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VIGENCIA 2026\1. INVITACIONES 2026\43. MANTENIMIENOT VEHICULOS 2026-2027\COTIZACIONES\"/>
    </mc:Choice>
  </mc:AlternateContent>
  <xr:revisionPtr revIDLastSave="0" documentId="13_ncr:1_{5E58B2E7-E10F-4578-BEA5-DEC945CB16F2}" xr6:coauthVersionLast="47" xr6:coauthVersionMax="47" xr10:uidLastSave="{00000000-0000-0000-0000-000000000000}"/>
  <bookViews>
    <workbookView xWindow="-120" yWindow="-120" windowWidth="29040" windowHeight="15720" tabRatio="795" xr2:uid="{00000000-000D-0000-FFFF-FFFF00000000}"/>
  </bookViews>
  <sheets>
    <sheet name="1. CHEVROLET AVEO" sheetId="1" r:id="rId1"/>
    <sheet name="2. CHEVROLET B70" sheetId="2" r:id="rId2"/>
    <sheet name="3. CHEVROLET D-MAX - DIESEL" sheetId="5" r:id="rId3"/>
    <sheet name="4. CHEVROLET D-MAX - GASOLI" sheetId="8" r:id="rId4"/>
    <sheet name="5. CHEVROLET COLORADO" sheetId="9" r:id="rId5"/>
    <sheet name="6. CHEVROLET FRR 700P" sheetId="10" r:id="rId6"/>
    <sheet name="7. CHEVROLET FTR" sheetId="11" r:id="rId7"/>
    <sheet name="8. CHEVROLET FVR CAMION" sheetId="12" r:id="rId8"/>
    <sheet name="9. CHEVROLET NPR" sheetId="13" r:id="rId9"/>
    <sheet name="10. CHEVROLET NPR 2014" sheetId="14" r:id="rId10"/>
    <sheet name="11. CHEVROLET BEAT " sheetId="15" r:id="rId11"/>
    <sheet name="12. CHEVROLET ONIX" sheetId="16" r:id="rId12"/>
    <sheet name="13. CHEVROLET SAIL" sheetId="17" r:id="rId13"/>
    <sheet name="14. CHEVROLET SPARK" sheetId="18" r:id="rId14"/>
    <sheet name="15. DODGE RAM  - AMBULANCIA" sheetId="19" r:id="rId15"/>
    <sheet name="16 FORD-F150-LABORATORIO" sheetId="20" r:id="rId16"/>
    <sheet name="17. FOTON AUMARK" sheetId="21" r:id="rId17"/>
    <sheet name="18. HYUNDAI H1501D H1" sheetId="22" r:id="rId18"/>
    <sheet name="19. HYUNDAI HD 72" sheetId="23" r:id="rId19"/>
    <sheet name="20. HYUNDAI HD-65C" sheetId="24" r:id="rId20"/>
    <sheet name="21. INTERNATIONAL STANDARD" sheetId="25" r:id="rId21"/>
    <sheet name="22. MAZDA BT-50 DIESEL" sheetId="28" r:id="rId22"/>
    <sheet name="23. MAZDA BT-50 GASOLINA" sheetId="26" r:id="rId23"/>
    <sheet name="24. NISSAN D-22 GASOLINA" sheetId="29" r:id="rId24"/>
    <sheet name="25. NISSAN D-22 DIESEL" sheetId="30" r:id="rId25"/>
    <sheet name="26. NISSAN FRONTIER DIESEL" sheetId="31" r:id="rId26"/>
    <sheet name="27. NISSAN FRONTIER GASOLINA" sheetId="27" r:id="rId27"/>
    <sheet name="28. NISSAN NAVARA" sheetId="32" r:id="rId28"/>
    <sheet name="29. NISSAN NP300FRONTIER" sheetId="33" r:id="rId29"/>
    <sheet name="30. MITSUBISTI L200" sheetId="34" r:id="rId30"/>
    <sheet name="31. NISSAN U-41" sheetId="35" r:id="rId31"/>
    <sheet name="32. NISSAN UD" sheetId="39" r:id="rId32"/>
    <sheet name="33. NISSAN URVAN" sheetId="36" r:id="rId33"/>
    <sheet name="34. NISSAN X-TRAIL" sheetId="37" r:id="rId34"/>
    <sheet name="35. RENAULT DUSTER" sheetId="38" r:id="rId35"/>
    <sheet name="36. RENAULT DUSTER 1600" sheetId="40" r:id="rId36"/>
    <sheet name="37. RENAULT LOGAN" sheetId="41" r:id="rId37"/>
    <sheet name="38. RENAULT MASTER" sheetId="42" r:id="rId38"/>
    <sheet name="39. RENAULT TRAFIC" sheetId="43" r:id="rId39"/>
    <sheet name="40. TOYOTA FORTUNER" sheetId="44" r:id="rId40"/>
    <sheet name="41. TOYOTA HILUX GASOLINA" sheetId="45" r:id="rId41"/>
    <sheet name="42. TOYOTA HILUX DIESEL" sheetId="46" r:id="rId42"/>
    <sheet name="43. TOYOTA PRADO" sheetId="47" r:id="rId43"/>
    <sheet name="44. TOYOTA PRADO TX " sheetId="48" r:id="rId44"/>
    <sheet name="45. TOYOTA LAND CRUISER" sheetId="49" r:id="rId45"/>
    <sheet name="46. MAZDA B2600" sheetId="50" r:id="rId46"/>
    <sheet name="47. BUS INTERNATIONAL DT" sheetId="51" r:id="rId47"/>
    <sheet name="48.TANQ INTER   HV507 SFA " sheetId="52" r:id="rId48"/>
    <sheet name="49. CHEVROLET NQR" sheetId="53" r:id="rId49"/>
    <sheet name="50. BUS HINO " sheetId="54" r:id="rId50"/>
    <sheet name="51. CAMIONETA PEUGEOT" sheetId="55" r:id="rId51"/>
    <sheet name="52. ONIX 2023" sheetId="56" r:id="rId52"/>
    <sheet name="53. FORD RANGER XLT 2023" sheetId="57" r:id="rId53"/>
    <sheet name="54. NISSAN FRONTIER 2024" sheetId="58" r:id="rId54"/>
    <sheet name="55. CHEVROLET D-MAX " sheetId="64" r:id="rId55"/>
    <sheet name="56. CHEVROLET NPR" sheetId="59" r:id="rId56"/>
    <sheet name="57. CHEVROLET COLORADO" sheetId="60" r:id="rId57"/>
    <sheet name="58. HYUNDAI STARIA " sheetId="61" r:id="rId58"/>
    <sheet name="59. NISSAN VERSA" sheetId="62" r:id="rId59"/>
    <sheet name="60. CAMIONETA TOYOTA LAND CRUIS" sheetId="65" r:id="rId60"/>
    <sheet name="61. HYUNDAI HB20S 2026" sheetId="63" r:id="rId6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1" i="57" l="1"/>
  <c r="S18" i="57"/>
  <c r="S7" i="52"/>
  <c r="S8" i="52"/>
  <c r="S9" i="52"/>
  <c r="S10" i="52"/>
  <c r="S11" i="52"/>
  <c r="S12" i="52"/>
  <c r="S13" i="52"/>
  <c r="S14" i="52"/>
  <c r="S15" i="52"/>
  <c r="S16" i="52"/>
  <c r="S17" i="52"/>
  <c r="S18" i="52"/>
  <c r="S19" i="52"/>
  <c r="S20" i="52"/>
  <c r="S21" i="52"/>
  <c r="S22" i="52"/>
  <c r="S23" i="52"/>
  <c r="S24" i="52"/>
  <c r="S25" i="52"/>
  <c r="S26" i="52"/>
  <c r="S27" i="52"/>
  <c r="S28" i="52"/>
  <c r="S29" i="52"/>
  <c r="S30" i="52"/>
  <c r="S31" i="52"/>
  <c r="S32" i="52"/>
  <c r="S33" i="52"/>
  <c r="S34" i="52"/>
  <c r="S35" i="52"/>
  <c r="S36" i="52"/>
  <c r="S37" i="52"/>
  <c r="S38" i="52"/>
  <c r="S39" i="52"/>
  <c r="S40" i="52"/>
  <c r="S41" i="52"/>
  <c r="S42" i="52"/>
  <c r="S43" i="52"/>
  <c r="S44" i="52"/>
  <c r="S45" i="52"/>
  <c r="S46" i="52"/>
  <c r="S47" i="52"/>
  <c r="S48" i="52"/>
  <c r="S49" i="52"/>
  <c r="S51" i="52"/>
  <c r="S52" i="52"/>
  <c r="S53" i="52"/>
  <c r="S54" i="52"/>
  <c r="S55" i="52"/>
  <c r="S56" i="52"/>
  <c r="S57" i="52"/>
  <c r="S58" i="52"/>
  <c r="S59" i="52"/>
  <c r="S60" i="52"/>
  <c r="S61" i="52"/>
  <c r="S62" i="52"/>
  <c r="S63" i="52"/>
  <c r="S64" i="52"/>
  <c r="S65" i="52"/>
  <c r="S66" i="52"/>
  <c r="S67" i="52"/>
  <c r="S68" i="52"/>
  <c r="S69" i="52"/>
  <c r="S70" i="52"/>
  <c r="S71" i="52"/>
  <c r="S72" i="52"/>
  <c r="S73" i="52"/>
  <c r="S74" i="52"/>
  <c r="S75" i="52"/>
  <c r="S76" i="52"/>
  <c r="S78" i="52"/>
  <c r="S79" i="52"/>
  <c r="S80" i="52"/>
  <c r="S81" i="52"/>
  <c r="S82" i="52"/>
  <c r="S83" i="52"/>
  <c r="S84" i="52"/>
  <c r="S85" i="52"/>
  <c r="S86" i="52"/>
  <c r="S87" i="52"/>
  <c r="S88" i="52"/>
  <c r="S89" i="52"/>
  <c r="S90" i="52"/>
  <c r="S91" i="52"/>
  <c r="S92" i="52"/>
  <c r="S93" i="52"/>
  <c r="S94" i="52"/>
  <c r="S95" i="52"/>
  <c r="S96" i="52"/>
  <c r="S97" i="52"/>
  <c r="S98" i="52"/>
  <c r="S99" i="52"/>
  <c r="S100" i="52"/>
  <c r="S101" i="52"/>
  <c r="S102" i="52"/>
  <c r="S103" i="52"/>
  <c r="S104" i="52"/>
  <c r="S105" i="52"/>
  <c r="S106" i="52"/>
  <c r="S107" i="52"/>
  <c r="S108" i="52"/>
  <c r="S109" i="52"/>
  <c r="S110" i="52"/>
  <c r="S111" i="52"/>
  <c r="S112" i="52"/>
  <c r="S113" i="52"/>
  <c r="S114" i="52"/>
  <c r="S115" i="52"/>
  <c r="S116" i="52"/>
  <c r="S117" i="52"/>
  <c r="S118" i="52"/>
  <c r="S119" i="52"/>
  <c r="S120" i="52"/>
  <c r="S121" i="52"/>
  <c r="S122" i="52"/>
  <c r="S123" i="52"/>
  <c r="S124" i="52"/>
  <c r="S125" i="52"/>
  <c r="S126" i="52"/>
  <c r="S127" i="52"/>
  <c r="S128" i="52"/>
  <c r="S129" i="52"/>
  <c r="S130" i="52"/>
  <c r="S131" i="52"/>
  <c r="S132" i="52"/>
  <c r="S133" i="52"/>
  <c r="S134" i="52"/>
  <c r="S135" i="52"/>
  <c r="S136" i="52"/>
  <c r="S137" i="52"/>
  <c r="S138" i="52"/>
  <c r="S139" i="52"/>
  <c r="S140" i="52"/>
  <c r="S141" i="52"/>
  <c r="S142" i="52"/>
  <c r="S143" i="52"/>
  <c r="S144" i="52"/>
  <c r="S145" i="52"/>
  <c r="S146" i="52"/>
  <c r="S148" i="52"/>
  <c r="S149" i="52"/>
  <c r="S150" i="52"/>
  <c r="S151" i="52"/>
  <c r="S152" i="52"/>
  <c r="S153" i="52"/>
  <c r="S154" i="52"/>
  <c r="S155" i="52"/>
  <c r="S156" i="52"/>
  <c r="S157" i="52"/>
  <c r="S158" i="52"/>
  <c r="S159" i="52"/>
  <c r="S160" i="52"/>
  <c r="S161" i="52"/>
  <c r="S162" i="52"/>
  <c r="S163" i="52"/>
  <c r="S164" i="52"/>
  <c r="S165" i="52"/>
  <c r="S166" i="52"/>
  <c r="S167" i="52"/>
  <c r="S168" i="52"/>
  <c r="S169" i="52"/>
  <c r="S170" i="52"/>
  <c r="S171" i="52"/>
  <c r="S172" i="52"/>
  <c r="S173" i="52"/>
  <c r="S175" i="52"/>
  <c r="S176" i="52"/>
  <c r="S177" i="52"/>
  <c r="S178" i="52"/>
  <c r="S179" i="52"/>
  <c r="S180" i="52"/>
  <c r="S181" i="52"/>
  <c r="S182" i="52"/>
  <c r="S183" i="52"/>
  <c r="S184" i="52"/>
  <c r="S185" i="52"/>
  <c r="S186" i="52"/>
  <c r="S187" i="52"/>
  <c r="S188" i="52"/>
  <c r="S189" i="52"/>
  <c r="S190" i="52"/>
  <c r="S191" i="52"/>
  <c r="S192" i="52"/>
  <c r="S193" i="52"/>
  <c r="S194" i="52"/>
  <c r="S195" i="52"/>
  <c r="S196" i="52"/>
  <c r="S197" i="52"/>
  <c r="S198" i="52"/>
  <c r="S199" i="52"/>
  <c r="S200" i="52"/>
  <c r="S201" i="52"/>
  <c r="S202" i="52"/>
  <c r="S203" i="52"/>
  <c r="S204" i="52"/>
  <c r="S205" i="52"/>
  <c r="S206" i="52"/>
  <c r="S207" i="52"/>
  <c r="S208" i="52"/>
  <c r="S209" i="52"/>
  <c r="S210" i="52"/>
  <c r="S211" i="52"/>
  <c r="S212" i="52"/>
  <c r="S213" i="52"/>
  <c r="S214" i="52"/>
  <c r="S215" i="52"/>
  <c r="S216" i="52"/>
  <c r="S217" i="52"/>
  <c r="S218" i="52"/>
  <c r="S219" i="52"/>
  <c r="S220" i="52"/>
  <c r="S221" i="52"/>
  <c r="S222" i="52"/>
  <c r="S223" i="52"/>
  <c r="S224" i="52"/>
  <c r="S225" i="52"/>
  <c r="S226" i="52"/>
  <c r="S227" i="52"/>
  <c r="S228" i="52"/>
  <c r="S229" i="52"/>
  <c r="S230" i="52"/>
  <c r="S231" i="52"/>
  <c r="S232" i="52"/>
  <c r="S233" i="52"/>
  <c r="S234" i="52"/>
  <c r="S235" i="52"/>
  <c r="S236" i="52"/>
  <c r="S237" i="52"/>
  <c r="S238" i="52"/>
  <c r="S239" i="52"/>
  <c r="S240" i="52"/>
  <c r="S241" i="52"/>
  <c r="S242" i="52"/>
  <c r="S243" i="52"/>
  <c r="S244" i="52"/>
  <c r="S245" i="52"/>
  <c r="S246" i="52"/>
  <c r="S247" i="52"/>
  <c r="S248" i="52"/>
  <c r="S249" i="52"/>
  <c r="S250" i="52"/>
  <c r="S251" i="52"/>
  <c r="S252" i="52"/>
  <c r="S253" i="52"/>
  <c r="S254" i="52"/>
  <c r="S255" i="52"/>
  <c r="S256" i="52"/>
  <c r="S257" i="52"/>
  <c r="S258" i="52"/>
  <c r="S259" i="52"/>
  <c r="S260" i="52"/>
  <c r="S261" i="52"/>
  <c r="S262" i="52"/>
  <c r="S263" i="52"/>
  <c r="S264" i="52"/>
  <c r="S265" i="52"/>
  <c r="S266" i="52"/>
  <c r="S267" i="52"/>
  <c r="S268" i="52"/>
  <c r="S269" i="52"/>
  <c r="S271" i="52"/>
  <c r="S272" i="52"/>
  <c r="S273" i="52"/>
  <c r="S274" i="52"/>
  <c r="S275" i="52"/>
  <c r="S276" i="52"/>
  <c r="S277" i="52"/>
  <c r="S278" i="52"/>
  <c r="S279" i="52"/>
  <c r="S280" i="52"/>
  <c r="S281" i="52"/>
  <c r="S282" i="52"/>
  <c r="S283" i="52"/>
  <c r="S284" i="52"/>
  <c r="S285" i="52"/>
  <c r="S286" i="52"/>
  <c r="S288" i="52"/>
  <c r="S289" i="52"/>
  <c r="S290" i="52"/>
  <c r="S291" i="52"/>
  <c r="S292" i="52"/>
  <c r="S293" i="52"/>
  <c r="S294" i="52"/>
  <c r="S295" i="52"/>
  <c r="S296" i="52"/>
  <c r="S297" i="52"/>
  <c r="S298" i="52"/>
  <c r="S299" i="52"/>
  <c r="S300" i="52"/>
  <c r="S301" i="52"/>
  <c r="S302" i="52"/>
  <c r="S303" i="52"/>
  <c r="S304" i="52"/>
  <c r="S305" i="52"/>
  <c r="S306" i="52"/>
  <c r="S307" i="52"/>
  <c r="S308" i="52"/>
  <c r="S309" i="52"/>
  <c r="S310" i="52"/>
  <c r="S312" i="52"/>
  <c r="S313" i="52"/>
  <c r="S314" i="52"/>
  <c r="S315" i="52"/>
  <c r="S316" i="52"/>
  <c r="S317" i="52"/>
  <c r="S318" i="52"/>
  <c r="S319" i="52"/>
  <c r="S320" i="52"/>
  <c r="S321" i="52"/>
  <c r="S322" i="52"/>
  <c r="S323" i="52"/>
  <c r="S325" i="52"/>
  <c r="S326" i="52"/>
  <c r="S327" i="52"/>
  <c r="S328" i="52"/>
  <c r="S329" i="52"/>
  <c r="S330" i="52"/>
  <c r="S331" i="52"/>
  <c r="S332" i="52"/>
  <c r="S333" i="52"/>
  <c r="S334" i="52"/>
  <c r="S335" i="52"/>
  <c r="S336" i="52"/>
  <c r="S337" i="52"/>
  <c r="S338" i="52"/>
  <c r="S339" i="52"/>
  <c r="S340" i="52"/>
  <c r="S341" i="52"/>
  <c r="S342" i="52"/>
  <c r="S343" i="52"/>
  <c r="S344" i="52"/>
  <c r="S345" i="52"/>
  <c r="S346" i="52"/>
  <c r="S347" i="52"/>
  <c r="S348" i="52"/>
  <c r="S349" i="52"/>
  <c r="S350" i="52"/>
  <c r="S351" i="52"/>
  <c r="S352" i="52"/>
  <c r="S353" i="52"/>
  <c r="S354" i="52"/>
  <c r="S355" i="52"/>
  <c r="S356" i="52"/>
  <c r="S357" i="52"/>
  <c r="S358" i="52"/>
  <c r="S360" i="52"/>
  <c r="S361" i="52"/>
  <c r="S362" i="52"/>
  <c r="S363" i="52"/>
  <c r="S364" i="52"/>
  <c r="S365" i="52"/>
  <c r="S366" i="52"/>
  <c r="S367" i="52"/>
  <c r="S368" i="52"/>
  <c r="S369" i="52"/>
  <c r="S370" i="52"/>
  <c r="S371" i="52"/>
  <c r="S372" i="52"/>
  <c r="S373" i="52"/>
  <c r="S374" i="52"/>
  <c r="S375" i="52"/>
  <c r="S376" i="52"/>
  <c r="S377" i="52"/>
  <c r="S378" i="52"/>
  <c r="S379" i="52"/>
  <c r="S380" i="52"/>
  <c r="S381" i="52"/>
  <c r="S382" i="52"/>
  <c r="S383" i="52"/>
  <c r="S384" i="52"/>
  <c r="S385" i="52"/>
  <c r="S386" i="52"/>
  <c r="S387" i="52"/>
  <c r="S388" i="52"/>
  <c r="S389" i="52"/>
  <c r="S390" i="52"/>
  <c r="S391" i="52"/>
  <c r="S392" i="52"/>
  <c r="S393" i="52"/>
  <c r="S394" i="52"/>
  <c r="S395" i="52"/>
  <c r="S396" i="52"/>
  <c r="S397" i="52"/>
  <c r="S398" i="52"/>
  <c r="S399" i="52"/>
  <c r="S400" i="52"/>
  <c r="S401" i="52"/>
  <c r="S402" i="52"/>
  <c r="S403" i="52"/>
  <c r="S404" i="52"/>
  <c r="S405" i="52"/>
  <c r="S406" i="52"/>
  <c r="S407" i="52"/>
  <c r="S408" i="52"/>
  <c r="S409" i="52"/>
  <c r="S410" i="52"/>
  <c r="S411" i="52"/>
  <c r="S412" i="52"/>
  <c r="S413" i="52"/>
  <c r="S414" i="52"/>
  <c r="S415" i="52"/>
  <c r="S416" i="52"/>
  <c r="S417" i="52"/>
  <c r="S418" i="52"/>
  <c r="S419" i="52"/>
  <c r="S420" i="52"/>
  <c r="S421" i="52"/>
  <c r="S422" i="52"/>
  <c r="S423" i="52"/>
  <c r="S424" i="52"/>
  <c r="S425" i="52"/>
  <c r="S426" i="52"/>
  <c r="S427" i="52"/>
  <c r="S428" i="52"/>
  <c r="S429" i="52"/>
  <c r="S430" i="52"/>
  <c r="S431" i="52"/>
  <c r="S432" i="52"/>
  <c r="S433" i="52"/>
  <c r="S434" i="52"/>
  <c r="S435" i="52"/>
  <c r="S436" i="52"/>
  <c r="S437" i="52"/>
  <c r="S438" i="52"/>
  <c r="S439" i="52"/>
  <c r="S440" i="52"/>
  <c r="S441" i="52"/>
  <c r="S442" i="52"/>
  <c r="S443" i="52"/>
  <c r="S444" i="52"/>
  <c r="S445" i="52"/>
  <c r="S446" i="52"/>
  <c r="S447" i="52"/>
  <c r="S448" i="52"/>
  <c r="S449" i="52"/>
  <c r="S450" i="52"/>
  <c r="S451" i="52"/>
  <c r="S452" i="52"/>
  <c r="S454" i="52"/>
  <c r="S455" i="52"/>
  <c r="S456" i="52"/>
  <c r="S457" i="52"/>
  <c r="S458" i="52"/>
  <c r="S459" i="52"/>
  <c r="S460" i="52"/>
  <c r="S461" i="52"/>
  <c r="S462" i="52"/>
  <c r="S463" i="52"/>
  <c r="S464" i="52"/>
  <c r="S465" i="52"/>
  <c r="S466" i="52"/>
  <c r="S467" i="52"/>
  <c r="S468" i="52"/>
  <c r="S469" i="52"/>
  <c r="S470" i="52"/>
  <c r="S471" i="52"/>
  <c r="S472" i="52"/>
  <c r="S473" i="52"/>
  <c r="S475" i="52"/>
  <c r="S476" i="52"/>
  <c r="S477" i="52"/>
  <c r="S478" i="52"/>
  <c r="S479" i="52"/>
  <c r="S480" i="52"/>
  <c r="S481" i="52"/>
  <c r="S482" i="52"/>
  <c r="S483" i="52"/>
  <c r="S484" i="52"/>
  <c r="S485" i="52"/>
  <c r="S486" i="52"/>
  <c r="S487" i="52"/>
  <c r="S488" i="52"/>
  <c r="S489" i="52"/>
  <c r="S490" i="52"/>
  <c r="S491" i="52"/>
  <c r="S492" i="52"/>
  <c r="S493" i="52"/>
  <c r="S494" i="52"/>
  <c r="S495" i="52"/>
  <c r="S496" i="52"/>
  <c r="S497" i="52"/>
  <c r="S498" i="52"/>
  <c r="S499" i="52"/>
  <c r="S500" i="52"/>
  <c r="S501" i="52"/>
  <c r="S502" i="52"/>
  <c r="S503" i="52"/>
  <c r="S504" i="52"/>
  <c r="S505" i="52"/>
  <c r="S506" i="52"/>
  <c r="S507" i="52"/>
  <c r="S508" i="52"/>
  <c r="S509" i="52"/>
  <c r="S510" i="52"/>
  <c r="S511" i="52"/>
  <c r="S512" i="52"/>
  <c r="S513" i="52"/>
  <c r="S514" i="52"/>
  <c r="S515" i="52"/>
  <c r="S516" i="52"/>
  <c r="S517" i="52"/>
  <c r="S518" i="52"/>
  <c r="S519" i="52"/>
  <c r="S520" i="52"/>
  <c r="S521" i="52"/>
  <c r="S522" i="52"/>
  <c r="S523" i="52"/>
  <c r="S524" i="52"/>
  <c r="S525" i="52"/>
  <c r="S526" i="52"/>
  <c r="S527" i="52"/>
  <c r="S528" i="52"/>
  <c r="S529" i="52"/>
  <c r="S530" i="52"/>
  <c r="S531" i="52"/>
  <c r="S532" i="52"/>
  <c r="S533" i="52"/>
  <c r="S534" i="52"/>
  <c r="S535" i="52"/>
  <c r="S536" i="52"/>
  <c r="S537" i="52"/>
  <c r="S538" i="52"/>
  <c r="S539" i="52"/>
  <c r="S540" i="52"/>
  <c r="S541" i="52"/>
  <c r="S542" i="52"/>
  <c r="S543" i="52"/>
  <c r="S544" i="52"/>
  <c r="S545" i="52"/>
  <c r="S546" i="52"/>
  <c r="S547" i="52"/>
  <c r="S548" i="52"/>
  <c r="S549" i="52"/>
  <c r="S550" i="52"/>
  <c r="S551" i="52"/>
  <c r="S552" i="52"/>
  <c r="S553" i="52"/>
  <c r="S554" i="52"/>
  <c r="S556" i="52"/>
  <c r="S557" i="52"/>
  <c r="S558" i="52"/>
  <c r="S559" i="52"/>
  <c r="S560" i="52"/>
  <c r="S561" i="52"/>
  <c r="S562" i="52"/>
  <c r="S563" i="52"/>
  <c r="S564" i="52"/>
  <c r="S565" i="52"/>
  <c r="S566" i="52"/>
  <c r="S567" i="52"/>
  <c r="S568" i="52"/>
  <c r="S569" i="52"/>
  <c r="S570" i="52"/>
  <c r="S6" i="52"/>
  <c r="S7" i="50"/>
  <c r="S8" i="50"/>
  <c r="S9" i="50"/>
  <c r="S10" i="50"/>
  <c r="S11" i="50"/>
  <c r="S12" i="50"/>
  <c r="S13" i="50"/>
  <c r="S14" i="50"/>
  <c r="S15" i="50"/>
  <c r="S16" i="50"/>
  <c r="S17" i="50"/>
  <c r="S18" i="50"/>
  <c r="S19" i="50"/>
  <c r="S20" i="50"/>
  <c r="S21" i="50"/>
  <c r="S22" i="50"/>
  <c r="S23" i="50"/>
  <c r="S24" i="50"/>
  <c r="S25" i="50"/>
  <c r="S26" i="50"/>
  <c r="S27" i="50"/>
  <c r="S28" i="50"/>
  <c r="S29" i="50"/>
  <c r="S30" i="50"/>
  <c r="S31" i="50"/>
  <c r="S33" i="50"/>
  <c r="S34" i="50"/>
  <c r="S35" i="50"/>
  <c r="S36" i="50"/>
  <c r="S37" i="50"/>
  <c r="S38" i="50"/>
  <c r="S39" i="50"/>
  <c r="S40" i="50"/>
  <c r="S41" i="50"/>
  <c r="S42" i="50"/>
  <c r="S43" i="50"/>
  <c r="S44" i="50"/>
  <c r="S45" i="50"/>
  <c r="S46" i="50"/>
  <c r="S47" i="50"/>
  <c r="S48" i="50"/>
  <c r="S49" i="50"/>
  <c r="S50" i="50"/>
  <c r="S51" i="50"/>
  <c r="S52" i="50"/>
  <c r="S53" i="50"/>
  <c r="S54" i="50"/>
  <c r="S55" i="50"/>
  <c r="S57" i="50"/>
  <c r="S58" i="50"/>
  <c r="S59" i="50"/>
  <c r="S60" i="50"/>
  <c r="S61" i="50"/>
  <c r="S62" i="50"/>
  <c r="S63" i="50"/>
  <c r="S65" i="50"/>
  <c r="S66" i="50"/>
  <c r="S67" i="50"/>
  <c r="S68" i="50"/>
  <c r="S69" i="50"/>
  <c r="S70" i="50"/>
  <c r="S71" i="50"/>
  <c r="S72" i="50"/>
  <c r="S73" i="50"/>
  <c r="S74" i="50"/>
  <c r="S75" i="50"/>
  <c r="S76" i="50"/>
  <c r="S77" i="50"/>
  <c r="S79" i="50"/>
  <c r="S80" i="50"/>
  <c r="S81" i="50"/>
  <c r="S82" i="50"/>
  <c r="S83" i="50"/>
  <c r="S84" i="50"/>
  <c r="S85" i="50"/>
  <c r="S86" i="50"/>
  <c r="S88" i="50"/>
  <c r="S89" i="50"/>
  <c r="S90" i="50"/>
  <c r="S91" i="50"/>
  <c r="S92" i="50"/>
  <c r="S93" i="50"/>
  <c r="S94" i="50"/>
  <c r="S95" i="50"/>
  <c r="S96" i="50"/>
  <c r="S97" i="50"/>
  <c r="S98" i="50"/>
  <c r="S99" i="50"/>
  <c r="S100" i="50"/>
  <c r="S101" i="50"/>
  <c r="S102" i="50"/>
  <c r="S103" i="50"/>
  <c r="S104" i="50"/>
  <c r="S105" i="50"/>
  <c r="S106" i="50"/>
  <c r="S107" i="50"/>
  <c r="S108" i="50"/>
  <c r="S109" i="50"/>
  <c r="S110" i="50"/>
  <c r="S111" i="50"/>
  <c r="S112" i="50"/>
  <c r="S113" i="50"/>
  <c r="S115" i="50"/>
  <c r="S116" i="50"/>
  <c r="S117" i="50"/>
  <c r="S118" i="50"/>
  <c r="S119" i="50"/>
  <c r="S120" i="50"/>
  <c r="S121" i="50"/>
  <c r="S123" i="50"/>
  <c r="S124" i="50"/>
  <c r="S125" i="50"/>
  <c r="S126" i="50"/>
  <c r="S127" i="50"/>
  <c r="S128" i="50"/>
  <c r="S130" i="50"/>
  <c r="S131" i="50"/>
  <c r="S132" i="50"/>
  <c r="S133" i="50"/>
  <c r="S134" i="50"/>
  <c r="S135" i="50"/>
  <c r="S136" i="50"/>
  <c r="S138" i="50"/>
  <c r="S139" i="50"/>
  <c r="S140" i="50"/>
  <c r="S141" i="50"/>
  <c r="S142" i="50"/>
  <c r="S143" i="50"/>
  <c r="S144" i="50"/>
  <c r="S145" i="50"/>
  <c r="S147" i="50"/>
  <c r="S148" i="50"/>
  <c r="S149" i="50"/>
  <c r="S150" i="50"/>
  <c r="S151" i="50"/>
  <c r="S152" i="50"/>
  <c r="S153" i="50"/>
  <c r="S154" i="50"/>
  <c r="S155" i="50"/>
  <c r="S156" i="50"/>
  <c r="S157" i="50"/>
  <c r="S158" i="50"/>
  <c r="S159" i="50"/>
  <c r="S160" i="50"/>
  <c r="S161" i="50"/>
  <c r="S162" i="50"/>
  <c r="S163" i="50"/>
  <c r="S164" i="50"/>
  <c r="S165" i="50"/>
  <c r="S166" i="50"/>
  <c r="S167" i="50"/>
  <c r="S168" i="50"/>
  <c r="S169" i="50"/>
  <c r="S170" i="50"/>
  <c r="S171" i="50"/>
  <c r="S172" i="50"/>
  <c r="S173" i="50"/>
  <c r="S174" i="50"/>
  <c r="S175" i="50"/>
  <c r="S176" i="50"/>
  <c r="S177" i="50"/>
  <c r="S178" i="50"/>
  <c r="S179" i="50"/>
  <c r="S180" i="50"/>
  <c r="S181" i="50"/>
  <c r="S182" i="50"/>
  <c r="S183" i="50"/>
  <c r="S184" i="50"/>
  <c r="S185" i="50"/>
  <c r="S186" i="50"/>
  <c r="S187" i="50"/>
  <c r="S188" i="50"/>
  <c r="S189" i="50"/>
  <c r="S190" i="50"/>
  <c r="S191" i="50"/>
  <c r="S192" i="50"/>
  <c r="S193" i="50"/>
  <c r="S194" i="50"/>
  <c r="S195" i="50"/>
  <c r="S196" i="50"/>
  <c r="S198" i="50"/>
  <c r="S199" i="50"/>
  <c r="S200" i="50"/>
  <c r="S201" i="50"/>
  <c r="S202" i="50"/>
  <c r="S203" i="50"/>
  <c r="S204" i="50"/>
  <c r="S205" i="50"/>
  <c r="S206" i="50"/>
  <c r="S207" i="50"/>
  <c r="S208" i="50"/>
  <c r="S209" i="50"/>
  <c r="S210" i="50"/>
  <c r="S211" i="50"/>
  <c r="S213" i="50"/>
  <c r="S214" i="50"/>
  <c r="S215" i="50"/>
  <c r="S216" i="50"/>
  <c r="S217" i="50"/>
  <c r="S218" i="50"/>
  <c r="S219" i="50"/>
  <c r="S220" i="50"/>
  <c r="S221" i="50"/>
  <c r="S223" i="50"/>
  <c r="S224" i="50"/>
  <c r="S225" i="50"/>
  <c r="S226" i="50"/>
  <c r="S227" i="50"/>
  <c r="S228" i="50"/>
  <c r="S229" i="50"/>
  <c r="S230" i="50"/>
  <c r="S231" i="50"/>
  <c r="S232" i="50"/>
  <c r="S233" i="50"/>
  <c r="S234" i="50"/>
  <c r="S235" i="50"/>
  <c r="S236" i="50"/>
  <c r="S237" i="50"/>
  <c r="S238" i="50"/>
  <c r="S239" i="50"/>
  <c r="S240" i="50"/>
  <c r="S241" i="50"/>
  <c r="S242" i="50"/>
  <c r="S243" i="50"/>
  <c r="S244" i="50"/>
  <c r="S245" i="50"/>
  <c r="S246" i="50"/>
  <c r="S247" i="50"/>
  <c r="S248" i="50"/>
  <c r="S249" i="50"/>
  <c r="S250" i="50"/>
  <c r="S251" i="50"/>
  <c r="S252" i="50"/>
  <c r="S253" i="50"/>
  <c r="S254" i="50"/>
  <c r="S255" i="50"/>
  <c r="S256" i="50"/>
  <c r="S257" i="50"/>
  <c r="S258" i="50"/>
  <c r="S259" i="50"/>
  <c r="S260" i="50"/>
  <c r="S261" i="50"/>
  <c r="S262" i="50"/>
  <c r="S263" i="50"/>
  <c r="S264" i="50"/>
  <c r="S265" i="50"/>
  <c r="S266" i="50"/>
  <c r="S267" i="50"/>
  <c r="S268" i="50"/>
  <c r="S269" i="50"/>
  <c r="S270" i="50"/>
  <c r="S271" i="50"/>
  <c r="S272" i="50"/>
  <c r="S273" i="50"/>
  <c r="S274" i="50"/>
  <c r="S275" i="50"/>
  <c r="S276" i="50"/>
  <c r="S277" i="50"/>
  <c r="S278" i="50"/>
  <c r="S279" i="50"/>
  <c r="S280" i="50"/>
  <c r="S281" i="50"/>
  <c r="S282" i="50"/>
  <c r="S283" i="50"/>
  <c r="S284" i="50"/>
  <c r="S285" i="50"/>
  <c r="S286" i="50"/>
  <c r="S287" i="50"/>
  <c r="S288" i="50"/>
  <c r="S289" i="50"/>
  <c r="S290" i="50"/>
  <c r="S291" i="50"/>
  <c r="S292" i="50"/>
  <c r="S293" i="50"/>
  <c r="S294" i="50"/>
  <c r="S295" i="50"/>
  <c r="S296" i="50"/>
  <c r="S297" i="50"/>
  <c r="S298" i="50"/>
  <c r="S299" i="50"/>
  <c r="S300" i="50"/>
  <c r="S301" i="50"/>
  <c r="S302" i="50"/>
  <c r="S6" i="50"/>
  <c r="S7" i="49"/>
  <c r="S8" i="49"/>
  <c r="S9" i="49"/>
  <c r="S10" i="49"/>
  <c r="S11" i="49"/>
  <c r="S12" i="49"/>
  <c r="S13" i="49"/>
  <c r="S14" i="49"/>
  <c r="S15" i="49"/>
  <c r="S16" i="49"/>
  <c r="S17" i="49"/>
  <c r="S18" i="49"/>
  <c r="S19" i="49"/>
  <c r="S20" i="49"/>
  <c r="S21" i="49"/>
  <c r="S22" i="49"/>
  <c r="S23" i="49"/>
  <c r="S24" i="49"/>
  <c r="S25" i="49"/>
  <c r="S26" i="49"/>
  <c r="S27" i="49"/>
  <c r="S28" i="49"/>
  <c r="S30" i="49"/>
  <c r="S31" i="49"/>
  <c r="S32" i="49"/>
  <c r="S33" i="49"/>
  <c r="S34" i="49"/>
  <c r="S35" i="49"/>
  <c r="S36" i="49"/>
  <c r="S37" i="49"/>
  <c r="S38" i="49"/>
  <c r="S39" i="49"/>
  <c r="S41" i="49"/>
  <c r="S42" i="49"/>
  <c r="S43" i="49"/>
  <c r="S44" i="49"/>
  <c r="S45" i="49"/>
  <c r="S46" i="49"/>
  <c r="S47" i="49"/>
  <c r="S49" i="49"/>
  <c r="S50" i="49"/>
  <c r="S51" i="49"/>
  <c r="S52" i="49"/>
  <c r="S53" i="49"/>
  <c r="S54" i="49"/>
  <c r="S55" i="49"/>
  <c r="S56" i="49"/>
  <c r="S57" i="49"/>
  <c r="S58" i="49"/>
  <c r="S59" i="49"/>
  <c r="S60" i="49"/>
  <c r="S61" i="49"/>
  <c r="S62" i="49"/>
  <c r="S63" i="49"/>
  <c r="S64" i="49"/>
  <c r="S65" i="49"/>
  <c r="S66" i="49"/>
  <c r="S67" i="49"/>
  <c r="S68" i="49"/>
  <c r="S69" i="49"/>
  <c r="S70" i="49"/>
  <c r="S71" i="49"/>
  <c r="S72" i="49"/>
  <c r="S73" i="49"/>
  <c r="S75" i="49"/>
  <c r="S76" i="49"/>
  <c r="S77" i="49"/>
  <c r="S78" i="49"/>
  <c r="S80" i="49"/>
  <c r="S81" i="49"/>
  <c r="S82" i="49"/>
  <c r="S83" i="49"/>
  <c r="S84" i="49"/>
  <c r="S86" i="49"/>
  <c r="S87" i="49"/>
  <c r="S88" i="49"/>
  <c r="S89" i="49"/>
  <c r="S90" i="49"/>
  <c r="S91" i="49"/>
  <c r="S92" i="49"/>
  <c r="S94" i="49"/>
  <c r="S95" i="49"/>
  <c r="S96" i="49"/>
  <c r="S97" i="49"/>
  <c r="S98" i="49"/>
  <c r="S99" i="49"/>
  <c r="S100" i="49"/>
  <c r="S101" i="49"/>
  <c r="S102" i="49"/>
  <c r="S103" i="49"/>
  <c r="S104" i="49"/>
  <c r="S105" i="49"/>
  <c r="S106" i="49"/>
  <c r="S107" i="49"/>
  <c r="S108" i="49"/>
  <c r="S109" i="49"/>
  <c r="S110" i="49"/>
  <c r="S111" i="49"/>
  <c r="S112" i="49"/>
  <c r="S113" i="49"/>
  <c r="S115" i="49"/>
  <c r="S116" i="49"/>
  <c r="S117" i="49"/>
  <c r="S118" i="49"/>
  <c r="S119" i="49"/>
  <c r="S120" i="49"/>
  <c r="S121" i="49"/>
  <c r="S122" i="49"/>
  <c r="S123" i="49"/>
  <c r="S124" i="49"/>
  <c r="S125" i="49"/>
  <c r="S126" i="49"/>
  <c r="S127" i="49"/>
  <c r="S128" i="49"/>
  <c r="S129" i="49"/>
  <c r="S130" i="49"/>
  <c r="S131" i="49"/>
  <c r="S132" i="49"/>
  <c r="S133" i="49"/>
  <c r="S134" i="49"/>
  <c r="S135" i="49"/>
  <c r="S136" i="49"/>
  <c r="S137" i="49"/>
  <c r="S138" i="49"/>
  <c r="S139" i="49"/>
  <c r="S140" i="49"/>
  <c r="S141" i="49"/>
  <c r="S142" i="49"/>
  <c r="S143" i="49"/>
  <c r="S144" i="49"/>
  <c r="S145" i="49"/>
  <c r="S146" i="49"/>
  <c r="S147" i="49"/>
  <c r="S148" i="49"/>
  <c r="S149" i="49"/>
  <c r="S150" i="49"/>
  <c r="S151" i="49"/>
  <c r="S152" i="49"/>
  <c r="S153" i="49"/>
  <c r="S154" i="49"/>
  <c r="S155" i="49"/>
  <c r="S156" i="49"/>
  <c r="S157" i="49"/>
  <c r="S158" i="49"/>
  <c r="S159" i="49"/>
  <c r="S160" i="49"/>
  <c r="S161" i="49"/>
  <c r="S162" i="49"/>
  <c r="S163" i="49"/>
  <c r="S164" i="49"/>
  <c r="S165" i="49"/>
  <c r="S166" i="49"/>
  <c r="S168" i="49"/>
  <c r="S169" i="49"/>
  <c r="S170" i="49"/>
  <c r="S171" i="49"/>
  <c r="S172" i="49"/>
  <c r="S173" i="49"/>
  <c r="S175" i="49"/>
  <c r="S176" i="49"/>
  <c r="S177" i="49"/>
  <c r="S178" i="49"/>
  <c r="S179" i="49"/>
  <c r="S180" i="49"/>
  <c r="S181" i="49"/>
  <c r="S182" i="49"/>
  <c r="S183" i="49"/>
  <c r="S184" i="49"/>
  <c r="S185" i="49"/>
  <c r="S186" i="49"/>
  <c r="S187" i="49"/>
  <c r="S188" i="49"/>
  <c r="S189" i="49"/>
  <c r="S190" i="49"/>
  <c r="S192" i="49"/>
  <c r="S193" i="49"/>
  <c r="S194" i="49"/>
  <c r="S195" i="49"/>
  <c r="S196" i="49"/>
  <c r="S197" i="49"/>
  <c r="S198" i="49"/>
  <c r="S199" i="49"/>
  <c r="S200" i="49"/>
  <c r="S202" i="49"/>
  <c r="S203" i="49"/>
  <c r="S204" i="49"/>
  <c r="S205" i="49"/>
  <c r="S206" i="49"/>
  <c r="S207" i="49"/>
  <c r="S208" i="49"/>
  <c r="S209" i="49"/>
  <c r="S210" i="49"/>
  <c r="S211" i="49"/>
  <c r="S212" i="49"/>
  <c r="S213" i="49"/>
  <c r="S214" i="49"/>
  <c r="S215" i="49"/>
  <c r="S216" i="49"/>
  <c r="S217" i="49"/>
  <c r="S219" i="49"/>
  <c r="S220" i="49"/>
  <c r="S221" i="49"/>
  <c r="S222" i="49"/>
  <c r="S223" i="49"/>
  <c r="S224" i="49"/>
  <c r="S225" i="49"/>
  <c r="S226" i="49"/>
  <c r="S227" i="49"/>
  <c r="S228" i="49"/>
  <c r="S229" i="49"/>
  <c r="S230" i="49"/>
  <c r="S231" i="49"/>
  <c r="S232" i="49"/>
  <c r="S233" i="49"/>
  <c r="S234" i="49"/>
  <c r="S235" i="49"/>
  <c r="S236" i="49"/>
  <c r="S237" i="49"/>
  <c r="S238" i="49"/>
  <c r="S239" i="49"/>
  <c r="S240" i="49"/>
  <c r="S241" i="49"/>
  <c r="S242" i="49"/>
  <c r="S243" i="49"/>
  <c r="S244" i="49"/>
  <c r="S245" i="49"/>
  <c r="S246" i="49"/>
  <c r="S247" i="49"/>
  <c r="S248" i="49"/>
  <c r="S249" i="49"/>
  <c r="S250" i="49"/>
  <c r="S251" i="49"/>
  <c r="S252" i="49"/>
  <c r="S253" i="49"/>
  <c r="S254" i="49"/>
  <c r="S255" i="49"/>
  <c r="S256" i="49"/>
  <c r="S257" i="49"/>
  <c r="S258" i="49"/>
  <c r="S259" i="49"/>
  <c r="S260" i="49"/>
  <c r="S261" i="49"/>
  <c r="S262" i="49"/>
  <c r="S263" i="49"/>
  <c r="S264" i="49"/>
  <c r="S265" i="49"/>
  <c r="S266" i="49"/>
  <c r="S267" i="49"/>
  <c r="S268" i="49"/>
  <c r="S269" i="49"/>
  <c r="S270" i="49"/>
  <c r="S271" i="49"/>
  <c r="S272" i="49"/>
  <c r="S273" i="49"/>
  <c r="S274" i="49"/>
  <c r="S275" i="49"/>
  <c r="S276" i="49"/>
  <c r="S277" i="49"/>
  <c r="S278" i="49"/>
  <c r="S279" i="49"/>
  <c r="S280" i="49"/>
  <c r="S281" i="49"/>
  <c r="S282" i="49"/>
  <c r="S283" i="49"/>
  <c r="S284" i="49"/>
  <c r="S285" i="49"/>
  <c r="S286" i="49"/>
  <c r="S287" i="49"/>
  <c r="S288" i="49"/>
  <c r="S289" i="49"/>
  <c r="S290" i="49"/>
  <c r="S291" i="49"/>
  <c r="S6" i="49"/>
  <c r="S95" i="48"/>
  <c r="S96" i="48"/>
  <c r="S97" i="48"/>
  <c r="S98" i="48"/>
  <c r="S99" i="48"/>
  <c r="S100" i="48"/>
  <c r="S101" i="48"/>
  <c r="S102" i="48"/>
  <c r="S103" i="48"/>
  <c r="S104" i="48"/>
  <c r="S105" i="48"/>
  <c r="S106" i="48"/>
  <c r="S107" i="48"/>
  <c r="S108" i="48"/>
  <c r="S109" i="48"/>
  <c r="S110" i="48"/>
  <c r="S111" i="48"/>
  <c r="S112" i="48"/>
  <c r="S113" i="48"/>
  <c r="S114" i="48"/>
  <c r="S115" i="48"/>
  <c r="S116" i="48"/>
  <c r="S118" i="48"/>
  <c r="S119" i="48"/>
  <c r="S120" i="48"/>
  <c r="S121" i="48"/>
  <c r="S122" i="48"/>
  <c r="S124" i="48"/>
  <c r="S125" i="48"/>
  <c r="S126" i="48"/>
  <c r="S127" i="48"/>
  <c r="S128" i="48"/>
  <c r="S129" i="48"/>
  <c r="S130" i="48"/>
  <c r="S131" i="48"/>
  <c r="S133" i="48"/>
  <c r="S134" i="48"/>
  <c r="S135" i="48"/>
  <c r="S136" i="48"/>
  <c r="S137" i="48"/>
  <c r="S138" i="48"/>
  <c r="S139" i="48"/>
  <c r="S141" i="48"/>
  <c r="S142" i="48"/>
  <c r="S143" i="48"/>
  <c r="S144" i="48"/>
  <c r="S145" i="48"/>
  <c r="S146" i="48"/>
  <c r="S147" i="48"/>
  <c r="S148" i="48"/>
  <c r="S149" i="48"/>
  <c r="S150" i="48"/>
  <c r="S151" i="48"/>
  <c r="S152" i="48"/>
  <c r="S153" i="48"/>
  <c r="S154" i="48"/>
  <c r="S155" i="48"/>
  <c r="S156" i="48"/>
  <c r="S158" i="48"/>
  <c r="S159" i="48"/>
  <c r="S160" i="48"/>
  <c r="S161" i="48"/>
  <c r="S162" i="48"/>
  <c r="S163" i="48"/>
  <c r="S164" i="48"/>
  <c r="S165" i="48"/>
  <c r="S166" i="48"/>
  <c r="S167" i="48"/>
  <c r="S168" i="48"/>
  <c r="S169" i="48"/>
  <c r="S170" i="48"/>
  <c r="S171" i="48"/>
  <c r="S172" i="48"/>
  <c r="S173" i="48"/>
  <c r="S174" i="48"/>
  <c r="S175" i="48"/>
  <c r="S176" i="48"/>
  <c r="S177" i="48"/>
  <c r="S178" i="48"/>
  <c r="S179" i="48"/>
  <c r="S180" i="48"/>
  <c r="S181" i="48"/>
  <c r="S182" i="48"/>
  <c r="S183" i="48"/>
  <c r="S184" i="48"/>
  <c r="S185" i="48"/>
  <c r="S186" i="48"/>
  <c r="S187" i="48"/>
  <c r="S188" i="48"/>
  <c r="S189" i="48"/>
  <c r="S190" i="48"/>
  <c r="S191" i="48"/>
  <c r="S192" i="48"/>
  <c r="S193" i="48"/>
  <c r="S194" i="48"/>
  <c r="S195" i="48"/>
  <c r="S196" i="48"/>
  <c r="S197" i="48"/>
  <c r="S198" i="48"/>
  <c r="S199" i="48"/>
  <c r="S200" i="48"/>
  <c r="S6" i="48"/>
  <c r="S7" i="46"/>
  <c r="S8" i="46"/>
  <c r="S9" i="46"/>
  <c r="S10" i="46"/>
  <c r="S11" i="46"/>
  <c r="S12" i="46"/>
  <c r="S13" i="46"/>
  <c r="S14" i="46"/>
  <c r="S15" i="46"/>
  <c r="S16" i="46"/>
  <c r="S17" i="46"/>
  <c r="S18" i="46"/>
  <c r="S19" i="46"/>
  <c r="S20" i="46"/>
  <c r="S21" i="46"/>
  <c r="S22" i="46"/>
  <c r="S23" i="46"/>
  <c r="S24" i="46"/>
  <c r="S25" i="46"/>
  <c r="S26" i="46"/>
  <c r="S27" i="46"/>
  <c r="S28" i="46"/>
  <c r="S29" i="46"/>
  <c r="S30" i="46"/>
  <c r="S31" i="46"/>
  <c r="S32" i="46"/>
  <c r="S33" i="46"/>
  <c r="S35" i="46"/>
  <c r="S36" i="46"/>
  <c r="S37" i="46"/>
  <c r="S38" i="46"/>
  <c r="S39" i="46"/>
  <c r="S40" i="46"/>
  <c r="S41" i="46"/>
  <c r="S42" i="46"/>
  <c r="S43" i="46"/>
  <c r="S45" i="46"/>
  <c r="S46" i="46"/>
  <c r="S47" i="46"/>
  <c r="S48" i="46"/>
  <c r="S49" i="46"/>
  <c r="S50" i="46"/>
  <c r="S51" i="46"/>
  <c r="S53" i="46"/>
  <c r="S54" i="46"/>
  <c r="S55" i="46"/>
  <c r="S56" i="46"/>
  <c r="S57" i="46"/>
  <c r="S58" i="46"/>
  <c r="S59" i="46"/>
  <c r="S60" i="46"/>
  <c r="S61" i="46"/>
  <c r="S62" i="46"/>
  <c r="S63" i="46"/>
  <c r="S64" i="46"/>
  <c r="S65" i="46"/>
  <c r="S66" i="46"/>
  <c r="S67" i="46"/>
  <c r="S68" i="46"/>
  <c r="S69" i="46"/>
  <c r="S70" i="46"/>
  <c r="S71" i="46"/>
  <c r="S72" i="46"/>
  <c r="S73" i="46"/>
  <c r="S74" i="46"/>
  <c r="S75" i="46"/>
  <c r="S76" i="46"/>
  <c r="S77" i="46"/>
  <c r="S79" i="46"/>
  <c r="S80" i="46"/>
  <c r="S81" i="46"/>
  <c r="S82" i="46"/>
  <c r="S83" i="46"/>
  <c r="S85" i="46"/>
  <c r="S86" i="46"/>
  <c r="S87" i="46"/>
  <c r="S88" i="46"/>
  <c r="S89" i="46"/>
  <c r="S91" i="46"/>
  <c r="S92" i="46"/>
  <c r="S93" i="46"/>
  <c r="S94" i="46"/>
  <c r="S95" i="46"/>
  <c r="S96" i="46"/>
  <c r="S97" i="46"/>
  <c r="S99" i="46"/>
  <c r="S100" i="46"/>
  <c r="S101" i="46"/>
  <c r="S102" i="46"/>
  <c r="S103" i="46"/>
  <c r="S104" i="46"/>
  <c r="S105" i="46"/>
  <c r="S106" i="46"/>
  <c r="S107" i="46"/>
  <c r="S108" i="46"/>
  <c r="S109" i="46"/>
  <c r="S110" i="46"/>
  <c r="S111" i="46"/>
  <c r="S112" i="46"/>
  <c r="S113" i="46"/>
  <c r="S114" i="46"/>
  <c r="S115" i="46"/>
  <c r="S116" i="46"/>
  <c r="S117" i="46"/>
  <c r="S118" i="46"/>
  <c r="S120" i="46"/>
  <c r="S121" i="46"/>
  <c r="S122" i="46"/>
  <c r="S123" i="46"/>
  <c r="S124" i="46"/>
  <c r="S125" i="46"/>
  <c r="S126" i="46"/>
  <c r="S127" i="46"/>
  <c r="S128" i="46"/>
  <c r="S129" i="46"/>
  <c r="S130" i="46"/>
  <c r="S131" i="46"/>
  <c r="S132" i="46"/>
  <c r="S133" i="46"/>
  <c r="S134" i="46"/>
  <c r="S135" i="46"/>
  <c r="S136" i="46"/>
  <c r="S137" i="46"/>
  <c r="S138" i="46"/>
  <c r="S139" i="46"/>
  <c r="S140" i="46"/>
  <c r="S141" i="46"/>
  <c r="S142" i="46"/>
  <c r="S143" i="46"/>
  <c r="S144" i="46"/>
  <c r="S145" i="46"/>
  <c r="S146" i="46"/>
  <c r="S147" i="46"/>
  <c r="S148" i="46"/>
  <c r="S149" i="46"/>
  <c r="S150" i="46"/>
  <c r="S151" i="46"/>
  <c r="S152" i="46"/>
  <c r="S153" i="46"/>
  <c r="S154" i="46"/>
  <c r="S155" i="46"/>
  <c r="S156" i="46"/>
  <c r="S157" i="46"/>
  <c r="S158" i="46"/>
  <c r="S159" i="46"/>
  <c r="S160" i="46"/>
  <c r="S161" i="46"/>
  <c r="S162" i="46"/>
  <c r="S163" i="46"/>
  <c r="S164" i="46"/>
  <c r="S165" i="46"/>
  <c r="S166" i="46"/>
  <c r="S167" i="46"/>
  <c r="S168" i="46"/>
  <c r="S169" i="46"/>
  <c r="S170" i="46"/>
  <c r="S172" i="46"/>
  <c r="S173" i="46"/>
  <c r="S174" i="46"/>
  <c r="S175" i="46"/>
  <c r="S176" i="46"/>
  <c r="S177" i="46"/>
  <c r="S179" i="46"/>
  <c r="S180" i="46"/>
  <c r="S181" i="46"/>
  <c r="S182" i="46"/>
  <c r="S183" i="46"/>
  <c r="S184" i="46"/>
  <c r="S185" i="46"/>
  <c r="S186" i="46"/>
  <c r="S187" i="46"/>
  <c r="S188" i="46"/>
  <c r="S189" i="46"/>
  <c r="S190" i="46"/>
  <c r="S191" i="46"/>
  <c r="S192" i="46"/>
  <c r="S194" i="46"/>
  <c r="S195" i="46"/>
  <c r="S196" i="46"/>
  <c r="S197" i="46"/>
  <c r="S198" i="46"/>
  <c r="S199" i="46"/>
  <c r="S200" i="46"/>
  <c r="S201" i="46"/>
  <c r="S202" i="46"/>
  <c r="S203" i="46"/>
  <c r="S205" i="46"/>
  <c r="S206" i="46"/>
  <c r="S207" i="46"/>
  <c r="S208" i="46"/>
  <c r="S209" i="46"/>
  <c r="S210" i="46"/>
  <c r="S211" i="46"/>
  <c r="S212" i="46"/>
  <c r="S213" i="46"/>
  <c r="S214" i="46"/>
  <c r="S215" i="46"/>
  <c r="S216" i="46"/>
  <c r="S217" i="46"/>
  <c r="S218" i="46"/>
  <c r="S219" i="46"/>
  <c r="S220" i="46"/>
  <c r="S222" i="46"/>
  <c r="S223" i="46"/>
  <c r="S224" i="46"/>
  <c r="S225" i="46"/>
  <c r="S226" i="46"/>
  <c r="S227" i="46"/>
  <c r="S228" i="46"/>
  <c r="S229" i="46"/>
  <c r="S230" i="46"/>
  <c r="S231" i="46"/>
  <c r="S232" i="46"/>
  <c r="S233" i="46"/>
  <c r="S234" i="46"/>
  <c r="S235" i="46"/>
  <c r="S236" i="46"/>
  <c r="S237" i="46"/>
  <c r="S238" i="46"/>
  <c r="S239" i="46"/>
  <c r="S240" i="46"/>
  <c r="S241" i="46"/>
  <c r="S242" i="46"/>
  <c r="S243" i="46"/>
  <c r="S244" i="46"/>
  <c r="S245" i="46"/>
  <c r="S246" i="46"/>
  <c r="S247" i="46"/>
  <c r="S248" i="46"/>
  <c r="S249" i="46"/>
  <c r="S250" i="46"/>
  <c r="S251" i="46"/>
  <c r="S252" i="46"/>
  <c r="S253" i="46"/>
  <c r="S254" i="46"/>
  <c r="S255" i="46"/>
  <c r="S256" i="46"/>
  <c r="S257" i="46"/>
  <c r="S258" i="46"/>
  <c r="S259" i="46"/>
  <c r="S260" i="46"/>
  <c r="S261" i="46"/>
  <c r="S262" i="46"/>
  <c r="S263" i="46"/>
  <c r="S264" i="46"/>
  <c r="S265" i="46"/>
  <c r="S266" i="46"/>
  <c r="S267" i="46"/>
  <c r="S268" i="46"/>
  <c r="S269" i="46"/>
  <c r="S270" i="46"/>
  <c r="S271" i="46"/>
  <c r="S272" i="46"/>
  <c r="S273" i="46"/>
  <c r="S274" i="46"/>
  <c r="S275" i="46"/>
  <c r="S276" i="46"/>
  <c r="S277" i="46"/>
  <c r="S278" i="46"/>
  <c r="S279" i="46"/>
  <c r="S280" i="46"/>
  <c r="S281" i="46"/>
  <c r="S282" i="46"/>
  <c r="S283" i="46"/>
  <c r="S284" i="46"/>
  <c r="S285" i="46"/>
  <c r="S286" i="46"/>
  <c r="S287" i="46"/>
  <c r="S288" i="46"/>
  <c r="S289" i="46"/>
  <c r="S290" i="46"/>
  <c r="S291" i="46"/>
  <c r="S292" i="46"/>
  <c r="S293" i="46"/>
  <c r="S294" i="46"/>
  <c r="S295" i="46"/>
  <c r="S296" i="46"/>
  <c r="S297" i="46"/>
  <c r="S6" i="46"/>
  <c r="S7" i="45"/>
  <c r="S8" i="45"/>
  <c r="S9" i="45"/>
  <c r="S10" i="45"/>
  <c r="S11" i="45"/>
  <c r="S12" i="45"/>
  <c r="S13" i="45"/>
  <c r="S14" i="45"/>
  <c r="S15" i="45"/>
  <c r="S16" i="45"/>
  <c r="S17" i="45"/>
  <c r="S18" i="45"/>
  <c r="S19" i="45"/>
  <c r="S20" i="45"/>
  <c r="S21" i="45"/>
  <c r="S22" i="45"/>
  <c r="S23" i="45"/>
  <c r="S24" i="45"/>
  <c r="S25" i="45"/>
  <c r="S26" i="45"/>
  <c r="S27" i="45"/>
  <c r="S28" i="45"/>
  <c r="S29" i="45"/>
  <c r="S30" i="45"/>
  <c r="S31" i="45"/>
  <c r="S33" i="45"/>
  <c r="S34" i="45"/>
  <c r="S35" i="45"/>
  <c r="S36" i="45"/>
  <c r="S37" i="45"/>
  <c r="S38" i="45"/>
  <c r="S39" i="45"/>
  <c r="S40" i="45"/>
  <c r="S41" i="45"/>
  <c r="S43" i="45"/>
  <c r="S44" i="45"/>
  <c r="S45" i="45"/>
  <c r="S46" i="45"/>
  <c r="S47" i="45"/>
  <c r="S48" i="45"/>
  <c r="S49" i="45"/>
  <c r="S51" i="45"/>
  <c r="S52" i="45"/>
  <c r="S53" i="45"/>
  <c r="S54" i="45"/>
  <c r="S55" i="45"/>
  <c r="S56" i="45"/>
  <c r="S57" i="45"/>
  <c r="S58" i="45"/>
  <c r="S59" i="45"/>
  <c r="S60" i="45"/>
  <c r="S61" i="45"/>
  <c r="S62" i="45"/>
  <c r="S63" i="45"/>
  <c r="S64" i="45"/>
  <c r="S65" i="45"/>
  <c r="S66" i="45"/>
  <c r="S67" i="45"/>
  <c r="S68" i="45"/>
  <c r="S69" i="45"/>
  <c r="S70" i="45"/>
  <c r="S71" i="45"/>
  <c r="S72" i="45"/>
  <c r="S73" i="45"/>
  <c r="S74" i="45"/>
  <c r="S75" i="45"/>
  <c r="S76" i="45"/>
  <c r="S78" i="45"/>
  <c r="S79" i="45"/>
  <c r="S80" i="45"/>
  <c r="S81" i="45"/>
  <c r="S82" i="45"/>
  <c r="S84" i="45"/>
  <c r="S85" i="45"/>
  <c r="S86" i="45"/>
  <c r="S87" i="45"/>
  <c r="S88" i="45"/>
  <c r="S90" i="45"/>
  <c r="S91" i="45"/>
  <c r="S92" i="45"/>
  <c r="S93" i="45"/>
  <c r="S94" i="45"/>
  <c r="S95" i="45"/>
  <c r="S96" i="45"/>
  <c r="S98" i="45"/>
  <c r="S99" i="45"/>
  <c r="S100" i="45"/>
  <c r="S101" i="45"/>
  <c r="S102" i="45"/>
  <c r="S103" i="45"/>
  <c r="S104" i="45"/>
  <c r="S105" i="45"/>
  <c r="S106" i="45"/>
  <c r="S107" i="45"/>
  <c r="S108" i="45"/>
  <c r="S109" i="45"/>
  <c r="S110" i="45"/>
  <c r="S111" i="45"/>
  <c r="S112" i="45"/>
  <c r="S113" i="45"/>
  <c r="S114" i="45"/>
  <c r="S115" i="45"/>
  <c r="S116" i="45"/>
  <c r="S117" i="45"/>
  <c r="S119" i="45"/>
  <c r="S120" i="45"/>
  <c r="S121" i="45"/>
  <c r="S122" i="45"/>
  <c r="S123" i="45"/>
  <c r="S124" i="45"/>
  <c r="S125" i="45"/>
  <c r="S126" i="45"/>
  <c r="S127" i="45"/>
  <c r="S128" i="45"/>
  <c r="S129" i="45"/>
  <c r="S130" i="45"/>
  <c r="S131" i="45"/>
  <c r="S132" i="45"/>
  <c r="S133" i="45"/>
  <c r="S134" i="45"/>
  <c r="S135" i="45"/>
  <c r="S136" i="45"/>
  <c r="S137" i="45"/>
  <c r="S138" i="45"/>
  <c r="S139" i="45"/>
  <c r="S140" i="45"/>
  <c r="S141" i="45"/>
  <c r="S142" i="45"/>
  <c r="S143" i="45"/>
  <c r="S144" i="45"/>
  <c r="S145" i="45"/>
  <c r="S146" i="45"/>
  <c r="S147" i="45"/>
  <c r="S148" i="45"/>
  <c r="S149" i="45"/>
  <c r="S150" i="45"/>
  <c r="S151" i="45"/>
  <c r="S152" i="45"/>
  <c r="S153" i="45"/>
  <c r="S154" i="45"/>
  <c r="S155" i="45"/>
  <c r="S156" i="45"/>
  <c r="S157" i="45"/>
  <c r="S158" i="45"/>
  <c r="S159" i="45"/>
  <c r="S160" i="45"/>
  <c r="S161" i="45"/>
  <c r="S162" i="45"/>
  <c r="S163" i="45"/>
  <c r="S164" i="45"/>
  <c r="S165" i="45"/>
  <c r="S166" i="45"/>
  <c r="S167" i="45"/>
  <c r="S169" i="45"/>
  <c r="S170" i="45"/>
  <c r="S171" i="45"/>
  <c r="S172" i="45"/>
  <c r="S173" i="45"/>
  <c r="S174" i="45"/>
  <c r="S176" i="45"/>
  <c r="S177" i="45"/>
  <c r="S178" i="45"/>
  <c r="S179" i="45"/>
  <c r="S180" i="45"/>
  <c r="S181" i="45"/>
  <c r="S182" i="45"/>
  <c r="S183" i="45"/>
  <c r="S184" i="45"/>
  <c r="S185" i="45"/>
  <c r="S186" i="45"/>
  <c r="S187" i="45"/>
  <c r="S188" i="45"/>
  <c r="S189" i="45"/>
  <c r="S191" i="45"/>
  <c r="S192" i="45"/>
  <c r="S193" i="45"/>
  <c r="S194" i="45"/>
  <c r="S195" i="45"/>
  <c r="S196" i="45"/>
  <c r="S197" i="45"/>
  <c r="S198" i="45"/>
  <c r="S199" i="45"/>
  <c r="S200" i="45"/>
  <c r="S202" i="45"/>
  <c r="S203" i="45"/>
  <c r="S204" i="45"/>
  <c r="S205" i="45"/>
  <c r="S206" i="45"/>
  <c r="S207" i="45"/>
  <c r="S208" i="45"/>
  <c r="S209" i="45"/>
  <c r="S210" i="45"/>
  <c r="S211" i="45"/>
  <c r="S212" i="45"/>
  <c r="S213" i="45"/>
  <c r="S214" i="45"/>
  <c r="S215" i="45"/>
  <c r="S216" i="45"/>
  <c r="S217" i="45"/>
  <c r="S219" i="45"/>
  <c r="S220" i="45"/>
  <c r="S221" i="45"/>
  <c r="S222" i="45"/>
  <c r="S223" i="45"/>
  <c r="S224" i="45"/>
  <c r="S225" i="45"/>
  <c r="S226" i="45"/>
  <c r="S227" i="45"/>
  <c r="S228" i="45"/>
  <c r="S229" i="45"/>
  <c r="S230" i="45"/>
  <c r="S231" i="45"/>
  <c r="S232" i="45"/>
  <c r="S233" i="45"/>
  <c r="S234" i="45"/>
  <c r="S235" i="45"/>
  <c r="S236" i="45"/>
  <c r="S237" i="45"/>
  <c r="S238" i="45"/>
  <c r="S239" i="45"/>
  <c r="S240" i="45"/>
  <c r="S241" i="45"/>
  <c r="S242" i="45"/>
  <c r="S243" i="45"/>
  <c r="S244" i="45"/>
  <c r="S245" i="45"/>
  <c r="S246" i="45"/>
  <c r="S247" i="45"/>
  <c r="S248" i="45"/>
  <c r="S249" i="45"/>
  <c r="S250" i="45"/>
  <c r="S251" i="45"/>
  <c r="S252" i="45"/>
  <c r="S253" i="45"/>
  <c r="S254" i="45"/>
  <c r="S255" i="45"/>
  <c r="S256" i="45"/>
  <c r="S257" i="45"/>
  <c r="S258" i="45"/>
  <c r="S259" i="45"/>
  <c r="S260" i="45"/>
  <c r="S261" i="45"/>
  <c r="S262" i="45"/>
  <c r="S263" i="45"/>
  <c r="S264" i="45"/>
  <c r="S265" i="45"/>
  <c r="S266" i="45"/>
  <c r="S267" i="45"/>
  <c r="S268" i="45"/>
  <c r="S269" i="45"/>
  <c r="S270" i="45"/>
  <c r="S271" i="45"/>
  <c r="S272" i="45"/>
  <c r="S273" i="45"/>
  <c r="S274" i="45"/>
  <c r="S275" i="45"/>
  <c r="S276" i="45"/>
  <c r="S277" i="45"/>
  <c r="S278" i="45"/>
  <c r="S279" i="45"/>
  <c r="S280" i="45"/>
  <c r="S281" i="45"/>
  <c r="S282" i="45"/>
  <c r="S283" i="45"/>
  <c r="S284" i="45"/>
  <c r="S285" i="45"/>
  <c r="S286" i="45"/>
  <c r="S287" i="45"/>
  <c r="S288" i="45"/>
  <c r="S289" i="45"/>
  <c r="S290" i="45"/>
  <c r="S291" i="45"/>
  <c r="S292" i="45"/>
  <c r="S293" i="45"/>
  <c r="S294" i="45"/>
  <c r="S6" i="45"/>
  <c r="S80" i="44"/>
  <c r="S81" i="44"/>
  <c r="S82" i="44"/>
  <c r="S83" i="44"/>
  <c r="S84" i="44"/>
  <c r="S85" i="44"/>
  <c r="S86" i="44"/>
  <c r="S87" i="44"/>
  <c r="S88" i="44"/>
  <c r="S89" i="44"/>
  <c r="S90" i="44"/>
  <c r="S91" i="44"/>
  <c r="S92" i="44"/>
  <c r="S93" i="44"/>
  <c r="S94" i="44"/>
  <c r="S95" i="44"/>
  <c r="S96" i="44"/>
  <c r="S98" i="44"/>
  <c r="S99" i="44"/>
  <c r="S100" i="44"/>
  <c r="S101" i="44"/>
  <c r="S102" i="44"/>
  <c r="S103" i="44"/>
  <c r="S104" i="44"/>
  <c r="S105" i="44"/>
  <c r="S106" i="44"/>
  <c r="S107" i="44"/>
  <c r="S108" i="44"/>
  <c r="S109" i="44"/>
  <c r="S110" i="44"/>
  <c r="S111" i="44"/>
  <c r="S112" i="44"/>
  <c r="S113" i="44"/>
  <c r="S114" i="44"/>
  <c r="S115" i="44"/>
  <c r="S116" i="44"/>
  <c r="S117" i="44"/>
  <c r="S118" i="44"/>
  <c r="S119" i="44"/>
  <c r="S120" i="44"/>
  <c r="S121" i="44"/>
  <c r="S122" i="44"/>
  <c r="S123" i="44"/>
  <c r="S124" i="44"/>
  <c r="S125" i="44"/>
  <c r="S126" i="44"/>
  <c r="S127" i="44"/>
  <c r="S128" i="44"/>
  <c r="S129" i="44"/>
  <c r="S130" i="44"/>
  <c r="S131" i="44"/>
  <c r="S132" i="44"/>
  <c r="S133" i="44"/>
  <c r="S134" i="44"/>
  <c r="S135" i="44"/>
  <c r="S136" i="44"/>
  <c r="S137" i="44"/>
  <c r="S138" i="44"/>
  <c r="S139" i="44"/>
  <c r="S140" i="44"/>
  <c r="S141" i="44"/>
  <c r="S142" i="44"/>
  <c r="S144" i="44"/>
  <c r="S145" i="44"/>
  <c r="S146" i="44"/>
  <c r="S148" i="44"/>
  <c r="S149" i="44"/>
  <c r="S150" i="44"/>
  <c r="S151" i="44"/>
  <c r="S152" i="44"/>
  <c r="S153" i="44"/>
  <c r="S154" i="44"/>
  <c r="S155" i="44"/>
  <c r="S156" i="44"/>
  <c r="S157" i="44"/>
  <c r="S158" i="44"/>
  <c r="S159" i="44"/>
  <c r="S160" i="44"/>
  <c r="S161" i="44"/>
  <c r="S163" i="44"/>
  <c r="S164" i="44"/>
  <c r="S165" i="44"/>
  <c r="S166" i="44"/>
  <c r="S167" i="44"/>
  <c r="S168" i="44"/>
  <c r="S169" i="44"/>
  <c r="S170" i="44"/>
  <c r="S171" i="44"/>
  <c r="S173" i="44"/>
  <c r="S174" i="44"/>
  <c r="S175" i="44"/>
  <c r="S176" i="44"/>
  <c r="S177" i="44"/>
  <c r="S178" i="44"/>
  <c r="S179" i="44"/>
  <c r="S180" i="44"/>
  <c r="S181" i="44"/>
  <c r="S182" i="44"/>
  <c r="S183" i="44"/>
  <c r="S184" i="44"/>
  <c r="S185" i="44"/>
  <c r="S186" i="44"/>
  <c r="S187" i="44"/>
  <c r="S188" i="44"/>
  <c r="S189" i="44"/>
  <c r="S191" i="44"/>
  <c r="S192" i="44"/>
  <c r="S193" i="44"/>
  <c r="S194" i="44"/>
  <c r="S195" i="44"/>
  <c r="S196" i="44"/>
  <c r="S197" i="44"/>
  <c r="S198" i="44"/>
  <c r="S199" i="44"/>
  <c r="S200" i="44"/>
  <c r="S201" i="44"/>
  <c r="S202" i="44"/>
  <c r="S203" i="44"/>
  <c r="S204" i="44"/>
  <c r="S205" i="44"/>
  <c r="S206" i="44"/>
  <c r="S207" i="44"/>
  <c r="S208" i="44"/>
  <c r="S209" i="44"/>
  <c r="S210" i="44"/>
  <c r="S211" i="44"/>
  <c r="S212" i="44"/>
  <c r="S213" i="44"/>
  <c r="S214" i="44"/>
  <c r="S215" i="44"/>
  <c r="S216" i="44"/>
  <c r="S217" i="44"/>
  <c r="S218" i="44"/>
  <c r="S219" i="44"/>
  <c r="S220" i="44"/>
  <c r="S221" i="44"/>
  <c r="S222" i="44"/>
  <c r="S223" i="44"/>
  <c r="S224" i="44"/>
  <c r="S225" i="44"/>
  <c r="S226" i="44"/>
  <c r="S227" i="44"/>
  <c r="S228" i="44"/>
  <c r="S229" i="44"/>
  <c r="S230" i="44"/>
  <c r="S231" i="44"/>
  <c r="S232" i="44"/>
  <c r="S233" i="44"/>
  <c r="S234" i="44"/>
  <c r="S235" i="44"/>
  <c r="S236" i="44"/>
  <c r="S237" i="44"/>
  <c r="S238" i="44"/>
  <c r="S239" i="44"/>
  <c r="S240" i="44"/>
  <c r="S241" i="44"/>
  <c r="S242" i="44"/>
  <c r="S243" i="44"/>
  <c r="S244" i="44"/>
  <c r="S245" i="44"/>
  <c r="S246" i="44"/>
  <c r="S247" i="44"/>
  <c r="S248" i="44"/>
  <c r="S249" i="44"/>
  <c r="S250" i="44"/>
  <c r="S251" i="44"/>
  <c r="S252" i="44"/>
  <c r="S253" i="44"/>
  <c r="S254" i="44"/>
  <c r="S255" i="44"/>
  <c r="S256" i="44"/>
  <c r="S257" i="44"/>
  <c r="S258" i="44"/>
  <c r="S259" i="44"/>
  <c r="S260" i="44"/>
  <c r="S261" i="44"/>
  <c r="S262" i="44"/>
  <c r="S263" i="44"/>
  <c r="S264" i="44"/>
  <c r="S265" i="44"/>
  <c r="S266" i="44"/>
  <c r="S267" i="44"/>
  <c r="S6" i="44"/>
  <c r="S7" i="43"/>
  <c r="S8" i="43"/>
  <c r="S9" i="43"/>
  <c r="S10" i="43"/>
  <c r="S11" i="43"/>
  <c r="S12" i="43"/>
  <c r="S13" i="43"/>
  <c r="S14" i="43"/>
  <c r="S15" i="43"/>
  <c r="S16" i="43"/>
  <c r="S17" i="43"/>
  <c r="S18" i="43"/>
  <c r="S19" i="43"/>
  <c r="S20" i="43"/>
  <c r="S21" i="43"/>
  <c r="S22" i="43"/>
  <c r="S23" i="43"/>
  <c r="S24" i="43"/>
  <c r="S25" i="43"/>
  <c r="S27" i="43"/>
  <c r="S28" i="43"/>
  <c r="S29" i="43"/>
  <c r="S30" i="43"/>
  <c r="S31" i="43"/>
  <c r="S32" i="43"/>
  <c r="S33" i="43"/>
  <c r="S34" i="43"/>
  <c r="S36" i="43"/>
  <c r="S37" i="43"/>
  <c r="S38" i="43"/>
  <c r="S39" i="43"/>
  <c r="S40" i="43"/>
  <c r="S41" i="43"/>
  <c r="S42" i="43"/>
  <c r="S43" i="43"/>
  <c r="S44" i="43"/>
  <c r="S46" i="43"/>
  <c r="S47" i="43"/>
  <c r="S48" i="43"/>
  <c r="S49" i="43"/>
  <c r="S50" i="43"/>
  <c r="S51" i="43"/>
  <c r="S52" i="43"/>
  <c r="S53" i="43"/>
  <c r="S54" i="43"/>
  <c r="S55" i="43"/>
  <c r="S56" i="43"/>
  <c r="S57" i="43"/>
  <c r="S58" i="43"/>
  <c r="S59" i="43"/>
  <c r="S60" i="43"/>
  <c r="S61" i="43"/>
  <c r="S62" i="43"/>
  <c r="S63" i="43"/>
  <c r="S64" i="43"/>
  <c r="S65" i="43"/>
  <c r="S67" i="43"/>
  <c r="S68" i="43"/>
  <c r="S69" i="43"/>
  <c r="S70" i="43"/>
  <c r="S71" i="43"/>
  <c r="S73" i="43"/>
  <c r="S74" i="43"/>
  <c r="S75" i="43"/>
  <c r="S76" i="43"/>
  <c r="S77" i="43"/>
  <c r="S78" i="43"/>
  <c r="S80" i="43"/>
  <c r="S81" i="43"/>
  <c r="S82" i="43"/>
  <c r="S83" i="43"/>
  <c r="S84" i="43"/>
  <c r="S85" i="43"/>
  <c r="S86" i="43"/>
  <c r="S87" i="43"/>
  <c r="S88" i="43"/>
  <c r="S89" i="43"/>
  <c r="S91" i="43"/>
  <c r="S92" i="43"/>
  <c r="S93" i="43"/>
  <c r="S94" i="43"/>
  <c r="S95" i="43"/>
  <c r="S96" i="43"/>
  <c r="S97" i="43"/>
  <c r="S98" i="43"/>
  <c r="S99" i="43"/>
  <c r="S100" i="43"/>
  <c r="S101" i="43"/>
  <c r="S102" i="43"/>
  <c r="S103" i="43"/>
  <c r="S104" i="43"/>
  <c r="S105" i="43"/>
  <c r="S106" i="43"/>
  <c r="S107" i="43"/>
  <c r="S108" i="43"/>
  <c r="S109" i="43"/>
  <c r="S110" i="43"/>
  <c r="S111" i="43"/>
  <c r="S113" i="43"/>
  <c r="S114" i="43"/>
  <c r="S115" i="43"/>
  <c r="S116" i="43"/>
  <c r="S117" i="43"/>
  <c r="S118" i="43"/>
  <c r="S119" i="43"/>
  <c r="S120" i="43"/>
  <c r="S121" i="43"/>
  <c r="S122" i="43"/>
  <c r="S123" i="43"/>
  <c r="S124" i="43"/>
  <c r="S125" i="43"/>
  <c r="S126" i="43"/>
  <c r="S127" i="43"/>
  <c r="S128" i="43"/>
  <c r="S129" i="43"/>
  <c r="S130" i="43"/>
  <c r="S131" i="43"/>
  <c r="S132" i="43"/>
  <c r="S133" i="43"/>
  <c r="S134" i="43"/>
  <c r="S135" i="43"/>
  <c r="S136" i="43"/>
  <c r="S137" i="43"/>
  <c r="S138" i="43"/>
  <c r="S139" i="43"/>
  <c r="S140" i="43"/>
  <c r="S141" i="43"/>
  <c r="S142" i="43"/>
  <c r="S143" i="43"/>
  <c r="S144" i="43"/>
  <c r="S145" i="43"/>
  <c r="S146" i="43"/>
  <c r="S147" i="43"/>
  <c r="S148" i="43"/>
  <c r="S149" i="43"/>
  <c r="S150" i="43"/>
  <c r="S151" i="43"/>
  <c r="S152" i="43"/>
  <c r="S153" i="43"/>
  <c r="S154" i="43"/>
  <c r="S155" i="43"/>
  <c r="S156" i="43"/>
  <c r="S157" i="43"/>
  <c r="S158" i="43"/>
  <c r="S159" i="43"/>
  <c r="S160" i="43"/>
  <c r="S162" i="43"/>
  <c r="S163" i="43"/>
  <c r="S164" i="43"/>
  <c r="S165" i="43"/>
  <c r="S166" i="43"/>
  <c r="S167" i="43"/>
  <c r="S169" i="43"/>
  <c r="S170" i="43"/>
  <c r="S171" i="43"/>
  <c r="S172" i="43"/>
  <c r="S173" i="43"/>
  <c r="S174" i="43"/>
  <c r="S175" i="43"/>
  <c r="S176" i="43"/>
  <c r="S177" i="43"/>
  <c r="S178" i="43"/>
  <c r="S179" i="43"/>
  <c r="S180" i="43"/>
  <c r="S181" i="43"/>
  <c r="S182" i="43"/>
  <c r="S183" i="43"/>
  <c r="S184" i="43"/>
  <c r="S185" i="43"/>
  <c r="S186" i="43"/>
  <c r="S188" i="43"/>
  <c r="S189" i="43"/>
  <c r="S190" i="43"/>
  <c r="S191" i="43"/>
  <c r="S192" i="43"/>
  <c r="S193" i="43"/>
  <c r="S194" i="43"/>
  <c r="S195" i="43"/>
  <c r="S196" i="43"/>
  <c r="S197" i="43"/>
  <c r="S198" i="43"/>
  <c r="S199" i="43"/>
  <c r="S200" i="43"/>
  <c r="S201" i="43"/>
  <c r="S202" i="43"/>
  <c r="S203" i="43"/>
  <c r="S204" i="43"/>
  <c r="S206" i="43"/>
  <c r="S207" i="43"/>
  <c r="S208" i="43"/>
  <c r="S209" i="43"/>
  <c r="S210" i="43"/>
  <c r="S211" i="43"/>
  <c r="S212" i="43"/>
  <c r="S213" i="43"/>
  <c r="S214" i="43"/>
  <c r="S215" i="43"/>
  <c r="S216" i="43"/>
  <c r="S217" i="43"/>
  <c r="S218" i="43"/>
  <c r="S219" i="43"/>
  <c r="S220" i="43"/>
  <c r="S221" i="43"/>
  <c r="S222" i="43"/>
  <c r="S223" i="43"/>
  <c r="S224" i="43"/>
  <c r="S225" i="43"/>
  <c r="S226" i="43"/>
  <c r="S227" i="43"/>
  <c r="S228" i="43"/>
  <c r="S229" i="43"/>
  <c r="S230" i="43"/>
  <c r="S231" i="43"/>
  <c r="S232" i="43"/>
  <c r="S233" i="43"/>
  <c r="S234" i="43"/>
  <c r="S235" i="43"/>
  <c r="S236" i="43"/>
  <c r="S237" i="43"/>
  <c r="S238" i="43"/>
  <c r="S239" i="43"/>
  <c r="S240" i="43"/>
  <c r="S241" i="43"/>
  <c r="S242" i="43"/>
  <c r="S243" i="43"/>
  <c r="S244" i="43"/>
  <c r="S245" i="43"/>
  <c r="S246" i="43"/>
  <c r="S247" i="43"/>
  <c r="S248" i="43"/>
  <c r="S249" i="43"/>
  <c r="S250" i="43"/>
  <c r="S251" i="43"/>
  <c r="S252" i="43"/>
  <c r="S253" i="43"/>
  <c r="S254" i="43"/>
  <c r="S255" i="43"/>
  <c r="S256" i="43"/>
  <c r="S257" i="43"/>
  <c r="S258" i="43"/>
  <c r="S259" i="43"/>
  <c r="S260" i="43"/>
  <c r="S261" i="43"/>
  <c r="S262" i="43"/>
  <c r="S263" i="43"/>
  <c r="S264" i="43"/>
  <c r="S265" i="43"/>
  <c r="S266" i="43"/>
  <c r="S267" i="43"/>
  <c r="S268" i="43"/>
  <c r="S269" i="43"/>
  <c r="S270" i="43"/>
  <c r="S271" i="43"/>
  <c r="S272" i="43"/>
  <c r="S273" i="43"/>
  <c r="S274" i="43"/>
  <c r="S275" i="43"/>
  <c r="S276" i="43"/>
  <c r="S277" i="43"/>
  <c r="S278" i="43"/>
  <c r="S279" i="43"/>
  <c r="S280" i="43"/>
  <c r="S281" i="43"/>
  <c r="S282" i="43"/>
  <c r="S283" i="43"/>
  <c r="S284" i="43"/>
  <c r="S6" i="43"/>
  <c r="S7" i="41"/>
  <c r="S8" i="41"/>
  <c r="S9" i="41"/>
  <c r="S10" i="41"/>
  <c r="S11" i="41"/>
  <c r="S12" i="41"/>
  <c r="S13" i="41"/>
  <c r="S14" i="41"/>
  <c r="S15" i="41"/>
  <c r="S16" i="41"/>
  <c r="S17" i="41"/>
  <c r="S18" i="41"/>
  <c r="S19" i="41"/>
  <c r="S20" i="41"/>
  <c r="S21" i="41"/>
  <c r="S22" i="41"/>
  <c r="S23" i="41"/>
  <c r="S24" i="41"/>
  <c r="S25" i="41"/>
  <c r="S26" i="41"/>
  <c r="S27" i="41"/>
  <c r="S28" i="41"/>
  <c r="S29" i="41"/>
  <c r="S30" i="41"/>
  <c r="S31" i="41"/>
  <c r="S32" i="41"/>
  <c r="S33" i="41"/>
  <c r="S34" i="41"/>
  <c r="S36" i="41"/>
  <c r="S37" i="41"/>
  <c r="S38" i="41"/>
  <c r="S39" i="41"/>
  <c r="S40" i="41"/>
  <c r="S41" i="41"/>
  <c r="S42" i="41"/>
  <c r="S43" i="41"/>
  <c r="S44" i="41"/>
  <c r="S45" i="41"/>
  <c r="S46" i="41"/>
  <c r="S48" i="41"/>
  <c r="S49" i="41"/>
  <c r="S50" i="41"/>
  <c r="S51" i="41"/>
  <c r="S52" i="41"/>
  <c r="S53" i="41"/>
  <c r="S54" i="41"/>
  <c r="S55" i="41"/>
  <c r="S57" i="41"/>
  <c r="S58" i="41"/>
  <c r="S59" i="41"/>
  <c r="S60" i="41"/>
  <c r="S61" i="41"/>
  <c r="S62" i="41"/>
  <c r="S63" i="41"/>
  <c r="S64" i="41"/>
  <c r="S65" i="41"/>
  <c r="S66" i="41"/>
  <c r="S67" i="41"/>
  <c r="S68" i="41"/>
  <c r="S69" i="41"/>
  <c r="S70" i="41"/>
  <c r="S71" i="41"/>
  <c r="S72" i="41"/>
  <c r="S73" i="41"/>
  <c r="S74" i="41"/>
  <c r="S75" i="41"/>
  <c r="S76" i="41"/>
  <c r="S77" i="41"/>
  <c r="S78" i="41"/>
  <c r="S79" i="41"/>
  <c r="S80" i="41"/>
  <c r="S81" i="41"/>
  <c r="S82" i="41"/>
  <c r="S83" i="41"/>
  <c r="S84" i="41"/>
  <c r="S86" i="41"/>
  <c r="S87" i="41"/>
  <c r="S88" i="41"/>
  <c r="S89" i="41"/>
  <c r="S91" i="41"/>
  <c r="S92" i="41"/>
  <c r="S93" i="41"/>
  <c r="S94" i="41"/>
  <c r="S95" i="41"/>
  <c r="S97" i="41"/>
  <c r="S98" i="41"/>
  <c r="S99" i="41"/>
  <c r="S100" i="41"/>
  <c r="S101" i="41"/>
  <c r="S102" i="41"/>
  <c r="S103" i="41"/>
  <c r="S105" i="41"/>
  <c r="S106" i="41"/>
  <c r="S107" i="41"/>
  <c r="S108" i="41"/>
  <c r="S109" i="41"/>
  <c r="S110" i="41"/>
  <c r="S111" i="41"/>
  <c r="S112" i="41"/>
  <c r="S113" i="41"/>
  <c r="S114" i="41"/>
  <c r="S115" i="41"/>
  <c r="S116" i="41"/>
  <c r="S117" i="41"/>
  <c r="S118" i="41"/>
  <c r="S119" i="41"/>
  <c r="S120" i="41"/>
  <c r="S121" i="41"/>
  <c r="S122" i="41"/>
  <c r="S123" i="41"/>
  <c r="S124" i="41"/>
  <c r="S125" i="41"/>
  <c r="S126" i="41"/>
  <c r="S127" i="41"/>
  <c r="S129" i="41"/>
  <c r="S130" i="41"/>
  <c r="S131" i="41"/>
  <c r="S132" i="41"/>
  <c r="S133" i="41"/>
  <c r="S134" i="41"/>
  <c r="S135" i="41"/>
  <c r="S136" i="41"/>
  <c r="S137" i="41"/>
  <c r="S138" i="41"/>
  <c r="S139" i="41"/>
  <c r="S140" i="41"/>
  <c r="S141" i="41"/>
  <c r="S142" i="41"/>
  <c r="S143" i="41"/>
  <c r="S144" i="41"/>
  <c r="S145" i="41"/>
  <c r="S146" i="41"/>
  <c r="S147" i="41"/>
  <c r="S148" i="41"/>
  <c r="S149" i="41"/>
  <c r="S150" i="41"/>
  <c r="S151" i="41"/>
  <c r="S152" i="41"/>
  <c r="S153" i="41"/>
  <c r="S154" i="41"/>
  <c r="S155" i="41"/>
  <c r="S156" i="41"/>
  <c r="S157" i="41"/>
  <c r="S158" i="41"/>
  <c r="S159" i="41"/>
  <c r="S160" i="41"/>
  <c r="S161" i="41"/>
  <c r="S162" i="41"/>
  <c r="S163" i="41"/>
  <c r="S164" i="41"/>
  <c r="S165" i="41"/>
  <c r="S166" i="41"/>
  <c r="S167" i="41"/>
  <c r="S168" i="41"/>
  <c r="S169" i="41"/>
  <c r="S170" i="41"/>
  <c r="S171" i="41"/>
  <c r="S172" i="41"/>
  <c r="S173" i="41"/>
  <c r="S174" i="41"/>
  <c r="S175" i="41"/>
  <c r="S176" i="41"/>
  <c r="S177" i="41"/>
  <c r="S178" i="41"/>
  <c r="S179" i="41"/>
  <c r="S180" i="41"/>
  <c r="S181" i="41"/>
  <c r="S182" i="41"/>
  <c r="S184" i="41"/>
  <c r="S185" i="41"/>
  <c r="S186" i="41"/>
  <c r="S188" i="41"/>
  <c r="S189" i="41"/>
  <c r="S190" i="41"/>
  <c r="S191" i="41"/>
  <c r="S192" i="41"/>
  <c r="S193" i="41"/>
  <c r="S194" i="41"/>
  <c r="S195" i="41"/>
  <c r="S196" i="41"/>
  <c r="S197" i="41"/>
  <c r="S198" i="41"/>
  <c r="S199" i="41"/>
  <c r="S200" i="41"/>
  <c r="S201" i="41"/>
  <c r="S202" i="41"/>
  <c r="S204" i="41"/>
  <c r="S205" i="41"/>
  <c r="S206" i="41"/>
  <c r="S207" i="41"/>
  <c r="S208" i="41"/>
  <c r="S209" i="41"/>
  <c r="S211" i="41"/>
  <c r="S212" i="41"/>
  <c r="S213" i="41"/>
  <c r="S214" i="41"/>
  <c r="S215" i="41"/>
  <c r="S216" i="41"/>
  <c r="S217" i="41"/>
  <c r="S218" i="41"/>
  <c r="S219" i="41"/>
  <c r="S220" i="41"/>
  <c r="S221" i="41"/>
  <c r="S222" i="41"/>
  <c r="S223" i="41"/>
  <c r="S224" i="41"/>
  <c r="S225" i="41"/>
  <c r="S226" i="41"/>
  <c r="S227" i="41"/>
  <c r="S229" i="41"/>
  <c r="S230" i="41"/>
  <c r="S231" i="41"/>
  <c r="S232" i="41"/>
  <c r="S233" i="41"/>
  <c r="S234" i="41"/>
  <c r="S235" i="41"/>
  <c r="S236" i="41"/>
  <c r="S237" i="41"/>
  <c r="S238" i="41"/>
  <c r="S239" i="41"/>
  <c r="S240" i="41"/>
  <c r="S241" i="41"/>
  <c r="S242" i="41"/>
  <c r="S243" i="41"/>
  <c r="S244" i="41"/>
  <c r="S245" i="41"/>
  <c r="S246" i="41"/>
  <c r="S247" i="41"/>
  <c r="S248" i="41"/>
  <c r="S249" i="41"/>
  <c r="S250" i="41"/>
  <c r="S251" i="41"/>
  <c r="S252" i="41"/>
  <c r="S253" i="41"/>
  <c r="S254" i="41"/>
  <c r="S255" i="41"/>
  <c r="S256" i="41"/>
  <c r="S257" i="41"/>
  <c r="S258" i="41"/>
  <c r="S259" i="41"/>
  <c r="S260" i="41"/>
  <c r="S261" i="41"/>
  <c r="S262" i="41"/>
  <c r="S263" i="41"/>
  <c r="S264" i="41"/>
  <c r="S265" i="41"/>
  <c r="S266" i="41"/>
  <c r="S267" i="41"/>
  <c r="S268" i="41"/>
  <c r="S269" i="41"/>
  <c r="S270" i="41"/>
  <c r="S271" i="41"/>
  <c r="S272" i="41"/>
  <c r="S273" i="41"/>
  <c r="S274" i="41"/>
  <c r="S275" i="41"/>
  <c r="S276" i="41"/>
  <c r="S277" i="41"/>
  <c r="S278" i="41"/>
  <c r="S279" i="41"/>
  <c r="S280" i="41"/>
  <c r="S281" i="41"/>
  <c r="S282" i="41"/>
  <c r="S283" i="41"/>
  <c r="S284" i="41"/>
  <c r="S285" i="41"/>
  <c r="S286" i="41"/>
  <c r="S287" i="41"/>
  <c r="S288" i="41"/>
  <c r="S289" i="41"/>
  <c r="S290" i="41"/>
  <c r="S291" i="41"/>
  <c r="S292" i="41"/>
  <c r="S293" i="41"/>
  <c r="S294" i="41"/>
  <c r="S6" i="41"/>
  <c r="S7" i="40"/>
  <c r="S8" i="40"/>
  <c r="S9" i="40"/>
  <c r="S10" i="40"/>
  <c r="S11" i="40"/>
  <c r="S12" i="40"/>
  <c r="S13" i="40"/>
  <c r="S14" i="40"/>
  <c r="S15" i="40"/>
  <c r="S16" i="40"/>
  <c r="S17" i="40"/>
  <c r="S18" i="40"/>
  <c r="S19" i="40"/>
  <c r="S20" i="40"/>
  <c r="S21" i="40"/>
  <c r="S22" i="40"/>
  <c r="S23" i="40"/>
  <c r="S25" i="40"/>
  <c r="S26" i="40"/>
  <c r="S27" i="40"/>
  <c r="S28" i="40"/>
  <c r="S29" i="40"/>
  <c r="S30" i="40"/>
  <c r="S31" i="40"/>
  <c r="S33" i="40"/>
  <c r="S34" i="40"/>
  <c r="S35" i="40"/>
  <c r="S36" i="40"/>
  <c r="S37" i="40"/>
  <c r="S38" i="40"/>
  <c r="S40" i="40"/>
  <c r="S41" i="40"/>
  <c r="S42" i="40"/>
  <c r="S43" i="40"/>
  <c r="S44" i="40"/>
  <c r="S45" i="40"/>
  <c r="S46" i="40"/>
  <c r="S47" i="40"/>
  <c r="S48" i="40"/>
  <c r="S49" i="40"/>
  <c r="S50" i="40"/>
  <c r="S51" i="40"/>
  <c r="S52" i="40"/>
  <c r="S53" i="40"/>
  <c r="S54" i="40"/>
  <c r="S55" i="40"/>
  <c r="S56" i="40"/>
  <c r="S57" i="40"/>
  <c r="S58" i="40"/>
  <c r="S59" i="40"/>
  <c r="S60" i="40"/>
  <c r="S61" i="40"/>
  <c r="S62" i="40"/>
  <c r="S63" i="40"/>
  <c r="S64" i="40"/>
  <c r="S66" i="40"/>
  <c r="S67" i="40"/>
  <c r="S68" i="40"/>
  <c r="S69" i="40"/>
  <c r="S71" i="40"/>
  <c r="S72" i="40"/>
  <c r="S73" i="40"/>
  <c r="S74" i="40"/>
  <c r="S75" i="40"/>
  <c r="S77" i="40"/>
  <c r="S78" i="40"/>
  <c r="S79" i="40"/>
  <c r="S80" i="40"/>
  <c r="S81" i="40"/>
  <c r="S83" i="40"/>
  <c r="S84" i="40"/>
  <c r="S85" i="40"/>
  <c r="S86" i="40"/>
  <c r="S87" i="40"/>
  <c r="S88" i="40"/>
  <c r="S89" i="40"/>
  <c r="S90" i="40"/>
  <c r="S91" i="40"/>
  <c r="S92" i="40"/>
  <c r="S93" i="40"/>
  <c r="S94" i="40"/>
  <c r="S95" i="40"/>
  <c r="S96" i="40"/>
  <c r="S97" i="40"/>
  <c r="S98" i="40"/>
  <c r="S99" i="40"/>
  <c r="S100" i="40"/>
  <c r="S101" i="40"/>
  <c r="S102" i="40"/>
  <c r="S104" i="40"/>
  <c r="S105" i="40"/>
  <c r="S106" i="40"/>
  <c r="S107" i="40"/>
  <c r="S108" i="40"/>
  <c r="S109" i="40"/>
  <c r="S110" i="40"/>
  <c r="S111" i="40"/>
  <c r="S112" i="40"/>
  <c r="S113" i="40"/>
  <c r="S114" i="40"/>
  <c r="S115" i="40"/>
  <c r="S116" i="40"/>
  <c r="S117" i="40"/>
  <c r="S118" i="40"/>
  <c r="S119" i="40"/>
  <c r="S120" i="40"/>
  <c r="S121" i="40"/>
  <c r="S122" i="40"/>
  <c r="S123" i="40"/>
  <c r="S124" i="40"/>
  <c r="S125" i="40"/>
  <c r="S126" i="40"/>
  <c r="S127" i="40"/>
  <c r="S128" i="40"/>
  <c r="S129" i="40"/>
  <c r="S130" i="40"/>
  <c r="S131" i="40"/>
  <c r="S132" i="40"/>
  <c r="S133" i="40"/>
  <c r="S134" i="40"/>
  <c r="S135" i="40"/>
  <c r="S136" i="40"/>
  <c r="S137" i="40"/>
  <c r="S138" i="40"/>
  <c r="S139" i="40"/>
  <c r="S140" i="40"/>
  <c r="S141" i="40"/>
  <c r="S142" i="40"/>
  <c r="S143" i="40"/>
  <c r="S144" i="40"/>
  <c r="S145" i="40"/>
  <c r="S146" i="40"/>
  <c r="S147" i="40"/>
  <c r="S148" i="40"/>
  <c r="S149" i="40"/>
  <c r="S150" i="40"/>
  <c r="S151" i="40"/>
  <c r="S152" i="40"/>
  <c r="S154" i="40"/>
  <c r="S155" i="40"/>
  <c r="S156" i="40"/>
  <c r="S158" i="40"/>
  <c r="S159" i="40"/>
  <c r="S160" i="40"/>
  <c r="S161" i="40"/>
  <c r="S162" i="40"/>
  <c r="S163" i="40"/>
  <c r="S164" i="40"/>
  <c r="S165" i="40"/>
  <c r="S166" i="40"/>
  <c r="S167" i="40"/>
  <c r="S168" i="40"/>
  <c r="S169" i="40"/>
  <c r="S170" i="40"/>
  <c r="S171" i="40"/>
  <c r="S172" i="40"/>
  <c r="S173" i="40"/>
  <c r="S174" i="40"/>
  <c r="S176" i="40"/>
  <c r="S177" i="40"/>
  <c r="S178" i="40"/>
  <c r="S179" i="40"/>
  <c r="S180" i="40"/>
  <c r="S181" i="40"/>
  <c r="S183" i="40"/>
  <c r="S184" i="40"/>
  <c r="S185" i="40"/>
  <c r="S186" i="40"/>
  <c r="S187" i="40"/>
  <c r="S188" i="40"/>
  <c r="S189" i="40"/>
  <c r="S190" i="40"/>
  <c r="S191" i="40"/>
  <c r="S192" i="40"/>
  <c r="S193" i="40"/>
  <c r="S194" i="40"/>
  <c r="S195" i="40"/>
  <c r="S196" i="40"/>
  <c r="S197" i="40"/>
  <c r="S198" i="40"/>
  <c r="S199" i="40"/>
  <c r="S201" i="40"/>
  <c r="S202" i="40"/>
  <c r="S203" i="40"/>
  <c r="S204" i="40"/>
  <c r="S205" i="40"/>
  <c r="S206" i="40"/>
  <c r="S207" i="40"/>
  <c r="S208" i="40"/>
  <c r="S209" i="40"/>
  <c r="S210" i="40"/>
  <c r="S211" i="40"/>
  <c r="S212" i="40"/>
  <c r="S213" i="40"/>
  <c r="S214" i="40"/>
  <c r="S215" i="40"/>
  <c r="S216" i="40"/>
  <c r="S217" i="40"/>
  <c r="S218" i="40"/>
  <c r="S219" i="40"/>
  <c r="S220" i="40"/>
  <c r="S221" i="40"/>
  <c r="S222" i="40"/>
  <c r="S223" i="40"/>
  <c r="S224" i="40"/>
  <c r="S225" i="40"/>
  <c r="S226" i="40"/>
  <c r="S227" i="40"/>
  <c r="S228" i="40"/>
  <c r="S229" i="40"/>
  <c r="S230" i="40"/>
  <c r="S231" i="40"/>
  <c r="S232" i="40"/>
  <c r="S233" i="40"/>
  <c r="S234" i="40"/>
  <c r="S235" i="40"/>
  <c r="S236" i="40"/>
  <c r="S237" i="40"/>
  <c r="S238" i="40"/>
  <c r="S239" i="40"/>
  <c r="S240" i="40"/>
  <c r="S241" i="40"/>
  <c r="S242" i="40"/>
  <c r="S243" i="40"/>
  <c r="S244" i="40"/>
  <c r="S245" i="40"/>
  <c r="S246" i="40"/>
  <c r="S247" i="40"/>
  <c r="S248" i="40"/>
  <c r="S249" i="40"/>
  <c r="S250" i="40"/>
  <c r="S251" i="40"/>
  <c r="S252" i="40"/>
  <c r="S253" i="40"/>
  <c r="S254" i="40"/>
  <c r="S255" i="40"/>
  <c r="S256" i="40"/>
  <c r="S257" i="40"/>
  <c r="S258" i="40"/>
  <c r="S259" i="40"/>
  <c r="S260" i="40"/>
  <c r="S261" i="40"/>
  <c r="S262" i="40"/>
  <c r="S263" i="40"/>
  <c r="S264" i="40"/>
  <c r="S265" i="40"/>
  <c r="S266" i="40"/>
  <c r="S267" i="40"/>
  <c r="S268" i="40"/>
  <c r="S269" i="40"/>
  <c r="S270" i="40"/>
  <c r="S271" i="40"/>
  <c r="S272" i="40"/>
  <c r="S273" i="40"/>
  <c r="S274" i="40"/>
  <c r="S275" i="40"/>
  <c r="S276" i="40"/>
  <c r="S6" i="40"/>
  <c r="S7" i="38"/>
  <c r="S8" i="38"/>
  <c r="S9" i="38"/>
  <c r="S10" i="38"/>
  <c r="S11" i="38"/>
  <c r="S12" i="38"/>
  <c r="S13" i="38"/>
  <c r="S14" i="38"/>
  <c r="S15" i="38"/>
  <c r="S16" i="38"/>
  <c r="S17" i="38"/>
  <c r="S18" i="38"/>
  <c r="S19" i="38"/>
  <c r="S20" i="38"/>
  <c r="S21" i="38"/>
  <c r="S22" i="38"/>
  <c r="S23" i="38"/>
  <c r="S25" i="38"/>
  <c r="S26" i="38"/>
  <c r="S27" i="38"/>
  <c r="S28" i="38"/>
  <c r="S29" i="38"/>
  <c r="S30" i="38"/>
  <c r="S31" i="38"/>
  <c r="S33" i="38"/>
  <c r="S34" i="38"/>
  <c r="S35" i="38"/>
  <c r="S36" i="38"/>
  <c r="S37" i="38"/>
  <c r="S38" i="38"/>
  <c r="S40" i="38"/>
  <c r="S41" i="38"/>
  <c r="S42" i="38"/>
  <c r="S43" i="38"/>
  <c r="S44" i="38"/>
  <c r="S45" i="38"/>
  <c r="S46" i="38"/>
  <c r="S47" i="38"/>
  <c r="S48" i="38"/>
  <c r="S49" i="38"/>
  <c r="S50" i="38"/>
  <c r="S51" i="38"/>
  <c r="S52" i="38"/>
  <c r="S53" i="38"/>
  <c r="S54" i="38"/>
  <c r="S55" i="38"/>
  <c r="S56" i="38"/>
  <c r="S57" i="38"/>
  <c r="S58" i="38"/>
  <c r="S59" i="38"/>
  <c r="S60" i="38"/>
  <c r="S61" i="38"/>
  <c r="S62" i="38"/>
  <c r="S63" i="38"/>
  <c r="S64" i="38"/>
  <c r="S66" i="38"/>
  <c r="S67" i="38"/>
  <c r="S68" i="38"/>
  <c r="S69" i="38"/>
  <c r="S71" i="38"/>
  <c r="S72" i="38"/>
  <c r="S73" i="38"/>
  <c r="S74" i="38"/>
  <c r="S75" i="38"/>
  <c r="S77" i="38"/>
  <c r="S78" i="38"/>
  <c r="S79" i="38"/>
  <c r="S80" i="38"/>
  <c r="S81" i="38"/>
  <c r="S83" i="38"/>
  <c r="S84" i="38"/>
  <c r="S85" i="38"/>
  <c r="S86" i="38"/>
  <c r="S87" i="38"/>
  <c r="S88" i="38"/>
  <c r="S89" i="38"/>
  <c r="S90" i="38"/>
  <c r="S91" i="38"/>
  <c r="S92" i="38"/>
  <c r="S93" i="38"/>
  <c r="S94" i="38"/>
  <c r="S95" i="38"/>
  <c r="S96" i="38"/>
  <c r="S97" i="38"/>
  <c r="S98" i="38"/>
  <c r="S99" i="38"/>
  <c r="S100" i="38"/>
  <c r="S101" i="38"/>
  <c r="S102" i="38"/>
  <c r="S104" i="38"/>
  <c r="S105" i="38"/>
  <c r="S106" i="38"/>
  <c r="S107" i="38"/>
  <c r="S108" i="38"/>
  <c r="S109" i="38"/>
  <c r="S110" i="38"/>
  <c r="S111" i="38"/>
  <c r="S112" i="38"/>
  <c r="S113" i="38"/>
  <c r="S114" i="38"/>
  <c r="S115" i="38"/>
  <c r="S116" i="38"/>
  <c r="S117" i="38"/>
  <c r="S118" i="38"/>
  <c r="S119" i="38"/>
  <c r="S120" i="38"/>
  <c r="S121" i="38"/>
  <c r="S122" i="38"/>
  <c r="S123" i="38"/>
  <c r="S124" i="38"/>
  <c r="S125" i="38"/>
  <c r="S126" i="38"/>
  <c r="S127" i="38"/>
  <c r="S128" i="38"/>
  <c r="S129" i="38"/>
  <c r="S130" i="38"/>
  <c r="S131" i="38"/>
  <c r="S132" i="38"/>
  <c r="S133" i="38"/>
  <c r="S134" i="38"/>
  <c r="S135" i="38"/>
  <c r="S136" i="38"/>
  <c r="S137" i="38"/>
  <c r="S138" i="38"/>
  <c r="S139" i="38"/>
  <c r="S140" i="38"/>
  <c r="S141" i="38"/>
  <c r="S142" i="38"/>
  <c r="S143" i="38"/>
  <c r="S144" i="38"/>
  <c r="S145" i="38"/>
  <c r="S146" i="38"/>
  <c r="S147" i="38"/>
  <c r="S148" i="38"/>
  <c r="S149" i="38"/>
  <c r="S150" i="38"/>
  <c r="S151" i="38"/>
  <c r="S152" i="38"/>
  <c r="S154" i="38"/>
  <c r="S155" i="38"/>
  <c r="S156" i="38"/>
  <c r="S158" i="38"/>
  <c r="S159" i="38"/>
  <c r="S160" i="38"/>
  <c r="S161" i="38"/>
  <c r="S162" i="38"/>
  <c r="S163" i="38"/>
  <c r="S164" i="38"/>
  <c r="S165" i="38"/>
  <c r="S166" i="38"/>
  <c r="S167" i="38"/>
  <c r="S168" i="38"/>
  <c r="S169" i="38"/>
  <c r="S170" i="38"/>
  <c r="S171" i="38"/>
  <c r="S172" i="38"/>
  <c r="S173" i="38"/>
  <c r="S174" i="38"/>
  <c r="S176" i="38"/>
  <c r="S177" i="38"/>
  <c r="S178" i="38"/>
  <c r="S179" i="38"/>
  <c r="S180" i="38"/>
  <c r="S181" i="38"/>
  <c r="S183" i="38"/>
  <c r="S184" i="38"/>
  <c r="S185" i="38"/>
  <c r="S186" i="38"/>
  <c r="S187" i="38"/>
  <c r="S188" i="38"/>
  <c r="S189" i="38"/>
  <c r="S190" i="38"/>
  <c r="S191" i="38"/>
  <c r="S192" i="38"/>
  <c r="S193" i="38"/>
  <c r="S194" i="38"/>
  <c r="S195" i="38"/>
  <c r="S196" i="38"/>
  <c r="S197" i="38"/>
  <c r="S198" i="38"/>
  <c r="S199" i="38"/>
  <c r="S201" i="38"/>
  <c r="S202" i="38"/>
  <c r="S203" i="38"/>
  <c r="S204" i="38"/>
  <c r="S205" i="38"/>
  <c r="S206" i="38"/>
  <c r="S207" i="38"/>
  <c r="S208" i="38"/>
  <c r="S209" i="38"/>
  <c r="S210" i="38"/>
  <c r="S211" i="38"/>
  <c r="S212" i="38"/>
  <c r="S213" i="38"/>
  <c r="S214" i="38"/>
  <c r="S215" i="38"/>
  <c r="S216" i="38"/>
  <c r="S217" i="38"/>
  <c r="S218" i="38"/>
  <c r="S219" i="38"/>
  <c r="S220" i="38"/>
  <c r="S221" i="38"/>
  <c r="S222" i="38"/>
  <c r="S223" i="38"/>
  <c r="S224" i="38"/>
  <c r="S225" i="38"/>
  <c r="S226" i="38"/>
  <c r="S227" i="38"/>
  <c r="S228" i="38"/>
  <c r="S229" i="38"/>
  <c r="S230" i="38"/>
  <c r="S231" i="38"/>
  <c r="S232" i="38"/>
  <c r="S233" i="38"/>
  <c r="S234" i="38"/>
  <c r="S235" i="38"/>
  <c r="S236" i="38"/>
  <c r="S237" i="38"/>
  <c r="S238" i="38"/>
  <c r="S239" i="38"/>
  <c r="S240" i="38"/>
  <c r="S241" i="38"/>
  <c r="S242" i="38"/>
  <c r="S243" i="38"/>
  <c r="S244" i="38"/>
  <c r="S245" i="38"/>
  <c r="S246" i="38"/>
  <c r="S247" i="38"/>
  <c r="S248" i="38"/>
  <c r="S249" i="38"/>
  <c r="S250" i="38"/>
  <c r="S251" i="38"/>
  <c r="S252" i="38"/>
  <c r="S253" i="38"/>
  <c r="S254" i="38"/>
  <c r="S255" i="38"/>
  <c r="S256" i="38"/>
  <c r="S257" i="38"/>
  <c r="S258" i="38"/>
  <c r="S259" i="38"/>
  <c r="S260" i="38"/>
  <c r="S261" i="38"/>
  <c r="S262" i="38"/>
  <c r="S263" i="38"/>
  <c r="S264" i="38"/>
  <c r="S265" i="38"/>
  <c r="S266" i="38"/>
  <c r="S267" i="38"/>
  <c r="S268" i="38"/>
  <c r="S269" i="38"/>
  <c r="S270" i="38"/>
  <c r="S271" i="38"/>
  <c r="S272" i="38"/>
  <c r="S273" i="38"/>
  <c r="S274" i="38"/>
  <c r="S275" i="38"/>
  <c r="S276" i="38"/>
  <c r="S6" i="38"/>
  <c r="S7" i="37"/>
  <c r="S8" i="37"/>
  <c r="S9" i="37"/>
  <c r="S10" i="37"/>
  <c r="S11" i="37"/>
  <c r="S12" i="37"/>
  <c r="S13" i="37"/>
  <c r="S14" i="37"/>
  <c r="S15" i="37"/>
  <c r="S16" i="37"/>
  <c r="S17" i="37"/>
  <c r="S18" i="37"/>
  <c r="S19" i="37"/>
  <c r="S20" i="37"/>
  <c r="S21" i="37"/>
  <c r="S22" i="37"/>
  <c r="S23" i="37"/>
  <c r="S24" i="37"/>
  <c r="S25" i="37"/>
  <c r="S26" i="37"/>
  <c r="S27" i="37"/>
  <c r="S29" i="37"/>
  <c r="S30" i="37"/>
  <c r="S31" i="37"/>
  <c r="S32" i="37"/>
  <c r="S33" i="37"/>
  <c r="S34" i="37"/>
  <c r="S35" i="37"/>
  <c r="S37" i="37"/>
  <c r="S38" i="37"/>
  <c r="S39" i="37"/>
  <c r="S40" i="37"/>
  <c r="S41" i="37"/>
  <c r="S42" i="37"/>
  <c r="S44" i="37"/>
  <c r="S45" i="37"/>
  <c r="S46" i="37"/>
  <c r="S47" i="37"/>
  <c r="S48" i="37"/>
  <c r="S49" i="37"/>
  <c r="S50" i="37"/>
  <c r="S51" i="37"/>
  <c r="S52" i="37"/>
  <c r="S53" i="37"/>
  <c r="S54" i="37"/>
  <c r="S55" i="37"/>
  <c r="S56" i="37"/>
  <c r="S57" i="37"/>
  <c r="S58" i="37"/>
  <c r="S59" i="37"/>
  <c r="S60" i="37"/>
  <c r="S61" i="37"/>
  <c r="S62" i="37"/>
  <c r="S63" i="37"/>
  <c r="S64" i="37"/>
  <c r="S65" i="37"/>
  <c r="S66" i="37"/>
  <c r="S68" i="37"/>
  <c r="S69" i="37"/>
  <c r="S70" i="37"/>
  <c r="S71" i="37"/>
  <c r="S72" i="37"/>
  <c r="S74" i="37"/>
  <c r="S75" i="37"/>
  <c r="S76" i="37"/>
  <c r="S77" i="37"/>
  <c r="S78" i="37"/>
  <c r="S79" i="37"/>
  <c r="S80" i="37"/>
  <c r="S82" i="37"/>
  <c r="S83" i="37"/>
  <c r="S84" i="37"/>
  <c r="S85" i="37"/>
  <c r="S86" i="37"/>
  <c r="S87" i="37"/>
  <c r="S89" i="37"/>
  <c r="S90" i="37"/>
  <c r="S91" i="37"/>
  <c r="S92" i="37"/>
  <c r="S93" i="37"/>
  <c r="S94" i="37"/>
  <c r="S95" i="37"/>
  <c r="S96" i="37"/>
  <c r="S97" i="37"/>
  <c r="S98" i="37"/>
  <c r="S99" i="37"/>
  <c r="S100" i="37"/>
  <c r="S101" i="37"/>
  <c r="S102" i="37"/>
  <c r="S103" i="37"/>
  <c r="S104" i="37"/>
  <c r="S105" i="37"/>
  <c r="S106" i="37"/>
  <c r="S108" i="37"/>
  <c r="S109" i="37"/>
  <c r="S110" i="37"/>
  <c r="S111" i="37"/>
  <c r="S112" i="37"/>
  <c r="S113" i="37"/>
  <c r="S114" i="37"/>
  <c r="S115" i="37"/>
  <c r="S116" i="37"/>
  <c r="S117" i="37"/>
  <c r="S118" i="37"/>
  <c r="S119" i="37"/>
  <c r="S120" i="37"/>
  <c r="S121" i="37"/>
  <c r="S122" i="37"/>
  <c r="S123" i="37"/>
  <c r="S124" i="37"/>
  <c r="S125" i="37"/>
  <c r="S126" i="37"/>
  <c r="S127" i="37"/>
  <c r="S128" i="37"/>
  <c r="S129" i="37"/>
  <c r="S130" i="37"/>
  <c r="S131" i="37"/>
  <c r="S132" i="37"/>
  <c r="S133" i="37"/>
  <c r="S134" i="37"/>
  <c r="S135" i="37"/>
  <c r="S136" i="37"/>
  <c r="S137" i="37"/>
  <c r="S138" i="37"/>
  <c r="S139" i="37"/>
  <c r="S140" i="37"/>
  <c r="S141" i="37"/>
  <c r="S142" i="37"/>
  <c r="S143" i="37"/>
  <c r="S144" i="37"/>
  <c r="S145" i="37"/>
  <c r="S146" i="37"/>
  <c r="S147" i="37"/>
  <c r="S148" i="37"/>
  <c r="S149" i="37"/>
  <c r="S150" i="37"/>
  <c r="S151" i="37"/>
  <c r="S152" i="37"/>
  <c r="S153" i="37"/>
  <c r="S154" i="37"/>
  <c r="S155" i="37"/>
  <c r="S156" i="37"/>
  <c r="S158" i="37"/>
  <c r="S159" i="37"/>
  <c r="S160" i="37"/>
  <c r="S161" i="37"/>
  <c r="S162" i="37"/>
  <c r="S163" i="37"/>
  <c r="S165" i="37"/>
  <c r="S166" i="37"/>
  <c r="S167" i="37"/>
  <c r="S168" i="37"/>
  <c r="S169" i="37"/>
  <c r="S170" i="37"/>
  <c r="S171" i="37"/>
  <c r="S172" i="37"/>
  <c r="S173" i="37"/>
  <c r="S174" i="37"/>
  <c r="S175" i="37"/>
  <c r="S176" i="37"/>
  <c r="S177" i="37"/>
  <c r="S178" i="37"/>
  <c r="S180" i="37"/>
  <c r="S181" i="37"/>
  <c r="S182" i="37"/>
  <c r="S183" i="37"/>
  <c r="S184" i="37"/>
  <c r="S185" i="37"/>
  <c r="S186" i="37"/>
  <c r="S187" i="37"/>
  <c r="S188" i="37"/>
  <c r="S190" i="37"/>
  <c r="S191" i="37"/>
  <c r="S192" i="37"/>
  <c r="S193" i="37"/>
  <c r="S194" i="37"/>
  <c r="S195" i="37"/>
  <c r="S196" i="37"/>
  <c r="S197" i="37"/>
  <c r="S198" i="37"/>
  <c r="S199" i="37"/>
  <c r="S200" i="37"/>
  <c r="S201" i="37"/>
  <c r="S202" i="37"/>
  <c r="S203" i="37"/>
  <c r="S204" i="37"/>
  <c r="S205" i="37"/>
  <c r="S206" i="37"/>
  <c r="S208" i="37"/>
  <c r="S209" i="37"/>
  <c r="S210" i="37"/>
  <c r="S211" i="37"/>
  <c r="S212" i="37"/>
  <c r="S213" i="37"/>
  <c r="S214" i="37"/>
  <c r="S215" i="37"/>
  <c r="S216" i="37"/>
  <c r="S217" i="37"/>
  <c r="S218" i="37"/>
  <c r="S219" i="37"/>
  <c r="S220" i="37"/>
  <c r="S221" i="37"/>
  <c r="S222" i="37"/>
  <c r="S223" i="37"/>
  <c r="S224" i="37"/>
  <c r="S225" i="37"/>
  <c r="S226" i="37"/>
  <c r="S227" i="37"/>
  <c r="S228" i="37"/>
  <c r="S229" i="37"/>
  <c r="S230" i="37"/>
  <c r="S231" i="37"/>
  <c r="S232" i="37"/>
  <c r="S233" i="37"/>
  <c r="S234" i="37"/>
  <c r="S235" i="37"/>
  <c r="S236" i="37"/>
  <c r="S237" i="37"/>
  <c r="S238" i="37"/>
  <c r="S239" i="37"/>
  <c r="S240" i="37"/>
  <c r="S241" i="37"/>
  <c r="S242" i="37"/>
  <c r="S243" i="37"/>
  <c r="S244" i="37"/>
  <c r="S245" i="37"/>
  <c r="S246" i="37"/>
  <c r="S247" i="37"/>
  <c r="S248" i="37"/>
  <c r="S249" i="37"/>
  <c r="S250" i="37"/>
  <c r="S251" i="37"/>
  <c r="S252" i="37"/>
  <c r="S253" i="37"/>
  <c r="S254" i="37"/>
  <c r="S255" i="37"/>
  <c r="S256" i="37"/>
  <c r="S257" i="37"/>
  <c r="S258" i="37"/>
  <c r="S259" i="37"/>
  <c r="S260" i="37"/>
  <c r="S261" i="37"/>
  <c r="S262" i="37"/>
  <c r="S263" i="37"/>
  <c r="S264" i="37"/>
  <c r="S265" i="37"/>
  <c r="S266" i="37"/>
  <c r="S267" i="37"/>
  <c r="S268" i="37"/>
  <c r="S269" i="37"/>
  <c r="S270" i="37"/>
  <c r="S271" i="37"/>
  <c r="S272" i="37"/>
  <c r="S6" i="37"/>
  <c r="S7" i="39"/>
  <c r="S8" i="39"/>
  <c r="S9" i="39"/>
  <c r="S10" i="39"/>
  <c r="S11" i="39"/>
  <c r="S12" i="39"/>
  <c r="S13" i="39"/>
  <c r="S14" i="39"/>
  <c r="S15" i="39"/>
  <c r="S16" i="39"/>
  <c r="S17" i="39"/>
  <c r="S18" i="39"/>
  <c r="S19" i="39"/>
  <c r="S20" i="39"/>
  <c r="S21" i="39"/>
  <c r="S22" i="39"/>
  <c r="S23" i="39"/>
  <c r="S24" i="39"/>
  <c r="S25" i="39"/>
  <c r="S26" i="39"/>
  <c r="S28" i="39"/>
  <c r="S29" i="39"/>
  <c r="S30" i="39"/>
  <c r="S31" i="39"/>
  <c r="S32" i="39"/>
  <c r="S33" i="39"/>
  <c r="S34" i="39"/>
  <c r="S35" i="39"/>
  <c r="S37" i="39"/>
  <c r="S38" i="39"/>
  <c r="S39" i="39"/>
  <c r="S40" i="39"/>
  <c r="S41" i="39"/>
  <c r="S42" i="39"/>
  <c r="S44" i="39"/>
  <c r="S45" i="39"/>
  <c r="S46" i="39"/>
  <c r="S47" i="39"/>
  <c r="S48" i="39"/>
  <c r="S49" i="39"/>
  <c r="S50" i="39"/>
  <c r="S51" i="39"/>
  <c r="S52" i="39"/>
  <c r="S53" i="39"/>
  <c r="S54" i="39"/>
  <c r="S55" i="39"/>
  <c r="S56" i="39"/>
  <c r="S57" i="39"/>
  <c r="S58" i="39"/>
  <c r="S59" i="39"/>
  <c r="S60" i="39"/>
  <c r="S61" i="39"/>
  <c r="S62" i="39"/>
  <c r="S63" i="39"/>
  <c r="S64" i="39"/>
  <c r="S65" i="39"/>
  <c r="S66" i="39"/>
  <c r="S67" i="39"/>
  <c r="S69" i="39"/>
  <c r="S70" i="39"/>
  <c r="S71" i="39"/>
  <c r="S72" i="39"/>
  <c r="S73" i="39"/>
  <c r="S75" i="39"/>
  <c r="S76" i="39"/>
  <c r="S77" i="39"/>
  <c r="S78" i="39"/>
  <c r="S80" i="39"/>
  <c r="S81" i="39"/>
  <c r="S82" i="39"/>
  <c r="S83" i="39"/>
  <c r="S84" i="39"/>
  <c r="S85" i="39"/>
  <c r="S86" i="39"/>
  <c r="S87" i="39"/>
  <c r="S88" i="39"/>
  <c r="S90" i="39"/>
  <c r="S91" i="39"/>
  <c r="S92" i="39"/>
  <c r="S93" i="39"/>
  <c r="S94" i="39"/>
  <c r="S95" i="39"/>
  <c r="S96" i="39"/>
  <c r="S97" i="39"/>
  <c r="S98" i="39"/>
  <c r="S99" i="39"/>
  <c r="S100" i="39"/>
  <c r="S101" i="39"/>
  <c r="S102" i="39"/>
  <c r="S104" i="39"/>
  <c r="S105" i="39"/>
  <c r="S106" i="39"/>
  <c r="S107" i="39"/>
  <c r="S108" i="39"/>
  <c r="S109" i="39"/>
  <c r="S110" i="39"/>
  <c r="S111" i="39"/>
  <c r="S112" i="39"/>
  <c r="S113" i="39"/>
  <c r="S114" i="39"/>
  <c r="S115" i="39"/>
  <c r="S116" i="39"/>
  <c r="S117" i="39"/>
  <c r="S118" i="39"/>
  <c r="S119" i="39"/>
  <c r="S120" i="39"/>
  <c r="S121" i="39"/>
  <c r="S122" i="39"/>
  <c r="S123" i="39"/>
  <c r="S124" i="39"/>
  <c r="S125" i="39"/>
  <c r="S126" i="39"/>
  <c r="S127" i="39"/>
  <c r="S128" i="39"/>
  <c r="S129" i="39"/>
  <c r="S130" i="39"/>
  <c r="S131" i="39"/>
  <c r="S132" i="39"/>
  <c r="S133" i="39"/>
  <c r="S134" i="39"/>
  <c r="S135" i="39"/>
  <c r="S136" i="39"/>
  <c r="S137" i="39"/>
  <c r="S138" i="39"/>
  <c r="S139" i="39"/>
  <c r="S140" i="39"/>
  <c r="S141" i="39"/>
  <c r="S142" i="39"/>
  <c r="S143" i="39"/>
  <c r="S144" i="39"/>
  <c r="S145" i="39"/>
  <c r="S146" i="39"/>
  <c r="S147" i="39"/>
  <c r="S149" i="39"/>
  <c r="S150" i="39"/>
  <c r="S151" i="39"/>
  <c r="S152" i="39"/>
  <c r="S153" i="39"/>
  <c r="S154" i="39"/>
  <c r="S155" i="39"/>
  <c r="S156" i="39"/>
  <c r="S158" i="39"/>
  <c r="S159" i="39"/>
  <c r="S160" i="39"/>
  <c r="S161" i="39"/>
  <c r="S162" i="39"/>
  <c r="S164" i="39"/>
  <c r="S165" i="39"/>
  <c r="S166" i="39"/>
  <c r="S167" i="39"/>
  <c r="S168" i="39"/>
  <c r="S169" i="39"/>
  <c r="S170" i="39"/>
  <c r="S172" i="39"/>
  <c r="S173" i="39"/>
  <c r="S174" i="39"/>
  <c r="S175" i="39"/>
  <c r="S176" i="39"/>
  <c r="S177" i="39"/>
  <c r="S178" i="39"/>
  <c r="S179" i="39"/>
  <c r="S180" i="39"/>
  <c r="S181" i="39"/>
  <c r="S182" i="39"/>
  <c r="S183" i="39"/>
  <c r="S184" i="39"/>
  <c r="S185" i="39"/>
  <c r="S186" i="39"/>
  <c r="S187" i="39"/>
  <c r="S189" i="39"/>
  <c r="S190" i="39"/>
  <c r="S191" i="39"/>
  <c r="S192" i="39"/>
  <c r="S193" i="39"/>
  <c r="S194" i="39"/>
  <c r="S195" i="39"/>
  <c r="S196" i="39"/>
  <c r="S197" i="39"/>
  <c r="S198" i="39"/>
  <c r="S199" i="39"/>
  <c r="S200" i="39"/>
  <c r="S201" i="39"/>
  <c r="S202" i="39"/>
  <c r="S203" i="39"/>
  <c r="S204" i="39"/>
  <c r="S205" i="39"/>
  <c r="S206" i="39"/>
  <c r="S207" i="39"/>
  <c r="S208" i="39"/>
  <c r="S209" i="39"/>
  <c r="S210" i="39"/>
  <c r="S211" i="39"/>
  <c r="S212" i="39"/>
  <c r="S213" i="39"/>
  <c r="S214" i="39"/>
  <c r="S215" i="39"/>
  <c r="S216" i="39"/>
  <c r="S217" i="39"/>
  <c r="S218" i="39"/>
  <c r="S219" i="39"/>
  <c r="S220" i="39"/>
  <c r="S221" i="39"/>
  <c r="S222" i="39"/>
  <c r="S223" i="39"/>
  <c r="S224" i="39"/>
  <c r="S225" i="39"/>
  <c r="S226" i="39"/>
  <c r="S227" i="39"/>
  <c r="S228" i="39"/>
  <c r="S229" i="39"/>
  <c r="S230" i="39"/>
  <c r="S231" i="39"/>
  <c r="S232" i="39"/>
  <c r="S233" i="39"/>
  <c r="S234" i="39"/>
  <c r="S235" i="39"/>
  <c r="S236" i="39"/>
  <c r="S237" i="39"/>
  <c r="S238" i="39"/>
  <c r="S239" i="39"/>
  <c r="S240" i="39"/>
  <c r="S241" i="39"/>
  <c r="S242" i="39"/>
  <c r="S243" i="39"/>
  <c r="S244" i="39"/>
  <c r="S245" i="39"/>
  <c r="S246" i="39"/>
  <c r="S247" i="39"/>
  <c r="S248" i="39"/>
  <c r="S249" i="39"/>
  <c r="S250" i="39"/>
  <c r="S251" i="39"/>
  <c r="S252" i="39"/>
  <c r="S253" i="39"/>
  <c r="S254" i="39"/>
  <c r="S255" i="39"/>
  <c r="S256" i="39"/>
  <c r="S257" i="39"/>
  <c r="S258" i="39"/>
  <c r="S259" i="39"/>
  <c r="S260" i="39"/>
  <c r="S261" i="39"/>
  <c r="S262" i="39"/>
  <c r="S263" i="39"/>
  <c r="S264" i="39"/>
  <c r="S265" i="39"/>
  <c r="S266" i="39"/>
  <c r="S267" i="39"/>
  <c r="S268" i="39"/>
  <c r="S269" i="39"/>
  <c r="S270" i="39"/>
  <c r="S271" i="39"/>
  <c r="S273" i="39"/>
  <c r="S274" i="39"/>
  <c r="S275" i="39"/>
  <c r="S276" i="39"/>
  <c r="S277" i="39"/>
  <c r="S278" i="39"/>
  <c r="S279" i="39"/>
  <c r="S280" i="39"/>
  <c r="S281" i="39"/>
  <c r="S282" i="39"/>
  <c r="S6" i="39"/>
  <c r="S7" i="35"/>
  <c r="S8" i="35"/>
  <c r="S9" i="35"/>
  <c r="S10" i="35"/>
  <c r="S11" i="35"/>
  <c r="S12" i="35"/>
  <c r="S13" i="35"/>
  <c r="S14" i="35"/>
  <c r="S15" i="35"/>
  <c r="S16" i="35"/>
  <c r="S17" i="35"/>
  <c r="S18" i="35"/>
  <c r="S19" i="35"/>
  <c r="S20" i="35"/>
  <c r="S21" i="35"/>
  <c r="S22" i="35"/>
  <c r="S23" i="35"/>
  <c r="S24" i="35"/>
  <c r="S25" i="35"/>
  <c r="S26" i="35"/>
  <c r="S28" i="35"/>
  <c r="S29" i="35"/>
  <c r="S30" i="35"/>
  <c r="S31" i="35"/>
  <c r="S32" i="35"/>
  <c r="S33" i="35"/>
  <c r="S34" i="35"/>
  <c r="S35" i="35"/>
  <c r="S37" i="35"/>
  <c r="S38" i="35"/>
  <c r="S39" i="35"/>
  <c r="S40" i="35"/>
  <c r="S41" i="35"/>
  <c r="S42" i="35"/>
  <c r="S44" i="35"/>
  <c r="S45" i="35"/>
  <c r="S46" i="35"/>
  <c r="S47" i="35"/>
  <c r="S48" i="35"/>
  <c r="S49" i="35"/>
  <c r="S50" i="35"/>
  <c r="S51" i="35"/>
  <c r="S52" i="35"/>
  <c r="S53" i="35"/>
  <c r="S54" i="35"/>
  <c r="S55" i="35"/>
  <c r="S56" i="35"/>
  <c r="S57" i="35"/>
  <c r="S58" i="35"/>
  <c r="S59" i="35"/>
  <c r="S60" i="35"/>
  <c r="S61" i="35"/>
  <c r="S62" i="35"/>
  <c r="S63" i="35"/>
  <c r="S64" i="35"/>
  <c r="S65" i="35"/>
  <c r="S66" i="35"/>
  <c r="S67" i="35"/>
  <c r="S69" i="35"/>
  <c r="S70" i="35"/>
  <c r="S71" i="35"/>
  <c r="S72" i="35"/>
  <c r="S73" i="35"/>
  <c r="S75" i="35"/>
  <c r="S76" i="35"/>
  <c r="S77" i="35"/>
  <c r="S78" i="35"/>
  <c r="S80" i="35"/>
  <c r="S81" i="35"/>
  <c r="S82" i="35"/>
  <c r="S83" i="35"/>
  <c r="S84" i="35"/>
  <c r="S85" i="35"/>
  <c r="S86" i="35"/>
  <c r="S87" i="35"/>
  <c r="S88" i="35"/>
  <c r="S90" i="35"/>
  <c r="S91" i="35"/>
  <c r="S92" i="35"/>
  <c r="S93" i="35"/>
  <c r="S94" i="35"/>
  <c r="S95" i="35"/>
  <c r="S96" i="35"/>
  <c r="S97" i="35"/>
  <c r="S98" i="35"/>
  <c r="S99" i="35"/>
  <c r="S100" i="35"/>
  <c r="S101" i="35"/>
  <c r="S102" i="35"/>
  <c r="S104" i="35"/>
  <c r="S105" i="35"/>
  <c r="S106" i="35"/>
  <c r="S107" i="35"/>
  <c r="S108" i="35"/>
  <c r="S109" i="35"/>
  <c r="S110" i="35"/>
  <c r="S111" i="35"/>
  <c r="S112" i="35"/>
  <c r="S113" i="35"/>
  <c r="S114" i="35"/>
  <c r="S115" i="35"/>
  <c r="S116" i="35"/>
  <c r="S117" i="35"/>
  <c r="S118" i="35"/>
  <c r="S119" i="35"/>
  <c r="S120" i="35"/>
  <c r="S121" i="35"/>
  <c r="S122" i="35"/>
  <c r="S123" i="35"/>
  <c r="S124" i="35"/>
  <c r="S125" i="35"/>
  <c r="S126" i="35"/>
  <c r="S127" i="35"/>
  <c r="S128" i="35"/>
  <c r="S129" i="35"/>
  <c r="S130" i="35"/>
  <c r="S131" i="35"/>
  <c r="S132" i="35"/>
  <c r="S133" i="35"/>
  <c r="S134" i="35"/>
  <c r="S135" i="35"/>
  <c r="S136" i="35"/>
  <c r="S137" i="35"/>
  <c r="S138" i="35"/>
  <c r="S139" i="35"/>
  <c r="S140" i="35"/>
  <c r="S141" i="35"/>
  <c r="S142" i="35"/>
  <c r="S143" i="35"/>
  <c r="S144" i="35"/>
  <c r="S145" i="35"/>
  <c r="S146" i="35"/>
  <c r="S147" i="35"/>
  <c r="S149" i="35"/>
  <c r="S150" i="35"/>
  <c r="S151" i="35"/>
  <c r="S152" i="35"/>
  <c r="S153" i="35"/>
  <c r="S154" i="35"/>
  <c r="S155" i="35"/>
  <c r="S156" i="35"/>
  <c r="S158" i="35"/>
  <c r="S159" i="35"/>
  <c r="S160" i="35"/>
  <c r="S161" i="35"/>
  <c r="S162" i="35"/>
  <c r="S164" i="35"/>
  <c r="S165" i="35"/>
  <c r="S166" i="35"/>
  <c r="S167" i="35"/>
  <c r="S168" i="35"/>
  <c r="S169" i="35"/>
  <c r="S170" i="35"/>
  <c r="S172" i="35"/>
  <c r="S173" i="35"/>
  <c r="S174" i="35"/>
  <c r="S175" i="35"/>
  <c r="S176" i="35"/>
  <c r="S177" i="35"/>
  <c r="S178" i="35"/>
  <c r="S179" i="35"/>
  <c r="S180" i="35"/>
  <c r="S181" i="35"/>
  <c r="S182" i="35"/>
  <c r="S183" i="35"/>
  <c r="S184" i="35"/>
  <c r="S185" i="35"/>
  <c r="S186" i="35"/>
  <c r="S187" i="35"/>
  <c r="S189" i="35"/>
  <c r="S190" i="35"/>
  <c r="S191" i="35"/>
  <c r="S192" i="35"/>
  <c r="S193" i="35"/>
  <c r="S194" i="35"/>
  <c r="S195" i="35"/>
  <c r="S196" i="35"/>
  <c r="S197" i="35"/>
  <c r="S198" i="35"/>
  <c r="S199" i="35"/>
  <c r="S200" i="35"/>
  <c r="S201" i="35"/>
  <c r="S202" i="35"/>
  <c r="S203" i="35"/>
  <c r="S204" i="35"/>
  <c r="S205" i="35"/>
  <c r="S206" i="35"/>
  <c r="S207" i="35"/>
  <c r="S208" i="35"/>
  <c r="S209" i="35"/>
  <c r="S210" i="35"/>
  <c r="S211" i="35"/>
  <c r="S212" i="35"/>
  <c r="S213" i="35"/>
  <c r="S214" i="35"/>
  <c r="S215" i="35"/>
  <c r="S216" i="35"/>
  <c r="S217" i="35"/>
  <c r="S218" i="35"/>
  <c r="S219" i="35"/>
  <c r="S220" i="35"/>
  <c r="S221" i="35"/>
  <c r="S222" i="35"/>
  <c r="S223" i="35"/>
  <c r="S224" i="35"/>
  <c r="S225" i="35"/>
  <c r="S226" i="35"/>
  <c r="S227" i="35"/>
  <c r="S228" i="35"/>
  <c r="S229" i="35"/>
  <c r="S230" i="35"/>
  <c r="S231" i="35"/>
  <c r="S232" i="35"/>
  <c r="S233" i="35"/>
  <c r="S234" i="35"/>
  <c r="S235" i="35"/>
  <c r="S236" i="35"/>
  <c r="S237" i="35"/>
  <c r="S238" i="35"/>
  <c r="S239" i="35"/>
  <c r="S240" i="35"/>
  <c r="S241" i="35"/>
  <c r="S242" i="35"/>
  <c r="S243" i="35"/>
  <c r="S244" i="35"/>
  <c r="S245" i="35"/>
  <c r="S246" i="35"/>
  <c r="S247" i="35"/>
  <c r="S248" i="35"/>
  <c r="S249" i="35"/>
  <c r="S250" i="35"/>
  <c r="S251" i="35"/>
  <c r="S252" i="35"/>
  <c r="S253" i="35"/>
  <c r="S254" i="35"/>
  <c r="S255" i="35"/>
  <c r="S256" i="35"/>
  <c r="S257" i="35"/>
  <c r="S258" i="35"/>
  <c r="S259" i="35"/>
  <c r="S260" i="35"/>
  <c r="S261" i="35"/>
  <c r="S262" i="35"/>
  <c r="S263" i="35"/>
  <c r="S264" i="35"/>
  <c r="S265" i="35"/>
  <c r="S266" i="35"/>
  <c r="S267" i="35"/>
  <c r="S268" i="35"/>
  <c r="S269" i="35"/>
  <c r="S270" i="35"/>
  <c r="S271" i="35"/>
  <c r="S273" i="35"/>
  <c r="S274" i="35"/>
  <c r="S275" i="35"/>
  <c r="S276" i="35"/>
  <c r="S277" i="35"/>
  <c r="S278" i="35"/>
  <c r="S279" i="35"/>
  <c r="S280" i="35"/>
  <c r="S281" i="35"/>
  <c r="S282" i="35"/>
  <c r="S6" i="35"/>
  <c r="S7" i="34"/>
  <c r="S8" i="34"/>
  <c r="S9" i="34"/>
  <c r="S10" i="34"/>
  <c r="S11" i="34"/>
  <c r="S12" i="34"/>
  <c r="S13" i="34"/>
  <c r="S14" i="34"/>
  <c r="S15" i="34"/>
  <c r="S16" i="34"/>
  <c r="S17" i="34"/>
  <c r="S18" i="34"/>
  <c r="S19" i="34"/>
  <c r="S20" i="34"/>
  <c r="S21" i="34"/>
  <c r="S22" i="34"/>
  <c r="S23" i="34"/>
  <c r="S24" i="34"/>
  <c r="S25" i="34"/>
  <c r="S26" i="34"/>
  <c r="S27" i="34"/>
  <c r="S29" i="34"/>
  <c r="S30" i="34"/>
  <c r="S31" i="34"/>
  <c r="S32" i="34"/>
  <c r="S33" i="34"/>
  <c r="S34" i="34"/>
  <c r="S35" i="34"/>
  <c r="S37" i="34"/>
  <c r="S38" i="34"/>
  <c r="S39" i="34"/>
  <c r="S40" i="34"/>
  <c r="S41" i="34"/>
  <c r="S42" i="34"/>
  <c r="S44" i="34"/>
  <c r="S45" i="34"/>
  <c r="S46" i="34"/>
  <c r="S47" i="34"/>
  <c r="S48" i="34"/>
  <c r="S49" i="34"/>
  <c r="S50" i="34"/>
  <c r="S51" i="34"/>
  <c r="S52" i="34"/>
  <c r="S53" i="34"/>
  <c r="S54" i="34"/>
  <c r="S55" i="34"/>
  <c r="S56" i="34"/>
  <c r="S57" i="34"/>
  <c r="S58" i="34"/>
  <c r="S59" i="34"/>
  <c r="S60" i="34"/>
  <c r="S61" i="34"/>
  <c r="S62" i="34"/>
  <c r="S63" i="34"/>
  <c r="S64" i="34"/>
  <c r="S65" i="34"/>
  <c r="S66" i="34"/>
  <c r="S68" i="34"/>
  <c r="S69" i="34"/>
  <c r="S70" i="34"/>
  <c r="S71" i="34"/>
  <c r="S72" i="34"/>
  <c r="S74" i="34"/>
  <c r="S75" i="34"/>
  <c r="S76" i="34"/>
  <c r="S77" i="34"/>
  <c r="S78" i="34"/>
  <c r="S79" i="34"/>
  <c r="S80" i="34"/>
  <c r="S82" i="34"/>
  <c r="S83" i="34"/>
  <c r="S84" i="34"/>
  <c r="S85" i="34"/>
  <c r="S86" i="34"/>
  <c r="S87" i="34"/>
  <c r="S89" i="34"/>
  <c r="S90" i="34"/>
  <c r="S91" i="34"/>
  <c r="S92" i="34"/>
  <c r="S93" i="34"/>
  <c r="S94" i="34"/>
  <c r="S95" i="34"/>
  <c r="S96" i="34"/>
  <c r="S97" i="34"/>
  <c r="S98" i="34"/>
  <c r="S99" i="34"/>
  <c r="S100" i="34"/>
  <c r="S101" i="34"/>
  <c r="S102" i="34"/>
  <c r="S103" i="34"/>
  <c r="S104" i="34"/>
  <c r="S105" i="34"/>
  <c r="S106" i="34"/>
  <c r="S108" i="34"/>
  <c r="S109" i="34"/>
  <c r="S110" i="34"/>
  <c r="S111" i="34"/>
  <c r="S112" i="34"/>
  <c r="S113" i="34"/>
  <c r="S114" i="34"/>
  <c r="S115" i="34"/>
  <c r="S116" i="34"/>
  <c r="S117" i="34"/>
  <c r="S118" i="34"/>
  <c r="S119" i="34"/>
  <c r="S120" i="34"/>
  <c r="S121" i="34"/>
  <c r="S122" i="34"/>
  <c r="S123" i="34"/>
  <c r="S124" i="34"/>
  <c r="S125" i="34"/>
  <c r="S126" i="34"/>
  <c r="S127" i="34"/>
  <c r="S128" i="34"/>
  <c r="S129" i="34"/>
  <c r="S130" i="34"/>
  <c r="S131" i="34"/>
  <c r="S132" i="34"/>
  <c r="S133" i="34"/>
  <c r="S134" i="34"/>
  <c r="S135" i="34"/>
  <c r="S136" i="34"/>
  <c r="S137" i="34"/>
  <c r="S138" i="34"/>
  <c r="S139" i="34"/>
  <c r="S140" i="34"/>
  <c r="S141" i="34"/>
  <c r="S142" i="34"/>
  <c r="S143" i="34"/>
  <c r="S144" i="34"/>
  <c r="S145" i="34"/>
  <c r="S146" i="34"/>
  <c r="S147" i="34"/>
  <c r="S148" i="34"/>
  <c r="S149" i="34"/>
  <c r="S150" i="34"/>
  <c r="S151" i="34"/>
  <c r="S152" i="34"/>
  <c r="S153" i="34"/>
  <c r="S154" i="34"/>
  <c r="S155" i="34"/>
  <c r="S156" i="34"/>
  <c r="S158" i="34"/>
  <c r="S159" i="34"/>
  <c r="S160" i="34"/>
  <c r="S161" i="34"/>
  <c r="S162" i="34"/>
  <c r="S163" i="34"/>
  <c r="S165" i="34"/>
  <c r="S166" i="34"/>
  <c r="S167" i="34"/>
  <c r="S168" i="34"/>
  <c r="S169" i="34"/>
  <c r="S170" i="34"/>
  <c r="S171" i="34"/>
  <c r="S172" i="34"/>
  <c r="S173" i="34"/>
  <c r="S174" i="34"/>
  <c r="S175" i="34"/>
  <c r="S176" i="34"/>
  <c r="S177" i="34"/>
  <c r="S178" i="34"/>
  <c r="S180" i="34"/>
  <c r="S181" i="34"/>
  <c r="S182" i="34"/>
  <c r="S183" i="34"/>
  <c r="S184" i="34"/>
  <c r="S185" i="34"/>
  <c r="S186" i="34"/>
  <c r="S187" i="34"/>
  <c r="S188" i="34"/>
  <c r="S190" i="34"/>
  <c r="S191" i="34"/>
  <c r="S192" i="34"/>
  <c r="S193" i="34"/>
  <c r="S194" i="34"/>
  <c r="S195" i="34"/>
  <c r="S196" i="34"/>
  <c r="S197" i="34"/>
  <c r="S198" i="34"/>
  <c r="S199" i="34"/>
  <c r="S200" i="34"/>
  <c r="S201" i="34"/>
  <c r="S202" i="34"/>
  <c r="S203" i="34"/>
  <c r="S204" i="34"/>
  <c r="S205" i="34"/>
  <c r="S206" i="34"/>
  <c r="S208" i="34"/>
  <c r="S209" i="34"/>
  <c r="S210" i="34"/>
  <c r="S211" i="34"/>
  <c r="S212" i="34"/>
  <c r="S213" i="34"/>
  <c r="S214" i="34"/>
  <c r="S215" i="34"/>
  <c r="S216" i="34"/>
  <c r="S217" i="34"/>
  <c r="S218" i="34"/>
  <c r="S219" i="34"/>
  <c r="S220" i="34"/>
  <c r="S221" i="34"/>
  <c r="S222" i="34"/>
  <c r="S223" i="34"/>
  <c r="S224" i="34"/>
  <c r="S225" i="34"/>
  <c r="S226" i="34"/>
  <c r="S227" i="34"/>
  <c r="S228" i="34"/>
  <c r="S229" i="34"/>
  <c r="S230" i="34"/>
  <c r="S231" i="34"/>
  <c r="S232" i="34"/>
  <c r="S233" i="34"/>
  <c r="S234" i="34"/>
  <c r="S235" i="34"/>
  <c r="S236" i="34"/>
  <c r="S237" i="34"/>
  <c r="S238" i="34"/>
  <c r="S239" i="34"/>
  <c r="S240" i="34"/>
  <c r="S241" i="34"/>
  <c r="S242" i="34"/>
  <c r="S243" i="34"/>
  <c r="S244" i="34"/>
  <c r="S245" i="34"/>
  <c r="S246" i="34"/>
  <c r="S247" i="34"/>
  <c r="S248" i="34"/>
  <c r="S249" i="34"/>
  <c r="S250" i="34"/>
  <c r="S251" i="34"/>
  <c r="S252" i="34"/>
  <c r="S253" i="34"/>
  <c r="S254" i="34"/>
  <c r="S255" i="34"/>
  <c r="S256" i="34"/>
  <c r="S257" i="34"/>
  <c r="S258" i="34"/>
  <c r="S259" i="34"/>
  <c r="S260" i="34"/>
  <c r="S261" i="34"/>
  <c r="S262" i="34"/>
  <c r="S263" i="34"/>
  <c r="S264" i="34"/>
  <c r="S265" i="34"/>
  <c r="S266" i="34"/>
  <c r="S267" i="34"/>
  <c r="S268" i="34"/>
  <c r="S269" i="34"/>
  <c r="S270" i="34"/>
  <c r="S271" i="34"/>
  <c r="S272" i="34"/>
  <c r="S6" i="34"/>
  <c r="S7" i="32"/>
  <c r="S8" i="32"/>
  <c r="S9" i="32"/>
  <c r="S10" i="32"/>
  <c r="S11" i="32"/>
  <c r="S12" i="32"/>
  <c r="S13" i="32"/>
  <c r="S14" i="32"/>
  <c r="S15" i="32"/>
  <c r="S16" i="32"/>
  <c r="S17" i="32"/>
  <c r="S18" i="32"/>
  <c r="S19" i="32"/>
  <c r="S20" i="32"/>
  <c r="S21" i="32"/>
  <c r="S22" i="32"/>
  <c r="S23" i="32"/>
  <c r="S24" i="32"/>
  <c r="S25" i="32"/>
  <c r="S26" i="32"/>
  <c r="S27" i="32"/>
  <c r="S29" i="32"/>
  <c r="S30" i="32"/>
  <c r="S31" i="32"/>
  <c r="S32" i="32"/>
  <c r="S33" i="32"/>
  <c r="S34" i="32"/>
  <c r="S35" i="32"/>
  <c r="S37" i="32"/>
  <c r="S38" i="32"/>
  <c r="S39" i="32"/>
  <c r="S40" i="32"/>
  <c r="S41" i="32"/>
  <c r="S42" i="32"/>
  <c r="S44" i="32"/>
  <c r="S45" i="32"/>
  <c r="S46" i="32"/>
  <c r="S47" i="32"/>
  <c r="S48" i="32"/>
  <c r="S49" i="32"/>
  <c r="S50" i="32"/>
  <c r="S51" i="32"/>
  <c r="S52" i="32"/>
  <c r="S53" i="32"/>
  <c r="S54" i="32"/>
  <c r="S55" i="32"/>
  <c r="S56" i="32"/>
  <c r="S57" i="32"/>
  <c r="S58" i="32"/>
  <c r="S59" i="32"/>
  <c r="S60" i="32"/>
  <c r="S61" i="32"/>
  <c r="S62" i="32"/>
  <c r="S63" i="32"/>
  <c r="S64" i="32"/>
  <c r="S65" i="32"/>
  <c r="S66" i="32"/>
  <c r="S68" i="32"/>
  <c r="S69" i="32"/>
  <c r="S70" i="32"/>
  <c r="S71" i="32"/>
  <c r="S72" i="32"/>
  <c r="S74" i="32"/>
  <c r="S75" i="32"/>
  <c r="S76" i="32"/>
  <c r="S77" i="32"/>
  <c r="S78" i="32"/>
  <c r="S79" i="32"/>
  <c r="S80" i="32"/>
  <c r="S82" i="32"/>
  <c r="S83" i="32"/>
  <c r="S84" i="32"/>
  <c r="S85" i="32"/>
  <c r="S86" i="32"/>
  <c r="S87" i="32"/>
  <c r="S89" i="32"/>
  <c r="S90" i="32"/>
  <c r="S91" i="32"/>
  <c r="S92" i="32"/>
  <c r="S93" i="32"/>
  <c r="S94" i="32"/>
  <c r="S95" i="32"/>
  <c r="S96" i="32"/>
  <c r="S97" i="32"/>
  <c r="S98" i="32"/>
  <c r="S99" i="32"/>
  <c r="S100" i="32"/>
  <c r="S101" i="32"/>
  <c r="S102" i="32"/>
  <c r="S103" i="32"/>
  <c r="S104" i="32"/>
  <c r="S105" i="32"/>
  <c r="S106" i="32"/>
  <c r="S108" i="32"/>
  <c r="S109" i="32"/>
  <c r="S110" i="32"/>
  <c r="S111" i="32"/>
  <c r="S112" i="32"/>
  <c r="S113" i="32"/>
  <c r="S114" i="32"/>
  <c r="S115" i="32"/>
  <c r="S116" i="32"/>
  <c r="S117" i="32"/>
  <c r="S118" i="32"/>
  <c r="S119" i="32"/>
  <c r="S120" i="32"/>
  <c r="S121" i="32"/>
  <c r="S122" i="32"/>
  <c r="S123" i="32"/>
  <c r="S124" i="32"/>
  <c r="S125" i="32"/>
  <c r="S126" i="32"/>
  <c r="S127" i="32"/>
  <c r="S128" i="32"/>
  <c r="S129" i="32"/>
  <c r="S130" i="32"/>
  <c r="S131" i="32"/>
  <c r="S132" i="32"/>
  <c r="S133" i="32"/>
  <c r="S134" i="32"/>
  <c r="S135" i="32"/>
  <c r="S136" i="32"/>
  <c r="S137" i="32"/>
  <c r="S138" i="32"/>
  <c r="S139" i="32"/>
  <c r="S140" i="32"/>
  <c r="S141" i="32"/>
  <c r="S142" i="32"/>
  <c r="S143" i="32"/>
  <c r="S144" i="32"/>
  <c r="S145" i="32"/>
  <c r="S146" i="32"/>
  <c r="S147" i="32"/>
  <c r="S148" i="32"/>
  <c r="S149" i="32"/>
  <c r="S150" i="32"/>
  <c r="S151" i="32"/>
  <c r="S152" i="32"/>
  <c r="S153" i="32"/>
  <c r="S154" i="32"/>
  <c r="S155" i="32"/>
  <c r="S156" i="32"/>
  <c r="S158" i="32"/>
  <c r="S159" i="32"/>
  <c r="S160" i="32"/>
  <c r="S161" i="32"/>
  <c r="S162" i="32"/>
  <c r="S163" i="32"/>
  <c r="S165" i="32"/>
  <c r="S166" i="32"/>
  <c r="S167" i="32"/>
  <c r="S168" i="32"/>
  <c r="S169" i="32"/>
  <c r="S170" i="32"/>
  <c r="S171" i="32"/>
  <c r="S172" i="32"/>
  <c r="S173" i="32"/>
  <c r="S174" i="32"/>
  <c r="S175" i="32"/>
  <c r="S176" i="32"/>
  <c r="S177" i="32"/>
  <c r="S178" i="32"/>
  <c r="S180" i="32"/>
  <c r="S181" i="32"/>
  <c r="S182" i="32"/>
  <c r="S183" i="32"/>
  <c r="S184" i="32"/>
  <c r="S185" i="32"/>
  <c r="S186" i="32"/>
  <c r="S187" i="32"/>
  <c r="S188" i="32"/>
  <c r="S190" i="32"/>
  <c r="S191" i="32"/>
  <c r="S192" i="32"/>
  <c r="S193" i="32"/>
  <c r="S194" i="32"/>
  <c r="S195" i="32"/>
  <c r="S196" i="32"/>
  <c r="S197" i="32"/>
  <c r="S198" i="32"/>
  <c r="S199" i="32"/>
  <c r="S200" i="32"/>
  <c r="S201" i="32"/>
  <c r="S202" i="32"/>
  <c r="S203" i="32"/>
  <c r="S204" i="32"/>
  <c r="S205" i="32"/>
  <c r="S206" i="32"/>
  <c r="S208" i="32"/>
  <c r="S209" i="32"/>
  <c r="S210" i="32"/>
  <c r="S211" i="32"/>
  <c r="S212" i="32"/>
  <c r="S213" i="32"/>
  <c r="S214" i="32"/>
  <c r="S215" i="32"/>
  <c r="S216" i="32"/>
  <c r="S217" i="32"/>
  <c r="S218" i="32"/>
  <c r="S219" i="32"/>
  <c r="S220" i="32"/>
  <c r="S221" i="32"/>
  <c r="S222" i="32"/>
  <c r="S223" i="32"/>
  <c r="S224" i="32"/>
  <c r="S225" i="32"/>
  <c r="S226" i="32"/>
  <c r="S227" i="32"/>
  <c r="S228" i="32"/>
  <c r="S229" i="32"/>
  <c r="S230" i="32"/>
  <c r="S231" i="32"/>
  <c r="S232" i="32"/>
  <c r="S233" i="32"/>
  <c r="S234" i="32"/>
  <c r="S235" i="32"/>
  <c r="S236" i="32"/>
  <c r="S237" i="32"/>
  <c r="S238" i="32"/>
  <c r="S239" i="32"/>
  <c r="S240" i="32"/>
  <c r="S241" i="32"/>
  <c r="S242" i="32"/>
  <c r="S243" i="32"/>
  <c r="S244" i="32"/>
  <c r="S245" i="32"/>
  <c r="S246" i="32"/>
  <c r="S247" i="32"/>
  <c r="S248" i="32"/>
  <c r="S249" i="32"/>
  <c r="S250" i="32"/>
  <c r="S251" i="32"/>
  <c r="S252" i="32"/>
  <c r="S253" i="32"/>
  <c r="S254" i="32"/>
  <c r="S255" i="32"/>
  <c r="S256" i="32"/>
  <c r="S257" i="32"/>
  <c r="S258" i="32"/>
  <c r="S259" i="32"/>
  <c r="S260" i="32"/>
  <c r="S261" i="32"/>
  <c r="S262" i="32"/>
  <c r="S263" i="32"/>
  <c r="S264" i="32"/>
  <c r="S265" i="32"/>
  <c r="S266" i="32"/>
  <c r="S267" i="32"/>
  <c r="S268" i="32"/>
  <c r="S269" i="32"/>
  <c r="S270" i="32"/>
  <c r="S271" i="32"/>
  <c r="S272" i="32"/>
  <c r="S6" i="32"/>
  <c r="S7" i="27"/>
  <c r="S8" i="27"/>
  <c r="S9" i="27"/>
  <c r="S10" i="27"/>
  <c r="S11" i="27"/>
  <c r="S12" i="27"/>
  <c r="S13" i="27"/>
  <c r="S14" i="27"/>
  <c r="S15" i="27"/>
  <c r="S16" i="27"/>
  <c r="S17" i="27"/>
  <c r="S18" i="27"/>
  <c r="S19" i="27"/>
  <c r="S20" i="27"/>
  <c r="S21" i="27"/>
  <c r="S22" i="27"/>
  <c r="S23" i="27"/>
  <c r="S24" i="27"/>
  <c r="S25" i="27"/>
  <c r="S26" i="27"/>
  <c r="S27" i="27"/>
  <c r="S29" i="27"/>
  <c r="S30" i="27"/>
  <c r="S31" i="27"/>
  <c r="S32" i="27"/>
  <c r="S33" i="27"/>
  <c r="S34" i="27"/>
  <c r="S35" i="27"/>
  <c r="S37" i="27"/>
  <c r="S38" i="27"/>
  <c r="S39" i="27"/>
  <c r="S40" i="27"/>
  <c r="S41" i="27"/>
  <c r="S42" i="27"/>
  <c r="S44" i="27"/>
  <c r="S45" i="27"/>
  <c r="S46" i="27"/>
  <c r="S47" i="27"/>
  <c r="S48" i="27"/>
  <c r="S49" i="27"/>
  <c r="S50" i="27"/>
  <c r="S51" i="27"/>
  <c r="S52" i="27"/>
  <c r="S53" i="27"/>
  <c r="S54" i="27"/>
  <c r="S55" i="27"/>
  <c r="S56" i="27"/>
  <c r="S57" i="27"/>
  <c r="S58" i="27"/>
  <c r="S59" i="27"/>
  <c r="S60" i="27"/>
  <c r="S61" i="27"/>
  <c r="S62" i="27"/>
  <c r="S63" i="27"/>
  <c r="S64" i="27"/>
  <c r="S65" i="27"/>
  <c r="S66" i="27"/>
  <c r="S68" i="27"/>
  <c r="S69" i="27"/>
  <c r="S70" i="27"/>
  <c r="S71" i="27"/>
  <c r="S72" i="27"/>
  <c r="S74" i="27"/>
  <c r="S75" i="27"/>
  <c r="S76" i="27"/>
  <c r="S77" i="27"/>
  <c r="S78" i="27"/>
  <c r="S79" i="27"/>
  <c r="S80" i="27"/>
  <c r="S82" i="27"/>
  <c r="S83" i="27"/>
  <c r="S84" i="27"/>
  <c r="S85" i="27"/>
  <c r="S86" i="27"/>
  <c r="S87" i="27"/>
  <c r="S89" i="27"/>
  <c r="S90" i="27"/>
  <c r="S91" i="27"/>
  <c r="S92" i="27"/>
  <c r="S93" i="27"/>
  <c r="S94" i="27"/>
  <c r="S95" i="27"/>
  <c r="S96" i="27"/>
  <c r="S97" i="27"/>
  <c r="S98" i="27"/>
  <c r="S99" i="27"/>
  <c r="S100" i="27"/>
  <c r="S101" i="27"/>
  <c r="S102" i="27"/>
  <c r="S103" i="27"/>
  <c r="S104" i="27"/>
  <c r="S105" i="27"/>
  <c r="S106" i="27"/>
  <c r="S108" i="27"/>
  <c r="S109" i="27"/>
  <c r="S110" i="27"/>
  <c r="S111" i="27"/>
  <c r="S112" i="27"/>
  <c r="S113" i="27"/>
  <c r="S114" i="27"/>
  <c r="S115" i="27"/>
  <c r="S116" i="27"/>
  <c r="S117" i="27"/>
  <c r="S118" i="27"/>
  <c r="S119" i="27"/>
  <c r="S120" i="27"/>
  <c r="S121" i="27"/>
  <c r="S122" i="27"/>
  <c r="S123" i="27"/>
  <c r="S124" i="27"/>
  <c r="S125" i="27"/>
  <c r="S126" i="27"/>
  <c r="S127" i="27"/>
  <c r="S128" i="27"/>
  <c r="S129" i="27"/>
  <c r="S130" i="27"/>
  <c r="S131" i="27"/>
  <c r="S132" i="27"/>
  <c r="S133" i="27"/>
  <c r="S134" i="27"/>
  <c r="S135" i="27"/>
  <c r="S136" i="27"/>
  <c r="S137" i="27"/>
  <c r="S138" i="27"/>
  <c r="S139" i="27"/>
  <c r="S140" i="27"/>
  <c r="S141" i="27"/>
  <c r="S142" i="27"/>
  <c r="S143" i="27"/>
  <c r="S144" i="27"/>
  <c r="S145" i="27"/>
  <c r="S146" i="27"/>
  <c r="S147" i="27"/>
  <c r="S148" i="27"/>
  <c r="S149" i="27"/>
  <c r="S150" i="27"/>
  <c r="S151" i="27"/>
  <c r="S152" i="27"/>
  <c r="S153" i="27"/>
  <c r="S154" i="27"/>
  <c r="S155" i="27"/>
  <c r="S156" i="27"/>
  <c r="S158" i="27"/>
  <c r="S159" i="27"/>
  <c r="S160" i="27"/>
  <c r="S161" i="27"/>
  <c r="S162" i="27"/>
  <c r="S163" i="27"/>
  <c r="S165" i="27"/>
  <c r="S166" i="27"/>
  <c r="S167" i="27"/>
  <c r="S168" i="27"/>
  <c r="S169" i="27"/>
  <c r="S170" i="27"/>
  <c r="S171" i="27"/>
  <c r="S172" i="27"/>
  <c r="S173" i="27"/>
  <c r="S174" i="27"/>
  <c r="S175" i="27"/>
  <c r="S176" i="27"/>
  <c r="S177" i="27"/>
  <c r="S178" i="27"/>
  <c r="S180" i="27"/>
  <c r="S181" i="27"/>
  <c r="S182" i="27"/>
  <c r="S183" i="27"/>
  <c r="S184" i="27"/>
  <c r="S185" i="27"/>
  <c r="S186" i="27"/>
  <c r="S187" i="27"/>
  <c r="S188" i="27"/>
  <c r="S190" i="27"/>
  <c r="S191" i="27"/>
  <c r="S192" i="27"/>
  <c r="S193" i="27"/>
  <c r="S194" i="27"/>
  <c r="S195" i="27"/>
  <c r="S196" i="27"/>
  <c r="S197" i="27"/>
  <c r="S198" i="27"/>
  <c r="S199" i="27"/>
  <c r="S200" i="27"/>
  <c r="S201" i="27"/>
  <c r="S202" i="27"/>
  <c r="S203" i="27"/>
  <c r="S204" i="27"/>
  <c r="S205" i="27"/>
  <c r="S206" i="27"/>
  <c r="S208" i="27"/>
  <c r="S209" i="27"/>
  <c r="S210" i="27"/>
  <c r="S211" i="27"/>
  <c r="S212" i="27"/>
  <c r="S213" i="27"/>
  <c r="S214" i="27"/>
  <c r="S215" i="27"/>
  <c r="S216" i="27"/>
  <c r="S217" i="27"/>
  <c r="S218" i="27"/>
  <c r="S219" i="27"/>
  <c r="S220" i="27"/>
  <c r="S221" i="27"/>
  <c r="S222" i="27"/>
  <c r="S223" i="27"/>
  <c r="S224" i="27"/>
  <c r="S225" i="27"/>
  <c r="S226" i="27"/>
  <c r="S227" i="27"/>
  <c r="S228" i="27"/>
  <c r="S229" i="27"/>
  <c r="S230" i="27"/>
  <c r="S231" i="27"/>
  <c r="S232" i="27"/>
  <c r="S233" i="27"/>
  <c r="S234" i="27"/>
  <c r="S235" i="27"/>
  <c r="S236" i="27"/>
  <c r="S237" i="27"/>
  <c r="S238" i="27"/>
  <c r="S239" i="27"/>
  <c r="S240" i="27"/>
  <c r="S241" i="27"/>
  <c r="S242" i="27"/>
  <c r="S243" i="27"/>
  <c r="S244" i="27"/>
  <c r="S245" i="27"/>
  <c r="S246" i="27"/>
  <c r="S247" i="27"/>
  <c r="S248" i="27"/>
  <c r="S249" i="27"/>
  <c r="S250" i="27"/>
  <c r="S251" i="27"/>
  <c r="S252" i="27"/>
  <c r="S253" i="27"/>
  <c r="S254" i="27"/>
  <c r="S255" i="27"/>
  <c r="S256" i="27"/>
  <c r="S257" i="27"/>
  <c r="S258" i="27"/>
  <c r="S259" i="27"/>
  <c r="S260" i="27"/>
  <c r="S261" i="27"/>
  <c r="S262" i="27"/>
  <c r="S263" i="27"/>
  <c r="S264" i="27"/>
  <c r="S265" i="27"/>
  <c r="S266" i="27"/>
  <c r="S267" i="27"/>
  <c r="S268" i="27"/>
  <c r="S269" i="27"/>
  <c r="S270" i="27"/>
  <c r="S271" i="27"/>
  <c r="S272" i="27"/>
  <c r="S6" i="27"/>
  <c r="S209" i="31"/>
  <c r="S210" i="31"/>
  <c r="S211" i="31"/>
  <c r="S212" i="31"/>
  <c r="S213" i="31"/>
  <c r="S214" i="31"/>
  <c r="S215" i="31"/>
  <c r="S216" i="31"/>
  <c r="S217" i="31"/>
  <c r="S218" i="31"/>
  <c r="S219" i="31"/>
  <c r="S220" i="31"/>
  <c r="S221" i="31"/>
  <c r="S222" i="31"/>
  <c r="S223" i="31"/>
  <c r="S224" i="31"/>
  <c r="S225" i="31"/>
  <c r="S226" i="31"/>
  <c r="S227" i="31"/>
  <c r="S228" i="31"/>
  <c r="S229" i="31"/>
  <c r="S230" i="31"/>
  <c r="S231" i="31"/>
  <c r="S232" i="31"/>
  <c r="S233" i="31"/>
  <c r="S234" i="31"/>
  <c r="S235" i="31"/>
  <c r="S236" i="31"/>
  <c r="S237" i="31"/>
  <c r="S238" i="31"/>
  <c r="S239" i="31"/>
  <c r="S240" i="31"/>
  <c r="S241" i="31"/>
  <c r="S242" i="31"/>
  <c r="S243" i="31"/>
  <c r="S244" i="31"/>
  <c r="S245" i="31"/>
  <c r="S246" i="31"/>
  <c r="S247" i="31"/>
  <c r="S248" i="31"/>
  <c r="S249" i="31"/>
  <c r="S250" i="31"/>
  <c r="S251" i="31"/>
  <c r="S252" i="31"/>
  <c r="S253" i="31"/>
  <c r="S254" i="31"/>
  <c r="S255" i="31"/>
  <c r="S256" i="31"/>
  <c r="S257" i="31"/>
  <c r="S258" i="31"/>
  <c r="S259" i="31"/>
  <c r="S260" i="31"/>
  <c r="S261" i="31"/>
  <c r="S262" i="31"/>
  <c r="S263" i="31"/>
  <c r="S264" i="31"/>
  <c r="S265" i="31"/>
  <c r="S266" i="31"/>
  <c r="S267" i="31"/>
  <c r="S268" i="31"/>
  <c r="S269" i="31"/>
  <c r="S270" i="31"/>
  <c r="S271" i="31"/>
  <c r="S272" i="31"/>
  <c r="S24" i="31"/>
  <c r="S10" i="31"/>
  <c r="S11" i="31"/>
  <c r="S12" i="31"/>
  <c r="S13" i="31"/>
  <c r="S14" i="31"/>
  <c r="S15" i="31"/>
  <c r="S16" i="31"/>
  <c r="S17" i="31"/>
  <c r="S18" i="31"/>
  <c r="S19" i="31"/>
  <c r="S20" i="31"/>
  <c r="S21" i="31"/>
  <c r="S22" i="31"/>
  <c r="S23" i="31"/>
  <c r="S25" i="31"/>
  <c r="S6" i="31"/>
  <c r="S304" i="30"/>
  <c r="S7" i="30"/>
  <c r="S8" i="30"/>
  <c r="S9" i="30"/>
  <c r="S10" i="30"/>
  <c r="S11" i="30"/>
  <c r="S12" i="30"/>
  <c r="S13" i="30"/>
  <c r="S14" i="30"/>
  <c r="S15" i="30"/>
  <c r="S16" i="30"/>
  <c r="S17" i="30"/>
  <c r="S18" i="30"/>
  <c r="S19" i="30"/>
  <c r="S20" i="30"/>
  <c r="S21" i="30"/>
  <c r="S22" i="30"/>
  <c r="S23" i="30"/>
  <c r="S24" i="30"/>
  <c r="S25" i="30"/>
  <c r="S26" i="30"/>
  <c r="S27" i="30"/>
  <c r="S28" i="30"/>
  <c r="S30" i="30"/>
  <c r="S31" i="30"/>
  <c r="S32" i="30"/>
  <c r="S33" i="30"/>
  <c r="S34" i="30"/>
  <c r="S35" i="30"/>
  <c r="S36" i="30"/>
  <c r="S37" i="30"/>
  <c r="S38" i="30"/>
  <c r="S40" i="30"/>
  <c r="S41" i="30"/>
  <c r="S42" i="30"/>
  <c r="S43" i="30"/>
  <c r="S44" i="30"/>
  <c r="S45" i="30"/>
  <c r="S46" i="30"/>
  <c r="S48" i="30"/>
  <c r="S49" i="30"/>
  <c r="S50" i="30"/>
  <c r="S51" i="30"/>
  <c r="S52" i="30"/>
  <c r="S53" i="30"/>
  <c r="S54" i="30"/>
  <c r="S55" i="30"/>
  <c r="S56" i="30"/>
  <c r="S57" i="30"/>
  <c r="S58" i="30"/>
  <c r="S59" i="30"/>
  <c r="S60" i="30"/>
  <c r="S61" i="30"/>
  <c r="S62" i="30"/>
  <c r="S63" i="30"/>
  <c r="S64" i="30"/>
  <c r="S65" i="30"/>
  <c r="S66" i="30"/>
  <c r="S67" i="30"/>
  <c r="S68" i="30"/>
  <c r="S69" i="30"/>
  <c r="S70" i="30"/>
  <c r="S71" i="30"/>
  <c r="S72" i="30"/>
  <c r="S73" i="30"/>
  <c r="S75" i="30"/>
  <c r="S76" i="30"/>
  <c r="S77" i="30"/>
  <c r="S78" i="30"/>
  <c r="S79" i="30"/>
  <c r="S81" i="30"/>
  <c r="S82" i="30"/>
  <c r="S83" i="30"/>
  <c r="S84" i="30"/>
  <c r="S85" i="30"/>
  <c r="S86" i="30"/>
  <c r="S87" i="30"/>
  <c r="S89" i="30"/>
  <c r="S90" i="30"/>
  <c r="S91" i="30"/>
  <c r="S92" i="30"/>
  <c r="S93" i="30"/>
  <c r="S94" i="30"/>
  <c r="S95" i="30"/>
  <c r="S97" i="30"/>
  <c r="S98" i="30"/>
  <c r="S99" i="30"/>
  <c r="S100" i="30"/>
  <c r="S101" i="30"/>
  <c r="S102" i="30"/>
  <c r="S103" i="30"/>
  <c r="S104" i="30"/>
  <c r="S105" i="30"/>
  <c r="S106" i="30"/>
  <c r="S107" i="30"/>
  <c r="S108" i="30"/>
  <c r="S109" i="30"/>
  <c r="S110" i="30"/>
  <c r="S111" i="30"/>
  <c r="S112" i="30"/>
  <c r="S113" i="30"/>
  <c r="S114" i="30"/>
  <c r="S115" i="30"/>
  <c r="S116" i="30"/>
  <c r="S117" i="30"/>
  <c r="S118" i="30"/>
  <c r="S120" i="30"/>
  <c r="S121" i="30"/>
  <c r="S122" i="30"/>
  <c r="S123" i="30"/>
  <c r="S124" i="30"/>
  <c r="S125" i="30"/>
  <c r="S126" i="30"/>
  <c r="S127" i="30"/>
  <c r="S128" i="30"/>
  <c r="S129" i="30"/>
  <c r="S130" i="30"/>
  <c r="S131" i="30"/>
  <c r="S132" i="30"/>
  <c r="S133" i="30"/>
  <c r="S134" i="30"/>
  <c r="S135" i="30"/>
  <c r="S136" i="30"/>
  <c r="S137" i="30"/>
  <c r="S138" i="30"/>
  <c r="S139" i="30"/>
  <c r="S140" i="30"/>
  <c r="S141" i="30"/>
  <c r="S142" i="30"/>
  <c r="S143" i="30"/>
  <c r="S144" i="30"/>
  <c r="S145" i="30"/>
  <c r="S146" i="30"/>
  <c r="S147" i="30"/>
  <c r="S148" i="30"/>
  <c r="S149" i="30"/>
  <c r="S150" i="30"/>
  <c r="S151" i="30"/>
  <c r="S152" i="30"/>
  <c r="S153" i="30"/>
  <c r="S154" i="30"/>
  <c r="S155" i="30"/>
  <c r="S156" i="30"/>
  <c r="S157" i="30"/>
  <c r="S158" i="30"/>
  <c r="S159" i="30"/>
  <c r="S160" i="30"/>
  <c r="S161" i="30"/>
  <c r="S162" i="30"/>
  <c r="S163" i="30"/>
  <c r="S164" i="30"/>
  <c r="S165" i="30"/>
  <c r="S166" i="30"/>
  <c r="S167" i="30"/>
  <c r="S168" i="30"/>
  <c r="S170" i="30"/>
  <c r="S171" i="30"/>
  <c r="S172" i="30"/>
  <c r="S173" i="30"/>
  <c r="S174" i="30"/>
  <c r="S175" i="30"/>
  <c r="S176" i="30"/>
  <c r="S177" i="30"/>
  <c r="S179" i="30"/>
  <c r="S180" i="30"/>
  <c r="S181" i="30"/>
  <c r="S182" i="30"/>
  <c r="S183" i="30"/>
  <c r="S184" i="30"/>
  <c r="S185" i="30"/>
  <c r="S186" i="30"/>
  <c r="S187" i="30"/>
  <c r="S188" i="30"/>
  <c r="S189" i="30"/>
  <c r="S190" i="30"/>
  <c r="S192" i="30"/>
  <c r="S193" i="30"/>
  <c r="S194" i="30"/>
  <c r="S195" i="30"/>
  <c r="S196" i="30"/>
  <c r="S197" i="30"/>
  <c r="S198" i="30"/>
  <c r="S199" i="30"/>
  <c r="S200" i="30"/>
  <c r="S201" i="30"/>
  <c r="S203" i="30"/>
  <c r="S204" i="30"/>
  <c r="S205" i="30"/>
  <c r="S206" i="30"/>
  <c r="S207" i="30"/>
  <c r="S208" i="30"/>
  <c r="S209" i="30"/>
  <c r="S210" i="30"/>
  <c r="S211" i="30"/>
  <c r="S212" i="30"/>
  <c r="S213" i="30"/>
  <c r="S214" i="30"/>
  <c r="S215" i="30"/>
  <c r="S216" i="30"/>
  <c r="S217" i="30"/>
  <c r="S218" i="30"/>
  <c r="S220" i="30"/>
  <c r="S221" i="30"/>
  <c r="S222" i="30"/>
  <c r="S223" i="30"/>
  <c r="S224" i="30"/>
  <c r="S225" i="30"/>
  <c r="S226" i="30"/>
  <c r="S227" i="30"/>
  <c r="S228" i="30"/>
  <c r="S229" i="30"/>
  <c r="S230" i="30"/>
  <c r="S231" i="30"/>
  <c r="S232" i="30"/>
  <c r="S233" i="30"/>
  <c r="S234" i="30"/>
  <c r="S235" i="30"/>
  <c r="S236" i="30"/>
  <c r="S237" i="30"/>
  <c r="S238" i="30"/>
  <c r="S239" i="30"/>
  <c r="S240" i="30"/>
  <c r="S241" i="30"/>
  <c r="S242" i="30"/>
  <c r="S243" i="30"/>
  <c r="S244" i="30"/>
  <c r="S245" i="30"/>
  <c r="S246" i="30"/>
  <c r="S247" i="30"/>
  <c r="S248" i="30"/>
  <c r="S249" i="30"/>
  <c r="S250" i="30"/>
  <c r="S251" i="30"/>
  <c r="S252" i="30"/>
  <c r="S253" i="30"/>
  <c r="S254" i="30"/>
  <c r="S255" i="30"/>
  <c r="S256" i="30"/>
  <c r="S257" i="30"/>
  <c r="S258" i="30"/>
  <c r="S259" i="30"/>
  <c r="S260" i="30"/>
  <c r="S261" i="30"/>
  <c r="S262" i="30"/>
  <c r="S263" i="30"/>
  <c r="S264" i="30"/>
  <c r="S265" i="30"/>
  <c r="S266" i="30"/>
  <c r="S267" i="30"/>
  <c r="S268" i="30"/>
  <c r="S269" i="30"/>
  <c r="S270" i="30"/>
  <c r="S271" i="30"/>
  <c r="S272" i="30"/>
  <c r="S273" i="30"/>
  <c r="S274" i="30"/>
  <c r="S275" i="30"/>
  <c r="S276" i="30"/>
  <c r="S277" i="30"/>
  <c r="S278" i="30"/>
  <c r="S279" i="30"/>
  <c r="S280" i="30"/>
  <c r="S281" i="30"/>
  <c r="S282" i="30"/>
  <c r="S283" i="30"/>
  <c r="S284" i="30"/>
  <c r="S285" i="30"/>
  <c r="S286" i="30"/>
  <c r="S287" i="30"/>
  <c r="S288" i="30"/>
  <c r="S289" i="30"/>
  <c r="S290" i="30"/>
  <c r="S291" i="30"/>
  <c r="S292" i="30"/>
  <c r="S293" i="30"/>
  <c r="S294" i="30"/>
  <c r="S295" i="30"/>
  <c r="S296" i="30"/>
  <c r="S297" i="30"/>
  <c r="S298" i="30"/>
  <c r="S299" i="30"/>
  <c r="S300" i="30"/>
  <c r="S301" i="30"/>
  <c r="S302" i="30"/>
  <c r="S303" i="30"/>
  <c r="S6" i="30"/>
  <c r="S7" i="29"/>
  <c r="S8" i="29"/>
  <c r="S9" i="29"/>
  <c r="S10" i="29"/>
  <c r="S11" i="29"/>
  <c r="S12" i="29"/>
  <c r="S13" i="29"/>
  <c r="S14" i="29"/>
  <c r="S15" i="29"/>
  <c r="S16" i="29"/>
  <c r="S17" i="29"/>
  <c r="S18" i="29"/>
  <c r="S19" i="29"/>
  <c r="S20" i="29"/>
  <c r="S21" i="29"/>
  <c r="S22" i="29"/>
  <c r="S23" i="29"/>
  <c r="S24" i="29"/>
  <c r="S25" i="29"/>
  <c r="S26" i="29"/>
  <c r="S27" i="29"/>
  <c r="S28" i="29"/>
  <c r="S30" i="29"/>
  <c r="S31" i="29"/>
  <c r="S32" i="29"/>
  <c r="S33" i="29"/>
  <c r="S34" i="29"/>
  <c r="S35" i="29"/>
  <c r="S36" i="29"/>
  <c r="S37" i="29"/>
  <c r="S38" i="29"/>
  <c r="S40" i="29"/>
  <c r="S41" i="29"/>
  <c r="S42" i="29"/>
  <c r="S43" i="29"/>
  <c r="S44" i="29"/>
  <c r="S45" i="29"/>
  <c r="S46" i="29"/>
  <c r="S48" i="29"/>
  <c r="S49" i="29"/>
  <c r="S50" i="29"/>
  <c r="S51" i="29"/>
  <c r="S52" i="29"/>
  <c r="S53" i="29"/>
  <c r="S54" i="29"/>
  <c r="S55" i="29"/>
  <c r="S56" i="29"/>
  <c r="S57" i="29"/>
  <c r="S58" i="29"/>
  <c r="S59" i="29"/>
  <c r="S60" i="29"/>
  <c r="S61" i="29"/>
  <c r="S62" i="29"/>
  <c r="S63" i="29"/>
  <c r="S64" i="29"/>
  <c r="S65" i="29"/>
  <c r="S66" i="29"/>
  <c r="S67" i="29"/>
  <c r="S68" i="29"/>
  <c r="S69" i="29"/>
  <c r="S70" i="29"/>
  <c r="S71" i="29"/>
  <c r="S72" i="29"/>
  <c r="S73" i="29"/>
  <c r="S75" i="29"/>
  <c r="S76" i="29"/>
  <c r="S77" i="29"/>
  <c r="S78" i="29"/>
  <c r="S79" i="29"/>
  <c r="S81" i="29"/>
  <c r="S82" i="29"/>
  <c r="S83" i="29"/>
  <c r="S84" i="29"/>
  <c r="S85" i="29"/>
  <c r="S86" i="29"/>
  <c r="S87" i="29"/>
  <c r="S89" i="29"/>
  <c r="S90" i="29"/>
  <c r="S91" i="29"/>
  <c r="S92" i="29"/>
  <c r="S93" i="29"/>
  <c r="S94" i="29"/>
  <c r="S95" i="29"/>
  <c r="S97" i="29"/>
  <c r="S98" i="29"/>
  <c r="S99" i="29"/>
  <c r="S100" i="29"/>
  <c r="S101" i="29"/>
  <c r="S102" i="29"/>
  <c r="S103" i="29"/>
  <c r="S104" i="29"/>
  <c r="S105" i="29"/>
  <c r="S106" i="29"/>
  <c r="S107" i="29"/>
  <c r="S108" i="29"/>
  <c r="S109" i="29"/>
  <c r="S110" i="29"/>
  <c r="S111" i="29"/>
  <c r="S112" i="29"/>
  <c r="S113" i="29"/>
  <c r="S114" i="29"/>
  <c r="S115" i="29"/>
  <c r="S116" i="29"/>
  <c r="S117" i="29"/>
  <c r="S118" i="29"/>
  <c r="S120" i="29"/>
  <c r="S121" i="29"/>
  <c r="S122" i="29"/>
  <c r="S123" i="29"/>
  <c r="S124" i="29"/>
  <c r="S125" i="29"/>
  <c r="S126" i="29"/>
  <c r="S127" i="29"/>
  <c r="S128" i="29"/>
  <c r="S129" i="29"/>
  <c r="S130" i="29"/>
  <c r="S131" i="29"/>
  <c r="S132" i="29"/>
  <c r="S133" i="29"/>
  <c r="S134" i="29"/>
  <c r="S135" i="29"/>
  <c r="S136" i="29"/>
  <c r="S137" i="29"/>
  <c r="S138" i="29"/>
  <c r="S139" i="29"/>
  <c r="S140" i="29"/>
  <c r="S141" i="29"/>
  <c r="S142" i="29"/>
  <c r="S143" i="29"/>
  <c r="S144" i="29"/>
  <c r="S145" i="29"/>
  <c r="S146" i="29"/>
  <c r="S147" i="29"/>
  <c r="S148" i="29"/>
  <c r="S149" i="29"/>
  <c r="S150" i="29"/>
  <c r="S151" i="29"/>
  <c r="S152" i="29"/>
  <c r="S153" i="29"/>
  <c r="S154" i="29"/>
  <c r="S155" i="29"/>
  <c r="S156" i="29"/>
  <c r="S157" i="29"/>
  <c r="S158" i="29"/>
  <c r="S159" i="29"/>
  <c r="S160" i="29"/>
  <c r="S161" i="29"/>
  <c r="S162" i="29"/>
  <c r="S163" i="29"/>
  <c r="S164" i="29"/>
  <c r="S165" i="29"/>
  <c r="S166" i="29"/>
  <c r="S167" i="29"/>
  <c r="S168" i="29"/>
  <c r="S170" i="29"/>
  <c r="S171" i="29"/>
  <c r="S172" i="29"/>
  <c r="S173" i="29"/>
  <c r="S174" i="29"/>
  <c r="S175" i="29"/>
  <c r="S176" i="29"/>
  <c r="S177" i="29"/>
  <c r="S179" i="29"/>
  <c r="S180" i="29"/>
  <c r="S181" i="29"/>
  <c r="S182" i="29"/>
  <c r="S183" i="29"/>
  <c r="S184" i="29"/>
  <c r="S185" i="29"/>
  <c r="S186" i="29"/>
  <c r="S187" i="29"/>
  <c r="S188" i="29"/>
  <c r="S189" i="29"/>
  <c r="S190" i="29"/>
  <c r="S192" i="29"/>
  <c r="S193" i="29"/>
  <c r="S194" i="29"/>
  <c r="S195" i="29"/>
  <c r="S196" i="29"/>
  <c r="S197" i="29"/>
  <c r="S198" i="29"/>
  <c r="S199" i="29"/>
  <c r="S200" i="29"/>
  <c r="S201" i="29"/>
  <c r="S203" i="29"/>
  <c r="S204" i="29"/>
  <c r="S205" i="29"/>
  <c r="S206" i="29"/>
  <c r="S207" i="29"/>
  <c r="S208" i="29"/>
  <c r="S209" i="29"/>
  <c r="S210" i="29"/>
  <c r="S211" i="29"/>
  <c r="S212" i="29"/>
  <c r="S213" i="29"/>
  <c r="S214" i="29"/>
  <c r="S215" i="29"/>
  <c r="S216" i="29"/>
  <c r="S217" i="29"/>
  <c r="S218" i="29"/>
  <c r="S220" i="29"/>
  <c r="S221" i="29"/>
  <c r="S222" i="29"/>
  <c r="S223" i="29"/>
  <c r="S224" i="29"/>
  <c r="S225" i="29"/>
  <c r="S226" i="29"/>
  <c r="S227" i="29"/>
  <c r="S228" i="29"/>
  <c r="S229" i="29"/>
  <c r="S230" i="29"/>
  <c r="S231" i="29"/>
  <c r="S232" i="29"/>
  <c r="S233" i="29"/>
  <c r="S234" i="29"/>
  <c r="S235" i="29"/>
  <c r="S236" i="29"/>
  <c r="S237" i="29"/>
  <c r="S238" i="29"/>
  <c r="S239" i="29"/>
  <c r="S240" i="29"/>
  <c r="S241" i="29"/>
  <c r="S242" i="29"/>
  <c r="S243" i="29"/>
  <c r="S244" i="29"/>
  <c r="S245" i="29"/>
  <c r="S246" i="29"/>
  <c r="S247" i="29"/>
  <c r="S248" i="29"/>
  <c r="S249" i="29"/>
  <c r="S250" i="29"/>
  <c r="S251" i="29"/>
  <c r="S252" i="29"/>
  <c r="S253" i="29"/>
  <c r="S254" i="29"/>
  <c r="S255" i="29"/>
  <c r="S256" i="29"/>
  <c r="S257" i="29"/>
  <c r="S258" i="29"/>
  <c r="S259" i="29"/>
  <c r="S260" i="29"/>
  <c r="S261" i="29"/>
  <c r="S262" i="29"/>
  <c r="S263" i="29"/>
  <c r="S264" i="29"/>
  <c r="S265" i="29"/>
  <c r="S266" i="29"/>
  <c r="S267" i="29"/>
  <c r="S268" i="29"/>
  <c r="S269" i="29"/>
  <c r="S270" i="29"/>
  <c r="S271" i="29"/>
  <c r="S272" i="29"/>
  <c r="S273" i="29"/>
  <c r="S274" i="29"/>
  <c r="S275" i="29"/>
  <c r="S276" i="29"/>
  <c r="S277" i="29"/>
  <c r="S278" i="29"/>
  <c r="S279" i="29"/>
  <c r="S280" i="29"/>
  <c r="S281" i="29"/>
  <c r="S282" i="29"/>
  <c r="S283" i="29"/>
  <c r="S284" i="29"/>
  <c r="S285" i="29"/>
  <c r="S286" i="29"/>
  <c r="S287" i="29"/>
  <c r="S288" i="29"/>
  <c r="S289" i="29"/>
  <c r="S290" i="29"/>
  <c r="S291" i="29"/>
  <c r="S292" i="29"/>
  <c r="S293" i="29"/>
  <c r="S294" i="29"/>
  <c r="S295" i="29"/>
  <c r="S296" i="29"/>
  <c r="S297" i="29"/>
  <c r="S298" i="29"/>
  <c r="S299" i="29"/>
  <c r="S300" i="29"/>
  <c r="S301" i="29"/>
  <c r="S302" i="29"/>
  <c r="S303" i="29"/>
  <c r="S304" i="29"/>
  <c r="S6" i="29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25" i="26"/>
  <c r="S26" i="26"/>
  <c r="S27" i="26"/>
  <c r="S28" i="26"/>
  <c r="S30" i="26"/>
  <c r="S31" i="26"/>
  <c r="S32" i="26"/>
  <c r="S33" i="26"/>
  <c r="S34" i="26"/>
  <c r="S35" i="26"/>
  <c r="S36" i="26"/>
  <c r="S37" i="26"/>
  <c r="S38" i="26"/>
  <c r="S40" i="26"/>
  <c r="S41" i="26"/>
  <c r="S42" i="26"/>
  <c r="S43" i="26"/>
  <c r="S44" i="26"/>
  <c r="S45" i="26"/>
  <c r="S46" i="26"/>
  <c r="S48" i="26"/>
  <c r="S49" i="26"/>
  <c r="S50" i="26"/>
  <c r="S51" i="26"/>
  <c r="S52" i="26"/>
  <c r="S53" i="26"/>
  <c r="S54" i="26"/>
  <c r="S55" i="26"/>
  <c r="S56" i="26"/>
  <c r="S57" i="26"/>
  <c r="S58" i="26"/>
  <c r="S59" i="26"/>
  <c r="S60" i="26"/>
  <c r="S61" i="26"/>
  <c r="S62" i="26"/>
  <c r="S63" i="26"/>
  <c r="S64" i="26"/>
  <c r="S65" i="26"/>
  <c r="S66" i="26"/>
  <c r="S67" i="26"/>
  <c r="S68" i="26"/>
  <c r="S69" i="26"/>
  <c r="S70" i="26"/>
  <c r="S71" i="26"/>
  <c r="S72" i="26"/>
  <c r="S73" i="26"/>
  <c r="S75" i="26"/>
  <c r="S76" i="26"/>
  <c r="S77" i="26"/>
  <c r="S78" i="26"/>
  <c r="S79" i="26"/>
  <c r="S81" i="26"/>
  <c r="S82" i="26"/>
  <c r="S83" i="26"/>
  <c r="S84" i="26"/>
  <c r="S85" i="26"/>
  <c r="S86" i="26"/>
  <c r="S87" i="26"/>
  <c r="S89" i="26"/>
  <c r="S90" i="26"/>
  <c r="S91" i="26"/>
  <c r="S92" i="26"/>
  <c r="S93" i="26"/>
  <c r="S94" i="26"/>
  <c r="S95" i="26"/>
  <c r="S97" i="26"/>
  <c r="S98" i="26"/>
  <c r="S99" i="26"/>
  <c r="S100" i="26"/>
  <c r="S101" i="26"/>
  <c r="S102" i="26"/>
  <c r="S103" i="26"/>
  <c r="S104" i="26"/>
  <c r="S105" i="26"/>
  <c r="S106" i="26"/>
  <c r="S107" i="26"/>
  <c r="S108" i="26"/>
  <c r="S109" i="26"/>
  <c r="S110" i="26"/>
  <c r="S111" i="26"/>
  <c r="S112" i="26"/>
  <c r="S113" i="26"/>
  <c r="S114" i="26"/>
  <c r="S115" i="26"/>
  <c r="S116" i="26"/>
  <c r="S117" i="26"/>
  <c r="S118" i="26"/>
  <c r="S120" i="26"/>
  <c r="S121" i="26"/>
  <c r="S122" i="26"/>
  <c r="S123" i="26"/>
  <c r="S124" i="26"/>
  <c r="S125" i="26"/>
  <c r="S126" i="26"/>
  <c r="S127" i="26"/>
  <c r="S128" i="26"/>
  <c r="S129" i="26"/>
  <c r="S130" i="26"/>
  <c r="S131" i="26"/>
  <c r="S132" i="26"/>
  <c r="S133" i="26"/>
  <c r="S134" i="26"/>
  <c r="S135" i="26"/>
  <c r="S136" i="26"/>
  <c r="S137" i="26"/>
  <c r="S138" i="26"/>
  <c r="S139" i="26"/>
  <c r="S140" i="26"/>
  <c r="S141" i="26"/>
  <c r="S142" i="26"/>
  <c r="S143" i="26"/>
  <c r="S144" i="26"/>
  <c r="S145" i="26"/>
  <c r="S146" i="26"/>
  <c r="S147" i="26"/>
  <c r="S148" i="26"/>
  <c r="S149" i="26"/>
  <c r="S150" i="26"/>
  <c r="S151" i="26"/>
  <c r="S152" i="26"/>
  <c r="S153" i="26"/>
  <c r="S154" i="26"/>
  <c r="S155" i="26"/>
  <c r="S156" i="26"/>
  <c r="S157" i="26"/>
  <c r="S158" i="26"/>
  <c r="S159" i="26"/>
  <c r="S160" i="26"/>
  <c r="S161" i="26"/>
  <c r="S162" i="26"/>
  <c r="S163" i="26"/>
  <c r="S164" i="26"/>
  <c r="S165" i="26"/>
  <c r="S166" i="26"/>
  <c r="S167" i="26"/>
  <c r="S168" i="26"/>
  <c r="S170" i="26"/>
  <c r="S171" i="26"/>
  <c r="S172" i="26"/>
  <c r="S173" i="26"/>
  <c r="S174" i="26"/>
  <c r="S175" i="26"/>
  <c r="S176" i="26"/>
  <c r="S177" i="26"/>
  <c r="S179" i="26"/>
  <c r="S180" i="26"/>
  <c r="S181" i="26"/>
  <c r="S182" i="26"/>
  <c r="S183" i="26"/>
  <c r="S184" i="26"/>
  <c r="S185" i="26"/>
  <c r="S186" i="26"/>
  <c r="S187" i="26"/>
  <c r="S188" i="26"/>
  <c r="S189" i="26"/>
  <c r="S190" i="26"/>
  <c r="S192" i="26"/>
  <c r="S193" i="26"/>
  <c r="S194" i="26"/>
  <c r="S195" i="26"/>
  <c r="S196" i="26"/>
  <c r="S197" i="26"/>
  <c r="S198" i="26"/>
  <c r="S199" i="26"/>
  <c r="S200" i="26"/>
  <c r="S201" i="26"/>
  <c r="S203" i="26"/>
  <c r="S204" i="26"/>
  <c r="S205" i="26"/>
  <c r="S206" i="26"/>
  <c r="S207" i="26"/>
  <c r="S208" i="26"/>
  <c r="S209" i="26"/>
  <c r="S210" i="26"/>
  <c r="S211" i="26"/>
  <c r="S212" i="26"/>
  <c r="S213" i="26"/>
  <c r="S214" i="26"/>
  <c r="S215" i="26"/>
  <c r="S216" i="26"/>
  <c r="S217" i="26"/>
  <c r="S218" i="26"/>
  <c r="S220" i="26"/>
  <c r="S221" i="26"/>
  <c r="S222" i="26"/>
  <c r="S223" i="26"/>
  <c r="S224" i="26"/>
  <c r="S225" i="26"/>
  <c r="S226" i="26"/>
  <c r="S227" i="26"/>
  <c r="S228" i="26"/>
  <c r="S229" i="26"/>
  <c r="S230" i="26"/>
  <c r="S231" i="26"/>
  <c r="S232" i="26"/>
  <c r="S233" i="26"/>
  <c r="S234" i="26"/>
  <c r="S235" i="26"/>
  <c r="S236" i="26"/>
  <c r="S237" i="26"/>
  <c r="S238" i="26"/>
  <c r="S239" i="26"/>
  <c r="S240" i="26"/>
  <c r="S241" i="26"/>
  <c r="S242" i="26"/>
  <c r="S243" i="26"/>
  <c r="S244" i="26"/>
  <c r="S245" i="26"/>
  <c r="S246" i="26"/>
  <c r="S247" i="26"/>
  <c r="S248" i="26"/>
  <c r="S249" i="26"/>
  <c r="S250" i="26"/>
  <c r="S251" i="26"/>
  <c r="S252" i="26"/>
  <c r="S253" i="26"/>
  <c r="S254" i="26"/>
  <c r="S255" i="26"/>
  <c r="S256" i="26"/>
  <c r="S257" i="26"/>
  <c r="S258" i="26"/>
  <c r="S259" i="26"/>
  <c r="S260" i="26"/>
  <c r="S261" i="26"/>
  <c r="S262" i="26"/>
  <c r="S263" i="26"/>
  <c r="S264" i="26"/>
  <c r="S265" i="26"/>
  <c r="S266" i="26"/>
  <c r="S267" i="26"/>
  <c r="S268" i="26"/>
  <c r="S269" i="26"/>
  <c r="S270" i="26"/>
  <c r="S271" i="26"/>
  <c r="S272" i="26"/>
  <c r="S273" i="26"/>
  <c r="S274" i="26"/>
  <c r="S275" i="26"/>
  <c r="S276" i="26"/>
  <c r="S277" i="26"/>
  <c r="S278" i="26"/>
  <c r="S279" i="26"/>
  <c r="S280" i="26"/>
  <c r="S281" i="26"/>
  <c r="S282" i="26"/>
  <c r="S283" i="26"/>
  <c r="S284" i="26"/>
  <c r="S285" i="26"/>
  <c r="S286" i="26"/>
  <c r="S287" i="26"/>
  <c r="S288" i="26"/>
  <c r="S289" i="26"/>
  <c r="S290" i="26"/>
  <c r="S291" i="26"/>
  <c r="S292" i="26"/>
  <c r="S293" i="26"/>
  <c r="S294" i="26"/>
  <c r="S295" i="26"/>
  <c r="S296" i="26"/>
  <c r="S297" i="26"/>
  <c r="S298" i="26"/>
  <c r="S299" i="26"/>
  <c r="S300" i="26"/>
  <c r="S301" i="26"/>
  <c r="S302" i="26"/>
  <c r="S303" i="26"/>
  <c r="S304" i="26"/>
  <c r="S6" i="26"/>
  <c r="S264" i="28"/>
  <c r="S265" i="28"/>
  <c r="S266" i="28"/>
  <c r="S267" i="28"/>
  <c r="S268" i="28"/>
  <c r="S269" i="28"/>
  <c r="S270" i="28"/>
  <c r="S271" i="28"/>
  <c r="S272" i="28"/>
  <c r="S273" i="28"/>
  <c r="S274" i="28"/>
  <c r="S275" i="28"/>
  <c r="S276" i="28"/>
  <c r="S277" i="28"/>
  <c r="S278" i="28"/>
  <c r="S279" i="28"/>
  <c r="S280" i="28"/>
  <c r="S281" i="28"/>
  <c r="S282" i="28"/>
  <c r="S283" i="28"/>
  <c r="S284" i="28"/>
  <c r="S285" i="28"/>
  <c r="S286" i="28"/>
  <c r="S287" i="28"/>
  <c r="S288" i="28"/>
  <c r="S289" i="28"/>
  <c r="S290" i="28"/>
  <c r="S291" i="28"/>
  <c r="S292" i="28"/>
  <c r="S293" i="28"/>
  <c r="S294" i="28"/>
  <c r="S295" i="28"/>
  <c r="S296" i="28"/>
  <c r="S297" i="28"/>
  <c r="S298" i="28"/>
  <c r="S299" i="28"/>
  <c r="S300" i="28"/>
  <c r="S301" i="28"/>
  <c r="S302" i="28"/>
  <c r="S303" i="28"/>
  <c r="S304" i="28"/>
  <c r="S7" i="25"/>
  <c r="S8" i="25"/>
  <c r="S9" i="25"/>
  <c r="S10" i="25"/>
  <c r="S11" i="25"/>
  <c r="S12" i="25"/>
  <c r="S13" i="25"/>
  <c r="S14" i="25"/>
  <c r="S15" i="25"/>
  <c r="S16" i="25"/>
  <c r="S17" i="25"/>
  <c r="S18" i="25"/>
  <c r="S19" i="25"/>
  <c r="S20" i="25"/>
  <c r="S21" i="25"/>
  <c r="S22" i="25"/>
  <c r="S23" i="25"/>
  <c r="S24" i="25"/>
  <c r="S25" i="25"/>
  <c r="S26" i="25"/>
  <c r="S27" i="25"/>
  <c r="S28" i="25"/>
  <c r="S29" i="25"/>
  <c r="S30" i="25"/>
  <c r="S31" i="25"/>
  <c r="S32" i="25"/>
  <c r="S33" i="25"/>
  <c r="S34" i="25"/>
  <c r="S35" i="25"/>
  <c r="S36" i="25"/>
  <c r="S37" i="25"/>
  <c r="S38" i="25"/>
  <c r="S39" i="25"/>
  <c r="S40" i="25"/>
  <c r="S41" i="25"/>
  <c r="S42" i="25"/>
  <c r="S43" i="25"/>
  <c r="S44" i="25"/>
  <c r="S45" i="25"/>
  <c r="S46" i="25"/>
  <c r="S47" i="25"/>
  <c r="S48" i="25"/>
  <c r="S49" i="25"/>
  <c r="S50" i="25"/>
  <c r="S51" i="25"/>
  <c r="S53" i="25"/>
  <c r="S54" i="25"/>
  <c r="S55" i="25"/>
  <c r="S56" i="25"/>
  <c r="S57" i="25"/>
  <c r="S58" i="25"/>
  <c r="S59" i="25"/>
  <c r="S60" i="25"/>
  <c r="S61" i="25"/>
  <c r="S62" i="25"/>
  <c r="S63" i="25"/>
  <c r="S64" i="25"/>
  <c r="S65" i="25"/>
  <c r="S66" i="25"/>
  <c r="S67" i="25"/>
  <c r="S68" i="25"/>
  <c r="S69" i="25"/>
  <c r="S70" i="25"/>
  <c r="S71" i="25"/>
  <c r="S72" i="25"/>
  <c r="S73" i="25"/>
  <c r="S74" i="25"/>
  <c r="S75" i="25"/>
  <c r="S76" i="25"/>
  <c r="S77" i="25"/>
  <c r="S78" i="25"/>
  <c r="S79" i="25"/>
  <c r="S81" i="25"/>
  <c r="S82" i="25"/>
  <c r="S83" i="25"/>
  <c r="S84" i="25"/>
  <c r="S85" i="25"/>
  <c r="S86" i="25"/>
  <c r="S87" i="25"/>
  <c r="S88" i="25"/>
  <c r="S89" i="25"/>
  <c r="S90" i="25"/>
  <c r="S91" i="25"/>
  <c r="S92" i="25"/>
  <c r="S93" i="25"/>
  <c r="S94" i="25"/>
  <c r="S95" i="25"/>
  <c r="S96" i="25"/>
  <c r="S97" i="25"/>
  <c r="S98" i="25"/>
  <c r="S99" i="25"/>
  <c r="S100" i="25"/>
  <c r="S101" i="25"/>
  <c r="S102" i="25"/>
  <c r="S103" i="25"/>
  <c r="S104" i="25"/>
  <c r="S105" i="25"/>
  <c r="S106" i="25"/>
  <c r="S107" i="25"/>
  <c r="S108" i="25"/>
  <c r="S109" i="25"/>
  <c r="S110" i="25"/>
  <c r="S111" i="25"/>
  <c r="S112" i="25"/>
  <c r="S113" i="25"/>
  <c r="S114" i="25"/>
  <c r="S115" i="25"/>
  <c r="S116" i="25"/>
  <c r="S117" i="25"/>
  <c r="S118" i="25"/>
  <c r="S119" i="25"/>
  <c r="S120" i="25"/>
  <c r="S121" i="25"/>
  <c r="S122" i="25"/>
  <c r="S123" i="25"/>
  <c r="S124" i="25"/>
  <c r="S125" i="25"/>
  <c r="S126" i="25"/>
  <c r="S127" i="25"/>
  <c r="S128" i="25"/>
  <c r="S129" i="25"/>
  <c r="S130" i="25"/>
  <c r="S131" i="25"/>
  <c r="S132" i="25"/>
  <c r="S133" i="25"/>
  <c r="S134" i="25"/>
  <c r="S135" i="25"/>
  <c r="S136" i="25"/>
  <c r="S137" i="25"/>
  <c r="S138" i="25"/>
  <c r="S139" i="25"/>
  <c r="S140" i="25"/>
  <c r="S141" i="25"/>
  <c r="S142" i="25"/>
  <c r="S143" i="25"/>
  <c r="S144" i="25"/>
  <c r="S145" i="25"/>
  <c r="S146" i="25"/>
  <c r="S147" i="25"/>
  <c r="S148" i="25"/>
  <c r="S149" i="25"/>
  <c r="S151" i="25"/>
  <c r="S152" i="25"/>
  <c r="S153" i="25"/>
  <c r="S154" i="25"/>
  <c r="S155" i="25"/>
  <c r="S156" i="25"/>
  <c r="S157" i="25"/>
  <c r="S158" i="25"/>
  <c r="S159" i="25"/>
  <c r="S160" i="25"/>
  <c r="S161" i="25"/>
  <c r="S162" i="25"/>
  <c r="S163" i="25"/>
  <c r="S164" i="25"/>
  <c r="S165" i="25"/>
  <c r="S166" i="25"/>
  <c r="S167" i="25"/>
  <c r="S168" i="25"/>
  <c r="S169" i="25"/>
  <c r="S170" i="25"/>
  <c r="S171" i="25"/>
  <c r="S172" i="25"/>
  <c r="S173" i="25"/>
  <c r="S174" i="25"/>
  <c r="S175" i="25"/>
  <c r="S176" i="25"/>
  <c r="S177" i="25"/>
  <c r="S179" i="25"/>
  <c r="S180" i="25"/>
  <c r="S181" i="25"/>
  <c r="S182" i="25"/>
  <c r="S183" i="25"/>
  <c r="S184" i="25"/>
  <c r="S185" i="25"/>
  <c r="S186" i="25"/>
  <c r="S187" i="25"/>
  <c r="S188" i="25"/>
  <c r="S189" i="25"/>
  <c r="S190" i="25"/>
  <c r="S191" i="25"/>
  <c r="S192" i="25"/>
  <c r="S193" i="25"/>
  <c r="S194" i="25"/>
  <c r="S195" i="25"/>
  <c r="S196" i="25"/>
  <c r="S197" i="25"/>
  <c r="S198" i="25"/>
  <c r="S199" i="25"/>
  <c r="S200" i="25"/>
  <c r="S201" i="25"/>
  <c r="S202" i="25"/>
  <c r="S203" i="25"/>
  <c r="S204" i="25"/>
  <c r="S205" i="25"/>
  <c r="S206" i="25"/>
  <c r="S207" i="25"/>
  <c r="S208" i="25"/>
  <c r="S209" i="25"/>
  <c r="S210" i="25"/>
  <c r="S211" i="25"/>
  <c r="S212" i="25"/>
  <c r="S213" i="25"/>
  <c r="S214" i="25"/>
  <c r="S215" i="25"/>
  <c r="S216" i="25"/>
  <c r="S217" i="25"/>
  <c r="S218" i="25"/>
  <c r="S219" i="25"/>
  <c r="S220" i="25"/>
  <c r="S221" i="25"/>
  <c r="S222" i="25"/>
  <c r="S223" i="25"/>
  <c r="S224" i="25"/>
  <c r="S225" i="25"/>
  <c r="S226" i="25"/>
  <c r="S227" i="25"/>
  <c r="S228" i="25"/>
  <c r="S229" i="25"/>
  <c r="S230" i="25"/>
  <c r="S231" i="25"/>
  <c r="S232" i="25"/>
  <c r="S233" i="25"/>
  <c r="S234" i="25"/>
  <c r="S235" i="25"/>
  <c r="S236" i="25"/>
  <c r="S237" i="25"/>
  <c r="S238" i="25"/>
  <c r="S239" i="25"/>
  <c r="S240" i="25"/>
  <c r="S241" i="25"/>
  <c r="S242" i="25"/>
  <c r="S243" i="25"/>
  <c r="S244" i="25"/>
  <c r="S245" i="25"/>
  <c r="S246" i="25"/>
  <c r="S247" i="25"/>
  <c r="S248" i="25"/>
  <c r="S249" i="25"/>
  <c r="S250" i="25"/>
  <c r="S251" i="25"/>
  <c r="S252" i="25"/>
  <c r="S253" i="25"/>
  <c r="S254" i="25"/>
  <c r="S255" i="25"/>
  <c r="S256" i="25"/>
  <c r="S257" i="25"/>
  <c r="S258" i="25"/>
  <c r="S259" i="25"/>
  <c r="S260" i="25"/>
  <c r="S261" i="25"/>
  <c r="S262" i="25"/>
  <c r="S263" i="25"/>
  <c r="S264" i="25"/>
  <c r="S265" i="25"/>
  <c r="S266" i="25"/>
  <c r="S267" i="25"/>
  <c r="S268" i="25"/>
  <c r="S269" i="25"/>
  <c r="S270" i="25"/>
  <c r="S271" i="25"/>
  <c r="S272" i="25"/>
  <c r="S273" i="25"/>
  <c r="S274" i="25"/>
  <c r="S276" i="25"/>
  <c r="S277" i="25"/>
  <c r="S278" i="25"/>
  <c r="S279" i="25"/>
  <c r="S280" i="25"/>
  <c r="S281" i="25"/>
  <c r="S282" i="25"/>
  <c r="S283" i="25"/>
  <c r="S284" i="25"/>
  <c r="S285" i="25"/>
  <c r="S286" i="25"/>
  <c r="S287" i="25"/>
  <c r="S288" i="25"/>
  <c r="S289" i="25"/>
  <c r="S290" i="25"/>
  <c r="S291" i="25"/>
  <c r="S293" i="25"/>
  <c r="S294" i="25"/>
  <c r="S295" i="25"/>
  <c r="S296" i="25"/>
  <c r="S297" i="25"/>
  <c r="S298" i="25"/>
  <c r="S299" i="25"/>
  <c r="S300" i="25"/>
  <c r="S301" i="25"/>
  <c r="S302" i="25"/>
  <c r="S303" i="25"/>
  <c r="S304" i="25"/>
  <c r="S305" i="25"/>
  <c r="S306" i="25"/>
  <c r="S307" i="25"/>
  <c r="S308" i="25"/>
  <c r="S309" i="25"/>
  <c r="S310" i="25"/>
  <c r="S311" i="25"/>
  <c r="S312" i="25"/>
  <c r="S313" i="25"/>
  <c r="S314" i="25"/>
  <c r="S315" i="25"/>
  <c r="S317" i="25"/>
  <c r="S318" i="25"/>
  <c r="S319" i="25"/>
  <c r="S320" i="25"/>
  <c r="S321" i="25"/>
  <c r="S322" i="25"/>
  <c r="S323" i="25"/>
  <c r="S324" i="25"/>
  <c r="S325" i="25"/>
  <c r="S326" i="25"/>
  <c r="S327" i="25"/>
  <c r="S328" i="25"/>
  <c r="S330" i="25"/>
  <c r="S331" i="25"/>
  <c r="S332" i="25"/>
  <c r="S333" i="25"/>
  <c r="S334" i="25"/>
  <c r="S335" i="25"/>
  <c r="S336" i="25"/>
  <c r="S337" i="25"/>
  <c r="S338" i="25"/>
  <c r="S339" i="25"/>
  <c r="S340" i="25"/>
  <c r="S341" i="25"/>
  <c r="S342" i="25"/>
  <c r="S343" i="25"/>
  <c r="S344" i="25"/>
  <c r="S345" i="25"/>
  <c r="S346" i="25"/>
  <c r="S347" i="25"/>
  <c r="S348" i="25"/>
  <c r="S349" i="25"/>
  <c r="S350" i="25"/>
  <c r="S351" i="25"/>
  <c r="S352" i="25"/>
  <c r="S353" i="25"/>
  <c r="S354" i="25"/>
  <c r="S355" i="25"/>
  <c r="S356" i="25"/>
  <c r="S357" i="25"/>
  <c r="S358" i="25"/>
  <c r="S359" i="25"/>
  <c r="S360" i="25"/>
  <c r="S361" i="25"/>
  <c r="S362" i="25"/>
  <c r="S363" i="25"/>
  <c r="S365" i="25"/>
  <c r="S366" i="25"/>
  <c r="S367" i="25"/>
  <c r="S368" i="25"/>
  <c r="S369" i="25"/>
  <c r="S370" i="25"/>
  <c r="S371" i="25"/>
  <c r="S372" i="25"/>
  <c r="S373" i="25"/>
  <c r="S374" i="25"/>
  <c r="S375" i="25"/>
  <c r="S376" i="25"/>
  <c r="S377" i="25"/>
  <c r="S378" i="25"/>
  <c r="S379" i="25"/>
  <c r="S380" i="25"/>
  <c r="S381" i="25"/>
  <c r="S382" i="25"/>
  <c r="S383" i="25"/>
  <c r="S384" i="25"/>
  <c r="S385" i="25"/>
  <c r="S386" i="25"/>
  <c r="S387" i="25"/>
  <c r="S388" i="25"/>
  <c r="S389" i="25"/>
  <c r="S390" i="25"/>
  <c r="S391" i="25"/>
  <c r="S392" i="25"/>
  <c r="S393" i="25"/>
  <c r="S394" i="25"/>
  <c r="S395" i="25"/>
  <c r="S396" i="25"/>
  <c r="S397" i="25"/>
  <c r="S398" i="25"/>
  <c r="S399" i="25"/>
  <c r="S400" i="25"/>
  <c r="S401" i="25"/>
  <c r="S402" i="25"/>
  <c r="S403" i="25"/>
  <c r="S404" i="25"/>
  <c r="S405" i="25"/>
  <c r="S406" i="25"/>
  <c r="S407" i="25"/>
  <c r="S408" i="25"/>
  <c r="S409" i="25"/>
  <c r="S410" i="25"/>
  <c r="S411" i="25"/>
  <c r="S412" i="25"/>
  <c r="S413" i="25"/>
  <c r="S414" i="25"/>
  <c r="S415" i="25"/>
  <c r="S416" i="25"/>
  <c r="S417" i="25"/>
  <c r="S418" i="25"/>
  <c r="S419" i="25"/>
  <c r="S420" i="25"/>
  <c r="S421" i="25"/>
  <c r="S422" i="25"/>
  <c r="S423" i="25"/>
  <c r="S424" i="25"/>
  <c r="S425" i="25"/>
  <c r="S426" i="25"/>
  <c r="S427" i="25"/>
  <c r="S428" i="25"/>
  <c r="S429" i="25"/>
  <c r="S430" i="25"/>
  <c r="S431" i="25"/>
  <c r="S432" i="25"/>
  <c r="S433" i="25"/>
  <c r="S434" i="25"/>
  <c r="S435" i="25"/>
  <c r="S436" i="25"/>
  <c r="S437" i="25"/>
  <c r="S438" i="25"/>
  <c r="S439" i="25"/>
  <c r="S440" i="25"/>
  <c r="S441" i="25"/>
  <c r="S442" i="25"/>
  <c r="S443" i="25"/>
  <c r="S444" i="25"/>
  <c r="S445" i="25"/>
  <c r="S446" i="25"/>
  <c r="S447" i="25"/>
  <c r="S448" i="25"/>
  <c r="S449" i="25"/>
  <c r="S450" i="25"/>
  <c r="S451" i="25"/>
  <c r="S452" i="25"/>
  <c r="S453" i="25"/>
  <c r="S454" i="25"/>
  <c r="S455" i="25"/>
  <c r="S456" i="25"/>
  <c r="S457" i="25"/>
  <c r="S458" i="25"/>
  <c r="S459" i="25"/>
  <c r="S460" i="25"/>
  <c r="S461" i="25"/>
  <c r="S462" i="25"/>
  <c r="S463" i="25"/>
  <c r="S464" i="25"/>
  <c r="S465" i="25"/>
  <c r="S466" i="25"/>
  <c r="S467" i="25"/>
  <c r="S468" i="25"/>
  <c r="S469" i="25"/>
  <c r="S470" i="25"/>
  <c r="S471" i="25"/>
  <c r="S472" i="25"/>
  <c r="S473" i="25"/>
  <c r="S474" i="25"/>
  <c r="S475" i="25"/>
  <c r="S476" i="25"/>
  <c r="S477" i="25"/>
  <c r="S478" i="25"/>
  <c r="S479" i="25"/>
  <c r="S480" i="25"/>
  <c r="S482" i="25"/>
  <c r="S483" i="25"/>
  <c r="S484" i="25"/>
  <c r="S485" i="25"/>
  <c r="S486" i="25"/>
  <c r="S487" i="25"/>
  <c r="S488" i="25"/>
  <c r="S489" i="25"/>
  <c r="S490" i="25"/>
  <c r="S491" i="25"/>
  <c r="S492" i="25"/>
  <c r="S493" i="25"/>
  <c r="S494" i="25"/>
  <c r="S495" i="25"/>
  <c r="S496" i="25"/>
  <c r="S497" i="25"/>
  <c r="S498" i="25"/>
  <c r="S499" i="25"/>
  <c r="S500" i="25"/>
  <c r="S501" i="25"/>
  <c r="S503" i="25"/>
  <c r="S504" i="25"/>
  <c r="S505" i="25"/>
  <c r="S506" i="25"/>
  <c r="S507" i="25"/>
  <c r="S508" i="25"/>
  <c r="S509" i="25"/>
  <c r="S510" i="25"/>
  <c r="S511" i="25"/>
  <c r="S512" i="25"/>
  <c r="S513" i="25"/>
  <c r="S514" i="25"/>
  <c r="S515" i="25"/>
  <c r="S516" i="25"/>
  <c r="S517" i="25"/>
  <c r="S518" i="25"/>
  <c r="S519" i="25"/>
  <c r="S520" i="25"/>
  <c r="S521" i="25"/>
  <c r="S522" i="25"/>
  <c r="S523" i="25"/>
  <c r="S524" i="25"/>
  <c r="S525" i="25"/>
  <c r="S526" i="25"/>
  <c r="S527" i="25"/>
  <c r="S528" i="25"/>
  <c r="S529" i="25"/>
  <c r="S530" i="25"/>
  <c r="S531" i="25"/>
  <c r="S532" i="25"/>
  <c r="S533" i="25"/>
  <c r="S534" i="25"/>
  <c r="S535" i="25"/>
  <c r="S536" i="25"/>
  <c r="S537" i="25"/>
  <c r="S538" i="25"/>
  <c r="S539" i="25"/>
  <c r="S540" i="25"/>
  <c r="S541" i="25"/>
  <c r="S542" i="25"/>
  <c r="S543" i="25"/>
  <c r="S544" i="25"/>
  <c r="S545" i="25"/>
  <c r="S546" i="25"/>
  <c r="S547" i="25"/>
  <c r="S548" i="25"/>
  <c r="S549" i="25"/>
  <c r="S550" i="25"/>
  <c r="S551" i="25"/>
  <c r="S552" i="25"/>
  <c r="S553" i="25"/>
  <c r="S554" i="25"/>
  <c r="S555" i="25"/>
  <c r="S556" i="25"/>
  <c r="S557" i="25"/>
  <c r="S558" i="25"/>
  <c r="S559" i="25"/>
  <c r="S560" i="25"/>
  <c r="S561" i="25"/>
  <c r="S562" i="25"/>
  <c r="S563" i="25"/>
  <c r="S564" i="25"/>
  <c r="S565" i="25"/>
  <c r="S566" i="25"/>
  <c r="S567" i="25"/>
  <c r="S568" i="25"/>
  <c r="S569" i="25"/>
  <c r="S570" i="25"/>
  <c r="S571" i="25"/>
  <c r="S572" i="25"/>
  <c r="S573" i="25"/>
  <c r="S574" i="25"/>
  <c r="S575" i="25"/>
  <c r="S576" i="25"/>
  <c r="S577" i="25"/>
  <c r="S578" i="25"/>
  <c r="S579" i="25"/>
  <c r="S580" i="25"/>
  <c r="S581" i="25"/>
  <c r="S582" i="25"/>
  <c r="S584" i="25"/>
  <c r="S585" i="25"/>
  <c r="S586" i="25"/>
  <c r="S587" i="25"/>
  <c r="S588" i="25"/>
  <c r="S589" i="25"/>
  <c r="S590" i="25"/>
  <c r="S591" i="25"/>
  <c r="S592" i="25"/>
  <c r="S593" i="25"/>
  <c r="S594" i="25"/>
  <c r="S595" i="25"/>
  <c r="S596" i="25"/>
  <c r="S597" i="25"/>
  <c r="S598" i="25"/>
  <c r="S599" i="25"/>
  <c r="S600" i="25"/>
  <c r="S601" i="25"/>
  <c r="S602" i="25"/>
  <c r="S603" i="25"/>
  <c r="S604" i="25"/>
  <c r="S605" i="25"/>
  <c r="S606" i="25"/>
  <c r="S607" i="25"/>
  <c r="S608" i="25"/>
  <c r="S609" i="25"/>
  <c r="S610" i="25"/>
  <c r="S6" i="25"/>
  <c r="S7" i="23"/>
  <c r="S8" i="23"/>
  <c r="S9" i="23"/>
  <c r="S10" i="23"/>
  <c r="S11" i="23"/>
  <c r="S12" i="23"/>
  <c r="S13" i="23"/>
  <c r="S14" i="23"/>
  <c r="S15" i="23"/>
  <c r="S16" i="23"/>
  <c r="S17" i="23"/>
  <c r="S18" i="23"/>
  <c r="S19" i="23"/>
  <c r="S20" i="23"/>
  <c r="S21" i="23"/>
  <c r="S22" i="23"/>
  <c r="S23" i="23"/>
  <c r="S24" i="23"/>
  <c r="S25" i="23"/>
  <c r="S27" i="23"/>
  <c r="S28" i="23"/>
  <c r="S29" i="23"/>
  <c r="S30" i="23"/>
  <c r="S31" i="23"/>
  <c r="S32" i="23"/>
  <c r="S33" i="23"/>
  <c r="S34" i="23"/>
  <c r="S36" i="23"/>
  <c r="S37" i="23"/>
  <c r="S38" i="23"/>
  <c r="S39" i="23"/>
  <c r="S40" i="23"/>
  <c r="S42" i="23"/>
  <c r="S43" i="23"/>
  <c r="S44" i="23"/>
  <c r="S45" i="23"/>
  <c r="S46" i="23"/>
  <c r="S47" i="23"/>
  <c r="S48" i="23"/>
  <c r="S49" i="23"/>
  <c r="S50" i="23"/>
  <c r="S51" i="23"/>
  <c r="S52" i="23"/>
  <c r="S53" i="23"/>
  <c r="S54" i="23"/>
  <c r="S55" i="23"/>
  <c r="S56" i="23"/>
  <c r="S57" i="23"/>
  <c r="S58" i="23"/>
  <c r="S59" i="23"/>
  <c r="S60" i="23"/>
  <c r="S61" i="23"/>
  <c r="S62" i="23"/>
  <c r="S63" i="23"/>
  <c r="S64" i="23"/>
  <c r="S65" i="23"/>
  <c r="S67" i="23"/>
  <c r="S68" i="23"/>
  <c r="S69" i="23"/>
  <c r="S70" i="23"/>
  <c r="S71" i="23"/>
  <c r="S73" i="23"/>
  <c r="S74" i="23"/>
  <c r="S75" i="23"/>
  <c r="S76" i="23"/>
  <c r="S78" i="23"/>
  <c r="S79" i="23"/>
  <c r="S80" i="23"/>
  <c r="S81" i="23"/>
  <c r="S82" i="23"/>
  <c r="S83" i="23"/>
  <c r="S84" i="23"/>
  <c r="S85" i="23"/>
  <c r="S86" i="23"/>
  <c r="S88" i="23"/>
  <c r="S89" i="23"/>
  <c r="S90" i="23"/>
  <c r="S91" i="23"/>
  <c r="S92" i="23"/>
  <c r="S93" i="23"/>
  <c r="S94" i="23"/>
  <c r="S95" i="23"/>
  <c r="S96" i="23"/>
  <c r="S97" i="23"/>
  <c r="S98" i="23"/>
  <c r="S100" i="23"/>
  <c r="S101" i="23"/>
  <c r="S102" i="23"/>
  <c r="S103" i="23"/>
  <c r="S104" i="23"/>
  <c r="S105" i="23"/>
  <c r="S106" i="23"/>
  <c r="S107" i="23"/>
  <c r="S108" i="23"/>
  <c r="S109" i="23"/>
  <c r="S110" i="23"/>
  <c r="S111" i="23"/>
  <c r="S112" i="23"/>
  <c r="S113" i="23"/>
  <c r="S114" i="23"/>
  <c r="S115" i="23"/>
  <c r="S116" i="23"/>
  <c r="S117" i="23"/>
  <c r="S118" i="23"/>
  <c r="S119" i="23"/>
  <c r="S120" i="23"/>
  <c r="S121" i="23"/>
  <c r="S122" i="23"/>
  <c r="S123" i="23"/>
  <c r="S124" i="23"/>
  <c r="S125" i="23"/>
  <c r="S126" i="23"/>
  <c r="S127" i="23"/>
  <c r="S128" i="23"/>
  <c r="S129" i="23"/>
  <c r="S130" i="23"/>
  <c r="S131" i="23"/>
  <c r="S132" i="23"/>
  <c r="S133" i="23"/>
  <c r="S134" i="23"/>
  <c r="S135" i="23"/>
  <c r="S136" i="23"/>
  <c r="S137" i="23"/>
  <c r="S138" i="23"/>
  <c r="S139" i="23"/>
  <c r="S140" i="23"/>
  <c r="S141" i="23"/>
  <c r="S142" i="23"/>
  <c r="S143" i="23"/>
  <c r="S144" i="23"/>
  <c r="S145" i="23"/>
  <c r="S146" i="23"/>
  <c r="S147" i="23"/>
  <c r="S149" i="23"/>
  <c r="S150" i="23"/>
  <c r="S151" i="23"/>
  <c r="S152" i="23"/>
  <c r="S153" i="23"/>
  <c r="S154" i="23"/>
  <c r="S155" i="23"/>
  <c r="S156" i="23"/>
  <c r="S158" i="23"/>
  <c r="S159" i="23"/>
  <c r="S160" i="23"/>
  <c r="S161" i="23"/>
  <c r="S162" i="23"/>
  <c r="S164" i="23"/>
  <c r="S165" i="23"/>
  <c r="S166" i="23"/>
  <c r="S167" i="23"/>
  <c r="S168" i="23"/>
  <c r="S169" i="23"/>
  <c r="S170" i="23"/>
  <c r="S172" i="23"/>
  <c r="S173" i="23"/>
  <c r="S174" i="23"/>
  <c r="S175" i="23"/>
  <c r="S176" i="23"/>
  <c r="S177" i="23"/>
  <c r="S178" i="23"/>
  <c r="S179" i="23"/>
  <c r="S180" i="23"/>
  <c r="S181" i="23"/>
  <c r="S182" i="23"/>
  <c r="S183" i="23"/>
  <c r="S184" i="23"/>
  <c r="S185" i="23"/>
  <c r="S186" i="23"/>
  <c r="S187" i="23"/>
  <c r="S188" i="23"/>
  <c r="S190" i="23"/>
  <c r="S191" i="23"/>
  <c r="S192" i="23"/>
  <c r="S193" i="23"/>
  <c r="S194" i="23"/>
  <c r="S195" i="23"/>
  <c r="S196" i="23"/>
  <c r="S197" i="23"/>
  <c r="S198" i="23"/>
  <c r="S199" i="23"/>
  <c r="S200" i="23"/>
  <c r="S201" i="23"/>
  <c r="S202" i="23"/>
  <c r="S203" i="23"/>
  <c r="S204" i="23"/>
  <c r="S205" i="23"/>
  <c r="S206" i="23"/>
  <c r="S207" i="23"/>
  <c r="S208" i="23"/>
  <c r="S209" i="23"/>
  <c r="S210" i="23"/>
  <c r="S211" i="23"/>
  <c r="S212" i="23"/>
  <c r="S213" i="23"/>
  <c r="S214" i="23"/>
  <c r="S215" i="23"/>
  <c r="S216" i="23"/>
  <c r="S217" i="23"/>
  <c r="S218" i="23"/>
  <c r="S219" i="23"/>
  <c r="S220" i="23"/>
  <c r="S221" i="23"/>
  <c r="S222" i="23"/>
  <c r="S223" i="23"/>
  <c r="S224" i="23"/>
  <c r="S225" i="23"/>
  <c r="S226" i="23"/>
  <c r="S227" i="23"/>
  <c r="S228" i="23"/>
  <c r="S229" i="23"/>
  <c r="S230" i="23"/>
  <c r="S231" i="23"/>
  <c r="S232" i="23"/>
  <c r="S233" i="23"/>
  <c r="S234" i="23"/>
  <c r="S235" i="23"/>
  <c r="S236" i="23"/>
  <c r="S237" i="23"/>
  <c r="S238" i="23"/>
  <c r="S239" i="23"/>
  <c r="S240" i="23"/>
  <c r="S241" i="23"/>
  <c r="S242" i="23"/>
  <c r="S243" i="23"/>
  <c r="S244" i="23"/>
  <c r="S245" i="23"/>
  <c r="S246" i="23"/>
  <c r="S247" i="23"/>
  <c r="S248" i="23"/>
  <c r="S249" i="23"/>
  <c r="S250" i="23"/>
  <c r="S251" i="23"/>
  <c r="S252" i="23"/>
  <c r="S253" i="23"/>
  <c r="S254" i="23"/>
  <c r="S255" i="23"/>
  <c r="S256" i="23"/>
  <c r="S257" i="23"/>
  <c r="S258" i="23"/>
  <c r="S259" i="23"/>
  <c r="S260" i="23"/>
  <c r="S261" i="23"/>
  <c r="S6" i="23"/>
  <c r="S7" i="21"/>
  <c r="S8" i="21"/>
  <c r="S9" i="21"/>
  <c r="S10" i="21"/>
  <c r="S11" i="21"/>
  <c r="S12" i="21"/>
  <c r="S13" i="21"/>
  <c r="S14" i="21"/>
  <c r="S15" i="21"/>
  <c r="S16" i="21"/>
  <c r="S17" i="21"/>
  <c r="S18" i="21"/>
  <c r="S19" i="21"/>
  <c r="S20" i="21"/>
  <c r="S21" i="21"/>
  <c r="S22" i="21"/>
  <c r="S23" i="21"/>
  <c r="S24" i="21"/>
  <c r="S25" i="21"/>
  <c r="S26" i="21"/>
  <c r="S28" i="21"/>
  <c r="S29" i="21"/>
  <c r="S30" i="21"/>
  <c r="S31" i="21"/>
  <c r="S32" i="21"/>
  <c r="S33" i="21"/>
  <c r="S34" i="21"/>
  <c r="S35" i="21"/>
  <c r="S37" i="21"/>
  <c r="S38" i="21"/>
  <c r="S39" i="21"/>
  <c r="S40" i="21"/>
  <c r="S41" i="21"/>
  <c r="S42" i="21"/>
  <c r="S44" i="21"/>
  <c r="S45" i="21"/>
  <c r="S46" i="21"/>
  <c r="S47" i="21"/>
  <c r="S48" i="21"/>
  <c r="S49" i="21"/>
  <c r="S50" i="21"/>
  <c r="S51" i="21"/>
  <c r="S52" i="21"/>
  <c r="S53" i="21"/>
  <c r="S54" i="21"/>
  <c r="S55" i="21"/>
  <c r="S56" i="21"/>
  <c r="S57" i="21"/>
  <c r="S58" i="21"/>
  <c r="S59" i="21"/>
  <c r="S60" i="21"/>
  <c r="S61" i="21"/>
  <c r="S62" i="21"/>
  <c r="S63" i="21"/>
  <c r="S64" i="21"/>
  <c r="S65" i="21"/>
  <c r="S66" i="21"/>
  <c r="S67" i="21"/>
  <c r="S69" i="21"/>
  <c r="S70" i="21"/>
  <c r="S71" i="21"/>
  <c r="S72" i="21"/>
  <c r="S73" i="21"/>
  <c r="S75" i="21"/>
  <c r="S76" i="21"/>
  <c r="S77" i="21"/>
  <c r="S78" i="21"/>
  <c r="S80" i="21"/>
  <c r="S81" i="21"/>
  <c r="S82" i="21"/>
  <c r="S83" i="21"/>
  <c r="S84" i="21"/>
  <c r="S85" i="21"/>
  <c r="S86" i="21"/>
  <c r="S87" i="21"/>
  <c r="S88" i="21"/>
  <c r="S90" i="21"/>
  <c r="S91" i="21"/>
  <c r="S92" i="21"/>
  <c r="S93" i="21"/>
  <c r="S94" i="21"/>
  <c r="S95" i="21"/>
  <c r="S96" i="21"/>
  <c r="S97" i="21"/>
  <c r="S98" i="21"/>
  <c r="S99" i="21"/>
  <c r="S100" i="21"/>
  <c r="S101" i="21"/>
  <c r="S102" i="21"/>
  <c r="S104" i="21"/>
  <c r="S105" i="21"/>
  <c r="S106" i="21"/>
  <c r="S107" i="21"/>
  <c r="S108" i="21"/>
  <c r="S109" i="21"/>
  <c r="S110" i="21"/>
  <c r="S111" i="21"/>
  <c r="S112" i="21"/>
  <c r="S113" i="21"/>
  <c r="S114" i="21"/>
  <c r="S115" i="21"/>
  <c r="S116" i="21"/>
  <c r="S117" i="21"/>
  <c r="S118" i="21"/>
  <c r="S119" i="21"/>
  <c r="S120" i="21"/>
  <c r="S121" i="21"/>
  <c r="S122" i="21"/>
  <c r="S123" i="21"/>
  <c r="S124" i="21"/>
  <c r="S125" i="21"/>
  <c r="S126" i="21"/>
  <c r="S127" i="21"/>
  <c r="S128" i="21"/>
  <c r="S129" i="21"/>
  <c r="S130" i="21"/>
  <c r="S131" i="21"/>
  <c r="S132" i="21"/>
  <c r="S133" i="21"/>
  <c r="S134" i="21"/>
  <c r="S135" i="21"/>
  <c r="S136" i="21"/>
  <c r="S137" i="21"/>
  <c r="S138" i="21"/>
  <c r="S139" i="21"/>
  <c r="S140" i="21"/>
  <c r="S141" i="21"/>
  <c r="S142" i="21"/>
  <c r="S143" i="21"/>
  <c r="S144" i="21"/>
  <c r="S145" i="21"/>
  <c r="S146" i="21"/>
  <c r="S147" i="21"/>
  <c r="S149" i="21"/>
  <c r="S150" i="21"/>
  <c r="S151" i="21"/>
  <c r="S152" i="21"/>
  <c r="S153" i="21"/>
  <c r="S154" i="21"/>
  <c r="S155" i="21"/>
  <c r="S156" i="21"/>
  <c r="S158" i="21"/>
  <c r="S159" i="21"/>
  <c r="S160" i="21"/>
  <c r="S161" i="21"/>
  <c r="S162" i="21"/>
  <c r="S164" i="21"/>
  <c r="S165" i="21"/>
  <c r="S166" i="21"/>
  <c r="S167" i="21"/>
  <c r="S168" i="21"/>
  <c r="S169" i="21"/>
  <c r="S170" i="21"/>
  <c r="S172" i="21"/>
  <c r="S173" i="21"/>
  <c r="S174" i="21"/>
  <c r="S175" i="21"/>
  <c r="S176" i="21"/>
  <c r="S177" i="21"/>
  <c r="S178" i="21"/>
  <c r="S179" i="21"/>
  <c r="S180" i="21"/>
  <c r="S181" i="21"/>
  <c r="S182" i="21"/>
  <c r="S183" i="21"/>
  <c r="S184" i="21"/>
  <c r="S185" i="21"/>
  <c r="S186" i="21"/>
  <c r="S187" i="21"/>
  <c r="S189" i="21"/>
  <c r="S190" i="21"/>
  <c r="S191" i="21"/>
  <c r="S192" i="21"/>
  <c r="S193" i="21"/>
  <c r="S194" i="21"/>
  <c r="S195" i="21"/>
  <c r="S196" i="21"/>
  <c r="S197" i="21"/>
  <c r="S198" i="21"/>
  <c r="S199" i="21"/>
  <c r="S200" i="21"/>
  <c r="S201" i="21"/>
  <c r="S202" i="21"/>
  <c r="S203" i="21"/>
  <c r="S204" i="21"/>
  <c r="S205" i="21"/>
  <c r="S206" i="21"/>
  <c r="S207" i="21"/>
  <c r="S208" i="21"/>
  <c r="S209" i="21"/>
  <c r="S210" i="21"/>
  <c r="S211" i="21"/>
  <c r="S212" i="21"/>
  <c r="S213" i="21"/>
  <c r="S214" i="21"/>
  <c r="S215" i="21"/>
  <c r="S216" i="21"/>
  <c r="S217" i="21"/>
  <c r="S218" i="21"/>
  <c r="S219" i="21"/>
  <c r="S220" i="21"/>
  <c r="S221" i="21"/>
  <c r="S222" i="21"/>
  <c r="S223" i="21"/>
  <c r="S224" i="21"/>
  <c r="S225" i="21"/>
  <c r="S226" i="21"/>
  <c r="S227" i="21"/>
  <c r="S228" i="21"/>
  <c r="S229" i="21"/>
  <c r="S230" i="21"/>
  <c r="S231" i="21"/>
  <c r="S232" i="21"/>
  <c r="S233" i="21"/>
  <c r="S234" i="21"/>
  <c r="S235" i="21"/>
  <c r="S236" i="21"/>
  <c r="S237" i="21"/>
  <c r="S238" i="21"/>
  <c r="S239" i="21"/>
  <c r="S240" i="21"/>
  <c r="S241" i="21"/>
  <c r="S242" i="21"/>
  <c r="S243" i="21"/>
  <c r="S244" i="21"/>
  <c r="S245" i="21"/>
  <c r="S246" i="21"/>
  <c r="S247" i="21"/>
  <c r="S248" i="21"/>
  <c r="S249" i="21"/>
  <c r="S250" i="21"/>
  <c r="S251" i="21"/>
  <c r="S252" i="21"/>
  <c r="S253" i="21"/>
  <c r="S254" i="21"/>
  <c r="S255" i="21"/>
  <c r="S256" i="21"/>
  <c r="S257" i="21"/>
  <c r="S258" i="21"/>
  <c r="S259" i="21"/>
  <c r="S260" i="21"/>
  <c r="S261" i="21"/>
  <c r="S262" i="21"/>
  <c r="S263" i="21"/>
  <c r="S264" i="21"/>
  <c r="S265" i="21"/>
  <c r="S266" i="21"/>
  <c r="S267" i="21"/>
  <c r="S268" i="21"/>
  <c r="S269" i="21"/>
  <c r="S270" i="21"/>
  <c r="S271" i="21"/>
  <c r="S273" i="21"/>
  <c r="S274" i="21"/>
  <c r="S275" i="21"/>
  <c r="S276" i="21"/>
  <c r="S277" i="21"/>
  <c r="S278" i="21"/>
  <c r="S279" i="21"/>
  <c r="S280" i="21"/>
  <c r="S281" i="21"/>
  <c r="S282" i="21"/>
  <c r="S6" i="21"/>
  <c r="S42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2" i="20"/>
  <c r="S23" i="20"/>
  <c r="S24" i="20"/>
  <c r="S25" i="20"/>
  <c r="S26" i="20"/>
  <c r="S27" i="20"/>
  <c r="S28" i="20"/>
  <c r="S30" i="20"/>
  <c r="S31" i="20"/>
  <c r="S32" i="20"/>
  <c r="S33" i="20"/>
  <c r="S34" i="20"/>
  <c r="S35" i="20"/>
  <c r="S36" i="20"/>
  <c r="S37" i="20"/>
  <c r="S38" i="20"/>
  <c r="S39" i="20"/>
  <c r="S41" i="20"/>
  <c r="S43" i="20"/>
  <c r="S44" i="20"/>
  <c r="S45" i="20"/>
  <c r="S46" i="20"/>
  <c r="S47" i="20"/>
  <c r="S49" i="20"/>
  <c r="S50" i="20"/>
  <c r="S51" i="20"/>
  <c r="S52" i="20"/>
  <c r="S53" i="20"/>
  <c r="S54" i="20"/>
  <c r="S55" i="20"/>
  <c r="S56" i="20"/>
  <c r="S57" i="20"/>
  <c r="S58" i="20"/>
  <c r="S59" i="20"/>
  <c r="S60" i="20"/>
  <c r="S61" i="20"/>
  <c r="S62" i="20"/>
  <c r="S63" i="20"/>
  <c r="S64" i="20"/>
  <c r="S65" i="20"/>
  <c r="S66" i="20"/>
  <c r="S67" i="20"/>
  <c r="S68" i="20"/>
  <c r="S69" i="20"/>
  <c r="S70" i="20"/>
  <c r="S71" i="20"/>
  <c r="S72" i="20"/>
  <c r="S73" i="20"/>
  <c r="S75" i="20"/>
  <c r="S76" i="20"/>
  <c r="S77" i="20"/>
  <c r="S78" i="20"/>
  <c r="S80" i="20"/>
  <c r="S81" i="20"/>
  <c r="S82" i="20"/>
  <c r="S83" i="20"/>
  <c r="S84" i="20"/>
  <c r="S86" i="20"/>
  <c r="S87" i="20"/>
  <c r="S88" i="20"/>
  <c r="S89" i="20"/>
  <c r="S90" i="20"/>
  <c r="S91" i="20"/>
  <c r="S92" i="20"/>
  <c r="S94" i="20"/>
  <c r="S95" i="20"/>
  <c r="S96" i="20"/>
  <c r="S97" i="20"/>
  <c r="S98" i="20"/>
  <c r="S99" i="20"/>
  <c r="S100" i="20"/>
  <c r="S101" i="20"/>
  <c r="S102" i="20"/>
  <c r="S103" i="20"/>
  <c r="S104" i="20"/>
  <c r="S105" i="20"/>
  <c r="S106" i="20"/>
  <c r="S107" i="20"/>
  <c r="S108" i="20"/>
  <c r="S109" i="20"/>
  <c r="S110" i="20"/>
  <c r="S111" i="20"/>
  <c r="S112" i="20"/>
  <c r="S113" i="20"/>
  <c r="S115" i="20"/>
  <c r="S116" i="20"/>
  <c r="S117" i="20"/>
  <c r="S118" i="20"/>
  <c r="S119" i="20"/>
  <c r="S120" i="20"/>
  <c r="S121" i="20"/>
  <c r="S122" i="20"/>
  <c r="S123" i="20"/>
  <c r="S124" i="20"/>
  <c r="S125" i="20"/>
  <c r="S126" i="20"/>
  <c r="S127" i="20"/>
  <c r="S128" i="20"/>
  <c r="S129" i="20"/>
  <c r="S130" i="20"/>
  <c r="S131" i="20"/>
  <c r="S132" i="20"/>
  <c r="S133" i="20"/>
  <c r="S134" i="20"/>
  <c r="S135" i="20"/>
  <c r="S136" i="20"/>
  <c r="S137" i="20"/>
  <c r="S138" i="20"/>
  <c r="S139" i="20"/>
  <c r="S140" i="20"/>
  <c r="S141" i="20"/>
  <c r="S142" i="20"/>
  <c r="S143" i="20"/>
  <c r="S144" i="20"/>
  <c r="S145" i="20"/>
  <c r="S146" i="20"/>
  <c r="S147" i="20"/>
  <c r="S148" i="20"/>
  <c r="S149" i="20"/>
  <c r="S150" i="20"/>
  <c r="S151" i="20"/>
  <c r="S152" i="20"/>
  <c r="S153" i="20"/>
  <c r="S154" i="20"/>
  <c r="S155" i="20"/>
  <c r="S156" i="20"/>
  <c r="S157" i="20"/>
  <c r="S158" i="20"/>
  <c r="S159" i="20"/>
  <c r="S160" i="20"/>
  <c r="S161" i="20"/>
  <c r="S162" i="20"/>
  <c r="S163" i="20"/>
  <c r="S164" i="20"/>
  <c r="S165" i="20"/>
  <c r="S166" i="20"/>
  <c r="S168" i="20"/>
  <c r="S169" i="20"/>
  <c r="S170" i="20"/>
  <c r="S171" i="20"/>
  <c r="S172" i="20"/>
  <c r="S173" i="20"/>
  <c r="S175" i="20"/>
  <c r="S176" i="20"/>
  <c r="S177" i="20"/>
  <c r="S178" i="20"/>
  <c r="S179" i="20"/>
  <c r="S180" i="20"/>
  <c r="S181" i="20"/>
  <c r="S182" i="20"/>
  <c r="S183" i="20"/>
  <c r="S184" i="20"/>
  <c r="S185" i="20"/>
  <c r="S186" i="20"/>
  <c r="S187" i="20"/>
  <c r="S188" i="20"/>
  <c r="S189" i="20"/>
  <c r="S190" i="20"/>
  <c r="S192" i="20"/>
  <c r="S193" i="20"/>
  <c r="S194" i="20"/>
  <c r="S195" i="20"/>
  <c r="S196" i="20"/>
  <c r="S197" i="20"/>
  <c r="S198" i="20"/>
  <c r="S199" i="20"/>
  <c r="S200" i="20"/>
  <c r="S202" i="20"/>
  <c r="S203" i="20"/>
  <c r="S204" i="20"/>
  <c r="S205" i="20"/>
  <c r="S206" i="20"/>
  <c r="S207" i="20"/>
  <c r="S208" i="20"/>
  <c r="S209" i="20"/>
  <c r="S210" i="20"/>
  <c r="S211" i="20"/>
  <c r="S212" i="20"/>
  <c r="S213" i="20"/>
  <c r="S214" i="20"/>
  <c r="S215" i="20"/>
  <c r="S216" i="20"/>
  <c r="S217" i="20"/>
  <c r="S219" i="20"/>
  <c r="S220" i="20"/>
  <c r="S221" i="20"/>
  <c r="S222" i="20"/>
  <c r="S223" i="20"/>
  <c r="S224" i="20"/>
  <c r="S225" i="20"/>
  <c r="S226" i="20"/>
  <c r="S227" i="20"/>
  <c r="S228" i="20"/>
  <c r="S229" i="20"/>
  <c r="S230" i="20"/>
  <c r="S231" i="20"/>
  <c r="S232" i="20"/>
  <c r="S233" i="20"/>
  <c r="S234" i="20"/>
  <c r="S235" i="20"/>
  <c r="S236" i="20"/>
  <c r="S237" i="20"/>
  <c r="S238" i="20"/>
  <c r="S239" i="20"/>
  <c r="S240" i="20"/>
  <c r="S241" i="20"/>
  <c r="S242" i="20"/>
  <c r="S243" i="20"/>
  <c r="S244" i="20"/>
  <c r="S245" i="20"/>
  <c r="S246" i="20"/>
  <c r="S247" i="20"/>
  <c r="S248" i="20"/>
  <c r="S249" i="20"/>
  <c r="S250" i="20"/>
  <c r="S251" i="20"/>
  <c r="S252" i="20"/>
  <c r="S253" i="20"/>
  <c r="S254" i="20"/>
  <c r="S255" i="20"/>
  <c r="S256" i="20"/>
  <c r="S257" i="20"/>
  <c r="S258" i="20"/>
  <c r="S259" i="20"/>
  <c r="S260" i="20"/>
  <c r="S261" i="20"/>
  <c r="S262" i="20"/>
  <c r="S263" i="20"/>
  <c r="S264" i="20"/>
  <c r="S265" i="20"/>
  <c r="S266" i="20"/>
  <c r="S267" i="20"/>
  <c r="S268" i="20"/>
  <c r="S269" i="20"/>
  <c r="S270" i="20"/>
  <c r="S271" i="20"/>
  <c r="S272" i="20"/>
  <c r="S273" i="20"/>
  <c r="S274" i="20"/>
  <c r="S275" i="20"/>
  <c r="S276" i="20"/>
  <c r="S6" i="20"/>
  <c r="S62" i="19"/>
  <c r="S63" i="19"/>
  <c r="S64" i="19"/>
  <c r="S65" i="19"/>
  <c r="S66" i="19"/>
  <c r="S67" i="19"/>
  <c r="S68" i="19"/>
  <c r="S69" i="19"/>
  <c r="S70" i="19"/>
  <c r="S71" i="19"/>
  <c r="S72" i="19"/>
  <c r="S73" i="19"/>
  <c r="S75" i="19"/>
  <c r="S76" i="19"/>
  <c r="S77" i="19"/>
  <c r="S78" i="19"/>
  <c r="S80" i="19"/>
  <c r="S81" i="19"/>
  <c r="S82" i="19"/>
  <c r="S83" i="19"/>
  <c r="S84" i="19"/>
  <c r="S86" i="19"/>
  <c r="S87" i="19"/>
  <c r="S88" i="19"/>
  <c r="S89" i="19"/>
  <c r="S90" i="19"/>
  <c r="S91" i="19"/>
  <c r="S92" i="19"/>
  <c r="S94" i="19"/>
  <c r="S95" i="19"/>
  <c r="S96" i="19"/>
  <c r="S97" i="19"/>
  <c r="S98" i="19"/>
  <c r="S99" i="19"/>
  <c r="S100" i="19"/>
  <c r="S101" i="19"/>
  <c r="S102" i="19"/>
  <c r="S103" i="19"/>
  <c r="S104" i="19"/>
  <c r="S105" i="19"/>
  <c r="S106" i="19"/>
  <c r="S107" i="19"/>
  <c r="S108" i="19"/>
  <c r="S109" i="19"/>
  <c r="S110" i="19"/>
  <c r="S111" i="19"/>
  <c r="S112" i="19"/>
  <c r="S113" i="19"/>
  <c r="S115" i="19"/>
  <c r="S116" i="19"/>
  <c r="S117" i="19"/>
  <c r="S118" i="19"/>
  <c r="S119" i="19"/>
  <c r="S120" i="19"/>
  <c r="S121" i="19"/>
  <c r="S122" i="19"/>
  <c r="S123" i="19"/>
  <c r="S124" i="19"/>
  <c r="S125" i="19"/>
  <c r="S126" i="19"/>
  <c r="S127" i="19"/>
  <c r="S128" i="19"/>
  <c r="S129" i="19"/>
  <c r="S130" i="19"/>
  <c r="S131" i="19"/>
  <c r="S132" i="19"/>
  <c r="S133" i="19"/>
  <c r="S134" i="19"/>
  <c r="S135" i="19"/>
  <c r="S136" i="19"/>
  <c r="S137" i="19"/>
  <c r="S138" i="19"/>
  <c r="S139" i="19"/>
  <c r="S140" i="19"/>
  <c r="S141" i="19"/>
  <c r="S142" i="19"/>
  <c r="S143" i="19"/>
  <c r="S144" i="19"/>
  <c r="S145" i="19"/>
  <c r="S146" i="19"/>
  <c r="S147" i="19"/>
  <c r="S148" i="19"/>
  <c r="S149" i="19"/>
  <c r="S150" i="19"/>
  <c r="S151" i="19"/>
  <c r="S152" i="19"/>
  <c r="S153" i="19"/>
  <c r="S154" i="19"/>
  <c r="S155" i="19"/>
  <c r="S156" i="19"/>
  <c r="S157" i="19"/>
  <c r="S158" i="19"/>
  <c r="S159" i="19"/>
  <c r="S160" i="19"/>
  <c r="S161" i="19"/>
  <c r="S162" i="19"/>
  <c r="S163" i="19"/>
  <c r="S164" i="19"/>
  <c r="S165" i="19"/>
  <c r="S166" i="19"/>
  <c r="S168" i="19"/>
  <c r="S169" i="19"/>
  <c r="S170" i="19"/>
  <c r="S171" i="19"/>
  <c r="S172" i="19"/>
  <c r="S173" i="19"/>
  <c r="S175" i="19"/>
  <c r="S176" i="19"/>
  <c r="S177" i="19"/>
  <c r="S178" i="19"/>
  <c r="S179" i="19"/>
  <c r="S180" i="19"/>
  <c r="S181" i="19"/>
  <c r="S182" i="19"/>
  <c r="S183" i="19"/>
  <c r="S184" i="19"/>
  <c r="S185" i="19"/>
  <c r="S186" i="19"/>
  <c r="S187" i="19"/>
  <c r="S188" i="19"/>
  <c r="S189" i="19"/>
  <c r="S190" i="19"/>
  <c r="S192" i="19"/>
  <c r="S193" i="19"/>
  <c r="S194" i="19"/>
  <c r="S195" i="19"/>
  <c r="S196" i="19"/>
  <c r="S197" i="19"/>
  <c r="S198" i="19"/>
  <c r="S199" i="19"/>
  <c r="S200" i="19"/>
  <c r="S202" i="19"/>
  <c r="S203" i="19"/>
  <c r="S204" i="19"/>
  <c r="S205" i="19"/>
  <c r="S206" i="19"/>
  <c r="S207" i="19"/>
  <c r="S208" i="19"/>
  <c r="S209" i="19"/>
  <c r="S210" i="19"/>
  <c r="S211" i="19"/>
  <c r="S212" i="19"/>
  <c r="S213" i="19"/>
  <c r="S214" i="19"/>
  <c r="S215" i="19"/>
  <c r="S216" i="19"/>
  <c r="S217" i="19"/>
  <c r="S219" i="19"/>
  <c r="S220" i="19"/>
  <c r="S221" i="19"/>
  <c r="S222" i="19"/>
  <c r="S223" i="19"/>
  <c r="S224" i="19"/>
  <c r="S225" i="19"/>
  <c r="S226" i="19"/>
  <c r="S227" i="19"/>
  <c r="S228" i="19"/>
  <c r="S229" i="19"/>
  <c r="S230" i="19"/>
  <c r="S231" i="19"/>
  <c r="S232" i="19"/>
  <c r="S233" i="19"/>
  <c r="S234" i="19"/>
  <c r="S235" i="19"/>
  <c r="S236" i="19"/>
  <c r="S237" i="19"/>
  <c r="S238" i="19"/>
  <c r="S239" i="19"/>
  <c r="S240" i="19"/>
  <c r="S241" i="19"/>
  <c r="S242" i="19"/>
  <c r="S243" i="19"/>
  <c r="S244" i="19"/>
  <c r="S245" i="19"/>
  <c r="S246" i="19"/>
  <c r="S247" i="19"/>
  <c r="S248" i="19"/>
  <c r="S249" i="19"/>
  <c r="S250" i="19"/>
  <c r="S251" i="19"/>
  <c r="S252" i="19"/>
  <c r="S253" i="19"/>
  <c r="S254" i="19"/>
  <c r="S255" i="19"/>
  <c r="S256" i="19"/>
  <c r="S257" i="19"/>
  <c r="S258" i="19"/>
  <c r="S259" i="19"/>
  <c r="S260" i="19"/>
  <c r="S261" i="19"/>
  <c r="S262" i="19"/>
  <c r="S263" i="19"/>
  <c r="S264" i="19"/>
  <c r="S265" i="19"/>
  <c r="S266" i="19"/>
  <c r="S267" i="19"/>
  <c r="S268" i="19"/>
  <c r="S269" i="19"/>
  <c r="S270" i="19"/>
  <c r="S271" i="19"/>
  <c r="S272" i="19"/>
  <c r="S273" i="19"/>
  <c r="S274" i="19"/>
  <c r="S275" i="19"/>
  <c r="S276" i="19"/>
  <c r="S6" i="19"/>
  <c r="S7" i="18"/>
  <c r="S8" i="18"/>
  <c r="S9" i="18"/>
  <c r="S10" i="18"/>
  <c r="S11" i="18"/>
  <c r="S12" i="18"/>
  <c r="S13" i="18"/>
  <c r="S14" i="18"/>
  <c r="S15" i="18"/>
  <c r="S16" i="18"/>
  <c r="S17" i="18"/>
  <c r="S18" i="18"/>
  <c r="S19" i="18"/>
  <c r="S20" i="18"/>
  <c r="S21" i="18"/>
  <c r="S22" i="18"/>
  <c r="S23" i="18"/>
  <c r="S24" i="18"/>
  <c r="S25" i="18"/>
  <c r="S26" i="18"/>
  <c r="S27" i="18"/>
  <c r="S28" i="18"/>
  <c r="S29" i="18"/>
  <c r="S30" i="18"/>
  <c r="S31" i="18"/>
  <c r="S33" i="18"/>
  <c r="S34" i="18"/>
  <c r="S35" i="18"/>
  <c r="S36" i="18"/>
  <c r="S37" i="18"/>
  <c r="S38" i="18"/>
  <c r="S39" i="18"/>
  <c r="S40" i="18"/>
  <c r="S41" i="18"/>
  <c r="S42" i="18"/>
  <c r="S43" i="18"/>
  <c r="S45" i="18"/>
  <c r="S46" i="18"/>
  <c r="S47" i="18"/>
  <c r="S48" i="18"/>
  <c r="S49" i="18"/>
  <c r="S50" i="18"/>
  <c r="S51" i="18"/>
  <c r="S53" i="18"/>
  <c r="S54" i="18"/>
  <c r="S55" i="18"/>
  <c r="S56" i="18"/>
  <c r="S57" i="18"/>
  <c r="S58" i="18"/>
  <c r="S59" i="18"/>
  <c r="S60" i="18"/>
  <c r="S61" i="18"/>
  <c r="S62" i="18"/>
  <c r="S63" i="18"/>
  <c r="S64" i="18"/>
  <c r="S65" i="18"/>
  <c r="S66" i="18"/>
  <c r="S67" i="18"/>
  <c r="S68" i="18"/>
  <c r="S69" i="18"/>
  <c r="S70" i="18"/>
  <c r="S71" i="18"/>
  <c r="S72" i="18"/>
  <c r="S73" i="18"/>
  <c r="S74" i="18"/>
  <c r="S75" i="18"/>
  <c r="S76" i="18"/>
  <c r="S77" i="18"/>
  <c r="S78" i="18"/>
  <c r="S79" i="18"/>
  <c r="S80" i="18"/>
  <c r="S82" i="18"/>
  <c r="S83" i="18"/>
  <c r="S84" i="18"/>
  <c r="S85" i="18"/>
  <c r="S86" i="18"/>
  <c r="S88" i="18"/>
  <c r="S89" i="18"/>
  <c r="S90" i="18"/>
  <c r="S91" i="18"/>
  <c r="S92" i="18"/>
  <c r="S93" i="18"/>
  <c r="S95" i="18"/>
  <c r="S96" i="18"/>
  <c r="S97" i="18"/>
  <c r="S98" i="18"/>
  <c r="S99" i="18"/>
  <c r="S100" i="18"/>
  <c r="S101" i="18"/>
  <c r="S102" i="18"/>
  <c r="S103" i="18"/>
  <c r="S104" i="18"/>
  <c r="S106" i="18"/>
  <c r="S107" i="18"/>
  <c r="S108" i="18"/>
  <c r="S109" i="18"/>
  <c r="S110" i="18"/>
  <c r="S111" i="18"/>
  <c r="S112" i="18"/>
  <c r="S113" i="18"/>
  <c r="S114" i="18"/>
  <c r="S115" i="18"/>
  <c r="S116" i="18"/>
  <c r="S117" i="18"/>
  <c r="S118" i="18"/>
  <c r="S119" i="18"/>
  <c r="S120" i="18"/>
  <c r="S121" i="18"/>
  <c r="S122" i="18"/>
  <c r="S123" i="18"/>
  <c r="S124" i="18"/>
  <c r="S125" i="18"/>
  <c r="S126" i="18"/>
  <c r="S127" i="18"/>
  <c r="S128" i="18"/>
  <c r="S130" i="18"/>
  <c r="S131" i="18"/>
  <c r="S132" i="18"/>
  <c r="S133" i="18"/>
  <c r="S134" i="18"/>
  <c r="S135" i="18"/>
  <c r="S136" i="18"/>
  <c r="S137" i="18"/>
  <c r="S138" i="18"/>
  <c r="S139" i="18"/>
  <c r="S140" i="18"/>
  <c r="S141" i="18"/>
  <c r="S142" i="18"/>
  <c r="S143" i="18"/>
  <c r="S144" i="18"/>
  <c r="S145" i="18"/>
  <c r="S146" i="18"/>
  <c r="S147" i="18"/>
  <c r="S148" i="18"/>
  <c r="S149" i="18"/>
  <c r="S150" i="18"/>
  <c r="S151" i="18"/>
  <c r="S152" i="18"/>
  <c r="S153" i="18"/>
  <c r="S154" i="18"/>
  <c r="S155" i="18"/>
  <c r="S156" i="18"/>
  <c r="S157" i="18"/>
  <c r="S158" i="18"/>
  <c r="S159" i="18"/>
  <c r="S160" i="18"/>
  <c r="S161" i="18"/>
  <c r="S162" i="18"/>
  <c r="S163" i="18"/>
  <c r="S164" i="18"/>
  <c r="S165" i="18"/>
  <c r="S166" i="18"/>
  <c r="S167" i="18"/>
  <c r="S168" i="18"/>
  <c r="S169" i="18"/>
  <c r="S170" i="18"/>
  <c r="S171" i="18"/>
  <c r="S172" i="18"/>
  <c r="S173" i="18"/>
  <c r="S174" i="18"/>
  <c r="S175" i="18"/>
  <c r="S176" i="18"/>
  <c r="S177" i="18"/>
  <c r="S178" i="18"/>
  <c r="S179" i="18"/>
  <c r="S180" i="18"/>
  <c r="S181" i="18"/>
  <c r="S183" i="18"/>
  <c r="S184" i="18"/>
  <c r="S185" i="18"/>
  <c r="S186" i="18"/>
  <c r="S188" i="18"/>
  <c r="S189" i="18"/>
  <c r="S190" i="18"/>
  <c r="S191" i="18"/>
  <c r="S192" i="18"/>
  <c r="S193" i="18"/>
  <c r="S194" i="18"/>
  <c r="S195" i="18"/>
  <c r="S196" i="18"/>
  <c r="S197" i="18"/>
  <c r="S198" i="18"/>
  <c r="S199" i="18"/>
  <c r="S200" i="18"/>
  <c r="S201" i="18"/>
  <c r="S202" i="18"/>
  <c r="S203" i="18"/>
  <c r="S205" i="18"/>
  <c r="S206" i="18"/>
  <c r="S207" i="18"/>
  <c r="S208" i="18"/>
  <c r="S209" i="18"/>
  <c r="S211" i="18"/>
  <c r="S212" i="18"/>
  <c r="S213" i="18"/>
  <c r="S214" i="18"/>
  <c r="S215" i="18"/>
  <c r="S216" i="18"/>
  <c r="S217" i="18"/>
  <c r="S218" i="18"/>
  <c r="S219" i="18"/>
  <c r="S220" i="18"/>
  <c r="S221" i="18"/>
  <c r="S222" i="18"/>
  <c r="S223" i="18"/>
  <c r="S224" i="18"/>
  <c r="S225" i="18"/>
  <c r="S226" i="18"/>
  <c r="S228" i="18"/>
  <c r="S229" i="18"/>
  <c r="S230" i="18"/>
  <c r="S231" i="18"/>
  <c r="S232" i="18"/>
  <c r="S233" i="18"/>
  <c r="S234" i="18"/>
  <c r="S235" i="18"/>
  <c r="S236" i="18"/>
  <c r="S237" i="18"/>
  <c r="S238" i="18"/>
  <c r="S239" i="18"/>
  <c r="S240" i="18"/>
  <c r="S241" i="18"/>
  <c r="S242" i="18"/>
  <c r="S243" i="18"/>
  <c r="S244" i="18"/>
  <c r="S245" i="18"/>
  <c r="S246" i="18"/>
  <c r="S247" i="18"/>
  <c r="S248" i="18"/>
  <c r="S249" i="18"/>
  <c r="S250" i="18"/>
  <c r="S251" i="18"/>
  <c r="S252" i="18"/>
  <c r="S253" i="18"/>
  <c r="S254" i="18"/>
  <c r="S255" i="18"/>
  <c r="S256" i="18"/>
  <c r="S257" i="18"/>
  <c r="S258" i="18"/>
  <c r="S259" i="18"/>
  <c r="S260" i="18"/>
  <c r="S261" i="18"/>
  <c r="S262" i="18"/>
  <c r="S263" i="18"/>
  <c r="S264" i="18"/>
  <c r="S265" i="18"/>
  <c r="S266" i="18"/>
  <c r="S267" i="18"/>
  <c r="S268" i="18"/>
  <c r="S269" i="18"/>
  <c r="S270" i="18"/>
  <c r="S271" i="18"/>
  <c r="S272" i="18"/>
  <c r="S273" i="18"/>
  <c r="S274" i="18"/>
  <c r="S275" i="18"/>
  <c r="S276" i="18"/>
  <c r="S277" i="18"/>
  <c r="S278" i="18"/>
  <c r="S279" i="18"/>
  <c r="S280" i="18"/>
  <c r="S281" i="18"/>
  <c r="S282" i="18"/>
  <c r="S283" i="18"/>
  <c r="S284" i="18"/>
  <c r="S285" i="18"/>
  <c r="S286" i="18"/>
  <c r="S287" i="18"/>
  <c r="S288" i="18"/>
  <c r="S289" i="18"/>
  <c r="S290" i="18"/>
  <c r="S291" i="18"/>
  <c r="S292" i="18"/>
  <c r="S293" i="18"/>
  <c r="S294" i="18"/>
  <c r="S295" i="18"/>
  <c r="S296" i="18"/>
  <c r="S297" i="18"/>
  <c r="S298" i="18"/>
  <c r="S6" i="18"/>
  <c r="S7" i="17"/>
  <c r="S8" i="17"/>
  <c r="S9" i="17"/>
  <c r="S10" i="17"/>
  <c r="S11" i="17"/>
  <c r="S12" i="17"/>
  <c r="S13" i="17"/>
  <c r="S14" i="17"/>
  <c r="S15" i="17"/>
  <c r="S16" i="17"/>
  <c r="S17" i="17"/>
  <c r="S18" i="17"/>
  <c r="S19" i="17"/>
  <c r="S20" i="17"/>
  <c r="S21" i="17"/>
  <c r="S22" i="17"/>
  <c r="S23" i="17"/>
  <c r="S24" i="17"/>
  <c r="S25" i="17"/>
  <c r="S26" i="17"/>
  <c r="S27" i="17"/>
  <c r="S28" i="17"/>
  <c r="S29" i="17"/>
  <c r="S30" i="17"/>
  <c r="S31" i="17"/>
  <c r="S33" i="17"/>
  <c r="S34" i="17"/>
  <c r="S35" i="17"/>
  <c r="S36" i="17"/>
  <c r="S37" i="17"/>
  <c r="S38" i="17"/>
  <c r="S39" i="17"/>
  <c r="S40" i="17"/>
  <c r="S41" i="17"/>
  <c r="S42" i="17"/>
  <c r="S43" i="17"/>
  <c r="S45" i="17"/>
  <c r="S46" i="17"/>
  <c r="S47" i="17"/>
  <c r="S48" i="17"/>
  <c r="S49" i="17"/>
  <c r="S50" i="17"/>
  <c r="S51" i="17"/>
  <c r="S53" i="17"/>
  <c r="S54" i="17"/>
  <c r="S55" i="17"/>
  <c r="S56" i="17"/>
  <c r="S57" i="17"/>
  <c r="S58" i="17"/>
  <c r="S59" i="17"/>
  <c r="S60" i="17"/>
  <c r="S61" i="17"/>
  <c r="S62" i="17"/>
  <c r="S63" i="17"/>
  <c r="S64" i="17"/>
  <c r="S65" i="17"/>
  <c r="S66" i="17"/>
  <c r="S67" i="17"/>
  <c r="S68" i="17"/>
  <c r="S69" i="17"/>
  <c r="S70" i="17"/>
  <c r="S71" i="17"/>
  <c r="S72" i="17"/>
  <c r="S73" i="17"/>
  <c r="S74" i="17"/>
  <c r="S75" i="17"/>
  <c r="S76" i="17"/>
  <c r="S77" i="17"/>
  <c r="S78" i="17"/>
  <c r="S79" i="17"/>
  <c r="S80" i="17"/>
  <c r="S82" i="17"/>
  <c r="S83" i="17"/>
  <c r="S84" i="17"/>
  <c r="S85" i="17"/>
  <c r="S86" i="17"/>
  <c r="S88" i="17"/>
  <c r="S89" i="17"/>
  <c r="S90" i="17"/>
  <c r="S91" i="17"/>
  <c r="S92" i="17"/>
  <c r="S93" i="17"/>
  <c r="S95" i="17"/>
  <c r="S96" i="17"/>
  <c r="S97" i="17"/>
  <c r="S98" i="17"/>
  <c r="S99" i="17"/>
  <c r="S100" i="17"/>
  <c r="S101" i="17"/>
  <c r="S102" i="17"/>
  <c r="S103" i="17"/>
  <c r="S104" i="17"/>
  <c r="S106" i="17"/>
  <c r="S107" i="17"/>
  <c r="S108" i="17"/>
  <c r="S109" i="17"/>
  <c r="S110" i="17"/>
  <c r="S111" i="17"/>
  <c r="S112" i="17"/>
  <c r="S113" i="17"/>
  <c r="S114" i="17"/>
  <c r="S115" i="17"/>
  <c r="S116" i="17"/>
  <c r="S117" i="17"/>
  <c r="S118" i="17"/>
  <c r="S119" i="17"/>
  <c r="S120" i="17"/>
  <c r="S121" i="17"/>
  <c r="S122" i="17"/>
  <c r="S123" i="17"/>
  <c r="S124" i="17"/>
  <c r="S125" i="17"/>
  <c r="S126" i="17"/>
  <c r="S127" i="17"/>
  <c r="S128" i="17"/>
  <c r="S130" i="17"/>
  <c r="S131" i="17"/>
  <c r="S132" i="17"/>
  <c r="S133" i="17"/>
  <c r="S134" i="17"/>
  <c r="S135" i="17"/>
  <c r="S136" i="17"/>
  <c r="S137" i="17"/>
  <c r="S138" i="17"/>
  <c r="S139" i="17"/>
  <c r="S140" i="17"/>
  <c r="S141" i="17"/>
  <c r="S142" i="17"/>
  <c r="S143" i="17"/>
  <c r="S144" i="17"/>
  <c r="S145" i="17"/>
  <c r="S146" i="17"/>
  <c r="S147" i="17"/>
  <c r="S148" i="17"/>
  <c r="S149" i="17"/>
  <c r="S150" i="17"/>
  <c r="S151" i="17"/>
  <c r="S152" i="17"/>
  <c r="S153" i="17"/>
  <c r="S154" i="17"/>
  <c r="S155" i="17"/>
  <c r="S156" i="17"/>
  <c r="S157" i="17"/>
  <c r="S158" i="17"/>
  <c r="S159" i="17"/>
  <c r="S160" i="17"/>
  <c r="S161" i="17"/>
  <c r="S162" i="17"/>
  <c r="S163" i="17"/>
  <c r="S164" i="17"/>
  <c r="S165" i="17"/>
  <c r="S166" i="17"/>
  <c r="S167" i="17"/>
  <c r="S168" i="17"/>
  <c r="S169" i="17"/>
  <c r="S170" i="17"/>
  <c r="S171" i="17"/>
  <c r="S172" i="17"/>
  <c r="S173" i="17"/>
  <c r="S174" i="17"/>
  <c r="S175" i="17"/>
  <c r="S176" i="17"/>
  <c r="S177" i="17"/>
  <c r="S178" i="17"/>
  <c r="S179" i="17"/>
  <c r="S180" i="17"/>
  <c r="S181" i="17"/>
  <c r="S183" i="17"/>
  <c r="S184" i="17"/>
  <c r="S185" i="17"/>
  <c r="S186" i="17"/>
  <c r="S188" i="17"/>
  <c r="S189" i="17"/>
  <c r="S190" i="17"/>
  <c r="S191" i="17"/>
  <c r="S192" i="17"/>
  <c r="S193" i="17"/>
  <c r="S194" i="17"/>
  <c r="S195" i="17"/>
  <c r="S196" i="17"/>
  <c r="S197" i="17"/>
  <c r="S198" i="17"/>
  <c r="S199" i="17"/>
  <c r="S200" i="17"/>
  <c r="S201" i="17"/>
  <c r="S202" i="17"/>
  <c r="S203" i="17"/>
  <c r="S205" i="17"/>
  <c r="S206" i="17"/>
  <c r="S207" i="17"/>
  <c r="S208" i="17"/>
  <c r="S209" i="17"/>
  <c r="S211" i="17"/>
  <c r="S212" i="17"/>
  <c r="S213" i="17"/>
  <c r="S214" i="17"/>
  <c r="S215" i="17"/>
  <c r="S216" i="17"/>
  <c r="S217" i="17"/>
  <c r="S218" i="17"/>
  <c r="S219" i="17"/>
  <c r="S220" i="17"/>
  <c r="S221" i="17"/>
  <c r="S222" i="17"/>
  <c r="S223" i="17"/>
  <c r="S224" i="17"/>
  <c r="S225" i="17"/>
  <c r="S226" i="17"/>
  <c r="S228" i="17"/>
  <c r="S229" i="17"/>
  <c r="S230" i="17"/>
  <c r="S231" i="17"/>
  <c r="S232" i="17"/>
  <c r="S233" i="17"/>
  <c r="S234" i="17"/>
  <c r="S235" i="17"/>
  <c r="S236" i="17"/>
  <c r="S237" i="17"/>
  <c r="S238" i="17"/>
  <c r="S239" i="17"/>
  <c r="S240" i="17"/>
  <c r="S241" i="17"/>
  <c r="S242" i="17"/>
  <c r="S243" i="17"/>
  <c r="S244" i="17"/>
  <c r="S245" i="17"/>
  <c r="S246" i="17"/>
  <c r="S247" i="17"/>
  <c r="S248" i="17"/>
  <c r="S249" i="17"/>
  <c r="S250" i="17"/>
  <c r="S251" i="17"/>
  <c r="S252" i="17"/>
  <c r="S253" i="17"/>
  <c r="S254" i="17"/>
  <c r="S255" i="17"/>
  <c r="S256" i="17"/>
  <c r="S257" i="17"/>
  <c r="S258" i="17"/>
  <c r="S259" i="17"/>
  <c r="S260" i="17"/>
  <c r="S261" i="17"/>
  <c r="S262" i="17"/>
  <c r="S263" i="17"/>
  <c r="S264" i="17"/>
  <c r="S265" i="17"/>
  <c r="S266" i="17"/>
  <c r="S267" i="17"/>
  <c r="S268" i="17"/>
  <c r="S269" i="17"/>
  <c r="S270" i="17"/>
  <c r="S271" i="17"/>
  <c r="S272" i="17"/>
  <c r="S273" i="17"/>
  <c r="S274" i="17"/>
  <c r="S275" i="17"/>
  <c r="S276" i="17"/>
  <c r="S277" i="17"/>
  <c r="S278" i="17"/>
  <c r="S279" i="17"/>
  <c r="S280" i="17"/>
  <c r="S281" i="17"/>
  <c r="S282" i="17"/>
  <c r="S283" i="17"/>
  <c r="S284" i="17"/>
  <c r="S285" i="17"/>
  <c r="S286" i="17"/>
  <c r="S287" i="17"/>
  <c r="S288" i="17"/>
  <c r="S289" i="17"/>
  <c r="S290" i="17"/>
  <c r="S291" i="17"/>
  <c r="S292" i="17"/>
  <c r="S293" i="17"/>
  <c r="S294" i="17"/>
  <c r="S295" i="17"/>
  <c r="S296" i="17"/>
  <c r="S297" i="17"/>
  <c r="S298" i="17"/>
  <c r="S6" i="17"/>
  <c r="S297" i="16"/>
  <c r="S7" i="16"/>
  <c r="S8" i="16"/>
  <c r="S9" i="16"/>
  <c r="S10" i="16"/>
  <c r="S11" i="16"/>
  <c r="S12" i="16"/>
  <c r="S13" i="16"/>
  <c r="S14" i="16"/>
  <c r="S15" i="16"/>
  <c r="S16" i="16"/>
  <c r="S17" i="16"/>
  <c r="S18" i="16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3" i="16"/>
  <c r="S34" i="16"/>
  <c r="S35" i="16"/>
  <c r="S36" i="16"/>
  <c r="S37" i="16"/>
  <c r="S38" i="16"/>
  <c r="S39" i="16"/>
  <c r="S40" i="16"/>
  <c r="S41" i="16"/>
  <c r="S42" i="16"/>
  <c r="S43" i="16"/>
  <c r="S45" i="16"/>
  <c r="S46" i="16"/>
  <c r="S47" i="16"/>
  <c r="S48" i="16"/>
  <c r="S49" i="16"/>
  <c r="S50" i="16"/>
  <c r="S51" i="16"/>
  <c r="S53" i="16"/>
  <c r="S54" i="16"/>
  <c r="S55" i="16"/>
  <c r="S56" i="16"/>
  <c r="S57" i="16"/>
  <c r="S58" i="16"/>
  <c r="S59" i="16"/>
  <c r="S60" i="16"/>
  <c r="S61" i="16"/>
  <c r="S62" i="16"/>
  <c r="S63" i="16"/>
  <c r="S64" i="16"/>
  <c r="S65" i="16"/>
  <c r="S66" i="16"/>
  <c r="S67" i="16"/>
  <c r="S68" i="16"/>
  <c r="S69" i="16"/>
  <c r="S70" i="16"/>
  <c r="S71" i="16"/>
  <c r="S72" i="16"/>
  <c r="S73" i="16"/>
  <c r="S74" i="16"/>
  <c r="S75" i="16"/>
  <c r="S76" i="16"/>
  <c r="S77" i="16"/>
  <c r="S78" i="16"/>
  <c r="S79" i="16"/>
  <c r="S80" i="16"/>
  <c r="S82" i="16"/>
  <c r="S83" i="16"/>
  <c r="S84" i="16"/>
  <c r="S85" i="16"/>
  <c r="S86" i="16"/>
  <c r="S88" i="16"/>
  <c r="S89" i="16"/>
  <c r="S90" i="16"/>
  <c r="S91" i="16"/>
  <c r="S92" i="16"/>
  <c r="S93" i="16"/>
  <c r="S95" i="16"/>
  <c r="S96" i="16"/>
  <c r="S97" i="16"/>
  <c r="S98" i="16"/>
  <c r="S99" i="16"/>
  <c r="S100" i="16"/>
  <c r="S101" i="16"/>
  <c r="S102" i="16"/>
  <c r="S103" i="16"/>
  <c r="S104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4" i="16"/>
  <c r="S145" i="16"/>
  <c r="S146" i="16"/>
  <c r="S147" i="16"/>
  <c r="S148" i="16"/>
  <c r="S149" i="16"/>
  <c r="S150" i="16"/>
  <c r="S151" i="16"/>
  <c r="S152" i="16"/>
  <c r="S153" i="16"/>
  <c r="S154" i="16"/>
  <c r="S155" i="16"/>
  <c r="S156" i="16"/>
  <c r="S157" i="16"/>
  <c r="S158" i="16"/>
  <c r="S159" i="16"/>
  <c r="S160" i="16"/>
  <c r="S161" i="16"/>
  <c r="S162" i="16"/>
  <c r="S163" i="16"/>
  <c r="S164" i="16"/>
  <c r="S165" i="16"/>
  <c r="S166" i="16"/>
  <c r="S167" i="16"/>
  <c r="S168" i="16"/>
  <c r="S169" i="16"/>
  <c r="S170" i="16"/>
  <c r="S171" i="16"/>
  <c r="S172" i="16"/>
  <c r="S173" i="16"/>
  <c r="S174" i="16"/>
  <c r="S175" i="16"/>
  <c r="S176" i="16"/>
  <c r="S177" i="16"/>
  <c r="S178" i="16"/>
  <c r="S179" i="16"/>
  <c r="S180" i="16"/>
  <c r="S182" i="16"/>
  <c r="S183" i="16"/>
  <c r="S184" i="16"/>
  <c r="S185" i="16"/>
  <c r="S187" i="16"/>
  <c r="S188" i="16"/>
  <c r="S189" i="16"/>
  <c r="S190" i="16"/>
  <c r="S191" i="16"/>
  <c r="S192" i="16"/>
  <c r="S193" i="16"/>
  <c r="S194" i="16"/>
  <c r="S195" i="16"/>
  <c r="S196" i="16"/>
  <c r="S197" i="16"/>
  <c r="S198" i="16"/>
  <c r="S199" i="16"/>
  <c r="S200" i="16"/>
  <c r="S201" i="16"/>
  <c r="S202" i="16"/>
  <c r="S204" i="16"/>
  <c r="S205" i="16"/>
  <c r="S206" i="16"/>
  <c r="S207" i="16"/>
  <c r="S208" i="16"/>
  <c r="S210" i="16"/>
  <c r="S211" i="16"/>
  <c r="S212" i="16"/>
  <c r="S213" i="16"/>
  <c r="S214" i="16"/>
  <c r="S215" i="16"/>
  <c r="S216" i="16"/>
  <c r="S217" i="16"/>
  <c r="S218" i="16"/>
  <c r="S219" i="16"/>
  <c r="S220" i="16"/>
  <c r="S221" i="16"/>
  <c r="S222" i="16"/>
  <c r="S223" i="16"/>
  <c r="S224" i="16"/>
  <c r="S225" i="16"/>
  <c r="S227" i="16"/>
  <c r="S228" i="16"/>
  <c r="S229" i="16"/>
  <c r="S230" i="16"/>
  <c r="S231" i="16"/>
  <c r="S232" i="16"/>
  <c r="S233" i="16"/>
  <c r="S234" i="16"/>
  <c r="S235" i="16"/>
  <c r="S236" i="16"/>
  <c r="S237" i="16"/>
  <c r="S238" i="16"/>
  <c r="S239" i="16"/>
  <c r="S240" i="16"/>
  <c r="S241" i="16"/>
  <c r="S242" i="16"/>
  <c r="S243" i="16"/>
  <c r="S244" i="16"/>
  <c r="S245" i="16"/>
  <c r="S246" i="16"/>
  <c r="S247" i="16"/>
  <c r="S248" i="16"/>
  <c r="S249" i="16"/>
  <c r="S250" i="16"/>
  <c r="S251" i="16"/>
  <c r="S252" i="16"/>
  <c r="S253" i="16"/>
  <c r="S254" i="16"/>
  <c r="S255" i="16"/>
  <c r="S256" i="16"/>
  <c r="S257" i="16"/>
  <c r="S258" i="16"/>
  <c r="S259" i="16"/>
  <c r="S260" i="16"/>
  <c r="S261" i="16"/>
  <c r="S262" i="16"/>
  <c r="S263" i="16"/>
  <c r="S264" i="16"/>
  <c r="S265" i="16"/>
  <c r="S266" i="16"/>
  <c r="S267" i="16"/>
  <c r="S268" i="16"/>
  <c r="S269" i="16"/>
  <c r="S270" i="16"/>
  <c r="S271" i="16"/>
  <c r="S272" i="16"/>
  <c r="S273" i="16"/>
  <c r="S274" i="16"/>
  <c r="S275" i="16"/>
  <c r="S276" i="16"/>
  <c r="S277" i="16"/>
  <c r="S278" i="16"/>
  <c r="S279" i="16"/>
  <c r="S280" i="16"/>
  <c r="S281" i="16"/>
  <c r="S282" i="16"/>
  <c r="S283" i="16"/>
  <c r="S284" i="16"/>
  <c r="S285" i="16"/>
  <c r="S286" i="16"/>
  <c r="S287" i="16"/>
  <c r="S288" i="16"/>
  <c r="S289" i="16"/>
  <c r="S290" i="16"/>
  <c r="S291" i="16"/>
  <c r="S292" i="16"/>
  <c r="S293" i="16"/>
  <c r="S294" i="16"/>
  <c r="S295" i="16"/>
  <c r="S296" i="16"/>
  <c r="S6" i="16"/>
  <c r="S7" i="15"/>
  <c r="S8" i="15"/>
  <c r="S9" i="15"/>
  <c r="S10" i="15"/>
  <c r="S11" i="15"/>
  <c r="S12" i="15"/>
  <c r="S13" i="15"/>
  <c r="S14" i="15"/>
  <c r="S15" i="15"/>
  <c r="S16" i="15"/>
  <c r="S17" i="15"/>
  <c r="S18" i="15"/>
  <c r="S19" i="15"/>
  <c r="S20" i="15"/>
  <c r="S21" i="15"/>
  <c r="S22" i="15"/>
  <c r="S23" i="15"/>
  <c r="S24" i="15"/>
  <c r="S25" i="15"/>
  <c r="S26" i="15"/>
  <c r="S27" i="15"/>
  <c r="S28" i="15"/>
  <c r="S29" i="15"/>
  <c r="S30" i="15"/>
  <c r="S31" i="15"/>
  <c r="S33" i="15"/>
  <c r="S34" i="15"/>
  <c r="S35" i="15"/>
  <c r="S36" i="15"/>
  <c r="S37" i="15"/>
  <c r="S38" i="15"/>
  <c r="S39" i="15"/>
  <c r="S40" i="15"/>
  <c r="S41" i="15"/>
  <c r="S42" i="15"/>
  <c r="S43" i="15"/>
  <c r="S45" i="15"/>
  <c r="S46" i="15"/>
  <c r="S47" i="15"/>
  <c r="S48" i="15"/>
  <c r="S49" i="15"/>
  <c r="S50" i="15"/>
  <c r="S51" i="15"/>
  <c r="S53" i="15"/>
  <c r="S54" i="15"/>
  <c r="S55" i="15"/>
  <c r="S56" i="15"/>
  <c r="S57" i="15"/>
  <c r="S58" i="15"/>
  <c r="S59" i="15"/>
  <c r="S60" i="15"/>
  <c r="S61" i="15"/>
  <c r="S62" i="15"/>
  <c r="S63" i="15"/>
  <c r="S64" i="15"/>
  <c r="S65" i="15"/>
  <c r="S66" i="15"/>
  <c r="S67" i="15"/>
  <c r="S68" i="15"/>
  <c r="S69" i="15"/>
  <c r="S70" i="15"/>
  <c r="S71" i="15"/>
  <c r="S72" i="15"/>
  <c r="S73" i="15"/>
  <c r="S74" i="15"/>
  <c r="S75" i="15"/>
  <c r="S76" i="15"/>
  <c r="S77" i="15"/>
  <c r="S78" i="15"/>
  <c r="S79" i="15"/>
  <c r="S80" i="15"/>
  <c r="S82" i="15"/>
  <c r="S83" i="15"/>
  <c r="S84" i="15"/>
  <c r="S85" i="15"/>
  <c r="S86" i="15"/>
  <c r="S88" i="15"/>
  <c r="S89" i="15"/>
  <c r="S90" i="15"/>
  <c r="S91" i="15"/>
  <c r="S92" i="15"/>
  <c r="S93" i="15"/>
  <c r="S95" i="15"/>
  <c r="S96" i="15"/>
  <c r="S97" i="15"/>
  <c r="S98" i="15"/>
  <c r="S99" i="15"/>
  <c r="S100" i="15"/>
  <c r="S101" i="15"/>
  <c r="S102" i="15"/>
  <c r="S103" i="15"/>
  <c r="S104" i="15"/>
  <c r="S106" i="15"/>
  <c r="S107" i="15"/>
  <c r="S108" i="15"/>
  <c r="S109" i="15"/>
  <c r="S110" i="15"/>
  <c r="S111" i="15"/>
  <c r="S112" i="15"/>
  <c r="S113" i="15"/>
  <c r="S114" i="15"/>
  <c r="S115" i="15"/>
  <c r="S116" i="15"/>
  <c r="S117" i="15"/>
  <c r="S118" i="15"/>
  <c r="S119" i="15"/>
  <c r="S120" i="15"/>
  <c r="S121" i="15"/>
  <c r="S122" i="15"/>
  <c r="S123" i="15"/>
  <c r="S124" i="15"/>
  <c r="S125" i="15"/>
  <c r="S126" i="15"/>
  <c r="S127" i="15"/>
  <c r="S129" i="15"/>
  <c r="S130" i="15"/>
  <c r="S131" i="15"/>
  <c r="S132" i="15"/>
  <c r="S133" i="15"/>
  <c r="S134" i="15"/>
  <c r="S135" i="15"/>
  <c r="S136" i="15"/>
  <c r="S137" i="15"/>
  <c r="S138" i="15"/>
  <c r="S139" i="15"/>
  <c r="S140" i="15"/>
  <c r="S141" i="15"/>
  <c r="S142" i="15"/>
  <c r="S143" i="15"/>
  <c r="S144" i="15"/>
  <c r="S145" i="15"/>
  <c r="S146" i="15"/>
  <c r="S147" i="15"/>
  <c r="S148" i="15"/>
  <c r="S149" i="15"/>
  <c r="S150" i="15"/>
  <c r="S151" i="15"/>
  <c r="S152" i="15"/>
  <c r="S153" i="15"/>
  <c r="S154" i="15"/>
  <c r="S155" i="15"/>
  <c r="S156" i="15"/>
  <c r="S157" i="15"/>
  <c r="S158" i="15"/>
  <c r="S159" i="15"/>
  <c r="S160" i="15"/>
  <c r="S161" i="15"/>
  <c r="S162" i="15"/>
  <c r="S163" i="15"/>
  <c r="S164" i="15"/>
  <c r="S165" i="15"/>
  <c r="S166" i="15"/>
  <c r="S167" i="15"/>
  <c r="S168" i="15"/>
  <c r="S169" i="15"/>
  <c r="S170" i="15"/>
  <c r="S171" i="15"/>
  <c r="S172" i="15"/>
  <c r="S173" i="15"/>
  <c r="S174" i="15"/>
  <c r="S175" i="15"/>
  <c r="S176" i="15"/>
  <c r="S177" i="15"/>
  <c r="S178" i="15"/>
  <c r="S179" i="15"/>
  <c r="S180" i="15"/>
  <c r="S182" i="15"/>
  <c r="S183" i="15"/>
  <c r="S184" i="15"/>
  <c r="S185" i="15"/>
  <c r="S187" i="15"/>
  <c r="S188" i="15"/>
  <c r="S189" i="15"/>
  <c r="S190" i="15"/>
  <c r="S191" i="15"/>
  <c r="S192" i="15"/>
  <c r="S193" i="15"/>
  <c r="S194" i="15"/>
  <c r="S195" i="15"/>
  <c r="S196" i="15"/>
  <c r="S197" i="15"/>
  <c r="S198" i="15"/>
  <c r="S199" i="15"/>
  <c r="S200" i="15"/>
  <c r="S201" i="15"/>
  <c r="S202" i="15"/>
  <c r="S204" i="15"/>
  <c r="S205" i="15"/>
  <c r="S206" i="15"/>
  <c r="S207" i="15"/>
  <c r="S208" i="15"/>
  <c r="S210" i="15"/>
  <c r="S211" i="15"/>
  <c r="S212" i="15"/>
  <c r="S213" i="15"/>
  <c r="S214" i="15"/>
  <c r="S215" i="15"/>
  <c r="S216" i="15"/>
  <c r="S217" i="15"/>
  <c r="S218" i="15"/>
  <c r="S219" i="15"/>
  <c r="S220" i="15"/>
  <c r="S221" i="15"/>
  <c r="S222" i="15"/>
  <c r="S223" i="15"/>
  <c r="S224" i="15"/>
  <c r="S225" i="15"/>
  <c r="S227" i="15"/>
  <c r="S228" i="15"/>
  <c r="S229" i="15"/>
  <c r="S230" i="15"/>
  <c r="S231" i="15"/>
  <c r="S232" i="15"/>
  <c r="S233" i="15"/>
  <c r="S234" i="15"/>
  <c r="S235" i="15"/>
  <c r="S236" i="15"/>
  <c r="S237" i="15"/>
  <c r="S238" i="15"/>
  <c r="S239" i="15"/>
  <c r="S240" i="15"/>
  <c r="S241" i="15"/>
  <c r="S242" i="15"/>
  <c r="S243" i="15"/>
  <c r="S244" i="15"/>
  <c r="S245" i="15"/>
  <c r="S246" i="15"/>
  <c r="S247" i="15"/>
  <c r="S248" i="15"/>
  <c r="S249" i="15"/>
  <c r="S250" i="15"/>
  <c r="S251" i="15"/>
  <c r="S252" i="15"/>
  <c r="S253" i="15"/>
  <c r="S254" i="15"/>
  <c r="S255" i="15"/>
  <c r="S256" i="15"/>
  <c r="S257" i="15"/>
  <c r="S258" i="15"/>
  <c r="S259" i="15"/>
  <c r="S260" i="15"/>
  <c r="S261" i="15"/>
  <c r="S262" i="15"/>
  <c r="S263" i="15"/>
  <c r="S264" i="15"/>
  <c r="S265" i="15"/>
  <c r="S266" i="15"/>
  <c r="S267" i="15"/>
  <c r="S268" i="15"/>
  <c r="S269" i="15"/>
  <c r="S270" i="15"/>
  <c r="S271" i="15"/>
  <c r="S272" i="15"/>
  <c r="S273" i="15"/>
  <c r="S274" i="15"/>
  <c r="S275" i="15"/>
  <c r="S276" i="15"/>
  <c r="S277" i="15"/>
  <c r="S278" i="15"/>
  <c r="S279" i="15"/>
  <c r="S280" i="15"/>
  <c r="S281" i="15"/>
  <c r="S282" i="15"/>
  <c r="S283" i="15"/>
  <c r="S284" i="15"/>
  <c r="S285" i="15"/>
  <c r="S286" i="15"/>
  <c r="S287" i="15"/>
  <c r="S288" i="15"/>
  <c r="S289" i="15"/>
  <c r="S290" i="15"/>
  <c r="S291" i="15"/>
  <c r="S292" i="15"/>
  <c r="S293" i="15"/>
  <c r="S294" i="15"/>
  <c r="S295" i="15"/>
  <c r="S296" i="15"/>
  <c r="S297" i="15"/>
  <c r="S6" i="15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8" i="14"/>
  <c r="S29" i="14"/>
  <c r="S30" i="14"/>
  <c r="S31" i="14"/>
  <c r="S32" i="14"/>
  <c r="S33" i="14"/>
  <c r="S34" i="14"/>
  <c r="S35" i="14"/>
  <c r="S37" i="14"/>
  <c r="S38" i="14"/>
  <c r="S39" i="14"/>
  <c r="S40" i="14"/>
  <c r="S41" i="14"/>
  <c r="S42" i="14"/>
  <c r="S44" i="14"/>
  <c r="S45" i="14"/>
  <c r="S46" i="14"/>
  <c r="S47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62" i="14"/>
  <c r="S63" i="14"/>
  <c r="S64" i="14"/>
  <c r="S65" i="14"/>
  <c r="S66" i="14"/>
  <c r="S67" i="14"/>
  <c r="S69" i="14"/>
  <c r="S70" i="14"/>
  <c r="S71" i="14"/>
  <c r="S72" i="14"/>
  <c r="S73" i="14"/>
  <c r="S75" i="14"/>
  <c r="S76" i="14"/>
  <c r="S77" i="14"/>
  <c r="S78" i="14"/>
  <c r="S80" i="14"/>
  <c r="S81" i="14"/>
  <c r="S82" i="14"/>
  <c r="S83" i="14"/>
  <c r="S84" i="14"/>
  <c r="S85" i="14"/>
  <c r="S86" i="14"/>
  <c r="S87" i="14"/>
  <c r="S88" i="14"/>
  <c r="S90" i="14"/>
  <c r="S91" i="14"/>
  <c r="S92" i="14"/>
  <c r="S93" i="14"/>
  <c r="S94" i="14"/>
  <c r="S95" i="14"/>
  <c r="S96" i="14"/>
  <c r="S97" i="14"/>
  <c r="S98" i="14"/>
  <c r="S99" i="14"/>
  <c r="S100" i="14"/>
  <c r="S101" i="14"/>
  <c r="S102" i="14"/>
  <c r="S104" i="14"/>
  <c r="S105" i="14"/>
  <c r="S106" i="14"/>
  <c r="S107" i="14"/>
  <c r="S108" i="14"/>
  <c r="S109" i="14"/>
  <c r="S110" i="14"/>
  <c r="S111" i="14"/>
  <c r="S112" i="14"/>
  <c r="S113" i="14"/>
  <c r="S114" i="14"/>
  <c r="S115" i="14"/>
  <c r="S116" i="14"/>
  <c r="S117" i="14"/>
  <c r="S118" i="14"/>
  <c r="S119" i="14"/>
  <c r="S120" i="14"/>
  <c r="S121" i="14"/>
  <c r="S122" i="14"/>
  <c r="S123" i="14"/>
  <c r="S124" i="14"/>
  <c r="S125" i="14"/>
  <c r="S126" i="14"/>
  <c r="S127" i="14"/>
  <c r="S128" i="14"/>
  <c r="S129" i="14"/>
  <c r="S130" i="14"/>
  <c r="S131" i="14"/>
  <c r="S132" i="14"/>
  <c r="S133" i="14"/>
  <c r="S134" i="14"/>
  <c r="S135" i="14"/>
  <c r="S136" i="14"/>
  <c r="S137" i="14"/>
  <c r="S138" i="14"/>
  <c r="S139" i="14"/>
  <c r="S140" i="14"/>
  <c r="S141" i="14"/>
  <c r="S142" i="14"/>
  <c r="S143" i="14"/>
  <c r="S144" i="14"/>
  <c r="S145" i="14"/>
  <c r="S146" i="14"/>
  <c r="S147" i="14"/>
  <c r="S149" i="14"/>
  <c r="S150" i="14"/>
  <c r="S151" i="14"/>
  <c r="S152" i="14"/>
  <c r="S153" i="14"/>
  <c r="S154" i="14"/>
  <c r="S155" i="14"/>
  <c r="S156" i="14"/>
  <c r="S158" i="14"/>
  <c r="S159" i="14"/>
  <c r="S160" i="14"/>
  <c r="S161" i="14"/>
  <c r="S162" i="14"/>
  <c r="S164" i="14"/>
  <c r="S165" i="14"/>
  <c r="S166" i="14"/>
  <c r="S167" i="14"/>
  <c r="S168" i="14"/>
  <c r="S169" i="14"/>
  <c r="S170" i="14"/>
  <c r="S172" i="14"/>
  <c r="S173" i="14"/>
  <c r="S174" i="14"/>
  <c r="S175" i="14"/>
  <c r="S176" i="14"/>
  <c r="S177" i="14"/>
  <c r="S178" i="14"/>
  <c r="S179" i="14"/>
  <c r="S180" i="14"/>
  <c r="S181" i="14"/>
  <c r="S182" i="14"/>
  <c r="S183" i="14"/>
  <c r="S184" i="14"/>
  <c r="S185" i="14"/>
  <c r="S186" i="14"/>
  <c r="S187" i="14"/>
  <c r="S189" i="14"/>
  <c r="S190" i="14"/>
  <c r="S191" i="14"/>
  <c r="S192" i="14"/>
  <c r="S193" i="14"/>
  <c r="S194" i="14"/>
  <c r="S195" i="14"/>
  <c r="S196" i="14"/>
  <c r="S197" i="14"/>
  <c r="S198" i="14"/>
  <c r="S199" i="14"/>
  <c r="S200" i="14"/>
  <c r="S201" i="14"/>
  <c r="S202" i="14"/>
  <c r="S203" i="14"/>
  <c r="S204" i="14"/>
  <c r="S205" i="14"/>
  <c r="S206" i="14"/>
  <c r="S207" i="14"/>
  <c r="S208" i="14"/>
  <c r="S209" i="14"/>
  <c r="S210" i="14"/>
  <c r="S211" i="14"/>
  <c r="S212" i="14"/>
  <c r="S213" i="14"/>
  <c r="S214" i="14"/>
  <c r="S215" i="14"/>
  <c r="S216" i="14"/>
  <c r="S217" i="14"/>
  <c r="S218" i="14"/>
  <c r="S219" i="14"/>
  <c r="S220" i="14"/>
  <c r="S221" i="14"/>
  <c r="S222" i="14"/>
  <c r="S223" i="14"/>
  <c r="S224" i="14"/>
  <c r="S225" i="14"/>
  <c r="S226" i="14"/>
  <c r="S227" i="14"/>
  <c r="S228" i="14"/>
  <c r="S229" i="14"/>
  <c r="S230" i="14"/>
  <c r="S231" i="14"/>
  <c r="S232" i="14"/>
  <c r="S233" i="14"/>
  <c r="S234" i="14"/>
  <c r="S235" i="14"/>
  <c r="S236" i="14"/>
  <c r="S237" i="14"/>
  <c r="S238" i="14"/>
  <c r="S239" i="14"/>
  <c r="S240" i="14"/>
  <c r="S241" i="14"/>
  <c r="S242" i="14"/>
  <c r="S243" i="14"/>
  <c r="S244" i="14"/>
  <c r="S245" i="14"/>
  <c r="S246" i="14"/>
  <c r="S247" i="14"/>
  <c r="S248" i="14"/>
  <c r="S249" i="14"/>
  <c r="S250" i="14"/>
  <c r="S251" i="14"/>
  <c r="S252" i="14"/>
  <c r="S253" i="14"/>
  <c r="S254" i="14"/>
  <c r="S255" i="14"/>
  <c r="S256" i="14"/>
  <c r="S257" i="14"/>
  <c r="S258" i="14"/>
  <c r="S259" i="14"/>
  <c r="S260" i="14"/>
  <c r="S261" i="14"/>
  <c r="S262" i="14"/>
  <c r="S263" i="14"/>
  <c r="S264" i="14"/>
  <c r="S265" i="14"/>
  <c r="S266" i="14"/>
  <c r="S267" i="14"/>
  <c r="S268" i="14"/>
  <c r="S269" i="14"/>
  <c r="S270" i="14"/>
  <c r="S271" i="14"/>
  <c r="S273" i="14"/>
  <c r="S274" i="14"/>
  <c r="S275" i="14"/>
  <c r="S276" i="14"/>
  <c r="S277" i="14"/>
  <c r="S278" i="14"/>
  <c r="S279" i="14"/>
  <c r="S280" i="14"/>
  <c r="S281" i="14"/>
  <c r="S282" i="14"/>
  <c r="S6" i="14"/>
  <c r="S7" i="13"/>
  <c r="S8" i="13"/>
  <c r="S9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8" i="13"/>
  <c r="S29" i="13"/>
  <c r="S30" i="13"/>
  <c r="S31" i="13"/>
  <c r="S32" i="13"/>
  <c r="S33" i="13"/>
  <c r="S34" i="13"/>
  <c r="S35" i="13"/>
  <c r="S37" i="13"/>
  <c r="S38" i="13"/>
  <c r="S39" i="13"/>
  <c r="S40" i="13"/>
  <c r="S41" i="13"/>
  <c r="S42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9" i="13"/>
  <c r="S70" i="13"/>
  <c r="S71" i="13"/>
  <c r="S72" i="13"/>
  <c r="S73" i="13"/>
  <c r="S75" i="13"/>
  <c r="S76" i="13"/>
  <c r="S77" i="13"/>
  <c r="S78" i="13"/>
  <c r="S80" i="13"/>
  <c r="S81" i="13"/>
  <c r="S82" i="13"/>
  <c r="S83" i="13"/>
  <c r="S84" i="13"/>
  <c r="S85" i="13"/>
  <c r="S86" i="13"/>
  <c r="S87" i="13"/>
  <c r="S88" i="13"/>
  <c r="S90" i="13"/>
  <c r="S91" i="13"/>
  <c r="S92" i="13"/>
  <c r="S93" i="13"/>
  <c r="S94" i="13"/>
  <c r="S95" i="13"/>
  <c r="S96" i="13"/>
  <c r="S97" i="13"/>
  <c r="S98" i="13"/>
  <c r="S99" i="13"/>
  <c r="S100" i="13"/>
  <c r="S101" i="13"/>
  <c r="S102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9" i="13"/>
  <c r="S150" i="13"/>
  <c r="S151" i="13"/>
  <c r="S152" i="13"/>
  <c r="S153" i="13"/>
  <c r="S154" i="13"/>
  <c r="S155" i="13"/>
  <c r="S156" i="13"/>
  <c r="S158" i="13"/>
  <c r="S159" i="13"/>
  <c r="S160" i="13"/>
  <c r="S161" i="13"/>
  <c r="S162" i="13"/>
  <c r="S164" i="13"/>
  <c r="S165" i="13"/>
  <c r="S166" i="13"/>
  <c r="S167" i="13"/>
  <c r="S168" i="13"/>
  <c r="S169" i="13"/>
  <c r="S170" i="13"/>
  <c r="S172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S201" i="13"/>
  <c r="S202" i="13"/>
  <c r="S203" i="13"/>
  <c r="S204" i="13"/>
  <c r="S205" i="13"/>
  <c r="S206" i="13"/>
  <c r="S207" i="13"/>
  <c r="S208" i="13"/>
  <c r="S209" i="13"/>
  <c r="S210" i="13"/>
  <c r="S211" i="13"/>
  <c r="S212" i="13"/>
  <c r="S213" i="13"/>
  <c r="S214" i="13"/>
  <c r="S215" i="13"/>
  <c r="S216" i="13"/>
  <c r="S217" i="13"/>
  <c r="S218" i="13"/>
  <c r="S219" i="13"/>
  <c r="S220" i="13"/>
  <c r="S221" i="13"/>
  <c r="S222" i="13"/>
  <c r="S223" i="13"/>
  <c r="S224" i="13"/>
  <c r="S225" i="13"/>
  <c r="S226" i="13"/>
  <c r="S227" i="13"/>
  <c r="S228" i="13"/>
  <c r="S229" i="13"/>
  <c r="S230" i="13"/>
  <c r="S231" i="13"/>
  <c r="S232" i="13"/>
  <c r="S233" i="13"/>
  <c r="S234" i="13"/>
  <c r="S235" i="13"/>
  <c r="S236" i="13"/>
  <c r="S237" i="13"/>
  <c r="S238" i="13"/>
  <c r="S239" i="13"/>
  <c r="S240" i="13"/>
  <c r="S241" i="13"/>
  <c r="S242" i="13"/>
  <c r="S243" i="13"/>
  <c r="S244" i="13"/>
  <c r="S245" i="13"/>
  <c r="S246" i="13"/>
  <c r="S247" i="13"/>
  <c r="S248" i="13"/>
  <c r="S249" i="13"/>
  <c r="S250" i="13"/>
  <c r="S251" i="13"/>
  <c r="S252" i="13"/>
  <c r="S253" i="13"/>
  <c r="S254" i="13"/>
  <c r="S255" i="13"/>
  <c r="S256" i="13"/>
  <c r="S257" i="13"/>
  <c r="S258" i="13"/>
  <c r="S259" i="13"/>
  <c r="S260" i="13"/>
  <c r="S261" i="13"/>
  <c r="S262" i="13"/>
  <c r="S263" i="13"/>
  <c r="S264" i="13"/>
  <c r="S265" i="13"/>
  <c r="S266" i="13"/>
  <c r="S267" i="13"/>
  <c r="S268" i="13"/>
  <c r="S269" i="13"/>
  <c r="S270" i="13"/>
  <c r="S271" i="13"/>
  <c r="S273" i="13"/>
  <c r="S274" i="13"/>
  <c r="S275" i="13"/>
  <c r="S276" i="13"/>
  <c r="S277" i="13"/>
  <c r="S278" i="13"/>
  <c r="S279" i="13"/>
  <c r="S280" i="13"/>
  <c r="S281" i="13"/>
  <c r="S282" i="13"/>
  <c r="S6" i="13"/>
  <c r="S7" i="11"/>
  <c r="S8" i="11"/>
  <c r="S9" i="11"/>
  <c r="S10" i="11"/>
  <c r="S11" i="11"/>
  <c r="S12" i="11"/>
  <c r="S13" i="11"/>
  <c r="S14" i="11"/>
  <c r="S15" i="11"/>
  <c r="S16" i="11"/>
  <c r="S17" i="11"/>
  <c r="S18" i="11"/>
  <c r="S19" i="11"/>
  <c r="S20" i="11"/>
  <c r="S21" i="11"/>
  <c r="S23" i="11"/>
  <c r="S24" i="11"/>
  <c r="S25" i="11"/>
  <c r="S26" i="11"/>
  <c r="S27" i="11"/>
  <c r="S28" i="11"/>
  <c r="S29" i="11"/>
  <c r="S30" i="11"/>
  <c r="S32" i="11"/>
  <c r="S33" i="11"/>
  <c r="S34" i="11"/>
  <c r="S35" i="11"/>
  <c r="S36" i="11"/>
  <c r="S37" i="11"/>
  <c r="S38" i="11"/>
  <c r="S40" i="11"/>
  <c r="S41" i="11"/>
  <c r="S42" i="11"/>
  <c r="S43" i="11"/>
  <c r="S44" i="11"/>
  <c r="S45" i="11"/>
  <c r="S46" i="11"/>
  <c r="S47" i="11"/>
  <c r="S48" i="11"/>
  <c r="S49" i="11"/>
  <c r="S50" i="11"/>
  <c r="S51" i="11"/>
  <c r="S52" i="11"/>
  <c r="S53" i="11"/>
  <c r="S54" i="11"/>
  <c r="S55" i="11"/>
  <c r="S56" i="11"/>
  <c r="S57" i="11"/>
  <c r="S58" i="11"/>
  <c r="S59" i="11"/>
  <c r="S60" i="11"/>
  <c r="S61" i="11"/>
  <c r="S62" i="11"/>
  <c r="S64" i="11"/>
  <c r="S65" i="11"/>
  <c r="S66" i="11"/>
  <c r="S67" i="11"/>
  <c r="S68" i="11"/>
  <c r="S70" i="11"/>
  <c r="S71" i="11"/>
  <c r="S72" i="11"/>
  <c r="S73" i="11"/>
  <c r="S74" i="11"/>
  <c r="S76" i="11"/>
  <c r="S77" i="11"/>
  <c r="S78" i="11"/>
  <c r="S79" i="11"/>
  <c r="S80" i="11"/>
  <c r="S81" i="11"/>
  <c r="S82" i="11"/>
  <c r="S83" i="11"/>
  <c r="S85" i="11"/>
  <c r="S86" i="11"/>
  <c r="S87" i="11"/>
  <c r="S88" i="11"/>
  <c r="S89" i="11"/>
  <c r="S90" i="11"/>
  <c r="S91" i="11"/>
  <c r="S92" i="11"/>
  <c r="S93" i="11"/>
  <c r="S94" i="11"/>
  <c r="S95" i="11"/>
  <c r="S96" i="11"/>
  <c r="S97" i="11"/>
  <c r="S98" i="11"/>
  <c r="S100" i="11"/>
  <c r="S101" i="11"/>
  <c r="S102" i="11"/>
  <c r="S103" i="11"/>
  <c r="S104" i="11"/>
  <c r="S105" i="11"/>
  <c r="S106" i="11"/>
  <c r="S107" i="11"/>
  <c r="S108" i="11"/>
  <c r="S109" i="11"/>
  <c r="S110" i="11"/>
  <c r="S111" i="11"/>
  <c r="S112" i="11"/>
  <c r="S113" i="11"/>
  <c r="S114" i="11"/>
  <c r="S115" i="11"/>
  <c r="S116" i="11"/>
  <c r="S117" i="11"/>
  <c r="S118" i="11"/>
  <c r="S119" i="11"/>
  <c r="S120" i="11"/>
  <c r="S121" i="11"/>
  <c r="S122" i="11"/>
  <c r="S123" i="11"/>
  <c r="S124" i="11"/>
  <c r="S125" i="11"/>
  <c r="S126" i="11"/>
  <c r="S127" i="11"/>
  <c r="S128" i="11"/>
  <c r="S129" i="11"/>
  <c r="S130" i="11"/>
  <c r="S131" i="11"/>
  <c r="S132" i="11"/>
  <c r="S133" i="11"/>
  <c r="S134" i="11"/>
  <c r="S135" i="11"/>
  <c r="S136" i="11"/>
  <c r="S137" i="11"/>
  <c r="S138" i="11"/>
  <c r="S139" i="11"/>
  <c r="S140" i="11"/>
  <c r="S141" i="11"/>
  <c r="S143" i="11"/>
  <c r="S144" i="11"/>
  <c r="S145" i="11"/>
  <c r="S146" i="11"/>
  <c r="S147" i="11"/>
  <c r="S148" i="11"/>
  <c r="S149" i="11"/>
  <c r="S150" i="11"/>
  <c r="S152" i="11"/>
  <c r="S153" i="11"/>
  <c r="S154" i="11"/>
  <c r="S155" i="11"/>
  <c r="S157" i="11"/>
  <c r="S158" i="11"/>
  <c r="S159" i="11"/>
  <c r="S160" i="11"/>
  <c r="S161" i="11"/>
  <c r="S162" i="11"/>
  <c r="S163" i="11"/>
  <c r="S165" i="11"/>
  <c r="S166" i="11"/>
  <c r="S167" i="11"/>
  <c r="S168" i="11"/>
  <c r="S169" i="11"/>
  <c r="S170" i="11"/>
  <c r="S171" i="11"/>
  <c r="S172" i="11"/>
  <c r="S173" i="11"/>
  <c r="S174" i="11"/>
  <c r="S175" i="11"/>
  <c r="S176" i="11"/>
  <c r="S177" i="11"/>
  <c r="S178" i="11"/>
  <c r="S179" i="11"/>
  <c r="S180" i="11"/>
  <c r="S181" i="11"/>
  <c r="S183" i="11"/>
  <c r="S184" i="11"/>
  <c r="S185" i="11"/>
  <c r="S186" i="11"/>
  <c r="S187" i="11"/>
  <c r="S188" i="11"/>
  <c r="S189" i="11"/>
  <c r="S190" i="11"/>
  <c r="S191" i="11"/>
  <c r="S192" i="11"/>
  <c r="S193" i="11"/>
  <c r="S194" i="11"/>
  <c r="S195" i="11"/>
  <c r="S196" i="11"/>
  <c r="S197" i="11"/>
  <c r="S198" i="11"/>
  <c r="S199" i="11"/>
  <c r="S200" i="11"/>
  <c r="S201" i="11"/>
  <c r="S202" i="11"/>
  <c r="S203" i="11"/>
  <c r="S204" i="11"/>
  <c r="S205" i="11"/>
  <c r="S206" i="11"/>
  <c r="S207" i="11"/>
  <c r="S208" i="11"/>
  <c r="S209" i="11"/>
  <c r="S210" i="11"/>
  <c r="S211" i="11"/>
  <c r="S212" i="11"/>
  <c r="S213" i="11"/>
  <c r="S214" i="11"/>
  <c r="S215" i="11"/>
  <c r="S216" i="11"/>
  <c r="S217" i="11"/>
  <c r="S218" i="11"/>
  <c r="S219" i="11"/>
  <c r="S220" i="11"/>
  <c r="S221" i="11"/>
  <c r="S222" i="11"/>
  <c r="S223" i="11"/>
  <c r="S224" i="11"/>
  <c r="S225" i="11"/>
  <c r="S226" i="11"/>
  <c r="S227" i="11"/>
  <c r="S228" i="11"/>
  <c r="S229" i="11"/>
  <c r="S230" i="11"/>
  <c r="S231" i="11"/>
  <c r="S232" i="11"/>
  <c r="S233" i="11"/>
  <c r="S234" i="11"/>
  <c r="S235" i="11"/>
  <c r="S236" i="11"/>
  <c r="S237" i="11"/>
  <c r="S238" i="11"/>
  <c r="S239" i="11"/>
  <c r="S240" i="11"/>
  <c r="S241" i="11"/>
  <c r="S242" i="11"/>
  <c r="S243" i="11"/>
  <c r="S244" i="11"/>
  <c r="S245" i="11"/>
  <c r="S246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S262" i="11"/>
  <c r="S263" i="11"/>
  <c r="S264" i="11"/>
  <c r="S265" i="11"/>
  <c r="S267" i="11"/>
  <c r="S268" i="11"/>
  <c r="S269" i="11"/>
  <c r="S270" i="11"/>
  <c r="S271" i="11"/>
  <c r="S272" i="11"/>
  <c r="S273" i="11"/>
  <c r="S274" i="11"/>
  <c r="S275" i="11"/>
  <c r="S276" i="11"/>
  <c r="S6" i="11"/>
  <c r="S103" i="10"/>
  <c r="S104" i="10"/>
  <c r="S105" i="10"/>
  <c r="S106" i="10"/>
  <c r="S107" i="10"/>
  <c r="S108" i="10"/>
  <c r="S109" i="10"/>
  <c r="S110" i="10"/>
  <c r="S111" i="10"/>
  <c r="S112" i="10"/>
  <c r="S113" i="10"/>
  <c r="S114" i="10"/>
  <c r="S115" i="10"/>
  <c r="S116" i="10"/>
  <c r="S117" i="10"/>
  <c r="S118" i="10"/>
  <c r="S119" i="10"/>
  <c r="S120" i="10"/>
  <c r="S121" i="10"/>
  <c r="S122" i="10"/>
  <c r="S123" i="10"/>
  <c r="S124" i="10"/>
  <c r="S125" i="10"/>
  <c r="S126" i="10"/>
  <c r="S127" i="10"/>
  <c r="S128" i="10"/>
  <c r="S129" i="10"/>
  <c r="S130" i="10"/>
  <c r="S131" i="10"/>
  <c r="S132" i="10"/>
  <c r="S133" i="10"/>
  <c r="S134" i="10"/>
  <c r="S135" i="10"/>
  <c r="S136" i="10"/>
  <c r="S137" i="10"/>
  <c r="S138" i="10"/>
  <c r="S139" i="10"/>
  <c r="S140" i="10"/>
  <c r="S141" i="10"/>
  <c r="S142" i="10"/>
  <c r="S143" i="10"/>
  <c r="S144" i="10"/>
  <c r="S145" i="10"/>
  <c r="S147" i="10"/>
  <c r="S148" i="10"/>
  <c r="S149" i="10"/>
  <c r="S150" i="10"/>
  <c r="S151" i="10"/>
  <c r="S152" i="10"/>
  <c r="S153" i="10"/>
  <c r="S154" i="10"/>
  <c r="S156" i="10"/>
  <c r="S157" i="10"/>
  <c r="S158" i="10"/>
  <c r="S159" i="10"/>
  <c r="S160" i="10"/>
  <c r="S162" i="10"/>
  <c r="S163" i="10"/>
  <c r="S164" i="10"/>
  <c r="S165" i="10"/>
  <c r="S166" i="10"/>
  <c r="S167" i="10"/>
  <c r="S168" i="10"/>
  <c r="S170" i="10"/>
  <c r="S171" i="10"/>
  <c r="S172" i="10"/>
  <c r="S173" i="10"/>
  <c r="S174" i="10"/>
  <c r="S175" i="10"/>
  <c r="S176" i="10"/>
  <c r="S177" i="10"/>
  <c r="S178" i="10"/>
  <c r="S179" i="10"/>
  <c r="S180" i="10"/>
  <c r="S181" i="10"/>
  <c r="S182" i="10"/>
  <c r="S183" i="10"/>
  <c r="S184" i="10"/>
  <c r="S185" i="10"/>
  <c r="S187" i="10"/>
  <c r="S188" i="10"/>
  <c r="S189" i="10"/>
  <c r="S190" i="10"/>
  <c r="S191" i="10"/>
  <c r="S192" i="10"/>
  <c r="S193" i="10"/>
  <c r="S194" i="10"/>
  <c r="S195" i="10"/>
  <c r="S196" i="10"/>
  <c r="S197" i="10"/>
  <c r="S198" i="10"/>
  <c r="S199" i="10"/>
  <c r="S200" i="10"/>
  <c r="S201" i="10"/>
  <c r="S202" i="10"/>
  <c r="S203" i="10"/>
  <c r="S204" i="10"/>
  <c r="S205" i="10"/>
  <c r="S206" i="10"/>
  <c r="S207" i="10"/>
  <c r="S208" i="10"/>
  <c r="S209" i="10"/>
  <c r="S210" i="10"/>
  <c r="S211" i="10"/>
  <c r="S212" i="10"/>
  <c r="S213" i="10"/>
  <c r="S214" i="10"/>
  <c r="S215" i="10"/>
  <c r="S216" i="10"/>
  <c r="S217" i="10"/>
  <c r="S218" i="10"/>
  <c r="S219" i="10"/>
  <c r="S220" i="10"/>
  <c r="S221" i="10"/>
  <c r="S222" i="10"/>
  <c r="S223" i="10"/>
  <c r="S224" i="10"/>
  <c r="S225" i="10"/>
  <c r="S226" i="10"/>
  <c r="S227" i="10"/>
  <c r="S228" i="10"/>
  <c r="S229" i="10"/>
  <c r="S230" i="10"/>
  <c r="S231" i="10"/>
  <c r="S232" i="10"/>
  <c r="S233" i="10"/>
  <c r="S234" i="10"/>
  <c r="S235" i="10"/>
  <c r="S236" i="10"/>
  <c r="S237" i="10"/>
  <c r="S238" i="10"/>
  <c r="S239" i="10"/>
  <c r="S240" i="10"/>
  <c r="S241" i="10"/>
  <c r="S242" i="10"/>
  <c r="S243" i="10"/>
  <c r="S244" i="10"/>
  <c r="S245" i="10"/>
  <c r="S246" i="10"/>
  <c r="S247" i="10"/>
  <c r="S248" i="10"/>
  <c r="S249" i="10"/>
  <c r="S250" i="10"/>
  <c r="S251" i="10"/>
  <c r="S252" i="10"/>
  <c r="S253" i="10"/>
  <c r="S254" i="10"/>
  <c r="S255" i="10"/>
  <c r="S256" i="10"/>
  <c r="S257" i="10"/>
  <c r="S258" i="10"/>
  <c r="S259" i="10"/>
  <c r="S260" i="10"/>
  <c r="S261" i="10"/>
  <c r="S262" i="10"/>
  <c r="S263" i="10"/>
  <c r="S264" i="10"/>
  <c r="S265" i="10"/>
  <c r="S266" i="10"/>
  <c r="S267" i="10"/>
  <c r="S268" i="10"/>
  <c r="S269" i="10"/>
  <c r="S270" i="10"/>
  <c r="S6" i="10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2" i="9"/>
  <c r="S33" i="9"/>
  <c r="S34" i="9"/>
  <c r="S35" i="9"/>
  <c r="S36" i="9"/>
  <c r="S37" i="9"/>
  <c r="S38" i="9"/>
  <c r="S39" i="9"/>
  <c r="S40" i="9"/>
  <c r="S41" i="9"/>
  <c r="S43" i="9"/>
  <c r="S44" i="9"/>
  <c r="S45" i="9"/>
  <c r="S46" i="9"/>
  <c r="S47" i="9"/>
  <c r="S48" i="9"/>
  <c r="S49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8" i="9"/>
  <c r="S79" i="9"/>
  <c r="S80" i="9"/>
  <c r="S81" i="9"/>
  <c r="S82" i="9"/>
  <c r="S84" i="9"/>
  <c r="S85" i="9"/>
  <c r="S86" i="9"/>
  <c r="S87" i="9"/>
  <c r="S88" i="9"/>
  <c r="S89" i="9"/>
  <c r="S91" i="9"/>
  <c r="S92" i="9"/>
  <c r="S93" i="9"/>
  <c r="S94" i="9"/>
  <c r="S95" i="9"/>
  <c r="S96" i="9"/>
  <c r="S97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1" i="9"/>
  <c r="S172" i="9"/>
  <c r="S173" i="9"/>
  <c r="S174" i="9"/>
  <c r="S175" i="9"/>
  <c r="S176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2" i="9"/>
  <c r="S193" i="9"/>
  <c r="S194" i="9"/>
  <c r="S195" i="9"/>
  <c r="S196" i="9"/>
  <c r="S197" i="9"/>
  <c r="S198" i="9"/>
  <c r="S199" i="9"/>
  <c r="S200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6" i="9"/>
  <c r="S289" i="8"/>
  <c r="S290" i="8"/>
  <c r="S291" i="8"/>
  <c r="S292" i="8"/>
  <c r="S293" i="8"/>
  <c r="S294" i="8"/>
  <c r="S295" i="8"/>
  <c r="S296" i="8"/>
  <c r="S297" i="8"/>
  <c r="S298" i="8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2" i="5"/>
  <c r="S33" i="5"/>
  <c r="S34" i="5"/>
  <c r="S35" i="5"/>
  <c r="S36" i="5"/>
  <c r="S37" i="5"/>
  <c r="S38" i="5"/>
  <c r="S39" i="5"/>
  <c r="S40" i="5"/>
  <c r="S41" i="5"/>
  <c r="S43" i="5"/>
  <c r="S44" i="5"/>
  <c r="S45" i="5"/>
  <c r="S46" i="5"/>
  <c r="S47" i="5"/>
  <c r="S48" i="5"/>
  <c r="S49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7" i="5"/>
  <c r="S78" i="5"/>
  <c r="S79" i="5"/>
  <c r="S80" i="5"/>
  <c r="S81" i="5"/>
  <c r="S83" i="5"/>
  <c r="S84" i="5"/>
  <c r="S85" i="5"/>
  <c r="S86" i="5"/>
  <c r="S87" i="5"/>
  <c r="S88" i="5"/>
  <c r="S90" i="5"/>
  <c r="S91" i="5"/>
  <c r="S92" i="5"/>
  <c r="S93" i="5"/>
  <c r="S94" i="5"/>
  <c r="S95" i="5"/>
  <c r="S96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70" i="5"/>
  <c r="S171" i="5"/>
  <c r="S172" i="5"/>
  <c r="S173" i="5"/>
  <c r="S174" i="5"/>
  <c r="S175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1" i="5"/>
  <c r="S192" i="5"/>
  <c r="S193" i="5"/>
  <c r="S194" i="5"/>
  <c r="S195" i="5"/>
  <c r="S196" i="5"/>
  <c r="S197" i="5"/>
  <c r="S198" i="5"/>
  <c r="S199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253" i="5"/>
  <c r="S254" i="5"/>
  <c r="S255" i="5"/>
  <c r="S256" i="5"/>
  <c r="S257" i="5"/>
  <c r="S258" i="5"/>
  <c r="S259" i="5"/>
  <c r="S260" i="5"/>
  <c r="S261" i="5"/>
  <c r="S262" i="5"/>
  <c r="S263" i="5"/>
  <c r="S264" i="5"/>
  <c r="S265" i="5"/>
  <c r="S266" i="5"/>
  <c r="S267" i="5"/>
  <c r="S268" i="5"/>
  <c r="S269" i="5"/>
  <c r="S270" i="5"/>
  <c r="S271" i="5"/>
  <c r="S272" i="5"/>
  <c r="S273" i="5"/>
  <c r="S274" i="5"/>
  <c r="S275" i="5"/>
  <c r="S276" i="5"/>
  <c r="S277" i="5"/>
  <c r="S278" i="5"/>
  <c r="S279" i="5"/>
  <c r="S280" i="5"/>
  <c r="S281" i="5"/>
  <c r="S282" i="5"/>
  <c r="S283" i="5"/>
  <c r="S284" i="5"/>
  <c r="S285" i="5"/>
  <c r="S286" i="5"/>
  <c r="S287" i="5"/>
  <c r="S288" i="5"/>
  <c r="S289" i="5"/>
  <c r="S290" i="5"/>
  <c r="S291" i="5"/>
  <c r="S292" i="5"/>
  <c r="S293" i="5"/>
  <c r="S294" i="5"/>
  <c r="S295" i="5"/>
  <c r="S296" i="5"/>
  <c r="S297" i="5"/>
  <c r="S298" i="5"/>
  <c r="S299" i="5"/>
  <c r="S300" i="5"/>
  <c r="S301" i="5"/>
  <c r="S302" i="5"/>
  <c r="S303" i="5"/>
  <c r="S304" i="5"/>
  <c r="S6" i="5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9" i="1"/>
  <c r="S50" i="1"/>
  <c r="S51" i="1"/>
  <c r="S52" i="1"/>
  <c r="S53" i="1"/>
  <c r="S54" i="1"/>
  <c r="S55" i="1"/>
  <c r="S56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5" i="1"/>
  <c r="S86" i="1"/>
  <c r="S87" i="1"/>
  <c r="S88" i="1"/>
  <c r="S89" i="1"/>
  <c r="S91" i="1"/>
  <c r="S92" i="1"/>
  <c r="S93" i="1"/>
  <c r="S94" i="1"/>
  <c r="S95" i="1"/>
  <c r="S96" i="1"/>
  <c r="S98" i="1"/>
  <c r="S99" i="1"/>
  <c r="S100" i="1"/>
  <c r="S101" i="1"/>
  <c r="S102" i="1"/>
  <c r="S103" i="1"/>
  <c r="S104" i="1"/>
  <c r="S105" i="1"/>
  <c r="S106" i="1"/>
  <c r="S107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4" i="1"/>
  <c r="S185" i="1"/>
  <c r="S186" i="1"/>
  <c r="S187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6" i="1"/>
  <c r="S207" i="1"/>
  <c r="S208" i="1"/>
  <c r="S209" i="1"/>
  <c r="S210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6" i="1"/>
  <c r="S7" i="63"/>
  <c r="S8" i="63"/>
  <c r="S9" i="63"/>
  <c r="S10" i="63"/>
  <c r="S11" i="63"/>
  <c r="S12" i="63"/>
  <c r="S13" i="63"/>
  <c r="S14" i="63"/>
  <c r="S15" i="63"/>
  <c r="S16" i="63"/>
  <c r="S17" i="63"/>
  <c r="S18" i="63"/>
  <c r="S19" i="63"/>
  <c r="S20" i="63"/>
  <c r="S21" i="63"/>
  <c r="S22" i="63"/>
  <c r="S23" i="63"/>
  <c r="S24" i="63"/>
  <c r="S25" i="63"/>
  <c r="S26" i="63"/>
  <c r="S27" i="63"/>
  <c r="S28" i="63"/>
  <c r="S30" i="63"/>
  <c r="S31" i="63"/>
  <c r="S32" i="63"/>
  <c r="S33" i="63"/>
  <c r="S34" i="63"/>
  <c r="S35" i="63"/>
  <c r="S36" i="63"/>
  <c r="S37" i="63"/>
  <c r="S38" i="63"/>
  <c r="S40" i="63"/>
  <c r="S41" i="63"/>
  <c r="S42" i="63"/>
  <c r="S43" i="63"/>
  <c r="S44" i="63"/>
  <c r="S45" i="63"/>
  <c r="S46" i="63"/>
  <c r="S48" i="63"/>
  <c r="S49" i="63"/>
  <c r="S50" i="63"/>
  <c r="S51" i="63"/>
  <c r="S52" i="63"/>
  <c r="S53" i="63"/>
  <c r="S54" i="63"/>
  <c r="S55" i="63"/>
  <c r="S56" i="63"/>
  <c r="S57" i="63"/>
  <c r="S58" i="63"/>
  <c r="S59" i="63"/>
  <c r="S60" i="63"/>
  <c r="S61" i="63"/>
  <c r="S62" i="63"/>
  <c r="S63" i="63"/>
  <c r="S64" i="63"/>
  <c r="S65" i="63"/>
  <c r="S66" i="63"/>
  <c r="S67" i="63"/>
  <c r="S68" i="63"/>
  <c r="S69" i="63"/>
  <c r="S70" i="63"/>
  <c r="S71" i="63"/>
  <c r="S72" i="63"/>
  <c r="S73" i="63"/>
  <c r="S75" i="63"/>
  <c r="S76" i="63"/>
  <c r="S77" i="63"/>
  <c r="S78" i="63"/>
  <c r="S79" i="63"/>
  <c r="S81" i="63"/>
  <c r="S82" i="63"/>
  <c r="S83" i="63"/>
  <c r="S84" i="63"/>
  <c r="S85" i="63"/>
  <c r="S86" i="63"/>
  <c r="S88" i="63"/>
  <c r="S89" i="63"/>
  <c r="S90" i="63"/>
  <c r="S91" i="63"/>
  <c r="S92" i="63"/>
  <c r="S93" i="63"/>
  <c r="S95" i="63"/>
  <c r="S96" i="63"/>
  <c r="S97" i="63"/>
  <c r="S98" i="63"/>
  <c r="S99" i="63"/>
  <c r="S100" i="63"/>
  <c r="S101" i="63"/>
  <c r="S102" i="63"/>
  <c r="S103" i="63"/>
  <c r="S104" i="63"/>
  <c r="S105" i="63"/>
  <c r="S106" i="63"/>
  <c r="S107" i="63"/>
  <c r="S108" i="63"/>
  <c r="S109" i="63"/>
  <c r="S110" i="63"/>
  <c r="S111" i="63"/>
  <c r="S112" i="63"/>
  <c r="S113" i="63"/>
  <c r="S114" i="63"/>
  <c r="S115" i="63"/>
  <c r="S116" i="63"/>
  <c r="S118" i="63"/>
  <c r="S119" i="63"/>
  <c r="S120" i="63"/>
  <c r="S121" i="63"/>
  <c r="S122" i="63"/>
  <c r="S123" i="63"/>
  <c r="S124" i="63"/>
  <c r="S125" i="63"/>
  <c r="S126" i="63"/>
  <c r="S127" i="63"/>
  <c r="S128" i="63"/>
  <c r="S129" i="63"/>
  <c r="S130" i="63"/>
  <c r="S131" i="63"/>
  <c r="S132" i="63"/>
  <c r="S133" i="63"/>
  <c r="S134" i="63"/>
  <c r="S135" i="63"/>
  <c r="S136" i="63"/>
  <c r="S137" i="63"/>
  <c r="S138" i="63"/>
  <c r="S139" i="63"/>
  <c r="S140" i="63"/>
  <c r="S141" i="63"/>
  <c r="S142" i="63"/>
  <c r="S143" i="63"/>
  <c r="S144" i="63"/>
  <c r="S145" i="63"/>
  <c r="S146" i="63"/>
  <c r="S147" i="63"/>
  <c r="S148" i="63"/>
  <c r="S149" i="63"/>
  <c r="S150" i="63"/>
  <c r="S151" i="63"/>
  <c r="S152" i="63"/>
  <c r="S153" i="63"/>
  <c r="S154" i="63"/>
  <c r="S155" i="63"/>
  <c r="S156" i="63"/>
  <c r="S157" i="63"/>
  <c r="S158" i="63"/>
  <c r="S159" i="63"/>
  <c r="S160" i="63"/>
  <c r="S161" i="63"/>
  <c r="S162" i="63"/>
  <c r="S163" i="63"/>
  <c r="S164" i="63"/>
  <c r="S165" i="63"/>
  <c r="S166" i="63"/>
  <c r="S168" i="63"/>
  <c r="S169" i="63"/>
  <c r="S170" i="63"/>
  <c r="S171" i="63"/>
  <c r="S173" i="63"/>
  <c r="S174" i="63"/>
  <c r="S175" i="63"/>
  <c r="S176" i="63"/>
  <c r="S177" i="63"/>
  <c r="S178" i="63"/>
  <c r="S179" i="63"/>
  <c r="S180" i="63"/>
  <c r="S181" i="63"/>
  <c r="S182" i="63"/>
  <c r="S183" i="63"/>
  <c r="S184" i="63"/>
  <c r="S185" i="63"/>
  <c r="S186" i="63"/>
  <c r="S187" i="63"/>
  <c r="S188" i="63"/>
  <c r="S190" i="63"/>
  <c r="S191" i="63"/>
  <c r="S192" i="63"/>
  <c r="S193" i="63"/>
  <c r="S194" i="63"/>
  <c r="S196" i="63"/>
  <c r="S197" i="63"/>
  <c r="S198" i="63"/>
  <c r="S199" i="63"/>
  <c r="S200" i="63"/>
  <c r="S201" i="63"/>
  <c r="S202" i="63"/>
  <c r="S203" i="63"/>
  <c r="S204" i="63"/>
  <c r="S205" i="63"/>
  <c r="S206" i="63"/>
  <c r="S207" i="63"/>
  <c r="S208" i="63"/>
  <c r="S209" i="63"/>
  <c r="S211" i="63"/>
  <c r="S212" i="63"/>
  <c r="S213" i="63"/>
  <c r="S214" i="63"/>
  <c r="S215" i="63"/>
  <c r="S216" i="63"/>
  <c r="S217" i="63"/>
  <c r="S218" i="63"/>
  <c r="S219" i="63"/>
  <c r="S220" i="63"/>
  <c r="S221" i="63"/>
  <c r="S222" i="63"/>
  <c r="S223" i="63"/>
  <c r="S224" i="63"/>
  <c r="S225" i="63"/>
  <c r="S226" i="63"/>
  <c r="S227" i="63"/>
  <c r="S228" i="63"/>
  <c r="S229" i="63"/>
  <c r="S230" i="63"/>
  <c r="S231" i="63"/>
  <c r="S232" i="63"/>
  <c r="S233" i="63"/>
  <c r="S234" i="63"/>
  <c r="S235" i="63"/>
  <c r="S236" i="63"/>
  <c r="S237" i="63"/>
  <c r="S238" i="63"/>
  <c r="S239" i="63"/>
  <c r="S240" i="63"/>
  <c r="S241" i="63"/>
  <c r="S242" i="63"/>
  <c r="S243" i="63"/>
  <c r="S244" i="63"/>
  <c r="S245" i="63"/>
  <c r="S246" i="63"/>
  <c r="S247" i="63"/>
  <c r="S248" i="63"/>
  <c r="S249" i="63"/>
  <c r="S250" i="63"/>
  <c r="S251" i="63"/>
  <c r="S252" i="63"/>
  <c r="S253" i="63"/>
  <c r="S254" i="63"/>
  <c r="S255" i="63"/>
  <c r="S256" i="63"/>
  <c r="S257" i="63"/>
  <c r="S258" i="63"/>
  <c r="S259" i="63"/>
  <c r="S260" i="63"/>
  <c r="S261" i="63"/>
  <c r="S262" i="63"/>
  <c r="S263" i="63"/>
  <c r="S264" i="63"/>
  <c r="S265" i="63"/>
  <c r="S266" i="63"/>
  <c r="S267" i="63"/>
  <c r="S268" i="63"/>
  <c r="S269" i="63"/>
  <c r="S270" i="63"/>
  <c r="S271" i="63"/>
  <c r="S272" i="63"/>
  <c r="S273" i="63"/>
  <c r="S274" i="63"/>
  <c r="S275" i="63"/>
  <c r="S276" i="63"/>
  <c r="S277" i="63"/>
  <c r="S278" i="63"/>
  <c r="S6" i="63"/>
  <c r="R278" i="63"/>
  <c r="R277" i="63"/>
  <c r="R276" i="63"/>
  <c r="R275" i="63"/>
  <c r="R274" i="63"/>
  <c r="R273" i="63"/>
  <c r="R272" i="63"/>
  <c r="R271" i="63"/>
  <c r="R270" i="63"/>
  <c r="R269" i="63"/>
  <c r="R268" i="63"/>
  <c r="R267" i="63"/>
  <c r="R266" i="63"/>
  <c r="R265" i="63"/>
  <c r="R264" i="63"/>
  <c r="R263" i="63"/>
  <c r="R262" i="63"/>
  <c r="R261" i="63"/>
  <c r="R260" i="63"/>
  <c r="R259" i="63"/>
  <c r="R258" i="63"/>
  <c r="R257" i="63"/>
  <c r="R256" i="63"/>
  <c r="R255" i="63"/>
  <c r="R254" i="63"/>
  <c r="R253" i="63"/>
  <c r="R252" i="63"/>
  <c r="R251" i="63"/>
  <c r="R250" i="63"/>
  <c r="R249" i="63"/>
  <c r="R248" i="63"/>
  <c r="R247" i="63"/>
  <c r="R246" i="63"/>
  <c r="R245" i="63"/>
  <c r="R244" i="63"/>
  <c r="R243" i="63"/>
  <c r="R242" i="63"/>
  <c r="R241" i="63"/>
  <c r="R240" i="63"/>
  <c r="R239" i="63"/>
  <c r="R238" i="63"/>
  <c r="R237" i="63"/>
  <c r="R236" i="63"/>
  <c r="R235" i="63"/>
  <c r="R234" i="63"/>
  <c r="R233" i="63"/>
  <c r="R232" i="63"/>
  <c r="R231" i="63"/>
  <c r="R230" i="63"/>
  <c r="R229" i="63"/>
  <c r="R228" i="63"/>
  <c r="R227" i="63"/>
  <c r="R226" i="63"/>
  <c r="R225" i="63"/>
  <c r="R224" i="63"/>
  <c r="R223" i="63"/>
  <c r="R222" i="63"/>
  <c r="R221" i="63"/>
  <c r="R220" i="63"/>
  <c r="R219" i="63"/>
  <c r="R218" i="63"/>
  <c r="R217" i="63"/>
  <c r="R216" i="63"/>
  <c r="R215" i="63"/>
  <c r="R214" i="63"/>
  <c r="R213" i="63"/>
  <c r="R212" i="63"/>
  <c r="R211" i="63"/>
  <c r="R209" i="63"/>
  <c r="R208" i="63"/>
  <c r="R207" i="63"/>
  <c r="R206" i="63"/>
  <c r="R205" i="63"/>
  <c r="R204" i="63"/>
  <c r="R203" i="63"/>
  <c r="R202" i="63"/>
  <c r="R201" i="63"/>
  <c r="R200" i="63"/>
  <c r="R199" i="63"/>
  <c r="R198" i="63"/>
  <c r="R197" i="63"/>
  <c r="R196" i="63"/>
  <c r="R194" i="63"/>
  <c r="R193" i="63"/>
  <c r="R192" i="63"/>
  <c r="R191" i="63"/>
  <c r="R190" i="63"/>
  <c r="R188" i="63"/>
  <c r="R187" i="63"/>
  <c r="R186" i="63"/>
  <c r="R185" i="63"/>
  <c r="R184" i="63"/>
  <c r="R183" i="63"/>
  <c r="R182" i="63"/>
  <c r="R181" i="63"/>
  <c r="R180" i="63"/>
  <c r="R179" i="63"/>
  <c r="R178" i="63"/>
  <c r="R177" i="63"/>
  <c r="R176" i="63"/>
  <c r="R175" i="63"/>
  <c r="R174" i="63"/>
  <c r="R173" i="63"/>
  <c r="R171" i="63"/>
  <c r="R170" i="63"/>
  <c r="R169" i="63"/>
  <c r="R168" i="63"/>
  <c r="R166" i="63"/>
  <c r="R165" i="63"/>
  <c r="R164" i="63"/>
  <c r="R163" i="63"/>
  <c r="R162" i="63"/>
  <c r="R161" i="63"/>
  <c r="R160" i="63"/>
  <c r="R159" i="63"/>
  <c r="R158" i="63"/>
  <c r="R157" i="63"/>
  <c r="R156" i="63"/>
  <c r="R155" i="63"/>
  <c r="R154" i="63"/>
  <c r="R153" i="63"/>
  <c r="R152" i="63"/>
  <c r="R151" i="63"/>
  <c r="R150" i="63"/>
  <c r="R149" i="63"/>
  <c r="R148" i="63"/>
  <c r="R147" i="63"/>
  <c r="R146" i="63"/>
  <c r="R145" i="63"/>
  <c r="R144" i="63"/>
  <c r="R143" i="63"/>
  <c r="R142" i="63"/>
  <c r="R141" i="63"/>
  <c r="R140" i="63"/>
  <c r="R139" i="63"/>
  <c r="R138" i="63"/>
  <c r="R137" i="63"/>
  <c r="R136" i="63"/>
  <c r="R135" i="63"/>
  <c r="R134" i="63"/>
  <c r="R133" i="63"/>
  <c r="R132" i="63"/>
  <c r="R131" i="63"/>
  <c r="R130" i="63"/>
  <c r="R129" i="63"/>
  <c r="R128" i="63"/>
  <c r="R127" i="63"/>
  <c r="R126" i="63"/>
  <c r="R125" i="63"/>
  <c r="R124" i="63"/>
  <c r="R123" i="63"/>
  <c r="R122" i="63"/>
  <c r="R121" i="63"/>
  <c r="R120" i="63"/>
  <c r="R119" i="63"/>
  <c r="R118" i="63"/>
  <c r="R116" i="63"/>
  <c r="R115" i="63"/>
  <c r="R114" i="63"/>
  <c r="R113" i="63"/>
  <c r="R112" i="63"/>
  <c r="R111" i="63"/>
  <c r="R110" i="63"/>
  <c r="R109" i="63"/>
  <c r="R108" i="63"/>
  <c r="R107" i="63"/>
  <c r="R106" i="63"/>
  <c r="R105" i="63"/>
  <c r="R104" i="63"/>
  <c r="R103" i="63"/>
  <c r="R102" i="63"/>
  <c r="R101" i="63"/>
  <c r="R100" i="63"/>
  <c r="R99" i="63"/>
  <c r="R98" i="63"/>
  <c r="R97" i="63"/>
  <c r="R96" i="63"/>
  <c r="R95" i="63"/>
  <c r="R93" i="63"/>
  <c r="R92" i="63"/>
  <c r="R91" i="63"/>
  <c r="R90" i="63"/>
  <c r="R89" i="63"/>
  <c r="R88" i="63"/>
  <c r="R86" i="63"/>
  <c r="R85" i="63"/>
  <c r="R84" i="63"/>
  <c r="R83" i="63"/>
  <c r="R82" i="63"/>
  <c r="R81" i="63"/>
  <c r="R79" i="63"/>
  <c r="R78" i="63"/>
  <c r="R77" i="63"/>
  <c r="R76" i="63"/>
  <c r="R75" i="63"/>
  <c r="R73" i="63"/>
  <c r="R72" i="63"/>
  <c r="R71" i="63"/>
  <c r="R70" i="63"/>
  <c r="R69" i="63"/>
  <c r="R68" i="63"/>
  <c r="R67" i="63"/>
  <c r="R66" i="63"/>
  <c r="R65" i="63"/>
  <c r="R64" i="63"/>
  <c r="R63" i="63"/>
  <c r="R62" i="63"/>
  <c r="R61" i="63"/>
  <c r="R60" i="63"/>
  <c r="R59" i="63"/>
  <c r="R58" i="63"/>
  <c r="R57" i="63"/>
  <c r="R56" i="63"/>
  <c r="R55" i="63"/>
  <c r="R54" i="63"/>
  <c r="R53" i="63"/>
  <c r="R52" i="63"/>
  <c r="R51" i="63"/>
  <c r="R50" i="63"/>
  <c r="R49" i="63"/>
  <c r="R48" i="63"/>
  <c r="R46" i="63"/>
  <c r="R45" i="63"/>
  <c r="R44" i="63"/>
  <c r="R43" i="63"/>
  <c r="R42" i="63"/>
  <c r="R41" i="63"/>
  <c r="R40" i="63"/>
  <c r="R38" i="63"/>
  <c r="R37" i="63"/>
  <c r="R36" i="63"/>
  <c r="R35" i="63"/>
  <c r="R34" i="63"/>
  <c r="R33" i="63"/>
  <c r="R32" i="63"/>
  <c r="R31" i="63"/>
  <c r="R30" i="63"/>
  <c r="R28" i="63"/>
  <c r="R27" i="63"/>
  <c r="R26" i="63"/>
  <c r="R25" i="63"/>
  <c r="R24" i="63"/>
  <c r="R23" i="63"/>
  <c r="R22" i="63"/>
  <c r="R21" i="63"/>
  <c r="R20" i="63"/>
  <c r="R19" i="63"/>
  <c r="R18" i="63"/>
  <c r="R17" i="63"/>
  <c r="R16" i="63"/>
  <c r="R15" i="63"/>
  <c r="R14" i="63"/>
  <c r="R13" i="63"/>
  <c r="R12" i="63"/>
  <c r="R11" i="63"/>
  <c r="R10" i="63"/>
  <c r="R9" i="63"/>
  <c r="R8" i="63"/>
  <c r="R7" i="63"/>
  <c r="R6" i="63"/>
  <c r="S294" i="65"/>
  <c r="S7" i="65"/>
  <c r="S8" i="65"/>
  <c r="S9" i="65"/>
  <c r="S10" i="65"/>
  <c r="S11" i="65"/>
  <c r="S12" i="65"/>
  <c r="S13" i="65"/>
  <c r="S14" i="65"/>
  <c r="S15" i="65"/>
  <c r="S16" i="65"/>
  <c r="S17" i="65"/>
  <c r="S18" i="65"/>
  <c r="S19" i="65"/>
  <c r="S20" i="65"/>
  <c r="S21" i="65"/>
  <c r="S22" i="65"/>
  <c r="S23" i="65"/>
  <c r="S24" i="65"/>
  <c r="S25" i="65"/>
  <c r="S26" i="65"/>
  <c r="S27" i="65"/>
  <c r="S28" i="65"/>
  <c r="S29" i="65"/>
  <c r="S30" i="65"/>
  <c r="S31" i="65"/>
  <c r="S33" i="65"/>
  <c r="S34" i="65"/>
  <c r="S35" i="65"/>
  <c r="S36" i="65"/>
  <c r="S37" i="65"/>
  <c r="S38" i="65"/>
  <c r="S39" i="65"/>
  <c r="S40" i="65"/>
  <c r="S41" i="65"/>
  <c r="S43" i="65"/>
  <c r="S44" i="65"/>
  <c r="S45" i="65"/>
  <c r="S46" i="65"/>
  <c r="S47" i="65"/>
  <c r="S48" i="65"/>
  <c r="S49" i="65"/>
  <c r="S51" i="65"/>
  <c r="S52" i="65"/>
  <c r="S53" i="65"/>
  <c r="S54" i="65"/>
  <c r="S55" i="65"/>
  <c r="S56" i="65"/>
  <c r="S57" i="65"/>
  <c r="S58" i="65"/>
  <c r="S59" i="65"/>
  <c r="S60" i="65"/>
  <c r="S61" i="65"/>
  <c r="S62" i="65"/>
  <c r="S63" i="65"/>
  <c r="S64" i="65"/>
  <c r="S65" i="65"/>
  <c r="S66" i="65"/>
  <c r="S67" i="65"/>
  <c r="S68" i="65"/>
  <c r="S69" i="65"/>
  <c r="S70" i="65"/>
  <c r="S71" i="65"/>
  <c r="S72" i="65"/>
  <c r="S73" i="65"/>
  <c r="S74" i="65"/>
  <c r="S75" i="65"/>
  <c r="S77" i="65"/>
  <c r="S78" i="65"/>
  <c r="S79" i="65"/>
  <c r="S80" i="65"/>
  <c r="S81" i="65"/>
  <c r="S83" i="65"/>
  <c r="S84" i="65"/>
  <c r="S85" i="65"/>
  <c r="S86" i="65"/>
  <c r="S87" i="65"/>
  <c r="S89" i="65"/>
  <c r="S90" i="65"/>
  <c r="S91" i="65"/>
  <c r="S92" i="65"/>
  <c r="S93" i="65"/>
  <c r="S94" i="65"/>
  <c r="S95" i="65"/>
  <c r="S97" i="65"/>
  <c r="S98" i="65"/>
  <c r="S99" i="65"/>
  <c r="S100" i="65"/>
  <c r="S101" i="65"/>
  <c r="S102" i="65"/>
  <c r="S103" i="65"/>
  <c r="S104" i="65"/>
  <c r="S105" i="65"/>
  <c r="S106" i="65"/>
  <c r="S107" i="65"/>
  <c r="S108" i="65"/>
  <c r="S109" i="65"/>
  <c r="S110" i="65"/>
  <c r="S111" i="65"/>
  <c r="S112" i="65"/>
  <c r="S113" i="65"/>
  <c r="S114" i="65"/>
  <c r="S115" i="65"/>
  <c r="S116" i="65"/>
  <c r="S118" i="65"/>
  <c r="S119" i="65"/>
  <c r="S120" i="65"/>
  <c r="S121" i="65"/>
  <c r="S122" i="65"/>
  <c r="S123" i="65"/>
  <c r="S124" i="65"/>
  <c r="S125" i="65"/>
  <c r="S126" i="65"/>
  <c r="S127" i="65"/>
  <c r="S128" i="65"/>
  <c r="S129" i="65"/>
  <c r="S130" i="65"/>
  <c r="S131" i="65"/>
  <c r="S132" i="65"/>
  <c r="S133" i="65"/>
  <c r="S134" i="65"/>
  <c r="S135" i="65"/>
  <c r="S136" i="65"/>
  <c r="S137" i="65"/>
  <c r="S138" i="65"/>
  <c r="S139" i="65"/>
  <c r="S140" i="65"/>
  <c r="S141" i="65"/>
  <c r="S142" i="65"/>
  <c r="S143" i="65"/>
  <c r="S144" i="65"/>
  <c r="S145" i="65"/>
  <c r="S146" i="65"/>
  <c r="S147" i="65"/>
  <c r="S148" i="65"/>
  <c r="S149" i="65"/>
  <c r="S150" i="65"/>
  <c r="S151" i="65"/>
  <c r="S152" i="65"/>
  <c r="S153" i="65"/>
  <c r="S154" i="65"/>
  <c r="S155" i="65"/>
  <c r="S156" i="65"/>
  <c r="S157" i="65"/>
  <c r="S158" i="65"/>
  <c r="S159" i="65"/>
  <c r="S160" i="65"/>
  <c r="S161" i="65"/>
  <c r="S162" i="65"/>
  <c r="S163" i="65"/>
  <c r="S164" i="65"/>
  <c r="S165" i="65"/>
  <c r="S166" i="65"/>
  <c r="S167" i="65"/>
  <c r="S168" i="65"/>
  <c r="S170" i="65"/>
  <c r="S171" i="65"/>
  <c r="S172" i="65"/>
  <c r="S173" i="65"/>
  <c r="S174" i="65"/>
  <c r="S175" i="65"/>
  <c r="S177" i="65"/>
  <c r="S178" i="65"/>
  <c r="S179" i="65"/>
  <c r="S180" i="65"/>
  <c r="S181" i="65"/>
  <c r="S182" i="65"/>
  <c r="S183" i="65"/>
  <c r="S184" i="65"/>
  <c r="S185" i="65"/>
  <c r="S186" i="65"/>
  <c r="S187" i="65"/>
  <c r="S188" i="65"/>
  <c r="S189" i="65"/>
  <c r="S191" i="65"/>
  <c r="S192" i="65"/>
  <c r="S193" i="65"/>
  <c r="S194" i="65"/>
  <c r="S195" i="65"/>
  <c r="S196" i="65"/>
  <c r="S197" i="65"/>
  <c r="S198" i="65"/>
  <c r="S199" i="65"/>
  <c r="S200" i="65"/>
  <c r="S202" i="65"/>
  <c r="S203" i="65"/>
  <c r="S204" i="65"/>
  <c r="S205" i="65"/>
  <c r="S206" i="65"/>
  <c r="S207" i="65"/>
  <c r="S208" i="65"/>
  <c r="S209" i="65"/>
  <c r="S210" i="65"/>
  <c r="S211" i="65"/>
  <c r="S212" i="65"/>
  <c r="S213" i="65"/>
  <c r="S214" i="65"/>
  <c r="S215" i="65"/>
  <c r="S216" i="65"/>
  <c r="S217" i="65"/>
  <c r="S219" i="65"/>
  <c r="S220" i="65"/>
  <c r="S221" i="65"/>
  <c r="S222" i="65"/>
  <c r="S223" i="65"/>
  <c r="S224" i="65"/>
  <c r="S225" i="65"/>
  <c r="S226" i="65"/>
  <c r="S227" i="65"/>
  <c r="S228" i="65"/>
  <c r="S229" i="65"/>
  <c r="S230" i="65"/>
  <c r="S231" i="65"/>
  <c r="S232" i="65"/>
  <c r="S233" i="65"/>
  <c r="S234" i="65"/>
  <c r="S235" i="65"/>
  <c r="S236" i="65"/>
  <c r="S237" i="65"/>
  <c r="S238" i="65"/>
  <c r="S239" i="65"/>
  <c r="S240" i="65"/>
  <c r="S241" i="65"/>
  <c r="S242" i="65"/>
  <c r="S243" i="65"/>
  <c r="S244" i="65"/>
  <c r="S245" i="65"/>
  <c r="S246" i="65"/>
  <c r="S247" i="65"/>
  <c r="S248" i="65"/>
  <c r="S249" i="65"/>
  <c r="S250" i="65"/>
  <c r="S251" i="65"/>
  <c r="S252" i="65"/>
  <c r="S253" i="65"/>
  <c r="S254" i="65"/>
  <c r="S255" i="65"/>
  <c r="S256" i="65"/>
  <c r="S257" i="65"/>
  <c r="S258" i="65"/>
  <c r="S259" i="65"/>
  <c r="S260" i="65"/>
  <c r="S261" i="65"/>
  <c r="S262" i="65"/>
  <c r="S263" i="65"/>
  <c r="S264" i="65"/>
  <c r="S265" i="65"/>
  <c r="S266" i="65"/>
  <c r="S267" i="65"/>
  <c r="S268" i="65"/>
  <c r="S269" i="65"/>
  <c r="S270" i="65"/>
  <c r="S271" i="65"/>
  <c r="S272" i="65"/>
  <c r="S273" i="65"/>
  <c r="S274" i="65"/>
  <c r="S275" i="65"/>
  <c r="S276" i="65"/>
  <c r="S277" i="65"/>
  <c r="S278" i="65"/>
  <c r="S279" i="65"/>
  <c r="S280" i="65"/>
  <c r="S281" i="65"/>
  <c r="S282" i="65"/>
  <c r="S283" i="65"/>
  <c r="S284" i="65"/>
  <c r="S285" i="65"/>
  <c r="S286" i="65"/>
  <c r="S287" i="65"/>
  <c r="S288" i="65"/>
  <c r="S289" i="65"/>
  <c r="S290" i="65"/>
  <c r="S291" i="65"/>
  <c r="S292" i="65"/>
  <c r="S293" i="65"/>
  <c r="S6" i="65"/>
  <c r="R294" i="65"/>
  <c r="R293" i="65"/>
  <c r="R292" i="65"/>
  <c r="R291" i="65"/>
  <c r="R290" i="65"/>
  <c r="R289" i="65"/>
  <c r="R288" i="65"/>
  <c r="R287" i="65"/>
  <c r="R286" i="65"/>
  <c r="R285" i="65"/>
  <c r="R284" i="65"/>
  <c r="R283" i="65"/>
  <c r="R282" i="65"/>
  <c r="R281" i="65"/>
  <c r="R280" i="65"/>
  <c r="R279" i="65"/>
  <c r="R278" i="65"/>
  <c r="R277" i="65"/>
  <c r="R276" i="65"/>
  <c r="R275" i="65"/>
  <c r="R274" i="65"/>
  <c r="R273" i="65"/>
  <c r="R272" i="65"/>
  <c r="R271" i="65"/>
  <c r="R270" i="65"/>
  <c r="R269" i="65"/>
  <c r="R268" i="65"/>
  <c r="R267" i="65"/>
  <c r="R266" i="65"/>
  <c r="R265" i="65"/>
  <c r="R264" i="65"/>
  <c r="R263" i="65"/>
  <c r="R262" i="65"/>
  <c r="R261" i="65"/>
  <c r="R260" i="65"/>
  <c r="R259" i="65"/>
  <c r="R258" i="65"/>
  <c r="R257" i="65"/>
  <c r="R256" i="65"/>
  <c r="R255" i="65"/>
  <c r="R254" i="65"/>
  <c r="R253" i="65"/>
  <c r="R252" i="65"/>
  <c r="R251" i="65"/>
  <c r="R250" i="65"/>
  <c r="R249" i="65"/>
  <c r="R248" i="65"/>
  <c r="R247" i="65"/>
  <c r="R246" i="65"/>
  <c r="R245" i="65"/>
  <c r="R244" i="65"/>
  <c r="R243" i="65"/>
  <c r="R242" i="65"/>
  <c r="R241" i="65"/>
  <c r="R240" i="65"/>
  <c r="R239" i="65"/>
  <c r="R238" i="65"/>
  <c r="R237" i="65"/>
  <c r="R236" i="65"/>
  <c r="R235" i="65"/>
  <c r="R234" i="65"/>
  <c r="R233" i="65"/>
  <c r="R232" i="65"/>
  <c r="R231" i="65"/>
  <c r="R230" i="65"/>
  <c r="R229" i="65"/>
  <c r="R228" i="65"/>
  <c r="R227" i="65"/>
  <c r="R226" i="65"/>
  <c r="R225" i="65"/>
  <c r="R224" i="65"/>
  <c r="R223" i="65"/>
  <c r="R222" i="65"/>
  <c r="R221" i="65"/>
  <c r="R220" i="65"/>
  <c r="R219" i="65"/>
  <c r="R217" i="65"/>
  <c r="R216" i="65"/>
  <c r="R215" i="65"/>
  <c r="R214" i="65"/>
  <c r="R213" i="65"/>
  <c r="R212" i="65"/>
  <c r="R211" i="65"/>
  <c r="R210" i="65"/>
  <c r="R209" i="65"/>
  <c r="R208" i="65"/>
  <c r="R207" i="65"/>
  <c r="R206" i="65"/>
  <c r="R205" i="65"/>
  <c r="R204" i="65"/>
  <c r="R203" i="65"/>
  <c r="R202" i="65"/>
  <c r="R200" i="65"/>
  <c r="R199" i="65"/>
  <c r="R198" i="65"/>
  <c r="R197" i="65"/>
  <c r="R196" i="65"/>
  <c r="R195" i="65"/>
  <c r="R194" i="65"/>
  <c r="R193" i="65"/>
  <c r="R192" i="65"/>
  <c r="R191" i="65"/>
  <c r="R189" i="65"/>
  <c r="R188" i="65"/>
  <c r="R187" i="65"/>
  <c r="R186" i="65"/>
  <c r="R185" i="65"/>
  <c r="R184" i="65"/>
  <c r="R183" i="65"/>
  <c r="R182" i="65"/>
  <c r="R181" i="65"/>
  <c r="R180" i="65"/>
  <c r="R179" i="65"/>
  <c r="R178" i="65"/>
  <c r="R177" i="65"/>
  <c r="R175" i="65"/>
  <c r="R174" i="65"/>
  <c r="R173" i="65"/>
  <c r="R172" i="65"/>
  <c r="R171" i="65"/>
  <c r="R170" i="65"/>
  <c r="R168" i="65"/>
  <c r="R167" i="65"/>
  <c r="R166" i="65"/>
  <c r="R165" i="65"/>
  <c r="R164" i="65"/>
  <c r="R163" i="65"/>
  <c r="R162" i="65"/>
  <c r="R161" i="65"/>
  <c r="R160" i="65"/>
  <c r="R159" i="65"/>
  <c r="R158" i="65"/>
  <c r="R157" i="65"/>
  <c r="R156" i="65"/>
  <c r="R155" i="65"/>
  <c r="R154" i="65"/>
  <c r="R153" i="65"/>
  <c r="R152" i="65"/>
  <c r="R151" i="65"/>
  <c r="R150" i="65"/>
  <c r="R149" i="65"/>
  <c r="R148" i="65"/>
  <c r="R147" i="65"/>
  <c r="R146" i="65"/>
  <c r="R145" i="65"/>
  <c r="R144" i="65"/>
  <c r="R143" i="65"/>
  <c r="R142" i="65"/>
  <c r="R141" i="65"/>
  <c r="R140" i="65"/>
  <c r="R139" i="65"/>
  <c r="R138" i="65"/>
  <c r="R137" i="65"/>
  <c r="R136" i="65"/>
  <c r="R135" i="65"/>
  <c r="R134" i="65"/>
  <c r="R133" i="65"/>
  <c r="R132" i="65"/>
  <c r="R131" i="65"/>
  <c r="R130" i="65"/>
  <c r="R129" i="65"/>
  <c r="R128" i="65"/>
  <c r="R127" i="65"/>
  <c r="R126" i="65"/>
  <c r="R125" i="65"/>
  <c r="R124" i="65"/>
  <c r="R123" i="65"/>
  <c r="R122" i="65"/>
  <c r="R121" i="65"/>
  <c r="R120" i="65"/>
  <c r="R119" i="65"/>
  <c r="R118" i="65"/>
  <c r="R116" i="65"/>
  <c r="R115" i="65"/>
  <c r="R114" i="65"/>
  <c r="R113" i="65"/>
  <c r="R112" i="65"/>
  <c r="R111" i="65"/>
  <c r="R110" i="65"/>
  <c r="R109" i="65"/>
  <c r="R108" i="65"/>
  <c r="R107" i="65"/>
  <c r="R106" i="65"/>
  <c r="R105" i="65"/>
  <c r="R104" i="65"/>
  <c r="R103" i="65"/>
  <c r="R102" i="65"/>
  <c r="R101" i="65"/>
  <c r="R100" i="65"/>
  <c r="R99" i="65"/>
  <c r="R98" i="65"/>
  <c r="R97" i="65"/>
  <c r="R95" i="65"/>
  <c r="R94" i="65"/>
  <c r="R93" i="65"/>
  <c r="R92" i="65"/>
  <c r="R91" i="65"/>
  <c r="R90" i="65"/>
  <c r="R89" i="65"/>
  <c r="R87" i="65"/>
  <c r="R86" i="65"/>
  <c r="R85" i="65"/>
  <c r="R84" i="65"/>
  <c r="R83" i="65"/>
  <c r="R81" i="65"/>
  <c r="R80" i="65"/>
  <c r="R79" i="65"/>
  <c r="R78" i="65"/>
  <c r="R77" i="65"/>
  <c r="R75" i="65"/>
  <c r="R74" i="65"/>
  <c r="R73" i="65"/>
  <c r="R72" i="65"/>
  <c r="R71" i="65"/>
  <c r="R70" i="65"/>
  <c r="R69" i="65"/>
  <c r="R68" i="65"/>
  <c r="R67" i="65"/>
  <c r="R66" i="65"/>
  <c r="R65" i="65"/>
  <c r="R64" i="65"/>
  <c r="R63" i="65"/>
  <c r="R62" i="65"/>
  <c r="R61" i="65"/>
  <c r="R60" i="65"/>
  <c r="R59" i="65"/>
  <c r="R58" i="65"/>
  <c r="R57" i="65"/>
  <c r="R56" i="65"/>
  <c r="R55" i="65"/>
  <c r="R54" i="65"/>
  <c r="R53" i="65"/>
  <c r="R52" i="65"/>
  <c r="R51" i="65"/>
  <c r="R49" i="65"/>
  <c r="R48" i="65"/>
  <c r="R47" i="65"/>
  <c r="R46" i="65"/>
  <c r="R45" i="65"/>
  <c r="R44" i="65"/>
  <c r="R43" i="65"/>
  <c r="R41" i="65"/>
  <c r="R40" i="65"/>
  <c r="R39" i="65"/>
  <c r="R38" i="65"/>
  <c r="R37" i="65"/>
  <c r="R36" i="65"/>
  <c r="R35" i="65"/>
  <c r="R34" i="65"/>
  <c r="R33" i="65"/>
  <c r="R31" i="65"/>
  <c r="R30" i="65"/>
  <c r="R29" i="65"/>
  <c r="R28" i="65"/>
  <c r="R27" i="65"/>
  <c r="R26" i="65"/>
  <c r="R25" i="65"/>
  <c r="R24" i="65"/>
  <c r="R23" i="65"/>
  <c r="R22" i="65"/>
  <c r="R21" i="65"/>
  <c r="R20" i="65"/>
  <c r="R19" i="65"/>
  <c r="R18" i="65"/>
  <c r="R17" i="65"/>
  <c r="R16" i="65"/>
  <c r="R15" i="65"/>
  <c r="R14" i="65"/>
  <c r="R13" i="65"/>
  <c r="R12" i="65"/>
  <c r="R11" i="65"/>
  <c r="R10" i="65"/>
  <c r="R9" i="65"/>
  <c r="R8" i="65"/>
  <c r="R7" i="65"/>
  <c r="R6" i="65"/>
  <c r="S91" i="62"/>
  <c r="S32" i="62"/>
  <c r="S59" i="62"/>
  <c r="S20" i="62"/>
  <c r="S7" i="62"/>
  <c r="S8" i="62"/>
  <c r="S9" i="62"/>
  <c r="S10" i="62"/>
  <c r="S11" i="62"/>
  <c r="S12" i="62"/>
  <c r="S13" i="62"/>
  <c r="S14" i="62"/>
  <c r="S15" i="62"/>
  <c r="S16" i="62"/>
  <c r="S17" i="62"/>
  <c r="S18" i="62"/>
  <c r="S19" i="62"/>
  <c r="S21" i="62"/>
  <c r="S22" i="62"/>
  <c r="S23" i="62"/>
  <c r="S24" i="62"/>
  <c r="S25" i="62"/>
  <c r="S26" i="62"/>
  <c r="S27" i="62"/>
  <c r="S28" i="62"/>
  <c r="S30" i="62"/>
  <c r="S31" i="62"/>
  <c r="S33" i="62"/>
  <c r="S34" i="62"/>
  <c r="S35" i="62"/>
  <c r="S36" i="62"/>
  <c r="S37" i="62"/>
  <c r="S38" i="62"/>
  <c r="S40" i="62"/>
  <c r="S41" i="62"/>
  <c r="S42" i="62"/>
  <c r="S43" i="62"/>
  <c r="S44" i="62"/>
  <c r="S45" i="62"/>
  <c r="S46" i="62"/>
  <c r="S48" i="62"/>
  <c r="S49" i="62"/>
  <c r="S50" i="62"/>
  <c r="S51" i="62"/>
  <c r="S52" i="62"/>
  <c r="S53" i="62"/>
  <c r="S54" i="62"/>
  <c r="S55" i="62"/>
  <c r="S56" i="62"/>
  <c r="S57" i="62"/>
  <c r="S58" i="62"/>
  <c r="S60" i="62"/>
  <c r="S61" i="62"/>
  <c r="S62" i="62"/>
  <c r="S63" i="62"/>
  <c r="S64" i="62"/>
  <c r="S65" i="62"/>
  <c r="S66" i="62"/>
  <c r="S67" i="62"/>
  <c r="S68" i="62"/>
  <c r="S69" i="62"/>
  <c r="S70" i="62"/>
  <c r="S71" i="62"/>
  <c r="S72" i="62"/>
  <c r="S73" i="62"/>
  <c r="S75" i="62"/>
  <c r="S76" i="62"/>
  <c r="S77" i="62"/>
  <c r="S78" i="62"/>
  <c r="S79" i="62"/>
  <c r="S81" i="62"/>
  <c r="S82" i="62"/>
  <c r="S83" i="62"/>
  <c r="S84" i="62"/>
  <c r="S85" i="62"/>
  <c r="S86" i="62"/>
  <c r="S88" i="62"/>
  <c r="S89" i="62"/>
  <c r="S90" i="62"/>
  <c r="S92" i="62"/>
  <c r="S93" i="62"/>
  <c r="S95" i="62"/>
  <c r="S96" i="62"/>
  <c r="S97" i="62"/>
  <c r="S98" i="62"/>
  <c r="S99" i="62"/>
  <c r="S100" i="62"/>
  <c r="S101" i="62"/>
  <c r="S102" i="62"/>
  <c r="S103" i="62"/>
  <c r="S104" i="62"/>
  <c r="S105" i="62"/>
  <c r="S106" i="62"/>
  <c r="S107" i="62"/>
  <c r="S108" i="62"/>
  <c r="S109" i="62"/>
  <c r="S110" i="62"/>
  <c r="S111" i="62"/>
  <c r="S112" i="62"/>
  <c r="S113" i="62"/>
  <c r="S114" i="62"/>
  <c r="S115" i="62"/>
  <c r="S116" i="62"/>
  <c r="S118" i="62"/>
  <c r="S119" i="62"/>
  <c r="S120" i="62"/>
  <c r="S121" i="62"/>
  <c r="S122" i="62"/>
  <c r="S123" i="62"/>
  <c r="S124" i="62"/>
  <c r="S125" i="62"/>
  <c r="S126" i="62"/>
  <c r="S127" i="62"/>
  <c r="S128" i="62"/>
  <c r="S129" i="62"/>
  <c r="S130" i="62"/>
  <c r="S131" i="62"/>
  <c r="S132" i="62"/>
  <c r="S133" i="62"/>
  <c r="S134" i="62"/>
  <c r="S135" i="62"/>
  <c r="S136" i="62"/>
  <c r="S137" i="62"/>
  <c r="S138" i="62"/>
  <c r="S139" i="62"/>
  <c r="S140" i="62"/>
  <c r="S141" i="62"/>
  <c r="S142" i="62"/>
  <c r="S143" i="62"/>
  <c r="S144" i="62"/>
  <c r="S145" i="62"/>
  <c r="S146" i="62"/>
  <c r="S147" i="62"/>
  <c r="S148" i="62"/>
  <c r="S149" i="62"/>
  <c r="S150" i="62"/>
  <c r="S151" i="62"/>
  <c r="S152" i="62"/>
  <c r="S153" i="62"/>
  <c r="S154" i="62"/>
  <c r="S155" i="62"/>
  <c r="S156" i="62"/>
  <c r="S157" i="62"/>
  <c r="S158" i="62"/>
  <c r="S159" i="62"/>
  <c r="S160" i="62"/>
  <c r="S161" i="62"/>
  <c r="S162" i="62"/>
  <c r="S163" i="62"/>
  <c r="S164" i="62"/>
  <c r="S165" i="62"/>
  <c r="S166" i="62"/>
  <c r="S168" i="62"/>
  <c r="S169" i="62"/>
  <c r="S170" i="62"/>
  <c r="S171" i="62"/>
  <c r="S173" i="62"/>
  <c r="S174" i="62"/>
  <c r="S175" i="62"/>
  <c r="S176" i="62"/>
  <c r="S177" i="62"/>
  <c r="S178" i="62"/>
  <c r="S179" i="62"/>
  <c r="S180" i="62"/>
  <c r="S181" i="62"/>
  <c r="S182" i="62"/>
  <c r="S183" i="62"/>
  <c r="S184" i="62"/>
  <c r="S185" i="62"/>
  <c r="S186" i="62"/>
  <c r="S187" i="62"/>
  <c r="S188" i="62"/>
  <c r="S190" i="62"/>
  <c r="S191" i="62"/>
  <c r="S192" i="62"/>
  <c r="S193" i="62"/>
  <c r="S194" i="62"/>
  <c r="S196" i="62"/>
  <c r="S197" i="62"/>
  <c r="S198" i="62"/>
  <c r="S199" i="62"/>
  <c r="S200" i="62"/>
  <c r="S201" i="62"/>
  <c r="S202" i="62"/>
  <c r="S203" i="62"/>
  <c r="S204" i="62"/>
  <c r="S205" i="62"/>
  <c r="S206" i="62"/>
  <c r="S207" i="62"/>
  <c r="S208" i="62"/>
  <c r="S209" i="62"/>
  <c r="S211" i="62"/>
  <c r="S212" i="62"/>
  <c r="S213" i="62"/>
  <c r="S214" i="62"/>
  <c r="S215" i="62"/>
  <c r="S216" i="62"/>
  <c r="S217" i="62"/>
  <c r="S218" i="62"/>
  <c r="S219" i="62"/>
  <c r="S220" i="62"/>
  <c r="S221" i="62"/>
  <c r="S222" i="62"/>
  <c r="S223" i="62"/>
  <c r="S224" i="62"/>
  <c r="S225" i="62"/>
  <c r="S226" i="62"/>
  <c r="S227" i="62"/>
  <c r="S228" i="62"/>
  <c r="S229" i="62"/>
  <c r="S230" i="62"/>
  <c r="S231" i="62"/>
  <c r="S232" i="62"/>
  <c r="S233" i="62"/>
  <c r="S234" i="62"/>
  <c r="S235" i="62"/>
  <c r="S236" i="62"/>
  <c r="S237" i="62"/>
  <c r="S238" i="62"/>
  <c r="S239" i="62"/>
  <c r="S240" i="62"/>
  <c r="S241" i="62"/>
  <c r="S242" i="62"/>
  <c r="S243" i="62"/>
  <c r="S244" i="62"/>
  <c r="S245" i="62"/>
  <c r="S246" i="62"/>
  <c r="S247" i="62"/>
  <c r="S248" i="62"/>
  <c r="S249" i="62"/>
  <c r="S250" i="62"/>
  <c r="S251" i="62"/>
  <c r="S252" i="62"/>
  <c r="S253" i="62"/>
  <c r="S254" i="62"/>
  <c r="S255" i="62"/>
  <c r="S256" i="62"/>
  <c r="S257" i="62"/>
  <c r="S258" i="62"/>
  <c r="S259" i="62"/>
  <c r="S260" i="62"/>
  <c r="S261" i="62"/>
  <c r="S262" i="62"/>
  <c r="S263" i="62"/>
  <c r="S264" i="62"/>
  <c r="S265" i="62"/>
  <c r="S266" i="62"/>
  <c r="S267" i="62"/>
  <c r="S268" i="62"/>
  <c r="S269" i="62"/>
  <c r="S270" i="62"/>
  <c r="S271" i="62"/>
  <c r="S272" i="62"/>
  <c r="S273" i="62"/>
  <c r="S274" i="62"/>
  <c r="S275" i="62"/>
  <c r="S276" i="62"/>
  <c r="S277" i="62"/>
  <c r="S278" i="62"/>
  <c r="S6" i="62"/>
  <c r="S7" i="61"/>
  <c r="S8" i="61"/>
  <c r="S9" i="61"/>
  <c r="S10" i="61"/>
  <c r="S11" i="61"/>
  <c r="S12" i="61"/>
  <c r="S13" i="61"/>
  <c r="S14" i="61"/>
  <c r="S15" i="61"/>
  <c r="S16" i="61"/>
  <c r="S17" i="61"/>
  <c r="S18" i="61"/>
  <c r="S19" i="61"/>
  <c r="S20" i="61"/>
  <c r="S21" i="61"/>
  <c r="S22" i="61"/>
  <c r="S23" i="61"/>
  <c r="S25" i="61"/>
  <c r="S26" i="61"/>
  <c r="S27" i="61"/>
  <c r="S28" i="61"/>
  <c r="S29" i="61"/>
  <c r="S30" i="61"/>
  <c r="S31" i="61"/>
  <c r="S33" i="61"/>
  <c r="S34" i="61"/>
  <c r="S35" i="61"/>
  <c r="S37" i="61"/>
  <c r="S38" i="61"/>
  <c r="S39" i="61"/>
  <c r="S40" i="61"/>
  <c r="S41" i="61"/>
  <c r="S42" i="61"/>
  <c r="S43" i="61"/>
  <c r="S44" i="61"/>
  <c r="S45" i="61"/>
  <c r="S46" i="61"/>
  <c r="S47" i="61"/>
  <c r="S48" i="61"/>
  <c r="S49" i="61"/>
  <c r="S50" i="61"/>
  <c r="S51" i="61"/>
  <c r="S52" i="61"/>
  <c r="S53" i="61"/>
  <c r="S54" i="61"/>
  <c r="S55" i="61"/>
  <c r="S56" i="61"/>
  <c r="S57" i="61"/>
  <c r="S58" i="61"/>
  <c r="S60" i="61"/>
  <c r="S61" i="61"/>
  <c r="S62" i="61"/>
  <c r="S63" i="61"/>
  <c r="S64" i="61"/>
  <c r="S65" i="61"/>
  <c r="S67" i="61"/>
  <c r="S68" i="61"/>
  <c r="S69" i="61"/>
  <c r="S70" i="61"/>
  <c r="S72" i="61"/>
  <c r="S73" i="61"/>
  <c r="S74" i="61"/>
  <c r="S76" i="61"/>
  <c r="S77" i="61"/>
  <c r="S78" i="61"/>
  <c r="S79" i="61"/>
  <c r="S80" i="61"/>
  <c r="S81" i="61"/>
  <c r="S82" i="61"/>
  <c r="S83" i="61"/>
  <c r="S84" i="61"/>
  <c r="S86" i="61"/>
  <c r="S87" i="61"/>
  <c r="S88" i="61"/>
  <c r="S89" i="61"/>
  <c r="S90" i="61"/>
  <c r="S91" i="61"/>
  <c r="S92" i="61"/>
  <c r="S93" i="61"/>
  <c r="S94" i="61"/>
  <c r="S95" i="61"/>
  <c r="S96" i="61"/>
  <c r="S97" i="61"/>
  <c r="S98" i="61"/>
  <c r="S99" i="61"/>
  <c r="S100" i="61"/>
  <c r="S101" i="61"/>
  <c r="S102" i="61"/>
  <c r="S103" i="61"/>
  <c r="S104" i="61"/>
  <c r="S105" i="61"/>
  <c r="S106" i="61"/>
  <c r="S107" i="61"/>
  <c r="S108" i="61"/>
  <c r="S109" i="61"/>
  <c r="S110" i="61"/>
  <c r="S111" i="61"/>
  <c r="S112" i="61"/>
  <c r="S113" i="61"/>
  <c r="S114" i="61"/>
  <c r="S115" i="61"/>
  <c r="S116" i="61"/>
  <c r="S117" i="61"/>
  <c r="S118" i="61"/>
  <c r="S119" i="61"/>
  <c r="S120" i="61"/>
  <c r="S121" i="61"/>
  <c r="S122" i="61"/>
  <c r="S123" i="61"/>
  <c r="S124" i="61"/>
  <c r="S125" i="61"/>
  <c r="S126" i="61"/>
  <c r="S128" i="61"/>
  <c r="S129" i="61"/>
  <c r="S130" i="61"/>
  <c r="S131" i="61"/>
  <c r="S132" i="61"/>
  <c r="S134" i="61"/>
  <c r="S135" i="61"/>
  <c r="S136" i="61"/>
  <c r="S138" i="61"/>
  <c r="S139" i="61"/>
  <c r="S140" i="61"/>
  <c r="S141" i="61"/>
  <c r="S142" i="61"/>
  <c r="S143" i="61"/>
  <c r="S144" i="61"/>
  <c r="S146" i="61"/>
  <c r="S147" i="61"/>
  <c r="S148" i="61"/>
  <c r="S149" i="61"/>
  <c r="S150" i="61"/>
  <c r="S151" i="61"/>
  <c r="S152" i="61"/>
  <c r="S153" i="61"/>
  <c r="S154" i="61"/>
  <c r="S155" i="61"/>
  <c r="S157" i="61"/>
  <c r="S158" i="61"/>
  <c r="S159" i="61"/>
  <c r="S160" i="61"/>
  <c r="S161" i="61"/>
  <c r="S162" i="61"/>
  <c r="S163" i="61"/>
  <c r="S164" i="61"/>
  <c r="S165" i="61"/>
  <c r="S166" i="61"/>
  <c r="S167" i="61"/>
  <c r="S168" i="61"/>
  <c r="S169" i="61"/>
  <c r="S170" i="61"/>
  <c r="S171" i="61"/>
  <c r="S172" i="61"/>
  <c r="S173" i="61"/>
  <c r="S174" i="61"/>
  <c r="S175" i="61"/>
  <c r="S176" i="61"/>
  <c r="S177" i="61"/>
  <c r="S178" i="61"/>
  <c r="S179" i="61"/>
  <c r="S180" i="61"/>
  <c r="S181" i="61"/>
  <c r="S182" i="61"/>
  <c r="S183" i="61"/>
  <c r="S184" i="61"/>
  <c r="S185" i="61"/>
  <c r="S186" i="61"/>
  <c r="S187" i="61"/>
  <c r="S188" i="61"/>
  <c r="S189" i="61"/>
  <c r="S190" i="61"/>
  <c r="S191" i="61"/>
  <c r="S192" i="61"/>
  <c r="S193" i="61"/>
  <c r="S194" i="61"/>
  <c r="S195" i="61"/>
  <c r="S196" i="61"/>
  <c r="S197" i="61"/>
  <c r="S198" i="61"/>
  <c r="S199" i="61"/>
  <c r="S200" i="61"/>
  <c r="S201" i="61"/>
  <c r="S202" i="61"/>
  <c r="S203" i="61"/>
  <c r="S204" i="61"/>
  <c r="S205" i="61"/>
  <c r="S206" i="61"/>
  <c r="S207" i="61"/>
  <c r="S208" i="61"/>
  <c r="S209" i="61"/>
  <c r="S210" i="61"/>
  <c r="S211" i="61"/>
  <c r="S212" i="61"/>
  <c r="S213" i="61"/>
  <c r="S214" i="61"/>
  <c r="S215" i="61"/>
  <c r="S216" i="61"/>
  <c r="S217" i="61"/>
  <c r="S218" i="61"/>
  <c r="S219" i="61"/>
  <c r="S220" i="61"/>
  <c r="S6" i="61"/>
  <c r="R220" i="61"/>
  <c r="R219" i="61"/>
  <c r="R218" i="61"/>
  <c r="R217" i="61"/>
  <c r="R216" i="61"/>
  <c r="R215" i="61"/>
  <c r="R214" i="61"/>
  <c r="R213" i="61"/>
  <c r="R212" i="61"/>
  <c r="R211" i="61"/>
  <c r="R210" i="61"/>
  <c r="R209" i="61"/>
  <c r="R208" i="61"/>
  <c r="R207" i="61"/>
  <c r="R206" i="61"/>
  <c r="R205" i="61"/>
  <c r="R204" i="61"/>
  <c r="R203" i="61"/>
  <c r="R202" i="61"/>
  <c r="R201" i="61"/>
  <c r="R200" i="61"/>
  <c r="R199" i="61"/>
  <c r="R198" i="61"/>
  <c r="R197" i="61"/>
  <c r="R196" i="61"/>
  <c r="R195" i="61"/>
  <c r="R194" i="61"/>
  <c r="R193" i="61"/>
  <c r="R192" i="61"/>
  <c r="R191" i="61"/>
  <c r="R190" i="61"/>
  <c r="R189" i="61"/>
  <c r="R188" i="61"/>
  <c r="R187" i="61"/>
  <c r="R186" i="61"/>
  <c r="R185" i="61"/>
  <c r="R184" i="61"/>
  <c r="R183" i="61"/>
  <c r="R182" i="61"/>
  <c r="R181" i="61"/>
  <c r="R180" i="61"/>
  <c r="R179" i="61"/>
  <c r="R178" i="61"/>
  <c r="R177" i="61"/>
  <c r="R176" i="61"/>
  <c r="R175" i="61"/>
  <c r="R174" i="61"/>
  <c r="R173" i="61"/>
  <c r="R172" i="61"/>
  <c r="R171" i="61"/>
  <c r="R170" i="61"/>
  <c r="R169" i="61"/>
  <c r="R168" i="61"/>
  <c r="R167" i="61"/>
  <c r="R166" i="61"/>
  <c r="R165" i="61"/>
  <c r="R164" i="61"/>
  <c r="R163" i="61"/>
  <c r="R162" i="61"/>
  <c r="R161" i="61"/>
  <c r="R160" i="61"/>
  <c r="R159" i="61"/>
  <c r="R158" i="61"/>
  <c r="R157" i="61"/>
  <c r="R155" i="61"/>
  <c r="R154" i="61"/>
  <c r="R153" i="61"/>
  <c r="R152" i="61"/>
  <c r="R151" i="61"/>
  <c r="R150" i="61"/>
  <c r="R149" i="61"/>
  <c r="R148" i="61"/>
  <c r="R147" i="61"/>
  <c r="R146" i="61"/>
  <c r="R144" i="61"/>
  <c r="R143" i="61"/>
  <c r="R142" i="61"/>
  <c r="R141" i="61"/>
  <c r="R140" i="61"/>
  <c r="R139" i="61"/>
  <c r="R138" i="61"/>
  <c r="R136" i="61"/>
  <c r="R135" i="61"/>
  <c r="R134" i="61"/>
  <c r="R132" i="61"/>
  <c r="R131" i="61"/>
  <c r="R130" i="61"/>
  <c r="R129" i="61"/>
  <c r="R128" i="61"/>
  <c r="R126" i="61"/>
  <c r="R125" i="61"/>
  <c r="R124" i="61"/>
  <c r="R123" i="61"/>
  <c r="R122" i="61"/>
  <c r="R121" i="61"/>
  <c r="R120" i="61"/>
  <c r="R119" i="61"/>
  <c r="R118" i="61"/>
  <c r="R117" i="61"/>
  <c r="R116" i="61"/>
  <c r="R115" i="61"/>
  <c r="R114" i="61"/>
  <c r="R113" i="61"/>
  <c r="R112" i="61"/>
  <c r="R111" i="61"/>
  <c r="R110" i="61"/>
  <c r="R109" i="61"/>
  <c r="R108" i="61"/>
  <c r="R107" i="61"/>
  <c r="R106" i="61"/>
  <c r="R105" i="61"/>
  <c r="R104" i="61"/>
  <c r="R103" i="61"/>
  <c r="R102" i="61"/>
  <c r="R101" i="61"/>
  <c r="R100" i="61"/>
  <c r="R99" i="61"/>
  <c r="R98" i="61"/>
  <c r="R97" i="61"/>
  <c r="R96" i="61"/>
  <c r="R95" i="61"/>
  <c r="R94" i="61"/>
  <c r="R93" i="61"/>
  <c r="R92" i="61"/>
  <c r="R91" i="61"/>
  <c r="R90" i="61"/>
  <c r="R89" i="61"/>
  <c r="R88" i="61"/>
  <c r="R87" i="61"/>
  <c r="R86" i="61"/>
  <c r="R84" i="61"/>
  <c r="R83" i="61"/>
  <c r="R82" i="61"/>
  <c r="R81" i="61"/>
  <c r="R80" i="61"/>
  <c r="R79" i="61"/>
  <c r="R78" i="61"/>
  <c r="R77" i="61"/>
  <c r="R76" i="61"/>
  <c r="R74" i="61"/>
  <c r="R73" i="61"/>
  <c r="R72" i="61"/>
  <c r="R70" i="61"/>
  <c r="R69" i="61"/>
  <c r="R68" i="61"/>
  <c r="R67" i="61"/>
  <c r="R65" i="61"/>
  <c r="R64" i="61"/>
  <c r="R63" i="61"/>
  <c r="R62" i="61"/>
  <c r="R61" i="61"/>
  <c r="R60" i="61"/>
  <c r="R58" i="61"/>
  <c r="R57" i="61"/>
  <c r="R56" i="61"/>
  <c r="R55" i="61"/>
  <c r="R54" i="61"/>
  <c r="R53" i="61"/>
  <c r="R52" i="61"/>
  <c r="R51" i="61"/>
  <c r="R50" i="61"/>
  <c r="R49" i="61"/>
  <c r="R48" i="61"/>
  <c r="R47" i="61"/>
  <c r="R46" i="61"/>
  <c r="R45" i="61"/>
  <c r="R44" i="61"/>
  <c r="R43" i="61"/>
  <c r="R42" i="61"/>
  <c r="R41" i="61"/>
  <c r="R40" i="61"/>
  <c r="R39" i="61"/>
  <c r="R38" i="61"/>
  <c r="R37" i="61"/>
  <c r="R35" i="61"/>
  <c r="R34" i="61"/>
  <c r="R33" i="61"/>
  <c r="R31" i="61"/>
  <c r="R30" i="61"/>
  <c r="R29" i="61"/>
  <c r="R28" i="61"/>
  <c r="R27" i="61"/>
  <c r="R26" i="61"/>
  <c r="R25" i="61"/>
  <c r="R23" i="61"/>
  <c r="R22" i="61"/>
  <c r="R21" i="61"/>
  <c r="R20" i="61"/>
  <c r="R19" i="61"/>
  <c r="R18" i="61"/>
  <c r="R17" i="61"/>
  <c r="R16" i="61"/>
  <c r="R15" i="61"/>
  <c r="R14" i="61"/>
  <c r="R13" i="61"/>
  <c r="R12" i="61"/>
  <c r="R11" i="61"/>
  <c r="R10" i="61"/>
  <c r="R9" i="61"/>
  <c r="R8" i="61"/>
  <c r="R7" i="61"/>
  <c r="R6" i="61"/>
  <c r="S7" i="60"/>
  <c r="S8" i="60"/>
  <c r="S9" i="60"/>
  <c r="S10" i="60"/>
  <c r="S11" i="60"/>
  <c r="S12" i="60"/>
  <c r="S13" i="60"/>
  <c r="S14" i="60"/>
  <c r="S15" i="60"/>
  <c r="S16" i="60"/>
  <c r="S17" i="60"/>
  <c r="S18" i="60"/>
  <c r="S19" i="60"/>
  <c r="S20" i="60"/>
  <c r="S21" i="60"/>
  <c r="S22" i="60"/>
  <c r="S23" i="60"/>
  <c r="S24" i="60"/>
  <c r="S25" i="60"/>
  <c r="S26" i="60"/>
  <c r="S27" i="60"/>
  <c r="S28" i="60"/>
  <c r="S29" i="60"/>
  <c r="S30" i="60"/>
  <c r="S32" i="60"/>
  <c r="S33" i="60"/>
  <c r="S34" i="60"/>
  <c r="S35" i="60"/>
  <c r="S36" i="60"/>
  <c r="S37" i="60"/>
  <c r="S38" i="60"/>
  <c r="S40" i="60"/>
  <c r="S41" i="60"/>
  <c r="S42" i="60"/>
  <c r="S43" i="60"/>
  <c r="S45" i="60"/>
  <c r="S46" i="60"/>
  <c r="S47" i="60"/>
  <c r="S48" i="60"/>
  <c r="S49" i="60"/>
  <c r="S50" i="60"/>
  <c r="S51" i="60"/>
  <c r="S52" i="60"/>
  <c r="S53" i="60"/>
  <c r="S54" i="60"/>
  <c r="S55" i="60"/>
  <c r="S56" i="60"/>
  <c r="S57" i="60"/>
  <c r="S58" i="60"/>
  <c r="S59" i="60"/>
  <c r="S60" i="60"/>
  <c r="S61" i="60"/>
  <c r="S62" i="60"/>
  <c r="S63" i="60"/>
  <c r="S64" i="60"/>
  <c r="S65" i="60"/>
  <c r="S66" i="60"/>
  <c r="S67" i="60"/>
  <c r="S68" i="60"/>
  <c r="S69" i="60"/>
  <c r="S71" i="60"/>
  <c r="S72" i="60"/>
  <c r="S74" i="60"/>
  <c r="S75" i="60"/>
  <c r="S76" i="60"/>
  <c r="S78" i="60"/>
  <c r="S79" i="60"/>
  <c r="S80" i="60"/>
  <c r="S81" i="60"/>
  <c r="S82" i="60"/>
  <c r="S83" i="60"/>
  <c r="S85" i="60"/>
  <c r="S86" i="60"/>
  <c r="S87" i="60"/>
  <c r="S88" i="60"/>
  <c r="S89" i="60"/>
  <c r="S90" i="60"/>
  <c r="S91" i="60"/>
  <c r="S92" i="60"/>
  <c r="S93" i="60"/>
  <c r="S94" i="60"/>
  <c r="S95" i="60"/>
  <c r="S96" i="60"/>
  <c r="S97" i="60"/>
  <c r="S98" i="60"/>
  <c r="S99" i="60"/>
  <c r="S100" i="60"/>
  <c r="S101" i="60"/>
  <c r="S102" i="60"/>
  <c r="S103" i="60"/>
  <c r="S104" i="60"/>
  <c r="S105" i="60"/>
  <c r="S106" i="60"/>
  <c r="S107" i="60"/>
  <c r="S109" i="60"/>
  <c r="S110" i="60"/>
  <c r="S111" i="60"/>
  <c r="S112" i="60"/>
  <c r="S113" i="60"/>
  <c r="S114" i="60"/>
  <c r="S115" i="60"/>
  <c r="S116" i="60"/>
  <c r="S117" i="60"/>
  <c r="S118" i="60"/>
  <c r="S119" i="60"/>
  <c r="S120" i="60"/>
  <c r="S121" i="60"/>
  <c r="S122" i="60"/>
  <c r="S123" i="60"/>
  <c r="S124" i="60"/>
  <c r="S125" i="60"/>
  <c r="S126" i="60"/>
  <c r="S127" i="60"/>
  <c r="S128" i="60"/>
  <c r="S129" i="60"/>
  <c r="S130" i="60"/>
  <c r="S131" i="60"/>
  <c r="S132" i="60"/>
  <c r="S133" i="60"/>
  <c r="S134" i="60"/>
  <c r="S135" i="60"/>
  <c r="S136" i="60"/>
  <c r="S137" i="60"/>
  <c r="S138" i="60"/>
  <c r="S139" i="60"/>
  <c r="S140" i="60"/>
  <c r="S141" i="60"/>
  <c r="S142" i="60"/>
  <c r="S143" i="60"/>
  <c r="S144" i="60"/>
  <c r="S145" i="60"/>
  <c r="S146" i="60"/>
  <c r="S147" i="60"/>
  <c r="S148" i="60"/>
  <c r="S149" i="60"/>
  <c r="S150" i="60"/>
  <c r="S152" i="60"/>
  <c r="S153" i="60"/>
  <c r="S154" i="60"/>
  <c r="S155" i="60"/>
  <c r="S156" i="60"/>
  <c r="S157" i="60"/>
  <c r="S159" i="60"/>
  <c r="S160" i="60"/>
  <c r="S161" i="60"/>
  <c r="S162" i="60"/>
  <c r="S163" i="60"/>
  <c r="S164" i="60"/>
  <c r="S165" i="60"/>
  <c r="S166" i="60"/>
  <c r="S167" i="60"/>
  <c r="S168" i="60"/>
  <c r="S169" i="60"/>
  <c r="S171" i="60"/>
  <c r="S172" i="60"/>
  <c r="S173" i="60"/>
  <c r="S174" i="60"/>
  <c r="S175" i="60"/>
  <c r="S176" i="60"/>
  <c r="S177" i="60"/>
  <c r="S178" i="60"/>
  <c r="S179" i="60"/>
  <c r="S181" i="60"/>
  <c r="S182" i="60"/>
  <c r="S183" i="60"/>
  <c r="S184" i="60"/>
  <c r="S185" i="60"/>
  <c r="S186" i="60"/>
  <c r="S187" i="60"/>
  <c r="S188" i="60"/>
  <c r="S189" i="60"/>
  <c r="S190" i="60"/>
  <c r="S191" i="60"/>
  <c r="S192" i="60"/>
  <c r="S193" i="60"/>
  <c r="S194" i="60"/>
  <c r="S195" i="60"/>
  <c r="S197" i="60"/>
  <c r="S198" i="60"/>
  <c r="S199" i="60"/>
  <c r="S200" i="60"/>
  <c r="S201" i="60"/>
  <c r="S202" i="60"/>
  <c r="S203" i="60"/>
  <c r="S204" i="60"/>
  <c r="S205" i="60"/>
  <c r="S206" i="60"/>
  <c r="S207" i="60"/>
  <c r="S208" i="60"/>
  <c r="S209" i="60"/>
  <c r="S210" i="60"/>
  <c r="S211" i="60"/>
  <c r="S212" i="60"/>
  <c r="S213" i="60"/>
  <c r="S214" i="60"/>
  <c r="S215" i="60"/>
  <c r="S216" i="60"/>
  <c r="S217" i="60"/>
  <c r="S218" i="60"/>
  <c r="S219" i="60"/>
  <c r="S220" i="60"/>
  <c r="S221" i="60"/>
  <c r="S222" i="60"/>
  <c r="S223" i="60"/>
  <c r="S224" i="60"/>
  <c r="S225" i="60"/>
  <c r="S226" i="60"/>
  <c r="S227" i="60"/>
  <c r="S228" i="60"/>
  <c r="S229" i="60"/>
  <c r="S230" i="60"/>
  <c r="S231" i="60"/>
  <c r="S232" i="60"/>
  <c r="S233" i="60"/>
  <c r="S234" i="60"/>
  <c r="S235" i="60"/>
  <c r="S236" i="60"/>
  <c r="S237" i="60"/>
  <c r="S238" i="60"/>
  <c r="S239" i="60"/>
  <c r="S240" i="60"/>
  <c r="S241" i="60"/>
  <c r="S242" i="60"/>
  <c r="S243" i="60"/>
  <c r="S244" i="60"/>
  <c r="S245" i="60"/>
  <c r="S246" i="60"/>
  <c r="S247" i="60"/>
  <c r="S248" i="60"/>
  <c r="S249" i="60"/>
  <c r="S250" i="60"/>
  <c r="S251" i="60"/>
  <c r="S252" i="60"/>
  <c r="S253" i="60"/>
  <c r="S254" i="60"/>
  <c r="S255" i="60"/>
  <c r="S256" i="60"/>
  <c r="S257" i="60"/>
  <c r="S258" i="60"/>
  <c r="S259" i="60"/>
  <c r="S260" i="60"/>
  <c r="S261" i="60"/>
  <c r="S262" i="60"/>
  <c r="S263" i="60"/>
  <c r="S264" i="60"/>
  <c r="S265" i="60"/>
  <c r="S266" i="60"/>
  <c r="S267" i="60"/>
  <c r="S268" i="60"/>
  <c r="S269" i="60"/>
  <c r="S6" i="60"/>
  <c r="R268" i="60"/>
  <c r="R267" i="60"/>
  <c r="R266" i="60"/>
  <c r="R265" i="60"/>
  <c r="R264" i="60"/>
  <c r="R263" i="60"/>
  <c r="R262" i="60"/>
  <c r="R261" i="60"/>
  <c r="R260" i="60"/>
  <c r="R259" i="60"/>
  <c r="R258" i="60"/>
  <c r="R257" i="60"/>
  <c r="R256" i="60"/>
  <c r="R255" i="60"/>
  <c r="R254" i="60"/>
  <c r="R253" i="60"/>
  <c r="R252" i="60"/>
  <c r="R251" i="60"/>
  <c r="R250" i="60"/>
  <c r="R249" i="60"/>
  <c r="R248" i="60"/>
  <c r="R247" i="60"/>
  <c r="R246" i="60"/>
  <c r="R245" i="60"/>
  <c r="R244" i="60"/>
  <c r="R243" i="60"/>
  <c r="R242" i="60"/>
  <c r="R241" i="60"/>
  <c r="R240" i="60"/>
  <c r="R239" i="60"/>
  <c r="R238" i="60"/>
  <c r="R237" i="60"/>
  <c r="R236" i="60"/>
  <c r="R235" i="60"/>
  <c r="R234" i="60"/>
  <c r="R233" i="60"/>
  <c r="R232" i="60"/>
  <c r="R231" i="60"/>
  <c r="R230" i="60"/>
  <c r="R229" i="60"/>
  <c r="R228" i="60"/>
  <c r="R227" i="60"/>
  <c r="R226" i="60"/>
  <c r="R225" i="60"/>
  <c r="R224" i="60"/>
  <c r="R223" i="60"/>
  <c r="R222" i="60"/>
  <c r="R221" i="60"/>
  <c r="R220" i="60"/>
  <c r="R219" i="60"/>
  <c r="R218" i="60"/>
  <c r="R217" i="60"/>
  <c r="R216" i="60"/>
  <c r="R215" i="60"/>
  <c r="R214" i="60"/>
  <c r="R213" i="60"/>
  <c r="R212" i="60"/>
  <c r="R211" i="60"/>
  <c r="R210" i="60"/>
  <c r="R209" i="60"/>
  <c r="R208" i="60"/>
  <c r="R207" i="60"/>
  <c r="R206" i="60"/>
  <c r="R205" i="60"/>
  <c r="R204" i="60"/>
  <c r="R203" i="60"/>
  <c r="R202" i="60"/>
  <c r="R201" i="60"/>
  <c r="R200" i="60"/>
  <c r="R199" i="60"/>
  <c r="R198" i="60"/>
  <c r="R197" i="60"/>
  <c r="R195" i="60"/>
  <c r="R194" i="60"/>
  <c r="R193" i="60"/>
  <c r="R192" i="60"/>
  <c r="R191" i="60"/>
  <c r="R190" i="60"/>
  <c r="R189" i="60"/>
  <c r="R188" i="60"/>
  <c r="R187" i="60"/>
  <c r="R186" i="60"/>
  <c r="R185" i="60"/>
  <c r="R184" i="60"/>
  <c r="R183" i="60"/>
  <c r="R182" i="60"/>
  <c r="R181" i="60"/>
  <c r="R179" i="60"/>
  <c r="R178" i="60"/>
  <c r="R177" i="60"/>
  <c r="R176" i="60"/>
  <c r="R175" i="60"/>
  <c r="R174" i="60"/>
  <c r="R173" i="60"/>
  <c r="R172" i="60"/>
  <c r="R171" i="60"/>
  <c r="R169" i="60"/>
  <c r="R168" i="60"/>
  <c r="R167" i="60"/>
  <c r="R166" i="60"/>
  <c r="R165" i="60"/>
  <c r="R164" i="60"/>
  <c r="R163" i="60"/>
  <c r="R162" i="60"/>
  <c r="R161" i="60"/>
  <c r="R160" i="60"/>
  <c r="R159" i="60"/>
  <c r="R157" i="60"/>
  <c r="R156" i="60"/>
  <c r="R155" i="60"/>
  <c r="R154" i="60"/>
  <c r="R153" i="60"/>
  <c r="R152" i="60"/>
  <c r="R150" i="60"/>
  <c r="R149" i="60"/>
  <c r="R148" i="60"/>
  <c r="R147" i="60"/>
  <c r="R146" i="60"/>
  <c r="R145" i="60"/>
  <c r="R144" i="60"/>
  <c r="R143" i="60"/>
  <c r="R142" i="60"/>
  <c r="R141" i="60"/>
  <c r="R140" i="60"/>
  <c r="R139" i="60"/>
  <c r="R138" i="60"/>
  <c r="R137" i="60"/>
  <c r="R136" i="60"/>
  <c r="R135" i="60"/>
  <c r="R134" i="60"/>
  <c r="R133" i="60"/>
  <c r="R132" i="60"/>
  <c r="R131" i="60"/>
  <c r="R130" i="60"/>
  <c r="R129" i="60"/>
  <c r="R128" i="60"/>
  <c r="R127" i="60"/>
  <c r="R126" i="60"/>
  <c r="R125" i="60"/>
  <c r="R124" i="60"/>
  <c r="R123" i="60"/>
  <c r="R122" i="60"/>
  <c r="R121" i="60"/>
  <c r="R120" i="60"/>
  <c r="R119" i="60"/>
  <c r="R118" i="60"/>
  <c r="R117" i="60"/>
  <c r="R116" i="60"/>
  <c r="R115" i="60"/>
  <c r="R114" i="60"/>
  <c r="R113" i="60"/>
  <c r="R112" i="60"/>
  <c r="R111" i="60"/>
  <c r="R110" i="60"/>
  <c r="R109" i="60"/>
  <c r="R107" i="60"/>
  <c r="R106" i="60"/>
  <c r="R105" i="60"/>
  <c r="R104" i="60"/>
  <c r="R103" i="60"/>
  <c r="R102" i="60"/>
  <c r="R101" i="60"/>
  <c r="R100" i="60"/>
  <c r="R99" i="60"/>
  <c r="R98" i="60"/>
  <c r="R97" i="60"/>
  <c r="R96" i="60"/>
  <c r="R95" i="60"/>
  <c r="R94" i="60"/>
  <c r="R93" i="60"/>
  <c r="R92" i="60"/>
  <c r="R91" i="60"/>
  <c r="R90" i="60"/>
  <c r="R89" i="60"/>
  <c r="R88" i="60"/>
  <c r="R87" i="60"/>
  <c r="R86" i="60"/>
  <c r="R85" i="60"/>
  <c r="R83" i="60"/>
  <c r="R82" i="60"/>
  <c r="R81" i="60"/>
  <c r="R80" i="60"/>
  <c r="R79" i="60"/>
  <c r="R78" i="60"/>
  <c r="R76" i="60"/>
  <c r="R75" i="60"/>
  <c r="R74" i="60"/>
  <c r="R72" i="60"/>
  <c r="R71" i="60"/>
  <c r="R69" i="60"/>
  <c r="R68" i="60"/>
  <c r="R67" i="60"/>
  <c r="R66" i="60"/>
  <c r="R65" i="60"/>
  <c r="R64" i="60"/>
  <c r="R63" i="60"/>
  <c r="R62" i="60"/>
  <c r="R61" i="60"/>
  <c r="R60" i="60"/>
  <c r="R59" i="60"/>
  <c r="R58" i="60"/>
  <c r="R57" i="60"/>
  <c r="R56" i="60"/>
  <c r="R55" i="60"/>
  <c r="R54" i="60"/>
  <c r="R53" i="60"/>
  <c r="R52" i="60"/>
  <c r="R51" i="60"/>
  <c r="R50" i="60"/>
  <c r="R49" i="60"/>
  <c r="R48" i="60"/>
  <c r="R47" i="60"/>
  <c r="R46" i="60"/>
  <c r="R45" i="60"/>
  <c r="R43" i="60"/>
  <c r="R42" i="60"/>
  <c r="R41" i="60"/>
  <c r="R40" i="60"/>
  <c r="R38" i="60"/>
  <c r="R37" i="60"/>
  <c r="R36" i="60"/>
  <c r="R35" i="60"/>
  <c r="R34" i="60"/>
  <c r="R33" i="60"/>
  <c r="R32" i="60"/>
  <c r="R30" i="60"/>
  <c r="R29" i="60"/>
  <c r="R28" i="60"/>
  <c r="R27" i="60"/>
  <c r="R26" i="60"/>
  <c r="R25" i="60"/>
  <c r="R24" i="60"/>
  <c r="R23" i="60"/>
  <c r="R22" i="60"/>
  <c r="R21" i="60"/>
  <c r="R20" i="60"/>
  <c r="R19" i="60"/>
  <c r="R18" i="60"/>
  <c r="R17" i="60"/>
  <c r="R16" i="60"/>
  <c r="R15" i="60"/>
  <c r="R14" i="60"/>
  <c r="R13" i="60"/>
  <c r="R12" i="60"/>
  <c r="R11" i="60"/>
  <c r="R10" i="60"/>
  <c r="R9" i="60"/>
  <c r="R8" i="60"/>
  <c r="R7" i="60"/>
  <c r="R6" i="60"/>
  <c r="S60" i="59"/>
  <c r="S7" i="59"/>
  <c r="S8" i="59"/>
  <c r="S9" i="59"/>
  <c r="S10" i="59"/>
  <c r="S11" i="59"/>
  <c r="S12" i="59"/>
  <c r="S13" i="59"/>
  <c r="S14" i="59"/>
  <c r="S15" i="59"/>
  <c r="S16" i="59"/>
  <c r="S17" i="59"/>
  <c r="S18" i="59"/>
  <c r="S19" i="59"/>
  <c r="S20" i="59"/>
  <c r="S21" i="59"/>
  <c r="S23" i="59"/>
  <c r="S24" i="59"/>
  <c r="S25" i="59"/>
  <c r="S26" i="59"/>
  <c r="S27" i="59"/>
  <c r="S28" i="59"/>
  <c r="S29" i="59"/>
  <c r="S30" i="59"/>
  <c r="S32" i="59"/>
  <c r="S33" i="59"/>
  <c r="S34" i="59"/>
  <c r="S35" i="59"/>
  <c r="S36" i="59"/>
  <c r="S37" i="59"/>
  <c r="S38" i="59"/>
  <c r="S40" i="59"/>
  <c r="S41" i="59"/>
  <c r="S42" i="59"/>
  <c r="S43" i="59"/>
  <c r="S44" i="59"/>
  <c r="S45" i="59"/>
  <c r="S46" i="59"/>
  <c r="S47" i="59"/>
  <c r="S48" i="59"/>
  <c r="S49" i="59"/>
  <c r="S50" i="59"/>
  <c r="S51" i="59"/>
  <c r="S52" i="59"/>
  <c r="S53" i="59"/>
  <c r="S54" i="59"/>
  <c r="S55" i="59"/>
  <c r="S56" i="59"/>
  <c r="S57" i="59"/>
  <c r="S58" i="59"/>
  <c r="S59" i="59"/>
  <c r="S61" i="59"/>
  <c r="S62" i="59"/>
  <c r="S64" i="59"/>
  <c r="S65" i="59"/>
  <c r="S66" i="59"/>
  <c r="S67" i="59"/>
  <c r="S68" i="59"/>
  <c r="S70" i="59"/>
  <c r="S71" i="59"/>
  <c r="S72" i="59"/>
  <c r="S73" i="59"/>
  <c r="S74" i="59"/>
  <c r="S76" i="59"/>
  <c r="S77" i="59"/>
  <c r="S78" i="59"/>
  <c r="S79" i="59"/>
  <c r="S80" i="59"/>
  <c r="S81" i="59"/>
  <c r="S82" i="59"/>
  <c r="S83" i="59"/>
  <c r="S85" i="59"/>
  <c r="S86" i="59"/>
  <c r="S87" i="59"/>
  <c r="S88" i="59"/>
  <c r="S89" i="59"/>
  <c r="S90" i="59"/>
  <c r="S91" i="59"/>
  <c r="S92" i="59"/>
  <c r="S93" i="59"/>
  <c r="S94" i="59"/>
  <c r="S95" i="59"/>
  <c r="S96" i="59"/>
  <c r="S97" i="59"/>
  <c r="S98" i="59"/>
  <c r="S100" i="59"/>
  <c r="S101" i="59"/>
  <c r="S102" i="59"/>
  <c r="S103" i="59"/>
  <c r="S104" i="59"/>
  <c r="S105" i="59"/>
  <c r="S106" i="59"/>
  <c r="S107" i="59"/>
  <c r="S108" i="59"/>
  <c r="S109" i="59"/>
  <c r="S110" i="59"/>
  <c r="S111" i="59"/>
  <c r="S112" i="59"/>
  <c r="S113" i="59"/>
  <c r="S114" i="59"/>
  <c r="S115" i="59"/>
  <c r="S116" i="59"/>
  <c r="S117" i="59"/>
  <c r="S118" i="59"/>
  <c r="S119" i="59"/>
  <c r="S120" i="59"/>
  <c r="S121" i="59"/>
  <c r="S122" i="59"/>
  <c r="S123" i="59"/>
  <c r="S124" i="59"/>
  <c r="S125" i="59"/>
  <c r="S126" i="59"/>
  <c r="S127" i="59"/>
  <c r="S128" i="59"/>
  <c r="S129" i="59"/>
  <c r="S130" i="59"/>
  <c r="S131" i="59"/>
  <c r="S132" i="59"/>
  <c r="S133" i="59"/>
  <c r="S134" i="59"/>
  <c r="S135" i="59"/>
  <c r="S136" i="59"/>
  <c r="S137" i="59"/>
  <c r="S138" i="59"/>
  <c r="S139" i="59"/>
  <c r="S140" i="59"/>
  <c r="S141" i="59"/>
  <c r="S143" i="59"/>
  <c r="S144" i="59"/>
  <c r="S145" i="59"/>
  <c r="S146" i="59"/>
  <c r="S147" i="59"/>
  <c r="S148" i="59"/>
  <c r="S149" i="59"/>
  <c r="S150" i="59"/>
  <c r="S152" i="59"/>
  <c r="S153" i="59"/>
  <c r="S154" i="59"/>
  <c r="S155" i="59"/>
  <c r="S157" i="59"/>
  <c r="S158" i="59"/>
  <c r="S159" i="59"/>
  <c r="S160" i="59"/>
  <c r="S161" i="59"/>
  <c r="S162" i="59"/>
  <c r="S163" i="59"/>
  <c r="S165" i="59"/>
  <c r="S166" i="59"/>
  <c r="S167" i="59"/>
  <c r="S168" i="59"/>
  <c r="S169" i="59"/>
  <c r="S170" i="59"/>
  <c r="S171" i="59"/>
  <c r="S172" i="59"/>
  <c r="S173" i="59"/>
  <c r="S174" i="59"/>
  <c r="S175" i="59"/>
  <c r="S176" i="59"/>
  <c r="S177" i="59"/>
  <c r="S178" i="59"/>
  <c r="S179" i="59"/>
  <c r="S180" i="59"/>
  <c r="S181" i="59"/>
  <c r="S183" i="59"/>
  <c r="S184" i="59"/>
  <c r="S185" i="59"/>
  <c r="S186" i="59"/>
  <c r="S187" i="59"/>
  <c r="S188" i="59"/>
  <c r="S189" i="59"/>
  <c r="S190" i="59"/>
  <c r="S191" i="59"/>
  <c r="S192" i="59"/>
  <c r="S193" i="59"/>
  <c r="S194" i="59"/>
  <c r="S195" i="59"/>
  <c r="S196" i="59"/>
  <c r="S197" i="59"/>
  <c r="S198" i="59"/>
  <c r="S199" i="59"/>
  <c r="S200" i="59"/>
  <c r="S201" i="59"/>
  <c r="S202" i="59"/>
  <c r="S203" i="59"/>
  <c r="S204" i="59"/>
  <c r="S205" i="59"/>
  <c r="S206" i="59"/>
  <c r="S207" i="59"/>
  <c r="S208" i="59"/>
  <c r="S209" i="59"/>
  <c r="S210" i="59"/>
  <c r="S211" i="59"/>
  <c r="S212" i="59"/>
  <c r="S213" i="59"/>
  <c r="S214" i="59"/>
  <c r="S215" i="59"/>
  <c r="S216" i="59"/>
  <c r="S217" i="59"/>
  <c r="S218" i="59"/>
  <c r="S219" i="59"/>
  <c r="S220" i="59"/>
  <c r="S221" i="59"/>
  <c r="S222" i="59"/>
  <c r="S223" i="59"/>
  <c r="S224" i="59"/>
  <c r="S225" i="59"/>
  <c r="S226" i="59"/>
  <c r="S227" i="59"/>
  <c r="S228" i="59"/>
  <c r="S229" i="59"/>
  <c r="S230" i="59"/>
  <c r="S231" i="59"/>
  <c r="S232" i="59"/>
  <c r="S233" i="59"/>
  <c r="S234" i="59"/>
  <c r="S235" i="59"/>
  <c r="S236" i="59"/>
  <c r="S237" i="59"/>
  <c r="S238" i="59"/>
  <c r="S239" i="59"/>
  <c r="S240" i="59"/>
  <c r="S241" i="59"/>
  <c r="S242" i="59"/>
  <c r="S243" i="59"/>
  <c r="S244" i="59"/>
  <c r="S245" i="59"/>
  <c r="S246" i="59"/>
  <c r="S247" i="59"/>
  <c r="S248" i="59"/>
  <c r="S249" i="59"/>
  <c r="S250" i="59"/>
  <c r="S251" i="59"/>
  <c r="S252" i="59"/>
  <c r="S253" i="59"/>
  <c r="S254" i="59"/>
  <c r="S255" i="59"/>
  <c r="S256" i="59"/>
  <c r="S257" i="59"/>
  <c r="S258" i="59"/>
  <c r="S259" i="59"/>
  <c r="S260" i="59"/>
  <c r="S261" i="59"/>
  <c r="S262" i="59"/>
  <c r="S263" i="59"/>
  <c r="S264" i="59"/>
  <c r="S265" i="59"/>
  <c r="S267" i="59"/>
  <c r="S268" i="59"/>
  <c r="S269" i="59"/>
  <c r="S270" i="59"/>
  <c r="S271" i="59"/>
  <c r="S272" i="59"/>
  <c r="S273" i="59"/>
  <c r="S274" i="59"/>
  <c r="S275" i="59"/>
  <c r="S276" i="59"/>
  <c r="S6" i="59"/>
  <c r="S16" i="64"/>
  <c r="S6" i="64"/>
  <c r="R276" i="59"/>
  <c r="R275" i="59"/>
  <c r="R274" i="59"/>
  <c r="R273" i="59"/>
  <c r="R272" i="59"/>
  <c r="R271" i="59"/>
  <c r="R270" i="59"/>
  <c r="R269" i="59"/>
  <c r="R268" i="59"/>
  <c r="R267" i="59"/>
  <c r="R265" i="59"/>
  <c r="R264" i="59"/>
  <c r="R263" i="59"/>
  <c r="R262" i="59"/>
  <c r="R261" i="59"/>
  <c r="R260" i="59"/>
  <c r="R259" i="59"/>
  <c r="R258" i="59"/>
  <c r="R257" i="59"/>
  <c r="R256" i="59"/>
  <c r="R255" i="59"/>
  <c r="R254" i="59"/>
  <c r="R253" i="59"/>
  <c r="R252" i="59"/>
  <c r="R251" i="59"/>
  <c r="R250" i="59"/>
  <c r="R249" i="59"/>
  <c r="R248" i="59"/>
  <c r="R247" i="59"/>
  <c r="R246" i="59"/>
  <c r="R245" i="59"/>
  <c r="R244" i="59"/>
  <c r="R243" i="59"/>
  <c r="R242" i="59"/>
  <c r="R241" i="59"/>
  <c r="R240" i="59"/>
  <c r="R239" i="59"/>
  <c r="R238" i="59"/>
  <c r="R237" i="59"/>
  <c r="R236" i="59"/>
  <c r="R235" i="59"/>
  <c r="R234" i="59"/>
  <c r="R233" i="59"/>
  <c r="R232" i="59"/>
  <c r="R231" i="59"/>
  <c r="R230" i="59"/>
  <c r="R229" i="59"/>
  <c r="R228" i="59"/>
  <c r="R227" i="59"/>
  <c r="R226" i="59"/>
  <c r="R225" i="59"/>
  <c r="R224" i="59"/>
  <c r="R223" i="59"/>
  <c r="R222" i="59"/>
  <c r="R221" i="59"/>
  <c r="R220" i="59"/>
  <c r="R219" i="59"/>
  <c r="R218" i="59"/>
  <c r="R217" i="59"/>
  <c r="R216" i="59"/>
  <c r="R215" i="59"/>
  <c r="R214" i="59"/>
  <c r="R213" i="59"/>
  <c r="R212" i="59"/>
  <c r="R211" i="59"/>
  <c r="R210" i="59"/>
  <c r="R209" i="59"/>
  <c r="R208" i="59"/>
  <c r="R207" i="59"/>
  <c r="R206" i="59"/>
  <c r="R205" i="59"/>
  <c r="R204" i="59"/>
  <c r="R203" i="59"/>
  <c r="R202" i="59"/>
  <c r="R201" i="59"/>
  <c r="R200" i="59"/>
  <c r="R199" i="59"/>
  <c r="R198" i="59"/>
  <c r="R197" i="59"/>
  <c r="R196" i="59"/>
  <c r="R195" i="59"/>
  <c r="R194" i="59"/>
  <c r="R193" i="59"/>
  <c r="R192" i="59"/>
  <c r="R191" i="59"/>
  <c r="R190" i="59"/>
  <c r="R189" i="59"/>
  <c r="R188" i="59"/>
  <c r="R187" i="59"/>
  <c r="R186" i="59"/>
  <c r="R185" i="59"/>
  <c r="R184" i="59"/>
  <c r="R183" i="59"/>
  <c r="R181" i="59"/>
  <c r="R180" i="59"/>
  <c r="R179" i="59"/>
  <c r="R178" i="59"/>
  <c r="R177" i="59"/>
  <c r="R176" i="59"/>
  <c r="R175" i="59"/>
  <c r="R174" i="59"/>
  <c r="R173" i="59"/>
  <c r="R172" i="59"/>
  <c r="R171" i="59"/>
  <c r="R170" i="59"/>
  <c r="R169" i="59"/>
  <c r="R168" i="59"/>
  <c r="R167" i="59"/>
  <c r="R166" i="59"/>
  <c r="R165" i="59"/>
  <c r="R163" i="59"/>
  <c r="R162" i="59"/>
  <c r="R161" i="59"/>
  <c r="R160" i="59"/>
  <c r="R159" i="59"/>
  <c r="R158" i="59"/>
  <c r="R157" i="59"/>
  <c r="R155" i="59"/>
  <c r="R154" i="59"/>
  <c r="R153" i="59"/>
  <c r="R152" i="59"/>
  <c r="R150" i="59"/>
  <c r="R149" i="59"/>
  <c r="R148" i="59"/>
  <c r="R147" i="59"/>
  <c r="R146" i="59"/>
  <c r="R145" i="59"/>
  <c r="R144" i="59"/>
  <c r="R143" i="59"/>
  <c r="R141" i="59"/>
  <c r="R140" i="59"/>
  <c r="R139" i="59"/>
  <c r="R138" i="59"/>
  <c r="R137" i="59"/>
  <c r="R136" i="59"/>
  <c r="R135" i="59"/>
  <c r="R134" i="59"/>
  <c r="R133" i="59"/>
  <c r="R132" i="59"/>
  <c r="R131" i="59"/>
  <c r="R130" i="59"/>
  <c r="R129" i="59"/>
  <c r="R128" i="59"/>
  <c r="R127" i="59"/>
  <c r="R126" i="59"/>
  <c r="R125" i="59"/>
  <c r="R124" i="59"/>
  <c r="R123" i="59"/>
  <c r="R122" i="59"/>
  <c r="R121" i="59"/>
  <c r="R120" i="59"/>
  <c r="R119" i="59"/>
  <c r="R118" i="59"/>
  <c r="R117" i="59"/>
  <c r="R116" i="59"/>
  <c r="R115" i="59"/>
  <c r="R114" i="59"/>
  <c r="R113" i="59"/>
  <c r="R112" i="59"/>
  <c r="R111" i="59"/>
  <c r="R110" i="59"/>
  <c r="R109" i="59"/>
  <c r="R108" i="59"/>
  <c r="R107" i="59"/>
  <c r="R106" i="59"/>
  <c r="R105" i="59"/>
  <c r="R104" i="59"/>
  <c r="R103" i="59"/>
  <c r="R102" i="59"/>
  <c r="R101" i="59"/>
  <c r="R100" i="59"/>
  <c r="R98" i="59"/>
  <c r="R97" i="59"/>
  <c r="R96" i="59"/>
  <c r="R95" i="59"/>
  <c r="R94" i="59"/>
  <c r="R93" i="59"/>
  <c r="R92" i="59"/>
  <c r="R91" i="59"/>
  <c r="R90" i="59"/>
  <c r="R89" i="59"/>
  <c r="R88" i="59"/>
  <c r="R87" i="59"/>
  <c r="R86" i="59"/>
  <c r="R85" i="59"/>
  <c r="R83" i="59"/>
  <c r="R82" i="59"/>
  <c r="R81" i="59"/>
  <c r="R80" i="59"/>
  <c r="R79" i="59"/>
  <c r="R78" i="59"/>
  <c r="R77" i="59"/>
  <c r="R76" i="59"/>
  <c r="R74" i="59"/>
  <c r="R73" i="59"/>
  <c r="R72" i="59"/>
  <c r="R71" i="59"/>
  <c r="R70" i="59"/>
  <c r="R68" i="59"/>
  <c r="R67" i="59"/>
  <c r="R66" i="59"/>
  <c r="R65" i="59"/>
  <c r="R64" i="59"/>
  <c r="R62" i="59"/>
  <c r="R61" i="59"/>
  <c r="R60" i="59"/>
  <c r="R59" i="59"/>
  <c r="R58" i="59"/>
  <c r="R57" i="59"/>
  <c r="R56" i="59"/>
  <c r="R55" i="59"/>
  <c r="R54" i="59"/>
  <c r="R53" i="59"/>
  <c r="R52" i="59"/>
  <c r="R51" i="59"/>
  <c r="R50" i="59"/>
  <c r="R49" i="59"/>
  <c r="R48" i="59"/>
  <c r="R47" i="59"/>
  <c r="R46" i="59"/>
  <c r="R45" i="59"/>
  <c r="R44" i="59"/>
  <c r="R43" i="59"/>
  <c r="R42" i="59"/>
  <c r="R41" i="59"/>
  <c r="R40" i="59"/>
  <c r="R38" i="59"/>
  <c r="R37" i="59"/>
  <c r="R36" i="59"/>
  <c r="R35" i="59"/>
  <c r="R34" i="59"/>
  <c r="R33" i="59"/>
  <c r="R32" i="59"/>
  <c r="R30" i="59"/>
  <c r="R29" i="59"/>
  <c r="R28" i="59"/>
  <c r="R27" i="59"/>
  <c r="R26" i="59"/>
  <c r="R25" i="59"/>
  <c r="R24" i="59"/>
  <c r="R23" i="59"/>
  <c r="R21" i="59"/>
  <c r="R20" i="59"/>
  <c r="R19" i="59"/>
  <c r="R18" i="59"/>
  <c r="R17" i="59"/>
  <c r="R16" i="59"/>
  <c r="R15" i="59"/>
  <c r="R14" i="59"/>
  <c r="R13" i="59"/>
  <c r="R12" i="59"/>
  <c r="R11" i="59"/>
  <c r="R10" i="59"/>
  <c r="R9" i="59"/>
  <c r="R8" i="59"/>
  <c r="R7" i="59"/>
  <c r="R6" i="59"/>
  <c r="S7" i="64"/>
  <c r="S8" i="64"/>
  <c r="S9" i="64"/>
  <c r="S10" i="64"/>
  <c r="S11" i="64"/>
  <c r="S12" i="64"/>
  <c r="S13" i="64"/>
  <c r="S14" i="64"/>
  <c r="S15" i="64"/>
  <c r="S17" i="64"/>
  <c r="S18" i="64"/>
  <c r="S19" i="64"/>
  <c r="S20" i="64"/>
  <c r="S21" i="64"/>
  <c r="S22" i="64"/>
  <c r="S23" i="64"/>
  <c r="S24" i="64"/>
  <c r="S25" i="64"/>
  <c r="S26" i="64"/>
  <c r="S27" i="64"/>
  <c r="S28" i="64"/>
  <c r="S29" i="64"/>
  <c r="S30" i="64"/>
  <c r="S32" i="64"/>
  <c r="S33" i="64"/>
  <c r="S34" i="64"/>
  <c r="S35" i="64"/>
  <c r="S36" i="64"/>
  <c r="S37" i="64"/>
  <c r="S38" i="64"/>
  <c r="S39" i="64"/>
  <c r="S40" i="64"/>
  <c r="S41" i="64"/>
  <c r="S43" i="64"/>
  <c r="S44" i="64"/>
  <c r="S45" i="64"/>
  <c r="S46" i="64"/>
  <c r="S47" i="64"/>
  <c r="S48" i="64"/>
  <c r="S49" i="64"/>
  <c r="S51" i="64"/>
  <c r="S52" i="64"/>
  <c r="S53" i="64"/>
  <c r="S54" i="64"/>
  <c r="S55" i="64"/>
  <c r="S56" i="64"/>
  <c r="S57" i="64"/>
  <c r="S58" i="64"/>
  <c r="S59" i="64"/>
  <c r="S60" i="64"/>
  <c r="S61" i="64"/>
  <c r="S62" i="64"/>
  <c r="S63" i="64"/>
  <c r="S64" i="64"/>
  <c r="S65" i="64"/>
  <c r="S66" i="64"/>
  <c r="S67" i="64"/>
  <c r="S68" i="64"/>
  <c r="S69" i="64"/>
  <c r="S70" i="64"/>
  <c r="S71" i="64"/>
  <c r="S72" i="64"/>
  <c r="S73" i="64"/>
  <c r="S74" i="64"/>
  <c r="S75" i="64"/>
  <c r="S77" i="64"/>
  <c r="S78" i="64"/>
  <c r="S79" i="64"/>
  <c r="S80" i="64"/>
  <c r="S81" i="64"/>
  <c r="S83" i="64"/>
  <c r="S84" i="64"/>
  <c r="S85" i="64"/>
  <c r="S86" i="64"/>
  <c r="S87" i="64"/>
  <c r="S88" i="64"/>
  <c r="S90" i="64"/>
  <c r="S91" i="64"/>
  <c r="S92" i="64"/>
  <c r="S93" i="64"/>
  <c r="S94" i="64"/>
  <c r="S95" i="64"/>
  <c r="S96" i="64"/>
  <c r="S98" i="64"/>
  <c r="S99" i="64"/>
  <c r="S100" i="64"/>
  <c r="S101" i="64"/>
  <c r="S102" i="64"/>
  <c r="S103" i="64"/>
  <c r="S104" i="64"/>
  <c r="S105" i="64"/>
  <c r="S106" i="64"/>
  <c r="S107" i="64"/>
  <c r="S108" i="64"/>
  <c r="S109" i="64"/>
  <c r="S110" i="64"/>
  <c r="S111" i="64"/>
  <c r="S112" i="64"/>
  <c r="S113" i="64"/>
  <c r="S114" i="64"/>
  <c r="S115" i="64"/>
  <c r="S116" i="64"/>
  <c r="S117" i="64"/>
  <c r="S118" i="64"/>
  <c r="S119" i="64"/>
  <c r="S120" i="64"/>
  <c r="S121" i="64"/>
  <c r="S122" i="64"/>
  <c r="S124" i="64"/>
  <c r="S125" i="64"/>
  <c r="S126" i="64"/>
  <c r="S127" i="64"/>
  <c r="S128" i="64"/>
  <c r="S129" i="64"/>
  <c r="S130" i="64"/>
  <c r="S131" i="64"/>
  <c r="S132" i="64"/>
  <c r="S133" i="64"/>
  <c r="S134" i="64"/>
  <c r="S135" i="64"/>
  <c r="S136" i="64"/>
  <c r="S137" i="64"/>
  <c r="S138" i="64"/>
  <c r="S139" i="64"/>
  <c r="S140" i="64"/>
  <c r="S141" i="64"/>
  <c r="S142" i="64"/>
  <c r="S143" i="64"/>
  <c r="S144" i="64"/>
  <c r="S145" i="64"/>
  <c r="S146" i="64"/>
  <c r="S147" i="64"/>
  <c r="S148" i="64"/>
  <c r="S149" i="64"/>
  <c r="S150" i="64"/>
  <c r="S151" i="64"/>
  <c r="S152" i="64"/>
  <c r="S153" i="64"/>
  <c r="S154" i="64"/>
  <c r="S155" i="64"/>
  <c r="S156" i="64"/>
  <c r="S157" i="64"/>
  <c r="S158" i="64"/>
  <c r="S159" i="64"/>
  <c r="S160" i="64"/>
  <c r="S161" i="64"/>
  <c r="S162" i="64"/>
  <c r="S163" i="64"/>
  <c r="S164" i="64"/>
  <c r="S165" i="64"/>
  <c r="S166" i="64"/>
  <c r="S167" i="64"/>
  <c r="S168" i="64"/>
  <c r="S170" i="64"/>
  <c r="S171" i="64"/>
  <c r="S172" i="64"/>
  <c r="S173" i="64"/>
  <c r="S174" i="64"/>
  <c r="S175" i="64"/>
  <c r="S177" i="64"/>
  <c r="S178" i="64"/>
  <c r="S179" i="64"/>
  <c r="S180" i="64"/>
  <c r="S181" i="64"/>
  <c r="S182" i="64"/>
  <c r="S183" i="64"/>
  <c r="S184" i="64"/>
  <c r="S185" i="64"/>
  <c r="S186" i="64"/>
  <c r="S187" i="64"/>
  <c r="S188" i="64"/>
  <c r="S189" i="64"/>
  <c r="S191" i="64"/>
  <c r="S192" i="64"/>
  <c r="S193" i="64"/>
  <c r="S194" i="64"/>
  <c r="S195" i="64"/>
  <c r="S196" i="64"/>
  <c r="S197" i="64"/>
  <c r="S198" i="64"/>
  <c r="S199" i="64"/>
  <c r="S201" i="64"/>
  <c r="S202" i="64"/>
  <c r="S203" i="64"/>
  <c r="S204" i="64"/>
  <c r="S205" i="64"/>
  <c r="S206" i="64"/>
  <c r="S207" i="64"/>
  <c r="S208" i="64"/>
  <c r="S209" i="64"/>
  <c r="S210" i="64"/>
  <c r="S211" i="64"/>
  <c r="S212" i="64"/>
  <c r="S213" i="64"/>
  <c r="S214" i="64"/>
  <c r="S215" i="64"/>
  <c r="S216" i="64"/>
  <c r="S218" i="64"/>
  <c r="S219" i="64"/>
  <c r="S220" i="64"/>
  <c r="S221" i="64"/>
  <c r="S222" i="64"/>
  <c r="S223" i="64"/>
  <c r="S224" i="64"/>
  <c r="S225" i="64"/>
  <c r="S226" i="64"/>
  <c r="S227" i="64"/>
  <c r="S228" i="64"/>
  <c r="S229" i="64"/>
  <c r="S230" i="64"/>
  <c r="S231" i="64"/>
  <c r="S232" i="64"/>
  <c r="S233" i="64"/>
  <c r="S234" i="64"/>
  <c r="S235" i="64"/>
  <c r="S236" i="64"/>
  <c r="S237" i="64"/>
  <c r="S238" i="64"/>
  <c r="S239" i="64"/>
  <c r="S240" i="64"/>
  <c r="S241" i="64"/>
  <c r="S242" i="64"/>
  <c r="S243" i="64"/>
  <c r="S244" i="64"/>
  <c r="S245" i="64"/>
  <c r="S246" i="64"/>
  <c r="S247" i="64"/>
  <c r="S248" i="64"/>
  <c r="S249" i="64"/>
  <c r="S250" i="64"/>
  <c r="S251" i="64"/>
  <c r="S252" i="64"/>
  <c r="S253" i="64"/>
  <c r="S254" i="64"/>
  <c r="S255" i="64"/>
  <c r="S256" i="64"/>
  <c r="S257" i="64"/>
  <c r="S258" i="64"/>
  <c r="S259" i="64"/>
  <c r="S260" i="64"/>
  <c r="S261" i="64"/>
  <c r="S262" i="64"/>
  <c r="S263" i="64"/>
  <c r="S264" i="64"/>
  <c r="S265" i="64"/>
  <c r="S266" i="64"/>
  <c r="S267" i="64"/>
  <c r="S268" i="64"/>
  <c r="S269" i="64"/>
  <c r="S270" i="64"/>
  <c r="S271" i="64"/>
  <c r="S272" i="64"/>
  <c r="S273" i="64"/>
  <c r="S274" i="64"/>
  <c r="S275" i="64"/>
  <c r="S276" i="64"/>
  <c r="S277" i="64"/>
  <c r="S278" i="64"/>
  <c r="S279" i="64"/>
  <c r="S280" i="64"/>
  <c r="S281" i="64"/>
  <c r="S282" i="64"/>
  <c r="S283" i="64"/>
  <c r="S284" i="64"/>
  <c r="S285" i="64"/>
  <c r="S286" i="64"/>
  <c r="S287" i="64"/>
  <c r="S288" i="64"/>
  <c r="S289" i="64"/>
  <c r="S290" i="64"/>
  <c r="S291" i="64"/>
  <c r="S292" i="64"/>
  <c r="S293" i="64"/>
  <c r="S294" i="64"/>
  <c r="S295" i="64"/>
  <c r="S296" i="64"/>
  <c r="S297" i="64"/>
  <c r="S298" i="64"/>
  <c r="S299" i="64"/>
  <c r="S300" i="64"/>
  <c r="S301" i="64"/>
  <c r="S302" i="64"/>
  <c r="S303" i="64"/>
  <c r="S304" i="64"/>
  <c r="R304" i="64"/>
  <c r="R303" i="64"/>
  <c r="R302" i="64"/>
  <c r="R301" i="64"/>
  <c r="R300" i="64"/>
  <c r="R299" i="64"/>
  <c r="R298" i="64"/>
  <c r="R297" i="64"/>
  <c r="R296" i="64"/>
  <c r="R295" i="64"/>
  <c r="R294" i="64"/>
  <c r="R293" i="64"/>
  <c r="R292" i="64"/>
  <c r="R291" i="64"/>
  <c r="R290" i="64"/>
  <c r="R289" i="64"/>
  <c r="R288" i="64"/>
  <c r="R287" i="64"/>
  <c r="R286" i="64"/>
  <c r="R285" i="64"/>
  <c r="R284" i="64"/>
  <c r="R283" i="64"/>
  <c r="R282" i="64"/>
  <c r="R281" i="64"/>
  <c r="R280" i="64"/>
  <c r="R279" i="64"/>
  <c r="R278" i="64"/>
  <c r="R277" i="64"/>
  <c r="R276" i="64"/>
  <c r="R275" i="64"/>
  <c r="R274" i="64"/>
  <c r="R273" i="64"/>
  <c r="R272" i="64"/>
  <c r="R271" i="64"/>
  <c r="R270" i="64"/>
  <c r="R269" i="64"/>
  <c r="R268" i="64"/>
  <c r="R267" i="64"/>
  <c r="R266" i="64"/>
  <c r="R265" i="64"/>
  <c r="R264" i="64"/>
  <c r="R263" i="64"/>
  <c r="R262" i="64"/>
  <c r="R261" i="64"/>
  <c r="R260" i="64"/>
  <c r="R259" i="64"/>
  <c r="R258" i="64"/>
  <c r="R257" i="64"/>
  <c r="R256" i="64"/>
  <c r="R255" i="64"/>
  <c r="R254" i="64"/>
  <c r="R253" i="64"/>
  <c r="R252" i="64"/>
  <c r="R251" i="64"/>
  <c r="R250" i="64"/>
  <c r="R249" i="64"/>
  <c r="R248" i="64"/>
  <c r="R247" i="64"/>
  <c r="R246" i="64"/>
  <c r="R245" i="64"/>
  <c r="R244" i="64"/>
  <c r="R243" i="64"/>
  <c r="R242" i="64"/>
  <c r="R241" i="64"/>
  <c r="R240" i="64"/>
  <c r="R239" i="64"/>
  <c r="R238" i="64"/>
  <c r="R237" i="64"/>
  <c r="R236" i="64"/>
  <c r="R235" i="64"/>
  <c r="R234" i="64"/>
  <c r="R233" i="64"/>
  <c r="R232" i="64"/>
  <c r="R231" i="64"/>
  <c r="R230" i="64"/>
  <c r="R229" i="64"/>
  <c r="R228" i="64"/>
  <c r="R227" i="64"/>
  <c r="R226" i="64"/>
  <c r="R225" i="64"/>
  <c r="R224" i="64"/>
  <c r="R223" i="64"/>
  <c r="R222" i="64"/>
  <c r="R221" i="64"/>
  <c r="R220" i="64"/>
  <c r="R219" i="64"/>
  <c r="R218" i="64"/>
  <c r="R216" i="64"/>
  <c r="R215" i="64"/>
  <c r="R214" i="64"/>
  <c r="R213" i="64"/>
  <c r="R212" i="64"/>
  <c r="R211" i="64"/>
  <c r="R210" i="64"/>
  <c r="R209" i="64"/>
  <c r="R208" i="64"/>
  <c r="R207" i="64"/>
  <c r="R206" i="64"/>
  <c r="R205" i="64"/>
  <c r="R204" i="64"/>
  <c r="R203" i="64"/>
  <c r="R202" i="64"/>
  <c r="R201" i="64"/>
  <c r="R199" i="64"/>
  <c r="R198" i="64"/>
  <c r="R197" i="64"/>
  <c r="R196" i="64"/>
  <c r="R195" i="64"/>
  <c r="R194" i="64"/>
  <c r="R193" i="64"/>
  <c r="R192" i="64"/>
  <c r="R191" i="64"/>
  <c r="R189" i="64"/>
  <c r="R188" i="64"/>
  <c r="R187" i="64"/>
  <c r="R186" i="64"/>
  <c r="R185" i="64"/>
  <c r="R184" i="64"/>
  <c r="R183" i="64"/>
  <c r="R182" i="64"/>
  <c r="R181" i="64"/>
  <c r="R180" i="64"/>
  <c r="R179" i="64"/>
  <c r="R178" i="64"/>
  <c r="R177" i="64"/>
  <c r="R175" i="64"/>
  <c r="R174" i="64"/>
  <c r="R173" i="64"/>
  <c r="R172" i="64"/>
  <c r="R171" i="64"/>
  <c r="R170" i="64"/>
  <c r="R168" i="64"/>
  <c r="R167" i="64"/>
  <c r="R166" i="64"/>
  <c r="R165" i="64"/>
  <c r="R164" i="64"/>
  <c r="R163" i="64"/>
  <c r="R162" i="64"/>
  <c r="R161" i="64"/>
  <c r="R160" i="64"/>
  <c r="R159" i="64"/>
  <c r="R158" i="64"/>
  <c r="R157" i="64"/>
  <c r="R156" i="64"/>
  <c r="R155" i="64"/>
  <c r="R154" i="64"/>
  <c r="R153" i="64"/>
  <c r="R152" i="64"/>
  <c r="R151" i="64"/>
  <c r="R150" i="64"/>
  <c r="R149" i="64"/>
  <c r="R148" i="64"/>
  <c r="R147" i="64"/>
  <c r="R146" i="64"/>
  <c r="R145" i="64"/>
  <c r="R144" i="64"/>
  <c r="R143" i="64"/>
  <c r="R142" i="64"/>
  <c r="R141" i="64"/>
  <c r="R140" i="64"/>
  <c r="R139" i="64"/>
  <c r="R138" i="64"/>
  <c r="R137" i="64"/>
  <c r="R136" i="64"/>
  <c r="R135" i="64"/>
  <c r="R134" i="64"/>
  <c r="R133" i="64"/>
  <c r="R132" i="64"/>
  <c r="R131" i="64"/>
  <c r="R130" i="64"/>
  <c r="R129" i="64"/>
  <c r="R128" i="64"/>
  <c r="R127" i="64"/>
  <c r="R126" i="64"/>
  <c r="R125" i="64"/>
  <c r="R124" i="64"/>
  <c r="R122" i="64"/>
  <c r="R121" i="64"/>
  <c r="R120" i="64"/>
  <c r="R119" i="64"/>
  <c r="R118" i="64"/>
  <c r="R117" i="64"/>
  <c r="R116" i="64"/>
  <c r="R115" i="64"/>
  <c r="R114" i="64"/>
  <c r="R113" i="64"/>
  <c r="R112" i="64"/>
  <c r="R111" i="64"/>
  <c r="R110" i="64"/>
  <c r="R109" i="64"/>
  <c r="R108" i="64"/>
  <c r="R107" i="64"/>
  <c r="R106" i="64"/>
  <c r="R105" i="64"/>
  <c r="R104" i="64"/>
  <c r="R103" i="64"/>
  <c r="R102" i="64"/>
  <c r="R101" i="64"/>
  <c r="R100" i="64"/>
  <c r="R99" i="64"/>
  <c r="R98" i="64"/>
  <c r="R96" i="64"/>
  <c r="R95" i="64"/>
  <c r="R94" i="64"/>
  <c r="R93" i="64"/>
  <c r="R92" i="64"/>
  <c r="R91" i="64"/>
  <c r="R90" i="64"/>
  <c r="R88" i="64"/>
  <c r="R87" i="64"/>
  <c r="R86" i="64"/>
  <c r="R85" i="64"/>
  <c r="R84" i="64"/>
  <c r="R83" i="64"/>
  <c r="R81" i="64"/>
  <c r="R80" i="64"/>
  <c r="R79" i="64"/>
  <c r="R78" i="64"/>
  <c r="R77" i="64"/>
  <c r="R75" i="64"/>
  <c r="R74" i="64"/>
  <c r="R73" i="64"/>
  <c r="R72" i="64"/>
  <c r="R71" i="64"/>
  <c r="R70" i="64"/>
  <c r="R69" i="64"/>
  <c r="R68" i="64"/>
  <c r="R67" i="64"/>
  <c r="R66" i="64"/>
  <c r="R65" i="64"/>
  <c r="R64" i="64"/>
  <c r="R63" i="64"/>
  <c r="R62" i="64"/>
  <c r="R61" i="64"/>
  <c r="R60" i="64"/>
  <c r="R59" i="64"/>
  <c r="R58" i="64"/>
  <c r="R57" i="64"/>
  <c r="R56" i="64"/>
  <c r="R55" i="64"/>
  <c r="R54" i="64"/>
  <c r="R53" i="64"/>
  <c r="R52" i="64"/>
  <c r="R51" i="64"/>
  <c r="R49" i="64"/>
  <c r="R48" i="64"/>
  <c r="R47" i="64"/>
  <c r="R46" i="64"/>
  <c r="R45" i="64"/>
  <c r="R44" i="64"/>
  <c r="R43" i="64"/>
  <c r="R41" i="64"/>
  <c r="R40" i="64"/>
  <c r="R39" i="64"/>
  <c r="R38" i="64"/>
  <c r="R37" i="64"/>
  <c r="R36" i="64"/>
  <c r="R35" i="64"/>
  <c r="R34" i="64"/>
  <c r="R33" i="64"/>
  <c r="R32" i="64"/>
  <c r="R30" i="64"/>
  <c r="R29" i="64"/>
  <c r="R28" i="64"/>
  <c r="R27" i="64"/>
  <c r="R26" i="64"/>
  <c r="R25" i="64"/>
  <c r="R24" i="64"/>
  <c r="R23" i="64"/>
  <c r="R22" i="64"/>
  <c r="R21" i="64"/>
  <c r="R20" i="64"/>
  <c r="R19" i="64"/>
  <c r="R18" i="64"/>
  <c r="R17" i="64"/>
  <c r="R16" i="64"/>
  <c r="R15" i="64"/>
  <c r="R14" i="64"/>
  <c r="R13" i="64"/>
  <c r="R12" i="64"/>
  <c r="R11" i="64"/>
  <c r="R10" i="64"/>
  <c r="R9" i="64"/>
  <c r="R8" i="64"/>
  <c r="R7" i="64"/>
  <c r="R6" i="64"/>
  <c r="S7" i="58"/>
  <c r="S8" i="58"/>
  <c r="S9" i="58"/>
  <c r="S10" i="58"/>
  <c r="S11" i="58"/>
  <c r="S12" i="58"/>
  <c r="S13" i="58"/>
  <c r="S14" i="58"/>
  <c r="S15" i="58"/>
  <c r="S16" i="58"/>
  <c r="S17" i="58"/>
  <c r="S18" i="58"/>
  <c r="S19" i="58"/>
  <c r="S20" i="58"/>
  <c r="S21" i="58"/>
  <c r="S22" i="58"/>
  <c r="S23" i="58"/>
  <c r="S24" i="58"/>
  <c r="S25" i="58"/>
  <c r="S26" i="58"/>
  <c r="S27" i="58"/>
  <c r="S29" i="58"/>
  <c r="S30" i="58"/>
  <c r="S31" i="58"/>
  <c r="S32" i="58"/>
  <c r="S33" i="58"/>
  <c r="S34" i="58"/>
  <c r="S36" i="58"/>
  <c r="S37" i="58"/>
  <c r="S38" i="58"/>
  <c r="S39" i="58"/>
  <c r="S40" i="58"/>
  <c r="S41" i="58"/>
  <c r="S43" i="58"/>
  <c r="S44" i="58"/>
  <c r="S45" i="58"/>
  <c r="S46" i="58"/>
  <c r="S47" i="58"/>
  <c r="S48" i="58"/>
  <c r="S49" i="58"/>
  <c r="S50" i="58"/>
  <c r="S51" i="58"/>
  <c r="S52" i="58"/>
  <c r="S53" i="58"/>
  <c r="S54" i="58"/>
  <c r="S55" i="58"/>
  <c r="S56" i="58"/>
  <c r="S57" i="58"/>
  <c r="S58" i="58"/>
  <c r="S59" i="58"/>
  <c r="S60" i="58"/>
  <c r="S61" i="58"/>
  <c r="S62" i="58"/>
  <c r="S63" i="58"/>
  <c r="S65" i="58"/>
  <c r="S66" i="58"/>
  <c r="S67" i="58"/>
  <c r="S68" i="58"/>
  <c r="S69" i="58"/>
  <c r="S71" i="58"/>
  <c r="S72" i="58"/>
  <c r="S73" i="58"/>
  <c r="S74" i="58"/>
  <c r="S75" i="58"/>
  <c r="S76" i="58"/>
  <c r="S77" i="58"/>
  <c r="S79" i="58"/>
  <c r="S80" i="58"/>
  <c r="S81" i="58"/>
  <c r="S82" i="58"/>
  <c r="S83" i="58"/>
  <c r="S84" i="58"/>
  <c r="S85" i="58"/>
  <c r="S86" i="58"/>
  <c r="S87" i="58"/>
  <c r="S89" i="58"/>
  <c r="S90" i="58"/>
  <c r="S91" i="58"/>
  <c r="S92" i="58"/>
  <c r="S93" i="58"/>
  <c r="S94" i="58"/>
  <c r="S95" i="58"/>
  <c r="S96" i="58"/>
  <c r="S97" i="58"/>
  <c r="S98" i="58"/>
  <c r="S99" i="58"/>
  <c r="S100" i="58"/>
  <c r="S101" i="58"/>
  <c r="S102" i="58"/>
  <c r="S103" i="58"/>
  <c r="S104" i="58"/>
  <c r="S106" i="58"/>
  <c r="S107" i="58"/>
  <c r="S108" i="58"/>
  <c r="S109" i="58"/>
  <c r="S110" i="58"/>
  <c r="S111" i="58"/>
  <c r="S112" i="58"/>
  <c r="S113" i="58"/>
  <c r="S114" i="58"/>
  <c r="S115" i="58"/>
  <c r="S116" i="58"/>
  <c r="S117" i="58"/>
  <c r="S118" i="58"/>
  <c r="S119" i="58"/>
  <c r="S120" i="58"/>
  <c r="S121" i="58"/>
  <c r="S122" i="58"/>
  <c r="S123" i="58"/>
  <c r="S124" i="58"/>
  <c r="S125" i="58"/>
  <c r="S126" i="58"/>
  <c r="S127" i="58"/>
  <c r="S128" i="58"/>
  <c r="S129" i="58"/>
  <c r="S130" i="58"/>
  <c r="S131" i="58"/>
  <c r="S132" i="58"/>
  <c r="S133" i="58"/>
  <c r="S134" i="58"/>
  <c r="S135" i="58"/>
  <c r="S136" i="58"/>
  <c r="S137" i="58"/>
  <c r="S138" i="58"/>
  <c r="S139" i="58"/>
  <c r="S140" i="58"/>
  <c r="S141" i="58"/>
  <c r="S142" i="58"/>
  <c r="S143" i="58"/>
  <c r="S144" i="58"/>
  <c r="S145" i="58"/>
  <c r="S146" i="58"/>
  <c r="S147" i="58"/>
  <c r="S148" i="58"/>
  <c r="S149" i="58"/>
  <c r="S150" i="58"/>
  <c r="S151" i="58"/>
  <c r="S152" i="58"/>
  <c r="S154" i="58"/>
  <c r="S155" i="58"/>
  <c r="S156" i="58"/>
  <c r="S157" i="58"/>
  <c r="S158" i="58"/>
  <c r="S159" i="58"/>
  <c r="S161" i="58"/>
  <c r="S162" i="58"/>
  <c r="S163" i="58"/>
  <c r="S164" i="58"/>
  <c r="S165" i="58"/>
  <c r="S166" i="58"/>
  <c r="S167" i="58"/>
  <c r="S168" i="58"/>
  <c r="S169" i="58"/>
  <c r="S170" i="58"/>
  <c r="S171" i="58"/>
  <c r="S172" i="58"/>
  <c r="S174" i="58"/>
  <c r="S175" i="58"/>
  <c r="S176" i="58"/>
  <c r="S177" i="58"/>
  <c r="S178" i="58"/>
  <c r="S179" i="58"/>
  <c r="S180" i="58"/>
  <c r="S181" i="58"/>
  <c r="S182" i="58"/>
  <c r="S184" i="58"/>
  <c r="S185" i="58"/>
  <c r="S186" i="58"/>
  <c r="S187" i="58"/>
  <c r="S188" i="58"/>
  <c r="S189" i="58"/>
  <c r="S190" i="58"/>
  <c r="S191" i="58"/>
  <c r="S192" i="58"/>
  <c r="S193" i="58"/>
  <c r="S194" i="58"/>
  <c r="S195" i="58"/>
  <c r="S196" i="58"/>
  <c r="S197" i="58"/>
  <c r="S198" i="58"/>
  <c r="S199" i="58"/>
  <c r="S201" i="58"/>
  <c r="S202" i="58"/>
  <c r="S203" i="58"/>
  <c r="S204" i="58"/>
  <c r="S205" i="58"/>
  <c r="S206" i="58"/>
  <c r="S207" i="58"/>
  <c r="S208" i="58"/>
  <c r="S209" i="58"/>
  <c r="S210" i="58"/>
  <c r="S211" i="58"/>
  <c r="S212" i="58"/>
  <c r="S213" i="58"/>
  <c r="S214" i="58"/>
  <c r="S215" i="58"/>
  <c r="S216" i="58"/>
  <c r="S217" i="58"/>
  <c r="S218" i="58"/>
  <c r="S219" i="58"/>
  <c r="S220" i="58"/>
  <c r="S221" i="58"/>
  <c r="S222" i="58"/>
  <c r="S223" i="58"/>
  <c r="S224" i="58"/>
  <c r="S225" i="58"/>
  <c r="S226" i="58"/>
  <c r="S227" i="58"/>
  <c r="S228" i="58"/>
  <c r="S229" i="58"/>
  <c r="S230" i="58"/>
  <c r="S231" i="58"/>
  <c r="S232" i="58"/>
  <c r="S233" i="58"/>
  <c r="S234" i="58"/>
  <c r="S235" i="58"/>
  <c r="S236" i="58"/>
  <c r="S237" i="58"/>
  <c r="S238" i="58"/>
  <c r="S239" i="58"/>
  <c r="S240" i="58"/>
  <c r="S241" i="58"/>
  <c r="S242" i="58"/>
  <c r="S243" i="58"/>
  <c r="S244" i="58"/>
  <c r="S245" i="58"/>
  <c r="S246" i="58"/>
  <c r="S247" i="58"/>
  <c r="S248" i="58"/>
  <c r="S249" i="58"/>
  <c r="S250" i="58"/>
  <c r="S251" i="58"/>
  <c r="S252" i="58"/>
  <c r="S253" i="58"/>
  <c r="S254" i="58"/>
  <c r="S255" i="58"/>
  <c r="S256" i="58"/>
  <c r="S257" i="58"/>
  <c r="S258" i="58"/>
  <c r="S259" i="58"/>
  <c r="S260" i="58"/>
  <c r="S261" i="58"/>
  <c r="S262" i="58"/>
  <c r="S263" i="58"/>
  <c r="S264" i="58"/>
  <c r="S265" i="58"/>
  <c r="S266" i="58"/>
  <c r="S267" i="58"/>
  <c r="S268" i="58"/>
  <c r="S269" i="58"/>
  <c r="S270" i="58"/>
  <c r="S271" i="58"/>
  <c r="S6" i="58"/>
  <c r="R271" i="58"/>
  <c r="R270" i="58"/>
  <c r="R269" i="58"/>
  <c r="R268" i="58"/>
  <c r="R267" i="58"/>
  <c r="R266" i="58"/>
  <c r="R265" i="58"/>
  <c r="R264" i="58"/>
  <c r="R263" i="58"/>
  <c r="R262" i="58"/>
  <c r="R261" i="58"/>
  <c r="R260" i="58"/>
  <c r="R259" i="58"/>
  <c r="R258" i="58"/>
  <c r="R257" i="58"/>
  <c r="R256" i="58"/>
  <c r="R255" i="58"/>
  <c r="R254" i="58"/>
  <c r="R253" i="58"/>
  <c r="R252" i="58"/>
  <c r="R251" i="58"/>
  <c r="R250" i="58"/>
  <c r="R249" i="58"/>
  <c r="R248" i="58"/>
  <c r="R247" i="58"/>
  <c r="R246" i="58"/>
  <c r="R245" i="58"/>
  <c r="R244" i="58"/>
  <c r="R243" i="58"/>
  <c r="R242" i="58"/>
  <c r="R241" i="58"/>
  <c r="R240" i="58"/>
  <c r="R239" i="58"/>
  <c r="R238" i="58"/>
  <c r="R237" i="58"/>
  <c r="R236" i="58"/>
  <c r="R235" i="58"/>
  <c r="R234" i="58"/>
  <c r="R233" i="58"/>
  <c r="R232" i="58"/>
  <c r="R231" i="58"/>
  <c r="R230" i="58"/>
  <c r="R229" i="58"/>
  <c r="R228" i="58"/>
  <c r="R227" i="58"/>
  <c r="R226" i="58"/>
  <c r="R225" i="58"/>
  <c r="R224" i="58"/>
  <c r="R223" i="58"/>
  <c r="R222" i="58"/>
  <c r="R221" i="58"/>
  <c r="R220" i="58"/>
  <c r="R219" i="58"/>
  <c r="R218" i="58"/>
  <c r="R217" i="58"/>
  <c r="R216" i="58"/>
  <c r="R215" i="58"/>
  <c r="R214" i="58"/>
  <c r="R213" i="58"/>
  <c r="R212" i="58"/>
  <c r="R211" i="58"/>
  <c r="R210" i="58"/>
  <c r="R209" i="58"/>
  <c r="R208" i="58"/>
  <c r="R207" i="58"/>
  <c r="R206" i="58"/>
  <c r="R205" i="58"/>
  <c r="R204" i="58"/>
  <c r="R203" i="58"/>
  <c r="R202" i="58"/>
  <c r="R201" i="58"/>
  <c r="R199" i="58"/>
  <c r="R198" i="58"/>
  <c r="R197" i="58"/>
  <c r="R196" i="58"/>
  <c r="R195" i="58"/>
  <c r="R194" i="58"/>
  <c r="R193" i="58"/>
  <c r="R192" i="58"/>
  <c r="R191" i="58"/>
  <c r="R190" i="58"/>
  <c r="R189" i="58"/>
  <c r="R188" i="58"/>
  <c r="R187" i="58"/>
  <c r="R186" i="58"/>
  <c r="R185" i="58"/>
  <c r="R184" i="58"/>
  <c r="R182" i="58"/>
  <c r="R181" i="58"/>
  <c r="R180" i="58"/>
  <c r="R179" i="58"/>
  <c r="R178" i="58"/>
  <c r="R177" i="58"/>
  <c r="R176" i="58"/>
  <c r="R175" i="58"/>
  <c r="R174" i="58"/>
  <c r="R172" i="58"/>
  <c r="R171" i="58"/>
  <c r="R170" i="58"/>
  <c r="R169" i="58"/>
  <c r="R168" i="58"/>
  <c r="R167" i="58"/>
  <c r="R166" i="58"/>
  <c r="R165" i="58"/>
  <c r="R164" i="58"/>
  <c r="R163" i="58"/>
  <c r="R162" i="58"/>
  <c r="R161" i="58"/>
  <c r="R159" i="58"/>
  <c r="R158" i="58"/>
  <c r="R157" i="58"/>
  <c r="R156" i="58"/>
  <c r="R155" i="58"/>
  <c r="R154" i="58"/>
  <c r="R152" i="58"/>
  <c r="R151" i="58"/>
  <c r="R150" i="58"/>
  <c r="R149" i="58"/>
  <c r="R148" i="58"/>
  <c r="R147" i="58"/>
  <c r="R146" i="58"/>
  <c r="R145" i="58"/>
  <c r="R144" i="58"/>
  <c r="R143" i="58"/>
  <c r="R142" i="58"/>
  <c r="R141" i="58"/>
  <c r="R140" i="58"/>
  <c r="R139" i="58"/>
  <c r="R138" i="58"/>
  <c r="R137" i="58"/>
  <c r="R136" i="58"/>
  <c r="R135" i="58"/>
  <c r="R134" i="58"/>
  <c r="R133" i="58"/>
  <c r="R132" i="58"/>
  <c r="R131" i="58"/>
  <c r="R130" i="58"/>
  <c r="R129" i="58"/>
  <c r="R128" i="58"/>
  <c r="R127" i="58"/>
  <c r="R126" i="58"/>
  <c r="R125" i="58"/>
  <c r="R124" i="58"/>
  <c r="R123" i="58"/>
  <c r="R122" i="58"/>
  <c r="R121" i="58"/>
  <c r="R120" i="58"/>
  <c r="R119" i="58"/>
  <c r="R118" i="58"/>
  <c r="R117" i="58"/>
  <c r="R116" i="58"/>
  <c r="R115" i="58"/>
  <c r="R114" i="58"/>
  <c r="R113" i="58"/>
  <c r="R112" i="58"/>
  <c r="R111" i="58"/>
  <c r="R110" i="58"/>
  <c r="R109" i="58"/>
  <c r="R108" i="58"/>
  <c r="R107" i="58"/>
  <c r="R106" i="58"/>
  <c r="R104" i="58"/>
  <c r="R103" i="58"/>
  <c r="R102" i="58"/>
  <c r="R101" i="58"/>
  <c r="R100" i="58"/>
  <c r="R99" i="58"/>
  <c r="R98" i="58"/>
  <c r="R97" i="58"/>
  <c r="R96" i="58"/>
  <c r="R95" i="58"/>
  <c r="R94" i="58"/>
  <c r="R93" i="58"/>
  <c r="R92" i="58"/>
  <c r="R91" i="58"/>
  <c r="R90" i="58"/>
  <c r="R89" i="58"/>
  <c r="R87" i="58"/>
  <c r="R86" i="58"/>
  <c r="R85" i="58"/>
  <c r="R84" i="58"/>
  <c r="R83" i="58"/>
  <c r="R82" i="58"/>
  <c r="R81" i="58"/>
  <c r="R80" i="58"/>
  <c r="R79" i="58"/>
  <c r="R77" i="58"/>
  <c r="R76" i="58"/>
  <c r="R75" i="58"/>
  <c r="R74" i="58"/>
  <c r="R73" i="58"/>
  <c r="R72" i="58"/>
  <c r="R71" i="58"/>
  <c r="R69" i="58"/>
  <c r="R68" i="58"/>
  <c r="R67" i="58"/>
  <c r="R66" i="58"/>
  <c r="R65" i="58"/>
  <c r="R63" i="58"/>
  <c r="R62" i="58"/>
  <c r="R61" i="58"/>
  <c r="R60" i="58"/>
  <c r="R59" i="58"/>
  <c r="R58" i="58"/>
  <c r="R57" i="58"/>
  <c r="R56" i="58"/>
  <c r="R55" i="58"/>
  <c r="R54" i="58"/>
  <c r="R53" i="58"/>
  <c r="R52" i="58"/>
  <c r="R51" i="58"/>
  <c r="R50" i="58"/>
  <c r="R49" i="58"/>
  <c r="R48" i="58"/>
  <c r="R47" i="58"/>
  <c r="R46" i="58"/>
  <c r="R45" i="58"/>
  <c r="R44" i="58"/>
  <c r="R43" i="58"/>
  <c r="R41" i="58"/>
  <c r="R40" i="58"/>
  <c r="R39" i="58"/>
  <c r="R38" i="58"/>
  <c r="R37" i="58"/>
  <c r="R36" i="58"/>
  <c r="R34" i="58"/>
  <c r="R33" i="58"/>
  <c r="R32" i="58"/>
  <c r="R31" i="58"/>
  <c r="R30" i="58"/>
  <c r="R29" i="58"/>
  <c r="R27" i="58"/>
  <c r="R26" i="58"/>
  <c r="R25" i="58"/>
  <c r="R24" i="58"/>
  <c r="R23" i="58"/>
  <c r="R22" i="58"/>
  <c r="R21" i="58"/>
  <c r="R20" i="58"/>
  <c r="R19" i="58"/>
  <c r="R18" i="58"/>
  <c r="R17" i="58"/>
  <c r="R16" i="58"/>
  <c r="R15" i="58"/>
  <c r="R14" i="58"/>
  <c r="R13" i="58"/>
  <c r="R12" i="58"/>
  <c r="R11" i="58"/>
  <c r="R10" i="58"/>
  <c r="R9" i="58"/>
  <c r="R8" i="58"/>
  <c r="R7" i="58"/>
  <c r="R6" i="58"/>
  <c r="S7" i="57"/>
  <c r="S8" i="57"/>
  <c r="S9" i="57"/>
  <c r="S10" i="57"/>
  <c r="S11" i="57"/>
  <c r="S12" i="57"/>
  <c r="S13" i="57"/>
  <c r="S14" i="57"/>
  <c r="S15" i="57"/>
  <c r="S16" i="57"/>
  <c r="S17" i="57"/>
  <c r="S19" i="57"/>
  <c r="S20" i="57"/>
  <c r="S22" i="57"/>
  <c r="S23" i="57"/>
  <c r="S24" i="57"/>
  <c r="S25" i="57"/>
  <c r="S27" i="57"/>
  <c r="S28" i="57"/>
  <c r="S29" i="57"/>
  <c r="S30" i="57"/>
  <c r="S31" i="57"/>
  <c r="S32" i="57"/>
  <c r="S33" i="57"/>
  <c r="S34" i="57"/>
  <c r="S35" i="57"/>
  <c r="S37" i="57"/>
  <c r="S38" i="57"/>
  <c r="S39" i="57"/>
  <c r="S40" i="57"/>
  <c r="S41" i="57"/>
  <c r="S42" i="57"/>
  <c r="S43" i="57"/>
  <c r="S45" i="57"/>
  <c r="S46" i="57"/>
  <c r="S47" i="57"/>
  <c r="S48" i="57"/>
  <c r="S49" i="57"/>
  <c r="S50" i="57"/>
  <c r="S51" i="57"/>
  <c r="S52" i="57"/>
  <c r="S53" i="57"/>
  <c r="S54" i="57"/>
  <c r="S55" i="57"/>
  <c r="S56" i="57"/>
  <c r="S57" i="57"/>
  <c r="S58" i="57"/>
  <c r="S59" i="57"/>
  <c r="S60" i="57"/>
  <c r="S61" i="57"/>
  <c r="S62" i="57"/>
  <c r="S63" i="57"/>
  <c r="S64" i="57"/>
  <c r="S65" i="57"/>
  <c r="S66" i="57"/>
  <c r="S67" i="57"/>
  <c r="S68" i="57"/>
  <c r="S69" i="57"/>
  <c r="S70" i="57"/>
  <c r="S72" i="57"/>
  <c r="S73" i="57"/>
  <c r="S74" i="57"/>
  <c r="S75" i="57"/>
  <c r="S76" i="57"/>
  <c r="S78" i="57"/>
  <c r="S79" i="57"/>
  <c r="S80" i="57"/>
  <c r="S81" i="57"/>
  <c r="S82" i="57"/>
  <c r="S83" i="57"/>
  <c r="S84" i="57"/>
  <c r="S86" i="57"/>
  <c r="S87" i="57"/>
  <c r="S88" i="57"/>
  <c r="S89" i="57"/>
  <c r="S90" i="57"/>
  <c r="S92" i="57"/>
  <c r="S93" i="57"/>
  <c r="S94" i="57"/>
  <c r="S95" i="57"/>
  <c r="S96" i="57"/>
  <c r="S97" i="57"/>
  <c r="S98" i="57"/>
  <c r="S99" i="57"/>
  <c r="S100" i="57"/>
  <c r="S101" i="57"/>
  <c r="S102" i="57"/>
  <c r="S103" i="57"/>
  <c r="S104" i="57"/>
  <c r="S105" i="57"/>
  <c r="S106" i="57"/>
  <c r="S107" i="57"/>
  <c r="S108" i="57"/>
  <c r="S109" i="57"/>
  <c r="S110" i="57"/>
  <c r="S112" i="57"/>
  <c r="S113" i="57"/>
  <c r="S114" i="57"/>
  <c r="S115" i="57"/>
  <c r="S116" i="57"/>
  <c r="S117" i="57"/>
  <c r="S118" i="57"/>
  <c r="S119" i="57"/>
  <c r="S120" i="57"/>
  <c r="S121" i="57"/>
  <c r="S122" i="57"/>
  <c r="S123" i="57"/>
  <c r="S124" i="57"/>
  <c r="S125" i="57"/>
  <c r="S126" i="57"/>
  <c r="S127" i="57"/>
  <c r="S128" i="57"/>
  <c r="S129" i="57"/>
  <c r="S130" i="57"/>
  <c r="S131" i="57"/>
  <c r="S132" i="57"/>
  <c r="S133" i="57"/>
  <c r="S134" i="57"/>
  <c r="S135" i="57"/>
  <c r="S136" i="57"/>
  <c r="S137" i="57"/>
  <c r="S138" i="57"/>
  <c r="S139" i="57"/>
  <c r="S140" i="57"/>
  <c r="S141" i="57"/>
  <c r="S142" i="57"/>
  <c r="S143" i="57"/>
  <c r="S144" i="57"/>
  <c r="S145" i="57"/>
  <c r="S146" i="57"/>
  <c r="S147" i="57"/>
  <c r="S148" i="57"/>
  <c r="S149" i="57"/>
  <c r="S150" i="57"/>
  <c r="S151" i="57"/>
  <c r="S153" i="57"/>
  <c r="S154" i="57"/>
  <c r="S155" i="57"/>
  <c r="S156" i="57"/>
  <c r="S157" i="57"/>
  <c r="S158" i="57"/>
  <c r="S160" i="57"/>
  <c r="S161" i="57"/>
  <c r="S162" i="57"/>
  <c r="S163" i="57"/>
  <c r="S164" i="57"/>
  <c r="S165" i="57"/>
  <c r="S166" i="57"/>
  <c r="S167" i="57"/>
  <c r="S168" i="57"/>
  <c r="S169" i="57"/>
  <c r="S170" i="57"/>
  <c r="S171" i="57"/>
  <c r="S172" i="57"/>
  <c r="S174" i="57"/>
  <c r="S175" i="57"/>
  <c r="S176" i="57"/>
  <c r="S177" i="57"/>
  <c r="S178" i="57"/>
  <c r="S179" i="57"/>
  <c r="S180" i="57"/>
  <c r="S181" i="57"/>
  <c r="S182" i="57"/>
  <c r="S183" i="57"/>
  <c r="S185" i="57"/>
  <c r="S186" i="57"/>
  <c r="S187" i="57"/>
  <c r="S188" i="57"/>
  <c r="S189" i="57"/>
  <c r="S190" i="57"/>
  <c r="S191" i="57"/>
  <c r="S192" i="57"/>
  <c r="S193" i="57"/>
  <c r="S194" i="57"/>
  <c r="S195" i="57"/>
  <c r="S196" i="57"/>
  <c r="S197" i="57"/>
  <c r="S198" i="57"/>
  <c r="S199" i="57"/>
  <c r="S200" i="57"/>
  <c r="S202" i="57"/>
  <c r="S203" i="57"/>
  <c r="S204" i="57"/>
  <c r="S205" i="57"/>
  <c r="S206" i="57"/>
  <c r="S207" i="57"/>
  <c r="S208" i="57"/>
  <c r="S209" i="57"/>
  <c r="S210" i="57"/>
  <c r="S211" i="57"/>
  <c r="S212" i="57"/>
  <c r="S213" i="57"/>
  <c r="S214" i="57"/>
  <c r="S215" i="57"/>
  <c r="S216" i="57"/>
  <c r="S217" i="57"/>
  <c r="S218" i="57"/>
  <c r="S219" i="57"/>
  <c r="S220" i="57"/>
  <c r="S221" i="57"/>
  <c r="S222" i="57"/>
  <c r="S223" i="57"/>
  <c r="S224" i="57"/>
  <c r="S225" i="57"/>
  <c r="S226" i="57"/>
  <c r="S227" i="57"/>
  <c r="S228" i="57"/>
  <c r="S229" i="57"/>
  <c r="S230" i="57"/>
  <c r="S231" i="57"/>
  <c r="S232" i="57"/>
  <c r="S233" i="57"/>
  <c r="S234" i="57"/>
  <c r="S235" i="57"/>
  <c r="S236" i="57"/>
  <c r="S237" i="57"/>
  <c r="S238" i="57"/>
  <c r="S239" i="57"/>
  <c r="S240" i="57"/>
  <c r="S241" i="57"/>
  <c r="S242" i="57"/>
  <c r="S243" i="57"/>
  <c r="S244" i="57"/>
  <c r="S245" i="57"/>
  <c r="S246" i="57"/>
  <c r="S247" i="57"/>
  <c r="S248" i="57"/>
  <c r="S249" i="57"/>
  <c r="S250" i="57"/>
  <c r="S251" i="57"/>
  <c r="S252" i="57"/>
  <c r="S253" i="57"/>
  <c r="S254" i="57"/>
  <c r="S255" i="57"/>
  <c r="S256" i="57"/>
  <c r="S257" i="57"/>
  <c r="S258" i="57"/>
  <c r="S259" i="57"/>
  <c r="S260" i="57"/>
  <c r="S261" i="57"/>
  <c r="S262" i="57"/>
  <c r="S263" i="57"/>
  <c r="S264" i="57"/>
  <c r="S265" i="57"/>
  <c r="S266" i="57"/>
  <c r="S267" i="57"/>
  <c r="S268" i="57"/>
  <c r="S269" i="57"/>
  <c r="S270" i="57"/>
  <c r="S271" i="57"/>
  <c r="S272" i="57"/>
  <c r="S273" i="57"/>
  <c r="S274" i="57"/>
  <c r="S6" i="57"/>
  <c r="R274" i="57"/>
  <c r="R273" i="57"/>
  <c r="R272" i="57"/>
  <c r="R271" i="57"/>
  <c r="R270" i="57"/>
  <c r="R269" i="57"/>
  <c r="R268" i="57"/>
  <c r="R267" i="57"/>
  <c r="R266" i="57"/>
  <c r="R265" i="57"/>
  <c r="R264" i="57"/>
  <c r="R263" i="57"/>
  <c r="R262" i="57"/>
  <c r="R261" i="57"/>
  <c r="R260" i="57"/>
  <c r="R259" i="57"/>
  <c r="R258" i="57"/>
  <c r="R257" i="57"/>
  <c r="R256" i="57"/>
  <c r="R255" i="57"/>
  <c r="R254" i="57"/>
  <c r="R253" i="57"/>
  <c r="R252" i="57"/>
  <c r="R251" i="57"/>
  <c r="R250" i="57"/>
  <c r="R249" i="57"/>
  <c r="R248" i="57"/>
  <c r="R247" i="57"/>
  <c r="R246" i="57"/>
  <c r="R245" i="57"/>
  <c r="R244" i="57"/>
  <c r="R243" i="57"/>
  <c r="R242" i="57"/>
  <c r="R241" i="57"/>
  <c r="R240" i="57"/>
  <c r="R239" i="57"/>
  <c r="R238" i="57"/>
  <c r="R237" i="57"/>
  <c r="R236" i="57"/>
  <c r="R235" i="57"/>
  <c r="R234" i="57"/>
  <c r="R233" i="57"/>
  <c r="R232" i="57"/>
  <c r="R231" i="57"/>
  <c r="R230" i="57"/>
  <c r="R229" i="57"/>
  <c r="R228" i="57"/>
  <c r="R227" i="57"/>
  <c r="R226" i="57"/>
  <c r="R225" i="57"/>
  <c r="R224" i="57"/>
  <c r="R223" i="57"/>
  <c r="R222" i="57"/>
  <c r="R221" i="57"/>
  <c r="R220" i="57"/>
  <c r="R219" i="57"/>
  <c r="R218" i="57"/>
  <c r="R217" i="57"/>
  <c r="R216" i="57"/>
  <c r="R215" i="57"/>
  <c r="R214" i="57"/>
  <c r="R213" i="57"/>
  <c r="R212" i="57"/>
  <c r="R211" i="57"/>
  <c r="R210" i="57"/>
  <c r="R209" i="57"/>
  <c r="R208" i="57"/>
  <c r="R207" i="57"/>
  <c r="R206" i="57"/>
  <c r="R205" i="57"/>
  <c r="R204" i="57"/>
  <c r="R203" i="57"/>
  <c r="R202" i="57"/>
  <c r="R200" i="57"/>
  <c r="R199" i="57"/>
  <c r="R198" i="57"/>
  <c r="R197" i="57"/>
  <c r="R196" i="57"/>
  <c r="R195" i="57"/>
  <c r="R194" i="57"/>
  <c r="R193" i="57"/>
  <c r="R192" i="57"/>
  <c r="R191" i="57"/>
  <c r="R190" i="57"/>
  <c r="R189" i="57"/>
  <c r="R188" i="57"/>
  <c r="R187" i="57"/>
  <c r="R186" i="57"/>
  <c r="R185" i="57"/>
  <c r="R183" i="57"/>
  <c r="R182" i="57"/>
  <c r="R181" i="57"/>
  <c r="R180" i="57"/>
  <c r="R179" i="57"/>
  <c r="R178" i="57"/>
  <c r="R177" i="57"/>
  <c r="R176" i="57"/>
  <c r="R175" i="57"/>
  <c r="R174" i="57"/>
  <c r="R172" i="57"/>
  <c r="R171" i="57"/>
  <c r="R170" i="57"/>
  <c r="R169" i="57"/>
  <c r="R168" i="57"/>
  <c r="R167" i="57"/>
  <c r="R166" i="57"/>
  <c r="R165" i="57"/>
  <c r="R164" i="57"/>
  <c r="R163" i="57"/>
  <c r="R162" i="57"/>
  <c r="R161" i="57"/>
  <c r="R160" i="57"/>
  <c r="R158" i="57"/>
  <c r="R157" i="57"/>
  <c r="R156" i="57"/>
  <c r="R155" i="57"/>
  <c r="R154" i="57"/>
  <c r="R153" i="57"/>
  <c r="R151" i="57"/>
  <c r="R150" i="57"/>
  <c r="R149" i="57"/>
  <c r="R148" i="57"/>
  <c r="R147" i="57"/>
  <c r="R146" i="57"/>
  <c r="R145" i="57"/>
  <c r="R144" i="57"/>
  <c r="R143" i="57"/>
  <c r="R142" i="57"/>
  <c r="R141" i="57"/>
  <c r="R140" i="57"/>
  <c r="R139" i="57"/>
  <c r="R138" i="57"/>
  <c r="R137" i="57"/>
  <c r="R136" i="57"/>
  <c r="R135" i="57"/>
  <c r="R134" i="57"/>
  <c r="R133" i="57"/>
  <c r="R132" i="57"/>
  <c r="R131" i="57"/>
  <c r="R130" i="57"/>
  <c r="R129" i="57"/>
  <c r="R128" i="57"/>
  <c r="R127" i="57"/>
  <c r="R126" i="57"/>
  <c r="R125" i="57"/>
  <c r="R124" i="57"/>
  <c r="R123" i="57"/>
  <c r="R122" i="57"/>
  <c r="R121" i="57"/>
  <c r="R120" i="57"/>
  <c r="R119" i="57"/>
  <c r="R118" i="57"/>
  <c r="R117" i="57"/>
  <c r="R116" i="57"/>
  <c r="R115" i="57"/>
  <c r="R114" i="57"/>
  <c r="R113" i="57"/>
  <c r="R112" i="57"/>
  <c r="R110" i="57"/>
  <c r="R109" i="57"/>
  <c r="R108" i="57"/>
  <c r="R107" i="57"/>
  <c r="R106" i="57"/>
  <c r="R105" i="57"/>
  <c r="R104" i="57"/>
  <c r="R103" i="57"/>
  <c r="R102" i="57"/>
  <c r="R101" i="57"/>
  <c r="R100" i="57"/>
  <c r="R99" i="57"/>
  <c r="R98" i="57"/>
  <c r="R97" i="57"/>
  <c r="R96" i="57"/>
  <c r="R95" i="57"/>
  <c r="R94" i="57"/>
  <c r="R93" i="57"/>
  <c r="R92" i="57"/>
  <c r="R90" i="57"/>
  <c r="R89" i="57"/>
  <c r="R88" i="57"/>
  <c r="R87" i="57"/>
  <c r="R86" i="57"/>
  <c r="R84" i="57"/>
  <c r="R83" i="57"/>
  <c r="R82" i="57"/>
  <c r="R81" i="57"/>
  <c r="R80" i="57"/>
  <c r="R79" i="57"/>
  <c r="R78" i="57"/>
  <c r="R76" i="57"/>
  <c r="R75" i="57"/>
  <c r="R74" i="57"/>
  <c r="R73" i="57"/>
  <c r="R72" i="57"/>
  <c r="R70" i="57"/>
  <c r="R69" i="57"/>
  <c r="R68" i="57"/>
  <c r="R67" i="57"/>
  <c r="R66" i="57"/>
  <c r="R65" i="57"/>
  <c r="R64" i="57"/>
  <c r="R63" i="57"/>
  <c r="R62" i="57"/>
  <c r="R61" i="57"/>
  <c r="R60" i="57"/>
  <c r="R59" i="57"/>
  <c r="R58" i="57"/>
  <c r="R57" i="57"/>
  <c r="R56" i="57"/>
  <c r="R55" i="57"/>
  <c r="R54" i="57"/>
  <c r="R53" i="57"/>
  <c r="R52" i="57"/>
  <c r="R51" i="57"/>
  <c r="R50" i="57"/>
  <c r="R49" i="57"/>
  <c r="R48" i="57"/>
  <c r="R47" i="57"/>
  <c r="R46" i="57"/>
  <c r="R45" i="57"/>
  <c r="R43" i="57"/>
  <c r="R42" i="57"/>
  <c r="R41" i="57"/>
  <c r="R40" i="57"/>
  <c r="R39" i="57"/>
  <c r="R38" i="57"/>
  <c r="R37" i="57"/>
  <c r="R35" i="57"/>
  <c r="R34" i="57"/>
  <c r="R33" i="57"/>
  <c r="R32" i="57"/>
  <c r="R31" i="57"/>
  <c r="R30" i="57"/>
  <c r="R29" i="57"/>
  <c r="R28" i="57"/>
  <c r="R27" i="57"/>
  <c r="R25" i="57"/>
  <c r="R24" i="57"/>
  <c r="R23" i="57"/>
  <c r="R22" i="57"/>
  <c r="R21" i="57"/>
  <c r="R20" i="57"/>
  <c r="R19" i="57"/>
  <c r="R18" i="57"/>
  <c r="R17" i="57"/>
  <c r="R16" i="57"/>
  <c r="R15" i="57"/>
  <c r="R14" i="57"/>
  <c r="R13" i="57"/>
  <c r="R12" i="57"/>
  <c r="R11" i="57"/>
  <c r="R10" i="57"/>
  <c r="R9" i="57"/>
  <c r="R8" i="57"/>
  <c r="R7" i="57"/>
  <c r="R6" i="57"/>
  <c r="S7" i="55"/>
  <c r="S8" i="55"/>
  <c r="S9" i="55"/>
  <c r="S10" i="55"/>
  <c r="S11" i="55"/>
  <c r="S12" i="55"/>
  <c r="S13" i="55"/>
  <c r="S14" i="55"/>
  <c r="S15" i="55"/>
  <c r="S16" i="55"/>
  <c r="S17" i="55"/>
  <c r="S18" i="55"/>
  <c r="S19" i="55"/>
  <c r="S20" i="55"/>
  <c r="S21" i="55"/>
  <c r="S22" i="55"/>
  <c r="S23" i="55"/>
  <c r="S24" i="55"/>
  <c r="S25" i="55"/>
  <c r="S27" i="55"/>
  <c r="S28" i="55"/>
  <c r="S29" i="55"/>
  <c r="S30" i="55"/>
  <c r="S31" i="55"/>
  <c r="S32" i="55"/>
  <c r="S33" i="55"/>
  <c r="S34" i="55"/>
  <c r="S36" i="55"/>
  <c r="S37" i="55"/>
  <c r="S38" i="55"/>
  <c r="S39" i="55"/>
  <c r="S40" i="55"/>
  <c r="S41" i="55"/>
  <c r="S42" i="55"/>
  <c r="S43" i="55"/>
  <c r="S44" i="55"/>
  <c r="S46" i="55"/>
  <c r="S47" i="55"/>
  <c r="S48" i="55"/>
  <c r="S49" i="55"/>
  <c r="S50" i="55"/>
  <c r="S51" i="55"/>
  <c r="S52" i="55"/>
  <c r="S53" i="55"/>
  <c r="S54" i="55"/>
  <c r="S55" i="55"/>
  <c r="S56" i="55"/>
  <c r="S57" i="55"/>
  <c r="S58" i="55"/>
  <c r="S59" i="55"/>
  <c r="S60" i="55"/>
  <c r="S61" i="55"/>
  <c r="S62" i="55"/>
  <c r="S63" i="55"/>
  <c r="S64" i="55"/>
  <c r="S65" i="55"/>
  <c r="S67" i="55"/>
  <c r="S68" i="55"/>
  <c r="S69" i="55"/>
  <c r="S70" i="55"/>
  <c r="S71" i="55"/>
  <c r="S73" i="55"/>
  <c r="S74" i="55"/>
  <c r="S75" i="55"/>
  <c r="S76" i="55"/>
  <c r="S77" i="55"/>
  <c r="S78" i="55"/>
  <c r="S80" i="55"/>
  <c r="S81" i="55"/>
  <c r="S82" i="55"/>
  <c r="S83" i="55"/>
  <c r="S84" i="55"/>
  <c r="S85" i="55"/>
  <c r="S86" i="55"/>
  <c r="S87" i="55"/>
  <c r="S88" i="55"/>
  <c r="S89" i="55"/>
  <c r="S91" i="55"/>
  <c r="S92" i="55"/>
  <c r="S93" i="55"/>
  <c r="S94" i="55"/>
  <c r="S95" i="55"/>
  <c r="S96" i="55"/>
  <c r="S97" i="55"/>
  <c r="S98" i="55"/>
  <c r="S99" i="55"/>
  <c r="S100" i="55"/>
  <c r="S101" i="55"/>
  <c r="S102" i="55"/>
  <c r="S103" i="55"/>
  <c r="S104" i="55"/>
  <c r="S105" i="55"/>
  <c r="S106" i="55"/>
  <c r="S107" i="55"/>
  <c r="S108" i="55"/>
  <c r="S109" i="55"/>
  <c r="S110" i="55"/>
  <c r="S111" i="55"/>
  <c r="S113" i="55"/>
  <c r="S114" i="55"/>
  <c r="S115" i="55"/>
  <c r="S116" i="55"/>
  <c r="S117" i="55"/>
  <c r="S118" i="55"/>
  <c r="S119" i="55"/>
  <c r="S120" i="55"/>
  <c r="S121" i="55"/>
  <c r="S122" i="55"/>
  <c r="S123" i="55"/>
  <c r="S124" i="55"/>
  <c r="S125" i="55"/>
  <c r="S126" i="55"/>
  <c r="S127" i="55"/>
  <c r="S128" i="55"/>
  <c r="S129" i="55"/>
  <c r="S130" i="55"/>
  <c r="S131" i="55"/>
  <c r="S132" i="55"/>
  <c r="S133" i="55"/>
  <c r="S134" i="55"/>
  <c r="S135" i="55"/>
  <c r="S136" i="55"/>
  <c r="S137" i="55"/>
  <c r="S138" i="55"/>
  <c r="S139" i="55"/>
  <c r="S140" i="55"/>
  <c r="S141" i="55"/>
  <c r="S142" i="55"/>
  <c r="S143" i="55"/>
  <c r="S144" i="55"/>
  <c r="S145" i="55"/>
  <c r="S146" i="55"/>
  <c r="S147" i="55"/>
  <c r="S148" i="55"/>
  <c r="S149" i="55"/>
  <c r="S150" i="55"/>
  <c r="S151" i="55"/>
  <c r="S152" i="55"/>
  <c r="S153" i="55"/>
  <c r="S154" i="55"/>
  <c r="S155" i="55"/>
  <c r="S156" i="55"/>
  <c r="S157" i="55"/>
  <c r="S158" i="55"/>
  <c r="S159" i="55"/>
  <c r="S160" i="55"/>
  <c r="S162" i="55"/>
  <c r="S163" i="55"/>
  <c r="S164" i="55"/>
  <c r="S165" i="55"/>
  <c r="S166" i="55"/>
  <c r="S167" i="55"/>
  <c r="S169" i="55"/>
  <c r="S170" i="55"/>
  <c r="S171" i="55"/>
  <c r="S172" i="55"/>
  <c r="S173" i="55"/>
  <c r="S174" i="55"/>
  <c r="S175" i="55"/>
  <c r="S176" i="55"/>
  <c r="S177" i="55"/>
  <c r="S178" i="55"/>
  <c r="S179" i="55"/>
  <c r="S180" i="55"/>
  <c r="S181" i="55"/>
  <c r="S182" i="55"/>
  <c r="S183" i="55"/>
  <c r="S184" i="55"/>
  <c r="S185" i="55"/>
  <c r="S186" i="55"/>
  <c r="S188" i="55"/>
  <c r="S189" i="55"/>
  <c r="S190" i="55"/>
  <c r="S191" i="55"/>
  <c r="S192" i="55"/>
  <c r="S193" i="55"/>
  <c r="S194" i="55"/>
  <c r="S195" i="55"/>
  <c r="S196" i="55"/>
  <c r="S197" i="55"/>
  <c r="S198" i="55"/>
  <c r="S199" i="55"/>
  <c r="S200" i="55"/>
  <c r="S201" i="55"/>
  <c r="S202" i="55"/>
  <c r="S203" i="55"/>
  <c r="S204" i="55"/>
  <c r="S206" i="55"/>
  <c r="S207" i="55"/>
  <c r="S208" i="55"/>
  <c r="S209" i="55"/>
  <c r="S210" i="55"/>
  <c r="S211" i="55"/>
  <c r="S212" i="55"/>
  <c r="S213" i="55"/>
  <c r="S214" i="55"/>
  <c r="S215" i="55"/>
  <c r="S216" i="55"/>
  <c r="S217" i="55"/>
  <c r="S218" i="55"/>
  <c r="S219" i="55"/>
  <c r="S220" i="55"/>
  <c r="S221" i="55"/>
  <c r="S222" i="55"/>
  <c r="S223" i="55"/>
  <c r="S224" i="55"/>
  <c r="S225" i="55"/>
  <c r="S226" i="55"/>
  <c r="S227" i="55"/>
  <c r="S228" i="55"/>
  <c r="S229" i="55"/>
  <c r="S230" i="55"/>
  <c r="S231" i="55"/>
  <c r="S232" i="55"/>
  <c r="S233" i="55"/>
  <c r="S234" i="55"/>
  <c r="S235" i="55"/>
  <c r="S236" i="55"/>
  <c r="S237" i="55"/>
  <c r="S238" i="55"/>
  <c r="S239" i="55"/>
  <c r="S240" i="55"/>
  <c r="S241" i="55"/>
  <c r="S242" i="55"/>
  <c r="S243" i="55"/>
  <c r="S244" i="55"/>
  <c r="S245" i="55"/>
  <c r="S246" i="55"/>
  <c r="S247" i="55"/>
  <c r="S248" i="55"/>
  <c r="S249" i="55"/>
  <c r="S250" i="55"/>
  <c r="S251" i="55"/>
  <c r="S252" i="55"/>
  <c r="S253" i="55"/>
  <c r="S254" i="55"/>
  <c r="S255" i="55"/>
  <c r="S256" i="55"/>
  <c r="S257" i="55"/>
  <c r="S258" i="55"/>
  <c r="S259" i="55"/>
  <c r="S260" i="55"/>
  <c r="S261" i="55"/>
  <c r="S262" i="55"/>
  <c r="S263" i="55"/>
  <c r="S264" i="55"/>
  <c r="S265" i="55"/>
  <c r="S266" i="55"/>
  <c r="S267" i="55"/>
  <c r="S268" i="55"/>
  <c r="S269" i="55"/>
  <c r="S270" i="55"/>
  <c r="S271" i="55"/>
  <c r="S272" i="55"/>
  <c r="S273" i="55"/>
  <c r="S274" i="55"/>
  <c r="S275" i="55"/>
  <c r="S276" i="55"/>
  <c r="S277" i="55"/>
  <c r="S278" i="55"/>
  <c r="S279" i="55"/>
  <c r="S280" i="55"/>
  <c r="S281" i="55"/>
  <c r="S282" i="55"/>
  <c r="S283" i="55"/>
  <c r="S284" i="55"/>
  <c r="S6" i="55"/>
  <c r="R284" i="55"/>
  <c r="R283" i="55"/>
  <c r="R282" i="55"/>
  <c r="R281" i="55"/>
  <c r="R280" i="55"/>
  <c r="R279" i="55"/>
  <c r="R278" i="55"/>
  <c r="R277" i="55"/>
  <c r="R276" i="55"/>
  <c r="R275" i="55"/>
  <c r="R274" i="55"/>
  <c r="R273" i="55"/>
  <c r="R272" i="55"/>
  <c r="R271" i="55"/>
  <c r="R270" i="55"/>
  <c r="R269" i="55"/>
  <c r="R268" i="55"/>
  <c r="R267" i="55"/>
  <c r="R266" i="55"/>
  <c r="R265" i="55"/>
  <c r="R264" i="55"/>
  <c r="R263" i="55"/>
  <c r="R262" i="55"/>
  <c r="R261" i="55"/>
  <c r="R260" i="55"/>
  <c r="R259" i="55"/>
  <c r="R258" i="55"/>
  <c r="R257" i="55"/>
  <c r="R256" i="55"/>
  <c r="R255" i="55"/>
  <c r="R254" i="55"/>
  <c r="R253" i="55"/>
  <c r="R252" i="55"/>
  <c r="R251" i="55"/>
  <c r="R250" i="55"/>
  <c r="R249" i="55"/>
  <c r="R248" i="55"/>
  <c r="R247" i="55"/>
  <c r="R246" i="55"/>
  <c r="R245" i="55"/>
  <c r="R244" i="55"/>
  <c r="R243" i="55"/>
  <c r="R242" i="55"/>
  <c r="R241" i="55"/>
  <c r="R240" i="55"/>
  <c r="R239" i="55"/>
  <c r="R238" i="55"/>
  <c r="R237" i="55"/>
  <c r="R236" i="55"/>
  <c r="R235" i="55"/>
  <c r="R234" i="55"/>
  <c r="R233" i="55"/>
  <c r="R232" i="55"/>
  <c r="R231" i="55"/>
  <c r="R230" i="55"/>
  <c r="R229" i="55"/>
  <c r="R228" i="55"/>
  <c r="R227" i="55"/>
  <c r="R226" i="55"/>
  <c r="R225" i="55"/>
  <c r="R224" i="55"/>
  <c r="R223" i="55"/>
  <c r="R222" i="55"/>
  <c r="R221" i="55"/>
  <c r="R220" i="55"/>
  <c r="R219" i="55"/>
  <c r="R218" i="55"/>
  <c r="R217" i="55"/>
  <c r="R216" i="55"/>
  <c r="R215" i="55"/>
  <c r="R214" i="55"/>
  <c r="R213" i="55"/>
  <c r="R212" i="55"/>
  <c r="R211" i="55"/>
  <c r="R210" i="55"/>
  <c r="R209" i="55"/>
  <c r="R208" i="55"/>
  <c r="R207" i="55"/>
  <c r="R206" i="55"/>
  <c r="R204" i="55"/>
  <c r="R203" i="55"/>
  <c r="R202" i="55"/>
  <c r="R201" i="55"/>
  <c r="R200" i="55"/>
  <c r="R199" i="55"/>
  <c r="R198" i="55"/>
  <c r="R197" i="55"/>
  <c r="R196" i="55"/>
  <c r="R195" i="55"/>
  <c r="R194" i="55"/>
  <c r="R193" i="55"/>
  <c r="R192" i="55"/>
  <c r="R191" i="55"/>
  <c r="R190" i="55"/>
  <c r="R189" i="55"/>
  <c r="R188" i="55"/>
  <c r="R186" i="55"/>
  <c r="R185" i="55"/>
  <c r="R184" i="55"/>
  <c r="R183" i="55"/>
  <c r="R182" i="55"/>
  <c r="R181" i="55"/>
  <c r="R180" i="55"/>
  <c r="R179" i="55"/>
  <c r="R178" i="55"/>
  <c r="R177" i="55"/>
  <c r="R176" i="55"/>
  <c r="R175" i="55"/>
  <c r="R174" i="55"/>
  <c r="R173" i="55"/>
  <c r="R172" i="55"/>
  <c r="R171" i="55"/>
  <c r="R170" i="55"/>
  <c r="R169" i="55"/>
  <c r="R167" i="55"/>
  <c r="R166" i="55"/>
  <c r="R165" i="55"/>
  <c r="R164" i="55"/>
  <c r="R163" i="55"/>
  <c r="R162" i="55"/>
  <c r="R160" i="55"/>
  <c r="R159" i="55"/>
  <c r="R158" i="55"/>
  <c r="R157" i="55"/>
  <c r="R156" i="55"/>
  <c r="R155" i="55"/>
  <c r="R154" i="55"/>
  <c r="R153" i="55"/>
  <c r="R152" i="55"/>
  <c r="R151" i="55"/>
  <c r="R150" i="55"/>
  <c r="R149" i="55"/>
  <c r="R148" i="55"/>
  <c r="R147" i="55"/>
  <c r="R146" i="55"/>
  <c r="R145" i="55"/>
  <c r="R144" i="55"/>
  <c r="R143" i="55"/>
  <c r="R142" i="55"/>
  <c r="R141" i="55"/>
  <c r="R140" i="55"/>
  <c r="R139" i="55"/>
  <c r="R138" i="55"/>
  <c r="R137" i="55"/>
  <c r="R136" i="55"/>
  <c r="R135" i="55"/>
  <c r="R134" i="55"/>
  <c r="R133" i="55"/>
  <c r="R132" i="55"/>
  <c r="R131" i="55"/>
  <c r="R130" i="55"/>
  <c r="R129" i="55"/>
  <c r="R128" i="55"/>
  <c r="R127" i="55"/>
  <c r="R126" i="55"/>
  <c r="R125" i="55"/>
  <c r="R124" i="55"/>
  <c r="R123" i="55"/>
  <c r="R122" i="55"/>
  <c r="R121" i="55"/>
  <c r="R120" i="55"/>
  <c r="R119" i="55"/>
  <c r="R118" i="55"/>
  <c r="R117" i="55"/>
  <c r="R116" i="55"/>
  <c r="R115" i="55"/>
  <c r="R114" i="55"/>
  <c r="R113" i="55"/>
  <c r="R111" i="55"/>
  <c r="R110" i="55"/>
  <c r="R109" i="55"/>
  <c r="R108" i="55"/>
  <c r="R107" i="55"/>
  <c r="R106" i="55"/>
  <c r="R105" i="55"/>
  <c r="R104" i="55"/>
  <c r="R103" i="55"/>
  <c r="R102" i="55"/>
  <c r="R101" i="55"/>
  <c r="R100" i="55"/>
  <c r="R99" i="55"/>
  <c r="R98" i="55"/>
  <c r="R97" i="55"/>
  <c r="R96" i="55"/>
  <c r="R95" i="55"/>
  <c r="R94" i="55"/>
  <c r="R93" i="55"/>
  <c r="R92" i="55"/>
  <c r="R91" i="55"/>
  <c r="R89" i="55"/>
  <c r="R88" i="55"/>
  <c r="R87" i="55"/>
  <c r="R86" i="55"/>
  <c r="R85" i="55"/>
  <c r="R84" i="55"/>
  <c r="R83" i="55"/>
  <c r="R82" i="55"/>
  <c r="R81" i="55"/>
  <c r="R80" i="55"/>
  <c r="R78" i="55"/>
  <c r="R77" i="55"/>
  <c r="R76" i="55"/>
  <c r="R75" i="55"/>
  <c r="R74" i="55"/>
  <c r="R73" i="55"/>
  <c r="R71" i="55"/>
  <c r="R70" i="55"/>
  <c r="R69" i="55"/>
  <c r="R68" i="55"/>
  <c r="R67" i="55"/>
  <c r="R65" i="55"/>
  <c r="R64" i="55"/>
  <c r="R63" i="55"/>
  <c r="R62" i="55"/>
  <c r="R61" i="55"/>
  <c r="R60" i="55"/>
  <c r="R59" i="55"/>
  <c r="R58" i="55"/>
  <c r="R57" i="55"/>
  <c r="R56" i="55"/>
  <c r="R55" i="55"/>
  <c r="R54" i="55"/>
  <c r="R53" i="55"/>
  <c r="R52" i="55"/>
  <c r="R51" i="55"/>
  <c r="R50" i="55"/>
  <c r="R49" i="55"/>
  <c r="R48" i="55"/>
  <c r="R47" i="55"/>
  <c r="R46" i="55"/>
  <c r="R44" i="55"/>
  <c r="R43" i="55"/>
  <c r="R42" i="55"/>
  <c r="R41" i="55"/>
  <c r="R40" i="55"/>
  <c r="R39" i="55"/>
  <c r="R38" i="55"/>
  <c r="R37" i="55"/>
  <c r="R36" i="55"/>
  <c r="R34" i="55"/>
  <c r="R33" i="55"/>
  <c r="R32" i="55"/>
  <c r="R31" i="55"/>
  <c r="R30" i="55"/>
  <c r="R29" i="55"/>
  <c r="R28" i="55"/>
  <c r="R27" i="55"/>
  <c r="R25" i="55"/>
  <c r="R24" i="55"/>
  <c r="R23" i="55"/>
  <c r="R22" i="55"/>
  <c r="R21" i="55"/>
  <c r="R20" i="55"/>
  <c r="R19" i="55"/>
  <c r="R18" i="55"/>
  <c r="R17" i="55"/>
  <c r="R16" i="55"/>
  <c r="R15" i="55"/>
  <c r="R14" i="55"/>
  <c r="R13" i="55"/>
  <c r="R12" i="55"/>
  <c r="R11" i="55"/>
  <c r="R10" i="55"/>
  <c r="R9" i="55"/>
  <c r="R8" i="55"/>
  <c r="R7" i="55"/>
  <c r="R6" i="55"/>
  <c r="S7" i="56"/>
  <c r="S8" i="56"/>
  <c r="S9" i="56"/>
  <c r="S10" i="56"/>
  <c r="S11" i="56"/>
  <c r="S12" i="56"/>
  <c r="S13" i="56"/>
  <c r="S14" i="56"/>
  <c r="S15" i="56"/>
  <c r="S16" i="56"/>
  <c r="S17" i="56"/>
  <c r="S18" i="56"/>
  <c r="S19" i="56"/>
  <c r="S20" i="56"/>
  <c r="S21" i="56"/>
  <c r="S22" i="56"/>
  <c r="S23" i="56"/>
  <c r="S24" i="56"/>
  <c r="S25" i="56"/>
  <c r="S26" i="56"/>
  <c r="S27" i="56"/>
  <c r="S28" i="56"/>
  <c r="S29" i="56"/>
  <c r="S30" i="56"/>
  <c r="S32" i="56"/>
  <c r="S33" i="56"/>
  <c r="S34" i="56"/>
  <c r="S35" i="56"/>
  <c r="S36" i="56"/>
  <c r="S37" i="56"/>
  <c r="S38" i="56"/>
  <c r="S39" i="56"/>
  <c r="S40" i="56"/>
  <c r="S41" i="56"/>
  <c r="S43" i="56"/>
  <c r="S44" i="56"/>
  <c r="S45" i="56"/>
  <c r="S46" i="56"/>
  <c r="S47" i="56"/>
  <c r="S48" i="56"/>
  <c r="S49" i="56"/>
  <c r="S51" i="56"/>
  <c r="S52" i="56"/>
  <c r="S53" i="56"/>
  <c r="S54" i="56"/>
  <c r="S55" i="56"/>
  <c r="S56" i="56"/>
  <c r="S57" i="56"/>
  <c r="S58" i="56"/>
  <c r="S59" i="56"/>
  <c r="S60" i="56"/>
  <c r="S61" i="56"/>
  <c r="S62" i="56"/>
  <c r="S63" i="56"/>
  <c r="S64" i="56"/>
  <c r="S65" i="56"/>
  <c r="S66" i="56"/>
  <c r="S67" i="56"/>
  <c r="S68" i="56"/>
  <c r="S69" i="56"/>
  <c r="S70" i="56"/>
  <c r="S71" i="56"/>
  <c r="S72" i="56"/>
  <c r="S73" i="56"/>
  <c r="S74" i="56"/>
  <c r="S75" i="56"/>
  <c r="S76" i="56"/>
  <c r="S77" i="56"/>
  <c r="S78" i="56"/>
  <c r="S79" i="56"/>
  <c r="S81" i="56"/>
  <c r="S82" i="56"/>
  <c r="S83" i="56"/>
  <c r="S84" i="56"/>
  <c r="S85" i="56"/>
  <c r="S87" i="56"/>
  <c r="S88" i="56"/>
  <c r="S89" i="56"/>
  <c r="S90" i="56"/>
  <c r="S91" i="56"/>
  <c r="S92" i="56"/>
  <c r="S94" i="56"/>
  <c r="S95" i="56"/>
  <c r="S96" i="56"/>
  <c r="S97" i="56"/>
  <c r="S98" i="56"/>
  <c r="S100" i="56"/>
  <c r="S101" i="56"/>
  <c r="S102" i="56"/>
  <c r="S103" i="56"/>
  <c r="S104" i="56"/>
  <c r="S105" i="56"/>
  <c r="S106" i="56"/>
  <c r="S107" i="56"/>
  <c r="S108" i="56"/>
  <c r="S109" i="56"/>
  <c r="S110" i="56"/>
  <c r="S111" i="56"/>
  <c r="S112" i="56"/>
  <c r="S113" i="56"/>
  <c r="S114" i="56"/>
  <c r="S115" i="56"/>
  <c r="S116" i="56"/>
  <c r="S117" i="56"/>
  <c r="S118" i="56"/>
  <c r="S119" i="56"/>
  <c r="S120" i="56"/>
  <c r="S121" i="56"/>
  <c r="S123" i="56"/>
  <c r="S124" i="56"/>
  <c r="S125" i="56"/>
  <c r="S126" i="56"/>
  <c r="S127" i="56"/>
  <c r="S128" i="56"/>
  <c r="S129" i="56"/>
  <c r="S130" i="56"/>
  <c r="S131" i="56"/>
  <c r="S132" i="56"/>
  <c r="S133" i="56"/>
  <c r="S134" i="56"/>
  <c r="S135" i="56"/>
  <c r="S136" i="56"/>
  <c r="S137" i="56"/>
  <c r="S138" i="56"/>
  <c r="S139" i="56"/>
  <c r="S140" i="56"/>
  <c r="S141" i="56"/>
  <c r="S142" i="56"/>
  <c r="S143" i="56"/>
  <c r="S144" i="56"/>
  <c r="S145" i="56"/>
  <c r="S146" i="56"/>
  <c r="S147" i="56"/>
  <c r="S148" i="56"/>
  <c r="S149" i="56"/>
  <c r="S150" i="56"/>
  <c r="S151" i="56"/>
  <c r="S152" i="56"/>
  <c r="S153" i="56"/>
  <c r="S154" i="56"/>
  <c r="S155" i="56"/>
  <c r="S156" i="56"/>
  <c r="S157" i="56"/>
  <c r="S158" i="56"/>
  <c r="S159" i="56"/>
  <c r="S160" i="56"/>
  <c r="S161" i="56"/>
  <c r="S162" i="56"/>
  <c r="S163" i="56"/>
  <c r="S164" i="56"/>
  <c r="S165" i="56"/>
  <c r="S166" i="56"/>
  <c r="S167" i="56"/>
  <c r="S168" i="56"/>
  <c r="S169" i="56"/>
  <c r="S170" i="56"/>
  <c r="S171" i="56"/>
  <c r="S172" i="56"/>
  <c r="S173" i="56"/>
  <c r="S175" i="56"/>
  <c r="S176" i="56"/>
  <c r="S177" i="56"/>
  <c r="S178" i="56"/>
  <c r="S180" i="56"/>
  <c r="S181" i="56"/>
  <c r="S182" i="56"/>
  <c r="S183" i="56"/>
  <c r="S184" i="56"/>
  <c r="S185" i="56"/>
  <c r="S186" i="56"/>
  <c r="S187" i="56"/>
  <c r="S188" i="56"/>
  <c r="S189" i="56"/>
  <c r="S190" i="56"/>
  <c r="S191" i="56"/>
  <c r="S192" i="56"/>
  <c r="S193" i="56"/>
  <c r="S194" i="56"/>
  <c r="S195" i="56"/>
  <c r="S197" i="56"/>
  <c r="S198" i="56"/>
  <c r="S199" i="56"/>
  <c r="S200" i="56"/>
  <c r="S201" i="56"/>
  <c r="S203" i="56"/>
  <c r="S204" i="56"/>
  <c r="S205" i="56"/>
  <c r="S206" i="56"/>
  <c r="S207" i="56"/>
  <c r="S208" i="56"/>
  <c r="S209" i="56"/>
  <c r="S210" i="56"/>
  <c r="S211" i="56"/>
  <c r="S212" i="56"/>
  <c r="S213" i="56"/>
  <c r="S214" i="56"/>
  <c r="S215" i="56"/>
  <c r="S216" i="56"/>
  <c r="S218" i="56"/>
  <c r="S219" i="56"/>
  <c r="S220" i="56"/>
  <c r="S221" i="56"/>
  <c r="S222" i="56"/>
  <c r="S223" i="56"/>
  <c r="S224" i="56"/>
  <c r="S225" i="56"/>
  <c r="S226" i="56"/>
  <c r="S227" i="56"/>
  <c r="S228" i="56"/>
  <c r="S229" i="56"/>
  <c r="S230" i="56"/>
  <c r="S231" i="56"/>
  <c r="S232" i="56"/>
  <c r="S233" i="56"/>
  <c r="S234" i="56"/>
  <c r="S235" i="56"/>
  <c r="S236" i="56"/>
  <c r="S237" i="56"/>
  <c r="S238" i="56"/>
  <c r="S239" i="56"/>
  <c r="S240" i="56"/>
  <c r="S241" i="56"/>
  <c r="S242" i="56"/>
  <c r="S243" i="56"/>
  <c r="S244" i="56"/>
  <c r="S245" i="56"/>
  <c r="S246" i="56"/>
  <c r="S247" i="56"/>
  <c r="S248" i="56"/>
  <c r="S249" i="56"/>
  <c r="S250" i="56"/>
  <c r="S251" i="56"/>
  <c r="S252" i="56"/>
  <c r="S253" i="56"/>
  <c r="S254" i="56"/>
  <c r="S255" i="56"/>
  <c r="S256" i="56"/>
  <c r="S257" i="56"/>
  <c r="S258" i="56"/>
  <c r="S259" i="56"/>
  <c r="S260" i="56"/>
  <c r="S261" i="56"/>
  <c r="S262" i="56"/>
  <c r="S263" i="56"/>
  <c r="S264" i="56"/>
  <c r="S265" i="56"/>
  <c r="S266" i="56"/>
  <c r="S267" i="56"/>
  <c r="S268" i="56"/>
  <c r="S269" i="56"/>
  <c r="S270" i="56"/>
  <c r="S271" i="56"/>
  <c r="S272" i="56"/>
  <c r="S273" i="56"/>
  <c r="S274" i="56"/>
  <c r="S275" i="56"/>
  <c r="S276" i="56"/>
  <c r="S277" i="56"/>
  <c r="S278" i="56"/>
  <c r="S279" i="56"/>
  <c r="S280" i="56"/>
  <c r="S281" i="56"/>
  <c r="S282" i="56"/>
  <c r="S283" i="56"/>
  <c r="S284" i="56"/>
  <c r="S285" i="56"/>
  <c r="S6" i="56"/>
  <c r="R285" i="56"/>
  <c r="R284" i="56"/>
  <c r="R283" i="56"/>
  <c r="R282" i="56"/>
  <c r="R281" i="56"/>
  <c r="R280" i="56"/>
  <c r="R279" i="56"/>
  <c r="R278" i="56"/>
  <c r="R277" i="56"/>
  <c r="R276" i="56"/>
  <c r="R275" i="56"/>
  <c r="R274" i="56"/>
  <c r="R273" i="56"/>
  <c r="R272" i="56"/>
  <c r="R271" i="56"/>
  <c r="R270" i="56"/>
  <c r="R269" i="56"/>
  <c r="R268" i="56"/>
  <c r="R267" i="56"/>
  <c r="R266" i="56"/>
  <c r="R265" i="56"/>
  <c r="R264" i="56"/>
  <c r="R263" i="56"/>
  <c r="R262" i="56"/>
  <c r="R261" i="56"/>
  <c r="R260" i="56"/>
  <c r="R259" i="56"/>
  <c r="R258" i="56"/>
  <c r="R257" i="56"/>
  <c r="R256" i="56"/>
  <c r="R255" i="56"/>
  <c r="R254" i="56"/>
  <c r="R253" i="56"/>
  <c r="R252" i="56"/>
  <c r="R251" i="56"/>
  <c r="R250" i="56"/>
  <c r="R249" i="56"/>
  <c r="R248" i="56"/>
  <c r="R247" i="56"/>
  <c r="R246" i="56"/>
  <c r="R245" i="56"/>
  <c r="R244" i="56"/>
  <c r="R243" i="56"/>
  <c r="R242" i="56"/>
  <c r="R241" i="56"/>
  <c r="R240" i="56"/>
  <c r="R239" i="56"/>
  <c r="R238" i="56"/>
  <c r="R237" i="56"/>
  <c r="R236" i="56"/>
  <c r="R235" i="56"/>
  <c r="R234" i="56"/>
  <c r="R233" i="56"/>
  <c r="R232" i="56"/>
  <c r="R231" i="56"/>
  <c r="R230" i="56"/>
  <c r="R229" i="56"/>
  <c r="R228" i="56"/>
  <c r="R227" i="56"/>
  <c r="R226" i="56"/>
  <c r="R225" i="56"/>
  <c r="R224" i="56"/>
  <c r="R223" i="56"/>
  <c r="R222" i="56"/>
  <c r="R221" i="56"/>
  <c r="R220" i="56"/>
  <c r="R219" i="56"/>
  <c r="R218" i="56"/>
  <c r="R216" i="56"/>
  <c r="R215" i="56"/>
  <c r="R214" i="56"/>
  <c r="R213" i="56"/>
  <c r="R212" i="56"/>
  <c r="R211" i="56"/>
  <c r="R210" i="56"/>
  <c r="R209" i="56"/>
  <c r="R208" i="56"/>
  <c r="R207" i="56"/>
  <c r="R206" i="56"/>
  <c r="R205" i="56"/>
  <c r="R204" i="56"/>
  <c r="R203" i="56"/>
  <c r="R201" i="56"/>
  <c r="R200" i="56"/>
  <c r="R199" i="56"/>
  <c r="R198" i="56"/>
  <c r="R197" i="56"/>
  <c r="R195" i="56"/>
  <c r="R194" i="56"/>
  <c r="R193" i="56"/>
  <c r="R192" i="56"/>
  <c r="R191" i="56"/>
  <c r="R190" i="56"/>
  <c r="R189" i="56"/>
  <c r="R188" i="56"/>
  <c r="R187" i="56"/>
  <c r="R186" i="56"/>
  <c r="R185" i="56"/>
  <c r="R184" i="56"/>
  <c r="R183" i="56"/>
  <c r="R182" i="56"/>
  <c r="R181" i="56"/>
  <c r="R180" i="56"/>
  <c r="R178" i="56"/>
  <c r="R177" i="56"/>
  <c r="R176" i="56"/>
  <c r="R175" i="56"/>
  <c r="R173" i="56"/>
  <c r="R172" i="56"/>
  <c r="R171" i="56"/>
  <c r="R170" i="56"/>
  <c r="R169" i="56"/>
  <c r="R168" i="56"/>
  <c r="R167" i="56"/>
  <c r="R166" i="56"/>
  <c r="R165" i="56"/>
  <c r="R164" i="56"/>
  <c r="R163" i="56"/>
  <c r="R162" i="56"/>
  <c r="R161" i="56"/>
  <c r="R160" i="56"/>
  <c r="R159" i="56"/>
  <c r="R158" i="56"/>
  <c r="R157" i="56"/>
  <c r="R156" i="56"/>
  <c r="R155" i="56"/>
  <c r="R154" i="56"/>
  <c r="R153" i="56"/>
  <c r="R152" i="56"/>
  <c r="R151" i="56"/>
  <c r="R150" i="56"/>
  <c r="R149" i="56"/>
  <c r="R148" i="56"/>
  <c r="R147" i="56"/>
  <c r="R146" i="56"/>
  <c r="R145" i="56"/>
  <c r="R144" i="56"/>
  <c r="R143" i="56"/>
  <c r="R142" i="56"/>
  <c r="R141" i="56"/>
  <c r="R140" i="56"/>
  <c r="R139" i="56"/>
  <c r="R138" i="56"/>
  <c r="R137" i="56"/>
  <c r="R136" i="56"/>
  <c r="R135" i="56"/>
  <c r="R134" i="56"/>
  <c r="R133" i="56"/>
  <c r="R132" i="56"/>
  <c r="R131" i="56"/>
  <c r="R130" i="56"/>
  <c r="R129" i="56"/>
  <c r="R128" i="56"/>
  <c r="R127" i="56"/>
  <c r="R126" i="56"/>
  <c r="R125" i="56"/>
  <c r="R124" i="56"/>
  <c r="R123" i="56"/>
  <c r="R121" i="56"/>
  <c r="R120" i="56"/>
  <c r="R119" i="56"/>
  <c r="R118" i="56"/>
  <c r="R117" i="56"/>
  <c r="R116" i="56"/>
  <c r="R115" i="56"/>
  <c r="R114" i="56"/>
  <c r="R113" i="56"/>
  <c r="R112" i="56"/>
  <c r="R111" i="56"/>
  <c r="R110" i="56"/>
  <c r="R109" i="56"/>
  <c r="R108" i="56"/>
  <c r="R107" i="56"/>
  <c r="R106" i="56"/>
  <c r="R105" i="56"/>
  <c r="R104" i="56"/>
  <c r="R103" i="56"/>
  <c r="R102" i="56"/>
  <c r="R101" i="56"/>
  <c r="R100" i="56"/>
  <c r="R98" i="56"/>
  <c r="R97" i="56"/>
  <c r="R96" i="56"/>
  <c r="R95" i="56"/>
  <c r="R94" i="56"/>
  <c r="R92" i="56"/>
  <c r="R91" i="56"/>
  <c r="R90" i="56"/>
  <c r="R89" i="56"/>
  <c r="R88" i="56"/>
  <c r="R87" i="56"/>
  <c r="R85" i="56"/>
  <c r="R84" i="56"/>
  <c r="R83" i="56"/>
  <c r="R82" i="56"/>
  <c r="R81" i="56"/>
  <c r="R79" i="56"/>
  <c r="R78" i="56"/>
  <c r="R77" i="56"/>
  <c r="R76" i="56"/>
  <c r="R75" i="56"/>
  <c r="R74" i="56"/>
  <c r="R73" i="56"/>
  <c r="R72" i="56"/>
  <c r="R71" i="56"/>
  <c r="R70" i="56"/>
  <c r="R69" i="56"/>
  <c r="R68" i="56"/>
  <c r="R67" i="56"/>
  <c r="R66" i="56"/>
  <c r="R65" i="56"/>
  <c r="R64" i="56"/>
  <c r="R63" i="56"/>
  <c r="R62" i="56"/>
  <c r="R61" i="56"/>
  <c r="R60" i="56"/>
  <c r="R59" i="56"/>
  <c r="R58" i="56"/>
  <c r="R57" i="56"/>
  <c r="R56" i="56"/>
  <c r="R55" i="56"/>
  <c r="R54" i="56"/>
  <c r="R53" i="56"/>
  <c r="R52" i="56"/>
  <c r="R51" i="56"/>
  <c r="R49" i="56"/>
  <c r="R48" i="56"/>
  <c r="R47" i="56"/>
  <c r="R46" i="56"/>
  <c r="R45" i="56"/>
  <c r="R44" i="56"/>
  <c r="R43" i="56"/>
  <c r="R41" i="56"/>
  <c r="R40" i="56"/>
  <c r="R39" i="56"/>
  <c r="R38" i="56"/>
  <c r="R37" i="56"/>
  <c r="R36" i="56"/>
  <c r="R35" i="56"/>
  <c r="R34" i="56"/>
  <c r="R33" i="56"/>
  <c r="R32" i="56"/>
  <c r="R30" i="56"/>
  <c r="R29" i="56"/>
  <c r="R28" i="56"/>
  <c r="R27" i="56"/>
  <c r="R26" i="56"/>
  <c r="R25" i="56"/>
  <c r="R24" i="56"/>
  <c r="R23" i="56"/>
  <c r="R22" i="56"/>
  <c r="R21" i="56"/>
  <c r="R20" i="56"/>
  <c r="R19" i="56"/>
  <c r="R18" i="56"/>
  <c r="R17" i="56"/>
  <c r="R16" i="56"/>
  <c r="R15" i="56"/>
  <c r="R14" i="56"/>
  <c r="R13" i="56"/>
  <c r="R12" i="56"/>
  <c r="R11" i="56"/>
  <c r="R10" i="56"/>
  <c r="R9" i="56"/>
  <c r="R8" i="56"/>
  <c r="R7" i="56"/>
  <c r="R6" i="56"/>
  <c r="S253" i="54"/>
  <c r="S14" i="54"/>
  <c r="S15" i="54"/>
  <c r="S16" i="54"/>
  <c r="S17" i="54"/>
  <c r="S18" i="54"/>
  <c r="S19" i="54"/>
  <c r="S20" i="54"/>
  <c r="S21" i="54"/>
  <c r="S22" i="54"/>
  <c r="S23" i="54"/>
  <c r="S25" i="54"/>
  <c r="S26" i="54"/>
  <c r="S27" i="54"/>
  <c r="S28" i="54"/>
  <c r="S29" i="54"/>
  <c r="S30" i="54"/>
  <c r="S31" i="54"/>
  <c r="S32" i="54"/>
  <c r="S34" i="54"/>
  <c r="S35" i="54"/>
  <c r="S36" i="54"/>
  <c r="S37" i="54"/>
  <c r="S38" i="54"/>
  <c r="S39" i="54"/>
  <c r="S41" i="54"/>
  <c r="S42" i="54"/>
  <c r="S43" i="54"/>
  <c r="S44" i="54"/>
  <c r="S45" i="54"/>
  <c r="S46" i="54"/>
  <c r="S47" i="54"/>
  <c r="S48" i="54"/>
  <c r="S49" i="54"/>
  <c r="S50" i="54"/>
  <c r="S51" i="54"/>
  <c r="S52" i="54"/>
  <c r="S53" i="54"/>
  <c r="S54" i="54"/>
  <c r="S55" i="54"/>
  <c r="S56" i="54"/>
  <c r="S57" i="54"/>
  <c r="S58" i="54"/>
  <c r="S59" i="54"/>
  <c r="S60" i="54"/>
  <c r="S61" i="54"/>
  <c r="S62" i="54"/>
  <c r="S63" i="54"/>
  <c r="S64" i="54"/>
  <c r="S66" i="54"/>
  <c r="S67" i="54"/>
  <c r="S68" i="54"/>
  <c r="S69" i="54"/>
  <c r="S70" i="54"/>
  <c r="S72" i="54"/>
  <c r="S73" i="54"/>
  <c r="S74" i="54"/>
  <c r="S75" i="54"/>
  <c r="S77" i="54"/>
  <c r="S78" i="54"/>
  <c r="S79" i="54"/>
  <c r="S80" i="54"/>
  <c r="S81" i="54"/>
  <c r="S83" i="54"/>
  <c r="S84" i="54"/>
  <c r="S85" i="54"/>
  <c r="S86" i="54"/>
  <c r="S87" i="54"/>
  <c r="S88" i="54"/>
  <c r="S89" i="54"/>
  <c r="S90" i="54"/>
  <c r="S91" i="54"/>
  <c r="S92" i="54"/>
  <c r="S93" i="54"/>
  <c r="S95" i="54"/>
  <c r="S96" i="54"/>
  <c r="S97" i="54"/>
  <c r="S98" i="54"/>
  <c r="S99" i="54"/>
  <c r="S100" i="54"/>
  <c r="S101" i="54"/>
  <c r="S102" i="54"/>
  <c r="S103" i="54"/>
  <c r="S104" i="54"/>
  <c r="S105" i="54"/>
  <c r="S106" i="54"/>
  <c r="S107" i="54"/>
  <c r="S108" i="54"/>
  <c r="S109" i="54"/>
  <c r="S110" i="54"/>
  <c r="S111" i="54"/>
  <c r="S112" i="54"/>
  <c r="S113" i="54"/>
  <c r="S114" i="54"/>
  <c r="S115" i="54"/>
  <c r="S116" i="54"/>
  <c r="S117" i="54"/>
  <c r="S118" i="54"/>
  <c r="S119" i="54"/>
  <c r="S120" i="54"/>
  <c r="S121" i="54"/>
  <c r="S122" i="54"/>
  <c r="S123" i="54"/>
  <c r="S124" i="54"/>
  <c r="S125" i="54"/>
  <c r="S126" i="54"/>
  <c r="S127" i="54"/>
  <c r="S128" i="54"/>
  <c r="S129" i="54"/>
  <c r="S130" i="54"/>
  <c r="S131" i="54"/>
  <c r="S132" i="54"/>
  <c r="S133" i="54"/>
  <c r="S134" i="54"/>
  <c r="S135" i="54"/>
  <c r="S137" i="54"/>
  <c r="S138" i="54"/>
  <c r="S139" i="54"/>
  <c r="S140" i="54"/>
  <c r="S141" i="54"/>
  <c r="S142" i="54"/>
  <c r="S143" i="54"/>
  <c r="S144" i="54"/>
  <c r="S146" i="54"/>
  <c r="S147" i="54"/>
  <c r="S148" i="54"/>
  <c r="S149" i="54"/>
  <c r="S151" i="54"/>
  <c r="S152" i="54"/>
  <c r="S153" i="54"/>
  <c r="S154" i="54"/>
  <c r="S155" i="54"/>
  <c r="S156" i="54"/>
  <c r="S157" i="54"/>
  <c r="S159" i="54"/>
  <c r="S160" i="54"/>
  <c r="S161" i="54"/>
  <c r="S162" i="54"/>
  <c r="S163" i="54"/>
  <c r="S164" i="54"/>
  <c r="S165" i="54"/>
  <c r="S166" i="54"/>
  <c r="S167" i="54"/>
  <c r="S168" i="54"/>
  <c r="S169" i="54"/>
  <c r="S170" i="54"/>
  <c r="S171" i="54"/>
  <c r="S172" i="54"/>
  <c r="S173" i="54"/>
  <c r="S174" i="54"/>
  <c r="S176" i="54"/>
  <c r="S177" i="54"/>
  <c r="S178" i="54"/>
  <c r="S179" i="54"/>
  <c r="S180" i="54"/>
  <c r="S181" i="54"/>
  <c r="S182" i="54"/>
  <c r="S183" i="54"/>
  <c r="S184" i="54"/>
  <c r="S185" i="54"/>
  <c r="S186" i="54"/>
  <c r="S187" i="54"/>
  <c r="S188" i="54"/>
  <c r="S189" i="54"/>
  <c r="S190" i="54"/>
  <c r="S191" i="54"/>
  <c r="S192" i="54"/>
  <c r="S193" i="54"/>
  <c r="S194" i="54"/>
  <c r="S195" i="54"/>
  <c r="S196" i="54"/>
  <c r="S197" i="54"/>
  <c r="S198" i="54"/>
  <c r="S199" i="54"/>
  <c r="S200" i="54"/>
  <c r="S201" i="54"/>
  <c r="S202" i="54"/>
  <c r="S203" i="54"/>
  <c r="S204" i="54"/>
  <c r="S205" i="54"/>
  <c r="S206" i="54"/>
  <c r="S207" i="54"/>
  <c r="S208" i="54"/>
  <c r="S209" i="54"/>
  <c r="S210" i="54"/>
  <c r="S211" i="54"/>
  <c r="S212" i="54"/>
  <c r="S213" i="54"/>
  <c r="S214" i="54"/>
  <c r="S215" i="54"/>
  <c r="S216" i="54"/>
  <c r="S217" i="54"/>
  <c r="S218" i="54"/>
  <c r="S219" i="54"/>
  <c r="S220" i="54"/>
  <c r="S221" i="54"/>
  <c r="S222" i="54"/>
  <c r="S223" i="54"/>
  <c r="S224" i="54"/>
  <c r="S225" i="54"/>
  <c r="S226" i="54"/>
  <c r="S227" i="54"/>
  <c r="S228" i="54"/>
  <c r="S229" i="54"/>
  <c r="S230" i="54"/>
  <c r="S231" i="54"/>
  <c r="S232" i="54"/>
  <c r="S233" i="54"/>
  <c r="S234" i="54"/>
  <c r="S235" i="54"/>
  <c r="S236" i="54"/>
  <c r="S237" i="54"/>
  <c r="S238" i="54"/>
  <c r="S239" i="54"/>
  <c r="S240" i="54"/>
  <c r="S241" i="54"/>
  <c r="S242" i="54"/>
  <c r="S243" i="54"/>
  <c r="S244" i="54"/>
  <c r="S245" i="54"/>
  <c r="S246" i="54"/>
  <c r="S247" i="54"/>
  <c r="S248" i="54"/>
  <c r="S249" i="54"/>
  <c r="S250" i="54"/>
  <c r="S251" i="54"/>
  <c r="S252" i="54"/>
  <c r="S7" i="54"/>
  <c r="S8" i="54"/>
  <c r="S9" i="54"/>
  <c r="S10" i="54"/>
  <c r="S11" i="54"/>
  <c r="S12" i="54"/>
  <c r="S13" i="54"/>
  <c r="S6" i="54"/>
  <c r="R253" i="54"/>
  <c r="R252" i="54"/>
  <c r="R251" i="54"/>
  <c r="R250" i="54"/>
  <c r="R249" i="54"/>
  <c r="R248" i="54"/>
  <c r="R247" i="54"/>
  <c r="R246" i="54"/>
  <c r="R245" i="54"/>
  <c r="R244" i="54"/>
  <c r="R243" i="54"/>
  <c r="R242" i="54"/>
  <c r="R241" i="54"/>
  <c r="R240" i="54"/>
  <c r="R239" i="54"/>
  <c r="R238" i="54"/>
  <c r="R237" i="54"/>
  <c r="R236" i="54"/>
  <c r="R235" i="54"/>
  <c r="R234" i="54"/>
  <c r="R233" i="54"/>
  <c r="R232" i="54"/>
  <c r="R231" i="54"/>
  <c r="R230" i="54"/>
  <c r="R229" i="54"/>
  <c r="R228" i="54"/>
  <c r="R227" i="54"/>
  <c r="R226" i="54"/>
  <c r="R225" i="54"/>
  <c r="R224" i="54"/>
  <c r="R223" i="54"/>
  <c r="R222" i="54"/>
  <c r="R221" i="54"/>
  <c r="R220" i="54"/>
  <c r="R219" i="54"/>
  <c r="R218" i="54"/>
  <c r="R217" i="54"/>
  <c r="R216" i="54"/>
  <c r="R215" i="54"/>
  <c r="R214" i="54"/>
  <c r="R213" i="54"/>
  <c r="R212" i="54"/>
  <c r="R211" i="54"/>
  <c r="R210" i="54"/>
  <c r="R209" i="54"/>
  <c r="R208" i="54"/>
  <c r="R207" i="54"/>
  <c r="R206" i="54"/>
  <c r="R205" i="54"/>
  <c r="R204" i="54"/>
  <c r="R203" i="54"/>
  <c r="R202" i="54"/>
  <c r="R201" i="54"/>
  <c r="R200" i="54"/>
  <c r="R199" i="54"/>
  <c r="R198" i="54"/>
  <c r="R197" i="54"/>
  <c r="R196" i="54"/>
  <c r="R195" i="54"/>
  <c r="R194" i="54"/>
  <c r="R193" i="54"/>
  <c r="R192" i="54"/>
  <c r="R191" i="54"/>
  <c r="R190" i="54"/>
  <c r="R189" i="54"/>
  <c r="R188" i="54"/>
  <c r="R187" i="54"/>
  <c r="R186" i="54"/>
  <c r="R185" i="54"/>
  <c r="R184" i="54"/>
  <c r="R183" i="54"/>
  <c r="R182" i="54"/>
  <c r="R181" i="54"/>
  <c r="R180" i="54"/>
  <c r="R179" i="54"/>
  <c r="R178" i="54"/>
  <c r="R177" i="54"/>
  <c r="R176" i="54"/>
  <c r="R174" i="54"/>
  <c r="R173" i="54"/>
  <c r="R172" i="54"/>
  <c r="R171" i="54"/>
  <c r="R170" i="54"/>
  <c r="R169" i="54"/>
  <c r="R168" i="54"/>
  <c r="R167" i="54"/>
  <c r="R166" i="54"/>
  <c r="R165" i="54"/>
  <c r="R164" i="54"/>
  <c r="R163" i="54"/>
  <c r="R162" i="54"/>
  <c r="R161" i="54"/>
  <c r="R160" i="54"/>
  <c r="R159" i="54"/>
  <c r="R157" i="54"/>
  <c r="R156" i="54"/>
  <c r="R155" i="54"/>
  <c r="R154" i="54"/>
  <c r="R153" i="54"/>
  <c r="R152" i="54"/>
  <c r="R151" i="54"/>
  <c r="R149" i="54"/>
  <c r="R148" i="54"/>
  <c r="R147" i="54"/>
  <c r="R146" i="54"/>
  <c r="R144" i="54"/>
  <c r="R143" i="54"/>
  <c r="R142" i="54"/>
  <c r="R141" i="54"/>
  <c r="R140" i="54"/>
  <c r="R139" i="54"/>
  <c r="R138" i="54"/>
  <c r="R137" i="54"/>
  <c r="R135" i="54"/>
  <c r="R134" i="54"/>
  <c r="R133" i="54"/>
  <c r="R132" i="54"/>
  <c r="R131" i="54"/>
  <c r="R130" i="54"/>
  <c r="R129" i="54"/>
  <c r="R128" i="54"/>
  <c r="R127" i="54"/>
  <c r="R126" i="54"/>
  <c r="R125" i="54"/>
  <c r="R124" i="54"/>
  <c r="R123" i="54"/>
  <c r="R122" i="54"/>
  <c r="R121" i="54"/>
  <c r="R120" i="54"/>
  <c r="R119" i="54"/>
  <c r="R118" i="54"/>
  <c r="R117" i="54"/>
  <c r="R116" i="54"/>
  <c r="R115" i="54"/>
  <c r="R114" i="54"/>
  <c r="R113" i="54"/>
  <c r="R112" i="54"/>
  <c r="R111" i="54"/>
  <c r="R110" i="54"/>
  <c r="R109" i="54"/>
  <c r="R108" i="54"/>
  <c r="R107" i="54"/>
  <c r="R106" i="54"/>
  <c r="R105" i="54"/>
  <c r="R104" i="54"/>
  <c r="R103" i="54"/>
  <c r="R102" i="54"/>
  <c r="R101" i="54"/>
  <c r="R100" i="54"/>
  <c r="R99" i="54"/>
  <c r="R98" i="54"/>
  <c r="R97" i="54"/>
  <c r="R96" i="54"/>
  <c r="R95" i="54"/>
  <c r="R93" i="54"/>
  <c r="R92" i="54"/>
  <c r="R91" i="54"/>
  <c r="R90" i="54"/>
  <c r="R89" i="54"/>
  <c r="R88" i="54"/>
  <c r="R87" i="54"/>
  <c r="R86" i="54"/>
  <c r="R85" i="54"/>
  <c r="R84" i="54"/>
  <c r="R83" i="54"/>
  <c r="R81" i="54"/>
  <c r="R80" i="54"/>
  <c r="R79" i="54"/>
  <c r="R78" i="54"/>
  <c r="R77" i="54"/>
  <c r="R75" i="54"/>
  <c r="R74" i="54"/>
  <c r="R73" i="54"/>
  <c r="R72" i="54"/>
  <c r="R70" i="54"/>
  <c r="R69" i="54"/>
  <c r="R68" i="54"/>
  <c r="R67" i="54"/>
  <c r="R66" i="54"/>
  <c r="R64" i="54"/>
  <c r="R63" i="54"/>
  <c r="R62" i="54"/>
  <c r="R61" i="54"/>
  <c r="R60" i="54"/>
  <c r="R59" i="54"/>
  <c r="R58" i="54"/>
  <c r="R57" i="54"/>
  <c r="R56" i="54"/>
  <c r="R55" i="54"/>
  <c r="R54" i="54"/>
  <c r="R53" i="54"/>
  <c r="R52" i="54"/>
  <c r="R51" i="54"/>
  <c r="R50" i="54"/>
  <c r="R49" i="54"/>
  <c r="R48" i="54"/>
  <c r="R47" i="54"/>
  <c r="R46" i="54"/>
  <c r="R45" i="54"/>
  <c r="R44" i="54"/>
  <c r="R43" i="54"/>
  <c r="R42" i="54"/>
  <c r="R41" i="54"/>
  <c r="R39" i="54"/>
  <c r="R38" i="54"/>
  <c r="R37" i="54"/>
  <c r="R36" i="54"/>
  <c r="R35" i="54"/>
  <c r="R34" i="54"/>
  <c r="R32" i="54"/>
  <c r="R31" i="54"/>
  <c r="R30" i="54"/>
  <c r="R29" i="54"/>
  <c r="R28" i="54"/>
  <c r="R27" i="54"/>
  <c r="R26" i="54"/>
  <c r="R25" i="54"/>
  <c r="R23" i="54"/>
  <c r="R22" i="54"/>
  <c r="R21" i="54"/>
  <c r="R20" i="54"/>
  <c r="R19" i="54"/>
  <c r="R18" i="54"/>
  <c r="R17" i="54"/>
  <c r="R16" i="54"/>
  <c r="R15" i="54"/>
  <c r="R14" i="54"/>
  <c r="R13" i="54"/>
  <c r="R12" i="54"/>
  <c r="R11" i="54"/>
  <c r="R10" i="54"/>
  <c r="R9" i="54"/>
  <c r="R8" i="54"/>
  <c r="R7" i="54"/>
  <c r="R6" i="54"/>
  <c r="S7" i="53"/>
  <c r="S8" i="53"/>
  <c r="S9" i="53"/>
  <c r="S10" i="53"/>
  <c r="S11" i="53"/>
  <c r="S12" i="53"/>
  <c r="S13" i="53"/>
  <c r="S14" i="53"/>
  <c r="S15" i="53"/>
  <c r="S16" i="53"/>
  <c r="S17" i="53"/>
  <c r="S18" i="53"/>
  <c r="S19" i="53"/>
  <c r="S20" i="53"/>
  <c r="S21" i="53"/>
  <c r="S23" i="53"/>
  <c r="S24" i="53"/>
  <c r="S25" i="53"/>
  <c r="S26" i="53"/>
  <c r="S27" i="53"/>
  <c r="S28" i="53"/>
  <c r="S29" i="53"/>
  <c r="S30" i="53"/>
  <c r="S32" i="53"/>
  <c r="S33" i="53"/>
  <c r="S34" i="53"/>
  <c r="S35" i="53"/>
  <c r="S36" i="53"/>
  <c r="S37" i="53"/>
  <c r="S38" i="53"/>
  <c r="S40" i="53"/>
  <c r="S41" i="53"/>
  <c r="S42" i="53"/>
  <c r="S43" i="53"/>
  <c r="S44" i="53"/>
  <c r="S45" i="53"/>
  <c r="S46" i="53"/>
  <c r="S47" i="53"/>
  <c r="S48" i="53"/>
  <c r="S49" i="53"/>
  <c r="S50" i="53"/>
  <c r="S51" i="53"/>
  <c r="S52" i="53"/>
  <c r="S53" i="53"/>
  <c r="S54" i="53"/>
  <c r="S55" i="53"/>
  <c r="S56" i="53"/>
  <c r="S57" i="53"/>
  <c r="S58" i="53"/>
  <c r="S59" i="53"/>
  <c r="S60" i="53"/>
  <c r="S61" i="53"/>
  <c r="S62" i="53"/>
  <c r="S64" i="53"/>
  <c r="S65" i="53"/>
  <c r="S66" i="53"/>
  <c r="S67" i="53"/>
  <c r="S68" i="53"/>
  <c r="S70" i="53"/>
  <c r="S71" i="53"/>
  <c r="S72" i="53"/>
  <c r="S73" i="53"/>
  <c r="S74" i="53"/>
  <c r="S76" i="53"/>
  <c r="S77" i="53"/>
  <c r="S78" i="53"/>
  <c r="S79" i="53"/>
  <c r="S80" i="53"/>
  <c r="S81" i="53"/>
  <c r="S82" i="53"/>
  <c r="S83" i="53"/>
  <c r="S85" i="53"/>
  <c r="S86" i="53"/>
  <c r="S87" i="53"/>
  <c r="S88" i="53"/>
  <c r="S89" i="53"/>
  <c r="S90" i="53"/>
  <c r="S91" i="53"/>
  <c r="S92" i="53"/>
  <c r="S93" i="53"/>
  <c r="S94" i="53"/>
  <c r="S95" i="53"/>
  <c r="S96" i="53"/>
  <c r="S97" i="53"/>
  <c r="S98" i="53"/>
  <c r="S100" i="53"/>
  <c r="S101" i="53"/>
  <c r="S102" i="53"/>
  <c r="S103" i="53"/>
  <c r="S104" i="53"/>
  <c r="S105" i="53"/>
  <c r="S106" i="53"/>
  <c r="S107" i="53"/>
  <c r="S108" i="53"/>
  <c r="S109" i="53"/>
  <c r="S110" i="53"/>
  <c r="S111" i="53"/>
  <c r="S112" i="53"/>
  <c r="S113" i="53"/>
  <c r="S114" i="53"/>
  <c r="S115" i="53"/>
  <c r="S116" i="53"/>
  <c r="S117" i="53"/>
  <c r="S118" i="53"/>
  <c r="S119" i="53"/>
  <c r="S120" i="53"/>
  <c r="S121" i="53"/>
  <c r="S122" i="53"/>
  <c r="S123" i="53"/>
  <c r="S124" i="53"/>
  <c r="S125" i="53"/>
  <c r="S126" i="53"/>
  <c r="S127" i="53"/>
  <c r="S128" i="53"/>
  <c r="S129" i="53"/>
  <c r="S130" i="53"/>
  <c r="S131" i="53"/>
  <c r="S132" i="53"/>
  <c r="S133" i="53"/>
  <c r="S134" i="53"/>
  <c r="S135" i="53"/>
  <c r="S136" i="53"/>
  <c r="S137" i="53"/>
  <c r="S138" i="53"/>
  <c r="S139" i="53"/>
  <c r="S140" i="53"/>
  <c r="S141" i="53"/>
  <c r="S143" i="53"/>
  <c r="S144" i="53"/>
  <c r="S145" i="53"/>
  <c r="S146" i="53"/>
  <c r="S147" i="53"/>
  <c r="S148" i="53"/>
  <c r="S149" i="53"/>
  <c r="S150" i="53"/>
  <c r="S152" i="53"/>
  <c r="S153" i="53"/>
  <c r="S154" i="53"/>
  <c r="S155" i="53"/>
  <c r="S157" i="53"/>
  <c r="S158" i="53"/>
  <c r="S159" i="53"/>
  <c r="S160" i="53"/>
  <c r="S161" i="53"/>
  <c r="S162" i="53"/>
  <c r="S163" i="53"/>
  <c r="S165" i="53"/>
  <c r="S166" i="53"/>
  <c r="S167" i="53"/>
  <c r="S168" i="53"/>
  <c r="S169" i="53"/>
  <c r="S170" i="53"/>
  <c r="S171" i="53"/>
  <c r="S172" i="53"/>
  <c r="S173" i="53"/>
  <c r="S174" i="53"/>
  <c r="S175" i="53"/>
  <c r="S176" i="53"/>
  <c r="S177" i="53"/>
  <c r="S178" i="53"/>
  <c r="S179" i="53"/>
  <c r="S180" i="53"/>
  <c r="S181" i="53"/>
  <c r="S183" i="53"/>
  <c r="S184" i="53"/>
  <c r="S185" i="53"/>
  <c r="S186" i="53"/>
  <c r="S187" i="53"/>
  <c r="S188" i="53"/>
  <c r="S189" i="53"/>
  <c r="S190" i="53"/>
  <c r="S191" i="53"/>
  <c r="S192" i="53"/>
  <c r="S193" i="53"/>
  <c r="S194" i="53"/>
  <c r="S195" i="53"/>
  <c r="S196" i="53"/>
  <c r="S197" i="53"/>
  <c r="S198" i="53"/>
  <c r="S199" i="53"/>
  <c r="S200" i="53"/>
  <c r="S201" i="53"/>
  <c r="S202" i="53"/>
  <c r="S203" i="53"/>
  <c r="S204" i="53"/>
  <c r="S205" i="53"/>
  <c r="S206" i="53"/>
  <c r="S207" i="53"/>
  <c r="S208" i="53"/>
  <c r="S209" i="53"/>
  <c r="S210" i="53"/>
  <c r="S211" i="53"/>
  <c r="S212" i="53"/>
  <c r="S213" i="53"/>
  <c r="S214" i="53"/>
  <c r="S215" i="53"/>
  <c r="S216" i="53"/>
  <c r="S217" i="53"/>
  <c r="S218" i="53"/>
  <c r="S219" i="53"/>
  <c r="S220" i="53"/>
  <c r="S221" i="53"/>
  <c r="S222" i="53"/>
  <c r="S223" i="53"/>
  <c r="S224" i="53"/>
  <c r="S225" i="53"/>
  <c r="S226" i="53"/>
  <c r="S227" i="53"/>
  <c r="S228" i="53"/>
  <c r="S229" i="53"/>
  <c r="S230" i="53"/>
  <c r="S231" i="53"/>
  <c r="S232" i="53"/>
  <c r="S233" i="53"/>
  <c r="S234" i="53"/>
  <c r="S235" i="53"/>
  <c r="S236" i="53"/>
  <c r="S237" i="53"/>
  <c r="S238" i="53"/>
  <c r="S239" i="53"/>
  <c r="S240" i="53"/>
  <c r="S241" i="53"/>
  <c r="S242" i="53"/>
  <c r="S243" i="53"/>
  <c r="S244" i="53"/>
  <c r="S245" i="53"/>
  <c r="S246" i="53"/>
  <c r="S247" i="53"/>
  <c r="S248" i="53"/>
  <c r="S249" i="53"/>
  <c r="S250" i="53"/>
  <c r="S251" i="53"/>
  <c r="S252" i="53"/>
  <c r="S253" i="53"/>
  <c r="S254" i="53"/>
  <c r="S255" i="53"/>
  <c r="S256" i="53"/>
  <c r="S257" i="53"/>
  <c r="S258" i="53"/>
  <c r="S259" i="53"/>
  <c r="S260" i="53"/>
  <c r="S261" i="53"/>
  <c r="S262" i="53"/>
  <c r="S263" i="53"/>
  <c r="S264" i="53"/>
  <c r="S265" i="53"/>
  <c r="S267" i="53"/>
  <c r="S268" i="53"/>
  <c r="S269" i="53"/>
  <c r="S270" i="53"/>
  <c r="S271" i="53"/>
  <c r="S272" i="53"/>
  <c r="S273" i="53"/>
  <c r="S274" i="53"/>
  <c r="S275" i="53"/>
  <c r="S276" i="53"/>
  <c r="S6" i="53"/>
  <c r="R276" i="53"/>
  <c r="R275" i="53"/>
  <c r="R274" i="53"/>
  <c r="R273" i="53"/>
  <c r="R272" i="53"/>
  <c r="R271" i="53"/>
  <c r="R270" i="53"/>
  <c r="R269" i="53"/>
  <c r="R268" i="53"/>
  <c r="R267" i="53"/>
  <c r="R265" i="53"/>
  <c r="R264" i="53"/>
  <c r="R263" i="53"/>
  <c r="R262" i="53"/>
  <c r="R261" i="53"/>
  <c r="R260" i="53"/>
  <c r="R259" i="53"/>
  <c r="R258" i="53"/>
  <c r="R257" i="53"/>
  <c r="R256" i="53"/>
  <c r="R255" i="53"/>
  <c r="R254" i="53"/>
  <c r="R253" i="53"/>
  <c r="R252" i="53"/>
  <c r="R251" i="53"/>
  <c r="R250" i="53"/>
  <c r="R249" i="53"/>
  <c r="R248" i="53"/>
  <c r="R247" i="53"/>
  <c r="R246" i="53"/>
  <c r="R245" i="53"/>
  <c r="R244" i="53"/>
  <c r="R243" i="53"/>
  <c r="R242" i="53"/>
  <c r="R241" i="53"/>
  <c r="R240" i="53"/>
  <c r="R239" i="53"/>
  <c r="R238" i="53"/>
  <c r="R237" i="53"/>
  <c r="R236" i="53"/>
  <c r="R235" i="53"/>
  <c r="R234" i="53"/>
  <c r="R233" i="53"/>
  <c r="R232" i="53"/>
  <c r="R231" i="53"/>
  <c r="R230" i="53"/>
  <c r="R229" i="53"/>
  <c r="R228" i="53"/>
  <c r="R227" i="53"/>
  <c r="R226" i="53"/>
  <c r="R225" i="53"/>
  <c r="R224" i="53"/>
  <c r="R223" i="53"/>
  <c r="R222" i="53"/>
  <c r="R221" i="53"/>
  <c r="R220" i="53"/>
  <c r="R219" i="53"/>
  <c r="R218" i="53"/>
  <c r="R217" i="53"/>
  <c r="R216" i="53"/>
  <c r="R215" i="53"/>
  <c r="R214" i="53"/>
  <c r="R213" i="53"/>
  <c r="R212" i="53"/>
  <c r="R211" i="53"/>
  <c r="R210" i="53"/>
  <c r="R209" i="53"/>
  <c r="R208" i="53"/>
  <c r="R207" i="53"/>
  <c r="R206" i="53"/>
  <c r="R205" i="53"/>
  <c r="R204" i="53"/>
  <c r="R203" i="53"/>
  <c r="R202" i="53"/>
  <c r="R201" i="53"/>
  <c r="R200" i="53"/>
  <c r="R199" i="53"/>
  <c r="R198" i="53"/>
  <c r="R197" i="53"/>
  <c r="R196" i="53"/>
  <c r="R195" i="53"/>
  <c r="R194" i="53"/>
  <c r="R193" i="53"/>
  <c r="R192" i="53"/>
  <c r="R191" i="53"/>
  <c r="R190" i="53"/>
  <c r="R189" i="53"/>
  <c r="R188" i="53"/>
  <c r="R187" i="53"/>
  <c r="R186" i="53"/>
  <c r="R185" i="53"/>
  <c r="R184" i="53"/>
  <c r="R183" i="53"/>
  <c r="R181" i="53"/>
  <c r="R180" i="53"/>
  <c r="R179" i="53"/>
  <c r="R178" i="53"/>
  <c r="R177" i="53"/>
  <c r="R176" i="53"/>
  <c r="R175" i="53"/>
  <c r="R174" i="53"/>
  <c r="R173" i="53"/>
  <c r="R172" i="53"/>
  <c r="R171" i="53"/>
  <c r="R170" i="53"/>
  <c r="R169" i="53"/>
  <c r="R168" i="53"/>
  <c r="R167" i="53"/>
  <c r="R166" i="53"/>
  <c r="R165" i="53"/>
  <c r="R163" i="53"/>
  <c r="R162" i="53"/>
  <c r="R161" i="53"/>
  <c r="R160" i="53"/>
  <c r="R159" i="53"/>
  <c r="R158" i="53"/>
  <c r="R157" i="53"/>
  <c r="R155" i="53"/>
  <c r="R154" i="53"/>
  <c r="R153" i="53"/>
  <c r="R152" i="53"/>
  <c r="R150" i="53"/>
  <c r="R149" i="53"/>
  <c r="R148" i="53"/>
  <c r="R147" i="53"/>
  <c r="R146" i="53"/>
  <c r="R145" i="53"/>
  <c r="R144" i="53"/>
  <c r="R143" i="53"/>
  <c r="R141" i="53"/>
  <c r="R140" i="53"/>
  <c r="R139" i="53"/>
  <c r="R138" i="53"/>
  <c r="R137" i="53"/>
  <c r="R136" i="53"/>
  <c r="R135" i="53"/>
  <c r="R134" i="53"/>
  <c r="R133" i="53"/>
  <c r="R132" i="53"/>
  <c r="R131" i="53"/>
  <c r="R130" i="53"/>
  <c r="R129" i="53"/>
  <c r="R128" i="53"/>
  <c r="R127" i="53"/>
  <c r="R126" i="53"/>
  <c r="R125" i="53"/>
  <c r="R124" i="53"/>
  <c r="R123" i="53"/>
  <c r="R122" i="53"/>
  <c r="R121" i="53"/>
  <c r="R120" i="53"/>
  <c r="R119" i="53"/>
  <c r="R118" i="53"/>
  <c r="R117" i="53"/>
  <c r="R116" i="53"/>
  <c r="R115" i="53"/>
  <c r="R114" i="53"/>
  <c r="R113" i="53"/>
  <c r="R112" i="53"/>
  <c r="R111" i="53"/>
  <c r="R110" i="53"/>
  <c r="R109" i="53"/>
  <c r="R108" i="53"/>
  <c r="R107" i="53"/>
  <c r="R106" i="53"/>
  <c r="R105" i="53"/>
  <c r="R104" i="53"/>
  <c r="R103" i="53"/>
  <c r="R102" i="53"/>
  <c r="R101" i="53"/>
  <c r="R100" i="53"/>
  <c r="R98" i="53"/>
  <c r="R97" i="53"/>
  <c r="R96" i="53"/>
  <c r="R95" i="53"/>
  <c r="R94" i="53"/>
  <c r="R93" i="53"/>
  <c r="R92" i="53"/>
  <c r="R91" i="53"/>
  <c r="R90" i="53"/>
  <c r="R89" i="53"/>
  <c r="R88" i="53"/>
  <c r="R87" i="53"/>
  <c r="R86" i="53"/>
  <c r="R85" i="53"/>
  <c r="R83" i="53"/>
  <c r="R82" i="53"/>
  <c r="R81" i="53"/>
  <c r="R80" i="53"/>
  <c r="R79" i="53"/>
  <c r="R78" i="53"/>
  <c r="R77" i="53"/>
  <c r="R76" i="53"/>
  <c r="R74" i="53"/>
  <c r="R73" i="53"/>
  <c r="R72" i="53"/>
  <c r="R71" i="53"/>
  <c r="R70" i="53"/>
  <c r="R68" i="53"/>
  <c r="R67" i="53"/>
  <c r="R66" i="53"/>
  <c r="R65" i="53"/>
  <c r="R64" i="53"/>
  <c r="R62" i="53"/>
  <c r="R61" i="53"/>
  <c r="R60" i="53"/>
  <c r="R59" i="53"/>
  <c r="R58" i="53"/>
  <c r="R57" i="53"/>
  <c r="R56" i="53"/>
  <c r="R55" i="53"/>
  <c r="R54" i="53"/>
  <c r="R53" i="53"/>
  <c r="R52" i="53"/>
  <c r="R51" i="53"/>
  <c r="R50" i="53"/>
  <c r="R49" i="53"/>
  <c r="R48" i="53"/>
  <c r="R47" i="53"/>
  <c r="R46" i="53"/>
  <c r="R45" i="53"/>
  <c r="R44" i="53"/>
  <c r="R43" i="53"/>
  <c r="R42" i="53"/>
  <c r="R41" i="53"/>
  <c r="R40" i="53"/>
  <c r="R38" i="53"/>
  <c r="R37" i="53"/>
  <c r="R36" i="53"/>
  <c r="R35" i="53"/>
  <c r="R34" i="53"/>
  <c r="R33" i="53"/>
  <c r="R32" i="53"/>
  <c r="R30" i="53"/>
  <c r="R29" i="53"/>
  <c r="R28" i="53"/>
  <c r="R27" i="53"/>
  <c r="R26" i="53"/>
  <c r="R25" i="53"/>
  <c r="R24" i="53"/>
  <c r="R23" i="53"/>
  <c r="R21" i="53"/>
  <c r="R20" i="53"/>
  <c r="R19" i="53"/>
  <c r="R18" i="53"/>
  <c r="R17" i="53"/>
  <c r="R16" i="53"/>
  <c r="R15" i="53"/>
  <c r="R14" i="53"/>
  <c r="R13" i="53"/>
  <c r="R12" i="53"/>
  <c r="R11" i="53"/>
  <c r="R10" i="53"/>
  <c r="R9" i="53"/>
  <c r="R8" i="53"/>
  <c r="R7" i="53"/>
  <c r="R6" i="53"/>
  <c r="N11" i="53"/>
  <c r="R570" i="52"/>
  <c r="R569" i="52"/>
  <c r="R568" i="52"/>
  <c r="R567" i="52"/>
  <c r="R566" i="52"/>
  <c r="R565" i="52"/>
  <c r="R564" i="52"/>
  <c r="R563" i="52"/>
  <c r="R562" i="52"/>
  <c r="R561" i="52"/>
  <c r="R560" i="52"/>
  <c r="R559" i="52"/>
  <c r="R558" i="52"/>
  <c r="R557" i="52"/>
  <c r="R556" i="52"/>
  <c r="R554" i="52"/>
  <c r="R553" i="52"/>
  <c r="R552" i="52"/>
  <c r="R551" i="52"/>
  <c r="R550" i="52"/>
  <c r="R549" i="52"/>
  <c r="R548" i="52"/>
  <c r="R547" i="52"/>
  <c r="R546" i="52"/>
  <c r="R545" i="52"/>
  <c r="R544" i="52"/>
  <c r="R543" i="52"/>
  <c r="R542" i="52"/>
  <c r="R541" i="52"/>
  <c r="R540" i="52"/>
  <c r="R539" i="52"/>
  <c r="R538" i="52"/>
  <c r="R537" i="52"/>
  <c r="R536" i="52"/>
  <c r="R535" i="52"/>
  <c r="R534" i="52"/>
  <c r="R533" i="52"/>
  <c r="R532" i="52"/>
  <c r="R531" i="52"/>
  <c r="R530" i="52"/>
  <c r="R529" i="52"/>
  <c r="R528" i="52"/>
  <c r="R527" i="52"/>
  <c r="R526" i="52"/>
  <c r="R525" i="52"/>
  <c r="R524" i="52"/>
  <c r="R523" i="52"/>
  <c r="R522" i="52"/>
  <c r="R521" i="52"/>
  <c r="R520" i="52"/>
  <c r="R519" i="52"/>
  <c r="R518" i="52"/>
  <c r="R517" i="52"/>
  <c r="R516" i="52"/>
  <c r="R515" i="52"/>
  <c r="R514" i="52"/>
  <c r="R513" i="52"/>
  <c r="R512" i="52"/>
  <c r="R511" i="52"/>
  <c r="R510" i="52"/>
  <c r="R509" i="52"/>
  <c r="R508" i="52"/>
  <c r="R507" i="52"/>
  <c r="R506" i="52"/>
  <c r="R505" i="52"/>
  <c r="R504" i="52"/>
  <c r="R503" i="52"/>
  <c r="R502" i="52"/>
  <c r="R501" i="52"/>
  <c r="R500" i="52"/>
  <c r="R499" i="52"/>
  <c r="R498" i="52"/>
  <c r="R497" i="52"/>
  <c r="R496" i="52"/>
  <c r="R495" i="52"/>
  <c r="R494" i="52"/>
  <c r="R493" i="52"/>
  <c r="R492" i="52"/>
  <c r="R491" i="52"/>
  <c r="R490" i="52"/>
  <c r="R489" i="52"/>
  <c r="R488" i="52"/>
  <c r="R487" i="52"/>
  <c r="R486" i="52"/>
  <c r="R485" i="52"/>
  <c r="R484" i="52"/>
  <c r="R483" i="52"/>
  <c r="R482" i="52"/>
  <c r="R481" i="52"/>
  <c r="R480" i="52"/>
  <c r="R479" i="52"/>
  <c r="R478" i="52"/>
  <c r="R477" i="52"/>
  <c r="R476" i="52"/>
  <c r="R475" i="52"/>
  <c r="R473" i="52"/>
  <c r="R472" i="52"/>
  <c r="R471" i="52"/>
  <c r="R470" i="52"/>
  <c r="R469" i="52"/>
  <c r="R468" i="52"/>
  <c r="R467" i="52"/>
  <c r="R466" i="52"/>
  <c r="R465" i="52"/>
  <c r="R464" i="52"/>
  <c r="R463" i="52"/>
  <c r="R462" i="52"/>
  <c r="R461" i="52"/>
  <c r="R460" i="52"/>
  <c r="R459" i="52"/>
  <c r="R458" i="52"/>
  <c r="R457" i="52"/>
  <c r="R456" i="52"/>
  <c r="R455" i="52"/>
  <c r="R454" i="52"/>
  <c r="R452" i="52"/>
  <c r="R451" i="52"/>
  <c r="R450" i="52"/>
  <c r="R449" i="52"/>
  <c r="R448" i="52"/>
  <c r="R447" i="52"/>
  <c r="R446" i="52"/>
  <c r="R445" i="52"/>
  <c r="R444" i="52"/>
  <c r="R443" i="52"/>
  <c r="R442" i="52"/>
  <c r="R441" i="52"/>
  <c r="R440" i="52"/>
  <c r="R439" i="52"/>
  <c r="R438" i="52"/>
  <c r="R437" i="52"/>
  <c r="R436" i="52"/>
  <c r="R435" i="52"/>
  <c r="R434" i="52"/>
  <c r="R433" i="52"/>
  <c r="R432" i="52"/>
  <c r="R431" i="52"/>
  <c r="R430" i="52"/>
  <c r="R429" i="52"/>
  <c r="R428" i="52"/>
  <c r="R427" i="52"/>
  <c r="R426" i="52"/>
  <c r="R425" i="52"/>
  <c r="R424" i="52"/>
  <c r="R423" i="52"/>
  <c r="R422" i="52"/>
  <c r="R421" i="52"/>
  <c r="R420" i="52"/>
  <c r="R419" i="52"/>
  <c r="R418" i="52"/>
  <c r="R417" i="52"/>
  <c r="R416" i="52"/>
  <c r="R415" i="52"/>
  <c r="R414" i="52"/>
  <c r="R413" i="52"/>
  <c r="R412" i="52"/>
  <c r="R411" i="52"/>
  <c r="R410" i="52"/>
  <c r="R409" i="52"/>
  <c r="R408" i="52"/>
  <c r="R407" i="52"/>
  <c r="R406" i="52"/>
  <c r="R405" i="52"/>
  <c r="R404" i="52"/>
  <c r="R403" i="52"/>
  <c r="R402" i="52"/>
  <c r="R401" i="52"/>
  <c r="R400" i="52"/>
  <c r="R399" i="52"/>
  <c r="R398" i="52"/>
  <c r="R397" i="52"/>
  <c r="R396" i="52"/>
  <c r="R395" i="52"/>
  <c r="R394" i="52"/>
  <c r="R393" i="52"/>
  <c r="R392" i="52"/>
  <c r="R391" i="52"/>
  <c r="R390" i="52"/>
  <c r="R389" i="52"/>
  <c r="R388" i="52"/>
  <c r="R387" i="52"/>
  <c r="R386" i="52"/>
  <c r="R385" i="52"/>
  <c r="R384" i="52"/>
  <c r="R383" i="52"/>
  <c r="R382" i="52"/>
  <c r="R381" i="52"/>
  <c r="R380" i="52"/>
  <c r="R379" i="52"/>
  <c r="R378" i="52"/>
  <c r="R377" i="52"/>
  <c r="R376" i="52"/>
  <c r="R375" i="52"/>
  <c r="R374" i="52"/>
  <c r="R373" i="52"/>
  <c r="R372" i="52"/>
  <c r="R371" i="52"/>
  <c r="R370" i="52"/>
  <c r="R369" i="52"/>
  <c r="R368" i="52"/>
  <c r="R367" i="52"/>
  <c r="R366" i="52"/>
  <c r="R365" i="52"/>
  <c r="R364" i="52"/>
  <c r="R363" i="52"/>
  <c r="R362" i="52"/>
  <c r="R361" i="52"/>
  <c r="R360" i="52"/>
  <c r="R358" i="52"/>
  <c r="R357" i="52"/>
  <c r="R356" i="52"/>
  <c r="R355" i="52"/>
  <c r="R354" i="52"/>
  <c r="R353" i="52"/>
  <c r="R352" i="52"/>
  <c r="R351" i="52"/>
  <c r="R350" i="52"/>
  <c r="R349" i="52"/>
  <c r="R348" i="52"/>
  <c r="R347" i="52"/>
  <c r="R346" i="52"/>
  <c r="R345" i="52"/>
  <c r="R344" i="52"/>
  <c r="R343" i="52"/>
  <c r="R342" i="52"/>
  <c r="R341" i="52"/>
  <c r="R340" i="52"/>
  <c r="R339" i="52"/>
  <c r="R338" i="52"/>
  <c r="R337" i="52"/>
  <c r="R336" i="52"/>
  <c r="R335" i="52"/>
  <c r="R334" i="52"/>
  <c r="R333" i="52"/>
  <c r="R332" i="52"/>
  <c r="R331" i="52"/>
  <c r="R330" i="52"/>
  <c r="R329" i="52"/>
  <c r="R328" i="52"/>
  <c r="R327" i="52"/>
  <c r="R326" i="52"/>
  <c r="R325" i="52"/>
  <c r="R323" i="52"/>
  <c r="R322" i="52"/>
  <c r="R321" i="52"/>
  <c r="R320" i="52"/>
  <c r="R319" i="52"/>
  <c r="R318" i="52"/>
  <c r="R317" i="52"/>
  <c r="R316" i="52"/>
  <c r="R315" i="52"/>
  <c r="R314" i="52"/>
  <c r="R313" i="52"/>
  <c r="R312" i="52"/>
  <c r="R310" i="52"/>
  <c r="R309" i="52"/>
  <c r="R308" i="52"/>
  <c r="R307" i="52"/>
  <c r="R306" i="52"/>
  <c r="R305" i="52"/>
  <c r="R304" i="52"/>
  <c r="R303" i="52"/>
  <c r="R302" i="52"/>
  <c r="R301" i="52"/>
  <c r="R300" i="52"/>
  <c r="R299" i="52"/>
  <c r="R298" i="52"/>
  <c r="R297" i="52"/>
  <c r="R296" i="52"/>
  <c r="R295" i="52"/>
  <c r="R294" i="52"/>
  <c r="R293" i="52"/>
  <c r="R292" i="52"/>
  <c r="R291" i="52"/>
  <c r="R290" i="52"/>
  <c r="R289" i="52"/>
  <c r="R288" i="52"/>
  <c r="R286" i="52"/>
  <c r="R285" i="52"/>
  <c r="R284" i="52"/>
  <c r="R283" i="52"/>
  <c r="R282" i="52"/>
  <c r="R281" i="52"/>
  <c r="R280" i="52"/>
  <c r="R279" i="52"/>
  <c r="R278" i="52"/>
  <c r="R277" i="52"/>
  <c r="R276" i="52"/>
  <c r="R275" i="52"/>
  <c r="R274" i="52"/>
  <c r="R273" i="52"/>
  <c r="R272" i="52"/>
  <c r="R271" i="52"/>
  <c r="R269" i="52"/>
  <c r="R268" i="52"/>
  <c r="R267" i="52"/>
  <c r="R266" i="52"/>
  <c r="R265" i="52"/>
  <c r="R264" i="52"/>
  <c r="R263" i="52"/>
  <c r="R262" i="52"/>
  <c r="R261" i="52"/>
  <c r="R260" i="52"/>
  <c r="R259" i="52"/>
  <c r="R258" i="52"/>
  <c r="R257" i="52"/>
  <c r="R256" i="52"/>
  <c r="R255" i="52"/>
  <c r="R254" i="52"/>
  <c r="R253" i="52"/>
  <c r="R252" i="52"/>
  <c r="R251" i="52"/>
  <c r="R250" i="52"/>
  <c r="R249" i="52"/>
  <c r="R248" i="52"/>
  <c r="R247" i="52"/>
  <c r="R246" i="52"/>
  <c r="R245" i="52"/>
  <c r="R244" i="52"/>
  <c r="R243" i="52"/>
  <c r="R242" i="52"/>
  <c r="R241" i="52"/>
  <c r="R240" i="52"/>
  <c r="R239" i="52"/>
  <c r="R238" i="52"/>
  <c r="R237" i="52"/>
  <c r="R236" i="52"/>
  <c r="R235" i="52"/>
  <c r="R234" i="52"/>
  <c r="R233" i="52"/>
  <c r="R232" i="52"/>
  <c r="R231" i="52"/>
  <c r="R230" i="52"/>
  <c r="R229" i="52"/>
  <c r="R228" i="52"/>
  <c r="R227" i="52"/>
  <c r="R226" i="52"/>
  <c r="R225" i="52"/>
  <c r="R224" i="52"/>
  <c r="R223" i="52"/>
  <c r="R222" i="52"/>
  <c r="R221" i="52"/>
  <c r="R220" i="52"/>
  <c r="R219" i="52"/>
  <c r="R218" i="52"/>
  <c r="R217" i="52"/>
  <c r="R216" i="52"/>
  <c r="R215" i="52"/>
  <c r="R214" i="52"/>
  <c r="R213" i="52"/>
  <c r="R212" i="52"/>
  <c r="R211" i="52"/>
  <c r="R210" i="52"/>
  <c r="R209" i="52"/>
  <c r="R208" i="52"/>
  <c r="R207" i="52"/>
  <c r="R206" i="52"/>
  <c r="R205" i="52"/>
  <c r="R204" i="52"/>
  <c r="R203" i="52"/>
  <c r="R202" i="52"/>
  <c r="R201" i="52"/>
  <c r="R200" i="52"/>
  <c r="R199" i="52"/>
  <c r="R198" i="52"/>
  <c r="R197" i="52"/>
  <c r="R196" i="52"/>
  <c r="R195" i="52"/>
  <c r="R194" i="52"/>
  <c r="R193" i="52"/>
  <c r="R192" i="52"/>
  <c r="R191" i="52"/>
  <c r="R190" i="52"/>
  <c r="R189" i="52"/>
  <c r="R188" i="52"/>
  <c r="R187" i="52"/>
  <c r="R186" i="52"/>
  <c r="R185" i="52"/>
  <c r="R184" i="52"/>
  <c r="R183" i="52"/>
  <c r="R182" i="52"/>
  <c r="R181" i="52"/>
  <c r="R180" i="52"/>
  <c r="R179" i="52"/>
  <c r="R178" i="52"/>
  <c r="R177" i="52"/>
  <c r="R176" i="52"/>
  <c r="R175" i="52"/>
  <c r="R173" i="52"/>
  <c r="R172" i="52"/>
  <c r="R171" i="52"/>
  <c r="R170" i="52"/>
  <c r="R169" i="52"/>
  <c r="R168" i="52"/>
  <c r="R167" i="52"/>
  <c r="R166" i="52"/>
  <c r="R165" i="52"/>
  <c r="R164" i="52"/>
  <c r="R163" i="52"/>
  <c r="R162" i="52"/>
  <c r="R161" i="52"/>
  <c r="R160" i="52"/>
  <c r="R159" i="52"/>
  <c r="R158" i="52"/>
  <c r="R157" i="52"/>
  <c r="R156" i="52"/>
  <c r="R155" i="52"/>
  <c r="R154" i="52"/>
  <c r="R153" i="52"/>
  <c r="R152" i="52"/>
  <c r="R151" i="52"/>
  <c r="R150" i="52"/>
  <c r="R149" i="52"/>
  <c r="R148" i="52"/>
  <c r="R146" i="52"/>
  <c r="R145" i="52"/>
  <c r="R144" i="52"/>
  <c r="R143" i="52"/>
  <c r="R142" i="52"/>
  <c r="R141" i="52"/>
  <c r="R140" i="52"/>
  <c r="R139" i="52"/>
  <c r="R138" i="52"/>
  <c r="R137" i="52"/>
  <c r="R136" i="52"/>
  <c r="R135" i="52"/>
  <c r="R134" i="52"/>
  <c r="R133" i="52"/>
  <c r="R132" i="52"/>
  <c r="R131" i="52"/>
  <c r="R130" i="52"/>
  <c r="R129" i="52"/>
  <c r="R128" i="52"/>
  <c r="R127" i="52"/>
  <c r="R126" i="52"/>
  <c r="R125" i="52"/>
  <c r="R124" i="52"/>
  <c r="R123" i="52"/>
  <c r="R122" i="52"/>
  <c r="R121" i="52"/>
  <c r="R120" i="52"/>
  <c r="R119" i="52"/>
  <c r="R118" i="52"/>
  <c r="R117" i="52"/>
  <c r="R116" i="52"/>
  <c r="R115" i="52"/>
  <c r="R114" i="52"/>
  <c r="R113" i="52"/>
  <c r="R112" i="52"/>
  <c r="R111" i="52"/>
  <c r="R110" i="52"/>
  <c r="R109" i="52"/>
  <c r="R108" i="52"/>
  <c r="R107" i="52"/>
  <c r="R106" i="52"/>
  <c r="R105" i="52"/>
  <c r="R104" i="52"/>
  <c r="R103" i="52"/>
  <c r="R102" i="52"/>
  <c r="R101" i="52"/>
  <c r="R100" i="52"/>
  <c r="R99" i="52"/>
  <c r="R98" i="52"/>
  <c r="R97" i="52"/>
  <c r="R96" i="52"/>
  <c r="R95" i="52"/>
  <c r="R94" i="52"/>
  <c r="R93" i="52"/>
  <c r="R92" i="52"/>
  <c r="R91" i="52"/>
  <c r="R90" i="52"/>
  <c r="R89" i="52"/>
  <c r="R88" i="52"/>
  <c r="R87" i="52"/>
  <c r="R86" i="52"/>
  <c r="R85" i="52"/>
  <c r="R84" i="52"/>
  <c r="R83" i="52"/>
  <c r="R82" i="52"/>
  <c r="R81" i="52"/>
  <c r="R80" i="52"/>
  <c r="R79" i="52"/>
  <c r="R78" i="52"/>
  <c r="R76" i="52"/>
  <c r="R75" i="52"/>
  <c r="R74" i="52"/>
  <c r="R73" i="52"/>
  <c r="R72" i="52"/>
  <c r="R71" i="52"/>
  <c r="R70" i="52"/>
  <c r="R69" i="52"/>
  <c r="R68" i="52"/>
  <c r="R67" i="52"/>
  <c r="R66" i="52"/>
  <c r="R65" i="52"/>
  <c r="R64" i="52"/>
  <c r="R63" i="52"/>
  <c r="R62" i="52"/>
  <c r="R61" i="52"/>
  <c r="R60" i="52"/>
  <c r="R59" i="52"/>
  <c r="R58" i="52"/>
  <c r="R57" i="52"/>
  <c r="R56" i="52"/>
  <c r="R55" i="52"/>
  <c r="R54" i="52"/>
  <c r="R53" i="52"/>
  <c r="R52" i="52"/>
  <c r="R51" i="52"/>
  <c r="R49" i="52"/>
  <c r="R48" i="52"/>
  <c r="R47" i="52"/>
  <c r="R46" i="52"/>
  <c r="R45" i="52"/>
  <c r="R44" i="52"/>
  <c r="R43" i="52"/>
  <c r="R42" i="52"/>
  <c r="R41" i="52"/>
  <c r="R40" i="52"/>
  <c r="R39" i="52"/>
  <c r="R38" i="52"/>
  <c r="R37" i="52"/>
  <c r="R36" i="52"/>
  <c r="R35" i="52"/>
  <c r="R34" i="52"/>
  <c r="R33" i="52"/>
  <c r="R32" i="52"/>
  <c r="R31" i="52"/>
  <c r="R30" i="52"/>
  <c r="R29" i="52"/>
  <c r="R28" i="52"/>
  <c r="R27" i="52"/>
  <c r="R26" i="52"/>
  <c r="R25" i="52"/>
  <c r="R24" i="52"/>
  <c r="R23" i="52"/>
  <c r="R22" i="52"/>
  <c r="R21" i="52"/>
  <c r="R20" i="52"/>
  <c r="R19" i="52"/>
  <c r="R18" i="52"/>
  <c r="R17" i="52"/>
  <c r="R16" i="52"/>
  <c r="R15" i="52"/>
  <c r="R14" i="52"/>
  <c r="R13" i="52"/>
  <c r="R12" i="52"/>
  <c r="R11" i="52"/>
  <c r="R10" i="52"/>
  <c r="R9" i="52"/>
  <c r="R8" i="52"/>
  <c r="R7" i="52"/>
  <c r="R6" i="52"/>
  <c r="R253" i="51"/>
  <c r="R252" i="51"/>
  <c r="R251" i="51"/>
  <c r="R250" i="51"/>
  <c r="R249" i="51"/>
  <c r="R248" i="51"/>
  <c r="R247" i="51"/>
  <c r="R246" i="51"/>
  <c r="R245" i="51"/>
  <c r="R244" i="51"/>
  <c r="R243" i="51"/>
  <c r="R242" i="51"/>
  <c r="R241" i="51"/>
  <c r="R240" i="51"/>
  <c r="R239" i="51"/>
  <c r="R238" i="51"/>
  <c r="R237" i="51"/>
  <c r="R236" i="51"/>
  <c r="R235" i="51"/>
  <c r="R234" i="51"/>
  <c r="R233" i="51"/>
  <c r="R232" i="51"/>
  <c r="R231" i="51"/>
  <c r="R230" i="51"/>
  <c r="R229" i="51"/>
  <c r="R228" i="51"/>
  <c r="R227" i="51"/>
  <c r="R226" i="51"/>
  <c r="R225" i="51"/>
  <c r="R224" i="51"/>
  <c r="R223" i="51"/>
  <c r="R222" i="51"/>
  <c r="R221" i="51"/>
  <c r="R220" i="51"/>
  <c r="R219" i="51"/>
  <c r="R218" i="51"/>
  <c r="R217" i="51"/>
  <c r="R216" i="51"/>
  <c r="R215" i="51"/>
  <c r="R214" i="51"/>
  <c r="R213" i="51"/>
  <c r="R212" i="51"/>
  <c r="R211" i="51"/>
  <c r="R210" i="51"/>
  <c r="R209" i="51"/>
  <c r="R208" i="51"/>
  <c r="R207" i="51"/>
  <c r="R206" i="51"/>
  <c r="R205" i="51"/>
  <c r="R204" i="51"/>
  <c r="R203" i="51"/>
  <c r="R202" i="51"/>
  <c r="R201" i="51"/>
  <c r="R200" i="51"/>
  <c r="R199" i="51"/>
  <c r="R198" i="51"/>
  <c r="R197" i="51"/>
  <c r="R196" i="51"/>
  <c r="R195" i="51"/>
  <c r="R194" i="51"/>
  <c r="R193" i="51"/>
  <c r="R192" i="51"/>
  <c r="R191" i="51"/>
  <c r="R190" i="51"/>
  <c r="R189" i="51"/>
  <c r="R188" i="51"/>
  <c r="R187" i="51"/>
  <c r="R186" i="51"/>
  <c r="R185" i="51"/>
  <c r="R184" i="51"/>
  <c r="R183" i="51"/>
  <c r="R182" i="51"/>
  <c r="R181" i="51"/>
  <c r="R180" i="51"/>
  <c r="R179" i="51"/>
  <c r="R178" i="51"/>
  <c r="R177" i="51"/>
  <c r="R176" i="51"/>
  <c r="R174" i="51"/>
  <c r="R173" i="51"/>
  <c r="R172" i="51"/>
  <c r="R171" i="51"/>
  <c r="R170" i="51"/>
  <c r="R169" i="51"/>
  <c r="R168" i="51"/>
  <c r="R167" i="51"/>
  <c r="R166" i="51"/>
  <c r="R165" i="51"/>
  <c r="R164" i="51"/>
  <c r="R163" i="51"/>
  <c r="R162" i="51"/>
  <c r="R161" i="51"/>
  <c r="R160" i="51"/>
  <c r="R159" i="51"/>
  <c r="R157" i="51"/>
  <c r="R156" i="51"/>
  <c r="R155" i="51"/>
  <c r="R154" i="51"/>
  <c r="R153" i="51"/>
  <c r="R152" i="51"/>
  <c r="R151" i="51"/>
  <c r="R149" i="51"/>
  <c r="R148" i="51"/>
  <c r="R147" i="51"/>
  <c r="R146" i="51"/>
  <c r="R144" i="51"/>
  <c r="R143" i="51"/>
  <c r="R142" i="51"/>
  <c r="R141" i="51"/>
  <c r="R140" i="51"/>
  <c r="R139" i="51"/>
  <c r="R138" i="51"/>
  <c r="R137" i="51"/>
  <c r="R135" i="51"/>
  <c r="R134" i="51"/>
  <c r="R133" i="51"/>
  <c r="R132" i="51"/>
  <c r="R131" i="51"/>
  <c r="R130" i="51"/>
  <c r="R129" i="51"/>
  <c r="R128" i="51"/>
  <c r="R127" i="51"/>
  <c r="R126" i="51"/>
  <c r="R125" i="51"/>
  <c r="R124" i="51"/>
  <c r="R123" i="51"/>
  <c r="R122" i="51"/>
  <c r="R121" i="51"/>
  <c r="R120" i="51"/>
  <c r="R119" i="51"/>
  <c r="R118" i="51"/>
  <c r="R117" i="51"/>
  <c r="R116" i="51"/>
  <c r="R115" i="51"/>
  <c r="R114" i="51"/>
  <c r="R113" i="51"/>
  <c r="R112" i="51"/>
  <c r="R111" i="51"/>
  <c r="R110" i="51"/>
  <c r="R109" i="51"/>
  <c r="R108" i="51"/>
  <c r="R107" i="51"/>
  <c r="R106" i="51"/>
  <c r="R105" i="51"/>
  <c r="R104" i="51"/>
  <c r="R103" i="51"/>
  <c r="R102" i="51"/>
  <c r="R101" i="51"/>
  <c r="R100" i="51"/>
  <c r="R99" i="51"/>
  <c r="R98" i="51"/>
  <c r="R97" i="51"/>
  <c r="R96" i="51"/>
  <c r="R95" i="51"/>
  <c r="R93" i="51"/>
  <c r="R92" i="51"/>
  <c r="R91" i="51"/>
  <c r="R90" i="51"/>
  <c r="R89" i="51"/>
  <c r="R88" i="51"/>
  <c r="R87" i="51"/>
  <c r="R86" i="51"/>
  <c r="R85" i="51"/>
  <c r="R84" i="51"/>
  <c r="R83" i="51"/>
  <c r="R81" i="51"/>
  <c r="R80" i="51"/>
  <c r="R79" i="51"/>
  <c r="R78" i="51"/>
  <c r="R77" i="51"/>
  <c r="R75" i="51"/>
  <c r="R74" i="51"/>
  <c r="R73" i="51"/>
  <c r="R72" i="51"/>
  <c r="R70" i="51"/>
  <c r="R69" i="51"/>
  <c r="R68" i="51"/>
  <c r="R67" i="51"/>
  <c r="R66" i="51"/>
  <c r="R64" i="51"/>
  <c r="R63" i="51"/>
  <c r="R62" i="51"/>
  <c r="R61" i="51"/>
  <c r="R60" i="51"/>
  <c r="R59" i="51"/>
  <c r="R58" i="51"/>
  <c r="R57" i="51"/>
  <c r="R56" i="51"/>
  <c r="R55" i="51"/>
  <c r="R54" i="51"/>
  <c r="R53" i="51"/>
  <c r="R52" i="51"/>
  <c r="R51" i="51"/>
  <c r="R50" i="51"/>
  <c r="R49" i="51"/>
  <c r="R48" i="51"/>
  <c r="R47" i="51"/>
  <c r="R46" i="51"/>
  <c r="R45" i="51"/>
  <c r="R44" i="51"/>
  <c r="R43" i="51"/>
  <c r="R42" i="51"/>
  <c r="R41" i="51"/>
  <c r="R39" i="51"/>
  <c r="R38" i="51"/>
  <c r="R37" i="51"/>
  <c r="R36" i="51"/>
  <c r="R35" i="51"/>
  <c r="R34" i="51"/>
  <c r="R32" i="51"/>
  <c r="R31" i="51"/>
  <c r="R30" i="51"/>
  <c r="R29" i="51"/>
  <c r="R28" i="51"/>
  <c r="R27" i="51"/>
  <c r="R26" i="51"/>
  <c r="R25" i="51"/>
  <c r="R23" i="51"/>
  <c r="R22" i="51"/>
  <c r="R21" i="51"/>
  <c r="R20" i="51"/>
  <c r="R19" i="51"/>
  <c r="R18" i="51"/>
  <c r="R17" i="51"/>
  <c r="R16" i="51"/>
  <c r="R15" i="51"/>
  <c r="R14" i="51"/>
  <c r="R13" i="51"/>
  <c r="R12" i="51"/>
  <c r="R11" i="51"/>
  <c r="R10" i="51"/>
  <c r="R9" i="51"/>
  <c r="R8" i="51"/>
  <c r="R7" i="51"/>
  <c r="R6" i="51"/>
  <c r="R302" i="50"/>
  <c r="R301" i="50"/>
  <c r="R300" i="50"/>
  <c r="R299" i="50"/>
  <c r="R298" i="50"/>
  <c r="R297" i="50"/>
  <c r="R296" i="50"/>
  <c r="R295" i="50"/>
  <c r="R294" i="50"/>
  <c r="R293" i="50"/>
  <c r="R292" i="50"/>
  <c r="R291" i="50"/>
  <c r="R290" i="50"/>
  <c r="R289" i="50"/>
  <c r="R288" i="50"/>
  <c r="R287" i="50"/>
  <c r="R286" i="50"/>
  <c r="R285" i="50"/>
  <c r="R284" i="50"/>
  <c r="R283" i="50"/>
  <c r="R282" i="50"/>
  <c r="R281" i="50"/>
  <c r="R280" i="50"/>
  <c r="R279" i="50"/>
  <c r="R278" i="50"/>
  <c r="R277" i="50"/>
  <c r="R276" i="50"/>
  <c r="R275" i="50"/>
  <c r="R274" i="50"/>
  <c r="R273" i="50"/>
  <c r="R272" i="50"/>
  <c r="R271" i="50"/>
  <c r="R270" i="50"/>
  <c r="R269" i="50"/>
  <c r="R268" i="50"/>
  <c r="R267" i="50"/>
  <c r="R266" i="50"/>
  <c r="R265" i="50"/>
  <c r="R264" i="50"/>
  <c r="R263" i="50"/>
  <c r="R262" i="50"/>
  <c r="R261" i="50"/>
  <c r="R260" i="50"/>
  <c r="R259" i="50"/>
  <c r="R258" i="50"/>
  <c r="R257" i="50"/>
  <c r="R256" i="50"/>
  <c r="R255" i="50"/>
  <c r="R254" i="50"/>
  <c r="R253" i="50"/>
  <c r="R252" i="50"/>
  <c r="R251" i="50"/>
  <c r="R250" i="50"/>
  <c r="R249" i="50"/>
  <c r="R248" i="50"/>
  <c r="R247" i="50"/>
  <c r="R246" i="50"/>
  <c r="R245" i="50"/>
  <c r="R244" i="50"/>
  <c r="R243" i="50"/>
  <c r="R242" i="50"/>
  <c r="R241" i="50"/>
  <c r="R240" i="50"/>
  <c r="R239" i="50"/>
  <c r="R238" i="50"/>
  <c r="R237" i="50"/>
  <c r="R236" i="50"/>
  <c r="R235" i="50"/>
  <c r="R234" i="50"/>
  <c r="R233" i="50"/>
  <c r="R232" i="50"/>
  <c r="R231" i="50"/>
  <c r="R230" i="50"/>
  <c r="R229" i="50"/>
  <c r="R228" i="50"/>
  <c r="R227" i="50"/>
  <c r="R226" i="50"/>
  <c r="R225" i="50"/>
  <c r="R224" i="50"/>
  <c r="R223" i="50"/>
  <c r="R221" i="50"/>
  <c r="R220" i="50"/>
  <c r="R219" i="50"/>
  <c r="R218" i="50"/>
  <c r="R217" i="50"/>
  <c r="R216" i="50"/>
  <c r="R215" i="50"/>
  <c r="R214" i="50"/>
  <c r="R213" i="50"/>
  <c r="R211" i="50"/>
  <c r="R210" i="50"/>
  <c r="R209" i="50"/>
  <c r="R208" i="50"/>
  <c r="R207" i="50"/>
  <c r="R206" i="50"/>
  <c r="R205" i="50"/>
  <c r="R204" i="50"/>
  <c r="R203" i="50"/>
  <c r="R202" i="50"/>
  <c r="R201" i="50"/>
  <c r="R200" i="50"/>
  <c r="R199" i="50"/>
  <c r="R198" i="50"/>
  <c r="R196" i="50"/>
  <c r="R195" i="50"/>
  <c r="R194" i="50"/>
  <c r="R193" i="50"/>
  <c r="R192" i="50"/>
  <c r="R191" i="50"/>
  <c r="R190" i="50"/>
  <c r="R189" i="50"/>
  <c r="R188" i="50"/>
  <c r="R187" i="50"/>
  <c r="R186" i="50"/>
  <c r="R185" i="50"/>
  <c r="R184" i="50"/>
  <c r="R183" i="50"/>
  <c r="R182" i="50"/>
  <c r="R181" i="50"/>
  <c r="R180" i="50"/>
  <c r="R179" i="50"/>
  <c r="R178" i="50"/>
  <c r="R177" i="50"/>
  <c r="R176" i="50"/>
  <c r="R175" i="50"/>
  <c r="R174" i="50"/>
  <c r="R173" i="50"/>
  <c r="R172" i="50"/>
  <c r="R171" i="50"/>
  <c r="R170" i="50"/>
  <c r="R169" i="50"/>
  <c r="R168" i="50"/>
  <c r="R167" i="50"/>
  <c r="R166" i="50"/>
  <c r="R165" i="50"/>
  <c r="R164" i="50"/>
  <c r="R163" i="50"/>
  <c r="R162" i="50"/>
  <c r="R161" i="50"/>
  <c r="R160" i="50"/>
  <c r="R159" i="50"/>
  <c r="R158" i="50"/>
  <c r="R157" i="50"/>
  <c r="R156" i="50"/>
  <c r="R155" i="50"/>
  <c r="R154" i="50"/>
  <c r="R153" i="50"/>
  <c r="R152" i="50"/>
  <c r="R151" i="50"/>
  <c r="R150" i="50"/>
  <c r="R149" i="50"/>
  <c r="R148" i="50"/>
  <c r="R147" i="50"/>
  <c r="R145" i="50"/>
  <c r="R144" i="50"/>
  <c r="R143" i="50"/>
  <c r="R142" i="50"/>
  <c r="R141" i="50"/>
  <c r="R140" i="50"/>
  <c r="R139" i="50"/>
  <c r="R138" i="50"/>
  <c r="R136" i="50"/>
  <c r="R135" i="50"/>
  <c r="R134" i="50"/>
  <c r="R133" i="50"/>
  <c r="R132" i="50"/>
  <c r="R131" i="50"/>
  <c r="R130" i="50"/>
  <c r="R128" i="50"/>
  <c r="R127" i="50"/>
  <c r="R126" i="50"/>
  <c r="R125" i="50"/>
  <c r="R124" i="50"/>
  <c r="R123" i="50"/>
  <c r="R121" i="50"/>
  <c r="R120" i="50"/>
  <c r="R119" i="50"/>
  <c r="R118" i="50"/>
  <c r="R117" i="50"/>
  <c r="R116" i="50"/>
  <c r="R115" i="50"/>
  <c r="R113" i="50"/>
  <c r="R112" i="50"/>
  <c r="R111" i="50"/>
  <c r="R110" i="50"/>
  <c r="R109" i="50"/>
  <c r="R108" i="50"/>
  <c r="R107" i="50"/>
  <c r="R106" i="50"/>
  <c r="R105" i="50"/>
  <c r="R104" i="50"/>
  <c r="R103" i="50"/>
  <c r="R102" i="50"/>
  <c r="R101" i="50"/>
  <c r="R100" i="50"/>
  <c r="R99" i="50"/>
  <c r="R98" i="50"/>
  <c r="R97" i="50"/>
  <c r="R96" i="50"/>
  <c r="R95" i="50"/>
  <c r="R94" i="50"/>
  <c r="R93" i="50"/>
  <c r="R92" i="50"/>
  <c r="R91" i="50"/>
  <c r="R90" i="50"/>
  <c r="R89" i="50"/>
  <c r="R88" i="50"/>
  <c r="R86" i="50"/>
  <c r="R85" i="50"/>
  <c r="R84" i="50"/>
  <c r="R83" i="50"/>
  <c r="R82" i="50"/>
  <c r="R81" i="50"/>
  <c r="R80" i="50"/>
  <c r="R79" i="50"/>
  <c r="R77" i="50"/>
  <c r="R76" i="50"/>
  <c r="R75" i="50"/>
  <c r="R74" i="50"/>
  <c r="R73" i="50"/>
  <c r="R72" i="50"/>
  <c r="R71" i="50"/>
  <c r="R70" i="50"/>
  <c r="R69" i="50"/>
  <c r="R68" i="50"/>
  <c r="R67" i="50"/>
  <c r="R66" i="50"/>
  <c r="R65" i="50"/>
  <c r="R63" i="50"/>
  <c r="R62" i="50"/>
  <c r="R61" i="50"/>
  <c r="R60" i="50"/>
  <c r="R59" i="50"/>
  <c r="R58" i="50"/>
  <c r="R57" i="50"/>
  <c r="R55" i="50"/>
  <c r="R54" i="50"/>
  <c r="R53" i="50"/>
  <c r="R52" i="50"/>
  <c r="R51" i="50"/>
  <c r="R50" i="50"/>
  <c r="R49" i="50"/>
  <c r="R48" i="50"/>
  <c r="R47" i="50"/>
  <c r="R46" i="50"/>
  <c r="R45" i="50"/>
  <c r="R44" i="50"/>
  <c r="R43" i="50"/>
  <c r="R42" i="50"/>
  <c r="R41" i="50"/>
  <c r="R40" i="50"/>
  <c r="R39" i="50"/>
  <c r="R38" i="50"/>
  <c r="R37" i="50"/>
  <c r="R36" i="50"/>
  <c r="R35" i="50"/>
  <c r="R34" i="50"/>
  <c r="R33" i="50"/>
  <c r="R31" i="50"/>
  <c r="R30" i="50"/>
  <c r="R29" i="50"/>
  <c r="R28" i="50"/>
  <c r="R27" i="50"/>
  <c r="R26" i="50"/>
  <c r="R25" i="50"/>
  <c r="R24" i="50"/>
  <c r="R23" i="50"/>
  <c r="R22" i="50"/>
  <c r="R21" i="50"/>
  <c r="R20" i="50"/>
  <c r="R19" i="50"/>
  <c r="R18" i="50"/>
  <c r="R17" i="50"/>
  <c r="R16" i="50"/>
  <c r="R15" i="50"/>
  <c r="R14" i="50"/>
  <c r="R13" i="50"/>
  <c r="R12" i="50"/>
  <c r="R11" i="50"/>
  <c r="R10" i="50"/>
  <c r="R9" i="50"/>
  <c r="R8" i="50"/>
  <c r="R7" i="50"/>
  <c r="R6" i="50"/>
  <c r="R291" i="49"/>
  <c r="R290" i="49"/>
  <c r="R289" i="49"/>
  <c r="R288" i="49"/>
  <c r="R287" i="49"/>
  <c r="R286" i="49"/>
  <c r="R285" i="49"/>
  <c r="R284" i="49"/>
  <c r="R283" i="49"/>
  <c r="R282" i="49"/>
  <c r="R281" i="49"/>
  <c r="R280" i="49"/>
  <c r="R279" i="49"/>
  <c r="R278" i="49"/>
  <c r="R277" i="49"/>
  <c r="R276" i="49"/>
  <c r="R275" i="49"/>
  <c r="R274" i="49"/>
  <c r="R273" i="49"/>
  <c r="R272" i="49"/>
  <c r="R271" i="49"/>
  <c r="R270" i="49"/>
  <c r="R269" i="49"/>
  <c r="R268" i="49"/>
  <c r="R267" i="49"/>
  <c r="R266" i="49"/>
  <c r="R265" i="49"/>
  <c r="R264" i="49"/>
  <c r="R263" i="49"/>
  <c r="R262" i="49"/>
  <c r="R261" i="49"/>
  <c r="R260" i="49"/>
  <c r="R259" i="49"/>
  <c r="R258" i="49"/>
  <c r="R257" i="49"/>
  <c r="R256" i="49"/>
  <c r="R255" i="49"/>
  <c r="R254" i="49"/>
  <c r="R253" i="49"/>
  <c r="R252" i="49"/>
  <c r="R251" i="49"/>
  <c r="R250" i="49"/>
  <c r="R249" i="49"/>
  <c r="R248" i="49"/>
  <c r="R247" i="49"/>
  <c r="R246" i="49"/>
  <c r="R245" i="49"/>
  <c r="R244" i="49"/>
  <c r="R243" i="49"/>
  <c r="R242" i="49"/>
  <c r="R241" i="49"/>
  <c r="R240" i="49"/>
  <c r="R239" i="49"/>
  <c r="R238" i="49"/>
  <c r="R237" i="49"/>
  <c r="R236" i="49"/>
  <c r="R235" i="49"/>
  <c r="R234" i="49"/>
  <c r="R233" i="49"/>
  <c r="R232" i="49"/>
  <c r="R231" i="49"/>
  <c r="R230" i="49"/>
  <c r="R229" i="49"/>
  <c r="R228" i="49"/>
  <c r="R227" i="49"/>
  <c r="R226" i="49"/>
  <c r="R225" i="49"/>
  <c r="R224" i="49"/>
  <c r="R223" i="49"/>
  <c r="R222" i="49"/>
  <c r="R221" i="49"/>
  <c r="R220" i="49"/>
  <c r="R219" i="49"/>
  <c r="R217" i="49"/>
  <c r="R216" i="49"/>
  <c r="R215" i="49"/>
  <c r="R214" i="49"/>
  <c r="R213" i="49"/>
  <c r="R212" i="49"/>
  <c r="R211" i="49"/>
  <c r="R210" i="49"/>
  <c r="R209" i="49"/>
  <c r="R208" i="49"/>
  <c r="R207" i="49"/>
  <c r="R206" i="49"/>
  <c r="R205" i="49"/>
  <c r="R204" i="49"/>
  <c r="R203" i="49"/>
  <c r="R202" i="49"/>
  <c r="R200" i="49"/>
  <c r="R199" i="49"/>
  <c r="R198" i="49"/>
  <c r="R197" i="49"/>
  <c r="R196" i="49"/>
  <c r="R195" i="49"/>
  <c r="R194" i="49"/>
  <c r="R193" i="49"/>
  <c r="R192" i="49"/>
  <c r="R190" i="49"/>
  <c r="R189" i="49"/>
  <c r="R188" i="49"/>
  <c r="R187" i="49"/>
  <c r="R186" i="49"/>
  <c r="R185" i="49"/>
  <c r="R184" i="49"/>
  <c r="R183" i="49"/>
  <c r="R182" i="49"/>
  <c r="R181" i="49"/>
  <c r="R180" i="49"/>
  <c r="R179" i="49"/>
  <c r="R178" i="49"/>
  <c r="R177" i="49"/>
  <c r="R176" i="49"/>
  <c r="R175" i="49"/>
  <c r="R173" i="49"/>
  <c r="R172" i="49"/>
  <c r="R171" i="49"/>
  <c r="R170" i="49"/>
  <c r="R169" i="49"/>
  <c r="R168" i="49"/>
  <c r="R166" i="49"/>
  <c r="R165" i="49"/>
  <c r="R164" i="49"/>
  <c r="R163" i="49"/>
  <c r="R162" i="49"/>
  <c r="R161" i="49"/>
  <c r="R160" i="49"/>
  <c r="R159" i="49"/>
  <c r="R158" i="49"/>
  <c r="R157" i="49"/>
  <c r="R156" i="49"/>
  <c r="R155" i="49"/>
  <c r="R154" i="49"/>
  <c r="R153" i="49"/>
  <c r="R152" i="49"/>
  <c r="R151" i="49"/>
  <c r="R150" i="49"/>
  <c r="R149" i="49"/>
  <c r="R148" i="49"/>
  <c r="R147" i="49"/>
  <c r="R146" i="49"/>
  <c r="R145" i="49"/>
  <c r="R144" i="49"/>
  <c r="R143" i="49"/>
  <c r="R142" i="49"/>
  <c r="R141" i="49"/>
  <c r="R140" i="49"/>
  <c r="R139" i="49"/>
  <c r="R138" i="49"/>
  <c r="R137" i="49"/>
  <c r="R136" i="49"/>
  <c r="R135" i="49"/>
  <c r="R134" i="49"/>
  <c r="R133" i="49"/>
  <c r="R132" i="49"/>
  <c r="R131" i="49"/>
  <c r="R130" i="49"/>
  <c r="R129" i="49"/>
  <c r="R128" i="49"/>
  <c r="R127" i="49"/>
  <c r="R126" i="49"/>
  <c r="R125" i="49"/>
  <c r="R124" i="49"/>
  <c r="R123" i="49"/>
  <c r="R122" i="49"/>
  <c r="R121" i="49"/>
  <c r="R120" i="49"/>
  <c r="R119" i="49"/>
  <c r="R118" i="49"/>
  <c r="R117" i="49"/>
  <c r="R116" i="49"/>
  <c r="R115" i="49"/>
  <c r="R113" i="49"/>
  <c r="R112" i="49"/>
  <c r="R111" i="49"/>
  <c r="R110" i="49"/>
  <c r="R109" i="49"/>
  <c r="R108" i="49"/>
  <c r="R107" i="49"/>
  <c r="R106" i="49"/>
  <c r="R105" i="49"/>
  <c r="R104" i="49"/>
  <c r="R103" i="49"/>
  <c r="R102" i="49"/>
  <c r="R101" i="49"/>
  <c r="R100" i="49"/>
  <c r="R99" i="49"/>
  <c r="R98" i="49"/>
  <c r="R97" i="49"/>
  <c r="R96" i="49"/>
  <c r="R95" i="49"/>
  <c r="R94" i="49"/>
  <c r="R92" i="49"/>
  <c r="R91" i="49"/>
  <c r="R90" i="49"/>
  <c r="R89" i="49"/>
  <c r="R88" i="49"/>
  <c r="R87" i="49"/>
  <c r="R86" i="49"/>
  <c r="R84" i="49"/>
  <c r="R83" i="49"/>
  <c r="R82" i="49"/>
  <c r="R81" i="49"/>
  <c r="R80" i="49"/>
  <c r="R78" i="49"/>
  <c r="R77" i="49"/>
  <c r="R76" i="49"/>
  <c r="R75" i="49"/>
  <c r="R73" i="49"/>
  <c r="R72" i="49"/>
  <c r="R71" i="49"/>
  <c r="R70" i="49"/>
  <c r="R69" i="49"/>
  <c r="R68" i="49"/>
  <c r="R67" i="49"/>
  <c r="R66" i="49"/>
  <c r="R65" i="49"/>
  <c r="R64" i="49"/>
  <c r="R63" i="49"/>
  <c r="R62" i="49"/>
  <c r="R61" i="49"/>
  <c r="R60" i="49"/>
  <c r="R59" i="49"/>
  <c r="R58" i="49"/>
  <c r="R57" i="49"/>
  <c r="R56" i="49"/>
  <c r="R55" i="49"/>
  <c r="R54" i="49"/>
  <c r="R53" i="49"/>
  <c r="R52" i="49"/>
  <c r="R51" i="49"/>
  <c r="R50" i="49"/>
  <c r="R49" i="49"/>
  <c r="R47" i="49"/>
  <c r="R46" i="49"/>
  <c r="R45" i="49"/>
  <c r="R44" i="49"/>
  <c r="R43" i="49"/>
  <c r="R42" i="49"/>
  <c r="R41" i="49"/>
  <c r="R39" i="49"/>
  <c r="R38" i="49"/>
  <c r="R37" i="49"/>
  <c r="R36" i="49"/>
  <c r="R35" i="49"/>
  <c r="R34" i="49"/>
  <c r="R33" i="49"/>
  <c r="R32" i="49"/>
  <c r="R31" i="49"/>
  <c r="R30" i="49"/>
  <c r="R28" i="49"/>
  <c r="R27" i="49"/>
  <c r="R26" i="49"/>
  <c r="R25" i="49"/>
  <c r="R24" i="49"/>
  <c r="R23" i="49"/>
  <c r="R22" i="49"/>
  <c r="R21" i="49"/>
  <c r="R20" i="49"/>
  <c r="R19" i="49"/>
  <c r="R18" i="49"/>
  <c r="R17" i="49"/>
  <c r="R16" i="49"/>
  <c r="R15" i="49"/>
  <c r="R14" i="49"/>
  <c r="R13" i="49"/>
  <c r="R12" i="49"/>
  <c r="R11" i="49"/>
  <c r="R10" i="49"/>
  <c r="R9" i="49"/>
  <c r="R8" i="49"/>
  <c r="R7" i="49"/>
  <c r="R6" i="49"/>
  <c r="R200" i="48"/>
  <c r="R199" i="48"/>
  <c r="R198" i="48"/>
  <c r="R197" i="48"/>
  <c r="R196" i="48"/>
  <c r="R195" i="48"/>
  <c r="R194" i="48"/>
  <c r="R193" i="48"/>
  <c r="R192" i="48"/>
  <c r="R191" i="48"/>
  <c r="R190" i="48"/>
  <c r="R189" i="48"/>
  <c r="R188" i="48"/>
  <c r="R187" i="48"/>
  <c r="R186" i="48"/>
  <c r="R185" i="48"/>
  <c r="R184" i="48"/>
  <c r="R183" i="48"/>
  <c r="R182" i="48"/>
  <c r="R181" i="48"/>
  <c r="R180" i="48"/>
  <c r="R179" i="48"/>
  <c r="R178" i="48"/>
  <c r="R177" i="48"/>
  <c r="R176" i="48"/>
  <c r="R175" i="48"/>
  <c r="R174" i="48"/>
  <c r="R173" i="48"/>
  <c r="R172" i="48"/>
  <c r="R171" i="48"/>
  <c r="R170" i="48"/>
  <c r="R169" i="48"/>
  <c r="R168" i="48"/>
  <c r="R167" i="48"/>
  <c r="R166" i="48"/>
  <c r="R165" i="48"/>
  <c r="R164" i="48"/>
  <c r="R163" i="48"/>
  <c r="R162" i="48"/>
  <c r="R161" i="48"/>
  <c r="R160" i="48"/>
  <c r="R159" i="48"/>
  <c r="R158" i="48"/>
  <c r="R156" i="48"/>
  <c r="R155" i="48"/>
  <c r="R154" i="48"/>
  <c r="R153" i="48"/>
  <c r="R152" i="48"/>
  <c r="R151" i="48"/>
  <c r="R150" i="48"/>
  <c r="R149" i="48"/>
  <c r="R148" i="48"/>
  <c r="R147" i="48"/>
  <c r="R146" i="48"/>
  <c r="R145" i="48"/>
  <c r="R144" i="48"/>
  <c r="R143" i="48"/>
  <c r="R142" i="48"/>
  <c r="R141" i="48"/>
  <c r="R139" i="48"/>
  <c r="R138" i="48"/>
  <c r="R137" i="48"/>
  <c r="R136" i="48"/>
  <c r="R135" i="48"/>
  <c r="R134" i="48"/>
  <c r="R133" i="48"/>
  <c r="R131" i="48"/>
  <c r="R130" i="48"/>
  <c r="R129" i="48"/>
  <c r="R128" i="48"/>
  <c r="R127" i="48"/>
  <c r="R126" i="48"/>
  <c r="R125" i="48"/>
  <c r="R124" i="48"/>
  <c r="R122" i="48"/>
  <c r="R121" i="48"/>
  <c r="R120" i="48"/>
  <c r="R119" i="48"/>
  <c r="R118" i="48"/>
  <c r="R116" i="48"/>
  <c r="R115" i="48"/>
  <c r="R114" i="48"/>
  <c r="R113" i="48"/>
  <c r="R112" i="48"/>
  <c r="R111" i="48"/>
  <c r="R110" i="48"/>
  <c r="R109" i="48"/>
  <c r="R108" i="48"/>
  <c r="R107" i="48"/>
  <c r="R106" i="48"/>
  <c r="R105" i="48"/>
  <c r="R104" i="48"/>
  <c r="R103" i="48"/>
  <c r="R102" i="48"/>
  <c r="R101" i="48"/>
  <c r="R100" i="48"/>
  <c r="R99" i="48"/>
  <c r="R98" i="48"/>
  <c r="R97" i="48"/>
  <c r="R96" i="48"/>
  <c r="R95" i="48"/>
  <c r="R94" i="48"/>
  <c r="R93" i="48"/>
  <c r="R92" i="48"/>
  <c r="R91" i="48"/>
  <c r="R90" i="48"/>
  <c r="R89" i="48"/>
  <c r="R87" i="48"/>
  <c r="R86" i="48"/>
  <c r="R85" i="48"/>
  <c r="R84" i="48"/>
  <c r="R83" i="48"/>
  <c r="R82" i="48"/>
  <c r="R81" i="48"/>
  <c r="R80" i="48"/>
  <c r="R79" i="48"/>
  <c r="R78" i="48"/>
  <c r="R77" i="48"/>
  <c r="R76" i="48"/>
  <c r="R75" i="48"/>
  <c r="R74" i="48"/>
  <c r="R73" i="48"/>
  <c r="R71" i="48"/>
  <c r="R70" i="48"/>
  <c r="R69" i="48"/>
  <c r="R68" i="48"/>
  <c r="R67" i="48"/>
  <c r="R65" i="48"/>
  <c r="R64" i="48"/>
  <c r="R62" i="48"/>
  <c r="R61" i="48"/>
  <c r="R60" i="48"/>
  <c r="R59" i="48"/>
  <c r="R58" i="48"/>
  <c r="R57" i="48"/>
  <c r="R56" i="48"/>
  <c r="R55" i="48"/>
  <c r="R54" i="48"/>
  <c r="R53" i="48"/>
  <c r="R52" i="48"/>
  <c r="R51" i="48"/>
  <c r="R50" i="48"/>
  <c r="R49" i="48"/>
  <c r="R48" i="48"/>
  <c r="R47" i="48"/>
  <c r="R46" i="48"/>
  <c r="R45" i="48"/>
  <c r="R44" i="48"/>
  <c r="R43" i="48"/>
  <c r="R42" i="48"/>
  <c r="R41" i="48"/>
  <c r="R40" i="48"/>
  <c r="R39" i="48"/>
  <c r="R38" i="48"/>
  <c r="R36" i="48"/>
  <c r="R35" i="48"/>
  <c r="R34" i="48"/>
  <c r="R33" i="48"/>
  <c r="R31" i="48"/>
  <c r="R30" i="48"/>
  <c r="R29" i="48"/>
  <c r="R28" i="48"/>
  <c r="R26" i="48"/>
  <c r="R25" i="48"/>
  <c r="R24" i="48"/>
  <c r="R23" i="48"/>
  <c r="R22" i="48"/>
  <c r="R21" i="48"/>
  <c r="R20" i="48"/>
  <c r="R19" i="48"/>
  <c r="R18" i="48"/>
  <c r="R17" i="48"/>
  <c r="R16" i="48"/>
  <c r="R15" i="48"/>
  <c r="R14" i="48"/>
  <c r="R13" i="48"/>
  <c r="R12" i="48"/>
  <c r="R11" i="48"/>
  <c r="R10" i="48"/>
  <c r="R9" i="48"/>
  <c r="R8" i="48"/>
  <c r="R7" i="48"/>
  <c r="R6" i="48"/>
  <c r="R291" i="47"/>
  <c r="R290" i="47"/>
  <c r="R289" i="47"/>
  <c r="R288" i="47"/>
  <c r="R287" i="47"/>
  <c r="R286" i="47"/>
  <c r="R285" i="47"/>
  <c r="R284" i="47"/>
  <c r="R283" i="47"/>
  <c r="R282" i="47"/>
  <c r="R281" i="47"/>
  <c r="R280" i="47"/>
  <c r="R279" i="47"/>
  <c r="R278" i="47"/>
  <c r="R277" i="47"/>
  <c r="R276" i="47"/>
  <c r="R275" i="47"/>
  <c r="R274" i="47"/>
  <c r="R273" i="47"/>
  <c r="R272" i="47"/>
  <c r="R271" i="47"/>
  <c r="R270" i="47"/>
  <c r="R269" i="47"/>
  <c r="R268" i="47"/>
  <c r="R267" i="47"/>
  <c r="R266" i="47"/>
  <c r="R265" i="47"/>
  <c r="R264" i="47"/>
  <c r="R263" i="47"/>
  <c r="R262" i="47"/>
  <c r="R261" i="47"/>
  <c r="R260" i="47"/>
  <c r="R259" i="47"/>
  <c r="R258" i="47"/>
  <c r="R257" i="47"/>
  <c r="R256" i="47"/>
  <c r="R255" i="47"/>
  <c r="R254" i="47"/>
  <c r="R253" i="47"/>
  <c r="R252" i="47"/>
  <c r="R251" i="47"/>
  <c r="R250" i="47"/>
  <c r="R249" i="47"/>
  <c r="R248" i="47"/>
  <c r="R247" i="47"/>
  <c r="R246" i="47"/>
  <c r="R245" i="47"/>
  <c r="R244" i="47"/>
  <c r="R243" i="47"/>
  <c r="R242" i="47"/>
  <c r="R241" i="47"/>
  <c r="R240" i="47"/>
  <c r="R239" i="47"/>
  <c r="R238" i="47"/>
  <c r="R237" i="47"/>
  <c r="R236" i="47"/>
  <c r="R235" i="47"/>
  <c r="R234" i="47"/>
  <c r="R233" i="47"/>
  <c r="R232" i="47"/>
  <c r="R231" i="47"/>
  <c r="R230" i="47"/>
  <c r="R229" i="47"/>
  <c r="R228" i="47"/>
  <c r="R227" i="47"/>
  <c r="R226" i="47"/>
  <c r="R225" i="47"/>
  <c r="R224" i="47"/>
  <c r="R223" i="47"/>
  <c r="R222" i="47"/>
  <c r="R221" i="47"/>
  <c r="R220" i="47"/>
  <c r="R219" i="47"/>
  <c r="R217" i="47"/>
  <c r="R216" i="47"/>
  <c r="R215" i="47"/>
  <c r="R214" i="47"/>
  <c r="R213" i="47"/>
  <c r="R212" i="47"/>
  <c r="R211" i="47"/>
  <c r="R210" i="47"/>
  <c r="R209" i="47"/>
  <c r="R208" i="47"/>
  <c r="R207" i="47"/>
  <c r="R206" i="47"/>
  <c r="R205" i="47"/>
  <c r="R204" i="47"/>
  <c r="R203" i="47"/>
  <c r="R202" i="47"/>
  <c r="R200" i="47"/>
  <c r="R199" i="47"/>
  <c r="R198" i="47"/>
  <c r="R197" i="47"/>
  <c r="R196" i="47"/>
  <c r="R195" i="47"/>
  <c r="R194" i="47"/>
  <c r="R193" i="47"/>
  <c r="R192" i="47"/>
  <c r="R190" i="47"/>
  <c r="R189" i="47"/>
  <c r="R188" i="47"/>
  <c r="R187" i="47"/>
  <c r="R186" i="47"/>
  <c r="R185" i="47"/>
  <c r="R184" i="47"/>
  <c r="R183" i="47"/>
  <c r="R182" i="47"/>
  <c r="R181" i="47"/>
  <c r="R180" i="47"/>
  <c r="R179" i="47"/>
  <c r="R178" i="47"/>
  <c r="R177" i="47"/>
  <c r="R176" i="47"/>
  <c r="R175" i="47"/>
  <c r="R173" i="47"/>
  <c r="R172" i="47"/>
  <c r="R171" i="47"/>
  <c r="R170" i="47"/>
  <c r="R169" i="47"/>
  <c r="R168" i="47"/>
  <c r="R166" i="47"/>
  <c r="R165" i="47"/>
  <c r="R164" i="47"/>
  <c r="R163" i="47"/>
  <c r="R162" i="47"/>
  <c r="R161" i="47"/>
  <c r="R160" i="47"/>
  <c r="R159" i="47"/>
  <c r="R158" i="47"/>
  <c r="R157" i="47"/>
  <c r="R156" i="47"/>
  <c r="R155" i="47"/>
  <c r="R154" i="47"/>
  <c r="R153" i="47"/>
  <c r="R152" i="47"/>
  <c r="R151" i="47"/>
  <c r="R150" i="47"/>
  <c r="R149" i="47"/>
  <c r="R148" i="47"/>
  <c r="R147" i="47"/>
  <c r="R146" i="47"/>
  <c r="R145" i="47"/>
  <c r="R144" i="47"/>
  <c r="R143" i="47"/>
  <c r="R142" i="47"/>
  <c r="R141" i="47"/>
  <c r="R140" i="47"/>
  <c r="R139" i="47"/>
  <c r="R138" i="47"/>
  <c r="R137" i="47"/>
  <c r="R136" i="47"/>
  <c r="R135" i="47"/>
  <c r="R134" i="47"/>
  <c r="R133" i="47"/>
  <c r="R132" i="47"/>
  <c r="R131" i="47"/>
  <c r="R130" i="47"/>
  <c r="R129" i="47"/>
  <c r="R128" i="47"/>
  <c r="R127" i="47"/>
  <c r="R126" i="47"/>
  <c r="R125" i="47"/>
  <c r="R124" i="47"/>
  <c r="R123" i="47"/>
  <c r="R122" i="47"/>
  <c r="R121" i="47"/>
  <c r="R120" i="47"/>
  <c r="R119" i="47"/>
  <c r="R118" i="47"/>
  <c r="R117" i="47"/>
  <c r="R116" i="47"/>
  <c r="R115" i="47"/>
  <c r="R113" i="47"/>
  <c r="R112" i="47"/>
  <c r="R111" i="47"/>
  <c r="R110" i="47"/>
  <c r="R109" i="47"/>
  <c r="R108" i="47"/>
  <c r="R107" i="47"/>
  <c r="R106" i="47"/>
  <c r="R105" i="47"/>
  <c r="R104" i="47"/>
  <c r="R103" i="47"/>
  <c r="R102" i="47"/>
  <c r="R101" i="47"/>
  <c r="R100" i="47"/>
  <c r="R99" i="47"/>
  <c r="R98" i="47"/>
  <c r="R97" i="47"/>
  <c r="R96" i="47"/>
  <c r="R95" i="47"/>
  <c r="R94" i="47"/>
  <c r="R92" i="47"/>
  <c r="R91" i="47"/>
  <c r="R90" i="47"/>
  <c r="R89" i="47"/>
  <c r="R88" i="47"/>
  <c r="R87" i="47"/>
  <c r="R86" i="47"/>
  <c r="R84" i="47"/>
  <c r="R83" i="47"/>
  <c r="R82" i="47"/>
  <c r="R81" i="47"/>
  <c r="R80" i="47"/>
  <c r="R78" i="47"/>
  <c r="R77" i="47"/>
  <c r="R76" i="47"/>
  <c r="R75" i="47"/>
  <c r="R73" i="47"/>
  <c r="R72" i="47"/>
  <c r="R71" i="47"/>
  <c r="R70" i="47"/>
  <c r="R69" i="47"/>
  <c r="R68" i="47"/>
  <c r="R67" i="47"/>
  <c r="R66" i="47"/>
  <c r="R65" i="47"/>
  <c r="R64" i="47"/>
  <c r="R63" i="47"/>
  <c r="R62" i="47"/>
  <c r="R61" i="47"/>
  <c r="R60" i="47"/>
  <c r="R59" i="47"/>
  <c r="R58" i="47"/>
  <c r="R57" i="47"/>
  <c r="R56" i="47"/>
  <c r="R55" i="47"/>
  <c r="R54" i="47"/>
  <c r="R53" i="47"/>
  <c r="R52" i="47"/>
  <c r="R51" i="47"/>
  <c r="R50" i="47"/>
  <c r="R49" i="47"/>
  <c r="R47" i="47"/>
  <c r="R46" i="47"/>
  <c r="R45" i="47"/>
  <c r="R44" i="47"/>
  <c r="R43" i="47"/>
  <c r="R42" i="47"/>
  <c r="R41" i="47"/>
  <c r="R39" i="47"/>
  <c r="R38" i="47"/>
  <c r="R37" i="47"/>
  <c r="R36" i="47"/>
  <c r="R35" i="47"/>
  <c r="R34" i="47"/>
  <c r="R33" i="47"/>
  <c r="R32" i="47"/>
  <c r="R31" i="47"/>
  <c r="R30" i="47"/>
  <c r="R28" i="47"/>
  <c r="R27" i="47"/>
  <c r="R26" i="47"/>
  <c r="R25" i="47"/>
  <c r="R24" i="47"/>
  <c r="R23" i="47"/>
  <c r="R22" i="47"/>
  <c r="R21" i="47"/>
  <c r="R20" i="47"/>
  <c r="R19" i="47"/>
  <c r="R18" i="47"/>
  <c r="R17" i="47"/>
  <c r="R16" i="47"/>
  <c r="R15" i="47"/>
  <c r="R14" i="47"/>
  <c r="R13" i="47"/>
  <c r="R12" i="47"/>
  <c r="R11" i="47"/>
  <c r="R10" i="47"/>
  <c r="R9" i="47"/>
  <c r="R8" i="47"/>
  <c r="R7" i="47"/>
  <c r="R6" i="47"/>
  <c r="R297" i="46"/>
  <c r="R296" i="46"/>
  <c r="R295" i="46"/>
  <c r="R294" i="46"/>
  <c r="R293" i="46"/>
  <c r="R292" i="46"/>
  <c r="R291" i="46"/>
  <c r="R290" i="46"/>
  <c r="R289" i="46"/>
  <c r="R288" i="46"/>
  <c r="R287" i="46"/>
  <c r="R286" i="46"/>
  <c r="R285" i="46"/>
  <c r="R284" i="46"/>
  <c r="R283" i="46"/>
  <c r="R282" i="46"/>
  <c r="R281" i="46"/>
  <c r="R280" i="46"/>
  <c r="R279" i="46"/>
  <c r="R278" i="46"/>
  <c r="R277" i="46"/>
  <c r="R276" i="46"/>
  <c r="R275" i="46"/>
  <c r="R274" i="46"/>
  <c r="R273" i="46"/>
  <c r="R272" i="46"/>
  <c r="R271" i="46"/>
  <c r="R270" i="46"/>
  <c r="R269" i="46"/>
  <c r="R268" i="46"/>
  <c r="R267" i="46"/>
  <c r="R266" i="46"/>
  <c r="R265" i="46"/>
  <c r="R264" i="46"/>
  <c r="R263" i="46"/>
  <c r="R262" i="46"/>
  <c r="R261" i="46"/>
  <c r="R260" i="46"/>
  <c r="R259" i="46"/>
  <c r="R258" i="46"/>
  <c r="R257" i="46"/>
  <c r="R256" i="46"/>
  <c r="R255" i="46"/>
  <c r="R254" i="46"/>
  <c r="R253" i="46"/>
  <c r="R252" i="46"/>
  <c r="R251" i="46"/>
  <c r="R250" i="46"/>
  <c r="R249" i="46"/>
  <c r="R248" i="46"/>
  <c r="R247" i="46"/>
  <c r="R246" i="46"/>
  <c r="R245" i="46"/>
  <c r="R244" i="46"/>
  <c r="R243" i="46"/>
  <c r="R242" i="46"/>
  <c r="R241" i="46"/>
  <c r="R240" i="46"/>
  <c r="R239" i="46"/>
  <c r="R238" i="46"/>
  <c r="R237" i="46"/>
  <c r="R236" i="46"/>
  <c r="R235" i="46"/>
  <c r="R234" i="46"/>
  <c r="R233" i="46"/>
  <c r="R232" i="46"/>
  <c r="R231" i="46"/>
  <c r="R230" i="46"/>
  <c r="R229" i="46"/>
  <c r="R228" i="46"/>
  <c r="R227" i="46"/>
  <c r="R226" i="46"/>
  <c r="R225" i="46"/>
  <c r="R224" i="46"/>
  <c r="R223" i="46"/>
  <c r="R222" i="46"/>
  <c r="R220" i="46"/>
  <c r="R219" i="46"/>
  <c r="R218" i="46"/>
  <c r="R217" i="46"/>
  <c r="R216" i="46"/>
  <c r="R215" i="46"/>
  <c r="R214" i="46"/>
  <c r="R213" i="46"/>
  <c r="R212" i="46"/>
  <c r="R211" i="46"/>
  <c r="R210" i="46"/>
  <c r="R209" i="46"/>
  <c r="R208" i="46"/>
  <c r="R207" i="46"/>
  <c r="R206" i="46"/>
  <c r="R205" i="46"/>
  <c r="R203" i="46"/>
  <c r="R202" i="46"/>
  <c r="R201" i="46"/>
  <c r="R200" i="46"/>
  <c r="R199" i="46"/>
  <c r="R198" i="46"/>
  <c r="R197" i="46"/>
  <c r="R196" i="46"/>
  <c r="R195" i="46"/>
  <c r="R194" i="46"/>
  <c r="R192" i="46"/>
  <c r="R191" i="46"/>
  <c r="R190" i="46"/>
  <c r="R189" i="46"/>
  <c r="R188" i="46"/>
  <c r="R187" i="46"/>
  <c r="R186" i="46"/>
  <c r="R185" i="46"/>
  <c r="R184" i="46"/>
  <c r="R183" i="46"/>
  <c r="R182" i="46"/>
  <c r="R181" i="46"/>
  <c r="R180" i="46"/>
  <c r="R179" i="46"/>
  <c r="R177" i="46"/>
  <c r="R176" i="46"/>
  <c r="R175" i="46"/>
  <c r="R174" i="46"/>
  <c r="R173" i="46"/>
  <c r="R172" i="46"/>
  <c r="R170" i="46"/>
  <c r="R169" i="46"/>
  <c r="R168" i="46"/>
  <c r="R167" i="46"/>
  <c r="R166" i="46"/>
  <c r="R165" i="46"/>
  <c r="R164" i="46"/>
  <c r="R163" i="46"/>
  <c r="R162" i="46"/>
  <c r="R161" i="46"/>
  <c r="R160" i="46"/>
  <c r="R159" i="46"/>
  <c r="R158" i="46"/>
  <c r="R157" i="46"/>
  <c r="R156" i="46"/>
  <c r="R155" i="46"/>
  <c r="R154" i="46"/>
  <c r="R153" i="46"/>
  <c r="R152" i="46"/>
  <c r="R151" i="46"/>
  <c r="R150" i="46"/>
  <c r="R149" i="46"/>
  <c r="R148" i="46"/>
  <c r="R147" i="46"/>
  <c r="R146" i="46"/>
  <c r="R145" i="46"/>
  <c r="R144" i="46"/>
  <c r="R143" i="46"/>
  <c r="R142" i="46"/>
  <c r="R141" i="46"/>
  <c r="R140" i="46"/>
  <c r="R139" i="46"/>
  <c r="R138" i="46"/>
  <c r="R137" i="46"/>
  <c r="R136" i="46"/>
  <c r="R135" i="46"/>
  <c r="R134" i="46"/>
  <c r="R133" i="46"/>
  <c r="R132" i="46"/>
  <c r="R131" i="46"/>
  <c r="R130" i="46"/>
  <c r="R129" i="46"/>
  <c r="R128" i="46"/>
  <c r="R127" i="46"/>
  <c r="R126" i="46"/>
  <c r="R125" i="46"/>
  <c r="R124" i="46"/>
  <c r="R123" i="46"/>
  <c r="R122" i="46"/>
  <c r="R121" i="46"/>
  <c r="R120" i="46"/>
  <c r="R118" i="46"/>
  <c r="R117" i="46"/>
  <c r="R116" i="46"/>
  <c r="R115" i="46"/>
  <c r="R114" i="46"/>
  <c r="R113" i="46"/>
  <c r="R112" i="46"/>
  <c r="R111" i="46"/>
  <c r="R110" i="46"/>
  <c r="R109" i="46"/>
  <c r="R108" i="46"/>
  <c r="R107" i="46"/>
  <c r="R106" i="46"/>
  <c r="R105" i="46"/>
  <c r="R104" i="46"/>
  <c r="R103" i="46"/>
  <c r="R102" i="46"/>
  <c r="R101" i="46"/>
  <c r="R100" i="46"/>
  <c r="R99" i="46"/>
  <c r="R97" i="46"/>
  <c r="R96" i="46"/>
  <c r="R95" i="46"/>
  <c r="R94" i="46"/>
  <c r="R93" i="46"/>
  <c r="R92" i="46"/>
  <c r="R91" i="46"/>
  <c r="R89" i="46"/>
  <c r="R88" i="46"/>
  <c r="R87" i="46"/>
  <c r="R86" i="46"/>
  <c r="R85" i="46"/>
  <c r="R83" i="46"/>
  <c r="R82" i="46"/>
  <c r="R81" i="46"/>
  <c r="R80" i="46"/>
  <c r="R79" i="46"/>
  <c r="R77" i="46"/>
  <c r="R76" i="46"/>
  <c r="R75" i="46"/>
  <c r="R74" i="46"/>
  <c r="R73" i="46"/>
  <c r="R72" i="46"/>
  <c r="R71" i="46"/>
  <c r="R70" i="46"/>
  <c r="R69" i="46"/>
  <c r="R68" i="46"/>
  <c r="R67" i="46"/>
  <c r="R66" i="46"/>
  <c r="R65" i="46"/>
  <c r="R64" i="46"/>
  <c r="R63" i="46"/>
  <c r="R62" i="46"/>
  <c r="R61" i="46"/>
  <c r="R60" i="46"/>
  <c r="R59" i="46"/>
  <c r="R58" i="46"/>
  <c r="R57" i="46"/>
  <c r="R56" i="46"/>
  <c r="R55" i="46"/>
  <c r="R54" i="46"/>
  <c r="R53" i="46"/>
  <c r="R51" i="46"/>
  <c r="R50" i="46"/>
  <c r="R49" i="46"/>
  <c r="R48" i="46"/>
  <c r="R47" i="46"/>
  <c r="R46" i="46"/>
  <c r="R45" i="46"/>
  <c r="R43" i="46"/>
  <c r="R42" i="46"/>
  <c r="R41" i="46"/>
  <c r="R40" i="46"/>
  <c r="R39" i="46"/>
  <c r="R38" i="46"/>
  <c r="R37" i="46"/>
  <c r="R36" i="46"/>
  <c r="R35" i="46"/>
  <c r="R33" i="46"/>
  <c r="R32" i="46"/>
  <c r="R31" i="46"/>
  <c r="R30" i="46"/>
  <c r="R29" i="46"/>
  <c r="R28" i="46"/>
  <c r="R27" i="46"/>
  <c r="R26" i="46"/>
  <c r="R25" i="46"/>
  <c r="R24" i="46"/>
  <c r="R23" i="46"/>
  <c r="R22" i="46"/>
  <c r="R21" i="46"/>
  <c r="R20" i="46"/>
  <c r="R19" i="46"/>
  <c r="R18" i="46"/>
  <c r="R17" i="46"/>
  <c r="R16" i="46"/>
  <c r="R15" i="46"/>
  <c r="R14" i="46"/>
  <c r="R13" i="46"/>
  <c r="R12" i="46"/>
  <c r="R11" i="46"/>
  <c r="R10" i="46"/>
  <c r="R9" i="46"/>
  <c r="R8" i="46"/>
  <c r="R7" i="46"/>
  <c r="R6" i="46"/>
  <c r="R294" i="45"/>
  <c r="R293" i="45"/>
  <c r="R292" i="45"/>
  <c r="R291" i="45"/>
  <c r="R290" i="45"/>
  <c r="R289" i="45"/>
  <c r="R288" i="45"/>
  <c r="R287" i="45"/>
  <c r="R286" i="45"/>
  <c r="R285" i="45"/>
  <c r="R284" i="45"/>
  <c r="R283" i="45"/>
  <c r="R282" i="45"/>
  <c r="R281" i="45"/>
  <c r="R280" i="45"/>
  <c r="R279" i="45"/>
  <c r="R278" i="45"/>
  <c r="R277" i="45"/>
  <c r="R276" i="45"/>
  <c r="R275" i="45"/>
  <c r="R274" i="45"/>
  <c r="R273" i="45"/>
  <c r="R272" i="45"/>
  <c r="R271" i="45"/>
  <c r="R270" i="45"/>
  <c r="R269" i="45"/>
  <c r="R268" i="45"/>
  <c r="R267" i="45"/>
  <c r="R266" i="45"/>
  <c r="R265" i="45"/>
  <c r="R264" i="45"/>
  <c r="R263" i="45"/>
  <c r="R262" i="45"/>
  <c r="R261" i="45"/>
  <c r="R260" i="45"/>
  <c r="R259" i="45"/>
  <c r="R258" i="45"/>
  <c r="R257" i="45"/>
  <c r="R256" i="45"/>
  <c r="R255" i="45"/>
  <c r="R254" i="45"/>
  <c r="R253" i="45"/>
  <c r="R252" i="45"/>
  <c r="R251" i="45"/>
  <c r="R250" i="45"/>
  <c r="R249" i="45"/>
  <c r="R248" i="45"/>
  <c r="R247" i="45"/>
  <c r="R246" i="45"/>
  <c r="R245" i="45"/>
  <c r="R244" i="45"/>
  <c r="R243" i="45"/>
  <c r="R242" i="45"/>
  <c r="R241" i="45"/>
  <c r="R240" i="45"/>
  <c r="R239" i="45"/>
  <c r="R238" i="45"/>
  <c r="R237" i="45"/>
  <c r="R236" i="45"/>
  <c r="R235" i="45"/>
  <c r="R234" i="45"/>
  <c r="R233" i="45"/>
  <c r="R232" i="45"/>
  <c r="R231" i="45"/>
  <c r="R230" i="45"/>
  <c r="R229" i="45"/>
  <c r="R228" i="45"/>
  <c r="R227" i="45"/>
  <c r="R226" i="45"/>
  <c r="R225" i="45"/>
  <c r="R224" i="45"/>
  <c r="R223" i="45"/>
  <c r="R222" i="45"/>
  <c r="R221" i="45"/>
  <c r="R220" i="45"/>
  <c r="R219" i="45"/>
  <c r="R217" i="45"/>
  <c r="R216" i="45"/>
  <c r="R215" i="45"/>
  <c r="R214" i="45"/>
  <c r="R213" i="45"/>
  <c r="R212" i="45"/>
  <c r="R211" i="45"/>
  <c r="R210" i="45"/>
  <c r="R209" i="45"/>
  <c r="R208" i="45"/>
  <c r="R207" i="45"/>
  <c r="R206" i="45"/>
  <c r="R205" i="45"/>
  <c r="R204" i="45"/>
  <c r="R203" i="45"/>
  <c r="R202" i="45"/>
  <c r="R200" i="45"/>
  <c r="R199" i="45"/>
  <c r="R198" i="45"/>
  <c r="R197" i="45"/>
  <c r="R196" i="45"/>
  <c r="R195" i="45"/>
  <c r="R194" i="45"/>
  <c r="R193" i="45"/>
  <c r="R192" i="45"/>
  <c r="R191" i="45"/>
  <c r="R189" i="45"/>
  <c r="R188" i="45"/>
  <c r="R187" i="45"/>
  <c r="R186" i="45"/>
  <c r="R185" i="45"/>
  <c r="R184" i="45"/>
  <c r="R183" i="45"/>
  <c r="R182" i="45"/>
  <c r="R181" i="45"/>
  <c r="R180" i="45"/>
  <c r="R179" i="45"/>
  <c r="R178" i="45"/>
  <c r="R177" i="45"/>
  <c r="R176" i="45"/>
  <c r="R174" i="45"/>
  <c r="R173" i="45"/>
  <c r="R172" i="45"/>
  <c r="R171" i="45"/>
  <c r="R170" i="45"/>
  <c r="R169" i="45"/>
  <c r="R167" i="45"/>
  <c r="R166" i="45"/>
  <c r="R165" i="45"/>
  <c r="R164" i="45"/>
  <c r="R163" i="45"/>
  <c r="R162" i="45"/>
  <c r="R161" i="45"/>
  <c r="R160" i="45"/>
  <c r="R159" i="45"/>
  <c r="R158" i="45"/>
  <c r="R157" i="45"/>
  <c r="R156" i="45"/>
  <c r="R155" i="45"/>
  <c r="R154" i="45"/>
  <c r="R153" i="45"/>
  <c r="R152" i="45"/>
  <c r="R151" i="45"/>
  <c r="R150" i="45"/>
  <c r="R149" i="45"/>
  <c r="R148" i="45"/>
  <c r="R147" i="45"/>
  <c r="R146" i="45"/>
  <c r="R145" i="45"/>
  <c r="R144" i="45"/>
  <c r="R143" i="45"/>
  <c r="R142" i="45"/>
  <c r="R141" i="45"/>
  <c r="R140" i="45"/>
  <c r="R139" i="45"/>
  <c r="R138" i="45"/>
  <c r="R137" i="45"/>
  <c r="R136" i="45"/>
  <c r="R135" i="45"/>
  <c r="R134" i="45"/>
  <c r="R133" i="45"/>
  <c r="R132" i="45"/>
  <c r="R131" i="45"/>
  <c r="R130" i="45"/>
  <c r="R129" i="45"/>
  <c r="R128" i="45"/>
  <c r="R127" i="45"/>
  <c r="R126" i="45"/>
  <c r="R125" i="45"/>
  <c r="R124" i="45"/>
  <c r="R123" i="45"/>
  <c r="R122" i="45"/>
  <c r="R121" i="45"/>
  <c r="R120" i="45"/>
  <c r="R119" i="45"/>
  <c r="R117" i="45"/>
  <c r="R116" i="45"/>
  <c r="R115" i="45"/>
  <c r="R114" i="45"/>
  <c r="R113" i="45"/>
  <c r="R112" i="45"/>
  <c r="R111" i="45"/>
  <c r="R110" i="45"/>
  <c r="R109" i="45"/>
  <c r="R108" i="45"/>
  <c r="R107" i="45"/>
  <c r="R106" i="45"/>
  <c r="R105" i="45"/>
  <c r="R104" i="45"/>
  <c r="R103" i="45"/>
  <c r="R102" i="45"/>
  <c r="R101" i="45"/>
  <c r="R100" i="45"/>
  <c r="R99" i="45"/>
  <c r="R98" i="45"/>
  <c r="R96" i="45"/>
  <c r="R95" i="45"/>
  <c r="R94" i="45"/>
  <c r="R93" i="45"/>
  <c r="R92" i="45"/>
  <c r="R91" i="45"/>
  <c r="R90" i="45"/>
  <c r="R88" i="45"/>
  <c r="R87" i="45"/>
  <c r="R86" i="45"/>
  <c r="R85" i="45"/>
  <c r="R84" i="45"/>
  <c r="R82" i="45"/>
  <c r="R81" i="45"/>
  <c r="R80" i="45"/>
  <c r="R79" i="45"/>
  <c r="R78" i="45"/>
  <c r="R76" i="45"/>
  <c r="R75" i="45"/>
  <c r="R74" i="45"/>
  <c r="R73" i="45"/>
  <c r="R72" i="45"/>
  <c r="R71" i="45"/>
  <c r="R70" i="45"/>
  <c r="R69" i="45"/>
  <c r="R68" i="45"/>
  <c r="R67" i="45"/>
  <c r="R66" i="45"/>
  <c r="R65" i="45"/>
  <c r="R64" i="45"/>
  <c r="R63" i="45"/>
  <c r="R62" i="45"/>
  <c r="R61" i="45"/>
  <c r="R60" i="45"/>
  <c r="R59" i="45"/>
  <c r="R58" i="45"/>
  <c r="R57" i="45"/>
  <c r="R56" i="45"/>
  <c r="R55" i="45"/>
  <c r="R54" i="45"/>
  <c r="R53" i="45"/>
  <c r="R52" i="45"/>
  <c r="R51" i="45"/>
  <c r="R49" i="45"/>
  <c r="R48" i="45"/>
  <c r="R47" i="45"/>
  <c r="R46" i="45"/>
  <c r="R45" i="45"/>
  <c r="R44" i="45"/>
  <c r="R43" i="45"/>
  <c r="R41" i="45"/>
  <c r="R40" i="45"/>
  <c r="R39" i="45"/>
  <c r="R38" i="45"/>
  <c r="R37" i="45"/>
  <c r="R36" i="45"/>
  <c r="R35" i="45"/>
  <c r="R34" i="45"/>
  <c r="R33" i="45"/>
  <c r="R31" i="45"/>
  <c r="R30" i="45"/>
  <c r="R29" i="45"/>
  <c r="R28" i="45"/>
  <c r="R27" i="45"/>
  <c r="R26" i="45"/>
  <c r="R25" i="45"/>
  <c r="R24" i="45"/>
  <c r="R23" i="45"/>
  <c r="R22" i="45"/>
  <c r="R21" i="45"/>
  <c r="R20" i="45"/>
  <c r="R19" i="45"/>
  <c r="R18" i="45"/>
  <c r="R17" i="45"/>
  <c r="R16" i="45"/>
  <c r="R15" i="45"/>
  <c r="R14" i="45"/>
  <c r="R13" i="45"/>
  <c r="R12" i="45"/>
  <c r="R11" i="45"/>
  <c r="R10" i="45"/>
  <c r="R9" i="45"/>
  <c r="R8" i="45"/>
  <c r="R7" i="45"/>
  <c r="R6" i="45"/>
  <c r="R267" i="44"/>
  <c r="R266" i="44"/>
  <c r="R265" i="44"/>
  <c r="R264" i="44"/>
  <c r="R263" i="44"/>
  <c r="R262" i="44"/>
  <c r="R261" i="44"/>
  <c r="R260" i="44"/>
  <c r="R259" i="44"/>
  <c r="R258" i="44"/>
  <c r="R257" i="44"/>
  <c r="R256" i="44"/>
  <c r="R255" i="44"/>
  <c r="R254" i="44"/>
  <c r="R253" i="44"/>
  <c r="R252" i="44"/>
  <c r="R251" i="44"/>
  <c r="R250" i="44"/>
  <c r="R249" i="44"/>
  <c r="R248" i="44"/>
  <c r="R247" i="44"/>
  <c r="R246" i="44"/>
  <c r="R245" i="44"/>
  <c r="R244" i="44"/>
  <c r="R243" i="44"/>
  <c r="R242" i="44"/>
  <c r="R241" i="44"/>
  <c r="R240" i="44"/>
  <c r="R239" i="44"/>
  <c r="R238" i="44"/>
  <c r="R237" i="44"/>
  <c r="R236" i="44"/>
  <c r="R235" i="44"/>
  <c r="R234" i="44"/>
  <c r="R233" i="44"/>
  <c r="R232" i="44"/>
  <c r="R231" i="44"/>
  <c r="R230" i="44"/>
  <c r="R229" i="44"/>
  <c r="R228" i="44"/>
  <c r="R227" i="44"/>
  <c r="R226" i="44"/>
  <c r="R225" i="44"/>
  <c r="R224" i="44"/>
  <c r="R223" i="44"/>
  <c r="R222" i="44"/>
  <c r="R221" i="44"/>
  <c r="R220" i="44"/>
  <c r="R219" i="44"/>
  <c r="R218" i="44"/>
  <c r="R217" i="44"/>
  <c r="R216" i="44"/>
  <c r="R215" i="44"/>
  <c r="R214" i="44"/>
  <c r="R213" i="44"/>
  <c r="R212" i="44"/>
  <c r="R211" i="44"/>
  <c r="R210" i="44"/>
  <c r="R209" i="44"/>
  <c r="R208" i="44"/>
  <c r="R207" i="44"/>
  <c r="R206" i="44"/>
  <c r="R205" i="44"/>
  <c r="R204" i="44"/>
  <c r="R203" i="44"/>
  <c r="R202" i="44"/>
  <c r="R201" i="44"/>
  <c r="R200" i="44"/>
  <c r="R199" i="44"/>
  <c r="R198" i="44"/>
  <c r="R197" i="44"/>
  <c r="R196" i="44"/>
  <c r="R195" i="44"/>
  <c r="R194" i="44"/>
  <c r="R193" i="44"/>
  <c r="R192" i="44"/>
  <c r="R191" i="44"/>
  <c r="R189" i="44"/>
  <c r="R188" i="44"/>
  <c r="R187" i="44"/>
  <c r="R186" i="44"/>
  <c r="R185" i="44"/>
  <c r="R184" i="44"/>
  <c r="R183" i="44"/>
  <c r="R182" i="44"/>
  <c r="R181" i="44"/>
  <c r="R180" i="44"/>
  <c r="R179" i="44"/>
  <c r="R178" i="44"/>
  <c r="R177" i="44"/>
  <c r="R176" i="44"/>
  <c r="R175" i="44"/>
  <c r="R174" i="44"/>
  <c r="R173" i="44"/>
  <c r="R171" i="44"/>
  <c r="R170" i="44"/>
  <c r="R169" i="44"/>
  <c r="R168" i="44"/>
  <c r="R167" i="44"/>
  <c r="R166" i="44"/>
  <c r="R165" i="44"/>
  <c r="R164" i="44"/>
  <c r="R163" i="44"/>
  <c r="R161" i="44"/>
  <c r="R160" i="44"/>
  <c r="R159" i="44"/>
  <c r="R158" i="44"/>
  <c r="R157" i="44"/>
  <c r="R156" i="44"/>
  <c r="R155" i="44"/>
  <c r="R154" i="44"/>
  <c r="R153" i="44"/>
  <c r="R152" i="44"/>
  <c r="R151" i="44"/>
  <c r="R150" i="44"/>
  <c r="R149" i="44"/>
  <c r="R148" i="44"/>
  <c r="R146" i="44"/>
  <c r="R145" i="44"/>
  <c r="R144" i="44"/>
  <c r="R142" i="44"/>
  <c r="R141" i="44"/>
  <c r="R140" i="44"/>
  <c r="R139" i="44"/>
  <c r="R138" i="44"/>
  <c r="R137" i="44"/>
  <c r="R136" i="44"/>
  <c r="R135" i="44"/>
  <c r="R134" i="44"/>
  <c r="R133" i="44"/>
  <c r="R132" i="44"/>
  <c r="R131" i="44"/>
  <c r="R130" i="44"/>
  <c r="R129" i="44"/>
  <c r="R128" i="44"/>
  <c r="R127" i="44"/>
  <c r="R126" i="44"/>
  <c r="R125" i="44"/>
  <c r="R124" i="44"/>
  <c r="R123" i="44"/>
  <c r="R122" i="44"/>
  <c r="R121" i="44"/>
  <c r="R120" i="44"/>
  <c r="R119" i="44"/>
  <c r="R118" i="44"/>
  <c r="R117" i="44"/>
  <c r="R116" i="44"/>
  <c r="R115" i="44"/>
  <c r="R114" i="44"/>
  <c r="R113" i="44"/>
  <c r="R112" i="44"/>
  <c r="R111" i="44"/>
  <c r="R110" i="44"/>
  <c r="R109" i="44"/>
  <c r="R108" i="44"/>
  <c r="R107" i="44"/>
  <c r="R106" i="44"/>
  <c r="R105" i="44"/>
  <c r="R104" i="44"/>
  <c r="R103" i="44"/>
  <c r="R102" i="44"/>
  <c r="R101" i="44"/>
  <c r="R100" i="44"/>
  <c r="R99" i="44"/>
  <c r="R98" i="44"/>
  <c r="R96" i="44"/>
  <c r="R95" i="44"/>
  <c r="R94" i="44"/>
  <c r="R93" i="44"/>
  <c r="R92" i="44"/>
  <c r="R91" i="44"/>
  <c r="R90" i="44"/>
  <c r="R89" i="44"/>
  <c r="R88" i="44"/>
  <c r="R87" i="44"/>
  <c r="R86" i="44"/>
  <c r="R85" i="44"/>
  <c r="R84" i="44"/>
  <c r="R83" i="44"/>
  <c r="R82" i="44"/>
  <c r="R81" i="44"/>
  <c r="R80" i="44"/>
  <c r="R79" i="44"/>
  <c r="S79" i="44" s="1"/>
  <c r="R77" i="44"/>
  <c r="S77" i="44" s="1"/>
  <c r="R76" i="44"/>
  <c r="S76" i="44" s="1"/>
  <c r="R75" i="44"/>
  <c r="S75" i="44" s="1"/>
  <c r="R74" i="44"/>
  <c r="S74" i="44" s="1"/>
  <c r="R73" i="44"/>
  <c r="R72" i="44"/>
  <c r="R71" i="44"/>
  <c r="R70" i="44"/>
  <c r="R68" i="44"/>
  <c r="R67" i="44"/>
  <c r="R66" i="44"/>
  <c r="R64" i="44"/>
  <c r="R63" i="44"/>
  <c r="R62" i="44"/>
  <c r="R61" i="44"/>
  <c r="R59" i="44"/>
  <c r="R58" i="44"/>
  <c r="R57" i="44"/>
  <c r="R56" i="44"/>
  <c r="R55" i="44"/>
  <c r="R54" i="44"/>
  <c r="R53" i="44"/>
  <c r="R52" i="44"/>
  <c r="R51" i="44"/>
  <c r="R50" i="44"/>
  <c r="R49" i="44"/>
  <c r="R48" i="44"/>
  <c r="R47" i="44"/>
  <c r="R46" i="44"/>
  <c r="R45" i="44"/>
  <c r="R44" i="44"/>
  <c r="R43" i="44"/>
  <c r="R42" i="44"/>
  <c r="R41" i="44"/>
  <c r="R40" i="44"/>
  <c r="R39" i="44"/>
  <c r="R38" i="44"/>
  <c r="R36" i="44"/>
  <c r="R35" i="44"/>
  <c r="R34" i="44"/>
  <c r="R33" i="44"/>
  <c r="R32" i="44"/>
  <c r="R31" i="44"/>
  <c r="R29" i="44"/>
  <c r="R28" i="44"/>
  <c r="R27" i="44"/>
  <c r="R26" i="44"/>
  <c r="R25" i="44"/>
  <c r="R24" i="44"/>
  <c r="R22" i="44"/>
  <c r="R21" i="44"/>
  <c r="R20" i="44"/>
  <c r="R19" i="44"/>
  <c r="R18" i="44"/>
  <c r="R17" i="44"/>
  <c r="R16" i="44"/>
  <c r="R15" i="44"/>
  <c r="R14" i="44"/>
  <c r="R13" i="44"/>
  <c r="R12" i="44"/>
  <c r="R11" i="44"/>
  <c r="R10" i="44"/>
  <c r="R9" i="44"/>
  <c r="R8" i="44"/>
  <c r="R7" i="44"/>
  <c r="R6" i="44"/>
  <c r="R284" i="43"/>
  <c r="R283" i="43"/>
  <c r="R282" i="43"/>
  <c r="R281" i="43"/>
  <c r="R280" i="43"/>
  <c r="R279" i="43"/>
  <c r="R278" i="43"/>
  <c r="R277" i="43"/>
  <c r="R276" i="43"/>
  <c r="R275" i="43"/>
  <c r="R274" i="43"/>
  <c r="R273" i="43"/>
  <c r="R272" i="43"/>
  <c r="R271" i="43"/>
  <c r="R270" i="43"/>
  <c r="R269" i="43"/>
  <c r="R268" i="43"/>
  <c r="R267" i="43"/>
  <c r="R266" i="43"/>
  <c r="R265" i="43"/>
  <c r="R264" i="43"/>
  <c r="R263" i="43"/>
  <c r="R262" i="43"/>
  <c r="R261" i="43"/>
  <c r="R260" i="43"/>
  <c r="R259" i="43"/>
  <c r="R258" i="43"/>
  <c r="R257" i="43"/>
  <c r="R256" i="43"/>
  <c r="R255" i="43"/>
  <c r="R254" i="43"/>
  <c r="R253" i="43"/>
  <c r="R252" i="43"/>
  <c r="R251" i="43"/>
  <c r="R250" i="43"/>
  <c r="R249" i="43"/>
  <c r="R248" i="43"/>
  <c r="R247" i="43"/>
  <c r="R246" i="43"/>
  <c r="R245" i="43"/>
  <c r="R244" i="43"/>
  <c r="R243" i="43"/>
  <c r="R242" i="43"/>
  <c r="R241" i="43"/>
  <c r="R240" i="43"/>
  <c r="R239" i="43"/>
  <c r="R238" i="43"/>
  <c r="R237" i="43"/>
  <c r="R236" i="43"/>
  <c r="R235" i="43"/>
  <c r="R234" i="43"/>
  <c r="R233" i="43"/>
  <c r="R232" i="43"/>
  <c r="R231" i="43"/>
  <c r="R230" i="43"/>
  <c r="R229" i="43"/>
  <c r="R228" i="43"/>
  <c r="R227" i="43"/>
  <c r="R226" i="43"/>
  <c r="R225" i="43"/>
  <c r="R224" i="43"/>
  <c r="R223" i="43"/>
  <c r="R222" i="43"/>
  <c r="R221" i="43"/>
  <c r="R220" i="43"/>
  <c r="R219" i="43"/>
  <c r="R218" i="43"/>
  <c r="R217" i="43"/>
  <c r="R216" i="43"/>
  <c r="R215" i="43"/>
  <c r="R214" i="43"/>
  <c r="R213" i="43"/>
  <c r="R212" i="43"/>
  <c r="R211" i="43"/>
  <c r="R210" i="43"/>
  <c r="R209" i="43"/>
  <c r="R208" i="43"/>
  <c r="R207" i="43"/>
  <c r="R206" i="43"/>
  <c r="R204" i="43"/>
  <c r="R203" i="43"/>
  <c r="R202" i="43"/>
  <c r="R201" i="43"/>
  <c r="R200" i="43"/>
  <c r="R199" i="43"/>
  <c r="R198" i="43"/>
  <c r="R197" i="43"/>
  <c r="R196" i="43"/>
  <c r="R195" i="43"/>
  <c r="R194" i="43"/>
  <c r="R193" i="43"/>
  <c r="R192" i="43"/>
  <c r="R191" i="43"/>
  <c r="R190" i="43"/>
  <c r="R189" i="43"/>
  <c r="R188" i="43"/>
  <c r="R186" i="43"/>
  <c r="R185" i="43"/>
  <c r="R184" i="43"/>
  <c r="R183" i="43"/>
  <c r="R182" i="43"/>
  <c r="R181" i="43"/>
  <c r="R180" i="43"/>
  <c r="R179" i="43"/>
  <c r="R178" i="43"/>
  <c r="R177" i="43"/>
  <c r="R176" i="43"/>
  <c r="R175" i="43"/>
  <c r="R174" i="43"/>
  <c r="R173" i="43"/>
  <c r="R172" i="43"/>
  <c r="R171" i="43"/>
  <c r="R170" i="43"/>
  <c r="R169" i="43"/>
  <c r="R167" i="43"/>
  <c r="R166" i="43"/>
  <c r="R165" i="43"/>
  <c r="R164" i="43"/>
  <c r="R163" i="43"/>
  <c r="R162" i="43"/>
  <c r="R160" i="43"/>
  <c r="R159" i="43"/>
  <c r="R158" i="43"/>
  <c r="R157" i="43"/>
  <c r="R156" i="43"/>
  <c r="R155" i="43"/>
  <c r="R154" i="43"/>
  <c r="R153" i="43"/>
  <c r="R152" i="43"/>
  <c r="R151" i="43"/>
  <c r="R150" i="43"/>
  <c r="R149" i="43"/>
  <c r="R148" i="43"/>
  <c r="R147" i="43"/>
  <c r="R146" i="43"/>
  <c r="R145" i="43"/>
  <c r="R144" i="43"/>
  <c r="R143" i="43"/>
  <c r="R142" i="43"/>
  <c r="R141" i="43"/>
  <c r="R140" i="43"/>
  <c r="R139" i="43"/>
  <c r="R138" i="43"/>
  <c r="R137" i="43"/>
  <c r="R136" i="43"/>
  <c r="R135" i="43"/>
  <c r="R134" i="43"/>
  <c r="R133" i="43"/>
  <c r="R132" i="43"/>
  <c r="R131" i="43"/>
  <c r="R130" i="43"/>
  <c r="R129" i="43"/>
  <c r="R128" i="43"/>
  <c r="R127" i="43"/>
  <c r="R126" i="43"/>
  <c r="R125" i="43"/>
  <c r="R124" i="43"/>
  <c r="R123" i="43"/>
  <c r="R122" i="43"/>
  <c r="R121" i="43"/>
  <c r="R120" i="43"/>
  <c r="R119" i="43"/>
  <c r="R118" i="43"/>
  <c r="R117" i="43"/>
  <c r="R116" i="43"/>
  <c r="R115" i="43"/>
  <c r="R114" i="43"/>
  <c r="R113" i="43"/>
  <c r="R111" i="43"/>
  <c r="R110" i="43"/>
  <c r="R109" i="43"/>
  <c r="R108" i="43"/>
  <c r="R107" i="43"/>
  <c r="R106" i="43"/>
  <c r="R105" i="43"/>
  <c r="R104" i="43"/>
  <c r="R103" i="43"/>
  <c r="R102" i="43"/>
  <c r="R101" i="43"/>
  <c r="R100" i="43"/>
  <c r="R99" i="43"/>
  <c r="R98" i="43"/>
  <c r="R97" i="43"/>
  <c r="R96" i="43"/>
  <c r="R95" i="43"/>
  <c r="R94" i="43"/>
  <c r="R93" i="43"/>
  <c r="R92" i="43"/>
  <c r="R91" i="43"/>
  <c r="R89" i="43"/>
  <c r="R88" i="43"/>
  <c r="R87" i="43"/>
  <c r="R86" i="43"/>
  <c r="R85" i="43"/>
  <c r="R84" i="43"/>
  <c r="R83" i="43"/>
  <c r="R82" i="43"/>
  <c r="R81" i="43"/>
  <c r="R80" i="43"/>
  <c r="R78" i="43"/>
  <c r="R77" i="43"/>
  <c r="R76" i="43"/>
  <c r="R75" i="43"/>
  <c r="R74" i="43"/>
  <c r="R73" i="43"/>
  <c r="R71" i="43"/>
  <c r="R70" i="43"/>
  <c r="R69" i="43"/>
  <c r="R68" i="43"/>
  <c r="R67" i="43"/>
  <c r="R65" i="43"/>
  <c r="R64" i="43"/>
  <c r="R63" i="43"/>
  <c r="R62" i="43"/>
  <c r="R61" i="43"/>
  <c r="R60" i="43"/>
  <c r="R59" i="43"/>
  <c r="R58" i="43"/>
  <c r="R57" i="43"/>
  <c r="R56" i="43"/>
  <c r="R55" i="43"/>
  <c r="R54" i="43"/>
  <c r="R53" i="43"/>
  <c r="R52" i="43"/>
  <c r="R51" i="43"/>
  <c r="R50" i="43"/>
  <c r="R49" i="43"/>
  <c r="R48" i="43"/>
  <c r="R47" i="43"/>
  <c r="R46" i="43"/>
  <c r="R44" i="43"/>
  <c r="R43" i="43"/>
  <c r="R42" i="43"/>
  <c r="R41" i="43"/>
  <c r="R40" i="43"/>
  <c r="R39" i="43"/>
  <c r="R38" i="43"/>
  <c r="R37" i="43"/>
  <c r="R36" i="43"/>
  <c r="R34" i="43"/>
  <c r="R33" i="43"/>
  <c r="R32" i="43"/>
  <c r="R31" i="43"/>
  <c r="R30" i="43"/>
  <c r="R29" i="43"/>
  <c r="R28" i="43"/>
  <c r="R27" i="43"/>
  <c r="R25" i="43"/>
  <c r="R24" i="43"/>
  <c r="R23" i="43"/>
  <c r="R22" i="43"/>
  <c r="R21" i="43"/>
  <c r="R20" i="43"/>
  <c r="R19" i="43"/>
  <c r="R18" i="43"/>
  <c r="R17" i="43"/>
  <c r="R16" i="43"/>
  <c r="R15" i="43"/>
  <c r="R14" i="43"/>
  <c r="R13" i="43"/>
  <c r="R12" i="43"/>
  <c r="R11" i="43"/>
  <c r="R10" i="43"/>
  <c r="R9" i="43"/>
  <c r="R8" i="43"/>
  <c r="R7" i="43"/>
  <c r="R6" i="43"/>
  <c r="R284" i="42"/>
  <c r="R283" i="42"/>
  <c r="R282" i="42"/>
  <c r="R281" i="42"/>
  <c r="R280" i="42"/>
  <c r="R279" i="42"/>
  <c r="R278" i="42"/>
  <c r="R277" i="42"/>
  <c r="R276" i="42"/>
  <c r="R275" i="42"/>
  <c r="R274" i="42"/>
  <c r="R273" i="42"/>
  <c r="R272" i="42"/>
  <c r="R271" i="42"/>
  <c r="R270" i="42"/>
  <c r="R269" i="42"/>
  <c r="R268" i="42"/>
  <c r="R267" i="42"/>
  <c r="R266" i="42"/>
  <c r="R265" i="42"/>
  <c r="R264" i="42"/>
  <c r="R263" i="42"/>
  <c r="R262" i="42"/>
  <c r="R261" i="42"/>
  <c r="R260" i="42"/>
  <c r="R259" i="42"/>
  <c r="R258" i="42"/>
  <c r="R257" i="42"/>
  <c r="R256" i="42"/>
  <c r="R255" i="42"/>
  <c r="R254" i="42"/>
  <c r="R253" i="42"/>
  <c r="R252" i="42"/>
  <c r="R251" i="42"/>
  <c r="R250" i="42"/>
  <c r="R249" i="42"/>
  <c r="R248" i="42"/>
  <c r="R247" i="42"/>
  <c r="R246" i="42"/>
  <c r="R245" i="42"/>
  <c r="R244" i="42"/>
  <c r="R243" i="42"/>
  <c r="R242" i="42"/>
  <c r="R241" i="42"/>
  <c r="R240" i="42"/>
  <c r="R239" i="42"/>
  <c r="R238" i="42"/>
  <c r="R237" i="42"/>
  <c r="R236" i="42"/>
  <c r="R235" i="42"/>
  <c r="R234" i="42"/>
  <c r="R233" i="42"/>
  <c r="R232" i="42"/>
  <c r="R231" i="42"/>
  <c r="R230" i="42"/>
  <c r="R229" i="42"/>
  <c r="R228" i="42"/>
  <c r="R227" i="42"/>
  <c r="R226" i="42"/>
  <c r="R225" i="42"/>
  <c r="R224" i="42"/>
  <c r="R223" i="42"/>
  <c r="R222" i="42"/>
  <c r="R221" i="42"/>
  <c r="R220" i="42"/>
  <c r="R219" i="42"/>
  <c r="R218" i="42"/>
  <c r="R217" i="42"/>
  <c r="R216" i="42"/>
  <c r="R215" i="42"/>
  <c r="R214" i="42"/>
  <c r="R213" i="42"/>
  <c r="R212" i="42"/>
  <c r="R211" i="42"/>
  <c r="R210" i="42"/>
  <c r="R209" i="42"/>
  <c r="R208" i="42"/>
  <c r="R207" i="42"/>
  <c r="R206" i="42"/>
  <c r="R204" i="42"/>
  <c r="R203" i="42"/>
  <c r="R202" i="42"/>
  <c r="R201" i="42"/>
  <c r="R200" i="42"/>
  <c r="R199" i="42"/>
  <c r="R198" i="42"/>
  <c r="R197" i="42"/>
  <c r="R196" i="42"/>
  <c r="R195" i="42"/>
  <c r="R194" i="42"/>
  <c r="R193" i="42"/>
  <c r="R192" i="42"/>
  <c r="R191" i="42"/>
  <c r="R190" i="42"/>
  <c r="R189" i="42"/>
  <c r="R188" i="42"/>
  <c r="R186" i="42"/>
  <c r="R185" i="42"/>
  <c r="R184" i="42"/>
  <c r="R183" i="42"/>
  <c r="R182" i="42"/>
  <c r="R181" i="42"/>
  <c r="R180" i="42"/>
  <c r="R179" i="42"/>
  <c r="R178" i="42"/>
  <c r="R177" i="42"/>
  <c r="R176" i="42"/>
  <c r="R175" i="42"/>
  <c r="R174" i="42"/>
  <c r="R173" i="42"/>
  <c r="R172" i="42"/>
  <c r="R171" i="42"/>
  <c r="R170" i="42"/>
  <c r="R169" i="42"/>
  <c r="R167" i="42"/>
  <c r="R166" i="42"/>
  <c r="R165" i="42"/>
  <c r="R164" i="42"/>
  <c r="R163" i="42"/>
  <c r="R162" i="42"/>
  <c r="R160" i="42"/>
  <c r="R159" i="42"/>
  <c r="R158" i="42"/>
  <c r="R157" i="42"/>
  <c r="R156" i="42"/>
  <c r="R155" i="42"/>
  <c r="R154" i="42"/>
  <c r="R153" i="42"/>
  <c r="R152" i="42"/>
  <c r="R151" i="42"/>
  <c r="R150" i="42"/>
  <c r="R149" i="42"/>
  <c r="R148" i="42"/>
  <c r="R147" i="42"/>
  <c r="R146" i="42"/>
  <c r="R145" i="42"/>
  <c r="R144" i="42"/>
  <c r="R143" i="42"/>
  <c r="R142" i="42"/>
  <c r="R141" i="42"/>
  <c r="R140" i="42"/>
  <c r="R139" i="42"/>
  <c r="R138" i="42"/>
  <c r="R137" i="42"/>
  <c r="R136" i="42"/>
  <c r="R135" i="42"/>
  <c r="R134" i="42"/>
  <c r="R133" i="42"/>
  <c r="R132" i="42"/>
  <c r="R131" i="42"/>
  <c r="R130" i="42"/>
  <c r="R129" i="42"/>
  <c r="R128" i="42"/>
  <c r="R127" i="42"/>
  <c r="R126" i="42"/>
  <c r="R125" i="42"/>
  <c r="R124" i="42"/>
  <c r="R123" i="42"/>
  <c r="R122" i="42"/>
  <c r="R121" i="42"/>
  <c r="R120" i="42"/>
  <c r="R119" i="42"/>
  <c r="R118" i="42"/>
  <c r="R117" i="42"/>
  <c r="R116" i="42"/>
  <c r="R115" i="42"/>
  <c r="R114" i="42"/>
  <c r="R113" i="42"/>
  <c r="R111" i="42"/>
  <c r="R110" i="42"/>
  <c r="R109" i="42"/>
  <c r="R108" i="42"/>
  <c r="R107" i="42"/>
  <c r="R106" i="42"/>
  <c r="R105" i="42"/>
  <c r="R104" i="42"/>
  <c r="R103" i="42"/>
  <c r="R102" i="42"/>
  <c r="R101" i="42"/>
  <c r="R100" i="42"/>
  <c r="R99" i="42"/>
  <c r="R98" i="42"/>
  <c r="R97" i="42"/>
  <c r="R96" i="42"/>
  <c r="R95" i="42"/>
  <c r="R94" i="42"/>
  <c r="R93" i="42"/>
  <c r="R92" i="42"/>
  <c r="R91" i="42"/>
  <c r="R89" i="42"/>
  <c r="R88" i="42"/>
  <c r="R87" i="42"/>
  <c r="R86" i="42"/>
  <c r="R85" i="42"/>
  <c r="R84" i="42"/>
  <c r="R83" i="42"/>
  <c r="R82" i="42"/>
  <c r="R81" i="42"/>
  <c r="R80" i="42"/>
  <c r="R78" i="42"/>
  <c r="R77" i="42"/>
  <c r="R76" i="42"/>
  <c r="R75" i="42"/>
  <c r="R74" i="42"/>
  <c r="R73" i="42"/>
  <c r="R71" i="42"/>
  <c r="R70" i="42"/>
  <c r="R69" i="42"/>
  <c r="R68" i="42"/>
  <c r="R67" i="42"/>
  <c r="R65" i="42"/>
  <c r="R64" i="42"/>
  <c r="R63" i="42"/>
  <c r="R62" i="42"/>
  <c r="R61" i="42"/>
  <c r="R60" i="42"/>
  <c r="R59" i="42"/>
  <c r="R58" i="42"/>
  <c r="R57" i="42"/>
  <c r="R56" i="42"/>
  <c r="R55" i="42"/>
  <c r="R54" i="42"/>
  <c r="R53" i="42"/>
  <c r="R52" i="42"/>
  <c r="R51" i="42"/>
  <c r="R50" i="42"/>
  <c r="R49" i="42"/>
  <c r="R48" i="42"/>
  <c r="R47" i="42"/>
  <c r="R46" i="42"/>
  <c r="R44" i="42"/>
  <c r="R43" i="42"/>
  <c r="R42" i="42"/>
  <c r="R41" i="42"/>
  <c r="R40" i="42"/>
  <c r="R39" i="42"/>
  <c r="R38" i="42"/>
  <c r="R37" i="42"/>
  <c r="R36" i="42"/>
  <c r="R34" i="42"/>
  <c r="R33" i="42"/>
  <c r="R32" i="42"/>
  <c r="R31" i="42"/>
  <c r="R30" i="42"/>
  <c r="R29" i="42"/>
  <c r="R28" i="42"/>
  <c r="R27" i="42"/>
  <c r="R25" i="42"/>
  <c r="R24" i="42"/>
  <c r="R23" i="42"/>
  <c r="R22" i="42"/>
  <c r="R21" i="42"/>
  <c r="R20" i="42"/>
  <c r="R19" i="42"/>
  <c r="R18" i="42"/>
  <c r="R17" i="42"/>
  <c r="R16" i="42"/>
  <c r="R15" i="42"/>
  <c r="R14" i="42"/>
  <c r="R13" i="42"/>
  <c r="R12" i="42"/>
  <c r="R11" i="42"/>
  <c r="R10" i="42"/>
  <c r="R9" i="42"/>
  <c r="R8" i="42"/>
  <c r="R7" i="42"/>
  <c r="R6" i="42"/>
  <c r="R294" i="41"/>
  <c r="R293" i="41"/>
  <c r="R292" i="41"/>
  <c r="R291" i="41"/>
  <c r="R290" i="41"/>
  <c r="R289" i="41"/>
  <c r="R288" i="41"/>
  <c r="R287" i="41"/>
  <c r="R286" i="41"/>
  <c r="R285" i="41"/>
  <c r="R284" i="41"/>
  <c r="R283" i="41"/>
  <c r="R282" i="41"/>
  <c r="R281" i="41"/>
  <c r="R280" i="41"/>
  <c r="R279" i="41"/>
  <c r="R278" i="41"/>
  <c r="R277" i="41"/>
  <c r="R276" i="41"/>
  <c r="R275" i="41"/>
  <c r="R274" i="41"/>
  <c r="R273" i="41"/>
  <c r="R272" i="41"/>
  <c r="R271" i="41"/>
  <c r="R270" i="41"/>
  <c r="R269" i="41"/>
  <c r="R268" i="41"/>
  <c r="R267" i="41"/>
  <c r="R266" i="41"/>
  <c r="R265" i="41"/>
  <c r="R264" i="41"/>
  <c r="R263" i="41"/>
  <c r="R262" i="41"/>
  <c r="R261" i="41"/>
  <c r="R260" i="41"/>
  <c r="R259" i="41"/>
  <c r="R258" i="41"/>
  <c r="R257" i="41"/>
  <c r="R256" i="41"/>
  <c r="R255" i="41"/>
  <c r="R254" i="41"/>
  <c r="R253" i="41"/>
  <c r="R252" i="41"/>
  <c r="R251" i="41"/>
  <c r="R250" i="41"/>
  <c r="R249" i="41"/>
  <c r="R248" i="41"/>
  <c r="R247" i="41"/>
  <c r="R246" i="41"/>
  <c r="R245" i="41"/>
  <c r="R244" i="41"/>
  <c r="R243" i="41"/>
  <c r="R242" i="41"/>
  <c r="R241" i="41"/>
  <c r="R240" i="41"/>
  <c r="R239" i="41"/>
  <c r="R238" i="41"/>
  <c r="R237" i="41"/>
  <c r="R236" i="41"/>
  <c r="R235" i="41"/>
  <c r="R234" i="41"/>
  <c r="R233" i="41"/>
  <c r="R232" i="41"/>
  <c r="R231" i="41"/>
  <c r="R230" i="41"/>
  <c r="R229" i="41"/>
  <c r="R227" i="41"/>
  <c r="R226" i="41"/>
  <c r="R225" i="41"/>
  <c r="R224" i="41"/>
  <c r="R223" i="41"/>
  <c r="R222" i="41"/>
  <c r="R221" i="41"/>
  <c r="R220" i="41"/>
  <c r="R219" i="41"/>
  <c r="R218" i="41"/>
  <c r="R217" i="41"/>
  <c r="R216" i="41"/>
  <c r="R215" i="41"/>
  <c r="R214" i="41"/>
  <c r="R213" i="41"/>
  <c r="R212" i="41"/>
  <c r="R211" i="41"/>
  <c r="R209" i="41"/>
  <c r="R208" i="41"/>
  <c r="R207" i="41"/>
  <c r="R206" i="41"/>
  <c r="R205" i="41"/>
  <c r="R204" i="41"/>
  <c r="R202" i="41"/>
  <c r="R201" i="41"/>
  <c r="R200" i="41"/>
  <c r="R199" i="41"/>
  <c r="R198" i="41"/>
  <c r="R197" i="41"/>
  <c r="R196" i="41"/>
  <c r="R195" i="41"/>
  <c r="R194" i="41"/>
  <c r="R193" i="41"/>
  <c r="R192" i="41"/>
  <c r="R191" i="41"/>
  <c r="R190" i="41"/>
  <c r="R189" i="41"/>
  <c r="R188" i="41"/>
  <c r="R186" i="41"/>
  <c r="R185" i="41"/>
  <c r="R184" i="41"/>
  <c r="R182" i="41"/>
  <c r="R181" i="41"/>
  <c r="R180" i="41"/>
  <c r="R179" i="41"/>
  <c r="R178" i="41"/>
  <c r="R177" i="41"/>
  <c r="R176" i="41"/>
  <c r="R175" i="41"/>
  <c r="R174" i="41"/>
  <c r="R173" i="41"/>
  <c r="R172" i="41"/>
  <c r="R171" i="41"/>
  <c r="R170" i="41"/>
  <c r="R169" i="41"/>
  <c r="R168" i="41"/>
  <c r="R167" i="41"/>
  <c r="R166" i="41"/>
  <c r="R165" i="41"/>
  <c r="R164" i="41"/>
  <c r="R163" i="41"/>
  <c r="R162" i="41"/>
  <c r="R161" i="41"/>
  <c r="R160" i="41"/>
  <c r="R159" i="41"/>
  <c r="R158" i="41"/>
  <c r="R157" i="41"/>
  <c r="R156" i="41"/>
  <c r="R155" i="41"/>
  <c r="R154" i="41"/>
  <c r="R153" i="41"/>
  <c r="R152" i="41"/>
  <c r="R151" i="41"/>
  <c r="R150" i="41"/>
  <c r="R149" i="41"/>
  <c r="R148" i="41"/>
  <c r="R147" i="41"/>
  <c r="R146" i="41"/>
  <c r="R145" i="41"/>
  <c r="R144" i="41"/>
  <c r="R143" i="41"/>
  <c r="R142" i="41"/>
  <c r="R141" i="41"/>
  <c r="R140" i="41"/>
  <c r="R139" i="41"/>
  <c r="R138" i="41"/>
  <c r="R137" i="41"/>
  <c r="R136" i="41"/>
  <c r="R135" i="41"/>
  <c r="R134" i="41"/>
  <c r="R133" i="41"/>
  <c r="R132" i="41"/>
  <c r="R131" i="41"/>
  <c r="R130" i="41"/>
  <c r="R129" i="41"/>
  <c r="R127" i="41"/>
  <c r="R126" i="41"/>
  <c r="R125" i="41"/>
  <c r="R124" i="41"/>
  <c r="R123" i="41"/>
  <c r="R122" i="41"/>
  <c r="R121" i="41"/>
  <c r="R120" i="41"/>
  <c r="R119" i="41"/>
  <c r="R118" i="41"/>
  <c r="R117" i="41"/>
  <c r="R116" i="41"/>
  <c r="R115" i="41"/>
  <c r="R114" i="41"/>
  <c r="R113" i="41"/>
  <c r="R112" i="41"/>
  <c r="R111" i="41"/>
  <c r="R110" i="41"/>
  <c r="R109" i="41"/>
  <c r="R108" i="41"/>
  <c r="R107" i="41"/>
  <c r="R106" i="41"/>
  <c r="R105" i="41"/>
  <c r="R103" i="41"/>
  <c r="R102" i="41"/>
  <c r="R101" i="41"/>
  <c r="R100" i="41"/>
  <c r="R99" i="41"/>
  <c r="R98" i="41"/>
  <c r="R97" i="41"/>
  <c r="R95" i="41"/>
  <c r="R94" i="41"/>
  <c r="R93" i="41"/>
  <c r="R92" i="41"/>
  <c r="R91" i="41"/>
  <c r="R89" i="41"/>
  <c r="R88" i="41"/>
  <c r="R87" i="41"/>
  <c r="R86" i="41"/>
  <c r="R84" i="41"/>
  <c r="R83" i="41"/>
  <c r="R82" i="41"/>
  <c r="R81" i="41"/>
  <c r="R80" i="41"/>
  <c r="R79" i="41"/>
  <c r="R78" i="41"/>
  <c r="R77" i="41"/>
  <c r="R76" i="41"/>
  <c r="R75" i="41"/>
  <c r="R74" i="41"/>
  <c r="R73" i="41"/>
  <c r="R72" i="41"/>
  <c r="R71" i="41"/>
  <c r="R70" i="41"/>
  <c r="R69" i="41"/>
  <c r="R68" i="41"/>
  <c r="R67" i="41"/>
  <c r="R66" i="41"/>
  <c r="R65" i="41"/>
  <c r="R64" i="41"/>
  <c r="R63" i="41"/>
  <c r="R62" i="41"/>
  <c r="R61" i="41"/>
  <c r="R60" i="41"/>
  <c r="R59" i="41"/>
  <c r="R58" i="41"/>
  <c r="R57" i="41"/>
  <c r="R55" i="41"/>
  <c r="R54" i="41"/>
  <c r="R53" i="41"/>
  <c r="R52" i="41"/>
  <c r="R51" i="41"/>
  <c r="R50" i="41"/>
  <c r="R49" i="41"/>
  <c r="R48" i="41"/>
  <c r="R46" i="41"/>
  <c r="R45" i="41"/>
  <c r="R44" i="41"/>
  <c r="R43" i="41"/>
  <c r="R42" i="41"/>
  <c r="R41" i="41"/>
  <c r="R40" i="41"/>
  <c r="R39" i="41"/>
  <c r="R38" i="41"/>
  <c r="R37" i="41"/>
  <c r="R36" i="41"/>
  <c r="R34" i="41"/>
  <c r="R33" i="41"/>
  <c r="R32" i="41"/>
  <c r="R31" i="41"/>
  <c r="R30" i="41"/>
  <c r="R29" i="41"/>
  <c r="R28" i="41"/>
  <c r="R27" i="41"/>
  <c r="R26" i="41"/>
  <c r="R25" i="41"/>
  <c r="R24" i="41"/>
  <c r="R23" i="41"/>
  <c r="R22" i="41"/>
  <c r="R21" i="41"/>
  <c r="R20" i="41"/>
  <c r="R19" i="41"/>
  <c r="R18" i="41"/>
  <c r="R17" i="41"/>
  <c r="R16" i="41"/>
  <c r="R15" i="41"/>
  <c r="R14" i="41"/>
  <c r="R13" i="41"/>
  <c r="R12" i="41"/>
  <c r="R11" i="41"/>
  <c r="R10" i="41"/>
  <c r="R9" i="41"/>
  <c r="R8" i="41"/>
  <c r="R7" i="41"/>
  <c r="R6" i="41"/>
  <c r="R276" i="40"/>
  <c r="R275" i="40"/>
  <c r="R274" i="40"/>
  <c r="R273" i="40"/>
  <c r="R272" i="40"/>
  <c r="R271" i="40"/>
  <c r="R270" i="40"/>
  <c r="R269" i="40"/>
  <c r="R268" i="40"/>
  <c r="R267" i="40"/>
  <c r="R266" i="40"/>
  <c r="R265" i="40"/>
  <c r="R264" i="40"/>
  <c r="R263" i="40"/>
  <c r="R262" i="40"/>
  <c r="R261" i="40"/>
  <c r="R260" i="40"/>
  <c r="R259" i="40"/>
  <c r="R258" i="40"/>
  <c r="R257" i="40"/>
  <c r="R256" i="40"/>
  <c r="R255" i="40"/>
  <c r="R254" i="40"/>
  <c r="R253" i="40"/>
  <c r="R252" i="40"/>
  <c r="R251" i="40"/>
  <c r="R250" i="40"/>
  <c r="R249" i="40"/>
  <c r="R248" i="40"/>
  <c r="R247" i="40"/>
  <c r="R246" i="40"/>
  <c r="R245" i="40"/>
  <c r="R244" i="40"/>
  <c r="R243" i="40"/>
  <c r="R242" i="40"/>
  <c r="R241" i="40"/>
  <c r="R240" i="40"/>
  <c r="R239" i="40"/>
  <c r="R238" i="40"/>
  <c r="R237" i="40"/>
  <c r="R236" i="40"/>
  <c r="R235" i="40"/>
  <c r="R234" i="40"/>
  <c r="R233" i="40"/>
  <c r="R232" i="40"/>
  <c r="R231" i="40"/>
  <c r="R230" i="40"/>
  <c r="R229" i="40"/>
  <c r="R228" i="40"/>
  <c r="R227" i="40"/>
  <c r="R226" i="40"/>
  <c r="R225" i="40"/>
  <c r="R224" i="40"/>
  <c r="R223" i="40"/>
  <c r="R222" i="40"/>
  <c r="R221" i="40"/>
  <c r="R220" i="40"/>
  <c r="R219" i="40"/>
  <c r="R218" i="40"/>
  <c r="R217" i="40"/>
  <c r="R216" i="40"/>
  <c r="R215" i="40"/>
  <c r="R214" i="40"/>
  <c r="R213" i="40"/>
  <c r="R212" i="40"/>
  <c r="R211" i="40"/>
  <c r="R210" i="40"/>
  <c r="R209" i="40"/>
  <c r="R208" i="40"/>
  <c r="R207" i="40"/>
  <c r="R206" i="40"/>
  <c r="R205" i="40"/>
  <c r="R204" i="40"/>
  <c r="R203" i="40"/>
  <c r="R202" i="40"/>
  <c r="R201" i="40"/>
  <c r="R199" i="40"/>
  <c r="R198" i="40"/>
  <c r="R197" i="40"/>
  <c r="R196" i="40"/>
  <c r="R195" i="40"/>
  <c r="R194" i="40"/>
  <c r="R193" i="40"/>
  <c r="R192" i="40"/>
  <c r="R191" i="40"/>
  <c r="R190" i="40"/>
  <c r="R189" i="40"/>
  <c r="R188" i="40"/>
  <c r="R187" i="40"/>
  <c r="R186" i="40"/>
  <c r="R185" i="40"/>
  <c r="R184" i="40"/>
  <c r="R183" i="40"/>
  <c r="R181" i="40"/>
  <c r="R180" i="40"/>
  <c r="R179" i="40"/>
  <c r="R178" i="40"/>
  <c r="R177" i="40"/>
  <c r="R176" i="40"/>
  <c r="R174" i="40"/>
  <c r="R173" i="40"/>
  <c r="R172" i="40"/>
  <c r="R171" i="40"/>
  <c r="R170" i="40"/>
  <c r="R169" i="40"/>
  <c r="R168" i="40"/>
  <c r="R167" i="40"/>
  <c r="R166" i="40"/>
  <c r="R165" i="40"/>
  <c r="R164" i="40"/>
  <c r="R163" i="40"/>
  <c r="R162" i="40"/>
  <c r="R161" i="40"/>
  <c r="R160" i="40"/>
  <c r="R159" i="40"/>
  <c r="R158" i="40"/>
  <c r="R156" i="40"/>
  <c r="R155" i="40"/>
  <c r="R154" i="40"/>
  <c r="R152" i="40"/>
  <c r="R151" i="40"/>
  <c r="R150" i="40"/>
  <c r="R149" i="40"/>
  <c r="R148" i="40"/>
  <c r="R147" i="40"/>
  <c r="R146" i="40"/>
  <c r="R145" i="40"/>
  <c r="R144" i="40"/>
  <c r="R143" i="40"/>
  <c r="R142" i="40"/>
  <c r="R141" i="40"/>
  <c r="R140" i="40"/>
  <c r="R139" i="40"/>
  <c r="R138" i="40"/>
  <c r="R137" i="40"/>
  <c r="R136" i="40"/>
  <c r="R135" i="40"/>
  <c r="R134" i="40"/>
  <c r="R133" i="40"/>
  <c r="R132" i="40"/>
  <c r="R131" i="40"/>
  <c r="R130" i="40"/>
  <c r="R129" i="40"/>
  <c r="R128" i="40"/>
  <c r="R127" i="40"/>
  <c r="R126" i="40"/>
  <c r="R125" i="40"/>
  <c r="R124" i="40"/>
  <c r="R123" i="40"/>
  <c r="R122" i="40"/>
  <c r="R121" i="40"/>
  <c r="R120" i="40"/>
  <c r="R119" i="40"/>
  <c r="R118" i="40"/>
  <c r="R117" i="40"/>
  <c r="R116" i="40"/>
  <c r="R115" i="40"/>
  <c r="R114" i="40"/>
  <c r="R113" i="40"/>
  <c r="R112" i="40"/>
  <c r="R111" i="40"/>
  <c r="R110" i="40"/>
  <c r="R109" i="40"/>
  <c r="R108" i="40"/>
  <c r="R107" i="40"/>
  <c r="R106" i="40"/>
  <c r="R105" i="40"/>
  <c r="R104" i="40"/>
  <c r="R102" i="40"/>
  <c r="R101" i="40"/>
  <c r="R100" i="40"/>
  <c r="R99" i="40"/>
  <c r="R98" i="40"/>
  <c r="R97" i="40"/>
  <c r="R96" i="40"/>
  <c r="R95" i="40"/>
  <c r="R94" i="40"/>
  <c r="R93" i="40"/>
  <c r="R92" i="40"/>
  <c r="R91" i="40"/>
  <c r="R90" i="40"/>
  <c r="R89" i="40"/>
  <c r="R88" i="40"/>
  <c r="R87" i="40"/>
  <c r="R86" i="40"/>
  <c r="R85" i="40"/>
  <c r="R84" i="40"/>
  <c r="R83" i="40"/>
  <c r="R81" i="40"/>
  <c r="R80" i="40"/>
  <c r="R79" i="40"/>
  <c r="R78" i="40"/>
  <c r="R77" i="40"/>
  <c r="R75" i="40"/>
  <c r="R74" i="40"/>
  <c r="R73" i="40"/>
  <c r="R72" i="40"/>
  <c r="R71" i="40"/>
  <c r="R69" i="40"/>
  <c r="R68" i="40"/>
  <c r="R67" i="40"/>
  <c r="R66" i="40"/>
  <c r="R64" i="40"/>
  <c r="R63" i="40"/>
  <c r="R62" i="40"/>
  <c r="R61" i="40"/>
  <c r="R60" i="40"/>
  <c r="R59" i="40"/>
  <c r="R58" i="40"/>
  <c r="R57" i="40"/>
  <c r="R56" i="40"/>
  <c r="R55" i="40"/>
  <c r="R54" i="40"/>
  <c r="R53" i="40"/>
  <c r="R52" i="40"/>
  <c r="R51" i="40"/>
  <c r="R50" i="40"/>
  <c r="R49" i="40"/>
  <c r="R48" i="40"/>
  <c r="R47" i="40"/>
  <c r="R46" i="40"/>
  <c r="R45" i="40"/>
  <c r="R44" i="40"/>
  <c r="R43" i="40"/>
  <c r="R42" i="40"/>
  <c r="R41" i="40"/>
  <c r="R40" i="40"/>
  <c r="R38" i="40"/>
  <c r="R37" i="40"/>
  <c r="R36" i="40"/>
  <c r="R35" i="40"/>
  <c r="R34" i="40"/>
  <c r="R33" i="40"/>
  <c r="R31" i="40"/>
  <c r="R30" i="40"/>
  <c r="R29" i="40"/>
  <c r="R28" i="40"/>
  <c r="R27" i="40"/>
  <c r="R26" i="40"/>
  <c r="R25" i="40"/>
  <c r="R23" i="40"/>
  <c r="R22" i="40"/>
  <c r="R21" i="40"/>
  <c r="R20" i="40"/>
  <c r="R19" i="40"/>
  <c r="R18" i="40"/>
  <c r="R17" i="40"/>
  <c r="R16" i="40"/>
  <c r="R15" i="40"/>
  <c r="R14" i="40"/>
  <c r="R13" i="40"/>
  <c r="R12" i="40"/>
  <c r="R11" i="40"/>
  <c r="R10" i="40"/>
  <c r="R9" i="40"/>
  <c r="R8" i="40"/>
  <c r="R7" i="40"/>
  <c r="R6" i="40"/>
  <c r="R276" i="38"/>
  <c r="R275" i="38"/>
  <c r="R274" i="38"/>
  <c r="R273" i="38"/>
  <c r="R272" i="38"/>
  <c r="R271" i="38"/>
  <c r="R270" i="38"/>
  <c r="R269" i="38"/>
  <c r="R268" i="38"/>
  <c r="R267" i="38"/>
  <c r="R266" i="38"/>
  <c r="R265" i="38"/>
  <c r="R264" i="38"/>
  <c r="R263" i="38"/>
  <c r="R262" i="38"/>
  <c r="R261" i="38"/>
  <c r="R260" i="38"/>
  <c r="R259" i="38"/>
  <c r="R258" i="38"/>
  <c r="R257" i="38"/>
  <c r="R256" i="38"/>
  <c r="R255" i="38"/>
  <c r="R254" i="38"/>
  <c r="R253" i="38"/>
  <c r="R252" i="38"/>
  <c r="R251" i="38"/>
  <c r="R250" i="38"/>
  <c r="R249" i="38"/>
  <c r="R248" i="38"/>
  <c r="R247" i="38"/>
  <c r="R246" i="38"/>
  <c r="R245" i="38"/>
  <c r="R244" i="38"/>
  <c r="R243" i="38"/>
  <c r="R242" i="38"/>
  <c r="R241" i="38"/>
  <c r="R240" i="38"/>
  <c r="R239" i="38"/>
  <c r="R238" i="38"/>
  <c r="R237" i="38"/>
  <c r="R236" i="38"/>
  <c r="R235" i="38"/>
  <c r="R234" i="38"/>
  <c r="R233" i="38"/>
  <c r="R232" i="38"/>
  <c r="R231" i="38"/>
  <c r="R230" i="38"/>
  <c r="R229" i="38"/>
  <c r="R228" i="38"/>
  <c r="R227" i="38"/>
  <c r="R226" i="38"/>
  <c r="R225" i="38"/>
  <c r="R224" i="38"/>
  <c r="R223" i="38"/>
  <c r="R222" i="38"/>
  <c r="R221" i="38"/>
  <c r="R220" i="38"/>
  <c r="R219" i="38"/>
  <c r="R218" i="38"/>
  <c r="R217" i="38"/>
  <c r="R216" i="38"/>
  <c r="R215" i="38"/>
  <c r="R214" i="38"/>
  <c r="R213" i="38"/>
  <c r="R212" i="38"/>
  <c r="R211" i="38"/>
  <c r="R210" i="38"/>
  <c r="R209" i="38"/>
  <c r="R208" i="38"/>
  <c r="R207" i="38"/>
  <c r="R206" i="38"/>
  <c r="R205" i="38"/>
  <c r="R204" i="38"/>
  <c r="R203" i="38"/>
  <c r="R202" i="38"/>
  <c r="R201" i="38"/>
  <c r="R199" i="38"/>
  <c r="R198" i="38"/>
  <c r="R197" i="38"/>
  <c r="R196" i="38"/>
  <c r="R195" i="38"/>
  <c r="R194" i="38"/>
  <c r="R193" i="38"/>
  <c r="R192" i="38"/>
  <c r="R191" i="38"/>
  <c r="R190" i="38"/>
  <c r="R189" i="38"/>
  <c r="R188" i="38"/>
  <c r="R187" i="38"/>
  <c r="R186" i="38"/>
  <c r="R185" i="38"/>
  <c r="R184" i="38"/>
  <c r="R183" i="38"/>
  <c r="R181" i="38"/>
  <c r="R180" i="38"/>
  <c r="R179" i="38"/>
  <c r="R178" i="38"/>
  <c r="R177" i="38"/>
  <c r="R176" i="38"/>
  <c r="R174" i="38"/>
  <c r="R173" i="38"/>
  <c r="R172" i="38"/>
  <c r="R171" i="38"/>
  <c r="R170" i="38"/>
  <c r="R169" i="38"/>
  <c r="R168" i="38"/>
  <c r="R167" i="38"/>
  <c r="R166" i="38"/>
  <c r="R165" i="38"/>
  <c r="R164" i="38"/>
  <c r="R163" i="38"/>
  <c r="R162" i="38"/>
  <c r="R161" i="38"/>
  <c r="R160" i="38"/>
  <c r="R159" i="38"/>
  <c r="R158" i="38"/>
  <c r="R156" i="38"/>
  <c r="R155" i="38"/>
  <c r="R154" i="38"/>
  <c r="R152" i="38"/>
  <c r="R151" i="38"/>
  <c r="R150" i="38"/>
  <c r="R149" i="38"/>
  <c r="R148" i="38"/>
  <c r="R147" i="38"/>
  <c r="R146" i="38"/>
  <c r="R145" i="38"/>
  <c r="R144" i="38"/>
  <c r="R143" i="38"/>
  <c r="R142" i="38"/>
  <c r="R141" i="38"/>
  <c r="R140" i="38"/>
  <c r="R139" i="38"/>
  <c r="R138" i="38"/>
  <c r="R137" i="38"/>
  <c r="R136" i="38"/>
  <c r="R135" i="38"/>
  <c r="R134" i="38"/>
  <c r="R133" i="38"/>
  <c r="R132" i="38"/>
  <c r="R131" i="38"/>
  <c r="R130" i="38"/>
  <c r="R129" i="38"/>
  <c r="R128" i="38"/>
  <c r="R127" i="38"/>
  <c r="R126" i="38"/>
  <c r="R125" i="38"/>
  <c r="R124" i="38"/>
  <c r="R123" i="38"/>
  <c r="R122" i="38"/>
  <c r="R121" i="38"/>
  <c r="R120" i="38"/>
  <c r="R119" i="38"/>
  <c r="R118" i="38"/>
  <c r="R117" i="38"/>
  <c r="R116" i="38"/>
  <c r="R115" i="38"/>
  <c r="R114" i="38"/>
  <c r="R113" i="38"/>
  <c r="R112" i="38"/>
  <c r="R111" i="38"/>
  <c r="R110" i="38"/>
  <c r="R109" i="38"/>
  <c r="R108" i="38"/>
  <c r="R107" i="38"/>
  <c r="R106" i="38"/>
  <c r="R105" i="38"/>
  <c r="R104" i="38"/>
  <c r="R102" i="38"/>
  <c r="R101" i="38"/>
  <c r="R100" i="38"/>
  <c r="R99" i="38"/>
  <c r="R98" i="38"/>
  <c r="R97" i="38"/>
  <c r="R96" i="38"/>
  <c r="R95" i="38"/>
  <c r="R94" i="38"/>
  <c r="R93" i="38"/>
  <c r="R92" i="38"/>
  <c r="R91" i="38"/>
  <c r="R90" i="38"/>
  <c r="R89" i="38"/>
  <c r="R88" i="38"/>
  <c r="R87" i="38"/>
  <c r="R86" i="38"/>
  <c r="R85" i="38"/>
  <c r="R84" i="38"/>
  <c r="R83" i="38"/>
  <c r="R81" i="38"/>
  <c r="R80" i="38"/>
  <c r="R79" i="38"/>
  <c r="R78" i="38"/>
  <c r="R77" i="38"/>
  <c r="R75" i="38"/>
  <c r="R74" i="38"/>
  <c r="R73" i="38"/>
  <c r="R72" i="38"/>
  <c r="R71" i="38"/>
  <c r="R69" i="38"/>
  <c r="R68" i="38"/>
  <c r="R67" i="38"/>
  <c r="R66" i="38"/>
  <c r="R64" i="38"/>
  <c r="R63" i="38"/>
  <c r="R62" i="38"/>
  <c r="R61" i="38"/>
  <c r="R60" i="38"/>
  <c r="R59" i="38"/>
  <c r="R58" i="38"/>
  <c r="R57" i="38"/>
  <c r="R56" i="38"/>
  <c r="R55" i="38"/>
  <c r="R54" i="38"/>
  <c r="R53" i="38"/>
  <c r="R52" i="38"/>
  <c r="R51" i="38"/>
  <c r="R50" i="38"/>
  <c r="R49" i="38"/>
  <c r="R48" i="38"/>
  <c r="R47" i="38"/>
  <c r="R46" i="38"/>
  <c r="R45" i="38"/>
  <c r="R44" i="38"/>
  <c r="R43" i="38"/>
  <c r="R42" i="38"/>
  <c r="R41" i="38"/>
  <c r="R40" i="38"/>
  <c r="R38" i="38"/>
  <c r="R37" i="38"/>
  <c r="R36" i="38"/>
  <c r="R35" i="38"/>
  <c r="R34" i="38"/>
  <c r="R33" i="38"/>
  <c r="R31" i="38"/>
  <c r="R30" i="38"/>
  <c r="R29" i="38"/>
  <c r="R28" i="38"/>
  <c r="R27" i="38"/>
  <c r="R26" i="38"/>
  <c r="R25" i="38"/>
  <c r="R23" i="38"/>
  <c r="R22" i="38"/>
  <c r="R21" i="38"/>
  <c r="R20" i="38"/>
  <c r="R19" i="38"/>
  <c r="R18" i="38"/>
  <c r="R17" i="38"/>
  <c r="R16" i="38"/>
  <c r="R15" i="38"/>
  <c r="R14" i="38"/>
  <c r="R13" i="38"/>
  <c r="R12" i="38"/>
  <c r="R11" i="38"/>
  <c r="R10" i="38"/>
  <c r="R9" i="38"/>
  <c r="R8" i="38"/>
  <c r="R7" i="38"/>
  <c r="R6" i="38"/>
  <c r="R272" i="37"/>
  <c r="R271" i="37"/>
  <c r="R270" i="37"/>
  <c r="R269" i="37"/>
  <c r="R268" i="37"/>
  <c r="R267" i="37"/>
  <c r="R266" i="37"/>
  <c r="R265" i="37"/>
  <c r="R264" i="37"/>
  <c r="R263" i="37"/>
  <c r="R262" i="37"/>
  <c r="R261" i="37"/>
  <c r="R260" i="37"/>
  <c r="R259" i="37"/>
  <c r="R258" i="37"/>
  <c r="R257" i="37"/>
  <c r="R256" i="37"/>
  <c r="R255" i="37"/>
  <c r="R254" i="37"/>
  <c r="R253" i="37"/>
  <c r="R252" i="37"/>
  <c r="R251" i="37"/>
  <c r="R250" i="37"/>
  <c r="R249" i="37"/>
  <c r="R248" i="37"/>
  <c r="R247" i="37"/>
  <c r="R246" i="37"/>
  <c r="R245" i="37"/>
  <c r="R244" i="37"/>
  <c r="R243" i="37"/>
  <c r="R242" i="37"/>
  <c r="R241" i="37"/>
  <c r="R240" i="37"/>
  <c r="R239" i="37"/>
  <c r="R238" i="37"/>
  <c r="R237" i="37"/>
  <c r="R236" i="37"/>
  <c r="R235" i="37"/>
  <c r="R234" i="37"/>
  <c r="R233" i="37"/>
  <c r="R232" i="37"/>
  <c r="R231" i="37"/>
  <c r="R230" i="37"/>
  <c r="R229" i="37"/>
  <c r="R228" i="37"/>
  <c r="R227" i="37"/>
  <c r="R226" i="37"/>
  <c r="R225" i="37"/>
  <c r="R224" i="37"/>
  <c r="R223" i="37"/>
  <c r="R222" i="37"/>
  <c r="R221" i="37"/>
  <c r="R220" i="37"/>
  <c r="R219" i="37"/>
  <c r="R218" i="37"/>
  <c r="R217" i="37"/>
  <c r="R216" i="37"/>
  <c r="R215" i="37"/>
  <c r="R214" i="37"/>
  <c r="R213" i="37"/>
  <c r="R212" i="37"/>
  <c r="R211" i="37"/>
  <c r="R210" i="37"/>
  <c r="R209" i="37"/>
  <c r="R208" i="37"/>
  <c r="R206" i="37"/>
  <c r="R205" i="37"/>
  <c r="R204" i="37"/>
  <c r="R203" i="37"/>
  <c r="R202" i="37"/>
  <c r="R201" i="37"/>
  <c r="R200" i="37"/>
  <c r="R199" i="37"/>
  <c r="R198" i="37"/>
  <c r="R197" i="37"/>
  <c r="R196" i="37"/>
  <c r="R195" i="37"/>
  <c r="R194" i="37"/>
  <c r="R193" i="37"/>
  <c r="R192" i="37"/>
  <c r="R191" i="37"/>
  <c r="R190" i="37"/>
  <c r="R188" i="37"/>
  <c r="R187" i="37"/>
  <c r="R186" i="37"/>
  <c r="R185" i="37"/>
  <c r="R184" i="37"/>
  <c r="R183" i="37"/>
  <c r="R182" i="37"/>
  <c r="R181" i="37"/>
  <c r="R180" i="37"/>
  <c r="R178" i="37"/>
  <c r="R177" i="37"/>
  <c r="R176" i="37"/>
  <c r="R175" i="37"/>
  <c r="R174" i="37"/>
  <c r="R173" i="37"/>
  <c r="R172" i="37"/>
  <c r="R171" i="37"/>
  <c r="R170" i="37"/>
  <c r="R169" i="37"/>
  <c r="R168" i="37"/>
  <c r="R167" i="37"/>
  <c r="R166" i="37"/>
  <c r="R165" i="37"/>
  <c r="R163" i="37"/>
  <c r="R162" i="37"/>
  <c r="R161" i="37"/>
  <c r="R160" i="37"/>
  <c r="R159" i="37"/>
  <c r="R158" i="37"/>
  <c r="R156" i="37"/>
  <c r="R155" i="37"/>
  <c r="R154" i="37"/>
  <c r="R153" i="37"/>
  <c r="R152" i="37"/>
  <c r="R151" i="37"/>
  <c r="R150" i="37"/>
  <c r="R149" i="37"/>
  <c r="R148" i="37"/>
  <c r="R147" i="37"/>
  <c r="R146" i="37"/>
  <c r="R145" i="37"/>
  <c r="R144" i="37"/>
  <c r="R143" i="37"/>
  <c r="R142" i="37"/>
  <c r="R141" i="37"/>
  <c r="R140" i="37"/>
  <c r="R139" i="37"/>
  <c r="R138" i="37"/>
  <c r="R137" i="37"/>
  <c r="R136" i="37"/>
  <c r="R135" i="37"/>
  <c r="R134" i="37"/>
  <c r="R133" i="37"/>
  <c r="R132" i="37"/>
  <c r="R131" i="37"/>
  <c r="R130" i="37"/>
  <c r="R129" i="37"/>
  <c r="R128" i="37"/>
  <c r="R127" i="37"/>
  <c r="R126" i="37"/>
  <c r="R125" i="37"/>
  <c r="R124" i="37"/>
  <c r="R123" i="37"/>
  <c r="R122" i="37"/>
  <c r="R121" i="37"/>
  <c r="R120" i="37"/>
  <c r="R119" i="37"/>
  <c r="R118" i="37"/>
  <c r="R117" i="37"/>
  <c r="R116" i="37"/>
  <c r="R115" i="37"/>
  <c r="R114" i="37"/>
  <c r="R113" i="37"/>
  <c r="R112" i="37"/>
  <c r="R111" i="37"/>
  <c r="R110" i="37"/>
  <c r="R109" i="37"/>
  <c r="R108" i="37"/>
  <c r="R106" i="37"/>
  <c r="R105" i="37"/>
  <c r="R104" i="37"/>
  <c r="R103" i="37"/>
  <c r="R102" i="37"/>
  <c r="R101" i="37"/>
  <c r="R100" i="37"/>
  <c r="R99" i="37"/>
  <c r="R98" i="37"/>
  <c r="R97" i="37"/>
  <c r="R96" i="37"/>
  <c r="R95" i="37"/>
  <c r="R94" i="37"/>
  <c r="R93" i="37"/>
  <c r="R92" i="37"/>
  <c r="R91" i="37"/>
  <c r="R90" i="37"/>
  <c r="R89" i="37"/>
  <c r="R87" i="37"/>
  <c r="R86" i="37"/>
  <c r="R85" i="37"/>
  <c r="R84" i="37"/>
  <c r="R83" i="37"/>
  <c r="R82" i="37"/>
  <c r="R80" i="37"/>
  <c r="R79" i="37"/>
  <c r="R78" i="37"/>
  <c r="R77" i="37"/>
  <c r="R76" i="37"/>
  <c r="R75" i="37"/>
  <c r="R74" i="37"/>
  <c r="R72" i="37"/>
  <c r="R71" i="37"/>
  <c r="R70" i="37"/>
  <c r="R69" i="37"/>
  <c r="R68" i="37"/>
  <c r="R66" i="37"/>
  <c r="R65" i="37"/>
  <c r="R64" i="37"/>
  <c r="R63" i="37"/>
  <c r="R62" i="37"/>
  <c r="R61" i="37"/>
  <c r="R60" i="37"/>
  <c r="R59" i="37"/>
  <c r="R58" i="37"/>
  <c r="R57" i="37"/>
  <c r="R56" i="37"/>
  <c r="R55" i="37"/>
  <c r="R54" i="37"/>
  <c r="R53" i="37"/>
  <c r="R52" i="37"/>
  <c r="R51" i="37"/>
  <c r="R50" i="37"/>
  <c r="R49" i="37"/>
  <c r="R48" i="37"/>
  <c r="R47" i="37"/>
  <c r="R46" i="37"/>
  <c r="R45" i="37"/>
  <c r="R44" i="37"/>
  <c r="R42" i="37"/>
  <c r="R41" i="37"/>
  <c r="R40" i="37"/>
  <c r="R39" i="37"/>
  <c r="R38" i="37"/>
  <c r="R37" i="37"/>
  <c r="R35" i="37"/>
  <c r="R34" i="37"/>
  <c r="R33" i="37"/>
  <c r="R32" i="37"/>
  <c r="R31" i="37"/>
  <c r="R30" i="37"/>
  <c r="R29" i="37"/>
  <c r="R27" i="37"/>
  <c r="R26" i="37"/>
  <c r="R25" i="37"/>
  <c r="R24" i="37"/>
  <c r="R23" i="37"/>
  <c r="R22" i="37"/>
  <c r="R21" i="37"/>
  <c r="R20" i="37"/>
  <c r="R19" i="37"/>
  <c r="R18" i="37"/>
  <c r="R17" i="37"/>
  <c r="R16" i="37"/>
  <c r="R15" i="37"/>
  <c r="R14" i="37"/>
  <c r="R13" i="37"/>
  <c r="R12" i="37"/>
  <c r="R11" i="37"/>
  <c r="R10" i="37"/>
  <c r="R9" i="37"/>
  <c r="R8" i="37"/>
  <c r="R7" i="37"/>
  <c r="R6" i="37"/>
  <c r="R260" i="36"/>
  <c r="R259" i="36"/>
  <c r="R258" i="36"/>
  <c r="R257" i="36"/>
  <c r="R256" i="36"/>
  <c r="R255" i="36"/>
  <c r="R254" i="36"/>
  <c r="R253" i="36"/>
  <c r="R252" i="36"/>
  <c r="R251" i="36"/>
  <c r="R250" i="36"/>
  <c r="R249" i="36"/>
  <c r="R248" i="36"/>
  <c r="R247" i="36"/>
  <c r="R246" i="36"/>
  <c r="R245" i="36"/>
  <c r="R244" i="36"/>
  <c r="R243" i="36"/>
  <c r="R242" i="36"/>
  <c r="R241" i="36"/>
  <c r="R240" i="36"/>
  <c r="R239" i="36"/>
  <c r="R238" i="36"/>
  <c r="R237" i="36"/>
  <c r="R236" i="36"/>
  <c r="R235" i="36"/>
  <c r="R234" i="36"/>
  <c r="R233" i="36"/>
  <c r="R232" i="36"/>
  <c r="R231" i="36"/>
  <c r="R230" i="36"/>
  <c r="R229" i="36"/>
  <c r="R228" i="36"/>
  <c r="R227" i="36"/>
  <c r="R226" i="36"/>
  <c r="R225" i="36"/>
  <c r="R224" i="36"/>
  <c r="R223" i="36"/>
  <c r="R222" i="36"/>
  <c r="R221" i="36"/>
  <c r="R220" i="36"/>
  <c r="R219" i="36"/>
  <c r="R218" i="36"/>
  <c r="R217" i="36"/>
  <c r="R216" i="36"/>
  <c r="R215" i="36"/>
  <c r="R214" i="36"/>
  <c r="R213" i="36"/>
  <c r="R212" i="36"/>
  <c r="R211" i="36"/>
  <c r="R210" i="36"/>
  <c r="R209" i="36"/>
  <c r="R208" i="36"/>
  <c r="R207" i="36"/>
  <c r="R206" i="36"/>
  <c r="R205" i="36"/>
  <c r="R204" i="36"/>
  <c r="R203" i="36"/>
  <c r="R202" i="36"/>
  <c r="R201" i="36"/>
  <c r="R200" i="36"/>
  <c r="R199" i="36"/>
  <c r="R198" i="36"/>
  <c r="R197" i="36"/>
  <c r="R196" i="36"/>
  <c r="R195" i="36"/>
  <c r="R193" i="36"/>
  <c r="R192" i="36"/>
  <c r="R191" i="36"/>
  <c r="R190" i="36"/>
  <c r="R189" i="36"/>
  <c r="R188" i="36"/>
  <c r="R187" i="36"/>
  <c r="R186" i="36"/>
  <c r="R185" i="36"/>
  <c r="R184" i="36"/>
  <c r="R183" i="36"/>
  <c r="R182" i="36"/>
  <c r="R181" i="36"/>
  <c r="R180" i="36"/>
  <c r="R179" i="36"/>
  <c r="R178" i="36"/>
  <c r="R177" i="36"/>
  <c r="R175" i="36"/>
  <c r="R174" i="36"/>
  <c r="R173" i="36"/>
  <c r="R172" i="36"/>
  <c r="R171" i="36"/>
  <c r="R170" i="36"/>
  <c r="R169" i="36"/>
  <c r="R168" i="36"/>
  <c r="R167" i="36"/>
  <c r="R166" i="36"/>
  <c r="R165" i="36"/>
  <c r="R164" i="36"/>
  <c r="R163" i="36"/>
  <c r="R161" i="36"/>
  <c r="R160" i="36"/>
  <c r="R159" i="36"/>
  <c r="R158" i="36"/>
  <c r="R157" i="36"/>
  <c r="R155" i="36"/>
  <c r="R154" i="36"/>
  <c r="R153" i="36"/>
  <c r="R152" i="36"/>
  <c r="R151" i="36"/>
  <c r="R150" i="36"/>
  <c r="R149" i="36"/>
  <c r="R148" i="36"/>
  <c r="R147" i="36"/>
  <c r="R146" i="36"/>
  <c r="R145" i="36"/>
  <c r="R144" i="36"/>
  <c r="R143" i="36"/>
  <c r="R142" i="36"/>
  <c r="R141" i="36"/>
  <c r="R140" i="36"/>
  <c r="R139" i="36"/>
  <c r="R138" i="36"/>
  <c r="R137" i="36"/>
  <c r="R136" i="36"/>
  <c r="R135" i="36"/>
  <c r="R134" i="36"/>
  <c r="R133" i="36"/>
  <c r="R132" i="36"/>
  <c r="R131" i="36"/>
  <c r="R130" i="36"/>
  <c r="R129" i="36"/>
  <c r="R128" i="36"/>
  <c r="R127" i="36"/>
  <c r="R126" i="36"/>
  <c r="R125" i="36"/>
  <c r="R124" i="36"/>
  <c r="R123" i="36"/>
  <c r="R122" i="36"/>
  <c r="R121" i="36"/>
  <c r="R120" i="36"/>
  <c r="R119" i="36"/>
  <c r="R118" i="36"/>
  <c r="R117" i="36"/>
  <c r="R116" i="36"/>
  <c r="R115" i="36"/>
  <c r="R114" i="36"/>
  <c r="R113" i="36"/>
  <c r="R112" i="36"/>
  <c r="R111" i="36"/>
  <c r="R110" i="36"/>
  <c r="R108" i="36"/>
  <c r="R107" i="36"/>
  <c r="R106" i="36"/>
  <c r="R105" i="36"/>
  <c r="R104" i="36"/>
  <c r="R103" i="36"/>
  <c r="R102" i="36"/>
  <c r="R101" i="36"/>
  <c r="R100" i="36"/>
  <c r="R99" i="36"/>
  <c r="R98" i="36"/>
  <c r="R97" i="36"/>
  <c r="R96" i="36"/>
  <c r="R95" i="36"/>
  <c r="R94" i="36"/>
  <c r="R93" i="36"/>
  <c r="R92" i="36"/>
  <c r="R91" i="36"/>
  <c r="R89" i="36"/>
  <c r="R88" i="36"/>
  <c r="R87" i="36"/>
  <c r="R86" i="36"/>
  <c r="R85" i="36"/>
  <c r="R84" i="36"/>
  <c r="R83" i="36"/>
  <c r="R82" i="36"/>
  <c r="R81" i="36"/>
  <c r="R80" i="36"/>
  <c r="R78" i="36"/>
  <c r="R77" i="36"/>
  <c r="R76" i="36"/>
  <c r="R75" i="36"/>
  <c r="R74" i="36"/>
  <c r="R73" i="36"/>
  <c r="R71" i="36"/>
  <c r="R70" i="36"/>
  <c r="R69" i="36"/>
  <c r="R68" i="36"/>
  <c r="R67" i="36"/>
  <c r="R65" i="36"/>
  <c r="R64" i="36"/>
  <c r="R63" i="36"/>
  <c r="R62" i="36"/>
  <c r="R61" i="36"/>
  <c r="R60" i="36"/>
  <c r="R59" i="36"/>
  <c r="R58" i="36"/>
  <c r="R57" i="36"/>
  <c r="R56" i="36"/>
  <c r="R55" i="36"/>
  <c r="R54" i="36"/>
  <c r="R53" i="36"/>
  <c r="R52" i="36"/>
  <c r="R51" i="36"/>
  <c r="R50" i="36"/>
  <c r="R49" i="36"/>
  <c r="R48" i="36"/>
  <c r="R46" i="36"/>
  <c r="R45" i="36"/>
  <c r="R44" i="36"/>
  <c r="R43" i="36"/>
  <c r="R42" i="36"/>
  <c r="R41" i="36"/>
  <c r="R40" i="36"/>
  <c r="R39" i="36"/>
  <c r="R38" i="36"/>
  <c r="R36" i="36"/>
  <c r="R35" i="36"/>
  <c r="R34" i="36"/>
  <c r="R33" i="36"/>
  <c r="R32" i="36"/>
  <c r="R31" i="36"/>
  <c r="R30" i="36"/>
  <c r="R29" i="36"/>
  <c r="R27" i="36"/>
  <c r="R26" i="36"/>
  <c r="R25" i="36"/>
  <c r="R24" i="36"/>
  <c r="R23" i="36"/>
  <c r="R22" i="36"/>
  <c r="R21" i="36"/>
  <c r="R20" i="36"/>
  <c r="R19" i="36"/>
  <c r="R18" i="36"/>
  <c r="R17" i="36"/>
  <c r="R16" i="36"/>
  <c r="R15" i="36"/>
  <c r="R14" i="36"/>
  <c r="R13" i="36"/>
  <c r="R12" i="36"/>
  <c r="R11" i="36"/>
  <c r="R10" i="36"/>
  <c r="R9" i="36"/>
  <c r="R8" i="36"/>
  <c r="R7" i="36"/>
  <c r="R6" i="36"/>
  <c r="R282" i="39"/>
  <c r="R281" i="39"/>
  <c r="R280" i="39"/>
  <c r="R279" i="39"/>
  <c r="R278" i="39"/>
  <c r="R277" i="39"/>
  <c r="R276" i="39"/>
  <c r="R275" i="39"/>
  <c r="R274" i="39"/>
  <c r="R273" i="39"/>
  <c r="R271" i="39"/>
  <c r="R270" i="39"/>
  <c r="R269" i="39"/>
  <c r="R268" i="39"/>
  <c r="R267" i="39"/>
  <c r="R266" i="39"/>
  <c r="R265" i="39"/>
  <c r="R264" i="39"/>
  <c r="R263" i="39"/>
  <c r="R262" i="39"/>
  <c r="R261" i="39"/>
  <c r="R260" i="39"/>
  <c r="R259" i="39"/>
  <c r="R258" i="39"/>
  <c r="R257" i="39"/>
  <c r="R256" i="39"/>
  <c r="R255" i="39"/>
  <c r="R254" i="39"/>
  <c r="R253" i="39"/>
  <c r="R252" i="39"/>
  <c r="R251" i="39"/>
  <c r="R250" i="39"/>
  <c r="R249" i="39"/>
  <c r="R248" i="39"/>
  <c r="R247" i="39"/>
  <c r="R246" i="39"/>
  <c r="R245" i="39"/>
  <c r="R244" i="39"/>
  <c r="R243" i="39"/>
  <c r="R242" i="39"/>
  <c r="R241" i="39"/>
  <c r="R240" i="39"/>
  <c r="R239" i="39"/>
  <c r="R238" i="39"/>
  <c r="R237" i="39"/>
  <c r="R236" i="39"/>
  <c r="R235" i="39"/>
  <c r="R234" i="39"/>
  <c r="R233" i="39"/>
  <c r="R232" i="39"/>
  <c r="R231" i="39"/>
  <c r="R230" i="39"/>
  <c r="R229" i="39"/>
  <c r="R228" i="39"/>
  <c r="R227" i="39"/>
  <c r="R226" i="39"/>
  <c r="R225" i="39"/>
  <c r="R224" i="39"/>
  <c r="R223" i="39"/>
  <c r="R222" i="39"/>
  <c r="R221" i="39"/>
  <c r="R220" i="39"/>
  <c r="R219" i="39"/>
  <c r="R218" i="39"/>
  <c r="R217" i="39"/>
  <c r="R216" i="39"/>
  <c r="R215" i="39"/>
  <c r="R214" i="39"/>
  <c r="R213" i="39"/>
  <c r="R212" i="39"/>
  <c r="R211" i="39"/>
  <c r="R210" i="39"/>
  <c r="R209" i="39"/>
  <c r="R208" i="39"/>
  <c r="R207" i="39"/>
  <c r="R206" i="39"/>
  <c r="R205" i="39"/>
  <c r="R204" i="39"/>
  <c r="R203" i="39"/>
  <c r="R202" i="39"/>
  <c r="R201" i="39"/>
  <c r="R200" i="39"/>
  <c r="R199" i="39"/>
  <c r="R198" i="39"/>
  <c r="R197" i="39"/>
  <c r="R196" i="39"/>
  <c r="R195" i="39"/>
  <c r="R194" i="39"/>
  <c r="R193" i="39"/>
  <c r="R192" i="39"/>
  <c r="R191" i="39"/>
  <c r="R190" i="39"/>
  <c r="R189" i="39"/>
  <c r="R187" i="39"/>
  <c r="R186" i="39"/>
  <c r="R185" i="39"/>
  <c r="R184" i="39"/>
  <c r="R183" i="39"/>
  <c r="R182" i="39"/>
  <c r="R181" i="39"/>
  <c r="R180" i="39"/>
  <c r="R179" i="39"/>
  <c r="R178" i="39"/>
  <c r="R177" i="39"/>
  <c r="R176" i="39"/>
  <c r="R175" i="39"/>
  <c r="R174" i="39"/>
  <c r="R173" i="39"/>
  <c r="R172" i="39"/>
  <c r="R170" i="39"/>
  <c r="R169" i="39"/>
  <c r="R168" i="39"/>
  <c r="R167" i="39"/>
  <c r="R166" i="39"/>
  <c r="R165" i="39"/>
  <c r="R164" i="39"/>
  <c r="R162" i="39"/>
  <c r="R161" i="39"/>
  <c r="R160" i="39"/>
  <c r="R159" i="39"/>
  <c r="R158" i="39"/>
  <c r="R156" i="39"/>
  <c r="R155" i="39"/>
  <c r="R154" i="39"/>
  <c r="R153" i="39"/>
  <c r="R152" i="39"/>
  <c r="R151" i="39"/>
  <c r="R150" i="39"/>
  <c r="R149" i="39"/>
  <c r="R147" i="39"/>
  <c r="R146" i="39"/>
  <c r="R145" i="39"/>
  <c r="R144" i="39"/>
  <c r="R143" i="39"/>
  <c r="R142" i="39"/>
  <c r="R141" i="39"/>
  <c r="R140" i="39"/>
  <c r="R139" i="39"/>
  <c r="R138" i="39"/>
  <c r="R137" i="39"/>
  <c r="R136" i="39"/>
  <c r="R135" i="39"/>
  <c r="R134" i="39"/>
  <c r="R133" i="39"/>
  <c r="R132" i="39"/>
  <c r="R131" i="39"/>
  <c r="R130" i="39"/>
  <c r="R129" i="39"/>
  <c r="R128" i="39"/>
  <c r="R127" i="39"/>
  <c r="R126" i="39"/>
  <c r="R125" i="39"/>
  <c r="R124" i="39"/>
  <c r="R123" i="39"/>
  <c r="R122" i="39"/>
  <c r="R121" i="39"/>
  <c r="R120" i="39"/>
  <c r="R119" i="39"/>
  <c r="R118" i="39"/>
  <c r="R117" i="39"/>
  <c r="R116" i="39"/>
  <c r="R115" i="39"/>
  <c r="R114" i="39"/>
  <c r="R113" i="39"/>
  <c r="R112" i="39"/>
  <c r="R111" i="39"/>
  <c r="R110" i="39"/>
  <c r="R109" i="39"/>
  <c r="R108" i="39"/>
  <c r="R107" i="39"/>
  <c r="R106" i="39"/>
  <c r="R105" i="39"/>
  <c r="R104" i="39"/>
  <c r="R102" i="39"/>
  <c r="R101" i="39"/>
  <c r="R100" i="39"/>
  <c r="R99" i="39"/>
  <c r="R98" i="39"/>
  <c r="R97" i="39"/>
  <c r="R96" i="39"/>
  <c r="R95" i="39"/>
  <c r="R94" i="39"/>
  <c r="R93" i="39"/>
  <c r="R92" i="39"/>
  <c r="R91" i="39"/>
  <c r="R90" i="39"/>
  <c r="R88" i="39"/>
  <c r="R87" i="39"/>
  <c r="R86" i="39"/>
  <c r="R85" i="39"/>
  <c r="R84" i="39"/>
  <c r="R83" i="39"/>
  <c r="R82" i="39"/>
  <c r="R81" i="39"/>
  <c r="R80" i="39"/>
  <c r="R78" i="39"/>
  <c r="R77" i="39"/>
  <c r="R76" i="39"/>
  <c r="R75" i="39"/>
  <c r="R73" i="39"/>
  <c r="R72" i="39"/>
  <c r="R71" i="39"/>
  <c r="R70" i="39"/>
  <c r="R69" i="39"/>
  <c r="R67" i="39"/>
  <c r="R66" i="39"/>
  <c r="R65" i="39"/>
  <c r="R64" i="39"/>
  <c r="R63" i="39"/>
  <c r="R62" i="39"/>
  <c r="R61" i="39"/>
  <c r="R60" i="39"/>
  <c r="R59" i="39"/>
  <c r="R58" i="39"/>
  <c r="R57" i="39"/>
  <c r="R56" i="39"/>
  <c r="R55" i="39"/>
  <c r="R54" i="39"/>
  <c r="R53" i="39"/>
  <c r="R52" i="39"/>
  <c r="R51" i="39"/>
  <c r="R50" i="39"/>
  <c r="R49" i="39"/>
  <c r="R48" i="39"/>
  <c r="R47" i="39"/>
  <c r="R46" i="39"/>
  <c r="R45" i="39"/>
  <c r="R44" i="39"/>
  <c r="R42" i="39"/>
  <c r="R41" i="39"/>
  <c r="R40" i="39"/>
  <c r="R39" i="39"/>
  <c r="R38" i="39"/>
  <c r="R37" i="39"/>
  <c r="R35" i="39"/>
  <c r="R34" i="39"/>
  <c r="R33" i="39"/>
  <c r="R32" i="39"/>
  <c r="R31" i="39"/>
  <c r="R30" i="39"/>
  <c r="R29" i="39"/>
  <c r="R28" i="39"/>
  <c r="R26" i="39"/>
  <c r="R25" i="39"/>
  <c r="R24" i="39"/>
  <c r="R23" i="39"/>
  <c r="R22" i="39"/>
  <c r="R21" i="39"/>
  <c r="R20" i="39"/>
  <c r="R19" i="39"/>
  <c r="R18" i="39"/>
  <c r="R17" i="39"/>
  <c r="R16" i="39"/>
  <c r="R15" i="39"/>
  <c r="R14" i="39"/>
  <c r="R13" i="39"/>
  <c r="R12" i="39"/>
  <c r="R11" i="39"/>
  <c r="R10" i="39"/>
  <c r="R9" i="39"/>
  <c r="R8" i="39"/>
  <c r="R7" i="39"/>
  <c r="R6" i="39"/>
  <c r="R282" i="35"/>
  <c r="R281" i="35"/>
  <c r="R280" i="35"/>
  <c r="R279" i="35"/>
  <c r="R278" i="35"/>
  <c r="R277" i="35"/>
  <c r="R276" i="35"/>
  <c r="R275" i="35"/>
  <c r="R274" i="35"/>
  <c r="R273" i="35"/>
  <c r="R271" i="35"/>
  <c r="R270" i="35"/>
  <c r="R269" i="35"/>
  <c r="R268" i="35"/>
  <c r="R267" i="35"/>
  <c r="R266" i="35"/>
  <c r="R265" i="35"/>
  <c r="R264" i="35"/>
  <c r="R263" i="35"/>
  <c r="R262" i="35"/>
  <c r="R261" i="35"/>
  <c r="R260" i="35"/>
  <c r="R259" i="35"/>
  <c r="R258" i="35"/>
  <c r="R257" i="35"/>
  <c r="R256" i="35"/>
  <c r="R255" i="35"/>
  <c r="R254" i="35"/>
  <c r="R253" i="35"/>
  <c r="R252" i="35"/>
  <c r="R251" i="35"/>
  <c r="R250" i="35"/>
  <c r="R249" i="35"/>
  <c r="R248" i="35"/>
  <c r="R247" i="35"/>
  <c r="R246" i="35"/>
  <c r="R245" i="35"/>
  <c r="R244" i="35"/>
  <c r="R243" i="35"/>
  <c r="R242" i="35"/>
  <c r="R241" i="35"/>
  <c r="R240" i="35"/>
  <c r="R239" i="35"/>
  <c r="R238" i="35"/>
  <c r="R237" i="35"/>
  <c r="R236" i="35"/>
  <c r="R235" i="35"/>
  <c r="R234" i="35"/>
  <c r="R233" i="35"/>
  <c r="R232" i="35"/>
  <c r="R231" i="35"/>
  <c r="R230" i="35"/>
  <c r="R229" i="35"/>
  <c r="R228" i="35"/>
  <c r="R227" i="35"/>
  <c r="R226" i="35"/>
  <c r="R225" i="35"/>
  <c r="R224" i="35"/>
  <c r="R223" i="35"/>
  <c r="R222" i="35"/>
  <c r="R221" i="35"/>
  <c r="R220" i="35"/>
  <c r="R219" i="35"/>
  <c r="R218" i="35"/>
  <c r="R217" i="35"/>
  <c r="R216" i="35"/>
  <c r="R215" i="35"/>
  <c r="R214" i="35"/>
  <c r="R213" i="35"/>
  <c r="R212" i="35"/>
  <c r="R211" i="35"/>
  <c r="R210" i="35"/>
  <c r="R209" i="35"/>
  <c r="R208" i="35"/>
  <c r="R207" i="35"/>
  <c r="R206" i="35"/>
  <c r="R205" i="35"/>
  <c r="R204" i="35"/>
  <c r="R203" i="35"/>
  <c r="R202" i="35"/>
  <c r="R201" i="35"/>
  <c r="R200" i="35"/>
  <c r="R199" i="35"/>
  <c r="R198" i="35"/>
  <c r="R197" i="35"/>
  <c r="R196" i="35"/>
  <c r="R195" i="35"/>
  <c r="R194" i="35"/>
  <c r="R193" i="35"/>
  <c r="R192" i="35"/>
  <c r="R191" i="35"/>
  <c r="R190" i="35"/>
  <c r="R189" i="35"/>
  <c r="R187" i="35"/>
  <c r="R186" i="35"/>
  <c r="R185" i="35"/>
  <c r="R184" i="35"/>
  <c r="R183" i="35"/>
  <c r="R182" i="35"/>
  <c r="R181" i="35"/>
  <c r="R180" i="35"/>
  <c r="R179" i="35"/>
  <c r="R178" i="35"/>
  <c r="R177" i="35"/>
  <c r="R176" i="35"/>
  <c r="R175" i="35"/>
  <c r="R174" i="35"/>
  <c r="R173" i="35"/>
  <c r="R172" i="35"/>
  <c r="R170" i="35"/>
  <c r="R169" i="35"/>
  <c r="R168" i="35"/>
  <c r="R167" i="35"/>
  <c r="R166" i="35"/>
  <c r="R165" i="35"/>
  <c r="R164" i="35"/>
  <c r="R162" i="35"/>
  <c r="R161" i="35"/>
  <c r="R160" i="35"/>
  <c r="R159" i="35"/>
  <c r="R158" i="35"/>
  <c r="R156" i="35"/>
  <c r="R155" i="35"/>
  <c r="R154" i="35"/>
  <c r="R153" i="35"/>
  <c r="R152" i="35"/>
  <c r="R151" i="35"/>
  <c r="R150" i="35"/>
  <c r="R149" i="35"/>
  <c r="R147" i="35"/>
  <c r="R146" i="35"/>
  <c r="R145" i="35"/>
  <c r="R144" i="35"/>
  <c r="R143" i="35"/>
  <c r="R142" i="35"/>
  <c r="R141" i="35"/>
  <c r="R140" i="35"/>
  <c r="R139" i="35"/>
  <c r="R138" i="35"/>
  <c r="R137" i="35"/>
  <c r="R136" i="35"/>
  <c r="R135" i="35"/>
  <c r="R134" i="35"/>
  <c r="R133" i="35"/>
  <c r="R132" i="35"/>
  <c r="R131" i="35"/>
  <c r="R130" i="35"/>
  <c r="R129" i="35"/>
  <c r="R128" i="35"/>
  <c r="R127" i="35"/>
  <c r="R126" i="35"/>
  <c r="R125" i="35"/>
  <c r="R124" i="35"/>
  <c r="R123" i="35"/>
  <c r="R122" i="35"/>
  <c r="R121" i="35"/>
  <c r="R120" i="35"/>
  <c r="R119" i="35"/>
  <c r="R118" i="35"/>
  <c r="R117" i="35"/>
  <c r="R116" i="35"/>
  <c r="R115" i="35"/>
  <c r="R114" i="35"/>
  <c r="R113" i="35"/>
  <c r="R112" i="35"/>
  <c r="R111" i="35"/>
  <c r="R110" i="35"/>
  <c r="R109" i="35"/>
  <c r="R108" i="35"/>
  <c r="R107" i="35"/>
  <c r="R106" i="35"/>
  <c r="R105" i="35"/>
  <c r="R104" i="35"/>
  <c r="R102" i="35"/>
  <c r="R101" i="35"/>
  <c r="R100" i="35"/>
  <c r="R99" i="35"/>
  <c r="R98" i="35"/>
  <c r="R97" i="35"/>
  <c r="R96" i="35"/>
  <c r="R95" i="35"/>
  <c r="R94" i="35"/>
  <c r="R93" i="35"/>
  <c r="R92" i="35"/>
  <c r="R91" i="35"/>
  <c r="R90" i="35"/>
  <c r="R88" i="35"/>
  <c r="R87" i="35"/>
  <c r="R86" i="35"/>
  <c r="R85" i="35"/>
  <c r="R84" i="35"/>
  <c r="R83" i="35"/>
  <c r="R82" i="35"/>
  <c r="R81" i="35"/>
  <c r="R80" i="35"/>
  <c r="R78" i="35"/>
  <c r="R77" i="35"/>
  <c r="R76" i="35"/>
  <c r="R75" i="35"/>
  <c r="R73" i="35"/>
  <c r="R72" i="35"/>
  <c r="R71" i="35"/>
  <c r="R70" i="35"/>
  <c r="R69" i="35"/>
  <c r="R67" i="35"/>
  <c r="R66" i="35"/>
  <c r="R65" i="35"/>
  <c r="R64" i="35"/>
  <c r="R63" i="35"/>
  <c r="R62" i="35"/>
  <c r="R61" i="35"/>
  <c r="R60" i="35"/>
  <c r="R59" i="35"/>
  <c r="R58" i="35"/>
  <c r="R57" i="35"/>
  <c r="R56" i="35"/>
  <c r="R55" i="35"/>
  <c r="R54" i="35"/>
  <c r="R53" i="35"/>
  <c r="R52" i="35"/>
  <c r="R51" i="35"/>
  <c r="R50" i="35"/>
  <c r="R49" i="35"/>
  <c r="R48" i="35"/>
  <c r="R47" i="35"/>
  <c r="R46" i="35"/>
  <c r="R45" i="35"/>
  <c r="R44" i="35"/>
  <c r="R42" i="35"/>
  <c r="R41" i="35"/>
  <c r="R40" i="35"/>
  <c r="R39" i="35"/>
  <c r="R38" i="35"/>
  <c r="R37" i="35"/>
  <c r="R35" i="35"/>
  <c r="R34" i="35"/>
  <c r="R33" i="35"/>
  <c r="R32" i="35"/>
  <c r="R31" i="35"/>
  <c r="R30" i="35"/>
  <c r="R29" i="35"/>
  <c r="R28" i="35"/>
  <c r="R26" i="35"/>
  <c r="R25" i="35"/>
  <c r="R24" i="35"/>
  <c r="R23" i="35"/>
  <c r="R22" i="35"/>
  <c r="R21" i="35"/>
  <c r="R20" i="35"/>
  <c r="R19" i="35"/>
  <c r="R18" i="35"/>
  <c r="R17" i="35"/>
  <c r="R16" i="35"/>
  <c r="R15" i="35"/>
  <c r="R14" i="35"/>
  <c r="R13" i="35"/>
  <c r="R12" i="35"/>
  <c r="R11" i="35"/>
  <c r="R10" i="35"/>
  <c r="R9" i="35"/>
  <c r="R8" i="35"/>
  <c r="R7" i="35"/>
  <c r="R6" i="35"/>
  <c r="R272" i="34"/>
  <c r="R271" i="34"/>
  <c r="R270" i="34"/>
  <c r="R269" i="34"/>
  <c r="R268" i="34"/>
  <c r="R267" i="34"/>
  <c r="R266" i="34"/>
  <c r="R265" i="34"/>
  <c r="R264" i="34"/>
  <c r="R263" i="34"/>
  <c r="R262" i="34"/>
  <c r="R261" i="34"/>
  <c r="R260" i="34"/>
  <c r="R259" i="34"/>
  <c r="R258" i="34"/>
  <c r="R257" i="34"/>
  <c r="R256" i="34"/>
  <c r="R255" i="34"/>
  <c r="R254" i="34"/>
  <c r="R253" i="34"/>
  <c r="R252" i="34"/>
  <c r="R251" i="34"/>
  <c r="R250" i="34"/>
  <c r="R249" i="34"/>
  <c r="R248" i="34"/>
  <c r="R247" i="34"/>
  <c r="R246" i="34"/>
  <c r="R245" i="34"/>
  <c r="R244" i="34"/>
  <c r="R243" i="34"/>
  <c r="R242" i="34"/>
  <c r="R241" i="34"/>
  <c r="R240" i="34"/>
  <c r="R239" i="34"/>
  <c r="R238" i="34"/>
  <c r="R237" i="34"/>
  <c r="R236" i="34"/>
  <c r="R235" i="34"/>
  <c r="R234" i="34"/>
  <c r="R233" i="34"/>
  <c r="R232" i="34"/>
  <c r="R231" i="34"/>
  <c r="R230" i="34"/>
  <c r="R229" i="34"/>
  <c r="R228" i="34"/>
  <c r="R227" i="34"/>
  <c r="R226" i="34"/>
  <c r="R225" i="34"/>
  <c r="R224" i="34"/>
  <c r="R223" i="34"/>
  <c r="R222" i="34"/>
  <c r="R221" i="34"/>
  <c r="R220" i="34"/>
  <c r="R219" i="34"/>
  <c r="R218" i="34"/>
  <c r="R217" i="34"/>
  <c r="R216" i="34"/>
  <c r="R215" i="34"/>
  <c r="R214" i="34"/>
  <c r="R213" i="34"/>
  <c r="R212" i="34"/>
  <c r="R211" i="34"/>
  <c r="R210" i="34"/>
  <c r="R209" i="34"/>
  <c r="R208" i="34"/>
  <c r="R206" i="34"/>
  <c r="R205" i="34"/>
  <c r="R204" i="34"/>
  <c r="R203" i="34"/>
  <c r="R202" i="34"/>
  <c r="R201" i="34"/>
  <c r="R200" i="34"/>
  <c r="R199" i="34"/>
  <c r="R198" i="34"/>
  <c r="R197" i="34"/>
  <c r="R196" i="34"/>
  <c r="R195" i="34"/>
  <c r="R194" i="34"/>
  <c r="R193" i="34"/>
  <c r="R192" i="34"/>
  <c r="R191" i="34"/>
  <c r="R190" i="34"/>
  <c r="R188" i="34"/>
  <c r="R187" i="34"/>
  <c r="R186" i="34"/>
  <c r="R185" i="34"/>
  <c r="R184" i="34"/>
  <c r="R183" i="34"/>
  <c r="R182" i="34"/>
  <c r="R181" i="34"/>
  <c r="R180" i="34"/>
  <c r="R178" i="34"/>
  <c r="R177" i="34"/>
  <c r="R176" i="34"/>
  <c r="R175" i="34"/>
  <c r="R174" i="34"/>
  <c r="R173" i="34"/>
  <c r="R172" i="34"/>
  <c r="R171" i="34"/>
  <c r="R170" i="34"/>
  <c r="R169" i="34"/>
  <c r="R168" i="34"/>
  <c r="R167" i="34"/>
  <c r="R166" i="34"/>
  <c r="R165" i="34"/>
  <c r="R163" i="34"/>
  <c r="R162" i="34"/>
  <c r="R161" i="34"/>
  <c r="R160" i="34"/>
  <c r="R159" i="34"/>
  <c r="R158" i="34"/>
  <c r="R156" i="34"/>
  <c r="R155" i="34"/>
  <c r="R154" i="34"/>
  <c r="R153" i="34"/>
  <c r="R152" i="34"/>
  <c r="R151" i="34"/>
  <c r="R150" i="34"/>
  <c r="R149" i="34"/>
  <c r="R148" i="34"/>
  <c r="R147" i="34"/>
  <c r="R146" i="34"/>
  <c r="R145" i="34"/>
  <c r="R144" i="34"/>
  <c r="R143" i="34"/>
  <c r="R142" i="34"/>
  <c r="R141" i="34"/>
  <c r="R140" i="34"/>
  <c r="R139" i="34"/>
  <c r="R138" i="34"/>
  <c r="R137" i="34"/>
  <c r="R136" i="34"/>
  <c r="R135" i="34"/>
  <c r="R134" i="34"/>
  <c r="R133" i="34"/>
  <c r="R132" i="34"/>
  <c r="R131" i="34"/>
  <c r="R130" i="34"/>
  <c r="R129" i="34"/>
  <c r="R128" i="34"/>
  <c r="R127" i="34"/>
  <c r="R126" i="34"/>
  <c r="R125" i="34"/>
  <c r="R124" i="34"/>
  <c r="R123" i="34"/>
  <c r="R122" i="34"/>
  <c r="R121" i="34"/>
  <c r="R120" i="34"/>
  <c r="R119" i="34"/>
  <c r="R118" i="34"/>
  <c r="R117" i="34"/>
  <c r="R116" i="34"/>
  <c r="R115" i="34"/>
  <c r="R114" i="34"/>
  <c r="R113" i="34"/>
  <c r="R112" i="34"/>
  <c r="R111" i="34"/>
  <c r="R110" i="34"/>
  <c r="R109" i="34"/>
  <c r="R108" i="34"/>
  <c r="R106" i="34"/>
  <c r="R105" i="34"/>
  <c r="R104" i="34"/>
  <c r="R103" i="34"/>
  <c r="R102" i="34"/>
  <c r="R101" i="34"/>
  <c r="R100" i="34"/>
  <c r="R99" i="34"/>
  <c r="R98" i="34"/>
  <c r="R97" i="34"/>
  <c r="R96" i="34"/>
  <c r="R95" i="34"/>
  <c r="R94" i="34"/>
  <c r="R93" i="34"/>
  <c r="R92" i="34"/>
  <c r="R91" i="34"/>
  <c r="R90" i="34"/>
  <c r="R89" i="34"/>
  <c r="R87" i="34"/>
  <c r="R86" i="34"/>
  <c r="R85" i="34"/>
  <c r="R84" i="34"/>
  <c r="R83" i="34"/>
  <c r="R82" i="34"/>
  <c r="R80" i="34"/>
  <c r="R79" i="34"/>
  <c r="R78" i="34"/>
  <c r="R77" i="34"/>
  <c r="R76" i="34"/>
  <c r="R75" i="34"/>
  <c r="R74" i="34"/>
  <c r="R72" i="34"/>
  <c r="R71" i="34"/>
  <c r="R70" i="34"/>
  <c r="R69" i="34"/>
  <c r="R68" i="34"/>
  <c r="R66" i="34"/>
  <c r="R65" i="34"/>
  <c r="R64" i="34"/>
  <c r="R63" i="34"/>
  <c r="R62" i="34"/>
  <c r="R61" i="34"/>
  <c r="R60" i="34"/>
  <c r="R59" i="34"/>
  <c r="R58" i="34"/>
  <c r="R57" i="34"/>
  <c r="R56" i="34"/>
  <c r="R55" i="34"/>
  <c r="R54" i="34"/>
  <c r="R53" i="34"/>
  <c r="R52" i="34"/>
  <c r="R51" i="34"/>
  <c r="R50" i="34"/>
  <c r="R49" i="34"/>
  <c r="R48" i="34"/>
  <c r="R47" i="34"/>
  <c r="R46" i="34"/>
  <c r="R45" i="34"/>
  <c r="R44" i="34"/>
  <c r="R42" i="34"/>
  <c r="R41" i="34"/>
  <c r="R40" i="34"/>
  <c r="R39" i="34"/>
  <c r="R38" i="34"/>
  <c r="R37" i="34"/>
  <c r="R35" i="34"/>
  <c r="R34" i="34"/>
  <c r="R33" i="34"/>
  <c r="R32" i="34"/>
  <c r="R31" i="34"/>
  <c r="R30" i="34"/>
  <c r="R29" i="34"/>
  <c r="R27" i="34"/>
  <c r="R26" i="34"/>
  <c r="R25" i="34"/>
  <c r="R24" i="34"/>
  <c r="R23" i="34"/>
  <c r="R22" i="34"/>
  <c r="R21" i="34"/>
  <c r="R20" i="34"/>
  <c r="R19" i="34"/>
  <c r="R18" i="34"/>
  <c r="R17" i="34"/>
  <c r="R16" i="34"/>
  <c r="R15" i="34"/>
  <c r="R14" i="34"/>
  <c r="R13" i="34"/>
  <c r="R12" i="34"/>
  <c r="R11" i="34"/>
  <c r="R10" i="34"/>
  <c r="R9" i="34"/>
  <c r="R8" i="34"/>
  <c r="R7" i="34"/>
  <c r="R6" i="34"/>
  <c r="R271" i="33"/>
  <c r="R270" i="33"/>
  <c r="R269" i="33"/>
  <c r="R268" i="33"/>
  <c r="R267" i="33"/>
  <c r="R266" i="33"/>
  <c r="R265" i="33"/>
  <c r="R264" i="33"/>
  <c r="R263" i="33"/>
  <c r="R262" i="33"/>
  <c r="R261" i="33"/>
  <c r="R260" i="33"/>
  <c r="R259" i="33"/>
  <c r="R258" i="33"/>
  <c r="R257" i="33"/>
  <c r="R256" i="33"/>
  <c r="R255" i="33"/>
  <c r="R254" i="33"/>
  <c r="R253" i="33"/>
  <c r="R252" i="33"/>
  <c r="R251" i="33"/>
  <c r="R250" i="33"/>
  <c r="R249" i="33"/>
  <c r="R248" i="33"/>
  <c r="R247" i="33"/>
  <c r="R246" i="33"/>
  <c r="R245" i="33"/>
  <c r="R244" i="33"/>
  <c r="R243" i="33"/>
  <c r="R242" i="33"/>
  <c r="R241" i="33"/>
  <c r="R240" i="33"/>
  <c r="R239" i="33"/>
  <c r="R238" i="33"/>
  <c r="R237" i="33"/>
  <c r="R236" i="33"/>
  <c r="R235" i="33"/>
  <c r="R234" i="33"/>
  <c r="R233" i="33"/>
  <c r="R232" i="33"/>
  <c r="R231" i="33"/>
  <c r="R230" i="33"/>
  <c r="R229" i="33"/>
  <c r="R228" i="33"/>
  <c r="R227" i="33"/>
  <c r="R226" i="33"/>
  <c r="R225" i="33"/>
  <c r="R224" i="33"/>
  <c r="R223" i="33"/>
  <c r="R222" i="33"/>
  <c r="R221" i="33"/>
  <c r="R220" i="33"/>
  <c r="R219" i="33"/>
  <c r="R218" i="33"/>
  <c r="R217" i="33"/>
  <c r="R216" i="33"/>
  <c r="R215" i="33"/>
  <c r="R214" i="33"/>
  <c r="R213" i="33"/>
  <c r="R212" i="33"/>
  <c r="R211" i="33"/>
  <c r="R210" i="33"/>
  <c r="R209" i="33"/>
  <c r="R208" i="33"/>
  <c r="R207" i="33"/>
  <c r="R205" i="33"/>
  <c r="R204" i="33"/>
  <c r="R203" i="33"/>
  <c r="R202" i="33"/>
  <c r="R201" i="33"/>
  <c r="R200" i="33"/>
  <c r="R199" i="33"/>
  <c r="R198" i="33"/>
  <c r="R197" i="33"/>
  <c r="R196" i="33"/>
  <c r="R195" i="33"/>
  <c r="R194" i="33"/>
  <c r="R193" i="33"/>
  <c r="R192" i="33"/>
  <c r="R191" i="33"/>
  <c r="R190" i="33"/>
  <c r="R189" i="33"/>
  <c r="R187" i="33"/>
  <c r="R186" i="33"/>
  <c r="R185" i="33"/>
  <c r="R184" i="33"/>
  <c r="R183" i="33"/>
  <c r="R182" i="33"/>
  <c r="R181" i="33"/>
  <c r="R180" i="33"/>
  <c r="R179" i="33"/>
  <c r="R177" i="33"/>
  <c r="R176" i="33"/>
  <c r="R175" i="33"/>
  <c r="R174" i="33"/>
  <c r="R173" i="33"/>
  <c r="R172" i="33"/>
  <c r="R171" i="33"/>
  <c r="R170" i="33"/>
  <c r="R169" i="33"/>
  <c r="R168" i="33"/>
  <c r="R167" i="33"/>
  <c r="R166" i="33"/>
  <c r="R165" i="33"/>
  <c r="R163" i="33"/>
  <c r="R162" i="33"/>
  <c r="R161" i="33"/>
  <c r="R160" i="33"/>
  <c r="R159" i="33"/>
  <c r="R158" i="33"/>
  <c r="R156" i="33"/>
  <c r="R155" i="33"/>
  <c r="R154" i="33"/>
  <c r="R153" i="33"/>
  <c r="R152" i="33"/>
  <c r="R151" i="33"/>
  <c r="R150" i="33"/>
  <c r="R149" i="33"/>
  <c r="R148" i="33"/>
  <c r="R147" i="33"/>
  <c r="R146" i="33"/>
  <c r="R145" i="33"/>
  <c r="R144" i="33"/>
  <c r="R143" i="33"/>
  <c r="R142" i="33"/>
  <c r="R141" i="33"/>
  <c r="R140" i="33"/>
  <c r="R139" i="33"/>
  <c r="R138" i="33"/>
  <c r="R137" i="33"/>
  <c r="R136" i="33"/>
  <c r="R135" i="33"/>
  <c r="R134" i="33"/>
  <c r="R133" i="33"/>
  <c r="R132" i="33"/>
  <c r="R131" i="33"/>
  <c r="R130" i="33"/>
  <c r="R129" i="33"/>
  <c r="R128" i="33"/>
  <c r="R127" i="33"/>
  <c r="R126" i="33"/>
  <c r="R125" i="33"/>
  <c r="R124" i="33"/>
  <c r="R123" i="33"/>
  <c r="R122" i="33"/>
  <c r="R121" i="33"/>
  <c r="R120" i="33"/>
  <c r="R119" i="33"/>
  <c r="R118" i="33"/>
  <c r="R117" i="33"/>
  <c r="R116" i="33"/>
  <c r="R115" i="33"/>
  <c r="R114" i="33"/>
  <c r="R113" i="33"/>
  <c r="R112" i="33"/>
  <c r="R111" i="33"/>
  <c r="R110" i="33"/>
  <c r="R109" i="33"/>
  <c r="R108" i="33"/>
  <c r="R106" i="33"/>
  <c r="R105" i="33"/>
  <c r="R104" i="33"/>
  <c r="R103" i="33"/>
  <c r="R102" i="33"/>
  <c r="R101" i="33"/>
  <c r="R100" i="33"/>
  <c r="R99" i="33"/>
  <c r="R98" i="33"/>
  <c r="R97" i="33"/>
  <c r="R96" i="33"/>
  <c r="R95" i="33"/>
  <c r="R94" i="33"/>
  <c r="R93" i="33"/>
  <c r="R92" i="33"/>
  <c r="R91" i="33"/>
  <c r="R90" i="33"/>
  <c r="R89" i="33"/>
  <c r="R87" i="33"/>
  <c r="R86" i="33"/>
  <c r="R85" i="33"/>
  <c r="R84" i="33"/>
  <c r="R83" i="33"/>
  <c r="R82" i="33"/>
  <c r="R80" i="33"/>
  <c r="R79" i="33"/>
  <c r="R78" i="33"/>
  <c r="R77" i="33"/>
  <c r="R76" i="33"/>
  <c r="R75" i="33"/>
  <c r="R74" i="33"/>
  <c r="R72" i="33"/>
  <c r="R71" i="33"/>
  <c r="R70" i="33"/>
  <c r="R69" i="33"/>
  <c r="R68" i="33"/>
  <c r="R66" i="33"/>
  <c r="R65" i="33"/>
  <c r="R64" i="33"/>
  <c r="R63" i="33"/>
  <c r="R62" i="33"/>
  <c r="R61" i="33"/>
  <c r="R60" i="33"/>
  <c r="R59" i="33"/>
  <c r="R58" i="33"/>
  <c r="R57" i="33"/>
  <c r="R56" i="33"/>
  <c r="R55" i="33"/>
  <c r="R54" i="33"/>
  <c r="R53" i="33"/>
  <c r="R52" i="33"/>
  <c r="R51" i="33"/>
  <c r="R50" i="33"/>
  <c r="R49" i="33"/>
  <c r="R48" i="33"/>
  <c r="R47" i="33"/>
  <c r="R46" i="33"/>
  <c r="R45" i="33"/>
  <c r="R44" i="33"/>
  <c r="R42" i="33"/>
  <c r="R41" i="33"/>
  <c r="R40" i="33"/>
  <c r="R39" i="33"/>
  <c r="R38" i="33"/>
  <c r="R37" i="33"/>
  <c r="R35" i="33"/>
  <c r="R34" i="33"/>
  <c r="R33" i="33"/>
  <c r="R32" i="33"/>
  <c r="R31" i="33"/>
  <c r="R30" i="33"/>
  <c r="R29" i="33"/>
  <c r="R27" i="33"/>
  <c r="R26" i="33"/>
  <c r="R25" i="33"/>
  <c r="R24" i="33"/>
  <c r="R23" i="33"/>
  <c r="R22" i="33"/>
  <c r="R21" i="33"/>
  <c r="R20" i="33"/>
  <c r="R19" i="33"/>
  <c r="R18" i="33"/>
  <c r="R17" i="33"/>
  <c r="R16" i="33"/>
  <c r="R15" i="33"/>
  <c r="R14" i="33"/>
  <c r="R13" i="33"/>
  <c r="R12" i="33"/>
  <c r="R11" i="33"/>
  <c r="R10" i="33"/>
  <c r="R9" i="33"/>
  <c r="R8" i="33"/>
  <c r="R7" i="33"/>
  <c r="R6" i="33"/>
  <c r="R272" i="32"/>
  <c r="R271" i="32"/>
  <c r="R270" i="32"/>
  <c r="R269" i="32"/>
  <c r="R268" i="32"/>
  <c r="R267" i="32"/>
  <c r="R266" i="32"/>
  <c r="R265" i="32"/>
  <c r="R264" i="32"/>
  <c r="R263" i="32"/>
  <c r="R262" i="32"/>
  <c r="R261" i="32"/>
  <c r="R260" i="32"/>
  <c r="R259" i="32"/>
  <c r="R258" i="32"/>
  <c r="R257" i="32"/>
  <c r="R256" i="32"/>
  <c r="R255" i="32"/>
  <c r="R254" i="32"/>
  <c r="R253" i="32"/>
  <c r="R252" i="32"/>
  <c r="R251" i="32"/>
  <c r="R250" i="32"/>
  <c r="R249" i="32"/>
  <c r="R248" i="32"/>
  <c r="R247" i="32"/>
  <c r="R246" i="32"/>
  <c r="R245" i="32"/>
  <c r="R244" i="32"/>
  <c r="R243" i="32"/>
  <c r="R242" i="32"/>
  <c r="R241" i="32"/>
  <c r="R240" i="32"/>
  <c r="R239" i="32"/>
  <c r="R238" i="32"/>
  <c r="R237" i="32"/>
  <c r="R236" i="32"/>
  <c r="R235" i="32"/>
  <c r="R234" i="32"/>
  <c r="R233" i="32"/>
  <c r="R232" i="32"/>
  <c r="R231" i="32"/>
  <c r="R230" i="32"/>
  <c r="R229" i="32"/>
  <c r="R228" i="32"/>
  <c r="R227" i="32"/>
  <c r="R226" i="32"/>
  <c r="R225" i="32"/>
  <c r="R224" i="32"/>
  <c r="R223" i="32"/>
  <c r="R222" i="32"/>
  <c r="R221" i="32"/>
  <c r="R220" i="32"/>
  <c r="R219" i="32"/>
  <c r="R218" i="32"/>
  <c r="R217" i="32"/>
  <c r="R216" i="32"/>
  <c r="R215" i="32"/>
  <c r="R214" i="32"/>
  <c r="R213" i="32"/>
  <c r="R212" i="32"/>
  <c r="R211" i="32"/>
  <c r="R210" i="32"/>
  <c r="R209" i="32"/>
  <c r="R208" i="32"/>
  <c r="R206" i="32"/>
  <c r="R205" i="32"/>
  <c r="R204" i="32"/>
  <c r="R203" i="32"/>
  <c r="R202" i="32"/>
  <c r="R201" i="32"/>
  <c r="R200" i="32"/>
  <c r="R199" i="32"/>
  <c r="R198" i="32"/>
  <c r="R197" i="32"/>
  <c r="R196" i="32"/>
  <c r="R195" i="32"/>
  <c r="R194" i="32"/>
  <c r="R193" i="32"/>
  <c r="R192" i="32"/>
  <c r="R191" i="32"/>
  <c r="R190" i="32"/>
  <c r="R188" i="32"/>
  <c r="R187" i="32"/>
  <c r="R186" i="32"/>
  <c r="R185" i="32"/>
  <c r="R184" i="32"/>
  <c r="R183" i="32"/>
  <c r="R182" i="32"/>
  <c r="R181" i="32"/>
  <c r="R180" i="32"/>
  <c r="R178" i="32"/>
  <c r="R177" i="32"/>
  <c r="R176" i="32"/>
  <c r="R175" i="32"/>
  <c r="R174" i="32"/>
  <c r="R173" i="32"/>
  <c r="R172" i="32"/>
  <c r="R171" i="32"/>
  <c r="R170" i="32"/>
  <c r="R169" i="32"/>
  <c r="R168" i="32"/>
  <c r="R167" i="32"/>
  <c r="R166" i="32"/>
  <c r="R165" i="32"/>
  <c r="R163" i="32"/>
  <c r="R162" i="32"/>
  <c r="R161" i="32"/>
  <c r="R160" i="32"/>
  <c r="R159" i="32"/>
  <c r="R158" i="32"/>
  <c r="R156" i="32"/>
  <c r="R155" i="32"/>
  <c r="R154" i="32"/>
  <c r="R153" i="32"/>
  <c r="R152" i="32"/>
  <c r="R151" i="32"/>
  <c r="R150" i="32"/>
  <c r="R149" i="32"/>
  <c r="R148" i="32"/>
  <c r="R147" i="32"/>
  <c r="R146" i="32"/>
  <c r="R145" i="32"/>
  <c r="R144" i="32"/>
  <c r="R143" i="32"/>
  <c r="R142" i="32"/>
  <c r="R141" i="32"/>
  <c r="R140" i="32"/>
  <c r="R139" i="32"/>
  <c r="R138" i="32"/>
  <c r="R137" i="32"/>
  <c r="R136" i="32"/>
  <c r="R135" i="32"/>
  <c r="R134" i="32"/>
  <c r="R133" i="32"/>
  <c r="R132" i="32"/>
  <c r="R131" i="32"/>
  <c r="R130" i="32"/>
  <c r="R129" i="32"/>
  <c r="R128" i="32"/>
  <c r="R127" i="32"/>
  <c r="R126" i="32"/>
  <c r="R125" i="32"/>
  <c r="R124" i="32"/>
  <c r="R123" i="32"/>
  <c r="R122" i="32"/>
  <c r="R121" i="32"/>
  <c r="R120" i="32"/>
  <c r="R119" i="32"/>
  <c r="R118" i="32"/>
  <c r="R117" i="32"/>
  <c r="R116" i="32"/>
  <c r="R115" i="32"/>
  <c r="R114" i="32"/>
  <c r="R113" i="32"/>
  <c r="R112" i="32"/>
  <c r="R111" i="32"/>
  <c r="R110" i="32"/>
  <c r="R109" i="32"/>
  <c r="R108" i="32"/>
  <c r="R106" i="32"/>
  <c r="R105" i="32"/>
  <c r="R104" i="32"/>
  <c r="R103" i="32"/>
  <c r="R102" i="32"/>
  <c r="R101" i="32"/>
  <c r="R100" i="32"/>
  <c r="R99" i="32"/>
  <c r="R98" i="32"/>
  <c r="R97" i="32"/>
  <c r="R96" i="32"/>
  <c r="R95" i="32"/>
  <c r="R94" i="32"/>
  <c r="R93" i="32"/>
  <c r="R92" i="32"/>
  <c r="R91" i="32"/>
  <c r="R90" i="32"/>
  <c r="R89" i="32"/>
  <c r="R87" i="32"/>
  <c r="R86" i="32"/>
  <c r="R85" i="32"/>
  <c r="R84" i="32"/>
  <c r="R83" i="32"/>
  <c r="R82" i="32"/>
  <c r="R80" i="32"/>
  <c r="R79" i="32"/>
  <c r="R78" i="32"/>
  <c r="R77" i="32"/>
  <c r="R76" i="32"/>
  <c r="R75" i="32"/>
  <c r="R74" i="32"/>
  <c r="R72" i="32"/>
  <c r="R71" i="32"/>
  <c r="R70" i="32"/>
  <c r="R69" i="32"/>
  <c r="R68" i="32"/>
  <c r="R66" i="32"/>
  <c r="R65" i="32"/>
  <c r="R64" i="32"/>
  <c r="R63" i="32"/>
  <c r="R62" i="32"/>
  <c r="R61" i="32"/>
  <c r="R60" i="32"/>
  <c r="R59" i="32"/>
  <c r="R58" i="32"/>
  <c r="R57" i="32"/>
  <c r="R56" i="32"/>
  <c r="R55" i="32"/>
  <c r="R54" i="32"/>
  <c r="R53" i="32"/>
  <c r="R52" i="32"/>
  <c r="R51" i="32"/>
  <c r="R50" i="32"/>
  <c r="R49" i="32"/>
  <c r="R48" i="32"/>
  <c r="R47" i="32"/>
  <c r="R46" i="32"/>
  <c r="R45" i="32"/>
  <c r="R44" i="32"/>
  <c r="R42" i="32"/>
  <c r="R41" i="32"/>
  <c r="R40" i="32"/>
  <c r="R39" i="32"/>
  <c r="R38" i="32"/>
  <c r="R37" i="32"/>
  <c r="R35" i="32"/>
  <c r="R34" i="32"/>
  <c r="R33" i="32"/>
  <c r="R32" i="32"/>
  <c r="R31" i="32"/>
  <c r="R30" i="32"/>
  <c r="R29" i="32"/>
  <c r="R27" i="32"/>
  <c r="R26" i="32"/>
  <c r="R25" i="32"/>
  <c r="R24" i="32"/>
  <c r="R23" i="32"/>
  <c r="R22" i="32"/>
  <c r="R21" i="32"/>
  <c r="R20" i="32"/>
  <c r="R19" i="32"/>
  <c r="R18" i="32"/>
  <c r="R17" i="32"/>
  <c r="R16" i="32"/>
  <c r="R15" i="32"/>
  <c r="R14" i="32"/>
  <c r="R13" i="32"/>
  <c r="R12" i="32"/>
  <c r="R11" i="32"/>
  <c r="R10" i="32"/>
  <c r="R9" i="32"/>
  <c r="R8" i="32"/>
  <c r="R7" i="32"/>
  <c r="R6" i="32"/>
  <c r="R272" i="27"/>
  <c r="R271" i="27"/>
  <c r="R270" i="27"/>
  <c r="R269" i="27"/>
  <c r="R268" i="27"/>
  <c r="R267" i="27"/>
  <c r="R266" i="27"/>
  <c r="R265" i="27"/>
  <c r="R264" i="27"/>
  <c r="R263" i="27"/>
  <c r="R262" i="27"/>
  <c r="R261" i="27"/>
  <c r="R260" i="27"/>
  <c r="R259" i="27"/>
  <c r="R258" i="27"/>
  <c r="R257" i="27"/>
  <c r="R256" i="27"/>
  <c r="R255" i="27"/>
  <c r="R254" i="27"/>
  <c r="R253" i="27"/>
  <c r="R252" i="27"/>
  <c r="R251" i="27"/>
  <c r="R250" i="27"/>
  <c r="R249" i="27"/>
  <c r="R248" i="27"/>
  <c r="R247" i="27"/>
  <c r="R246" i="27"/>
  <c r="R245" i="27"/>
  <c r="R244" i="27"/>
  <c r="R243" i="27"/>
  <c r="R242" i="27"/>
  <c r="R241" i="27"/>
  <c r="R240" i="27"/>
  <c r="R239" i="27"/>
  <c r="R238" i="27"/>
  <c r="R237" i="27"/>
  <c r="R236" i="27"/>
  <c r="R235" i="27"/>
  <c r="R234" i="27"/>
  <c r="R233" i="27"/>
  <c r="R232" i="27"/>
  <c r="R231" i="27"/>
  <c r="R230" i="27"/>
  <c r="R229" i="27"/>
  <c r="R228" i="27"/>
  <c r="R227" i="27"/>
  <c r="R226" i="27"/>
  <c r="R225" i="27"/>
  <c r="R224" i="27"/>
  <c r="R223" i="27"/>
  <c r="R222" i="27"/>
  <c r="R221" i="27"/>
  <c r="R220" i="27"/>
  <c r="R219" i="27"/>
  <c r="R218" i="27"/>
  <c r="R217" i="27"/>
  <c r="R216" i="27"/>
  <c r="R215" i="27"/>
  <c r="R214" i="27"/>
  <c r="R213" i="27"/>
  <c r="R212" i="27"/>
  <c r="R211" i="27"/>
  <c r="R210" i="27"/>
  <c r="R209" i="27"/>
  <c r="R208" i="27"/>
  <c r="R206" i="27"/>
  <c r="R205" i="27"/>
  <c r="R204" i="27"/>
  <c r="R203" i="27"/>
  <c r="R202" i="27"/>
  <c r="R201" i="27"/>
  <c r="R200" i="27"/>
  <c r="R199" i="27"/>
  <c r="R198" i="27"/>
  <c r="R197" i="27"/>
  <c r="R196" i="27"/>
  <c r="R195" i="27"/>
  <c r="R194" i="27"/>
  <c r="R193" i="27"/>
  <c r="R192" i="27"/>
  <c r="R191" i="27"/>
  <c r="R190" i="27"/>
  <c r="R188" i="27"/>
  <c r="R187" i="27"/>
  <c r="R186" i="27"/>
  <c r="R185" i="27"/>
  <c r="R184" i="27"/>
  <c r="R183" i="27"/>
  <c r="R182" i="27"/>
  <c r="R181" i="27"/>
  <c r="R180" i="27"/>
  <c r="R178" i="27"/>
  <c r="R177" i="27"/>
  <c r="R176" i="27"/>
  <c r="R175" i="27"/>
  <c r="R174" i="27"/>
  <c r="R173" i="27"/>
  <c r="R172" i="27"/>
  <c r="R171" i="27"/>
  <c r="R170" i="27"/>
  <c r="R169" i="27"/>
  <c r="R168" i="27"/>
  <c r="R167" i="27"/>
  <c r="R166" i="27"/>
  <c r="R165" i="27"/>
  <c r="R163" i="27"/>
  <c r="R162" i="27"/>
  <c r="R161" i="27"/>
  <c r="R160" i="27"/>
  <c r="R159" i="27"/>
  <c r="R158" i="27"/>
  <c r="R156" i="27"/>
  <c r="R155" i="27"/>
  <c r="R154" i="27"/>
  <c r="R153" i="27"/>
  <c r="R152" i="27"/>
  <c r="R151" i="27"/>
  <c r="R150" i="27"/>
  <c r="R149" i="27"/>
  <c r="R148" i="27"/>
  <c r="R147" i="27"/>
  <c r="R146" i="27"/>
  <c r="R145" i="27"/>
  <c r="R144" i="27"/>
  <c r="R143" i="27"/>
  <c r="R142" i="27"/>
  <c r="R141" i="27"/>
  <c r="R140" i="27"/>
  <c r="R139" i="27"/>
  <c r="R138" i="27"/>
  <c r="R137" i="27"/>
  <c r="R136" i="27"/>
  <c r="R135" i="27"/>
  <c r="R134" i="27"/>
  <c r="R133" i="27"/>
  <c r="R132" i="27"/>
  <c r="R131" i="27"/>
  <c r="R130" i="27"/>
  <c r="R129" i="27"/>
  <c r="R128" i="27"/>
  <c r="R127" i="27"/>
  <c r="R126" i="27"/>
  <c r="R125" i="27"/>
  <c r="R124" i="27"/>
  <c r="R123" i="27"/>
  <c r="R122" i="27"/>
  <c r="R121" i="27"/>
  <c r="R120" i="27"/>
  <c r="R119" i="27"/>
  <c r="R118" i="27"/>
  <c r="R117" i="27"/>
  <c r="R116" i="27"/>
  <c r="R115" i="27"/>
  <c r="R114" i="27"/>
  <c r="R113" i="27"/>
  <c r="R112" i="27"/>
  <c r="R111" i="27"/>
  <c r="R110" i="27"/>
  <c r="R109" i="27"/>
  <c r="R108" i="27"/>
  <c r="R106" i="27"/>
  <c r="R105" i="27"/>
  <c r="R104" i="27"/>
  <c r="R103" i="27"/>
  <c r="R102" i="27"/>
  <c r="R101" i="27"/>
  <c r="R100" i="27"/>
  <c r="R99" i="27"/>
  <c r="R98" i="27"/>
  <c r="R97" i="27"/>
  <c r="R96" i="27"/>
  <c r="R95" i="27"/>
  <c r="R94" i="27"/>
  <c r="R93" i="27"/>
  <c r="R92" i="27"/>
  <c r="R91" i="27"/>
  <c r="R90" i="27"/>
  <c r="R89" i="27"/>
  <c r="R87" i="27"/>
  <c r="R86" i="27"/>
  <c r="R85" i="27"/>
  <c r="R84" i="27"/>
  <c r="R83" i="27"/>
  <c r="R82" i="27"/>
  <c r="R80" i="27"/>
  <c r="R79" i="27"/>
  <c r="R78" i="27"/>
  <c r="R77" i="27"/>
  <c r="R76" i="27"/>
  <c r="R75" i="27"/>
  <c r="R74" i="27"/>
  <c r="R72" i="27"/>
  <c r="R71" i="27"/>
  <c r="R70" i="27"/>
  <c r="R69" i="27"/>
  <c r="R68" i="27"/>
  <c r="R66" i="27"/>
  <c r="R65" i="27"/>
  <c r="R64" i="27"/>
  <c r="R63" i="27"/>
  <c r="R62" i="27"/>
  <c r="R61" i="27"/>
  <c r="R60" i="27"/>
  <c r="R59" i="27"/>
  <c r="R58" i="27"/>
  <c r="R57" i="27"/>
  <c r="R56" i="27"/>
  <c r="R55" i="27"/>
  <c r="R54" i="27"/>
  <c r="R53" i="27"/>
  <c r="R52" i="27"/>
  <c r="R51" i="27"/>
  <c r="R50" i="27"/>
  <c r="R49" i="27"/>
  <c r="R48" i="27"/>
  <c r="R47" i="27"/>
  <c r="R46" i="27"/>
  <c r="R45" i="27"/>
  <c r="R44" i="27"/>
  <c r="R42" i="27"/>
  <c r="R41" i="27"/>
  <c r="R40" i="27"/>
  <c r="R39" i="27"/>
  <c r="R38" i="27"/>
  <c r="R37" i="27"/>
  <c r="R35" i="27"/>
  <c r="R34" i="27"/>
  <c r="R33" i="27"/>
  <c r="R32" i="27"/>
  <c r="R31" i="27"/>
  <c r="R30" i="27"/>
  <c r="R29" i="27"/>
  <c r="R27" i="27"/>
  <c r="R26" i="27"/>
  <c r="R25" i="27"/>
  <c r="R24" i="27"/>
  <c r="R23" i="27"/>
  <c r="R22" i="27"/>
  <c r="R21" i="27"/>
  <c r="R20" i="27"/>
  <c r="R19" i="27"/>
  <c r="R18" i="27"/>
  <c r="R17" i="27"/>
  <c r="R16" i="27"/>
  <c r="R15" i="27"/>
  <c r="R14" i="27"/>
  <c r="R13" i="27"/>
  <c r="R12" i="27"/>
  <c r="R11" i="27"/>
  <c r="R10" i="27"/>
  <c r="R9" i="27"/>
  <c r="R8" i="27"/>
  <c r="R7" i="27"/>
  <c r="R6" i="27"/>
  <c r="R272" i="31"/>
  <c r="R271" i="31"/>
  <c r="R270" i="31"/>
  <c r="R269" i="31"/>
  <c r="R268" i="31"/>
  <c r="R267" i="31"/>
  <c r="R266" i="31"/>
  <c r="R265" i="31"/>
  <c r="R264" i="31"/>
  <c r="R263" i="31"/>
  <c r="R262" i="31"/>
  <c r="R261" i="31"/>
  <c r="R260" i="31"/>
  <c r="R259" i="31"/>
  <c r="R258" i="31"/>
  <c r="R257" i="31"/>
  <c r="R256" i="31"/>
  <c r="R255" i="31"/>
  <c r="R254" i="31"/>
  <c r="R253" i="31"/>
  <c r="R252" i="31"/>
  <c r="R251" i="31"/>
  <c r="R250" i="31"/>
  <c r="R249" i="31"/>
  <c r="R248" i="31"/>
  <c r="R247" i="31"/>
  <c r="R246" i="31"/>
  <c r="R245" i="31"/>
  <c r="R244" i="31"/>
  <c r="R243" i="31"/>
  <c r="R242" i="31"/>
  <c r="R241" i="31"/>
  <c r="R240" i="31"/>
  <c r="R239" i="31"/>
  <c r="R238" i="31"/>
  <c r="R237" i="31"/>
  <c r="R236" i="31"/>
  <c r="R235" i="31"/>
  <c r="R234" i="31"/>
  <c r="R233" i="31"/>
  <c r="R232" i="31"/>
  <c r="R231" i="31"/>
  <c r="R230" i="31"/>
  <c r="R229" i="31"/>
  <c r="R228" i="31"/>
  <c r="R227" i="31"/>
  <c r="R226" i="31"/>
  <c r="R225" i="31"/>
  <c r="R224" i="31"/>
  <c r="R223" i="31"/>
  <c r="R222" i="31"/>
  <c r="R221" i="31"/>
  <c r="R220" i="31"/>
  <c r="R219" i="31"/>
  <c r="R218" i="31"/>
  <c r="R217" i="31"/>
  <c r="R216" i="31"/>
  <c r="R215" i="31"/>
  <c r="R214" i="31"/>
  <c r="R213" i="31"/>
  <c r="R212" i="31"/>
  <c r="R211" i="31"/>
  <c r="R210" i="31"/>
  <c r="R209" i="31"/>
  <c r="R208" i="31"/>
  <c r="R206" i="31"/>
  <c r="R205" i="31"/>
  <c r="R204" i="31"/>
  <c r="R203" i="31"/>
  <c r="R202" i="31"/>
  <c r="R201" i="31"/>
  <c r="R200" i="31"/>
  <c r="R199" i="31"/>
  <c r="R198" i="31"/>
  <c r="R197" i="31"/>
  <c r="R196" i="31"/>
  <c r="R195" i="31"/>
  <c r="R194" i="31"/>
  <c r="R193" i="31"/>
  <c r="R192" i="31"/>
  <c r="R191" i="31"/>
  <c r="R190" i="31"/>
  <c r="R188" i="31"/>
  <c r="R187" i="31"/>
  <c r="R186" i="31"/>
  <c r="R185" i="31"/>
  <c r="R184" i="31"/>
  <c r="R183" i="31"/>
  <c r="R182" i="31"/>
  <c r="R181" i="31"/>
  <c r="R180" i="31"/>
  <c r="R178" i="31"/>
  <c r="R177" i="31"/>
  <c r="R176" i="31"/>
  <c r="R175" i="31"/>
  <c r="R174" i="31"/>
  <c r="R173" i="31"/>
  <c r="R172" i="31"/>
  <c r="R171" i="31"/>
  <c r="R170" i="31"/>
  <c r="R169" i="31"/>
  <c r="R168" i="31"/>
  <c r="R167" i="31"/>
  <c r="R166" i="31"/>
  <c r="R165" i="31"/>
  <c r="R163" i="31"/>
  <c r="R162" i="31"/>
  <c r="R161" i="31"/>
  <c r="R160" i="31"/>
  <c r="R159" i="31"/>
  <c r="R158" i="31"/>
  <c r="R156" i="31"/>
  <c r="R155" i="31"/>
  <c r="R154" i="31"/>
  <c r="R153" i="31"/>
  <c r="R152" i="31"/>
  <c r="R151" i="31"/>
  <c r="R150" i="31"/>
  <c r="R149" i="31"/>
  <c r="R148" i="31"/>
  <c r="R147" i="31"/>
  <c r="R146" i="31"/>
  <c r="R145" i="31"/>
  <c r="R144" i="31"/>
  <c r="R143" i="31"/>
  <c r="R142" i="31"/>
  <c r="R141" i="31"/>
  <c r="R140" i="31"/>
  <c r="R139" i="31"/>
  <c r="R138" i="31"/>
  <c r="R137" i="31"/>
  <c r="R136" i="31"/>
  <c r="R135" i="31"/>
  <c r="R134" i="31"/>
  <c r="R133" i="31"/>
  <c r="R132" i="31"/>
  <c r="R131" i="31"/>
  <c r="R130" i="31"/>
  <c r="R129" i="31"/>
  <c r="R128" i="31"/>
  <c r="R127" i="31"/>
  <c r="R126" i="31"/>
  <c r="R125" i="31"/>
  <c r="R124" i="31"/>
  <c r="R123" i="31"/>
  <c r="R122" i="31"/>
  <c r="R121" i="31"/>
  <c r="R120" i="31"/>
  <c r="R119" i="31"/>
  <c r="R118" i="31"/>
  <c r="R117" i="31"/>
  <c r="R116" i="31"/>
  <c r="R115" i="31"/>
  <c r="R114" i="31"/>
  <c r="R113" i="31"/>
  <c r="R112" i="31"/>
  <c r="R111" i="31"/>
  <c r="R110" i="31"/>
  <c r="R109" i="31"/>
  <c r="R108" i="31"/>
  <c r="R106" i="31"/>
  <c r="R105" i="31"/>
  <c r="R104" i="31"/>
  <c r="R103" i="31"/>
  <c r="R102" i="31"/>
  <c r="R101" i="31"/>
  <c r="R100" i="31"/>
  <c r="R99" i="31"/>
  <c r="R98" i="31"/>
  <c r="R97" i="31"/>
  <c r="R96" i="31"/>
  <c r="R95" i="31"/>
  <c r="R94" i="31"/>
  <c r="R93" i="31"/>
  <c r="R92" i="31"/>
  <c r="R91" i="31"/>
  <c r="R90" i="31"/>
  <c r="R89" i="31"/>
  <c r="R87" i="31"/>
  <c r="R86" i="31"/>
  <c r="R85" i="31"/>
  <c r="R84" i="31"/>
  <c r="R83" i="31"/>
  <c r="R82" i="31"/>
  <c r="R80" i="31"/>
  <c r="R79" i="31"/>
  <c r="R78" i="31"/>
  <c r="R77" i="31"/>
  <c r="R76" i="31"/>
  <c r="R75" i="31"/>
  <c r="R74" i="31"/>
  <c r="R72" i="31"/>
  <c r="R71" i="31"/>
  <c r="R70" i="31"/>
  <c r="R69" i="31"/>
  <c r="R68" i="31"/>
  <c r="R66" i="31"/>
  <c r="R65" i="31"/>
  <c r="R64" i="31"/>
  <c r="R63" i="31"/>
  <c r="R62" i="31"/>
  <c r="R61" i="31"/>
  <c r="R60" i="31"/>
  <c r="R59" i="31"/>
  <c r="R58" i="31"/>
  <c r="R57" i="31"/>
  <c r="R56" i="31"/>
  <c r="R55" i="31"/>
  <c r="R54" i="31"/>
  <c r="R53" i="31"/>
  <c r="R52" i="31"/>
  <c r="R51" i="31"/>
  <c r="R50" i="31"/>
  <c r="R49" i="31"/>
  <c r="R48" i="31"/>
  <c r="R47" i="31"/>
  <c r="R46" i="31"/>
  <c r="R45" i="31"/>
  <c r="R44" i="31"/>
  <c r="R42" i="31"/>
  <c r="R41" i="31"/>
  <c r="R40" i="31"/>
  <c r="R39" i="31"/>
  <c r="R38" i="31"/>
  <c r="R37" i="31"/>
  <c r="R35" i="31"/>
  <c r="R34" i="31"/>
  <c r="R33" i="31"/>
  <c r="R32" i="31"/>
  <c r="R31" i="31"/>
  <c r="R30" i="31"/>
  <c r="R29" i="31"/>
  <c r="R27" i="31"/>
  <c r="R26" i="31"/>
  <c r="R25" i="31"/>
  <c r="R24" i="31"/>
  <c r="R23" i="31"/>
  <c r="R22" i="31"/>
  <c r="R21" i="31"/>
  <c r="R20" i="31"/>
  <c r="R19" i="31"/>
  <c r="R18" i="31"/>
  <c r="R17" i="31"/>
  <c r="R16" i="31"/>
  <c r="R15" i="31"/>
  <c r="R14" i="31"/>
  <c r="R13" i="31"/>
  <c r="R12" i="31"/>
  <c r="R11" i="31"/>
  <c r="R10" i="31"/>
  <c r="R9" i="31"/>
  <c r="R8" i="31"/>
  <c r="R7" i="31"/>
  <c r="R6" i="31"/>
  <c r="R304" i="30"/>
  <c r="R303" i="30"/>
  <c r="R302" i="30"/>
  <c r="R301" i="30"/>
  <c r="R300" i="30"/>
  <c r="R299" i="30"/>
  <c r="R298" i="30"/>
  <c r="R297" i="30"/>
  <c r="R296" i="30"/>
  <c r="R295" i="30"/>
  <c r="R294" i="30"/>
  <c r="R293" i="30"/>
  <c r="R292" i="30"/>
  <c r="R291" i="30"/>
  <c r="R290" i="30"/>
  <c r="R289" i="30"/>
  <c r="R288" i="30"/>
  <c r="R287" i="30"/>
  <c r="R286" i="30"/>
  <c r="R285" i="30"/>
  <c r="R284" i="30"/>
  <c r="R283" i="30"/>
  <c r="R282" i="30"/>
  <c r="R281" i="30"/>
  <c r="R280" i="30"/>
  <c r="R279" i="30"/>
  <c r="R278" i="30"/>
  <c r="R277" i="30"/>
  <c r="R276" i="30"/>
  <c r="R275" i="30"/>
  <c r="R274" i="30"/>
  <c r="R273" i="30"/>
  <c r="R272" i="30"/>
  <c r="R271" i="30"/>
  <c r="R270" i="30"/>
  <c r="R269" i="30"/>
  <c r="R268" i="30"/>
  <c r="R267" i="30"/>
  <c r="R266" i="30"/>
  <c r="R265" i="30"/>
  <c r="R264" i="30"/>
  <c r="R263" i="30"/>
  <c r="R262" i="30"/>
  <c r="R261" i="30"/>
  <c r="R260" i="30"/>
  <c r="R259" i="30"/>
  <c r="R258" i="30"/>
  <c r="R257" i="30"/>
  <c r="R256" i="30"/>
  <c r="R255" i="30"/>
  <c r="R254" i="30"/>
  <c r="R253" i="30"/>
  <c r="R252" i="30"/>
  <c r="R251" i="30"/>
  <c r="R250" i="30"/>
  <c r="R249" i="30"/>
  <c r="R248" i="30"/>
  <c r="R247" i="30"/>
  <c r="R246" i="30"/>
  <c r="R245" i="30"/>
  <c r="R244" i="30"/>
  <c r="R243" i="30"/>
  <c r="R242" i="30"/>
  <c r="R241" i="30"/>
  <c r="R240" i="30"/>
  <c r="R239" i="30"/>
  <c r="R238" i="30"/>
  <c r="R237" i="30"/>
  <c r="R236" i="30"/>
  <c r="R235" i="30"/>
  <c r="R234" i="30"/>
  <c r="R233" i="30"/>
  <c r="R232" i="30"/>
  <c r="R231" i="30"/>
  <c r="R230" i="30"/>
  <c r="R229" i="30"/>
  <c r="R228" i="30"/>
  <c r="R227" i="30"/>
  <c r="R226" i="30"/>
  <c r="R225" i="30"/>
  <c r="R224" i="30"/>
  <c r="R223" i="30"/>
  <c r="R222" i="30"/>
  <c r="R221" i="30"/>
  <c r="R220" i="30"/>
  <c r="R218" i="30"/>
  <c r="R217" i="30"/>
  <c r="R216" i="30"/>
  <c r="R215" i="30"/>
  <c r="R214" i="30"/>
  <c r="R213" i="30"/>
  <c r="R212" i="30"/>
  <c r="R211" i="30"/>
  <c r="R210" i="30"/>
  <c r="R209" i="30"/>
  <c r="R208" i="30"/>
  <c r="R207" i="30"/>
  <c r="R206" i="30"/>
  <c r="R205" i="30"/>
  <c r="R204" i="30"/>
  <c r="R203" i="30"/>
  <c r="R201" i="30"/>
  <c r="R200" i="30"/>
  <c r="R199" i="30"/>
  <c r="R198" i="30"/>
  <c r="R197" i="30"/>
  <c r="R196" i="30"/>
  <c r="R195" i="30"/>
  <c r="R194" i="30"/>
  <c r="R193" i="30"/>
  <c r="R192" i="30"/>
  <c r="R190" i="30"/>
  <c r="R189" i="30"/>
  <c r="R188" i="30"/>
  <c r="R187" i="30"/>
  <c r="R186" i="30"/>
  <c r="R185" i="30"/>
  <c r="R184" i="30"/>
  <c r="R183" i="30"/>
  <c r="R182" i="30"/>
  <c r="R181" i="30"/>
  <c r="R180" i="30"/>
  <c r="R179" i="30"/>
  <c r="R177" i="30"/>
  <c r="R176" i="30"/>
  <c r="R175" i="30"/>
  <c r="R174" i="30"/>
  <c r="R173" i="30"/>
  <c r="R172" i="30"/>
  <c r="R171" i="30"/>
  <c r="R170" i="30"/>
  <c r="R168" i="30"/>
  <c r="R167" i="30"/>
  <c r="R166" i="30"/>
  <c r="R165" i="30"/>
  <c r="R164" i="30"/>
  <c r="R163" i="30"/>
  <c r="R162" i="30"/>
  <c r="R161" i="30"/>
  <c r="R160" i="30"/>
  <c r="R159" i="30"/>
  <c r="R158" i="30"/>
  <c r="R157" i="30"/>
  <c r="R156" i="30"/>
  <c r="R155" i="30"/>
  <c r="R154" i="30"/>
  <c r="R153" i="30"/>
  <c r="R152" i="30"/>
  <c r="R151" i="30"/>
  <c r="R150" i="30"/>
  <c r="R149" i="30"/>
  <c r="R148" i="30"/>
  <c r="R147" i="30"/>
  <c r="R146" i="30"/>
  <c r="R145" i="30"/>
  <c r="R144" i="30"/>
  <c r="R143" i="30"/>
  <c r="R142" i="30"/>
  <c r="R141" i="30"/>
  <c r="R140" i="30"/>
  <c r="R139" i="30"/>
  <c r="R138" i="30"/>
  <c r="R137" i="30"/>
  <c r="R136" i="30"/>
  <c r="R135" i="30"/>
  <c r="R134" i="30"/>
  <c r="R133" i="30"/>
  <c r="R132" i="30"/>
  <c r="R131" i="30"/>
  <c r="R130" i="30"/>
  <c r="R129" i="30"/>
  <c r="R128" i="30"/>
  <c r="R127" i="30"/>
  <c r="R126" i="30"/>
  <c r="R125" i="30"/>
  <c r="R124" i="30"/>
  <c r="R123" i="30"/>
  <c r="R122" i="30"/>
  <c r="R121" i="30"/>
  <c r="R120" i="30"/>
  <c r="R118" i="30"/>
  <c r="R117" i="30"/>
  <c r="R116" i="30"/>
  <c r="R115" i="30"/>
  <c r="R114" i="30"/>
  <c r="R113" i="30"/>
  <c r="R112" i="30"/>
  <c r="R111" i="30"/>
  <c r="R110" i="30"/>
  <c r="R109" i="30"/>
  <c r="R108" i="30"/>
  <c r="R107" i="30"/>
  <c r="R106" i="30"/>
  <c r="R105" i="30"/>
  <c r="R104" i="30"/>
  <c r="R103" i="30"/>
  <c r="R102" i="30"/>
  <c r="R101" i="30"/>
  <c r="R100" i="30"/>
  <c r="R99" i="30"/>
  <c r="R98" i="30"/>
  <c r="R97" i="30"/>
  <c r="R95" i="30"/>
  <c r="R94" i="30"/>
  <c r="R93" i="30"/>
  <c r="R92" i="30"/>
  <c r="R91" i="30"/>
  <c r="R90" i="30"/>
  <c r="R89" i="30"/>
  <c r="R87" i="30"/>
  <c r="R86" i="30"/>
  <c r="R85" i="30"/>
  <c r="R84" i="30"/>
  <c r="R83" i="30"/>
  <c r="R82" i="30"/>
  <c r="R81" i="30"/>
  <c r="R79" i="30"/>
  <c r="R78" i="30"/>
  <c r="R77" i="30"/>
  <c r="R76" i="30"/>
  <c r="R75" i="30"/>
  <c r="R73" i="30"/>
  <c r="R72" i="30"/>
  <c r="R71" i="30"/>
  <c r="R70" i="30"/>
  <c r="R69" i="30"/>
  <c r="R68" i="30"/>
  <c r="R67" i="30"/>
  <c r="R66" i="30"/>
  <c r="R65" i="30"/>
  <c r="R64" i="30"/>
  <c r="R63" i="30"/>
  <c r="R62" i="30"/>
  <c r="R61" i="30"/>
  <c r="R60" i="30"/>
  <c r="R59" i="30"/>
  <c r="R58" i="30"/>
  <c r="R57" i="30"/>
  <c r="R56" i="30"/>
  <c r="R55" i="30"/>
  <c r="R54" i="30"/>
  <c r="R53" i="30"/>
  <c r="R52" i="30"/>
  <c r="R51" i="30"/>
  <c r="R50" i="30"/>
  <c r="R49" i="30"/>
  <c r="R48" i="30"/>
  <c r="R46" i="30"/>
  <c r="R45" i="30"/>
  <c r="R44" i="30"/>
  <c r="R43" i="30"/>
  <c r="R42" i="30"/>
  <c r="R41" i="30"/>
  <c r="R40" i="30"/>
  <c r="R38" i="30"/>
  <c r="R37" i="30"/>
  <c r="R36" i="30"/>
  <c r="R35" i="30"/>
  <c r="R34" i="30"/>
  <c r="R33" i="30"/>
  <c r="R32" i="30"/>
  <c r="R31" i="30"/>
  <c r="R30" i="30"/>
  <c r="R28" i="30"/>
  <c r="R27" i="30"/>
  <c r="R26" i="30"/>
  <c r="R25" i="30"/>
  <c r="R24" i="30"/>
  <c r="R23" i="30"/>
  <c r="R22" i="30"/>
  <c r="R21" i="30"/>
  <c r="R20" i="30"/>
  <c r="R19" i="30"/>
  <c r="R18" i="30"/>
  <c r="R17" i="30"/>
  <c r="R16" i="30"/>
  <c r="R15" i="30"/>
  <c r="R14" i="30"/>
  <c r="R13" i="30"/>
  <c r="R12" i="30"/>
  <c r="R11" i="30"/>
  <c r="R10" i="30"/>
  <c r="R9" i="30"/>
  <c r="R8" i="30"/>
  <c r="R7" i="30"/>
  <c r="R6" i="30"/>
  <c r="R304" i="29"/>
  <c r="R303" i="29"/>
  <c r="R302" i="29"/>
  <c r="R301" i="29"/>
  <c r="R300" i="29"/>
  <c r="R299" i="29"/>
  <c r="R298" i="29"/>
  <c r="R297" i="29"/>
  <c r="R296" i="29"/>
  <c r="R295" i="29"/>
  <c r="R294" i="29"/>
  <c r="R293" i="29"/>
  <c r="R292" i="29"/>
  <c r="R291" i="29"/>
  <c r="R290" i="29"/>
  <c r="R289" i="29"/>
  <c r="R288" i="29"/>
  <c r="R287" i="29"/>
  <c r="R286" i="29"/>
  <c r="R285" i="29"/>
  <c r="R284" i="29"/>
  <c r="R283" i="29"/>
  <c r="R282" i="29"/>
  <c r="R281" i="29"/>
  <c r="R280" i="29"/>
  <c r="R279" i="29"/>
  <c r="R278" i="29"/>
  <c r="R277" i="29"/>
  <c r="R276" i="29"/>
  <c r="R275" i="29"/>
  <c r="R274" i="29"/>
  <c r="R273" i="29"/>
  <c r="R272" i="29"/>
  <c r="R271" i="29"/>
  <c r="R270" i="29"/>
  <c r="R269" i="29"/>
  <c r="R268" i="29"/>
  <c r="R267" i="29"/>
  <c r="R266" i="29"/>
  <c r="R265" i="29"/>
  <c r="R264" i="29"/>
  <c r="R263" i="29"/>
  <c r="R262" i="29"/>
  <c r="R261" i="29"/>
  <c r="R260" i="29"/>
  <c r="R259" i="29"/>
  <c r="R258" i="29"/>
  <c r="R257" i="29"/>
  <c r="R256" i="29"/>
  <c r="R255" i="29"/>
  <c r="R254" i="29"/>
  <c r="R253" i="29"/>
  <c r="R252" i="29"/>
  <c r="R251" i="29"/>
  <c r="R250" i="29"/>
  <c r="R249" i="29"/>
  <c r="R248" i="29"/>
  <c r="R247" i="29"/>
  <c r="R246" i="29"/>
  <c r="R245" i="29"/>
  <c r="R244" i="29"/>
  <c r="R243" i="29"/>
  <c r="R242" i="29"/>
  <c r="R241" i="29"/>
  <c r="R240" i="29"/>
  <c r="R239" i="29"/>
  <c r="R238" i="29"/>
  <c r="R237" i="29"/>
  <c r="R236" i="29"/>
  <c r="R235" i="29"/>
  <c r="R234" i="29"/>
  <c r="R233" i="29"/>
  <c r="R232" i="29"/>
  <c r="R231" i="29"/>
  <c r="R230" i="29"/>
  <c r="R229" i="29"/>
  <c r="R228" i="29"/>
  <c r="R227" i="29"/>
  <c r="R226" i="29"/>
  <c r="R225" i="29"/>
  <c r="R224" i="29"/>
  <c r="R223" i="29"/>
  <c r="R222" i="29"/>
  <c r="R221" i="29"/>
  <c r="R220" i="29"/>
  <c r="R218" i="29"/>
  <c r="R217" i="29"/>
  <c r="R216" i="29"/>
  <c r="R215" i="29"/>
  <c r="R214" i="29"/>
  <c r="R213" i="29"/>
  <c r="R212" i="29"/>
  <c r="R211" i="29"/>
  <c r="R210" i="29"/>
  <c r="R209" i="29"/>
  <c r="R208" i="29"/>
  <c r="R207" i="29"/>
  <c r="R206" i="29"/>
  <c r="R205" i="29"/>
  <c r="R204" i="29"/>
  <c r="R203" i="29"/>
  <c r="R201" i="29"/>
  <c r="R200" i="29"/>
  <c r="R199" i="29"/>
  <c r="R198" i="29"/>
  <c r="R197" i="29"/>
  <c r="R196" i="29"/>
  <c r="R195" i="29"/>
  <c r="R194" i="29"/>
  <c r="R193" i="29"/>
  <c r="R192" i="29"/>
  <c r="R190" i="29"/>
  <c r="R189" i="29"/>
  <c r="R188" i="29"/>
  <c r="R187" i="29"/>
  <c r="R186" i="29"/>
  <c r="R185" i="29"/>
  <c r="R184" i="29"/>
  <c r="R183" i="29"/>
  <c r="R182" i="29"/>
  <c r="R181" i="29"/>
  <c r="R180" i="29"/>
  <c r="R179" i="29"/>
  <c r="R177" i="29"/>
  <c r="R176" i="29"/>
  <c r="R175" i="29"/>
  <c r="R174" i="29"/>
  <c r="R173" i="29"/>
  <c r="R172" i="29"/>
  <c r="R171" i="29"/>
  <c r="R170" i="29"/>
  <c r="R168" i="29"/>
  <c r="R167" i="29"/>
  <c r="R166" i="29"/>
  <c r="R165" i="29"/>
  <c r="R164" i="29"/>
  <c r="R163" i="29"/>
  <c r="R162" i="29"/>
  <c r="R161" i="29"/>
  <c r="R160" i="29"/>
  <c r="R159" i="29"/>
  <c r="R158" i="29"/>
  <c r="R157" i="29"/>
  <c r="R156" i="29"/>
  <c r="R155" i="29"/>
  <c r="R154" i="29"/>
  <c r="R153" i="29"/>
  <c r="R152" i="29"/>
  <c r="R151" i="29"/>
  <c r="R150" i="29"/>
  <c r="R149" i="29"/>
  <c r="R148" i="29"/>
  <c r="R147" i="29"/>
  <c r="R146" i="29"/>
  <c r="R145" i="29"/>
  <c r="R144" i="29"/>
  <c r="R143" i="29"/>
  <c r="R142" i="29"/>
  <c r="R141" i="29"/>
  <c r="R140" i="29"/>
  <c r="R139" i="29"/>
  <c r="R138" i="29"/>
  <c r="R137" i="29"/>
  <c r="R136" i="29"/>
  <c r="R135" i="29"/>
  <c r="R134" i="29"/>
  <c r="R133" i="29"/>
  <c r="R132" i="29"/>
  <c r="R131" i="29"/>
  <c r="R130" i="29"/>
  <c r="R129" i="29"/>
  <c r="R128" i="29"/>
  <c r="R127" i="29"/>
  <c r="R126" i="29"/>
  <c r="R125" i="29"/>
  <c r="R124" i="29"/>
  <c r="R123" i="29"/>
  <c r="R122" i="29"/>
  <c r="R121" i="29"/>
  <c r="R120" i="29"/>
  <c r="R118" i="29"/>
  <c r="R117" i="29"/>
  <c r="R116" i="29"/>
  <c r="R115" i="29"/>
  <c r="R114" i="29"/>
  <c r="R113" i="29"/>
  <c r="R112" i="29"/>
  <c r="R111" i="29"/>
  <c r="R110" i="29"/>
  <c r="R109" i="29"/>
  <c r="R108" i="29"/>
  <c r="R107" i="29"/>
  <c r="R106" i="29"/>
  <c r="R105" i="29"/>
  <c r="R104" i="29"/>
  <c r="R103" i="29"/>
  <c r="R102" i="29"/>
  <c r="R101" i="29"/>
  <c r="R100" i="29"/>
  <c r="R99" i="29"/>
  <c r="R98" i="29"/>
  <c r="R97" i="29"/>
  <c r="R95" i="29"/>
  <c r="R94" i="29"/>
  <c r="R93" i="29"/>
  <c r="R92" i="29"/>
  <c r="R91" i="29"/>
  <c r="R90" i="29"/>
  <c r="R89" i="29"/>
  <c r="R87" i="29"/>
  <c r="R86" i="29"/>
  <c r="R85" i="29"/>
  <c r="R84" i="29"/>
  <c r="R83" i="29"/>
  <c r="R82" i="29"/>
  <c r="R81" i="29"/>
  <c r="R79" i="29"/>
  <c r="R78" i="29"/>
  <c r="R77" i="29"/>
  <c r="R76" i="29"/>
  <c r="R75" i="29"/>
  <c r="R73" i="29"/>
  <c r="R72" i="29"/>
  <c r="R71" i="29"/>
  <c r="R70" i="29"/>
  <c r="R69" i="29"/>
  <c r="R68" i="29"/>
  <c r="R67" i="29"/>
  <c r="R66" i="29"/>
  <c r="R65" i="29"/>
  <c r="R64" i="29"/>
  <c r="R63" i="29"/>
  <c r="R62" i="29"/>
  <c r="R61" i="29"/>
  <c r="R60" i="29"/>
  <c r="R59" i="29"/>
  <c r="R58" i="29"/>
  <c r="R57" i="29"/>
  <c r="R56" i="29"/>
  <c r="R55" i="29"/>
  <c r="R54" i="29"/>
  <c r="R53" i="29"/>
  <c r="R52" i="29"/>
  <c r="R51" i="29"/>
  <c r="R50" i="29"/>
  <c r="R49" i="29"/>
  <c r="R48" i="29"/>
  <c r="R46" i="29"/>
  <c r="R45" i="29"/>
  <c r="R44" i="29"/>
  <c r="R43" i="29"/>
  <c r="R42" i="29"/>
  <c r="R41" i="29"/>
  <c r="R40" i="29"/>
  <c r="R38" i="29"/>
  <c r="R37" i="29"/>
  <c r="R36" i="29"/>
  <c r="R35" i="29"/>
  <c r="R34" i="29"/>
  <c r="R33" i="29"/>
  <c r="R32" i="29"/>
  <c r="R31" i="29"/>
  <c r="R30" i="29"/>
  <c r="R28" i="29"/>
  <c r="R27" i="29"/>
  <c r="R26" i="29"/>
  <c r="R25" i="29"/>
  <c r="R24" i="29"/>
  <c r="R23" i="29"/>
  <c r="R22" i="29"/>
  <c r="R21" i="29"/>
  <c r="R20" i="29"/>
  <c r="R19" i="29"/>
  <c r="R18" i="29"/>
  <c r="R17" i="29"/>
  <c r="R16" i="29"/>
  <c r="R15" i="29"/>
  <c r="R14" i="29"/>
  <c r="R13" i="29"/>
  <c r="R12" i="29"/>
  <c r="R11" i="29"/>
  <c r="R10" i="29"/>
  <c r="R9" i="29"/>
  <c r="R8" i="29"/>
  <c r="R7" i="29"/>
  <c r="R6" i="29"/>
  <c r="R304" i="26"/>
  <c r="R303" i="26"/>
  <c r="R302" i="26"/>
  <c r="R301" i="26"/>
  <c r="R300" i="26"/>
  <c r="R299" i="26"/>
  <c r="R298" i="26"/>
  <c r="R297" i="26"/>
  <c r="R296" i="26"/>
  <c r="R295" i="26"/>
  <c r="R294" i="26"/>
  <c r="R293" i="26"/>
  <c r="R292" i="26"/>
  <c r="R291" i="26"/>
  <c r="R290" i="26"/>
  <c r="R289" i="26"/>
  <c r="R288" i="26"/>
  <c r="R287" i="26"/>
  <c r="R286" i="26"/>
  <c r="R285" i="26"/>
  <c r="R284" i="26"/>
  <c r="R283" i="26"/>
  <c r="R282" i="26"/>
  <c r="R281" i="26"/>
  <c r="R280" i="26"/>
  <c r="R279" i="26"/>
  <c r="R278" i="26"/>
  <c r="R277" i="26"/>
  <c r="R276" i="26"/>
  <c r="R275" i="26"/>
  <c r="R274" i="26"/>
  <c r="R273" i="26"/>
  <c r="R272" i="26"/>
  <c r="R271" i="26"/>
  <c r="R270" i="26"/>
  <c r="R269" i="26"/>
  <c r="R268" i="26"/>
  <c r="R267" i="26"/>
  <c r="R266" i="26"/>
  <c r="R265" i="26"/>
  <c r="R264" i="26"/>
  <c r="R263" i="26"/>
  <c r="R262" i="26"/>
  <c r="R261" i="26"/>
  <c r="R260" i="26"/>
  <c r="R259" i="26"/>
  <c r="R258" i="26"/>
  <c r="R257" i="26"/>
  <c r="R256" i="26"/>
  <c r="R255" i="26"/>
  <c r="R254" i="26"/>
  <c r="R253" i="26"/>
  <c r="R252" i="26"/>
  <c r="R251" i="26"/>
  <c r="R250" i="26"/>
  <c r="R249" i="26"/>
  <c r="R248" i="26"/>
  <c r="R247" i="26"/>
  <c r="R246" i="26"/>
  <c r="R245" i="26"/>
  <c r="R244" i="26"/>
  <c r="R243" i="26"/>
  <c r="R242" i="26"/>
  <c r="R241" i="26"/>
  <c r="R240" i="26"/>
  <c r="R239" i="26"/>
  <c r="R238" i="26"/>
  <c r="R237" i="26"/>
  <c r="R236" i="26"/>
  <c r="R235" i="26"/>
  <c r="R234" i="26"/>
  <c r="R233" i="26"/>
  <c r="R232" i="26"/>
  <c r="R231" i="26"/>
  <c r="R230" i="26"/>
  <c r="R229" i="26"/>
  <c r="R228" i="26"/>
  <c r="R227" i="26"/>
  <c r="R226" i="26"/>
  <c r="R225" i="26"/>
  <c r="R224" i="26"/>
  <c r="R223" i="26"/>
  <c r="R222" i="26"/>
  <c r="R221" i="26"/>
  <c r="R220" i="26"/>
  <c r="R218" i="26"/>
  <c r="R217" i="26"/>
  <c r="R216" i="26"/>
  <c r="R215" i="26"/>
  <c r="R214" i="26"/>
  <c r="R213" i="26"/>
  <c r="R212" i="26"/>
  <c r="R211" i="26"/>
  <c r="R210" i="26"/>
  <c r="R209" i="26"/>
  <c r="R208" i="26"/>
  <c r="R207" i="26"/>
  <c r="R206" i="26"/>
  <c r="R205" i="26"/>
  <c r="R204" i="26"/>
  <c r="R203" i="26"/>
  <c r="R201" i="26"/>
  <c r="R200" i="26"/>
  <c r="R199" i="26"/>
  <c r="R198" i="26"/>
  <c r="R197" i="26"/>
  <c r="R196" i="26"/>
  <c r="R195" i="26"/>
  <c r="R194" i="26"/>
  <c r="R193" i="26"/>
  <c r="R192" i="26"/>
  <c r="R190" i="26"/>
  <c r="R189" i="26"/>
  <c r="R188" i="26"/>
  <c r="R187" i="26"/>
  <c r="R186" i="26"/>
  <c r="R185" i="26"/>
  <c r="R184" i="26"/>
  <c r="R183" i="26"/>
  <c r="R182" i="26"/>
  <c r="R181" i="26"/>
  <c r="R180" i="26"/>
  <c r="R179" i="26"/>
  <c r="R177" i="26"/>
  <c r="R176" i="26"/>
  <c r="R175" i="26"/>
  <c r="R174" i="26"/>
  <c r="R173" i="26"/>
  <c r="R172" i="26"/>
  <c r="R171" i="26"/>
  <c r="R170" i="26"/>
  <c r="R168" i="26"/>
  <c r="R167" i="26"/>
  <c r="R166" i="26"/>
  <c r="R165" i="26"/>
  <c r="R164" i="26"/>
  <c r="R163" i="26"/>
  <c r="R162" i="26"/>
  <c r="R161" i="26"/>
  <c r="R160" i="26"/>
  <c r="R159" i="26"/>
  <c r="R158" i="26"/>
  <c r="R157" i="26"/>
  <c r="R156" i="26"/>
  <c r="R155" i="26"/>
  <c r="R154" i="26"/>
  <c r="R153" i="26"/>
  <c r="R152" i="26"/>
  <c r="R151" i="26"/>
  <c r="R150" i="26"/>
  <c r="R149" i="26"/>
  <c r="R148" i="26"/>
  <c r="R147" i="26"/>
  <c r="R146" i="26"/>
  <c r="R145" i="26"/>
  <c r="R144" i="26"/>
  <c r="R143" i="26"/>
  <c r="R142" i="26"/>
  <c r="R141" i="26"/>
  <c r="R140" i="26"/>
  <c r="R139" i="26"/>
  <c r="R138" i="26"/>
  <c r="R137" i="26"/>
  <c r="R136" i="26"/>
  <c r="R135" i="26"/>
  <c r="R134" i="26"/>
  <c r="R133" i="26"/>
  <c r="R132" i="26"/>
  <c r="R131" i="26"/>
  <c r="R130" i="26"/>
  <c r="R129" i="26"/>
  <c r="R128" i="26"/>
  <c r="R127" i="26"/>
  <c r="R126" i="26"/>
  <c r="R125" i="26"/>
  <c r="R124" i="26"/>
  <c r="R123" i="26"/>
  <c r="R122" i="26"/>
  <c r="R121" i="26"/>
  <c r="R120" i="26"/>
  <c r="R118" i="26"/>
  <c r="R117" i="26"/>
  <c r="R116" i="26"/>
  <c r="R115" i="26"/>
  <c r="R114" i="26"/>
  <c r="R113" i="26"/>
  <c r="R112" i="26"/>
  <c r="R111" i="26"/>
  <c r="R110" i="26"/>
  <c r="R109" i="26"/>
  <c r="R108" i="26"/>
  <c r="R107" i="26"/>
  <c r="R106" i="26"/>
  <c r="R105" i="26"/>
  <c r="R104" i="26"/>
  <c r="R103" i="26"/>
  <c r="R102" i="26"/>
  <c r="R101" i="26"/>
  <c r="R100" i="26"/>
  <c r="R99" i="26"/>
  <c r="R98" i="26"/>
  <c r="R97" i="26"/>
  <c r="R95" i="26"/>
  <c r="R94" i="26"/>
  <c r="R93" i="26"/>
  <c r="R92" i="26"/>
  <c r="R91" i="26"/>
  <c r="R90" i="26"/>
  <c r="R89" i="26"/>
  <c r="R87" i="26"/>
  <c r="R86" i="26"/>
  <c r="R85" i="26"/>
  <c r="R84" i="26"/>
  <c r="R83" i="26"/>
  <c r="R82" i="26"/>
  <c r="R81" i="26"/>
  <c r="R79" i="26"/>
  <c r="R78" i="26"/>
  <c r="R77" i="26"/>
  <c r="R76" i="26"/>
  <c r="R75" i="26"/>
  <c r="R73" i="26"/>
  <c r="R72" i="26"/>
  <c r="R71" i="26"/>
  <c r="R70" i="26"/>
  <c r="R69" i="26"/>
  <c r="R68" i="26"/>
  <c r="R67" i="26"/>
  <c r="R66" i="26"/>
  <c r="R65" i="26"/>
  <c r="R64" i="26"/>
  <c r="R63" i="26"/>
  <c r="R62" i="26"/>
  <c r="R61" i="26"/>
  <c r="R60" i="26"/>
  <c r="R59" i="26"/>
  <c r="R58" i="26"/>
  <c r="R57" i="26"/>
  <c r="R56" i="26"/>
  <c r="R55" i="26"/>
  <c r="R54" i="26"/>
  <c r="R53" i="26"/>
  <c r="R52" i="26"/>
  <c r="R51" i="26"/>
  <c r="R50" i="26"/>
  <c r="R49" i="26"/>
  <c r="R48" i="26"/>
  <c r="R46" i="26"/>
  <c r="R45" i="26"/>
  <c r="R44" i="26"/>
  <c r="R43" i="26"/>
  <c r="R42" i="26"/>
  <c r="R41" i="26"/>
  <c r="R40" i="26"/>
  <c r="R38" i="26"/>
  <c r="R37" i="26"/>
  <c r="R36" i="26"/>
  <c r="R35" i="26"/>
  <c r="R34" i="26"/>
  <c r="R33" i="26"/>
  <c r="R32" i="26"/>
  <c r="R31" i="26"/>
  <c r="R30" i="26"/>
  <c r="R28" i="26"/>
  <c r="R27" i="26"/>
  <c r="R26" i="26"/>
  <c r="R25" i="26"/>
  <c r="R24" i="26"/>
  <c r="R23" i="26"/>
  <c r="R22" i="26"/>
  <c r="R21" i="26"/>
  <c r="R20" i="26"/>
  <c r="R19" i="26"/>
  <c r="R18" i="26"/>
  <c r="R17" i="26"/>
  <c r="R16" i="26"/>
  <c r="R15" i="26"/>
  <c r="R14" i="26"/>
  <c r="R13" i="26"/>
  <c r="R12" i="26"/>
  <c r="R11" i="26"/>
  <c r="R10" i="26"/>
  <c r="R9" i="26"/>
  <c r="R8" i="26"/>
  <c r="R7" i="26"/>
  <c r="R6" i="26"/>
  <c r="R304" i="28"/>
  <c r="R303" i="28"/>
  <c r="R302" i="28"/>
  <c r="R301" i="28"/>
  <c r="R300" i="28"/>
  <c r="R299" i="28"/>
  <c r="R298" i="28"/>
  <c r="R297" i="28"/>
  <c r="R296" i="28"/>
  <c r="R295" i="28"/>
  <c r="R294" i="28"/>
  <c r="R293" i="28"/>
  <c r="R292" i="28"/>
  <c r="R291" i="28"/>
  <c r="R290" i="28"/>
  <c r="R289" i="28"/>
  <c r="R288" i="28"/>
  <c r="R287" i="28"/>
  <c r="R286" i="28"/>
  <c r="R285" i="28"/>
  <c r="R284" i="28"/>
  <c r="R283" i="28"/>
  <c r="R282" i="28"/>
  <c r="R281" i="28"/>
  <c r="R280" i="28"/>
  <c r="R279" i="28"/>
  <c r="R278" i="28"/>
  <c r="R277" i="28"/>
  <c r="R276" i="28"/>
  <c r="R275" i="28"/>
  <c r="R274" i="28"/>
  <c r="R273" i="28"/>
  <c r="R272" i="28"/>
  <c r="R271" i="28"/>
  <c r="R270" i="28"/>
  <c r="R269" i="28"/>
  <c r="R268" i="28"/>
  <c r="R267" i="28"/>
  <c r="R266" i="28"/>
  <c r="R265" i="28"/>
  <c r="R264" i="28"/>
  <c r="R263" i="28"/>
  <c r="R262" i="28"/>
  <c r="R261" i="28"/>
  <c r="R260" i="28"/>
  <c r="R259" i="28"/>
  <c r="R258" i="28"/>
  <c r="R257" i="28"/>
  <c r="R256" i="28"/>
  <c r="R255" i="28"/>
  <c r="R254" i="28"/>
  <c r="R253" i="28"/>
  <c r="R252" i="28"/>
  <c r="R251" i="28"/>
  <c r="R250" i="28"/>
  <c r="R249" i="28"/>
  <c r="R248" i="28"/>
  <c r="R247" i="28"/>
  <c r="R246" i="28"/>
  <c r="R245" i="28"/>
  <c r="R244" i="28"/>
  <c r="R243" i="28"/>
  <c r="R242" i="28"/>
  <c r="R241" i="28"/>
  <c r="R240" i="28"/>
  <c r="R239" i="28"/>
  <c r="R238" i="28"/>
  <c r="R237" i="28"/>
  <c r="R236" i="28"/>
  <c r="R235" i="28"/>
  <c r="R234" i="28"/>
  <c r="R233" i="28"/>
  <c r="R232" i="28"/>
  <c r="R231" i="28"/>
  <c r="R230" i="28"/>
  <c r="R229" i="28"/>
  <c r="R228" i="28"/>
  <c r="R227" i="28"/>
  <c r="R226" i="28"/>
  <c r="R225" i="28"/>
  <c r="R224" i="28"/>
  <c r="R223" i="28"/>
  <c r="R222" i="28"/>
  <c r="R221" i="28"/>
  <c r="R220" i="28"/>
  <c r="R218" i="28"/>
  <c r="R217" i="28"/>
  <c r="R216" i="28"/>
  <c r="R215" i="28"/>
  <c r="R214" i="28"/>
  <c r="R213" i="28"/>
  <c r="R212" i="28"/>
  <c r="R211" i="28"/>
  <c r="R210" i="28"/>
  <c r="R209" i="28"/>
  <c r="R208" i="28"/>
  <c r="R207" i="28"/>
  <c r="R206" i="28"/>
  <c r="R205" i="28"/>
  <c r="R204" i="28"/>
  <c r="R203" i="28"/>
  <c r="R201" i="28"/>
  <c r="R200" i="28"/>
  <c r="R199" i="28"/>
  <c r="R198" i="28"/>
  <c r="R197" i="28"/>
  <c r="R196" i="28"/>
  <c r="R195" i="28"/>
  <c r="R194" i="28"/>
  <c r="R193" i="28"/>
  <c r="R192" i="28"/>
  <c r="R190" i="28"/>
  <c r="R189" i="28"/>
  <c r="R188" i="28"/>
  <c r="R187" i="28"/>
  <c r="R186" i="28"/>
  <c r="R185" i="28"/>
  <c r="R184" i="28"/>
  <c r="R183" i="28"/>
  <c r="R182" i="28"/>
  <c r="R181" i="28"/>
  <c r="R180" i="28"/>
  <c r="R179" i="28"/>
  <c r="R177" i="28"/>
  <c r="R176" i="28"/>
  <c r="R175" i="28"/>
  <c r="R174" i="28"/>
  <c r="R173" i="28"/>
  <c r="R172" i="28"/>
  <c r="R171" i="28"/>
  <c r="R170" i="28"/>
  <c r="R168" i="28"/>
  <c r="R167" i="28"/>
  <c r="R166" i="28"/>
  <c r="R165" i="28"/>
  <c r="R164" i="28"/>
  <c r="R163" i="28"/>
  <c r="R162" i="28"/>
  <c r="R161" i="28"/>
  <c r="R160" i="28"/>
  <c r="R159" i="28"/>
  <c r="R158" i="28"/>
  <c r="R157" i="28"/>
  <c r="R156" i="28"/>
  <c r="R155" i="28"/>
  <c r="R154" i="28"/>
  <c r="R153" i="28"/>
  <c r="R152" i="28"/>
  <c r="R151" i="28"/>
  <c r="R150" i="28"/>
  <c r="R149" i="28"/>
  <c r="R148" i="28"/>
  <c r="R147" i="28"/>
  <c r="R146" i="28"/>
  <c r="R145" i="28"/>
  <c r="R144" i="28"/>
  <c r="R143" i="28"/>
  <c r="R142" i="28"/>
  <c r="R141" i="28"/>
  <c r="R140" i="28"/>
  <c r="R139" i="28"/>
  <c r="R138" i="28"/>
  <c r="R137" i="28"/>
  <c r="R136" i="28"/>
  <c r="R135" i="28"/>
  <c r="R134" i="28"/>
  <c r="R133" i="28"/>
  <c r="R132" i="28"/>
  <c r="R131" i="28"/>
  <c r="R130" i="28"/>
  <c r="R129" i="28"/>
  <c r="R128" i="28"/>
  <c r="R127" i="28"/>
  <c r="R126" i="28"/>
  <c r="R125" i="28"/>
  <c r="R124" i="28"/>
  <c r="R123" i="28"/>
  <c r="R122" i="28"/>
  <c r="R121" i="28"/>
  <c r="R120" i="28"/>
  <c r="R118" i="28"/>
  <c r="R117" i="28"/>
  <c r="R116" i="28"/>
  <c r="R115" i="28"/>
  <c r="R114" i="28"/>
  <c r="R113" i="28"/>
  <c r="R112" i="28"/>
  <c r="R111" i="28"/>
  <c r="R110" i="28"/>
  <c r="R109" i="28"/>
  <c r="R108" i="28"/>
  <c r="R107" i="28"/>
  <c r="R106" i="28"/>
  <c r="R105" i="28"/>
  <c r="R104" i="28"/>
  <c r="R103" i="28"/>
  <c r="R102" i="28"/>
  <c r="R101" i="28"/>
  <c r="R100" i="28"/>
  <c r="R99" i="28"/>
  <c r="R98" i="28"/>
  <c r="R97" i="28"/>
  <c r="R95" i="28"/>
  <c r="R94" i="28"/>
  <c r="R93" i="28"/>
  <c r="R92" i="28"/>
  <c r="R91" i="28"/>
  <c r="R90" i="28"/>
  <c r="R89" i="28"/>
  <c r="R87" i="28"/>
  <c r="R86" i="28"/>
  <c r="R85" i="28"/>
  <c r="R84" i="28"/>
  <c r="R83" i="28"/>
  <c r="R82" i="28"/>
  <c r="R81" i="28"/>
  <c r="R79" i="28"/>
  <c r="R78" i="28"/>
  <c r="R77" i="28"/>
  <c r="R76" i="28"/>
  <c r="R75" i="28"/>
  <c r="R73" i="28"/>
  <c r="R72" i="28"/>
  <c r="R71" i="28"/>
  <c r="R70" i="28"/>
  <c r="R69" i="28"/>
  <c r="R68" i="28"/>
  <c r="R67" i="28"/>
  <c r="R66" i="28"/>
  <c r="R65" i="28"/>
  <c r="R64" i="28"/>
  <c r="R63" i="28"/>
  <c r="R62" i="28"/>
  <c r="R61" i="28"/>
  <c r="R60" i="28"/>
  <c r="R59" i="28"/>
  <c r="R58" i="28"/>
  <c r="R57" i="28"/>
  <c r="R56" i="28"/>
  <c r="R55" i="28"/>
  <c r="R54" i="28"/>
  <c r="R53" i="28"/>
  <c r="R52" i="28"/>
  <c r="R51" i="28"/>
  <c r="R50" i="28"/>
  <c r="R49" i="28"/>
  <c r="R48" i="28"/>
  <c r="R46" i="28"/>
  <c r="R45" i="28"/>
  <c r="R44" i="28"/>
  <c r="R43" i="28"/>
  <c r="R42" i="28"/>
  <c r="R41" i="28"/>
  <c r="R40" i="28"/>
  <c r="R38" i="28"/>
  <c r="R37" i="28"/>
  <c r="R36" i="28"/>
  <c r="R35" i="28"/>
  <c r="R34" i="28"/>
  <c r="R33" i="28"/>
  <c r="R32" i="28"/>
  <c r="R31" i="28"/>
  <c r="R30" i="28"/>
  <c r="R28" i="28"/>
  <c r="R27" i="28"/>
  <c r="R26" i="28"/>
  <c r="R25" i="28"/>
  <c r="R24" i="28"/>
  <c r="R23" i="28"/>
  <c r="R22" i="28"/>
  <c r="R21" i="28"/>
  <c r="R20" i="28"/>
  <c r="R19" i="28"/>
  <c r="R18" i="28"/>
  <c r="R17" i="28"/>
  <c r="R16" i="28"/>
  <c r="R15" i="28"/>
  <c r="R14" i="28"/>
  <c r="R13" i="28"/>
  <c r="R12" i="28"/>
  <c r="R11" i="28"/>
  <c r="R10" i="28"/>
  <c r="R9" i="28"/>
  <c r="R8" i="28"/>
  <c r="R7" i="28"/>
  <c r="R6" i="28"/>
  <c r="R610" i="25"/>
  <c r="R609" i="25"/>
  <c r="R608" i="25"/>
  <c r="R607" i="25"/>
  <c r="R606" i="25"/>
  <c r="R605" i="25"/>
  <c r="R604" i="25"/>
  <c r="R603" i="25"/>
  <c r="R602" i="25"/>
  <c r="R601" i="25"/>
  <c r="R600" i="25"/>
  <c r="R599" i="25"/>
  <c r="R598" i="25"/>
  <c r="R597" i="25"/>
  <c r="R596" i="25"/>
  <c r="R595" i="25"/>
  <c r="R594" i="25"/>
  <c r="R593" i="25"/>
  <c r="R592" i="25"/>
  <c r="R591" i="25"/>
  <c r="R590" i="25"/>
  <c r="R589" i="25"/>
  <c r="R588" i="25"/>
  <c r="R587" i="25"/>
  <c r="R586" i="25"/>
  <c r="R585" i="25"/>
  <c r="R584" i="25"/>
  <c r="R582" i="25"/>
  <c r="R581" i="25"/>
  <c r="R580" i="25"/>
  <c r="R579" i="25"/>
  <c r="R578" i="25"/>
  <c r="R577" i="25"/>
  <c r="R576" i="25"/>
  <c r="R575" i="25"/>
  <c r="R574" i="25"/>
  <c r="R573" i="25"/>
  <c r="R572" i="25"/>
  <c r="R571" i="25"/>
  <c r="R570" i="25"/>
  <c r="R569" i="25"/>
  <c r="R568" i="25"/>
  <c r="R567" i="25"/>
  <c r="R566" i="25"/>
  <c r="R565" i="25"/>
  <c r="R564" i="25"/>
  <c r="R563" i="25"/>
  <c r="R562" i="25"/>
  <c r="R561" i="25"/>
  <c r="R560" i="25"/>
  <c r="R559" i="25"/>
  <c r="R558" i="25"/>
  <c r="R557" i="25"/>
  <c r="P557" i="25"/>
  <c r="R556" i="25"/>
  <c r="P556" i="25"/>
  <c r="R555" i="25"/>
  <c r="R554" i="25"/>
  <c r="R553" i="25"/>
  <c r="R552" i="25"/>
  <c r="R551" i="25"/>
  <c r="R550" i="25"/>
  <c r="R549" i="25"/>
  <c r="R548" i="25"/>
  <c r="R547" i="25"/>
  <c r="R546" i="25"/>
  <c r="R545" i="25"/>
  <c r="R544" i="25"/>
  <c r="R543" i="25"/>
  <c r="R542" i="25"/>
  <c r="R541" i="25"/>
  <c r="R540" i="25"/>
  <c r="R539" i="25"/>
  <c r="R538" i="25"/>
  <c r="R537" i="25"/>
  <c r="R536" i="25"/>
  <c r="R535" i="25"/>
  <c r="R534" i="25"/>
  <c r="R533" i="25"/>
  <c r="R532" i="25"/>
  <c r="R531" i="25"/>
  <c r="R530" i="25"/>
  <c r="R529" i="25"/>
  <c r="R528" i="25"/>
  <c r="R527" i="25"/>
  <c r="R526" i="25"/>
  <c r="R525" i="25"/>
  <c r="R524" i="25"/>
  <c r="R523" i="25"/>
  <c r="R522" i="25"/>
  <c r="R521" i="25"/>
  <c r="R520" i="25"/>
  <c r="R519" i="25"/>
  <c r="R518" i="25"/>
  <c r="R517" i="25"/>
  <c r="R516" i="25"/>
  <c r="R515" i="25"/>
  <c r="R514" i="25"/>
  <c r="R513" i="25"/>
  <c r="R512" i="25"/>
  <c r="R511" i="25"/>
  <c r="R510" i="25"/>
  <c r="R509" i="25"/>
  <c r="R508" i="25"/>
  <c r="R507" i="25"/>
  <c r="R506" i="25"/>
  <c r="R505" i="25"/>
  <c r="R504" i="25"/>
  <c r="R503" i="25"/>
  <c r="R501" i="25"/>
  <c r="R500" i="25"/>
  <c r="R499" i="25"/>
  <c r="R498" i="25"/>
  <c r="R497" i="25"/>
  <c r="R496" i="25"/>
  <c r="R495" i="25"/>
  <c r="R494" i="25"/>
  <c r="R493" i="25"/>
  <c r="R492" i="25"/>
  <c r="R491" i="25"/>
  <c r="R490" i="25"/>
  <c r="R489" i="25"/>
  <c r="R488" i="25"/>
  <c r="R487" i="25"/>
  <c r="R486" i="25"/>
  <c r="R485" i="25"/>
  <c r="R484" i="25"/>
  <c r="R483" i="25"/>
  <c r="R482" i="25"/>
  <c r="R480" i="25"/>
  <c r="R479" i="25"/>
  <c r="R478" i="25"/>
  <c r="R477" i="25"/>
  <c r="R476" i="25"/>
  <c r="R475" i="25"/>
  <c r="R474" i="25"/>
  <c r="R473" i="25"/>
  <c r="R472" i="25"/>
  <c r="R471" i="25"/>
  <c r="R470" i="25"/>
  <c r="R469" i="25"/>
  <c r="R468" i="25"/>
  <c r="R467" i="25"/>
  <c r="R466" i="25"/>
  <c r="R465" i="25"/>
  <c r="R464" i="25"/>
  <c r="R463" i="25"/>
  <c r="R462" i="25"/>
  <c r="R461" i="25"/>
  <c r="R460" i="25"/>
  <c r="R459" i="25"/>
  <c r="R458" i="25"/>
  <c r="R457" i="25"/>
  <c r="R456" i="25"/>
  <c r="R455" i="25"/>
  <c r="R454" i="25"/>
  <c r="R453" i="25"/>
  <c r="R452" i="25"/>
  <c r="R451" i="25"/>
  <c r="R450" i="25"/>
  <c r="R449" i="25"/>
  <c r="R448" i="25"/>
  <c r="R447" i="25"/>
  <c r="R446" i="25"/>
  <c r="R445" i="25"/>
  <c r="R444" i="25"/>
  <c r="R443" i="25"/>
  <c r="R442" i="25"/>
  <c r="R441" i="25"/>
  <c r="R440" i="25"/>
  <c r="R439" i="25"/>
  <c r="R438" i="25"/>
  <c r="R437" i="25"/>
  <c r="R436" i="25"/>
  <c r="R435" i="25"/>
  <c r="R434" i="25"/>
  <c r="R433" i="25"/>
  <c r="R432" i="25"/>
  <c r="R431" i="25"/>
  <c r="R430" i="25"/>
  <c r="R429" i="25"/>
  <c r="R428" i="25"/>
  <c r="R427" i="25"/>
  <c r="R426" i="25"/>
  <c r="R425" i="25"/>
  <c r="R424" i="25"/>
  <c r="R423" i="25"/>
  <c r="R422" i="25"/>
  <c r="R421" i="25"/>
  <c r="R420" i="25"/>
  <c r="R419" i="25"/>
  <c r="R418" i="25"/>
  <c r="R417" i="25"/>
  <c r="R416" i="25"/>
  <c r="R415" i="25"/>
  <c r="R414" i="25"/>
  <c r="R413" i="25"/>
  <c r="R412" i="25"/>
  <c r="R411" i="25"/>
  <c r="R410" i="25"/>
  <c r="R409" i="25"/>
  <c r="R408" i="25"/>
  <c r="R407" i="25"/>
  <c r="R406" i="25"/>
  <c r="R405" i="25"/>
  <c r="R404" i="25"/>
  <c r="R403" i="25"/>
  <c r="R402" i="25"/>
  <c r="R401" i="25"/>
  <c r="R400" i="25"/>
  <c r="R399" i="25"/>
  <c r="R398" i="25"/>
  <c r="R397" i="25"/>
  <c r="R396" i="25"/>
  <c r="R395" i="25"/>
  <c r="R394" i="25"/>
  <c r="R393" i="25"/>
  <c r="R392" i="25"/>
  <c r="R391" i="25"/>
  <c r="R390" i="25"/>
  <c r="R389" i="25"/>
  <c r="R388" i="25"/>
  <c r="R387" i="25"/>
  <c r="R386" i="25"/>
  <c r="R385" i="25"/>
  <c r="R384" i="25"/>
  <c r="R383" i="25"/>
  <c r="R382" i="25"/>
  <c r="R381" i="25"/>
  <c r="R380" i="25"/>
  <c r="R379" i="25"/>
  <c r="R378" i="25"/>
  <c r="R377" i="25"/>
  <c r="R376" i="25"/>
  <c r="R375" i="25"/>
  <c r="R374" i="25"/>
  <c r="R373" i="25"/>
  <c r="R372" i="25"/>
  <c r="R371" i="25"/>
  <c r="R370" i="25"/>
  <c r="R369" i="25"/>
  <c r="R368" i="25"/>
  <c r="R367" i="25"/>
  <c r="R366" i="25"/>
  <c r="R365" i="25"/>
  <c r="R363" i="25"/>
  <c r="R362" i="25"/>
  <c r="R361" i="25"/>
  <c r="R360" i="25"/>
  <c r="R359" i="25"/>
  <c r="R358" i="25"/>
  <c r="R357" i="25"/>
  <c r="R356" i="25"/>
  <c r="R355" i="25"/>
  <c r="R354" i="25"/>
  <c r="R353" i="25"/>
  <c r="R352" i="25"/>
  <c r="R351" i="25"/>
  <c r="R350" i="25"/>
  <c r="R349" i="25"/>
  <c r="R348" i="25"/>
  <c r="R347" i="25"/>
  <c r="R346" i="25"/>
  <c r="R345" i="25"/>
  <c r="R344" i="25"/>
  <c r="R343" i="25"/>
  <c r="R342" i="25"/>
  <c r="R341" i="25"/>
  <c r="R340" i="25"/>
  <c r="R339" i="25"/>
  <c r="R338" i="25"/>
  <c r="R337" i="25"/>
  <c r="R336" i="25"/>
  <c r="R335" i="25"/>
  <c r="R334" i="25"/>
  <c r="R333" i="25"/>
  <c r="R332" i="25"/>
  <c r="R331" i="25"/>
  <c r="R330" i="25"/>
  <c r="R328" i="25"/>
  <c r="R327" i="25"/>
  <c r="R326" i="25"/>
  <c r="R325" i="25"/>
  <c r="R324" i="25"/>
  <c r="R323" i="25"/>
  <c r="R322" i="25"/>
  <c r="R321" i="25"/>
  <c r="R320" i="25"/>
  <c r="R319" i="25"/>
  <c r="R318" i="25"/>
  <c r="R317" i="25"/>
  <c r="R315" i="25"/>
  <c r="R314" i="25"/>
  <c r="R313" i="25"/>
  <c r="R312" i="25"/>
  <c r="R311" i="25"/>
  <c r="R310" i="25"/>
  <c r="R309" i="25"/>
  <c r="R308" i="25"/>
  <c r="R307" i="25"/>
  <c r="R306" i="25"/>
  <c r="R305" i="25"/>
  <c r="R304" i="25"/>
  <c r="R303" i="25"/>
  <c r="R302" i="25"/>
  <c r="R301" i="25"/>
  <c r="R300" i="25"/>
  <c r="R299" i="25"/>
  <c r="R298" i="25"/>
  <c r="R297" i="25"/>
  <c r="R296" i="25"/>
  <c r="R295" i="25"/>
  <c r="R294" i="25"/>
  <c r="R293" i="25"/>
  <c r="R291" i="25"/>
  <c r="R290" i="25"/>
  <c r="R289" i="25"/>
  <c r="R288" i="25"/>
  <c r="R287" i="25"/>
  <c r="R286" i="25"/>
  <c r="R285" i="25"/>
  <c r="R284" i="25"/>
  <c r="R283" i="25"/>
  <c r="R282" i="25"/>
  <c r="R281" i="25"/>
  <c r="R280" i="25"/>
  <c r="R279" i="25"/>
  <c r="R278" i="25"/>
  <c r="R277" i="25"/>
  <c r="R276" i="25"/>
  <c r="R274" i="25"/>
  <c r="R273" i="25"/>
  <c r="R272" i="25"/>
  <c r="R271" i="25"/>
  <c r="R270" i="25"/>
  <c r="R269" i="25"/>
  <c r="R268" i="25"/>
  <c r="R267" i="25"/>
  <c r="R266" i="25"/>
  <c r="R265" i="25"/>
  <c r="R264" i="25"/>
  <c r="R263" i="25"/>
  <c r="R262" i="25"/>
  <c r="R261" i="25"/>
  <c r="R260" i="25"/>
  <c r="R259" i="25"/>
  <c r="R258" i="25"/>
  <c r="R257" i="25"/>
  <c r="R256" i="25"/>
  <c r="R255" i="25"/>
  <c r="R254" i="25"/>
  <c r="R253" i="25"/>
  <c r="R252" i="25"/>
  <c r="R251" i="25"/>
  <c r="R250" i="25"/>
  <c r="R249" i="25"/>
  <c r="R248" i="25"/>
  <c r="R247" i="25"/>
  <c r="R246" i="25"/>
  <c r="R245" i="25"/>
  <c r="R244" i="25"/>
  <c r="R243" i="25"/>
  <c r="R242" i="25"/>
  <c r="R241" i="25"/>
  <c r="R240" i="25"/>
  <c r="R239" i="25"/>
  <c r="R238" i="25"/>
  <c r="R237" i="25"/>
  <c r="R236" i="25"/>
  <c r="R235" i="25"/>
  <c r="R234" i="25"/>
  <c r="R233" i="25"/>
  <c r="R232" i="25"/>
  <c r="R231" i="25"/>
  <c r="R230" i="25"/>
  <c r="R229" i="25"/>
  <c r="R228" i="25"/>
  <c r="R227" i="25"/>
  <c r="R226" i="25"/>
  <c r="R225" i="25"/>
  <c r="R224" i="25"/>
  <c r="R223" i="25"/>
  <c r="R222" i="25"/>
  <c r="R221" i="25"/>
  <c r="R220" i="25"/>
  <c r="R219" i="25"/>
  <c r="R218" i="25"/>
  <c r="R217" i="25"/>
  <c r="R216" i="25"/>
  <c r="R215" i="25"/>
  <c r="R214" i="25"/>
  <c r="R213" i="25"/>
  <c r="R212" i="25"/>
  <c r="R211" i="25"/>
  <c r="R210" i="25"/>
  <c r="R209" i="25"/>
  <c r="R208" i="25"/>
  <c r="R207" i="25"/>
  <c r="R206" i="25"/>
  <c r="R205" i="25"/>
  <c r="R204" i="25"/>
  <c r="R203" i="25"/>
  <c r="R202" i="25"/>
  <c r="R201" i="25"/>
  <c r="R200" i="25"/>
  <c r="R199" i="25"/>
  <c r="R198" i="25"/>
  <c r="R197" i="25"/>
  <c r="R196" i="25"/>
  <c r="R195" i="25"/>
  <c r="R194" i="25"/>
  <c r="R193" i="25"/>
  <c r="R192" i="25"/>
  <c r="R191" i="25"/>
  <c r="R190" i="25"/>
  <c r="R189" i="25"/>
  <c r="R188" i="25"/>
  <c r="R187" i="25"/>
  <c r="R186" i="25"/>
  <c r="R185" i="25"/>
  <c r="R184" i="25"/>
  <c r="R183" i="25"/>
  <c r="R182" i="25"/>
  <c r="R181" i="25"/>
  <c r="R180" i="25"/>
  <c r="R179" i="25"/>
  <c r="R177" i="25"/>
  <c r="R176" i="25"/>
  <c r="R175" i="25"/>
  <c r="R174" i="25"/>
  <c r="R173" i="25"/>
  <c r="R172" i="25"/>
  <c r="R171" i="25"/>
  <c r="R170" i="25"/>
  <c r="R169" i="25"/>
  <c r="R168" i="25"/>
  <c r="R167" i="25"/>
  <c r="R166" i="25"/>
  <c r="R165" i="25"/>
  <c r="R164" i="25"/>
  <c r="R163" i="25"/>
  <c r="R162" i="25"/>
  <c r="R161" i="25"/>
  <c r="R160" i="25"/>
  <c r="R159" i="25"/>
  <c r="R158" i="25"/>
  <c r="R157" i="25"/>
  <c r="R156" i="25"/>
  <c r="R155" i="25"/>
  <c r="R154" i="25"/>
  <c r="R153" i="25"/>
  <c r="R152" i="25"/>
  <c r="R151" i="25"/>
  <c r="R149" i="25"/>
  <c r="R148" i="25"/>
  <c r="R147" i="25"/>
  <c r="R146" i="25"/>
  <c r="R145" i="25"/>
  <c r="R144" i="25"/>
  <c r="R143" i="25"/>
  <c r="R142" i="25"/>
  <c r="R141" i="25"/>
  <c r="R140" i="25"/>
  <c r="R139" i="25"/>
  <c r="R138" i="25"/>
  <c r="R137" i="25"/>
  <c r="R136" i="25"/>
  <c r="R135" i="25"/>
  <c r="R134" i="25"/>
  <c r="R133" i="25"/>
  <c r="R132" i="25"/>
  <c r="R131" i="25"/>
  <c r="R130" i="25"/>
  <c r="R129" i="25"/>
  <c r="R128" i="25"/>
  <c r="R127" i="25"/>
  <c r="R126" i="25"/>
  <c r="R125" i="25"/>
  <c r="R124" i="25"/>
  <c r="R123" i="25"/>
  <c r="R122" i="25"/>
  <c r="R121" i="25"/>
  <c r="R120" i="25"/>
  <c r="R119" i="25"/>
  <c r="R118" i="25"/>
  <c r="R117" i="25"/>
  <c r="R116" i="25"/>
  <c r="R115" i="25"/>
  <c r="R114" i="25"/>
  <c r="R113" i="25"/>
  <c r="R112" i="25"/>
  <c r="R111" i="25"/>
  <c r="R110" i="25"/>
  <c r="R109" i="25"/>
  <c r="R108" i="25"/>
  <c r="R107" i="25"/>
  <c r="R106" i="25"/>
  <c r="R105" i="25"/>
  <c r="R104" i="25"/>
  <c r="R103" i="25"/>
  <c r="R102" i="25"/>
  <c r="R101" i="25"/>
  <c r="R100" i="25"/>
  <c r="R99" i="25"/>
  <c r="R98" i="25"/>
  <c r="R97" i="25"/>
  <c r="R96" i="25"/>
  <c r="R95" i="25"/>
  <c r="R94" i="25"/>
  <c r="R93" i="25"/>
  <c r="R92" i="25"/>
  <c r="R91" i="25"/>
  <c r="R90" i="25"/>
  <c r="R89" i="25"/>
  <c r="R88" i="25"/>
  <c r="R87" i="25"/>
  <c r="R86" i="25"/>
  <c r="R85" i="25"/>
  <c r="R84" i="25"/>
  <c r="R83" i="25"/>
  <c r="R82" i="25"/>
  <c r="R81" i="25"/>
  <c r="R79" i="25"/>
  <c r="R78" i="25"/>
  <c r="R77" i="25"/>
  <c r="R76" i="25"/>
  <c r="R75" i="25"/>
  <c r="R74" i="25"/>
  <c r="R73" i="25"/>
  <c r="R72" i="25"/>
  <c r="R71" i="25"/>
  <c r="R70" i="25"/>
  <c r="R69" i="25"/>
  <c r="R68" i="25"/>
  <c r="R67" i="25"/>
  <c r="R66" i="25"/>
  <c r="R65" i="25"/>
  <c r="R64" i="25"/>
  <c r="R63" i="25"/>
  <c r="R62" i="25"/>
  <c r="R61" i="25"/>
  <c r="R60" i="25"/>
  <c r="R59" i="25"/>
  <c r="R58" i="25"/>
  <c r="R57" i="25"/>
  <c r="R56" i="25"/>
  <c r="R55" i="25"/>
  <c r="R54" i="25"/>
  <c r="R53" i="25"/>
  <c r="R51" i="25"/>
  <c r="R50" i="25"/>
  <c r="R49" i="25"/>
  <c r="R48" i="25"/>
  <c r="R47" i="25"/>
  <c r="R46" i="25"/>
  <c r="R45" i="25"/>
  <c r="R44" i="25"/>
  <c r="R43" i="25"/>
  <c r="R42" i="25"/>
  <c r="R41" i="25"/>
  <c r="R40" i="25"/>
  <c r="R39" i="25"/>
  <c r="R38" i="25"/>
  <c r="R37" i="25"/>
  <c r="R36" i="25"/>
  <c r="R35" i="25"/>
  <c r="R34" i="25"/>
  <c r="R33" i="25"/>
  <c r="R32" i="25"/>
  <c r="R31" i="25"/>
  <c r="R30" i="25"/>
  <c r="R29" i="25"/>
  <c r="R28" i="25"/>
  <c r="R27" i="25"/>
  <c r="R26" i="25"/>
  <c r="R25" i="25"/>
  <c r="R24" i="25"/>
  <c r="R23" i="25"/>
  <c r="R22" i="25"/>
  <c r="R21" i="25"/>
  <c r="R20" i="25"/>
  <c r="R19" i="25"/>
  <c r="R18" i="25"/>
  <c r="R17" i="25"/>
  <c r="R16" i="25"/>
  <c r="R15" i="25"/>
  <c r="R14" i="25"/>
  <c r="R13" i="25"/>
  <c r="R12" i="25"/>
  <c r="R11" i="25"/>
  <c r="R10" i="25"/>
  <c r="R9" i="25"/>
  <c r="R8" i="25"/>
  <c r="R7" i="25"/>
  <c r="R6" i="25"/>
  <c r="R256" i="24"/>
  <c r="R255" i="24"/>
  <c r="R254" i="24"/>
  <c r="R253" i="24"/>
  <c r="R252" i="24"/>
  <c r="R251" i="24"/>
  <c r="R250" i="24"/>
  <c r="R249" i="24"/>
  <c r="R248" i="24"/>
  <c r="R247" i="24"/>
  <c r="R246" i="24"/>
  <c r="R245" i="24"/>
  <c r="R244" i="24"/>
  <c r="R243" i="24"/>
  <c r="R242" i="24"/>
  <c r="R241" i="24"/>
  <c r="R240" i="24"/>
  <c r="R239" i="24"/>
  <c r="R238" i="24"/>
  <c r="R237" i="24"/>
  <c r="R236" i="24"/>
  <c r="R235" i="24"/>
  <c r="R234" i="24"/>
  <c r="R233" i="24"/>
  <c r="R232" i="24"/>
  <c r="R231" i="24"/>
  <c r="R230" i="24"/>
  <c r="R229" i="24"/>
  <c r="R228" i="24"/>
  <c r="R227" i="24"/>
  <c r="R226" i="24"/>
  <c r="R225" i="24"/>
  <c r="R224" i="24"/>
  <c r="R223" i="24"/>
  <c r="R222" i="24"/>
  <c r="R221" i="24"/>
  <c r="R220" i="24"/>
  <c r="R219" i="24"/>
  <c r="R218" i="24"/>
  <c r="R217" i="24"/>
  <c r="R216" i="24"/>
  <c r="R215" i="24"/>
  <c r="R214" i="24"/>
  <c r="R213" i="24"/>
  <c r="R212" i="24"/>
  <c r="R211" i="24"/>
  <c r="R210" i="24"/>
  <c r="R209" i="24"/>
  <c r="R208" i="24"/>
  <c r="R207" i="24"/>
  <c r="R206" i="24"/>
  <c r="R205" i="24"/>
  <c r="R204" i="24"/>
  <c r="R203" i="24"/>
  <c r="R202" i="24"/>
  <c r="R201" i="24"/>
  <c r="R200" i="24"/>
  <c r="R199" i="24"/>
  <c r="R198" i="24"/>
  <c r="R197" i="24"/>
  <c r="R196" i="24"/>
  <c r="R195" i="24"/>
  <c r="R194" i="24"/>
  <c r="R193" i="24"/>
  <c r="R192" i="24"/>
  <c r="R191" i="24"/>
  <c r="R190" i="24"/>
  <c r="R189" i="24"/>
  <c r="R188" i="24"/>
  <c r="R187" i="24"/>
  <c r="R186" i="24"/>
  <c r="R185" i="24"/>
  <c r="R183" i="24"/>
  <c r="R182" i="24"/>
  <c r="R181" i="24"/>
  <c r="R180" i="24"/>
  <c r="R179" i="24"/>
  <c r="R178" i="24"/>
  <c r="R177" i="24"/>
  <c r="R176" i="24"/>
  <c r="R175" i="24"/>
  <c r="R174" i="24"/>
  <c r="R173" i="24"/>
  <c r="R172" i="24"/>
  <c r="R171" i="24"/>
  <c r="R170" i="24"/>
  <c r="R169" i="24"/>
  <c r="R168" i="24"/>
  <c r="R167" i="24"/>
  <c r="R165" i="24"/>
  <c r="R164" i="24"/>
  <c r="R163" i="24"/>
  <c r="R162" i="24"/>
  <c r="R161" i="24"/>
  <c r="R160" i="24"/>
  <c r="R159" i="24"/>
  <c r="R157" i="24"/>
  <c r="R156" i="24"/>
  <c r="R155" i="24"/>
  <c r="R154" i="24"/>
  <c r="R152" i="24"/>
  <c r="R151" i="24"/>
  <c r="R150" i="24"/>
  <c r="R149" i="24"/>
  <c r="R148" i="24"/>
  <c r="R147" i="24"/>
  <c r="R146" i="24"/>
  <c r="R144" i="24"/>
  <c r="R143" i="24"/>
  <c r="R142" i="24"/>
  <c r="R141" i="24"/>
  <c r="R140" i="24"/>
  <c r="R139" i="24"/>
  <c r="R138" i="24"/>
  <c r="R137" i="24"/>
  <c r="R136" i="24"/>
  <c r="R135" i="24"/>
  <c r="R134" i="24"/>
  <c r="R133" i="24"/>
  <c r="R132" i="24"/>
  <c r="R131" i="24"/>
  <c r="R130" i="24"/>
  <c r="R129" i="24"/>
  <c r="R128" i="24"/>
  <c r="R127" i="24"/>
  <c r="R126" i="24"/>
  <c r="R125" i="24"/>
  <c r="R124" i="24"/>
  <c r="R123" i="24"/>
  <c r="R122" i="24"/>
  <c r="R121" i="24"/>
  <c r="R120" i="24"/>
  <c r="R119" i="24"/>
  <c r="R118" i="24"/>
  <c r="R117" i="24"/>
  <c r="R116" i="24"/>
  <c r="R115" i="24"/>
  <c r="R114" i="24"/>
  <c r="R113" i="24"/>
  <c r="R112" i="24"/>
  <c r="R111" i="24"/>
  <c r="R110" i="24"/>
  <c r="R109" i="24"/>
  <c r="R108" i="24"/>
  <c r="R107" i="24"/>
  <c r="R106" i="24"/>
  <c r="R105" i="24"/>
  <c r="R104" i="24"/>
  <c r="R103" i="24"/>
  <c r="R102" i="24"/>
  <c r="R101" i="24"/>
  <c r="R100" i="24"/>
  <c r="R98" i="24"/>
  <c r="R97" i="24"/>
  <c r="R96" i="24"/>
  <c r="R95" i="24"/>
  <c r="R94" i="24"/>
  <c r="R93" i="24"/>
  <c r="R92" i="24"/>
  <c r="R91" i="24"/>
  <c r="R90" i="24"/>
  <c r="R89" i="24"/>
  <c r="R88" i="24"/>
  <c r="R86" i="24"/>
  <c r="R85" i="24"/>
  <c r="R84" i="24"/>
  <c r="R83" i="24"/>
  <c r="R82" i="24"/>
  <c r="R81" i="24"/>
  <c r="R80" i="24"/>
  <c r="R79" i="24"/>
  <c r="R77" i="24"/>
  <c r="R76" i="24"/>
  <c r="R75" i="24"/>
  <c r="R74" i="24"/>
  <c r="R72" i="24"/>
  <c r="R71" i="24"/>
  <c r="R70" i="24"/>
  <c r="R69" i="24"/>
  <c r="R68" i="24"/>
  <c r="R66" i="24"/>
  <c r="R65" i="24"/>
  <c r="R64" i="24"/>
  <c r="R63" i="24"/>
  <c r="R62" i="24"/>
  <c r="R61" i="24"/>
  <c r="R60" i="24"/>
  <c r="R59" i="24"/>
  <c r="R58" i="24"/>
  <c r="R57" i="24"/>
  <c r="R56" i="24"/>
  <c r="R55" i="24"/>
  <c r="R54" i="24"/>
  <c r="R53" i="24"/>
  <c r="R52" i="24"/>
  <c r="R51" i="24"/>
  <c r="R50" i="24"/>
  <c r="R49" i="24"/>
  <c r="R48" i="24"/>
  <c r="R47" i="24"/>
  <c r="R46" i="24"/>
  <c r="R45" i="24"/>
  <c r="R44" i="24"/>
  <c r="R42" i="24"/>
  <c r="R41" i="24"/>
  <c r="R40" i="24"/>
  <c r="R39" i="24"/>
  <c r="R38" i="24"/>
  <c r="R37" i="24"/>
  <c r="R35" i="24"/>
  <c r="R34" i="24"/>
  <c r="R33" i="24"/>
  <c r="R32" i="24"/>
  <c r="R31" i="24"/>
  <c r="R30" i="24"/>
  <c r="R29" i="24"/>
  <c r="R28" i="24"/>
  <c r="R26" i="24"/>
  <c r="R25" i="24"/>
  <c r="R24" i="24"/>
  <c r="R23" i="24"/>
  <c r="R22" i="24"/>
  <c r="R21" i="24"/>
  <c r="R20" i="24"/>
  <c r="R19" i="24"/>
  <c r="R18" i="24"/>
  <c r="R17" i="24"/>
  <c r="R16" i="24"/>
  <c r="R15" i="24"/>
  <c r="R14" i="24"/>
  <c r="R13" i="24"/>
  <c r="R12" i="24"/>
  <c r="R11" i="24"/>
  <c r="R10" i="24"/>
  <c r="R9" i="24"/>
  <c r="R8" i="24"/>
  <c r="R7" i="24"/>
  <c r="R6" i="24"/>
  <c r="R261" i="23"/>
  <c r="R260" i="23"/>
  <c r="R259" i="23"/>
  <c r="R258" i="23"/>
  <c r="R257" i="23"/>
  <c r="R256" i="23"/>
  <c r="R255" i="23"/>
  <c r="R254" i="23"/>
  <c r="R253" i="23"/>
  <c r="R252" i="23"/>
  <c r="R251" i="23"/>
  <c r="R250" i="23"/>
  <c r="R249" i="23"/>
  <c r="R248" i="23"/>
  <c r="R247" i="23"/>
  <c r="R246" i="23"/>
  <c r="R245" i="23"/>
  <c r="R244" i="23"/>
  <c r="R243" i="23"/>
  <c r="R242" i="23"/>
  <c r="R241" i="23"/>
  <c r="R240" i="23"/>
  <c r="R239" i="23"/>
  <c r="R238" i="23"/>
  <c r="R237" i="23"/>
  <c r="R236" i="23"/>
  <c r="R235" i="23"/>
  <c r="R234" i="23"/>
  <c r="R233" i="23"/>
  <c r="R232" i="23"/>
  <c r="R231" i="23"/>
  <c r="R230" i="23"/>
  <c r="R229" i="23"/>
  <c r="R228" i="23"/>
  <c r="R227" i="23"/>
  <c r="R226" i="23"/>
  <c r="R225" i="23"/>
  <c r="R224" i="23"/>
  <c r="R223" i="23"/>
  <c r="R222" i="23"/>
  <c r="R221" i="23"/>
  <c r="R220" i="23"/>
  <c r="R219" i="23"/>
  <c r="R218" i="23"/>
  <c r="R217" i="23"/>
  <c r="R216" i="23"/>
  <c r="R215" i="23"/>
  <c r="R214" i="23"/>
  <c r="R213" i="23"/>
  <c r="R212" i="23"/>
  <c r="R211" i="23"/>
  <c r="R210" i="23"/>
  <c r="R209" i="23"/>
  <c r="R208" i="23"/>
  <c r="R207" i="23"/>
  <c r="R206" i="23"/>
  <c r="R205" i="23"/>
  <c r="R204" i="23"/>
  <c r="R203" i="23"/>
  <c r="R202" i="23"/>
  <c r="R201" i="23"/>
  <c r="R200" i="23"/>
  <c r="R199" i="23"/>
  <c r="R198" i="23"/>
  <c r="R197" i="23"/>
  <c r="R196" i="23"/>
  <c r="R195" i="23"/>
  <c r="R194" i="23"/>
  <c r="R193" i="23"/>
  <c r="R192" i="23"/>
  <c r="R191" i="23"/>
  <c r="R190" i="23"/>
  <c r="R188" i="23"/>
  <c r="R187" i="23"/>
  <c r="R186" i="23"/>
  <c r="R185" i="23"/>
  <c r="R184" i="23"/>
  <c r="R183" i="23"/>
  <c r="R182" i="23"/>
  <c r="R181" i="23"/>
  <c r="R180" i="23"/>
  <c r="R179" i="23"/>
  <c r="R178" i="23"/>
  <c r="R177" i="23"/>
  <c r="R176" i="23"/>
  <c r="R175" i="23"/>
  <c r="R174" i="23"/>
  <c r="R173" i="23"/>
  <c r="R172" i="23"/>
  <c r="R170" i="23"/>
  <c r="R169" i="23"/>
  <c r="R168" i="23"/>
  <c r="R167" i="23"/>
  <c r="R166" i="23"/>
  <c r="R165" i="23"/>
  <c r="R164" i="23"/>
  <c r="R162" i="23"/>
  <c r="R161" i="23"/>
  <c r="R160" i="23"/>
  <c r="R159" i="23"/>
  <c r="R158" i="23"/>
  <c r="R156" i="23"/>
  <c r="R155" i="23"/>
  <c r="R154" i="23"/>
  <c r="R153" i="23"/>
  <c r="R152" i="23"/>
  <c r="R151" i="23"/>
  <c r="R150" i="23"/>
  <c r="R149" i="23"/>
  <c r="R147" i="23"/>
  <c r="R146" i="23"/>
  <c r="R145" i="23"/>
  <c r="R144" i="23"/>
  <c r="R143" i="23"/>
  <c r="R142" i="23"/>
  <c r="R141" i="23"/>
  <c r="R140" i="23"/>
  <c r="R139" i="23"/>
  <c r="R138" i="23"/>
  <c r="R137" i="23"/>
  <c r="R136" i="23"/>
  <c r="R135" i="23"/>
  <c r="R134" i="23"/>
  <c r="R133" i="23"/>
  <c r="R132" i="23"/>
  <c r="R131" i="23"/>
  <c r="R130" i="23"/>
  <c r="R129" i="23"/>
  <c r="R128" i="23"/>
  <c r="R127" i="23"/>
  <c r="R126" i="23"/>
  <c r="R125" i="23"/>
  <c r="R124" i="23"/>
  <c r="R123" i="23"/>
  <c r="R122" i="23"/>
  <c r="R121" i="23"/>
  <c r="R120" i="23"/>
  <c r="R119" i="23"/>
  <c r="R118" i="23"/>
  <c r="R117" i="23"/>
  <c r="R116" i="23"/>
  <c r="R115" i="23"/>
  <c r="R114" i="23"/>
  <c r="R113" i="23"/>
  <c r="R112" i="23"/>
  <c r="R111" i="23"/>
  <c r="R110" i="23"/>
  <c r="R109" i="23"/>
  <c r="R108" i="23"/>
  <c r="R107" i="23"/>
  <c r="R106" i="23"/>
  <c r="R105" i="23"/>
  <c r="R104" i="23"/>
  <c r="R103" i="23"/>
  <c r="R102" i="23"/>
  <c r="R101" i="23"/>
  <c r="R100" i="23"/>
  <c r="R98" i="23"/>
  <c r="R97" i="23"/>
  <c r="R96" i="23"/>
  <c r="R95" i="23"/>
  <c r="R94" i="23"/>
  <c r="R93" i="23"/>
  <c r="R92" i="23"/>
  <c r="R91" i="23"/>
  <c r="R90" i="23"/>
  <c r="R89" i="23"/>
  <c r="R88" i="23"/>
  <c r="R86" i="23"/>
  <c r="R85" i="23"/>
  <c r="R84" i="23"/>
  <c r="R83" i="23"/>
  <c r="R82" i="23"/>
  <c r="R81" i="23"/>
  <c r="R80" i="23"/>
  <c r="R79" i="23"/>
  <c r="R78" i="23"/>
  <c r="R76" i="23"/>
  <c r="R75" i="23"/>
  <c r="R74" i="23"/>
  <c r="R73" i="23"/>
  <c r="R71" i="23"/>
  <c r="R70" i="23"/>
  <c r="R69" i="23"/>
  <c r="R68" i="23"/>
  <c r="R67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0" i="23"/>
  <c r="R39" i="23"/>
  <c r="R38" i="23"/>
  <c r="R37" i="23"/>
  <c r="R36" i="23"/>
  <c r="R34" i="23"/>
  <c r="R33" i="23"/>
  <c r="R32" i="23"/>
  <c r="R31" i="23"/>
  <c r="R30" i="23"/>
  <c r="R29" i="23"/>
  <c r="R28" i="23"/>
  <c r="R27" i="23"/>
  <c r="R25" i="23"/>
  <c r="R24" i="23"/>
  <c r="R23" i="23"/>
  <c r="R22" i="23"/>
  <c r="R21" i="23"/>
  <c r="R20" i="23"/>
  <c r="R19" i="23"/>
  <c r="R18" i="23"/>
  <c r="R17" i="23"/>
  <c r="R16" i="23"/>
  <c r="R15" i="23"/>
  <c r="R14" i="23"/>
  <c r="R13" i="23"/>
  <c r="R12" i="23"/>
  <c r="R11" i="23"/>
  <c r="R10" i="23"/>
  <c r="R9" i="23"/>
  <c r="R8" i="23"/>
  <c r="R7" i="23"/>
  <c r="R6" i="23"/>
  <c r="R261" i="22"/>
  <c r="R260" i="22"/>
  <c r="R259" i="22"/>
  <c r="R258" i="22"/>
  <c r="R257" i="22"/>
  <c r="R256" i="22"/>
  <c r="R255" i="22"/>
  <c r="R254" i="22"/>
  <c r="R253" i="22"/>
  <c r="R252" i="22"/>
  <c r="R251" i="22"/>
  <c r="R250" i="22"/>
  <c r="R249" i="22"/>
  <c r="R248" i="22"/>
  <c r="R247" i="22"/>
  <c r="R246" i="22"/>
  <c r="R245" i="22"/>
  <c r="R244" i="22"/>
  <c r="R243" i="22"/>
  <c r="R242" i="22"/>
  <c r="R241" i="22"/>
  <c r="R240" i="22"/>
  <c r="R239" i="22"/>
  <c r="R238" i="22"/>
  <c r="R237" i="22"/>
  <c r="R236" i="22"/>
  <c r="R235" i="22"/>
  <c r="R234" i="22"/>
  <c r="R233" i="22"/>
  <c r="R232" i="22"/>
  <c r="R231" i="22"/>
  <c r="R230" i="22"/>
  <c r="R229" i="22"/>
  <c r="R228" i="22"/>
  <c r="R227" i="22"/>
  <c r="R226" i="22"/>
  <c r="R225" i="22"/>
  <c r="R224" i="22"/>
  <c r="R223" i="22"/>
  <c r="R222" i="22"/>
  <c r="R221" i="22"/>
  <c r="R220" i="22"/>
  <c r="R219" i="22"/>
  <c r="R218" i="22"/>
  <c r="R217" i="22"/>
  <c r="R216" i="22"/>
  <c r="R215" i="22"/>
  <c r="R214" i="22"/>
  <c r="R213" i="22"/>
  <c r="R212" i="22"/>
  <c r="R211" i="22"/>
  <c r="R210" i="22"/>
  <c r="R209" i="22"/>
  <c r="R208" i="22"/>
  <c r="R207" i="22"/>
  <c r="R206" i="22"/>
  <c r="R205" i="22"/>
  <c r="R204" i="22"/>
  <c r="R203" i="22"/>
  <c r="R202" i="22"/>
  <c r="R201" i="22"/>
  <c r="R200" i="22"/>
  <c r="R199" i="22"/>
  <c r="R198" i="22"/>
  <c r="R197" i="22"/>
  <c r="R196" i="22"/>
  <c r="R195" i="22"/>
  <c r="R194" i="22"/>
  <c r="R193" i="22"/>
  <c r="R192" i="22"/>
  <c r="R191" i="22"/>
  <c r="R190" i="22"/>
  <c r="R188" i="22"/>
  <c r="R187" i="22"/>
  <c r="R186" i="22"/>
  <c r="R185" i="22"/>
  <c r="R184" i="22"/>
  <c r="R183" i="22"/>
  <c r="R182" i="22"/>
  <c r="R181" i="22"/>
  <c r="R180" i="22"/>
  <c r="R179" i="22"/>
  <c r="R178" i="22"/>
  <c r="R177" i="22"/>
  <c r="R176" i="22"/>
  <c r="R175" i="22"/>
  <c r="R174" i="22"/>
  <c r="R173" i="22"/>
  <c r="R172" i="22"/>
  <c r="R170" i="22"/>
  <c r="R169" i="22"/>
  <c r="R168" i="22"/>
  <c r="R167" i="22"/>
  <c r="R166" i="22"/>
  <c r="R165" i="22"/>
  <c r="R164" i="22"/>
  <c r="R162" i="22"/>
  <c r="R161" i="22"/>
  <c r="R160" i="22"/>
  <c r="R159" i="22"/>
  <c r="R158" i="22"/>
  <c r="R156" i="22"/>
  <c r="R155" i="22"/>
  <c r="R154" i="22"/>
  <c r="R153" i="22"/>
  <c r="R152" i="22"/>
  <c r="R151" i="22"/>
  <c r="R150" i="22"/>
  <c r="R149" i="22"/>
  <c r="R147" i="22"/>
  <c r="R146" i="22"/>
  <c r="R145" i="22"/>
  <c r="R144" i="22"/>
  <c r="R143" i="22"/>
  <c r="R142" i="22"/>
  <c r="R141" i="22"/>
  <c r="R140" i="22"/>
  <c r="R139" i="22"/>
  <c r="R138" i="22"/>
  <c r="R137" i="22"/>
  <c r="R136" i="22"/>
  <c r="R135" i="22"/>
  <c r="R134" i="22"/>
  <c r="R133" i="22"/>
  <c r="R132" i="22"/>
  <c r="R131" i="22"/>
  <c r="R130" i="22"/>
  <c r="R129" i="22"/>
  <c r="R128" i="22"/>
  <c r="R127" i="22"/>
  <c r="R126" i="22"/>
  <c r="R125" i="22"/>
  <c r="R124" i="22"/>
  <c r="R123" i="22"/>
  <c r="R122" i="22"/>
  <c r="R121" i="22"/>
  <c r="R120" i="22"/>
  <c r="R119" i="22"/>
  <c r="R118" i="22"/>
  <c r="R117" i="22"/>
  <c r="R116" i="22"/>
  <c r="R115" i="22"/>
  <c r="R114" i="22"/>
  <c r="R113" i="22"/>
  <c r="R112" i="22"/>
  <c r="R111" i="22"/>
  <c r="R110" i="22"/>
  <c r="R109" i="22"/>
  <c r="R108" i="22"/>
  <c r="R107" i="22"/>
  <c r="R106" i="22"/>
  <c r="R105" i="22"/>
  <c r="R104" i="22"/>
  <c r="R103" i="22"/>
  <c r="R102" i="22"/>
  <c r="R101" i="22"/>
  <c r="R100" i="22"/>
  <c r="R98" i="22"/>
  <c r="R97" i="22"/>
  <c r="R96" i="22"/>
  <c r="R95" i="22"/>
  <c r="R94" i="22"/>
  <c r="R93" i="22"/>
  <c r="R92" i="22"/>
  <c r="R91" i="22"/>
  <c r="R90" i="22"/>
  <c r="R89" i="22"/>
  <c r="R88" i="22"/>
  <c r="R86" i="22"/>
  <c r="R85" i="22"/>
  <c r="R84" i="22"/>
  <c r="R83" i="22"/>
  <c r="R82" i="22"/>
  <c r="R81" i="22"/>
  <c r="R80" i="22"/>
  <c r="R79" i="22"/>
  <c r="R78" i="22"/>
  <c r="R76" i="22"/>
  <c r="R75" i="22"/>
  <c r="R74" i="22"/>
  <c r="R73" i="22"/>
  <c r="R71" i="22"/>
  <c r="R70" i="22"/>
  <c r="R69" i="22"/>
  <c r="R68" i="22"/>
  <c r="R67" i="22"/>
  <c r="R65" i="22"/>
  <c r="R64" i="22"/>
  <c r="R63" i="22"/>
  <c r="R62" i="22"/>
  <c r="R61" i="22"/>
  <c r="R60" i="22"/>
  <c r="R59" i="22"/>
  <c r="R58" i="22"/>
  <c r="R57" i="22"/>
  <c r="R56" i="22"/>
  <c r="R55" i="22"/>
  <c r="R54" i="22"/>
  <c r="R53" i="22"/>
  <c r="R52" i="22"/>
  <c r="R51" i="22"/>
  <c r="R50" i="22"/>
  <c r="R49" i="22"/>
  <c r="R48" i="22"/>
  <c r="R47" i="22"/>
  <c r="R46" i="22"/>
  <c r="R45" i="22"/>
  <c r="R44" i="22"/>
  <c r="R43" i="22"/>
  <c r="R42" i="22"/>
  <c r="R40" i="22"/>
  <c r="R39" i="22"/>
  <c r="R38" i="22"/>
  <c r="R37" i="22"/>
  <c r="R36" i="22"/>
  <c r="R34" i="22"/>
  <c r="R33" i="22"/>
  <c r="R32" i="22"/>
  <c r="R31" i="22"/>
  <c r="R30" i="22"/>
  <c r="R29" i="22"/>
  <c r="R28" i="22"/>
  <c r="R27" i="22"/>
  <c r="R25" i="22"/>
  <c r="R24" i="22"/>
  <c r="R23" i="22"/>
  <c r="R22" i="22"/>
  <c r="R21" i="22"/>
  <c r="R20" i="22"/>
  <c r="R19" i="22"/>
  <c r="R18" i="22"/>
  <c r="R17" i="22"/>
  <c r="R16" i="22"/>
  <c r="R15" i="22"/>
  <c r="R14" i="22"/>
  <c r="R13" i="22"/>
  <c r="R12" i="22"/>
  <c r="R11" i="22"/>
  <c r="R10" i="22"/>
  <c r="R9" i="22"/>
  <c r="R8" i="22"/>
  <c r="R7" i="22"/>
  <c r="R6" i="22"/>
  <c r="R282" i="21"/>
  <c r="R281" i="21"/>
  <c r="R280" i="21"/>
  <c r="R279" i="21"/>
  <c r="R278" i="21"/>
  <c r="R277" i="21"/>
  <c r="R276" i="21"/>
  <c r="R275" i="21"/>
  <c r="R274" i="21"/>
  <c r="R273" i="21"/>
  <c r="R271" i="21"/>
  <c r="R270" i="21"/>
  <c r="R269" i="21"/>
  <c r="R268" i="21"/>
  <c r="R267" i="21"/>
  <c r="R266" i="21"/>
  <c r="R265" i="21"/>
  <c r="R264" i="21"/>
  <c r="R263" i="21"/>
  <c r="R262" i="21"/>
  <c r="R261" i="21"/>
  <c r="R260" i="21"/>
  <c r="R259" i="21"/>
  <c r="R258" i="21"/>
  <c r="R257" i="21"/>
  <c r="R256" i="21"/>
  <c r="R255" i="21"/>
  <c r="R254" i="21"/>
  <c r="R253" i="21"/>
  <c r="R252" i="21"/>
  <c r="R251" i="21"/>
  <c r="R250" i="21"/>
  <c r="R249" i="21"/>
  <c r="R248" i="21"/>
  <c r="R247" i="21"/>
  <c r="R246" i="21"/>
  <c r="R245" i="21"/>
  <c r="R244" i="21"/>
  <c r="R243" i="21"/>
  <c r="R242" i="21"/>
  <c r="R241" i="21"/>
  <c r="R240" i="21"/>
  <c r="R239" i="21"/>
  <c r="R238" i="21"/>
  <c r="R237" i="21"/>
  <c r="R236" i="21"/>
  <c r="R235" i="21"/>
  <c r="R234" i="21"/>
  <c r="R233" i="21"/>
  <c r="R232" i="21"/>
  <c r="R231" i="21"/>
  <c r="R230" i="21"/>
  <c r="R229" i="21"/>
  <c r="R228" i="21"/>
  <c r="R227" i="21"/>
  <c r="R226" i="21"/>
  <c r="R225" i="21"/>
  <c r="R224" i="21"/>
  <c r="R223" i="21"/>
  <c r="R222" i="21"/>
  <c r="R221" i="21"/>
  <c r="R220" i="21"/>
  <c r="R219" i="21"/>
  <c r="R218" i="21"/>
  <c r="R217" i="21"/>
  <c r="R216" i="21"/>
  <c r="R215" i="21"/>
  <c r="R214" i="21"/>
  <c r="R213" i="21"/>
  <c r="R212" i="21"/>
  <c r="R211" i="21"/>
  <c r="R210" i="21"/>
  <c r="R209" i="21"/>
  <c r="R208" i="21"/>
  <c r="R207" i="21"/>
  <c r="R206" i="21"/>
  <c r="R205" i="21"/>
  <c r="R204" i="21"/>
  <c r="R203" i="21"/>
  <c r="R202" i="21"/>
  <c r="R201" i="21"/>
  <c r="R200" i="21"/>
  <c r="R199" i="21"/>
  <c r="R198" i="21"/>
  <c r="R197" i="21"/>
  <c r="R196" i="21"/>
  <c r="R195" i="21"/>
  <c r="R194" i="21"/>
  <c r="R193" i="21"/>
  <c r="R192" i="21"/>
  <c r="R191" i="21"/>
  <c r="R190" i="21"/>
  <c r="R189" i="21"/>
  <c r="R187" i="21"/>
  <c r="R186" i="21"/>
  <c r="R185" i="21"/>
  <c r="R184" i="21"/>
  <c r="R183" i="21"/>
  <c r="R182" i="21"/>
  <c r="R181" i="21"/>
  <c r="R180" i="21"/>
  <c r="R179" i="21"/>
  <c r="R178" i="21"/>
  <c r="R177" i="21"/>
  <c r="R176" i="21"/>
  <c r="R175" i="21"/>
  <c r="R174" i="21"/>
  <c r="R173" i="21"/>
  <c r="R172" i="21"/>
  <c r="R170" i="21"/>
  <c r="R169" i="21"/>
  <c r="R168" i="21"/>
  <c r="R167" i="21"/>
  <c r="R166" i="21"/>
  <c r="R165" i="21"/>
  <c r="R164" i="21"/>
  <c r="R162" i="21"/>
  <c r="R161" i="21"/>
  <c r="R160" i="21"/>
  <c r="R159" i="21"/>
  <c r="R158" i="21"/>
  <c r="R156" i="21"/>
  <c r="R155" i="21"/>
  <c r="R154" i="21"/>
  <c r="R153" i="21"/>
  <c r="R152" i="21"/>
  <c r="R151" i="21"/>
  <c r="R150" i="21"/>
  <c r="R149" i="21"/>
  <c r="R147" i="21"/>
  <c r="R146" i="21"/>
  <c r="R145" i="21"/>
  <c r="R144" i="21"/>
  <c r="R143" i="21"/>
  <c r="R142" i="21"/>
  <c r="R141" i="21"/>
  <c r="R140" i="21"/>
  <c r="R139" i="21"/>
  <c r="R138" i="21"/>
  <c r="R137" i="21"/>
  <c r="R136" i="21"/>
  <c r="R135" i="21"/>
  <c r="R134" i="21"/>
  <c r="R133" i="21"/>
  <c r="R132" i="21"/>
  <c r="R131" i="21"/>
  <c r="R130" i="21"/>
  <c r="R129" i="21"/>
  <c r="R128" i="21"/>
  <c r="R127" i="21"/>
  <c r="R126" i="21"/>
  <c r="R125" i="21"/>
  <c r="R124" i="21"/>
  <c r="R123" i="21"/>
  <c r="R122" i="21"/>
  <c r="R121" i="21"/>
  <c r="R120" i="21"/>
  <c r="R119" i="21"/>
  <c r="R118" i="21"/>
  <c r="R117" i="21"/>
  <c r="R116" i="21"/>
  <c r="R115" i="21"/>
  <c r="R114" i="21"/>
  <c r="R113" i="21"/>
  <c r="R112" i="21"/>
  <c r="R111" i="21"/>
  <c r="R110" i="21"/>
  <c r="R109" i="21"/>
  <c r="R108" i="21"/>
  <c r="R107" i="21"/>
  <c r="R106" i="21"/>
  <c r="R105" i="21"/>
  <c r="R104" i="21"/>
  <c r="R102" i="21"/>
  <c r="R101" i="21"/>
  <c r="R100" i="21"/>
  <c r="R99" i="21"/>
  <c r="R98" i="21"/>
  <c r="R97" i="21"/>
  <c r="R96" i="21"/>
  <c r="R95" i="21"/>
  <c r="R94" i="21"/>
  <c r="R93" i="21"/>
  <c r="R92" i="21"/>
  <c r="R91" i="21"/>
  <c r="R90" i="21"/>
  <c r="R88" i="21"/>
  <c r="R87" i="21"/>
  <c r="R86" i="21"/>
  <c r="R85" i="21"/>
  <c r="R84" i="21"/>
  <c r="R83" i="21"/>
  <c r="R82" i="21"/>
  <c r="R81" i="21"/>
  <c r="R80" i="21"/>
  <c r="R78" i="21"/>
  <c r="R77" i="21"/>
  <c r="R76" i="21"/>
  <c r="R75" i="21"/>
  <c r="R73" i="21"/>
  <c r="R72" i="21"/>
  <c r="R71" i="21"/>
  <c r="R70" i="21"/>
  <c r="R69" i="21"/>
  <c r="R67" i="21"/>
  <c r="R66" i="21"/>
  <c r="R65" i="21"/>
  <c r="R64" i="21"/>
  <c r="R63" i="21"/>
  <c r="R62" i="21"/>
  <c r="R61" i="21"/>
  <c r="R60" i="21"/>
  <c r="R59" i="21"/>
  <c r="R58" i="21"/>
  <c r="R57" i="21"/>
  <c r="R56" i="21"/>
  <c r="R55" i="21"/>
  <c r="R54" i="21"/>
  <c r="R53" i="21"/>
  <c r="R52" i="21"/>
  <c r="R51" i="21"/>
  <c r="R50" i="21"/>
  <c r="R49" i="21"/>
  <c r="R48" i="21"/>
  <c r="R47" i="21"/>
  <c r="R46" i="21"/>
  <c r="R45" i="21"/>
  <c r="R44" i="21"/>
  <c r="R42" i="21"/>
  <c r="R41" i="21"/>
  <c r="R40" i="21"/>
  <c r="R39" i="21"/>
  <c r="R38" i="21"/>
  <c r="R37" i="21"/>
  <c r="R35" i="21"/>
  <c r="R34" i="21"/>
  <c r="R33" i="21"/>
  <c r="R32" i="21"/>
  <c r="R31" i="21"/>
  <c r="R30" i="21"/>
  <c r="R29" i="21"/>
  <c r="R28" i="21"/>
  <c r="R26" i="21"/>
  <c r="R25" i="21"/>
  <c r="R24" i="21"/>
  <c r="R23" i="21"/>
  <c r="R22" i="21"/>
  <c r="R21" i="21"/>
  <c r="R20" i="21"/>
  <c r="R19" i="21"/>
  <c r="R18" i="21"/>
  <c r="R17" i="21"/>
  <c r="R16" i="21"/>
  <c r="R15" i="21"/>
  <c r="R14" i="21"/>
  <c r="R13" i="21"/>
  <c r="R12" i="21"/>
  <c r="R11" i="21"/>
  <c r="R10" i="21"/>
  <c r="R9" i="21"/>
  <c r="R8" i="21"/>
  <c r="R7" i="21"/>
  <c r="R6" i="21"/>
  <c r="R276" i="20"/>
  <c r="R275" i="20"/>
  <c r="R274" i="20"/>
  <c r="R273" i="20"/>
  <c r="R272" i="20"/>
  <c r="R271" i="20"/>
  <c r="R270" i="20"/>
  <c r="R269" i="20"/>
  <c r="R268" i="20"/>
  <c r="R267" i="20"/>
  <c r="R266" i="20"/>
  <c r="R265" i="20"/>
  <c r="R264" i="20"/>
  <c r="R263" i="20"/>
  <c r="R262" i="20"/>
  <c r="R261" i="20"/>
  <c r="R260" i="20"/>
  <c r="R259" i="20"/>
  <c r="R258" i="20"/>
  <c r="R257" i="20"/>
  <c r="R256" i="20"/>
  <c r="R255" i="20"/>
  <c r="R254" i="20"/>
  <c r="R253" i="20"/>
  <c r="R252" i="20"/>
  <c r="R251" i="20"/>
  <c r="R250" i="20"/>
  <c r="R249" i="20"/>
  <c r="R248" i="20"/>
  <c r="R247" i="20"/>
  <c r="R246" i="20"/>
  <c r="R245" i="20"/>
  <c r="R244" i="20"/>
  <c r="R243" i="20"/>
  <c r="R242" i="20"/>
  <c r="R241" i="20"/>
  <c r="R240" i="20"/>
  <c r="R239" i="20"/>
  <c r="R238" i="20"/>
  <c r="R237" i="20"/>
  <c r="R236" i="20"/>
  <c r="R235" i="20"/>
  <c r="R234" i="20"/>
  <c r="R233" i="20"/>
  <c r="R232" i="20"/>
  <c r="R231" i="20"/>
  <c r="R230" i="20"/>
  <c r="R229" i="20"/>
  <c r="R228" i="20"/>
  <c r="R227" i="20"/>
  <c r="R226" i="20"/>
  <c r="R225" i="20"/>
  <c r="R224" i="20"/>
  <c r="R223" i="20"/>
  <c r="R222" i="20"/>
  <c r="R221" i="20"/>
  <c r="R220" i="20"/>
  <c r="R219" i="20"/>
  <c r="R217" i="20"/>
  <c r="R216" i="20"/>
  <c r="R215" i="20"/>
  <c r="R214" i="20"/>
  <c r="R213" i="20"/>
  <c r="R212" i="20"/>
  <c r="R211" i="20"/>
  <c r="R210" i="20"/>
  <c r="R209" i="20"/>
  <c r="R208" i="20"/>
  <c r="R207" i="20"/>
  <c r="R206" i="20"/>
  <c r="R205" i="20"/>
  <c r="R204" i="20"/>
  <c r="R203" i="20"/>
  <c r="R202" i="20"/>
  <c r="R200" i="20"/>
  <c r="R199" i="20"/>
  <c r="R198" i="20"/>
  <c r="R197" i="20"/>
  <c r="R196" i="20"/>
  <c r="R195" i="20"/>
  <c r="R194" i="20"/>
  <c r="R193" i="20"/>
  <c r="R192" i="20"/>
  <c r="R190" i="20"/>
  <c r="R189" i="20"/>
  <c r="R188" i="20"/>
  <c r="R187" i="20"/>
  <c r="R186" i="20"/>
  <c r="R185" i="20"/>
  <c r="R184" i="20"/>
  <c r="R183" i="20"/>
  <c r="R182" i="20"/>
  <c r="R181" i="20"/>
  <c r="R180" i="20"/>
  <c r="R179" i="20"/>
  <c r="R178" i="20"/>
  <c r="R177" i="20"/>
  <c r="R176" i="20"/>
  <c r="R175" i="20"/>
  <c r="R173" i="20"/>
  <c r="R172" i="20"/>
  <c r="R171" i="20"/>
  <c r="R170" i="20"/>
  <c r="R169" i="20"/>
  <c r="R168" i="20"/>
  <c r="R166" i="20"/>
  <c r="R165" i="20"/>
  <c r="R164" i="20"/>
  <c r="R163" i="20"/>
  <c r="R162" i="20"/>
  <c r="R161" i="20"/>
  <c r="R160" i="20"/>
  <c r="R159" i="20"/>
  <c r="R158" i="20"/>
  <c r="R157" i="20"/>
  <c r="R156" i="20"/>
  <c r="R155" i="20"/>
  <c r="R154" i="20"/>
  <c r="R153" i="20"/>
  <c r="R152" i="20"/>
  <c r="R151" i="20"/>
  <c r="R150" i="20"/>
  <c r="R149" i="20"/>
  <c r="R148" i="20"/>
  <c r="R147" i="20"/>
  <c r="R146" i="20"/>
  <c r="R145" i="20"/>
  <c r="R144" i="20"/>
  <c r="R143" i="20"/>
  <c r="R142" i="20"/>
  <c r="R141" i="20"/>
  <c r="R140" i="20"/>
  <c r="R139" i="20"/>
  <c r="R138" i="20"/>
  <c r="R137" i="20"/>
  <c r="R136" i="20"/>
  <c r="R135" i="20"/>
  <c r="R134" i="20"/>
  <c r="R133" i="20"/>
  <c r="R132" i="20"/>
  <c r="R131" i="20"/>
  <c r="R130" i="20"/>
  <c r="R129" i="20"/>
  <c r="R128" i="20"/>
  <c r="R127" i="20"/>
  <c r="R126" i="20"/>
  <c r="R125" i="20"/>
  <c r="R124" i="20"/>
  <c r="R123" i="20"/>
  <c r="R122" i="20"/>
  <c r="R121" i="20"/>
  <c r="R120" i="20"/>
  <c r="R119" i="20"/>
  <c r="R118" i="20"/>
  <c r="R117" i="20"/>
  <c r="R116" i="20"/>
  <c r="R115" i="20"/>
  <c r="R113" i="20"/>
  <c r="R112" i="20"/>
  <c r="R111" i="20"/>
  <c r="R110" i="20"/>
  <c r="R109" i="20"/>
  <c r="R108" i="20"/>
  <c r="R107" i="20"/>
  <c r="R106" i="20"/>
  <c r="R105" i="20"/>
  <c r="R104" i="20"/>
  <c r="R103" i="20"/>
  <c r="R102" i="20"/>
  <c r="R101" i="20"/>
  <c r="R100" i="20"/>
  <c r="R99" i="20"/>
  <c r="R98" i="20"/>
  <c r="R97" i="20"/>
  <c r="R96" i="20"/>
  <c r="R95" i="20"/>
  <c r="R94" i="20"/>
  <c r="R92" i="20"/>
  <c r="R91" i="20"/>
  <c r="R90" i="20"/>
  <c r="R89" i="20"/>
  <c r="R88" i="20"/>
  <c r="R87" i="20"/>
  <c r="R86" i="20"/>
  <c r="R84" i="20"/>
  <c r="R83" i="20"/>
  <c r="R82" i="20"/>
  <c r="R81" i="20"/>
  <c r="R80" i="20"/>
  <c r="R78" i="20"/>
  <c r="R77" i="20"/>
  <c r="R76" i="20"/>
  <c r="R75" i="20"/>
  <c r="R73" i="20"/>
  <c r="R72" i="20"/>
  <c r="R71" i="20"/>
  <c r="R70" i="20"/>
  <c r="R69" i="20"/>
  <c r="R68" i="20"/>
  <c r="R67" i="20"/>
  <c r="R66" i="20"/>
  <c r="R65" i="20"/>
  <c r="R64" i="20"/>
  <c r="R63" i="20"/>
  <c r="R62" i="20"/>
  <c r="R61" i="20"/>
  <c r="R60" i="20"/>
  <c r="R59" i="20"/>
  <c r="R58" i="20"/>
  <c r="R57" i="20"/>
  <c r="R56" i="20"/>
  <c r="R55" i="20"/>
  <c r="R54" i="20"/>
  <c r="R53" i="20"/>
  <c r="R52" i="20"/>
  <c r="R51" i="20"/>
  <c r="R50" i="20"/>
  <c r="R49" i="20"/>
  <c r="R47" i="20"/>
  <c r="R46" i="20"/>
  <c r="R45" i="20"/>
  <c r="R44" i="20"/>
  <c r="R43" i="20"/>
  <c r="R42" i="20"/>
  <c r="R41" i="20"/>
  <c r="R39" i="20"/>
  <c r="R38" i="20"/>
  <c r="R37" i="20"/>
  <c r="R36" i="20"/>
  <c r="R35" i="20"/>
  <c r="R34" i="20"/>
  <c r="R33" i="20"/>
  <c r="R32" i="20"/>
  <c r="R31" i="20"/>
  <c r="R30" i="20"/>
  <c r="R28" i="20"/>
  <c r="R27" i="20"/>
  <c r="R26" i="20"/>
  <c r="R25" i="20"/>
  <c r="R24" i="20"/>
  <c r="R23" i="20"/>
  <c r="R22" i="20"/>
  <c r="R21" i="20"/>
  <c r="R20" i="20"/>
  <c r="R19" i="20"/>
  <c r="R18" i="20"/>
  <c r="R17" i="20"/>
  <c r="R16" i="20"/>
  <c r="R15" i="20"/>
  <c r="R14" i="20"/>
  <c r="R13" i="20"/>
  <c r="R12" i="20"/>
  <c r="R11" i="20"/>
  <c r="R10" i="20"/>
  <c r="R9" i="20"/>
  <c r="R8" i="20"/>
  <c r="R7" i="20"/>
  <c r="R6" i="20"/>
  <c r="R276" i="19"/>
  <c r="R275" i="19"/>
  <c r="R274" i="19"/>
  <c r="R273" i="19"/>
  <c r="R272" i="19"/>
  <c r="R271" i="19"/>
  <c r="R270" i="19"/>
  <c r="R269" i="19"/>
  <c r="R268" i="19"/>
  <c r="R267" i="19"/>
  <c r="R266" i="19"/>
  <c r="R265" i="19"/>
  <c r="R264" i="19"/>
  <c r="R263" i="19"/>
  <c r="R262" i="19"/>
  <c r="R261" i="19"/>
  <c r="R260" i="19"/>
  <c r="R259" i="19"/>
  <c r="R258" i="19"/>
  <c r="R257" i="19"/>
  <c r="R256" i="19"/>
  <c r="R255" i="19"/>
  <c r="R254" i="19"/>
  <c r="R253" i="19"/>
  <c r="R252" i="19"/>
  <c r="R251" i="19"/>
  <c r="R250" i="19"/>
  <c r="R249" i="19"/>
  <c r="R248" i="19"/>
  <c r="R247" i="19"/>
  <c r="R246" i="19"/>
  <c r="R245" i="19"/>
  <c r="R244" i="19"/>
  <c r="R243" i="19"/>
  <c r="R242" i="19"/>
  <c r="R241" i="19"/>
  <c r="R240" i="19"/>
  <c r="R239" i="19"/>
  <c r="R238" i="19"/>
  <c r="R237" i="19"/>
  <c r="R236" i="19"/>
  <c r="R235" i="19"/>
  <c r="R234" i="19"/>
  <c r="R233" i="19"/>
  <c r="R232" i="19"/>
  <c r="R231" i="19"/>
  <c r="R230" i="19"/>
  <c r="R229" i="19"/>
  <c r="R228" i="19"/>
  <c r="R227" i="19"/>
  <c r="R226" i="19"/>
  <c r="R225" i="19"/>
  <c r="R224" i="19"/>
  <c r="R223" i="19"/>
  <c r="R222" i="19"/>
  <c r="R221" i="19"/>
  <c r="R220" i="19"/>
  <c r="R219" i="19"/>
  <c r="R217" i="19"/>
  <c r="R216" i="19"/>
  <c r="R215" i="19"/>
  <c r="R214" i="19"/>
  <c r="R213" i="19"/>
  <c r="R212" i="19"/>
  <c r="R211" i="19"/>
  <c r="R210" i="19"/>
  <c r="R209" i="19"/>
  <c r="R208" i="19"/>
  <c r="R207" i="19"/>
  <c r="R206" i="19"/>
  <c r="R205" i="19"/>
  <c r="R204" i="19"/>
  <c r="R203" i="19"/>
  <c r="R202" i="19"/>
  <c r="R200" i="19"/>
  <c r="R199" i="19"/>
  <c r="R198" i="19"/>
  <c r="R197" i="19"/>
  <c r="R196" i="19"/>
  <c r="R195" i="19"/>
  <c r="R194" i="19"/>
  <c r="R193" i="19"/>
  <c r="R192" i="19"/>
  <c r="R190" i="19"/>
  <c r="R189" i="19"/>
  <c r="R188" i="19"/>
  <c r="R187" i="19"/>
  <c r="R186" i="19"/>
  <c r="R185" i="19"/>
  <c r="R184" i="19"/>
  <c r="R183" i="19"/>
  <c r="R182" i="19"/>
  <c r="R181" i="19"/>
  <c r="R180" i="19"/>
  <c r="R179" i="19"/>
  <c r="R178" i="19"/>
  <c r="R177" i="19"/>
  <c r="R176" i="19"/>
  <c r="R175" i="19"/>
  <c r="R173" i="19"/>
  <c r="R172" i="19"/>
  <c r="R171" i="19"/>
  <c r="R170" i="19"/>
  <c r="R169" i="19"/>
  <c r="R168" i="19"/>
  <c r="R166" i="19"/>
  <c r="R165" i="19"/>
  <c r="R164" i="19"/>
  <c r="R163" i="19"/>
  <c r="R162" i="19"/>
  <c r="R161" i="19"/>
  <c r="R160" i="19"/>
  <c r="R159" i="19"/>
  <c r="R158" i="19"/>
  <c r="R157" i="19"/>
  <c r="R156" i="19"/>
  <c r="R155" i="19"/>
  <c r="R154" i="19"/>
  <c r="R153" i="19"/>
  <c r="R152" i="19"/>
  <c r="R151" i="19"/>
  <c r="R150" i="19"/>
  <c r="R149" i="19"/>
  <c r="R148" i="19"/>
  <c r="R147" i="19"/>
  <c r="R146" i="19"/>
  <c r="R145" i="19"/>
  <c r="R144" i="19"/>
  <c r="R143" i="19"/>
  <c r="R142" i="19"/>
  <c r="R141" i="19"/>
  <c r="R140" i="19"/>
  <c r="R139" i="19"/>
  <c r="R138" i="19"/>
  <c r="R137" i="19"/>
  <c r="R136" i="19"/>
  <c r="R135" i="19"/>
  <c r="R134" i="19"/>
  <c r="R133" i="19"/>
  <c r="R132" i="19"/>
  <c r="R131" i="19"/>
  <c r="R130" i="19"/>
  <c r="R129" i="19"/>
  <c r="R128" i="19"/>
  <c r="R127" i="19"/>
  <c r="R126" i="19"/>
  <c r="R125" i="19"/>
  <c r="R124" i="19"/>
  <c r="R123" i="19"/>
  <c r="R122" i="19"/>
  <c r="R121" i="19"/>
  <c r="R120" i="19"/>
  <c r="R119" i="19"/>
  <c r="R118" i="19"/>
  <c r="R117" i="19"/>
  <c r="R116" i="19"/>
  <c r="R115" i="19"/>
  <c r="R113" i="19"/>
  <c r="R112" i="19"/>
  <c r="R111" i="19"/>
  <c r="R110" i="19"/>
  <c r="R109" i="19"/>
  <c r="R108" i="19"/>
  <c r="R107" i="19"/>
  <c r="R106" i="19"/>
  <c r="R105" i="19"/>
  <c r="R104" i="19"/>
  <c r="R103" i="19"/>
  <c r="R102" i="19"/>
  <c r="R101" i="19"/>
  <c r="R100" i="19"/>
  <c r="R99" i="19"/>
  <c r="R98" i="19"/>
  <c r="R97" i="19"/>
  <c r="R96" i="19"/>
  <c r="R95" i="19"/>
  <c r="R94" i="19"/>
  <c r="R92" i="19"/>
  <c r="R91" i="19"/>
  <c r="R90" i="19"/>
  <c r="R89" i="19"/>
  <c r="R88" i="19"/>
  <c r="R87" i="19"/>
  <c r="R86" i="19"/>
  <c r="R84" i="19"/>
  <c r="R83" i="19"/>
  <c r="R82" i="19"/>
  <c r="R81" i="19"/>
  <c r="R80" i="19"/>
  <c r="R78" i="19"/>
  <c r="R77" i="19"/>
  <c r="R76" i="19"/>
  <c r="R75" i="19"/>
  <c r="R73" i="19"/>
  <c r="R72" i="19"/>
  <c r="R71" i="19"/>
  <c r="R70" i="19"/>
  <c r="R69" i="19"/>
  <c r="R68" i="19"/>
  <c r="R67" i="19"/>
  <c r="R66" i="19"/>
  <c r="R65" i="19"/>
  <c r="R64" i="19"/>
  <c r="R63" i="19"/>
  <c r="R62" i="19"/>
  <c r="R61" i="19"/>
  <c r="R60" i="19"/>
  <c r="R59" i="19"/>
  <c r="R58" i="19"/>
  <c r="R57" i="19"/>
  <c r="R56" i="19"/>
  <c r="R55" i="19"/>
  <c r="R54" i="19"/>
  <c r="R53" i="19"/>
  <c r="R52" i="19"/>
  <c r="R51" i="19"/>
  <c r="R50" i="19"/>
  <c r="R49" i="19"/>
  <c r="R47" i="19"/>
  <c r="R46" i="19"/>
  <c r="R45" i="19"/>
  <c r="R44" i="19"/>
  <c r="R43" i="19"/>
  <c r="R42" i="19"/>
  <c r="R41" i="19"/>
  <c r="R39" i="19"/>
  <c r="R38" i="19"/>
  <c r="R37" i="19"/>
  <c r="R36" i="19"/>
  <c r="R35" i="19"/>
  <c r="R34" i="19"/>
  <c r="R33" i="19"/>
  <c r="R32" i="19"/>
  <c r="R31" i="19"/>
  <c r="R30" i="19"/>
  <c r="R28" i="19"/>
  <c r="R27" i="19"/>
  <c r="R26" i="19"/>
  <c r="R25" i="19"/>
  <c r="R24" i="19"/>
  <c r="R23" i="19"/>
  <c r="R22" i="19"/>
  <c r="R21" i="19"/>
  <c r="R20" i="19"/>
  <c r="R19" i="19"/>
  <c r="R18" i="19"/>
  <c r="R17" i="19"/>
  <c r="R16" i="19"/>
  <c r="R15" i="19"/>
  <c r="R14" i="19"/>
  <c r="R13" i="19"/>
  <c r="R12" i="19"/>
  <c r="R11" i="19"/>
  <c r="R10" i="19"/>
  <c r="R9" i="19"/>
  <c r="R8" i="19"/>
  <c r="R7" i="19"/>
  <c r="R6" i="19"/>
  <c r="R298" i="18"/>
  <c r="R297" i="18"/>
  <c r="R296" i="18"/>
  <c r="R295" i="18"/>
  <c r="R294" i="18"/>
  <c r="R293" i="18"/>
  <c r="R292" i="18"/>
  <c r="R291" i="18"/>
  <c r="R290" i="18"/>
  <c r="R289" i="18"/>
  <c r="R288" i="18"/>
  <c r="R287" i="18"/>
  <c r="R286" i="18"/>
  <c r="R285" i="18"/>
  <c r="R284" i="18"/>
  <c r="R283" i="18"/>
  <c r="R282" i="18"/>
  <c r="R281" i="18"/>
  <c r="R280" i="18"/>
  <c r="R279" i="18"/>
  <c r="R278" i="18"/>
  <c r="R277" i="18"/>
  <c r="R276" i="18"/>
  <c r="R275" i="18"/>
  <c r="R274" i="18"/>
  <c r="R273" i="18"/>
  <c r="R272" i="18"/>
  <c r="R271" i="18"/>
  <c r="R270" i="18"/>
  <c r="R269" i="18"/>
  <c r="R268" i="18"/>
  <c r="R267" i="18"/>
  <c r="R266" i="18"/>
  <c r="R265" i="18"/>
  <c r="R264" i="18"/>
  <c r="R263" i="18"/>
  <c r="R262" i="18"/>
  <c r="R261" i="18"/>
  <c r="R260" i="18"/>
  <c r="R259" i="18"/>
  <c r="R258" i="18"/>
  <c r="R257" i="18"/>
  <c r="R256" i="18"/>
  <c r="R255" i="18"/>
  <c r="R254" i="18"/>
  <c r="R253" i="18"/>
  <c r="R252" i="18"/>
  <c r="R251" i="18"/>
  <c r="R250" i="18"/>
  <c r="R249" i="18"/>
  <c r="R248" i="18"/>
  <c r="R247" i="18"/>
  <c r="R246" i="18"/>
  <c r="R245" i="18"/>
  <c r="R244" i="18"/>
  <c r="R243" i="18"/>
  <c r="R242" i="18"/>
  <c r="R241" i="18"/>
  <c r="R240" i="18"/>
  <c r="R239" i="18"/>
  <c r="R238" i="18"/>
  <c r="R237" i="18"/>
  <c r="R236" i="18"/>
  <c r="R235" i="18"/>
  <c r="R234" i="18"/>
  <c r="R233" i="18"/>
  <c r="R232" i="18"/>
  <c r="R231" i="18"/>
  <c r="R230" i="18"/>
  <c r="R229" i="18"/>
  <c r="R228" i="18"/>
  <c r="R226" i="18"/>
  <c r="R225" i="18"/>
  <c r="R224" i="18"/>
  <c r="R223" i="18"/>
  <c r="R222" i="18"/>
  <c r="R221" i="18"/>
  <c r="R220" i="18"/>
  <c r="R219" i="18"/>
  <c r="R218" i="18"/>
  <c r="R217" i="18"/>
  <c r="R216" i="18"/>
  <c r="R215" i="18"/>
  <c r="R214" i="18"/>
  <c r="R213" i="18"/>
  <c r="R212" i="18"/>
  <c r="R211" i="18"/>
  <c r="R209" i="18"/>
  <c r="R208" i="18"/>
  <c r="R207" i="18"/>
  <c r="R206" i="18"/>
  <c r="R205" i="18"/>
  <c r="R203" i="18"/>
  <c r="R202" i="18"/>
  <c r="R201" i="18"/>
  <c r="R200" i="18"/>
  <c r="R199" i="18"/>
  <c r="R198" i="18"/>
  <c r="R197" i="18"/>
  <c r="R196" i="18"/>
  <c r="R195" i="18"/>
  <c r="R194" i="18"/>
  <c r="R193" i="18"/>
  <c r="R192" i="18"/>
  <c r="R191" i="18"/>
  <c r="R190" i="18"/>
  <c r="R189" i="18"/>
  <c r="R188" i="18"/>
  <c r="R186" i="18"/>
  <c r="R185" i="18"/>
  <c r="R184" i="18"/>
  <c r="R183" i="18"/>
  <c r="R181" i="18"/>
  <c r="R180" i="18"/>
  <c r="R179" i="18"/>
  <c r="R178" i="18"/>
  <c r="R177" i="18"/>
  <c r="R176" i="18"/>
  <c r="R175" i="18"/>
  <c r="R174" i="18"/>
  <c r="R173" i="18"/>
  <c r="R172" i="18"/>
  <c r="R171" i="18"/>
  <c r="R170" i="18"/>
  <c r="R169" i="18"/>
  <c r="R168" i="18"/>
  <c r="R167" i="18"/>
  <c r="R166" i="18"/>
  <c r="R165" i="18"/>
  <c r="R164" i="18"/>
  <c r="R163" i="18"/>
  <c r="R162" i="18"/>
  <c r="R161" i="18"/>
  <c r="R160" i="18"/>
  <c r="R159" i="18"/>
  <c r="R158" i="18"/>
  <c r="R157" i="18"/>
  <c r="R156" i="18"/>
  <c r="R155" i="18"/>
  <c r="R154" i="18"/>
  <c r="R153" i="18"/>
  <c r="R152" i="18"/>
  <c r="R151" i="18"/>
  <c r="R150" i="18"/>
  <c r="R149" i="18"/>
  <c r="R148" i="18"/>
  <c r="R147" i="18"/>
  <c r="R146" i="18"/>
  <c r="R145" i="18"/>
  <c r="R144" i="18"/>
  <c r="R143" i="18"/>
  <c r="R142" i="18"/>
  <c r="R141" i="18"/>
  <c r="R140" i="18"/>
  <c r="R139" i="18"/>
  <c r="R138" i="18"/>
  <c r="R137" i="18"/>
  <c r="R136" i="18"/>
  <c r="R135" i="18"/>
  <c r="R134" i="18"/>
  <c r="R133" i="18"/>
  <c r="R132" i="18"/>
  <c r="R131" i="18"/>
  <c r="R130" i="18"/>
  <c r="R128" i="18"/>
  <c r="R127" i="18"/>
  <c r="R126" i="18"/>
  <c r="R125" i="18"/>
  <c r="R124" i="18"/>
  <c r="R123" i="18"/>
  <c r="R122" i="18"/>
  <c r="R121" i="18"/>
  <c r="R120" i="18"/>
  <c r="R119" i="18"/>
  <c r="R118" i="18"/>
  <c r="R117" i="18"/>
  <c r="R116" i="18"/>
  <c r="R115" i="18"/>
  <c r="R114" i="18"/>
  <c r="R113" i="18"/>
  <c r="R112" i="18"/>
  <c r="R111" i="18"/>
  <c r="R110" i="18"/>
  <c r="R109" i="18"/>
  <c r="R108" i="18"/>
  <c r="R107" i="18"/>
  <c r="R106" i="18"/>
  <c r="R104" i="18"/>
  <c r="R103" i="18"/>
  <c r="R102" i="18"/>
  <c r="R101" i="18"/>
  <c r="R100" i="18"/>
  <c r="R99" i="18"/>
  <c r="R98" i="18"/>
  <c r="R97" i="18"/>
  <c r="R96" i="18"/>
  <c r="R95" i="18"/>
  <c r="R93" i="18"/>
  <c r="R92" i="18"/>
  <c r="R91" i="18"/>
  <c r="R90" i="18"/>
  <c r="R89" i="18"/>
  <c r="R88" i="18"/>
  <c r="R86" i="18"/>
  <c r="R85" i="18"/>
  <c r="R84" i="18"/>
  <c r="R83" i="18"/>
  <c r="R82" i="18"/>
  <c r="R80" i="18"/>
  <c r="R79" i="18"/>
  <c r="R78" i="18"/>
  <c r="R77" i="18"/>
  <c r="R76" i="18"/>
  <c r="R75" i="18"/>
  <c r="R74" i="18"/>
  <c r="R73" i="18"/>
  <c r="R72" i="18"/>
  <c r="R71" i="18"/>
  <c r="R70" i="18"/>
  <c r="R69" i="18"/>
  <c r="R68" i="18"/>
  <c r="R67" i="18"/>
  <c r="R66" i="18"/>
  <c r="R65" i="18"/>
  <c r="R64" i="18"/>
  <c r="R63" i="18"/>
  <c r="R62" i="18"/>
  <c r="R61" i="18"/>
  <c r="R60" i="18"/>
  <c r="R59" i="18"/>
  <c r="R58" i="18"/>
  <c r="R57" i="18"/>
  <c r="R56" i="18"/>
  <c r="R55" i="18"/>
  <c r="R54" i="18"/>
  <c r="R53" i="18"/>
  <c r="R51" i="18"/>
  <c r="R50" i="18"/>
  <c r="R49" i="18"/>
  <c r="R48" i="18"/>
  <c r="R47" i="18"/>
  <c r="R46" i="18"/>
  <c r="R45" i="18"/>
  <c r="R43" i="18"/>
  <c r="R42" i="18"/>
  <c r="R41" i="18"/>
  <c r="R40" i="18"/>
  <c r="R39" i="18"/>
  <c r="R38" i="18"/>
  <c r="R37" i="18"/>
  <c r="R36" i="18"/>
  <c r="R35" i="18"/>
  <c r="R34" i="18"/>
  <c r="R33" i="18"/>
  <c r="R31" i="18"/>
  <c r="R30" i="18"/>
  <c r="R29" i="18"/>
  <c r="R28" i="18"/>
  <c r="R27" i="18"/>
  <c r="R26" i="18"/>
  <c r="R25" i="18"/>
  <c r="R24" i="18"/>
  <c r="R23" i="18"/>
  <c r="R22" i="18"/>
  <c r="R21" i="18"/>
  <c r="R20" i="18"/>
  <c r="R19" i="18"/>
  <c r="R18" i="18"/>
  <c r="R17" i="18"/>
  <c r="R16" i="18"/>
  <c r="R15" i="18"/>
  <c r="R14" i="18"/>
  <c r="R13" i="18"/>
  <c r="R12" i="18"/>
  <c r="R11" i="18"/>
  <c r="R10" i="18"/>
  <c r="R9" i="18"/>
  <c r="R8" i="18"/>
  <c r="R7" i="18"/>
  <c r="R6" i="18"/>
  <c r="R298" i="17"/>
  <c r="R297" i="17"/>
  <c r="R296" i="17"/>
  <c r="R295" i="17"/>
  <c r="R294" i="17"/>
  <c r="R293" i="17"/>
  <c r="R292" i="17"/>
  <c r="R291" i="17"/>
  <c r="R290" i="17"/>
  <c r="R289" i="17"/>
  <c r="R288" i="17"/>
  <c r="R287" i="17"/>
  <c r="R286" i="17"/>
  <c r="R285" i="17"/>
  <c r="R284" i="17"/>
  <c r="R283" i="17"/>
  <c r="R282" i="17"/>
  <c r="R281" i="17"/>
  <c r="R280" i="17"/>
  <c r="R279" i="17"/>
  <c r="R278" i="17"/>
  <c r="R277" i="17"/>
  <c r="R276" i="17"/>
  <c r="R275" i="17"/>
  <c r="R274" i="17"/>
  <c r="R273" i="17"/>
  <c r="R272" i="17"/>
  <c r="R271" i="17"/>
  <c r="R270" i="17"/>
  <c r="R269" i="17"/>
  <c r="R268" i="17"/>
  <c r="R267" i="17"/>
  <c r="R266" i="17"/>
  <c r="R265" i="17"/>
  <c r="R264" i="17"/>
  <c r="R263" i="17"/>
  <c r="R262" i="17"/>
  <c r="R261" i="17"/>
  <c r="R260" i="17"/>
  <c r="R259" i="17"/>
  <c r="R258" i="17"/>
  <c r="R257" i="17"/>
  <c r="R256" i="17"/>
  <c r="R255" i="17"/>
  <c r="R254" i="17"/>
  <c r="R253" i="17"/>
  <c r="R252" i="17"/>
  <c r="R251" i="17"/>
  <c r="R250" i="17"/>
  <c r="R249" i="17"/>
  <c r="R248" i="17"/>
  <c r="R247" i="17"/>
  <c r="R246" i="17"/>
  <c r="R245" i="17"/>
  <c r="R244" i="17"/>
  <c r="R243" i="17"/>
  <c r="R242" i="17"/>
  <c r="R241" i="17"/>
  <c r="R240" i="17"/>
  <c r="R239" i="17"/>
  <c r="R238" i="17"/>
  <c r="R237" i="17"/>
  <c r="R236" i="17"/>
  <c r="R235" i="17"/>
  <c r="R234" i="17"/>
  <c r="R233" i="17"/>
  <c r="R232" i="17"/>
  <c r="R231" i="17"/>
  <c r="R230" i="17"/>
  <c r="R229" i="17"/>
  <c r="R228" i="17"/>
  <c r="R226" i="17"/>
  <c r="R225" i="17"/>
  <c r="R224" i="17"/>
  <c r="R223" i="17"/>
  <c r="R222" i="17"/>
  <c r="R221" i="17"/>
  <c r="R220" i="17"/>
  <c r="R219" i="17"/>
  <c r="R218" i="17"/>
  <c r="R217" i="17"/>
  <c r="R216" i="17"/>
  <c r="R215" i="17"/>
  <c r="R214" i="17"/>
  <c r="R213" i="17"/>
  <c r="R212" i="17"/>
  <c r="R211" i="17"/>
  <c r="R209" i="17"/>
  <c r="R208" i="17"/>
  <c r="R207" i="17"/>
  <c r="R206" i="17"/>
  <c r="R205" i="17"/>
  <c r="R203" i="17"/>
  <c r="R202" i="17"/>
  <c r="R201" i="17"/>
  <c r="R200" i="17"/>
  <c r="R199" i="17"/>
  <c r="R198" i="17"/>
  <c r="R197" i="17"/>
  <c r="R196" i="17"/>
  <c r="R195" i="17"/>
  <c r="R194" i="17"/>
  <c r="R193" i="17"/>
  <c r="R192" i="17"/>
  <c r="R191" i="17"/>
  <c r="R190" i="17"/>
  <c r="R189" i="17"/>
  <c r="R188" i="17"/>
  <c r="R186" i="17"/>
  <c r="R185" i="17"/>
  <c r="R184" i="17"/>
  <c r="R183" i="17"/>
  <c r="R181" i="17"/>
  <c r="R180" i="17"/>
  <c r="R179" i="17"/>
  <c r="R178" i="17"/>
  <c r="R177" i="17"/>
  <c r="R176" i="17"/>
  <c r="R175" i="17"/>
  <c r="R174" i="17"/>
  <c r="R173" i="17"/>
  <c r="R172" i="17"/>
  <c r="R171" i="17"/>
  <c r="R170" i="17"/>
  <c r="R169" i="17"/>
  <c r="R168" i="17"/>
  <c r="R167" i="17"/>
  <c r="R166" i="17"/>
  <c r="R165" i="17"/>
  <c r="R164" i="17"/>
  <c r="R163" i="17"/>
  <c r="R162" i="17"/>
  <c r="R161" i="17"/>
  <c r="R160" i="17"/>
  <c r="R159" i="17"/>
  <c r="R158" i="17"/>
  <c r="R157" i="17"/>
  <c r="R156" i="17"/>
  <c r="R155" i="17"/>
  <c r="R154" i="17"/>
  <c r="R153" i="17"/>
  <c r="R152" i="17"/>
  <c r="R151" i="17"/>
  <c r="R150" i="17"/>
  <c r="R149" i="17"/>
  <c r="R148" i="17"/>
  <c r="R147" i="17"/>
  <c r="R146" i="17"/>
  <c r="R145" i="17"/>
  <c r="R144" i="17"/>
  <c r="R143" i="17"/>
  <c r="R142" i="17"/>
  <c r="R141" i="17"/>
  <c r="R140" i="17"/>
  <c r="R139" i="17"/>
  <c r="R138" i="17"/>
  <c r="R137" i="17"/>
  <c r="R136" i="17"/>
  <c r="R135" i="17"/>
  <c r="R134" i="17"/>
  <c r="R133" i="17"/>
  <c r="R132" i="17"/>
  <c r="R131" i="17"/>
  <c r="R130" i="17"/>
  <c r="R128" i="17"/>
  <c r="R127" i="17"/>
  <c r="R126" i="17"/>
  <c r="R125" i="17"/>
  <c r="R124" i="17"/>
  <c r="R123" i="17"/>
  <c r="R122" i="17"/>
  <c r="R121" i="17"/>
  <c r="R120" i="17"/>
  <c r="R119" i="17"/>
  <c r="R118" i="17"/>
  <c r="R117" i="17"/>
  <c r="R116" i="17"/>
  <c r="R115" i="17"/>
  <c r="R114" i="17"/>
  <c r="R113" i="17"/>
  <c r="R112" i="17"/>
  <c r="R111" i="17"/>
  <c r="R110" i="17"/>
  <c r="R109" i="17"/>
  <c r="R108" i="17"/>
  <c r="R107" i="17"/>
  <c r="R106" i="17"/>
  <c r="R104" i="17"/>
  <c r="R103" i="17"/>
  <c r="R102" i="17"/>
  <c r="R101" i="17"/>
  <c r="R100" i="17"/>
  <c r="R99" i="17"/>
  <c r="R98" i="17"/>
  <c r="R97" i="17"/>
  <c r="R96" i="17"/>
  <c r="R95" i="17"/>
  <c r="R93" i="17"/>
  <c r="R92" i="17"/>
  <c r="R91" i="17"/>
  <c r="R90" i="17"/>
  <c r="R89" i="17"/>
  <c r="R88" i="17"/>
  <c r="R86" i="17"/>
  <c r="R85" i="17"/>
  <c r="R84" i="17"/>
  <c r="R83" i="17"/>
  <c r="R82" i="17"/>
  <c r="R80" i="17"/>
  <c r="R79" i="17"/>
  <c r="R78" i="17"/>
  <c r="R77" i="17"/>
  <c r="R76" i="17"/>
  <c r="R75" i="17"/>
  <c r="R74" i="17"/>
  <c r="R73" i="17"/>
  <c r="R72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1" i="17"/>
  <c r="R50" i="17"/>
  <c r="R49" i="17"/>
  <c r="R48" i="17"/>
  <c r="R47" i="17"/>
  <c r="R46" i="17"/>
  <c r="R45" i="17"/>
  <c r="R43" i="17"/>
  <c r="R42" i="17"/>
  <c r="R41" i="17"/>
  <c r="R40" i="17"/>
  <c r="R39" i="17"/>
  <c r="R38" i="17"/>
  <c r="R37" i="17"/>
  <c r="R36" i="17"/>
  <c r="R35" i="17"/>
  <c r="R34" i="17"/>
  <c r="R33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R17" i="17"/>
  <c r="R16" i="17"/>
  <c r="R15" i="17"/>
  <c r="R14" i="17"/>
  <c r="R13" i="17"/>
  <c r="R12" i="17"/>
  <c r="R11" i="17"/>
  <c r="R10" i="17"/>
  <c r="R9" i="17"/>
  <c r="R8" i="17"/>
  <c r="R7" i="17"/>
  <c r="R6" i="17"/>
  <c r="R297" i="16"/>
  <c r="R296" i="16"/>
  <c r="R295" i="16"/>
  <c r="R294" i="16"/>
  <c r="R293" i="16"/>
  <c r="R292" i="16"/>
  <c r="R291" i="16"/>
  <c r="R290" i="16"/>
  <c r="R289" i="16"/>
  <c r="R288" i="16"/>
  <c r="R287" i="16"/>
  <c r="R286" i="16"/>
  <c r="R285" i="16"/>
  <c r="R284" i="16"/>
  <c r="R283" i="16"/>
  <c r="R282" i="16"/>
  <c r="R281" i="16"/>
  <c r="R280" i="16"/>
  <c r="R279" i="16"/>
  <c r="R278" i="16"/>
  <c r="R277" i="16"/>
  <c r="R276" i="16"/>
  <c r="R275" i="16"/>
  <c r="R274" i="16"/>
  <c r="R273" i="16"/>
  <c r="R272" i="16"/>
  <c r="R271" i="16"/>
  <c r="R270" i="16"/>
  <c r="R269" i="16"/>
  <c r="R268" i="16"/>
  <c r="R267" i="16"/>
  <c r="R266" i="16"/>
  <c r="R265" i="16"/>
  <c r="R264" i="16"/>
  <c r="R263" i="16"/>
  <c r="R262" i="16"/>
  <c r="R261" i="16"/>
  <c r="R260" i="16"/>
  <c r="R259" i="16"/>
  <c r="R258" i="16"/>
  <c r="R257" i="16"/>
  <c r="R256" i="16"/>
  <c r="R255" i="16"/>
  <c r="R254" i="16"/>
  <c r="R253" i="16"/>
  <c r="R252" i="16"/>
  <c r="R251" i="16"/>
  <c r="R250" i="16"/>
  <c r="R249" i="16"/>
  <c r="R248" i="16"/>
  <c r="R247" i="16"/>
  <c r="R246" i="16"/>
  <c r="R245" i="16"/>
  <c r="R244" i="16"/>
  <c r="R243" i="16"/>
  <c r="R242" i="16"/>
  <c r="R241" i="16"/>
  <c r="R240" i="16"/>
  <c r="R239" i="16"/>
  <c r="R238" i="16"/>
  <c r="R237" i="16"/>
  <c r="R236" i="16"/>
  <c r="R235" i="16"/>
  <c r="R234" i="16"/>
  <c r="R233" i="16"/>
  <c r="R232" i="16"/>
  <c r="R231" i="16"/>
  <c r="R230" i="16"/>
  <c r="R229" i="16"/>
  <c r="R228" i="16"/>
  <c r="R227" i="16"/>
  <c r="R225" i="16"/>
  <c r="R224" i="16"/>
  <c r="R223" i="16"/>
  <c r="R222" i="16"/>
  <c r="R221" i="16"/>
  <c r="R220" i="16"/>
  <c r="R219" i="16"/>
  <c r="R218" i="16"/>
  <c r="R217" i="16"/>
  <c r="R216" i="16"/>
  <c r="R215" i="16"/>
  <c r="R214" i="16"/>
  <c r="R213" i="16"/>
  <c r="R212" i="16"/>
  <c r="R211" i="16"/>
  <c r="R210" i="16"/>
  <c r="R208" i="16"/>
  <c r="R207" i="16"/>
  <c r="R206" i="16"/>
  <c r="R205" i="16"/>
  <c r="R204" i="16"/>
  <c r="R202" i="16"/>
  <c r="R201" i="16"/>
  <c r="R200" i="16"/>
  <c r="R199" i="16"/>
  <c r="R198" i="16"/>
  <c r="R197" i="16"/>
  <c r="R196" i="16"/>
  <c r="R195" i="16"/>
  <c r="R194" i="16"/>
  <c r="R193" i="16"/>
  <c r="R192" i="16"/>
  <c r="R191" i="16"/>
  <c r="R190" i="16"/>
  <c r="R189" i="16"/>
  <c r="R188" i="16"/>
  <c r="R187" i="16"/>
  <c r="R185" i="16"/>
  <c r="R184" i="16"/>
  <c r="R183" i="16"/>
  <c r="R182" i="16"/>
  <c r="R180" i="16"/>
  <c r="R179" i="16"/>
  <c r="R178" i="16"/>
  <c r="R177" i="16"/>
  <c r="R176" i="16"/>
  <c r="R175" i="16"/>
  <c r="R174" i="16"/>
  <c r="R173" i="16"/>
  <c r="R172" i="16"/>
  <c r="R171" i="16"/>
  <c r="R170" i="16"/>
  <c r="R169" i="16"/>
  <c r="R168" i="16"/>
  <c r="R167" i="16"/>
  <c r="R166" i="16"/>
  <c r="R165" i="16"/>
  <c r="R164" i="16"/>
  <c r="R163" i="16"/>
  <c r="R162" i="16"/>
  <c r="R161" i="16"/>
  <c r="R160" i="16"/>
  <c r="R159" i="16"/>
  <c r="R158" i="16"/>
  <c r="R157" i="16"/>
  <c r="R156" i="16"/>
  <c r="R155" i="16"/>
  <c r="R154" i="16"/>
  <c r="R153" i="16"/>
  <c r="R152" i="16"/>
  <c r="R151" i="16"/>
  <c r="R150" i="16"/>
  <c r="R149" i="16"/>
  <c r="R148" i="16"/>
  <c r="R147" i="16"/>
  <c r="R146" i="16"/>
  <c r="R145" i="16"/>
  <c r="R144" i="16"/>
  <c r="R143" i="16"/>
  <c r="R142" i="16"/>
  <c r="R141" i="16"/>
  <c r="R140" i="16"/>
  <c r="R139" i="16"/>
  <c r="R138" i="16"/>
  <c r="R137" i="16"/>
  <c r="R136" i="16"/>
  <c r="R135" i="16"/>
  <c r="R134" i="16"/>
  <c r="R133" i="16"/>
  <c r="R132" i="16"/>
  <c r="R131" i="16"/>
  <c r="R130" i="16"/>
  <c r="R129" i="16"/>
  <c r="R127" i="16"/>
  <c r="R126" i="16"/>
  <c r="R125" i="16"/>
  <c r="R124" i="16"/>
  <c r="R123" i="16"/>
  <c r="R122" i="16"/>
  <c r="R121" i="16"/>
  <c r="R120" i="16"/>
  <c r="R119" i="16"/>
  <c r="R118" i="16"/>
  <c r="R117" i="16"/>
  <c r="R116" i="16"/>
  <c r="R115" i="16"/>
  <c r="R114" i="16"/>
  <c r="R113" i="16"/>
  <c r="R112" i="16"/>
  <c r="R111" i="16"/>
  <c r="R110" i="16"/>
  <c r="R109" i="16"/>
  <c r="R108" i="16"/>
  <c r="R107" i="16"/>
  <c r="R106" i="16"/>
  <c r="R104" i="16"/>
  <c r="R103" i="16"/>
  <c r="R102" i="16"/>
  <c r="R101" i="16"/>
  <c r="R100" i="16"/>
  <c r="R99" i="16"/>
  <c r="R98" i="16"/>
  <c r="R97" i="16"/>
  <c r="R96" i="16"/>
  <c r="R95" i="16"/>
  <c r="R93" i="16"/>
  <c r="R92" i="16"/>
  <c r="R91" i="16"/>
  <c r="R90" i="16"/>
  <c r="R89" i="16"/>
  <c r="R88" i="16"/>
  <c r="R86" i="16"/>
  <c r="R85" i="16"/>
  <c r="R84" i="16"/>
  <c r="R83" i="16"/>
  <c r="R82" i="16"/>
  <c r="R80" i="16"/>
  <c r="R79" i="16"/>
  <c r="R78" i="16"/>
  <c r="R77" i="16"/>
  <c r="R76" i="16"/>
  <c r="R75" i="16"/>
  <c r="R74" i="16"/>
  <c r="R73" i="16"/>
  <c r="R72" i="16"/>
  <c r="R71" i="16"/>
  <c r="R70" i="16"/>
  <c r="R69" i="16"/>
  <c r="R68" i="16"/>
  <c r="R67" i="16"/>
  <c r="R66" i="16"/>
  <c r="R65" i="16"/>
  <c r="R64" i="16"/>
  <c r="R63" i="16"/>
  <c r="R62" i="16"/>
  <c r="R61" i="16"/>
  <c r="R60" i="16"/>
  <c r="R59" i="16"/>
  <c r="R58" i="16"/>
  <c r="R57" i="16"/>
  <c r="R56" i="16"/>
  <c r="R55" i="16"/>
  <c r="R54" i="16"/>
  <c r="R53" i="16"/>
  <c r="R51" i="16"/>
  <c r="R50" i="16"/>
  <c r="R49" i="16"/>
  <c r="R48" i="16"/>
  <c r="R47" i="16"/>
  <c r="R46" i="16"/>
  <c r="R45" i="16"/>
  <c r="R43" i="16"/>
  <c r="R42" i="16"/>
  <c r="R41" i="16"/>
  <c r="R40" i="16"/>
  <c r="R39" i="16"/>
  <c r="R38" i="16"/>
  <c r="R37" i="16"/>
  <c r="R36" i="16"/>
  <c r="R35" i="16"/>
  <c r="R34" i="16"/>
  <c r="R33" i="16"/>
  <c r="R31" i="16"/>
  <c r="R30" i="16"/>
  <c r="R29" i="16"/>
  <c r="R28" i="16"/>
  <c r="R27" i="16"/>
  <c r="R26" i="16"/>
  <c r="R25" i="16"/>
  <c r="R24" i="16"/>
  <c r="R23" i="16"/>
  <c r="R22" i="16"/>
  <c r="R21" i="16"/>
  <c r="R20" i="16"/>
  <c r="R19" i="16"/>
  <c r="R18" i="16"/>
  <c r="R17" i="16"/>
  <c r="R16" i="16"/>
  <c r="R15" i="16"/>
  <c r="R14" i="16"/>
  <c r="R13" i="16"/>
  <c r="R12" i="16"/>
  <c r="R11" i="16"/>
  <c r="R10" i="16"/>
  <c r="R9" i="16"/>
  <c r="R8" i="16"/>
  <c r="R7" i="16"/>
  <c r="R6" i="16"/>
  <c r="R297" i="15"/>
  <c r="R296" i="15"/>
  <c r="R295" i="15"/>
  <c r="R294" i="15"/>
  <c r="R293" i="15"/>
  <c r="R292" i="15"/>
  <c r="R291" i="15"/>
  <c r="R290" i="15"/>
  <c r="R289" i="15"/>
  <c r="R288" i="15"/>
  <c r="R287" i="15"/>
  <c r="R286" i="15"/>
  <c r="R285" i="15"/>
  <c r="R284" i="15"/>
  <c r="R283" i="15"/>
  <c r="R282" i="15"/>
  <c r="R281" i="15"/>
  <c r="R280" i="15"/>
  <c r="R279" i="15"/>
  <c r="R278" i="15"/>
  <c r="R277" i="15"/>
  <c r="R276" i="15"/>
  <c r="R275" i="15"/>
  <c r="R274" i="15"/>
  <c r="R273" i="15"/>
  <c r="R272" i="15"/>
  <c r="R271" i="15"/>
  <c r="R270" i="15"/>
  <c r="R269" i="15"/>
  <c r="R268" i="15"/>
  <c r="R267" i="15"/>
  <c r="R266" i="15"/>
  <c r="R265" i="15"/>
  <c r="R264" i="15"/>
  <c r="R263" i="15"/>
  <c r="R262" i="15"/>
  <c r="R261" i="15"/>
  <c r="R260" i="15"/>
  <c r="R259" i="15"/>
  <c r="R258" i="15"/>
  <c r="R257" i="15"/>
  <c r="R256" i="15"/>
  <c r="R255" i="15"/>
  <c r="R254" i="15"/>
  <c r="R253" i="15"/>
  <c r="R252" i="15"/>
  <c r="R251" i="15"/>
  <c r="R250" i="15"/>
  <c r="R249" i="15"/>
  <c r="R248" i="15"/>
  <c r="R247" i="15"/>
  <c r="R246" i="15"/>
  <c r="R245" i="15"/>
  <c r="R244" i="15"/>
  <c r="R243" i="15"/>
  <c r="R242" i="15"/>
  <c r="R241" i="15"/>
  <c r="R240" i="15"/>
  <c r="R239" i="15"/>
  <c r="R238" i="15"/>
  <c r="R237" i="15"/>
  <c r="R236" i="15"/>
  <c r="R235" i="15"/>
  <c r="R234" i="15"/>
  <c r="R233" i="15"/>
  <c r="R232" i="15"/>
  <c r="R231" i="15"/>
  <c r="R230" i="15"/>
  <c r="R229" i="15"/>
  <c r="R228" i="15"/>
  <c r="R227" i="15"/>
  <c r="R225" i="15"/>
  <c r="R224" i="15"/>
  <c r="R223" i="15"/>
  <c r="R222" i="15"/>
  <c r="R221" i="15"/>
  <c r="R220" i="15"/>
  <c r="R219" i="15"/>
  <c r="R218" i="15"/>
  <c r="R217" i="15"/>
  <c r="R216" i="15"/>
  <c r="R215" i="15"/>
  <c r="R214" i="15"/>
  <c r="R213" i="15"/>
  <c r="R212" i="15"/>
  <c r="R211" i="15"/>
  <c r="R210" i="15"/>
  <c r="R208" i="15"/>
  <c r="R207" i="15"/>
  <c r="R206" i="15"/>
  <c r="R205" i="15"/>
  <c r="R204" i="15"/>
  <c r="R202" i="15"/>
  <c r="R201" i="15"/>
  <c r="R200" i="15"/>
  <c r="R199" i="15"/>
  <c r="R198" i="15"/>
  <c r="R197" i="15"/>
  <c r="R196" i="15"/>
  <c r="R195" i="15"/>
  <c r="R194" i="15"/>
  <c r="R193" i="15"/>
  <c r="R192" i="15"/>
  <c r="R191" i="15"/>
  <c r="R190" i="15"/>
  <c r="R189" i="15"/>
  <c r="R188" i="15"/>
  <c r="R187" i="15"/>
  <c r="R185" i="15"/>
  <c r="R184" i="15"/>
  <c r="R183" i="15"/>
  <c r="R182" i="15"/>
  <c r="R180" i="15"/>
  <c r="R179" i="15"/>
  <c r="R178" i="15"/>
  <c r="R177" i="15"/>
  <c r="R176" i="15"/>
  <c r="R175" i="15"/>
  <c r="R174" i="15"/>
  <c r="R173" i="15"/>
  <c r="R172" i="15"/>
  <c r="R171" i="15"/>
  <c r="R170" i="15"/>
  <c r="R169" i="15"/>
  <c r="R168" i="15"/>
  <c r="R167" i="15"/>
  <c r="R166" i="15"/>
  <c r="R165" i="15"/>
  <c r="R164" i="15"/>
  <c r="R163" i="15"/>
  <c r="R162" i="15"/>
  <c r="R161" i="15"/>
  <c r="R160" i="15"/>
  <c r="R159" i="15"/>
  <c r="R158" i="15"/>
  <c r="R157" i="15"/>
  <c r="R156" i="15"/>
  <c r="R155" i="15"/>
  <c r="R154" i="15"/>
  <c r="R153" i="15"/>
  <c r="R152" i="15"/>
  <c r="R151" i="15"/>
  <c r="R150" i="15"/>
  <c r="R149" i="15"/>
  <c r="R148" i="15"/>
  <c r="R147" i="15"/>
  <c r="R146" i="15"/>
  <c r="R145" i="15"/>
  <c r="R144" i="15"/>
  <c r="R143" i="15"/>
  <c r="R142" i="15"/>
  <c r="R141" i="15"/>
  <c r="R140" i="15"/>
  <c r="R139" i="15"/>
  <c r="R138" i="15"/>
  <c r="R137" i="15"/>
  <c r="R136" i="15"/>
  <c r="R135" i="15"/>
  <c r="R134" i="15"/>
  <c r="R133" i="15"/>
  <c r="R132" i="15"/>
  <c r="R131" i="15"/>
  <c r="R130" i="15"/>
  <c r="R129" i="15"/>
  <c r="R127" i="15"/>
  <c r="R126" i="15"/>
  <c r="R125" i="15"/>
  <c r="R124" i="15"/>
  <c r="R123" i="15"/>
  <c r="R122" i="15"/>
  <c r="R121" i="15"/>
  <c r="R120" i="15"/>
  <c r="R119" i="15"/>
  <c r="R118" i="15"/>
  <c r="R117" i="15"/>
  <c r="R116" i="15"/>
  <c r="R115" i="15"/>
  <c r="R114" i="15"/>
  <c r="R113" i="15"/>
  <c r="R112" i="15"/>
  <c r="R111" i="15"/>
  <c r="R110" i="15"/>
  <c r="R109" i="15"/>
  <c r="R108" i="15"/>
  <c r="R107" i="15"/>
  <c r="R106" i="15"/>
  <c r="R104" i="15"/>
  <c r="R103" i="15"/>
  <c r="R102" i="15"/>
  <c r="R101" i="15"/>
  <c r="R100" i="15"/>
  <c r="R99" i="15"/>
  <c r="R98" i="15"/>
  <c r="R97" i="15"/>
  <c r="R96" i="15"/>
  <c r="R95" i="15"/>
  <c r="R93" i="15"/>
  <c r="R92" i="15"/>
  <c r="R91" i="15"/>
  <c r="R90" i="15"/>
  <c r="R89" i="15"/>
  <c r="R88" i="15"/>
  <c r="R86" i="15"/>
  <c r="R85" i="15"/>
  <c r="R84" i="15"/>
  <c r="R83" i="15"/>
  <c r="R82" i="15"/>
  <c r="R80" i="15"/>
  <c r="R79" i="15"/>
  <c r="R78" i="15"/>
  <c r="R77" i="15"/>
  <c r="R76" i="15"/>
  <c r="R75" i="15"/>
  <c r="R74" i="15"/>
  <c r="R73" i="15"/>
  <c r="R72" i="15"/>
  <c r="R71" i="15"/>
  <c r="R70" i="15"/>
  <c r="R69" i="15"/>
  <c r="R68" i="15"/>
  <c r="R67" i="15"/>
  <c r="R66" i="15"/>
  <c r="R65" i="15"/>
  <c r="R64" i="15"/>
  <c r="R63" i="15"/>
  <c r="R62" i="15"/>
  <c r="R61" i="15"/>
  <c r="R60" i="15"/>
  <c r="R59" i="15"/>
  <c r="R58" i="15"/>
  <c r="R57" i="15"/>
  <c r="R56" i="15"/>
  <c r="R55" i="15"/>
  <c r="R54" i="15"/>
  <c r="R53" i="15"/>
  <c r="R51" i="15"/>
  <c r="R50" i="15"/>
  <c r="R49" i="15"/>
  <c r="R48" i="15"/>
  <c r="R47" i="15"/>
  <c r="R46" i="15"/>
  <c r="R45" i="15"/>
  <c r="R43" i="15"/>
  <c r="R42" i="15"/>
  <c r="R41" i="15"/>
  <c r="R40" i="15"/>
  <c r="R39" i="15"/>
  <c r="R38" i="15"/>
  <c r="R37" i="15"/>
  <c r="R36" i="15"/>
  <c r="R35" i="15"/>
  <c r="R34" i="15"/>
  <c r="R33" i="15"/>
  <c r="R31" i="15"/>
  <c r="R30" i="15"/>
  <c r="R29" i="15"/>
  <c r="R28" i="15"/>
  <c r="R27" i="15"/>
  <c r="R26" i="15"/>
  <c r="R25" i="15"/>
  <c r="R24" i="15"/>
  <c r="R23" i="15"/>
  <c r="R22" i="15"/>
  <c r="R21" i="15"/>
  <c r="R20" i="15"/>
  <c r="R19" i="15"/>
  <c r="R18" i="15"/>
  <c r="R17" i="15"/>
  <c r="R16" i="15"/>
  <c r="R15" i="15"/>
  <c r="R14" i="15"/>
  <c r="R13" i="15"/>
  <c r="R12" i="15"/>
  <c r="R11" i="15"/>
  <c r="R10" i="15"/>
  <c r="R9" i="15"/>
  <c r="R8" i="15"/>
  <c r="R7" i="15"/>
  <c r="R6" i="15"/>
  <c r="R282" i="14"/>
  <c r="R281" i="14"/>
  <c r="R280" i="14"/>
  <c r="R279" i="14"/>
  <c r="R278" i="14"/>
  <c r="R277" i="14"/>
  <c r="R276" i="14"/>
  <c r="R275" i="14"/>
  <c r="R274" i="14"/>
  <c r="R273" i="14"/>
  <c r="R271" i="14"/>
  <c r="R270" i="14"/>
  <c r="R269" i="14"/>
  <c r="R268" i="14"/>
  <c r="R267" i="14"/>
  <c r="R266" i="14"/>
  <c r="R265" i="14"/>
  <c r="R264" i="14"/>
  <c r="R263" i="14"/>
  <c r="R262" i="14"/>
  <c r="R261" i="14"/>
  <c r="R260" i="14"/>
  <c r="R259" i="14"/>
  <c r="R258" i="14"/>
  <c r="R257" i="14"/>
  <c r="R256" i="14"/>
  <c r="R255" i="14"/>
  <c r="R254" i="14"/>
  <c r="R253" i="14"/>
  <c r="R252" i="14"/>
  <c r="R251" i="14"/>
  <c r="R250" i="14"/>
  <c r="R249" i="14"/>
  <c r="R248" i="14"/>
  <c r="R247" i="14"/>
  <c r="R246" i="14"/>
  <c r="R245" i="14"/>
  <c r="R244" i="14"/>
  <c r="R243" i="14"/>
  <c r="R242" i="14"/>
  <c r="R241" i="14"/>
  <c r="R240" i="14"/>
  <c r="R239" i="14"/>
  <c r="R238" i="14"/>
  <c r="R237" i="14"/>
  <c r="R236" i="14"/>
  <c r="R235" i="14"/>
  <c r="R234" i="14"/>
  <c r="R233" i="14"/>
  <c r="R232" i="14"/>
  <c r="R231" i="14"/>
  <c r="R230" i="14"/>
  <c r="R229" i="14"/>
  <c r="R228" i="14"/>
  <c r="R227" i="14"/>
  <c r="R226" i="14"/>
  <c r="R225" i="14"/>
  <c r="R224" i="14"/>
  <c r="R223" i="14"/>
  <c r="R222" i="14"/>
  <c r="R221" i="14"/>
  <c r="R220" i="14"/>
  <c r="R219" i="14"/>
  <c r="R218" i="14"/>
  <c r="R217" i="14"/>
  <c r="R216" i="14"/>
  <c r="R215" i="14"/>
  <c r="R214" i="14"/>
  <c r="R213" i="14"/>
  <c r="R212" i="14"/>
  <c r="R211" i="14"/>
  <c r="R210" i="14"/>
  <c r="R209" i="14"/>
  <c r="R208" i="14"/>
  <c r="R207" i="14"/>
  <c r="R206" i="14"/>
  <c r="R205" i="14"/>
  <c r="R204" i="14"/>
  <c r="R203" i="14"/>
  <c r="R202" i="14"/>
  <c r="R201" i="14"/>
  <c r="R200" i="14"/>
  <c r="R199" i="14"/>
  <c r="R198" i="14"/>
  <c r="R197" i="14"/>
  <c r="R196" i="14"/>
  <c r="R195" i="14"/>
  <c r="R194" i="14"/>
  <c r="R193" i="14"/>
  <c r="R192" i="14"/>
  <c r="R191" i="14"/>
  <c r="R190" i="14"/>
  <c r="R189" i="14"/>
  <c r="R187" i="14"/>
  <c r="R186" i="14"/>
  <c r="R185" i="14"/>
  <c r="R184" i="14"/>
  <c r="R183" i="14"/>
  <c r="R182" i="14"/>
  <c r="R181" i="14"/>
  <c r="R180" i="14"/>
  <c r="R179" i="14"/>
  <c r="R178" i="14"/>
  <c r="R177" i="14"/>
  <c r="R176" i="14"/>
  <c r="R175" i="14"/>
  <c r="R174" i="14"/>
  <c r="R173" i="14"/>
  <c r="R172" i="14"/>
  <c r="R170" i="14"/>
  <c r="R169" i="14"/>
  <c r="R168" i="14"/>
  <c r="R167" i="14"/>
  <c r="R166" i="14"/>
  <c r="R165" i="14"/>
  <c r="R164" i="14"/>
  <c r="R162" i="14"/>
  <c r="R161" i="14"/>
  <c r="R160" i="14"/>
  <c r="R159" i="14"/>
  <c r="R158" i="14"/>
  <c r="R156" i="14"/>
  <c r="R155" i="14"/>
  <c r="R154" i="14"/>
  <c r="R153" i="14"/>
  <c r="R152" i="14"/>
  <c r="R151" i="14"/>
  <c r="R150" i="14"/>
  <c r="R149" i="14"/>
  <c r="R147" i="14"/>
  <c r="R146" i="14"/>
  <c r="R145" i="14"/>
  <c r="R144" i="14"/>
  <c r="R143" i="14"/>
  <c r="R142" i="14"/>
  <c r="R141" i="14"/>
  <c r="R140" i="14"/>
  <c r="R139" i="14"/>
  <c r="R138" i="14"/>
  <c r="R137" i="14"/>
  <c r="R136" i="14"/>
  <c r="R135" i="14"/>
  <c r="R134" i="14"/>
  <c r="R133" i="14"/>
  <c r="R132" i="14"/>
  <c r="R131" i="14"/>
  <c r="R130" i="14"/>
  <c r="R129" i="14"/>
  <c r="R128" i="14"/>
  <c r="R127" i="14"/>
  <c r="R126" i="14"/>
  <c r="R125" i="14"/>
  <c r="R124" i="14"/>
  <c r="R123" i="14"/>
  <c r="R122" i="14"/>
  <c r="R121" i="14"/>
  <c r="R120" i="14"/>
  <c r="R119" i="14"/>
  <c r="R118" i="14"/>
  <c r="R117" i="14"/>
  <c r="R116" i="14"/>
  <c r="R115" i="14"/>
  <c r="R114" i="14"/>
  <c r="R113" i="14"/>
  <c r="R112" i="14"/>
  <c r="R111" i="14"/>
  <c r="R110" i="14"/>
  <c r="R109" i="14"/>
  <c r="R108" i="14"/>
  <c r="R107" i="14"/>
  <c r="R106" i="14"/>
  <c r="R105" i="14"/>
  <c r="R104" i="14"/>
  <c r="R102" i="14"/>
  <c r="R101" i="14"/>
  <c r="R100" i="14"/>
  <c r="R99" i="14"/>
  <c r="R98" i="14"/>
  <c r="R97" i="14"/>
  <c r="R96" i="14"/>
  <c r="R95" i="14"/>
  <c r="R94" i="14"/>
  <c r="R93" i="14"/>
  <c r="R92" i="14"/>
  <c r="R91" i="14"/>
  <c r="R90" i="14"/>
  <c r="R88" i="14"/>
  <c r="R87" i="14"/>
  <c r="R86" i="14"/>
  <c r="R85" i="14"/>
  <c r="R84" i="14"/>
  <c r="R83" i="14"/>
  <c r="R82" i="14"/>
  <c r="R81" i="14"/>
  <c r="R80" i="14"/>
  <c r="R78" i="14"/>
  <c r="R77" i="14"/>
  <c r="R76" i="14"/>
  <c r="R75" i="14"/>
  <c r="R73" i="14"/>
  <c r="R72" i="14"/>
  <c r="R71" i="14"/>
  <c r="R70" i="14"/>
  <c r="R69" i="14"/>
  <c r="R67" i="14"/>
  <c r="R66" i="14"/>
  <c r="R65" i="14"/>
  <c r="R64" i="14"/>
  <c r="R63" i="14"/>
  <c r="R62" i="14"/>
  <c r="R61" i="14"/>
  <c r="R60" i="14"/>
  <c r="R59" i="14"/>
  <c r="R58" i="14"/>
  <c r="R57" i="14"/>
  <c r="R56" i="14"/>
  <c r="R55" i="14"/>
  <c r="R54" i="14"/>
  <c r="R53" i="14"/>
  <c r="R52" i="14"/>
  <c r="R51" i="14"/>
  <c r="R50" i="14"/>
  <c r="R49" i="14"/>
  <c r="R48" i="14"/>
  <c r="R47" i="14"/>
  <c r="R46" i="14"/>
  <c r="R45" i="14"/>
  <c r="R44" i="14"/>
  <c r="R42" i="14"/>
  <c r="R41" i="14"/>
  <c r="R40" i="14"/>
  <c r="R39" i="14"/>
  <c r="R38" i="14"/>
  <c r="R37" i="14"/>
  <c r="R35" i="14"/>
  <c r="R34" i="14"/>
  <c r="R33" i="14"/>
  <c r="R32" i="14"/>
  <c r="R31" i="14"/>
  <c r="R30" i="14"/>
  <c r="R29" i="14"/>
  <c r="R28" i="14"/>
  <c r="R26" i="14"/>
  <c r="R25" i="14"/>
  <c r="R24" i="14"/>
  <c r="R23" i="14"/>
  <c r="R22" i="14"/>
  <c r="R21" i="14"/>
  <c r="R20" i="14"/>
  <c r="R19" i="14"/>
  <c r="R18" i="14"/>
  <c r="R17" i="14"/>
  <c r="R16" i="14"/>
  <c r="R15" i="14"/>
  <c r="R14" i="14"/>
  <c r="R13" i="14"/>
  <c r="R12" i="14"/>
  <c r="R11" i="14"/>
  <c r="R10" i="14"/>
  <c r="R9" i="14"/>
  <c r="R8" i="14"/>
  <c r="R7" i="14"/>
  <c r="R6" i="14"/>
  <c r="R282" i="13"/>
  <c r="R281" i="13"/>
  <c r="R280" i="13"/>
  <c r="R279" i="13"/>
  <c r="R278" i="13"/>
  <c r="R277" i="13"/>
  <c r="R276" i="13"/>
  <c r="R275" i="13"/>
  <c r="R274" i="13"/>
  <c r="R273" i="13"/>
  <c r="R271" i="13"/>
  <c r="R270" i="13"/>
  <c r="R269" i="13"/>
  <c r="R268" i="13"/>
  <c r="R267" i="13"/>
  <c r="R266" i="13"/>
  <c r="R265" i="13"/>
  <c r="R264" i="13"/>
  <c r="R263" i="13"/>
  <c r="R262" i="13"/>
  <c r="R261" i="13"/>
  <c r="R260" i="13"/>
  <c r="R259" i="13"/>
  <c r="R258" i="13"/>
  <c r="R257" i="13"/>
  <c r="R256" i="13"/>
  <c r="R255" i="13"/>
  <c r="R254" i="13"/>
  <c r="R253" i="13"/>
  <c r="R252" i="13"/>
  <c r="R251" i="13"/>
  <c r="R250" i="13"/>
  <c r="R249" i="13"/>
  <c r="R248" i="13"/>
  <c r="R247" i="13"/>
  <c r="R246" i="13"/>
  <c r="R245" i="13"/>
  <c r="R244" i="13"/>
  <c r="R243" i="13"/>
  <c r="R242" i="13"/>
  <c r="R241" i="13"/>
  <c r="R240" i="13"/>
  <c r="R239" i="13"/>
  <c r="R238" i="13"/>
  <c r="R237" i="13"/>
  <c r="R236" i="13"/>
  <c r="R235" i="13"/>
  <c r="R234" i="13"/>
  <c r="R233" i="13"/>
  <c r="R232" i="13"/>
  <c r="R231" i="13"/>
  <c r="R230" i="13"/>
  <c r="R229" i="13"/>
  <c r="R228" i="13"/>
  <c r="R227" i="13"/>
  <c r="R226" i="13"/>
  <c r="R225" i="13"/>
  <c r="R224" i="13"/>
  <c r="R223" i="13"/>
  <c r="R222" i="13"/>
  <c r="R221" i="13"/>
  <c r="R220" i="13"/>
  <c r="R219" i="13"/>
  <c r="R218" i="13"/>
  <c r="R217" i="13"/>
  <c r="R216" i="13"/>
  <c r="R215" i="13"/>
  <c r="R214" i="13"/>
  <c r="R213" i="13"/>
  <c r="R212" i="13"/>
  <c r="R211" i="13"/>
  <c r="R210" i="13"/>
  <c r="R209" i="13"/>
  <c r="R208" i="13"/>
  <c r="R207" i="13"/>
  <c r="R206" i="13"/>
  <c r="R205" i="13"/>
  <c r="R204" i="13"/>
  <c r="R203" i="13"/>
  <c r="R202" i="13"/>
  <c r="R201" i="13"/>
  <c r="R200" i="13"/>
  <c r="R199" i="13"/>
  <c r="R198" i="13"/>
  <c r="R197" i="13"/>
  <c r="R196" i="13"/>
  <c r="R195" i="13"/>
  <c r="R194" i="13"/>
  <c r="R193" i="13"/>
  <c r="R192" i="13"/>
  <c r="R191" i="13"/>
  <c r="R190" i="13"/>
  <c r="R189" i="13"/>
  <c r="R187" i="13"/>
  <c r="R186" i="13"/>
  <c r="R185" i="13"/>
  <c r="R184" i="13"/>
  <c r="R183" i="13"/>
  <c r="R182" i="13"/>
  <c r="R181" i="13"/>
  <c r="R180" i="13"/>
  <c r="R179" i="13"/>
  <c r="R178" i="13"/>
  <c r="R177" i="13"/>
  <c r="R176" i="13"/>
  <c r="R175" i="13"/>
  <c r="R174" i="13"/>
  <c r="R173" i="13"/>
  <c r="R172" i="13"/>
  <c r="R170" i="13"/>
  <c r="R169" i="13"/>
  <c r="R168" i="13"/>
  <c r="R167" i="13"/>
  <c r="R166" i="13"/>
  <c r="R165" i="13"/>
  <c r="R164" i="13"/>
  <c r="R162" i="13"/>
  <c r="R161" i="13"/>
  <c r="R160" i="13"/>
  <c r="R159" i="13"/>
  <c r="R158" i="13"/>
  <c r="R156" i="13"/>
  <c r="R155" i="13"/>
  <c r="R154" i="13"/>
  <c r="R153" i="13"/>
  <c r="R152" i="13"/>
  <c r="R151" i="13"/>
  <c r="R150" i="13"/>
  <c r="R149" i="13"/>
  <c r="R147" i="13"/>
  <c r="R146" i="13"/>
  <c r="R145" i="13"/>
  <c r="R144" i="13"/>
  <c r="R143" i="13"/>
  <c r="R142" i="13"/>
  <c r="R141" i="13"/>
  <c r="R140" i="13"/>
  <c r="R139" i="13"/>
  <c r="R138" i="13"/>
  <c r="R137" i="13"/>
  <c r="R136" i="13"/>
  <c r="R135" i="13"/>
  <c r="R134" i="13"/>
  <c r="R133" i="13"/>
  <c r="R132" i="13"/>
  <c r="R131" i="13"/>
  <c r="R130" i="13"/>
  <c r="R129" i="13"/>
  <c r="R128" i="13"/>
  <c r="R127" i="13"/>
  <c r="R126" i="13"/>
  <c r="R125" i="13"/>
  <c r="R124" i="13"/>
  <c r="R123" i="13"/>
  <c r="R122" i="13"/>
  <c r="R121" i="13"/>
  <c r="R120" i="13"/>
  <c r="R119" i="13"/>
  <c r="R118" i="13"/>
  <c r="R117" i="13"/>
  <c r="R116" i="13"/>
  <c r="R115" i="13"/>
  <c r="R114" i="13"/>
  <c r="R113" i="13"/>
  <c r="R112" i="13"/>
  <c r="R111" i="13"/>
  <c r="R110" i="13"/>
  <c r="R109" i="13"/>
  <c r="R108" i="13"/>
  <c r="R107" i="13"/>
  <c r="R106" i="13"/>
  <c r="R105" i="13"/>
  <c r="R104" i="13"/>
  <c r="R102" i="13"/>
  <c r="R101" i="13"/>
  <c r="R100" i="13"/>
  <c r="R99" i="13"/>
  <c r="R98" i="13"/>
  <c r="R97" i="13"/>
  <c r="R96" i="13"/>
  <c r="R95" i="13"/>
  <c r="R94" i="13"/>
  <c r="R93" i="13"/>
  <c r="R92" i="13"/>
  <c r="R91" i="13"/>
  <c r="R90" i="13"/>
  <c r="R88" i="13"/>
  <c r="R87" i="13"/>
  <c r="R86" i="13"/>
  <c r="R85" i="13"/>
  <c r="R84" i="13"/>
  <c r="R83" i="13"/>
  <c r="R82" i="13"/>
  <c r="R81" i="13"/>
  <c r="R80" i="13"/>
  <c r="R78" i="13"/>
  <c r="R77" i="13"/>
  <c r="R76" i="13"/>
  <c r="R75" i="13"/>
  <c r="R73" i="13"/>
  <c r="R72" i="13"/>
  <c r="R71" i="13"/>
  <c r="R70" i="13"/>
  <c r="R69" i="13"/>
  <c r="R67" i="13"/>
  <c r="R66" i="13"/>
  <c r="R65" i="13"/>
  <c r="R64" i="13"/>
  <c r="R63" i="13"/>
  <c r="R62" i="13"/>
  <c r="R61" i="13"/>
  <c r="R60" i="13"/>
  <c r="R59" i="13"/>
  <c r="R58" i="13"/>
  <c r="R57" i="13"/>
  <c r="R56" i="13"/>
  <c r="R55" i="13"/>
  <c r="R54" i="13"/>
  <c r="R53" i="13"/>
  <c r="R52" i="13"/>
  <c r="R51" i="13"/>
  <c r="R50" i="13"/>
  <c r="R49" i="13"/>
  <c r="R48" i="13"/>
  <c r="R47" i="13"/>
  <c r="R46" i="13"/>
  <c r="R45" i="13"/>
  <c r="R44" i="13"/>
  <c r="R42" i="13"/>
  <c r="R41" i="13"/>
  <c r="R40" i="13"/>
  <c r="R39" i="13"/>
  <c r="R38" i="13"/>
  <c r="R37" i="13"/>
  <c r="R35" i="13"/>
  <c r="R34" i="13"/>
  <c r="R33" i="13"/>
  <c r="R32" i="13"/>
  <c r="R31" i="13"/>
  <c r="R30" i="13"/>
  <c r="R29" i="13"/>
  <c r="R28" i="13"/>
  <c r="R26" i="13"/>
  <c r="R25" i="13"/>
  <c r="R24" i="13"/>
  <c r="R23" i="13"/>
  <c r="R22" i="13"/>
  <c r="R21" i="13"/>
  <c r="R20" i="13"/>
  <c r="R19" i="13"/>
  <c r="R18" i="13"/>
  <c r="R17" i="13"/>
  <c r="R16" i="13"/>
  <c r="R15" i="13"/>
  <c r="R14" i="13"/>
  <c r="R13" i="13"/>
  <c r="R12" i="13"/>
  <c r="R11" i="13"/>
  <c r="R10" i="13"/>
  <c r="R9" i="13"/>
  <c r="R8" i="13"/>
  <c r="R7" i="13"/>
  <c r="R6" i="13"/>
  <c r="R265" i="12"/>
  <c r="R264" i="12"/>
  <c r="R263" i="12"/>
  <c r="R262" i="12"/>
  <c r="R261" i="12"/>
  <c r="R260" i="12"/>
  <c r="R259" i="12"/>
  <c r="R258" i="12"/>
  <c r="R257" i="12"/>
  <c r="R256" i="12"/>
  <c r="R255" i="12"/>
  <c r="R254" i="12"/>
  <c r="R253" i="12"/>
  <c r="R252" i="12"/>
  <c r="R251" i="12"/>
  <c r="R250" i="12"/>
  <c r="R249" i="12"/>
  <c r="R248" i="12"/>
  <c r="R247" i="12"/>
  <c r="R246" i="12"/>
  <c r="R245" i="12"/>
  <c r="R244" i="12"/>
  <c r="R243" i="12"/>
  <c r="R242" i="12"/>
  <c r="R241" i="12"/>
  <c r="R240" i="12"/>
  <c r="R239" i="12"/>
  <c r="R238" i="12"/>
  <c r="R237" i="12"/>
  <c r="R236" i="12"/>
  <c r="R235" i="12"/>
  <c r="R234" i="12"/>
  <c r="R233" i="12"/>
  <c r="R232" i="12"/>
  <c r="R231" i="12"/>
  <c r="R230" i="12"/>
  <c r="R229" i="12"/>
  <c r="R228" i="12"/>
  <c r="R227" i="12"/>
  <c r="R226" i="12"/>
  <c r="R225" i="12"/>
  <c r="R224" i="12"/>
  <c r="R223" i="12"/>
  <c r="R222" i="12"/>
  <c r="R221" i="12"/>
  <c r="R220" i="12"/>
  <c r="R219" i="12"/>
  <c r="R218" i="12"/>
  <c r="R217" i="12"/>
  <c r="R216" i="12"/>
  <c r="R215" i="12"/>
  <c r="R214" i="12"/>
  <c r="R213" i="12"/>
  <c r="R212" i="12"/>
  <c r="R211" i="12"/>
  <c r="R210" i="12"/>
  <c r="R209" i="12"/>
  <c r="R208" i="12"/>
  <c r="R207" i="12"/>
  <c r="R206" i="12"/>
  <c r="R205" i="12"/>
  <c r="R204" i="12"/>
  <c r="R203" i="12"/>
  <c r="R202" i="12"/>
  <c r="R201" i="12"/>
  <c r="R200" i="12"/>
  <c r="R199" i="12"/>
  <c r="R198" i="12"/>
  <c r="R197" i="12"/>
  <c r="R196" i="12"/>
  <c r="R195" i="12"/>
  <c r="R194" i="12"/>
  <c r="R193" i="12"/>
  <c r="R192" i="12"/>
  <c r="R191" i="12"/>
  <c r="R190" i="12"/>
  <c r="R189" i="12"/>
  <c r="R188" i="12"/>
  <c r="R187" i="12"/>
  <c r="R186" i="12"/>
  <c r="R185" i="12"/>
  <c r="R184" i="12"/>
  <c r="R183" i="12"/>
  <c r="R181" i="12"/>
  <c r="R180" i="12"/>
  <c r="R179" i="12"/>
  <c r="R178" i="12"/>
  <c r="R177" i="12"/>
  <c r="R176" i="12"/>
  <c r="R175" i="12"/>
  <c r="R174" i="12"/>
  <c r="R173" i="12"/>
  <c r="R172" i="12"/>
  <c r="R171" i="12"/>
  <c r="R170" i="12"/>
  <c r="R169" i="12"/>
  <c r="R168" i="12"/>
  <c r="R167" i="12"/>
  <c r="R166" i="12"/>
  <c r="R165" i="12"/>
  <c r="R163" i="12"/>
  <c r="R162" i="12"/>
  <c r="R161" i="12"/>
  <c r="R160" i="12"/>
  <c r="R159" i="12"/>
  <c r="R158" i="12"/>
  <c r="R156" i="12"/>
  <c r="R155" i="12"/>
  <c r="R154" i="12"/>
  <c r="R153" i="12"/>
  <c r="R151" i="12"/>
  <c r="R150" i="12"/>
  <c r="R149" i="12"/>
  <c r="R148" i="12"/>
  <c r="R147" i="12"/>
  <c r="R146" i="12"/>
  <c r="R145" i="12"/>
  <c r="R144" i="12"/>
  <c r="R142" i="12"/>
  <c r="R141" i="12"/>
  <c r="R140" i="12"/>
  <c r="R139" i="12"/>
  <c r="R138" i="12"/>
  <c r="R137" i="12"/>
  <c r="R136" i="12"/>
  <c r="R135" i="12"/>
  <c r="R134" i="12"/>
  <c r="R133" i="12"/>
  <c r="R132" i="12"/>
  <c r="R131" i="12"/>
  <c r="R130" i="12"/>
  <c r="R129" i="12"/>
  <c r="R128" i="12"/>
  <c r="R127" i="12"/>
  <c r="R126" i="12"/>
  <c r="R125" i="12"/>
  <c r="R124" i="12"/>
  <c r="R123" i="12"/>
  <c r="R122" i="12"/>
  <c r="R121" i="12"/>
  <c r="R120" i="12"/>
  <c r="R119" i="12"/>
  <c r="R118" i="12"/>
  <c r="R117" i="12"/>
  <c r="R116" i="12"/>
  <c r="R115" i="12"/>
  <c r="R114" i="12"/>
  <c r="R113" i="12"/>
  <c r="R112" i="12"/>
  <c r="R111" i="12"/>
  <c r="R110" i="12"/>
  <c r="R109" i="12"/>
  <c r="R108" i="12"/>
  <c r="R107" i="12"/>
  <c r="R106" i="12"/>
  <c r="R105" i="12"/>
  <c r="R104" i="12"/>
  <c r="R103" i="12"/>
  <c r="R102" i="12"/>
  <c r="R101" i="12"/>
  <c r="R100" i="12"/>
  <c r="R98" i="12"/>
  <c r="R97" i="12"/>
  <c r="R96" i="12"/>
  <c r="R95" i="12"/>
  <c r="R94" i="12"/>
  <c r="R93" i="12"/>
  <c r="R92" i="12"/>
  <c r="R91" i="12"/>
  <c r="R90" i="12"/>
  <c r="R89" i="12"/>
  <c r="R88" i="12"/>
  <c r="R87" i="12"/>
  <c r="R86" i="12"/>
  <c r="R85" i="12"/>
  <c r="R83" i="12"/>
  <c r="R82" i="12"/>
  <c r="R81" i="12"/>
  <c r="R80" i="12"/>
  <c r="R79" i="12"/>
  <c r="R78" i="12"/>
  <c r="R77" i="12"/>
  <c r="R76" i="12"/>
  <c r="R74" i="12"/>
  <c r="R73" i="12"/>
  <c r="R72" i="12"/>
  <c r="R71" i="12"/>
  <c r="R70" i="12"/>
  <c r="R68" i="12"/>
  <c r="R67" i="12"/>
  <c r="R66" i="12"/>
  <c r="R65" i="12"/>
  <c r="R64" i="12"/>
  <c r="R62" i="12"/>
  <c r="R61" i="12"/>
  <c r="R60" i="12"/>
  <c r="R59" i="12"/>
  <c r="R58" i="12"/>
  <c r="R57" i="12"/>
  <c r="R56" i="12"/>
  <c r="R55" i="12"/>
  <c r="R54" i="12"/>
  <c r="R53" i="12"/>
  <c r="R52" i="12"/>
  <c r="R51" i="12"/>
  <c r="R50" i="12"/>
  <c r="R49" i="12"/>
  <c r="R48" i="12"/>
  <c r="R47" i="12"/>
  <c r="R46" i="12"/>
  <c r="R45" i="12"/>
  <c r="R44" i="12"/>
  <c r="R43" i="12"/>
  <c r="R42" i="12"/>
  <c r="R41" i="12"/>
  <c r="R39" i="12"/>
  <c r="R38" i="12"/>
  <c r="R37" i="12"/>
  <c r="R36" i="12"/>
  <c r="R35" i="12"/>
  <c r="R34" i="12"/>
  <c r="R33" i="12"/>
  <c r="R31" i="12"/>
  <c r="R30" i="12"/>
  <c r="R29" i="12"/>
  <c r="R28" i="12"/>
  <c r="R27" i="12"/>
  <c r="R26" i="12"/>
  <c r="R25" i="12"/>
  <c r="R24" i="12"/>
  <c r="R22" i="12"/>
  <c r="R21" i="12"/>
  <c r="R20" i="12"/>
  <c r="R19" i="12"/>
  <c r="R18" i="12"/>
  <c r="R17" i="12"/>
  <c r="R16" i="12"/>
  <c r="R15" i="12"/>
  <c r="R14" i="12"/>
  <c r="R13" i="12"/>
  <c r="R12" i="12"/>
  <c r="R11" i="12"/>
  <c r="R10" i="12"/>
  <c r="R9" i="12"/>
  <c r="R8" i="12"/>
  <c r="R7" i="12"/>
  <c r="R6" i="12"/>
  <c r="R276" i="11"/>
  <c r="R275" i="11"/>
  <c r="R274" i="11"/>
  <c r="R273" i="11"/>
  <c r="R272" i="11"/>
  <c r="R271" i="11"/>
  <c r="R270" i="11"/>
  <c r="R269" i="11"/>
  <c r="R268" i="11"/>
  <c r="R267" i="11"/>
  <c r="R265" i="11"/>
  <c r="R264" i="11"/>
  <c r="R263" i="11"/>
  <c r="R262" i="11"/>
  <c r="R261" i="11"/>
  <c r="R260" i="11"/>
  <c r="R259" i="11"/>
  <c r="R258" i="11"/>
  <c r="R257" i="11"/>
  <c r="R256" i="11"/>
  <c r="R255" i="11"/>
  <c r="R254" i="11"/>
  <c r="R253" i="11"/>
  <c r="R252" i="11"/>
  <c r="R251" i="11"/>
  <c r="R250" i="11"/>
  <c r="R249" i="11"/>
  <c r="R248" i="11"/>
  <c r="R247" i="11"/>
  <c r="R246" i="11"/>
  <c r="R245" i="11"/>
  <c r="R244" i="11"/>
  <c r="R243" i="11"/>
  <c r="R242" i="11"/>
  <c r="R241" i="11"/>
  <c r="R240" i="11"/>
  <c r="R239" i="11"/>
  <c r="R238" i="11"/>
  <c r="R237" i="11"/>
  <c r="R236" i="11"/>
  <c r="R235" i="11"/>
  <c r="R234" i="11"/>
  <c r="R233" i="11"/>
  <c r="R232" i="11"/>
  <c r="R231" i="11"/>
  <c r="R230" i="11"/>
  <c r="R229" i="11"/>
  <c r="R228" i="11"/>
  <c r="R227" i="11"/>
  <c r="R226" i="11"/>
  <c r="R225" i="11"/>
  <c r="R224" i="11"/>
  <c r="R223" i="11"/>
  <c r="R222" i="11"/>
  <c r="R221" i="11"/>
  <c r="R220" i="11"/>
  <c r="R219" i="11"/>
  <c r="R218" i="11"/>
  <c r="R217" i="11"/>
  <c r="R216" i="11"/>
  <c r="R215" i="11"/>
  <c r="R214" i="11"/>
  <c r="R213" i="11"/>
  <c r="R212" i="11"/>
  <c r="R211" i="11"/>
  <c r="R210" i="11"/>
  <c r="R209" i="11"/>
  <c r="R208" i="11"/>
  <c r="R207" i="11"/>
  <c r="R206" i="11"/>
  <c r="R205" i="11"/>
  <c r="R204" i="11"/>
  <c r="R203" i="11"/>
  <c r="R202" i="11"/>
  <c r="R201" i="11"/>
  <c r="R200" i="11"/>
  <c r="R199" i="11"/>
  <c r="R198" i="11"/>
  <c r="R197" i="11"/>
  <c r="R196" i="11"/>
  <c r="R195" i="11"/>
  <c r="R194" i="11"/>
  <c r="R193" i="11"/>
  <c r="R192" i="11"/>
  <c r="R191" i="11"/>
  <c r="R190" i="11"/>
  <c r="R189" i="11"/>
  <c r="R188" i="11"/>
  <c r="R187" i="11"/>
  <c r="R186" i="11"/>
  <c r="R185" i="11"/>
  <c r="R184" i="11"/>
  <c r="R183" i="11"/>
  <c r="R181" i="11"/>
  <c r="R180" i="11"/>
  <c r="R179" i="11"/>
  <c r="R178" i="11"/>
  <c r="R177" i="11"/>
  <c r="R176" i="11"/>
  <c r="R175" i="11"/>
  <c r="R174" i="11"/>
  <c r="R173" i="11"/>
  <c r="R172" i="11"/>
  <c r="R171" i="11"/>
  <c r="R170" i="11"/>
  <c r="R169" i="11"/>
  <c r="R168" i="11"/>
  <c r="R167" i="11"/>
  <c r="R166" i="11"/>
  <c r="R165" i="11"/>
  <c r="R163" i="11"/>
  <c r="R162" i="11"/>
  <c r="R161" i="11"/>
  <c r="R160" i="11"/>
  <c r="R159" i="11"/>
  <c r="R158" i="11"/>
  <c r="R157" i="11"/>
  <c r="R155" i="11"/>
  <c r="R154" i="11"/>
  <c r="R153" i="11"/>
  <c r="R152" i="11"/>
  <c r="R150" i="11"/>
  <c r="R149" i="11"/>
  <c r="R148" i="11"/>
  <c r="R147" i="11"/>
  <c r="R146" i="11"/>
  <c r="R145" i="11"/>
  <c r="R144" i="11"/>
  <c r="R143" i="11"/>
  <c r="R141" i="11"/>
  <c r="R140" i="11"/>
  <c r="R139" i="11"/>
  <c r="R138" i="11"/>
  <c r="R137" i="11"/>
  <c r="R136" i="11"/>
  <c r="R135" i="11"/>
  <c r="R134" i="11"/>
  <c r="R133" i="11"/>
  <c r="R132" i="11"/>
  <c r="R131" i="11"/>
  <c r="R130" i="11"/>
  <c r="R129" i="11"/>
  <c r="R128" i="11"/>
  <c r="R127" i="11"/>
  <c r="R126" i="11"/>
  <c r="R125" i="11"/>
  <c r="R124" i="11"/>
  <c r="R123" i="11"/>
  <c r="R122" i="11"/>
  <c r="R121" i="11"/>
  <c r="R120" i="11"/>
  <c r="R119" i="11"/>
  <c r="R118" i="11"/>
  <c r="R117" i="11"/>
  <c r="R116" i="11"/>
  <c r="R115" i="11"/>
  <c r="R114" i="11"/>
  <c r="R113" i="11"/>
  <c r="R112" i="11"/>
  <c r="R111" i="11"/>
  <c r="R110" i="11"/>
  <c r="R109" i="11"/>
  <c r="R108" i="11"/>
  <c r="R107" i="11"/>
  <c r="R106" i="11"/>
  <c r="R105" i="11"/>
  <c r="R104" i="11"/>
  <c r="R103" i="11"/>
  <c r="R102" i="11"/>
  <c r="R101" i="11"/>
  <c r="R100" i="11"/>
  <c r="R98" i="11"/>
  <c r="R97" i="11"/>
  <c r="R96" i="11"/>
  <c r="R95" i="11"/>
  <c r="R94" i="11"/>
  <c r="R93" i="11"/>
  <c r="R92" i="11"/>
  <c r="R91" i="11"/>
  <c r="R90" i="11"/>
  <c r="R89" i="11"/>
  <c r="R88" i="11"/>
  <c r="R87" i="11"/>
  <c r="R86" i="11"/>
  <c r="R85" i="11"/>
  <c r="R83" i="11"/>
  <c r="R82" i="11"/>
  <c r="R81" i="11"/>
  <c r="R80" i="11"/>
  <c r="R79" i="11"/>
  <c r="R78" i="11"/>
  <c r="R77" i="11"/>
  <c r="R76" i="11"/>
  <c r="R74" i="11"/>
  <c r="R73" i="11"/>
  <c r="R72" i="11"/>
  <c r="R71" i="11"/>
  <c r="R70" i="11"/>
  <c r="R68" i="11"/>
  <c r="R67" i="11"/>
  <c r="R66" i="11"/>
  <c r="R65" i="11"/>
  <c r="R64" i="11"/>
  <c r="R62" i="11"/>
  <c r="R61" i="11"/>
  <c r="R60" i="11"/>
  <c r="R59" i="11"/>
  <c r="R58" i="11"/>
  <c r="R57" i="11"/>
  <c r="R56" i="11"/>
  <c r="R55" i="11"/>
  <c r="R54" i="11"/>
  <c r="R53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R40" i="11"/>
  <c r="R38" i="11"/>
  <c r="R37" i="11"/>
  <c r="R36" i="11"/>
  <c r="R35" i="11"/>
  <c r="R34" i="11"/>
  <c r="R33" i="11"/>
  <c r="R32" i="11"/>
  <c r="R30" i="11"/>
  <c r="R29" i="11"/>
  <c r="R28" i="11"/>
  <c r="R27" i="11"/>
  <c r="R26" i="11"/>
  <c r="R25" i="11"/>
  <c r="R24" i="11"/>
  <c r="R23" i="11"/>
  <c r="R21" i="11"/>
  <c r="R20" i="11"/>
  <c r="R19" i="11"/>
  <c r="R18" i="11"/>
  <c r="R17" i="11"/>
  <c r="R16" i="11"/>
  <c r="R15" i="11"/>
  <c r="R14" i="11"/>
  <c r="R13" i="11"/>
  <c r="R12" i="11"/>
  <c r="R11" i="11"/>
  <c r="R10" i="11"/>
  <c r="R9" i="11"/>
  <c r="R8" i="11"/>
  <c r="R7" i="11"/>
  <c r="R6" i="11"/>
  <c r="R270" i="10"/>
  <c r="R269" i="10"/>
  <c r="R268" i="10"/>
  <c r="R267" i="10"/>
  <c r="R266" i="10"/>
  <c r="R265" i="10"/>
  <c r="R264" i="10"/>
  <c r="R263" i="10"/>
  <c r="R262" i="10"/>
  <c r="R261" i="10"/>
  <c r="R260" i="10"/>
  <c r="R259" i="10"/>
  <c r="R258" i="10"/>
  <c r="R257" i="10"/>
  <c r="R256" i="10"/>
  <c r="R255" i="10"/>
  <c r="R254" i="10"/>
  <c r="R253" i="10"/>
  <c r="R252" i="10"/>
  <c r="R251" i="10"/>
  <c r="R250" i="10"/>
  <c r="R249" i="10"/>
  <c r="R248" i="10"/>
  <c r="R247" i="10"/>
  <c r="R246" i="10"/>
  <c r="R245" i="10"/>
  <c r="R244" i="10"/>
  <c r="R243" i="10"/>
  <c r="R242" i="10"/>
  <c r="R241" i="10"/>
  <c r="R240" i="10"/>
  <c r="R239" i="10"/>
  <c r="R238" i="10"/>
  <c r="R237" i="10"/>
  <c r="R236" i="10"/>
  <c r="R235" i="10"/>
  <c r="R234" i="10"/>
  <c r="R233" i="10"/>
  <c r="R232" i="10"/>
  <c r="R231" i="10"/>
  <c r="R230" i="10"/>
  <c r="R229" i="10"/>
  <c r="R228" i="10"/>
  <c r="R227" i="10"/>
  <c r="R226" i="10"/>
  <c r="R225" i="10"/>
  <c r="R224" i="10"/>
  <c r="R223" i="10"/>
  <c r="R222" i="10"/>
  <c r="R221" i="10"/>
  <c r="R220" i="10"/>
  <c r="R219" i="10"/>
  <c r="R218" i="10"/>
  <c r="R217" i="10"/>
  <c r="R216" i="10"/>
  <c r="R215" i="10"/>
  <c r="R214" i="10"/>
  <c r="R213" i="10"/>
  <c r="R212" i="10"/>
  <c r="R211" i="10"/>
  <c r="R210" i="10"/>
  <c r="R209" i="10"/>
  <c r="R208" i="10"/>
  <c r="R207" i="10"/>
  <c r="R206" i="10"/>
  <c r="R205" i="10"/>
  <c r="R204" i="10"/>
  <c r="R203" i="10"/>
  <c r="R202" i="10"/>
  <c r="R201" i="10"/>
  <c r="R200" i="10"/>
  <c r="R199" i="10"/>
  <c r="R198" i="10"/>
  <c r="R197" i="10"/>
  <c r="R196" i="10"/>
  <c r="R195" i="10"/>
  <c r="R194" i="10"/>
  <c r="R193" i="10"/>
  <c r="R192" i="10"/>
  <c r="R191" i="10"/>
  <c r="R190" i="10"/>
  <c r="R189" i="10"/>
  <c r="R188" i="10"/>
  <c r="R187" i="10"/>
  <c r="R185" i="10"/>
  <c r="R184" i="10"/>
  <c r="R183" i="10"/>
  <c r="R182" i="10"/>
  <c r="R181" i="10"/>
  <c r="R180" i="10"/>
  <c r="R179" i="10"/>
  <c r="R178" i="10"/>
  <c r="R177" i="10"/>
  <c r="R176" i="10"/>
  <c r="R175" i="10"/>
  <c r="R174" i="10"/>
  <c r="R173" i="10"/>
  <c r="R172" i="10"/>
  <c r="R171" i="10"/>
  <c r="R170" i="10"/>
  <c r="R168" i="10"/>
  <c r="R167" i="10"/>
  <c r="R166" i="10"/>
  <c r="R165" i="10"/>
  <c r="R164" i="10"/>
  <c r="R163" i="10"/>
  <c r="R162" i="10"/>
  <c r="R160" i="10"/>
  <c r="R159" i="10"/>
  <c r="R158" i="10"/>
  <c r="R157" i="10"/>
  <c r="R156" i="10"/>
  <c r="R154" i="10"/>
  <c r="R153" i="10"/>
  <c r="R152" i="10"/>
  <c r="R151" i="10"/>
  <c r="R150" i="10"/>
  <c r="R149" i="10"/>
  <c r="R148" i="10"/>
  <c r="R147" i="10"/>
  <c r="R145" i="10"/>
  <c r="R144" i="10"/>
  <c r="R143" i="10"/>
  <c r="R142" i="10"/>
  <c r="R141" i="10"/>
  <c r="R140" i="10"/>
  <c r="R139" i="10"/>
  <c r="R138" i="10"/>
  <c r="R137" i="10"/>
  <c r="R136" i="10"/>
  <c r="R135" i="10"/>
  <c r="R134" i="10"/>
  <c r="R133" i="10"/>
  <c r="R132" i="10"/>
  <c r="R131" i="10"/>
  <c r="R130" i="10"/>
  <c r="R129" i="10"/>
  <c r="R128" i="10"/>
  <c r="R127" i="10"/>
  <c r="R126" i="10"/>
  <c r="R125" i="10"/>
  <c r="R124" i="10"/>
  <c r="R123" i="10"/>
  <c r="R122" i="10"/>
  <c r="R121" i="10"/>
  <c r="R120" i="10"/>
  <c r="R119" i="10"/>
  <c r="R118" i="10"/>
  <c r="R117" i="10"/>
  <c r="R116" i="10"/>
  <c r="R115" i="10"/>
  <c r="R114" i="10"/>
  <c r="R113" i="10"/>
  <c r="R112" i="10"/>
  <c r="R111" i="10"/>
  <c r="R110" i="10"/>
  <c r="R109" i="10"/>
  <c r="R108" i="10"/>
  <c r="R107" i="10"/>
  <c r="R106" i="10"/>
  <c r="R105" i="10"/>
  <c r="R104" i="10"/>
  <c r="R103" i="10"/>
  <c r="R101" i="10"/>
  <c r="R100" i="10"/>
  <c r="R99" i="10"/>
  <c r="R98" i="10"/>
  <c r="R97" i="10"/>
  <c r="R96" i="10"/>
  <c r="R95" i="10"/>
  <c r="R94" i="10"/>
  <c r="R93" i="10"/>
  <c r="R92" i="10"/>
  <c r="R91" i="10"/>
  <c r="R90" i="10"/>
  <c r="R89" i="10"/>
  <c r="R87" i="10"/>
  <c r="R86" i="10"/>
  <c r="R85" i="10"/>
  <c r="R84" i="10"/>
  <c r="R83" i="10"/>
  <c r="R82" i="10"/>
  <c r="R81" i="10"/>
  <c r="R80" i="10"/>
  <c r="R78" i="10"/>
  <c r="R77" i="10"/>
  <c r="R76" i="10"/>
  <c r="R75" i="10"/>
  <c r="R73" i="10"/>
  <c r="R72" i="10"/>
  <c r="R71" i="10"/>
  <c r="R70" i="10"/>
  <c r="R69" i="10"/>
  <c r="R67" i="10"/>
  <c r="R66" i="10"/>
  <c r="R65" i="10"/>
  <c r="R64" i="10"/>
  <c r="R63" i="10"/>
  <c r="R62" i="10"/>
  <c r="R61" i="10"/>
  <c r="R60" i="10"/>
  <c r="R59" i="10"/>
  <c r="R58" i="10"/>
  <c r="R57" i="10"/>
  <c r="R56" i="10"/>
  <c r="R55" i="10"/>
  <c r="R54" i="10"/>
  <c r="R53" i="10"/>
  <c r="R52" i="10"/>
  <c r="R51" i="10"/>
  <c r="R50" i="10"/>
  <c r="R49" i="10"/>
  <c r="R48" i="10"/>
  <c r="R47" i="10"/>
  <c r="R46" i="10"/>
  <c r="R45" i="10"/>
  <c r="R44" i="10"/>
  <c r="R43" i="10"/>
  <c r="R41" i="10"/>
  <c r="R40" i="10"/>
  <c r="R39" i="10"/>
  <c r="R38" i="10"/>
  <c r="R37" i="10"/>
  <c r="R36" i="10"/>
  <c r="R34" i="10"/>
  <c r="R33" i="10"/>
  <c r="R32" i="10"/>
  <c r="R31" i="10"/>
  <c r="R30" i="10"/>
  <c r="R29" i="10"/>
  <c r="R28" i="10"/>
  <c r="R27" i="10"/>
  <c r="R25" i="10"/>
  <c r="R24" i="10"/>
  <c r="R23" i="10"/>
  <c r="R22" i="10"/>
  <c r="R21" i="10"/>
  <c r="R20" i="10"/>
  <c r="R19" i="10"/>
  <c r="R18" i="10"/>
  <c r="R17" i="10"/>
  <c r="R16" i="10"/>
  <c r="R15" i="10"/>
  <c r="R14" i="10"/>
  <c r="R13" i="10"/>
  <c r="R12" i="10"/>
  <c r="R11" i="10"/>
  <c r="R10" i="10"/>
  <c r="R9" i="10"/>
  <c r="R8" i="10"/>
  <c r="R7" i="10"/>
  <c r="R6" i="10"/>
  <c r="R304" i="9"/>
  <c r="R303" i="9"/>
  <c r="R302" i="9"/>
  <c r="R301" i="9"/>
  <c r="R300" i="9"/>
  <c r="R299" i="9"/>
  <c r="R298" i="9"/>
  <c r="R297" i="9"/>
  <c r="R296" i="9"/>
  <c r="R295" i="9"/>
  <c r="R294" i="9"/>
  <c r="R293" i="9"/>
  <c r="R292" i="9"/>
  <c r="R291" i="9"/>
  <c r="R290" i="9"/>
  <c r="R289" i="9"/>
  <c r="R288" i="9"/>
  <c r="R287" i="9"/>
  <c r="R286" i="9"/>
  <c r="R285" i="9"/>
  <c r="R284" i="9"/>
  <c r="R283" i="9"/>
  <c r="R282" i="9"/>
  <c r="R281" i="9"/>
  <c r="R280" i="9"/>
  <c r="R279" i="9"/>
  <c r="R278" i="9"/>
  <c r="R277" i="9"/>
  <c r="R276" i="9"/>
  <c r="R275" i="9"/>
  <c r="R274" i="9"/>
  <c r="R273" i="9"/>
  <c r="R272" i="9"/>
  <c r="R271" i="9"/>
  <c r="R270" i="9"/>
  <c r="R269" i="9"/>
  <c r="R268" i="9"/>
  <c r="R267" i="9"/>
  <c r="R266" i="9"/>
  <c r="R265" i="9"/>
  <c r="R264" i="9"/>
  <c r="R263" i="9"/>
  <c r="R262" i="9"/>
  <c r="R261" i="9"/>
  <c r="R260" i="9"/>
  <c r="R259" i="9"/>
  <c r="R258" i="9"/>
  <c r="R257" i="9"/>
  <c r="R256" i="9"/>
  <c r="R255" i="9"/>
  <c r="R254" i="9"/>
  <c r="R253" i="9"/>
  <c r="R252" i="9"/>
  <c r="R251" i="9"/>
  <c r="R250" i="9"/>
  <c r="R249" i="9"/>
  <c r="R248" i="9"/>
  <c r="R247" i="9"/>
  <c r="R246" i="9"/>
  <c r="R245" i="9"/>
  <c r="R244" i="9"/>
  <c r="R243" i="9"/>
  <c r="R242" i="9"/>
  <c r="R241" i="9"/>
  <c r="R240" i="9"/>
  <c r="R239" i="9"/>
  <c r="R238" i="9"/>
  <c r="R237" i="9"/>
  <c r="R236" i="9"/>
  <c r="R235" i="9"/>
  <c r="R234" i="9"/>
  <c r="R233" i="9"/>
  <c r="R232" i="9"/>
  <c r="R231" i="9"/>
  <c r="R230" i="9"/>
  <c r="R229" i="9"/>
  <c r="R228" i="9"/>
  <c r="R227" i="9"/>
  <c r="R226" i="9"/>
  <c r="R225" i="9"/>
  <c r="R224" i="9"/>
  <c r="R223" i="9"/>
  <c r="R222" i="9"/>
  <c r="R221" i="9"/>
  <c r="R220" i="9"/>
  <c r="R219" i="9"/>
  <c r="R217" i="9"/>
  <c r="R216" i="9"/>
  <c r="R215" i="9"/>
  <c r="R214" i="9"/>
  <c r="R213" i="9"/>
  <c r="R212" i="9"/>
  <c r="R211" i="9"/>
  <c r="R210" i="9"/>
  <c r="R209" i="9"/>
  <c r="R208" i="9"/>
  <c r="R207" i="9"/>
  <c r="R206" i="9"/>
  <c r="R205" i="9"/>
  <c r="R204" i="9"/>
  <c r="R203" i="9"/>
  <c r="R202" i="9"/>
  <c r="R200" i="9"/>
  <c r="R199" i="9"/>
  <c r="R198" i="9"/>
  <c r="R197" i="9"/>
  <c r="R196" i="9"/>
  <c r="R195" i="9"/>
  <c r="R194" i="9"/>
  <c r="R193" i="9"/>
  <c r="R192" i="9"/>
  <c r="R190" i="9"/>
  <c r="R189" i="9"/>
  <c r="R188" i="9"/>
  <c r="R187" i="9"/>
  <c r="R186" i="9"/>
  <c r="R185" i="9"/>
  <c r="R184" i="9"/>
  <c r="R183" i="9"/>
  <c r="R182" i="9"/>
  <c r="R181" i="9"/>
  <c r="R180" i="9"/>
  <c r="R179" i="9"/>
  <c r="R178" i="9"/>
  <c r="R176" i="9"/>
  <c r="R175" i="9"/>
  <c r="R174" i="9"/>
  <c r="R173" i="9"/>
  <c r="R172" i="9"/>
  <c r="R171" i="9"/>
  <c r="R169" i="9"/>
  <c r="R168" i="9"/>
  <c r="R167" i="9"/>
  <c r="R166" i="9"/>
  <c r="R165" i="9"/>
  <c r="R164" i="9"/>
  <c r="R163" i="9"/>
  <c r="R162" i="9"/>
  <c r="R161" i="9"/>
  <c r="R160" i="9"/>
  <c r="R159" i="9"/>
  <c r="R158" i="9"/>
  <c r="R157" i="9"/>
  <c r="R156" i="9"/>
  <c r="R155" i="9"/>
  <c r="R154" i="9"/>
  <c r="R153" i="9"/>
  <c r="R152" i="9"/>
  <c r="R151" i="9"/>
  <c r="R150" i="9"/>
  <c r="R149" i="9"/>
  <c r="R148" i="9"/>
  <c r="R147" i="9"/>
  <c r="R146" i="9"/>
  <c r="R145" i="9"/>
  <c r="R144" i="9"/>
  <c r="R143" i="9"/>
  <c r="R142" i="9"/>
  <c r="R141" i="9"/>
  <c r="R140" i="9"/>
  <c r="R139" i="9"/>
  <c r="R138" i="9"/>
  <c r="R137" i="9"/>
  <c r="R136" i="9"/>
  <c r="R135" i="9"/>
  <c r="R134" i="9"/>
  <c r="R133" i="9"/>
  <c r="R132" i="9"/>
  <c r="R131" i="9"/>
  <c r="R130" i="9"/>
  <c r="R129" i="9"/>
  <c r="R128" i="9"/>
  <c r="R127" i="9"/>
  <c r="R126" i="9"/>
  <c r="R125" i="9"/>
  <c r="R123" i="9"/>
  <c r="R122" i="9"/>
  <c r="R121" i="9"/>
  <c r="R120" i="9"/>
  <c r="R119" i="9"/>
  <c r="R118" i="9"/>
  <c r="R117" i="9"/>
  <c r="R116" i="9"/>
  <c r="R115" i="9"/>
  <c r="R114" i="9"/>
  <c r="R113" i="9"/>
  <c r="R112" i="9"/>
  <c r="R111" i="9"/>
  <c r="R110" i="9"/>
  <c r="R109" i="9"/>
  <c r="R108" i="9"/>
  <c r="R107" i="9"/>
  <c r="R106" i="9"/>
  <c r="R105" i="9"/>
  <c r="R104" i="9"/>
  <c r="R103" i="9"/>
  <c r="R102" i="9"/>
  <c r="R101" i="9"/>
  <c r="R100" i="9"/>
  <c r="R99" i="9"/>
  <c r="R97" i="9"/>
  <c r="R96" i="9"/>
  <c r="R95" i="9"/>
  <c r="R94" i="9"/>
  <c r="R93" i="9"/>
  <c r="R92" i="9"/>
  <c r="R91" i="9"/>
  <c r="R89" i="9"/>
  <c r="R88" i="9"/>
  <c r="R87" i="9"/>
  <c r="R86" i="9"/>
  <c r="R85" i="9"/>
  <c r="R84" i="9"/>
  <c r="R82" i="9"/>
  <c r="R81" i="9"/>
  <c r="R80" i="9"/>
  <c r="R79" i="9"/>
  <c r="R78" i="9"/>
  <c r="R76" i="9"/>
  <c r="R75" i="9"/>
  <c r="R74" i="9"/>
  <c r="R73" i="9"/>
  <c r="R72" i="9"/>
  <c r="R71" i="9"/>
  <c r="R70" i="9"/>
  <c r="R69" i="9"/>
  <c r="R68" i="9"/>
  <c r="R67" i="9"/>
  <c r="R66" i="9"/>
  <c r="R65" i="9"/>
  <c r="R64" i="9"/>
  <c r="R63" i="9"/>
  <c r="R62" i="9"/>
  <c r="R61" i="9"/>
  <c r="R60" i="9"/>
  <c r="R59" i="9"/>
  <c r="R58" i="9"/>
  <c r="R57" i="9"/>
  <c r="R56" i="9"/>
  <c r="R55" i="9"/>
  <c r="R54" i="9"/>
  <c r="R53" i="9"/>
  <c r="R52" i="9"/>
  <c r="R51" i="9"/>
  <c r="R49" i="9"/>
  <c r="R48" i="9"/>
  <c r="R47" i="9"/>
  <c r="R46" i="9"/>
  <c r="R45" i="9"/>
  <c r="R44" i="9"/>
  <c r="R43" i="9"/>
  <c r="R41" i="9"/>
  <c r="R40" i="9"/>
  <c r="R39" i="9"/>
  <c r="R38" i="9"/>
  <c r="R37" i="9"/>
  <c r="R36" i="9"/>
  <c r="R35" i="9"/>
  <c r="R34" i="9"/>
  <c r="R33" i="9"/>
  <c r="R32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R7" i="9"/>
  <c r="R6" i="9"/>
  <c r="R298" i="8"/>
  <c r="R297" i="8"/>
  <c r="R296" i="8"/>
  <c r="R295" i="8"/>
  <c r="R294" i="8"/>
  <c r="R293" i="8"/>
  <c r="R292" i="8"/>
  <c r="R291" i="8"/>
  <c r="R290" i="8"/>
  <c r="R289" i="8"/>
  <c r="R288" i="8"/>
  <c r="R287" i="8"/>
  <c r="R286" i="8"/>
  <c r="R285" i="8"/>
  <c r="R284" i="8"/>
  <c r="R283" i="8"/>
  <c r="R282" i="8"/>
  <c r="R281" i="8"/>
  <c r="R280" i="8"/>
  <c r="R279" i="8"/>
  <c r="R278" i="8"/>
  <c r="R277" i="8"/>
  <c r="R276" i="8"/>
  <c r="R275" i="8"/>
  <c r="R274" i="8"/>
  <c r="R273" i="8"/>
  <c r="R272" i="8"/>
  <c r="R271" i="8"/>
  <c r="R270" i="8"/>
  <c r="R269" i="8"/>
  <c r="R268" i="8"/>
  <c r="R267" i="8"/>
  <c r="R266" i="8"/>
  <c r="R265" i="8"/>
  <c r="R264" i="8"/>
  <c r="R263" i="8"/>
  <c r="R262" i="8"/>
  <c r="R261" i="8"/>
  <c r="R260" i="8"/>
  <c r="R259" i="8"/>
  <c r="R258" i="8"/>
  <c r="R257" i="8"/>
  <c r="R256" i="8"/>
  <c r="R255" i="8"/>
  <c r="R254" i="8"/>
  <c r="R253" i="8"/>
  <c r="R252" i="8"/>
  <c r="R251" i="8"/>
  <c r="R250" i="8"/>
  <c r="R249" i="8"/>
  <c r="R248" i="8"/>
  <c r="R247" i="8"/>
  <c r="R246" i="8"/>
  <c r="R245" i="8"/>
  <c r="R244" i="8"/>
  <c r="R243" i="8"/>
  <c r="R242" i="8"/>
  <c r="R241" i="8"/>
  <c r="R240" i="8"/>
  <c r="R239" i="8"/>
  <c r="R238" i="8"/>
  <c r="R237" i="8"/>
  <c r="R236" i="8"/>
  <c r="R235" i="8"/>
  <c r="R234" i="8"/>
  <c r="R233" i="8"/>
  <c r="R232" i="8"/>
  <c r="R231" i="8"/>
  <c r="R230" i="8"/>
  <c r="R229" i="8"/>
  <c r="R228" i="8"/>
  <c r="R227" i="8"/>
  <c r="R226" i="8"/>
  <c r="R225" i="8"/>
  <c r="R224" i="8"/>
  <c r="R223" i="8"/>
  <c r="R222" i="8"/>
  <c r="R221" i="8"/>
  <c r="R220" i="8"/>
  <c r="R219" i="8"/>
  <c r="R218" i="8"/>
  <c r="R217" i="8"/>
  <c r="R216" i="8"/>
  <c r="R215" i="8"/>
  <c r="R214" i="8"/>
  <c r="R213" i="8"/>
  <c r="R211" i="8"/>
  <c r="R210" i="8"/>
  <c r="R209" i="8"/>
  <c r="R208" i="8"/>
  <c r="R207" i="8"/>
  <c r="R206" i="8"/>
  <c r="R205" i="8"/>
  <c r="R204" i="8"/>
  <c r="R203" i="8"/>
  <c r="R202" i="8"/>
  <c r="R201" i="8"/>
  <c r="R200" i="8"/>
  <c r="R199" i="8"/>
  <c r="R198" i="8"/>
  <c r="R197" i="8"/>
  <c r="R196" i="8"/>
  <c r="R194" i="8"/>
  <c r="R193" i="8"/>
  <c r="R192" i="8"/>
  <c r="R191" i="8"/>
  <c r="R190" i="8"/>
  <c r="R189" i="8"/>
  <c r="R188" i="8"/>
  <c r="R187" i="8"/>
  <c r="R186" i="8"/>
  <c r="R184" i="8"/>
  <c r="R183" i="8"/>
  <c r="R182" i="8"/>
  <c r="R181" i="8"/>
  <c r="R180" i="8"/>
  <c r="R179" i="8"/>
  <c r="R178" i="8"/>
  <c r="R177" i="8"/>
  <c r="R176" i="8"/>
  <c r="R175" i="8"/>
  <c r="R174" i="8"/>
  <c r="R173" i="8"/>
  <c r="R172" i="8"/>
  <c r="R170" i="8"/>
  <c r="R169" i="8"/>
  <c r="R168" i="8"/>
  <c r="R167" i="8"/>
  <c r="R166" i="8"/>
  <c r="R164" i="8"/>
  <c r="R163" i="8"/>
  <c r="R162" i="8"/>
  <c r="R161" i="8"/>
  <c r="R160" i="8"/>
  <c r="R159" i="8"/>
  <c r="R158" i="8"/>
  <c r="R157" i="8"/>
  <c r="R156" i="8"/>
  <c r="R155" i="8"/>
  <c r="R154" i="8"/>
  <c r="R153" i="8"/>
  <c r="R152" i="8"/>
  <c r="R151" i="8"/>
  <c r="R150" i="8"/>
  <c r="R149" i="8"/>
  <c r="R148" i="8"/>
  <c r="R147" i="8"/>
  <c r="R146" i="8"/>
  <c r="R145" i="8"/>
  <c r="R144" i="8"/>
  <c r="R143" i="8"/>
  <c r="R142" i="8"/>
  <c r="R141" i="8"/>
  <c r="R140" i="8"/>
  <c r="R139" i="8"/>
  <c r="R138" i="8"/>
  <c r="R137" i="8"/>
  <c r="R136" i="8"/>
  <c r="R135" i="8"/>
  <c r="R134" i="8"/>
  <c r="R133" i="8"/>
  <c r="R132" i="8"/>
  <c r="R131" i="8"/>
  <c r="R130" i="8"/>
  <c r="R129" i="8"/>
  <c r="R128" i="8"/>
  <c r="R127" i="8"/>
  <c r="R126" i="8"/>
  <c r="R125" i="8"/>
  <c r="R124" i="8"/>
  <c r="R123" i="8"/>
  <c r="R122" i="8"/>
  <c r="R121" i="8"/>
  <c r="R119" i="8"/>
  <c r="R118" i="8"/>
  <c r="R117" i="8"/>
  <c r="R116" i="8"/>
  <c r="R115" i="8"/>
  <c r="R114" i="8"/>
  <c r="R113" i="8"/>
  <c r="R112" i="8"/>
  <c r="R111" i="8"/>
  <c r="R110" i="8"/>
  <c r="R109" i="8"/>
  <c r="R108" i="8"/>
  <c r="R107" i="8"/>
  <c r="R106" i="8"/>
  <c r="R105" i="8"/>
  <c r="R104" i="8"/>
  <c r="R103" i="8"/>
  <c r="R102" i="8"/>
  <c r="R101" i="8"/>
  <c r="R100" i="8"/>
  <c r="R99" i="8"/>
  <c r="R97" i="8"/>
  <c r="R96" i="8"/>
  <c r="R95" i="8"/>
  <c r="R94" i="8"/>
  <c r="R93" i="8"/>
  <c r="R92" i="8"/>
  <c r="R91" i="8"/>
  <c r="R89" i="8"/>
  <c r="R88" i="8"/>
  <c r="R87" i="8"/>
  <c r="R86" i="8"/>
  <c r="R85" i="8"/>
  <c r="R84" i="8"/>
  <c r="R82" i="8"/>
  <c r="R81" i="8"/>
  <c r="R80" i="8"/>
  <c r="R79" i="8"/>
  <c r="R78" i="8"/>
  <c r="R76" i="8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1" i="8"/>
  <c r="R50" i="8"/>
  <c r="R49" i="8"/>
  <c r="R48" i="8"/>
  <c r="R47" i="8"/>
  <c r="R46" i="8"/>
  <c r="R45" i="8"/>
  <c r="R43" i="8"/>
  <c r="R42" i="8"/>
  <c r="R41" i="8"/>
  <c r="R40" i="8"/>
  <c r="R39" i="8"/>
  <c r="R38" i="8"/>
  <c r="R37" i="8"/>
  <c r="R36" i="8"/>
  <c r="R35" i="8"/>
  <c r="R34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R10" i="8"/>
  <c r="R9" i="8"/>
  <c r="R8" i="8"/>
  <c r="R7" i="8"/>
  <c r="R6" i="8"/>
  <c r="R304" i="5"/>
  <c r="R303" i="5"/>
  <c r="R302" i="5"/>
  <c r="R301" i="5"/>
  <c r="R300" i="5"/>
  <c r="R299" i="5"/>
  <c r="R298" i="5"/>
  <c r="R297" i="5"/>
  <c r="R296" i="5"/>
  <c r="R295" i="5"/>
  <c r="R294" i="5"/>
  <c r="R293" i="5"/>
  <c r="R292" i="5"/>
  <c r="R291" i="5"/>
  <c r="R290" i="5"/>
  <c r="R289" i="5"/>
  <c r="R288" i="5"/>
  <c r="R287" i="5"/>
  <c r="R286" i="5"/>
  <c r="R285" i="5"/>
  <c r="R284" i="5"/>
  <c r="R283" i="5"/>
  <c r="R282" i="5"/>
  <c r="R281" i="5"/>
  <c r="R280" i="5"/>
  <c r="R279" i="5"/>
  <c r="R278" i="5"/>
  <c r="R277" i="5"/>
  <c r="R276" i="5"/>
  <c r="R275" i="5"/>
  <c r="R274" i="5"/>
  <c r="R273" i="5"/>
  <c r="R272" i="5"/>
  <c r="R271" i="5"/>
  <c r="R270" i="5"/>
  <c r="R269" i="5"/>
  <c r="R268" i="5"/>
  <c r="R267" i="5"/>
  <c r="R266" i="5"/>
  <c r="R265" i="5"/>
  <c r="R264" i="5"/>
  <c r="R263" i="5"/>
  <c r="R262" i="5"/>
  <c r="R261" i="5"/>
  <c r="R260" i="5"/>
  <c r="R259" i="5"/>
  <c r="R258" i="5"/>
  <c r="R257" i="5"/>
  <c r="R256" i="5"/>
  <c r="R255" i="5"/>
  <c r="R254" i="5"/>
  <c r="R253" i="5"/>
  <c r="R252" i="5"/>
  <c r="R251" i="5"/>
  <c r="R250" i="5"/>
  <c r="R249" i="5"/>
  <c r="R248" i="5"/>
  <c r="R247" i="5"/>
  <c r="R246" i="5"/>
  <c r="R245" i="5"/>
  <c r="R244" i="5"/>
  <c r="R243" i="5"/>
  <c r="R242" i="5"/>
  <c r="R241" i="5"/>
  <c r="R240" i="5"/>
  <c r="R239" i="5"/>
  <c r="R238" i="5"/>
  <c r="R237" i="5"/>
  <c r="R236" i="5"/>
  <c r="R235" i="5"/>
  <c r="R234" i="5"/>
  <c r="R233" i="5"/>
  <c r="R232" i="5"/>
  <c r="R231" i="5"/>
  <c r="R230" i="5"/>
  <c r="R229" i="5"/>
  <c r="R228" i="5"/>
  <c r="R227" i="5"/>
  <c r="R226" i="5"/>
  <c r="R225" i="5"/>
  <c r="R224" i="5"/>
  <c r="R223" i="5"/>
  <c r="R222" i="5"/>
  <c r="R221" i="5"/>
  <c r="R220" i="5"/>
  <c r="R219" i="5"/>
  <c r="R218" i="5"/>
  <c r="R216" i="5"/>
  <c r="R215" i="5"/>
  <c r="R214" i="5"/>
  <c r="R213" i="5"/>
  <c r="R212" i="5"/>
  <c r="R211" i="5"/>
  <c r="R210" i="5"/>
  <c r="R209" i="5"/>
  <c r="R208" i="5"/>
  <c r="R207" i="5"/>
  <c r="R206" i="5"/>
  <c r="R205" i="5"/>
  <c r="R204" i="5"/>
  <c r="R203" i="5"/>
  <c r="R202" i="5"/>
  <c r="R201" i="5"/>
  <c r="R199" i="5"/>
  <c r="R198" i="5"/>
  <c r="R197" i="5"/>
  <c r="R196" i="5"/>
  <c r="R195" i="5"/>
  <c r="R194" i="5"/>
  <c r="R193" i="5"/>
  <c r="R192" i="5"/>
  <c r="R191" i="5"/>
  <c r="R189" i="5"/>
  <c r="R188" i="5"/>
  <c r="R187" i="5"/>
  <c r="R186" i="5"/>
  <c r="R185" i="5"/>
  <c r="R184" i="5"/>
  <c r="R183" i="5"/>
  <c r="R182" i="5"/>
  <c r="R181" i="5"/>
  <c r="R180" i="5"/>
  <c r="R179" i="5"/>
  <c r="R178" i="5"/>
  <c r="R177" i="5"/>
  <c r="R175" i="5"/>
  <c r="R174" i="5"/>
  <c r="R173" i="5"/>
  <c r="R172" i="5"/>
  <c r="R171" i="5"/>
  <c r="R170" i="5"/>
  <c r="R168" i="5"/>
  <c r="R167" i="5"/>
  <c r="R166" i="5"/>
  <c r="R165" i="5"/>
  <c r="R164" i="5"/>
  <c r="R163" i="5"/>
  <c r="R162" i="5"/>
  <c r="R161" i="5"/>
  <c r="R160" i="5"/>
  <c r="R159" i="5"/>
  <c r="R158" i="5"/>
  <c r="R157" i="5"/>
  <c r="R156" i="5"/>
  <c r="R155" i="5"/>
  <c r="R154" i="5"/>
  <c r="R153" i="5"/>
  <c r="R152" i="5"/>
  <c r="R151" i="5"/>
  <c r="R150" i="5"/>
  <c r="R149" i="5"/>
  <c r="R148" i="5"/>
  <c r="R147" i="5"/>
  <c r="R146" i="5"/>
  <c r="R145" i="5"/>
  <c r="R144" i="5"/>
  <c r="R143" i="5"/>
  <c r="R142" i="5"/>
  <c r="R141" i="5"/>
  <c r="R140" i="5"/>
  <c r="R139" i="5"/>
  <c r="R138" i="5"/>
  <c r="R137" i="5"/>
  <c r="R136" i="5"/>
  <c r="R135" i="5"/>
  <c r="R134" i="5"/>
  <c r="R133" i="5"/>
  <c r="R132" i="5"/>
  <c r="R131" i="5"/>
  <c r="R130" i="5"/>
  <c r="R129" i="5"/>
  <c r="R128" i="5"/>
  <c r="R127" i="5"/>
  <c r="R126" i="5"/>
  <c r="R125" i="5"/>
  <c r="R124" i="5"/>
  <c r="R122" i="5"/>
  <c r="R121" i="5"/>
  <c r="R120" i="5"/>
  <c r="R119" i="5"/>
  <c r="R118" i="5"/>
  <c r="R117" i="5"/>
  <c r="R116" i="5"/>
  <c r="R115" i="5"/>
  <c r="R114" i="5"/>
  <c r="R113" i="5"/>
  <c r="R112" i="5"/>
  <c r="R111" i="5"/>
  <c r="R110" i="5"/>
  <c r="R109" i="5"/>
  <c r="R108" i="5"/>
  <c r="R107" i="5"/>
  <c r="R106" i="5"/>
  <c r="R105" i="5"/>
  <c r="R104" i="5"/>
  <c r="R103" i="5"/>
  <c r="R102" i="5"/>
  <c r="R101" i="5"/>
  <c r="R100" i="5"/>
  <c r="R99" i="5"/>
  <c r="R98" i="5"/>
  <c r="R96" i="5"/>
  <c r="R95" i="5"/>
  <c r="R94" i="5"/>
  <c r="R93" i="5"/>
  <c r="R92" i="5"/>
  <c r="R91" i="5"/>
  <c r="R90" i="5"/>
  <c r="R88" i="5"/>
  <c r="R87" i="5"/>
  <c r="R86" i="5"/>
  <c r="R85" i="5"/>
  <c r="R84" i="5"/>
  <c r="R83" i="5"/>
  <c r="R81" i="5"/>
  <c r="R80" i="5"/>
  <c r="R79" i="5"/>
  <c r="R78" i="5"/>
  <c r="R77" i="5"/>
  <c r="R75" i="5"/>
  <c r="R74" i="5"/>
  <c r="R73" i="5"/>
  <c r="R72" i="5"/>
  <c r="R71" i="5"/>
  <c r="R70" i="5"/>
  <c r="R69" i="5"/>
  <c r="R68" i="5"/>
  <c r="R67" i="5"/>
  <c r="R66" i="5"/>
  <c r="R65" i="5"/>
  <c r="R64" i="5"/>
  <c r="R63" i="5"/>
  <c r="R62" i="5"/>
  <c r="R61" i="5"/>
  <c r="R60" i="5"/>
  <c r="R59" i="5"/>
  <c r="R58" i="5"/>
  <c r="R57" i="5"/>
  <c r="R56" i="5"/>
  <c r="R55" i="5"/>
  <c r="R54" i="5"/>
  <c r="R53" i="5"/>
  <c r="R52" i="5"/>
  <c r="R51" i="5"/>
  <c r="R49" i="5"/>
  <c r="R48" i="5"/>
  <c r="R47" i="5"/>
  <c r="R46" i="5"/>
  <c r="R45" i="5"/>
  <c r="R44" i="5"/>
  <c r="R43" i="5"/>
  <c r="R41" i="5"/>
  <c r="R40" i="5"/>
  <c r="R39" i="5"/>
  <c r="R38" i="5"/>
  <c r="R37" i="5"/>
  <c r="R36" i="5"/>
  <c r="R35" i="5"/>
  <c r="R34" i="5"/>
  <c r="R33" i="5"/>
  <c r="R32" i="5"/>
  <c r="R30" i="5"/>
  <c r="R29" i="5"/>
  <c r="R28" i="5"/>
  <c r="R27" i="5"/>
  <c r="R26" i="5"/>
  <c r="R25" i="5"/>
  <c r="R24" i="5"/>
  <c r="R23" i="5"/>
  <c r="R22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R8" i="5"/>
  <c r="R7" i="5"/>
  <c r="R6" i="5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6" i="2"/>
  <c r="R165" i="2"/>
  <c r="R164" i="2"/>
  <c r="R163" i="2"/>
  <c r="R162" i="2"/>
  <c r="R161" i="2"/>
  <c r="R160" i="2"/>
  <c r="R158" i="2"/>
  <c r="R157" i="2"/>
  <c r="R156" i="2"/>
  <c r="R155" i="2"/>
  <c r="R154" i="2"/>
  <c r="R152" i="2"/>
  <c r="R151" i="2"/>
  <c r="R150" i="2"/>
  <c r="R149" i="2"/>
  <c r="R148" i="2"/>
  <c r="R147" i="2"/>
  <c r="R146" i="2"/>
  <c r="R145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4" i="2"/>
  <c r="R93" i="2"/>
  <c r="R92" i="2"/>
  <c r="R91" i="2"/>
  <c r="R90" i="2"/>
  <c r="R89" i="2"/>
  <c r="R88" i="2"/>
  <c r="R87" i="2"/>
  <c r="R86" i="2"/>
  <c r="R85" i="2"/>
  <c r="R84" i="2"/>
  <c r="R83" i="2"/>
  <c r="R81" i="2"/>
  <c r="R80" i="2"/>
  <c r="R79" i="2"/>
  <c r="R78" i="2"/>
  <c r="R77" i="2"/>
  <c r="R76" i="2"/>
  <c r="R75" i="2"/>
  <c r="R74" i="2"/>
  <c r="R72" i="2"/>
  <c r="R71" i="2"/>
  <c r="R70" i="2"/>
  <c r="R69" i="2"/>
  <c r="R68" i="2"/>
  <c r="R66" i="2"/>
  <c r="R65" i="2"/>
  <c r="R64" i="2"/>
  <c r="R63" i="2"/>
  <c r="R62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8" i="2"/>
  <c r="R37" i="2"/>
  <c r="R36" i="2"/>
  <c r="R35" i="2"/>
  <c r="R34" i="2"/>
  <c r="R33" i="2"/>
  <c r="R32" i="2"/>
  <c r="R30" i="2"/>
  <c r="R29" i="2"/>
  <c r="R28" i="2"/>
  <c r="R27" i="2"/>
  <c r="R26" i="2"/>
  <c r="R25" i="2"/>
  <c r="R24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0" i="1"/>
  <c r="R209" i="1"/>
  <c r="R208" i="1"/>
  <c r="R207" i="1"/>
  <c r="R206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7" i="1"/>
  <c r="R186" i="1"/>
  <c r="R185" i="1"/>
  <c r="R184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7" i="1"/>
  <c r="R106" i="1"/>
  <c r="R105" i="1"/>
  <c r="R104" i="1"/>
  <c r="R103" i="1"/>
  <c r="R102" i="1"/>
  <c r="R101" i="1"/>
  <c r="R100" i="1"/>
  <c r="R99" i="1"/>
  <c r="R98" i="1"/>
  <c r="R96" i="1"/>
  <c r="R95" i="1"/>
  <c r="R94" i="1"/>
  <c r="R93" i="1"/>
  <c r="R92" i="1"/>
  <c r="R91" i="1"/>
  <c r="R89" i="1"/>
  <c r="R88" i="1"/>
  <c r="R87" i="1"/>
  <c r="R86" i="1"/>
  <c r="R85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6" i="1"/>
  <c r="R55" i="1"/>
  <c r="R54" i="1"/>
  <c r="R53" i="1"/>
  <c r="R52" i="1"/>
  <c r="R51" i="1"/>
  <c r="R50" i="1"/>
  <c r="R49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N278" i="63"/>
  <c r="N277" i="63"/>
  <c r="N276" i="63"/>
  <c r="N275" i="63"/>
  <c r="N274" i="63"/>
  <c r="N273" i="63"/>
  <c r="N272" i="63"/>
  <c r="N271" i="63"/>
  <c r="N270" i="63"/>
  <c r="N269" i="63"/>
  <c r="N268" i="63"/>
  <c r="N267" i="63"/>
  <c r="N266" i="63"/>
  <c r="N265" i="63"/>
  <c r="N264" i="63"/>
  <c r="N263" i="63"/>
  <c r="N262" i="63"/>
  <c r="N261" i="63"/>
  <c r="N260" i="63"/>
  <c r="N259" i="63"/>
  <c r="N258" i="63"/>
  <c r="N257" i="63"/>
  <c r="N256" i="63"/>
  <c r="N255" i="63"/>
  <c r="N254" i="63"/>
  <c r="N253" i="63"/>
  <c r="N252" i="63"/>
  <c r="N251" i="63"/>
  <c r="N250" i="63"/>
  <c r="N249" i="63"/>
  <c r="N248" i="63"/>
  <c r="N247" i="63"/>
  <c r="N246" i="63"/>
  <c r="N245" i="63"/>
  <c r="N244" i="63"/>
  <c r="N243" i="63"/>
  <c r="N242" i="63"/>
  <c r="N241" i="63"/>
  <c r="N240" i="63"/>
  <c r="N239" i="63"/>
  <c r="N238" i="63"/>
  <c r="N237" i="63"/>
  <c r="N236" i="63"/>
  <c r="N235" i="63"/>
  <c r="N234" i="63"/>
  <c r="N233" i="63"/>
  <c r="N232" i="63"/>
  <c r="N231" i="63"/>
  <c r="N230" i="63"/>
  <c r="N229" i="63"/>
  <c r="N228" i="63"/>
  <c r="N227" i="63"/>
  <c r="N226" i="63"/>
  <c r="N225" i="63"/>
  <c r="N224" i="63"/>
  <c r="N223" i="63"/>
  <c r="N222" i="63"/>
  <c r="N221" i="63"/>
  <c r="N220" i="63"/>
  <c r="N219" i="63"/>
  <c r="N218" i="63"/>
  <c r="N217" i="63"/>
  <c r="N216" i="63"/>
  <c r="N215" i="63"/>
  <c r="N214" i="63"/>
  <c r="N213" i="63"/>
  <c r="N212" i="63"/>
  <c r="N211" i="63"/>
  <c r="N209" i="63"/>
  <c r="N208" i="63"/>
  <c r="N207" i="63"/>
  <c r="N206" i="63"/>
  <c r="N205" i="63"/>
  <c r="N204" i="63"/>
  <c r="N203" i="63"/>
  <c r="N202" i="63"/>
  <c r="N201" i="63"/>
  <c r="N200" i="63"/>
  <c r="N199" i="63"/>
  <c r="N198" i="63"/>
  <c r="N197" i="63"/>
  <c r="N196" i="63"/>
  <c r="N194" i="63"/>
  <c r="N193" i="63"/>
  <c r="N192" i="63"/>
  <c r="N191" i="63"/>
  <c r="N190" i="63"/>
  <c r="N188" i="63"/>
  <c r="N187" i="63"/>
  <c r="N186" i="63"/>
  <c r="N185" i="63"/>
  <c r="N184" i="63"/>
  <c r="N183" i="63"/>
  <c r="N182" i="63"/>
  <c r="N181" i="63"/>
  <c r="N180" i="63"/>
  <c r="N179" i="63"/>
  <c r="N178" i="63"/>
  <c r="N177" i="63"/>
  <c r="N176" i="63"/>
  <c r="N175" i="63"/>
  <c r="N174" i="63"/>
  <c r="N173" i="63"/>
  <c r="N171" i="63"/>
  <c r="N170" i="63"/>
  <c r="N169" i="63"/>
  <c r="N168" i="63"/>
  <c r="N166" i="63"/>
  <c r="N165" i="63"/>
  <c r="N164" i="63"/>
  <c r="N163" i="63"/>
  <c r="N162" i="63"/>
  <c r="N161" i="63"/>
  <c r="N160" i="63"/>
  <c r="N159" i="63"/>
  <c r="N158" i="63"/>
  <c r="N157" i="63"/>
  <c r="N156" i="63"/>
  <c r="N155" i="63"/>
  <c r="N154" i="63"/>
  <c r="N153" i="63"/>
  <c r="N152" i="63"/>
  <c r="N151" i="63"/>
  <c r="N150" i="63"/>
  <c r="N149" i="63"/>
  <c r="N148" i="63"/>
  <c r="N147" i="63"/>
  <c r="N146" i="63"/>
  <c r="N145" i="63"/>
  <c r="N144" i="63"/>
  <c r="N143" i="63"/>
  <c r="N142" i="63"/>
  <c r="N141" i="63"/>
  <c r="N140" i="63"/>
  <c r="N139" i="63"/>
  <c r="N138" i="63"/>
  <c r="N137" i="63"/>
  <c r="N136" i="63"/>
  <c r="N135" i="63"/>
  <c r="N134" i="63"/>
  <c r="N133" i="63"/>
  <c r="N132" i="63"/>
  <c r="N131" i="63"/>
  <c r="N130" i="63"/>
  <c r="N129" i="63"/>
  <c r="N128" i="63"/>
  <c r="N127" i="63"/>
  <c r="N126" i="63"/>
  <c r="N125" i="63"/>
  <c r="N124" i="63"/>
  <c r="N123" i="63"/>
  <c r="N122" i="63"/>
  <c r="N121" i="63"/>
  <c r="N120" i="63"/>
  <c r="N119" i="63"/>
  <c r="N118" i="63"/>
  <c r="N116" i="63"/>
  <c r="N115" i="63"/>
  <c r="N114" i="63"/>
  <c r="N113" i="63"/>
  <c r="N112" i="63"/>
  <c r="N111" i="63"/>
  <c r="N110" i="63"/>
  <c r="N109" i="63"/>
  <c r="N108" i="63"/>
  <c r="N107" i="63"/>
  <c r="N106" i="63"/>
  <c r="N105" i="63"/>
  <c r="N104" i="63"/>
  <c r="N103" i="63"/>
  <c r="N102" i="63"/>
  <c r="N101" i="63"/>
  <c r="N100" i="63"/>
  <c r="N99" i="63"/>
  <c r="N98" i="63"/>
  <c r="N97" i="63"/>
  <c r="N96" i="63"/>
  <c r="N95" i="63"/>
  <c r="N93" i="63"/>
  <c r="N92" i="63"/>
  <c r="N91" i="63"/>
  <c r="N90" i="63"/>
  <c r="N89" i="63"/>
  <c r="N88" i="63"/>
  <c r="N86" i="63"/>
  <c r="N85" i="63"/>
  <c r="N84" i="63"/>
  <c r="N83" i="63"/>
  <c r="N82" i="63"/>
  <c r="N81" i="63"/>
  <c r="N79" i="63"/>
  <c r="N78" i="63"/>
  <c r="N77" i="63"/>
  <c r="N76" i="63"/>
  <c r="N75" i="63"/>
  <c r="N73" i="63"/>
  <c r="N72" i="63"/>
  <c r="N71" i="63"/>
  <c r="N70" i="63"/>
  <c r="N69" i="63"/>
  <c r="N68" i="63"/>
  <c r="N67" i="63"/>
  <c r="N66" i="63"/>
  <c r="N65" i="63"/>
  <c r="N64" i="63"/>
  <c r="N63" i="63"/>
  <c r="N62" i="63"/>
  <c r="N61" i="63"/>
  <c r="N60" i="63"/>
  <c r="N59" i="63"/>
  <c r="N58" i="63"/>
  <c r="N57" i="63"/>
  <c r="N56" i="63"/>
  <c r="N55" i="63"/>
  <c r="N54" i="63"/>
  <c r="N53" i="63"/>
  <c r="N52" i="63"/>
  <c r="N51" i="63"/>
  <c r="N50" i="63"/>
  <c r="N49" i="63"/>
  <c r="N48" i="63"/>
  <c r="N46" i="63"/>
  <c r="N45" i="63"/>
  <c r="N44" i="63"/>
  <c r="N43" i="63"/>
  <c r="N42" i="63"/>
  <c r="N41" i="63"/>
  <c r="N40" i="63"/>
  <c r="N38" i="63"/>
  <c r="N37" i="63"/>
  <c r="N36" i="63"/>
  <c r="N35" i="63"/>
  <c r="N34" i="63"/>
  <c r="N33" i="63"/>
  <c r="N32" i="63"/>
  <c r="N31" i="63"/>
  <c r="N30" i="63"/>
  <c r="N28" i="63"/>
  <c r="N27" i="63"/>
  <c r="N26" i="63"/>
  <c r="N25" i="63"/>
  <c r="N24" i="63"/>
  <c r="N23" i="63"/>
  <c r="N22" i="63"/>
  <c r="N21" i="63"/>
  <c r="N20" i="63"/>
  <c r="N19" i="63"/>
  <c r="N18" i="63"/>
  <c r="N17" i="63"/>
  <c r="N16" i="63"/>
  <c r="N15" i="63"/>
  <c r="N14" i="63"/>
  <c r="N13" i="63"/>
  <c r="N12" i="63"/>
  <c r="N11" i="63"/>
  <c r="N10" i="63"/>
  <c r="N9" i="63"/>
  <c r="N8" i="63"/>
  <c r="N7" i="63"/>
  <c r="N6" i="63"/>
  <c r="N294" i="65"/>
  <c r="N293" i="65"/>
  <c r="N292" i="65"/>
  <c r="N291" i="65"/>
  <c r="N290" i="65"/>
  <c r="N289" i="65"/>
  <c r="N288" i="65"/>
  <c r="N287" i="65"/>
  <c r="N286" i="65"/>
  <c r="N285" i="65"/>
  <c r="N284" i="65"/>
  <c r="N283" i="65"/>
  <c r="N282" i="65"/>
  <c r="N281" i="65"/>
  <c r="N280" i="65"/>
  <c r="N279" i="65"/>
  <c r="N278" i="65"/>
  <c r="N277" i="65"/>
  <c r="N276" i="65"/>
  <c r="N275" i="65"/>
  <c r="N274" i="65"/>
  <c r="N273" i="65"/>
  <c r="N272" i="65"/>
  <c r="N271" i="65"/>
  <c r="N270" i="65"/>
  <c r="N269" i="65"/>
  <c r="N268" i="65"/>
  <c r="N267" i="65"/>
  <c r="N266" i="65"/>
  <c r="N265" i="65"/>
  <c r="N264" i="65"/>
  <c r="N263" i="65"/>
  <c r="N262" i="65"/>
  <c r="N261" i="65"/>
  <c r="N260" i="65"/>
  <c r="N259" i="65"/>
  <c r="N258" i="65"/>
  <c r="N257" i="65"/>
  <c r="N256" i="65"/>
  <c r="N255" i="65"/>
  <c r="N254" i="65"/>
  <c r="N253" i="65"/>
  <c r="N252" i="65"/>
  <c r="N251" i="65"/>
  <c r="N250" i="65"/>
  <c r="N249" i="65"/>
  <c r="N248" i="65"/>
  <c r="N247" i="65"/>
  <c r="N246" i="65"/>
  <c r="N245" i="65"/>
  <c r="N244" i="65"/>
  <c r="N243" i="65"/>
  <c r="N242" i="65"/>
  <c r="N241" i="65"/>
  <c r="N240" i="65"/>
  <c r="N239" i="65"/>
  <c r="N238" i="65"/>
  <c r="N237" i="65"/>
  <c r="N236" i="65"/>
  <c r="N235" i="65"/>
  <c r="N234" i="65"/>
  <c r="N233" i="65"/>
  <c r="N232" i="65"/>
  <c r="N231" i="65"/>
  <c r="N230" i="65"/>
  <c r="N229" i="65"/>
  <c r="N228" i="65"/>
  <c r="N227" i="65"/>
  <c r="N226" i="65"/>
  <c r="N225" i="65"/>
  <c r="N224" i="65"/>
  <c r="N223" i="65"/>
  <c r="N222" i="65"/>
  <c r="N221" i="65"/>
  <c r="N220" i="65"/>
  <c r="N219" i="65"/>
  <c r="N217" i="65"/>
  <c r="N216" i="65"/>
  <c r="N215" i="65"/>
  <c r="N214" i="65"/>
  <c r="N213" i="65"/>
  <c r="N212" i="65"/>
  <c r="N211" i="65"/>
  <c r="N210" i="65"/>
  <c r="N209" i="65"/>
  <c r="N208" i="65"/>
  <c r="N207" i="65"/>
  <c r="N206" i="65"/>
  <c r="N205" i="65"/>
  <c r="N204" i="65"/>
  <c r="N203" i="65"/>
  <c r="N202" i="65"/>
  <c r="N200" i="65"/>
  <c r="N199" i="65"/>
  <c r="N198" i="65"/>
  <c r="N197" i="65"/>
  <c r="N196" i="65"/>
  <c r="N195" i="65"/>
  <c r="N194" i="65"/>
  <c r="N193" i="65"/>
  <c r="N192" i="65"/>
  <c r="N191" i="65"/>
  <c r="N189" i="65"/>
  <c r="N188" i="65"/>
  <c r="N187" i="65"/>
  <c r="N186" i="65"/>
  <c r="N185" i="65"/>
  <c r="N184" i="65"/>
  <c r="N183" i="65"/>
  <c r="N182" i="65"/>
  <c r="N181" i="65"/>
  <c r="N180" i="65"/>
  <c r="N179" i="65"/>
  <c r="N178" i="65"/>
  <c r="N177" i="65"/>
  <c r="N175" i="65"/>
  <c r="N174" i="65"/>
  <c r="N173" i="65"/>
  <c r="N172" i="65"/>
  <c r="N171" i="65"/>
  <c r="N170" i="65"/>
  <c r="N168" i="65"/>
  <c r="N167" i="65"/>
  <c r="N166" i="65"/>
  <c r="N165" i="65"/>
  <c r="N164" i="65"/>
  <c r="N163" i="65"/>
  <c r="N162" i="65"/>
  <c r="N161" i="65"/>
  <c r="N160" i="65"/>
  <c r="N159" i="65"/>
  <c r="N158" i="65"/>
  <c r="N157" i="65"/>
  <c r="N156" i="65"/>
  <c r="N155" i="65"/>
  <c r="N154" i="65"/>
  <c r="N153" i="65"/>
  <c r="N152" i="65"/>
  <c r="N151" i="65"/>
  <c r="N150" i="65"/>
  <c r="N149" i="65"/>
  <c r="N148" i="65"/>
  <c r="N147" i="65"/>
  <c r="N146" i="65"/>
  <c r="N145" i="65"/>
  <c r="N144" i="65"/>
  <c r="N143" i="65"/>
  <c r="N142" i="65"/>
  <c r="N141" i="65"/>
  <c r="N140" i="65"/>
  <c r="N139" i="65"/>
  <c r="N138" i="65"/>
  <c r="N137" i="65"/>
  <c r="N136" i="65"/>
  <c r="N135" i="65"/>
  <c r="N134" i="65"/>
  <c r="N133" i="65"/>
  <c r="N132" i="65"/>
  <c r="N131" i="65"/>
  <c r="N130" i="65"/>
  <c r="N129" i="65"/>
  <c r="N128" i="65"/>
  <c r="N127" i="65"/>
  <c r="N126" i="65"/>
  <c r="N125" i="65"/>
  <c r="N124" i="65"/>
  <c r="N123" i="65"/>
  <c r="N122" i="65"/>
  <c r="N121" i="65"/>
  <c r="N120" i="65"/>
  <c r="N119" i="65"/>
  <c r="N118" i="65"/>
  <c r="N116" i="65"/>
  <c r="N115" i="65"/>
  <c r="N114" i="65"/>
  <c r="N113" i="65"/>
  <c r="N112" i="65"/>
  <c r="N111" i="65"/>
  <c r="N110" i="65"/>
  <c r="N109" i="65"/>
  <c r="N108" i="65"/>
  <c r="N107" i="65"/>
  <c r="N106" i="65"/>
  <c r="N105" i="65"/>
  <c r="N104" i="65"/>
  <c r="N103" i="65"/>
  <c r="N102" i="65"/>
  <c r="N101" i="65"/>
  <c r="N100" i="65"/>
  <c r="N99" i="65"/>
  <c r="N98" i="65"/>
  <c r="N97" i="65"/>
  <c r="N95" i="65"/>
  <c r="N94" i="65"/>
  <c r="N93" i="65"/>
  <c r="N92" i="65"/>
  <c r="N91" i="65"/>
  <c r="N90" i="65"/>
  <c r="N89" i="65"/>
  <c r="N87" i="65"/>
  <c r="N86" i="65"/>
  <c r="N85" i="65"/>
  <c r="N84" i="65"/>
  <c r="N83" i="65"/>
  <c r="N81" i="65"/>
  <c r="N80" i="65"/>
  <c r="N79" i="65"/>
  <c r="N78" i="65"/>
  <c r="N77" i="65"/>
  <c r="N75" i="65"/>
  <c r="N74" i="65"/>
  <c r="N73" i="65"/>
  <c r="N72" i="65"/>
  <c r="N71" i="65"/>
  <c r="N70" i="65"/>
  <c r="N69" i="65"/>
  <c r="N68" i="65"/>
  <c r="N67" i="65"/>
  <c r="N66" i="65"/>
  <c r="N65" i="65"/>
  <c r="N64" i="65"/>
  <c r="N63" i="65"/>
  <c r="N62" i="65"/>
  <c r="N61" i="65"/>
  <c r="N60" i="65"/>
  <c r="N59" i="65"/>
  <c r="N58" i="65"/>
  <c r="N57" i="65"/>
  <c r="N56" i="65"/>
  <c r="N55" i="65"/>
  <c r="N54" i="65"/>
  <c r="N53" i="65"/>
  <c r="N52" i="65"/>
  <c r="N51" i="65"/>
  <c r="N49" i="65"/>
  <c r="N48" i="65"/>
  <c r="N47" i="65"/>
  <c r="N46" i="65"/>
  <c r="N45" i="65"/>
  <c r="N44" i="65"/>
  <c r="N43" i="65"/>
  <c r="N41" i="65"/>
  <c r="N40" i="65"/>
  <c r="N39" i="65"/>
  <c r="N38" i="65"/>
  <c r="N37" i="65"/>
  <c r="N36" i="65"/>
  <c r="N35" i="65"/>
  <c r="N34" i="65"/>
  <c r="N33" i="65"/>
  <c r="N31" i="65"/>
  <c r="N30" i="65"/>
  <c r="N29" i="65"/>
  <c r="N28" i="65"/>
  <c r="N27" i="65"/>
  <c r="N26" i="65"/>
  <c r="N25" i="65"/>
  <c r="N24" i="65"/>
  <c r="N23" i="65"/>
  <c r="N22" i="65"/>
  <c r="N21" i="65"/>
  <c r="N20" i="65"/>
  <c r="N19" i="65"/>
  <c r="N18" i="65"/>
  <c r="N17" i="65"/>
  <c r="N16" i="65"/>
  <c r="N15" i="65"/>
  <c r="N14" i="65"/>
  <c r="N13" i="65"/>
  <c r="N12" i="65"/>
  <c r="N11" i="65"/>
  <c r="N10" i="65"/>
  <c r="N9" i="65"/>
  <c r="N8" i="65"/>
  <c r="N7" i="65"/>
  <c r="N6" i="65"/>
  <c r="M287" i="62"/>
  <c r="N220" i="61"/>
  <c r="N219" i="61"/>
  <c r="N218" i="61"/>
  <c r="N217" i="61"/>
  <c r="N216" i="61"/>
  <c r="N215" i="61"/>
  <c r="N214" i="61"/>
  <c r="N213" i="61"/>
  <c r="N212" i="61"/>
  <c r="N211" i="61"/>
  <c r="N210" i="61"/>
  <c r="N209" i="61"/>
  <c r="N208" i="61"/>
  <c r="N207" i="61"/>
  <c r="N206" i="61"/>
  <c r="N205" i="61"/>
  <c r="N204" i="61"/>
  <c r="N203" i="61"/>
  <c r="N202" i="61"/>
  <c r="N201" i="61"/>
  <c r="N200" i="61"/>
  <c r="N199" i="61"/>
  <c r="N198" i="61"/>
  <c r="N197" i="61"/>
  <c r="N196" i="61"/>
  <c r="N195" i="61"/>
  <c r="N194" i="61"/>
  <c r="N193" i="61"/>
  <c r="N192" i="61"/>
  <c r="N191" i="61"/>
  <c r="N190" i="61"/>
  <c r="N189" i="61"/>
  <c r="N188" i="61"/>
  <c r="N187" i="61"/>
  <c r="N186" i="61"/>
  <c r="N185" i="61"/>
  <c r="N184" i="61"/>
  <c r="N183" i="61"/>
  <c r="N182" i="61"/>
  <c r="N181" i="61"/>
  <c r="N180" i="61"/>
  <c r="N179" i="61"/>
  <c r="N178" i="61"/>
  <c r="N177" i="61"/>
  <c r="N176" i="61"/>
  <c r="N175" i="61"/>
  <c r="N174" i="61"/>
  <c r="N173" i="61"/>
  <c r="N172" i="61"/>
  <c r="N171" i="61"/>
  <c r="N170" i="61"/>
  <c r="N169" i="61"/>
  <c r="N168" i="61"/>
  <c r="N167" i="61"/>
  <c r="N166" i="61"/>
  <c r="N165" i="61"/>
  <c r="N164" i="61"/>
  <c r="N163" i="61"/>
  <c r="N162" i="61"/>
  <c r="N161" i="61"/>
  <c r="N160" i="61"/>
  <c r="N159" i="61"/>
  <c r="N158" i="61"/>
  <c r="N157" i="61"/>
  <c r="N155" i="61"/>
  <c r="N154" i="61"/>
  <c r="N153" i="61"/>
  <c r="N152" i="61"/>
  <c r="N151" i="61"/>
  <c r="N150" i="61"/>
  <c r="N149" i="61"/>
  <c r="N148" i="61"/>
  <c r="N147" i="61"/>
  <c r="N146" i="61"/>
  <c r="N144" i="61"/>
  <c r="N143" i="61"/>
  <c r="N142" i="61"/>
  <c r="N141" i="61"/>
  <c r="N140" i="61"/>
  <c r="N139" i="61"/>
  <c r="N138" i="61"/>
  <c r="N136" i="61"/>
  <c r="N135" i="61"/>
  <c r="N134" i="61"/>
  <c r="N132" i="61"/>
  <c r="N131" i="61"/>
  <c r="N130" i="61"/>
  <c r="N129" i="61"/>
  <c r="N128" i="61"/>
  <c r="N126" i="61"/>
  <c r="N125" i="61"/>
  <c r="N124" i="61"/>
  <c r="N123" i="61"/>
  <c r="N122" i="61"/>
  <c r="N121" i="61"/>
  <c r="N120" i="61"/>
  <c r="N119" i="61"/>
  <c r="N118" i="61"/>
  <c r="N117" i="61"/>
  <c r="N116" i="61"/>
  <c r="N115" i="61"/>
  <c r="N114" i="61"/>
  <c r="N113" i="61"/>
  <c r="N112" i="61"/>
  <c r="N111" i="61"/>
  <c r="N110" i="61"/>
  <c r="N109" i="61"/>
  <c r="N108" i="61"/>
  <c r="N107" i="61"/>
  <c r="N106" i="61"/>
  <c r="N105" i="61"/>
  <c r="N104" i="61"/>
  <c r="N103" i="61"/>
  <c r="N102" i="61"/>
  <c r="N101" i="61"/>
  <c r="N100" i="61"/>
  <c r="N99" i="61"/>
  <c r="N98" i="61"/>
  <c r="N97" i="61"/>
  <c r="N96" i="61"/>
  <c r="N95" i="61"/>
  <c r="N94" i="61"/>
  <c r="N93" i="61"/>
  <c r="N92" i="61"/>
  <c r="N91" i="61"/>
  <c r="N90" i="61"/>
  <c r="N89" i="61"/>
  <c r="N88" i="61"/>
  <c r="N87" i="61"/>
  <c r="N86" i="61"/>
  <c r="N84" i="61"/>
  <c r="N83" i="61"/>
  <c r="N82" i="61"/>
  <c r="N81" i="61"/>
  <c r="N80" i="61"/>
  <c r="N79" i="61"/>
  <c r="N78" i="61"/>
  <c r="N77" i="61"/>
  <c r="N76" i="61"/>
  <c r="N74" i="61"/>
  <c r="N73" i="61"/>
  <c r="N72" i="61"/>
  <c r="N70" i="61"/>
  <c r="N69" i="61"/>
  <c r="N68" i="61"/>
  <c r="N67" i="61"/>
  <c r="N65" i="61"/>
  <c r="N64" i="61"/>
  <c r="N63" i="61"/>
  <c r="N62" i="61"/>
  <c r="N61" i="61"/>
  <c r="N60" i="61"/>
  <c r="N58" i="61"/>
  <c r="N57" i="61"/>
  <c r="N56" i="61"/>
  <c r="N55" i="61"/>
  <c r="N54" i="61"/>
  <c r="N53" i="61"/>
  <c r="N52" i="61"/>
  <c r="N51" i="61"/>
  <c r="N50" i="61"/>
  <c r="N49" i="61"/>
  <c r="N48" i="61"/>
  <c r="N47" i="61"/>
  <c r="N46" i="61"/>
  <c r="N45" i="61"/>
  <c r="N44" i="61"/>
  <c r="N43" i="61"/>
  <c r="N42" i="61"/>
  <c r="N41" i="61"/>
  <c r="N40" i="61"/>
  <c r="N39" i="61"/>
  <c r="N38" i="61"/>
  <c r="N37" i="61"/>
  <c r="N35" i="61"/>
  <c r="N34" i="61"/>
  <c r="N33" i="61"/>
  <c r="N31" i="61"/>
  <c r="N30" i="61"/>
  <c r="N29" i="61"/>
  <c r="N28" i="61"/>
  <c r="N27" i="61"/>
  <c r="N26" i="61"/>
  <c r="N25" i="61"/>
  <c r="N23" i="61"/>
  <c r="N22" i="61"/>
  <c r="N21" i="61"/>
  <c r="N20" i="61"/>
  <c r="N19" i="61"/>
  <c r="N18" i="61"/>
  <c r="N17" i="61"/>
  <c r="N16" i="61"/>
  <c r="N15" i="61"/>
  <c r="N14" i="61"/>
  <c r="N13" i="61"/>
  <c r="N12" i="61"/>
  <c r="N11" i="61"/>
  <c r="N10" i="61"/>
  <c r="N9" i="61"/>
  <c r="N8" i="61"/>
  <c r="N7" i="61"/>
  <c r="N6" i="61"/>
  <c r="N268" i="60"/>
  <c r="N267" i="60"/>
  <c r="N266" i="60"/>
  <c r="N265" i="60"/>
  <c r="N264" i="60"/>
  <c r="N263" i="60"/>
  <c r="N262" i="60"/>
  <c r="N261" i="60"/>
  <c r="N260" i="60"/>
  <c r="N259" i="60"/>
  <c r="N258" i="60"/>
  <c r="N257" i="60"/>
  <c r="N256" i="60"/>
  <c r="N255" i="60"/>
  <c r="N254" i="60"/>
  <c r="N253" i="60"/>
  <c r="N252" i="60"/>
  <c r="N251" i="60"/>
  <c r="N250" i="60"/>
  <c r="N249" i="60"/>
  <c r="N248" i="60"/>
  <c r="N247" i="60"/>
  <c r="N246" i="60"/>
  <c r="N245" i="60"/>
  <c r="N244" i="60"/>
  <c r="N243" i="60"/>
  <c r="N242" i="60"/>
  <c r="N241" i="60"/>
  <c r="N240" i="60"/>
  <c r="N239" i="60"/>
  <c r="N238" i="60"/>
  <c r="N237" i="60"/>
  <c r="N236" i="60"/>
  <c r="N235" i="60"/>
  <c r="N234" i="60"/>
  <c r="N233" i="60"/>
  <c r="N232" i="60"/>
  <c r="N231" i="60"/>
  <c r="N230" i="60"/>
  <c r="N229" i="60"/>
  <c r="N228" i="60"/>
  <c r="N227" i="60"/>
  <c r="N226" i="60"/>
  <c r="N225" i="60"/>
  <c r="N224" i="60"/>
  <c r="N223" i="60"/>
  <c r="N222" i="60"/>
  <c r="N221" i="60"/>
  <c r="N220" i="60"/>
  <c r="N219" i="60"/>
  <c r="N218" i="60"/>
  <c r="N217" i="60"/>
  <c r="N216" i="60"/>
  <c r="N215" i="60"/>
  <c r="N214" i="60"/>
  <c r="N213" i="60"/>
  <c r="N212" i="60"/>
  <c r="N211" i="60"/>
  <c r="N210" i="60"/>
  <c r="N209" i="60"/>
  <c r="N208" i="60"/>
  <c r="N207" i="60"/>
  <c r="N206" i="60"/>
  <c r="N205" i="60"/>
  <c r="N204" i="60"/>
  <c r="N203" i="60"/>
  <c r="N202" i="60"/>
  <c r="N201" i="60"/>
  <c r="N200" i="60"/>
  <c r="N199" i="60"/>
  <c r="N198" i="60"/>
  <c r="N197" i="60"/>
  <c r="N195" i="60"/>
  <c r="N194" i="60"/>
  <c r="N193" i="60"/>
  <c r="N192" i="60"/>
  <c r="N191" i="60"/>
  <c r="N190" i="60"/>
  <c r="N189" i="60"/>
  <c r="N188" i="60"/>
  <c r="N187" i="60"/>
  <c r="N186" i="60"/>
  <c r="N185" i="60"/>
  <c r="N184" i="60"/>
  <c r="N183" i="60"/>
  <c r="N182" i="60"/>
  <c r="N181" i="60"/>
  <c r="N179" i="60"/>
  <c r="N178" i="60"/>
  <c r="N177" i="60"/>
  <c r="N176" i="60"/>
  <c r="N175" i="60"/>
  <c r="N174" i="60"/>
  <c r="N173" i="60"/>
  <c r="N172" i="60"/>
  <c r="N171" i="60"/>
  <c r="N169" i="60"/>
  <c r="N168" i="60"/>
  <c r="N167" i="60"/>
  <c r="N166" i="60"/>
  <c r="N165" i="60"/>
  <c r="N164" i="60"/>
  <c r="N163" i="60"/>
  <c r="N162" i="60"/>
  <c r="N161" i="60"/>
  <c r="N160" i="60"/>
  <c r="N159" i="60"/>
  <c r="N157" i="60"/>
  <c r="N156" i="60"/>
  <c r="N155" i="60"/>
  <c r="N154" i="60"/>
  <c r="N153" i="60"/>
  <c r="N152" i="60"/>
  <c r="N150" i="60"/>
  <c r="N149" i="60"/>
  <c r="N148" i="60"/>
  <c r="N147" i="60"/>
  <c r="N146" i="60"/>
  <c r="N145" i="60"/>
  <c r="N144" i="60"/>
  <c r="N143" i="60"/>
  <c r="N142" i="60"/>
  <c r="N141" i="60"/>
  <c r="N140" i="60"/>
  <c r="N139" i="60"/>
  <c r="N138" i="60"/>
  <c r="N137" i="60"/>
  <c r="N136" i="60"/>
  <c r="N135" i="60"/>
  <c r="N134" i="60"/>
  <c r="N133" i="60"/>
  <c r="N132" i="60"/>
  <c r="N131" i="60"/>
  <c r="N130" i="60"/>
  <c r="N129" i="60"/>
  <c r="N128" i="60"/>
  <c r="N127" i="60"/>
  <c r="N126" i="60"/>
  <c r="N125" i="60"/>
  <c r="N124" i="60"/>
  <c r="N123" i="60"/>
  <c r="N122" i="60"/>
  <c r="N121" i="60"/>
  <c r="N120" i="60"/>
  <c r="N119" i="60"/>
  <c r="N118" i="60"/>
  <c r="N117" i="60"/>
  <c r="N116" i="60"/>
  <c r="N115" i="60"/>
  <c r="N114" i="60"/>
  <c r="N113" i="60"/>
  <c r="N112" i="60"/>
  <c r="N111" i="60"/>
  <c r="N110" i="60"/>
  <c r="N109" i="60"/>
  <c r="N107" i="60"/>
  <c r="N106" i="60"/>
  <c r="N105" i="60"/>
  <c r="N104" i="60"/>
  <c r="N103" i="60"/>
  <c r="N102" i="60"/>
  <c r="N101" i="60"/>
  <c r="N100" i="60"/>
  <c r="N99" i="60"/>
  <c r="N98" i="60"/>
  <c r="N97" i="60"/>
  <c r="N96" i="60"/>
  <c r="N95" i="60"/>
  <c r="N94" i="60"/>
  <c r="N93" i="60"/>
  <c r="N92" i="60"/>
  <c r="N91" i="60"/>
  <c r="N90" i="60"/>
  <c r="N89" i="60"/>
  <c r="N88" i="60"/>
  <c r="N87" i="60"/>
  <c r="N86" i="60"/>
  <c r="N85" i="60"/>
  <c r="N83" i="60"/>
  <c r="N82" i="60"/>
  <c r="N81" i="60"/>
  <c r="N80" i="60"/>
  <c r="N79" i="60"/>
  <c r="N78" i="60"/>
  <c r="N76" i="60"/>
  <c r="N75" i="60"/>
  <c r="N74" i="60"/>
  <c r="N72" i="60"/>
  <c r="N71" i="60"/>
  <c r="N69" i="60"/>
  <c r="N68" i="60"/>
  <c r="N67" i="60"/>
  <c r="N66" i="60"/>
  <c r="N65" i="60"/>
  <c r="N64" i="60"/>
  <c r="N63" i="60"/>
  <c r="N62" i="60"/>
  <c r="N61" i="60"/>
  <c r="N60" i="60"/>
  <c r="N59" i="60"/>
  <c r="N58" i="60"/>
  <c r="N57" i="60"/>
  <c r="N56" i="60"/>
  <c r="N55" i="60"/>
  <c r="N54" i="60"/>
  <c r="N53" i="60"/>
  <c r="N52" i="60"/>
  <c r="N51" i="60"/>
  <c r="N50" i="60"/>
  <c r="N49" i="60"/>
  <c r="N48" i="60"/>
  <c r="N47" i="60"/>
  <c r="N46" i="60"/>
  <c r="N45" i="60"/>
  <c r="N43" i="60"/>
  <c r="N42" i="60"/>
  <c r="N41" i="60"/>
  <c r="N40" i="60"/>
  <c r="N38" i="60"/>
  <c r="N37" i="60"/>
  <c r="N36" i="60"/>
  <c r="N35" i="60"/>
  <c r="N34" i="60"/>
  <c r="N33" i="60"/>
  <c r="N32" i="60"/>
  <c r="N30" i="60"/>
  <c r="N29" i="60"/>
  <c r="N28" i="60"/>
  <c r="N27" i="60"/>
  <c r="N26" i="60"/>
  <c r="N25" i="60"/>
  <c r="N24" i="60"/>
  <c r="N23" i="60"/>
  <c r="N22" i="60"/>
  <c r="N21" i="60"/>
  <c r="N20" i="60"/>
  <c r="N19" i="60"/>
  <c r="N18" i="60"/>
  <c r="N17" i="60"/>
  <c r="N16" i="60"/>
  <c r="N15" i="60"/>
  <c r="N14" i="60"/>
  <c r="N13" i="60"/>
  <c r="N12" i="60"/>
  <c r="N11" i="60"/>
  <c r="N10" i="60"/>
  <c r="N9" i="60"/>
  <c r="N8" i="60"/>
  <c r="N7" i="60"/>
  <c r="N6" i="60"/>
  <c r="N276" i="59"/>
  <c r="N275" i="59"/>
  <c r="N274" i="59"/>
  <c r="N273" i="59"/>
  <c r="N272" i="59"/>
  <c r="N271" i="59"/>
  <c r="N270" i="59"/>
  <c r="N269" i="59"/>
  <c r="N268" i="59"/>
  <c r="N267" i="59"/>
  <c r="N265" i="59"/>
  <c r="N264" i="59"/>
  <c r="N263" i="59"/>
  <c r="N262" i="59"/>
  <c r="N261" i="59"/>
  <c r="N260" i="59"/>
  <c r="N259" i="59"/>
  <c r="N258" i="59"/>
  <c r="N257" i="59"/>
  <c r="N256" i="59"/>
  <c r="N255" i="59"/>
  <c r="N254" i="59"/>
  <c r="N253" i="59"/>
  <c r="N252" i="59"/>
  <c r="N251" i="59"/>
  <c r="N250" i="59"/>
  <c r="N249" i="59"/>
  <c r="N248" i="59"/>
  <c r="N247" i="59"/>
  <c r="N246" i="59"/>
  <c r="N245" i="59"/>
  <c r="N244" i="59"/>
  <c r="N243" i="59"/>
  <c r="N242" i="59"/>
  <c r="N241" i="59"/>
  <c r="N240" i="59"/>
  <c r="N239" i="59"/>
  <c r="N238" i="59"/>
  <c r="N237" i="59"/>
  <c r="N236" i="59"/>
  <c r="N235" i="59"/>
  <c r="N234" i="59"/>
  <c r="N233" i="59"/>
  <c r="N232" i="59"/>
  <c r="N231" i="59"/>
  <c r="N230" i="59"/>
  <c r="N229" i="59"/>
  <c r="N228" i="59"/>
  <c r="N227" i="59"/>
  <c r="N226" i="59"/>
  <c r="N225" i="59"/>
  <c r="N224" i="59"/>
  <c r="N223" i="59"/>
  <c r="N222" i="59"/>
  <c r="N221" i="59"/>
  <c r="N220" i="59"/>
  <c r="N219" i="59"/>
  <c r="N218" i="59"/>
  <c r="N217" i="59"/>
  <c r="N216" i="59"/>
  <c r="N215" i="59"/>
  <c r="N214" i="59"/>
  <c r="N213" i="59"/>
  <c r="N212" i="59"/>
  <c r="N211" i="59"/>
  <c r="N210" i="59"/>
  <c r="N209" i="59"/>
  <c r="N208" i="59"/>
  <c r="N207" i="59"/>
  <c r="N206" i="59"/>
  <c r="N205" i="59"/>
  <c r="N204" i="59"/>
  <c r="N203" i="59"/>
  <c r="N202" i="59"/>
  <c r="N201" i="59"/>
  <c r="N200" i="59"/>
  <c r="N199" i="59"/>
  <c r="N198" i="59"/>
  <c r="N197" i="59"/>
  <c r="N196" i="59"/>
  <c r="N195" i="59"/>
  <c r="N194" i="59"/>
  <c r="N193" i="59"/>
  <c r="N192" i="59"/>
  <c r="N191" i="59"/>
  <c r="N190" i="59"/>
  <c r="N189" i="59"/>
  <c r="N188" i="59"/>
  <c r="N187" i="59"/>
  <c r="N186" i="59"/>
  <c r="N185" i="59"/>
  <c r="N184" i="59"/>
  <c r="N183" i="59"/>
  <c r="N181" i="59"/>
  <c r="N180" i="59"/>
  <c r="N179" i="59"/>
  <c r="N178" i="59"/>
  <c r="N177" i="59"/>
  <c r="N176" i="59"/>
  <c r="N175" i="59"/>
  <c r="N174" i="59"/>
  <c r="N173" i="59"/>
  <c r="N172" i="59"/>
  <c r="N171" i="59"/>
  <c r="N170" i="59"/>
  <c r="N169" i="59"/>
  <c r="N168" i="59"/>
  <c r="N167" i="59"/>
  <c r="N166" i="59"/>
  <c r="N165" i="59"/>
  <c r="N163" i="59"/>
  <c r="N162" i="59"/>
  <c r="N161" i="59"/>
  <c r="N160" i="59"/>
  <c r="N159" i="59"/>
  <c r="N158" i="59"/>
  <c r="N157" i="59"/>
  <c r="N155" i="59"/>
  <c r="N154" i="59"/>
  <c r="N153" i="59"/>
  <c r="N152" i="59"/>
  <c r="N150" i="59"/>
  <c r="N149" i="59"/>
  <c r="N148" i="59"/>
  <c r="N147" i="59"/>
  <c r="N146" i="59"/>
  <c r="N145" i="59"/>
  <c r="N144" i="59"/>
  <c r="N143" i="59"/>
  <c r="N141" i="59"/>
  <c r="N140" i="59"/>
  <c r="N139" i="59"/>
  <c r="N138" i="59"/>
  <c r="N137" i="59"/>
  <c r="N136" i="59"/>
  <c r="N135" i="59"/>
  <c r="N134" i="59"/>
  <c r="N133" i="59"/>
  <c r="N132" i="59"/>
  <c r="N131" i="59"/>
  <c r="N130" i="59"/>
  <c r="N129" i="59"/>
  <c r="N128" i="59"/>
  <c r="N127" i="59"/>
  <c r="N126" i="59"/>
  <c r="N125" i="59"/>
  <c r="N124" i="59"/>
  <c r="N123" i="59"/>
  <c r="N122" i="59"/>
  <c r="N121" i="59"/>
  <c r="N120" i="59"/>
  <c r="N119" i="59"/>
  <c r="N118" i="59"/>
  <c r="N117" i="59"/>
  <c r="N116" i="59"/>
  <c r="N115" i="59"/>
  <c r="N114" i="59"/>
  <c r="N113" i="59"/>
  <c r="N112" i="59"/>
  <c r="N111" i="59"/>
  <c r="N110" i="59"/>
  <c r="N109" i="59"/>
  <c r="N108" i="59"/>
  <c r="N107" i="59"/>
  <c r="N106" i="59"/>
  <c r="N105" i="59"/>
  <c r="N104" i="59"/>
  <c r="N103" i="59"/>
  <c r="N102" i="59"/>
  <c r="N101" i="59"/>
  <c r="N100" i="59"/>
  <c r="N98" i="59"/>
  <c r="N97" i="59"/>
  <c r="N96" i="59"/>
  <c r="N95" i="59"/>
  <c r="N94" i="59"/>
  <c r="N93" i="59"/>
  <c r="N92" i="59"/>
  <c r="N91" i="59"/>
  <c r="N90" i="59"/>
  <c r="N89" i="59"/>
  <c r="N88" i="59"/>
  <c r="N87" i="59"/>
  <c r="N86" i="59"/>
  <c r="N85" i="59"/>
  <c r="N83" i="59"/>
  <c r="N82" i="59"/>
  <c r="N81" i="59"/>
  <c r="N80" i="59"/>
  <c r="N79" i="59"/>
  <c r="N78" i="59"/>
  <c r="N77" i="59"/>
  <c r="N76" i="59"/>
  <c r="N74" i="59"/>
  <c r="N73" i="59"/>
  <c r="N72" i="59"/>
  <c r="N71" i="59"/>
  <c r="N70" i="59"/>
  <c r="N68" i="59"/>
  <c r="N67" i="59"/>
  <c r="N66" i="59"/>
  <c r="N65" i="59"/>
  <c r="N64" i="59"/>
  <c r="N62" i="59"/>
  <c r="N61" i="59"/>
  <c r="N60" i="59"/>
  <c r="N59" i="59"/>
  <c r="N58" i="59"/>
  <c r="N57" i="59"/>
  <c r="N56" i="59"/>
  <c r="N55" i="59"/>
  <c r="N54" i="59"/>
  <c r="N53" i="59"/>
  <c r="N52" i="59"/>
  <c r="N51" i="59"/>
  <c r="N50" i="59"/>
  <c r="N49" i="59"/>
  <c r="N48" i="59"/>
  <c r="N47" i="59"/>
  <c r="N46" i="59"/>
  <c r="N45" i="59"/>
  <c r="N44" i="59"/>
  <c r="N43" i="59"/>
  <c r="N42" i="59"/>
  <c r="N41" i="59"/>
  <c r="N40" i="59"/>
  <c r="N38" i="59"/>
  <c r="N37" i="59"/>
  <c r="N36" i="59"/>
  <c r="N35" i="59"/>
  <c r="N34" i="59"/>
  <c r="N33" i="59"/>
  <c r="N32" i="59"/>
  <c r="N30" i="59"/>
  <c r="N29" i="59"/>
  <c r="N28" i="59"/>
  <c r="N27" i="59"/>
  <c r="N26" i="59"/>
  <c r="N25" i="59"/>
  <c r="N24" i="59"/>
  <c r="N23" i="59"/>
  <c r="N21" i="59"/>
  <c r="N20" i="59"/>
  <c r="N19" i="59"/>
  <c r="N18" i="59"/>
  <c r="N17" i="59"/>
  <c r="N16" i="59"/>
  <c r="N15" i="59"/>
  <c r="N14" i="59"/>
  <c r="N13" i="59"/>
  <c r="N12" i="59"/>
  <c r="N11" i="59"/>
  <c r="N10" i="59"/>
  <c r="N9" i="59"/>
  <c r="N8" i="59"/>
  <c r="N7" i="59"/>
  <c r="N6" i="59"/>
  <c r="N304" i="64"/>
  <c r="N303" i="64"/>
  <c r="N302" i="64"/>
  <c r="N301" i="64"/>
  <c r="N300" i="64"/>
  <c r="N299" i="64"/>
  <c r="N298" i="64"/>
  <c r="N297" i="64"/>
  <c r="N296" i="64"/>
  <c r="N295" i="64"/>
  <c r="N294" i="64"/>
  <c r="N293" i="64"/>
  <c r="N292" i="64"/>
  <c r="N291" i="64"/>
  <c r="N290" i="64"/>
  <c r="N289" i="64"/>
  <c r="N288" i="64"/>
  <c r="N287" i="64"/>
  <c r="N286" i="64"/>
  <c r="N285" i="64"/>
  <c r="N284" i="64"/>
  <c r="N283" i="64"/>
  <c r="N282" i="64"/>
  <c r="N281" i="64"/>
  <c r="N280" i="64"/>
  <c r="N279" i="64"/>
  <c r="N278" i="64"/>
  <c r="N277" i="64"/>
  <c r="N276" i="64"/>
  <c r="N275" i="64"/>
  <c r="N274" i="64"/>
  <c r="N273" i="64"/>
  <c r="N272" i="64"/>
  <c r="N271" i="64"/>
  <c r="N270" i="64"/>
  <c r="N269" i="64"/>
  <c r="N268" i="64"/>
  <c r="N267" i="64"/>
  <c r="N266" i="64"/>
  <c r="N265" i="64"/>
  <c r="N264" i="64"/>
  <c r="N263" i="64"/>
  <c r="N262" i="64"/>
  <c r="N261" i="64"/>
  <c r="N260" i="64"/>
  <c r="N259" i="64"/>
  <c r="N258" i="64"/>
  <c r="N257" i="64"/>
  <c r="N256" i="64"/>
  <c r="N255" i="64"/>
  <c r="N254" i="64"/>
  <c r="N253" i="64"/>
  <c r="N252" i="64"/>
  <c r="N251" i="64"/>
  <c r="N250" i="64"/>
  <c r="N249" i="64"/>
  <c r="N248" i="64"/>
  <c r="N247" i="64"/>
  <c r="N246" i="64"/>
  <c r="N245" i="64"/>
  <c r="N244" i="64"/>
  <c r="N243" i="64"/>
  <c r="N242" i="64"/>
  <c r="N241" i="64"/>
  <c r="N240" i="64"/>
  <c r="N239" i="64"/>
  <c r="N238" i="64"/>
  <c r="N237" i="64"/>
  <c r="N236" i="64"/>
  <c r="N235" i="64"/>
  <c r="N234" i="64"/>
  <c r="N233" i="64"/>
  <c r="N232" i="64"/>
  <c r="N231" i="64"/>
  <c r="N230" i="64"/>
  <c r="N229" i="64"/>
  <c r="N228" i="64"/>
  <c r="N227" i="64"/>
  <c r="N226" i="64"/>
  <c r="N225" i="64"/>
  <c r="N224" i="64"/>
  <c r="N223" i="64"/>
  <c r="N222" i="64"/>
  <c r="N221" i="64"/>
  <c r="N220" i="64"/>
  <c r="N219" i="64"/>
  <c r="N218" i="64"/>
  <c r="N216" i="64"/>
  <c r="N215" i="64"/>
  <c r="N214" i="64"/>
  <c r="N213" i="64"/>
  <c r="N212" i="64"/>
  <c r="N211" i="64"/>
  <c r="N210" i="64"/>
  <c r="N209" i="64"/>
  <c r="N208" i="64"/>
  <c r="N207" i="64"/>
  <c r="N206" i="64"/>
  <c r="N205" i="64"/>
  <c r="N204" i="64"/>
  <c r="N203" i="64"/>
  <c r="N202" i="64"/>
  <c r="N201" i="64"/>
  <c r="N199" i="64"/>
  <c r="N198" i="64"/>
  <c r="N197" i="64"/>
  <c r="N196" i="64"/>
  <c r="N195" i="64"/>
  <c r="N194" i="64"/>
  <c r="N193" i="64"/>
  <c r="N192" i="64"/>
  <c r="N191" i="64"/>
  <c r="N189" i="64"/>
  <c r="N188" i="64"/>
  <c r="N187" i="64"/>
  <c r="N186" i="64"/>
  <c r="N185" i="64"/>
  <c r="N184" i="64"/>
  <c r="N183" i="64"/>
  <c r="N182" i="64"/>
  <c r="N181" i="64"/>
  <c r="N180" i="64"/>
  <c r="N179" i="64"/>
  <c r="N178" i="64"/>
  <c r="N177" i="64"/>
  <c r="N175" i="64"/>
  <c r="N174" i="64"/>
  <c r="N173" i="64"/>
  <c r="N172" i="64"/>
  <c r="N171" i="64"/>
  <c r="N170" i="64"/>
  <c r="N168" i="64"/>
  <c r="N167" i="64"/>
  <c r="N166" i="64"/>
  <c r="N165" i="64"/>
  <c r="N164" i="64"/>
  <c r="N163" i="64"/>
  <c r="N162" i="64"/>
  <c r="N161" i="64"/>
  <c r="N160" i="64"/>
  <c r="N159" i="64"/>
  <c r="N158" i="64"/>
  <c r="N157" i="64"/>
  <c r="N156" i="64"/>
  <c r="N155" i="64"/>
  <c r="N154" i="64"/>
  <c r="N153" i="64"/>
  <c r="N152" i="64"/>
  <c r="N151" i="64"/>
  <c r="N150" i="64"/>
  <c r="N149" i="64"/>
  <c r="N148" i="64"/>
  <c r="N147" i="64"/>
  <c r="N146" i="64"/>
  <c r="N145" i="64"/>
  <c r="N144" i="64"/>
  <c r="N143" i="64"/>
  <c r="N142" i="64"/>
  <c r="N141" i="64"/>
  <c r="N140" i="64"/>
  <c r="N139" i="64"/>
  <c r="N138" i="64"/>
  <c r="N137" i="64"/>
  <c r="N136" i="64"/>
  <c r="N135" i="64"/>
  <c r="N134" i="64"/>
  <c r="N133" i="64"/>
  <c r="N132" i="64"/>
  <c r="N131" i="64"/>
  <c r="N130" i="64"/>
  <c r="N129" i="64"/>
  <c r="N128" i="64"/>
  <c r="N127" i="64"/>
  <c r="N126" i="64"/>
  <c r="N125" i="64"/>
  <c r="N124" i="64"/>
  <c r="N122" i="64"/>
  <c r="N121" i="64"/>
  <c r="N120" i="64"/>
  <c r="N119" i="64"/>
  <c r="N118" i="64"/>
  <c r="N117" i="64"/>
  <c r="N116" i="64"/>
  <c r="N115" i="64"/>
  <c r="N114" i="64"/>
  <c r="N113" i="64"/>
  <c r="N112" i="64"/>
  <c r="N111" i="64"/>
  <c r="N110" i="64"/>
  <c r="N109" i="64"/>
  <c r="N108" i="64"/>
  <c r="N107" i="64"/>
  <c r="N106" i="64"/>
  <c r="N105" i="64"/>
  <c r="N104" i="64"/>
  <c r="N103" i="64"/>
  <c r="N102" i="64"/>
  <c r="N101" i="64"/>
  <c r="N100" i="64"/>
  <c r="N99" i="64"/>
  <c r="N98" i="64"/>
  <c r="N96" i="64"/>
  <c r="N95" i="64"/>
  <c r="N94" i="64"/>
  <c r="N93" i="64"/>
  <c r="N92" i="64"/>
  <c r="N91" i="64"/>
  <c r="N90" i="64"/>
  <c r="N88" i="64"/>
  <c r="N87" i="64"/>
  <c r="N86" i="64"/>
  <c r="N85" i="64"/>
  <c r="N84" i="64"/>
  <c r="N83" i="64"/>
  <c r="N81" i="64"/>
  <c r="N80" i="64"/>
  <c r="N79" i="64"/>
  <c r="N78" i="64"/>
  <c r="N77" i="64"/>
  <c r="N75" i="64"/>
  <c r="N74" i="64"/>
  <c r="N73" i="64"/>
  <c r="N72" i="64"/>
  <c r="N71" i="64"/>
  <c r="N70" i="64"/>
  <c r="N69" i="64"/>
  <c r="N68" i="64"/>
  <c r="N67" i="64"/>
  <c r="N66" i="64"/>
  <c r="N65" i="64"/>
  <c r="N64" i="64"/>
  <c r="N63" i="64"/>
  <c r="N62" i="64"/>
  <c r="N61" i="64"/>
  <c r="N60" i="64"/>
  <c r="N59" i="64"/>
  <c r="N58" i="64"/>
  <c r="N57" i="64"/>
  <c r="N56" i="64"/>
  <c r="N55" i="64"/>
  <c r="N54" i="64"/>
  <c r="N53" i="64"/>
  <c r="N52" i="64"/>
  <c r="N51" i="64"/>
  <c r="N49" i="64"/>
  <c r="N48" i="64"/>
  <c r="N47" i="64"/>
  <c r="N46" i="64"/>
  <c r="N45" i="64"/>
  <c r="N44" i="64"/>
  <c r="N43" i="64"/>
  <c r="N41" i="64"/>
  <c r="N40" i="64"/>
  <c r="N39" i="64"/>
  <c r="N38" i="64"/>
  <c r="N37" i="64"/>
  <c r="N36" i="64"/>
  <c r="N35" i="64"/>
  <c r="N34" i="64"/>
  <c r="N33" i="64"/>
  <c r="N32" i="64"/>
  <c r="N30" i="64"/>
  <c r="N29" i="64"/>
  <c r="N28" i="64"/>
  <c r="N27" i="64"/>
  <c r="N26" i="64"/>
  <c r="N25" i="64"/>
  <c r="N24" i="64"/>
  <c r="N23" i="64"/>
  <c r="N22" i="64"/>
  <c r="N21" i="64"/>
  <c r="N20" i="64"/>
  <c r="N19" i="64"/>
  <c r="N18" i="64"/>
  <c r="N17" i="64"/>
  <c r="N16" i="64"/>
  <c r="N15" i="64"/>
  <c r="N14" i="64"/>
  <c r="N13" i="64"/>
  <c r="N12" i="64"/>
  <c r="N11" i="64"/>
  <c r="N10" i="64"/>
  <c r="N9" i="64"/>
  <c r="N8" i="64"/>
  <c r="N7" i="64"/>
  <c r="N6" i="64"/>
  <c r="N271" i="58"/>
  <c r="N270" i="58"/>
  <c r="N269" i="58"/>
  <c r="N268" i="58"/>
  <c r="N267" i="58"/>
  <c r="N266" i="58"/>
  <c r="N265" i="58"/>
  <c r="N264" i="58"/>
  <c r="N263" i="58"/>
  <c r="N262" i="58"/>
  <c r="N261" i="58"/>
  <c r="N260" i="58"/>
  <c r="N259" i="58"/>
  <c r="N258" i="58"/>
  <c r="N257" i="58"/>
  <c r="N256" i="58"/>
  <c r="N255" i="58"/>
  <c r="N254" i="58"/>
  <c r="N253" i="58"/>
  <c r="N252" i="58"/>
  <c r="N251" i="58"/>
  <c r="N250" i="58"/>
  <c r="N249" i="58"/>
  <c r="N248" i="58"/>
  <c r="N247" i="58"/>
  <c r="N246" i="58"/>
  <c r="N245" i="58"/>
  <c r="N244" i="58"/>
  <c r="N243" i="58"/>
  <c r="N242" i="58"/>
  <c r="N241" i="58"/>
  <c r="N240" i="58"/>
  <c r="N239" i="58"/>
  <c r="N238" i="58"/>
  <c r="N237" i="58"/>
  <c r="N236" i="58"/>
  <c r="N235" i="58"/>
  <c r="N234" i="58"/>
  <c r="N233" i="58"/>
  <c r="N232" i="58"/>
  <c r="N231" i="58"/>
  <c r="N230" i="58"/>
  <c r="N229" i="58"/>
  <c r="N228" i="58"/>
  <c r="N227" i="58"/>
  <c r="N226" i="58"/>
  <c r="N225" i="58"/>
  <c r="N224" i="58"/>
  <c r="N223" i="58"/>
  <c r="N222" i="58"/>
  <c r="N221" i="58"/>
  <c r="N220" i="58"/>
  <c r="N219" i="58"/>
  <c r="N218" i="58"/>
  <c r="N217" i="58"/>
  <c r="N216" i="58"/>
  <c r="N215" i="58"/>
  <c r="N214" i="58"/>
  <c r="N213" i="58"/>
  <c r="N212" i="58"/>
  <c r="N211" i="58"/>
  <c r="N210" i="58"/>
  <c r="N209" i="58"/>
  <c r="N208" i="58"/>
  <c r="N207" i="58"/>
  <c r="N206" i="58"/>
  <c r="N205" i="58"/>
  <c r="N204" i="58"/>
  <c r="N203" i="58"/>
  <c r="N202" i="58"/>
  <c r="N201" i="58"/>
  <c r="N199" i="58"/>
  <c r="N198" i="58"/>
  <c r="N197" i="58"/>
  <c r="N196" i="58"/>
  <c r="N195" i="58"/>
  <c r="N194" i="58"/>
  <c r="N193" i="58"/>
  <c r="N192" i="58"/>
  <c r="N191" i="58"/>
  <c r="N190" i="58"/>
  <c r="N189" i="58"/>
  <c r="N188" i="58"/>
  <c r="N187" i="58"/>
  <c r="N186" i="58"/>
  <c r="N185" i="58"/>
  <c r="N184" i="58"/>
  <c r="N182" i="58"/>
  <c r="N181" i="58"/>
  <c r="N180" i="58"/>
  <c r="N179" i="58"/>
  <c r="N178" i="58"/>
  <c r="N177" i="58"/>
  <c r="N176" i="58"/>
  <c r="N175" i="58"/>
  <c r="N174" i="58"/>
  <c r="N172" i="58"/>
  <c r="N171" i="58"/>
  <c r="N170" i="58"/>
  <c r="N169" i="58"/>
  <c r="N168" i="58"/>
  <c r="N167" i="58"/>
  <c r="N166" i="58"/>
  <c r="N165" i="58"/>
  <c r="N164" i="58"/>
  <c r="N163" i="58"/>
  <c r="N162" i="58"/>
  <c r="N161" i="58"/>
  <c r="N159" i="58"/>
  <c r="N158" i="58"/>
  <c r="N157" i="58"/>
  <c r="N156" i="58"/>
  <c r="N155" i="58"/>
  <c r="N154" i="58"/>
  <c r="N152" i="58"/>
  <c r="N151" i="58"/>
  <c r="N150" i="58"/>
  <c r="N149" i="58"/>
  <c r="N148" i="58"/>
  <c r="N147" i="58"/>
  <c r="N146" i="58"/>
  <c r="N145" i="58"/>
  <c r="N144" i="58"/>
  <c r="N143" i="58"/>
  <c r="N142" i="58"/>
  <c r="N141" i="58"/>
  <c r="N140" i="58"/>
  <c r="N139" i="58"/>
  <c r="N138" i="58"/>
  <c r="N137" i="58"/>
  <c r="N136" i="58"/>
  <c r="N135" i="58"/>
  <c r="N134" i="58"/>
  <c r="N133" i="58"/>
  <c r="N132" i="58"/>
  <c r="N131" i="58"/>
  <c r="N130" i="58"/>
  <c r="N129" i="58"/>
  <c r="N128" i="58"/>
  <c r="N127" i="58"/>
  <c r="N126" i="58"/>
  <c r="N125" i="58"/>
  <c r="N124" i="58"/>
  <c r="N123" i="58"/>
  <c r="N122" i="58"/>
  <c r="N121" i="58"/>
  <c r="N120" i="58"/>
  <c r="N119" i="58"/>
  <c r="N118" i="58"/>
  <c r="N117" i="58"/>
  <c r="N116" i="58"/>
  <c r="N115" i="58"/>
  <c r="N114" i="58"/>
  <c r="N113" i="58"/>
  <c r="N112" i="58"/>
  <c r="N111" i="58"/>
  <c r="N110" i="58"/>
  <c r="N109" i="58"/>
  <c r="N108" i="58"/>
  <c r="N107" i="58"/>
  <c r="N106" i="58"/>
  <c r="N104" i="58"/>
  <c r="N103" i="58"/>
  <c r="N102" i="58"/>
  <c r="N101" i="58"/>
  <c r="N100" i="58"/>
  <c r="N99" i="58"/>
  <c r="N98" i="58"/>
  <c r="N97" i="58"/>
  <c r="N96" i="58"/>
  <c r="N95" i="58"/>
  <c r="N94" i="58"/>
  <c r="N93" i="58"/>
  <c r="N92" i="58"/>
  <c r="N91" i="58"/>
  <c r="N90" i="58"/>
  <c r="N89" i="58"/>
  <c r="N87" i="58"/>
  <c r="N86" i="58"/>
  <c r="N85" i="58"/>
  <c r="N84" i="58"/>
  <c r="N83" i="58"/>
  <c r="N82" i="58"/>
  <c r="N81" i="58"/>
  <c r="N80" i="58"/>
  <c r="N79" i="58"/>
  <c r="N77" i="58"/>
  <c r="N76" i="58"/>
  <c r="N75" i="58"/>
  <c r="N74" i="58"/>
  <c r="N73" i="58"/>
  <c r="N72" i="58"/>
  <c r="N71" i="58"/>
  <c r="N69" i="58"/>
  <c r="N68" i="58"/>
  <c r="N67" i="58"/>
  <c r="N66" i="58"/>
  <c r="N65" i="58"/>
  <c r="N63" i="58"/>
  <c r="N62" i="58"/>
  <c r="N61" i="58"/>
  <c r="N60" i="58"/>
  <c r="N59" i="58"/>
  <c r="N58" i="58"/>
  <c r="N57" i="58"/>
  <c r="N56" i="58"/>
  <c r="N55" i="58"/>
  <c r="N54" i="58"/>
  <c r="N53" i="58"/>
  <c r="N52" i="58"/>
  <c r="N51" i="58"/>
  <c r="N50" i="58"/>
  <c r="N49" i="58"/>
  <c r="N48" i="58"/>
  <c r="N47" i="58"/>
  <c r="N46" i="58"/>
  <c r="N45" i="58"/>
  <c r="N44" i="58"/>
  <c r="N43" i="58"/>
  <c r="N41" i="58"/>
  <c r="N40" i="58"/>
  <c r="N39" i="58"/>
  <c r="N38" i="58"/>
  <c r="N37" i="58"/>
  <c r="N36" i="58"/>
  <c r="N34" i="58"/>
  <c r="N33" i="58"/>
  <c r="N32" i="58"/>
  <c r="N31" i="58"/>
  <c r="N30" i="58"/>
  <c r="N29" i="58"/>
  <c r="N27" i="58"/>
  <c r="N26" i="58"/>
  <c r="N25" i="58"/>
  <c r="N24" i="58"/>
  <c r="N23" i="58"/>
  <c r="N22" i="58"/>
  <c r="N21" i="58"/>
  <c r="N20" i="58"/>
  <c r="N19" i="58"/>
  <c r="N18" i="58"/>
  <c r="N17" i="58"/>
  <c r="N16" i="58"/>
  <c r="N15" i="58"/>
  <c r="N14" i="58"/>
  <c r="N13" i="58"/>
  <c r="N12" i="58"/>
  <c r="N11" i="58"/>
  <c r="N10" i="58"/>
  <c r="N9" i="58"/>
  <c r="N8" i="58"/>
  <c r="N7" i="58"/>
  <c r="N6" i="58"/>
  <c r="N274" i="57"/>
  <c r="N273" i="57"/>
  <c r="N272" i="57"/>
  <c r="N271" i="57"/>
  <c r="N270" i="57"/>
  <c r="N269" i="57"/>
  <c r="N268" i="57"/>
  <c r="N267" i="57"/>
  <c r="N266" i="57"/>
  <c r="N265" i="57"/>
  <c r="N264" i="57"/>
  <c r="N263" i="57"/>
  <c r="N262" i="57"/>
  <c r="N261" i="57"/>
  <c r="N260" i="57"/>
  <c r="N259" i="57"/>
  <c r="N258" i="57"/>
  <c r="N257" i="57"/>
  <c r="N256" i="57"/>
  <c r="N255" i="57"/>
  <c r="N254" i="57"/>
  <c r="N253" i="57"/>
  <c r="N252" i="57"/>
  <c r="N251" i="57"/>
  <c r="N250" i="57"/>
  <c r="N249" i="57"/>
  <c r="N248" i="57"/>
  <c r="N247" i="57"/>
  <c r="N246" i="57"/>
  <c r="N245" i="57"/>
  <c r="N244" i="57"/>
  <c r="N243" i="57"/>
  <c r="N242" i="57"/>
  <c r="N241" i="57"/>
  <c r="N240" i="57"/>
  <c r="N239" i="57"/>
  <c r="N238" i="57"/>
  <c r="N237" i="57"/>
  <c r="N236" i="57"/>
  <c r="N235" i="57"/>
  <c r="N234" i="57"/>
  <c r="N233" i="57"/>
  <c r="N232" i="57"/>
  <c r="N231" i="57"/>
  <c r="N230" i="57"/>
  <c r="N229" i="57"/>
  <c r="N228" i="57"/>
  <c r="N227" i="57"/>
  <c r="N226" i="57"/>
  <c r="N225" i="57"/>
  <c r="N224" i="57"/>
  <c r="N223" i="57"/>
  <c r="N222" i="57"/>
  <c r="N221" i="57"/>
  <c r="N220" i="57"/>
  <c r="N219" i="57"/>
  <c r="N218" i="57"/>
  <c r="N217" i="57"/>
  <c r="N216" i="57"/>
  <c r="N215" i="57"/>
  <c r="N214" i="57"/>
  <c r="N213" i="57"/>
  <c r="N212" i="57"/>
  <c r="N211" i="57"/>
  <c r="N210" i="57"/>
  <c r="N209" i="57"/>
  <c r="N208" i="57"/>
  <c r="N207" i="57"/>
  <c r="N206" i="57"/>
  <c r="N205" i="57"/>
  <c r="N204" i="57"/>
  <c r="N203" i="57"/>
  <c r="N202" i="57"/>
  <c r="N200" i="57"/>
  <c r="N199" i="57"/>
  <c r="N198" i="57"/>
  <c r="N197" i="57"/>
  <c r="N196" i="57"/>
  <c r="N195" i="57"/>
  <c r="N194" i="57"/>
  <c r="N193" i="57"/>
  <c r="N192" i="57"/>
  <c r="N191" i="57"/>
  <c r="N190" i="57"/>
  <c r="N189" i="57"/>
  <c r="N188" i="57"/>
  <c r="N187" i="57"/>
  <c r="N186" i="57"/>
  <c r="N185" i="57"/>
  <c r="N183" i="57"/>
  <c r="N182" i="57"/>
  <c r="N181" i="57"/>
  <c r="N180" i="57"/>
  <c r="N179" i="57"/>
  <c r="N178" i="57"/>
  <c r="N177" i="57"/>
  <c r="N176" i="57"/>
  <c r="N175" i="57"/>
  <c r="N174" i="57"/>
  <c r="N172" i="57"/>
  <c r="N171" i="57"/>
  <c r="N170" i="57"/>
  <c r="N169" i="57"/>
  <c r="N168" i="57"/>
  <c r="N167" i="57"/>
  <c r="N166" i="57"/>
  <c r="N165" i="57"/>
  <c r="N164" i="57"/>
  <c r="N163" i="57"/>
  <c r="N162" i="57"/>
  <c r="N161" i="57"/>
  <c r="N160" i="57"/>
  <c r="N158" i="57"/>
  <c r="N157" i="57"/>
  <c r="N156" i="57"/>
  <c r="N155" i="57"/>
  <c r="N154" i="57"/>
  <c r="N153" i="57"/>
  <c r="N151" i="57"/>
  <c r="N150" i="57"/>
  <c r="N149" i="57"/>
  <c r="N148" i="57"/>
  <c r="N147" i="57"/>
  <c r="N146" i="57"/>
  <c r="N145" i="57"/>
  <c r="N144" i="57"/>
  <c r="N143" i="57"/>
  <c r="N142" i="57"/>
  <c r="N141" i="57"/>
  <c r="N140" i="57"/>
  <c r="N139" i="57"/>
  <c r="N138" i="57"/>
  <c r="N137" i="57"/>
  <c r="N136" i="57"/>
  <c r="N135" i="57"/>
  <c r="N134" i="57"/>
  <c r="N133" i="57"/>
  <c r="N132" i="57"/>
  <c r="N131" i="57"/>
  <c r="N130" i="57"/>
  <c r="N129" i="57"/>
  <c r="N128" i="57"/>
  <c r="N127" i="57"/>
  <c r="N126" i="57"/>
  <c r="N125" i="57"/>
  <c r="N124" i="57"/>
  <c r="N123" i="57"/>
  <c r="N122" i="57"/>
  <c r="N121" i="57"/>
  <c r="N120" i="57"/>
  <c r="N119" i="57"/>
  <c r="N118" i="57"/>
  <c r="N117" i="57"/>
  <c r="N116" i="57"/>
  <c r="N115" i="57"/>
  <c r="N114" i="57"/>
  <c r="N113" i="57"/>
  <c r="N112" i="57"/>
  <c r="N110" i="57"/>
  <c r="N109" i="57"/>
  <c r="N108" i="57"/>
  <c r="N107" i="57"/>
  <c r="N106" i="57"/>
  <c r="N105" i="57"/>
  <c r="N104" i="57"/>
  <c r="N103" i="57"/>
  <c r="N102" i="57"/>
  <c r="N101" i="57"/>
  <c r="N100" i="57"/>
  <c r="N99" i="57"/>
  <c r="N98" i="57"/>
  <c r="N97" i="57"/>
  <c r="N96" i="57"/>
  <c r="N95" i="57"/>
  <c r="N94" i="57"/>
  <c r="N93" i="57"/>
  <c r="N92" i="57"/>
  <c r="N90" i="57"/>
  <c r="N89" i="57"/>
  <c r="N88" i="57"/>
  <c r="N87" i="57"/>
  <c r="N86" i="57"/>
  <c r="N84" i="57"/>
  <c r="N83" i="57"/>
  <c r="N82" i="57"/>
  <c r="N81" i="57"/>
  <c r="N80" i="57"/>
  <c r="N79" i="57"/>
  <c r="N78" i="57"/>
  <c r="N76" i="57"/>
  <c r="N75" i="57"/>
  <c r="N74" i="57"/>
  <c r="N73" i="57"/>
  <c r="N72" i="57"/>
  <c r="N70" i="57"/>
  <c r="N69" i="57"/>
  <c r="N68" i="57"/>
  <c r="N67" i="57"/>
  <c r="N66" i="57"/>
  <c r="N65" i="57"/>
  <c r="N64" i="57"/>
  <c r="N63" i="57"/>
  <c r="N62" i="57"/>
  <c r="N61" i="57"/>
  <c r="N60" i="57"/>
  <c r="N59" i="57"/>
  <c r="N58" i="57"/>
  <c r="N57" i="57"/>
  <c r="N56" i="57"/>
  <c r="N55" i="57"/>
  <c r="N54" i="57"/>
  <c r="N53" i="57"/>
  <c r="N52" i="57"/>
  <c r="N51" i="57"/>
  <c r="N50" i="57"/>
  <c r="N49" i="57"/>
  <c r="N48" i="57"/>
  <c r="N47" i="57"/>
  <c r="N46" i="57"/>
  <c r="N45" i="57"/>
  <c r="N43" i="57"/>
  <c r="N42" i="57"/>
  <c r="N41" i="57"/>
  <c r="N40" i="57"/>
  <c r="N39" i="57"/>
  <c r="N38" i="57"/>
  <c r="N37" i="57"/>
  <c r="N35" i="57"/>
  <c r="N34" i="57"/>
  <c r="N33" i="57"/>
  <c r="N32" i="57"/>
  <c r="N31" i="57"/>
  <c r="N30" i="57"/>
  <c r="N29" i="57"/>
  <c r="N28" i="57"/>
  <c r="N27" i="57"/>
  <c r="N25" i="57"/>
  <c r="N24" i="57"/>
  <c r="N23" i="57"/>
  <c r="N22" i="57"/>
  <c r="N21" i="57"/>
  <c r="N20" i="57"/>
  <c r="N19" i="57"/>
  <c r="N18" i="57"/>
  <c r="N17" i="57"/>
  <c r="N16" i="57"/>
  <c r="N15" i="57"/>
  <c r="N14" i="57"/>
  <c r="N13" i="57"/>
  <c r="N12" i="57"/>
  <c r="N11" i="57"/>
  <c r="N10" i="57"/>
  <c r="N9" i="57"/>
  <c r="N8" i="57"/>
  <c r="N7" i="57"/>
  <c r="N6" i="57"/>
  <c r="N285" i="56"/>
  <c r="N284" i="56"/>
  <c r="N283" i="56"/>
  <c r="N282" i="56"/>
  <c r="N281" i="56"/>
  <c r="N280" i="56"/>
  <c r="N279" i="56"/>
  <c r="N278" i="56"/>
  <c r="N277" i="56"/>
  <c r="N276" i="56"/>
  <c r="N275" i="56"/>
  <c r="N274" i="56"/>
  <c r="N273" i="56"/>
  <c r="N272" i="56"/>
  <c r="N271" i="56"/>
  <c r="N270" i="56"/>
  <c r="N269" i="56"/>
  <c r="N268" i="56"/>
  <c r="N267" i="56"/>
  <c r="N266" i="56"/>
  <c r="N265" i="56"/>
  <c r="N264" i="56"/>
  <c r="N263" i="56"/>
  <c r="N262" i="56"/>
  <c r="N261" i="56"/>
  <c r="N260" i="56"/>
  <c r="N259" i="56"/>
  <c r="N258" i="56"/>
  <c r="N257" i="56"/>
  <c r="N256" i="56"/>
  <c r="N255" i="56"/>
  <c r="N254" i="56"/>
  <c r="N253" i="56"/>
  <c r="N252" i="56"/>
  <c r="N251" i="56"/>
  <c r="N250" i="56"/>
  <c r="N249" i="56"/>
  <c r="N248" i="56"/>
  <c r="N247" i="56"/>
  <c r="N246" i="56"/>
  <c r="N245" i="56"/>
  <c r="N244" i="56"/>
  <c r="N243" i="56"/>
  <c r="N242" i="56"/>
  <c r="N241" i="56"/>
  <c r="N240" i="56"/>
  <c r="N239" i="56"/>
  <c r="N238" i="56"/>
  <c r="N237" i="56"/>
  <c r="N236" i="56"/>
  <c r="N235" i="56"/>
  <c r="N234" i="56"/>
  <c r="N233" i="56"/>
  <c r="N232" i="56"/>
  <c r="N231" i="56"/>
  <c r="N230" i="56"/>
  <c r="N229" i="56"/>
  <c r="N228" i="56"/>
  <c r="N227" i="56"/>
  <c r="N226" i="56"/>
  <c r="N225" i="56"/>
  <c r="N224" i="56"/>
  <c r="N223" i="56"/>
  <c r="N222" i="56"/>
  <c r="N221" i="56"/>
  <c r="N220" i="56"/>
  <c r="N219" i="56"/>
  <c r="N218" i="56"/>
  <c r="N216" i="56"/>
  <c r="N215" i="56"/>
  <c r="N214" i="56"/>
  <c r="N213" i="56"/>
  <c r="N212" i="56"/>
  <c r="N211" i="56"/>
  <c r="N210" i="56"/>
  <c r="N209" i="56"/>
  <c r="N208" i="56"/>
  <c r="N207" i="56"/>
  <c r="N206" i="56"/>
  <c r="N205" i="56"/>
  <c r="N204" i="56"/>
  <c r="N203" i="56"/>
  <c r="N201" i="56"/>
  <c r="N200" i="56"/>
  <c r="N199" i="56"/>
  <c r="N198" i="56"/>
  <c r="N197" i="56"/>
  <c r="N195" i="56"/>
  <c r="N194" i="56"/>
  <c r="N193" i="56"/>
  <c r="N192" i="56"/>
  <c r="N191" i="56"/>
  <c r="N190" i="56"/>
  <c r="N189" i="56"/>
  <c r="N188" i="56"/>
  <c r="N187" i="56"/>
  <c r="N186" i="56"/>
  <c r="N185" i="56"/>
  <c r="N184" i="56"/>
  <c r="N183" i="56"/>
  <c r="N182" i="56"/>
  <c r="N181" i="56"/>
  <c r="N180" i="56"/>
  <c r="N178" i="56"/>
  <c r="N177" i="56"/>
  <c r="N176" i="56"/>
  <c r="N175" i="56"/>
  <c r="N173" i="56"/>
  <c r="N172" i="56"/>
  <c r="N171" i="56"/>
  <c r="N170" i="56"/>
  <c r="N169" i="56"/>
  <c r="N168" i="56"/>
  <c r="N167" i="56"/>
  <c r="N166" i="56"/>
  <c r="N165" i="56"/>
  <c r="N164" i="56"/>
  <c r="N163" i="56"/>
  <c r="N162" i="56"/>
  <c r="N161" i="56"/>
  <c r="N160" i="56"/>
  <c r="N159" i="56"/>
  <c r="N158" i="56"/>
  <c r="N157" i="56"/>
  <c r="N156" i="56"/>
  <c r="N155" i="56"/>
  <c r="N154" i="56"/>
  <c r="N153" i="56"/>
  <c r="N152" i="56"/>
  <c r="N151" i="56"/>
  <c r="N150" i="56"/>
  <c r="N149" i="56"/>
  <c r="N148" i="56"/>
  <c r="N147" i="56"/>
  <c r="N146" i="56"/>
  <c r="N145" i="56"/>
  <c r="N144" i="56"/>
  <c r="N143" i="56"/>
  <c r="N142" i="56"/>
  <c r="N141" i="56"/>
  <c r="N140" i="56"/>
  <c r="N139" i="56"/>
  <c r="N138" i="56"/>
  <c r="N137" i="56"/>
  <c r="N136" i="56"/>
  <c r="N135" i="56"/>
  <c r="N134" i="56"/>
  <c r="N133" i="56"/>
  <c r="N132" i="56"/>
  <c r="N131" i="56"/>
  <c r="N130" i="56"/>
  <c r="N129" i="56"/>
  <c r="N128" i="56"/>
  <c r="N127" i="56"/>
  <c r="N126" i="56"/>
  <c r="N125" i="56"/>
  <c r="N124" i="56"/>
  <c r="N123" i="56"/>
  <c r="N121" i="56"/>
  <c r="N120" i="56"/>
  <c r="N119" i="56"/>
  <c r="N118" i="56"/>
  <c r="N117" i="56"/>
  <c r="N116" i="56"/>
  <c r="N115" i="56"/>
  <c r="N114" i="56"/>
  <c r="N113" i="56"/>
  <c r="N112" i="56"/>
  <c r="N111" i="56"/>
  <c r="N110" i="56"/>
  <c r="N109" i="56"/>
  <c r="N108" i="56"/>
  <c r="N107" i="56"/>
  <c r="N106" i="56"/>
  <c r="N105" i="56"/>
  <c r="N104" i="56"/>
  <c r="N103" i="56"/>
  <c r="N102" i="56"/>
  <c r="N101" i="56"/>
  <c r="N100" i="56"/>
  <c r="N98" i="56"/>
  <c r="N97" i="56"/>
  <c r="N96" i="56"/>
  <c r="N95" i="56"/>
  <c r="N94" i="56"/>
  <c r="N92" i="56"/>
  <c r="N91" i="56"/>
  <c r="N90" i="56"/>
  <c r="N89" i="56"/>
  <c r="N88" i="56"/>
  <c r="N87" i="56"/>
  <c r="N85" i="56"/>
  <c r="N84" i="56"/>
  <c r="N83" i="56"/>
  <c r="N82" i="56"/>
  <c r="N81" i="56"/>
  <c r="N79" i="56"/>
  <c r="N78" i="56"/>
  <c r="N77" i="56"/>
  <c r="N76" i="56"/>
  <c r="N75" i="56"/>
  <c r="N74" i="56"/>
  <c r="N73" i="56"/>
  <c r="N72" i="56"/>
  <c r="N71" i="56"/>
  <c r="N70" i="56"/>
  <c r="N69" i="56"/>
  <c r="N68" i="56"/>
  <c r="N67" i="56"/>
  <c r="N66" i="56"/>
  <c r="N65" i="56"/>
  <c r="N64" i="56"/>
  <c r="N63" i="56"/>
  <c r="N62" i="56"/>
  <c r="N61" i="56"/>
  <c r="N60" i="56"/>
  <c r="N59" i="56"/>
  <c r="N58" i="56"/>
  <c r="N57" i="56"/>
  <c r="N56" i="56"/>
  <c r="N55" i="56"/>
  <c r="N54" i="56"/>
  <c r="N53" i="56"/>
  <c r="N52" i="56"/>
  <c r="N51" i="56"/>
  <c r="N49" i="56"/>
  <c r="N48" i="56"/>
  <c r="N47" i="56"/>
  <c r="N46" i="56"/>
  <c r="N45" i="56"/>
  <c r="N44" i="56"/>
  <c r="N43" i="56"/>
  <c r="N41" i="56"/>
  <c r="N40" i="56"/>
  <c r="N39" i="56"/>
  <c r="N38" i="56"/>
  <c r="N37" i="56"/>
  <c r="N36" i="56"/>
  <c r="N35" i="56"/>
  <c r="N34" i="56"/>
  <c r="N33" i="56"/>
  <c r="N32" i="56"/>
  <c r="N30" i="56"/>
  <c r="N29" i="56"/>
  <c r="N28" i="56"/>
  <c r="N27" i="56"/>
  <c r="N26" i="56"/>
  <c r="N25" i="56"/>
  <c r="N24" i="56"/>
  <c r="N23" i="56"/>
  <c r="N22" i="56"/>
  <c r="N21" i="56"/>
  <c r="N20" i="56"/>
  <c r="N19" i="56"/>
  <c r="N18" i="56"/>
  <c r="N17" i="56"/>
  <c r="N16" i="56"/>
  <c r="N15" i="56"/>
  <c r="N14" i="56"/>
  <c r="N13" i="56"/>
  <c r="N12" i="56"/>
  <c r="N11" i="56"/>
  <c r="N10" i="56"/>
  <c r="N9" i="56"/>
  <c r="N8" i="56"/>
  <c r="N7" i="56"/>
  <c r="N6" i="56"/>
  <c r="N284" i="55"/>
  <c r="N283" i="55"/>
  <c r="N282" i="55"/>
  <c r="N281" i="55"/>
  <c r="N280" i="55"/>
  <c r="N279" i="55"/>
  <c r="N278" i="55"/>
  <c r="N277" i="55"/>
  <c r="N276" i="55"/>
  <c r="N275" i="55"/>
  <c r="N274" i="55"/>
  <c r="N273" i="55"/>
  <c r="N272" i="55"/>
  <c r="N271" i="55"/>
  <c r="N270" i="55"/>
  <c r="N269" i="55"/>
  <c r="N268" i="55"/>
  <c r="N267" i="55"/>
  <c r="N266" i="55"/>
  <c r="N265" i="55"/>
  <c r="N264" i="55"/>
  <c r="N263" i="55"/>
  <c r="N262" i="55"/>
  <c r="N261" i="55"/>
  <c r="N260" i="55"/>
  <c r="N259" i="55"/>
  <c r="N258" i="55"/>
  <c r="N257" i="55"/>
  <c r="N256" i="55"/>
  <c r="N255" i="55"/>
  <c r="N254" i="55"/>
  <c r="N253" i="55"/>
  <c r="N252" i="55"/>
  <c r="N251" i="55"/>
  <c r="N250" i="55"/>
  <c r="N249" i="55"/>
  <c r="N248" i="55"/>
  <c r="N247" i="55"/>
  <c r="N246" i="55"/>
  <c r="N245" i="55"/>
  <c r="N244" i="55"/>
  <c r="N243" i="55"/>
  <c r="N242" i="55"/>
  <c r="N241" i="55"/>
  <c r="N240" i="55"/>
  <c r="N239" i="55"/>
  <c r="N238" i="55"/>
  <c r="N237" i="55"/>
  <c r="N236" i="55"/>
  <c r="N235" i="55"/>
  <c r="N234" i="55"/>
  <c r="N233" i="55"/>
  <c r="N232" i="55"/>
  <c r="N231" i="55"/>
  <c r="N230" i="55"/>
  <c r="N229" i="55"/>
  <c r="N228" i="55"/>
  <c r="N227" i="55"/>
  <c r="N226" i="55"/>
  <c r="N225" i="55"/>
  <c r="N224" i="55"/>
  <c r="N223" i="55"/>
  <c r="N222" i="55"/>
  <c r="N221" i="55"/>
  <c r="N220" i="55"/>
  <c r="N219" i="55"/>
  <c r="N218" i="55"/>
  <c r="N217" i="55"/>
  <c r="N216" i="55"/>
  <c r="N215" i="55"/>
  <c r="N214" i="55"/>
  <c r="N213" i="55"/>
  <c r="N212" i="55"/>
  <c r="N211" i="55"/>
  <c r="N210" i="55"/>
  <c r="N209" i="55"/>
  <c r="N208" i="55"/>
  <c r="N207" i="55"/>
  <c r="N206" i="55"/>
  <c r="N204" i="55"/>
  <c r="N203" i="55"/>
  <c r="N202" i="55"/>
  <c r="N201" i="55"/>
  <c r="N200" i="55"/>
  <c r="N199" i="55"/>
  <c r="N198" i="55"/>
  <c r="N197" i="55"/>
  <c r="N196" i="55"/>
  <c r="N195" i="55"/>
  <c r="N194" i="55"/>
  <c r="N193" i="55"/>
  <c r="N192" i="55"/>
  <c r="N191" i="55"/>
  <c r="N190" i="55"/>
  <c r="N189" i="55"/>
  <c r="N188" i="55"/>
  <c r="N186" i="55"/>
  <c r="N185" i="55"/>
  <c r="N184" i="55"/>
  <c r="N183" i="55"/>
  <c r="N182" i="55"/>
  <c r="N181" i="55"/>
  <c r="N180" i="55"/>
  <c r="N179" i="55"/>
  <c r="N178" i="55"/>
  <c r="N177" i="55"/>
  <c r="N176" i="55"/>
  <c r="N175" i="55"/>
  <c r="N174" i="55"/>
  <c r="N173" i="55"/>
  <c r="N172" i="55"/>
  <c r="N171" i="55"/>
  <c r="N170" i="55"/>
  <c r="N169" i="55"/>
  <c r="N167" i="55"/>
  <c r="N166" i="55"/>
  <c r="N165" i="55"/>
  <c r="N164" i="55"/>
  <c r="N163" i="55"/>
  <c r="N162" i="55"/>
  <c r="N160" i="55"/>
  <c r="N159" i="55"/>
  <c r="N158" i="55"/>
  <c r="N157" i="55"/>
  <c r="N156" i="55"/>
  <c r="N155" i="55"/>
  <c r="N154" i="55"/>
  <c r="N153" i="55"/>
  <c r="N152" i="55"/>
  <c r="N151" i="55"/>
  <c r="N150" i="55"/>
  <c r="N149" i="55"/>
  <c r="N148" i="55"/>
  <c r="N147" i="55"/>
  <c r="N146" i="55"/>
  <c r="N145" i="55"/>
  <c r="N144" i="55"/>
  <c r="N143" i="55"/>
  <c r="N142" i="55"/>
  <c r="N141" i="55"/>
  <c r="N140" i="55"/>
  <c r="N139" i="55"/>
  <c r="N138" i="55"/>
  <c r="N137" i="55"/>
  <c r="N136" i="55"/>
  <c r="N135" i="55"/>
  <c r="N134" i="55"/>
  <c r="N133" i="55"/>
  <c r="N132" i="55"/>
  <c r="N131" i="55"/>
  <c r="N130" i="55"/>
  <c r="N129" i="55"/>
  <c r="N128" i="55"/>
  <c r="N127" i="55"/>
  <c r="N126" i="55"/>
  <c r="N125" i="55"/>
  <c r="N124" i="55"/>
  <c r="N123" i="55"/>
  <c r="N122" i="55"/>
  <c r="N121" i="55"/>
  <c r="N120" i="55"/>
  <c r="N119" i="55"/>
  <c r="N118" i="55"/>
  <c r="N117" i="55"/>
  <c r="N116" i="55"/>
  <c r="N115" i="55"/>
  <c r="N114" i="55"/>
  <c r="N113" i="55"/>
  <c r="N111" i="55"/>
  <c r="N110" i="55"/>
  <c r="N109" i="55"/>
  <c r="N108" i="55"/>
  <c r="N107" i="55"/>
  <c r="N106" i="55"/>
  <c r="N105" i="55"/>
  <c r="N104" i="55"/>
  <c r="N103" i="55"/>
  <c r="N102" i="55"/>
  <c r="N101" i="55"/>
  <c r="N100" i="55"/>
  <c r="N99" i="55"/>
  <c r="N98" i="55"/>
  <c r="N97" i="55"/>
  <c r="N96" i="55"/>
  <c r="N95" i="55"/>
  <c r="N94" i="55"/>
  <c r="N93" i="55"/>
  <c r="N92" i="55"/>
  <c r="N91" i="55"/>
  <c r="N89" i="55"/>
  <c r="N88" i="55"/>
  <c r="N87" i="55"/>
  <c r="N86" i="55"/>
  <c r="N85" i="55"/>
  <c r="N84" i="55"/>
  <c r="N83" i="55"/>
  <c r="N82" i="55"/>
  <c r="N81" i="55"/>
  <c r="N80" i="55"/>
  <c r="N78" i="55"/>
  <c r="N77" i="55"/>
  <c r="N76" i="55"/>
  <c r="N75" i="55"/>
  <c r="N74" i="55"/>
  <c r="N73" i="55"/>
  <c r="N71" i="55"/>
  <c r="N70" i="55"/>
  <c r="N69" i="55"/>
  <c r="N68" i="55"/>
  <c r="N67" i="55"/>
  <c r="N65" i="55"/>
  <c r="N64" i="55"/>
  <c r="N63" i="55"/>
  <c r="N62" i="55"/>
  <c r="N61" i="55"/>
  <c r="N60" i="55"/>
  <c r="N59" i="55"/>
  <c r="N58" i="55"/>
  <c r="N57" i="55"/>
  <c r="N56" i="55"/>
  <c r="N55" i="55"/>
  <c r="N54" i="55"/>
  <c r="N53" i="55"/>
  <c r="N52" i="55"/>
  <c r="N51" i="55"/>
  <c r="N50" i="55"/>
  <c r="N49" i="55"/>
  <c r="N48" i="55"/>
  <c r="N47" i="55"/>
  <c r="N46" i="55"/>
  <c r="N44" i="55"/>
  <c r="N43" i="55"/>
  <c r="N42" i="55"/>
  <c r="N41" i="55"/>
  <c r="N40" i="55"/>
  <c r="N39" i="55"/>
  <c r="N38" i="55"/>
  <c r="N37" i="55"/>
  <c r="N36" i="55"/>
  <c r="N34" i="55"/>
  <c r="N33" i="55"/>
  <c r="N32" i="55"/>
  <c r="N31" i="55"/>
  <c r="N30" i="55"/>
  <c r="N29" i="55"/>
  <c r="N28" i="55"/>
  <c r="N27" i="55"/>
  <c r="N25" i="55"/>
  <c r="N24" i="55"/>
  <c r="N23" i="55"/>
  <c r="N22" i="55"/>
  <c r="N21" i="55"/>
  <c r="N20" i="55"/>
  <c r="N19" i="55"/>
  <c r="N18" i="55"/>
  <c r="N17" i="55"/>
  <c r="N16" i="55"/>
  <c r="N15" i="55"/>
  <c r="N14" i="55"/>
  <c r="N13" i="55"/>
  <c r="N12" i="55"/>
  <c r="N11" i="55"/>
  <c r="N10" i="55"/>
  <c r="N9" i="55"/>
  <c r="N8" i="55"/>
  <c r="N7" i="55"/>
  <c r="N6" i="55"/>
  <c r="N253" i="54"/>
  <c r="N252" i="54"/>
  <c r="N251" i="54"/>
  <c r="N250" i="54"/>
  <c r="N249" i="54"/>
  <c r="N248" i="54"/>
  <c r="N247" i="54"/>
  <c r="N246" i="54"/>
  <c r="N245" i="54"/>
  <c r="N244" i="54"/>
  <c r="N243" i="54"/>
  <c r="N242" i="54"/>
  <c r="N241" i="54"/>
  <c r="N240" i="54"/>
  <c r="N239" i="54"/>
  <c r="N238" i="54"/>
  <c r="N237" i="54"/>
  <c r="N236" i="54"/>
  <c r="N235" i="54"/>
  <c r="N234" i="54"/>
  <c r="N233" i="54"/>
  <c r="N232" i="54"/>
  <c r="N231" i="54"/>
  <c r="N230" i="54"/>
  <c r="N229" i="54"/>
  <c r="N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N209" i="54"/>
  <c r="N208" i="54"/>
  <c r="N207" i="54"/>
  <c r="N206" i="54"/>
  <c r="N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N186" i="54"/>
  <c r="N185" i="54"/>
  <c r="N184" i="54"/>
  <c r="N183" i="54"/>
  <c r="N182" i="54"/>
  <c r="N181" i="54"/>
  <c r="N180" i="54"/>
  <c r="N179" i="54"/>
  <c r="N178" i="54"/>
  <c r="N177" i="54"/>
  <c r="N176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N162" i="54"/>
  <c r="N161" i="54"/>
  <c r="N160" i="54"/>
  <c r="N159" i="54"/>
  <c r="N157" i="54"/>
  <c r="N156" i="54"/>
  <c r="N155" i="54"/>
  <c r="N154" i="54"/>
  <c r="N153" i="54"/>
  <c r="N152" i="54"/>
  <c r="N151" i="54"/>
  <c r="N149" i="54"/>
  <c r="N148" i="54"/>
  <c r="N147" i="54"/>
  <c r="N146" i="54"/>
  <c r="N144" i="54"/>
  <c r="N143" i="54"/>
  <c r="N142" i="54"/>
  <c r="N141" i="54"/>
  <c r="N140" i="54"/>
  <c r="N139" i="54"/>
  <c r="N138" i="54"/>
  <c r="N137" i="54"/>
  <c r="N135" i="54"/>
  <c r="N134" i="54"/>
  <c r="N133" i="54"/>
  <c r="N132" i="54"/>
  <c r="N131" i="54"/>
  <c r="N130" i="54"/>
  <c r="N129" i="54"/>
  <c r="N128" i="54"/>
  <c r="N127" i="54"/>
  <c r="N126" i="54"/>
  <c r="N125" i="54"/>
  <c r="N124" i="54"/>
  <c r="N123" i="54"/>
  <c r="N122" i="54"/>
  <c r="N121" i="54"/>
  <c r="N120" i="54"/>
  <c r="N119" i="54"/>
  <c r="N118" i="54"/>
  <c r="N117" i="54"/>
  <c r="N116" i="54"/>
  <c r="N115" i="54"/>
  <c r="N114" i="54"/>
  <c r="N113" i="54"/>
  <c r="N112" i="54"/>
  <c r="N111" i="54"/>
  <c r="N110" i="54"/>
  <c r="N109" i="54"/>
  <c r="N108" i="54"/>
  <c r="N107" i="54"/>
  <c r="N106" i="54"/>
  <c r="N105" i="54"/>
  <c r="N104" i="54"/>
  <c r="N103" i="54"/>
  <c r="N102" i="54"/>
  <c r="N101" i="54"/>
  <c r="N100" i="54"/>
  <c r="N99" i="54"/>
  <c r="N98" i="54"/>
  <c r="N97" i="54"/>
  <c r="N96" i="54"/>
  <c r="N95" i="54"/>
  <c r="N93" i="54"/>
  <c r="N92" i="54"/>
  <c r="N91" i="54"/>
  <c r="N90" i="54"/>
  <c r="N89" i="54"/>
  <c r="N88" i="54"/>
  <c r="N87" i="54"/>
  <c r="N86" i="54"/>
  <c r="N85" i="54"/>
  <c r="N84" i="54"/>
  <c r="N83" i="54"/>
  <c r="N81" i="54"/>
  <c r="N80" i="54"/>
  <c r="N79" i="54"/>
  <c r="N78" i="54"/>
  <c r="N77" i="54"/>
  <c r="N75" i="54"/>
  <c r="N74" i="54"/>
  <c r="N73" i="54"/>
  <c r="N72" i="54"/>
  <c r="N70" i="54"/>
  <c r="N69" i="54"/>
  <c r="N68" i="54"/>
  <c r="N67" i="54"/>
  <c r="N66" i="54"/>
  <c r="N64" i="54"/>
  <c r="N63" i="54"/>
  <c r="N62" i="54"/>
  <c r="N61" i="54"/>
  <c r="N60" i="54"/>
  <c r="N59" i="54"/>
  <c r="N58" i="54"/>
  <c r="N57" i="54"/>
  <c r="N56" i="54"/>
  <c r="N55" i="54"/>
  <c r="N54" i="54"/>
  <c r="N53" i="54"/>
  <c r="N52" i="54"/>
  <c r="N51" i="54"/>
  <c r="N50" i="54"/>
  <c r="N49" i="54"/>
  <c r="N48" i="54"/>
  <c r="N47" i="54"/>
  <c r="N46" i="54"/>
  <c r="N45" i="54"/>
  <c r="N44" i="54"/>
  <c r="N43" i="54"/>
  <c r="N42" i="54"/>
  <c r="N41" i="54"/>
  <c r="N39" i="54"/>
  <c r="N38" i="54"/>
  <c r="N37" i="54"/>
  <c r="N36" i="54"/>
  <c r="N35" i="54"/>
  <c r="N34" i="54"/>
  <c r="N32" i="54"/>
  <c r="N31" i="54"/>
  <c r="N30" i="54"/>
  <c r="N29" i="54"/>
  <c r="N28" i="54"/>
  <c r="N27" i="54"/>
  <c r="N26" i="54"/>
  <c r="N25" i="54"/>
  <c r="N23" i="54"/>
  <c r="N22" i="54"/>
  <c r="N21" i="54"/>
  <c r="N20" i="54"/>
  <c r="N19" i="54"/>
  <c r="N18" i="54"/>
  <c r="N17" i="54"/>
  <c r="N16" i="54"/>
  <c r="N15" i="54"/>
  <c r="N14" i="54"/>
  <c r="N13" i="54"/>
  <c r="N12" i="54"/>
  <c r="N11" i="54"/>
  <c r="N10" i="54"/>
  <c r="N9" i="54"/>
  <c r="N8" i="54"/>
  <c r="N7" i="54"/>
  <c r="N6" i="54"/>
  <c r="N276" i="53"/>
  <c r="N275" i="53"/>
  <c r="N274" i="53"/>
  <c r="N273" i="53"/>
  <c r="N272" i="53"/>
  <c r="N271" i="53"/>
  <c r="N270" i="53"/>
  <c r="N269" i="53"/>
  <c r="N268" i="53"/>
  <c r="N267" i="53"/>
  <c r="N265" i="53"/>
  <c r="N264" i="53"/>
  <c r="N263" i="53"/>
  <c r="N262" i="53"/>
  <c r="N261" i="53"/>
  <c r="N260" i="53"/>
  <c r="N259" i="53"/>
  <c r="N258" i="53"/>
  <c r="N257" i="53"/>
  <c r="N256" i="53"/>
  <c r="N255" i="53"/>
  <c r="N254" i="53"/>
  <c r="N253" i="53"/>
  <c r="N252" i="53"/>
  <c r="N251" i="53"/>
  <c r="N250" i="53"/>
  <c r="N249" i="53"/>
  <c r="N248" i="53"/>
  <c r="N247" i="53"/>
  <c r="N246" i="53"/>
  <c r="N245" i="53"/>
  <c r="N244" i="53"/>
  <c r="N243" i="53"/>
  <c r="N242" i="53"/>
  <c r="N241" i="53"/>
  <c r="N240" i="53"/>
  <c r="N239" i="53"/>
  <c r="N238" i="53"/>
  <c r="N237" i="53"/>
  <c r="N236" i="53"/>
  <c r="N235" i="53"/>
  <c r="N234" i="53"/>
  <c r="N233" i="53"/>
  <c r="N232" i="53"/>
  <c r="N231" i="53"/>
  <c r="N230" i="53"/>
  <c r="N229" i="53"/>
  <c r="N228" i="53"/>
  <c r="N227" i="53"/>
  <c r="N226" i="53"/>
  <c r="N225" i="53"/>
  <c r="N224" i="53"/>
  <c r="N223" i="53"/>
  <c r="N222" i="53"/>
  <c r="N221" i="53"/>
  <c r="N220" i="53"/>
  <c r="N219" i="53"/>
  <c r="N218" i="53"/>
  <c r="N217" i="53"/>
  <c r="N216" i="53"/>
  <c r="N215" i="53"/>
  <c r="N214" i="53"/>
  <c r="N213" i="53"/>
  <c r="N212" i="53"/>
  <c r="N211" i="53"/>
  <c r="N210" i="53"/>
  <c r="N209" i="53"/>
  <c r="N208" i="53"/>
  <c r="N207" i="53"/>
  <c r="N206" i="53"/>
  <c r="N205" i="53"/>
  <c r="N204" i="53"/>
  <c r="N203" i="53"/>
  <c r="N202" i="53"/>
  <c r="N201" i="53"/>
  <c r="N200" i="53"/>
  <c r="N199" i="53"/>
  <c r="N198" i="53"/>
  <c r="N197" i="53"/>
  <c r="N196" i="53"/>
  <c r="N195" i="53"/>
  <c r="N194" i="53"/>
  <c r="N193" i="53"/>
  <c r="N192" i="53"/>
  <c r="N191" i="53"/>
  <c r="N190" i="53"/>
  <c r="N189" i="53"/>
  <c r="N188" i="53"/>
  <c r="N187" i="53"/>
  <c r="N186" i="53"/>
  <c r="N185" i="53"/>
  <c r="N184" i="53"/>
  <c r="N183" i="53"/>
  <c r="N181" i="53"/>
  <c r="N180" i="53"/>
  <c r="N179" i="53"/>
  <c r="N178" i="53"/>
  <c r="N177" i="53"/>
  <c r="N176" i="53"/>
  <c r="N175" i="53"/>
  <c r="N174" i="53"/>
  <c r="N173" i="53"/>
  <c r="N172" i="53"/>
  <c r="N171" i="53"/>
  <c r="N170" i="53"/>
  <c r="N169" i="53"/>
  <c r="N168" i="53"/>
  <c r="N167" i="53"/>
  <c r="N166" i="53"/>
  <c r="N165" i="53"/>
  <c r="N163" i="53"/>
  <c r="N162" i="53"/>
  <c r="N161" i="53"/>
  <c r="N160" i="53"/>
  <c r="N159" i="53"/>
  <c r="N158" i="53"/>
  <c r="N157" i="53"/>
  <c r="N155" i="53"/>
  <c r="N154" i="53"/>
  <c r="N153" i="53"/>
  <c r="N152" i="53"/>
  <c r="N150" i="53"/>
  <c r="N149" i="53"/>
  <c r="N148" i="53"/>
  <c r="N147" i="53"/>
  <c r="N146" i="53"/>
  <c r="N145" i="53"/>
  <c r="N144" i="53"/>
  <c r="N143" i="53"/>
  <c r="N141" i="53"/>
  <c r="N140" i="53"/>
  <c r="N139" i="53"/>
  <c r="N138" i="53"/>
  <c r="N137" i="53"/>
  <c r="N136" i="53"/>
  <c r="N135" i="53"/>
  <c r="N134" i="53"/>
  <c r="N133" i="53"/>
  <c r="N132" i="53"/>
  <c r="N131" i="53"/>
  <c r="N130" i="53"/>
  <c r="N129" i="53"/>
  <c r="N128" i="53"/>
  <c r="N127" i="53"/>
  <c r="N126" i="53"/>
  <c r="N125" i="53"/>
  <c r="N124" i="53"/>
  <c r="N123" i="53"/>
  <c r="N122" i="53"/>
  <c r="N121" i="53"/>
  <c r="N120" i="53"/>
  <c r="N119" i="53"/>
  <c r="N118" i="53"/>
  <c r="N117" i="53"/>
  <c r="N116" i="53"/>
  <c r="N115" i="53"/>
  <c r="N114" i="53"/>
  <c r="N113" i="53"/>
  <c r="N112" i="53"/>
  <c r="N111" i="53"/>
  <c r="N110" i="53"/>
  <c r="N109" i="53"/>
  <c r="N108" i="53"/>
  <c r="N107" i="53"/>
  <c r="N106" i="53"/>
  <c r="N105" i="53"/>
  <c r="N104" i="53"/>
  <c r="N103" i="53"/>
  <c r="N102" i="53"/>
  <c r="N101" i="53"/>
  <c r="N100" i="53"/>
  <c r="N98" i="53"/>
  <c r="N97" i="53"/>
  <c r="N96" i="53"/>
  <c r="N95" i="53"/>
  <c r="N94" i="53"/>
  <c r="N93" i="53"/>
  <c r="N92" i="53"/>
  <c r="N91" i="53"/>
  <c r="N90" i="53"/>
  <c r="N89" i="53"/>
  <c r="N88" i="53"/>
  <c r="N87" i="53"/>
  <c r="N86" i="53"/>
  <c r="N85" i="53"/>
  <c r="N83" i="53"/>
  <c r="N82" i="53"/>
  <c r="N81" i="53"/>
  <c r="N80" i="53"/>
  <c r="N79" i="53"/>
  <c r="N78" i="53"/>
  <c r="N77" i="53"/>
  <c r="N76" i="53"/>
  <c r="N74" i="53"/>
  <c r="N73" i="53"/>
  <c r="N72" i="53"/>
  <c r="N71" i="53"/>
  <c r="N70" i="53"/>
  <c r="N68" i="53"/>
  <c r="N67" i="53"/>
  <c r="N66" i="53"/>
  <c r="N65" i="53"/>
  <c r="N64" i="53"/>
  <c r="N62" i="53"/>
  <c r="N61" i="53"/>
  <c r="N60" i="53"/>
  <c r="N59" i="53"/>
  <c r="N58" i="53"/>
  <c r="N57" i="53"/>
  <c r="N56" i="53"/>
  <c r="N55" i="53"/>
  <c r="N54" i="53"/>
  <c r="N53" i="53"/>
  <c r="N52" i="53"/>
  <c r="N51" i="53"/>
  <c r="N50" i="53"/>
  <c r="N49" i="53"/>
  <c r="N48" i="53"/>
  <c r="N47" i="53"/>
  <c r="N46" i="53"/>
  <c r="N45" i="53"/>
  <c r="N44" i="53"/>
  <c r="N43" i="53"/>
  <c r="N42" i="53"/>
  <c r="N41" i="53"/>
  <c r="N40" i="53"/>
  <c r="N38" i="53"/>
  <c r="N37" i="53"/>
  <c r="N36" i="53"/>
  <c r="N35" i="53"/>
  <c r="N34" i="53"/>
  <c r="N33" i="53"/>
  <c r="N32" i="53"/>
  <c r="N30" i="53"/>
  <c r="N29" i="53"/>
  <c r="N28" i="53"/>
  <c r="N27" i="53"/>
  <c r="N26" i="53"/>
  <c r="N25" i="53"/>
  <c r="N24" i="53"/>
  <c r="N23" i="53"/>
  <c r="N21" i="53"/>
  <c r="N20" i="53"/>
  <c r="N19" i="53"/>
  <c r="N18" i="53"/>
  <c r="N17" i="53"/>
  <c r="N16" i="53"/>
  <c r="N15" i="53"/>
  <c r="N14" i="53"/>
  <c r="N13" i="53"/>
  <c r="N12" i="53"/>
  <c r="N10" i="53"/>
  <c r="N9" i="53"/>
  <c r="N8" i="53"/>
  <c r="N7" i="53"/>
  <c r="N6" i="53"/>
  <c r="N570" i="52"/>
  <c r="N569" i="52"/>
  <c r="N568" i="52"/>
  <c r="N567" i="52"/>
  <c r="N566" i="52"/>
  <c r="N565" i="52"/>
  <c r="N564" i="52"/>
  <c r="N563" i="52"/>
  <c r="N562" i="52"/>
  <c r="N561" i="52"/>
  <c r="N560" i="52"/>
  <c r="N559" i="52"/>
  <c r="N558" i="52"/>
  <c r="N557" i="52"/>
  <c r="N556" i="52"/>
  <c r="N554" i="52"/>
  <c r="N553" i="52"/>
  <c r="N552" i="52"/>
  <c r="N551" i="52"/>
  <c r="N550" i="52"/>
  <c r="N549" i="52"/>
  <c r="N548" i="52"/>
  <c r="N547" i="52"/>
  <c r="N546" i="52"/>
  <c r="N545" i="52"/>
  <c r="N544" i="52"/>
  <c r="N543" i="52"/>
  <c r="N542" i="52"/>
  <c r="N541" i="52"/>
  <c r="N540" i="52"/>
  <c r="N539" i="52"/>
  <c r="N538" i="52"/>
  <c r="N537" i="52"/>
  <c r="N536" i="52"/>
  <c r="N535" i="52"/>
  <c r="N534" i="52"/>
  <c r="N533" i="52"/>
  <c r="N532" i="52"/>
  <c r="N531" i="52"/>
  <c r="N530" i="52"/>
  <c r="N529" i="52"/>
  <c r="N528" i="52"/>
  <c r="N527" i="52"/>
  <c r="N526" i="52"/>
  <c r="N525" i="52"/>
  <c r="N524" i="52"/>
  <c r="N523" i="52"/>
  <c r="N522" i="52"/>
  <c r="N521" i="52"/>
  <c r="N520" i="52"/>
  <c r="N519" i="52"/>
  <c r="N518" i="52"/>
  <c r="N517" i="52"/>
  <c r="N516" i="52"/>
  <c r="N515" i="52"/>
  <c r="N514" i="52"/>
  <c r="N513" i="52"/>
  <c r="N512" i="52"/>
  <c r="N511" i="52"/>
  <c r="N510" i="52"/>
  <c r="N509" i="52"/>
  <c r="N508" i="52"/>
  <c r="N507" i="52"/>
  <c r="N506" i="52"/>
  <c r="N505" i="52"/>
  <c r="N504" i="52"/>
  <c r="N503" i="52"/>
  <c r="N502" i="52"/>
  <c r="N501" i="52"/>
  <c r="N500" i="52"/>
  <c r="N499" i="52"/>
  <c r="N498" i="52"/>
  <c r="N497" i="52"/>
  <c r="N496" i="52"/>
  <c r="N495" i="52"/>
  <c r="N494" i="52"/>
  <c r="N493" i="52"/>
  <c r="N492" i="52"/>
  <c r="N491" i="52"/>
  <c r="N490" i="52"/>
  <c r="N489" i="52"/>
  <c r="N488" i="52"/>
  <c r="N487" i="52"/>
  <c r="N486" i="52"/>
  <c r="N485" i="52"/>
  <c r="N484" i="52"/>
  <c r="N483" i="52"/>
  <c r="N482" i="52"/>
  <c r="N481" i="52"/>
  <c r="N480" i="52"/>
  <c r="N479" i="52"/>
  <c r="N478" i="52"/>
  <c r="N477" i="52"/>
  <c r="N476" i="52"/>
  <c r="N475" i="52"/>
  <c r="N473" i="52"/>
  <c r="N472" i="52"/>
  <c r="N471" i="52"/>
  <c r="N470" i="52"/>
  <c r="N469" i="52"/>
  <c r="N468" i="52"/>
  <c r="N467" i="52"/>
  <c r="N466" i="52"/>
  <c r="N465" i="52"/>
  <c r="N464" i="52"/>
  <c r="N463" i="52"/>
  <c r="N462" i="52"/>
  <c r="N461" i="52"/>
  <c r="N460" i="52"/>
  <c r="N459" i="52"/>
  <c r="N458" i="52"/>
  <c r="N457" i="52"/>
  <c r="N456" i="52"/>
  <c r="N455" i="52"/>
  <c r="N454" i="52"/>
  <c r="N452" i="52"/>
  <c r="N451" i="52"/>
  <c r="N450" i="52"/>
  <c r="N449" i="52"/>
  <c r="N448" i="52"/>
  <c r="N447" i="52"/>
  <c r="N446" i="52"/>
  <c r="N445" i="52"/>
  <c r="N444" i="52"/>
  <c r="N443" i="52"/>
  <c r="N442" i="52"/>
  <c r="N441" i="52"/>
  <c r="N440" i="52"/>
  <c r="N439" i="52"/>
  <c r="N438" i="52"/>
  <c r="N437" i="52"/>
  <c r="N436" i="52"/>
  <c r="N435" i="52"/>
  <c r="N434" i="52"/>
  <c r="N433" i="52"/>
  <c r="N432" i="52"/>
  <c r="N431" i="52"/>
  <c r="N430" i="52"/>
  <c r="N429" i="52"/>
  <c r="N428" i="52"/>
  <c r="N427" i="52"/>
  <c r="N426" i="52"/>
  <c r="N425" i="52"/>
  <c r="N424" i="52"/>
  <c r="N423" i="52"/>
  <c r="N422" i="52"/>
  <c r="N421" i="52"/>
  <c r="N420" i="52"/>
  <c r="N419" i="52"/>
  <c r="N418" i="52"/>
  <c r="N417" i="52"/>
  <c r="N416" i="52"/>
  <c r="N415" i="52"/>
  <c r="N414" i="52"/>
  <c r="N413" i="52"/>
  <c r="N412" i="52"/>
  <c r="N411" i="52"/>
  <c r="N410" i="52"/>
  <c r="N409" i="52"/>
  <c r="N408" i="52"/>
  <c r="N407" i="52"/>
  <c r="N406" i="52"/>
  <c r="N405" i="52"/>
  <c r="N404" i="52"/>
  <c r="N403" i="52"/>
  <c r="N402" i="52"/>
  <c r="N401" i="52"/>
  <c r="N400" i="52"/>
  <c r="N399" i="52"/>
  <c r="N398" i="52"/>
  <c r="N397" i="52"/>
  <c r="N396" i="52"/>
  <c r="N395" i="52"/>
  <c r="N394" i="52"/>
  <c r="N393" i="52"/>
  <c r="N392" i="52"/>
  <c r="N391" i="52"/>
  <c r="N390" i="52"/>
  <c r="N389" i="52"/>
  <c r="N388" i="52"/>
  <c r="N387" i="52"/>
  <c r="N386" i="52"/>
  <c r="N385" i="52"/>
  <c r="N384" i="52"/>
  <c r="N383" i="52"/>
  <c r="N382" i="52"/>
  <c r="N381" i="52"/>
  <c r="N380" i="52"/>
  <c r="N379" i="52"/>
  <c r="N378" i="52"/>
  <c r="N377" i="52"/>
  <c r="N376" i="52"/>
  <c r="N375" i="52"/>
  <c r="N374" i="52"/>
  <c r="N373" i="52"/>
  <c r="N372" i="52"/>
  <c r="N371" i="52"/>
  <c r="N370" i="52"/>
  <c r="N369" i="52"/>
  <c r="N368" i="52"/>
  <c r="N367" i="52"/>
  <c r="N366" i="52"/>
  <c r="N365" i="52"/>
  <c r="N364" i="52"/>
  <c r="N363" i="52"/>
  <c r="N362" i="52"/>
  <c r="N361" i="52"/>
  <c r="N360" i="52"/>
  <c r="N358" i="52"/>
  <c r="N357" i="52"/>
  <c r="N356" i="52"/>
  <c r="N355" i="52"/>
  <c r="N354" i="52"/>
  <c r="N353" i="52"/>
  <c r="N352" i="52"/>
  <c r="N351" i="52"/>
  <c r="N350" i="52"/>
  <c r="N349" i="52"/>
  <c r="N348" i="52"/>
  <c r="N347" i="52"/>
  <c r="N346" i="52"/>
  <c r="N345" i="52"/>
  <c r="N344" i="52"/>
  <c r="N343" i="52"/>
  <c r="N342" i="52"/>
  <c r="N341" i="52"/>
  <c r="N340" i="52"/>
  <c r="N339" i="52"/>
  <c r="N338" i="52"/>
  <c r="N337" i="52"/>
  <c r="N336" i="52"/>
  <c r="N335" i="52"/>
  <c r="N334" i="52"/>
  <c r="N333" i="52"/>
  <c r="N332" i="52"/>
  <c r="N331" i="52"/>
  <c r="N330" i="52"/>
  <c r="N329" i="52"/>
  <c r="N328" i="52"/>
  <c r="N327" i="52"/>
  <c r="N326" i="52"/>
  <c r="N325" i="52"/>
  <c r="N323" i="52"/>
  <c r="N322" i="52"/>
  <c r="N321" i="52"/>
  <c r="N320" i="52"/>
  <c r="N319" i="52"/>
  <c r="N318" i="52"/>
  <c r="N317" i="52"/>
  <c r="N316" i="52"/>
  <c r="N315" i="52"/>
  <c r="N314" i="52"/>
  <c r="N313" i="52"/>
  <c r="N312" i="52"/>
  <c r="N310" i="52"/>
  <c r="N309" i="52"/>
  <c r="N308" i="52"/>
  <c r="N307" i="52"/>
  <c r="N306" i="52"/>
  <c r="N305" i="52"/>
  <c r="N304" i="52"/>
  <c r="N303" i="52"/>
  <c r="N302" i="52"/>
  <c r="N301" i="52"/>
  <c r="N300" i="52"/>
  <c r="N299" i="52"/>
  <c r="N298" i="52"/>
  <c r="N297" i="52"/>
  <c r="N296" i="52"/>
  <c r="N295" i="52"/>
  <c r="N294" i="52"/>
  <c r="N293" i="52"/>
  <c r="N292" i="52"/>
  <c r="N291" i="52"/>
  <c r="N290" i="52"/>
  <c r="N289" i="52"/>
  <c r="N288" i="52"/>
  <c r="N286" i="52"/>
  <c r="N285" i="52"/>
  <c r="N284" i="52"/>
  <c r="N283" i="52"/>
  <c r="N282" i="52"/>
  <c r="N281" i="52"/>
  <c r="N280" i="52"/>
  <c r="N279" i="52"/>
  <c r="N278" i="52"/>
  <c r="N277" i="52"/>
  <c r="N276" i="52"/>
  <c r="N275" i="52"/>
  <c r="N274" i="52"/>
  <c r="N273" i="52"/>
  <c r="N272" i="52"/>
  <c r="N271" i="52"/>
  <c r="N269" i="52"/>
  <c r="N268" i="52"/>
  <c r="N267" i="52"/>
  <c r="N266" i="52"/>
  <c r="N265" i="52"/>
  <c r="N264" i="52"/>
  <c r="N263" i="52"/>
  <c r="N262" i="52"/>
  <c r="N261" i="52"/>
  <c r="N260" i="52"/>
  <c r="N259" i="52"/>
  <c r="N258" i="52"/>
  <c r="N257" i="52"/>
  <c r="N256" i="52"/>
  <c r="N255" i="52"/>
  <c r="N254" i="52"/>
  <c r="N253" i="52"/>
  <c r="N252" i="52"/>
  <c r="N251" i="52"/>
  <c r="N250" i="52"/>
  <c r="N249" i="52"/>
  <c r="N248" i="52"/>
  <c r="N247" i="52"/>
  <c r="N246" i="52"/>
  <c r="N245" i="52"/>
  <c r="N244" i="52"/>
  <c r="N243" i="52"/>
  <c r="N242" i="52"/>
  <c r="N241" i="52"/>
  <c r="N240" i="52"/>
  <c r="N239" i="52"/>
  <c r="N238" i="52"/>
  <c r="N237" i="52"/>
  <c r="N236" i="52"/>
  <c r="N235" i="52"/>
  <c r="N234" i="52"/>
  <c r="N233" i="52"/>
  <c r="N232" i="52"/>
  <c r="N231" i="52"/>
  <c r="N230" i="52"/>
  <c r="N229" i="52"/>
  <c r="N228" i="52"/>
  <c r="N227" i="52"/>
  <c r="N226" i="52"/>
  <c r="N225" i="52"/>
  <c r="N224" i="52"/>
  <c r="N223" i="52"/>
  <c r="N222" i="52"/>
  <c r="N221" i="52"/>
  <c r="N220" i="52"/>
  <c r="N219" i="52"/>
  <c r="N218" i="52"/>
  <c r="N217" i="52"/>
  <c r="N216" i="52"/>
  <c r="N215" i="52"/>
  <c r="N214" i="52"/>
  <c r="N213" i="52"/>
  <c r="N212" i="52"/>
  <c r="N211" i="52"/>
  <c r="N210" i="52"/>
  <c r="N209" i="52"/>
  <c r="N208" i="52"/>
  <c r="N207" i="52"/>
  <c r="N206" i="52"/>
  <c r="N205" i="52"/>
  <c r="N204" i="52"/>
  <c r="N203" i="52"/>
  <c r="N202" i="52"/>
  <c r="N201" i="52"/>
  <c r="N200" i="52"/>
  <c r="N199" i="52"/>
  <c r="N198" i="52"/>
  <c r="N197" i="52"/>
  <c r="N196" i="52"/>
  <c r="N195" i="52"/>
  <c r="N194" i="52"/>
  <c r="N193" i="52"/>
  <c r="N192" i="52"/>
  <c r="N191" i="52"/>
  <c r="N190" i="52"/>
  <c r="N189" i="52"/>
  <c r="N188" i="52"/>
  <c r="N187" i="52"/>
  <c r="N186" i="52"/>
  <c r="N185" i="52"/>
  <c r="N184" i="52"/>
  <c r="N183" i="52"/>
  <c r="N182" i="52"/>
  <c r="N181" i="52"/>
  <c r="N180" i="52"/>
  <c r="N179" i="52"/>
  <c r="N178" i="52"/>
  <c r="N177" i="52"/>
  <c r="N176" i="52"/>
  <c r="N175" i="52"/>
  <c r="N173" i="52"/>
  <c r="N172" i="52"/>
  <c r="N171" i="52"/>
  <c r="N170" i="52"/>
  <c r="N169" i="52"/>
  <c r="N168" i="52"/>
  <c r="N167" i="52"/>
  <c r="N166" i="52"/>
  <c r="N165" i="52"/>
  <c r="N164" i="52"/>
  <c r="N163" i="52"/>
  <c r="N162" i="52"/>
  <c r="N161" i="52"/>
  <c r="N160" i="52"/>
  <c r="N159" i="52"/>
  <c r="N158" i="52"/>
  <c r="N157" i="52"/>
  <c r="N156" i="52"/>
  <c r="N155" i="52"/>
  <c r="N154" i="52"/>
  <c r="N153" i="52"/>
  <c r="N152" i="52"/>
  <c r="N151" i="52"/>
  <c r="N150" i="52"/>
  <c r="N149" i="52"/>
  <c r="N148" i="52"/>
  <c r="N146" i="52"/>
  <c r="N145" i="52"/>
  <c r="N144" i="52"/>
  <c r="N143" i="52"/>
  <c r="N142" i="52"/>
  <c r="N141" i="52"/>
  <c r="N140" i="52"/>
  <c r="N139" i="52"/>
  <c r="N138" i="52"/>
  <c r="N137" i="52"/>
  <c r="N136" i="52"/>
  <c r="N135" i="52"/>
  <c r="N134" i="52"/>
  <c r="N133" i="52"/>
  <c r="N132" i="52"/>
  <c r="N131" i="52"/>
  <c r="N130" i="52"/>
  <c r="N129" i="52"/>
  <c r="N128" i="52"/>
  <c r="N127" i="52"/>
  <c r="N126" i="52"/>
  <c r="N125" i="52"/>
  <c r="N124" i="52"/>
  <c r="N123" i="52"/>
  <c r="N122" i="52"/>
  <c r="N121" i="52"/>
  <c r="N120" i="52"/>
  <c r="N119" i="52"/>
  <c r="N118" i="52"/>
  <c r="N117" i="52"/>
  <c r="N116" i="52"/>
  <c r="N115" i="52"/>
  <c r="N114" i="52"/>
  <c r="N113" i="52"/>
  <c r="N112" i="52"/>
  <c r="N111" i="52"/>
  <c r="N110" i="52"/>
  <c r="N109" i="52"/>
  <c r="N108" i="52"/>
  <c r="N107" i="52"/>
  <c r="N106" i="52"/>
  <c r="N105" i="52"/>
  <c r="N104" i="52"/>
  <c r="N103" i="52"/>
  <c r="N102" i="52"/>
  <c r="N101" i="52"/>
  <c r="N100" i="52"/>
  <c r="N99" i="52"/>
  <c r="N98" i="52"/>
  <c r="N97" i="52"/>
  <c r="N96" i="52"/>
  <c r="N95" i="52"/>
  <c r="N94" i="52"/>
  <c r="N93" i="52"/>
  <c r="N92" i="52"/>
  <c r="N91" i="52"/>
  <c r="N90" i="52"/>
  <c r="N89" i="52"/>
  <c r="N88" i="52"/>
  <c r="N87" i="52"/>
  <c r="N86" i="52"/>
  <c r="N85" i="52"/>
  <c r="N84" i="52"/>
  <c r="N83" i="52"/>
  <c r="N82" i="52"/>
  <c r="N81" i="52"/>
  <c r="N80" i="52"/>
  <c r="N79" i="52"/>
  <c r="N78" i="52"/>
  <c r="N76" i="52"/>
  <c r="N75" i="52"/>
  <c r="N74" i="52"/>
  <c r="N73" i="52"/>
  <c r="N72" i="52"/>
  <c r="N71" i="52"/>
  <c r="N70" i="52"/>
  <c r="N69" i="52"/>
  <c r="N68" i="52"/>
  <c r="N67" i="52"/>
  <c r="N66" i="52"/>
  <c r="N65" i="52"/>
  <c r="N64" i="52"/>
  <c r="N63" i="52"/>
  <c r="N62" i="52"/>
  <c r="N61" i="52"/>
  <c r="N60" i="52"/>
  <c r="N59" i="52"/>
  <c r="N58" i="52"/>
  <c r="N57" i="52"/>
  <c r="N56" i="52"/>
  <c r="N55" i="52"/>
  <c r="N54" i="52"/>
  <c r="N53" i="52"/>
  <c r="N52" i="52"/>
  <c r="N51" i="52"/>
  <c r="N49" i="52"/>
  <c r="N48" i="52"/>
  <c r="N47" i="52"/>
  <c r="N46" i="52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N8" i="52"/>
  <c r="N7" i="52"/>
  <c r="N6" i="52"/>
  <c r="N253" i="51"/>
  <c r="N252" i="51"/>
  <c r="N251" i="51"/>
  <c r="N250" i="51"/>
  <c r="N249" i="51"/>
  <c r="N248" i="51"/>
  <c r="N247" i="51"/>
  <c r="N246" i="51"/>
  <c r="N245" i="51"/>
  <c r="N244" i="51"/>
  <c r="N243" i="51"/>
  <c r="N242" i="51"/>
  <c r="N241" i="51"/>
  <c r="N240" i="51"/>
  <c r="N239" i="51"/>
  <c r="N238" i="51"/>
  <c r="N237" i="51"/>
  <c r="N236" i="51"/>
  <c r="N235" i="51"/>
  <c r="N234" i="51"/>
  <c r="N233" i="51"/>
  <c r="N232" i="51"/>
  <c r="N231" i="51"/>
  <c r="N230" i="51"/>
  <c r="N229" i="51"/>
  <c r="N228" i="51"/>
  <c r="N227" i="51"/>
  <c r="N226" i="51"/>
  <c r="N225" i="51"/>
  <c r="N224" i="51"/>
  <c r="N223" i="51"/>
  <c r="N222" i="51"/>
  <c r="N221" i="51"/>
  <c r="N220" i="51"/>
  <c r="N219" i="51"/>
  <c r="N218" i="51"/>
  <c r="N217" i="51"/>
  <c r="N216" i="51"/>
  <c r="N215" i="51"/>
  <c r="N214" i="51"/>
  <c r="N213" i="51"/>
  <c r="N212" i="51"/>
  <c r="N211" i="51"/>
  <c r="S211" i="51" s="1"/>
  <c r="N210" i="51"/>
  <c r="S210" i="51" s="1"/>
  <c r="N209" i="51"/>
  <c r="S209" i="51" s="1"/>
  <c r="N208" i="51"/>
  <c r="S208" i="51" s="1"/>
  <c r="N207" i="51"/>
  <c r="S207" i="51" s="1"/>
  <c r="N206" i="51"/>
  <c r="S206" i="51" s="1"/>
  <c r="N205" i="51"/>
  <c r="S205" i="51" s="1"/>
  <c r="N204" i="51"/>
  <c r="S204" i="51" s="1"/>
  <c r="N203" i="51"/>
  <c r="S203" i="51" s="1"/>
  <c r="N202" i="51"/>
  <c r="S202" i="51" s="1"/>
  <c r="N201" i="51"/>
  <c r="S201" i="51" s="1"/>
  <c r="N200" i="51"/>
  <c r="S200" i="51" s="1"/>
  <c r="N199" i="51"/>
  <c r="S199" i="51" s="1"/>
  <c r="N198" i="51"/>
  <c r="S198" i="51" s="1"/>
  <c r="N197" i="51"/>
  <c r="S197" i="51" s="1"/>
  <c r="N196" i="51"/>
  <c r="S196" i="51" s="1"/>
  <c r="N195" i="51"/>
  <c r="S195" i="51" s="1"/>
  <c r="N194" i="51"/>
  <c r="S194" i="51" s="1"/>
  <c r="N193" i="51"/>
  <c r="S193" i="51" s="1"/>
  <c r="N192" i="51"/>
  <c r="S192" i="51" s="1"/>
  <c r="N191" i="51"/>
  <c r="S191" i="51" s="1"/>
  <c r="N190" i="51"/>
  <c r="S190" i="51" s="1"/>
  <c r="N189" i="51"/>
  <c r="S189" i="51" s="1"/>
  <c r="N188" i="51"/>
  <c r="S188" i="51" s="1"/>
  <c r="N187" i="51"/>
  <c r="S187" i="51" s="1"/>
  <c r="N186" i="51"/>
  <c r="S186" i="51" s="1"/>
  <c r="N185" i="51"/>
  <c r="S185" i="51" s="1"/>
  <c r="N184" i="51"/>
  <c r="S184" i="51" s="1"/>
  <c r="N183" i="51"/>
  <c r="S183" i="51" s="1"/>
  <c r="N182" i="51"/>
  <c r="S182" i="51" s="1"/>
  <c r="N181" i="51"/>
  <c r="S181" i="51" s="1"/>
  <c r="N180" i="51"/>
  <c r="S180" i="51" s="1"/>
  <c r="N179" i="51"/>
  <c r="S179" i="51" s="1"/>
  <c r="N178" i="51"/>
  <c r="S178" i="51" s="1"/>
  <c r="N177" i="51"/>
  <c r="S177" i="51" s="1"/>
  <c r="N176" i="51"/>
  <c r="S176" i="51" s="1"/>
  <c r="N174" i="51"/>
  <c r="S174" i="51" s="1"/>
  <c r="N173" i="51"/>
  <c r="S173" i="51" s="1"/>
  <c r="N172" i="51"/>
  <c r="S172" i="51" s="1"/>
  <c r="N171" i="51"/>
  <c r="S171" i="51" s="1"/>
  <c r="N170" i="51"/>
  <c r="S170" i="51" s="1"/>
  <c r="N169" i="51"/>
  <c r="S169" i="51" s="1"/>
  <c r="N168" i="51"/>
  <c r="S168" i="51" s="1"/>
  <c r="N167" i="51"/>
  <c r="S167" i="51" s="1"/>
  <c r="N166" i="51"/>
  <c r="S166" i="51" s="1"/>
  <c r="N165" i="51"/>
  <c r="S165" i="51" s="1"/>
  <c r="N164" i="51"/>
  <c r="S164" i="51" s="1"/>
  <c r="N163" i="51"/>
  <c r="S163" i="51" s="1"/>
  <c r="N162" i="51"/>
  <c r="S162" i="51" s="1"/>
  <c r="N161" i="51"/>
  <c r="S161" i="51" s="1"/>
  <c r="N160" i="51"/>
  <c r="S160" i="51" s="1"/>
  <c r="N159" i="51"/>
  <c r="S159" i="51" s="1"/>
  <c r="N157" i="51"/>
  <c r="S157" i="51" s="1"/>
  <c r="N156" i="51"/>
  <c r="S156" i="51" s="1"/>
  <c r="N155" i="51"/>
  <c r="S155" i="51" s="1"/>
  <c r="N154" i="51"/>
  <c r="S154" i="51" s="1"/>
  <c r="N153" i="51"/>
  <c r="S153" i="51" s="1"/>
  <c r="N152" i="51"/>
  <c r="S152" i="51" s="1"/>
  <c r="N151" i="51"/>
  <c r="S151" i="51" s="1"/>
  <c r="N149" i="51"/>
  <c r="S149" i="51" s="1"/>
  <c r="N148" i="51"/>
  <c r="S148" i="51" s="1"/>
  <c r="N147" i="51"/>
  <c r="S147" i="51" s="1"/>
  <c r="N146" i="51"/>
  <c r="S146" i="51" s="1"/>
  <c r="N144" i="51"/>
  <c r="S144" i="51" s="1"/>
  <c r="N143" i="51"/>
  <c r="S143" i="51" s="1"/>
  <c r="N142" i="51"/>
  <c r="S142" i="51" s="1"/>
  <c r="N141" i="51"/>
  <c r="S141" i="51" s="1"/>
  <c r="N140" i="51"/>
  <c r="S140" i="51" s="1"/>
  <c r="N139" i="51"/>
  <c r="S139" i="51" s="1"/>
  <c r="N138" i="51"/>
  <c r="S138" i="51" s="1"/>
  <c r="N137" i="51"/>
  <c r="S137" i="51" s="1"/>
  <c r="N135" i="51"/>
  <c r="S135" i="51" s="1"/>
  <c r="N134" i="51"/>
  <c r="S134" i="51" s="1"/>
  <c r="N133" i="51"/>
  <c r="S133" i="51" s="1"/>
  <c r="N132" i="51"/>
  <c r="S132" i="51" s="1"/>
  <c r="N131" i="51"/>
  <c r="S131" i="51" s="1"/>
  <c r="N130" i="51"/>
  <c r="S130" i="51" s="1"/>
  <c r="N129" i="51"/>
  <c r="S129" i="51" s="1"/>
  <c r="N128" i="51"/>
  <c r="S128" i="51" s="1"/>
  <c r="N127" i="51"/>
  <c r="S127" i="51" s="1"/>
  <c r="N126" i="51"/>
  <c r="S126" i="51" s="1"/>
  <c r="N125" i="51"/>
  <c r="S125" i="51" s="1"/>
  <c r="N124" i="51"/>
  <c r="S124" i="51" s="1"/>
  <c r="N123" i="51"/>
  <c r="S123" i="51" s="1"/>
  <c r="N122" i="51"/>
  <c r="S122" i="51" s="1"/>
  <c r="N121" i="51"/>
  <c r="S121" i="51" s="1"/>
  <c r="N120" i="51"/>
  <c r="S120" i="51" s="1"/>
  <c r="N119" i="51"/>
  <c r="S119" i="51" s="1"/>
  <c r="N118" i="51"/>
  <c r="S118" i="51" s="1"/>
  <c r="N117" i="51"/>
  <c r="S117" i="51" s="1"/>
  <c r="N116" i="51"/>
  <c r="S116" i="51" s="1"/>
  <c r="N115" i="51"/>
  <c r="S115" i="51" s="1"/>
  <c r="N114" i="51"/>
  <c r="S114" i="51" s="1"/>
  <c r="N113" i="51"/>
  <c r="S113" i="51" s="1"/>
  <c r="N112" i="51"/>
  <c r="S112" i="51" s="1"/>
  <c r="N111" i="51"/>
  <c r="S111" i="51" s="1"/>
  <c r="N110" i="51"/>
  <c r="S110" i="51" s="1"/>
  <c r="N109" i="51"/>
  <c r="S109" i="51" s="1"/>
  <c r="N108" i="51"/>
  <c r="S108" i="51" s="1"/>
  <c r="N107" i="51"/>
  <c r="S107" i="51" s="1"/>
  <c r="N106" i="51"/>
  <c r="S106" i="51" s="1"/>
  <c r="N105" i="51"/>
  <c r="S105" i="51" s="1"/>
  <c r="N104" i="51"/>
  <c r="S104" i="51" s="1"/>
  <c r="N103" i="51"/>
  <c r="S103" i="51" s="1"/>
  <c r="N102" i="51"/>
  <c r="S102" i="51" s="1"/>
  <c r="N101" i="51"/>
  <c r="S101" i="51" s="1"/>
  <c r="N100" i="51"/>
  <c r="S100" i="51" s="1"/>
  <c r="N99" i="51"/>
  <c r="S99" i="51" s="1"/>
  <c r="N98" i="51"/>
  <c r="S98" i="51" s="1"/>
  <c r="N97" i="51"/>
  <c r="S97" i="51" s="1"/>
  <c r="N96" i="51"/>
  <c r="S96" i="51" s="1"/>
  <c r="N95" i="51"/>
  <c r="S95" i="51" s="1"/>
  <c r="N93" i="51"/>
  <c r="S93" i="51" s="1"/>
  <c r="N92" i="51"/>
  <c r="S92" i="51" s="1"/>
  <c r="N91" i="51"/>
  <c r="S91" i="51" s="1"/>
  <c r="N90" i="51"/>
  <c r="S90" i="51" s="1"/>
  <c r="N89" i="51"/>
  <c r="S89" i="51" s="1"/>
  <c r="N88" i="51"/>
  <c r="S88" i="51" s="1"/>
  <c r="N87" i="51"/>
  <c r="S87" i="51" s="1"/>
  <c r="N86" i="51"/>
  <c r="S86" i="51" s="1"/>
  <c r="N85" i="51"/>
  <c r="S85" i="51" s="1"/>
  <c r="N84" i="51"/>
  <c r="S84" i="51" s="1"/>
  <c r="N83" i="51"/>
  <c r="S83" i="51" s="1"/>
  <c r="N81" i="51"/>
  <c r="S81" i="51" s="1"/>
  <c r="N80" i="51"/>
  <c r="S80" i="51" s="1"/>
  <c r="N79" i="51"/>
  <c r="S79" i="51" s="1"/>
  <c r="N78" i="51"/>
  <c r="S78" i="51" s="1"/>
  <c r="N77" i="51"/>
  <c r="S77" i="51" s="1"/>
  <c r="N75" i="51"/>
  <c r="S75" i="51" s="1"/>
  <c r="N74" i="51"/>
  <c r="S74" i="51" s="1"/>
  <c r="N73" i="51"/>
  <c r="S73" i="51" s="1"/>
  <c r="N72" i="51"/>
  <c r="S72" i="51" s="1"/>
  <c r="N70" i="51"/>
  <c r="S70" i="51" s="1"/>
  <c r="N69" i="51"/>
  <c r="S69" i="51" s="1"/>
  <c r="N68" i="51"/>
  <c r="S68" i="51" s="1"/>
  <c r="N67" i="51"/>
  <c r="S67" i="51" s="1"/>
  <c r="N66" i="51"/>
  <c r="S66" i="51" s="1"/>
  <c r="N64" i="51"/>
  <c r="S64" i="51" s="1"/>
  <c r="N63" i="51"/>
  <c r="S63" i="51" s="1"/>
  <c r="N62" i="51"/>
  <c r="S62" i="51" s="1"/>
  <c r="N61" i="51"/>
  <c r="S61" i="51" s="1"/>
  <c r="N60" i="51"/>
  <c r="S60" i="51" s="1"/>
  <c r="N59" i="51"/>
  <c r="S59" i="51" s="1"/>
  <c r="N58" i="51"/>
  <c r="S58" i="51" s="1"/>
  <c r="N57" i="51"/>
  <c r="S57" i="51" s="1"/>
  <c r="N56" i="51"/>
  <c r="S56" i="51" s="1"/>
  <c r="N55" i="51"/>
  <c r="S55" i="51" s="1"/>
  <c r="N54" i="51"/>
  <c r="S54" i="51" s="1"/>
  <c r="N53" i="51"/>
  <c r="S53" i="51" s="1"/>
  <c r="N52" i="51"/>
  <c r="S52" i="51" s="1"/>
  <c r="N51" i="51"/>
  <c r="S51" i="51" s="1"/>
  <c r="N50" i="51"/>
  <c r="S50" i="51" s="1"/>
  <c r="N49" i="51"/>
  <c r="S49" i="51" s="1"/>
  <c r="N48" i="51"/>
  <c r="S48" i="51" s="1"/>
  <c r="N47" i="51"/>
  <c r="S47" i="51" s="1"/>
  <c r="N46" i="51"/>
  <c r="S46" i="51" s="1"/>
  <c r="N45" i="51"/>
  <c r="S45" i="51" s="1"/>
  <c r="N44" i="51"/>
  <c r="S44" i="51" s="1"/>
  <c r="N43" i="51"/>
  <c r="S43" i="51" s="1"/>
  <c r="N42" i="51"/>
  <c r="S42" i="51" s="1"/>
  <c r="N41" i="51"/>
  <c r="S41" i="51" s="1"/>
  <c r="N39" i="51"/>
  <c r="S39" i="51" s="1"/>
  <c r="N38" i="51"/>
  <c r="S38" i="51" s="1"/>
  <c r="N37" i="51"/>
  <c r="S37" i="51" s="1"/>
  <c r="N36" i="51"/>
  <c r="S36" i="51" s="1"/>
  <c r="N35" i="51"/>
  <c r="S35" i="51" s="1"/>
  <c r="N34" i="51"/>
  <c r="S34" i="51" s="1"/>
  <c r="N32" i="51"/>
  <c r="S32" i="51" s="1"/>
  <c r="N31" i="51"/>
  <c r="S31" i="51" s="1"/>
  <c r="N30" i="51"/>
  <c r="S30" i="51" s="1"/>
  <c r="N29" i="51"/>
  <c r="S29" i="51" s="1"/>
  <c r="N28" i="51"/>
  <c r="S28" i="51" s="1"/>
  <c r="N27" i="51"/>
  <c r="S27" i="51" s="1"/>
  <c r="N26" i="51"/>
  <c r="S26" i="51" s="1"/>
  <c r="N25" i="51"/>
  <c r="S25" i="51" s="1"/>
  <c r="N23" i="51"/>
  <c r="S23" i="51" s="1"/>
  <c r="N22" i="51"/>
  <c r="S22" i="51" s="1"/>
  <c r="N21" i="51"/>
  <c r="S21" i="51" s="1"/>
  <c r="N20" i="51"/>
  <c r="S20" i="51" s="1"/>
  <c r="N19" i="51"/>
  <c r="S19" i="51" s="1"/>
  <c r="N18" i="51"/>
  <c r="S18" i="51" s="1"/>
  <c r="N17" i="51"/>
  <c r="S17" i="51" s="1"/>
  <c r="N16" i="51"/>
  <c r="S16" i="51" s="1"/>
  <c r="N15" i="51"/>
  <c r="S15" i="51" s="1"/>
  <c r="N14" i="51"/>
  <c r="S14" i="51" s="1"/>
  <c r="N13" i="51"/>
  <c r="S13" i="51" s="1"/>
  <c r="N12" i="51"/>
  <c r="S12" i="51" s="1"/>
  <c r="N11" i="51"/>
  <c r="S11" i="51" s="1"/>
  <c r="N10" i="51"/>
  <c r="S10" i="51" s="1"/>
  <c r="N9" i="51"/>
  <c r="S9" i="51" s="1"/>
  <c r="N8" i="51"/>
  <c r="S8" i="51" s="1"/>
  <c r="N7" i="51"/>
  <c r="S7" i="51" s="1"/>
  <c r="N6" i="51"/>
  <c r="S6" i="51" s="1"/>
  <c r="N302" i="50"/>
  <c r="N301" i="50"/>
  <c r="N300" i="50"/>
  <c r="N299" i="50"/>
  <c r="N298" i="50"/>
  <c r="N297" i="50"/>
  <c r="N296" i="50"/>
  <c r="N295" i="50"/>
  <c r="N294" i="50"/>
  <c r="N293" i="50"/>
  <c r="N292" i="50"/>
  <c r="N291" i="50"/>
  <c r="N290" i="50"/>
  <c r="N289" i="50"/>
  <c r="N288" i="50"/>
  <c r="N287" i="50"/>
  <c r="N286" i="50"/>
  <c r="N285" i="50"/>
  <c r="N284" i="50"/>
  <c r="N283" i="50"/>
  <c r="N282" i="50"/>
  <c r="N281" i="50"/>
  <c r="N280" i="50"/>
  <c r="N279" i="50"/>
  <c r="N278" i="50"/>
  <c r="N277" i="50"/>
  <c r="N276" i="50"/>
  <c r="N275" i="50"/>
  <c r="N274" i="50"/>
  <c r="N273" i="50"/>
  <c r="N272" i="50"/>
  <c r="N271" i="50"/>
  <c r="N270" i="50"/>
  <c r="N269" i="50"/>
  <c r="N268" i="50"/>
  <c r="N267" i="50"/>
  <c r="N266" i="50"/>
  <c r="N265" i="50"/>
  <c r="N264" i="50"/>
  <c r="N263" i="50"/>
  <c r="N262" i="50"/>
  <c r="N261" i="50"/>
  <c r="N260" i="50"/>
  <c r="N259" i="50"/>
  <c r="N258" i="50"/>
  <c r="N257" i="50"/>
  <c r="N256" i="50"/>
  <c r="N255" i="50"/>
  <c r="N254" i="50"/>
  <c r="N253" i="50"/>
  <c r="N252" i="50"/>
  <c r="N251" i="50"/>
  <c r="N250" i="50"/>
  <c r="N249" i="50"/>
  <c r="N248" i="50"/>
  <c r="N247" i="50"/>
  <c r="N246" i="50"/>
  <c r="N245" i="50"/>
  <c r="N244" i="50"/>
  <c r="N243" i="50"/>
  <c r="N242" i="50"/>
  <c r="N241" i="50"/>
  <c r="N240" i="50"/>
  <c r="N239" i="50"/>
  <c r="N238" i="50"/>
  <c r="N237" i="50"/>
  <c r="N236" i="50"/>
  <c r="N235" i="50"/>
  <c r="N234" i="50"/>
  <c r="N233" i="50"/>
  <c r="N232" i="50"/>
  <c r="N231" i="50"/>
  <c r="N230" i="50"/>
  <c r="N229" i="50"/>
  <c r="N228" i="50"/>
  <c r="N227" i="50"/>
  <c r="N226" i="50"/>
  <c r="N225" i="50"/>
  <c r="N224" i="50"/>
  <c r="N223" i="50"/>
  <c r="N221" i="50"/>
  <c r="N220" i="50"/>
  <c r="N219" i="50"/>
  <c r="N218" i="50"/>
  <c r="N217" i="50"/>
  <c r="N216" i="50"/>
  <c r="N215" i="50"/>
  <c r="N214" i="50"/>
  <c r="N213" i="50"/>
  <c r="N211" i="50"/>
  <c r="N210" i="50"/>
  <c r="N209" i="50"/>
  <c r="N208" i="50"/>
  <c r="N207" i="50"/>
  <c r="N206" i="50"/>
  <c r="N205" i="50"/>
  <c r="N204" i="50"/>
  <c r="N203" i="50"/>
  <c r="N202" i="50"/>
  <c r="N201" i="50"/>
  <c r="N200" i="50"/>
  <c r="N199" i="50"/>
  <c r="N198" i="50"/>
  <c r="N196" i="50"/>
  <c r="N195" i="50"/>
  <c r="N194" i="50"/>
  <c r="N193" i="50"/>
  <c r="N192" i="50"/>
  <c r="N191" i="50"/>
  <c r="N190" i="50"/>
  <c r="N189" i="50"/>
  <c r="N188" i="50"/>
  <c r="N187" i="50"/>
  <c r="N186" i="50"/>
  <c r="N185" i="50"/>
  <c r="N184" i="50"/>
  <c r="N183" i="50"/>
  <c r="N182" i="50"/>
  <c r="N181" i="50"/>
  <c r="N180" i="50"/>
  <c r="N179" i="50"/>
  <c r="N178" i="50"/>
  <c r="N177" i="50"/>
  <c r="N176" i="50"/>
  <c r="N175" i="50"/>
  <c r="N174" i="50"/>
  <c r="N173" i="50"/>
  <c r="N172" i="50"/>
  <c r="N171" i="50"/>
  <c r="N170" i="50"/>
  <c r="N169" i="50"/>
  <c r="N168" i="50"/>
  <c r="N167" i="50"/>
  <c r="N166" i="50"/>
  <c r="N165" i="50"/>
  <c r="N164" i="50"/>
  <c r="N163" i="50"/>
  <c r="N162" i="50"/>
  <c r="N161" i="50"/>
  <c r="N160" i="50"/>
  <c r="N159" i="50"/>
  <c r="N158" i="50"/>
  <c r="N157" i="50"/>
  <c r="N156" i="50"/>
  <c r="N155" i="50"/>
  <c r="N154" i="50"/>
  <c r="N153" i="50"/>
  <c r="N152" i="50"/>
  <c r="N151" i="50"/>
  <c r="N150" i="50"/>
  <c r="N149" i="50"/>
  <c r="N148" i="50"/>
  <c r="N147" i="50"/>
  <c r="N145" i="50"/>
  <c r="N144" i="50"/>
  <c r="N143" i="50"/>
  <c r="N142" i="50"/>
  <c r="N141" i="50"/>
  <c r="N140" i="50"/>
  <c r="N139" i="50"/>
  <c r="N138" i="50"/>
  <c r="N136" i="50"/>
  <c r="N135" i="50"/>
  <c r="N134" i="50"/>
  <c r="N133" i="50"/>
  <c r="N132" i="50"/>
  <c r="N131" i="50"/>
  <c r="N130" i="50"/>
  <c r="N128" i="50"/>
  <c r="N127" i="50"/>
  <c r="N126" i="50"/>
  <c r="N125" i="50"/>
  <c r="N124" i="50"/>
  <c r="N123" i="50"/>
  <c r="N121" i="50"/>
  <c r="N120" i="50"/>
  <c r="N119" i="50"/>
  <c r="N118" i="50"/>
  <c r="N117" i="50"/>
  <c r="N116" i="50"/>
  <c r="N115" i="50"/>
  <c r="N113" i="50"/>
  <c r="N112" i="50"/>
  <c r="N111" i="50"/>
  <c r="N110" i="50"/>
  <c r="N109" i="50"/>
  <c r="N108" i="50"/>
  <c r="N107" i="50"/>
  <c r="N106" i="50"/>
  <c r="N105" i="50"/>
  <c r="N104" i="50"/>
  <c r="N103" i="50"/>
  <c r="N102" i="50"/>
  <c r="N101" i="50"/>
  <c r="N100" i="50"/>
  <c r="N99" i="50"/>
  <c r="N98" i="50"/>
  <c r="N97" i="50"/>
  <c r="N96" i="50"/>
  <c r="N95" i="50"/>
  <c r="N94" i="50"/>
  <c r="N93" i="50"/>
  <c r="N92" i="50"/>
  <c r="N91" i="50"/>
  <c r="N90" i="50"/>
  <c r="N89" i="50"/>
  <c r="N88" i="50"/>
  <c r="N86" i="50"/>
  <c r="N85" i="50"/>
  <c r="N84" i="50"/>
  <c r="N83" i="50"/>
  <c r="N82" i="50"/>
  <c r="N81" i="50"/>
  <c r="N80" i="50"/>
  <c r="N79" i="50"/>
  <c r="N77" i="50"/>
  <c r="N76" i="50"/>
  <c r="N75" i="50"/>
  <c r="N74" i="50"/>
  <c r="N73" i="50"/>
  <c r="N72" i="50"/>
  <c r="N71" i="50"/>
  <c r="N70" i="50"/>
  <c r="N69" i="50"/>
  <c r="N68" i="50"/>
  <c r="N67" i="50"/>
  <c r="N66" i="50"/>
  <c r="N65" i="50"/>
  <c r="N63" i="50"/>
  <c r="N62" i="50"/>
  <c r="N61" i="50"/>
  <c r="N60" i="50"/>
  <c r="N59" i="50"/>
  <c r="N58" i="50"/>
  <c r="N57" i="50"/>
  <c r="N55" i="50"/>
  <c r="N54" i="50"/>
  <c r="N53" i="50"/>
  <c r="N52" i="50"/>
  <c r="N51" i="50"/>
  <c r="N50" i="50"/>
  <c r="N49" i="50"/>
  <c r="N48" i="50"/>
  <c r="N47" i="50"/>
  <c r="N46" i="50"/>
  <c r="N45" i="50"/>
  <c r="N44" i="50"/>
  <c r="N43" i="50"/>
  <c r="N42" i="50"/>
  <c r="N41" i="50"/>
  <c r="N40" i="50"/>
  <c r="N39" i="50"/>
  <c r="N38" i="50"/>
  <c r="N37" i="50"/>
  <c r="N36" i="50"/>
  <c r="N35" i="50"/>
  <c r="N34" i="50"/>
  <c r="N33" i="50"/>
  <c r="N31" i="50"/>
  <c r="N30" i="50"/>
  <c r="N29" i="50"/>
  <c r="N28" i="50"/>
  <c r="N27" i="50"/>
  <c r="N26" i="50"/>
  <c r="N25" i="50"/>
  <c r="N24" i="50"/>
  <c r="N23" i="50"/>
  <c r="N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N7" i="50"/>
  <c r="N6" i="50"/>
  <c r="N291" i="49"/>
  <c r="N290" i="49"/>
  <c r="N289" i="49"/>
  <c r="N288" i="49"/>
  <c r="N287" i="49"/>
  <c r="N286" i="49"/>
  <c r="N285" i="49"/>
  <c r="N284" i="49"/>
  <c r="N283" i="49"/>
  <c r="N282" i="49"/>
  <c r="N281" i="49"/>
  <c r="N280" i="49"/>
  <c r="N279" i="49"/>
  <c r="N278" i="49"/>
  <c r="N277" i="49"/>
  <c r="N276" i="49"/>
  <c r="N275" i="49"/>
  <c r="N274" i="49"/>
  <c r="N273" i="49"/>
  <c r="N272" i="49"/>
  <c r="N271" i="49"/>
  <c r="N270" i="49"/>
  <c r="N269" i="49"/>
  <c r="N268" i="49"/>
  <c r="N267" i="49"/>
  <c r="N266" i="49"/>
  <c r="N265" i="49"/>
  <c r="N264" i="49"/>
  <c r="N263" i="49"/>
  <c r="N262" i="49"/>
  <c r="N261" i="49"/>
  <c r="N260" i="49"/>
  <c r="N259" i="49"/>
  <c r="N258" i="49"/>
  <c r="N257" i="49"/>
  <c r="N256" i="49"/>
  <c r="N255" i="49"/>
  <c r="N254" i="49"/>
  <c r="N253" i="49"/>
  <c r="N252" i="49"/>
  <c r="N251" i="49"/>
  <c r="N250" i="49"/>
  <c r="N249" i="49"/>
  <c r="N248" i="49"/>
  <c r="N247" i="49"/>
  <c r="N246" i="49"/>
  <c r="N245" i="49"/>
  <c r="N244" i="49"/>
  <c r="N243" i="49"/>
  <c r="N242" i="49"/>
  <c r="N241" i="49"/>
  <c r="N240" i="49"/>
  <c r="N239" i="49"/>
  <c r="N238" i="49"/>
  <c r="N237" i="49"/>
  <c r="N236" i="49"/>
  <c r="N235" i="49"/>
  <c r="N234" i="49"/>
  <c r="N233" i="49"/>
  <c r="N232" i="49"/>
  <c r="N231" i="49"/>
  <c r="N230" i="49"/>
  <c r="N229" i="49"/>
  <c r="N228" i="49"/>
  <c r="N227" i="49"/>
  <c r="N226" i="49"/>
  <c r="N225" i="49"/>
  <c r="N224" i="49"/>
  <c r="N223" i="49"/>
  <c r="N222" i="49"/>
  <c r="N221" i="49"/>
  <c r="N220" i="49"/>
  <c r="N219" i="49"/>
  <c r="N217" i="49"/>
  <c r="N216" i="49"/>
  <c r="N215" i="49"/>
  <c r="N214" i="49"/>
  <c r="N213" i="49"/>
  <c r="N212" i="49"/>
  <c r="N211" i="49"/>
  <c r="N210" i="49"/>
  <c r="N209" i="49"/>
  <c r="N208" i="49"/>
  <c r="N207" i="49"/>
  <c r="N206" i="49"/>
  <c r="N205" i="49"/>
  <c r="N204" i="49"/>
  <c r="N203" i="49"/>
  <c r="N202" i="49"/>
  <c r="N200" i="49"/>
  <c r="N199" i="49"/>
  <c r="N198" i="49"/>
  <c r="N197" i="49"/>
  <c r="N196" i="49"/>
  <c r="N195" i="49"/>
  <c r="N194" i="49"/>
  <c r="N193" i="49"/>
  <c r="N192" i="49"/>
  <c r="N190" i="49"/>
  <c r="N189" i="49"/>
  <c r="N188" i="49"/>
  <c r="N187" i="49"/>
  <c r="N186" i="49"/>
  <c r="N185" i="49"/>
  <c r="N184" i="49"/>
  <c r="N183" i="49"/>
  <c r="N182" i="49"/>
  <c r="N181" i="49"/>
  <c r="N180" i="49"/>
  <c r="N179" i="49"/>
  <c r="N178" i="49"/>
  <c r="N177" i="49"/>
  <c r="N176" i="49"/>
  <c r="N175" i="49"/>
  <c r="N173" i="49"/>
  <c r="N172" i="49"/>
  <c r="N171" i="49"/>
  <c r="N170" i="49"/>
  <c r="N169" i="49"/>
  <c r="N168" i="49"/>
  <c r="N166" i="49"/>
  <c r="N165" i="49"/>
  <c r="N164" i="49"/>
  <c r="N163" i="49"/>
  <c r="N162" i="49"/>
  <c r="N161" i="49"/>
  <c r="N160" i="49"/>
  <c r="N159" i="49"/>
  <c r="N158" i="49"/>
  <c r="N157" i="49"/>
  <c r="N156" i="49"/>
  <c r="N155" i="49"/>
  <c r="N154" i="49"/>
  <c r="N153" i="49"/>
  <c r="N152" i="49"/>
  <c r="N151" i="49"/>
  <c r="N150" i="49"/>
  <c r="N149" i="49"/>
  <c r="N148" i="49"/>
  <c r="N147" i="49"/>
  <c r="N146" i="49"/>
  <c r="N145" i="49"/>
  <c r="N144" i="49"/>
  <c r="N143" i="49"/>
  <c r="N142" i="49"/>
  <c r="N141" i="49"/>
  <c r="N140" i="49"/>
  <c r="N139" i="49"/>
  <c r="N138" i="49"/>
  <c r="N137" i="49"/>
  <c r="N136" i="49"/>
  <c r="N135" i="49"/>
  <c r="N134" i="49"/>
  <c r="N133" i="49"/>
  <c r="N132" i="49"/>
  <c r="N131" i="49"/>
  <c r="N130" i="49"/>
  <c r="N129" i="49"/>
  <c r="N128" i="49"/>
  <c r="N127" i="49"/>
  <c r="N126" i="49"/>
  <c r="N125" i="49"/>
  <c r="N124" i="49"/>
  <c r="N123" i="49"/>
  <c r="N122" i="49"/>
  <c r="N121" i="49"/>
  <c r="N120" i="49"/>
  <c r="N119" i="49"/>
  <c r="N118" i="49"/>
  <c r="N117" i="49"/>
  <c r="N116" i="49"/>
  <c r="N115" i="49"/>
  <c r="N113" i="49"/>
  <c r="N112" i="49"/>
  <c r="N111" i="49"/>
  <c r="N110" i="49"/>
  <c r="N109" i="49"/>
  <c r="N108" i="49"/>
  <c r="N107" i="49"/>
  <c r="N106" i="49"/>
  <c r="N105" i="49"/>
  <c r="N104" i="49"/>
  <c r="N103" i="49"/>
  <c r="N102" i="49"/>
  <c r="N101" i="49"/>
  <c r="N100" i="49"/>
  <c r="N99" i="49"/>
  <c r="N98" i="49"/>
  <c r="N97" i="49"/>
  <c r="N96" i="49"/>
  <c r="N95" i="49"/>
  <c r="N94" i="49"/>
  <c r="N92" i="49"/>
  <c r="N91" i="49"/>
  <c r="N90" i="49"/>
  <c r="N89" i="49"/>
  <c r="N88" i="49"/>
  <c r="N87" i="49"/>
  <c r="N86" i="49"/>
  <c r="N84" i="49"/>
  <c r="N83" i="49"/>
  <c r="N82" i="49"/>
  <c r="N81" i="49"/>
  <c r="N80" i="49"/>
  <c r="N78" i="49"/>
  <c r="N77" i="49"/>
  <c r="N76" i="49"/>
  <c r="N75" i="49"/>
  <c r="N73" i="49"/>
  <c r="N72" i="49"/>
  <c r="N71" i="49"/>
  <c r="N70" i="49"/>
  <c r="N69" i="49"/>
  <c r="N68" i="49"/>
  <c r="N67" i="49"/>
  <c r="N66" i="49"/>
  <c r="N65" i="49"/>
  <c r="N64" i="49"/>
  <c r="N63" i="49"/>
  <c r="N62" i="49"/>
  <c r="N61" i="49"/>
  <c r="N60" i="49"/>
  <c r="N59" i="49"/>
  <c r="N58" i="49"/>
  <c r="N57" i="49"/>
  <c r="N56" i="49"/>
  <c r="N55" i="49"/>
  <c r="N54" i="49"/>
  <c r="N53" i="49"/>
  <c r="N52" i="49"/>
  <c r="N51" i="49"/>
  <c r="N50" i="49"/>
  <c r="N49" i="49"/>
  <c r="N47" i="49"/>
  <c r="N46" i="49"/>
  <c r="N45" i="49"/>
  <c r="N44" i="49"/>
  <c r="N43" i="49"/>
  <c r="N42" i="49"/>
  <c r="N41" i="49"/>
  <c r="N39" i="49"/>
  <c r="N38" i="49"/>
  <c r="N37" i="49"/>
  <c r="N36" i="49"/>
  <c r="N35" i="49"/>
  <c r="N34" i="49"/>
  <c r="N33" i="49"/>
  <c r="N32" i="49"/>
  <c r="N31" i="49"/>
  <c r="N30" i="49"/>
  <c r="N28" i="49"/>
  <c r="N27" i="49"/>
  <c r="N26" i="49"/>
  <c r="N25" i="49"/>
  <c r="N24" i="49"/>
  <c r="N23" i="49"/>
  <c r="N22" i="49"/>
  <c r="N21" i="49"/>
  <c r="N20" i="49"/>
  <c r="N19" i="49"/>
  <c r="N18" i="49"/>
  <c r="N17" i="49"/>
  <c r="N16" i="49"/>
  <c r="N15" i="49"/>
  <c r="N14" i="49"/>
  <c r="N13" i="49"/>
  <c r="N12" i="49"/>
  <c r="N11" i="49"/>
  <c r="N10" i="49"/>
  <c r="N9" i="49"/>
  <c r="N8" i="49"/>
  <c r="N7" i="49"/>
  <c r="N6" i="49"/>
  <c r="N200" i="48"/>
  <c r="N199" i="48"/>
  <c r="N198" i="48"/>
  <c r="N197" i="48"/>
  <c r="N196" i="48"/>
  <c r="N195" i="48"/>
  <c r="N194" i="48"/>
  <c r="N193" i="48"/>
  <c r="N192" i="48"/>
  <c r="N191" i="48"/>
  <c r="N190" i="48"/>
  <c r="N189" i="48"/>
  <c r="N188" i="48"/>
  <c r="N187" i="48"/>
  <c r="N186" i="48"/>
  <c r="N185" i="48"/>
  <c r="N184" i="48"/>
  <c r="N183" i="48"/>
  <c r="N182" i="48"/>
  <c r="N181" i="48"/>
  <c r="N180" i="48"/>
  <c r="N179" i="48"/>
  <c r="N178" i="48"/>
  <c r="N177" i="48"/>
  <c r="N176" i="48"/>
  <c r="N175" i="48"/>
  <c r="N174" i="48"/>
  <c r="N173" i="48"/>
  <c r="N172" i="48"/>
  <c r="N171" i="48"/>
  <c r="N170" i="48"/>
  <c r="N169" i="48"/>
  <c r="N168" i="48"/>
  <c r="N167" i="48"/>
  <c r="N166" i="48"/>
  <c r="N165" i="48"/>
  <c r="N164" i="48"/>
  <c r="N163" i="48"/>
  <c r="N162" i="48"/>
  <c r="N161" i="48"/>
  <c r="N160" i="48"/>
  <c r="N159" i="48"/>
  <c r="N158" i="48"/>
  <c r="N156" i="48"/>
  <c r="N155" i="48"/>
  <c r="N154" i="48"/>
  <c r="N153" i="48"/>
  <c r="N152" i="48"/>
  <c r="N151" i="48"/>
  <c r="N150" i="48"/>
  <c r="N149" i="48"/>
  <c r="N148" i="48"/>
  <c r="N147" i="48"/>
  <c r="N146" i="48"/>
  <c r="N145" i="48"/>
  <c r="N144" i="48"/>
  <c r="N143" i="48"/>
  <c r="N142" i="48"/>
  <c r="N141" i="48"/>
  <c r="N139" i="48"/>
  <c r="N138" i="48"/>
  <c r="N137" i="48"/>
  <c r="N136" i="48"/>
  <c r="N135" i="48"/>
  <c r="N134" i="48"/>
  <c r="N133" i="48"/>
  <c r="N131" i="48"/>
  <c r="N130" i="48"/>
  <c r="N129" i="48"/>
  <c r="N128" i="48"/>
  <c r="N127" i="48"/>
  <c r="N126" i="48"/>
  <c r="N125" i="48"/>
  <c r="N124" i="48"/>
  <c r="N122" i="48"/>
  <c r="N121" i="48"/>
  <c r="N120" i="48"/>
  <c r="N119" i="48"/>
  <c r="N118" i="48"/>
  <c r="N116" i="48"/>
  <c r="N115" i="48"/>
  <c r="N114" i="48"/>
  <c r="N113" i="48"/>
  <c r="N112" i="48"/>
  <c r="N111" i="48"/>
  <c r="N110" i="48"/>
  <c r="N109" i="48"/>
  <c r="N108" i="48"/>
  <c r="N107" i="48"/>
  <c r="N106" i="48"/>
  <c r="N105" i="48"/>
  <c r="N104" i="48"/>
  <c r="N103" i="48"/>
  <c r="N102" i="48"/>
  <c r="N101" i="48"/>
  <c r="N100" i="48"/>
  <c r="N99" i="48"/>
  <c r="N98" i="48"/>
  <c r="N97" i="48"/>
  <c r="N96" i="48"/>
  <c r="N95" i="48"/>
  <c r="N94" i="48"/>
  <c r="N93" i="48"/>
  <c r="N92" i="48"/>
  <c r="N91" i="48"/>
  <c r="N90" i="48"/>
  <c r="N89" i="48"/>
  <c r="N87" i="48"/>
  <c r="N86" i="48"/>
  <c r="N85" i="48"/>
  <c r="N84" i="48"/>
  <c r="N83" i="48"/>
  <c r="N82" i="48"/>
  <c r="N81" i="48"/>
  <c r="N80" i="48"/>
  <c r="N79" i="48"/>
  <c r="N78" i="48"/>
  <c r="N77" i="48"/>
  <c r="N76" i="48"/>
  <c r="N75" i="48"/>
  <c r="N74" i="48"/>
  <c r="N73" i="48"/>
  <c r="N71" i="48"/>
  <c r="N70" i="48"/>
  <c r="N69" i="48"/>
  <c r="N68" i="48"/>
  <c r="N67" i="48"/>
  <c r="N65" i="48"/>
  <c r="N64" i="48"/>
  <c r="N62" i="48"/>
  <c r="N61" i="48"/>
  <c r="N60" i="48"/>
  <c r="N59" i="48"/>
  <c r="N58" i="48"/>
  <c r="N57" i="48"/>
  <c r="N56" i="48"/>
  <c r="N55" i="48"/>
  <c r="N54" i="48"/>
  <c r="N53" i="48"/>
  <c r="N52" i="48"/>
  <c r="N51" i="48"/>
  <c r="N50" i="48"/>
  <c r="N49" i="48"/>
  <c r="N48" i="48"/>
  <c r="N47" i="48"/>
  <c r="N46" i="48"/>
  <c r="N45" i="48"/>
  <c r="N44" i="48"/>
  <c r="N43" i="48"/>
  <c r="S43" i="48" s="1"/>
  <c r="N42" i="48"/>
  <c r="S42" i="48" s="1"/>
  <c r="N41" i="48"/>
  <c r="S41" i="48" s="1"/>
  <c r="N40" i="48"/>
  <c r="S40" i="48" s="1"/>
  <c r="N39" i="48"/>
  <c r="S39" i="48" s="1"/>
  <c r="N38" i="48"/>
  <c r="S38" i="48" s="1"/>
  <c r="N36" i="48"/>
  <c r="S36" i="48" s="1"/>
  <c r="N35" i="48"/>
  <c r="S35" i="48" s="1"/>
  <c r="N34" i="48"/>
  <c r="S34" i="48" s="1"/>
  <c r="N33" i="48"/>
  <c r="S33" i="48" s="1"/>
  <c r="N31" i="48"/>
  <c r="S31" i="48" s="1"/>
  <c r="N30" i="48"/>
  <c r="S30" i="48" s="1"/>
  <c r="N29" i="48"/>
  <c r="S29" i="48" s="1"/>
  <c r="N28" i="48"/>
  <c r="S28" i="48" s="1"/>
  <c r="N26" i="48"/>
  <c r="S26" i="48" s="1"/>
  <c r="N25" i="48"/>
  <c r="S25" i="48" s="1"/>
  <c r="N24" i="48"/>
  <c r="S24" i="48" s="1"/>
  <c r="N23" i="48"/>
  <c r="S23" i="48" s="1"/>
  <c r="N22" i="48"/>
  <c r="S22" i="48" s="1"/>
  <c r="N21" i="48"/>
  <c r="S21" i="48" s="1"/>
  <c r="N20" i="48"/>
  <c r="S20" i="48" s="1"/>
  <c r="N19" i="48"/>
  <c r="S19" i="48" s="1"/>
  <c r="N18" i="48"/>
  <c r="S18" i="48" s="1"/>
  <c r="N17" i="48"/>
  <c r="S17" i="48" s="1"/>
  <c r="N16" i="48"/>
  <c r="S16" i="48" s="1"/>
  <c r="N15" i="48"/>
  <c r="S15" i="48" s="1"/>
  <c r="N14" i="48"/>
  <c r="S14" i="48" s="1"/>
  <c r="N13" i="48"/>
  <c r="S13" i="48" s="1"/>
  <c r="N12" i="48"/>
  <c r="S12" i="48" s="1"/>
  <c r="N11" i="48"/>
  <c r="S11" i="48" s="1"/>
  <c r="N10" i="48"/>
  <c r="S10" i="48" s="1"/>
  <c r="N9" i="48"/>
  <c r="S9" i="48" s="1"/>
  <c r="N8" i="48"/>
  <c r="S8" i="48" s="1"/>
  <c r="N7" i="48"/>
  <c r="S7" i="48" s="1"/>
  <c r="N6" i="48"/>
  <c r="N291" i="47"/>
  <c r="N290" i="47"/>
  <c r="N289" i="47"/>
  <c r="N288" i="47"/>
  <c r="N287" i="47"/>
  <c r="N286" i="47"/>
  <c r="N285" i="47"/>
  <c r="N284" i="47"/>
  <c r="N283" i="47"/>
  <c r="N282" i="47"/>
  <c r="N281" i="47"/>
  <c r="N280" i="47"/>
  <c r="N279" i="47"/>
  <c r="N278" i="47"/>
  <c r="N277" i="47"/>
  <c r="N276" i="47"/>
  <c r="N275" i="47"/>
  <c r="N274" i="47"/>
  <c r="N273" i="47"/>
  <c r="N272" i="47"/>
  <c r="N271" i="47"/>
  <c r="N270" i="47"/>
  <c r="N269" i="47"/>
  <c r="N268" i="47"/>
  <c r="N267" i="47"/>
  <c r="N266" i="47"/>
  <c r="N265" i="47"/>
  <c r="N264" i="47"/>
  <c r="N263" i="47"/>
  <c r="N262" i="47"/>
  <c r="N261" i="47"/>
  <c r="N260" i="47"/>
  <c r="N259" i="47"/>
  <c r="N258" i="47"/>
  <c r="S258" i="47" s="1"/>
  <c r="N257" i="47"/>
  <c r="S257" i="47" s="1"/>
  <c r="N256" i="47"/>
  <c r="S256" i="47" s="1"/>
  <c r="N255" i="47"/>
  <c r="S255" i="47" s="1"/>
  <c r="N254" i="47"/>
  <c r="S254" i="47" s="1"/>
  <c r="N253" i="47"/>
  <c r="S253" i="47" s="1"/>
  <c r="N252" i="47"/>
  <c r="S252" i="47" s="1"/>
  <c r="N251" i="47"/>
  <c r="S251" i="47" s="1"/>
  <c r="N250" i="47"/>
  <c r="S250" i="47" s="1"/>
  <c r="N249" i="47"/>
  <c r="S249" i="47" s="1"/>
  <c r="N248" i="47"/>
  <c r="S248" i="47" s="1"/>
  <c r="N247" i="47"/>
  <c r="S247" i="47" s="1"/>
  <c r="N246" i="47"/>
  <c r="S246" i="47" s="1"/>
  <c r="N245" i="47"/>
  <c r="S245" i="47" s="1"/>
  <c r="N244" i="47"/>
  <c r="S244" i="47" s="1"/>
  <c r="N243" i="47"/>
  <c r="S243" i="47" s="1"/>
  <c r="N242" i="47"/>
  <c r="S242" i="47" s="1"/>
  <c r="N241" i="47"/>
  <c r="S241" i="47" s="1"/>
  <c r="N240" i="47"/>
  <c r="S240" i="47" s="1"/>
  <c r="N239" i="47"/>
  <c r="S239" i="47" s="1"/>
  <c r="N238" i="47"/>
  <c r="S238" i="47" s="1"/>
  <c r="N237" i="47"/>
  <c r="S237" i="47" s="1"/>
  <c r="N236" i="47"/>
  <c r="S236" i="47" s="1"/>
  <c r="N235" i="47"/>
  <c r="S235" i="47" s="1"/>
  <c r="N234" i="47"/>
  <c r="S234" i="47" s="1"/>
  <c r="N233" i="47"/>
  <c r="S233" i="47" s="1"/>
  <c r="N232" i="47"/>
  <c r="S232" i="47" s="1"/>
  <c r="N231" i="47"/>
  <c r="S231" i="47" s="1"/>
  <c r="N230" i="47"/>
  <c r="S230" i="47" s="1"/>
  <c r="N229" i="47"/>
  <c r="S229" i="47" s="1"/>
  <c r="N228" i="47"/>
  <c r="S228" i="47" s="1"/>
  <c r="N227" i="47"/>
  <c r="S227" i="47" s="1"/>
  <c r="N226" i="47"/>
  <c r="S226" i="47" s="1"/>
  <c r="N225" i="47"/>
  <c r="S225" i="47" s="1"/>
  <c r="N224" i="47"/>
  <c r="S224" i="47" s="1"/>
  <c r="N223" i="47"/>
  <c r="S223" i="47" s="1"/>
  <c r="N222" i="47"/>
  <c r="S222" i="47" s="1"/>
  <c r="N221" i="47"/>
  <c r="S221" i="47" s="1"/>
  <c r="N220" i="47"/>
  <c r="S220" i="47" s="1"/>
  <c r="N219" i="47"/>
  <c r="S219" i="47" s="1"/>
  <c r="N217" i="47"/>
  <c r="S217" i="47" s="1"/>
  <c r="N216" i="47"/>
  <c r="S216" i="47" s="1"/>
  <c r="N215" i="47"/>
  <c r="S215" i="47" s="1"/>
  <c r="N214" i="47"/>
  <c r="S214" i="47" s="1"/>
  <c r="N213" i="47"/>
  <c r="S213" i="47" s="1"/>
  <c r="N212" i="47"/>
  <c r="S212" i="47" s="1"/>
  <c r="N211" i="47"/>
  <c r="S211" i="47" s="1"/>
  <c r="N210" i="47"/>
  <c r="S210" i="47" s="1"/>
  <c r="N209" i="47"/>
  <c r="S209" i="47" s="1"/>
  <c r="N208" i="47"/>
  <c r="S208" i="47" s="1"/>
  <c r="N207" i="47"/>
  <c r="S207" i="47" s="1"/>
  <c r="N206" i="47"/>
  <c r="S206" i="47" s="1"/>
  <c r="N205" i="47"/>
  <c r="S205" i="47" s="1"/>
  <c r="N204" i="47"/>
  <c r="S204" i="47" s="1"/>
  <c r="N203" i="47"/>
  <c r="S203" i="47" s="1"/>
  <c r="N202" i="47"/>
  <c r="S202" i="47" s="1"/>
  <c r="N200" i="47"/>
  <c r="S200" i="47" s="1"/>
  <c r="N199" i="47"/>
  <c r="S199" i="47" s="1"/>
  <c r="N198" i="47"/>
  <c r="S198" i="47" s="1"/>
  <c r="N197" i="47"/>
  <c r="S197" i="47" s="1"/>
  <c r="N196" i="47"/>
  <c r="S196" i="47" s="1"/>
  <c r="N195" i="47"/>
  <c r="S195" i="47" s="1"/>
  <c r="N194" i="47"/>
  <c r="S194" i="47" s="1"/>
  <c r="N193" i="47"/>
  <c r="S193" i="47" s="1"/>
  <c r="N192" i="47"/>
  <c r="S192" i="47" s="1"/>
  <c r="N190" i="47"/>
  <c r="S190" i="47" s="1"/>
  <c r="N189" i="47"/>
  <c r="S189" i="47" s="1"/>
  <c r="N188" i="47"/>
  <c r="S188" i="47" s="1"/>
  <c r="N187" i="47"/>
  <c r="S187" i="47" s="1"/>
  <c r="N186" i="47"/>
  <c r="S186" i="47" s="1"/>
  <c r="N185" i="47"/>
  <c r="S185" i="47" s="1"/>
  <c r="N184" i="47"/>
  <c r="S184" i="47" s="1"/>
  <c r="N183" i="47"/>
  <c r="S183" i="47" s="1"/>
  <c r="N182" i="47"/>
  <c r="S182" i="47" s="1"/>
  <c r="N181" i="47"/>
  <c r="S181" i="47" s="1"/>
  <c r="N180" i="47"/>
  <c r="S180" i="47" s="1"/>
  <c r="N179" i="47"/>
  <c r="S179" i="47" s="1"/>
  <c r="N178" i="47"/>
  <c r="S178" i="47" s="1"/>
  <c r="N177" i="47"/>
  <c r="S177" i="47" s="1"/>
  <c r="N176" i="47"/>
  <c r="S176" i="47" s="1"/>
  <c r="N175" i="47"/>
  <c r="S175" i="47" s="1"/>
  <c r="N173" i="47"/>
  <c r="S173" i="47" s="1"/>
  <c r="N172" i="47"/>
  <c r="S172" i="47" s="1"/>
  <c r="N171" i="47"/>
  <c r="S171" i="47" s="1"/>
  <c r="N170" i="47"/>
  <c r="S170" i="47" s="1"/>
  <c r="N169" i="47"/>
  <c r="S169" i="47" s="1"/>
  <c r="N168" i="47"/>
  <c r="S168" i="47" s="1"/>
  <c r="N166" i="47"/>
  <c r="S166" i="47" s="1"/>
  <c r="N165" i="47"/>
  <c r="S165" i="47" s="1"/>
  <c r="N164" i="47"/>
  <c r="S164" i="47" s="1"/>
  <c r="N163" i="47"/>
  <c r="S163" i="47" s="1"/>
  <c r="N162" i="47"/>
  <c r="S162" i="47" s="1"/>
  <c r="N161" i="47"/>
  <c r="S161" i="47" s="1"/>
  <c r="N160" i="47"/>
  <c r="S160" i="47" s="1"/>
  <c r="N159" i="47"/>
  <c r="S159" i="47" s="1"/>
  <c r="N158" i="47"/>
  <c r="S158" i="47" s="1"/>
  <c r="N157" i="47"/>
  <c r="S157" i="47" s="1"/>
  <c r="N156" i="47"/>
  <c r="S156" i="47" s="1"/>
  <c r="N155" i="47"/>
  <c r="S155" i="47" s="1"/>
  <c r="N154" i="47"/>
  <c r="S154" i="47" s="1"/>
  <c r="N153" i="47"/>
  <c r="S153" i="47" s="1"/>
  <c r="N152" i="47"/>
  <c r="S152" i="47" s="1"/>
  <c r="N151" i="47"/>
  <c r="S151" i="47" s="1"/>
  <c r="N150" i="47"/>
  <c r="S150" i="47" s="1"/>
  <c r="N149" i="47"/>
  <c r="S149" i="47" s="1"/>
  <c r="N148" i="47"/>
  <c r="S148" i="47" s="1"/>
  <c r="N147" i="47"/>
  <c r="S147" i="47" s="1"/>
  <c r="N146" i="47"/>
  <c r="S146" i="47" s="1"/>
  <c r="N145" i="47"/>
  <c r="S145" i="47" s="1"/>
  <c r="N144" i="47"/>
  <c r="S144" i="47" s="1"/>
  <c r="N143" i="47"/>
  <c r="S143" i="47" s="1"/>
  <c r="N142" i="47"/>
  <c r="S142" i="47" s="1"/>
  <c r="N141" i="47"/>
  <c r="S141" i="47" s="1"/>
  <c r="N140" i="47"/>
  <c r="S140" i="47" s="1"/>
  <c r="N139" i="47"/>
  <c r="S139" i="47" s="1"/>
  <c r="N138" i="47"/>
  <c r="S138" i="47" s="1"/>
  <c r="N137" i="47"/>
  <c r="S137" i="47" s="1"/>
  <c r="N136" i="47"/>
  <c r="S136" i="47" s="1"/>
  <c r="N135" i="47"/>
  <c r="S135" i="47" s="1"/>
  <c r="N134" i="47"/>
  <c r="S134" i="47" s="1"/>
  <c r="N133" i="47"/>
  <c r="S133" i="47" s="1"/>
  <c r="N132" i="47"/>
  <c r="S132" i="47" s="1"/>
  <c r="N131" i="47"/>
  <c r="S131" i="47" s="1"/>
  <c r="N130" i="47"/>
  <c r="S130" i="47" s="1"/>
  <c r="N129" i="47"/>
  <c r="S129" i="47" s="1"/>
  <c r="N128" i="47"/>
  <c r="S128" i="47" s="1"/>
  <c r="N127" i="47"/>
  <c r="S127" i="47" s="1"/>
  <c r="N126" i="47"/>
  <c r="S126" i="47" s="1"/>
  <c r="N125" i="47"/>
  <c r="S125" i="47" s="1"/>
  <c r="N124" i="47"/>
  <c r="S124" i="47" s="1"/>
  <c r="N123" i="47"/>
  <c r="S123" i="47" s="1"/>
  <c r="N122" i="47"/>
  <c r="S122" i="47" s="1"/>
  <c r="N121" i="47"/>
  <c r="S121" i="47" s="1"/>
  <c r="N120" i="47"/>
  <c r="S120" i="47" s="1"/>
  <c r="N119" i="47"/>
  <c r="S119" i="47" s="1"/>
  <c r="N118" i="47"/>
  <c r="S118" i="47" s="1"/>
  <c r="N117" i="47"/>
  <c r="S117" i="47" s="1"/>
  <c r="N116" i="47"/>
  <c r="S116" i="47" s="1"/>
  <c r="N115" i="47"/>
  <c r="S115" i="47" s="1"/>
  <c r="N113" i="47"/>
  <c r="S113" i="47" s="1"/>
  <c r="N112" i="47"/>
  <c r="S112" i="47" s="1"/>
  <c r="N111" i="47"/>
  <c r="S111" i="47" s="1"/>
  <c r="N110" i="47"/>
  <c r="S110" i="47" s="1"/>
  <c r="N109" i="47"/>
  <c r="S109" i="47" s="1"/>
  <c r="N108" i="47"/>
  <c r="S108" i="47" s="1"/>
  <c r="N107" i="47"/>
  <c r="S107" i="47" s="1"/>
  <c r="N106" i="47"/>
  <c r="S106" i="47" s="1"/>
  <c r="N105" i="47"/>
  <c r="S105" i="47" s="1"/>
  <c r="N104" i="47"/>
  <c r="S104" i="47" s="1"/>
  <c r="N103" i="47"/>
  <c r="S103" i="47" s="1"/>
  <c r="N102" i="47"/>
  <c r="S102" i="47" s="1"/>
  <c r="N101" i="47"/>
  <c r="S101" i="47" s="1"/>
  <c r="N100" i="47"/>
  <c r="S100" i="47" s="1"/>
  <c r="N99" i="47"/>
  <c r="S99" i="47" s="1"/>
  <c r="N98" i="47"/>
  <c r="S98" i="47" s="1"/>
  <c r="N97" i="47"/>
  <c r="S97" i="47" s="1"/>
  <c r="N96" i="47"/>
  <c r="S96" i="47" s="1"/>
  <c r="N95" i="47"/>
  <c r="S95" i="47" s="1"/>
  <c r="N94" i="47"/>
  <c r="S94" i="47" s="1"/>
  <c r="N92" i="47"/>
  <c r="S92" i="47" s="1"/>
  <c r="N91" i="47"/>
  <c r="S91" i="47" s="1"/>
  <c r="N90" i="47"/>
  <c r="S90" i="47" s="1"/>
  <c r="N89" i="47"/>
  <c r="S89" i="47" s="1"/>
  <c r="N88" i="47"/>
  <c r="S88" i="47" s="1"/>
  <c r="N87" i="47"/>
  <c r="S87" i="47" s="1"/>
  <c r="N86" i="47"/>
  <c r="S86" i="47" s="1"/>
  <c r="N84" i="47"/>
  <c r="S84" i="47" s="1"/>
  <c r="N83" i="47"/>
  <c r="S83" i="47" s="1"/>
  <c r="N82" i="47"/>
  <c r="S82" i="47" s="1"/>
  <c r="N81" i="47"/>
  <c r="S81" i="47" s="1"/>
  <c r="N80" i="47"/>
  <c r="S80" i="47" s="1"/>
  <c r="N78" i="47"/>
  <c r="S78" i="47" s="1"/>
  <c r="N77" i="47"/>
  <c r="S77" i="47" s="1"/>
  <c r="N76" i="47"/>
  <c r="S76" i="47" s="1"/>
  <c r="N75" i="47"/>
  <c r="S75" i="47" s="1"/>
  <c r="N73" i="47"/>
  <c r="S73" i="47" s="1"/>
  <c r="N72" i="47"/>
  <c r="S72" i="47" s="1"/>
  <c r="N71" i="47"/>
  <c r="S71" i="47" s="1"/>
  <c r="N70" i="47"/>
  <c r="S70" i="47" s="1"/>
  <c r="N69" i="47"/>
  <c r="S69" i="47" s="1"/>
  <c r="N68" i="47"/>
  <c r="S68" i="47" s="1"/>
  <c r="N67" i="47"/>
  <c r="S67" i="47" s="1"/>
  <c r="N66" i="47"/>
  <c r="S66" i="47" s="1"/>
  <c r="N65" i="47"/>
  <c r="S65" i="47" s="1"/>
  <c r="N64" i="47"/>
  <c r="S64" i="47" s="1"/>
  <c r="N63" i="47"/>
  <c r="S63" i="47" s="1"/>
  <c r="N62" i="47"/>
  <c r="S62" i="47" s="1"/>
  <c r="N61" i="47"/>
  <c r="S61" i="47" s="1"/>
  <c r="N60" i="47"/>
  <c r="S60" i="47" s="1"/>
  <c r="N59" i="47"/>
  <c r="S59" i="47" s="1"/>
  <c r="N58" i="47"/>
  <c r="S58" i="47" s="1"/>
  <c r="N57" i="47"/>
  <c r="S57" i="47" s="1"/>
  <c r="N56" i="47"/>
  <c r="S56" i="47" s="1"/>
  <c r="N55" i="47"/>
  <c r="S55" i="47" s="1"/>
  <c r="N54" i="47"/>
  <c r="S54" i="47" s="1"/>
  <c r="N53" i="47"/>
  <c r="S53" i="47" s="1"/>
  <c r="N52" i="47"/>
  <c r="S52" i="47" s="1"/>
  <c r="N51" i="47"/>
  <c r="S51" i="47" s="1"/>
  <c r="N50" i="47"/>
  <c r="S50" i="47" s="1"/>
  <c r="N49" i="47"/>
  <c r="S49" i="47" s="1"/>
  <c r="N47" i="47"/>
  <c r="S47" i="47" s="1"/>
  <c r="N46" i="47"/>
  <c r="S46" i="47" s="1"/>
  <c r="N45" i="47"/>
  <c r="S45" i="47" s="1"/>
  <c r="N44" i="47"/>
  <c r="S44" i="47" s="1"/>
  <c r="N43" i="47"/>
  <c r="S43" i="47" s="1"/>
  <c r="N42" i="47"/>
  <c r="S42" i="47" s="1"/>
  <c r="N41" i="47"/>
  <c r="S41" i="47" s="1"/>
  <c r="N39" i="47"/>
  <c r="S39" i="47" s="1"/>
  <c r="N38" i="47"/>
  <c r="S38" i="47" s="1"/>
  <c r="N37" i="47"/>
  <c r="S37" i="47" s="1"/>
  <c r="N36" i="47"/>
  <c r="S36" i="47" s="1"/>
  <c r="N35" i="47"/>
  <c r="S35" i="47" s="1"/>
  <c r="N34" i="47"/>
  <c r="S34" i="47" s="1"/>
  <c r="N33" i="47"/>
  <c r="S33" i="47" s="1"/>
  <c r="N32" i="47"/>
  <c r="S32" i="47" s="1"/>
  <c r="N31" i="47"/>
  <c r="S31" i="47" s="1"/>
  <c r="N30" i="47"/>
  <c r="S30" i="47" s="1"/>
  <c r="N28" i="47"/>
  <c r="S28" i="47" s="1"/>
  <c r="N27" i="47"/>
  <c r="S27" i="47" s="1"/>
  <c r="N26" i="47"/>
  <c r="S26" i="47" s="1"/>
  <c r="N25" i="47"/>
  <c r="S25" i="47" s="1"/>
  <c r="N24" i="47"/>
  <c r="S24" i="47" s="1"/>
  <c r="N23" i="47"/>
  <c r="S23" i="47" s="1"/>
  <c r="N22" i="47"/>
  <c r="S22" i="47" s="1"/>
  <c r="N21" i="47"/>
  <c r="S21" i="47" s="1"/>
  <c r="N20" i="47"/>
  <c r="S20" i="47" s="1"/>
  <c r="N19" i="47"/>
  <c r="S19" i="47" s="1"/>
  <c r="N18" i="47"/>
  <c r="S18" i="47" s="1"/>
  <c r="N17" i="47"/>
  <c r="S17" i="47" s="1"/>
  <c r="N16" i="47"/>
  <c r="S16" i="47" s="1"/>
  <c r="N15" i="47"/>
  <c r="S15" i="47" s="1"/>
  <c r="N14" i="47"/>
  <c r="S14" i="47" s="1"/>
  <c r="N13" i="47"/>
  <c r="S13" i="47" s="1"/>
  <c r="N12" i="47"/>
  <c r="S12" i="47" s="1"/>
  <c r="N11" i="47"/>
  <c r="S11" i="47" s="1"/>
  <c r="N10" i="47"/>
  <c r="S10" i="47" s="1"/>
  <c r="N9" i="47"/>
  <c r="S9" i="47" s="1"/>
  <c r="N8" i="47"/>
  <c r="S8" i="47" s="1"/>
  <c r="N7" i="47"/>
  <c r="S7" i="47" s="1"/>
  <c r="N6" i="47"/>
  <c r="S6" i="47" s="1"/>
  <c r="N297" i="46"/>
  <c r="N296" i="46"/>
  <c r="N295" i="46"/>
  <c r="N294" i="46"/>
  <c r="N293" i="46"/>
  <c r="N292" i="46"/>
  <c r="N291" i="46"/>
  <c r="N290" i="46"/>
  <c r="N289" i="46"/>
  <c r="N288" i="46"/>
  <c r="N287" i="46"/>
  <c r="N286" i="46"/>
  <c r="N285" i="46"/>
  <c r="N284" i="46"/>
  <c r="N283" i="46"/>
  <c r="N282" i="46"/>
  <c r="N281" i="46"/>
  <c r="N280" i="46"/>
  <c r="N279" i="46"/>
  <c r="N278" i="46"/>
  <c r="N277" i="46"/>
  <c r="N276" i="46"/>
  <c r="N275" i="46"/>
  <c r="N274" i="46"/>
  <c r="N273" i="46"/>
  <c r="N272" i="46"/>
  <c r="N271" i="46"/>
  <c r="N270" i="46"/>
  <c r="N269" i="46"/>
  <c r="N268" i="46"/>
  <c r="N267" i="46"/>
  <c r="N266" i="46"/>
  <c r="N265" i="46"/>
  <c r="N264" i="46"/>
  <c r="N263" i="46"/>
  <c r="N262" i="46"/>
  <c r="N261" i="46"/>
  <c r="N260" i="46"/>
  <c r="N259" i="46"/>
  <c r="N258" i="46"/>
  <c r="N257" i="46"/>
  <c r="N256" i="46"/>
  <c r="N255" i="46"/>
  <c r="N254" i="46"/>
  <c r="N253" i="46"/>
  <c r="N252" i="46"/>
  <c r="N251" i="46"/>
  <c r="N250" i="46"/>
  <c r="N249" i="46"/>
  <c r="N248" i="46"/>
  <c r="N247" i="46"/>
  <c r="N246" i="46"/>
  <c r="N245" i="46"/>
  <c r="N244" i="46"/>
  <c r="N243" i="46"/>
  <c r="N242" i="46"/>
  <c r="N241" i="46"/>
  <c r="N240" i="46"/>
  <c r="N239" i="46"/>
  <c r="N238" i="46"/>
  <c r="N237" i="46"/>
  <c r="N236" i="46"/>
  <c r="N235" i="46"/>
  <c r="N234" i="46"/>
  <c r="N233" i="46"/>
  <c r="N232" i="46"/>
  <c r="N231" i="46"/>
  <c r="N230" i="46"/>
  <c r="N229" i="46"/>
  <c r="N228" i="46"/>
  <c r="N227" i="46"/>
  <c r="N226" i="46"/>
  <c r="N225" i="46"/>
  <c r="N224" i="46"/>
  <c r="N223" i="46"/>
  <c r="N222" i="46"/>
  <c r="N220" i="46"/>
  <c r="N219" i="46"/>
  <c r="N218" i="46"/>
  <c r="N217" i="46"/>
  <c r="N216" i="46"/>
  <c r="N215" i="46"/>
  <c r="N214" i="46"/>
  <c r="N213" i="46"/>
  <c r="N212" i="46"/>
  <c r="N211" i="46"/>
  <c r="N210" i="46"/>
  <c r="N209" i="46"/>
  <c r="N208" i="46"/>
  <c r="N207" i="46"/>
  <c r="N206" i="46"/>
  <c r="N205" i="46"/>
  <c r="N203" i="46"/>
  <c r="N202" i="46"/>
  <c r="N201" i="46"/>
  <c r="N200" i="46"/>
  <c r="N199" i="46"/>
  <c r="N198" i="46"/>
  <c r="N197" i="46"/>
  <c r="N196" i="46"/>
  <c r="N195" i="46"/>
  <c r="N194" i="46"/>
  <c r="N192" i="46"/>
  <c r="N191" i="46"/>
  <c r="N190" i="46"/>
  <c r="N189" i="46"/>
  <c r="N188" i="46"/>
  <c r="N187" i="46"/>
  <c r="N186" i="46"/>
  <c r="N185" i="46"/>
  <c r="N184" i="46"/>
  <c r="N183" i="46"/>
  <c r="N182" i="46"/>
  <c r="N181" i="46"/>
  <c r="N180" i="46"/>
  <c r="N179" i="46"/>
  <c r="N177" i="46"/>
  <c r="N176" i="46"/>
  <c r="N175" i="46"/>
  <c r="N174" i="46"/>
  <c r="N173" i="46"/>
  <c r="N172" i="46"/>
  <c r="N170" i="46"/>
  <c r="N169" i="46"/>
  <c r="N168" i="46"/>
  <c r="N167" i="46"/>
  <c r="N166" i="46"/>
  <c r="N165" i="46"/>
  <c r="N164" i="46"/>
  <c r="N163" i="46"/>
  <c r="N162" i="46"/>
  <c r="N161" i="46"/>
  <c r="N160" i="46"/>
  <c r="N159" i="46"/>
  <c r="N158" i="46"/>
  <c r="N157" i="46"/>
  <c r="N156" i="46"/>
  <c r="N155" i="46"/>
  <c r="N154" i="46"/>
  <c r="N153" i="46"/>
  <c r="N152" i="46"/>
  <c r="N151" i="46"/>
  <c r="N150" i="46"/>
  <c r="N149" i="46"/>
  <c r="N148" i="46"/>
  <c r="N147" i="46"/>
  <c r="N146" i="46"/>
  <c r="N145" i="46"/>
  <c r="N144" i="46"/>
  <c r="N143" i="46"/>
  <c r="N142" i="46"/>
  <c r="N141" i="46"/>
  <c r="N140" i="46"/>
  <c r="N139" i="46"/>
  <c r="N138" i="46"/>
  <c r="N137" i="46"/>
  <c r="N136" i="46"/>
  <c r="N135" i="46"/>
  <c r="N134" i="46"/>
  <c r="N133" i="46"/>
  <c r="N132" i="46"/>
  <c r="N131" i="46"/>
  <c r="N130" i="46"/>
  <c r="N129" i="46"/>
  <c r="N128" i="46"/>
  <c r="N127" i="46"/>
  <c r="N126" i="46"/>
  <c r="N125" i="46"/>
  <c r="N124" i="46"/>
  <c r="N123" i="46"/>
  <c r="N122" i="46"/>
  <c r="N121" i="46"/>
  <c r="N120" i="46"/>
  <c r="N118" i="46"/>
  <c r="N117" i="46"/>
  <c r="N116" i="46"/>
  <c r="N115" i="46"/>
  <c r="N114" i="46"/>
  <c r="N113" i="46"/>
  <c r="N112" i="46"/>
  <c r="N111" i="46"/>
  <c r="N110" i="46"/>
  <c r="N109" i="46"/>
  <c r="N108" i="46"/>
  <c r="N107" i="46"/>
  <c r="N106" i="46"/>
  <c r="N105" i="46"/>
  <c r="N104" i="46"/>
  <c r="N103" i="46"/>
  <c r="N102" i="46"/>
  <c r="N101" i="46"/>
  <c r="N100" i="46"/>
  <c r="N99" i="46"/>
  <c r="N97" i="46"/>
  <c r="N96" i="46"/>
  <c r="N95" i="46"/>
  <c r="N94" i="46"/>
  <c r="N93" i="46"/>
  <c r="N92" i="46"/>
  <c r="N91" i="46"/>
  <c r="N89" i="46"/>
  <c r="N88" i="46"/>
  <c r="N87" i="46"/>
  <c r="N86" i="46"/>
  <c r="N85" i="46"/>
  <c r="N83" i="46"/>
  <c r="N82" i="46"/>
  <c r="N81" i="46"/>
  <c r="N80" i="46"/>
  <c r="N79" i="46"/>
  <c r="N77" i="46"/>
  <c r="N76" i="46"/>
  <c r="N75" i="46"/>
  <c r="N74" i="46"/>
  <c r="N73" i="46"/>
  <c r="N72" i="46"/>
  <c r="N71" i="46"/>
  <c r="N70" i="46"/>
  <c r="N69" i="46"/>
  <c r="N68" i="46"/>
  <c r="N67" i="46"/>
  <c r="N66" i="46"/>
  <c r="N65" i="46"/>
  <c r="N64" i="46"/>
  <c r="N63" i="46"/>
  <c r="N62" i="46"/>
  <c r="N61" i="46"/>
  <c r="N60" i="46"/>
  <c r="N59" i="46"/>
  <c r="N58" i="46"/>
  <c r="N57" i="46"/>
  <c r="N56" i="46"/>
  <c r="N55" i="46"/>
  <c r="N54" i="46"/>
  <c r="N53" i="46"/>
  <c r="N51" i="46"/>
  <c r="N50" i="46"/>
  <c r="N49" i="46"/>
  <c r="N48" i="46"/>
  <c r="N47" i="46"/>
  <c r="N46" i="46"/>
  <c r="N45" i="46"/>
  <c r="N43" i="46"/>
  <c r="N42" i="46"/>
  <c r="N41" i="46"/>
  <c r="N40" i="46"/>
  <c r="N39" i="46"/>
  <c r="N38" i="46"/>
  <c r="N37" i="46"/>
  <c r="N36" i="46"/>
  <c r="N35" i="46"/>
  <c r="N33" i="46"/>
  <c r="N32" i="46"/>
  <c r="N31" i="46"/>
  <c r="N30" i="46"/>
  <c r="N29" i="46"/>
  <c r="N28" i="46"/>
  <c r="N27" i="46"/>
  <c r="N26" i="46"/>
  <c r="N25" i="46"/>
  <c r="N24" i="46"/>
  <c r="N23" i="46"/>
  <c r="N22" i="46"/>
  <c r="N21" i="46"/>
  <c r="N20" i="46"/>
  <c r="N19" i="46"/>
  <c r="N18" i="46"/>
  <c r="N17" i="46"/>
  <c r="N16" i="46"/>
  <c r="N15" i="46"/>
  <c r="N14" i="46"/>
  <c r="N13" i="46"/>
  <c r="N12" i="46"/>
  <c r="N11" i="46"/>
  <c r="N10" i="46"/>
  <c r="N9" i="46"/>
  <c r="N8" i="46"/>
  <c r="N7" i="46"/>
  <c r="N6" i="46"/>
  <c r="N294" i="45"/>
  <c r="N293" i="45"/>
  <c r="N292" i="45"/>
  <c r="N291" i="45"/>
  <c r="N290" i="45"/>
  <c r="N289" i="45"/>
  <c r="N288" i="45"/>
  <c r="N287" i="45"/>
  <c r="N286" i="45"/>
  <c r="N285" i="45"/>
  <c r="N284" i="45"/>
  <c r="N283" i="45"/>
  <c r="N282" i="45"/>
  <c r="N281" i="45"/>
  <c r="N280" i="45"/>
  <c r="N279" i="45"/>
  <c r="N278" i="45"/>
  <c r="N277" i="45"/>
  <c r="N276" i="45"/>
  <c r="N275" i="45"/>
  <c r="N274" i="45"/>
  <c r="N273" i="45"/>
  <c r="N272" i="45"/>
  <c r="N271" i="45"/>
  <c r="N270" i="45"/>
  <c r="N269" i="45"/>
  <c r="N268" i="45"/>
  <c r="N267" i="45"/>
  <c r="N266" i="45"/>
  <c r="N265" i="45"/>
  <c r="N264" i="45"/>
  <c r="N263" i="45"/>
  <c r="N262" i="45"/>
  <c r="N261" i="45"/>
  <c r="N260" i="45"/>
  <c r="N259" i="45"/>
  <c r="N258" i="45"/>
  <c r="N257" i="45"/>
  <c r="N256" i="45"/>
  <c r="N255" i="45"/>
  <c r="N254" i="45"/>
  <c r="N253" i="45"/>
  <c r="N252" i="45"/>
  <c r="N251" i="45"/>
  <c r="N250" i="45"/>
  <c r="N249" i="45"/>
  <c r="N248" i="45"/>
  <c r="N247" i="45"/>
  <c r="N246" i="45"/>
  <c r="N245" i="45"/>
  <c r="N244" i="45"/>
  <c r="N243" i="45"/>
  <c r="N242" i="45"/>
  <c r="N241" i="45"/>
  <c r="N240" i="45"/>
  <c r="N239" i="45"/>
  <c r="N238" i="45"/>
  <c r="N237" i="45"/>
  <c r="N236" i="45"/>
  <c r="N235" i="45"/>
  <c r="N234" i="45"/>
  <c r="N233" i="45"/>
  <c r="N232" i="45"/>
  <c r="N231" i="45"/>
  <c r="N230" i="45"/>
  <c r="N229" i="45"/>
  <c r="N228" i="45"/>
  <c r="N227" i="45"/>
  <c r="N226" i="45"/>
  <c r="N225" i="45"/>
  <c r="N224" i="45"/>
  <c r="N223" i="45"/>
  <c r="N222" i="45"/>
  <c r="N221" i="45"/>
  <c r="N220" i="45"/>
  <c r="N219" i="45"/>
  <c r="N217" i="45"/>
  <c r="N216" i="45"/>
  <c r="N215" i="45"/>
  <c r="N214" i="45"/>
  <c r="N213" i="45"/>
  <c r="N212" i="45"/>
  <c r="N211" i="45"/>
  <c r="N210" i="45"/>
  <c r="N209" i="45"/>
  <c r="N208" i="45"/>
  <c r="N207" i="45"/>
  <c r="N206" i="45"/>
  <c r="N205" i="45"/>
  <c r="N204" i="45"/>
  <c r="N203" i="45"/>
  <c r="N202" i="45"/>
  <c r="N200" i="45"/>
  <c r="N199" i="45"/>
  <c r="N198" i="45"/>
  <c r="N197" i="45"/>
  <c r="N196" i="45"/>
  <c r="N195" i="45"/>
  <c r="N194" i="45"/>
  <c r="N193" i="45"/>
  <c r="N192" i="45"/>
  <c r="N191" i="45"/>
  <c r="N189" i="45"/>
  <c r="N188" i="45"/>
  <c r="N187" i="45"/>
  <c r="N186" i="45"/>
  <c r="N185" i="45"/>
  <c r="N184" i="45"/>
  <c r="N183" i="45"/>
  <c r="N182" i="45"/>
  <c r="N181" i="45"/>
  <c r="N180" i="45"/>
  <c r="N179" i="45"/>
  <c r="N178" i="45"/>
  <c r="N177" i="45"/>
  <c r="N176" i="45"/>
  <c r="N174" i="45"/>
  <c r="N173" i="45"/>
  <c r="N172" i="45"/>
  <c r="N171" i="45"/>
  <c r="N170" i="45"/>
  <c r="N169" i="45"/>
  <c r="N167" i="45"/>
  <c r="N166" i="45"/>
  <c r="N165" i="45"/>
  <c r="N164" i="45"/>
  <c r="N163" i="45"/>
  <c r="N162" i="45"/>
  <c r="N161" i="45"/>
  <c r="N160" i="45"/>
  <c r="N159" i="45"/>
  <c r="N158" i="45"/>
  <c r="N157" i="45"/>
  <c r="N156" i="45"/>
  <c r="N155" i="45"/>
  <c r="N154" i="45"/>
  <c r="N153" i="45"/>
  <c r="N152" i="45"/>
  <c r="N151" i="45"/>
  <c r="N150" i="45"/>
  <c r="N149" i="45"/>
  <c r="N148" i="45"/>
  <c r="N147" i="45"/>
  <c r="N146" i="45"/>
  <c r="N145" i="45"/>
  <c r="N144" i="45"/>
  <c r="N143" i="45"/>
  <c r="N142" i="45"/>
  <c r="N141" i="45"/>
  <c r="N140" i="45"/>
  <c r="N139" i="45"/>
  <c r="N138" i="45"/>
  <c r="N137" i="45"/>
  <c r="N136" i="45"/>
  <c r="N135" i="45"/>
  <c r="N134" i="45"/>
  <c r="N133" i="45"/>
  <c r="N132" i="45"/>
  <c r="N131" i="45"/>
  <c r="N130" i="45"/>
  <c r="N129" i="45"/>
  <c r="N128" i="45"/>
  <c r="N127" i="45"/>
  <c r="N126" i="45"/>
  <c r="N125" i="45"/>
  <c r="N124" i="45"/>
  <c r="N123" i="45"/>
  <c r="N122" i="45"/>
  <c r="N121" i="45"/>
  <c r="N120" i="45"/>
  <c r="N119" i="45"/>
  <c r="N117" i="45"/>
  <c r="N116" i="45"/>
  <c r="N115" i="45"/>
  <c r="N114" i="45"/>
  <c r="N113" i="45"/>
  <c r="N112" i="45"/>
  <c r="N111" i="45"/>
  <c r="N110" i="45"/>
  <c r="N109" i="45"/>
  <c r="N108" i="45"/>
  <c r="N107" i="45"/>
  <c r="N106" i="45"/>
  <c r="N105" i="45"/>
  <c r="N104" i="45"/>
  <c r="N103" i="45"/>
  <c r="N102" i="45"/>
  <c r="N101" i="45"/>
  <c r="N100" i="45"/>
  <c r="N99" i="45"/>
  <c r="N98" i="45"/>
  <c r="N96" i="45"/>
  <c r="N95" i="45"/>
  <c r="N94" i="45"/>
  <c r="N93" i="45"/>
  <c r="N92" i="45"/>
  <c r="N91" i="45"/>
  <c r="N90" i="45"/>
  <c r="N88" i="45"/>
  <c r="N87" i="45"/>
  <c r="N86" i="45"/>
  <c r="N85" i="45"/>
  <c r="N84" i="45"/>
  <c r="N82" i="45"/>
  <c r="N81" i="45"/>
  <c r="N80" i="45"/>
  <c r="N79" i="45"/>
  <c r="N78" i="45"/>
  <c r="N76" i="45"/>
  <c r="N75" i="45"/>
  <c r="N74" i="45"/>
  <c r="N73" i="45"/>
  <c r="N72" i="45"/>
  <c r="N71" i="45"/>
  <c r="N70" i="45"/>
  <c r="N69" i="45"/>
  <c r="N68" i="45"/>
  <c r="N67" i="45"/>
  <c r="N66" i="45"/>
  <c r="N65" i="45"/>
  <c r="N64" i="45"/>
  <c r="N63" i="45"/>
  <c r="N62" i="45"/>
  <c r="N61" i="45"/>
  <c r="N60" i="45"/>
  <c r="N59" i="45"/>
  <c r="N58" i="45"/>
  <c r="N57" i="45"/>
  <c r="N56" i="45"/>
  <c r="N55" i="45"/>
  <c r="N54" i="45"/>
  <c r="N53" i="45"/>
  <c r="N52" i="45"/>
  <c r="N51" i="45"/>
  <c r="N49" i="45"/>
  <c r="N48" i="45"/>
  <c r="N47" i="45"/>
  <c r="N46" i="45"/>
  <c r="N45" i="45"/>
  <c r="N44" i="45"/>
  <c r="N43" i="45"/>
  <c r="N41" i="45"/>
  <c r="N40" i="45"/>
  <c r="N39" i="45"/>
  <c r="N38" i="45"/>
  <c r="N37" i="45"/>
  <c r="N36" i="45"/>
  <c r="N35" i="45"/>
  <c r="N34" i="45"/>
  <c r="N33" i="45"/>
  <c r="N31" i="45"/>
  <c r="N30" i="45"/>
  <c r="N29" i="45"/>
  <c r="N28" i="45"/>
  <c r="N27" i="45"/>
  <c r="N26" i="45"/>
  <c r="N25" i="45"/>
  <c r="N24" i="45"/>
  <c r="N23" i="45"/>
  <c r="N22" i="45"/>
  <c r="N21" i="45"/>
  <c r="N20" i="45"/>
  <c r="N19" i="45"/>
  <c r="N18" i="45"/>
  <c r="N17" i="45"/>
  <c r="N16" i="45"/>
  <c r="N15" i="45"/>
  <c r="N14" i="45"/>
  <c r="N13" i="45"/>
  <c r="N12" i="45"/>
  <c r="N11" i="45"/>
  <c r="N10" i="45"/>
  <c r="N9" i="45"/>
  <c r="N8" i="45"/>
  <c r="N7" i="45"/>
  <c r="N6" i="45"/>
  <c r="N267" i="44"/>
  <c r="N266" i="44"/>
  <c r="N265" i="44"/>
  <c r="N264" i="44"/>
  <c r="N263" i="44"/>
  <c r="N262" i="44"/>
  <c r="N261" i="44"/>
  <c r="N260" i="44"/>
  <c r="N259" i="44"/>
  <c r="N258" i="44"/>
  <c r="N257" i="44"/>
  <c r="N256" i="44"/>
  <c r="N255" i="44"/>
  <c r="N254" i="44"/>
  <c r="N253" i="44"/>
  <c r="N252" i="44"/>
  <c r="N251" i="44"/>
  <c r="N250" i="44"/>
  <c r="N249" i="44"/>
  <c r="N248" i="44"/>
  <c r="N247" i="44"/>
  <c r="N246" i="44"/>
  <c r="N245" i="44"/>
  <c r="N244" i="44"/>
  <c r="N243" i="44"/>
  <c r="N242" i="44"/>
  <c r="N241" i="44"/>
  <c r="N240" i="44"/>
  <c r="N239" i="44"/>
  <c r="N238" i="44"/>
  <c r="N237" i="44"/>
  <c r="N236" i="44"/>
  <c r="N235" i="44"/>
  <c r="N234" i="44"/>
  <c r="N233" i="44"/>
  <c r="N232" i="44"/>
  <c r="N231" i="44"/>
  <c r="N230" i="44"/>
  <c r="N229" i="44"/>
  <c r="N228" i="44"/>
  <c r="N227" i="44"/>
  <c r="N226" i="44"/>
  <c r="N225" i="44"/>
  <c r="N224" i="44"/>
  <c r="N223" i="44"/>
  <c r="N222" i="44"/>
  <c r="N221" i="44"/>
  <c r="N220" i="44"/>
  <c r="N219" i="44"/>
  <c r="N218" i="44"/>
  <c r="N217" i="44"/>
  <c r="N216" i="44"/>
  <c r="N215" i="44"/>
  <c r="N214" i="44"/>
  <c r="N213" i="44"/>
  <c r="N212" i="44"/>
  <c r="N211" i="44"/>
  <c r="N210" i="44"/>
  <c r="N209" i="44"/>
  <c r="N208" i="44"/>
  <c r="N207" i="44"/>
  <c r="N206" i="44"/>
  <c r="N205" i="44"/>
  <c r="N204" i="44"/>
  <c r="N203" i="44"/>
  <c r="N202" i="44"/>
  <c r="N201" i="44"/>
  <c r="N200" i="44"/>
  <c r="N199" i="44"/>
  <c r="N198" i="44"/>
  <c r="N197" i="44"/>
  <c r="N196" i="44"/>
  <c r="N195" i="44"/>
  <c r="N194" i="44"/>
  <c r="N193" i="44"/>
  <c r="N192" i="44"/>
  <c r="N191" i="44"/>
  <c r="N189" i="44"/>
  <c r="N188" i="44"/>
  <c r="N187" i="44"/>
  <c r="N186" i="44"/>
  <c r="N185" i="44"/>
  <c r="N184" i="44"/>
  <c r="N183" i="44"/>
  <c r="N182" i="44"/>
  <c r="N181" i="44"/>
  <c r="N180" i="44"/>
  <c r="N179" i="44"/>
  <c r="N178" i="44"/>
  <c r="N177" i="44"/>
  <c r="N176" i="44"/>
  <c r="N175" i="44"/>
  <c r="N174" i="44"/>
  <c r="N173" i="44"/>
  <c r="N171" i="44"/>
  <c r="N170" i="44"/>
  <c r="N169" i="44"/>
  <c r="N168" i="44"/>
  <c r="N167" i="44"/>
  <c r="N166" i="44"/>
  <c r="N165" i="44"/>
  <c r="N164" i="44"/>
  <c r="N163" i="44"/>
  <c r="N161" i="44"/>
  <c r="N160" i="44"/>
  <c r="N159" i="44"/>
  <c r="N158" i="44"/>
  <c r="N157" i="44"/>
  <c r="N156" i="44"/>
  <c r="N155" i="44"/>
  <c r="N154" i="44"/>
  <c r="N153" i="44"/>
  <c r="N152" i="44"/>
  <c r="N151" i="44"/>
  <c r="N150" i="44"/>
  <c r="N149" i="44"/>
  <c r="N148" i="44"/>
  <c r="N146" i="44"/>
  <c r="N145" i="44"/>
  <c r="N144" i="44"/>
  <c r="N142" i="44"/>
  <c r="N141" i="44"/>
  <c r="N140" i="44"/>
  <c r="N139" i="44"/>
  <c r="N138" i="44"/>
  <c r="N137" i="44"/>
  <c r="N136" i="44"/>
  <c r="N135" i="44"/>
  <c r="N134" i="44"/>
  <c r="N133" i="44"/>
  <c r="N132" i="44"/>
  <c r="N131" i="44"/>
  <c r="N130" i="44"/>
  <c r="N129" i="44"/>
  <c r="N128" i="44"/>
  <c r="N127" i="44"/>
  <c r="N126" i="44"/>
  <c r="N125" i="44"/>
  <c r="N124" i="44"/>
  <c r="N123" i="44"/>
  <c r="N122" i="44"/>
  <c r="N121" i="44"/>
  <c r="N120" i="44"/>
  <c r="N119" i="44"/>
  <c r="N118" i="44"/>
  <c r="N117" i="44"/>
  <c r="N116" i="44"/>
  <c r="N115" i="44"/>
  <c r="N114" i="44"/>
  <c r="N113" i="44"/>
  <c r="N112" i="44"/>
  <c r="N111" i="44"/>
  <c r="N110" i="44"/>
  <c r="N109" i="44"/>
  <c r="N108" i="44"/>
  <c r="N107" i="44"/>
  <c r="N106" i="44"/>
  <c r="N105" i="44"/>
  <c r="N104" i="44"/>
  <c r="N103" i="44"/>
  <c r="N102" i="44"/>
  <c r="N101" i="44"/>
  <c r="N100" i="44"/>
  <c r="N99" i="44"/>
  <c r="N98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7" i="44"/>
  <c r="N76" i="44"/>
  <c r="N75" i="44"/>
  <c r="N74" i="44"/>
  <c r="N73" i="44"/>
  <c r="N72" i="44"/>
  <c r="N71" i="44"/>
  <c r="N70" i="44"/>
  <c r="N68" i="44"/>
  <c r="N67" i="44"/>
  <c r="N66" i="44"/>
  <c r="N64" i="44"/>
  <c r="N63" i="44"/>
  <c r="N62" i="44"/>
  <c r="N61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S48" i="44" s="1"/>
  <c r="N47" i="44"/>
  <c r="S47" i="44" s="1"/>
  <c r="N46" i="44"/>
  <c r="S46" i="44" s="1"/>
  <c r="N45" i="44"/>
  <c r="S45" i="44" s="1"/>
  <c r="N44" i="44"/>
  <c r="S44" i="44" s="1"/>
  <c r="N43" i="44"/>
  <c r="S43" i="44" s="1"/>
  <c r="N42" i="44"/>
  <c r="S42" i="44" s="1"/>
  <c r="N41" i="44"/>
  <c r="S41" i="44" s="1"/>
  <c r="N40" i="44"/>
  <c r="S40" i="44" s="1"/>
  <c r="N39" i="44"/>
  <c r="S39" i="44" s="1"/>
  <c r="N38" i="44"/>
  <c r="S38" i="44" s="1"/>
  <c r="N36" i="44"/>
  <c r="S36" i="44" s="1"/>
  <c r="N35" i="44"/>
  <c r="S35" i="44" s="1"/>
  <c r="N34" i="44"/>
  <c r="S34" i="44" s="1"/>
  <c r="N33" i="44"/>
  <c r="S33" i="44" s="1"/>
  <c r="N32" i="44"/>
  <c r="S32" i="44" s="1"/>
  <c r="N31" i="44"/>
  <c r="S31" i="44" s="1"/>
  <c r="N29" i="44"/>
  <c r="S29" i="44" s="1"/>
  <c r="N28" i="44"/>
  <c r="S28" i="44" s="1"/>
  <c r="N27" i="44"/>
  <c r="S27" i="44" s="1"/>
  <c r="N26" i="44"/>
  <c r="S26" i="44" s="1"/>
  <c r="N25" i="44"/>
  <c r="S25" i="44" s="1"/>
  <c r="N24" i="44"/>
  <c r="S24" i="44" s="1"/>
  <c r="N22" i="44"/>
  <c r="S22" i="44" s="1"/>
  <c r="N21" i="44"/>
  <c r="S21" i="44" s="1"/>
  <c r="N20" i="44"/>
  <c r="S20" i="44" s="1"/>
  <c r="N19" i="44"/>
  <c r="S19" i="44" s="1"/>
  <c r="N18" i="44"/>
  <c r="S18" i="44" s="1"/>
  <c r="N17" i="44"/>
  <c r="S17" i="44" s="1"/>
  <c r="N16" i="44"/>
  <c r="S16" i="44" s="1"/>
  <c r="N15" i="44"/>
  <c r="S15" i="44" s="1"/>
  <c r="N14" i="44"/>
  <c r="S14" i="44" s="1"/>
  <c r="N13" i="44"/>
  <c r="S13" i="44" s="1"/>
  <c r="N12" i="44"/>
  <c r="S12" i="44" s="1"/>
  <c r="N11" i="44"/>
  <c r="S11" i="44" s="1"/>
  <c r="N10" i="44"/>
  <c r="S10" i="44" s="1"/>
  <c r="N9" i="44"/>
  <c r="S9" i="44" s="1"/>
  <c r="N8" i="44"/>
  <c r="S8" i="44" s="1"/>
  <c r="N7" i="44"/>
  <c r="S7" i="44" s="1"/>
  <c r="N6" i="44"/>
  <c r="N284" i="43"/>
  <c r="N283" i="43"/>
  <c r="N282" i="43"/>
  <c r="N281" i="43"/>
  <c r="N280" i="43"/>
  <c r="N279" i="43"/>
  <c r="N278" i="43"/>
  <c r="N277" i="43"/>
  <c r="N276" i="43"/>
  <c r="N275" i="43"/>
  <c r="N274" i="43"/>
  <c r="N273" i="43"/>
  <c r="N272" i="43"/>
  <c r="N271" i="43"/>
  <c r="N270" i="43"/>
  <c r="N269" i="43"/>
  <c r="N268" i="43"/>
  <c r="N267" i="43"/>
  <c r="N266" i="43"/>
  <c r="N265" i="43"/>
  <c r="N264" i="43"/>
  <c r="N263" i="43"/>
  <c r="N262" i="43"/>
  <c r="N261" i="43"/>
  <c r="N260" i="43"/>
  <c r="N259" i="43"/>
  <c r="N258" i="43"/>
  <c r="N257" i="43"/>
  <c r="N256" i="43"/>
  <c r="N255" i="43"/>
  <c r="N254" i="43"/>
  <c r="N253" i="43"/>
  <c r="N252" i="43"/>
  <c r="N251" i="43"/>
  <c r="N250" i="43"/>
  <c r="N249" i="43"/>
  <c r="N248" i="43"/>
  <c r="N247" i="43"/>
  <c r="N246" i="43"/>
  <c r="N245" i="43"/>
  <c r="N244" i="43"/>
  <c r="N243" i="43"/>
  <c r="N242" i="43"/>
  <c r="N241" i="43"/>
  <c r="N240" i="43"/>
  <c r="N239" i="43"/>
  <c r="N238" i="43"/>
  <c r="N237" i="43"/>
  <c r="N236" i="43"/>
  <c r="N235" i="43"/>
  <c r="N234" i="43"/>
  <c r="N233" i="43"/>
  <c r="N232" i="43"/>
  <c r="N231" i="43"/>
  <c r="N230" i="43"/>
  <c r="N229" i="43"/>
  <c r="N228" i="43"/>
  <c r="N227" i="43"/>
  <c r="N226" i="43"/>
  <c r="N225" i="43"/>
  <c r="N224" i="43"/>
  <c r="N223" i="43"/>
  <c r="N222" i="43"/>
  <c r="N221" i="43"/>
  <c r="N220" i="43"/>
  <c r="N219" i="43"/>
  <c r="N218" i="43"/>
  <c r="N217" i="43"/>
  <c r="N216" i="43"/>
  <c r="N215" i="43"/>
  <c r="N214" i="43"/>
  <c r="N213" i="43"/>
  <c r="N212" i="43"/>
  <c r="N211" i="43"/>
  <c r="N210" i="43"/>
  <c r="N209" i="43"/>
  <c r="N208" i="43"/>
  <c r="N207" i="43"/>
  <c r="N206" i="43"/>
  <c r="N204" i="43"/>
  <c r="N203" i="43"/>
  <c r="N202" i="43"/>
  <c r="N201" i="43"/>
  <c r="N200" i="43"/>
  <c r="N199" i="43"/>
  <c r="N198" i="43"/>
  <c r="N197" i="43"/>
  <c r="N196" i="43"/>
  <c r="N195" i="43"/>
  <c r="N194" i="43"/>
  <c r="N193" i="43"/>
  <c r="N192" i="43"/>
  <c r="N191" i="43"/>
  <c r="N190" i="43"/>
  <c r="N189" i="43"/>
  <c r="N188" i="43"/>
  <c r="N186" i="43"/>
  <c r="N185" i="43"/>
  <c r="N184" i="43"/>
  <c r="N183" i="43"/>
  <c r="N182" i="43"/>
  <c r="N181" i="43"/>
  <c r="N180" i="43"/>
  <c r="N179" i="43"/>
  <c r="N178" i="43"/>
  <c r="N177" i="43"/>
  <c r="N176" i="43"/>
  <c r="N175" i="43"/>
  <c r="N174" i="43"/>
  <c r="N173" i="43"/>
  <c r="N172" i="43"/>
  <c r="N171" i="43"/>
  <c r="N170" i="43"/>
  <c r="N169" i="43"/>
  <c r="N167" i="43"/>
  <c r="N166" i="43"/>
  <c r="N165" i="43"/>
  <c r="N164" i="43"/>
  <c r="N163" i="43"/>
  <c r="N162" i="43"/>
  <c r="N160" i="43"/>
  <c r="N159" i="43"/>
  <c r="N158" i="43"/>
  <c r="N157" i="43"/>
  <c r="N156" i="43"/>
  <c r="N155" i="43"/>
  <c r="N154" i="43"/>
  <c r="N153" i="43"/>
  <c r="N152" i="43"/>
  <c r="N151" i="43"/>
  <c r="N150" i="43"/>
  <c r="N149" i="43"/>
  <c r="N148" i="43"/>
  <c r="N147" i="43"/>
  <c r="N146" i="43"/>
  <c r="N145" i="43"/>
  <c r="N144" i="43"/>
  <c r="N143" i="43"/>
  <c r="N142" i="43"/>
  <c r="N141" i="43"/>
  <c r="N140" i="43"/>
  <c r="N139" i="43"/>
  <c r="N138" i="43"/>
  <c r="N137" i="43"/>
  <c r="N136" i="43"/>
  <c r="N135" i="43"/>
  <c r="N134" i="43"/>
  <c r="N133" i="43"/>
  <c r="N132" i="43"/>
  <c r="N131" i="43"/>
  <c r="N130" i="43"/>
  <c r="N129" i="43"/>
  <c r="N128" i="43"/>
  <c r="N127" i="43"/>
  <c r="N126" i="43"/>
  <c r="N125" i="43"/>
  <c r="N124" i="43"/>
  <c r="N123" i="43"/>
  <c r="N122" i="43"/>
  <c r="N121" i="43"/>
  <c r="N120" i="43"/>
  <c r="N119" i="43"/>
  <c r="N118" i="43"/>
  <c r="N117" i="43"/>
  <c r="N116" i="43"/>
  <c r="N115" i="43"/>
  <c r="N114" i="43"/>
  <c r="N113" i="43"/>
  <c r="N111" i="43"/>
  <c r="N110" i="43"/>
  <c r="N109" i="43"/>
  <c r="N108" i="43"/>
  <c r="N107" i="43"/>
  <c r="N106" i="43"/>
  <c r="N105" i="43"/>
  <c r="N104" i="43"/>
  <c r="N103" i="43"/>
  <c r="N102" i="43"/>
  <c r="N101" i="43"/>
  <c r="N100" i="43"/>
  <c r="N99" i="43"/>
  <c r="N98" i="43"/>
  <c r="N97" i="43"/>
  <c r="N96" i="43"/>
  <c r="N95" i="43"/>
  <c r="N94" i="43"/>
  <c r="N93" i="43"/>
  <c r="N92" i="43"/>
  <c r="N91" i="43"/>
  <c r="N89" i="43"/>
  <c r="N88" i="43"/>
  <c r="N87" i="43"/>
  <c r="N86" i="43"/>
  <c r="N85" i="43"/>
  <c r="N84" i="43"/>
  <c r="N83" i="43"/>
  <c r="N82" i="43"/>
  <c r="N81" i="43"/>
  <c r="N80" i="43"/>
  <c r="N78" i="43"/>
  <c r="N77" i="43"/>
  <c r="N76" i="43"/>
  <c r="N75" i="43"/>
  <c r="N74" i="43"/>
  <c r="N73" i="43"/>
  <c r="N71" i="43"/>
  <c r="N70" i="43"/>
  <c r="N69" i="43"/>
  <c r="N68" i="43"/>
  <c r="N67" i="43"/>
  <c r="N65" i="43"/>
  <c r="N64" i="43"/>
  <c r="N63" i="43"/>
  <c r="N62" i="43"/>
  <c r="N61" i="43"/>
  <c r="N60" i="43"/>
  <c r="N59" i="43"/>
  <c r="N58" i="43"/>
  <c r="N57" i="43"/>
  <c r="N56" i="43"/>
  <c r="N55" i="43"/>
  <c r="N54" i="43"/>
  <c r="N53" i="43"/>
  <c r="N52" i="43"/>
  <c r="N51" i="43"/>
  <c r="N50" i="43"/>
  <c r="N49" i="43"/>
  <c r="N48" i="43"/>
  <c r="N47" i="43"/>
  <c r="N46" i="43"/>
  <c r="N44" i="43"/>
  <c r="N43" i="43"/>
  <c r="N42" i="43"/>
  <c r="N41" i="43"/>
  <c r="N40" i="43"/>
  <c r="N39" i="43"/>
  <c r="N38" i="43"/>
  <c r="N37" i="43"/>
  <c r="N36" i="43"/>
  <c r="N34" i="43"/>
  <c r="N33" i="43"/>
  <c r="N32" i="43"/>
  <c r="N31" i="43"/>
  <c r="N30" i="43"/>
  <c r="N29" i="43"/>
  <c r="N28" i="43"/>
  <c r="N27" i="43"/>
  <c r="N25" i="43"/>
  <c r="N24" i="43"/>
  <c r="N23" i="43"/>
  <c r="N22" i="43"/>
  <c r="N21" i="43"/>
  <c r="N20" i="43"/>
  <c r="N19" i="43"/>
  <c r="N18" i="43"/>
  <c r="N17" i="43"/>
  <c r="N16" i="43"/>
  <c r="N15" i="43"/>
  <c r="N14" i="43"/>
  <c r="N13" i="43"/>
  <c r="N12" i="43"/>
  <c r="N11" i="43"/>
  <c r="N10" i="43"/>
  <c r="N9" i="43"/>
  <c r="N8" i="43"/>
  <c r="N7" i="43"/>
  <c r="N6" i="43"/>
  <c r="N284" i="42"/>
  <c r="S284" i="42" s="1"/>
  <c r="N283" i="42"/>
  <c r="S283" i="42" s="1"/>
  <c r="N282" i="42"/>
  <c r="S282" i="42" s="1"/>
  <c r="N281" i="42"/>
  <c r="S281" i="42" s="1"/>
  <c r="N280" i="42"/>
  <c r="S280" i="42" s="1"/>
  <c r="N279" i="42"/>
  <c r="S279" i="42" s="1"/>
  <c r="N278" i="42"/>
  <c r="S278" i="42" s="1"/>
  <c r="N277" i="42"/>
  <c r="S277" i="42" s="1"/>
  <c r="N276" i="42"/>
  <c r="S276" i="42" s="1"/>
  <c r="N275" i="42"/>
  <c r="S275" i="42" s="1"/>
  <c r="N274" i="42"/>
  <c r="S274" i="42" s="1"/>
  <c r="N273" i="42"/>
  <c r="S273" i="42" s="1"/>
  <c r="N272" i="42"/>
  <c r="S272" i="42" s="1"/>
  <c r="N271" i="42"/>
  <c r="S271" i="42" s="1"/>
  <c r="N270" i="42"/>
  <c r="S270" i="42" s="1"/>
  <c r="N269" i="42"/>
  <c r="S269" i="42" s="1"/>
  <c r="N268" i="42"/>
  <c r="S268" i="42" s="1"/>
  <c r="N267" i="42"/>
  <c r="S267" i="42" s="1"/>
  <c r="N266" i="42"/>
  <c r="S266" i="42" s="1"/>
  <c r="N265" i="42"/>
  <c r="S265" i="42" s="1"/>
  <c r="N264" i="42"/>
  <c r="S264" i="42" s="1"/>
  <c r="N263" i="42"/>
  <c r="S263" i="42" s="1"/>
  <c r="N262" i="42"/>
  <c r="S262" i="42" s="1"/>
  <c r="N261" i="42"/>
  <c r="S261" i="42" s="1"/>
  <c r="N260" i="42"/>
  <c r="S260" i="42" s="1"/>
  <c r="N259" i="42"/>
  <c r="S259" i="42" s="1"/>
  <c r="N258" i="42"/>
  <c r="S258" i="42" s="1"/>
  <c r="N257" i="42"/>
  <c r="S257" i="42" s="1"/>
  <c r="N256" i="42"/>
  <c r="S256" i="42" s="1"/>
  <c r="N255" i="42"/>
  <c r="S255" i="42" s="1"/>
  <c r="N254" i="42"/>
  <c r="S254" i="42" s="1"/>
  <c r="N253" i="42"/>
  <c r="S253" i="42" s="1"/>
  <c r="N252" i="42"/>
  <c r="S252" i="42" s="1"/>
  <c r="N251" i="42"/>
  <c r="S251" i="42" s="1"/>
  <c r="N250" i="42"/>
  <c r="S250" i="42" s="1"/>
  <c r="N249" i="42"/>
  <c r="S249" i="42" s="1"/>
  <c r="N248" i="42"/>
  <c r="S248" i="42" s="1"/>
  <c r="N247" i="42"/>
  <c r="S247" i="42" s="1"/>
  <c r="N246" i="42"/>
  <c r="S246" i="42" s="1"/>
  <c r="N245" i="42"/>
  <c r="S245" i="42" s="1"/>
  <c r="N244" i="42"/>
  <c r="S244" i="42" s="1"/>
  <c r="N243" i="42"/>
  <c r="S243" i="42" s="1"/>
  <c r="N242" i="42"/>
  <c r="S242" i="42" s="1"/>
  <c r="N241" i="42"/>
  <c r="S241" i="42" s="1"/>
  <c r="N240" i="42"/>
  <c r="S240" i="42" s="1"/>
  <c r="N239" i="42"/>
  <c r="S239" i="42" s="1"/>
  <c r="N238" i="42"/>
  <c r="S238" i="42" s="1"/>
  <c r="N237" i="42"/>
  <c r="S237" i="42" s="1"/>
  <c r="N236" i="42"/>
  <c r="S236" i="42" s="1"/>
  <c r="N235" i="42"/>
  <c r="S235" i="42" s="1"/>
  <c r="N234" i="42"/>
  <c r="S234" i="42" s="1"/>
  <c r="N233" i="42"/>
  <c r="S233" i="42" s="1"/>
  <c r="N232" i="42"/>
  <c r="S232" i="42" s="1"/>
  <c r="N231" i="42"/>
  <c r="S231" i="42" s="1"/>
  <c r="N230" i="42"/>
  <c r="S230" i="42" s="1"/>
  <c r="N229" i="42"/>
  <c r="S229" i="42" s="1"/>
  <c r="N228" i="42"/>
  <c r="S228" i="42" s="1"/>
  <c r="N227" i="42"/>
  <c r="S227" i="42" s="1"/>
  <c r="N226" i="42"/>
  <c r="S226" i="42" s="1"/>
  <c r="N225" i="42"/>
  <c r="S225" i="42" s="1"/>
  <c r="N224" i="42"/>
  <c r="S224" i="42" s="1"/>
  <c r="N223" i="42"/>
  <c r="S223" i="42" s="1"/>
  <c r="N222" i="42"/>
  <c r="S222" i="42" s="1"/>
  <c r="N221" i="42"/>
  <c r="S221" i="42" s="1"/>
  <c r="N220" i="42"/>
  <c r="S220" i="42" s="1"/>
  <c r="N219" i="42"/>
  <c r="S219" i="42" s="1"/>
  <c r="N218" i="42"/>
  <c r="S218" i="42" s="1"/>
  <c r="N217" i="42"/>
  <c r="S217" i="42" s="1"/>
  <c r="N216" i="42"/>
  <c r="S216" i="42" s="1"/>
  <c r="N215" i="42"/>
  <c r="S215" i="42" s="1"/>
  <c r="N214" i="42"/>
  <c r="S214" i="42" s="1"/>
  <c r="N213" i="42"/>
  <c r="S213" i="42" s="1"/>
  <c r="N212" i="42"/>
  <c r="S212" i="42" s="1"/>
  <c r="N211" i="42"/>
  <c r="S211" i="42" s="1"/>
  <c r="N210" i="42"/>
  <c r="S210" i="42" s="1"/>
  <c r="N209" i="42"/>
  <c r="S209" i="42" s="1"/>
  <c r="N208" i="42"/>
  <c r="S208" i="42" s="1"/>
  <c r="N207" i="42"/>
  <c r="S207" i="42" s="1"/>
  <c r="N206" i="42"/>
  <c r="S206" i="42" s="1"/>
  <c r="N204" i="42"/>
  <c r="S204" i="42" s="1"/>
  <c r="N203" i="42"/>
  <c r="S203" i="42" s="1"/>
  <c r="N202" i="42"/>
  <c r="S202" i="42" s="1"/>
  <c r="N201" i="42"/>
  <c r="S201" i="42" s="1"/>
  <c r="N200" i="42"/>
  <c r="S200" i="42" s="1"/>
  <c r="N199" i="42"/>
  <c r="S199" i="42" s="1"/>
  <c r="N198" i="42"/>
  <c r="S198" i="42" s="1"/>
  <c r="N197" i="42"/>
  <c r="S197" i="42" s="1"/>
  <c r="N196" i="42"/>
  <c r="S196" i="42" s="1"/>
  <c r="N195" i="42"/>
  <c r="S195" i="42" s="1"/>
  <c r="N194" i="42"/>
  <c r="S194" i="42" s="1"/>
  <c r="N193" i="42"/>
  <c r="S193" i="42" s="1"/>
  <c r="N192" i="42"/>
  <c r="S192" i="42" s="1"/>
  <c r="N191" i="42"/>
  <c r="S191" i="42" s="1"/>
  <c r="N190" i="42"/>
  <c r="S190" i="42" s="1"/>
  <c r="N189" i="42"/>
  <c r="S189" i="42" s="1"/>
  <c r="N188" i="42"/>
  <c r="S188" i="42" s="1"/>
  <c r="N186" i="42"/>
  <c r="S186" i="42" s="1"/>
  <c r="N185" i="42"/>
  <c r="S185" i="42" s="1"/>
  <c r="N184" i="42"/>
  <c r="S184" i="42" s="1"/>
  <c r="N183" i="42"/>
  <c r="S183" i="42" s="1"/>
  <c r="N182" i="42"/>
  <c r="S182" i="42" s="1"/>
  <c r="N181" i="42"/>
  <c r="S181" i="42" s="1"/>
  <c r="N180" i="42"/>
  <c r="S180" i="42" s="1"/>
  <c r="N179" i="42"/>
  <c r="S179" i="42" s="1"/>
  <c r="N178" i="42"/>
  <c r="S178" i="42" s="1"/>
  <c r="N177" i="42"/>
  <c r="S177" i="42" s="1"/>
  <c r="N176" i="42"/>
  <c r="S176" i="42" s="1"/>
  <c r="N175" i="42"/>
  <c r="S175" i="42" s="1"/>
  <c r="N174" i="42"/>
  <c r="S174" i="42" s="1"/>
  <c r="N173" i="42"/>
  <c r="S173" i="42" s="1"/>
  <c r="N172" i="42"/>
  <c r="S172" i="42" s="1"/>
  <c r="N171" i="42"/>
  <c r="S171" i="42" s="1"/>
  <c r="N170" i="42"/>
  <c r="S170" i="42" s="1"/>
  <c r="N169" i="42"/>
  <c r="S169" i="42" s="1"/>
  <c r="N167" i="42"/>
  <c r="S167" i="42" s="1"/>
  <c r="N166" i="42"/>
  <c r="S166" i="42" s="1"/>
  <c r="N165" i="42"/>
  <c r="S165" i="42" s="1"/>
  <c r="N164" i="42"/>
  <c r="S164" i="42" s="1"/>
  <c r="N163" i="42"/>
  <c r="S163" i="42" s="1"/>
  <c r="N162" i="42"/>
  <c r="S162" i="42" s="1"/>
  <c r="N160" i="42"/>
  <c r="S160" i="42" s="1"/>
  <c r="N159" i="42"/>
  <c r="S159" i="42" s="1"/>
  <c r="N158" i="42"/>
  <c r="S158" i="42" s="1"/>
  <c r="N157" i="42"/>
  <c r="S157" i="42" s="1"/>
  <c r="N156" i="42"/>
  <c r="S156" i="42" s="1"/>
  <c r="N155" i="42"/>
  <c r="S155" i="42" s="1"/>
  <c r="N154" i="42"/>
  <c r="S154" i="42" s="1"/>
  <c r="N153" i="42"/>
  <c r="S153" i="42" s="1"/>
  <c r="N152" i="42"/>
  <c r="S152" i="42" s="1"/>
  <c r="N151" i="42"/>
  <c r="S151" i="42" s="1"/>
  <c r="N150" i="42"/>
  <c r="S150" i="42" s="1"/>
  <c r="N149" i="42"/>
  <c r="S149" i="42" s="1"/>
  <c r="N148" i="42"/>
  <c r="S148" i="42" s="1"/>
  <c r="N147" i="42"/>
  <c r="S147" i="42" s="1"/>
  <c r="N146" i="42"/>
  <c r="S146" i="42" s="1"/>
  <c r="N145" i="42"/>
  <c r="S145" i="42" s="1"/>
  <c r="N144" i="42"/>
  <c r="S144" i="42" s="1"/>
  <c r="N143" i="42"/>
  <c r="S143" i="42" s="1"/>
  <c r="N142" i="42"/>
  <c r="S142" i="42" s="1"/>
  <c r="N141" i="42"/>
  <c r="S141" i="42" s="1"/>
  <c r="N140" i="42"/>
  <c r="S140" i="42" s="1"/>
  <c r="N139" i="42"/>
  <c r="S139" i="42" s="1"/>
  <c r="N138" i="42"/>
  <c r="S138" i="42" s="1"/>
  <c r="N137" i="42"/>
  <c r="S137" i="42" s="1"/>
  <c r="N136" i="42"/>
  <c r="S136" i="42" s="1"/>
  <c r="N135" i="42"/>
  <c r="S135" i="42" s="1"/>
  <c r="N134" i="42"/>
  <c r="S134" i="42" s="1"/>
  <c r="N133" i="42"/>
  <c r="S133" i="42" s="1"/>
  <c r="N132" i="42"/>
  <c r="S132" i="42" s="1"/>
  <c r="N131" i="42"/>
  <c r="S131" i="42" s="1"/>
  <c r="N130" i="42"/>
  <c r="S130" i="42" s="1"/>
  <c r="N129" i="42"/>
  <c r="S129" i="42" s="1"/>
  <c r="N128" i="42"/>
  <c r="S128" i="42" s="1"/>
  <c r="N127" i="42"/>
  <c r="S127" i="42" s="1"/>
  <c r="N126" i="42"/>
  <c r="S126" i="42" s="1"/>
  <c r="N125" i="42"/>
  <c r="S125" i="42" s="1"/>
  <c r="N124" i="42"/>
  <c r="S124" i="42" s="1"/>
  <c r="N123" i="42"/>
  <c r="S123" i="42" s="1"/>
  <c r="N122" i="42"/>
  <c r="S122" i="42" s="1"/>
  <c r="N121" i="42"/>
  <c r="S121" i="42" s="1"/>
  <c r="N120" i="42"/>
  <c r="S120" i="42" s="1"/>
  <c r="N119" i="42"/>
  <c r="S119" i="42" s="1"/>
  <c r="N118" i="42"/>
  <c r="S118" i="42" s="1"/>
  <c r="N117" i="42"/>
  <c r="S117" i="42" s="1"/>
  <c r="N116" i="42"/>
  <c r="S116" i="42" s="1"/>
  <c r="N115" i="42"/>
  <c r="S115" i="42" s="1"/>
  <c r="N114" i="42"/>
  <c r="S114" i="42" s="1"/>
  <c r="N113" i="42"/>
  <c r="S113" i="42" s="1"/>
  <c r="N111" i="42"/>
  <c r="S111" i="42" s="1"/>
  <c r="N110" i="42"/>
  <c r="S110" i="42" s="1"/>
  <c r="N109" i="42"/>
  <c r="S109" i="42" s="1"/>
  <c r="N108" i="42"/>
  <c r="S108" i="42" s="1"/>
  <c r="N107" i="42"/>
  <c r="S107" i="42" s="1"/>
  <c r="N106" i="42"/>
  <c r="S106" i="42" s="1"/>
  <c r="N105" i="42"/>
  <c r="S105" i="42" s="1"/>
  <c r="N104" i="42"/>
  <c r="S104" i="42" s="1"/>
  <c r="N103" i="42"/>
  <c r="S103" i="42" s="1"/>
  <c r="N102" i="42"/>
  <c r="S102" i="42" s="1"/>
  <c r="N101" i="42"/>
  <c r="S101" i="42" s="1"/>
  <c r="N100" i="42"/>
  <c r="S100" i="42" s="1"/>
  <c r="N99" i="42"/>
  <c r="S99" i="42" s="1"/>
  <c r="N98" i="42"/>
  <c r="S98" i="42" s="1"/>
  <c r="N97" i="42"/>
  <c r="S97" i="42" s="1"/>
  <c r="N96" i="42"/>
  <c r="S96" i="42" s="1"/>
  <c r="N95" i="42"/>
  <c r="S95" i="42" s="1"/>
  <c r="N94" i="42"/>
  <c r="S94" i="42" s="1"/>
  <c r="N93" i="42"/>
  <c r="S93" i="42" s="1"/>
  <c r="N92" i="42"/>
  <c r="S92" i="42" s="1"/>
  <c r="N91" i="42"/>
  <c r="S91" i="42" s="1"/>
  <c r="N89" i="42"/>
  <c r="S89" i="42" s="1"/>
  <c r="N88" i="42"/>
  <c r="S88" i="42" s="1"/>
  <c r="N87" i="42"/>
  <c r="S87" i="42" s="1"/>
  <c r="N86" i="42"/>
  <c r="S86" i="42" s="1"/>
  <c r="N85" i="42"/>
  <c r="S85" i="42" s="1"/>
  <c r="N84" i="42"/>
  <c r="S84" i="42" s="1"/>
  <c r="N83" i="42"/>
  <c r="S83" i="42" s="1"/>
  <c r="N82" i="42"/>
  <c r="S82" i="42" s="1"/>
  <c r="N81" i="42"/>
  <c r="S81" i="42" s="1"/>
  <c r="N80" i="42"/>
  <c r="S80" i="42" s="1"/>
  <c r="N78" i="42"/>
  <c r="S78" i="42" s="1"/>
  <c r="N77" i="42"/>
  <c r="S77" i="42" s="1"/>
  <c r="N76" i="42"/>
  <c r="S76" i="42" s="1"/>
  <c r="N75" i="42"/>
  <c r="S75" i="42" s="1"/>
  <c r="N74" i="42"/>
  <c r="S74" i="42" s="1"/>
  <c r="N73" i="42"/>
  <c r="S73" i="42" s="1"/>
  <c r="N71" i="42"/>
  <c r="S71" i="42" s="1"/>
  <c r="N70" i="42"/>
  <c r="S70" i="42" s="1"/>
  <c r="N69" i="42"/>
  <c r="S69" i="42" s="1"/>
  <c r="N68" i="42"/>
  <c r="S68" i="42" s="1"/>
  <c r="N67" i="42"/>
  <c r="S67" i="42" s="1"/>
  <c r="N65" i="42"/>
  <c r="S65" i="42" s="1"/>
  <c r="N64" i="42"/>
  <c r="S64" i="42" s="1"/>
  <c r="N63" i="42"/>
  <c r="S63" i="42" s="1"/>
  <c r="N62" i="42"/>
  <c r="S62" i="42" s="1"/>
  <c r="N61" i="42"/>
  <c r="S61" i="42" s="1"/>
  <c r="N60" i="42"/>
  <c r="S60" i="42" s="1"/>
  <c r="N59" i="42"/>
  <c r="S59" i="42" s="1"/>
  <c r="N58" i="42"/>
  <c r="S58" i="42" s="1"/>
  <c r="N57" i="42"/>
  <c r="S57" i="42" s="1"/>
  <c r="N56" i="42"/>
  <c r="S56" i="42" s="1"/>
  <c r="N55" i="42"/>
  <c r="S55" i="42" s="1"/>
  <c r="N54" i="42"/>
  <c r="S54" i="42" s="1"/>
  <c r="N53" i="42"/>
  <c r="S53" i="42" s="1"/>
  <c r="N52" i="42"/>
  <c r="S52" i="42" s="1"/>
  <c r="N51" i="42"/>
  <c r="S51" i="42" s="1"/>
  <c r="N50" i="42"/>
  <c r="S50" i="42" s="1"/>
  <c r="N49" i="42"/>
  <c r="S49" i="42" s="1"/>
  <c r="N48" i="42"/>
  <c r="S48" i="42" s="1"/>
  <c r="N47" i="42"/>
  <c r="S47" i="42" s="1"/>
  <c r="N46" i="42"/>
  <c r="S46" i="42" s="1"/>
  <c r="N44" i="42"/>
  <c r="S44" i="42" s="1"/>
  <c r="N43" i="42"/>
  <c r="S43" i="42" s="1"/>
  <c r="N42" i="42"/>
  <c r="S42" i="42" s="1"/>
  <c r="N41" i="42"/>
  <c r="S41" i="42" s="1"/>
  <c r="N40" i="42"/>
  <c r="S40" i="42" s="1"/>
  <c r="N39" i="42"/>
  <c r="S39" i="42" s="1"/>
  <c r="N38" i="42"/>
  <c r="S38" i="42" s="1"/>
  <c r="N37" i="42"/>
  <c r="S37" i="42" s="1"/>
  <c r="N36" i="42"/>
  <c r="S36" i="42" s="1"/>
  <c r="N34" i="42"/>
  <c r="S34" i="42" s="1"/>
  <c r="N33" i="42"/>
  <c r="S33" i="42" s="1"/>
  <c r="N32" i="42"/>
  <c r="S32" i="42" s="1"/>
  <c r="N31" i="42"/>
  <c r="S31" i="42" s="1"/>
  <c r="N30" i="42"/>
  <c r="S30" i="42" s="1"/>
  <c r="N29" i="42"/>
  <c r="S29" i="42" s="1"/>
  <c r="N28" i="42"/>
  <c r="S28" i="42" s="1"/>
  <c r="N27" i="42"/>
  <c r="S27" i="42" s="1"/>
  <c r="N25" i="42"/>
  <c r="S25" i="42" s="1"/>
  <c r="N24" i="42"/>
  <c r="S24" i="42" s="1"/>
  <c r="N23" i="42"/>
  <c r="S23" i="42" s="1"/>
  <c r="N22" i="42"/>
  <c r="S22" i="42" s="1"/>
  <c r="N21" i="42"/>
  <c r="S21" i="42" s="1"/>
  <c r="N20" i="42"/>
  <c r="S20" i="42" s="1"/>
  <c r="N19" i="42"/>
  <c r="S19" i="42" s="1"/>
  <c r="N18" i="42"/>
  <c r="S18" i="42" s="1"/>
  <c r="N17" i="42"/>
  <c r="S17" i="42" s="1"/>
  <c r="N16" i="42"/>
  <c r="S16" i="42" s="1"/>
  <c r="N15" i="42"/>
  <c r="S15" i="42" s="1"/>
  <c r="N14" i="42"/>
  <c r="S14" i="42" s="1"/>
  <c r="N13" i="42"/>
  <c r="S13" i="42" s="1"/>
  <c r="N12" i="42"/>
  <c r="S12" i="42" s="1"/>
  <c r="N11" i="42"/>
  <c r="S11" i="42" s="1"/>
  <c r="N10" i="42"/>
  <c r="S10" i="42" s="1"/>
  <c r="N9" i="42"/>
  <c r="S9" i="42" s="1"/>
  <c r="N8" i="42"/>
  <c r="S8" i="42" s="1"/>
  <c r="N7" i="42"/>
  <c r="S7" i="42" s="1"/>
  <c r="N6" i="42"/>
  <c r="S6" i="42" s="1"/>
  <c r="N294" i="41"/>
  <c r="N293" i="41"/>
  <c r="N292" i="41"/>
  <c r="N291" i="41"/>
  <c r="N290" i="41"/>
  <c r="N289" i="41"/>
  <c r="N288" i="41"/>
  <c r="N287" i="41"/>
  <c r="N286" i="41"/>
  <c r="N285" i="41"/>
  <c r="N284" i="41"/>
  <c r="N283" i="41"/>
  <c r="N282" i="41"/>
  <c r="N281" i="41"/>
  <c r="N280" i="41"/>
  <c r="N279" i="41"/>
  <c r="N278" i="41"/>
  <c r="N277" i="41"/>
  <c r="N276" i="41"/>
  <c r="N275" i="41"/>
  <c r="N274" i="41"/>
  <c r="N273" i="41"/>
  <c r="N272" i="41"/>
  <c r="N271" i="41"/>
  <c r="N270" i="41"/>
  <c r="N269" i="41"/>
  <c r="N268" i="41"/>
  <c r="N267" i="41"/>
  <c r="N266" i="41"/>
  <c r="N265" i="41"/>
  <c r="N264" i="41"/>
  <c r="N263" i="41"/>
  <c r="N262" i="41"/>
  <c r="N261" i="41"/>
  <c r="N260" i="41"/>
  <c r="N259" i="41"/>
  <c r="N258" i="41"/>
  <c r="N257" i="41"/>
  <c r="N256" i="41"/>
  <c r="N255" i="41"/>
  <c r="N254" i="41"/>
  <c r="N253" i="41"/>
  <c r="N252" i="41"/>
  <c r="N251" i="41"/>
  <c r="N250" i="41"/>
  <c r="N249" i="41"/>
  <c r="N248" i="41"/>
  <c r="N247" i="41"/>
  <c r="N246" i="41"/>
  <c r="N245" i="41"/>
  <c r="N244" i="41"/>
  <c r="N243" i="41"/>
  <c r="N242" i="41"/>
  <c r="N241" i="41"/>
  <c r="N240" i="41"/>
  <c r="N239" i="41"/>
  <c r="N238" i="41"/>
  <c r="N237" i="41"/>
  <c r="N236" i="41"/>
  <c r="N235" i="41"/>
  <c r="N234" i="41"/>
  <c r="N233" i="41"/>
  <c r="N232" i="41"/>
  <c r="N231" i="41"/>
  <c r="N230" i="41"/>
  <c r="N229" i="41"/>
  <c r="N227" i="41"/>
  <c r="N226" i="41"/>
  <c r="N225" i="41"/>
  <c r="N224" i="41"/>
  <c r="N223" i="41"/>
  <c r="N222" i="41"/>
  <c r="N221" i="41"/>
  <c r="N220" i="41"/>
  <c r="N219" i="41"/>
  <c r="N218" i="41"/>
  <c r="N217" i="41"/>
  <c r="N216" i="41"/>
  <c r="N215" i="41"/>
  <c r="N214" i="41"/>
  <c r="N213" i="41"/>
  <c r="N212" i="41"/>
  <c r="N211" i="41"/>
  <c r="N209" i="41"/>
  <c r="N208" i="41"/>
  <c r="N207" i="41"/>
  <c r="N206" i="41"/>
  <c r="N205" i="41"/>
  <c r="N204" i="41"/>
  <c r="N202" i="41"/>
  <c r="N201" i="41"/>
  <c r="N200" i="41"/>
  <c r="N199" i="41"/>
  <c r="N198" i="41"/>
  <c r="N197" i="41"/>
  <c r="N196" i="41"/>
  <c r="N195" i="41"/>
  <c r="N194" i="41"/>
  <c r="N193" i="41"/>
  <c r="N192" i="41"/>
  <c r="N191" i="41"/>
  <c r="N190" i="41"/>
  <c r="N189" i="41"/>
  <c r="N188" i="41"/>
  <c r="N186" i="41"/>
  <c r="N185" i="41"/>
  <c r="N184" i="41"/>
  <c r="N182" i="41"/>
  <c r="N181" i="41"/>
  <c r="N180" i="41"/>
  <c r="N179" i="41"/>
  <c r="N178" i="41"/>
  <c r="N177" i="41"/>
  <c r="N176" i="41"/>
  <c r="N175" i="41"/>
  <c r="N174" i="41"/>
  <c r="N173" i="41"/>
  <c r="N172" i="41"/>
  <c r="N171" i="41"/>
  <c r="N170" i="41"/>
  <c r="N169" i="41"/>
  <c r="N168" i="41"/>
  <c r="N167" i="41"/>
  <c r="N166" i="41"/>
  <c r="N165" i="41"/>
  <c r="N164" i="41"/>
  <c r="N163" i="41"/>
  <c r="N162" i="41"/>
  <c r="N161" i="41"/>
  <c r="N160" i="41"/>
  <c r="N159" i="41"/>
  <c r="N158" i="41"/>
  <c r="N157" i="41"/>
  <c r="N156" i="41"/>
  <c r="N155" i="41"/>
  <c r="N154" i="41"/>
  <c r="N153" i="41"/>
  <c r="N152" i="41"/>
  <c r="N151" i="41"/>
  <c r="N150" i="41"/>
  <c r="N149" i="41"/>
  <c r="N148" i="41"/>
  <c r="N147" i="41"/>
  <c r="N146" i="41"/>
  <c r="N145" i="41"/>
  <c r="N144" i="41"/>
  <c r="N143" i="41"/>
  <c r="N142" i="41"/>
  <c r="N141" i="41"/>
  <c r="N140" i="41"/>
  <c r="N139" i="41"/>
  <c r="N138" i="41"/>
  <c r="N137" i="41"/>
  <c r="N136" i="41"/>
  <c r="N135" i="41"/>
  <c r="N134" i="41"/>
  <c r="N133" i="41"/>
  <c r="N132" i="41"/>
  <c r="N131" i="41"/>
  <c r="N130" i="41"/>
  <c r="N129" i="41"/>
  <c r="N127" i="41"/>
  <c r="N126" i="41"/>
  <c r="N125" i="41"/>
  <c r="N124" i="41"/>
  <c r="N123" i="41"/>
  <c r="N122" i="41"/>
  <c r="N121" i="41"/>
  <c r="N120" i="41"/>
  <c r="N119" i="41"/>
  <c r="N118" i="41"/>
  <c r="N117" i="41"/>
  <c r="N116" i="41"/>
  <c r="N115" i="41"/>
  <c r="N114" i="41"/>
  <c r="N113" i="41"/>
  <c r="N112" i="41"/>
  <c r="N111" i="41"/>
  <c r="N110" i="41"/>
  <c r="N109" i="41"/>
  <c r="N108" i="41"/>
  <c r="N107" i="41"/>
  <c r="N106" i="41"/>
  <c r="N105" i="41"/>
  <c r="N103" i="41"/>
  <c r="N102" i="41"/>
  <c r="N101" i="41"/>
  <c r="N100" i="41"/>
  <c r="N99" i="41"/>
  <c r="N98" i="41"/>
  <c r="N97" i="41"/>
  <c r="N95" i="41"/>
  <c r="N94" i="41"/>
  <c r="N93" i="41"/>
  <c r="N92" i="41"/>
  <c r="N91" i="41"/>
  <c r="N89" i="41"/>
  <c r="N88" i="41"/>
  <c r="N87" i="41"/>
  <c r="N86" i="41"/>
  <c r="N84" i="41"/>
  <c r="N83" i="41"/>
  <c r="N82" i="41"/>
  <c r="N81" i="41"/>
  <c r="N80" i="41"/>
  <c r="N79" i="41"/>
  <c r="N78" i="41"/>
  <c r="N77" i="41"/>
  <c r="N76" i="41"/>
  <c r="N75" i="41"/>
  <c r="N74" i="41"/>
  <c r="N73" i="41"/>
  <c r="N72" i="41"/>
  <c r="N71" i="41"/>
  <c r="N70" i="41"/>
  <c r="N69" i="41"/>
  <c r="N68" i="41"/>
  <c r="N67" i="41"/>
  <c r="N66" i="41"/>
  <c r="N65" i="41"/>
  <c r="N64" i="41"/>
  <c r="N63" i="41"/>
  <c r="N62" i="41"/>
  <c r="N61" i="41"/>
  <c r="N60" i="41"/>
  <c r="N59" i="41"/>
  <c r="N58" i="41"/>
  <c r="N57" i="41"/>
  <c r="N55" i="41"/>
  <c r="N54" i="41"/>
  <c r="N53" i="41"/>
  <c r="N52" i="41"/>
  <c r="N51" i="41"/>
  <c r="N50" i="41"/>
  <c r="N49" i="41"/>
  <c r="N48" i="41"/>
  <c r="N46" i="41"/>
  <c r="N45" i="41"/>
  <c r="N44" i="41"/>
  <c r="N43" i="41"/>
  <c r="N42" i="41"/>
  <c r="N41" i="41"/>
  <c r="N40" i="41"/>
  <c r="N39" i="41"/>
  <c r="N38" i="41"/>
  <c r="N37" i="41"/>
  <c r="N36" i="41"/>
  <c r="N34" i="41"/>
  <c r="N33" i="41"/>
  <c r="N32" i="41"/>
  <c r="N31" i="41"/>
  <c r="N30" i="41"/>
  <c r="N29" i="41"/>
  <c r="N28" i="41"/>
  <c r="N27" i="41"/>
  <c r="N26" i="41"/>
  <c r="N25" i="41"/>
  <c r="N24" i="41"/>
  <c r="N23" i="41"/>
  <c r="N22" i="41"/>
  <c r="N21" i="41"/>
  <c r="N20" i="41"/>
  <c r="N19" i="41"/>
  <c r="N18" i="41"/>
  <c r="N17" i="41"/>
  <c r="N16" i="41"/>
  <c r="N15" i="41"/>
  <c r="N14" i="41"/>
  <c r="N13" i="41"/>
  <c r="N12" i="41"/>
  <c r="N11" i="41"/>
  <c r="N10" i="41"/>
  <c r="N9" i="41"/>
  <c r="N8" i="41"/>
  <c r="N7" i="41"/>
  <c r="N6" i="41"/>
  <c r="N276" i="40"/>
  <c r="N275" i="40"/>
  <c r="N274" i="40"/>
  <c r="N273" i="40"/>
  <c r="N272" i="40"/>
  <c r="N271" i="40"/>
  <c r="N270" i="40"/>
  <c r="N269" i="40"/>
  <c r="N268" i="40"/>
  <c r="N267" i="40"/>
  <c r="N266" i="40"/>
  <c r="N265" i="40"/>
  <c r="N264" i="40"/>
  <c r="N263" i="40"/>
  <c r="N262" i="40"/>
  <c r="N261" i="40"/>
  <c r="N260" i="40"/>
  <c r="N259" i="40"/>
  <c r="N258" i="40"/>
  <c r="N257" i="40"/>
  <c r="N256" i="40"/>
  <c r="N255" i="40"/>
  <c r="N254" i="40"/>
  <c r="N253" i="40"/>
  <c r="N252" i="40"/>
  <c r="N251" i="40"/>
  <c r="N250" i="40"/>
  <c r="N249" i="40"/>
  <c r="N248" i="40"/>
  <c r="N247" i="40"/>
  <c r="N246" i="40"/>
  <c r="N245" i="40"/>
  <c r="N244" i="40"/>
  <c r="N243" i="40"/>
  <c r="N242" i="40"/>
  <c r="N241" i="40"/>
  <c r="N240" i="40"/>
  <c r="N239" i="40"/>
  <c r="N238" i="40"/>
  <c r="N237" i="40"/>
  <c r="N236" i="40"/>
  <c r="N235" i="40"/>
  <c r="N234" i="40"/>
  <c r="N233" i="40"/>
  <c r="N232" i="40"/>
  <c r="N231" i="40"/>
  <c r="N230" i="40"/>
  <c r="N229" i="40"/>
  <c r="N228" i="40"/>
  <c r="N227" i="40"/>
  <c r="N226" i="40"/>
  <c r="N225" i="40"/>
  <c r="N224" i="40"/>
  <c r="N223" i="40"/>
  <c r="N222" i="40"/>
  <c r="N221" i="40"/>
  <c r="N220" i="40"/>
  <c r="N219" i="40"/>
  <c r="N218" i="40"/>
  <c r="N217" i="40"/>
  <c r="N216" i="40"/>
  <c r="N215" i="40"/>
  <c r="N214" i="40"/>
  <c r="N213" i="40"/>
  <c r="N212" i="40"/>
  <c r="N211" i="40"/>
  <c r="N210" i="40"/>
  <c r="N209" i="40"/>
  <c r="N208" i="40"/>
  <c r="N207" i="40"/>
  <c r="N206" i="40"/>
  <c r="N205" i="40"/>
  <c r="N204" i="40"/>
  <c r="N203" i="40"/>
  <c r="N202" i="40"/>
  <c r="N201" i="40"/>
  <c r="N199" i="40"/>
  <c r="N198" i="40"/>
  <c r="N197" i="40"/>
  <c r="N196" i="40"/>
  <c r="N195" i="40"/>
  <c r="N194" i="40"/>
  <c r="N193" i="40"/>
  <c r="N192" i="40"/>
  <c r="N191" i="40"/>
  <c r="N190" i="40"/>
  <c r="N189" i="40"/>
  <c r="N188" i="40"/>
  <c r="N187" i="40"/>
  <c r="N186" i="40"/>
  <c r="N185" i="40"/>
  <c r="N184" i="40"/>
  <c r="N183" i="40"/>
  <c r="N181" i="40"/>
  <c r="N180" i="40"/>
  <c r="N179" i="40"/>
  <c r="N178" i="40"/>
  <c r="N177" i="40"/>
  <c r="N176" i="40"/>
  <c r="N174" i="40"/>
  <c r="N173" i="40"/>
  <c r="N172" i="40"/>
  <c r="N171" i="40"/>
  <c r="N170" i="40"/>
  <c r="N169" i="40"/>
  <c r="N168" i="40"/>
  <c r="N167" i="40"/>
  <c r="N166" i="40"/>
  <c r="N165" i="40"/>
  <c r="N164" i="40"/>
  <c r="N163" i="40"/>
  <c r="N162" i="40"/>
  <c r="N161" i="40"/>
  <c r="N160" i="40"/>
  <c r="N159" i="40"/>
  <c r="N158" i="40"/>
  <c r="N156" i="40"/>
  <c r="N155" i="40"/>
  <c r="N154" i="40"/>
  <c r="N152" i="40"/>
  <c r="N151" i="40"/>
  <c r="N150" i="40"/>
  <c r="N149" i="40"/>
  <c r="N148" i="40"/>
  <c r="N147" i="40"/>
  <c r="N146" i="40"/>
  <c r="N145" i="40"/>
  <c r="N144" i="40"/>
  <c r="N143" i="40"/>
  <c r="N142" i="40"/>
  <c r="N141" i="40"/>
  <c r="N140" i="40"/>
  <c r="N139" i="40"/>
  <c r="N138" i="40"/>
  <c r="N137" i="40"/>
  <c r="N136" i="40"/>
  <c r="N135" i="40"/>
  <c r="N134" i="40"/>
  <c r="N133" i="40"/>
  <c r="N132" i="40"/>
  <c r="N131" i="40"/>
  <c r="N130" i="40"/>
  <c r="N129" i="40"/>
  <c r="N128" i="40"/>
  <c r="N127" i="40"/>
  <c r="N126" i="40"/>
  <c r="N125" i="40"/>
  <c r="N124" i="40"/>
  <c r="N123" i="40"/>
  <c r="N122" i="40"/>
  <c r="N121" i="40"/>
  <c r="N120" i="40"/>
  <c r="N119" i="40"/>
  <c r="N118" i="40"/>
  <c r="N117" i="40"/>
  <c r="N116" i="40"/>
  <c r="N115" i="40"/>
  <c r="N114" i="40"/>
  <c r="N113" i="40"/>
  <c r="N112" i="40"/>
  <c r="N111" i="40"/>
  <c r="N110" i="40"/>
  <c r="N109" i="40"/>
  <c r="N108" i="40"/>
  <c r="N107" i="40"/>
  <c r="N106" i="40"/>
  <c r="N105" i="40"/>
  <c r="N104" i="40"/>
  <c r="N102" i="40"/>
  <c r="N101" i="40"/>
  <c r="N100" i="40"/>
  <c r="N99" i="40"/>
  <c r="N98" i="40"/>
  <c r="N97" i="40"/>
  <c r="N96" i="40"/>
  <c r="N95" i="40"/>
  <c r="N94" i="40"/>
  <c r="N93" i="40"/>
  <c r="N92" i="40"/>
  <c r="N91" i="40"/>
  <c r="N90" i="40"/>
  <c r="N89" i="40"/>
  <c r="N88" i="40"/>
  <c r="N87" i="40"/>
  <c r="N86" i="40"/>
  <c r="N85" i="40"/>
  <c r="N84" i="40"/>
  <c r="N83" i="40"/>
  <c r="N81" i="40"/>
  <c r="N80" i="40"/>
  <c r="N79" i="40"/>
  <c r="N78" i="40"/>
  <c r="N77" i="40"/>
  <c r="N75" i="40"/>
  <c r="N74" i="40"/>
  <c r="N73" i="40"/>
  <c r="N72" i="40"/>
  <c r="N71" i="40"/>
  <c r="N69" i="40"/>
  <c r="N68" i="40"/>
  <c r="N67" i="40"/>
  <c r="N66" i="40"/>
  <c r="N64" i="40"/>
  <c r="N63" i="40"/>
  <c r="N62" i="40"/>
  <c r="N61" i="40"/>
  <c r="N60" i="40"/>
  <c r="N59" i="40"/>
  <c r="N58" i="40"/>
  <c r="N57" i="40"/>
  <c r="N56" i="40"/>
  <c r="N55" i="40"/>
  <c r="N54" i="40"/>
  <c r="N53" i="40"/>
  <c r="N52" i="40"/>
  <c r="N51" i="40"/>
  <c r="N50" i="40"/>
  <c r="N49" i="40"/>
  <c r="N48" i="40"/>
  <c r="N47" i="40"/>
  <c r="N46" i="40"/>
  <c r="N45" i="40"/>
  <c r="N44" i="40"/>
  <c r="N43" i="40"/>
  <c r="N42" i="40"/>
  <c r="N41" i="40"/>
  <c r="N40" i="40"/>
  <c r="N38" i="40"/>
  <c r="N37" i="40"/>
  <c r="N36" i="40"/>
  <c r="N35" i="40"/>
  <c r="N34" i="40"/>
  <c r="N33" i="40"/>
  <c r="N31" i="40"/>
  <c r="N30" i="40"/>
  <c r="N29" i="40"/>
  <c r="N28" i="40"/>
  <c r="N27" i="40"/>
  <c r="N26" i="40"/>
  <c r="N25" i="40"/>
  <c r="N23" i="40"/>
  <c r="N22" i="40"/>
  <c r="N21" i="40"/>
  <c r="N20" i="40"/>
  <c r="N19" i="40"/>
  <c r="N18" i="40"/>
  <c r="N17" i="40"/>
  <c r="N16" i="40"/>
  <c r="N15" i="40"/>
  <c r="N14" i="40"/>
  <c r="N13" i="40"/>
  <c r="N12" i="40"/>
  <c r="N11" i="40"/>
  <c r="N10" i="40"/>
  <c r="N9" i="40"/>
  <c r="N8" i="40"/>
  <c r="N7" i="40"/>
  <c r="N6" i="40"/>
  <c r="N276" i="38"/>
  <c r="N275" i="38"/>
  <c r="N274" i="38"/>
  <c r="N273" i="38"/>
  <c r="N272" i="38"/>
  <c r="N271" i="38"/>
  <c r="N270" i="38"/>
  <c r="N269" i="38"/>
  <c r="N268" i="38"/>
  <c r="N267" i="38"/>
  <c r="N266" i="38"/>
  <c r="N265" i="38"/>
  <c r="N264" i="38"/>
  <c r="N263" i="38"/>
  <c r="N262" i="38"/>
  <c r="N261" i="38"/>
  <c r="N260" i="38"/>
  <c r="N259" i="38"/>
  <c r="N258" i="38"/>
  <c r="N257" i="38"/>
  <c r="N256" i="38"/>
  <c r="N255" i="38"/>
  <c r="N254" i="38"/>
  <c r="N253" i="38"/>
  <c r="N252" i="38"/>
  <c r="N251" i="38"/>
  <c r="N250" i="38"/>
  <c r="N249" i="38"/>
  <c r="N248" i="38"/>
  <c r="N247" i="38"/>
  <c r="N246" i="38"/>
  <c r="N245" i="38"/>
  <c r="N244" i="38"/>
  <c r="N243" i="38"/>
  <c r="N242" i="38"/>
  <c r="N241" i="38"/>
  <c r="N240" i="38"/>
  <c r="N239" i="38"/>
  <c r="N238" i="38"/>
  <c r="N237" i="38"/>
  <c r="N236" i="38"/>
  <c r="N235" i="38"/>
  <c r="N234" i="38"/>
  <c r="N233" i="38"/>
  <c r="N232" i="38"/>
  <c r="N231" i="38"/>
  <c r="N230" i="38"/>
  <c r="N229" i="38"/>
  <c r="N228" i="38"/>
  <c r="N227" i="38"/>
  <c r="N226" i="38"/>
  <c r="N225" i="38"/>
  <c r="N224" i="38"/>
  <c r="N223" i="38"/>
  <c r="N222" i="38"/>
  <c r="N221" i="38"/>
  <c r="N220" i="38"/>
  <c r="N219" i="38"/>
  <c r="N218" i="38"/>
  <c r="N217" i="38"/>
  <c r="N216" i="38"/>
  <c r="N215" i="38"/>
  <c r="N214" i="38"/>
  <c r="N213" i="38"/>
  <c r="N212" i="38"/>
  <c r="N211" i="38"/>
  <c r="N210" i="38"/>
  <c r="N209" i="38"/>
  <c r="N208" i="38"/>
  <c r="N207" i="38"/>
  <c r="N206" i="38"/>
  <c r="N205" i="38"/>
  <c r="N204" i="38"/>
  <c r="N203" i="38"/>
  <c r="N202" i="38"/>
  <c r="N201" i="38"/>
  <c r="N199" i="38"/>
  <c r="N198" i="38"/>
  <c r="N197" i="38"/>
  <c r="N196" i="38"/>
  <c r="N195" i="38"/>
  <c r="N194" i="38"/>
  <c r="N193" i="38"/>
  <c r="N192" i="38"/>
  <c r="N191" i="38"/>
  <c r="N190" i="38"/>
  <c r="N189" i="38"/>
  <c r="N188" i="38"/>
  <c r="N187" i="38"/>
  <c r="N186" i="38"/>
  <c r="N185" i="38"/>
  <c r="N184" i="38"/>
  <c r="N183" i="38"/>
  <c r="N181" i="38"/>
  <c r="N180" i="38"/>
  <c r="N179" i="38"/>
  <c r="N178" i="38"/>
  <c r="N177" i="38"/>
  <c r="N176" i="38"/>
  <c r="N174" i="38"/>
  <c r="N173" i="38"/>
  <c r="N172" i="38"/>
  <c r="N171" i="38"/>
  <c r="N170" i="38"/>
  <c r="N169" i="38"/>
  <c r="N168" i="38"/>
  <c r="N167" i="38"/>
  <c r="N166" i="38"/>
  <c r="N165" i="38"/>
  <c r="N164" i="38"/>
  <c r="N163" i="38"/>
  <c r="N162" i="38"/>
  <c r="N161" i="38"/>
  <c r="N160" i="38"/>
  <c r="N159" i="38"/>
  <c r="N158" i="38"/>
  <c r="N156" i="38"/>
  <c r="N155" i="38"/>
  <c r="N154" i="38"/>
  <c r="N152" i="38"/>
  <c r="N151" i="38"/>
  <c r="N150" i="38"/>
  <c r="N149" i="38"/>
  <c r="N148" i="38"/>
  <c r="N147" i="38"/>
  <c r="N146" i="38"/>
  <c r="N145" i="38"/>
  <c r="N144" i="38"/>
  <c r="N143" i="38"/>
  <c r="N142" i="38"/>
  <c r="N141" i="38"/>
  <c r="N140" i="38"/>
  <c r="N139" i="38"/>
  <c r="N138" i="38"/>
  <c r="N137" i="38"/>
  <c r="N136" i="38"/>
  <c r="N135" i="38"/>
  <c r="N134" i="38"/>
  <c r="N133" i="38"/>
  <c r="N132" i="38"/>
  <c r="N131" i="38"/>
  <c r="N130" i="38"/>
  <c r="N129" i="38"/>
  <c r="N128" i="38"/>
  <c r="N127" i="38"/>
  <c r="N126" i="38"/>
  <c r="N125" i="38"/>
  <c r="N124" i="38"/>
  <c r="N123" i="38"/>
  <c r="N122" i="38"/>
  <c r="N121" i="38"/>
  <c r="N120" i="38"/>
  <c r="N119" i="38"/>
  <c r="N118" i="38"/>
  <c r="N117" i="38"/>
  <c r="N116" i="38"/>
  <c r="N115" i="38"/>
  <c r="N114" i="38"/>
  <c r="N113" i="38"/>
  <c r="N112" i="38"/>
  <c r="N111" i="38"/>
  <c r="N110" i="38"/>
  <c r="N109" i="38"/>
  <c r="N108" i="38"/>
  <c r="N107" i="38"/>
  <c r="N106" i="38"/>
  <c r="N105" i="38"/>
  <c r="N104" i="38"/>
  <c r="N102" i="38"/>
  <c r="N101" i="38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1" i="38"/>
  <c r="N80" i="38"/>
  <c r="N79" i="38"/>
  <c r="N78" i="38"/>
  <c r="N77" i="38"/>
  <c r="N75" i="38"/>
  <c r="N74" i="38"/>
  <c r="N73" i="38"/>
  <c r="N72" i="38"/>
  <c r="N71" i="38"/>
  <c r="N69" i="38"/>
  <c r="N68" i="38"/>
  <c r="N67" i="38"/>
  <c r="N66" i="38"/>
  <c r="N64" i="38"/>
  <c r="N63" i="38"/>
  <c r="N62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8" i="38"/>
  <c r="N37" i="38"/>
  <c r="N36" i="38"/>
  <c r="N35" i="38"/>
  <c r="N34" i="38"/>
  <c r="N33" i="38"/>
  <c r="N31" i="38"/>
  <c r="N30" i="38"/>
  <c r="N29" i="38"/>
  <c r="N28" i="38"/>
  <c r="N27" i="38"/>
  <c r="N26" i="38"/>
  <c r="N25" i="38"/>
  <c r="N23" i="38"/>
  <c r="N22" i="38"/>
  <c r="N21" i="38"/>
  <c r="N20" i="38"/>
  <c r="N19" i="38"/>
  <c r="N18" i="38"/>
  <c r="N17" i="38"/>
  <c r="N16" i="38"/>
  <c r="N15" i="38"/>
  <c r="N14" i="38"/>
  <c r="N13" i="38"/>
  <c r="N12" i="38"/>
  <c r="N11" i="38"/>
  <c r="N10" i="38"/>
  <c r="N9" i="38"/>
  <c r="N8" i="38"/>
  <c r="N7" i="38"/>
  <c r="N6" i="38"/>
  <c r="N272" i="37"/>
  <c r="N271" i="37"/>
  <c r="N270" i="37"/>
  <c r="N269" i="37"/>
  <c r="N268" i="37"/>
  <c r="N267" i="37"/>
  <c r="N266" i="37"/>
  <c r="N265" i="37"/>
  <c r="N264" i="37"/>
  <c r="N263" i="37"/>
  <c r="N262" i="37"/>
  <c r="N261" i="37"/>
  <c r="N260" i="37"/>
  <c r="N259" i="37"/>
  <c r="N258" i="37"/>
  <c r="N257" i="37"/>
  <c r="N256" i="37"/>
  <c r="N255" i="37"/>
  <c r="N254" i="37"/>
  <c r="N253" i="37"/>
  <c r="N252" i="37"/>
  <c r="N251" i="37"/>
  <c r="N250" i="37"/>
  <c r="N249" i="37"/>
  <c r="N248" i="37"/>
  <c r="N247" i="37"/>
  <c r="N246" i="37"/>
  <c r="N245" i="37"/>
  <c r="N244" i="37"/>
  <c r="N243" i="37"/>
  <c r="N242" i="37"/>
  <c r="N241" i="37"/>
  <c r="N240" i="37"/>
  <c r="N239" i="37"/>
  <c r="N238" i="37"/>
  <c r="N237" i="37"/>
  <c r="N236" i="37"/>
  <c r="N235" i="37"/>
  <c r="N234" i="37"/>
  <c r="N233" i="37"/>
  <c r="N232" i="37"/>
  <c r="N231" i="37"/>
  <c r="N230" i="37"/>
  <c r="N229" i="37"/>
  <c r="N228" i="37"/>
  <c r="N227" i="37"/>
  <c r="N226" i="37"/>
  <c r="N225" i="37"/>
  <c r="N224" i="37"/>
  <c r="N223" i="37"/>
  <c r="N222" i="37"/>
  <c r="N221" i="37"/>
  <c r="N220" i="37"/>
  <c r="N219" i="37"/>
  <c r="N218" i="37"/>
  <c r="N217" i="37"/>
  <c r="N216" i="37"/>
  <c r="N215" i="37"/>
  <c r="N214" i="37"/>
  <c r="N213" i="37"/>
  <c r="N212" i="37"/>
  <c r="N211" i="37"/>
  <c r="N210" i="37"/>
  <c r="N209" i="37"/>
  <c r="N208" i="37"/>
  <c r="N206" i="37"/>
  <c r="N205" i="37"/>
  <c r="N204" i="37"/>
  <c r="N203" i="37"/>
  <c r="N202" i="37"/>
  <c r="N201" i="37"/>
  <c r="N200" i="37"/>
  <c r="N199" i="37"/>
  <c r="N198" i="37"/>
  <c r="N197" i="37"/>
  <c r="N196" i="37"/>
  <c r="N195" i="37"/>
  <c r="N194" i="37"/>
  <c r="N193" i="37"/>
  <c r="N192" i="37"/>
  <c r="N191" i="37"/>
  <c r="N190" i="37"/>
  <c r="N188" i="37"/>
  <c r="N187" i="37"/>
  <c r="N186" i="37"/>
  <c r="N185" i="37"/>
  <c r="N184" i="37"/>
  <c r="N183" i="37"/>
  <c r="N182" i="37"/>
  <c r="N181" i="37"/>
  <c r="N180" i="37"/>
  <c r="N178" i="37"/>
  <c r="N177" i="37"/>
  <c r="N176" i="37"/>
  <c r="N175" i="37"/>
  <c r="N174" i="37"/>
  <c r="N173" i="37"/>
  <c r="N172" i="37"/>
  <c r="N171" i="37"/>
  <c r="N170" i="37"/>
  <c r="N169" i="37"/>
  <c r="N168" i="37"/>
  <c r="N167" i="37"/>
  <c r="N166" i="37"/>
  <c r="N165" i="37"/>
  <c r="N163" i="37"/>
  <c r="N162" i="37"/>
  <c r="N161" i="37"/>
  <c r="N160" i="37"/>
  <c r="N159" i="37"/>
  <c r="N158" i="37"/>
  <c r="N156" i="37"/>
  <c r="N155" i="37"/>
  <c r="N154" i="37"/>
  <c r="N153" i="37"/>
  <c r="N152" i="37"/>
  <c r="N151" i="37"/>
  <c r="N150" i="37"/>
  <c r="N149" i="37"/>
  <c r="N148" i="37"/>
  <c r="N147" i="37"/>
  <c r="N146" i="37"/>
  <c r="N145" i="37"/>
  <c r="N144" i="37"/>
  <c r="N143" i="37"/>
  <c r="N142" i="37"/>
  <c r="N141" i="37"/>
  <c r="N140" i="37"/>
  <c r="N139" i="37"/>
  <c r="N138" i="37"/>
  <c r="N137" i="37"/>
  <c r="N136" i="37"/>
  <c r="N135" i="37"/>
  <c r="N134" i="37"/>
  <c r="N133" i="37"/>
  <c r="N132" i="37"/>
  <c r="N131" i="37"/>
  <c r="N130" i="37"/>
  <c r="N129" i="37"/>
  <c r="N128" i="37"/>
  <c r="N127" i="37"/>
  <c r="N126" i="37"/>
  <c r="N125" i="37"/>
  <c r="N124" i="37"/>
  <c r="N123" i="37"/>
  <c r="N122" i="37"/>
  <c r="N121" i="37"/>
  <c r="N120" i="37"/>
  <c r="N119" i="37"/>
  <c r="N118" i="37"/>
  <c r="N117" i="37"/>
  <c r="N116" i="37"/>
  <c r="N115" i="37"/>
  <c r="N114" i="37"/>
  <c r="N113" i="37"/>
  <c r="N112" i="37"/>
  <c r="N111" i="37"/>
  <c r="N110" i="37"/>
  <c r="N109" i="37"/>
  <c r="N108" i="37"/>
  <c r="N106" i="37"/>
  <c r="N105" i="37"/>
  <c r="N104" i="37"/>
  <c r="N103" i="37"/>
  <c r="N102" i="37"/>
  <c r="N101" i="37"/>
  <c r="N100" i="37"/>
  <c r="N99" i="37"/>
  <c r="N98" i="37"/>
  <c r="N97" i="37"/>
  <c r="N96" i="37"/>
  <c r="N95" i="37"/>
  <c r="N94" i="37"/>
  <c r="N93" i="37"/>
  <c r="N92" i="37"/>
  <c r="N91" i="37"/>
  <c r="N90" i="37"/>
  <c r="N89" i="37"/>
  <c r="N87" i="37"/>
  <c r="N86" i="37"/>
  <c r="N85" i="37"/>
  <c r="N84" i="37"/>
  <c r="N83" i="37"/>
  <c r="N82" i="37"/>
  <c r="N80" i="37"/>
  <c r="N79" i="37"/>
  <c r="N78" i="37"/>
  <c r="N77" i="37"/>
  <c r="N76" i="37"/>
  <c r="N75" i="37"/>
  <c r="N74" i="37"/>
  <c r="N72" i="37"/>
  <c r="N71" i="37"/>
  <c r="N70" i="37"/>
  <c r="N69" i="37"/>
  <c r="N68" i="37"/>
  <c r="N66" i="37"/>
  <c r="N65" i="37"/>
  <c r="N64" i="37"/>
  <c r="N63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2" i="37"/>
  <c r="N41" i="37"/>
  <c r="N40" i="37"/>
  <c r="N39" i="37"/>
  <c r="N38" i="37"/>
  <c r="N37" i="37"/>
  <c r="N35" i="37"/>
  <c r="N34" i="37"/>
  <c r="N33" i="37"/>
  <c r="N32" i="37"/>
  <c r="N31" i="37"/>
  <c r="N30" i="37"/>
  <c r="N29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N14" i="37"/>
  <c r="N13" i="37"/>
  <c r="N12" i="37"/>
  <c r="N11" i="37"/>
  <c r="N10" i="37"/>
  <c r="N9" i="37"/>
  <c r="N8" i="37"/>
  <c r="N7" i="37"/>
  <c r="N6" i="37"/>
  <c r="N260" i="36"/>
  <c r="N259" i="36"/>
  <c r="N258" i="36"/>
  <c r="N257" i="36"/>
  <c r="N256" i="36"/>
  <c r="N255" i="36"/>
  <c r="N254" i="36"/>
  <c r="N253" i="36"/>
  <c r="N252" i="36"/>
  <c r="N251" i="36"/>
  <c r="N250" i="36"/>
  <c r="N249" i="36"/>
  <c r="N248" i="36"/>
  <c r="N247" i="36"/>
  <c r="N246" i="36"/>
  <c r="N245" i="36"/>
  <c r="N244" i="36"/>
  <c r="N243" i="36"/>
  <c r="N242" i="36"/>
  <c r="N241" i="36"/>
  <c r="N240" i="36"/>
  <c r="N239" i="36"/>
  <c r="N238" i="36"/>
  <c r="N237" i="36"/>
  <c r="N236" i="36"/>
  <c r="N235" i="36"/>
  <c r="N234" i="36"/>
  <c r="N233" i="36"/>
  <c r="N232" i="36"/>
  <c r="S232" i="36" s="1"/>
  <c r="N231" i="36"/>
  <c r="S231" i="36" s="1"/>
  <c r="N230" i="36"/>
  <c r="S230" i="36" s="1"/>
  <c r="N229" i="36"/>
  <c r="S229" i="36" s="1"/>
  <c r="N228" i="36"/>
  <c r="S228" i="36" s="1"/>
  <c r="N227" i="36"/>
  <c r="S227" i="36" s="1"/>
  <c r="N226" i="36"/>
  <c r="S226" i="36" s="1"/>
  <c r="N225" i="36"/>
  <c r="S225" i="36" s="1"/>
  <c r="N224" i="36"/>
  <c r="S224" i="36" s="1"/>
  <c r="N223" i="36"/>
  <c r="S223" i="36" s="1"/>
  <c r="N222" i="36"/>
  <c r="S222" i="36" s="1"/>
  <c r="N221" i="36"/>
  <c r="S221" i="36" s="1"/>
  <c r="N220" i="36"/>
  <c r="S220" i="36" s="1"/>
  <c r="N219" i="36"/>
  <c r="S219" i="36" s="1"/>
  <c r="N218" i="36"/>
  <c r="S218" i="36" s="1"/>
  <c r="N217" i="36"/>
  <c r="S217" i="36" s="1"/>
  <c r="N216" i="36"/>
  <c r="S216" i="36" s="1"/>
  <c r="N215" i="36"/>
  <c r="S215" i="36" s="1"/>
  <c r="N214" i="36"/>
  <c r="S214" i="36" s="1"/>
  <c r="N213" i="36"/>
  <c r="S213" i="36" s="1"/>
  <c r="N212" i="36"/>
  <c r="S212" i="36" s="1"/>
  <c r="N211" i="36"/>
  <c r="S211" i="36" s="1"/>
  <c r="N210" i="36"/>
  <c r="S210" i="36" s="1"/>
  <c r="N209" i="36"/>
  <c r="S209" i="36" s="1"/>
  <c r="N208" i="36"/>
  <c r="S208" i="36" s="1"/>
  <c r="N207" i="36"/>
  <c r="S207" i="36" s="1"/>
  <c r="N206" i="36"/>
  <c r="S206" i="36" s="1"/>
  <c r="N205" i="36"/>
  <c r="S205" i="36" s="1"/>
  <c r="N204" i="36"/>
  <c r="S204" i="36" s="1"/>
  <c r="N203" i="36"/>
  <c r="S203" i="36" s="1"/>
  <c r="N202" i="36"/>
  <c r="S202" i="36" s="1"/>
  <c r="N201" i="36"/>
  <c r="S201" i="36" s="1"/>
  <c r="N200" i="36"/>
  <c r="S200" i="36" s="1"/>
  <c r="N199" i="36"/>
  <c r="S199" i="36" s="1"/>
  <c r="N198" i="36"/>
  <c r="S198" i="36" s="1"/>
  <c r="N197" i="36"/>
  <c r="S197" i="36" s="1"/>
  <c r="N196" i="36"/>
  <c r="S196" i="36" s="1"/>
  <c r="N195" i="36"/>
  <c r="S195" i="36" s="1"/>
  <c r="N193" i="36"/>
  <c r="S193" i="36" s="1"/>
  <c r="N192" i="36"/>
  <c r="S192" i="36" s="1"/>
  <c r="N191" i="36"/>
  <c r="S191" i="36" s="1"/>
  <c r="N190" i="36"/>
  <c r="S190" i="36" s="1"/>
  <c r="N189" i="36"/>
  <c r="S189" i="36" s="1"/>
  <c r="N188" i="36"/>
  <c r="S188" i="36" s="1"/>
  <c r="N187" i="36"/>
  <c r="S187" i="36" s="1"/>
  <c r="N186" i="36"/>
  <c r="S186" i="36" s="1"/>
  <c r="N185" i="36"/>
  <c r="S185" i="36" s="1"/>
  <c r="N184" i="36"/>
  <c r="S184" i="36" s="1"/>
  <c r="N183" i="36"/>
  <c r="S183" i="36" s="1"/>
  <c r="N182" i="36"/>
  <c r="S182" i="36" s="1"/>
  <c r="N181" i="36"/>
  <c r="S181" i="36" s="1"/>
  <c r="N180" i="36"/>
  <c r="S180" i="36" s="1"/>
  <c r="N179" i="36"/>
  <c r="S179" i="36" s="1"/>
  <c r="N178" i="36"/>
  <c r="S178" i="36" s="1"/>
  <c r="N177" i="36"/>
  <c r="S177" i="36" s="1"/>
  <c r="N175" i="36"/>
  <c r="S175" i="36" s="1"/>
  <c r="N174" i="36"/>
  <c r="S174" i="36" s="1"/>
  <c r="N173" i="36"/>
  <c r="S173" i="36" s="1"/>
  <c r="N172" i="36"/>
  <c r="S172" i="36" s="1"/>
  <c r="N171" i="36"/>
  <c r="S171" i="36" s="1"/>
  <c r="N170" i="36"/>
  <c r="S170" i="36" s="1"/>
  <c r="N169" i="36"/>
  <c r="S169" i="36" s="1"/>
  <c r="N168" i="36"/>
  <c r="S168" i="36" s="1"/>
  <c r="N167" i="36"/>
  <c r="S167" i="36" s="1"/>
  <c r="N166" i="36"/>
  <c r="S166" i="36" s="1"/>
  <c r="N165" i="36"/>
  <c r="S165" i="36" s="1"/>
  <c r="N164" i="36"/>
  <c r="S164" i="36" s="1"/>
  <c r="N163" i="36"/>
  <c r="S163" i="36" s="1"/>
  <c r="N161" i="36"/>
  <c r="S161" i="36" s="1"/>
  <c r="N160" i="36"/>
  <c r="S160" i="36" s="1"/>
  <c r="N159" i="36"/>
  <c r="S159" i="36" s="1"/>
  <c r="N158" i="36"/>
  <c r="S158" i="36" s="1"/>
  <c r="N157" i="36"/>
  <c r="S157" i="36" s="1"/>
  <c r="N155" i="36"/>
  <c r="S155" i="36" s="1"/>
  <c r="N154" i="36"/>
  <c r="S154" i="36" s="1"/>
  <c r="N153" i="36"/>
  <c r="S153" i="36" s="1"/>
  <c r="N152" i="36"/>
  <c r="S152" i="36" s="1"/>
  <c r="N151" i="36"/>
  <c r="S151" i="36" s="1"/>
  <c r="N150" i="36"/>
  <c r="S150" i="36" s="1"/>
  <c r="N149" i="36"/>
  <c r="S149" i="36" s="1"/>
  <c r="N148" i="36"/>
  <c r="S148" i="36" s="1"/>
  <c r="N147" i="36"/>
  <c r="S147" i="36" s="1"/>
  <c r="N146" i="36"/>
  <c r="S146" i="36" s="1"/>
  <c r="N145" i="36"/>
  <c r="S145" i="36" s="1"/>
  <c r="N144" i="36"/>
  <c r="S144" i="36" s="1"/>
  <c r="N143" i="36"/>
  <c r="S143" i="36" s="1"/>
  <c r="N142" i="36"/>
  <c r="S142" i="36" s="1"/>
  <c r="N141" i="36"/>
  <c r="S141" i="36" s="1"/>
  <c r="N140" i="36"/>
  <c r="S140" i="36" s="1"/>
  <c r="N139" i="36"/>
  <c r="S139" i="36" s="1"/>
  <c r="N138" i="36"/>
  <c r="S138" i="36" s="1"/>
  <c r="N137" i="36"/>
  <c r="S137" i="36" s="1"/>
  <c r="N136" i="36"/>
  <c r="S136" i="36" s="1"/>
  <c r="N135" i="36"/>
  <c r="S135" i="36" s="1"/>
  <c r="N134" i="36"/>
  <c r="S134" i="36" s="1"/>
  <c r="N133" i="36"/>
  <c r="S133" i="36" s="1"/>
  <c r="N132" i="36"/>
  <c r="S132" i="36" s="1"/>
  <c r="N131" i="36"/>
  <c r="S131" i="36" s="1"/>
  <c r="N130" i="36"/>
  <c r="S130" i="36" s="1"/>
  <c r="N129" i="36"/>
  <c r="S129" i="36" s="1"/>
  <c r="N128" i="36"/>
  <c r="S128" i="36" s="1"/>
  <c r="N127" i="36"/>
  <c r="S127" i="36" s="1"/>
  <c r="N126" i="36"/>
  <c r="S126" i="36" s="1"/>
  <c r="N125" i="36"/>
  <c r="S125" i="36" s="1"/>
  <c r="N124" i="36"/>
  <c r="S124" i="36" s="1"/>
  <c r="N123" i="36"/>
  <c r="S123" i="36" s="1"/>
  <c r="N122" i="36"/>
  <c r="S122" i="36" s="1"/>
  <c r="N121" i="36"/>
  <c r="S121" i="36" s="1"/>
  <c r="N120" i="36"/>
  <c r="S120" i="36" s="1"/>
  <c r="N119" i="36"/>
  <c r="S119" i="36" s="1"/>
  <c r="N118" i="36"/>
  <c r="S118" i="36" s="1"/>
  <c r="N117" i="36"/>
  <c r="S117" i="36" s="1"/>
  <c r="N116" i="36"/>
  <c r="S116" i="36" s="1"/>
  <c r="N115" i="36"/>
  <c r="S115" i="36" s="1"/>
  <c r="N114" i="36"/>
  <c r="S114" i="36" s="1"/>
  <c r="N113" i="36"/>
  <c r="S113" i="36" s="1"/>
  <c r="N112" i="36"/>
  <c r="S112" i="36" s="1"/>
  <c r="N111" i="36"/>
  <c r="S111" i="36" s="1"/>
  <c r="N110" i="36"/>
  <c r="S110" i="36" s="1"/>
  <c r="N108" i="36"/>
  <c r="S108" i="36" s="1"/>
  <c r="N107" i="36"/>
  <c r="S107" i="36" s="1"/>
  <c r="N106" i="36"/>
  <c r="S106" i="36" s="1"/>
  <c r="N105" i="36"/>
  <c r="S105" i="36" s="1"/>
  <c r="N104" i="36"/>
  <c r="S104" i="36" s="1"/>
  <c r="N103" i="36"/>
  <c r="S103" i="36" s="1"/>
  <c r="N102" i="36"/>
  <c r="S102" i="36" s="1"/>
  <c r="N101" i="36"/>
  <c r="S101" i="36" s="1"/>
  <c r="N100" i="36"/>
  <c r="S100" i="36" s="1"/>
  <c r="N99" i="36"/>
  <c r="S99" i="36" s="1"/>
  <c r="N98" i="36"/>
  <c r="S98" i="36" s="1"/>
  <c r="N97" i="36"/>
  <c r="S97" i="36" s="1"/>
  <c r="N96" i="36"/>
  <c r="S96" i="36" s="1"/>
  <c r="N95" i="36"/>
  <c r="S95" i="36" s="1"/>
  <c r="N94" i="36"/>
  <c r="S94" i="36" s="1"/>
  <c r="N93" i="36"/>
  <c r="S93" i="36" s="1"/>
  <c r="N92" i="36"/>
  <c r="S92" i="36" s="1"/>
  <c r="N91" i="36"/>
  <c r="S91" i="36" s="1"/>
  <c r="N89" i="36"/>
  <c r="S89" i="36" s="1"/>
  <c r="N88" i="36"/>
  <c r="S88" i="36" s="1"/>
  <c r="N87" i="36"/>
  <c r="S87" i="36" s="1"/>
  <c r="N86" i="36"/>
  <c r="S86" i="36" s="1"/>
  <c r="N85" i="36"/>
  <c r="S85" i="36" s="1"/>
  <c r="N84" i="36"/>
  <c r="S84" i="36" s="1"/>
  <c r="N83" i="36"/>
  <c r="S83" i="36" s="1"/>
  <c r="N82" i="36"/>
  <c r="S82" i="36" s="1"/>
  <c r="N81" i="36"/>
  <c r="S81" i="36" s="1"/>
  <c r="N80" i="36"/>
  <c r="S80" i="36" s="1"/>
  <c r="N78" i="36"/>
  <c r="S78" i="36" s="1"/>
  <c r="N77" i="36"/>
  <c r="S77" i="36" s="1"/>
  <c r="N76" i="36"/>
  <c r="S76" i="36" s="1"/>
  <c r="N75" i="36"/>
  <c r="S75" i="36" s="1"/>
  <c r="N74" i="36"/>
  <c r="S74" i="36" s="1"/>
  <c r="N73" i="36"/>
  <c r="S73" i="36" s="1"/>
  <c r="N71" i="36"/>
  <c r="S71" i="36" s="1"/>
  <c r="N70" i="36"/>
  <c r="S70" i="36" s="1"/>
  <c r="N69" i="36"/>
  <c r="S69" i="36" s="1"/>
  <c r="N68" i="36"/>
  <c r="S68" i="36" s="1"/>
  <c r="N67" i="36"/>
  <c r="S67" i="36" s="1"/>
  <c r="N65" i="36"/>
  <c r="S65" i="36" s="1"/>
  <c r="N64" i="36"/>
  <c r="S64" i="36" s="1"/>
  <c r="N63" i="36"/>
  <c r="S63" i="36" s="1"/>
  <c r="N62" i="36"/>
  <c r="S62" i="36" s="1"/>
  <c r="N61" i="36"/>
  <c r="S61" i="36" s="1"/>
  <c r="N60" i="36"/>
  <c r="S60" i="36" s="1"/>
  <c r="N59" i="36"/>
  <c r="S59" i="36" s="1"/>
  <c r="N58" i="36"/>
  <c r="S58" i="36" s="1"/>
  <c r="N57" i="36"/>
  <c r="S57" i="36" s="1"/>
  <c r="N56" i="36"/>
  <c r="S56" i="36" s="1"/>
  <c r="N55" i="36"/>
  <c r="S55" i="36" s="1"/>
  <c r="N54" i="36"/>
  <c r="S54" i="36" s="1"/>
  <c r="N53" i="36"/>
  <c r="S53" i="36" s="1"/>
  <c r="N52" i="36"/>
  <c r="S52" i="36" s="1"/>
  <c r="N51" i="36"/>
  <c r="S51" i="36" s="1"/>
  <c r="N50" i="36"/>
  <c r="S50" i="36" s="1"/>
  <c r="N49" i="36"/>
  <c r="S49" i="36" s="1"/>
  <c r="N48" i="36"/>
  <c r="S48" i="36" s="1"/>
  <c r="N46" i="36"/>
  <c r="S46" i="36" s="1"/>
  <c r="N45" i="36"/>
  <c r="S45" i="36" s="1"/>
  <c r="N44" i="36"/>
  <c r="S44" i="36" s="1"/>
  <c r="N43" i="36"/>
  <c r="S43" i="36" s="1"/>
  <c r="N42" i="36"/>
  <c r="S42" i="36" s="1"/>
  <c r="N41" i="36"/>
  <c r="S41" i="36" s="1"/>
  <c r="N40" i="36"/>
  <c r="S40" i="36" s="1"/>
  <c r="N39" i="36"/>
  <c r="S39" i="36" s="1"/>
  <c r="N38" i="36"/>
  <c r="S38" i="36" s="1"/>
  <c r="N36" i="36"/>
  <c r="S36" i="36" s="1"/>
  <c r="N35" i="36"/>
  <c r="S35" i="36" s="1"/>
  <c r="N34" i="36"/>
  <c r="S34" i="36" s="1"/>
  <c r="N33" i="36"/>
  <c r="S33" i="36" s="1"/>
  <c r="N32" i="36"/>
  <c r="S32" i="36" s="1"/>
  <c r="N31" i="36"/>
  <c r="S31" i="36" s="1"/>
  <c r="N30" i="36"/>
  <c r="S30" i="36" s="1"/>
  <c r="N29" i="36"/>
  <c r="S29" i="36" s="1"/>
  <c r="N27" i="36"/>
  <c r="S27" i="36" s="1"/>
  <c r="N26" i="36"/>
  <c r="S26" i="36" s="1"/>
  <c r="N25" i="36"/>
  <c r="S25" i="36" s="1"/>
  <c r="N24" i="36"/>
  <c r="S24" i="36" s="1"/>
  <c r="N23" i="36"/>
  <c r="S23" i="36" s="1"/>
  <c r="N22" i="36"/>
  <c r="S22" i="36" s="1"/>
  <c r="N21" i="36"/>
  <c r="S21" i="36" s="1"/>
  <c r="N20" i="36"/>
  <c r="S20" i="36" s="1"/>
  <c r="N19" i="36"/>
  <c r="S19" i="36" s="1"/>
  <c r="N18" i="36"/>
  <c r="S18" i="36" s="1"/>
  <c r="N17" i="36"/>
  <c r="S17" i="36" s="1"/>
  <c r="N16" i="36"/>
  <c r="S16" i="36" s="1"/>
  <c r="N15" i="36"/>
  <c r="S15" i="36" s="1"/>
  <c r="N14" i="36"/>
  <c r="S14" i="36" s="1"/>
  <c r="N13" i="36"/>
  <c r="S13" i="36" s="1"/>
  <c r="N12" i="36"/>
  <c r="S12" i="36" s="1"/>
  <c r="N11" i="36"/>
  <c r="S11" i="36" s="1"/>
  <c r="N10" i="36"/>
  <c r="S10" i="36" s="1"/>
  <c r="N9" i="36"/>
  <c r="S9" i="36" s="1"/>
  <c r="N8" i="36"/>
  <c r="S8" i="36" s="1"/>
  <c r="N7" i="36"/>
  <c r="S7" i="36" s="1"/>
  <c r="N6" i="36"/>
  <c r="S6" i="36" s="1"/>
  <c r="N282" i="39"/>
  <c r="N281" i="39"/>
  <c r="N280" i="39"/>
  <c r="N279" i="39"/>
  <c r="N278" i="39"/>
  <c r="N277" i="39"/>
  <c r="N276" i="39"/>
  <c r="N275" i="39"/>
  <c r="N274" i="39"/>
  <c r="N273" i="39"/>
  <c r="N271" i="39"/>
  <c r="N270" i="39"/>
  <c r="N269" i="39"/>
  <c r="N268" i="39"/>
  <c r="N267" i="39"/>
  <c r="N266" i="39"/>
  <c r="N265" i="39"/>
  <c r="N264" i="39"/>
  <c r="N263" i="39"/>
  <c r="N262" i="39"/>
  <c r="N261" i="39"/>
  <c r="N260" i="39"/>
  <c r="N259" i="39"/>
  <c r="N258" i="39"/>
  <c r="N257" i="39"/>
  <c r="N256" i="39"/>
  <c r="N255" i="39"/>
  <c r="N254" i="39"/>
  <c r="N253" i="39"/>
  <c r="N252" i="39"/>
  <c r="N251" i="39"/>
  <c r="N250" i="39"/>
  <c r="N249" i="39"/>
  <c r="N248" i="39"/>
  <c r="N247" i="39"/>
  <c r="N246" i="39"/>
  <c r="N245" i="39"/>
  <c r="N244" i="39"/>
  <c r="N243" i="39"/>
  <c r="N242" i="39"/>
  <c r="N241" i="39"/>
  <c r="N240" i="39"/>
  <c r="N239" i="39"/>
  <c r="N238" i="39"/>
  <c r="N237" i="39"/>
  <c r="N236" i="39"/>
  <c r="N235" i="39"/>
  <c r="N234" i="39"/>
  <c r="N233" i="39"/>
  <c r="N232" i="39"/>
  <c r="N231" i="39"/>
  <c r="N230" i="39"/>
  <c r="N229" i="39"/>
  <c r="N228" i="39"/>
  <c r="N227" i="39"/>
  <c r="N226" i="39"/>
  <c r="N225" i="39"/>
  <c r="N224" i="39"/>
  <c r="N223" i="39"/>
  <c r="N222" i="39"/>
  <c r="N221" i="39"/>
  <c r="N220" i="39"/>
  <c r="N219" i="39"/>
  <c r="N218" i="39"/>
  <c r="N217" i="39"/>
  <c r="N216" i="39"/>
  <c r="N215" i="39"/>
  <c r="N214" i="39"/>
  <c r="N213" i="39"/>
  <c r="N212" i="39"/>
  <c r="N211" i="39"/>
  <c r="N210" i="39"/>
  <c r="N209" i="39"/>
  <c r="N208" i="39"/>
  <c r="N207" i="39"/>
  <c r="N206" i="39"/>
  <c r="N205" i="39"/>
  <c r="N204" i="39"/>
  <c r="N203" i="39"/>
  <c r="N202" i="39"/>
  <c r="N201" i="39"/>
  <c r="N200" i="39"/>
  <c r="N199" i="39"/>
  <c r="N198" i="39"/>
  <c r="N197" i="39"/>
  <c r="N196" i="39"/>
  <c r="N195" i="39"/>
  <c r="N194" i="39"/>
  <c r="N193" i="39"/>
  <c r="N192" i="39"/>
  <c r="N191" i="39"/>
  <c r="N190" i="39"/>
  <c r="N189" i="39"/>
  <c r="N187" i="39"/>
  <c r="N186" i="39"/>
  <c r="N185" i="39"/>
  <c r="N184" i="39"/>
  <c r="N183" i="39"/>
  <c r="N182" i="39"/>
  <c r="N181" i="39"/>
  <c r="N180" i="39"/>
  <c r="N179" i="39"/>
  <c r="N178" i="39"/>
  <c r="N177" i="39"/>
  <c r="N176" i="39"/>
  <c r="N175" i="39"/>
  <c r="N174" i="39"/>
  <c r="N173" i="39"/>
  <c r="N172" i="39"/>
  <c r="N170" i="39"/>
  <c r="N169" i="39"/>
  <c r="N168" i="39"/>
  <c r="N167" i="39"/>
  <c r="N166" i="39"/>
  <c r="N165" i="39"/>
  <c r="N164" i="39"/>
  <c r="N162" i="39"/>
  <c r="N161" i="39"/>
  <c r="N160" i="39"/>
  <c r="N159" i="39"/>
  <c r="N158" i="39"/>
  <c r="N156" i="39"/>
  <c r="N155" i="39"/>
  <c r="N154" i="39"/>
  <c r="N153" i="39"/>
  <c r="N152" i="39"/>
  <c r="N151" i="39"/>
  <c r="N150" i="39"/>
  <c r="N149" i="39"/>
  <c r="N147" i="39"/>
  <c r="N146" i="39"/>
  <c r="N145" i="39"/>
  <c r="N144" i="39"/>
  <c r="N143" i="39"/>
  <c r="N142" i="39"/>
  <c r="N141" i="39"/>
  <c r="N140" i="39"/>
  <c r="N139" i="39"/>
  <c r="N138" i="39"/>
  <c r="N137" i="39"/>
  <c r="N136" i="39"/>
  <c r="N135" i="39"/>
  <c r="N134" i="39"/>
  <c r="N133" i="39"/>
  <c r="N132" i="39"/>
  <c r="N131" i="39"/>
  <c r="N130" i="39"/>
  <c r="N129" i="39"/>
  <c r="N128" i="39"/>
  <c r="N127" i="39"/>
  <c r="N126" i="39"/>
  <c r="N125" i="39"/>
  <c r="N124" i="39"/>
  <c r="N123" i="39"/>
  <c r="N122" i="39"/>
  <c r="N121" i="39"/>
  <c r="N120" i="39"/>
  <c r="N119" i="39"/>
  <c r="N118" i="39"/>
  <c r="N117" i="39"/>
  <c r="N116" i="39"/>
  <c r="N115" i="39"/>
  <c r="N114" i="39"/>
  <c r="N113" i="39"/>
  <c r="N112" i="39"/>
  <c r="N111" i="39"/>
  <c r="N110" i="39"/>
  <c r="N109" i="39"/>
  <c r="N108" i="39"/>
  <c r="N107" i="39"/>
  <c r="N106" i="39"/>
  <c r="N105" i="39"/>
  <c r="N104" i="39"/>
  <c r="N102" i="39"/>
  <c r="N101" i="39"/>
  <c r="N100" i="39"/>
  <c r="N99" i="39"/>
  <c r="N98" i="39"/>
  <c r="N97" i="39"/>
  <c r="N96" i="39"/>
  <c r="N95" i="39"/>
  <c r="N94" i="39"/>
  <c r="N93" i="39"/>
  <c r="N92" i="39"/>
  <c r="N91" i="39"/>
  <c r="N90" i="39"/>
  <c r="N88" i="39"/>
  <c r="N87" i="39"/>
  <c r="N86" i="39"/>
  <c r="N85" i="39"/>
  <c r="N84" i="39"/>
  <c r="N83" i="39"/>
  <c r="N82" i="39"/>
  <c r="N81" i="39"/>
  <c r="N80" i="39"/>
  <c r="N78" i="39"/>
  <c r="N77" i="39"/>
  <c r="N76" i="39"/>
  <c r="N75" i="39"/>
  <c r="N73" i="39"/>
  <c r="N72" i="39"/>
  <c r="N71" i="39"/>
  <c r="N70" i="39"/>
  <c r="N69" i="39"/>
  <c r="N67" i="39"/>
  <c r="N66" i="39"/>
  <c r="N65" i="39"/>
  <c r="N64" i="39"/>
  <c r="N63" i="39"/>
  <c r="N62" i="39"/>
  <c r="N61" i="39"/>
  <c r="N60" i="39"/>
  <c r="N59" i="39"/>
  <c r="N58" i="39"/>
  <c r="N57" i="39"/>
  <c r="N56" i="39"/>
  <c r="N55" i="39"/>
  <c r="N54" i="39"/>
  <c r="N53" i="39"/>
  <c r="N52" i="39"/>
  <c r="N51" i="39"/>
  <c r="N50" i="39"/>
  <c r="N49" i="39"/>
  <c r="N48" i="39"/>
  <c r="N47" i="39"/>
  <c r="N46" i="39"/>
  <c r="N45" i="39"/>
  <c r="N44" i="39"/>
  <c r="N42" i="39"/>
  <c r="N41" i="39"/>
  <c r="N40" i="39"/>
  <c r="N39" i="39"/>
  <c r="N38" i="39"/>
  <c r="N37" i="39"/>
  <c r="N35" i="39"/>
  <c r="N34" i="39"/>
  <c r="N33" i="39"/>
  <c r="N32" i="39"/>
  <c r="N31" i="39"/>
  <c r="N30" i="39"/>
  <c r="N29" i="39"/>
  <c r="N28" i="39"/>
  <c r="N26" i="39"/>
  <c r="N25" i="39"/>
  <c r="N24" i="39"/>
  <c r="N23" i="39"/>
  <c r="N22" i="39"/>
  <c r="N21" i="39"/>
  <c r="N20" i="39"/>
  <c r="N19" i="39"/>
  <c r="N18" i="39"/>
  <c r="N17" i="39"/>
  <c r="N16" i="39"/>
  <c r="N15" i="39"/>
  <c r="N14" i="39"/>
  <c r="N13" i="39"/>
  <c r="N12" i="39"/>
  <c r="N11" i="39"/>
  <c r="N10" i="39"/>
  <c r="N9" i="39"/>
  <c r="N8" i="39"/>
  <c r="N7" i="39"/>
  <c r="N6" i="39"/>
  <c r="N282" i="35"/>
  <c r="N281" i="35"/>
  <c r="N280" i="35"/>
  <c r="N279" i="35"/>
  <c r="N278" i="35"/>
  <c r="N277" i="35"/>
  <c r="N276" i="35"/>
  <c r="N275" i="35"/>
  <c r="N274" i="35"/>
  <c r="N273" i="35"/>
  <c r="N271" i="35"/>
  <c r="N270" i="35"/>
  <c r="N269" i="35"/>
  <c r="N268" i="35"/>
  <c r="N267" i="35"/>
  <c r="N266" i="35"/>
  <c r="N265" i="35"/>
  <c r="N264" i="35"/>
  <c r="N263" i="35"/>
  <c r="N262" i="35"/>
  <c r="N261" i="35"/>
  <c r="N260" i="35"/>
  <c r="N259" i="35"/>
  <c r="N258" i="35"/>
  <c r="N257" i="35"/>
  <c r="N256" i="35"/>
  <c r="N255" i="35"/>
  <c r="N254" i="35"/>
  <c r="N253" i="35"/>
  <c r="N252" i="35"/>
  <c r="N251" i="35"/>
  <c r="N250" i="35"/>
  <c r="N249" i="35"/>
  <c r="N248" i="35"/>
  <c r="N247" i="35"/>
  <c r="N246" i="35"/>
  <c r="N245" i="35"/>
  <c r="N244" i="35"/>
  <c r="N243" i="35"/>
  <c r="N242" i="35"/>
  <c r="N241" i="35"/>
  <c r="N240" i="35"/>
  <c r="N239" i="35"/>
  <c r="N238" i="35"/>
  <c r="N237" i="35"/>
  <c r="N236" i="35"/>
  <c r="N235" i="35"/>
  <c r="N234" i="35"/>
  <c r="N233" i="35"/>
  <c r="N232" i="35"/>
  <c r="N231" i="35"/>
  <c r="N230" i="35"/>
  <c r="N229" i="35"/>
  <c r="N228" i="35"/>
  <c r="N227" i="35"/>
  <c r="N226" i="35"/>
  <c r="N225" i="35"/>
  <c r="N224" i="35"/>
  <c r="N223" i="35"/>
  <c r="N222" i="35"/>
  <c r="N221" i="35"/>
  <c r="N220" i="35"/>
  <c r="N219" i="35"/>
  <c r="N218" i="35"/>
  <c r="N217" i="35"/>
  <c r="N216" i="35"/>
  <c r="N215" i="35"/>
  <c r="N214" i="35"/>
  <c r="N213" i="35"/>
  <c r="N212" i="35"/>
  <c r="N211" i="35"/>
  <c r="N210" i="35"/>
  <c r="N209" i="35"/>
  <c r="N208" i="35"/>
  <c r="N207" i="35"/>
  <c r="N206" i="35"/>
  <c r="N205" i="35"/>
  <c r="N204" i="35"/>
  <c r="N203" i="35"/>
  <c r="N202" i="35"/>
  <c r="N201" i="35"/>
  <c r="N200" i="35"/>
  <c r="N199" i="35"/>
  <c r="N198" i="35"/>
  <c r="N197" i="35"/>
  <c r="N196" i="35"/>
  <c r="N195" i="35"/>
  <c r="N194" i="35"/>
  <c r="N193" i="35"/>
  <c r="N192" i="35"/>
  <c r="N191" i="35"/>
  <c r="N190" i="35"/>
  <c r="N189" i="35"/>
  <c r="N187" i="35"/>
  <c r="N186" i="35"/>
  <c r="N185" i="35"/>
  <c r="N184" i="35"/>
  <c r="N183" i="35"/>
  <c r="N182" i="35"/>
  <c r="N181" i="35"/>
  <c r="N180" i="35"/>
  <c r="N179" i="35"/>
  <c r="N178" i="35"/>
  <c r="N177" i="35"/>
  <c r="N176" i="35"/>
  <c r="N175" i="35"/>
  <c r="N174" i="35"/>
  <c r="N173" i="35"/>
  <c r="N172" i="35"/>
  <c r="N170" i="35"/>
  <c r="N169" i="35"/>
  <c r="N168" i="35"/>
  <c r="N167" i="35"/>
  <c r="N166" i="35"/>
  <c r="N165" i="35"/>
  <c r="N164" i="35"/>
  <c r="N162" i="35"/>
  <c r="N161" i="35"/>
  <c r="N160" i="35"/>
  <c r="N159" i="35"/>
  <c r="N158" i="35"/>
  <c r="N156" i="35"/>
  <c r="N155" i="35"/>
  <c r="N154" i="35"/>
  <c r="N153" i="35"/>
  <c r="N152" i="35"/>
  <c r="N151" i="35"/>
  <c r="N150" i="35"/>
  <c r="N149" i="35"/>
  <c r="N147" i="35"/>
  <c r="N146" i="35"/>
  <c r="N145" i="35"/>
  <c r="N144" i="35"/>
  <c r="N143" i="35"/>
  <c r="N142" i="35"/>
  <c r="N141" i="35"/>
  <c r="N140" i="35"/>
  <c r="N139" i="35"/>
  <c r="N138" i="35"/>
  <c r="N137" i="35"/>
  <c r="N136" i="35"/>
  <c r="N135" i="35"/>
  <c r="N134" i="35"/>
  <c r="N133" i="35"/>
  <c r="N132" i="35"/>
  <c r="N131" i="35"/>
  <c r="N130" i="35"/>
  <c r="N129" i="35"/>
  <c r="N128" i="35"/>
  <c r="N127" i="35"/>
  <c r="N126" i="35"/>
  <c r="N125" i="35"/>
  <c r="N124" i="35"/>
  <c r="N123" i="35"/>
  <c r="N122" i="35"/>
  <c r="N121" i="35"/>
  <c r="N120" i="35"/>
  <c r="N119" i="35"/>
  <c r="N118" i="35"/>
  <c r="N117" i="35"/>
  <c r="N116" i="35"/>
  <c r="N115" i="35"/>
  <c r="N114" i="35"/>
  <c r="N113" i="35"/>
  <c r="N112" i="35"/>
  <c r="N111" i="35"/>
  <c r="N110" i="35"/>
  <c r="N109" i="35"/>
  <c r="N108" i="35"/>
  <c r="N107" i="35"/>
  <c r="N106" i="35"/>
  <c r="N105" i="35"/>
  <c r="N104" i="35"/>
  <c r="N102" i="35"/>
  <c r="N101" i="35"/>
  <c r="N100" i="35"/>
  <c r="N99" i="35"/>
  <c r="N98" i="35"/>
  <c r="N97" i="35"/>
  <c r="N96" i="35"/>
  <c r="N95" i="35"/>
  <c r="N94" i="35"/>
  <c r="N93" i="35"/>
  <c r="N92" i="35"/>
  <c r="N91" i="35"/>
  <c r="N90" i="35"/>
  <c r="N88" i="35"/>
  <c r="N87" i="35"/>
  <c r="N86" i="35"/>
  <c r="N85" i="35"/>
  <c r="N84" i="35"/>
  <c r="N83" i="35"/>
  <c r="N82" i="35"/>
  <c r="N81" i="35"/>
  <c r="N80" i="35"/>
  <c r="N78" i="35"/>
  <c r="N77" i="35"/>
  <c r="N76" i="35"/>
  <c r="N75" i="35"/>
  <c r="N73" i="35"/>
  <c r="N72" i="35"/>
  <c r="N71" i="35"/>
  <c r="N70" i="35"/>
  <c r="N69" i="35"/>
  <c r="N67" i="35"/>
  <c r="N66" i="35"/>
  <c r="N65" i="35"/>
  <c r="N64" i="35"/>
  <c r="N63" i="35"/>
  <c r="N62" i="35"/>
  <c r="N61" i="35"/>
  <c r="N60" i="35"/>
  <c r="N59" i="35"/>
  <c r="N58" i="35"/>
  <c r="N57" i="35"/>
  <c r="N56" i="35"/>
  <c r="N55" i="35"/>
  <c r="N54" i="35"/>
  <c r="N53" i="35"/>
  <c r="N52" i="35"/>
  <c r="N51" i="35"/>
  <c r="N50" i="35"/>
  <c r="N49" i="35"/>
  <c r="N48" i="35"/>
  <c r="N47" i="35"/>
  <c r="N46" i="35"/>
  <c r="N45" i="35"/>
  <c r="N44" i="35"/>
  <c r="N42" i="35"/>
  <c r="N41" i="35"/>
  <c r="N40" i="35"/>
  <c r="N39" i="35"/>
  <c r="N38" i="35"/>
  <c r="N37" i="35"/>
  <c r="N35" i="35"/>
  <c r="N34" i="35"/>
  <c r="N33" i="35"/>
  <c r="N32" i="35"/>
  <c r="N31" i="35"/>
  <c r="N30" i="35"/>
  <c r="N29" i="35"/>
  <c r="N28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10" i="35"/>
  <c r="N9" i="35"/>
  <c r="N8" i="35"/>
  <c r="N7" i="35"/>
  <c r="N6" i="35"/>
  <c r="N272" i="34"/>
  <c r="N271" i="34"/>
  <c r="N270" i="34"/>
  <c r="N269" i="34"/>
  <c r="N268" i="34"/>
  <c r="N267" i="34"/>
  <c r="N266" i="34"/>
  <c r="N265" i="34"/>
  <c r="N264" i="34"/>
  <c r="N263" i="34"/>
  <c r="N262" i="34"/>
  <c r="N261" i="34"/>
  <c r="N260" i="34"/>
  <c r="N259" i="34"/>
  <c r="N258" i="34"/>
  <c r="N257" i="34"/>
  <c r="N256" i="34"/>
  <c r="N255" i="34"/>
  <c r="N254" i="34"/>
  <c r="N253" i="34"/>
  <c r="N252" i="34"/>
  <c r="N251" i="34"/>
  <c r="N250" i="34"/>
  <c r="N249" i="34"/>
  <c r="N248" i="34"/>
  <c r="N247" i="34"/>
  <c r="N246" i="34"/>
  <c r="N245" i="34"/>
  <c r="N244" i="34"/>
  <c r="N243" i="34"/>
  <c r="N242" i="34"/>
  <c r="N241" i="34"/>
  <c r="N240" i="34"/>
  <c r="N239" i="34"/>
  <c r="N238" i="34"/>
  <c r="N237" i="34"/>
  <c r="N236" i="34"/>
  <c r="N235" i="34"/>
  <c r="N234" i="34"/>
  <c r="N233" i="34"/>
  <c r="N232" i="34"/>
  <c r="N231" i="34"/>
  <c r="N230" i="34"/>
  <c r="N229" i="34"/>
  <c r="N228" i="34"/>
  <c r="N227" i="34"/>
  <c r="N226" i="34"/>
  <c r="N225" i="34"/>
  <c r="N224" i="34"/>
  <c r="N223" i="34"/>
  <c r="N222" i="34"/>
  <c r="N221" i="34"/>
  <c r="N220" i="34"/>
  <c r="N219" i="34"/>
  <c r="N218" i="34"/>
  <c r="N217" i="34"/>
  <c r="N216" i="34"/>
  <c r="N215" i="34"/>
  <c r="N214" i="34"/>
  <c r="N213" i="34"/>
  <c r="N212" i="34"/>
  <c r="N211" i="34"/>
  <c r="N210" i="34"/>
  <c r="N209" i="34"/>
  <c r="N208" i="34"/>
  <c r="N206" i="34"/>
  <c r="N205" i="34"/>
  <c r="N204" i="34"/>
  <c r="N203" i="34"/>
  <c r="N202" i="34"/>
  <c r="N201" i="34"/>
  <c r="N200" i="34"/>
  <c r="N199" i="34"/>
  <c r="N198" i="34"/>
  <c r="N197" i="34"/>
  <c r="N196" i="34"/>
  <c r="N195" i="34"/>
  <c r="N194" i="34"/>
  <c r="N193" i="34"/>
  <c r="N192" i="34"/>
  <c r="N191" i="34"/>
  <c r="N190" i="34"/>
  <c r="N188" i="34"/>
  <c r="N187" i="34"/>
  <c r="N186" i="34"/>
  <c r="N185" i="34"/>
  <c r="N184" i="34"/>
  <c r="N183" i="34"/>
  <c r="N182" i="34"/>
  <c r="N181" i="34"/>
  <c r="N180" i="34"/>
  <c r="N178" i="34"/>
  <c r="N177" i="34"/>
  <c r="N176" i="34"/>
  <c r="N175" i="34"/>
  <c r="N174" i="34"/>
  <c r="N173" i="34"/>
  <c r="N172" i="34"/>
  <c r="N171" i="34"/>
  <c r="N170" i="34"/>
  <c r="N169" i="34"/>
  <c r="N168" i="34"/>
  <c r="N167" i="34"/>
  <c r="N166" i="34"/>
  <c r="N165" i="34"/>
  <c r="N163" i="34"/>
  <c r="N162" i="34"/>
  <c r="N161" i="34"/>
  <c r="N160" i="34"/>
  <c r="N159" i="34"/>
  <c r="N158" i="34"/>
  <c r="N156" i="34"/>
  <c r="N155" i="34"/>
  <c r="N154" i="34"/>
  <c r="N153" i="34"/>
  <c r="N152" i="34"/>
  <c r="N151" i="34"/>
  <c r="N150" i="34"/>
  <c r="N149" i="34"/>
  <c r="N148" i="34"/>
  <c r="N147" i="34"/>
  <c r="N146" i="34"/>
  <c r="N145" i="34"/>
  <c r="N144" i="34"/>
  <c r="N143" i="34"/>
  <c r="N142" i="34"/>
  <c r="N141" i="34"/>
  <c r="N140" i="34"/>
  <c r="N139" i="34"/>
  <c r="N138" i="34"/>
  <c r="N137" i="34"/>
  <c r="N136" i="34"/>
  <c r="N135" i="34"/>
  <c r="N134" i="34"/>
  <c r="N133" i="34"/>
  <c r="N132" i="34"/>
  <c r="N131" i="34"/>
  <c r="N130" i="34"/>
  <c r="N129" i="34"/>
  <c r="N128" i="34"/>
  <c r="N127" i="34"/>
  <c r="N126" i="34"/>
  <c r="N125" i="34"/>
  <c r="N124" i="34"/>
  <c r="N123" i="34"/>
  <c r="N122" i="34"/>
  <c r="N121" i="34"/>
  <c r="N120" i="34"/>
  <c r="N119" i="34"/>
  <c r="N118" i="34"/>
  <c r="N117" i="34"/>
  <c r="N116" i="34"/>
  <c r="N115" i="34"/>
  <c r="N114" i="34"/>
  <c r="N113" i="34"/>
  <c r="N112" i="34"/>
  <c r="N111" i="34"/>
  <c r="N110" i="34"/>
  <c r="N109" i="34"/>
  <c r="N108" i="34"/>
  <c r="N106" i="34"/>
  <c r="N105" i="34"/>
  <c r="N104" i="34"/>
  <c r="N103" i="34"/>
  <c r="N102" i="34"/>
  <c r="N101" i="34"/>
  <c r="N100" i="34"/>
  <c r="N99" i="34"/>
  <c r="N98" i="34"/>
  <c r="N97" i="34"/>
  <c r="N96" i="34"/>
  <c r="N95" i="34"/>
  <c r="N94" i="34"/>
  <c r="N93" i="34"/>
  <c r="N92" i="34"/>
  <c r="N91" i="34"/>
  <c r="N90" i="34"/>
  <c r="N89" i="34"/>
  <c r="N87" i="34"/>
  <c r="N86" i="34"/>
  <c r="N85" i="34"/>
  <c r="N84" i="34"/>
  <c r="N83" i="34"/>
  <c r="N82" i="34"/>
  <c r="N80" i="34"/>
  <c r="N79" i="34"/>
  <c r="N78" i="34"/>
  <c r="N77" i="34"/>
  <c r="N76" i="34"/>
  <c r="N75" i="34"/>
  <c r="N74" i="34"/>
  <c r="N72" i="34"/>
  <c r="N71" i="34"/>
  <c r="N70" i="34"/>
  <c r="N69" i="34"/>
  <c r="N68" i="34"/>
  <c r="N66" i="34"/>
  <c r="N65" i="34"/>
  <c r="N64" i="34"/>
  <c r="N63" i="34"/>
  <c r="N62" i="34"/>
  <c r="N61" i="34"/>
  <c r="N60" i="34"/>
  <c r="N59" i="34"/>
  <c r="N58" i="34"/>
  <c r="N57" i="34"/>
  <c r="N56" i="34"/>
  <c r="N55" i="34"/>
  <c r="N54" i="34"/>
  <c r="N53" i="34"/>
  <c r="N52" i="34"/>
  <c r="N51" i="34"/>
  <c r="N50" i="34"/>
  <c r="N49" i="34"/>
  <c r="N48" i="34"/>
  <c r="N47" i="34"/>
  <c r="N46" i="34"/>
  <c r="N45" i="34"/>
  <c r="N44" i="34"/>
  <c r="N42" i="34"/>
  <c r="N41" i="34"/>
  <c r="N40" i="34"/>
  <c r="N39" i="34"/>
  <c r="N38" i="34"/>
  <c r="N37" i="34"/>
  <c r="N35" i="34"/>
  <c r="N34" i="34"/>
  <c r="N33" i="34"/>
  <c r="N32" i="34"/>
  <c r="N31" i="34"/>
  <c r="N30" i="34"/>
  <c r="N29" i="34"/>
  <c r="N27" i="34"/>
  <c r="N26" i="34"/>
  <c r="N25" i="34"/>
  <c r="N24" i="34"/>
  <c r="N23" i="34"/>
  <c r="N22" i="34"/>
  <c r="N21" i="34"/>
  <c r="N20" i="34"/>
  <c r="N19" i="34"/>
  <c r="N18" i="34"/>
  <c r="N17" i="34"/>
  <c r="N16" i="34"/>
  <c r="N15" i="34"/>
  <c r="N14" i="34"/>
  <c r="N13" i="34"/>
  <c r="N12" i="34"/>
  <c r="N11" i="34"/>
  <c r="N10" i="34"/>
  <c r="N9" i="34"/>
  <c r="N8" i="34"/>
  <c r="N7" i="34"/>
  <c r="N6" i="34"/>
  <c r="N271" i="33"/>
  <c r="N270" i="33"/>
  <c r="S270" i="33" s="1"/>
  <c r="N269" i="33"/>
  <c r="S269" i="33" s="1"/>
  <c r="N268" i="33"/>
  <c r="S268" i="33" s="1"/>
  <c r="N267" i="33"/>
  <c r="S267" i="33" s="1"/>
  <c r="N266" i="33"/>
  <c r="S266" i="33" s="1"/>
  <c r="N265" i="33"/>
  <c r="S265" i="33" s="1"/>
  <c r="N264" i="33"/>
  <c r="S264" i="33" s="1"/>
  <c r="N263" i="33"/>
  <c r="S263" i="33" s="1"/>
  <c r="N262" i="33"/>
  <c r="S262" i="33" s="1"/>
  <c r="N261" i="33"/>
  <c r="S261" i="33" s="1"/>
  <c r="N260" i="33"/>
  <c r="S260" i="33" s="1"/>
  <c r="N259" i="33"/>
  <c r="S259" i="33" s="1"/>
  <c r="N258" i="33"/>
  <c r="S258" i="33" s="1"/>
  <c r="N257" i="33"/>
  <c r="S257" i="33" s="1"/>
  <c r="N256" i="33"/>
  <c r="S256" i="33" s="1"/>
  <c r="N255" i="33"/>
  <c r="S255" i="33" s="1"/>
  <c r="N254" i="33"/>
  <c r="S254" i="33" s="1"/>
  <c r="N253" i="33"/>
  <c r="S253" i="33" s="1"/>
  <c r="N252" i="33"/>
  <c r="S252" i="33" s="1"/>
  <c r="N251" i="33"/>
  <c r="S251" i="33" s="1"/>
  <c r="N250" i="33"/>
  <c r="S250" i="33" s="1"/>
  <c r="N249" i="33"/>
  <c r="S249" i="33" s="1"/>
  <c r="N248" i="33"/>
  <c r="S248" i="33" s="1"/>
  <c r="N247" i="33"/>
  <c r="S247" i="33" s="1"/>
  <c r="N246" i="33"/>
  <c r="S246" i="33" s="1"/>
  <c r="N245" i="33"/>
  <c r="S245" i="33" s="1"/>
  <c r="N244" i="33"/>
  <c r="S244" i="33" s="1"/>
  <c r="N243" i="33"/>
  <c r="S243" i="33" s="1"/>
  <c r="N242" i="33"/>
  <c r="S242" i="33" s="1"/>
  <c r="N241" i="33"/>
  <c r="S241" i="33" s="1"/>
  <c r="N240" i="33"/>
  <c r="S240" i="33" s="1"/>
  <c r="N239" i="33"/>
  <c r="S239" i="33" s="1"/>
  <c r="N238" i="33"/>
  <c r="S238" i="33" s="1"/>
  <c r="N237" i="33"/>
  <c r="S237" i="33" s="1"/>
  <c r="N236" i="33"/>
  <c r="S236" i="33" s="1"/>
  <c r="N235" i="33"/>
  <c r="S235" i="33" s="1"/>
  <c r="N234" i="33"/>
  <c r="S234" i="33" s="1"/>
  <c r="N233" i="33"/>
  <c r="S233" i="33" s="1"/>
  <c r="N232" i="33"/>
  <c r="S232" i="33" s="1"/>
  <c r="N231" i="33"/>
  <c r="S231" i="33" s="1"/>
  <c r="N230" i="33"/>
  <c r="S230" i="33" s="1"/>
  <c r="N229" i="33"/>
  <c r="S229" i="33" s="1"/>
  <c r="N228" i="33"/>
  <c r="S228" i="33" s="1"/>
  <c r="N227" i="33"/>
  <c r="S227" i="33" s="1"/>
  <c r="N226" i="33"/>
  <c r="S226" i="33" s="1"/>
  <c r="N225" i="33"/>
  <c r="S225" i="33" s="1"/>
  <c r="N224" i="33"/>
  <c r="S224" i="33" s="1"/>
  <c r="N223" i="33"/>
  <c r="S223" i="33" s="1"/>
  <c r="N222" i="33"/>
  <c r="S222" i="33" s="1"/>
  <c r="N221" i="33"/>
  <c r="S221" i="33" s="1"/>
  <c r="N220" i="33"/>
  <c r="S220" i="33" s="1"/>
  <c r="N219" i="33"/>
  <c r="S219" i="33" s="1"/>
  <c r="N218" i="33"/>
  <c r="S218" i="33" s="1"/>
  <c r="N217" i="33"/>
  <c r="S217" i="33" s="1"/>
  <c r="N216" i="33"/>
  <c r="S216" i="33" s="1"/>
  <c r="N215" i="33"/>
  <c r="S215" i="33" s="1"/>
  <c r="N214" i="33"/>
  <c r="S214" i="33" s="1"/>
  <c r="N213" i="33"/>
  <c r="S213" i="33" s="1"/>
  <c r="N212" i="33"/>
  <c r="S212" i="33" s="1"/>
  <c r="N211" i="33"/>
  <c r="S211" i="33" s="1"/>
  <c r="N210" i="33"/>
  <c r="S210" i="33" s="1"/>
  <c r="N209" i="33"/>
  <c r="S209" i="33" s="1"/>
  <c r="N208" i="33"/>
  <c r="S208" i="33" s="1"/>
  <c r="N207" i="33"/>
  <c r="S207" i="33" s="1"/>
  <c r="N205" i="33"/>
  <c r="S205" i="33" s="1"/>
  <c r="N204" i="33"/>
  <c r="S204" i="33" s="1"/>
  <c r="N203" i="33"/>
  <c r="S203" i="33" s="1"/>
  <c r="N202" i="33"/>
  <c r="S202" i="33" s="1"/>
  <c r="N201" i="33"/>
  <c r="S201" i="33" s="1"/>
  <c r="N200" i="33"/>
  <c r="S200" i="33" s="1"/>
  <c r="N199" i="33"/>
  <c r="S199" i="33" s="1"/>
  <c r="N198" i="33"/>
  <c r="S198" i="33" s="1"/>
  <c r="N197" i="33"/>
  <c r="S197" i="33" s="1"/>
  <c r="N196" i="33"/>
  <c r="S196" i="33" s="1"/>
  <c r="N195" i="33"/>
  <c r="S195" i="33" s="1"/>
  <c r="N194" i="33"/>
  <c r="S194" i="33" s="1"/>
  <c r="N193" i="33"/>
  <c r="S193" i="33" s="1"/>
  <c r="N192" i="33"/>
  <c r="S192" i="33" s="1"/>
  <c r="N191" i="33"/>
  <c r="S191" i="33" s="1"/>
  <c r="N190" i="33"/>
  <c r="S190" i="33" s="1"/>
  <c r="N189" i="33"/>
  <c r="S189" i="33" s="1"/>
  <c r="N187" i="33"/>
  <c r="S187" i="33" s="1"/>
  <c r="N186" i="33"/>
  <c r="S186" i="33" s="1"/>
  <c r="N185" i="33"/>
  <c r="S185" i="33" s="1"/>
  <c r="N184" i="33"/>
  <c r="S184" i="33" s="1"/>
  <c r="N183" i="33"/>
  <c r="S183" i="33" s="1"/>
  <c r="N182" i="33"/>
  <c r="S182" i="33" s="1"/>
  <c r="N181" i="33"/>
  <c r="S181" i="33" s="1"/>
  <c r="N180" i="33"/>
  <c r="S180" i="33" s="1"/>
  <c r="N179" i="33"/>
  <c r="S179" i="33" s="1"/>
  <c r="N177" i="33"/>
  <c r="S177" i="33" s="1"/>
  <c r="N176" i="33"/>
  <c r="S176" i="33" s="1"/>
  <c r="N175" i="33"/>
  <c r="S175" i="33" s="1"/>
  <c r="N174" i="33"/>
  <c r="S174" i="33" s="1"/>
  <c r="N173" i="33"/>
  <c r="S173" i="33" s="1"/>
  <c r="N172" i="33"/>
  <c r="S172" i="33" s="1"/>
  <c r="N171" i="33"/>
  <c r="S171" i="33" s="1"/>
  <c r="N170" i="33"/>
  <c r="S170" i="33" s="1"/>
  <c r="N169" i="33"/>
  <c r="S169" i="33" s="1"/>
  <c r="N168" i="33"/>
  <c r="S168" i="33" s="1"/>
  <c r="N167" i="33"/>
  <c r="S167" i="33" s="1"/>
  <c r="N166" i="33"/>
  <c r="S166" i="33" s="1"/>
  <c r="N165" i="33"/>
  <c r="S165" i="33" s="1"/>
  <c r="N163" i="33"/>
  <c r="S163" i="33" s="1"/>
  <c r="N162" i="33"/>
  <c r="S162" i="33" s="1"/>
  <c r="N161" i="33"/>
  <c r="S161" i="33" s="1"/>
  <c r="N160" i="33"/>
  <c r="S160" i="33" s="1"/>
  <c r="N159" i="33"/>
  <c r="S159" i="33" s="1"/>
  <c r="N158" i="33"/>
  <c r="S158" i="33" s="1"/>
  <c r="N156" i="33"/>
  <c r="S156" i="33" s="1"/>
  <c r="N155" i="33"/>
  <c r="S155" i="33" s="1"/>
  <c r="N154" i="33"/>
  <c r="S154" i="33" s="1"/>
  <c r="N153" i="33"/>
  <c r="S153" i="33" s="1"/>
  <c r="N152" i="33"/>
  <c r="S152" i="33" s="1"/>
  <c r="N151" i="33"/>
  <c r="S151" i="33" s="1"/>
  <c r="N150" i="33"/>
  <c r="S150" i="33" s="1"/>
  <c r="N149" i="33"/>
  <c r="S149" i="33" s="1"/>
  <c r="N148" i="33"/>
  <c r="S148" i="33" s="1"/>
  <c r="N147" i="33"/>
  <c r="S147" i="33" s="1"/>
  <c r="N146" i="33"/>
  <c r="S146" i="33" s="1"/>
  <c r="N145" i="33"/>
  <c r="S145" i="33" s="1"/>
  <c r="N144" i="33"/>
  <c r="S144" i="33" s="1"/>
  <c r="N143" i="33"/>
  <c r="S143" i="33" s="1"/>
  <c r="N142" i="33"/>
  <c r="S142" i="33" s="1"/>
  <c r="N141" i="33"/>
  <c r="S141" i="33" s="1"/>
  <c r="N140" i="33"/>
  <c r="S140" i="33" s="1"/>
  <c r="N139" i="33"/>
  <c r="S139" i="33" s="1"/>
  <c r="N138" i="33"/>
  <c r="S138" i="33" s="1"/>
  <c r="N137" i="33"/>
  <c r="S137" i="33" s="1"/>
  <c r="N136" i="33"/>
  <c r="S136" i="33" s="1"/>
  <c r="N135" i="33"/>
  <c r="S135" i="33" s="1"/>
  <c r="N134" i="33"/>
  <c r="S134" i="33" s="1"/>
  <c r="N133" i="33"/>
  <c r="S133" i="33" s="1"/>
  <c r="N132" i="33"/>
  <c r="S132" i="33" s="1"/>
  <c r="N131" i="33"/>
  <c r="S131" i="33" s="1"/>
  <c r="N130" i="33"/>
  <c r="S130" i="33" s="1"/>
  <c r="N129" i="33"/>
  <c r="S129" i="33" s="1"/>
  <c r="N128" i="33"/>
  <c r="S128" i="33" s="1"/>
  <c r="N127" i="33"/>
  <c r="S127" i="33" s="1"/>
  <c r="N126" i="33"/>
  <c r="S126" i="33" s="1"/>
  <c r="N125" i="33"/>
  <c r="S125" i="33" s="1"/>
  <c r="N124" i="33"/>
  <c r="S124" i="33" s="1"/>
  <c r="N123" i="33"/>
  <c r="S123" i="33" s="1"/>
  <c r="N122" i="33"/>
  <c r="S122" i="33" s="1"/>
  <c r="N121" i="33"/>
  <c r="S121" i="33" s="1"/>
  <c r="N120" i="33"/>
  <c r="S120" i="33" s="1"/>
  <c r="N119" i="33"/>
  <c r="S119" i="33" s="1"/>
  <c r="N118" i="33"/>
  <c r="S118" i="33" s="1"/>
  <c r="N117" i="33"/>
  <c r="S117" i="33" s="1"/>
  <c r="N116" i="33"/>
  <c r="S116" i="33" s="1"/>
  <c r="N115" i="33"/>
  <c r="S115" i="33" s="1"/>
  <c r="N114" i="33"/>
  <c r="S114" i="33" s="1"/>
  <c r="N113" i="33"/>
  <c r="S113" i="33" s="1"/>
  <c r="N112" i="33"/>
  <c r="S112" i="33" s="1"/>
  <c r="N111" i="33"/>
  <c r="S111" i="33" s="1"/>
  <c r="N110" i="33"/>
  <c r="S110" i="33" s="1"/>
  <c r="N109" i="33"/>
  <c r="S109" i="33" s="1"/>
  <c r="N108" i="33"/>
  <c r="S108" i="33" s="1"/>
  <c r="N106" i="33"/>
  <c r="S106" i="33" s="1"/>
  <c r="N105" i="33"/>
  <c r="S105" i="33" s="1"/>
  <c r="N104" i="33"/>
  <c r="S104" i="33" s="1"/>
  <c r="N103" i="33"/>
  <c r="S103" i="33" s="1"/>
  <c r="N102" i="33"/>
  <c r="S102" i="33" s="1"/>
  <c r="N101" i="33"/>
  <c r="S101" i="33" s="1"/>
  <c r="N100" i="33"/>
  <c r="S100" i="33" s="1"/>
  <c r="N99" i="33"/>
  <c r="S99" i="33" s="1"/>
  <c r="N98" i="33"/>
  <c r="S98" i="33" s="1"/>
  <c r="N97" i="33"/>
  <c r="S97" i="33" s="1"/>
  <c r="N96" i="33"/>
  <c r="S96" i="33" s="1"/>
  <c r="N95" i="33"/>
  <c r="S95" i="33" s="1"/>
  <c r="N94" i="33"/>
  <c r="S94" i="33" s="1"/>
  <c r="N93" i="33"/>
  <c r="S93" i="33" s="1"/>
  <c r="N92" i="33"/>
  <c r="S92" i="33" s="1"/>
  <c r="N91" i="33"/>
  <c r="S91" i="33" s="1"/>
  <c r="N90" i="33"/>
  <c r="S90" i="33" s="1"/>
  <c r="N89" i="33"/>
  <c r="S89" i="33" s="1"/>
  <c r="N87" i="33"/>
  <c r="S87" i="33" s="1"/>
  <c r="N86" i="33"/>
  <c r="S86" i="33" s="1"/>
  <c r="N85" i="33"/>
  <c r="S85" i="33" s="1"/>
  <c r="N84" i="33"/>
  <c r="S84" i="33" s="1"/>
  <c r="N83" i="33"/>
  <c r="S83" i="33" s="1"/>
  <c r="N82" i="33"/>
  <c r="S82" i="33" s="1"/>
  <c r="N80" i="33"/>
  <c r="S80" i="33" s="1"/>
  <c r="N79" i="33"/>
  <c r="S79" i="33" s="1"/>
  <c r="N78" i="33"/>
  <c r="S78" i="33" s="1"/>
  <c r="N77" i="33"/>
  <c r="S77" i="33" s="1"/>
  <c r="N76" i="33"/>
  <c r="S76" i="33" s="1"/>
  <c r="N75" i="33"/>
  <c r="S75" i="33" s="1"/>
  <c r="N74" i="33"/>
  <c r="S74" i="33" s="1"/>
  <c r="N72" i="33"/>
  <c r="S72" i="33" s="1"/>
  <c r="N71" i="33"/>
  <c r="S71" i="33" s="1"/>
  <c r="N70" i="33"/>
  <c r="S70" i="33" s="1"/>
  <c r="N69" i="33"/>
  <c r="S69" i="33" s="1"/>
  <c r="N68" i="33"/>
  <c r="S68" i="33" s="1"/>
  <c r="N66" i="33"/>
  <c r="S66" i="33" s="1"/>
  <c r="N65" i="33"/>
  <c r="S65" i="33" s="1"/>
  <c r="N64" i="33"/>
  <c r="S64" i="33" s="1"/>
  <c r="N63" i="33"/>
  <c r="S63" i="33" s="1"/>
  <c r="N62" i="33"/>
  <c r="S62" i="33" s="1"/>
  <c r="N61" i="33"/>
  <c r="S61" i="33" s="1"/>
  <c r="N60" i="33"/>
  <c r="S60" i="33" s="1"/>
  <c r="N59" i="33"/>
  <c r="S59" i="33" s="1"/>
  <c r="N58" i="33"/>
  <c r="S58" i="33" s="1"/>
  <c r="N57" i="33"/>
  <c r="S57" i="33" s="1"/>
  <c r="N56" i="33"/>
  <c r="S56" i="33" s="1"/>
  <c r="N55" i="33"/>
  <c r="S55" i="33" s="1"/>
  <c r="N54" i="33"/>
  <c r="S54" i="33" s="1"/>
  <c r="N53" i="33"/>
  <c r="S53" i="33" s="1"/>
  <c r="N52" i="33"/>
  <c r="S52" i="33" s="1"/>
  <c r="N51" i="33"/>
  <c r="S51" i="33" s="1"/>
  <c r="N50" i="33"/>
  <c r="S50" i="33" s="1"/>
  <c r="N49" i="33"/>
  <c r="S49" i="33" s="1"/>
  <c r="N48" i="33"/>
  <c r="S48" i="33" s="1"/>
  <c r="N47" i="33"/>
  <c r="S47" i="33" s="1"/>
  <c r="N46" i="33"/>
  <c r="S46" i="33" s="1"/>
  <c r="N45" i="33"/>
  <c r="S45" i="33" s="1"/>
  <c r="N44" i="33"/>
  <c r="S44" i="33" s="1"/>
  <c r="N42" i="33"/>
  <c r="S42" i="33" s="1"/>
  <c r="N41" i="33"/>
  <c r="S41" i="33" s="1"/>
  <c r="N40" i="33"/>
  <c r="S40" i="33" s="1"/>
  <c r="N39" i="33"/>
  <c r="S39" i="33" s="1"/>
  <c r="N38" i="33"/>
  <c r="S38" i="33" s="1"/>
  <c r="N37" i="33"/>
  <c r="S37" i="33" s="1"/>
  <c r="N35" i="33"/>
  <c r="S35" i="33" s="1"/>
  <c r="N34" i="33"/>
  <c r="S34" i="33" s="1"/>
  <c r="N33" i="33"/>
  <c r="S33" i="33" s="1"/>
  <c r="N32" i="33"/>
  <c r="S32" i="33" s="1"/>
  <c r="N31" i="33"/>
  <c r="S31" i="33" s="1"/>
  <c r="N30" i="33"/>
  <c r="S30" i="33" s="1"/>
  <c r="N29" i="33"/>
  <c r="S29" i="33" s="1"/>
  <c r="N27" i="33"/>
  <c r="S27" i="33" s="1"/>
  <c r="N26" i="33"/>
  <c r="S26" i="33" s="1"/>
  <c r="N25" i="33"/>
  <c r="S25" i="33" s="1"/>
  <c r="N24" i="33"/>
  <c r="S24" i="33" s="1"/>
  <c r="N23" i="33"/>
  <c r="S23" i="33" s="1"/>
  <c r="N22" i="33"/>
  <c r="S22" i="33" s="1"/>
  <c r="N21" i="33"/>
  <c r="S21" i="33" s="1"/>
  <c r="N20" i="33"/>
  <c r="S20" i="33" s="1"/>
  <c r="N19" i="33"/>
  <c r="S19" i="33" s="1"/>
  <c r="N18" i="33"/>
  <c r="S18" i="33" s="1"/>
  <c r="N17" i="33"/>
  <c r="S17" i="33" s="1"/>
  <c r="N16" i="33"/>
  <c r="S16" i="33" s="1"/>
  <c r="N15" i="33"/>
  <c r="S15" i="33" s="1"/>
  <c r="N14" i="33"/>
  <c r="S14" i="33" s="1"/>
  <c r="N13" i="33"/>
  <c r="S13" i="33" s="1"/>
  <c r="N12" i="33"/>
  <c r="S12" i="33" s="1"/>
  <c r="N11" i="33"/>
  <c r="S11" i="33" s="1"/>
  <c r="N10" i="33"/>
  <c r="S10" i="33" s="1"/>
  <c r="N9" i="33"/>
  <c r="S9" i="33" s="1"/>
  <c r="N8" i="33"/>
  <c r="S8" i="33" s="1"/>
  <c r="N7" i="33"/>
  <c r="S7" i="33" s="1"/>
  <c r="N6" i="33"/>
  <c r="S6" i="33" s="1"/>
  <c r="N272" i="32"/>
  <c r="N271" i="32"/>
  <c r="N270" i="32"/>
  <c r="N269" i="32"/>
  <c r="N268" i="32"/>
  <c r="N267" i="32"/>
  <c r="N266" i="32"/>
  <c r="N265" i="32"/>
  <c r="N264" i="32"/>
  <c r="N263" i="32"/>
  <c r="N262" i="32"/>
  <c r="N261" i="32"/>
  <c r="N260" i="32"/>
  <c r="N259" i="32"/>
  <c r="N258" i="32"/>
  <c r="N257" i="32"/>
  <c r="N256" i="32"/>
  <c r="N255" i="32"/>
  <c r="N254" i="32"/>
  <c r="N253" i="32"/>
  <c r="N252" i="32"/>
  <c r="N251" i="32"/>
  <c r="N250" i="32"/>
  <c r="N249" i="32"/>
  <c r="N248" i="32"/>
  <c r="N247" i="32"/>
  <c r="N246" i="32"/>
  <c r="N245" i="32"/>
  <c r="N244" i="32"/>
  <c r="N243" i="32"/>
  <c r="N242" i="32"/>
  <c r="N241" i="32"/>
  <c r="N240" i="32"/>
  <c r="N239" i="32"/>
  <c r="N238" i="32"/>
  <c r="N237" i="32"/>
  <c r="N236" i="32"/>
  <c r="N235" i="32"/>
  <c r="N234" i="32"/>
  <c r="N233" i="32"/>
  <c r="N232" i="32"/>
  <c r="N231" i="32"/>
  <c r="N230" i="32"/>
  <c r="N229" i="32"/>
  <c r="N228" i="32"/>
  <c r="N227" i="32"/>
  <c r="N226" i="32"/>
  <c r="N225" i="32"/>
  <c r="N224" i="32"/>
  <c r="N223" i="32"/>
  <c r="N222" i="32"/>
  <c r="N221" i="32"/>
  <c r="N220" i="32"/>
  <c r="N219" i="32"/>
  <c r="N218" i="32"/>
  <c r="N217" i="32"/>
  <c r="N216" i="32"/>
  <c r="N215" i="32"/>
  <c r="N214" i="32"/>
  <c r="N213" i="32"/>
  <c r="N212" i="32"/>
  <c r="N211" i="32"/>
  <c r="N210" i="32"/>
  <c r="N209" i="32"/>
  <c r="N208" i="32"/>
  <c r="N206" i="32"/>
  <c r="N205" i="32"/>
  <c r="N204" i="32"/>
  <c r="N203" i="32"/>
  <c r="N202" i="32"/>
  <c r="N201" i="32"/>
  <c r="N200" i="32"/>
  <c r="N199" i="32"/>
  <c r="N198" i="32"/>
  <c r="N197" i="32"/>
  <c r="N196" i="32"/>
  <c r="N195" i="32"/>
  <c r="N194" i="32"/>
  <c r="N193" i="32"/>
  <c r="N192" i="32"/>
  <c r="N191" i="32"/>
  <c r="N190" i="32"/>
  <c r="N188" i="32"/>
  <c r="N187" i="32"/>
  <c r="N186" i="32"/>
  <c r="N185" i="32"/>
  <c r="N184" i="32"/>
  <c r="N183" i="32"/>
  <c r="N182" i="32"/>
  <c r="N181" i="32"/>
  <c r="N180" i="32"/>
  <c r="N178" i="32"/>
  <c r="N177" i="32"/>
  <c r="N176" i="32"/>
  <c r="N175" i="32"/>
  <c r="N174" i="32"/>
  <c r="N173" i="32"/>
  <c r="N172" i="32"/>
  <c r="N171" i="32"/>
  <c r="N170" i="32"/>
  <c r="N169" i="32"/>
  <c r="N168" i="32"/>
  <c r="N167" i="32"/>
  <c r="N166" i="32"/>
  <c r="N165" i="32"/>
  <c r="N163" i="32"/>
  <c r="N162" i="32"/>
  <c r="N161" i="32"/>
  <c r="N160" i="32"/>
  <c r="N159" i="32"/>
  <c r="N158" i="32"/>
  <c r="N156" i="32"/>
  <c r="N155" i="32"/>
  <c r="N154" i="32"/>
  <c r="N153" i="32"/>
  <c r="N152" i="32"/>
  <c r="N151" i="32"/>
  <c r="N150" i="32"/>
  <c r="N149" i="32"/>
  <c r="N148" i="32"/>
  <c r="N147" i="32"/>
  <c r="N146" i="32"/>
  <c r="N145" i="32"/>
  <c r="N144" i="32"/>
  <c r="N143" i="32"/>
  <c r="N142" i="32"/>
  <c r="N141" i="32"/>
  <c r="N140" i="32"/>
  <c r="N139" i="32"/>
  <c r="N138" i="32"/>
  <c r="N137" i="32"/>
  <c r="N136" i="32"/>
  <c r="N135" i="32"/>
  <c r="N134" i="32"/>
  <c r="N133" i="32"/>
  <c r="N132" i="32"/>
  <c r="N131" i="32"/>
  <c r="N130" i="32"/>
  <c r="N129" i="32"/>
  <c r="N128" i="32"/>
  <c r="N127" i="32"/>
  <c r="N126" i="32"/>
  <c r="N125" i="32"/>
  <c r="N124" i="32"/>
  <c r="N123" i="32"/>
  <c r="N122" i="32"/>
  <c r="N121" i="32"/>
  <c r="N120" i="32"/>
  <c r="N119" i="32"/>
  <c r="N118" i="32"/>
  <c r="N117" i="32"/>
  <c r="N116" i="32"/>
  <c r="N115" i="32"/>
  <c r="N114" i="32"/>
  <c r="N113" i="32"/>
  <c r="N112" i="32"/>
  <c r="N111" i="32"/>
  <c r="N110" i="32"/>
  <c r="N109" i="32"/>
  <c r="N108" i="32"/>
  <c r="N106" i="32"/>
  <c r="N105" i="32"/>
  <c r="N104" i="32"/>
  <c r="N103" i="32"/>
  <c r="N102" i="32"/>
  <c r="N101" i="32"/>
  <c r="N100" i="32"/>
  <c r="N99" i="32"/>
  <c r="N98" i="32"/>
  <c r="N97" i="32"/>
  <c r="N96" i="32"/>
  <c r="N95" i="32"/>
  <c r="N94" i="32"/>
  <c r="N93" i="32"/>
  <c r="N92" i="32"/>
  <c r="N91" i="32"/>
  <c r="N90" i="32"/>
  <c r="N89" i="32"/>
  <c r="N87" i="32"/>
  <c r="N86" i="32"/>
  <c r="N85" i="32"/>
  <c r="N84" i="32"/>
  <c r="N83" i="32"/>
  <c r="N82" i="32"/>
  <c r="N80" i="32"/>
  <c r="N79" i="32"/>
  <c r="N78" i="32"/>
  <c r="N77" i="32"/>
  <c r="N76" i="32"/>
  <c r="N75" i="32"/>
  <c r="N74" i="32"/>
  <c r="N72" i="32"/>
  <c r="N71" i="32"/>
  <c r="N70" i="32"/>
  <c r="N69" i="32"/>
  <c r="N68" i="32"/>
  <c r="N66" i="32"/>
  <c r="N65" i="32"/>
  <c r="N64" i="32"/>
  <c r="N63" i="32"/>
  <c r="N62" i="32"/>
  <c r="N61" i="32"/>
  <c r="N60" i="32"/>
  <c r="N59" i="32"/>
  <c r="N58" i="32"/>
  <c r="N57" i="32"/>
  <c r="N56" i="32"/>
  <c r="N55" i="32"/>
  <c r="N54" i="32"/>
  <c r="N53" i="32"/>
  <c r="N52" i="32"/>
  <c r="N51" i="32"/>
  <c r="N50" i="32"/>
  <c r="N49" i="32"/>
  <c r="N48" i="32"/>
  <c r="N47" i="32"/>
  <c r="N46" i="32"/>
  <c r="N45" i="32"/>
  <c r="N44" i="32"/>
  <c r="N42" i="32"/>
  <c r="N41" i="32"/>
  <c r="N40" i="32"/>
  <c r="N39" i="32"/>
  <c r="N38" i="32"/>
  <c r="N37" i="32"/>
  <c r="N35" i="32"/>
  <c r="N34" i="32"/>
  <c r="N33" i="32"/>
  <c r="N32" i="32"/>
  <c r="N31" i="32"/>
  <c r="N30" i="32"/>
  <c r="N29" i="32"/>
  <c r="N27" i="32"/>
  <c r="N26" i="32"/>
  <c r="N25" i="32"/>
  <c r="N24" i="32"/>
  <c r="N23" i="32"/>
  <c r="N22" i="32"/>
  <c r="N21" i="32"/>
  <c r="N20" i="32"/>
  <c r="N19" i="32"/>
  <c r="N18" i="32"/>
  <c r="N17" i="32"/>
  <c r="N16" i="32"/>
  <c r="N15" i="32"/>
  <c r="N14" i="32"/>
  <c r="N13" i="32"/>
  <c r="N12" i="32"/>
  <c r="N11" i="32"/>
  <c r="N10" i="32"/>
  <c r="N9" i="32"/>
  <c r="N8" i="32"/>
  <c r="N7" i="32"/>
  <c r="N6" i="32"/>
  <c r="N272" i="27"/>
  <c r="N271" i="27"/>
  <c r="N270" i="27"/>
  <c r="N269" i="27"/>
  <c r="N268" i="27"/>
  <c r="N267" i="27"/>
  <c r="N266" i="27"/>
  <c r="N265" i="27"/>
  <c r="N264" i="27"/>
  <c r="N263" i="27"/>
  <c r="N262" i="27"/>
  <c r="N261" i="27"/>
  <c r="N260" i="27"/>
  <c r="N259" i="27"/>
  <c r="N258" i="27"/>
  <c r="N257" i="27"/>
  <c r="N256" i="27"/>
  <c r="N255" i="27"/>
  <c r="N254" i="27"/>
  <c r="N253" i="27"/>
  <c r="N252" i="27"/>
  <c r="N251" i="27"/>
  <c r="N250" i="27"/>
  <c r="N249" i="27"/>
  <c r="N248" i="27"/>
  <c r="N247" i="27"/>
  <c r="N246" i="27"/>
  <c r="N245" i="27"/>
  <c r="N244" i="27"/>
  <c r="N243" i="27"/>
  <c r="N242" i="27"/>
  <c r="N241" i="27"/>
  <c r="N240" i="27"/>
  <c r="N239" i="27"/>
  <c r="N238" i="27"/>
  <c r="N237" i="27"/>
  <c r="N236" i="27"/>
  <c r="N235" i="27"/>
  <c r="N234" i="27"/>
  <c r="N233" i="27"/>
  <c r="N232" i="27"/>
  <c r="N231" i="27"/>
  <c r="N230" i="27"/>
  <c r="N229" i="27"/>
  <c r="N228" i="27"/>
  <c r="N227" i="27"/>
  <c r="N226" i="27"/>
  <c r="N225" i="27"/>
  <c r="N224" i="27"/>
  <c r="N223" i="27"/>
  <c r="N222" i="27"/>
  <c r="N221" i="27"/>
  <c r="N220" i="27"/>
  <c r="N219" i="27"/>
  <c r="N218" i="27"/>
  <c r="N217" i="27"/>
  <c r="N216" i="27"/>
  <c r="N215" i="27"/>
  <c r="N214" i="27"/>
  <c r="N213" i="27"/>
  <c r="N212" i="27"/>
  <c r="N211" i="27"/>
  <c r="N210" i="27"/>
  <c r="N209" i="27"/>
  <c r="N208" i="27"/>
  <c r="N206" i="27"/>
  <c r="N205" i="27"/>
  <c r="N204" i="27"/>
  <c r="N203" i="27"/>
  <c r="N202" i="27"/>
  <c r="N201" i="27"/>
  <c r="N200" i="27"/>
  <c r="N199" i="27"/>
  <c r="N198" i="27"/>
  <c r="N197" i="27"/>
  <c r="N196" i="27"/>
  <c r="N195" i="27"/>
  <c r="N194" i="27"/>
  <c r="N193" i="27"/>
  <c r="N192" i="27"/>
  <c r="N191" i="27"/>
  <c r="N190" i="27"/>
  <c r="N188" i="27"/>
  <c r="N187" i="27"/>
  <c r="N186" i="27"/>
  <c r="N185" i="27"/>
  <c r="N184" i="27"/>
  <c r="N183" i="27"/>
  <c r="N182" i="27"/>
  <c r="N181" i="27"/>
  <c r="N180" i="27"/>
  <c r="N178" i="27"/>
  <c r="N177" i="27"/>
  <c r="N176" i="27"/>
  <c r="N175" i="27"/>
  <c r="N174" i="27"/>
  <c r="N173" i="27"/>
  <c r="N172" i="27"/>
  <c r="N171" i="27"/>
  <c r="N170" i="27"/>
  <c r="N169" i="27"/>
  <c r="N168" i="27"/>
  <c r="N167" i="27"/>
  <c r="N166" i="27"/>
  <c r="N165" i="27"/>
  <c r="N163" i="27"/>
  <c r="N162" i="27"/>
  <c r="N161" i="27"/>
  <c r="N160" i="27"/>
  <c r="N159" i="27"/>
  <c r="N158" i="27"/>
  <c r="N156" i="27"/>
  <c r="N155" i="27"/>
  <c r="N154" i="27"/>
  <c r="N153" i="27"/>
  <c r="N152" i="27"/>
  <c r="N151" i="27"/>
  <c r="N150" i="27"/>
  <c r="N149" i="27"/>
  <c r="N148" i="27"/>
  <c r="N147" i="27"/>
  <c r="N146" i="27"/>
  <c r="N145" i="27"/>
  <c r="N144" i="27"/>
  <c r="N143" i="27"/>
  <c r="N142" i="27"/>
  <c r="N141" i="27"/>
  <c r="N140" i="27"/>
  <c r="N139" i="27"/>
  <c r="N138" i="27"/>
  <c r="N137" i="27"/>
  <c r="N136" i="27"/>
  <c r="N135" i="27"/>
  <c r="N134" i="27"/>
  <c r="N133" i="27"/>
  <c r="N132" i="27"/>
  <c r="N131" i="27"/>
  <c r="N130" i="27"/>
  <c r="N129" i="27"/>
  <c r="N128" i="27"/>
  <c r="N127" i="27"/>
  <c r="N126" i="27"/>
  <c r="N125" i="27"/>
  <c r="N124" i="27"/>
  <c r="N123" i="27"/>
  <c r="N122" i="27"/>
  <c r="N121" i="27"/>
  <c r="N120" i="27"/>
  <c r="N119" i="27"/>
  <c r="N118" i="27"/>
  <c r="N117" i="27"/>
  <c r="N116" i="27"/>
  <c r="N115" i="27"/>
  <c r="N114" i="27"/>
  <c r="N113" i="27"/>
  <c r="N112" i="27"/>
  <c r="N111" i="27"/>
  <c r="N110" i="27"/>
  <c r="N109" i="27"/>
  <c r="N108" i="27"/>
  <c r="N106" i="27"/>
  <c r="N105" i="27"/>
  <c r="N104" i="27"/>
  <c r="N103" i="27"/>
  <c r="N102" i="27"/>
  <c r="N101" i="27"/>
  <c r="N100" i="27"/>
  <c r="N99" i="27"/>
  <c r="N98" i="27"/>
  <c r="N97" i="27"/>
  <c r="N96" i="27"/>
  <c r="N95" i="27"/>
  <c r="N94" i="27"/>
  <c r="N93" i="27"/>
  <c r="N92" i="27"/>
  <c r="N91" i="27"/>
  <c r="N90" i="27"/>
  <c r="N89" i="27"/>
  <c r="N87" i="27"/>
  <c r="N86" i="27"/>
  <c r="N85" i="27"/>
  <c r="N84" i="27"/>
  <c r="N83" i="27"/>
  <c r="N82" i="27"/>
  <c r="N80" i="27"/>
  <c r="N79" i="27"/>
  <c r="N78" i="27"/>
  <c r="N77" i="27"/>
  <c r="N76" i="27"/>
  <c r="N75" i="27"/>
  <c r="N74" i="27"/>
  <c r="N72" i="27"/>
  <c r="N71" i="27"/>
  <c r="N70" i="27"/>
  <c r="N69" i="27"/>
  <c r="N68" i="27"/>
  <c r="N66" i="27"/>
  <c r="N65" i="27"/>
  <c r="N64" i="27"/>
  <c r="N63" i="27"/>
  <c r="N62" i="27"/>
  <c r="N61" i="27"/>
  <c r="N60" i="27"/>
  <c r="N59" i="27"/>
  <c r="N58" i="27"/>
  <c r="N57" i="27"/>
  <c r="N56" i="27"/>
  <c r="N55" i="27"/>
  <c r="N54" i="27"/>
  <c r="N53" i="27"/>
  <c r="N52" i="27"/>
  <c r="N51" i="27"/>
  <c r="N50" i="27"/>
  <c r="N49" i="27"/>
  <c r="N48" i="27"/>
  <c r="N47" i="27"/>
  <c r="N46" i="27"/>
  <c r="N45" i="27"/>
  <c r="N44" i="27"/>
  <c r="N42" i="27"/>
  <c r="N41" i="27"/>
  <c r="N40" i="27"/>
  <c r="N39" i="27"/>
  <c r="N38" i="27"/>
  <c r="N37" i="27"/>
  <c r="N35" i="27"/>
  <c r="N34" i="27"/>
  <c r="N33" i="27"/>
  <c r="N32" i="27"/>
  <c r="N31" i="27"/>
  <c r="N30" i="27"/>
  <c r="N29" i="27"/>
  <c r="N27" i="27"/>
  <c r="N26" i="27"/>
  <c r="N25" i="27"/>
  <c r="N24" i="27"/>
  <c r="N23" i="27"/>
  <c r="N22" i="27"/>
  <c r="N21" i="27"/>
  <c r="N20" i="27"/>
  <c r="N19" i="27"/>
  <c r="N18" i="27"/>
  <c r="N17" i="27"/>
  <c r="N16" i="27"/>
  <c r="N15" i="27"/>
  <c r="N14" i="27"/>
  <c r="N13" i="27"/>
  <c r="N12" i="27"/>
  <c r="N11" i="27"/>
  <c r="N10" i="27"/>
  <c r="N9" i="27"/>
  <c r="N8" i="27"/>
  <c r="N7" i="27"/>
  <c r="N6" i="27"/>
  <c r="N272" i="31"/>
  <c r="N271" i="31"/>
  <c r="N270" i="31"/>
  <c r="N269" i="31"/>
  <c r="N268" i="31"/>
  <c r="N267" i="31"/>
  <c r="N266" i="31"/>
  <c r="N265" i="31"/>
  <c r="N264" i="31"/>
  <c r="N263" i="31"/>
  <c r="N262" i="31"/>
  <c r="N261" i="31"/>
  <c r="N260" i="31"/>
  <c r="N259" i="31"/>
  <c r="N258" i="31"/>
  <c r="N257" i="31"/>
  <c r="N256" i="31"/>
  <c r="N255" i="31"/>
  <c r="N254" i="31"/>
  <c r="N253" i="31"/>
  <c r="N252" i="31"/>
  <c r="N251" i="31"/>
  <c r="N250" i="31"/>
  <c r="N249" i="31"/>
  <c r="N248" i="31"/>
  <c r="N247" i="31"/>
  <c r="N246" i="31"/>
  <c r="N245" i="31"/>
  <c r="N244" i="31"/>
  <c r="N243" i="31"/>
  <c r="N242" i="31"/>
  <c r="N241" i="31"/>
  <c r="N240" i="31"/>
  <c r="N239" i="31"/>
  <c r="N238" i="31"/>
  <c r="N237" i="31"/>
  <c r="N236" i="31"/>
  <c r="N235" i="31"/>
  <c r="N234" i="31"/>
  <c r="N233" i="31"/>
  <c r="N232" i="31"/>
  <c r="N231" i="31"/>
  <c r="N230" i="31"/>
  <c r="N229" i="31"/>
  <c r="N228" i="31"/>
  <c r="N227" i="31"/>
  <c r="N226" i="31"/>
  <c r="N225" i="31"/>
  <c r="N224" i="31"/>
  <c r="N223" i="31"/>
  <c r="N222" i="31"/>
  <c r="N221" i="31"/>
  <c r="N220" i="31"/>
  <c r="N219" i="31"/>
  <c r="N218" i="31"/>
  <c r="N217" i="31"/>
  <c r="N216" i="31"/>
  <c r="N215" i="31"/>
  <c r="N214" i="31"/>
  <c r="N213" i="31"/>
  <c r="N212" i="31"/>
  <c r="N211" i="31"/>
  <c r="N210" i="31"/>
  <c r="N209" i="31"/>
  <c r="N208" i="31"/>
  <c r="S208" i="31" s="1"/>
  <c r="N206" i="31"/>
  <c r="S206" i="31" s="1"/>
  <c r="N205" i="31"/>
  <c r="S205" i="31" s="1"/>
  <c r="N204" i="31"/>
  <c r="S204" i="31" s="1"/>
  <c r="N203" i="31"/>
  <c r="S203" i="31" s="1"/>
  <c r="N202" i="31"/>
  <c r="S202" i="31" s="1"/>
  <c r="N201" i="31"/>
  <c r="S201" i="31" s="1"/>
  <c r="N200" i="31"/>
  <c r="S200" i="31" s="1"/>
  <c r="N199" i="31"/>
  <c r="S199" i="31" s="1"/>
  <c r="N198" i="31"/>
  <c r="S198" i="31" s="1"/>
  <c r="N197" i="31"/>
  <c r="S197" i="31" s="1"/>
  <c r="N196" i="31"/>
  <c r="S196" i="31" s="1"/>
  <c r="N195" i="31"/>
  <c r="S195" i="31" s="1"/>
  <c r="N194" i="31"/>
  <c r="S194" i="31" s="1"/>
  <c r="N193" i="31"/>
  <c r="S193" i="31" s="1"/>
  <c r="N192" i="31"/>
  <c r="S192" i="31" s="1"/>
  <c r="N191" i="31"/>
  <c r="S191" i="31" s="1"/>
  <c r="N190" i="31"/>
  <c r="S190" i="31" s="1"/>
  <c r="N188" i="31"/>
  <c r="S188" i="31" s="1"/>
  <c r="N187" i="31"/>
  <c r="S187" i="31" s="1"/>
  <c r="N186" i="31"/>
  <c r="S186" i="31" s="1"/>
  <c r="N185" i="31"/>
  <c r="S185" i="31" s="1"/>
  <c r="N184" i="31"/>
  <c r="S184" i="31" s="1"/>
  <c r="N183" i="31"/>
  <c r="S183" i="31" s="1"/>
  <c r="N182" i="31"/>
  <c r="S182" i="31" s="1"/>
  <c r="N181" i="31"/>
  <c r="S181" i="31" s="1"/>
  <c r="N180" i="31"/>
  <c r="S180" i="31" s="1"/>
  <c r="N178" i="31"/>
  <c r="S178" i="31" s="1"/>
  <c r="N177" i="31"/>
  <c r="S177" i="31" s="1"/>
  <c r="N176" i="31"/>
  <c r="S176" i="31" s="1"/>
  <c r="N175" i="31"/>
  <c r="S175" i="31" s="1"/>
  <c r="N174" i="31"/>
  <c r="S174" i="31" s="1"/>
  <c r="N173" i="31"/>
  <c r="S173" i="31" s="1"/>
  <c r="N172" i="31"/>
  <c r="S172" i="31" s="1"/>
  <c r="N171" i="31"/>
  <c r="S171" i="31" s="1"/>
  <c r="N170" i="31"/>
  <c r="S170" i="31" s="1"/>
  <c r="N169" i="31"/>
  <c r="S169" i="31" s="1"/>
  <c r="N168" i="31"/>
  <c r="S168" i="31" s="1"/>
  <c r="N167" i="31"/>
  <c r="S167" i="31" s="1"/>
  <c r="N166" i="31"/>
  <c r="S166" i="31" s="1"/>
  <c r="N165" i="31"/>
  <c r="S165" i="31" s="1"/>
  <c r="N163" i="31"/>
  <c r="S163" i="31" s="1"/>
  <c r="N162" i="31"/>
  <c r="S162" i="31" s="1"/>
  <c r="N161" i="31"/>
  <c r="S161" i="31" s="1"/>
  <c r="N160" i="31"/>
  <c r="S160" i="31" s="1"/>
  <c r="N159" i="31"/>
  <c r="S159" i="31" s="1"/>
  <c r="N158" i="31"/>
  <c r="S158" i="31" s="1"/>
  <c r="N156" i="31"/>
  <c r="S156" i="31" s="1"/>
  <c r="N155" i="31"/>
  <c r="S155" i="31" s="1"/>
  <c r="N154" i="31"/>
  <c r="S154" i="31" s="1"/>
  <c r="N153" i="31"/>
  <c r="S153" i="31" s="1"/>
  <c r="N152" i="31"/>
  <c r="S152" i="31" s="1"/>
  <c r="N151" i="31"/>
  <c r="S151" i="31" s="1"/>
  <c r="N150" i="31"/>
  <c r="S150" i="31" s="1"/>
  <c r="N149" i="31"/>
  <c r="S149" i="31" s="1"/>
  <c r="N148" i="31"/>
  <c r="S148" i="31" s="1"/>
  <c r="N147" i="31"/>
  <c r="S147" i="31" s="1"/>
  <c r="N146" i="31"/>
  <c r="S146" i="31" s="1"/>
  <c r="N145" i="31"/>
  <c r="S145" i="31" s="1"/>
  <c r="N144" i="31"/>
  <c r="S144" i="31" s="1"/>
  <c r="N143" i="31"/>
  <c r="S143" i="31" s="1"/>
  <c r="N142" i="31"/>
  <c r="S142" i="31" s="1"/>
  <c r="N141" i="31"/>
  <c r="S141" i="31" s="1"/>
  <c r="N140" i="31"/>
  <c r="S140" i="31" s="1"/>
  <c r="N139" i="31"/>
  <c r="S139" i="31" s="1"/>
  <c r="N138" i="31"/>
  <c r="S138" i="31" s="1"/>
  <c r="N137" i="31"/>
  <c r="S137" i="31" s="1"/>
  <c r="N136" i="31"/>
  <c r="S136" i="31" s="1"/>
  <c r="N135" i="31"/>
  <c r="S135" i="31" s="1"/>
  <c r="N134" i="31"/>
  <c r="S134" i="31" s="1"/>
  <c r="N133" i="31"/>
  <c r="S133" i="31" s="1"/>
  <c r="N132" i="31"/>
  <c r="S132" i="31" s="1"/>
  <c r="N131" i="31"/>
  <c r="S131" i="31" s="1"/>
  <c r="N130" i="31"/>
  <c r="S130" i="31" s="1"/>
  <c r="N129" i="31"/>
  <c r="S129" i="31" s="1"/>
  <c r="N128" i="31"/>
  <c r="S128" i="31" s="1"/>
  <c r="N127" i="31"/>
  <c r="S127" i="31" s="1"/>
  <c r="N126" i="31"/>
  <c r="S126" i="31" s="1"/>
  <c r="N125" i="31"/>
  <c r="S125" i="31" s="1"/>
  <c r="N124" i="31"/>
  <c r="S124" i="31" s="1"/>
  <c r="N123" i="31"/>
  <c r="S123" i="31" s="1"/>
  <c r="N122" i="31"/>
  <c r="S122" i="31" s="1"/>
  <c r="N121" i="31"/>
  <c r="S121" i="31" s="1"/>
  <c r="N120" i="31"/>
  <c r="S120" i="31" s="1"/>
  <c r="N119" i="31"/>
  <c r="S119" i="31" s="1"/>
  <c r="N118" i="31"/>
  <c r="S118" i="31" s="1"/>
  <c r="N117" i="31"/>
  <c r="S117" i="31" s="1"/>
  <c r="N116" i="31"/>
  <c r="S116" i="31" s="1"/>
  <c r="N115" i="31"/>
  <c r="S115" i="31" s="1"/>
  <c r="N114" i="31"/>
  <c r="S114" i="31" s="1"/>
  <c r="N113" i="31"/>
  <c r="S113" i="31" s="1"/>
  <c r="N112" i="31"/>
  <c r="S112" i="31" s="1"/>
  <c r="N111" i="31"/>
  <c r="S111" i="31" s="1"/>
  <c r="N110" i="31"/>
  <c r="S110" i="31" s="1"/>
  <c r="N109" i="31"/>
  <c r="S109" i="31" s="1"/>
  <c r="N108" i="31"/>
  <c r="S108" i="31" s="1"/>
  <c r="N106" i="31"/>
  <c r="S106" i="31" s="1"/>
  <c r="N105" i="31"/>
  <c r="S105" i="31" s="1"/>
  <c r="N104" i="31"/>
  <c r="S104" i="31" s="1"/>
  <c r="N103" i="31"/>
  <c r="S103" i="31" s="1"/>
  <c r="N102" i="31"/>
  <c r="S102" i="31" s="1"/>
  <c r="N101" i="31"/>
  <c r="S101" i="31" s="1"/>
  <c r="N100" i="31"/>
  <c r="S100" i="31" s="1"/>
  <c r="N99" i="31"/>
  <c r="S99" i="31" s="1"/>
  <c r="N98" i="31"/>
  <c r="S98" i="31" s="1"/>
  <c r="N97" i="31"/>
  <c r="S97" i="31" s="1"/>
  <c r="N96" i="31"/>
  <c r="S96" i="31" s="1"/>
  <c r="N95" i="31"/>
  <c r="S95" i="31" s="1"/>
  <c r="N94" i="31"/>
  <c r="S94" i="31" s="1"/>
  <c r="N93" i="31"/>
  <c r="S93" i="31" s="1"/>
  <c r="N92" i="31"/>
  <c r="S92" i="31" s="1"/>
  <c r="N91" i="31"/>
  <c r="S91" i="31" s="1"/>
  <c r="N90" i="31"/>
  <c r="S90" i="31" s="1"/>
  <c r="N89" i="31"/>
  <c r="S89" i="31" s="1"/>
  <c r="N87" i="31"/>
  <c r="S87" i="31" s="1"/>
  <c r="N86" i="31"/>
  <c r="S86" i="31" s="1"/>
  <c r="N85" i="31"/>
  <c r="S85" i="31" s="1"/>
  <c r="N84" i="31"/>
  <c r="S84" i="31" s="1"/>
  <c r="N83" i="31"/>
  <c r="S83" i="31" s="1"/>
  <c r="N82" i="31"/>
  <c r="S82" i="31" s="1"/>
  <c r="N80" i="31"/>
  <c r="S80" i="31" s="1"/>
  <c r="N79" i="31"/>
  <c r="S79" i="31" s="1"/>
  <c r="N78" i="31"/>
  <c r="S78" i="31" s="1"/>
  <c r="N77" i="31"/>
  <c r="S77" i="31" s="1"/>
  <c r="N76" i="31"/>
  <c r="S76" i="31" s="1"/>
  <c r="N75" i="31"/>
  <c r="S75" i="31" s="1"/>
  <c r="N74" i="31"/>
  <c r="S74" i="31" s="1"/>
  <c r="N72" i="31"/>
  <c r="S72" i="31" s="1"/>
  <c r="N71" i="31"/>
  <c r="S71" i="31" s="1"/>
  <c r="N70" i="31"/>
  <c r="S70" i="31" s="1"/>
  <c r="N69" i="31"/>
  <c r="S69" i="31" s="1"/>
  <c r="N68" i="31"/>
  <c r="S68" i="31" s="1"/>
  <c r="N66" i="31"/>
  <c r="S66" i="31" s="1"/>
  <c r="N65" i="31"/>
  <c r="S65" i="31" s="1"/>
  <c r="N64" i="31"/>
  <c r="S64" i="31" s="1"/>
  <c r="N63" i="31"/>
  <c r="S63" i="31" s="1"/>
  <c r="N62" i="31"/>
  <c r="S62" i="31" s="1"/>
  <c r="N61" i="31"/>
  <c r="S61" i="31" s="1"/>
  <c r="N60" i="31"/>
  <c r="S60" i="31" s="1"/>
  <c r="N59" i="31"/>
  <c r="S59" i="31" s="1"/>
  <c r="N58" i="31"/>
  <c r="S58" i="31" s="1"/>
  <c r="N57" i="31"/>
  <c r="S57" i="31" s="1"/>
  <c r="N56" i="31"/>
  <c r="S56" i="31" s="1"/>
  <c r="N55" i="31"/>
  <c r="S55" i="31" s="1"/>
  <c r="N54" i="31"/>
  <c r="S54" i="31" s="1"/>
  <c r="N53" i="31"/>
  <c r="S53" i="31" s="1"/>
  <c r="N52" i="31"/>
  <c r="S52" i="31" s="1"/>
  <c r="N51" i="31"/>
  <c r="S51" i="31" s="1"/>
  <c r="N50" i="31"/>
  <c r="S50" i="31" s="1"/>
  <c r="N49" i="31"/>
  <c r="S49" i="31" s="1"/>
  <c r="N48" i="31"/>
  <c r="S48" i="31" s="1"/>
  <c r="N47" i="31"/>
  <c r="S47" i="31" s="1"/>
  <c r="N46" i="31"/>
  <c r="S46" i="31" s="1"/>
  <c r="N45" i="31"/>
  <c r="S45" i="31" s="1"/>
  <c r="N44" i="31"/>
  <c r="S44" i="31" s="1"/>
  <c r="N42" i="31"/>
  <c r="S42" i="31" s="1"/>
  <c r="N41" i="31"/>
  <c r="S41" i="31" s="1"/>
  <c r="N40" i="31"/>
  <c r="S40" i="31" s="1"/>
  <c r="N39" i="31"/>
  <c r="S39" i="31" s="1"/>
  <c r="N38" i="31"/>
  <c r="S38" i="31" s="1"/>
  <c r="N37" i="31"/>
  <c r="S37" i="31" s="1"/>
  <c r="N35" i="31"/>
  <c r="S35" i="31" s="1"/>
  <c r="N34" i="31"/>
  <c r="S34" i="31" s="1"/>
  <c r="N33" i="31"/>
  <c r="S33" i="31" s="1"/>
  <c r="N32" i="31"/>
  <c r="S32" i="31" s="1"/>
  <c r="N31" i="31"/>
  <c r="S31" i="31" s="1"/>
  <c r="N30" i="31"/>
  <c r="S30" i="31" s="1"/>
  <c r="N29" i="31"/>
  <c r="S29" i="31" s="1"/>
  <c r="N27" i="31"/>
  <c r="S27" i="31" s="1"/>
  <c r="N26" i="31"/>
  <c r="S26" i="31" s="1"/>
  <c r="N25" i="31"/>
  <c r="N24" i="31"/>
  <c r="N23" i="31"/>
  <c r="N22" i="31"/>
  <c r="N21" i="31"/>
  <c r="N20" i="31"/>
  <c r="N19" i="31"/>
  <c r="N18" i="31"/>
  <c r="N17" i="31"/>
  <c r="N16" i="31"/>
  <c r="N15" i="31"/>
  <c r="N14" i="31"/>
  <c r="N13" i="31"/>
  <c r="N12" i="31"/>
  <c r="N11" i="31"/>
  <c r="N10" i="31"/>
  <c r="N9" i="31"/>
  <c r="S9" i="31" s="1"/>
  <c r="N8" i="31"/>
  <c r="S8" i="31" s="1"/>
  <c r="N7" i="31"/>
  <c r="S7" i="31" s="1"/>
  <c r="N6" i="31"/>
  <c r="N304" i="30"/>
  <c r="N303" i="30"/>
  <c r="N302" i="30"/>
  <c r="N301" i="30"/>
  <c r="N300" i="30"/>
  <c r="N299" i="30"/>
  <c r="N298" i="30"/>
  <c r="N297" i="30"/>
  <c r="N296" i="30"/>
  <c r="N295" i="30"/>
  <c r="N294" i="30"/>
  <c r="N293" i="30"/>
  <c r="N292" i="30"/>
  <c r="N291" i="30"/>
  <c r="N290" i="30"/>
  <c r="N289" i="30"/>
  <c r="N288" i="30"/>
  <c r="N287" i="30"/>
  <c r="N286" i="30"/>
  <c r="N285" i="30"/>
  <c r="N284" i="30"/>
  <c r="N283" i="30"/>
  <c r="N282" i="30"/>
  <c r="N281" i="30"/>
  <c r="N280" i="30"/>
  <c r="N279" i="30"/>
  <c r="N278" i="30"/>
  <c r="N277" i="30"/>
  <c r="N276" i="30"/>
  <c r="N275" i="30"/>
  <c r="N274" i="30"/>
  <c r="N273" i="30"/>
  <c r="N272" i="30"/>
  <c r="N271" i="30"/>
  <c r="N270" i="30"/>
  <c r="N269" i="30"/>
  <c r="N268" i="30"/>
  <c r="N267" i="30"/>
  <c r="N266" i="30"/>
  <c r="N265" i="30"/>
  <c r="N264" i="30"/>
  <c r="N263" i="30"/>
  <c r="N262" i="30"/>
  <c r="N261" i="30"/>
  <c r="N260" i="30"/>
  <c r="N259" i="30"/>
  <c r="N258" i="30"/>
  <c r="N257" i="30"/>
  <c r="N256" i="30"/>
  <c r="N255" i="30"/>
  <c r="N254" i="30"/>
  <c r="N253" i="30"/>
  <c r="N252" i="30"/>
  <c r="N251" i="30"/>
  <c r="N250" i="30"/>
  <c r="N249" i="30"/>
  <c r="N248" i="30"/>
  <c r="N247" i="30"/>
  <c r="N246" i="30"/>
  <c r="N245" i="30"/>
  <c r="N244" i="30"/>
  <c r="N243" i="30"/>
  <c r="N242" i="30"/>
  <c r="N241" i="30"/>
  <c r="N240" i="30"/>
  <c r="N239" i="30"/>
  <c r="N238" i="30"/>
  <c r="N237" i="30"/>
  <c r="N236" i="30"/>
  <c r="N235" i="30"/>
  <c r="N234" i="30"/>
  <c r="N233" i="30"/>
  <c r="N232" i="30"/>
  <c r="N231" i="30"/>
  <c r="N230" i="30"/>
  <c r="N229" i="30"/>
  <c r="N228" i="30"/>
  <c r="N227" i="30"/>
  <c r="N226" i="30"/>
  <c r="N225" i="30"/>
  <c r="N224" i="30"/>
  <c r="N223" i="30"/>
  <c r="N222" i="30"/>
  <c r="N221" i="30"/>
  <c r="N220" i="30"/>
  <c r="N218" i="30"/>
  <c r="N217" i="30"/>
  <c r="N216" i="30"/>
  <c r="N215" i="30"/>
  <c r="N214" i="30"/>
  <c r="N213" i="30"/>
  <c r="N212" i="30"/>
  <c r="N211" i="30"/>
  <c r="N210" i="30"/>
  <c r="N209" i="30"/>
  <c r="N208" i="30"/>
  <c r="N207" i="30"/>
  <c r="N206" i="30"/>
  <c r="N205" i="30"/>
  <c r="N204" i="30"/>
  <c r="N203" i="30"/>
  <c r="N201" i="30"/>
  <c r="N200" i="30"/>
  <c r="N199" i="30"/>
  <c r="N198" i="30"/>
  <c r="N197" i="30"/>
  <c r="N196" i="30"/>
  <c r="N195" i="30"/>
  <c r="N194" i="30"/>
  <c r="N193" i="30"/>
  <c r="N192" i="30"/>
  <c r="N190" i="30"/>
  <c r="N189" i="30"/>
  <c r="N188" i="30"/>
  <c r="N187" i="30"/>
  <c r="N186" i="30"/>
  <c r="N185" i="30"/>
  <c r="N184" i="30"/>
  <c r="N183" i="30"/>
  <c r="N182" i="30"/>
  <c r="N181" i="30"/>
  <c r="N180" i="30"/>
  <c r="N179" i="30"/>
  <c r="N177" i="30"/>
  <c r="N176" i="30"/>
  <c r="N175" i="30"/>
  <c r="N174" i="30"/>
  <c r="N173" i="30"/>
  <c r="N172" i="30"/>
  <c r="N171" i="30"/>
  <c r="N170" i="30"/>
  <c r="N168" i="30"/>
  <c r="N167" i="30"/>
  <c r="N166" i="30"/>
  <c r="N165" i="30"/>
  <c r="N164" i="30"/>
  <c r="N163" i="30"/>
  <c r="N162" i="30"/>
  <c r="N161" i="30"/>
  <c r="N160" i="30"/>
  <c r="N159" i="30"/>
  <c r="N158" i="30"/>
  <c r="N157" i="30"/>
  <c r="N156" i="30"/>
  <c r="N155" i="30"/>
  <c r="N154" i="30"/>
  <c r="N153" i="30"/>
  <c r="N152" i="30"/>
  <c r="N151" i="30"/>
  <c r="N150" i="30"/>
  <c r="N149" i="30"/>
  <c r="N148" i="30"/>
  <c r="N147" i="30"/>
  <c r="N146" i="30"/>
  <c r="N145" i="30"/>
  <c r="N144" i="30"/>
  <c r="N143" i="30"/>
  <c r="N142" i="30"/>
  <c r="N141" i="30"/>
  <c r="N140" i="30"/>
  <c r="N139" i="30"/>
  <c r="N138" i="30"/>
  <c r="N137" i="30"/>
  <c r="N136" i="30"/>
  <c r="N135" i="30"/>
  <c r="N134" i="30"/>
  <c r="N133" i="30"/>
  <c r="N132" i="30"/>
  <c r="N131" i="30"/>
  <c r="N130" i="30"/>
  <c r="N129" i="30"/>
  <c r="N128" i="30"/>
  <c r="N127" i="30"/>
  <c r="N126" i="30"/>
  <c r="N125" i="30"/>
  <c r="N124" i="30"/>
  <c r="N123" i="30"/>
  <c r="N122" i="30"/>
  <c r="N121" i="30"/>
  <c r="N120" i="30"/>
  <c r="N118" i="30"/>
  <c r="N117" i="30"/>
  <c r="N116" i="30"/>
  <c r="N115" i="30"/>
  <c r="N114" i="30"/>
  <c r="N113" i="30"/>
  <c r="N112" i="30"/>
  <c r="N111" i="30"/>
  <c r="N110" i="30"/>
  <c r="N109" i="30"/>
  <c r="N108" i="30"/>
  <c r="N107" i="30"/>
  <c r="N106" i="30"/>
  <c r="N105" i="30"/>
  <c r="N104" i="30"/>
  <c r="N103" i="30"/>
  <c r="N102" i="30"/>
  <c r="N101" i="30"/>
  <c r="N100" i="30"/>
  <c r="N99" i="30"/>
  <c r="N98" i="30"/>
  <c r="N97" i="30"/>
  <c r="N95" i="30"/>
  <c r="N94" i="30"/>
  <c r="N93" i="30"/>
  <c r="N92" i="30"/>
  <c r="N91" i="30"/>
  <c r="N90" i="30"/>
  <c r="N89" i="30"/>
  <c r="N87" i="30"/>
  <c r="N86" i="30"/>
  <c r="N85" i="30"/>
  <c r="N84" i="30"/>
  <c r="N83" i="30"/>
  <c r="N82" i="30"/>
  <c r="N81" i="30"/>
  <c r="N79" i="30"/>
  <c r="N78" i="30"/>
  <c r="N77" i="30"/>
  <c r="N76" i="30"/>
  <c r="N75" i="30"/>
  <c r="N73" i="30"/>
  <c r="N72" i="30"/>
  <c r="N71" i="30"/>
  <c r="N70" i="30"/>
  <c r="N69" i="30"/>
  <c r="N68" i="30"/>
  <c r="N67" i="30"/>
  <c r="N66" i="30"/>
  <c r="N65" i="30"/>
  <c r="N64" i="30"/>
  <c r="N63" i="30"/>
  <c r="N62" i="30"/>
  <c r="N61" i="30"/>
  <c r="N60" i="30"/>
  <c r="N59" i="30"/>
  <c r="N58" i="30"/>
  <c r="N57" i="30"/>
  <c r="N56" i="30"/>
  <c r="N55" i="30"/>
  <c r="N54" i="30"/>
  <c r="N53" i="30"/>
  <c r="N52" i="30"/>
  <c r="N51" i="30"/>
  <c r="N50" i="30"/>
  <c r="N49" i="30"/>
  <c r="N48" i="30"/>
  <c r="N46" i="30"/>
  <c r="N45" i="30"/>
  <c r="N44" i="30"/>
  <c r="N43" i="30"/>
  <c r="N42" i="30"/>
  <c r="N41" i="30"/>
  <c r="N40" i="30"/>
  <c r="N38" i="30"/>
  <c r="N37" i="30"/>
  <c r="N36" i="30"/>
  <c r="N35" i="30"/>
  <c r="N34" i="30"/>
  <c r="N33" i="30"/>
  <c r="N32" i="30"/>
  <c r="N31" i="30"/>
  <c r="N30" i="30"/>
  <c r="N28" i="30"/>
  <c r="N27" i="30"/>
  <c r="N26" i="30"/>
  <c r="N25" i="30"/>
  <c r="N24" i="30"/>
  <c r="N23" i="30"/>
  <c r="N22" i="30"/>
  <c r="N21" i="30"/>
  <c r="N20" i="30"/>
  <c r="N19" i="30"/>
  <c r="N18" i="30"/>
  <c r="N17" i="30"/>
  <c r="N16" i="30"/>
  <c r="N15" i="30"/>
  <c r="N14" i="30"/>
  <c r="N13" i="30"/>
  <c r="N12" i="30"/>
  <c r="N11" i="30"/>
  <c r="N10" i="30"/>
  <c r="N9" i="30"/>
  <c r="N8" i="30"/>
  <c r="N7" i="30"/>
  <c r="N6" i="30"/>
  <c r="N304" i="29"/>
  <c r="N303" i="29"/>
  <c r="N302" i="29"/>
  <c r="N301" i="29"/>
  <c r="N300" i="29"/>
  <c r="N299" i="29"/>
  <c r="N298" i="29"/>
  <c r="N297" i="29"/>
  <c r="N296" i="29"/>
  <c r="N295" i="29"/>
  <c r="N294" i="29"/>
  <c r="N293" i="29"/>
  <c r="N292" i="29"/>
  <c r="N291" i="29"/>
  <c r="N290" i="29"/>
  <c r="N289" i="29"/>
  <c r="N288" i="29"/>
  <c r="N287" i="29"/>
  <c r="N286" i="29"/>
  <c r="N285" i="29"/>
  <c r="N284" i="29"/>
  <c r="N283" i="29"/>
  <c r="N282" i="29"/>
  <c r="N281" i="29"/>
  <c r="N280" i="29"/>
  <c r="N279" i="29"/>
  <c r="N278" i="29"/>
  <c r="N277" i="29"/>
  <c r="N276" i="29"/>
  <c r="N275" i="29"/>
  <c r="N274" i="29"/>
  <c r="N273" i="29"/>
  <c r="N272" i="29"/>
  <c r="N271" i="29"/>
  <c r="N270" i="29"/>
  <c r="N269" i="29"/>
  <c r="N268" i="29"/>
  <c r="N267" i="29"/>
  <c r="N266" i="29"/>
  <c r="N265" i="29"/>
  <c r="N264" i="29"/>
  <c r="N263" i="29"/>
  <c r="N262" i="29"/>
  <c r="N261" i="29"/>
  <c r="N260" i="29"/>
  <c r="N259" i="29"/>
  <c r="N258" i="29"/>
  <c r="N257" i="29"/>
  <c r="N256" i="29"/>
  <c r="N255" i="29"/>
  <c r="N254" i="29"/>
  <c r="N253" i="29"/>
  <c r="N252" i="29"/>
  <c r="N251" i="29"/>
  <c r="N250" i="29"/>
  <c r="N249" i="29"/>
  <c r="N248" i="29"/>
  <c r="N247" i="29"/>
  <c r="N246" i="29"/>
  <c r="N245" i="29"/>
  <c r="N244" i="29"/>
  <c r="N243" i="29"/>
  <c r="N242" i="29"/>
  <c r="N241" i="29"/>
  <c r="N240" i="29"/>
  <c r="N239" i="29"/>
  <c r="N238" i="29"/>
  <c r="N237" i="29"/>
  <c r="N236" i="29"/>
  <c r="N235" i="29"/>
  <c r="N234" i="29"/>
  <c r="N233" i="29"/>
  <c r="N232" i="29"/>
  <c r="N231" i="29"/>
  <c r="N230" i="29"/>
  <c r="N229" i="29"/>
  <c r="N228" i="29"/>
  <c r="N227" i="29"/>
  <c r="N226" i="29"/>
  <c r="N225" i="29"/>
  <c r="N224" i="29"/>
  <c r="N223" i="29"/>
  <c r="N222" i="29"/>
  <c r="N221" i="29"/>
  <c r="N220" i="29"/>
  <c r="N218" i="29"/>
  <c r="N217" i="29"/>
  <c r="N216" i="29"/>
  <c r="N215" i="29"/>
  <c r="N214" i="29"/>
  <c r="N213" i="29"/>
  <c r="N212" i="29"/>
  <c r="N211" i="29"/>
  <c r="N210" i="29"/>
  <c r="N209" i="29"/>
  <c r="N208" i="29"/>
  <c r="N207" i="29"/>
  <c r="N206" i="29"/>
  <c r="N205" i="29"/>
  <c r="N204" i="29"/>
  <c r="N203" i="29"/>
  <c r="N201" i="29"/>
  <c r="N200" i="29"/>
  <c r="N199" i="29"/>
  <c r="N198" i="29"/>
  <c r="N197" i="29"/>
  <c r="N196" i="29"/>
  <c r="N195" i="29"/>
  <c r="N194" i="29"/>
  <c r="N193" i="29"/>
  <c r="N192" i="29"/>
  <c r="N190" i="29"/>
  <c r="N189" i="29"/>
  <c r="N188" i="29"/>
  <c r="N187" i="29"/>
  <c r="N186" i="29"/>
  <c r="N185" i="29"/>
  <c r="N184" i="29"/>
  <c r="N183" i="29"/>
  <c r="N182" i="29"/>
  <c r="N181" i="29"/>
  <c r="N180" i="29"/>
  <c r="N179" i="29"/>
  <c r="N177" i="29"/>
  <c r="N176" i="29"/>
  <c r="N175" i="29"/>
  <c r="N174" i="29"/>
  <c r="N173" i="29"/>
  <c r="N172" i="29"/>
  <c r="N171" i="29"/>
  <c r="N170" i="29"/>
  <c r="N168" i="29"/>
  <c r="N167" i="29"/>
  <c r="N166" i="29"/>
  <c r="N165" i="29"/>
  <c r="N164" i="29"/>
  <c r="N163" i="29"/>
  <c r="N162" i="29"/>
  <c r="N161" i="29"/>
  <c r="N160" i="29"/>
  <c r="N159" i="29"/>
  <c r="N158" i="29"/>
  <c r="N157" i="29"/>
  <c r="N156" i="29"/>
  <c r="N155" i="29"/>
  <c r="N154" i="29"/>
  <c r="N153" i="29"/>
  <c r="N152" i="29"/>
  <c r="N151" i="29"/>
  <c r="N150" i="29"/>
  <c r="N149" i="29"/>
  <c r="N148" i="29"/>
  <c r="N147" i="29"/>
  <c r="N146" i="29"/>
  <c r="N145" i="29"/>
  <c r="N144" i="29"/>
  <c r="N143" i="29"/>
  <c r="N142" i="29"/>
  <c r="N141" i="29"/>
  <c r="N140" i="29"/>
  <c r="N139" i="29"/>
  <c r="N138" i="29"/>
  <c r="N137" i="29"/>
  <c r="N136" i="29"/>
  <c r="N135" i="29"/>
  <c r="N134" i="29"/>
  <c r="N133" i="29"/>
  <c r="N132" i="29"/>
  <c r="N131" i="29"/>
  <c r="N130" i="29"/>
  <c r="N129" i="29"/>
  <c r="N128" i="29"/>
  <c r="N127" i="29"/>
  <c r="N126" i="29"/>
  <c r="N125" i="29"/>
  <c r="N124" i="29"/>
  <c r="N123" i="29"/>
  <c r="N122" i="29"/>
  <c r="N121" i="29"/>
  <c r="N120" i="29"/>
  <c r="N118" i="29"/>
  <c r="N117" i="29"/>
  <c r="N116" i="29"/>
  <c r="N115" i="29"/>
  <c r="N114" i="29"/>
  <c r="N113" i="29"/>
  <c r="N112" i="29"/>
  <c r="N111" i="29"/>
  <c r="N110" i="29"/>
  <c r="N109" i="29"/>
  <c r="N108" i="29"/>
  <c r="N107" i="29"/>
  <c r="N106" i="29"/>
  <c r="N105" i="29"/>
  <c r="N104" i="29"/>
  <c r="N103" i="29"/>
  <c r="N102" i="29"/>
  <c r="N101" i="29"/>
  <c r="N100" i="29"/>
  <c r="N99" i="29"/>
  <c r="N98" i="29"/>
  <c r="N97" i="29"/>
  <c r="N95" i="29"/>
  <c r="N94" i="29"/>
  <c r="N93" i="29"/>
  <c r="N92" i="29"/>
  <c r="N91" i="29"/>
  <c r="N90" i="29"/>
  <c r="N89" i="29"/>
  <c r="N87" i="29"/>
  <c r="N86" i="29"/>
  <c r="N85" i="29"/>
  <c r="N84" i="29"/>
  <c r="N83" i="29"/>
  <c r="N82" i="29"/>
  <c r="N81" i="29"/>
  <c r="N79" i="29"/>
  <c r="N78" i="29"/>
  <c r="N77" i="29"/>
  <c r="N76" i="29"/>
  <c r="N75" i="29"/>
  <c r="N73" i="29"/>
  <c r="N72" i="29"/>
  <c r="N71" i="29"/>
  <c r="N70" i="29"/>
  <c r="N69" i="29"/>
  <c r="N68" i="29"/>
  <c r="N67" i="29"/>
  <c r="N66" i="29"/>
  <c r="N65" i="29"/>
  <c r="N64" i="29"/>
  <c r="N63" i="29"/>
  <c r="N62" i="29"/>
  <c r="N61" i="29"/>
  <c r="N60" i="29"/>
  <c r="N59" i="29"/>
  <c r="N58" i="29"/>
  <c r="N57" i="29"/>
  <c r="N56" i="29"/>
  <c r="N55" i="29"/>
  <c r="N54" i="29"/>
  <c r="N53" i="29"/>
  <c r="N52" i="29"/>
  <c r="N51" i="29"/>
  <c r="N50" i="29"/>
  <c r="N49" i="29"/>
  <c r="N48" i="29"/>
  <c r="N46" i="29"/>
  <c r="N45" i="29"/>
  <c r="N44" i="29"/>
  <c r="N43" i="29"/>
  <c r="N42" i="29"/>
  <c r="N41" i="29"/>
  <c r="N40" i="29"/>
  <c r="N38" i="29"/>
  <c r="N37" i="29"/>
  <c r="N36" i="29"/>
  <c r="N35" i="29"/>
  <c r="N34" i="29"/>
  <c r="N33" i="29"/>
  <c r="N32" i="29"/>
  <c r="N31" i="29"/>
  <c r="N30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N14" i="29"/>
  <c r="N13" i="29"/>
  <c r="N12" i="29"/>
  <c r="N11" i="29"/>
  <c r="N10" i="29"/>
  <c r="N9" i="29"/>
  <c r="N8" i="29"/>
  <c r="N7" i="29"/>
  <c r="N6" i="29"/>
  <c r="N304" i="26"/>
  <c r="N303" i="26"/>
  <c r="N302" i="26"/>
  <c r="N301" i="26"/>
  <c r="N300" i="26"/>
  <c r="N299" i="26"/>
  <c r="N298" i="26"/>
  <c r="N297" i="26"/>
  <c r="N296" i="26"/>
  <c r="N295" i="26"/>
  <c r="N294" i="26"/>
  <c r="N293" i="26"/>
  <c r="N292" i="26"/>
  <c r="N291" i="26"/>
  <c r="N290" i="26"/>
  <c r="N289" i="26"/>
  <c r="N288" i="26"/>
  <c r="N287" i="26"/>
  <c r="N286" i="26"/>
  <c r="N285" i="26"/>
  <c r="N284" i="26"/>
  <c r="N283" i="26"/>
  <c r="N282" i="26"/>
  <c r="N281" i="26"/>
  <c r="N280" i="26"/>
  <c r="N279" i="26"/>
  <c r="N278" i="26"/>
  <c r="N277" i="26"/>
  <c r="N276" i="26"/>
  <c r="N275" i="26"/>
  <c r="N274" i="26"/>
  <c r="N273" i="26"/>
  <c r="N272" i="26"/>
  <c r="N271" i="26"/>
  <c r="N270" i="26"/>
  <c r="N269" i="26"/>
  <c r="N268" i="26"/>
  <c r="N267" i="26"/>
  <c r="N266" i="26"/>
  <c r="N265" i="26"/>
  <c r="N264" i="26"/>
  <c r="N263" i="26"/>
  <c r="N262" i="26"/>
  <c r="N261" i="26"/>
  <c r="N260" i="26"/>
  <c r="N259" i="26"/>
  <c r="N258" i="26"/>
  <c r="N257" i="26"/>
  <c r="N256" i="26"/>
  <c r="N255" i="26"/>
  <c r="N254" i="26"/>
  <c r="N253" i="26"/>
  <c r="N252" i="26"/>
  <c r="N251" i="26"/>
  <c r="N250" i="26"/>
  <c r="N249" i="26"/>
  <c r="N248" i="26"/>
  <c r="N247" i="26"/>
  <c r="N246" i="26"/>
  <c r="N245" i="26"/>
  <c r="N244" i="26"/>
  <c r="N243" i="26"/>
  <c r="N242" i="26"/>
  <c r="N241" i="26"/>
  <c r="N240" i="26"/>
  <c r="N239" i="26"/>
  <c r="N238" i="26"/>
  <c r="N237" i="26"/>
  <c r="N236" i="26"/>
  <c r="N235" i="26"/>
  <c r="N234" i="26"/>
  <c r="N233" i="26"/>
  <c r="N232" i="26"/>
  <c r="N231" i="26"/>
  <c r="N230" i="26"/>
  <c r="N229" i="26"/>
  <c r="N228" i="26"/>
  <c r="N227" i="26"/>
  <c r="N226" i="26"/>
  <c r="N225" i="26"/>
  <c r="N224" i="26"/>
  <c r="N223" i="26"/>
  <c r="N222" i="26"/>
  <c r="N221" i="26"/>
  <c r="N220" i="26"/>
  <c r="N218" i="26"/>
  <c r="N217" i="26"/>
  <c r="N216" i="26"/>
  <c r="N215" i="26"/>
  <c r="N214" i="26"/>
  <c r="N213" i="26"/>
  <c r="N212" i="26"/>
  <c r="N211" i="26"/>
  <c r="N210" i="26"/>
  <c r="N209" i="26"/>
  <c r="N208" i="26"/>
  <c r="N207" i="26"/>
  <c r="N206" i="26"/>
  <c r="N205" i="26"/>
  <c r="N204" i="26"/>
  <c r="N203" i="26"/>
  <c r="N201" i="26"/>
  <c r="N200" i="26"/>
  <c r="N199" i="26"/>
  <c r="N198" i="26"/>
  <c r="N197" i="26"/>
  <c r="N196" i="26"/>
  <c r="N195" i="26"/>
  <c r="N194" i="26"/>
  <c r="N193" i="26"/>
  <c r="N192" i="26"/>
  <c r="N190" i="26"/>
  <c r="N189" i="26"/>
  <c r="N188" i="26"/>
  <c r="N187" i="26"/>
  <c r="N186" i="26"/>
  <c r="N185" i="26"/>
  <c r="N184" i="26"/>
  <c r="N183" i="26"/>
  <c r="N182" i="26"/>
  <c r="N181" i="26"/>
  <c r="N180" i="26"/>
  <c r="N179" i="26"/>
  <c r="N177" i="26"/>
  <c r="N176" i="26"/>
  <c r="N175" i="26"/>
  <c r="N174" i="26"/>
  <c r="N173" i="26"/>
  <c r="N172" i="26"/>
  <c r="N171" i="26"/>
  <c r="N170" i="26"/>
  <c r="N168" i="26"/>
  <c r="N167" i="26"/>
  <c r="N166" i="26"/>
  <c r="N165" i="26"/>
  <c r="N164" i="26"/>
  <c r="N163" i="26"/>
  <c r="N162" i="26"/>
  <c r="N161" i="26"/>
  <c r="N160" i="26"/>
  <c r="N159" i="26"/>
  <c r="N158" i="26"/>
  <c r="N157" i="26"/>
  <c r="N156" i="26"/>
  <c r="N155" i="26"/>
  <c r="N154" i="26"/>
  <c r="N153" i="26"/>
  <c r="N152" i="26"/>
  <c r="N151" i="26"/>
  <c r="N150" i="26"/>
  <c r="N149" i="26"/>
  <c r="N148" i="26"/>
  <c r="N147" i="26"/>
  <c r="N146" i="26"/>
  <c r="N145" i="26"/>
  <c r="N144" i="26"/>
  <c r="N143" i="26"/>
  <c r="N142" i="26"/>
  <c r="N141" i="26"/>
  <c r="N140" i="26"/>
  <c r="N139" i="26"/>
  <c r="N138" i="26"/>
  <c r="N137" i="26"/>
  <c r="N136" i="26"/>
  <c r="N135" i="26"/>
  <c r="N134" i="26"/>
  <c r="N133" i="26"/>
  <c r="N132" i="26"/>
  <c r="N131" i="26"/>
  <c r="N130" i="26"/>
  <c r="N129" i="26"/>
  <c r="N128" i="26"/>
  <c r="N127" i="26"/>
  <c r="N126" i="26"/>
  <c r="N125" i="26"/>
  <c r="N124" i="26"/>
  <c r="N123" i="26"/>
  <c r="N122" i="26"/>
  <c r="N121" i="26"/>
  <c r="N120" i="26"/>
  <c r="N118" i="26"/>
  <c r="N117" i="26"/>
  <c r="N116" i="26"/>
  <c r="N115" i="26"/>
  <c r="N114" i="26"/>
  <c r="N113" i="26"/>
  <c r="N112" i="26"/>
  <c r="N111" i="26"/>
  <c r="N110" i="26"/>
  <c r="N109" i="26"/>
  <c r="N108" i="26"/>
  <c r="N107" i="26"/>
  <c r="N106" i="26"/>
  <c r="N105" i="26"/>
  <c r="N104" i="26"/>
  <c r="N103" i="26"/>
  <c r="N102" i="26"/>
  <c r="N101" i="26"/>
  <c r="N100" i="26"/>
  <c r="N99" i="26"/>
  <c r="N98" i="26"/>
  <c r="N97" i="26"/>
  <c r="N95" i="26"/>
  <c r="N94" i="26"/>
  <c r="N93" i="26"/>
  <c r="N92" i="26"/>
  <c r="N91" i="26"/>
  <c r="N90" i="26"/>
  <c r="N89" i="26"/>
  <c r="N87" i="26"/>
  <c r="N86" i="26"/>
  <c r="N85" i="26"/>
  <c r="N84" i="26"/>
  <c r="N83" i="26"/>
  <c r="N82" i="26"/>
  <c r="N81" i="26"/>
  <c r="N79" i="26"/>
  <c r="N78" i="26"/>
  <c r="N77" i="26"/>
  <c r="N76" i="26"/>
  <c r="N75" i="26"/>
  <c r="N73" i="26"/>
  <c r="N72" i="26"/>
  <c r="N71" i="26"/>
  <c r="N70" i="26"/>
  <c r="N69" i="26"/>
  <c r="N68" i="26"/>
  <c r="N67" i="26"/>
  <c r="N66" i="26"/>
  <c r="N65" i="26"/>
  <c r="N64" i="26"/>
  <c r="N63" i="26"/>
  <c r="N62" i="26"/>
  <c r="N61" i="26"/>
  <c r="N60" i="26"/>
  <c r="N59" i="26"/>
  <c r="N58" i="26"/>
  <c r="N57" i="26"/>
  <c r="N56" i="26"/>
  <c r="N55" i="26"/>
  <c r="N54" i="26"/>
  <c r="N53" i="26"/>
  <c r="N52" i="26"/>
  <c r="N51" i="26"/>
  <c r="N50" i="26"/>
  <c r="N49" i="26"/>
  <c r="N48" i="26"/>
  <c r="N46" i="26"/>
  <c r="N45" i="26"/>
  <c r="N44" i="26"/>
  <c r="N43" i="26"/>
  <c r="N42" i="26"/>
  <c r="N41" i="26"/>
  <c r="N40" i="26"/>
  <c r="N38" i="26"/>
  <c r="N37" i="26"/>
  <c r="N36" i="26"/>
  <c r="N35" i="26"/>
  <c r="N34" i="26"/>
  <c r="N33" i="26"/>
  <c r="N32" i="26"/>
  <c r="N31" i="26"/>
  <c r="N30" i="26"/>
  <c r="N28" i="26"/>
  <c r="N27" i="26"/>
  <c r="N26" i="26"/>
  <c r="N25" i="26"/>
  <c r="N24" i="26"/>
  <c r="N23" i="26"/>
  <c r="N22" i="26"/>
  <c r="N21" i="26"/>
  <c r="N20" i="26"/>
  <c r="N19" i="26"/>
  <c r="N18" i="26"/>
  <c r="N17" i="26"/>
  <c r="N16" i="26"/>
  <c r="N15" i="26"/>
  <c r="N14" i="26"/>
  <c r="N13" i="26"/>
  <c r="N12" i="26"/>
  <c r="N11" i="26"/>
  <c r="N10" i="26"/>
  <c r="N9" i="26"/>
  <c r="N8" i="26"/>
  <c r="N7" i="26"/>
  <c r="N6" i="26"/>
  <c r="N304" i="28"/>
  <c r="N303" i="28"/>
  <c r="N302" i="28"/>
  <c r="N301" i="28"/>
  <c r="N300" i="28"/>
  <c r="N299" i="28"/>
  <c r="N298" i="28"/>
  <c r="N297" i="28"/>
  <c r="N296" i="28"/>
  <c r="N295" i="28"/>
  <c r="N294" i="28"/>
  <c r="N293" i="28"/>
  <c r="N292" i="28"/>
  <c r="N291" i="28"/>
  <c r="N290" i="28"/>
  <c r="N289" i="28"/>
  <c r="N288" i="28"/>
  <c r="N287" i="28"/>
  <c r="N286" i="28"/>
  <c r="N285" i="28"/>
  <c r="N284" i="28"/>
  <c r="N283" i="28"/>
  <c r="N282" i="28"/>
  <c r="N281" i="28"/>
  <c r="N280" i="28"/>
  <c r="N279" i="28"/>
  <c r="N278" i="28"/>
  <c r="N277" i="28"/>
  <c r="N276" i="28"/>
  <c r="N275" i="28"/>
  <c r="N274" i="28"/>
  <c r="N273" i="28"/>
  <c r="N272" i="28"/>
  <c r="N271" i="28"/>
  <c r="N270" i="28"/>
  <c r="N269" i="28"/>
  <c r="N268" i="28"/>
  <c r="N267" i="28"/>
  <c r="N266" i="28"/>
  <c r="N265" i="28"/>
  <c r="N264" i="28"/>
  <c r="N263" i="28"/>
  <c r="N262" i="28"/>
  <c r="N261" i="28"/>
  <c r="N260" i="28"/>
  <c r="N259" i="28"/>
  <c r="N258" i="28"/>
  <c r="N257" i="28"/>
  <c r="N256" i="28"/>
  <c r="N255" i="28"/>
  <c r="N254" i="28"/>
  <c r="N253" i="28"/>
  <c r="N252" i="28"/>
  <c r="N251" i="28"/>
  <c r="N250" i="28"/>
  <c r="N249" i="28"/>
  <c r="N248" i="28"/>
  <c r="N247" i="28"/>
  <c r="N246" i="28"/>
  <c r="N245" i="28"/>
  <c r="N244" i="28"/>
  <c r="N243" i="28"/>
  <c r="N242" i="28"/>
  <c r="N241" i="28"/>
  <c r="N240" i="28"/>
  <c r="N239" i="28"/>
  <c r="N238" i="28"/>
  <c r="N237" i="28"/>
  <c r="N236" i="28"/>
  <c r="N235" i="28"/>
  <c r="N234" i="28"/>
  <c r="N233" i="28"/>
  <c r="N232" i="28"/>
  <c r="N231" i="28"/>
  <c r="N230" i="28"/>
  <c r="N229" i="28"/>
  <c r="N228" i="28"/>
  <c r="N227" i="28"/>
  <c r="N226" i="28"/>
  <c r="N225" i="28"/>
  <c r="N224" i="28"/>
  <c r="N223" i="28"/>
  <c r="N222" i="28"/>
  <c r="N221" i="28"/>
  <c r="N220" i="28"/>
  <c r="N218" i="28"/>
  <c r="N217" i="28"/>
  <c r="N216" i="28"/>
  <c r="N215" i="28"/>
  <c r="N214" i="28"/>
  <c r="N213" i="28"/>
  <c r="N212" i="28"/>
  <c r="N211" i="28"/>
  <c r="N210" i="28"/>
  <c r="N209" i="28"/>
  <c r="N208" i="28"/>
  <c r="N207" i="28"/>
  <c r="N206" i="28"/>
  <c r="N205" i="28"/>
  <c r="N204" i="28"/>
  <c r="N203" i="28"/>
  <c r="N201" i="28"/>
  <c r="N200" i="28"/>
  <c r="N199" i="28"/>
  <c r="N198" i="28"/>
  <c r="N197" i="28"/>
  <c r="N196" i="28"/>
  <c r="N195" i="28"/>
  <c r="N194" i="28"/>
  <c r="N193" i="28"/>
  <c r="N192" i="28"/>
  <c r="N190" i="28"/>
  <c r="N189" i="28"/>
  <c r="N188" i="28"/>
  <c r="N187" i="28"/>
  <c r="N186" i="28"/>
  <c r="S186" i="28" s="1"/>
  <c r="N185" i="28"/>
  <c r="S185" i="28" s="1"/>
  <c r="N184" i="28"/>
  <c r="S184" i="28" s="1"/>
  <c r="N183" i="28"/>
  <c r="S183" i="28" s="1"/>
  <c r="N182" i="28"/>
  <c r="S182" i="28" s="1"/>
  <c r="N181" i="28"/>
  <c r="S181" i="28" s="1"/>
  <c r="N180" i="28"/>
  <c r="S180" i="28" s="1"/>
  <c r="N179" i="28"/>
  <c r="S179" i="28" s="1"/>
  <c r="N177" i="28"/>
  <c r="S177" i="28" s="1"/>
  <c r="N176" i="28"/>
  <c r="S176" i="28" s="1"/>
  <c r="N175" i="28"/>
  <c r="S175" i="28" s="1"/>
  <c r="N174" i="28"/>
  <c r="S174" i="28" s="1"/>
  <c r="N173" i="28"/>
  <c r="S173" i="28" s="1"/>
  <c r="N172" i="28"/>
  <c r="S172" i="28" s="1"/>
  <c r="N171" i="28"/>
  <c r="S171" i="28" s="1"/>
  <c r="N170" i="28"/>
  <c r="S170" i="28" s="1"/>
  <c r="N168" i="28"/>
  <c r="S168" i="28" s="1"/>
  <c r="N167" i="28"/>
  <c r="S167" i="28" s="1"/>
  <c r="N166" i="28"/>
  <c r="S166" i="28" s="1"/>
  <c r="N165" i="28"/>
  <c r="S165" i="28" s="1"/>
  <c r="N164" i="28"/>
  <c r="S164" i="28" s="1"/>
  <c r="N163" i="28"/>
  <c r="S163" i="28" s="1"/>
  <c r="N162" i="28"/>
  <c r="S162" i="28" s="1"/>
  <c r="N161" i="28"/>
  <c r="S161" i="28" s="1"/>
  <c r="N160" i="28"/>
  <c r="S160" i="28" s="1"/>
  <c r="N159" i="28"/>
  <c r="S159" i="28" s="1"/>
  <c r="N158" i="28"/>
  <c r="S158" i="28" s="1"/>
  <c r="N157" i="28"/>
  <c r="S157" i="28" s="1"/>
  <c r="N156" i="28"/>
  <c r="S156" i="28" s="1"/>
  <c r="N155" i="28"/>
  <c r="S155" i="28" s="1"/>
  <c r="N154" i="28"/>
  <c r="S154" i="28" s="1"/>
  <c r="N153" i="28"/>
  <c r="S153" i="28" s="1"/>
  <c r="N152" i="28"/>
  <c r="S152" i="28" s="1"/>
  <c r="N151" i="28"/>
  <c r="S151" i="28" s="1"/>
  <c r="N150" i="28"/>
  <c r="S150" i="28" s="1"/>
  <c r="N149" i="28"/>
  <c r="S149" i="28" s="1"/>
  <c r="N148" i="28"/>
  <c r="S148" i="28" s="1"/>
  <c r="N147" i="28"/>
  <c r="S147" i="28" s="1"/>
  <c r="N146" i="28"/>
  <c r="S146" i="28" s="1"/>
  <c r="N145" i="28"/>
  <c r="S145" i="28" s="1"/>
  <c r="N144" i="28"/>
  <c r="S144" i="28" s="1"/>
  <c r="N143" i="28"/>
  <c r="S143" i="28" s="1"/>
  <c r="N142" i="28"/>
  <c r="S142" i="28" s="1"/>
  <c r="N141" i="28"/>
  <c r="S141" i="28" s="1"/>
  <c r="N140" i="28"/>
  <c r="S140" i="28" s="1"/>
  <c r="N139" i="28"/>
  <c r="S139" i="28" s="1"/>
  <c r="N138" i="28"/>
  <c r="S138" i="28" s="1"/>
  <c r="N137" i="28"/>
  <c r="S137" i="28" s="1"/>
  <c r="N136" i="28"/>
  <c r="S136" i="28" s="1"/>
  <c r="N135" i="28"/>
  <c r="S135" i="28" s="1"/>
  <c r="N134" i="28"/>
  <c r="S134" i="28" s="1"/>
  <c r="N133" i="28"/>
  <c r="S133" i="28" s="1"/>
  <c r="N132" i="28"/>
  <c r="S132" i="28" s="1"/>
  <c r="N131" i="28"/>
  <c r="S131" i="28" s="1"/>
  <c r="N130" i="28"/>
  <c r="S130" i="28" s="1"/>
  <c r="N129" i="28"/>
  <c r="S129" i="28" s="1"/>
  <c r="N128" i="28"/>
  <c r="S128" i="28" s="1"/>
  <c r="N127" i="28"/>
  <c r="S127" i="28" s="1"/>
  <c r="N126" i="28"/>
  <c r="S126" i="28" s="1"/>
  <c r="N125" i="28"/>
  <c r="S125" i="28" s="1"/>
  <c r="N124" i="28"/>
  <c r="S124" i="28" s="1"/>
  <c r="N123" i="28"/>
  <c r="S123" i="28" s="1"/>
  <c r="N122" i="28"/>
  <c r="S122" i="28" s="1"/>
  <c r="N121" i="28"/>
  <c r="S121" i="28" s="1"/>
  <c r="N120" i="28"/>
  <c r="S120" i="28" s="1"/>
  <c r="N118" i="28"/>
  <c r="S118" i="28" s="1"/>
  <c r="N117" i="28"/>
  <c r="S117" i="28" s="1"/>
  <c r="N116" i="28"/>
  <c r="S116" i="28" s="1"/>
  <c r="N115" i="28"/>
  <c r="S115" i="28" s="1"/>
  <c r="N114" i="28"/>
  <c r="S114" i="28" s="1"/>
  <c r="N113" i="28"/>
  <c r="S113" i="28" s="1"/>
  <c r="N112" i="28"/>
  <c r="S112" i="28" s="1"/>
  <c r="N111" i="28"/>
  <c r="S111" i="28" s="1"/>
  <c r="N110" i="28"/>
  <c r="S110" i="28" s="1"/>
  <c r="N109" i="28"/>
  <c r="S109" i="28" s="1"/>
  <c r="N108" i="28"/>
  <c r="S108" i="28" s="1"/>
  <c r="N107" i="28"/>
  <c r="S107" i="28" s="1"/>
  <c r="N106" i="28"/>
  <c r="S106" i="28" s="1"/>
  <c r="N105" i="28"/>
  <c r="S105" i="28" s="1"/>
  <c r="N104" i="28"/>
  <c r="S104" i="28" s="1"/>
  <c r="N103" i="28"/>
  <c r="S103" i="28" s="1"/>
  <c r="N102" i="28"/>
  <c r="S102" i="28" s="1"/>
  <c r="N101" i="28"/>
  <c r="S101" i="28" s="1"/>
  <c r="N100" i="28"/>
  <c r="S100" i="28" s="1"/>
  <c r="N99" i="28"/>
  <c r="S99" i="28" s="1"/>
  <c r="N98" i="28"/>
  <c r="S98" i="28" s="1"/>
  <c r="N97" i="28"/>
  <c r="S97" i="28" s="1"/>
  <c r="N95" i="28"/>
  <c r="S95" i="28" s="1"/>
  <c r="N94" i="28"/>
  <c r="S94" i="28" s="1"/>
  <c r="N93" i="28"/>
  <c r="S93" i="28" s="1"/>
  <c r="N92" i="28"/>
  <c r="S92" i="28" s="1"/>
  <c r="N91" i="28"/>
  <c r="S91" i="28" s="1"/>
  <c r="N90" i="28"/>
  <c r="S90" i="28" s="1"/>
  <c r="N89" i="28"/>
  <c r="S89" i="28" s="1"/>
  <c r="N87" i="28"/>
  <c r="S87" i="28" s="1"/>
  <c r="N86" i="28"/>
  <c r="S86" i="28" s="1"/>
  <c r="N85" i="28"/>
  <c r="S85" i="28" s="1"/>
  <c r="N84" i="28"/>
  <c r="S84" i="28" s="1"/>
  <c r="N83" i="28"/>
  <c r="S83" i="28" s="1"/>
  <c r="N82" i="28"/>
  <c r="S82" i="28" s="1"/>
  <c r="N81" i="28"/>
  <c r="S81" i="28" s="1"/>
  <c r="N79" i="28"/>
  <c r="S79" i="28" s="1"/>
  <c r="N78" i="28"/>
  <c r="S78" i="28" s="1"/>
  <c r="N77" i="28"/>
  <c r="S77" i="28" s="1"/>
  <c r="N76" i="28"/>
  <c r="S76" i="28" s="1"/>
  <c r="N75" i="28"/>
  <c r="S75" i="28" s="1"/>
  <c r="N73" i="28"/>
  <c r="S73" i="28" s="1"/>
  <c r="N72" i="28"/>
  <c r="S72" i="28" s="1"/>
  <c r="N71" i="28"/>
  <c r="S71" i="28" s="1"/>
  <c r="N70" i="28"/>
  <c r="S70" i="28" s="1"/>
  <c r="N69" i="28"/>
  <c r="S69" i="28" s="1"/>
  <c r="N68" i="28"/>
  <c r="S68" i="28" s="1"/>
  <c r="N67" i="28"/>
  <c r="S67" i="28" s="1"/>
  <c r="N66" i="28"/>
  <c r="S66" i="28" s="1"/>
  <c r="N65" i="28"/>
  <c r="S65" i="28" s="1"/>
  <c r="N64" i="28"/>
  <c r="S64" i="28" s="1"/>
  <c r="N63" i="28"/>
  <c r="S63" i="28" s="1"/>
  <c r="N62" i="28"/>
  <c r="S62" i="28" s="1"/>
  <c r="N61" i="28"/>
  <c r="S61" i="28" s="1"/>
  <c r="N60" i="28"/>
  <c r="S60" i="28" s="1"/>
  <c r="N59" i="28"/>
  <c r="S59" i="28" s="1"/>
  <c r="N58" i="28"/>
  <c r="S58" i="28" s="1"/>
  <c r="N57" i="28"/>
  <c r="S57" i="28" s="1"/>
  <c r="N56" i="28"/>
  <c r="S56" i="28" s="1"/>
  <c r="N55" i="28"/>
  <c r="S55" i="28" s="1"/>
  <c r="N54" i="28"/>
  <c r="S54" i="28" s="1"/>
  <c r="N53" i="28"/>
  <c r="S53" i="28" s="1"/>
  <c r="N52" i="28"/>
  <c r="S52" i="28" s="1"/>
  <c r="N51" i="28"/>
  <c r="S51" i="28" s="1"/>
  <c r="N50" i="28"/>
  <c r="S50" i="28" s="1"/>
  <c r="N49" i="28"/>
  <c r="S49" i="28" s="1"/>
  <c r="N48" i="28"/>
  <c r="S48" i="28" s="1"/>
  <c r="N46" i="28"/>
  <c r="S46" i="28" s="1"/>
  <c r="N45" i="28"/>
  <c r="S45" i="28" s="1"/>
  <c r="N44" i="28"/>
  <c r="S44" i="28" s="1"/>
  <c r="N43" i="28"/>
  <c r="S43" i="28" s="1"/>
  <c r="N42" i="28"/>
  <c r="S42" i="28" s="1"/>
  <c r="N41" i="28"/>
  <c r="S41" i="28" s="1"/>
  <c r="N40" i="28"/>
  <c r="S40" i="28" s="1"/>
  <c r="N38" i="28"/>
  <c r="S38" i="28" s="1"/>
  <c r="N37" i="28"/>
  <c r="S37" i="28" s="1"/>
  <c r="N36" i="28"/>
  <c r="S36" i="28" s="1"/>
  <c r="N35" i="28"/>
  <c r="S35" i="28" s="1"/>
  <c r="N34" i="28"/>
  <c r="S34" i="28" s="1"/>
  <c r="N33" i="28"/>
  <c r="S33" i="28" s="1"/>
  <c r="N32" i="28"/>
  <c r="S32" i="28" s="1"/>
  <c r="N31" i="28"/>
  <c r="S31" i="28" s="1"/>
  <c r="N30" i="28"/>
  <c r="S30" i="28" s="1"/>
  <c r="N28" i="28"/>
  <c r="S28" i="28" s="1"/>
  <c r="N27" i="28"/>
  <c r="S27" i="28" s="1"/>
  <c r="N26" i="28"/>
  <c r="S26" i="28" s="1"/>
  <c r="N25" i="28"/>
  <c r="S25" i="28" s="1"/>
  <c r="N24" i="28"/>
  <c r="S24" i="28" s="1"/>
  <c r="N23" i="28"/>
  <c r="S23" i="28" s="1"/>
  <c r="N22" i="28"/>
  <c r="S22" i="28" s="1"/>
  <c r="N21" i="28"/>
  <c r="S21" i="28" s="1"/>
  <c r="N20" i="28"/>
  <c r="S20" i="28" s="1"/>
  <c r="N19" i="28"/>
  <c r="S19" i="28" s="1"/>
  <c r="N18" i="28"/>
  <c r="S18" i="28" s="1"/>
  <c r="N17" i="28"/>
  <c r="S17" i="28" s="1"/>
  <c r="N16" i="28"/>
  <c r="S16" i="28" s="1"/>
  <c r="N15" i="28"/>
  <c r="S15" i="28" s="1"/>
  <c r="N14" i="28"/>
  <c r="S14" i="28" s="1"/>
  <c r="N13" i="28"/>
  <c r="S13" i="28" s="1"/>
  <c r="N12" i="28"/>
  <c r="S12" i="28" s="1"/>
  <c r="N11" i="28"/>
  <c r="S11" i="28" s="1"/>
  <c r="N10" i="28"/>
  <c r="S10" i="28" s="1"/>
  <c r="N9" i="28"/>
  <c r="S9" i="28" s="1"/>
  <c r="N8" i="28"/>
  <c r="S8" i="28" s="1"/>
  <c r="N7" i="28"/>
  <c r="S7" i="28" s="1"/>
  <c r="N6" i="28"/>
  <c r="N610" i="25"/>
  <c r="N609" i="25"/>
  <c r="N608" i="25"/>
  <c r="N607" i="25"/>
  <c r="N606" i="25"/>
  <c r="N605" i="25"/>
  <c r="N604" i="25"/>
  <c r="N603" i="25"/>
  <c r="N602" i="25"/>
  <c r="N601" i="25"/>
  <c r="N600" i="25"/>
  <c r="N599" i="25"/>
  <c r="N598" i="25"/>
  <c r="N597" i="25"/>
  <c r="N596" i="25"/>
  <c r="N595" i="25"/>
  <c r="N594" i="25"/>
  <c r="N593" i="25"/>
  <c r="N592" i="25"/>
  <c r="N591" i="25"/>
  <c r="N590" i="25"/>
  <c r="N589" i="25"/>
  <c r="N588" i="25"/>
  <c r="N587" i="25"/>
  <c r="N586" i="25"/>
  <c r="N585" i="25"/>
  <c r="N584" i="25"/>
  <c r="N582" i="25"/>
  <c r="N581" i="25"/>
  <c r="N580" i="25"/>
  <c r="N579" i="25"/>
  <c r="N578" i="25"/>
  <c r="N577" i="25"/>
  <c r="N576" i="25"/>
  <c r="N575" i="25"/>
  <c r="N574" i="25"/>
  <c r="N573" i="25"/>
  <c r="N572" i="25"/>
  <c r="N571" i="25"/>
  <c r="N570" i="25"/>
  <c r="N569" i="25"/>
  <c r="N568" i="25"/>
  <c r="N567" i="25"/>
  <c r="N566" i="25"/>
  <c r="N565" i="25"/>
  <c r="N564" i="25"/>
  <c r="N563" i="25"/>
  <c r="N562" i="25"/>
  <c r="N561" i="25"/>
  <c r="N560" i="25"/>
  <c r="N559" i="25"/>
  <c r="N558" i="25"/>
  <c r="N557" i="25"/>
  <c r="L557" i="25"/>
  <c r="N556" i="25"/>
  <c r="L556" i="25"/>
  <c r="N555" i="25"/>
  <c r="N554" i="25"/>
  <c r="N553" i="25"/>
  <c r="N552" i="25"/>
  <c r="N551" i="25"/>
  <c r="N550" i="25"/>
  <c r="N549" i="25"/>
  <c r="N548" i="25"/>
  <c r="N547" i="25"/>
  <c r="N546" i="25"/>
  <c r="N545" i="25"/>
  <c r="N544" i="25"/>
  <c r="N543" i="25"/>
  <c r="N542" i="25"/>
  <c r="N541" i="25"/>
  <c r="N540" i="25"/>
  <c r="N539" i="25"/>
  <c r="N538" i="25"/>
  <c r="N537" i="25"/>
  <c r="N536" i="25"/>
  <c r="N535" i="25"/>
  <c r="N534" i="25"/>
  <c r="N533" i="25"/>
  <c r="N532" i="25"/>
  <c r="N531" i="25"/>
  <c r="N530" i="25"/>
  <c r="N529" i="25"/>
  <c r="N528" i="25"/>
  <c r="N527" i="25"/>
  <c r="N526" i="25"/>
  <c r="N525" i="25"/>
  <c r="N524" i="25"/>
  <c r="N523" i="25"/>
  <c r="N522" i="25"/>
  <c r="N521" i="25"/>
  <c r="N520" i="25"/>
  <c r="N519" i="25"/>
  <c r="N518" i="25"/>
  <c r="N517" i="25"/>
  <c r="N516" i="25"/>
  <c r="N515" i="25"/>
  <c r="N514" i="25"/>
  <c r="N513" i="25"/>
  <c r="N512" i="25"/>
  <c r="N511" i="25"/>
  <c r="N510" i="25"/>
  <c r="N509" i="25"/>
  <c r="N508" i="25"/>
  <c r="N507" i="25"/>
  <c r="N506" i="25"/>
  <c r="N505" i="25"/>
  <c r="N504" i="25"/>
  <c r="N503" i="25"/>
  <c r="N501" i="25"/>
  <c r="N500" i="25"/>
  <c r="N499" i="25"/>
  <c r="N498" i="25"/>
  <c r="N497" i="25"/>
  <c r="N496" i="25"/>
  <c r="N495" i="25"/>
  <c r="N494" i="25"/>
  <c r="N493" i="25"/>
  <c r="N492" i="25"/>
  <c r="N491" i="25"/>
  <c r="N490" i="25"/>
  <c r="N489" i="25"/>
  <c r="N488" i="25"/>
  <c r="N487" i="25"/>
  <c r="N486" i="25"/>
  <c r="N485" i="25"/>
  <c r="N484" i="25"/>
  <c r="N483" i="25"/>
  <c r="N482" i="25"/>
  <c r="N480" i="25"/>
  <c r="N479" i="25"/>
  <c r="N478" i="25"/>
  <c r="N477" i="25"/>
  <c r="N476" i="25"/>
  <c r="N475" i="25"/>
  <c r="N474" i="25"/>
  <c r="N473" i="25"/>
  <c r="N472" i="25"/>
  <c r="N471" i="25"/>
  <c r="N470" i="25"/>
  <c r="N469" i="25"/>
  <c r="N468" i="25"/>
  <c r="N467" i="25"/>
  <c r="N466" i="25"/>
  <c r="N465" i="25"/>
  <c r="N464" i="25"/>
  <c r="N463" i="25"/>
  <c r="N462" i="25"/>
  <c r="N461" i="25"/>
  <c r="N460" i="25"/>
  <c r="N459" i="25"/>
  <c r="N458" i="25"/>
  <c r="N457" i="25"/>
  <c r="N456" i="25"/>
  <c r="N455" i="25"/>
  <c r="N454" i="25"/>
  <c r="N453" i="25"/>
  <c r="N452" i="25"/>
  <c r="N451" i="25"/>
  <c r="N450" i="25"/>
  <c r="N449" i="25"/>
  <c r="N448" i="25"/>
  <c r="N447" i="25"/>
  <c r="N446" i="25"/>
  <c r="N445" i="25"/>
  <c r="N444" i="25"/>
  <c r="N443" i="25"/>
  <c r="N442" i="25"/>
  <c r="N441" i="25"/>
  <c r="N440" i="25"/>
  <c r="N439" i="25"/>
  <c r="N438" i="25"/>
  <c r="N437" i="25"/>
  <c r="N436" i="25"/>
  <c r="N435" i="25"/>
  <c r="N434" i="25"/>
  <c r="N433" i="25"/>
  <c r="N432" i="25"/>
  <c r="N431" i="25"/>
  <c r="N430" i="25"/>
  <c r="N429" i="25"/>
  <c r="N428" i="25"/>
  <c r="N427" i="25"/>
  <c r="N426" i="25"/>
  <c r="N425" i="25"/>
  <c r="N424" i="25"/>
  <c r="N423" i="25"/>
  <c r="N422" i="25"/>
  <c r="N421" i="25"/>
  <c r="N420" i="25"/>
  <c r="N419" i="25"/>
  <c r="N418" i="25"/>
  <c r="N417" i="25"/>
  <c r="N416" i="25"/>
  <c r="N415" i="25"/>
  <c r="N414" i="25"/>
  <c r="N413" i="25"/>
  <c r="N412" i="25"/>
  <c r="N411" i="25"/>
  <c r="N410" i="25"/>
  <c r="N409" i="25"/>
  <c r="N408" i="25"/>
  <c r="N407" i="25"/>
  <c r="N406" i="25"/>
  <c r="N405" i="25"/>
  <c r="N404" i="25"/>
  <c r="N403" i="25"/>
  <c r="N402" i="25"/>
  <c r="N401" i="25"/>
  <c r="N400" i="25"/>
  <c r="N399" i="25"/>
  <c r="N398" i="25"/>
  <c r="N397" i="25"/>
  <c r="N396" i="25"/>
  <c r="N395" i="25"/>
  <c r="N394" i="25"/>
  <c r="N393" i="25"/>
  <c r="N392" i="25"/>
  <c r="N391" i="25"/>
  <c r="N390" i="25"/>
  <c r="N389" i="25"/>
  <c r="N388" i="25"/>
  <c r="N387" i="25"/>
  <c r="N386" i="25"/>
  <c r="N385" i="25"/>
  <c r="N384" i="25"/>
  <c r="N383" i="25"/>
  <c r="N382" i="25"/>
  <c r="N381" i="25"/>
  <c r="N380" i="25"/>
  <c r="N379" i="25"/>
  <c r="N378" i="25"/>
  <c r="N377" i="25"/>
  <c r="N376" i="25"/>
  <c r="N375" i="25"/>
  <c r="N374" i="25"/>
  <c r="N373" i="25"/>
  <c r="N372" i="25"/>
  <c r="N371" i="25"/>
  <c r="N370" i="25"/>
  <c r="N369" i="25"/>
  <c r="N368" i="25"/>
  <c r="N367" i="25"/>
  <c r="N366" i="25"/>
  <c r="N365" i="25"/>
  <c r="N363" i="25"/>
  <c r="N362" i="25"/>
  <c r="N361" i="25"/>
  <c r="N360" i="25"/>
  <c r="N359" i="25"/>
  <c r="N358" i="25"/>
  <c r="N357" i="25"/>
  <c r="N356" i="25"/>
  <c r="N355" i="25"/>
  <c r="N354" i="25"/>
  <c r="N353" i="25"/>
  <c r="N352" i="25"/>
  <c r="N351" i="25"/>
  <c r="N350" i="25"/>
  <c r="N349" i="25"/>
  <c r="N348" i="25"/>
  <c r="N347" i="25"/>
  <c r="N346" i="25"/>
  <c r="N345" i="25"/>
  <c r="N344" i="25"/>
  <c r="N343" i="25"/>
  <c r="N342" i="25"/>
  <c r="N341" i="25"/>
  <c r="N340" i="25"/>
  <c r="N339" i="25"/>
  <c r="N338" i="25"/>
  <c r="N337" i="25"/>
  <c r="N336" i="25"/>
  <c r="N335" i="25"/>
  <c r="N334" i="25"/>
  <c r="N333" i="25"/>
  <c r="N332" i="25"/>
  <c r="N331" i="25"/>
  <c r="N330" i="25"/>
  <c r="N328" i="25"/>
  <c r="N327" i="25"/>
  <c r="N326" i="25"/>
  <c r="N325" i="25"/>
  <c r="N324" i="25"/>
  <c r="N323" i="25"/>
  <c r="N322" i="25"/>
  <c r="N321" i="25"/>
  <c r="N320" i="25"/>
  <c r="N319" i="25"/>
  <c r="N318" i="25"/>
  <c r="N317" i="25"/>
  <c r="N315" i="25"/>
  <c r="N314" i="25"/>
  <c r="N313" i="25"/>
  <c r="N312" i="25"/>
  <c r="N311" i="25"/>
  <c r="N310" i="25"/>
  <c r="N309" i="25"/>
  <c r="N308" i="25"/>
  <c r="N307" i="25"/>
  <c r="N306" i="25"/>
  <c r="N305" i="25"/>
  <c r="N304" i="25"/>
  <c r="N303" i="25"/>
  <c r="N302" i="25"/>
  <c r="N301" i="25"/>
  <c r="N300" i="25"/>
  <c r="N299" i="25"/>
  <c r="N298" i="25"/>
  <c r="N297" i="25"/>
  <c r="N296" i="25"/>
  <c r="N295" i="25"/>
  <c r="N294" i="25"/>
  <c r="N293" i="25"/>
  <c r="N291" i="25"/>
  <c r="N290" i="25"/>
  <c r="N289" i="25"/>
  <c r="N288" i="25"/>
  <c r="N287" i="25"/>
  <c r="N286" i="25"/>
  <c r="N285" i="25"/>
  <c r="N284" i="25"/>
  <c r="N283" i="25"/>
  <c r="N282" i="25"/>
  <c r="N281" i="25"/>
  <c r="N280" i="25"/>
  <c r="N279" i="25"/>
  <c r="N278" i="25"/>
  <c r="N277" i="25"/>
  <c r="N276" i="25"/>
  <c r="N274" i="25"/>
  <c r="N273" i="25"/>
  <c r="N272" i="25"/>
  <c r="N271" i="25"/>
  <c r="N270" i="25"/>
  <c r="N269" i="25"/>
  <c r="N268" i="25"/>
  <c r="N267" i="25"/>
  <c r="N266" i="25"/>
  <c r="N265" i="25"/>
  <c r="N264" i="25"/>
  <c r="N263" i="25"/>
  <c r="N262" i="25"/>
  <c r="N261" i="25"/>
  <c r="N260" i="25"/>
  <c r="N259" i="25"/>
  <c r="N258" i="25"/>
  <c r="N257" i="25"/>
  <c r="N256" i="25"/>
  <c r="N255" i="25"/>
  <c r="N254" i="25"/>
  <c r="N253" i="25"/>
  <c r="N252" i="25"/>
  <c r="N251" i="25"/>
  <c r="N250" i="25"/>
  <c r="N249" i="25"/>
  <c r="N248" i="25"/>
  <c r="N247" i="25"/>
  <c r="N246" i="25"/>
  <c r="N245" i="25"/>
  <c r="N244" i="25"/>
  <c r="N243" i="25"/>
  <c r="N242" i="25"/>
  <c r="N241" i="25"/>
  <c r="N240" i="25"/>
  <c r="N239" i="25"/>
  <c r="N238" i="25"/>
  <c r="N237" i="25"/>
  <c r="N236" i="25"/>
  <c r="N235" i="25"/>
  <c r="N234" i="25"/>
  <c r="N233" i="25"/>
  <c r="N232" i="25"/>
  <c r="N231" i="25"/>
  <c r="N230" i="25"/>
  <c r="N229" i="25"/>
  <c r="N228" i="25"/>
  <c r="N227" i="25"/>
  <c r="N226" i="25"/>
  <c r="N225" i="25"/>
  <c r="N224" i="25"/>
  <c r="N223" i="25"/>
  <c r="N222" i="25"/>
  <c r="N221" i="25"/>
  <c r="N220" i="25"/>
  <c r="N219" i="25"/>
  <c r="N218" i="25"/>
  <c r="N217" i="25"/>
  <c r="N216" i="25"/>
  <c r="N215" i="25"/>
  <c r="N214" i="25"/>
  <c r="N213" i="25"/>
  <c r="N212" i="25"/>
  <c r="N211" i="25"/>
  <c r="N210" i="25"/>
  <c r="N209" i="25"/>
  <c r="N208" i="25"/>
  <c r="N207" i="25"/>
  <c r="N206" i="25"/>
  <c r="N205" i="25"/>
  <c r="N204" i="25"/>
  <c r="N203" i="25"/>
  <c r="N202" i="25"/>
  <c r="N201" i="25"/>
  <c r="N200" i="25"/>
  <c r="N199" i="25"/>
  <c r="N198" i="25"/>
  <c r="N197" i="25"/>
  <c r="N196" i="25"/>
  <c r="N195" i="25"/>
  <c r="N194" i="25"/>
  <c r="N193" i="25"/>
  <c r="N192" i="25"/>
  <c r="N191" i="25"/>
  <c r="N190" i="25"/>
  <c r="N189" i="25"/>
  <c r="N188" i="25"/>
  <c r="N187" i="25"/>
  <c r="N186" i="25"/>
  <c r="N185" i="25"/>
  <c r="N184" i="25"/>
  <c r="N183" i="25"/>
  <c r="N182" i="25"/>
  <c r="N181" i="25"/>
  <c r="N180" i="25"/>
  <c r="N179" i="25"/>
  <c r="N177" i="25"/>
  <c r="N176" i="25"/>
  <c r="N175" i="25"/>
  <c r="N174" i="25"/>
  <c r="N173" i="25"/>
  <c r="N172" i="25"/>
  <c r="N171" i="25"/>
  <c r="N170" i="25"/>
  <c r="N169" i="25"/>
  <c r="N168" i="25"/>
  <c r="N167" i="25"/>
  <c r="N166" i="25"/>
  <c r="N165" i="25"/>
  <c r="N164" i="25"/>
  <c r="N163" i="25"/>
  <c r="N162" i="25"/>
  <c r="N161" i="25"/>
  <c r="N160" i="25"/>
  <c r="N159" i="25"/>
  <c r="N158" i="25"/>
  <c r="N157" i="25"/>
  <c r="N156" i="25"/>
  <c r="N155" i="25"/>
  <c r="N154" i="25"/>
  <c r="N153" i="25"/>
  <c r="N152" i="25"/>
  <c r="N151" i="25"/>
  <c r="N149" i="25"/>
  <c r="N148" i="25"/>
  <c r="N147" i="25"/>
  <c r="N146" i="25"/>
  <c r="N145" i="25"/>
  <c r="N144" i="25"/>
  <c r="N143" i="25"/>
  <c r="N142" i="25"/>
  <c r="N141" i="25"/>
  <c r="N140" i="25"/>
  <c r="N139" i="25"/>
  <c r="N138" i="25"/>
  <c r="N137" i="25"/>
  <c r="N136" i="25"/>
  <c r="N135" i="25"/>
  <c r="N134" i="25"/>
  <c r="N133" i="25"/>
  <c r="N132" i="25"/>
  <c r="N131" i="25"/>
  <c r="N130" i="25"/>
  <c r="N129" i="25"/>
  <c r="N128" i="25"/>
  <c r="N127" i="25"/>
  <c r="N126" i="25"/>
  <c r="N125" i="25"/>
  <c r="N124" i="25"/>
  <c r="N123" i="25"/>
  <c r="N122" i="25"/>
  <c r="N121" i="25"/>
  <c r="N120" i="25"/>
  <c r="N119" i="25"/>
  <c r="N118" i="25"/>
  <c r="N117" i="25"/>
  <c r="N116" i="25"/>
  <c r="N115" i="25"/>
  <c r="N114" i="25"/>
  <c r="N113" i="25"/>
  <c r="N112" i="25"/>
  <c r="N111" i="25"/>
  <c r="N110" i="25"/>
  <c r="N109" i="25"/>
  <c r="N108" i="25"/>
  <c r="N107" i="25"/>
  <c r="N106" i="25"/>
  <c r="N105" i="25"/>
  <c r="N104" i="25"/>
  <c r="N103" i="25"/>
  <c r="N102" i="25"/>
  <c r="N101" i="25"/>
  <c r="N100" i="25"/>
  <c r="N99" i="25"/>
  <c r="N98" i="25"/>
  <c r="N97" i="25"/>
  <c r="N96" i="25"/>
  <c r="N95" i="25"/>
  <c r="N94" i="25"/>
  <c r="N93" i="25"/>
  <c r="N92" i="25"/>
  <c r="N91" i="25"/>
  <c r="N90" i="25"/>
  <c r="N89" i="25"/>
  <c r="N88" i="25"/>
  <c r="N87" i="25"/>
  <c r="N86" i="25"/>
  <c r="N85" i="25"/>
  <c r="N84" i="25"/>
  <c r="N83" i="25"/>
  <c r="N82" i="25"/>
  <c r="N81" i="25"/>
  <c r="N79" i="25"/>
  <c r="N78" i="25"/>
  <c r="N77" i="25"/>
  <c r="N76" i="25"/>
  <c r="N75" i="25"/>
  <c r="N74" i="25"/>
  <c r="N73" i="25"/>
  <c r="N72" i="25"/>
  <c r="N71" i="25"/>
  <c r="N70" i="25"/>
  <c r="N69" i="25"/>
  <c r="N68" i="25"/>
  <c r="N67" i="25"/>
  <c r="N66" i="25"/>
  <c r="N65" i="25"/>
  <c r="N64" i="25"/>
  <c r="N63" i="25"/>
  <c r="N62" i="25"/>
  <c r="N61" i="25"/>
  <c r="N60" i="25"/>
  <c r="N59" i="25"/>
  <c r="N58" i="25"/>
  <c r="N57" i="25"/>
  <c r="N56" i="25"/>
  <c r="N55" i="25"/>
  <c r="N54" i="25"/>
  <c r="N53" i="25"/>
  <c r="N51" i="25"/>
  <c r="N50" i="25"/>
  <c r="N49" i="25"/>
  <c r="N48" i="25"/>
  <c r="N47" i="25"/>
  <c r="N46" i="25"/>
  <c r="N45" i="25"/>
  <c r="N44" i="25"/>
  <c r="N43" i="25"/>
  <c r="N42" i="25"/>
  <c r="N41" i="25"/>
  <c r="N40" i="25"/>
  <c r="N39" i="25"/>
  <c r="N38" i="25"/>
  <c r="N37" i="25"/>
  <c r="N36" i="25"/>
  <c r="N35" i="25"/>
  <c r="N34" i="25"/>
  <c r="N33" i="25"/>
  <c r="N32" i="25"/>
  <c r="N31" i="25"/>
  <c r="N30" i="25"/>
  <c r="N29" i="25"/>
  <c r="N28" i="25"/>
  <c r="N27" i="25"/>
  <c r="N26" i="25"/>
  <c r="N25" i="25"/>
  <c r="N24" i="25"/>
  <c r="N23" i="25"/>
  <c r="N22" i="25"/>
  <c r="N21" i="25"/>
  <c r="N20" i="25"/>
  <c r="N19" i="25"/>
  <c r="N18" i="25"/>
  <c r="N17" i="25"/>
  <c r="N16" i="25"/>
  <c r="N15" i="25"/>
  <c r="N14" i="25"/>
  <c r="N13" i="25"/>
  <c r="N12" i="25"/>
  <c r="N11" i="25"/>
  <c r="N10" i="25"/>
  <c r="N9" i="25"/>
  <c r="N8" i="25"/>
  <c r="N7" i="25"/>
  <c r="N6" i="25"/>
  <c r="N256" i="24"/>
  <c r="N255" i="24"/>
  <c r="N254" i="24"/>
  <c r="N253" i="24"/>
  <c r="N252" i="24"/>
  <c r="N251" i="24"/>
  <c r="N250" i="24"/>
  <c r="N249" i="24"/>
  <c r="N248" i="24"/>
  <c r="N247" i="24"/>
  <c r="N246" i="24"/>
  <c r="N245" i="24"/>
  <c r="N244" i="24"/>
  <c r="N243" i="24"/>
  <c r="N242" i="24"/>
  <c r="N241" i="24"/>
  <c r="N240" i="24"/>
  <c r="N239" i="24"/>
  <c r="S239" i="24" s="1"/>
  <c r="N238" i="24"/>
  <c r="S238" i="24" s="1"/>
  <c r="N237" i="24"/>
  <c r="S237" i="24" s="1"/>
  <c r="N236" i="24"/>
  <c r="S236" i="24" s="1"/>
  <c r="N235" i="24"/>
  <c r="S235" i="24" s="1"/>
  <c r="N234" i="24"/>
  <c r="S234" i="24" s="1"/>
  <c r="N233" i="24"/>
  <c r="S233" i="24" s="1"/>
  <c r="N232" i="24"/>
  <c r="S232" i="24" s="1"/>
  <c r="N231" i="24"/>
  <c r="S231" i="24" s="1"/>
  <c r="N230" i="24"/>
  <c r="S230" i="24" s="1"/>
  <c r="N229" i="24"/>
  <c r="S229" i="24" s="1"/>
  <c r="N228" i="24"/>
  <c r="S228" i="24" s="1"/>
  <c r="N227" i="24"/>
  <c r="S227" i="24" s="1"/>
  <c r="N226" i="24"/>
  <c r="S226" i="24" s="1"/>
  <c r="N225" i="24"/>
  <c r="S225" i="24" s="1"/>
  <c r="N224" i="24"/>
  <c r="S224" i="24" s="1"/>
  <c r="N223" i="24"/>
  <c r="S223" i="24" s="1"/>
  <c r="N222" i="24"/>
  <c r="S222" i="24" s="1"/>
  <c r="N221" i="24"/>
  <c r="S221" i="24" s="1"/>
  <c r="N220" i="24"/>
  <c r="S220" i="24" s="1"/>
  <c r="N219" i="24"/>
  <c r="S219" i="24" s="1"/>
  <c r="N218" i="24"/>
  <c r="S218" i="24" s="1"/>
  <c r="N217" i="24"/>
  <c r="S217" i="24" s="1"/>
  <c r="N216" i="24"/>
  <c r="S216" i="24" s="1"/>
  <c r="N215" i="24"/>
  <c r="S215" i="24" s="1"/>
  <c r="N214" i="24"/>
  <c r="S214" i="24" s="1"/>
  <c r="N213" i="24"/>
  <c r="S213" i="24" s="1"/>
  <c r="N212" i="24"/>
  <c r="S212" i="24" s="1"/>
  <c r="N211" i="24"/>
  <c r="S211" i="24" s="1"/>
  <c r="N210" i="24"/>
  <c r="S210" i="24" s="1"/>
  <c r="N209" i="24"/>
  <c r="S209" i="24" s="1"/>
  <c r="N208" i="24"/>
  <c r="S208" i="24" s="1"/>
  <c r="N207" i="24"/>
  <c r="S207" i="24" s="1"/>
  <c r="N206" i="24"/>
  <c r="S206" i="24" s="1"/>
  <c r="N205" i="24"/>
  <c r="S205" i="24" s="1"/>
  <c r="N204" i="24"/>
  <c r="S204" i="24" s="1"/>
  <c r="N203" i="24"/>
  <c r="S203" i="24" s="1"/>
  <c r="N202" i="24"/>
  <c r="S202" i="24" s="1"/>
  <c r="N201" i="24"/>
  <c r="S201" i="24" s="1"/>
  <c r="N200" i="24"/>
  <c r="S200" i="24" s="1"/>
  <c r="N199" i="24"/>
  <c r="S199" i="24" s="1"/>
  <c r="N198" i="24"/>
  <c r="S198" i="24" s="1"/>
  <c r="N197" i="24"/>
  <c r="S197" i="24" s="1"/>
  <c r="N196" i="24"/>
  <c r="S196" i="24" s="1"/>
  <c r="N195" i="24"/>
  <c r="S195" i="24" s="1"/>
  <c r="N194" i="24"/>
  <c r="S194" i="24" s="1"/>
  <c r="N193" i="24"/>
  <c r="S193" i="24" s="1"/>
  <c r="N192" i="24"/>
  <c r="S192" i="24" s="1"/>
  <c r="N191" i="24"/>
  <c r="S191" i="24" s="1"/>
  <c r="N190" i="24"/>
  <c r="S190" i="24" s="1"/>
  <c r="N189" i="24"/>
  <c r="S189" i="24" s="1"/>
  <c r="N188" i="24"/>
  <c r="S188" i="24" s="1"/>
  <c r="N187" i="24"/>
  <c r="S187" i="24" s="1"/>
  <c r="N186" i="24"/>
  <c r="S186" i="24" s="1"/>
  <c r="N185" i="24"/>
  <c r="S185" i="24" s="1"/>
  <c r="N183" i="24"/>
  <c r="S183" i="24" s="1"/>
  <c r="N182" i="24"/>
  <c r="S182" i="24" s="1"/>
  <c r="N181" i="24"/>
  <c r="S181" i="24" s="1"/>
  <c r="N180" i="24"/>
  <c r="S180" i="24" s="1"/>
  <c r="N179" i="24"/>
  <c r="S179" i="24" s="1"/>
  <c r="N178" i="24"/>
  <c r="S178" i="24" s="1"/>
  <c r="N177" i="24"/>
  <c r="S177" i="24" s="1"/>
  <c r="N176" i="24"/>
  <c r="S176" i="24" s="1"/>
  <c r="N175" i="24"/>
  <c r="S175" i="24" s="1"/>
  <c r="N174" i="24"/>
  <c r="S174" i="24" s="1"/>
  <c r="N173" i="24"/>
  <c r="S173" i="24" s="1"/>
  <c r="N172" i="24"/>
  <c r="S172" i="24" s="1"/>
  <c r="N171" i="24"/>
  <c r="S171" i="24" s="1"/>
  <c r="N170" i="24"/>
  <c r="S170" i="24" s="1"/>
  <c r="N169" i="24"/>
  <c r="S169" i="24" s="1"/>
  <c r="N168" i="24"/>
  <c r="S168" i="24" s="1"/>
  <c r="N167" i="24"/>
  <c r="S167" i="24" s="1"/>
  <c r="N165" i="24"/>
  <c r="S165" i="24" s="1"/>
  <c r="N164" i="24"/>
  <c r="S164" i="24" s="1"/>
  <c r="N163" i="24"/>
  <c r="S163" i="24" s="1"/>
  <c r="N162" i="24"/>
  <c r="S162" i="24" s="1"/>
  <c r="N161" i="24"/>
  <c r="S161" i="24" s="1"/>
  <c r="N160" i="24"/>
  <c r="S160" i="24" s="1"/>
  <c r="N159" i="24"/>
  <c r="S159" i="24" s="1"/>
  <c r="N157" i="24"/>
  <c r="S157" i="24" s="1"/>
  <c r="N156" i="24"/>
  <c r="S156" i="24" s="1"/>
  <c r="N155" i="24"/>
  <c r="S155" i="24" s="1"/>
  <c r="N154" i="24"/>
  <c r="S154" i="24" s="1"/>
  <c r="N152" i="24"/>
  <c r="S152" i="24" s="1"/>
  <c r="N151" i="24"/>
  <c r="S151" i="24" s="1"/>
  <c r="N150" i="24"/>
  <c r="S150" i="24" s="1"/>
  <c r="N149" i="24"/>
  <c r="S149" i="24" s="1"/>
  <c r="N148" i="24"/>
  <c r="S148" i="24" s="1"/>
  <c r="N147" i="24"/>
  <c r="S147" i="24" s="1"/>
  <c r="N146" i="24"/>
  <c r="S146" i="24" s="1"/>
  <c r="N144" i="24"/>
  <c r="S144" i="24" s="1"/>
  <c r="N143" i="24"/>
  <c r="S143" i="24" s="1"/>
  <c r="N142" i="24"/>
  <c r="S142" i="24" s="1"/>
  <c r="N141" i="24"/>
  <c r="S141" i="24" s="1"/>
  <c r="N140" i="24"/>
  <c r="S140" i="24" s="1"/>
  <c r="N139" i="24"/>
  <c r="S139" i="24" s="1"/>
  <c r="N138" i="24"/>
  <c r="S138" i="24" s="1"/>
  <c r="N137" i="24"/>
  <c r="S137" i="24" s="1"/>
  <c r="N136" i="24"/>
  <c r="S136" i="24" s="1"/>
  <c r="N135" i="24"/>
  <c r="S135" i="24" s="1"/>
  <c r="N134" i="24"/>
  <c r="S134" i="24" s="1"/>
  <c r="N133" i="24"/>
  <c r="S133" i="24" s="1"/>
  <c r="N132" i="24"/>
  <c r="S132" i="24" s="1"/>
  <c r="N131" i="24"/>
  <c r="S131" i="24" s="1"/>
  <c r="N130" i="24"/>
  <c r="S130" i="24" s="1"/>
  <c r="N129" i="24"/>
  <c r="S129" i="24" s="1"/>
  <c r="N128" i="24"/>
  <c r="S128" i="24" s="1"/>
  <c r="N127" i="24"/>
  <c r="S127" i="24" s="1"/>
  <c r="N126" i="24"/>
  <c r="S126" i="24" s="1"/>
  <c r="N125" i="24"/>
  <c r="S125" i="24" s="1"/>
  <c r="N124" i="24"/>
  <c r="S124" i="24" s="1"/>
  <c r="N123" i="24"/>
  <c r="S123" i="24" s="1"/>
  <c r="N122" i="24"/>
  <c r="S122" i="24" s="1"/>
  <c r="N121" i="24"/>
  <c r="S121" i="24" s="1"/>
  <c r="N120" i="24"/>
  <c r="S120" i="24" s="1"/>
  <c r="N119" i="24"/>
  <c r="S119" i="24" s="1"/>
  <c r="N118" i="24"/>
  <c r="S118" i="24" s="1"/>
  <c r="N117" i="24"/>
  <c r="S117" i="24" s="1"/>
  <c r="N116" i="24"/>
  <c r="S116" i="24" s="1"/>
  <c r="N115" i="24"/>
  <c r="S115" i="24" s="1"/>
  <c r="N114" i="24"/>
  <c r="S114" i="24" s="1"/>
  <c r="N113" i="24"/>
  <c r="S113" i="24" s="1"/>
  <c r="N112" i="24"/>
  <c r="S112" i="24" s="1"/>
  <c r="N111" i="24"/>
  <c r="S111" i="24" s="1"/>
  <c r="N110" i="24"/>
  <c r="S110" i="24" s="1"/>
  <c r="N109" i="24"/>
  <c r="S109" i="24" s="1"/>
  <c r="N108" i="24"/>
  <c r="S108" i="24" s="1"/>
  <c r="N107" i="24"/>
  <c r="S107" i="24" s="1"/>
  <c r="N106" i="24"/>
  <c r="S106" i="24" s="1"/>
  <c r="N105" i="24"/>
  <c r="S105" i="24" s="1"/>
  <c r="N104" i="24"/>
  <c r="S104" i="24" s="1"/>
  <c r="N103" i="24"/>
  <c r="S103" i="24" s="1"/>
  <c r="N102" i="24"/>
  <c r="S102" i="24" s="1"/>
  <c r="N101" i="24"/>
  <c r="S101" i="24" s="1"/>
  <c r="N100" i="24"/>
  <c r="S100" i="24" s="1"/>
  <c r="N98" i="24"/>
  <c r="S98" i="24" s="1"/>
  <c r="N97" i="24"/>
  <c r="S97" i="24" s="1"/>
  <c r="N96" i="24"/>
  <c r="S96" i="24" s="1"/>
  <c r="N95" i="24"/>
  <c r="S95" i="24" s="1"/>
  <c r="N94" i="24"/>
  <c r="S94" i="24" s="1"/>
  <c r="N93" i="24"/>
  <c r="S93" i="24" s="1"/>
  <c r="N92" i="24"/>
  <c r="S92" i="24" s="1"/>
  <c r="N91" i="24"/>
  <c r="S91" i="24" s="1"/>
  <c r="N90" i="24"/>
  <c r="S90" i="24" s="1"/>
  <c r="N89" i="24"/>
  <c r="S89" i="24" s="1"/>
  <c r="N88" i="24"/>
  <c r="S88" i="24" s="1"/>
  <c r="N86" i="24"/>
  <c r="S86" i="24" s="1"/>
  <c r="N85" i="24"/>
  <c r="S85" i="24" s="1"/>
  <c r="N84" i="24"/>
  <c r="S84" i="24" s="1"/>
  <c r="N83" i="24"/>
  <c r="S83" i="24" s="1"/>
  <c r="N82" i="24"/>
  <c r="S82" i="24" s="1"/>
  <c r="N81" i="24"/>
  <c r="S81" i="24" s="1"/>
  <c r="N80" i="24"/>
  <c r="S80" i="24" s="1"/>
  <c r="N79" i="24"/>
  <c r="S79" i="24" s="1"/>
  <c r="N77" i="24"/>
  <c r="S77" i="24" s="1"/>
  <c r="N76" i="24"/>
  <c r="S76" i="24" s="1"/>
  <c r="N75" i="24"/>
  <c r="S75" i="24" s="1"/>
  <c r="N74" i="24"/>
  <c r="S74" i="24" s="1"/>
  <c r="N72" i="24"/>
  <c r="S72" i="24" s="1"/>
  <c r="N71" i="24"/>
  <c r="S71" i="24" s="1"/>
  <c r="N70" i="24"/>
  <c r="S70" i="24" s="1"/>
  <c r="N69" i="24"/>
  <c r="S69" i="24" s="1"/>
  <c r="N68" i="24"/>
  <c r="S68" i="24" s="1"/>
  <c r="N66" i="24"/>
  <c r="S66" i="24" s="1"/>
  <c r="N65" i="24"/>
  <c r="S65" i="24" s="1"/>
  <c r="N64" i="24"/>
  <c r="S64" i="24" s="1"/>
  <c r="N63" i="24"/>
  <c r="S63" i="24" s="1"/>
  <c r="N62" i="24"/>
  <c r="S62" i="24" s="1"/>
  <c r="N61" i="24"/>
  <c r="S61" i="24" s="1"/>
  <c r="N60" i="24"/>
  <c r="S60" i="24" s="1"/>
  <c r="N59" i="24"/>
  <c r="S59" i="24" s="1"/>
  <c r="N58" i="24"/>
  <c r="S58" i="24" s="1"/>
  <c r="N57" i="24"/>
  <c r="S57" i="24" s="1"/>
  <c r="N56" i="24"/>
  <c r="S56" i="24" s="1"/>
  <c r="N55" i="24"/>
  <c r="S55" i="24" s="1"/>
  <c r="N54" i="24"/>
  <c r="S54" i="24" s="1"/>
  <c r="N53" i="24"/>
  <c r="S53" i="24" s="1"/>
  <c r="N52" i="24"/>
  <c r="S52" i="24" s="1"/>
  <c r="N51" i="24"/>
  <c r="S51" i="24" s="1"/>
  <c r="N50" i="24"/>
  <c r="S50" i="24" s="1"/>
  <c r="N49" i="24"/>
  <c r="S49" i="24" s="1"/>
  <c r="N48" i="24"/>
  <c r="S48" i="24" s="1"/>
  <c r="N47" i="24"/>
  <c r="S47" i="24" s="1"/>
  <c r="N46" i="24"/>
  <c r="S46" i="24" s="1"/>
  <c r="N45" i="24"/>
  <c r="S45" i="24" s="1"/>
  <c r="N44" i="24"/>
  <c r="S44" i="24" s="1"/>
  <c r="N42" i="24"/>
  <c r="S42" i="24" s="1"/>
  <c r="N41" i="24"/>
  <c r="S41" i="24" s="1"/>
  <c r="N40" i="24"/>
  <c r="S40" i="24" s="1"/>
  <c r="N39" i="24"/>
  <c r="S39" i="24" s="1"/>
  <c r="N38" i="24"/>
  <c r="S38" i="24" s="1"/>
  <c r="N37" i="24"/>
  <c r="S37" i="24" s="1"/>
  <c r="N35" i="24"/>
  <c r="S35" i="24" s="1"/>
  <c r="N34" i="24"/>
  <c r="S34" i="24" s="1"/>
  <c r="N33" i="24"/>
  <c r="S33" i="24" s="1"/>
  <c r="N32" i="24"/>
  <c r="S32" i="24" s="1"/>
  <c r="N31" i="24"/>
  <c r="S31" i="24" s="1"/>
  <c r="N30" i="24"/>
  <c r="S30" i="24" s="1"/>
  <c r="N29" i="24"/>
  <c r="S29" i="24" s="1"/>
  <c r="N28" i="24"/>
  <c r="S28" i="24" s="1"/>
  <c r="N26" i="24"/>
  <c r="S26" i="24" s="1"/>
  <c r="N25" i="24"/>
  <c r="S25" i="24" s="1"/>
  <c r="N24" i="24"/>
  <c r="S24" i="24" s="1"/>
  <c r="N23" i="24"/>
  <c r="S23" i="24" s="1"/>
  <c r="N22" i="24"/>
  <c r="S22" i="24" s="1"/>
  <c r="N21" i="24"/>
  <c r="S21" i="24" s="1"/>
  <c r="N20" i="24"/>
  <c r="S20" i="24" s="1"/>
  <c r="N19" i="24"/>
  <c r="S19" i="24" s="1"/>
  <c r="N18" i="24"/>
  <c r="S18" i="24" s="1"/>
  <c r="N17" i="24"/>
  <c r="S17" i="24" s="1"/>
  <c r="N16" i="24"/>
  <c r="S16" i="24" s="1"/>
  <c r="N15" i="24"/>
  <c r="S15" i="24" s="1"/>
  <c r="N14" i="24"/>
  <c r="S14" i="24" s="1"/>
  <c r="N13" i="24"/>
  <c r="S13" i="24" s="1"/>
  <c r="N12" i="24"/>
  <c r="S12" i="24" s="1"/>
  <c r="N11" i="24"/>
  <c r="S11" i="24" s="1"/>
  <c r="N10" i="24"/>
  <c r="S10" i="24" s="1"/>
  <c r="N9" i="24"/>
  <c r="S9" i="24" s="1"/>
  <c r="N8" i="24"/>
  <c r="S8" i="24" s="1"/>
  <c r="N7" i="24"/>
  <c r="S7" i="24" s="1"/>
  <c r="N6" i="24"/>
  <c r="S6" i="24" s="1"/>
  <c r="N261" i="23"/>
  <c r="N260" i="23"/>
  <c r="N259" i="23"/>
  <c r="N258" i="23"/>
  <c r="N257" i="23"/>
  <c r="N256" i="23"/>
  <c r="N255" i="23"/>
  <c r="N254" i="23"/>
  <c r="N253" i="23"/>
  <c r="N252" i="23"/>
  <c r="N251" i="23"/>
  <c r="N250" i="23"/>
  <c r="N249" i="23"/>
  <c r="N248" i="23"/>
  <c r="N247" i="23"/>
  <c r="N246" i="23"/>
  <c r="N245" i="23"/>
  <c r="N244" i="23"/>
  <c r="N243" i="23"/>
  <c r="N242" i="23"/>
  <c r="N241" i="23"/>
  <c r="N240" i="23"/>
  <c r="N239" i="23"/>
  <c r="N238" i="23"/>
  <c r="N237" i="23"/>
  <c r="N236" i="23"/>
  <c r="N235" i="23"/>
  <c r="N234" i="23"/>
  <c r="N233" i="23"/>
  <c r="N232" i="23"/>
  <c r="N231" i="23"/>
  <c r="N230" i="23"/>
  <c r="N229" i="23"/>
  <c r="N228" i="23"/>
  <c r="N227" i="23"/>
  <c r="N226" i="23"/>
  <c r="N225" i="23"/>
  <c r="N224" i="23"/>
  <c r="N223" i="23"/>
  <c r="N222" i="23"/>
  <c r="N221" i="23"/>
  <c r="N220" i="23"/>
  <c r="N219" i="23"/>
  <c r="N218" i="23"/>
  <c r="N217" i="23"/>
  <c r="N216" i="23"/>
  <c r="N215" i="23"/>
  <c r="N214" i="23"/>
  <c r="N213" i="23"/>
  <c r="N212" i="23"/>
  <c r="N211" i="23"/>
  <c r="N210" i="23"/>
  <c r="N209" i="23"/>
  <c r="N208" i="23"/>
  <c r="N207" i="23"/>
  <c r="N206" i="23"/>
  <c r="N205" i="23"/>
  <c r="N204" i="23"/>
  <c r="N203" i="23"/>
  <c r="N202" i="23"/>
  <c r="N201" i="23"/>
  <c r="N200" i="23"/>
  <c r="N199" i="23"/>
  <c r="N198" i="23"/>
  <c r="N197" i="23"/>
  <c r="N196" i="23"/>
  <c r="N195" i="23"/>
  <c r="N194" i="23"/>
  <c r="N193" i="23"/>
  <c r="N192" i="23"/>
  <c r="N191" i="23"/>
  <c r="N190" i="23"/>
  <c r="N188" i="23"/>
  <c r="N187" i="23"/>
  <c r="N186" i="23"/>
  <c r="N185" i="23"/>
  <c r="N184" i="23"/>
  <c r="N183" i="23"/>
  <c r="N182" i="23"/>
  <c r="N181" i="23"/>
  <c r="N180" i="23"/>
  <c r="N179" i="23"/>
  <c r="N178" i="23"/>
  <c r="N177" i="23"/>
  <c r="N176" i="23"/>
  <c r="N175" i="23"/>
  <c r="N174" i="23"/>
  <c r="N173" i="23"/>
  <c r="N172" i="23"/>
  <c r="N170" i="23"/>
  <c r="N169" i="23"/>
  <c r="N168" i="23"/>
  <c r="N167" i="23"/>
  <c r="N166" i="23"/>
  <c r="N165" i="23"/>
  <c r="N164" i="23"/>
  <c r="N162" i="23"/>
  <c r="N161" i="23"/>
  <c r="N160" i="23"/>
  <c r="N159" i="23"/>
  <c r="N158" i="23"/>
  <c r="N156" i="23"/>
  <c r="N155" i="23"/>
  <c r="N154" i="23"/>
  <c r="N153" i="23"/>
  <c r="N152" i="23"/>
  <c r="N151" i="23"/>
  <c r="N150" i="23"/>
  <c r="N149" i="23"/>
  <c r="N147" i="23"/>
  <c r="N146" i="23"/>
  <c r="N145" i="23"/>
  <c r="N144" i="23"/>
  <c r="N143" i="23"/>
  <c r="N142" i="23"/>
  <c r="N141" i="23"/>
  <c r="N140" i="23"/>
  <c r="N139" i="23"/>
  <c r="N138" i="23"/>
  <c r="N137" i="23"/>
  <c r="N136" i="23"/>
  <c r="N135" i="23"/>
  <c r="N134" i="23"/>
  <c r="N133" i="23"/>
  <c r="N132" i="23"/>
  <c r="N131" i="23"/>
  <c r="N130" i="23"/>
  <c r="N129" i="23"/>
  <c r="N128" i="23"/>
  <c r="N127" i="23"/>
  <c r="N126" i="23"/>
  <c r="N125" i="23"/>
  <c r="N124" i="23"/>
  <c r="N123" i="23"/>
  <c r="N122" i="23"/>
  <c r="N121" i="23"/>
  <c r="N120" i="23"/>
  <c r="N119" i="23"/>
  <c r="N118" i="23"/>
  <c r="N117" i="23"/>
  <c r="N116" i="23"/>
  <c r="N115" i="23"/>
  <c r="N114" i="23"/>
  <c r="N113" i="23"/>
  <c r="N112" i="23"/>
  <c r="N111" i="23"/>
  <c r="N110" i="23"/>
  <c r="N109" i="23"/>
  <c r="N108" i="23"/>
  <c r="N107" i="23"/>
  <c r="N106" i="23"/>
  <c r="N105" i="23"/>
  <c r="N104" i="23"/>
  <c r="N103" i="23"/>
  <c r="N102" i="23"/>
  <c r="N101" i="23"/>
  <c r="N100" i="23"/>
  <c r="N98" i="23"/>
  <c r="N97" i="23"/>
  <c r="N96" i="23"/>
  <c r="N95" i="23"/>
  <c r="N94" i="23"/>
  <c r="N93" i="23"/>
  <c r="N92" i="23"/>
  <c r="N91" i="23"/>
  <c r="N90" i="23"/>
  <c r="N89" i="23"/>
  <c r="N88" i="23"/>
  <c r="N86" i="23"/>
  <c r="N85" i="23"/>
  <c r="N84" i="23"/>
  <c r="N83" i="23"/>
  <c r="N82" i="23"/>
  <c r="N81" i="23"/>
  <c r="N80" i="23"/>
  <c r="N79" i="23"/>
  <c r="N78" i="23"/>
  <c r="N76" i="23"/>
  <c r="N75" i="23"/>
  <c r="N74" i="23"/>
  <c r="N73" i="23"/>
  <c r="N71" i="23"/>
  <c r="N70" i="23"/>
  <c r="N69" i="23"/>
  <c r="N68" i="23"/>
  <c r="N67" i="23"/>
  <c r="N65" i="23"/>
  <c r="N64" i="23"/>
  <c r="N63" i="23"/>
  <c r="N62" i="23"/>
  <c r="N61" i="23"/>
  <c r="N60" i="23"/>
  <c r="N59" i="23"/>
  <c r="N58" i="23"/>
  <c r="N57" i="23"/>
  <c r="N56" i="23"/>
  <c r="N55" i="23"/>
  <c r="N54" i="23"/>
  <c r="N53" i="23"/>
  <c r="N52" i="23"/>
  <c r="N51" i="23"/>
  <c r="N50" i="23"/>
  <c r="N49" i="23"/>
  <c r="N48" i="23"/>
  <c r="N47" i="23"/>
  <c r="N46" i="23"/>
  <c r="N45" i="23"/>
  <c r="N44" i="23"/>
  <c r="N43" i="23"/>
  <c r="N42" i="23"/>
  <c r="N40" i="23"/>
  <c r="N39" i="23"/>
  <c r="N38" i="23"/>
  <c r="N37" i="23"/>
  <c r="N36" i="23"/>
  <c r="N34" i="23"/>
  <c r="N33" i="23"/>
  <c r="N32" i="23"/>
  <c r="N31" i="23"/>
  <c r="N30" i="23"/>
  <c r="N29" i="23"/>
  <c r="N28" i="23"/>
  <c r="N27" i="23"/>
  <c r="N25" i="23"/>
  <c r="N24" i="23"/>
  <c r="N23" i="23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N261" i="22"/>
  <c r="N260" i="22"/>
  <c r="N259" i="22"/>
  <c r="N258" i="22"/>
  <c r="N257" i="22"/>
  <c r="N256" i="22"/>
  <c r="N255" i="22"/>
  <c r="N254" i="22"/>
  <c r="N253" i="22"/>
  <c r="N252" i="22"/>
  <c r="N251" i="22"/>
  <c r="N250" i="22"/>
  <c r="N249" i="22"/>
  <c r="N248" i="22"/>
  <c r="N247" i="22"/>
  <c r="N246" i="22"/>
  <c r="N245" i="22"/>
  <c r="N244" i="22"/>
  <c r="N243" i="22"/>
  <c r="N242" i="22"/>
  <c r="N241" i="22"/>
  <c r="N240" i="22"/>
  <c r="N239" i="22"/>
  <c r="N238" i="22"/>
  <c r="N237" i="22"/>
  <c r="N236" i="22"/>
  <c r="S236" i="22" s="1"/>
  <c r="N235" i="22"/>
  <c r="S235" i="22" s="1"/>
  <c r="N234" i="22"/>
  <c r="S234" i="22" s="1"/>
  <c r="N233" i="22"/>
  <c r="S233" i="22" s="1"/>
  <c r="N232" i="22"/>
  <c r="S232" i="22" s="1"/>
  <c r="N231" i="22"/>
  <c r="S231" i="22" s="1"/>
  <c r="N230" i="22"/>
  <c r="S230" i="22" s="1"/>
  <c r="N229" i="22"/>
  <c r="S229" i="22" s="1"/>
  <c r="N228" i="22"/>
  <c r="S228" i="22" s="1"/>
  <c r="N227" i="22"/>
  <c r="S227" i="22" s="1"/>
  <c r="N226" i="22"/>
  <c r="S226" i="22" s="1"/>
  <c r="N225" i="22"/>
  <c r="S225" i="22" s="1"/>
  <c r="N224" i="22"/>
  <c r="S224" i="22" s="1"/>
  <c r="N223" i="22"/>
  <c r="S223" i="22" s="1"/>
  <c r="N222" i="22"/>
  <c r="S222" i="22" s="1"/>
  <c r="N221" i="22"/>
  <c r="S221" i="22" s="1"/>
  <c r="N220" i="22"/>
  <c r="S220" i="22" s="1"/>
  <c r="N219" i="22"/>
  <c r="S219" i="22" s="1"/>
  <c r="N218" i="22"/>
  <c r="S218" i="22" s="1"/>
  <c r="N217" i="22"/>
  <c r="S217" i="22" s="1"/>
  <c r="N216" i="22"/>
  <c r="S216" i="22" s="1"/>
  <c r="N215" i="22"/>
  <c r="S215" i="22" s="1"/>
  <c r="N214" i="22"/>
  <c r="S214" i="22" s="1"/>
  <c r="N213" i="22"/>
  <c r="S213" i="22" s="1"/>
  <c r="N212" i="22"/>
  <c r="S212" i="22" s="1"/>
  <c r="N211" i="22"/>
  <c r="S211" i="22" s="1"/>
  <c r="N210" i="22"/>
  <c r="S210" i="22" s="1"/>
  <c r="N209" i="22"/>
  <c r="S209" i="22" s="1"/>
  <c r="N208" i="22"/>
  <c r="S208" i="22" s="1"/>
  <c r="N207" i="22"/>
  <c r="S207" i="22" s="1"/>
  <c r="N206" i="22"/>
  <c r="S206" i="22" s="1"/>
  <c r="N205" i="22"/>
  <c r="S205" i="22" s="1"/>
  <c r="N204" i="22"/>
  <c r="S204" i="22" s="1"/>
  <c r="N203" i="22"/>
  <c r="S203" i="22" s="1"/>
  <c r="N202" i="22"/>
  <c r="S202" i="22" s="1"/>
  <c r="N201" i="22"/>
  <c r="S201" i="22" s="1"/>
  <c r="N200" i="22"/>
  <c r="S200" i="22" s="1"/>
  <c r="N199" i="22"/>
  <c r="S199" i="22" s="1"/>
  <c r="N198" i="22"/>
  <c r="S198" i="22" s="1"/>
  <c r="N197" i="22"/>
  <c r="S197" i="22" s="1"/>
  <c r="N196" i="22"/>
  <c r="S196" i="22" s="1"/>
  <c r="N195" i="22"/>
  <c r="S195" i="22" s="1"/>
  <c r="N194" i="22"/>
  <c r="S194" i="22" s="1"/>
  <c r="N193" i="22"/>
  <c r="S193" i="22" s="1"/>
  <c r="N192" i="22"/>
  <c r="S192" i="22" s="1"/>
  <c r="N191" i="22"/>
  <c r="S191" i="22" s="1"/>
  <c r="N190" i="22"/>
  <c r="S190" i="22" s="1"/>
  <c r="N188" i="22"/>
  <c r="S188" i="22" s="1"/>
  <c r="N187" i="22"/>
  <c r="S187" i="22" s="1"/>
  <c r="N186" i="22"/>
  <c r="S186" i="22" s="1"/>
  <c r="N185" i="22"/>
  <c r="S185" i="22" s="1"/>
  <c r="N184" i="22"/>
  <c r="S184" i="22" s="1"/>
  <c r="N183" i="22"/>
  <c r="S183" i="22" s="1"/>
  <c r="N182" i="22"/>
  <c r="S182" i="22" s="1"/>
  <c r="N181" i="22"/>
  <c r="S181" i="22" s="1"/>
  <c r="N180" i="22"/>
  <c r="S180" i="22" s="1"/>
  <c r="N179" i="22"/>
  <c r="S179" i="22" s="1"/>
  <c r="N178" i="22"/>
  <c r="S178" i="22" s="1"/>
  <c r="N177" i="22"/>
  <c r="S177" i="22" s="1"/>
  <c r="N176" i="22"/>
  <c r="S176" i="22" s="1"/>
  <c r="N175" i="22"/>
  <c r="S175" i="22" s="1"/>
  <c r="N174" i="22"/>
  <c r="S174" i="22" s="1"/>
  <c r="N173" i="22"/>
  <c r="S173" i="22" s="1"/>
  <c r="N172" i="22"/>
  <c r="S172" i="22" s="1"/>
  <c r="N170" i="22"/>
  <c r="S170" i="22" s="1"/>
  <c r="N169" i="22"/>
  <c r="S169" i="22" s="1"/>
  <c r="N168" i="22"/>
  <c r="S168" i="22" s="1"/>
  <c r="N167" i="22"/>
  <c r="S167" i="22" s="1"/>
  <c r="N166" i="22"/>
  <c r="S166" i="22" s="1"/>
  <c r="N165" i="22"/>
  <c r="S165" i="22" s="1"/>
  <c r="N164" i="22"/>
  <c r="S164" i="22" s="1"/>
  <c r="N162" i="22"/>
  <c r="S162" i="22" s="1"/>
  <c r="N161" i="22"/>
  <c r="S161" i="22" s="1"/>
  <c r="N160" i="22"/>
  <c r="S160" i="22" s="1"/>
  <c r="N159" i="22"/>
  <c r="S159" i="22" s="1"/>
  <c r="N158" i="22"/>
  <c r="S158" i="22" s="1"/>
  <c r="N156" i="22"/>
  <c r="S156" i="22" s="1"/>
  <c r="N155" i="22"/>
  <c r="S155" i="22" s="1"/>
  <c r="N154" i="22"/>
  <c r="S154" i="22" s="1"/>
  <c r="N153" i="22"/>
  <c r="S153" i="22" s="1"/>
  <c r="N152" i="22"/>
  <c r="S152" i="22" s="1"/>
  <c r="N151" i="22"/>
  <c r="S151" i="22" s="1"/>
  <c r="N150" i="22"/>
  <c r="S150" i="22" s="1"/>
  <c r="N149" i="22"/>
  <c r="S149" i="22" s="1"/>
  <c r="N147" i="22"/>
  <c r="S147" i="22" s="1"/>
  <c r="N146" i="22"/>
  <c r="S146" i="22" s="1"/>
  <c r="N145" i="22"/>
  <c r="S145" i="22" s="1"/>
  <c r="N144" i="22"/>
  <c r="S144" i="22" s="1"/>
  <c r="N143" i="22"/>
  <c r="S143" i="22" s="1"/>
  <c r="N142" i="22"/>
  <c r="S142" i="22" s="1"/>
  <c r="N141" i="22"/>
  <c r="S141" i="22" s="1"/>
  <c r="N140" i="22"/>
  <c r="S140" i="22" s="1"/>
  <c r="N139" i="22"/>
  <c r="S139" i="22" s="1"/>
  <c r="N138" i="22"/>
  <c r="S138" i="22" s="1"/>
  <c r="N137" i="22"/>
  <c r="S137" i="22" s="1"/>
  <c r="N136" i="22"/>
  <c r="S136" i="22" s="1"/>
  <c r="N135" i="22"/>
  <c r="S135" i="22" s="1"/>
  <c r="N134" i="22"/>
  <c r="S134" i="22" s="1"/>
  <c r="N133" i="22"/>
  <c r="S133" i="22" s="1"/>
  <c r="N132" i="22"/>
  <c r="S132" i="22" s="1"/>
  <c r="N131" i="22"/>
  <c r="S131" i="22" s="1"/>
  <c r="N130" i="22"/>
  <c r="S130" i="22" s="1"/>
  <c r="N129" i="22"/>
  <c r="S129" i="22" s="1"/>
  <c r="N128" i="22"/>
  <c r="S128" i="22" s="1"/>
  <c r="N127" i="22"/>
  <c r="S127" i="22" s="1"/>
  <c r="N126" i="22"/>
  <c r="S126" i="22" s="1"/>
  <c r="N125" i="22"/>
  <c r="S125" i="22" s="1"/>
  <c r="N124" i="22"/>
  <c r="S124" i="22" s="1"/>
  <c r="N123" i="22"/>
  <c r="S123" i="22" s="1"/>
  <c r="N122" i="22"/>
  <c r="S122" i="22" s="1"/>
  <c r="N121" i="22"/>
  <c r="S121" i="22" s="1"/>
  <c r="N120" i="22"/>
  <c r="S120" i="22" s="1"/>
  <c r="N119" i="22"/>
  <c r="S119" i="22" s="1"/>
  <c r="N118" i="22"/>
  <c r="S118" i="22" s="1"/>
  <c r="N117" i="22"/>
  <c r="S117" i="22" s="1"/>
  <c r="N116" i="22"/>
  <c r="S116" i="22" s="1"/>
  <c r="N115" i="22"/>
  <c r="S115" i="22" s="1"/>
  <c r="N114" i="22"/>
  <c r="S114" i="22" s="1"/>
  <c r="N113" i="22"/>
  <c r="S113" i="22" s="1"/>
  <c r="N112" i="22"/>
  <c r="S112" i="22" s="1"/>
  <c r="N111" i="22"/>
  <c r="S111" i="22" s="1"/>
  <c r="N110" i="22"/>
  <c r="S110" i="22" s="1"/>
  <c r="N109" i="22"/>
  <c r="S109" i="22" s="1"/>
  <c r="N108" i="22"/>
  <c r="S108" i="22" s="1"/>
  <c r="N107" i="22"/>
  <c r="S107" i="22" s="1"/>
  <c r="N106" i="22"/>
  <c r="S106" i="22" s="1"/>
  <c r="N105" i="22"/>
  <c r="S105" i="22" s="1"/>
  <c r="N104" i="22"/>
  <c r="S104" i="22" s="1"/>
  <c r="N103" i="22"/>
  <c r="S103" i="22" s="1"/>
  <c r="N102" i="22"/>
  <c r="S102" i="22" s="1"/>
  <c r="N101" i="22"/>
  <c r="S101" i="22" s="1"/>
  <c r="N100" i="22"/>
  <c r="S100" i="22" s="1"/>
  <c r="N98" i="22"/>
  <c r="S98" i="22" s="1"/>
  <c r="N97" i="22"/>
  <c r="S97" i="22" s="1"/>
  <c r="N96" i="22"/>
  <c r="S96" i="22" s="1"/>
  <c r="N95" i="22"/>
  <c r="S95" i="22" s="1"/>
  <c r="N94" i="22"/>
  <c r="S94" i="22" s="1"/>
  <c r="N93" i="22"/>
  <c r="S93" i="22" s="1"/>
  <c r="N92" i="22"/>
  <c r="S92" i="22" s="1"/>
  <c r="N91" i="22"/>
  <c r="S91" i="22" s="1"/>
  <c r="N90" i="22"/>
  <c r="S90" i="22" s="1"/>
  <c r="N89" i="22"/>
  <c r="S89" i="22" s="1"/>
  <c r="N88" i="22"/>
  <c r="S88" i="22" s="1"/>
  <c r="N86" i="22"/>
  <c r="S86" i="22" s="1"/>
  <c r="N85" i="22"/>
  <c r="S85" i="22" s="1"/>
  <c r="N84" i="22"/>
  <c r="S84" i="22" s="1"/>
  <c r="N83" i="22"/>
  <c r="S83" i="22" s="1"/>
  <c r="N82" i="22"/>
  <c r="S82" i="22" s="1"/>
  <c r="N81" i="22"/>
  <c r="S81" i="22" s="1"/>
  <c r="N80" i="22"/>
  <c r="S80" i="22" s="1"/>
  <c r="N79" i="22"/>
  <c r="S79" i="22" s="1"/>
  <c r="N78" i="22"/>
  <c r="S78" i="22" s="1"/>
  <c r="N76" i="22"/>
  <c r="S76" i="22" s="1"/>
  <c r="N75" i="22"/>
  <c r="S75" i="22" s="1"/>
  <c r="N74" i="22"/>
  <c r="S74" i="22" s="1"/>
  <c r="N73" i="22"/>
  <c r="S73" i="22" s="1"/>
  <c r="N71" i="22"/>
  <c r="S71" i="22" s="1"/>
  <c r="N70" i="22"/>
  <c r="S70" i="22" s="1"/>
  <c r="N69" i="22"/>
  <c r="S69" i="22" s="1"/>
  <c r="N68" i="22"/>
  <c r="S68" i="22" s="1"/>
  <c r="N67" i="22"/>
  <c r="S67" i="22" s="1"/>
  <c r="N65" i="22"/>
  <c r="S65" i="22" s="1"/>
  <c r="N64" i="22"/>
  <c r="S64" i="22" s="1"/>
  <c r="N63" i="22"/>
  <c r="S63" i="22" s="1"/>
  <c r="N62" i="22"/>
  <c r="S62" i="22" s="1"/>
  <c r="N61" i="22"/>
  <c r="S61" i="22" s="1"/>
  <c r="N60" i="22"/>
  <c r="S60" i="22" s="1"/>
  <c r="N59" i="22"/>
  <c r="S59" i="22" s="1"/>
  <c r="N58" i="22"/>
  <c r="S58" i="22" s="1"/>
  <c r="N57" i="22"/>
  <c r="S57" i="22" s="1"/>
  <c r="N56" i="22"/>
  <c r="S56" i="22" s="1"/>
  <c r="N55" i="22"/>
  <c r="S55" i="22" s="1"/>
  <c r="N54" i="22"/>
  <c r="S54" i="22" s="1"/>
  <c r="N53" i="22"/>
  <c r="S53" i="22" s="1"/>
  <c r="N52" i="22"/>
  <c r="S52" i="22" s="1"/>
  <c r="N51" i="22"/>
  <c r="S51" i="22" s="1"/>
  <c r="N50" i="22"/>
  <c r="S50" i="22" s="1"/>
  <c r="N49" i="22"/>
  <c r="S49" i="22" s="1"/>
  <c r="N48" i="22"/>
  <c r="S48" i="22" s="1"/>
  <c r="N47" i="22"/>
  <c r="S47" i="22" s="1"/>
  <c r="N46" i="22"/>
  <c r="S46" i="22" s="1"/>
  <c r="N45" i="22"/>
  <c r="S45" i="22" s="1"/>
  <c r="N44" i="22"/>
  <c r="S44" i="22" s="1"/>
  <c r="N43" i="22"/>
  <c r="S43" i="22" s="1"/>
  <c r="N42" i="22"/>
  <c r="S42" i="22" s="1"/>
  <c r="N40" i="22"/>
  <c r="S40" i="22" s="1"/>
  <c r="N39" i="22"/>
  <c r="S39" i="22" s="1"/>
  <c r="N38" i="22"/>
  <c r="S38" i="22" s="1"/>
  <c r="N37" i="22"/>
  <c r="S37" i="22" s="1"/>
  <c r="N36" i="22"/>
  <c r="S36" i="22" s="1"/>
  <c r="N34" i="22"/>
  <c r="S34" i="22" s="1"/>
  <c r="N33" i="22"/>
  <c r="S33" i="22" s="1"/>
  <c r="N32" i="22"/>
  <c r="S32" i="22" s="1"/>
  <c r="N31" i="22"/>
  <c r="S31" i="22" s="1"/>
  <c r="N30" i="22"/>
  <c r="S30" i="22" s="1"/>
  <c r="N29" i="22"/>
  <c r="S29" i="22" s="1"/>
  <c r="N28" i="22"/>
  <c r="S28" i="22" s="1"/>
  <c r="N27" i="22"/>
  <c r="S27" i="22" s="1"/>
  <c r="N25" i="22"/>
  <c r="S25" i="22" s="1"/>
  <c r="N24" i="22"/>
  <c r="S24" i="22" s="1"/>
  <c r="N23" i="22"/>
  <c r="S23" i="22" s="1"/>
  <c r="N22" i="22"/>
  <c r="S22" i="22" s="1"/>
  <c r="N21" i="22"/>
  <c r="S21" i="22" s="1"/>
  <c r="N20" i="22"/>
  <c r="S20" i="22" s="1"/>
  <c r="N19" i="22"/>
  <c r="S19" i="22" s="1"/>
  <c r="N18" i="22"/>
  <c r="S18" i="22" s="1"/>
  <c r="N17" i="22"/>
  <c r="S17" i="22" s="1"/>
  <c r="N16" i="22"/>
  <c r="S16" i="22" s="1"/>
  <c r="N15" i="22"/>
  <c r="S15" i="22" s="1"/>
  <c r="N14" i="22"/>
  <c r="S14" i="22" s="1"/>
  <c r="N13" i="22"/>
  <c r="S13" i="22" s="1"/>
  <c r="N12" i="22"/>
  <c r="S12" i="22" s="1"/>
  <c r="N11" i="22"/>
  <c r="S11" i="22" s="1"/>
  <c r="N10" i="22"/>
  <c r="S10" i="22" s="1"/>
  <c r="N9" i="22"/>
  <c r="S9" i="22" s="1"/>
  <c r="N8" i="22"/>
  <c r="S8" i="22" s="1"/>
  <c r="N7" i="22"/>
  <c r="S7" i="22" s="1"/>
  <c r="N6" i="22"/>
  <c r="S6" i="22" s="1"/>
  <c r="N282" i="21"/>
  <c r="N281" i="21"/>
  <c r="N280" i="21"/>
  <c r="N279" i="21"/>
  <c r="N278" i="21"/>
  <c r="N277" i="21"/>
  <c r="N276" i="21"/>
  <c r="N275" i="21"/>
  <c r="N274" i="21"/>
  <c r="N273" i="21"/>
  <c r="N271" i="21"/>
  <c r="N270" i="21"/>
  <c r="N269" i="21"/>
  <c r="N268" i="21"/>
  <c r="N267" i="21"/>
  <c r="N266" i="21"/>
  <c r="N265" i="21"/>
  <c r="N264" i="21"/>
  <c r="N263" i="21"/>
  <c r="N262" i="21"/>
  <c r="N261" i="21"/>
  <c r="N260" i="21"/>
  <c r="N259" i="21"/>
  <c r="N258" i="21"/>
  <c r="N257" i="21"/>
  <c r="N256" i="21"/>
  <c r="N255" i="21"/>
  <c r="N254" i="21"/>
  <c r="N253" i="21"/>
  <c r="N252" i="21"/>
  <c r="N251" i="21"/>
  <c r="N250" i="21"/>
  <c r="N249" i="21"/>
  <c r="N248" i="21"/>
  <c r="N247" i="21"/>
  <c r="N246" i="21"/>
  <c r="N245" i="21"/>
  <c r="N244" i="21"/>
  <c r="N243" i="21"/>
  <c r="N242" i="21"/>
  <c r="N241" i="21"/>
  <c r="N240" i="21"/>
  <c r="N239" i="21"/>
  <c r="N238" i="21"/>
  <c r="N237" i="21"/>
  <c r="N236" i="21"/>
  <c r="N235" i="21"/>
  <c r="N234" i="21"/>
  <c r="N233" i="21"/>
  <c r="N232" i="21"/>
  <c r="N231" i="21"/>
  <c r="N230" i="21"/>
  <c r="N229" i="21"/>
  <c r="N228" i="21"/>
  <c r="N227" i="21"/>
  <c r="N226" i="21"/>
  <c r="N225" i="21"/>
  <c r="N224" i="21"/>
  <c r="N223" i="21"/>
  <c r="N222" i="21"/>
  <c r="N221" i="21"/>
  <c r="N220" i="21"/>
  <c r="N219" i="21"/>
  <c r="N218" i="21"/>
  <c r="N217" i="21"/>
  <c r="N216" i="21"/>
  <c r="N215" i="21"/>
  <c r="N214" i="21"/>
  <c r="N213" i="21"/>
  <c r="N212" i="21"/>
  <c r="N211" i="21"/>
  <c r="N210" i="21"/>
  <c r="N209" i="21"/>
  <c r="N208" i="21"/>
  <c r="N207" i="21"/>
  <c r="N206" i="21"/>
  <c r="N205" i="21"/>
  <c r="N204" i="21"/>
  <c r="N203" i="21"/>
  <c r="N202" i="21"/>
  <c r="N201" i="21"/>
  <c r="N200" i="21"/>
  <c r="N199" i="21"/>
  <c r="N198" i="21"/>
  <c r="N197" i="21"/>
  <c r="N196" i="21"/>
  <c r="N195" i="21"/>
  <c r="N194" i="21"/>
  <c r="N193" i="21"/>
  <c r="N192" i="21"/>
  <c r="N191" i="21"/>
  <c r="N190" i="21"/>
  <c r="N189" i="21"/>
  <c r="N187" i="21"/>
  <c r="N186" i="21"/>
  <c r="N185" i="21"/>
  <c r="N184" i="21"/>
  <c r="N183" i="21"/>
  <c r="N182" i="21"/>
  <c r="N181" i="21"/>
  <c r="N180" i="21"/>
  <c r="N179" i="21"/>
  <c r="N178" i="21"/>
  <c r="N177" i="21"/>
  <c r="N176" i="21"/>
  <c r="N175" i="21"/>
  <c r="N174" i="21"/>
  <c r="N173" i="21"/>
  <c r="N172" i="21"/>
  <c r="N170" i="21"/>
  <c r="N169" i="21"/>
  <c r="N168" i="21"/>
  <c r="N167" i="21"/>
  <c r="N166" i="21"/>
  <c r="N165" i="21"/>
  <c r="N164" i="21"/>
  <c r="N162" i="21"/>
  <c r="N161" i="21"/>
  <c r="N160" i="21"/>
  <c r="N159" i="21"/>
  <c r="N158" i="21"/>
  <c r="N156" i="21"/>
  <c r="N155" i="21"/>
  <c r="N154" i="21"/>
  <c r="N153" i="21"/>
  <c r="N152" i="21"/>
  <c r="N151" i="21"/>
  <c r="N150" i="21"/>
  <c r="N149" i="21"/>
  <c r="N147" i="21"/>
  <c r="N146" i="21"/>
  <c r="N145" i="21"/>
  <c r="N144" i="21"/>
  <c r="N143" i="21"/>
  <c r="N142" i="21"/>
  <c r="N141" i="21"/>
  <c r="N140" i="21"/>
  <c r="N139" i="21"/>
  <c r="N138" i="21"/>
  <c r="N137" i="21"/>
  <c r="N136" i="21"/>
  <c r="N135" i="21"/>
  <c r="N134" i="21"/>
  <c r="N133" i="21"/>
  <c r="N132" i="21"/>
  <c r="N131" i="21"/>
  <c r="N130" i="21"/>
  <c r="N129" i="21"/>
  <c r="N128" i="21"/>
  <c r="N127" i="21"/>
  <c r="N126" i="21"/>
  <c r="N125" i="21"/>
  <c r="N124" i="21"/>
  <c r="N123" i="21"/>
  <c r="N122" i="21"/>
  <c r="N121" i="21"/>
  <c r="N120" i="21"/>
  <c r="N119" i="21"/>
  <c r="N118" i="21"/>
  <c r="N117" i="21"/>
  <c r="N116" i="21"/>
  <c r="N115" i="21"/>
  <c r="N114" i="21"/>
  <c r="N113" i="21"/>
  <c r="N112" i="21"/>
  <c r="N111" i="21"/>
  <c r="N110" i="21"/>
  <c r="N109" i="21"/>
  <c r="N108" i="21"/>
  <c r="N107" i="21"/>
  <c r="N106" i="21"/>
  <c r="N105" i="21"/>
  <c r="N104" i="21"/>
  <c r="N102" i="21"/>
  <c r="N101" i="21"/>
  <c r="N100" i="21"/>
  <c r="N99" i="21"/>
  <c r="N98" i="21"/>
  <c r="N97" i="21"/>
  <c r="N96" i="21"/>
  <c r="N95" i="21"/>
  <c r="N94" i="21"/>
  <c r="N93" i="21"/>
  <c r="N92" i="21"/>
  <c r="N91" i="21"/>
  <c r="N90" i="21"/>
  <c r="N88" i="21"/>
  <c r="N87" i="21"/>
  <c r="N86" i="21"/>
  <c r="N85" i="21"/>
  <c r="N84" i="21"/>
  <c r="N83" i="21"/>
  <c r="N82" i="21"/>
  <c r="N81" i="21"/>
  <c r="N80" i="21"/>
  <c r="N78" i="21"/>
  <c r="N77" i="21"/>
  <c r="N76" i="21"/>
  <c r="N75" i="21"/>
  <c r="N73" i="21"/>
  <c r="N72" i="21"/>
  <c r="N71" i="21"/>
  <c r="N70" i="21"/>
  <c r="N69" i="21"/>
  <c r="N67" i="21"/>
  <c r="N66" i="21"/>
  <c r="N65" i="21"/>
  <c r="N64" i="21"/>
  <c r="N63" i="21"/>
  <c r="N62" i="21"/>
  <c r="N61" i="21"/>
  <c r="N60" i="21"/>
  <c r="N59" i="21"/>
  <c r="N58" i="21"/>
  <c r="N57" i="21"/>
  <c r="N56" i="21"/>
  <c r="N55" i="21"/>
  <c r="N54" i="21"/>
  <c r="N53" i="21"/>
  <c r="N52" i="21"/>
  <c r="N51" i="21"/>
  <c r="N50" i="21"/>
  <c r="N49" i="21"/>
  <c r="N48" i="21"/>
  <c r="N47" i="21"/>
  <c r="N46" i="21"/>
  <c r="N45" i="21"/>
  <c r="N44" i="21"/>
  <c r="N42" i="21"/>
  <c r="N41" i="21"/>
  <c r="N40" i="21"/>
  <c r="N39" i="21"/>
  <c r="N38" i="21"/>
  <c r="N37" i="21"/>
  <c r="N35" i="21"/>
  <c r="N34" i="21"/>
  <c r="N33" i="21"/>
  <c r="N32" i="21"/>
  <c r="N31" i="21"/>
  <c r="N30" i="21"/>
  <c r="N29" i="21"/>
  <c r="N28" i="21"/>
  <c r="N26" i="21"/>
  <c r="N25" i="21"/>
  <c r="N24" i="21"/>
  <c r="N23" i="21"/>
  <c r="N22" i="21"/>
  <c r="N21" i="21"/>
  <c r="N20" i="21"/>
  <c r="N19" i="21"/>
  <c r="N18" i="21"/>
  <c r="N17" i="21"/>
  <c r="N16" i="21"/>
  <c r="N15" i="21"/>
  <c r="N14" i="21"/>
  <c r="N13" i="21"/>
  <c r="N12" i="21"/>
  <c r="N11" i="21"/>
  <c r="N10" i="21"/>
  <c r="N9" i="21"/>
  <c r="N8" i="21"/>
  <c r="N7" i="21"/>
  <c r="N6" i="21"/>
  <c r="N276" i="20"/>
  <c r="N275" i="20"/>
  <c r="N274" i="20"/>
  <c r="N273" i="20"/>
  <c r="N272" i="20"/>
  <c r="N271" i="20"/>
  <c r="N270" i="20"/>
  <c r="N269" i="20"/>
  <c r="N268" i="20"/>
  <c r="N267" i="20"/>
  <c r="N266" i="20"/>
  <c r="N265" i="20"/>
  <c r="N264" i="20"/>
  <c r="N263" i="20"/>
  <c r="N262" i="20"/>
  <c r="N261" i="20"/>
  <c r="N260" i="20"/>
  <c r="N259" i="20"/>
  <c r="N258" i="20"/>
  <c r="N257" i="20"/>
  <c r="N256" i="20"/>
  <c r="N255" i="20"/>
  <c r="N254" i="20"/>
  <c r="N253" i="20"/>
  <c r="N252" i="20"/>
  <c r="N251" i="20"/>
  <c r="N250" i="20"/>
  <c r="N249" i="20"/>
  <c r="N248" i="20"/>
  <c r="N247" i="20"/>
  <c r="N246" i="20"/>
  <c r="N245" i="20"/>
  <c r="N244" i="20"/>
  <c r="N243" i="20"/>
  <c r="N242" i="20"/>
  <c r="N241" i="20"/>
  <c r="N240" i="20"/>
  <c r="N239" i="20"/>
  <c r="N238" i="20"/>
  <c r="N237" i="20"/>
  <c r="N236" i="20"/>
  <c r="N235" i="20"/>
  <c r="N234" i="20"/>
  <c r="N233" i="20"/>
  <c r="N232" i="20"/>
  <c r="N231" i="20"/>
  <c r="N230" i="20"/>
  <c r="N229" i="20"/>
  <c r="N228" i="20"/>
  <c r="N227" i="20"/>
  <c r="N226" i="20"/>
  <c r="N225" i="20"/>
  <c r="N224" i="20"/>
  <c r="N223" i="20"/>
  <c r="N222" i="20"/>
  <c r="N221" i="20"/>
  <c r="N220" i="20"/>
  <c r="N219" i="20"/>
  <c r="N217" i="20"/>
  <c r="N216" i="20"/>
  <c r="N215" i="20"/>
  <c r="N214" i="20"/>
  <c r="N213" i="20"/>
  <c r="N212" i="20"/>
  <c r="N211" i="20"/>
  <c r="N210" i="20"/>
  <c r="N209" i="20"/>
  <c r="N208" i="20"/>
  <c r="N207" i="20"/>
  <c r="N206" i="20"/>
  <c r="N205" i="20"/>
  <c r="N204" i="20"/>
  <c r="N203" i="20"/>
  <c r="N202" i="20"/>
  <c r="N200" i="20"/>
  <c r="N199" i="20"/>
  <c r="N198" i="20"/>
  <c r="N197" i="20"/>
  <c r="N196" i="20"/>
  <c r="N195" i="20"/>
  <c r="N194" i="20"/>
  <c r="N193" i="20"/>
  <c r="N192" i="20"/>
  <c r="N190" i="20"/>
  <c r="N189" i="20"/>
  <c r="N188" i="20"/>
  <c r="N187" i="20"/>
  <c r="N186" i="20"/>
  <c r="N185" i="20"/>
  <c r="N184" i="20"/>
  <c r="N183" i="20"/>
  <c r="N182" i="20"/>
  <c r="N181" i="20"/>
  <c r="N180" i="20"/>
  <c r="N179" i="20"/>
  <c r="N178" i="20"/>
  <c r="N177" i="20"/>
  <c r="N176" i="20"/>
  <c r="N175" i="20"/>
  <c r="N173" i="20"/>
  <c r="N172" i="20"/>
  <c r="N171" i="20"/>
  <c r="N170" i="20"/>
  <c r="N169" i="20"/>
  <c r="N168" i="20"/>
  <c r="N166" i="20"/>
  <c r="N165" i="20"/>
  <c r="N164" i="20"/>
  <c r="N163" i="20"/>
  <c r="N162" i="20"/>
  <c r="N161" i="20"/>
  <c r="N160" i="20"/>
  <c r="N159" i="20"/>
  <c r="N158" i="20"/>
  <c r="N157" i="20"/>
  <c r="N156" i="20"/>
  <c r="N155" i="20"/>
  <c r="N154" i="20"/>
  <c r="N153" i="20"/>
  <c r="N152" i="20"/>
  <c r="N151" i="20"/>
  <c r="N150" i="20"/>
  <c r="N149" i="20"/>
  <c r="N148" i="20"/>
  <c r="N147" i="20"/>
  <c r="N146" i="20"/>
  <c r="N145" i="20"/>
  <c r="N144" i="20"/>
  <c r="N143" i="20"/>
  <c r="N142" i="20"/>
  <c r="N141" i="20"/>
  <c r="N140" i="20"/>
  <c r="N139" i="20"/>
  <c r="N138" i="20"/>
  <c r="N137" i="20"/>
  <c r="N136" i="20"/>
  <c r="N135" i="20"/>
  <c r="N134" i="20"/>
  <c r="N133" i="20"/>
  <c r="N132" i="20"/>
  <c r="N131" i="20"/>
  <c r="N130" i="20"/>
  <c r="N129" i="20"/>
  <c r="N128" i="20"/>
  <c r="N127" i="20"/>
  <c r="N126" i="20"/>
  <c r="N125" i="20"/>
  <c r="N124" i="20"/>
  <c r="N123" i="20"/>
  <c r="N122" i="20"/>
  <c r="N121" i="20"/>
  <c r="N120" i="20"/>
  <c r="N119" i="20"/>
  <c r="N118" i="20"/>
  <c r="N117" i="20"/>
  <c r="N116" i="20"/>
  <c r="N115" i="20"/>
  <c r="N113" i="20"/>
  <c r="N112" i="20"/>
  <c r="N111" i="20"/>
  <c r="N110" i="20"/>
  <c r="N109" i="20"/>
  <c r="N108" i="20"/>
  <c r="N107" i="20"/>
  <c r="N106" i="20"/>
  <c r="N105" i="20"/>
  <c r="N104" i="20"/>
  <c r="N103" i="20"/>
  <c r="N102" i="20"/>
  <c r="N101" i="20"/>
  <c r="N100" i="20"/>
  <c r="N99" i="20"/>
  <c r="N98" i="20"/>
  <c r="N97" i="20"/>
  <c r="N96" i="20"/>
  <c r="N95" i="20"/>
  <c r="N94" i="20"/>
  <c r="N92" i="20"/>
  <c r="N91" i="20"/>
  <c r="N90" i="20"/>
  <c r="N89" i="20"/>
  <c r="N88" i="20"/>
  <c r="N87" i="20"/>
  <c r="N86" i="20"/>
  <c r="N84" i="20"/>
  <c r="N83" i="20"/>
  <c r="N82" i="20"/>
  <c r="N81" i="20"/>
  <c r="N80" i="20"/>
  <c r="N78" i="20"/>
  <c r="N77" i="20"/>
  <c r="N76" i="20"/>
  <c r="N75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7" i="20"/>
  <c r="N46" i="20"/>
  <c r="N45" i="20"/>
  <c r="N44" i="20"/>
  <c r="N43" i="20"/>
  <c r="N42" i="20"/>
  <c r="N41" i="20"/>
  <c r="N39" i="20"/>
  <c r="N38" i="20"/>
  <c r="N37" i="20"/>
  <c r="N36" i="20"/>
  <c r="N35" i="20"/>
  <c r="N34" i="20"/>
  <c r="N33" i="20"/>
  <c r="N32" i="20"/>
  <c r="N31" i="20"/>
  <c r="N30" i="20"/>
  <c r="N28" i="20"/>
  <c r="N27" i="20"/>
  <c r="N26" i="20"/>
  <c r="N25" i="20"/>
  <c r="N24" i="20"/>
  <c r="N23" i="20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276" i="19"/>
  <c r="N275" i="19"/>
  <c r="N274" i="19"/>
  <c r="N273" i="19"/>
  <c r="N272" i="19"/>
  <c r="N271" i="19"/>
  <c r="N270" i="19"/>
  <c r="N269" i="19"/>
  <c r="N268" i="19"/>
  <c r="N267" i="19"/>
  <c r="N266" i="19"/>
  <c r="N265" i="19"/>
  <c r="N264" i="19"/>
  <c r="N263" i="19"/>
  <c r="N262" i="19"/>
  <c r="N261" i="19"/>
  <c r="N260" i="19"/>
  <c r="N259" i="19"/>
  <c r="N258" i="19"/>
  <c r="N257" i="19"/>
  <c r="N256" i="19"/>
  <c r="N255" i="19"/>
  <c r="N254" i="19"/>
  <c r="N253" i="19"/>
  <c r="N252" i="19"/>
  <c r="N251" i="19"/>
  <c r="N250" i="19"/>
  <c r="N249" i="19"/>
  <c r="N248" i="19"/>
  <c r="N247" i="19"/>
  <c r="N246" i="19"/>
  <c r="N245" i="19"/>
  <c r="N244" i="19"/>
  <c r="N243" i="19"/>
  <c r="N242" i="19"/>
  <c r="N241" i="19"/>
  <c r="N240" i="19"/>
  <c r="N239" i="19"/>
  <c r="N238" i="19"/>
  <c r="N237" i="19"/>
  <c r="N236" i="19"/>
  <c r="N235" i="19"/>
  <c r="N234" i="19"/>
  <c r="N233" i="19"/>
  <c r="N232" i="19"/>
  <c r="N231" i="19"/>
  <c r="N230" i="19"/>
  <c r="N229" i="19"/>
  <c r="N228" i="19"/>
  <c r="N227" i="19"/>
  <c r="N226" i="19"/>
  <c r="N225" i="19"/>
  <c r="N224" i="19"/>
  <c r="N223" i="19"/>
  <c r="N222" i="19"/>
  <c r="N221" i="19"/>
  <c r="N220" i="19"/>
  <c r="N219" i="19"/>
  <c r="N217" i="19"/>
  <c r="N216" i="19"/>
  <c r="N215" i="19"/>
  <c r="N214" i="19"/>
  <c r="N213" i="19"/>
  <c r="N212" i="19"/>
  <c r="N211" i="19"/>
  <c r="N210" i="19"/>
  <c r="N209" i="19"/>
  <c r="N208" i="19"/>
  <c r="N207" i="19"/>
  <c r="N206" i="19"/>
  <c r="N205" i="19"/>
  <c r="N204" i="19"/>
  <c r="N203" i="19"/>
  <c r="N202" i="19"/>
  <c r="N200" i="19"/>
  <c r="N199" i="19"/>
  <c r="N198" i="19"/>
  <c r="N197" i="19"/>
  <c r="N196" i="19"/>
  <c r="N195" i="19"/>
  <c r="N194" i="19"/>
  <c r="N193" i="19"/>
  <c r="N192" i="19"/>
  <c r="N190" i="19"/>
  <c r="N189" i="19"/>
  <c r="N188" i="19"/>
  <c r="N187" i="19"/>
  <c r="N186" i="19"/>
  <c r="N185" i="19"/>
  <c r="N184" i="19"/>
  <c r="N183" i="19"/>
  <c r="N182" i="19"/>
  <c r="N181" i="19"/>
  <c r="N180" i="19"/>
  <c r="N179" i="19"/>
  <c r="N178" i="19"/>
  <c r="N177" i="19"/>
  <c r="N176" i="19"/>
  <c r="N175" i="19"/>
  <c r="N173" i="19"/>
  <c r="N172" i="19"/>
  <c r="N171" i="19"/>
  <c r="N170" i="19"/>
  <c r="N169" i="19"/>
  <c r="N168" i="19"/>
  <c r="N166" i="19"/>
  <c r="N165" i="19"/>
  <c r="N164" i="19"/>
  <c r="N163" i="19"/>
  <c r="N162" i="19"/>
  <c r="N161" i="19"/>
  <c r="N160" i="19"/>
  <c r="N159" i="19"/>
  <c r="N158" i="19"/>
  <c r="N157" i="19"/>
  <c r="N156" i="19"/>
  <c r="N155" i="19"/>
  <c r="N154" i="19"/>
  <c r="N153" i="19"/>
  <c r="N152" i="19"/>
  <c r="N151" i="19"/>
  <c r="N150" i="19"/>
  <c r="N149" i="19"/>
  <c r="N148" i="19"/>
  <c r="N147" i="19"/>
  <c r="N146" i="19"/>
  <c r="N145" i="19"/>
  <c r="N144" i="19"/>
  <c r="N143" i="19"/>
  <c r="N142" i="19"/>
  <c r="N141" i="19"/>
  <c r="N140" i="19"/>
  <c r="N139" i="19"/>
  <c r="N138" i="19"/>
  <c r="N137" i="19"/>
  <c r="N136" i="19"/>
  <c r="N135" i="19"/>
  <c r="N134" i="19"/>
  <c r="N133" i="19"/>
  <c r="N132" i="19"/>
  <c r="N131" i="19"/>
  <c r="N130" i="19"/>
  <c r="N129" i="19"/>
  <c r="N128" i="19"/>
  <c r="N127" i="19"/>
  <c r="N126" i="19"/>
  <c r="N125" i="19"/>
  <c r="N124" i="19"/>
  <c r="N123" i="19"/>
  <c r="N122" i="19"/>
  <c r="N121" i="19"/>
  <c r="N120" i="19"/>
  <c r="N119" i="19"/>
  <c r="N118" i="19"/>
  <c r="N117" i="19"/>
  <c r="N116" i="19"/>
  <c r="N115" i="19"/>
  <c r="N113" i="19"/>
  <c r="N112" i="19"/>
  <c r="N111" i="19"/>
  <c r="N110" i="19"/>
  <c r="N109" i="19"/>
  <c r="N108" i="19"/>
  <c r="N107" i="19"/>
  <c r="N106" i="19"/>
  <c r="N105" i="19"/>
  <c r="N104" i="19"/>
  <c r="N103" i="19"/>
  <c r="N102" i="19"/>
  <c r="N101" i="19"/>
  <c r="N100" i="19"/>
  <c r="N99" i="19"/>
  <c r="N98" i="19"/>
  <c r="N97" i="19"/>
  <c r="N96" i="19"/>
  <c r="N95" i="19"/>
  <c r="N94" i="19"/>
  <c r="N92" i="19"/>
  <c r="N91" i="19"/>
  <c r="N90" i="19"/>
  <c r="N89" i="19"/>
  <c r="N88" i="19"/>
  <c r="N87" i="19"/>
  <c r="N86" i="19"/>
  <c r="N84" i="19"/>
  <c r="N83" i="19"/>
  <c r="N82" i="19"/>
  <c r="N81" i="19"/>
  <c r="N80" i="19"/>
  <c r="N78" i="19"/>
  <c r="N77" i="19"/>
  <c r="N76" i="19"/>
  <c r="N75" i="19"/>
  <c r="N73" i="19"/>
  <c r="N72" i="19"/>
  <c r="N71" i="19"/>
  <c r="N70" i="19"/>
  <c r="N69" i="19"/>
  <c r="N68" i="19"/>
  <c r="N67" i="19"/>
  <c r="N66" i="19"/>
  <c r="N65" i="19"/>
  <c r="N64" i="19"/>
  <c r="N63" i="19"/>
  <c r="N62" i="19"/>
  <c r="N61" i="19"/>
  <c r="N60" i="19"/>
  <c r="N59" i="19"/>
  <c r="N58" i="19"/>
  <c r="N57" i="19"/>
  <c r="N56" i="19"/>
  <c r="N55" i="19"/>
  <c r="N54" i="19"/>
  <c r="N53" i="19"/>
  <c r="N52" i="19"/>
  <c r="N51" i="19"/>
  <c r="N50" i="19"/>
  <c r="N49" i="19"/>
  <c r="N47" i="19"/>
  <c r="N46" i="19"/>
  <c r="N45" i="19"/>
  <c r="N44" i="19"/>
  <c r="N43" i="19"/>
  <c r="N42" i="19"/>
  <c r="N41" i="19"/>
  <c r="N39" i="19"/>
  <c r="N38" i="19"/>
  <c r="N37" i="19"/>
  <c r="N36" i="19"/>
  <c r="N35" i="19"/>
  <c r="N34" i="19"/>
  <c r="N33" i="19"/>
  <c r="N32" i="19"/>
  <c r="N31" i="19"/>
  <c r="N30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298" i="18"/>
  <c r="N297" i="18"/>
  <c r="N296" i="18"/>
  <c r="N295" i="18"/>
  <c r="N294" i="18"/>
  <c r="N293" i="18"/>
  <c r="N292" i="18"/>
  <c r="N291" i="18"/>
  <c r="N290" i="18"/>
  <c r="N289" i="18"/>
  <c r="N288" i="18"/>
  <c r="N287" i="18"/>
  <c r="N286" i="18"/>
  <c r="N285" i="18"/>
  <c r="N284" i="18"/>
  <c r="N283" i="18"/>
  <c r="N282" i="18"/>
  <c r="N281" i="18"/>
  <c r="N280" i="18"/>
  <c r="N279" i="18"/>
  <c r="N278" i="18"/>
  <c r="N277" i="18"/>
  <c r="N276" i="18"/>
  <c r="N275" i="18"/>
  <c r="N274" i="18"/>
  <c r="N273" i="18"/>
  <c r="N272" i="18"/>
  <c r="N271" i="18"/>
  <c r="N270" i="18"/>
  <c r="N269" i="18"/>
  <c r="N268" i="18"/>
  <c r="N267" i="18"/>
  <c r="N266" i="18"/>
  <c r="N265" i="18"/>
  <c r="N264" i="18"/>
  <c r="N263" i="18"/>
  <c r="N262" i="18"/>
  <c r="N261" i="18"/>
  <c r="N260" i="18"/>
  <c r="N259" i="18"/>
  <c r="N258" i="18"/>
  <c r="N257" i="18"/>
  <c r="N256" i="18"/>
  <c r="N255" i="18"/>
  <c r="N254" i="18"/>
  <c r="N253" i="18"/>
  <c r="N252" i="18"/>
  <c r="N251" i="18"/>
  <c r="N250" i="18"/>
  <c r="N249" i="18"/>
  <c r="N248" i="18"/>
  <c r="N247" i="18"/>
  <c r="N246" i="18"/>
  <c r="N245" i="18"/>
  <c r="N244" i="18"/>
  <c r="N243" i="18"/>
  <c r="N242" i="18"/>
  <c r="N241" i="18"/>
  <c r="N240" i="18"/>
  <c r="N239" i="18"/>
  <c r="N238" i="18"/>
  <c r="N237" i="18"/>
  <c r="N236" i="18"/>
  <c r="N235" i="18"/>
  <c r="N234" i="18"/>
  <c r="N233" i="18"/>
  <c r="N232" i="18"/>
  <c r="N231" i="18"/>
  <c r="N230" i="18"/>
  <c r="N229" i="18"/>
  <c r="N228" i="18"/>
  <c r="N226" i="18"/>
  <c r="N225" i="18"/>
  <c r="N224" i="18"/>
  <c r="N223" i="18"/>
  <c r="N222" i="18"/>
  <c r="N221" i="18"/>
  <c r="N220" i="18"/>
  <c r="N219" i="18"/>
  <c r="N218" i="18"/>
  <c r="N217" i="18"/>
  <c r="N216" i="18"/>
  <c r="N215" i="18"/>
  <c r="N214" i="18"/>
  <c r="N213" i="18"/>
  <c r="N212" i="18"/>
  <c r="N211" i="18"/>
  <c r="N209" i="18"/>
  <c r="N208" i="18"/>
  <c r="N207" i="18"/>
  <c r="N206" i="18"/>
  <c r="N205" i="18"/>
  <c r="N203" i="18"/>
  <c r="N202" i="18"/>
  <c r="N201" i="18"/>
  <c r="N200" i="18"/>
  <c r="N199" i="18"/>
  <c r="N198" i="18"/>
  <c r="N197" i="18"/>
  <c r="N196" i="18"/>
  <c r="N195" i="18"/>
  <c r="N194" i="18"/>
  <c r="N193" i="18"/>
  <c r="N192" i="18"/>
  <c r="N191" i="18"/>
  <c r="N190" i="18"/>
  <c r="N189" i="18"/>
  <c r="N188" i="18"/>
  <c r="N186" i="18"/>
  <c r="N185" i="18"/>
  <c r="N184" i="18"/>
  <c r="N183" i="18"/>
  <c r="N181" i="18"/>
  <c r="N180" i="18"/>
  <c r="N179" i="18"/>
  <c r="N178" i="18"/>
  <c r="N177" i="18"/>
  <c r="N176" i="18"/>
  <c r="N175" i="18"/>
  <c r="N174" i="18"/>
  <c r="N173" i="18"/>
  <c r="N172" i="18"/>
  <c r="N171" i="18"/>
  <c r="N170" i="18"/>
  <c r="N169" i="18"/>
  <c r="N168" i="18"/>
  <c r="N167" i="18"/>
  <c r="N166" i="18"/>
  <c r="N165" i="18"/>
  <c r="N164" i="18"/>
  <c r="N163" i="18"/>
  <c r="N162" i="18"/>
  <c r="N161" i="18"/>
  <c r="N160" i="18"/>
  <c r="N159" i="18"/>
  <c r="N158" i="18"/>
  <c r="N157" i="18"/>
  <c r="N156" i="18"/>
  <c r="N155" i="18"/>
  <c r="N154" i="18"/>
  <c r="N153" i="18"/>
  <c r="N152" i="18"/>
  <c r="N151" i="18"/>
  <c r="N150" i="18"/>
  <c r="N149" i="18"/>
  <c r="N148" i="18"/>
  <c r="N147" i="18"/>
  <c r="N146" i="18"/>
  <c r="N145" i="18"/>
  <c r="N144" i="18"/>
  <c r="N143" i="18"/>
  <c r="N142" i="18"/>
  <c r="N141" i="18"/>
  <c r="N140" i="18"/>
  <c r="N139" i="18"/>
  <c r="N138" i="18"/>
  <c r="N137" i="18"/>
  <c r="N136" i="18"/>
  <c r="N135" i="18"/>
  <c r="N134" i="18"/>
  <c r="N133" i="18"/>
  <c r="N132" i="18"/>
  <c r="N131" i="18"/>
  <c r="N130" i="18"/>
  <c r="N128" i="18"/>
  <c r="N127" i="18"/>
  <c r="N126" i="18"/>
  <c r="N125" i="18"/>
  <c r="N124" i="18"/>
  <c r="N123" i="18"/>
  <c r="N122" i="18"/>
  <c r="N121" i="18"/>
  <c r="N120" i="18"/>
  <c r="N119" i="18"/>
  <c r="N118" i="18"/>
  <c r="N117" i="18"/>
  <c r="N116" i="18"/>
  <c r="N115" i="18"/>
  <c r="N114" i="18"/>
  <c r="N113" i="18"/>
  <c r="N112" i="18"/>
  <c r="N111" i="18"/>
  <c r="N110" i="18"/>
  <c r="N109" i="18"/>
  <c r="N108" i="18"/>
  <c r="N107" i="18"/>
  <c r="N106" i="18"/>
  <c r="N104" i="18"/>
  <c r="N103" i="18"/>
  <c r="N102" i="18"/>
  <c r="N101" i="18"/>
  <c r="N100" i="18"/>
  <c r="N99" i="18"/>
  <c r="N98" i="18"/>
  <c r="N97" i="18"/>
  <c r="N96" i="18"/>
  <c r="N95" i="18"/>
  <c r="N93" i="18"/>
  <c r="N92" i="18"/>
  <c r="N91" i="18"/>
  <c r="N90" i="18"/>
  <c r="N89" i="18"/>
  <c r="N88" i="18"/>
  <c r="N86" i="18"/>
  <c r="N85" i="18"/>
  <c r="N84" i="18"/>
  <c r="N83" i="18"/>
  <c r="N82" i="18"/>
  <c r="N80" i="18"/>
  <c r="N79" i="18"/>
  <c r="N78" i="18"/>
  <c r="N77" i="18"/>
  <c r="N76" i="18"/>
  <c r="N75" i="18"/>
  <c r="N74" i="18"/>
  <c r="N73" i="18"/>
  <c r="N72" i="18"/>
  <c r="N71" i="18"/>
  <c r="N70" i="18"/>
  <c r="N69" i="18"/>
  <c r="N68" i="18"/>
  <c r="N67" i="18"/>
  <c r="N66" i="18"/>
  <c r="N65" i="18"/>
  <c r="N64" i="18"/>
  <c r="N63" i="18"/>
  <c r="N62" i="18"/>
  <c r="N61" i="18"/>
  <c r="N60" i="18"/>
  <c r="N59" i="18"/>
  <c r="N58" i="18"/>
  <c r="N57" i="18"/>
  <c r="N56" i="18"/>
  <c r="N55" i="18"/>
  <c r="N54" i="18"/>
  <c r="N53" i="18"/>
  <c r="N51" i="18"/>
  <c r="N50" i="18"/>
  <c r="N49" i="18"/>
  <c r="N48" i="18"/>
  <c r="N47" i="18"/>
  <c r="N46" i="18"/>
  <c r="N45" i="18"/>
  <c r="N43" i="18"/>
  <c r="N42" i="18"/>
  <c r="N41" i="18"/>
  <c r="N40" i="18"/>
  <c r="N39" i="18"/>
  <c r="N38" i="18"/>
  <c r="N37" i="18"/>
  <c r="N36" i="18"/>
  <c r="N35" i="18"/>
  <c r="N34" i="18"/>
  <c r="N33" i="18"/>
  <c r="N31" i="18"/>
  <c r="N30" i="18"/>
  <c r="N29" i="18"/>
  <c r="N28" i="18"/>
  <c r="N27" i="18"/>
  <c r="N26" i="18"/>
  <c r="N25" i="18"/>
  <c r="N24" i="18"/>
  <c r="N23" i="18"/>
  <c r="N22" i="18"/>
  <c r="N21" i="18"/>
  <c r="N20" i="18"/>
  <c r="N19" i="18"/>
  <c r="N18" i="18"/>
  <c r="N17" i="18"/>
  <c r="N16" i="18"/>
  <c r="N15" i="18"/>
  <c r="N14" i="18"/>
  <c r="N13" i="18"/>
  <c r="N12" i="18"/>
  <c r="N11" i="18"/>
  <c r="N10" i="18"/>
  <c r="N9" i="18"/>
  <c r="N8" i="18"/>
  <c r="N7" i="18"/>
  <c r="N6" i="18"/>
  <c r="N298" i="17"/>
  <c r="N297" i="17"/>
  <c r="N296" i="17"/>
  <c r="N295" i="17"/>
  <c r="N294" i="17"/>
  <c r="N293" i="17"/>
  <c r="N292" i="17"/>
  <c r="N291" i="17"/>
  <c r="N290" i="17"/>
  <c r="N289" i="17"/>
  <c r="N288" i="17"/>
  <c r="N287" i="17"/>
  <c r="N286" i="17"/>
  <c r="N285" i="17"/>
  <c r="N284" i="17"/>
  <c r="N283" i="17"/>
  <c r="N282" i="17"/>
  <c r="N281" i="17"/>
  <c r="N280" i="17"/>
  <c r="N279" i="17"/>
  <c r="N278" i="17"/>
  <c r="N277" i="17"/>
  <c r="N276" i="17"/>
  <c r="N275" i="17"/>
  <c r="N274" i="17"/>
  <c r="N273" i="17"/>
  <c r="N272" i="17"/>
  <c r="N271" i="17"/>
  <c r="N270" i="17"/>
  <c r="N269" i="17"/>
  <c r="N268" i="17"/>
  <c r="N267" i="17"/>
  <c r="N266" i="17"/>
  <c r="N265" i="17"/>
  <c r="N264" i="17"/>
  <c r="N263" i="17"/>
  <c r="N262" i="17"/>
  <c r="N261" i="17"/>
  <c r="N260" i="17"/>
  <c r="N259" i="17"/>
  <c r="N258" i="17"/>
  <c r="N257" i="17"/>
  <c r="N256" i="17"/>
  <c r="N255" i="17"/>
  <c r="N254" i="17"/>
  <c r="N253" i="17"/>
  <c r="N252" i="17"/>
  <c r="N251" i="17"/>
  <c r="N250" i="17"/>
  <c r="N249" i="17"/>
  <c r="N248" i="17"/>
  <c r="N247" i="17"/>
  <c r="N246" i="17"/>
  <c r="N245" i="17"/>
  <c r="N244" i="17"/>
  <c r="N243" i="17"/>
  <c r="N242" i="17"/>
  <c r="N241" i="17"/>
  <c r="N240" i="17"/>
  <c r="N239" i="17"/>
  <c r="N238" i="17"/>
  <c r="N237" i="17"/>
  <c r="N236" i="17"/>
  <c r="N235" i="17"/>
  <c r="N234" i="17"/>
  <c r="N233" i="17"/>
  <c r="N232" i="17"/>
  <c r="N231" i="17"/>
  <c r="N230" i="17"/>
  <c r="N229" i="17"/>
  <c r="N228" i="17"/>
  <c r="N226" i="17"/>
  <c r="N225" i="17"/>
  <c r="N224" i="17"/>
  <c r="N223" i="17"/>
  <c r="N222" i="17"/>
  <c r="N221" i="17"/>
  <c r="N220" i="17"/>
  <c r="N219" i="17"/>
  <c r="N218" i="17"/>
  <c r="N217" i="17"/>
  <c r="N216" i="17"/>
  <c r="N215" i="17"/>
  <c r="N214" i="17"/>
  <c r="N213" i="17"/>
  <c r="N212" i="17"/>
  <c r="N211" i="17"/>
  <c r="N209" i="17"/>
  <c r="N208" i="17"/>
  <c r="N207" i="17"/>
  <c r="N206" i="17"/>
  <c r="N205" i="17"/>
  <c r="N203" i="17"/>
  <c r="N202" i="17"/>
  <c r="N201" i="17"/>
  <c r="N200" i="17"/>
  <c r="N199" i="17"/>
  <c r="N198" i="17"/>
  <c r="N197" i="17"/>
  <c r="N196" i="17"/>
  <c r="N195" i="17"/>
  <c r="N194" i="17"/>
  <c r="N193" i="17"/>
  <c r="N192" i="17"/>
  <c r="N191" i="17"/>
  <c r="N190" i="17"/>
  <c r="N189" i="17"/>
  <c r="N188" i="17"/>
  <c r="N186" i="17"/>
  <c r="N185" i="17"/>
  <c r="N184" i="17"/>
  <c r="N183" i="17"/>
  <c r="N181" i="17"/>
  <c r="N180" i="17"/>
  <c r="N179" i="17"/>
  <c r="N178" i="17"/>
  <c r="N177" i="17"/>
  <c r="N176" i="17"/>
  <c r="N175" i="17"/>
  <c r="N174" i="17"/>
  <c r="N173" i="17"/>
  <c r="N172" i="17"/>
  <c r="N171" i="17"/>
  <c r="N170" i="17"/>
  <c r="N169" i="17"/>
  <c r="N168" i="17"/>
  <c r="N167" i="17"/>
  <c r="N166" i="17"/>
  <c r="N165" i="17"/>
  <c r="N164" i="17"/>
  <c r="N163" i="17"/>
  <c r="N162" i="17"/>
  <c r="N161" i="17"/>
  <c r="N160" i="17"/>
  <c r="N159" i="17"/>
  <c r="N158" i="17"/>
  <c r="N157" i="17"/>
  <c r="N156" i="17"/>
  <c r="N155" i="17"/>
  <c r="N154" i="17"/>
  <c r="N153" i="17"/>
  <c r="N152" i="17"/>
  <c r="N151" i="17"/>
  <c r="N150" i="17"/>
  <c r="N149" i="17"/>
  <c r="N148" i="17"/>
  <c r="N147" i="17"/>
  <c r="N146" i="17"/>
  <c r="N145" i="17"/>
  <c r="N144" i="17"/>
  <c r="N143" i="17"/>
  <c r="N142" i="17"/>
  <c r="N141" i="17"/>
  <c r="N140" i="17"/>
  <c r="N139" i="17"/>
  <c r="N138" i="17"/>
  <c r="N137" i="17"/>
  <c r="N136" i="17"/>
  <c r="N135" i="17"/>
  <c r="N134" i="17"/>
  <c r="N133" i="17"/>
  <c r="N132" i="17"/>
  <c r="N131" i="17"/>
  <c r="N130" i="17"/>
  <c r="N128" i="17"/>
  <c r="N127" i="17"/>
  <c r="N126" i="17"/>
  <c r="N125" i="17"/>
  <c r="N124" i="17"/>
  <c r="N123" i="17"/>
  <c r="N122" i="17"/>
  <c r="N121" i="17"/>
  <c r="N120" i="17"/>
  <c r="N119" i="17"/>
  <c r="N118" i="17"/>
  <c r="N117" i="17"/>
  <c r="N116" i="17"/>
  <c r="N115" i="17"/>
  <c r="N114" i="17"/>
  <c r="N113" i="17"/>
  <c r="N112" i="17"/>
  <c r="N111" i="17"/>
  <c r="N110" i="17"/>
  <c r="N109" i="17"/>
  <c r="N108" i="17"/>
  <c r="N107" i="17"/>
  <c r="N106" i="17"/>
  <c r="N104" i="17"/>
  <c r="N103" i="17"/>
  <c r="N102" i="17"/>
  <c r="N101" i="17"/>
  <c r="N100" i="17"/>
  <c r="N99" i="17"/>
  <c r="N98" i="17"/>
  <c r="N97" i="17"/>
  <c r="N96" i="17"/>
  <c r="N95" i="17"/>
  <c r="N93" i="17"/>
  <c r="N92" i="17"/>
  <c r="N91" i="17"/>
  <c r="N90" i="17"/>
  <c r="N89" i="17"/>
  <c r="N88" i="17"/>
  <c r="N86" i="17"/>
  <c r="N85" i="17"/>
  <c r="N84" i="17"/>
  <c r="N83" i="17"/>
  <c r="N82" i="17"/>
  <c r="N80" i="17"/>
  <c r="N79" i="17"/>
  <c r="N78" i="17"/>
  <c r="N77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61" i="17"/>
  <c r="N60" i="17"/>
  <c r="N59" i="17"/>
  <c r="N58" i="17"/>
  <c r="N57" i="17"/>
  <c r="N56" i="17"/>
  <c r="N55" i="17"/>
  <c r="N54" i="17"/>
  <c r="N53" i="17"/>
  <c r="N51" i="17"/>
  <c r="N50" i="17"/>
  <c r="N49" i="17"/>
  <c r="N48" i="17"/>
  <c r="N47" i="17"/>
  <c r="N46" i="17"/>
  <c r="N45" i="17"/>
  <c r="N43" i="17"/>
  <c r="N42" i="17"/>
  <c r="N41" i="17"/>
  <c r="N40" i="17"/>
  <c r="N39" i="17"/>
  <c r="N38" i="17"/>
  <c r="N37" i="17"/>
  <c r="N36" i="17"/>
  <c r="N35" i="17"/>
  <c r="N34" i="17"/>
  <c r="N33" i="17"/>
  <c r="N31" i="17"/>
  <c r="N30" i="17"/>
  <c r="N29" i="17"/>
  <c r="N28" i="17"/>
  <c r="N27" i="17"/>
  <c r="N26" i="17"/>
  <c r="N25" i="17"/>
  <c r="N24" i="17"/>
  <c r="N23" i="17"/>
  <c r="N22" i="17"/>
  <c r="N21" i="17"/>
  <c r="N20" i="17"/>
  <c r="N19" i="17"/>
  <c r="N18" i="17"/>
  <c r="N17" i="17"/>
  <c r="N16" i="17"/>
  <c r="N15" i="17"/>
  <c r="N14" i="17"/>
  <c r="N13" i="17"/>
  <c r="N12" i="17"/>
  <c r="N11" i="17"/>
  <c r="N10" i="17"/>
  <c r="N9" i="17"/>
  <c r="N8" i="17"/>
  <c r="N7" i="17"/>
  <c r="N6" i="17"/>
  <c r="N297" i="16"/>
  <c r="N296" i="16"/>
  <c r="N295" i="16"/>
  <c r="N294" i="16"/>
  <c r="N293" i="16"/>
  <c r="N292" i="16"/>
  <c r="N291" i="16"/>
  <c r="N290" i="16"/>
  <c r="N289" i="16"/>
  <c r="N288" i="16"/>
  <c r="N287" i="16"/>
  <c r="N286" i="16"/>
  <c r="N285" i="16"/>
  <c r="N284" i="16"/>
  <c r="N283" i="16"/>
  <c r="N282" i="16"/>
  <c r="N281" i="16"/>
  <c r="N280" i="16"/>
  <c r="N279" i="16"/>
  <c r="N278" i="16"/>
  <c r="N277" i="16"/>
  <c r="N276" i="16"/>
  <c r="N275" i="16"/>
  <c r="N274" i="16"/>
  <c r="N273" i="16"/>
  <c r="N272" i="16"/>
  <c r="N271" i="16"/>
  <c r="N270" i="16"/>
  <c r="N269" i="16"/>
  <c r="N268" i="16"/>
  <c r="N267" i="16"/>
  <c r="N266" i="16"/>
  <c r="N265" i="16"/>
  <c r="N264" i="16"/>
  <c r="N263" i="16"/>
  <c r="N262" i="16"/>
  <c r="N261" i="16"/>
  <c r="N260" i="16"/>
  <c r="N259" i="16"/>
  <c r="N258" i="16"/>
  <c r="N257" i="16"/>
  <c r="N256" i="16"/>
  <c r="N255" i="16"/>
  <c r="N254" i="16"/>
  <c r="N253" i="16"/>
  <c r="N252" i="16"/>
  <c r="N251" i="16"/>
  <c r="N250" i="16"/>
  <c r="N249" i="16"/>
  <c r="N248" i="16"/>
  <c r="N247" i="16"/>
  <c r="N246" i="16"/>
  <c r="N245" i="16"/>
  <c r="N244" i="16"/>
  <c r="N243" i="16"/>
  <c r="N242" i="16"/>
  <c r="N241" i="16"/>
  <c r="N240" i="16"/>
  <c r="N239" i="16"/>
  <c r="N238" i="16"/>
  <c r="N237" i="16"/>
  <c r="N236" i="16"/>
  <c r="N235" i="16"/>
  <c r="N234" i="16"/>
  <c r="N233" i="16"/>
  <c r="N232" i="16"/>
  <c r="N231" i="16"/>
  <c r="N230" i="16"/>
  <c r="N229" i="16"/>
  <c r="N228" i="16"/>
  <c r="N227" i="16"/>
  <c r="N225" i="16"/>
  <c r="N224" i="16"/>
  <c r="N223" i="16"/>
  <c r="N222" i="16"/>
  <c r="N221" i="16"/>
  <c r="N220" i="16"/>
  <c r="N219" i="16"/>
  <c r="N218" i="16"/>
  <c r="N217" i="16"/>
  <c r="N216" i="16"/>
  <c r="N215" i="16"/>
  <c r="N214" i="16"/>
  <c r="N213" i="16"/>
  <c r="N212" i="16"/>
  <c r="N211" i="16"/>
  <c r="N210" i="16"/>
  <c r="N208" i="16"/>
  <c r="N207" i="16"/>
  <c r="N206" i="16"/>
  <c r="N205" i="16"/>
  <c r="N204" i="16"/>
  <c r="N202" i="16"/>
  <c r="N201" i="16"/>
  <c r="N200" i="16"/>
  <c r="N199" i="16"/>
  <c r="N198" i="16"/>
  <c r="N197" i="16"/>
  <c r="N196" i="16"/>
  <c r="N195" i="16"/>
  <c r="N194" i="16"/>
  <c r="N193" i="16"/>
  <c r="N192" i="16"/>
  <c r="N191" i="16"/>
  <c r="N190" i="16"/>
  <c r="N189" i="16"/>
  <c r="N188" i="16"/>
  <c r="N187" i="16"/>
  <c r="N185" i="16"/>
  <c r="N184" i="16"/>
  <c r="N183" i="16"/>
  <c r="N182" i="16"/>
  <c r="N180" i="16"/>
  <c r="N179" i="16"/>
  <c r="N178" i="16"/>
  <c r="N177" i="16"/>
  <c r="N176" i="16"/>
  <c r="N175" i="16"/>
  <c r="N174" i="16"/>
  <c r="N173" i="16"/>
  <c r="N172" i="16"/>
  <c r="N171" i="16"/>
  <c r="N170" i="16"/>
  <c r="N169" i="16"/>
  <c r="N168" i="16"/>
  <c r="N167" i="16"/>
  <c r="N166" i="16"/>
  <c r="N165" i="16"/>
  <c r="N164" i="16"/>
  <c r="N163" i="16"/>
  <c r="N162" i="16"/>
  <c r="N161" i="16"/>
  <c r="N160" i="16"/>
  <c r="N159" i="16"/>
  <c r="N158" i="16"/>
  <c r="N157" i="16"/>
  <c r="N156" i="16"/>
  <c r="N155" i="16"/>
  <c r="N154" i="16"/>
  <c r="N153" i="16"/>
  <c r="N152" i="16"/>
  <c r="N151" i="16"/>
  <c r="N150" i="16"/>
  <c r="N149" i="16"/>
  <c r="N148" i="16"/>
  <c r="N147" i="16"/>
  <c r="N146" i="16"/>
  <c r="N145" i="16"/>
  <c r="N144" i="16"/>
  <c r="N143" i="16"/>
  <c r="N142" i="16"/>
  <c r="N141" i="16"/>
  <c r="N140" i="16"/>
  <c r="N139" i="16"/>
  <c r="N138" i="16"/>
  <c r="N137" i="16"/>
  <c r="N136" i="16"/>
  <c r="N135" i="16"/>
  <c r="N134" i="16"/>
  <c r="N133" i="16"/>
  <c r="N132" i="16"/>
  <c r="N131" i="16"/>
  <c r="N130" i="16"/>
  <c r="N129" i="16"/>
  <c r="N127" i="16"/>
  <c r="N126" i="16"/>
  <c r="N125" i="16"/>
  <c r="N124" i="16"/>
  <c r="N123" i="16"/>
  <c r="N122" i="16"/>
  <c r="N121" i="16"/>
  <c r="N120" i="16"/>
  <c r="N119" i="16"/>
  <c r="N118" i="16"/>
  <c r="N117" i="16"/>
  <c r="N116" i="16"/>
  <c r="N115" i="16"/>
  <c r="N114" i="16"/>
  <c r="N113" i="16"/>
  <c r="N112" i="16"/>
  <c r="N111" i="16"/>
  <c r="N110" i="16"/>
  <c r="N109" i="16"/>
  <c r="N108" i="16"/>
  <c r="N107" i="16"/>
  <c r="N106" i="16"/>
  <c r="N104" i="16"/>
  <c r="N103" i="16"/>
  <c r="N102" i="16"/>
  <c r="N101" i="16"/>
  <c r="N100" i="16"/>
  <c r="N99" i="16"/>
  <c r="N98" i="16"/>
  <c r="N97" i="16"/>
  <c r="N96" i="16"/>
  <c r="N95" i="16"/>
  <c r="N93" i="16"/>
  <c r="N92" i="16"/>
  <c r="N91" i="16"/>
  <c r="N90" i="16"/>
  <c r="N89" i="16"/>
  <c r="N88" i="16"/>
  <c r="N86" i="16"/>
  <c r="N85" i="16"/>
  <c r="N84" i="16"/>
  <c r="N83" i="16"/>
  <c r="N82" i="16"/>
  <c r="N80" i="16"/>
  <c r="N79" i="16"/>
  <c r="N78" i="16"/>
  <c r="N77" i="16"/>
  <c r="N76" i="16"/>
  <c r="N75" i="16"/>
  <c r="N74" i="16"/>
  <c r="N73" i="16"/>
  <c r="N72" i="16"/>
  <c r="N71" i="16"/>
  <c r="N70" i="16"/>
  <c r="N69" i="16"/>
  <c r="N68" i="16"/>
  <c r="N67" i="16"/>
  <c r="N66" i="16"/>
  <c r="N65" i="16"/>
  <c r="N64" i="16"/>
  <c r="N63" i="16"/>
  <c r="N62" i="16"/>
  <c r="N61" i="16"/>
  <c r="N60" i="16"/>
  <c r="N59" i="16"/>
  <c r="N58" i="16"/>
  <c r="N57" i="16"/>
  <c r="N56" i="16"/>
  <c r="N55" i="16"/>
  <c r="N54" i="16"/>
  <c r="N53" i="16"/>
  <c r="N51" i="16"/>
  <c r="N50" i="16"/>
  <c r="N49" i="16"/>
  <c r="N48" i="16"/>
  <c r="N47" i="16"/>
  <c r="N46" i="16"/>
  <c r="N45" i="16"/>
  <c r="N43" i="16"/>
  <c r="N42" i="16"/>
  <c r="N41" i="16"/>
  <c r="N40" i="16"/>
  <c r="N39" i="16"/>
  <c r="N38" i="16"/>
  <c r="N37" i="16"/>
  <c r="N36" i="16"/>
  <c r="N35" i="16"/>
  <c r="N34" i="16"/>
  <c r="N33" i="16"/>
  <c r="N31" i="16"/>
  <c r="N30" i="16"/>
  <c r="N29" i="16"/>
  <c r="N28" i="16"/>
  <c r="N27" i="16"/>
  <c r="N26" i="16"/>
  <c r="N25" i="16"/>
  <c r="N24" i="16"/>
  <c r="N23" i="16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N8" i="16"/>
  <c r="N7" i="16"/>
  <c r="N6" i="16"/>
  <c r="N297" i="15"/>
  <c r="N296" i="15"/>
  <c r="N295" i="15"/>
  <c r="N294" i="15"/>
  <c r="N293" i="15"/>
  <c r="N292" i="15"/>
  <c r="N291" i="15"/>
  <c r="N290" i="15"/>
  <c r="N289" i="15"/>
  <c r="N288" i="15"/>
  <c r="N287" i="15"/>
  <c r="N286" i="15"/>
  <c r="N285" i="15"/>
  <c r="N284" i="15"/>
  <c r="N283" i="15"/>
  <c r="N282" i="15"/>
  <c r="N281" i="15"/>
  <c r="N280" i="15"/>
  <c r="N279" i="15"/>
  <c r="N278" i="15"/>
  <c r="N277" i="15"/>
  <c r="N276" i="15"/>
  <c r="N275" i="15"/>
  <c r="N274" i="15"/>
  <c r="N273" i="15"/>
  <c r="N272" i="15"/>
  <c r="N271" i="15"/>
  <c r="N270" i="15"/>
  <c r="N269" i="15"/>
  <c r="N268" i="15"/>
  <c r="N267" i="15"/>
  <c r="N266" i="15"/>
  <c r="N265" i="15"/>
  <c r="N264" i="15"/>
  <c r="N263" i="15"/>
  <c r="N262" i="15"/>
  <c r="N261" i="15"/>
  <c r="N260" i="15"/>
  <c r="N259" i="15"/>
  <c r="N258" i="15"/>
  <c r="N257" i="15"/>
  <c r="N256" i="15"/>
  <c r="N255" i="15"/>
  <c r="N254" i="15"/>
  <c r="N253" i="15"/>
  <c r="N252" i="15"/>
  <c r="N251" i="15"/>
  <c r="N250" i="15"/>
  <c r="N249" i="15"/>
  <c r="N248" i="15"/>
  <c r="N247" i="15"/>
  <c r="N246" i="15"/>
  <c r="N245" i="15"/>
  <c r="N244" i="15"/>
  <c r="N243" i="15"/>
  <c r="N242" i="15"/>
  <c r="N241" i="15"/>
  <c r="N240" i="15"/>
  <c r="N239" i="15"/>
  <c r="N238" i="15"/>
  <c r="N237" i="15"/>
  <c r="N236" i="15"/>
  <c r="N235" i="15"/>
  <c r="N234" i="15"/>
  <c r="N233" i="15"/>
  <c r="N232" i="15"/>
  <c r="N231" i="15"/>
  <c r="N230" i="15"/>
  <c r="N229" i="15"/>
  <c r="N228" i="15"/>
  <c r="N227" i="15"/>
  <c r="N225" i="15"/>
  <c r="N224" i="15"/>
  <c r="N223" i="15"/>
  <c r="N222" i="15"/>
  <c r="N221" i="15"/>
  <c r="N220" i="15"/>
  <c r="N219" i="15"/>
  <c r="N218" i="15"/>
  <c r="N217" i="15"/>
  <c r="N216" i="15"/>
  <c r="N215" i="15"/>
  <c r="N214" i="15"/>
  <c r="N213" i="15"/>
  <c r="N212" i="15"/>
  <c r="N211" i="15"/>
  <c r="N210" i="15"/>
  <c r="N208" i="15"/>
  <c r="N207" i="15"/>
  <c r="N206" i="15"/>
  <c r="N205" i="15"/>
  <c r="N204" i="15"/>
  <c r="N202" i="15"/>
  <c r="N201" i="15"/>
  <c r="N200" i="15"/>
  <c r="N199" i="15"/>
  <c r="N198" i="15"/>
  <c r="N197" i="15"/>
  <c r="N196" i="15"/>
  <c r="N195" i="15"/>
  <c r="N194" i="15"/>
  <c r="N193" i="15"/>
  <c r="N192" i="15"/>
  <c r="N191" i="15"/>
  <c r="N190" i="15"/>
  <c r="N189" i="15"/>
  <c r="N188" i="15"/>
  <c r="N187" i="15"/>
  <c r="N185" i="15"/>
  <c r="N184" i="15"/>
  <c r="N183" i="15"/>
  <c r="N182" i="15"/>
  <c r="N180" i="15"/>
  <c r="N179" i="15"/>
  <c r="N178" i="15"/>
  <c r="N177" i="15"/>
  <c r="N176" i="15"/>
  <c r="N175" i="15"/>
  <c r="N174" i="15"/>
  <c r="N173" i="15"/>
  <c r="N172" i="15"/>
  <c r="N171" i="15"/>
  <c r="N170" i="15"/>
  <c r="N169" i="15"/>
  <c r="N168" i="15"/>
  <c r="N167" i="15"/>
  <c r="N166" i="15"/>
  <c r="N165" i="15"/>
  <c r="N164" i="15"/>
  <c r="N163" i="15"/>
  <c r="N162" i="15"/>
  <c r="N161" i="15"/>
  <c r="N160" i="15"/>
  <c r="N159" i="15"/>
  <c r="N158" i="15"/>
  <c r="N157" i="15"/>
  <c r="N156" i="15"/>
  <c r="N155" i="15"/>
  <c r="N154" i="15"/>
  <c r="N153" i="15"/>
  <c r="N152" i="15"/>
  <c r="N151" i="15"/>
  <c r="N150" i="15"/>
  <c r="N149" i="15"/>
  <c r="N148" i="15"/>
  <c r="N147" i="15"/>
  <c r="N146" i="15"/>
  <c r="N145" i="15"/>
  <c r="N144" i="15"/>
  <c r="N143" i="15"/>
  <c r="N142" i="15"/>
  <c r="N141" i="15"/>
  <c r="N140" i="15"/>
  <c r="N139" i="15"/>
  <c r="N138" i="15"/>
  <c r="N137" i="15"/>
  <c r="N136" i="15"/>
  <c r="N135" i="15"/>
  <c r="N134" i="15"/>
  <c r="N133" i="15"/>
  <c r="N132" i="15"/>
  <c r="N131" i="15"/>
  <c r="N130" i="15"/>
  <c r="N129" i="15"/>
  <c r="N127" i="15"/>
  <c r="N126" i="15"/>
  <c r="N125" i="15"/>
  <c r="N124" i="15"/>
  <c r="N123" i="15"/>
  <c r="N122" i="15"/>
  <c r="N121" i="15"/>
  <c r="N120" i="15"/>
  <c r="N119" i="15"/>
  <c r="N118" i="15"/>
  <c r="N117" i="15"/>
  <c r="N116" i="15"/>
  <c r="N115" i="15"/>
  <c r="N114" i="15"/>
  <c r="N113" i="15"/>
  <c r="N112" i="15"/>
  <c r="N111" i="15"/>
  <c r="N110" i="15"/>
  <c r="N109" i="15"/>
  <c r="N108" i="15"/>
  <c r="N107" i="15"/>
  <c r="N106" i="15"/>
  <c r="N104" i="15"/>
  <c r="N103" i="15"/>
  <c r="N102" i="15"/>
  <c r="N101" i="15"/>
  <c r="N100" i="15"/>
  <c r="N99" i="15"/>
  <c r="N98" i="15"/>
  <c r="N97" i="15"/>
  <c r="N96" i="15"/>
  <c r="N95" i="15"/>
  <c r="N93" i="15"/>
  <c r="N92" i="15"/>
  <c r="N91" i="15"/>
  <c r="N90" i="15"/>
  <c r="N89" i="15"/>
  <c r="N88" i="15"/>
  <c r="N86" i="15"/>
  <c r="N85" i="15"/>
  <c r="N84" i="15"/>
  <c r="N83" i="15"/>
  <c r="N82" i="15"/>
  <c r="N80" i="15"/>
  <c r="N79" i="15"/>
  <c r="N78" i="15"/>
  <c r="N77" i="15"/>
  <c r="N76" i="15"/>
  <c r="N75" i="15"/>
  <c r="N74" i="15"/>
  <c r="N73" i="15"/>
  <c r="N72" i="15"/>
  <c r="N71" i="15"/>
  <c r="N70" i="15"/>
  <c r="N69" i="15"/>
  <c r="N68" i="15"/>
  <c r="N67" i="15"/>
  <c r="N66" i="15"/>
  <c r="N65" i="15"/>
  <c r="N64" i="15"/>
  <c r="N63" i="15"/>
  <c r="N62" i="15"/>
  <c r="N61" i="15"/>
  <c r="N60" i="15"/>
  <c r="N59" i="15"/>
  <c r="N58" i="15"/>
  <c r="N57" i="15"/>
  <c r="N56" i="15"/>
  <c r="N55" i="15"/>
  <c r="N54" i="15"/>
  <c r="N53" i="15"/>
  <c r="N51" i="15"/>
  <c r="N50" i="15"/>
  <c r="N49" i="15"/>
  <c r="N48" i="15"/>
  <c r="N47" i="15"/>
  <c r="N46" i="15"/>
  <c r="N45" i="15"/>
  <c r="N43" i="15"/>
  <c r="N42" i="15"/>
  <c r="N41" i="15"/>
  <c r="N40" i="15"/>
  <c r="N39" i="15"/>
  <c r="N38" i="15"/>
  <c r="N37" i="15"/>
  <c r="N36" i="15"/>
  <c r="N35" i="15"/>
  <c r="N34" i="15"/>
  <c r="N33" i="15"/>
  <c r="N31" i="15"/>
  <c r="N30" i="15"/>
  <c r="N29" i="15"/>
  <c r="N28" i="15"/>
  <c r="N27" i="15"/>
  <c r="N26" i="15"/>
  <c r="N25" i="15"/>
  <c r="N24" i="15"/>
  <c r="N23" i="15"/>
  <c r="N22" i="15"/>
  <c r="N21" i="15"/>
  <c r="N20" i="15"/>
  <c r="N19" i="15"/>
  <c r="N18" i="15"/>
  <c r="N17" i="15"/>
  <c r="N16" i="15"/>
  <c r="N15" i="15"/>
  <c r="N14" i="15"/>
  <c r="N13" i="15"/>
  <c r="N12" i="15"/>
  <c r="N11" i="15"/>
  <c r="N10" i="15"/>
  <c r="N9" i="15"/>
  <c r="N8" i="15"/>
  <c r="N7" i="15"/>
  <c r="N6" i="15"/>
  <c r="N282" i="14"/>
  <c r="N281" i="14"/>
  <c r="N280" i="14"/>
  <c r="N279" i="14"/>
  <c r="N278" i="14"/>
  <c r="N277" i="14"/>
  <c r="N276" i="14"/>
  <c r="N275" i="14"/>
  <c r="N274" i="14"/>
  <c r="N273" i="14"/>
  <c r="N271" i="14"/>
  <c r="N270" i="14"/>
  <c r="N269" i="14"/>
  <c r="N268" i="14"/>
  <c r="N267" i="14"/>
  <c r="N266" i="14"/>
  <c r="N265" i="14"/>
  <c r="N264" i="14"/>
  <c r="N263" i="14"/>
  <c r="N262" i="14"/>
  <c r="N261" i="14"/>
  <c r="N260" i="14"/>
  <c r="N259" i="14"/>
  <c r="N258" i="14"/>
  <c r="N257" i="14"/>
  <c r="N256" i="14"/>
  <c r="N255" i="14"/>
  <c r="N254" i="14"/>
  <c r="N253" i="14"/>
  <c r="N252" i="14"/>
  <c r="N251" i="14"/>
  <c r="N250" i="14"/>
  <c r="N249" i="14"/>
  <c r="N248" i="14"/>
  <c r="N247" i="14"/>
  <c r="N246" i="14"/>
  <c r="N245" i="14"/>
  <c r="N244" i="14"/>
  <c r="N243" i="14"/>
  <c r="N242" i="14"/>
  <c r="N241" i="14"/>
  <c r="N240" i="14"/>
  <c r="N239" i="14"/>
  <c r="N238" i="14"/>
  <c r="N237" i="14"/>
  <c r="N236" i="14"/>
  <c r="N235" i="14"/>
  <c r="N234" i="14"/>
  <c r="N233" i="14"/>
  <c r="N232" i="14"/>
  <c r="N231" i="14"/>
  <c r="N230" i="14"/>
  <c r="N229" i="14"/>
  <c r="N228" i="14"/>
  <c r="N227" i="14"/>
  <c r="N226" i="14"/>
  <c r="N225" i="14"/>
  <c r="N224" i="14"/>
  <c r="N223" i="14"/>
  <c r="N222" i="14"/>
  <c r="N221" i="14"/>
  <c r="N220" i="14"/>
  <c r="N219" i="14"/>
  <c r="N218" i="14"/>
  <c r="N217" i="14"/>
  <c r="N216" i="14"/>
  <c r="N215" i="14"/>
  <c r="N214" i="14"/>
  <c r="N213" i="14"/>
  <c r="N212" i="14"/>
  <c r="N211" i="14"/>
  <c r="N210" i="14"/>
  <c r="N209" i="14"/>
  <c r="N208" i="14"/>
  <c r="N207" i="14"/>
  <c r="N206" i="14"/>
  <c r="N205" i="14"/>
  <c r="N204" i="14"/>
  <c r="N203" i="14"/>
  <c r="N202" i="14"/>
  <c r="N201" i="14"/>
  <c r="N200" i="14"/>
  <c r="N199" i="14"/>
  <c r="N198" i="14"/>
  <c r="N197" i="14"/>
  <c r="N196" i="14"/>
  <c r="N195" i="14"/>
  <c r="N194" i="14"/>
  <c r="N193" i="14"/>
  <c r="N192" i="14"/>
  <c r="N191" i="14"/>
  <c r="N190" i="14"/>
  <c r="N189" i="14"/>
  <c r="N187" i="14"/>
  <c r="N186" i="14"/>
  <c r="N185" i="14"/>
  <c r="N184" i="14"/>
  <c r="N183" i="14"/>
  <c r="N182" i="14"/>
  <c r="N181" i="14"/>
  <c r="N180" i="14"/>
  <c r="N179" i="14"/>
  <c r="N178" i="14"/>
  <c r="N177" i="14"/>
  <c r="N176" i="14"/>
  <c r="N175" i="14"/>
  <c r="N174" i="14"/>
  <c r="N173" i="14"/>
  <c r="N172" i="14"/>
  <c r="N170" i="14"/>
  <c r="N169" i="14"/>
  <c r="N168" i="14"/>
  <c r="N167" i="14"/>
  <c r="N166" i="14"/>
  <c r="N165" i="14"/>
  <c r="N164" i="14"/>
  <c r="N162" i="14"/>
  <c r="N161" i="14"/>
  <c r="N160" i="14"/>
  <c r="N159" i="14"/>
  <c r="N158" i="14"/>
  <c r="N156" i="14"/>
  <c r="N155" i="14"/>
  <c r="N154" i="14"/>
  <c r="N153" i="14"/>
  <c r="N152" i="14"/>
  <c r="N151" i="14"/>
  <c r="N150" i="14"/>
  <c r="N149" i="14"/>
  <c r="N147" i="14"/>
  <c r="N146" i="14"/>
  <c r="N145" i="14"/>
  <c r="N144" i="14"/>
  <c r="N143" i="14"/>
  <c r="N142" i="14"/>
  <c r="N141" i="14"/>
  <c r="N140" i="14"/>
  <c r="N139" i="14"/>
  <c r="N138" i="14"/>
  <c r="N137" i="14"/>
  <c r="N136" i="14"/>
  <c r="N135" i="14"/>
  <c r="N134" i="14"/>
  <c r="N133" i="14"/>
  <c r="N132" i="14"/>
  <c r="N131" i="14"/>
  <c r="N130" i="14"/>
  <c r="N129" i="14"/>
  <c r="N128" i="14"/>
  <c r="N127" i="14"/>
  <c r="N126" i="14"/>
  <c r="N125" i="14"/>
  <c r="N124" i="14"/>
  <c r="N123" i="14"/>
  <c r="N122" i="14"/>
  <c r="N121" i="14"/>
  <c r="N120" i="14"/>
  <c r="N119" i="14"/>
  <c r="N118" i="14"/>
  <c r="N117" i="14"/>
  <c r="N116" i="14"/>
  <c r="N115" i="14"/>
  <c r="N114" i="14"/>
  <c r="N113" i="14"/>
  <c r="N112" i="14"/>
  <c r="N111" i="14"/>
  <c r="N110" i="14"/>
  <c r="N109" i="14"/>
  <c r="N108" i="14"/>
  <c r="N107" i="14"/>
  <c r="N106" i="14"/>
  <c r="N105" i="14"/>
  <c r="N104" i="14"/>
  <c r="N102" i="14"/>
  <c r="N101" i="14"/>
  <c r="N100" i="14"/>
  <c r="N99" i="14"/>
  <c r="N98" i="14"/>
  <c r="N97" i="14"/>
  <c r="N96" i="14"/>
  <c r="N95" i="14"/>
  <c r="N94" i="14"/>
  <c r="N93" i="14"/>
  <c r="N92" i="14"/>
  <c r="N91" i="14"/>
  <c r="N90" i="14"/>
  <c r="N88" i="14"/>
  <c r="N87" i="14"/>
  <c r="N86" i="14"/>
  <c r="N85" i="14"/>
  <c r="N84" i="14"/>
  <c r="N83" i="14"/>
  <c r="N82" i="14"/>
  <c r="N81" i="14"/>
  <c r="N80" i="14"/>
  <c r="N78" i="14"/>
  <c r="N77" i="14"/>
  <c r="N76" i="14"/>
  <c r="N75" i="14"/>
  <c r="N73" i="14"/>
  <c r="N72" i="14"/>
  <c r="N71" i="14"/>
  <c r="N70" i="14"/>
  <c r="N69" i="14"/>
  <c r="N67" i="14"/>
  <c r="N66" i="14"/>
  <c r="N65" i="14"/>
  <c r="N64" i="14"/>
  <c r="N63" i="14"/>
  <c r="N62" i="14"/>
  <c r="N61" i="14"/>
  <c r="N60" i="14"/>
  <c r="N59" i="14"/>
  <c r="N58" i="14"/>
  <c r="N57" i="14"/>
  <c r="N56" i="14"/>
  <c r="N55" i="14"/>
  <c r="N54" i="14"/>
  <c r="N53" i="14"/>
  <c r="N52" i="14"/>
  <c r="N51" i="14"/>
  <c r="N50" i="14"/>
  <c r="N49" i="14"/>
  <c r="N48" i="14"/>
  <c r="N47" i="14"/>
  <c r="N46" i="14"/>
  <c r="N45" i="14"/>
  <c r="N44" i="14"/>
  <c r="N42" i="14"/>
  <c r="N41" i="14"/>
  <c r="N40" i="14"/>
  <c r="N39" i="14"/>
  <c r="N38" i="14"/>
  <c r="N37" i="14"/>
  <c r="N35" i="14"/>
  <c r="N34" i="14"/>
  <c r="N33" i="14"/>
  <c r="N32" i="14"/>
  <c r="N31" i="14"/>
  <c r="N30" i="14"/>
  <c r="N29" i="14"/>
  <c r="N28" i="14"/>
  <c r="N26" i="14"/>
  <c r="N25" i="14"/>
  <c r="N24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N7" i="14"/>
  <c r="N6" i="14"/>
  <c r="N282" i="13"/>
  <c r="N281" i="13"/>
  <c r="N280" i="13"/>
  <c r="N279" i="13"/>
  <c r="N278" i="13"/>
  <c r="N277" i="13"/>
  <c r="N276" i="13"/>
  <c r="N275" i="13"/>
  <c r="N274" i="13"/>
  <c r="N273" i="13"/>
  <c r="N271" i="13"/>
  <c r="N270" i="13"/>
  <c r="N269" i="13"/>
  <c r="N268" i="13"/>
  <c r="N267" i="13"/>
  <c r="N266" i="13"/>
  <c r="N265" i="13"/>
  <c r="N264" i="13"/>
  <c r="N263" i="13"/>
  <c r="N262" i="13"/>
  <c r="N261" i="13"/>
  <c r="N260" i="13"/>
  <c r="N259" i="13"/>
  <c r="N258" i="13"/>
  <c r="N257" i="13"/>
  <c r="N256" i="13"/>
  <c r="N255" i="13"/>
  <c r="N254" i="13"/>
  <c r="N253" i="13"/>
  <c r="N252" i="13"/>
  <c r="N251" i="13"/>
  <c r="N250" i="13"/>
  <c r="N249" i="13"/>
  <c r="N248" i="13"/>
  <c r="N247" i="13"/>
  <c r="N246" i="13"/>
  <c r="N245" i="13"/>
  <c r="N244" i="13"/>
  <c r="N243" i="13"/>
  <c r="N242" i="13"/>
  <c r="N241" i="13"/>
  <c r="N240" i="13"/>
  <c r="N239" i="13"/>
  <c r="N238" i="13"/>
  <c r="N237" i="13"/>
  <c r="N236" i="13"/>
  <c r="N235" i="13"/>
  <c r="N234" i="13"/>
  <c r="N233" i="13"/>
  <c r="N232" i="13"/>
  <c r="N231" i="13"/>
  <c r="N230" i="13"/>
  <c r="N229" i="13"/>
  <c r="N228" i="13"/>
  <c r="N227" i="13"/>
  <c r="N226" i="13"/>
  <c r="N225" i="13"/>
  <c r="N224" i="13"/>
  <c r="N223" i="13"/>
  <c r="N222" i="13"/>
  <c r="N221" i="13"/>
  <c r="N220" i="13"/>
  <c r="N219" i="13"/>
  <c r="N218" i="13"/>
  <c r="N217" i="13"/>
  <c r="N216" i="13"/>
  <c r="N215" i="13"/>
  <c r="N214" i="13"/>
  <c r="N213" i="13"/>
  <c r="N212" i="13"/>
  <c r="N211" i="13"/>
  <c r="N210" i="13"/>
  <c r="N209" i="13"/>
  <c r="N208" i="13"/>
  <c r="N207" i="13"/>
  <c r="N206" i="13"/>
  <c r="N205" i="13"/>
  <c r="N204" i="13"/>
  <c r="N203" i="13"/>
  <c r="N202" i="13"/>
  <c r="N201" i="13"/>
  <c r="N200" i="13"/>
  <c r="N199" i="13"/>
  <c r="N198" i="13"/>
  <c r="N197" i="13"/>
  <c r="N196" i="13"/>
  <c r="N195" i="13"/>
  <c r="N194" i="13"/>
  <c r="N193" i="13"/>
  <c r="N192" i="13"/>
  <c r="N191" i="13"/>
  <c r="N190" i="13"/>
  <c r="N189" i="13"/>
  <c r="N187" i="13"/>
  <c r="N186" i="13"/>
  <c r="N185" i="13"/>
  <c r="N184" i="13"/>
  <c r="N183" i="13"/>
  <c r="N182" i="13"/>
  <c r="N181" i="13"/>
  <c r="N180" i="13"/>
  <c r="N179" i="13"/>
  <c r="N178" i="13"/>
  <c r="N177" i="13"/>
  <c r="N176" i="13"/>
  <c r="N175" i="13"/>
  <c r="N174" i="13"/>
  <c r="N173" i="13"/>
  <c r="N172" i="13"/>
  <c r="N170" i="13"/>
  <c r="N169" i="13"/>
  <c r="N168" i="13"/>
  <c r="N167" i="13"/>
  <c r="N166" i="13"/>
  <c r="N165" i="13"/>
  <c r="N164" i="13"/>
  <c r="N162" i="13"/>
  <c r="N161" i="13"/>
  <c r="N160" i="13"/>
  <c r="N159" i="13"/>
  <c r="N158" i="13"/>
  <c r="N156" i="13"/>
  <c r="N155" i="13"/>
  <c r="N154" i="13"/>
  <c r="N153" i="13"/>
  <c r="N152" i="13"/>
  <c r="N151" i="13"/>
  <c r="N150" i="13"/>
  <c r="N149" i="13"/>
  <c r="N147" i="13"/>
  <c r="N146" i="13"/>
  <c r="N145" i="13"/>
  <c r="N144" i="13"/>
  <c r="N143" i="13"/>
  <c r="N142" i="13"/>
  <c r="N141" i="13"/>
  <c r="N140" i="13"/>
  <c r="N139" i="13"/>
  <c r="N138" i="13"/>
  <c r="N137" i="13"/>
  <c r="N136" i="13"/>
  <c r="N135" i="13"/>
  <c r="N134" i="13"/>
  <c r="N133" i="13"/>
  <c r="N132" i="13"/>
  <c r="N131" i="13"/>
  <c r="N130" i="13"/>
  <c r="N129" i="13"/>
  <c r="N128" i="13"/>
  <c r="N127" i="13"/>
  <c r="N126" i="13"/>
  <c r="N125" i="13"/>
  <c r="N124" i="13"/>
  <c r="N123" i="13"/>
  <c r="N122" i="13"/>
  <c r="N121" i="13"/>
  <c r="N120" i="13"/>
  <c r="N119" i="13"/>
  <c r="N118" i="13"/>
  <c r="N117" i="13"/>
  <c r="N116" i="13"/>
  <c r="N115" i="13"/>
  <c r="N114" i="13"/>
  <c r="N113" i="13"/>
  <c r="N112" i="13"/>
  <c r="N111" i="13"/>
  <c r="N110" i="13"/>
  <c r="N109" i="13"/>
  <c r="N108" i="13"/>
  <c r="N107" i="13"/>
  <c r="N106" i="13"/>
  <c r="N105" i="13"/>
  <c r="N104" i="13"/>
  <c r="N102" i="13"/>
  <c r="N101" i="13"/>
  <c r="N100" i="13"/>
  <c r="N99" i="13"/>
  <c r="N98" i="13"/>
  <c r="N97" i="13"/>
  <c r="N96" i="13"/>
  <c r="N95" i="13"/>
  <c r="N94" i="13"/>
  <c r="N93" i="13"/>
  <c r="N92" i="13"/>
  <c r="N91" i="13"/>
  <c r="N90" i="13"/>
  <c r="N88" i="13"/>
  <c r="N87" i="13"/>
  <c r="N86" i="13"/>
  <c r="N85" i="13"/>
  <c r="N84" i="13"/>
  <c r="N83" i="13"/>
  <c r="N82" i="13"/>
  <c r="N81" i="13"/>
  <c r="N80" i="13"/>
  <c r="N78" i="13"/>
  <c r="N77" i="13"/>
  <c r="N76" i="13"/>
  <c r="N75" i="13"/>
  <c r="N73" i="13"/>
  <c r="N72" i="13"/>
  <c r="N71" i="13"/>
  <c r="N70" i="13"/>
  <c r="N69" i="13"/>
  <c r="N67" i="13"/>
  <c r="N66" i="13"/>
  <c r="N65" i="13"/>
  <c r="N64" i="13"/>
  <c r="N63" i="13"/>
  <c r="N62" i="13"/>
  <c r="N61" i="13"/>
  <c r="N60" i="13"/>
  <c r="N59" i="13"/>
  <c r="N58" i="13"/>
  <c r="N57" i="13"/>
  <c r="N56" i="13"/>
  <c r="N55" i="13"/>
  <c r="N54" i="13"/>
  <c r="N53" i="13"/>
  <c r="N52" i="13"/>
  <c r="N51" i="13"/>
  <c r="N50" i="13"/>
  <c r="N49" i="13"/>
  <c r="N48" i="13"/>
  <c r="N47" i="13"/>
  <c r="N46" i="13"/>
  <c r="N45" i="13"/>
  <c r="N44" i="13"/>
  <c r="N42" i="13"/>
  <c r="N41" i="13"/>
  <c r="N40" i="13"/>
  <c r="N39" i="13"/>
  <c r="N38" i="13"/>
  <c r="N37" i="13"/>
  <c r="N35" i="13"/>
  <c r="N34" i="13"/>
  <c r="N33" i="13"/>
  <c r="N32" i="13"/>
  <c r="N31" i="13"/>
  <c r="N30" i="13"/>
  <c r="N29" i="13"/>
  <c r="N28" i="13"/>
  <c r="N26" i="13"/>
  <c r="N25" i="13"/>
  <c r="N24" i="13"/>
  <c r="N23" i="13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N265" i="12"/>
  <c r="S265" i="12" s="1"/>
  <c r="N264" i="12"/>
  <c r="S264" i="12" s="1"/>
  <c r="N263" i="12"/>
  <c r="S263" i="12" s="1"/>
  <c r="N262" i="12"/>
  <c r="S262" i="12" s="1"/>
  <c r="N261" i="12"/>
  <c r="S261" i="12" s="1"/>
  <c r="N260" i="12"/>
  <c r="S260" i="12" s="1"/>
  <c r="N259" i="12"/>
  <c r="S259" i="12" s="1"/>
  <c r="N258" i="12"/>
  <c r="S258" i="12" s="1"/>
  <c r="N257" i="12"/>
  <c r="S257" i="12" s="1"/>
  <c r="N256" i="12"/>
  <c r="S256" i="12" s="1"/>
  <c r="N255" i="12"/>
  <c r="S255" i="12" s="1"/>
  <c r="N254" i="12"/>
  <c r="S254" i="12" s="1"/>
  <c r="N253" i="12"/>
  <c r="S253" i="12" s="1"/>
  <c r="N252" i="12"/>
  <c r="S252" i="12" s="1"/>
  <c r="N251" i="12"/>
  <c r="S251" i="12" s="1"/>
  <c r="N250" i="12"/>
  <c r="S250" i="12" s="1"/>
  <c r="N249" i="12"/>
  <c r="S249" i="12" s="1"/>
  <c r="N248" i="12"/>
  <c r="S248" i="12" s="1"/>
  <c r="N247" i="12"/>
  <c r="S247" i="12" s="1"/>
  <c r="N246" i="12"/>
  <c r="S246" i="12" s="1"/>
  <c r="N245" i="12"/>
  <c r="S245" i="12" s="1"/>
  <c r="N244" i="12"/>
  <c r="S244" i="12" s="1"/>
  <c r="N243" i="12"/>
  <c r="S243" i="12" s="1"/>
  <c r="N242" i="12"/>
  <c r="S242" i="12" s="1"/>
  <c r="N241" i="12"/>
  <c r="S241" i="12" s="1"/>
  <c r="N240" i="12"/>
  <c r="S240" i="12" s="1"/>
  <c r="N239" i="12"/>
  <c r="S239" i="12" s="1"/>
  <c r="N238" i="12"/>
  <c r="S238" i="12" s="1"/>
  <c r="N237" i="12"/>
  <c r="S237" i="12" s="1"/>
  <c r="N236" i="12"/>
  <c r="S236" i="12" s="1"/>
  <c r="N235" i="12"/>
  <c r="S235" i="12" s="1"/>
  <c r="N234" i="12"/>
  <c r="S234" i="12" s="1"/>
  <c r="N233" i="12"/>
  <c r="S233" i="12" s="1"/>
  <c r="N232" i="12"/>
  <c r="S232" i="12" s="1"/>
  <c r="N231" i="12"/>
  <c r="S231" i="12" s="1"/>
  <c r="N230" i="12"/>
  <c r="S230" i="12" s="1"/>
  <c r="N229" i="12"/>
  <c r="S229" i="12" s="1"/>
  <c r="N228" i="12"/>
  <c r="S228" i="12" s="1"/>
  <c r="N227" i="12"/>
  <c r="S227" i="12" s="1"/>
  <c r="N226" i="12"/>
  <c r="S226" i="12" s="1"/>
  <c r="N225" i="12"/>
  <c r="S225" i="12" s="1"/>
  <c r="N224" i="12"/>
  <c r="S224" i="12" s="1"/>
  <c r="N223" i="12"/>
  <c r="S223" i="12" s="1"/>
  <c r="N222" i="12"/>
  <c r="S222" i="12" s="1"/>
  <c r="N221" i="12"/>
  <c r="S221" i="12" s="1"/>
  <c r="N220" i="12"/>
  <c r="S220" i="12" s="1"/>
  <c r="N219" i="12"/>
  <c r="S219" i="12" s="1"/>
  <c r="N218" i="12"/>
  <c r="S218" i="12" s="1"/>
  <c r="N217" i="12"/>
  <c r="S217" i="12" s="1"/>
  <c r="N216" i="12"/>
  <c r="S216" i="12" s="1"/>
  <c r="N215" i="12"/>
  <c r="S215" i="12" s="1"/>
  <c r="N214" i="12"/>
  <c r="S214" i="12" s="1"/>
  <c r="N213" i="12"/>
  <c r="S213" i="12" s="1"/>
  <c r="N212" i="12"/>
  <c r="S212" i="12" s="1"/>
  <c r="N211" i="12"/>
  <c r="S211" i="12" s="1"/>
  <c r="N210" i="12"/>
  <c r="S210" i="12" s="1"/>
  <c r="N209" i="12"/>
  <c r="S209" i="12" s="1"/>
  <c r="N208" i="12"/>
  <c r="S208" i="12" s="1"/>
  <c r="N207" i="12"/>
  <c r="S207" i="12" s="1"/>
  <c r="N206" i="12"/>
  <c r="S206" i="12" s="1"/>
  <c r="N205" i="12"/>
  <c r="S205" i="12" s="1"/>
  <c r="N204" i="12"/>
  <c r="S204" i="12" s="1"/>
  <c r="N203" i="12"/>
  <c r="S203" i="12" s="1"/>
  <c r="N202" i="12"/>
  <c r="S202" i="12" s="1"/>
  <c r="N201" i="12"/>
  <c r="S201" i="12" s="1"/>
  <c r="N200" i="12"/>
  <c r="S200" i="12" s="1"/>
  <c r="N199" i="12"/>
  <c r="S199" i="12" s="1"/>
  <c r="N198" i="12"/>
  <c r="S198" i="12" s="1"/>
  <c r="N197" i="12"/>
  <c r="S197" i="12" s="1"/>
  <c r="N196" i="12"/>
  <c r="S196" i="12" s="1"/>
  <c r="N195" i="12"/>
  <c r="S195" i="12" s="1"/>
  <c r="N194" i="12"/>
  <c r="S194" i="12" s="1"/>
  <c r="N193" i="12"/>
  <c r="S193" i="12" s="1"/>
  <c r="N192" i="12"/>
  <c r="S192" i="12" s="1"/>
  <c r="N191" i="12"/>
  <c r="S191" i="12" s="1"/>
  <c r="N190" i="12"/>
  <c r="S190" i="12" s="1"/>
  <c r="N189" i="12"/>
  <c r="S189" i="12" s="1"/>
  <c r="N188" i="12"/>
  <c r="S188" i="12" s="1"/>
  <c r="N187" i="12"/>
  <c r="S187" i="12" s="1"/>
  <c r="N186" i="12"/>
  <c r="S186" i="12" s="1"/>
  <c r="N185" i="12"/>
  <c r="S185" i="12" s="1"/>
  <c r="N184" i="12"/>
  <c r="S184" i="12" s="1"/>
  <c r="N183" i="12"/>
  <c r="S183" i="12" s="1"/>
  <c r="N181" i="12"/>
  <c r="S181" i="12" s="1"/>
  <c r="N180" i="12"/>
  <c r="S180" i="12" s="1"/>
  <c r="N179" i="12"/>
  <c r="S179" i="12" s="1"/>
  <c r="N178" i="12"/>
  <c r="S178" i="12" s="1"/>
  <c r="N177" i="12"/>
  <c r="S177" i="12" s="1"/>
  <c r="N176" i="12"/>
  <c r="S176" i="12" s="1"/>
  <c r="N175" i="12"/>
  <c r="S175" i="12" s="1"/>
  <c r="N174" i="12"/>
  <c r="S174" i="12" s="1"/>
  <c r="N173" i="12"/>
  <c r="S173" i="12" s="1"/>
  <c r="N172" i="12"/>
  <c r="S172" i="12" s="1"/>
  <c r="N171" i="12"/>
  <c r="S171" i="12" s="1"/>
  <c r="N170" i="12"/>
  <c r="S170" i="12" s="1"/>
  <c r="N169" i="12"/>
  <c r="S169" i="12" s="1"/>
  <c r="N168" i="12"/>
  <c r="S168" i="12" s="1"/>
  <c r="N167" i="12"/>
  <c r="S167" i="12" s="1"/>
  <c r="N166" i="12"/>
  <c r="S166" i="12" s="1"/>
  <c r="N165" i="12"/>
  <c r="S165" i="12" s="1"/>
  <c r="N163" i="12"/>
  <c r="S163" i="12" s="1"/>
  <c r="N162" i="12"/>
  <c r="S162" i="12" s="1"/>
  <c r="N161" i="12"/>
  <c r="S161" i="12" s="1"/>
  <c r="N160" i="12"/>
  <c r="S160" i="12" s="1"/>
  <c r="N159" i="12"/>
  <c r="S159" i="12" s="1"/>
  <c r="N158" i="12"/>
  <c r="S158" i="12" s="1"/>
  <c r="N156" i="12"/>
  <c r="S156" i="12" s="1"/>
  <c r="N155" i="12"/>
  <c r="S155" i="12" s="1"/>
  <c r="N154" i="12"/>
  <c r="S154" i="12" s="1"/>
  <c r="N153" i="12"/>
  <c r="S153" i="12" s="1"/>
  <c r="N151" i="12"/>
  <c r="S151" i="12" s="1"/>
  <c r="N150" i="12"/>
  <c r="S150" i="12" s="1"/>
  <c r="N149" i="12"/>
  <c r="S149" i="12" s="1"/>
  <c r="N148" i="12"/>
  <c r="S148" i="12" s="1"/>
  <c r="N147" i="12"/>
  <c r="S147" i="12" s="1"/>
  <c r="N146" i="12"/>
  <c r="S146" i="12" s="1"/>
  <c r="N145" i="12"/>
  <c r="S145" i="12" s="1"/>
  <c r="N144" i="12"/>
  <c r="S144" i="12" s="1"/>
  <c r="N142" i="12"/>
  <c r="S142" i="12" s="1"/>
  <c r="N141" i="12"/>
  <c r="S141" i="12" s="1"/>
  <c r="N140" i="12"/>
  <c r="S140" i="12" s="1"/>
  <c r="N139" i="12"/>
  <c r="S139" i="12" s="1"/>
  <c r="N138" i="12"/>
  <c r="S138" i="12" s="1"/>
  <c r="N137" i="12"/>
  <c r="S137" i="12" s="1"/>
  <c r="N136" i="12"/>
  <c r="S136" i="12" s="1"/>
  <c r="N135" i="12"/>
  <c r="S135" i="12" s="1"/>
  <c r="N134" i="12"/>
  <c r="S134" i="12" s="1"/>
  <c r="N133" i="12"/>
  <c r="S133" i="12" s="1"/>
  <c r="N132" i="12"/>
  <c r="S132" i="12" s="1"/>
  <c r="N131" i="12"/>
  <c r="S131" i="12" s="1"/>
  <c r="N130" i="12"/>
  <c r="S130" i="12" s="1"/>
  <c r="N129" i="12"/>
  <c r="S129" i="12" s="1"/>
  <c r="N128" i="12"/>
  <c r="S128" i="12" s="1"/>
  <c r="N127" i="12"/>
  <c r="S127" i="12" s="1"/>
  <c r="N126" i="12"/>
  <c r="S126" i="12" s="1"/>
  <c r="N125" i="12"/>
  <c r="S125" i="12" s="1"/>
  <c r="N124" i="12"/>
  <c r="S124" i="12" s="1"/>
  <c r="N123" i="12"/>
  <c r="S123" i="12" s="1"/>
  <c r="N122" i="12"/>
  <c r="S122" i="12" s="1"/>
  <c r="N121" i="12"/>
  <c r="S121" i="12" s="1"/>
  <c r="N120" i="12"/>
  <c r="S120" i="12" s="1"/>
  <c r="N119" i="12"/>
  <c r="S119" i="12" s="1"/>
  <c r="N118" i="12"/>
  <c r="S118" i="12" s="1"/>
  <c r="N117" i="12"/>
  <c r="S117" i="12" s="1"/>
  <c r="N116" i="12"/>
  <c r="S116" i="12" s="1"/>
  <c r="N115" i="12"/>
  <c r="S115" i="12" s="1"/>
  <c r="N114" i="12"/>
  <c r="S114" i="12" s="1"/>
  <c r="N113" i="12"/>
  <c r="S113" i="12" s="1"/>
  <c r="N112" i="12"/>
  <c r="S112" i="12" s="1"/>
  <c r="N111" i="12"/>
  <c r="S111" i="12" s="1"/>
  <c r="N110" i="12"/>
  <c r="S110" i="12" s="1"/>
  <c r="N109" i="12"/>
  <c r="S109" i="12" s="1"/>
  <c r="N108" i="12"/>
  <c r="S108" i="12" s="1"/>
  <c r="N107" i="12"/>
  <c r="S107" i="12" s="1"/>
  <c r="N106" i="12"/>
  <c r="S106" i="12" s="1"/>
  <c r="N105" i="12"/>
  <c r="S105" i="12" s="1"/>
  <c r="N104" i="12"/>
  <c r="S104" i="12" s="1"/>
  <c r="N103" i="12"/>
  <c r="S103" i="12" s="1"/>
  <c r="N102" i="12"/>
  <c r="S102" i="12" s="1"/>
  <c r="N101" i="12"/>
  <c r="S101" i="12" s="1"/>
  <c r="N100" i="12"/>
  <c r="S100" i="12" s="1"/>
  <c r="N98" i="12"/>
  <c r="S98" i="12" s="1"/>
  <c r="N97" i="12"/>
  <c r="S97" i="12" s="1"/>
  <c r="N96" i="12"/>
  <c r="S96" i="12" s="1"/>
  <c r="N95" i="12"/>
  <c r="S95" i="12" s="1"/>
  <c r="N94" i="12"/>
  <c r="S94" i="12" s="1"/>
  <c r="N93" i="12"/>
  <c r="S93" i="12" s="1"/>
  <c r="N92" i="12"/>
  <c r="S92" i="12" s="1"/>
  <c r="N91" i="12"/>
  <c r="S91" i="12" s="1"/>
  <c r="N90" i="12"/>
  <c r="S90" i="12" s="1"/>
  <c r="N89" i="12"/>
  <c r="S89" i="12" s="1"/>
  <c r="N88" i="12"/>
  <c r="S88" i="12" s="1"/>
  <c r="N87" i="12"/>
  <c r="S87" i="12" s="1"/>
  <c r="N86" i="12"/>
  <c r="S86" i="12" s="1"/>
  <c r="N85" i="12"/>
  <c r="S85" i="12" s="1"/>
  <c r="N83" i="12"/>
  <c r="S83" i="12" s="1"/>
  <c r="N82" i="12"/>
  <c r="S82" i="12" s="1"/>
  <c r="N81" i="12"/>
  <c r="S81" i="12" s="1"/>
  <c r="N80" i="12"/>
  <c r="S80" i="12" s="1"/>
  <c r="N79" i="12"/>
  <c r="S79" i="12" s="1"/>
  <c r="N78" i="12"/>
  <c r="S78" i="12" s="1"/>
  <c r="N77" i="12"/>
  <c r="S77" i="12" s="1"/>
  <c r="N76" i="12"/>
  <c r="S76" i="12" s="1"/>
  <c r="N74" i="12"/>
  <c r="S74" i="12" s="1"/>
  <c r="N73" i="12"/>
  <c r="S73" i="12" s="1"/>
  <c r="N72" i="12"/>
  <c r="S72" i="12" s="1"/>
  <c r="N71" i="12"/>
  <c r="S71" i="12" s="1"/>
  <c r="N70" i="12"/>
  <c r="S70" i="12" s="1"/>
  <c r="N68" i="12"/>
  <c r="S68" i="12" s="1"/>
  <c r="N67" i="12"/>
  <c r="S67" i="12" s="1"/>
  <c r="N66" i="12"/>
  <c r="S66" i="12" s="1"/>
  <c r="N65" i="12"/>
  <c r="S65" i="12" s="1"/>
  <c r="N64" i="12"/>
  <c r="S64" i="12" s="1"/>
  <c r="N62" i="12"/>
  <c r="S62" i="12" s="1"/>
  <c r="N61" i="12"/>
  <c r="S61" i="12" s="1"/>
  <c r="N60" i="12"/>
  <c r="S60" i="12" s="1"/>
  <c r="N59" i="12"/>
  <c r="S59" i="12" s="1"/>
  <c r="N58" i="12"/>
  <c r="S58" i="12" s="1"/>
  <c r="N57" i="12"/>
  <c r="S57" i="12" s="1"/>
  <c r="N56" i="12"/>
  <c r="S56" i="12" s="1"/>
  <c r="N55" i="12"/>
  <c r="S55" i="12" s="1"/>
  <c r="N54" i="12"/>
  <c r="S54" i="12" s="1"/>
  <c r="N53" i="12"/>
  <c r="S53" i="12" s="1"/>
  <c r="N52" i="12"/>
  <c r="S52" i="12" s="1"/>
  <c r="N51" i="12"/>
  <c r="S51" i="12" s="1"/>
  <c r="N50" i="12"/>
  <c r="S50" i="12" s="1"/>
  <c r="N49" i="12"/>
  <c r="S49" i="12" s="1"/>
  <c r="N48" i="12"/>
  <c r="S48" i="12" s="1"/>
  <c r="N47" i="12"/>
  <c r="S47" i="12" s="1"/>
  <c r="N46" i="12"/>
  <c r="S46" i="12" s="1"/>
  <c r="N45" i="12"/>
  <c r="S45" i="12" s="1"/>
  <c r="N44" i="12"/>
  <c r="S44" i="12" s="1"/>
  <c r="N43" i="12"/>
  <c r="S43" i="12" s="1"/>
  <c r="N42" i="12"/>
  <c r="S42" i="12" s="1"/>
  <c r="N41" i="12"/>
  <c r="S41" i="12" s="1"/>
  <c r="N39" i="12"/>
  <c r="S39" i="12" s="1"/>
  <c r="N38" i="12"/>
  <c r="S38" i="12" s="1"/>
  <c r="N37" i="12"/>
  <c r="S37" i="12" s="1"/>
  <c r="N36" i="12"/>
  <c r="S36" i="12" s="1"/>
  <c r="N35" i="12"/>
  <c r="S35" i="12" s="1"/>
  <c r="N34" i="12"/>
  <c r="S34" i="12" s="1"/>
  <c r="N33" i="12"/>
  <c r="S33" i="12" s="1"/>
  <c r="N31" i="12"/>
  <c r="S31" i="12" s="1"/>
  <c r="N30" i="12"/>
  <c r="S30" i="12" s="1"/>
  <c r="N29" i="12"/>
  <c r="S29" i="12" s="1"/>
  <c r="N28" i="12"/>
  <c r="S28" i="12" s="1"/>
  <c r="N27" i="12"/>
  <c r="S27" i="12" s="1"/>
  <c r="N26" i="12"/>
  <c r="S26" i="12" s="1"/>
  <c r="N25" i="12"/>
  <c r="S25" i="12" s="1"/>
  <c r="N24" i="12"/>
  <c r="S24" i="12" s="1"/>
  <c r="N22" i="12"/>
  <c r="S22" i="12" s="1"/>
  <c r="N21" i="12"/>
  <c r="S21" i="12" s="1"/>
  <c r="N20" i="12"/>
  <c r="S20" i="12" s="1"/>
  <c r="N19" i="12"/>
  <c r="S19" i="12" s="1"/>
  <c r="N18" i="12"/>
  <c r="S18" i="12" s="1"/>
  <c r="N17" i="12"/>
  <c r="S17" i="12" s="1"/>
  <c r="N16" i="12"/>
  <c r="S16" i="12" s="1"/>
  <c r="N15" i="12"/>
  <c r="S15" i="12" s="1"/>
  <c r="N14" i="12"/>
  <c r="S14" i="12" s="1"/>
  <c r="N13" i="12"/>
  <c r="S13" i="12" s="1"/>
  <c r="N12" i="12"/>
  <c r="S12" i="12" s="1"/>
  <c r="N11" i="12"/>
  <c r="S11" i="12" s="1"/>
  <c r="N10" i="12"/>
  <c r="S10" i="12" s="1"/>
  <c r="N9" i="12"/>
  <c r="S9" i="12" s="1"/>
  <c r="N8" i="12"/>
  <c r="S8" i="12" s="1"/>
  <c r="N7" i="12"/>
  <c r="S7" i="12" s="1"/>
  <c r="N6" i="12"/>
  <c r="S6" i="12" s="1"/>
  <c r="N276" i="11"/>
  <c r="N275" i="11"/>
  <c r="N274" i="11"/>
  <c r="N273" i="11"/>
  <c r="N272" i="11"/>
  <c r="N271" i="11"/>
  <c r="N270" i="11"/>
  <c r="N269" i="11"/>
  <c r="N268" i="11"/>
  <c r="N267" i="11"/>
  <c r="N265" i="11"/>
  <c r="N264" i="11"/>
  <c r="N263" i="11"/>
  <c r="N262" i="11"/>
  <c r="N261" i="11"/>
  <c r="N260" i="11"/>
  <c r="N259" i="11"/>
  <c r="N258" i="11"/>
  <c r="N257" i="11"/>
  <c r="N256" i="11"/>
  <c r="N255" i="11"/>
  <c r="N254" i="11"/>
  <c r="N253" i="11"/>
  <c r="N252" i="11"/>
  <c r="N251" i="11"/>
  <c r="N250" i="11"/>
  <c r="N249" i="11"/>
  <c r="N248" i="11"/>
  <c r="N247" i="11"/>
  <c r="N246" i="11"/>
  <c r="N245" i="11"/>
  <c r="N244" i="11"/>
  <c r="N243" i="11"/>
  <c r="N242" i="11"/>
  <c r="N241" i="11"/>
  <c r="N240" i="11"/>
  <c r="N239" i="11"/>
  <c r="N238" i="11"/>
  <c r="N237" i="11"/>
  <c r="N236" i="11"/>
  <c r="N235" i="11"/>
  <c r="N234" i="11"/>
  <c r="N233" i="11"/>
  <c r="N232" i="11"/>
  <c r="N231" i="11"/>
  <c r="N230" i="11"/>
  <c r="N229" i="11"/>
  <c r="N228" i="11"/>
  <c r="N227" i="11"/>
  <c r="N226" i="11"/>
  <c r="N225" i="11"/>
  <c r="N224" i="11"/>
  <c r="N223" i="11"/>
  <c r="N222" i="11"/>
  <c r="N221" i="11"/>
  <c r="N220" i="11"/>
  <c r="N219" i="11"/>
  <c r="N218" i="11"/>
  <c r="N217" i="11"/>
  <c r="N216" i="11"/>
  <c r="N215" i="11"/>
  <c r="N214" i="11"/>
  <c r="N213" i="11"/>
  <c r="N212" i="11"/>
  <c r="N211" i="11"/>
  <c r="N210" i="11"/>
  <c r="N209" i="11"/>
  <c r="N208" i="11"/>
  <c r="N207" i="11"/>
  <c r="N206" i="11"/>
  <c r="N205" i="11"/>
  <c r="N204" i="11"/>
  <c r="N203" i="11"/>
  <c r="N202" i="11"/>
  <c r="N201" i="11"/>
  <c r="N200" i="11"/>
  <c r="N199" i="11"/>
  <c r="N198" i="11"/>
  <c r="N197" i="11"/>
  <c r="N196" i="11"/>
  <c r="N195" i="11"/>
  <c r="N194" i="11"/>
  <c r="N193" i="11"/>
  <c r="N192" i="11"/>
  <c r="N191" i="11"/>
  <c r="N190" i="11"/>
  <c r="N189" i="11"/>
  <c r="N188" i="11"/>
  <c r="N187" i="11"/>
  <c r="N186" i="11"/>
  <c r="N185" i="11"/>
  <c r="N184" i="11"/>
  <c r="N183" i="11"/>
  <c r="N181" i="11"/>
  <c r="N180" i="11"/>
  <c r="N179" i="11"/>
  <c r="N178" i="11"/>
  <c r="N177" i="11"/>
  <c r="N176" i="11"/>
  <c r="N175" i="11"/>
  <c r="N174" i="11"/>
  <c r="N173" i="11"/>
  <c r="N172" i="11"/>
  <c r="N171" i="11"/>
  <c r="N170" i="11"/>
  <c r="N169" i="11"/>
  <c r="N168" i="11"/>
  <c r="N167" i="11"/>
  <c r="N166" i="11"/>
  <c r="N165" i="11"/>
  <c r="N163" i="11"/>
  <c r="N162" i="11"/>
  <c r="N161" i="11"/>
  <c r="N160" i="11"/>
  <c r="N159" i="11"/>
  <c r="N158" i="11"/>
  <c r="N157" i="11"/>
  <c r="N155" i="11"/>
  <c r="N154" i="11"/>
  <c r="N153" i="11"/>
  <c r="N152" i="11"/>
  <c r="N150" i="11"/>
  <c r="N149" i="11"/>
  <c r="N148" i="11"/>
  <c r="N147" i="11"/>
  <c r="N146" i="11"/>
  <c r="N145" i="11"/>
  <c r="N144" i="11"/>
  <c r="N143" i="11"/>
  <c r="N141" i="11"/>
  <c r="N140" i="11"/>
  <c r="N139" i="11"/>
  <c r="N138" i="11"/>
  <c r="N137" i="11"/>
  <c r="N136" i="11"/>
  <c r="N135" i="11"/>
  <c r="N134" i="11"/>
  <c r="N133" i="11"/>
  <c r="N132" i="11"/>
  <c r="N131" i="11"/>
  <c r="N130" i="11"/>
  <c r="N129" i="11"/>
  <c r="N128" i="11"/>
  <c r="N127" i="11"/>
  <c r="N126" i="11"/>
  <c r="N125" i="11"/>
  <c r="N124" i="11"/>
  <c r="N123" i="11"/>
  <c r="N122" i="11"/>
  <c r="N121" i="11"/>
  <c r="N120" i="11"/>
  <c r="N119" i="11"/>
  <c r="N118" i="11"/>
  <c r="N117" i="11"/>
  <c r="N116" i="11"/>
  <c r="N115" i="11"/>
  <c r="N114" i="11"/>
  <c r="N113" i="11"/>
  <c r="N112" i="11"/>
  <c r="N111" i="11"/>
  <c r="N110" i="11"/>
  <c r="N109" i="11"/>
  <c r="N108" i="11"/>
  <c r="N107" i="11"/>
  <c r="N106" i="11"/>
  <c r="N105" i="11"/>
  <c r="N104" i="11"/>
  <c r="N103" i="11"/>
  <c r="N102" i="11"/>
  <c r="N101" i="11"/>
  <c r="N100" i="11"/>
  <c r="N98" i="11"/>
  <c r="N97" i="11"/>
  <c r="N96" i="11"/>
  <c r="N95" i="11"/>
  <c r="N94" i="11"/>
  <c r="N93" i="11"/>
  <c r="N92" i="11"/>
  <c r="N91" i="11"/>
  <c r="N90" i="11"/>
  <c r="N89" i="11"/>
  <c r="N88" i="11"/>
  <c r="N87" i="11"/>
  <c r="N86" i="11"/>
  <c r="N85" i="11"/>
  <c r="N83" i="11"/>
  <c r="N82" i="11"/>
  <c r="N81" i="11"/>
  <c r="N80" i="11"/>
  <c r="N79" i="11"/>
  <c r="N78" i="11"/>
  <c r="N77" i="11"/>
  <c r="N76" i="11"/>
  <c r="N74" i="11"/>
  <c r="N73" i="11"/>
  <c r="N72" i="11"/>
  <c r="N71" i="11"/>
  <c r="N70" i="11"/>
  <c r="N68" i="11"/>
  <c r="N67" i="11"/>
  <c r="N66" i="11"/>
  <c r="N65" i="11"/>
  <c r="N64" i="11"/>
  <c r="N62" i="11"/>
  <c r="N61" i="11"/>
  <c r="N60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8" i="11"/>
  <c r="N37" i="11"/>
  <c r="N36" i="11"/>
  <c r="N35" i="11"/>
  <c r="N34" i="11"/>
  <c r="N33" i="11"/>
  <c r="N32" i="11"/>
  <c r="N30" i="11"/>
  <c r="N29" i="11"/>
  <c r="N28" i="11"/>
  <c r="N27" i="11"/>
  <c r="N26" i="11"/>
  <c r="N25" i="11"/>
  <c r="N24" i="11"/>
  <c r="N23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270" i="10"/>
  <c r="N269" i="10"/>
  <c r="N268" i="10"/>
  <c r="N267" i="10"/>
  <c r="N266" i="10"/>
  <c r="N265" i="10"/>
  <c r="N264" i="10"/>
  <c r="N263" i="10"/>
  <c r="N262" i="10"/>
  <c r="N261" i="10"/>
  <c r="N260" i="10"/>
  <c r="N259" i="10"/>
  <c r="N258" i="10"/>
  <c r="N257" i="10"/>
  <c r="N256" i="10"/>
  <c r="N255" i="10"/>
  <c r="N254" i="10"/>
  <c r="N253" i="10"/>
  <c r="N252" i="10"/>
  <c r="N251" i="10"/>
  <c r="N250" i="10"/>
  <c r="N249" i="10"/>
  <c r="N248" i="10"/>
  <c r="N247" i="10"/>
  <c r="N246" i="10"/>
  <c r="N245" i="10"/>
  <c r="N244" i="10"/>
  <c r="N243" i="10"/>
  <c r="N242" i="10"/>
  <c r="N241" i="10"/>
  <c r="N240" i="10"/>
  <c r="N239" i="10"/>
  <c r="N238" i="10"/>
  <c r="N237" i="10"/>
  <c r="N236" i="10"/>
  <c r="N235" i="10"/>
  <c r="N234" i="10"/>
  <c r="N233" i="10"/>
  <c r="N232" i="10"/>
  <c r="N231" i="10"/>
  <c r="N230" i="10"/>
  <c r="N229" i="10"/>
  <c r="N228" i="10"/>
  <c r="N227" i="10"/>
  <c r="N226" i="10"/>
  <c r="N225" i="10"/>
  <c r="N224" i="10"/>
  <c r="N223" i="10"/>
  <c r="N222" i="10"/>
  <c r="N221" i="10"/>
  <c r="N220" i="10"/>
  <c r="N219" i="10"/>
  <c r="N218" i="10"/>
  <c r="N217" i="10"/>
  <c r="N216" i="10"/>
  <c r="N215" i="10"/>
  <c r="N214" i="10"/>
  <c r="N213" i="10"/>
  <c r="N212" i="10"/>
  <c r="N211" i="10"/>
  <c r="N210" i="10"/>
  <c r="N209" i="10"/>
  <c r="N208" i="10"/>
  <c r="N207" i="10"/>
  <c r="N206" i="10"/>
  <c r="N205" i="10"/>
  <c r="N204" i="10"/>
  <c r="N203" i="10"/>
  <c r="N202" i="10"/>
  <c r="N201" i="10"/>
  <c r="N200" i="10"/>
  <c r="N199" i="10"/>
  <c r="N198" i="10"/>
  <c r="N197" i="10"/>
  <c r="N196" i="10"/>
  <c r="N195" i="10"/>
  <c r="N194" i="10"/>
  <c r="N193" i="10"/>
  <c r="N192" i="10"/>
  <c r="N191" i="10"/>
  <c r="N190" i="10"/>
  <c r="N189" i="10"/>
  <c r="N188" i="10"/>
  <c r="N187" i="10"/>
  <c r="N185" i="10"/>
  <c r="N184" i="10"/>
  <c r="N183" i="10"/>
  <c r="N182" i="10"/>
  <c r="N181" i="10"/>
  <c r="N180" i="10"/>
  <c r="N179" i="10"/>
  <c r="N178" i="10"/>
  <c r="N177" i="10"/>
  <c r="N176" i="10"/>
  <c r="N175" i="10"/>
  <c r="N174" i="10"/>
  <c r="N173" i="10"/>
  <c r="N172" i="10"/>
  <c r="N171" i="10"/>
  <c r="N170" i="10"/>
  <c r="N168" i="10"/>
  <c r="N167" i="10"/>
  <c r="N166" i="10"/>
  <c r="N165" i="10"/>
  <c r="N164" i="10"/>
  <c r="N163" i="10"/>
  <c r="N162" i="10"/>
  <c r="N160" i="10"/>
  <c r="N159" i="10"/>
  <c r="N158" i="10"/>
  <c r="N157" i="10"/>
  <c r="N156" i="10"/>
  <c r="N154" i="10"/>
  <c r="N153" i="10"/>
  <c r="N152" i="10"/>
  <c r="N151" i="10"/>
  <c r="N150" i="10"/>
  <c r="N149" i="10"/>
  <c r="N148" i="10"/>
  <c r="N147" i="10"/>
  <c r="N145" i="10"/>
  <c r="N144" i="10"/>
  <c r="N143" i="10"/>
  <c r="N142" i="10"/>
  <c r="N141" i="10"/>
  <c r="N140" i="10"/>
  <c r="N139" i="10"/>
  <c r="N138" i="10"/>
  <c r="N137" i="10"/>
  <c r="N136" i="10"/>
  <c r="N135" i="10"/>
  <c r="N134" i="10"/>
  <c r="N133" i="10"/>
  <c r="N132" i="10"/>
  <c r="N131" i="10"/>
  <c r="N130" i="10"/>
  <c r="N129" i="10"/>
  <c r="N128" i="10"/>
  <c r="N127" i="10"/>
  <c r="N126" i="10"/>
  <c r="N125" i="10"/>
  <c r="N124" i="10"/>
  <c r="N123" i="10"/>
  <c r="N122" i="10"/>
  <c r="N121" i="10"/>
  <c r="N120" i="10"/>
  <c r="N119" i="10"/>
  <c r="N118" i="10"/>
  <c r="N117" i="10"/>
  <c r="N116" i="10"/>
  <c r="N115" i="10"/>
  <c r="N114" i="10"/>
  <c r="N113" i="10"/>
  <c r="N112" i="10"/>
  <c r="N111" i="10"/>
  <c r="N110" i="10"/>
  <c r="N109" i="10"/>
  <c r="N108" i="10"/>
  <c r="N107" i="10"/>
  <c r="N106" i="10"/>
  <c r="N105" i="10"/>
  <c r="N104" i="10"/>
  <c r="N103" i="10"/>
  <c r="N101" i="10"/>
  <c r="S101" i="10" s="1"/>
  <c r="N100" i="10"/>
  <c r="S100" i="10" s="1"/>
  <c r="N99" i="10"/>
  <c r="S99" i="10" s="1"/>
  <c r="N98" i="10"/>
  <c r="S98" i="10" s="1"/>
  <c r="N97" i="10"/>
  <c r="S97" i="10" s="1"/>
  <c r="N96" i="10"/>
  <c r="S96" i="10" s="1"/>
  <c r="N95" i="10"/>
  <c r="S95" i="10" s="1"/>
  <c r="N94" i="10"/>
  <c r="S94" i="10" s="1"/>
  <c r="N93" i="10"/>
  <c r="S93" i="10" s="1"/>
  <c r="N92" i="10"/>
  <c r="S92" i="10" s="1"/>
  <c r="N91" i="10"/>
  <c r="S91" i="10" s="1"/>
  <c r="N90" i="10"/>
  <c r="S90" i="10" s="1"/>
  <c r="N89" i="10"/>
  <c r="S89" i="10" s="1"/>
  <c r="N87" i="10"/>
  <c r="S87" i="10" s="1"/>
  <c r="N86" i="10"/>
  <c r="S86" i="10" s="1"/>
  <c r="N85" i="10"/>
  <c r="S85" i="10" s="1"/>
  <c r="N84" i="10"/>
  <c r="S84" i="10" s="1"/>
  <c r="N83" i="10"/>
  <c r="S83" i="10" s="1"/>
  <c r="N82" i="10"/>
  <c r="S82" i="10" s="1"/>
  <c r="N81" i="10"/>
  <c r="S81" i="10" s="1"/>
  <c r="N80" i="10"/>
  <c r="S80" i="10" s="1"/>
  <c r="N78" i="10"/>
  <c r="S78" i="10" s="1"/>
  <c r="N77" i="10"/>
  <c r="S77" i="10" s="1"/>
  <c r="N76" i="10"/>
  <c r="S76" i="10" s="1"/>
  <c r="N75" i="10"/>
  <c r="S75" i="10" s="1"/>
  <c r="N73" i="10"/>
  <c r="S73" i="10" s="1"/>
  <c r="N72" i="10"/>
  <c r="S72" i="10" s="1"/>
  <c r="N71" i="10"/>
  <c r="S71" i="10" s="1"/>
  <c r="N70" i="10"/>
  <c r="S70" i="10" s="1"/>
  <c r="N69" i="10"/>
  <c r="S69" i="10" s="1"/>
  <c r="N67" i="10"/>
  <c r="S67" i="10" s="1"/>
  <c r="N66" i="10"/>
  <c r="S66" i="10" s="1"/>
  <c r="N65" i="10"/>
  <c r="S65" i="10" s="1"/>
  <c r="N64" i="10"/>
  <c r="S64" i="10" s="1"/>
  <c r="N63" i="10"/>
  <c r="S63" i="10" s="1"/>
  <c r="N62" i="10"/>
  <c r="S62" i="10" s="1"/>
  <c r="N61" i="10"/>
  <c r="S61" i="10" s="1"/>
  <c r="N60" i="10"/>
  <c r="S60" i="10" s="1"/>
  <c r="N59" i="10"/>
  <c r="S59" i="10" s="1"/>
  <c r="N58" i="10"/>
  <c r="S58" i="10" s="1"/>
  <c r="N57" i="10"/>
  <c r="S57" i="10" s="1"/>
  <c r="N56" i="10"/>
  <c r="S56" i="10" s="1"/>
  <c r="N55" i="10"/>
  <c r="S55" i="10" s="1"/>
  <c r="N54" i="10"/>
  <c r="S54" i="10" s="1"/>
  <c r="N53" i="10"/>
  <c r="S53" i="10" s="1"/>
  <c r="N52" i="10"/>
  <c r="S52" i="10" s="1"/>
  <c r="N51" i="10"/>
  <c r="S51" i="10" s="1"/>
  <c r="N50" i="10"/>
  <c r="S50" i="10" s="1"/>
  <c r="N49" i="10"/>
  <c r="S49" i="10" s="1"/>
  <c r="N48" i="10"/>
  <c r="S48" i="10" s="1"/>
  <c r="N47" i="10"/>
  <c r="S47" i="10" s="1"/>
  <c r="N46" i="10"/>
  <c r="S46" i="10" s="1"/>
  <c r="N45" i="10"/>
  <c r="S45" i="10" s="1"/>
  <c r="N44" i="10"/>
  <c r="S44" i="10" s="1"/>
  <c r="N43" i="10"/>
  <c r="S43" i="10" s="1"/>
  <c r="N41" i="10"/>
  <c r="S41" i="10" s="1"/>
  <c r="N40" i="10"/>
  <c r="S40" i="10" s="1"/>
  <c r="N39" i="10"/>
  <c r="S39" i="10" s="1"/>
  <c r="N38" i="10"/>
  <c r="S38" i="10" s="1"/>
  <c r="N37" i="10"/>
  <c r="S37" i="10" s="1"/>
  <c r="N36" i="10"/>
  <c r="S36" i="10" s="1"/>
  <c r="N34" i="10"/>
  <c r="S34" i="10" s="1"/>
  <c r="N33" i="10"/>
  <c r="S33" i="10" s="1"/>
  <c r="N32" i="10"/>
  <c r="S32" i="10" s="1"/>
  <c r="N31" i="10"/>
  <c r="S31" i="10" s="1"/>
  <c r="N30" i="10"/>
  <c r="S30" i="10" s="1"/>
  <c r="N29" i="10"/>
  <c r="S29" i="10" s="1"/>
  <c r="N28" i="10"/>
  <c r="S28" i="10" s="1"/>
  <c r="N27" i="10"/>
  <c r="S27" i="10" s="1"/>
  <c r="N25" i="10"/>
  <c r="S25" i="10" s="1"/>
  <c r="N24" i="10"/>
  <c r="S24" i="10" s="1"/>
  <c r="N23" i="10"/>
  <c r="S23" i="10" s="1"/>
  <c r="N22" i="10"/>
  <c r="S22" i="10" s="1"/>
  <c r="N21" i="10"/>
  <c r="S21" i="10" s="1"/>
  <c r="N20" i="10"/>
  <c r="S20" i="10" s="1"/>
  <c r="N19" i="10"/>
  <c r="S19" i="10" s="1"/>
  <c r="N18" i="10"/>
  <c r="S18" i="10" s="1"/>
  <c r="N17" i="10"/>
  <c r="S17" i="10" s="1"/>
  <c r="N16" i="10"/>
  <c r="S16" i="10" s="1"/>
  <c r="N15" i="10"/>
  <c r="S15" i="10" s="1"/>
  <c r="N14" i="10"/>
  <c r="S14" i="10" s="1"/>
  <c r="N13" i="10"/>
  <c r="S13" i="10" s="1"/>
  <c r="N12" i="10"/>
  <c r="S12" i="10" s="1"/>
  <c r="N11" i="10"/>
  <c r="S11" i="10" s="1"/>
  <c r="N10" i="10"/>
  <c r="S10" i="10" s="1"/>
  <c r="N9" i="10"/>
  <c r="S9" i="10" s="1"/>
  <c r="N8" i="10"/>
  <c r="S8" i="10" s="1"/>
  <c r="N7" i="10"/>
  <c r="S7" i="10" s="1"/>
  <c r="N6" i="10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0" i="9"/>
  <c r="N199" i="9"/>
  <c r="N198" i="9"/>
  <c r="N197" i="9"/>
  <c r="N196" i="9"/>
  <c r="N195" i="9"/>
  <c r="N194" i="9"/>
  <c r="N193" i="9"/>
  <c r="N192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6" i="9"/>
  <c r="N175" i="9"/>
  <c r="N174" i="9"/>
  <c r="N173" i="9"/>
  <c r="N172" i="9"/>
  <c r="N171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7" i="9"/>
  <c r="N96" i="9"/>
  <c r="N95" i="9"/>
  <c r="N94" i="9"/>
  <c r="N93" i="9"/>
  <c r="N92" i="9"/>
  <c r="N91" i="9"/>
  <c r="N89" i="9"/>
  <c r="N88" i="9"/>
  <c r="N87" i="9"/>
  <c r="N86" i="9"/>
  <c r="N85" i="9"/>
  <c r="N84" i="9"/>
  <c r="N82" i="9"/>
  <c r="N81" i="9"/>
  <c r="N80" i="9"/>
  <c r="N79" i="9"/>
  <c r="N78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49" i="9"/>
  <c r="N48" i="9"/>
  <c r="N47" i="9"/>
  <c r="N46" i="9"/>
  <c r="N45" i="9"/>
  <c r="N44" i="9"/>
  <c r="N43" i="9"/>
  <c r="N41" i="9"/>
  <c r="N40" i="9"/>
  <c r="N39" i="9"/>
  <c r="N38" i="9"/>
  <c r="N37" i="9"/>
  <c r="N36" i="9"/>
  <c r="N35" i="9"/>
  <c r="N34" i="9"/>
  <c r="N33" i="9"/>
  <c r="N32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298" i="8"/>
  <c r="N297" i="8"/>
  <c r="N296" i="8"/>
  <c r="N295" i="8"/>
  <c r="N294" i="8"/>
  <c r="N293" i="8"/>
  <c r="N292" i="8"/>
  <c r="N291" i="8"/>
  <c r="N290" i="8"/>
  <c r="N289" i="8"/>
  <c r="N288" i="8"/>
  <c r="N287" i="8"/>
  <c r="N286" i="8"/>
  <c r="N285" i="8"/>
  <c r="N284" i="8"/>
  <c r="N283" i="8"/>
  <c r="N282" i="8"/>
  <c r="N281" i="8"/>
  <c r="N280" i="8"/>
  <c r="N279" i="8"/>
  <c r="N278" i="8"/>
  <c r="N277" i="8"/>
  <c r="N276" i="8"/>
  <c r="N275" i="8"/>
  <c r="N274" i="8"/>
  <c r="N273" i="8"/>
  <c r="N272" i="8"/>
  <c r="N271" i="8"/>
  <c r="N270" i="8"/>
  <c r="N269" i="8"/>
  <c r="N268" i="8"/>
  <c r="N267" i="8"/>
  <c r="N266" i="8"/>
  <c r="N265" i="8"/>
  <c r="N264" i="8"/>
  <c r="N263" i="8"/>
  <c r="N262" i="8"/>
  <c r="N261" i="8"/>
  <c r="N260" i="8"/>
  <c r="N259" i="8"/>
  <c r="N258" i="8"/>
  <c r="N257" i="8"/>
  <c r="N256" i="8"/>
  <c r="N255" i="8"/>
  <c r="N254" i="8"/>
  <c r="N253" i="8"/>
  <c r="N252" i="8"/>
  <c r="N251" i="8"/>
  <c r="N250" i="8"/>
  <c r="N249" i="8"/>
  <c r="N248" i="8"/>
  <c r="N247" i="8"/>
  <c r="N246" i="8"/>
  <c r="N245" i="8"/>
  <c r="N244" i="8"/>
  <c r="N243" i="8"/>
  <c r="N242" i="8"/>
  <c r="N241" i="8"/>
  <c r="N240" i="8"/>
  <c r="S240" i="8" s="1"/>
  <c r="N239" i="8"/>
  <c r="S239" i="8" s="1"/>
  <c r="N238" i="8"/>
  <c r="S238" i="8" s="1"/>
  <c r="N237" i="8"/>
  <c r="S237" i="8" s="1"/>
  <c r="N236" i="8"/>
  <c r="S236" i="8" s="1"/>
  <c r="N235" i="8"/>
  <c r="S235" i="8" s="1"/>
  <c r="N234" i="8"/>
  <c r="S234" i="8" s="1"/>
  <c r="N233" i="8"/>
  <c r="S233" i="8" s="1"/>
  <c r="N232" i="8"/>
  <c r="S232" i="8" s="1"/>
  <c r="N231" i="8"/>
  <c r="S231" i="8" s="1"/>
  <c r="N230" i="8"/>
  <c r="S230" i="8" s="1"/>
  <c r="N229" i="8"/>
  <c r="S229" i="8" s="1"/>
  <c r="N228" i="8"/>
  <c r="S228" i="8" s="1"/>
  <c r="N227" i="8"/>
  <c r="S227" i="8" s="1"/>
  <c r="N226" i="8"/>
  <c r="S226" i="8" s="1"/>
  <c r="N225" i="8"/>
  <c r="S225" i="8" s="1"/>
  <c r="N224" i="8"/>
  <c r="S224" i="8" s="1"/>
  <c r="N223" i="8"/>
  <c r="S223" i="8" s="1"/>
  <c r="N222" i="8"/>
  <c r="S222" i="8" s="1"/>
  <c r="N221" i="8"/>
  <c r="S221" i="8" s="1"/>
  <c r="N220" i="8"/>
  <c r="S220" i="8" s="1"/>
  <c r="N219" i="8"/>
  <c r="S219" i="8" s="1"/>
  <c r="N218" i="8"/>
  <c r="S218" i="8" s="1"/>
  <c r="N217" i="8"/>
  <c r="S217" i="8" s="1"/>
  <c r="N216" i="8"/>
  <c r="S216" i="8" s="1"/>
  <c r="N215" i="8"/>
  <c r="S215" i="8" s="1"/>
  <c r="N214" i="8"/>
  <c r="S214" i="8" s="1"/>
  <c r="N213" i="8"/>
  <c r="S213" i="8" s="1"/>
  <c r="N211" i="8"/>
  <c r="S211" i="8" s="1"/>
  <c r="N210" i="8"/>
  <c r="S210" i="8" s="1"/>
  <c r="N209" i="8"/>
  <c r="S209" i="8" s="1"/>
  <c r="N208" i="8"/>
  <c r="S208" i="8" s="1"/>
  <c r="N207" i="8"/>
  <c r="S207" i="8" s="1"/>
  <c r="N206" i="8"/>
  <c r="S206" i="8" s="1"/>
  <c r="N205" i="8"/>
  <c r="S205" i="8" s="1"/>
  <c r="N204" i="8"/>
  <c r="S204" i="8" s="1"/>
  <c r="N203" i="8"/>
  <c r="S203" i="8" s="1"/>
  <c r="N202" i="8"/>
  <c r="S202" i="8" s="1"/>
  <c r="N201" i="8"/>
  <c r="S201" i="8" s="1"/>
  <c r="N200" i="8"/>
  <c r="S200" i="8" s="1"/>
  <c r="N199" i="8"/>
  <c r="S199" i="8" s="1"/>
  <c r="N198" i="8"/>
  <c r="S198" i="8" s="1"/>
  <c r="N197" i="8"/>
  <c r="S197" i="8" s="1"/>
  <c r="N196" i="8"/>
  <c r="S196" i="8" s="1"/>
  <c r="N194" i="8"/>
  <c r="S194" i="8" s="1"/>
  <c r="N193" i="8"/>
  <c r="S193" i="8" s="1"/>
  <c r="N192" i="8"/>
  <c r="S192" i="8" s="1"/>
  <c r="N191" i="8"/>
  <c r="S191" i="8" s="1"/>
  <c r="N190" i="8"/>
  <c r="S190" i="8" s="1"/>
  <c r="N189" i="8"/>
  <c r="S189" i="8" s="1"/>
  <c r="N188" i="8"/>
  <c r="S188" i="8" s="1"/>
  <c r="N187" i="8"/>
  <c r="S187" i="8" s="1"/>
  <c r="N186" i="8"/>
  <c r="S186" i="8" s="1"/>
  <c r="N184" i="8"/>
  <c r="S184" i="8" s="1"/>
  <c r="N183" i="8"/>
  <c r="S183" i="8" s="1"/>
  <c r="N182" i="8"/>
  <c r="S182" i="8" s="1"/>
  <c r="N181" i="8"/>
  <c r="S181" i="8" s="1"/>
  <c r="N180" i="8"/>
  <c r="S180" i="8" s="1"/>
  <c r="N179" i="8"/>
  <c r="S179" i="8" s="1"/>
  <c r="N178" i="8"/>
  <c r="S178" i="8" s="1"/>
  <c r="N177" i="8"/>
  <c r="S177" i="8" s="1"/>
  <c r="N176" i="8"/>
  <c r="S176" i="8" s="1"/>
  <c r="N175" i="8"/>
  <c r="S175" i="8" s="1"/>
  <c r="N174" i="8"/>
  <c r="S174" i="8" s="1"/>
  <c r="N173" i="8"/>
  <c r="S173" i="8" s="1"/>
  <c r="N172" i="8"/>
  <c r="S172" i="8" s="1"/>
  <c r="N170" i="8"/>
  <c r="S170" i="8" s="1"/>
  <c r="N169" i="8"/>
  <c r="S169" i="8" s="1"/>
  <c r="N168" i="8"/>
  <c r="S168" i="8" s="1"/>
  <c r="N167" i="8"/>
  <c r="S167" i="8" s="1"/>
  <c r="N166" i="8"/>
  <c r="S166" i="8" s="1"/>
  <c r="N164" i="8"/>
  <c r="S164" i="8" s="1"/>
  <c r="N163" i="8"/>
  <c r="S163" i="8" s="1"/>
  <c r="N162" i="8"/>
  <c r="S162" i="8" s="1"/>
  <c r="N161" i="8"/>
  <c r="S161" i="8" s="1"/>
  <c r="N160" i="8"/>
  <c r="S160" i="8" s="1"/>
  <c r="N159" i="8"/>
  <c r="S159" i="8" s="1"/>
  <c r="N158" i="8"/>
  <c r="S158" i="8" s="1"/>
  <c r="N157" i="8"/>
  <c r="S157" i="8" s="1"/>
  <c r="N156" i="8"/>
  <c r="S156" i="8" s="1"/>
  <c r="N155" i="8"/>
  <c r="S155" i="8" s="1"/>
  <c r="N154" i="8"/>
  <c r="S154" i="8" s="1"/>
  <c r="N153" i="8"/>
  <c r="S153" i="8" s="1"/>
  <c r="N152" i="8"/>
  <c r="S152" i="8" s="1"/>
  <c r="N151" i="8"/>
  <c r="S151" i="8" s="1"/>
  <c r="N150" i="8"/>
  <c r="S150" i="8" s="1"/>
  <c r="N149" i="8"/>
  <c r="S149" i="8" s="1"/>
  <c r="N148" i="8"/>
  <c r="S148" i="8" s="1"/>
  <c r="N147" i="8"/>
  <c r="S147" i="8" s="1"/>
  <c r="N146" i="8"/>
  <c r="S146" i="8" s="1"/>
  <c r="N145" i="8"/>
  <c r="S145" i="8" s="1"/>
  <c r="N144" i="8"/>
  <c r="S144" i="8" s="1"/>
  <c r="N143" i="8"/>
  <c r="S143" i="8" s="1"/>
  <c r="N142" i="8"/>
  <c r="S142" i="8" s="1"/>
  <c r="N141" i="8"/>
  <c r="S141" i="8" s="1"/>
  <c r="N140" i="8"/>
  <c r="S140" i="8" s="1"/>
  <c r="N139" i="8"/>
  <c r="S139" i="8" s="1"/>
  <c r="N138" i="8"/>
  <c r="S138" i="8" s="1"/>
  <c r="N137" i="8"/>
  <c r="S137" i="8" s="1"/>
  <c r="N136" i="8"/>
  <c r="S136" i="8" s="1"/>
  <c r="N135" i="8"/>
  <c r="S135" i="8" s="1"/>
  <c r="N134" i="8"/>
  <c r="S134" i="8" s="1"/>
  <c r="N133" i="8"/>
  <c r="S133" i="8" s="1"/>
  <c r="N132" i="8"/>
  <c r="S132" i="8" s="1"/>
  <c r="N131" i="8"/>
  <c r="S131" i="8" s="1"/>
  <c r="N130" i="8"/>
  <c r="S130" i="8" s="1"/>
  <c r="N129" i="8"/>
  <c r="S129" i="8" s="1"/>
  <c r="N128" i="8"/>
  <c r="S128" i="8" s="1"/>
  <c r="N127" i="8"/>
  <c r="S127" i="8" s="1"/>
  <c r="N126" i="8"/>
  <c r="S126" i="8" s="1"/>
  <c r="N125" i="8"/>
  <c r="S125" i="8" s="1"/>
  <c r="N124" i="8"/>
  <c r="S124" i="8" s="1"/>
  <c r="N123" i="8"/>
  <c r="S123" i="8" s="1"/>
  <c r="N122" i="8"/>
  <c r="S122" i="8" s="1"/>
  <c r="N121" i="8"/>
  <c r="S121" i="8" s="1"/>
  <c r="N119" i="8"/>
  <c r="S119" i="8" s="1"/>
  <c r="N118" i="8"/>
  <c r="S118" i="8" s="1"/>
  <c r="N117" i="8"/>
  <c r="S117" i="8" s="1"/>
  <c r="N116" i="8"/>
  <c r="S116" i="8" s="1"/>
  <c r="N115" i="8"/>
  <c r="S115" i="8" s="1"/>
  <c r="N114" i="8"/>
  <c r="S114" i="8" s="1"/>
  <c r="N113" i="8"/>
  <c r="S113" i="8" s="1"/>
  <c r="N112" i="8"/>
  <c r="S112" i="8" s="1"/>
  <c r="N111" i="8"/>
  <c r="S111" i="8" s="1"/>
  <c r="N110" i="8"/>
  <c r="S110" i="8" s="1"/>
  <c r="N109" i="8"/>
  <c r="S109" i="8" s="1"/>
  <c r="N108" i="8"/>
  <c r="S108" i="8" s="1"/>
  <c r="N107" i="8"/>
  <c r="S107" i="8" s="1"/>
  <c r="N106" i="8"/>
  <c r="S106" i="8" s="1"/>
  <c r="N105" i="8"/>
  <c r="S105" i="8" s="1"/>
  <c r="N104" i="8"/>
  <c r="S104" i="8" s="1"/>
  <c r="N103" i="8"/>
  <c r="S103" i="8" s="1"/>
  <c r="N102" i="8"/>
  <c r="S102" i="8" s="1"/>
  <c r="N101" i="8"/>
  <c r="S101" i="8" s="1"/>
  <c r="N100" i="8"/>
  <c r="S100" i="8" s="1"/>
  <c r="N99" i="8"/>
  <c r="S99" i="8" s="1"/>
  <c r="N97" i="8"/>
  <c r="S97" i="8" s="1"/>
  <c r="N96" i="8"/>
  <c r="S96" i="8" s="1"/>
  <c r="N95" i="8"/>
  <c r="S95" i="8" s="1"/>
  <c r="N94" i="8"/>
  <c r="S94" i="8" s="1"/>
  <c r="N93" i="8"/>
  <c r="S93" i="8" s="1"/>
  <c r="N92" i="8"/>
  <c r="S92" i="8" s="1"/>
  <c r="N91" i="8"/>
  <c r="S91" i="8" s="1"/>
  <c r="N89" i="8"/>
  <c r="S89" i="8" s="1"/>
  <c r="N88" i="8"/>
  <c r="S88" i="8" s="1"/>
  <c r="N87" i="8"/>
  <c r="S87" i="8" s="1"/>
  <c r="N86" i="8"/>
  <c r="S86" i="8" s="1"/>
  <c r="N85" i="8"/>
  <c r="S85" i="8" s="1"/>
  <c r="N84" i="8"/>
  <c r="S84" i="8" s="1"/>
  <c r="N82" i="8"/>
  <c r="S82" i="8" s="1"/>
  <c r="N81" i="8"/>
  <c r="S81" i="8" s="1"/>
  <c r="N80" i="8"/>
  <c r="S80" i="8" s="1"/>
  <c r="N79" i="8"/>
  <c r="S79" i="8" s="1"/>
  <c r="N78" i="8"/>
  <c r="S78" i="8" s="1"/>
  <c r="N76" i="8"/>
  <c r="S76" i="8" s="1"/>
  <c r="N75" i="8"/>
  <c r="S75" i="8" s="1"/>
  <c r="N74" i="8"/>
  <c r="S74" i="8" s="1"/>
  <c r="N73" i="8"/>
  <c r="S73" i="8" s="1"/>
  <c r="N72" i="8"/>
  <c r="S72" i="8" s="1"/>
  <c r="N71" i="8"/>
  <c r="S71" i="8" s="1"/>
  <c r="N70" i="8"/>
  <c r="S70" i="8" s="1"/>
  <c r="N69" i="8"/>
  <c r="S69" i="8" s="1"/>
  <c r="N68" i="8"/>
  <c r="S68" i="8" s="1"/>
  <c r="N67" i="8"/>
  <c r="S67" i="8" s="1"/>
  <c r="N66" i="8"/>
  <c r="S66" i="8" s="1"/>
  <c r="N65" i="8"/>
  <c r="S65" i="8" s="1"/>
  <c r="N64" i="8"/>
  <c r="S64" i="8" s="1"/>
  <c r="N63" i="8"/>
  <c r="S63" i="8" s="1"/>
  <c r="N62" i="8"/>
  <c r="S62" i="8" s="1"/>
  <c r="N61" i="8"/>
  <c r="S61" i="8" s="1"/>
  <c r="N60" i="8"/>
  <c r="S60" i="8" s="1"/>
  <c r="N59" i="8"/>
  <c r="S59" i="8" s="1"/>
  <c r="N58" i="8"/>
  <c r="S58" i="8" s="1"/>
  <c r="N57" i="8"/>
  <c r="S57" i="8" s="1"/>
  <c r="N56" i="8"/>
  <c r="S56" i="8" s="1"/>
  <c r="N55" i="8"/>
  <c r="S55" i="8" s="1"/>
  <c r="N54" i="8"/>
  <c r="S54" i="8" s="1"/>
  <c r="N53" i="8"/>
  <c r="S53" i="8" s="1"/>
  <c r="N51" i="8"/>
  <c r="S51" i="8" s="1"/>
  <c r="N50" i="8"/>
  <c r="S50" i="8" s="1"/>
  <c r="N49" i="8"/>
  <c r="S49" i="8" s="1"/>
  <c r="N48" i="8"/>
  <c r="S48" i="8" s="1"/>
  <c r="N47" i="8"/>
  <c r="S47" i="8" s="1"/>
  <c r="N46" i="8"/>
  <c r="S46" i="8" s="1"/>
  <c r="N45" i="8"/>
  <c r="S45" i="8" s="1"/>
  <c r="N43" i="8"/>
  <c r="S43" i="8" s="1"/>
  <c r="N42" i="8"/>
  <c r="S42" i="8" s="1"/>
  <c r="N41" i="8"/>
  <c r="S41" i="8" s="1"/>
  <c r="N40" i="8"/>
  <c r="S40" i="8" s="1"/>
  <c r="N39" i="8"/>
  <c r="S39" i="8" s="1"/>
  <c r="N38" i="8"/>
  <c r="S38" i="8" s="1"/>
  <c r="N37" i="8"/>
  <c r="S37" i="8" s="1"/>
  <c r="N36" i="8"/>
  <c r="S36" i="8" s="1"/>
  <c r="N35" i="8"/>
  <c r="S35" i="8" s="1"/>
  <c r="N34" i="8"/>
  <c r="S34" i="8" s="1"/>
  <c r="N32" i="8"/>
  <c r="S32" i="8" s="1"/>
  <c r="N31" i="8"/>
  <c r="S31" i="8" s="1"/>
  <c r="N30" i="8"/>
  <c r="S30" i="8" s="1"/>
  <c r="N29" i="8"/>
  <c r="S29" i="8" s="1"/>
  <c r="N28" i="8"/>
  <c r="S28" i="8" s="1"/>
  <c r="N27" i="8"/>
  <c r="S27" i="8" s="1"/>
  <c r="N26" i="8"/>
  <c r="S26" i="8" s="1"/>
  <c r="N25" i="8"/>
  <c r="S25" i="8" s="1"/>
  <c r="N24" i="8"/>
  <c r="S24" i="8" s="1"/>
  <c r="N23" i="8"/>
  <c r="S23" i="8" s="1"/>
  <c r="N22" i="8"/>
  <c r="S22" i="8" s="1"/>
  <c r="N21" i="8"/>
  <c r="S21" i="8" s="1"/>
  <c r="N20" i="8"/>
  <c r="S20" i="8" s="1"/>
  <c r="N19" i="8"/>
  <c r="S19" i="8" s="1"/>
  <c r="N18" i="8"/>
  <c r="S18" i="8" s="1"/>
  <c r="N17" i="8"/>
  <c r="S17" i="8" s="1"/>
  <c r="N16" i="8"/>
  <c r="S16" i="8" s="1"/>
  <c r="N15" i="8"/>
  <c r="S15" i="8" s="1"/>
  <c r="N14" i="8"/>
  <c r="S14" i="8" s="1"/>
  <c r="N13" i="8"/>
  <c r="S13" i="8" s="1"/>
  <c r="N12" i="8"/>
  <c r="S12" i="8" s="1"/>
  <c r="N11" i="8"/>
  <c r="S11" i="8" s="1"/>
  <c r="N10" i="8"/>
  <c r="S10" i="8" s="1"/>
  <c r="N9" i="8"/>
  <c r="S9" i="8" s="1"/>
  <c r="N8" i="8"/>
  <c r="S8" i="8" s="1"/>
  <c r="N7" i="8"/>
  <c r="S7" i="8" s="1"/>
  <c r="N6" i="8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199" i="5"/>
  <c r="N198" i="5"/>
  <c r="N197" i="5"/>
  <c r="N196" i="5"/>
  <c r="N195" i="5"/>
  <c r="N194" i="5"/>
  <c r="N193" i="5"/>
  <c r="N192" i="5"/>
  <c r="N191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5" i="5"/>
  <c r="N174" i="5"/>
  <c r="N173" i="5"/>
  <c r="N172" i="5"/>
  <c r="N171" i="5"/>
  <c r="N170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6" i="5"/>
  <c r="N95" i="5"/>
  <c r="N94" i="5"/>
  <c r="N93" i="5"/>
  <c r="N92" i="5"/>
  <c r="N91" i="5"/>
  <c r="N90" i="5"/>
  <c r="N88" i="5"/>
  <c r="N87" i="5"/>
  <c r="N86" i="5"/>
  <c r="N85" i="5"/>
  <c r="N84" i="5"/>
  <c r="N83" i="5"/>
  <c r="N81" i="5"/>
  <c r="N80" i="5"/>
  <c r="N79" i="5"/>
  <c r="N78" i="5"/>
  <c r="N77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49" i="5"/>
  <c r="N48" i="5"/>
  <c r="N47" i="5"/>
  <c r="N46" i="5"/>
  <c r="N45" i="5"/>
  <c r="N44" i="5"/>
  <c r="N43" i="5"/>
  <c r="N41" i="5"/>
  <c r="N40" i="5"/>
  <c r="N39" i="5"/>
  <c r="N38" i="5"/>
  <c r="N37" i="5"/>
  <c r="N36" i="5"/>
  <c r="N35" i="5"/>
  <c r="N34" i="5"/>
  <c r="N33" i="5"/>
  <c r="N32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6" i="2"/>
  <c r="N165" i="2"/>
  <c r="N164" i="2"/>
  <c r="N163" i="2"/>
  <c r="N162" i="2"/>
  <c r="N161" i="2"/>
  <c r="N160" i="2"/>
  <c r="N158" i="2"/>
  <c r="S158" i="2" s="1"/>
  <c r="N157" i="2"/>
  <c r="S157" i="2" s="1"/>
  <c r="N156" i="2"/>
  <c r="S156" i="2" s="1"/>
  <c r="N155" i="2"/>
  <c r="S155" i="2" s="1"/>
  <c r="N154" i="2"/>
  <c r="S154" i="2" s="1"/>
  <c r="N152" i="2"/>
  <c r="S152" i="2" s="1"/>
  <c r="N151" i="2"/>
  <c r="S151" i="2" s="1"/>
  <c r="N150" i="2"/>
  <c r="S150" i="2" s="1"/>
  <c r="N149" i="2"/>
  <c r="S149" i="2" s="1"/>
  <c r="N148" i="2"/>
  <c r="S148" i="2" s="1"/>
  <c r="N147" i="2"/>
  <c r="S147" i="2" s="1"/>
  <c r="N146" i="2"/>
  <c r="S146" i="2" s="1"/>
  <c r="N145" i="2"/>
  <c r="S145" i="2" s="1"/>
  <c r="N143" i="2"/>
  <c r="S143" i="2" s="1"/>
  <c r="N142" i="2"/>
  <c r="S142" i="2" s="1"/>
  <c r="N141" i="2"/>
  <c r="S141" i="2" s="1"/>
  <c r="N140" i="2"/>
  <c r="S140" i="2" s="1"/>
  <c r="N139" i="2"/>
  <c r="S139" i="2" s="1"/>
  <c r="N138" i="2"/>
  <c r="S138" i="2" s="1"/>
  <c r="N137" i="2"/>
  <c r="S137" i="2" s="1"/>
  <c r="N136" i="2"/>
  <c r="S136" i="2" s="1"/>
  <c r="N135" i="2"/>
  <c r="S135" i="2" s="1"/>
  <c r="N134" i="2"/>
  <c r="S134" i="2" s="1"/>
  <c r="N133" i="2"/>
  <c r="S133" i="2" s="1"/>
  <c r="N132" i="2"/>
  <c r="S132" i="2" s="1"/>
  <c r="N131" i="2"/>
  <c r="S131" i="2" s="1"/>
  <c r="N130" i="2"/>
  <c r="S130" i="2" s="1"/>
  <c r="N129" i="2"/>
  <c r="S129" i="2" s="1"/>
  <c r="N128" i="2"/>
  <c r="S128" i="2" s="1"/>
  <c r="N127" i="2"/>
  <c r="S127" i="2" s="1"/>
  <c r="N126" i="2"/>
  <c r="S126" i="2" s="1"/>
  <c r="N125" i="2"/>
  <c r="S125" i="2" s="1"/>
  <c r="N124" i="2"/>
  <c r="S124" i="2" s="1"/>
  <c r="N123" i="2"/>
  <c r="S123" i="2" s="1"/>
  <c r="N122" i="2"/>
  <c r="S122" i="2" s="1"/>
  <c r="N121" i="2"/>
  <c r="S121" i="2" s="1"/>
  <c r="N120" i="2"/>
  <c r="S120" i="2" s="1"/>
  <c r="N119" i="2"/>
  <c r="S119" i="2" s="1"/>
  <c r="N118" i="2"/>
  <c r="S118" i="2" s="1"/>
  <c r="N117" i="2"/>
  <c r="S117" i="2" s="1"/>
  <c r="N116" i="2"/>
  <c r="S116" i="2" s="1"/>
  <c r="N115" i="2"/>
  <c r="S115" i="2" s="1"/>
  <c r="N114" i="2"/>
  <c r="S114" i="2" s="1"/>
  <c r="N113" i="2"/>
  <c r="S113" i="2" s="1"/>
  <c r="N112" i="2"/>
  <c r="S112" i="2" s="1"/>
  <c r="N111" i="2"/>
  <c r="S111" i="2" s="1"/>
  <c r="N110" i="2"/>
  <c r="S110" i="2" s="1"/>
  <c r="N109" i="2"/>
  <c r="S109" i="2" s="1"/>
  <c r="N108" i="2"/>
  <c r="S108" i="2" s="1"/>
  <c r="N107" i="2"/>
  <c r="S107" i="2" s="1"/>
  <c r="N106" i="2"/>
  <c r="S106" i="2" s="1"/>
  <c r="N105" i="2"/>
  <c r="S105" i="2" s="1"/>
  <c r="N104" i="2"/>
  <c r="S104" i="2" s="1"/>
  <c r="N103" i="2"/>
  <c r="S103" i="2" s="1"/>
  <c r="N102" i="2"/>
  <c r="S102" i="2" s="1"/>
  <c r="N101" i="2"/>
  <c r="S101" i="2" s="1"/>
  <c r="N100" i="2"/>
  <c r="S100" i="2" s="1"/>
  <c r="N99" i="2"/>
  <c r="S99" i="2" s="1"/>
  <c r="N98" i="2"/>
  <c r="S98" i="2" s="1"/>
  <c r="N97" i="2"/>
  <c r="S97" i="2" s="1"/>
  <c r="N96" i="2"/>
  <c r="S96" i="2" s="1"/>
  <c r="N94" i="2"/>
  <c r="S94" i="2" s="1"/>
  <c r="N93" i="2"/>
  <c r="S93" i="2" s="1"/>
  <c r="N92" i="2"/>
  <c r="S92" i="2" s="1"/>
  <c r="N91" i="2"/>
  <c r="S91" i="2" s="1"/>
  <c r="N90" i="2"/>
  <c r="S90" i="2" s="1"/>
  <c r="N89" i="2"/>
  <c r="S89" i="2" s="1"/>
  <c r="N88" i="2"/>
  <c r="S88" i="2" s="1"/>
  <c r="N87" i="2"/>
  <c r="S87" i="2" s="1"/>
  <c r="N86" i="2"/>
  <c r="S86" i="2" s="1"/>
  <c r="N85" i="2"/>
  <c r="S85" i="2" s="1"/>
  <c r="N84" i="2"/>
  <c r="S84" i="2" s="1"/>
  <c r="N83" i="2"/>
  <c r="S83" i="2" s="1"/>
  <c r="N81" i="2"/>
  <c r="S81" i="2" s="1"/>
  <c r="N80" i="2"/>
  <c r="S80" i="2" s="1"/>
  <c r="N79" i="2"/>
  <c r="S79" i="2" s="1"/>
  <c r="N78" i="2"/>
  <c r="S78" i="2" s="1"/>
  <c r="N77" i="2"/>
  <c r="S77" i="2" s="1"/>
  <c r="N76" i="2"/>
  <c r="S76" i="2" s="1"/>
  <c r="N75" i="2"/>
  <c r="S75" i="2" s="1"/>
  <c r="N74" i="2"/>
  <c r="S74" i="2" s="1"/>
  <c r="N72" i="2"/>
  <c r="S72" i="2" s="1"/>
  <c r="N71" i="2"/>
  <c r="S71" i="2" s="1"/>
  <c r="N70" i="2"/>
  <c r="S70" i="2" s="1"/>
  <c r="N69" i="2"/>
  <c r="S69" i="2" s="1"/>
  <c r="N68" i="2"/>
  <c r="S68" i="2" s="1"/>
  <c r="N66" i="2"/>
  <c r="S66" i="2" s="1"/>
  <c r="N65" i="2"/>
  <c r="S65" i="2" s="1"/>
  <c r="N64" i="2"/>
  <c r="S64" i="2" s="1"/>
  <c r="N63" i="2"/>
  <c r="S63" i="2" s="1"/>
  <c r="N62" i="2"/>
  <c r="S62" i="2" s="1"/>
  <c r="N60" i="2"/>
  <c r="S60" i="2" s="1"/>
  <c r="N59" i="2"/>
  <c r="S59" i="2" s="1"/>
  <c r="N58" i="2"/>
  <c r="S58" i="2" s="1"/>
  <c r="N57" i="2"/>
  <c r="S57" i="2" s="1"/>
  <c r="N56" i="2"/>
  <c r="S56" i="2" s="1"/>
  <c r="N55" i="2"/>
  <c r="S55" i="2" s="1"/>
  <c r="N54" i="2"/>
  <c r="S54" i="2" s="1"/>
  <c r="N53" i="2"/>
  <c r="S53" i="2" s="1"/>
  <c r="N52" i="2"/>
  <c r="S52" i="2" s="1"/>
  <c r="N51" i="2"/>
  <c r="S51" i="2" s="1"/>
  <c r="N50" i="2"/>
  <c r="S50" i="2" s="1"/>
  <c r="N49" i="2"/>
  <c r="S49" i="2" s="1"/>
  <c r="N48" i="2"/>
  <c r="S48" i="2" s="1"/>
  <c r="N47" i="2"/>
  <c r="S47" i="2" s="1"/>
  <c r="N46" i="2"/>
  <c r="S46" i="2" s="1"/>
  <c r="N45" i="2"/>
  <c r="S45" i="2" s="1"/>
  <c r="N44" i="2"/>
  <c r="S44" i="2" s="1"/>
  <c r="N43" i="2"/>
  <c r="S43" i="2" s="1"/>
  <c r="N42" i="2"/>
  <c r="S42" i="2" s="1"/>
  <c r="N41" i="2"/>
  <c r="S41" i="2" s="1"/>
  <c r="N40" i="2"/>
  <c r="S40" i="2" s="1"/>
  <c r="N38" i="2"/>
  <c r="S38" i="2" s="1"/>
  <c r="N37" i="2"/>
  <c r="S37" i="2" s="1"/>
  <c r="N36" i="2"/>
  <c r="S36" i="2" s="1"/>
  <c r="N35" i="2"/>
  <c r="S35" i="2" s="1"/>
  <c r="N34" i="2"/>
  <c r="S34" i="2" s="1"/>
  <c r="N33" i="2"/>
  <c r="S33" i="2" s="1"/>
  <c r="N32" i="2"/>
  <c r="S32" i="2" s="1"/>
  <c r="N30" i="2"/>
  <c r="S30" i="2" s="1"/>
  <c r="N29" i="2"/>
  <c r="S29" i="2" s="1"/>
  <c r="N28" i="2"/>
  <c r="S28" i="2" s="1"/>
  <c r="N27" i="2"/>
  <c r="S27" i="2" s="1"/>
  <c r="N26" i="2"/>
  <c r="S26" i="2" s="1"/>
  <c r="N25" i="2"/>
  <c r="S25" i="2" s="1"/>
  <c r="N24" i="2"/>
  <c r="S24" i="2" s="1"/>
  <c r="N22" i="2"/>
  <c r="S22" i="2" s="1"/>
  <c r="N21" i="2"/>
  <c r="S21" i="2" s="1"/>
  <c r="N20" i="2"/>
  <c r="S20" i="2" s="1"/>
  <c r="N19" i="2"/>
  <c r="S19" i="2" s="1"/>
  <c r="N18" i="2"/>
  <c r="S18" i="2" s="1"/>
  <c r="N17" i="2"/>
  <c r="S17" i="2" s="1"/>
  <c r="N16" i="2"/>
  <c r="S16" i="2" s="1"/>
  <c r="N15" i="2"/>
  <c r="S15" i="2" s="1"/>
  <c r="N14" i="2"/>
  <c r="S14" i="2" s="1"/>
  <c r="N13" i="2"/>
  <c r="S13" i="2" s="1"/>
  <c r="N12" i="2"/>
  <c r="S12" i="2" s="1"/>
  <c r="N11" i="2"/>
  <c r="S11" i="2" s="1"/>
  <c r="N10" i="2"/>
  <c r="S10" i="2" s="1"/>
  <c r="N9" i="2"/>
  <c r="S9" i="2" s="1"/>
  <c r="N8" i="2"/>
  <c r="S8" i="2" s="1"/>
  <c r="N7" i="2"/>
  <c r="S7" i="2" s="1"/>
  <c r="N6" i="2"/>
  <c r="S6" i="2" s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0" i="1"/>
  <c r="N209" i="1"/>
  <c r="N208" i="1"/>
  <c r="N207" i="1"/>
  <c r="N206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7" i="1"/>
  <c r="N186" i="1"/>
  <c r="N185" i="1"/>
  <c r="N184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7" i="1"/>
  <c r="N106" i="1"/>
  <c r="N105" i="1"/>
  <c r="N104" i="1"/>
  <c r="N103" i="1"/>
  <c r="N102" i="1"/>
  <c r="N101" i="1"/>
  <c r="N100" i="1"/>
  <c r="N99" i="1"/>
  <c r="N98" i="1"/>
  <c r="N96" i="1"/>
  <c r="N95" i="1"/>
  <c r="N94" i="1"/>
  <c r="N93" i="1"/>
  <c r="N92" i="1"/>
  <c r="N91" i="1"/>
  <c r="N89" i="1"/>
  <c r="N88" i="1"/>
  <c r="N87" i="1"/>
  <c r="N86" i="1"/>
  <c r="N85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6" i="1"/>
  <c r="N55" i="1"/>
  <c r="N54" i="1"/>
  <c r="N53" i="1"/>
  <c r="N52" i="1"/>
  <c r="N51" i="1"/>
  <c r="N50" i="1"/>
  <c r="N49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J278" i="63"/>
  <c r="J277" i="63"/>
  <c r="J276" i="63"/>
  <c r="J275" i="63"/>
  <c r="J274" i="63"/>
  <c r="J273" i="63"/>
  <c r="J272" i="63"/>
  <c r="J271" i="63"/>
  <c r="J270" i="63"/>
  <c r="J269" i="63"/>
  <c r="J268" i="63"/>
  <c r="J267" i="63"/>
  <c r="J266" i="63"/>
  <c r="J265" i="63"/>
  <c r="J264" i="63"/>
  <c r="J263" i="63"/>
  <c r="J262" i="63"/>
  <c r="J261" i="63"/>
  <c r="J260" i="63"/>
  <c r="J259" i="63"/>
  <c r="J258" i="63"/>
  <c r="J257" i="63"/>
  <c r="J256" i="63"/>
  <c r="J255" i="63"/>
  <c r="J254" i="63"/>
  <c r="J253" i="63"/>
  <c r="J252" i="63"/>
  <c r="J251" i="63"/>
  <c r="J250" i="63"/>
  <c r="J249" i="63"/>
  <c r="J248" i="63"/>
  <c r="J247" i="63"/>
  <c r="J246" i="63"/>
  <c r="J245" i="63"/>
  <c r="J244" i="63"/>
  <c r="J243" i="63"/>
  <c r="J242" i="63"/>
  <c r="J241" i="63"/>
  <c r="J240" i="63"/>
  <c r="J239" i="63"/>
  <c r="J238" i="63"/>
  <c r="J237" i="63"/>
  <c r="J236" i="63"/>
  <c r="J235" i="63"/>
  <c r="J234" i="63"/>
  <c r="J233" i="63"/>
  <c r="J232" i="63"/>
  <c r="J231" i="63"/>
  <c r="J230" i="63"/>
  <c r="J229" i="63"/>
  <c r="J228" i="63"/>
  <c r="J227" i="63"/>
  <c r="J226" i="63"/>
  <c r="J225" i="63"/>
  <c r="J224" i="63"/>
  <c r="J223" i="63"/>
  <c r="J222" i="63"/>
  <c r="J221" i="63"/>
  <c r="J220" i="63"/>
  <c r="J219" i="63"/>
  <c r="J218" i="63"/>
  <c r="J217" i="63"/>
  <c r="J216" i="63"/>
  <c r="J215" i="63"/>
  <c r="J214" i="63"/>
  <c r="J213" i="63"/>
  <c r="J212" i="63"/>
  <c r="J211" i="63"/>
  <c r="J209" i="63"/>
  <c r="J208" i="63"/>
  <c r="J207" i="63"/>
  <c r="J206" i="63"/>
  <c r="J205" i="63"/>
  <c r="J204" i="63"/>
  <c r="J203" i="63"/>
  <c r="J202" i="63"/>
  <c r="J201" i="63"/>
  <c r="J200" i="63"/>
  <c r="J199" i="63"/>
  <c r="J198" i="63"/>
  <c r="J197" i="63"/>
  <c r="J196" i="63"/>
  <c r="J194" i="63"/>
  <c r="J193" i="63"/>
  <c r="J192" i="63"/>
  <c r="J191" i="63"/>
  <c r="J190" i="63"/>
  <c r="J188" i="63"/>
  <c r="J187" i="63"/>
  <c r="J186" i="63"/>
  <c r="J185" i="63"/>
  <c r="J184" i="63"/>
  <c r="J183" i="63"/>
  <c r="J182" i="63"/>
  <c r="J181" i="63"/>
  <c r="J180" i="63"/>
  <c r="J179" i="63"/>
  <c r="J178" i="63"/>
  <c r="J177" i="63"/>
  <c r="J176" i="63"/>
  <c r="J175" i="63"/>
  <c r="J174" i="63"/>
  <c r="J173" i="63"/>
  <c r="J171" i="63"/>
  <c r="J170" i="63"/>
  <c r="J169" i="63"/>
  <c r="J168" i="63"/>
  <c r="J166" i="63"/>
  <c r="J165" i="63"/>
  <c r="J164" i="63"/>
  <c r="J163" i="63"/>
  <c r="J162" i="63"/>
  <c r="J161" i="63"/>
  <c r="J160" i="63"/>
  <c r="J159" i="63"/>
  <c r="J158" i="63"/>
  <c r="J157" i="63"/>
  <c r="J156" i="63"/>
  <c r="J155" i="63"/>
  <c r="J154" i="63"/>
  <c r="J153" i="63"/>
  <c r="J152" i="63"/>
  <c r="J151" i="63"/>
  <c r="J150" i="63"/>
  <c r="J149" i="63"/>
  <c r="J148" i="63"/>
  <c r="J147" i="63"/>
  <c r="J146" i="63"/>
  <c r="J145" i="63"/>
  <c r="J144" i="63"/>
  <c r="J143" i="63"/>
  <c r="J142" i="63"/>
  <c r="J141" i="63"/>
  <c r="J140" i="63"/>
  <c r="J139" i="63"/>
  <c r="J138" i="63"/>
  <c r="J137" i="63"/>
  <c r="J136" i="63"/>
  <c r="J135" i="63"/>
  <c r="J134" i="63"/>
  <c r="J133" i="63"/>
  <c r="J132" i="63"/>
  <c r="J131" i="63"/>
  <c r="J130" i="63"/>
  <c r="J129" i="63"/>
  <c r="J128" i="63"/>
  <c r="J127" i="63"/>
  <c r="J126" i="63"/>
  <c r="J125" i="63"/>
  <c r="J124" i="63"/>
  <c r="J123" i="63"/>
  <c r="J122" i="63"/>
  <c r="J121" i="63"/>
  <c r="J120" i="63"/>
  <c r="J119" i="63"/>
  <c r="J118" i="63"/>
  <c r="J116" i="63"/>
  <c r="J115" i="63"/>
  <c r="J114" i="63"/>
  <c r="J113" i="63"/>
  <c r="J112" i="63"/>
  <c r="J111" i="63"/>
  <c r="J110" i="63"/>
  <c r="J109" i="63"/>
  <c r="J108" i="63"/>
  <c r="J107" i="63"/>
  <c r="J106" i="63"/>
  <c r="J105" i="63"/>
  <c r="J104" i="63"/>
  <c r="J103" i="63"/>
  <c r="J102" i="63"/>
  <c r="J101" i="63"/>
  <c r="J100" i="63"/>
  <c r="J99" i="63"/>
  <c r="J98" i="63"/>
  <c r="J97" i="63"/>
  <c r="J96" i="63"/>
  <c r="J95" i="63"/>
  <c r="J93" i="63"/>
  <c r="J92" i="63"/>
  <c r="J91" i="63"/>
  <c r="J90" i="63"/>
  <c r="J89" i="63"/>
  <c r="J88" i="63"/>
  <c r="J86" i="63"/>
  <c r="J85" i="63"/>
  <c r="J84" i="63"/>
  <c r="J83" i="63"/>
  <c r="J82" i="63"/>
  <c r="J81" i="63"/>
  <c r="J79" i="63"/>
  <c r="J78" i="63"/>
  <c r="J77" i="63"/>
  <c r="J76" i="63"/>
  <c r="J75" i="63"/>
  <c r="J73" i="63"/>
  <c r="J72" i="63"/>
  <c r="J71" i="63"/>
  <c r="J70" i="63"/>
  <c r="J69" i="63"/>
  <c r="J68" i="63"/>
  <c r="J67" i="63"/>
  <c r="J66" i="63"/>
  <c r="J65" i="63"/>
  <c r="J64" i="63"/>
  <c r="J63" i="63"/>
  <c r="J62" i="63"/>
  <c r="J61" i="63"/>
  <c r="J60" i="63"/>
  <c r="J59" i="63"/>
  <c r="J58" i="63"/>
  <c r="J57" i="63"/>
  <c r="J56" i="63"/>
  <c r="J55" i="63"/>
  <c r="J54" i="63"/>
  <c r="J53" i="63"/>
  <c r="J52" i="63"/>
  <c r="J51" i="63"/>
  <c r="J50" i="63"/>
  <c r="J49" i="63"/>
  <c r="J48" i="63"/>
  <c r="J46" i="63"/>
  <c r="J45" i="63"/>
  <c r="J44" i="63"/>
  <c r="J43" i="63"/>
  <c r="J42" i="63"/>
  <c r="J41" i="63"/>
  <c r="J40" i="63"/>
  <c r="J38" i="63"/>
  <c r="J37" i="63"/>
  <c r="J36" i="63"/>
  <c r="J35" i="63"/>
  <c r="J34" i="63"/>
  <c r="J33" i="63"/>
  <c r="J32" i="63"/>
  <c r="J31" i="63"/>
  <c r="J30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  <c r="J13" i="63"/>
  <c r="J12" i="63"/>
  <c r="J11" i="63"/>
  <c r="J10" i="63"/>
  <c r="J9" i="63"/>
  <c r="J8" i="63"/>
  <c r="J7" i="63"/>
  <c r="J6" i="63"/>
  <c r="J294" i="65"/>
  <c r="J293" i="65"/>
  <c r="J292" i="65"/>
  <c r="J291" i="65"/>
  <c r="J290" i="65"/>
  <c r="J289" i="65"/>
  <c r="J288" i="65"/>
  <c r="J287" i="65"/>
  <c r="J286" i="65"/>
  <c r="J285" i="65"/>
  <c r="J284" i="65"/>
  <c r="J283" i="65"/>
  <c r="J282" i="65"/>
  <c r="J281" i="65"/>
  <c r="J280" i="65"/>
  <c r="J279" i="65"/>
  <c r="J278" i="65"/>
  <c r="J277" i="65"/>
  <c r="J276" i="65"/>
  <c r="J275" i="65"/>
  <c r="J274" i="65"/>
  <c r="J273" i="65"/>
  <c r="J272" i="65"/>
  <c r="J271" i="65"/>
  <c r="J270" i="65"/>
  <c r="J269" i="65"/>
  <c r="J268" i="65"/>
  <c r="J267" i="65"/>
  <c r="J266" i="65"/>
  <c r="J265" i="65"/>
  <c r="J264" i="65"/>
  <c r="J263" i="65"/>
  <c r="J262" i="65"/>
  <c r="J261" i="65"/>
  <c r="J260" i="65"/>
  <c r="J259" i="65"/>
  <c r="J258" i="65"/>
  <c r="J257" i="65"/>
  <c r="J256" i="65"/>
  <c r="J255" i="65"/>
  <c r="J254" i="65"/>
  <c r="J253" i="65"/>
  <c r="J252" i="65"/>
  <c r="J251" i="65"/>
  <c r="J250" i="65"/>
  <c r="J249" i="65"/>
  <c r="J248" i="65"/>
  <c r="J247" i="65"/>
  <c r="J246" i="65"/>
  <c r="J245" i="65"/>
  <c r="J244" i="65"/>
  <c r="J243" i="65"/>
  <c r="J242" i="65"/>
  <c r="J241" i="65"/>
  <c r="J240" i="65"/>
  <c r="J239" i="65"/>
  <c r="J238" i="65"/>
  <c r="J237" i="65"/>
  <c r="J236" i="65"/>
  <c r="J235" i="65"/>
  <c r="J234" i="65"/>
  <c r="J233" i="65"/>
  <c r="J232" i="65"/>
  <c r="J231" i="65"/>
  <c r="J230" i="65"/>
  <c r="J229" i="65"/>
  <c r="J228" i="65"/>
  <c r="J227" i="65"/>
  <c r="J226" i="65"/>
  <c r="J225" i="65"/>
  <c r="J224" i="65"/>
  <c r="J223" i="65"/>
  <c r="J222" i="65"/>
  <c r="J221" i="65"/>
  <c r="J220" i="65"/>
  <c r="J219" i="65"/>
  <c r="J217" i="65"/>
  <c r="J216" i="65"/>
  <c r="J215" i="65"/>
  <c r="J214" i="65"/>
  <c r="J213" i="65"/>
  <c r="J212" i="65"/>
  <c r="J211" i="65"/>
  <c r="J210" i="65"/>
  <c r="J209" i="65"/>
  <c r="J208" i="65"/>
  <c r="J207" i="65"/>
  <c r="J206" i="65"/>
  <c r="J205" i="65"/>
  <c r="J204" i="65"/>
  <c r="J203" i="65"/>
  <c r="J202" i="65"/>
  <c r="J200" i="65"/>
  <c r="J199" i="65"/>
  <c r="J198" i="65"/>
  <c r="J197" i="65"/>
  <c r="J196" i="65"/>
  <c r="J195" i="65"/>
  <c r="J194" i="65"/>
  <c r="J193" i="65"/>
  <c r="J192" i="65"/>
  <c r="J191" i="65"/>
  <c r="J189" i="65"/>
  <c r="J188" i="65"/>
  <c r="J187" i="65"/>
  <c r="J186" i="65"/>
  <c r="J185" i="65"/>
  <c r="J184" i="65"/>
  <c r="J183" i="65"/>
  <c r="J182" i="65"/>
  <c r="J181" i="65"/>
  <c r="J180" i="65"/>
  <c r="J179" i="65"/>
  <c r="J178" i="65"/>
  <c r="J177" i="65"/>
  <c r="J175" i="65"/>
  <c r="J174" i="65"/>
  <c r="J173" i="65"/>
  <c r="J172" i="65"/>
  <c r="J171" i="65"/>
  <c r="J170" i="65"/>
  <c r="J168" i="65"/>
  <c r="J167" i="65"/>
  <c r="J166" i="65"/>
  <c r="J165" i="65"/>
  <c r="J164" i="65"/>
  <c r="J163" i="65"/>
  <c r="J162" i="65"/>
  <c r="J161" i="65"/>
  <c r="J160" i="65"/>
  <c r="J159" i="65"/>
  <c r="J158" i="65"/>
  <c r="J157" i="65"/>
  <c r="J156" i="65"/>
  <c r="J155" i="65"/>
  <c r="J154" i="65"/>
  <c r="J153" i="65"/>
  <c r="J152" i="65"/>
  <c r="J151" i="65"/>
  <c r="J150" i="65"/>
  <c r="J149" i="65"/>
  <c r="J148" i="65"/>
  <c r="J147" i="65"/>
  <c r="J146" i="65"/>
  <c r="J145" i="65"/>
  <c r="J144" i="65"/>
  <c r="J143" i="65"/>
  <c r="J142" i="65"/>
  <c r="J141" i="65"/>
  <c r="J140" i="65"/>
  <c r="J139" i="65"/>
  <c r="J138" i="65"/>
  <c r="J137" i="65"/>
  <c r="J136" i="65"/>
  <c r="J135" i="65"/>
  <c r="J134" i="65"/>
  <c r="J133" i="65"/>
  <c r="J132" i="65"/>
  <c r="J131" i="65"/>
  <c r="J130" i="65"/>
  <c r="J129" i="65"/>
  <c r="J128" i="65"/>
  <c r="J127" i="65"/>
  <c r="J126" i="65"/>
  <c r="J125" i="65"/>
  <c r="J124" i="65"/>
  <c r="J123" i="65"/>
  <c r="J122" i="65"/>
  <c r="J121" i="65"/>
  <c r="J120" i="65"/>
  <c r="J119" i="65"/>
  <c r="J118" i="65"/>
  <c r="J116" i="65"/>
  <c r="J115" i="65"/>
  <c r="J114" i="65"/>
  <c r="J113" i="65"/>
  <c r="J112" i="65"/>
  <c r="J111" i="65"/>
  <c r="J110" i="65"/>
  <c r="J109" i="65"/>
  <c r="J108" i="65"/>
  <c r="J107" i="65"/>
  <c r="J106" i="65"/>
  <c r="J105" i="65"/>
  <c r="J104" i="65"/>
  <c r="J103" i="65"/>
  <c r="J102" i="65"/>
  <c r="J101" i="65"/>
  <c r="J100" i="65"/>
  <c r="J99" i="65"/>
  <c r="J98" i="65"/>
  <c r="J97" i="65"/>
  <c r="J95" i="65"/>
  <c r="J94" i="65"/>
  <c r="J93" i="65"/>
  <c r="J92" i="65"/>
  <c r="J91" i="65"/>
  <c r="J90" i="65"/>
  <c r="J89" i="65"/>
  <c r="J87" i="65"/>
  <c r="J86" i="65"/>
  <c r="J85" i="65"/>
  <c r="J84" i="65"/>
  <c r="J83" i="65"/>
  <c r="J81" i="65"/>
  <c r="J80" i="65"/>
  <c r="J79" i="65"/>
  <c r="J78" i="65"/>
  <c r="J77" i="65"/>
  <c r="J75" i="65"/>
  <c r="J74" i="65"/>
  <c r="J73" i="65"/>
  <c r="J72" i="65"/>
  <c r="J71" i="65"/>
  <c r="J70" i="65"/>
  <c r="J69" i="65"/>
  <c r="J68" i="65"/>
  <c r="J67" i="65"/>
  <c r="J66" i="65"/>
  <c r="J65" i="65"/>
  <c r="J64" i="65"/>
  <c r="J63" i="65"/>
  <c r="J62" i="65"/>
  <c r="J61" i="65"/>
  <c r="J60" i="65"/>
  <c r="J59" i="65"/>
  <c r="J58" i="65"/>
  <c r="J57" i="65"/>
  <c r="J56" i="65"/>
  <c r="J55" i="65"/>
  <c r="J54" i="65"/>
  <c r="J53" i="65"/>
  <c r="J52" i="65"/>
  <c r="J51" i="65"/>
  <c r="J49" i="65"/>
  <c r="J48" i="65"/>
  <c r="J47" i="65"/>
  <c r="J46" i="65"/>
  <c r="J45" i="65"/>
  <c r="J44" i="65"/>
  <c r="J43" i="65"/>
  <c r="J41" i="65"/>
  <c r="J40" i="65"/>
  <c r="J39" i="65"/>
  <c r="J38" i="65"/>
  <c r="J37" i="65"/>
  <c r="J36" i="65"/>
  <c r="J35" i="65"/>
  <c r="J34" i="65"/>
  <c r="J33" i="65"/>
  <c r="J31" i="65"/>
  <c r="J30" i="65"/>
  <c r="J29" i="65"/>
  <c r="J28" i="65"/>
  <c r="J27" i="65"/>
  <c r="J26" i="65"/>
  <c r="J25" i="65"/>
  <c r="J24" i="65"/>
  <c r="J23" i="65"/>
  <c r="J22" i="65"/>
  <c r="J21" i="65"/>
  <c r="J20" i="65"/>
  <c r="J19" i="65"/>
  <c r="J18" i="65"/>
  <c r="J17" i="65"/>
  <c r="J16" i="65"/>
  <c r="J15" i="65"/>
  <c r="J14" i="65"/>
  <c r="J13" i="65"/>
  <c r="J12" i="65"/>
  <c r="J11" i="65"/>
  <c r="J10" i="65"/>
  <c r="J9" i="65"/>
  <c r="J8" i="65"/>
  <c r="J7" i="65"/>
  <c r="J6" i="65"/>
  <c r="I287" i="62"/>
  <c r="J220" i="61"/>
  <c r="J219" i="61"/>
  <c r="J218" i="61"/>
  <c r="J217" i="61"/>
  <c r="J216" i="61"/>
  <c r="J215" i="61"/>
  <c r="J214" i="61"/>
  <c r="J213" i="61"/>
  <c r="J212" i="61"/>
  <c r="J211" i="61"/>
  <c r="J210" i="61"/>
  <c r="J209" i="61"/>
  <c r="J208" i="61"/>
  <c r="J207" i="61"/>
  <c r="J206" i="61"/>
  <c r="J205" i="61"/>
  <c r="J204" i="61"/>
  <c r="J203" i="61"/>
  <c r="J202" i="61"/>
  <c r="J201" i="61"/>
  <c r="J200" i="61"/>
  <c r="J199" i="61"/>
  <c r="J198" i="61"/>
  <c r="J197" i="61"/>
  <c r="J196" i="61"/>
  <c r="J195" i="61"/>
  <c r="J194" i="61"/>
  <c r="J193" i="61"/>
  <c r="J192" i="61"/>
  <c r="J191" i="61"/>
  <c r="J190" i="61"/>
  <c r="J189" i="61"/>
  <c r="J188" i="61"/>
  <c r="J187" i="61"/>
  <c r="J186" i="61"/>
  <c r="J185" i="61"/>
  <c r="J184" i="61"/>
  <c r="J183" i="61"/>
  <c r="J182" i="61"/>
  <c r="J181" i="61"/>
  <c r="J180" i="61"/>
  <c r="J179" i="61"/>
  <c r="J178" i="61"/>
  <c r="J177" i="61"/>
  <c r="J176" i="61"/>
  <c r="J175" i="61"/>
  <c r="J174" i="61"/>
  <c r="J173" i="61"/>
  <c r="J172" i="61"/>
  <c r="J171" i="61"/>
  <c r="J170" i="61"/>
  <c r="J169" i="61"/>
  <c r="J168" i="61"/>
  <c r="J167" i="61"/>
  <c r="J166" i="61"/>
  <c r="J165" i="61"/>
  <c r="J164" i="61"/>
  <c r="J163" i="61"/>
  <c r="J162" i="61"/>
  <c r="J161" i="61"/>
  <c r="J160" i="61"/>
  <c r="J159" i="61"/>
  <c r="J158" i="61"/>
  <c r="J157" i="61"/>
  <c r="J155" i="61"/>
  <c r="J154" i="61"/>
  <c r="J153" i="61"/>
  <c r="J152" i="61"/>
  <c r="J151" i="61"/>
  <c r="J150" i="61"/>
  <c r="J149" i="61"/>
  <c r="J148" i="61"/>
  <c r="J147" i="61"/>
  <c r="J146" i="61"/>
  <c r="J144" i="61"/>
  <c r="J143" i="61"/>
  <c r="J142" i="61"/>
  <c r="J141" i="61"/>
  <c r="J140" i="61"/>
  <c r="J139" i="61"/>
  <c r="J138" i="61"/>
  <c r="J136" i="61"/>
  <c r="J135" i="61"/>
  <c r="J134" i="61"/>
  <c r="J132" i="61"/>
  <c r="J131" i="61"/>
  <c r="J130" i="61"/>
  <c r="J129" i="61"/>
  <c r="J128" i="61"/>
  <c r="J126" i="61"/>
  <c r="J125" i="61"/>
  <c r="J124" i="61"/>
  <c r="J123" i="61"/>
  <c r="J122" i="61"/>
  <c r="J121" i="61"/>
  <c r="J120" i="61"/>
  <c r="J119" i="61"/>
  <c r="J118" i="61"/>
  <c r="J117" i="61"/>
  <c r="J116" i="61"/>
  <c r="J115" i="61"/>
  <c r="J114" i="61"/>
  <c r="J113" i="61"/>
  <c r="J112" i="61"/>
  <c r="J111" i="61"/>
  <c r="J110" i="61"/>
  <c r="J109" i="61"/>
  <c r="J108" i="61"/>
  <c r="J107" i="61"/>
  <c r="J106" i="61"/>
  <c r="J105" i="61"/>
  <c r="J104" i="61"/>
  <c r="J103" i="61"/>
  <c r="J102" i="61"/>
  <c r="J101" i="61"/>
  <c r="J100" i="61"/>
  <c r="J99" i="61"/>
  <c r="J98" i="61"/>
  <c r="J97" i="61"/>
  <c r="J96" i="61"/>
  <c r="J95" i="61"/>
  <c r="J94" i="61"/>
  <c r="J93" i="61"/>
  <c r="J92" i="61"/>
  <c r="J91" i="61"/>
  <c r="J90" i="61"/>
  <c r="J89" i="61"/>
  <c r="J88" i="61"/>
  <c r="J87" i="61"/>
  <c r="J86" i="61"/>
  <c r="J84" i="61"/>
  <c r="J83" i="61"/>
  <c r="J82" i="61"/>
  <c r="J81" i="61"/>
  <c r="J80" i="61"/>
  <c r="J79" i="61"/>
  <c r="J78" i="61"/>
  <c r="J77" i="61"/>
  <c r="J76" i="61"/>
  <c r="J74" i="61"/>
  <c r="J73" i="61"/>
  <c r="J72" i="61"/>
  <c r="J70" i="61"/>
  <c r="J69" i="61"/>
  <c r="J68" i="61"/>
  <c r="J67" i="61"/>
  <c r="J65" i="61"/>
  <c r="J64" i="61"/>
  <c r="J63" i="61"/>
  <c r="J62" i="61"/>
  <c r="J61" i="61"/>
  <c r="J60" i="61"/>
  <c r="J58" i="61"/>
  <c r="J57" i="61"/>
  <c r="J56" i="61"/>
  <c r="J55" i="61"/>
  <c r="J54" i="61"/>
  <c r="J53" i="61"/>
  <c r="J52" i="61"/>
  <c r="J51" i="61"/>
  <c r="J50" i="61"/>
  <c r="J49" i="61"/>
  <c r="J48" i="61"/>
  <c r="J47" i="61"/>
  <c r="J46" i="61"/>
  <c r="J45" i="61"/>
  <c r="J44" i="61"/>
  <c r="J43" i="61"/>
  <c r="J42" i="61"/>
  <c r="J41" i="61"/>
  <c r="J40" i="61"/>
  <c r="J39" i="61"/>
  <c r="J38" i="61"/>
  <c r="J37" i="61"/>
  <c r="J35" i="61"/>
  <c r="J34" i="61"/>
  <c r="J33" i="61"/>
  <c r="J31" i="61"/>
  <c r="J30" i="61"/>
  <c r="J29" i="61"/>
  <c r="J28" i="61"/>
  <c r="J27" i="61"/>
  <c r="J26" i="61"/>
  <c r="J25" i="61"/>
  <c r="J23" i="61"/>
  <c r="J22" i="61"/>
  <c r="J21" i="61"/>
  <c r="J20" i="61"/>
  <c r="J19" i="61"/>
  <c r="J18" i="61"/>
  <c r="J17" i="61"/>
  <c r="J16" i="61"/>
  <c r="J15" i="61"/>
  <c r="J14" i="61"/>
  <c r="J13" i="61"/>
  <c r="J12" i="61"/>
  <c r="J11" i="61"/>
  <c r="J10" i="61"/>
  <c r="J9" i="61"/>
  <c r="J8" i="61"/>
  <c r="J7" i="61"/>
  <c r="J6" i="61"/>
  <c r="J268" i="60"/>
  <c r="J267" i="60"/>
  <c r="J266" i="60"/>
  <c r="J265" i="60"/>
  <c r="J264" i="60"/>
  <c r="J263" i="60"/>
  <c r="J262" i="60"/>
  <c r="J261" i="60"/>
  <c r="J260" i="60"/>
  <c r="J259" i="60"/>
  <c r="J258" i="60"/>
  <c r="J257" i="60"/>
  <c r="J256" i="60"/>
  <c r="J255" i="60"/>
  <c r="J254" i="60"/>
  <c r="J253" i="60"/>
  <c r="J252" i="60"/>
  <c r="J251" i="60"/>
  <c r="J250" i="60"/>
  <c r="J249" i="60"/>
  <c r="J248" i="60"/>
  <c r="J247" i="60"/>
  <c r="J246" i="60"/>
  <c r="J245" i="60"/>
  <c r="J244" i="60"/>
  <c r="J243" i="60"/>
  <c r="J242" i="60"/>
  <c r="J241" i="60"/>
  <c r="J240" i="60"/>
  <c r="J239" i="60"/>
  <c r="J238" i="60"/>
  <c r="J237" i="60"/>
  <c r="J236" i="60"/>
  <c r="J235" i="60"/>
  <c r="J234" i="60"/>
  <c r="J233" i="60"/>
  <c r="J232" i="60"/>
  <c r="J231" i="60"/>
  <c r="J230" i="60"/>
  <c r="J229" i="60"/>
  <c r="J228" i="60"/>
  <c r="J227" i="60"/>
  <c r="J226" i="60"/>
  <c r="J225" i="60"/>
  <c r="J224" i="60"/>
  <c r="J223" i="60"/>
  <c r="J222" i="60"/>
  <c r="J221" i="60"/>
  <c r="J220" i="60"/>
  <c r="J219" i="60"/>
  <c r="J218" i="60"/>
  <c r="J217" i="60"/>
  <c r="J216" i="60"/>
  <c r="J215" i="60"/>
  <c r="J214" i="60"/>
  <c r="J213" i="60"/>
  <c r="J212" i="60"/>
  <c r="J211" i="60"/>
  <c r="J210" i="60"/>
  <c r="J209" i="60"/>
  <c r="J208" i="60"/>
  <c r="J207" i="60"/>
  <c r="J206" i="60"/>
  <c r="J205" i="60"/>
  <c r="J204" i="60"/>
  <c r="J203" i="60"/>
  <c r="J202" i="60"/>
  <c r="J201" i="60"/>
  <c r="J200" i="60"/>
  <c r="J199" i="60"/>
  <c r="J198" i="60"/>
  <c r="J197" i="60"/>
  <c r="J195" i="60"/>
  <c r="J194" i="60"/>
  <c r="J193" i="60"/>
  <c r="J192" i="60"/>
  <c r="J191" i="60"/>
  <c r="J190" i="60"/>
  <c r="J189" i="60"/>
  <c r="J188" i="60"/>
  <c r="J187" i="60"/>
  <c r="J186" i="60"/>
  <c r="J185" i="60"/>
  <c r="J184" i="60"/>
  <c r="J183" i="60"/>
  <c r="J182" i="60"/>
  <c r="J181" i="60"/>
  <c r="J179" i="60"/>
  <c r="J178" i="60"/>
  <c r="J177" i="60"/>
  <c r="J176" i="60"/>
  <c r="J175" i="60"/>
  <c r="J174" i="60"/>
  <c r="J173" i="60"/>
  <c r="J172" i="60"/>
  <c r="J171" i="60"/>
  <c r="J169" i="60"/>
  <c r="J168" i="60"/>
  <c r="J167" i="60"/>
  <c r="J166" i="60"/>
  <c r="J165" i="60"/>
  <c r="J164" i="60"/>
  <c r="J163" i="60"/>
  <c r="J162" i="60"/>
  <c r="J161" i="60"/>
  <c r="J160" i="60"/>
  <c r="J159" i="60"/>
  <c r="J157" i="60"/>
  <c r="J156" i="60"/>
  <c r="J155" i="60"/>
  <c r="J154" i="60"/>
  <c r="J153" i="60"/>
  <c r="J152" i="60"/>
  <c r="J150" i="60"/>
  <c r="J149" i="60"/>
  <c r="J148" i="60"/>
  <c r="J147" i="60"/>
  <c r="J146" i="60"/>
  <c r="J145" i="60"/>
  <c r="J144" i="60"/>
  <c r="J143" i="60"/>
  <c r="J142" i="60"/>
  <c r="J141" i="60"/>
  <c r="J140" i="60"/>
  <c r="J139" i="60"/>
  <c r="J138" i="60"/>
  <c r="J137" i="60"/>
  <c r="J136" i="60"/>
  <c r="J135" i="60"/>
  <c r="J134" i="60"/>
  <c r="J133" i="60"/>
  <c r="J132" i="60"/>
  <c r="J131" i="60"/>
  <c r="J130" i="60"/>
  <c r="J129" i="60"/>
  <c r="J128" i="60"/>
  <c r="J127" i="60"/>
  <c r="J126" i="60"/>
  <c r="J125" i="60"/>
  <c r="J124" i="60"/>
  <c r="J123" i="60"/>
  <c r="J122" i="60"/>
  <c r="J121" i="60"/>
  <c r="J120" i="60"/>
  <c r="J119" i="60"/>
  <c r="J118" i="60"/>
  <c r="J117" i="60"/>
  <c r="J116" i="60"/>
  <c r="J115" i="60"/>
  <c r="J114" i="60"/>
  <c r="J113" i="60"/>
  <c r="J112" i="60"/>
  <c r="J111" i="60"/>
  <c r="J110" i="60"/>
  <c r="J109" i="60"/>
  <c r="J107" i="60"/>
  <c r="J106" i="60"/>
  <c r="J105" i="60"/>
  <c r="J104" i="60"/>
  <c r="J103" i="60"/>
  <c r="J102" i="60"/>
  <c r="J101" i="60"/>
  <c r="J100" i="60"/>
  <c r="J99" i="60"/>
  <c r="J98" i="60"/>
  <c r="J97" i="60"/>
  <c r="J96" i="60"/>
  <c r="J95" i="60"/>
  <c r="J94" i="60"/>
  <c r="J93" i="60"/>
  <c r="J92" i="60"/>
  <c r="J91" i="60"/>
  <c r="J90" i="60"/>
  <c r="J89" i="60"/>
  <c r="J88" i="60"/>
  <c r="J87" i="60"/>
  <c r="J86" i="60"/>
  <c r="J85" i="60"/>
  <c r="J83" i="60"/>
  <c r="J82" i="60"/>
  <c r="J81" i="60"/>
  <c r="J80" i="60"/>
  <c r="J79" i="60"/>
  <c r="J78" i="60"/>
  <c r="J76" i="60"/>
  <c r="J75" i="60"/>
  <c r="J74" i="60"/>
  <c r="J72" i="60"/>
  <c r="J71" i="60"/>
  <c r="J69" i="60"/>
  <c r="J68" i="60"/>
  <c r="J67" i="60"/>
  <c r="J66" i="60"/>
  <c r="J65" i="60"/>
  <c r="J64" i="60"/>
  <c r="J63" i="60"/>
  <c r="J62" i="60"/>
  <c r="J61" i="60"/>
  <c r="J60" i="60"/>
  <c r="J59" i="60"/>
  <c r="J58" i="60"/>
  <c r="J57" i="60"/>
  <c r="J56" i="60"/>
  <c r="J55" i="60"/>
  <c r="J54" i="60"/>
  <c r="J53" i="60"/>
  <c r="J52" i="60"/>
  <c r="J51" i="60"/>
  <c r="J50" i="60"/>
  <c r="J49" i="60"/>
  <c r="J48" i="60"/>
  <c r="J47" i="60"/>
  <c r="J46" i="60"/>
  <c r="J45" i="60"/>
  <c r="J43" i="60"/>
  <c r="J42" i="60"/>
  <c r="J41" i="60"/>
  <c r="J40" i="60"/>
  <c r="J38" i="60"/>
  <c r="J37" i="60"/>
  <c r="J36" i="60"/>
  <c r="J35" i="60"/>
  <c r="J34" i="60"/>
  <c r="J33" i="60"/>
  <c r="J32" i="60"/>
  <c r="J30" i="60"/>
  <c r="J29" i="60"/>
  <c r="J28" i="60"/>
  <c r="J27" i="60"/>
  <c r="J26" i="60"/>
  <c r="J25" i="60"/>
  <c r="J24" i="60"/>
  <c r="J23" i="60"/>
  <c r="J22" i="60"/>
  <c r="J21" i="60"/>
  <c r="J20" i="60"/>
  <c r="J19" i="60"/>
  <c r="J18" i="60"/>
  <c r="J17" i="60"/>
  <c r="J16" i="60"/>
  <c r="J15" i="60"/>
  <c r="J14" i="60"/>
  <c r="J13" i="60"/>
  <c r="J12" i="60"/>
  <c r="J11" i="60"/>
  <c r="J10" i="60"/>
  <c r="J9" i="60"/>
  <c r="J8" i="60"/>
  <c r="J7" i="60"/>
  <c r="J6" i="60"/>
  <c r="J276" i="59"/>
  <c r="J275" i="59"/>
  <c r="J274" i="59"/>
  <c r="J273" i="59"/>
  <c r="J272" i="59"/>
  <c r="J271" i="59"/>
  <c r="J270" i="59"/>
  <c r="J269" i="59"/>
  <c r="J268" i="59"/>
  <c r="J267" i="59"/>
  <c r="J265" i="59"/>
  <c r="J264" i="59"/>
  <c r="J263" i="59"/>
  <c r="J262" i="59"/>
  <c r="J261" i="59"/>
  <c r="J260" i="59"/>
  <c r="J259" i="59"/>
  <c r="J258" i="59"/>
  <c r="J257" i="59"/>
  <c r="J256" i="59"/>
  <c r="J255" i="59"/>
  <c r="J254" i="59"/>
  <c r="J253" i="59"/>
  <c r="J252" i="59"/>
  <c r="J251" i="59"/>
  <c r="J250" i="59"/>
  <c r="J249" i="59"/>
  <c r="J248" i="59"/>
  <c r="J247" i="59"/>
  <c r="J246" i="59"/>
  <c r="J245" i="59"/>
  <c r="J244" i="59"/>
  <c r="J243" i="59"/>
  <c r="J242" i="59"/>
  <c r="J241" i="59"/>
  <c r="J240" i="59"/>
  <c r="J239" i="59"/>
  <c r="J238" i="59"/>
  <c r="J237" i="59"/>
  <c r="J236" i="59"/>
  <c r="J235" i="59"/>
  <c r="J234" i="59"/>
  <c r="J233" i="59"/>
  <c r="J232" i="59"/>
  <c r="J231" i="59"/>
  <c r="J230" i="59"/>
  <c r="J229" i="59"/>
  <c r="J228" i="59"/>
  <c r="J227" i="59"/>
  <c r="J226" i="59"/>
  <c r="J225" i="59"/>
  <c r="J224" i="59"/>
  <c r="J223" i="59"/>
  <c r="J222" i="59"/>
  <c r="J221" i="59"/>
  <c r="J220" i="59"/>
  <c r="J219" i="59"/>
  <c r="J218" i="59"/>
  <c r="J217" i="59"/>
  <c r="J216" i="59"/>
  <c r="J215" i="59"/>
  <c r="J214" i="59"/>
  <c r="J213" i="59"/>
  <c r="J212" i="59"/>
  <c r="J211" i="59"/>
  <c r="J210" i="59"/>
  <c r="J209" i="59"/>
  <c r="J208" i="59"/>
  <c r="J207" i="59"/>
  <c r="J206" i="59"/>
  <c r="J205" i="59"/>
  <c r="J204" i="59"/>
  <c r="J203" i="59"/>
  <c r="J202" i="59"/>
  <c r="J201" i="59"/>
  <c r="J200" i="59"/>
  <c r="J199" i="59"/>
  <c r="J198" i="59"/>
  <c r="J197" i="59"/>
  <c r="J196" i="59"/>
  <c r="J195" i="59"/>
  <c r="J194" i="59"/>
  <c r="J193" i="59"/>
  <c r="J192" i="59"/>
  <c r="J191" i="59"/>
  <c r="J190" i="59"/>
  <c r="J189" i="59"/>
  <c r="J188" i="59"/>
  <c r="J187" i="59"/>
  <c r="J186" i="59"/>
  <c r="J185" i="59"/>
  <c r="J184" i="59"/>
  <c r="J183" i="59"/>
  <c r="J181" i="59"/>
  <c r="J180" i="59"/>
  <c r="J179" i="59"/>
  <c r="J178" i="59"/>
  <c r="J177" i="59"/>
  <c r="J176" i="59"/>
  <c r="J175" i="59"/>
  <c r="J174" i="59"/>
  <c r="J173" i="59"/>
  <c r="J172" i="59"/>
  <c r="J171" i="59"/>
  <c r="J170" i="59"/>
  <c r="J169" i="59"/>
  <c r="J168" i="59"/>
  <c r="J167" i="59"/>
  <c r="J166" i="59"/>
  <c r="J165" i="59"/>
  <c r="J163" i="59"/>
  <c r="J162" i="59"/>
  <c r="J161" i="59"/>
  <c r="J160" i="59"/>
  <c r="J159" i="59"/>
  <c r="J158" i="59"/>
  <c r="J157" i="59"/>
  <c r="J155" i="59"/>
  <c r="J154" i="59"/>
  <c r="J153" i="59"/>
  <c r="J152" i="59"/>
  <c r="J150" i="59"/>
  <c r="J149" i="59"/>
  <c r="J148" i="59"/>
  <c r="J147" i="59"/>
  <c r="J146" i="59"/>
  <c r="J145" i="59"/>
  <c r="J144" i="59"/>
  <c r="J143" i="59"/>
  <c r="J141" i="59"/>
  <c r="J140" i="59"/>
  <c r="J139" i="59"/>
  <c r="J138" i="59"/>
  <c r="J137" i="59"/>
  <c r="J136" i="59"/>
  <c r="J135" i="59"/>
  <c r="J134" i="59"/>
  <c r="J133" i="59"/>
  <c r="J132" i="59"/>
  <c r="J131" i="59"/>
  <c r="J130" i="59"/>
  <c r="J129" i="59"/>
  <c r="J128" i="59"/>
  <c r="J127" i="59"/>
  <c r="J126" i="59"/>
  <c r="J125" i="59"/>
  <c r="J124" i="59"/>
  <c r="J123" i="59"/>
  <c r="J122" i="59"/>
  <c r="J121" i="59"/>
  <c r="J120" i="59"/>
  <c r="J119" i="59"/>
  <c r="J118" i="59"/>
  <c r="J117" i="59"/>
  <c r="J116" i="59"/>
  <c r="J115" i="59"/>
  <c r="J114" i="59"/>
  <c r="J113" i="59"/>
  <c r="J112" i="59"/>
  <c r="J111" i="59"/>
  <c r="J110" i="59"/>
  <c r="J109" i="59"/>
  <c r="J108" i="59"/>
  <c r="J107" i="59"/>
  <c r="J106" i="59"/>
  <c r="J105" i="59"/>
  <c r="J104" i="59"/>
  <c r="J103" i="59"/>
  <c r="J102" i="59"/>
  <c r="J101" i="59"/>
  <c r="J100" i="59"/>
  <c r="J98" i="59"/>
  <c r="J97" i="59"/>
  <c r="J96" i="59"/>
  <c r="J95" i="59"/>
  <c r="J94" i="59"/>
  <c r="J93" i="59"/>
  <c r="J92" i="59"/>
  <c r="J91" i="59"/>
  <c r="J90" i="59"/>
  <c r="J89" i="59"/>
  <c r="J88" i="59"/>
  <c r="J87" i="59"/>
  <c r="J86" i="59"/>
  <c r="J85" i="59"/>
  <c r="J83" i="59"/>
  <c r="J82" i="59"/>
  <c r="J81" i="59"/>
  <c r="J80" i="59"/>
  <c r="J79" i="59"/>
  <c r="J78" i="59"/>
  <c r="J77" i="59"/>
  <c r="J76" i="59"/>
  <c r="J74" i="59"/>
  <c r="J73" i="59"/>
  <c r="J72" i="59"/>
  <c r="J71" i="59"/>
  <c r="J70" i="59"/>
  <c r="J68" i="59"/>
  <c r="J67" i="59"/>
  <c r="J66" i="59"/>
  <c r="J65" i="59"/>
  <c r="J64" i="59"/>
  <c r="J62" i="59"/>
  <c r="J61" i="59"/>
  <c r="J60" i="59"/>
  <c r="J59" i="59"/>
  <c r="J58" i="59"/>
  <c r="J57" i="59"/>
  <c r="J56" i="59"/>
  <c r="J55" i="59"/>
  <c r="J54" i="59"/>
  <c r="J53" i="59"/>
  <c r="J52" i="59"/>
  <c r="J51" i="59"/>
  <c r="J50" i="59"/>
  <c r="J49" i="59"/>
  <c r="J48" i="59"/>
  <c r="J47" i="59"/>
  <c r="J46" i="59"/>
  <c r="J45" i="59"/>
  <c r="J44" i="59"/>
  <c r="J43" i="59"/>
  <c r="J42" i="59"/>
  <c r="J41" i="59"/>
  <c r="J40" i="59"/>
  <c r="J38" i="59"/>
  <c r="J37" i="59"/>
  <c r="J36" i="59"/>
  <c r="J35" i="59"/>
  <c r="J34" i="59"/>
  <c r="J33" i="59"/>
  <c r="J32" i="59"/>
  <c r="J30" i="59"/>
  <c r="J29" i="59"/>
  <c r="J28" i="59"/>
  <c r="J27" i="59"/>
  <c r="J26" i="59"/>
  <c r="J25" i="59"/>
  <c r="J24" i="59"/>
  <c r="J23" i="59"/>
  <c r="J21" i="59"/>
  <c r="J20" i="59"/>
  <c r="J19" i="59"/>
  <c r="J18" i="59"/>
  <c r="J17" i="59"/>
  <c r="J16" i="59"/>
  <c r="J15" i="59"/>
  <c r="J14" i="59"/>
  <c r="J13" i="59"/>
  <c r="J12" i="59"/>
  <c r="J11" i="59"/>
  <c r="J10" i="59"/>
  <c r="J9" i="59"/>
  <c r="J8" i="59"/>
  <c r="J7" i="59"/>
  <c r="J6" i="59"/>
  <c r="J304" i="64"/>
  <c r="J303" i="64"/>
  <c r="J302" i="64"/>
  <c r="J301" i="64"/>
  <c r="J300" i="64"/>
  <c r="J299" i="64"/>
  <c r="J298" i="64"/>
  <c r="J297" i="64"/>
  <c r="J296" i="64"/>
  <c r="J295" i="64"/>
  <c r="J294" i="64"/>
  <c r="J293" i="64"/>
  <c r="J292" i="64"/>
  <c r="J291" i="64"/>
  <c r="J290" i="64"/>
  <c r="J289" i="64"/>
  <c r="J288" i="64"/>
  <c r="J287" i="64"/>
  <c r="J286" i="64"/>
  <c r="J285" i="64"/>
  <c r="J284" i="64"/>
  <c r="J283" i="64"/>
  <c r="J282" i="64"/>
  <c r="J281" i="64"/>
  <c r="J280" i="64"/>
  <c r="J279" i="64"/>
  <c r="J278" i="64"/>
  <c r="J277" i="64"/>
  <c r="J276" i="64"/>
  <c r="J275" i="64"/>
  <c r="J274" i="64"/>
  <c r="J273" i="64"/>
  <c r="J272" i="64"/>
  <c r="J271" i="64"/>
  <c r="J270" i="64"/>
  <c r="J269" i="64"/>
  <c r="J268" i="64"/>
  <c r="J267" i="64"/>
  <c r="J266" i="64"/>
  <c r="J265" i="64"/>
  <c r="J264" i="64"/>
  <c r="J263" i="64"/>
  <c r="J262" i="64"/>
  <c r="J261" i="64"/>
  <c r="J260" i="64"/>
  <c r="J259" i="64"/>
  <c r="J258" i="64"/>
  <c r="J257" i="64"/>
  <c r="J256" i="64"/>
  <c r="J255" i="64"/>
  <c r="J254" i="64"/>
  <c r="J253" i="64"/>
  <c r="J252" i="64"/>
  <c r="J251" i="64"/>
  <c r="J250" i="64"/>
  <c r="J249" i="64"/>
  <c r="J248" i="64"/>
  <c r="J247" i="64"/>
  <c r="J246" i="64"/>
  <c r="J245" i="64"/>
  <c r="J244" i="64"/>
  <c r="J243" i="64"/>
  <c r="J242" i="64"/>
  <c r="J241" i="64"/>
  <c r="J240" i="64"/>
  <c r="J239" i="64"/>
  <c r="J238" i="64"/>
  <c r="J237" i="64"/>
  <c r="J236" i="64"/>
  <c r="J235" i="64"/>
  <c r="J234" i="64"/>
  <c r="J233" i="64"/>
  <c r="J232" i="64"/>
  <c r="J231" i="64"/>
  <c r="J230" i="64"/>
  <c r="J229" i="64"/>
  <c r="J228" i="64"/>
  <c r="J227" i="64"/>
  <c r="J226" i="64"/>
  <c r="J225" i="64"/>
  <c r="J224" i="64"/>
  <c r="J223" i="64"/>
  <c r="J222" i="64"/>
  <c r="J221" i="64"/>
  <c r="J220" i="64"/>
  <c r="J219" i="64"/>
  <c r="J218" i="64"/>
  <c r="J216" i="64"/>
  <c r="J215" i="64"/>
  <c r="J214" i="64"/>
  <c r="J213" i="64"/>
  <c r="J212" i="64"/>
  <c r="J211" i="64"/>
  <c r="J210" i="64"/>
  <c r="J209" i="64"/>
  <c r="J208" i="64"/>
  <c r="J207" i="64"/>
  <c r="J206" i="64"/>
  <c r="J205" i="64"/>
  <c r="J204" i="64"/>
  <c r="J203" i="64"/>
  <c r="J202" i="64"/>
  <c r="J201" i="64"/>
  <c r="J199" i="64"/>
  <c r="J198" i="64"/>
  <c r="J197" i="64"/>
  <c r="J196" i="64"/>
  <c r="J195" i="64"/>
  <c r="J194" i="64"/>
  <c r="J193" i="64"/>
  <c r="J192" i="64"/>
  <c r="J191" i="64"/>
  <c r="J189" i="64"/>
  <c r="J188" i="64"/>
  <c r="J187" i="64"/>
  <c r="J186" i="64"/>
  <c r="J185" i="64"/>
  <c r="J184" i="64"/>
  <c r="J183" i="64"/>
  <c r="J182" i="64"/>
  <c r="J181" i="64"/>
  <c r="J180" i="64"/>
  <c r="J179" i="64"/>
  <c r="J178" i="64"/>
  <c r="J177" i="64"/>
  <c r="J175" i="64"/>
  <c r="J174" i="64"/>
  <c r="J173" i="64"/>
  <c r="J172" i="64"/>
  <c r="J171" i="64"/>
  <c r="J170" i="64"/>
  <c r="J168" i="64"/>
  <c r="J167" i="64"/>
  <c r="J166" i="64"/>
  <c r="J165" i="64"/>
  <c r="J164" i="64"/>
  <c r="J163" i="64"/>
  <c r="J162" i="64"/>
  <c r="J161" i="64"/>
  <c r="J160" i="64"/>
  <c r="J159" i="64"/>
  <c r="J158" i="64"/>
  <c r="J157" i="64"/>
  <c r="J156" i="64"/>
  <c r="J155" i="64"/>
  <c r="J154" i="64"/>
  <c r="J153" i="64"/>
  <c r="J152" i="64"/>
  <c r="J151" i="64"/>
  <c r="J150" i="64"/>
  <c r="J149" i="64"/>
  <c r="J148" i="64"/>
  <c r="J147" i="64"/>
  <c r="J146" i="64"/>
  <c r="J145" i="64"/>
  <c r="J144" i="64"/>
  <c r="J143" i="64"/>
  <c r="J142" i="64"/>
  <c r="J141" i="64"/>
  <c r="J140" i="64"/>
  <c r="J139" i="64"/>
  <c r="J138" i="64"/>
  <c r="J137" i="64"/>
  <c r="J136" i="64"/>
  <c r="J135" i="64"/>
  <c r="J134" i="64"/>
  <c r="J133" i="64"/>
  <c r="J132" i="64"/>
  <c r="J131" i="64"/>
  <c r="J130" i="64"/>
  <c r="J129" i="64"/>
  <c r="J128" i="64"/>
  <c r="J127" i="64"/>
  <c r="J126" i="64"/>
  <c r="J125" i="64"/>
  <c r="J124" i="64"/>
  <c r="J122" i="64"/>
  <c r="J121" i="64"/>
  <c r="J120" i="64"/>
  <c r="J119" i="64"/>
  <c r="J118" i="64"/>
  <c r="J117" i="64"/>
  <c r="J116" i="64"/>
  <c r="J115" i="64"/>
  <c r="J114" i="64"/>
  <c r="J113" i="64"/>
  <c r="J112" i="64"/>
  <c r="J111" i="64"/>
  <c r="J110" i="64"/>
  <c r="J109" i="64"/>
  <c r="J108" i="64"/>
  <c r="J107" i="64"/>
  <c r="J106" i="64"/>
  <c r="J105" i="64"/>
  <c r="J104" i="64"/>
  <c r="J103" i="64"/>
  <c r="J102" i="64"/>
  <c r="J101" i="64"/>
  <c r="J100" i="64"/>
  <c r="J99" i="64"/>
  <c r="J98" i="64"/>
  <c r="J96" i="64"/>
  <c r="J95" i="64"/>
  <c r="J94" i="64"/>
  <c r="J93" i="64"/>
  <c r="J92" i="64"/>
  <c r="J91" i="64"/>
  <c r="J90" i="64"/>
  <c r="J88" i="64"/>
  <c r="J87" i="64"/>
  <c r="J86" i="64"/>
  <c r="J85" i="64"/>
  <c r="J84" i="64"/>
  <c r="J83" i="64"/>
  <c r="J81" i="64"/>
  <c r="J80" i="64"/>
  <c r="J79" i="64"/>
  <c r="J78" i="64"/>
  <c r="J77" i="64"/>
  <c r="J75" i="64"/>
  <c r="J74" i="64"/>
  <c r="J73" i="64"/>
  <c r="J72" i="64"/>
  <c r="J71" i="64"/>
  <c r="J70" i="64"/>
  <c r="J69" i="64"/>
  <c r="J68" i="64"/>
  <c r="J67" i="64"/>
  <c r="J66" i="64"/>
  <c r="J65" i="64"/>
  <c r="J64" i="64"/>
  <c r="J63" i="64"/>
  <c r="J62" i="64"/>
  <c r="J61" i="64"/>
  <c r="J60" i="64"/>
  <c r="J59" i="64"/>
  <c r="J58" i="64"/>
  <c r="J57" i="64"/>
  <c r="J56" i="64"/>
  <c r="J55" i="64"/>
  <c r="J54" i="64"/>
  <c r="J53" i="64"/>
  <c r="J52" i="64"/>
  <c r="J51" i="64"/>
  <c r="J49" i="64"/>
  <c r="J48" i="64"/>
  <c r="J47" i="64"/>
  <c r="J46" i="64"/>
  <c r="J45" i="64"/>
  <c r="J44" i="64"/>
  <c r="J43" i="64"/>
  <c r="J41" i="64"/>
  <c r="J40" i="64"/>
  <c r="J39" i="64"/>
  <c r="J38" i="64"/>
  <c r="J37" i="64"/>
  <c r="J36" i="64"/>
  <c r="J35" i="64"/>
  <c r="J34" i="64"/>
  <c r="J33" i="64"/>
  <c r="J32" i="64"/>
  <c r="J30" i="64"/>
  <c r="J29" i="64"/>
  <c r="J28" i="64"/>
  <c r="J27" i="64"/>
  <c r="J26" i="64"/>
  <c r="J25" i="64"/>
  <c r="J24" i="64"/>
  <c r="J23" i="64"/>
  <c r="J22" i="64"/>
  <c r="J21" i="64"/>
  <c r="J20" i="64"/>
  <c r="J19" i="64"/>
  <c r="J18" i="64"/>
  <c r="J17" i="64"/>
  <c r="J16" i="64"/>
  <c r="J15" i="64"/>
  <c r="J14" i="64"/>
  <c r="J13" i="64"/>
  <c r="J12" i="64"/>
  <c r="J11" i="64"/>
  <c r="J10" i="64"/>
  <c r="J9" i="64"/>
  <c r="J8" i="64"/>
  <c r="J7" i="64"/>
  <c r="J6" i="64"/>
  <c r="J271" i="58"/>
  <c r="J270" i="58"/>
  <c r="J269" i="58"/>
  <c r="J268" i="58"/>
  <c r="J267" i="58"/>
  <c r="J266" i="58"/>
  <c r="J265" i="58"/>
  <c r="J264" i="58"/>
  <c r="J263" i="58"/>
  <c r="J262" i="58"/>
  <c r="J261" i="58"/>
  <c r="J260" i="58"/>
  <c r="J259" i="58"/>
  <c r="J258" i="58"/>
  <c r="J257" i="58"/>
  <c r="J256" i="58"/>
  <c r="J255" i="58"/>
  <c r="J254" i="58"/>
  <c r="J253" i="58"/>
  <c r="J252" i="58"/>
  <c r="J251" i="58"/>
  <c r="J250" i="58"/>
  <c r="J249" i="58"/>
  <c r="J248" i="58"/>
  <c r="J247" i="58"/>
  <c r="J246" i="58"/>
  <c r="J245" i="58"/>
  <c r="J244" i="58"/>
  <c r="J243" i="58"/>
  <c r="J242" i="58"/>
  <c r="J241" i="58"/>
  <c r="J240" i="58"/>
  <c r="J239" i="58"/>
  <c r="J238" i="58"/>
  <c r="J237" i="58"/>
  <c r="J236" i="58"/>
  <c r="J235" i="58"/>
  <c r="J234" i="58"/>
  <c r="J233" i="58"/>
  <c r="J232" i="58"/>
  <c r="J231" i="58"/>
  <c r="J230" i="58"/>
  <c r="J229" i="58"/>
  <c r="J228" i="58"/>
  <c r="J227" i="58"/>
  <c r="J226" i="58"/>
  <c r="J225" i="58"/>
  <c r="J224" i="58"/>
  <c r="J223" i="58"/>
  <c r="J222" i="58"/>
  <c r="J221" i="58"/>
  <c r="J220" i="58"/>
  <c r="J219" i="58"/>
  <c r="J218" i="58"/>
  <c r="J217" i="58"/>
  <c r="J216" i="58"/>
  <c r="J215" i="58"/>
  <c r="J214" i="58"/>
  <c r="J213" i="58"/>
  <c r="J212" i="58"/>
  <c r="J211" i="58"/>
  <c r="J210" i="58"/>
  <c r="J209" i="58"/>
  <c r="J208" i="58"/>
  <c r="J207" i="58"/>
  <c r="J206" i="58"/>
  <c r="J205" i="58"/>
  <c r="J204" i="58"/>
  <c r="J203" i="58"/>
  <c r="J202" i="58"/>
  <c r="J201" i="58"/>
  <c r="J199" i="58"/>
  <c r="J198" i="58"/>
  <c r="J197" i="58"/>
  <c r="J196" i="58"/>
  <c r="J195" i="58"/>
  <c r="J194" i="58"/>
  <c r="J193" i="58"/>
  <c r="J192" i="58"/>
  <c r="J191" i="58"/>
  <c r="J190" i="58"/>
  <c r="J189" i="58"/>
  <c r="J188" i="58"/>
  <c r="J187" i="58"/>
  <c r="J186" i="58"/>
  <c r="J185" i="58"/>
  <c r="J184" i="58"/>
  <c r="J182" i="58"/>
  <c r="J181" i="58"/>
  <c r="J180" i="58"/>
  <c r="J179" i="58"/>
  <c r="J178" i="58"/>
  <c r="J177" i="58"/>
  <c r="J176" i="58"/>
  <c r="J175" i="58"/>
  <c r="J174" i="58"/>
  <c r="J172" i="58"/>
  <c r="J171" i="58"/>
  <c r="J170" i="58"/>
  <c r="J169" i="58"/>
  <c r="J168" i="58"/>
  <c r="J167" i="58"/>
  <c r="J166" i="58"/>
  <c r="J165" i="58"/>
  <c r="J164" i="58"/>
  <c r="J163" i="58"/>
  <c r="J162" i="58"/>
  <c r="J161" i="58"/>
  <c r="J159" i="58"/>
  <c r="J158" i="58"/>
  <c r="J157" i="58"/>
  <c r="J156" i="58"/>
  <c r="J155" i="58"/>
  <c r="J154" i="58"/>
  <c r="J152" i="58"/>
  <c r="J151" i="58"/>
  <c r="J150" i="58"/>
  <c r="J149" i="58"/>
  <c r="J148" i="58"/>
  <c r="J147" i="58"/>
  <c r="J146" i="58"/>
  <c r="J145" i="58"/>
  <c r="J144" i="58"/>
  <c r="J143" i="58"/>
  <c r="J142" i="58"/>
  <c r="J141" i="58"/>
  <c r="J140" i="58"/>
  <c r="J139" i="58"/>
  <c r="J138" i="58"/>
  <c r="J137" i="58"/>
  <c r="J136" i="58"/>
  <c r="J135" i="58"/>
  <c r="J134" i="58"/>
  <c r="J133" i="58"/>
  <c r="J132" i="58"/>
  <c r="J131" i="58"/>
  <c r="J130" i="58"/>
  <c r="J129" i="58"/>
  <c r="J128" i="58"/>
  <c r="J127" i="58"/>
  <c r="J126" i="58"/>
  <c r="J125" i="58"/>
  <c r="J124" i="58"/>
  <c r="J123" i="58"/>
  <c r="J122" i="58"/>
  <c r="J121" i="58"/>
  <c r="J120" i="58"/>
  <c r="J119" i="58"/>
  <c r="J118" i="58"/>
  <c r="J117" i="58"/>
  <c r="J116" i="58"/>
  <c r="J115" i="58"/>
  <c r="J114" i="58"/>
  <c r="J113" i="58"/>
  <c r="J112" i="58"/>
  <c r="J111" i="58"/>
  <c r="J110" i="58"/>
  <c r="J109" i="58"/>
  <c r="J108" i="58"/>
  <c r="J107" i="58"/>
  <c r="J106" i="58"/>
  <c r="J104" i="58"/>
  <c r="J103" i="58"/>
  <c r="J102" i="58"/>
  <c r="J101" i="58"/>
  <c r="J100" i="58"/>
  <c r="J99" i="58"/>
  <c r="J98" i="58"/>
  <c r="J97" i="58"/>
  <c r="J96" i="58"/>
  <c r="J95" i="58"/>
  <c r="J94" i="58"/>
  <c r="J93" i="58"/>
  <c r="J92" i="58"/>
  <c r="J91" i="58"/>
  <c r="J90" i="58"/>
  <c r="J89" i="58"/>
  <c r="J87" i="58"/>
  <c r="J86" i="58"/>
  <c r="J85" i="58"/>
  <c r="J84" i="58"/>
  <c r="J83" i="58"/>
  <c r="J82" i="58"/>
  <c r="J81" i="58"/>
  <c r="J80" i="58"/>
  <c r="J79" i="58"/>
  <c r="J77" i="58"/>
  <c r="J76" i="58"/>
  <c r="J75" i="58"/>
  <c r="J74" i="58"/>
  <c r="J73" i="58"/>
  <c r="J72" i="58"/>
  <c r="J71" i="58"/>
  <c r="J69" i="58"/>
  <c r="J68" i="58"/>
  <c r="J67" i="58"/>
  <c r="J66" i="58"/>
  <c r="J65" i="58"/>
  <c r="J63" i="58"/>
  <c r="J62" i="58"/>
  <c r="J61" i="58"/>
  <c r="J60" i="58"/>
  <c r="J59" i="58"/>
  <c r="J58" i="58"/>
  <c r="J57" i="58"/>
  <c r="J56" i="58"/>
  <c r="J55" i="58"/>
  <c r="J54" i="58"/>
  <c r="J53" i="58"/>
  <c r="J52" i="58"/>
  <c r="J51" i="58"/>
  <c r="J50" i="58"/>
  <c r="J49" i="58"/>
  <c r="J48" i="58"/>
  <c r="J47" i="58"/>
  <c r="J46" i="58"/>
  <c r="J45" i="58"/>
  <c r="J44" i="58"/>
  <c r="J43" i="58"/>
  <c r="J41" i="58"/>
  <c r="J40" i="58"/>
  <c r="J39" i="58"/>
  <c r="J38" i="58"/>
  <c r="J37" i="58"/>
  <c r="J36" i="58"/>
  <c r="J34" i="58"/>
  <c r="J33" i="58"/>
  <c r="J32" i="58"/>
  <c r="J31" i="58"/>
  <c r="J30" i="58"/>
  <c r="J29" i="58"/>
  <c r="J27" i="58"/>
  <c r="J26" i="58"/>
  <c r="J25" i="58"/>
  <c r="J24" i="58"/>
  <c r="J23" i="58"/>
  <c r="J22" i="58"/>
  <c r="J21" i="58"/>
  <c r="J20" i="58"/>
  <c r="J19" i="58"/>
  <c r="J18" i="58"/>
  <c r="J17" i="58"/>
  <c r="J16" i="58"/>
  <c r="J15" i="58"/>
  <c r="J14" i="58"/>
  <c r="J13" i="58"/>
  <c r="J12" i="58"/>
  <c r="J11" i="58"/>
  <c r="J10" i="58"/>
  <c r="J9" i="58"/>
  <c r="J8" i="58"/>
  <c r="J7" i="58"/>
  <c r="J6" i="58"/>
  <c r="J274" i="57"/>
  <c r="J273" i="57"/>
  <c r="J272" i="57"/>
  <c r="J271" i="57"/>
  <c r="J270" i="57"/>
  <c r="J269" i="57"/>
  <c r="J268" i="57"/>
  <c r="J267" i="57"/>
  <c r="J266" i="57"/>
  <c r="J265" i="57"/>
  <c r="J264" i="57"/>
  <c r="J263" i="57"/>
  <c r="J262" i="57"/>
  <c r="J261" i="57"/>
  <c r="J260" i="57"/>
  <c r="J259" i="57"/>
  <c r="J258" i="57"/>
  <c r="J257" i="57"/>
  <c r="J256" i="57"/>
  <c r="J255" i="57"/>
  <c r="J254" i="57"/>
  <c r="J253" i="57"/>
  <c r="J252" i="57"/>
  <c r="J251" i="57"/>
  <c r="J250" i="57"/>
  <c r="J249" i="57"/>
  <c r="J248" i="57"/>
  <c r="J247" i="57"/>
  <c r="J246" i="57"/>
  <c r="J245" i="57"/>
  <c r="J244" i="57"/>
  <c r="J243" i="57"/>
  <c r="J242" i="57"/>
  <c r="J241" i="57"/>
  <c r="J240" i="57"/>
  <c r="J239" i="57"/>
  <c r="J238" i="57"/>
  <c r="J237" i="57"/>
  <c r="J236" i="57"/>
  <c r="J235" i="57"/>
  <c r="J234" i="57"/>
  <c r="J233" i="57"/>
  <c r="J232" i="57"/>
  <c r="J231" i="57"/>
  <c r="J230" i="57"/>
  <c r="J229" i="57"/>
  <c r="J228" i="57"/>
  <c r="J227" i="57"/>
  <c r="J226" i="57"/>
  <c r="J225" i="57"/>
  <c r="J224" i="57"/>
  <c r="J223" i="57"/>
  <c r="J222" i="57"/>
  <c r="J221" i="57"/>
  <c r="J220" i="57"/>
  <c r="J219" i="57"/>
  <c r="J218" i="57"/>
  <c r="J217" i="57"/>
  <c r="J216" i="57"/>
  <c r="J215" i="57"/>
  <c r="J214" i="57"/>
  <c r="J213" i="57"/>
  <c r="J212" i="57"/>
  <c r="J211" i="57"/>
  <c r="J210" i="57"/>
  <c r="J209" i="57"/>
  <c r="J208" i="57"/>
  <c r="J207" i="57"/>
  <c r="J206" i="57"/>
  <c r="J205" i="57"/>
  <c r="J204" i="57"/>
  <c r="J203" i="57"/>
  <c r="J202" i="57"/>
  <c r="J200" i="57"/>
  <c r="J199" i="57"/>
  <c r="J198" i="57"/>
  <c r="J197" i="57"/>
  <c r="J196" i="57"/>
  <c r="J195" i="57"/>
  <c r="J194" i="57"/>
  <c r="J193" i="57"/>
  <c r="J192" i="57"/>
  <c r="J191" i="57"/>
  <c r="J190" i="57"/>
  <c r="J189" i="57"/>
  <c r="J188" i="57"/>
  <c r="J187" i="57"/>
  <c r="J186" i="57"/>
  <c r="J185" i="57"/>
  <c r="J183" i="57"/>
  <c r="J182" i="57"/>
  <c r="J181" i="57"/>
  <c r="J180" i="57"/>
  <c r="J179" i="57"/>
  <c r="J178" i="57"/>
  <c r="J177" i="57"/>
  <c r="J176" i="57"/>
  <c r="J175" i="57"/>
  <c r="J174" i="57"/>
  <c r="J172" i="57"/>
  <c r="J171" i="57"/>
  <c r="J170" i="57"/>
  <c r="J169" i="57"/>
  <c r="J168" i="57"/>
  <c r="J167" i="57"/>
  <c r="J166" i="57"/>
  <c r="J165" i="57"/>
  <c r="J164" i="57"/>
  <c r="J163" i="57"/>
  <c r="J162" i="57"/>
  <c r="J161" i="57"/>
  <c r="J160" i="57"/>
  <c r="J158" i="57"/>
  <c r="J157" i="57"/>
  <c r="J156" i="57"/>
  <c r="J155" i="57"/>
  <c r="J154" i="57"/>
  <c r="J153" i="57"/>
  <c r="J151" i="57"/>
  <c r="J150" i="57"/>
  <c r="J149" i="57"/>
  <c r="J148" i="57"/>
  <c r="J147" i="57"/>
  <c r="J146" i="57"/>
  <c r="J145" i="57"/>
  <c r="J144" i="57"/>
  <c r="J143" i="57"/>
  <c r="J142" i="57"/>
  <c r="J141" i="57"/>
  <c r="J140" i="57"/>
  <c r="J139" i="57"/>
  <c r="J138" i="57"/>
  <c r="J137" i="57"/>
  <c r="J136" i="57"/>
  <c r="J135" i="57"/>
  <c r="J134" i="57"/>
  <c r="J133" i="57"/>
  <c r="J132" i="57"/>
  <c r="J131" i="57"/>
  <c r="J130" i="57"/>
  <c r="J129" i="57"/>
  <c r="J128" i="57"/>
  <c r="J127" i="57"/>
  <c r="J126" i="57"/>
  <c r="J125" i="57"/>
  <c r="J124" i="57"/>
  <c r="J123" i="57"/>
  <c r="J122" i="57"/>
  <c r="J121" i="57"/>
  <c r="J120" i="57"/>
  <c r="J119" i="57"/>
  <c r="J118" i="57"/>
  <c r="J117" i="57"/>
  <c r="J116" i="57"/>
  <c r="J115" i="57"/>
  <c r="J114" i="57"/>
  <c r="J113" i="57"/>
  <c r="J112" i="57"/>
  <c r="J110" i="57"/>
  <c r="J109" i="57"/>
  <c r="J108" i="57"/>
  <c r="J107" i="57"/>
  <c r="J106" i="57"/>
  <c r="J105" i="57"/>
  <c r="J104" i="57"/>
  <c r="J103" i="57"/>
  <c r="J102" i="57"/>
  <c r="J101" i="57"/>
  <c r="J100" i="57"/>
  <c r="J99" i="57"/>
  <c r="J98" i="57"/>
  <c r="J97" i="57"/>
  <c r="J96" i="57"/>
  <c r="J95" i="57"/>
  <c r="J94" i="57"/>
  <c r="J93" i="57"/>
  <c r="J92" i="57"/>
  <c r="J90" i="57"/>
  <c r="J89" i="57"/>
  <c r="J88" i="57"/>
  <c r="J87" i="57"/>
  <c r="J86" i="57"/>
  <c r="J84" i="57"/>
  <c r="J83" i="57"/>
  <c r="J82" i="57"/>
  <c r="J81" i="57"/>
  <c r="J80" i="57"/>
  <c r="J79" i="57"/>
  <c r="J78" i="57"/>
  <c r="J76" i="57"/>
  <c r="J75" i="57"/>
  <c r="J74" i="57"/>
  <c r="J73" i="57"/>
  <c r="J72" i="57"/>
  <c r="J70" i="57"/>
  <c r="J69" i="57"/>
  <c r="J68" i="57"/>
  <c r="J67" i="57"/>
  <c r="J66" i="57"/>
  <c r="J65" i="57"/>
  <c r="J64" i="57"/>
  <c r="J63" i="57"/>
  <c r="J62" i="57"/>
  <c r="J61" i="57"/>
  <c r="J60" i="57"/>
  <c r="J59" i="57"/>
  <c r="J58" i="57"/>
  <c r="J57" i="57"/>
  <c r="J56" i="57"/>
  <c r="J55" i="57"/>
  <c r="J54" i="57"/>
  <c r="J53" i="57"/>
  <c r="J52" i="57"/>
  <c r="J51" i="57"/>
  <c r="J50" i="57"/>
  <c r="J49" i="57"/>
  <c r="J48" i="57"/>
  <c r="J47" i="57"/>
  <c r="J46" i="57"/>
  <c r="J45" i="57"/>
  <c r="J43" i="57"/>
  <c r="J42" i="57"/>
  <c r="J41" i="57"/>
  <c r="J40" i="57"/>
  <c r="J39" i="57"/>
  <c r="J38" i="57"/>
  <c r="J37" i="57"/>
  <c r="J35" i="57"/>
  <c r="J34" i="57"/>
  <c r="J33" i="57"/>
  <c r="J32" i="57"/>
  <c r="J31" i="57"/>
  <c r="J30" i="57"/>
  <c r="J29" i="57"/>
  <c r="J28" i="57"/>
  <c r="J27" i="57"/>
  <c r="J25" i="57"/>
  <c r="J24" i="57"/>
  <c r="J23" i="57"/>
  <c r="J22" i="57"/>
  <c r="J21" i="57"/>
  <c r="J20" i="57"/>
  <c r="J19" i="57"/>
  <c r="J18" i="57"/>
  <c r="J17" i="57"/>
  <c r="J16" i="57"/>
  <c r="J15" i="57"/>
  <c r="J14" i="57"/>
  <c r="J13" i="57"/>
  <c r="J12" i="57"/>
  <c r="J11" i="57"/>
  <c r="J10" i="57"/>
  <c r="J9" i="57"/>
  <c r="J8" i="57"/>
  <c r="J7" i="57"/>
  <c r="J6" i="57"/>
  <c r="J285" i="56"/>
  <c r="J284" i="56"/>
  <c r="J283" i="56"/>
  <c r="J282" i="56"/>
  <c r="J281" i="56"/>
  <c r="J280" i="56"/>
  <c r="J279" i="56"/>
  <c r="J278" i="56"/>
  <c r="J277" i="56"/>
  <c r="J276" i="56"/>
  <c r="J275" i="56"/>
  <c r="J274" i="56"/>
  <c r="J273" i="56"/>
  <c r="J272" i="56"/>
  <c r="J271" i="56"/>
  <c r="J270" i="56"/>
  <c r="J269" i="56"/>
  <c r="J268" i="56"/>
  <c r="J267" i="56"/>
  <c r="J266" i="56"/>
  <c r="J265" i="56"/>
  <c r="J264" i="56"/>
  <c r="J263" i="56"/>
  <c r="J262" i="56"/>
  <c r="J261" i="56"/>
  <c r="J260" i="56"/>
  <c r="J259" i="56"/>
  <c r="J258" i="56"/>
  <c r="J257" i="56"/>
  <c r="J256" i="56"/>
  <c r="J255" i="56"/>
  <c r="J254" i="56"/>
  <c r="J253" i="56"/>
  <c r="J252" i="56"/>
  <c r="J251" i="56"/>
  <c r="J250" i="56"/>
  <c r="J249" i="56"/>
  <c r="J248" i="56"/>
  <c r="J247" i="56"/>
  <c r="J246" i="56"/>
  <c r="J245" i="56"/>
  <c r="J244" i="56"/>
  <c r="J243" i="56"/>
  <c r="J242" i="56"/>
  <c r="J241" i="56"/>
  <c r="J240" i="56"/>
  <c r="J239" i="56"/>
  <c r="J238" i="56"/>
  <c r="J237" i="56"/>
  <c r="J236" i="56"/>
  <c r="J235" i="56"/>
  <c r="J234" i="56"/>
  <c r="J233" i="56"/>
  <c r="J232" i="56"/>
  <c r="J231" i="56"/>
  <c r="J230" i="56"/>
  <c r="J229" i="56"/>
  <c r="J228" i="56"/>
  <c r="J227" i="56"/>
  <c r="J226" i="56"/>
  <c r="J225" i="56"/>
  <c r="J224" i="56"/>
  <c r="J223" i="56"/>
  <c r="J222" i="56"/>
  <c r="J221" i="56"/>
  <c r="J220" i="56"/>
  <c r="J219" i="56"/>
  <c r="J218" i="56"/>
  <c r="J216" i="56"/>
  <c r="J215" i="56"/>
  <c r="J214" i="56"/>
  <c r="J213" i="56"/>
  <c r="J212" i="56"/>
  <c r="J211" i="56"/>
  <c r="J210" i="56"/>
  <c r="J209" i="56"/>
  <c r="J208" i="56"/>
  <c r="J207" i="56"/>
  <c r="J206" i="56"/>
  <c r="J205" i="56"/>
  <c r="J204" i="56"/>
  <c r="J203" i="56"/>
  <c r="J201" i="56"/>
  <c r="J200" i="56"/>
  <c r="J199" i="56"/>
  <c r="J198" i="56"/>
  <c r="J197" i="56"/>
  <c r="J195" i="56"/>
  <c r="J194" i="56"/>
  <c r="J193" i="56"/>
  <c r="J192" i="56"/>
  <c r="J191" i="56"/>
  <c r="J190" i="56"/>
  <c r="J189" i="56"/>
  <c r="J188" i="56"/>
  <c r="J187" i="56"/>
  <c r="J186" i="56"/>
  <c r="J185" i="56"/>
  <c r="J184" i="56"/>
  <c r="J183" i="56"/>
  <c r="J182" i="56"/>
  <c r="J181" i="56"/>
  <c r="J180" i="56"/>
  <c r="J178" i="56"/>
  <c r="J177" i="56"/>
  <c r="J176" i="56"/>
  <c r="J175" i="56"/>
  <c r="J173" i="56"/>
  <c r="J172" i="56"/>
  <c r="J171" i="56"/>
  <c r="J170" i="56"/>
  <c r="J169" i="56"/>
  <c r="J168" i="56"/>
  <c r="J167" i="56"/>
  <c r="J166" i="56"/>
  <c r="J165" i="56"/>
  <c r="J164" i="56"/>
  <c r="J163" i="56"/>
  <c r="J162" i="56"/>
  <c r="J161" i="56"/>
  <c r="J160" i="56"/>
  <c r="J159" i="56"/>
  <c r="J158" i="56"/>
  <c r="J157" i="56"/>
  <c r="J156" i="56"/>
  <c r="J155" i="56"/>
  <c r="J154" i="56"/>
  <c r="J153" i="56"/>
  <c r="J152" i="56"/>
  <c r="J151" i="56"/>
  <c r="J150" i="56"/>
  <c r="J149" i="56"/>
  <c r="J148" i="56"/>
  <c r="J147" i="56"/>
  <c r="J146" i="56"/>
  <c r="J145" i="56"/>
  <c r="J144" i="56"/>
  <c r="J143" i="56"/>
  <c r="J142" i="56"/>
  <c r="J141" i="56"/>
  <c r="J140" i="56"/>
  <c r="J139" i="56"/>
  <c r="J138" i="56"/>
  <c r="J137" i="56"/>
  <c r="J136" i="56"/>
  <c r="J135" i="56"/>
  <c r="J134" i="56"/>
  <c r="J133" i="56"/>
  <c r="J132" i="56"/>
  <c r="J131" i="56"/>
  <c r="J130" i="56"/>
  <c r="J129" i="56"/>
  <c r="J128" i="56"/>
  <c r="J127" i="56"/>
  <c r="J126" i="56"/>
  <c r="J125" i="56"/>
  <c r="J124" i="56"/>
  <c r="J123" i="56"/>
  <c r="J121" i="56"/>
  <c r="J120" i="56"/>
  <c r="J119" i="56"/>
  <c r="J118" i="56"/>
  <c r="J117" i="56"/>
  <c r="J116" i="56"/>
  <c r="J115" i="56"/>
  <c r="J114" i="56"/>
  <c r="J113" i="56"/>
  <c r="J112" i="56"/>
  <c r="J111" i="56"/>
  <c r="J110" i="56"/>
  <c r="J109" i="56"/>
  <c r="J108" i="56"/>
  <c r="J107" i="56"/>
  <c r="J106" i="56"/>
  <c r="J105" i="56"/>
  <c r="J104" i="56"/>
  <c r="J103" i="56"/>
  <c r="J102" i="56"/>
  <c r="J101" i="56"/>
  <c r="J100" i="56"/>
  <c r="J98" i="56"/>
  <c r="J97" i="56"/>
  <c r="J96" i="56"/>
  <c r="J95" i="56"/>
  <c r="J94" i="56"/>
  <c r="J92" i="56"/>
  <c r="J91" i="56"/>
  <c r="J90" i="56"/>
  <c r="J89" i="56"/>
  <c r="J88" i="56"/>
  <c r="J87" i="56"/>
  <c r="J85" i="56"/>
  <c r="J84" i="56"/>
  <c r="J83" i="56"/>
  <c r="J82" i="56"/>
  <c r="J81" i="56"/>
  <c r="J79" i="56"/>
  <c r="J78" i="56"/>
  <c r="J77" i="56"/>
  <c r="J76" i="56"/>
  <c r="J75" i="56"/>
  <c r="J74" i="56"/>
  <c r="J73" i="56"/>
  <c r="J72" i="56"/>
  <c r="J71" i="56"/>
  <c r="J70" i="56"/>
  <c r="J69" i="56"/>
  <c r="J68" i="56"/>
  <c r="J67" i="56"/>
  <c r="J66" i="56"/>
  <c r="J65" i="56"/>
  <c r="J64" i="56"/>
  <c r="J63" i="56"/>
  <c r="J62" i="56"/>
  <c r="J61" i="56"/>
  <c r="J60" i="56"/>
  <c r="J59" i="56"/>
  <c r="J58" i="56"/>
  <c r="J57" i="56"/>
  <c r="J56" i="56"/>
  <c r="J55" i="56"/>
  <c r="J54" i="56"/>
  <c r="J53" i="56"/>
  <c r="J52" i="56"/>
  <c r="J51" i="56"/>
  <c r="J49" i="56"/>
  <c r="J48" i="56"/>
  <c r="J47" i="56"/>
  <c r="J46" i="56"/>
  <c r="J45" i="56"/>
  <c r="J44" i="56"/>
  <c r="J43" i="56"/>
  <c r="J41" i="56"/>
  <c r="J40" i="56"/>
  <c r="J39" i="56"/>
  <c r="J38" i="56"/>
  <c r="J37" i="56"/>
  <c r="J36" i="56"/>
  <c r="J35" i="56"/>
  <c r="J34" i="56"/>
  <c r="J33" i="56"/>
  <c r="J32" i="56"/>
  <c r="J30" i="56"/>
  <c r="J29" i="56"/>
  <c r="J28" i="56"/>
  <c r="J27" i="56"/>
  <c r="J26" i="56"/>
  <c r="J25" i="56"/>
  <c r="J24" i="56"/>
  <c r="J23" i="56"/>
  <c r="J22" i="56"/>
  <c r="J21" i="56"/>
  <c r="J20" i="56"/>
  <c r="J19" i="56"/>
  <c r="J18" i="56"/>
  <c r="J17" i="56"/>
  <c r="J16" i="56"/>
  <c r="J15" i="56"/>
  <c r="J14" i="56"/>
  <c r="J13" i="56"/>
  <c r="J12" i="56"/>
  <c r="J11" i="56"/>
  <c r="J10" i="56"/>
  <c r="J9" i="56"/>
  <c r="J8" i="56"/>
  <c r="J7" i="56"/>
  <c r="J6" i="56"/>
  <c r="J284" i="55"/>
  <c r="J283" i="55"/>
  <c r="J282" i="55"/>
  <c r="J281" i="55"/>
  <c r="J280" i="55"/>
  <c r="J279" i="55"/>
  <c r="J278" i="55"/>
  <c r="J277" i="55"/>
  <c r="J276" i="55"/>
  <c r="J275" i="55"/>
  <c r="J274" i="55"/>
  <c r="J273" i="55"/>
  <c r="J272" i="55"/>
  <c r="J271" i="55"/>
  <c r="J270" i="55"/>
  <c r="J269" i="55"/>
  <c r="J268" i="55"/>
  <c r="J267" i="55"/>
  <c r="J266" i="55"/>
  <c r="J265" i="55"/>
  <c r="J264" i="55"/>
  <c r="J263" i="55"/>
  <c r="J262" i="55"/>
  <c r="J261" i="55"/>
  <c r="J260" i="55"/>
  <c r="J259" i="55"/>
  <c r="J258" i="55"/>
  <c r="J257" i="55"/>
  <c r="J256" i="55"/>
  <c r="J255" i="55"/>
  <c r="J254" i="55"/>
  <c r="J253" i="55"/>
  <c r="J252" i="55"/>
  <c r="J251" i="55"/>
  <c r="J250" i="55"/>
  <c r="J249" i="55"/>
  <c r="J248" i="55"/>
  <c r="J247" i="55"/>
  <c r="J246" i="55"/>
  <c r="J245" i="55"/>
  <c r="J244" i="55"/>
  <c r="J243" i="55"/>
  <c r="J242" i="55"/>
  <c r="J241" i="55"/>
  <c r="J240" i="55"/>
  <c r="J239" i="55"/>
  <c r="J238" i="55"/>
  <c r="J237" i="55"/>
  <c r="J236" i="55"/>
  <c r="J235" i="55"/>
  <c r="J234" i="55"/>
  <c r="J233" i="55"/>
  <c r="J232" i="55"/>
  <c r="J231" i="55"/>
  <c r="J230" i="55"/>
  <c r="J229" i="55"/>
  <c r="J228" i="55"/>
  <c r="J227" i="55"/>
  <c r="J226" i="55"/>
  <c r="J225" i="55"/>
  <c r="J224" i="55"/>
  <c r="J223" i="55"/>
  <c r="J222" i="55"/>
  <c r="J221" i="55"/>
  <c r="J220" i="55"/>
  <c r="J219" i="55"/>
  <c r="J218" i="55"/>
  <c r="J217" i="55"/>
  <c r="J216" i="55"/>
  <c r="J215" i="55"/>
  <c r="J214" i="55"/>
  <c r="J213" i="55"/>
  <c r="J212" i="55"/>
  <c r="J211" i="55"/>
  <c r="J210" i="55"/>
  <c r="J209" i="55"/>
  <c r="J208" i="55"/>
  <c r="J207" i="55"/>
  <c r="J206" i="55"/>
  <c r="J204" i="55"/>
  <c r="J203" i="55"/>
  <c r="J202" i="55"/>
  <c r="J201" i="55"/>
  <c r="J200" i="55"/>
  <c r="J199" i="55"/>
  <c r="J198" i="55"/>
  <c r="J197" i="55"/>
  <c r="J196" i="55"/>
  <c r="J195" i="55"/>
  <c r="J194" i="55"/>
  <c r="J193" i="55"/>
  <c r="J192" i="55"/>
  <c r="J191" i="55"/>
  <c r="J190" i="55"/>
  <c r="J189" i="55"/>
  <c r="J188" i="55"/>
  <c r="J186" i="55"/>
  <c r="J185" i="55"/>
  <c r="J184" i="55"/>
  <c r="J183" i="55"/>
  <c r="J182" i="55"/>
  <c r="J181" i="55"/>
  <c r="J180" i="55"/>
  <c r="J179" i="55"/>
  <c r="J178" i="55"/>
  <c r="J177" i="55"/>
  <c r="J176" i="55"/>
  <c r="J175" i="55"/>
  <c r="J174" i="55"/>
  <c r="J173" i="55"/>
  <c r="J172" i="55"/>
  <c r="J171" i="55"/>
  <c r="J170" i="55"/>
  <c r="J169" i="55"/>
  <c r="J167" i="55"/>
  <c r="J166" i="55"/>
  <c r="J165" i="55"/>
  <c r="J164" i="55"/>
  <c r="J163" i="55"/>
  <c r="J162" i="55"/>
  <c r="J160" i="55"/>
  <c r="J159" i="55"/>
  <c r="J158" i="55"/>
  <c r="J157" i="55"/>
  <c r="J156" i="55"/>
  <c r="J155" i="55"/>
  <c r="J154" i="55"/>
  <c r="J153" i="55"/>
  <c r="J152" i="55"/>
  <c r="J151" i="55"/>
  <c r="J150" i="55"/>
  <c r="J149" i="55"/>
  <c r="J148" i="55"/>
  <c r="J147" i="55"/>
  <c r="J146" i="55"/>
  <c r="J145" i="55"/>
  <c r="J144" i="55"/>
  <c r="J143" i="55"/>
  <c r="J142" i="55"/>
  <c r="J141" i="55"/>
  <c r="J140" i="55"/>
  <c r="J139" i="55"/>
  <c r="J138" i="55"/>
  <c r="J137" i="55"/>
  <c r="J136" i="55"/>
  <c r="J135" i="55"/>
  <c r="J134" i="55"/>
  <c r="J133" i="55"/>
  <c r="J132" i="55"/>
  <c r="J131" i="55"/>
  <c r="J130" i="55"/>
  <c r="J129" i="55"/>
  <c r="J128" i="55"/>
  <c r="J127" i="55"/>
  <c r="J126" i="55"/>
  <c r="J125" i="55"/>
  <c r="J124" i="55"/>
  <c r="J123" i="55"/>
  <c r="J122" i="55"/>
  <c r="J121" i="55"/>
  <c r="J120" i="55"/>
  <c r="J119" i="55"/>
  <c r="J118" i="55"/>
  <c r="J117" i="55"/>
  <c r="J116" i="55"/>
  <c r="J115" i="55"/>
  <c r="J114" i="55"/>
  <c r="J113" i="55"/>
  <c r="J111" i="55"/>
  <c r="J110" i="55"/>
  <c r="J109" i="55"/>
  <c r="J108" i="55"/>
  <c r="J107" i="55"/>
  <c r="J106" i="55"/>
  <c r="J105" i="55"/>
  <c r="J104" i="55"/>
  <c r="J103" i="55"/>
  <c r="J102" i="55"/>
  <c r="J101" i="55"/>
  <c r="J100" i="55"/>
  <c r="J99" i="55"/>
  <c r="J98" i="55"/>
  <c r="J97" i="55"/>
  <c r="J96" i="55"/>
  <c r="J95" i="55"/>
  <c r="J94" i="55"/>
  <c r="J93" i="55"/>
  <c r="J92" i="55"/>
  <c r="J91" i="55"/>
  <c r="J89" i="55"/>
  <c r="J88" i="55"/>
  <c r="J87" i="55"/>
  <c r="J86" i="55"/>
  <c r="J85" i="55"/>
  <c r="J84" i="55"/>
  <c r="J83" i="55"/>
  <c r="J82" i="55"/>
  <c r="J81" i="55"/>
  <c r="J80" i="55"/>
  <c r="J78" i="55"/>
  <c r="J77" i="55"/>
  <c r="J76" i="55"/>
  <c r="J75" i="55"/>
  <c r="J74" i="55"/>
  <c r="J73" i="55"/>
  <c r="J71" i="55"/>
  <c r="J70" i="55"/>
  <c r="J69" i="55"/>
  <c r="J68" i="55"/>
  <c r="J67" i="55"/>
  <c r="J65" i="55"/>
  <c r="J64" i="55"/>
  <c r="J63" i="55"/>
  <c r="J62" i="55"/>
  <c r="J61" i="55"/>
  <c r="J60" i="55"/>
  <c r="J59" i="55"/>
  <c r="J58" i="55"/>
  <c r="J57" i="55"/>
  <c r="J56" i="55"/>
  <c r="J55" i="55"/>
  <c r="J54" i="55"/>
  <c r="J53" i="55"/>
  <c r="J52" i="55"/>
  <c r="J51" i="55"/>
  <c r="J50" i="55"/>
  <c r="J49" i="55"/>
  <c r="J48" i="55"/>
  <c r="J47" i="55"/>
  <c r="J46" i="55"/>
  <c r="J44" i="55"/>
  <c r="J43" i="55"/>
  <c r="J42" i="55"/>
  <c r="J41" i="55"/>
  <c r="J40" i="55"/>
  <c r="J39" i="55"/>
  <c r="J38" i="55"/>
  <c r="J37" i="55"/>
  <c r="J36" i="55"/>
  <c r="J34" i="55"/>
  <c r="J33" i="55"/>
  <c r="J32" i="55"/>
  <c r="J31" i="55"/>
  <c r="J30" i="55"/>
  <c r="J29" i="55"/>
  <c r="J28" i="55"/>
  <c r="J27" i="55"/>
  <c r="J25" i="55"/>
  <c r="J24" i="55"/>
  <c r="J23" i="55"/>
  <c r="J22" i="55"/>
  <c r="J21" i="55"/>
  <c r="J20" i="55"/>
  <c r="J19" i="55"/>
  <c r="J18" i="55"/>
  <c r="J17" i="55"/>
  <c r="J16" i="55"/>
  <c r="J15" i="55"/>
  <c r="J14" i="55"/>
  <c r="J13" i="55"/>
  <c r="J12" i="55"/>
  <c r="J11" i="55"/>
  <c r="J10" i="55"/>
  <c r="J9" i="55"/>
  <c r="J8" i="55"/>
  <c r="J7" i="55"/>
  <c r="J6" i="55"/>
  <c r="J253" i="54"/>
  <c r="J252" i="54"/>
  <c r="J251" i="54"/>
  <c r="J250" i="54"/>
  <c r="J249" i="54"/>
  <c r="J248" i="54"/>
  <c r="J247" i="54"/>
  <c r="J246" i="54"/>
  <c r="J245" i="54"/>
  <c r="J244" i="54"/>
  <c r="J243" i="54"/>
  <c r="J242" i="54"/>
  <c r="J241" i="54"/>
  <c r="J240" i="54"/>
  <c r="J239" i="54"/>
  <c r="J238" i="54"/>
  <c r="J237" i="54"/>
  <c r="J236" i="54"/>
  <c r="J235" i="54"/>
  <c r="J234" i="54"/>
  <c r="J233" i="54"/>
  <c r="J232" i="54"/>
  <c r="J231" i="54"/>
  <c r="J230" i="54"/>
  <c r="J229" i="54"/>
  <c r="J228" i="54"/>
  <c r="J227" i="54"/>
  <c r="J226" i="54"/>
  <c r="J225" i="54"/>
  <c r="J224" i="54"/>
  <c r="J223" i="54"/>
  <c r="J222" i="54"/>
  <c r="J221" i="54"/>
  <c r="J220" i="54"/>
  <c r="J219" i="54"/>
  <c r="J218" i="54"/>
  <c r="J217" i="54"/>
  <c r="J216" i="54"/>
  <c r="J215" i="54"/>
  <c r="J214" i="54"/>
  <c r="J213" i="54"/>
  <c r="J212" i="54"/>
  <c r="J211" i="54"/>
  <c r="J210" i="54"/>
  <c r="J209" i="54"/>
  <c r="J208" i="54"/>
  <c r="J207" i="54"/>
  <c r="J206" i="54"/>
  <c r="J205" i="54"/>
  <c r="J204" i="54"/>
  <c r="J203" i="54"/>
  <c r="J202" i="54"/>
  <c r="J201" i="54"/>
  <c r="J200" i="54"/>
  <c r="J199" i="54"/>
  <c r="J198" i="54"/>
  <c r="J197" i="54"/>
  <c r="J196" i="54"/>
  <c r="J195" i="54"/>
  <c r="J194" i="54"/>
  <c r="J193" i="54"/>
  <c r="J192" i="54"/>
  <c r="J191" i="54"/>
  <c r="J190" i="54"/>
  <c r="J189" i="54"/>
  <c r="J188" i="54"/>
  <c r="J187" i="54"/>
  <c r="J186" i="54"/>
  <c r="J185" i="54"/>
  <c r="J184" i="54"/>
  <c r="J183" i="54"/>
  <c r="J182" i="54"/>
  <c r="J181" i="54"/>
  <c r="J180" i="54"/>
  <c r="J179" i="54"/>
  <c r="J178" i="54"/>
  <c r="J177" i="54"/>
  <c r="J176" i="54"/>
  <c r="J174" i="54"/>
  <c r="J173" i="54"/>
  <c r="J172" i="54"/>
  <c r="J171" i="54"/>
  <c r="J170" i="54"/>
  <c r="J169" i="54"/>
  <c r="J168" i="54"/>
  <c r="J167" i="54"/>
  <c r="J166" i="54"/>
  <c r="J165" i="54"/>
  <c r="J164" i="54"/>
  <c r="J163" i="54"/>
  <c r="J162" i="54"/>
  <c r="J161" i="54"/>
  <c r="J160" i="54"/>
  <c r="J159" i="54"/>
  <c r="J157" i="54"/>
  <c r="J156" i="54"/>
  <c r="J155" i="54"/>
  <c r="J154" i="54"/>
  <c r="J153" i="54"/>
  <c r="J152" i="54"/>
  <c r="J151" i="54"/>
  <c r="J149" i="54"/>
  <c r="J148" i="54"/>
  <c r="J147" i="54"/>
  <c r="J146" i="54"/>
  <c r="J144" i="54"/>
  <c r="J143" i="54"/>
  <c r="J142" i="54"/>
  <c r="J141" i="54"/>
  <c r="J140" i="54"/>
  <c r="J139" i="54"/>
  <c r="J138" i="54"/>
  <c r="J137" i="54"/>
  <c r="J135" i="54"/>
  <c r="J134" i="54"/>
  <c r="J133" i="54"/>
  <c r="J132" i="54"/>
  <c r="J131" i="54"/>
  <c r="J130" i="54"/>
  <c r="J129" i="54"/>
  <c r="J128" i="54"/>
  <c r="J127" i="54"/>
  <c r="J126" i="54"/>
  <c r="J125" i="54"/>
  <c r="J124" i="54"/>
  <c r="J123" i="54"/>
  <c r="J122" i="54"/>
  <c r="J121" i="54"/>
  <c r="J120" i="54"/>
  <c r="J119" i="54"/>
  <c r="J118" i="54"/>
  <c r="J117" i="54"/>
  <c r="J116" i="54"/>
  <c r="J115" i="54"/>
  <c r="J114" i="54"/>
  <c r="J113" i="54"/>
  <c r="J112" i="54"/>
  <c r="J111" i="54"/>
  <c r="J110" i="54"/>
  <c r="J109" i="54"/>
  <c r="J108" i="54"/>
  <c r="J107" i="54"/>
  <c r="J106" i="54"/>
  <c r="J105" i="54"/>
  <c r="J104" i="54"/>
  <c r="J103" i="54"/>
  <c r="J102" i="54"/>
  <c r="J101" i="54"/>
  <c r="J100" i="54"/>
  <c r="J99" i="54"/>
  <c r="J98" i="54"/>
  <c r="J97" i="54"/>
  <c r="J96" i="54"/>
  <c r="J95" i="54"/>
  <c r="J93" i="54"/>
  <c r="J92" i="54"/>
  <c r="J91" i="54"/>
  <c r="J90" i="54"/>
  <c r="J89" i="54"/>
  <c r="J88" i="54"/>
  <c r="J87" i="54"/>
  <c r="J86" i="54"/>
  <c r="J85" i="54"/>
  <c r="J84" i="54"/>
  <c r="J83" i="54"/>
  <c r="J81" i="54"/>
  <c r="J80" i="54"/>
  <c r="J79" i="54"/>
  <c r="J78" i="54"/>
  <c r="J77" i="54"/>
  <c r="J75" i="54"/>
  <c r="J74" i="54"/>
  <c r="J73" i="54"/>
  <c r="J72" i="54"/>
  <c r="J70" i="54"/>
  <c r="J69" i="54"/>
  <c r="J68" i="54"/>
  <c r="J67" i="54"/>
  <c r="J66" i="54"/>
  <c r="J64" i="54"/>
  <c r="J63" i="54"/>
  <c r="J62" i="54"/>
  <c r="J61" i="54"/>
  <c r="J60" i="54"/>
  <c r="J59" i="54"/>
  <c r="J58" i="54"/>
  <c r="J57" i="54"/>
  <c r="J56" i="54"/>
  <c r="J55" i="54"/>
  <c r="J54" i="54"/>
  <c r="J53" i="54"/>
  <c r="J52" i="54"/>
  <c r="J51" i="54"/>
  <c r="J50" i="54"/>
  <c r="J49" i="54"/>
  <c r="J48" i="54"/>
  <c r="J47" i="54"/>
  <c r="J46" i="54"/>
  <c r="J45" i="54"/>
  <c r="J44" i="54"/>
  <c r="J43" i="54"/>
  <c r="J42" i="54"/>
  <c r="J41" i="54"/>
  <c r="J39" i="54"/>
  <c r="J38" i="54"/>
  <c r="J37" i="54"/>
  <c r="J36" i="54"/>
  <c r="J35" i="54"/>
  <c r="J34" i="54"/>
  <c r="J32" i="54"/>
  <c r="J31" i="54"/>
  <c r="J30" i="54"/>
  <c r="J29" i="54"/>
  <c r="J28" i="54"/>
  <c r="J27" i="54"/>
  <c r="J26" i="54"/>
  <c r="J25" i="54"/>
  <c r="J23" i="54"/>
  <c r="J22" i="54"/>
  <c r="J21" i="54"/>
  <c r="J20" i="54"/>
  <c r="J19" i="54"/>
  <c r="J18" i="54"/>
  <c r="J17" i="54"/>
  <c r="J16" i="54"/>
  <c r="J15" i="54"/>
  <c r="J14" i="54"/>
  <c r="J13" i="54"/>
  <c r="J12" i="54"/>
  <c r="J11" i="54"/>
  <c r="J10" i="54"/>
  <c r="J9" i="54"/>
  <c r="J8" i="54"/>
  <c r="J7" i="54"/>
  <c r="J6" i="54"/>
  <c r="J276" i="53"/>
  <c r="J275" i="53"/>
  <c r="J274" i="53"/>
  <c r="J273" i="53"/>
  <c r="J272" i="53"/>
  <c r="J271" i="53"/>
  <c r="J270" i="53"/>
  <c r="J269" i="53"/>
  <c r="J268" i="53"/>
  <c r="J267" i="53"/>
  <c r="J265" i="53"/>
  <c r="J264" i="53"/>
  <c r="J263" i="53"/>
  <c r="J262" i="53"/>
  <c r="J261" i="53"/>
  <c r="J260" i="53"/>
  <c r="J259" i="53"/>
  <c r="J258" i="53"/>
  <c r="J257" i="53"/>
  <c r="J256" i="53"/>
  <c r="J255" i="53"/>
  <c r="J254" i="53"/>
  <c r="J253" i="53"/>
  <c r="J252" i="53"/>
  <c r="J251" i="53"/>
  <c r="J250" i="53"/>
  <c r="J249" i="53"/>
  <c r="J248" i="53"/>
  <c r="J247" i="53"/>
  <c r="J246" i="53"/>
  <c r="J245" i="53"/>
  <c r="J244" i="53"/>
  <c r="J243" i="53"/>
  <c r="J242" i="53"/>
  <c r="J241" i="53"/>
  <c r="J240" i="53"/>
  <c r="J239" i="53"/>
  <c r="J238" i="53"/>
  <c r="J237" i="53"/>
  <c r="J236" i="53"/>
  <c r="J235" i="53"/>
  <c r="J234" i="53"/>
  <c r="J233" i="53"/>
  <c r="J232" i="53"/>
  <c r="J231" i="53"/>
  <c r="J230" i="53"/>
  <c r="J229" i="53"/>
  <c r="J228" i="53"/>
  <c r="J227" i="53"/>
  <c r="J226" i="53"/>
  <c r="J225" i="53"/>
  <c r="J224" i="53"/>
  <c r="J223" i="53"/>
  <c r="J222" i="53"/>
  <c r="J221" i="53"/>
  <c r="J220" i="53"/>
  <c r="J219" i="53"/>
  <c r="J218" i="53"/>
  <c r="J217" i="53"/>
  <c r="J216" i="53"/>
  <c r="J215" i="53"/>
  <c r="J214" i="53"/>
  <c r="J213" i="53"/>
  <c r="J212" i="53"/>
  <c r="J211" i="53"/>
  <c r="J210" i="53"/>
  <c r="J209" i="53"/>
  <c r="J208" i="53"/>
  <c r="J207" i="53"/>
  <c r="J206" i="53"/>
  <c r="J205" i="53"/>
  <c r="J204" i="53"/>
  <c r="J203" i="53"/>
  <c r="J202" i="53"/>
  <c r="J201" i="53"/>
  <c r="J200" i="53"/>
  <c r="J199" i="53"/>
  <c r="J198" i="53"/>
  <c r="J197" i="53"/>
  <c r="J196" i="53"/>
  <c r="J195" i="53"/>
  <c r="J194" i="53"/>
  <c r="J193" i="53"/>
  <c r="J192" i="53"/>
  <c r="J191" i="53"/>
  <c r="J190" i="53"/>
  <c r="J189" i="53"/>
  <c r="J188" i="53"/>
  <c r="J187" i="53"/>
  <c r="J186" i="53"/>
  <c r="J185" i="53"/>
  <c r="J184" i="53"/>
  <c r="J183" i="53"/>
  <c r="J181" i="53"/>
  <c r="J180" i="53"/>
  <c r="J179" i="53"/>
  <c r="J178" i="53"/>
  <c r="J177" i="53"/>
  <c r="J176" i="53"/>
  <c r="J175" i="53"/>
  <c r="J174" i="53"/>
  <c r="J173" i="53"/>
  <c r="J172" i="53"/>
  <c r="J171" i="53"/>
  <c r="J170" i="53"/>
  <c r="J169" i="53"/>
  <c r="J168" i="53"/>
  <c r="J167" i="53"/>
  <c r="J166" i="53"/>
  <c r="J165" i="53"/>
  <c r="J163" i="53"/>
  <c r="J162" i="53"/>
  <c r="J161" i="53"/>
  <c r="J160" i="53"/>
  <c r="J159" i="53"/>
  <c r="J158" i="53"/>
  <c r="J157" i="53"/>
  <c r="J155" i="53"/>
  <c r="J154" i="53"/>
  <c r="J153" i="53"/>
  <c r="J152" i="53"/>
  <c r="J150" i="53"/>
  <c r="J149" i="53"/>
  <c r="J148" i="53"/>
  <c r="J147" i="53"/>
  <c r="J146" i="53"/>
  <c r="J145" i="53"/>
  <c r="J144" i="53"/>
  <c r="J143" i="53"/>
  <c r="J141" i="53"/>
  <c r="J140" i="53"/>
  <c r="J139" i="53"/>
  <c r="J138" i="53"/>
  <c r="J137" i="53"/>
  <c r="J136" i="53"/>
  <c r="J135" i="53"/>
  <c r="J134" i="53"/>
  <c r="J133" i="53"/>
  <c r="J132" i="53"/>
  <c r="J131" i="53"/>
  <c r="J130" i="53"/>
  <c r="J129" i="53"/>
  <c r="J128" i="53"/>
  <c r="J127" i="53"/>
  <c r="J126" i="53"/>
  <c r="J125" i="53"/>
  <c r="J124" i="53"/>
  <c r="J123" i="53"/>
  <c r="J122" i="53"/>
  <c r="J121" i="53"/>
  <c r="J120" i="53"/>
  <c r="J119" i="53"/>
  <c r="J118" i="53"/>
  <c r="J117" i="53"/>
  <c r="J116" i="53"/>
  <c r="J115" i="53"/>
  <c r="J114" i="53"/>
  <c r="J113" i="53"/>
  <c r="J112" i="53"/>
  <c r="J111" i="53"/>
  <c r="J110" i="53"/>
  <c r="J109" i="53"/>
  <c r="J108" i="53"/>
  <c r="J107" i="53"/>
  <c r="J106" i="53"/>
  <c r="J105" i="53"/>
  <c r="J104" i="53"/>
  <c r="J103" i="53"/>
  <c r="J102" i="53"/>
  <c r="J101" i="53"/>
  <c r="J100" i="53"/>
  <c r="J98" i="53"/>
  <c r="J97" i="53"/>
  <c r="J96" i="53"/>
  <c r="J95" i="53"/>
  <c r="J94" i="53"/>
  <c r="J93" i="53"/>
  <c r="J92" i="53"/>
  <c r="J91" i="53"/>
  <c r="J90" i="53"/>
  <c r="J89" i="53"/>
  <c r="J88" i="53"/>
  <c r="J87" i="53"/>
  <c r="J86" i="53"/>
  <c r="J85" i="53"/>
  <c r="J83" i="53"/>
  <c r="J82" i="53"/>
  <c r="J81" i="53"/>
  <c r="J80" i="53"/>
  <c r="J79" i="53"/>
  <c r="J78" i="53"/>
  <c r="J77" i="53"/>
  <c r="J76" i="53"/>
  <c r="J74" i="53"/>
  <c r="J73" i="53"/>
  <c r="J72" i="53"/>
  <c r="J71" i="53"/>
  <c r="J70" i="53"/>
  <c r="J68" i="53"/>
  <c r="J67" i="53"/>
  <c r="J66" i="53"/>
  <c r="J65" i="53"/>
  <c r="J64" i="53"/>
  <c r="J62" i="53"/>
  <c r="J61" i="53"/>
  <c r="J60" i="53"/>
  <c r="J59" i="53"/>
  <c r="J58" i="53"/>
  <c r="J57" i="53"/>
  <c r="J56" i="53"/>
  <c r="J55" i="53"/>
  <c r="J54" i="53"/>
  <c r="J53" i="53"/>
  <c r="J52" i="53"/>
  <c r="J51" i="53"/>
  <c r="J50" i="53"/>
  <c r="J49" i="53"/>
  <c r="J48" i="53"/>
  <c r="J47" i="53"/>
  <c r="J46" i="53"/>
  <c r="J45" i="53"/>
  <c r="J44" i="53"/>
  <c r="J43" i="53"/>
  <c r="J42" i="53"/>
  <c r="J41" i="53"/>
  <c r="J40" i="53"/>
  <c r="J38" i="53"/>
  <c r="J37" i="53"/>
  <c r="J36" i="53"/>
  <c r="J35" i="53"/>
  <c r="J34" i="53"/>
  <c r="J33" i="53"/>
  <c r="J32" i="53"/>
  <c r="J30" i="53"/>
  <c r="J29" i="53"/>
  <c r="J28" i="53"/>
  <c r="J27" i="53"/>
  <c r="J26" i="53"/>
  <c r="J25" i="53"/>
  <c r="J24" i="53"/>
  <c r="J23" i="53"/>
  <c r="J21" i="53"/>
  <c r="J20" i="53"/>
  <c r="J19" i="53"/>
  <c r="J18" i="53"/>
  <c r="J17" i="53"/>
  <c r="J16" i="53"/>
  <c r="J15" i="53"/>
  <c r="J14" i="53"/>
  <c r="J13" i="53"/>
  <c r="J12" i="53"/>
  <c r="J11" i="53"/>
  <c r="J10" i="53"/>
  <c r="J9" i="53"/>
  <c r="J8" i="53"/>
  <c r="J7" i="53"/>
  <c r="J6" i="53"/>
  <c r="J570" i="52"/>
  <c r="J569" i="52"/>
  <c r="J568" i="52"/>
  <c r="J567" i="52"/>
  <c r="J566" i="52"/>
  <c r="J565" i="52"/>
  <c r="J564" i="52"/>
  <c r="J563" i="52"/>
  <c r="J562" i="52"/>
  <c r="J561" i="52"/>
  <c r="J560" i="52"/>
  <c r="J559" i="52"/>
  <c r="J558" i="52"/>
  <c r="J557" i="52"/>
  <c r="J556" i="52"/>
  <c r="J554" i="52"/>
  <c r="J553" i="52"/>
  <c r="J552" i="52"/>
  <c r="J551" i="52"/>
  <c r="J550" i="52"/>
  <c r="J549" i="52"/>
  <c r="J548" i="52"/>
  <c r="J547" i="52"/>
  <c r="J546" i="52"/>
  <c r="J545" i="52"/>
  <c r="J544" i="52"/>
  <c r="J543" i="52"/>
  <c r="J542" i="52"/>
  <c r="J541" i="52"/>
  <c r="J540" i="52"/>
  <c r="J539" i="52"/>
  <c r="J538" i="52"/>
  <c r="J537" i="52"/>
  <c r="J536" i="52"/>
  <c r="J535" i="52"/>
  <c r="J534" i="52"/>
  <c r="J533" i="52"/>
  <c r="J532" i="52"/>
  <c r="J531" i="52"/>
  <c r="J530" i="52"/>
  <c r="J529" i="52"/>
  <c r="J528" i="52"/>
  <c r="J527" i="52"/>
  <c r="J526" i="52"/>
  <c r="J525" i="52"/>
  <c r="J524" i="52"/>
  <c r="J523" i="52"/>
  <c r="J522" i="52"/>
  <c r="J521" i="52"/>
  <c r="J520" i="52"/>
  <c r="J519" i="52"/>
  <c r="J518" i="52"/>
  <c r="J517" i="52"/>
  <c r="J516" i="52"/>
  <c r="J515" i="52"/>
  <c r="J514" i="52"/>
  <c r="J513" i="52"/>
  <c r="J512" i="52"/>
  <c r="J511" i="52"/>
  <c r="J510" i="52"/>
  <c r="J509" i="52"/>
  <c r="J508" i="52"/>
  <c r="J507" i="52"/>
  <c r="J506" i="52"/>
  <c r="J505" i="52"/>
  <c r="J504" i="52"/>
  <c r="J503" i="52"/>
  <c r="J502" i="52"/>
  <c r="J501" i="52"/>
  <c r="J500" i="52"/>
  <c r="J499" i="52"/>
  <c r="J498" i="52"/>
  <c r="J497" i="52"/>
  <c r="J496" i="52"/>
  <c r="J495" i="52"/>
  <c r="J494" i="52"/>
  <c r="J493" i="52"/>
  <c r="J492" i="52"/>
  <c r="J491" i="52"/>
  <c r="J490" i="52"/>
  <c r="J489" i="52"/>
  <c r="J488" i="52"/>
  <c r="J487" i="52"/>
  <c r="J486" i="52"/>
  <c r="J485" i="52"/>
  <c r="J484" i="52"/>
  <c r="J483" i="52"/>
  <c r="J482" i="52"/>
  <c r="J481" i="52"/>
  <c r="J480" i="52"/>
  <c r="J479" i="52"/>
  <c r="J478" i="52"/>
  <c r="J477" i="52"/>
  <c r="J476" i="52"/>
  <c r="J475" i="52"/>
  <c r="J473" i="52"/>
  <c r="J472" i="52"/>
  <c r="J471" i="52"/>
  <c r="J470" i="52"/>
  <c r="J469" i="52"/>
  <c r="J468" i="52"/>
  <c r="J467" i="52"/>
  <c r="J466" i="52"/>
  <c r="J465" i="52"/>
  <c r="J464" i="52"/>
  <c r="J463" i="52"/>
  <c r="J462" i="52"/>
  <c r="J461" i="52"/>
  <c r="J460" i="52"/>
  <c r="J459" i="52"/>
  <c r="J458" i="52"/>
  <c r="J457" i="52"/>
  <c r="J456" i="52"/>
  <c r="J455" i="52"/>
  <c r="J454" i="52"/>
  <c r="J452" i="52"/>
  <c r="J451" i="52"/>
  <c r="J450" i="52"/>
  <c r="J449" i="52"/>
  <c r="J448" i="52"/>
  <c r="J447" i="52"/>
  <c r="J446" i="52"/>
  <c r="J445" i="52"/>
  <c r="J444" i="52"/>
  <c r="J443" i="52"/>
  <c r="J442" i="52"/>
  <c r="J441" i="52"/>
  <c r="J440" i="52"/>
  <c r="J439" i="52"/>
  <c r="J438" i="52"/>
  <c r="J437" i="52"/>
  <c r="J436" i="52"/>
  <c r="J435" i="52"/>
  <c r="J434" i="52"/>
  <c r="J433" i="52"/>
  <c r="J432" i="52"/>
  <c r="J431" i="52"/>
  <c r="J430" i="52"/>
  <c r="J429" i="52"/>
  <c r="J428" i="52"/>
  <c r="J427" i="52"/>
  <c r="J426" i="52"/>
  <c r="J425" i="52"/>
  <c r="J424" i="52"/>
  <c r="J423" i="52"/>
  <c r="J422" i="52"/>
  <c r="J421" i="52"/>
  <c r="J420" i="52"/>
  <c r="J419" i="52"/>
  <c r="J418" i="52"/>
  <c r="J417" i="52"/>
  <c r="J416" i="52"/>
  <c r="J415" i="52"/>
  <c r="J414" i="52"/>
  <c r="J413" i="52"/>
  <c r="J412" i="52"/>
  <c r="J411" i="52"/>
  <c r="J410" i="52"/>
  <c r="J409" i="52"/>
  <c r="J408" i="52"/>
  <c r="J407" i="52"/>
  <c r="J406" i="52"/>
  <c r="J405" i="52"/>
  <c r="J404" i="52"/>
  <c r="J403" i="52"/>
  <c r="J402" i="52"/>
  <c r="J401" i="52"/>
  <c r="J400" i="52"/>
  <c r="J399" i="52"/>
  <c r="J398" i="52"/>
  <c r="J397" i="52"/>
  <c r="J396" i="52"/>
  <c r="J395" i="52"/>
  <c r="J394" i="52"/>
  <c r="J393" i="52"/>
  <c r="J392" i="52"/>
  <c r="J391" i="52"/>
  <c r="J390" i="52"/>
  <c r="J389" i="52"/>
  <c r="J388" i="52"/>
  <c r="J387" i="52"/>
  <c r="J386" i="52"/>
  <c r="J385" i="52"/>
  <c r="J384" i="52"/>
  <c r="J383" i="52"/>
  <c r="J382" i="52"/>
  <c r="J381" i="52"/>
  <c r="J380" i="52"/>
  <c r="J379" i="52"/>
  <c r="J378" i="52"/>
  <c r="J377" i="52"/>
  <c r="J376" i="52"/>
  <c r="J375" i="52"/>
  <c r="J374" i="52"/>
  <c r="J373" i="52"/>
  <c r="J372" i="52"/>
  <c r="J371" i="52"/>
  <c r="J370" i="52"/>
  <c r="J369" i="52"/>
  <c r="J368" i="52"/>
  <c r="J367" i="52"/>
  <c r="J366" i="52"/>
  <c r="J365" i="52"/>
  <c r="J364" i="52"/>
  <c r="J363" i="52"/>
  <c r="J362" i="52"/>
  <c r="J361" i="52"/>
  <c r="J360" i="52"/>
  <c r="J358" i="52"/>
  <c r="J357" i="52"/>
  <c r="J356" i="52"/>
  <c r="J355" i="52"/>
  <c r="J354" i="52"/>
  <c r="J353" i="52"/>
  <c r="J352" i="52"/>
  <c r="J351" i="52"/>
  <c r="J350" i="52"/>
  <c r="J349" i="52"/>
  <c r="J348" i="52"/>
  <c r="J347" i="52"/>
  <c r="J346" i="52"/>
  <c r="J345" i="52"/>
  <c r="J344" i="52"/>
  <c r="J343" i="52"/>
  <c r="J342" i="52"/>
  <c r="J341" i="52"/>
  <c r="J340" i="52"/>
  <c r="J339" i="52"/>
  <c r="J338" i="52"/>
  <c r="J337" i="52"/>
  <c r="J336" i="52"/>
  <c r="J335" i="52"/>
  <c r="J334" i="52"/>
  <c r="J333" i="52"/>
  <c r="J332" i="52"/>
  <c r="J331" i="52"/>
  <c r="J330" i="52"/>
  <c r="J329" i="52"/>
  <c r="J328" i="52"/>
  <c r="J327" i="52"/>
  <c r="J326" i="52"/>
  <c r="J325" i="52"/>
  <c r="J323" i="52"/>
  <c r="J322" i="52"/>
  <c r="J321" i="52"/>
  <c r="J320" i="52"/>
  <c r="J319" i="52"/>
  <c r="J318" i="52"/>
  <c r="J317" i="52"/>
  <c r="J316" i="52"/>
  <c r="J315" i="52"/>
  <c r="J314" i="52"/>
  <c r="J313" i="52"/>
  <c r="J312" i="52"/>
  <c r="J310" i="52"/>
  <c r="J309" i="52"/>
  <c r="J308" i="52"/>
  <c r="J307" i="52"/>
  <c r="J306" i="52"/>
  <c r="J305" i="52"/>
  <c r="J304" i="52"/>
  <c r="J303" i="52"/>
  <c r="J302" i="52"/>
  <c r="J301" i="52"/>
  <c r="J300" i="52"/>
  <c r="J299" i="52"/>
  <c r="J298" i="52"/>
  <c r="J297" i="52"/>
  <c r="J296" i="52"/>
  <c r="J295" i="52"/>
  <c r="J294" i="52"/>
  <c r="J293" i="52"/>
  <c r="J292" i="52"/>
  <c r="J291" i="52"/>
  <c r="J290" i="52"/>
  <c r="J289" i="52"/>
  <c r="J288" i="52"/>
  <c r="J286" i="52"/>
  <c r="J285" i="52"/>
  <c r="J284" i="52"/>
  <c r="J283" i="52"/>
  <c r="J282" i="52"/>
  <c r="J281" i="52"/>
  <c r="J280" i="52"/>
  <c r="J279" i="52"/>
  <c r="J278" i="52"/>
  <c r="J277" i="52"/>
  <c r="J276" i="52"/>
  <c r="J275" i="52"/>
  <c r="J274" i="52"/>
  <c r="J273" i="52"/>
  <c r="J272" i="52"/>
  <c r="J271" i="52"/>
  <c r="J269" i="52"/>
  <c r="J268" i="52"/>
  <c r="J267" i="52"/>
  <c r="J266" i="52"/>
  <c r="J265" i="52"/>
  <c r="J264" i="52"/>
  <c r="J263" i="52"/>
  <c r="J262" i="52"/>
  <c r="J261" i="52"/>
  <c r="J260" i="52"/>
  <c r="J259" i="52"/>
  <c r="J258" i="52"/>
  <c r="J257" i="52"/>
  <c r="J256" i="52"/>
  <c r="J255" i="52"/>
  <c r="J254" i="52"/>
  <c r="J253" i="52"/>
  <c r="J252" i="52"/>
  <c r="J251" i="52"/>
  <c r="J250" i="52"/>
  <c r="J249" i="52"/>
  <c r="J248" i="52"/>
  <c r="J247" i="52"/>
  <c r="J246" i="52"/>
  <c r="J245" i="52"/>
  <c r="J244" i="52"/>
  <c r="J243" i="52"/>
  <c r="J242" i="52"/>
  <c r="J241" i="52"/>
  <c r="J240" i="52"/>
  <c r="J239" i="52"/>
  <c r="J238" i="52"/>
  <c r="J237" i="52"/>
  <c r="J236" i="52"/>
  <c r="J235" i="52"/>
  <c r="J234" i="52"/>
  <c r="J233" i="52"/>
  <c r="J232" i="52"/>
  <c r="J231" i="52"/>
  <c r="J230" i="52"/>
  <c r="J229" i="52"/>
  <c r="J228" i="52"/>
  <c r="J227" i="52"/>
  <c r="J226" i="52"/>
  <c r="J225" i="52"/>
  <c r="J224" i="52"/>
  <c r="J223" i="52"/>
  <c r="J222" i="52"/>
  <c r="J221" i="52"/>
  <c r="J220" i="52"/>
  <c r="J219" i="52"/>
  <c r="J218" i="52"/>
  <c r="J217" i="52"/>
  <c r="J216" i="52"/>
  <c r="J215" i="52"/>
  <c r="J214" i="52"/>
  <c r="J213" i="52"/>
  <c r="J212" i="52"/>
  <c r="J211" i="52"/>
  <c r="J210" i="52"/>
  <c r="J209" i="52"/>
  <c r="J208" i="52"/>
  <c r="J207" i="52"/>
  <c r="J206" i="52"/>
  <c r="J205" i="52"/>
  <c r="J204" i="52"/>
  <c r="J203" i="52"/>
  <c r="J202" i="52"/>
  <c r="J201" i="52"/>
  <c r="J200" i="52"/>
  <c r="J199" i="52"/>
  <c r="J198" i="52"/>
  <c r="J197" i="52"/>
  <c r="J196" i="52"/>
  <c r="J195" i="52"/>
  <c r="J194" i="52"/>
  <c r="J193" i="52"/>
  <c r="J192" i="52"/>
  <c r="J191" i="52"/>
  <c r="J190" i="52"/>
  <c r="J189" i="52"/>
  <c r="J188" i="52"/>
  <c r="J187" i="52"/>
  <c r="J186" i="52"/>
  <c r="J185" i="52"/>
  <c r="J184" i="52"/>
  <c r="J183" i="52"/>
  <c r="J182" i="52"/>
  <c r="J181" i="52"/>
  <c r="J180" i="52"/>
  <c r="J179" i="52"/>
  <c r="J178" i="52"/>
  <c r="J177" i="52"/>
  <c r="J176" i="52"/>
  <c r="J175" i="52"/>
  <c r="J173" i="52"/>
  <c r="J172" i="52"/>
  <c r="J171" i="52"/>
  <c r="J170" i="52"/>
  <c r="J169" i="52"/>
  <c r="J168" i="52"/>
  <c r="J167" i="52"/>
  <c r="J166" i="52"/>
  <c r="J165" i="52"/>
  <c r="J164" i="52"/>
  <c r="J163" i="52"/>
  <c r="J162" i="52"/>
  <c r="J161" i="52"/>
  <c r="J160" i="52"/>
  <c r="J159" i="52"/>
  <c r="J158" i="52"/>
  <c r="J157" i="52"/>
  <c r="J156" i="52"/>
  <c r="J155" i="52"/>
  <c r="J154" i="52"/>
  <c r="J153" i="52"/>
  <c r="J152" i="52"/>
  <c r="J151" i="52"/>
  <c r="J150" i="52"/>
  <c r="J149" i="52"/>
  <c r="J148" i="52"/>
  <c r="J146" i="52"/>
  <c r="J145" i="52"/>
  <c r="J144" i="52"/>
  <c r="J143" i="52"/>
  <c r="J142" i="52"/>
  <c r="J141" i="52"/>
  <c r="J140" i="52"/>
  <c r="J139" i="52"/>
  <c r="J138" i="52"/>
  <c r="J137" i="52"/>
  <c r="J136" i="52"/>
  <c r="J135" i="52"/>
  <c r="J134" i="52"/>
  <c r="J133" i="52"/>
  <c r="J132" i="52"/>
  <c r="J131" i="52"/>
  <c r="J130" i="52"/>
  <c r="J129" i="52"/>
  <c r="J128" i="52"/>
  <c r="J127" i="52"/>
  <c r="J126" i="52"/>
  <c r="J125" i="52"/>
  <c r="J124" i="52"/>
  <c r="J123" i="52"/>
  <c r="J122" i="52"/>
  <c r="J121" i="52"/>
  <c r="J120" i="52"/>
  <c r="J119" i="52"/>
  <c r="J118" i="52"/>
  <c r="J117" i="52"/>
  <c r="J116" i="52"/>
  <c r="J115" i="52"/>
  <c r="J114" i="52"/>
  <c r="J113" i="52"/>
  <c r="J112" i="52"/>
  <c r="J111" i="52"/>
  <c r="J110" i="52"/>
  <c r="J109" i="52"/>
  <c r="J108" i="52"/>
  <c r="J107" i="52"/>
  <c r="J106" i="52"/>
  <c r="J105" i="52"/>
  <c r="J104" i="52"/>
  <c r="J103" i="52"/>
  <c r="J102" i="52"/>
  <c r="J101" i="52"/>
  <c r="J100" i="52"/>
  <c r="J99" i="52"/>
  <c r="J98" i="52"/>
  <c r="J97" i="52"/>
  <c r="J96" i="52"/>
  <c r="J95" i="52"/>
  <c r="J94" i="52"/>
  <c r="J93" i="52"/>
  <c r="J92" i="52"/>
  <c r="J91" i="52"/>
  <c r="J90" i="52"/>
  <c r="J89" i="52"/>
  <c r="J88" i="52"/>
  <c r="J87" i="52"/>
  <c r="J86" i="52"/>
  <c r="J85" i="52"/>
  <c r="J84" i="52"/>
  <c r="J83" i="52"/>
  <c r="J82" i="52"/>
  <c r="J81" i="52"/>
  <c r="J80" i="52"/>
  <c r="J79" i="52"/>
  <c r="J78" i="52"/>
  <c r="J76" i="52"/>
  <c r="J75" i="52"/>
  <c r="J74" i="52"/>
  <c r="J73" i="52"/>
  <c r="J72" i="52"/>
  <c r="J71" i="52"/>
  <c r="J70" i="52"/>
  <c r="J69" i="52"/>
  <c r="J68" i="52"/>
  <c r="J67" i="52"/>
  <c r="J66" i="52"/>
  <c r="J65" i="52"/>
  <c r="J64" i="52"/>
  <c r="J63" i="52"/>
  <c r="J62" i="52"/>
  <c r="J61" i="52"/>
  <c r="J60" i="52"/>
  <c r="J59" i="52"/>
  <c r="J58" i="52"/>
  <c r="J57" i="52"/>
  <c r="J56" i="52"/>
  <c r="J55" i="52"/>
  <c r="J54" i="52"/>
  <c r="J53" i="52"/>
  <c r="J52" i="52"/>
  <c r="J51" i="52"/>
  <c r="J49" i="52"/>
  <c r="J48" i="52"/>
  <c r="J47" i="52"/>
  <c r="J46" i="52"/>
  <c r="J45" i="52"/>
  <c r="J44" i="52"/>
  <c r="J43" i="52"/>
  <c r="J42" i="52"/>
  <c r="J41" i="52"/>
  <c r="J40" i="52"/>
  <c r="J39" i="52"/>
  <c r="J38" i="52"/>
  <c r="J37" i="52"/>
  <c r="J36" i="52"/>
  <c r="J35" i="52"/>
  <c r="J34" i="52"/>
  <c r="J33" i="52"/>
  <c r="J32" i="52"/>
  <c r="J31" i="52"/>
  <c r="J30" i="52"/>
  <c r="J29" i="52"/>
  <c r="J28" i="52"/>
  <c r="J27" i="52"/>
  <c r="J26" i="52"/>
  <c r="J25" i="52"/>
  <c r="J24" i="52"/>
  <c r="J23" i="52"/>
  <c r="J22" i="52"/>
  <c r="J21" i="52"/>
  <c r="J20" i="52"/>
  <c r="J19" i="52"/>
  <c r="J18" i="52"/>
  <c r="J17" i="52"/>
  <c r="J16" i="52"/>
  <c r="J15" i="52"/>
  <c r="J14" i="52"/>
  <c r="J13" i="52"/>
  <c r="J12" i="52"/>
  <c r="J11" i="52"/>
  <c r="J10" i="52"/>
  <c r="J9" i="52"/>
  <c r="J8" i="52"/>
  <c r="J7" i="52"/>
  <c r="J6" i="52"/>
  <c r="J253" i="51"/>
  <c r="S253" i="51" s="1"/>
  <c r="J252" i="51"/>
  <c r="S252" i="51" s="1"/>
  <c r="J251" i="51"/>
  <c r="S251" i="51" s="1"/>
  <c r="J250" i="51"/>
  <c r="S250" i="51" s="1"/>
  <c r="J249" i="51"/>
  <c r="S249" i="51" s="1"/>
  <c r="J248" i="51"/>
  <c r="S248" i="51" s="1"/>
  <c r="J247" i="51"/>
  <c r="S247" i="51" s="1"/>
  <c r="J246" i="51"/>
  <c r="S246" i="51" s="1"/>
  <c r="J245" i="51"/>
  <c r="S245" i="51" s="1"/>
  <c r="J244" i="51"/>
  <c r="S244" i="51" s="1"/>
  <c r="J243" i="51"/>
  <c r="S243" i="51" s="1"/>
  <c r="J242" i="51"/>
  <c r="S242" i="51" s="1"/>
  <c r="J241" i="51"/>
  <c r="S241" i="51" s="1"/>
  <c r="J240" i="51"/>
  <c r="S240" i="51" s="1"/>
  <c r="J239" i="51"/>
  <c r="S239" i="51" s="1"/>
  <c r="J238" i="51"/>
  <c r="S238" i="51" s="1"/>
  <c r="J237" i="51"/>
  <c r="S237" i="51" s="1"/>
  <c r="J236" i="51"/>
  <c r="S236" i="51" s="1"/>
  <c r="J235" i="51"/>
  <c r="S235" i="51" s="1"/>
  <c r="J234" i="51"/>
  <c r="S234" i="51" s="1"/>
  <c r="J233" i="51"/>
  <c r="S233" i="51" s="1"/>
  <c r="J232" i="51"/>
  <c r="S232" i="51" s="1"/>
  <c r="J231" i="51"/>
  <c r="S231" i="51" s="1"/>
  <c r="J230" i="51"/>
  <c r="S230" i="51" s="1"/>
  <c r="J229" i="51"/>
  <c r="S229" i="51" s="1"/>
  <c r="J228" i="51"/>
  <c r="S228" i="51" s="1"/>
  <c r="J227" i="51"/>
  <c r="S227" i="51" s="1"/>
  <c r="J226" i="51"/>
  <c r="S226" i="51" s="1"/>
  <c r="J225" i="51"/>
  <c r="S225" i="51" s="1"/>
  <c r="J224" i="51"/>
  <c r="S224" i="51" s="1"/>
  <c r="J223" i="51"/>
  <c r="S223" i="51" s="1"/>
  <c r="J222" i="51"/>
  <c r="S222" i="51" s="1"/>
  <c r="J221" i="51"/>
  <c r="S221" i="51" s="1"/>
  <c r="J220" i="51"/>
  <c r="S220" i="51" s="1"/>
  <c r="J219" i="51"/>
  <c r="S219" i="51" s="1"/>
  <c r="J218" i="51"/>
  <c r="S218" i="51" s="1"/>
  <c r="J217" i="51"/>
  <c r="S217" i="51" s="1"/>
  <c r="J216" i="51"/>
  <c r="S216" i="51" s="1"/>
  <c r="J215" i="51"/>
  <c r="S215" i="51" s="1"/>
  <c r="J214" i="51"/>
  <c r="S214" i="51" s="1"/>
  <c r="J213" i="51"/>
  <c r="S213" i="51" s="1"/>
  <c r="J212" i="51"/>
  <c r="S212" i="51" s="1"/>
  <c r="J211" i="51"/>
  <c r="J210" i="51"/>
  <c r="J209" i="51"/>
  <c r="J208" i="51"/>
  <c r="J207" i="51"/>
  <c r="J206" i="51"/>
  <c r="J205" i="51"/>
  <c r="J204" i="51"/>
  <c r="J203" i="51"/>
  <c r="J202" i="51"/>
  <c r="J201" i="51"/>
  <c r="J200" i="51"/>
  <c r="J199" i="51"/>
  <c r="J198" i="51"/>
  <c r="J197" i="51"/>
  <c r="J196" i="51"/>
  <c r="J195" i="51"/>
  <c r="J194" i="51"/>
  <c r="J193" i="51"/>
  <c r="J192" i="51"/>
  <c r="J191" i="51"/>
  <c r="J190" i="51"/>
  <c r="J189" i="51"/>
  <c r="J188" i="51"/>
  <c r="J187" i="51"/>
  <c r="J186" i="51"/>
  <c r="J185" i="51"/>
  <c r="J184" i="51"/>
  <c r="J183" i="51"/>
  <c r="J182" i="51"/>
  <c r="J181" i="51"/>
  <c r="J180" i="51"/>
  <c r="J179" i="51"/>
  <c r="J178" i="51"/>
  <c r="J177" i="51"/>
  <c r="J176" i="51"/>
  <c r="J174" i="51"/>
  <c r="J173" i="51"/>
  <c r="J172" i="51"/>
  <c r="J171" i="51"/>
  <c r="J170" i="51"/>
  <c r="J169" i="51"/>
  <c r="J168" i="51"/>
  <c r="J167" i="51"/>
  <c r="J166" i="51"/>
  <c r="J165" i="51"/>
  <c r="J164" i="51"/>
  <c r="J163" i="51"/>
  <c r="J162" i="51"/>
  <c r="J161" i="51"/>
  <c r="J160" i="51"/>
  <c r="J159" i="51"/>
  <c r="J157" i="51"/>
  <c r="J156" i="51"/>
  <c r="J155" i="51"/>
  <c r="J154" i="51"/>
  <c r="J153" i="51"/>
  <c r="J152" i="51"/>
  <c r="J151" i="51"/>
  <c r="J149" i="51"/>
  <c r="J148" i="51"/>
  <c r="J147" i="51"/>
  <c r="J146" i="51"/>
  <c r="J144" i="51"/>
  <c r="J143" i="51"/>
  <c r="J142" i="51"/>
  <c r="J141" i="51"/>
  <c r="J140" i="51"/>
  <c r="J139" i="51"/>
  <c r="J138" i="51"/>
  <c r="J137" i="51"/>
  <c r="J135" i="51"/>
  <c r="J134" i="51"/>
  <c r="J133" i="51"/>
  <c r="J132" i="51"/>
  <c r="J131" i="51"/>
  <c r="J130" i="51"/>
  <c r="J129" i="51"/>
  <c r="J128" i="51"/>
  <c r="J127" i="51"/>
  <c r="J126" i="51"/>
  <c r="J125" i="51"/>
  <c r="J124" i="51"/>
  <c r="J123" i="51"/>
  <c r="J122" i="51"/>
  <c r="J121" i="51"/>
  <c r="J120" i="51"/>
  <c r="J119" i="51"/>
  <c r="J118" i="51"/>
  <c r="J117" i="51"/>
  <c r="J116" i="51"/>
  <c r="J115" i="51"/>
  <c r="J114" i="51"/>
  <c r="J113" i="51"/>
  <c r="J112" i="51"/>
  <c r="J111" i="51"/>
  <c r="J110" i="51"/>
  <c r="J109" i="51"/>
  <c r="J108" i="51"/>
  <c r="J107" i="51"/>
  <c r="J106" i="51"/>
  <c r="J105" i="51"/>
  <c r="J104" i="51"/>
  <c r="J103" i="51"/>
  <c r="J102" i="51"/>
  <c r="J101" i="51"/>
  <c r="J100" i="51"/>
  <c r="J99" i="51"/>
  <c r="J98" i="51"/>
  <c r="J97" i="51"/>
  <c r="J96" i="51"/>
  <c r="J95" i="51"/>
  <c r="J93" i="51"/>
  <c r="J92" i="51"/>
  <c r="J91" i="51"/>
  <c r="J90" i="51"/>
  <c r="J89" i="51"/>
  <c r="J88" i="51"/>
  <c r="J87" i="51"/>
  <c r="J86" i="51"/>
  <c r="J85" i="51"/>
  <c r="J84" i="51"/>
  <c r="J83" i="51"/>
  <c r="J81" i="51"/>
  <c r="J80" i="51"/>
  <c r="J79" i="51"/>
  <c r="J78" i="51"/>
  <c r="J77" i="51"/>
  <c r="J75" i="51"/>
  <c r="J74" i="51"/>
  <c r="J73" i="51"/>
  <c r="J72" i="51"/>
  <c r="J70" i="51"/>
  <c r="J69" i="51"/>
  <c r="J68" i="51"/>
  <c r="J67" i="51"/>
  <c r="J66" i="51"/>
  <c r="J64" i="51"/>
  <c r="J63" i="51"/>
  <c r="J62" i="51"/>
  <c r="J61" i="51"/>
  <c r="J60" i="51"/>
  <c r="J59" i="51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39" i="51"/>
  <c r="J38" i="51"/>
  <c r="J37" i="51"/>
  <c r="J36" i="51"/>
  <c r="J35" i="51"/>
  <c r="J34" i="51"/>
  <c r="J32" i="51"/>
  <c r="J31" i="51"/>
  <c r="J30" i="51"/>
  <c r="J29" i="51"/>
  <c r="J28" i="51"/>
  <c r="J27" i="51"/>
  <c r="J26" i="51"/>
  <c r="J25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302" i="50"/>
  <c r="J301" i="50"/>
  <c r="J300" i="50"/>
  <c r="J299" i="50"/>
  <c r="J298" i="50"/>
  <c r="J297" i="50"/>
  <c r="J296" i="50"/>
  <c r="J295" i="50"/>
  <c r="J294" i="50"/>
  <c r="J293" i="50"/>
  <c r="J292" i="50"/>
  <c r="J291" i="50"/>
  <c r="J290" i="50"/>
  <c r="J289" i="50"/>
  <c r="J288" i="50"/>
  <c r="J287" i="50"/>
  <c r="J286" i="50"/>
  <c r="J285" i="50"/>
  <c r="J284" i="50"/>
  <c r="J283" i="50"/>
  <c r="J282" i="50"/>
  <c r="J281" i="50"/>
  <c r="J280" i="50"/>
  <c r="J279" i="50"/>
  <c r="J278" i="50"/>
  <c r="J277" i="50"/>
  <c r="J276" i="50"/>
  <c r="J275" i="50"/>
  <c r="J274" i="50"/>
  <c r="J273" i="50"/>
  <c r="J272" i="50"/>
  <c r="J271" i="50"/>
  <c r="J270" i="50"/>
  <c r="J269" i="50"/>
  <c r="J268" i="50"/>
  <c r="J267" i="50"/>
  <c r="J266" i="50"/>
  <c r="J265" i="50"/>
  <c r="J264" i="50"/>
  <c r="J263" i="50"/>
  <c r="J262" i="50"/>
  <c r="J261" i="50"/>
  <c r="J260" i="50"/>
  <c r="J259" i="50"/>
  <c r="J258" i="50"/>
  <c r="J257" i="50"/>
  <c r="J256" i="50"/>
  <c r="J255" i="50"/>
  <c r="J254" i="50"/>
  <c r="J253" i="50"/>
  <c r="J252" i="50"/>
  <c r="J251" i="50"/>
  <c r="J250" i="50"/>
  <c r="J249" i="50"/>
  <c r="J248" i="50"/>
  <c r="J247" i="50"/>
  <c r="J246" i="50"/>
  <c r="J245" i="50"/>
  <c r="J244" i="50"/>
  <c r="J243" i="50"/>
  <c r="J242" i="50"/>
  <c r="J241" i="50"/>
  <c r="J240" i="50"/>
  <c r="J239" i="50"/>
  <c r="J238" i="50"/>
  <c r="J237" i="50"/>
  <c r="J236" i="50"/>
  <c r="J235" i="50"/>
  <c r="J234" i="50"/>
  <c r="J233" i="50"/>
  <c r="J232" i="50"/>
  <c r="J231" i="50"/>
  <c r="J230" i="50"/>
  <c r="J229" i="50"/>
  <c r="J228" i="50"/>
  <c r="J227" i="50"/>
  <c r="J226" i="50"/>
  <c r="J225" i="50"/>
  <c r="J224" i="50"/>
  <c r="J223" i="50"/>
  <c r="J221" i="50"/>
  <c r="J220" i="50"/>
  <c r="J219" i="50"/>
  <c r="J218" i="50"/>
  <c r="J217" i="50"/>
  <c r="J216" i="50"/>
  <c r="J215" i="50"/>
  <c r="J214" i="50"/>
  <c r="J213" i="50"/>
  <c r="J211" i="50"/>
  <c r="J210" i="50"/>
  <c r="J209" i="50"/>
  <c r="J208" i="50"/>
  <c r="J207" i="50"/>
  <c r="J206" i="50"/>
  <c r="J205" i="50"/>
  <c r="J204" i="50"/>
  <c r="J203" i="50"/>
  <c r="J202" i="50"/>
  <c r="J201" i="50"/>
  <c r="J200" i="50"/>
  <c r="J199" i="50"/>
  <c r="J198" i="50"/>
  <c r="J196" i="50"/>
  <c r="J195" i="50"/>
  <c r="J194" i="50"/>
  <c r="J193" i="50"/>
  <c r="J192" i="50"/>
  <c r="J191" i="50"/>
  <c r="J190" i="50"/>
  <c r="J189" i="50"/>
  <c r="J188" i="50"/>
  <c r="J187" i="50"/>
  <c r="J186" i="50"/>
  <c r="J185" i="50"/>
  <c r="J184" i="50"/>
  <c r="J183" i="50"/>
  <c r="J182" i="50"/>
  <c r="J181" i="50"/>
  <c r="J180" i="50"/>
  <c r="J179" i="50"/>
  <c r="J178" i="50"/>
  <c r="J177" i="50"/>
  <c r="J176" i="50"/>
  <c r="J175" i="50"/>
  <c r="J174" i="50"/>
  <c r="J173" i="50"/>
  <c r="J172" i="50"/>
  <c r="J171" i="50"/>
  <c r="J170" i="50"/>
  <c r="J169" i="50"/>
  <c r="J168" i="50"/>
  <c r="J167" i="50"/>
  <c r="J166" i="50"/>
  <c r="J165" i="50"/>
  <c r="J164" i="50"/>
  <c r="J163" i="50"/>
  <c r="J162" i="50"/>
  <c r="J161" i="50"/>
  <c r="J160" i="50"/>
  <c r="J159" i="50"/>
  <c r="J158" i="50"/>
  <c r="J157" i="50"/>
  <c r="J156" i="50"/>
  <c r="J155" i="50"/>
  <c r="J154" i="50"/>
  <c r="J153" i="50"/>
  <c r="J152" i="50"/>
  <c r="J151" i="50"/>
  <c r="J150" i="50"/>
  <c r="J149" i="50"/>
  <c r="J148" i="50"/>
  <c r="J147" i="50"/>
  <c r="J145" i="50"/>
  <c r="J144" i="50"/>
  <c r="J143" i="50"/>
  <c r="J142" i="50"/>
  <c r="J141" i="50"/>
  <c r="J140" i="50"/>
  <c r="J139" i="50"/>
  <c r="J138" i="50"/>
  <c r="J136" i="50"/>
  <c r="J135" i="50"/>
  <c r="J134" i="50"/>
  <c r="J133" i="50"/>
  <c r="J132" i="50"/>
  <c r="J131" i="50"/>
  <c r="J130" i="50"/>
  <c r="J128" i="50"/>
  <c r="J127" i="50"/>
  <c r="J126" i="50"/>
  <c r="J125" i="50"/>
  <c r="J124" i="50"/>
  <c r="J123" i="50"/>
  <c r="J121" i="50"/>
  <c r="J120" i="50"/>
  <c r="J119" i="50"/>
  <c r="J118" i="50"/>
  <c r="J117" i="50"/>
  <c r="J116" i="50"/>
  <c r="J115" i="50"/>
  <c r="J113" i="50"/>
  <c r="J112" i="50"/>
  <c r="J111" i="50"/>
  <c r="J110" i="50"/>
  <c r="J109" i="50"/>
  <c r="J108" i="50"/>
  <c r="J107" i="50"/>
  <c r="J106" i="50"/>
  <c r="J105" i="50"/>
  <c r="J104" i="50"/>
  <c r="J103" i="50"/>
  <c r="J102" i="50"/>
  <c r="J101" i="50"/>
  <c r="J100" i="50"/>
  <c r="J99" i="50"/>
  <c r="J98" i="50"/>
  <c r="J97" i="50"/>
  <c r="J96" i="50"/>
  <c r="J95" i="50"/>
  <c r="J94" i="50"/>
  <c r="J93" i="50"/>
  <c r="J92" i="50"/>
  <c r="J91" i="50"/>
  <c r="J90" i="50"/>
  <c r="J89" i="50"/>
  <c r="J88" i="50"/>
  <c r="J86" i="50"/>
  <c r="J85" i="50"/>
  <c r="J84" i="50"/>
  <c r="J83" i="50"/>
  <c r="J82" i="50"/>
  <c r="J81" i="50"/>
  <c r="J80" i="50"/>
  <c r="J79" i="50"/>
  <c r="J77" i="50"/>
  <c r="J76" i="50"/>
  <c r="J75" i="50"/>
  <c r="J74" i="50"/>
  <c r="J73" i="50"/>
  <c r="J72" i="50"/>
  <c r="J71" i="50"/>
  <c r="J70" i="50"/>
  <c r="J69" i="50"/>
  <c r="J68" i="50"/>
  <c r="J67" i="50"/>
  <c r="J66" i="50"/>
  <c r="J65" i="50"/>
  <c r="J63" i="50"/>
  <c r="J62" i="50"/>
  <c r="J61" i="50"/>
  <c r="J60" i="50"/>
  <c r="J59" i="50"/>
  <c r="J58" i="50"/>
  <c r="J57" i="50"/>
  <c r="J55" i="50"/>
  <c r="J54" i="50"/>
  <c r="J53" i="50"/>
  <c r="J52" i="50"/>
  <c r="J51" i="50"/>
  <c r="J50" i="50"/>
  <c r="J49" i="50"/>
  <c r="J48" i="50"/>
  <c r="J47" i="50"/>
  <c r="J46" i="50"/>
  <c r="J45" i="50"/>
  <c r="J44" i="50"/>
  <c r="J43" i="50"/>
  <c r="J42" i="50"/>
  <c r="J41" i="50"/>
  <c r="J40" i="50"/>
  <c r="J39" i="50"/>
  <c r="J38" i="50"/>
  <c r="J37" i="50"/>
  <c r="J36" i="50"/>
  <c r="J35" i="50"/>
  <c r="J34" i="50"/>
  <c r="J33" i="50"/>
  <c r="J31" i="50"/>
  <c r="J30" i="50"/>
  <c r="J29" i="50"/>
  <c r="J28" i="50"/>
  <c r="J27" i="50"/>
  <c r="J26" i="50"/>
  <c r="J25" i="50"/>
  <c r="J24" i="50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291" i="49"/>
  <c r="J290" i="49"/>
  <c r="J289" i="49"/>
  <c r="J288" i="49"/>
  <c r="J287" i="49"/>
  <c r="J286" i="49"/>
  <c r="J285" i="49"/>
  <c r="J284" i="49"/>
  <c r="J283" i="49"/>
  <c r="J282" i="49"/>
  <c r="J281" i="49"/>
  <c r="J280" i="49"/>
  <c r="J279" i="49"/>
  <c r="J278" i="49"/>
  <c r="J277" i="49"/>
  <c r="J276" i="49"/>
  <c r="J275" i="49"/>
  <c r="J274" i="49"/>
  <c r="J273" i="49"/>
  <c r="J272" i="49"/>
  <c r="J271" i="49"/>
  <c r="J270" i="49"/>
  <c r="J269" i="49"/>
  <c r="J268" i="49"/>
  <c r="J267" i="49"/>
  <c r="J266" i="49"/>
  <c r="J265" i="49"/>
  <c r="J264" i="49"/>
  <c r="J263" i="49"/>
  <c r="J262" i="49"/>
  <c r="J261" i="49"/>
  <c r="J260" i="49"/>
  <c r="J259" i="49"/>
  <c r="J258" i="49"/>
  <c r="J257" i="49"/>
  <c r="J256" i="49"/>
  <c r="J255" i="49"/>
  <c r="J254" i="49"/>
  <c r="J253" i="49"/>
  <c r="J252" i="49"/>
  <c r="J251" i="49"/>
  <c r="J250" i="49"/>
  <c r="J249" i="49"/>
  <c r="J248" i="49"/>
  <c r="J247" i="49"/>
  <c r="J246" i="49"/>
  <c r="J245" i="49"/>
  <c r="J244" i="49"/>
  <c r="J243" i="49"/>
  <c r="J242" i="49"/>
  <c r="J241" i="49"/>
  <c r="J240" i="49"/>
  <c r="J239" i="49"/>
  <c r="J238" i="49"/>
  <c r="J237" i="49"/>
  <c r="J236" i="49"/>
  <c r="J235" i="49"/>
  <c r="J234" i="49"/>
  <c r="J233" i="49"/>
  <c r="J232" i="49"/>
  <c r="J231" i="49"/>
  <c r="J230" i="49"/>
  <c r="J229" i="49"/>
  <c r="J228" i="49"/>
  <c r="J227" i="49"/>
  <c r="J226" i="49"/>
  <c r="J225" i="49"/>
  <c r="J224" i="49"/>
  <c r="J223" i="49"/>
  <c r="J222" i="49"/>
  <c r="J221" i="49"/>
  <c r="J220" i="49"/>
  <c r="J219" i="49"/>
  <c r="J217" i="49"/>
  <c r="J216" i="49"/>
  <c r="J215" i="49"/>
  <c r="J214" i="49"/>
  <c r="J213" i="49"/>
  <c r="J212" i="49"/>
  <c r="J211" i="49"/>
  <c r="J210" i="49"/>
  <c r="J209" i="49"/>
  <c r="J208" i="49"/>
  <c r="J207" i="49"/>
  <c r="J206" i="49"/>
  <c r="J205" i="49"/>
  <c r="J204" i="49"/>
  <c r="J203" i="49"/>
  <c r="J202" i="49"/>
  <c r="J200" i="49"/>
  <c r="J199" i="49"/>
  <c r="J198" i="49"/>
  <c r="J197" i="49"/>
  <c r="J196" i="49"/>
  <c r="J195" i="49"/>
  <c r="J194" i="49"/>
  <c r="J193" i="49"/>
  <c r="J192" i="49"/>
  <c r="J190" i="49"/>
  <c r="J189" i="49"/>
  <c r="J188" i="49"/>
  <c r="J187" i="49"/>
  <c r="J186" i="49"/>
  <c r="J185" i="49"/>
  <c r="J184" i="49"/>
  <c r="J183" i="49"/>
  <c r="J182" i="49"/>
  <c r="J181" i="49"/>
  <c r="J180" i="49"/>
  <c r="J179" i="49"/>
  <c r="J178" i="49"/>
  <c r="J177" i="49"/>
  <c r="J176" i="49"/>
  <c r="J175" i="49"/>
  <c r="J173" i="49"/>
  <c r="J172" i="49"/>
  <c r="J171" i="49"/>
  <c r="J170" i="49"/>
  <c r="J169" i="49"/>
  <c r="J168" i="49"/>
  <c r="J166" i="49"/>
  <c r="J165" i="49"/>
  <c r="J164" i="49"/>
  <c r="J163" i="49"/>
  <c r="J162" i="49"/>
  <c r="J161" i="49"/>
  <c r="J160" i="49"/>
  <c r="J159" i="49"/>
  <c r="J158" i="49"/>
  <c r="J157" i="49"/>
  <c r="J156" i="49"/>
  <c r="J155" i="49"/>
  <c r="J154" i="49"/>
  <c r="J153" i="49"/>
  <c r="J152" i="49"/>
  <c r="J151" i="49"/>
  <c r="J150" i="49"/>
  <c r="J149" i="49"/>
  <c r="J148" i="49"/>
  <c r="J147" i="49"/>
  <c r="J146" i="49"/>
  <c r="J145" i="49"/>
  <c r="J144" i="49"/>
  <c r="J143" i="49"/>
  <c r="J142" i="49"/>
  <c r="J141" i="49"/>
  <c r="J140" i="49"/>
  <c r="J139" i="49"/>
  <c r="J138" i="49"/>
  <c r="J137" i="49"/>
  <c r="J136" i="49"/>
  <c r="J135" i="49"/>
  <c r="J134" i="49"/>
  <c r="J133" i="49"/>
  <c r="J132" i="49"/>
  <c r="J131" i="49"/>
  <c r="J130" i="49"/>
  <c r="J129" i="49"/>
  <c r="J128" i="49"/>
  <c r="J127" i="49"/>
  <c r="J126" i="49"/>
  <c r="J125" i="49"/>
  <c r="J124" i="49"/>
  <c r="J123" i="49"/>
  <c r="J122" i="49"/>
  <c r="J121" i="49"/>
  <c r="J120" i="49"/>
  <c r="J119" i="49"/>
  <c r="J118" i="49"/>
  <c r="J117" i="49"/>
  <c r="J116" i="49"/>
  <c r="J115" i="49"/>
  <c r="J113" i="49"/>
  <c r="J112" i="49"/>
  <c r="J111" i="49"/>
  <c r="J110" i="49"/>
  <c r="J109" i="49"/>
  <c r="J108" i="49"/>
  <c r="J107" i="49"/>
  <c r="J106" i="49"/>
  <c r="J105" i="49"/>
  <c r="J104" i="49"/>
  <c r="J103" i="49"/>
  <c r="J102" i="49"/>
  <c r="J101" i="49"/>
  <c r="J100" i="49"/>
  <c r="J99" i="49"/>
  <c r="J98" i="49"/>
  <c r="J97" i="49"/>
  <c r="J96" i="49"/>
  <c r="J95" i="49"/>
  <c r="J94" i="49"/>
  <c r="J92" i="49"/>
  <c r="J91" i="49"/>
  <c r="J90" i="49"/>
  <c r="J89" i="49"/>
  <c r="J88" i="49"/>
  <c r="J87" i="49"/>
  <c r="J86" i="49"/>
  <c r="J84" i="49"/>
  <c r="J83" i="49"/>
  <c r="J82" i="49"/>
  <c r="J81" i="49"/>
  <c r="J80" i="49"/>
  <c r="J78" i="49"/>
  <c r="J77" i="49"/>
  <c r="J76" i="49"/>
  <c r="J75" i="49"/>
  <c r="J73" i="49"/>
  <c r="J72" i="49"/>
  <c r="J71" i="49"/>
  <c r="J70" i="49"/>
  <c r="J69" i="49"/>
  <c r="J68" i="49"/>
  <c r="J67" i="49"/>
  <c r="J66" i="49"/>
  <c r="J65" i="49"/>
  <c r="J64" i="49"/>
  <c r="J63" i="49"/>
  <c r="J62" i="49"/>
  <c r="J61" i="49"/>
  <c r="J60" i="49"/>
  <c r="J59" i="49"/>
  <c r="J58" i="49"/>
  <c r="J57" i="49"/>
  <c r="J56" i="49"/>
  <c r="J55" i="49"/>
  <c r="J54" i="49"/>
  <c r="J53" i="49"/>
  <c r="J52" i="49"/>
  <c r="J51" i="49"/>
  <c r="J50" i="49"/>
  <c r="J49" i="49"/>
  <c r="J47" i="49"/>
  <c r="J46" i="49"/>
  <c r="J45" i="49"/>
  <c r="J44" i="49"/>
  <c r="J43" i="49"/>
  <c r="J42" i="49"/>
  <c r="J41" i="49"/>
  <c r="J39" i="49"/>
  <c r="J38" i="49"/>
  <c r="J37" i="49"/>
  <c r="J36" i="49"/>
  <c r="J35" i="49"/>
  <c r="J34" i="49"/>
  <c r="J33" i="49"/>
  <c r="J32" i="49"/>
  <c r="J31" i="49"/>
  <c r="J30" i="49"/>
  <c r="J28" i="49"/>
  <c r="J27" i="49"/>
  <c r="J26" i="49"/>
  <c r="J25" i="49"/>
  <c r="J24" i="49"/>
  <c r="J23" i="49"/>
  <c r="J22" i="49"/>
  <c r="J21" i="49"/>
  <c r="J20" i="49"/>
  <c r="J19" i="49"/>
  <c r="J18" i="49"/>
  <c r="J17" i="49"/>
  <c r="J16" i="49"/>
  <c r="J15" i="49"/>
  <c r="J14" i="49"/>
  <c r="J13" i="49"/>
  <c r="J12" i="49"/>
  <c r="J11" i="49"/>
  <c r="J10" i="49"/>
  <c r="J9" i="49"/>
  <c r="J8" i="49"/>
  <c r="J7" i="49"/>
  <c r="J6" i="49"/>
  <c r="J200" i="48"/>
  <c r="J199" i="48"/>
  <c r="J198" i="48"/>
  <c r="J197" i="48"/>
  <c r="J196" i="48"/>
  <c r="J195" i="48"/>
  <c r="J194" i="48"/>
  <c r="J193" i="48"/>
  <c r="J192" i="48"/>
  <c r="J191" i="48"/>
  <c r="J190" i="48"/>
  <c r="J189" i="48"/>
  <c r="J188" i="48"/>
  <c r="J187" i="48"/>
  <c r="J186" i="48"/>
  <c r="J185" i="48"/>
  <c r="J184" i="48"/>
  <c r="J183" i="48"/>
  <c r="J182" i="48"/>
  <c r="J181" i="48"/>
  <c r="J180" i="48"/>
  <c r="J179" i="48"/>
  <c r="J178" i="48"/>
  <c r="J177" i="48"/>
  <c r="J176" i="48"/>
  <c r="J175" i="48"/>
  <c r="J174" i="48"/>
  <c r="J173" i="48"/>
  <c r="J172" i="48"/>
  <c r="J171" i="48"/>
  <c r="J170" i="48"/>
  <c r="J169" i="48"/>
  <c r="J168" i="48"/>
  <c r="J167" i="48"/>
  <c r="J166" i="48"/>
  <c r="J165" i="48"/>
  <c r="J164" i="48"/>
  <c r="J163" i="48"/>
  <c r="J162" i="48"/>
  <c r="J161" i="48"/>
  <c r="J160" i="48"/>
  <c r="J159" i="48"/>
  <c r="J158" i="48"/>
  <c r="J156" i="48"/>
  <c r="J155" i="48"/>
  <c r="J154" i="48"/>
  <c r="J153" i="48"/>
  <c r="J152" i="48"/>
  <c r="J151" i="48"/>
  <c r="J150" i="48"/>
  <c r="J149" i="48"/>
  <c r="J148" i="48"/>
  <c r="J147" i="48"/>
  <c r="J146" i="48"/>
  <c r="J145" i="48"/>
  <c r="J144" i="48"/>
  <c r="J143" i="48"/>
  <c r="J142" i="48"/>
  <c r="J141" i="48"/>
  <c r="J139" i="48"/>
  <c r="J138" i="48"/>
  <c r="J137" i="48"/>
  <c r="J136" i="48"/>
  <c r="J135" i="48"/>
  <c r="J134" i="48"/>
  <c r="J133" i="48"/>
  <c r="J131" i="48"/>
  <c r="J130" i="48"/>
  <c r="J129" i="48"/>
  <c r="J128" i="48"/>
  <c r="J127" i="48"/>
  <c r="J126" i="48"/>
  <c r="J125" i="48"/>
  <c r="J124" i="48"/>
  <c r="J122" i="48"/>
  <c r="J121" i="48"/>
  <c r="J120" i="48"/>
  <c r="J119" i="48"/>
  <c r="J118" i="48"/>
  <c r="J116" i="48"/>
  <c r="J115" i="48"/>
  <c r="J114" i="48"/>
  <c r="J113" i="48"/>
  <c r="J112" i="48"/>
  <c r="J111" i="48"/>
  <c r="J110" i="48"/>
  <c r="J109" i="48"/>
  <c r="J108" i="48"/>
  <c r="J107" i="48"/>
  <c r="J106" i="48"/>
  <c r="J105" i="48"/>
  <c r="J104" i="48"/>
  <c r="J103" i="48"/>
  <c r="J102" i="48"/>
  <c r="J101" i="48"/>
  <c r="J100" i="48"/>
  <c r="J99" i="48"/>
  <c r="J98" i="48"/>
  <c r="J97" i="48"/>
  <c r="J96" i="48"/>
  <c r="J95" i="48"/>
  <c r="J94" i="48"/>
  <c r="S94" i="48" s="1"/>
  <c r="J93" i="48"/>
  <c r="S93" i="48" s="1"/>
  <c r="J92" i="48"/>
  <c r="S92" i="48" s="1"/>
  <c r="J91" i="48"/>
  <c r="S91" i="48" s="1"/>
  <c r="J90" i="48"/>
  <c r="S90" i="48" s="1"/>
  <c r="J89" i="48"/>
  <c r="S89" i="48" s="1"/>
  <c r="J87" i="48"/>
  <c r="S87" i="48" s="1"/>
  <c r="J86" i="48"/>
  <c r="S86" i="48" s="1"/>
  <c r="J85" i="48"/>
  <c r="S85" i="48" s="1"/>
  <c r="J84" i="48"/>
  <c r="S84" i="48" s="1"/>
  <c r="J83" i="48"/>
  <c r="S83" i="48" s="1"/>
  <c r="J82" i="48"/>
  <c r="S82" i="48" s="1"/>
  <c r="J81" i="48"/>
  <c r="S81" i="48" s="1"/>
  <c r="J80" i="48"/>
  <c r="S80" i="48" s="1"/>
  <c r="J79" i="48"/>
  <c r="S79" i="48" s="1"/>
  <c r="J78" i="48"/>
  <c r="S78" i="48" s="1"/>
  <c r="J77" i="48"/>
  <c r="S77" i="48" s="1"/>
  <c r="J76" i="48"/>
  <c r="S76" i="48" s="1"/>
  <c r="J75" i="48"/>
  <c r="S75" i="48" s="1"/>
  <c r="J74" i="48"/>
  <c r="S74" i="48" s="1"/>
  <c r="J73" i="48"/>
  <c r="S73" i="48" s="1"/>
  <c r="J71" i="48"/>
  <c r="S71" i="48" s="1"/>
  <c r="J70" i="48"/>
  <c r="S70" i="48" s="1"/>
  <c r="J69" i="48"/>
  <c r="S69" i="48" s="1"/>
  <c r="J68" i="48"/>
  <c r="S68" i="48" s="1"/>
  <c r="J67" i="48"/>
  <c r="S67" i="48" s="1"/>
  <c r="J65" i="48"/>
  <c r="S65" i="48" s="1"/>
  <c r="J64" i="48"/>
  <c r="S64" i="48" s="1"/>
  <c r="J62" i="48"/>
  <c r="S62" i="48" s="1"/>
  <c r="J61" i="48"/>
  <c r="S61" i="48" s="1"/>
  <c r="J60" i="48"/>
  <c r="S60" i="48" s="1"/>
  <c r="J59" i="48"/>
  <c r="S59" i="48" s="1"/>
  <c r="J58" i="48"/>
  <c r="S58" i="48" s="1"/>
  <c r="J57" i="48"/>
  <c r="S57" i="48" s="1"/>
  <c r="J56" i="48"/>
  <c r="S56" i="48" s="1"/>
  <c r="J55" i="48"/>
  <c r="S55" i="48" s="1"/>
  <c r="J54" i="48"/>
  <c r="S54" i="48" s="1"/>
  <c r="J53" i="48"/>
  <c r="S53" i="48" s="1"/>
  <c r="J52" i="48"/>
  <c r="S52" i="48" s="1"/>
  <c r="J51" i="48"/>
  <c r="S51" i="48" s="1"/>
  <c r="J50" i="48"/>
  <c r="S50" i="48" s="1"/>
  <c r="J49" i="48"/>
  <c r="S49" i="48" s="1"/>
  <c r="J48" i="48"/>
  <c r="S48" i="48" s="1"/>
  <c r="J47" i="48"/>
  <c r="S47" i="48" s="1"/>
  <c r="J46" i="48"/>
  <c r="S46" i="48" s="1"/>
  <c r="J45" i="48"/>
  <c r="S45" i="48" s="1"/>
  <c r="J44" i="48"/>
  <c r="S44" i="48" s="1"/>
  <c r="J43" i="48"/>
  <c r="J42" i="48"/>
  <c r="J41" i="48"/>
  <c r="J40" i="48"/>
  <c r="J39" i="48"/>
  <c r="J38" i="48"/>
  <c r="J36" i="48"/>
  <c r="J35" i="48"/>
  <c r="J34" i="48"/>
  <c r="J33" i="48"/>
  <c r="J31" i="48"/>
  <c r="J30" i="48"/>
  <c r="J29" i="48"/>
  <c r="J28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4" i="48"/>
  <c r="J13" i="48"/>
  <c r="J12" i="48"/>
  <c r="J11" i="48"/>
  <c r="J10" i="48"/>
  <c r="J9" i="48"/>
  <c r="J8" i="48"/>
  <c r="J7" i="48"/>
  <c r="J6" i="48"/>
  <c r="J291" i="47"/>
  <c r="S291" i="47" s="1"/>
  <c r="J290" i="47"/>
  <c r="S290" i="47" s="1"/>
  <c r="J289" i="47"/>
  <c r="S289" i="47" s="1"/>
  <c r="J288" i="47"/>
  <c r="S288" i="47" s="1"/>
  <c r="J287" i="47"/>
  <c r="S287" i="47" s="1"/>
  <c r="J286" i="47"/>
  <c r="S286" i="47" s="1"/>
  <c r="J285" i="47"/>
  <c r="S285" i="47" s="1"/>
  <c r="J284" i="47"/>
  <c r="S284" i="47" s="1"/>
  <c r="J283" i="47"/>
  <c r="S283" i="47" s="1"/>
  <c r="J282" i="47"/>
  <c r="S282" i="47" s="1"/>
  <c r="J281" i="47"/>
  <c r="S281" i="47" s="1"/>
  <c r="J280" i="47"/>
  <c r="S280" i="47" s="1"/>
  <c r="J279" i="47"/>
  <c r="S279" i="47" s="1"/>
  <c r="J278" i="47"/>
  <c r="S278" i="47" s="1"/>
  <c r="J277" i="47"/>
  <c r="S277" i="47" s="1"/>
  <c r="J276" i="47"/>
  <c r="S276" i="47" s="1"/>
  <c r="J275" i="47"/>
  <c r="S275" i="47" s="1"/>
  <c r="J274" i="47"/>
  <c r="S274" i="47" s="1"/>
  <c r="J273" i="47"/>
  <c r="S273" i="47" s="1"/>
  <c r="J272" i="47"/>
  <c r="S272" i="47" s="1"/>
  <c r="J271" i="47"/>
  <c r="S271" i="47" s="1"/>
  <c r="J270" i="47"/>
  <c r="S270" i="47" s="1"/>
  <c r="J269" i="47"/>
  <c r="S269" i="47" s="1"/>
  <c r="J268" i="47"/>
  <c r="S268" i="47" s="1"/>
  <c r="J267" i="47"/>
  <c r="S267" i="47" s="1"/>
  <c r="J266" i="47"/>
  <c r="S266" i="47" s="1"/>
  <c r="J265" i="47"/>
  <c r="S265" i="47" s="1"/>
  <c r="J264" i="47"/>
  <c r="S264" i="47" s="1"/>
  <c r="J263" i="47"/>
  <c r="S263" i="47" s="1"/>
  <c r="J262" i="47"/>
  <c r="S262" i="47" s="1"/>
  <c r="J261" i="47"/>
  <c r="S261" i="47" s="1"/>
  <c r="J260" i="47"/>
  <c r="S260" i="47" s="1"/>
  <c r="J259" i="47"/>
  <c r="S259" i="47" s="1"/>
  <c r="J258" i="47"/>
  <c r="J257" i="47"/>
  <c r="J256" i="47"/>
  <c r="J255" i="47"/>
  <c r="J254" i="47"/>
  <c r="J253" i="47"/>
  <c r="J252" i="47"/>
  <c r="J251" i="47"/>
  <c r="J250" i="47"/>
  <c r="J249" i="47"/>
  <c r="J248" i="47"/>
  <c r="J247" i="47"/>
  <c r="J246" i="47"/>
  <c r="J245" i="47"/>
  <c r="J244" i="47"/>
  <c r="J243" i="47"/>
  <c r="J242" i="47"/>
  <c r="J241" i="47"/>
  <c r="J240" i="47"/>
  <c r="J239" i="47"/>
  <c r="J238" i="47"/>
  <c r="J237" i="47"/>
  <c r="J236" i="47"/>
  <c r="J235" i="47"/>
  <c r="J234" i="47"/>
  <c r="J233" i="47"/>
  <c r="J232" i="47"/>
  <c r="J231" i="47"/>
  <c r="J230" i="47"/>
  <c r="J229" i="47"/>
  <c r="J228" i="47"/>
  <c r="J227" i="47"/>
  <c r="J226" i="47"/>
  <c r="J225" i="47"/>
  <c r="J224" i="47"/>
  <c r="J223" i="47"/>
  <c r="J222" i="47"/>
  <c r="J221" i="47"/>
  <c r="J220" i="47"/>
  <c r="J219" i="47"/>
  <c r="J217" i="47"/>
  <c r="J216" i="47"/>
  <c r="J215" i="47"/>
  <c r="J214" i="47"/>
  <c r="J213" i="47"/>
  <c r="J212" i="47"/>
  <c r="J211" i="47"/>
  <c r="J210" i="47"/>
  <c r="J209" i="47"/>
  <c r="J208" i="47"/>
  <c r="J207" i="47"/>
  <c r="J206" i="47"/>
  <c r="J205" i="47"/>
  <c r="J204" i="47"/>
  <c r="J203" i="47"/>
  <c r="J202" i="47"/>
  <c r="J200" i="47"/>
  <c r="J199" i="47"/>
  <c r="J198" i="47"/>
  <c r="J197" i="47"/>
  <c r="J196" i="47"/>
  <c r="J195" i="47"/>
  <c r="J194" i="47"/>
  <c r="J193" i="47"/>
  <c r="J192" i="47"/>
  <c r="J190" i="47"/>
  <c r="J189" i="47"/>
  <c r="J188" i="47"/>
  <c r="J187" i="47"/>
  <c r="J186" i="47"/>
  <c r="J185" i="47"/>
  <c r="J184" i="47"/>
  <c r="J183" i="47"/>
  <c r="J182" i="47"/>
  <c r="J181" i="47"/>
  <c r="J180" i="47"/>
  <c r="J179" i="47"/>
  <c r="J178" i="47"/>
  <c r="J177" i="47"/>
  <c r="J176" i="47"/>
  <c r="J175" i="47"/>
  <c r="J173" i="47"/>
  <c r="J172" i="47"/>
  <c r="J171" i="47"/>
  <c r="J170" i="47"/>
  <c r="J169" i="47"/>
  <c r="J168" i="47"/>
  <c r="J166" i="47"/>
  <c r="J165" i="47"/>
  <c r="J164" i="47"/>
  <c r="J163" i="47"/>
  <c r="J162" i="47"/>
  <c r="J161" i="47"/>
  <c r="J160" i="47"/>
  <c r="J159" i="47"/>
  <c r="J158" i="47"/>
  <c r="J157" i="47"/>
  <c r="J156" i="47"/>
  <c r="J155" i="47"/>
  <c r="J154" i="47"/>
  <c r="J153" i="47"/>
  <c r="J152" i="47"/>
  <c r="J151" i="47"/>
  <c r="J150" i="47"/>
  <c r="J149" i="47"/>
  <c r="J148" i="47"/>
  <c r="J147" i="47"/>
  <c r="J146" i="47"/>
  <c r="J145" i="47"/>
  <c r="J144" i="47"/>
  <c r="J143" i="47"/>
  <c r="J142" i="47"/>
  <c r="J141" i="47"/>
  <c r="J140" i="47"/>
  <c r="J139" i="47"/>
  <c r="J138" i="47"/>
  <c r="J137" i="47"/>
  <c r="J136" i="47"/>
  <c r="J135" i="47"/>
  <c r="J134" i="47"/>
  <c r="J133" i="47"/>
  <c r="J132" i="47"/>
  <c r="J131" i="47"/>
  <c r="J130" i="47"/>
  <c r="J129" i="47"/>
  <c r="J128" i="47"/>
  <c r="J127" i="47"/>
  <c r="J126" i="47"/>
  <c r="J125" i="47"/>
  <c r="J124" i="47"/>
  <c r="J123" i="47"/>
  <c r="J122" i="47"/>
  <c r="J121" i="47"/>
  <c r="J120" i="47"/>
  <c r="J119" i="47"/>
  <c r="J118" i="47"/>
  <c r="J117" i="47"/>
  <c r="J116" i="47"/>
  <c r="J115" i="47"/>
  <c r="J113" i="47"/>
  <c r="J112" i="47"/>
  <c r="J111" i="47"/>
  <c r="J110" i="47"/>
  <c r="J109" i="47"/>
  <c r="J108" i="47"/>
  <c r="J107" i="47"/>
  <c r="J106" i="47"/>
  <c r="J105" i="47"/>
  <c r="J104" i="47"/>
  <c r="J103" i="47"/>
  <c r="J102" i="47"/>
  <c r="J101" i="47"/>
  <c r="J100" i="47"/>
  <c r="J99" i="47"/>
  <c r="J98" i="47"/>
  <c r="J97" i="47"/>
  <c r="J96" i="47"/>
  <c r="J95" i="47"/>
  <c r="J94" i="47"/>
  <c r="J92" i="47"/>
  <c r="J91" i="47"/>
  <c r="J90" i="47"/>
  <c r="J89" i="47"/>
  <c r="J88" i="47"/>
  <c r="J87" i="47"/>
  <c r="J86" i="47"/>
  <c r="J84" i="47"/>
  <c r="J83" i="47"/>
  <c r="J82" i="47"/>
  <c r="J81" i="47"/>
  <c r="J80" i="47"/>
  <c r="J78" i="47"/>
  <c r="J77" i="47"/>
  <c r="J76" i="47"/>
  <c r="J75" i="47"/>
  <c r="J73" i="47"/>
  <c r="J72" i="47"/>
  <c r="J71" i="47"/>
  <c r="J70" i="47"/>
  <c r="J69" i="47"/>
  <c r="J68" i="47"/>
  <c r="J67" i="47"/>
  <c r="J66" i="47"/>
  <c r="J65" i="47"/>
  <c r="J64" i="47"/>
  <c r="J63" i="47"/>
  <c r="J62" i="47"/>
  <c r="J61" i="47"/>
  <c r="J60" i="47"/>
  <c r="J59" i="47"/>
  <c r="J58" i="47"/>
  <c r="J57" i="47"/>
  <c r="J56" i="47"/>
  <c r="J55" i="47"/>
  <c r="J54" i="47"/>
  <c r="J53" i="47"/>
  <c r="J52" i="47"/>
  <c r="J51" i="47"/>
  <c r="J50" i="47"/>
  <c r="J49" i="47"/>
  <c r="J47" i="47"/>
  <c r="J46" i="47"/>
  <c r="J45" i="47"/>
  <c r="J44" i="47"/>
  <c r="J43" i="47"/>
  <c r="J42" i="47"/>
  <c r="J41" i="47"/>
  <c r="J39" i="47"/>
  <c r="J38" i="47"/>
  <c r="J37" i="47"/>
  <c r="J36" i="47"/>
  <c r="J35" i="47"/>
  <c r="J34" i="47"/>
  <c r="J33" i="47"/>
  <c r="J32" i="47"/>
  <c r="J31" i="47"/>
  <c r="J30" i="47"/>
  <c r="J28" i="47"/>
  <c r="J27" i="47"/>
  <c r="J26" i="47"/>
  <c r="J25" i="47"/>
  <c r="J24" i="47"/>
  <c r="J23" i="47"/>
  <c r="J22" i="47"/>
  <c r="J21" i="47"/>
  <c r="J20" i="47"/>
  <c r="J19" i="47"/>
  <c r="J18" i="47"/>
  <c r="J17" i="47"/>
  <c r="J16" i="47"/>
  <c r="J15" i="47"/>
  <c r="J14" i="47"/>
  <c r="J13" i="47"/>
  <c r="J12" i="47"/>
  <c r="J11" i="47"/>
  <c r="J10" i="47"/>
  <c r="J9" i="47"/>
  <c r="J8" i="47"/>
  <c r="J7" i="47"/>
  <c r="J6" i="47"/>
  <c r="J297" i="46"/>
  <c r="J296" i="46"/>
  <c r="J295" i="46"/>
  <c r="J294" i="46"/>
  <c r="J293" i="46"/>
  <c r="J292" i="46"/>
  <c r="J291" i="46"/>
  <c r="J290" i="46"/>
  <c r="J289" i="46"/>
  <c r="J288" i="46"/>
  <c r="J287" i="46"/>
  <c r="J286" i="46"/>
  <c r="J285" i="46"/>
  <c r="J284" i="46"/>
  <c r="J283" i="46"/>
  <c r="J282" i="46"/>
  <c r="J281" i="46"/>
  <c r="J280" i="46"/>
  <c r="J279" i="46"/>
  <c r="J278" i="46"/>
  <c r="J277" i="46"/>
  <c r="J276" i="46"/>
  <c r="J275" i="46"/>
  <c r="J274" i="46"/>
  <c r="J273" i="46"/>
  <c r="J272" i="46"/>
  <c r="J271" i="46"/>
  <c r="J270" i="46"/>
  <c r="J269" i="46"/>
  <c r="J268" i="46"/>
  <c r="J267" i="46"/>
  <c r="J266" i="46"/>
  <c r="J265" i="46"/>
  <c r="J264" i="46"/>
  <c r="J263" i="46"/>
  <c r="J262" i="46"/>
  <c r="J261" i="46"/>
  <c r="J260" i="46"/>
  <c r="J259" i="46"/>
  <c r="J258" i="46"/>
  <c r="J257" i="46"/>
  <c r="J256" i="46"/>
  <c r="J255" i="46"/>
  <c r="J254" i="46"/>
  <c r="J253" i="46"/>
  <c r="J252" i="46"/>
  <c r="J251" i="46"/>
  <c r="J250" i="46"/>
  <c r="J249" i="46"/>
  <c r="J248" i="46"/>
  <c r="J247" i="46"/>
  <c r="J246" i="46"/>
  <c r="J245" i="46"/>
  <c r="J244" i="46"/>
  <c r="J243" i="46"/>
  <c r="J242" i="46"/>
  <c r="J241" i="46"/>
  <c r="J240" i="46"/>
  <c r="J239" i="46"/>
  <c r="J238" i="46"/>
  <c r="J237" i="46"/>
  <c r="J236" i="46"/>
  <c r="J235" i="46"/>
  <c r="J234" i="46"/>
  <c r="J233" i="46"/>
  <c r="J232" i="46"/>
  <c r="J231" i="46"/>
  <c r="J230" i="46"/>
  <c r="J229" i="46"/>
  <c r="J228" i="46"/>
  <c r="J227" i="46"/>
  <c r="J226" i="46"/>
  <c r="J225" i="46"/>
  <c r="J224" i="46"/>
  <c r="J223" i="46"/>
  <c r="J222" i="46"/>
  <c r="J220" i="46"/>
  <c r="J219" i="46"/>
  <c r="J218" i="46"/>
  <c r="J217" i="46"/>
  <c r="J216" i="46"/>
  <c r="J215" i="46"/>
  <c r="J214" i="46"/>
  <c r="J213" i="46"/>
  <c r="J212" i="46"/>
  <c r="J211" i="46"/>
  <c r="J210" i="46"/>
  <c r="J209" i="46"/>
  <c r="J208" i="46"/>
  <c r="J207" i="46"/>
  <c r="J206" i="46"/>
  <c r="J205" i="46"/>
  <c r="J203" i="46"/>
  <c r="J202" i="46"/>
  <c r="J201" i="46"/>
  <c r="J200" i="46"/>
  <c r="J199" i="46"/>
  <c r="J198" i="46"/>
  <c r="J197" i="46"/>
  <c r="J196" i="46"/>
  <c r="J195" i="46"/>
  <c r="J194" i="46"/>
  <c r="J192" i="46"/>
  <c r="J191" i="46"/>
  <c r="J190" i="46"/>
  <c r="J189" i="46"/>
  <c r="J188" i="46"/>
  <c r="J187" i="46"/>
  <c r="J186" i="46"/>
  <c r="J185" i="46"/>
  <c r="J184" i="46"/>
  <c r="J183" i="46"/>
  <c r="J182" i="46"/>
  <c r="J181" i="46"/>
  <c r="J180" i="46"/>
  <c r="J179" i="46"/>
  <c r="J177" i="46"/>
  <c r="J176" i="46"/>
  <c r="J175" i="46"/>
  <c r="J174" i="46"/>
  <c r="J173" i="46"/>
  <c r="J172" i="46"/>
  <c r="J170" i="46"/>
  <c r="J169" i="46"/>
  <c r="J168" i="46"/>
  <c r="J167" i="46"/>
  <c r="J166" i="46"/>
  <c r="J165" i="46"/>
  <c r="J164" i="46"/>
  <c r="J163" i="46"/>
  <c r="J162" i="46"/>
  <c r="J161" i="46"/>
  <c r="J160" i="46"/>
  <c r="J159" i="46"/>
  <c r="J158" i="46"/>
  <c r="J157" i="46"/>
  <c r="J156" i="46"/>
  <c r="J155" i="46"/>
  <c r="J154" i="46"/>
  <c r="J153" i="46"/>
  <c r="J152" i="46"/>
  <c r="J151" i="46"/>
  <c r="J150" i="46"/>
  <c r="J149" i="46"/>
  <c r="J148" i="46"/>
  <c r="J147" i="46"/>
  <c r="J146" i="46"/>
  <c r="J145" i="46"/>
  <c r="J144" i="46"/>
  <c r="J143" i="46"/>
  <c r="J142" i="46"/>
  <c r="J141" i="46"/>
  <c r="J140" i="46"/>
  <c r="J139" i="46"/>
  <c r="J138" i="46"/>
  <c r="J137" i="46"/>
  <c r="J136" i="46"/>
  <c r="J135" i="46"/>
  <c r="J134" i="46"/>
  <c r="J133" i="46"/>
  <c r="J132" i="46"/>
  <c r="J131" i="46"/>
  <c r="J130" i="46"/>
  <c r="J129" i="46"/>
  <c r="J128" i="46"/>
  <c r="J127" i="46"/>
  <c r="J126" i="46"/>
  <c r="J125" i="46"/>
  <c r="J124" i="46"/>
  <c r="J123" i="46"/>
  <c r="J122" i="46"/>
  <c r="J121" i="46"/>
  <c r="J120" i="46"/>
  <c r="J118" i="46"/>
  <c r="J117" i="46"/>
  <c r="J116" i="46"/>
  <c r="J115" i="46"/>
  <c r="J114" i="46"/>
  <c r="J113" i="46"/>
  <c r="J112" i="46"/>
  <c r="J111" i="46"/>
  <c r="J110" i="46"/>
  <c r="J109" i="46"/>
  <c r="J108" i="46"/>
  <c r="J107" i="46"/>
  <c r="J106" i="46"/>
  <c r="J105" i="46"/>
  <c r="J104" i="46"/>
  <c r="J103" i="46"/>
  <c r="J102" i="46"/>
  <c r="J101" i="46"/>
  <c r="J100" i="46"/>
  <c r="J99" i="46"/>
  <c r="J97" i="46"/>
  <c r="J96" i="46"/>
  <c r="J95" i="46"/>
  <c r="J94" i="46"/>
  <c r="J93" i="46"/>
  <c r="J92" i="46"/>
  <c r="J91" i="46"/>
  <c r="J89" i="46"/>
  <c r="J88" i="46"/>
  <c r="J87" i="46"/>
  <c r="J86" i="46"/>
  <c r="J85" i="46"/>
  <c r="J83" i="46"/>
  <c r="J82" i="46"/>
  <c r="J81" i="46"/>
  <c r="J80" i="46"/>
  <c r="J79" i="46"/>
  <c r="J77" i="46"/>
  <c r="J76" i="46"/>
  <c r="J75" i="46"/>
  <c r="J74" i="46"/>
  <c r="J73" i="46"/>
  <c r="J72" i="46"/>
  <c r="J71" i="46"/>
  <c r="J70" i="46"/>
  <c r="J69" i="46"/>
  <c r="J68" i="46"/>
  <c r="J67" i="46"/>
  <c r="J66" i="46"/>
  <c r="J65" i="46"/>
  <c r="J64" i="46"/>
  <c r="J63" i="46"/>
  <c r="J62" i="46"/>
  <c r="J61" i="46"/>
  <c r="J60" i="46"/>
  <c r="J59" i="46"/>
  <c r="J58" i="46"/>
  <c r="J57" i="46"/>
  <c r="J56" i="46"/>
  <c r="J55" i="46"/>
  <c r="J54" i="46"/>
  <c r="J53" i="46"/>
  <c r="J51" i="46"/>
  <c r="J50" i="46"/>
  <c r="J49" i="46"/>
  <c r="J48" i="46"/>
  <c r="J47" i="46"/>
  <c r="J46" i="46"/>
  <c r="J45" i="46"/>
  <c r="J43" i="46"/>
  <c r="J42" i="46"/>
  <c r="J41" i="46"/>
  <c r="J40" i="46"/>
  <c r="J39" i="46"/>
  <c r="J38" i="46"/>
  <c r="J37" i="46"/>
  <c r="J36" i="46"/>
  <c r="J35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J18" i="46"/>
  <c r="J17" i="46"/>
  <c r="J16" i="46"/>
  <c r="J15" i="46"/>
  <c r="J14" i="46"/>
  <c r="J13" i="46"/>
  <c r="J12" i="46"/>
  <c r="J11" i="46"/>
  <c r="J10" i="46"/>
  <c r="J9" i="46"/>
  <c r="J8" i="46"/>
  <c r="J7" i="46"/>
  <c r="J6" i="46"/>
  <c r="J294" i="45"/>
  <c r="J293" i="45"/>
  <c r="J292" i="45"/>
  <c r="J291" i="45"/>
  <c r="J290" i="45"/>
  <c r="J289" i="45"/>
  <c r="J288" i="45"/>
  <c r="J287" i="45"/>
  <c r="J286" i="45"/>
  <c r="J285" i="45"/>
  <c r="J284" i="45"/>
  <c r="J283" i="45"/>
  <c r="J282" i="45"/>
  <c r="J281" i="45"/>
  <c r="J280" i="45"/>
  <c r="J279" i="45"/>
  <c r="J278" i="45"/>
  <c r="J277" i="45"/>
  <c r="J276" i="45"/>
  <c r="J275" i="45"/>
  <c r="J274" i="45"/>
  <c r="J273" i="45"/>
  <c r="J272" i="45"/>
  <c r="J271" i="45"/>
  <c r="J270" i="45"/>
  <c r="J269" i="45"/>
  <c r="J268" i="45"/>
  <c r="J267" i="45"/>
  <c r="J266" i="45"/>
  <c r="J265" i="45"/>
  <c r="J264" i="45"/>
  <c r="J263" i="45"/>
  <c r="J262" i="45"/>
  <c r="J261" i="45"/>
  <c r="J260" i="45"/>
  <c r="J259" i="45"/>
  <c r="J258" i="45"/>
  <c r="J257" i="45"/>
  <c r="J256" i="45"/>
  <c r="J255" i="45"/>
  <c r="J254" i="45"/>
  <c r="J253" i="45"/>
  <c r="J252" i="45"/>
  <c r="J251" i="45"/>
  <c r="J250" i="45"/>
  <c r="J249" i="45"/>
  <c r="J248" i="45"/>
  <c r="J247" i="45"/>
  <c r="J246" i="45"/>
  <c r="J245" i="45"/>
  <c r="J244" i="45"/>
  <c r="J243" i="45"/>
  <c r="J242" i="45"/>
  <c r="J241" i="45"/>
  <c r="J240" i="45"/>
  <c r="J239" i="45"/>
  <c r="J238" i="45"/>
  <c r="J237" i="45"/>
  <c r="J236" i="45"/>
  <c r="J235" i="45"/>
  <c r="J234" i="45"/>
  <c r="J233" i="45"/>
  <c r="J232" i="45"/>
  <c r="J231" i="45"/>
  <c r="J230" i="45"/>
  <c r="J229" i="45"/>
  <c r="J228" i="45"/>
  <c r="J227" i="45"/>
  <c r="J226" i="45"/>
  <c r="J225" i="45"/>
  <c r="J224" i="45"/>
  <c r="J223" i="45"/>
  <c r="J222" i="45"/>
  <c r="J221" i="45"/>
  <c r="J220" i="45"/>
  <c r="J219" i="45"/>
  <c r="J217" i="45"/>
  <c r="J216" i="45"/>
  <c r="J215" i="45"/>
  <c r="J214" i="45"/>
  <c r="J213" i="45"/>
  <c r="J212" i="45"/>
  <c r="J211" i="45"/>
  <c r="J210" i="45"/>
  <c r="J209" i="45"/>
  <c r="J208" i="45"/>
  <c r="J207" i="45"/>
  <c r="J206" i="45"/>
  <c r="J205" i="45"/>
  <c r="J204" i="45"/>
  <c r="J203" i="45"/>
  <c r="J202" i="45"/>
  <c r="J200" i="45"/>
  <c r="J199" i="45"/>
  <c r="J198" i="45"/>
  <c r="J197" i="45"/>
  <c r="J196" i="45"/>
  <c r="J195" i="45"/>
  <c r="J194" i="45"/>
  <c r="J193" i="45"/>
  <c r="J192" i="45"/>
  <c r="J191" i="45"/>
  <c r="J189" i="45"/>
  <c r="J188" i="45"/>
  <c r="J187" i="45"/>
  <c r="J186" i="45"/>
  <c r="J185" i="45"/>
  <c r="J184" i="45"/>
  <c r="J183" i="45"/>
  <c r="J182" i="45"/>
  <c r="J181" i="45"/>
  <c r="J180" i="45"/>
  <c r="J179" i="45"/>
  <c r="J178" i="45"/>
  <c r="J177" i="45"/>
  <c r="J176" i="45"/>
  <c r="J174" i="45"/>
  <c r="J173" i="45"/>
  <c r="J172" i="45"/>
  <c r="J171" i="45"/>
  <c r="J170" i="45"/>
  <c r="J169" i="45"/>
  <c r="J167" i="45"/>
  <c r="J166" i="45"/>
  <c r="J165" i="45"/>
  <c r="J164" i="45"/>
  <c r="J163" i="45"/>
  <c r="J162" i="45"/>
  <c r="J161" i="45"/>
  <c r="J160" i="45"/>
  <c r="J159" i="45"/>
  <c r="J158" i="45"/>
  <c r="J157" i="45"/>
  <c r="J156" i="45"/>
  <c r="J155" i="45"/>
  <c r="J154" i="45"/>
  <c r="J153" i="45"/>
  <c r="J152" i="45"/>
  <c r="J151" i="45"/>
  <c r="J150" i="45"/>
  <c r="J149" i="45"/>
  <c r="J148" i="45"/>
  <c r="J147" i="45"/>
  <c r="J146" i="45"/>
  <c r="J145" i="45"/>
  <c r="J144" i="45"/>
  <c r="J143" i="45"/>
  <c r="J142" i="45"/>
  <c r="J141" i="45"/>
  <c r="J140" i="45"/>
  <c r="J139" i="45"/>
  <c r="J138" i="45"/>
  <c r="J137" i="45"/>
  <c r="J136" i="45"/>
  <c r="J135" i="45"/>
  <c r="J134" i="45"/>
  <c r="J133" i="45"/>
  <c r="J132" i="45"/>
  <c r="J131" i="45"/>
  <c r="J130" i="45"/>
  <c r="J129" i="45"/>
  <c r="J128" i="45"/>
  <c r="J127" i="45"/>
  <c r="J126" i="45"/>
  <c r="J125" i="45"/>
  <c r="J124" i="45"/>
  <c r="J123" i="45"/>
  <c r="J122" i="45"/>
  <c r="J121" i="45"/>
  <c r="J120" i="45"/>
  <c r="J119" i="45"/>
  <c r="J117" i="45"/>
  <c r="J116" i="45"/>
  <c r="J115" i="45"/>
  <c r="J114" i="45"/>
  <c r="J113" i="45"/>
  <c r="J112" i="45"/>
  <c r="J111" i="45"/>
  <c r="J110" i="45"/>
  <c r="J109" i="45"/>
  <c r="J108" i="45"/>
  <c r="J107" i="45"/>
  <c r="J106" i="45"/>
  <c r="J105" i="45"/>
  <c r="J104" i="45"/>
  <c r="J103" i="45"/>
  <c r="J102" i="45"/>
  <c r="J101" i="45"/>
  <c r="J100" i="45"/>
  <c r="J99" i="45"/>
  <c r="J98" i="45"/>
  <c r="J96" i="45"/>
  <c r="J95" i="45"/>
  <c r="J94" i="45"/>
  <c r="J93" i="45"/>
  <c r="J92" i="45"/>
  <c r="J91" i="45"/>
  <c r="J90" i="45"/>
  <c r="J88" i="45"/>
  <c r="J87" i="45"/>
  <c r="J86" i="45"/>
  <c r="J85" i="45"/>
  <c r="J84" i="45"/>
  <c r="J82" i="45"/>
  <c r="J81" i="45"/>
  <c r="J80" i="45"/>
  <c r="J79" i="45"/>
  <c r="J78" i="45"/>
  <c r="J76" i="45"/>
  <c r="J75" i="45"/>
  <c r="J74" i="45"/>
  <c r="J73" i="45"/>
  <c r="J72" i="45"/>
  <c r="J71" i="45"/>
  <c r="J70" i="45"/>
  <c r="J69" i="45"/>
  <c r="J68" i="45"/>
  <c r="J67" i="45"/>
  <c r="J66" i="45"/>
  <c r="J65" i="45"/>
  <c r="J64" i="45"/>
  <c r="J63" i="45"/>
  <c r="J62" i="45"/>
  <c r="J61" i="45"/>
  <c r="J60" i="45"/>
  <c r="J59" i="45"/>
  <c r="J58" i="45"/>
  <c r="J57" i="45"/>
  <c r="J56" i="45"/>
  <c r="J55" i="45"/>
  <c r="J54" i="45"/>
  <c r="J53" i="45"/>
  <c r="J52" i="45"/>
  <c r="J51" i="45"/>
  <c r="J49" i="45"/>
  <c r="J48" i="45"/>
  <c r="J47" i="45"/>
  <c r="J46" i="45"/>
  <c r="J45" i="45"/>
  <c r="J44" i="45"/>
  <c r="J43" i="45"/>
  <c r="J41" i="45"/>
  <c r="J40" i="45"/>
  <c r="J39" i="45"/>
  <c r="J38" i="45"/>
  <c r="J37" i="45"/>
  <c r="J36" i="45"/>
  <c r="J35" i="45"/>
  <c r="J34" i="45"/>
  <c r="J33" i="45"/>
  <c r="J31" i="45"/>
  <c r="J30" i="45"/>
  <c r="J29" i="45"/>
  <c r="J28" i="45"/>
  <c r="J27" i="45"/>
  <c r="J26" i="45"/>
  <c r="J25" i="45"/>
  <c r="J24" i="45"/>
  <c r="J23" i="45"/>
  <c r="J22" i="45"/>
  <c r="J21" i="45"/>
  <c r="J20" i="45"/>
  <c r="J19" i="45"/>
  <c r="J18" i="45"/>
  <c r="J17" i="45"/>
  <c r="J16" i="45"/>
  <c r="J15" i="45"/>
  <c r="J14" i="45"/>
  <c r="J13" i="45"/>
  <c r="J12" i="45"/>
  <c r="J11" i="45"/>
  <c r="J10" i="45"/>
  <c r="J9" i="45"/>
  <c r="J8" i="45"/>
  <c r="J7" i="45"/>
  <c r="J6" i="45"/>
  <c r="J267" i="44"/>
  <c r="J266" i="44"/>
  <c r="J265" i="44"/>
  <c r="J264" i="44"/>
  <c r="J263" i="44"/>
  <c r="J262" i="44"/>
  <c r="J261" i="44"/>
  <c r="J260" i="44"/>
  <c r="J259" i="44"/>
  <c r="J258" i="44"/>
  <c r="J257" i="44"/>
  <c r="J256" i="44"/>
  <c r="J255" i="44"/>
  <c r="J254" i="44"/>
  <c r="J253" i="44"/>
  <c r="J252" i="44"/>
  <c r="J251" i="44"/>
  <c r="J250" i="44"/>
  <c r="J249" i="44"/>
  <c r="J248" i="44"/>
  <c r="J247" i="44"/>
  <c r="J246" i="44"/>
  <c r="J245" i="44"/>
  <c r="J244" i="44"/>
  <c r="J243" i="44"/>
  <c r="J242" i="44"/>
  <c r="J241" i="44"/>
  <c r="J240" i="44"/>
  <c r="J239" i="44"/>
  <c r="J238" i="44"/>
  <c r="J237" i="44"/>
  <c r="J236" i="44"/>
  <c r="J235" i="44"/>
  <c r="J234" i="44"/>
  <c r="J233" i="44"/>
  <c r="J232" i="44"/>
  <c r="J231" i="44"/>
  <c r="J230" i="44"/>
  <c r="J229" i="44"/>
  <c r="J228" i="44"/>
  <c r="J227" i="44"/>
  <c r="J226" i="44"/>
  <c r="J225" i="44"/>
  <c r="J224" i="44"/>
  <c r="J223" i="44"/>
  <c r="J222" i="44"/>
  <c r="J221" i="44"/>
  <c r="J220" i="44"/>
  <c r="J219" i="44"/>
  <c r="J218" i="44"/>
  <c r="J217" i="44"/>
  <c r="J216" i="44"/>
  <c r="J215" i="44"/>
  <c r="J214" i="44"/>
  <c r="J213" i="44"/>
  <c r="J212" i="44"/>
  <c r="J211" i="44"/>
  <c r="J210" i="44"/>
  <c r="J209" i="44"/>
  <c r="J208" i="44"/>
  <c r="J207" i="44"/>
  <c r="J206" i="44"/>
  <c r="J205" i="44"/>
  <c r="J204" i="44"/>
  <c r="J203" i="44"/>
  <c r="J202" i="44"/>
  <c r="J201" i="44"/>
  <c r="J200" i="44"/>
  <c r="J199" i="44"/>
  <c r="J198" i="44"/>
  <c r="J197" i="44"/>
  <c r="J196" i="44"/>
  <c r="J195" i="44"/>
  <c r="J194" i="44"/>
  <c r="J193" i="44"/>
  <c r="J192" i="44"/>
  <c r="J191" i="44"/>
  <c r="J189" i="44"/>
  <c r="J188" i="44"/>
  <c r="J187" i="44"/>
  <c r="J186" i="44"/>
  <c r="J185" i="44"/>
  <c r="J184" i="44"/>
  <c r="J183" i="44"/>
  <c r="J182" i="44"/>
  <c r="J181" i="44"/>
  <c r="J180" i="44"/>
  <c r="J179" i="44"/>
  <c r="J178" i="44"/>
  <c r="J177" i="44"/>
  <c r="J176" i="44"/>
  <c r="J175" i="44"/>
  <c r="J174" i="44"/>
  <c r="J173" i="44"/>
  <c r="J171" i="44"/>
  <c r="J170" i="44"/>
  <c r="J169" i="44"/>
  <c r="J168" i="44"/>
  <c r="J167" i="44"/>
  <c r="J166" i="44"/>
  <c r="J165" i="44"/>
  <c r="J164" i="44"/>
  <c r="J163" i="44"/>
  <c r="J161" i="44"/>
  <c r="J160" i="44"/>
  <c r="J159" i="44"/>
  <c r="J158" i="44"/>
  <c r="J157" i="44"/>
  <c r="J156" i="44"/>
  <c r="J155" i="44"/>
  <c r="J154" i="44"/>
  <c r="J153" i="44"/>
  <c r="J152" i="44"/>
  <c r="J151" i="44"/>
  <c r="J150" i="44"/>
  <c r="J149" i="44"/>
  <c r="J148" i="44"/>
  <c r="J146" i="44"/>
  <c r="J145" i="44"/>
  <c r="J144" i="44"/>
  <c r="J142" i="44"/>
  <c r="J141" i="44"/>
  <c r="J140" i="44"/>
  <c r="J139" i="44"/>
  <c r="J138" i="44"/>
  <c r="J137" i="44"/>
  <c r="J136" i="44"/>
  <c r="J135" i="44"/>
  <c r="J134" i="44"/>
  <c r="J133" i="44"/>
  <c r="J132" i="44"/>
  <c r="J131" i="44"/>
  <c r="J130" i="44"/>
  <c r="J129" i="44"/>
  <c r="J128" i="44"/>
  <c r="J127" i="44"/>
  <c r="J126" i="44"/>
  <c r="J125" i="44"/>
  <c r="J124" i="44"/>
  <c r="J123" i="44"/>
  <c r="J122" i="44"/>
  <c r="J121" i="44"/>
  <c r="J120" i="44"/>
  <c r="J119" i="44"/>
  <c r="J118" i="44"/>
  <c r="J117" i="44"/>
  <c r="J116" i="44"/>
  <c r="J115" i="44"/>
  <c r="J114" i="44"/>
  <c r="J113" i="44"/>
  <c r="J112" i="44"/>
  <c r="J111" i="44"/>
  <c r="J110" i="44"/>
  <c r="J109" i="44"/>
  <c r="J108" i="44"/>
  <c r="J107" i="44"/>
  <c r="J106" i="44"/>
  <c r="J105" i="44"/>
  <c r="J104" i="44"/>
  <c r="J103" i="44"/>
  <c r="J102" i="44"/>
  <c r="J101" i="44"/>
  <c r="J100" i="44"/>
  <c r="J99" i="44"/>
  <c r="J98" i="44"/>
  <c r="J96" i="44"/>
  <c r="J95" i="44"/>
  <c r="J94" i="44"/>
  <c r="J93" i="44"/>
  <c r="J92" i="44"/>
  <c r="J91" i="44"/>
  <c r="J90" i="44"/>
  <c r="J89" i="44"/>
  <c r="J88" i="44"/>
  <c r="J87" i="44"/>
  <c r="J86" i="44"/>
  <c r="J85" i="44"/>
  <c r="J84" i="44"/>
  <c r="J83" i="44"/>
  <c r="J82" i="44"/>
  <c r="J81" i="44"/>
  <c r="J80" i="44"/>
  <c r="J79" i="44"/>
  <c r="J77" i="44"/>
  <c r="J76" i="44"/>
  <c r="J75" i="44"/>
  <c r="J74" i="44"/>
  <c r="J73" i="44"/>
  <c r="S73" i="44" s="1"/>
  <c r="J72" i="44"/>
  <c r="S72" i="44" s="1"/>
  <c r="J71" i="44"/>
  <c r="S71" i="44" s="1"/>
  <c r="J70" i="44"/>
  <c r="S70" i="44" s="1"/>
  <c r="J68" i="44"/>
  <c r="S68" i="44" s="1"/>
  <c r="J67" i="44"/>
  <c r="S67" i="44" s="1"/>
  <c r="J66" i="44"/>
  <c r="S66" i="44" s="1"/>
  <c r="J64" i="44"/>
  <c r="S64" i="44" s="1"/>
  <c r="J63" i="44"/>
  <c r="S63" i="44" s="1"/>
  <c r="J62" i="44"/>
  <c r="S62" i="44" s="1"/>
  <c r="J61" i="44"/>
  <c r="S61" i="44" s="1"/>
  <c r="J59" i="44"/>
  <c r="S59" i="44" s="1"/>
  <c r="J58" i="44"/>
  <c r="S58" i="44" s="1"/>
  <c r="J57" i="44"/>
  <c r="S57" i="44" s="1"/>
  <c r="J56" i="44"/>
  <c r="S56" i="44" s="1"/>
  <c r="J55" i="44"/>
  <c r="S55" i="44" s="1"/>
  <c r="J54" i="44"/>
  <c r="S54" i="44" s="1"/>
  <c r="J53" i="44"/>
  <c r="S53" i="44" s="1"/>
  <c r="J52" i="44"/>
  <c r="S52" i="44" s="1"/>
  <c r="J51" i="44"/>
  <c r="S51" i="44" s="1"/>
  <c r="J50" i="44"/>
  <c r="S50" i="44" s="1"/>
  <c r="J49" i="44"/>
  <c r="S49" i="44" s="1"/>
  <c r="J48" i="44"/>
  <c r="J47" i="44"/>
  <c r="J46" i="44"/>
  <c r="J45" i="44"/>
  <c r="J44" i="44"/>
  <c r="J43" i="44"/>
  <c r="J42" i="44"/>
  <c r="J41" i="44"/>
  <c r="J40" i="44"/>
  <c r="J39" i="44"/>
  <c r="J38" i="44"/>
  <c r="J36" i="44"/>
  <c r="J35" i="44"/>
  <c r="J34" i="44"/>
  <c r="J33" i="44"/>
  <c r="J32" i="44"/>
  <c r="J31" i="44"/>
  <c r="J29" i="44"/>
  <c r="J28" i="44"/>
  <c r="J27" i="44"/>
  <c r="J26" i="44"/>
  <c r="J25" i="44"/>
  <c r="J24" i="44"/>
  <c r="J22" i="44"/>
  <c r="J21" i="44"/>
  <c r="J20" i="44"/>
  <c r="J19" i="44"/>
  <c r="J18" i="44"/>
  <c r="J17" i="44"/>
  <c r="J16" i="44"/>
  <c r="J15" i="44"/>
  <c r="J14" i="44"/>
  <c r="J13" i="44"/>
  <c r="J12" i="44"/>
  <c r="J11" i="44"/>
  <c r="J10" i="44"/>
  <c r="J9" i="44"/>
  <c r="J8" i="44"/>
  <c r="J7" i="44"/>
  <c r="J6" i="44"/>
  <c r="J284" i="43"/>
  <c r="J283" i="43"/>
  <c r="J282" i="43"/>
  <c r="J281" i="43"/>
  <c r="J280" i="43"/>
  <c r="J279" i="43"/>
  <c r="J278" i="43"/>
  <c r="J277" i="43"/>
  <c r="J276" i="43"/>
  <c r="J275" i="43"/>
  <c r="J274" i="43"/>
  <c r="J273" i="43"/>
  <c r="J272" i="43"/>
  <c r="J271" i="43"/>
  <c r="J270" i="43"/>
  <c r="J269" i="43"/>
  <c r="J268" i="43"/>
  <c r="J267" i="43"/>
  <c r="J266" i="43"/>
  <c r="J265" i="43"/>
  <c r="J264" i="43"/>
  <c r="J263" i="43"/>
  <c r="J262" i="43"/>
  <c r="J261" i="43"/>
  <c r="J260" i="43"/>
  <c r="J259" i="43"/>
  <c r="J258" i="43"/>
  <c r="J257" i="43"/>
  <c r="J256" i="43"/>
  <c r="J255" i="43"/>
  <c r="J254" i="43"/>
  <c r="J253" i="43"/>
  <c r="J252" i="43"/>
  <c r="J251" i="43"/>
  <c r="J250" i="43"/>
  <c r="J249" i="43"/>
  <c r="J248" i="43"/>
  <c r="J247" i="43"/>
  <c r="J246" i="43"/>
  <c r="J245" i="43"/>
  <c r="J244" i="43"/>
  <c r="J243" i="43"/>
  <c r="J242" i="43"/>
  <c r="J241" i="43"/>
  <c r="J240" i="43"/>
  <c r="J239" i="43"/>
  <c r="J238" i="43"/>
  <c r="J237" i="43"/>
  <c r="J236" i="43"/>
  <c r="J235" i="43"/>
  <c r="J234" i="43"/>
  <c r="J233" i="43"/>
  <c r="J232" i="43"/>
  <c r="J231" i="43"/>
  <c r="J230" i="43"/>
  <c r="J229" i="43"/>
  <c r="J228" i="43"/>
  <c r="J227" i="43"/>
  <c r="J226" i="43"/>
  <c r="J225" i="43"/>
  <c r="J224" i="43"/>
  <c r="J223" i="43"/>
  <c r="J222" i="43"/>
  <c r="J221" i="43"/>
  <c r="J220" i="43"/>
  <c r="J219" i="43"/>
  <c r="J218" i="43"/>
  <c r="J217" i="43"/>
  <c r="J216" i="43"/>
  <c r="J215" i="43"/>
  <c r="J214" i="43"/>
  <c r="J213" i="43"/>
  <c r="J212" i="43"/>
  <c r="J211" i="43"/>
  <c r="J210" i="43"/>
  <c r="J209" i="43"/>
  <c r="J208" i="43"/>
  <c r="J207" i="43"/>
  <c r="J206" i="43"/>
  <c r="J204" i="43"/>
  <c r="J203" i="43"/>
  <c r="J202" i="43"/>
  <c r="J201" i="43"/>
  <c r="J200" i="43"/>
  <c r="J199" i="43"/>
  <c r="J198" i="43"/>
  <c r="J197" i="43"/>
  <c r="J196" i="43"/>
  <c r="J195" i="43"/>
  <c r="J194" i="43"/>
  <c r="J193" i="43"/>
  <c r="J192" i="43"/>
  <c r="J191" i="43"/>
  <c r="J190" i="43"/>
  <c r="J189" i="43"/>
  <c r="J188" i="43"/>
  <c r="J186" i="43"/>
  <c r="J185" i="43"/>
  <c r="J184" i="43"/>
  <c r="J183" i="43"/>
  <c r="J182" i="43"/>
  <c r="J181" i="43"/>
  <c r="J180" i="43"/>
  <c r="J179" i="43"/>
  <c r="J178" i="43"/>
  <c r="J177" i="43"/>
  <c r="J176" i="43"/>
  <c r="J175" i="43"/>
  <c r="J174" i="43"/>
  <c r="J173" i="43"/>
  <c r="J172" i="43"/>
  <c r="J171" i="43"/>
  <c r="J170" i="43"/>
  <c r="J169" i="43"/>
  <c r="J167" i="43"/>
  <c r="J166" i="43"/>
  <c r="J165" i="43"/>
  <c r="J164" i="43"/>
  <c r="J163" i="43"/>
  <c r="J162" i="43"/>
  <c r="J160" i="43"/>
  <c r="J159" i="43"/>
  <c r="J158" i="43"/>
  <c r="J157" i="43"/>
  <c r="J156" i="43"/>
  <c r="J155" i="43"/>
  <c r="J154" i="43"/>
  <c r="J153" i="43"/>
  <c r="J152" i="43"/>
  <c r="J151" i="43"/>
  <c r="J150" i="43"/>
  <c r="J149" i="43"/>
  <c r="J148" i="43"/>
  <c r="J147" i="43"/>
  <c r="J146" i="43"/>
  <c r="J145" i="43"/>
  <c r="J144" i="43"/>
  <c r="J143" i="43"/>
  <c r="J142" i="43"/>
  <c r="J141" i="43"/>
  <c r="J140" i="43"/>
  <c r="J139" i="43"/>
  <c r="J138" i="43"/>
  <c r="J137" i="43"/>
  <c r="J136" i="43"/>
  <c r="J135" i="43"/>
  <c r="J134" i="43"/>
  <c r="J133" i="43"/>
  <c r="J132" i="43"/>
  <c r="J131" i="43"/>
  <c r="J130" i="43"/>
  <c r="J129" i="43"/>
  <c r="J128" i="43"/>
  <c r="J127" i="43"/>
  <c r="J126" i="43"/>
  <c r="J125" i="43"/>
  <c r="J124" i="43"/>
  <c r="J123" i="43"/>
  <c r="J122" i="43"/>
  <c r="J121" i="43"/>
  <c r="J120" i="43"/>
  <c r="J119" i="43"/>
  <c r="J118" i="43"/>
  <c r="J117" i="43"/>
  <c r="J116" i="43"/>
  <c r="J115" i="43"/>
  <c r="J114" i="43"/>
  <c r="J113" i="43"/>
  <c r="J111" i="43"/>
  <c r="J110" i="43"/>
  <c r="J109" i="43"/>
  <c r="J108" i="43"/>
  <c r="J107" i="43"/>
  <c r="J106" i="43"/>
  <c r="J105" i="43"/>
  <c r="J104" i="43"/>
  <c r="J103" i="43"/>
  <c r="J102" i="43"/>
  <c r="J101" i="43"/>
  <c r="J100" i="43"/>
  <c r="J99" i="43"/>
  <c r="J98" i="43"/>
  <c r="J97" i="43"/>
  <c r="J96" i="43"/>
  <c r="J95" i="43"/>
  <c r="J94" i="43"/>
  <c r="J93" i="43"/>
  <c r="J92" i="43"/>
  <c r="J91" i="43"/>
  <c r="J89" i="43"/>
  <c r="J88" i="43"/>
  <c r="J87" i="43"/>
  <c r="J86" i="43"/>
  <c r="J85" i="43"/>
  <c r="J84" i="43"/>
  <c r="J83" i="43"/>
  <c r="J82" i="43"/>
  <c r="J81" i="43"/>
  <c r="J80" i="43"/>
  <c r="J78" i="43"/>
  <c r="J77" i="43"/>
  <c r="J76" i="43"/>
  <c r="J75" i="43"/>
  <c r="J74" i="43"/>
  <c r="J73" i="43"/>
  <c r="J71" i="43"/>
  <c r="J70" i="43"/>
  <c r="J69" i="43"/>
  <c r="J68" i="43"/>
  <c r="J67" i="43"/>
  <c r="J65" i="43"/>
  <c r="J64" i="43"/>
  <c r="J63" i="43"/>
  <c r="J62" i="43"/>
  <c r="J61" i="43"/>
  <c r="J60" i="43"/>
  <c r="J59" i="43"/>
  <c r="J58" i="43"/>
  <c r="J57" i="43"/>
  <c r="J56" i="43"/>
  <c r="J55" i="43"/>
  <c r="J54" i="43"/>
  <c r="J53" i="43"/>
  <c r="J52" i="43"/>
  <c r="J51" i="43"/>
  <c r="J50" i="43"/>
  <c r="J49" i="43"/>
  <c r="J48" i="43"/>
  <c r="J47" i="43"/>
  <c r="J46" i="43"/>
  <c r="J44" i="43"/>
  <c r="J43" i="43"/>
  <c r="J42" i="43"/>
  <c r="J41" i="43"/>
  <c r="J40" i="43"/>
  <c r="J39" i="43"/>
  <c r="J38" i="43"/>
  <c r="J37" i="43"/>
  <c r="J36" i="43"/>
  <c r="J34" i="43"/>
  <c r="J33" i="43"/>
  <c r="J32" i="43"/>
  <c r="J31" i="43"/>
  <c r="J30" i="43"/>
  <c r="J29" i="43"/>
  <c r="J28" i="43"/>
  <c r="J27" i="43"/>
  <c r="J25" i="43"/>
  <c r="J24" i="43"/>
  <c r="J23" i="43"/>
  <c r="J22" i="43"/>
  <c r="J21" i="43"/>
  <c r="J20" i="43"/>
  <c r="J19" i="43"/>
  <c r="J18" i="43"/>
  <c r="J17" i="43"/>
  <c r="J16" i="43"/>
  <c r="J15" i="43"/>
  <c r="J14" i="43"/>
  <c r="J13" i="43"/>
  <c r="J12" i="43"/>
  <c r="J11" i="43"/>
  <c r="J10" i="43"/>
  <c r="J9" i="43"/>
  <c r="J8" i="43"/>
  <c r="J7" i="43"/>
  <c r="J6" i="43"/>
  <c r="J284" i="42"/>
  <c r="J283" i="42"/>
  <c r="J282" i="42"/>
  <c r="J281" i="42"/>
  <c r="J280" i="42"/>
  <c r="J279" i="42"/>
  <c r="J278" i="42"/>
  <c r="J277" i="42"/>
  <c r="J276" i="42"/>
  <c r="J275" i="42"/>
  <c r="J274" i="42"/>
  <c r="J273" i="42"/>
  <c r="J272" i="42"/>
  <c r="J271" i="42"/>
  <c r="J270" i="42"/>
  <c r="J269" i="42"/>
  <c r="J268" i="42"/>
  <c r="J267" i="42"/>
  <c r="J266" i="42"/>
  <c r="J265" i="42"/>
  <c r="J264" i="42"/>
  <c r="J263" i="42"/>
  <c r="J262" i="42"/>
  <c r="J261" i="42"/>
  <c r="J260" i="42"/>
  <c r="J259" i="42"/>
  <c r="J258" i="42"/>
  <c r="J257" i="42"/>
  <c r="J256" i="42"/>
  <c r="J255" i="42"/>
  <c r="J254" i="42"/>
  <c r="J253" i="42"/>
  <c r="J252" i="42"/>
  <c r="J251" i="42"/>
  <c r="J250" i="42"/>
  <c r="J249" i="42"/>
  <c r="J248" i="42"/>
  <c r="J247" i="42"/>
  <c r="J246" i="42"/>
  <c r="J245" i="42"/>
  <c r="J244" i="42"/>
  <c r="J243" i="42"/>
  <c r="J242" i="42"/>
  <c r="J241" i="42"/>
  <c r="J240" i="42"/>
  <c r="J239" i="42"/>
  <c r="J238" i="42"/>
  <c r="J237" i="42"/>
  <c r="J236" i="42"/>
  <c r="J235" i="42"/>
  <c r="J234" i="42"/>
  <c r="J233" i="42"/>
  <c r="J232" i="42"/>
  <c r="J231" i="42"/>
  <c r="J230" i="42"/>
  <c r="J229" i="42"/>
  <c r="J228" i="42"/>
  <c r="J227" i="42"/>
  <c r="J226" i="42"/>
  <c r="J225" i="42"/>
  <c r="J224" i="42"/>
  <c r="J223" i="42"/>
  <c r="J222" i="42"/>
  <c r="J221" i="42"/>
  <c r="J220" i="42"/>
  <c r="J219" i="42"/>
  <c r="J218" i="42"/>
  <c r="J217" i="42"/>
  <c r="J216" i="42"/>
  <c r="J215" i="42"/>
  <c r="J214" i="42"/>
  <c r="J213" i="42"/>
  <c r="J212" i="42"/>
  <c r="J211" i="42"/>
  <c r="J210" i="42"/>
  <c r="J209" i="42"/>
  <c r="J208" i="42"/>
  <c r="J207" i="42"/>
  <c r="J206" i="42"/>
  <c r="J204" i="42"/>
  <c r="J203" i="42"/>
  <c r="J202" i="42"/>
  <c r="J201" i="42"/>
  <c r="J200" i="42"/>
  <c r="J199" i="42"/>
  <c r="J198" i="42"/>
  <c r="J197" i="42"/>
  <c r="J196" i="42"/>
  <c r="J195" i="42"/>
  <c r="J194" i="42"/>
  <c r="J193" i="42"/>
  <c r="J192" i="42"/>
  <c r="J191" i="42"/>
  <c r="J190" i="42"/>
  <c r="J189" i="42"/>
  <c r="J188" i="42"/>
  <c r="J186" i="42"/>
  <c r="J185" i="42"/>
  <c r="J184" i="42"/>
  <c r="J183" i="42"/>
  <c r="J182" i="42"/>
  <c r="J181" i="42"/>
  <c r="J180" i="42"/>
  <c r="J179" i="42"/>
  <c r="J178" i="42"/>
  <c r="J177" i="42"/>
  <c r="J176" i="42"/>
  <c r="J175" i="42"/>
  <c r="J174" i="42"/>
  <c r="J173" i="42"/>
  <c r="J172" i="42"/>
  <c r="J171" i="42"/>
  <c r="J170" i="42"/>
  <c r="J169" i="42"/>
  <c r="J167" i="42"/>
  <c r="J166" i="42"/>
  <c r="J165" i="42"/>
  <c r="J164" i="42"/>
  <c r="J163" i="42"/>
  <c r="J162" i="42"/>
  <c r="J160" i="42"/>
  <c r="J159" i="42"/>
  <c r="J158" i="42"/>
  <c r="J157" i="42"/>
  <c r="J156" i="42"/>
  <c r="J155" i="42"/>
  <c r="J154" i="42"/>
  <c r="J153" i="42"/>
  <c r="J152" i="42"/>
  <c r="J151" i="42"/>
  <c r="J150" i="42"/>
  <c r="J149" i="42"/>
  <c r="J148" i="42"/>
  <c r="J147" i="42"/>
  <c r="J146" i="42"/>
  <c r="J145" i="42"/>
  <c r="J144" i="42"/>
  <c r="J143" i="42"/>
  <c r="J142" i="42"/>
  <c r="J141" i="42"/>
  <c r="J140" i="42"/>
  <c r="J139" i="42"/>
  <c r="J138" i="42"/>
  <c r="J137" i="42"/>
  <c r="J136" i="42"/>
  <c r="J135" i="42"/>
  <c r="J134" i="42"/>
  <c r="J133" i="42"/>
  <c r="J132" i="42"/>
  <c r="J131" i="42"/>
  <c r="J130" i="42"/>
  <c r="J129" i="42"/>
  <c r="J128" i="42"/>
  <c r="J127" i="42"/>
  <c r="J126" i="42"/>
  <c r="J125" i="42"/>
  <c r="J124" i="42"/>
  <c r="J123" i="42"/>
  <c r="J122" i="42"/>
  <c r="J121" i="42"/>
  <c r="J120" i="42"/>
  <c r="J119" i="42"/>
  <c r="J118" i="42"/>
  <c r="J117" i="42"/>
  <c r="J116" i="42"/>
  <c r="J115" i="42"/>
  <c r="J114" i="42"/>
  <c r="J113" i="42"/>
  <c r="J111" i="42"/>
  <c r="J110" i="42"/>
  <c r="J109" i="42"/>
  <c r="J108" i="42"/>
  <c r="J107" i="42"/>
  <c r="J106" i="42"/>
  <c r="J105" i="42"/>
  <c r="J104" i="42"/>
  <c r="J103" i="42"/>
  <c r="J102" i="42"/>
  <c r="J101" i="42"/>
  <c r="J100" i="42"/>
  <c r="J99" i="42"/>
  <c r="J98" i="42"/>
  <c r="J97" i="42"/>
  <c r="J96" i="42"/>
  <c r="J95" i="42"/>
  <c r="J94" i="42"/>
  <c r="J93" i="42"/>
  <c r="J92" i="42"/>
  <c r="J91" i="42"/>
  <c r="J89" i="42"/>
  <c r="J88" i="42"/>
  <c r="J87" i="42"/>
  <c r="J86" i="42"/>
  <c r="J85" i="42"/>
  <c r="J84" i="42"/>
  <c r="J83" i="42"/>
  <c r="J82" i="42"/>
  <c r="J81" i="42"/>
  <c r="J80" i="42"/>
  <c r="J78" i="42"/>
  <c r="J77" i="42"/>
  <c r="J76" i="42"/>
  <c r="J75" i="42"/>
  <c r="J74" i="42"/>
  <c r="J73" i="42"/>
  <c r="J71" i="42"/>
  <c r="J70" i="42"/>
  <c r="J69" i="42"/>
  <c r="J68" i="42"/>
  <c r="J67" i="42"/>
  <c r="J65" i="42"/>
  <c r="J64" i="42"/>
  <c r="J63" i="42"/>
  <c r="J62" i="42"/>
  <c r="J61" i="42"/>
  <c r="J60" i="42"/>
  <c r="J59" i="42"/>
  <c r="J58" i="42"/>
  <c r="J57" i="42"/>
  <c r="J56" i="42"/>
  <c r="J55" i="42"/>
  <c r="J54" i="42"/>
  <c r="J53" i="42"/>
  <c r="J52" i="42"/>
  <c r="J51" i="42"/>
  <c r="J50" i="42"/>
  <c r="J49" i="42"/>
  <c r="J48" i="42"/>
  <c r="J47" i="42"/>
  <c r="J46" i="42"/>
  <c r="J44" i="42"/>
  <c r="J43" i="42"/>
  <c r="J42" i="42"/>
  <c r="J41" i="42"/>
  <c r="J40" i="42"/>
  <c r="J39" i="42"/>
  <c r="J38" i="42"/>
  <c r="J37" i="42"/>
  <c r="J36" i="42"/>
  <c r="J34" i="42"/>
  <c r="J33" i="42"/>
  <c r="J32" i="42"/>
  <c r="J31" i="42"/>
  <c r="J30" i="42"/>
  <c r="J29" i="42"/>
  <c r="J28" i="42"/>
  <c r="J27" i="42"/>
  <c r="J25" i="42"/>
  <c r="J24" i="42"/>
  <c r="J23" i="42"/>
  <c r="J22" i="42"/>
  <c r="J21" i="42"/>
  <c r="J20" i="42"/>
  <c r="J19" i="42"/>
  <c r="J18" i="42"/>
  <c r="J17" i="42"/>
  <c r="J16" i="42"/>
  <c r="J15" i="42"/>
  <c r="J14" i="42"/>
  <c r="J13" i="42"/>
  <c r="J12" i="42"/>
  <c r="J11" i="42"/>
  <c r="J10" i="42"/>
  <c r="J9" i="42"/>
  <c r="J8" i="42"/>
  <c r="J7" i="42"/>
  <c r="J6" i="42"/>
  <c r="J294" i="41"/>
  <c r="J293" i="41"/>
  <c r="J292" i="41"/>
  <c r="J291" i="41"/>
  <c r="J290" i="41"/>
  <c r="J289" i="41"/>
  <c r="J288" i="41"/>
  <c r="J287" i="41"/>
  <c r="J286" i="41"/>
  <c r="J285" i="41"/>
  <c r="J284" i="41"/>
  <c r="J283" i="41"/>
  <c r="J282" i="41"/>
  <c r="J281" i="41"/>
  <c r="J280" i="41"/>
  <c r="J279" i="41"/>
  <c r="J278" i="41"/>
  <c r="J277" i="41"/>
  <c r="J276" i="41"/>
  <c r="J275" i="41"/>
  <c r="J274" i="41"/>
  <c r="J273" i="41"/>
  <c r="J272" i="41"/>
  <c r="J271" i="41"/>
  <c r="J270" i="41"/>
  <c r="J269" i="41"/>
  <c r="J268" i="41"/>
  <c r="J267" i="41"/>
  <c r="J266" i="41"/>
  <c r="J265" i="41"/>
  <c r="J264" i="41"/>
  <c r="J263" i="41"/>
  <c r="J262" i="41"/>
  <c r="J261" i="41"/>
  <c r="J260" i="41"/>
  <c r="J259" i="41"/>
  <c r="J258" i="41"/>
  <c r="J257" i="41"/>
  <c r="J256" i="41"/>
  <c r="J255" i="41"/>
  <c r="J254" i="41"/>
  <c r="J253" i="41"/>
  <c r="J252" i="41"/>
  <c r="J251" i="41"/>
  <c r="J250" i="41"/>
  <c r="J249" i="41"/>
  <c r="J248" i="41"/>
  <c r="J247" i="41"/>
  <c r="J246" i="41"/>
  <c r="J245" i="41"/>
  <c r="J244" i="41"/>
  <c r="J243" i="41"/>
  <c r="J242" i="41"/>
  <c r="J241" i="41"/>
  <c r="J240" i="41"/>
  <c r="J239" i="41"/>
  <c r="J238" i="41"/>
  <c r="J237" i="41"/>
  <c r="J236" i="41"/>
  <c r="J235" i="41"/>
  <c r="J234" i="41"/>
  <c r="J233" i="41"/>
  <c r="J232" i="41"/>
  <c r="J231" i="41"/>
  <c r="J230" i="41"/>
  <c r="J229" i="41"/>
  <c r="J227" i="41"/>
  <c r="J226" i="41"/>
  <c r="J225" i="41"/>
  <c r="J224" i="41"/>
  <c r="J223" i="41"/>
  <c r="J222" i="41"/>
  <c r="J221" i="41"/>
  <c r="J220" i="41"/>
  <c r="J219" i="41"/>
  <c r="J218" i="41"/>
  <c r="J217" i="41"/>
  <c r="J216" i="41"/>
  <c r="J215" i="41"/>
  <c r="J214" i="41"/>
  <c r="J213" i="41"/>
  <c r="J212" i="41"/>
  <c r="J211" i="41"/>
  <c r="J209" i="41"/>
  <c r="J208" i="41"/>
  <c r="J207" i="41"/>
  <c r="J206" i="41"/>
  <c r="J205" i="41"/>
  <c r="J204" i="41"/>
  <c r="J202" i="41"/>
  <c r="J201" i="41"/>
  <c r="J200" i="41"/>
  <c r="J199" i="41"/>
  <c r="J198" i="41"/>
  <c r="J197" i="41"/>
  <c r="J196" i="41"/>
  <c r="J195" i="41"/>
  <c r="J194" i="41"/>
  <c r="J193" i="41"/>
  <c r="J192" i="41"/>
  <c r="J191" i="41"/>
  <c r="J190" i="41"/>
  <c r="J189" i="41"/>
  <c r="J188" i="41"/>
  <c r="J186" i="41"/>
  <c r="J185" i="41"/>
  <c r="J184" i="41"/>
  <c r="J182" i="41"/>
  <c r="J181" i="41"/>
  <c r="J180" i="41"/>
  <c r="J179" i="41"/>
  <c r="J178" i="41"/>
  <c r="J177" i="41"/>
  <c r="J176" i="41"/>
  <c r="J175" i="41"/>
  <c r="J174" i="41"/>
  <c r="J173" i="41"/>
  <c r="J172" i="41"/>
  <c r="J171" i="41"/>
  <c r="J170" i="41"/>
  <c r="J169" i="41"/>
  <c r="J168" i="41"/>
  <c r="J167" i="41"/>
  <c r="J166" i="41"/>
  <c r="J165" i="41"/>
  <c r="J164" i="41"/>
  <c r="J163" i="41"/>
  <c r="J162" i="41"/>
  <c r="J161" i="41"/>
  <c r="J160" i="41"/>
  <c r="J159" i="41"/>
  <c r="J158" i="41"/>
  <c r="J157" i="41"/>
  <c r="J156" i="41"/>
  <c r="J155" i="41"/>
  <c r="J154" i="41"/>
  <c r="J153" i="41"/>
  <c r="J152" i="41"/>
  <c r="J151" i="41"/>
  <c r="J150" i="41"/>
  <c r="J149" i="41"/>
  <c r="J148" i="41"/>
  <c r="J147" i="41"/>
  <c r="J146" i="41"/>
  <c r="J145" i="41"/>
  <c r="J144" i="41"/>
  <c r="J143" i="41"/>
  <c r="J142" i="41"/>
  <c r="J141" i="41"/>
  <c r="J140" i="41"/>
  <c r="J139" i="41"/>
  <c r="J138" i="41"/>
  <c r="J137" i="41"/>
  <c r="J136" i="41"/>
  <c r="J135" i="41"/>
  <c r="J134" i="41"/>
  <c r="J133" i="41"/>
  <c r="J132" i="41"/>
  <c r="J131" i="41"/>
  <c r="J130" i="41"/>
  <c r="J129" i="41"/>
  <c r="J127" i="41"/>
  <c r="J126" i="41"/>
  <c r="J125" i="41"/>
  <c r="J124" i="41"/>
  <c r="J123" i="41"/>
  <c r="J122" i="41"/>
  <c r="J121" i="41"/>
  <c r="J120" i="41"/>
  <c r="J119" i="41"/>
  <c r="J118" i="41"/>
  <c r="J117" i="41"/>
  <c r="J116" i="41"/>
  <c r="J115" i="41"/>
  <c r="J114" i="41"/>
  <c r="J113" i="41"/>
  <c r="J112" i="41"/>
  <c r="J111" i="41"/>
  <c r="J110" i="41"/>
  <c r="J109" i="41"/>
  <c r="J108" i="41"/>
  <c r="J107" i="41"/>
  <c r="J106" i="41"/>
  <c r="J105" i="41"/>
  <c r="J103" i="41"/>
  <c r="J102" i="41"/>
  <c r="J101" i="41"/>
  <c r="J100" i="41"/>
  <c r="J99" i="41"/>
  <c r="J98" i="41"/>
  <c r="J97" i="41"/>
  <c r="J95" i="41"/>
  <c r="J94" i="41"/>
  <c r="J93" i="41"/>
  <c r="J92" i="41"/>
  <c r="J91" i="41"/>
  <c r="J89" i="41"/>
  <c r="J88" i="41"/>
  <c r="J87" i="41"/>
  <c r="J86" i="41"/>
  <c r="J84" i="41"/>
  <c r="J83" i="41"/>
  <c r="J82" i="41"/>
  <c r="J81" i="41"/>
  <c r="J80" i="41"/>
  <c r="J79" i="41"/>
  <c r="J78" i="41"/>
  <c r="J77" i="41"/>
  <c r="J76" i="41"/>
  <c r="J75" i="41"/>
  <c r="J74" i="41"/>
  <c r="J73" i="41"/>
  <c r="J72" i="41"/>
  <c r="J71" i="41"/>
  <c r="J70" i="41"/>
  <c r="J69" i="41"/>
  <c r="J68" i="41"/>
  <c r="J67" i="41"/>
  <c r="J66" i="41"/>
  <c r="J65" i="41"/>
  <c r="J64" i="41"/>
  <c r="J63" i="41"/>
  <c r="J62" i="41"/>
  <c r="J61" i="41"/>
  <c r="J60" i="41"/>
  <c r="J59" i="41"/>
  <c r="J58" i="41"/>
  <c r="J57" i="41"/>
  <c r="J55" i="41"/>
  <c r="J54" i="41"/>
  <c r="J53" i="41"/>
  <c r="J52" i="41"/>
  <c r="J51" i="41"/>
  <c r="J50" i="41"/>
  <c r="J49" i="41"/>
  <c r="J48" i="41"/>
  <c r="J46" i="41"/>
  <c r="J45" i="41"/>
  <c r="J44" i="41"/>
  <c r="J43" i="41"/>
  <c r="J42" i="41"/>
  <c r="J41" i="41"/>
  <c r="J40" i="41"/>
  <c r="J39" i="41"/>
  <c r="J38" i="41"/>
  <c r="J37" i="41"/>
  <c r="J36" i="41"/>
  <c r="J34" i="41"/>
  <c r="J33" i="41"/>
  <c r="J32" i="41"/>
  <c r="J31" i="41"/>
  <c r="J30" i="41"/>
  <c r="J29" i="41"/>
  <c r="J28" i="41"/>
  <c r="J27" i="41"/>
  <c r="J26" i="41"/>
  <c r="J25" i="41"/>
  <c r="J24" i="41"/>
  <c r="J23" i="41"/>
  <c r="J22" i="41"/>
  <c r="J21" i="41"/>
  <c r="J20" i="41"/>
  <c r="J19" i="41"/>
  <c r="J18" i="41"/>
  <c r="J17" i="41"/>
  <c r="J16" i="41"/>
  <c r="J15" i="41"/>
  <c r="J14" i="41"/>
  <c r="J13" i="41"/>
  <c r="J12" i="41"/>
  <c r="J11" i="41"/>
  <c r="J10" i="41"/>
  <c r="J9" i="41"/>
  <c r="J8" i="41"/>
  <c r="J7" i="41"/>
  <c r="J6" i="41"/>
  <c r="J276" i="40"/>
  <c r="J275" i="40"/>
  <c r="J274" i="40"/>
  <c r="J273" i="40"/>
  <c r="J272" i="40"/>
  <c r="J271" i="40"/>
  <c r="J270" i="40"/>
  <c r="J269" i="40"/>
  <c r="J268" i="40"/>
  <c r="J267" i="40"/>
  <c r="J266" i="40"/>
  <c r="J265" i="40"/>
  <c r="J264" i="40"/>
  <c r="J263" i="40"/>
  <c r="J262" i="40"/>
  <c r="J261" i="40"/>
  <c r="J260" i="40"/>
  <c r="J259" i="40"/>
  <c r="J258" i="40"/>
  <c r="J257" i="40"/>
  <c r="J256" i="40"/>
  <c r="J255" i="40"/>
  <c r="J254" i="40"/>
  <c r="J253" i="40"/>
  <c r="J252" i="40"/>
  <c r="J251" i="40"/>
  <c r="J250" i="40"/>
  <c r="J249" i="40"/>
  <c r="J248" i="40"/>
  <c r="J247" i="40"/>
  <c r="J246" i="40"/>
  <c r="J245" i="40"/>
  <c r="J244" i="40"/>
  <c r="J243" i="40"/>
  <c r="J242" i="40"/>
  <c r="J241" i="40"/>
  <c r="J240" i="40"/>
  <c r="J239" i="40"/>
  <c r="J238" i="40"/>
  <c r="J237" i="40"/>
  <c r="J236" i="40"/>
  <c r="J235" i="40"/>
  <c r="J234" i="40"/>
  <c r="J233" i="40"/>
  <c r="J232" i="40"/>
  <c r="J231" i="40"/>
  <c r="J230" i="40"/>
  <c r="J229" i="40"/>
  <c r="J228" i="40"/>
  <c r="J227" i="40"/>
  <c r="J226" i="40"/>
  <c r="J225" i="40"/>
  <c r="J224" i="40"/>
  <c r="J223" i="40"/>
  <c r="J222" i="40"/>
  <c r="J221" i="40"/>
  <c r="J220" i="40"/>
  <c r="J219" i="40"/>
  <c r="J218" i="40"/>
  <c r="J217" i="40"/>
  <c r="J216" i="40"/>
  <c r="J215" i="40"/>
  <c r="J214" i="40"/>
  <c r="J213" i="40"/>
  <c r="J212" i="40"/>
  <c r="J211" i="40"/>
  <c r="J210" i="40"/>
  <c r="J209" i="40"/>
  <c r="J208" i="40"/>
  <c r="J207" i="40"/>
  <c r="J206" i="40"/>
  <c r="J205" i="40"/>
  <c r="J204" i="40"/>
  <c r="J203" i="40"/>
  <c r="J202" i="40"/>
  <c r="J201" i="40"/>
  <c r="J199" i="40"/>
  <c r="J198" i="40"/>
  <c r="J197" i="40"/>
  <c r="J196" i="40"/>
  <c r="J195" i="40"/>
  <c r="J194" i="40"/>
  <c r="J193" i="40"/>
  <c r="J192" i="40"/>
  <c r="J191" i="40"/>
  <c r="J190" i="40"/>
  <c r="J189" i="40"/>
  <c r="J188" i="40"/>
  <c r="J187" i="40"/>
  <c r="J186" i="40"/>
  <c r="J185" i="40"/>
  <c r="J184" i="40"/>
  <c r="J183" i="40"/>
  <c r="J181" i="40"/>
  <c r="J180" i="40"/>
  <c r="J179" i="40"/>
  <c r="J178" i="40"/>
  <c r="J177" i="40"/>
  <c r="J176" i="40"/>
  <c r="J174" i="40"/>
  <c r="J173" i="40"/>
  <c r="J172" i="40"/>
  <c r="J171" i="40"/>
  <c r="J170" i="40"/>
  <c r="J169" i="40"/>
  <c r="J168" i="40"/>
  <c r="J167" i="40"/>
  <c r="J166" i="40"/>
  <c r="J165" i="40"/>
  <c r="J164" i="40"/>
  <c r="J163" i="40"/>
  <c r="J162" i="40"/>
  <c r="J161" i="40"/>
  <c r="J160" i="40"/>
  <c r="J159" i="40"/>
  <c r="J158" i="40"/>
  <c r="J156" i="40"/>
  <c r="J155" i="40"/>
  <c r="J154" i="40"/>
  <c r="J152" i="40"/>
  <c r="J151" i="40"/>
  <c r="J150" i="40"/>
  <c r="J149" i="40"/>
  <c r="J148" i="40"/>
  <c r="J147" i="40"/>
  <c r="J146" i="40"/>
  <c r="J145" i="40"/>
  <c r="J144" i="40"/>
  <c r="J143" i="40"/>
  <c r="J142" i="40"/>
  <c r="J141" i="40"/>
  <c r="J140" i="40"/>
  <c r="J139" i="40"/>
  <c r="J138" i="40"/>
  <c r="J137" i="40"/>
  <c r="J136" i="40"/>
  <c r="J135" i="40"/>
  <c r="J134" i="40"/>
  <c r="J133" i="40"/>
  <c r="J132" i="40"/>
  <c r="J131" i="40"/>
  <c r="J130" i="40"/>
  <c r="J129" i="40"/>
  <c r="J128" i="40"/>
  <c r="J127" i="40"/>
  <c r="J126" i="40"/>
  <c r="J125" i="40"/>
  <c r="J124" i="40"/>
  <c r="J123" i="40"/>
  <c r="J122" i="40"/>
  <c r="J121" i="40"/>
  <c r="J120" i="40"/>
  <c r="J119" i="40"/>
  <c r="J118" i="40"/>
  <c r="J117" i="40"/>
  <c r="J116" i="40"/>
  <c r="J115" i="40"/>
  <c r="J114" i="40"/>
  <c r="J113" i="40"/>
  <c r="J112" i="40"/>
  <c r="J111" i="40"/>
  <c r="J110" i="40"/>
  <c r="J109" i="40"/>
  <c r="J108" i="40"/>
  <c r="J107" i="40"/>
  <c r="J106" i="40"/>
  <c r="J105" i="40"/>
  <c r="J104" i="40"/>
  <c r="J102" i="40"/>
  <c r="J101" i="40"/>
  <c r="J100" i="40"/>
  <c r="J99" i="40"/>
  <c r="J98" i="40"/>
  <c r="J97" i="40"/>
  <c r="J96" i="40"/>
  <c r="J95" i="40"/>
  <c r="J94" i="40"/>
  <c r="J93" i="40"/>
  <c r="J92" i="40"/>
  <c r="J91" i="40"/>
  <c r="J90" i="40"/>
  <c r="J89" i="40"/>
  <c r="J88" i="40"/>
  <c r="J87" i="40"/>
  <c r="J86" i="40"/>
  <c r="J85" i="40"/>
  <c r="J84" i="40"/>
  <c r="J83" i="40"/>
  <c r="J81" i="40"/>
  <c r="J80" i="40"/>
  <c r="J79" i="40"/>
  <c r="J78" i="40"/>
  <c r="J77" i="40"/>
  <c r="J75" i="40"/>
  <c r="J74" i="40"/>
  <c r="J73" i="40"/>
  <c r="J72" i="40"/>
  <c r="J71" i="40"/>
  <c r="J69" i="40"/>
  <c r="J68" i="40"/>
  <c r="J67" i="40"/>
  <c r="J66" i="40"/>
  <c r="J64" i="40"/>
  <c r="J63" i="40"/>
  <c r="J62" i="40"/>
  <c r="J61" i="40"/>
  <c r="J60" i="40"/>
  <c r="J59" i="40"/>
  <c r="J58" i="40"/>
  <c r="J57" i="40"/>
  <c r="J56" i="40"/>
  <c r="J55" i="40"/>
  <c r="J54" i="40"/>
  <c r="J53" i="40"/>
  <c r="J52" i="40"/>
  <c r="J51" i="40"/>
  <c r="J50" i="40"/>
  <c r="J49" i="40"/>
  <c r="J48" i="40"/>
  <c r="J47" i="40"/>
  <c r="J46" i="40"/>
  <c r="J45" i="40"/>
  <c r="J44" i="40"/>
  <c r="J43" i="40"/>
  <c r="J42" i="40"/>
  <c r="J41" i="40"/>
  <c r="J40" i="40"/>
  <c r="J38" i="40"/>
  <c r="J37" i="40"/>
  <c r="J36" i="40"/>
  <c r="J35" i="40"/>
  <c r="J34" i="40"/>
  <c r="J33" i="40"/>
  <c r="J31" i="40"/>
  <c r="J30" i="40"/>
  <c r="J29" i="40"/>
  <c r="J28" i="40"/>
  <c r="J27" i="40"/>
  <c r="J26" i="40"/>
  <c r="J25" i="40"/>
  <c r="J23" i="40"/>
  <c r="J22" i="40"/>
  <c r="J21" i="40"/>
  <c r="J20" i="40"/>
  <c r="J19" i="40"/>
  <c r="J18" i="40"/>
  <c r="J17" i="40"/>
  <c r="J16" i="40"/>
  <c r="J15" i="40"/>
  <c r="J14" i="40"/>
  <c r="J13" i="40"/>
  <c r="J12" i="40"/>
  <c r="J11" i="40"/>
  <c r="J10" i="40"/>
  <c r="J9" i="40"/>
  <c r="J8" i="40"/>
  <c r="J7" i="40"/>
  <c r="J6" i="40"/>
  <c r="J276" i="38"/>
  <c r="J275" i="38"/>
  <c r="J274" i="38"/>
  <c r="J273" i="38"/>
  <c r="J272" i="38"/>
  <c r="J271" i="38"/>
  <c r="J270" i="38"/>
  <c r="J269" i="38"/>
  <c r="J268" i="38"/>
  <c r="J267" i="38"/>
  <c r="J266" i="38"/>
  <c r="J265" i="38"/>
  <c r="J264" i="38"/>
  <c r="J263" i="38"/>
  <c r="J262" i="38"/>
  <c r="J261" i="38"/>
  <c r="J260" i="38"/>
  <c r="J259" i="38"/>
  <c r="J258" i="38"/>
  <c r="J257" i="38"/>
  <c r="J256" i="38"/>
  <c r="J255" i="38"/>
  <c r="J254" i="38"/>
  <c r="J253" i="38"/>
  <c r="J252" i="38"/>
  <c r="J251" i="38"/>
  <c r="J250" i="38"/>
  <c r="J249" i="38"/>
  <c r="J248" i="38"/>
  <c r="J247" i="38"/>
  <c r="J246" i="38"/>
  <c r="J245" i="38"/>
  <c r="J244" i="38"/>
  <c r="J243" i="38"/>
  <c r="J242" i="38"/>
  <c r="J241" i="38"/>
  <c r="J240" i="38"/>
  <c r="J239" i="38"/>
  <c r="J238" i="38"/>
  <c r="J237" i="38"/>
  <c r="J236" i="38"/>
  <c r="J235" i="38"/>
  <c r="J234" i="38"/>
  <c r="J233" i="38"/>
  <c r="J232" i="38"/>
  <c r="J231" i="38"/>
  <c r="J230" i="38"/>
  <c r="J229" i="38"/>
  <c r="J228" i="38"/>
  <c r="J227" i="38"/>
  <c r="J226" i="38"/>
  <c r="J225" i="38"/>
  <c r="J224" i="38"/>
  <c r="J223" i="38"/>
  <c r="J222" i="38"/>
  <c r="J221" i="38"/>
  <c r="J220" i="38"/>
  <c r="J219" i="38"/>
  <c r="J218" i="38"/>
  <c r="J217" i="38"/>
  <c r="J216" i="38"/>
  <c r="J215" i="38"/>
  <c r="J214" i="38"/>
  <c r="J213" i="38"/>
  <c r="J212" i="38"/>
  <c r="J211" i="38"/>
  <c r="J210" i="38"/>
  <c r="J209" i="38"/>
  <c r="J208" i="38"/>
  <c r="J207" i="38"/>
  <c r="J206" i="38"/>
  <c r="J205" i="38"/>
  <c r="J204" i="38"/>
  <c r="J203" i="38"/>
  <c r="J202" i="38"/>
  <c r="J201" i="38"/>
  <c r="J199" i="38"/>
  <c r="J198" i="38"/>
  <c r="J197" i="38"/>
  <c r="J196" i="38"/>
  <c r="J195" i="38"/>
  <c r="J194" i="38"/>
  <c r="J193" i="38"/>
  <c r="J192" i="38"/>
  <c r="J191" i="38"/>
  <c r="J190" i="38"/>
  <c r="J189" i="38"/>
  <c r="J188" i="38"/>
  <c r="J187" i="38"/>
  <c r="J186" i="38"/>
  <c r="J185" i="38"/>
  <c r="J184" i="38"/>
  <c r="J183" i="38"/>
  <c r="J181" i="38"/>
  <c r="J180" i="38"/>
  <c r="J179" i="38"/>
  <c r="J178" i="38"/>
  <c r="J177" i="38"/>
  <c r="J176" i="38"/>
  <c r="J174" i="38"/>
  <c r="J173" i="38"/>
  <c r="J172" i="38"/>
  <c r="J171" i="38"/>
  <c r="J170" i="38"/>
  <c r="J169" i="38"/>
  <c r="J168" i="38"/>
  <c r="J167" i="38"/>
  <c r="J166" i="38"/>
  <c r="J165" i="38"/>
  <c r="J164" i="38"/>
  <c r="J163" i="38"/>
  <c r="J162" i="38"/>
  <c r="J161" i="38"/>
  <c r="J160" i="38"/>
  <c r="J159" i="38"/>
  <c r="J158" i="38"/>
  <c r="J156" i="38"/>
  <c r="J155" i="38"/>
  <c r="J154" i="38"/>
  <c r="J152" i="38"/>
  <c r="J151" i="38"/>
  <c r="J150" i="38"/>
  <c r="J149" i="38"/>
  <c r="J148" i="38"/>
  <c r="J147" i="38"/>
  <c r="J146" i="38"/>
  <c r="J145" i="38"/>
  <c r="J144" i="38"/>
  <c r="J143" i="38"/>
  <c r="J142" i="38"/>
  <c r="J141" i="38"/>
  <c r="J140" i="38"/>
  <c r="J139" i="38"/>
  <c r="J138" i="38"/>
  <c r="J137" i="38"/>
  <c r="J136" i="38"/>
  <c r="J135" i="38"/>
  <c r="J134" i="38"/>
  <c r="J133" i="38"/>
  <c r="J132" i="38"/>
  <c r="J131" i="38"/>
  <c r="J130" i="38"/>
  <c r="J129" i="38"/>
  <c r="J128" i="38"/>
  <c r="J127" i="38"/>
  <c r="J126" i="38"/>
  <c r="J125" i="38"/>
  <c r="J124" i="38"/>
  <c r="J123" i="38"/>
  <c r="J122" i="38"/>
  <c r="J121" i="38"/>
  <c r="J120" i="38"/>
  <c r="J119" i="38"/>
  <c r="J118" i="38"/>
  <c r="J117" i="38"/>
  <c r="J116" i="38"/>
  <c r="J115" i="38"/>
  <c r="J114" i="38"/>
  <c r="J113" i="38"/>
  <c r="J112" i="38"/>
  <c r="J111" i="38"/>
  <c r="J110" i="38"/>
  <c r="J109" i="38"/>
  <c r="J108" i="38"/>
  <c r="J107" i="38"/>
  <c r="J106" i="38"/>
  <c r="J105" i="38"/>
  <c r="J104" i="38"/>
  <c r="J102" i="38"/>
  <c r="J101" i="38"/>
  <c r="J100" i="38"/>
  <c r="J99" i="38"/>
  <c r="J98" i="38"/>
  <c r="J97" i="38"/>
  <c r="J96" i="38"/>
  <c r="J95" i="38"/>
  <c r="J94" i="38"/>
  <c r="J93" i="38"/>
  <c r="J92" i="38"/>
  <c r="J91" i="38"/>
  <c r="J90" i="38"/>
  <c r="J89" i="38"/>
  <c r="J88" i="38"/>
  <c r="J87" i="38"/>
  <c r="J86" i="38"/>
  <c r="J85" i="38"/>
  <c r="J84" i="38"/>
  <c r="J83" i="38"/>
  <c r="J81" i="38"/>
  <c r="J80" i="38"/>
  <c r="J79" i="38"/>
  <c r="J78" i="38"/>
  <c r="J77" i="38"/>
  <c r="J75" i="38"/>
  <c r="J74" i="38"/>
  <c r="J73" i="38"/>
  <c r="J72" i="38"/>
  <c r="J71" i="38"/>
  <c r="J69" i="38"/>
  <c r="J68" i="38"/>
  <c r="J67" i="38"/>
  <c r="J66" i="38"/>
  <c r="J64" i="38"/>
  <c r="J63" i="38"/>
  <c r="J62" i="38"/>
  <c r="J61" i="38"/>
  <c r="J60" i="38"/>
  <c r="J59" i="38"/>
  <c r="J58" i="38"/>
  <c r="J57" i="38"/>
  <c r="J56" i="38"/>
  <c r="J55" i="38"/>
  <c r="J54" i="38"/>
  <c r="J53" i="38"/>
  <c r="J52" i="38"/>
  <c r="J51" i="38"/>
  <c r="J50" i="38"/>
  <c r="J49" i="38"/>
  <c r="J48" i="38"/>
  <c r="J47" i="38"/>
  <c r="J46" i="38"/>
  <c r="J45" i="38"/>
  <c r="J44" i="38"/>
  <c r="J43" i="38"/>
  <c r="J42" i="38"/>
  <c r="J41" i="38"/>
  <c r="J40" i="38"/>
  <c r="J38" i="38"/>
  <c r="J37" i="38"/>
  <c r="J36" i="38"/>
  <c r="J35" i="38"/>
  <c r="J34" i="38"/>
  <c r="J33" i="38"/>
  <c r="J31" i="38"/>
  <c r="J30" i="38"/>
  <c r="J29" i="38"/>
  <c r="J28" i="38"/>
  <c r="J27" i="38"/>
  <c r="J26" i="38"/>
  <c r="J25" i="38"/>
  <c r="J23" i="38"/>
  <c r="J22" i="38"/>
  <c r="J21" i="38"/>
  <c r="J20" i="38"/>
  <c r="J19" i="38"/>
  <c r="J18" i="38"/>
  <c r="J17" i="38"/>
  <c r="J16" i="38"/>
  <c r="J15" i="38"/>
  <c r="J14" i="38"/>
  <c r="J13" i="38"/>
  <c r="J12" i="38"/>
  <c r="J11" i="38"/>
  <c r="J10" i="38"/>
  <c r="J9" i="38"/>
  <c r="J8" i="38"/>
  <c r="J7" i="38"/>
  <c r="J6" i="38"/>
  <c r="J272" i="37"/>
  <c r="J271" i="37"/>
  <c r="J270" i="37"/>
  <c r="J269" i="37"/>
  <c r="J268" i="37"/>
  <c r="J267" i="37"/>
  <c r="J266" i="37"/>
  <c r="J265" i="37"/>
  <c r="J264" i="37"/>
  <c r="J263" i="37"/>
  <c r="J262" i="37"/>
  <c r="J261" i="37"/>
  <c r="J260" i="37"/>
  <c r="J259" i="37"/>
  <c r="J258" i="37"/>
  <c r="J257" i="37"/>
  <c r="J256" i="37"/>
  <c r="J255" i="37"/>
  <c r="J254" i="37"/>
  <c r="J253" i="37"/>
  <c r="J252" i="37"/>
  <c r="J251" i="37"/>
  <c r="J250" i="37"/>
  <c r="J249" i="37"/>
  <c r="J248" i="37"/>
  <c r="J247" i="37"/>
  <c r="J246" i="37"/>
  <c r="J245" i="37"/>
  <c r="J244" i="37"/>
  <c r="J243" i="37"/>
  <c r="J242" i="37"/>
  <c r="J241" i="37"/>
  <c r="J240" i="37"/>
  <c r="J239" i="37"/>
  <c r="J238" i="37"/>
  <c r="J237" i="37"/>
  <c r="J236" i="37"/>
  <c r="J235" i="37"/>
  <c r="J234" i="37"/>
  <c r="J233" i="37"/>
  <c r="J232" i="37"/>
  <c r="J231" i="37"/>
  <c r="J230" i="37"/>
  <c r="J229" i="37"/>
  <c r="J228" i="37"/>
  <c r="J227" i="37"/>
  <c r="J226" i="37"/>
  <c r="J225" i="37"/>
  <c r="J224" i="37"/>
  <c r="J223" i="37"/>
  <c r="J222" i="37"/>
  <c r="J221" i="37"/>
  <c r="J220" i="37"/>
  <c r="J219" i="37"/>
  <c r="J218" i="37"/>
  <c r="J217" i="37"/>
  <c r="J216" i="37"/>
  <c r="J215" i="37"/>
  <c r="J214" i="37"/>
  <c r="J213" i="37"/>
  <c r="J212" i="37"/>
  <c r="J211" i="37"/>
  <c r="J210" i="37"/>
  <c r="J209" i="37"/>
  <c r="J208" i="37"/>
  <c r="J206" i="37"/>
  <c r="J205" i="37"/>
  <c r="J204" i="37"/>
  <c r="J203" i="37"/>
  <c r="J202" i="37"/>
  <c r="J201" i="37"/>
  <c r="J200" i="37"/>
  <c r="J199" i="37"/>
  <c r="J198" i="37"/>
  <c r="J197" i="37"/>
  <c r="J196" i="37"/>
  <c r="J195" i="37"/>
  <c r="J194" i="37"/>
  <c r="J193" i="37"/>
  <c r="J192" i="37"/>
  <c r="J191" i="37"/>
  <c r="J190" i="37"/>
  <c r="J188" i="37"/>
  <c r="J187" i="37"/>
  <c r="J186" i="37"/>
  <c r="J185" i="37"/>
  <c r="J184" i="37"/>
  <c r="J183" i="37"/>
  <c r="J182" i="37"/>
  <c r="J181" i="37"/>
  <c r="J180" i="37"/>
  <c r="J178" i="37"/>
  <c r="J177" i="37"/>
  <c r="J176" i="37"/>
  <c r="J175" i="37"/>
  <c r="J174" i="37"/>
  <c r="J173" i="37"/>
  <c r="J172" i="37"/>
  <c r="J171" i="37"/>
  <c r="J170" i="37"/>
  <c r="J169" i="37"/>
  <c r="J168" i="37"/>
  <c r="J167" i="37"/>
  <c r="J166" i="37"/>
  <c r="J165" i="37"/>
  <c r="J163" i="37"/>
  <c r="J162" i="37"/>
  <c r="J161" i="37"/>
  <c r="J160" i="37"/>
  <c r="J159" i="37"/>
  <c r="J158" i="37"/>
  <c r="J156" i="37"/>
  <c r="J155" i="37"/>
  <c r="J154" i="37"/>
  <c r="J153" i="37"/>
  <c r="J152" i="37"/>
  <c r="J151" i="37"/>
  <c r="J150" i="37"/>
  <c r="J149" i="37"/>
  <c r="J148" i="37"/>
  <c r="J147" i="37"/>
  <c r="J146" i="37"/>
  <c r="J145" i="37"/>
  <c r="J144" i="37"/>
  <c r="J143" i="37"/>
  <c r="J142" i="37"/>
  <c r="J141" i="37"/>
  <c r="J140" i="37"/>
  <c r="J139" i="37"/>
  <c r="J138" i="37"/>
  <c r="J137" i="37"/>
  <c r="J136" i="37"/>
  <c r="J135" i="37"/>
  <c r="J134" i="37"/>
  <c r="J133" i="37"/>
  <c r="J132" i="37"/>
  <c r="J131" i="37"/>
  <c r="J130" i="37"/>
  <c r="J129" i="37"/>
  <c r="J128" i="37"/>
  <c r="J127" i="37"/>
  <c r="J126" i="37"/>
  <c r="J125" i="37"/>
  <c r="J124" i="37"/>
  <c r="J123" i="37"/>
  <c r="J122" i="37"/>
  <c r="J121" i="37"/>
  <c r="J120" i="37"/>
  <c r="J119" i="37"/>
  <c r="J118" i="37"/>
  <c r="J117" i="37"/>
  <c r="J116" i="37"/>
  <c r="J115" i="37"/>
  <c r="J114" i="37"/>
  <c r="J113" i="37"/>
  <c r="J112" i="37"/>
  <c r="J111" i="37"/>
  <c r="J110" i="37"/>
  <c r="J109" i="37"/>
  <c r="J108" i="37"/>
  <c r="J106" i="37"/>
  <c r="J105" i="37"/>
  <c r="J104" i="37"/>
  <c r="J103" i="37"/>
  <c r="J102" i="37"/>
  <c r="J101" i="37"/>
  <c r="J100" i="37"/>
  <c r="J99" i="37"/>
  <c r="J98" i="37"/>
  <c r="J97" i="37"/>
  <c r="J96" i="37"/>
  <c r="J95" i="37"/>
  <c r="J94" i="37"/>
  <c r="J93" i="37"/>
  <c r="J92" i="37"/>
  <c r="J91" i="37"/>
  <c r="J90" i="37"/>
  <c r="J89" i="37"/>
  <c r="J87" i="37"/>
  <c r="J86" i="37"/>
  <c r="J85" i="37"/>
  <c r="J84" i="37"/>
  <c r="J83" i="37"/>
  <c r="J82" i="37"/>
  <c r="J80" i="37"/>
  <c r="J79" i="37"/>
  <c r="J78" i="37"/>
  <c r="J77" i="37"/>
  <c r="J76" i="37"/>
  <c r="J75" i="37"/>
  <c r="J74" i="37"/>
  <c r="J72" i="37"/>
  <c r="J71" i="37"/>
  <c r="J70" i="37"/>
  <c r="J69" i="37"/>
  <c r="J68" i="37"/>
  <c r="J66" i="37"/>
  <c r="J65" i="37"/>
  <c r="J64" i="37"/>
  <c r="J63" i="37"/>
  <c r="J62" i="37"/>
  <c r="J61" i="37"/>
  <c r="J60" i="37"/>
  <c r="J59" i="37"/>
  <c r="J58" i="37"/>
  <c r="J57" i="37"/>
  <c r="J56" i="37"/>
  <c r="J55" i="37"/>
  <c r="J54" i="37"/>
  <c r="J53" i="37"/>
  <c r="J52" i="37"/>
  <c r="J51" i="37"/>
  <c r="J50" i="37"/>
  <c r="J49" i="37"/>
  <c r="J48" i="37"/>
  <c r="J47" i="37"/>
  <c r="J46" i="37"/>
  <c r="J45" i="37"/>
  <c r="J44" i="37"/>
  <c r="J42" i="37"/>
  <c r="J41" i="37"/>
  <c r="J40" i="37"/>
  <c r="J39" i="37"/>
  <c r="J38" i="37"/>
  <c r="J37" i="37"/>
  <c r="J35" i="37"/>
  <c r="J34" i="37"/>
  <c r="J33" i="37"/>
  <c r="J32" i="37"/>
  <c r="J31" i="37"/>
  <c r="J30" i="37"/>
  <c r="J29" i="37"/>
  <c r="J27" i="37"/>
  <c r="J26" i="37"/>
  <c r="J25" i="37"/>
  <c r="J24" i="37"/>
  <c r="J23" i="37"/>
  <c r="J22" i="37"/>
  <c r="J21" i="37"/>
  <c r="J20" i="37"/>
  <c r="J19" i="37"/>
  <c r="J18" i="37"/>
  <c r="J17" i="37"/>
  <c r="J16" i="37"/>
  <c r="J15" i="37"/>
  <c r="J14" i="37"/>
  <c r="J13" i="37"/>
  <c r="J12" i="37"/>
  <c r="J11" i="37"/>
  <c r="J10" i="37"/>
  <c r="J9" i="37"/>
  <c r="J8" i="37"/>
  <c r="J7" i="37"/>
  <c r="J6" i="37"/>
  <c r="J260" i="36"/>
  <c r="S260" i="36" s="1"/>
  <c r="J259" i="36"/>
  <c r="S259" i="36" s="1"/>
  <c r="J258" i="36"/>
  <c r="S258" i="36" s="1"/>
  <c r="J257" i="36"/>
  <c r="S257" i="36" s="1"/>
  <c r="J256" i="36"/>
  <c r="S256" i="36" s="1"/>
  <c r="J255" i="36"/>
  <c r="S255" i="36" s="1"/>
  <c r="J254" i="36"/>
  <c r="S254" i="36" s="1"/>
  <c r="J253" i="36"/>
  <c r="S253" i="36" s="1"/>
  <c r="J252" i="36"/>
  <c r="S252" i="36" s="1"/>
  <c r="J251" i="36"/>
  <c r="S251" i="36" s="1"/>
  <c r="J250" i="36"/>
  <c r="S250" i="36" s="1"/>
  <c r="J249" i="36"/>
  <c r="S249" i="36" s="1"/>
  <c r="J248" i="36"/>
  <c r="S248" i="36" s="1"/>
  <c r="J247" i="36"/>
  <c r="S247" i="36" s="1"/>
  <c r="J246" i="36"/>
  <c r="S246" i="36" s="1"/>
  <c r="J245" i="36"/>
  <c r="S245" i="36" s="1"/>
  <c r="J244" i="36"/>
  <c r="S244" i="36" s="1"/>
  <c r="J243" i="36"/>
  <c r="S243" i="36" s="1"/>
  <c r="J242" i="36"/>
  <c r="S242" i="36" s="1"/>
  <c r="J241" i="36"/>
  <c r="S241" i="36" s="1"/>
  <c r="J240" i="36"/>
  <c r="S240" i="36" s="1"/>
  <c r="J239" i="36"/>
  <c r="S239" i="36" s="1"/>
  <c r="J238" i="36"/>
  <c r="S238" i="36" s="1"/>
  <c r="J237" i="36"/>
  <c r="S237" i="36" s="1"/>
  <c r="J236" i="36"/>
  <c r="S236" i="36" s="1"/>
  <c r="J235" i="36"/>
  <c r="S235" i="36" s="1"/>
  <c r="J234" i="36"/>
  <c r="S234" i="36" s="1"/>
  <c r="J233" i="36"/>
  <c r="S233" i="36" s="1"/>
  <c r="J232" i="36"/>
  <c r="J231" i="36"/>
  <c r="J230" i="36"/>
  <c r="J229" i="36"/>
  <c r="J228" i="36"/>
  <c r="J227" i="36"/>
  <c r="J226" i="36"/>
  <c r="J225" i="36"/>
  <c r="J224" i="36"/>
  <c r="J223" i="36"/>
  <c r="J222" i="36"/>
  <c r="J221" i="36"/>
  <c r="J220" i="36"/>
  <c r="J219" i="36"/>
  <c r="J218" i="36"/>
  <c r="J217" i="36"/>
  <c r="J216" i="36"/>
  <c r="J215" i="36"/>
  <c r="J214" i="36"/>
  <c r="J213" i="36"/>
  <c r="J212" i="36"/>
  <c r="J211" i="36"/>
  <c r="J210" i="36"/>
  <c r="J209" i="36"/>
  <c r="J208" i="36"/>
  <c r="J207" i="36"/>
  <c r="J206" i="36"/>
  <c r="J205" i="36"/>
  <c r="J204" i="36"/>
  <c r="J203" i="36"/>
  <c r="J202" i="36"/>
  <c r="J201" i="36"/>
  <c r="J200" i="36"/>
  <c r="J199" i="36"/>
  <c r="J198" i="36"/>
  <c r="J197" i="36"/>
  <c r="J196" i="36"/>
  <c r="J195" i="36"/>
  <c r="J193" i="36"/>
  <c r="J192" i="36"/>
  <c r="J191" i="36"/>
  <c r="J190" i="36"/>
  <c r="J189" i="36"/>
  <c r="J188" i="36"/>
  <c r="J187" i="36"/>
  <c r="J186" i="36"/>
  <c r="J185" i="36"/>
  <c r="J184" i="36"/>
  <c r="J183" i="36"/>
  <c r="J182" i="36"/>
  <c r="J181" i="36"/>
  <c r="J180" i="36"/>
  <c r="J179" i="36"/>
  <c r="J178" i="36"/>
  <c r="J177" i="36"/>
  <c r="J175" i="36"/>
  <c r="J174" i="36"/>
  <c r="J173" i="36"/>
  <c r="J172" i="36"/>
  <c r="J171" i="36"/>
  <c r="J170" i="36"/>
  <c r="J169" i="36"/>
  <c r="J168" i="36"/>
  <c r="J167" i="36"/>
  <c r="J166" i="36"/>
  <c r="J165" i="36"/>
  <c r="J164" i="36"/>
  <c r="J163" i="36"/>
  <c r="J161" i="36"/>
  <c r="J160" i="36"/>
  <c r="J159" i="36"/>
  <c r="J158" i="36"/>
  <c r="J157" i="36"/>
  <c r="J155" i="36"/>
  <c r="J154" i="36"/>
  <c r="J153" i="36"/>
  <c r="J152" i="36"/>
  <c r="J151" i="36"/>
  <c r="J150" i="36"/>
  <c r="J149" i="36"/>
  <c r="J148" i="36"/>
  <c r="J147" i="36"/>
  <c r="J146" i="36"/>
  <c r="J145" i="36"/>
  <c r="J144" i="36"/>
  <c r="J143" i="36"/>
  <c r="J142" i="36"/>
  <c r="J141" i="36"/>
  <c r="J140" i="36"/>
  <c r="J139" i="36"/>
  <c r="J138" i="36"/>
  <c r="J137" i="36"/>
  <c r="J136" i="36"/>
  <c r="J135" i="36"/>
  <c r="J134" i="36"/>
  <c r="J133" i="36"/>
  <c r="J132" i="36"/>
  <c r="J131" i="36"/>
  <c r="J130" i="36"/>
  <c r="J129" i="36"/>
  <c r="J128" i="36"/>
  <c r="J127" i="36"/>
  <c r="J126" i="36"/>
  <c r="J125" i="36"/>
  <c r="J124" i="36"/>
  <c r="J123" i="36"/>
  <c r="J122" i="36"/>
  <c r="J121" i="36"/>
  <c r="J120" i="36"/>
  <c r="J119" i="36"/>
  <c r="J118" i="36"/>
  <c r="J117" i="36"/>
  <c r="J116" i="36"/>
  <c r="J115" i="36"/>
  <c r="J114" i="36"/>
  <c r="J113" i="36"/>
  <c r="J112" i="36"/>
  <c r="J111" i="36"/>
  <c r="J110" i="36"/>
  <c r="J108" i="36"/>
  <c r="J107" i="36"/>
  <c r="J106" i="36"/>
  <c r="J105" i="36"/>
  <c r="J104" i="36"/>
  <c r="J103" i="36"/>
  <c r="J102" i="36"/>
  <c r="J101" i="36"/>
  <c r="J100" i="36"/>
  <c r="J99" i="36"/>
  <c r="J98" i="36"/>
  <c r="J97" i="36"/>
  <c r="J96" i="36"/>
  <c r="J95" i="36"/>
  <c r="J94" i="36"/>
  <c r="J93" i="36"/>
  <c r="J92" i="36"/>
  <c r="J91" i="36"/>
  <c r="J89" i="36"/>
  <c r="J88" i="36"/>
  <c r="J87" i="36"/>
  <c r="J86" i="36"/>
  <c r="J85" i="36"/>
  <c r="J84" i="36"/>
  <c r="J83" i="36"/>
  <c r="J82" i="36"/>
  <c r="J81" i="36"/>
  <c r="J80" i="36"/>
  <c r="J78" i="36"/>
  <c r="J77" i="36"/>
  <c r="J76" i="36"/>
  <c r="J75" i="36"/>
  <c r="J74" i="36"/>
  <c r="J73" i="36"/>
  <c r="J71" i="36"/>
  <c r="J70" i="36"/>
  <c r="J69" i="36"/>
  <c r="J68" i="36"/>
  <c r="J67" i="36"/>
  <c r="J65" i="36"/>
  <c r="J64" i="36"/>
  <c r="J63" i="36"/>
  <c r="J62" i="36"/>
  <c r="J61" i="36"/>
  <c r="J60" i="36"/>
  <c r="J59" i="36"/>
  <c r="J58" i="36"/>
  <c r="J57" i="36"/>
  <c r="J56" i="36"/>
  <c r="J55" i="36"/>
  <c r="J54" i="36"/>
  <c r="J53" i="36"/>
  <c r="J52" i="36"/>
  <c r="J51" i="36"/>
  <c r="J50" i="36"/>
  <c r="J49" i="36"/>
  <c r="J48" i="36"/>
  <c r="J46" i="36"/>
  <c r="J45" i="36"/>
  <c r="J44" i="36"/>
  <c r="J43" i="36"/>
  <c r="J42" i="36"/>
  <c r="J41" i="36"/>
  <c r="J40" i="36"/>
  <c r="J39" i="36"/>
  <c r="J38" i="36"/>
  <c r="J36" i="36"/>
  <c r="J35" i="36"/>
  <c r="J34" i="36"/>
  <c r="J33" i="36"/>
  <c r="J32" i="36"/>
  <c r="J31" i="36"/>
  <c r="J30" i="36"/>
  <c r="J29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J14" i="36"/>
  <c r="J13" i="36"/>
  <c r="J12" i="36"/>
  <c r="J11" i="36"/>
  <c r="J10" i="36"/>
  <c r="J9" i="36"/>
  <c r="J8" i="36"/>
  <c r="J7" i="36"/>
  <c r="J6" i="36"/>
  <c r="J282" i="39"/>
  <c r="J281" i="39"/>
  <c r="J280" i="39"/>
  <c r="J279" i="39"/>
  <c r="J278" i="39"/>
  <c r="J277" i="39"/>
  <c r="J276" i="39"/>
  <c r="J275" i="39"/>
  <c r="J274" i="39"/>
  <c r="J273" i="39"/>
  <c r="J271" i="39"/>
  <c r="J270" i="39"/>
  <c r="J269" i="39"/>
  <c r="J268" i="39"/>
  <c r="J267" i="39"/>
  <c r="J266" i="39"/>
  <c r="J265" i="39"/>
  <c r="J264" i="39"/>
  <c r="J263" i="39"/>
  <c r="J262" i="39"/>
  <c r="J261" i="39"/>
  <c r="J260" i="39"/>
  <c r="J259" i="39"/>
  <c r="J258" i="39"/>
  <c r="J257" i="39"/>
  <c r="J256" i="39"/>
  <c r="J255" i="39"/>
  <c r="J254" i="39"/>
  <c r="J253" i="39"/>
  <c r="J252" i="39"/>
  <c r="J251" i="39"/>
  <c r="J250" i="39"/>
  <c r="J249" i="39"/>
  <c r="J248" i="39"/>
  <c r="J247" i="39"/>
  <c r="J246" i="39"/>
  <c r="J245" i="39"/>
  <c r="J244" i="39"/>
  <c r="J243" i="39"/>
  <c r="J242" i="39"/>
  <c r="J241" i="39"/>
  <c r="J240" i="39"/>
  <c r="J239" i="39"/>
  <c r="J238" i="39"/>
  <c r="J237" i="39"/>
  <c r="J236" i="39"/>
  <c r="J235" i="39"/>
  <c r="J234" i="39"/>
  <c r="J233" i="39"/>
  <c r="J232" i="39"/>
  <c r="J231" i="39"/>
  <c r="J230" i="39"/>
  <c r="J229" i="39"/>
  <c r="J228" i="39"/>
  <c r="J227" i="39"/>
  <c r="J226" i="39"/>
  <c r="J225" i="39"/>
  <c r="J224" i="39"/>
  <c r="J223" i="39"/>
  <c r="J222" i="39"/>
  <c r="J221" i="39"/>
  <c r="J220" i="39"/>
  <c r="J219" i="39"/>
  <c r="J218" i="39"/>
  <c r="J217" i="39"/>
  <c r="J216" i="39"/>
  <c r="J215" i="39"/>
  <c r="J214" i="39"/>
  <c r="J213" i="39"/>
  <c r="J212" i="39"/>
  <c r="J211" i="39"/>
  <c r="J210" i="39"/>
  <c r="J209" i="39"/>
  <c r="J208" i="39"/>
  <c r="J207" i="39"/>
  <c r="J206" i="39"/>
  <c r="J205" i="39"/>
  <c r="J204" i="39"/>
  <c r="J203" i="39"/>
  <c r="J202" i="39"/>
  <c r="J201" i="39"/>
  <c r="J200" i="39"/>
  <c r="J199" i="39"/>
  <c r="J198" i="39"/>
  <c r="J197" i="39"/>
  <c r="J196" i="39"/>
  <c r="J195" i="39"/>
  <c r="J194" i="39"/>
  <c r="J193" i="39"/>
  <c r="J192" i="39"/>
  <c r="J191" i="39"/>
  <c r="J190" i="39"/>
  <c r="J189" i="39"/>
  <c r="J187" i="39"/>
  <c r="J186" i="39"/>
  <c r="J185" i="39"/>
  <c r="J184" i="39"/>
  <c r="J183" i="39"/>
  <c r="J182" i="39"/>
  <c r="J181" i="39"/>
  <c r="J180" i="39"/>
  <c r="J179" i="39"/>
  <c r="J178" i="39"/>
  <c r="J177" i="39"/>
  <c r="J176" i="39"/>
  <c r="J175" i="39"/>
  <c r="J174" i="39"/>
  <c r="J173" i="39"/>
  <c r="J172" i="39"/>
  <c r="J170" i="39"/>
  <c r="J169" i="39"/>
  <c r="J168" i="39"/>
  <c r="J167" i="39"/>
  <c r="J166" i="39"/>
  <c r="J165" i="39"/>
  <c r="J164" i="39"/>
  <c r="J162" i="39"/>
  <c r="J161" i="39"/>
  <c r="J160" i="39"/>
  <c r="J159" i="39"/>
  <c r="J158" i="39"/>
  <c r="J156" i="39"/>
  <c r="J155" i="39"/>
  <c r="J154" i="39"/>
  <c r="J153" i="39"/>
  <c r="J152" i="39"/>
  <c r="J151" i="39"/>
  <c r="J150" i="39"/>
  <c r="J149" i="39"/>
  <c r="J147" i="39"/>
  <c r="J146" i="39"/>
  <c r="J145" i="39"/>
  <c r="J144" i="39"/>
  <c r="J143" i="39"/>
  <c r="J142" i="39"/>
  <c r="J141" i="39"/>
  <c r="J140" i="39"/>
  <c r="J139" i="39"/>
  <c r="J138" i="39"/>
  <c r="J137" i="39"/>
  <c r="J136" i="39"/>
  <c r="J135" i="39"/>
  <c r="J134" i="39"/>
  <c r="J133" i="39"/>
  <c r="J132" i="39"/>
  <c r="J131" i="39"/>
  <c r="J130" i="39"/>
  <c r="J129" i="39"/>
  <c r="J128" i="39"/>
  <c r="J127" i="39"/>
  <c r="J126" i="39"/>
  <c r="J125" i="39"/>
  <c r="J124" i="39"/>
  <c r="J123" i="39"/>
  <c r="J122" i="39"/>
  <c r="J121" i="39"/>
  <c r="J120" i="39"/>
  <c r="J119" i="39"/>
  <c r="J118" i="39"/>
  <c r="J117" i="39"/>
  <c r="J116" i="39"/>
  <c r="J115" i="39"/>
  <c r="J114" i="39"/>
  <c r="J113" i="39"/>
  <c r="J112" i="39"/>
  <c r="J111" i="39"/>
  <c r="J110" i="39"/>
  <c r="J109" i="39"/>
  <c r="J108" i="39"/>
  <c r="J107" i="39"/>
  <c r="J106" i="39"/>
  <c r="J105" i="39"/>
  <c r="J104" i="39"/>
  <c r="J102" i="39"/>
  <c r="J101" i="39"/>
  <c r="J100" i="39"/>
  <c r="J99" i="39"/>
  <c r="J98" i="39"/>
  <c r="J97" i="39"/>
  <c r="J96" i="39"/>
  <c r="J95" i="39"/>
  <c r="J94" i="39"/>
  <c r="J93" i="39"/>
  <c r="J92" i="39"/>
  <c r="J91" i="39"/>
  <c r="J90" i="39"/>
  <c r="J88" i="39"/>
  <c r="J87" i="39"/>
  <c r="J86" i="39"/>
  <c r="J85" i="39"/>
  <c r="J84" i="39"/>
  <c r="J83" i="39"/>
  <c r="J82" i="39"/>
  <c r="J81" i="39"/>
  <c r="J80" i="39"/>
  <c r="J78" i="39"/>
  <c r="J77" i="39"/>
  <c r="J76" i="39"/>
  <c r="J75" i="39"/>
  <c r="J73" i="39"/>
  <c r="J72" i="39"/>
  <c r="J71" i="39"/>
  <c r="J70" i="39"/>
  <c r="J69" i="39"/>
  <c r="J67" i="39"/>
  <c r="J66" i="39"/>
  <c r="J65" i="39"/>
  <c r="J64" i="39"/>
  <c r="J63" i="39"/>
  <c r="J62" i="39"/>
  <c r="J61" i="39"/>
  <c r="J60" i="39"/>
  <c r="J59" i="39"/>
  <c r="J58" i="39"/>
  <c r="J57" i="39"/>
  <c r="J56" i="39"/>
  <c r="J55" i="39"/>
  <c r="J54" i="39"/>
  <c r="J53" i="39"/>
  <c r="J52" i="39"/>
  <c r="J51" i="39"/>
  <c r="J50" i="39"/>
  <c r="J49" i="39"/>
  <c r="J48" i="39"/>
  <c r="J47" i="39"/>
  <c r="J46" i="39"/>
  <c r="J45" i="39"/>
  <c r="J44" i="39"/>
  <c r="J42" i="39"/>
  <c r="J41" i="39"/>
  <c r="J40" i="39"/>
  <c r="J39" i="39"/>
  <c r="J38" i="39"/>
  <c r="J37" i="39"/>
  <c r="J35" i="39"/>
  <c r="J34" i="39"/>
  <c r="J33" i="39"/>
  <c r="J32" i="39"/>
  <c r="J31" i="39"/>
  <c r="J30" i="39"/>
  <c r="J29" i="39"/>
  <c r="J28" i="39"/>
  <c r="J26" i="39"/>
  <c r="J25" i="39"/>
  <c r="J24" i="39"/>
  <c r="J23" i="39"/>
  <c r="J22" i="39"/>
  <c r="J21" i="39"/>
  <c r="J20" i="39"/>
  <c r="J19" i="39"/>
  <c r="J18" i="39"/>
  <c r="J17" i="39"/>
  <c r="J16" i="39"/>
  <c r="J15" i="39"/>
  <c r="J14" i="39"/>
  <c r="J13" i="39"/>
  <c r="J12" i="39"/>
  <c r="J11" i="39"/>
  <c r="J10" i="39"/>
  <c r="J9" i="39"/>
  <c r="J8" i="39"/>
  <c r="J7" i="39"/>
  <c r="J6" i="39"/>
  <c r="J282" i="35"/>
  <c r="J281" i="35"/>
  <c r="J280" i="35"/>
  <c r="J279" i="35"/>
  <c r="J278" i="35"/>
  <c r="J277" i="35"/>
  <c r="J276" i="35"/>
  <c r="J275" i="35"/>
  <c r="J274" i="35"/>
  <c r="J273" i="35"/>
  <c r="J271" i="35"/>
  <c r="J270" i="35"/>
  <c r="J269" i="35"/>
  <c r="J268" i="35"/>
  <c r="J267" i="35"/>
  <c r="J266" i="35"/>
  <c r="J265" i="35"/>
  <c r="J264" i="35"/>
  <c r="J263" i="35"/>
  <c r="J262" i="35"/>
  <c r="J261" i="35"/>
  <c r="J260" i="35"/>
  <c r="J259" i="35"/>
  <c r="J258" i="35"/>
  <c r="J257" i="35"/>
  <c r="J256" i="35"/>
  <c r="J255" i="35"/>
  <c r="J254" i="35"/>
  <c r="J253" i="35"/>
  <c r="J252" i="35"/>
  <c r="J251" i="35"/>
  <c r="J250" i="35"/>
  <c r="J249" i="35"/>
  <c r="J248" i="35"/>
  <c r="J247" i="35"/>
  <c r="J246" i="35"/>
  <c r="J245" i="35"/>
  <c r="J244" i="35"/>
  <c r="J243" i="35"/>
  <c r="J242" i="35"/>
  <c r="J241" i="35"/>
  <c r="J240" i="35"/>
  <c r="J239" i="35"/>
  <c r="J238" i="35"/>
  <c r="J237" i="35"/>
  <c r="J236" i="35"/>
  <c r="J235" i="35"/>
  <c r="J234" i="35"/>
  <c r="J233" i="35"/>
  <c r="J232" i="35"/>
  <c r="J231" i="35"/>
  <c r="J230" i="35"/>
  <c r="J229" i="35"/>
  <c r="J228" i="35"/>
  <c r="J227" i="35"/>
  <c r="J226" i="35"/>
  <c r="J225" i="35"/>
  <c r="J224" i="35"/>
  <c r="J223" i="35"/>
  <c r="J222" i="35"/>
  <c r="J221" i="35"/>
  <c r="J220" i="35"/>
  <c r="J219" i="35"/>
  <c r="J218" i="35"/>
  <c r="J217" i="35"/>
  <c r="J216" i="35"/>
  <c r="J215" i="35"/>
  <c r="J214" i="35"/>
  <c r="J213" i="35"/>
  <c r="J212" i="35"/>
  <c r="J211" i="35"/>
  <c r="J210" i="35"/>
  <c r="J209" i="35"/>
  <c r="J208" i="35"/>
  <c r="J207" i="35"/>
  <c r="J206" i="35"/>
  <c r="J205" i="35"/>
  <c r="J204" i="35"/>
  <c r="J203" i="35"/>
  <c r="J202" i="35"/>
  <c r="J201" i="35"/>
  <c r="J200" i="35"/>
  <c r="J199" i="35"/>
  <c r="J198" i="35"/>
  <c r="J197" i="35"/>
  <c r="J196" i="35"/>
  <c r="J195" i="35"/>
  <c r="J194" i="35"/>
  <c r="J193" i="35"/>
  <c r="J192" i="35"/>
  <c r="J191" i="35"/>
  <c r="J190" i="35"/>
  <c r="J189" i="35"/>
  <c r="J187" i="35"/>
  <c r="J186" i="35"/>
  <c r="J185" i="35"/>
  <c r="J184" i="35"/>
  <c r="J183" i="35"/>
  <c r="J182" i="35"/>
  <c r="J181" i="35"/>
  <c r="J180" i="35"/>
  <c r="J179" i="35"/>
  <c r="J178" i="35"/>
  <c r="J177" i="35"/>
  <c r="J176" i="35"/>
  <c r="J175" i="35"/>
  <c r="J174" i="35"/>
  <c r="J173" i="35"/>
  <c r="J172" i="35"/>
  <c r="J170" i="35"/>
  <c r="J169" i="35"/>
  <c r="J168" i="35"/>
  <c r="J167" i="35"/>
  <c r="J166" i="35"/>
  <c r="J165" i="35"/>
  <c r="J164" i="35"/>
  <c r="J162" i="35"/>
  <c r="J161" i="35"/>
  <c r="J160" i="35"/>
  <c r="J159" i="35"/>
  <c r="J158" i="35"/>
  <c r="J156" i="35"/>
  <c r="J155" i="35"/>
  <c r="J154" i="35"/>
  <c r="J153" i="35"/>
  <c r="J152" i="35"/>
  <c r="J151" i="35"/>
  <c r="J150" i="35"/>
  <c r="J149" i="35"/>
  <c r="J147" i="35"/>
  <c r="J146" i="35"/>
  <c r="J145" i="35"/>
  <c r="J144" i="35"/>
  <c r="J143" i="35"/>
  <c r="J142" i="35"/>
  <c r="J141" i="35"/>
  <c r="J140" i="35"/>
  <c r="J139" i="35"/>
  <c r="J138" i="35"/>
  <c r="J137" i="35"/>
  <c r="J136" i="35"/>
  <c r="J135" i="35"/>
  <c r="J134" i="35"/>
  <c r="J133" i="35"/>
  <c r="J132" i="35"/>
  <c r="J131" i="35"/>
  <c r="J130" i="35"/>
  <c r="J129" i="35"/>
  <c r="J128" i="35"/>
  <c r="J127" i="35"/>
  <c r="J126" i="35"/>
  <c r="J125" i="35"/>
  <c r="J124" i="35"/>
  <c r="J123" i="35"/>
  <c r="J122" i="35"/>
  <c r="J121" i="35"/>
  <c r="J120" i="35"/>
  <c r="J119" i="35"/>
  <c r="J118" i="35"/>
  <c r="J117" i="35"/>
  <c r="J116" i="35"/>
  <c r="J115" i="35"/>
  <c r="J114" i="35"/>
  <c r="J113" i="35"/>
  <c r="J112" i="35"/>
  <c r="J111" i="35"/>
  <c r="J110" i="35"/>
  <c r="J109" i="35"/>
  <c r="J108" i="35"/>
  <c r="J107" i="35"/>
  <c r="J106" i="35"/>
  <c r="J105" i="35"/>
  <c r="J104" i="35"/>
  <c r="J102" i="35"/>
  <c r="J101" i="35"/>
  <c r="J100" i="35"/>
  <c r="J99" i="35"/>
  <c r="J98" i="35"/>
  <c r="J97" i="35"/>
  <c r="J96" i="35"/>
  <c r="J95" i="35"/>
  <c r="J94" i="35"/>
  <c r="J93" i="35"/>
  <c r="J92" i="35"/>
  <c r="J91" i="35"/>
  <c r="J90" i="35"/>
  <c r="J88" i="35"/>
  <c r="J87" i="35"/>
  <c r="J86" i="35"/>
  <c r="J85" i="35"/>
  <c r="J84" i="35"/>
  <c r="J83" i="35"/>
  <c r="J82" i="35"/>
  <c r="J81" i="35"/>
  <c r="J80" i="35"/>
  <c r="J78" i="35"/>
  <c r="J77" i="35"/>
  <c r="J76" i="35"/>
  <c r="J75" i="35"/>
  <c r="J73" i="35"/>
  <c r="J72" i="35"/>
  <c r="J71" i="35"/>
  <c r="J70" i="35"/>
  <c r="J69" i="35"/>
  <c r="J67" i="35"/>
  <c r="J66" i="35"/>
  <c r="J65" i="35"/>
  <c r="J64" i="35"/>
  <c r="J63" i="35"/>
  <c r="J62" i="35"/>
  <c r="J61" i="35"/>
  <c r="J60" i="35"/>
  <c r="J59" i="35"/>
  <c r="J58" i="35"/>
  <c r="J57" i="35"/>
  <c r="J56" i="35"/>
  <c r="J55" i="35"/>
  <c r="J54" i="35"/>
  <c r="J53" i="35"/>
  <c r="J52" i="35"/>
  <c r="J51" i="35"/>
  <c r="J50" i="35"/>
  <c r="J49" i="35"/>
  <c r="J48" i="35"/>
  <c r="J47" i="35"/>
  <c r="J46" i="35"/>
  <c r="J45" i="35"/>
  <c r="J44" i="35"/>
  <c r="J42" i="35"/>
  <c r="J41" i="35"/>
  <c r="J40" i="35"/>
  <c r="J39" i="35"/>
  <c r="J38" i="35"/>
  <c r="J37" i="35"/>
  <c r="J35" i="35"/>
  <c r="J34" i="35"/>
  <c r="J33" i="35"/>
  <c r="J32" i="35"/>
  <c r="J31" i="35"/>
  <c r="J30" i="35"/>
  <c r="J29" i="35"/>
  <c r="J28" i="35"/>
  <c r="J26" i="35"/>
  <c r="J25" i="35"/>
  <c r="J24" i="35"/>
  <c r="J23" i="35"/>
  <c r="J22" i="35"/>
  <c r="J21" i="35"/>
  <c r="J20" i="35"/>
  <c r="J19" i="35"/>
  <c r="J18" i="35"/>
  <c r="J17" i="35"/>
  <c r="J16" i="35"/>
  <c r="J15" i="35"/>
  <c r="J14" i="35"/>
  <c r="J13" i="35"/>
  <c r="J12" i="35"/>
  <c r="J11" i="35"/>
  <c r="J10" i="35"/>
  <c r="J9" i="35"/>
  <c r="J8" i="35"/>
  <c r="J7" i="35"/>
  <c r="J6" i="35"/>
  <c r="J272" i="34"/>
  <c r="J271" i="34"/>
  <c r="J270" i="34"/>
  <c r="J269" i="34"/>
  <c r="J268" i="34"/>
  <c r="J267" i="34"/>
  <c r="J266" i="34"/>
  <c r="J265" i="34"/>
  <c r="J264" i="34"/>
  <c r="J263" i="34"/>
  <c r="J262" i="34"/>
  <c r="J261" i="34"/>
  <c r="J260" i="34"/>
  <c r="J259" i="34"/>
  <c r="J258" i="34"/>
  <c r="J257" i="34"/>
  <c r="J256" i="34"/>
  <c r="J255" i="34"/>
  <c r="J254" i="34"/>
  <c r="J253" i="34"/>
  <c r="J252" i="34"/>
  <c r="J251" i="34"/>
  <c r="J250" i="34"/>
  <c r="J249" i="34"/>
  <c r="J248" i="34"/>
  <c r="J247" i="34"/>
  <c r="J246" i="34"/>
  <c r="J245" i="34"/>
  <c r="J244" i="34"/>
  <c r="J243" i="34"/>
  <c r="J242" i="34"/>
  <c r="J241" i="34"/>
  <c r="J240" i="34"/>
  <c r="J239" i="34"/>
  <c r="J238" i="34"/>
  <c r="J237" i="34"/>
  <c r="J236" i="34"/>
  <c r="J235" i="34"/>
  <c r="J234" i="34"/>
  <c r="J233" i="34"/>
  <c r="J232" i="34"/>
  <c r="J231" i="34"/>
  <c r="J230" i="34"/>
  <c r="J229" i="34"/>
  <c r="J228" i="34"/>
  <c r="J227" i="34"/>
  <c r="J226" i="34"/>
  <c r="J225" i="34"/>
  <c r="J224" i="34"/>
  <c r="J223" i="34"/>
  <c r="J222" i="34"/>
  <c r="J221" i="34"/>
  <c r="J220" i="34"/>
  <c r="J219" i="34"/>
  <c r="J218" i="34"/>
  <c r="J217" i="34"/>
  <c r="J216" i="34"/>
  <c r="J215" i="34"/>
  <c r="J214" i="34"/>
  <c r="J213" i="34"/>
  <c r="J212" i="34"/>
  <c r="J211" i="34"/>
  <c r="J210" i="34"/>
  <c r="J209" i="34"/>
  <c r="J208" i="34"/>
  <c r="J206" i="34"/>
  <c r="J205" i="34"/>
  <c r="J204" i="34"/>
  <c r="J203" i="34"/>
  <c r="J202" i="34"/>
  <c r="J201" i="34"/>
  <c r="J200" i="34"/>
  <c r="J199" i="34"/>
  <c r="J198" i="34"/>
  <c r="J197" i="34"/>
  <c r="J196" i="34"/>
  <c r="J195" i="34"/>
  <c r="J194" i="34"/>
  <c r="J193" i="34"/>
  <c r="J192" i="34"/>
  <c r="J191" i="34"/>
  <c r="J190" i="34"/>
  <c r="J188" i="34"/>
  <c r="J187" i="34"/>
  <c r="J186" i="34"/>
  <c r="J185" i="34"/>
  <c r="J184" i="34"/>
  <c r="J183" i="34"/>
  <c r="J182" i="34"/>
  <c r="J181" i="34"/>
  <c r="J180" i="34"/>
  <c r="J178" i="34"/>
  <c r="J177" i="34"/>
  <c r="J176" i="34"/>
  <c r="J175" i="34"/>
  <c r="J174" i="34"/>
  <c r="J173" i="34"/>
  <c r="J172" i="34"/>
  <c r="J171" i="34"/>
  <c r="J170" i="34"/>
  <c r="J169" i="34"/>
  <c r="J168" i="34"/>
  <c r="J167" i="34"/>
  <c r="J166" i="34"/>
  <c r="J165" i="34"/>
  <c r="J163" i="34"/>
  <c r="J162" i="34"/>
  <c r="J161" i="34"/>
  <c r="J160" i="34"/>
  <c r="J159" i="34"/>
  <c r="J158" i="34"/>
  <c r="J156" i="34"/>
  <c r="J155" i="34"/>
  <c r="J154" i="34"/>
  <c r="J153" i="34"/>
  <c r="J152" i="34"/>
  <c r="J151" i="34"/>
  <c r="J150" i="34"/>
  <c r="J149" i="34"/>
  <c r="J148" i="34"/>
  <c r="J147" i="34"/>
  <c r="J146" i="34"/>
  <c r="J145" i="34"/>
  <c r="J144" i="34"/>
  <c r="J143" i="34"/>
  <c r="J142" i="34"/>
  <c r="J141" i="34"/>
  <c r="J140" i="34"/>
  <c r="J139" i="34"/>
  <c r="J138" i="34"/>
  <c r="J137" i="34"/>
  <c r="J136" i="34"/>
  <c r="J135" i="34"/>
  <c r="J134" i="34"/>
  <c r="J133" i="34"/>
  <c r="J132" i="34"/>
  <c r="J131" i="34"/>
  <c r="J130" i="34"/>
  <c r="J129" i="34"/>
  <c r="J128" i="34"/>
  <c r="J127" i="34"/>
  <c r="J126" i="34"/>
  <c r="J125" i="34"/>
  <c r="J124" i="34"/>
  <c r="J123" i="34"/>
  <c r="J122" i="34"/>
  <c r="J121" i="34"/>
  <c r="J120" i="34"/>
  <c r="J119" i="34"/>
  <c r="J118" i="34"/>
  <c r="J117" i="34"/>
  <c r="J116" i="34"/>
  <c r="J115" i="34"/>
  <c r="J114" i="34"/>
  <c r="J113" i="34"/>
  <c r="J112" i="34"/>
  <c r="J111" i="34"/>
  <c r="J110" i="34"/>
  <c r="J109" i="34"/>
  <c r="J108" i="34"/>
  <c r="J106" i="34"/>
  <c r="J105" i="34"/>
  <c r="J104" i="34"/>
  <c r="J103" i="34"/>
  <c r="J102" i="34"/>
  <c r="J101" i="34"/>
  <c r="J100" i="34"/>
  <c r="J99" i="34"/>
  <c r="J98" i="34"/>
  <c r="J97" i="34"/>
  <c r="J96" i="34"/>
  <c r="J95" i="34"/>
  <c r="J94" i="34"/>
  <c r="J93" i="34"/>
  <c r="J92" i="34"/>
  <c r="J91" i="34"/>
  <c r="J90" i="34"/>
  <c r="J89" i="34"/>
  <c r="J87" i="34"/>
  <c r="J86" i="34"/>
  <c r="J85" i="34"/>
  <c r="J84" i="34"/>
  <c r="J83" i="34"/>
  <c r="J82" i="34"/>
  <c r="J80" i="34"/>
  <c r="J79" i="34"/>
  <c r="J78" i="34"/>
  <c r="J77" i="34"/>
  <c r="J76" i="34"/>
  <c r="J75" i="34"/>
  <c r="J74" i="34"/>
  <c r="J72" i="34"/>
  <c r="J71" i="34"/>
  <c r="J70" i="34"/>
  <c r="J69" i="34"/>
  <c r="J68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J46" i="34"/>
  <c r="J45" i="34"/>
  <c r="J44" i="34"/>
  <c r="J42" i="34"/>
  <c r="J41" i="34"/>
  <c r="J40" i="34"/>
  <c r="J39" i="34"/>
  <c r="J38" i="34"/>
  <c r="J37" i="34"/>
  <c r="J35" i="34"/>
  <c r="J34" i="34"/>
  <c r="J33" i="34"/>
  <c r="J32" i="34"/>
  <c r="J31" i="34"/>
  <c r="J30" i="34"/>
  <c r="J29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J12" i="34"/>
  <c r="J11" i="34"/>
  <c r="J10" i="34"/>
  <c r="J9" i="34"/>
  <c r="J8" i="34"/>
  <c r="J7" i="34"/>
  <c r="J6" i="34"/>
  <c r="J271" i="33"/>
  <c r="S271" i="33" s="1"/>
  <c r="J270" i="33"/>
  <c r="J269" i="33"/>
  <c r="J268" i="33"/>
  <c r="J267" i="33"/>
  <c r="J266" i="33"/>
  <c r="J265" i="33"/>
  <c r="J264" i="33"/>
  <c r="J263" i="33"/>
  <c r="J262" i="33"/>
  <c r="J261" i="33"/>
  <c r="J260" i="33"/>
  <c r="J259" i="33"/>
  <c r="J258" i="33"/>
  <c r="J257" i="33"/>
  <c r="J256" i="33"/>
  <c r="J255" i="33"/>
  <c r="J254" i="33"/>
  <c r="J253" i="33"/>
  <c r="J252" i="33"/>
  <c r="J251" i="33"/>
  <c r="J250" i="33"/>
  <c r="J249" i="33"/>
  <c r="J248" i="33"/>
  <c r="J247" i="33"/>
  <c r="J246" i="33"/>
  <c r="J245" i="33"/>
  <c r="J244" i="33"/>
  <c r="J243" i="33"/>
  <c r="J242" i="33"/>
  <c r="J241" i="33"/>
  <c r="J240" i="33"/>
  <c r="J239" i="33"/>
  <c r="J238" i="33"/>
  <c r="J237" i="33"/>
  <c r="J236" i="33"/>
  <c r="J235" i="33"/>
  <c r="J234" i="33"/>
  <c r="J233" i="33"/>
  <c r="J232" i="33"/>
  <c r="J231" i="33"/>
  <c r="J230" i="33"/>
  <c r="J229" i="33"/>
  <c r="J228" i="33"/>
  <c r="J227" i="33"/>
  <c r="J226" i="33"/>
  <c r="J225" i="33"/>
  <c r="J224" i="33"/>
  <c r="J223" i="33"/>
  <c r="J222" i="33"/>
  <c r="J221" i="33"/>
  <c r="J220" i="33"/>
  <c r="J219" i="33"/>
  <c r="J218" i="33"/>
  <c r="J217" i="33"/>
  <c r="J216" i="33"/>
  <c r="J215" i="33"/>
  <c r="J214" i="33"/>
  <c r="J213" i="33"/>
  <c r="J212" i="33"/>
  <c r="J211" i="33"/>
  <c r="J210" i="33"/>
  <c r="J209" i="33"/>
  <c r="J208" i="33"/>
  <c r="J207" i="33"/>
  <c r="J205" i="33"/>
  <c r="J204" i="33"/>
  <c r="J203" i="33"/>
  <c r="J202" i="33"/>
  <c r="J201" i="33"/>
  <c r="J200" i="33"/>
  <c r="J199" i="33"/>
  <c r="J198" i="33"/>
  <c r="J197" i="33"/>
  <c r="J196" i="33"/>
  <c r="J195" i="33"/>
  <c r="J194" i="33"/>
  <c r="J193" i="33"/>
  <c r="J192" i="33"/>
  <c r="J191" i="33"/>
  <c r="J190" i="33"/>
  <c r="J189" i="33"/>
  <c r="J187" i="33"/>
  <c r="J186" i="33"/>
  <c r="J185" i="33"/>
  <c r="J184" i="33"/>
  <c r="J183" i="33"/>
  <c r="J182" i="33"/>
  <c r="J181" i="33"/>
  <c r="J180" i="33"/>
  <c r="J179" i="33"/>
  <c r="J177" i="33"/>
  <c r="J176" i="33"/>
  <c r="J175" i="33"/>
  <c r="J174" i="33"/>
  <c r="J173" i="33"/>
  <c r="J172" i="33"/>
  <c r="J171" i="33"/>
  <c r="J170" i="33"/>
  <c r="J169" i="33"/>
  <c r="J168" i="33"/>
  <c r="J167" i="33"/>
  <c r="J166" i="33"/>
  <c r="J165" i="33"/>
  <c r="J163" i="33"/>
  <c r="J162" i="33"/>
  <c r="J161" i="33"/>
  <c r="J160" i="33"/>
  <c r="J159" i="33"/>
  <c r="J158" i="33"/>
  <c r="J156" i="33"/>
  <c r="J155" i="33"/>
  <c r="J154" i="33"/>
  <c r="J153" i="33"/>
  <c r="J152" i="33"/>
  <c r="J151" i="33"/>
  <c r="J150" i="33"/>
  <c r="J149" i="33"/>
  <c r="J148" i="33"/>
  <c r="J147" i="33"/>
  <c r="J146" i="33"/>
  <c r="J145" i="33"/>
  <c r="J144" i="33"/>
  <c r="J143" i="33"/>
  <c r="J142" i="33"/>
  <c r="J141" i="33"/>
  <c r="J140" i="33"/>
  <c r="J139" i="33"/>
  <c r="J138" i="33"/>
  <c r="J137" i="33"/>
  <c r="J136" i="33"/>
  <c r="J135" i="33"/>
  <c r="J134" i="33"/>
  <c r="J133" i="33"/>
  <c r="J132" i="33"/>
  <c r="J131" i="33"/>
  <c r="J130" i="33"/>
  <c r="J129" i="33"/>
  <c r="J128" i="33"/>
  <c r="J127" i="33"/>
  <c r="J126" i="33"/>
  <c r="J125" i="33"/>
  <c r="J124" i="33"/>
  <c r="J123" i="33"/>
  <c r="J122" i="33"/>
  <c r="J121" i="33"/>
  <c r="J120" i="33"/>
  <c r="J119" i="33"/>
  <c r="J118" i="33"/>
  <c r="J117" i="33"/>
  <c r="J116" i="33"/>
  <c r="J115" i="33"/>
  <c r="J114" i="33"/>
  <c r="J113" i="33"/>
  <c r="J112" i="33"/>
  <c r="J111" i="33"/>
  <c r="J110" i="33"/>
  <c r="J109" i="33"/>
  <c r="J108" i="33"/>
  <c r="J106" i="33"/>
  <c r="J105" i="33"/>
  <c r="J104" i="33"/>
  <c r="J103" i="33"/>
  <c r="J102" i="33"/>
  <c r="J101" i="33"/>
  <c r="J100" i="33"/>
  <c r="J99" i="33"/>
  <c r="J98" i="33"/>
  <c r="J97" i="33"/>
  <c r="J96" i="33"/>
  <c r="J95" i="33"/>
  <c r="J94" i="33"/>
  <c r="J93" i="33"/>
  <c r="J92" i="33"/>
  <c r="J91" i="33"/>
  <c r="J90" i="33"/>
  <c r="J89" i="33"/>
  <c r="J87" i="33"/>
  <c r="J86" i="33"/>
  <c r="J85" i="33"/>
  <c r="J84" i="33"/>
  <c r="J83" i="33"/>
  <c r="J82" i="33"/>
  <c r="J80" i="33"/>
  <c r="J79" i="33"/>
  <c r="J78" i="33"/>
  <c r="J77" i="33"/>
  <c r="J76" i="33"/>
  <c r="J75" i="33"/>
  <c r="J74" i="33"/>
  <c r="J72" i="33"/>
  <c r="J71" i="33"/>
  <c r="J70" i="33"/>
  <c r="J69" i="33"/>
  <c r="J68" i="33"/>
  <c r="J66" i="33"/>
  <c r="J65" i="33"/>
  <c r="J64" i="33"/>
  <c r="J63" i="33"/>
  <c r="J62" i="33"/>
  <c r="J61" i="33"/>
  <c r="J60" i="33"/>
  <c r="J59" i="33"/>
  <c r="J58" i="33"/>
  <c r="J57" i="33"/>
  <c r="J56" i="33"/>
  <c r="J55" i="33"/>
  <c r="J54" i="33"/>
  <c r="J53" i="33"/>
  <c r="J52" i="33"/>
  <c r="J51" i="33"/>
  <c r="J50" i="33"/>
  <c r="J49" i="33"/>
  <c r="J48" i="33"/>
  <c r="J47" i="33"/>
  <c r="J46" i="33"/>
  <c r="J45" i="33"/>
  <c r="J44" i="33"/>
  <c r="J42" i="33"/>
  <c r="J41" i="33"/>
  <c r="J40" i="33"/>
  <c r="J39" i="33"/>
  <c r="J38" i="33"/>
  <c r="J37" i="33"/>
  <c r="J35" i="33"/>
  <c r="J34" i="33"/>
  <c r="J33" i="33"/>
  <c r="J32" i="33"/>
  <c r="J31" i="33"/>
  <c r="J30" i="33"/>
  <c r="J29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10" i="33"/>
  <c r="J9" i="33"/>
  <c r="J8" i="33"/>
  <c r="J7" i="33"/>
  <c r="J6" i="33"/>
  <c r="J272" i="32"/>
  <c r="J271" i="32"/>
  <c r="J270" i="32"/>
  <c r="J269" i="32"/>
  <c r="J268" i="32"/>
  <c r="J267" i="32"/>
  <c r="J266" i="32"/>
  <c r="J265" i="32"/>
  <c r="J264" i="32"/>
  <c r="J263" i="32"/>
  <c r="J262" i="32"/>
  <c r="J261" i="32"/>
  <c r="J260" i="32"/>
  <c r="J259" i="32"/>
  <c r="J258" i="32"/>
  <c r="J257" i="32"/>
  <c r="J256" i="32"/>
  <c r="J255" i="32"/>
  <c r="J254" i="32"/>
  <c r="J253" i="32"/>
  <c r="J252" i="32"/>
  <c r="J251" i="32"/>
  <c r="J250" i="32"/>
  <c r="J249" i="32"/>
  <c r="J248" i="32"/>
  <c r="J247" i="32"/>
  <c r="J246" i="32"/>
  <c r="J245" i="32"/>
  <c r="J244" i="32"/>
  <c r="J243" i="32"/>
  <c r="J242" i="32"/>
  <c r="J241" i="32"/>
  <c r="J240" i="32"/>
  <c r="J239" i="32"/>
  <c r="J238" i="32"/>
  <c r="J237" i="32"/>
  <c r="J236" i="32"/>
  <c r="J235" i="32"/>
  <c r="J234" i="32"/>
  <c r="J233" i="32"/>
  <c r="J232" i="32"/>
  <c r="J231" i="32"/>
  <c r="J230" i="32"/>
  <c r="J229" i="32"/>
  <c r="J228" i="32"/>
  <c r="J227" i="32"/>
  <c r="J226" i="32"/>
  <c r="J225" i="32"/>
  <c r="J224" i="32"/>
  <c r="J223" i="32"/>
  <c r="J222" i="32"/>
  <c r="J221" i="32"/>
  <c r="J220" i="32"/>
  <c r="J219" i="32"/>
  <c r="J218" i="32"/>
  <c r="J217" i="32"/>
  <c r="J216" i="32"/>
  <c r="J215" i="32"/>
  <c r="J214" i="32"/>
  <c r="J213" i="32"/>
  <c r="J212" i="32"/>
  <c r="J211" i="32"/>
  <c r="J210" i="32"/>
  <c r="J209" i="32"/>
  <c r="J208" i="32"/>
  <c r="J206" i="32"/>
  <c r="J205" i="32"/>
  <c r="J204" i="32"/>
  <c r="J203" i="32"/>
  <c r="J202" i="32"/>
  <c r="J201" i="32"/>
  <c r="J200" i="32"/>
  <c r="J199" i="32"/>
  <c r="J198" i="32"/>
  <c r="J197" i="32"/>
  <c r="J196" i="32"/>
  <c r="J195" i="32"/>
  <c r="J194" i="32"/>
  <c r="J193" i="32"/>
  <c r="J192" i="32"/>
  <c r="J191" i="32"/>
  <c r="J190" i="32"/>
  <c r="J188" i="32"/>
  <c r="J187" i="32"/>
  <c r="J186" i="32"/>
  <c r="J185" i="32"/>
  <c r="J184" i="32"/>
  <c r="J183" i="32"/>
  <c r="J182" i="32"/>
  <c r="J181" i="32"/>
  <c r="J180" i="32"/>
  <c r="J178" i="32"/>
  <c r="J177" i="32"/>
  <c r="J176" i="32"/>
  <c r="J175" i="32"/>
  <c r="J174" i="32"/>
  <c r="J173" i="32"/>
  <c r="J172" i="32"/>
  <c r="J171" i="32"/>
  <c r="J170" i="32"/>
  <c r="J169" i="32"/>
  <c r="J168" i="32"/>
  <c r="J167" i="32"/>
  <c r="J166" i="32"/>
  <c r="J165" i="32"/>
  <c r="J163" i="32"/>
  <c r="J162" i="32"/>
  <c r="J161" i="32"/>
  <c r="J160" i="32"/>
  <c r="J159" i="32"/>
  <c r="J158" i="32"/>
  <c r="J156" i="32"/>
  <c r="J155" i="32"/>
  <c r="J154" i="32"/>
  <c r="J153" i="32"/>
  <c r="J152" i="32"/>
  <c r="J151" i="32"/>
  <c r="J150" i="32"/>
  <c r="J149" i="32"/>
  <c r="J148" i="32"/>
  <c r="J147" i="32"/>
  <c r="J146" i="32"/>
  <c r="J145" i="32"/>
  <c r="J144" i="32"/>
  <c r="J143" i="32"/>
  <c r="J142" i="32"/>
  <c r="J141" i="32"/>
  <c r="J140" i="32"/>
  <c r="J139" i="32"/>
  <c r="J138" i="32"/>
  <c r="J137" i="32"/>
  <c r="J136" i="32"/>
  <c r="J135" i="32"/>
  <c r="J134" i="32"/>
  <c r="J133" i="32"/>
  <c r="J132" i="32"/>
  <c r="J131" i="32"/>
  <c r="J130" i="32"/>
  <c r="J129" i="32"/>
  <c r="J128" i="32"/>
  <c r="J127" i="32"/>
  <c r="J126" i="32"/>
  <c r="J125" i="32"/>
  <c r="J124" i="32"/>
  <c r="J123" i="32"/>
  <c r="J122" i="32"/>
  <c r="J121" i="32"/>
  <c r="J120" i="32"/>
  <c r="J119" i="32"/>
  <c r="J118" i="32"/>
  <c r="J117" i="32"/>
  <c r="J116" i="32"/>
  <c r="J115" i="32"/>
  <c r="J114" i="32"/>
  <c r="J113" i="32"/>
  <c r="J112" i="32"/>
  <c r="J111" i="32"/>
  <c r="J110" i="32"/>
  <c r="J109" i="32"/>
  <c r="J108" i="32"/>
  <c r="J106" i="32"/>
  <c r="J105" i="32"/>
  <c r="J104" i="32"/>
  <c r="J103" i="32"/>
  <c r="J102" i="32"/>
  <c r="J101" i="32"/>
  <c r="J100" i="32"/>
  <c r="J99" i="32"/>
  <c r="J98" i="32"/>
  <c r="J97" i="32"/>
  <c r="J96" i="32"/>
  <c r="J95" i="32"/>
  <c r="J94" i="32"/>
  <c r="J93" i="32"/>
  <c r="J92" i="32"/>
  <c r="J91" i="32"/>
  <c r="J90" i="32"/>
  <c r="J89" i="32"/>
  <c r="J87" i="32"/>
  <c r="J86" i="32"/>
  <c r="J85" i="32"/>
  <c r="J84" i="32"/>
  <c r="J83" i="32"/>
  <c r="J82" i="32"/>
  <c r="J80" i="32"/>
  <c r="J79" i="32"/>
  <c r="J78" i="32"/>
  <c r="J77" i="32"/>
  <c r="J76" i="32"/>
  <c r="J75" i="32"/>
  <c r="J74" i="32"/>
  <c r="J72" i="32"/>
  <c r="J71" i="32"/>
  <c r="J70" i="32"/>
  <c r="J69" i="32"/>
  <c r="J68" i="32"/>
  <c r="J66" i="32"/>
  <c r="J65" i="32"/>
  <c r="J64" i="32"/>
  <c r="J63" i="32"/>
  <c r="J62" i="32"/>
  <c r="J61" i="32"/>
  <c r="J60" i="32"/>
  <c r="J59" i="32"/>
  <c r="J58" i="32"/>
  <c r="J57" i="32"/>
  <c r="J56" i="32"/>
  <c r="J55" i="32"/>
  <c r="J54" i="32"/>
  <c r="J53" i="32"/>
  <c r="J52" i="32"/>
  <c r="J51" i="32"/>
  <c r="J50" i="32"/>
  <c r="J49" i="32"/>
  <c r="J48" i="32"/>
  <c r="J47" i="32"/>
  <c r="J46" i="32"/>
  <c r="J45" i="32"/>
  <c r="J44" i="32"/>
  <c r="J42" i="32"/>
  <c r="J41" i="32"/>
  <c r="J40" i="32"/>
  <c r="J39" i="32"/>
  <c r="J38" i="32"/>
  <c r="J37" i="32"/>
  <c r="J35" i="32"/>
  <c r="J34" i="32"/>
  <c r="J33" i="32"/>
  <c r="J32" i="32"/>
  <c r="J31" i="32"/>
  <c r="J30" i="32"/>
  <c r="J29" i="32"/>
  <c r="J27" i="32"/>
  <c r="J26" i="32"/>
  <c r="J25" i="32"/>
  <c r="J24" i="32"/>
  <c r="J23" i="32"/>
  <c r="J22" i="32"/>
  <c r="J21" i="32"/>
  <c r="J20" i="32"/>
  <c r="J19" i="32"/>
  <c r="J18" i="32"/>
  <c r="J17" i="32"/>
  <c r="J16" i="32"/>
  <c r="J15" i="32"/>
  <c r="J14" i="32"/>
  <c r="J13" i="32"/>
  <c r="J12" i="32"/>
  <c r="J11" i="32"/>
  <c r="J10" i="32"/>
  <c r="J9" i="32"/>
  <c r="J8" i="32"/>
  <c r="J7" i="32"/>
  <c r="J6" i="32"/>
  <c r="J272" i="27"/>
  <c r="J271" i="27"/>
  <c r="J270" i="27"/>
  <c r="J269" i="27"/>
  <c r="J268" i="27"/>
  <c r="J267" i="27"/>
  <c r="J266" i="27"/>
  <c r="J265" i="27"/>
  <c r="J264" i="27"/>
  <c r="J263" i="27"/>
  <c r="J262" i="27"/>
  <c r="J261" i="27"/>
  <c r="J260" i="27"/>
  <c r="J259" i="27"/>
  <c r="J258" i="27"/>
  <c r="J257" i="27"/>
  <c r="J256" i="27"/>
  <c r="J255" i="27"/>
  <c r="J254" i="27"/>
  <c r="J253" i="27"/>
  <c r="J252" i="27"/>
  <c r="J251" i="27"/>
  <c r="J250" i="27"/>
  <c r="J249" i="27"/>
  <c r="J248" i="27"/>
  <c r="J247" i="27"/>
  <c r="J246" i="27"/>
  <c r="J245" i="27"/>
  <c r="J244" i="27"/>
  <c r="J243" i="27"/>
  <c r="J242" i="27"/>
  <c r="J241" i="27"/>
  <c r="J240" i="27"/>
  <c r="J239" i="27"/>
  <c r="J238" i="27"/>
  <c r="J237" i="27"/>
  <c r="J236" i="27"/>
  <c r="J235" i="27"/>
  <c r="J234" i="27"/>
  <c r="J233" i="27"/>
  <c r="J232" i="27"/>
  <c r="J231" i="27"/>
  <c r="J230" i="27"/>
  <c r="J229" i="27"/>
  <c r="J228" i="27"/>
  <c r="J227" i="27"/>
  <c r="J226" i="27"/>
  <c r="J225" i="27"/>
  <c r="J224" i="27"/>
  <c r="J223" i="27"/>
  <c r="J222" i="27"/>
  <c r="J221" i="27"/>
  <c r="J220" i="27"/>
  <c r="J219" i="27"/>
  <c r="J218" i="27"/>
  <c r="J217" i="27"/>
  <c r="J216" i="27"/>
  <c r="J215" i="27"/>
  <c r="J214" i="27"/>
  <c r="J213" i="27"/>
  <c r="J212" i="27"/>
  <c r="J211" i="27"/>
  <c r="J210" i="27"/>
  <c r="J209" i="27"/>
  <c r="J208" i="27"/>
  <c r="J206" i="27"/>
  <c r="J205" i="27"/>
  <c r="J204" i="27"/>
  <c r="J203" i="27"/>
  <c r="J202" i="27"/>
  <c r="J201" i="27"/>
  <c r="J200" i="27"/>
  <c r="J199" i="27"/>
  <c r="J198" i="27"/>
  <c r="J197" i="27"/>
  <c r="J196" i="27"/>
  <c r="J195" i="27"/>
  <c r="J194" i="27"/>
  <c r="J193" i="27"/>
  <c r="J192" i="27"/>
  <c r="J191" i="27"/>
  <c r="J190" i="27"/>
  <c r="J188" i="27"/>
  <c r="J187" i="27"/>
  <c r="J186" i="27"/>
  <c r="J185" i="27"/>
  <c r="J184" i="27"/>
  <c r="J183" i="27"/>
  <c r="J182" i="27"/>
  <c r="J181" i="27"/>
  <c r="J180" i="27"/>
  <c r="J178" i="27"/>
  <c r="J177" i="27"/>
  <c r="J176" i="27"/>
  <c r="J175" i="27"/>
  <c r="J174" i="27"/>
  <c r="J173" i="27"/>
  <c r="J172" i="27"/>
  <c r="J171" i="27"/>
  <c r="J170" i="27"/>
  <c r="J169" i="27"/>
  <c r="J168" i="27"/>
  <c r="J167" i="27"/>
  <c r="J166" i="27"/>
  <c r="J165" i="27"/>
  <c r="J163" i="27"/>
  <c r="J162" i="27"/>
  <c r="J161" i="27"/>
  <c r="J160" i="27"/>
  <c r="J159" i="27"/>
  <c r="J158" i="27"/>
  <c r="J156" i="27"/>
  <c r="J155" i="27"/>
  <c r="J154" i="27"/>
  <c r="J153" i="27"/>
  <c r="J152" i="27"/>
  <c r="J151" i="27"/>
  <c r="J150" i="27"/>
  <c r="J149" i="27"/>
  <c r="J148" i="27"/>
  <c r="J147" i="27"/>
  <c r="J146" i="27"/>
  <c r="J145" i="27"/>
  <c r="J144" i="27"/>
  <c r="J143" i="27"/>
  <c r="J142" i="27"/>
  <c r="J141" i="27"/>
  <c r="J140" i="27"/>
  <c r="J139" i="27"/>
  <c r="J138" i="27"/>
  <c r="J137" i="27"/>
  <c r="J136" i="27"/>
  <c r="J135" i="27"/>
  <c r="J134" i="27"/>
  <c r="J133" i="27"/>
  <c r="J132" i="27"/>
  <c r="J131" i="27"/>
  <c r="J130" i="27"/>
  <c r="J129" i="27"/>
  <c r="J128" i="27"/>
  <c r="J127" i="27"/>
  <c r="J126" i="27"/>
  <c r="J125" i="27"/>
  <c r="J124" i="27"/>
  <c r="J123" i="27"/>
  <c r="J122" i="27"/>
  <c r="J121" i="27"/>
  <c r="J120" i="27"/>
  <c r="J119" i="27"/>
  <c r="J118" i="27"/>
  <c r="J117" i="27"/>
  <c r="J116" i="27"/>
  <c r="J115" i="27"/>
  <c r="J114" i="27"/>
  <c r="J113" i="27"/>
  <c r="J112" i="27"/>
  <c r="J111" i="27"/>
  <c r="J110" i="27"/>
  <c r="J109" i="27"/>
  <c r="J108" i="27"/>
  <c r="J106" i="27"/>
  <c r="J105" i="27"/>
  <c r="J104" i="27"/>
  <c r="J103" i="27"/>
  <c r="J102" i="27"/>
  <c r="J101" i="27"/>
  <c r="J100" i="27"/>
  <c r="J99" i="27"/>
  <c r="J98" i="27"/>
  <c r="J97" i="27"/>
  <c r="J96" i="27"/>
  <c r="J95" i="27"/>
  <c r="J94" i="27"/>
  <c r="J93" i="27"/>
  <c r="J92" i="27"/>
  <c r="J91" i="27"/>
  <c r="J90" i="27"/>
  <c r="J89" i="27"/>
  <c r="J87" i="27"/>
  <c r="J86" i="27"/>
  <c r="J85" i="27"/>
  <c r="J84" i="27"/>
  <c r="J83" i="27"/>
  <c r="J82" i="27"/>
  <c r="J80" i="27"/>
  <c r="J79" i="27"/>
  <c r="J78" i="27"/>
  <c r="J77" i="27"/>
  <c r="J76" i="27"/>
  <c r="J75" i="27"/>
  <c r="J74" i="27"/>
  <c r="J72" i="27"/>
  <c r="J71" i="27"/>
  <c r="J70" i="27"/>
  <c r="J69" i="27"/>
  <c r="J68" i="27"/>
  <c r="J66" i="27"/>
  <c r="J65" i="27"/>
  <c r="J64" i="27"/>
  <c r="J63" i="27"/>
  <c r="J62" i="27"/>
  <c r="J61" i="27"/>
  <c r="J60" i="27"/>
  <c r="J59" i="27"/>
  <c r="J58" i="27"/>
  <c r="J57" i="27"/>
  <c r="J56" i="27"/>
  <c r="J55" i="27"/>
  <c r="J54" i="27"/>
  <c r="J53" i="27"/>
  <c r="J52" i="27"/>
  <c r="J51" i="27"/>
  <c r="J50" i="27"/>
  <c r="J49" i="27"/>
  <c r="J48" i="27"/>
  <c r="J47" i="27"/>
  <c r="J46" i="27"/>
  <c r="J45" i="27"/>
  <c r="J44" i="27"/>
  <c r="J42" i="27"/>
  <c r="J41" i="27"/>
  <c r="J40" i="27"/>
  <c r="J39" i="27"/>
  <c r="J38" i="27"/>
  <c r="J37" i="27"/>
  <c r="J35" i="27"/>
  <c r="J34" i="27"/>
  <c r="J33" i="27"/>
  <c r="J32" i="27"/>
  <c r="J31" i="27"/>
  <c r="J30" i="27"/>
  <c r="J29" i="27"/>
  <c r="J27" i="27"/>
  <c r="J26" i="27"/>
  <c r="J25" i="27"/>
  <c r="J24" i="27"/>
  <c r="J23" i="27"/>
  <c r="J22" i="27"/>
  <c r="J21" i="27"/>
  <c r="J20" i="27"/>
  <c r="J19" i="27"/>
  <c r="J18" i="27"/>
  <c r="J17" i="27"/>
  <c r="J16" i="27"/>
  <c r="J15" i="27"/>
  <c r="J14" i="27"/>
  <c r="J13" i="27"/>
  <c r="J12" i="27"/>
  <c r="J11" i="27"/>
  <c r="J10" i="27"/>
  <c r="J9" i="27"/>
  <c r="J8" i="27"/>
  <c r="J7" i="27"/>
  <c r="J6" i="27"/>
  <c r="J272" i="31"/>
  <c r="J271" i="31"/>
  <c r="J270" i="31"/>
  <c r="J269" i="31"/>
  <c r="J268" i="31"/>
  <c r="J267" i="31"/>
  <c r="J266" i="31"/>
  <c r="J265" i="31"/>
  <c r="J264" i="31"/>
  <c r="J263" i="31"/>
  <c r="J262" i="31"/>
  <c r="J261" i="31"/>
  <c r="J260" i="31"/>
  <c r="J259" i="31"/>
  <c r="J258" i="31"/>
  <c r="J257" i="31"/>
  <c r="J256" i="31"/>
  <c r="J255" i="31"/>
  <c r="J254" i="31"/>
  <c r="J253" i="31"/>
  <c r="J252" i="31"/>
  <c r="J251" i="31"/>
  <c r="J250" i="31"/>
  <c r="J249" i="31"/>
  <c r="J248" i="31"/>
  <c r="J247" i="31"/>
  <c r="J246" i="31"/>
  <c r="J245" i="31"/>
  <c r="J244" i="31"/>
  <c r="J243" i="31"/>
  <c r="J242" i="31"/>
  <c r="J241" i="31"/>
  <c r="J240" i="31"/>
  <c r="J239" i="31"/>
  <c r="J238" i="31"/>
  <c r="J237" i="31"/>
  <c r="J236" i="31"/>
  <c r="J235" i="31"/>
  <c r="J234" i="31"/>
  <c r="J233" i="31"/>
  <c r="J232" i="31"/>
  <c r="J231" i="31"/>
  <c r="J230" i="31"/>
  <c r="J229" i="31"/>
  <c r="J228" i="31"/>
  <c r="J227" i="31"/>
  <c r="J226" i="31"/>
  <c r="J225" i="31"/>
  <c r="J224" i="31"/>
  <c r="J223" i="31"/>
  <c r="J222" i="31"/>
  <c r="J221" i="31"/>
  <c r="J220" i="31"/>
  <c r="J219" i="31"/>
  <c r="J218" i="31"/>
  <c r="J217" i="31"/>
  <c r="J216" i="31"/>
  <c r="J215" i="31"/>
  <c r="J214" i="31"/>
  <c r="J213" i="31"/>
  <c r="J212" i="31"/>
  <c r="J211" i="31"/>
  <c r="J210" i="31"/>
  <c r="J209" i="31"/>
  <c r="J208" i="31"/>
  <c r="J206" i="31"/>
  <c r="J205" i="31"/>
  <c r="J204" i="31"/>
  <c r="J203" i="31"/>
  <c r="J202" i="31"/>
  <c r="J201" i="31"/>
  <c r="J200" i="31"/>
  <c r="J199" i="31"/>
  <c r="J198" i="31"/>
  <c r="J197" i="31"/>
  <c r="J196" i="31"/>
  <c r="J195" i="31"/>
  <c r="J194" i="31"/>
  <c r="J193" i="31"/>
  <c r="J192" i="31"/>
  <c r="J191" i="31"/>
  <c r="J190" i="31"/>
  <c r="J188" i="31"/>
  <c r="J187" i="31"/>
  <c r="J186" i="31"/>
  <c r="J185" i="31"/>
  <c r="J184" i="31"/>
  <c r="J183" i="31"/>
  <c r="J182" i="31"/>
  <c r="J181" i="31"/>
  <c r="J180" i="31"/>
  <c r="J178" i="31"/>
  <c r="J177" i="31"/>
  <c r="J176" i="31"/>
  <c r="J175" i="31"/>
  <c r="J174" i="31"/>
  <c r="J173" i="31"/>
  <c r="J172" i="31"/>
  <c r="J171" i="31"/>
  <c r="J170" i="31"/>
  <c r="J169" i="31"/>
  <c r="J168" i="31"/>
  <c r="J167" i="31"/>
  <c r="J166" i="31"/>
  <c r="J165" i="31"/>
  <c r="J163" i="31"/>
  <c r="J162" i="31"/>
  <c r="J161" i="31"/>
  <c r="J160" i="31"/>
  <c r="J159" i="31"/>
  <c r="J158" i="31"/>
  <c r="J156" i="31"/>
  <c r="J155" i="31"/>
  <c r="J154" i="31"/>
  <c r="J153" i="31"/>
  <c r="J152" i="31"/>
  <c r="J151" i="31"/>
  <c r="J150" i="31"/>
  <c r="J149" i="31"/>
  <c r="J148" i="31"/>
  <c r="J147" i="31"/>
  <c r="J146" i="31"/>
  <c r="J145" i="31"/>
  <c r="J144" i="31"/>
  <c r="J143" i="31"/>
  <c r="J142" i="31"/>
  <c r="J141" i="31"/>
  <c r="J140" i="31"/>
  <c r="J139" i="31"/>
  <c r="J138" i="31"/>
  <c r="J137" i="31"/>
  <c r="J136" i="31"/>
  <c r="J135" i="31"/>
  <c r="J134" i="31"/>
  <c r="J133" i="31"/>
  <c r="J132" i="31"/>
  <c r="J131" i="31"/>
  <c r="J130" i="31"/>
  <c r="J129" i="31"/>
  <c r="J128" i="31"/>
  <c r="J127" i="31"/>
  <c r="J126" i="31"/>
  <c r="J125" i="31"/>
  <c r="J124" i="31"/>
  <c r="J123" i="31"/>
  <c r="J122" i="31"/>
  <c r="J121" i="31"/>
  <c r="J120" i="31"/>
  <c r="J119" i="31"/>
  <c r="J118" i="31"/>
  <c r="J117" i="31"/>
  <c r="J116" i="31"/>
  <c r="J115" i="31"/>
  <c r="J114" i="31"/>
  <c r="J113" i="31"/>
  <c r="J112" i="31"/>
  <c r="J111" i="31"/>
  <c r="J110" i="31"/>
  <c r="J109" i="31"/>
  <c r="J108" i="31"/>
  <c r="J106" i="31"/>
  <c r="J105" i="31"/>
  <c r="J104" i="31"/>
  <c r="J103" i="31"/>
  <c r="J102" i="31"/>
  <c r="J101" i="31"/>
  <c r="J100" i="31"/>
  <c r="J99" i="31"/>
  <c r="J98" i="31"/>
  <c r="J97" i="31"/>
  <c r="J96" i="31"/>
  <c r="J95" i="31"/>
  <c r="J94" i="31"/>
  <c r="J93" i="31"/>
  <c r="J92" i="31"/>
  <c r="J91" i="31"/>
  <c r="J90" i="31"/>
  <c r="J89" i="31"/>
  <c r="J87" i="31"/>
  <c r="J86" i="31"/>
  <c r="J85" i="31"/>
  <c r="J84" i="31"/>
  <c r="J83" i="31"/>
  <c r="J82" i="31"/>
  <c r="J80" i="31"/>
  <c r="J79" i="31"/>
  <c r="J78" i="31"/>
  <c r="J77" i="31"/>
  <c r="J76" i="31"/>
  <c r="J75" i="31"/>
  <c r="J74" i="31"/>
  <c r="J72" i="31"/>
  <c r="J71" i="31"/>
  <c r="J70" i="31"/>
  <c r="J69" i="31"/>
  <c r="J68" i="31"/>
  <c r="J66" i="31"/>
  <c r="J65" i="31"/>
  <c r="J64" i="31"/>
  <c r="J63" i="31"/>
  <c r="J62" i="31"/>
  <c r="J61" i="31"/>
  <c r="J60" i="31"/>
  <c r="J59" i="31"/>
  <c r="J58" i="31"/>
  <c r="J57" i="31"/>
  <c r="J56" i="31"/>
  <c r="J55" i="31"/>
  <c r="J54" i="31"/>
  <c r="J53" i="31"/>
  <c r="J52" i="31"/>
  <c r="J51" i="31"/>
  <c r="J50" i="31"/>
  <c r="J49" i="31"/>
  <c r="J48" i="31"/>
  <c r="J47" i="31"/>
  <c r="J46" i="31"/>
  <c r="J45" i="31"/>
  <c r="J44" i="31"/>
  <c r="J42" i="31"/>
  <c r="J41" i="31"/>
  <c r="J40" i="31"/>
  <c r="J39" i="31"/>
  <c r="J38" i="31"/>
  <c r="J37" i="31"/>
  <c r="J35" i="31"/>
  <c r="J34" i="31"/>
  <c r="J33" i="31"/>
  <c r="J32" i="31"/>
  <c r="J31" i="31"/>
  <c r="J30" i="31"/>
  <c r="J29" i="31"/>
  <c r="J27" i="31"/>
  <c r="J26" i="31"/>
  <c r="J25" i="31"/>
  <c r="J24" i="31"/>
  <c r="J23" i="31"/>
  <c r="J22" i="31"/>
  <c r="J21" i="31"/>
  <c r="J20" i="31"/>
  <c r="J19" i="31"/>
  <c r="J18" i="31"/>
  <c r="J17" i="31"/>
  <c r="J16" i="31"/>
  <c r="J15" i="31"/>
  <c r="J14" i="31"/>
  <c r="J13" i="31"/>
  <c r="J12" i="31"/>
  <c r="J11" i="31"/>
  <c r="J10" i="31"/>
  <c r="J9" i="31"/>
  <c r="J8" i="31"/>
  <c r="J7" i="31"/>
  <c r="J6" i="31"/>
  <c r="J304" i="30"/>
  <c r="J303" i="30"/>
  <c r="J302" i="30"/>
  <c r="J301" i="30"/>
  <c r="J300" i="30"/>
  <c r="J299" i="30"/>
  <c r="J298" i="30"/>
  <c r="J297" i="30"/>
  <c r="J296" i="30"/>
  <c r="J295" i="30"/>
  <c r="J294" i="30"/>
  <c r="J293" i="30"/>
  <c r="J292" i="30"/>
  <c r="J291" i="30"/>
  <c r="J290" i="30"/>
  <c r="J289" i="30"/>
  <c r="J288" i="30"/>
  <c r="J287" i="30"/>
  <c r="J286" i="30"/>
  <c r="J285" i="30"/>
  <c r="J284" i="30"/>
  <c r="J283" i="30"/>
  <c r="J282" i="30"/>
  <c r="J281" i="30"/>
  <c r="J280" i="30"/>
  <c r="J279" i="30"/>
  <c r="J278" i="30"/>
  <c r="J277" i="30"/>
  <c r="J276" i="30"/>
  <c r="J275" i="30"/>
  <c r="J274" i="30"/>
  <c r="J273" i="30"/>
  <c r="J272" i="30"/>
  <c r="J271" i="30"/>
  <c r="J270" i="30"/>
  <c r="J269" i="30"/>
  <c r="J268" i="30"/>
  <c r="J267" i="30"/>
  <c r="J266" i="30"/>
  <c r="J265" i="30"/>
  <c r="J264" i="30"/>
  <c r="J263" i="30"/>
  <c r="J262" i="30"/>
  <c r="J261" i="30"/>
  <c r="J260" i="30"/>
  <c r="J259" i="30"/>
  <c r="J258" i="30"/>
  <c r="J257" i="30"/>
  <c r="J256" i="30"/>
  <c r="J255" i="30"/>
  <c r="J254" i="30"/>
  <c r="J253" i="30"/>
  <c r="J252" i="30"/>
  <c r="J251" i="30"/>
  <c r="J250" i="30"/>
  <c r="J249" i="30"/>
  <c r="J248" i="30"/>
  <c r="J247" i="30"/>
  <c r="J246" i="30"/>
  <c r="J245" i="30"/>
  <c r="J244" i="30"/>
  <c r="J243" i="30"/>
  <c r="J242" i="30"/>
  <c r="J241" i="30"/>
  <c r="J240" i="30"/>
  <c r="J239" i="30"/>
  <c r="J238" i="30"/>
  <c r="J237" i="30"/>
  <c r="J236" i="30"/>
  <c r="J235" i="30"/>
  <c r="J234" i="30"/>
  <c r="J233" i="30"/>
  <c r="J232" i="30"/>
  <c r="J231" i="30"/>
  <c r="J230" i="30"/>
  <c r="J229" i="30"/>
  <c r="J228" i="30"/>
  <c r="J227" i="30"/>
  <c r="J226" i="30"/>
  <c r="J225" i="30"/>
  <c r="J224" i="30"/>
  <c r="J223" i="30"/>
  <c r="J222" i="30"/>
  <c r="J221" i="30"/>
  <c r="J220" i="30"/>
  <c r="J218" i="30"/>
  <c r="J217" i="30"/>
  <c r="J216" i="30"/>
  <c r="J215" i="30"/>
  <c r="J214" i="30"/>
  <c r="J213" i="30"/>
  <c r="J212" i="30"/>
  <c r="J211" i="30"/>
  <c r="J210" i="30"/>
  <c r="J209" i="30"/>
  <c r="J208" i="30"/>
  <c r="J207" i="30"/>
  <c r="J206" i="30"/>
  <c r="J205" i="30"/>
  <c r="J204" i="30"/>
  <c r="J203" i="30"/>
  <c r="J201" i="30"/>
  <c r="J200" i="30"/>
  <c r="J199" i="30"/>
  <c r="J198" i="30"/>
  <c r="J197" i="30"/>
  <c r="J196" i="30"/>
  <c r="J195" i="30"/>
  <c r="J194" i="30"/>
  <c r="J193" i="30"/>
  <c r="J192" i="30"/>
  <c r="J190" i="30"/>
  <c r="J189" i="30"/>
  <c r="J188" i="30"/>
  <c r="J187" i="30"/>
  <c r="J186" i="30"/>
  <c r="J185" i="30"/>
  <c r="J184" i="30"/>
  <c r="J183" i="30"/>
  <c r="J182" i="30"/>
  <c r="J181" i="30"/>
  <c r="J180" i="30"/>
  <c r="J179" i="30"/>
  <c r="J177" i="30"/>
  <c r="J176" i="30"/>
  <c r="J175" i="30"/>
  <c r="J174" i="30"/>
  <c r="J173" i="30"/>
  <c r="J172" i="30"/>
  <c r="J171" i="30"/>
  <c r="J170" i="30"/>
  <c r="J168" i="30"/>
  <c r="J167" i="30"/>
  <c r="J166" i="30"/>
  <c r="J165" i="30"/>
  <c r="J164" i="30"/>
  <c r="J163" i="30"/>
  <c r="J162" i="30"/>
  <c r="J161" i="30"/>
  <c r="J160" i="30"/>
  <c r="J159" i="30"/>
  <c r="J158" i="30"/>
  <c r="J157" i="30"/>
  <c r="J156" i="30"/>
  <c r="J155" i="30"/>
  <c r="J154" i="30"/>
  <c r="J153" i="30"/>
  <c r="J152" i="30"/>
  <c r="J151" i="30"/>
  <c r="J150" i="30"/>
  <c r="J149" i="30"/>
  <c r="J148" i="30"/>
  <c r="J147" i="30"/>
  <c r="J146" i="30"/>
  <c r="J145" i="30"/>
  <c r="J144" i="30"/>
  <c r="J143" i="30"/>
  <c r="J142" i="30"/>
  <c r="J141" i="30"/>
  <c r="J140" i="30"/>
  <c r="J139" i="30"/>
  <c r="J138" i="30"/>
  <c r="J137" i="30"/>
  <c r="J136" i="30"/>
  <c r="J135" i="30"/>
  <c r="J134" i="30"/>
  <c r="J133" i="30"/>
  <c r="J132" i="30"/>
  <c r="J131" i="30"/>
  <c r="J130" i="30"/>
  <c r="J129" i="30"/>
  <c r="J128" i="30"/>
  <c r="J127" i="30"/>
  <c r="J126" i="30"/>
  <c r="J125" i="30"/>
  <c r="J124" i="30"/>
  <c r="J123" i="30"/>
  <c r="J122" i="30"/>
  <c r="J121" i="30"/>
  <c r="J120" i="30"/>
  <c r="J118" i="30"/>
  <c r="J117" i="30"/>
  <c r="J116" i="30"/>
  <c r="J115" i="30"/>
  <c r="J114" i="30"/>
  <c r="J113" i="30"/>
  <c r="J112" i="30"/>
  <c r="J111" i="30"/>
  <c r="J110" i="30"/>
  <c r="J109" i="30"/>
  <c r="J108" i="30"/>
  <c r="J107" i="30"/>
  <c r="J106" i="30"/>
  <c r="J105" i="30"/>
  <c r="J104" i="30"/>
  <c r="J103" i="30"/>
  <c r="J102" i="30"/>
  <c r="J101" i="30"/>
  <c r="J100" i="30"/>
  <c r="J99" i="30"/>
  <c r="J98" i="30"/>
  <c r="J97" i="30"/>
  <c r="J95" i="30"/>
  <c r="J94" i="30"/>
  <c r="J93" i="30"/>
  <c r="J92" i="30"/>
  <c r="J91" i="30"/>
  <c r="J90" i="30"/>
  <c r="J89" i="30"/>
  <c r="J87" i="30"/>
  <c r="J86" i="30"/>
  <c r="J85" i="30"/>
  <c r="J84" i="30"/>
  <c r="J83" i="30"/>
  <c r="J82" i="30"/>
  <c r="J81" i="30"/>
  <c r="J79" i="30"/>
  <c r="J78" i="30"/>
  <c r="J77" i="30"/>
  <c r="J76" i="30"/>
  <c r="J75" i="30"/>
  <c r="J73" i="30"/>
  <c r="J72" i="30"/>
  <c r="J71" i="30"/>
  <c r="J70" i="30"/>
  <c r="J69" i="30"/>
  <c r="J68" i="30"/>
  <c r="J67" i="30"/>
  <c r="J66" i="30"/>
  <c r="J65" i="30"/>
  <c r="J64" i="30"/>
  <c r="J63" i="30"/>
  <c r="J62" i="30"/>
  <c r="J61" i="30"/>
  <c r="J60" i="30"/>
  <c r="J59" i="30"/>
  <c r="J58" i="30"/>
  <c r="J57" i="30"/>
  <c r="J56" i="30"/>
  <c r="J55" i="30"/>
  <c r="J54" i="30"/>
  <c r="J53" i="30"/>
  <c r="J52" i="30"/>
  <c r="J51" i="30"/>
  <c r="J50" i="30"/>
  <c r="J49" i="30"/>
  <c r="J48" i="30"/>
  <c r="J46" i="30"/>
  <c r="J45" i="30"/>
  <c r="J44" i="30"/>
  <c r="J43" i="30"/>
  <c r="J42" i="30"/>
  <c r="J41" i="30"/>
  <c r="J40" i="30"/>
  <c r="J38" i="30"/>
  <c r="J37" i="30"/>
  <c r="J36" i="30"/>
  <c r="J35" i="30"/>
  <c r="J34" i="30"/>
  <c r="J33" i="30"/>
  <c r="J32" i="30"/>
  <c r="J31" i="30"/>
  <c r="J30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J15" i="30"/>
  <c r="J14" i="30"/>
  <c r="J13" i="30"/>
  <c r="J12" i="30"/>
  <c r="J11" i="30"/>
  <c r="J10" i="30"/>
  <c r="J9" i="30"/>
  <c r="J8" i="30"/>
  <c r="J7" i="30"/>
  <c r="J6" i="30"/>
  <c r="J304" i="29"/>
  <c r="J303" i="29"/>
  <c r="J302" i="29"/>
  <c r="J301" i="29"/>
  <c r="J300" i="29"/>
  <c r="J299" i="29"/>
  <c r="J298" i="29"/>
  <c r="J297" i="29"/>
  <c r="J296" i="29"/>
  <c r="J295" i="29"/>
  <c r="J294" i="29"/>
  <c r="J293" i="29"/>
  <c r="J292" i="29"/>
  <c r="J291" i="29"/>
  <c r="J290" i="29"/>
  <c r="J289" i="29"/>
  <c r="J288" i="29"/>
  <c r="J287" i="29"/>
  <c r="J286" i="29"/>
  <c r="J285" i="29"/>
  <c r="J284" i="29"/>
  <c r="J283" i="29"/>
  <c r="J282" i="29"/>
  <c r="J281" i="29"/>
  <c r="J280" i="29"/>
  <c r="J279" i="29"/>
  <c r="J278" i="29"/>
  <c r="J277" i="29"/>
  <c r="J276" i="29"/>
  <c r="J275" i="29"/>
  <c r="J274" i="29"/>
  <c r="J273" i="29"/>
  <c r="J272" i="29"/>
  <c r="J271" i="29"/>
  <c r="J270" i="29"/>
  <c r="J269" i="29"/>
  <c r="J268" i="29"/>
  <c r="J267" i="29"/>
  <c r="J266" i="29"/>
  <c r="J265" i="29"/>
  <c r="J264" i="29"/>
  <c r="J263" i="29"/>
  <c r="J262" i="29"/>
  <c r="J261" i="29"/>
  <c r="J260" i="29"/>
  <c r="J259" i="29"/>
  <c r="J258" i="29"/>
  <c r="J257" i="29"/>
  <c r="J256" i="29"/>
  <c r="J255" i="29"/>
  <c r="J254" i="29"/>
  <c r="J253" i="29"/>
  <c r="J252" i="29"/>
  <c r="J251" i="29"/>
  <c r="J250" i="29"/>
  <c r="J249" i="29"/>
  <c r="J248" i="29"/>
  <c r="J247" i="29"/>
  <c r="J246" i="29"/>
  <c r="J245" i="29"/>
  <c r="J244" i="29"/>
  <c r="J243" i="29"/>
  <c r="J242" i="29"/>
  <c r="J241" i="29"/>
  <c r="J240" i="29"/>
  <c r="J239" i="29"/>
  <c r="J238" i="29"/>
  <c r="J237" i="29"/>
  <c r="J236" i="29"/>
  <c r="J235" i="29"/>
  <c r="J234" i="29"/>
  <c r="J233" i="29"/>
  <c r="J232" i="29"/>
  <c r="J231" i="29"/>
  <c r="J230" i="29"/>
  <c r="J229" i="29"/>
  <c r="J228" i="29"/>
  <c r="J227" i="29"/>
  <c r="J226" i="29"/>
  <c r="J225" i="29"/>
  <c r="J224" i="29"/>
  <c r="J223" i="29"/>
  <c r="J222" i="29"/>
  <c r="J221" i="29"/>
  <c r="J220" i="29"/>
  <c r="J218" i="29"/>
  <c r="J217" i="29"/>
  <c r="J216" i="29"/>
  <c r="J215" i="29"/>
  <c r="J214" i="29"/>
  <c r="J213" i="29"/>
  <c r="J212" i="29"/>
  <c r="J211" i="29"/>
  <c r="J210" i="29"/>
  <c r="J209" i="29"/>
  <c r="J208" i="29"/>
  <c r="J207" i="29"/>
  <c r="J206" i="29"/>
  <c r="J205" i="29"/>
  <c r="J204" i="29"/>
  <c r="J203" i="29"/>
  <c r="J201" i="29"/>
  <c r="J200" i="29"/>
  <c r="J199" i="29"/>
  <c r="J198" i="29"/>
  <c r="J197" i="29"/>
  <c r="J196" i="29"/>
  <c r="J195" i="29"/>
  <c r="J194" i="29"/>
  <c r="J193" i="29"/>
  <c r="J192" i="29"/>
  <c r="J190" i="29"/>
  <c r="J189" i="29"/>
  <c r="J188" i="29"/>
  <c r="J187" i="29"/>
  <c r="J186" i="29"/>
  <c r="J185" i="29"/>
  <c r="J184" i="29"/>
  <c r="J183" i="29"/>
  <c r="J182" i="29"/>
  <c r="J181" i="29"/>
  <c r="J180" i="29"/>
  <c r="J179" i="29"/>
  <c r="J177" i="29"/>
  <c r="J176" i="29"/>
  <c r="J175" i="29"/>
  <c r="J174" i="29"/>
  <c r="J173" i="29"/>
  <c r="J172" i="29"/>
  <c r="J171" i="29"/>
  <c r="J170" i="29"/>
  <c r="J168" i="29"/>
  <c r="J167" i="29"/>
  <c r="J166" i="29"/>
  <c r="J165" i="29"/>
  <c r="J164" i="29"/>
  <c r="J163" i="29"/>
  <c r="J162" i="29"/>
  <c r="J161" i="29"/>
  <c r="J160" i="29"/>
  <c r="J159" i="29"/>
  <c r="J158" i="29"/>
  <c r="J157" i="29"/>
  <c r="J156" i="29"/>
  <c r="J155" i="29"/>
  <c r="J154" i="29"/>
  <c r="J153" i="29"/>
  <c r="J152" i="29"/>
  <c r="J151" i="29"/>
  <c r="J150" i="29"/>
  <c r="J149" i="29"/>
  <c r="J148" i="29"/>
  <c r="J147" i="29"/>
  <c r="J146" i="29"/>
  <c r="J145" i="29"/>
  <c r="J144" i="29"/>
  <c r="J143" i="29"/>
  <c r="J142" i="29"/>
  <c r="J141" i="29"/>
  <c r="J140" i="29"/>
  <c r="J139" i="29"/>
  <c r="J138" i="29"/>
  <c r="J137" i="29"/>
  <c r="J136" i="29"/>
  <c r="J135" i="29"/>
  <c r="J134" i="29"/>
  <c r="J133" i="29"/>
  <c r="J132" i="29"/>
  <c r="J131" i="29"/>
  <c r="J130" i="29"/>
  <c r="J129" i="29"/>
  <c r="J128" i="29"/>
  <c r="J127" i="29"/>
  <c r="J126" i="29"/>
  <c r="J125" i="29"/>
  <c r="J124" i="29"/>
  <c r="J123" i="29"/>
  <c r="J122" i="29"/>
  <c r="J121" i="29"/>
  <c r="J120" i="29"/>
  <c r="J118" i="29"/>
  <c r="J117" i="29"/>
  <c r="J116" i="29"/>
  <c r="J115" i="29"/>
  <c r="J114" i="29"/>
  <c r="J113" i="29"/>
  <c r="J112" i="29"/>
  <c r="J111" i="29"/>
  <c r="J110" i="29"/>
  <c r="J109" i="29"/>
  <c r="J108" i="29"/>
  <c r="J107" i="29"/>
  <c r="J106" i="29"/>
  <c r="J105" i="29"/>
  <c r="J104" i="29"/>
  <c r="J103" i="29"/>
  <c r="J102" i="29"/>
  <c r="J101" i="29"/>
  <c r="J100" i="29"/>
  <c r="J99" i="29"/>
  <c r="J98" i="29"/>
  <c r="J97" i="29"/>
  <c r="J95" i="29"/>
  <c r="J94" i="29"/>
  <c r="J93" i="29"/>
  <c r="J92" i="29"/>
  <c r="J91" i="29"/>
  <c r="J90" i="29"/>
  <c r="J89" i="29"/>
  <c r="J87" i="29"/>
  <c r="J86" i="29"/>
  <c r="J85" i="29"/>
  <c r="J84" i="29"/>
  <c r="J83" i="29"/>
  <c r="J82" i="29"/>
  <c r="J81" i="29"/>
  <c r="J79" i="29"/>
  <c r="J78" i="29"/>
  <c r="J77" i="29"/>
  <c r="J76" i="29"/>
  <c r="J75" i="29"/>
  <c r="J73" i="29"/>
  <c r="J72" i="29"/>
  <c r="J71" i="29"/>
  <c r="J70" i="29"/>
  <c r="J69" i="29"/>
  <c r="J68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2" i="29"/>
  <c r="J51" i="29"/>
  <c r="J50" i="29"/>
  <c r="J49" i="29"/>
  <c r="J48" i="29"/>
  <c r="J46" i="29"/>
  <c r="J45" i="29"/>
  <c r="J44" i="29"/>
  <c r="J43" i="29"/>
  <c r="J42" i="29"/>
  <c r="J41" i="29"/>
  <c r="J40" i="29"/>
  <c r="J38" i="29"/>
  <c r="J37" i="29"/>
  <c r="J36" i="29"/>
  <c r="J35" i="29"/>
  <c r="J34" i="29"/>
  <c r="J33" i="29"/>
  <c r="J32" i="29"/>
  <c r="J31" i="29"/>
  <c r="J30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304" i="26"/>
  <c r="J303" i="26"/>
  <c r="J302" i="26"/>
  <c r="J301" i="26"/>
  <c r="J300" i="26"/>
  <c r="J299" i="26"/>
  <c r="J298" i="26"/>
  <c r="J297" i="26"/>
  <c r="J296" i="26"/>
  <c r="J295" i="26"/>
  <c r="J294" i="26"/>
  <c r="J293" i="26"/>
  <c r="J292" i="26"/>
  <c r="J291" i="26"/>
  <c r="J290" i="26"/>
  <c r="J289" i="26"/>
  <c r="J288" i="26"/>
  <c r="J287" i="26"/>
  <c r="J286" i="26"/>
  <c r="J285" i="26"/>
  <c r="J284" i="26"/>
  <c r="J283" i="26"/>
  <c r="J282" i="26"/>
  <c r="J281" i="26"/>
  <c r="J280" i="26"/>
  <c r="J279" i="26"/>
  <c r="J278" i="26"/>
  <c r="J277" i="26"/>
  <c r="J276" i="26"/>
  <c r="J275" i="26"/>
  <c r="J274" i="26"/>
  <c r="J273" i="26"/>
  <c r="J272" i="26"/>
  <c r="J271" i="26"/>
  <c r="J270" i="26"/>
  <c r="J269" i="26"/>
  <c r="J268" i="26"/>
  <c r="J267" i="26"/>
  <c r="J266" i="26"/>
  <c r="J265" i="26"/>
  <c r="J264" i="26"/>
  <c r="J263" i="26"/>
  <c r="J262" i="26"/>
  <c r="J261" i="26"/>
  <c r="J260" i="26"/>
  <c r="J259" i="26"/>
  <c r="J258" i="26"/>
  <c r="J257" i="26"/>
  <c r="J256" i="26"/>
  <c r="J255" i="26"/>
  <c r="J254" i="26"/>
  <c r="J253" i="26"/>
  <c r="J252" i="26"/>
  <c r="J251" i="26"/>
  <c r="J250" i="26"/>
  <c r="J249" i="26"/>
  <c r="J248" i="26"/>
  <c r="J247" i="26"/>
  <c r="J246" i="26"/>
  <c r="J245" i="26"/>
  <c r="J244" i="26"/>
  <c r="J243" i="26"/>
  <c r="J242" i="26"/>
  <c r="J241" i="26"/>
  <c r="J240" i="26"/>
  <c r="J239" i="26"/>
  <c r="J238" i="26"/>
  <c r="J237" i="26"/>
  <c r="J236" i="26"/>
  <c r="J235" i="26"/>
  <c r="J234" i="26"/>
  <c r="J233" i="26"/>
  <c r="J232" i="26"/>
  <c r="J231" i="26"/>
  <c r="J230" i="26"/>
  <c r="J229" i="26"/>
  <c r="J228" i="26"/>
  <c r="J227" i="26"/>
  <c r="J226" i="26"/>
  <c r="J225" i="26"/>
  <c r="J224" i="26"/>
  <c r="J223" i="26"/>
  <c r="J222" i="26"/>
  <c r="J221" i="26"/>
  <c r="J220" i="26"/>
  <c r="J218" i="26"/>
  <c r="J217" i="26"/>
  <c r="J216" i="26"/>
  <c r="J215" i="26"/>
  <c r="J214" i="26"/>
  <c r="J213" i="26"/>
  <c r="J212" i="26"/>
  <c r="J211" i="26"/>
  <c r="J210" i="26"/>
  <c r="J209" i="26"/>
  <c r="J208" i="26"/>
  <c r="J207" i="26"/>
  <c r="J206" i="26"/>
  <c r="J205" i="26"/>
  <c r="J204" i="26"/>
  <c r="J203" i="26"/>
  <c r="J201" i="26"/>
  <c r="J200" i="26"/>
  <c r="J199" i="26"/>
  <c r="J198" i="26"/>
  <c r="J197" i="26"/>
  <c r="J196" i="26"/>
  <c r="J195" i="26"/>
  <c r="J194" i="26"/>
  <c r="J193" i="26"/>
  <c r="J192" i="26"/>
  <c r="J190" i="26"/>
  <c r="J189" i="26"/>
  <c r="J188" i="26"/>
  <c r="J187" i="26"/>
  <c r="J186" i="26"/>
  <c r="J185" i="26"/>
  <c r="J184" i="26"/>
  <c r="J183" i="26"/>
  <c r="J182" i="26"/>
  <c r="J181" i="26"/>
  <c r="J180" i="26"/>
  <c r="J179" i="26"/>
  <c r="J177" i="26"/>
  <c r="J176" i="26"/>
  <c r="J175" i="26"/>
  <c r="J174" i="26"/>
  <c r="J173" i="26"/>
  <c r="J172" i="26"/>
  <c r="J171" i="26"/>
  <c r="J170" i="26"/>
  <c r="J168" i="26"/>
  <c r="J167" i="26"/>
  <c r="J166" i="26"/>
  <c r="J165" i="26"/>
  <c r="J164" i="26"/>
  <c r="J163" i="26"/>
  <c r="J162" i="26"/>
  <c r="J161" i="26"/>
  <c r="J160" i="26"/>
  <c r="J159" i="26"/>
  <c r="J158" i="26"/>
  <c r="J157" i="26"/>
  <c r="J156" i="26"/>
  <c r="J155" i="26"/>
  <c r="J154" i="26"/>
  <c r="J153" i="26"/>
  <c r="J152" i="26"/>
  <c r="J151" i="26"/>
  <c r="J150" i="26"/>
  <c r="J149" i="26"/>
  <c r="J148" i="26"/>
  <c r="J147" i="26"/>
  <c r="J146" i="26"/>
  <c r="J145" i="26"/>
  <c r="J144" i="26"/>
  <c r="J143" i="26"/>
  <c r="J142" i="26"/>
  <c r="J141" i="26"/>
  <c r="J140" i="26"/>
  <c r="J139" i="26"/>
  <c r="J138" i="26"/>
  <c r="J137" i="26"/>
  <c r="J136" i="26"/>
  <c r="J135" i="26"/>
  <c r="J134" i="26"/>
  <c r="J133" i="26"/>
  <c r="J132" i="26"/>
  <c r="J131" i="26"/>
  <c r="J130" i="26"/>
  <c r="J129" i="26"/>
  <c r="J128" i="26"/>
  <c r="J127" i="26"/>
  <c r="J126" i="26"/>
  <c r="J125" i="26"/>
  <c r="J124" i="26"/>
  <c r="J123" i="26"/>
  <c r="J122" i="26"/>
  <c r="J121" i="26"/>
  <c r="J120" i="26"/>
  <c r="J118" i="26"/>
  <c r="J117" i="26"/>
  <c r="J116" i="26"/>
  <c r="J115" i="26"/>
  <c r="J114" i="26"/>
  <c r="J113" i="26"/>
  <c r="J112" i="26"/>
  <c r="J111" i="26"/>
  <c r="J110" i="26"/>
  <c r="J109" i="26"/>
  <c r="J108" i="26"/>
  <c r="J107" i="26"/>
  <c r="J106" i="26"/>
  <c r="J105" i="26"/>
  <c r="J104" i="26"/>
  <c r="J103" i="26"/>
  <c r="J102" i="26"/>
  <c r="J101" i="26"/>
  <c r="J100" i="26"/>
  <c r="J99" i="26"/>
  <c r="J98" i="26"/>
  <c r="J97" i="26"/>
  <c r="J95" i="26"/>
  <c r="J94" i="26"/>
  <c r="J93" i="26"/>
  <c r="J92" i="26"/>
  <c r="J91" i="26"/>
  <c r="J90" i="26"/>
  <c r="J89" i="26"/>
  <c r="J87" i="26"/>
  <c r="J86" i="26"/>
  <c r="J85" i="26"/>
  <c r="J84" i="26"/>
  <c r="J83" i="26"/>
  <c r="J82" i="26"/>
  <c r="J81" i="26"/>
  <c r="J79" i="26"/>
  <c r="J78" i="26"/>
  <c r="J77" i="26"/>
  <c r="J76" i="26"/>
  <c r="J75" i="26"/>
  <c r="J73" i="26"/>
  <c r="J72" i="26"/>
  <c r="J71" i="26"/>
  <c r="J70" i="26"/>
  <c r="J69" i="26"/>
  <c r="J68" i="26"/>
  <c r="J67" i="26"/>
  <c r="J66" i="26"/>
  <c r="J65" i="26"/>
  <c r="J64" i="26"/>
  <c r="J63" i="26"/>
  <c r="J62" i="26"/>
  <c r="J61" i="26"/>
  <c r="J60" i="26"/>
  <c r="J59" i="26"/>
  <c r="J58" i="26"/>
  <c r="J57" i="26"/>
  <c r="J56" i="26"/>
  <c r="J55" i="26"/>
  <c r="J54" i="26"/>
  <c r="J53" i="26"/>
  <c r="J52" i="26"/>
  <c r="J51" i="26"/>
  <c r="J50" i="26"/>
  <c r="J49" i="26"/>
  <c r="J48" i="26"/>
  <c r="J46" i="26"/>
  <c r="J45" i="26"/>
  <c r="J44" i="26"/>
  <c r="J43" i="26"/>
  <c r="J42" i="26"/>
  <c r="J41" i="26"/>
  <c r="J40" i="26"/>
  <c r="J38" i="26"/>
  <c r="J37" i="26"/>
  <c r="J36" i="26"/>
  <c r="J35" i="26"/>
  <c r="J34" i="26"/>
  <c r="J33" i="26"/>
  <c r="J32" i="26"/>
  <c r="J31" i="26"/>
  <c r="J30" i="26"/>
  <c r="J28" i="26"/>
  <c r="J27" i="26"/>
  <c r="J26" i="26"/>
  <c r="J25" i="26"/>
  <c r="J24" i="26"/>
  <c r="J23" i="26"/>
  <c r="J22" i="26"/>
  <c r="J21" i="26"/>
  <c r="J20" i="26"/>
  <c r="J19" i="26"/>
  <c r="J18" i="26"/>
  <c r="J17" i="26"/>
  <c r="J16" i="26"/>
  <c r="J15" i="26"/>
  <c r="J14" i="26"/>
  <c r="J13" i="26"/>
  <c r="J12" i="26"/>
  <c r="J11" i="26"/>
  <c r="J10" i="26"/>
  <c r="J9" i="26"/>
  <c r="J8" i="26"/>
  <c r="J7" i="26"/>
  <c r="J6" i="26"/>
  <c r="J304" i="28"/>
  <c r="J303" i="28"/>
  <c r="J302" i="28"/>
  <c r="J301" i="28"/>
  <c r="J300" i="28"/>
  <c r="J299" i="28"/>
  <c r="J298" i="28"/>
  <c r="J297" i="28"/>
  <c r="J296" i="28"/>
  <c r="J295" i="28"/>
  <c r="J294" i="28"/>
  <c r="J293" i="28"/>
  <c r="J292" i="28"/>
  <c r="J291" i="28"/>
  <c r="J290" i="28"/>
  <c r="J289" i="28"/>
  <c r="J288" i="28"/>
  <c r="J287" i="28"/>
  <c r="J286" i="28"/>
  <c r="J285" i="28"/>
  <c r="J284" i="28"/>
  <c r="J283" i="28"/>
  <c r="J282" i="28"/>
  <c r="J281" i="28"/>
  <c r="J280" i="28"/>
  <c r="J279" i="28"/>
  <c r="J278" i="28"/>
  <c r="J277" i="28"/>
  <c r="J276" i="28"/>
  <c r="J275" i="28"/>
  <c r="J274" i="28"/>
  <c r="J273" i="28"/>
  <c r="J272" i="28"/>
  <c r="J271" i="28"/>
  <c r="J270" i="28"/>
  <c r="J269" i="28"/>
  <c r="J268" i="28"/>
  <c r="J267" i="28"/>
  <c r="J266" i="28"/>
  <c r="J265" i="28"/>
  <c r="J264" i="28"/>
  <c r="J263" i="28"/>
  <c r="S263" i="28" s="1"/>
  <c r="J262" i="28"/>
  <c r="S262" i="28" s="1"/>
  <c r="J261" i="28"/>
  <c r="S261" i="28" s="1"/>
  <c r="J260" i="28"/>
  <c r="S260" i="28" s="1"/>
  <c r="J259" i="28"/>
  <c r="S259" i="28" s="1"/>
  <c r="J258" i="28"/>
  <c r="S258" i="28" s="1"/>
  <c r="J257" i="28"/>
  <c r="S257" i="28" s="1"/>
  <c r="J256" i="28"/>
  <c r="S256" i="28" s="1"/>
  <c r="J255" i="28"/>
  <c r="S255" i="28" s="1"/>
  <c r="J254" i="28"/>
  <c r="S254" i="28" s="1"/>
  <c r="J253" i="28"/>
  <c r="S253" i="28" s="1"/>
  <c r="J252" i="28"/>
  <c r="S252" i="28" s="1"/>
  <c r="J251" i="28"/>
  <c r="S251" i="28" s="1"/>
  <c r="J250" i="28"/>
  <c r="S250" i="28" s="1"/>
  <c r="J249" i="28"/>
  <c r="S249" i="28" s="1"/>
  <c r="J248" i="28"/>
  <c r="S248" i="28" s="1"/>
  <c r="J247" i="28"/>
  <c r="S247" i="28" s="1"/>
  <c r="J246" i="28"/>
  <c r="S246" i="28" s="1"/>
  <c r="J245" i="28"/>
  <c r="S245" i="28" s="1"/>
  <c r="J244" i="28"/>
  <c r="S244" i="28" s="1"/>
  <c r="J243" i="28"/>
  <c r="S243" i="28" s="1"/>
  <c r="J242" i="28"/>
  <c r="S242" i="28" s="1"/>
  <c r="J241" i="28"/>
  <c r="S241" i="28" s="1"/>
  <c r="J240" i="28"/>
  <c r="S240" i="28" s="1"/>
  <c r="J239" i="28"/>
  <c r="S239" i="28" s="1"/>
  <c r="J238" i="28"/>
  <c r="S238" i="28" s="1"/>
  <c r="J237" i="28"/>
  <c r="S237" i="28" s="1"/>
  <c r="J236" i="28"/>
  <c r="S236" i="28" s="1"/>
  <c r="J235" i="28"/>
  <c r="S235" i="28" s="1"/>
  <c r="J234" i="28"/>
  <c r="S234" i="28" s="1"/>
  <c r="J233" i="28"/>
  <c r="S233" i="28" s="1"/>
  <c r="J232" i="28"/>
  <c r="S232" i="28" s="1"/>
  <c r="J231" i="28"/>
  <c r="S231" i="28" s="1"/>
  <c r="J230" i="28"/>
  <c r="S230" i="28" s="1"/>
  <c r="J229" i="28"/>
  <c r="S229" i="28" s="1"/>
  <c r="J228" i="28"/>
  <c r="S228" i="28" s="1"/>
  <c r="J227" i="28"/>
  <c r="S227" i="28" s="1"/>
  <c r="J226" i="28"/>
  <c r="S226" i="28" s="1"/>
  <c r="J225" i="28"/>
  <c r="S225" i="28" s="1"/>
  <c r="J224" i="28"/>
  <c r="S224" i="28" s="1"/>
  <c r="J223" i="28"/>
  <c r="S223" i="28" s="1"/>
  <c r="J222" i="28"/>
  <c r="S222" i="28" s="1"/>
  <c r="J221" i="28"/>
  <c r="S221" i="28" s="1"/>
  <c r="J220" i="28"/>
  <c r="S220" i="28" s="1"/>
  <c r="J218" i="28"/>
  <c r="S218" i="28" s="1"/>
  <c r="J217" i="28"/>
  <c r="S217" i="28" s="1"/>
  <c r="J216" i="28"/>
  <c r="S216" i="28" s="1"/>
  <c r="J215" i="28"/>
  <c r="S215" i="28" s="1"/>
  <c r="J214" i="28"/>
  <c r="S214" i="28" s="1"/>
  <c r="J213" i="28"/>
  <c r="S213" i="28" s="1"/>
  <c r="J212" i="28"/>
  <c r="S212" i="28" s="1"/>
  <c r="J211" i="28"/>
  <c r="S211" i="28" s="1"/>
  <c r="J210" i="28"/>
  <c r="S210" i="28" s="1"/>
  <c r="J209" i="28"/>
  <c r="S209" i="28" s="1"/>
  <c r="J208" i="28"/>
  <c r="S208" i="28" s="1"/>
  <c r="J207" i="28"/>
  <c r="S207" i="28" s="1"/>
  <c r="J206" i="28"/>
  <c r="S206" i="28" s="1"/>
  <c r="J205" i="28"/>
  <c r="S205" i="28" s="1"/>
  <c r="J204" i="28"/>
  <c r="S204" i="28" s="1"/>
  <c r="J203" i="28"/>
  <c r="S203" i="28" s="1"/>
  <c r="J201" i="28"/>
  <c r="S201" i="28" s="1"/>
  <c r="J200" i="28"/>
  <c r="S200" i="28" s="1"/>
  <c r="J199" i="28"/>
  <c r="S199" i="28" s="1"/>
  <c r="J198" i="28"/>
  <c r="S198" i="28" s="1"/>
  <c r="J197" i="28"/>
  <c r="S197" i="28" s="1"/>
  <c r="J196" i="28"/>
  <c r="S196" i="28" s="1"/>
  <c r="J195" i="28"/>
  <c r="S195" i="28" s="1"/>
  <c r="J194" i="28"/>
  <c r="S194" i="28" s="1"/>
  <c r="J193" i="28"/>
  <c r="S193" i="28" s="1"/>
  <c r="J192" i="28"/>
  <c r="S192" i="28" s="1"/>
  <c r="J190" i="28"/>
  <c r="S190" i="28" s="1"/>
  <c r="J189" i="28"/>
  <c r="S189" i="28" s="1"/>
  <c r="J188" i="28"/>
  <c r="S188" i="28" s="1"/>
  <c r="J187" i="28"/>
  <c r="S187" i="28" s="1"/>
  <c r="J186" i="28"/>
  <c r="J185" i="28"/>
  <c r="J184" i="28"/>
  <c r="J183" i="28"/>
  <c r="J182" i="28"/>
  <c r="J181" i="28"/>
  <c r="J180" i="28"/>
  <c r="J179" i="28"/>
  <c r="J177" i="28"/>
  <c r="J176" i="28"/>
  <c r="J175" i="28"/>
  <c r="J174" i="28"/>
  <c r="J173" i="28"/>
  <c r="J172" i="28"/>
  <c r="J171" i="28"/>
  <c r="J170" i="28"/>
  <c r="J168" i="28"/>
  <c r="J167" i="28"/>
  <c r="J166" i="28"/>
  <c r="J165" i="28"/>
  <c r="J164" i="28"/>
  <c r="J163" i="28"/>
  <c r="J162" i="28"/>
  <c r="J161" i="28"/>
  <c r="J160" i="28"/>
  <c r="J159" i="28"/>
  <c r="J158" i="28"/>
  <c r="J157" i="28"/>
  <c r="J156" i="28"/>
  <c r="J155" i="28"/>
  <c r="J154" i="28"/>
  <c r="J153" i="28"/>
  <c r="J152" i="28"/>
  <c r="J151" i="28"/>
  <c r="J150" i="28"/>
  <c r="J149" i="28"/>
  <c r="J148" i="28"/>
  <c r="J147" i="28"/>
  <c r="J146" i="28"/>
  <c r="J145" i="28"/>
  <c r="J144" i="28"/>
  <c r="J143" i="28"/>
  <c r="J142" i="28"/>
  <c r="J141" i="28"/>
  <c r="J140" i="28"/>
  <c r="J139" i="28"/>
  <c r="J138" i="28"/>
  <c r="J137" i="28"/>
  <c r="J136" i="28"/>
  <c r="J135" i="28"/>
  <c r="J134" i="28"/>
  <c r="J133" i="28"/>
  <c r="J132" i="28"/>
  <c r="J131" i="28"/>
  <c r="J130" i="28"/>
  <c r="J129" i="28"/>
  <c r="J128" i="28"/>
  <c r="J127" i="28"/>
  <c r="J126" i="28"/>
  <c r="J125" i="28"/>
  <c r="J124" i="28"/>
  <c r="J123" i="28"/>
  <c r="J122" i="28"/>
  <c r="J121" i="28"/>
  <c r="J120" i="28"/>
  <c r="J118" i="28"/>
  <c r="J117" i="28"/>
  <c r="J116" i="28"/>
  <c r="J115" i="28"/>
  <c r="J114" i="28"/>
  <c r="J113" i="28"/>
  <c r="J112" i="28"/>
  <c r="J111" i="28"/>
  <c r="J110" i="28"/>
  <c r="J109" i="28"/>
  <c r="J108" i="28"/>
  <c r="J107" i="28"/>
  <c r="J106" i="28"/>
  <c r="J105" i="28"/>
  <c r="J104" i="28"/>
  <c r="J103" i="28"/>
  <c r="J102" i="28"/>
  <c r="J101" i="28"/>
  <c r="J100" i="28"/>
  <c r="J99" i="28"/>
  <c r="J98" i="28"/>
  <c r="J97" i="28"/>
  <c r="J95" i="28"/>
  <c r="J94" i="28"/>
  <c r="J93" i="28"/>
  <c r="J92" i="28"/>
  <c r="J91" i="28"/>
  <c r="J90" i="28"/>
  <c r="J89" i="28"/>
  <c r="J87" i="28"/>
  <c r="J86" i="28"/>
  <c r="J85" i="28"/>
  <c r="J84" i="28"/>
  <c r="J83" i="28"/>
  <c r="J82" i="28"/>
  <c r="J81" i="28"/>
  <c r="J79" i="28"/>
  <c r="J78" i="28"/>
  <c r="J77" i="28"/>
  <c r="J76" i="28"/>
  <c r="J75" i="28"/>
  <c r="J73" i="28"/>
  <c r="J72" i="28"/>
  <c r="J71" i="28"/>
  <c r="J70" i="28"/>
  <c r="J69" i="28"/>
  <c r="J68" i="28"/>
  <c r="J67" i="28"/>
  <c r="J66" i="28"/>
  <c r="J65" i="28"/>
  <c r="J64" i="28"/>
  <c r="J63" i="28"/>
  <c r="J62" i="28"/>
  <c r="J61" i="28"/>
  <c r="J60" i="28"/>
  <c r="J59" i="28"/>
  <c r="J58" i="28"/>
  <c r="J57" i="28"/>
  <c r="J56" i="28"/>
  <c r="J55" i="28"/>
  <c r="J54" i="28"/>
  <c r="J53" i="28"/>
  <c r="J52" i="28"/>
  <c r="J51" i="28"/>
  <c r="J50" i="28"/>
  <c r="J49" i="28"/>
  <c r="J48" i="28"/>
  <c r="J46" i="28"/>
  <c r="J45" i="28"/>
  <c r="J44" i="28"/>
  <c r="J43" i="28"/>
  <c r="J42" i="28"/>
  <c r="J41" i="28"/>
  <c r="J40" i="28"/>
  <c r="J38" i="28"/>
  <c r="J37" i="28"/>
  <c r="J36" i="28"/>
  <c r="J35" i="28"/>
  <c r="J34" i="28"/>
  <c r="J33" i="28"/>
  <c r="J32" i="28"/>
  <c r="J31" i="28"/>
  <c r="J30" i="28"/>
  <c r="J28" i="28"/>
  <c r="J27" i="28"/>
  <c r="J26" i="28"/>
  <c r="J25" i="28"/>
  <c r="J24" i="28"/>
  <c r="J23" i="28"/>
  <c r="J22" i="28"/>
  <c r="J21" i="28"/>
  <c r="J20" i="28"/>
  <c r="J19" i="28"/>
  <c r="J18" i="28"/>
  <c r="J17" i="28"/>
  <c r="J16" i="28"/>
  <c r="J15" i="28"/>
  <c r="J14" i="28"/>
  <c r="J13" i="28"/>
  <c r="J12" i="28"/>
  <c r="J11" i="28"/>
  <c r="J10" i="28"/>
  <c r="J9" i="28"/>
  <c r="J8" i="28"/>
  <c r="J7" i="28"/>
  <c r="J6" i="28"/>
  <c r="S6" i="28" s="1"/>
  <c r="J610" i="25"/>
  <c r="J609" i="25"/>
  <c r="J608" i="25"/>
  <c r="J607" i="25"/>
  <c r="J606" i="25"/>
  <c r="J605" i="25"/>
  <c r="J604" i="25"/>
  <c r="J603" i="25"/>
  <c r="J602" i="25"/>
  <c r="J601" i="25"/>
  <c r="J600" i="25"/>
  <c r="J599" i="25"/>
  <c r="J598" i="25"/>
  <c r="J597" i="25"/>
  <c r="J596" i="25"/>
  <c r="J595" i="25"/>
  <c r="J594" i="25"/>
  <c r="J593" i="25"/>
  <c r="J592" i="25"/>
  <c r="J591" i="25"/>
  <c r="J590" i="25"/>
  <c r="J589" i="25"/>
  <c r="J588" i="25"/>
  <c r="J587" i="25"/>
  <c r="J586" i="25"/>
  <c r="J585" i="25"/>
  <c r="J584" i="25"/>
  <c r="J582" i="25"/>
  <c r="J581" i="25"/>
  <c r="J580" i="25"/>
  <c r="J579" i="25"/>
  <c r="J578" i="25"/>
  <c r="J577" i="25"/>
  <c r="J576" i="25"/>
  <c r="J575" i="25"/>
  <c r="J574" i="25"/>
  <c r="J573" i="25"/>
  <c r="J572" i="25"/>
  <c r="J571" i="25"/>
  <c r="J570" i="25"/>
  <c r="J569" i="25"/>
  <c r="J568" i="25"/>
  <c r="J567" i="25"/>
  <c r="J566" i="25"/>
  <c r="J565" i="25"/>
  <c r="J564" i="25"/>
  <c r="J563" i="25"/>
  <c r="J562" i="25"/>
  <c r="J561" i="25"/>
  <c r="J560" i="25"/>
  <c r="J559" i="25"/>
  <c r="J558" i="25"/>
  <c r="J557" i="25"/>
  <c r="H557" i="25"/>
  <c r="J556" i="25"/>
  <c r="H556" i="25"/>
  <c r="J555" i="25"/>
  <c r="J554" i="25"/>
  <c r="J553" i="25"/>
  <c r="J552" i="25"/>
  <c r="J551" i="25"/>
  <c r="J550" i="25"/>
  <c r="J549" i="25"/>
  <c r="J548" i="25"/>
  <c r="J547" i="25"/>
  <c r="J546" i="25"/>
  <c r="J545" i="25"/>
  <c r="J544" i="25"/>
  <c r="J543" i="25"/>
  <c r="J542" i="25"/>
  <c r="J541" i="25"/>
  <c r="J540" i="25"/>
  <c r="J539" i="25"/>
  <c r="J538" i="25"/>
  <c r="J537" i="25"/>
  <c r="J536" i="25"/>
  <c r="J535" i="25"/>
  <c r="J534" i="25"/>
  <c r="J533" i="25"/>
  <c r="J532" i="25"/>
  <c r="J531" i="25"/>
  <c r="J530" i="25"/>
  <c r="J529" i="25"/>
  <c r="J528" i="25"/>
  <c r="J527" i="25"/>
  <c r="J526" i="25"/>
  <c r="J525" i="25"/>
  <c r="J524" i="25"/>
  <c r="J523" i="25"/>
  <c r="J522" i="25"/>
  <c r="J521" i="25"/>
  <c r="J520" i="25"/>
  <c r="J519" i="25"/>
  <c r="J518" i="25"/>
  <c r="J517" i="25"/>
  <c r="J516" i="25"/>
  <c r="J515" i="25"/>
  <c r="J514" i="25"/>
  <c r="J513" i="25"/>
  <c r="J512" i="25"/>
  <c r="J511" i="25"/>
  <c r="J510" i="25"/>
  <c r="J509" i="25"/>
  <c r="J508" i="25"/>
  <c r="J507" i="25"/>
  <c r="J506" i="25"/>
  <c r="J505" i="25"/>
  <c r="J504" i="25"/>
  <c r="J503" i="25"/>
  <c r="J501" i="25"/>
  <c r="J500" i="25"/>
  <c r="J499" i="25"/>
  <c r="J498" i="25"/>
  <c r="J497" i="25"/>
  <c r="J496" i="25"/>
  <c r="J495" i="25"/>
  <c r="J494" i="25"/>
  <c r="J493" i="25"/>
  <c r="J492" i="25"/>
  <c r="J491" i="25"/>
  <c r="J490" i="25"/>
  <c r="J489" i="25"/>
  <c r="J488" i="25"/>
  <c r="J487" i="25"/>
  <c r="J486" i="25"/>
  <c r="J485" i="25"/>
  <c r="J484" i="25"/>
  <c r="J483" i="25"/>
  <c r="J482" i="25"/>
  <c r="J480" i="25"/>
  <c r="J479" i="25"/>
  <c r="J478" i="25"/>
  <c r="J477" i="25"/>
  <c r="J476" i="25"/>
  <c r="J475" i="25"/>
  <c r="J474" i="25"/>
  <c r="J473" i="25"/>
  <c r="J472" i="25"/>
  <c r="J471" i="25"/>
  <c r="J470" i="25"/>
  <c r="J469" i="25"/>
  <c r="J468" i="25"/>
  <c r="J467" i="25"/>
  <c r="J466" i="25"/>
  <c r="J465" i="25"/>
  <c r="J464" i="25"/>
  <c r="J463" i="25"/>
  <c r="J462" i="25"/>
  <c r="J461" i="25"/>
  <c r="J460" i="25"/>
  <c r="J459" i="25"/>
  <c r="J458" i="25"/>
  <c r="J457" i="25"/>
  <c r="J456" i="25"/>
  <c r="J455" i="25"/>
  <c r="J454" i="25"/>
  <c r="J453" i="25"/>
  <c r="J452" i="25"/>
  <c r="J451" i="25"/>
  <c r="J450" i="25"/>
  <c r="J449" i="25"/>
  <c r="J448" i="25"/>
  <c r="J447" i="25"/>
  <c r="J446" i="25"/>
  <c r="J445" i="25"/>
  <c r="J444" i="25"/>
  <c r="J443" i="25"/>
  <c r="J442" i="25"/>
  <c r="J441" i="25"/>
  <c r="J440" i="25"/>
  <c r="J439" i="25"/>
  <c r="J438" i="25"/>
  <c r="J437" i="25"/>
  <c r="J436" i="25"/>
  <c r="J435" i="25"/>
  <c r="J434" i="25"/>
  <c r="J433" i="25"/>
  <c r="J432" i="25"/>
  <c r="J431" i="25"/>
  <c r="J430" i="25"/>
  <c r="J429" i="25"/>
  <c r="J428" i="25"/>
  <c r="J427" i="25"/>
  <c r="J426" i="25"/>
  <c r="J425" i="25"/>
  <c r="J424" i="25"/>
  <c r="J423" i="25"/>
  <c r="J422" i="25"/>
  <c r="J421" i="25"/>
  <c r="J420" i="25"/>
  <c r="J419" i="25"/>
  <c r="J418" i="25"/>
  <c r="J417" i="25"/>
  <c r="J416" i="25"/>
  <c r="J415" i="25"/>
  <c r="J414" i="25"/>
  <c r="J413" i="25"/>
  <c r="J412" i="25"/>
  <c r="J411" i="25"/>
  <c r="J410" i="25"/>
  <c r="J409" i="25"/>
  <c r="J408" i="25"/>
  <c r="J407" i="25"/>
  <c r="J406" i="25"/>
  <c r="J405" i="25"/>
  <c r="J404" i="25"/>
  <c r="J403" i="25"/>
  <c r="J402" i="25"/>
  <c r="J401" i="25"/>
  <c r="J400" i="25"/>
  <c r="J399" i="25"/>
  <c r="J398" i="25"/>
  <c r="J397" i="25"/>
  <c r="J396" i="25"/>
  <c r="J395" i="25"/>
  <c r="J394" i="25"/>
  <c r="J393" i="25"/>
  <c r="J392" i="25"/>
  <c r="J391" i="25"/>
  <c r="J390" i="25"/>
  <c r="J389" i="25"/>
  <c r="J388" i="25"/>
  <c r="J387" i="25"/>
  <c r="J386" i="25"/>
  <c r="J385" i="25"/>
  <c r="J384" i="25"/>
  <c r="J383" i="25"/>
  <c r="J382" i="25"/>
  <c r="J381" i="25"/>
  <c r="J380" i="25"/>
  <c r="J379" i="25"/>
  <c r="J378" i="25"/>
  <c r="J377" i="25"/>
  <c r="J376" i="25"/>
  <c r="J375" i="25"/>
  <c r="J374" i="25"/>
  <c r="J373" i="25"/>
  <c r="J372" i="25"/>
  <c r="J371" i="25"/>
  <c r="J370" i="25"/>
  <c r="J369" i="25"/>
  <c r="J368" i="25"/>
  <c r="J367" i="25"/>
  <c r="J366" i="25"/>
  <c r="J365" i="25"/>
  <c r="J363" i="25"/>
  <c r="J362" i="25"/>
  <c r="J361" i="25"/>
  <c r="J360" i="25"/>
  <c r="J359" i="25"/>
  <c r="J358" i="25"/>
  <c r="J357" i="25"/>
  <c r="J356" i="25"/>
  <c r="J355" i="25"/>
  <c r="J354" i="25"/>
  <c r="J353" i="25"/>
  <c r="J352" i="25"/>
  <c r="J351" i="25"/>
  <c r="J350" i="25"/>
  <c r="J349" i="25"/>
  <c r="J348" i="25"/>
  <c r="J347" i="25"/>
  <c r="J346" i="25"/>
  <c r="J345" i="25"/>
  <c r="J344" i="25"/>
  <c r="J343" i="25"/>
  <c r="J342" i="25"/>
  <c r="J341" i="25"/>
  <c r="J340" i="25"/>
  <c r="J339" i="25"/>
  <c r="J338" i="25"/>
  <c r="J337" i="25"/>
  <c r="J336" i="25"/>
  <c r="J335" i="25"/>
  <c r="J334" i="25"/>
  <c r="J333" i="25"/>
  <c r="J332" i="25"/>
  <c r="J331" i="25"/>
  <c r="J330" i="25"/>
  <c r="J328" i="25"/>
  <c r="J327" i="25"/>
  <c r="J326" i="25"/>
  <c r="J325" i="25"/>
  <c r="J324" i="25"/>
  <c r="J323" i="25"/>
  <c r="J322" i="25"/>
  <c r="J321" i="25"/>
  <c r="J320" i="25"/>
  <c r="J319" i="25"/>
  <c r="J318" i="25"/>
  <c r="J317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7" i="25"/>
  <c r="J176" i="25"/>
  <c r="J175" i="25"/>
  <c r="J174" i="25"/>
  <c r="J173" i="25"/>
  <c r="J172" i="25"/>
  <c r="J171" i="25"/>
  <c r="J170" i="25"/>
  <c r="J169" i="25"/>
  <c r="J168" i="25"/>
  <c r="J167" i="25"/>
  <c r="J166" i="25"/>
  <c r="J165" i="25"/>
  <c r="J164" i="25"/>
  <c r="J163" i="25"/>
  <c r="J162" i="25"/>
  <c r="J161" i="25"/>
  <c r="J160" i="25"/>
  <c r="J159" i="25"/>
  <c r="J158" i="25"/>
  <c r="J157" i="25"/>
  <c r="J156" i="25"/>
  <c r="J155" i="25"/>
  <c r="J154" i="25"/>
  <c r="J153" i="25"/>
  <c r="J152" i="25"/>
  <c r="J151" i="25"/>
  <c r="J149" i="25"/>
  <c r="J148" i="25"/>
  <c r="J147" i="25"/>
  <c r="J146" i="25"/>
  <c r="J145" i="25"/>
  <c r="J144" i="25"/>
  <c r="J143" i="25"/>
  <c r="J142" i="25"/>
  <c r="J141" i="25"/>
  <c r="J140" i="25"/>
  <c r="J139" i="25"/>
  <c r="J138" i="25"/>
  <c r="J137" i="25"/>
  <c r="J136" i="25"/>
  <c r="J135" i="25"/>
  <c r="J134" i="25"/>
  <c r="J133" i="25"/>
  <c r="J132" i="25"/>
  <c r="J131" i="25"/>
  <c r="J130" i="25"/>
  <c r="J129" i="25"/>
  <c r="J128" i="25"/>
  <c r="J127" i="25"/>
  <c r="J126" i="25"/>
  <c r="J125" i="25"/>
  <c r="J124" i="25"/>
  <c r="J123" i="25"/>
  <c r="J122" i="25"/>
  <c r="J121" i="25"/>
  <c r="J120" i="25"/>
  <c r="J119" i="25"/>
  <c r="J118" i="25"/>
  <c r="J117" i="25"/>
  <c r="J116" i="25"/>
  <c r="J115" i="25"/>
  <c r="J114" i="25"/>
  <c r="J113" i="25"/>
  <c r="J112" i="25"/>
  <c r="J111" i="25"/>
  <c r="J110" i="25"/>
  <c r="J109" i="25"/>
  <c r="J108" i="25"/>
  <c r="J107" i="25"/>
  <c r="J106" i="25"/>
  <c r="J105" i="25"/>
  <c r="J104" i="25"/>
  <c r="J103" i="25"/>
  <c r="J102" i="25"/>
  <c r="J101" i="25"/>
  <c r="J100" i="25"/>
  <c r="J99" i="25"/>
  <c r="J98" i="25"/>
  <c r="J97" i="25"/>
  <c r="J96" i="25"/>
  <c r="J95" i="25"/>
  <c r="J94" i="25"/>
  <c r="J93" i="25"/>
  <c r="J92" i="25"/>
  <c r="J91" i="25"/>
  <c r="J90" i="25"/>
  <c r="J89" i="25"/>
  <c r="J88" i="25"/>
  <c r="J87" i="25"/>
  <c r="J86" i="25"/>
  <c r="J85" i="25"/>
  <c r="J84" i="25"/>
  <c r="J83" i="25"/>
  <c r="J82" i="25"/>
  <c r="J81" i="25"/>
  <c r="J79" i="25"/>
  <c r="J78" i="25"/>
  <c r="J77" i="25"/>
  <c r="J76" i="25"/>
  <c r="J75" i="25"/>
  <c r="J74" i="25"/>
  <c r="J73" i="25"/>
  <c r="J72" i="25"/>
  <c r="J71" i="25"/>
  <c r="J70" i="25"/>
  <c r="J69" i="25"/>
  <c r="J68" i="25"/>
  <c r="J67" i="25"/>
  <c r="J66" i="25"/>
  <c r="J65" i="25"/>
  <c r="J64" i="25"/>
  <c r="J63" i="25"/>
  <c r="J62" i="25"/>
  <c r="J61" i="25"/>
  <c r="J60" i="25"/>
  <c r="J59" i="25"/>
  <c r="J58" i="25"/>
  <c r="J57" i="25"/>
  <c r="J56" i="25"/>
  <c r="J55" i="25"/>
  <c r="J54" i="25"/>
  <c r="J53" i="25"/>
  <c r="J51" i="25"/>
  <c r="J50" i="25"/>
  <c r="J49" i="25"/>
  <c r="J48" i="25"/>
  <c r="J47" i="25"/>
  <c r="J46" i="25"/>
  <c r="J45" i="25"/>
  <c r="J44" i="25"/>
  <c r="J43" i="25"/>
  <c r="J42" i="25"/>
  <c r="J41" i="25"/>
  <c r="J40" i="25"/>
  <c r="J39" i="25"/>
  <c r="J38" i="25"/>
  <c r="J37" i="25"/>
  <c r="J36" i="25"/>
  <c r="J35" i="25"/>
  <c r="J34" i="25"/>
  <c r="J33" i="25"/>
  <c r="J32" i="25"/>
  <c r="J31" i="25"/>
  <c r="J30" i="25"/>
  <c r="J29" i="25"/>
  <c r="J28" i="25"/>
  <c r="J27" i="25"/>
  <c r="J26" i="25"/>
  <c r="J25" i="25"/>
  <c r="J24" i="25"/>
  <c r="J23" i="25"/>
  <c r="J22" i="25"/>
  <c r="J21" i="25"/>
  <c r="J20" i="25"/>
  <c r="J19" i="25"/>
  <c r="J18" i="25"/>
  <c r="J17" i="25"/>
  <c r="J16" i="25"/>
  <c r="J15" i="25"/>
  <c r="J14" i="25"/>
  <c r="J13" i="25"/>
  <c r="J12" i="25"/>
  <c r="J11" i="25"/>
  <c r="J10" i="25"/>
  <c r="J9" i="25"/>
  <c r="J8" i="25"/>
  <c r="J7" i="25"/>
  <c r="J6" i="25"/>
  <c r="J256" i="24"/>
  <c r="S256" i="24" s="1"/>
  <c r="J255" i="24"/>
  <c r="S255" i="24" s="1"/>
  <c r="J254" i="24"/>
  <c r="S254" i="24" s="1"/>
  <c r="J253" i="24"/>
  <c r="S253" i="24" s="1"/>
  <c r="J252" i="24"/>
  <c r="S252" i="24" s="1"/>
  <c r="J251" i="24"/>
  <c r="S251" i="24" s="1"/>
  <c r="J250" i="24"/>
  <c r="S250" i="24" s="1"/>
  <c r="J249" i="24"/>
  <c r="S249" i="24" s="1"/>
  <c r="J248" i="24"/>
  <c r="S248" i="24" s="1"/>
  <c r="J247" i="24"/>
  <c r="S247" i="24" s="1"/>
  <c r="J246" i="24"/>
  <c r="S246" i="24" s="1"/>
  <c r="J245" i="24"/>
  <c r="S245" i="24" s="1"/>
  <c r="J244" i="24"/>
  <c r="S244" i="24" s="1"/>
  <c r="J243" i="24"/>
  <c r="S243" i="24" s="1"/>
  <c r="J242" i="24"/>
  <c r="S242" i="24" s="1"/>
  <c r="J241" i="24"/>
  <c r="S241" i="24" s="1"/>
  <c r="J240" i="24"/>
  <c r="S240" i="24" s="1"/>
  <c r="J239" i="24"/>
  <c r="J238" i="24"/>
  <c r="J237" i="24"/>
  <c r="J236" i="24"/>
  <c r="J235" i="24"/>
  <c r="J234" i="24"/>
  <c r="J233" i="24"/>
  <c r="J232" i="24"/>
  <c r="J231" i="24"/>
  <c r="J230" i="24"/>
  <c r="J229" i="24"/>
  <c r="J228" i="24"/>
  <c r="J227" i="24"/>
  <c r="J226" i="24"/>
  <c r="J225" i="24"/>
  <c r="J224" i="24"/>
  <c r="J223" i="24"/>
  <c r="J222" i="24"/>
  <c r="J221" i="24"/>
  <c r="J220" i="24"/>
  <c r="J219" i="24"/>
  <c r="J218" i="24"/>
  <c r="J217" i="24"/>
  <c r="J216" i="24"/>
  <c r="J215" i="24"/>
  <c r="J214" i="24"/>
  <c r="J213" i="24"/>
  <c r="J212" i="24"/>
  <c r="J211" i="24"/>
  <c r="J210" i="24"/>
  <c r="J209" i="24"/>
  <c r="J208" i="24"/>
  <c r="J207" i="24"/>
  <c r="J206" i="24"/>
  <c r="J205" i="24"/>
  <c r="J204" i="24"/>
  <c r="J203" i="24"/>
  <c r="J202" i="24"/>
  <c r="J201" i="24"/>
  <c r="J200" i="24"/>
  <c r="J199" i="24"/>
  <c r="J198" i="24"/>
  <c r="J197" i="24"/>
  <c r="J196" i="24"/>
  <c r="J195" i="24"/>
  <c r="J194" i="24"/>
  <c r="J193" i="24"/>
  <c r="J192" i="24"/>
  <c r="J191" i="24"/>
  <c r="J190" i="24"/>
  <c r="J189" i="24"/>
  <c r="J188" i="24"/>
  <c r="J187" i="24"/>
  <c r="J186" i="24"/>
  <c r="J185" i="24"/>
  <c r="J183" i="24"/>
  <c r="J182" i="24"/>
  <c r="J181" i="24"/>
  <c r="J180" i="24"/>
  <c r="J179" i="24"/>
  <c r="J178" i="24"/>
  <c r="J177" i="24"/>
  <c r="J176" i="24"/>
  <c r="J175" i="24"/>
  <c r="J174" i="24"/>
  <c r="J173" i="24"/>
  <c r="J172" i="24"/>
  <c r="J171" i="24"/>
  <c r="J170" i="24"/>
  <c r="J169" i="24"/>
  <c r="J168" i="24"/>
  <c r="J167" i="24"/>
  <c r="J165" i="24"/>
  <c r="J164" i="24"/>
  <c r="J163" i="24"/>
  <c r="J162" i="24"/>
  <c r="J161" i="24"/>
  <c r="J160" i="24"/>
  <c r="J159" i="24"/>
  <c r="J157" i="24"/>
  <c r="J156" i="24"/>
  <c r="J155" i="24"/>
  <c r="J154" i="24"/>
  <c r="J152" i="24"/>
  <c r="J151" i="24"/>
  <c r="J150" i="24"/>
  <c r="J149" i="24"/>
  <c r="J148" i="24"/>
  <c r="J147" i="24"/>
  <c r="J146" i="24"/>
  <c r="J144" i="24"/>
  <c r="J143" i="24"/>
  <c r="J142" i="24"/>
  <c r="J141" i="24"/>
  <c r="J140" i="24"/>
  <c r="J139" i="24"/>
  <c r="J138" i="24"/>
  <c r="J137" i="24"/>
  <c r="J136" i="24"/>
  <c r="J135" i="24"/>
  <c r="J134" i="24"/>
  <c r="J133" i="24"/>
  <c r="J132" i="24"/>
  <c r="J131" i="24"/>
  <c r="J130" i="24"/>
  <c r="J129" i="24"/>
  <c r="J128" i="24"/>
  <c r="J127" i="24"/>
  <c r="J126" i="24"/>
  <c r="J125" i="24"/>
  <c r="J124" i="24"/>
  <c r="J123" i="24"/>
  <c r="J122" i="24"/>
  <c r="J121" i="24"/>
  <c r="J120" i="24"/>
  <c r="J119" i="24"/>
  <c r="J118" i="24"/>
  <c r="J117" i="24"/>
  <c r="J116" i="24"/>
  <c r="J115" i="24"/>
  <c r="J114" i="24"/>
  <c r="J113" i="24"/>
  <c r="J112" i="24"/>
  <c r="J111" i="24"/>
  <c r="J110" i="24"/>
  <c r="J109" i="24"/>
  <c r="J108" i="24"/>
  <c r="J107" i="24"/>
  <c r="J106" i="24"/>
  <c r="J105" i="24"/>
  <c r="J104" i="24"/>
  <c r="J103" i="24"/>
  <c r="J102" i="24"/>
  <c r="J101" i="24"/>
  <c r="J100" i="24"/>
  <c r="J98" i="24"/>
  <c r="J97" i="24"/>
  <c r="J96" i="24"/>
  <c r="J95" i="24"/>
  <c r="J94" i="24"/>
  <c r="J93" i="24"/>
  <c r="J92" i="24"/>
  <c r="J91" i="24"/>
  <c r="J90" i="24"/>
  <c r="J89" i="24"/>
  <c r="J88" i="24"/>
  <c r="J86" i="24"/>
  <c r="J85" i="24"/>
  <c r="J84" i="24"/>
  <c r="J83" i="24"/>
  <c r="J82" i="24"/>
  <c r="J81" i="24"/>
  <c r="J80" i="24"/>
  <c r="J79" i="24"/>
  <c r="J77" i="24"/>
  <c r="J76" i="24"/>
  <c r="J75" i="24"/>
  <c r="J74" i="24"/>
  <c r="J72" i="24"/>
  <c r="J71" i="24"/>
  <c r="J70" i="24"/>
  <c r="J69" i="24"/>
  <c r="J68" i="24"/>
  <c r="J66" i="24"/>
  <c r="J65" i="24"/>
  <c r="J64" i="24"/>
  <c r="J63" i="24"/>
  <c r="J62" i="24"/>
  <c r="J61" i="24"/>
  <c r="J60" i="24"/>
  <c r="J59" i="24"/>
  <c r="J58" i="24"/>
  <c r="J57" i="24"/>
  <c r="J56" i="24"/>
  <c r="J55" i="24"/>
  <c r="J54" i="24"/>
  <c r="J53" i="24"/>
  <c r="J52" i="24"/>
  <c r="J51" i="24"/>
  <c r="J50" i="24"/>
  <c r="J49" i="24"/>
  <c r="J48" i="24"/>
  <c r="J47" i="24"/>
  <c r="J46" i="24"/>
  <c r="J45" i="24"/>
  <c r="J44" i="24"/>
  <c r="J42" i="24"/>
  <c r="J41" i="24"/>
  <c r="J40" i="24"/>
  <c r="J39" i="24"/>
  <c r="J38" i="24"/>
  <c r="J37" i="24"/>
  <c r="J35" i="24"/>
  <c r="J34" i="24"/>
  <c r="J33" i="24"/>
  <c r="J32" i="24"/>
  <c r="J31" i="24"/>
  <c r="J30" i="24"/>
  <c r="J29" i="24"/>
  <c r="J28" i="24"/>
  <c r="J26" i="24"/>
  <c r="J25" i="24"/>
  <c r="J24" i="24"/>
  <c r="J23" i="24"/>
  <c r="J22" i="24"/>
  <c r="J21" i="24"/>
  <c r="J20" i="24"/>
  <c r="J19" i="24"/>
  <c r="J18" i="24"/>
  <c r="J17" i="24"/>
  <c r="J16" i="24"/>
  <c r="J15" i="24"/>
  <c r="J14" i="24"/>
  <c r="J13" i="24"/>
  <c r="J12" i="24"/>
  <c r="J11" i="24"/>
  <c r="J10" i="24"/>
  <c r="J9" i="24"/>
  <c r="J8" i="24"/>
  <c r="J7" i="24"/>
  <c r="J6" i="24"/>
  <c r="J261" i="23"/>
  <c r="J260" i="23"/>
  <c r="J259" i="23"/>
  <c r="J258" i="23"/>
  <c r="J257" i="23"/>
  <c r="J256" i="23"/>
  <c r="J255" i="23"/>
  <c r="J254" i="23"/>
  <c r="J253" i="23"/>
  <c r="J252" i="23"/>
  <c r="J251" i="23"/>
  <c r="J250" i="23"/>
  <c r="J249" i="23"/>
  <c r="J248" i="23"/>
  <c r="J247" i="23"/>
  <c r="J246" i="23"/>
  <c r="J245" i="23"/>
  <c r="J244" i="23"/>
  <c r="J243" i="23"/>
  <c r="J242" i="23"/>
  <c r="J241" i="23"/>
  <c r="J240" i="23"/>
  <c r="J239" i="23"/>
  <c r="J238" i="23"/>
  <c r="J237" i="23"/>
  <c r="J236" i="23"/>
  <c r="J235" i="23"/>
  <c r="J234" i="23"/>
  <c r="J233" i="23"/>
  <c r="J232" i="23"/>
  <c r="J231" i="23"/>
  <c r="J230" i="23"/>
  <c r="J229" i="23"/>
  <c r="J228" i="23"/>
  <c r="J227" i="23"/>
  <c r="J226" i="23"/>
  <c r="J225" i="23"/>
  <c r="J224" i="23"/>
  <c r="J223" i="23"/>
  <c r="J222" i="23"/>
  <c r="J221" i="23"/>
  <c r="J220" i="23"/>
  <c r="J219" i="23"/>
  <c r="J218" i="23"/>
  <c r="J217" i="23"/>
  <c r="J216" i="23"/>
  <c r="J215" i="23"/>
  <c r="J214" i="23"/>
  <c r="J213" i="23"/>
  <c r="J212" i="23"/>
  <c r="J211" i="23"/>
  <c r="J210" i="23"/>
  <c r="J209" i="23"/>
  <c r="J208" i="23"/>
  <c r="J207" i="23"/>
  <c r="J206" i="23"/>
  <c r="J205" i="23"/>
  <c r="J204" i="23"/>
  <c r="J203" i="23"/>
  <c r="J202" i="23"/>
  <c r="J201" i="23"/>
  <c r="J200" i="23"/>
  <c r="J199" i="23"/>
  <c r="J198" i="23"/>
  <c r="J197" i="23"/>
  <c r="J196" i="23"/>
  <c r="J195" i="23"/>
  <c r="J194" i="23"/>
  <c r="J193" i="23"/>
  <c r="J192" i="23"/>
  <c r="J191" i="23"/>
  <c r="J190" i="23"/>
  <c r="J188" i="23"/>
  <c r="J187" i="23"/>
  <c r="J186" i="23"/>
  <c r="J185" i="23"/>
  <c r="J184" i="23"/>
  <c r="J183" i="23"/>
  <c r="J182" i="23"/>
  <c r="J181" i="23"/>
  <c r="J180" i="23"/>
  <c r="J179" i="23"/>
  <c r="J178" i="23"/>
  <c r="J177" i="23"/>
  <c r="J176" i="23"/>
  <c r="J175" i="23"/>
  <c r="J174" i="23"/>
  <c r="J173" i="23"/>
  <c r="J172" i="23"/>
  <c r="J170" i="23"/>
  <c r="J169" i="23"/>
  <c r="J168" i="23"/>
  <c r="J167" i="23"/>
  <c r="J166" i="23"/>
  <c r="J165" i="23"/>
  <c r="J164" i="23"/>
  <c r="J162" i="23"/>
  <c r="J161" i="23"/>
  <c r="J160" i="23"/>
  <c r="J159" i="23"/>
  <c r="J158" i="23"/>
  <c r="J156" i="23"/>
  <c r="J155" i="23"/>
  <c r="J154" i="23"/>
  <c r="J153" i="23"/>
  <c r="J152" i="23"/>
  <c r="J151" i="23"/>
  <c r="J150" i="23"/>
  <c r="J149" i="23"/>
  <c r="J147" i="23"/>
  <c r="J146" i="23"/>
  <c r="J145" i="23"/>
  <c r="J144" i="23"/>
  <c r="J143" i="23"/>
  <c r="J142" i="23"/>
  <c r="J141" i="23"/>
  <c r="J140" i="23"/>
  <c r="J139" i="23"/>
  <c r="J138" i="23"/>
  <c r="J137" i="23"/>
  <c r="J136" i="23"/>
  <c r="J135" i="23"/>
  <c r="J134" i="23"/>
  <c r="J133" i="23"/>
  <c r="J132" i="23"/>
  <c r="J131" i="23"/>
  <c r="J130" i="23"/>
  <c r="J129" i="23"/>
  <c r="J128" i="23"/>
  <c r="J127" i="23"/>
  <c r="J126" i="23"/>
  <c r="J125" i="23"/>
  <c r="J124" i="23"/>
  <c r="J123" i="23"/>
  <c r="J122" i="23"/>
  <c r="J121" i="23"/>
  <c r="J120" i="23"/>
  <c r="J119" i="23"/>
  <c r="J118" i="23"/>
  <c r="J117" i="23"/>
  <c r="J116" i="23"/>
  <c r="J115" i="23"/>
  <c r="J114" i="23"/>
  <c r="J113" i="23"/>
  <c r="J112" i="23"/>
  <c r="J111" i="23"/>
  <c r="J110" i="23"/>
  <c r="J109" i="23"/>
  <c r="J108" i="23"/>
  <c r="J107" i="23"/>
  <c r="J106" i="23"/>
  <c r="J105" i="23"/>
  <c r="J104" i="23"/>
  <c r="J103" i="23"/>
  <c r="J102" i="23"/>
  <c r="J101" i="23"/>
  <c r="J100" i="23"/>
  <c r="J98" i="23"/>
  <c r="J97" i="23"/>
  <c r="J96" i="23"/>
  <c r="J95" i="23"/>
  <c r="J94" i="23"/>
  <c r="J93" i="23"/>
  <c r="J92" i="23"/>
  <c r="J91" i="23"/>
  <c r="J90" i="23"/>
  <c r="J89" i="23"/>
  <c r="J88" i="23"/>
  <c r="J86" i="23"/>
  <c r="J85" i="23"/>
  <c r="J84" i="23"/>
  <c r="J83" i="23"/>
  <c r="J82" i="23"/>
  <c r="J81" i="23"/>
  <c r="J80" i="23"/>
  <c r="J79" i="23"/>
  <c r="J78" i="23"/>
  <c r="J76" i="23"/>
  <c r="J75" i="23"/>
  <c r="J74" i="23"/>
  <c r="J73" i="23"/>
  <c r="J71" i="23"/>
  <c r="J70" i="23"/>
  <c r="J69" i="23"/>
  <c r="J68" i="23"/>
  <c r="J67" i="23"/>
  <c r="J65" i="23"/>
  <c r="J64" i="23"/>
  <c r="J63" i="23"/>
  <c r="J62" i="23"/>
  <c r="J61" i="23"/>
  <c r="J60" i="23"/>
  <c r="J59" i="23"/>
  <c r="J58" i="23"/>
  <c r="J57" i="23"/>
  <c r="J56" i="23"/>
  <c r="J55" i="23"/>
  <c r="J54" i="23"/>
  <c r="J53" i="23"/>
  <c r="J52" i="23"/>
  <c r="J51" i="23"/>
  <c r="J50" i="23"/>
  <c r="J49" i="23"/>
  <c r="J48" i="23"/>
  <c r="J47" i="23"/>
  <c r="J46" i="23"/>
  <c r="J45" i="23"/>
  <c r="J44" i="23"/>
  <c r="J43" i="23"/>
  <c r="J42" i="23"/>
  <c r="J40" i="23"/>
  <c r="J39" i="23"/>
  <c r="J38" i="23"/>
  <c r="J37" i="23"/>
  <c r="J36" i="23"/>
  <c r="J34" i="23"/>
  <c r="J33" i="23"/>
  <c r="J32" i="23"/>
  <c r="J31" i="23"/>
  <c r="J30" i="23"/>
  <c r="J29" i="23"/>
  <c r="J28" i="23"/>
  <c r="J27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6" i="23"/>
  <c r="J261" i="22"/>
  <c r="S261" i="22" s="1"/>
  <c r="J260" i="22"/>
  <c r="S260" i="22" s="1"/>
  <c r="J259" i="22"/>
  <c r="S259" i="22" s="1"/>
  <c r="J258" i="22"/>
  <c r="S258" i="22" s="1"/>
  <c r="J257" i="22"/>
  <c r="S257" i="22" s="1"/>
  <c r="J256" i="22"/>
  <c r="S256" i="22" s="1"/>
  <c r="J255" i="22"/>
  <c r="S255" i="22" s="1"/>
  <c r="J254" i="22"/>
  <c r="S254" i="22" s="1"/>
  <c r="J253" i="22"/>
  <c r="S253" i="22" s="1"/>
  <c r="J252" i="22"/>
  <c r="S252" i="22" s="1"/>
  <c r="J251" i="22"/>
  <c r="S251" i="22" s="1"/>
  <c r="J250" i="22"/>
  <c r="S250" i="22" s="1"/>
  <c r="J249" i="22"/>
  <c r="S249" i="22" s="1"/>
  <c r="J248" i="22"/>
  <c r="S248" i="22" s="1"/>
  <c r="J247" i="22"/>
  <c r="S247" i="22" s="1"/>
  <c r="J246" i="22"/>
  <c r="S246" i="22" s="1"/>
  <c r="J245" i="22"/>
  <c r="S245" i="22" s="1"/>
  <c r="J244" i="22"/>
  <c r="S244" i="22" s="1"/>
  <c r="J243" i="22"/>
  <c r="S243" i="22" s="1"/>
  <c r="J242" i="22"/>
  <c r="S242" i="22" s="1"/>
  <c r="J241" i="22"/>
  <c r="S241" i="22" s="1"/>
  <c r="J240" i="22"/>
  <c r="S240" i="22" s="1"/>
  <c r="J239" i="22"/>
  <c r="S239" i="22" s="1"/>
  <c r="J238" i="22"/>
  <c r="S238" i="22" s="1"/>
  <c r="J237" i="22"/>
  <c r="S237" i="22" s="1"/>
  <c r="J236" i="22"/>
  <c r="J235" i="22"/>
  <c r="J234" i="22"/>
  <c r="J233" i="22"/>
  <c r="J232" i="22"/>
  <c r="J231" i="22"/>
  <c r="J230" i="22"/>
  <c r="J229" i="22"/>
  <c r="J228" i="22"/>
  <c r="J227" i="22"/>
  <c r="J226" i="22"/>
  <c r="J225" i="22"/>
  <c r="J224" i="22"/>
  <c r="J223" i="22"/>
  <c r="J222" i="22"/>
  <c r="J221" i="22"/>
  <c r="J220" i="22"/>
  <c r="J219" i="22"/>
  <c r="J218" i="22"/>
  <c r="J217" i="22"/>
  <c r="J216" i="22"/>
  <c r="J215" i="22"/>
  <c r="J214" i="22"/>
  <c r="J213" i="22"/>
  <c r="J212" i="22"/>
  <c r="J211" i="22"/>
  <c r="J210" i="22"/>
  <c r="J209" i="22"/>
  <c r="J208" i="22"/>
  <c r="J207" i="22"/>
  <c r="J206" i="22"/>
  <c r="J205" i="22"/>
  <c r="J204" i="22"/>
  <c r="J203" i="22"/>
  <c r="J202" i="22"/>
  <c r="J201" i="22"/>
  <c r="J200" i="22"/>
  <c r="J199" i="22"/>
  <c r="J198" i="22"/>
  <c r="J197" i="22"/>
  <c r="J196" i="22"/>
  <c r="J195" i="22"/>
  <c r="J194" i="22"/>
  <c r="J193" i="22"/>
  <c r="J192" i="22"/>
  <c r="J191" i="22"/>
  <c r="J190" i="22"/>
  <c r="J188" i="22"/>
  <c r="J187" i="22"/>
  <c r="J186" i="22"/>
  <c r="J185" i="22"/>
  <c r="J184" i="22"/>
  <c r="J183" i="22"/>
  <c r="J182" i="22"/>
  <c r="J181" i="22"/>
  <c r="J180" i="22"/>
  <c r="J179" i="22"/>
  <c r="J178" i="22"/>
  <c r="J177" i="22"/>
  <c r="J176" i="22"/>
  <c r="J175" i="22"/>
  <c r="J174" i="22"/>
  <c r="J173" i="22"/>
  <c r="J172" i="22"/>
  <c r="J170" i="22"/>
  <c r="J169" i="22"/>
  <c r="J168" i="22"/>
  <c r="J167" i="22"/>
  <c r="J166" i="22"/>
  <c r="J165" i="22"/>
  <c r="J164" i="22"/>
  <c r="J162" i="22"/>
  <c r="J161" i="22"/>
  <c r="J160" i="22"/>
  <c r="J159" i="22"/>
  <c r="J158" i="22"/>
  <c r="J156" i="22"/>
  <c r="J155" i="22"/>
  <c r="J154" i="22"/>
  <c r="J153" i="22"/>
  <c r="J152" i="22"/>
  <c r="J151" i="22"/>
  <c r="J150" i="22"/>
  <c r="J149" i="22"/>
  <c r="J147" i="22"/>
  <c r="J146" i="22"/>
  <c r="J145" i="22"/>
  <c r="J144" i="22"/>
  <c r="J143" i="22"/>
  <c r="J142" i="22"/>
  <c r="J141" i="22"/>
  <c r="J140" i="22"/>
  <c r="J139" i="22"/>
  <c r="J138" i="22"/>
  <c r="J137" i="22"/>
  <c r="J136" i="22"/>
  <c r="J135" i="22"/>
  <c r="J134" i="22"/>
  <c r="J133" i="22"/>
  <c r="J132" i="22"/>
  <c r="J131" i="22"/>
  <c r="J130" i="22"/>
  <c r="J129" i="22"/>
  <c r="J128" i="22"/>
  <c r="J127" i="22"/>
  <c r="J126" i="22"/>
  <c r="J125" i="22"/>
  <c r="J124" i="22"/>
  <c r="J123" i="22"/>
  <c r="J122" i="22"/>
  <c r="J121" i="22"/>
  <c r="J120" i="22"/>
  <c r="J119" i="22"/>
  <c r="J118" i="22"/>
  <c r="J117" i="22"/>
  <c r="J116" i="22"/>
  <c r="J115" i="22"/>
  <c r="J114" i="22"/>
  <c r="J113" i="22"/>
  <c r="J112" i="22"/>
  <c r="J111" i="22"/>
  <c r="J110" i="22"/>
  <c r="J109" i="22"/>
  <c r="J108" i="22"/>
  <c r="J107" i="22"/>
  <c r="J106" i="22"/>
  <c r="J105" i="22"/>
  <c r="J104" i="22"/>
  <c r="J103" i="22"/>
  <c r="J102" i="22"/>
  <c r="J101" i="22"/>
  <c r="J100" i="22"/>
  <c r="J98" i="22"/>
  <c r="J97" i="22"/>
  <c r="J96" i="22"/>
  <c r="J95" i="22"/>
  <c r="J94" i="22"/>
  <c r="J93" i="22"/>
  <c r="J92" i="22"/>
  <c r="J91" i="22"/>
  <c r="J90" i="22"/>
  <c r="J89" i="22"/>
  <c r="J88" i="22"/>
  <c r="J86" i="22"/>
  <c r="J85" i="22"/>
  <c r="J84" i="22"/>
  <c r="J83" i="22"/>
  <c r="J82" i="22"/>
  <c r="J81" i="22"/>
  <c r="J80" i="22"/>
  <c r="J79" i="22"/>
  <c r="J78" i="22"/>
  <c r="J76" i="22"/>
  <c r="J75" i="22"/>
  <c r="J74" i="22"/>
  <c r="J73" i="22"/>
  <c r="J71" i="22"/>
  <c r="J70" i="22"/>
  <c r="J69" i="22"/>
  <c r="J68" i="22"/>
  <c r="J67" i="22"/>
  <c r="J65" i="22"/>
  <c r="J64" i="22"/>
  <c r="J63" i="22"/>
  <c r="J62" i="22"/>
  <c r="J61" i="22"/>
  <c r="J60" i="22"/>
  <c r="J59" i="22"/>
  <c r="J58" i="22"/>
  <c r="J57" i="22"/>
  <c r="J56" i="22"/>
  <c r="J55" i="22"/>
  <c r="J54" i="22"/>
  <c r="J53" i="22"/>
  <c r="J52" i="22"/>
  <c r="J51" i="22"/>
  <c r="J50" i="22"/>
  <c r="J49" i="22"/>
  <c r="J48" i="22"/>
  <c r="J47" i="22"/>
  <c r="J46" i="22"/>
  <c r="J45" i="22"/>
  <c r="J44" i="22"/>
  <c r="J43" i="22"/>
  <c r="J42" i="22"/>
  <c r="J40" i="22"/>
  <c r="J39" i="22"/>
  <c r="J38" i="22"/>
  <c r="J37" i="22"/>
  <c r="J36" i="22"/>
  <c r="J34" i="22"/>
  <c r="J33" i="22"/>
  <c r="J32" i="22"/>
  <c r="J31" i="22"/>
  <c r="J30" i="22"/>
  <c r="J29" i="22"/>
  <c r="J28" i="22"/>
  <c r="J27" i="22"/>
  <c r="J25" i="22"/>
  <c r="J24" i="22"/>
  <c r="J23" i="22"/>
  <c r="J22" i="22"/>
  <c r="J21" i="22"/>
  <c r="J20" i="22"/>
  <c r="J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6" i="22"/>
  <c r="J282" i="21"/>
  <c r="J281" i="21"/>
  <c r="J280" i="21"/>
  <c r="J279" i="21"/>
  <c r="J278" i="21"/>
  <c r="J277" i="21"/>
  <c r="J276" i="21"/>
  <c r="J275" i="21"/>
  <c r="J274" i="21"/>
  <c r="J273" i="21"/>
  <c r="J271" i="21"/>
  <c r="J270" i="21"/>
  <c r="J269" i="21"/>
  <c r="J268" i="21"/>
  <c r="J267" i="21"/>
  <c r="J266" i="21"/>
  <c r="J265" i="21"/>
  <c r="J264" i="21"/>
  <c r="J263" i="21"/>
  <c r="J262" i="21"/>
  <c r="J261" i="21"/>
  <c r="J260" i="21"/>
  <c r="J259" i="21"/>
  <c r="J258" i="21"/>
  <c r="J257" i="21"/>
  <c r="J256" i="21"/>
  <c r="J255" i="21"/>
  <c r="J254" i="21"/>
  <c r="J253" i="21"/>
  <c r="J252" i="21"/>
  <c r="J251" i="21"/>
  <c r="J250" i="21"/>
  <c r="J249" i="21"/>
  <c r="J248" i="21"/>
  <c r="J247" i="21"/>
  <c r="J246" i="21"/>
  <c r="J245" i="21"/>
  <c r="J244" i="21"/>
  <c r="J243" i="21"/>
  <c r="J242" i="21"/>
  <c r="J241" i="21"/>
  <c r="J240" i="21"/>
  <c r="J239" i="21"/>
  <c r="J238" i="21"/>
  <c r="J237" i="21"/>
  <c r="J236" i="21"/>
  <c r="J235" i="21"/>
  <c r="J234" i="21"/>
  <c r="J233" i="21"/>
  <c r="J232" i="21"/>
  <c r="J231" i="21"/>
  <c r="J230" i="21"/>
  <c r="J229" i="21"/>
  <c r="J228" i="21"/>
  <c r="J227" i="21"/>
  <c r="J226" i="21"/>
  <c r="J225" i="21"/>
  <c r="J224" i="21"/>
  <c r="J223" i="21"/>
  <c r="J222" i="21"/>
  <c r="J221" i="21"/>
  <c r="J220" i="21"/>
  <c r="J219" i="21"/>
  <c r="J218" i="21"/>
  <c r="J217" i="21"/>
  <c r="J216" i="21"/>
  <c r="J215" i="21"/>
  <c r="J214" i="21"/>
  <c r="J213" i="21"/>
  <c r="J212" i="21"/>
  <c r="J211" i="21"/>
  <c r="J210" i="21"/>
  <c r="J209" i="21"/>
  <c r="J208" i="21"/>
  <c r="J207" i="21"/>
  <c r="J206" i="21"/>
  <c r="J205" i="21"/>
  <c r="J204" i="21"/>
  <c r="J203" i="21"/>
  <c r="J202" i="21"/>
  <c r="J201" i="21"/>
  <c r="J200" i="21"/>
  <c r="J199" i="21"/>
  <c r="J198" i="21"/>
  <c r="J197" i="21"/>
  <c r="J196" i="21"/>
  <c r="J195" i="21"/>
  <c r="J194" i="21"/>
  <c r="J193" i="21"/>
  <c r="J192" i="21"/>
  <c r="J191" i="21"/>
  <c r="J190" i="21"/>
  <c r="J189" i="21"/>
  <c r="J187" i="21"/>
  <c r="J186" i="21"/>
  <c r="J185" i="21"/>
  <c r="J184" i="21"/>
  <c r="J183" i="21"/>
  <c r="J182" i="21"/>
  <c r="J181" i="21"/>
  <c r="J180" i="21"/>
  <c r="J179" i="21"/>
  <c r="J178" i="21"/>
  <c r="J177" i="21"/>
  <c r="J176" i="21"/>
  <c r="J175" i="21"/>
  <c r="J174" i="21"/>
  <c r="J173" i="21"/>
  <c r="J172" i="21"/>
  <c r="J170" i="21"/>
  <c r="J169" i="21"/>
  <c r="J168" i="21"/>
  <c r="J167" i="21"/>
  <c r="J166" i="21"/>
  <c r="J165" i="21"/>
  <c r="J164" i="21"/>
  <c r="J162" i="21"/>
  <c r="J161" i="21"/>
  <c r="J160" i="21"/>
  <c r="J159" i="21"/>
  <c r="J158" i="21"/>
  <c r="J156" i="21"/>
  <c r="J155" i="21"/>
  <c r="J154" i="21"/>
  <c r="J153" i="21"/>
  <c r="J152" i="21"/>
  <c r="J151" i="21"/>
  <c r="J150" i="21"/>
  <c r="J149" i="21"/>
  <c r="J147" i="21"/>
  <c r="J146" i="21"/>
  <c r="J145" i="21"/>
  <c r="J144" i="21"/>
  <c r="J143" i="21"/>
  <c r="J142" i="21"/>
  <c r="J141" i="21"/>
  <c r="J140" i="21"/>
  <c r="J139" i="21"/>
  <c r="J138" i="21"/>
  <c r="J137" i="21"/>
  <c r="J136" i="21"/>
  <c r="J135" i="21"/>
  <c r="J134" i="21"/>
  <c r="J133" i="21"/>
  <c r="J132" i="21"/>
  <c r="J131" i="21"/>
  <c r="J130" i="21"/>
  <c r="J129" i="21"/>
  <c r="J128" i="21"/>
  <c r="J127" i="21"/>
  <c r="J126" i="21"/>
  <c r="J125" i="21"/>
  <c r="J124" i="21"/>
  <c r="J123" i="21"/>
  <c r="J122" i="21"/>
  <c r="J121" i="21"/>
  <c r="J120" i="21"/>
  <c r="J119" i="21"/>
  <c r="J118" i="21"/>
  <c r="J117" i="21"/>
  <c r="J116" i="21"/>
  <c r="J115" i="21"/>
  <c r="J114" i="21"/>
  <c r="J113" i="21"/>
  <c r="J112" i="21"/>
  <c r="J111" i="21"/>
  <c r="J110" i="21"/>
  <c r="J109" i="21"/>
  <c r="J108" i="21"/>
  <c r="J107" i="21"/>
  <c r="J106" i="21"/>
  <c r="J105" i="21"/>
  <c r="J104" i="21"/>
  <c r="J102" i="21"/>
  <c r="J101" i="21"/>
  <c r="J100" i="21"/>
  <c r="J99" i="21"/>
  <c r="J98" i="21"/>
  <c r="J97" i="21"/>
  <c r="J96" i="21"/>
  <c r="J95" i="21"/>
  <c r="J94" i="21"/>
  <c r="J93" i="21"/>
  <c r="J92" i="21"/>
  <c r="J91" i="21"/>
  <c r="J90" i="21"/>
  <c r="J88" i="21"/>
  <c r="J87" i="21"/>
  <c r="J86" i="21"/>
  <c r="J85" i="21"/>
  <c r="J84" i="21"/>
  <c r="J83" i="21"/>
  <c r="J82" i="21"/>
  <c r="J81" i="21"/>
  <c r="J80" i="21"/>
  <c r="J78" i="21"/>
  <c r="J77" i="21"/>
  <c r="J76" i="21"/>
  <c r="J75" i="21"/>
  <c r="J73" i="21"/>
  <c r="J72" i="21"/>
  <c r="J71" i="21"/>
  <c r="J70" i="21"/>
  <c r="J69" i="21"/>
  <c r="J67" i="21"/>
  <c r="J66" i="21"/>
  <c r="J65" i="21"/>
  <c r="J64" i="21"/>
  <c r="J63" i="21"/>
  <c r="J62" i="21"/>
  <c r="J61" i="21"/>
  <c r="J60" i="21"/>
  <c r="J59" i="21"/>
  <c r="J58" i="21"/>
  <c r="J57" i="21"/>
  <c r="J56" i="21"/>
  <c r="J55" i="21"/>
  <c r="J54" i="21"/>
  <c r="J53" i="21"/>
  <c r="J52" i="21"/>
  <c r="J51" i="21"/>
  <c r="J50" i="21"/>
  <c r="J49" i="21"/>
  <c r="J48" i="21"/>
  <c r="J47" i="21"/>
  <c r="J46" i="21"/>
  <c r="J45" i="21"/>
  <c r="J44" i="21"/>
  <c r="J42" i="21"/>
  <c r="J41" i="21"/>
  <c r="J40" i="21"/>
  <c r="J39" i="21"/>
  <c r="J38" i="21"/>
  <c r="J37" i="21"/>
  <c r="J35" i="21"/>
  <c r="J34" i="21"/>
  <c r="J33" i="21"/>
  <c r="J32" i="21"/>
  <c r="J31" i="21"/>
  <c r="J30" i="21"/>
  <c r="J29" i="21"/>
  <c r="J28" i="21"/>
  <c r="J26" i="21"/>
  <c r="J25" i="21"/>
  <c r="J24" i="21"/>
  <c r="J23" i="21"/>
  <c r="J22" i="21"/>
  <c r="J21" i="21"/>
  <c r="J20" i="21"/>
  <c r="J19" i="21"/>
  <c r="J18" i="21"/>
  <c r="J17" i="21"/>
  <c r="J16" i="21"/>
  <c r="J15" i="21"/>
  <c r="J14" i="21"/>
  <c r="J13" i="21"/>
  <c r="J12" i="21"/>
  <c r="J11" i="21"/>
  <c r="J10" i="21"/>
  <c r="J9" i="21"/>
  <c r="J8" i="21"/>
  <c r="J7" i="21"/>
  <c r="J6" i="21"/>
  <c r="J276" i="20"/>
  <c r="J275" i="20"/>
  <c r="J274" i="20"/>
  <c r="J273" i="20"/>
  <c r="J272" i="20"/>
  <c r="J271" i="20"/>
  <c r="J270" i="20"/>
  <c r="J269" i="20"/>
  <c r="J268" i="20"/>
  <c r="J267" i="20"/>
  <c r="J266" i="20"/>
  <c r="J265" i="20"/>
  <c r="J264" i="20"/>
  <c r="J263" i="20"/>
  <c r="J262" i="20"/>
  <c r="J261" i="20"/>
  <c r="J260" i="20"/>
  <c r="J259" i="20"/>
  <c r="J258" i="20"/>
  <c r="J257" i="20"/>
  <c r="J256" i="20"/>
  <c r="J255" i="20"/>
  <c r="J254" i="20"/>
  <c r="J253" i="20"/>
  <c r="J252" i="20"/>
  <c r="J251" i="20"/>
  <c r="J250" i="20"/>
  <c r="J249" i="20"/>
  <c r="J248" i="20"/>
  <c r="J247" i="20"/>
  <c r="J246" i="20"/>
  <c r="J245" i="20"/>
  <c r="J244" i="20"/>
  <c r="J243" i="20"/>
  <c r="J242" i="20"/>
  <c r="J241" i="20"/>
  <c r="J240" i="20"/>
  <c r="J239" i="20"/>
  <c r="J238" i="20"/>
  <c r="J237" i="20"/>
  <c r="J236" i="20"/>
  <c r="J235" i="20"/>
  <c r="J234" i="20"/>
  <c r="J233" i="20"/>
  <c r="J232" i="20"/>
  <c r="J231" i="20"/>
  <c r="J230" i="20"/>
  <c r="J229" i="20"/>
  <c r="J228" i="20"/>
  <c r="J227" i="20"/>
  <c r="J226" i="20"/>
  <c r="J225" i="20"/>
  <c r="J224" i="20"/>
  <c r="J223" i="20"/>
  <c r="J222" i="20"/>
  <c r="J221" i="20"/>
  <c r="J220" i="20"/>
  <c r="J219" i="20"/>
  <c r="J217" i="20"/>
  <c r="J216" i="20"/>
  <c r="J215" i="20"/>
  <c r="J214" i="20"/>
  <c r="J213" i="20"/>
  <c r="J212" i="20"/>
  <c r="J211" i="20"/>
  <c r="J210" i="20"/>
  <c r="J209" i="20"/>
  <c r="J208" i="20"/>
  <c r="J207" i="20"/>
  <c r="J206" i="20"/>
  <c r="J205" i="20"/>
  <c r="J204" i="20"/>
  <c r="J203" i="20"/>
  <c r="J202" i="20"/>
  <c r="J200" i="20"/>
  <c r="J199" i="20"/>
  <c r="J198" i="20"/>
  <c r="J197" i="20"/>
  <c r="J196" i="20"/>
  <c r="J195" i="20"/>
  <c r="J194" i="20"/>
  <c r="J193" i="20"/>
  <c r="J192" i="20"/>
  <c r="J190" i="20"/>
  <c r="J189" i="20"/>
  <c r="J188" i="20"/>
  <c r="J187" i="20"/>
  <c r="J186" i="20"/>
  <c r="J185" i="20"/>
  <c r="J184" i="20"/>
  <c r="J183" i="20"/>
  <c r="J182" i="20"/>
  <c r="J181" i="20"/>
  <c r="J180" i="20"/>
  <c r="J179" i="20"/>
  <c r="J178" i="20"/>
  <c r="J177" i="20"/>
  <c r="J176" i="20"/>
  <c r="J175" i="20"/>
  <c r="J173" i="20"/>
  <c r="J172" i="20"/>
  <c r="J171" i="20"/>
  <c r="J170" i="20"/>
  <c r="J169" i="20"/>
  <c r="J168" i="20"/>
  <c r="J166" i="20"/>
  <c r="J165" i="20"/>
  <c r="J164" i="20"/>
  <c r="J163" i="20"/>
  <c r="J162" i="20"/>
  <c r="J161" i="20"/>
  <c r="J160" i="20"/>
  <c r="J159" i="20"/>
  <c r="J158" i="20"/>
  <c r="J157" i="20"/>
  <c r="J156" i="20"/>
  <c r="J155" i="20"/>
  <c r="J154" i="20"/>
  <c r="J153" i="20"/>
  <c r="J152" i="20"/>
  <c r="J151" i="20"/>
  <c r="J150" i="20"/>
  <c r="J149" i="20"/>
  <c r="J148" i="20"/>
  <c r="J147" i="20"/>
  <c r="J146" i="20"/>
  <c r="J145" i="20"/>
  <c r="J144" i="20"/>
  <c r="J143" i="20"/>
  <c r="J142" i="20"/>
  <c r="J141" i="20"/>
  <c r="J140" i="20"/>
  <c r="J139" i="20"/>
  <c r="J138" i="20"/>
  <c r="J137" i="20"/>
  <c r="J136" i="20"/>
  <c r="J135" i="20"/>
  <c r="J134" i="20"/>
  <c r="J133" i="20"/>
  <c r="J132" i="20"/>
  <c r="J131" i="20"/>
  <c r="J130" i="20"/>
  <c r="J129" i="20"/>
  <c r="J128" i="20"/>
  <c r="J127" i="20"/>
  <c r="J126" i="20"/>
  <c r="J125" i="20"/>
  <c r="J124" i="20"/>
  <c r="J123" i="20"/>
  <c r="J122" i="20"/>
  <c r="J121" i="20"/>
  <c r="J120" i="20"/>
  <c r="J119" i="20"/>
  <c r="J118" i="20"/>
  <c r="J117" i="20"/>
  <c r="J116" i="20"/>
  <c r="J115" i="20"/>
  <c r="J113" i="20"/>
  <c r="J112" i="20"/>
  <c r="J111" i="20"/>
  <c r="J110" i="20"/>
  <c r="J109" i="20"/>
  <c r="J108" i="20"/>
  <c r="J107" i="20"/>
  <c r="J106" i="20"/>
  <c r="J105" i="20"/>
  <c r="J104" i="20"/>
  <c r="J103" i="20"/>
  <c r="J102" i="20"/>
  <c r="J101" i="20"/>
  <c r="J100" i="20"/>
  <c r="J99" i="20"/>
  <c r="J98" i="20"/>
  <c r="J97" i="20"/>
  <c r="J96" i="20"/>
  <c r="J95" i="20"/>
  <c r="J94" i="20"/>
  <c r="J92" i="20"/>
  <c r="J91" i="20"/>
  <c r="J90" i="20"/>
  <c r="J89" i="20"/>
  <c r="J88" i="20"/>
  <c r="J87" i="20"/>
  <c r="J86" i="20"/>
  <c r="J84" i="20"/>
  <c r="J83" i="20"/>
  <c r="J82" i="20"/>
  <c r="J81" i="20"/>
  <c r="J80" i="20"/>
  <c r="J78" i="20"/>
  <c r="J77" i="20"/>
  <c r="J76" i="20"/>
  <c r="J75" i="20"/>
  <c r="J73" i="20"/>
  <c r="J72" i="20"/>
  <c r="J71" i="20"/>
  <c r="J70" i="20"/>
  <c r="J69" i="20"/>
  <c r="J68" i="20"/>
  <c r="J67" i="20"/>
  <c r="J66" i="20"/>
  <c r="J65" i="20"/>
  <c r="J64" i="20"/>
  <c r="J63" i="20"/>
  <c r="J62" i="20"/>
  <c r="J61" i="20"/>
  <c r="J60" i="20"/>
  <c r="J59" i="20"/>
  <c r="J58" i="20"/>
  <c r="J57" i="20"/>
  <c r="J56" i="20"/>
  <c r="J55" i="20"/>
  <c r="J54" i="20"/>
  <c r="J53" i="20"/>
  <c r="J52" i="20"/>
  <c r="J51" i="20"/>
  <c r="J50" i="20"/>
  <c r="J49" i="20"/>
  <c r="J47" i="20"/>
  <c r="J46" i="20"/>
  <c r="J45" i="20"/>
  <c r="J44" i="20"/>
  <c r="J43" i="20"/>
  <c r="J42" i="20"/>
  <c r="J41" i="20"/>
  <c r="J39" i="20"/>
  <c r="J38" i="20"/>
  <c r="J37" i="20"/>
  <c r="J36" i="20"/>
  <c r="J35" i="20"/>
  <c r="J34" i="20"/>
  <c r="J33" i="20"/>
  <c r="J32" i="20"/>
  <c r="J31" i="20"/>
  <c r="J30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J9" i="20"/>
  <c r="J8" i="20"/>
  <c r="J7" i="20"/>
  <c r="J6" i="20"/>
  <c r="J276" i="19"/>
  <c r="J275" i="19"/>
  <c r="J274" i="19"/>
  <c r="J273" i="19"/>
  <c r="J272" i="19"/>
  <c r="J271" i="19"/>
  <c r="J270" i="19"/>
  <c r="J269" i="19"/>
  <c r="J268" i="19"/>
  <c r="J267" i="19"/>
  <c r="J266" i="19"/>
  <c r="J265" i="19"/>
  <c r="J264" i="19"/>
  <c r="J263" i="19"/>
  <c r="J262" i="19"/>
  <c r="J261" i="19"/>
  <c r="J260" i="19"/>
  <c r="J259" i="19"/>
  <c r="J258" i="19"/>
  <c r="J257" i="19"/>
  <c r="J256" i="19"/>
  <c r="J255" i="19"/>
  <c r="J254" i="19"/>
  <c r="J253" i="19"/>
  <c r="J252" i="19"/>
  <c r="J251" i="19"/>
  <c r="J250" i="19"/>
  <c r="J249" i="19"/>
  <c r="J248" i="19"/>
  <c r="J247" i="19"/>
  <c r="J246" i="19"/>
  <c r="J245" i="19"/>
  <c r="J244" i="19"/>
  <c r="J243" i="19"/>
  <c r="J242" i="19"/>
  <c r="J241" i="19"/>
  <c r="J240" i="19"/>
  <c r="J239" i="19"/>
  <c r="J238" i="19"/>
  <c r="J237" i="19"/>
  <c r="J236" i="19"/>
  <c r="J235" i="19"/>
  <c r="J234" i="19"/>
  <c r="J233" i="19"/>
  <c r="J232" i="19"/>
  <c r="J231" i="19"/>
  <c r="J230" i="19"/>
  <c r="J229" i="19"/>
  <c r="J228" i="19"/>
  <c r="J227" i="19"/>
  <c r="J226" i="19"/>
  <c r="J225" i="19"/>
  <c r="J224" i="19"/>
  <c r="J223" i="19"/>
  <c r="J222" i="19"/>
  <c r="J221" i="19"/>
  <c r="J220" i="19"/>
  <c r="J219" i="19"/>
  <c r="J217" i="19"/>
  <c r="J216" i="19"/>
  <c r="J215" i="19"/>
  <c r="J214" i="19"/>
  <c r="J213" i="19"/>
  <c r="J212" i="19"/>
  <c r="J211" i="19"/>
  <c r="J210" i="19"/>
  <c r="J209" i="19"/>
  <c r="J208" i="19"/>
  <c r="J207" i="19"/>
  <c r="J206" i="19"/>
  <c r="J205" i="19"/>
  <c r="J204" i="19"/>
  <c r="J203" i="19"/>
  <c r="J202" i="19"/>
  <c r="J200" i="19"/>
  <c r="J199" i="19"/>
  <c r="J198" i="19"/>
  <c r="J197" i="19"/>
  <c r="J196" i="19"/>
  <c r="J195" i="19"/>
  <c r="J194" i="19"/>
  <c r="J193" i="19"/>
  <c r="J192" i="19"/>
  <c r="J190" i="19"/>
  <c r="J189" i="19"/>
  <c r="J188" i="19"/>
  <c r="J187" i="19"/>
  <c r="J186" i="19"/>
  <c r="J185" i="19"/>
  <c r="J184" i="19"/>
  <c r="J183" i="19"/>
  <c r="J182" i="19"/>
  <c r="J181" i="19"/>
  <c r="J180" i="19"/>
  <c r="J179" i="19"/>
  <c r="J178" i="19"/>
  <c r="J177" i="19"/>
  <c r="J176" i="19"/>
  <c r="J175" i="19"/>
  <c r="J173" i="19"/>
  <c r="J172" i="19"/>
  <c r="J171" i="19"/>
  <c r="J170" i="19"/>
  <c r="J169" i="19"/>
  <c r="J168" i="19"/>
  <c r="J166" i="19"/>
  <c r="J165" i="19"/>
  <c r="J164" i="19"/>
  <c r="J163" i="19"/>
  <c r="J162" i="19"/>
  <c r="J161" i="19"/>
  <c r="J160" i="19"/>
  <c r="J159" i="19"/>
  <c r="J158" i="19"/>
  <c r="J157" i="19"/>
  <c r="J156" i="19"/>
  <c r="J155" i="19"/>
  <c r="J154" i="19"/>
  <c r="J153" i="19"/>
  <c r="J152" i="19"/>
  <c r="J151" i="19"/>
  <c r="J150" i="19"/>
  <c r="J149" i="19"/>
  <c r="J148" i="19"/>
  <c r="J147" i="19"/>
  <c r="J146" i="19"/>
  <c r="J145" i="19"/>
  <c r="J144" i="19"/>
  <c r="J143" i="19"/>
  <c r="J142" i="19"/>
  <c r="J141" i="19"/>
  <c r="J140" i="19"/>
  <c r="J139" i="19"/>
  <c r="J138" i="19"/>
  <c r="J137" i="19"/>
  <c r="J136" i="19"/>
  <c r="J135" i="19"/>
  <c r="J134" i="19"/>
  <c r="J133" i="19"/>
  <c r="J132" i="19"/>
  <c r="J131" i="19"/>
  <c r="J130" i="19"/>
  <c r="J129" i="19"/>
  <c r="J128" i="19"/>
  <c r="J127" i="19"/>
  <c r="J126" i="19"/>
  <c r="J125" i="19"/>
  <c r="J124" i="19"/>
  <c r="J123" i="19"/>
  <c r="J122" i="19"/>
  <c r="J121" i="19"/>
  <c r="J120" i="19"/>
  <c r="J119" i="19"/>
  <c r="J118" i="19"/>
  <c r="J117" i="19"/>
  <c r="J116" i="19"/>
  <c r="J115" i="19"/>
  <c r="J113" i="19"/>
  <c r="J112" i="19"/>
  <c r="J111" i="19"/>
  <c r="J110" i="19"/>
  <c r="J109" i="19"/>
  <c r="J108" i="19"/>
  <c r="J107" i="19"/>
  <c r="J106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2" i="19"/>
  <c r="J91" i="19"/>
  <c r="J90" i="19"/>
  <c r="J89" i="19"/>
  <c r="J88" i="19"/>
  <c r="J87" i="19"/>
  <c r="J86" i="19"/>
  <c r="J84" i="19"/>
  <c r="J83" i="19"/>
  <c r="J82" i="19"/>
  <c r="J81" i="19"/>
  <c r="J80" i="19"/>
  <c r="J78" i="19"/>
  <c r="J77" i="19"/>
  <c r="J76" i="19"/>
  <c r="J75" i="19"/>
  <c r="J73" i="19"/>
  <c r="J72" i="19"/>
  <c r="J71" i="19"/>
  <c r="J70" i="19"/>
  <c r="J69" i="19"/>
  <c r="J68" i="19"/>
  <c r="J67" i="19"/>
  <c r="J66" i="19"/>
  <c r="J65" i="19"/>
  <c r="J64" i="19"/>
  <c r="J63" i="19"/>
  <c r="J62" i="19"/>
  <c r="J61" i="19"/>
  <c r="S61" i="19" s="1"/>
  <c r="J60" i="19"/>
  <c r="S60" i="19" s="1"/>
  <c r="J59" i="19"/>
  <c r="S59" i="19" s="1"/>
  <c r="J58" i="19"/>
  <c r="S58" i="19" s="1"/>
  <c r="J57" i="19"/>
  <c r="S57" i="19" s="1"/>
  <c r="J56" i="19"/>
  <c r="S56" i="19" s="1"/>
  <c r="J55" i="19"/>
  <c r="S55" i="19" s="1"/>
  <c r="J54" i="19"/>
  <c r="S54" i="19" s="1"/>
  <c r="J53" i="19"/>
  <c r="S53" i="19" s="1"/>
  <c r="J52" i="19"/>
  <c r="S52" i="19" s="1"/>
  <c r="J51" i="19"/>
  <c r="S51" i="19" s="1"/>
  <c r="J50" i="19"/>
  <c r="S50" i="19" s="1"/>
  <c r="J49" i="19"/>
  <c r="S49" i="19" s="1"/>
  <c r="J47" i="19"/>
  <c r="S47" i="19" s="1"/>
  <c r="J46" i="19"/>
  <c r="S46" i="19" s="1"/>
  <c r="J45" i="19"/>
  <c r="S45" i="19" s="1"/>
  <c r="J44" i="19"/>
  <c r="S44" i="19" s="1"/>
  <c r="J43" i="19"/>
  <c r="S43" i="19" s="1"/>
  <c r="J42" i="19"/>
  <c r="S42" i="19" s="1"/>
  <c r="J41" i="19"/>
  <c r="S41" i="19" s="1"/>
  <c r="J39" i="19"/>
  <c r="S39" i="19" s="1"/>
  <c r="J38" i="19"/>
  <c r="S38" i="19" s="1"/>
  <c r="J37" i="19"/>
  <c r="S37" i="19" s="1"/>
  <c r="J36" i="19"/>
  <c r="S36" i="19" s="1"/>
  <c r="J35" i="19"/>
  <c r="S35" i="19" s="1"/>
  <c r="J34" i="19"/>
  <c r="S34" i="19" s="1"/>
  <c r="J33" i="19"/>
  <c r="S33" i="19" s="1"/>
  <c r="J32" i="19"/>
  <c r="S32" i="19" s="1"/>
  <c r="J31" i="19"/>
  <c r="S31" i="19" s="1"/>
  <c r="J30" i="19"/>
  <c r="S30" i="19" s="1"/>
  <c r="J28" i="19"/>
  <c r="S28" i="19" s="1"/>
  <c r="J27" i="19"/>
  <c r="S27" i="19" s="1"/>
  <c r="J26" i="19"/>
  <c r="S26" i="19" s="1"/>
  <c r="J25" i="19"/>
  <c r="S25" i="19" s="1"/>
  <c r="J24" i="19"/>
  <c r="S24" i="19" s="1"/>
  <c r="J23" i="19"/>
  <c r="S23" i="19" s="1"/>
  <c r="J22" i="19"/>
  <c r="S22" i="19" s="1"/>
  <c r="J21" i="19"/>
  <c r="S21" i="19" s="1"/>
  <c r="J20" i="19"/>
  <c r="S20" i="19" s="1"/>
  <c r="J19" i="19"/>
  <c r="S19" i="19" s="1"/>
  <c r="J18" i="19"/>
  <c r="S18" i="19" s="1"/>
  <c r="J17" i="19"/>
  <c r="S17" i="19" s="1"/>
  <c r="J16" i="19"/>
  <c r="S16" i="19" s="1"/>
  <c r="J15" i="19"/>
  <c r="S15" i="19" s="1"/>
  <c r="J14" i="19"/>
  <c r="S14" i="19" s="1"/>
  <c r="J13" i="19"/>
  <c r="S13" i="19" s="1"/>
  <c r="J12" i="19"/>
  <c r="S12" i="19" s="1"/>
  <c r="J11" i="19"/>
  <c r="S11" i="19" s="1"/>
  <c r="J10" i="19"/>
  <c r="S10" i="19" s="1"/>
  <c r="J9" i="19"/>
  <c r="S9" i="19" s="1"/>
  <c r="J8" i="19"/>
  <c r="S8" i="19" s="1"/>
  <c r="J7" i="19"/>
  <c r="S7" i="19" s="1"/>
  <c r="J6" i="19"/>
  <c r="J298" i="18"/>
  <c r="J297" i="18"/>
  <c r="J296" i="18"/>
  <c r="J295" i="18"/>
  <c r="J294" i="18"/>
  <c r="J293" i="18"/>
  <c r="J292" i="18"/>
  <c r="J291" i="18"/>
  <c r="J290" i="18"/>
  <c r="J289" i="18"/>
  <c r="J288" i="18"/>
  <c r="J287" i="18"/>
  <c r="J286" i="18"/>
  <c r="J285" i="18"/>
  <c r="J284" i="18"/>
  <c r="J283" i="18"/>
  <c r="J282" i="18"/>
  <c r="J281" i="18"/>
  <c r="J280" i="18"/>
  <c r="J279" i="18"/>
  <c r="J278" i="18"/>
  <c r="J277" i="18"/>
  <c r="J276" i="18"/>
  <c r="J275" i="18"/>
  <c r="J274" i="18"/>
  <c r="J273" i="18"/>
  <c r="J272" i="18"/>
  <c r="J271" i="18"/>
  <c r="J270" i="18"/>
  <c r="J269" i="18"/>
  <c r="J268" i="18"/>
  <c r="J267" i="18"/>
  <c r="J266" i="18"/>
  <c r="J265" i="18"/>
  <c r="J264" i="18"/>
  <c r="J263" i="18"/>
  <c r="J262" i="18"/>
  <c r="J261" i="18"/>
  <c r="J260" i="18"/>
  <c r="J259" i="18"/>
  <c r="J258" i="18"/>
  <c r="J257" i="18"/>
  <c r="J256" i="18"/>
  <c r="J255" i="18"/>
  <c r="J254" i="18"/>
  <c r="J253" i="18"/>
  <c r="J252" i="18"/>
  <c r="J251" i="18"/>
  <c r="J250" i="18"/>
  <c r="J249" i="18"/>
  <c r="J248" i="18"/>
  <c r="J247" i="18"/>
  <c r="J246" i="18"/>
  <c r="J245" i="18"/>
  <c r="J244" i="18"/>
  <c r="J243" i="18"/>
  <c r="J242" i="18"/>
  <c r="J241" i="18"/>
  <c r="J240" i="18"/>
  <c r="J239" i="18"/>
  <c r="J238" i="18"/>
  <c r="J237" i="18"/>
  <c r="J236" i="18"/>
  <c r="J235" i="18"/>
  <c r="J234" i="18"/>
  <c r="J233" i="18"/>
  <c r="J232" i="18"/>
  <c r="J231" i="18"/>
  <c r="J230" i="18"/>
  <c r="J229" i="18"/>
  <c r="J228" i="18"/>
  <c r="J226" i="18"/>
  <c r="J225" i="18"/>
  <c r="J224" i="18"/>
  <c r="J223" i="18"/>
  <c r="J222" i="18"/>
  <c r="J221" i="18"/>
  <c r="J220" i="18"/>
  <c r="J219" i="18"/>
  <c r="J218" i="18"/>
  <c r="J217" i="18"/>
  <c r="J216" i="18"/>
  <c r="J215" i="18"/>
  <c r="J214" i="18"/>
  <c r="J213" i="18"/>
  <c r="J212" i="18"/>
  <c r="J211" i="18"/>
  <c r="J209" i="18"/>
  <c r="J208" i="18"/>
  <c r="J207" i="18"/>
  <c r="J206" i="18"/>
  <c r="J205" i="18"/>
  <c r="J203" i="18"/>
  <c r="J202" i="18"/>
  <c r="J201" i="18"/>
  <c r="J200" i="18"/>
  <c r="J199" i="18"/>
  <c r="J198" i="18"/>
  <c r="J197" i="18"/>
  <c r="J196" i="18"/>
  <c r="J195" i="18"/>
  <c r="J194" i="18"/>
  <c r="J193" i="18"/>
  <c r="J192" i="18"/>
  <c r="J191" i="18"/>
  <c r="J190" i="18"/>
  <c r="J189" i="18"/>
  <c r="J188" i="18"/>
  <c r="J186" i="18"/>
  <c r="J185" i="18"/>
  <c r="J184" i="18"/>
  <c r="J183" i="18"/>
  <c r="J181" i="18"/>
  <c r="J180" i="18"/>
  <c r="J179" i="18"/>
  <c r="J178" i="18"/>
  <c r="J177" i="18"/>
  <c r="J176" i="18"/>
  <c r="J175" i="18"/>
  <c r="J174" i="18"/>
  <c r="J173" i="18"/>
  <c r="J172" i="18"/>
  <c r="J171" i="18"/>
  <c r="J170" i="18"/>
  <c r="J169" i="18"/>
  <c r="J168" i="18"/>
  <c r="J167" i="18"/>
  <c r="J166" i="18"/>
  <c r="J165" i="18"/>
  <c r="J164" i="18"/>
  <c r="J163" i="18"/>
  <c r="J162" i="18"/>
  <c r="J161" i="18"/>
  <c r="J160" i="18"/>
  <c r="J159" i="18"/>
  <c r="J158" i="18"/>
  <c r="J157" i="18"/>
  <c r="J156" i="18"/>
  <c r="J155" i="18"/>
  <c r="J154" i="18"/>
  <c r="J153" i="18"/>
  <c r="J152" i="18"/>
  <c r="J151" i="18"/>
  <c r="J150" i="18"/>
  <c r="J149" i="18"/>
  <c r="J148" i="18"/>
  <c r="J147" i="18"/>
  <c r="J146" i="18"/>
  <c r="J145" i="18"/>
  <c r="J144" i="18"/>
  <c r="J143" i="18"/>
  <c r="J142" i="18"/>
  <c r="J141" i="18"/>
  <c r="J140" i="18"/>
  <c r="J139" i="18"/>
  <c r="J138" i="18"/>
  <c r="J137" i="18"/>
  <c r="J136" i="18"/>
  <c r="J135" i="18"/>
  <c r="J134" i="18"/>
  <c r="J133" i="18"/>
  <c r="J132" i="18"/>
  <c r="J131" i="18"/>
  <c r="J130" i="18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4" i="18"/>
  <c r="J103" i="18"/>
  <c r="J102" i="18"/>
  <c r="J101" i="18"/>
  <c r="J100" i="18"/>
  <c r="J99" i="18"/>
  <c r="J98" i="18"/>
  <c r="J97" i="18"/>
  <c r="J96" i="18"/>
  <c r="J95" i="18"/>
  <c r="J93" i="18"/>
  <c r="J92" i="18"/>
  <c r="J91" i="18"/>
  <c r="J90" i="18"/>
  <c r="J89" i="18"/>
  <c r="J88" i="18"/>
  <c r="J86" i="18"/>
  <c r="J85" i="18"/>
  <c r="J84" i="18"/>
  <c r="J83" i="18"/>
  <c r="J82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1" i="18"/>
  <c r="J50" i="18"/>
  <c r="J49" i="18"/>
  <c r="J48" i="18"/>
  <c r="J47" i="18"/>
  <c r="J46" i="18"/>
  <c r="J45" i="18"/>
  <c r="J43" i="18"/>
  <c r="J42" i="18"/>
  <c r="J41" i="18"/>
  <c r="J40" i="18"/>
  <c r="J39" i="18"/>
  <c r="J38" i="18"/>
  <c r="J37" i="18"/>
  <c r="J36" i="18"/>
  <c r="J35" i="18"/>
  <c r="J34" i="18"/>
  <c r="J33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9" i="18"/>
  <c r="J8" i="18"/>
  <c r="J7" i="18"/>
  <c r="J6" i="18"/>
  <c r="J298" i="17"/>
  <c r="J297" i="17"/>
  <c r="J296" i="17"/>
  <c r="J295" i="17"/>
  <c r="J294" i="17"/>
  <c r="J293" i="17"/>
  <c r="J292" i="17"/>
  <c r="J291" i="17"/>
  <c r="J290" i="17"/>
  <c r="J289" i="17"/>
  <c r="J288" i="17"/>
  <c r="J287" i="17"/>
  <c r="J286" i="17"/>
  <c r="J285" i="17"/>
  <c r="J284" i="17"/>
  <c r="J283" i="17"/>
  <c r="J282" i="17"/>
  <c r="J281" i="17"/>
  <c r="J280" i="17"/>
  <c r="J279" i="17"/>
  <c r="J278" i="17"/>
  <c r="J277" i="17"/>
  <c r="J276" i="17"/>
  <c r="J275" i="17"/>
  <c r="J274" i="17"/>
  <c r="J273" i="17"/>
  <c r="J272" i="17"/>
  <c r="J271" i="17"/>
  <c r="J270" i="17"/>
  <c r="J269" i="17"/>
  <c r="J268" i="17"/>
  <c r="J267" i="17"/>
  <c r="J266" i="17"/>
  <c r="J265" i="17"/>
  <c r="J264" i="17"/>
  <c r="J263" i="17"/>
  <c r="J262" i="17"/>
  <c r="J261" i="17"/>
  <c r="J260" i="17"/>
  <c r="J259" i="17"/>
  <c r="J258" i="17"/>
  <c r="J257" i="17"/>
  <c r="J256" i="17"/>
  <c r="J255" i="17"/>
  <c r="J254" i="17"/>
  <c r="J253" i="17"/>
  <c r="J252" i="17"/>
  <c r="J251" i="17"/>
  <c r="J250" i="17"/>
  <c r="J249" i="17"/>
  <c r="J248" i="17"/>
  <c r="J247" i="17"/>
  <c r="J246" i="17"/>
  <c r="J245" i="17"/>
  <c r="J244" i="17"/>
  <c r="J243" i="17"/>
  <c r="J242" i="17"/>
  <c r="J241" i="17"/>
  <c r="J240" i="17"/>
  <c r="J239" i="17"/>
  <c r="J238" i="17"/>
  <c r="J237" i="17"/>
  <c r="J236" i="17"/>
  <c r="J235" i="17"/>
  <c r="J234" i="17"/>
  <c r="J233" i="17"/>
  <c r="J232" i="17"/>
  <c r="J231" i="17"/>
  <c r="J230" i="17"/>
  <c r="J229" i="17"/>
  <c r="J228" i="17"/>
  <c r="J226" i="17"/>
  <c r="J225" i="17"/>
  <c r="J224" i="17"/>
  <c r="J223" i="17"/>
  <c r="J222" i="17"/>
  <c r="J221" i="17"/>
  <c r="J220" i="17"/>
  <c r="J219" i="17"/>
  <c r="J218" i="17"/>
  <c r="J217" i="17"/>
  <c r="J216" i="17"/>
  <c r="J215" i="17"/>
  <c r="J214" i="17"/>
  <c r="J213" i="17"/>
  <c r="J212" i="17"/>
  <c r="J211" i="17"/>
  <c r="J209" i="17"/>
  <c r="J208" i="17"/>
  <c r="J207" i="17"/>
  <c r="J206" i="17"/>
  <c r="J205" i="17"/>
  <c r="J203" i="17"/>
  <c r="J202" i="17"/>
  <c r="J201" i="17"/>
  <c r="J200" i="17"/>
  <c r="J199" i="17"/>
  <c r="J198" i="17"/>
  <c r="J197" i="17"/>
  <c r="J196" i="17"/>
  <c r="J195" i="17"/>
  <c r="J194" i="17"/>
  <c r="J193" i="17"/>
  <c r="J192" i="17"/>
  <c r="J191" i="17"/>
  <c r="J190" i="17"/>
  <c r="J189" i="17"/>
  <c r="J188" i="17"/>
  <c r="J186" i="17"/>
  <c r="J185" i="17"/>
  <c r="J184" i="17"/>
  <c r="J183" i="17"/>
  <c r="J181" i="17"/>
  <c r="J180" i="17"/>
  <c r="J179" i="17"/>
  <c r="J178" i="17"/>
  <c r="J177" i="17"/>
  <c r="J176" i="17"/>
  <c r="J175" i="17"/>
  <c r="J174" i="17"/>
  <c r="J173" i="17"/>
  <c r="J172" i="17"/>
  <c r="J171" i="17"/>
  <c r="J170" i="17"/>
  <c r="J169" i="17"/>
  <c r="J168" i="17"/>
  <c r="J167" i="17"/>
  <c r="J166" i="17"/>
  <c r="J165" i="17"/>
  <c r="J164" i="17"/>
  <c r="J163" i="17"/>
  <c r="J162" i="17"/>
  <c r="J161" i="17"/>
  <c r="J160" i="17"/>
  <c r="J159" i="17"/>
  <c r="J158" i="17"/>
  <c r="J157" i="17"/>
  <c r="J156" i="17"/>
  <c r="J155" i="17"/>
  <c r="J154" i="17"/>
  <c r="J153" i="17"/>
  <c r="J152" i="17"/>
  <c r="J151" i="17"/>
  <c r="J150" i="17"/>
  <c r="J149" i="17"/>
  <c r="J148" i="17"/>
  <c r="J147" i="17"/>
  <c r="J146" i="17"/>
  <c r="J145" i="17"/>
  <c r="J144" i="17"/>
  <c r="J143" i="17"/>
  <c r="J142" i="17"/>
  <c r="J141" i="17"/>
  <c r="J140" i="17"/>
  <c r="J139" i="17"/>
  <c r="J138" i="17"/>
  <c r="J137" i="17"/>
  <c r="J136" i="17"/>
  <c r="J135" i="17"/>
  <c r="J134" i="17"/>
  <c r="J133" i="17"/>
  <c r="J132" i="17"/>
  <c r="J131" i="17"/>
  <c r="J130" i="17"/>
  <c r="J128" i="17"/>
  <c r="J127" i="17"/>
  <c r="J126" i="17"/>
  <c r="J125" i="17"/>
  <c r="J124" i="17"/>
  <c r="J123" i="17"/>
  <c r="J122" i="17"/>
  <c r="J121" i="17"/>
  <c r="J120" i="17"/>
  <c r="J119" i="17"/>
  <c r="J118" i="17"/>
  <c r="J117" i="17"/>
  <c r="J116" i="17"/>
  <c r="J115" i="17"/>
  <c r="J114" i="17"/>
  <c r="J113" i="17"/>
  <c r="J112" i="17"/>
  <c r="J111" i="17"/>
  <c r="J110" i="17"/>
  <c r="J109" i="17"/>
  <c r="J108" i="17"/>
  <c r="J107" i="17"/>
  <c r="J106" i="17"/>
  <c r="J104" i="17"/>
  <c r="J103" i="17"/>
  <c r="J102" i="17"/>
  <c r="J101" i="17"/>
  <c r="J100" i="17"/>
  <c r="J99" i="17"/>
  <c r="J98" i="17"/>
  <c r="J97" i="17"/>
  <c r="J96" i="17"/>
  <c r="J95" i="17"/>
  <c r="J93" i="17"/>
  <c r="J92" i="17"/>
  <c r="J91" i="17"/>
  <c r="J90" i="17"/>
  <c r="J89" i="17"/>
  <c r="J88" i="17"/>
  <c r="J86" i="17"/>
  <c r="J85" i="17"/>
  <c r="J84" i="17"/>
  <c r="J83" i="17"/>
  <c r="J82" i="17"/>
  <c r="J80" i="17"/>
  <c r="J79" i="17"/>
  <c r="J78" i="17"/>
  <c r="J77" i="17"/>
  <c r="J76" i="17"/>
  <c r="J75" i="17"/>
  <c r="J74" i="17"/>
  <c r="J73" i="17"/>
  <c r="J72" i="17"/>
  <c r="J71" i="17"/>
  <c r="J70" i="17"/>
  <c r="J69" i="17"/>
  <c r="J68" i="17"/>
  <c r="J67" i="17"/>
  <c r="J66" i="17"/>
  <c r="J65" i="17"/>
  <c r="J64" i="17"/>
  <c r="J63" i="17"/>
  <c r="J62" i="17"/>
  <c r="J61" i="17"/>
  <c r="J60" i="17"/>
  <c r="J59" i="17"/>
  <c r="J58" i="17"/>
  <c r="J57" i="17"/>
  <c r="J56" i="17"/>
  <c r="J55" i="17"/>
  <c r="J54" i="17"/>
  <c r="J53" i="17"/>
  <c r="J51" i="17"/>
  <c r="J50" i="17"/>
  <c r="J49" i="17"/>
  <c r="J48" i="17"/>
  <c r="J47" i="17"/>
  <c r="J46" i="17"/>
  <c r="J45" i="17"/>
  <c r="J43" i="17"/>
  <c r="J42" i="17"/>
  <c r="J41" i="17"/>
  <c r="J40" i="17"/>
  <c r="J39" i="17"/>
  <c r="J38" i="17"/>
  <c r="J37" i="17"/>
  <c r="J36" i="17"/>
  <c r="J35" i="17"/>
  <c r="J34" i="17"/>
  <c r="J33" i="17"/>
  <c r="J31" i="17"/>
  <c r="J30" i="17"/>
  <c r="J29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J6" i="17"/>
  <c r="J297" i="16"/>
  <c r="J296" i="16"/>
  <c r="J295" i="16"/>
  <c r="J294" i="16"/>
  <c r="J293" i="16"/>
  <c r="J292" i="16"/>
  <c r="J291" i="16"/>
  <c r="J290" i="16"/>
  <c r="J289" i="16"/>
  <c r="J288" i="16"/>
  <c r="J287" i="16"/>
  <c r="J286" i="16"/>
  <c r="J285" i="16"/>
  <c r="J284" i="16"/>
  <c r="J283" i="16"/>
  <c r="J282" i="16"/>
  <c r="J281" i="16"/>
  <c r="J280" i="16"/>
  <c r="J279" i="16"/>
  <c r="J278" i="16"/>
  <c r="J277" i="16"/>
  <c r="J276" i="16"/>
  <c r="J275" i="16"/>
  <c r="J274" i="16"/>
  <c r="J273" i="16"/>
  <c r="J272" i="16"/>
  <c r="J271" i="16"/>
  <c r="J270" i="16"/>
  <c r="J269" i="16"/>
  <c r="J268" i="16"/>
  <c r="J267" i="16"/>
  <c r="J266" i="16"/>
  <c r="J265" i="16"/>
  <c r="J264" i="16"/>
  <c r="J263" i="16"/>
  <c r="J262" i="16"/>
  <c r="J261" i="16"/>
  <c r="J260" i="16"/>
  <c r="J259" i="16"/>
  <c r="J258" i="16"/>
  <c r="J257" i="16"/>
  <c r="J256" i="16"/>
  <c r="J255" i="16"/>
  <c r="J254" i="16"/>
  <c r="J253" i="16"/>
  <c r="J252" i="16"/>
  <c r="J251" i="16"/>
  <c r="J250" i="16"/>
  <c r="J249" i="16"/>
  <c r="J248" i="16"/>
  <c r="J247" i="16"/>
  <c r="J246" i="16"/>
  <c r="J245" i="16"/>
  <c r="J244" i="16"/>
  <c r="J243" i="16"/>
  <c r="J242" i="16"/>
  <c r="J241" i="16"/>
  <c r="J240" i="16"/>
  <c r="J239" i="16"/>
  <c r="J238" i="16"/>
  <c r="J237" i="16"/>
  <c r="J236" i="16"/>
  <c r="J235" i="16"/>
  <c r="J234" i="16"/>
  <c r="J233" i="16"/>
  <c r="J232" i="16"/>
  <c r="J231" i="16"/>
  <c r="J230" i="16"/>
  <c r="J229" i="16"/>
  <c r="J228" i="16"/>
  <c r="J227" i="16"/>
  <c r="J225" i="16"/>
  <c r="J224" i="16"/>
  <c r="J223" i="16"/>
  <c r="J222" i="16"/>
  <c r="J221" i="16"/>
  <c r="J220" i="16"/>
  <c r="J219" i="16"/>
  <c r="J218" i="16"/>
  <c r="J217" i="16"/>
  <c r="J216" i="16"/>
  <c r="J215" i="16"/>
  <c r="J214" i="16"/>
  <c r="J213" i="16"/>
  <c r="J212" i="16"/>
  <c r="J211" i="16"/>
  <c r="J210" i="16"/>
  <c r="J208" i="16"/>
  <c r="J207" i="16"/>
  <c r="J206" i="16"/>
  <c r="J205" i="16"/>
  <c r="J204" i="16"/>
  <c r="J202" i="16"/>
  <c r="J201" i="16"/>
  <c r="J200" i="16"/>
  <c r="J199" i="16"/>
  <c r="J198" i="16"/>
  <c r="J197" i="16"/>
  <c r="J196" i="16"/>
  <c r="J195" i="16"/>
  <c r="J194" i="16"/>
  <c r="J193" i="16"/>
  <c r="J192" i="16"/>
  <c r="J191" i="16"/>
  <c r="J190" i="16"/>
  <c r="J189" i="16"/>
  <c r="J188" i="16"/>
  <c r="J187" i="16"/>
  <c r="J185" i="16"/>
  <c r="J184" i="16"/>
  <c r="J183" i="16"/>
  <c r="J182" i="16"/>
  <c r="J180" i="16"/>
  <c r="J179" i="16"/>
  <c r="J178" i="16"/>
  <c r="J177" i="16"/>
  <c r="J176" i="16"/>
  <c r="J175" i="16"/>
  <c r="J174" i="16"/>
  <c r="J173" i="16"/>
  <c r="J172" i="16"/>
  <c r="J171" i="16"/>
  <c r="J170" i="16"/>
  <c r="J169" i="16"/>
  <c r="J168" i="16"/>
  <c r="J167" i="16"/>
  <c r="J166" i="16"/>
  <c r="J165" i="16"/>
  <c r="J164" i="16"/>
  <c r="J163" i="16"/>
  <c r="J162" i="16"/>
  <c r="J161" i="16"/>
  <c r="J160" i="16"/>
  <c r="J159" i="16"/>
  <c r="J158" i="16"/>
  <c r="J157" i="16"/>
  <c r="J156" i="16"/>
  <c r="J155" i="16"/>
  <c r="J154" i="16"/>
  <c r="J153" i="16"/>
  <c r="J152" i="16"/>
  <c r="J151" i="16"/>
  <c r="J150" i="16"/>
  <c r="J149" i="16"/>
  <c r="J148" i="16"/>
  <c r="J147" i="16"/>
  <c r="J146" i="16"/>
  <c r="J145" i="16"/>
  <c r="J144" i="16"/>
  <c r="J143" i="16"/>
  <c r="J142" i="16"/>
  <c r="J141" i="16"/>
  <c r="J140" i="16"/>
  <c r="J139" i="16"/>
  <c r="J138" i="16"/>
  <c r="J137" i="16"/>
  <c r="J136" i="16"/>
  <c r="J135" i="16"/>
  <c r="J134" i="16"/>
  <c r="J133" i="16"/>
  <c r="J132" i="16"/>
  <c r="J131" i="16"/>
  <c r="J130" i="16"/>
  <c r="J129" i="16"/>
  <c r="J127" i="16"/>
  <c r="J126" i="16"/>
  <c r="J125" i="16"/>
  <c r="J124" i="16"/>
  <c r="J123" i="16"/>
  <c r="J122" i="16"/>
  <c r="J121" i="16"/>
  <c r="J120" i="16"/>
  <c r="J119" i="16"/>
  <c r="J118" i="16"/>
  <c r="J117" i="16"/>
  <c r="J116" i="16"/>
  <c r="J115" i="16"/>
  <c r="J114" i="16"/>
  <c r="J113" i="16"/>
  <c r="J112" i="16"/>
  <c r="J111" i="16"/>
  <c r="J110" i="16"/>
  <c r="J109" i="16"/>
  <c r="J108" i="16"/>
  <c r="J107" i="16"/>
  <c r="J106" i="16"/>
  <c r="J104" i="16"/>
  <c r="J103" i="16"/>
  <c r="J102" i="16"/>
  <c r="J101" i="16"/>
  <c r="J100" i="16"/>
  <c r="J99" i="16"/>
  <c r="J98" i="16"/>
  <c r="J97" i="16"/>
  <c r="J96" i="16"/>
  <c r="J95" i="16"/>
  <c r="J93" i="16"/>
  <c r="J92" i="16"/>
  <c r="J91" i="16"/>
  <c r="J90" i="16"/>
  <c r="J89" i="16"/>
  <c r="J88" i="16"/>
  <c r="J86" i="16"/>
  <c r="J85" i="16"/>
  <c r="J84" i="16"/>
  <c r="J83" i="16"/>
  <c r="J82" i="16"/>
  <c r="J80" i="16"/>
  <c r="J79" i="16"/>
  <c r="J78" i="16"/>
  <c r="J77" i="16"/>
  <c r="J76" i="16"/>
  <c r="J75" i="16"/>
  <c r="J74" i="16"/>
  <c r="J73" i="16"/>
  <c r="J72" i="16"/>
  <c r="J71" i="16"/>
  <c r="J70" i="16"/>
  <c r="J69" i="16"/>
  <c r="J68" i="16"/>
  <c r="J67" i="16"/>
  <c r="J66" i="16"/>
  <c r="J65" i="16"/>
  <c r="J64" i="16"/>
  <c r="J63" i="16"/>
  <c r="J62" i="16"/>
  <c r="J61" i="16"/>
  <c r="J60" i="16"/>
  <c r="J59" i="16"/>
  <c r="J58" i="16"/>
  <c r="J57" i="16"/>
  <c r="J56" i="16"/>
  <c r="J55" i="16"/>
  <c r="J54" i="16"/>
  <c r="J53" i="16"/>
  <c r="J51" i="16"/>
  <c r="J50" i="16"/>
  <c r="J49" i="16"/>
  <c r="J48" i="16"/>
  <c r="J47" i="16"/>
  <c r="J46" i="16"/>
  <c r="J45" i="16"/>
  <c r="J43" i="16"/>
  <c r="J42" i="16"/>
  <c r="J41" i="16"/>
  <c r="J40" i="16"/>
  <c r="J39" i="16"/>
  <c r="J38" i="16"/>
  <c r="J37" i="16"/>
  <c r="J36" i="16"/>
  <c r="J35" i="16"/>
  <c r="J34" i="16"/>
  <c r="J33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9" i="16"/>
  <c r="J8" i="16"/>
  <c r="J7" i="16"/>
  <c r="J6" i="16"/>
  <c r="J297" i="15"/>
  <c r="J296" i="15"/>
  <c r="J295" i="15"/>
  <c r="J294" i="15"/>
  <c r="J293" i="15"/>
  <c r="J292" i="15"/>
  <c r="J291" i="15"/>
  <c r="J290" i="15"/>
  <c r="J289" i="15"/>
  <c r="J288" i="15"/>
  <c r="J287" i="15"/>
  <c r="J286" i="15"/>
  <c r="J285" i="15"/>
  <c r="J284" i="15"/>
  <c r="J283" i="15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J269" i="15"/>
  <c r="J268" i="15"/>
  <c r="J267" i="15"/>
  <c r="J266" i="15"/>
  <c r="J265" i="15"/>
  <c r="J264" i="15"/>
  <c r="J263" i="15"/>
  <c r="J262" i="15"/>
  <c r="J261" i="15"/>
  <c r="J260" i="15"/>
  <c r="J259" i="15"/>
  <c r="J258" i="15"/>
  <c r="J257" i="15"/>
  <c r="J256" i="15"/>
  <c r="J255" i="15"/>
  <c r="J254" i="15"/>
  <c r="J253" i="15"/>
  <c r="J252" i="15"/>
  <c r="J251" i="15"/>
  <c r="J250" i="15"/>
  <c r="J249" i="15"/>
  <c r="J248" i="15"/>
  <c r="J247" i="15"/>
  <c r="J246" i="15"/>
  <c r="J245" i="15"/>
  <c r="J244" i="15"/>
  <c r="J243" i="15"/>
  <c r="J242" i="15"/>
  <c r="J241" i="15"/>
  <c r="J240" i="15"/>
  <c r="J239" i="15"/>
  <c r="J238" i="15"/>
  <c r="J237" i="15"/>
  <c r="J236" i="15"/>
  <c r="J235" i="15"/>
  <c r="J234" i="15"/>
  <c r="J233" i="15"/>
  <c r="J232" i="15"/>
  <c r="J231" i="15"/>
  <c r="J230" i="15"/>
  <c r="J229" i="15"/>
  <c r="J228" i="15"/>
  <c r="J227" i="15"/>
  <c r="J225" i="15"/>
  <c r="J224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J210" i="15"/>
  <c r="J208" i="15"/>
  <c r="J207" i="15"/>
  <c r="J206" i="15"/>
  <c r="J205" i="15"/>
  <c r="J204" i="15"/>
  <c r="J202" i="15"/>
  <c r="J201" i="15"/>
  <c r="J200" i="15"/>
  <c r="J199" i="15"/>
  <c r="J198" i="15"/>
  <c r="J197" i="15"/>
  <c r="J196" i="15"/>
  <c r="J195" i="15"/>
  <c r="J194" i="15"/>
  <c r="J193" i="15"/>
  <c r="J192" i="15"/>
  <c r="J191" i="15"/>
  <c r="J190" i="15"/>
  <c r="J189" i="15"/>
  <c r="J188" i="15"/>
  <c r="J187" i="15"/>
  <c r="J185" i="15"/>
  <c r="J184" i="15"/>
  <c r="J183" i="15"/>
  <c r="J182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J151" i="15"/>
  <c r="J150" i="15"/>
  <c r="J149" i="15"/>
  <c r="J148" i="15"/>
  <c r="J147" i="15"/>
  <c r="J146" i="15"/>
  <c r="J145" i="15"/>
  <c r="J144" i="15"/>
  <c r="J143" i="15"/>
  <c r="J142" i="15"/>
  <c r="J141" i="15"/>
  <c r="J140" i="15"/>
  <c r="J139" i="15"/>
  <c r="J138" i="15"/>
  <c r="J137" i="15"/>
  <c r="J136" i="15"/>
  <c r="J135" i="15"/>
  <c r="J134" i="15"/>
  <c r="J133" i="15"/>
  <c r="J132" i="15"/>
  <c r="J131" i="15"/>
  <c r="J130" i="15"/>
  <c r="J129" i="15"/>
  <c r="J127" i="15"/>
  <c r="J126" i="15"/>
  <c r="J125" i="15"/>
  <c r="J124" i="15"/>
  <c r="J123" i="15"/>
  <c r="J122" i="15"/>
  <c r="J121" i="15"/>
  <c r="J120" i="15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4" i="15"/>
  <c r="J103" i="15"/>
  <c r="J102" i="15"/>
  <c r="J101" i="15"/>
  <c r="J100" i="15"/>
  <c r="J99" i="15"/>
  <c r="J98" i="15"/>
  <c r="J97" i="15"/>
  <c r="J96" i="15"/>
  <c r="J95" i="15"/>
  <c r="J93" i="15"/>
  <c r="J92" i="15"/>
  <c r="J91" i="15"/>
  <c r="J90" i="15"/>
  <c r="J89" i="15"/>
  <c r="J88" i="15"/>
  <c r="J86" i="15"/>
  <c r="J85" i="15"/>
  <c r="J84" i="15"/>
  <c r="J83" i="15"/>
  <c r="J82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1" i="15"/>
  <c r="J50" i="15"/>
  <c r="J49" i="15"/>
  <c r="J48" i="15"/>
  <c r="J47" i="15"/>
  <c r="J46" i="15"/>
  <c r="J45" i="15"/>
  <c r="J43" i="15"/>
  <c r="J42" i="15"/>
  <c r="J41" i="15"/>
  <c r="J40" i="15"/>
  <c r="J39" i="15"/>
  <c r="J38" i="15"/>
  <c r="J37" i="15"/>
  <c r="J36" i="15"/>
  <c r="J35" i="15"/>
  <c r="J34" i="15"/>
  <c r="J33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J6" i="15"/>
  <c r="J282" i="14"/>
  <c r="J281" i="14"/>
  <c r="J280" i="14"/>
  <c r="J279" i="14"/>
  <c r="J278" i="14"/>
  <c r="J277" i="14"/>
  <c r="J276" i="14"/>
  <c r="J275" i="14"/>
  <c r="J274" i="14"/>
  <c r="J273" i="14"/>
  <c r="J271" i="14"/>
  <c r="J270" i="14"/>
  <c r="J269" i="14"/>
  <c r="J268" i="14"/>
  <c r="J267" i="14"/>
  <c r="J266" i="14"/>
  <c r="J265" i="14"/>
  <c r="J264" i="14"/>
  <c r="J263" i="14"/>
  <c r="J262" i="14"/>
  <c r="J261" i="14"/>
  <c r="J260" i="14"/>
  <c r="J259" i="14"/>
  <c r="J258" i="14"/>
  <c r="J257" i="14"/>
  <c r="J256" i="14"/>
  <c r="J255" i="14"/>
  <c r="J254" i="14"/>
  <c r="J253" i="14"/>
  <c r="J252" i="14"/>
  <c r="J251" i="14"/>
  <c r="J250" i="14"/>
  <c r="J249" i="14"/>
  <c r="J248" i="14"/>
  <c r="J247" i="14"/>
  <c r="J246" i="14"/>
  <c r="J245" i="14"/>
  <c r="J244" i="14"/>
  <c r="J243" i="14"/>
  <c r="J242" i="14"/>
  <c r="J241" i="14"/>
  <c r="J240" i="14"/>
  <c r="J239" i="14"/>
  <c r="J238" i="14"/>
  <c r="J237" i="14"/>
  <c r="J236" i="14"/>
  <c r="J235" i="14"/>
  <c r="J234" i="14"/>
  <c r="J233" i="14"/>
  <c r="J232" i="14"/>
  <c r="J231" i="14"/>
  <c r="J230" i="14"/>
  <c r="J229" i="14"/>
  <c r="J228" i="14"/>
  <c r="J227" i="14"/>
  <c r="J226" i="14"/>
  <c r="J225" i="14"/>
  <c r="J224" i="14"/>
  <c r="J223" i="14"/>
  <c r="J222" i="14"/>
  <c r="J221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5" i="14"/>
  <c r="J204" i="14"/>
  <c r="J203" i="14"/>
  <c r="J202" i="14"/>
  <c r="J201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0" i="14"/>
  <c r="J169" i="14"/>
  <c r="J168" i="14"/>
  <c r="J167" i="14"/>
  <c r="J166" i="14"/>
  <c r="J165" i="14"/>
  <c r="J164" i="14"/>
  <c r="J162" i="14"/>
  <c r="J161" i="14"/>
  <c r="J160" i="14"/>
  <c r="J159" i="14"/>
  <c r="J158" i="14"/>
  <c r="J156" i="14"/>
  <c r="J155" i="14"/>
  <c r="J154" i="14"/>
  <c r="J153" i="14"/>
  <c r="J152" i="14"/>
  <c r="J151" i="14"/>
  <c r="J150" i="14"/>
  <c r="J149" i="14"/>
  <c r="J147" i="14"/>
  <c r="J146" i="14"/>
  <c r="J145" i="14"/>
  <c r="J144" i="14"/>
  <c r="J143" i="14"/>
  <c r="J142" i="14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8" i="14"/>
  <c r="J87" i="14"/>
  <c r="J86" i="14"/>
  <c r="J85" i="14"/>
  <c r="J84" i="14"/>
  <c r="J83" i="14"/>
  <c r="J82" i="14"/>
  <c r="J81" i="14"/>
  <c r="J80" i="14"/>
  <c r="J78" i="14"/>
  <c r="J77" i="14"/>
  <c r="J76" i="14"/>
  <c r="J75" i="14"/>
  <c r="J73" i="14"/>
  <c r="J72" i="14"/>
  <c r="J71" i="14"/>
  <c r="J70" i="14"/>
  <c r="J69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2" i="14"/>
  <c r="J41" i="14"/>
  <c r="J40" i="14"/>
  <c r="J39" i="14"/>
  <c r="J38" i="14"/>
  <c r="J37" i="14"/>
  <c r="J35" i="14"/>
  <c r="J34" i="14"/>
  <c r="J33" i="14"/>
  <c r="J32" i="14"/>
  <c r="J31" i="14"/>
  <c r="J30" i="14"/>
  <c r="J29" i="14"/>
  <c r="J28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282" i="13"/>
  <c r="J281" i="13"/>
  <c r="J280" i="13"/>
  <c r="J279" i="13"/>
  <c r="J278" i="13"/>
  <c r="J277" i="13"/>
  <c r="J276" i="13"/>
  <c r="J275" i="13"/>
  <c r="J274" i="13"/>
  <c r="J273" i="13"/>
  <c r="J271" i="13"/>
  <c r="J270" i="13"/>
  <c r="J269" i="13"/>
  <c r="J268" i="13"/>
  <c r="J267" i="13"/>
  <c r="J266" i="13"/>
  <c r="J265" i="13"/>
  <c r="J264" i="13"/>
  <c r="J263" i="13"/>
  <c r="J262" i="13"/>
  <c r="J261" i="13"/>
  <c r="J260" i="13"/>
  <c r="J259" i="13"/>
  <c r="J258" i="13"/>
  <c r="J257" i="13"/>
  <c r="J256" i="13"/>
  <c r="J255" i="13"/>
  <c r="J254" i="13"/>
  <c r="J253" i="13"/>
  <c r="J252" i="13"/>
  <c r="J251" i="13"/>
  <c r="J250" i="13"/>
  <c r="J249" i="13"/>
  <c r="J248" i="13"/>
  <c r="J247" i="13"/>
  <c r="J246" i="13"/>
  <c r="J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0" i="13"/>
  <c r="J169" i="13"/>
  <c r="J168" i="13"/>
  <c r="J167" i="13"/>
  <c r="J166" i="13"/>
  <c r="J165" i="13"/>
  <c r="J164" i="13"/>
  <c r="J162" i="13"/>
  <c r="J161" i="13"/>
  <c r="J160" i="13"/>
  <c r="J159" i="13"/>
  <c r="J158" i="13"/>
  <c r="J156" i="13"/>
  <c r="J155" i="13"/>
  <c r="J154" i="13"/>
  <c r="J153" i="13"/>
  <c r="J152" i="13"/>
  <c r="J151" i="13"/>
  <c r="J150" i="13"/>
  <c r="J149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8" i="13"/>
  <c r="J87" i="13"/>
  <c r="J86" i="13"/>
  <c r="J85" i="13"/>
  <c r="J84" i="13"/>
  <c r="J83" i="13"/>
  <c r="J82" i="13"/>
  <c r="J81" i="13"/>
  <c r="J80" i="13"/>
  <c r="J78" i="13"/>
  <c r="J77" i="13"/>
  <c r="J76" i="13"/>
  <c r="J75" i="13"/>
  <c r="J73" i="13"/>
  <c r="J72" i="13"/>
  <c r="J71" i="13"/>
  <c r="J70" i="13"/>
  <c r="J69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2" i="13"/>
  <c r="J41" i="13"/>
  <c r="J40" i="13"/>
  <c r="J39" i="13"/>
  <c r="J38" i="13"/>
  <c r="J37" i="13"/>
  <c r="J35" i="13"/>
  <c r="J34" i="13"/>
  <c r="J33" i="13"/>
  <c r="J32" i="13"/>
  <c r="J31" i="13"/>
  <c r="J30" i="13"/>
  <c r="J29" i="13"/>
  <c r="J28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3" i="12"/>
  <c r="J162" i="12"/>
  <c r="J161" i="12"/>
  <c r="J160" i="12"/>
  <c r="J159" i="12"/>
  <c r="J158" i="12"/>
  <c r="J156" i="12"/>
  <c r="J155" i="12"/>
  <c r="J154" i="12"/>
  <c r="J153" i="12"/>
  <c r="J151" i="12"/>
  <c r="J150" i="12"/>
  <c r="J149" i="12"/>
  <c r="J148" i="12"/>
  <c r="J147" i="12"/>
  <c r="J146" i="12"/>
  <c r="J145" i="12"/>
  <c r="J144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3" i="12"/>
  <c r="J82" i="12"/>
  <c r="J81" i="12"/>
  <c r="J80" i="12"/>
  <c r="J79" i="12"/>
  <c r="J78" i="12"/>
  <c r="J77" i="12"/>
  <c r="J76" i="12"/>
  <c r="J74" i="12"/>
  <c r="J73" i="12"/>
  <c r="J72" i="12"/>
  <c r="J71" i="12"/>
  <c r="J70" i="12"/>
  <c r="J68" i="12"/>
  <c r="J67" i="12"/>
  <c r="J66" i="12"/>
  <c r="J65" i="12"/>
  <c r="J64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39" i="12"/>
  <c r="J38" i="12"/>
  <c r="J37" i="12"/>
  <c r="J36" i="12"/>
  <c r="J35" i="12"/>
  <c r="J34" i="12"/>
  <c r="J33" i="12"/>
  <c r="J31" i="12"/>
  <c r="J30" i="12"/>
  <c r="J29" i="12"/>
  <c r="J28" i="12"/>
  <c r="J27" i="12"/>
  <c r="J26" i="12"/>
  <c r="J25" i="12"/>
  <c r="J24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276" i="11"/>
  <c r="J275" i="11"/>
  <c r="J274" i="11"/>
  <c r="J273" i="11"/>
  <c r="J272" i="11"/>
  <c r="J271" i="11"/>
  <c r="J270" i="11"/>
  <c r="J269" i="11"/>
  <c r="J268" i="11"/>
  <c r="J267" i="11"/>
  <c r="J265" i="11"/>
  <c r="J264" i="11"/>
  <c r="J263" i="11"/>
  <c r="J262" i="11"/>
  <c r="J261" i="11"/>
  <c r="J260" i="11"/>
  <c r="J259" i="11"/>
  <c r="J258" i="11"/>
  <c r="J257" i="11"/>
  <c r="J256" i="11"/>
  <c r="J255" i="11"/>
  <c r="J254" i="11"/>
  <c r="J253" i="11"/>
  <c r="J252" i="11"/>
  <c r="J251" i="11"/>
  <c r="J250" i="11"/>
  <c r="J249" i="11"/>
  <c r="J248" i="11"/>
  <c r="J247" i="11"/>
  <c r="J246" i="11"/>
  <c r="J245" i="11"/>
  <c r="J244" i="11"/>
  <c r="J243" i="11"/>
  <c r="J242" i="11"/>
  <c r="J241" i="11"/>
  <c r="J240" i="11"/>
  <c r="J239" i="11"/>
  <c r="J238" i="11"/>
  <c r="J237" i="11"/>
  <c r="J236" i="11"/>
  <c r="J235" i="11"/>
  <c r="J234" i="11"/>
  <c r="J233" i="11"/>
  <c r="J232" i="11"/>
  <c r="J231" i="11"/>
  <c r="J230" i="11"/>
  <c r="J229" i="11"/>
  <c r="J228" i="11"/>
  <c r="J227" i="11"/>
  <c r="J226" i="11"/>
  <c r="J225" i="11"/>
  <c r="J224" i="11"/>
  <c r="J223" i="11"/>
  <c r="J222" i="11"/>
  <c r="J221" i="11"/>
  <c r="J220" i="11"/>
  <c r="J219" i="11"/>
  <c r="J218" i="11"/>
  <c r="J217" i="11"/>
  <c r="J216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1" i="11"/>
  <c r="J180" i="11"/>
  <c r="J179" i="11"/>
  <c r="J178" i="11"/>
  <c r="J177" i="11"/>
  <c r="J176" i="11"/>
  <c r="J175" i="11"/>
  <c r="J174" i="11"/>
  <c r="J173" i="11"/>
  <c r="J172" i="11"/>
  <c r="J171" i="11"/>
  <c r="J170" i="11"/>
  <c r="J169" i="11"/>
  <c r="J168" i="11"/>
  <c r="J167" i="11"/>
  <c r="J166" i="11"/>
  <c r="J165" i="11"/>
  <c r="J163" i="11"/>
  <c r="J162" i="11"/>
  <c r="J161" i="11"/>
  <c r="J160" i="11"/>
  <c r="J159" i="11"/>
  <c r="J158" i="11"/>
  <c r="J157" i="11"/>
  <c r="J155" i="11"/>
  <c r="J154" i="11"/>
  <c r="J153" i="11"/>
  <c r="J152" i="11"/>
  <c r="J150" i="11"/>
  <c r="J149" i="11"/>
  <c r="J148" i="11"/>
  <c r="J147" i="11"/>
  <c r="J146" i="11"/>
  <c r="J145" i="11"/>
  <c r="J144" i="11"/>
  <c r="J143" i="11"/>
  <c r="J141" i="11"/>
  <c r="J140" i="11"/>
  <c r="J139" i="11"/>
  <c r="J138" i="11"/>
  <c r="J137" i="11"/>
  <c r="J136" i="11"/>
  <c r="J135" i="11"/>
  <c r="J134" i="11"/>
  <c r="J133" i="11"/>
  <c r="J132" i="11"/>
  <c r="J131" i="11"/>
  <c r="J130" i="11"/>
  <c r="J129" i="11"/>
  <c r="J128" i="11"/>
  <c r="J127" i="11"/>
  <c r="J126" i="11"/>
  <c r="J125" i="11"/>
  <c r="J124" i="11"/>
  <c r="J123" i="11"/>
  <c r="J122" i="11"/>
  <c r="J121" i="11"/>
  <c r="J120" i="11"/>
  <c r="J119" i="11"/>
  <c r="J118" i="11"/>
  <c r="J117" i="11"/>
  <c r="J116" i="11"/>
  <c r="J115" i="11"/>
  <c r="J114" i="11"/>
  <c r="J113" i="11"/>
  <c r="J112" i="11"/>
  <c r="J111" i="11"/>
  <c r="J110" i="11"/>
  <c r="J109" i="11"/>
  <c r="J108" i="11"/>
  <c r="J107" i="11"/>
  <c r="J106" i="11"/>
  <c r="J105" i="11"/>
  <c r="J104" i="11"/>
  <c r="J103" i="11"/>
  <c r="J102" i="11"/>
  <c r="J101" i="11"/>
  <c r="J100" i="11"/>
  <c r="J98" i="11"/>
  <c r="J97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3" i="11"/>
  <c r="J82" i="11"/>
  <c r="J81" i="11"/>
  <c r="J80" i="11"/>
  <c r="J79" i="11"/>
  <c r="J78" i="11"/>
  <c r="J77" i="11"/>
  <c r="J76" i="11"/>
  <c r="J74" i="11"/>
  <c r="J73" i="11"/>
  <c r="J72" i="11"/>
  <c r="J71" i="11"/>
  <c r="J70" i="11"/>
  <c r="J68" i="11"/>
  <c r="J67" i="11"/>
  <c r="J66" i="11"/>
  <c r="J65" i="11"/>
  <c r="J64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8" i="11"/>
  <c r="J37" i="11"/>
  <c r="J36" i="11"/>
  <c r="J35" i="11"/>
  <c r="J34" i="11"/>
  <c r="J33" i="11"/>
  <c r="J32" i="11"/>
  <c r="J30" i="11"/>
  <c r="J29" i="11"/>
  <c r="J28" i="11"/>
  <c r="J27" i="11"/>
  <c r="J26" i="11"/>
  <c r="J25" i="11"/>
  <c r="J24" i="11"/>
  <c r="J23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270" i="10"/>
  <c r="J269" i="10"/>
  <c r="J268" i="10"/>
  <c r="J267" i="10"/>
  <c r="J266" i="10"/>
  <c r="J265" i="10"/>
  <c r="J264" i="10"/>
  <c r="J263" i="10"/>
  <c r="J262" i="10"/>
  <c r="J261" i="10"/>
  <c r="J260" i="10"/>
  <c r="J259" i="10"/>
  <c r="J258" i="10"/>
  <c r="J257" i="10"/>
  <c r="J256" i="10"/>
  <c r="J255" i="10"/>
  <c r="J254" i="10"/>
  <c r="J253" i="10"/>
  <c r="J252" i="10"/>
  <c r="J251" i="10"/>
  <c r="J250" i="10"/>
  <c r="J249" i="10"/>
  <c r="J248" i="10"/>
  <c r="J247" i="10"/>
  <c r="J246" i="10"/>
  <c r="J245" i="10"/>
  <c r="J244" i="10"/>
  <c r="J243" i="10"/>
  <c r="J242" i="10"/>
  <c r="J241" i="10"/>
  <c r="J240" i="10"/>
  <c r="J239" i="10"/>
  <c r="J238" i="10"/>
  <c r="J237" i="10"/>
  <c r="J236" i="10"/>
  <c r="J235" i="10"/>
  <c r="J234" i="10"/>
  <c r="J233" i="10"/>
  <c r="J232" i="10"/>
  <c r="J231" i="10"/>
  <c r="J230" i="10"/>
  <c r="J229" i="10"/>
  <c r="J228" i="10"/>
  <c r="J227" i="10"/>
  <c r="J226" i="10"/>
  <c r="J225" i="10"/>
  <c r="J224" i="10"/>
  <c r="J223" i="10"/>
  <c r="J222" i="10"/>
  <c r="J221" i="10"/>
  <c r="J220" i="10"/>
  <c r="J219" i="10"/>
  <c r="J218" i="10"/>
  <c r="J217" i="10"/>
  <c r="J216" i="10"/>
  <c r="J215" i="10"/>
  <c r="J214" i="10"/>
  <c r="J213" i="10"/>
  <c r="J212" i="10"/>
  <c r="J211" i="10"/>
  <c r="J210" i="10"/>
  <c r="J209" i="10"/>
  <c r="J208" i="10"/>
  <c r="J207" i="10"/>
  <c r="J206" i="10"/>
  <c r="J205" i="10"/>
  <c r="J204" i="10"/>
  <c r="J203" i="10"/>
  <c r="J202" i="10"/>
  <c r="J201" i="10"/>
  <c r="J200" i="10"/>
  <c r="J199" i="10"/>
  <c r="J198" i="10"/>
  <c r="J197" i="10"/>
  <c r="J196" i="10"/>
  <c r="J195" i="10"/>
  <c r="J194" i="10"/>
  <c r="J193" i="10"/>
  <c r="J192" i="10"/>
  <c r="J191" i="10"/>
  <c r="J190" i="10"/>
  <c r="J189" i="10"/>
  <c r="J188" i="10"/>
  <c r="J187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8" i="10"/>
  <c r="J167" i="10"/>
  <c r="J166" i="10"/>
  <c r="J165" i="10"/>
  <c r="J164" i="10"/>
  <c r="J163" i="10"/>
  <c r="J162" i="10"/>
  <c r="J160" i="10"/>
  <c r="J159" i="10"/>
  <c r="J158" i="10"/>
  <c r="J157" i="10"/>
  <c r="J156" i="10"/>
  <c r="J154" i="10"/>
  <c r="J153" i="10"/>
  <c r="J152" i="10"/>
  <c r="J151" i="10"/>
  <c r="J150" i="10"/>
  <c r="J149" i="10"/>
  <c r="J148" i="10"/>
  <c r="J147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7" i="10"/>
  <c r="J86" i="10"/>
  <c r="J85" i="10"/>
  <c r="J84" i="10"/>
  <c r="J83" i="10"/>
  <c r="J82" i="10"/>
  <c r="J81" i="10"/>
  <c r="J80" i="10"/>
  <c r="J78" i="10"/>
  <c r="J77" i="10"/>
  <c r="J76" i="10"/>
  <c r="J75" i="10"/>
  <c r="J73" i="10"/>
  <c r="J72" i="10"/>
  <c r="J71" i="10"/>
  <c r="J70" i="10"/>
  <c r="J69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1" i="10"/>
  <c r="J40" i="10"/>
  <c r="J39" i="10"/>
  <c r="J38" i="10"/>
  <c r="J37" i="10"/>
  <c r="J36" i="10"/>
  <c r="J34" i="10"/>
  <c r="J33" i="10"/>
  <c r="J32" i="10"/>
  <c r="J31" i="10"/>
  <c r="J30" i="10"/>
  <c r="J29" i="10"/>
  <c r="J28" i="10"/>
  <c r="J27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304" i="9"/>
  <c r="J303" i="9"/>
  <c r="J302" i="9"/>
  <c r="J301" i="9"/>
  <c r="J300" i="9"/>
  <c r="J299" i="9"/>
  <c r="J298" i="9"/>
  <c r="J297" i="9"/>
  <c r="J296" i="9"/>
  <c r="J295" i="9"/>
  <c r="J294" i="9"/>
  <c r="J293" i="9"/>
  <c r="J292" i="9"/>
  <c r="J291" i="9"/>
  <c r="J290" i="9"/>
  <c r="J289" i="9"/>
  <c r="J288" i="9"/>
  <c r="J287" i="9"/>
  <c r="J286" i="9"/>
  <c r="J285" i="9"/>
  <c r="J284" i="9"/>
  <c r="J283" i="9"/>
  <c r="J282" i="9"/>
  <c r="J281" i="9"/>
  <c r="J280" i="9"/>
  <c r="J279" i="9"/>
  <c r="J278" i="9"/>
  <c r="J277" i="9"/>
  <c r="J276" i="9"/>
  <c r="J275" i="9"/>
  <c r="J274" i="9"/>
  <c r="J273" i="9"/>
  <c r="J272" i="9"/>
  <c r="J271" i="9"/>
  <c r="J270" i="9"/>
  <c r="J269" i="9"/>
  <c r="J268" i="9"/>
  <c r="J267" i="9"/>
  <c r="J266" i="9"/>
  <c r="J265" i="9"/>
  <c r="J264" i="9"/>
  <c r="J263" i="9"/>
  <c r="J262" i="9"/>
  <c r="J261" i="9"/>
  <c r="J260" i="9"/>
  <c r="J259" i="9"/>
  <c r="J258" i="9"/>
  <c r="J257" i="9"/>
  <c r="J256" i="9"/>
  <c r="J255" i="9"/>
  <c r="J254" i="9"/>
  <c r="J253" i="9"/>
  <c r="J252" i="9"/>
  <c r="J251" i="9"/>
  <c r="J250" i="9"/>
  <c r="J249" i="9"/>
  <c r="J248" i="9"/>
  <c r="J247" i="9"/>
  <c r="J246" i="9"/>
  <c r="J245" i="9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0" i="9"/>
  <c r="J199" i="9"/>
  <c r="J198" i="9"/>
  <c r="J197" i="9"/>
  <c r="J196" i="9"/>
  <c r="J195" i="9"/>
  <c r="J194" i="9"/>
  <c r="J193" i="9"/>
  <c r="J192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6" i="9"/>
  <c r="J175" i="9"/>
  <c r="J174" i="9"/>
  <c r="J173" i="9"/>
  <c r="J172" i="9"/>
  <c r="J171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7" i="9"/>
  <c r="J96" i="9"/>
  <c r="J95" i="9"/>
  <c r="J94" i="9"/>
  <c r="J93" i="9"/>
  <c r="J92" i="9"/>
  <c r="J91" i="9"/>
  <c r="J89" i="9"/>
  <c r="J88" i="9"/>
  <c r="J87" i="9"/>
  <c r="J86" i="9"/>
  <c r="J85" i="9"/>
  <c r="J84" i="9"/>
  <c r="J82" i="9"/>
  <c r="J81" i="9"/>
  <c r="J80" i="9"/>
  <c r="J79" i="9"/>
  <c r="J78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49" i="9"/>
  <c r="J48" i="9"/>
  <c r="J47" i="9"/>
  <c r="J46" i="9"/>
  <c r="J45" i="9"/>
  <c r="J44" i="9"/>
  <c r="J43" i="9"/>
  <c r="J41" i="9"/>
  <c r="J40" i="9"/>
  <c r="J39" i="9"/>
  <c r="J38" i="9"/>
  <c r="J37" i="9"/>
  <c r="J36" i="9"/>
  <c r="J35" i="9"/>
  <c r="J34" i="9"/>
  <c r="J33" i="9"/>
  <c r="J32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298" i="8"/>
  <c r="J297" i="8"/>
  <c r="J296" i="8"/>
  <c r="J295" i="8"/>
  <c r="J294" i="8"/>
  <c r="J293" i="8"/>
  <c r="J292" i="8"/>
  <c r="J291" i="8"/>
  <c r="J290" i="8"/>
  <c r="J289" i="8"/>
  <c r="J288" i="8"/>
  <c r="S288" i="8" s="1"/>
  <c r="J287" i="8"/>
  <c r="S287" i="8" s="1"/>
  <c r="J286" i="8"/>
  <c r="S286" i="8" s="1"/>
  <c r="J285" i="8"/>
  <c r="S285" i="8" s="1"/>
  <c r="J284" i="8"/>
  <c r="S284" i="8" s="1"/>
  <c r="J283" i="8"/>
  <c r="S283" i="8" s="1"/>
  <c r="J282" i="8"/>
  <c r="S282" i="8" s="1"/>
  <c r="J281" i="8"/>
  <c r="S281" i="8" s="1"/>
  <c r="J280" i="8"/>
  <c r="S280" i="8" s="1"/>
  <c r="J279" i="8"/>
  <c r="S279" i="8" s="1"/>
  <c r="J278" i="8"/>
  <c r="S278" i="8" s="1"/>
  <c r="J277" i="8"/>
  <c r="S277" i="8" s="1"/>
  <c r="J276" i="8"/>
  <c r="S276" i="8" s="1"/>
  <c r="J275" i="8"/>
  <c r="S275" i="8" s="1"/>
  <c r="J274" i="8"/>
  <c r="S274" i="8" s="1"/>
  <c r="J273" i="8"/>
  <c r="S273" i="8" s="1"/>
  <c r="J272" i="8"/>
  <c r="S272" i="8" s="1"/>
  <c r="J271" i="8"/>
  <c r="S271" i="8" s="1"/>
  <c r="J270" i="8"/>
  <c r="S270" i="8" s="1"/>
  <c r="J269" i="8"/>
  <c r="S269" i="8" s="1"/>
  <c r="J268" i="8"/>
  <c r="S268" i="8" s="1"/>
  <c r="J267" i="8"/>
  <c r="S267" i="8" s="1"/>
  <c r="J266" i="8"/>
  <c r="S266" i="8" s="1"/>
  <c r="J265" i="8"/>
  <c r="S265" i="8" s="1"/>
  <c r="J264" i="8"/>
  <c r="S264" i="8" s="1"/>
  <c r="J263" i="8"/>
  <c r="S263" i="8" s="1"/>
  <c r="J262" i="8"/>
  <c r="S262" i="8" s="1"/>
  <c r="J261" i="8"/>
  <c r="S261" i="8" s="1"/>
  <c r="J260" i="8"/>
  <c r="S260" i="8" s="1"/>
  <c r="J259" i="8"/>
  <c r="S259" i="8" s="1"/>
  <c r="J258" i="8"/>
  <c r="S258" i="8" s="1"/>
  <c r="J257" i="8"/>
  <c r="S257" i="8" s="1"/>
  <c r="J256" i="8"/>
  <c r="S256" i="8" s="1"/>
  <c r="J255" i="8"/>
  <c r="S255" i="8" s="1"/>
  <c r="J254" i="8"/>
  <c r="S254" i="8" s="1"/>
  <c r="J253" i="8"/>
  <c r="S253" i="8" s="1"/>
  <c r="J252" i="8"/>
  <c r="S252" i="8" s="1"/>
  <c r="J251" i="8"/>
  <c r="S251" i="8" s="1"/>
  <c r="J250" i="8"/>
  <c r="S250" i="8" s="1"/>
  <c r="J249" i="8"/>
  <c r="S249" i="8" s="1"/>
  <c r="J248" i="8"/>
  <c r="S248" i="8" s="1"/>
  <c r="J247" i="8"/>
  <c r="S247" i="8" s="1"/>
  <c r="J246" i="8"/>
  <c r="S246" i="8" s="1"/>
  <c r="J245" i="8"/>
  <c r="S245" i="8" s="1"/>
  <c r="J244" i="8"/>
  <c r="S244" i="8" s="1"/>
  <c r="J243" i="8"/>
  <c r="S243" i="8" s="1"/>
  <c r="J242" i="8"/>
  <c r="S242" i="8" s="1"/>
  <c r="J241" i="8"/>
  <c r="S241" i="8" s="1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4" i="8"/>
  <c r="J193" i="8"/>
  <c r="J192" i="8"/>
  <c r="J191" i="8"/>
  <c r="J190" i="8"/>
  <c r="J189" i="8"/>
  <c r="J188" i="8"/>
  <c r="J187" i="8"/>
  <c r="J186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0" i="8"/>
  <c r="J169" i="8"/>
  <c r="J168" i="8"/>
  <c r="J167" i="8"/>
  <c r="J166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7" i="8"/>
  <c r="J96" i="8"/>
  <c r="J95" i="8"/>
  <c r="J94" i="8"/>
  <c r="J93" i="8"/>
  <c r="J92" i="8"/>
  <c r="J91" i="8"/>
  <c r="J89" i="8"/>
  <c r="J88" i="8"/>
  <c r="J87" i="8"/>
  <c r="J86" i="8"/>
  <c r="J85" i="8"/>
  <c r="J84" i="8"/>
  <c r="J82" i="8"/>
  <c r="J81" i="8"/>
  <c r="J80" i="8"/>
  <c r="J79" i="8"/>
  <c r="J78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1" i="8"/>
  <c r="J50" i="8"/>
  <c r="J49" i="8"/>
  <c r="J48" i="8"/>
  <c r="J47" i="8"/>
  <c r="J46" i="8"/>
  <c r="J45" i="8"/>
  <c r="J43" i="8"/>
  <c r="J42" i="8"/>
  <c r="J41" i="8"/>
  <c r="J40" i="8"/>
  <c r="J39" i="8"/>
  <c r="J38" i="8"/>
  <c r="J37" i="8"/>
  <c r="J36" i="8"/>
  <c r="J35" i="8"/>
  <c r="J34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S6" i="8" s="1"/>
  <c r="J304" i="5"/>
  <c r="J303" i="5"/>
  <c r="J302" i="5"/>
  <c r="J301" i="5"/>
  <c r="J300" i="5"/>
  <c r="J299" i="5"/>
  <c r="J298" i="5"/>
  <c r="J297" i="5"/>
  <c r="J296" i="5"/>
  <c r="J295" i="5"/>
  <c r="J294" i="5"/>
  <c r="J293" i="5"/>
  <c r="J292" i="5"/>
  <c r="J291" i="5"/>
  <c r="J290" i="5"/>
  <c r="J289" i="5"/>
  <c r="J288" i="5"/>
  <c r="J287" i="5"/>
  <c r="J286" i="5"/>
  <c r="J285" i="5"/>
  <c r="J284" i="5"/>
  <c r="J283" i="5"/>
  <c r="J282" i="5"/>
  <c r="J281" i="5"/>
  <c r="J280" i="5"/>
  <c r="J279" i="5"/>
  <c r="J278" i="5"/>
  <c r="J277" i="5"/>
  <c r="J276" i="5"/>
  <c r="J275" i="5"/>
  <c r="J274" i="5"/>
  <c r="J273" i="5"/>
  <c r="J272" i="5"/>
  <c r="J271" i="5"/>
  <c r="J270" i="5"/>
  <c r="J269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50" i="5"/>
  <c r="J249" i="5"/>
  <c r="J248" i="5"/>
  <c r="J247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199" i="5"/>
  <c r="J198" i="5"/>
  <c r="J197" i="5"/>
  <c r="J196" i="5"/>
  <c r="J195" i="5"/>
  <c r="J194" i="5"/>
  <c r="J193" i="5"/>
  <c r="J192" i="5"/>
  <c r="J191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5" i="5"/>
  <c r="J174" i="5"/>
  <c r="J173" i="5"/>
  <c r="J172" i="5"/>
  <c r="J171" i="5"/>
  <c r="J170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6" i="5"/>
  <c r="J95" i="5"/>
  <c r="J94" i="5"/>
  <c r="J93" i="5"/>
  <c r="J92" i="5"/>
  <c r="J91" i="5"/>
  <c r="J90" i="5"/>
  <c r="J88" i="5"/>
  <c r="J87" i="5"/>
  <c r="J86" i="5"/>
  <c r="J85" i="5"/>
  <c r="J84" i="5"/>
  <c r="J83" i="5"/>
  <c r="J81" i="5"/>
  <c r="J80" i="5"/>
  <c r="J79" i="5"/>
  <c r="J78" i="5"/>
  <c r="J77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49" i="5"/>
  <c r="J48" i="5"/>
  <c r="J47" i="5"/>
  <c r="J46" i="5"/>
  <c r="J45" i="5"/>
  <c r="J44" i="5"/>
  <c r="J43" i="5"/>
  <c r="J41" i="5"/>
  <c r="J40" i="5"/>
  <c r="J39" i="5"/>
  <c r="J38" i="5"/>
  <c r="J37" i="5"/>
  <c r="J36" i="5"/>
  <c r="J35" i="5"/>
  <c r="J34" i="5"/>
  <c r="J33" i="5"/>
  <c r="J32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S199" i="2" s="1"/>
  <c r="J198" i="2"/>
  <c r="S198" i="2" s="1"/>
  <c r="J197" i="2"/>
  <c r="S197" i="2" s="1"/>
  <c r="J196" i="2"/>
  <c r="S196" i="2" s="1"/>
  <c r="J195" i="2"/>
  <c r="S195" i="2" s="1"/>
  <c r="J194" i="2"/>
  <c r="S194" i="2" s="1"/>
  <c r="J193" i="2"/>
  <c r="S193" i="2" s="1"/>
  <c r="J192" i="2"/>
  <c r="S192" i="2" s="1"/>
  <c r="J191" i="2"/>
  <c r="S191" i="2" s="1"/>
  <c r="J190" i="2"/>
  <c r="S190" i="2" s="1"/>
  <c r="J189" i="2"/>
  <c r="S189" i="2" s="1"/>
  <c r="J188" i="2"/>
  <c r="S188" i="2" s="1"/>
  <c r="J187" i="2"/>
  <c r="S187" i="2" s="1"/>
  <c r="J186" i="2"/>
  <c r="S186" i="2" s="1"/>
  <c r="J185" i="2"/>
  <c r="S185" i="2" s="1"/>
  <c r="J184" i="2"/>
  <c r="S184" i="2" s="1"/>
  <c r="J183" i="2"/>
  <c r="S183" i="2" s="1"/>
  <c r="J182" i="2"/>
  <c r="S182" i="2" s="1"/>
  <c r="J181" i="2"/>
  <c r="S181" i="2" s="1"/>
  <c r="J180" i="2"/>
  <c r="S180" i="2" s="1"/>
  <c r="J179" i="2"/>
  <c r="S179" i="2" s="1"/>
  <c r="J178" i="2"/>
  <c r="S178" i="2" s="1"/>
  <c r="J177" i="2"/>
  <c r="S177" i="2" s="1"/>
  <c r="J176" i="2"/>
  <c r="S176" i="2" s="1"/>
  <c r="J175" i="2"/>
  <c r="S175" i="2" s="1"/>
  <c r="J174" i="2"/>
  <c r="S174" i="2" s="1"/>
  <c r="J173" i="2"/>
  <c r="S173" i="2" s="1"/>
  <c r="J172" i="2"/>
  <c r="S172" i="2" s="1"/>
  <c r="J171" i="2"/>
  <c r="S171" i="2" s="1"/>
  <c r="J170" i="2"/>
  <c r="S170" i="2" s="1"/>
  <c r="J169" i="2"/>
  <c r="S169" i="2" s="1"/>
  <c r="J168" i="2"/>
  <c r="S168" i="2" s="1"/>
  <c r="J166" i="2"/>
  <c r="S166" i="2" s="1"/>
  <c r="J165" i="2"/>
  <c r="S165" i="2" s="1"/>
  <c r="J164" i="2"/>
  <c r="S164" i="2" s="1"/>
  <c r="J163" i="2"/>
  <c r="S163" i="2" s="1"/>
  <c r="J162" i="2"/>
  <c r="S162" i="2" s="1"/>
  <c r="J161" i="2"/>
  <c r="S161" i="2" s="1"/>
  <c r="J160" i="2"/>
  <c r="S160" i="2" s="1"/>
  <c r="J158" i="2"/>
  <c r="J157" i="2"/>
  <c r="J156" i="2"/>
  <c r="J155" i="2"/>
  <c r="J154" i="2"/>
  <c r="J152" i="2"/>
  <c r="J151" i="2"/>
  <c r="J150" i="2"/>
  <c r="J149" i="2"/>
  <c r="J148" i="2"/>
  <c r="J147" i="2"/>
  <c r="J146" i="2"/>
  <c r="J145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4" i="2"/>
  <c r="J93" i="2"/>
  <c r="J92" i="2"/>
  <c r="J91" i="2"/>
  <c r="J90" i="2"/>
  <c r="J89" i="2"/>
  <c r="J88" i="2"/>
  <c r="J87" i="2"/>
  <c r="J86" i="2"/>
  <c r="J85" i="2"/>
  <c r="J84" i="2"/>
  <c r="J83" i="2"/>
  <c r="J81" i="2"/>
  <c r="J80" i="2"/>
  <c r="J79" i="2"/>
  <c r="J78" i="2"/>
  <c r="J77" i="2"/>
  <c r="J76" i="2"/>
  <c r="J75" i="2"/>
  <c r="J74" i="2"/>
  <c r="J72" i="2"/>
  <c r="J71" i="2"/>
  <c r="J70" i="2"/>
  <c r="J69" i="2"/>
  <c r="J68" i="2"/>
  <c r="J66" i="2"/>
  <c r="J65" i="2"/>
  <c r="J64" i="2"/>
  <c r="J63" i="2"/>
  <c r="J62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8" i="2"/>
  <c r="J37" i="2"/>
  <c r="J36" i="2"/>
  <c r="J35" i="2"/>
  <c r="J34" i="2"/>
  <c r="J33" i="2"/>
  <c r="J32" i="2"/>
  <c r="J30" i="2"/>
  <c r="J29" i="2"/>
  <c r="J28" i="2"/>
  <c r="J27" i="2"/>
  <c r="J26" i="2"/>
  <c r="J25" i="2"/>
  <c r="J24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0" i="1"/>
  <c r="J209" i="1"/>
  <c r="J208" i="1"/>
  <c r="J207" i="1"/>
  <c r="J206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7" i="1"/>
  <c r="J186" i="1"/>
  <c r="J185" i="1"/>
  <c r="J184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7" i="1"/>
  <c r="J106" i="1"/>
  <c r="J105" i="1"/>
  <c r="J104" i="1"/>
  <c r="J103" i="1"/>
  <c r="J102" i="1"/>
  <c r="J101" i="1"/>
  <c r="J100" i="1"/>
  <c r="J99" i="1"/>
  <c r="J98" i="1"/>
  <c r="J96" i="1"/>
  <c r="J95" i="1"/>
  <c r="J94" i="1"/>
  <c r="J93" i="1"/>
  <c r="J92" i="1"/>
  <c r="J91" i="1"/>
  <c r="J89" i="1"/>
  <c r="J88" i="1"/>
  <c r="J87" i="1"/>
  <c r="J86" i="1"/>
  <c r="J85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6" i="1"/>
  <c r="J55" i="1"/>
  <c r="J54" i="1"/>
  <c r="J53" i="1"/>
  <c r="J52" i="1"/>
  <c r="J51" i="1"/>
  <c r="J50" i="1"/>
  <c r="J49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<sst xmlns="http://schemas.openxmlformats.org/spreadsheetml/2006/main" count="32480" uniqueCount="1469">
  <si>
    <t>ITEM</t>
  </si>
  <si>
    <t>DESCRIPCIÓN</t>
  </si>
  <si>
    <t xml:space="preserve"> VALOR  REPUESTO CON  IVA  </t>
  </si>
  <si>
    <t>MANO DE OBRA TIEMPO (HORAS)</t>
  </si>
  <si>
    <t xml:space="preserve"> VALOR  MANO DE OBRA CON IVA  </t>
  </si>
  <si>
    <t xml:space="preserve">VALOR TOTAL </t>
  </si>
  <si>
    <t>VEHICULO CHEVROLET AVEO – MODELO 2009 - 2011 VEHÍCULO A GASOLINA</t>
  </si>
  <si>
    <t>MANTENIMIENTO PREVENTIVO</t>
  </si>
  <si>
    <t>CAMBIO ACEITE HIDRAULICO 1/4</t>
  </si>
  <si>
    <t>CAMBIO ADITIVO COMBUSTIBLE</t>
  </si>
  <si>
    <t>N/A</t>
  </si>
  <si>
    <t>CAMBIO ADITIVO DE INYECTORES</t>
  </si>
  <si>
    <t>LIMPIEZA INYECTORES POR ULTRASONIDO</t>
  </si>
  <si>
    <t xml:space="preserve">CAMBIO DE RIEL DE INYECTORES </t>
  </si>
  <si>
    <t>CAMBIO MICRO FILTRO  INYECTOR</t>
  </si>
  <si>
    <t>CAMBIO DE INYECTORES</t>
  </si>
  <si>
    <t>CAMBIO DE CAPSULA BOMBA DE COMBUSTIBLE</t>
  </si>
  <si>
    <t xml:space="preserve">CAMBIO BOMBA DE COMBUSTIBLE </t>
  </si>
  <si>
    <t>CAMBIO BUJIAS</t>
  </si>
  <si>
    <t>CAMBIO CABLES DE ALTA</t>
  </si>
  <si>
    <t>CAMBIO CILINDRO DE FRENO</t>
  </si>
  <si>
    <t>CAMBIO PATIN TENSOR</t>
  </si>
  <si>
    <t>CAMBIO CORREA AIRE ACONDICIONADO</t>
  </si>
  <si>
    <t>CAMBIO CORREA ALTERNADOR</t>
  </si>
  <si>
    <t>CAMBIO ACEITE MOTOR 20W50 1/4</t>
  </si>
  <si>
    <t>CAMBIO DE VALVULINA</t>
  </si>
  <si>
    <t>CAMBIO FILTRO DE ACEITE MOTOR</t>
  </si>
  <si>
    <t>CAMBIO FILTRO DE AIRE</t>
  </si>
  <si>
    <t>CAMBIO FILTRO DE COMBUSTIBLE</t>
  </si>
  <si>
    <t>CAMBIO LIQUIDO REFRIGERANTE</t>
  </si>
  <si>
    <t>CAMBIO REFRIGERANTE AIRE ACONDICIONADO</t>
  </si>
  <si>
    <t>CAMBIO VALVULINA 1/4</t>
  </si>
  <si>
    <t>LIMPIEZA CUERPO ACELERACION</t>
  </si>
  <si>
    <t>LIMPIEZA DE TANQUE COMBUSTIBLE</t>
  </si>
  <si>
    <t>LIMPIEZA INYECTORES</t>
  </si>
  <si>
    <t>CAMBIO LIQUIDO PARA FRENOS PEQUEÑO</t>
  </si>
  <si>
    <t xml:space="preserve">SERVICIO DE SCANNER </t>
  </si>
  <si>
    <t>MANTENIMIENTO CAJA DE CAMBIOS</t>
  </si>
  <si>
    <t>CAMBIO DE PIVOTE Y HORQUILLA</t>
  </si>
  <si>
    <t>CAMBIO CAJA DE CAMBIOS COMPLETA</t>
  </si>
  <si>
    <t xml:space="preserve">CAMBIO BUJE CONTROL CABIOS </t>
  </si>
  <si>
    <t>CAMBIO GUAYA VELOCIMETRO O SENSOR</t>
  </si>
  <si>
    <t>CAMBIO TRAPECIO</t>
  </si>
  <si>
    <t>CAMBIO RETEN CAJA DE VELOCIDADES</t>
  </si>
  <si>
    <t>CAMBIO RODAMIENTO CAJA</t>
  </si>
  <si>
    <t xml:space="preserve">CAMBIO SEMIEJE PROPULSOR  </t>
  </si>
  <si>
    <t>CAMBIO SENSOR DEL VELOCIMETRO</t>
  </si>
  <si>
    <t>CAMBIO SINCRONIZADORES (BRONCES)</t>
  </si>
  <si>
    <t>CAMBIO SOPORTE CAJA VELOCIDADES</t>
  </si>
  <si>
    <t>CAMBIO VALVULINA CAJA 1/4</t>
  </si>
  <si>
    <t>DESMONTAR Y MONTAR  CAJA DE CAMBIOS PARA REPARAR</t>
  </si>
  <si>
    <t>MANTENIMIENTO DIRECCION</t>
  </si>
  <si>
    <t>CRUCETAS CAÑA DE DIRECCION</t>
  </si>
  <si>
    <t>CAMBIO MANGUERA DIRECCION HIDRAULICA</t>
  </si>
  <si>
    <t>REPARACION CAJA DE DIRECCION</t>
  </si>
  <si>
    <t>CAMBIO BRAZOS AXIALES</t>
  </si>
  <si>
    <t>CAMBIO BOMBA DIRECCION HIDRAULICA</t>
  </si>
  <si>
    <t>CAMBIO CAJA DE DIRECCION</t>
  </si>
  <si>
    <t xml:space="preserve">CAMBIO GUARDAPOLVO CAJA DIRECCION </t>
  </si>
  <si>
    <t>CAMBIO TERMINALES</t>
  </si>
  <si>
    <t xml:space="preserve">MANTENIMIENTO SISTEMA ELECTRICO Y LUCES </t>
  </si>
  <si>
    <t>CAMBIO BATERIA</t>
  </si>
  <si>
    <t xml:space="preserve">CAMBIO BOBINA ENCENDIDO </t>
  </si>
  <si>
    <t>CAMBIO BOMBILLO DIRECCIONALES</t>
  </si>
  <si>
    <t>CAMBIO BOMBILLO EXPLORADORAS</t>
  </si>
  <si>
    <t>CAMBIO BOMBILLO LAMPARA PRINCIPAL</t>
  </si>
  <si>
    <t>CAMBIO BOMBILLO REVERSA</t>
  </si>
  <si>
    <t>CAMBIO BOMBILLO STOP</t>
  </si>
  <si>
    <t>CAMBIO BOMBILLO UNIDAD LUZ MEDIA</t>
  </si>
  <si>
    <t>CAMBIO CONMUTADOR LUCES</t>
  </si>
  <si>
    <t>CAMBIO SWICHE LUCES PARQUEO</t>
  </si>
  <si>
    <t>LIMPIADOR ELECTRONICO</t>
  </si>
  <si>
    <t>CAMBIO LIQUIDO PARA BATERIA</t>
  </si>
  <si>
    <t>CAMBIO MODULO ELECTRÓNICO</t>
  </si>
  <si>
    <t>CAMBIO MOTOR ELEVA VIDRIO DELANTERO</t>
  </si>
  <si>
    <t>CAMBIO MOTOR LIMPIA BRISAS</t>
  </si>
  <si>
    <t>CAMBIO PERA REVERSO</t>
  </si>
  <si>
    <t>CAMBIO PERA STOP</t>
  </si>
  <si>
    <t>CAMBIO PITO</t>
  </si>
  <si>
    <t>CAMBIO REGULADOR VOLTAJE</t>
  </si>
  <si>
    <t>CAMBIO SMITH LIMPIA BRISAS</t>
  </si>
  <si>
    <t>CAMBIO SWITCH  IGNICIÓN</t>
  </si>
  <si>
    <t>CAMBIO UNIDAD LAMPARA PRINCIPAL</t>
  </si>
  <si>
    <t>CORREGIR CORTO RAMAL DE LUCES TRASERO</t>
  </si>
  <si>
    <t>DESMONTAR/MONTAR MILLARE PARA CORREGIR CORTO</t>
  </si>
  <si>
    <t>LIMPIEZA CONECTORES  SENSORES MOTOR</t>
  </si>
  <si>
    <t>LIMPIEZA FUSIBLERA</t>
  </si>
  <si>
    <t>MANTENIMIENTO ALTERNADOR</t>
  </si>
  <si>
    <t xml:space="preserve">CAMBIO REGULADORA </t>
  </si>
  <si>
    <t xml:space="preserve">CAMBIO POLEA </t>
  </si>
  <si>
    <t xml:space="preserve">CAMBIO PORTA DIODOS  </t>
  </si>
  <si>
    <t>CAMBIO DE ALTERNADOR</t>
  </si>
  <si>
    <t xml:space="preserve">CAMBIO DE RODAMIENTOS </t>
  </si>
  <si>
    <t>MANTENIMIENTO MOTOR DE ARRANQUE</t>
  </si>
  <si>
    <t>CAMBIO AUTOMATICO</t>
  </si>
  <si>
    <t>CAMBIO CARBONES Y BUJES</t>
  </si>
  <si>
    <t>CAMBIO ESCOVILLA MOTOR ARRANQUE</t>
  </si>
  <si>
    <t>CAMBIO INDUCIDO MOTOR ARRANQUE</t>
  </si>
  <si>
    <t xml:space="preserve">CAMBIO MOTOR DE ARRANQUE </t>
  </si>
  <si>
    <t>LIMPIEZA DE INDUCIDO</t>
  </si>
  <si>
    <t>MANTENIMIENTO DE EMBRAGUE</t>
  </si>
  <si>
    <t xml:space="preserve">CAMBIO DISCO </t>
  </si>
  <si>
    <t xml:space="preserve">CAMBIO INTERIORES BOMBA PRINCIPAL </t>
  </si>
  <si>
    <t>CAMBIO INTERIORES BOMBA AUXILIAR</t>
  </si>
  <si>
    <t>CAMBIO BALINERA EMBRAGUE.</t>
  </si>
  <si>
    <t>CAMBIO BOMBA AUXILIAR EMBRAGUE</t>
  </si>
  <si>
    <t>CAMBIO BOMBA PRINCIPAL EMBRAGUE</t>
  </si>
  <si>
    <t>CAMBIO COLLARIN DE EMBRAGUE</t>
  </si>
  <si>
    <t xml:space="preserve">CAMBIO KIT DE EMBRAGUE </t>
  </si>
  <si>
    <t xml:space="preserve">CAMBIO PRENSA EMBRAGUE </t>
  </si>
  <si>
    <t>CAMBIO TRINQUETE PEDAL EMBRAGUE</t>
  </si>
  <si>
    <t>MANTENIMIENTO DE FRENOS</t>
  </si>
  <si>
    <t>CAMBIO DE LIQUIDO DE FENOS Y PURGADA</t>
  </si>
  <si>
    <t>REPARACION BOSTER (CAMBIO DE DIAFRAGMA)</t>
  </si>
  <si>
    <t>MORDAZA DE FRENO DE DISCO</t>
  </si>
  <si>
    <t>EMBUJAR CALIPER DE FRENOS</t>
  </si>
  <si>
    <t>CAMBIO DE INTERIORES BOMBA PRINCIPAL</t>
  </si>
  <si>
    <t>CAMBIO DE SENSOR ABS</t>
  </si>
  <si>
    <t>REPARACION DE CILINDRO DE FRENO</t>
  </si>
  <si>
    <t>CAMBIO BANDAS FRENO TRASERAS</t>
  </si>
  <si>
    <t>CAMBIO BOMBA DE FRENO</t>
  </si>
  <si>
    <t>CAMBIO BOSTER DE TFRENOS</t>
  </si>
  <si>
    <t>CAMBIO CALIPER</t>
  </si>
  <si>
    <t>CAMBIO CAMPANA DE FRENO</t>
  </si>
  <si>
    <t>CAMBIO DISCO DE FRENO</t>
  </si>
  <si>
    <t>CAMBIO GUAYAS FRENO DE EMERGENCIA</t>
  </si>
  <si>
    <t>CAMBIO PASTILLAS DELANTERAS</t>
  </si>
  <si>
    <t>CAMBIO PERNO RUEDA</t>
  </si>
  <si>
    <t>CAMBIO PISTÓN FRENO</t>
  </si>
  <si>
    <t>CEPILLAR CAMPANA DE FRENO</t>
  </si>
  <si>
    <t>CEPILLAR DISCO DE FRENO</t>
  </si>
  <si>
    <t>MANTENIMIENTO DE CALIPER (EMBUJAR)</t>
  </si>
  <si>
    <t>MANTENIMIENTO DEL MOTOR</t>
  </si>
  <si>
    <t>CEPILLAR CULATA MOTOR</t>
  </si>
  <si>
    <t>ASENTAR VALVULAS MOTOR</t>
  </si>
  <si>
    <t>CAMBIO DE CUERPO ACELERACION</t>
  </si>
  <si>
    <t>CAMBIO SENSOR TPS</t>
  </si>
  <si>
    <t>CAMBIO SENSOR POSICION DEL CIGÜEÑAL</t>
  </si>
  <si>
    <t>CAMBIO SENSOR MARCHA MINIMA</t>
  </si>
  <si>
    <t>CAMBIO SENSOR CONTROL FLUJO DE AIRE</t>
  </si>
  <si>
    <t>CAMBIO DE DEPOSITO AUXILIAR RADIADOR</t>
  </si>
  <si>
    <t>REPARACION RADIADOR CAMBIO DE TANQUES</t>
  </si>
  <si>
    <t>SONDEO RADIADOR</t>
  </si>
  <si>
    <t>TENSOR CORREA MULTIFUNCIONAL</t>
  </si>
  <si>
    <t>CAMBIO DE RETENEDOR DEL CIGÜEÑAL DELANTERO</t>
  </si>
  <si>
    <t>CAMBIO DE RETENEDOR DEL CIGÜEÑAL TRASERO</t>
  </si>
  <si>
    <t>CAMBIO DAMPER CIGÜEÑAL</t>
  </si>
  <si>
    <t>CAMBIO SOPORTE DELANTERO MOTOR</t>
  </si>
  <si>
    <t>CAMBIO SOPORTE TRASERO MOTOR</t>
  </si>
  <si>
    <t xml:space="preserve">CAMBIO EXHOSTO COMPLETO </t>
  </si>
  <si>
    <t>CAMBIO KIT DE REPARTICION</t>
  </si>
  <si>
    <t>CAMBIO EMPAQUE MULTIPLE DE ADMISION</t>
  </si>
  <si>
    <t>CAMBIO EMPAQUE MULTIPLE DE ESCAPE</t>
  </si>
  <si>
    <t>CAMBIO ANILLOS PISTON</t>
  </si>
  <si>
    <t>CAMBIO EJE DE LEVAS</t>
  </si>
  <si>
    <t>CAMBIO BOMBA DE ACEITE MOTOR</t>
  </si>
  <si>
    <t>CAMBIO BOMBA DE AGUA MOTOR</t>
  </si>
  <si>
    <t>CAMBIO DEL CARTER MOTOR</t>
  </si>
  <si>
    <t>CAMBIO CASQUETES BANCADA</t>
  </si>
  <si>
    <t>CAMBIO CASQUETE BIELA</t>
  </si>
  <si>
    <t>CAMBIO CATALIZADOR EXOSTO</t>
  </si>
  <si>
    <t>CAMBIO CORREA REPARTICION</t>
  </si>
  <si>
    <t>CAMBIO EMPAQUE CULATA</t>
  </si>
  <si>
    <t>CAMBIO EMPAQUE MULTIPLE</t>
  </si>
  <si>
    <t>CAMBIO EMPAQUE TAPA VALVULAS</t>
  </si>
  <si>
    <t>CAMBIO TAPA VALVULAS MOTOR</t>
  </si>
  <si>
    <t>CAMBIO GUAYA ACELERADOR</t>
  </si>
  <si>
    <t>CAMBIO GUIAS DE VALVULAS</t>
  </si>
  <si>
    <t>CAMBIO MANGUERA RADIADOR INFERIOR</t>
  </si>
  <si>
    <t>CAMBIO MANGUERA RADIADOR SUPERIOR</t>
  </si>
  <si>
    <t>CAMBIO PERA ACEITE</t>
  </si>
  <si>
    <t>CAMBIO PERA TEMPERATURA</t>
  </si>
  <si>
    <t>CAMBIO PERA TERMOSTÁTICA</t>
  </si>
  <si>
    <t>CAMBIO POLEA CIGÜEÑAL</t>
  </si>
  <si>
    <t xml:space="preserve">CAMBIO PRE FILTRO INYECTOR </t>
  </si>
  <si>
    <t>CAMBIO RADIADOR MOTOR</t>
  </si>
  <si>
    <t>CAMBIO RETEN POLEA REPARTICIÓN</t>
  </si>
  <si>
    <t>CAMBIO RETENEDOR EJE LEVAS</t>
  </si>
  <si>
    <t>CAMBIO SENSOR DE ACELERACION</t>
  </si>
  <si>
    <t>CAMBIO SOPORTE MOTOR</t>
  </si>
  <si>
    <t xml:space="preserve">CAMBIO TAPA RADIADOR </t>
  </si>
  <si>
    <t>CAMBIO TERMOSTATO MOTOR</t>
  </si>
  <si>
    <t xml:space="preserve">CAMBIO VÁLVULA DE ADMISIÓN </t>
  </si>
  <si>
    <t xml:space="preserve">CAMBIO VÁLVULA DE ESCAPE   </t>
  </si>
  <si>
    <t xml:space="preserve">CAMBIO VOLANTE MOTOR </t>
  </si>
  <si>
    <t>REPARACION GENERAL DEL MOTOR</t>
  </si>
  <si>
    <t>MANTENIMIENTO DE RODAMIENTOS</t>
  </si>
  <si>
    <t>GRASA (500 GR)</t>
  </si>
  <si>
    <t xml:space="preserve">CAMBIO RODAMIENTOS RUEDA DELANTERA </t>
  </si>
  <si>
    <t>CAMBIO RODAMIENTOS RUEDA TRASERA</t>
  </si>
  <si>
    <t>CAMBIO LLANTA POR UNIDAD</t>
  </si>
  <si>
    <t>MANTENIMIENTO DE SUSPENSION</t>
  </si>
  <si>
    <t>CAMBIO SOPORTE AMORTIGUADOR DELANTERO</t>
  </si>
  <si>
    <t>CAMBIO SOPORTE AMORTIGUADOR TRASERO</t>
  </si>
  <si>
    <t>CAMBIO AMORTIGUADORES DELANTEROS</t>
  </si>
  <si>
    <t>CAMBIO AMORTIGUADORES TRASEROS</t>
  </si>
  <si>
    <t>CAMBIO BAJANTES BARRA ESTABILIZADORA</t>
  </si>
  <si>
    <t>CAMBIO BASE AMORTIGUADOR</t>
  </si>
  <si>
    <t>CAMBIO BUJES BARRA ESTABILIZADORA</t>
  </si>
  <si>
    <t xml:space="preserve">CAMBIO BUJES DE TIJERA INFERIOR </t>
  </si>
  <si>
    <t>CAMBIO BUJE SOPORTE AMORTIGUADORES TRASERO</t>
  </si>
  <si>
    <t>CAMBIO GUARDAPOLVO EJE MOTORIZ</t>
  </si>
  <si>
    <t xml:space="preserve">CAMBIO PUNTA EJE LADO RUEDA  </t>
  </si>
  <si>
    <t>CAMBIO RESORTE ESPIRAL DELANTERO</t>
  </si>
  <si>
    <t>CAMBIO RESORTE ESPIRAL TRASERO</t>
  </si>
  <si>
    <t>CAMBIO ROTULA INFERIOR</t>
  </si>
  <si>
    <t>CAMBIO SUPLEMENTO ESPIRAL DELANTEROS</t>
  </si>
  <si>
    <t>CAMBIO TIJERA INFERIOR</t>
  </si>
  <si>
    <t>MANTENIMIENTO DE LA TRANSMISION</t>
  </si>
  <si>
    <t>CAMBIO RETENEDOR SEMI EJE</t>
  </si>
  <si>
    <t>CAMBIO RODAMIENTO CANASTILLA</t>
  </si>
  <si>
    <t xml:space="preserve">CAMBIO RODAMIENTO DIFERENCIAL </t>
  </si>
  <si>
    <t>CAMBIO TRICETA EJE LADO RUEDA</t>
  </si>
  <si>
    <t>CAMBIO VALVULINA TRANSMISIÓN / DEFERENCIAL 1/4</t>
  </si>
  <si>
    <t>MANTENIMIENTO AIRE ACONDICIONADO</t>
  </si>
  <si>
    <t>REPARACION INSTALACION INSTALACION ELECTRICA A/A</t>
  </si>
  <si>
    <t>CAMBIO PRESOSTATO</t>
  </si>
  <si>
    <t>CAMBIO FILTRO EVAPORADOR</t>
  </si>
  <si>
    <t>CAMBIO MANGUERA ALTA PRESION</t>
  </si>
  <si>
    <t>CAMBIO SWITCH VELOCIDADES BLOWER</t>
  </si>
  <si>
    <t>CAMBIO ACEITE SINTETICO 1/4</t>
  </si>
  <si>
    <t>CAMBIO TERMOSTATO</t>
  </si>
  <si>
    <t>CAMBIO BLOWER</t>
  </si>
  <si>
    <t>CAMBIO COMPRESOR</t>
  </si>
  <si>
    <t>CAMBIO CONDENSADOR</t>
  </si>
  <si>
    <t xml:space="preserve">CAMBIO ELECTRO VENTILADORA </t>
  </si>
  <si>
    <t>CAMBIO EVAPORADOR AIRE ACONDICIONAD0</t>
  </si>
  <si>
    <t>CAMBIOFRASCO DE REFRIGERACION</t>
  </si>
  <si>
    <t>CAMBIO MOTO VENTILADOR</t>
  </si>
  <si>
    <t>CAMBIO TENSOR CORREA AIRE ACONDICIONADO</t>
  </si>
  <si>
    <t>CARGA DE GAS AIRE ACONDICIONADO</t>
  </si>
  <si>
    <t>MANTENIMIENTO PREVENTIVO GENERAL A/A</t>
  </si>
  <si>
    <t>MANTENIMIENTO PARTES DE  ACCESORIOS</t>
  </si>
  <si>
    <t>CAMBIO ESPEJO RETROVISOR EXTERNO</t>
  </si>
  <si>
    <t>CAMBIO MANIJA PUERTA INTERNA</t>
  </si>
  <si>
    <t>CAMBIO ESPEJO RETROVISOR INTERNO</t>
  </si>
  <si>
    <t>CAMBIO MANIJA PUERTA EXTERNA</t>
  </si>
  <si>
    <t>CAMBIO SWICHE ELEVA VIDRIOS</t>
  </si>
  <si>
    <t>CAMBIO LLAVE SWITCHE CON CHIP ENCENDIDO</t>
  </si>
  <si>
    <t>CAMBIO MANIJA PUERTA</t>
  </si>
  <si>
    <t xml:space="preserve">CAMBIO PARLANTE </t>
  </si>
  <si>
    <t>CAMBIO PLUMILLA DELANTERA</t>
  </si>
  <si>
    <t>CAMBIO STOP</t>
  </si>
  <si>
    <t>CAMBIO VIDRIO LATERAL PUERTA TRASERA DERECHA</t>
  </si>
  <si>
    <t>CAMBIO VIDRIO LATERAL PUERTA TRASERA IZQUIERDA</t>
  </si>
  <si>
    <t>CAMBIO VIDRIO LUNETA TRASERA</t>
  </si>
  <si>
    <t>CAMBIO VIDRIO PANORAMICO</t>
  </si>
  <si>
    <t>CAMBIO VIDRIO PUERTA CONDUCTOR</t>
  </si>
  <si>
    <t>CAMBIO VIDRIO PUERTA PASAJERO</t>
  </si>
  <si>
    <t>MONTAJE DE LLANTA</t>
  </si>
  <si>
    <t>DESPINCHADO DE LLANTA</t>
  </si>
  <si>
    <t>LAVADO Y ASPIRADO DE VEHICULO</t>
  </si>
  <si>
    <t>LAVADO GENERAL DE VEHICULO</t>
  </si>
  <si>
    <t>INSTALACION SIGLAS POLICIALES - PAPEL REFLECTIVO - 6CM X 15CM</t>
  </si>
  <si>
    <t>INSTALACION SIGLAS POLICIALES - PAPEL REFLECTIVO - 15CM X 30CM</t>
  </si>
  <si>
    <t>REVISION TECNICO MECANICA</t>
  </si>
  <si>
    <t>DAR AJUSTE A CAJA</t>
  </si>
  <si>
    <t>CAMBIO PIÑONES 1 RA</t>
  </si>
  <si>
    <t>CAMBIO PIÑONES 2 DA</t>
  </si>
  <si>
    <t>CAMBIO PIÑONES 3 RA</t>
  </si>
  <si>
    <t>CAMBIO PIÑONES 4 TA</t>
  </si>
  <si>
    <t>CAMBIO PIÑONES 5 TA</t>
  </si>
  <si>
    <t>CAMBIO PIÑONES REVERSA</t>
  </si>
  <si>
    <t>CAMBIO CORONA ALTERNADOR</t>
  </si>
  <si>
    <t>CAMBIO CREMALLERA VOLANTA MOTOR</t>
  </si>
  <si>
    <t>CAMBIO MANTENIMIENTO MOTOR DE ARRANQUE</t>
  </si>
  <si>
    <t>CAMBIO HORQUILLA EMBRAGUE</t>
  </si>
  <si>
    <t>CAMBIO CULATA DE MOTOR</t>
  </si>
  <si>
    <t>CAMBIO SENSOR POSICION EJES DE LEVA</t>
  </si>
  <si>
    <t>CAMBIO SENSOR POSICION CIGÜEÑAL</t>
  </si>
  <si>
    <t>CAMBIO SENSOR OXIGENO</t>
  </si>
  <si>
    <t>CAMBIO INYECTOR MOTOR</t>
  </si>
  <si>
    <t>ALINEACION DIRECCION</t>
  </si>
  <si>
    <t>BALANCEO RUEDA</t>
  </si>
  <si>
    <t>CAMBIO ENFOCADOR RADIADOR</t>
  </si>
  <si>
    <t>CAMBIO TANQUE AUXILIAR RADIADOR</t>
  </si>
  <si>
    <t>ENGRASE DE RODAMIENTOS TRASEROS</t>
  </si>
  <si>
    <t>ENGRASE DE RODAMIENTOS DELANTEROS</t>
  </si>
  <si>
    <t>CAMBIO DIRECCIONAL DELANTERO</t>
  </si>
  <si>
    <t>CAMBIO PERSIANA DELANTERA</t>
  </si>
  <si>
    <t>CAMBIO PERNO DE RUEDA</t>
  </si>
  <si>
    <t xml:space="preserve">CAMBIO NEUMATICO RIN </t>
  </si>
  <si>
    <t>EQUIPO DE CARRETERA,</t>
  </si>
  <si>
    <t xml:space="preserve">CAMBIO TAPETES </t>
  </si>
  <si>
    <t xml:space="preserve">CAMBIO RADIO MP3 </t>
  </si>
  <si>
    <t>CAMBIO PARLANTES</t>
  </si>
  <si>
    <t>CAMBIO PISOS ALFOMBRA EN CUERINA</t>
  </si>
  <si>
    <t>CAMBIO CABLES DE BATERIA METRO</t>
  </si>
  <si>
    <t>CAMBIO TERMINALES DE BATERIA</t>
  </si>
  <si>
    <t>SERVICIO DE PRENSA HIDRAULICA</t>
  </si>
  <si>
    <t xml:space="preserve">CAMBIO MOTOVENTILADORA RADIADOR </t>
  </si>
  <si>
    <t>CAMBIO REPARACION MOTOVENTILADORA</t>
  </si>
  <si>
    <t>CAMBIO PINTURA GENERAL DEL VEHICULO</t>
  </si>
  <si>
    <t xml:space="preserve">CAMBIO PINTURA BOMPER </t>
  </si>
  <si>
    <t>CAMBIO PINTURA CAPÓ</t>
  </si>
  <si>
    <t>CAMBIO PINTURA TECHO</t>
  </si>
  <si>
    <t>CAMBIO PINTURA PUERTA</t>
  </si>
  <si>
    <t>CAMBIO TAPICERIA VEHICULO</t>
  </si>
  <si>
    <t>CAMBIO RELAY</t>
  </si>
  <si>
    <t>CAMBIO FUSIBLE MASTER POR LNEA DE VEHICULO</t>
  </si>
  <si>
    <t>CAMBIO SOKET</t>
  </si>
  <si>
    <t>CAMBIO ARREGLO INSTALACION MOTOR</t>
  </si>
  <si>
    <t>CHEVROLET B70 MODELO 2006 - VEHÍCULO DIESEL</t>
  </si>
  <si>
    <t>CAMBIO DE ACEITE MOTOR 15W40 1/4</t>
  </si>
  <si>
    <t>CAMBIO CORREA DIRECCION HIDRAULICA</t>
  </si>
  <si>
    <t>CAMBIO DE VALVULINA 1/4</t>
  </si>
  <si>
    <t>CAMBIO FILTRO COMBUSTIBLE TRAMPA</t>
  </si>
  <si>
    <t>CAMBIO LIQUIDO PARA FRENOS (EMBRAGUE)</t>
  </si>
  <si>
    <t>REPARACION BOMBA DIRECCION</t>
  </si>
  <si>
    <t>REPARACION CAJA DIRECCION</t>
  </si>
  <si>
    <t>CAMBIO SPLINDER EJE DELANTERO</t>
  </si>
  <si>
    <t>CAMBIO TERMINAL DIRECCIÓN</t>
  </si>
  <si>
    <t>TERMINALES</t>
  </si>
  <si>
    <t>CAMBIO BATERIA LIBRE DE MANTENIMIENTO</t>
  </si>
  <si>
    <t>CAMBIO MOTOR DE ARRANQUE</t>
  </si>
  <si>
    <t>DESMONTAR Y MONTAR  CAJA DE CAMBIOS PARA CAMBIAR EMBRAGUE</t>
  </si>
  <si>
    <t>CAMBIO DISCO DE EMBRAGUE</t>
  </si>
  <si>
    <t>CAMBIO PRENSA DE EMBRAGUE</t>
  </si>
  <si>
    <t>CAMBIO BANDA FRENO TRASERAS</t>
  </si>
  <si>
    <t>CAMBIO BANDAS FRENO DELANTERAS</t>
  </si>
  <si>
    <t>CAMBIO CAMPANA DE FRENO TRASERA</t>
  </si>
  <si>
    <t>CAMBIO CAMPANA DE FRENO DELANTERA</t>
  </si>
  <si>
    <t>CAMBIO DIAFRAGMA BOMBONA DELANTERA</t>
  </si>
  <si>
    <t>CAMBIO DIAFRAGMA BOMBONA TRASERA</t>
  </si>
  <si>
    <t>CAMBIO FRENO DE AHOGO</t>
  </si>
  <si>
    <t>CAMBIO PALANCA DE FRENO DE AHOGO</t>
  </si>
  <si>
    <t>CAMBIO VALVULA FRENO DE EMERGENCIA - PARQUEO</t>
  </si>
  <si>
    <t>Cambio Casquetes biela</t>
  </si>
  <si>
    <t>CAMBIO EMPAQUE MULTIPLE ADMISION</t>
  </si>
  <si>
    <t>CAMBIO EMPAQUE MULTIPLE ESCAPE</t>
  </si>
  <si>
    <t>CAMBIO REPARACION GENERAL DEL MOTOR</t>
  </si>
  <si>
    <t xml:space="preserve">CAMBIO TUBOS DE BOMBA DE INYECION </t>
  </si>
  <si>
    <t>CAMBIO TURBOALIMENTADOR MOTOR</t>
  </si>
  <si>
    <t>CAMBIO SOPORTE Y RODAMIENTO EJE CARDAN</t>
  </si>
  <si>
    <t>CAMBIO CRUCETAS EJE CARDAN</t>
  </si>
  <si>
    <t xml:space="preserve">CAMBIO RETEN RUEDA DELANTERA </t>
  </si>
  <si>
    <t>CAMBIO RETEN RUEDA TRASERA</t>
  </si>
  <si>
    <t>CAMBIO HOJA MUELLE DELANTERO PRINCIPAL</t>
  </si>
  <si>
    <t>CAMBIO HOJA MUELLE TRASERO PRINCIPAL</t>
  </si>
  <si>
    <t>CAMBIO CORONA Y ESPEED DIFERENCIAL</t>
  </si>
  <si>
    <t>CAMBIO CRUCETA EJE PROPULSOR</t>
  </si>
  <si>
    <t>CAMBIO PLANETARIOS Y SATELITES DIFERENCIAL</t>
  </si>
  <si>
    <t xml:space="preserve">CAMBIO RETEN SPEED DELANTERO </t>
  </si>
  <si>
    <t>CAMBIO RODAMIENTO SPEED</t>
  </si>
  <si>
    <t>CAMBIO ESPEJO RETROVISOR</t>
  </si>
  <si>
    <t>CAMBIO PLUMILLAS LIMPIA PARABRISAS</t>
  </si>
  <si>
    <t>CAMBIO SOPORTE CABINA</t>
  </si>
  <si>
    <t>CAMBIO TAPA TANQUES DE COMBUSTIBLE</t>
  </si>
  <si>
    <t>LIMPIEZA BOMBA INYECCION</t>
  </si>
  <si>
    <t xml:space="preserve">CAMBIO EMPAQUETADURA BOMBA </t>
  </si>
  <si>
    <t>CAMBIO BOMBA TRANFERENCIA</t>
  </si>
  <si>
    <t>CAMBIO CRUCETAS DIRECCION</t>
  </si>
  <si>
    <t>CAMBIO CREMALLERA MOTOR</t>
  </si>
  <si>
    <t>MANTENIMIENTO PREVENTIVO MOTOR DE ARRANQUE</t>
  </si>
  <si>
    <t xml:space="preserve">CAMBIO BANDAS FRENO DE EMERGENCIA </t>
  </si>
  <si>
    <t>MANTERNIMIENTO FRENO DE AHOGO</t>
  </si>
  <si>
    <t>CAMBIO ESPARRAGO RUEDA</t>
  </si>
  <si>
    <t>CAMBIO FILTROS DE COMBUSTIBLES COMPLETOS</t>
  </si>
  <si>
    <t>ARREGLO INSTALACION MOTOR</t>
  </si>
  <si>
    <t>OTROS VARIOS</t>
  </si>
  <si>
    <t>CAMBIAR CORNETAS DE AIRE</t>
  </si>
  <si>
    <t>CAMBIAR ELECTRO VALVULA</t>
  </si>
  <si>
    <t>CAMBIAR BOMBA DE VACIO ALTERNADOR</t>
  </si>
  <si>
    <t>CAMBIO BOMBONA DE FRENO DELANTERO</t>
  </si>
  <si>
    <t>CAMBIO BOMBONA DE FRENO TRASERO</t>
  </si>
  <si>
    <t>CAMBIO DIAFRAGMA BOMBONA</t>
  </si>
  <si>
    <t>CAMBIO CILINDRO NEUMATICO PUERTA</t>
  </si>
  <si>
    <t>CAMBIO VALVULA GOBERNADOR DEL COMPRESOR DE AIRE</t>
  </si>
  <si>
    <t xml:space="preserve">CAMBIO DRENAJE DE TANQUE ALMACENAMIENTO AIRE </t>
  </si>
  <si>
    <t>CAMBIO COMPRESOR DE AIRE COMPRIMIDO</t>
  </si>
  <si>
    <t>REPARACION COMPRESOR DE AIRE</t>
  </si>
  <si>
    <t>CAMBIO CULATA COMPRESOR DE AIRE</t>
  </si>
  <si>
    <t>CAMBIO ANILLOS COMPRESOR DE AIRE</t>
  </si>
  <si>
    <t>CAMBIO EMPAQUE CULATA COMPRESOR DE AIRE</t>
  </si>
  <si>
    <t>CAMBIO PISTON COMPRESOR DE AIRE</t>
  </si>
  <si>
    <t>CAMBIO BIELA COMPRESOR DE AIRE</t>
  </si>
  <si>
    <t>CAMBIO CASQUETES COMPRESOR DE AIRE</t>
  </si>
  <si>
    <t>CAMBIO SISTEMA DE FRENO DE AHOGO</t>
  </si>
  <si>
    <t>CAMBIO DUPLICADOR DE CAMBIOS (BAJO DE LA TRANSMISION)</t>
  </si>
  <si>
    <t>CAMBIO EMPAQUE  BAJO</t>
  </si>
  <si>
    <t>MANTENIMIENTO DE  BAJO</t>
  </si>
  <si>
    <t>CAMBIO MANGUERA DE ALTA PRESION</t>
  </si>
  <si>
    <t>CAMBIO VALVULA BOTON FRENO DE SEGURIDAD</t>
  </si>
  <si>
    <t>REPARACION DE EXOSTO</t>
  </si>
  <si>
    <t>CHEVROLET D-MAX MODELO 2008 - 2011 – VEHÍCULO DIESEL</t>
  </si>
  <si>
    <t>CAMBIO ACEITE HIDRAULICO DIRECCION 1/4</t>
  </si>
  <si>
    <t>CAMBIO BOMBA DE COMBUSTIBLE (BOMBA DE INYECCION)</t>
  </si>
  <si>
    <t>CAMBIO DE VALVULINA DIFERENCIAL (TRANSMISION TRASERA) 1/4</t>
  </si>
  <si>
    <t>CAMBIO DE VALVULINA TRANSMISION (CAJA DE VELOCIDADES) 1/4</t>
  </si>
  <si>
    <t>CAMBIO DE VALVULINA TRANSMISION DELANTERA 1/4</t>
  </si>
  <si>
    <t>CAMBIO LIQUIDO PARA FRENOS</t>
  </si>
  <si>
    <t>LIMPIADOR DE INYECTORES</t>
  </si>
  <si>
    <t>CAMBIO GUAYA VELOCIMETRO (SENSOR)</t>
  </si>
  <si>
    <t>CAMBIO BUJE BARRA DE CAMBIOS</t>
  </si>
  <si>
    <t>CAMBIO VALVULINA CAJA</t>
  </si>
  <si>
    <t>CAMBIO CRUCETAS CAÑA DE DIRECCION</t>
  </si>
  <si>
    <t>BRAZOS AXIALES</t>
  </si>
  <si>
    <t>CAMBIO EMPAQUETURA CAJA DIRECCION</t>
  </si>
  <si>
    <t>REVISION Y ALINEACION LUCES</t>
  </si>
  <si>
    <t>CAMBIO BOMBA AUXILIAR</t>
  </si>
  <si>
    <t>CAMBIO BANDAS FRENO</t>
  </si>
  <si>
    <t>CAMBIO DISCO FRENOS DELANTEROS</t>
  </si>
  <si>
    <t>CAMBIO DISCOS DE FRENO</t>
  </si>
  <si>
    <t>EMPASTAR BANDAS</t>
  </si>
  <si>
    <t>RVISION Y AJUSTES FRENO</t>
  </si>
  <si>
    <t>MANTENIMIENTO MORDAZAS</t>
  </si>
  <si>
    <t>BOCIN RUEDA</t>
  </si>
  <si>
    <t>CAMBIIO CASQUETE BIELA</t>
  </si>
  <si>
    <t>CAMBIO SENSOR DE FLUJO</t>
  </si>
  <si>
    <t>CAMBIO BUJE SUJECION DIFERENCIAL DELANTERA</t>
  </si>
  <si>
    <t>CAMBIO BUJE TIJERA SUPERIOR</t>
  </si>
  <si>
    <t>CAMBIO ROTULA SUPERIOR</t>
  </si>
  <si>
    <t>CAMBIO ROTULAS INFERIORES</t>
  </si>
  <si>
    <t>CAMBIO TIJERA SUPERIOR</t>
  </si>
  <si>
    <t>CAMBIO CRUCETAS EJE CARDAN TRASERO</t>
  </si>
  <si>
    <t>CAMBIO CRUCETAS EJE CARDAN DOBLE</t>
  </si>
  <si>
    <t>CAMBIO ESPIGA Y JOCKIE CARDAN TRASERO</t>
  </si>
  <si>
    <t>CAMBIO ESPIGA Y JOCKIE CARDAN DOBLE</t>
  </si>
  <si>
    <t xml:space="preserve">CAMBIO VALVULINA TRANSMISIÓN / DEFERENCIAL </t>
  </si>
  <si>
    <t>AIRE ACONDICIONADO</t>
  </si>
  <si>
    <t>MANTENIMIENTO ELEVAVIDRIOS</t>
  </si>
  <si>
    <t>LIMPIEZA BOMBA INYECCION CON EQUIPO</t>
  </si>
  <si>
    <t>CAMBIO EMPAQUETADURA BOMBA INYECCION</t>
  </si>
  <si>
    <t>CAMBIO TUBOS BOMBA INYECION NUMERO 1</t>
  </si>
  <si>
    <t>CAMBIO TUBOS BOMBA INYECION NUMERO 2</t>
  </si>
  <si>
    <t>CAMBIO TUBOS BOMBA INYECION NUMERO 3</t>
  </si>
  <si>
    <t>CAMBIO TUBOS BOMBA INYECION NUMERO 4</t>
  </si>
  <si>
    <t>CAMBIO CLIP TUBOS BOMBA</t>
  </si>
  <si>
    <t>REPARACION BOMBA INYECCION GENERAL</t>
  </si>
  <si>
    <t>CALIBRAR BOMBA DE INYECCION</t>
  </si>
  <si>
    <t>CAMBIO BASE Y FILTRO COMBUSTIBLE PRINCIPAL(BOMBIN )</t>
  </si>
  <si>
    <t>FILTRO TRAMPA</t>
  </si>
  <si>
    <t>CAMBIO PIÑONES  Y REVERSA</t>
  </si>
  <si>
    <t>CAMBIO VALVULA EGR</t>
  </si>
  <si>
    <t>RECONSTRUCION CORONA ALTERNADOR</t>
  </si>
  <si>
    <t>CAMBIO BOMBA VACIO ALTERNADOR</t>
  </si>
  <si>
    <t>CAMBIO DIAFRAGMA BOSTER DE FRENO</t>
  </si>
  <si>
    <t>CAMBIO  BUJIAS DE PRECALENTAMIENTO</t>
  </si>
  <si>
    <t>CAMBIO CABLE ACELERADOR (SENSOR ACELRACIÓN)</t>
  </si>
  <si>
    <t>MANTENIMIENTO TURBO CARGADOR</t>
  </si>
  <si>
    <t>CAMBIO EMBRAGUE TERMICO</t>
  </si>
  <si>
    <t>CAMBIO ENFOCADOR RADIADOR INFERIOR</t>
  </si>
  <si>
    <t>CAMBIO ENFOCADOR RADIADOR SUPERIOR</t>
  </si>
  <si>
    <t>ENGRASE CRUCETAS Y PINES DIRECCION</t>
  </si>
  <si>
    <t>SERVICIO TORNO ENCAMIZAR YOKE CARDAN</t>
  </si>
  <si>
    <t>SERVICIO TORNO CABIO ESPIGA CARDAN,OREJA CARDAN</t>
  </si>
  <si>
    <t>ENGRASE DE RODAMIENTOS TRASROS</t>
  </si>
  <si>
    <t>GATO HIDRAULICO 10 T</t>
  </si>
  <si>
    <t>PINTURA GENERAL DEL VEHICULO</t>
  </si>
  <si>
    <t xml:space="preserve">PINTURA BOMPER </t>
  </si>
  <si>
    <t>PINTURA CAPÓ</t>
  </si>
  <si>
    <t>PINTURA TECHO</t>
  </si>
  <si>
    <t>PINTURA PUERTA</t>
  </si>
  <si>
    <t xml:space="preserve">PINTURA DEL CHASIS </t>
  </si>
  <si>
    <t>TAPICERIA VEHICULO</t>
  </si>
  <si>
    <t>CAMBIO FILTROS DE COMBUSTIBLES COMPLETOS DE LOS VEHICULOS DIESEL</t>
  </si>
  <si>
    <t>ARREGLO REPARCION CORTO CIRCUITO INSTALACION ELECTRICA</t>
  </si>
  <si>
    <t>CHEVROLET D-MAX MODELO 2008  – VEHÍCULO  A GASOLINA</t>
  </si>
  <si>
    <t>CAMBIO ACEITE HIDRAULICO DE LA DIRECCION 1/4</t>
  </si>
  <si>
    <t>CAMBIO DE BANDAS DE FRENO</t>
  </si>
  <si>
    <t>CAMBIO DE PASTILLAS DE FRENO</t>
  </si>
  <si>
    <t>CAMBIO DE VALVULINA CAJA 1/4</t>
  </si>
  <si>
    <t>CAMBIO CABLE ACELERADOR (SENSOR TPS)</t>
  </si>
  <si>
    <t>CHEVROLET COLORADO</t>
  </si>
  <si>
    <t>REVISION Y AJUSTES FRENOS</t>
  </si>
  <si>
    <t>MANTENIMIENTO MORDAZAS FRENO</t>
  </si>
  <si>
    <t>LLANTA POR UNIDAD</t>
  </si>
  <si>
    <t>CHEVROLET FRR 700P MODELO 2016 - 2018 VEHÍCULO DIESEL</t>
  </si>
  <si>
    <t>CAMBIO CHUPAS CILINDRO FRENO</t>
  </si>
  <si>
    <t>CAMBIO ACEITE SINTETICO 1/4 AIRE ACONDICIONADO</t>
  </si>
  <si>
    <t>CAMBIO GUAYE SELECTORA DE LOS CAMBIOS</t>
  </si>
  <si>
    <t>CAMBIO INSTALACION DE LUCES PARTE TRASERA</t>
  </si>
  <si>
    <t>REVISION Y ALINEACION DE LUCES</t>
  </si>
  <si>
    <t>CAMBIO BANDAS FRENO DE EMERGENCIA</t>
  </si>
  <si>
    <t>EMPASTAR BANDAS FEENO</t>
  </si>
  <si>
    <t>CAMBIO CASQUETES BIELA</t>
  </si>
  <si>
    <t>CAMBIO CORONA Y ESPEED DIFERNCIAL</t>
  </si>
  <si>
    <t>CAMBIO MOTOVENTILADORA AIRE ACONDICIONADO</t>
  </si>
  <si>
    <t>DESMONTE Y MONTE CARPA PARA ARREGLAR</t>
  </si>
  <si>
    <t>CAMBIO LARGUEROS DE CARROCERIA</t>
  </si>
  <si>
    <t>CAMBIO CLIP TUBOS BOMBA INYECCION</t>
  </si>
  <si>
    <t>CAMBIO BASE Y FILTRO COMBUSTIBLE PRINCIPAL</t>
  </si>
  <si>
    <t>CAMBIO BOMBIN FRENO</t>
  </si>
  <si>
    <t>CAMBIO PIÑONES 6 Y REVERSA</t>
  </si>
  <si>
    <t>CAMBIO PIÑONES LOCO REVERSA</t>
  </si>
  <si>
    <t xml:space="preserve">CAMBIO BRAZO  DIRECCION  </t>
  </si>
  <si>
    <t>CAMBIO VALVULA CONTROL FRENO MANO</t>
  </si>
  <si>
    <t>CAMBIO SENSOR ACELERACION</t>
  </si>
  <si>
    <t>CAMBIO VENTILADOR ASPAS</t>
  </si>
  <si>
    <t>PINTURA DE GUARDAPOLVO</t>
  </si>
  <si>
    <t>CAMBIO RELAY ENCENDIDO</t>
  </si>
  <si>
    <t xml:space="preserve"> CAMIÓN CHEVROLET FTR MODELO 2008 – VEHÍCULO DIESEL</t>
  </si>
  <si>
    <t xml:space="preserve">CAMBIO BOMBA DE FRENO </t>
  </si>
  <si>
    <t>EMPASTAR BANDAS DE FRENO</t>
  </si>
  <si>
    <t>REVISION Y AJUSTES DE FRENO</t>
  </si>
  <si>
    <t>CAMBIO SENSOR ACELERACION (CABLE)</t>
  </si>
  <si>
    <t>MANTENIMIENTO CARROCERIA</t>
  </si>
  <si>
    <t>CAMBIO DE TIRA 1 X 9X 6 METRO</t>
  </si>
  <si>
    <t>CAMBIO TIRA PARAL 1 X 90 X 1,70 METRO</t>
  </si>
  <si>
    <t>CAMBIO DE TIRA FRONTAL Y O COMPUERTAS 1 X 9 X 3 METRO</t>
  </si>
  <si>
    <t>ARREGLO VARILLAS CARROCERIA</t>
  </si>
  <si>
    <t>SUPLEMENTO TIRAS INFERIOR CARROCERIA</t>
  </si>
  <si>
    <t>ARREGLO GUARDAPOLVO CARROCERIA</t>
  </si>
  <si>
    <t>AJUSTE DE CARROCERIA GENERAL</t>
  </si>
  <si>
    <t xml:space="preserve">TORNILLOS CARROCERIA </t>
  </si>
  <si>
    <t>CARPA</t>
  </si>
  <si>
    <t>ARANDELA CHECA  CARROCERIA</t>
  </si>
  <si>
    <t xml:space="preserve"> CAMIÓN CARRO TANQUE CHEVROLET FVR CAMION - MODELO 2014 - 2016 - VEHÍCULO DIESEL</t>
  </si>
  <si>
    <t>REVISION Y AJUSTES LUCES</t>
  </si>
  <si>
    <t>REVISION Y AJUSTES DE FRENOS</t>
  </si>
  <si>
    <t xml:space="preserve"> CAMIÓN  CHEVROLET NPR - MODELO 2008 -  2014 - VEHÍCULO DIESEL</t>
  </si>
  <si>
    <t>CAMBIO ACEITE SINTETICO AIRE ACONDICIONADO</t>
  </si>
  <si>
    <t>CAMBIO ACEITE HIDRAULICO</t>
  </si>
  <si>
    <t>CAMBIO VALVULINA</t>
  </si>
  <si>
    <t>BOMBA AUXILIAR DE EMBRAGUE</t>
  </si>
  <si>
    <t>EMPASTAR BANDAS DE FRENOS</t>
  </si>
  <si>
    <t>CAMBIO ACEITE SINTETICO</t>
  </si>
  <si>
    <t xml:space="preserve"> CAMIÓN  CHEVROLET NPR - MODELO 2014 - VEHÍCULO DIESEL</t>
  </si>
  <si>
    <t xml:space="preserve">CHEVROLET BEAT </t>
  </si>
  <si>
    <t>CAMBIO INTERIORES BOMBA PRINCIPAL  (CABLE CLUTCH)</t>
  </si>
  <si>
    <t>CAMBIO INTERIORES BOMBA AUXILIAR  (CABLE CLUTCH)</t>
  </si>
  <si>
    <t>CAMBIO BOMBA AUXILIAR EMBRAGUE  (CABLE CLUTCH)</t>
  </si>
  <si>
    <t>CAMBIO BOMBA PRINCIPAL EMBRAGUE (CABLE CLUTCH)</t>
  </si>
  <si>
    <t>REVISION Y AJUSTES FRENO</t>
  </si>
  <si>
    <t>CAMBIO SENSOR MARCHA MINIMA (CUERPO ACELERACION))</t>
  </si>
  <si>
    <t>CAMBIO GUAYA ACELERADOR(CUERPO ACELERACION)</t>
  </si>
  <si>
    <t>CAMBIO SENSOR DE ACELERACION  (CUERPO ACELERACION)</t>
  </si>
  <si>
    <t>CHEVROLET ONIX</t>
  </si>
  <si>
    <t>CHEVROLET SAIL - MODELO 2016 - 2017 - VEHÍCULO A GASOLINA</t>
  </si>
  <si>
    <t>AUTOMOVIL CHEVROLET SPARK - MODELO 2010 - 2013 - VEHÍCULO A GASOLINA</t>
  </si>
  <si>
    <t xml:space="preserve">CAMBIO CABLES DE ALTA   </t>
  </si>
  <si>
    <t>ADITIVO PARA LIMPIEZA DE INYECTORES</t>
  </si>
  <si>
    <t>CAMBIO DE VALVULINA TRANSMISION (CAJA DE VELOCIDADES)</t>
  </si>
  <si>
    <t>MANTENIMIENTO TRANSMISION (CAJA DE VELOCIDADES)</t>
  </si>
  <si>
    <t xml:space="preserve">CAMBIO BUJE CONTROL CAMBIOS </t>
  </si>
  <si>
    <t>CAMBIO GUAYA VELOCIMETRO (SENSOR VELOCIMETRO)</t>
  </si>
  <si>
    <t>DESMONTAR Y MONTAR  CAJA DE VELOCIDADES PARA REPARAR</t>
  </si>
  <si>
    <t>CAMBIO VALVULINA CAJA DE VELOCIDADES 1/4</t>
  </si>
  <si>
    <t>CAMBIO RODAMIENTOS CAJA DE VELOCIDADES</t>
  </si>
  <si>
    <t xml:space="preserve">CRUCETAS CAÑA DE DIRECCION </t>
  </si>
  <si>
    <t>CAMBIO TERMINALES DIRECCION</t>
  </si>
  <si>
    <t>CAMBIO BATERIA (LIBRE DE MANTENIMIENTO)</t>
  </si>
  <si>
    <t>LIMPIADOR ELECTRONICO PEQUEÑO</t>
  </si>
  <si>
    <t>CAMBIO MODULO ELECTRÓNICO (COMPUTADORA)</t>
  </si>
  <si>
    <t>CAMBIO MOTOR LIMPIA PARA BRISAS</t>
  </si>
  <si>
    <t>CAMBIO PERA REVERSA</t>
  </si>
  <si>
    <t>CAMBIO REGULADORA DE VOLTAJE</t>
  </si>
  <si>
    <t>CAMBIO SWITCH LIMPIA BRISAS</t>
  </si>
  <si>
    <t>CAMBIO DE RODAMIENTOS  ALTERNADOR</t>
  </si>
  <si>
    <t>CAMBIO ESCOBILLA Y PORTA ESCOBILLAS</t>
  </si>
  <si>
    <t xml:space="preserve">CAMBIO BALINERA </t>
  </si>
  <si>
    <t xml:space="preserve">CAMBIO PISTÓN </t>
  </si>
  <si>
    <t xml:space="preserve">CAMBIO BOMBA PRINCIPAL </t>
  </si>
  <si>
    <t xml:space="preserve">CAMBIO CAMPANA </t>
  </si>
  <si>
    <t xml:space="preserve">CEPILLAR DISCO </t>
  </si>
  <si>
    <t xml:space="preserve">CEPILLAR CAMPANA </t>
  </si>
  <si>
    <t xml:space="preserve">CAMBIO  TAPA DEPOSITO RADIADOR  </t>
  </si>
  <si>
    <t xml:space="preserve">CAMBIO VOLANTA MOTOR </t>
  </si>
  <si>
    <t>CAMBIO CASQUETES DE BIELA</t>
  </si>
  <si>
    <t>CAMBIO CATALIZADOR</t>
  </si>
  <si>
    <t xml:space="preserve">CAMBIO ROTULAS </t>
  </si>
  <si>
    <t>CARGA DE GAS ECOLOGICO</t>
  </si>
  <si>
    <t>CAMBIO EVAPORADOR AIRE ACONDICIONADO</t>
  </si>
  <si>
    <t>CAMBIO LLAVE SWITCH CON CHIP ENCENDIDO</t>
  </si>
  <si>
    <t>CAMBIO UNIDAD STOP</t>
  </si>
  <si>
    <t>DODGE RAM MODELO 2014 - AMBULANCIA</t>
  </si>
  <si>
    <t>CAMBIO DE VALVULINA DIFERENCIAL (TRANSMISION TRASERA)</t>
  </si>
  <si>
    <t>CAMBIO GUAYA VELOCIMETRO</t>
  </si>
  <si>
    <t>CAMBO TERMINALES</t>
  </si>
  <si>
    <t>CAMBIO DISCO FRENOS TRASEROS</t>
  </si>
  <si>
    <t>FORD  F-150 - LABORATORIO</t>
  </si>
  <si>
    <t xml:space="preserve"> CAMIÓN FOTON AUMARK - MODELO 2018 - VEHÍCULO DIESEL</t>
  </si>
  <si>
    <t>CAI MOVIL HYUNDAI H1501D H1  - MODELO 2013 - VEHÍCULO DIESEL</t>
  </si>
  <si>
    <t xml:space="preserve">REVISION Y ALINEACION LUCES </t>
  </si>
  <si>
    <t>BOMBA AUXILIAR EMBRAGUE</t>
  </si>
  <si>
    <t>CAMBIO BALINERA CAJA TREN FIJO</t>
  </si>
  <si>
    <t>CAMBIO BALINERA CAJA EJE SESPLAZABLE</t>
  </si>
  <si>
    <t xml:space="preserve">CAMBIO SINCRONIZADOR CAJA </t>
  </si>
  <si>
    <t>CAMBIO LAMPARA STOP</t>
  </si>
  <si>
    <t xml:space="preserve"> CAMIÓN HYUNDAI HD 72- MODELO 2008 - 2019 - VEHÍCULO DIESEL</t>
  </si>
  <si>
    <t>HYUNDAI HD-65C - MODELO 2009 – 2013 - VEHÍCULO DIESEL</t>
  </si>
  <si>
    <t>CAMBIO DE BANDAS DE FRENO TRASERAS</t>
  </si>
  <si>
    <t>CARRO TANQUE DISEL INTERNATIONAL MOD 2006 Y 2018 - VEHICULO DIESEL</t>
  </si>
  <si>
    <t>MANTENIMIENTO PREVENTIVO Y CORRECTIVO DE SISTEMA DE FRENOS</t>
  </si>
  <si>
    <t>AJUSTADOR DE TENSIÓN</t>
  </si>
  <si>
    <t>ANILLOS COMPRESOR</t>
  </si>
  <si>
    <t>BIELAS COMPRESOR</t>
  </si>
  <si>
    <t>BLOQUE COMPRESOR</t>
  </si>
  <si>
    <t>CASQUETES CIGÜEÑAL COMPRESOR</t>
  </si>
  <si>
    <t xml:space="preserve">CIGÜEÑAL COMPRESOR </t>
  </si>
  <si>
    <t>CINTA TEFLÓN</t>
  </si>
  <si>
    <t>COMPRESOR AIRE</t>
  </si>
  <si>
    <t>CONJUNTO RECAMARA DELANTERO DE FRENO</t>
  </si>
  <si>
    <t>CONJUNTO RECAMARA TRASERO DE FRENO</t>
  </si>
  <si>
    <t>CULATA COMPRESOR</t>
  </si>
  <si>
    <t>DIAFRAGMA RECAMARA FRENO DELANTERO</t>
  </si>
  <si>
    <t>DIAFRAGMA RECAMARA FRENO TRASERO</t>
  </si>
  <si>
    <t>EMPAQUE CULATA COMPRESOR</t>
  </si>
  <si>
    <t xml:space="preserve">ESPIRA RECAMARA FRENO SEGURIDAD </t>
  </si>
  <si>
    <t>ESPIRA RETORNO DE SERVICIO</t>
  </si>
  <si>
    <t>GOBEMADOR</t>
  </si>
  <si>
    <t>JUEGO DE BANDAS DE FRENO DELANTERO</t>
  </si>
  <si>
    <t>JUEGO DE BANDAS DE FRENO TRASERO</t>
  </si>
  <si>
    <t>JUEGO CAMPANA DE FRENO DELANTERO</t>
  </si>
  <si>
    <t>JUEGO CAMPANA DE FRENO TRASERO</t>
  </si>
  <si>
    <t>JUEGO PUNTILLA DE FRENO</t>
  </si>
  <si>
    <t>JUEGO VALVULAS DE ASPIRACIÓN Y DESCARGA</t>
  </si>
  <si>
    <t>LEVA DE FRENO</t>
  </si>
  <si>
    <t>LIMPIADOR DE FRENOS</t>
  </si>
  <si>
    <t>MANGUERA DE FRENO DELANTERO</t>
  </si>
  <si>
    <t>MANGUERA DE FRENO TRASERO</t>
  </si>
  <si>
    <t>MANGUERA SISTEMA ALTA PRESION DE AIRE</t>
  </si>
  <si>
    <t>MANGUERA SISTEMA DE FRENO</t>
  </si>
  <si>
    <t xml:space="preserve">PSITONES COMPRESOR </t>
  </si>
  <si>
    <t>POLEA COMPRESOR</t>
  </si>
  <si>
    <t>RACORES</t>
  </si>
  <si>
    <t>RESORTE DE FRENOS</t>
  </si>
  <si>
    <t>RODAMIENTO LEVA FRENO</t>
  </si>
  <si>
    <t>TANQUE ALMACENAMIENTO AIRE</t>
  </si>
  <si>
    <t>VALVULA DE PIE Y PEDAL DE FRENO</t>
  </si>
  <si>
    <t>VALVULA DE RELACION</t>
  </si>
  <si>
    <t>VALVULA DRENAJE</t>
  </si>
  <si>
    <t>VALVULA ESCAPE RAPIDO</t>
  </si>
  <si>
    <t>VALVULA DE FRENO EMERGENCIA O DE PARQUEO</t>
  </si>
  <si>
    <t>VALVULA RELÉ</t>
  </si>
  <si>
    <t>VALVULA REPARTIDORA DE IARE</t>
  </si>
  <si>
    <t>VALVULA SECADORA</t>
  </si>
  <si>
    <t>VALVULA TIRADOR PARA COMETAS</t>
  </si>
  <si>
    <t xml:space="preserve">ELECTROVALVULAS SISTEMA PUERTAS </t>
  </si>
  <si>
    <t>GOBERNADOR</t>
  </si>
  <si>
    <t>MANTENIMIENTO PREVENTIVO Y CORRECTIVO DE SISTEMA DE REFIGERACIÓN.</t>
  </si>
  <si>
    <t>ABRAZADERAS DE MANGUERAS</t>
  </si>
  <si>
    <t>BOMBA DE AGUA</t>
  </si>
  <si>
    <t>CARCASA TERMOSTATO ENTRADA AGUA DE MOTOR</t>
  </si>
  <si>
    <t xml:space="preserve">PATIN TENSOR </t>
  </si>
  <si>
    <t>CORREA ACCESORIOS 8PK 2419</t>
  </si>
  <si>
    <t>DEPOSITO O VASO INFERIOR RADIADOR</t>
  </si>
  <si>
    <t>DEPOSITO O VASO SUPERIOR RADIADOR</t>
  </si>
  <si>
    <t>EMPAQUE BOMBA DE AGUA</t>
  </si>
  <si>
    <t>ENFOCADOR RADIADOR</t>
  </si>
  <si>
    <t>FAN CLUCTH</t>
  </si>
  <si>
    <t>HELICE DEL VENTILADOR</t>
  </si>
  <si>
    <t>LIQUIDO REFIGERANTE</t>
  </si>
  <si>
    <t>MANGUERA CALECFACTOR</t>
  </si>
  <si>
    <t>MANGUERA ENFRIADOR</t>
  </si>
  <si>
    <t>MANGUERA ENFRIADOR ACEITE</t>
  </si>
  <si>
    <t>MANGUERA SUPERIOR E INFERIOR</t>
  </si>
  <si>
    <t>MANGUERA TANQUE RECUPERADOR RADIADOR</t>
  </si>
  <si>
    <t>PERA DE TEMPERATURA</t>
  </si>
  <si>
    <t>RADIADOR COMPLETO</t>
  </si>
  <si>
    <t>SENSOR RADIADOR</t>
  </si>
  <si>
    <t xml:space="preserve">SONDEADO DE RADIADOR Y CORRECIÓN FUGAS </t>
  </si>
  <si>
    <t>SOPORTE DE MONTAJE RADIADOR</t>
  </si>
  <si>
    <t>TANQUE RECUPERADOR RADIADOR ( INCLUYE TAPA)</t>
  </si>
  <si>
    <t>TAPA RADIADOR</t>
  </si>
  <si>
    <t>TAPA TANQUE RECUPERACIÓN RADIADOR</t>
  </si>
  <si>
    <t>TAPÓN DRENAJE RADIADOR</t>
  </si>
  <si>
    <t>TERMOSTATO</t>
  </si>
  <si>
    <t>MANTENIMIENTO PREVENTIVO Y CORRECTIVO DE SISTEMA DE RODAMIENTO.</t>
  </si>
  <si>
    <t>ANILLO DE APOYO</t>
  </si>
  <si>
    <t>ANILLO RODAMIENTO EJE TRASERO</t>
  </si>
  <si>
    <t>BALINERA EJE DELANTERO</t>
  </si>
  <si>
    <t>BOCIN DELANTERO</t>
  </si>
  <si>
    <t>CADENA PARA CARDAN</t>
  </si>
  <si>
    <t>COJINETE INFERIOR</t>
  </si>
  <si>
    <t>CONJUNTO BALINERA CONTROL CARDAN</t>
  </si>
  <si>
    <t>CONJUNTO CARDAN DELANTERO COMPLETO</t>
  </si>
  <si>
    <t>CONJUNTO COMPLETO CARDAN PRINCIPAL TRASERO</t>
  </si>
  <si>
    <t>CONJUNTO COMPLETO CARDAN SECUNDARIO TRASERO</t>
  </si>
  <si>
    <t>CORONA / SPEED DELANTERA</t>
  </si>
  <si>
    <t>CORONA / SPEED TRASERA</t>
  </si>
  <si>
    <t>CUÑA DE AJUSTE</t>
  </si>
  <si>
    <t>CUPLIN SPEED DELANTERO</t>
  </si>
  <si>
    <t>CUPLIN SPEED TRASERO</t>
  </si>
  <si>
    <t>DUAL DE AIRE EATON ( BAJO)</t>
  </si>
  <si>
    <t>EJE COMPLETO DELANTERO LH/RH</t>
  </si>
  <si>
    <t>EJE TRASERO R/L</t>
  </si>
  <si>
    <t>EMPAQUE TRANSIMISION TRASERA</t>
  </si>
  <si>
    <t>EMPAQUE TRANSIMISION DELANTERA</t>
  </si>
  <si>
    <t>ESCUALIZACION TRANSMISION DELANTERA</t>
  </si>
  <si>
    <t>ESCUALIZACION TRANSMISION TRASERA</t>
  </si>
  <si>
    <t>ESPIGO CARDAN</t>
  </si>
  <si>
    <t>FLANCHE CARDAN DELANTERO</t>
  </si>
  <si>
    <t>FLANCHE CARDAN TRASERO</t>
  </si>
  <si>
    <t>GRAPAS CRUCETA CARDAN</t>
  </si>
  <si>
    <t>HUSO DE NUDILLO</t>
  </si>
  <si>
    <t>JUEGO ARANDELAS TRANSMISION DELANTERA</t>
  </si>
  <si>
    <t>JUEGO ARANDELAS TRANSMISION TRASERA</t>
  </si>
  <si>
    <t>JUEGO BALINERAS EJE DELANTERO</t>
  </si>
  <si>
    <t>JUEGO CRUCETAS CARDAN DELANTERO</t>
  </si>
  <si>
    <t>JUEGO CRUCETAS CARDAN TRASERO</t>
  </si>
  <si>
    <t>JUEGO PERNOS RUEDA DELANTERA</t>
  </si>
  <si>
    <t>JUEGO PERNOS RUEDA TRASERA</t>
  </si>
  <si>
    <t>JUEGO PUNTAS EJE LADO RUEDA</t>
  </si>
  <si>
    <t>JUEGO RODAMIENTO DELANTERO EXTERNO</t>
  </si>
  <si>
    <t>JUEGO RODAMIENTO DELANTERO INTERNO</t>
  </si>
  <si>
    <t>JUEGO RODAMIENTO TRASERO EXTERNO</t>
  </si>
  <si>
    <t>JUEGO RODAMIENTO TRASERO INTERNO</t>
  </si>
  <si>
    <t>KIT REPARTICIÓN DUAL AIRE EATON</t>
  </si>
  <si>
    <t>PLANETARIOS TRANSIMISION DELANTEROS</t>
  </si>
  <si>
    <t>PLANETARIOS TRANSIMISION TRASERA</t>
  </si>
  <si>
    <t>PLATO EJE TRASERO</t>
  </si>
  <si>
    <t>PORTA MNGUETA DELANTERA LH/RH</t>
  </si>
  <si>
    <t>RASPADOR</t>
  </si>
  <si>
    <t>RESORTES</t>
  </si>
  <si>
    <t xml:space="preserve">RETEN BOCÍN </t>
  </si>
  <si>
    <t>RETEN HAUSEN DELANTERO</t>
  </si>
  <si>
    <t>RETEN HAUSEN TRASERO</t>
  </si>
  <si>
    <t>RETEN PORTA MANGUETA</t>
  </si>
  <si>
    <t>RETEN SPEED DELANTERO</t>
  </si>
  <si>
    <t>RETEN TRASERO EXTREMO</t>
  </si>
  <si>
    <t xml:space="preserve">RETENEDOR TOMA MUÑON </t>
  </si>
  <si>
    <t>RODILLO AGUJA PORTA MANGUETA</t>
  </si>
  <si>
    <t>RODILLO CANASTA TRANSMISION DELANTERA</t>
  </si>
  <si>
    <t>RODILLO EJE TRASERO</t>
  </si>
  <si>
    <t>RODILLO SPEED DELANTERO EXTERNO</t>
  </si>
  <si>
    <t>RODILLO SPEED DELANTERO INTERNO</t>
  </si>
  <si>
    <t>RODILLO SPEED TRASERO EXTERNO</t>
  </si>
  <si>
    <t>RODILLO SPEED TRASERO INTERNO</t>
  </si>
  <si>
    <t>SATÉLITES TRANSMISIÓN DELANTEROS</t>
  </si>
  <si>
    <t>SATÉLITES TRANSMISIÓN TRASERA</t>
  </si>
  <si>
    <t>SELLO</t>
  </si>
  <si>
    <t>SELLO GRASA</t>
  </si>
  <si>
    <t>SHIM AJUSTE PIÑONES</t>
  </si>
  <si>
    <t>TAPA COJINETE</t>
  </si>
  <si>
    <t>TAPA RUEDA LIBRE</t>
  </si>
  <si>
    <t>TUERCA SPEED DELANTERO</t>
  </si>
  <si>
    <t>MANTENIMIENTO PREVENTIVO Y CORRECTIVO DE SISTEMA DE SUSPENSIÓN.</t>
  </si>
  <si>
    <t>BALANCIN MUELLE</t>
  </si>
  <si>
    <t>BARRA DE ACOPLAMIENTO</t>
  </si>
  <si>
    <t>BARRA DIRECCION LARGA</t>
  </si>
  <si>
    <t>BARRA ESTABILIZADORA</t>
  </si>
  <si>
    <t>BRAZO PITMAN R/L</t>
  </si>
  <si>
    <t>HOJA DE RESORTE PRINCIPAL TRASERA</t>
  </si>
  <si>
    <t>HOJA DE RESORTE SEGUNDA PLANA DELANTERA</t>
  </si>
  <si>
    <t>HOJA DE RESORTE CUARTA PLANA DELANTERA</t>
  </si>
  <si>
    <t>HOJA RESORTE CUARTA DELANTERO</t>
  </si>
  <si>
    <t>HOJA RESORTE PRINCIPALDELANTERO</t>
  </si>
  <si>
    <t>HOJA REOSRTE SEGUNDA DE VUELTA DELANTERA</t>
  </si>
  <si>
    <t>HOJA REOSRTE SEGUNDA DE VUELTA TRASERA</t>
  </si>
  <si>
    <t>HOJA RESORTE TERCERA DELANTERA</t>
  </si>
  <si>
    <t>JUEGO BUJES BARRA ESTABILIZADORA</t>
  </si>
  <si>
    <t>JUEGO AMORTIGUADORES DELANTEROS</t>
  </si>
  <si>
    <t>JUEGO AMORTIGIADORES TRASEROS</t>
  </si>
  <si>
    <t>JUEGO BUJES BALANCÍN MUELLE</t>
  </si>
  <si>
    <t>JUEGO BUJES MUELLE PARTE DELANTERA</t>
  </si>
  <si>
    <t>JUEGO SPLINDER</t>
  </si>
  <si>
    <t>JUEGO TERMINALES DIRECCION</t>
  </si>
  <si>
    <t>MUELLE COMPLETO DELANTERO</t>
  </si>
  <si>
    <t>MUELLE COMPLETO TRASERO</t>
  </si>
  <si>
    <t>PASADOR MUELLE PARTE DELANTERO</t>
  </si>
  <si>
    <t>SOPORTE EXOSTO</t>
  </si>
  <si>
    <t>TOPE MUELLE</t>
  </si>
  <si>
    <t>TORNILLO CENTRAL</t>
  </si>
  <si>
    <t>JUEGO BUJES TANDER TRASERO</t>
  </si>
  <si>
    <t>MANTENIMIENTO PREVENTIVO Y CORRECTIVO DE SISTEMA DE MOTOR.</t>
  </si>
  <si>
    <t>ABRAZADERA TURBO</t>
  </si>
  <si>
    <t>ARBOL DE LEVAS ADM Y ESC</t>
  </si>
  <si>
    <t>ASIENTO INSERTO VALVULA ADMISÓN</t>
  </si>
  <si>
    <t>ASIENTO INSERTO VALVULA ESCAPE</t>
  </si>
  <si>
    <t>BIELA MOTOR</t>
  </si>
  <si>
    <t>BOMBA DE ACEITE</t>
  </si>
  <si>
    <t>BOSTER FRENO AHOGO</t>
  </si>
  <si>
    <t>BUJES BIELA</t>
  </si>
  <si>
    <t>BUJES DE LEVAS</t>
  </si>
  <si>
    <t>CAMBIO ACEITE 42/4 Y FILTROS ( INCLUYE LUBRICANTE,FILTROS Y MANO OBRA )</t>
  </si>
  <si>
    <t xml:space="preserve">UREA AUTOMOTRIZ X GALONES </t>
  </si>
  <si>
    <t>CIGÜEÑAL MOTOR</t>
  </si>
  <si>
    <t>CONECTOR BUJIA PRECALENTAMIENTO MOTOR</t>
  </si>
  <si>
    <t>CREMALLERA VOLANTE</t>
  </si>
  <si>
    <t>CULATA MOTOR</t>
  </si>
  <si>
    <t>CUÑA CIGÜEÑAL</t>
  </si>
  <si>
    <t>CUÑAS VALVULAS</t>
  </si>
  <si>
    <t>DIAFRAGMA TAPA VÁLVULAS</t>
  </si>
  <si>
    <t>EJE BALANCINES CULATA</t>
  </si>
  <si>
    <t>EMPAQUE CARTER</t>
  </si>
  <si>
    <t xml:space="preserve">EMPAQUE CULATA </t>
  </si>
  <si>
    <t>EMPAQUE MULTIPLE DE ADMISIÓN</t>
  </si>
  <si>
    <t>EMPAQUE MULTIPLE DE ESCAPE</t>
  </si>
  <si>
    <t>EMPAUQE SALIDO EXOSTO</t>
  </si>
  <si>
    <t>EMPAQUE TAPA DISTRIBUCIÓN Y/O REPARTICION</t>
  </si>
  <si>
    <t>EMPAQUE TAPA VALVULAS.</t>
  </si>
  <si>
    <t>EMPAQUETADURA TURBO</t>
  </si>
  <si>
    <t>EMPAQUETADURA ENFRIADOR DE ACEITE</t>
  </si>
  <si>
    <t>ENFRIADOR DE ACEITE</t>
  </si>
  <si>
    <t>ESPARRAGO MULTIPLE DE ESCAPE</t>
  </si>
  <si>
    <t>FILTRO ACEITE</t>
  </si>
  <si>
    <t>FILTRO AIRE</t>
  </si>
  <si>
    <t>FILTRO COMBUSTIBLE</t>
  </si>
  <si>
    <t>FILTRO SEDIMETADOR O TRAMPA</t>
  </si>
  <si>
    <t>FRENO AHOGO</t>
  </si>
  <si>
    <t>FRENO MOTOR JACOB</t>
  </si>
  <si>
    <t>INTER COOLER</t>
  </si>
  <si>
    <t>JUEGO BALANCINES</t>
  </si>
  <si>
    <t>JUEGO BUJES LEVAS</t>
  </si>
  <si>
    <t>JUEGO BUJIAS PRECALENTAMIENBTO MOTOR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</si>
  <si>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</si>
  <si>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</si>
  <si>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</si>
  <si>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</si>
  <si>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</si>
  <si>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JUEGO CASQUETES DE BIELA MOTOR AMARILLO</t>
  </si>
  <si>
    <t>JUEGO CASQUETES DE BIELA MOTOR ROSADO</t>
  </si>
  <si>
    <t>JUEGO CASQUETES DE BIELA MOTOR VERDE</t>
  </si>
  <si>
    <t>JUEGO ANILLOS 0.50</t>
  </si>
  <si>
    <t>JUEGO ANILLOS ESTANDAR</t>
  </si>
  <si>
    <t>JUEGO ANILLOS SOBRE MEDIDA</t>
  </si>
  <si>
    <t>JUEGO CAMISA CILINDRO GRADO 1</t>
  </si>
  <si>
    <t>JUEGO CAMISA CILINDRO GRADO 2</t>
  </si>
  <si>
    <t>JUEGO CAMISA CILINDRO GRADO 3</t>
  </si>
  <si>
    <t>JUEGO CAMISA CILINDRO GRADO 4</t>
  </si>
  <si>
    <t>JUEGO MEDIALUNAS CIGÜEÑAL</t>
  </si>
  <si>
    <t>JUEGOS DE PISTONES CILINDRO GRADO 1</t>
  </si>
  <si>
    <t>JUEGOS DE PISTONES CILINDRO GRADO 2</t>
  </si>
  <si>
    <t>JUEGOS DE PISTONES CILINDRO GRADO 3</t>
  </si>
  <si>
    <t>JUEGOS DE PISTONES CILINDRO GRADO 4</t>
  </si>
  <si>
    <t>JUEGO EMPAQUETADURA Y RETENEDORES COMPLETA DEL MOTOR</t>
  </si>
  <si>
    <t>JUEGO GUIAS VALVULAS ADMSION /ESCAPE</t>
  </si>
  <si>
    <t>JUEGO  VALVULAS ADMSION /ESCAPE</t>
  </si>
  <si>
    <t>KIT COMPLETO DE REPARACIÓN DE MOTOR O OVERHAUL</t>
  </si>
  <si>
    <t>MANGUERA DESFOGUE DEL MOTOR</t>
  </si>
  <si>
    <t>MANGUERA TURBO</t>
  </si>
  <si>
    <t>PALANCA ACELERADOR CON MODULO ELECTRONICO</t>
  </si>
  <si>
    <t>PASADOR PSITON</t>
  </si>
  <si>
    <t>PERA PRESION ACEITRE</t>
  </si>
  <si>
    <t>PIÑON CIGÜEÑAL</t>
  </si>
  <si>
    <t>PIÑON LEVAS</t>
  </si>
  <si>
    <t>PIÑON LOCO DE BALINERA</t>
  </si>
  <si>
    <t>PIÑON LOCO DE BUJE</t>
  </si>
  <si>
    <t>PLATO  TRASERO BLOQUE MOTOR</t>
  </si>
  <si>
    <t>POLEA CIGÜEÑAL</t>
  </si>
  <si>
    <t>RETEN TAPA REPARTICIÓN</t>
  </si>
  <si>
    <t>RETENEDOR DELANTERO CIGÜEÑAL MOTOR</t>
  </si>
  <si>
    <t>RETENEDOR TRASERO CIGÜEÑAL MOTOR</t>
  </si>
  <si>
    <t>ROCLADOR TAPA REPARTICIÓN.</t>
  </si>
  <si>
    <t>SENSOR CONTROL ENTRADA AIRE FILTRO</t>
  </si>
  <si>
    <t>SENSOR POCISIÓN CIGÜEÑAL</t>
  </si>
  <si>
    <t>SENSOR TPS</t>
  </si>
  <si>
    <t>SERVICIO DE RECTIFICADORA GENERAL MOTOR</t>
  </si>
  <si>
    <t>SOLDADURA ALUMINIO INTER COOLER</t>
  </si>
  <si>
    <t>SOPORTES MOTOR</t>
  </si>
  <si>
    <t>TAPA LLENADO ACEITE MOTOR</t>
  </si>
  <si>
    <t>TAPON DRENAJES DEL CARTER</t>
  </si>
  <si>
    <t>TORNILLO BALANCION</t>
  </si>
  <si>
    <t>TORNILLO CULATA</t>
  </si>
  <si>
    <t>TORNILLO POLEA CIGÜEÑAL</t>
  </si>
  <si>
    <t>TORNILLO VOLANTE</t>
  </si>
  <si>
    <t>TUBO ROCLADOR MOTOR</t>
  </si>
  <si>
    <t>TURBO CARGADOR</t>
  </si>
  <si>
    <t>VACUN TURBO</t>
  </si>
  <si>
    <t>VALVULA MAGNETICA</t>
  </si>
  <si>
    <t>VOLANTE MOTOR</t>
  </si>
  <si>
    <t>MANTENIMIENTO PREVENTIVO Y CORRECTIVO DE SISTEMA DE DIRECCION.</t>
  </si>
  <si>
    <t>BOMBA DIRECCIÖN HIDRAULICA</t>
  </si>
  <si>
    <t>BOTELLAS HIDRAULICAS PALA</t>
  </si>
  <si>
    <t>BUJE CAÑA DIRECCION</t>
  </si>
  <si>
    <t>CAJA DIRECCION HIDRAULICA</t>
  </si>
  <si>
    <t>EJE COLUMNA DIRECCION INFERIOR</t>
  </si>
  <si>
    <t>EJE COLUMNA DIRECCION SUPERIOR</t>
  </si>
  <si>
    <t>EMPAQUETADURA BOMBA DE DIRECCION</t>
  </si>
  <si>
    <t>EMPAQUETADURA CAJA DIRECCION</t>
  </si>
  <si>
    <t>GRATADO DE MANGUERA DE HIDRAULICA</t>
  </si>
  <si>
    <t>KIT SELLOS BOTELLAS HIDRAULICAS</t>
  </si>
  <si>
    <t>MANGUERA DIRECCION HIDRAULICA</t>
  </si>
  <si>
    <t>MANGUERA RETORNO DE DIRECCION HIDRAULICA</t>
  </si>
  <si>
    <t>RETEN SINFÍN</t>
  </si>
  <si>
    <t>RETENEDORES CAJA DIRECCION HIDRAULICA</t>
  </si>
  <si>
    <t>TIMÓN DIRECCIÓN</t>
  </si>
  <si>
    <t>VALVULA SELECTORA CAJA DIRECCION</t>
  </si>
  <si>
    <t>MANTENIMIENTO PREVENTIVO Y CORRECTIVO DE SISTEMA DE INYECCIÓN.</t>
  </si>
  <si>
    <t>BOMBA COMBUSTIBLE</t>
  </si>
  <si>
    <t>BOMBÍN</t>
  </si>
  <si>
    <t>EMPAQUETADURA BOMBA DE INYECCIÓN</t>
  </si>
  <si>
    <t>ESTRANGULADOR BOMBA INYECCIÓN</t>
  </si>
  <si>
    <t>FLOTADOR TANQUE COMBUSTIBLE</t>
  </si>
  <si>
    <t xml:space="preserve"> INYECTOR</t>
  </si>
  <si>
    <t>KIT DE REPARACIÓN BOMBA INYECCION</t>
  </si>
  <si>
    <t>KIT DE REPARACIÓN BOMBA DE INYECTORES</t>
  </si>
  <si>
    <t>LIMPIA INYECTORES</t>
  </si>
  <si>
    <t>ORING SELLOS</t>
  </si>
  <si>
    <t>RIEL INYECCION</t>
  </si>
  <si>
    <t>SOLENOIDE BOMBA INYECCION</t>
  </si>
  <si>
    <t>SOPORTE FILTRO COMBUSTIBLE</t>
  </si>
  <si>
    <t>TAPA TANQUE COMBUSTIBLE</t>
  </si>
  <si>
    <t>TAPÓN SEDIMENTADOR COMBUSTIBLE</t>
  </si>
  <si>
    <t>TORNILLO PETER</t>
  </si>
  <si>
    <t>TURBO SURTIDOR INYECTOR 1A</t>
  </si>
  <si>
    <t>TURBO SURTIDOR INYECTOR 2A</t>
  </si>
  <si>
    <t>TURBO SURTIDOR INYECTOR 3A</t>
  </si>
  <si>
    <t>TURBO SURTIDOR INYECTOR 4A</t>
  </si>
  <si>
    <t>VALVULA REGULADORA DE PRESION</t>
  </si>
  <si>
    <t>MANTENIMIENTO PREVENTIVO Y CORRECTIVO DE SISTEMA DE EMBRAGUE</t>
  </si>
  <si>
    <t>BALINERA DE EMBRAGUE</t>
  </si>
  <si>
    <t>BOMBA AUXILIAR</t>
  </si>
  <si>
    <t>BOMBA PRINCIPAL</t>
  </si>
  <si>
    <t>BUJE PEDAL EMBRAGUE</t>
  </si>
  <si>
    <t>EMPAQUE TAPA DEPOSITO LIQUIDO EMBRAGUE</t>
  </si>
  <si>
    <t>GUARDAPOLVO HORQUILLA EMBRAGUE</t>
  </si>
  <si>
    <t>HORQUILLA PRENSA EMBRAGUE</t>
  </si>
  <si>
    <t>INTERRUPTOR EMBRAGUE</t>
  </si>
  <si>
    <t>KIT DE EMBRAGUE( DISCO-PRESNSA-BALINERA)</t>
  </si>
  <si>
    <t>PRENSA EMBRAGUE</t>
  </si>
  <si>
    <t>TAPA EXTERIOR DEPOSITO CILINDRO EMBRAGUE</t>
  </si>
  <si>
    <t>TAPA INTERIOR DEPOSITO LIQUIDO  EMBRAGUE</t>
  </si>
  <si>
    <t>MANTENIMIENTO PREVENTIVO Y CORRECTIVO DE LA CAJA DE VELOCIDADES.</t>
  </si>
  <si>
    <t>BALINERA EJE CORREDIZO PARTE DELANTERA</t>
  </si>
  <si>
    <t>BALINERA EJE CORREDIZO PARTE TRASERA</t>
  </si>
  <si>
    <t>BALINERA TOMA</t>
  </si>
  <si>
    <t>BALINERA TREN FIJO PARTE DELANTERA</t>
  </si>
  <si>
    <t>BALINERA TREN FIJO PARTE TRASERA</t>
  </si>
  <si>
    <t>BOMBA ACEITE INTEGRAL</t>
  </si>
  <si>
    <t>BORNCE SINCRONIZADOR 1A</t>
  </si>
  <si>
    <t>BORNCE SINCRONIZADOR 3A-4A</t>
  </si>
  <si>
    <t>BORNCE SINCRONIZADOR 5A</t>
  </si>
  <si>
    <t>CAJA DE VELOCIDADES COMPLETA</t>
  </si>
  <si>
    <t>CONJUNTO DE CILINDRO COMBINADO</t>
  </si>
  <si>
    <t>CONJUNTO ENGRANAJE IMPULSOR AUXILIAR</t>
  </si>
  <si>
    <t>DIFERENCIAL</t>
  </si>
  <si>
    <t>DIREFENCIAL BOMBA HIDRAULICA</t>
  </si>
  <si>
    <t>EJE CORREDIZO</t>
  </si>
  <si>
    <t>FILTRO AIRE REGULADOR</t>
  </si>
  <si>
    <t>KIT BUJES AJUSTE PALANCA CAMBIOS</t>
  </si>
  <si>
    <t>MANGUERAS AIRE</t>
  </si>
  <si>
    <t>PALANCA CAMBIOS</t>
  </si>
  <si>
    <t>PIÑON SINCRONIZADOR 2A</t>
  </si>
  <si>
    <t>PIÑON SINCRONIZADOR 3A-4A</t>
  </si>
  <si>
    <t>PIÑON SINCRONIZADOR 5A-REVERSA</t>
  </si>
  <si>
    <t>RODAMIENTOS CÓNICOS</t>
  </si>
  <si>
    <t>RODILLO EJE CORREDIZO PIÑON 1A-2A</t>
  </si>
  <si>
    <t>RODILLO EJE CORREDIZO PIÑON 3A-4A</t>
  </si>
  <si>
    <t>RODILLO EJE CORREDIZO PIÑON 5A-REVERSO</t>
  </si>
  <si>
    <t>RODILLO TOMA</t>
  </si>
  <si>
    <t>SENSOR VELOCIMETRO</t>
  </si>
  <si>
    <t>SOPORTE CAJA DE CAMBIOS</t>
  </si>
  <si>
    <t>SOPORTE PALANCA CAMBIOS</t>
  </si>
  <si>
    <t>TAPA EJE TOMA</t>
  </si>
  <si>
    <t>TREN FIJO</t>
  </si>
  <si>
    <t>TUERCA EJE CORREDIZO</t>
  </si>
  <si>
    <t>VALVULA ESCLAVA</t>
  </si>
  <si>
    <t>MANTENIMIENTO PREVENTIVO Y CORRECTIVO DEL SISTEMA ELECTRICO.</t>
  </si>
  <si>
    <t>ALTERNADOR</t>
  </si>
  <si>
    <t>BATERIAS 31 T 1200 DE TORNILLO</t>
  </si>
  <si>
    <t>BATERIAS  4D 1400</t>
  </si>
  <si>
    <t>ANTENA RADIO AM/FM</t>
  </si>
  <si>
    <t>ARREGLO ECU</t>
  </si>
  <si>
    <t>BOBINA CAMPO MOTOR DE ARRANQUE</t>
  </si>
  <si>
    <t>BOBINA ENCENDIDO DE MOTOR Y/O AUTOMATICO</t>
  </si>
  <si>
    <t>SWICHE DE ENCENDIDO MOTOR</t>
  </si>
  <si>
    <t xml:space="preserve">MASTER CORRIENTE </t>
  </si>
  <si>
    <t>BOMBILLO 1034</t>
  </si>
  <si>
    <t>BOMBILLO 1141</t>
  </si>
  <si>
    <t>BOMBILLO 158</t>
  </si>
  <si>
    <t>BOMBILLO 53</t>
  </si>
  <si>
    <t>BOMBILLO HALOGENO</t>
  </si>
  <si>
    <t>BOQUILLA SISTEMA LIMPIA PARABRISAS</t>
  </si>
  <si>
    <t>BORNE CARRETERA</t>
  </si>
  <si>
    <t>BRAZO SISTEMA LIMPIA PARABRISAS</t>
  </si>
  <si>
    <t>CABLE No 12</t>
  </si>
  <si>
    <t>CABLE No 14</t>
  </si>
  <si>
    <t>CABLE No 16</t>
  </si>
  <si>
    <t>CABLE No 2</t>
  </si>
  <si>
    <t>CABLE No 8</t>
  </si>
  <si>
    <t>CINTA AISLANTE X ROLLO</t>
  </si>
  <si>
    <t>CONECTOR MANGUERA SISTEMA LIMPIA PARABRISAS</t>
  </si>
  <si>
    <t>CONJUNTO LAMPARA DELANTERA LH/RH</t>
  </si>
  <si>
    <t>CONJUNTO LAMPARA TRASERA STOP R/L</t>
  </si>
  <si>
    <t>CORONA ALTERNADOR</t>
  </si>
  <si>
    <t>DEPOSITO SISTEMA LIMPIA PARABRISAS</t>
  </si>
  <si>
    <t>EJE PIÑON MOTOR ARRANQUE</t>
  </si>
  <si>
    <t>EMBRAGUE MOTOR DE ARRANQUE</t>
  </si>
  <si>
    <t>EQUIPO PERIFONEO</t>
  </si>
  <si>
    <t>ESCOBILLAS ALTERNADOR</t>
  </si>
  <si>
    <t>FLASHER DIRECCIONAL</t>
  </si>
  <si>
    <t>PORTAFUSILERA PRINCIPAL</t>
  </si>
  <si>
    <t>FUSIBLES</t>
  </si>
  <si>
    <t>INDUCIDO O ROLÍN</t>
  </si>
  <si>
    <t xml:space="preserve">INSTALACIÓN DE BAJA </t>
  </si>
  <si>
    <t>JUEGO DE AMARRES O ABRAZADERAS PLASTICÓS</t>
  </si>
  <si>
    <t>JUEGO ESCOBILLAS MOTOR DE ARRANQUE</t>
  </si>
  <si>
    <t>JUEGO EXPLORADORAS</t>
  </si>
  <si>
    <t>JUEGO PLUMILLAS</t>
  </si>
  <si>
    <t>JUEGO RODAMIENTOS MOTOR DE ARRANQUE</t>
  </si>
  <si>
    <t>LAMPARA DIRECCIONAL</t>
  </si>
  <si>
    <t>LAMPARA LATERAL GUARDA FANGO</t>
  </si>
  <si>
    <t>LAMPARA LUZ PLACA</t>
  </si>
  <si>
    <t>LAMPARA TECHO</t>
  </si>
  <si>
    <t>MONITOR 10" PARA CAMARAS</t>
  </si>
  <si>
    <t xml:space="preserve">CAMARAS LATERALES Y REVERSA </t>
  </si>
  <si>
    <t>CONVERTIDOR 12 VOLTIOS A 110</t>
  </si>
  <si>
    <t>LICUADORA LED Y ESTRBOSCOPIA TECHO</t>
  </si>
  <si>
    <t>MANGUERA SISTEMA LIMPIA PARABRISAS</t>
  </si>
  <si>
    <t>MANGUERA TERMOENCOJIBLE</t>
  </si>
  <si>
    <t>MANTNIMIENTO  MOTOR DE ARRANQUE</t>
  </si>
  <si>
    <t>MAXI FUSIBLES</t>
  </si>
  <si>
    <t>MINI FUSIBLES</t>
  </si>
  <si>
    <t>MOTOR DE ARRANQUE</t>
  </si>
  <si>
    <t>MOTOR SISTEMA LIMPIA BRISAS</t>
  </si>
  <si>
    <t>PARLANTES RADIO AM/FM</t>
  </si>
  <si>
    <t>PERA FRENO</t>
  </si>
  <si>
    <t>PITO NOTA ALTA</t>
  </si>
  <si>
    <t>PIVOTE BRAZO SISTEMA LIMPIA PARABRISAS</t>
  </si>
  <si>
    <t>POLEA ALTERNADOR</t>
  </si>
  <si>
    <t>PORTA ESCOBILLA MOTOR ARRANQUE</t>
  </si>
  <si>
    <t>RADIO AM/FM (MP3,USB)</t>
  </si>
  <si>
    <t>RECTIFCADOR ALTERNADOR</t>
  </si>
  <si>
    <t>RELAY</t>
  </si>
  <si>
    <t>RELAY LUCES</t>
  </si>
  <si>
    <t>RESORTE ESCOBILLA MOTOR DE ARRANQUE</t>
  </si>
  <si>
    <t>RETENEDOR PIÑON DE ARRANQUE</t>
  </si>
  <si>
    <t>RODAMIENTO TRASERO ALTERNADOR</t>
  </si>
  <si>
    <t>ROTOR ALTERNADOR</t>
  </si>
  <si>
    <t>ROTOR MOTOR DE ARRANQUE</t>
  </si>
  <si>
    <t>SELLO TAPA TRASERA ALTERNADOR</t>
  </si>
  <si>
    <t>SENSOR DE VELOCIDAD</t>
  </si>
  <si>
    <t>SOCKET BOMBILLO LAMPARA DELANTERA</t>
  </si>
  <si>
    <t>SOCKET BOMBILLO LAMPARA TRASERA</t>
  </si>
  <si>
    <t>SOCKET BOMBILLO LUZ DIRECCIONAL</t>
  </si>
  <si>
    <t>SWICH DIRECCIONAL</t>
  </si>
  <si>
    <t>SWICH IGNICIÓN</t>
  </si>
  <si>
    <t>SWICH PARQUEO</t>
  </si>
  <si>
    <t>TAPA DEPOSITO LIMPIA PARABRISAS</t>
  </si>
  <si>
    <t>TERMINAL BATERIA 150 AMPERIO</t>
  </si>
  <si>
    <t>TERMINAL ELECTRICO</t>
  </si>
  <si>
    <t>UNIDAD DE CONTROL ECU</t>
  </si>
  <si>
    <t xml:space="preserve">SISTEMA ELECTRICO JOYSTICK </t>
  </si>
  <si>
    <t>VALVULAS DE PASO MOTOBOMBA</t>
  </si>
  <si>
    <t xml:space="preserve">MOTORES CAÑON LANZA AGUA </t>
  </si>
  <si>
    <t xml:space="preserve">MANTENIMIENTO MOTORES CAÑON </t>
  </si>
  <si>
    <t xml:space="preserve">CHAPAS PUERTAS </t>
  </si>
  <si>
    <t xml:space="preserve">GATOS NEUMATICOS PUERTAS </t>
  </si>
  <si>
    <t xml:space="preserve">EMPAQUETADURA PUERTAS </t>
  </si>
  <si>
    <t>ESPEJO EXTERIOR DERECHO</t>
  </si>
  <si>
    <t>ESPEJO EXTERIOR IZQUIERDO</t>
  </si>
  <si>
    <t>JUEGO TAPETES CAUCHO ALFOMBRA</t>
  </si>
  <si>
    <t xml:space="preserve">BISAGRAS  METALICAS PUERTAS </t>
  </si>
  <si>
    <t>MANIJA INTERNAS PUERTAS</t>
  </si>
  <si>
    <t>PINTURA GENRAL</t>
  </si>
  <si>
    <t>PINTURA PIEZA GRANDE</t>
  </si>
  <si>
    <t>PINTURA PIEZA MEDIANA</t>
  </si>
  <si>
    <t>PINTURA PIEZA PEQUEÑA</t>
  </si>
  <si>
    <t>PSIO CAUCHO</t>
  </si>
  <si>
    <t>TAPICERIA SILLAS</t>
  </si>
  <si>
    <t>BOMBONA NEUMATICA SILLA CONDUCTOR</t>
  </si>
  <si>
    <t>SOLDADURA ARREGLO TANQUE AGUA</t>
  </si>
  <si>
    <t>PINTURA IMPERMEABILIZANTE</t>
  </si>
  <si>
    <t>SOLDADURA CARROCERIA GENERAL</t>
  </si>
  <si>
    <t xml:space="preserve">MALLAS PROTECTORAS DE VIDRIOS </t>
  </si>
  <si>
    <t>PROTECTOR METALICO</t>
  </si>
  <si>
    <t>VIDRIO BLINDADO PANORÁMICO DELANTERO IZQUIERDO</t>
  </si>
  <si>
    <t>VIDRIO BLINDADO PANORÁMICO DELANTERO DERECHO</t>
  </si>
  <si>
    <t>VIDIRO ESPEJO EXTERIOR DERECHO</t>
  </si>
  <si>
    <t>VIDIRO ESPEJO EXTERIOR IZQUIERDO</t>
  </si>
  <si>
    <t>VIDIROS BLINDADO LATERALES VENTANAS</t>
  </si>
  <si>
    <t>VIDIROS BLINDADO LATERALES TORRETA</t>
  </si>
  <si>
    <t>MANTENIMIENTO PREVENTIVO Y CORRECTIVO DEL SISTEMA AIRE ACONDICIONADO.</t>
  </si>
  <si>
    <t>COMPRESOR A/A</t>
  </si>
  <si>
    <t>COMPRESOR CON POLEA AIRE ACONDICIONADO</t>
  </si>
  <si>
    <t>CONDESADOR A/A</t>
  </si>
  <si>
    <t>CONTROL SISTEMA CALEFACCIÓN</t>
  </si>
  <si>
    <t>EVAPORADOR</t>
  </si>
  <si>
    <t>GAS R 134</t>
  </si>
  <si>
    <t>INTERRUPTOR PRESIÓN CONDESADOR A/A</t>
  </si>
  <si>
    <t>JUEGO ESCOBILLAS BLOWER</t>
  </si>
  <si>
    <t>JUEGO ESCOBILLAS MOTO VENTILADOR CONDESADOR A/A</t>
  </si>
  <si>
    <t>LIQUIDO DESINCRUSTANTE</t>
  </si>
  <si>
    <t>MANGUERA SISTEMA AIRE ACONDICIONADO</t>
  </si>
  <si>
    <t>MOTO VENTILADOR CONDESADOR A/A</t>
  </si>
  <si>
    <t>MOTOR SOPLADOR CALECFACTOR O BLOWER</t>
  </si>
  <si>
    <t>POLEA EMBRAGUE COMPRESOR A/A</t>
  </si>
  <si>
    <t>REJILLA AIRE</t>
  </si>
  <si>
    <t>RESISTOR UNIDAD SOPLADOR CALEFACCION</t>
  </si>
  <si>
    <t>SECADOR CONDESADOR</t>
  </si>
  <si>
    <t>TUBO A EVAPORADOR SISTEMA A/A</t>
  </si>
  <si>
    <t>VALVULA EXPANSIÓN EVAPORADOR</t>
  </si>
  <si>
    <t>VALVULA PRESOSTATICA</t>
  </si>
  <si>
    <t>MANTENIMIENTO PREVENTIVO Y CORRECTIVO DEL SISTEMA DE MOTOR</t>
  </si>
  <si>
    <t>ABRAZADERAS MOTOR</t>
  </si>
  <si>
    <t>ASIENTO INSERTO VALVULAS ADMSIÓN MOTOR</t>
  </si>
  <si>
    <t>ASIENTO INSERTO VALVULAS ESCAPE MOTOR</t>
  </si>
  <si>
    <t>ASIENTO RESORTE VALVULAS MOTOR</t>
  </si>
  <si>
    <t>BIELA PISTÓN MOTOR</t>
  </si>
  <si>
    <t>BLOQUE MOTOR</t>
  </si>
  <si>
    <t>BOBINA</t>
  </si>
  <si>
    <t>BOMBA ACEITE.</t>
  </si>
  <si>
    <t>BRAZO ROTOR</t>
  </si>
  <si>
    <t>BUJE TUBO MANGUERA DESFOGUE</t>
  </si>
  <si>
    <t>CAMBIO ACEITE 4/4 MOTOR</t>
  </si>
  <si>
    <t>CARBURADOR</t>
  </si>
  <si>
    <t>CARTER ACEITE  MOTOR</t>
  </si>
  <si>
    <t>COLECTOR ADMSIÓN</t>
  </si>
  <si>
    <t>CREMALLERA VOLANTE MOTOR</t>
  </si>
  <si>
    <t>CUNA VALVULAS MOTOR</t>
  </si>
  <si>
    <t>DIAFRAGMA DE LA BOMBA ACELERACIÓN</t>
  </si>
  <si>
    <t xml:space="preserve">DIAFRAGMA DE VACÍO </t>
  </si>
  <si>
    <t>DISTRIBUIDOR</t>
  </si>
  <si>
    <t>ELECTRO VENTILADORES</t>
  </si>
  <si>
    <t>EMPAQUE MOTOR CULATA</t>
  </si>
  <si>
    <t>EMPAQUE SALIDA EXOSTO</t>
  </si>
  <si>
    <t>EMPAQUETADURA CARBURADOR</t>
  </si>
  <si>
    <t>EMPAQUETADURA TUBO BOMB ACEITE</t>
  </si>
  <si>
    <t>EXOSTO</t>
  </si>
  <si>
    <t>FLEXIBLE EXOSTO</t>
  </si>
  <si>
    <t>GUAYA ACELERACIÓN</t>
  </si>
  <si>
    <t>INSTALACIÓN DE ALTA</t>
  </si>
  <si>
    <t>INTERRUPTOR PRESIÓN DE ACITE</t>
  </si>
  <si>
    <t>JUEGO ALZA VALVULAS</t>
  </si>
  <si>
    <t>JUEGO ANILLOS PISTÓN SOBRE MEDIDA</t>
  </si>
  <si>
    <t>JUEGO BUJIAS MOTOR.</t>
  </si>
  <si>
    <t>JUEGO CASQUETE BIELA PISTÓN</t>
  </si>
  <si>
    <t>JUEGO CASQUETES CIGÏEÑAL MOTOR</t>
  </si>
  <si>
    <t>JUEGO CASQUETES DE BANCADA</t>
  </si>
  <si>
    <t>JUEGOS ANILLOS PISTÓN 0.50</t>
  </si>
  <si>
    <t>JUEGO DE ANILLOS PISTÓN ESTANDAR</t>
  </si>
  <si>
    <t>JUEGO DE CILINDROS</t>
  </si>
  <si>
    <t>JUEGO DE MEDIA LUNAS CIGÜEÑAL</t>
  </si>
  <si>
    <t>JUEGO EMPAQUETADURA Y RETENEDORES COMPLETA MOTOR</t>
  </si>
  <si>
    <t>JUEGO GUIAS VALVULAS MOTOR</t>
  </si>
  <si>
    <t>JUEGO PISTON MOTOR</t>
  </si>
  <si>
    <t>JUEGO TREN BALANCINES MOTOR</t>
  </si>
  <si>
    <t>JUEGO VALVULAS DE ADMISION Y ESCAPE MOTOR</t>
  </si>
  <si>
    <t>KIT COMPLETO REPARACIÓN MOTOR</t>
  </si>
  <si>
    <t>KIT DE CHICLERES</t>
  </si>
  <si>
    <t>MANGUERAS COMBUSTIBLE</t>
  </si>
  <si>
    <t>PASADOR PSITÓN MOTOR</t>
  </si>
  <si>
    <t>PIÑON CON EJE DE LEVAS</t>
  </si>
  <si>
    <t>PRE CALENTADOR</t>
  </si>
  <si>
    <t>RESORTE VALVULAS A/E</t>
  </si>
  <si>
    <t>RESPIRACIÓN DE ACEITE</t>
  </si>
  <si>
    <t>RETENEDOR CIGÜEÑAL DELANTERO</t>
  </si>
  <si>
    <t>RETENEDOR CIGÜEÑAL TRASERO</t>
  </si>
  <si>
    <t>SELLO GUIS VALVULAS MOTOR</t>
  </si>
  <si>
    <t>TANQUE COMBUSTIBLE</t>
  </si>
  <si>
    <t>TAPA VALVULAS MOTOR</t>
  </si>
  <si>
    <t>TAPÓN CARTER MOTOR</t>
  </si>
  <si>
    <t>TUBO BOMBA ACEITE</t>
  </si>
  <si>
    <t>VALVULA PRESIÓN ALIVIO ACEITE</t>
  </si>
  <si>
    <t>VARILLA NIVEL ACEITE MOTOR</t>
  </si>
  <si>
    <t>VÁSTAGOS IMPULSADORES VÁLVULAS</t>
  </si>
  <si>
    <t>VENTILADOR</t>
  </si>
  <si>
    <t>MANTENIMIENTO PREVENTIVO Y CORRECTIVO DEL SISTEMA DE INYECCIÓN</t>
  </si>
  <si>
    <t>ABRZADERAS MANGUERA</t>
  </si>
  <si>
    <t xml:space="preserve">CARCASA LADO ASPIRACÓN </t>
  </si>
  <si>
    <t>CARCASA LADO DEL MOTOR</t>
  </si>
  <si>
    <t>EJE</t>
  </si>
  <si>
    <t>ELECTRO VÁLVULA CONTROL AGUA</t>
  </si>
  <si>
    <t>FORRO LADO ASPIRACIÓN</t>
  </si>
  <si>
    <t xml:space="preserve"> FORRO LADO MOTOR</t>
  </si>
  <si>
    <t>IMPULSADOR O TURBINA</t>
  </si>
  <si>
    <t>INLET FORRO ASPIRACIÓN</t>
  </si>
  <si>
    <t>JUNTA BRIDA DE ASPIRACÓN</t>
  </si>
  <si>
    <t>MANGUERA</t>
  </si>
  <si>
    <t>RETENEDOR TRASERO</t>
  </si>
  <si>
    <t>RODAMIENTO</t>
  </si>
  <si>
    <t xml:space="preserve">ASPERSORES SUPERIORES </t>
  </si>
  <si>
    <t>ASPERSORES INFERIORES</t>
  </si>
  <si>
    <t>TURBINA COMPLETA</t>
  </si>
  <si>
    <t xml:space="preserve">MANGUERA FREXIBLE DE ALTA PRESION </t>
  </si>
  <si>
    <t xml:space="preserve">TUBO METALICO 2" TURBINA </t>
  </si>
  <si>
    <t xml:space="preserve">TUBO METALICO 3" TURBINA </t>
  </si>
  <si>
    <t>MANGUERA NEUMATICA 3/16</t>
  </si>
  <si>
    <t>MANGUERA NEUMATICA 1/4</t>
  </si>
  <si>
    <t>ACOPLE RAPIDO 3/16</t>
  </si>
  <si>
    <t>ACOPPLE RAPIDO 1/4</t>
  </si>
  <si>
    <t>SERVICIO SCANNER</t>
  </si>
  <si>
    <t xml:space="preserve">CAMBIO VALVULINA TRASMISION </t>
  </si>
  <si>
    <t>MANTENIMIENTO GATOS HIDRAULICOS PALA</t>
  </si>
  <si>
    <t>CAMIONETA MAZDA BT-50 - MODELO 2010 - VEHÍCULO DIESEL</t>
  </si>
  <si>
    <t>CAMBIO BOMBA DE COMBUSTIBLE (BOMBA INYECCION)</t>
  </si>
  <si>
    <t>CAMBIO GUAYA VELOCIMETRO  (SENSOR)</t>
  </si>
  <si>
    <t xml:space="preserve">TERMINALES LARGO </t>
  </si>
  <si>
    <t>TERMINALES CORTO</t>
  </si>
  <si>
    <t xml:space="preserve">CAMBIO RODAMIENTO ARRANQUE </t>
  </si>
  <si>
    <t>CAMBIO ESCOBILLA MOTOR ARRANQUE</t>
  </si>
  <si>
    <t xml:space="preserve">CAMBIO RODAMIENTOS TRASEROS </t>
  </si>
  <si>
    <t xml:space="preserve">CAMBIO RODAMIENTOS DELANTERO  </t>
  </si>
  <si>
    <t xml:space="preserve">CAMBIO BOMBIN </t>
  </si>
  <si>
    <t>CAMBIO PIÑON 2 DA</t>
  </si>
  <si>
    <t>CAMBIO PIÑON 3 RA</t>
  </si>
  <si>
    <t>CAMBIO PIÑON REVERSA</t>
  </si>
  <si>
    <t xml:space="preserve">CAMBIO PIÑON 5 TA </t>
  </si>
  <si>
    <t>CAMBIO ENGRANAJE DE REVERSA</t>
  </si>
  <si>
    <t xml:space="preserve">CAMBIO BRONCE SINCRONIZADOR </t>
  </si>
  <si>
    <t xml:space="preserve">CAMBIO BRAZO COMPENSADOR DIRECCION </t>
  </si>
  <si>
    <t>CAMBIO SENSOR ACELERADOR</t>
  </si>
  <si>
    <t>CAMBIO ENGRASE CRUCETAS Y PINES DIRECCION</t>
  </si>
  <si>
    <t>CAMBIO SERVICIO DE PRENSA HIDRAULICA</t>
  </si>
  <si>
    <t xml:space="preserve">CAMBIO PINTURA DEL CHASIS </t>
  </si>
  <si>
    <t>CAMIONETA MAZDA BT-50 - MODELO 2014 - VEHÍCULO GASOLINA</t>
  </si>
  <si>
    <t>CAMIONETA NISSAN D22  - MODELO 2009 Y 2015 - VEHÍCULO A GASOLINA</t>
  </si>
  <si>
    <t>CAMBIO DE VALVULINA DIFERENCIAL (TRANSMISION TRASERA) 1/5</t>
  </si>
  <si>
    <t>CAMBIO CASQUETE DE BIELA</t>
  </si>
  <si>
    <t>CAMBIO MANTENIMIENTO PREVENTIVO MOTOR DE ARRANQUE</t>
  </si>
  <si>
    <t>CAMIONETA NISSAN D-22 – MODELO 2009 - 2013 - VEHÍCULO DIESEL</t>
  </si>
  <si>
    <t>CAMBIO BOMBA DE COMBUSTIBLE ( BOMBA INYECCION)</t>
  </si>
  <si>
    <t>CAMBIO CORREA REPARTICION (CADENA)</t>
  </si>
  <si>
    <t>CAMIONETA NISSAN FRONTIER - MODELO 2009 - 2018 - VEHÍCULO DIESEL</t>
  </si>
  <si>
    <t>MANTENIMIENTO MORDAZA FRENO</t>
  </si>
  <si>
    <t>CAMBIO CADENA REPARTICION</t>
  </si>
  <si>
    <t>CAMBIO AMORTIGUADROES TRASEROS</t>
  </si>
  <si>
    <t>CAMBIO TIJERA</t>
  </si>
  <si>
    <t>CAMBIO LIMPIEZA BOMBA INYECCION</t>
  </si>
  <si>
    <t>CAMBIO BOMBA COMBUSTIBLE INYECCION</t>
  </si>
  <si>
    <t>CAMBIO TURBO CARGADOR MOTOR</t>
  </si>
  <si>
    <t>CAMBIO TAPA TANQUE COMBUSTIBLE</t>
  </si>
  <si>
    <t>ENGRASE CRUCETAS DIRECCION</t>
  </si>
  <si>
    <t xml:space="preserve">CAMBIO EJE CARDAN </t>
  </si>
  <si>
    <t>CAMIONETA NISSAN FRONTIER - MODELO 2016 - VEHÍCULO GASOLINA</t>
  </si>
  <si>
    <t>CAMIONETA NISSAN NAVARA – MODELO 2015 - VEHÍCULO DIESEL</t>
  </si>
  <si>
    <t>CAMBIO DE ACEITE MOTOR  15W40 1/4</t>
  </si>
  <si>
    <t>CAMIONETA NISSAN NP300FRONTIER – MODELO 2017 - 2019 - VEHÍCULO DIESEL</t>
  </si>
  <si>
    <t>CAMIONETA MITSUBISHI L 200 –- VEHÍCULO DIESEL</t>
  </si>
  <si>
    <t>CAMIONETA NISSAN U-41 - MODELO 2012  -VEHÍCULO DIESEL</t>
  </si>
  <si>
    <t>CAMBIO DE ACEITE MOTOR 20W50</t>
  </si>
  <si>
    <t>CAMBIO FILTRO DE ACEITE  MOTOR</t>
  </si>
  <si>
    <t>CAMBIO FRASCO DE REFRIGERACION</t>
  </si>
  <si>
    <t>CAMBIO VIDRIO PUERTA PASAJEROS</t>
  </si>
  <si>
    <t>CAMIONETA NISSAN UD- MODELO 2002  -VEHÍCULO DIESEL</t>
  </si>
  <si>
    <t>LABORATORIO MOVIL NISSAN URVAN – MODELO 2010 - VEHÍCULO DIESEL</t>
  </si>
  <si>
    <t>LIMPIEZA INYECTORES (CON ADITIVOS)</t>
  </si>
  <si>
    <t>CAMBIO BUJES SUJECION CAJA DIRECCION</t>
  </si>
  <si>
    <t>CAMBIO BOMBILLO ESTROBER.BARRA DE LUCES</t>
  </si>
  <si>
    <t>CAMBIO SWITCH LUCES PARQUEO</t>
  </si>
  <si>
    <t>CAMBIO PRENSA</t>
  </si>
  <si>
    <t>CAMBIO DISCO EMBRAGUE</t>
  </si>
  <si>
    <t xml:space="preserve">CAMBIO BANDAS </t>
  </si>
  <si>
    <t xml:space="preserve">CAMBIO BOSTER </t>
  </si>
  <si>
    <t>EMBUJAR CALIPER DE FRENO</t>
  </si>
  <si>
    <t>CAMBIO DE CASQUETES DE BIELA</t>
  </si>
  <si>
    <t>CAMBIO EMPAQUE CULATA(Empaque junta)</t>
  </si>
  <si>
    <t>CAMBIO EMPAQUE MULTIPLE (Empaque junta múltiple)</t>
  </si>
  <si>
    <t>CAMBIO EMPAQUE TAPA VALVULAS (Empaque junta tapa válvulas)</t>
  </si>
  <si>
    <t>CAMBIO BUJE MUELLE TRASERO</t>
  </si>
  <si>
    <t>CAMBIO VIDRIO LATERAL PUERTA CORREDIZA</t>
  </si>
  <si>
    <t>CAMIONETA NISSAN X-TRAIL – MODELO 2011  - VEHÍCULO DIESEL</t>
  </si>
  <si>
    <t>CAMBIO DE VALVULINA TRANSMISION 1/4</t>
  </si>
  <si>
    <t>CAMBIO LIMPIEZA CUERPO ACELERACION</t>
  </si>
  <si>
    <t>CAMBIO LIMPIEZA DE TANQUE COMBUSTIBLE</t>
  </si>
  <si>
    <t>CAMBIO LIMPIEZA INYECTORES</t>
  </si>
  <si>
    <t>CAMBIO LIMPIADOR ELECTRONICO</t>
  </si>
  <si>
    <t>CAMBIO REGULADORA ALTERNADOR</t>
  </si>
  <si>
    <t>CAMBIO POLEA ALTERNADOR</t>
  </si>
  <si>
    <t>CAMBIO RODAMIENTOS ALTERNADOR</t>
  </si>
  <si>
    <t xml:space="preserve">MANTENIMIENTO DEL MOTOR </t>
  </si>
  <si>
    <t>CAMBIO REPARACION DEL MOTOR</t>
  </si>
  <si>
    <t>CAMBIO ESPEJO RETROVISOR EXTERIOR</t>
  </si>
  <si>
    <t xml:space="preserve"> RENAULT DUSTER - MODELO 2014 - 2018 - VEHÍCULO A GASOLINA Y GAS</t>
  </si>
  <si>
    <t>CAMBIO ACEITE MOTOR 1/4</t>
  </si>
  <si>
    <t>CAMBIO FILTRO EVAPORADOR AIRE ACONDICIONADO</t>
  </si>
  <si>
    <t>CAMBIO CABLE DE ALTA</t>
  </si>
  <si>
    <t>CAMBIO BOMBILLO ESTROBER.</t>
  </si>
  <si>
    <t>CAMBIO BOBINAS DE ENCENDIDO</t>
  </si>
  <si>
    <t>EMBUJAR CALIPER</t>
  </si>
  <si>
    <t>CAMBIO BOSTER DE FRENOS</t>
  </si>
  <si>
    <t>RESISTENCIA MOTOVENTILADOR</t>
  </si>
  <si>
    <t xml:space="preserve">CAMBIO RODAMIENTOS DELANTEROS  </t>
  </si>
  <si>
    <t>CAMBIO ROTULAS SUPERIORES</t>
  </si>
  <si>
    <t>CAMBIO DE LAINAS AJUSTE DIFERENCIAL</t>
  </si>
  <si>
    <t xml:space="preserve">CAMBIO MANTENIMIENTO GAS </t>
  </si>
  <si>
    <t>CAMBIO MANOMETRO GAS</t>
  </si>
  <si>
    <t>CAMBIO VALVULA DE CARGA</t>
  </si>
  <si>
    <t>CAMBIO CILINDRO GAS</t>
  </si>
  <si>
    <t>CAMBIO CHIP GAS</t>
  </si>
  <si>
    <t>CAMBIO COMPUTADORA DE INYECCION A GAS</t>
  </si>
  <si>
    <t>CAMBIO PROGRAMACION Y CALIBRACION GAS</t>
  </si>
  <si>
    <t>CAMBIO TUBIN GAS</t>
  </si>
  <si>
    <t>CAMBIO KIT INYECTORES GAS</t>
  </si>
  <si>
    <t>CAMBIO LIGAS DE CUERPO ACELERACION</t>
  </si>
  <si>
    <t>CAMBIO LIGAS DE MULTIBLE ADMISION</t>
  </si>
  <si>
    <t>CAMBIO LLAVE CONMUTADORA</t>
  </si>
  <si>
    <t xml:space="preserve"> RENAULT DUSTER -1600 MODELO - 2018 - VEHÍCULO A GASOLINA </t>
  </si>
  <si>
    <t>AUTOMOVIL RENAULT LOGAN – MODELO 2013 - 2015 - VEHÍCULO A GASOLINA</t>
  </si>
  <si>
    <t>MANTENIMEINTO ELEVAVIDRIO</t>
  </si>
  <si>
    <t>CAMBIO GUAYA EMBRAGUE</t>
  </si>
  <si>
    <t>MANTENIMIENTO MORDAZA DE FRENO</t>
  </si>
  <si>
    <t>CAMBIO CAASQUETES  BIELA</t>
  </si>
  <si>
    <t xml:space="preserve">CAMBIO RODAMIENTOS DELANTEROS </t>
  </si>
  <si>
    <t>CAMBIO PUNTA DE SEMIEJE LADO RUEDA</t>
  </si>
  <si>
    <t>CAMBIO MANTENIMIENTOPREVENTIVO MOTOR DE ARRANQUE</t>
  </si>
  <si>
    <t>CAMIONETA RENAULT MASTER – MODELO 2015 - 2018 - VEHÍCULO DIESEL</t>
  </si>
  <si>
    <t>MANTENIMIENTO MORDAZAS DE FRENO</t>
  </si>
  <si>
    <t>CAMBIO CABLE ACELERADOR</t>
  </si>
  <si>
    <t>RENAULT TRAFIC - MODELO 2017 - 2018 - VEHÍCULO DIESEL</t>
  </si>
  <si>
    <t>CAMIONETA TOYOTA FORTUNER – MODELO  2009 - 2010 - VEHÍCULO A GASOLINA</t>
  </si>
  <si>
    <t>CAMBIO DE VALVULINA DIFERENCIAL (TRANSMISION TRASERA) 1/7</t>
  </si>
  <si>
    <t>REVISION ALINEACION LUCES</t>
  </si>
  <si>
    <t>MANTENIMIENTO CARPETA PUERTAS</t>
  </si>
  <si>
    <t>CAMIONETA TOYOTA HILUX – MODELO 2004 - 2008 - VEHÍCULO A GASOLINA</t>
  </si>
  <si>
    <t>CAMBIO DE VALVULINA DIFERENCIAL (TRANSMISION TRASERA) 1/8</t>
  </si>
  <si>
    <t xml:space="preserve"> CAMBIO LLANTA POR UNIDAD</t>
  </si>
  <si>
    <t>CAMIONETA TOYOTA HILUX – MODELO 2009 - 2015 - VEHÍCULO DIESEL</t>
  </si>
  <si>
    <t>CAMBIO SWITCH IGNICIÓN</t>
  </si>
  <si>
    <t>LIMPIEZA CONECTORES SENSORES MOTOR</t>
  </si>
  <si>
    <t>MANTENIMIENTO ELEVAVIDIRIOS</t>
  </si>
  <si>
    <t>REVISION Y AJUSTES DE RENO</t>
  </si>
  <si>
    <t>CAMIONETA TOYOTA PRADO – MODELO 2007 - VEHÍCULO A GASOLINA</t>
  </si>
  <si>
    <t>CAMBIO DE VALVULINA DIFERENCIAL (TRANSMISION TRASERA) 1/9</t>
  </si>
  <si>
    <t>CAMIONETA TOYOTA PRADO TX– MODELO 2017 - VEHÍCULO A GASOLINA</t>
  </si>
  <si>
    <t>CAMBIO BOMBA DE GASOLINA</t>
  </si>
  <si>
    <t>CAMBIO BOBINA ENCENDIDO</t>
  </si>
  <si>
    <t>CAMBIO CORREA ALTERNADOR MULTIFUNCIONAL</t>
  </si>
  <si>
    <t>CAMBIO FILTRO CAJA AUTPMATICA</t>
  </si>
  <si>
    <t>CAMBIO DE ACEITE CAJA AUTOMATICA 1/4</t>
  </si>
  <si>
    <t>CAMBIO BRAZO AXIAL</t>
  </si>
  <si>
    <t>CAMBIO GUARDAPOLVO BRAZO AXIAL</t>
  </si>
  <si>
    <t>CAMBIO DISCO DE FRENO DELANTERO</t>
  </si>
  <si>
    <t>CAMBIO PASTILLAS TRASERAS</t>
  </si>
  <si>
    <t>CAMBIO KIT CALIPER DELANTERO</t>
  </si>
  <si>
    <t>CAMBIO KIT CALIPER TRASERO</t>
  </si>
  <si>
    <t>CAMBIO ANILLOS MOTOR</t>
  </si>
  <si>
    <t>CAMBIO  PISTON MOTOR</t>
  </si>
  <si>
    <t>CAMBIO SATELITES Y PLANETARIO</t>
  </si>
  <si>
    <t xml:space="preserve">CAMBIO RETEN SPEED </t>
  </si>
  <si>
    <t>CAMBIO LUNA ESPEJO RETROVISOR EXTERNO</t>
  </si>
  <si>
    <t>CAMBIO PLUMILLA TRASERA</t>
  </si>
  <si>
    <t>CAMIONETA TOYOTA LAND CRUISER - VEHÍCULO A GASOLINA</t>
  </si>
  <si>
    <t>MAZDA B2600 4X4 -  MODELO 2007 - VEHICULO A GASOLINA</t>
  </si>
  <si>
    <t>SINCRONIZACION</t>
  </si>
  <si>
    <t>CAMBIO DE BUJIAS</t>
  </si>
  <si>
    <t>CAMBIOS CABLES DE ALTA</t>
  </si>
  <si>
    <t>CAMBIO DE FILTRO DE COMBUSTIBLE</t>
  </si>
  <si>
    <t>CAMBIO DE FILTRO DE AIRE</t>
  </si>
  <si>
    <t>CAMBIO DE CILINDRO DE FRENOS</t>
  </si>
  <si>
    <t>CAMBIO CORREA DE ALTERNADOR</t>
  </si>
  <si>
    <t>CAMBIO DE CORREA AIRE ACONDICIONADO</t>
  </si>
  <si>
    <t>MANTENIMIENTO DE CALIPER(EMBUJAR)</t>
  </si>
  <si>
    <t>CAMBIO DE GUAYAS FRENO DE EMERGENCIA</t>
  </si>
  <si>
    <t>CAMBIO DE BOMBA DE FRENOS</t>
  </si>
  <si>
    <t>CAMBIO DE CAMPANA DE FRENO</t>
  </si>
  <si>
    <t>CAMBIO DE DISCO DE FRENO</t>
  </si>
  <si>
    <t>CEPILLAR CAMAPANA DE FRENO</t>
  </si>
  <si>
    <t xml:space="preserve">MANTENIMIENTO DE RODAMIENTOS  </t>
  </si>
  <si>
    <t>CAMBIO RETEN RUEDA DELANTERA</t>
  </si>
  <si>
    <t>APLICAR GRASA(500GR)</t>
  </si>
  <si>
    <t>CAMBIO DE ROTULAS INFERIORES</t>
  </si>
  <si>
    <t>CAMBIO BUJES DE TIJERA INFERIOR</t>
  </si>
  <si>
    <t>CAMBIO KID DE EMBRAGUE</t>
  </si>
  <si>
    <t>MANTENIMIENTO SISTEMA ELECTRICO Y LUCES</t>
  </si>
  <si>
    <t>CAMBIO DE LAMAPARA PRINCIPAL</t>
  </si>
  <si>
    <t>CAMBIO DE BOMBILLO STOP</t>
  </si>
  <si>
    <t>CAMBIO DE BOMBILLO DIRECCIONALES</t>
  </si>
  <si>
    <t>CORREGIR CORTO RAMAL DE LUCES TRASERAS</t>
  </si>
  <si>
    <t>DESMONTAR/MONTAR MILLARE PARA CORREGIR CORTO.</t>
  </si>
  <si>
    <t>CAMBIO DE CARBONES Y BUJES</t>
  </si>
  <si>
    <t>CAMBIO DE MOTOR DE ARANQUE COMPLETO</t>
  </si>
  <si>
    <t>CAMBIO DE RODAMIENTOS</t>
  </si>
  <si>
    <t>CAMBIO TERMINALES LARGO</t>
  </si>
  <si>
    <t>CAMBIO TERMINALES CORTO</t>
  </si>
  <si>
    <t>DESMONTAR Y MONTAR CAAJA DE CAMBIOS PARA REPARAR</t>
  </si>
  <si>
    <t>CAMBIOS SINCRONIZADORES(BRONCES)</t>
  </si>
  <si>
    <t>CAMBIO DE RODAMIENTO CAJA</t>
  </si>
  <si>
    <t>MOTOR</t>
  </si>
  <si>
    <t>CAMBIO DE RADIADOR MOTOR</t>
  </si>
  <si>
    <t>CAMBIO DE TERMOSTATO MOTOR</t>
  </si>
  <si>
    <t>CAMBIO DE BOMBA DE AGUA MOTOR</t>
  </si>
  <si>
    <t>CAMBIO DE TENSOR CORREA AIRE ACONDIONADO.</t>
  </si>
  <si>
    <t>CALIBRAR BOMBA DE GASOLINA</t>
  </si>
  <si>
    <t>BUS INTERNATIONAL DT466E MODELO 2015  VEHÍCULO DIESEL</t>
  </si>
  <si>
    <t>TANQUETA INTERNATIONAL  HV507 SFA 4X4 VEHÍCULO DIESEL</t>
  </si>
  <si>
    <t>CORREA ACCESORIOS</t>
  </si>
  <si>
    <t>INYECTOR</t>
  </si>
  <si>
    <t>MANGUERA COMBUSTIBLE</t>
  </si>
  <si>
    <t>MANGUERA DE COMBUSTIBLE</t>
  </si>
  <si>
    <t>VIDRIO BLINDADO PANORÁMICO DELANTERO</t>
  </si>
  <si>
    <t>CAMBIO ACEITE 4/4( INCLUYE LUBRICANTE,FILTROS Y MANO DE OBRA )</t>
  </si>
  <si>
    <t xml:space="preserve"> CAMIÓN CHEVROLET NQR– VEHÍCULO DIESEL</t>
  </si>
  <si>
    <t>BUS HINO  VEHÍCULO DIESEL</t>
  </si>
  <si>
    <t>CAMIONETA PEUGEOT - - VEHÍCULO DIESEL</t>
  </si>
  <si>
    <t>ONIX 2023</t>
  </si>
  <si>
    <t>BOBINA ENCENDIDO</t>
  </si>
  <si>
    <t>CAMBIO ACEITE MOTOR 5W30 1/4 SINTETICO</t>
  </si>
  <si>
    <t>CAMBIO MOTOR DIRRECION ELECTRO ASISTIDA</t>
  </si>
  <si>
    <t>CAMBIO UNIDAD LAMPARA PRINCIPAL DERECHA</t>
  </si>
  <si>
    <t>CAMBIO UNIDAD LAMPARA PRINCIPAL IZQUIEDA</t>
  </si>
  <si>
    <t>CAMBIO BALINERA EMBRAGUE.ROLIBOMBA</t>
  </si>
  <si>
    <t xml:space="preserve">CAMBIO BOMBA PRINCIPAL EMBRAGUE </t>
  </si>
  <si>
    <t>CAMBIO GUAYAS FRENO DE EMERGENCIA IZQUIERDA</t>
  </si>
  <si>
    <t>CAMBIO GUAYAS FRENO DE EMERGENCIA DERECHA</t>
  </si>
  <si>
    <t>CAMBIO EXHOSTO DELANTERO ESCAOE</t>
  </si>
  <si>
    <t>CAMBIO EXHOSTO TRASERO ESCAOE</t>
  </si>
  <si>
    <t>CAMBIO CORREA DE REPARTICION</t>
  </si>
  <si>
    <t>CAMBIO TENSOR CORREA DE REPARTICION</t>
  </si>
  <si>
    <t>CAMBIO POLEA LOCO CORREA DE REPARTICION</t>
  </si>
  <si>
    <t xml:space="preserve">CAMBIO BOCIN RUEDA DELANTERA </t>
  </si>
  <si>
    <t>CAMBIO BOCIN RUEDA TRASERA</t>
  </si>
  <si>
    <t>CAMBIO BARRA ESTABILIZADORA Y BUJES BARRA ESTABILIZADORA</t>
  </si>
  <si>
    <t>CAMIONETA FORD RANGER MODELO 2023- VEHÍCULO DIESEL</t>
  </si>
  <si>
    <t xml:space="preserve">CAMBIO CORREA ALTERNADOR </t>
  </si>
  <si>
    <t>CAMBIO CUERPO ACELERACION</t>
  </si>
  <si>
    <t>CAMBIO TERMINAL DIRECCIN</t>
  </si>
  <si>
    <t>CAMBIO UNIDAD LAMPARA PRINCIPAL RH</t>
  </si>
  <si>
    <t>CAMBIO UNIDAD LAMPARA PRINCIPAL LH</t>
  </si>
  <si>
    <t>CEPILLAR DISCOS DE FRENO</t>
  </si>
  <si>
    <t>CAMBIO BANDAS DE FRENO TRASERAS</t>
  </si>
  <si>
    <t>CAMBIO CAMPANA DE FRENO TRASEROS</t>
  </si>
  <si>
    <t>CAMBIO CILINDROS DE FRENO</t>
  </si>
  <si>
    <t>CAMBIO FRENO CALIPER</t>
  </si>
  <si>
    <t>CAMBIO SENSOR CUERPO ACELERACION MAF</t>
  </si>
  <si>
    <t>CAMBIO DEPOSITO AUXILIAR RADIADOR</t>
  </si>
  <si>
    <t>CAMBIO CADENA DE DISTRIBUCION</t>
  </si>
  <si>
    <t xml:space="preserve">CAMBIO TAPA CILINDRO MOTOR ,VALVULA ADMISION Y VÁLVULA DE ESCAPE   </t>
  </si>
  <si>
    <t>CAMBIO EMPAQUETADURA MOTOR</t>
  </si>
  <si>
    <t>CAMBIO TIJERA INFERIOR RH</t>
  </si>
  <si>
    <t>CAMBIO TIJERA INFERIOR LH</t>
  </si>
  <si>
    <t>CAMBIO ESPEJO RETROVISOR EXTERNO RH</t>
  </si>
  <si>
    <t>CAMBIO ESPEJO RETROVISOR EXTERNO LH</t>
  </si>
  <si>
    <t>CAMIONETA NISSAN FRONTIER – MODELO 2024 - VEHÍCULO DIESEL</t>
  </si>
  <si>
    <t>CAMBIO ACOPLE INFERIOR DE LA DIRECCION</t>
  </si>
  <si>
    <t xml:space="preserve">CAMBIO PRENSA DE EMBRAGUE </t>
  </si>
  <si>
    <t xml:space="preserve">CAMBIO DISCO DE EMBRAGUE </t>
  </si>
  <si>
    <t xml:space="preserve">CAMBIO BALINERA DE EMBRAGUE </t>
  </si>
  <si>
    <t>CAMBIO DE LA CUBIERTA RETENEDOR DEL CIGÜEÑAL DELANTERO</t>
  </si>
  <si>
    <t>CAMBIO DE   RETENEDOR DEL CIGÜEÑAL TRASERO</t>
  </si>
  <si>
    <t>CAMBIO TUBO EXHOSTO CENTRAL</t>
  </si>
  <si>
    <t>CAMBIO PEDAL DE ACELERADOR</t>
  </si>
  <si>
    <t>CAMBIO PEDAL YSENSOR DE ACELERACION</t>
  </si>
  <si>
    <t>CAMBIO KIR  VÁLVULA DE ADMISIÓN "8VAL</t>
  </si>
  <si>
    <t>CAMBIO KIT VÁLVULA DE ESCAPE "8VAL</t>
  </si>
  <si>
    <t>CHEVROLET D-MAX MODELO 2020– VEHÍCULO DIESEL</t>
  </si>
  <si>
    <t>CAMBIO GUAYA VELOCIMETRO (SENSOR) DELANTERO</t>
  </si>
  <si>
    <t>CAMBIO SENSOR DEL VELOCIMETRO TRASERO</t>
  </si>
  <si>
    <t xml:space="preserve"> CAMIÓN CHEVROLET NPR 2025– VEHÍCULO DIESEL</t>
  </si>
  <si>
    <t>CHEVROLET COLORADO MOD 2025  VIN SC422058</t>
  </si>
  <si>
    <t>CAMBIO EJE INTERMEDIO CRUCETAS CAÑA DE DIRECCION</t>
  </si>
  <si>
    <t>CAMBIO PEDAL DE EMBRAGUE</t>
  </si>
  <si>
    <t>CAMBIO EXHOSTO INTERMEDIO COMPLETO</t>
  </si>
  <si>
    <t xml:space="preserve">CAMBIO EXHOSTO SILENCIADOR ESCAPE COMPLETO </t>
  </si>
  <si>
    <t>CAMBIO  CORREA DE REPARTICION</t>
  </si>
  <si>
    <t>CAMBIO  TENSOR CORREA DE REPARTICION</t>
  </si>
  <si>
    <t>CAMBIO POLEA CORREA DE REPARTICION</t>
  </si>
  <si>
    <t xml:space="preserve">CAMBIO EJE IMPULSOR LADO RUEDA DELANTERA </t>
  </si>
  <si>
    <t>CAMBIO KIT CARCAZA DIFERENCIOL , SATELITE Y PLANETARIO</t>
  </si>
  <si>
    <t>CAMBIO RODAMIENTO SPEED IMPULSOR</t>
  </si>
  <si>
    <t>CAMBIO FILTRO AIRE ACONDICIONADO</t>
  </si>
  <si>
    <t>CAMBIO MANIJA COMPUERTA TRASERA EXTERNA</t>
  </si>
  <si>
    <t>CAMBIO PIÑONES 6 TA</t>
  </si>
  <si>
    <t xml:space="preserve">CAMBIO ENFOCADOR RADIADOR </t>
  </si>
  <si>
    <t>CAMBIO TUERCA PERNO RUEDA</t>
  </si>
  <si>
    <t>CAI MOVIL HYUNDAI STARIA 2,2  - MODELO 2025 - VEHÍCULO DIESEL</t>
  </si>
  <si>
    <t xml:space="preserve"> BUJIA PRECALENTAMIENTO</t>
  </si>
  <si>
    <t>CAMBIO CORONA DE ALTERNADOR</t>
  </si>
  <si>
    <t>CAMBIO PASTILLAS FRENO DELANTERAS</t>
  </si>
  <si>
    <t>CAMBIO PASTILLAS FRENO TRASERAS</t>
  </si>
  <si>
    <t>CAMBIO DISCO FRENO DELANTERO</t>
  </si>
  <si>
    <t>CAMBIO SENSOR POSICION EJE LEVAS</t>
  </si>
  <si>
    <t>CAMBIO EXHOSTO FINAL</t>
  </si>
  <si>
    <t>CAMBIO EXHOSTO  SILENCIADOR CENTRAL</t>
  </si>
  <si>
    <t>CAMBIO MOTOR CALECFACTOR</t>
  </si>
  <si>
    <t>CAMBIO TERMISTOR AIRE ACONDICIONADO</t>
  </si>
  <si>
    <t>CAMBIO CONTROL CALEFACCION AIRE ACONDICIONADO</t>
  </si>
  <si>
    <t>CAMBIO VALVULA EXPANSION AIRE ACONDICIONADO</t>
  </si>
  <si>
    <t>CAMBIO COMPRENSOR AIRE ACONDICIONADO</t>
  </si>
  <si>
    <t>CAMBIO TUBO SUCCION AIRE ACONDICIONADO</t>
  </si>
  <si>
    <t xml:space="preserve">CAMBIO LUNA ESPEJO RETROVISOR </t>
  </si>
  <si>
    <t>NISSAN VERSA  1,6 MODELO 2025</t>
  </si>
  <si>
    <t>CAMBIO BARRA ARTICULACION DIRECCION INTERMEDIO CON CRUCETAS</t>
  </si>
  <si>
    <t>CAMBIO COLUMNA DE LA DIRECCION</t>
  </si>
  <si>
    <t>CAMBIO TERMINAL AXIAL</t>
  </si>
  <si>
    <t xml:space="preserve">CAMBIO CILINDRO AUXILIAR EMBRAGUE </t>
  </si>
  <si>
    <t>CAMBIO SOPORTE MOTOR RH</t>
  </si>
  <si>
    <t>CAMIONETA TOYOTA LAND CRUISER PRADO – MODELO 2025 - VEHÍCULO DIESEL</t>
  </si>
  <si>
    <t>CAMBIO DISCOS SINCRONIZADORES  CAJA</t>
  </si>
  <si>
    <t>SERVICIO TORNO CAMBIO ESPIGA CARDAN,OREJA CARDAN</t>
  </si>
  <si>
    <t>HYUNDAI HB20S 2026</t>
  </si>
  <si>
    <t>VALOR HISTORICO 2026</t>
  </si>
  <si>
    <t>PRECIOS HISTORICOS</t>
  </si>
  <si>
    <t>TECNOCARS VALLEDUPAR S.A.S</t>
  </si>
  <si>
    <t>MULTISERVICIOS Y MANTENIMIENTOS DEL CESAR S.A.S.</t>
  </si>
  <si>
    <t>VALOR GENERAL DE REFERENCIA
PRECIO TECHO (UNIT. CON IVA)</t>
  </si>
  <si>
    <t xml:space="preserve">NEW CONCEPT CAR COLOMBIA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</si>
</sst>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#,##0.00"/>
    <numFmt numFmtId="166" formatCode="[$$-240A]\ #,##0.00"/>
    <numFmt numFmtId="167" formatCode="_-[$$-2C0A]\ * #,##0.00_-;\-[$$-2C0A]\ * #,##0.00_-;_-[$$-2C0A]\ * &quot;-&quot;??_-;_-@_-"/>
    <numFmt numFmtId="168" formatCode="_(&quot;$&quot;\ * #,##0.00_);_(&quot;$&quot;\ * \(#,##0.00\);_(&quot;$&quot;\ * &quot;-&quot;??_);_(@_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8"/>
      <name val="Calibri"/>
      <family val="2"/>
      <scheme val="minor"/>
    </font>
    <font>
      <sz val="8"/>
      <name val="Arial"/>
      <family val="2"/>
    </font>
    <font>
      <sz val="8"/>
      <color rgb="FF000000"/>
      <name val="Arial Narr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3" fillId="0" borderId="15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2" borderId="16" applyNumberFormat="0" applyAlignment="0" applyProtection="0"/>
    <xf numFmtId="0" fontId="17" fillId="13" borderId="17" applyNumberFormat="0" applyAlignment="0" applyProtection="0"/>
    <xf numFmtId="0" fontId="18" fillId="13" borderId="16" applyNumberFormat="0" applyAlignment="0" applyProtection="0"/>
    <xf numFmtId="0" fontId="19" fillId="0" borderId="18" applyNumberFormat="0" applyFill="0" applyAlignment="0" applyProtection="0"/>
    <xf numFmtId="0" fontId="20" fillId="14" borderId="19" applyNumberFormat="0" applyAlignment="0" applyProtection="0"/>
    <xf numFmtId="0" fontId="21" fillId="0" borderId="0" applyNumberFormat="0" applyFill="0" applyBorder="0" applyAlignment="0" applyProtection="0"/>
    <xf numFmtId="0" fontId="1" fillId="15" borderId="20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21" applyNumberFormat="0" applyFill="0" applyAlignment="0" applyProtection="0"/>
    <xf numFmtId="0" fontId="24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33" fillId="11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34" fillId="0" borderId="0"/>
    <xf numFmtId="43" fontId="1" fillId="0" borderId="0" applyFont="0" applyFill="0" applyBorder="0" applyAlignment="0" applyProtection="0"/>
    <xf numFmtId="0" fontId="34" fillId="0" borderId="0"/>
    <xf numFmtId="44" fontId="1" fillId="0" borderId="0" applyFont="0" applyFill="0" applyBorder="0" applyAlignment="0" applyProtection="0"/>
  </cellStyleXfs>
  <cellXfs count="487">
    <xf numFmtId="0" fontId="0" fillId="0" borderId="0" xfId="0"/>
    <xf numFmtId="0" fontId="3" fillId="3" borderId="6" xfId="0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vertical="center" wrapText="1"/>
      <protection hidden="1"/>
    </xf>
    <xf numFmtId="0" fontId="6" fillId="5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left" vertical="center" wrapText="1"/>
      <protection hidden="1"/>
    </xf>
    <xf numFmtId="164" fontId="5" fillId="5" borderId="6" xfId="2" applyFont="1" applyFill="1" applyBorder="1" applyAlignment="1" applyProtection="1">
      <alignment horizontal="right" vertical="center" wrapText="1"/>
      <protection hidden="1"/>
    </xf>
    <xf numFmtId="43" fontId="5" fillId="5" borderId="6" xfId="1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left" vertical="center" wrapText="1"/>
      <protection hidden="1"/>
    </xf>
    <xf numFmtId="166" fontId="7" fillId="2" borderId="6" xfId="0" applyNumberFormat="1" applyFont="1" applyFill="1" applyBorder="1" applyAlignment="1" applyProtection="1">
      <alignment horizontal="right" vertical="center"/>
      <protection hidden="1"/>
    </xf>
    <xf numFmtId="2" fontId="5" fillId="0" borderId="6" xfId="1" applyNumberFormat="1" applyFont="1" applyFill="1" applyBorder="1" applyAlignment="1" applyProtection="1">
      <alignment horizontal="center" vertical="center" wrapText="1"/>
      <protection hidden="1"/>
    </xf>
    <xf numFmtId="166" fontId="7" fillId="2" borderId="6" xfId="0" applyNumberFormat="1" applyFont="1" applyFill="1" applyBorder="1" applyAlignment="1" applyProtection="1">
      <alignment vertical="center"/>
      <protection hidden="1"/>
    </xf>
    <xf numFmtId="165" fontId="5" fillId="6" borderId="6" xfId="2" applyNumberFormat="1" applyFont="1" applyFill="1" applyBorder="1" applyAlignment="1" applyProtection="1">
      <alignment horizontal="right" vertical="center"/>
      <protection hidden="1"/>
    </xf>
    <xf numFmtId="2" fontId="5" fillId="2" borderId="6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Border="1" applyProtection="1">
      <protection hidden="1"/>
    </xf>
    <xf numFmtId="164" fontId="5" fillId="6" borderId="6" xfId="2" applyFont="1" applyFill="1" applyBorder="1" applyAlignment="1" applyProtection="1">
      <alignment horizontal="right" vertical="center"/>
      <protection hidden="1"/>
    </xf>
    <xf numFmtId="0" fontId="2" fillId="5" borderId="6" xfId="0" applyFont="1" applyFill="1" applyBorder="1" applyAlignment="1" applyProtection="1">
      <alignment horizontal="left" vertical="center" wrapText="1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2" fontId="5" fillId="2" borderId="6" xfId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2" fontId="6" fillId="0" borderId="6" xfId="1" applyNumberFormat="1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left" vertical="center" wrapText="1"/>
      <protection hidden="1"/>
    </xf>
    <xf numFmtId="0" fontId="2" fillId="5" borderId="6" xfId="0" applyFont="1" applyFill="1" applyBorder="1" applyAlignment="1" applyProtection="1">
      <alignment horizontal="left" vertical="center"/>
      <protection hidden="1"/>
    </xf>
    <xf numFmtId="0" fontId="5" fillId="2" borderId="6" xfId="0" applyFont="1" applyFill="1" applyBorder="1" applyProtection="1"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2" fontId="5" fillId="0" borderId="6" xfId="1" applyNumberFormat="1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left" vertical="center"/>
      <protection hidden="1"/>
    </xf>
    <xf numFmtId="0" fontId="8" fillId="0" borderId="0" xfId="0" applyFont="1"/>
    <xf numFmtId="0" fontId="2" fillId="3" borderId="6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2" fontId="5" fillId="2" borderId="6" xfId="0" applyNumberFormat="1" applyFont="1" applyFill="1" applyBorder="1" applyAlignment="1" applyProtection="1">
      <alignment horizontal="center" vertical="center"/>
      <protection hidden="1"/>
    </xf>
    <xf numFmtId="43" fontId="5" fillId="0" borderId="6" xfId="0" applyNumberFormat="1" applyFont="1" applyBorder="1" applyProtection="1">
      <protection hidden="1"/>
    </xf>
    <xf numFmtId="2" fontId="5" fillId="0" borderId="6" xfId="1" applyNumberFormat="1" applyFont="1" applyBorder="1" applyAlignment="1" applyProtection="1">
      <alignment horizontal="center" vertical="center"/>
      <protection hidden="1"/>
    </xf>
    <xf numFmtId="0" fontId="3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wrapText="1"/>
    </xf>
    <xf numFmtId="0" fontId="2" fillId="5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2" fontId="5" fillId="2" borderId="6" xfId="1" applyNumberFormat="1" applyFont="1" applyFill="1" applyBorder="1" applyAlignment="1" applyProtection="1">
      <alignment horizontal="center" vertical="center" wrapText="1"/>
    </xf>
    <xf numFmtId="2" fontId="5" fillId="0" borderId="6" xfId="1" applyNumberFormat="1" applyFont="1" applyFill="1" applyBorder="1" applyAlignment="1" applyProtection="1">
      <alignment horizontal="center" vertical="center" wrapText="1"/>
    </xf>
    <xf numFmtId="2" fontId="5" fillId="0" borderId="6" xfId="0" applyNumberFormat="1" applyFont="1" applyBorder="1" applyAlignment="1">
      <alignment horizontal="center"/>
    </xf>
    <xf numFmtId="2" fontId="5" fillId="2" borderId="6" xfId="1" applyNumberFormat="1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>
      <alignment wrapText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horizontal="left" vertical="center" wrapText="1"/>
      <protection hidden="1"/>
    </xf>
    <xf numFmtId="0" fontId="5" fillId="2" borderId="4" xfId="0" applyFont="1" applyFill="1" applyBorder="1" applyAlignment="1" applyProtection="1">
      <alignment horizontal="left" vertical="center" wrapText="1"/>
      <protection hidden="1"/>
    </xf>
    <xf numFmtId="2" fontId="5" fillId="2" borderId="6" xfId="2" applyNumberFormat="1" applyFont="1" applyFill="1" applyBorder="1" applyAlignment="1" applyProtection="1">
      <alignment horizontal="center" vertical="center" wrapText="1"/>
      <protection hidden="1"/>
    </xf>
    <xf numFmtId="2" fontId="5" fillId="2" borderId="6" xfId="2" applyNumberFormat="1" applyFont="1" applyFill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2" fontId="5" fillId="0" borderId="6" xfId="2" applyNumberFormat="1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left" vertical="center"/>
      <protection hidden="1"/>
    </xf>
    <xf numFmtId="2" fontId="5" fillId="0" borderId="6" xfId="2" applyNumberFormat="1" applyFont="1" applyBorder="1" applyAlignment="1" applyProtection="1">
      <alignment horizontal="center" vertical="center"/>
      <protection hidden="1"/>
    </xf>
    <xf numFmtId="2" fontId="5" fillId="0" borderId="6" xfId="0" applyNumberFormat="1" applyFont="1" applyBorder="1" applyAlignment="1" applyProtection="1">
      <alignment horizontal="center" vertical="center"/>
      <protection hidden="1"/>
    </xf>
    <xf numFmtId="2" fontId="5" fillId="0" borderId="6" xfId="2" applyNumberFormat="1" applyFont="1" applyFill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horizontal="left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left" vertical="center" wrapText="1"/>
      <protection hidden="1"/>
    </xf>
    <xf numFmtId="2" fontId="6" fillId="2" borderId="6" xfId="1" applyNumberFormat="1" applyFont="1" applyFill="1" applyBorder="1" applyAlignment="1" applyProtection="1">
      <alignment horizontal="center" vertical="center" wrapText="1"/>
      <protection hidden="1"/>
    </xf>
    <xf numFmtId="2" fontId="6" fillId="2" borderId="6" xfId="1" applyNumberFormat="1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left" vertical="center" wrapText="1"/>
      <protection hidden="1"/>
    </xf>
    <xf numFmtId="2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left" vertical="center"/>
      <protection hidden="1"/>
    </xf>
    <xf numFmtId="2" fontId="6" fillId="0" borderId="6" xfId="1" applyNumberFormat="1" applyFont="1" applyBorder="1" applyAlignment="1" applyProtection="1">
      <alignment horizontal="center" vertical="center"/>
      <protection hidden="1"/>
    </xf>
    <xf numFmtId="2" fontId="6" fillId="0" borderId="6" xfId="0" applyNumberFormat="1" applyFont="1" applyBorder="1" applyAlignment="1" applyProtection="1">
      <alignment horizontal="center" vertical="center"/>
      <protection hidden="1"/>
    </xf>
    <xf numFmtId="0" fontId="3" fillId="5" borderId="6" xfId="0" applyFont="1" applyFill="1" applyBorder="1" applyAlignment="1" applyProtection="1">
      <alignment horizontal="left" vertical="center"/>
      <protection hidden="1"/>
    </xf>
    <xf numFmtId="0" fontId="2" fillId="2" borderId="4" xfId="0" applyFont="1" applyFill="1" applyBorder="1" applyAlignment="1" applyProtection="1">
      <alignment horizontal="left" vertical="center" wrapText="1"/>
      <protection hidden="1"/>
    </xf>
    <xf numFmtId="0" fontId="5" fillId="2" borderId="4" xfId="0" applyFont="1" applyFill="1" applyBorder="1" applyAlignment="1" applyProtection="1">
      <alignment horizontal="left" vertical="center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164" fontId="5" fillId="0" borderId="6" xfId="2" applyFont="1" applyBorder="1" applyAlignment="1" applyProtection="1">
      <alignment vertical="center"/>
      <protection hidden="1"/>
    </xf>
    <xf numFmtId="0" fontId="5" fillId="0" borderId="6" xfId="0" applyFont="1" applyBorder="1"/>
    <xf numFmtId="1" fontId="5" fillId="0" borderId="6" xfId="0" applyNumberFormat="1" applyFont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left" vertical="center" wrapText="1"/>
      <protection hidden="1"/>
    </xf>
    <xf numFmtId="2" fontId="5" fillId="2" borderId="7" xfId="1" applyNumberFormat="1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left" vertical="center"/>
      <protection hidden="1"/>
    </xf>
    <xf numFmtId="2" fontId="5" fillId="2" borderId="7" xfId="1" applyNumberFormat="1" applyFont="1" applyFill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center" vertical="center"/>
      <protection hidden="1"/>
    </xf>
    <xf numFmtId="2" fontId="5" fillId="0" borderId="1" xfId="1" applyNumberFormat="1" applyFont="1" applyFill="1" applyBorder="1" applyAlignment="1" applyProtection="1">
      <alignment horizontal="center" vertical="center" wrapText="1"/>
    </xf>
    <xf numFmtId="2" fontId="6" fillId="0" borderId="6" xfId="1" applyNumberFormat="1" applyFont="1" applyBorder="1" applyAlignment="1" applyProtection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2" fontId="5" fillId="0" borderId="6" xfId="1" applyNumberFormat="1" applyFont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2" fontId="5" fillId="0" borderId="6" xfId="1" applyNumberFormat="1" applyFont="1" applyBorder="1" applyAlignment="1" applyProtection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2" fontId="6" fillId="0" borderId="6" xfId="1" applyNumberFormat="1" applyFont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2" fontId="5" fillId="0" borderId="6" xfId="1" applyNumberFormat="1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wrapText="1"/>
    </xf>
    <xf numFmtId="2" fontId="5" fillId="0" borderId="6" xfId="1" applyNumberFormat="1" applyFont="1" applyFill="1" applyBorder="1" applyAlignment="1" applyProtection="1">
      <alignment horizontal="center" vertical="center"/>
    </xf>
    <xf numFmtId="2" fontId="5" fillId="0" borderId="6" xfId="2" applyNumberFormat="1" applyFont="1" applyFill="1" applyBorder="1" applyAlignment="1" applyProtection="1">
      <alignment horizontal="center" vertical="center"/>
      <protection hidden="1"/>
    </xf>
    <xf numFmtId="2" fontId="6" fillId="0" borderId="6" xfId="1" applyNumberFormat="1" applyFont="1" applyBorder="1" applyAlignment="1">
      <alignment horizontal="center" vertical="center"/>
    </xf>
    <xf numFmtId="2" fontId="5" fillId="0" borderId="6" xfId="2" applyNumberFormat="1" applyFont="1" applyBorder="1" applyAlignment="1" applyProtection="1">
      <alignment horizontal="center" vertical="center"/>
    </xf>
    <xf numFmtId="0" fontId="6" fillId="0" borderId="6" xfId="0" applyFont="1" applyBorder="1" applyAlignment="1">
      <alignment horizontal="center"/>
    </xf>
    <xf numFmtId="0" fontId="5" fillId="2" borderId="6" xfId="0" applyFont="1" applyFill="1" applyBorder="1" applyAlignment="1">
      <alignment horizontal="left" vertical="center"/>
    </xf>
    <xf numFmtId="0" fontId="5" fillId="2" borderId="6" xfId="0" applyFont="1" applyFill="1" applyBorder="1"/>
    <xf numFmtId="2" fontId="5" fillId="2" borderId="6" xfId="3" applyNumberFormat="1" applyFont="1" applyFill="1" applyBorder="1" applyAlignment="1" applyProtection="1">
      <alignment horizontal="center" vertical="center" wrapText="1"/>
    </xf>
    <xf numFmtId="2" fontId="5" fillId="2" borderId="6" xfId="3" applyNumberFormat="1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/>
    <xf numFmtId="0" fontId="6" fillId="2" borderId="6" xfId="0" applyFont="1" applyFill="1" applyBorder="1" applyAlignment="1">
      <alignment wrapText="1"/>
    </xf>
    <xf numFmtId="0" fontId="2" fillId="7" borderId="6" xfId="0" applyFont="1" applyFill="1" applyBorder="1" applyAlignment="1" applyProtection="1">
      <alignment horizontal="left" vertical="center" wrapText="1"/>
      <protection hidden="1"/>
    </xf>
    <xf numFmtId="0" fontId="5" fillId="8" borderId="6" xfId="0" applyFont="1" applyFill="1" applyBorder="1" applyAlignment="1" applyProtection="1">
      <alignment horizontal="center" vertical="center"/>
      <protection hidden="1"/>
    </xf>
    <xf numFmtId="0" fontId="9" fillId="3" borderId="11" xfId="0" applyFont="1" applyFill="1" applyBorder="1" applyAlignment="1">
      <alignment vertical="center" wrapText="1"/>
    </xf>
    <xf numFmtId="2" fontId="5" fillId="2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5" fillId="0" borderId="6" xfId="2" applyFont="1" applyFill="1" applyBorder="1" applyAlignment="1">
      <alignment horizontal="center" vertical="center"/>
    </xf>
    <xf numFmtId="43" fontId="5" fillId="2" borderId="6" xfId="1" applyFont="1" applyFill="1" applyBorder="1" applyAlignment="1" applyProtection="1">
      <alignment horizontal="left" vertical="center" wrapText="1"/>
    </xf>
    <xf numFmtId="2" fontId="5" fillId="2" borderId="6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43" fontId="5" fillId="0" borderId="6" xfId="1" applyFont="1" applyFill="1" applyBorder="1" applyAlignment="1" applyProtection="1">
      <alignment horizontal="left" vertical="center" wrapText="1"/>
    </xf>
    <xf numFmtId="2" fontId="5" fillId="2" borderId="6" xfId="2" applyNumberFormat="1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>
      <alignment horizontal="left" vertical="top" wrapText="1"/>
    </xf>
    <xf numFmtId="2" fontId="5" fillId="0" borderId="6" xfId="2" applyNumberFormat="1" applyFont="1" applyFill="1" applyBorder="1" applyAlignment="1">
      <alignment horizontal="center" vertical="center"/>
    </xf>
    <xf numFmtId="2" fontId="5" fillId="2" borderId="6" xfId="2" applyNumberFormat="1" applyFont="1" applyFill="1" applyBorder="1" applyAlignment="1" applyProtection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2" fontId="5" fillId="0" borderId="6" xfId="2" applyNumberFormat="1" applyFont="1" applyFill="1" applyBorder="1" applyAlignment="1" applyProtection="1">
      <alignment horizontal="center" vertical="center" wrapText="1"/>
    </xf>
    <xf numFmtId="0" fontId="6" fillId="0" borderId="6" xfId="0" applyFont="1" applyBorder="1"/>
    <xf numFmtId="0" fontId="6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5" borderId="6" xfId="0" applyFont="1" applyFill="1" applyBorder="1"/>
    <xf numFmtId="0" fontId="3" fillId="5" borderId="0" xfId="0" applyFont="1" applyFill="1"/>
    <xf numFmtId="0" fontId="2" fillId="5" borderId="6" xfId="0" applyFont="1" applyFill="1" applyBorder="1" applyAlignment="1">
      <alignment vertical="top" wrapText="1"/>
    </xf>
    <xf numFmtId="1" fontId="5" fillId="2" borderId="6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top" wrapText="1"/>
    </xf>
    <xf numFmtId="0" fontId="5" fillId="8" borderId="6" xfId="0" applyFont="1" applyFill="1" applyBorder="1" applyAlignment="1" applyProtection="1">
      <alignment horizontal="left" vertical="center" wrapText="1"/>
      <protection hidden="1"/>
    </xf>
    <xf numFmtId="0" fontId="2" fillId="0" borderId="6" xfId="0" applyFont="1" applyBorder="1" applyAlignment="1">
      <alignment horizontal="left" vertical="center" wrapText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5" borderId="6" xfId="0" applyFont="1" applyFill="1" applyBorder="1" applyAlignment="1" applyProtection="1">
      <alignment horizontal="center" vertical="center"/>
      <protection hidden="1"/>
    </xf>
    <xf numFmtId="0" fontId="5" fillId="5" borderId="6" xfId="0" applyFont="1" applyFill="1" applyBorder="1" applyAlignment="1" applyProtection="1">
      <alignment horizontal="right"/>
      <protection hidden="1"/>
    </xf>
    <xf numFmtId="0" fontId="5" fillId="5" borderId="6" xfId="0" applyFont="1" applyFill="1" applyBorder="1" applyProtection="1">
      <protection hidden="1"/>
    </xf>
    <xf numFmtId="0" fontId="5" fillId="5" borderId="6" xfId="0" applyFont="1" applyFill="1" applyBorder="1" applyAlignment="1">
      <alignment horizontal="right"/>
    </xf>
    <xf numFmtId="0" fontId="5" fillId="5" borderId="6" xfId="0" applyFont="1" applyFill="1" applyBorder="1"/>
    <xf numFmtId="0" fontId="5" fillId="5" borderId="6" xfId="0" applyFont="1" applyFill="1" applyBorder="1" applyAlignment="1">
      <alignment horizontal="center" vertical="center"/>
    </xf>
    <xf numFmtId="164" fontId="5" fillId="5" borderId="6" xfId="2" applyFont="1" applyFill="1" applyBorder="1" applyAlignment="1" applyProtection="1">
      <alignment vertical="center"/>
      <protection hidden="1"/>
    </xf>
    <xf numFmtId="164" fontId="26" fillId="0" borderId="6" xfId="2" applyFont="1" applyBorder="1" applyAlignment="1" applyProtection="1">
      <alignment vertical="center"/>
      <protection hidden="1"/>
    </xf>
    <xf numFmtId="164" fontId="26" fillId="5" borderId="6" xfId="2" applyFont="1" applyFill="1" applyBorder="1" applyAlignment="1" applyProtection="1">
      <alignment horizontal="right" vertical="center" wrapText="1"/>
      <protection hidden="1"/>
    </xf>
    <xf numFmtId="43" fontId="26" fillId="5" borderId="6" xfId="1" applyFont="1" applyFill="1" applyBorder="1" applyAlignment="1" applyProtection="1">
      <alignment horizontal="center" vertical="center" wrapText="1"/>
      <protection hidden="1"/>
    </xf>
    <xf numFmtId="164" fontId="26" fillId="0" borderId="6" xfId="2" applyFont="1" applyFill="1" applyBorder="1" applyAlignment="1" applyProtection="1">
      <alignment vertical="center"/>
      <protection hidden="1"/>
    </xf>
    <xf numFmtId="2" fontId="26" fillId="0" borderId="6" xfId="1" applyNumberFormat="1" applyFont="1" applyFill="1" applyBorder="1" applyAlignment="1" applyProtection="1">
      <alignment horizontal="center" vertical="center" wrapText="1"/>
      <protection hidden="1"/>
    </xf>
    <xf numFmtId="164" fontId="26" fillId="6" borderId="6" xfId="2" applyFont="1" applyFill="1" applyBorder="1" applyAlignment="1" applyProtection="1">
      <alignment horizontal="center" vertical="center"/>
      <protection hidden="1"/>
    </xf>
    <xf numFmtId="164" fontId="26" fillId="2" borderId="6" xfId="2" applyFont="1" applyFill="1" applyBorder="1" applyAlignment="1" applyProtection="1">
      <alignment vertical="center"/>
      <protection hidden="1"/>
    </xf>
    <xf numFmtId="2" fontId="26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26" fillId="0" borderId="6" xfId="2" applyFont="1" applyBorder="1" applyAlignment="1" applyProtection="1">
      <alignment horizontal="center" vertical="center"/>
      <protection hidden="1"/>
    </xf>
    <xf numFmtId="164" fontId="26" fillId="0" borderId="6" xfId="2" applyFont="1" applyFill="1" applyBorder="1" applyAlignment="1" applyProtection="1">
      <alignment vertical="center"/>
    </xf>
    <xf numFmtId="164" fontId="26" fillId="0" borderId="6" xfId="2" applyFont="1" applyFill="1" applyBorder="1" applyAlignment="1" applyProtection="1">
      <alignment horizontal="center" vertical="center"/>
      <protection hidden="1"/>
    </xf>
    <xf numFmtId="2" fontId="26" fillId="2" borderId="6" xfId="1" applyNumberFormat="1" applyFont="1" applyFill="1" applyBorder="1" applyAlignment="1" applyProtection="1">
      <alignment horizontal="center" vertical="center"/>
      <protection hidden="1"/>
    </xf>
    <xf numFmtId="164" fontId="27" fillId="0" borderId="6" xfId="2" applyFont="1" applyFill="1" applyBorder="1" applyProtection="1">
      <protection hidden="1"/>
    </xf>
    <xf numFmtId="2" fontId="27" fillId="0" borderId="6" xfId="1" applyNumberFormat="1" applyFont="1" applyFill="1" applyBorder="1" applyAlignment="1" applyProtection="1">
      <alignment horizontal="center" vertical="center"/>
      <protection hidden="1"/>
    </xf>
    <xf numFmtId="164" fontId="26" fillId="0" borderId="6" xfId="2" applyFont="1" applyFill="1" applyBorder="1" applyAlignment="1">
      <alignment vertical="center"/>
    </xf>
    <xf numFmtId="164" fontId="25" fillId="2" borderId="0" xfId="2" applyFont="1" applyFill="1" applyBorder="1" applyAlignment="1">
      <alignment wrapText="1"/>
    </xf>
    <xf numFmtId="0" fontId="25" fillId="2" borderId="0" xfId="0" applyFont="1" applyFill="1" applyAlignment="1">
      <alignment wrapText="1"/>
    </xf>
    <xf numFmtId="164" fontId="26" fillId="2" borderId="0" xfId="2" applyFont="1" applyFill="1" applyBorder="1" applyAlignment="1" applyProtection="1">
      <alignment horizontal="center" vertical="center"/>
      <protection hidden="1"/>
    </xf>
    <xf numFmtId="164" fontId="25" fillId="2" borderId="0" xfId="2" applyFont="1" applyFill="1" applyBorder="1" applyAlignment="1">
      <alignment vertical="center"/>
    </xf>
    <xf numFmtId="0" fontId="25" fillId="2" borderId="0" xfId="0" applyFont="1" applyFill="1" applyAlignment="1">
      <alignment vertical="center"/>
    </xf>
    <xf numFmtId="164" fontId="25" fillId="2" borderId="22" xfId="2" applyFont="1" applyFill="1" applyBorder="1" applyAlignment="1">
      <alignment vertical="center" wrapText="1"/>
    </xf>
    <xf numFmtId="167" fontId="25" fillId="2" borderId="22" xfId="0" applyNumberFormat="1" applyFont="1" applyFill="1" applyBorder="1" applyAlignment="1">
      <alignment vertical="center" wrapText="1"/>
    </xf>
    <xf numFmtId="0" fontId="28" fillId="0" borderId="0" xfId="0" applyFont="1" applyProtection="1">
      <protection hidden="1"/>
    </xf>
    <xf numFmtId="165" fontId="7" fillId="40" borderId="6" xfId="0" applyNumberFormat="1" applyFont="1" applyFill="1" applyBorder="1" applyAlignment="1" applyProtection="1">
      <alignment vertical="center"/>
      <protection hidden="1"/>
    </xf>
    <xf numFmtId="0" fontId="0" fillId="40" borderId="0" xfId="0" applyFill="1"/>
    <xf numFmtId="164" fontId="26" fillId="40" borderId="6" xfId="2" applyFont="1" applyFill="1" applyBorder="1" applyAlignment="1" applyProtection="1">
      <alignment vertical="center"/>
      <protection hidden="1"/>
    </xf>
    <xf numFmtId="164" fontId="26" fillId="40" borderId="9" xfId="2" applyFont="1" applyFill="1" applyBorder="1" applyAlignment="1" applyProtection="1">
      <alignment horizontal="center" vertical="center"/>
      <protection hidden="1"/>
    </xf>
    <xf numFmtId="164" fontId="25" fillId="40" borderId="10" xfId="2" applyFont="1" applyFill="1" applyBorder="1" applyAlignment="1">
      <alignment vertical="center" wrapText="1"/>
    </xf>
    <xf numFmtId="0" fontId="28" fillId="40" borderId="0" xfId="0" applyFont="1" applyFill="1" applyProtection="1">
      <protection hidden="1"/>
    </xf>
    <xf numFmtId="0" fontId="26" fillId="5" borderId="6" xfId="0" applyFont="1" applyFill="1" applyBorder="1" applyProtection="1">
      <protection hidden="1"/>
    </xf>
    <xf numFmtId="164" fontId="26" fillId="2" borderId="6" xfId="2" applyFont="1" applyFill="1" applyBorder="1" applyAlignment="1">
      <alignment vertical="center"/>
    </xf>
    <xf numFmtId="164" fontId="26" fillId="2" borderId="6" xfId="2" applyFont="1" applyFill="1" applyBorder="1" applyAlignment="1" applyProtection="1">
      <alignment horizontal="left" vertical="center" wrapText="1"/>
      <protection hidden="1"/>
    </xf>
    <xf numFmtId="164" fontId="26" fillId="0" borderId="6" xfId="2" applyFont="1" applyFill="1" applyBorder="1" applyProtection="1">
      <protection hidden="1"/>
    </xf>
    <xf numFmtId="164" fontId="26" fillId="0" borderId="6" xfId="2" applyFont="1" applyBorder="1" applyAlignment="1">
      <alignment vertical="center"/>
    </xf>
    <xf numFmtId="2" fontId="26" fillId="0" borderId="6" xfId="1" applyNumberFormat="1" applyFont="1" applyFill="1" applyBorder="1" applyAlignment="1" applyProtection="1">
      <alignment horizontal="center" vertical="center"/>
      <protection hidden="1"/>
    </xf>
    <xf numFmtId="164" fontId="26" fillId="5" borderId="6" xfId="2" applyFont="1" applyFill="1" applyBorder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164" fontId="26" fillId="40" borderId="6" xfId="2" applyFont="1" applyFill="1" applyBorder="1" applyAlignment="1" applyProtection="1">
      <alignment horizontal="center" vertical="center"/>
      <protection hidden="1"/>
    </xf>
    <xf numFmtId="0" fontId="27" fillId="40" borderId="0" xfId="0" applyFont="1" applyFill="1" applyProtection="1">
      <protection hidden="1"/>
    </xf>
    <xf numFmtId="0" fontId="26" fillId="0" borderId="6" xfId="0" applyFont="1" applyBorder="1" applyProtection="1">
      <protection hidden="1"/>
    </xf>
    <xf numFmtId="164" fontId="26" fillId="2" borderId="6" xfId="2" applyFont="1" applyFill="1" applyBorder="1" applyAlignment="1" applyProtection="1">
      <alignment vertical="center" wrapText="1"/>
      <protection hidden="1"/>
    </xf>
    <xf numFmtId="164" fontId="27" fillId="2" borderId="6" xfId="2" applyFont="1" applyFill="1" applyBorder="1" applyAlignment="1" applyProtection="1">
      <alignment vertical="center"/>
      <protection hidden="1"/>
    </xf>
    <xf numFmtId="0" fontId="8" fillId="40" borderId="0" xfId="0" applyFont="1" applyFill="1"/>
    <xf numFmtId="164" fontId="26" fillId="2" borderId="6" xfId="2" applyFont="1" applyFill="1" applyBorder="1" applyAlignment="1" applyProtection="1">
      <alignment horizontal="center" vertical="center"/>
      <protection hidden="1"/>
    </xf>
    <xf numFmtId="164" fontId="26" fillId="0" borderId="6" xfId="2" applyFont="1" applyBorder="1" applyAlignment="1" applyProtection="1">
      <alignment vertical="center"/>
    </xf>
    <xf numFmtId="164" fontId="27" fillId="0" borderId="6" xfId="2" applyFont="1" applyBorder="1" applyProtection="1">
      <protection hidden="1"/>
    </xf>
    <xf numFmtId="2" fontId="26" fillId="2" borderId="6" xfId="0" applyNumberFormat="1" applyFont="1" applyFill="1" applyBorder="1" applyAlignment="1" applyProtection="1">
      <alignment horizontal="center" vertical="center"/>
      <protection hidden="1"/>
    </xf>
    <xf numFmtId="43" fontId="26" fillId="0" borderId="6" xfId="0" applyNumberFormat="1" applyFont="1" applyBorder="1" applyProtection="1">
      <protection hidden="1"/>
    </xf>
    <xf numFmtId="164" fontId="27" fillId="0" borderId="6" xfId="2" applyFont="1" applyBorder="1" applyAlignment="1" applyProtection="1">
      <alignment horizontal="center" vertical="center"/>
      <protection hidden="1"/>
    </xf>
    <xf numFmtId="164" fontId="26" fillId="0" borderId="0" xfId="2" applyFont="1" applyProtection="1">
      <protection hidden="1"/>
    </xf>
    <xf numFmtId="164" fontId="26" fillId="2" borderId="6" xfId="2" applyFont="1" applyFill="1" applyBorder="1" applyProtection="1">
      <protection hidden="1"/>
    </xf>
    <xf numFmtId="164" fontId="26" fillId="0" borderId="6" xfId="2" applyFont="1" applyBorder="1" applyAlignment="1" applyProtection="1">
      <alignment horizontal="right" vertical="center"/>
      <protection hidden="1"/>
    </xf>
    <xf numFmtId="2" fontId="26" fillId="0" borderId="6" xfId="1" applyNumberFormat="1" applyFont="1" applyBorder="1" applyAlignment="1" applyProtection="1">
      <alignment horizontal="center" vertical="center"/>
      <protection hidden="1"/>
    </xf>
    <xf numFmtId="2" fontId="26" fillId="2" borderId="6" xfId="1" applyNumberFormat="1" applyFont="1" applyFill="1" applyBorder="1" applyAlignment="1" applyProtection="1">
      <alignment horizontal="center" vertical="center" wrapText="1"/>
    </xf>
    <xf numFmtId="164" fontId="26" fillId="2" borderId="6" xfId="2" applyFont="1" applyFill="1" applyBorder="1" applyAlignment="1" applyProtection="1">
      <alignment vertical="center"/>
    </xf>
    <xf numFmtId="2" fontId="26" fillId="0" borderId="6" xfId="1" applyNumberFormat="1" applyFont="1" applyFill="1" applyBorder="1" applyAlignment="1" applyProtection="1">
      <alignment horizontal="center" vertical="center" wrapText="1"/>
    </xf>
    <xf numFmtId="164" fontId="26" fillId="0" borderId="6" xfId="2" applyFont="1" applyFill="1" applyBorder="1" applyAlignment="1" applyProtection="1">
      <alignment horizontal="center" vertical="center"/>
    </xf>
    <xf numFmtId="164" fontId="26" fillId="2" borderId="6" xfId="2" applyFont="1" applyFill="1" applyBorder="1" applyAlignment="1" applyProtection="1">
      <alignment horizontal="center" vertical="center"/>
    </xf>
    <xf numFmtId="2" fontId="26" fillId="0" borderId="6" xfId="0" applyNumberFormat="1" applyFont="1" applyBorder="1" applyAlignment="1">
      <alignment horizontal="center"/>
    </xf>
    <xf numFmtId="164" fontId="26" fillId="0" borderId="6" xfId="2" applyFont="1" applyFill="1" applyBorder="1" applyAlignment="1">
      <alignment horizontal="center"/>
    </xf>
    <xf numFmtId="2" fontId="26" fillId="2" borderId="6" xfId="1" applyNumberFormat="1" applyFont="1" applyFill="1" applyBorder="1" applyAlignment="1" applyProtection="1">
      <alignment horizontal="center" vertical="center"/>
    </xf>
    <xf numFmtId="0" fontId="28" fillId="0" borderId="0" xfId="0" applyFont="1"/>
    <xf numFmtId="0" fontId="28" fillId="40" borderId="0" xfId="0" applyFont="1" applyFill="1"/>
    <xf numFmtId="164" fontId="26" fillId="0" borderId="6" xfId="2" applyFont="1" applyBorder="1" applyAlignment="1" applyProtection="1">
      <alignment vertical="center" wrapText="1"/>
      <protection hidden="1"/>
    </xf>
    <xf numFmtId="2" fontId="26" fillId="2" borderId="6" xfId="2" applyNumberFormat="1" applyFont="1" applyFill="1" applyBorder="1" applyAlignment="1" applyProtection="1">
      <alignment horizontal="center" vertical="center" wrapText="1"/>
      <protection hidden="1"/>
    </xf>
    <xf numFmtId="164" fontId="26" fillId="0" borderId="6" xfId="2" applyFont="1" applyBorder="1" applyAlignment="1" applyProtection="1">
      <alignment horizontal="center" vertical="center" wrapText="1"/>
      <protection hidden="1"/>
    </xf>
    <xf numFmtId="2" fontId="26" fillId="2" borderId="6" xfId="2" applyNumberFormat="1" applyFont="1" applyFill="1" applyBorder="1" applyAlignment="1" applyProtection="1">
      <alignment horizontal="center" vertical="center"/>
      <protection hidden="1"/>
    </xf>
    <xf numFmtId="164" fontId="26" fillId="6" borderId="6" xfId="2" applyFont="1" applyFill="1" applyBorder="1" applyAlignment="1" applyProtection="1">
      <alignment horizontal="center" vertical="center" wrapText="1"/>
      <protection hidden="1"/>
    </xf>
    <xf numFmtId="164" fontId="26" fillId="0" borderId="6" xfId="2" applyFont="1" applyBorder="1" applyAlignment="1" applyProtection="1">
      <alignment horizontal="right" vertical="center" wrapText="1"/>
      <protection hidden="1"/>
    </xf>
    <xf numFmtId="2" fontId="26" fillId="0" borderId="6" xfId="2" applyNumberFormat="1" applyFont="1" applyBorder="1" applyAlignment="1" applyProtection="1">
      <alignment horizontal="center" vertical="center" wrapText="1"/>
      <protection hidden="1"/>
    </xf>
    <xf numFmtId="2" fontId="26" fillId="0" borderId="6" xfId="2" applyNumberFormat="1" applyFont="1" applyBorder="1" applyAlignment="1" applyProtection="1">
      <alignment horizontal="center" vertical="center"/>
      <protection hidden="1"/>
    </xf>
    <xf numFmtId="2" fontId="26" fillId="0" borderId="6" xfId="0" applyNumberFormat="1" applyFont="1" applyBorder="1" applyAlignment="1" applyProtection="1">
      <alignment horizontal="center" vertical="center"/>
      <protection hidden="1"/>
    </xf>
    <xf numFmtId="164" fontId="26" fillId="0" borderId="6" xfId="2" applyFont="1" applyBorder="1" applyAlignment="1">
      <alignment horizontal="center" vertical="center"/>
    </xf>
    <xf numFmtId="164" fontId="26" fillId="0" borderId="6" xfId="2" applyFont="1" applyFill="1" applyBorder="1" applyAlignment="1" applyProtection="1">
      <alignment horizontal="right" vertical="center" wrapText="1"/>
      <protection hidden="1"/>
    </xf>
    <xf numFmtId="2" fontId="26" fillId="0" borderId="6" xfId="2" applyNumberFormat="1" applyFont="1" applyFill="1" applyBorder="1" applyAlignment="1" applyProtection="1">
      <alignment horizontal="center" vertical="center" wrapText="1"/>
      <protection hidden="1"/>
    </xf>
    <xf numFmtId="164" fontId="26" fillId="0" borderId="6" xfId="2" applyFont="1" applyFill="1" applyBorder="1" applyAlignment="1" applyProtection="1">
      <alignment horizontal="center" vertical="center" wrapText="1"/>
      <protection hidden="1"/>
    </xf>
    <xf numFmtId="164" fontId="27" fillId="0" borderId="6" xfId="2" applyFont="1" applyBorder="1" applyAlignment="1" applyProtection="1">
      <alignment vertical="center" wrapText="1"/>
      <protection hidden="1"/>
    </xf>
    <xf numFmtId="2" fontId="27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27" fillId="0" borderId="6" xfId="2" applyFont="1" applyBorder="1" applyAlignment="1" applyProtection="1">
      <alignment horizontal="center" vertical="center" wrapText="1"/>
      <protection hidden="1"/>
    </xf>
    <xf numFmtId="164" fontId="28" fillId="0" borderId="6" xfId="2" applyFont="1" applyFill="1" applyBorder="1" applyAlignment="1" applyProtection="1">
      <alignment vertical="center"/>
      <protection hidden="1"/>
    </xf>
    <xf numFmtId="164" fontId="27" fillId="0" borderId="6" xfId="2" applyFont="1" applyBorder="1" applyAlignment="1">
      <alignment vertical="center"/>
    </xf>
    <xf numFmtId="2" fontId="27" fillId="2" borderId="6" xfId="1" applyNumberFormat="1" applyFont="1" applyFill="1" applyBorder="1" applyAlignment="1" applyProtection="1">
      <alignment horizontal="center" vertical="center"/>
      <protection hidden="1"/>
    </xf>
    <xf numFmtId="164" fontId="27" fillId="6" borderId="6" xfId="2" applyFont="1" applyFill="1" applyBorder="1" applyAlignment="1" applyProtection="1">
      <alignment horizontal="center" vertical="center" wrapText="1"/>
      <protection hidden="1"/>
    </xf>
    <xf numFmtId="164" fontId="27" fillId="0" borderId="6" xfId="2" applyFont="1" applyBorder="1" applyAlignment="1" applyProtection="1">
      <alignment horizontal="right" vertical="center" wrapText="1"/>
      <protection hidden="1"/>
    </xf>
    <xf numFmtId="164" fontId="28" fillId="2" borderId="6" xfId="2" applyFont="1" applyFill="1" applyBorder="1" applyAlignment="1">
      <alignment vertical="center"/>
    </xf>
    <xf numFmtId="164" fontId="27" fillId="0" borderId="6" xfId="2" applyFont="1" applyFill="1" applyBorder="1" applyAlignment="1" applyProtection="1">
      <alignment vertical="center"/>
      <protection hidden="1"/>
    </xf>
    <xf numFmtId="2" fontId="27" fillId="0" borderId="6" xfId="1" applyNumberFormat="1" applyFont="1" applyBorder="1" applyAlignment="1" applyProtection="1">
      <alignment horizontal="center" vertical="center" wrapText="1"/>
      <protection hidden="1"/>
    </xf>
    <xf numFmtId="2" fontId="27" fillId="0" borderId="6" xfId="1" applyNumberFormat="1" applyFont="1" applyBorder="1" applyAlignment="1" applyProtection="1">
      <alignment horizontal="center" vertical="center"/>
      <protection hidden="1"/>
    </xf>
    <xf numFmtId="164" fontId="27" fillId="0" borderId="6" xfId="2" applyFont="1" applyBorder="1" applyAlignment="1" applyProtection="1">
      <alignment horizontal="right" vertical="center"/>
      <protection hidden="1"/>
    </xf>
    <xf numFmtId="2" fontId="27" fillId="0" borderId="6" xfId="0" applyNumberFormat="1" applyFont="1" applyBorder="1" applyAlignment="1" applyProtection="1">
      <alignment horizontal="center" vertical="center"/>
      <protection hidden="1"/>
    </xf>
    <xf numFmtId="43" fontId="27" fillId="0" borderId="6" xfId="1" applyFont="1" applyFill="1" applyBorder="1" applyProtection="1">
      <protection hidden="1"/>
    </xf>
    <xf numFmtId="164" fontId="27" fillId="0" borderId="6" xfId="2" applyFont="1" applyBorder="1" applyAlignment="1">
      <alignment horizontal="center" vertical="center"/>
    </xf>
    <xf numFmtId="164" fontId="27" fillId="0" borderId="6" xfId="2" applyFont="1" applyFill="1" applyBorder="1" applyAlignment="1" applyProtection="1">
      <alignment horizontal="center" vertical="center"/>
      <protection hidden="1"/>
    </xf>
    <xf numFmtId="0" fontId="30" fillId="0" borderId="0" xfId="0" applyFont="1"/>
    <xf numFmtId="164" fontId="28" fillId="40" borderId="6" xfId="2" applyFont="1" applyFill="1" applyBorder="1" applyAlignment="1" applyProtection="1">
      <alignment vertical="center"/>
      <protection hidden="1"/>
    </xf>
    <xf numFmtId="0" fontId="30" fillId="40" borderId="0" xfId="0" applyFont="1" applyFill="1"/>
    <xf numFmtId="0" fontId="26" fillId="0" borderId="0" xfId="0" applyFont="1"/>
    <xf numFmtId="0" fontId="26" fillId="40" borderId="0" xfId="0" applyFont="1" applyFill="1"/>
    <xf numFmtId="168" fontId="26" fillId="2" borderId="6" xfId="0" applyNumberFormat="1" applyFont="1" applyFill="1" applyBorder="1" applyAlignment="1" applyProtection="1">
      <alignment vertical="center"/>
      <protection hidden="1"/>
    </xf>
    <xf numFmtId="168" fontId="26" fillId="2" borderId="6" xfId="0" applyNumberFormat="1" applyFont="1" applyFill="1" applyBorder="1" applyAlignment="1" applyProtection="1">
      <alignment horizontal="center" vertical="center"/>
      <protection hidden="1"/>
    </xf>
    <xf numFmtId="1" fontId="26" fillId="0" borderId="6" xfId="0" applyNumberFormat="1" applyFont="1" applyBorder="1" applyAlignment="1" applyProtection="1">
      <alignment horizontal="center" vertical="center"/>
      <protection hidden="1"/>
    </xf>
    <xf numFmtId="0" fontId="26" fillId="5" borderId="6" xfId="0" applyFont="1" applyFill="1" applyBorder="1" applyAlignment="1" applyProtection="1">
      <alignment horizontal="center" vertical="center"/>
      <protection hidden="1"/>
    </xf>
    <xf numFmtId="164" fontId="26" fillId="0" borderId="6" xfId="2" applyFont="1" applyFill="1" applyBorder="1" applyAlignment="1">
      <alignment horizontal="center" vertical="center"/>
    </xf>
    <xf numFmtId="164" fontId="26" fillId="0" borderId="6" xfId="2" applyFont="1" applyBorder="1" applyAlignment="1" applyProtection="1">
      <alignment horizontal="center" vertical="center"/>
    </xf>
    <xf numFmtId="164" fontId="26" fillId="5" borderId="6" xfId="2" applyFont="1" applyFill="1" applyBorder="1" applyAlignment="1">
      <alignment horizontal="center" vertical="center"/>
    </xf>
    <xf numFmtId="164" fontId="26" fillId="0" borderId="1" xfId="2" applyFont="1" applyBorder="1" applyAlignment="1">
      <alignment horizontal="center" vertical="center"/>
    </xf>
    <xf numFmtId="2" fontId="26" fillId="2" borderId="1" xfId="1" applyNumberFormat="1" applyFont="1" applyFill="1" applyBorder="1" applyAlignment="1" applyProtection="1">
      <alignment horizontal="center" vertical="center" wrapText="1"/>
    </xf>
    <xf numFmtId="164" fontId="26" fillId="0" borderId="7" xfId="2" applyFont="1" applyBorder="1" applyAlignment="1">
      <alignment horizontal="center" vertical="center"/>
    </xf>
    <xf numFmtId="2" fontId="26" fillId="2" borderId="7" xfId="1" applyNumberFormat="1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center" vertical="center"/>
      <protection hidden="1"/>
    </xf>
    <xf numFmtId="164" fontId="26" fillId="0" borderId="1" xfId="2" applyFont="1" applyFill="1" applyBorder="1" applyAlignment="1" applyProtection="1">
      <alignment horizontal="center"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2" fontId="26" fillId="2" borderId="7" xfId="1" applyNumberFormat="1" applyFont="1" applyFill="1" applyBorder="1" applyAlignment="1" applyProtection="1">
      <alignment horizontal="center" vertical="center"/>
    </xf>
    <xf numFmtId="164" fontId="26" fillId="2" borderId="6" xfId="2" applyFont="1" applyFill="1" applyBorder="1" applyAlignment="1">
      <alignment horizontal="center" vertical="center"/>
    </xf>
    <xf numFmtId="2" fontId="26" fillId="0" borderId="1" xfId="0" applyNumberFormat="1" applyFont="1" applyBorder="1" applyAlignment="1" applyProtection="1">
      <alignment horizontal="center" vertical="center"/>
      <protection hidden="1"/>
    </xf>
    <xf numFmtId="164" fontId="26" fillId="0" borderId="1" xfId="2" applyFont="1" applyBorder="1" applyAlignment="1" applyProtection="1">
      <alignment horizontal="center" vertical="center"/>
      <protection hidden="1"/>
    </xf>
    <xf numFmtId="164" fontId="26" fillId="0" borderId="1" xfId="2" applyFont="1" applyFill="1" applyBorder="1" applyAlignment="1">
      <alignment horizontal="center" vertical="center"/>
    </xf>
    <xf numFmtId="2" fontId="26" fillId="0" borderId="1" xfId="1" applyNumberFormat="1" applyFont="1" applyFill="1" applyBorder="1" applyAlignment="1" applyProtection="1">
      <alignment horizontal="center" vertical="center" wrapText="1"/>
    </xf>
    <xf numFmtId="2" fontId="27" fillId="0" borderId="6" xfId="1" applyNumberFormat="1" applyFont="1" applyBorder="1" applyAlignment="1" applyProtection="1">
      <alignment horizontal="center" vertical="center"/>
    </xf>
    <xf numFmtId="0" fontId="27" fillId="0" borderId="0" xfId="0" applyFont="1"/>
    <xf numFmtId="164" fontId="26" fillId="40" borderId="1" xfId="2" applyFont="1" applyFill="1" applyBorder="1" applyAlignment="1" applyProtection="1">
      <alignment horizontal="center" vertical="center"/>
      <protection hidden="1"/>
    </xf>
    <xf numFmtId="164" fontId="26" fillId="40" borderId="7" xfId="2" applyFont="1" applyFill="1" applyBorder="1" applyAlignment="1" applyProtection="1">
      <alignment horizontal="center" vertical="center"/>
      <protection hidden="1"/>
    </xf>
    <xf numFmtId="0" fontId="27" fillId="40" borderId="0" xfId="0" applyFont="1" applyFill="1"/>
    <xf numFmtId="164" fontId="26" fillId="0" borderId="6" xfId="2" applyFont="1" applyBorder="1" applyAlignment="1" applyProtection="1">
      <alignment horizontal="right" vertical="center"/>
    </xf>
    <xf numFmtId="2" fontId="26" fillId="0" borderId="6" xfId="1" applyNumberFormat="1" applyFont="1" applyBorder="1" applyAlignment="1" applyProtection="1">
      <alignment horizontal="center" vertical="center" wrapText="1"/>
    </xf>
    <xf numFmtId="164" fontId="26" fillId="0" borderId="6" xfId="2" applyFont="1" applyBorder="1" applyAlignment="1" applyProtection="1">
      <alignment horizontal="right" vertical="center" wrapText="1"/>
    </xf>
    <xf numFmtId="164" fontId="26" fillId="6" borderId="6" xfId="2" applyFont="1" applyFill="1" applyBorder="1" applyAlignment="1">
      <alignment horizontal="center" vertical="center"/>
    </xf>
    <xf numFmtId="2" fontId="26" fillId="0" borderId="6" xfId="1" applyNumberFormat="1" applyFont="1" applyBorder="1" applyAlignment="1" applyProtection="1">
      <alignment horizontal="center" vertical="center"/>
    </xf>
    <xf numFmtId="164" fontId="26" fillId="40" borderId="6" xfId="2" applyFont="1" applyFill="1" applyBorder="1" applyAlignment="1">
      <alignment vertical="center"/>
    </xf>
    <xf numFmtId="164" fontId="26" fillId="0" borderId="6" xfId="2" applyFont="1" applyFill="1" applyBorder="1" applyAlignment="1" applyProtection="1">
      <alignment horizontal="right" vertical="center" wrapText="1"/>
    </xf>
    <xf numFmtId="43" fontId="30" fillId="0" borderId="0" xfId="1" applyFont="1"/>
    <xf numFmtId="43" fontId="30" fillId="40" borderId="0" xfId="1" applyFont="1" applyFill="1"/>
    <xf numFmtId="2" fontId="27" fillId="0" borderId="6" xfId="1" applyNumberFormat="1" applyFont="1" applyBorder="1" applyAlignment="1" applyProtection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164" fontId="26" fillId="0" borderId="6" xfId="2" applyFont="1" applyFill="1" applyBorder="1"/>
    <xf numFmtId="164" fontId="26" fillId="5" borderId="6" xfId="2" applyFont="1" applyFill="1" applyBorder="1" applyAlignment="1">
      <alignment vertical="center"/>
    </xf>
    <xf numFmtId="2" fontId="26" fillId="0" borderId="6" xfId="1" applyNumberFormat="1" applyFont="1" applyFill="1" applyBorder="1" applyAlignment="1">
      <alignment horizontal="center" vertical="center"/>
    </xf>
    <xf numFmtId="164" fontId="27" fillId="0" borderId="6" xfId="2" applyFont="1" applyBorder="1" applyAlignment="1" applyProtection="1">
      <alignment horizontal="center" vertical="center"/>
    </xf>
    <xf numFmtId="2" fontId="26" fillId="0" borderId="6" xfId="0" applyNumberFormat="1" applyFont="1" applyBorder="1" applyAlignment="1">
      <alignment horizontal="center" vertical="center"/>
    </xf>
    <xf numFmtId="164" fontId="26" fillId="0" borderId="6" xfId="2" applyFont="1" applyBorder="1" applyAlignment="1" applyProtection="1">
      <alignment horizontal="center" vertical="center" wrapText="1"/>
    </xf>
    <xf numFmtId="43" fontId="27" fillId="0" borderId="0" xfId="1" applyFont="1"/>
    <xf numFmtId="43" fontId="27" fillId="40" borderId="0" xfId="1" applyFont="1" applyFill="1"/>
    <xf numFmtId="164" fontId="26" fillId="0" borderId="6" xfId="2" applyFont="1" applyFill="1" applyBorder="1" applyAlignment="1" applyProtection="1">
      <alignment horizontal="left" vertical="center"/>
      <protection hidden="1"/>
    </xf>
    <xf numFmtId="164" fontId="26" fillId="0" borderId="6" xfId="2" applyFont="1" applyFill="1" applyBorder="1" applyAlignment="1" applyProtection="1">
      <alignment horizontal="right" vertical="center"/>
    </xf>
    <xf numFmtId="164" fontId="26" fillId="0" borderId="6" xfId="2" applyFont="1" applyFill="1" applyBorder="1" applyAlignment="1" applyProtection="1">
      <alignment horizontal="right" vertical="center"/>
      <protection hidden="1"/>
    </xf>
    <xf numFmtId="2" fontId="26" fillId="0" borderId="6" xfId="1" applyNumberFormat="1" applyFont="1" applyFill="1" applyBorder="1" applyAlignment="1" applyProtection="1">
      <alignment horizontal="center" vertical="center"/>
    </xf>
    <xf numFmtId="2" fontId="26" fillId="0" borderId="6" xfId="2" applyNumberFormat="1" applyFont="1" applyFill="1" applyBorder="1" applyAlignment="1" applyProtection="1">
      <alignment horizontal="center" vertical="center"/>
      <protection hidden="1"/>
    </xf>
    <xf numFmtId="2" fontId="27" fillId="0" borderId="6" xfId="1" applyNumberFormat="1" applyFont="1" applyBorder="1" applyAlignment="1">
      <alignment horizontal="center" vertical="center"/>
    </xf>
    <xf numFmtId="2" fontId="26" fillId="0" borderId="6" xfId="2" applyNumberFormat="1" applyFont="1" applyBorder="1" applyAlignment="1" applyProtection="1">
      <alignment horizontal="center" vertical="center"/>
    </xf>
    <xf numFmtId="164" fontId="27" fillId="0" borderId="6" xfId="2" applyFont="1" applyBorder="1"/>
    <xf numFmtId="164" fontId="27" fillId="0" borderId="6" xfId="2" applyFont="1" applyFill="1" applyBorder="1" applyAlignment="1" applyProtection="1">
      <alignment horizontal="left" vertical="center"/>
      <protection hidden="1"/>
    </xf>
    <xf numFmtId="2" fontId="26" fillId="5" borderId="6" xfId="1" applyNumberFormat="1" applyFont="1" applyFill="1" applyBorder="1" applyAlignment="1" applyProtection="1">
      <alignment horizontal="center" vertical="center" wrapText="1"/>
    </xf>
    <xf numFmtId="0" fontId="27" fillId="0" borderId="0" xfId="0" applyFont="1" applyAlignment="1">
      <alignment vertical="center"/>
    </xf>
    <xf numFmtId="0" fontId="27" fillId="40" borderId="0" xfId="0" applyFont="1" applyFill="1" applyAlignment="1">
      <alignment vertical="center"/>
    </xf>
    <xf numFmtId="164" fontId="26" fillId="0" borderId="6" xfId="2" applyFont="1" applyBorder="1" applyAlignment="1">
      <alignment vertical="center" wrapText="1"/>
    </xf>
    <xf numFmtId="164" fontId="26" fillId="2" borderId="6" xfId="2" applyFont="1" applyFill="1" applyBorder="1" applyAlignment="1" applyProtection="1">
      <alignment horizontal="center" vertical="center" wrapText="1"/>
      <protection hidden="1"/>
    </xf>
    <xf numFmtId="165" fontId="32" fillId="5" borderId="6" xfId="2" applyNumberFormat="1" applyFont="1" applyFill="1" applyBorder="1" applyAlignment="1" applyProtection="1">
      <alignment horizontal="right" vertical="center" wrapText="1"/>
    </xf>
    <xf numFmtId="164" fontId="32" fillId="0" borderId="6" xfId="2" applyFont="1" applyFill="1" applyBorder="1" applyAlignment="1" applyProtection="1">
      <alignment horizontal="center" vertical="center"/>
      <protection hidden="1"/>
    </xf>
    <xf numFmtId="2" fontId="32" fillId="2" borderId="6" xfId="1" applyNumberFormat="1" applyFont="1" applyFill="1" applyBorder="1" applyAlignment="1" applyProtection="1">
      <alignment horizontal="center" vertical="center" wrapText="1"/>
    </xf>
    <xf numFmtId="164" fontId="32" fillId="2" borderId="6" xfId="2" applyFont="1" applyFill="1" applyBorder="1" applyAlignment="1" applyProtection="1">
      <alignment horizontal="center" vertical="center" wrapText="1"/>
      <protection hidden="1"/>
    </xf>
    <xf numFmtId="164" fontId="32" fillId="0" borderId="6" xfId="2" applyFont="1" applyBorder="1" applyAlignment="1">
      <alignment horizontal="center" vertical="center"/>
    </xf>
    <xf numFmtId="164" fontId="32" fillId="2" borderId="6" xfId="2" applyFont="1" applyFill="1" applyBorder="1" applyAlignment="1" applyProtection="1">
      <alignment horizontal="center" vertical="center"/>
      <protection hidden="1"/>
    </xf>
    <xf numFmtId="164" fontId="32" fillId="6" borderId="6" xfId="2" applyFont="1" applyFill="1" applyBorder="1" applyAlignment="1" applyProtection="1">
      <alignment horizontal="center" vertical="center"/>
      <protection hidden="1"/>
    </xf>
    <xf numFmtId="164" fontId="32" fillId="2" borderId="6" xfId="2" applyFont="1" applyFill="1" applyBorder="1" applyAlignment="1">
      <alignment horizontal="center" vertical="center"/>
    </xf>
    <xf numFmtId="164" fontId="32" fillId="5" borderId="6" xfId="2" applyFont="1" applyFill="1" applyBorder="1" applyAlignment="1">
      <alignment horizontal="center" vertical="center"/>
    </xf>
    <xf numFmtId="2" fontId="32" fillId="0" borderId="6" xfId="1" applyNumberFormat="1" applyFont="1" applyFill="1" applyBorder="1" applyAlignment="1" applyProtection="1">
      <alignment horizontal="center" vertical="center" wrapText="1"/>
    </xf>
    <xf numFmtId="2" fontId="32" fillId="0" borderId="6" xfId="0" applyNumberFormat="1" applyFont="1" applyBorder="1" applyAlignment="1">
      <alignment horizontal="center" vertical="center"/>
    </xf>
    <xf numFmtId="164" fontId="32" fillId="0" borderId="6" xfId="2" applyFont="1" applyFill="1" applyBorder="1" applyAlignment="1">
      <alignment horizontal="center" vertical="center"/>
    </xf>
    <xf numFmtId="2" fontId="32" fillId="2" borderId="6" xfId="1" applyNumberFormat="1" applyFont="1" applyFill="1" applyBorder="1" applyAlignment="1" applyProtection="1">
      <alignment horizontal="center" vertical="center"/>
    </xf>
    <xf numFmtId="2" fontId="32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32" fillId="0" borderId="6" xfId="2" applyFont="1" applyBorder="1" applyAlignment="1" applyProtection="1">
      <alignment horizontal="center" vertical="center"/>
      <protection hidden="1"/>
    </xf>
    <xf numFmtId="43" fontId="31" fillId="0" borderId="0" xfId="1" applyFont="1"/>
    <xf numFmtId="0" fontId="31" fillId="0" borderId="0" xfId="0" applyFont="1"/>
    <xf numFmtId="164" fontId="32" fillId="40" borderId="6" xfId="2" applyFont="1" applyFill="1" applyBorder="1" applyAlignment="1" applyProtection="1">
      <alignment horizontal="center" vertical="center"/>
      <protection hidden="1"/>
    </xf>
    <xf numFmtId="43" fontId="31" fillId="40" borderId="0" xfId="1" applyFont="1" applyFill="1"/>
    <xf numFmtId="0" fontId="31" fillId="40" borderId="0" xfId="0" applyFont="1" applyFill="1"/>
    <xf numFmtId="164" fontId="26" fillId="0" borderId="6" xfId="2" applyFont="1" applyFill="1" applyBorder="1" applyAlignment="1" applyProtection="1">
      <alignment vertical="center" wrapText="1"/>
      <protection hidden="1"/>
    </xf>
    <xf numFmtId="2" fontId="26" fillId="2" borderId="6" xfId="3" applyNumberFormat="1" applyFont="1" applyFill="1" applyBorder="1" applyAlignment="1" applyProtection="1">
      <alignment horizontal="center" vertical="center" wrapText="1"/>
    </xf>
    <xf numFmtId="2" fontId="26" fillId="2" borderId="6" xfId="3" applyNumberFormat="1" applyFont="1" applyFill="1" applyBorder="1" applyAlignment="1" applyProtection="1">
      <alignment horizontal="center" vertical="center"/>
    </xf>
    <xf numFmtId="164" fontId="27" fillId="0" borderId="6" xfId="2" applyFont="1" applyFill="1" applyBorder="1" applyAlignment="1">
      <alignment horizontal="center" vertical="center"/>
    </xf>
    <xf numFmtId="2" fontId="26" fillId="2" borderId="6" xfId="0" applyNumberFormat="1" applyFont="1" applyFill="1" applyBorder="1" applyAlignment="1">
      <alignment horizontal="center" vertical="center"/>
    </xf>
    <xf numFmtId="43" fontId="28" fillId="0" borderId="0" xfId="1" applyFont="1"/>
    <xf numFmtId="43" fontId="28" fillId="40" borderId="0" xfId="1" applyFont="1" applyFill="1"/>
    <xf numFmtId="164" fontId="26" fillId="5" borderId="6" xfId="2" applyFont="1" applyFill="1" applyBorder="1" applyAlignment="1" applyProtection="1">
      <alignment horizontal="center" vertical="center"/>
    </xf>
    <xf numFmtId="2" fontId="26" fillId="5" borderId="6" xfId="1" applyNumberFormat="1" applyFont="1" applyFill="1" applyBorder="1" applyAlignment="1" applyProtection="1">
      <alignment horizontal="center" vertical="center"/>
    </xf>
    <xf numFmtId="2" fontId="26" fillId="2" borderId="6" xfId="1" applyNumberFormat="1" applyFont="1" applyFill="1" applyBorder="1" applyAlignment="1">
      <alignment horizontal="center" vertical="center"/>
    </xf>
    <xf numFmtId="2" fontId="26" fillId="2" borderId="6" xfId="2" applyNumberFormat="1" applyFont="1" applyFill="1" applyBorder="1" applyAlignment="1" applyProtection="1">
      <alignment horizontal="center" vertical="center" wrapText="1"/>
    </xf>
    <xf numFmtId="2" fontId="26" fillId="0" borderId="6" xfId="2" applyNumberFormat="1" applyFont="1" applyFill="1" applyBorder="1" applyAlignment="1">
      <alignment horizontal="center" vertical="center"/>
    </xf>
    <xf numFmtId="2" fontId="26" fillId="2" borderId="6" xfId="2" applyNumberFormat="1" applyFont="1" applyFill="1" applyBorder="1" applyAlignment="1" applyProtection="1">
      <alignment horizontal="center" vertical="center"/>
    </xf>
    <xf numFmtId="164" fontId="26" fillId="0" borderId="6" xfId="2" applyFont="1" applyFill="1" applyBorder="1" applyAlignment="1" applyProtection="1">
      <alignment horizontal="center" vertical="center" wrapText="1"/>
    </xf>
    <xf numFmtId="164" fontId="7" fillId="0" borderId="6" xfId="2" applyFont="1" applyFill="1" applyBorder="1" applyAlignment="1" applyProtection="1">
      <alignment horizontal="center" vertical="center"/>
      <protection hidden="1"/>
    </xf>
    <xf numFmtId="2" fontId="7" fillId="2" borderId="6" xfId="2" applyNumberFormat="1" applyFont="1" applyFill="1" applyBorder="1" applyAlignment="1" applyProtection="1">
      <alignment horizontal="center" vertical="center" wrapText="1"/>
    </xf>
    <xf numFmtId="164" fontId="7" fillId="2" borderId="6" xfId="2" applyFont="1" applyFill="1" applyBorder="1" applyAlignment="1" applyProtection="1">
      <alignment horizontal="center" vertical="center" wrapText="1"/>
      <protection hidden="1"/>
    </xf>
    <xf numFmtId="164" fontId="7" fillId="0" borderId="6" xfId="2" applyFont="1" applyBorder="1" applyAlignment="1">
      <alignment horizontal="center" vertical="center"/>
    </xf>
    <xf numFmtId="164" fontId="7" fillId="6" borderId="6" xfId="2" applyFont="1" applyFill="1" applyBorder="1" applyAlignment="1" applyProtection="1">
      <alignment horizontal="center" vertical="center"/>
      <protection hidden="1"/>
    </xf>
    <xf numFmtId="164" fontId="7" fillId="2" borderId="6" xfId="2" applyFont="1" applyFill="1" applyBorder="1" applyAlignment="1" applyProtection="1">
      <alignment horizontal="center" vertical="center"/>
      <protection hidden="1"/>
    </xf>
    <xf numFmtId="164" fontId="7" fillId="0" borderId="6" xfId="2" applyFont="1" applyFill="1" applyBorder="1" applyAlignment="1" applyProtection="1">
      <alignment horizontal="center" vertical="center" wrapText="1"/>
    </xf>
    <xf numFmtId="164" fontId="7" fillId="0" borderId="6" xfId="2" applyFont="1" applyBorder="1" applyAlignment="1" applyProtection="1">
      <alignment horizontal="center" vertical="center"/>
    </xf>
    <xf numFmtId="164" fontId="7" fillId="6" borderId="6" xfId="2" applyFont="1" applyFill="1" applyBorder="1" applyAlignment="1" applyProtection="1">
      <alignment horizontal="center" vertical="center" wrapText="1"/>
      <protection hidden="1"/>
    </xf>
    <xf numFmtId="2" fontId="7" fillId="2" borderId="6" xfId="2" applyNumberFormat="1" applyFont="1" applyFill="1" applyBorder="1" applyAlignment="1" applyProtection="1">
      <alignment horizontal="center" vertical="center"/>
    </xf>
    <xf numFmtId="2" fontId="7" fillId="0" borderId="6" xfId="2" applyNumberFormat="1" applyFont="1" applyFill="1" applyBorder="1" applyAlignment="1">
      <alignment horizontal="center" vertical="center"/>
    </xf>
    <xf numFmtId="164" fontId="7" fillId="0" borderId="6" xfId="2" applyFont="1" applyFill="1" applyBorder="1" applyAlignment="1">
      <alignment horizontal="center" vertical="center"/>
    </xf>
    <xf numFmtId="2" fontId="7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7" fillId="40" borderId="6" xfId="2" applyFont="1" applyFill="1" applyBorder="1" applyAlignment="1" applyProtection="1">
      <alignment horizontal="center" vertical="center"/>
      <protection hidden="1"/>
    </xf>
    <xf numFmtId="0" fontId="27" fillId="0" borderId="6" xfId="0" applyFont="1" applyBorder="1" applyAlignment="1">
      <alignment horizontal="center" vertical="center"/>
    </xf>
    <xf numFmtId="2" fontId="26" fillId="0" borderId="6" xfId="2" applyNumberFormat="1" applyFont="1" applyFill="1" applyBorder="1" applyAlignment="1" applyProtection="1">
      <alignment horizontal="center" vertical="center" wrapText="1"/>
    </xf>
    <xf numFmtId="164" fontId="27" fillId="2" borderId="6" xfId="2" applyFont="1" applyFill="1" applyBorder="1" applyAlignment="1">
      <alignment horizontal="center" vertical="center"/>
    </xf>
    <xf numFmtId="2" fontId="26" fillId="5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1" applyFont="1"/>
    <xf numFmtId="164" fontId="31" fillId="0" borderId="6" xfId="2" applyFont="1" applyFill="1" applyBorder="1" applyAlignment="1">
      <alignment horizontal="center" vertical="center"/>
    </xf>
    <xf numFmtId="43" fontId="21" fillId="0" borderId="0" xfId="1" applyFont="1"/>
    <xf numFmtId="164" fontId="21" fillId="0" borderId="0" xfId="2" applyFont="1"/>
    <xf numFmtId="43" fontId="0" fillId="40" borderId="0" xfId="1" applyFont="1" applyFill="1"/>
    <xf numFmtId="164" fontId="0" fillId="0" borderId="0" xfId="2" applyFont="1" applyAlignment="1">
      <alignment horizontal="center" vertical="center"/>
    </xf>
    <xf numFmtId="0" fontId="27" fillId="0" borderId="6" xfId="0" applyFont="1" applyBorder="1"/>
    <xf numFmtId="164" fontId="27" fillId="0" borderId="0" xfId="2" applyFont="1"/>
    <xf numFmtId="167" fontId="26" fillId="0" borderId="6" xfId="2" applyNumberFormat="1" applyFont="1" applyFill="1" applyBorder="1" applyAlignment="1" applyProtection="1">
      <alignment vertical="center"/>
      <protection hidden="1"/>
    </xf>
    <xf numFmtId="167" fontId="26" fillId="2" borderId="6" xfId="2" applyNumberFormat="1" applyFont="1" applyFill="1" applyBorder="1" applyAlignment="1" applyProtection="1">
      <alignment vertical="center" wrapText="1"/>
      <protection hidden="1"/>
    </xf>
    <xf numFmtId="167" fontId="26" fillId="6" borderId="6" xfId="2" applyNumberFormat="1" applyFont="1" applyFill="1" applyBorder="1" applyAlignment="1" applyProtection="1">
      <alignment horizontal="center" vertical="center"/>
      <protection hidden="1"/>
    </xf>
    <xf numFmtId="167" fontId="26" fillId="0" borderId="6" xfId="2" applyNumberFormat="1" applyFont="1" applyFill="1" applyBorder="1" applyAlignment="1" applyProtection="1">
      <alignment horizontal="center" vertical="center"/>
      <protection hidden="1"/>
    </xf>
    <xf numFmtId="167" fontId="26" fillId="2" borderId="6" xfId="2" applyNumberFormat="1" applyFont="1" applyFill="1" applyBorder="1" applyAlignment="1" applyProtection="1">
      <alignment vertical="center"/>
      <protection hidden="1"/>
    </xf>
    <xf numFmtId="167" fontId="26" fillId="0" borderId="6" xfId="2" applyNumberFormat="1" applyFont="1" applyFill="1" applyBorder="1" applyAlignment="1" applyProtection="1">
      <alignment horizontal="center" vertical="center" wrapText="1"/>
    </xf>
    <xf numFmtId="168" fontId="26" fillId="6" borderId="6" xfId="0" applyNumberFormat="1" applyFont="1" applyFill="1" applyBorder="1" applyAlignment="1">
      <alignment horizontal="center" vertical="center"/>
    </xf>
    <xf numFmtId="168" fontId="26" fillId="2" borderId="6" xfId="0" applyNumberFormat="1" applyFont="1" applyFill="1" applyBorder="1" applyAlignment="1">
      <alignment vertical="center"/>
    </xf>
    <xf numFmtId="167" fontId="26" fillId="2" borderId="6" xfId="2" applyNumberFormat="1" applyFont="1" applyFill="1" applyBorder="1" applyAlignment="1" applyProtection="1">
      <alignment horizontal="center" vertical="center"/>
      <protection hidden="1"/>
    </xf>
    <xf numFmtId="167" fontId="26" fillId="41" borderId="6" xfId="2" applyNumberFormat="1" applyFont="1" applyFill="1" applyBorder="1" applyAlignment="1" applyProtection="1">
      <alignment horizontal="center" vertical="center"/>
      <protection hidden="1"/>
    </xf>
    <xf numFmtId="167" fontId="26" fillId="2" borderId="6" xfId="2" applyNumberFormat="1" applyFont="1" applyFill="1" applyBorder="1" applyAlignment="1" applyProtection="1">
      <alignment horizontal="center" vertical="center" wrapText="1"/>
      <protection hidden="1"/>
    </xf>
    <xf numFmtId="167" fontId="26" fillId="0" borderId="6" xfId="2" applyNumberFormat="1" applyFont="1" applyFill="1" applyBorder="1" applyAlignment="1">
      <alignment horizontal="center" vertical="center"/>
    </xf>
    <xf numFmtId="167" fontId="26" fillId="0" borderId="6" xfId="2" applyNumberFormat="1" applyFont="1" applyBorder="1" applyAlignment="1">
      <alignment horizontal="center" vertical="center"/>
    </xf>
    <xf numFmtId="167" fontId="27" fillId="0" borderId="0" xfId="2" applyNumberFormat="1" applyFont="1"/>
    <xf numFmtId="167" fontId="27" fillId="0" borderId="0" xfId="0" applyNumberFormat="1" applyFont="1"/>
    <xf numFmtId="167" fontId="26" fillId="40" borderId="6" xfId="2" applyNumberFormat="1" applyFont="1" applyFill="1" applyBorder="1" applyAlignment="1" applyProtection="1">
      <alignment vertical="center"/>
      <protection hidden="1"/>
    </xf>
    <xf numFmtId="167" fontId="27" fillId="40" borderId="0" xfId="0" applyNumberFormat="1" applyFont="1" applyFill="1"/>
    <xf numFmtId="164" fontId="26" fillId="41" borderId="6" xfId="2" applyFont="1" applyFill="1" applyBorder="1" applyAlignment="1" applyProtection="1">
      <alignment horizontal="center" vertical="center"/>
      <protection hidden="1"/>
    </xf>
    <xf numFmtId="164" fontId="27" fillId="40" borderId="0" xfId="2" applyFont="1" applyFill="1"/>
    <xf numFmtId="164" fontId="25" fillId="2" borderId="0" xfId="2" applyFont="1" applyFill="1" applyBorder="1" applyAlignment="1" applyProtection="1">
      <alignment horizontal="center" vertical="center"/>
      <protection hidden="1"/>
    </xf>
    <xf numFmtId="164" fontId="25" fillId="40" borderId="9" xfId="2" applyFont="1" applyFill="1" applyBorder="1" applyAlignment="1" applyProtection="1">
      <alignment horizontal="center" vertical="center"/>
      <protection hidden="1"/>
    </xf>
    <xf numFmtId="164" fontId="27" fillId="2" borderId="6" xfId="2" applyFont="1" applyFill="1" applyBorder="1" applyAlignment="1">
      <alignment vertical="center"/>
    </xf>
    <xf numFmtId="164" fontId="27" fillId="40" borderId="6" xfId="2" applyFont="1" applyFill="1" applyBorder="1" applyAlignment="1" applyProtection="1">
      <alignment vertical="center"/>
      <protection hidden="1"/>
    </xf>
    <xf numFmtId="43" fontId="26" fillId="0" borderId="0" xfId="1" applyFont="1"/>
    <xf numFmtId="43" fontId="26" fillId="40" borderId="0" xfId="1" applyFont="1" applyFill="1"/>
    <xf numFmtId="0" fontId="27" fillId="0" borderId="0" xfId="0" applyFont="1" applyAlignment="1">
      <alignment horizontal="center" vertical="center"/>
    </xf>
    <xf numFmtId="43" fontId="29" fillId="0" borderId="0" xfId="1" applyFont="1"/>
    <xf numFmtId="164" fontId="29" fillId="0" borderId="0" xfId="2" applyFont="1"/>
    <xf numFmtId="164" fontId="27" fillId="0" borderId="0" xfId="2" applyFont="1" applyAlignment="1">
      <alignment horizontal="center" vertical="center"/>
    </xf>
    <xf numFmtId="164" fontId="0" fillId="42" borderId="6" xfId="0" applyNumberFormat="1" applyFill="1" applyBorder="1"/>
    <xf numFmtId="165" fontId="0" fillId="42" borderId="6" xfId="0" applyNumberFormat="1" applyFill="1" applyBorder="1"/>
    <xf numFmtId="0" fontId="25" fillId="5" borderId="6" xfId="0" applyFont="1" applyFill="1" applyBorder="1" applyAlignment="1" applyProtection="1">
      <alignment horizontal="left" vertical="center" wrapText="1"/>
      <protection hidden="1"/>
    </xf>
    <xf numFmtId="0" fontId="2" fillId="5" borderId="24" xfId="0" applyFont="1" applyFill="1" applyBorder="1" applyAlignment="1" applyProtection="1">
      <alignment vertical="center" wrapText="1"/>
      <protection hidden="1"/>
    </xf>
    <xf numFmtId="0" fontId="2" fillId="5" borderId="0" xfId="0" applyFont="1" applyFill="1" applyAlignment="1" applyProtection="1">
      <alignment vertical="center" wrapText="1"/>
      <protection hidden="1"/>
    </xf>
    <xf numFmtId="0" fontId="4" fillId="4" borderId="12" xfId="0" applyFont="1" applyFill="1" applyBorder="1" applyAlignment="1" applyProtection="1">
      <alignment vertical="center" wrapText="1"/>
      <protection hidden="1"/>
    </xf>
    <xf numFmtId="0" fontId="4" fillId="4" borderId="23" xfId="0" applyFont="1" applyFill="1" applyBorder="1" applyAlignment="1" applyProtection="1">
      <alignment vertical="center" wrapText="1"/>
      <protection hidden="1"/>
    </xf>
    <xf numFmtId="0" fontId="2" fillId="5" borderId="24" xfId="0" applyFont="1" applyFill="1" applyBorder="1" applyAlignment="1">
      <alignment vertical="center" wrapText="1"/>
    </xf>
    <xf numFmtId="0" fontId="2" fillId="5" borderId="0" xfId="0" applyFont="1" applyFill="1" applyAlignment="1">
      <alignment vertical="center" wrapText="1"/>
    </xf>
    <xf numFmtId="43" fontId="4" fillId="4" borderId="12" xfId="1" applyFont="1" applyFill="1" applyBorder="1" applyAlignment="1" applyProtection="1">
      <alignment vertical="center" wrapText="1"/>
    </xf>
    <xf numFmtId="43" fontId="4" fillId="4" borderId="23" xfId="1" applyFont="1" applyFill="1" applyBorder="1" applyAlignment="1" applyProtection="1">
      <alignment vertical="center" wrapText="1"/>
    </xf>
    <xf numFmtId="0" fontId="4" fillId="4" borderId="12" xfId="0" applyFont="1" applyFill="1" applyBorder="1" applyAlignment="1">
      <alignment vertical="center" wrapText="1"/>
    </xf>
    <xf numFmtId="0" fontId="4" fillId="4" borderId="23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vertical="center" wrapText="1"/>
    </xf>
    <xf numFmtId="0" fontId="2" fillId="5" borderId="6" xfId="0" applyFont="1" applyFill="1" applyBorder="1" applyAlignment="1" applyProtection="1">
      <alignment vertical="center" wrapText="1"/>
      <protection hidden="1"/>
    </xf>
    <xf numFmtId="167" fontId="26" fillId="5" borderId="6" xfId="2" applyNumberFormat="1" applyFont="1" applyFill="1" applyBorder="1" applyAlignment="1" applyProtection="1">
      <alignment horizontal="right" vertical="center" wrapText="1"/>
    </xf>
    <xf numFmtId="2" fontId="26" fillId="5" borderId="6" xfId="3" applyNumberFormat="1" applyFont="1" applyFill="1" applyBorder="1" applyAlignment="1" applyProtection="1">
      <alignment horizontal="center" vertical="center" wrapText="1"/>
    </xf>
    <xf numFmtId="167" fontId="26" fillId="5" borderId="6" xfId="3" applyNumberFormat="1" applyFont="1" applyFill="1" applyBorder="1" applyAlignment="1" applyProtection="1">
      <alignment horizontal="right" vertical="center" wrapText="1"/>
    </xf>
    <xf numFmtId="167" fontId="26" fillId="5" borderId="6" xfId="2" applyNumberFormat="1" applyFont="1" applyFill="1" applyBorder="1" applyAlignment="1" applyProtection="1">
      <alignment vertical="center"/>
      <protection hidden="1"/>
    </xf>
    <xf numFmtId="167" fontId="26" fillId="5" borderId="6" xfId="2" applyNumberFormat="1" applyFont="1" applyFill="1" applyBorder="1" applyAlignment="1">
      <alignment vertical="center"/>
    </xf>
    <xf numFmtId="168" fontId="26" fillId="5" borderId="6" xfId="0" applyNumberFormat="1" applyFont="1" applyFill="1" applyBorder="1" applyAlignment="1">
      <alignment horizontal="center" vertical="center"/>
    </xf>
    <xf numFmtId="167" fontId="27" fillId="5" borderId="0" xfId="0" applyNumberFormat="1" applyFont="1" applyFill="1"/>
    <xf numFmtId="167" fontId="26" fillId="5" borderId="6" xfId="2" applyNumberFormat="1" applyFont="1" applyFill="1" applyBorder="1" applyAlignment="1" applyProtection="1">
      <alignment horizontal="center" vertical="center"/>
      <protection hidden="1"/>
    </xf>
    <xf numFmtId="164" fontId="25" fillId="2" borderId="6" xfId="2" applyFont="1" applyFill="1" applyBorder="1" applyAlignment="1" applyProtection="1">
      <alignment horizontal="center" vertical="center" wrapText="1"/>
      <protection hidden="1"/>
    </xf>
    <xf numFmtId="0" fontId="25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25" fillId="40" borderId="6" xfId="2" applyFont="1" applyFill="1" applyBorder="1" applyAlignment="1" applyProtection="1">
      <alignment horizontal="center" vertical="center"/>
      <protection hidden="1"/>
    </xf>
    <xf numFmtId="167" fontId="25" fillId="0" borderId="2" xfId="0" applyNumberFormat="1" applyFont="1" applyBorder="1" applyAlignment="1" applyProtection="1">
      <alignment horizontal="center"/>
      <protection hidden="1"/>
    </xf>
    <xf numFmtId="167" fontId="25" fillId="0" borderId="3" xfId="0" applyNumberFormat="1" applyFont="1" applyBorder="1" applyAlignment="1" applyProtection="1">
      <alignment horizontal="center"/>
      <protection hidden="1"/>
    </xf>
    <xf numFmtId="167" fontId="25" fillId="0" borderId="4" xfId="0" applyNumberFormat="1" applyFont="1" applyBorder="1" applyAlignment="1" applyProtection="1">
      <alignment horizontal="center"/>
      <protection hidden="1"/>
    </xf>
    <xf numFmtId="43" fontId="35" fillId="42" borderId="6" xfId="47" applyNumberFormat="1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3" fillId="5" borderId="3" xfId="0" applyFont="1" applyFill="1" applyBorder="1" applyAlignment="1" applyProtection="1">
      <alignment horizontal="center" vertical="center" wrapText="1"/>
      <protection hidden="1"/>
    </xf>
    <xf numFmtId="0" fontId="3" fillId="5" borderId="4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165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165" fontId="2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2" fillId="0" borderId="4" xfId="0" applyNumberFormat="1" applyFont="1" applyBorder="1" applyAlignment="1" applyProtection="1">
      <alignment horizontal="center" vertical="center" wrapText="1"/>
      <protection hidden="1"/>
    </xf>
    <xf numFmtId="164" fontId="2" fillId="2" borderId="6" xfId="2" applyFont="1" applyFill="1" applyBorder="1" applyAlignment="1" applyProtection="1">
      <alignment horizontal="right" vertical="center" wrapText="1"/>
      <protection hidden="1"/>
    </xf>
    <xf numFmtId="0" fontId="2" fillId="2" borderId="6" xfId="1" applyNumberFormat="1" applyFont="1" applyFill="1" applyBorder="1" applyAlignment="1" applyProtection="1">
      <alignment horizontal="center" vertical="center" wrapText="1"/>
      <protection hidden="1"/>
    </xf>
    <xf numFmtId="164" fontId="2" fillId="2" borderId="6" xfId="2" applyFont="1" applyFill="1" applyBorder="1" applyAlignment="1" applyProtection="1">
      <alignment horizontal="center" vertical="center" wrapText="1"/>
      <protection hidden="1"/>
    </xf>
    <xf numFmtId="164" fontId="2" fillId="40" borderId="6" xfId="2" applyFont="1" applyFill="1" applyBorder="1" applyAlignment="1" applyProtection="1">
      <alignment horizontal="center" vertical="center" wrapText="1"/>
      <protection hidden="1"/>
    </xf>
    <xf numFmtId="165" fontId="25" fillId="2" borderId="6" xfId="1" applyNumberFormat="1" applyFont="1" applyFill="1" applyBorder="1" applyAlignment="1" applyProtection="1">
      <alignment horizontal="center" vertical="center" wrapText="1"/>
      <protection hidden="1"/>
    </xf>
    <xf numFmtId="0" fontId="25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25" fillId="2" borderId="7" xfId="1" applyNumberFormat="1" applyFont="1" applyFill="1" applyBorder="1" applyAlignment="1" applyProtection="1">
      <alignment horizontal="center" vertical="center" wrapText="1"/>
      <protection hidden="1"/>
    </xf>
    <xf numFmtId="165" fontId="25" fillId="40" borderId="6" xfId="0" applyNumberFormat="1" applyFont="1" applyFill="1" applyBorder="1" applyAlignment="1" applyProtection="1">
      <alignment horizontal="center" vertical="center"/>
      <protection hidden="1"/>
    </xf>
    <xf numFmtId="0" fontId="4" fillId="4" borderId="12" xfId="0" applyFont="1" applyFill="1" applyBorder="1" applyAlignment="1" applyProtection="1">
      <alignment horizontal="center" vertical="center"/>
      <protection hidden="1"/>
    </xf>
    <xf numFmtId="0" fontId="4" fillId="4" borderId="23" xfId="0" applyFont="1" applyFill="1" applyBorder="1" applyAlignment="1" applyProtection="1">
      <alignment horizontal="center" vertical="center"/>
      <protection hidden="1"/>
    </xf>
    <xf numFmtId="0" fontId="2" fillId="5" borderId="25" xfId="0" applyFont="1" applyFill="1" applyBorder="1" applyAlignment="1" applyProtection="1">
      <alignment horizontal="center" vertical="center" wrapText="1"/>
      <protection hidden="1"/>
    </xf>
    <xf numFmtId="0" fontId="2" fillId="5" borderId="22" xfId="0" applyFont="1" applyFill="1" applyBorder="1" applyAlignment="1" applyProtection="1">
      <alignment horizontal="center" vertical="center" wrapText="1"/>
      <protection hidden="1"/>
    </xf>
    <xf numFmtId="0" fontId="4" fillId="4" borderId="12" xfId="0" applyFont="1" applyFill="1" applyBorder="1" applyAlignment="1" applyProtection="1">
      <alignment horizontal="center" vertical="center" wrapText="1"/>
      <protection hidden="1"/>
    </xf>
    <xf numFmtId="0" fontId="4" fillId="4" borderId="23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3" fillId="5" borderId="25" xfId="0" applyFont="1" applyFill="1" applyBorder="1" applyAlignment="1" applyProtection="1">
      <alignment horizontal="center" vertical="center" wrapText="1"/>
      <protection hidden="1"/>
    </xf>
    <xf numFmtId="0" fontId="3" fillId="5" borderId="22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top" wrapText="1"/>
    </xf>
    <xf numFmtId="0" fontId="2" fillId="5" borderId="22" xfId="0" applyFont="1" applyFill="1" applyBorder="1" applyAlignment="1">
      <alignment horizontal="center" vertical="top" wrapText="1"/>
    </xf>
    <xf numFmtId="43" fontId="35" fillId="42" borderId="1" xfId="47" applyNumberFormat="1" applyFont="1" applyFill="1" applyBorder="1" applyAlignment="1" applyProtection="1">
      <alignment horizontal="center" vertical="center" wrapText="1"/>
      <protection hidden="1"/>
    </xf>
    <xf numFmtId="43" fontId="35" fillId="42" borderId="5" xfId="47" applyNumberFormat="1" applyFont="1" applyFill="1" applyBorder="1" applyAlignment="1" applyProtection="1">
      <alignment horizontal="center" vertical="center" wrapText="1"/>
      <protection hidden="1"/>
    </xf>
    <xf numFmtId="43" fontId="35" fillId="42" borderId="7" xfId="47" applyNumberFormat="1" applyFont="1" applyFill="1" applyBorder="1" applyAlignment="1" applyProtection="1">
      <alignment horizontal="center" vertical="center" wrapText="1"/>
      <protection hidden="1"/>
    </xf>
    <xf numFmtId="167" fontId="25" fillId="0" borderId="6" xfId="0" applyNumberFormat="1" applyFont="1" applyBorder="1" applyAlignment="1" applyProtection="1">
      <alignment horizontal="center"/>
      <protection hidden="1"/>
    </xf>
    <xf numFmtId="165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165" fontId="2" fillId="0" borderId="6" xfId="0" applyNumberFormat="1" applyFont="1" applyBorder="1" applyAlignment="1" applyProtection="1">
      <alignment horizontal="center" vertical="center" wrapText="1"/>
      <protection hidden="1"/>
    </xf>
    <xf numFmtId="167" fontId="25" fillId="0" borderId="6" xfId="2" applyNumberFormat="1" applyFont="1" applyBorder="1" applyAlignment="1" applyProtection="1">
      <alignment horizontal="center" vertical="center" wrapText="1"/>
    </xf>
    <xf numFmtId="0" fontId="25" fillId="2" borderId="6" xfId="3" applyNumberFormat="1" applyFont="1" applyFill="1" applyBorder="1" applyAlignment="1" applyProtection="1">
      <alignment horizontal="center" vertical="center" wrapText="1"/>
    </xf>
    <xf numFmtId="167" fontId="25" fillId="0" borderId="6" xfId="3" applyNumberFormat="1" applyFont="1" applyBorder="1" applyAlignment="1" applyProtection="1">
      <alignment horizontal="center" vertical="center" wrapText="1"/>
    </xf>
    <xf numFmtId="167" fontId="25" fillId="40" borderId="6" xfId="3" applyNumberFormat="1" applyFont="1" applyFill="1" applyBorder="1" applyAlignment="1">
      <alignment horizontal="center" vertical="center"/>
    </xf>
    <xf numFmtId="167" fontId="25" fillId="2" borderId="6" xfId="3" applyNumberFormat="1" applyFont="1" applyFill="1" applyBorder="1" applyAlignment="1" applyProtection="1">
      <alignment horizontal="center" vertical="center" wrapText="1"/>
      <protection hidden="1"/>
    </xf>
    <xf numFmtId="167" fontId="25" fillId="2" borderId="1" xfId="3" applyNumberFormat="1" applyFont="1" applyFill="1" applyBorder="1" applyAlignment="1" applyProtection="1">
      <alignment horizontal="center" vertical="center" wrapText="1"/>
      <protection hidden="1"/>
    </xf>
    <xf numFmtId="167" fontId="25" fillId="2" borderId="7" xfId="3" applyNumberFormat="1" applyFont="1" applyFill="1" applyBorder="1" applyAlignment="1" applyProtection="1">
      <alignment horizontal="center" vertical="center" wrapText="1"/>
      <protection hidden="1"/>
    </xf>
  </cellXfs>
  <cellStyles count="49">
    <cellStyle name="20% - Énfasis1" xfId="21" builtinId="30" customBuiltin="1"/>
    <cellStyle name="20% - Énfasis2" xfId="24" builtinId="34" customBuiltin="1"/>
    <cellStyle name="20% - Énfasis3" xfId="27" builtinId="38" customBuiltin="1"/>
    <cellStyle name="20% - Énfasis4" xfId="30" builtinId="42" customBuiltin="1"/>
    <cellStyle name="20% - Énfasis5" xfId="33" builtinId="46" customBuiltin="1"/>
    <cellStyle name="20% - Énfasis6" xfId="36" builtinId="50" customBuiltin="1"/>
    <cellStyle name="40% - Énfasis1" xfId="22" builtinId="31" customBuiltin="1"/>
    <cellStyle name="40% - Énfasis2" xfId="25" builtinId="35" customBuiltin="1"/>
    <cellStyle name="40% - Énfasis3" xfId="28" builtinId="39" customBuiltin="1"/>
    <cellStyle name="40% - Énfasis4" xfId="31" builtinId="43" customBuiltin="1"/>
    <cellStyle name="40% - Énfasis5" xfId="34" builtinId="47" customBuiltin="1"/>
    <cellStyle name="40% - Énfasis6" xfId="37" builtinId="51" customBuiltin="1"/>
    <cellStyle name="60% - Énfasis1 2" xfId="39" xr:uid="{3AD3D4DF-A53F-4D1E-8E45-01C7006132FC}"/>
    <cellStyle name="60% - Énfasis2 2" xfId="40" xr:uid="{5829771B-CE25-4833-B3BF-7C1D6A856D54}"/>
    <cellStyle name="60% - Énfasis3 2" xfId="41" xr:uid="{473099CA-3511-46EC-859A-CBEE4FE9CB0C}"/>
    <cellStyle name="60% - Énfasis4 2" xfId="42" xr:uid="{40A7840F-3E85-4727-8896-7D6702C52721}"/>
    <cellStyle name="60% - Énfasis5 2" xfId="43" xr:uid="{9E9FC912-80B9-4D02-A9A7-DBC9957B8201}"/>
    <cellStyle name="60% - Énfasis6 2" xfId="44" xr:uid="{CCA8A31E-DB0F-4F24-8EB6-440A8F836FD5}"/>
    <cellStyle name="Bueno" xfId="9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5" builtinId="16" customBuiltin="1"/>
    <cellStyle name="Encabezado 4" xfId="8" builtinId="19" customBuiltin="1"/>
    <cellStyle name="Énfasis1" xfId="20" builtinId="29" customBuiltin="1"/>
    <cellStyle name="Énfasis2" xfId="23" builtinId="33" customBuiltin="1"/>
    <cellStyle name="Énfasis3" xfId="26" builtinId="37" customBuiltin="1"/>
    <cellStyle name="Énfasis4" xfId="29" builtinId="41" customBuiltin="1"/>
    <cellStyle name="Énfasis5" xfId="32" builtinId="45" customBuiltin="1"/>
    <cellStyle name="Énfasis6" xfId="35" builtinId="49" customBuiltin="1"/>
    <cellStyle name="Entrada" xfId="11" builtinId="20" customBuiltin="1"/>
    <cellStyle name="Incorrecto" xfId="10" builtinId="27" customBuiltin="1"/>
    <cellStyle name="Millares" xfId="1" builtinId="3"/>
    <cellStyle name="Millares 2" xfId="3" xr:uid="{58A76402-13F0-4B30-9880-17CDA623BA8B}"/>
    <cellStyle name="Millares 2 2" xfId="46" xr:uid="{E722D6A7-D0D5-488D-B8E5-4AE41605C2DC}"/>
    <cellStyle name="Moneda" xfId="2" builtinId="4"/>
    <cellStyle name="Moneda 2" xfId="48" xr:uid="{A0DEBF64-31E1-44A4-8035-1A0B532D09BA}"/>
    <cellStyle name="Neutral 2" xfId="38" xr:uid="{4A536103-0F36-4E5B-B447-277EA87E0DEC}"/>
    <cellStyle name="Normal" xfId="0" builtinId="0"/>
    <cellStyle name="Normal 10" xfId="47" xr:uid="{4C87B0D8-BD9E-4F56-8E2D-72130886F197}"/>
    <cellStyle name="Normal 2" xfId="45" xr:uid="{8736B4B4-7CB6-4C80-888E-04F9BBB65E7A}"/>
    <cellStyle name="Notas" xfId="17" builtinId="10" customBuiltin="1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4" builtinId="15" customBuiltin="1"/>
    <cellStyle name="Título 2" xfId="6" builtinId="17" customBuiltin="1"/>
    <cellStyle name="Título 3" xfId="7" builtinId="18" customBuiltin="1"/>
    <cellStyle name="Total" xfId="1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5"/>
  <sheetViews>
    <sheetView tabSelected="1" topLeftCell="A30" zoomScale="80" zoomScaleNormal="80" workbookViewId="0">
      <selection activeCell="F9" sqref="F9"/>
    </sheetView>
  </sheetViews>
  <sheetFormatPr baseColWidth="10" defaultColWidth="9.140625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140625" customWidth="1"/>
    <col min="6" max="6" width="14" style="173" customWidth="1"/>
    <col min="7" max="7" width="16.140625" style="171" bestFit="1" customWidth="1"/>
    <col min="8" max="8" width="11.5703125" style="171" customWidth="1"/>
    <col min="9" max="9" width="15" style="171" bestFit="1" customWidth="1"/>
    <col min="10" max="10" width="14.85546875" style="177" bestFit="1" customWidth="1"/>
    <col min="11" max="11" width="16.140625" style="171" bestFit="1" customWidth="1"/>
    <col min="12" max="12" width="11.5703125" style="171" customWidth="1"/>
    <col min="13" max="13" width="15" style="171" bestFit="1" customWidth="1"/>
    <col min="14" max="14" width="14.85546875" style="177" bestFit="1" customWidth="1"/>
    <col min="15" max="17" width="15.85546875" style="185" customWidth="1"/>
    <col min="18" max="18" width="15.85546875" style="187" customWidth="1"/>
    <col min="19" max="19" width="20.7109375" customWidth="1"/>
  </cols>
  <sheetData>
    <row r="1" spans="1:19" ht="33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18" t="s">
        <v>2</v>
      </c>
      <c r="H2" s="419" t="s">
        <v>3</v>
      </c>
      <c r="I2" s="418" t="s">
        <v>4</v>
      </c>
      <c r="J2" s="420" t="s">
        <v>5</v>
      </c>
      <c r="K2" s="418" t="s">
        <v>2</v>
      </c>
      <c r="L2" s="419" t="s">
        <v>3</v>
      </c>
      <c r="M2" s="418" t="s">
        <v>4</v>
      </c>
      <c r="N2" s="420" t="s">
        <v>5</v>
      </c>
      <c r="O2" s="418" t="s">
        <v>2</v>
      </c>
      <c r="P2" s="419" t="s">
        <v>3</v>
      </c>
      <c r="Q2" s="418" t="s">
        <v>4</v>
      </c>
      <c r="R2" s="420" t="s">
        <v>5</v>
      </c>
      <c r="S2" s="424"/>
    </row>
    <row r="3" spans="1:19" ht="36" customHeight="1" x14ac:dyDescent="0.25">
      <c r="A3" s="433"/>
      <c r="B3" s="433"/>
      <c r="C3" s="438"/>
      <c r="D3" s="439"/>
      <c r="E3" s="440"/>
      <c r="F3" s="441"/>
      <c r="G3" s="418"/>
      <c r="H3" s="419"/>
      <c r="I3" s="418"/>
      <c r="J3" s="420"/>
      <c r="K3" s="418"/>
      <c r="L3" s="419"/>
      <c r="M3" s="418"/>
      <c r="N3" s="420"/>
      <c r="O3" s="418"/>
      <c r="P3" s="419"/>
      <c r="Q3" s="418"/>
      <c r="R3" s="420"/>
      <c r="S3" s="424"/>
    </row>
    <row r="4" spans="1:19" ht="25.5" customHeight="1" x14ac:dyDescent="0.25">
      <c r="A4" s="1">
        <v>1</v>
      </c>
      <c r="B4" s="425" t="s">
        <v>6</v>
      </c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7"/>
    </row>
    <row r="5" spans="1:19" x14ac:dyDescent="0.25">
      <c r="A5" s="3"/>
      <c r="B5" s="428" t="s">
        <v>7</v>
      </c>
      <c r="C5" s="429"/>
      <c r="D5" s="429"/>
      <c r="E5" s="429"/>
      <c r="F5" s="429"/>
      <c r="G5" s="429"/>
      <c r="H5" s="429"/>
      <c r="I5" s="429"/>
      <c r="J5" s="429"/>
      <c r="K5" s="429"/>
      <c r="L5" s="429"/>
      <c r="M5" s="429"/>
      <c r="N5" s="429"/>
      <c r="O5" s="429"/>
      <c r="P5" s="429"/>
      <c r="Q5" s="429"/>
      <c r="R5" s="429"/>
      <c r="S5" s="430"/>
    </row>
    <row r="6" spans="1:19" x14ac:dyDescent="0.25">
      <c r="A6" s="7">
        <v>1</v>
      </c>
      <c r="B6" s="8" t="s">
        <v>8</v>
      </c>
      <c r="C6" s="9">
        <v>119000</v>
      </c>
      <c r="D6" s="10">
        <v>1.8869593007272729</v>
      </c>
      <c r="E6" s="11">
        <v>64304.830296</v>
      </c>
      <c r="F6" s="172">
        <v>183304.830296</v>
      </c>
      <c r="G6" s="152">
        <v>69750</v>
      </c>
      <c r="H6" s="153">
        <v>1.8869593007272729</v>
      </c>
      <c r="I6" s="152">
        <v>104200</v>
      </c>
      <c r="J6" s="174">
        <f>G6+I6</f>
        <v>173950</v>
      </c>
      <c r="K6" s="152">
        <v>80213</v>
      </c>
      <c r="L6" s="153">
        <v>1.8869593007272729</v>
      </c>
      <c r="M6" s="152">
        <v>108368</v>
      </c>
      <c r="N6" s="174">
        <f>K6+M6</f>
        <v>188581</v>
      </c>
      <c r="O6" s="152">
        <v>85095</v>
      </c>
      <c r="P6" s="153">
        <v>1.8869593007272729</v>
      </c>
      <c r="Q6" s="152">
        <v>106284</v>
      </c>
      <c r="R6" s="174">
        <f>O6+Q6</f>
        <v>191379</v>
      </c>
      <c r="S6" s="395">
        <f>AVERAGE(N6,J6,F6,R6)</f>
        <v>184303.707574</v>
      </c>
    </row>
    <row r="7" spans="1:19" x14ac:dyDescent="0.25">
      <c r="A7" s="7">
        <v>2</v>
      </c>
      <c r="B7" s="8" t="s">
        <v>9</v>
      </c>
      <c r="C7" s="9">
        <v>31504.102336000004</v>
      </c>
      <c r="D7" s="10">
        <v>0</v>
      </c>
      <c r="E7" s="12" t="s">
        <v>10</v>
      </c>
      <c r="F7" s="172">
        <v>31504.102336000004</v>
      </c>
      <c r="G7" s="152">
        <v>20400</v>
      </c>
      <c r="H7" s="153">
        <v>0</v>
      </c>
      <c r="I7" s="154" t="s">
        <v>10</v>
      </c>
      <c r="J7" s="174">
        <f>G7*1</f>
        <v>20400</v>
      </c>
      <c r="K7" s="152">
        <v>23868</v>
      </c>
      <c r="L7" s="153">
        <v>0</v>
      </c>
      <c r="M7" s="154" t="s">
        <v>10</v>
      </c>
      <c r="N7" s="174">
        <f>K7*1</f>
        <v>23868</v>
      </c>
      <c r="O7" s="152">
        <v>26112</v>
      </c>
      <c r="P7" s="153">
        <v>0</v>
      </c>
      <c r="Q7" s="154" t="s">
        <v>10</v>
      </c>
      <c r="R7" s="174">
        <f>O7*1</f>
        <v>26112</v>
      </c>
      <c r="S7" s="395">
        <f t="shared" ref="S7:S70" si="0">AVERAGE(N7,J7,F7,R7)</f>
        <v>25471.025584000003</v>
      </c>
    </row>
    <row r="8" spans="1:19" x14ac:dyDescent="0.25">
      <c r="A8" s="7">
        <v>3</v>
      </c>
      <c r="B8" s="8" t="s">
        <v>11</v>
      </c>
      <c r="C8" s="9">
        <v>84756.605947999997</v>
      </c>
      <c r="D8" s="10">
        <v>0</v>
      </c>
      <c r="E8" s="12" t="s">
        <v>10</v>
      </c>
      <c r="F8" s="172">
        <v>84756.605947999997</v>
      </c>
      <c r="G8" s="152">
        <v>100350</v>
      </c>
      <c r="H8" s="153">
        <v>0</v>
      </c>
      <c r="I8" s="154" t="s">
        <v>10</v>
      </c>
      <c r="J8" s="174">
        <f>G8*1</f>
        <v>100350</v>
      </c>
      <c r="K8" s="152">
        <v>118413</v>
      </c>
      <c r="L8" s="153">
        <v>0</v>
      </c>
      <c r="M8" s="154" t="s">
        <v>10</v>
      </c>
      <c r="N8" s="174">
        <f>K8*1</f>
        <v>118413</v>
      </c>
      <c r="O8" s="152">
        <v>120420</v>
      </c>
      <c r="P8" s="153">
        <v>0</v>
      </c>
      <c r="Q8" s="154" t="s">
        <v>10</v>
      </c>
      <c r="R8" s="174">
        <f>O8*1</f>
        <v>120420</v>
      </c>
      <c r="S8" s="395">
        <f t="shared" si="0"/>
        <v>105984.901487</v>
      </c>
    </row>
    <row r="9" spans="1:19" x14ac:dyDescent="0.25">
      <c r="A9" s="7">
        <v>4</v>
      </c>
      <c r="B9" s="8" t="s">
        <v>12</v>
      </c>
      <c r="C9" s="9">
        <v>169000</v>
      </c>
      <c r="D9" s="13">
        <v>2.8304292952727272</v>
      </c>
      <c r="E9" s="11">
        <v>90487.403699999995</v>
      </c>
      <c r="F9" s="172">
        <v>259487.4037</v>
      </c>
      <c r="G9" s="155">
        <v>94650</v>
      </c>
      <c r="H9" s="156">
        <v>2.8304292952727272</v>
      </c>
      <c r="I9" s="155">
        <v>156300</v>
      </c>
      <c r="J9" s="174">
        <f t="shared" ref="J9:J22" si="1">G9+I9</f>
        <v>250950</v>
      </c>
      <c r="K9" s="155">
        <v>108848</v>
      </c>
      <c r="L9" s="156">
        <v>2.8304292952727272</v>
      </c>
      <c r="M9" s="155">
        <v>162552</v>
      </c>
      <c r="N9" s="174">
        <f t="shared" ref="N9:N22" si="2">K9+M9</f>
        <v>271400</v>
      </c>
      <c r="O9" s="155">
        <v>118313</v>
      </c>
      <c r="P9" s="156">
        <v>2.8304292952727272</v>
      </c>
      <c r="Q9" s="155">
        <v>162552</v>
      </c>
      <c r="R9" s="174">
        <f t="shared" ref="R9:R22" si="3">O9+Q9</f>
        <v>280865</v>
      </c>
      <c r="S9" s="395">
        <f t="shared" si="0"/>
        <v>265675.60092500004</v>
      </c>
    </row>
    <row r="10" spans="1:19" x14ac:dyDescent="0.25">
      <c r="A10" s="7">
        <v>5</v>
      </c>
      <c r="B10" s="8" t="s">
        <v>13</v>
      </c>
      <c r="C10" s="9">
        <v>1731000</v>
      </c>
      <c r="D10" s="13">
        <v>2.8304292952727272</v>
      </c>
      <c r="E10" s="11">
        <v>932226.63266799971</v>
      </c>
      <c r="F10" s="172">
        <v>2663226.6326679997</v>
      </c>
      <c r="G10" s="155">
        <v>2950500</v>
      </c>
      <c r="H10" s="156">
        <v>2.8304292952727272</v>
      </c>
      <c r="I10" s="155">
        <v>283600</v>
      </c>
      <c r="J10" s="174">
        <f t="shared" si="1"/>
        <v>3234100</v>
      </c>
      <c r="K10" s="155">
        <v>3334065</v>
      </c>
      <c r="L10" s="156">
        <v>2.8304292952727272</v>
      </c>
      <c r="M10" s="155">
        <v>294944</v>
      </c>
      <c r="N10" s="174">
        <f t="shared" si="2"/>
        <v>3629009</v>
      </c>
      <c r="O10" s="155">
        <v>3835650</v>
      </c>
      <c r="P10" s="156">
        <v>2.8304292952727272</v>
      </c>
      <c r="Q10" s="155">
        <v>294944</v>
      </c>
      <c r="R10" s="174">
        <f t="shared" si="3"/>
        <v>4130594</v>
      </c>
      <c r="S10" s="395">
        <f t="shared" si="0"/>
        <v>3414232.4081669999</v>
      </c>
    </row>
    <row r="11" spans="1:19" x14ac:dyDescent="0.25">
      <c r="A11" s="7">
        <v>6</v>
      </c>
      <c r="B11" s="14" t="s">
        <v>14</v>
      </c>
      <c r="C11" s="9">
        <v>190000</v>
      </c>
      <c r="D11" s="10">
        <v>2.8304292952727272</v>
      </c>
      <c r="E11" s="11">
        <v>102751.13210792636</v>
      </c>
      <c r="F11" s="172">
        <v>292751.13210792636</v>
      </c>
      <c r="G11" s="149">
        <v>109200</v>
      </c>
      <c r="H11" s="153">
        <v>2.8304292952727272</v>
      </c>
      <c r="I11" s="157">
        <v>181500</v>
      </c>
      <c r="J11" s="174">
        <f t="shared" si="1"/>
        <v>290700</v>
      </c>
      <c r="K11" s="149">
        <v>122304</v>
      </c>
      <c r="L11" s="153">
        <v>2.8304292952727272</v>
      </c>
      <c r="M11" s="157">
        <v>190575</v>
      </c>
      <c r="N11" s="174">
        <f t="shared" si="2"/>
        <v>312879</v>
      </c>
      <c r="O11" s="149">
        <v>135408</v>
      </c>
      <c r="P11" s="153">
        <v>2.8304292952727272</v>
      </c>
      <c r="Q11" s="157">
        <v>188760</v>
      </c>
      <c r="R11" s="174">
        <f t="shared" si="3"/>
        <v>324168</v>
      </c>
      <c r="S11" s="395">
        <f t="shared" si="0"/>
        <v>305124.53302698157</v>
      </c>
    </row>
    <row r="12" spans="1:19" x14ac:dyDescent="0.25">
      <c r="A12" s="7">
        <v>7</v>
      </c>
      <c r="B12" s="8" t="s">
        <v>15</v>
      </c>
      <c r="C12" s="9">
        <v>579000</v>
      </c>
      <c r="D12" s="13">
        <v>2.8304292952727272</v>
      </c>
      <c r="E12" s="11">
        <v>311044.68279999995</v>
      </c>
      <c r="F12" s="172">
        <v>890044.68279999995</v>
      </c>
      <c r="G12" s="155">
        <v>772050</v>
      </c>
      <c r="H12" s="156">
        <v>2.8304292952727272</v>
      </c>
      <c r="I12" s="155">
        <v>248100</v>
      </c>
      <c r="J12" s="174">
        <f t="shared" si="1"/>
        <v>1020150</v>
      </c>
      <c r="K12" s="155">
        <v>887858</v>
      </c>
      <c r="L12" s="156">
        <v>2.8304292952727272</v>
      </c>
      <c r="M12" s="155">
        <v>255543</v>
      </c>
      <c r="N12" s="174">
        <f t="shared" si="2"/>
        <v>1143401</v>
      </c>
      <c r="O12" s="155">
        <v>941901</v>
      </c>
      <c r="P12" s="156">
        <v>2.8304292952727272</v>
      </c>
      <c r="Q12" s="155">
        <v>258024</v>
      </c>
      <c r="R12" s="174">
        <f t="shared" si="3"/>
        <v>1199925</v>
      </c>
      <c r="S12" s="395">
        <f t="shared" si="0"/>
        <v>1063380.1707000001</v>
      </c>
    </row>
    <row r="13" spans="1:19" x14ac:dyDescent="0.25">
      <c r="A13" s="7">
        <v>8</v>
      </c>
      <c r="B13" s="8" t="s">
        <v>16</v>
      </c>
      <c r="C13" s="9">
        <v>533000</v>
      </c>
      <c r="D13" s="13">
        <v>2.8304292952727272</v>
      </c>
      <c r="E13" s="11">
        <v>287737.55635199999</v>
      </c>
      <c r="F13" s="172">
        <v>820737.55635199999</v>
      </c>
      <c r="G13" s="155">
        <v>800700</v>
      </c>
      <c r="H13" s="156">
        <v>2.8304292952727272</v>
      </c>
      <c r="I13" s="155">
        <v>156300</v>
      </c>
      <c r="J13" s="174">
        <f t="shared" si="1"/>
        <v>957000</v>
      </c>
      <c r="K13" s="155">
        <v>904791</v>
      </c>
      <c r="L13" s="156">
        <v>2.8304292952727272</v>
      </c>
      <c r="M13" s="155">
        <v>164115</v>
      </c>
      <c r="N13" s="174">
        <f t="shared" si="2"/>
        <v>1068906</v>
      </c>
      <c r="O13" s="155">
        <v>984861</v>
      </c>
      <c r="P13" s="156">
        <v>2.8304292952727272</v>
      </c>
      <c r="Q13" s="155">
        <v>162552</v>
      </c>
      <c r="R13" s="174">
        <f t="shared" si="3"/>
        <v>1147413</v>
      </c>
      <c r="S13" s="395">
        <f t="shared" si="0"/>
        <v>998514.13908799994</v>
      </c>
    </row>
    <row r="14" spans="1:19" x14ac:dyDescent="0.25">
      <c r="A14" s="7">
        <v>9</v>
      </c>
      <c r="B14" s="8" t="s">
        <v>17</v>
      </c>
      <c r="C14" s="9">
        <v>1219000</v>
      </c>
      <c r="D14" s="13">
        <v>2.8304292952727272</v>
      </c>
      <c r="E14" s="11">
        <v>656534.02069599996</v>
      </c>
      <c r="F14" s="172">
        <v>1875534.020696</v>
      </c>
      <c r="G14" s="155">
        <v>2139300</v>
      </c>
      <c r="H14" s="156">
        <v>2.8304292952727272</v>
      </c>
      <c r="I14" s="155">
        <v>156300</v>
      </c>
      <c r="J14" s="174">
        <f t="shared" si="1"/>
        <v>2295600</v>
      </c>
      <c r="K14" s="155">
        <v>2502981</v>
      </c>
      <c r="L14" s="156">
        <v>2.8304292952727272</v>
      </c>
      <c r="M14" s="155">
        <v>164115</v>
      </c>
      <c r="N14" s="174">
        <f t="shared" si="2"/>
        <v>2667096</v>
      </c>
      <c r="O14" s="155">
        <v>2759697</v>
      </c>
      <c r="P14" s="156">
        <v>2.8304292952727272</v>
      </c>
      <c r="Q14" s="155">
        <v>160989</v>
      </c>
      <c r="R14" s="174">
        <f t="shared" si="3"/>
        <v>2920686</v>
      </c>
      <c r="S14" s="395">
        <f t="shared" si="0"/>
        <v>2439729.0051739998</v>
      </c>
    </row>
    <row r="15" spans="1:19" x14ac:dyDescent="0.25">
      <c r="A15" s="7">
        <v>10</v>
      </c>
      <c r="B15" s="8" t="s">
        <v>18</v>
      </c>
      <c r="C15" s="9">
        <v>110000</v>
      </c>
      <c r="D15" s="13">
        <v>1.8869593007272729</v>
      </c>
      <c r="E15" s="11">
        <v>59860.281248000014</v>
      </c>
      <c r="F15" s="172">
        <v>169860.28124800001</v>
      </c>
      <c r="G15" s="155">
        <v>51600</v>
      </c>
      <c r="H15" s="156">
        <v>1.8869593007272729</v>
      </c>
      <c r="I15" s="155">
        <v>104200</v>
      </c>
      <c r="J15" s="174">
        <f t="shared" si="1"/>
        <v>155800</v>
      </c>
      <c r="K15" s="155">
        <v>58308</v>
      </c>
      <c r="L15" s="156">
        <v>1.8869593007272729</v>
      </c>
      <c r="M15" s="155">
        <v>107326</v>
      </c>
      <c r="N15" s="174">
        <f t="shared" si="2"/>
        <v>165634</v>
      </c>
      <c r="O15" s="155">
        <v>60888</v>
      </c>
      <c r="P15" s="156">
        <v>1.8869593007272729</v>
      </c>
      <c r="Q15" s="155">
        <v>106284</v>
      </c>
      <c r="R15" s="174">
        <f t="shared" si="3"/>
        <v>167172</v>
      </c>
      <c r="S15" s="395">
        <f t="shared" si="0"/>
        <v>164616.570312</v>
      </c>
    </row>
    <row r="16" spans="1:19" x14ac:dyDescent="0.25">
      <c r="A16" s="7">
        <v>11</v>
      </c>
      <c r="B16" s="8" t="s">
        <v>19</v>
      </c>
      <c r="C16" s="9">
        <v>219000</v>
      </c>
      <c r="D16" s="13">
        <v>1.4152146476363636</v>
      </c>
      <c r="E16" s="11">
        <v>118682.272452</v>
      </c>
      <c r="F16" s="172">
        <v>337682.272452</v>
      </c>
      <c r="G16" s="155">
        <v>298800</v>
      </c>
      <c r="H16" s="156">
        <v>1.4152146476363636</v>
      </c>
      <c r="I16" s="155">
        <v>78200</v>
      </c>
      <c r="J16" s="174">
        <f t="shared" si="1"/>
        <v>377000</v>
      </c>
      <c r="K16" s="155">
        <v>349596</v>
      </c>
      <c r="L16" s="156">
        <v>1.4152146476363636</v>
      </c>
      <c r="M16" s="155">
        <v>81328</v>
      </c>
      <c r="N16" s="174">
        <f t="shared" si="2"/>
        <v>430924</v>
      </c>
      <c r="O16" s="155">
        <v>346608</v>
      </c>
      <c r="P16" s="156">
        <v>1.4152146476363636</v>
      </c>
      <c r="Q16" s="155">
        <v>81328</v>
      </c>
      <c r="R16" s="174">
        <f t="shared" si="3"/>
        <v>427936</v>
      </c>
      <c r="S16" s="395">
        <f t="shared" si="0"/>
        <v>393385.56811300002</v>
      </c>
    </row>
    <row r="17" spans="1:19" x14ac:dyDescent="0.25">
      <c r="A17" s="7">
        <v>12</v>
      </c>
      <c r="B17" s="8" t="s">
        <v>20</v>
      </c>
      <c r="C17" s="9">
        <v>401000</v>
      </c>
      <c r="D17" s="13">
        <v>2.8304292952727272</v>
      </c>
      <c r="E17" s="11">
        <v>216348.70346799993</v>
      </c>
      <c r="F17" s="172">
        <v>617348.70346799993</v>
      </c>
      <c r="G17" s="155">
        <v>423750</v>
      </c>
      <c r="H17" s="156">
        <v>2.8304292952727272</v>
      </c>
      <c r="I17" s="155">
        <v>249700</v>
      </c>
      <c r="J17" s="174">
        <f t="shared" si="1"/>
        <v>673450</v>
      </c>
      <c r="K17" s="155">
        <v>500025</v>
      </c>
      <c r="L17" s="156">
        <v>2.8304292952727272</v>
      </c>
      <c r="M17" s="155">
        <v>257191</v>
      </c>
      <c r="N17" s="174">
        <f t="shared" si="2"/>
        <v>757216</v>
      </c>
      <c r="O17" s="155">
        <v>546638</v>
      </c>
      <c r="P17" s="156">
        <v>2.8304292952727272</v>
      </c>
      <c r="Q17" s="155">
        <v>254694</v>
      </c>
      <c r="R17" s="174">
        <f t="shared" si="3"/>
        <v>801332</v>
      </c>
      <c r="S17" s="395">
        <f t="shared" si="0"/>
        <v>712336.67586700001</v>
      </c>
    </row>
    <row r="18" spans="1:19" x14ac:dyDescent="0.25">
      <c r="A18" s="7">
        <v>13</v>
      </c>
      <c r="B18" s="8" t="s">
        <v>21</v>
      </c>
      <c r="C18" s="9">
        <v>290000</v>
      </c>
      <c r="D18" s="13">
        <v>1.8869593007272729</v>
      </c>
      <c r="E18" s="11">
        <v>156035.12867200002</v>
      </c>
      <c r="F18" s="172">
        <v>446035.12867200002</v>
      </c>
      <c r="G18" s="155">
        <v>400800</v>
      </c>
      <c r="H18" s="156">
        <v>1.8869593007272729</v>
      </c>
      <c r="I18" s="155">
        <v>104200</v>
      </c>
      <c r="J18" s="174">
        <f t="shared" si="1"/>
        <v>505000</v>
      </c>
      <c r="K18" s="155">
        <v>460920</v>
      </c>
      <c r="L18" s="156">
        <v>1.8869593007272729</v>
      </c>
      <c r="M18" s="155">
        <v>109410</v>
      </c>
      <c r="N18" s="174">
        <f t="shared" si="2"/>
        <v>570330</v>
      </c>
      <c r="O18" s="155">
        <v>476952</v>
      </c>
      <c r="P18" s="156">
        <v>1.8869593007272729</v>
      </c>
      <c r="Q18" s="155">
        <v>106284</v>
      </c>
      <c r="R18" s="174">
        <f t="shared" si="3"/>
        <v>583236</v>
      </c>
      <c r="S18" s="395">
        <f t="shared" si="0"/>
        <v>526150.28216800001</v>
      </c>
    </row>
    <row r="19" spans="1:19" x14ac:dyDescent="0.25">
      <c r="A19" s="7">
        <v>14</v>
      </c>
      <c r="B19" s="8" t="s">
        <v>22</v>
      </c>
      <c r="C19" s="9">
        <v>173000</v>
      </c>
      <c r="D19" s="10">
        <v>1.8869593007272729</v>
      </c>
      <c r="E19" s="11">
        <v>93669.964624000015</v>
      </c>
      <c r="F19" s="172">
        <v>266669.96462400001</v>
      </c>
      <c r="G19" s="149">
        <v>162900</v>
      </c>
      <c r="H19" s="153">
        <v>1.8869593007272729</v>
      </c>
      <c r="I19" s="149">
        <v>113700</v>
      </c>
      <c r="J19" s="174">
        <f t="shared" si="1"/>
        <v>276600</v>
      </c>
      <c r="K19" s="149">
        <v>182448</v>
      </c>
      <c r="L19" s="153">
        <v>1.8869593007272729</v>
      </c>
      <c r="M19" s="149">
        <v>117111</v>
      </c>
      <c r="N19" s="174">
        <f t="shared" si="2"/>
        <v>299559</v>
      </c>
      <c r="O19" s="149">
        <v>211770</v>
      </c>
      <c r="P19" s="153">
        <v>1.8869593007272729</v>
      </c>
      <c r="Q19" s="149">
        <v>119385</v>
      </c>
      <c r="R19" s="174">
        <f t="shared" si="3"/>
        <v>331155</v>
      </c>
      <c r="S19" s="395">
        <f t="shared" si="0"/>
        <v>293495.991156</v>
      </c>
    </row>
    <row r="20" spans="1:19" x14ac:dyDescent="0.25">
      <c r="A20" s="7">
        <v>15</v>
      </c>
      <c r="B20" s="8" t="s">
        <v>23</v>
      </c>
      <c r="C20" s="9">
        <v>160000</v>
      </c>
      <c r="D20" s="13">
        <v>1.8869593007272729</v>
      </c>
      <c r="E20" s="11">
        <v>86364.651175999985</v>
      </c>
      <c r="F20" s="172">
        <v>246364.65117599998</v>
      </c>
      <c r="G20" s="152">
        <v>149400</v>
      </c>
      <c r="H20" s="156">
        <v>1.8869593007272729</v>
      </c>
      <c r="I20" s="155">
        <v>104200</v>
      </c>
      <c r="J20" s="174">
        <f t="shared" si="1"/>
        <v>253600</v>
      </c>
      <c r="K20" s="152">
        <v>176292</v>
      </c>
      <c r="L20" s="156">
        <v>1.8869593007272729</v>
      </c>
      <c r="M20" s="155">
        <v>110452</v>
      </c>
      <c r="N20" s="174">
        <f t="shared" si="2"/>
        <v>286744</v>
      </c>
      <c r="O20" s="152">
        <v>182268</v>
      </c>
      <c r="P20" s="156">
        <v>1.8869593007272729</v>
      </c>
      <c r="Q20" s="155">
        <v>106284</v>
      </c>
      <c r="R20" s="174">
        <f t="shared" si="3"/>
        <v>288552</v>
      </c>
      <c r="S20" s="395">
        <f t="shared" si="0"/>
        <v>268815.162794</v>
      </c>
    </row>
    <row r="21" spans="1:19" x14ac:dyDescent="0.25">
      <c r="A21" s="7">
        <v>16</v>
      </c>
      <c r="B21" s="8" t="s">
        <v>24</v>
      </c>
      <c r="C21" s="9">
        <v>90000</v>
      </c>
      <c r="D21" s="10">
        <v>1.1586981818181818</v>
      </c>
      <c r="E21" s="11">
        <v>48233.691652000009</v>
      </c>
      <c r="F21" s="172">
        <v>138233.69165200001</v>
      </c>
      <c r="G21" s="158">
        <v>65250</v>
      </c>
      <c r="H21" s="153">
        <v>1.1586981818181818</v>
      </c>
      <c r="I21" s="159">
        <v>64000</v>
      </c>
      <c r="J21" s="174">
        <f t="shared" si="1"/>
        <v>129250</v>
      </c>
      <c r="K21" s="158">
        <v>74385</v>
      </c>
      <c r="L21" s="153">
        <v>1.1586981818181818</v>
      </c>
      <c r="M21" s="159">
        <v>67200</v>
      </c>
      <c r="N21" s="174">
        <f t="shared" si="2"/>
        <v>141585</v>
      </c>
      <c r="O21" s="158">
        <v>80258</v>
      </c>
      <c r="P21" s="153">
        <v>1.1586981818181818</v>
      </c>
      <c r="Q21" s="159">
        <v>65920</v>
      </c>
      <c r="R21" s="174">
        <f t="shared" si="3"/>
        <v>146178</v>
      </c>
      <c r="S21" s="395">
        <f t="shared" si="0"/>
        <v>138811.67291299999</v>
      </c>
    </row>
    <row r="22" spans="1:19" x14ac:dyDescent="0.25">
      <c r="A22" s="7">
        <v>17</v>
      </c>
      <c r="B22" s="8" t="s">
        <v>25</v>
      </c>
      <c r="C22" s="9">
        <v>100000</v>
      </c>
      <c r="D22" s="13">
        <v>1.4152146476363636</v>
      </c>
      <c r="E22" s="11">
        <v>54088.427808000008</v>
      </c>
      <c r="F22" s="172">
        <v>154088.42780800001</v>
      </c>
      <c r="G22" s="152">
        <v>68250</v>
      </c>
      <c r="H22" s="156">
        <v>1.4152146476363636</v>
      </c>
      <c r="I22" s="155">
        <v>78200</v>
      </c>
      <c r="J22" s="174">
        <f t="shared" si="1"/>
        <v>146450</v>
      </c>
      <c r="K22" s="152">
        <v>80535</v>
      </c>
      <c r="L22" s="156">
        <v>1.4152146476363636</v>
      </c>
      <c r="M22" s="155">
        <v>81328</v>
      </c>
      <c r="N22" s="174">
        <f t="shared" si="2"/>
        <v>161863</v>
      </c>
      <c r="O22" s="152">
        <v>81900</v>
      </c>
      <c r="P22" s="156">
        <v>1.4152146476363636</v>
      </c>
      <c r="Q22" s="155">
        <v>82110</v>
      </c>
      <c r="R22" s="174">
        <f t="shared" si="3"/>
        <v>164010</v>
      </c>
      <c r="S22" s="395">
        <f t="shared" si="0"/>
        <v>156602.856952</v>
      </c>
    </row>
    <row r="23" spans="1:19" x14ac:dyDescent="0.25">
      <c r="A23" s="7">
        <v>18</v>
      </c>
      <c r="B23" s="8" t="s">
        <v>26</v>
      </c>
      <c r="C23" s="9">
        <v>26307.180368000005</v>
      </c>
      <c r="D23" s="10">
        <v>0</v>
      </c>
      <c r="E23" s="12" t="s">
        <v>10</v>
      </c>
      <c r="F23" s="172">
        <v>26307.180368000005</v>
      </c>
      <c r="G23" s="152">
        <v>26250</v>
      </c>
      <c r="H23" s="153">
        <v>0</v>
      </c>
      <c r="I23" s="154" t="s">
        <v>10</v>
      </c>
      <c r="J23" s="174">
        <f>G23*1</f>
        <v>26250</v>
      </c>
      <c r="K23" s="152">
        <v>30713</v>
      </c>
      <c r="L23" s="153">
        <v>0</v>
      </c>
      <c r="M23" s="154" t="s">
        <v>10</v>
      </c>
      <c r="N23" s="174">
        <f>K23*1</f>
        <v>30713</v>
      </c>
      <c r="O23" s="152">
        <v>33075</v>
      </c>
      <c r="P23" s="153">
        <v>0</v>
      </c>
      <c r="Q23" s="154" t="s">
        <v>10</v>
      </c>
      <c r="R23" s="174">
        <f>O23*1</f>
        <v>33075</v>
      </c>
      <c r="S23" s="395">
        <f t="shared" si="0"/>
        <v>29086.295092</v>
      </c>
    </row>
    <row r="24" spans="1:19" x14ac:dyDescent="0.25">
      <c r="A24" s="7">
        <v>19</v>
      </c>
      <c r="B24" s="8" t="s">
        <v>27</v>
      </c>
      <c r="C24" s="9">
        <v>49000</v>
      </c>
      <c r="D24" s="13">
        <v>0.47174465309090913</v>
      </c>
      <c r="E24" s="11">
        <v>25702.200888000007</v>
      </c>
      <c r="F24" s="172">
        <v>74702.200888000007</v>
      </c>
      <c r="G24" s="155">
        <v>36450</v>
      </c>
      <c r="H24" s="156">
        <v>0.47174465309090913</v>
      </c>
      <c r="I24" s="155">
        <v>26200</v>
      </c>
      <c r="J24" s="174">
        <f t="shared" ref="J24:J29" si="4">G24+I24</f>
        <v>62650</v>
      </c>
      <c r="K24" s="155">
        <v>43011</v>
      </c>
      <c r="L24" s="156">
        <v>0.47174465309090913</v>
      </c>
      <c r="M24" s="155">
        <v>27772</v>
      </c>
      <c r="N24" s="174">
        <f t="shared" ref="N24:N29" si="5">K24+M24</f>
        <v>70783</v>
      </c>
      <c r="O24" s="155">
        <v>44834</v>
      </c>
      <c r="P24" s="156">
        <v>0.47174465309090913</v>
      </c>
      <c r="Q24" s="155">
        <v>26724</v>
      </c>
      <c r="R24" s="174">
        <f t="shared" ref="R24:R29" si="6">O24+Q24</f>
        <v>71558</v>
      </c>
      <c r="S24" s="395">
        <f t="shared" si="0"/>
        <v>69923.300222000005</v>
      </c>
    </row>
    <row r="25" spans="1:19" x14ac:dyDescent="0.25">
      <c r="A25" s="7">
        <v>20</v>
      </c>
      <c r="B25" s="8" t="s">
        <v>28</v>
      </c>
      <c r="C25" s="9">
        <v>47000</v>
      </c>
      <c r="D25" s="13">
        <v>0.47174465309090913</v>
      </c>
      <c r="E25" s="11">
        <v>26029.06786000001</v>
      </c>
      <c r="F25" s="172">
        <v>73029.06786000001</v>
      </c>
      <c r="G25" s="155">
        <v>33300</v>
      </c>
      <c r="H25" s="156">
        <v>0.47174465309090913</v>
      </c>
      <c r="I25" s="155">
        <v>26200</v>
      </c>
      <c r="J25" s="174">
        <f t="shared" si="4"/>
        <v>59500</v>
      </c>
      <c r="K25" s="155">
        <v>38961</v>
      </c>
      <c r="L25" s="156">
        <v>0.47174465309090913</v>
      </c>
      <c r="M25" s="155">
        <v>26986</v>
      </c>
      <c r="N25" s="174">
        <f t="shared" si="5"/>
        <v>65947</v>
      </c>
      <c r="O25" s="155">
        <v>39960</v>
      </c>
      <c r="P25" s="156">
        <v>0.47174465309090913</v>
      </c>
      <c r="Q25" s="155">
        <v>26462</v>
      </c>
      <c r="R25" s="174">
        <f t="shared" si="6"/>
        <v>66422</v>
      </c>
      <c r="S25" s="395">
        <f t="shared" si="0"/>
        <v>66224.516965000003</v>
      </c>
    </row>
    <row r="26" spans="1:19" x14ac:dyDescent="0.25">
      <c r="A26" s="7">
        <v>21</v>
      </c>
      <c r="B26" s="8" t="s">
        <v>29</v>
      </c>
      <c r="C26" s="9">
        <v>141000</v>
      </c>
      <c r="D26" s="13">
        <v>1.8869593007272729</v>
      </c>
      <c r="E26" s="11">
        <v>75864.005567999964</v>
      </c>
      <c r="F26" s="172">
        <v>216864.00556799996</v>
      </c>
      <c r="G26" s="155">
        <v>112050</v>
      </c>
      <c r="H26" s="156">
        <v>1.8869593007272729</v>
      </c>
      <c r="I26" s="155">
        <v>104200</v>
      </c>
      <c r="J26" s="174">
        <f t="shared" si="4"/>
        <v>216250</v>
      </c>
      <c r="K26" s="155">
        <v>129978</v>
      </c>
      <c r="L26" s="156">
        <v>1.8869593007272729</v>
      </c>
      <c r="M26" s="155">
        <v>107326</v>
      </c>
      <c r="N26" s="174">
        <f t="shared" si="5"/>
        <v>237304</v>
      </c>
      <c r="O26" s="155">
        <v>133340</v>
      </c>
      <c r="P26" s="156">
        <v>1.8869593007272729</v>
      </c>
      <c r="Q26" s="155">
        <v>106284</v>
      </c>
      <c r="R26" s="174">
        <f t="shared" si="6"/>
        <v>239624</v>
      </c>
      <c r="S26" s="395">
        <f t="shared" si="0"/>
        <v>227510.50139200001</v>
      </c>
    </row>
    <row r="27" spans="1:19" x14ac:dyDescent="0.25">
      <c r="A27" s="7">
        <v>22</v>
      </c>
      <c r="B27" s="8" t="s">
        <v>30</v>
      </c>
      <c r="C27" s="9">
        <v>209000</v>
      </c>
      <c r="D27" s="13">
        <v>4.4030917141818184</v>
      </c>
      <c r="E27" s="11">
        <v>112235.14354399999</v>
      </c>
      <c r="F27" s="172">
        <v>321235.14354399999</v>
      </c>
      <c r="G27" s="155">
        <v>54900</v>
      </c>
      <c r="H27" s="156">
        <v>4.4030917141818184</v>
      </c>
      <c r="I27" s="155">
        <v>243100</v>
      </c>
      <c r="J27" s="174">
        <f t="shared" si="4"/>
        <v>298000</v>
      </c>
      <c r="K27" s="155">
        <v>64782</v>
      </c>
      <c r="L27" s="156">
        <v>4.4030917141818184</v>
      </c>
      <c r="M27" s="155">
        <v>250393</v>
      </c>
      <c r="N27" s="174">
        <f t="shared" si="5"/>
        <v>315175</v>
      </c>
      <c r="O27" s="155">
        <v>70821</v>
      </c>
      <c r="P27" s="156">
        <v>4.4030917141818184</v>
      </c>
      <c r="Q27" s="155">
        <v>255255</v>
      </c>
      <c r="R27" s="174">
        <f t="shared" si="6"/>
        <v>326076</v>
      </c>
      <c r="S27" s="395">
        <f t="shared" si="0"/>
        <v>315121.53588600003</v>
      </c>
    </row>
    <row r="28" spans="1:19" x14ac:dyDescent="0.25">
      <c r="A28" s="7">
        <v>23</v>
      </c>
      <c r="B28" s="8" t="s">
        <v>31</v>
      </c>
      <c r="C28" s="9">
        <v>100000</v>
      </c>
      <c r="D28" s="13">
        <v>1.4152146476363636</v>
      </c>
      <c r="E28" s="11">
        <v>53155.17772800001</v>
      </c>
      <c r="F28" s="172">
        <v>153155.17772800001</v>
      </c>
      <c r="G28" s="152">
        <v>68250</v>
      </c>
      <c r="H28" s="156">
        <v>1.4152146476363636</v>
      </c>
      <c r="I28" s="155">
        <v>78200</v>
      </c>
      <c r="J28" s="174">
        <f t="shared" si="4"/>
        <v>146450</v>
      </c>
      <c r="K28" s="152">
        <v>77123</v>
      </c>
      <c r="L28" s="156">
        <v>1.4152146476363636</v>
      </c>
      <c r="M28" s="155">
        <v>82892</v>
      </c>
      <c r="N28" s="174">
        <f t="shared" si="5"/>
        <v>160015</v>
      </c>
      <c r="O28" s="152">
        <v>82583</v>
      </c>
      <c r="P28" s="156">
        <v>1.4152146476363636</v>
      </c>
      <c r="Q28" s="155">
        <v>81328</v>
      </c>
      <c r="R28" s="174">
        <f t="shared" si="6"/>
        <v>163911</v>
      </c>
      <c r="S28" s="395">
        <f t="shared" si="0"/>
        <v>155882.794432</v>
      </c>
    </row>
    <row r="29" spans="1:19" x14ac:dyDescent="0.25">
      <c r="A29" s="7">
        <v>24</v>
      </c>
      <c r="B29" s="8" t="s">
        <v>32</v>
      </c>
      <c r="C29" s="9">
        <v>184000</v>
      </c>
      <c r="D29" s="13">
        <v>2.8304292952727272</v>
      </c>
      <c r="E29" s="11">
        <v>99722.816048000008</v>
      </c>
      <c r="F29" s="172">
        <v>283722.81604800001</v>
      </c>
      <c r="G29" s="155">
        <v>126450</v>
      </c>
      <c r="H29" s="156">
        <v>2.8304292952727272</v>
      </c>
      <c r="I29" s="155">
        <v>156300</v>
      </c>
      <c r="J29" s="174">
        <f t="shared" si="4"/>
        <v>282750</v>
      </c>
      <c r="K29" s="155">
        <v>141624</v>
      </c>
      <c r="L29" s="156">
        <v>2.8304292952727272</v>
      </c>
      <c r="M29" s="155">
        <v>165678</v>
      </c>
      <c r="N29" s="174">
        <f t="shared" si="5"/>
        <v>307302</v>
      </c>
      <c r="O29" s="155">
        <v>161856</v>
      </c>
      <c r="P29" s="156">
        <v>2.8304292952727272</v>
      </c>
      <c r="Q29" s="155">
        <v>164115</v>
      </c>
      <c r="R29" s="174">
        <f t="shared" si="6"/>
        <v>325971</v>
      </c>
      <c r="S29" s="395">
        <f t="shared" si="0"/>
        <v>299936.454012</v>
      </c>
    </row>
    <row r="30" spans="1:19" x14ac:dyDescent="0.25">
      <c r="A30" s="7">
        <v>25</v>
      </c>
      <c r="B30" s="8" t="s">
        <v>33</v>
      </c>
      <c r="C30" s="15" t="s">
        <v>10</v>
      </c>
      <c r="D30" s="13">
        <v>3.7739186014545458</v>
      </c>
      <c r="E30" s="11">
        <v>233495.557932</v>
      </c>
      <c r="F30" s="172">
        <v>233495.557932</v>
      </c>
      <c r="G30" s="154" t="s">
        <v>10</v>
      </c>
      <c r="H30" s="156">
        <v>3.7739186014545458</v>
      </c>
      <c r="I30" s="155">
        <v>208300</v>
      </c>
      <c r="J30" s="174">
        <f>I30*1</f>
        <v>208300</v>
      </c>
      <c r="K30" s="154" t="s">
        <v>10</v>
      </c>
      <c r="L30" s="156">
        <v>3.7739186014545458</v>
      </c>
      <c r="M30" s="155">
        <v>216632</v>
      </c>
      <c r="N30" s="174">
        <f>M30*1</f>
        <v>216632</v>
      </c>
      <c r="O30" s="154" t="s">
        <v>10</v>
      </c>
      <c r="P30" s="156">
        <v>3.7739186014545458</v>
      </c>
      <c r="Q30" s="155">
        <v>214549</v>
      </c>
      <c r="R30" s="174">
        <f>Q30*1</f>
        <v>214549</v>
      </c>
      <c r="S30" s="395">
        <f t="shared" si="0"/>
        <v>218244.13948300001</v>
      </c>
    </row>
    <row r="31" spans="1:19" x14ac:dyDescent="0.25">
      <c r="A31" s="7">
        <v>26</v>
      </c>
      <c r="B31" s="8" t="s">
        <v>34</v>
      </c>
      <c r="C31" s="9">
        <v>171000</v>
      </c>
      <c r="D31" s="13">
        <v>2.8304292952727272</v>
      </c>
      <c r="E31" s="11">
        <v>92109.782207999961</v>
      </c>
      <c r="F31" s="172">
        <v>263109.78220799996</v>
      </c>
      <c r="G31" s="155">
        <v>100950</v>
      </c>
      <c r="H31" s="156">
        <v>2.8304292952727272</v>
      </c>
      <c r="I31" s="155">
        <v>156300</v>
      </c>
      <c r="J31" s="174">
        <f>G31+I31</f>
        <v>257250</v>
      </c>
      <c r="K31" s="155">
        <v>114074</v>
      </c>
      <c r="L31" s="156">
        <v>2.8304292952727272</v>
      </c>
      <c r="M31" s="155">
        <v>165678</v>
      </c>
      <c r="N31" s="174">
        <f>K31+M31</f>
        <v>279752</v>
      </c>
      <c r="O31" s="155">
        <v>120131</v>
      </c>
      <c r="P31" s="156">
        <v>2.8304292952727272</v>
      </c>
      <c r="Q31" s="155">
        <v>160989</v>
      </c>
      <c r="R31" s="174">
        <f>O31+Q31</f>
        <v>281120</v>
      </c>
      <c r="S31" s="395">
        <f t="shared" si="0"/>
        <v>270307.94555199996</v>
      </c>
    </row>
    <row r="32" spans="1:19" x14ac:dyDescent="0.25">
      <c r="A32" s="7">
        <v>27</v>
      </c>
      <c r="B32" s="8" t="s">
        <v>35</v>
      </c>
      <c r="C32" s="9">
        <v>93000</v>
      </c>
      <c r="D32" s="13">
        <v>1.8869593007272729</v>
      </c>
      <c r="E32" s="11">
        <v>50146.988096000016</v>
      </c>
      <c r="F32" s="172">
        <v>143146.98809600002</v>
      </c>
      <c r="G32" s="155">
        <v>18750</v>
      </c>
      <c r="H32" s="156">
        <v>1.8869593007272729</v>
      </c>
      <c r="I32" s="155">
        <v>104200</v>
      </c>
      <c r="J32" s="174">
        <f>G32+I32</f>
        <v>122950</v>
      </c>
      <c r="K32" s="155">
        <v>21375</v>
      </c>
      <c r="L32" s="156">
        <v>1.8869593007272729</v>
      </c>
      <c r="M32" s="155">
        <v>107326</v>
      </c>
      <c r="N32" s="174">
        <f>K32+M32</f>
        <v>128701</v>
      </c>
      <c r="O32" s="155">
        <v>23625</v>
      </c>
      <c r="P32" s="156">
        <v>1.8869593007272729</v>
      </c>
      <c r="Q32" s="155">
        <v>109410</v>
      </c>
      <c r="R32" s="174">
        <f>O32+Q32</f>
        <v>133035</v>
      </c>
      <c r="S32" s="395">
        <f t="shared" si="0"/>
        <v>131958.24702400001</v>
      </c>
    </row>
    <row r="33" spans="1:19" x14ac:dyDescent="0.25">
      <c r="A33" s="7">
        <v>28</v>
      </c>
      <c r="B33" s="8" t="s">
        <v>36</v>
      </c>
      <c r="C33" s="15" t="s">
        <v>10</v>
      </c>
      <c r="D33" s="13">
        <v>1.8869593007272729</v>
      </c>
      <c r="E33" s="11">
        <v>121564.63449199998</v>
      </c>
      <c r="F33" s="172">
        <v>121564.63449199998</v>
      </c>
      <c r="G33" s="154" t="s">
        <v>10</v>
      </c>
      <c r="H33" s="156">
        <v>1.8869593007272729</v>
      </c>
      <c r="I33" s="155">
        <v>104200</v>
      </c>
      <c r="J33" s="174">
        <f>I33*1</f>
        <v>104200</v>
      </c>
      <c r="K33" s="154" t="s">
        <v>10</v>
      </c>
      <c r="L33" s="156">
        <v>1.8869593007272729</v>
      </c>
      <c r="M33" s="155">
        <v>107326</v>
      </c>
      <c r="N33" s="174">
        <f>M33*1</f>
        <v>107326</v>
      </c>
      <c r="O33" s="154" t="s">
        <v>10</v>
      </c>
      <c r="P33" s="156">
        <v>1.8869593007272729</v>
      </c>
      <c r="Q33" s="155">
        <v>108368</v>
      </c>
      <c r="R33" s="174">
        <f>Q33*1</f>
        <v>108368</v>
      </c>
      <c r="S33" s="395">
        <f t="shared" si="0"/>
        <v>110364.658623</v>
      </c>
    </row>
    <row r="34" spans="1:19" x14ac:dyDescent="0.25">
      <c r="A34" s="3"/>
      <c r="B34" s="16" t="s">
        <v>37</v>
      </c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 s="7">
        <v>29</v>
      </c>
      <c r="B35" s="8" t="s">
        <v>38</v>
      </c>
      <c r="C35" s="9">
        <v>260000</v>
      </c>
      <c r="D35" s="13">
        <v>5.0318785941818192</v>
      </c>
      <c r="E35" s="11">
        <v>140597.37673199998</v>
      </c>
      <c r="F35" s="172">
        <v>400597.37673199998</v>
      </c>
      <c r="G35" s="155">
        <v>109500</v>
      </c>
      <c r="H35" s="156">
        <v>5.0318785941818192</v>
      </c>
      <c r="I35" s="155">
        <v>277700</v>
      </c>
      <c r="J35" s="174">
        <f t="shared" ref="J35:J46" si="7">G35+I35</f>
        <v>387200</v>
      </c>
      <c r="K35" s="155">
        <v>124830</v>
      </c>
      <c r="L35" s="156">
        <v>5.0318785941818192</v>
      </c>
      <c r="M35" s="155">
        <v>294362</v>
      </c>
      <c r="N35" s="174">
        <f t="shared" ref="N35:N46" si="8">K35+M35</f>
        <v>419192</v>
      </c>
      <c r="O35" s="155">
        <v>142350</v>
      </c>
      <c r="P35" s="156">
        <v>5.0318785941818192</v>
      </c>
      <c r="Q35" s="155">
        <v>291585</v>
      </c>
      <c r="R35" s="174">
        <f t="shared" ref="R35:R46" si="9">O35+Q35</f>
        <v>433935</v>
      </c>
      <c r="S35" s="395">
        <f t="shared" si="0"/>
        <v>410231.09418299998</v>
      </c>
    </row>
    <row r="36" spans="1:19" x14ac:dyDescent="0.25">
      <c r="A36" s="7">
        <v>30</v>
      </c>
      <c r="B36" s="8" t="s">
        <v>39</v>
      </c>
      <c r="C36" s="9">
        <v>10269000</v>
      </c>
      <c r="D36" s="13">
        <v>5.0318785941818192</v>
      </c>
      <c r="E36" s="11">
        <v>5529851.1232719999</v>
      </c>
      <c r="F36" s="172">
        <v>15798851.123272</v>
      </c>
      <c r="G36" s="155">
        <v>19588950</v>
      </c>
      <c r="H36" s="156">
        <v>5.0318785941818192</v>
      </c>
      <c r="I36" s="155">
        <v>277700</v>
      </c>
      <c r="J36" s="174">
        <f t="shared" si="7"/>
        <v>19866650</v>
      </c>
      <c r="K36" s="155">
        <v>22527293</v>
      </c>
      <c r="L36" s="156">
        <v>5.0318785941818192</v>
      </c>
      <c r="M36" s="155">
        <v>291585</v>
      </c>
      <c r="N36" s="174">
        <f t="shared" si="8"/>
        <v>22818878</v>
      </c>
      <c r="O36" s="155">
        <v>24877967</v>
      </c>
      <c r="P36" s="156">
        <v>5.0318785941818192</v>
      </c>
      <c r="Q36" s="155">
        <v>283254</v>
      </c>
      <c r="R36" s="174">
        <f t="shared" si="9"/>
        <v>25161221</v>
      </c>
      <c r="S36" s="395">
        <f t="shared" si="0"/>
        <v>20911400.030818</v>
      </c>
    </row>
    <row r="37" spans="1:19" x14ac:dyDescent="0.25">
      <c r="A37" s="7">
        <v>31</v>
      </c>
      <c r="B37" s="8" t="s">
        <v>40</v>
      </c>
      <c r="C37" s="9">
        <v>124000</v>
      </c>
      <c r="D37" s="13">
        <v>2.8304292952727272</v>
      </c>
      <c r="E37" s="11">
        <v>67029.815731999988</v>
      </c>
      <c r="F37" s="172">
        <v>191029.81573199999</v>
      </c>
      <c r="G37" s="155">
        <v>8100</v>
      </c>
      <c r="H37" s="156">
        <v>2.8304292952727272</v>
      </c>
      <c r="I37" s="155">
        <v>156300</v>
      </c>
      <c r="J37" s="174">
        <f t="shared" si="7"/>
        <v>164400</v>
      </c>
      <c r="K37" s="155">
        <v>9396</v>
      </c>
      <c r="L37" s="156">
        <v>2.8304292952727272</v>
      </c>
      <c r="M37" s="155">
        <v>164115</v>
      </c>
      <c r="N37" s="174">
        <f t="shared" si="8"/>
        <v>173511</v>
      </c>
      <c r="O37" s="155">
        <v>9963</v>
      </c>
      <c r="P37" s="156">
        <v>2.8304292952727272</v>
      </c>
      <c r="Q37" s="155">
        <v>160989</v>
      </c>
      <c r="R37" s="174">
        <f t="shared" si="9"/>
        <v>170952</v>
      </c>
      <c r="S37" s="395">
        <f t="shared" si="0"/>
        <v>174973.20393299998</v>
      </c>
    </row>
    <row r="38" spans="1:19" x14ac:dyDescent="0.25">
      <c r="A38" s="7">
        <v>32</v>
      </c>
      <c r="B38" s="8" t="s">
        <v>41</v>
      </c>
      <c r="C38" s="9">
        <v>214000</v>
      </c>
      <c r="D38" s="13">
        <v>2.3785176927272729</v>
      </c>
      <c r="E38" s="11">
        <v>115186.61775999999</v>
      </c>
      <c r="F38" s="172">
        <v>329186.61775999999</v>
      </c>
      <c r="G38" s="155">
        <v>217350</v>
      </c>
      <c r="H38" s="156">
        <v>2.3785176927272729</v>
      </c>
      <c r="I38" s="155">
        <v>131300</v>
      </c>
      <c r="J38" s="174">
        <f t="shared" si="7"/>
        <v>348650</v>
      </c>
      <c r="K38" s="155">
        <v>254300</v>
      </c>
      <c r="L38" s="156">
        <v>2.3785176927272729</v>
      </c>
      <c r="M38" s="155">
        <v>139178</v>
      </c>
      <c r="N38" s="174">
        <f t="shared" si="8"/>
        <v>393478</v>
      </c>
      <c r="O38" s="155">
        <v>282555</v>
      </c>
      <c r="P38" s="156">
        <v>2.3785176927272729</v>
      </c>
      <c r="Q38" s="155">
        <v>137865</v>
      </c>
      <c r="R38" s="174">
        <f t="shared" si="9"/>
        <v>420420</v>
      </c>
      <c r="S38" s="395">
        <f t="shared" si="0"/>
        <v>372933.65444000001</v>
      </c>
    </row>
    <row r="39" spans="1:19" x14ac:dyDescent="0.25">
      <c r="A39" s="7">
        <v>33</v>
      </c>
      <c r="B39" s="8" t="s">
        <v>42</v>
      </c>
      <c r="C39" s="9">
        <v>284000</v>
      </c>
      <c r="D39" s="13">
        <v>2.8304292952727272</v>
      </c>
      <c r="E39" s="11">
        <v>153502.78768000001</v>
      </c>
      <c r="F39" s="172">
        <v>437502.78768000001</v>
      </c>
      <c r="G39" s="155">
        <v>318600</v>
      </c>
      <c r="H39" s="156">
        <v>2.8304292952727272</v>
      </c>
      <c r="I39" s="155">
        <v>156300</v>
      </c>
      <c r="J39" s="174">
        <f t="shared" si="7"/>
        <v>474900</v>
      </c>
      <c r="K39" s="155">
        <v>369576</v>
      </c>
      <c r="L39" s="156">
        <v>2.8304292952727272</v>
      </c>
      <c r="M39" s="155">
        <v>160989</v>
      </c>
      <c r="N39" s="174">
        <f t="shared" si="8"/>
        <v>530565</v>
      </c>
      <c r="O39" s="155">
        <v>401436</v>
      </c>
      <c r="P39" s="156">
        <v>2.8304292952727272</v>
      </c>
      <c r="Q39" s="155">
        <v>164115</v>
      </c>
      <c r="R39" s="174">
        <f t="shared" si="9"/>
        <v>565551</v>
      </c>
      <c r="S39" s="395">
        <f t="shared" si="0"/>
        <v>502129.69692000002</v>
      </c>
    </row>
    <row r="40" spans="1:19" x14ac:dyDescent="0.25">
      <c r="A40" s="7">
        <v>34</v>
      </c>
      <c r="B40" s="8" t="s">
        <v>43</v>
      </c>
      <c r="C40" s="9">
        <v>139000</v>
      </c>
      <c r="D40" s="13">
        <v>2.8304292952727272</v>
      </c>
      <c r="E40" s="11">
        <v>75135.149899999989</v>
      </c>
      <c r="F40" s="172">
        <v>214135.14989999999</v>
      </c>
      <c r="G40" s="155">
        <v>37350</v>
      </c>
      <c r="H40" s="156">
        <v>2.8304292952727272</v>
      </c>
      <c r="I40" s="155">
        <v>156300</v>
      </c>
      <c r="J40" s="174">
        <f t="shared" si="7"/>
        <v>193650</v>
      </c>
      <c r="K40" s="155">
        <v>42206</v>
      </c>
      <c r="L40" s="156">
        <v>2.8304292952727272</v>
      </c>
      <c r="M40" s="155">
        <v>160989</v>
      </c>
      <c r="N40" s="174">
        <f t="shared" si="8"/>
        <v>203195</v>
      </c>
      <c r="O40" s="155">
        <v>46688</v>
      </c>
      <c r="P40" s="156">
        <v>2.8304292952727272</v>
      </c>
      <c r="Q40" s="155">
        <v>157863</v>
      </c>
      <c r="R40" s="174">
        <f t="shared" si="9"/>
        <v>204551</v>
      </c>
      <c r="S40" s="395">
        <f t="shared" si="0"/>
        <v>203882.78747499999</v>
      </c>
    </row>
    <row r="41" spans="1:19" x14ac:dyDescent="0.25">
      <c r="A41" s="7">
        <v>35</v>
      </c>
      <c r="B41" s="8" t="s">
        <v>44</v>
      </c>
      <c r="C41" s="9">
        <v>466000</v>
      </c>
      <c r="D41" s="13">
        <v>8.8057971956363641</v>
      </c>
      <c r="E41" s="11">
        <v>250330.93826000008</v>
      </c>
      <c r="F41" s="172">
        <v>716330.93826000008</v>
      </c>
      <c r="G41" s="155">
        <v>227850</v>
      </c>
      <c r="H41" s="156">
        <v>8.8057971956363641</v>
      </c>
      <c r="I41" s="155">
        <v>486000</v>
      </c>
      <c r="J41" s="174">
        <f t="shared" si="7"/>
        <v>713850</v>
      </c>
      <c r="K41" s="155">
        <v>257471</v>
      </c>
      <c r="L41" s="156">
        <v>8.8057971956363641</v>
      </c>
      <c r="M41" s="155">
        <v>515160</v>
      </c>
      <c r="N41" s="174">
        <f t="shared" si="8"/>
        <v>772631</v>
      </c>
      <c r="O41" s="155">
        <v>264306</v>
      </c>
      <c r="P41" s="156">
        <v>8.8057971956363641</v>
      </c>
      <c r="Q41" s="155">
        <v>490860</v>
      </c>
      <c r="R41" s="174">
        <f t="shared" si="9"/>
        <v>755166</v>
      </c>
      <c r="S41" s="395">
        <f t="shared" si="0"/>
        <v>739494.48456500005</v>
      </c>
    </row>
    <row r="42" spans="1:19" x14ac:dyDescent="0.25">
      <c r="A42" s="7">
        <v>36</v>
      </c>
      <c r="B42" s="8" t="s">
        <v>45</v>
      </c>
      <c r="C42" s="9">
        <v>1335000</v>
      </c>
      <c r="D42" s="13">
        <v>3.7739186014545458</v>
      </c>
      <c r="E42" s="11">
        <v>719124.47690799995</v>
      </c>
      <c r="F42" s="172">
        <v>2054124.476908</v>
      </c>
      <c r="G42" s="155">
        <v>2124300</v>
      </c>
      <c r="H42" s="156">
        <v>3.7739186014545458</v>
      </c>
      <c r="I42" s="155">
        <v>325700</v>
      </c>
      <c r="J42" s="174">
        <f t="shared" si="7"/>
        <v>2450000</v>
      </c>
      <c r="K42" s="155">
        <v>2379216</v>
      </c>
      <c r="L42" s="156">
        <v>3.7739186014545458</v>
      </c>
      <c r="M42" s="155">
        <v>341985</v>
      </c>
      <c r="N42" s="174">
        <f t="shared" si="8"/>
        <v>2721201</v>
      </c>
      <c r="O42" s="155">
        <v>2634132</v>
      </c>
      <c r="P42" s="156">
        <v>3.7739186014545458</v>
      </c>
      <c r="Q42" s="155">
        <v>328957</v>
      </c>
      <c r="R42" s="174">
        <f t="shared" si="9"/>
        <v>2963089</v>
      </c>
      <c r="S42" s="395">
        <f t="shared" si="0"/>
        <v>2547103.619227</v>
      </c>
    </row>
    <row r="43" spans="1:19" x14ac:dyDescent="0.25">
      <c r="A43" s="7">
        <v>37</v>
      </c>
      <c r="B43" s="8" t="s">
        <v>46</v>
      </c>
      <c r="C43" s="9">
        <v>232000</v>
      </c>
      <c r="D43" s="13">
        <v>2.8304292952727272</v>
      </c>
      <c r="E43" s="11">
        <v>125201.24958</v>
      </c>
      <c r="F43" s="172">
        <v>357201.24958</v>
      </c>
      <c r="G43" s="155">
        <v>217350</v>
      </c>
      <c r="H43" s="156">
        <v>2.8304292952727272</v>
      </c>
      <c r="I43" s="155">
        <v>156300</v>
      </c>
      <c r="J43" s="174">
        <f t="shared" si="7"/>
        <v>373650</v>
      </c>
      <c r="K43" s="155">
        <v>247779</v>
      </c>
      <c r="L43" s="156">
        <v>2.8304292952727272</v>
      </c>
      <c r="M43" s="155">
        <v>164115</v>
      </c>
      <c r="N43" s="174">
        <f t="shared" si="8"/>
        <v>411894</v>
      </c>
      <c r="O43" s="155">
        <v>265167</v>
      </c>
      <c r="P43" s="156">
        <v>2.8304292952727272</v>
      </c>
      <c r="Q43" s="155">
        <v>164115</v>
      </c>
      <c r="R43" s="174">
        <f t="shared" si="9"/>
        <v>429282</v>
      </c>
      <c r="S43" s="395">
        <f t="shared" si="0"/>
        <v>393006.81239500002</v>
      </c>
    </row>
    <row r="44" spans="1:19" x14ac:dyDescent="0.25">
      <c r="A44" s="7">
        <v>38</v>
      </c>
      <c r="B44" s="8" t="s">
        <v>47</v>
      </c>
      <c r="C44" s="9">
        <v>443000</v>
      </c>
      <c r="D44" s="13">
        <v>8.8057971956363641</v>
      </c>
      <c r="E44" s="11">
        <v>238928.29325600003</v>
      </c>
      <c r="F44" s="172">
        <v>681928.29325600003</v>
      </c>
      <c r="G44" s="155">
        <v>183750</v>
      </c>
      <c r="H44" s="156">
        <v>8.8057971956363641</v>
      </c>
      <c r="I44" s="155">
        <v>486000</v>
      </c>
      <c r="J44" s="174">
        <f t="shared" si="7"/>
        <v>669750</v>
      </c>
      <c r="K44" s="155">
        <v>213150</v>
      </c>
      <c r="L44" s="156">
        <v>8.8057971956363641</v>
      </c>
      <c r="M44" s="155">
        <v>515160</v>
      </c>
      <c r="N44" s="174">
        <f t="shared" si="8"/>
        <v>728310</v>
      </c>
      <c r="O44" s="155">
        <v>227850</v>
      </c>
      <c r="P44" s="156">
        <v>8.8057971956363641</v>
      </c>
      <c r="Q44" s="155">
        <v>500580</v>
      </c>
      <c r="R44" s="174">
        <f t="shared" si="9"/>
        <v>728430</v>
      </c>
      <c r="S44" s="395">
        <f t="shared" si="0"/>
        <v>702104.57331400004</v>
      </c>
    </row>
    <row r="45" spans="1:19" x14ac:dyDescent="0.25">
      <c r="A45" s="7">
        <v>39</v>
      </c>
      <c r="B45" s="8" t="s">
        <v>48</v>
      </c>
      <c r="C45" s="9">
        <v>456000</v>
      </c>
      <c r="D45" s="13">
        <v>1.8869593007272729</v>
      </c>
      <c r="E45" s="11">
        <v>245987.946184</v>
      </c>
      <c r="F45" s="172">
        <v>701987.946184</v>
      </c>
      <c r="G45" s="155">
        <v>721950</v>
      </c>
      <c r="H45" s="156">
        <v>1.8869593007272729</v>
      </c>
      <c r="I45" s="155">
        <v>104200</v>
      </c>
      <c r="J45" s="174">
        <f t="shared" si="7"/>
        <v>826150</v>
      </c>
      <c r="K45" s="155">
        <v>851901</v>
      </c>
      <c r="L45" s="156">
        <v>1.8869593007272729</v>
      </c>
      <c r="M45" s="155">
        <v>108368</v>
      </c>
      <c r="N45" s="174">
        <f t="shared" si="8"/>
        <v>960269</v>
      </c>
      <c r="O45" s="155">
        <v>844682</v>
      </c>
      <c r="P45" s="156">
        <v>1.8869593007272729</v>
      </c>
      <c r="Q45" s="155">
        <v>109410</v>
      </c>
      <c r="R45" s="174">
        <f t="shared" si="9"/>
        <v>954092</v>
      </c>
      <c r="S45" s="395">
        <f t="shared" si="0"/>
        <v>860624.736546</v>
      </c>
    </row>
    <row r="46" spans="1:19" x14ac:dyDescent="0.25">
      <c r="A46" s="7">
        <v>40</v>
      </c>
      <c r="B46" s="8" t="s">
        <v>49</v>
      </c>
      <c r="C46" s="9">
        <v>101000</v>
      </c>
      <c r="D46" s="13">
        <v>1.4152146476363636</v>
      </c>
      <c r="E46" s="11">
        <v>54162.993888000026</v>
      </c>
      <c r="F46" s="172">
        <v>155162.99388800003</v>
      </c>
      <c r="G46" s="152">
        <v>68250</v>
      </c>
      <c r="H46" s="156">
        <v>1.4152146476363636</v>
      </c>
      <c r="I46" s="155">
        <v>78200</v>
      </c>
      <c r="J46" s="174">
        <f t="shared" si="7"/>
        <v>146450</v>
      </c>
      <c r="K46" s="152">
        <v>77805</v>
      </c>
      <c r="L46" s="156">
        <v>1.4152146476363636</v>
      </c>
      <c r="M46" s="155">
        <v>80546</v>
      </c>
      <c r="N46" s="174">
        <f t="shared" si="8"/>
        <v>158351</v>
      </c>
      <c r="O46" s="152">
        <v>81900</v>
      </c>
      <c r="P46" s="156">
        <v>1.4152146476363636</v>
      </c>
      <c r="Q46" s="155">
        <v>78982</v>
      </c>
      <c r="R46" s="174">
        <f t="shared" si="9"/>
        <v>160882</v>
      </c>
      <c r="S46" s="395">
        <f t="shared" si="0"/>
        <v>155211.49847200001</v>
      </c>
    </row>
    <row r="47" spans="1:19" x14ac:dyDescent="0.25">
      <c r="A47" s="7">
        <v>41</v>
      </c>
      <c r="B47" s="8" t="s">
        <v>50</v>
      </c>
      <c r="C47" s="15" t="s">
        <v>10</v>
      </c>
      <c r="D47" s="13">
        <v>10.063776500000001</v>
      </c>
      <c r="E47" s="11">
        <v>604495.83745599992</v>
      </c>
      <c r="F47" s="172">
        <v>604495.83745599992</v>
      </c>
      <c r="G47" s="154" t="s">
        <v>10</v>
      </c>
      <c r="H47" s="156">
        <v>10.063776500000001</v>
      </c>
      <c r="I47" s="155">
        <v>555300</v>
      </c>
      <c r="J47" s="174">
        <f>I47*1</f>
        <v>555300</v>
      </c>
      <c r="K47" s="154" t="s">
        <v>10</v>
      </c>
      <c r="L47" s="156">
        <v>10.063776500000001</v>
      </c>
      <c r="M47" s="155">
        <v>571959</v>
      </c>
      <c r="N47" s="174">
        <f>M47*1</f>
        <v>571959</v>
      </c>
      <c r="O47" s="154" t="s">
        <v>10</v>
      </c>
      <c r="P47" s="156">
        <v>10.063776500000001</v>
      </c>
      <c r="Q47" s="155">
        <v>583065</v>
      </c>
      <c r="R47" s="174">
        <f>Q47*1</f>
        <v>583065</v>
      </c>
      <c r="S47" s="395">
        <f t="shared" si="0"/>
        <v>578704.95936400001</v>
      </c>
    </row>
    <row r="48" spans="1:19" x14ac:dyDescent="0.25">
      <c r="A48" s="3"/>
      <c r="B48" s="16" t="s">
        <v>51</v>
      </c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25">
      <c r="A49" s="7">
        <v>42</v>
      </c>
      <c r="B49" s="8" t="s">
        <v>52</v>
      </c>
      <c r="C49" s="9">
        <v>201000</v>
      </c>
      <c r="D49" s="13">
        <v>3.7739186014545458</v>
      </c>
      <c r="E49" s="11">
        <v>108155.997332</v>
      </c>
      <c r="F49" s="172">
        <v>309155.997332</v>
      </c>
      <c r="G49" s="155">
        <v>90900</v>
      </c>
      <c r="H49" s="156">
        <v>3.7739186014545458</v>
      </c>
      <c r="I49" s="155">
        <v>208300</v>
      </c>
      <c r="J49" s="174">
        <f>G49+I49</f>
        <v>299200</v>
      </c>
      <c r="K49" s="155">
        <v>101808</v>
      </c>
      <c r="L49" s="156">
        <v>3.7739186014545458</v>
      </c>
      <c r="M49" s="155">
        <v>216632</v>
      </c>
      <c r="N49" s="174">
        <f>K49+M49</f>
        <v>318440</v>
      </c>
      <c r="O49" s="155">
        <v>108171</v>
      </c>
      <c r="P49" s="156">
        <v>3.7739186014545458</v>
      </c>
      <c r="Q49" s="155">
        <v>218715</v>
      </c>
      <c r="R49" s="174">
        <f>O49+Q49</f>
        <v>326886</v>
      </c>
      <c r="S49" s="395">
        <f t="shared" si="0"/>
        <v>313420.49933299999</v>
      </c>
    </row>
    <row r="50" spans="1:19" x14ac:dyDescent="0.25">
      <c r="A50" s="7">
        <v>43</v>
      </c>
      <c r="B50" s="8" t="s">
        <v>53</v>
      </c>
      <c r="C50" s="9">
        <v>437000</v>
      </c>
      <c r="D50" s="13">
        <v>1.8869593007272729</v>
      </c>
      <c r="E50" s="11">
        <v>235823.30043599999</v>
      </c>
      <c r="F50" s="172">
        <v>672823.30043599999</v>
      </c>
      <c r="G50" s="155">
        <v>688650</v>
      </c>
      <c r="H50" s="156">
        <v>1.8869593007272729</v>
      </c>
      <c r="I50" s="155">
        <v>104200</v>
      </c>
      <c r="J50" s="174">
        <f>G50+I50</f>
        <v>792850</v>
      </c>
      <c r="K50" s="155">
        <v>812607</v>
      </c>
      <c r="L50" s="156">
        <v>1.8869593007272729</v>
      </c>
      <c r="M50" s="155">
        <v>107326</v>
      </c>
      <c r="N50" s="174">
        <f>K50+M50</f>
        <v>919933</v>
      </c>
      <c r="O50" s="155">
        <v>881472</v>
      </c>
      <c r="P50" s="156">
        <v>1.8869593007272729</v>
      </c>
      <c r="Q50" s="155">
        <v>105242</v>
      </c>
      <c r="R50" s="174">
        <f>O50+Q50</f>
        <v>986714</v>
      </c>
      <c r="S50" s="395">
        <f t="shared" si="0"/>
        <v>843080.07510899997</v>
      </c>
    </row>
    <row r="51" spans="1:19" x14ac:dyDescent="0.25">
      <c r="A51" s="7">
        <v>44</v>
      </c>
      <c r="B51" s="8" t="s">
        <v>54</v>
      </c>
      <c r="C51" s="15" t="s">
        <v>10</v>
      </c>
      <c r="D51" s="13">
        <v>14.251697961818184</v>
      </c>
      <c r="E51" s="11">
        <v>857846.5609279999</v>
      </c>
      <c r="F51" s="172">
        <v>857846.5609279999</v>
      </c>
      <c r="G51" s="154" t="s">
        <v>10</v>
      </c>
      <c r="H51" s="156">
        <v>14.251697961818184</v>
      </c>
      <c r="I51" s="155">
        <v>786500</v>
      </c>
      <c r="J51" s="174">
        <f>I51*1</f>
        <v>786500</v>
      </c>
      <c r="K51" s="154" t="s">
        <v>10</v>
      </c>
      <c r="L51" s="156">
        <v>14.251697961818184</v>
      </c>
      <c r="M51" s="155">
        <v>810095</v>
      </c>
      <c r="N51" s="174">
        <f>M51*1</f>
        <v>810095</v>
      </c>
      <c r="O51" s="154" t="s">
        <v>10</v>
      </c>
      <c r="P51" s="156">
        <v>14.251697961818184</v>
      </c>
      <c r="Q51" s="155">
        <v>817960</v>
      </c>
      <c r="R51" s="174">
        <f>Q51*1</f>
        <v>817960</v>
      </c>
      <c r="S51" s="395">
        <f t="shared" si="0"/>
        <v>818100.39023200003</v>
      </c>
    </row>
    <row r="52" spans="1:19" x14ac:dyDescent="0.25">
      <c r="A52" s="7">
        <v>45</v>
      </c>
      <c r="B52" s="8" t="s">
        <v>55</v>
      </c>
      <c r="C52" s="9">
        <v>142000</v>
      </c>
      <c r="D52" s="13">
        <v>1.8869593007272729</v>
      </c>
      <c r="E52" s="11">
        <v>75914.712763999996</v>
      </c>
      <c r="F52" s="172">
        <v>217914.712764</v>
      </c>
      <c r="G52" s="155">
        <v>117300</v>
      </c>
      <c r="H52" s="156">
        <v>1.8869593007272729</v>
      </c>
      <c r="I52" s="155">
        <v>104200</v>
      </c>
      <c r="J52" s="174">
        <f>G52+I52</f>
        <v>221500</v>
      </c>
      <c r="K52" s="155">
        <v>132549</v>
      </c>
      <c r="L52" s="156">
        <v>1.8869593007272729</v>
      </c>
      <c r="M52" s="155">
        <v>110452</v>
      </c>
      <c r="N52" s="174">
        <f>K52+M52</f>
        <v>243001</v>
      </c>
      <c r="O52" s="155">
        <v>147798</v>
      </c>
      <c r="P52" s="156">
        <v>1.8869593007272729</v>
      </c>
      <c r="Q52" s="155">
        <v>108368</v>
      </c>
      <c r="R52" s="174">
        <f>O52+Q52</f>
        <v>256166</v>
      </c>
      <c r="S52" s="395">
        <f t="shared" si="0"/>
        <v>234645.42819100001</v>
      </c>
    </row>
    <row r="53" spans="1:19" x14ac:dyDescent="0.25">
      <c r="A53" s="7">
        <v>46</v>
      </c>
      <c r="B53" s="8" t="s">
        <v>56</v>
      </c>
      <c r="C53" s="9">
        <v>1445000</v>
      </c>
      <c r="D53" s="13">
        <v>2.8304292952727272</v>
      </c>
      <c r="E53" s="11">
        <v>777346.40297599975</v>
      </c>
      <c r="F53" s="172">
        <v>2222346.4029759998</v>
      </c>
      <c r="G53" s="155">
        <v>2569500</v>
      </c>
      <c r="H53" s="156">
        <v>2.8304292952727272</v>
      </c>
      <c r="I53" s="155">
        <v>156300</v>
      </c>
      <c r="J53" s="174">
        <f>G53+I53</f>
        <v>2725800</v>
      </c>
      <c r="K53" s="155">
        <v>2954925</v>
      </c>
      <c r="L53" s="156">
        <v>2.8304292952727272</v>
      </c>
      <c r="M53" s="155">
        <v>165678</v>
      </c>
      <c r="N53" s="174">
        <f>K53+M53</f>
        <v>3120603</v>
      </c>
      <c r="O53" s="155">
        <v>3237570</v>
      </c>
      <c r="P53" s="156">
        <v>2.8304292952727272</v>
      </c>
      <c r="Q53" s="155">
        <v>162552</v>
      </c>
      <c r="R53" s="174">
        <f>O53+Q53</f>
        <v>3400122</v>
      </c>
      <c r="S53" s="395">
        <f t="shared" si="0"/>
        <v>2867217.8507439997</v>
      </c>
    </row>
    <row r="54" spans="1:19" x14ac:dyDescent="0.25">
      <c r="A54" s="7">
        <v>47</v>
      </c>
      <c r="B54" s="8" t="s">
        <v>57</v>
      </c>
      <c r="C54" s="9">
        <v>3931000</v>
      </c>
      <c r="D54" s="13">
        <v>5.0318785941818192</v>
      </c>
      <c r="E54" s="11">
        <v>2116342.3605840001</v>
      </c>
      <c r="F54" s="172">
        <v>6047342.3605840001</v>
      </c>
      <c r="G54" s="155">
        <v>7212000</v>
      </c>
      <c r="H54" s="156">
        <v>5.0318785941818192</v>
      </c>
      <c r="I54" s="155">
        <v>309700</v>
      </c>
      <c r="J54" s="174">
        <f>G54+I54</f>
        <v>7521700</v>
      </c>
      <c r="K54" s="155">
        <v>8365920</v>
      </c>
      <c r="L54" s="156">
        <v>5.0318785941818192</v>
      </c>
      <c r="M54" s="155">
        <v>328282</v>
      </c>
      <c r="N54" s="174">
        <f>K54+M54</f>
        <v>8694202</v>
      </c>
      <c r="O54" s="155">
        <v>9015000</v>
      </c>
      <c r="P54" s="156">
        <v>5.0318785941818192</v>
      </c>
      <c r="Q54" s="155">
        <v>312797</v>
      </c>
      <c r="R54" s="174">
        <f>O54+Q54</f>
        <v>9327797</v>
      </c>
      <c r="S54" s="395">
        <f t="shared" si="0"/>
        <v>7897760.3401459996</v>
      </c>
    </row>
    <row r="55" spans="1:19" x14ac:dyDescent="0.25">
      <c r="A55" s="7">
        <v>48</v>
      </c>
      <c r="B55" s="8" t="s">
        <v>58</v>
      </c>
      <c r="C55" s="9">
        <v>138000</v>
      </c>
      <c r="D55" s="13">
        <v>1.8869593007272729</v>
      </c>
      <c r="E55" s="11">
        <v>74936.301983999991</v>
      </c>
      <c r="F55" s="172">
        <v>212936.30198399999</v>
      </c>
      <c r="G55" s="155">
        <v>103800</v>
      </c>
      <c r="H55" s="156">
        <v>1.8869593007272729</v>
      </c>
      <c r="I55" s="155">
        <v>104200</v>
      </c>
      <c r="J55" s="174">
        <f>G55+I55</f>
        <v>208000</v>
      </c>
      <c r="K55" s="155">
        <v>117294</v>
      </c>
      <c r="L55" s="156">
        <v>1.8869593007272729</v>
      </c>
      <c r="M55" s="155">
        <v>107326</v>
      </c>
      <c r="N55" s="174">
        <f>K55+M55</f>
        <v>224620</v>
      </c>
      <c r="O55" s="155">
        <v>124560</v>
      </c>
      <c r="P55" s="156">
        <v>1.8869593007272729</v>
      </c>
      <c r="Q55" s="155">
        <v>105242</v>
      </c>
      <c r="R55" s="174">
        <f>O55+Q55</f>
        <v>229802</v>
      </c>
      <c r="S55" s="395">
        <f t="shared" si="0"/>
        <v>218839.575496</v>
      </c>
    </row>
    <row r="56" spans="1:19" x14ac:dyDescent="0.25">
      <c r="A56" s="7">
        <v>49</v>
      </c>
      <c r="B56" s="8" t="s">
        <v>59</v>
      </c>
      <c r="C56" s="9">
        <v>268000</v>
      </c>
      <c r="D56" s="13">
        <v>1.8869593007272729</v>
      </c>
      <c r="E56" s="11">
        <v>143965.71542000002</v>
      </c>
      <c r="F56" s="172">
        <v>411965.71542000002</v>
      </c>
      <c r="G56" s="155">
        <v>360750</v>
      </c>
      <c r="H56" s="156">
        <v>1.8869593007272729</v>
      </c>
      <c r="I56" s="155">
        <v>104200</v>
      </c>
      <c r="J56" s="174">
        <f>G56+I56</f>
        <v>464950</v>
      </c>
      <c r="K56" s="155">
        <v>422078</v>
      </c>
      <c r="L56" s="156">
        <v>1.8869593007272729</v>
      </c>
      <c r="M56" s="155">
        <v>109410</v>
      </c>
      <c r="N56" s="174">
        <f>K56+M56</f>
        <v>531488</v>
      </c>
      <c r="O56" s="155">
        <v>458153</v>
      </c>
      <c r="P56" s="156">
        <v>1.8869593007272729</v>
      </c>
      <c r="Q56" s="155">
        <v>109410</v>
      </c>
      <c r="R56" s="174">
        <f>O56+Q56</f>
        <v>567563</v>
      </c>
      <c r="S56" s="395">
        <f t="shared" si="0"/>
        <v>493991.67885500001</v>
      </c>
    </row>
    <row r="57" spans="1:19" x14ac:dyDescent="0.25">
      <c r="A57" s="3"/>
      <c r="B57" s="16" t="s">
        <v>60</v>
      </c>
      <c r="C57" s="5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5">
      <c r="A58" s="7">
        <v>50</v>
      </c>
      <c r="B58" s="8" t="s">
        <v>61</v>
      </c>
      <c r="C58" s="9">
        <v>509000</v>
      </c>
      <c r="D58" s="13">
        <v>0.47174465309090913</v>
      </c>
      <c r="E58" s="11">
        <v>273948.98821999994</v>
      </c>
      <c r="F58" s="172">
        <v>782948.98821999994</v>
      </c>
      <c r="G58" s="155">
        <v>930300</v>
      </c>
      <c r="H58" s="156">
        <v>0.47174465309090913</v>
      </c>
      <c r="I58" s="155">
        <v>26200</v>
      </c>
      <c r="J58" s="174">
        <f t="shared" ref="J58:J67" si="10">G58+I58</f>
        <v>956500</v>
      </c>
      <c r="K58" s="155">
        <v>1079148</v>
      </c>
      <c r="L58" s="156">
        <v>0.47174465309090913</v>
      </c>
      <c r="M58" s="155">
        <v>27772</v>
      </c>
      <c r="N58" s="174">
        <f t="shared" ref="N58:N67" si="11">K58+M58</f>
        <v>1106920</v>
      </c>
      <c r="O58" s="155">
        <v>1079148</v>
      </c>
      <c r="P58" s="156">
        <v>0.47174465309090913</v>
      </c>
      <c r="Q58" s="155">
        <v>27510</v>
      </c>
      <c r="R58" s="174">
        <f t="shared" ref="R58:R67" si="12">O58+Q58</f>
        <v>1106658</v>
      </c>
      <c r="S58" s="395">
        <f t="shared" si="0"/>
        <v>988256.74705499993</v>
      </c>
    </row>
    <row r="59" spans="1:19" x14ac:dyDescent="0.25">
      <c r="A59" s="7">
        <v>51</v>
      </c>
      <c r="B59" s="8" t="s">
        <v>62</v>
      </c>
      <c r="C59" s="9">
        <v>531000</v>
      </c>
      <c r="D59" s="13">
        <v>1.8869593007272729</v>
      </c>
      <c r="E59" s="11">
        <v>286427.67730400001</v>
      </c>
      <c r="F59" s="172">
        <v>817427.67730400001</v>
      </c>
      <c r="G59" s="155">
        <v>752550</v>
      </c>
      <c r="H59" s="156">
        <v>1.8869593007272729</v>
      </c>
      <c r="I59" s="155">
        <v>193300</v>
      </c>
      <c r="J59" s="174">
        <f t="shared" si="10"/>
        <v>945850</v>
      </c>
      <c r="K59" s="155">
        <v>872958</v>
      </c>
      <c r="L59" s="156">
        <v>1.8869593007272729</v>
      </c>
      <c r="M59" s="155">
        <v>204898</v>
      </c>
      <c r="N59" s="174">
        <f t="shared" si="11"/>
        <v>1077856</v>
      </c>
      <c r="O59" s="155">
        <v>933162</v>
      </c>
      <c r="P59" s="156">
        <v>1.8869593007272729</v>
      </c>
      <c r="Q59" s="155">
        <v>197166</v>
      </c>
      <c r="R59" s="174">
        <f t="shared" si="12"/>
        <v>1130328</v>
      </c>
      <c r="S59" s="395">
        <f t="shared" si="0"/>
        <v>992865.41932600003</v>
      </c>
    </row>
    <row r="60" spans="1:19" x14ac:dyDescent="0.25">
      <c r="A60" s="7">
        <v>52</v>
      </c>
      <c r="B60" s="8" t="s">
        <v>63</v>
      </c>
      <c r="C60" s="9">
        <v>53000</v>
      </c>
      <c r="D60" s="13">
        <v>0.94346999454545466</v>
      </c>
      <c r="E60" s="11">
        <v>27801.931588000007</v>
      </c>
      <c r="F60" s="172">
        <v>80801.931588000007</v>
      </c>
      <c r="G60" s="155">
        <v>9300</v>
      </c>
      <c r="H60" s="156">
        <v>0.94346999454545466</v>
      </c>
      <c r="I60" s="155">
        <v>52200</v>
      </c>
      <c r="J60" s="174">
        <f t="shared" si="10"/>
        <v>61500</v>
      </c>
      <c r="K60" s="155">
        <v>10695</v>
      </c>
      <c r="L60" s="156">
        <v>0.94346999454545466</v>
      </c>
      <c r="M60" s="155">
        <v>54810</v>
      </c>
      <c r="N60" s="174">
        <f t="shared" si="11"/>
        <v>65505</v>
      </c>
      <c r="O60" s="155">
        <v>11625</v>
      </c>
      <c r="P60" s="156">
        <v>0.94346999454545466</v>
      </c>
      <c r="Q60" s="155">
        <v>53766</v>
      </c>
      <c r="R60" s="174">
        <f t="shared" si="12"/>
        <v>65391</v>
      </c>
      <c r="S60" s="395">
        <f t="shared" si="0"/>
        <v>68299.482897000009</v>
      </c>
    </row>
    <row r="61" spans="1:19" x14ac:dyDescent="0.25">
      <c r="A61" s="7">
        <v>53</v>
      </c>
      <c r="B61" s="8" t="s">
        <v>64</v>
      </c>
      <c r="C61" s="9">
        <v>113000</v>
      </c>
      <c r="D61" s="13">
        <v>0.94346999454545466</v>
      </c>
      <c r="E61" s="11">
        <v>61109.256664000015</v>
      </c>
      <c r="F61" s="172">
        <v>174109.25666400002</v>
      </c>
      <c r="G61" s="155">
        <v>129300</v>
      </c>
      <c r="H61" s="156">
        <v>0.94346999454545466</v>
      </c>
      <c r="I61" s="155">
        <v>52200</v>
      </c>
      <c r="J61" s="174">
        <f t="shared" si="10"/>
        <v>181500</v>
      </c>
      <c r="K61" s="155">
        <v>144816</v>
      </c>
      <c r="L61" s="156">
        <v>0.94346999454545466</v>
      </c>
      <c r="M61" s="155">
        <v>53766</v>
      </c>
      <c r="N61" s="174">
        <f t="shared" si="11"/>
        <v>198582</v>
      </c>
      <c r="O61" s="155">
        <v>162918</v>
      </c>
      <c r="P61" s="156">
        <v>0.94346999454545466</v>
      </c>
      <c r="Q61" s="155">
        <v>54288</v>
      </c>
      <c r="R61" s="174">
        <f t="shared" si="12"/>
        <v>217206</v>
      </c>
      <c r="S61" s="395">
        <f t="shared" si="0"/>
        <v>192849.314166</v>
      </c>
    </row>
    <row r="62" spans="1:19" x14ac:dyDescent="0.25">
      <c r="A62" s="7">
        <v>54</v>
      </c>
      <c r="B62" s="8" t="s">
        <v>65</v>
      </c>
      <c r="C62" s="9">
        <v>111000</v>
      </c>
      <c r="D62" s="13">
        <v>0.94346999454545466</v>
      </c>
      <c r="E62" s="11">
        <v>60306.92079199999</v>
      </c>
      <c r="F62" s="172">
        <v>171306.92079199999</v>
      </c>
      <c r="G62" s="155">
        <v>123600</v>
      </c>
      <c r="H62" s="156">
        <v>0.94346999454545466</v>
      </c>
      <c r="I62" s="155">
        <v>52200</v>
      </c>
      <c r="J62" s="174">
        <f t="shared" si="10"/>
        <v>175800</v>
      </c>
      <c r="K62" s="155">
        <v>145848</v>
      </c>
      <c r="L62" s="156">
        <v>0.94346999454545466</v>
      </c>
      <c r="M62" s="155">
        <v>54810</v>
      </c>
      <c r="N62" s="174">
        <f t="shared" si="11"/>
        <v>200658</v>
      </c>
      <c r="O62" s="155">
        <v>147084</v>
      </c>
      <c r="P62" s="156">
        <v>0.94346999454545466</v>
      </c>
      <c r="Q62" s="155">
        <v>54810</v>
      </c>
      <c r="R62" s="174">
        <f t="shared" si="12"/>
        <v>201894</v>
      </c>
      <c r="S62" s="395">
        <f t="shared" si="0"/>
        <v>187414.730198</v>
      </c>
    </row>
    <row r="63" spans="1:19" x14ac:dyDescent="0.25">
      <c r="A63" s="7">
        <v>55</v>
      </c>
      <c r="B63" s="8" t="s">
        <v>66</v>
      </c>
      <c r="C63" s="9">
        <v>52000</v>
      </c>
      <c r="D63" s="13">
        <v>0.94346999454545466</v>
      </c>
      <c r="E63" s="11">
        <v>28484.887867999991</v>
      </c>
      <c r="F63" s="172">
        <v>80484.887867999991</v>
      </c>
      <c r="G63" s="155">
        <v>9300</v>
      </c>
      <c r="H63" s="156">
        <v>0.94346999454545466</v>
      </c>
      <c r="I63" s="155">
        <v>52200</v>
      </c>
      <c r="J63" s="174">
        <f t="shared" si="10"/>
        <v>61500</v>
      </c>
      <c r="K63" s="155">
        <v>10788</v>
      </c>
      <c r="L63" s="156">
        <v>0.94346999454545466</v>
      </c>
      <c r="M63" s="155">
        <v>53766</v>
      </c>
      <c r="N63" s="174">
        <f t="shared" si="11"/>
        <v>64554</v>
      </c>
      <c r="O63" s="155">
        <v>11067</v>
      </c>
      <c r="P63" s="156">
        <v>0.94346999454545466</v>
      </c>
      <c r="Q63" s="155">
        <v>53766</v>
      </c>
      <c r="R63" s="174">
        <f t="shared" si="12"/>
        <v>64833</v>
      </c>
      <c r="S63" s="395">
        <f t="shared" si="0"/>
        <v>67842.97196699999</v>
      </c>
    </row>
    <row r="64" spans="1:19" x14ac:dyDescent="0.25">
      <c r="A64" s="7">
        <v>56</v>
      </c>
      <c r="B64" s="8" t="s">
        <v>67</v>
      </c>
      <c r="C64" s="9">
        <v>58000</v>
      </c>
      <c r="D64" s="13">
        <v>0.94346999454545466</v>
      </c>
      <c r="E64" s="11">
        <v>31252.525683999993</v>
      </c>
      <c r="F64" s="172">
        <v>89252.525683999993</v>
      </c>
      <c r="G64" s="155">
        <v>18600</v>
      </c>
      <c r="H64" s="156">
        <v>0.94346999454545466</v>
      </c>
      <c r="I64" s="155">
        <v>52200</v>
      </c>
      <c r="J64" s="174">
        <f t="shared" si="10"/>
        <v>70800</v>
      </c>
      <c r="K64" s="155">
        <v>21390</v>
      </c>
      <c r="L64" s="156">
        <v>0.94346999454545466</v>
      </c>
      <c r="M64" s="155">
        <v>53766</v>
      </c>
      <c r="N64" s="174">
        <f t="shared" si="11"/>
        <v>75156</v>
      </c>
      <c r="O64" s="155">
        <v>23622</v>
      </c>
      <c r="P64" s="156">
        <v>0.94346999454545466</v>
      </c>
      <c r="Q64" s="155">
        <v>53244</v>
      </c>
      <c r="R64" s="174">
        <f t="shared" si="12"/>
        <v>76866</v>
      </c>
      <c r="S64" s="395">
        <f t="shared" si="0"/>
        <v>78018.631420999998</v>
      </c>
    </row>
    <row r="65" spans="1:19" x14ac:dyDescent="0.25">
      <c r="A65" s="7">
        <v>57</v>
      </c>
      <c r="B65" s="8" t="s">
        <v>68</v>
      </c>
      <c r="C65" s="9">
        <v>53000</v>
      </c>
      <c r="D65" s="13">
        <v>0.94346999454545466</v>
      </c>
      <c r="E65" s="11">
        <v>27906.934668000002</v>
      </c>
      <c r="F65" s="172">
        <v>80906.934668000002</v>
      </c>
      <c r="G65" s="155">
        <v>9300</v>
      </c>
      <c r="H65" s="156">
        <v>0.94346999454545466</v>
      </c>
      <c r="I65" s="155">
        <v>52200</v>
      </c>
      <c r="J65" s="174">
        <f t="shared" si="10"/>
        <v>61500</v>
      </c>
      <c r="K65" s="155">
        <v>10788</v>
      </c>
      <c r="L65" s="156">
        <v>0.94346999454545466</v>
      </c>
      <c r="M65" s="155">
        <v>54288</v>
      </c>
      <c r="N65" s="174">
        <f t="shared" si="11"/>
        <v>65076</v>
      </c>
      <c r="O65" s="155">
        <v>11997</v>
      </c>
      <c r="P65" s="156">
        <v>0.94346999454545466</v>
      </c>
      <c r="Q65" s="155">
        <v>53244</v>
      </c>
      <c r="R65" s="174">
        <f t="shared" si="12"/>
        <v>65241</v>
      </c>
      <c r="S65" s="395">
        <f t="shared" si="0"/>
        <v>68180.983666999993</v>
      </c>
    </row>
    <row r="66" spans="1:19" x14ac:dyDescent="0.25">
      <c r="A66" s="7">
        <v>58</v>
      </c>
      <c r="B66" s="8" t="s">
        <v>69</v>
      </c>
      <c r="C66" s="9">
        <v>294000</v>
      </c>
      <c r="D66" s="13">
        <v>2.8304292952727272</v>
      </c>
      <c r="E66" s="11">
        <v>158914.16477999993</v>
      </c>
      <c r="F66" s="172">
        <v>452914.16477999993</v>
      </c>
      <c r="G66" s="155">
        <v>340050</v>
      </c>
      <c r="H66" s="156">
        <v>2.8304292952727272</v>
      </c>
      <c r="I66" s="155">
        <v>156300</v>
      </c>
      <c r="J66" s="174">
        <f t="shared" si="10"/>
        <v>496350</v>
      </c>
      <c r="K66" s="155">
        <v>394458</v>
      </c>
      <c r="L66" s="156">
        <v>2.8304292952727272</v>
      </c>
      <c r="M66" s="155">
        <v>164115</v>
      </c>
      <c r="N66" s="174">
        <f t="shared" si="11"/>
        <v>558573</v>
      </c>
      <c r="O66" s="155">
        <v>421662</v>
      </c>
      <c r="P66" s="156">
        <v>2.8304292952727272</v>
      </c>
      <c r="Q66" s="155">
        <v>157863</v>
      </c>
      <c r="R66" s="174">
        <f t="shared" si="12"/>
        <v>579525</v>
      </c>
      <c r="S66" s="395">
        <f t="shared" si="0"/>
        <v>521840.541195</v>
      </c>
    </row>
    <row r="67" spans="1:19" x14ac:dyDescent="0.25">
      <c r="A67" s="7">
        <v>59</v>
      </c>
      <c r="B67" s="8" t="s">
        <v>70</v>
      </c>
      <c r="C67" s="9">
        <v>127000</v>
      </c>
      <c r="D67" s="13">
        <v>1.8869593007272729</v>
      </c>
      <c r="E67" s="11">
        <v>68306.744276000012</v>
      </c>
      <c r="F67" s="172">
        <v>195306.74427600001</v>
      </c>
      <c r="G67" s="155">
        <v>83250</v>
      </c>
      <c r="H67" s="156">
        <v>1.8869593007272729</v>
      </c>
      <c r="I67" s="155">
        <v>104200</v>
      </c>
      <c r="J67" s="174">
        <f t="shared" si="10"/>
        <v>187450</v>
      </c>
      <c r="K67" s="155">
        <v>93240</v>
      </c>
      <c r="L67" s="156">
        <v>1.8869593007272729</v>
      </c>
      <c r="M67" s="155">
        <v>108368</v>
      </c>
      <c r="N67" s="174">
        <f t="shared" si="11"/>
        <v>201608</v>
      </c>
      <c r="O67" s="155">
        <v>99900</v>
      </c>
      <c r="P67" s="156">
        <v>1.8869593007272729</v>
      </c>
      <c r="Q67" s="155">
        <v>108368</v>
      </c>
      <c r="R67" s="174">
        <f t="shared" si="12"/>
        <v>208268</v>
      </c>
      <c r="S67" s="395">
        <f t="shared" si="0"/>
        <v>198158.18606899999</v>
      </c>
    </row>
    <row r="68" spans="1:19" x14ac:dyDescent="0.25">
      <c r="A68" s="7">
        <v>60</v>
      </c>
      <c r="B68" s="8" t="s">
        <v>71</v>
      </c>
      <c r="C68" s="9">
        <v>61024.56981600001</v>
      </c>
      <c r="D68" s="13">
        <v>0</v>
      </c>
      <c r="E68" s="12" t="s">
        <v>10</v>
      </c>
      <c r="F68" s="172">
        <v>61024.56981600001</v>
      </c>
      <c r="G68" s="155">
        <v>66600</v>
      </c>
      <c r="H68" s="156">
        <v>0</v>
      </c>
      <c r="I68" s="154" t="s">
        <v>10</v>
      </c>
      <c r="J68" s="174">
        <f>G68*1</f>
        <v>66600</v>
      </c>
      <c r="K68" s="155">
        <v>75258</v>
      </c>
      <c r="L68" s="156">
        <v>0</v>
      </c>
      <c r="M68" s="154" t="s">
        <v>10</v>
      </c>
      <c r="N68" s="174">
        <f>K68*1</f>
        <v>75258</v>
      </c>
      <c r="O68" s="155">
        <v>77922</v>
      </c>
      <c r="P68" s="156">
        <v>0</v>
      </c>
      <c r="Q68" s="154" t="s">
        <v>10</v>
      </c>
      <c r="R68" s="174">
        <f>O68*1</f>
        <v>77922</v>
      </c>
      <c r="S68" s="395">
        <f t="shared" si="0"/>
        <v>70201.142454000001</v>
      </c>
    </row>
    <row r="69" spans="1:19" x14ac:dyDescent="0.25">
      <c r="A69" s="7">
        <v>61</v>
      </c>
      <c r="B69" s="8" t="s">
        <v>72</v>
      </c>
      <c r="C69" s="9">
        <v>28000</v>
      </c>
      <c r="D69" s="13">
        <v>0.37275320509090915</v>
      </c>
      <c r="E69" s="11">
        <v>15220.563287999998</v>
      </c>
      <c r="F69" s="172">
        <v>43220.563287999998</v>
      </c>
      <c r="G69" s="155">
        <v>6450</v>
      </c>
      <c r="H69" s="156">
        <v>0.37275320509090915</v>
      </c>
      <c r="I69" s="155">
        <v>20700</v>
      </c>
      <c r="J69" s="174">
        <f t="shared" ref="J69:J79" si="13">G69+I69</f>
        <v>27150</v>
      </c>
      <c r="K69" s="155">
        <v>7289</v>
      </c>
      <c r="L69" s="156">
        <v>0.37275320509090915</v>
      </c>
      <c r="M69" s="155">
        <v>21735</v>
      </c>
      <c r="N69" s="174">
        <f t="shared" ref="N69:N79" si="14">K69+M69</f>
        <v>29024</v>
      </c>
      <c r="O69" s="155">
        <v>8321</v>
      </c>
      <c r="P69" s="156">
        <v>0.37275320509090915</v>
      </c>
      <c r="Q69" s="155">
        <v>21321</v>
      </c>
      <c r="R69" s="174">
        <f t="shared" ref="R69:R79" si="15">O69+Q69</f>
        <v>29642</v>
      </c>
      <c r="S69" s="395">
        <f t="shared" si="0"/>
        <v>32259.140822000001</v>
      </c>
    </row>
    <row r="70" spans="1:19" x14ac:dyDescent="0.25">
      <c r="A70" s="7">
        <v>62</v>
      </c>
      <c r="B70" s="8" t="s">
        <v>73</v>
      </c>
      <c r="C70" s="9">
        <v>4580000</v>
      </c>
      <c r="D70" s="13">
        <v>3.7739186014545458</v>
      </c>
      <c r="E70" s="11">
        <v>2466510.9283240009</v>
      </c>
      <c r="F70" s="172">
        <v>7046510.9283240009</v>
      </c>
      <c r="G70" s="155">
        <v>8639400</v>
      </c>
      <c r="H70" s="156">
        <v>3.7739186014545458</v>
      </c>
      <c r="I70" s="155">
        <v>208300</v>
      </c>
      <c r="J70" s="174">
        <f t="shared" si="13"/>
        <v>8847700</v>
      </c>
      <c r="K70" s="155">
        <v>10108098</v>
      </c>
      <c r="L70" s="156">
        <v>3.7739186014545458</v>
      </c>
      <c r="M70" s="155">
        <v>214549</v>
      </c>
      <c r="N70" s="174">
        <f t="shared" si="14"/>
        <v>10322647</v>
      </c>
      <c r="O70" s="155">
        <v>10367280</v>
      </c>
      <c r="P70" s="156">
        <v>3.7739186014545458</v>
      </c>
      <c r="Q70" s="155">
        <v>210383</v>
      </c>
      <c r="R70" s="174">
        <f t="shared" si="15"/>
        <v>10577663</v>
      </c>
      <c r="S70" s="395">
        <f t="shared" si="0"/>
        <v>9198630.2320809998</v>
      </c>
    </row>
    <row r="71" spans="1:19" x14ac:dyDescent="0.25">
      <c r="A71" s="7">
        <v>63</v>
      </c>
      <c r="B71" s="8" t="s">
        <v>74</v>
      </c>
      <c r="C71" s="9">
        <v>423000</v>
      </c>
      <c r="D71" s="13">
        <v>2.8304292952727272</v>
      </c>
      <c r="E71" s="11">
        <v>227653.67987200001</v>
      </c>
      <c r="F71" s="172">
        <v>650653.67987200001</v>
      </c>
      <c r="G71" s="155">
        <v>590400</v>
      </c>
      <c r="H71" s="156">
        <v>2.8304292952727272</v>
      </c>
      <c r="I71" s="155">
        <v>156300</v>
      </c>
      <c r="J71" s="174">
        <f t="shared" si="13"/>
        <v>746700</v>
      </c>
      <c r="K71" s="155">
        <v>678960</v>
      </c>
      <c r="L71" s="156">
        <v>2.8304292952727272</v>
      </c>
      <c r="M71" s="155">
        <v>164115</v>
      </c>
      <c r="N71" s="174">
        <f t="shared" si="14"/>
        <v>843075</v>
      </c>
      <c r="O71" s="155">
        <v>732096</v>
      </c>
      <c r="P71" s="156">
        <v>2.8304292952727272</v>
      </c>
      <c r="Q71" s="155">
        <v>162552</v>
      </c>
      <c r="R71" s="174">
        <f t="shared" si="15"/>
        <v>894648</v>
      </c>
      <c r="S71" s="395">
        <f t="shared" ref="S71:S134" si="16">AVERAGE(N71,J71,F71,R71)</f>
        <v>783769.16996800003</v>
      </c>
    </row>
    <row r="72" spans="1:19" x14ac:dyDescent="0.25">
      <c r="A72" s="7">
        <v>64</v>
      </c>
      <c r="B72" s="8" t="s">
        <v>75</v>
      </c>
      <c r="C72" s="9">
        <v>795000</v>
      </c>
      <c r="D72" s="13">
        <v>3.7739186014545458</v>
      </c>
      <c r="E72" s="11">
        <v>428653.3435839999</v>
      </c>
      <c r="F72" s="172">
        <v>1223653.3435839999</v>
      </c>
      <c r="G72" s="155">
        <v>1247700</v>
      </c>
      <c r="H72" s="156">
        <v>3.7739186014545458</v>
      </c>
      <c r="I72" s="155">
        <v>208300</v>
      </c>
      <c r="J72" s="174">
        <f t="shared" si="13"/>
        <v>1456000</v>
      </c>
      <c r="K72" s="155">
        <v>1422378</v>
      </c>
      <c r="L72" s="156">
        <v>3.7739186014545458</v>
      </c>
      <c r="M72" s="155">
        <v>214549</v>
      </c>
      <c r="N72" s="174">
        <f t="shared" si="14"/>
        <v>1636927</v>
      </c>
      <c r="O72" s="155">
        <v>1459809</v>
      </c>
      <c r="P72" s="156">
        <v>3.7739186014545458</v>
      </c>
      <c r="Q72" s="155">
        <v>216632</v>
      </c>
      <c r="R72" s="174">
        <f t="shared" si="15"/>
        <v>1676441</v>
      </c>
      <c r="S72" s="395">
        <f t="shared" si="16"/>
        <v>1498255.335896</v>
      </c>
    </row>
    <row r="73" spans="1:19" x14ac:dyDescent="0.25">
      <c r="A73" s="7">
        <v>65</v>
      </c>
      <c r="B73" s="8" t="s">
        <v>76</v>
      </c>
      <c r="C73" s="9">
        <v>286000</v>
      </c>
      <c r="D73" s="13">
        <v>1.8869593007272729</v>
      </c>
      <c r="E73" s="11">
        <v>153533.15520800004</v>
      </c>
      <c r="F73" s="172">
        <v>439533.15520800004</v>
      </c>
      <c r="G73" s="155">
        <v>390900</v>
      </c>
      <c r="H73" s="156">
        <v>1.8869593007272729</v>
      </c>
      <c r="I73" s="155">
        <v>104200</v>
      </c>
      <c r="J73" s="174">
        <f t="shared" si="13"/>
        <v>495100</v>
      </c>
      <c r="K73" s="155">
        <v>449535</v>
      </c>
      <c r="L73" s="156">
        <v>1.8869593007272729</v>
      </c>
      <c r="M73" s="155">
        <v>109410</v>
      </c>
      <c r="N73" s="174">
        <f t="shared" si="14"/>
        <v>558945</v>
      </c>
      <c r="O73" s="155">
        <v>469080</v>
      </c>
      <c r="P73" s="156">
        <v>1.8869593007272729</v>
      </c>
      <c r="Q73" s="155">
        <v>109410</v>
      </c>
      <c r="R73" s="174">
        <f t="shared" si="15"/>
        <v>578490</v>
      </c>
      <c r="S73" s="395">
        <f t="shared" si="16"/>
        <v>518017.038802</v>
      </c>
    </row>
    <row r="74" spans="1:19" x14ac:dyDescent="0.25">
      <c r="A74" s="7">
        <v>66</v>
      </c>
      <c r="B74" s="8" t="s">
        <v>77</v>
      </c>
      <c r="C74" s="9">
        <v>127000</v>
      </c>
      <c r="D74" s="13">
        <v>1.8869593007272729</v>
      </c>
      <c r="E74" s="11">
        <v>68572.120435999997</v>
      </c>
      <c r="F74" s="172">
        <v>195572.120436</v>
      </c>
      <c r="G74" s="155">
        <v>83250</v>
      </c>
      <c r="H74" s="156">
        <v>1.8869593007272729</v>
      </c>
      <c r="I74" s="155">
        <v>104200</v>
      </c>
      <c r="J74" s="174">
        <f t="shared" si="13"/>
        <v>187450</v>
      </c>
      <c r="K74" s="155">
        <v>94073</v>
      </c>
      <c r="L74" s="156">
        <v>1.8869593007272729</v>
      </c>
      <c r="M74" s="155">
        <v>110452</v>
      </c>
      <c r="N74" s="174">
        <f t="shared" si="14"/>
        <v>204525</v>
      </c>
      <c r="O74" s="155">
        <v>105728</v>
      </c>
      <c r="P74" s="156">
        <v>1.8869593007272729</v>
      </c>
      <c r="Q74" s="155">
        <v>107326</v>
      </c>
      <c r="R74" s="174">
        <f t="shared" si="15"/>
        <v>213054</v>
      </c>
      <c r="S74" s="395">
        <f t="shared" si="16"/>
        <v>200150.28010899998</v>
      </c>
    </row>
    <row r="75" spans="1:19" x14ac:dyDescent="0.25">
      <c r="A75" s="7">
        <v>67</v>
      </c>
      <c r="B75" s="8" t="s">
        <v>78</v>
      </c>
      <c r="C75" s="9">
        <v>288000</v>
      </c>
      <c r="D75" s="13">
        <v>2.8304292952727272</v>
      </c>
      <c r="E75" s="11">
        <v>154676.25256399997</v>
      </c>
      <c r="F75" s="172">
        <v>442676.25256399997</v>
      </c>
      <c r="G75" s="155">
        <v>327600</v>
      </c>
      <c r="H75" s="156">
        <v>2.8304292952727272</v>
      </c>
      <c r="I75" s="155">
        <v>156300</v>
      </c>
      <c r="J75" s="174">
        <f t="shared" si="13"/>
        <v>483900</v>
      </c>
      <c r="K75" s="155">
        <v>376740</v>
      </c>
      <c r="L75" s="156">
        <v>2.8304292952727272</v>
      </c>
      <c r="M75" s="155">
        <v>165678</v>
      </c>
      <c r="N75" s="174">
        <f t="shared" si="14"/>
        <v>542418</v>
      </c>
      <c r="O75" s="155">
        <v>393120</v>
      </c>
      <c r="P75" s="156">
        <v>2.8304292952727272</v>
      </c>
      <c r="Q75" s="155">
        <v>159426</v>
      </c>
      <c r="R75" s="174">
        <f t="shared" si="15"/>
        <v>552546</v>
      </c>
      <c r="S75" s="395">
        <f t="shared" si="16"/>
        <v>505385.06314099999</v>
      </c>
    </row>
    <row r="76" spans="1:19" x14ac:dyDescent="0.25">
      <c r="A76" s="7">
        <v>68</v>
      </c>
      <c r="B76" s="8" t="s">
        <v>79</v>
      </c>
      <c r="C76" s="9">
        <v>737000</v>
      </c>
      <c r="D76" s="13">
        <v>5.6608779021818192</v>
      </c>
      <c r="E76" s="11">
        <v>396336.83993599983</v>
      </c>
      <c r="F76" s="172">
        <v>1133336.8399359998</v>
      </c>
      <c r="G76" s="155">
        <v>988950</v>
      </c>
      <c r="H76" s="156">
        <v>5.6608779021818192</v>
      </c>
      <c r="I76" s="155">
        <v>312400</v>
      </c>
      <c r="J76" s="174">
        <f t="shared" si="13"/>
        <v>1301350</v>
      </c>
      <c r="K76" s="155">
        <v>1107624</v>
      </c>
      <c r="L76" s="156">
        <v>5.6608779021818192</v>
      </c>
      <c r="M76" s="155">
        <v>331144</v>
      </c>
      <c r="N76" s="174">
        <f t="shared" si="14"/>
        <v>1438768</v>
      </c>
      <c r="O76" s="155">
        <v>1285635</v>
      </c>
      <c r="P76" s="156">
        <v>5.6608779021818192</v>
      </c>
      <c r="Q76" s="155">
        <v>324896</v>
      </c>
      <c r="R76" s="174">
        <f t="shared" si="15"/>
        <v>1610531</v>
      </c>
      <c r="S76" s="395">
        <f t="shared" si="16"/>
        <v>1370996.4599839998</v>
      </c>
    </row>
    <row r="77" spans="1:19" x14ac:dyDescent="0.25">
      <c r="A77" s="7">
        <v>69</v>
      </c>
      <c r="B77" s="8" t="s">
        <v>80</v>
      </c>
      <c r="C77" s="9">
        <v>316000</v>
      </c>
      <c r="D77" s="13">
        <v>3.7739186014545458</v>
      </c>
      <c r="E77" s="11">
        <v>169508.92518800002</v>
      </c>
      <c r="F77" s="172">
        <v>485508.92518800002</v>
      </c>
      <c r="G77" s="155">
        <v>308850</v>
      </c>
      <c r="H77" s="156">
        <v>3.7739186014545458</v>
      </c>
      <c r="I77" s="155">
        <v>208300</v>
      </c>
      <c r="J77" s="174">
        <f t="shared" si="13"/>
        <v>517150</v>
      </c>
      <c r="K77" s="155">
        <v>345912</v>
      </c>
      <c r="L77" s="156">
        <v>3.7739186014545458</v>
      </c>
      <c r="M77" s="155">
        <v>220798</v>
      </c>
      <c r="N77" s="174">
        <f t="shared" si="14"/>
        <v>566710</v>
      </c>
      <c r="O77" s="155">
        <v>398417</v>
      </c>
      <c r="P77" s="156">
        <v>3.7739186014545458</v>
      </c>
      <c r="Q77" s="155">
        <v>212466</v>
      </c>
      <c r="R77" s="174">
        <f t="shared" si="15"/>
        <v>610883</v>
      </c>
      <c r="S77" s="395">
        <f t="shared" si="16"/>
        <v>545062.98129700008</v>
      </c>
    </row>
    <row r="78" spans="1:19" x14ac:dyDescent="0.25">
      <c r="A78" s="7">
        <v>70</v>
      </c>
      <c r="B78" s="8" t="s">
        <v>81</v>
      </c>
      <c r="C78" s="9">
        <v>365000</v>
      </c>
      <c r="D78" s="13">
        <v>3.7739186014545458</v>
      </c>
      <c r="E78" s="11">
        <v>196793.88154400012</v>
      </c>
      <c r="F78" s="172">
        <v>561793.88154400012</v>
      </c>
      <c r="G78" s="155">
        <v>408150</v>
      </c>
      <c r="H78" s="156">
        <v>3.7739186014545458</v>
      </c>
      <c r="I78" s="155">
        <v>208300</v>
      </c>
      <c r="J78" s="174">
        <f t="shared" si="13"/>
        <v>616450</v>
      </c>
      <c r="K78" s="155">
        <v>465291</v>
      </c>
      <c r="L78" s="156">
        <v>3.7739186014545458</v>
      </c>
      <c r="M78" s="155">
        <v>220798</v>
      </c>
      <c r="N78" s="174">
        <f t="shared" si="14"/>
        <v>686089</v>
      </c>
      <c r="O78" s="155">
        <v>514269</v>
      </c>
      <c r="P78" s="156">
        <v>3.7739186014545458</v>
      </c>
      <c r="Q78" s="155">
        <v>210383</v>
      </c>
      <c r="R78" s="174">
        <f t="shared" si="15"/>
        <v>724652</v>
      </c>
      <c r="S78" s="395">
        <f t="shared" si="16"/>
        <v>647246.220386</v>
      </c>
    </row>
    <row r="79" spans="1:19" x14ac:dyDescent="0.25">
      <c r="A79" s="7">
        <v>71</v>
      </c>
      <c r="B79" s="8" t="s">
        <v>82</v>
      </c>
      <c r="C79" s="9">
        <v>788000</v>
      </c>
      <c r="D79" s="13">
        <v>1.8869593007272729</v>
      </c>
      <c r="E79" s="11">
        <v>424041.42393599986</v>
      </c>
      <c r="F79" s="172">
        <v>1212041.4239359999</v>
      </c>
      <c r="G79" s="155">
        <v>1361850</v>
      </c>
      <c r="H79" s="156">
        <v>1.8869593007272729</v>
      </c>
      <c r="I79" s="155">
        <v>104200</v>
      </c>
      <c r="J79" s="174">
        <f t="shared" si="13"/>
        <v>1466050</v>
      </c>
      <c r="K79" s="155">
        <v>1525272</v>
      </c>
      <c r="L79" s="156">
        <v>1.8869593007272729</v>
      </c>
      <c r="M79" s="155">
        <v>109410</v>
      </c>
      <c r="N79" s="174">
        <f t="shared" si="14"/>
        <v>1634682</v>
      </c>
      <c r="O79" s="155">
        <v>1620602</v>
      </c>
      <c r="P79" s="156">
        <v>1.8869593007272729</v>
      </c>
      <c r="Q79" s="155">
        <v>107326</v>
      </c>
      <c r="R79" s="174">
        <f t="shared" si="15"/>
        <v>1727928</v>
      </c>
      <c r="S79" s="395">
        <f t="shared" si="16"/>
        <v>1510175.355984</v>
      </c>
    </row>
    <row r="80" spans="1:19" x14ac:dyDescent="0.25">
      <c r="A80" s="7">
        <v>72</v>
      </c>
      <c r="B80" s="8" t="s">
        <v>83</v>
      </c>
      <c r="C80" s="15" t="s">
        <v>10</v>
      </c>
      <c r="D80" s="13">
        <v>5.0318785941818192</v>
      </c>
      <c r="E80" s="11">
        <v>304668.97148800001</v>
      </c>
      <c r="F80" s="172">
        <v>304668.97148800001</v>
      </c>
      <c r="G80" s="154" t="s">
        <v>10</v>
      </c>
      <c r="H80" s="156">
        <v>5.0318785941818192</v>
      </c>
      <c r="I80" s="155">
        <v>277700</v>
      </c>
      <c r="J80" s="174">
        <f>I80*1</f>
        <v>277700</v>
      </c>
      <c r="K80" s="154" t="s">
        <v>10</v>
      </c>
      <c r="L80" s="156">
        <v>5.0318785941818192</v>
      </c>
      <c r="M80" s="155">
        <v>291585</v>
      </c>
      <c r="N80" s="174">
        <f>M80*1</f>
        <v>291585</v>
      </c>
      <c r="O80" s="154" t="s">
        <v>10</v>
      </c>
      <c r="P80" s="156">
        <v>5.0318785941818192</v>
      </c>
      <c r="Q80" s="155">
        <v>288808</v>
      </c>
      <c r="R80" s="174">
        <f>Q80*1</f>
        <v>288808</v>
      </c>
      <c r="S80" s="395">
        <f t="shared" si="16"/>
        <v>290690.49287199997</v>
      </c>
    </row>
    <row r="81" spans="1:19" x14ac:dyDescent="0.25">
      <c r="A81" s="7">
        <v>73</v>
      </c>
      <c r="B81" s="8" t="s">
        <v>84</v>
      </c>
      <c r="C81" s="15" t="s">
        <v>10</v>
      </c>
      <c r="D81" s="13">
        <v>10.063776500000001</v>
      </c>
      <c r="E81" s="11">
        <v>608347.17473600002</v>
      </c>
      <c r="F81" s="172">
        <v>608347.17473600002</v>
      </c>
      <c r="G81" s="154" t="s">
        <v>10</v>
      </c>
      <c r="H81" s="156">
        <v>10.063776500000001</v>
      </c>
      <c r="I81" s="155">
        <v>555300</v>
      </c>
      <c r="J81" s="174">
        <f>I81*1</f>
        <v>555300</v>
      </c>
      <c r="K81" s="154" t="s">
        <v>10</v>
      </c>
      <c r="L81" s="156">
        <v>10.063776500000001</v>
      </c>
      <c r="M81" s="155">
        <v>577512</v>
      </c>
      <c r="N81" s="174">
        <f>M81*1</f>
        <v>577512</v>
      </c>
      <c r="O81" s="154" t="s">
        <v>10</v>
      </c>
      <c r="P81" s="156">
        <v>10.063776500000001</v>
      </c>
      <c r="Q81" s="155">
        <v>566406</v>
      </c>
      <c r="R81" s="174">
        <f>Q81*1</f>
        <v>566406</v>
      </c>
      <c r="S81" s="395">
        <f t="shared" si="16"/>
        <v>576891.29368400003</v>
      </c>
    </row>
    <row r="82" spans="1:19" x14ac:dyDescent="0.25">
      <c r="A82" s="7">
        <v>74</v>
      </c>
      <c r="B82" s="8" t="s">
        <v>85</v>
      </c>
      <c r="C82" s="9">
        <v>150000</v>
      </c>
      <c r="D82" s="13">
        <v>2.8304292952727272</v>
      </c>
      <c r="E82" s="11">
        <v>80919.742591999995</v>
      </c>
      <c r="F82" s="172">
        <v>230919.742592</v>
      </c>
      <c r="G82" s="155">
        <v>56700</v>
      </c>
      <c r="H82" s="156">
        <v>2.8304292952727272</v>
      </c>
      <c r="I82" s="155">
        <v>156300</v>
      </c>
      <c r="J82" s="174">
        <f>G82+I82</f>
        <v>213000</v>
      </c>
      <c r="K82" s="155">
        <v>66906</v>
      </c>
      <c r="L82" s="156">
        <v>2.8304292952727272</v>
      </c>
      <c r="M82" s="155">
        <v>162552</v>
      </c>
      <c r="N82" s="174">
        <f>K82+M82</f>
        <v>229458</v>
      </c>
      <c r="O82" s="155">
        <v>73710</v>
      </c>
      <c r="P82" s="156">
        <v>2.8304292952727272</v>
      </c>
      <c r="Q82" s="155">
        <v>164115</v>
      </c>
      <c r="R82" s="174">
        <f>O82+Q82</f>
        <v>237825</v>
      </c>
      <c r="S82" s="395">
        <f t="shared" si="16"/>
        <v>227800.68564799998</v>
      </c>
    </row>
    <row r="83" spans="1:19" x14ac:dyDescent="0.25">
      <c r="A83" s="7">
        <v>75</v>
      </c>
      <c r="B83" s="8" t="s">
        <v>86</v>
      </c>
      <c r="C83" s="9">
        <v>186000</v>
      </c>
      <c r="D83" s="13">
        <v>3.7739186014545458</v>
      </c>
      <c r="E83" s="11">
        <v>100635.97659199999</v>
      </c>
      <c r="F83" s="172">
        <v>286635.97659199999</v>
      </c>
      <c r="G83" s="155">
        <v>56700</v>
      </c>
      <c r="H83" s="156">
        <v>3.7739186014545458</v>
      </c>
      <c r="I83" s="155">
        <v>208300</v>
      </c>
      <c r="J83" s="174">
        <f>G83+I83</f>
        <v>265000</v>
      </c>
      <c r="K83" s="155">
        <v>66339</v>
      </c>
      <c r="L83" s="156">
        <v>3.7739186014545458</v>
      </c>
      <c r="M83" s="155">
        <v>216632</v>
      </c>
      <c r="N83" s="174">
        <f>K83+M83</f>
        <v>282971</v>
      </c>
      <c r="O83" s="155">
        <v>70875</v>
      </c>
      <c r="P83" s="156">
        <v>3.7739186014545458</v>
      </c>
      <c r="Q83" s="155">
        <v>216632</v>
      </c>
      <c r="R83" s="174">
        <f>O83+Q83</f>
        <v>287507</v>
      </c>
      <c r="S83" s="395">
        <f t="shared" si="16"/>
        <v>280528.49414800003</v>
      </c>
    </row>
    <row r="84" spans="1:19" x14ac:dyDescent="0.25">
      <c r="A84" s="3"/>
      <c r="B84" s="16" t="s">
        <v>87</v>
      </c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 s="7">
        <v>76</v>
      </c>
      <c r="B85" s="8" t="s">
        <v>88</v>
      </c>
      <c r="C85" s="9">
        <v>737000</v>
      </c>
      <c r="D85" s="13">
        <v>5.6608779021818192</v>
      </c>
      <c r="E85" s="11">
        <v>397368.63489599968</v>
      </c>
      <c r="F85" s="172">
        <v>1134368.6348959997</v>
      </c>
      <c r="G85" s="155">
        <v>988950</v>
      </c>
      <c r="H85" s="156">
        <v>5.6608779021818192</v>
      </c>
      <c r="I85" s="155">
        <v>312400</v>
      </c>
      <c r="J85" s="174">
        <f>G85+I85</f>
        <v>1301350</v>
      </c>
      <c r="K85" s="155">
        <v>1107624</v>
      </c>
      <c r="L85" s="156">
        <v>5.6608779021818192</v>
      </c>
      <c r="M85" s="155">
        <v>328020</v>
      </c>
      <c r="N85" s="174">
        <f>K85+M85</f>
        <v>1435644</v>
      </c>
      <c r="O85" s="155">
        <v>1246077</v>
      </c>
      <c r="P85" s="156">
        <v>5.6608779021818192</v>
      </c>
      <c r="Q85" s="155">
        <v>318648</v>
      </c>
      <c r="R85" s="174">
        <f>O85+Q85</f>
        <v>1564725</v>
      </c>
      <c r="S85" s="395">
        <f t="shared" si="16"/>
        <v>1359021.908724</v>
      </c>
    </row>
    <row r="86" spans="1:19" x14ac:dyDescent="0.25">
      <c r="A86" s="7">
        <v>77</v>
      </c>
      <c r="B86" s="8" t="s">
        <v>89</v>
      </c>
      <c r="C86" s="9">
        <v>142000</v>
      </c>
      <c r="D86" s="13">
        <v>2.8304292952727272</v>
      </c>
      <c r="E86" s="11">
        <v>76614.696579999989</v>
      </c>
      <c r="F86" s="172">
        <v>218614.69657999999</v>
      </c>
      <c r="G86" s="155">
        <v>42150</v>
      </c>
      <c r="H86" s="156">
        <v>2.8304292952727272</v>
      </c>
      <c r="I86" s="155">
        <v>156300</v>
      </c>
      <c r="J86" s="174">
        <f>G86+I86</f>
        <v>198450</v>
      </c>
      <c r="K86" s="155">
        <v>48473</v>
      </c>
      <c r="L86" s="156">
        <v>2.8304292952727272</v>
      </c>
      <c r="M86" s="155">
        <v>165678</v>
      </c>
      <c r="N86" s="174">
        <f>K86+M86</f>
        <v>214151</v>
      </c>
      <c r="O86" s="155">
        <v>50580</v>
      </c>
      <c r="P86" s="156">
        <v>2.8304292952727272</v>
      </c>
      <c r="Q86" s="155">
        <v>162552</v>
      </c>
      <c r="R86" s="174">
        <f>O86+Q86</f>
        <v>213132</v>
      </c>
      <c r="S86" s="395">
        <f t="shared" si="16"/>
        <v>211086.924145</v>
      </c>
    </row>
    <row r="87" spans="1:19" x14ac:dyDescent="0.25">
      <c r="A87" s="7">
        <v>78</v>
      </c>
      <c r="B87" s="8" t="s">
        <v>90</v>
      </c>
      <c r="C87" s="9">
        <v>705000</v>
      </c>
      <c r="D87" s="13">
        <v>5.6608779021818192</v>
      </c>
      <c r="E87" s="11">
        <v>380120.94028800004</v>
      </c>
      <c r="F87" s="172">
        <v>1085120.940288</v>
      </c>
      <c r="G87" s="155">
        <v>924600</v>
      </c>
      <c r="H87" s="156">
        <v>5.6608779021818192</v>
      </c>
      <c r="I87" s="155">
        <v>312400</v>
      </c>
      <c r="J87" s="174">
        <f>G87+I87</f>
        <v>1237000</v>
      </c>
      <c r="K87" s="155">
        <v>1044798</v>
      </c>
      <c r="L87" s="156">
        <v>5.6608779021818192</v>
      </c>
      <c r="M87" s="155">
        <v>331144</v>
      </c>
      <c r="N87" s="174">
        <f>K87+M87</f>
        <v>1375942</v>
      </c>
      <c r="O87" s="155">
        <v>1146504</v>
      </c>
      <c r="P87" s="156">
        <v>5.6608779021818192</v>
      </c>
      <c r="Q87" s="155">
        <v>318648</v>
      </c>
      <c r="R87" s="174">
        <f>O87+Q87</f>
        <v>1465152</v>
      </c>
      <c r="S87" s="395">
        <f t="shared" si="16"/>
        <v>1290803.735072</v>
      </c>
    </row>
    <row r="88" spans="1:19" x14ac:dyDescent="0.25">
      <c r="A88" s="7">
        <v>79</v>
      </c>
      <c r="B88" s="8" t="s">
        <v>91</v>
      </c>
      <c r="C88" s="9">
        <v>1549000</v>
      </c>
      <c r="D88" s="13">
        <v>5.6608779021818192</v>
      </c>
      <c r="E88" s="11">
        <v>833762.31544400007</v>
      </c>
      <c r="F88" s="172">
        <v>2382762.3154440001</v>
      </c>
      <c r="G88" s="155">
        <v>2572500</v>
      </c>
      <c r="H88" s="156">
        <v>5.6608779021818192</v>
      </c>
      <c r="I88" s="155">
        <v>312400</v>
      </c>
      <c r="J88" s="174">
        <f>G88+I88</f>
        <v>2884900</v>
      </c>
      <c r="K88" s="155">
        <v>2958375</v>
      </c>
      <c r="L88" s="156">
        <v>5.6608779021818192</v>
      </c>
      <c r="M88" s="155">
        <v>331144</v>
      </c>
      <c r="N88" s="174">
        <f>K88+M88</f>
        <v>3289519</v>
      </c>
      <c r="O88" s="155">
        <v>3112725</v>
      </c>
      <c r="P88" s="156">
        <v>5.6608779021818192</v>
      </c>
      <c r="Q88" s="155">
        <v>315524</v>
      </c>
      <c r="R88" s="174">
        <f>O88+Q88</f>
        <v>3428249</v>
      </c>
      <c r="S88" s="395">
        <f t="shared" si="16"/>
        <v>2996357.578861</v>
      </c>
    </row>
    <row r="89" spans="1:19" x14ac:dyDescent="0.25">
      <c r="A89" s="7">
        <v>80</v>
      </c>
      <c r="B89" s="8" t="s">
        <v>92</v>
      </c>
      <c r="C89" s="9">
        <v>263000</v>
      </c>
      <c r="D89" s="13">
        <v>5.6608779021818192</v>
      </c>
      <c r="E89" s="11">
        <v>140899.76564</v>
      </c>
      <c r="F89" s="172">
        <v>403899.76564</v>
      </c>
      <c r="G89" s="155">
        <v>65250</v>
      </c>
      <c r="H89" s="156">
        <v>5.6608779021818192</v>
      </c>
      <c r="I89" s="155">
        <v>312400</v>
      </c>
      <c r="J89" s="174">
        <f>G89+I89</f>
        <v>377650</v>
      </c>
      <c r="K89" s="155">
        <v>75690</v>
      </c>
      <c r="L89" s="156">
        <v>5.6608779021818192</v>
      </c>
      <c r="M89" s="155">
        <v>324896</v>
      </c>
      <c r="N89" s="174">
        <f>K89+M89</f>
        <v>400586</v>
      </c>
      <c r="O89" s="155">
        <v>82868</v>
      </c>
      <c r="P89" s="156">
        <v>5.6608779021818192</v>
      </c>
      <c r="Q89" s="155">
        <v>321772</v>
      </c>
      <c r="R89" s="174">
        <f>O89+Q89</f>
        <v>404640</v>
      </c>
      <c r="S89" s="395">
        <f t="shared" si="16"/>
        <v>396693.94140999997</v>
      </c>
    </row>
    <row r="90" spans="1:19" x14ac:dyDescent="0.25">
      <c r="A90" s="3"/>
      <c r="B90" s="16" t="s">
        <v>93</v>
      </c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 s="7">
        <v>81</v>
      </c>
      <c r="B91" s="8" t="s">
        <v>94</v>
      </c>
      <c r="C91" s="9">
        <v>812000</v>
      </c>
      <c r="D91" s="13">
        <v>5.6608779021818192</v>
      </c>
      <c r="E91" s="11">
        <v>436657.3332799999</v>
      </c>
      <c r="F91" s="172">
        <v>1248657.3332799999</v>
      </c>
      <c r="G91" s="155">
        <v>1135800</v>
      </c>
      <c r="H91" s="156">
        <v>5.6608779021818192</v>
      </c>
      <c r="I91" s="155">
        <v>312400</v>
      </c>
      <c r="J91" s="174">
        <f t="shared" ref="J91:J96" si="17">G91+I91</f>
        <v>1448200</v>
      </c>
      <c r="K91" s="155">
        <v>1283454</v>
      </c>
      <c r="L91" s="156">
        <v>5.6608779021818192</v>
      </c>
      <c r="M91" s="155">
        <v>331144</v>
      </c>
      <c r="N91" s="174">
        <f t="shared" ref="N91:N96" si="18">K91+M91</f>
        <v>1614598</v>
      </c>
      <c r="O91" s="155">
        <v>1431108</v>
      </c>
      <c r="P91" s="156">
        <v>5.6608779021818192</v>
      </c>
      <c r="Q91" s="155">
        <v>328020</v>
      </c>
      <c r="R91" s="174">
        <f t="shared" ref="R91:R96" si="19">O91+Q91</f>
        <v>1759128</v>
      </c>
      <c r="S91" s="395">
        <f t="shared" si="16"/>
        <v>1517645.83332</v>
      </c>
    </row>
    <row r="92" spans="1:19" x14ac:dyDescent="0.25">
      <c r="A92" s="7">
        <v>82</v>
      </c>
      <c r="B92" s="8" t="s">
        <v>95</v>
      </c>
      <c r="C92" s="9">
        <v>417000</v>
      </c>
      <c r="D92" s="13">
        <v>5.6608779021818192</v>
      </c>
      <c r="E92" s="11">
        <v>225195.58368000004</v>
      </c>
      <c r="F92" s="172">
        <v>642195.58368000004</v>
      </c>
      <c r="G92" s="155">
        <v>363150</v>
      </c>
      <c r="H92" s="156">
        <v>5.6608779021818192</v>
      </c>
      <c r="I92" s="155">
        <v>312400</v>
      </c>
      <c r="J92" s="174">
        <f t="shared" si="17"/>
        <v>675550</v>
      </c>
      <c r="K92" s="155">
        <v>410360</v>
      </c>
      <c r="L92" s="156">
        <v>5.6608779021818192</v>
      </c>
      <c r="M92" s="155">
        <v>321772</v>
      </c>
      <c r="N92" s="174">
        <f t="shared" si="18"/>
        <v>732132</v>
      </c>
      <c r="O92" s="155">
        <v>421254</v>
      </c>
      <c r="P92" s="156">
        <v>5.6608779021818192</v>
      </c>
      <c r="Q92" s="155">
        <v>324896</v>
      </c>
      <c r="R92" s="174">
        <f t="shared" si="19"/>
        <v>746150</v>
      </c>
      <c r="S92" s="395">
        <f t="shared" si="16"/>
        <v>699006.89592000004</v>
      </c>
    </row>
    <row r="93" spans="1:19" x14ac:dyDescent="0.25">
      <c r="A93" s="7">
        <v>83</v>
      </c>
      <c r="B93" s="8" t="s">
        <v>96</v>
      </c>
      <c r="C93" s="9">
        <v>416000</v>
      </c>
      <c r="D93" s="13">
        <v>5.6608779021818192</v>
      </c>
      <c r="E93" s="11">
        <v>223242.69471999991</v>
      </c>
      <c r="F93" s="172">
        <v>639242.69471999991</v>
      </c>
      <c r="G93" s="155">
        <v>363150</v>
      </c>
      <c r="H93" s="156">
        <v>5.6608779021818192</v>
      </c>
      <c r="I93" s="155">
        <v>312400</v>
      </c>
      <c r="J93" s="174">
        <f t="shared" si="17"/>
        <v>675550</v>
      </c>
      <c r="K93" s="155">
        <v>410360</v>
      </c>
      <c r="L93" s="156">
        <v>5.6608779021818192</v>
      </c>
      <c r="M93" s="155">
        <v>328020</v>
      </c>
      <c r="N93" s="174">
        <f t="shared" si="18"/>
        <v>738380</v>
      </c>
      <c r="O93" s="155">
        <v>468464</v>
      </c>
      <c r="P93" s="156">
        <v>5.6608779021818192</v>
      </c>
      <c r="Q93" s="155">
        <v>324896</v>
      </c>
      <c r="R93" s="174">
        <f t="shared" si="19"/>
        <v>793360</v>
      </c>
      <c r="S93" s="395">
        <f t="shared" si="16"/>
        <v>711633.17368000001</v>
      </c>
    </row>
    <row r="94" spans="1:19" x14ac:dyDescent="0.25">
      <c r="A94" s="7">
        <v>84</v>
      </c>
      <c r="B94" s="8" t="s">
        <v>97</v>
      </c>
      <c r="C94" s="9">
        <v>1189000</v>
      </c>
      <c r="D94" s="13">
        <v>5.6608779021818192</v>
      </c>
      <c r="E94" s="11">
        <v>640667.15694000013</v>
      </c>
      <c r="F94" s="172">
        <v>1829667.1569400001</v>
      </c>
      <c r="G94" s="155">
        <v>1861650</v>
      </c>
      <c r="H94" s="156">
        <v>5.6608779021818192</v>
      </c>
      <c r="I94" s="155">
        <v>312400</v>
      </c>
      <c r="J94" s="174">
        <f t="shared" si="17"/>
        <v>2174050</v>
      </c>
      <c r="K94" s="155">
        <v>2196747</v>
      </c>
      <c r="L94" s="156">
        <v>5.6608779021818192</v>
      </c>
      <c r="M94" s="155">
        <v>324896</v>
      </c>
      <c r="N94" s="174">
        <f t="shared" si="18"/>
        <v>2521643</v>
      </c>
      <c r="O94" s="155">
        <v>2233980</v>
      </c>
      <c r="P94" s="156">
        <v>5.6608779021818192</v>
      </c>
      <c r="Q94" s="155">
        <v>315524</v>
      </c>
      <c r="R94" s="174">
        <f t="shared" si="19"/>
        <v>2549504</v>
      </c>
      <c r="S94" s="395">
        <f t="shared" si="16"/>
        <v>2268716.039235</v>
      </c>
    </row>
    <row r="95" spans="1:19" x14ac:dyDescent="0.25">
      <c r="A95" s="7">
        <v>85</v>
      </c>
      <c r="B95" s="8" t="s">
        <v>98</v>
      </c>
      <c r="C95" s="9">
        <v>1347000</v>
      </c>
      <c r="D95" s="13">
        <v>2.8304292952727272</v>
      </c>
      <c r="E95" s="11">
        <v>725140.39902799996</v>
      </c>
      <c r="F95" s="172">
        <v>2072140.399028</v>
      </c>
      <c r="G95" s="155">
        <v>2378400</v>
      </c>
      <c r="H95" s="156">
        <v>2.8304292952727272</v>
      </c>
      <c r="I95" s="155">
        <v>156300</v>
      </c>
      <c r="J95" s="174">
        <f t="shared" si="17"/>
        <v>2534700</v>
      </c>
      <c r="K95" s="155">
        <v>2758944</v>
      </c>
      <c r="L95" s="156">
        <v>2.8304292952727272</v>
      </c>
      <c r="M95" s="155">
        <v>164115</v>
      </c>
      <c r="N95" s="174">
        <f t="shared" si="18"/>
        <v>2923059</v>
      </c>
      <c r="O95" s="155">
        <v>2901648</v>
      </c>
      <c r="P95" s="156">
        <v>2.8304292952727272</v>
      </c>
      <c r="Q95" s="155">
        <v>160989</v>
      </c>
      <c r="R95" s="174">
        <f t="shared" si="19"/>
        <v>3062637</v>
      </c>
      <c r="S95" s="395">
        <f t="shared" si="16"/>
        <v>2648134.0997569999</v>
      </c>
    </row>
    <row r="96" spans="1:19" x14ac:dyDescent="0.25">
      <c r="A96" s="7">
        <v>86</v>
      </c>
      <c r="B96" s="8" t="s">
        <v>99</v>
      </c>
      <c r="C96" s="9">
        <v>264000</v>
      </c>
      <c r="D96" s="13">
        <v>5.6608779021818192</v>
      </c>
      <c r="E96" s="11">
        <v>141451.851028</v>
      </c>
      <c r="F96" s="172">
        <v>405451.851028</v>
      </c>
      <c r="G96" s="155">
        <v>66600</v>
      </c>
      <c r="H96" s="156">
        <v>5.6608779021818192</v>
      </c>
      <c r="I96" s="155">
        <v>312400</v>
      </c>
      <c r="J96" s="174">
        <f t="shared" si="17"/>
        <v>379000</v>
      </c>
      <c r="K96" s="155">
        <v>76590</v>
      </c>
      <c r="L96" s="156">
        <v>5.6608779021818192</v>
      </c>
      <c r="M96" s="155">
        <v>331144</v>
      </c>
      <c r="N96" s="174">
        <f t="shared" si="18"/>
        <v>407734</v>
      </c>
      <c r="O96" s="155">
        <v>77922</v>
      </c>
      <c r="P96" s="156">
        <v>5.6608779021818192</v>
      </c>
      <c r="Q96" s="155">
        <v>328020</v>
      </c>
      <c r="R96" s="174">
        <f t="shared" si="19"/>
        <v>405942</v>
      </c>
      <c r="S96" s="395">
        <f t="shared" si="16"/>
        <v>399531.962757</v>
      </c>
    </row>
    <row r="97" spans="1:19" x14ac:dyDescent="0.25">
      <c r="A97" s="3"/>
      <c r="B97" s="16" t="s">
        <v>100</v>
      </c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25">
      <c r="A98" s="7">
        <v>87</v>
      </c>
      <c r="B98" s="8" t="s">
        <v>101</v>
      </c>
      <c r="C98" s="9">
        <v>689000</v>
      </c>
      <c r="D98" s="13">
        <v>6.9188378949090916</v>
      </c>
      <c r="E98" s="11">
        <v>370501.24540399993</v>
      </c>
      <c r="F98" s="172">
        <v>1059501.2454039999</v>
      </c>
      <c r="G98" s="155">
        <v>800250</v>
      </c>
      <c r="H98" s="156">
        <v>6.9188378949090916</v>
      </c>
      <c r="I98" s="155">
        <v>381900</v>
      </c>
      <c r="J98" s="174">
        <f t="shared" ref="J98:J107" si="20">G98+I98</f>
        <v>1182150</v>
      </c>
      <c r="K98" s="155">
        <v>920288</v>
      </c>
      <c r="L98" s="156">
        <v>6.9188378949090916</v>
      </c>
      <c r="M98" s="155">
        <v>400995</v>
      </c>
      <c r="N98" s="174">
        <f t="shared" ref="N98:N107" si="21">K98+M98</f>
        <v>1321283</v>
      </c>
      <c r="O98" s="155">
        <v>984308</v>
      </c>
      <c r="P98" s="156">
        <v>6.9188378949090916</v>
      </c>
      <c r="Q98" s="155">
        <v>397176</v>
      </c>
      <c r="R98" s="174">
        <f t="shared" ref="R98:R107" si="22">O98+Q98</f>
        <v>1381484</v>
      </c>
      <c r="S98" s="395">
        <f t="shared" si="16"/>
        <v>1236104.5613509999</v>
      </c>
    </row>
    <row r="99" spans="1:19" x14ac:dyDescent="0.25">
      <c r="A99" s="7">
        <v>88</v>
      </c>
      <c r="B99" s="8" t="s">
        <v>102</v>
      </c>
      <c r="C99" s="9">
        <v>337000</v>
      </c>
      <c r="D99" s="13">
        <v>5.0318785941818192</v>
      </c>
      <c r="E99" s="11">
        <v>181302.19968800008</v>
      </c>
      <c r="F99" s="172">
        <v>518302.19968800008</v>
      </c>
      <c r="G99" s="155">
        <v>256650</v>
      </c>
      <c r="H99" s="156">
        <v>5.0318785941818192</v>
      </c>
      <c r="I99" s="155">
        <v>277700</v>
      </c>
      <c r="J99" s="174">
        <f t="shared" si="20"/>
        <v>534350</v>
      </c>
      <c r="K99" s="155">
        <v>287448</v>
      </c>
      <c r="L99" s="156">
        <v>5.0318785941818192</v>
      </c>
      <c r="M99" s="155">
        <v>291585</v>
      </c>
      <c r="N99" s="174">
        <f t="shared" si="21"/>
        <v>579033</v>
      </c>
      <c r="O99" s="155">
        <v>328512</v>
      </c>
      <c r="P99" s="156">
        <v>5.0318785941818192</v>
      </c>
      <c r="Q99" s="155">
        <v>280477</v>
      </c>
      <c r="R99" s="174">
        <f t="shared" si="22"/>
        <v>608989</v>
      </c>
      <c r="S99" s="395">
        <f t="shared" si="16"/>
        <v>560168.54992200003</v>
      </c>
    </row>
    <row r="100" spans="1:19" x14ac:dyDescent="0.25">
      <c r="A100" s="7">
        <v>89</v>
      </c>
      <c r="B100" s="8" t="s">
        <v>103</v>
      </c>
      <c r="C100" s="9">
        <v>404000</v>
      </c>
      <c r="D100" s="13">
        <v>5.0318785941818192</v>
      </c>
      <c r="E100" s="11">
        <v>217656.75191200001</v>
      </c>
      <c r="F100" s="172">
        <v>621656.75191200001</v>
      </c>
      <c r="G100" s="155">
        <v>390750</v>
      </c>
      <c r="H100" s="156">
        <v>5.0318785941818192</v>
      </c>
      <c r="I100" s="155">
        <v>277700</v>
      </c>
      <c r="J100" s="174">
        <f t="shared" si="20"/>
        <v>668450</v>
      </c>
      <c r="K100" s="155">
        <v>445455</v>
      </c>
      <c r="L100" s="156">
        <v>5.0318785941818192</v>
      </c>
      <c r="M100" s="155">
        <v>286031</v>
      </c>
      <c r="N100" s="174">
        <f t="shared" si="21"/>
        <v>731486</v>
      </c>
      <c r="O100" s="155">
        <v>496253</v>
      </c>
      <c r="P100" s="156">
        <v>5.0318785941818192</v>
      </c>
      <c r="Q100" s="155">
        <v>283254</v>
      </c>
      <c r="R100" s="174">
        <f t="shared" si="22"/>
        <v>779507</v>
      </c>
      <c r="S100" s="395">
        <f t="shared" si="16"/>
        <v>700274.93797800003</v>
      </c>
    </row>
    <row r="101" spans="1:19" x14ac:dyDescent="0.25">
      <c r="A101" s="7">
        <v>90</v>
      </c>
      <c r="B101" s="8" t="s">
        <v>104</v>
      </c>
      <c r="C101" s="9">
        <v>412000</v>
      </c>
      <c r="D101" s="13">
        <v>6.9188378949090916</v>
      </c>
      <c r="E101" s="11">
        <v>222440.63023599994</v>
      </c>
      <c r="F101" s="172">
        <v>634440.63023599994</v>
      </c>
      <c r="G101" s="155">
        <v>264300</v>
      </c>
      <c r="H101" s="156">
        <v>6.9188378949090916</v>
      </c>
      <c r="I101" s="155">
        <v>381900</v>
      </c>
      <c r="J101" s="174">
        <f t="shared" si="20"/>
        <v>646200</v>
      </c>
      <c r="K101" s="155">
        <v>301302</v>
      </c>
      <c r="L101" s="156">
        <v>6.9188378949090916</v>
      </c>
      <c r="M101" s="155">
        <v>393357</v>
      </c>
      <c r="N101" s="174">
        <f t="shared" si="21"/>
        <v>694659</v>
      </c>
      <c r="O101" s="155">
        <v>311874</v>
      </c>
      <c r="P101" s="156">
        <v>6.9188378949090916</v>
      </c>
      <c r="Q101" s="155">
        <v>389538</v>
      </c>
      <c r="R101" s="174">
        <f t="shared" si="22"/>
        <v>701412</v>
      </c>
      <c r="S101" s="395">
        <f t="shared" si="16"/>
        <v>669177.90755899996</v>
      </c>
    </row>
    <row r="102" spans="1:19" x14ac:dyDescent="0.25">
      <c r="A102" s="7">
        <v>91</v>
      </c>
      <c r="B102" s="8" t="s">
        <v>105</v>
      </c>
      <c r="C102" s="9">
        <v>286000</v>
      </c>
      <c r="D102" s="13">
        <v>3.7739186014545458</v>
      </c>
      <c r="E102" s="11">
        <v>154311.255412</v>
      </c>
      <c r="F102" s="172">
        <v>440311.255412</v>
      </c>
      <c r="G102" s="155">
        <v>256650</v>
      </c>
      <c r="H102" s="156">
        <v>3.7739186014545458</v>
      </c>
      <c r="I102" s="155">
        <v>208300</v>
      </c>
      <c r="J102" s="174">
        <f t="shared" si="20"/>
        <v>464950</v>
      </c>
      <c r="K102" s="155">
        <v>292581</v>
      </c>
      <c r="L102" s="156">
        <v>3.7739186014545458</v>
      </c>
      <c r="M102" s="155">
        <v>218715</v>
      </c>
      <c r="N102" s="174">
        <f t="shared" si="21"/>
        <v>511296</v>
      </c>
      <c r="O102" s="155">
        <v>313113</v>
      </c>
      <c r="P102" s="156">
        <v>3.7739186014545458</v>
      </c>
      <c r="Q102" s="155">
        <v>212466</v>
      </c>
      <c r="R102" s="174">
        <f t="shared" si="22"/>
        <v>525579</v>
      </c>
      <c r="S102" s="395">
        <f t="shared" si="16"/>
        <v>485534.063853</v>
      </c>
    </row>
    <row r="103" spans="1:19" x14ac:dyDescent="0.25">
      <c r="A103" s="7">
        <v>92</v>
      </c>
      <c r="B103" s="8" t="s">
        <v>106</v>
      </c>
      <c r="C103" s="9">
        <v>358000</v>
      </c>
      <c r="D103" s="13">
        <v>3.7739186014545458</v>
      </c>
      <c r="E103" s="11">
        <v>192606.49103599996</v>
      </c>
      <c r="F103" s="172">
        <v>550606.49103599996</v>
      </c>
      <c r="G103" s="155">
        <v>390750</v>
      </c>
      <c r="H103" s="156">
        <v>3.7739186014545458</v>
      </c>
      <c r="I103" s="155">
        <v>208300</v>
      </c>
      <c r="J103" s="174">
        <f t="shared" si="20"/>
        <v>599050</v>
      </c>
      <c r="K103" s="155">
        <v>449363</v>
      </c>
      <c r="L103" s="156">
        <v>3.7739186014545458</v>
      </c>
      <c r="M103" s="155">
        <v>216632</v>
      </c>
      <c r="N103" s="174">
        <f t="shared" si="21"/>
        <v>665995</v>
      </c>
      <c r="O103" s="155">
        <v>488438</v>
      </c>
      <c r="P103" s="156">
        <v>3.7739186014545458</v>
      </c>
      <c r="Q103" s="155">
        <v>210383</v>
      </c>
      <c r="R103" s="174">
        <f t="shared" si="22"/>
        <v>698821</v>
      </c>
      <c r="S103" s="395">
        <f t="shared" si="16"/>
        <v>628618.12275899993</v>
      </c>
    </row>
    <row r="104" spans="1:19" x14ac:dyDescent="0.25">
      <c r="A104" s="7">
        <v>93</v>
      </c>
      <c r="B104" s="8" t="s">
        <v>107</v>
      </c>
      <c r="C104" s="9">
        <v>316000</v>
      </c>
      <c r="D104" s="13">
        <v>6.9188378949090916</v>
      </c>
      <c r="E104" s="11">
        <v>170563.29601599998</v>
      </c>
      <c r="F104" s="172">
        <v>486563.29601599998</v>
      </c>
      <c r="G104" s="155">
        <v>81750</v>
      </c>
      <c r="H104" s="156">
        <v>6.9188378949090916</v>
      </c>
      <c r="I104" s="155">
        <v>381900</v>
      </c>
      <c r="J104" s="174">
        <f t="shared" si="20"/>
        <v>463650</v>
      </c>
      <c r="K104" s="155">
        <v>91560</v>
      </c>
      <c r="L104" s="156">
        <v>6.9188378949090916</v>
      </c>
      <c r="M104" s="155">
        <v>404814</v>
      </c>
      <c r="N104" s="174">
        <f t="shared" si="21"/>
        <v>496374</v>
      </c>
      <c r="O104" s="155">
        <v>100553</v>
      </c>
      <c r="P104" s="156">
        <v>6.9188378949090916</v>
      </c>
      <c r="Q104" s="155">
        <v>393357</v>
      </c>
      <c r="R104" s="174">
        <f t="shared" si="22"/>
        <v>493910</v>
      </c>
      <c r="S104" s="395">
        <f t="shared" si="16"/>
        <v>485124.32400399999</v>
      </c>
    </row>
    <row r="105" spans="1:19" x14ac:dyDescent="0.25">
      <c r="A105" s="7">
        <v>94</v>
      </c>
      <c r="B105" s="8" t="s">
        <v>108</v>
      </c>
      <c r="C105" s="9">
        <v>996000</v>
      </c>
      <c r="D105" s="13">
        <v>6.9188378949090916</v>
      </c>
      <c r="E105" s="11">
        <v>536399.49374400009</v>
      </c>
      <c r="F105" s="172">
        <v>1532399.4937440001</v>
      </c>
      <c r="G105" s="155">
        <v>1404750</v>
      </c>
      <c r="H105" s="156">
        <v>6.9188378949090916</v>
      </c>
      <c r="I105" s="155">
        <v>381900</v>
      </c>
      <c r="J105" s="174">
        <f t="shared" si="20"/>
        <v>1786650</v>
      </c>
      <c r="K105" s="155">
        <v>1573320</v>
      </c>
      <c r="L105" s="156">
        <v>6.9188378949090916</v>
      </c>
      <c r="M105" s="155">
        <v>397176</v>
      </c>
      <c r="N105" s="174">
        <f t="shared" si="21"/>
        <v>1970496</v>
      </c>
      <c r="O105" s="155">
        <v>1685700</v>
      </c>
      <c r="P105" s="156">
        <v>6.9188378949090916</v>
      </c>
      <c r="Q105" s="155">
        <v>385719</v>
      </c>
      <c r="R105" s="174">
        <f t="shared" si="22"/>
        <v>2071419</v>
      </c>
      <c r="S105" s="395">
        <f t="shared" si="16"/>
        <v>1840241.123436</v>
      </c>
    </row>
    <row r="106" spans="1:19" x14ac:dyDescent="0.25">
      <c r="A106" s="7">
        <v>95</v>
      </c>
      <c r="B106" s="8" t="s">
        <v>109</v>
      </c>
      <c r="C106" s="9">
        <v>450000</v>
      </c>
      <c r="D106" s="13">
        <v>6.9188378949090916</v>
      </c>
      <c r="E106" s="11">
        <v>242211.88562399999</v>
      </c>
      <c r="F106" s="172">
        <v>692211.88562399999</v>
      </c>
      <c r="G106" s="155">
        <v>340500</v>
      </c>
      <c r="H106" s="156">
        <v>6.9188378949090916</v>
      </c>
      <c r="I106" s="155">
        <v>381900</v>
      </c>
      <c r="J106" s="174">
        <f t="shared" si="20"/>
        <v>722400</v>
      </c>
      <c r="K106" s="155">
        <v>398385</v>
      </c>
      <c r="L106" s="156">
        <v>6.9188378949090916</v>
      </c>
      <c r="M106" s="155">
        <v>397176</v>
      </c>
      <c r="N106" s="174">
        <f t="shared" si="21"/>
        <v>795561</v>
      </c>
      <c r="O106" s="155">
        <v>415410</v>
      </c>
      <c r="P106" s="156">
        <v>6.9188378949090916</v>
      </c>
      <c r="Q106" s="155">
        <v>393357</v>
      </c>
      <c r="R106" s="174">
        <f t="shared" si="22"/>
        <v>808767</v>
      </c>
      <c r="S106" s="395">
        <f t="shared" si="16"/>
        <v>754734.97140599997</v>
      </c>
    </row>
    <row r="107" spans="1:19" x14ac:dyDescent="0.25">
      <c r="A107" s="7">
        <v>96</v>
      </c>
      <c r="B107" s="8" t="s">
        <v>110</v>
      </c>
      <c r="C107" s="9">
        <v>214000</v>
      </c>
      <c r="D107" s="13">
        <v>5.0318785941818192</v>
      </c>
      <c r="E107" s="11">
        <v>115367.95892</v>
      </c>
      <c r="F107" s="172">
        <v>329367.95892</v>
      </c>
      <c r="G107" s="155">
        <v>23400</v>
      </c>
      <c r="H107" s="156">
        <v>5.0318785941818192</v>
      </c>
      <c r="I107" s="155">
        <v>277700</v>
      </c>
      <c r="J107" s="174">
        <f t="shared" si="20"/>
        <v>301100</v>
      </c>
      <c r="K107" s="155">
        <v>26208</v>
      </c>
      <c r="L107" s="156">
        <v>5.0318785941818192</v>
      </c>
      <c r="M107" s="155">
        <v>286031</v>
      </c>
      <c r="N107" s="174">
        <f t="shared" si="21"/>
        <v>312239</v>
      </c>
      <c r="O107" s="155">
        <v>29484</v>
      </c>
      <c r="P107" s="156">
        <v>5.0318785941818192</v>
      </c>
      <c r="Q107" s="155">
        <v>286031</v>
      </c>
      <c r="R107" s="174">
        <f t="shared" si="22"/>
        <v>315515</v>
      </c>
      <c r="S107" s="395">
        <f t="shared" si="16"/>
        <v>314555.48973000003</v>
      </c>
    </row>
    <row r="108" spans="1:19" x14ac:dyDescent="0.25">
      <c r="A108" s="3"/>
      <c r="B108" s="16" t="s">
        <v>111</v>
      </c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x14ac:dyDescent="0.25">
      <c r="A109" s="7">
        <v>97</v>
      </c>
      <c r="B109" s="17" t="s">
        <v>112</v>
      </c>
      <c r="C109" s="9">
        <v>110000</v>
      </c>
      <c r="D109" s="18">
        <v>1.8869593007272729</v>
      </c>
      <c r="E109" s="11">
        <v>58528.769163999998</v>
      </c>
      <c r="F109" s="172">
        <v>168528.769164</v>
      </c>
      <c r="G109" s="155">
        <v>50400</v>
      </c>
      <c r="H109" s="160">
        <v>1.8869593007272729</v>
      </c>
      <c r="I109" s="155">
        <v>104200</v>
      </c>
      <c r="J109" s="174">
        <f>G109+I109</f>
        <v>154600</v>
      </c>
      <c r="K109" s="155">
        <v>56952</v>
      </c>
      <c r="L109" s="160">
        <v>1.8869593007272729</v>
      </c>
      <c r="M109" s="155">
        <v>110452</v>
      </c>
      <c r="N109" s="174">
        <f>K109+M109</f>
        <v>167404</v>
      </c>
      <c r="O109" s="155">
        <v>65016</v>
      </c>
      <c r="P109" s="160">
        <v>1.8869593007272729</v>
      </c>
      <c r="Q109" s="155">
        <v>108368</v>
      </c>
      <c r="R109" s="174">
        <f>O109+Q109</f>
        <v>173384</v>
      </c>
      <c r="S109" s="395">
        <f t="shared" si="16"/>
        <v>165979.19229099998</v>
      </c>
    </row>
    <row r="110" spans="1:19" x14ac:dyDescent="0.25">
      <c r="A110" s="7">
        <v>98</v>
      </c>
      <c r="B110" s="8" t="s">
        <v>113</v>
      </c>
      <c r="C110" s="15" t="s">
        <v>10</v>
      </c>
      <c r="D110" s="13">
        <v>8.8057971956363641</v>
      </c>
      <c r="E110" s="11">
        <v>531128.77034000005</v>
      </c>
      <c r="F110" s="172">
        <v>531128.77034000005</v>
      </c>
      <c r="G110" s="154" t="s">
        <v>10</v>
      </c>
      <c r="H110" s="156">
        <v>8.8057971956363641</v>
      </c>
      <c r="I110" s="155">
        <v>486000</v>
      </c>
      <c r="J110" s="174">
        <f>I110*1</f>
        <v>486000</v>
      </c>
      <c r="K110" s="154" t="s">
        <v>10</v>
      </c>
      <c r="L110" s="156">
        <v>8.8057971956363641</v>
      </c>
      <c r="M110" s="155">
        <v>500580</v>
      </c>
      <c r="N110" s="174">
        <f>M110*1</f>
        <v>500580</v>
      </c>
      <c r="O110" s="154" t="s">
        <v>10</v>
      </c>
      <c r="P110" s="156">
        <v>8.8057971956363641</v>
      </c>
      <c r="Q110" s="155">
        <v>500580</v>
      </c>
      <c r="R110" s="174">
        <f>Q110*1</f>
        <v>500580</v>
      </c>
      <c r="S110" s="395">
        <f t="shared" si="16"/>
        <v>504572.19258500001</v>
      </c>
    </row>
    <row r="111" spans="1:19" x14ac:dyDescent="0.25">
      <c r="A111" s="7">
        <v>99</v>
      </c>
      <c r="B111" s="8" t="s">
        <v>114</v>
      </c>
      <c r="C111" s="9">
        <v>960000</v>
      </c>
      <c r="D111" s="13">
        <v>2.8304292952727272</v>
      </c>
      <c r="E111" s="11">
        <v>517639.13704399997</v>
      </c>
      <c r="F111" s="172">
        <v>1477639.137044</v>
      </c>
      <c r="G111" s="155">
        <v>1635600</v>
      </c>
      <c r="H111" s="156">
        <v>2.8304292952727272</v>
      </c>
      <c r="I111" s="155">
        <v>156300</v>
      </c>
      <c r="J111" s="174">
        <f>G111+I111</f>
        <v>1791900</v>
      </c>
      <c r="K111" s="155">
        <v>1831872</v>
      </c>
      <c r="L111" s="156">
        <v>2.8304292952727272</v>
      </c>
      <c r="M111" s="155">
        <v>164115</v>
      </c>
      <c r="N111" s="174">
        <f>K111+M111</f>
        <v>1995987</v>
      </c>
      <c r="O111" s="155">
        <v>2109924</v>
      </c>
      <c r="P111" s="156">
        <v>2.8304292952727272</v>
      </c>
      <c r="Q111" s="155">
        <v>157863</v>
      </c>
      <c r="R111" s="174">
        <f>O111+Q111</f>
        <v>2267787</v>
      </c>
      <c r="S111" s="395">
        <f t="shared" si="16"/>
        <v>1883328.2842609999</v>
      </c>
    </row>
    <row r="112" spans="1:19" x14ac:dyDescent="0.25">
      <c r="A112" s="7">
        <v>100</v>
      </c>
      <c r="B112" s="8" t="s">
        <v>115</v>
      </c>
      <c r="C112" s="15" t="s">
        <v>10</v>
      </c>
      <c r="D112" s="13">
        <v>4.7173885960000002</v>
      </c>
      <c r="E112" s="11">
        <v>287763.16573199996</v>
      </c>
      <c r="F112" s="172">
        <v>287763.16573199996</v>
      </c>
      <c r="G112" s="154" t="s">
        <v>10</v>
      </c>
      <c r="H112" s="156">
        <v>4.7173885960000002</v>
      </c>
      <c r="I112" s="155">
        <v>260400</v>
      </c>
      <c r="J112" s="174">
        <f>I112*1</f>
        <v>260400</v>
      </c>
      <c r="K112" s="154" t="s">
        <v>10</v>
      </c>
      <c r="L112" s="156">
        <v>4.7173885960000002</v>
      </c>
      <c r="M112" s="155">
        <v>268212</v>
      </c>
      <c r="N112" s="174">
        <f>M112*1</f>
        <v>268212</v>
      </c>
      <c r="O112" s="154" t="s">
        <v>10</v>
      </c>
      <c r="P112" s="156">
        <v>4.7173885960000002</v>
      </c>
      <c r="Q112" s="155">
        <v>273420</v>
      </c>
      <c r="R112" s="174">
        <f>Q112*1</f>
        <v>273420</v>
      </c>
      <c r="S112" s="395">
        <f t="shared" si="16"/>
        <v>272448.79143300001</v>
      </c>
    </row>
    <row r="113" spans="1:19" x14ac:dyDescent="0.25">
      <c r="A113" s="7">
        <v>101</v>
      </c>
      <c r="B113" s="8" t="s">
        <v>116</v>
      </c>
      <c r="C113" s="9">
        <v>924000</v>
      </c>
      <c r="D113" s="13">
        <v>3.7739186014545458</v>
      </c>
      <c r="E113" s="11">
        <v>497502.67982800002</v>
      </c>
      <c r="F113" s="172">
        <v>1421502.679828</v>
      </c>
      <c r="G113" s="155">
        <v>1495800</v>
      </c>
      <c r="H113" s="156">
        <v>3.7739186014545458</v>
      </c>
      <c r="I113" s="155">
        <v>208300</v>
      </c>
      <c r="J113" s="174">
        <f t="shared" ref="J113:J125" si="23">G113+I113</f>
        <v>1704100</v>
      </c>
      <c r="K113" s="155">
        <v>1690254</v>
      </c>
      <c r="L113" s="156">
        <v>3.7739186014545458</v>
      </c>
      <c r="M113" s="155">
        <v>216632</v>
      </c>
      <c r="N113" s="174">
        <f t="shared" ref="N113:N125" si="24">K113+M113</f>
        <v>1906886</v>
      </c>
      <c r="O113" s="155">
        <v>1809918</v>
      </c>
      <c r="P113" s="156">
        <v>3.7739186014545458</v>
      </c>
      <c r="Q113" s="155">
        <v>210383</v>
      </c>
      <c r="R113" s="174">
        <f t="shared" ref="R113:R125" si="25">O113+Q113</f>
        <v>2020301</v>
      </c>
      <c r="S113" s="395">
        <f t="shared" si="16"/>
        <v>1763197.4199570001</v>
      </c>
    </row>
    <row r="114" spans="1:19" x14ac:dyDescent="0.25">
      <c r="A114" s="7">
        <v>102</v>
      </c>
      <c r="B114" s="8" t="s">
        <v>117</v>
      </c>
      <c r="C114" s="9">
        <v>320000</v>
      </c>
      <c r="D114" s="13">
        <v>2.8304292952727272</v>
      </c>
      <c r="E114" s="11">
        <v>172360.24101599999</v>
      </c>
      <c r="F114" s="172">
        <v>492360.24101599999</v>
      </c>
      <c r="G114" s="155">
        <v>386700</v>
      </c>
      <c r="H114" s="156">
        <v>2.8304292952727272</v>
      </c>
      <c r="I114" s="155">
        <v>156300</v>
      </c>
      <c r="J114" s="174">
        <f t="shared" si="23"/>
        <v>543000</v>
      </c>
      <c r="K114" s="155">
        <v>456306</v>
      </c>
      <c r="L114" s="156">
        <v>2.8304292952727272</v>
      </c>
      <c r="M114" s="155">
        <v>164115</v>
      </c>
      <c r="N114" s="174">
        <f t="shared" si="24"/>
        <v>620421</v>
      </c>
      <c r="O114" s="155">
        <v>498843</v>
      </c>
      <c r="P114" s="156">
        <v>2.8304292952727272</v>
      </c>
      <c r="Q114" s="155">
        <v>164115</v>
      </c>
      <c r="R114" s="174">
        <f t="shared" si="25"/>
        <v>662958</v>
      </c>
      <c r="S114" s="395">
        <f t="shared" si="16"/>
        <v>579684.81025400001</v>
      </c>
    </row>
    <row r="115" spans="1:19" x14ac:dyDescent="0.25">
      <c r="A115" s="7">
        <v>103</v>
      </c>
      <c r="B115" s="8" t="s">
        <v>118</v>
      </c>
      <c r="C115" s="9">
        <v>139000</v>
      </c>
      <c r="D115" s="13">
        <v>2.8304292952727272</v>
      </c>
      <c r="E115" s="11">
        <v>75141.047736000008</v>
      </c>
      <c r="F115" s="172">
        <v>214141.04773600001</v>
      </c>
      <c r="G115" s="155">
        <v>36300</v>
      </c>
      <c r="H115" s="156">
        <v>2.8304292952727272</v>
      </c>
      <c r="I115" s="155">
        <v>156300</v>
      </c>
      <c r="J115" s="174">
        <f t="shared" si="23"/>
        <v>192600</v>
      </c>
      <c r="K115" s="155">
        <v>40656</v>
      </c>
      <c r="L115" s="156">
        <v>2.8304292952727272</v>
      </c>
      <c r="M115" s="155">
        <v>164115</v>
      </c>
      <c r="N115" s="174">
        <f t="shared" si="24"/>
        <v>204771</v>
      </c>
      <c r="O115" s="155">
        <v>44649</v>
      </c>
      <c r="P115" s="156">
        <v>2.8304292952727272</v>
      </c>
      <c r="Q115" s="155">
        <v>159426</v>
      </c>
      <c r="R115" s="174">
        <f t="shared" si="25"/>
        <v>204075</v>
      </c>
      <c r="S115" s="395">
        <f t="shared" si="16"/>
        <v>203896.76193400001</v>
      </c>
    </row>
    <row r="116" spans="1:19" x14ac:dyDescent="0.25">
      <c r="A116" s="7">
        <v>105</v>
      </c>
      <c r="B116" s="8" t="s">
        <v>119</v>
      </c>
      <c r="C116" s="9">
        <v>294000</v>
      </c>
      <c r="D116" s="13">
        <v>2.8304292952727272</v>
      </c>
      <c r="E116" s="11">
        <v>157974.43356799998</v>
      </c>
      <c r="F116" s="172">
        <v>451974.43356799998</v>
      </c>
      <c r="G116" s="155">
        <v>336750</v>
      </c>
      <c r="H116" s="156">
        <v>2.8304292952727272</v>
      </c>
      <c r="I116" s="155">
        <v>156300</v>
      </c>
      <c r="J116" s="174">
        <f t="shared" si="23"/>
        <v>493050</v>
      </c>
      <c r="K116" s="155">
        <v>377160</v>
      </c>
      <c r="L116" s="156">
        <v>2.8304292952727272</v>
      </c>
      <c r="M116" s="155">
        <v>165678</v>
      </c>
      <c r="N116" s="174">
        <f t="shared" si="24"/>
        <v>542838</v>
      </c>
      <c r="O116" s="155">
        <v>407468</v>
      </c>
      <c r="P116" s="156">
        <v>2.8304292952727272</v>
      </c>
      <c r="Q116" s="155">
        <v>157863</v>
      </c>
      <c r="R116" s="174">
        <f t="shared" si="25"/>
        <v>565331</v>
      </c>
      <c r="S116" s="395">
        <f t="shared" si="16"/>
        <v>513298.35839199997</v>
      </c>
    </row>
    <row r="117" spans="1:19" x14ac:dyDescent="0.25">
      <c r="A117" s="7">
        <v>106</v>
      </c>
      <c r="B117" s="8" t="s">
        <v>120</v>
      </c>
      <c r="C117" s="9">
        <v>924000</v>
      </c>
      <c r="D117" s="13">
        <v>3.7739186014545458</v>
      </c>
      <c r="E117" s="11">
        <v>496779.74558800017</v>
      </c>
      <c r="F117" s="172">
        <v>1420779.7455880002</v>
      </c>
      <c r="G117" s="155">
        <v>1495800</v>
      </c>
      <c r="H117" s="156">
        <v>3.7739186014545458</v>
      </c>
      <c r="I117" s="155">
        <v>208300</v>
      </c>
      <c r="J117" s="174">
        <f t="shared" si="23"/>
        <v>1704100</v>
      </c>
      <c r="K117" s="155">
        <v>1735128</v>
      </c>
      <c r="L117" s="156">
        <v>3.7739186014545458</v>
      </c>
      <c r="M117" s="155">
        <v>218715</v>
      </c>
      <c r="N117" s="174">
        <f t="shared" si="24"/>
        <v>1953843</v>
      </c>
      <c r="O117" s="155">
        <v>1899666</v>
      </c>
      <c r="P117" s="156">
        <v>3.7739186014545458</v>
      </c>
      <c r="Q117" s="155">
        <v>218715</v>
      </c>
      <c r="R117" s="174">
        <f t="shared" si="25"/>
        <v>2118381</v>
      </c>
      <c r="S117" s="395">
        <f t="shared" si="16"/>
        <v>1799275.936397</v>
      </c>
    </row>
    <row r="118" spans="1:19" x14ac:dyDescent="0.25">
      <c r="A118" s="7">
        <v>107</v>
      </c>
      <c r="B118" s="8" t="s">
        <v>121</v>
      </c>
      <c r="C118" s="9">
        <v>1718000</v>
      </c>
      <c r="D118" s="13">
        <v>5.0318785941818192</v>
      </c>
      <c r="E118" s="11">
        <v>925279.83222799981</v>
      </c>
      <c r="F118" s="172">
        <v>2643279.8322279998</v>
      </c>
      <c r="G118" s="155">
        <v>2949900</v>
      </c>
      <c r="H118" s="156">
        <v>5.0318785941818192</v>
      </c>
      <c r="I118" s="155">
        <v>277700</v>
      </c>
      <c r="J118" s="174">
        <f t="shared" si="23"/>
        <v>3227600</v>
      </c>
      <c r="K118" s="155">
        <v>3303888</v>
      </c>
      <c r="L118" s="156">
        <v>5.0318785941818192</v>
      </c>
      <c r="M118" s="155">
        <v>288808</v>
      </c>
      <c r="N118" s="174">
        <f t="shared" si="24"/>
        <v>3592696</v>
      </c>
      <c r="O118" s="155">
        <v>3687375</v>
      </c>
      <c r="P118" s="156">
        <v>5.0318785941818192</v>
      </c>
      <c r="Q118" s="155">
        <v>280477</v>
      </c>
      <c r="R118" s="174">
        <f t="shared" si="25"/>
        <v>3967852</v>
      </c>
      <c r="S118" s="395">
        <f t="shared" si="16"/>
        <v>3357856.9580569998</v>
      </c>
    </row>
    <row r="119" spans="1:19" x14ac:dyDescent="0.25">
      <c r="A119" s="7">
        <v>108</v>
      </c>
      <c r="B119" s="8" t="s">
        <v>122</v>
      </c>
      <c r="C119" s="9">
        <v>966000</v>
      </c>
      <c r="D119" s="13">
        <v>2.8304292952727272</v>
      </c>
      <c r="E119" s="11">
        <v>520733.84084399999</v>
      </c>
      <c r="F119" s="172">
        <v>1486733.840844</v>
      </c>
      <c r="G119" s="155">
        <v>1635600</v>
      </c>
      <c r="H119" s="156">
        <v>2.8304292952727272</v>
      </c>
      <c r="I119" s="155">
        <v>156300</v>
      </c>
      <c r="J119" s="174">
        <f t="shared" si="23"/>
        <v>1791900</v>
      </c>
      <c r="K119" s="155">
        <v>1913652</v>
      </c>
      <c r="L119" s="156">
        <v>2.8304292952727272</v>
      </c>
      <c r="M119" s="155">
        <v>164115</v>
      </c>
      <c r="N119" s="174">
        <f t="shared" si="24"/>
        <v>2077767</v>
      </c>
      <c r="O119" s="155">
        <v>1979076</v>
      </c>
      <c r="P119" s="156">
        <v>2.8304292952727272</v>
      </c>
      <c r="Q119" s="155">
        <v>164115</v>
      </c>
      <c r="R119" s="174">
        <f t="shared" si="25"/>
        <v>2143191</v>
      </c>
      <c r="S119" s="395">
        <f t="shared" si="16"/>
        <v>1874897.9602109999</v>
      </c>
    </row>
    <row r="120" spans="1:19" x14ac:dyDescent="0.25">
      <c r="A120" s="7">
        <v>109</v>
      </c>
      <c r="B120" s="8" t="s">
        <v>123</v>
      </c>
      <c r="C120" s="9">
        <v>1407000</v>
      </c>
      <c r="D120" s="13">
        <v>2.8304292952727272</v>
      </c>
      <c r="E120" s="11">
        <v>758164.51841200003</v>
      </c>
      <c r="F120" s="172">
        <v>2165164.518412</v>
      </c>
      <c r="G120" s="155">
        <v>2499750</v>
      </c>
      <c r="H120" s="156">
        <v>2.8304292952727272</v>
      </c>
      <c r="I120" s="155">
        <v>156300</v>
      </c>
      <c r="J120" s="174">
        <f t="shared" si="23"/>
        <v>2656050</v>
      </c>
      <c r="K120" s="155">
        <v>2924708</v>
      </c>
      <c r="L120" s="156">
        <v>2.8304292952727272</v>
      </c>
      <c r="M120" s="155">
        <v>160989</v>
      </c>
      <c r="N120" s="174">
        <f t="shared" si="24"/>
        <v>3085697</v>
      </c>
      <c r="O120" s="155">
        <v>3174683</v>
      </c>
      <c r="P120" s="156">
        <v>2.8304292952727272</v>
      </c>
      <c r="Q120" s="155">
        <v>164115</v>
      </c>
      <c r="R120" s="174">
        <f t="shared" si="25"/>
        <v>3338798</v>
      </c>
      <c r="S120" s="395">
        <f t="shared" si="16"/>
        <v>2811427.3796029999</v>
      </c>
    </row>
    <row r="121" spans="1:19" x14ac:dyDescent="0.25">
      <c r="A121" s="7">
        <v>110</v>
      </c>
      <c r="B121" s="8" t="s">
        <v>124</v>
      </c>
      <c r="C121" s="9">
        <v>432000</v>
      </c>
      <c r="D121" s="13">
        <v>2.8304292952727272</v>
      </c>
      <c r="E121" s="11">
        <v>233089.56360000011</v>
      </c>
      <c r="F121" s="172">
        <v>665089.56360000011</v>
      </c>
      <c r="G121" s="155">
        <v>605400</v>
      </c>
      <c r="H121" s="156">
        <v>2.8304292952727272</v>
      </c>
      <c r="I121" s="155">
        <v>156300</v>
      </c>
      <c r="J121" s="174">
        <f t="shared" si="23"/>
        <v>761700</v>
      </c>
      <c r="K121" s="155">
        <v>708318</v>
      </c>
      <c r="L121" s="156">
        <v>2.8304292952727272</v>
      </c>
      <c r="M121" s="155">
        <v>164115</v>
      </c>
      <c r="N121" s="174">
        <f t="shared" si="24"/>
        <v>872433</v>
      </c>
      <c r="O121" s="155">
        <v>738588</v>
      </c>
      <c r="P121" s="156">
        <v>2.8304292952727272</v>
      </c>
      <c r="Q121" s="155">
        <v>157863</v>
      </c>
      <c r="R121" s="174">
        <f t="shared" si="25"/>
        <v>896451</v>
      </c>
      <c r="S121" s="395">
        <f t="shared" si="16"/>
        <v>798918.3909</v>
      </c>
    </row>
    <row r="122" spans="1:19" x14ac:dyDescent="0.25">
      <c r="A122" s="7">
        <v>111</v>
      </c>
      <c r="B122" s="8" t="s">
        <v>125</v>
      </c>
      <c r="C122" s="9">
        <v>326000</v>
      </c>
      <c r="D122" s="13">
        <v>3.7739186014545458</v>
      </c>
      <c r="E122" s="11">
        <v>175763.04250800004</v>
      </c>
      <c r="F122" s="172">
        <v>501763.04250800004</v>
      </c>
      <c r="G122" s="155">
        <v>332700</v>
      </c>
      <c r="H122" s="156">
        <v>3.7739186014545458</v>
      </c>
      <c r="I122" s="155">
        <v>208300</v>
      </c>
      <c r="J122" s="174">
        <f t="shared" si="23"/>
        <v>541000</v>
      </c>
      <c r="K122" s="155">
        <v>382605</v>
      </c>
      <c r="L122" s="156">
        <v>3.7739186014545458</v>
      </c>
      <c r="M122" s="155">
        <v>218715</v>
      </c>
      <c r="N122" s="174">
        <f t="shared" si="24"/>
        <v>601320</v>
      </c>
      <c r="O122" s="155">
        <v>409221</v>
      </c>
      <c r="P122" s="156">
        <v>3.7739186014545458</v>
      </c>
      <c r="Q122" s="155">
        <v>216632</v>
      </c>
      <c r="R122" s="174">
        <f t="shared" si="25"/>
        <v>625853</v>
      </c>
      <c r="S122" s="395">
        <f t="shared" si="16"/>
        <v>567484.01062700001</v>
      </c>
    </row>
    <row r="123" spans="1:19" x14ac:dyDescent="0.25">
      <c r="A123" s="7">
        <v>112</v>
      </c>
      <c r="B123" s="8" t="s">
        <v>126</v>
      </c>
      <c r="C123" s="9">
        <v>247000</v>
      </c>
      <c r="D123" s="13">
        <v>1.8869593007272729</v>
      </c>
      <c r="E123" s="11">
        <v>133625.22859199997</v>
      </c>
      <c r="F123" s="172">
        <v>380625.22859199997</v>
      </c>
      <c r="G123" s="155">
        <v>319500</v>
      </c>
      <c r="H123" s="156">
        <v>1.8869593007272729</v>
      </c>
      <c r="I123" s="155">
        <v>104200</v>
      </c>
      <c r="J123" s="174">
        <f t="shared" si="23"/>
        <v>423700</v>
      </c>
      <c r="K123" s="155">
        <v>367425</v>
      </c>
      <c r="L123" s="156">
        <v>1.8869593007272729</v>
      </c>
      <c r="M123" s="155">
        <v>110452</v>
      </c>
      <c r="N123" s="174">
        <f t="shared" si="24"/>
        <v>477877</v>
      </c>
      <c r="O123" s="155">
        <v>399375</v>
      </c>
      <c r="P123" s="156">
        <v>1.8869593007272729</v>
      </c>
      <c r="Q123" s="155">
        <v>105242</v>
      </c>
      <c r="R123" s="174">
        <f t="shared" si="25"/>
        <v>504617</v>
      </c>
      <c r="S123" s="395">
        <f t="shared" si="16"/>
        <v>446704.80714799999</v>
      </c>
    </row>
    <row r="124" spans="1:19" x14ac:dyDescent="0.25">
      <c r="A124" s="7">
        <v>113</v>
      </c>
      <c r="B124" s="8" t="s">
        <v>127</v>
      </c>
      <c r="C124" s="9">
        <v>91000</v>
      </c>
      <c r="D124" s="13">
        <v>1.8869593007272729</v>
      </c>
      <c r="E124" s="11">
        <v>49370.708659999975</v>
      </c>
      <c r="F124" s="172">
        <v>140370.70865999997</v>
      </c>
      <c r="G124" s="155">
        <v>15000</v>
      </c>
      <c r="H124" s="156">
        <v>1.8869593007272729</v>
      </c>
      <c r="I124" s="155">
        <v>104200</v>
      </c>
      <c r="J124" s="174">
        <f t="shared" si="23"/>
        <v>119200</v>
      </c>
      <c r="K124" s="155">
        <v>17100</v>
      </c>
      <c r="L124" s="156">
        <v>1.8869593007272729</v>
      </c>
      <c r="M124" s="155">
        <v>107326</v>
      </c>
      <c r="N124" s="174">
        <f t="shared" si="24"/>
        <v>124426</v>
      </c>
      <c r="O124" s="155">
        <v>19500</v>
      </c>
      <c r="P124" s="156">
        <v>1.8869593007272729</v>
      </c>
      <c r="Q124" s="155">
        <v>106284</v>
      </c>
      <c r="R124" s="174">
        <f t="shared" si="25"/>
        <v>125784</v>
      </c>
      <c r="S124" s="395">
        <f t="shared" si="16"/>
        <v>127445.177165</v>
      </c>
    </row>
    <row r="125" spans="1:19" x14ac:dyDescent="0.25">
      <c r="A125" s="7">
        <v>114</v>
      </c>
      <c r="B125" s="8" t="s">
        <v>128</v>
      </c>
      <c r="C125" s="9">
        <v>439000</v>
      </c>
      <c r="D125" s="13">
        <v>2.8304292952727272</v>
      </c>
      <c r="E125" s="11">
        <v>236815.86352000001</v>
      </c>
      <c r="F125" s="172">
        <v>675815.86352000001</v>
      </c>
      <c r="G125" s="155">
        <v>626100</v>
      </c>
      <c r="H125" s="156">
        <v>2.8304292952727272</v>
      </c>
      <c r="I125" s="155">
        <v>156300</v>
      </c>
      <c r="J125" s="174">
        <f t="shared" si="23"/>
        <v>782400</v>
      </c>
      <c r="K125" s="155">
        <v>738798</v>
      </c>
      <c r="L125" s="156">
        <v>2.8304292952727272</v>
      </c>
      <c r="M125" s="155">
        <v>160989</v>
      </c>
      <c r="N125" s="174">
        <f t="shared" si="24"/>
        <v>899787</v>
      </c>
      <c r="O125" s="155">
        <v>782625</v>
      </c>
      <c r="P125" s="156">
        <v>2.8304292952727272</v>
      </c>
      <c r="Q125" s="155">
        <v>159426</v>
      </c>
      <c r="R125" s="174">
        <f t="shared" si="25"/>
        <v>942051</v>
      </c>
      <c r="S125" s="395">
        <f t="shared" si="16"/>
        <v>825013.46588000003</v>
      </c>
    </row>
    <row r="126" spans="1:19" x14ac:dyDescent="0.25">
      <c r="A126" s="7">
        <v>115</v>
      </c>
      <c r="B126" s="8" t="s">
        <v>129</v>
      </c>
      <c r="C126" s="15" t="s">
        <v>10</v>
      </c>
      <c r="D126" s="13">
        <v>1.0692853054545455</v>
      </c>
      <c r="E126" s="11">
        <v>74536.771792</v>
      </c>
      <c r="F126" s="172">
        <v>74536.771792</v>
      </c>
      <c r="G126" s="154" t="s">
        <v>10</v>
      </c>
      <c r="H126" s="156">
        <v>1.0692853054545455</v>
      </c>
      <c r="I126" s="155">
        <v>59100</v>
      </c>
      <c r="J126" s="174">
        <f>I126*1</f>
        <v>59100</v>
      </c>
      <c r="K126" s="154" t="s">
        <v>10</v>
      </c>
      <c r="L126" s="156">
        <v>1.0692853054545455</v>
      </c>
      <c r="M126" s="155">
        <v>62055</v>
      </c>
      <c r="N126" s="174">
        <f>M126*1</f>
        <v>62055</v>
      </c>
      <c r="O126" s="154" t="s">
        <v>10</v>
      </c>
      <c r="P126" s="156">
        <v>1.0692853054545455</v>
      </c>
      <c r="Q126" s="155">
        <v>59691</v>
      </c>
      <c r="R126" s="174">
        <f>Q126*1</f>
        <v>59691</v>
      </c>
      <c r="S126" s="395">
        <f t="shared" si="16"/>
        <v>63845.692947999996</v>
      </c>
    </row>
    <row r="127" spans="1:19" x14ac:dyDescent="0.25">
      <c r="A127" s="7">
        <v>116</v>
      </c>
      <c r="B127" s="8" t="s">
        <v>130</v>
      </c>
      <c r="C127" s="15" t="s">
        <v>10</v>
      </c>
      <c r="D127" s="13">
        <v>1.0692853054545455</v>
      </c>
      <c r="E127" s="11">
        <v>73266.585951999994</v>
      </c>
      <c r="F127" s="172">
        <v>73266.585951999994</v>
      </c>
      <c r="G127" s="154" t="s">
        <v>10</v>
      </c>
      <c r="H127" s="156">
        <v>1.0692853054545455</v>
      </c>
      <c r="I127" s="155">
        <v>59100</v>
      </c>
      <c r="J127" s="174">
        <f>I127*1</f>
        <v>59100</v>
      </c>
      <c r="K127" s="154" t="s">
        <v>10</v>
      </c>
      <c r="L127" s="156">
        <v>1.0692853054545455</v>
      </c>
      <c r="M127" s="155">
        <v>62055</v>
      </c>
      <c r="N127" s="174">
        <f>M127*1</f>
        <v>62055</v>
      </c>
      <c r="O127" s="154" t="s">
        <v>10</v>
      </c>
      <c r="P127" s="156">
        <v>1.0692853054545455</v>
      </c>
      <c r="Q127" s="155">
        <v>60873</v>
      </c>
      <c r="R127" s="174">
        <f>Q127*1</f>
        <v>60873</v>
      </c>
      <c r="S127" s="395">
        <f t="shared" si="16"/>
        <v>63823.646487999998</v>
      </c>
    </row>
    <row r="128" spans="1:19" x14ac:dyDescent="0.25">
      <c r="A128" s="7">
        <v>117</v>
      </c>
      <c r="B128" s="8" t="s">
        <v>131</v>
      </c>
      <c r="C128" s="15" t="s">
        <v>10</v>
      </c>
      <c r="D128" s="13">
        <v>4.7173885960000002</v>
      </c>
      <c r="E128" s="11">
        <v>288342.75341200002</v>
      </c>
      <c r="F128" s="172">
        <v>288342.75341200002</v>
      </c>
      <c r="G128" s="154" t="s">
        <v>10</v>
      </c>
      <c r="H128" s="156">
        <v>4.7173885960000002</v>
      </c>
      <c r="I128" s="155">
        <v>260400</v>
      </c>
      <c r="J128" s="174">
        <f>I128*1</f>
        <v>260400</v>
      </c>
      <c r="K128" s="154" t="s">
        <v>10</v>
      </c>
      <c r="L128" s="156">
        <v>4.7173885960000002</v>
      </c>
      <c r="M128" s="155">
        <v>273420</v>
      </c>
      <c r="N128" s="174">
        <f>M128*1</f>
        <v>273420</v>
      </c>
      <c r="O128" s="154" t="s">
        <v>10</v>
      </c>
      <c r="P128" s="156">
        <v>4.7173885960000002</v>
      </c>
      <c r="Q128" s="155">
        <v>263004</v>
      </c>
      <c r="R128" s="174">
        <f>Q128*1</f>
        <v>263004</v>
      </c>
      <c r="S128" s="395">
        <f t="shared" si="16"/>
        <v>271291.68835299998</v>
      </c>
    </row>
    <row r="129" spans="1:19" x14ac:dyDescent="0.25">
      <c r="A129" s="3"/>
      <c r="B129" s="16" t="s">
        <v>132</v>
      </c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25">
      <c r="A130" s="7">
        <v>118</v>
      </c>
      <c r="B130" s="8" t="s">
        <v>133</v>
      </c>
      <c r="C130" s="15" t="s">
        <v>10</v>
      </c>
      <c r="D130" s="13">
        <v>26.639398158545458</v>
      </c>
      <c r="E130" s="11">
        <v>1580834.654868</v>
      </c>
      <c r="F130" s="172">
        <v>1580834.654868</v>
      </c>
      <c r="G130" s="154" t="s">
        <v>10</v>
      </c>
      <c r="H130" s="156">
        <v>26.639398158545458</v>
      </c>
      <c r="I130" s="152">
        <v>1469900</v>
      </c>
      <c r="J130" s="174">
        <f>I130*1</f>
        <v>1469900</v>
      </c>
      <c r="K130" s="154" t="s">
        <v>10</v>
      </c>
      <c r="L130" s="156">
        <v>26.639398158545458</v>
      </c>
      <c r="M130" s="152">
        <v>1528696</v>
      </c>
      <c r="N130" s="174">
        <f>M130*1</f>
        <v>1528696</v>
      </c>
      <c r="O130" s="154" t="s">
        <v>10</v>
      </c>
      <c r="P130" s="156">
        <v>26.639398158545458</v>
      </c>
      <c r="Q130" s="152">
        <v>1543395</v>
      </c>
      <c r="R130" s="174">
        <f>Q130*1</f>
        <v>1543395</v>
      </c>
      <c r="S130" s="395">
        <f t="shared" si="16"/>
        <v>1530706.413717</v>
      </c>
    </row>
    <row r="131" spans="1:19" x14ac:dyDescent="0.25">
      <c r="A131" s="7">
        <v>119</v>
      </c>
      <c r="B131" s="8" t="s">
        <v>134</v>
      </c>
      <c r="C131" s="15" t="s">
        <v>10</v>
      </c>
      <c r="D131" s="13">
        <v>6.5590621094545458</v>
      </c>
      <c r="E131" s="11">
        <v>398344.70737600001</v>
      </c>
      <c r="F131" s="172">
        <v>398344.70737600001</v>
      </c>
      <c r="G131" s="154" t="s">
        <v>10</v>
      </c>
      <c r="H131" s="156">
        <v>6.5590621094545458</v>
      </c>
      <c r="I131" s="155">
        <v>362000</v>
      </c>
      <c r="J131" s="174">
        <f>I131*1</f>
        <v>362000</v>
      </c>
      <c r="K131" s="154" t="s">
        <v>10</v>
      </c>
      <c r="L131" s="156">
        <v>6.5590621094545458</v>
      </c>
      <c r="M131" s="155">
        <v>380100</v>
      </c>
      <c r="N131" s="174">
        <f>M131*1</f>
        <v>380100</v>
      </c>
      <c r="O131" s="154" t="s">
        <v>10</v>
      </c>
      <c r="P131" s="156">
        <v>6.5590621094545458</v>
      </c>
      <c r="Q131" s="155">
        <v>369240</v>
      </c>
      <c r="R131" s="174">
        <f>Q131*1</f>
        <v>369240</v>
      </c>
      <c r="S131" s="395">
        <f t="shared" si="16"/>
        <v>377421.176844</v>
      </c>
    </row>
    <row r="132" spans="1:19" x14ac:dyDescent="0.25">
      <c r="A132" s="7">
        <v>120</v>
      </c>
      <c r="B132" s="8" t="s">
        <v>135</v>
      </c>
      <c r="C132" s="9">
        <v>1930000</v>
      </c>
      <c r="D132" s="13">
        <v>3.7739186014545458</v>
      </c>
      <c r="E132" s="11">
        <v>1039842.1364079998</v>
      </c>
      <c r="F132" s="172">
        <v>2969842.1364079998</v>
      </c>
      <c r="G132" s="155">
        <v>3433950</v>
      </c>
      <c r="H132" s="156">
        <v>3.7739186014545458</v>
      </c>
      <c r="I132" s="155">
        <v>208300</v>
      </c>
      <c r="J132" s="174">
        <f t="shared" ref="J132:J137" si="26">G132+I132</f>
        <v>3642250</v>
      </c>
      <c r="K132" s="155">
        <v>3983382</v>
      </c>
      <c r="L132" s="156">
        <v>3.7739186014545458</v>
      </c>
      <c r="M132" s="155">
        <v>216632</v>
      </c>
      <c r="N132" s="174">
        <f t="shared" ref="N132:N137" si="27">K132+M132</f>
        <v>4200014</v>
      </c>
      <c r="O132" s="155">
        <v>4189419</v>
      </c>
      <c r="P132" s="156">
        <v>3.7739186014545458</v>
      </c>
      <c r="Q132" s="155">
        <v>218715</v>
      </c>
      <c r="R132" s="174">
        <f t="shared" ref="R132:R137" si="28">O132+Q132</f>
        <v>4408134</v>
      </c>
      <c r="S132" s="395">
        <f t="shared" si="16"/>
        <v>3805060.0341019998</v>
      </c>
    </row>
    <row r="133" spans="1:19" x14ac:dyDescent="0.25">
      <c r="A133" s="7">
        <v>121</v>
      </c>
      <c r="B133" s="8" t="s">
        <v>136</v>
      </c>
      <c r="C133" s="9">
        <v>253000</v>
      </c>
      <c r="D133" s="13">
        <v>2.8304292952727272</v>
      </c>
      <c r="E133" s="11">
        <v>136301.76227599999</v>
      </c>
      <c r="F133" s="172">
        <v>389301.76227599999</v>
      </c>
      <c r="G133" s="155">
        <v>258450</v>
      </c>
      <c r="H133" s="156">
        <v>2.8304292952727272</v>
      </c>
      <c r="I133" s="155">
        <v>156300</v>
      </c>
      <c r="J133" s="174">
        <f t="shared" si="26"/>
        <v>414750</v>
      </c>
      <c r="K133" s="155">
        <v>302387</v>
      </c>
      <c r="L133" s="156">
        <v>2.8304292952727272</v>
      </c>
      <c r="M133" s="155">
        <v>164115</v>
      </c>
      <c r="N133" s="174">
        <f t="shared" si="27"/>
        <v>466502</v>
      </c>
      <c r="O133" s="155">
        <v>315309</v>
      </c>
      <c r="P133" s="156">
        <v>2.8304292952727272</v>
      </c>
      <c r="Q133" s="155">
        <v>162552</v>
      </c>
      <c r="R133" s="174">
        <f t="shared" si="28"/>
        <v>477861</v>
      </c>
      <c r="S133" s="395">
        <f t="shared" si="16"/>
        <v>437103.69056899997</v>
      </c>
    </row>
    <row r="134" spans="1:19" x14ac:dyDescent="0.25">
      <c r="A134" s="7">
        <v>122</v>
      </c>
      <c r="B134" s="8" t="s">
        <v>137</v>
      </c>
      <c r="C134" s="9">
        <v>270000</v>
      </c>
      <c r="D134" s="13">
        <v>2.8304292952727272</v>
      </c>
      <c r="E134" s="11">
        <v>145104.76322000002</v>
      </c>
      <c r="F134" s="172">
        <v>415104.76322000002</v>
      </c>
      <c r="G134" s="155">
        <v>290700</v>
      </c>
      <c r="H134" s="156">
        <v>2.8304292952727272</v>
      </c>
      <c r="I134" s="155">
        <v>156300</v>
      </c>
      <c r="J134" s="174">
        <f t="shared" si="26"/>
        <v>447000</v>
      </c>
      <c r="K134" s="155">
        <v>334305</v>
      </c>
      <c r="L134" s="156">
        <v>2.8304292952727272</v>
      </c>
      <c r="M134" s="155">
        <v>164115</v>
      </c>
      <c r="N134" s="174">
        <f t="shared" si="27"/>
        <v>498420</v>
      </c>
      <c r="O134" s="155">
        <v>348840</v>
      </c>
      <c r="P134" s="156">
        <v>2.8304292952727272</v>
      </c>
      <c r="Q134" s="155">
        <v>160989</v>
      </c>
      <c r="R134" s="174">
        <f t="shared" si="28"/>
        <v>509829</v>
      </c>
      <c r="S134" s="395">
        <f t="shared" si="16"/>
        <v>467588.44080500002</v>
      </c>
    </row>
    <row r="135" spans="1:19" x14ac:dyDescent="0.25">
      <c r="A135" s="7">
        <v>123</v>
      </c>
      <c r="B135" s="8" t="s">
        <v>138</v>
      </c>
      <c r="C135" s="9">
        <v>417000</v>
      </c>
      <c r="D135" s="13">
        <v>2.8304292952727272</v>
      </c>
      <c r="E135" s="11">
        <v>224631.27498400002</v>
      </c>
      <c r="F135" s="172">
        <v>641631.27498400002</v>
      </c>
      <c r="G135" s="155">
        <v>578550</v>
      </c>
      <c r="H135" s="156">
        <v>2.8304292952727272</v>
      </c>
      <c r="I135" s="155">
        <v>156300</v>
      </c>
      <c r="J135" s="174">
        <f t="shared" si="26"/>
        <v>734850</v>
      </c>
      <c r="K135" s="155">
        <v>682689</v>
      </c>
      <c r="L135" s="156">
        <v>2.8304292952727272</v>
      </c>
      <c r="M135" s="155">
        <v>160989</v>
      </c>
      <c r="N135" s="174">
        <f t="shared" si="27"/>
        <v>843678</v>
      </c>
      <c r="O135" s="155">
        <v>688475</v>
      </c>
      <c r="P135" s="156">
        <v>2.8304292952727272</v>
      </c>
      <c r="Q135" s="155">
        <v>159426</v>
      </c>
      <c r="R135" s="174">
        <f t="shared" si="28"/>
        <v>847901</v>
      </c>
      <c r="S135" s="395">
        <f t="shared" ref="S135:S198" si="29">AVERAGE(N135,J135,F135,R135)</f>
        <v>767015.06874600006</v>
      </c>
    </row>
    <row r="136" spans="1:19" x14ac:dyDescent="0.25">
      <c r="A136" s="7">
        <v>124</v>
      </c>
      <c r="B136" s="8" t="s">
        <v>139</v>
      </c>
      <c r="C136" s="9">
        <v>220000</v>
      </c>
      <c r="D136" s="13">
        <v>2.8304292952727272</v>
      </c>
      <c r="E136" s="11">
        <v>119175.53510400001</v>
      </c>
      <c r="F136" s="172">
        <v>339175.53510400001</v>
      </c>
      <c r="G136" s="155">
        <v>196200</v>
      </c>
      <c r="H136" s="156">
        <v>2.8304292952727272</v>
      </c>
      <c r="I136" s="155">
        <v>156300</v>
      </c>
      <c r="J136" s="174">
        <f t="shared" si="26"/>
        <v>352500</v>
      </c>
      <c r="K136" s="155">
        <v>229554</v>
      </c>
      <c r="L136" s="156">
        <v>2.8304292952727272</v>
      </c>
      <c r="M136" s="155">
        <v>164115</v>
      </c>
      <c r="N136" s="174">
        <f t="shared" si="27"/>
        <v>393669</v>
      </c>
      <c r="O136" s="155">
        <v>237402</v>
      </c>
      <c r="P136" s="156">
        <v>2.8304292952727272</v>
      </c>
      <c r="Q136" s="155">
        <v>160989</v>
      </c>
      <c r="R136" s="174">
        <f t="shared" si="28"/>
        <v>398391</v>
      </c>
      <c r="S136" s="395">
        <f t="shared" si="29"/>
        <v>370933.883776</v>
      </c>
    </row>
    <row r="137" spans="1:19" x14ac:dyDescent="0.25">
      <c r="A137" s="7">
        <v>125</v>
      </c>
      <c r="B137" s="17" t="s">
        <v>140</v>
      </c>
      <c r="C137" s="9">
        <v>140000</v>
      </c>
      <c r="D137" s="18">
        <v>1.8869593007272729</v>
      </c>
      <c r="E137" s="11">
        <v>75548.708172000013</v>
      </c>
      <c r="F137" s="172">
        <v>215548.70817200001</v>
      </c>
      <c r="G137" s="155">
        <v>111600</v>
      </c>
      <c r="H137" s="160">
        <v>1.8869593007272729</v>
      </c>
      <c r="I137" s="155">
        <v>104200</v>
      </c>
      <c r="J137" s="174">
        <f t="shared" si="26"/>
        <v>215800</v>
      </c>
      <c r="K137" s="155">
        <v>131688</v>
      </c>
      <c r="L137" s="160">
        <v>1.8869593007272729</v>
      </c>
      <c r="M137" s="155">
        <v>107326</v>
      </c>
      <c r="N137" s="174">
        <f t="shared" si="27"/>
        <v>239014</v>
      </c>
      <c r="O137" s="155">
        <v>141732</v>
      </c>
      <c r="P137" s="160">
        <v>1.8869593007272729</v>
      </c>
      <c r="Q137" s="155">
        <v>105242</v>
      </c>
      <c r="R137" s="174">
        <f t="shared" si="28"/>
        <v>246974</v>
      </c>
      <c r="S137" s="395">
        <f t="shared" si="29"/>
        <v>229334.177043</v>
      </c>
    </row>
    <row r="138" spans="1:19" x14ac:dyDescent="0.25">
      <c r="A138" s="7">
        <v>126</v>
      </c>
      <c r="B138" s="8" t="s">
        <v>141</v>
      </c>
      <c r="C138" s="15" t="s">
        <v>10</v>
      </c>
      <c r="D138" s="13">
        <v>6.9188378949090916</v>
      </c>
      <c r="E138" s="11">
        <v>421061.91274</v>
      </c>
      <c r="F138" s="172">
        <v>421061.91274</v>
      </c>
      <c r="G138" s="154" t="s">
        <v>10</v>
      </c>
      <c r="H138" s="156">
        <v>6.9188378949090916</v>
      </c>
      <c r="I138" s="155">
        <v>381900</v>
      </c>
      <c r="J138" s="174">
        <f>I138*1</f>
        <v>381900</v>
      </c>
      <c r="K138" s="154" t="s">
        <v>10</v>
      </c>
      <c r="L138" s="156">
        <v>6.9188378949090916</v>
      </c>
      <c r="M138" s="155">
        <v>404814</v>
      </c>
      <c r="N138" s="174">
        <f>M138*1</f>
        <v>404814</v>
      </c>
      <c r="O138" s="154" t="s">
        <v>10</v>
      </c>
      <c r="P138" s="156">
        <v>6.9188378949090916</v>
      </c>
      <c r="Q138" s="155">
        <v>389538</v>
      </c>
      <c r="R138" s="174">
        <f>Q138*1</f>
        <v>389538</v>
      </c>
      <c r="S138" s="395">
        <f t="shared" si="29"/>
        <v>399328.47818500001</v>
      </c>
    </row>
    <row r="139" spans="1:19" x14ac:dyDescent="0.25">
      <c r="A139" s="7">
        <v>127</v>
      </c>
      <c r="B139" s="8" t="s">
        <v>142</v>
      </c>
      <c r="C139" s="15" t="s">
        <v>10</v>
      </c>
      <c r="D139" s="13">
        <v>5.6608779021818192</v>
      </c>
      <c r="E139" s="11">
        <v>344893.22221199999</v>
      </c>
      <c r="F139" s="172">
        <v>344893.22221199999</v>
      </c>
      <c r="G139" s="154" t="s">
        <v>10</v>
      </c>
      <c r="H139" s="156">
        <v>5.6608779021818192</v>
      </c>
      <c r="I139" s="155">
        <v>312400</v>
      </c>
      <c r="J139" s="174">
        <f>I139*1</f>
        <v>312400</v>
      </c>
      <c r="K139" s="154" t="s">
        <v>10</v>
      </c>
      <c r="L139" s="156">
        <v>5.6608779021818192</v>
      </c>
      <c r="M139" s="155">
        <v>328020</v>
      </c>
      <c r="N139" s="174">
        <f>M139*1</f>
        <v>328020</v>
      </c>
      <c r="O139" s="154" t="s">
        <v>10</v>
      </c>
      <c r="P139" s="156">
        <v>5.6608779021818192</v>
      </c>
      <c r="Q139" s="155">
        <v>318648</v>
      </c>
      <c r="R139" s="174">
        <f>Q139*1</f>
        <v>318648</v>
      </c>
      <c r="S139" s="395">
        <f t="shared" si="29"/>
        <v>325990.30555300001</v>
      </c>
    </row>
    <row r="140" spans="1:19" x14ac:dyDescent="0.25">
      <c r="A140" s="7">
        <v>128</v>
      </c>
      <c r="B140" s="8" t="s">
        <v>143</v>
      </c>
      <c r="C140" s="9">
        <v>470000</v>
      </c>
      <c r="D140" s="13">
        <v>2.8304292952727272</v>
      </c>
      <c r="E140" s="11">
        <v>252623.74189599988</v>
      </c>
      <c r="F140" s="172">
        <v>722623.74189599988</v>
      </c>
      <c r="G140" s="155">
        <v>681450</v>
      </c>
      <c r="H140" s="156">
        <v>2.8304292952727272</v>
      </c>
      <c r="I140" s="155">
        <v>156300</v>
      </c>
      <c r="J140" s="174">
        <f t="shared" ref="J140:J162" si="30">G140+I140</f>
        <v>837750</v>
      </c>
      <c r="K140" s="155">
        <v>804111</v>
      </c>
      <c r="L140" s="156">
        <v>2.8304292952727272</v>
      </c>
      <c r="M140" s="155">
        <v>165678</v>
      </c>
      <c r="N140" s="174">
        <f t="shared" ref="N140:N162" si="31">K140+M140</f>
        <v>969789</v>
      </c>
      <c r="O140" s="155">
        <v>831369</v>
      </c>
      <c r="P140" s="156">
        <v>2.8304292952727272</v>
      </c>
      <c r="Q140" s="155">
        <v>164115</v>
      </c>
      <c r="R140" s="174">
        <f t="shared" ref="R140:R162" si="32">O140+Q140</f>
        <v>995484</v>
      </c>
      <c r="S140" s="395">
        <f t="shared" si="29"/>
        <v>881411.68547399994</v>
      </c>
    </row>
    <row r="141" spans="1:19" x14ac:dyDescent="0.25">
      <c r="A141" s="7">
        <v>129</v>
      </c>
      <c r="B141" s="8" t="s">
        <v>144</v>
      </c>
      <c r="C141" s="9">
        <v>198000</v>
      </c>
      <c r="D141" s="13">
        <v>4.402898597818182</v>
      </c>
      <c r="E141" s="11">
        <v>107100.350828</v>
      </c>
      <c r="F141" s="172">
        <v>305100.350828</v>
      </c>
      <c r="G141" s="155">
        <v>38400</v>
      </c>
      <c r="H141" s="156">
        <v>4.402898597818182</v>
      </c>
      <c r="I141" s="155">
        <v>243100</v>
      </c>
      <c r="J141" s="174">
        <f t="shared" si="30"/>
        <v>281500</v>
      </c>
      <c r="K141" s="155">
        <v>43008</v>
      </c>
      <c r="L141" s="156">
        <v>4.402898597818182</v>
      </c>
      <c r="M141" s="155">
        <v>250393</v>
      </c>
      <c r="N141" s="174">
        <f t="shared" si="31"/>
        <v>293401</v>
      </c>
      <c r="O141" s="155">
        <v>49920</v>
      </c>
      <c r="P141" s="156">
        <v>4.402898597818182</v>
      </c>
      <c r="Q141" s="155">
        <v>247962</v>
      </c>
      <c r="R141" s="174">
        <f t="shared" si="32"/>
        <v>297882</v>
      </c>
      <c r="S141" s="395">
        <f t="shared" si="29"/>
        <v>294470.83770699997</v>
      </c>
    </row>
    <row r="142" spans="1:19" x14ac:dyDescent="0.25">
      <c r="A142" s="7">
        <v>130</v>
      </c>
      <c r="B142" s="8" t="s">
        <v>145</v>
      </c>
      <c r="C142" s="9">
        <v>318000</v>
      </c>
      <c r="D142" s="13">
        <v>7.5478372029090917</v>
      </c>
      <c r="E142" s="11">
        <v>170518.34074399999</v>
      </c>
      <c r="F142" s="172">
        <v>488518.34074399999</v>
      </c>
      <c r="G142" s="155">
        <v>36900</v>
      </c>
      <c r="H142" s="156">
        <v>7.5478372029090917</v>
      </c>
      <c r="I142" s="155">
        <v>416500</v>
      </c>
      <c r="J142" s="174">
        <f t="shared" si="30"/>
        <v>453400</v>
      </c>
      <c r="K142" s="155">
        <v>43173</v>
      </c>
      <c r="L142" s="156">
        <v>7.5478372029090917</v>
      </c>
      <c r="M142" s="155">
        <v>428995</v>
      </c>
      <c r="N142" s="174">
        <f t="shared" si="31"/>
        <v>472168</v>
      </c>
      <c r="O142" s="155">
        <v>45387</v>
      </c>
      <c r="P142" s="156">
        <v>7.5478372029090917</v>
      </c>
      <c r="Q142" s="155">
        <v>420665</v>
      </c>
      <c r="R142" s="174">
        <f t="shared" si="32"/>
        <v>466052</v>
      </c>
      <c r="S142" s="395">
        <f t="shared" si="29"/>
        <v>470034.58518599998</v>
      </c>
    </row>
    <row r="143" spans="1:19" x14ac:dyDescent="0.25">
      <c r="A143" s="7">
        <v>131</v>
      </c>
      <c r="B143" s="8" t="s">
        <v>146</v>
      </c>
      <c r="C143" s="9">
        <v>507000</v>
      </c>
      <c r="D143" s="13">
        <v>3.7739186014545458</v>
      </c>
      <c r="E143" s="11">
        <v>272594.22242799995</v>
      </c>
      <c r="F143" s="172">
        <v>779594.22242799995</v>
      </c>
      <c r="G143" s="155">
        <v>680100</v>
      </c>
      <c r="H143" s="156">
        <v>3.7739186014545458</v>
      </c>
      <c r="I143" s="155">
        <v>208300</v>
      </c>
      <c r="J143" s="174">
        <f t="shared" si="30"/>
        <v>888400</v>
      </c>
      <c r="K143" s="155">
        <v>768513</v>
      </c>
      <c r="L143" s="156">
        <v>3.7739186014545458</v>
      </c>
      <c r="M143" s="155">
        <v>220798</v>
      </c>
      <c r="N143" s="174">
        <f t="shared" si="31"/>
        <v>989311</v>
      </c>
      <c r="O143" s="155">
        <v>836523</v>
      </c>
      <c r="P143" s="156">
        <v>3.7739186014545458</v>
      </c>
      <c r="Q143" s="155">
        <v>212466</v>
      </c>
      <c r="R143" s="174">
        <f t="shared" si="32"/>
        <v>1048989</v>
      </c>
      <c r="S143" s="395">
        <f t="shared" si="29"/>
        <v>926573.55560700002</v>
      </c>
    </row>
    <row r="144" spans="1:19" x14ac:dyDescent="0.25">
      <c r="A144" s="7">
        <v>132</v>
      </c>
      <c r="B144" s="8" t="s">
        <v>147</v>
      </c>
      <c r="C144" s="9">
        <v>401000</v>
      </c>
      <c r="D144" s="13">
        <v>1.8869593007272729</v>
      </c>
      <c r="E144" s="11">
        <v>216260.64654800005</v>
      </c>
      <c r="F144" s="172">
        <v>617260.64654800005</v>
      </c>
      <c r="G144" s="155">
        <v>621150</v>
      </c>
      <c r="H144" s="156">
        <v>1.8869593007272729</v>
      </c>
      <c r="I144" s="155">
        <v>104200</v>
      </c>
      <c r="J144" s="174">
        <f t="shared" si="30"/>
        <v>725350</v>
      </c>
      <c r="K144" s="155">
        <v>695688</v>
      </c>
      <c r="L144" s="156">
        <v>1.8869593007272729</v>
      </c>
      <c r="M144" s="155">
        <v>107326</v>
      </c>
      <c r="N144" s="174">
        <f t="shared" si="31"/>
        <v>803014</v>
      </c>
      <c r="O144" s="155">
        <v>720534</v>
      </c>
      <c r="P144" s="156">
        <v>1.8869593007272729</v>
      </c>
      <c r="Q144" s="155">
        <v>106284</v>
      </c>
      <c r="R144" s="174">
        <f t="shared" si="32"/>
        <v>826818</v>
      </c>
      <c r="S144" s="395">
        <f t="shared" si="29"/>
        <v>743110.66163700004</v>
      </c>
    </row>
    <row r="145" spans="1:19" x14ac:dyDescent="0.25">
      <c r="A145" s="7">
        <v>133</v>
      </c>
      <c r="B145" s="8" t="s">
        <v>148</v>
      </c>
      <c r="C145" s="9">
        <v>425000</v>
      </c>
      <c r="D145" s="13">
        <v>1.8869593007272729</v>
      </c>
      <c r="E145" s="11">
        <v>228126.09952799999</v>
      </c>
      <c r="F145" s="172">
        <v>653126.09952799999</v>
      </c>
      <c r="G145" s="155">
        <v>661800</v>
      </c>
      <c r="H145" s="156">
        <v>1.8869593007272729</v>
      </c>
      <c r="I145" s="155">
        <v>104200</v>
      </c>
      <c r="J145" s="174">
        <f t="shared" si="30"/>
        <v>766000</v>
      </c>
      <c r="K145" s="155">
        <v>741216</v>
      </c>
      <c r="L145" s="156">
        <v>1.8869593007272729</v>
      </c>
      <c r="M145" s="155">
        <v>109410</v>
      </c>
      <c r="N145" s="174">
        <f t="shared" si="31"/>
        <v>850626</v>
      </c>
      <c r="O145" s="155">
        <v>847104</v>
      </c>
      <c r="P145" s="156">
        <v>1.8869593007272729</v>
      </c>
      <c r="Q145" s="155">
        <v>109410</v>
      </c>
      <c r="R145" s="174">
        <f t="shared" si="32"/>
        <v>956514</v>
      </c>
      <c r="S145" s="395">
        <f t="shared" si="29"/>
        <v>806566.52488199994</v>
      </c>
    </row>
    <row r="146" spans="1:19" x14ac:dyDescent="0.25">
      <c r="A146" s="7">
        <v>134</v>
      </c>
      <c r="B146" s="8" t="s">
        <v>149</v>
      </c>
      <c r="C146" s="9">
        <v>2496000</v>
      </c>
      <c r="D146" s="13">
        <v>5.6608779021818192</v>
      </c>
      <c r="E146" s="11">
        <v>1344716.6636720002</v>
      </c>
      <c r="F146" s="172">
        <v>3840716.6636720002</v>
      </c>
      <c r="G146" s="155">
        <v>4429950</v>
      </c>
      <c r="H146" s="156">
        <v>5.6608779021818192</v>
      </c>
      <c r="I146" s="155">
        <v>312400</v>
      </c>
      <c r="J146" s="174">
        <f t="shared" si="30"/>
        <v>4742350</v>
      </c>
      <c r="K146" s="155">
        <v>5227341</v>
      </c>
      <c r="L146" s="156">
        <v>5.6608779021818192</v>
      </c>
      <c r="M146" s="155">
        <v>321772</v>
      </c>
      <c r="N146" s="174">
        <f t="shared" si="31"/>
        <v>5549113</v>
      </c>
      <c r="O146" s="155">
        <v>5626037</v>
      </c>
      <c r="P146" s="156">
        <v>5.6608779021818192</v>
      </c>
      <c r="Q146" s="155">
        <v>315524</v>
      </c>
      <c r="R146" s="174">
        <f t="shared" si="32"/>
        <v>5941561</v>
      </c>
      <c r="S146" s="395">
        <f t="shared" si="29"/>
        <v>5018435.165918</v>
      </c>
    </row>
    <row r="147" spans="1:19" x14ac:dyDescent="0.25">
      <c r="A147" s="7">
        <v>135</v>
      </c>
      <c r="B147" s="8" t="s">
        <v>150</v>
      </c>
      <c r="C147" s="9">
        <v>551000</v>
      </c>
      <c r="D147" s="13">
        <v>4.402898597818182</v>
      </c>
      <c r="E147" s="11">
        <v>297330.39303600008</v>
      </c>
      <c r="F147" s="172">
        <v>848330.39303600008</v>
      </c>
      <c r="G147" s="155">
        <v>719400</v>
      </c>
      <c r="H147" s="156">
        <v>4.402898597818182</v>
      </c>
      <c r="I147" s="155">
        <v>243100</v>
      </c>
      <c r="J147" s="174">
        <f t="shared" si="30"/>
        <v>962500</v>
      </c>
      <c r="K147" s="155">
        <v>827310</v>
      </c>
      <c r="L147" s="156">
        <v>4.402898597818182</v>
      </c>
      <c r="M147" s="155">
        <v>255255</v>
      </c>
      <c r="N147" s="174">
        <f t="shared" si="31"/>
        <v>1082565</v>
      </c>
      <c r="O147" s="155">
        <v>877668</v>
      </c>
      <c r="P147" s="156">
        <v>4.402898597818182</v>
      </c>
      <c r="Q147" s="155">
        <v>250393</v>
      </c>
      <c r="R147" s="174">
        <f t="shared" si="32"/>
        <v>1128061</v>
      </c>
      <c r="S147" s="395">
        <f t="shared" si="29"/>
        <v>1005364.098259</v>
      </c>
    </row>
    <row r="148" spans="1:19" x14ac:dyDescent="0.25">
      <c r="A148" s="7">
        <v>136</v>
      </c>
      <c r="B148" s="8" t="s">
        <v>151</v>
      </c>
      <c r="C148" s="9">
        <v>170000</v>
      </c>
      <c r="D148" s="13">
        <v>3.7739186014545458</v>
      </c>
      <c r="E148" s="11">
        <v>91766.729643999977</v>
      </c>
      <c r="F148" s="172">
        <v>261766.72964399998</v>
      </c>
      <c r="G148" s="155">
        <v>24900</v>
      </c>
      <c r="H148" s="156">
        <v>3.7739186014545458</v>
      </c>
      <c r="I148" s="155">
        <v>208300</v>
      </c>
      <c r="J148" s="174">
        <f t="shared" si="30"/>
        <v>233200</v>
      </c>
      <c r="K148" s="155">
        <v>29382</v>
      </c>
      <c r="L148" s="156">
        <v>3.7739186014545458</v>
      </c>
      <c r="M148" s="155">
        <v>216632</v>
      </c>
      <c r="N148" s="174">
        <f t="shared" si="31"/>
        <v>246014</v>
      </c>
      <c r="O148" s="155">
        <v>32121</v>
      </c>
      <c r="P148" s="156">
        <v>3.7739186014545458</v>
      </c>
      <c r="Q148" s="155">
        <v>218715</v>
      </c>
      <c r="R148" s="174">
        <f t="shared" si="32"/>
        <v>250836</v>
      </c>
      <c r="S148" s="395">
        <f t="shared" si="29"/>
        <v>247954.18241099999</v>
      </c>
    </row>
    <row r="149" spans="1:19" x14ac:dyDescent="0.25">
      <c r="A149" s="7">
        <v>137</v>
      </c>
      <c r="B149" s="8" t="s">
        <v>152</v>
      </c>
      <c r="C149" s="9">
        <v>139000</v>
      </c>
      <c r="D149" s="13">
        <v>2.8304292952727272</v>
      </c>
      <c r="E149" s="11">
        <v>74463.881848000019</v>
      </c>
      <c r="F149" s="172">
        <v>213463.88184800002</v>
      </c>
      <c r="G149" s="155">
        <v>37200</v>
      </c>
      <c r="H149" s="156">
        <v>2.8304292952727272</v>
      </c>
      <c r="I149" s="155">
        <v>156300</v>
      </c>
      <c r="J149" s="174">
        <f t="shared" si="30"/>
        <v>193500</v>
      </c>
      <c r="K149" s="155">
        <v>42780</v>
      </c>
      <c r="L149" s="156">
        <v>2.8304292952727272</v>
      </c>
      <c r="M149" s="155">
        <v>160989</v>
      </c>
      <c r="N149" s="174">
        <f t="shared" si="31"/>
        <v>203769</v>
      </c>
      <c r="O149" s="155">
        <v>48360</v>
      </c>
      <c r="P149" s="156">
        <v>2.8304292952727272</v>
      </c>
      <c r="Q149" s="155">
        <v>160989</v>
      </c>
      <c r="R149" s="174">
        <f t="shared" si="32"/>
        <v>209349</v>
      </c>
      <c r="S149" s="395">
        <f t="shared" si="29"/>
        <v>205020.470462</v>
      </c>
    </row>
    <row r="150" spans="1:19" x14ac:dyDescent="0.25">
      <c r="A150" s="7">
        <v>138</v>
      </c>
      <c r="B150" s="8" t="s">
        <v>153</v>
      </c>
      <c r="C150" s="9">
        <v>2204000</v>
      </c>
      <c r="D150" s="13">
        <v>50.318863188363636</v>
      </c>
      <c r="E150" s="11">
        <v>1186615.2272719997</v>
      </c>
      <c r="F150" s="172">
        <v>3390615.2272719997</v>
      </c>
      <c r="G150" s="155">
        <v>523650</v>
      </c>
      <c r="H150" s="156">
        <v>50.318863188363636</v>
      </c>
      <c r="I150" s="155">
        <v>2776500</v>
      </c>
      <c r="J150" s="174">
        <f t="shared" si="30"/>
        <v>3300150</v>
      </c>
      <c r="K150" s="155">
        <v>591725</v>
      </c>
      <c r="L150" s="156">
        <v>50.318863188363636</v>
      </c>
      <c r="M150" s="155">
        <v>2887560</v>
      </c>
      <c r="N150" s="174">
        <f t="shared" si="31"/>
        <v>3479285</v>
      </c>
      <c r="O150" s="155">
        <v>659799</v>
      </c>
      <c r="P150" s="156">
        <v>50.318863188363636</v>
      </c>
      <c r="Q150" s="155">
        <v>2887560</v>
      </c>
      <c r="R150" s="174">
        <f t="shared" si="32"/>
        <v>3547359</v>
      </c>
      <c r="S150" s="395">
        <f t="shared" si="29"/>
        <v>3429352.306818</v>
      </c>
    </row>
    <row r="151" spans="1:19" x14ac:dyDescent="0.25">
      <c r="A151" s="7">
        <v>139</v>
      </c>
      <c r="B151" s="8" t="s">
        <v>154</v>
      </c>
      <c r="C151" s="9">
        <v>1745000</v>
      </c>
      <c r="D151" s="13">
        <v>8.8057971956363641</v>
      </c>
      <c r="E151" s="11">
        <v>938884.89448800031</v>
      </c>
      <c r="F151" s="172">
        <v>2683884.8944880003</v>
      </c>
      <c r="G151" s="155">
        <v>2698800</v>
      </c>
      <c r="H151" s="156">
        <v>8.8057971956363641</v>
      </c>
      <c r="I151" s="155">
        <v>486000</v>
      </c>
      <c r="J151" s="174">
        <f t="shared" si="30"/>
        <v>3184800</v>
      </c>
      <c r="K151" s="155">
        <v>3130608</v>
      </c>
      <c r="L151" s="156">
        <v>8.8057971956363641</v>
      </c>
      <c r="M151" s="155">
        <v>515160</v>
      </c>
      <c r="N151" s="174">
        <f t="shared" si="31"/>
        <v>3645768</v>
      </c>
      <c r="O151" s="155">
        <v>3427476</v>
      </c>
      <c r="P151" s="156">
        <v>8.8057971956363641</v>
      </c>
      <c r="Q151" s="155">
        <v>495720</v>
      </c>
      <c r="R151" s="174">
        <f t="shared" si="32"/>
        <v>3923196</v>
      </c>
      <c r="S151" s="395">
        <f t="shared" si="29"/>
        <v>3359412.2236219998</v>
      </c>
    </row>
    <row r="152" spans="1:19" x14ac:dyDescent="0.25">
      <c r="A152" s="7">
        <v>140</v>
      </c>
      <c r="B152" s="8" t="s">
        <v>155</v>
      </c>
      <c r="C152" s="9">
        <v>453000</v>
      </c>
      <c r="D152" s="10">
        <v>5.0318785941818192</v>
      </c>
      <c r="E152" s="11">
        <v>244392.05723599996</v>
      </c>
      <c r="F152" s="172">
        <v>697392.05723599996</v>
      </c>
      <c r="G152" s="152">
        <v>484200</v>
      </c>
      <c r="H152" s="153">
        <v>5.0318785941818192</v>
      </c>
      <c r="I152" s="152">
        <v>277700</v>
      </c>
      <c r="J152" s="174">
        <f t="shared" si="30"/>
        <v>761900</v>
      </c>
      <c r="K152" s="152">
        <v>547146</v>
      </c>
      <c r="L152" s="153">
        <v>5.0318785941818192</v>
      </c>
      <c r="M152" s="152">
        <v>286031</v>
      </c>
      <c r="N152" s="174">
        <f t="shared" si="31"/>
        <v>833177</v>
      </c>
      <c r="O152" s="152">
        <v>585882</v>
      </c>
      <c r="P152" s="153">
        <v>5.0318785941818192</v>
      </c>
      <c r="Q152" s="152">
        <v>283254</v>
      </c>
      <c r="R152" s="174">
        <f t="shared" si="32"/>
        <v>869136</v>
      </c>
      <c r="S152" s="395">
        <f t="shared" si="29"/>
        <v>790401.26430899999</v>
      </c>
    </row>
    <row r="153" spans="1:19" x14ac:dyDescent="0.25">
      <c r="A153" s="7">
        <v>141</v>
      </c>
      <c r="B153" s="8" t="s">
        <v>156</v>
      </c>
      <c r="C153" s="9">
        <v>463000</v>
      </c>
      <c r="D153" s="13">
        <v>4.402898597818182</v>
      </c>
      <c r="E153" s="11">
        <v>248791.73505999998</v>
      </c>
      <c r="F153" s="172">
        <v>711791.73505999998</v>
      </c>
      <c r="G153" s="155">
        <v>549300</v>
      </c>
      <c r="H153" s="156">
        <v>4.402898597818182</v>
      </c>
      <c r="I153" s="155">
        <v>243100</v>
      </c>
      <c r="J153" s="174">
        <f t="shared" si="30"/>
        <v>792400</v>
      </c>
      <c r="K153" s="155">
        <v>631695</v>
      </c>
      <c r="L153" s="156">
        <v>4.402898597818182</v>
      </c>
      <c r="M153" s="155">
        <v>252824</v>
      </c>
      <c r="N153" s="174">
        <f t="shared" si="31"/>
        <v>884519</v>
      </c>
      <c r="O153" s="155">
        <v>653667</v>
      </c>
      <c r="P153" s="156">
        <v>4.402898597818182</v>
      </c>
      <c r="Q153" s="155">
        <v>255255</v>
      </c>
      <c r="R153" s="174">
        <f t="shared" si="32"/>
        <v>908922</v>
      </c>
      <c r="S153" s="395">
        <f t="shared" si="29"/>
        <v>824408.18376499997</v>
      </c>
    </row>
    <row r="154" spans="1:19" x14ac:dyDescent="0.25">
      <c r="A154" s="7">
        <v>142</v>
      </c>
      <c r="B154" s="8" t="s">
        <v>157</v>
      </c>
      <c r="C154" s="9">
        <v>939000</v>
      </c>
      <c r="D154" s="13">
        <v>3.7739186014545458</v>
      </c>
      <c r="E154" s="11">
        <v>506349.1664359998</v>
      </c>
      <c r="F154" s="172">
        <v>1445349.1664359998</v>
      </c>
      <c r="G154" s="155">
        <v>1529850</v>
      </c>
      <c r="H154" s="156">
        <v>3.7739186014545458</v>
      </c>
      <c r="I154" s="155">
        <v>208300</v>
      </c>
      <c r="J154" s="174">
        <f t="shared" si="30"/>
        <v>1738150</v>
      </c>
      <c r="K154" s="155">
        <v>1744029</v>
      </c>
      <c r="L154" s="156">
        <v>3.7739186014545458</v>
      </c>
      <c r="M154" s="155">
        <v>218715</v>
      </c>
      <c r="N154" s="174">
        <f t="shared" si="31"/>
        <v>1962744</v>
      </c>
      <c r="O154" s="155">
        <v>1851119</v>
      </c>
      <c r="P154" s="156">
        <v>3.7739186014545458</v>
      </c>
      <c r="Q154" s="155">
        <v>210383</v>
      </c>
      <c r="R154" s="174">
        <f t="shared" si="32"/>
        <v>2061502</v>
      </c>
      <c r="S154" s="395">
        <f t="shared" si="29"/>
        <v>1801936.2916089999</v>
      </c>
    </row>
    <row r="155" spans="1:19" x14ac:dyDescent="0.25">
      <c r="A155" s="7">
        <v>143</v>
      </c>
      <c r="B155" s="8" t="s">
        <v>158</v>
      </c>
      <c r="C155" s="9">
        <v>2340000</v>
      </c>
      <c r="D155" s="13">
        <v>50.318863188363636</v>
      </c>
      <c r="E155" s="11">
        <v>1259479.9767639996</v>
      </c>
      <c r="F155" s="172">
        <v>3599479.9767639996</v>
      </c>
      <c r="G155" s="155">
        <v>726150</v>
      </c>
      <c r="H155" s="156">
        <v>50.318863188363636</v>
      </c>
      <c r="I155" s="155">
        <v>2776500</v>
      </c>
      <c r="J155" s="174">
        <f t="shared" si="30"/>
        <v>3502650</v>
      </c>
      <c r="K155" s="155">
        <v>849596</v>
      </c>
      <c r="L155" s="156">
        <v>50.318863188363636</v>
      </c>
      <c r="M155" s="155">
        <v>2859795</v>
      </c>
      <c r="N155" s="174">
        <f t="shared" si="31"/>
        <v>3709391</v>
      </c>
      <c r="O155" s="155">
        <v>842334</v>
      </c>
      <c r="P155" s="156">
        <v>50.318863188363636</v>
      </c>
      <c r="Q155" s="155">
        <v>2887560</v>
      </c>
      <c r="R155" s="174">
        <f t="shared" si="32"/>
        <v>3729894</v>
      </c>
      <c r="S155" s="395">
        <f t="shared" si="29"/>
        <v>3635353.7441909998</v>
      </c>
    </row>
    <row r="156" spans="1:19" x14ac:dyDescent="0.25">
      <c r="A156" s="7">
        <v>144</v>
      </c>
      <c r="B156" s="8" t="s">
        <v>159</v>
      </c>
      <c r="C156" s="9">
        <v>2110000</v>
      </c>
      <c r="D156" s="13">
        <v>50.318863188363636</v>
      </c>
      <c r="E156" s="11">
        <v>1136584.9200960002</v>
      </c>
      <c r="F156" s="172">
        <v>3246584.9200960002</v>
      </c>
      <c r="G156" s="155">
        <v>342300</v>
      </c>
      <c r="H156" s="156">
        <v>50.318863188363636</v>
      </c>
      <c r="I156" s="155">
        <v>2776500</v>
      </c>
      <c r="J156" s="174">
        <f t="shared" si="30"/>
        <v>3118800</v>
      </c>
      <c r="K156" s="155">
        <v>397068</v>
      </c>
      <c r="L156" s="156">
        <v>50.318863188363636</v>
      </c>
      <c r="M156" s="155">
        <v>2859795</v>
      </c>
      <c r="N156" s="174">
        <f t="shared" si="31"/>
        <v>3256863</v>
      </c>
      <c r="O156" s="155">
        <v>403914</v>
      </c>
      <c r="P156" s="156">
        <v>50.318863188363636</v>
      </c>
      <c r="Q156" s="155">
        <v>2887560</v>
      </c>
      <c r="R156" s="174">
        <f t="shared" si="32"/>
        <v>3291474</v>
      </c>
      <c r="S156" s="395">
        <f t="shared" si="29"/>
        <v>3228430.4800240002</v>
      </c>
    </row>
    <row r="157" spans="1:19" x14ac:dyDescent="0.25">
      <c r="A157" s="7">
        <v>145</v>
      </c>
      <c r="B157" s="8" t="s">
        <v>160</v>
      </c>
      <c r="C157" s="9">
        <v>5020000</v>
      </c>
      <c r="D157" s="13">
        <v>3.7739186014545458</v>
      </c>
      <c r="E157" s="11">
        <v>2702646.2751759999</v>
      </c>
      <c r="F157" s="172">
        <v>7722646.2751759999</v>
      </c>
      <c r="G157" s="155">
        <v>9437700</v>
      </c>
      <c r="H157" s="156">
        <v>3.7739186014545458</v>
      </c>
      <c r="I157" s="155">
        <v>208300</v>
      </c>
      <c r="J157" s="174">
        <f t="shared" si="30"/>
        <v>9646000</v>
      </c>
      <c r="K157" s="155">
        <v>11136486</v>
      </c>
      <c r="L157" s="156">
        <v>3.7739186014545458</v>
      </c>
      <c r="M157" s="155">
        <v>216632</v>
      </c>
      <c r="N157" s="174">
        <f t="shared" si="31"/>
        <v>11353118</v>
      </c>
      <c r="O157" s="155">
        <v>11419617</v>
      </c>
      <c r="P157" s="156">
        <v>3.7739186014545458</v>
      </c>
      <c r="Q157" s="155">
        <v>216632</v>
      </c>
      <c r="R157" s="174">
        <f t="shared" si="32"/>
        <v>11636249</v>
      </c>
      <c r="S157" s="395">
        <f t="shared" si="29"/>
        <v>10089503.318794001</v>
      </c>
    </row>
    <row r="158" spans="1:19" x14ac:dyDescent="0.25">
      <c r="A158" s="7">
        <v>146</v>
      </c>
      <c r="B158" s="8" t="s">
        <v>161</v>
      </c>
      <c r="C158" s="9">
        <v>617000</v>
      </c>
      <c r="D158" s="13">
        <v>4.402898597818182</v>
      </c>
      <c r="E158" s="11">
        <v>332682.09083999996</v>
      </c>
      <c r="F158" s="172">
        <v>949682.09083999996</v>
      </c>
      <c r="G158" s="155">
        <v>841650</v>
      </c>
      <c r="H158" s="156">
        <v>4.402898597818182</v>
      </c>
      <c r="I158" s="155">
        <v>243100</v>
      </c>
      <c r="J158" s="174">
        <f t="shared" si="30"/>
        <v>1084750</v>
      </c>
      <c r="K158" s="155">
        <v>967898</v>
      </c>
      <c r="L158" s="156">
        <v>4.402898597818182</v>
      </c>
      <c r="M158" s="155">
        <v>252824</v>
      </c>
      <c r="N158" s="174">
        <f t="shared" si="31"/>
        <v>1220722</v>
      </c>
      <c r="O158" s="155">
        <v>1052063</v>
      </c>
      <c r="P158" s="156">
        <v>4.402898597818182</v>
      </c>
      <c r="Q158" s="155">
        <v>245531</v>
      </c>
      <c r="R158" s="174">
        <f t="shared" si="32"/>
        <v>1297594</v>
      </c>
      <c r="S158" s="395">
        <f t="shared" si="29"/>
        <v>1138187.0227099999</v>
      </c>
    </row>
    <row r="159" spans="1:19" x14ac:dyDescent="0.25">
      <c r="A159" s="7">
        <v>147</v>
      </c>
      <c r="B159" s="8" t="s">
        <v>162</v>
      </c>
      <c r="C159" s="9">
        <v>463000</v>
      </c>
      <c r="D159" s="13">
        <v>8.1768171992727279</v>
      </c>
      <c r="E159" s="11">
        <v>250071.52901599999</v>
      </c>
      <c r="F159" s="172">
        <v>713071.52901599999</v>
      </c>
      <c r="G159" s="155">
        <v>270900</v>
      </c>
      <c r="H159" s="156">
        <v>8.1768171992727279</v>
      </c>
      <c r="I159" s="155">
        <v>451200</v>
      </c>
      <c r="J159" s="174">
        <f t="shared" si="30"/>
        <v>722100</v>
      </c>
      <c r="K159" s="155">
        <v>316953</v>
      </c>
      <c r="L159" s="156">
        <v>8.1768171992727279</v>
      </c>
      <c r="M159" s="155">
        <v>478272</v>
      </c>
      <c r="N159" s="174">
        <f t="shared" si="31"/>
        <v>795225</v>
      </c>
      <c r="O159" s="155">
        <v>352170</v>
      </c>
      <c r="P159" s="156">
        <v>8.1768171992727279</v>
      </c>
      <c r="Q159" s="155">
        <v>460224</v>
      </c>
      <c r="R159" s="174">
        <f t="shared" si="32"/>
        <v>812394</v>
      </c>
      <c r="S159" s="395">
        <f t="shared" si="29"/>
        <v>760697.63225400005</v>
      </c>
    </row>
    <row r="160" spans="1:19" x14ac:dyDescent="0.25">
      <c r="A160" s="7">
        <v>148</v>
      </c>
      <c r="B160" s="8" t="s">
        <v>163</v>
      </c>
      <c r="C160" s="9">
        <v>180000</v>
      </c>
      <c r="D160" s="13">
        <v>3.7739186014545458</v>
      </c>
      <c r="E160" s="11">
        <v>96708.939975999994</v>
      </c>
      <c r="F160" s="172">
        <v>276708.93997599999</v>
      </c>
      <c r="G160" s="155">
        <v>44250</v>
      </c>
      <c r="H160" s="156">
        <v>3.7739186014545458</v>
      </c>
      <c r="I160" s="155">
        <v>208300</v>
      </c>
      <c r="J160" s="174">
        <f t="shared" si="30"/>
        <v>252550</v>
      </c>
      <c r="K160" s="155">
        <v>50445</v>
      </c>
      <c r="L160" s="156">
        <v>3.7739186014545458</v>
      </c>
      <c r="M160" s="155">
        <v>218715</v>
      </c>
      <c r="N160" s="174">
        <f t="shared" si="31"/>
        <v>269160</v>
      </c>
      <c r="O160" s="155">
        <v>52215</v>
      </c>
      <c r="P160" s="156">
        <v>3.7739186014545458</v>
      </c>
      <c r="Q160" s="155">
        <v>216632</v>
      </c>
      <c r="R160" s="174">
        <f t="shared" si="32"/>
        <v>268847</v>
      </c>
      <c r="S160" s="395">
        <f t="shared" si="29"/>
        <v>266816.484994</v>
      </c>
    </row>
    <row r="161" spans="1:19" x14ac:dyDescent="0.25">
      <c r="A161" s="7">
        <v>149</v>
      </c>
      <c r="B161" s="8" t="s">
        <v>164</v>
      </c>
      <c r="C161" s="9">
        <v>127000</v>
      </c>
      <c r="D161" s="13">
        <v>1.8869593007272729</v>
      </c>
      <c r="E161" s="11">
        <v>68561.281440000021</v>
      </c>
      <c r="F161" s="172">
        <v>195561.28144000002</v>
      </c>
      <c r="G161" s="155">
        <v>84300</v>
      </c>
      <c r="H161" s="156">
        <v>1.8869593007272729</v>
      </c>
      <c r="I161" s="155">
        <v>104200</v>
      </c>
      <c r="J161" s="174">
        <f t="shared" si="30"/>
        <v>188500</v>
      </c>
      <c r="K161" s="155">
        <v>96102</v>
      </c>
      <c r="L161" s="156">
        <v>1.8869593007272729</v>
      </c>
      <c r="M161" s="155">
        <v>109410</v>
      </c>
      <c r="N161" s="174">
        <f t="shared" si="31"/>
        <v>205512</v>
      </c>
      <c r="O161" s="155">
        <v>105375</v>
      </c>
      <c r="P161" s="156">
        <v>1.8869593007272729</v>
      </c>
      <c r="Q161" s="155">
        <v>106284</v>
      </c>
      <c r="R161" s="174">
        <f t="shared" si="32"/>
        <v>211659</v>
      </c>
      <c r="S161" s="395">
        <f t="shared" si="29"/>
        <v>200308.07036000001</v>
      </c>
    </row>
    <row r="162" spans="1:19" x14ac:dyDescent="0.25">
      <c r="A162" s="7">
        <v>150</v>
      </c>
      <c r="B162" s="19" t="s">
        <v>165</v>
      </c>
      <c r="C162" s="9">
        <v>890000</v>
      </c>
      <c r="D162" s="13">
        <v>1.8869593007272729</v>
      </c>
      <c r="E162" s="11">
        <v>479323.03219599999</v>
      </c>
      <c r="F162" s="172">
        <v>1369323.032196</v>
      </c>
      <c r="G162" s="155">
        <v>1571250</v>
      </c>
      <c r="H162" s="156">
        <v>1.8869593007272729</v>
      </c>
      <c r="I162" s="155">
        <v>104200</v>
      </c>
      <c r="J162" s="174">
        <f t="shared" si="30"/>
        <v>1675450</v>
      </c>
      <c r="K162" s="155">
        <v>1838363</v>
      </c>
      <c r="L162" s="156">
        <v>1.8869593007272729</v>
      </c>
      <c r="M162" s="155">
        <v>108368</v>
      </c>
      <c r="N162" s="174">
        <f t="shared" si="31"/>
        <v>1946731</v>
      </c>
      <c r="O162" s="155">
        <v>2026913</v>
      </c>
      <c r="P162" s="156">
        <v>1.8869593007272729</v>
      </c>
      <c r="Q162" s="155">
        <v>109410</v>
      </c>
      <c r="R162" s="174">
        <f t="shared" si="32"/>
        <v>2136323</v>
      </c>
      <c r="S162" s="395">
        <f t="shared" si="29"/>
        <v>1781956.7580490001</v>
      </c>
    </row>
    <row r="163" spans="1:19" x14ac:dyDescent="0.25">
      <c r="A163" s="7">
        <v>151</v>
      </c>
      <c r="B163" s="8" t="s">
        <v>166</v>
      </c>
      <c r="C163" s="15" t="s">
        <v>10</v>
      </c>
      <c r="D163" s="13">
        <v>1.5873199509090912</v>
      </c>
      <c r="E163" s="11">
        <v>104402.91134000001</v>
      </c>
      <c r="F163" s="172">
        <v>104402.91134000001</v>
      </c>
      <c r="G163" s="154" t="s">
        <v>10</v>
      </c>
      <c r="H163" s="156">
        <v>1.5873199509090912</v>
      </c>
      <c r="I163" s="155">
        <v>87700</v>
      </c>
      <c r="J163" s="174">
        <f>I163*1</f>
        <v>87700</v>
      </c>
      <c r="K163" s="154" t="s">
        <v>10</v>
      </c>
      <c r="L163" s="156">
        <v>1.5873199509090912</v>
      </c>
      <c r="M163" s="155">
        <v>92085</v>
      </c>
      <c r="N163" s="174">
        <f>M163*1</f>
        <v>92085</v>
      </c>
      <c r="O163" s="154" t="s">
        <v>10</v>
      </c>
      <c r="P163" s="156">
        <v>1.5873199509090912</v>
      </c>
      <c r="Q163" s="155">
        <v>91208</v>
      </c>
      <c r="R163" s="174">
        <f>Q163*1</f>
        <v>91208</v>
      </c>
      <c r="S163" s="395">
        <f t="shared" si="29"/>
        <v>93848.977834999998</v>
      </c>
    </row>
    <row r="164" spans="1:19" x14ac:dyDescent="0.25">
      <c r="A164" s="7">
        <v>152</v>
      </c>
      <c r="B164" s="8" t="s">
        <v>167</v>
      </c>
      <c r="C164" s="9">
        <v>341000</v>
      </c>
      <c r="D164" s="13">
        <v>8.1768171992727279</v>
      </c>
      <c r="E164" s="11">
        <v>184339.16946</v>
      </c>
      <c r="F164" s="172">
        <v>525339.16946</v>
      </c>
      <c r="G164" s="155">
        <v>33000</v>
      </c>
      <c r="H164" s="156">
        <v>8.1768171992727279</v>
      </c>
      <c r="I164" s="155">
        <v>451200</v>
      </c>
      <c r="J164" s="174">
        <f t="shared" ref="J164:J181" si="33">G164+I164</f>
        <v>484200</v>
      </c>
      <c r="K164" s="155">
        <v>38280</v>
      </c>
      <c r="L164" s="156">
        <v>8.1768171992727279</v>
      </c>
      <c r="M164" s="155">
        <v>464736</v>
      </c>
      <c r="N164" s="174">
        <f t="shared" ref="N164:N181" si="34">K164+M164</f>
        <v>503016</v>
      </c>
      <c r="O164" s="155">
        <v>42240</v>
      </c>
      <c r="P164" s="156">
        <v>8.1768171992727279</v>
      </c>
      <c r="Q164" s="155">
        <v>460224</v>
      </c>
      <c r="R164" s="174">
        <f t="shared" ref="R164:R181" si="35">O164+Q164</f>
        <v>502464</v>
      </c>
      <c r="S164" s="395">
        <f t="shared" si="29"/>
        <v>503754.792365</v>
      </c>
    </row>
    <row r="165" spans="1:19" x14ac:dyDescent="0.25">
      <c r="A165" s="7">
        <v>153</v>
      </c>
      <c r="B165" s="8" t="s">
        <v>168</v>
      </c>
      <c r="C165" s="9">
        <v>104000</v>
      </c>
      <c r="D165" s="13">
        <v>1.4152146476363636</v>
      </c>
      <c r="E165" s="11">
        <v>56050.007319999975</v>
      </c>
      <c r="F165" s="172">
        <v>160050.00731999998</v>
      </c>
      <c r="G165" s="155">
        <v>75600</v>
      </c>
      <c r="H165" s="156">
        <v>1.4152146476363636</v>
      </c>
      <c r="I165" s="155">
        <v>78200</v>
      </c>
      <c r="J165" s="174">
        <f t="shared" si="33"/>
        <v>153800</v>
      </c>
      <c r="K165" s="155">
        <v>86184</v>
      </c>
      <c r="L165" s="156">
        <v>1.4152146476363636</v>
      </c>
      <c r="M165" s="155">
        <v>82110</v>
      </c>
      <c r="N165" s="174">
        <f t="shared" si="34"/>
        <v>168294</v>
      </c>
      <c r="O165" s="155">
        <v>91476</v>
      </c>
      <c r="P165" s="156">
        <v>1.4152146476363636</v>
      </c>
      <c r="Q165" s="155">
        <v>81328</v>
      </c>
      <c r="R165" s="174">
        <f t="shared" si="35"/>
        <v>172804</v>
      </c>
      <c r="S165" s="395">
        <f t="shared" si="29"/>
        <v>163737.00182999999</v>
      </c>
    </row>
    <row r="166" spans="1:19" x14ac:dyDescent="0.25">
      <c r="A166" s="7">
        <v>154</v>
      </c>
      <c r="B166" s="8" t="s">
        <v>169</v>
      </c>
      <c r="C166" s="9">
        <v>99000</v>
      </c>
      <c r="D166" s="13">
        <v>1.4152146476363636</v>
      </c>
      <c r="E166" s="11">
        <v>53698.99223600002</v>
      </c>
      <c r="F166" s="172">
        <v>152698.99223600002</v>
      </c>
      <c r="G166" s="155">
        <v>66450</v>
      </c>
      <c r="H166" s="156">
        <v>1.4152146476363636</v>
      </c>
      <c r="I166" s="155">
        <v>78200</v>
      </c>
      <c r="J166" s="174">
        <f t="shared" si="33"/>
        <v>144650</v>
      </c>
      <c r="K166" s="155">
        <v>75753</v>
      </c>
      <c r="L166" s="156">
        <v>1.4152146476363636</v>
      </c>
      <c r="M166" s="155">
        <v>82892</v>
      </c>
      <c r="N166" s="174">
        <f t="shared" si="34"/>
        <v>158645</v>
      </c>
      <c r="O166" s="155">
        <v>81069</v>
      </c>
      <c r="P166" s="156">
        <v>1.4152146476363636</v>
      </c>
      <c r="Q166" s="155">
        <v>81328</v>
      </c>
      <c r="R166" s="174">
        <f t="shared" si="35"/>
        <v>162397</v>
      </c>
      <c r="S166" s="395">
        <f t="shared" si="29"/>
        <v>154597.74805900001</v>
      </c>
    </row>
    <row r="167" spans="1:19" x14ac:dyDescent="0.25">
      <c r="A167" s="7">
        <v>155</v>
      </c>
      <c r="B167" s="8" t="s">
        <v>170</v>
      </c>
      <c r="C167" s="9">
        <v>99000</v>
      </c>
      <c r="D167" s="10">
        <v>1.4152146476363636</v>
      </c>
      <c r="E167" s="11">
        <v>53186.346592000016</v>
      </c>
      <c r="F167" s="172">
        <v>152186.34659200002</v>
      </c>
      <c r="G167" s="152">
        <v>63750</v>
      </c>
      <c r="H167" s="153">
        <v>1.4152146476363636</v>
      </c>
      <c r="I167" s="152">
        <v>78200</v>
      </c>
      <c r="J167" s="174">
        <f t="shared" si="33"/>
        <v>141950</v>
      </c>
      <c r="K167" s="152">
        <v>72038</v>
      </c>
      <c r="L167" s="153">
        <v>1.4152146476363636</v>
      </c>
      <c r="M167" s="152">
        <v>80546</v>
      </c>
      <c r="N167" s="174">
        <f t="shared" si="34"/>
        <v>152584</v>
      </c>
      <c r="O167" s="152">
        <v>79688</v>
      </c>
      <c r="P167" s="153">
        <v>1.4152146476363636</v>
      </c>
      <c r="Q167" s="152">
        <v>81328</v>
      </c>
      <c r="R167" s="174">
        <f t="shared" si="35"/>
        <v>161016</v>
      </c>
      <c r="S167" s="395">
        <f t="shared" si="29"/>
        <v>151934.086648</v>
      </c>
    </row>
    <row r="168" spans="1:19" x14ac:dyDescent="0.25">
      <c r="A168" s="7">
        <v>156</v>
      </c>
      <c r="B168" s="8" t="s">
        <v>171</v>
      </c>
      <c r="C168" s="9">
        <v>103000</v>
      </c>
      <c r="D168" s="13">
        <v>1.4152146476363636</v>
      </c>
      <c r="E168" s="11">
        <v>56134.261411999993</v>
      </c>
      <c r="F168" s="172">
        <v>159134.26141199999</v>
      </c>
      <c r="G168" s="155">
        <v>75750</v>
      </c>
      <c r="H168" s="156">
        <v>1.4152146476363636</v>
      </c>
      <c r="I168" s="155">
        <v>78200</v>
      </c>
      <c r="J168" s="174">
        <f t="shared" si="33"/>
        <v>153950</v>
      </c>
      <c r="K168" s="155">
        <v>87113</v>
      </c>
      <c r="L168" s="156">
        <v>1.4152146476363636</v>
      </c>
      <c r="M168" s="155">
        <v>82110</v>
      </c>
      <c r="N168" s="174">
        <f t="shared" si="34"/>
        <v>169223</v>
      </c>
      <c r="O168" s="155">
        <v>89385</v>
      </c>
      <c r="P168" s="156">
        <v>1.4152146476363636</v>
      </c>
      <c r="Q168" s="155">
        <v>82110</v>
      </c>
      <c r="R168" s="174">
        <f t="shared" si="35"/>
        <v>171495</v>
      </c>
      <c r="S168" s="395">
        <f t="shared" si="29"/>
        <v>163450.56535300001</v>
      </c>
    </row>
    <row r="169" spans="1:19" x14ac:dyDescent="0.25">
      <c r="A169" s="7">
        <v>157</v>
      </c>
      <c r="B169" s="8" t="s">
        <v>172</v>
      </c>
      <c r="C169" s="9">
        <v>239000</v>
      </c>
      <c r="D169" s="13">
        <v>1.4152146476363636</v>
      </c>
      <c r="E169" s="11">
        <v>128404.50821200002</v>
      </c>
      <c r="F169" s="172">
        <v>367404.50821200002</v>
      </c>
      <c r="G169" s="155">
        <v>337050</v>
      </c>
      <c r="H169" s="156">
        <v>1.4152146476363636</v>
      </c>
      <c r="I169" s="155">
        <v>78200</v>
      </c>
      <c r="J169" s="174">
        <f t="shared" si="33"/>
        <v>415250</v>
      </c>
      <c r="K169" s="155">
        <v>387608</v>
      </c>
      <c r="L169" s="156">
        <v>1.4152146476363636</v>
      </c>
      <c r="M169" s="155">
        <v>82110</v>
      </c>
      <c r="N169" s="174">
        <f t="shared" si="34"/>
        <v>469718</v>
      </c>
      <c r="O169" s="155">
        <v>404460</v>
      </c>
      <c r="P169" s="156">
        <v>1.4152146476363636</v>
      </c>
      <c r="Q169" s="155">
        <v>82110</v>
      </c>
      <c r="R169" s="174">
        <f t="shared" si="35"/>
        <v>486570</v>
      </c>
      <c r="S169" s="395">
        <f t="shared" si="29"/>
        <v>434735.62705300003</v>
      </c>
    </row>
    <row r="170" spans="1:19" x14ac:dyDescent="0.25">
      <c r="A170" s="7">
        <v>158</v>
      </c>
      <c r="B170" s="8" t="s">
        <v>173</v>
      </c>
      <c r="C170" s="9">
        <v>508000</v>
      </c>
      <c r="D170" s="13">
        <v>3.7739186014545458</v>
      </c>
      <c r="E170" s="11">
        <v>273253.62114800001</v>
      </c>
      <c r="F170" s="172">
        <v>781253.62114800001</v>
      </c>
      <c r="G170" s="155">
        <v>680100</v>
      </c>
      <c r="H170" s="156">
        <v>3.7739186014545458</v>
      </c>
      <c r="I170" s="155">
        <v>208300</v>
      </c>
      <c r="J170" s="174">
        <f t="shared" si="33"/>
        <v>888400</v>
      </c>
      <c r="K170" s="155">
        <v>795717</v>
      </c>
      <c r="L170" s="156">
        <v>3.7739186014545458</v>
      </c>
      <c r="M170" s="155">
        <v>218715</v>
      </c>
      <c r="N170" s="174">
        <f t="shared" si="34"/>
        <v>1014432</v>
      </c>
      <c r="O170" s="155">
        <v>788916</v>
      </c>
      <c r="P170" s="156">
        <v>3.7739186014545458</v>
      </c>
      <c r="Q170" s="155">
        <v>210383</v>
      </c>
      <c r="R170" s="174">
        <f t="shared" si="35"/>
        <v>999299</v>
      </c>
      <c r="S170" s="395">
        <f t="shared" si="29"/>
        <v>920846.155287</v>
      </c>
    </row>
    <row r="171" spans="1:19" x14ac:dyDescent="0.25">
      <c r="A171" s="7">
        <v>159</v>
      </c>
      <c r="B171" s="8" t="s">
        <v>174</v>
      </c>
      <c r="C171" s="9">
        <v>232000</v>
      </c>
      <c r="D171" s="13">
        <v>3.7739186014545458</v>
      </c>
      <c r="E171" s="11">
        <v>124989.93414000003</v>
      </c>
      <c r="F171" s="172">
        <v>356989.93414000003</v>
      </c>
      <c r="G171" s="155">
        <v>144150</v>
      </c>
      <c r="H171" s="156">
        <v>3.7739186014545458</v>
      </c>
      <c r="I171" s="155">
        <v>208300</v>
      </c>
      <c r="J171" s="174">
        <f t="shared" si="33"/>
        <v>352450</v>
      </c>
      <c r="K171" s="155">
        <v>167214</v>
      </c>
      <c r="L171" s="156">
        <v>3.7739186014545458</v>
      </c>
      <c r="M171" s="155">
        <v>214549</v>
      </c>
      <c r="N171" s="174">
        <f t="shared" si="34"/>
        <v>381763</v>
      </c>
      <c r="O171" s="155">
        <v>185954</v>
      </c>
      <c r="P171" s="156">
        <v>3.7739186014545458</v>
      </c>
      <c r="Q171" s="155">
        <v>212466</v>
      </c>
      <c r="R171" s="174">
        <f t="shared" si="35"/>
        <v>398420</v>
      </c>
      <c r="S171" s="395">
        <f t="shared" si="29"/>
        <v>372405.73353500001</v>
      </c>
    </row>
    <row r="172" spans="1:19" x14ac:dyDescent="0.25">
      <c r="A172" s="7">
        <v>160</v>
      </c>
      <c r="B172" s="8" t="s">
        <v>175</v>
      </c>
      <c r="C172" s="9">
        <v>850000</v>
      </c>
      <c r="D172" s="13">
        <v>3.7739186014545458</v>
      </c>
      <c r="E172" s="11">
        <v>458085.54581599985</v>
      </c>
      <c r="F172" s="172">
        <v>1308085.5458159999</v>
      </c>
      <c r="G172" s="155">
        <v>1344300</v>
      </c>
      <c r="H172" s="156">
        <v>3.7739186014545458</v>
      </c>
      <c r="I172" s="155">
        <v>208300</v>
      </c>
      <c r="J172" s="174">
        <f t="shared" si="33"/>
        <v>1552600</v>
      </c>
      <c r="K172" s="155">
        <v>1532502</v>
      </c>
      <c r="L172" s="156">
        <v>3.7739186014545458</v>
      </c>
      <c r="M172" s="155">
        <v>214549</v>
      </c>
      <c r="N172" s="174">
        <f t="shared" si="34"/>
        <v>1747051</v>
      </c>
      <c r="O172" s="155">
        <v>1734147</v>
      </c>
      <c r="P172" s="156">
        <v>3.7739186014545458</v>
      </c>
      <c r="Q172" s="155">
        <v>212466</v>
      </c>
      <c r="R172" s="174">
        <f t="shared" si="35"/>
        <v>1946613</v>
      </c>
      <c r="S172" s="395">
        <f t="shared" si="29"/>
        <v>1638587.3864539999</v>
      </c>
    </row>
    <row r="173" spans="1:19" x14ac:dyDescent="0.25">
      <c r="A173" s="7">
        <v>161</v>
      </c>
      <c r="B173" s="8" t="s">
        <v>176</v>
      </c>
      <c r="C173" s="9">
        <v>199000</v>
      </c>
      <c r="D173" s="13">
        <v>4.402898597818182</v>
      </c>
      <c r="E173" s="11">
        <v>106908.341228</v>
      </c>
      <c r="F173" s="172">
        <v>305908.341228</v>
      </c>
      <c r="G173" s="155">
        <v>38400</v>
      </c>
      <c r="H173" s="156">
        <v>4.402898597818182</v>
      </c>
      <c r="I173" s="155">
        <v>243100</v>
      </c>
      <c r="J173" s="174">
        <f t="shared" si="33"/>
        <v>281500</v>
      </c>
      <c r="K173" s="155">
        <v>45312</v>
      </c>
      <c r="L173" s="156">
        <v>4.402898597818182</v>
      </c>
      <c r="M173" s="155">
        <v>250393</v>
      </c>
      <c r="N173" s="174">
        <f t="shared" si="34"/>
        <v>295705</v>
      </c>
      <c r="O173" s="155">
        <v>48768</v>
      </c>
      <c r="P173" s="156">
        <v>4.402898597818182</v>
      </c>
      <c r="Q173" s="155">
        <v>250393</v>
      </c>
      <c r="R173" s="174">
        <f t="shared" si="35"/>
        <v>299161</v>
      </c>
      <c r="S173" s="395">
        <f t="shared" si="29"/>
        <v>295568.58530699997</v>
      </c>
    </row>
    <row r="174" spans="1:19" x14ac:dyDescent="0.25">
      <c r="A174" s="7">
        <v>162</v>
      </c>
      <c r="B174" s="8" t="s">
        <v>177</v>
      </c>
      <c r="C174" s="9">
        <v>197000</v>
      </c>
      <c r="D174" s="13">
        <v>4.402898597818182</v>
      </c>
      <c r="E174" s="11">
        <v>106280.34892399999</v>
      </c>
      <c r="F174" s="172">
        <v>303280.34892399999</v>
      </c>
      <c r="G174" s="155">
        <v>36600</v>
      </c>
      <c r="H174" s="156">
        <v>4.402898597818182</v>
      </c>
      <c r="I174" s="155">
        <v>243100</v>
      </c>
      <c r="J174" s="174">
        <f t="shared" si="33"/>
        <v>279700</v>
      </c>
      <c r="K174" s="155">
        <v>43188</v>
      </c>
      <c r="L174" s="156">
        <v>4.402898597818182</v>
      </c>
      <c r="M174" s="155">
        <v>252824</v>
      </c>
      <c r="N174" s="174">
        <f t="shared" si="34"/>
        <v>296012</v>
      </c>
      <c r="O174" s="155">
        <v>46848</v>
      </c>
      <c r="P174" s="156">
        <v>4.402898597818182</v>
      </c>
      <c r="Q174" s="155">
        <v>250393</v>
      </c>
      <c r="R174" s="174">
        <f t="shared" si="35"/>
        <v>297241</v>
      </c>
      <c r="S174" s="395">
        <f t="shared" si="29"/>
        <v>294058.33723100001</v>
      </c>
    </row>
    <row r="175" spans="1:19" x14ac:dyDescent="0.25">
      <c r="A175" s="7">
        <v>163</v>
      </c>
      <c r="B175" s="8" t="s">
        <v>178</v>
      </c>
      <c r="C175" s="9">
        <v>253000</v>
      </c>
      <c r="D175" s="13">
        <v>2.8304292952727272</v>
      </c>
      <c r="E175" s="11">
        <v>135524.44920799998</v>
      </c>
      <c r="F175" s="172">
        <v>388524.44920799998</v>
      </c>
      <c r="G175" s="155">
        <v>258600</v>
      </c>
      <c r="H175" s="156">
        <v>2.8304292952727272</v>
      </c>
      <c r="I175" s="155">
        <v>156300</v>
      </c>
      <c r="J175" s="174">
        <f t="shared" si="33"/>
        <v>414900</v>
      </c>
      <c r="K175" s="155">
        <v>292218</v>
      </c>
      <c r="L175" s="156">
        <v>2.8304292952727272</v>
      </c>
      <c r="M175" s="155">
        <v>162552</v>
      </c>
      <c r="N175" s="174">
        <f t="shared" si="34"/>
        <v>454770</v>
      </c>
      <c r="O175" s="155">
        <v>302562</v>
      </c>
      <c r="P175" s="156">
        <v>2.8304292952727272</v>
      </c>
      <c r="Q175" s="155">
        <v>157863</v>
      </c>
      <c r="R175" s="174">
        <f t="shared" si="35"/>
        <v>460425</v>
      </c>
      <c r="S175" s="395">
        <f t="shared" si="29"/>
        <v>429654.86230199999</v>
      </c>
    </row>
    <row r="176" spans="1:19" x14ac:dyDescent="0.25">
      <c r="A176" s="7">
        <v>164</v>
      </c>
      <c r="B176" s="8" t="s">
        <v>179</v>
      </c>
      <c r="C176" s="9">
        <v>422000</v>
      </c>
      <c r="D176" s="13">
        <v>1.8869593007272729</v>
      </c>
      <c r="E176" s="11">
        <v>227823.71120800008</v>
      </c>
      <c r="F176" s="172">
        <v>649823.71120800008</v>
      </c>
      <c r="G176" s="155">
        <v>661800</v>
      </c>
      <c r="H176" s="156">
        <v>1.8869593007272729</v>
      </c>
      <c r="I176" s="155">
        <v>104200</v>
      </c>
      <c r="J176" s="174">
        <f t="shared" si="33"/>
        <v>766000</v>
      </c>
      <c r="K176" s="155">
        <v>747834</v>
      </c>
      <c r="L176" s="156">
        <v>1.8869593007272729</v>
      </c>
      <c r="M176" s="155">
        <v>107326</v>
      </c>
      <c r="N176" s="174">
        <f t="shared" si="34"/>
        <v>855160</v>
      </c>
      <c r="O176" s="155">
        <v>780924</v>
      </c>
      <c r="P176" s="156">
        <v>1.8869593007272729</v>
      </c>
      <c r="Q176" s="155">
        <v>106284</v>
      </c>
      <c r="R176" s="174">
        <f t="shared" si="35"/>
        <v>887208</v>
      </c>
      <c r="S176" s="395">
        <f t="shared" si="29"/>
        <v>789547.92780199996</v>
      </c>
    </row>
    <row r="177" spans="1:19" x14ac:dyDescent="0.25">
      <c r="A177" s="7">
        <v>165</v>
      </c>
      <c r="B177" s="8" t="s">
        <v>180</v>
      </c>
      <c r="C177" s="9">
        <v>63000</v>
      </c>
      <c r="D177" s="13">
        <v>0.47174465309090913</v>
      </c>
      <c r="E177" s="11">
        <v>33754.012908000004</v>
      </c>
      <c r="F177" s="172">
        <v>96754.012908000004</v>
      </c>
      <c r="G177" s="155">
        <v>67500</v>
      </c>
      <c r="H177" s="156">
        <v>0.47174465309090913</v>
      </c>
      <c r="I177" s="155">
        <v>26200</v>
      </c>
      <c r="J177" s="174">
        <f t="shared" si="33"/>
        <v>93700</v>
      </c>
      <c r="K177" s="155">
        <v>76275</v>
      </c>
      <c r="L177" s="156">
        <v>0.47174465309090913</v>
      </c>
      <c r="M177" s="155">
        <v>26986</v>
      </c>
      <c r="N177" s="174">
        <f t="shared" si="34"/>
        <v>103261</v>
      </c>
      <c r="O177" s="155">
        <v>87075</v>
      </c>
      <c r="P177" s="156">
        <v>0.47174465309090913</v>
      </c>
      <c r="Q177" s="155">
        <v>26986</v>
      </c>
      <c r="R177" s="174">
        <f t="shared" si="35"/>
        <v>114061</v>
      </c>
      <c r="S177" s="395">
        <f t="shared" si="29"/>
        <v>101944.00322700001</v>
      </c>
    </row>
    <row r="178" spans="1:19" x14ac:dyDescent="0.25">
      <c r="A178" s="7">
        <v>166</v>
      </c>
      <c r="B178" s="8" t="s">
        <v>181</v>
      </c>
      <c r="C178" s="9">
        <v>197000</v>
      </c>
      <c r="D178" s="13">
        <v>2.8304292952727272</v>
      </c>
      <c r="E178" s="11">
        <v>106110.28972</v>
      </c>
      <c r="F178" s="172">
        <v>303110.28972</v>
      </c>
      <c r="G178" s="155">
        <v>152850</v>
      </c>
      <c r="H178" s="156">
        <v>2.8304292952727272</v>
      </c>
      <c r="I178" s="155">
        <v>156300</v>
      </c>
      <c r="J178" s="174">
        <f t="shared" si="33"/>
        <v>309150</v>
      </c>
      <c r="K178" s="155">
        <v>178835</v>
      </c>
      <c r="L178" s="156">
        <v>2.8304292952727272</v>
      </c>
      <c r="M178" s="155">
        <v>162552</v>
      </c>
      <c r="N178" s="174">
        <f t="shared" si="34"/>
        <v>341387</v>
      </c>
      <c r="O178" s="155">
        <v>194120</v>
      </c>
      <c r="P178" s="156">
        <v>2.8304292952727272</v>
      </c>
      <c r="Q178" s="155">
        <v>157863</v>
      </c>
      <c r="R178" s="174">
        <f t="shared" si="35"/>
        <v>351983</v>
      </c>
      <c r="S178" s="395">
        <f t="shared" si="29"/>
        <v>326407.57243</v>
      </c>
    </row>
    <row r="179" spans="1:19" x14ac:dyDescent="0.25">
      <c r="A179" s="7">
        <v>167</v>
      </c>
      <c r="B179" s="8" t="s">
        <v>182</v>
      </c>
      <c r="C179" s="9">
        <v>392000</v>
      </c>
      <c r="D179" s="13">
        <v>8.1768171992727279</v>
      </c>
      <c r="E179" s="11">
        <v>211669.20098800003</v>
      </c>
      <c r="F179" s="172">
        <v>603669.20098800003</v>
      </c>
      <c r="G179" s="155">
        <v>124500</v>
      </c>
      <c r="H179" s="156">
        <v>8.1768171992727279</v>
      </c>
      <c r="I179" s="155">
        <v>451200</v>
      </c>
      <c r="J179" s="174">
        <f t="shared" si="33"/>
        <v>575700</v>
      </c>
      <c r="K179" s="155">
        <v>141930</v>
      </c>
      <c r="L179" s="156">
        <v>8.1768171992727279</v>
      </c>
      <c r="M179" s="155">
        <v>464736</v>
      </c>
      <c r="N179" s="174">
        <f t="shared" si="34"/>
        <v>606666</v>
      </c>
      <c r="O179" s="155">
        <v>158115</v>
      </c>
      <c r="P179" s="156">
        <v>8.1768171992727279</v>
      </c>
      <c r="Q179" s="155">
        <v>464736</v>
      </c>
      <c r="R179" s="174">
        <f t="shared" si="35"/>
        <v>622851</v>
      </c>
      <c r="S179" s="395">
        <f t="shared" si="29"/>
        <v>602221.55024700006</v>
      </c>
    </row>
    <row r="180" spans="1:19" x14ac:dyDescent="0.25">
      <c r="A180" s="7">
        <v>168</v>
      </c>
      <c r="B180" s="8" t="s">
        <v>183</v>
      </c>
      <c r="C180" s="9">
        <v>390000</v>
      </c>
      <c r="D180" s="13">
        <v>8.1768171992727279</v>
      </c>
      <c r="E180" s="11">
        <v>209972.54102800007</v>
      </c>
      <c r="F180" s="172">
        <v>599972.54102800007</v>
      </c>
      <c r="G180" s="155">
        <v>122850</v>
      </c>
      <c r="H180" s="156">
        <v>8.1768171992727279</v>
      </c>
      <c r="I180" s="155">
        <v>451200</v>
      </c>
      <c r="J180" s="174">
        <f t="shared" si="33"/>
        <v>574050</v>
      </c>
      <c r="K180" s="155">
        <v>141278</v>
      </c>
      <c r="L180" s="156">
        <v>8.1768171992727279</v>
      </c>
      <c r="M180" s="155">
        <v>464736</v>
      </c>
      <c r="N180" s="174">
        <f t="shared" si="34"/>
        <v>606014</v>
      </c>
      <c r="O180" s="155">
        <v>147420</v>
      </c>
      <c r="P180" s="156">
        <v>8.1768171992727279</v>
      </c>
      <c r="Q180" s="155">
        <v>455712</v>
      </c>
      <c r="R180" s="174">
        <f t="shared" si="35"/>
        <v>603132</v>
      </c>
      <c r="S180" s="395">
        <f t="shared" si="29"/>
        <v>595792.13525699999</v>
      </c>
    </row>
    <row r="181" spans="1:19" x14ac:dyDescent="0.25">
      <c r="A181" s="7">
        <v>169</v>
      </c>
      <c r="B181" s="8" t="s">
        <v>184</v>
      </c>
      <c r="C181" s="9">
        <v>1013000</v>
      </c>
      <c r="D181" s="13">
        <v>8.1768171992727279</v>
      </c>
      <c r="E181" s="11">
        <v>546101.54002400022</v>
      </c>
      <c r="F181" s="172">
        <v>1559101.5400240002</v>
      </c>
      <c r="G181" s="155">
        <v>1331100</v>
      </c>
      <c r="H181" s="156">
        <v>8.1768171992727279</v>
      </c>
      <c r="I181" s="155">
        <v>451200</v>
      </c>
      <c r="J181" s="174">
        <f t="shared" si="33"/>
        <v>1782300</v>
      </c>
      <c r="K181" s="155">
        <v>1544076</v>
      </c>
      <c r="L181" s="156">
        <v>8.1768171992727279</v>
      </c>
      <c r="M181" s="155">
        <v>469248</v>
      </c>
      <c r="N181" s="174">
        <f t="shared" si="34"/>
        <v>2013324</v>
      </c>
      <c r="O181" s="155">
        <v>1703808</v>
      </c>
      <c r="P181" s="156">
        <v>8.1768171992727279</v>
      </c>
      <c r="Q181" s="155">
        <v>460224</v>
      </c>
      <c r="R181" s="174">
        <f t="shared" si="35"/>
        <v>2164032</v>
      </c>
      <c r="S181" s="395">
        <f t="shared" si="29"/>
        <v>1879689.3850060001</v>
      </c>
    </row>
    <row r="182" spans="1:19" x14ac:dyDescent="0.25">
      <c r="A182" s="7">
        <v>170</v>
      </c>
      <c r="B182" s="8" t="s">
        <v>185</v>
      </c>
      <c r="C182" s="15" t="s">
        <v>10</v>
      </c>
      <c r="D182" s="13">
        <v>50.318863188363636</v>
      </c>
      <c r="E182" s="11">
        <v>2973095.9131999998</v>
      </c>
      <c r="F182" s="172">
        <v>2973095.9131999998</v>
      </c>
      <c r="G182" s="154" t="s">
        <v>10</v>
      </c>
      <c r="H182" s="156">
        <v>50.318863188363636</v>
      </c>
      <c r="I182" s="155">
        <v>2776500</v>
      </c>
      <c r="J182" s="174">
        <f>I182*1</f>
        <v>2776500</v>
      </c>
      <c r="K182" s="154" t="s">
        <v>10</v>
      </c>
      <c r="L182" s="156">
        <v>50.318863188363636</v>
      </c>
      <c r="M182" s="155">
        <v>2887560</v>
      </c>
      <c r="N182" s="174">
        <f>M182*1</f>
        <v>2887560</v>
      </c>
      <c r="O182" s="154" t="s">
        <v>10</v>
      </c>
      <c r="P182" s="156">
        <v>50.318863188363636</v>
      </c>
      <c r="Q182" s="155">
        <v>2887560</v>
      </c>
      <c r="R182" s="174">
        <f>Q182*1</f>
        <v>2887560</v>
      </c>
      <c r="S182" s="395">
        <f t="shared" si="29"/>
        <v>2881178.9783000001</v>
      </c>
    </row>
    <row r="183" spans="1:19" x14ac:dyDescent="0.25">
      <c r="A183" s="3"/>
      <c r="B183" s="16" t="s">
        <v>186</v>
      </c>
      <c r="C183" s="5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5">
      <c r="A184" s="7">
        <v>171</v>
      </c>
      <c r="B184" s="8" t="s">
        <v>187</v>
      </c>
      <c r="C184" s="9">
        <v>36659.89488</v>
      </c>
      <c r="D184" s="13">
        <v>0</v>
      </c>
      <c r="E184" s="12" t="s">
        <v>10</v>
      </c>
      <c r="F184" s="172">
        <v>36659.89488</v>
      </c>
      <c r="G184" s="155">
        <v>38250</v>
      </c>
      <c r="H184" s="156">
        <v>0</v>
      </c>
      <c r="I184" s="154" t="s">
        <v>10</v>
      </c>
      <c r="J184" s="174">
        <f>G184*1</f>
        <v>38250</v>
      </c>
      <c r="K184" s="155">
        <v>43988</v>
      </c>
      <c r="L184" s="156">
        <v>0</v>
      </c>
      <c r="M184" s="154" t="s">
        <v>10</v>
      </c>
      <c r="N184" s="174">
        <f>K184*1</f>
        <v>43988</v>
      </c>
      <c r="O184" s="155">
        <v>46283</v>
      </c>
      <c r="P184" s="156">
        <v>0</v>
      </c>
      <c r="Q184" s="154" t="s">
        <v>10</v>
      </c>
      <c r="R184" s="174">
        <f>O184*1</f>
        <v>46283</v>
      </c>
      <c r="S184" s="395">
        <f t="shared" si="29"/>
        <v>41295.223720000002</v>
      </c>
    </row>
    <row r="185" spans="1:19" x14ac:dyDescent="0.25">
      <c r="A185" s="7">
        <v>172</v>
      </c>
      <c r="B185" s="8" t="s">
        <v>188</v>
      </c>
      <c r="C185" s="9">
        <v>487000</v>
      </c>
      <c r="D185" s="13">
        <v>2.8304292952727272</v>
      </c>
      <c r="E185" s="11">
        <v>261897.35863599996</v>
      </c>
      <c r="F185" s="172">
        <v>748897.35863599996</v>
      </c>
      <c r="G185" s="155">
        <v>714150</v>
      </c>
      <c r="H185" s="156">
        <v>2.8304292952727272</v>
      </c>
      <c r="I185" s="155">
        <v>156300</v>
      </c>
      <c r="J185" s="174">
        <f>G185+I185</f>
        <v>870450</v>
      </c>
      <c r="K185" s="155">
        <v>806990</v>
      </c>
      <c r="L185" s="156">
        <v>2.8304292952727272</v>
      </c>
      <c r="M185" s="155">
        <v>160989</v>
      </c>
      <c r="N185" s="174">
        <f>K185+M185</f>
        <v>967979</v>
      </c>
      <c r="O185" s="155">
        <v>856980</v>
      </c>
      <c r="P185" s="156">
        <v>2.8304292952727272</v>
      </c>
      <c r="Q185" s="155">
        <v>162552</v>
      </c>
      <c r="R185" s="174">
        <f>O185+Q185</f>
        <v>1019532</v>
      </c>
      <c r="S185" s="395">
        <f t="shared" si="29"/>
        <v>901714.58965900005</v>
      </c>
    </row>
    <row r="186" spans="1:19" x14ac:dyDescent="0.25">
      <c r="A186" s="7">
        <v>173</v>
      </c>
      <c r="B186" s="8" t="s">
        <v>189</v>
      </c>
      <c r="C186" s="9">
        <v>415000</v>
      </c>
      <c r="D186" s="13">
        <v>2.8304292952727272</v>
      </c>
      <c r="E186" s="11">
        <v>223089.71335200011</v>
      </c>
      <c r="F186" s="172">
        <v>638089.71335200011</v>
      </c>
      <c r="G186" s="155">
        <v>572850</v>
      </c>
      <c r="H186" s="156">
        <v>2.8304292952727272</v>
      </c>
      <c r="I186" s="155">
        <v>156300</v>
      </c>
      <c r="J186" s="174">
        <f>G186+I186</f>
        <v>729150</v>
      </c>
      <c r="K186" s="155">
        <v>670235</v>
      </c>
      <c r="L186" s="156">
        <v>2.8304292952727272</v>
      </c>
      <c r="M186" s="155">
        <v>160989</v>
      </c>
      <c r="N186" s="174">
        <f>K186+M186</f>
        <v>831224</v>
      </c>
      <c r="O186" s="155">
        <v>687420</v>
      </c>
      <c r="P186" s="156">
        <v>2.8304292952727272</v>
      </c>
      <c r="Q186" s="155">
        <v>162552</v>
      </c>
      <c r="R186" s="174">
        <f>O186+Q186</f>
        <v>849972</v>
      </c>
      <c r="S186" s="395">
        <f t="shared" si="29"/>
        <v>762108.92833800009</v>
      </c>
    </row>
    <row r="187" spans="1:19" x14ac:dyDescent="0.25">
      <c r="A187" s="7">
        <v>174</v>
      </c>
      <c r="B187" s="8" t="s">
        <v>190</v>
      </c>
      <c r="C187" s="9">
        <v>935168.68754399999</v>
      </c>
      <c r="D187" s="20">
        <v>0</v>
      </c>
      <c r="E187" s="12" t="s">
        <v>10</v>
      </c>
      <c r="F187" s="172">
        <v>935168.68754399999</v>
      </c>
      <c r="G187" s="161">
        <v>1173000</v>
      </c>
      <c r="H187" s="162">
        <v>0</v>
      </c>
      <c r="I187" s="154" t="s">
        <v>10</v>
      </c>
      <c r="J187" s="174">
        <f>G187*1</f>
        <v>1173000</v>
      </c>
      <c r="K187" s="161">
        <v>1360680</v>
      </c>
      <c r="L187" s="162">
        <v>0</v>
      </c>
      <c r="M187" s="154" t="s">
        <v>10</v>
      </c>
      <c r="N187" s="174">
        <f>K187*1</f>
        <v>1360680</v>
      </c>
      <c r="O187" s="161">
        <v>1384140</v>
      </c>
      <c r="P187" s="162">
        <v>0</v>
      </c>
      <c r="Q187" s="154" t="s">
        <v>10</v>
      </c>
      <c r="R187" s="174">
        <f>O187*1</f>
        <v>1384140</v>
      </c>
      <c r="S187" s="395">
        <f t="shared" si="29"/>
        <v>1213247.1718859999</v>
      </c>
    </row>
    <row r="188" spans="1:19" x14ac:dyDescent="0.25">
      <c r="A188" s="3"/>
      <c r="B188" s="16" t="s">
        <v>191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7">
        <v>175</v>
      </c>
      <c r="B189" s="8" t="s">
        <v>192</v>
      </c>
      <c r="C189" s="9">
        <v>135000</v>
      </c>
      <c r="D189" s="13">
        <v>1.8869593007272729</v>
      </c>
      <c r="E189" s="11">
        <v>72362.786399999983</v>
      </c>
      <c r="F189" s="172">
        <v>207362.78639999998</v>
      </c>
      <c r="G189" s="155">
        <v>100350</v>
      </c>
      <c r="H189" s="156">
        <v>1.8869593007272729</v>
      </c>
      <c r="I189" s="155">
        <v>104200</v>
      </c>
      <c r="J189" s="174">
        <f t="shared" ref="J189:J204" si="36">G189+I189</f>
        <v>204550</v>
      </c>
      <c r="K189" s="155">
        <v>115403</v>
      </c>
      <c r="L189" s="156">
        <v>1.8869593007272729</v>
      </c>
      <c r="M189" s="155">
        <v>109410</v>
      </c>
      <c r="N189" s="174">
        <f t="shared" ref="N189:N204" si="37">K189+M189</f>
        <v>224813</v>
      </c>
      <c r="O189" s="155">
        <v>129452</v>
      </c>
      <c r="P189" s="156">
        <v>1.8869593007272729</v>
      </c>
      <c r="Q189" s="155">
        <v>108368</v>
      </c>
      <c r="R189" s="174">
        <f t="shared" ref="R189:R204" si="38">O189+Q189</f>
        <v>237820</v>
      </c>
      <c r="S189" s="395">
        <f t="shared" si="29"/>
        <v>218636.4466</v>
      </c>
    </row>
    <row r="190" spans="1:19" x14ac:dyDescent="0.25">
      <c r="A190" s="7">
        <v>176</v>
      </c>
      <c r="B190" s="8" t="s">
        <v>193</v>
      </c>
      <c r="C190" s="9">
        <v>145000</v>
      </c>
      <c r="D190" s="13">
        <v>1.8869593007272729</v>
      </c>
      <c r="E190" s="11">
        <v>78714.996231999976</v>
      </c>
      <c r="F190" s="172">
        <v>223714.99623199998</v>
      </c>
      <c r="G190" s="155">
        <v>123600</v>
      </c>
      <c r="H190" s="156">
        <v>1.8869593007272729</v>
      </c>
      <c r="I190" s="155">
        <v>104200</v>
      </c>
      <c r="J190" s="174">
        <f t="shared" si="36"/>
        <v>227800</v>
      </c>
      <c r="K190" s="155">
        <v>139668</v>
      </c>
      <c r="L190" s="156">
        <v>1.8869593007272729</v>
      </c>
      <c r="M190" s="155">
        <v>110452</v>
      </c>
      <c r="N190" s="174">
        <f t="shared" si="37"/>
        <v>250120</v>
      </c>
      <c r="O190" s="155">
        <v>150792</v>
      </c>
      <c r="P190" s="156">
        <v>1.8869593007272729</v>
      </c>
      <c r="Q190" s="155">
        <v>105242</v>
      </c>
      <c r="R190" s="174">
        <f t="shared" si="38"/>
        <v>256034</v>
      </c>
      <c r="S190" s="395">
        <f t="shared" si="29"/>
        <v>239417.24905799999</v>
      </c>
    </row>
    <row r="191" spans="1:19" x14ac:dyDescent="0.25">
      <c r="A191" s="7">
        <v>177</v>
      </c>
      <c r="B191" s="8" t="s">
        <v>194</v>
      </c>
      <c r="C191" s="9">
        <v>403000</v>
      </c>
      <c r="D191" s="13">
        <v>1.8869593007272729</v>
      </c>
      <c r="E191" s="11">
        <v>217495.45347999991</v>
      </c>
      <c r="F191" s="172">
        <v>620495.45347999991</v>
      </c>
      <c r="G191" s="155">
        <v>624450</v>
      </c>
      <c r="H191" s="156">
        <v>1.8869593007272729</v>
      </c>
      <c r="I191" s="155">
        <v>104200</v>
      </c>
      <c r="J191" s="174">
        <f t="shared" si="36"/>
        <v>728650</v>
      </c>
      <c r="K191" s="155">
        <v>724362</v>
      </c>
      <c r="L191" s="156">
        <v>1.8869593007272729</v>
      </c>
      <c r="M191" s="155">
        <v>109410</v>
      </c>
      <c r="N191" s="174">
        <f t="shared" si="37"/>
        <v>833772</v>
      </c>
      <c r="O191" s="155">
        <v>761829</v>
      </c>
      <c r="P191" s="156">
        <v>1.8869593007272729</v>
      </c>
      <c r="Q191" s="155">
        <v>106284</v>
      </c>
      <c r="R191" s="174">
        <f t="shared" si="38"/>
        <v>868113</v>
      </c>
      <c r="S191" s="395">
        <f t="shared" si="29"/>
        <v>762757.61336999992</v>
      </c>
    </row>
    <row r="192" spans="1:19" x14ac:dyDescent="0.25">
      <c r="A192" s="7">
        <v>178</v>
      </c>
      <c r="B192" s="8" t="s">
        <v>195</v>
      </c>
      <c r="C192" s="9">
        <v>367000</v>
      </c>
      <c r="D192" s="13">
        <v>1.8869593007272729</v>
      </c>
      <c r="E192" s="11">
        <v>197715.36620799999</v>
      </c>
      <c r="F192" s="172">
        <v>564715.36620799999</v>
      </c>
      <c r="G192" s="155">
        <v>555000</v>
      </c>
      <c r="H192" s="156">
        <v>1.8869593007272729</v>
      </c>
      <c r="I192" s="155">
        <v>104200</v>
      </c>
      <c r="J192" s="174">
        <f t="shared" si="36"/>
        <v>659200</v>
      </c>
      <c r="K192" s="155">
        <v>638250</v>
      </c>
      <c r="L192" s="156">
        <v>1.8869593007272729</v>
      </c>
      <c r="M192" s="155">
        <v>107326</v>
      </c>
      <c r="N192" s="174">
        <f t="shared" si="37"/>
        <v>745576</v>
      </c>
      <c r="O192" s="155">
        <v>715950</v>
      </c>
      <c r="P192" s="156">
        <v>1.8869593007272729</v>
      </c>
      <c r="Q192" s="155">
        <v>106284</v>
      </c>
      <c r="R192" s="174">
        <f t="shared" si="38"/>
        <v>822234</v>
      </c>
      <c r="S192" s="395">
        <f t="shared" si="29"/>
        <v>697931.34155200003</v>
      </c>
    </row>
    <row r="193" spans="1:19" x14ac:dyDescent="0.25">
      <c r="A193" s="7">
        <v>179</v>
      </c>
      <c r="B193" s="21" t="s">
        <v>196</v>
      </c>
      <c r="C193" s="9">
        <v>178000</v>
      </c>
      <c r="D193" s="13">
        <v>1.8869593007272729</v>
      </c>
      <c r="E193" s="11">
        <v>95922.920516000013</v>
      </c>
      <c r="F193" s="172">
        <v>273922.92051600001</v>
      </c>
      <c r="G193" s="155">
        <v>185250</v>
      </c>
      <c r="H193" s="156">
        <v>1.8869593007272729</v>
      </c>
      <c r="I193" s="155">
        <v>104200</v>
      </c>
      <c r="J193" s="174">
        <f t="shared" si="36"/>
        <v>289450</v>
      </c>
      <c r="K193" s="155">
        <v>218595</v>
      </c>
      <c r="L193" s="156">
        <v>1.8869593007272729</v>
      </c>
      <c r="M193" s="155">
        <v>107326</v>
      </c>
      <c r="N193" s="174">
        <f t="shared" si="37"/>
        <v>325921</v>
      </c>
      <c r="O193" s="155">
        <v>220448</v>
      </c>
      <c r="P193" s="156">
        <v>1.8869593007272729</v>
      </c>
      <c r="Q193" s="155">
        <v>108368</v>
      </c>
      <c r="R193" s="174">
        <f t="shared" si="38"/>
        <v>328816</v>
      </c>
      <c r="S193" s="395">
        <f t="shared" si="29"/>
        <v>304527.48012900003</v>
      </c>
    </row>
    <row r="194" spans="1:19" x14ac:dyDescent="0.25">
      <c r="A194" s="7">
        <v>180</v>
      </c>
      <c r="B194" s="8" t="s">
        <v>197</v>
      </c>
      <c r="C194" s="9">
        <v>137000</v>
      </c>
      <c r="D194" s="13">
        <v>1.8869593007272729</v>
      </c>
      <c r="E194" s="11">
        <v>74122.581684000033</v>
      </c>
      <c r="F194" s="172">
        <v>211122.58168400003</v>
      </c>
      <c r="G194" s="155">
        <v>106200</v>
      </c>
      <c r="H194" s="156">
        <v>1.8869593007272729</v>
      </c>
      <c r="I194" s="155">
        <v>104200</v>
      </c>
      <c r="J194" s="174">
        <f t="shared" si="36"/>
        <v>210400</v>
      </c>
      <c r="K194" s="155">
        <v>125316</v>
      </c>
      <c r="L194" s="156">
        <v>1.8869593007272729</v>
      </c>
      <c r="M194" s="155">
        <v>110452</v>
      </c>
      <c r="N194" s="174">
        <f t="shared" si="37"/>
        <v>235768</v>
      </c>
      <c r="O194" s="155">
        <v>135936</v>
      </c>
      <c r="P194" s="156">
        <v>1.8869593007272729</v>
      </c>
      <c r="Q194" s="155">
        <v>106284</v>
      </c>
      <c r="R194" s="174">
        <f t="shared" si="38"/>
        <v>242220</v>
      </c>
      <c r="S194" s="395">
        <f t="shared" si="29"/>
        <v>224877.64542100002</v>
      </c>
    </row>
    <row r="195" spans="1:19" x14ac:dyDescent="0.25">
      <c r="A195" s="7">
        <v>181</v>
      </c>
      <c r="B195" s="8" t="s">
        <v>198</v>
      </c>
      <c r="C195" s="9">
        <v>101000</v>
      </c>
      <c r="D195" s="13">
        <v>1.8869593007272729</v>
      </c>
      <c r="E195" s="11">
        <v>54106.216608000017</v>
      </c>
      <c r="F195" s="172">
        <v>155106.21660800002</v>
      </c>
      <c r="G195" s="155">
        <v>32400</v>
      </c>
      <c r="H195" s="156">
        <v>1.8869593007272729</v>
      </c>
      <c r="I195" s="155">
        <v>104200</v>
      </c>
      <c r="J195" s="174">
        <f t="shared" si="36"/>
        <v>136600</v>
      </c>
      <c r="K195" s="155">
        <v>37584</v>
      </c>
      <c r="L195" s="156">
        <v>1.8869593007272729</v>
      </c>
      <c r="M195" s="155">
        <v>107326</v>
      </c>
      <c r="N195" s="174">
        <f t="shared" si="37"/>
        <v>144910</v>
      </c>
      <c r="O195" s="155">
        <v>42120</v>
      </c>
      <c r="P195" s="156">
        <v>1.8869593007272729</v>
      </c>
      <c r="Q195" s="155">
        <v>107326</v>
      </c>
      <c r="R195" s="174">
        <f t="shared" si="38"/>
        <v>149446</v>
      </c>
      <c r="S195" s="395">
        <f t="shared" si="29"/>
        <v>146515.554152</v>
      </c>
    </row>
    <row r="196" spans="1:19" x14ac:dyDescent="0.25">
      <c r="A196" s="7">
        <v>182</v>
      </c>
      <c r="B196" s="8" t="s">
        <v>199</v>
      </c>
      <c r="C196" s="9">
        <v>185000</v>
      </c>
      <c r="D196" s="13">
        <v>3.7826860843636365</v>
      </c>
      <c r="E196" s="11">
        <v>99613.851648000011</v>
      </c>
      <c r="F196" s="172">
        <v>284613.85164800001</v>
      </c>
      <c r="G196" s="155">
        <v>60300</v>
      </c>
      <c r="H196" s="156">
        <v>3.7826860843636365</v>
      </c>
      <c r="I196" s="155">
        <v>208900</v>
      </c>
      <c r="J196" s="174">
        <f t="shared" si="36"/>
        <v>269200</v>
      </c>
      <c r="K196" s="155">
        <v>70551</v>
      </c>
      <c r="L196" s="156">
        <v>3.7826860843636365</v>
      </c>
      <c r="M196" s="155">
        <v>219345</v>
      </c>
      <c r="N196" s="174">
        <f t="shared" si="37"/>
        <v>289896</v>
      </c>
      <c r="O196" s="155">
        <v>75978</v>
      </c>
      <c r="P196" s="156">
        <v>3.7826860843636365</v>
      </c>
      <c r="Q196" s="155">
        <v>213078</v>
      </c>
      <c r="R196" s="174">
        <f t="shared" si="38"/>
        <v>289056</v>
      </c>
      <c r="S196" s="395">
        <f t="shared" si="29"/>
        <v>283191.46291200002</v>
      </c>
    </row>
    <row r="197" spans="1:19" x14ac:dyDescent="0.25">
      <c r="A197" s="7">
        <v>183</v>
      </c>
      <c r="B197" s="8" t="s">
        <v>200</v>
      </c>
      <c r="C197" s="9">
        <v>126000</v>
      </c>
      <c r="D197" s="13">
        <v>1.8869593007272729</v>
      </c>
      <c r="E197" s="11">
        <v>68269.183779999963</v>
      </c>
      <c r="F197" s="172">
        <v>194269.18377999996</v>
      </c>
      <c r="G197" s="155">
        <v>83550</v>
      </c>
      <c r="H197" s="156">
        <v>1.8869593007272729</v>
      </c>
      <c r="I197" s="155">
        <v>104200</v>
      </c>
      <c r="J197" s="174">
        <f t="shared" si="36"/>
        <v>187750</v>
      </c>
      <c r="K197" s="155">
        <v>94412</v>
      </c>
      <c r="L197" s="156">
        <v>1.8869593007272729</v>
      </c>
      <c r="M197" s="155">
        <v>110452</v>
      </c>
      <c r="N197" s="174">
        <f t="shared" si="37"/>
        <v>204864</v>
      </c>
      <c r="O197" s="155">
        <v>97754</v>
      </c>
      <c r="P197" s="156">
        <v>1.8869593007272729</v>
      </c>
      <c r="Q197" s="155">
        <v>107326</v>
      </c>
      <c r="R197" s="174">
        <f t="shared" si="38"/>
        <v>205080</v>
      </c>
      <c r="S197" s="395">
        <f t="shared" si="29"/>
        <v>197990.79594499999</v>
      </c>
    </row>
    <row r="198" spans="1:19" x14ac:dyDescent="0.25">
      <c r="A198" s="7">
        <v>184</v>
      </c>
      <c r="B198" s="8" t="s">
        <v>201</v>
      </c>
      <c r="C198" s="9">
        <v>133000</v>
      </c>
      <c r="D198" s="13">
        <v>2.8304292952727272</v>
      </c>
      <c r="E198" s="11">
        <v>71645.636048000015</v>
      </c>
      <c r="F198" s="172">
        <v>204645.63604800001</v>
      </c>
      <c r="G198" s="155">
        <v>27600</v>
      </c>
      <c r="H198" s="156">
        <v>2.8304292952727272</v>
      </c>
      <c r="I198" s="155">
        <v>156300</v>
      </c>
      <c r="J198" s="174">
        <f t="shared" si="36"/>
        <v>183900</v>
      </c>
      <c r="K198" s="155">
        <v>32016</v>
      </c>
      <c r="L198" s="156">
        <v>2.8304292952727272</v>
      </c>
      <c r="M198" s="155">
        <v>164115</v>
      </c>
      <c r="N198" s="174">
        <f t="shared" si="37"/>
        <v>196131</v>
      </c>
      <c r="O198" s="155">
        <v>32844</v>
      </c>
      <c r="P198" s="156">
        <v>2.8304292952727272</v>
      </c>
      <c r="Q198" s="155">
        <v>157863</v>
      </c>
      <c r="R198" s="174">
        <f t="shared" si="38"/>
        <v>190707</v>
      </c>
      <c r="S198" s="395">
        <f t="shared" si="29"/>
        <v>193845.90901200002</v>
      </c>
    </row>
    <row r="199" spans="1:19" x14ac:dyDescent="0.25">
      <c r="A199" s="7">
        <v>185</v>
      </c>
      <c r="B199" s="8" t="s">
        <v>202</v>
      </c>
      <c r="C199" s="9">
        <v>2210000</v>
      </c>
      <c r="D199" s="13">
        <v>3.7739186014545458</v>
      </c>
      <c r="E199" s="11">
        <v>1189749.1561600002</v>
      </c>
      <c r="F199" s="172">
        <v>3399749.1561600002</v>
      </c>
      <c r="G199" s="155">
        <v>3990900</v>
      </c>
      <c r="H199" s="156">
        <v>3.7739186014545458</v>
      </c>
      <c r="I199" s="155">
        <v>208300</v>
      </c>
      <c r="J199" s="174">
        <f t="shared" si="36"/>
        <v>4199200</v>
      </c>
      <c r="K199" s="155">
        <v>4589535</v>
      </c>
      <c r="L199" s="156">
        <v>3.7739186014545458</v>
      </c>
      <c r="M199" s="155">
        <v>218715</v>
      </c>
      <c r="N199" s="174">
        <f t="shared" si="37"/>
        <v>4808250</v>
      </c>
      <c r="O199" s="155">
        <v>4789080</v>
      </c>
      <c r="P199" s="156">
        <v>3.7739186014545458</v>
      </c>
      <c r="Q199" s="155">
        <v>218715</v>
      </c>
      <c r="R199" s="174">
        <f t="shared" si="38"/>
        <v>5007795</v>
      </c>
      <c r="S199" s="395">
        <f t="shared" ref="S199:S262" si="39">AVERAGE(N199,J199,F199,R199)</f>
        <v>4353748.5390400002</v>
      </c>
    </row>
    <row r="200" spans="1:19" x14ac:dyDescent="0.25">
      <c r="A200" s="7">
        <v>186</v>
      </c>
      <c r="B200" s="8" t="s">
        <v>203</v>
      </c>
      <c r="C200" s="9">
        <v>248000</v>
      </c>
      <c r="D200" s="13">
        <v>2.8304292952727272</v>
      </c>
      <c r="E200" s="11">
        <v>133008.05559599999</v>
      </c>
      <c r="F200" s="172">
        <v>381008.05559599999</v>
      </c>
      <c r="G200" s="155">
        <v>250500</v>
      </c>
      <c r="H200" s="156">
        <v>2.8304292952727272</v>
      </c>
      <c r="I200" s="155">
        <v>156300</v>
      </c>
      <c r="J200" s="174">
        <f t="shared" si="36"/>
        <v>406800</v>
      </c>
      <c r="K200" s="155">
        <v>290580</v>
      </c>
      <c r="L200" s="156">
        <v>2.8304292952727272</v>
      </c>
      <c r="M200" s="155">
        <v>160989</v>
      </c>
      <c r="N200" s="174">
        <f t="shared" si="37"/>
        <v>451569</v>
      </c>
      <c r="O200" s="155">
        <v>305610</v>
      </c>
      <c r="P200" s="156">
        <v>2.8304292952727272</v>
      </c>
      <c r="Q200" s="155">
        <v>162552</v>
      </c>
      <c r="R200" s="174">
        <f t="shared" si="38"/>
        <v>468162</v>
      </c>
      <c r="S200" s="395">
        <f t="shared" si="39"/>
        <v>426884.76389900001</v>
      </c>
    </row>
    <row r="201" spans="1:19" x14ac:dyDescent="0.25">
      <c r="A201" s="7">
        <v>187</v>
      </c>
      <c r="B201" s="8" t="s">
        <v>204</v>
      </c>
      <c r="C201" s="9">
        <v>437000</v>
      </c>
      <c r="D201" s="13">
        <v>2.8304292952727272</v>
      </c>
      <c r="E201" s="11">
        <v>235614.6952839999</v>
      </c>
      <c r="F201" s="172">
        <v>672614.6952839999</v>
      </c>
      <c r="G201" s="155">
        <v>617550</v>
      </c>
      <c r="H201" s="156">
        <v>2.8304292952727272</v>
      </c>
      <c r="I201" s="155">
        <v>156300</v>
      </c>
      <c r="J201" s="174">
        <f t="shared" si="36"/>
        <v>773850</v>
      </c>
      <c r="K201" s="155">
        <v>710183</v>
      </c>
      <c r="L201" s="156">
        <v>2.8304292952727272</v>
      </c>
      <c r="M201" s="155">
        <v>160989</v>
      </c>
      <c r="N201" s="174">
        <f t="shared" si="37"/>
        <v>871172</v>
      </c>
      <c r="O201" s="155">
        <v>765762</v>
      </c>
      <c r="P201" s="156">
        <v>2.8304292952727272</v>
      </c>
      <c r="Q201" s="155">
        <v>160989</v>
      </c>
      <c r="R201" s="174">
        <f t="shared" si="38"/>
        <v>926751</v>
      </c>
      <c r="S201" s="395">
        <f t="shared" si="39"/>
        <v>811096.92382099992</v>
      </c>
    </row>
    <row r="202" spans="1:19" x14ac:dyDescent="0.25">
      <c r="A202" s="7">
        <v>188</v>
      </c>
      <c r="B202" s="8" t="s">
        <v>205</v>
      </c>
      <c r="C202" s="9">
        <v>212000</v>
      </c>
      <c r="D202" s="13">
        <v>2.8304292952727272</v>
      </c>
      <c r="E202" s="11">
        <v>113475.73643200001</v>
      </c>
      <c r="F202" s="172">
        <v>325475.73643200001</v>
      </c>
      <c r="G202" s="155">
        <v>179250</v>
      </c>
      <c r="H202" s="156">
        <v>2.8304292952727272</v>
      </c>
      <c r="I202" s="155">
        <v>156300</v>
      </c>
      <c r="J202" s="174">
        <f t="shared" si="36"/>
        <v>335550</v>
      </c>
      <c r="K202" s="155">
        <v>209723</v>
      </c>
      <c r="L202" s="156">
        <v>2.8304292952727272</v>
      </c>
      <c r="M202" s="155">
        <v>162552</v>
      </c>
      <c r="N202" s="174">
        <f t="shared" si="37"/>
        <v>372275</v>
      </c>
      <c r="O202" s="155">
        <v>229440</v>
      </c>
      <c r="P202" s="156">
        <v>2.8304292952727272</v>
      </c>
      <c r="Q202" s="155">
        <v>159426</v>
      </c>
      <c r="R202" s="174">
        <f t="shared" si="38"/>
        <v>388866</v>
      </c>
      <c r="S202" s="395">
        <f t="shared" si="39"/>
        <v>355541.68410800002</v>
      </c>
    </row>
    <row r="203" spans="1:19" x14ac:dyDescent="0.25">
      <c r="A203" s="7">
        <v>189</v>
      </c>
      <c r="B203" s="8" t="s">
        <v>206</v>
      </c>
      <c r="C203" s="9">
        <v>222000</v>
      </c>
      <c r="D203" s="13">
        <v>2.8304292952727272</v>
      </c>
      <c r="E203" s="11">
        <v>119567.109268</v>
      </c>
      <c r="F203" s="172">
        <v>341567.109268</v>
      </c>
      <c r="G203" s="155">
        <v>200550</v>
      </c>
      <c r="H203" s="156">
        <v>2.8304292952727272</v>
      </c>
      <c r="I203" s="155">
        <v>156300</v>
      </c>
      <c r="J203" s="174">
        <f t="shared" si="36"/>
        <v>356850</v>
      </c>
      <c r="K203" s="155">
        <v>230633</v>
      </c>
      <c r="L203" s="156">
        <v>2.8304292952727272</v>
      </c>
      <c r="M203" s="155">
        <v>165678</v>
      </c>
      <c r="N203" s="174">
        <f t="shared" si="37"/>
        <v>396311</v>
      </c>
      <c r="O203" s="155">
        <v>246677</v>
      </c>
      <c r="P203" s="156">
        <v>2.8304292952727272</v>
      </c>
      <c r="Q203" s="155">
        <v>159426</v>
      </c>
      <c r="R203" s="174">
        <f t="shared" si="38"/>
        <v>406103</v>
      </c>
      <c r="S203" s="395">
        <f t="shared" si="39"/>
        <v>375207.77731699997</v>
      </c>
    </row>
    <row r="204" spans="1:19" x14ac:dyDescent="0.25">
      <c r="A204" s="7">
        <v>190</v>
      </c>
      <c r="B204" s="8" t="s">
        <v>207</v>
      </c>
      <c r="C204" s="9">
        <v>515000</v>
      </c>
      <c r="D204" s="13">
        <v>2.8304292952727272</v>
      </c>
      <c r="E204" s="11">
        <v>277556.40293200011</v>
      </c>
      <c r="F204" s="172">
        <v>792556.40293200011</v>
      </c>
      <c r="G204" s="155">
        <v>769650</v>
      </c>
      <c r="H204" s="156">
        <v>2.8304292952727272</v>
      </c>
      <c r="I204" s="155">
        <v>156300</v>
      </c>
      <c r="J204" s="174">
        <f t="shared" si="36"/>
        <v>925950</v>
      </c>
      <c r="K204" s="155">
        <v>877401</v>
      </c>
      <c r="L204" s="156">
        <v>2.8304292952727272</v>
      </c>
      <c r="M204" s="155">
        <v>162552</v>
      </c>
      <c r="N204" s="174">
        <f t="shared" si="37"/>
        <v>1039953</v>
      </c>
      <c r="O204" s="155">
        <v>938973</v>
      </c>
      <c r="P204" s="156">
        <v>2.8304292952727272</v>
      </c>
      <c r="Q204" s="155">
        <v>157863</v>
      </c>
      <c r="R204" s="174">
        <f t="shared" si="38"/>
        <v>1096836</v>
      </c>
      <c r="S204" s="395">
        <f t="shared" si="39"/>
        <v>963823.85073300009</v>
      </c>
    </row>
    <row r="205" spans="1:19" x14ac:dyDescent="0.25">
      <c r="A205" s="3"/>
      <c r="B205" s="16" t="s">
        <v>208</v>
      </c>
      <c r="C205" s="5"/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25">
      <c r="A206" s="7">
        <v>191</v>
      </c>
      <c r="B206" s="8" t="s">
        <v>209</v>
      </c>
      <c r="C206" s="9">
        <v>210000</v>
      </c>
      <c r="D206" s="13">
        <v>3.7739186014545458</v>
      </c>
      <c r="E206" s="11">
        <v>113747.42019200005</v>
      </c>
      <c r="F206" s="172">
        <v>323747.42019200005</v>
      </c>
      <c r="G206" s="155">
        <v>107550</v>
      </c>
      <c r="H206" s="156">
        <v>3.7739186014545458</v>
      </c>
      <c r="I206" s="155">
        <v>208300</v>
      </c>
      <c r="J206" s="174">
        <f>G206+I206</f>
        <v>315850</v>
      </c>
      <c r="K206" s="155">
        <v>122607</v>
      </c>
      <c r="L206" s="156">
        <v>3.7739186014545458</v>
      </c>
      <c r="M206" s="155">
        <v>218715</v>
      </c>
      <c r="N206" s="174">
        <f>K206+M206</f>
        <v>341322</v>
      </c>
      <c r="O206" s="155">
        <v>131211</v>
      </c>
      <c r="P206" s="156">
        <v>3.7739186014545458</v>
      </c>
      <c r="Q206" s="155">
        <v>216632</v>
      </c>
      <c r="R206" s="174">
        <f>O206+Q206</f>
        <v>347843</v>
      </c>
      <c r="S206" s="395">
        <f t="shared" si="39"/>
        <v>332190.605048</v>
      </c>
    </row>
    <row r="207" spans="1:19" x14ac:dyDescent="0.25">
      <c r="A207" s="7">
        <v>192</v>
      </c>
      <c r="B207" s="8" t="s">
        <v>210</v>
      </c>
      <c r="C207" s="9">
        <v>406000</v>
      </c>
      <c r="D207" s="13">
        <v>8.8057971956363641</v>
      </c>
      <c r="E207" s="11">
        <v>218240.95507200004</v>
      </c>
      <c r="F207" s="172">
        <v>624240.95507200004</v>
      </c>
      <c r="G207" s="155">
        <v>108600</v>
      </c>
      <c r="H207" s="156">
        <v>8.8057971956363641</v>
      </c>
      <c r="I207" s="155">
        <v>486000</v>
      </c>
      <c r="J207" s="174">
        <f>G207+I207</f>
        <v>594600</v>
      </c>
      <c r="K207" s="155">
        <v>125976</v>
      </c>
      <c r="L207" s="156">
        <v>8.8057971956363641</v>
      </c>
      <c r="M207" s="155">
        <v>500580</v>
      </c>
      <c r="N207" s="174">
        <f>K207+M207</f>
        <v>626556</v>
      </c>
      <c r="O207" s="155">
        <v>125976</v>
      </c>
      <c r="P207" s="156">
        <v>8.8057971956363641</v>
      </c>
      <c r="Q207" s="155">
        <v>510300</v>
      </c>
      <c r="R207" s="174">
        <f>O207+Q207</f>
        <v>636276</v>
      </c>
      <c r="S207" s="395">
        <f t="shared" si="39"/>
        <v>620418.23876800004</v>
      </c>
    </row>
    <row r="208" spans="1:19" x14ac:dyDescent="0.25">
      <c r="A208" s="7">
        <v>193</v>
      </c>
      <c r="B208" s="8" t="s">
        <v>211</v>
      </c>
      <c r="C208" s="9">
        <v>485000</v>
      </c>
      <c r="D208" s="13">
        <v>8.8057971956363641</v>
      </c>
      <c r="E208" s="11">
        <v>261515.43414000003</v>
      </c>
      <c r="F208" s="172">
        <v>746515.43414000003</v>
      </c>
      <c r="G208" s="155">
        <v>266100</v>
      </c>
      <c r="H208" s="156">
        <v>8.8057971956363641</v>
      </c>
      <c r="I208" s="155">
        <v>486000</v>
      </c>
      <c r="J208" s="174">
        <f>G208+I208</f>
        <v>752100</v>
      </c>
      <c r="K208" s="155">
        <v>311337</v>
      </c>
      <c r="L208" s="156">
        <v>8.8057971956363641</v>
      </c>
      <c r="M208" s="155">
        <v>510300</v>
      </c>
      <c r="N208" s="174">
        <f>K208+M208</f>
        <v>821637</v>
      </c>
      <c r="O208" s="155">
        <v>321981</v>
      </c>
      <c r="P208" s="156">
        <v>8.8057971956363641</v>
      </c>
      <c r="Q208" s="155">
        <v>500580</v>
      </c>
      <c r="R208" s="174">
        <f>O208+Q208</f>
        <v>822561</v>
      </c>
      <c r="S208" s="395">
        <f t="shared" si="39"/>
        <v>785703.35853500001</v>
      </c>
    </row>
    <row r="209" spans="1:19" x14ac:dyDescent="0.25">
      <c r="A209" s="7">
        <v>194</v>
      </c>
      <c r="B209" s="8" t="s">
        <v>212</v>
      </c>
      <c r="C209" s="9">
        <v>2233000</v>
      </c>
      <c r="D209" s="13">
        <v>3.7739186014545458</v>
      </c>
      <c r="E209" s="11">
        <v>1202031.7535519996</v>
      </c>
      <c r="F209" s="172">
        <v>3435031.7535519996</v>
      </c>
      <c r="G209" s="155">
        <v>4026900</v>
      </c>
      <c r="H209" s="156">
        <v>3.7739186014545458</v>
      </c>
      <c r="I209" s="155">
        <v>208300</v>
      </c>
      <c r="J209" s="174">
        <f>G209+I209</f>
        <v>4235200</v>
      </c>
      <c r="K209" s="155">
        <v>4671204</v>
      </c>
      <c r="L209" s="156">
        <v>3.7739186014545458</v>
      </c>
      <c r="M209" s="155">
        <v>216632</v>
      </c>
      <c r="N209" s="174">
        <f>K209+M209</f>
        <v>4887836</v>
      </c>
      <c r="O209" s="155">
        <v>4872549</v>
      </c>
      <c r="P209" s="156">
        <v>3.7739186014545458</v>
      </c>
      <c r="Q209" s="155">
        <v>216632</v>
      </c>
      <c r="R209" s="174">
        <f>O209+Q209</f>
        <v>5089181</v>
      </c>
      <c r="S209" s="395">
        <f t="shared" si="39"/>
        <v>4411812.1883879993</v>
      </c>
    </row>
    <row r="210" spans="1:19" x14ac:dyDescent="0.25">
      <c r="A210" s="7">
        <v>195</v>
      </c>
      <c r="B210" s="8" t="s">
        <v>213</v>
      </c>
      <c r="C210" s="9">
        <v>100000</v>
      </c>
      <c r="D210" s="13">
        <v>1.4152146476363636</v>
      </c>
      <c r="E210" s="11">
        <v>54140.538327999995</v>
      </c>
      <c r="F210" s="172">
        <v>154140.538328</v>
      </c>
      <c r="G210" s="152">
        <v>68250</v>
      </c>
      <c r="H210" s="156">
        <v>1.4152146476363636</v>
      </c>
      <c r="I210" s="155">
        <v>78200</v>
      </c>
      <c r="J210" s="174">
        <f>G210+I210</f>
        <v>146450</v>
      </c>
      <c r="K210" s="152">
        <v>77805</v>
      </c>
      <c r="L210" s="156">
        <v>1.4152146476363636</v>
      </c>
      <c r="M210" s="155">
        <v>81328</v>
      </c>
      <c r="N210" s="174">
        <f>K210+M210</f>
        <v>159133</v>
      </c>
      <c r="O210" s="152">
        <v>88043</v>
      </c>
      <c r="P210" s="156">
        <v>1.4152146476363636</v>
      </c>
      <c r="Q210" s="155">
        <v>82110</v>
      </c>
      <c r="R210" s="174">
        <f>O210+Q210</f>
        <v>170153</v>
      </c>
      <c r="S210" s="395">
        <f t="shared" si="39"/>
        <v>157469.134582</v>
      </c>
    </row>
    <row r="211" spans="1:19" x14ac:dyDescent="0.25">
      <c r="A211" s="3"/>
      <c r="B211" s="16" t="s">
        <v>214</v>
      </c>
      <c r="C211" s="5"/>
      <c r="D211" s="6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x14ac:dyDescent="0.25">
      <c r="A212" s="7">
        <v>196</v>
      </c>
      <c r="B212" s="8" t="s">
        <v>215</v>
      </c>
      <c r="C212" s="15" t="s">
        <v>10</v>
      </c>
      <c r="D212" s="13">
        <v>8.8057971956363641</v>
      </c>
      <c r="E212" s="11">
        <v>533168.90690000006</v>
      </c>
      <c r="F212" s="172">
        <v>533168.90690000006</v>
      </c>
      <c r="G212" s="154" t="s">
        <v>10</v>
      </c>
      <c r="H212" s="156">
        <v>8.8057971956363641</v>
      </c>
      <c r="I212" s="155">
        <v>486000</v>
      </c>
      <c r="J212" s="174">
        <f>I212*1</f>
        <v>486000</v>
      </c>
      <c r="K212" s="154" t="s">
        <v>10</v>
      </c>
      <c r="L212" s="156">
        <v>8.8057971956363641</v>
      </c>
      <c r="M212" s="155">
        <v>515160</v>
      </c>
      <c r="N212" s="174">
        <f>M212*1</f>
        <v>515160</v>
      </c>
      <c r="O212" s="154" t="s">
        <v>10</v>
      </c>
      <c r="P212" s="156">
        <v>8.8057971956363641</v>
      </c>
      <c r="Q212" s="155">
        <v>490860</v>
      </c>
      <c r="R212" s="174">
        <f>Q212*1</f>
        <v>490860</v>
      </c>
      <c r="S212" s="395">
        <f t="shared" si="39"/>
        <v>506297.22672500001</v>
      </c>
    </row>
    <row r="213" spans="1:19" x14ac:dyDescent="0.25">
      <c r="A213" s="7">
        <v>197</v>
      </c>
      <c r="B213" s="8" t="s">
        <v>216</v>
      </c>
      <c r="C213" s="9">
        <v>641000</v>
      </c>
      <c r="D213" s="13">
        <v>2.3785176927272729</v>
      </c>
      <c r="E213" s="11">
        <v>344899.59235599998</v>
      </c>
      <c r="F213" s="172">
        <v>985899.59235599998</v>
      </c>
      <c r="G213" s="155">
        <v>1039950</v>
      </c>
      <c r="H213" s="156">
        <v>2.3785176927272729</v>
      </c>
      <c r="I213" s="155">
        <v>131300</v>
      </c>
      <c r="J213" s="174">
        <f t="shared" ref="J213:J226" si="40">G213+I213</f>
        <v>1171250</v>
      </c>
      <c r="K213" s="155">
        <v>1227141</v>
      </c>
      <c r="L213" s="156">
        <v>2.3785176927272729</v>
      </c>
      <c r="M213" s="155">
        <v>135239</v>
      </c>
      <c r="N213" s="174">
        <f t="shared" ref="N213:N226" si="41">K213+M213</f>
        <v>1362380</v>
      </c>
      <c r="O213" s="155">
        <v>1268739</v>
      </c>
      <c r="P213" s="156">
        <v>2.3785176927272729</v>
      </c>
      <c r="Q213" s="155">
        <v>132613</v>
      </c>
      <c r="R213" s="174">
        <f t="shared" ref="R213:R226" si="42">O213+Q213</f>
        <v>1401352</v>
      </c>
      <c r="S213" s="395">
        <f t="shared" si="39"/>
        <v>1230220.398089</v>
      </c>
    </row>
    <row r="214" spans="1:19" x14ac:dyDescent="0.25">
      <c r="A214" s="7">
        <v>198</v>
      </c>
      <c r="B214" s="8" t="s">
        <v>217</v>
      </c>
      <c r="C214" s="9">
        <v>104000</v>
      </c>
      <c r="D214" s="13">
        <v>0.47174465309090913</v>
      </c>
      <c r="E214" s="11">
        <v>55874.130640000018</v>
      </c>
      <c r="F214" s="172">
        <v>159874.13064000002</v>
      </c>
      <c r="G214" s="155">
        <v>144150</v>
      </c>
      <c r="H214" s="156">
        <v>0.47174465309090913</v>
      </c>
      <c r="I214" s="155">
        <v>26200</v>
      </c>
      <c r="J214" s="174">
        <f t="shared" si="40"/>
        <v>170350</v>
      </c>
      <c r="K214" s="155">
        <v>165773</v>
      </c>
      <c r="L214" s="156">
        <v>0.47174465309090913</v>
      </c>
      <c r="M214" s="155">
        <v>27510</v>
      </c>
      <c r="N214" s="174">
        <f t="shared" si="41"/>
        <v>193283</v>
      </c>
      <c r="O214" s="155">
        <v>168656</v>
      </c>
      <c r="P214" s="156">
        <v>0.47174465309090913</v>
      </c>
      <c r="Q214" s="155">
        <v>26986</v>
      </c>
      <c r="R214" s="174">
        <f t="shared" si="42"/>
        <v>195642</v>
      </c>
      <c r="S214" s="395">
        <f t="shared" si="39"/>
        <v>179787.28266</v>
      </c>
    </row>
    <row r="215" spans="1:19" x14ac:dyDescent="0.25">
      <c r="A215" s="7">
        <v>199</v>
      </c>
      <c r="B215" s="8" t="s">
        <v>218</v>
      </c>
      <c r="C215" s="9">
        <v>534000</v>
      </c>
      <c r="D215" s="13">
        <v>2.8304292952727272</v>
      </c>
      <c r="E215" s="11">
        <v>286807.45093200007</v>
      </c>
      <c r="F215" s="172">
        <v>820807.45093200007</v>
      </c>
      <c r="G215" s="155">
        <v>806250</v>
      </c>
      <c r="H215" s="156">
        <v>2.8304292952727272</v>
      </c>
      <c r="I215" s="155">
        <v>156300</v>
      </c>
      <c r="J215" s="174">
        <f t="shared" si="40"/>
        <v>962550</v>
      </c>
      <c r="K215" s="155">
        <v>903000</v>
      </c>
      <c r="L215" s="156">
        <v>2.8304292952727272</v>
      </c>
      <c r="M215" s="155">
        <v>162552</v>
      </c>
      <c r="N215" s="174">
        <f t="shared" si="41"/>
        <v>1065552</v>
      </c>
      <c r="O215" s="155">
        <v>983625</v>
      </c>
      <c r="P215" s="156">
        <v>2.8304292952727272</v>
      </c>
      <c r="Q215" s="155">
        <v>160989</v>
      </c>
      <c r="R215" s="174">
        <f t="shared" si="42"/>
        <v>1144614</v>
      </c>
      <c r="S215" s="395">
        <f t="shared" si="39"/>
        <v>998380.86273299996</v>
      </c>
    </row>
    <row r="216" spans="1:19" x14ac:dyDescent="0.25">
      <c r="A216" s="7">
        <v>200</v>
      </c>
      <c r="B216" s="8" t="s">
        <v>219</v>
      </c>
      <c r="C216" s="9">
        <v>1068000</v>
      </c>
      <c r="D216" s="13">
        <v>6.3347381414545465</v>
      </c>
      <c r="E216" s="11">
        <v>575528.46652400005</v>
      </c>
      <c r="F216" s="172">
        <v>1643528.466524</v>
      </c>
      <c r="G216" s="155">
        <v>1581450</v>
      </c>
      <c r="H216" s="156">
        <v>6.3347381414545465</v>
      </c>
      <c r="I216" s="155">
        <v>349600</v>
      </c>
      <c r="J216" s="174">
        <f t="shared" si="40"/>
        <v>1931050</v>
      </c>
      <c r="K216" s="155">
        <v>1771224</v>
      </c>
      <c r="L216" s="156">
        <v>6.3347381414545465</v>
      </c>
      <c r="M216" s="155">
        <v>370576</v>
      </c>
      <c r="N216" s="174">
        <f t="shared" si="41"/>
        <v>2141800</v>
      </c>
      <c r="O216" s="155">
        <v>1992627</v>
      </c>
      <c r="P216" s="156">
        <v>6.3347381414545465</v>
      </c>
      <c r="Q216" s="155">
        <v>360088</v>
      </c>
      <c r="R216" s="174">
        <f t="shared" si="42"/>
        <v>2352715</v>
      </c>
      <c r="S216" s="395">
        <f t="shared" si="39"/>
        <v>2017273.3666310001</v>
      </c>
    </row>
    <row r="217" spans="1:19" x14ac:dyDescent="0.25">
      <c r="A217" s="7">
        <v>201</v>
      </c>
      <c r="B217" s="8" t="s">
        <v>220</v>
      </c>
      <c r="C217" s="9">
        <v>231000</v>
      </c>
      <c r="D217" s="10">
        <v>4.7544862494545459</v>
      </c>
      <c r="E217" s="11">
        <v>123777.26857999997</v>
      </c>
      <c r="F217" s="172">
        <v>354777.26857999997</v>
      </c>
      <c r="G217" s="163">
        <v>70950</v>
      </c>
      <c r="H217" s="153">
        <v>4.7544862494545459</v>
      </c>
      <c r="I217" s="152">
        <v>262400</v>
      </c>
      <c r="J217" s="174">
        <f t="shared" si="40"/>
        <v>333350</v>
      </c>
      <c r="K217" s="163">
        <v>80174</v>
      </c>
      <c r="L217" s="153">
        <v>4.7544862494545459</v>
      </c>
      <c r="M217" s="152">
        <v>278144</v>
      </c>
      <c r="N217" s="174">
        <f t="shared" si="41"/>
        <v>358318</v>
      </c>
      <c r="O217" s="163">
        <v>87978</v>
      </c>
      <c r="P217" s="153">
        <v>4.7544862494545459</v>
      </c>
      <c r="Q217" s="152">
        <v>270272</v>
      </c>
      <c r="R217" s="174">
        <f t="shared" si="42"/>
        <v>358250</v>
      </c>
      <c r="S217" s="395">
        <f t="shared" si="39"/>
        <v>351173.81714499998</v>
      </c>
    </row>
    <row r="218" spans="1:19" x14ac:dyDescent="0.25">
      <c r="A218" s="7">
        <v>202</v>
      </c>
      <c r="B218" s="8" t="s">
        <v>221</v>
      </c>
      <c r="C218" s="9">
        <v>215000</v>
      </c>
      <c r="D218" s="13">
        <v>2.3785176927272729</v>
      </c>
      <c r="E218" s="11">
        <v>115005.23194799997</v>
      </c>
      <c r="F218" s="172">
        <v>330005.23194799997</v>
      </c>
      <c r="G218" s="155">
        <v>215700</v>
      </c>
      <c r="H218" s="156">
        <v>2.3785176927272729</v>
      </c>
      <c r="I218" s="155">
        <v>131300</v>
      </c>
      <c r="J218" s="174">
        <f t="shared" si="40"/>
        <v>347000</v>
      </c>
      <c r="K218" s="155">
        <v>248055</v>
      </c>
      <c r="L218" s="156">
        <v>2.3785176927272729</v>
      </c>
      <c r="M218" s="155">
        <v>137865</v>
      </c>
      <c r="N218" s="174">
        <f t="shared" si="41"/>
        <v>385920</v>
      </c>
      <c r="O218" s="155">
        <v>256683</v>
      </c>
      <c r="P218" s="156">
        <v>2.3785176927272729</v>
      </c>
      <c r="Q218" s="155">
        <v>136552</v>
      </c>
      <c r="R218" s="174">
        <f t="shared" si="42"/>
        <v>393235</v>
      </c>
      <c r="S218" s="395">
        <f t="shared" si="39"/>
        <v>364040.05798699998</v>
      </c>
    </row>
    <row r="219" spans="1:19" x14ac:dyDescent="0.25">
      <c r="A219" s="7">
        <v>203</v>
      </c>
      <c r="B219" s="8" t="s">
        <v>222</v>
      </c>
      <c r="C219" s="9">
        <v>692000</v>
      </c>
      <c r="D219" s="13">
        <v>1.9577171363636365</v>
      </c>
      <c r="E219" s="11">
        <v>373035.840876</v>
      </c>
      <c r="F219" s="172">
        <v>1065035.840876</v>
      </c>
      <c r="G219" s="155">
        <v>1171950</v>
      </c>
      <c r="H219" s="156">
        <v>1.9577171363636365</v>
      </c>
      <c r="I219" s="155">
        <v>108200</v>
      </c>
      <c r="J219" s="174">
        <f t="shared" si="40"/>
        <v>1280150</v>
      </c>
      <c r="K219" s="155">
        <v>1347743</v>
      </c>
      <c r="L219" s="156">
        <v>1.9577171363636365</v>
      </c>
      <c r="M219" s="155">
        <v>113610</v>
      </c>
      <c r="N219" s="174">
        <f t="shared" si="41"/>
        <v>1461353</v>
      </c>
      <c r="O219" s="155">
        <v>1382901</v>
      </c>
      <c r="P219" s="156">
        <v>1.9577171363636365</v>
      </c>
      <c r="Q219" s="155">
        <v>110364</v>
      </c>
      <c r="R219" s="174">
        <f t="shared" si="42"/>
        <v>1493265</v>
      </c>
      <c r="S219" s="395">
        <f t="shared" si="39"/>
        <v>1324950.960219</v>
      </c>
    </row>
    <row r="220" spans="1:19" x14ac:dyDescent="0.25">
      <c r="A220" s="7">
        <v>204</v>
      </c>
      <c r="B220" s="8" t="s">
        <v>223</v>
      </c>
      <c r="C220" s="9">
        <v>369000</v>
      </c>
      <c r="D220" s="13">
        <v>5.2380303123636365</v>
      </c>
      <c r="E220" s="11">
        <v>198737.00393200002</v>
      </c>
      <c r="F220" s="172">
        <v>567737.00393200002</v>
      </c>
      <c r="G220" s="155">
        <v>309000</v>
      </c>
      <c r="H220" s="156">
        <v>5.2380303123636365</v>
      </c>
      <c r="I220" s="155">
        <v>289200</v>
      </c>
      <c r="J220" s="174">
        <f t="shared" si="40"/>
        <v>598200</v>
      </c>
      <c r="K220" s="155">
        <v>361530</v>
      </c>
      <c r="L220" s="156">
        <v>5.2380303123636365</v>
      </c>
      <c r="M220" s="155">
        <v>306552</v>
      </c>
      <c r="N220" s="174">
        <f t="shared" si="41"/>
        <v>668082</v>
      </c>
      <c r="O220" s="155">
        <v>389340</v>
      </c>
      <c r="P220" s="156">
        <v>5.2380303123636365</v>
      </c>
      <c r="Q220" s="155">
        <v>303660</v>
      </c>
      <c r="R220" s="174">
        <f t="shared" si="42"/>
        <v>693000</v>
      </c>
      <c r="S220" s="395">
        <f t="shared" si="39"/>
        <v>631754.75098300003</v>
      </c>
    </row>
    <row r="221" spans="1:19" x14ac:dyDescent="0.25">
      <c r="A221" s="7">
        <v>205</v>
      </c>
      <c r="B221" s="8" t="s">
        <v>224</v>
      </c>
      <c r="C221" s="9">
        <v>908000</v>
      </c>
      <c r="D221" s="13">
        <v>5.6753036945454545</v>
      </c>
      <c r="E221" s="11">
        <v>489630.61012399988</v>
      </c>
      <c r="F221" s="172">
        <v>1397630.6101239999</v>
      </c>
      <c r="G221" s="155">
        <v>1328550</v>
      </c>
      <c r="H221" s="156">
        <v>5.6753036945454545</v>
      </c>
      <c r="I221" s="155">
        <v>313300</v>
      </c>
      <c r="J221" s="174">
        <f t="shared" si="40"/>
        <v>1641850</v>
      </c>
      <c r="K221" s="155">
        <v>1554404</v>
      </c>
      <c r="L221" s="156">
        <v>5.6753036945454545</v>
      </c>
      <c r="M221" s="155">
        <v>325832</v>
      </c>
      <c r="N221" s="174">
        <f t="shared" si="41"/>
        <v>1880236</v>
      </c>
      <c r="O221" s="155">
        <v>1567689</v>
      </c>
      <c r="P221" s="156">
        <v>5.6753036945454545</v>
      </c>
      <c r="Q221" s="155">
        <v>325832</v>
      </c>
      <c r="R221" s="174">
        <f t="shared" si="42"/>
        <v>1893521</v>
      </c>
      <c r="S221" s="395">
        <f t="shared" si="39"/>
        <v>1703309.4025309999</v>
      </c>
    </row>
    <row r="222" spans="1:19" x14ac:dyDescent="0.25">
      <c r="A222" s="7">
        <v>206</v>
      </c>
      <c r="B222" s="8" t="s">
        <v>225</v>
      </c>
      <c r="C222" s="9">
        <v>1555000</v>
      </c>
      <c r="D222" s="13">
        <v>2.9363729323636365</v>
      </c>
      <c r="E222" s="11">
        <v>837962.30949999997</v>
      </c>
      <c r="F222" s="172">
        <v>2392962.3095</v>
      </c>
      <c r="G222" s="155">
        <v>2791200</v>
      </c>
      <c r="H222" s="156">
        <v>2.9363729323636365</v>
      </c>
      <c r="I222" s="155">
        <v>162100</v>
      </c>
      <c r="J222" s="174">
        <f t="shared" si="40"/>
        <v>2953300</v>
      </c>
      <c r="K222" s="155">
        <v>3237792</v>
      </c>
      <c r="L222" s="156">
        <v>2.9363729323636365</v>
      </c>
      <c r="M222" s="155">
        <v>168584</v>
      </c>
      <c r="N222" s="174">
        <f t="shared" si="41"/>
        <v>3406376</v>
      </c>
      <c r="O222" s="155">
        <v>3405264</v>
      </c>
      <c r="P222" s="156">
        <v>2.9363729323636365</v>
      </c>
      <c r="Q222" s="155">
        <v>170205</v>
      </c>
      <c r="R222" s="174">
        <f t="shared" si="42"/>
        <v>3575469</v>
      </c>
      <c r="S222" s="395">
        <f t="shared" si="39"/>
        <v>3082026.8273749999</v>
      </c>
    </row>
    <row r="223" spans="1:19" x14ac:dyDescent="0.25">
      <c r="A223" s="7">
        <v>207</v>
      </c>
      <c r="B223" s="8" t="s">
        <v>226</v>
      </c>
      <c r="C223" s="9">
        <v>1556000</v>
      </c>
      <c r="D223" s="13">
        <v>2.839119531636364</v>
      </c>
      <c r="E223" s="11">
        <v>837875.4411600004</v>
      </c>
      <c r="F223" s="172">
        <v>2393875.4411600004</v>
      </c>
      <c r="G223" s="155">
        <v>2790600</v>
      </c>
      <c r="H223" s="156">
        <v>2.839119531636364</v>
      </c>
      <c r="I223" s="155">
        <v>156700</v>
      </c>
      <c r="J223" s="174">
        <f t="shared" si="40"/>
        <v>2947300</v>
      </c>
      <c r="K223" s="155">
        <v>3292908</v>
      </c>
      <c r="L223" s="156">
        <v>2.839119531636364</v>
      </c>
      <c r="M223" s="155">
        <v>162968</v>
      </c>
      <c r="N223" s="174">
        <f t="shared" si="41"/>
        <v>3455876</v>
      </c>
      <c r="O223" s="155">
        <v>3627780</v>
      </c>
      <c r="P223" s="156">
        <v>2.839119531636364</v>
      </c>
      <c r="Q223" s="155">
        <v>161401</v>
      </c>
      <c r="R223" s="174">
        <f t="shared" si="42"/>
        <v>3789181</v>
      </c>
      <c r="S223" s="395">
        <f t="shared" si="39"/>
        <v>3146558.1102900002</v>
      </c>
    </row>
    <row r="224" spans="1:19" x14ac:dyDescent="0.25">
      <c r="A224" s="7">
        <v>208</v>
      </c>
      <c r="B224" s="8" t="s">
        <v>227</v>
      </c>
      <c r="C224" s="9">
        <v>128000</v>
      </c>
      <c r="D224" s="13">
        <v>1.1361228789090909</v>
      </c>
      <c r="E224" s="11">
        <v>68406.228816000017</v>
      </c>
      <c r="F224" s="172">
        <v>196406.22881600002</v>
      </c>
      <c r="G224" s="155">
        <v>142950</v>
      </c>
      <c r="H224" s="156">
        <v>1.1361228789090909</v>
      </c>
      <c r="I224" s="155">
        <v>62800</v>
      </c>
      <c r="J224" s="174">
        <f t="shared" si="40"/>
        <v>205750</v>
      </c>
      <c r="K224" s="155">
        <v>160104</v>
      </c>
      <c r="L224" s="156">
        <v>1.1361228789090909</v>
      </c>
      <c r="M224" s="155">
        <v>65312</v>
      </c>
      <c r="N224" s="174">
        <f t="shared" si="41"/>
        <v>225416</v>
      </c>
      <c r="O224" s="155">
        <v>178688</v>
      </c>
      <c r="P224" s="156">
        <v>1.1361228789090909</v>
      </c>
      <c r="Q224" s="155">
        <v>63428</v>
      </c>
      <c r="R224" s="174">
        <f t="shared" si="42"/>
        <v>242116</v>
      </c>
      <c r="S224" s="395">
        <f t="shared" si="39"/>
        <v>217422.05720400001</v>
      </c>
    </row>
    <row r="225" spans="1:19" x14ac:dyDescent="0.25">
      <c r="A225" s="7">
        <v>209</v>
      </c>
      <c r="B225" s="8" t="s">
        <v>228</v>
      </c>
      <c r="C225" s="9">
        <v>1944000</v>
      </c>
      <c r="D225" s="13">
        <v>2.3785176927272729</v>
      </c>
      <c r="E225" s="11">
        <v>1047172.4892840004</v>
      </c>
      <c r="F225" s="172">
        <v>2991172.4892840004</v>
      </c>
      <c r="G225" s="155">
        <v>3580200</v>
      </c>
      <c r="H225" s="156">
        <v>2.3785176927272729</v>
      </c>
      <c r="I225" s="155">
        <v>131300</v>
      </c>
      <c r="J225" s="174">
        <f t="shared" si="40"/>
        <v>3711500</v>
      </c>
      <c r="K225" s="155">
        <v>4081428</v>
      </c>
      <c r="L225" s="156">
        <v>2.3785176927272729</v>
      </c>
      <c r="M225" s="155">
        <v>139178</v>
      </c>
      <c r="N225" s="174">
        <f t="shared" si="41"/>
        <v>4220606</v>
      </c>
      <c r="O225" s="155">
        <v>4296240</v>
      </c>
      <c r="P225" s="156">
        <v>2.3785176927272729</v>
      </c>
      <c r="Q225" s="155">
        <v>135239</v>
      </c>
      <c r="R225" s="174">
        <f t="shared" si="42"/>
        <v>4431479</v>
      </c>
      <c r="S225" s="395">
        <f t="shared" si="39"/>
        <v>3838689.3723210003</v>
      </c>
    </row>
    <row r="226" spans="1:19" x14ac:dyDescent="0.25">
      <c r="A226" s="7">
        <v>210</v>
      </c>
      <c r="B226" s="8" t="s">
        <v>229</v>
      </c>
      <c r="C226" s="9">
        <v>444000</v>
      </c>
      <c r="D226" s="13">
        <v>1.793008189818182</v>
      </c>
      <c r="E226" s="11">
        <v>238564.09197199997</v>
      </c>
      <c r="F226" s="172">
        <v>682564.09197199997</v>
      </c>
      <c r="G226" s="155">
        <v>705750</v>
      </c>
      <c r="H226" s="156">
        <v>1.793008189818182</v>
      </c>
      <c r="I226" s="155">
        <v>99000</v>
      </c>
      <c r="J226" s="174">
        <f t="shared" si="40"/>
        <v>804750</v>
      </c>
      <c r="K226" s="155">
        <v>832785</v>
      </c>
      <c r="L226" s="156">
        <v>1.793008189818182</v>
      </c>
      <c r="M226" s="155">
        <v>101970</v>
      </c>
      <c r="N226" s="174">
        <f t="shared" si="41"/>
        <v>934755</v>
      </c>
      <c r="O226" s="155">
        <v>839843</v>
      </c>
      <c r="P226" s="156">
        <v>1.793008189818182</v>
      </c>
      <c r="Q226" s="155">
        <v>102960</v>
      </c>
      <c r="R226" s="174">
        <f t="shared" si="42"/>
        <v>942803</v>
      </c>
      <c r="S226" s="395">
        <f t="shared" si="39"/>
        <v>841218.02299299999</v>
      </c>
    </row>
    <row r="227" spans="1:19" x14ac:dyDescent="0.25">
      <c r="A227" s="7">
        <v>211</v>
      </c>
      <c r="B227" s="8" t="s">
        <v>230</v>
      </c>
      <c r="C227" s="15" t="s">
        <v>10</v>
      </c>
      <c r="D227" s="13">
        <v>5.7286424341818183</v>
      </c>
      <c r="E227" s="11">
        <v>346524.160752</v>
      </c>
      <c r="F227" s="172">
        <v>346524.160752</v>
      </c>
      <c r="G227" s="154" t="s">
        <v>10</v>
      </c>
      <c r="H227" s="156">
        <v>5.7286424341818183</v>
      </c>
      <c r="I227" s="155">
        <v>316100</v>
      </c>
      <c r="J227" s="174">
        <f>I227*1</f>
        <v>316100</v>
      </c>
      <c r="K227" s="154" t="s">
        <v>10</v>
      </c>
      <c r="L227" s="156">
        <v>5.7286424341818183</v>
      </c>
      <c r="M227" s="155">
        <v>335066</v>
      </c>
      <c r="N227" s="174">
        <f>M227*1</f>
        <v>335066</v>
      </c>
      <c r="O227" s="154" t="s">
        <v>10</v>
      </c>
      <c r="P227" s="156">
        <v>5.7286424341818183</v>
      </c>
      <c r="Q227" s="155">
        <v>322422</v>
      </c>
      <c r="R227" s="174">
        <f>Q227*1</f>
        <v>322422</v>
      </c>
      <c r="S227" s="395">
        <f t="shared" si="39"/>
        <v>330028.04018800001</v>
      </c>
    </row>
    <row r="228" spans="1:19" x14ac:dyDescent="0.25">
      <c r="A228" s="7">
        <v>212</v>
      </c>
      <c r="B228" s="21" t="s">
        <v>231</v>
      </c>
      <c r="C228" s="15" t="s">
        <v>10</v>
      </c>
      <c r="D228" s="13">
        <v>5.8700229240000006</v>
      </c>
      <c r="E228" s="11">
        <v>358341.12776</v>
      </c>
      <c r="F228" s="172">
        <v>358341.12776</v>
      </c>
      <c r="G228" s="154" t="s">
        <v>10</v>
      </c>
      <c r="H228" s="156">
        <v>5.8700229240000006</v>
      </c>
      <c r="I228" s="155">
        <v>324000</v>
      </c>
      <c r="J228" s="174">
        <f>I228*1</f>
        <v>324000</v>
      </c>
      <c r="K228" s="154" t="s">
        <v>10</v>
      </c>
      <c r="L228" s="156">
        <v>5.8700229240000006</v>
      </c>
      <c r="M228" s="155">
        <v>333720</v>
      </c>
      <c r="N228" s="174">
        <f>M228*1</f>
        <v>333720</v>
      </c>
      <c r="O228" s="154" t="s">
        <v>10</v>
      </c>
      <c r="P228" s="156">
        <v>5.8700229240000006</v>
      </c>
      <c r="Q228" s="155">
        <v>327240</v>
      </c>
      <c r="R228" s="174">
        <f>Q228*1</f>
        <v>327240</v>
      </c>
      <c r="S228" s="395">
        <f t="shared" si="39"/>
        <v>335825.28194000002</v>
      </c>
    </row>
    <row r="229" spans="1:19" x14ac:dyDescent="0.25">
      <c r="A229" s="3"/>
      <c r="B229" s="22" t="s">
        <v>232</v>
      </c>
      <c r="C229" s="5"/>
      <c r="D229" s="6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x14ac:dyDescent="0.25">
      <c r="A230" s="7">
        <v>213</v>
      </c>
      <c r="B230" s="8" t="s">
        <v>233</v>
      </c>
      <c r="C230" s="9">
        <v>846000</v>
      </c>
      <c r="D230" s="13">
        <v>1.5965316014545454</v>
      </c>
      <c r="E230" s="11">
        <v>455928.76970800012</v>
      </c>
      <c r="F230" s="172">
        <v>1301928.7697080001</v>
      </c>
      <c r="G230" s="155">
        <v>1505550</v>
      </c>
      <c r="H230" s="156">
        <v>1.5965316014545454</v>
      </c>
      <c r="I230" s="155">
        <v>88200</v>
      </c>
      <c r="J230" s="174">
        <f t="shared" ref="J230:J245" si="43">G230+I230</f>
        <v>1593750</v>
      </c>
      <c r="K230" s="155">
        <v>1731383</v>
      </c>
      <c r="L230" s="156">
        <v>1.5965316014545454</v>
      </c>
      <c r="M230" s="155">
        <v>90846</v>
      </c>
      <c r="N230" s="174">
        <f t="shared" ref="N230:N245" si="44">K230+M230</f>
        <v>1822229</v>
      </c>
      <c r="O230" s="155">
        <v>1761494</v>
      </c>
      <c r="P230" s="156">
        <v>1.5965316014545454</v>
      </c>
      <c r="Q230" s="155">
        <v>89964</v>
      </c>
      <c r="R230" s="174">
        <f t="shared" ref="R230:R245" si="45">O230+Q230</f>
        <v>1851458</v>
      </c>
      <c r="S230" s="395">
        <f t="shared" si="39"/>
        <v>1642341.442427</v>
      </c>
    </row>
    <row r="231" spans="1:19" x14ac:dyDescent="0.25">
      <c r="A231" s="7">
        <v>214</v>
      </c>
      <c r="B231" s="8" t="s">
        <v>234</v>
      </c>
      <c r="C231" s="9">
        <v>158000</v>
      </c>
      <c r="D231" s="13">
        <v>2.2120320756363641</v>
      </c>
      <c r="E231" s="11">
        <v>84861.845211999986</v>
      </c>
      <c r="F231" s="172">
        <v>242861.84521199999</v>
      </c>
      <c r="G231" s="155">
        <v>121350</v>
      </c>
      <c r="H231" s="156">
        <v>2.2120320756363641</v>
      </c>
      <c r="I231" s="155">
        <v>122200</v>
      </c>
      <c r="J231" s="174">
        <f t="shared" si="43"/>
        <v>243550</v>
      </c>
      <c r="K231" s="155">
        <v>135912</v>
      </c>
      <c r="L231" s="156">
        <v>2.2120320756363641</v>
      </c>
      <c r="M231" s="155">
        <v>125866</v>
      </c>
      <c r="N231" s="174">
        <f t="shared" si="44"/>
        <v>261778</v>
      </c>
      <c r="O231" s="155">
        <v>156542</v>
      </c>
      <c r="P231" s="156">
        <v>2.2120320756363641</v>
      </c>
      <c r="Q231" s="155">
        <v>124644</v>
      </c>
      <c r="R231" s="174">
        <f t="shared" si="45"/>
        <v>281186</v>
      </c>
      <c r="S231" s="395">
        <f t="shared" si="39"/>
        <v>257343.96130299999</v>
      </c>
    </row>
    <row r="232" spans="1:19" x14ac:dyDescent="0.25">
      <c r="A232" s="7">
        <v>215</v>
      </c>
      <c r="B232" s="8" t="s">
        <v>235</v>
      </c>
      <c r="C232" s="9">
        <v>230000</v>
      </c>
      <c r="D232" s="13">
        <v>1.5965316014545454</v>
      </c>
      <c r="E232" s="11">
        <v>123754.33752400003</v>
      </c>
      <c r="F232" s="172">
        <v>353754.33752400003</v>
      </c>
      <c r="G232" s="155">
        <v>308700</v>
      </c>
      <c r="H232" s="156">
        <v>1.5965316014545454</v>
      </c>
      <c r="I232" s="155">
        <v>88200</v>
      </c>
      <c r="J232" s="174">
        <f t="shared" si="43"/>
        <v>396900</v>
      </c>
      <c r="K232" s="155">
        <v>355005</v>
      </c>
      <c r="L232" s="156">
        <v>1.5965316014545454</v>
      </c>
      <c r="M232" s="155">
        <v>90846</v>
      </c>
      <c r="N232" s="174">
        <f t="shared" si="44"/>
        <v>445851</v>
      </c>
      <c r="O232" s="155">
        <v>364266</v>
      </c>
      <c r="P232" s="156">
        <v>1.5965316014545454</v>
      </c>
      <c r="Q232" s="155">
        <v>89964</v>
      </c>
      <c r="R232" s="174">
        <f t="shared" si="45"/>
        <v>454230</v>
      </c>
      <c r="S232" s="395">
        <f t="shared" si="39"/>
        <v>412683.83438100002</v>
      </c>
    </row>
    <row r="233" spans="1:19" x14ac:dyDescent="0.25">
      <c r="A233" s="7">
        <v>216</v>
      </c>
      <c r="B233" s="8" t="s">
        <v>236</v>
      </c>
      <c r="C233" s="9">
        <v>238000</v>
      </c>
      <c r="D233" s="13">
        <v>2.2120320756363641</v>
      </c>
      <c r="E233" s="11">
        <v>127984.55289199995</v>
      </c>
      <c r="F233" s="172">
        <v>365984.55289199995</v>
      </c>
      <c r="G233" s="155">
        <v>275850</v>
      </c>
      <c r="H233" s="156">
        <v>2.2120320756363641</v>
      </c>
      <c r="I233" s="155">
        <v>122200</v>
      </c>
      <c r="J233" s="174">
        <f t="shared" si="43"/>
        <v>398050</v>
      </c>
      <c r="K233" s="155">
        <v>322745</v>
      </c>
      <c r="L233" s="156">
        <v>2.2120320756363641</v>
      </c>
      <c r="M233" s="155">
        <v>128310</v>
      </c>
      <c r="N233" s="174">
        <f t="shared" si="44"/>
        <v>451055</v>
      </c>
      <c r="O233" s="155">
        <v>322745</v>
      </c>
      <c r="P233" s="156">
        <v>2.2120320756363641</v>
      </c>
      <c r="Q233" s="155">
        <v>128310</v>
      </c>
      <c r="R233" s="174">
        <f t="shared" si="45"/>
        <v>451055</v>
      </c>
      <c r="S233" s="395">
        <f t="shared" si="39"/>
        <v>416536.13822299999</v>
      </c>
    </row>
    <row r="234" spans="1:19" x14ac:dyDescent="0.25">
      <c r="A234" s="7">
        <v>217</v>
      </c>
      <c r="B234" s="8" t="s">
        <v>237</v>
      </c>
      <c r="C234" s="9">
        <v>140000</v>
      </c>
      <c r="D234" s="13">
        <v>1.793008189818182</v>
      </c>
      <c r="E234" s="11">
        <v>75826.854319999984</v>
      </c>
      <c r="F234" s="172">
        <v>215826.85431999998</v>
      </c>
      <c r="G234" s="155">
        <v>116100</v>
      </c>
      <c r="H234" s="156">
        <v>1.793008189818182</v>
      </c>
      <c r="I234" s="155">
        <v>99000</v>
      </c>
      <c r="J234" s="174">
        <f t="shared" si="43"/>
        <v>215100</v>
      </c>
      <c r="K234" s="155">
        <v>130032</v>
      </c>
      <c r="L234" s="156">
        <v>1.793008189818182</v>
      </c>
      <c r="M234" s="155">
        <v>103950</v>
      </c>
      <c r="N234" s="174">
        <f t="shared" si="44"/>
        <v>233982</v>
      </c>
      <c r="O234" s="155">
        <v>140481</v>
      </c>
      <c r="P234" s="156">
        <v>1.793008189818182</v>
      </c>
      <c r="Q234" s="155">
        <v>100980</v>
      </c>
      <c r="R234" s="174">
        <f t="shared" si="45"/>
        <v>241461</v>
      </c>
      <c r="S234" s="395">
        <f t="shared" si="39"/>
        <v>226592.46357999998</v>
      </c>
    </row>
    <row r="235" spans="1:19" x14ac:dyDescent="0.25">
      <c r="A235" s="7">
        <v>218</v>
      </c>
      <c r="B235" s="8" t="s">
        <v>238</v>
      </c>
      <c r="C235" s="9">
        <v>244000</v>
      </c>
      <c r="D235" s="13">
        <v>3.1675718429090911</v>
      </c>
      <c r="E235" s="11">
        <v>130637.97562799999</v>
      </c>
      <c r="F235" s="172">
        <v>374637.97562799999</v>
      </c>
      <c r="G235" s="155">
        <v>215700</v>
      </c>
      <c r="H235" s="156">
        <v>3.1675718429090911</v>
      </c>
      <c r="I235" s="155">
        <v>174900</v>
      </c>
      <c r="J235" s="174">
        <f t="shared" si="43"/>
        <v>390600</v>
      </c>
      <c r="K235" s="155">
        <v>241584</v>
      </c>
      <c r="L235" s="156">
        <v>3.1675718429090911</v>
      </c>
      <c r="M235" s="155">
        <v>183645</v>
      </c>
      <c r="N235" s="174">
        <f t="shared" si="44"/>
        <v>425229</v>
      </c>
      <c r="O235" s="155">
        <v>258840</v>
      </c>
      <c r="P235" s="156">
        <v>3.1675718429090911</v>
      </c>
      <c r="Q235" s="155">
        <v>180147</v>
      </c>
      <c r="R235" s="174">
        <f t="shared" si="45"/>
        <v>438987</v>
      </c>
      <c r="S235" s="395">
        <f t="shared" si="39"/>
        <v>407363.493907</v>
      </c>
    </row>
    <row r="236" spans="1:19" x14ac:dyDescent="0.25">
      <c r="A236" s="7">
        <v>219</v>
      </c>
      <c r="B236" s="8" t="s">
        <v>239</v>
      </c>
      <c r="C236" s="9">
        <v>239000</v>
      </c>
      <c r="D236" s="13">
        <v>2.2120320756363641</v>
      </c>
      <c r="E236" s="11">
        <v>128865.36497199995</v>
      </c>
      <c r="F236" s="172">
        <v>367865.36497199995</v>
      </c>
      <c r="G236" s="155">
        <v>275850</v>
      </c>
      <c r="H236" s="156">
        <v>2.2120320756363641</v>
      </c>
      <c r="I236" s="155">
        <v>122200</v>
      </c>
      <c r="J236" s="174">
        <f t="shared" si="43"/>
        <v>398050</v>
      </c>
      <c r="K236" s="155">
        <v>317228</v>
      </c>
      <c r="L236" s="156">
        <v>2.2120320756363641</v>
      </c>
      <c r="M236" s="155">
        <v>129532</v>
      </c>
      <c r="N236" s="174">
        <f t="shared" si="44"/>
        <v>446760</v>
      </c>
      <c r="O236" s="155">
        <v>353088</v>
      </c>
      <c r="P236" s="156">
        <v>2.2120320756363641</v>
      </c>
      <c r="Q236" s="155">
        <v>125866</v>
      </c>
      <c r="R236" s="174">
        <f t="shared" si="45"/>
        <v>478954</v>
      </c>
      <c r="S236" s="395">
        <f t="shared" si="39"/>
        <v>422907.341243</v>
      </c>
    </row>
    <row r="237" spans="1:19" x14ac:dyDescent="0.25">
      <c r="A237" s="7">
        <v>220</v>
      </c>
      <c r="B237" s="8" t="s">
        <v>240</v>
      </c>
      <c r="C237" s="9">
        <v>199000</v>
      </c>
      <c r="D237" s="13">
        <v>2.2120320756363641</v>
      </c>
      <c r="E237" s="11">
        <v>107602.89094399998</v>
      </c>
      <c r="F237" s="172">
        <v>306602.89094399998</v>
      </c>
      <c r="G237" s="155">
        <v>201150</v>
      </c>
      <c r="H237" s="156">
        <v>2.2120320756363641</v>
      </c>
      <c r="I237" s="155">
        <v>122200</v>
      </c>
      <c r="J237" s="174">
        <f t="shared" si="43"/>
        <v>323350</v>
      </c>
      <c r="K237" s="155">
        <v>231323</v>
      </c>
      <c r="L237" s="156">
        <v>2.2120320756363641</v>
      </c>
      <c r="M237" s="155">
        <v>125866</v>
      </c>
      <c r="N237" s="174">
        <f t="shared" si="44"/>
        <v>357189</v>
      </c>
      <c r="O237" s="155">
        <v>259484</v>
      </c>
      <c r="P237" s="156">
        <v>2.2120320756363641</v>
      </c>
      <c r="Q237" s="155">
        <v>125866</v>
      </c>
      <c r="R237" s="174">
        <f t="shared" si="45"/>
        <v>385350</v>
      </c>
      <c r="S237" s="395">
        <f t="shared" si="39"/>
        <v>343122.97273599997</v>
      </c>
    </row>
    <row r="238" spans="1:19" x14ac:dyDescent="0.25">
      <c r="A238" s="7">
        <v>221</v>
      </c>
      <c r="B238" s="8" t="s">
        <v>241</v>
      </c>
      <c r="C238" s="9">
        <v>74000</v>
      </c>
      <c r="D238" s="13">
        <v>0.37275320509090915</v>
      </c>
      <c r="E238" s="11">
        <v>40228.993844000011</v>
      </c>
      <c r="F238" s="172">
        <v>114228.99384400001</v>
      </c>
      <c r="G238" s="155">
        <v>94500</v>
      </c>
      <c r="H238" s="156">
        <v>0.37275320509090915</v>
      </c>
      <c r="I238" s="155">
        <v>20700</v>
      </c>
      <c r="J238" s="174">
        <f t="shared" si="43"/>
        <v>115200</v>
      </c>
      <c r="K238" s="155">
        <v>106785</v>
      </c>
      <c r="L238" s="156">
        <v>0.37275320509090915</v>
      </c>
      <c r="M238" s="155">
        <v>21735</v>
      </c>
      <c r="N238" s="174">
        <f t="shared" si="44"/>
        <v>128520</v>
      </c>
      <c r="O238" s="155">
        <v>113400</v>
      </c>
      <c r="P238" s="156">
        <v>0.37275320509090915</v>
      </c>
      <c r="Q238" s="155">
        <v>21735</v>
      </c>
      <c r="R238" s="174">
        <f t="shared" si="45"/>
        <v>135135</v>
      </c>
      <c r="S238" s="395">
        <f t="shared" si="39"/>
        <v>123270.99846100001</v>
      </c>
    </row>
    <row r="239" spans="1:19" x14ac:dyDescent="0.25">
      <c r="A239" s="7">
        <v>222</v>
      </c>
      <c r="B239" s="8" t="s">
        <v>242</v>
      </c>
      <c r="C239" s="9">
        <v>894000</v>
      </c>
      <c r="D239" s="13">
        <v>0.58786552254545454</v>
      </c>
      <c r="E239" s="11">
        <v>480936.28540800023</v>
      </c>
      <c r="F239" s="172">
        <v>1374936.2854080002</v>
      </c>
      <c r="G239" s="155">
        <v>1648350</v>
      </c>
      <c r="H239" s="156">
        <v>0.58786552254545454</v>
      </c>
      <c r="I239" s="155">
        <v>46600</v>
      </c>
      <c r="J239" s="174">
        <f t="shared" si="43"/>
        <v>1694950</v>
      </c>
      <c r="K239" s="155">
        <v>1928570</v>
      </c>
      <c r="L239" s="156">
        <v>0.58786552254545454</v>
      </c>
      <c r="M239" s="155">
        <v>48930</v>
      </c>
      <c r="N239" s="174">
        <f t="shared" si="44"/>
        <v>1977500</v>
      </c>
      <c r="O239" s="155">
        <v>2142855</v>
      </c>
      <c r="P239" s="156">
        <v>0.58786552254545454</v>
      </c>
      <c r="Q239" s="155">
        <v>48464</v>
      </c>
      <c r="R239" s="174">
        <f t="shared" si="45"/>
        <v>2191319</v>
      </c>
      <c r="S239" s="395">
        <f t="shared" si="39"/>
        <v>1809676.3213520001</v>
      </c>
    </row>
    <row r="240" spans="1:19" x14ac:dyDescent="0.25">
      <c r="A240" s="7">
        <v>223</v>
      </c>
      <c r="B240" s="8" t="s">
        <v>243</v>
      </c>
      <c r="C240" s="9">
        <v>206000</v>
      </c>
      <c r="D240" s="13">
        <v>2.3785176927272729</v>
      </c>
      <c r="E240" s="11">
        <v>111514.80129600002</v>
      </c>
      <c r="F240" s="172">
        <v>317514.80129600002</v>
      </c>
      <c r="G240" s="155">
        <v>199500</v>
      </c>
      <c r="H240" s="156">
        <v>2.3785176927272729</v>
      </c>
      <c r="I240" s="155">
        <v>131300</v>
      </c>
      <c r="J240" s="174">
        <f t="shared" si="43"/>
        <v>330800</v>
      </c>
      <c r="K240" s="155">
        <v>229425</v>
      </c>
      <c r="L240" s="156">
        <v>2.3785176927272729</v>
      </c>
      <c r="M240" s="155">
        <v>135239</v>
      </c>
      <c r="N240" s="174">
        <f t="shared" si="44"/>
        <v>364664</v>
      </c>
      <c r="O240" s="155">
        <v>247380</v>
      </c>
      <c r="P240" s="156">
        <v>2.3785176927272729</v>
      </c>
      <c r="Q240" s="155">
        <v>133926</v>
      </c>
      <c r="R240" s="174">
        <f t="shared" si="45"/>
        <v>381306</v>
      </c>
      <c r="S240" s="395">
        <f t="shared" si="39"/>
        <v>348571.20032399998</v>
      </c>
    </row>
    <row r="241" spans="1:19" x14ac:dyDescent="0.25">
      <c r="A241" s="7">
        <v>224</v>
      </c>
      <c r="B241" s="8" t="s">
        <v>244</v>
      </c>
      <c r="C241" s="9">
        <v>205000</v>
      </c>
      <c r="D241" s="13">
        <v>2.3785176927272729</v>
      </c>
      <c r="E241" s="11">
        <v>109947.526656</v>
      </c>
      <c r="F241" s="172">
        <v>314947.526656</v>
      </c>
      <c r="G241" s="155">
        <v>199500</v>
      </c>
      <c r="H241" s="156">
        <v>2.3785176927272729</v>
      </c>
      <c r="I241" s="155">
        <v>131300</v>
      </c>
      <c r="J241" s="174">
        <f t="shared" si="43"/>
        <v>330800</v>
      </c>
      <c r="K241" s="155">
        <v>225435</v>
      </c>
      <c r="L241" s="156">
        <v>2.3785176927272729</v>
      </c>
      <c r="M241" s="155">
        <v>137865</v>
      </c>
      <c r="N241" s="174">
        <f t="shared" si="44"/>
        <v>363300</v>
      </c>
      <c r="O241" s="155">
        <v>259350</v>
      </c>
      <c r="P241" s="156">
        <v>2.3785176927272729</v>
      </c>
      <c r="Q241" s="155">
        <v>132613</v>
      </c>
      <c r="R241" s="174">
        <f t="shared" si="45"/>
        <v>391963</v>
      </c>
      <c r="S241" s="395">
        <f t="shared" si="39"/>
        <v>350252.63166399999</v>
      </c>
    </row>
    <row r="242" spans="1:19" x14ac:dyDescent="0.25">
      <c r="A242" s="7">
        <v>225</v>
      </c>
      <c r="B242" s="8" t="s">
        <v>245</v>
      </c>
      <c r="C242" s="9">
        <v>438000</v>
      </c>
      <c r="D242" s="13">
        <v>2.3785176927272729</v>
      </c>
      <c r="E242" s="11">
        <v>235753.97977999994</v>
      </c>
      <c r="F242" s="172">
        <v>673753.97977999994</v>
      </c>
      <c r="G242" s="155">
        <v>649950</v>
      </c>
      <c r="H242" s="156">
        <v>2.3785176927272729</v>
      </c>
      <c r="I242" s="155">
        <v>131300</v>
      </c>
      <c r="J242" s="174">
        <f t="shared" si="43"/>
        <v>781250</v>
      </c>
      <c r="K242" s="155">
        <v>727944</v>
      </c>
      <c r="L242" s="156">
        <v>2.3785176927272729</v>
      </c>
      <c r="M242" s="155">
        <v>137865</v>
      </c>
      <c r="N242" s="174">
        <f t="shared" si="44"/>
        <v>865809</v>
      </c>
      <c r="O242" s="155">
        <v>812438</v>
      </c>
      <c r="P242" s="156">
        <v>2.3785176927272729</v>
      </c>
      <c r="Q242" s="155">
        <v>137865</v>
      </c>
      <c r="R242" s="174">
        <f t="shared" si="45"/>
        <v>950303</v>
      </c>
      <c r="S242" s="395">
        <f t="shared" si="39"/>
        <v>817778.99494499993</v>
      </c>
    </row>
    <row r="243" spans="1:19" x14ac:dyDescent="0.25">
      <c r="A243" s="7">
        <v>226</v>
      </c>
      <c r="B243" s="8" t="s">
        <v>246</v>
      </c>
      <c r="C243" s="9">
        <v>683000</v>
      </c>
      <c r="D243" s="13">
        <v>4.7199763552727276</v>
      </c>
      <c r="E243" s="11">
        <v>368008.47034400003</v>
      </c>
      <c r="F243" s="172">
        <v>1051008.470344</v>
      </c>
      <c r="G243" s="155">
        <v>955950</v>
      </c>
      <c r="H243" s="156">
        <v>4.7199763552727276</v>
      </c>
      <c r="I243" s="155">
        <v>260500</v>
      </c>
      <c r="J243" s="174">
        <f t="shared" si="43"/>
        <v>1216450</v>
      </c>
      <c r="K243" s="155">
        <v>1128021</v>
      </c>
      <c r="L243" s="156">
        <v>4.7199763552727276</v>
      </c>
      <c r="M243" s="155">
        <v>268315</v>
      </c>
      <c r="N243" s="174">
        <f t="shared" si="44"/>
        <v>1396336</v>
      </c>
      <c r="O243" s="155">
        <v>1147140</v>
      </c>
      <c r="P243" s="156">
        <v>4.7199763552727276</v>
      </c>
      <c r="Q243" s="155">
        <v>273525</v>
      </c>
      <c r="R243" s="174">
        <f t="shared" si="45"/>
        <v>1420665</v>
      </c>
      <c r="S243" s="395">
        <f t="shared" si="39"/>
        <v>1271114.8675859999</v>
      </c>
    </row>
    <row r="244" spans="1:19" x14ac:dyDescent="0.25">
      <c r="A244" s="7">
        <v>227</v>
      </c>
      <c r="B244" s="8" t="s">
        <v>247</v>
      </c>
      <c r="C244" s="9">
        <v>252000</v>
      </c>
      <c r="D244" s="13">
        <v>2.3785176927272729</v>
      </c>
      <c r="E244" s="11">
        <v>136457.05402000004</v>
      </c>
      <c r="F244" s="172">
        <v>388457.05402000004</v>
      </c>
      <c r="G244" s="155">
        <v>293100</v>
      </c>
      <c r="H244" s="156">
        <v>2.3785176927272729</v>
      </c>
      <c r="I244" s="155">
        <v>131300</v>
      </c>
      <c r="J244" s="174">
        <f t="shared" si="43"/>
        <v>424400</v>
      </c>
      <c r="K244" s="155">
        <v>339996</v>
      </c>
      <c r="L244" s="156">
        <v>2.3785176927272729</v>
      </c>
      <c r="M244" s="155">
        <v>135239</v>
      </c>
      <c r="N244" s="174">
        <f t="shared" si="44"/>
        <v>475235</v>
      </c>
      <c r="O244" s="155">
        <v>381030</v>
      </c>
      <c r="P244" s="156">
        <v>2.3785176927272729</v>
      </c>
      <c r="Q244" s="155">
        <v>132613</v>
      </c>
      <c r="R244" s="174">
        <f t="shared" si="45"/>
        <v>513643</v>
      </c>
      <c r="S244" s="395">
        <f t="shared" si="39"/>
        <v>450433.76350500004</v>
      </c>
    </row>
    <row r="245" spans="1:19" x14ac:dyDescent="0.25">
      <c r="A245" s="7">
        <v>228</v>
      </c>
      <c r="B245" s="8" t="s">
        <v>248</v>
      </c>
      <c r="C245" s="9">
        <v>253000</v>
      </c>
      <c r="D245" s="13">
        <v>2.3785176927272729</v>
      </c>
      <c r="E245" s="11">
        <v>135856.27074000001</v>
      </c>
      <c r="F245" s="172">
        <v>388856.27074000001</v>
      </c>
      <c r="G245" s="155">
        <v>293100</v>
      </c>
      <c r="H245" s="156">
        <v>2.3785176927272729</v>
      </c>
      <c r="I245" s="155">
        <v>131300</v>
      </c>
      <c r="J245" s="174">
        <f t="shared" si="43"/>
        <v>424400</v>
      </c>
      <c r="K245" s="155">
        <v>345858</v>
      </c>
      <c r="L245" s="156">
        <v>2.3785176927272729</v>
      </c>
      <c r="M245" s="155">
        <v>139178</v>
      </c>
      <c r="N245" s="174">
        <f t="shared" si="44"/>
        <v>485036</v>
      </c>
      <c r="O245" s="155">
        <v>381030</v>
      </c>
      <c r="P245" s="156">
        <v>2.3785176927272729</v>
      </c>
      <c r="Q245" s="155">
        <v>132613</v>
      </c>
      <c r="R245" s="174">
        <f t="shared" si="45"/>
        <v>513643</v>
      </c>
      <c r="S245" s="395">
        <f t="shared" si="39"/>
        <v>452983.81768500002</v>
      </c>
    </row>
    <row r="246" spans="1:19" x14ac:dyDescent="0.25">
      <c r="A246" s="7">
        <v>229</v>
      </c>
      <c r="B246" s="8" t="s">
        <v>249</v>
      </c>
      <c r="C246" s="15" t="s">
        <v>10</v>
      </c>
      <c r="D246" s="13">
        <v>0.3753023410909091</v>
      </c>
      <c r="E246" s="11">
        <v>33552.66474</v>
      </c>
      <c r="F246" s="172">
        <v>33552.66474</v>
      </c>
      <c r="G246" s="154" t="s">
        <v>10</v>
      </c>
      <c r="H246" s="156">
        <v>0.3753023410909091</v>
      </c>
      <c r="I246" s="155">
        <v>20800</v>
      </c>
      <c r="J246" s="174">
        <f t="shared" ref="J246:J253" si="46">I246*1</f>
        <v>20800</v>
      </c>
      <c r="K246" s="154" t="s">
        <v>10</v>
      </c>
      <c r="L246" s="156">
        <v>0.3753023410909091</v>
      </c>
      <c r="M246" s="155">
        <v>21424</v>
      </c>
      <c r="N246" s="174">
        <f t="shared" ref="N246:N253" si="47">M246*1</f>
        <v>21424</v>
      </c>
      <c r="O246" s="154" t="s">
        <v>10</v>
      </c>
      <c r="P246" s="156">
        <v>0.3753023410909091</v>
      </c>
      <c r="Q246" s="155">
        <v>21840</v>
      </c>
      <c r="R246" s="174">
        <f t="shared" ref="R246:R253" si="48">Q246*1</f>
        <v>21840</v>
      </c>
      <c r="S246" s="395">
        <f t="shared" si="39"/>
        <v>24404.166185000002</v>
      </c>
    </row>
    <row r="247" spans="1:19" x14ac:dyDescent="0.25">
      <c r="A247" s="7">
        <v>230</v>
      </c>
      <c r="B247" s="8" t="s">
        <v>250</v>
      </c>
      <c r="C247" s="15" t="s">
        <v>10</v>
      </c>
      <c r="D247" s="13">
        <v>0.30570320363636366</v>
      </c>
      <c r="E247" s="11">
        <v>29171.007908000003</v>
      </c>
      <c r="F247" s="172">
        <v>29171.007908000003</v>
      </c>
      <c r="G247" s="154" t="s">
        <v>10</v>
      </c>
      <c r="H247" s="156">
        <v>0.30570320363636366</v>
      </c>
      <c r="I247" s="155">
        <v>16900</v>
      </c>
      <c r="J247" s="174">
        <f t="shared" si="46"/>
        <v>16900</v>
      </c>
      <c r="K247" s="154" t="s">
        <v>10</v>
      </c>
      <c r="L247" s="156">
        <v>0.30570320363636366</v>
      </c>
      <c r="M247" s="155">
        <v>17745</v>
      </c>
      <c r="N247" s="174">
        <f t="shared" si="47"/>
        <v>17745</v>
      </c>
      <c r="O247" s="154" t="s">
        <v>10</v>
      </c>
      <c r="P247" s="156">
        <v>0.30570320363636366</v>
      </c>
      <c r="Q247" s="155">
        <v>17576</v>
      </c>
      <c r="R247" s="174">
        <f t="shared" si="48"/>
        <v>17576</v>
      </c>
      <c r="S247" s="395">
        <f t="shared" si="39"/>
        <v>20348.001977</v>
      </c>
    </row>
    <row r="248" spans="1:19" x14ac:dyDescent="0.25">
      <c r="A248" s="7">
        <v>231</v>
      </c>
      <c r="B248" s="8" t="s">
        <v>251</v>
      </c>
      <c r="C248" s="15" t="s">
        <v>10</v>
      </c>
      <c r="D248" s="13">
        <v>2.5151861432727274</v>
      </c>
      <c r="E248" s="11">
        <v>160119.66160399999</v>
      </c>
      <c r="F248" s="172">
        <v>160119.66160399999</v>
      </c>
      <c r="G248" s="154" t="s">
        <v>10</v>
      </c>
      <c r="H248" s="156">
        <v>2.5151861432727274</v>
      </c>
      <c r="I248" s="155">
        <v>138900</v>
      </c>
      <c r="J248" s="174">
        <f t="shared" si="46"/>
        <v>138900</v>
      </c>
      <c r="K248" s="154" t="s">
        <v>10</v>
      </c>
      <c r="L248" s="156">
        <v>2.5151861432727274</v>
      </c>
      <c r="M248" s="155">
        <v>144456</v>
      </c>
      <c r="N248" s="174">
        <f t="shared" si="47"/>
        <v>144456</v>
      </c>
      <c r="O248" s="154" t="s">
        <v>10</v>
      </c>
      <c r="P248" s="156">
        <v>2.5151861432727274</v>
      </c>
      <c r="Q248" s="155">
        <v>144456</v>
      </c>
      <c r="R248" s="174">
        <f t="shared" si="48"/>
        <v>144456</v>
      </c>
      <c r="S248" s="395">
        <f t="shared" si="39"/>
        <v>146982.91540100001</v>
      </c>
    </row>
    <row r="249" spans="1:19" x14ac:dyDescent="0.25">
      <c r="A249" s="7">
        <v>232</v>
      </c>
      <c r="B249" s="8" t="s">
        <v>252</v>
      </c>
      <c r="C249" s="15" t="s">
        <v>10</v>
      </c>
      <c r="D249" s="13">
        <v>1.4994713170909093</v>
      </c>
      <c r="E249" s="11">
        <v>101033.42594799999</v>
      </c>
      <c r="F249" s="172">
        <v>101033.42594799999</v>
      </c>
      <c r="G249" s="154" t="s">
        <v>10</v>
      </c>
      <c r="H249" s="156">
        <v>1.4994713170909093</v>
      </c>
      <c r="I249" s="155">
        <v>82800</v>
      </c>
      <c r="J249" s="174">
        <f t="shared" si="46"/>
        <v>82800</v>
      </c>
      <c r="K249" s="154" t="s">
        <v>10</v>
      </c>
      <c r="L249" s="156">
        <v>1.4994713170909093</v>
      </c>
      <c r="M249" s="155">
        <v>85284</v>
      </c>
      <c r="N249" s="174">
        <f t="shared" si="47"/>
        <v>85284</v>
      </c>
      <c r="O249" s="154" t="s">
        <v>10</v>
      </c>
      <c r="P249" s="156">
        <v>1.4994713170909093</v>
      </c>
      <c r="Q249" s="155">
        <v>84456</v>
      </c>
      <c r="R249" s="174">
        <f t="shared" si="48"/>
        <v>84456</v>
      </c>
      <c r="S249" s="395">
        <f t="shared" si="39"/>
        <v>88393.356486999997</v>
      </c>
    </row>
    <row r="250" spans="1:19" x14ac:dyDescent="0.25">
      <c r="A250" s="7">
        <v>233</v>
      </c>
      <c r="B250" s="8" t="s">
        <v>253</v>
      </c>
      <c r="C250" s="15" t="s">
        <v>10</v>
      </c>
      <c r="D250" s="13">
        <v>8.4330439905454551</v>
      </c>
      <c r="E250" s="11">
        <v>510690.69433199998</v>
      </c>
      <c r="F250" s="172">
        <v>510690.69433199998</v>
      </c>
      <c r="G250" s="154" t="s">
        <v>10</v>
      </c>
      <c r="H250" s="156">
        <v>8.4330439905454551</v>
      </c>
      <c r="I250" s="155">
        <v>465400</v>
      </c>
      <c r="J250" s="174">
        <f t="shared" si="46"/>
        <v>465400</v>
      </c>
      <c r="K250" s="154" t="s">
        <v>10</v>
      </c>
      <c r="L250" s="156">
        <v>8.4330439905454551</v>
      </c>
      <c r="M250" s="155">
        <v>493324</v>
      </c>
      <c r="N250" s="174">
        <f t="shared" si="47"/>
        <v>493324</v>
      </c>
      <c r="O250" s="154" t="s">
        <v>10</v>
      </c>
      <c r="P250" s="156">
        <v>8.4330439905454551</v>
      </c>
      <c r="Q250" s="155">
        <v>470054</v>
      </c>
      <c r="R250" s="174">
        <f t="shared" si="48"/>
        <v>470054</v>
      </c>
      <c r="S250" s="395">
        <f t="shared" si="39"/>
        <v>484867.17358299997</v>
      </c>
    </row>
    <row r="251" spans="1:19" x14ac:dyDescent="0.25">
      <c r="A251" s="7">
        <v>234</v>
      </c>
      <c r="B251" s="8" t="s">
        <v>254</v>
      </c>
      <c r="C251" s="15" t="s">
        <v>10</v>
      </c>
      <c r="D251" s="13">
        <v>8.4330439905454551</v>
      </c>
      <c r="E251" s="11">
        <v>506325.73121200007</v>
      </c>
      <c r="F251" s="172">
        <v>506325.73121200007</v>
      </c>
      <c r="G251" s="154" t="s">
        <v>10</v>
      </c>
      <c r="H251" s="156">
        <v>8.4330439905454551</v>
      </c>
      <c r="I251" s="155">
        <v>465400</v>
      </c>
      <c r="J251" s="174">
        <f t="shared" si="46"/>
        <v>465400</v>
      </c>
      <c r="K251" s="154" t="s">
        <v>10</v>
      </c>
      <c r="L251" s="156">
        <v>8.4330439905454551</v>
      </c>
      <c r="M251" s="155">
        <v>488670</v>
      </c>
      <c r="N251" s="174">
        <f t="shared" si="47"/>
        <v>488670</v>
      </c>
      <c r="O251" s="154" t="s">
        <v>10</v>
      </c>
      <c r="P251" s="156">
        <v>8.4330439905454551</v>
      </c>
      <c r="Q251" s="155">
        <v>474708</v>
      </c>
      <c r="R251" s="174">
        <f t="shared" si="48"/>
        <v>474708</v>
      </c>
      <c r="S251" s="395">
        <f t="shared" si="39"/>
        <v>483775.93280300003</v>
      </c>
    </row>
    <row r="252" spans="1:19" x14ac:dyDescent="0.25">
      <c r="A252" s="7">
        <v>235</v>
      </c>
      <c r="B252" s="8" t="s">
        <v>255</v>
      </c>
      <c r="C252" s="15" t="s">
        <v>10</v>
      </c>
      <c r="D252" s="13">
        <v>6.0686431040000004</v>
      </c>
      <c r="E252" s="11">
        <v>368112.73931599996</v>
      </c>
      <c r="F252" s="172">
        <v>368112.73931599996</v>
      </c>
      <c r="G252" s="154" t="s">
        <v>10</v>
      </c>
      <c r="H252" s="156">
        <v>6.0686431040000004</v>
      </c>
      <c r="I252" s="155">
        <v>334900</v>
      </c>
      <c r="J252" s="174">
        <f t="shared" si="46"/>
        <v>334900</v>
      </c>
      <c r="K252" s="154" t="s">
        <v>10</v>
      </c>
      <c r="L252" s="156">
        <v>6.0686431040000004</v>
      </c>
      <c r="M252" s="155">
        <v>348296</v>
      </c>
      <c r="N252" s="174">
        <f t="shared" si="47"/>
        <v>348296</v>
      </c>
      <c r="O252" s="154" t="s">
        <v>10</v>
      </c>
      <c r="P252" s="156">
        <v>6.0686431040000004</v>
      </c>
      <c r="Q252" s="155">
        <v>348296</v>
      </c>
      <c r="R252" s="174">
        <f t="shared" si="48"/>
        <v>348296</v>
      </c>
      <c r="S252" s="395">
        <f t="shared" si="39"/>
        <v>349901.18482899998</v>
      </c>
    </row>
    <row r="253" spans="1:19" x14ac:dyDescent="0.25">
      <c r="A253" s="7">
        <v>236</v>
      </c>
      <c r="B253" s="23" t="s">
        <v>256</v>
      </c>
      <c r="C253" s="15" t="s">
        <v>10</v>
      </c>
      <c r="D253" s="18">
        <v>8.8057971956363641</v>
      </c>
      <c r="E253" s="11">
        <v>532668.91090000002</v>
      </c>
      <c r="F253" s="172">
        <v>532668.91090000002</v>
      </c>
      <c r="G253" s="154" t="s">
        <v>10</v>
      </c>
      <c r="H253" s="160">
        <v>8.8057971956363641</v>
      </c>
      <c r="I253" s="155">
        <v>486000</v>
      </c>
      <c r="J253" s="174">
        <f t="shared" si="46"/>
        <v>486000</v>
      </c>
      <c r="K253" s="154" t="s">
        <v>10</v>
      </c>
      <c r="L253" s="160">
        <v>8.8057971956363641</v>
      </c>
      <c r="M253" s="155">
        <v>515160</v>
      </c>
      <c r="N253" s="174">
        <f t="shared" si="47"/>
        <v>515160</v>
      </c>
      <c r="O253" s="154" t="s">
        <v>10</v>
      </c>
      <c r="P253" s="160">
        <v>8.8057971956363641</v>
      </c>
      <c r="Q253" s="155">
        <v>490860</v>
      </c>
      <c r="R253" s="174">
        <f t="shared" si="48"/>
        <v>490860</v>
      </c>
      <c r="S253" s="395">
        <f t="shared" si="39"/>
        <v>506172.227725</v>
      </c>
    </row>
    <row r="254" spans="1:19" x14ac:dyDescent="0.25">
      <c r="A254" s="7">
        <v>237</v>
      </c>
      <c r="B254" s="23" t="s">
        <v>257</v>
      </c>
      <c r="C254" s="9">
        <v>898000</v>
      </c>
      <c r="D254" s="18">
        <v>8.8057971956363641</v>
      </c>
      <c r="E254" s="11">
        <v>483874.27792400005</v>
      </c>
      <c r="F254" s="172">
        <v>1381874.2779240001</v>
      </c>
      <c r="G254" s="155">
        <v>1059900</v>
      </c>
      <c r="H254" s="160">
        <v>8.8057971956363641</v>
      </c>
      <c r="I254" s="155">
        <v>486000</v>
      </c>
      <c r="J254" s="174">
        <f t="shared" ref="J254:J261" si="49">G254+I254</f>
        <v>1545900</v>
      </c>
      <c r="K254" s="155">
        <v>1240083</v>
      </c>
      <c r="L254" s="160">
        <v>8.8057971956363641</v>
      </c>
      <c r="M254" s="155">
        <v>510300</v>
      </c>
      <c r="N254" s="174">
        <f t="shared" ref="N254:N261" si="50">K254+M254</f>
        <v>1750383</v>
      </c>
      <c r="O254" s="155">
        <v>1229484</v>
      </c>
      <c r="P254" s="160">
        <v>8.8057971956363641</v>
      </c>
      <c r="Q254" s="155">
        <v>505440</v>
      </c>
      <c r="R254" s="174">
        <f t="shared" ref="R254:R261" si="51">O254+Q254</f>
        <v>1734924</v>
      </c>
      <c r="S254" s="395">
        <f t="shared" si="39"/>
        <v>1603270.3194810001</v>
      </c>
    </row>
    <row r="255" spans="1:19" x14ac:dyDescent="0.25">
      <c r="A255" s="7">
        <v>238</v>
      </c>
      <c r="B255" s="23" t="s">
        <v>258</v>
      </c>
      <c r="C255" s="9">
        <v>685000</v>
      </c>
      <c r="D255" s="18">
        <v>8.8057971956363641</v>
      </c>
      <c r="E255" s="11">
        <v>369226.31935600005</v>
      </c>
      <c r="F255" s="172">
        <v>1054226.3193560001</v>
      </c>
      <c r="G255" s="155">
        <v>659400</v>
      </c>
      <c r="H255" s="160">
        <v>8.8057971956363641</v>
      </c>
      <c r="I255" s="155">
        <v>486000</v>
      </c>
      <c r="J255" s="174">
        <f t="shared" si="49"/>
        <v>1145400</v>
      </c>
      <c r="K255" s="155">
        <v>751716</v>
      </c>
      <c r="L255" s="160">
        <v>8.8057971956363641</v>
      </c>
      <c r="M255" s="155">
        <v>515160</v>
      </c>
      <c r="N255" s="174">
        <f t="shared" si="50"/>
        <v>1266876</v>
      </c>
      <c r="O255" s="155">
        <v>791280</v>
      </c>
      <c r="P255" s="160">
        <v>8.8057971956363641</v>
      </c>
      <c r="Q255" s="155">
        <v>500580</v>
      </c>
      <c r="R255" s="174">
        <f t="shared" si="51"/>
        <v>1291860</v>
      </c>
      <c r="S255" s="395">
        <f t="shared" si="39"/>
        <v>1189590.579839</v>
      </c>
    </row>
    <row r="256" spans="1:19" x14ac:dyDescent="0.25">
      <c r="A256" s="7">
        <v>239</v>
      </c>
      <c r="B256" s="23" t="s">
        <v>259</v>
      </c>
      <c r="C256" s="9">
        <v>914000</v>
      </c>
      <c r="D256" s="18">
        <v>8.8057971956363641</v>
      </c>
      <c r="E256" s="11">
        <v>492561.25604400015</v>
      </c>
      <c r="F256" s="172">
        <v>1406561.2560440002</v>
      </c>
      <c r="G256" s="155">
        <v>1093350</v>
      </c>
      <c r="H256" s="160">
        <v>8.8057971956363641</v>
      </c>
      <c r="I256" s="155">
        <v>486000</v>
      </c>
      <c r="J256" s="174">
        <f t="shared" si="49"/>
        <v>1579350</v>
      </c>
      <c r="K256" s="155">
        <v>1279220</v>
      </c>
      <c r="L256" s="160">
        <v>8.8057971956363641</v>
      </c>
      <c r="M256" s="155">
        <v>510300</v>
      </c>
      <c r="N256" s="174">
        <f t="shared" si="50"/>
        <v>1789520</v>
      </c>
      <c r="O256" s="155">
        <v>1290153</v>
      </c>
      <c r="P256" s="160">
        <v>8.8057971956363641</v>
      </c>
      <c r="Q256" s="155">
        <v>510300</v>
      </c>
      <c r="R256" s="174">
        <f t="shared" si="51"/>
        <v>1800453</v>
      </c>
      <c r="S256" s="395">
        <f t="shared" si="39"/>
        <v>1643971.0640110001</v>
      </c>
    </row>
    <row r="257" spans="1:19" x14ac:dyDescent="0.25">
      <c r="A257" s="7">
        <v>240</v>
      </c>
      <c r="B257" s="23" t="s">
        <v>260</v>
      </c>
      <c r="C257" s="9">
        <v>869000</v>
      </c>
      <c r="D257" s="18">
        <v>8.8057971956363641</v>
      </c>
      <c r="E257" s="11">
        <v>468426.4961120002</v>
      </c>
      <c r="F257" s="172">
        <v>1337426.4961120002</v>
      </c>
      <c r="G257" s="155">
        <v>1010400</v>
      </c>
      <c r="H257" s="160">
        <v>8.8057971956363641</v>
      </c>
      <c r="I257" s="155">
        <v>486000</v>
      </c>
      <c r="J257" s="174">
        <f t="shared" si="49"/>
        <v>1496400</v>
      </c>
      <c r="K257" s="155">
        <v>1161960</v>
      </c>
      <c r="L257" s="160">
        <v>8.8057971956363641</v>
      </c>
      <c r="M257" s="155">
        <v>515160</v>
      </c>
      <c r="N257" s="174">
        <f t="shared" si="50"/>
        <v>1677120</v>
      </c>
      <c r="O257" s="155">
        <v>1212480</v>
      </c>
      <c r="P257" s="160">
        <v>8.8057971956363641</v>
      </c>
      <c r="Q257" s="155">
        <v>495720</v>
      </c>
      <c r="R257" s="174">
        <f t="shared" si="51"/>
        <v>1708200</v>
      </c>
      <c r="S257" s="395">
        <f t="shared" si="39"/>
        <v>1554786.624028</v>
      </c>
    </row>
    <row r="258" spans="1:19" x14ac:dyDescent="0.25">
      <c r="A258" s="7">
        <v>241</v>
      </c>
      <c r="B258" s="23" t="s">
        <v>261</v>
      </c>
      <c r="C258" s="9">
        <v>954000</v>
      </c>
      <c r="D258" s="18">
        <v>8.8057971956363641</v>
      </c>
      <c r="E258" s="11">
        <v>513456.25986399991</v>
      </c>
      <c r="F258" s="172">
        <v>1467456.2598639999</v>
      </c>
      <c r="G258" s="155">
        <v>1167450</v>
      </c>
      <c r="H258" s="160">
        <v>8.8057971956363641</v>
      </c>
      <c r="I258" s="155">
        <v>486000</v>
      </c>
      <c r="J258" s="174">
        <f t="shared" si="49"/>
        <v>1653450</v>
      </c>
      <c r="K258" s="155">
        <v>1377591</v>
      </c>
      <c r="L258" s="160">
        <v>8.8057971956363641</v>
      </c>
      <c r="M258" s="155">
        <v>500580</v>
      </c>
      <c r="N258" s="174">
        <f t="shared" si="50"/>
        <v>1878171</v>
      </c>
      <c r="O258" s="155">
        <v>1412615</v>
      </c>
      <c r="P258" s="160">
        <v>8.8057971956363641</v>
      </c>
      <c r="Q258" s="155">
        <v>505440</v>
      </c>
      <c r="R258" s="174">
        <f t="shared" si="51"/>
        <v>1918055</v>
      </c>
      <c r="S258" s="395">
        <f t="shared" si="39"/>
        <v>1729283.0649659999</v>
      </c>
    </row>
    <row r="259" spans="1:19" x14ac:dyDescent="0.25">
      <c r="A259" s="7">
        <v>242</v>
      </c>
      <c r="B259" s="23" t="s">
        <v>262</v>
      </c>
      <c r="C259" s="9">
        <v>861000</v>
      </c>
      <c r="D259" s="18">
        <v>8.8057971956363641</v>
      </c>
      <c r="E259" s="11">
        <v>463140.79585200013</v>
      </c>
      <c r="F259" s="172">
        <v>1324140.7958520001</v>
      </c>
      <c r="G259" s="155">
        <v>993600</v>
      </c>
      <c r="H259" s="160">
        <v>8.8057971956363641</v>
      </c>
      <c r="I259" s="155">
        <v>486000</v>
      </c>
      <c r="J259" s="174">
        <f t="shared" si="49"/>
        <v>1479600</v>
      </c>
      <c r="K259" s="155">
        <v>1172448</v>
      </c>
      <c r="L259" s="160">
        <v>8.8057971956363641</v>
      </c>
      <c r="M259" s="155">
        <v>505440</v>
      </c>
      <c r="N259" s="174">
        <f t="shared" si="50"/>
        <v>1677888</v>
      </c>
      <c r="O259" s="155">
        <v>1251936</v>
      </c>
      <c r="P259" s="160">
        <v>8.8057971956363641</v>
      </c>
      <c r="Q259" s="155">
        <v>495720</v>
      </c>
      <c r="R259" s="174">
        <f t="shared" si="51"/>
        <v>1747656</v>
      </c>
      <c r="S259" s="395">
        <f t="shared" si="39"/>
        <v>1557321.198963</v>
      </c>
    </row>
    <row r="260" spans="1:19" x14ac:dyDescent="0.25">
      <c r="A260" s="7">
        <v>243</v>
      </c>
      <c r="B260" s="23" t="s">
        <v>263</v>
      </c>
      <c r="C260" s="9">
        <v>585000</v>
      </c>
      <c r="D260" s="18">
        <v>5.6608779021818192</v>
      </c>
      <c r="E260" s="11">
        <v>314367.70719600003</v>
      </c>
      <c r="F260" s="172">
        <v>899367.70719600003</v>
      </c>
      <c r="G260" s="155">
        <v>688650</v>
      </c>
      <c r="H260" s="160">
        <v>5.6608779021818192</v>
      </c>
      <c r="I260" s="155">
        <v>312400</v>
      </c>
      <c r="J260" s="174">
        <f t="shared" si="49"/>
        <v>1001050</v>
      </c>
      <c r="K260" s="155">
        <v>805721</v>
      </c>
      <c r="L260" s="160">
        <v>5.6608779021818192</v>
      </c>
      <c r="M260" s="155">
        <v>324896</v>
      </c>
      <c r="N260" s="174">
        <f t="shared" si="50"/>
        <v>1130617</v>
      </c>
      <c r="O260" s="155">
        <v>895245</v>
      </c>
      <c r="P260" s="160">
        <v>5.6608779021818192</v>
      </c>
      <c r="Q260" s="155">
        <v>324896</v>
      </c>
      <c r="R260" s="174">
        <f t="shared" si="51"/>
        <v>1220141</v>
      </c>
      <c r="S260" s="395">
        <f t="shared" si="39"/>
        <v>1062793.926799</v>
      </c>
    </row>
    <row r="261" spans="1:19" x14ac:dyDescent="0.25">
      <c r="A261" s="7">
        <v>244</v>
      </c>
      <c r="B261" s="23" t="s">
        <v>264</v>
      </c>
      <c r="C261" s="9">
        <v>1009000</v>
      </c>
      <c r="D261" s="18">
        <v>8.1768171992727279</v>
      </c>
      <c r="E261" s="11">
        <v>543667.61266400013</v>
      </c>
      <c r="F261" s="172">
        <v>1552667.6126640001</v>
      </c>
      <c r="G261" s="155">
        <v>1331100</v>
      </c>
      <c r="H261" s="160">
        <v>8.1768171992727279</v>
      </c>
      <c r="I261" s="155">
        <v>451200</v>
      </c>
      <c r="J261" s="174">
        <f t="shared" si="49"/>
        <v>1782300</v>
      </c>
      <c r="K261" s="155">
        <v>1517454</v>
      </c>
      <c r="L261" s="160">
        <v>8.1768171992727279</v>
      </c>
      <c r="M261" s="155">
        <v>473760</v>
      </c>
      <c r="N261" s="174">
        <f t="shared" si="50"/>
        <v>1991214</v>
      </c>
      <c r="O261" s="155">
        <v>1677186</v>
      </c>
      <c r="P261" s="160">
        <v>8.1768171992727279</v>
      </c>
      <c r="Q261" s="155">
        <v>460224</v>
      </c>
      <c r="R261" s="174">
        <f t="shared" si="51"/>
        <v>2137410</v>
      </c>
      <c r="S261" s="395">
        <f t="shared" si="39"/>
        <v>1865897.903166</v>
      </c>
    </row>
    <row r="262" spans="1:19" x14ac:dyDescent="0.25">
      <c r="A262" s="7">
        <v>245</v>
      </c>
      <c r="B262" s="23" t="s">
        <v>265</v>
      </c>
      <c r="C262" s="15" t="s">
        <v>10</v>
      </c>
      <c r="D262" s="18">
        <v>5.6608779021818192</v>
      </c>
      <c r="E262" s="11">
        <v>344194.42733199999</v>
      </c>
      <c r="F262" s="172">
        <v>344194.42733199999</v>
      </c>
      <c r="G262" s="154" t="s">
        <v>10</v>
      </c>
      <c r="H262" s="160">
        <v>5.6608779021818192</v>
      </c>
      <c r="I262" s="155">
        <v>312400</v>
      </c>
      <c r="J262" s="174">
        <f>I262*1</f>
        <v>312400</v>
      </c>
      <c r="K262" s="154" t="s">
        <v>10</v>
      </c>
      <c r="L262" s="160">
        <v>5.6608779021818192</v>
      </c>
      <c r="M262" s="155">
        <v>324896</v>
      </c>
      <c r="N262" s="174">
        <f>M262*1</f>
        <v>324896</v>
      </c>
      <c r="O262" s="154" t="s">
        <v>10</v>
      </c>
      <c r="P262" s="160">
        <v>5.6608779021818192</v>
      </c>
      <c r="Q262" s="155">
        <v>318648</v>
      </c>
      <c r="R262" s="174">
        <f>Q262*1</f>
        <v>318648</v>
      </c>
      <c r="S262" s="395">
        <f t="shared" si="39"/>
        <v>325034.60683299997</v>
      </c>
    </row>
    <row r="263" spans="1:19" x14ac:dyDescent="0.25">
      <c r="A263" s="7">
        <v>246</v>
      </c>
      <c r="B263" s="23" t="s">
        <v>266</v>
      </c>
      <c r="C263" s="9">
        <v>399000</v>
      </c>
      <c r="D263" s="18">
        <v>8.1768171992727279</v>
      </c>
      <c r="E263" s="11">
        <v>214619.46595599991</v>
      </c>
      <c r="F263" s="172">
        <v>613619.46595599991</v>
      </c>
      <c r="G263" s="155">
        <v>147450</v>
      </c>
      <c r="H263" s="160">
        <v>8.1768171992727279</v>
      </c>
      <c r="I263" s="155">
        <v>451200</v>
      </c>
      <c r="J263" s="174">
        <f t="shared" ref="J263:J268" si="52">G263+I263</f>
        <v>598650</v>
      </c>
      <c r="K263" s="155">
        <v>172517</v>
      </c>
      <c r="L263" s="160">
        <v>8.1768171992727279</v>
      </c>
      <c r="M263" s="155">
        <v>473760</v>
      </c>
      <c r="N263" s="174">
        <f t="shared" ref="N263:N268" si="53">K263+M263</f>
        <v>646277</v>
      </c>
      <c r="O263" s="155">
        <v>187262</v>
      </c>
      <c r="P263" s="160">
        <v>8.1768171992727279</v>
      </c>
      <c r="Q263" s="155">
        <v>473760</v>
      </c>
      <c r="R263" s="174">
        <f t="shared" ref="R263:R268" si="54">O263+Q263</f>
        <v>661022</v>
      </c>
      <c r="S263" s="395">
        <f t="shared" ref="S263:S298" si="55">AVERAGE(N263,J263,F263,R263)</f>
        <v>629892.11648899992</v>
      </c>
    </row>
    <row r="264" spans="1:19" x14ac:dyDescent="0.25">
      <c r="A264" s="7">
        <v>247</v>
      </c>
      <c r="B264" s="23" t="s">
        <v>267</v>
      </c>
      <c r="C264" s="9">
        <v>4841000</v>
      </c>
      <c r="D264" s="18">
        <v>8.1768171992727279</v>
      </c>
      <c r="E264" s="11">
        <v>2606962.717468</v>
      </c>
      <c r="F264" s="172">
        <v>7447962.717468</v>
      </c>
      <c r="G264" s="155">
        <v>8748600</v>
      </c>
      <c r="H264" s="160">
        <v>8.1768171992727279</v>
      </c>
      <c r="I264" s="155">
        <v>451200</v>
      </c>
      <c r="J264" s="174">
        <f t="shared" si="52"/>
        <v>9199800</v>
      </c>
      <c r="K264" s="155">
        <v>10323348</v>
      </c>
      <c r="L264" s="160">
        <v>8.1768171992727279</v>
      </c>
      <c r="M264" s="155">
        <v>473760</v>
      </c>
      <c r="N264" s="174">
        <f t="shared" si="53"/>
        <v>10797108</v>
      </c>
      <c r="O264" s="155">
        <v>10498320</v>
      </c>
      <c r="P264" s="160">
        <v>8.1768171992727279</v>
      </c>
      <c r="Q264" s="155">
        <v>455712</v>
      </c>
      <c r="R264" s="174">
        <f t="shared" si="54"/>
        <v>10954032</v>
      </c>
      <c r="S264" s="395">
        <f t="shared" si="55"/>
        <v>9599725.6793670002</v>
      </c>
    </row>
    <row r="265" spans="1:19" x14ac:dyDescent="0.25">
      <c r="A265" s="7">
        <v>248</v>
      </c>
      <c r="B265" s="23" t="s">
        <v>268</v>
      </c>
      <c r="C265" s="9">
        <v>250000</v>
      </c>
      <c r="D265" s="18">
        <v>2.8304292952727272</v>
      </c>
      <c r="E265" s="11">
        <v>134461.046004</v>
      </c>
      <c r="F265" s="172">
        <v>384461.046004</v>
      </c>
      <c r="G265" s="155">
        <v>254400</v>
      </c>
      <c r="H265" s="160">
        <v>2.8304292952727272</v>
      </c>
      <c r="I265" s="155">
        <v>156300</v>
      </c>
      <c r="J265" s="174">
        <f t="shared" si="52"/>
        <v>410700</v>
      </c>
      <c r="K265" s="155">
        <v>284928</v>
      </c>
      <c r="L265" s="160">
        <v>2.8304292952727272</v>
      </c>
      <c r="M265" s="155">
        <v>165678</v>
      </c>
      <c r="N265" s="174">
        <f t="shared" si="53"/>
        <v>450606</v>
      </c>
      <c r="O265" s="155">
        <v>323088</v>
      </c>
      <c r="P265" s="160">
        <v>2.8304292952727272</v>
      </c>
      <c r="Q265" s="155">
        <v>159426</v>
      </c>
      <c r="R265" s="174">
        <f t="shared" si="54"/>
        <v>482514</v>
      </c>
      <c r="S265" s="395">
        <f t="shared" si="55"/>
        <v>432070.26150100003</v>
      </c>
    </row>
    <row r="266" spans="1:19" x14ac:dyDescent="0.25">
      <c r="A266" s="7">
        <v>249</v>
      </c>
      <c r="B266" s="23" t="s">
        <v>269</v>
      </c>
      <c r="C266" s="9">
        <v>232000</v>
      </c>
      <c r="D266" s="18">
        <v>2.8304292952727272</v>
      </c>
      <c r="E266" s="11">
        <v>125461.84510400001</v>
      </c>
      <c r="F266" s="172">
        <v>357461.84510400001</v>
      </c>
      <c r="G266" s="155">
        <v>220050</v>
      </c>
      <c r="H266" s="160">
        <v>2.8304292952727272</v>
      </c>
      <c r="I266" s="155">
        <v>156300</v>
      </c>
      <c r="J266" s="174">
        <f t="shared" si="52"/>
        <v>376350</v>
      </c>
      <c r="K266" s="155">
        <v>259659</v>
      </c>
      <c r="L266" s="160">
        <v>2.8304292952727272</v>
      </c>
      <c r="M266" s="155">
        <v>160989</v>
      </c>
      <c r="N266" s="174">
        <f t="shared" si="53"/>
        <v>420648</v>
      </c>
      <c r="O266" s="155">
        <v>257459</v>
      </c>
      <c r="P266" s="160">
        <v>2.8304292952727272</v>
      </c>
      <c r="Q266" s="155">
        <v>162552</v>
      </c>
      <c r="R266" s="174">
        <f t="shared" si="54"/>
        <v>420011</v>
      </c>
      <c r="S266" s="395">
        <f t="shared" si="55"/>
        <v>393617.71127600002</v>
      </c>
    </row>
    <row r="267" spans="1:19" x14ac:dyDescent="0.25">
      <c r="A267" s="7">
        <v>250</v>
      </c>
      <c r="B267" s="23" t="s">
        <v>270</v>
      </c>
      <c r="C267" s="9">
        <v>992000</v>
      </c>
      <c r="D267" s="18">
        <v>2.8304292952727272</v>
      </c>
      <c r="E267" s="11">
        <v>534602.37195199984</v>
      </c>
      <c r="F267" s="172">
        <v>1526602.3719519998</v>
      </c>
      <c r="G267" s="155">
        <v>1705650</v>
      </c>
      <c r="H267" s="160">
        <v>2.8304292952727272</v>
      </c>
      <c r="I267" s="155">
        <v>156300</v>
      </c>
      <c r="J267" s="174">
        <f t="shared" si="52"/>
        <v>1861950</v>
      </c>
      <c r="K267" s="155">
        <v>1927385</v>
      </c>
      <c r="L267" s="160">
        <v>2.8304292952727272</v>
      </c>
      <c r="M267" s="155">
        <v>164115</v>
      </c>
      <c r="N267" s="174">
        <f t="shared" si="53"/>
        <v>2091500</v>
      </c>
      <c r="O267" s="155">
        <v>2029724</v>
      </c>
      <c r="P267" s="160">
        <v>2.8304292952727272</v>
      </c>
      <c r="Q267" s="155">
        <v>159426</v>
      </c>
      <c r="R267" s="174">
        <f t="shared" si="54"/>
        <v>2189150</v>
      </c>
      <c r="S267" s="395">
        <f t="shared" si="55"/>
        <v>1917300.592988</v>
      </c>
    </row>
    <row r="268" spans="1:19" x14ac:dyDescent="0.25">
      <c r="A268" s="7">
        <v>251</v>
      </c>
      <c r="B268" s="23" t="s">
        <v>271</v>
      </c>
      <c r="C268" s="9">
        <v>747000</v>
      </c>
      <c r="D268" s="18">
        <v>2.8304292952727272</v>
      </c>
      <c r="E268" s="11">
        <v>402489.02608400001</v>
      </c>
      <c r="F268" s="172">
        <v>1149489.026084</v>
      </c>
      <c r="G268" s="155">
        <v>1216650</v>
      </c>
      <c r="H268" s="160">
        <v>2.8304292952727272</v>
      </c>
      <c r="I268" s="155">
        <v>156300</v>
      </c>
      <c r="J268" s="174">
        <f t="shared" si="52"/>
        <v>1372950</v>
      </c>
      <c r="K268" s="155">
        <v>1423481</v>
      </c>
      <c r="L268" s="160">
        <v>2.8304292952727272</v>
      </c>
      <c r="M268" s="155">
        <v>165678</v>
      </c>
      <c r="N268" s="174">
        <f t="shared" si="53"/>
        <v>1589159</v>
      </c>
      <c r="O268" s="155">
        <v>1423481</v>
      </c>
      <c r="P268" s="160">
        <v>2.8304292952727272</v>
      </c>
      <c r="Q268" s="155">
        <v>157863</v>
      </c>
      <c r="R268" s="174">
        <f t="shared" si="54"/>
        <v>1581344</v>
      </c>
      <c r="S268" s="395">
        <f t="shared" si="55"/>
        <v>1423235.5065210001</v>
      </c>
    </row>
    <row r="269" spans="1:19" x14ac:dyDescent="0.25">
      <c r="A269" s="7">
        <v>252</v>
      </c>
      <c r="B269" s="23" t="s">
        <v>272</v>
      </c>
      <c r="C269" s="15" t="s">
        <v>10</v>
      </c>
      <c r="D269" s="18">
        <v>1.1292479363636365</v>
      </c>
      <c r="E269" s="11">
        <v>77169.725444000011</v>
      </c>
      <c r="F269" s="172">
        <v>77169.725444000011</v>
      </c>
      <c r="G269" s="154" t="s">
        <v>10</v>
      </c>
      <c r="H269" s="160">
        <v>1.1292479363636365</v>
      </c>
      <c r="I269" s="155">
        <v>62400</v>
      </c>
      <c r="J269" s="174">
        <f>I269*1</f>
        <v>62400</v>
      </c>
      <c r="K269" s="154" t="s">
        <v>10</v>
      </c>
      <c r="L269" s="160">
        <v>1.1292479363636365</v>
      </c>
      <c r="M269" s="155">
        <v>65520</v>
      </c>
      <c r="N269" s="174">
        <f>M269*1</f>
        <v>65520</v>
      </c>
      <c r="O269" s="154" t="s">
        <v>10</v>
      </c>
      <c r="P269" s="160">
        <v>1.1292479363636365</v>
      </c>
      <c r="Q269" s="155">
        <v>65520</v>
      </c>
      <c r="R269" s="174">
        <f>Q269*1</f>
        <v>65520</v>
      </c>
      <c r="S269" s="395">
        <f t="shared" si="55"/>
        <v>67652.431360999995</v>
      </c>
    </row>
    <row r="270" spans="1:19" x14ac:dyDescent="0.25">
      <c r="A270" s="7">
        <v>253</v>
      </c>
      <c r="B270" s="23" t="s">
        <v>273</v>
      </c>
      <c r="C270" s="15" t="s">
        <v>10</v>
      </c>
      <c r="D270" s="18">
        <v>0.2613829981818182</v>
      </c>
      <c r="E270" s="11">
        <v>26558.727552</v>
      </c>
      <c r="F270" s="172">
        <v>26558.727552</v>
      </c>
      <c r="G270" s="154" t="s">
        <v>10</v>
      </c>
      <c r="H270" s="160">
        <v>0.2613829981818182</v>
      </c>
      <c r="I270" s="155">
        <v>14500</v>
      </c>
      <c r="J270" s="174">
        <f>I270*1</f>
        <v>14500</v>
      </c>
      <c r="K270" s="154" t="s">
        <v>10</v>
      </c>
      <c r="L270" s="160">
        <v>0.2613829981818182</v>
      </c>
      <c r="M270" s="155">
        <v>15225</v>
      </c>
      <c r="N270" s="174">
        <f>M270*1</f>
        <v>15225</v>
      </c>
      <c r="O270" s="154" t="s">
        <v>10</v>
      </c>
      <c r="P270" s="160">
        <v>0.2613829981818182</v>
      </c>
      <c r="Q270" s="155">
        <v>14645</v>
      </c>
      <c r="R270" s="174">
        <f>Q270*1</f>
        <v>14645</v>
      </c>
      <c r="S270" s="395">
        <f t="shared" si="55"/>
        <v>17732.181887999999</v>
      </c>
    </row>
    <row r="271" spans="1:19" x14ac:dyDescent="0.25">
      <c r="A271" s="7">
        <v>254</v>
      </c>
      <c r="B271" s="23" t="s">
        <v>274</v>
      </c>
      <c r="C271" s="9">
        <v>342000</v>
      </c>
      <c r="D271" s="18">
        <v>2.0824316839999999</v>
      </c>
      <c r="E271" s="11">
        <v>184282.43200400006</v>
      </c>
      <c r="F271" s="172">
        <v>526282.43200400006</v>
      </c>
      <c r="G271" s="155">
        <v>488400</v>
      </c>
      <c r="H271" s="160">
        <v>2.0824316839999999</v>
      </c>
      <c r="I271" s="155">
        <v>115000</v>
      </c>
      <c r="J271" s="174">
        <f t="shared" ref="J271:J278" si="56">G271+I271</f>
        <v>603400</v>
      </c>
      <c r="K271" s="155">
        <v>556776</v>
      </c>
      <c r="L271" s="160">
        <v>2.0824316839999999</v>
      </c>
      <c r="M271" s="155">
        <v>121900</v>
      </c>
      <c r="N271" s="174">
        <f t="shared" ref="N271:N278" si="57">K271+M271</f>
        <v>678676</v>
      </c>
      <c r="O271" s="155">
        <v>605616</v>
      </c>
      <c r="P271" s="160">
        <v>2.0824316839999999</v>
      </c>
      <c r="Q271" s="155">
        <v>117300</v>
      </c>
      <c r="R271" s="174">
        <f t="shared" ref="R271:R278" si="58">O271+Q271</f>
        <v>722916</v>
      </c>
      <c r="S271" s="395">
        <f t="shared" si="55"/>
        <v>632818.60800100002</v>
      </c>
    </row>
    <row r="272" spans="1:19" x14ac:dyDescent="0.25">
      <c r="A272" s="7">
        <v>255</v>
      </c>
      <c r="B272" s="23" t="s">
        <v>275</v>
      </c>
      <c r="C272" s="9">
        <v>104000</v>
      </c>
      <c r="D272" s="18">
        <v>0.94346999454545466</v>
      </c>
      <c r="E272" s="11">
        <v>55672.520531999995</v>
      </c>
      <c r="F272" s="172">
        <v>159672.520532</v>
      </c>
      <c r="G272" s="155">
        <v>111600</v>
      </c>
      <c r="H272" s="160">
        <v>0.94346999454545466</v>
      </c>
      <c r="I272" s="155">
        <v>52200</v>
      </c>
      <c r="J272" s="174">
        <f t="shared" si="56"/>
        <v>163800</v>
      </c>
      <c r="K272" s="155">
        <v>126108</v>
      </c>
      <c r="L272" s="160">
        <v>0.94346999454545466</v>
      </c>
      <c r="M272" s="155">
        <v>55332</v>
      </c>
      <c r="N272" s="174">
        <f t="shared" si="57"/>
        <v>181440</v>
      </c>
      <c r="O272" s="155">
        <v>135036</v>
      </c>
      <c r="P272" s="160">
        <v>0.94346999454545466</v>
      </c>
      <c r="Q272" s="155">
        <v>53766</v>
      </c>
      <c r="R272" s="174">
        <f t="shared" si="58"/>
        <v>188802</v>
      </c>
      <c r="S272" s="395">
        <f t="shared" si="55"/>
        <v>173428.630133</v>
      </c>
    </row>
    <row r="273" spans="1:19" x14ac:dyDescent="0.25">
      <c r="A273" s="7">
        <v>256</v>
      </c>
      <c r="B273" s="23" t="s">
        <v>276</v>
      </c>
      <c r="C273" s="9">
        <v>208000</v>
      </c>
      <c r="D273" s="18">
        <v>2.4293072963636364</v>
      </c>
      <c r="E273" s="11">
        <v>111394.01930799999</v>
      </c>
      <c r="F273" s="172">
        <v>319394.01930799999</v>
      </c>
      <c r="G273" s="155">
        <v>198750</v>
      </c>
      <c r="H273" s="160">
        <v>2.4293072963636364</v>
      </c>
      <c r="I273" s="155">
        <v>134100</v>
      </c>
      <c r="J273" s="174">
        <f t="shared" si="56"/>
        <v>332850</v>
      </c>
      <c r="K273" s="155">
        <v>234525</v>
      </c>
      <c r="L273" s="160">
        <v>2.4293072963636364</v>
      </c>
      <c r="M273" s="155">
        <v>140805</v>
      </c>
      <c r="N273" s="174">
        <f t="shared" si="57"/>
        <v>375330</v>
      </c>
      <c r="O273" s="155">
        <v>252413</v>
      </c>
      <c r="P273" s="160">
        <v>2.4293072963636364</v>
      </c>
      <c r="Q273" s="155">
        <v>140805</v>
      </c>
      <c r="R273" s="174">
        <f t="shared" si="58"/>
        <v>393218</v>
      </c>
      <c r="S273" s="395">
        <f t="shared" si="55"/>
        <v>355198.00482699997</v>
      </c>
    </row>
    <row r="274" spans="1:19" x14ac:dyDescent="0.25">
      <c r="A274" s="7">
        <v>257</v>
      </c>
      <c r="B274" s="23" t="s">
        <v>277</v>
      </c>
      <c r="C274" s="9">
        <v>240000</v>
      </c>
      <c r="D274" s="18">
        <v>2.7765691414545457</v>
      </c>
      <c r="E274" s="11">
        <v>128991.32597599993</v>
      </c>
      <c r="F274" s="172">
        <v>368991.32597599993</v>
      </c>
      <c r="G274" s="155">
        <v>233550</v>
      </c>
      <c r="H274" s="160">
        <v>2.7765691414545457</v>
      </c>
      <c r="I274" s="155">
        <v>153300</v>
      </c>
      <c r="J274" s="174">
        <f t="shared" si="56"/>
        <v>386850</v>
      </c>
      <c r="K274" s="155">
        <v>270918</v>
      </c>
      <c r="L274" s="160">
        <v>2.7765691414545457</v>
      </c>
      <c r="M274" s="155">
        <v>162498</v>
      </c>
      <c r="N274" s="174">
        <f t="shared" si="57"/>
        <v>433416</v>
      </c>
      <c r="O274" s="155">
        <v>301280</v>
      </c>
      <c r="P274" s="160">
        <v>2.7765691414545457</v>
      </c>
      <c r="Q274" s="155">
        <v>157899</v>
      </c>
      <c r="R274" s="174">
        <f t="shared" si="58"/>
        <v>459179</v>
      </c>
      <c r="S274" s="395">
        <f t="shared" si="55"/>
        <v>412109.08149399998</v>
      </c>
    </row>
    <row r="275" spans="1:19" x14ac:dyDescent="0.25">
      <c r="A275" s="7">
        <v>258</v>
      </c>
      <c r="B275" s="23" t="s">
        <v>278</v>
      </c>
      <c r="C275" s="9">
        <v>379000</v>
      </c>
      <c r="D275" s="18">
        <v>2.0824316839999999</v>
      </c>
      <c r="E275" s="11">
        <v>204714.03174000001</v>
      </c>
      <c r="F275" s="172">
        <v>583714.03174000001</v>
      </c>
      <c r="G275" s="155">
        <v>559800</v>
      </c>
      <c r="H275" s="160">
        <v>2.0824316839999999</v>
      </c>
      <c r="I275" s="155">
        <v>115000</v>
      </c>
      <c r="J275" s="174">
        <f t="shared" si="56"/>
        <v>674800</v>
      </c>
      <c r="K275" s="155">
        <v>654966</v>
      </c>
      <c r="L275" s="160">
        <v>2.0824316839999999</v>
      </c>
      <c r="M275" s="155">
        <v>119600</v>
      </c>
      <c r="N275" s="174">
        <f t="shared" si="57"/>
        <v>774566</v>
      </c>
      <c r="O275" s="155">
        <v>666162</v>
      </c>
      <c r="P275" s="160">
        <v>2.0824316839999999</v>
      </c>
      <c r="Q275" s="155">
        <v>116150</v>
      </c>
      <c r="R275" s="174">
        <f t="shared" si="58"/>
        <v>782312</v>
      </c>
      <c r="S275" s="395">
        <f t="shared" si="55"/>
        <v>703848.007935</v>
      </c>
    </row>
    <row r="276" spans="1:19" x14ac:dyDescent="0.25">
      <c r="A276" s="7">
        <v>259</v>
      </c>
      <c r="B276" s="23" t="s">
        <v>279</v>
      </c>
      <c r="C276" s="9">
        <v>655000</v>
      </c>
      <c r="D276" s="18">
        <v>2.7765691414545457</v>
      </c>
      <c r="E276" s="11">
        <v>352959.78611999995</v>
      </c>
      <c r="F276" s="172">
        <v>1007959.7861199999</v>
      </c>
      <c r="G276" s="155">
        <v>1044750</v>
      </c>
      <c r="H276" s="160">
        <v>2.7765691414545457</v>
      </c>
      <c r="I276" s="155">
        <v>153300</v>
      </c>
      <c r="J276" s="174">
        <f t="shared" si="56"/>
        <v>1198050</v>
      </c>
      <c r="K276" s="155">
        <v>1180568</v>
      </c>
      <c r="L276" s="160">
        <v>2.7765691414545457</v>
      </c>
      <c r="M276" s="155">
        <v>162498</v>
      </c>
      <c r="N276" s="174">
        <f t="shared" si="57"/>
        <v>1343066</v>
      </c>
      <c r="O276" s="155">
        <v>1274595</v>
      </c>
      <c r="P276" s="160">
        <v>2.7765691414545457</v>
      </c>
      <c r="Q276" s="155">
        <v>156366</v>
      </c>
      <c r="R276" s="174">
        <f t="shared" si="58"/>
        <v>1430961</v>
      </c>
      <c r="S276" s="395">
        <f t="shared" si="55"/>
        <v>1245009.1965299998</v>
      </c>
    </row>
    <row r="277" spans="1:19" x14ac:dyDescent="0.25">
      <c r="A277" s="7">
        <v>260</v>
      </c>
      <c r="B277" s="23" t="s">
        <v>280</v>
      </c>
      <c r="C277" s="9">
        <v>52000</v>
      </c>
      <c r="D277" s="18">
        <v>0.94346999454545466</v>
      </c>
      <c r="E277" s="11">
        <v>27575.060767999996</v>
      </c>
      <c r="F277" s="172">
        <v>79575.060767999996</v>
      </c>
      <c r="G277" s="155">
        <v>8550</v>
      </c>
      <c r="H277" s="160">
        <v>0.94346999454545466</v>
      </c>
      <c r="I277" s="155">
        <v>52200</v>
      </c>
      <c r="J277" s="174">
        <f t="shared" si="56"/>
        <v>60750</v>
      </c>
      <c r="K277" s="155">
        <v>10089</v>
      </c>
      <c r="L277" s="160">
        <v>0.94346999454545466</v>
      </c>
      <c r="M277" s="155">
        <v>55332</v>
      </c>
      <c r="N277" s="174">
        <f t="shared" si="57"/>
        <v>65421</v>
      </c>
      <c r="O277" s="155">
        <v>10346</v>
      </c>
      <c r="P277" s="160">
        <v>0.94346999454545466</v>
      </c>
      <c r="Q277" s="155">
        <v>54810</v>
      </c>
      <c r="R277" s="174">
        <f t="shared" si="58"/>
        <v>65156</v>
      </c>
      <c r="S277" s="395">
        <f t="shared" si="55"/>
        <v>67725.515191999992</v>
      </c>
    </row>
    <row r="278" spans="1:19" x14ac:dyDescent="0.25">
      <c r="A278" s="7">
        <v>261</v>
      </c>
      <c r="B278" s="23" t="s">
        <v>281</v>
      </c>
      <c r="C278" s="9">
        <v>90000</v>
      </c>
      <c r="D278" s="18">
        <v>0.94346999454545466</v>
      </c>
      <c r="E278" s="11">
        <v>48667.894371999981</v>
      </c>
      <c r="F278" s="172">
        <v>138667.89437199998</v>
      </c>
      <c r="G278" s="155">
        <v>82950</v>
      </c>
      <c r="H278" s="160">
        <v>0.94346999454545466</v>
      </c>
      <c r="I278" s="155">
        <v>52200</v>
      </c>
      <c r="J278" s="174">
        <f t="shared" si="56"/>
        <v>135150</v>
      </c>
      <c r="K278" s="155">
        <v>96222</v>
      </c>
      <c r="L278" s="160">
        <v>0.94346999454545466</v>
      </c>
      <c r="M278" s="155">
        <v>54810</v>
      </c>
      <c r="N278" s="174">
        <f t="shared" si="57"/>
        <v>151032</v>
      </c>
      <c r="O278" s="155">
        <v>98711</v>
      </c>
      <c r="P278" s="160">
        <v>0.94346999454545466</v>
      </c>
      <c r="Q278" s="155">
        <v>53244</v>
      </c>
      <c r="R278" s="174">
        <f t="shared" si="58"/>
        <v>151955</v>
      </c>
      <c r="S278" s="395">
        <f t="shared" si="55"/>
        <v>144201.223593</v>
      </c>
    </row>
    <row r="279" spans="1:19" x14ac:dyDescent="0.25">
      <c r="A279" s="7">
        <v>262</v>
      </c>
      <c r="B279" s="23" t="s">
        <v>282</v>
      </c>
      <c r="C279" s="9">
        <v>84753.140276000006</v>
      </c>
      <c r="D279" s="18">
        <v>0</v>
      </c>
      <c r="E279" s="12" t="s">
        <v>10</v>
      </c>
      <c r="F279" s="172">
        <v>84753.140276000006</v>
      </c>
      <c r="G279" s="155">
        <v>99300</v>
      </c>
      <c r="H279" s="160">
        <v>0</v>
      </c>
      <c r="I279" s="154" t="s">
        <v>10</v>
      </c>
      <c r="J279" s="174">
        <f>G279*1</f>
        <v>99300</v>
      </c>
      <c r="K279" s="155">
        <v>113202</v>
      </c>
      <c r="L279" s="160">
        <v>0</v>
      </c>
      <c r="M279" s="154" t="s">
        <v>10</v>
      </c>
      <c r="N279" s="174">
        <f>K279*1</f>
        <v>113202</v>
      </c>
      <c r="O279" s="155">
        <v>124125</v>
      </c>
      <c r="P279" s="160">
        <v>0</v>
      </c>
      <c r="Q279" s="154" t="s">
        <v>10</v>
      </c>
      <c r="R279" s="174">
        <f>O279*1</f>
        <v>124125</v>
      </c>
      <c r="S279" s="395">
        <f t="shared" si="55"/>
        <v>105345.03506900001</v>
      </c>
    </row>
    <row r="280" spans="1:19" x14ac:dyDescent="0.25">
      <c r="A280" s="7">
        <v>263</v>
      </c>
      <c r="B280" s="23" t="s">
        <v>283</v>
      </c>
      <c r="C280" s="9">
        <v>269000</v>
      </c>
      <c r="D280" s="18">
        <v>2.4293072963636364</v>
      </c>
      <c r="E280" s="11">
        <v>144799.456336</v>
      </c>
      <c r="F280" s="172">
        <v>413799.456336</v>
      </c>
      <c r="G280" s="155">
        <v>319650</v>
      </c>
      <c r="H280" s="160">
        <v>2.4293072963636364</v>
      </c>
      <c r="I280" s="155">
        <v>134100</v>
      </c>
      <c r="J280" s="174">
        <f>G280+I280</f>
        <v>453750</v>
      </c>
      <c r="K280" s="155">
        <v>364401</v>
      </c>
      <c r="L280" s="160">
        <v>2.4293072963636364</v>
      </c>
      <c r="M280" s="155">
        <v>142146</v>
      </c>
      <c r="N280" s="174">
        <f>K280+M280</f>
        <v>506547</v>
      </c>
      <c r="O280" s="155">
        <v>412349</v>
      </c>
      <c r="P280" s="160">
        <v>2.4293072963636364</v>
      </c>
      <c r="Q280" s="155">
        <v>135441</v>
      </c>
      <c r="R280" s="174">
        <f>O280+Q280</f>
        <v>547790</v>
      </c>
      <c r="S280" s="395">
        <f t="shared" si="55"/>
        <v>480471.614084</v>
      </c>
    </row>
    <row r="281" spans="1:19" x14ac:dyDescent="0.25">
      <c r="A281" s="7">
        <v>264</v>
      </c>
      <c r="B281" s="23" t="s">
        <v>284</v>
      </c>
      <c r="C281" s="9">
        <v>1071000</v>
      </c>
      <c r="D281" s="18">
        <v>2.9293241850909091</v>
      </c>
      <c r="E281" s="11">
        <v>576910.08768399991</v>
      </c>
      <c r="F281" s="172">
        <v>1647910.0876839999</v>
      </c>
      <c r="G281" s="155">
        <v>1826700</v>
      </c>
      <c r="H281" s="160">
        <v>2.9293241850909091</v>
      </c>
      <c r="I281" s="155">
        <v>161700</v>
      </c>
      <c r="J281" s="174">
        <f>G281+I281</f>
        <v>1988400</v>
      </c>
      <c r="K281" s="155">
        <v>2118972</v>
      </c>
      <c r="L281" s="160">
        <v>2.9293241850909091</v>
      </c>
      <c r="M281" s="155">
        <v>171402</v>
      </c>
      <c r="N281" s="174">
        <f>K281+M281</f>
        <v>2290374</v>
      </c>
      <c r="O281" s="155">
        <v>2155506</v>
      </c>
      <c r="P281" s="160">
        <v>2.9293241850909091</v>
      </c>
      <c r="Q281" s="155">
        <v>163317</v>
      </c>
      <c r="R281" s="174">
        <f>O281+Q281</f>
        <v>2318823</v>
      </c>
      <c r="S281" s="395">
        <f t="shared" si="55"/>
        <v>2061376.771921</v>
      </c>
    </row>
    <row r="282" spans="1:19" x14ac:dyDescent="0.25">
      <c r="A282" s="7">
        <v>265</v>
      </c>
      <c r="B282" s="23" t="s">
        <v>285</v>
      </c>
      <c r="C282" s="9">
        <v>378000</v>
      </c>
      <c r="D282" s="18">
        <v>2.2120320756363641</v>
      </c>
      <c r="E282" s="11">
        <v>202932.05791600002</v>
      </c>
      <c r="F282" s="172">
        <v>580932.05791600002</v>
      </c>
      <c r="G282" s="155">
        <v>548550</v>
      </c>
      <c r="H282" s="160">
        <v>2.2120320756363641</v>
      </c>
      <c r="I282" s="155">
        <v>122200</v>
      </c>
      <c r="J282" s="174">
        <f>G282+I282</f>
        <v>670750</v>
      </c>
      <c r="K282" s="155">
        <v>619862</v>
      </c>
      <c r="L282" s="160">
        <v>2.2120320756363641</v>
      </c>
      <c r="M282" s="155">
        <v>125866</v>
      </c>
      <c r="N282" s="174">
        <f>K282+M282</f>
        <v>745728</v>
      </c>
      <c r="O282" s="155">
        <v>702144</v>
      </c>
      <c r="P282" s="160">
        <v>2.2120320756363641</v>
      </c>
      <c r="Q282" s="155">
        <v>127088</v>
      </c>
      <c r="R282" s="174">
        <f>O282+Q282</f>
        <v>829232</v>
      </c>
      <c r="S282" s="395">
        <f t="shared" si="55"/>
        <v>706660.514479</v>
      </c>
    </row>
    <row r="283" spans="1:19" x14ac:dyDescent="0.25">
      <c r="A283" s="7">
        <v>266</v>
      </c>
      <c r="B283" s="23" t="s">
        <v>286</v>
      </c>
      <c r="C283" s="15" t="s">
        <v>10</v>
      </c>
      <c r="D283" s="18">
        <v>12.141805130909093</v>
      </c>
      <c r="E283" s="11">
        <v>728866.64177599992</v>
      </c>
      <c r="F283" s="172">
        <v>728866.64177599992</v>
      </c>
      <c r="G283" s="154" t="s">
        <v>10</v>
      </c>
      <c r="H283" s="160">
        <v>12.141805130909093</v>
      </c>
      <c r="I283" s="155">
        <v>670000</v>
      </c>
      <c r="J283" s="174">
        <f>I283*1</f>
        <v>670000</v>
      </c>
      <c r="K283" s="154" t="s">
        <v>10</v>
      </c>
      <c r="L283" s="160">
        <v>12.141805130909093</v>
      </c>
      <c r="M283" s="155">
        <v>696800</v>
      </c>
      <c r="N283" s="174">
        <f>M283*1</f>
        <v>696800</v>
      </c>
      <c r="O283" s="154" t="s">
        <v>10</v>
      </c>
      <c r="P283" s="160">
        <v>12.141805130909093</v>
      </c>
      <c r="Q283" s="155">
        <v>683400</v>
      </c>
      <c r="R283" s="174">
        <f>Q283*1</f>
        <v>683400</v>
      </c>
      <c r="S283" s="395">
        <f t="shared" si="55"/>
        <v>694766.66044400004</v>
      </c>
    </row>
    <row r="284" spans="1:19" x14ac:dyDescent="0.25">
      <c r="A284" s="7">
        <v>267</v>
      </c>
      <c r="B284" s="23" t="s">
        <v>287</v>
      </c>
      <c r="C284" s="9">
        <v>123000</v>
      </c>
      <c r="D284" s="18">
        <v>1.561616162909091</v>
      </c>
      <c r="E284" s="11">
        <v>66851.391212000017</v>
      </c>
      <c r="F284" s="172">
        <v>189851.39121200002</v>
      </c>
      <c r="G284" s="155">
        <v>100350</v>
      </c>
      <c r="H284" s="160">
        <v>1.561616162909091</v>
      </c>
      <c r="I284" s="155">
        <v>86300</v>
      </c>
      <c r="J284" s="174">
        <f>G284+I284</f>
        <v>186650</v>
      </c>
      <c r="K284" s="155">
        <v>113396</v>
      </c>
      <c r="L284" s="160">
        <v>1.561616162909091</v>
      </c>
      <c r="M284" s="155">
        <v>89752</v>
      </c>
      <c r="N284" s="174">
        <f>K284+M284</f>
        <v>203148</v>
      </c>
      <c r="O284" s="155">
        <v>122427</v>
      </c>
      <c r="P284" s="160">
        <v>1.561616162909091</v>
      </c>
      <c r="Q284" s="155">
        <v>88889</v>
      </c>
      <c r="R284" s="174">
        <f>O284+Q284</f>
        <v>211316</v>
      </c>
      <c r="S284" s="395">
        <f t="shared" si="55"/>
        <v>197741.34780300001</v>
      </c>
    </row>
    <row r="285" spans="1:19" x14ac:dyDescent="0.25">
      <c r="A285" s="7">
        <v>268</v>
      </c>
      <c r="B285" s="23" t="s">
        <v>288</v>
      </c>
      <c r="C285" s="9">
        <v>63000</v>
      </c>
      <c r="D285" s="18">
        <v>1.2147405505454545</v>
      </c>
      <c r="E285" s="11">
        <v>33551.509431999992</v>
      </c>
      <c r="F285" s="172">
        <v>96551.509431999992</v>
      </c>
      <c r="G285" s="155">
        <v>10200</v>
      </c>
      <c r="H285" s="160">
        <v>1.2147405505454545</v>
      </c>
      <c r="I285" s="155">
        <v>67200</v>
      </c>
      <c r="J285" s="174">
        <f>G285+I285</f>
        <v>77400</v>
      </c>
      <c r="K285" s="155">
        <v>12036</v>
      </c>
      <c r="L285" s="160">
        <v>1.2147405505454545</v>
      </c>
      <c r="M285" s="155">
        <v>69888</v>
      </c>
      <c r="N285" s="174">
        <f>K285+M285</f>
        <v>81924</v>
      </c>
      <c r="O285" s="155">
        <v>12852</v>
      </c>
      <c r="P285" s="160">
        <v>1.2147405505454545</v>
      </c>
      <c r="Q285" s="155">
        <v>69216</v>
      </c>
      <c r="R285" s="174">
        <f>O285+Q285</f>
        <v>82068</v>
      </c>
      <c r="S285" s="395">
        <f t="shared" si="55"/>
        <v>84485.877357999998</v>
      </c>
    </row>
    <row r="286" spans="1:19" x14ac:dyDescent="0.25">
      <c r="A286" s="7">
        <v>269</v>
      </c>
      <c r="B286" s="23" t="s">
        <v>289</v>
      </c>
      <c r="C286" s="15" t="s">
        <v>10</v>
      </c>
      <c r="D286" s="18">
        <v>1.735169838909091</v>
      </c>
      <c r="E286" s="11">
        <v>113823.039624</v>
      </c>
      <c r="F286" s="172">
        <v>113823.039624</v>
      </c>
      <c r="G286" s="154" t="s">
        <v>10</v>
      </c>
      <c r="H286" s="160">
        <v>1.735169838909091</v>
      </c>
      <c r="I286" s="155">
        <v>95900</v>
      </c>
      <c r="J286" s="174">
        <f>I286*1</f>
        <v>95900</v>
      </c>
      <c r="K286" s="154" t="s">
        <v>10</v>
      </c>
      <c r="L286" s="160">
        <v>1.735169838909091</v>
      </c>
      <c r="M286" s="155">
        <v>98777</v>
      </c>
      <c r="N286" s="174">
        <f>M286*1</f>
        <v>98777</v>
      </c>
      <c r="O286" s="154" t="s">
        <v>10</v>
      </c>
      <c r="P286" s="160">
        <v>1.735169838909091</v>
      </c>
      <c r="Q286" s="155">
        <v>98777</v>
      </c>
      <c r="R286" s="174">
        <f>Q286*1</f>
        <v>98777</v>
      </c>
      <c r="S286" s="395">
        <f t="shared" si="55"/>
        <v>101819.25990599999</v>
      </c>
    </row>
    <row r="287" spans="1:19" x14ac:dyDescent="0.25">
      <c r="A287" s="7">
        <v>270</v>
      </c>
      <c r="B287" s="23" t="s">
        <v>290</v>
      </c>
      <c r="C287" s="9">
        <v>1011000</v>
      </c>
      <c r="D287" s="18">
        <v>2.8304292952727272</v>
      </c>
      <c r="E287" s="11">
        <v>545131.25292799994</v>
      </c>
      <c r="F287" s="172">
        <v>1556131.2529279999</v>
      </c>
      <c r="G287" s="155">
        <v>1732350</v>
      </c>
      <c r="H287" s="160">
        <v>2.8304292952727272</v>
      </c>
      <c r="I287" s="155">
        <v>156300</v>
      </c>
      <c r="J287" s="174">
        <f>G287+I287</f>
        <v>1888650</v>
      </c>
      <c r="K287" s="155">
        <v>1957556</v>
      </c>
      <c r="L287" s="160">
        <v>2.8304292952727272</v>
      </c>
      <c r="M287" s="155">
        <v>160989</v>
      </c>
      <c r="N287" s="174">
        <f>K287+M287</f>
        <v>2118545</v>
      </c>
      <c r="O287" s="155">
        <v>2130791</v>
      </c>
      <c r="P287" s="160">
        <v>2.8304292952727272</v>
      </c>
      <c r="Q287" s="155">
        <v>160989</v>
      </c>
      <c r="R287" s="174">
        <f>O287+Q287</f>
        <v>2291780</v>
      </c>
      <c r="S287" s="395">
        <f t="shared" si="55"/>
        <v>1963776.563232</v>
      </c>
    </row>
    <row r="288" spans="1:19" x14ac:dyDescent="0.25">
      <c r="A288" s="7">
        <v>271</v>
      </c>
      <c r="B288" s="23" t="s">
        <v>291</v>
      </c>
      <c r="C288" s="15" t="s">
        <v>10</v>
      </c>
      <c r="D288" s="18">
        <v>3.7739186014545458</v>
      </c>
      <c r="E288" s="11">
        <v>237304.06725200001</v>
      </c>
      <c r="F288" s="172">
        <v>237304.06725200001</v>
      </c>
      <c r="G288" s="154" t="s">
        <v>10</v>
      </c>
      <c r="H288" s="160">
        <v>3.7739186014545458</v>
      </c>
      <c r="I288" s="155">
        <v>208300</v>
      </c>
      <c r="J288" s="174">
        <f t="shared" ref="J288:J294" si="59">I288*1</f>
        <v>208300</v>
      </c>
      <c r="K288" s="154" t="s">
        <v>10</v>
      </c>
      <c r="L288" s="160">
        <v>3.7739186014545458</v>
      </c>
      <c r="M288" s="155">
        <v>220798</v>
      </c>
      <c r="N288" s="174">
        <f t="shared" ref="N288:N294" si="60">M288*1</f>
        <v>220798</v>
      </c>
      <c r="O288" s="154" t="s">
        <v>10</v>
      </c>
      <c r="P288" s="160">
        <v>3.7739186014545458</v>
      </c>
      <c r="Q288" s="155">
        <v>214549</v>
      </c>
      <c r="R288" s="174">
        <f t="shared" ref="R288:R294" si="61">Q288*1</f>
        <v>214549</v>
      </c>
      <c r="S288" s="395">
        <f t="shared" si="55"/>
        <v>220237.76681299999</v>
      </c>
    </row>
    <row r="289" spans="1:19" x14ac:dyDescent="0.25">
      <c r="A289" s="7">
        <v>272</v>
      </c>
      <c r="B289" s="23" t="s">
        <v>292</v>
      </c>
      <c r="C289" s="15" t="s">
        <v>10</v>
      </c>
      <c r="D289" s="18">
        <v>104.06965520981818</v>
      </c>
      <c r="E289" s="11">
        <v>6120564.1321160002</v>
      </c>
      <c r="F289" s="172">
        <v>6120564.1321160002</v>
      </c>
      <c r="G289" s="154" t="s">
        <v>10</v>
      </c>
      <c r="H289" s="160">
        <v>104.06965520981818</v>
      </c>
      <c r="I289" s="155">
        <v>5742300</v>
      </c>
      <c r="J289" s="174">
        <f t="shared" si="59"/>
        <v>5742300</v>
      </c>
      <c r="K289" s="154" t="s">
        <v>10</v>
      </c>
      <c r="L289" s="160">
        <v>104.06965520981818</v>
      </c>
      <c r="M289" s="155">
        <v>5914569</v>
      </c>
      <c r="N289" s="174">
        <f t="shared" si="60"/>
        <v>5914569</v>
      </c>
      <c r="O289" s="154" t="s">
        <v>10</v>
      </c>
      <c r="P289" s="160">
        <v>104.06965520981818</v>
      </c>
      <c r="Q289" s="155">
        <v>6029415</v>
      </c>
      <c r="R289" s="174">
        <f t="shared" si="61"/>
        <v>6029415</v>
      </c>
      <c r="S289" s="395">
        <f t="shared" si="55"/>
        <v>5951712.0330290003</v>
      </c>
    </row>
    <row r="290" spans="1:19" x14ac:dyDescent="0.25">
      <c r="A290" s="7">
        <v>273</v>
      </c>
      <c r="B290" s="23" t="s">
        <v>293</v>
      </c>
      <c r="C290" s="15" t="s">
        <v>10</v>
      </c>
      <c r="D290" s="18">
        <v>5.2054902050909098</v>
      </c>
      <c r="E290" s="11">
        <v>315883.08149999997</v>
      </c>
      <c r="F290" s="172">
        <v>315883.08149999997</v>
      </c>
      <c r="G290" s="154" t="s">
        <v>10</v>
      </c>
      <c r="H290" s="160">
        <v>5.2054902050909098</v>
      </c>
      <c r="I290" s="155">
        <v>287400</v>
      </c>
      <c r="J290" s="174">
        <f t="shared" si="59"/>
        <v>287400</v>
      </c>
      <c r="K290" s="154" t="s">
        <v>10</v>
      </c>
      <c r="L290" s="160">
        <v>5.2054902050909098</v>
      </c>
      <c r="M290" s="155">
        <v>296022</v>
      </c>
      <c r="N290" s="174">
        <f t="shared" si="60"/>
        <v>296022</v>
      </c>
      <c r="O290" s="154" t="s">
        <v>10</v>
      </c>
      <c r="P290" s="160">
        <v>5.2054902050909098</v>
      </c>
      <c r="Q290" s="155">
        <v>298896</v>
      </c>
      <c r="R290" s="174">
        <f t="shared" si="61"/>
        <v>298896</v>
      </c>
      <c r="S290" s="395">
        <f t="shared" si="55"/>
        <v>299550.27037499996</v>
      </c>
    </row>
    <row r="291" spans="1:19" x14ac:dyDescent="0.25">
      <c r="A291" s="7">
        <v>274</v>
      </c>
      <c r="B291" s="23" t="s">
        <v>294</v>
      </c>
      <c r="C291" s="15" t="s">
        <v>10</v>
      </c>
      <c r="D291" s="18">
        <v>6.8694580407272738</v>
      </c>
      <c r="E291" s="11">
        <v>418156.13002800004</v>
      </c>
      <c r="F291" s="172">
        <v>418156.13002800004</v>
      </c>
      <c r="G291" s="154" t="s">
        <v>10</v>
      </c>
      <c r="H291" s="160">
        <v>6.8694580407272738</v>
      </c>
      <c r="I291" s="155">
        <v>379100</v>
      </c>
      <c r="J291" s="174">
        <f t="shared" si="59"/>
        <v>379100</v>
      </c>
      <c r="K291" s="154" t="s">
        <v>10</v>
      </c>
      <c r="L291" s="160">
        <v>6.8694580407272738</v>
      </c>
      <c r="M291" s="155">
        <v>401846</v>
      </c>
      <c r="N291" s="174">
        <f t="shared" si="60"/>
        <v>401846</v>
      </c>
      <c r="O291" s="154" t="s">
        <v>10</v>
      </c>
      <c r="P291" s="160">
        <v>6.8694580407272738</v>
      </c>
      <c r="Q291" s="155">
        <v>382891</v>
      </c>
      <c r="R291" s="174">
        <f t="shared" si="61"/>
        <v>382891</v>
      </c>
      <c r="S291" s="395">
        <f t="shared" si="55"/>
        <v>395498.28250700003</v>
      </c>
    </row>
    <row r="292" spans="1:19" x14ac:dyDescent="0.25">
      <c r="A292" s="7">
        <v>275</v>
      </c>
      <c r="B292" s="23" t="s">
        <v>295</v>
      </c>
      <c r="C292" s="15" t="s">
        <v>10</v>
      </c>
      <c r="D292" s="18">
        <v>9.7148538541818183</v>
      </c>
      <c r="E292" s="11">
        <v>584561.78152399999</v>
      </c>
      <c r="F292" s="172">
        <v>584561.78152399999</v>
      </c>
      <c r="G292" s="154" t="s">
        <v>10</v>
      </c>
      <c r="H292" s="160">
        <v>9.7148538541818183</v>
      </c>
      <c r="I292" s="155">
        <v>536100</v>
      </c>
      <c r="J292" s="174">
        <f t="shared" si="59"/>
        <v>536100</v>
      </c>
      <c r="K292" s="154" t="s">
        <v>10</v>
      </c>
      <c r="L292" s="160">
        <v>9.7148538541818183</v>
      </c>
      <c r="M292" s="155">
        <v>557544</v>
      </c>
      <c r="N292" s="174">
        <f t="shared" si="60"/>
        <v>557544</v>
      </c>
      <c r="O292" s="154" t="s">
        <v>10</v>
      </c>
      <c r="P292" s="160">
        <v>9.7148538541818183</v>
      </c>
      <c r="Q292" s="155">
        <v>541461</v>
      </c>
      <c r="R292" s="174">
        <f t="shared" si="61"/>
        <v>541461</v>
      </c>
      <c r="S292" s="395">
        <f t="shared" si="55"/>
        <v>554916.69538099994</v>
      </c>
    </row>
    <row r="293" spans="1:19" x14ac:dyDescent="0.25">
      <c r="A293" s="7">
        <v>276</v>
      </c>
      <c r="B293" s="23" t="s">
        <v>296</v>
      </c>
      <c r="C293" s="15" t="s">
        <v>10</v>
      </c>
      <c r="D293" s="18">
        <v>6.2445334880000001</v>
      </c>
      <c r="E293" s="11">
        <v>381805.54372799996</v>
      </c>
      <c r="F293" s="172">
        <v>381805.54372799996</v>
      </c>
      <c r="G293" s="154" t="s">
        <v>10</v>
      </c>
      <c r="H293" s="160">
        <v>6.2445334880000001</v>
      </c>
      <c r="I293" s="155">
        <v>344600</v>
      </c>
      <c r="J293" s="174">
        <f t="shared" si="59"/>
        <v>344600</v>
      </c>
      <c r="K293" s="154" t="s">
        <v>10</v>
      </c>
      <c r="L293" s="160">
        <v>6.2445334880000001</v>
      </c>
      <c r="M293" s="155">
        <v>361830</v>
      </c>
      <c r="N293" s="174">
        <f t="shared" si="60"/>
        <v>361830</v>
      </c>
      <c r="O293" s="154" t="s">
        <v>10</v>
      </c>
      <c r="P293" s="160">
        <v>6.2445334880000001</v>
      </c>
      <c r="Q293" s="155">
        <v>348046</v>
      </c>
      <c r="R293" s="174">
        <f t="shared" si="61"/>
        <v>348046</v>
      </c>
      <c r="S293" s="395">
        <f t="shared" si="55"/>
        <v>359070.385932</v>
      </c>
    </row>
    <row r="294" spans="1:19" x14ac:dyDescent="0.25">
      <c r="A294" s="7">
        <v>277</v>
      </c>
      <c r="B294" s="23" t="s">
        <v>297</v>
      </c>
      <c r="C294" s="15" t="s">
        <v>10</v>
      </c>
      <c r="D294" s="18">
        <v>24.283436457090911</v>
      </c>
      <c r="E294" s="11">
        <v>1441695.9310600001</v>
      </c>
      <c r="F294" s="172">
        <v>1441695.9310600001</v>
      </c>
      <c r="G294" s="154" t="s">
        <v>10</v>
      </c>
      <c r="H294" s="160">
        <v>24.283436457090911</v>
      </c>
      <c r="I294" s="155">
        <v>1339900</v>
      </c>
      <c r="J294" s="174">
        <f t="shared" si="59"/>
        <v>1339900</v>
      </c>
      <c r="K294" s="154" t="s">
        <v>10</v>
      </c>
      <c r="L294" s="160">
        <v>24.283436457090911</v>
      </c>
      <c r="M294" s="155">
        <v>1420294</v>
      </c>
      <c r="N294" s="174">
        <f t="shared" si="60"/>
        <v>1420294</v>
      </c>
      <c r="O294" s="154" t="s">
        <v>10</v>
      </c>
      <c r="P294" s="160">
        <v>24.283436457090911</v>
      </c>
      <c r="Q294" s="155">
        <v>1406895</v>
      </c>
      <c r="R294" s="174">
        <f t="shared" si="61"/>
        <v>1406895</v>
      </c>
      <c r="S294" s="395">
        <f t="shared" si="55"/>
        <v>1402196.2327650001</v>
      </c>
    </row>
    <row r="295" spans="1:19" x14ac:dyDescent="0.25">
      <c r="A295" s="7">
        <v>278</v>
      </c>
      <c r="B295" s="23" t="s">
        <v>298</v>
      </c>
      <c r="C295" s="9">
        <v>97000</v>
      </c>
      <c r="D295" s="18">
        <v>0.94346999454545466</v>
      </c>
      <c r="E295" s="11">
        <v>51565.781867999991</v>
      </c>
      <c r="F295" s="172">
        <v>148565.78186799999</v>
      </c>
      <c r="G295" s="155">
        <v>95400</v>
      </c>
      <c r="H295" s="160">
        <v>0.94346999454545466</v>
      </c>
      <c r="I295" s="155">
        <v>52200</v>
      </c>
      <c r="J295" s="174">
        <f>G295+I295</f>
        <v>147600</v>
      </c>
      <c r="K295" s="155">
        <v>111618</v>
      </c>
      <c r="L295" s="160">
        <v>0.94346999454545466</v>
      </c>
      <c r="M295" s="155">
        <v>55332</v>
      </c>
      <c r="N295" s="174">
        <f>K295+M295</f>
        <v>166950</v>
      </c>
      <c r="O295" s="155">
        <v>120204</v>
      </c>
      <c r="P295" s="160">
        <v>0.94346999454545466</v>
      </c>
      <c r="Q295" s="155">
        <v>54810</v>
      </c>
      <c r="R295" s="174">
        <f>O295+Q295</f>
        <v>175014</v>
      </c>
      <c r="S295" s="395">
        <f t="shared" si="55"/>
        <v>159532.44546700001</v>
      </c>
    </row>
    <row r="296" spans="1:19" x14ac:dyDescent="0.25">
      <c r="A296" s="7">
        <v>279</v>
      </c>
      <c r="B296" s="23" t="s">
        <v>299</v>
      </c>
      <c r="C296" s="9">
        <v>52000</v>
      </c>
      <c r="D296" s="18">
        <v>0.94346999454545466</v>
      </c>
      <c r="E296" s="11">
        <v>27540.050267999992</v>
      </c>
      <c r="F296" s="172">
        <v>79540.050267999992</v>
      </c>
      <c r="G296" s="155">
        <v>9300</v>
      </c>
      <c r="H296" s="160">
        <v>0.94346999454545466</v>
      </c>
      <c r="I296" s="155">
        <v>52200</v>
      </c>
      <c r="J296" s="174">
        <f>G296+I296</f>
        <v>61500</v>
      </c>
      <c r="K296" s="155">
        <v>10509</v>
      </c>
      <c r="L296" s="160">
        <v>0.94346999454545466</v>
      </c>
      <c r="M296" s="155">
        <v>53766</v>
      </c>
      <c r="N296" s="174">
        <f>K296+M296</f>
        <v>64275</v>
      </c>
      <c r="O296" s="155">
        <v>11532</v>
      </c>
      <c r="P296" s="160">
        <v>0.94346999454545466</v>
      </c>
      <c r="Q296" s="155">
        <v>54288</v>
      </c>
      <c r="R296" s="174">
        <f>O296+Q296</f>
        <v>65820</v>
      </c>
      <c r="S296" s="395">
        <f t="shared" si="55"/>
        <v>67783.762566999998</v>
      </c>
    </row>
    <row r="297" spans="1:19" x14ac:dyDescent="0.25">
      <c r="A297" s="7">
        <v>280</v>
      </c>
      <c r="B297" s="23" t="s">
        <v>300</v>
      </c>
      <c r="C297" s="9">
        <v>86000</v>
      </c>
      <c r="D297" s="18">
        <v>0.94346999454545466</v>
      </c>
      <c r="E297" s="11">
        <v>45677.05986400001</v>
      </c>
      <c r="F297" s="172">
        <v>131677.05986400001</v>
      </c>
      <c r="G297" s="155">
        <v>76650</v>
      </c>
      <c r="H297" s="160">
        <v>0.94346999454545466</v>
      </c>
      <c r="I297" s="155">
        <v>52200</v>
      </c>
      <c r="J297" s="174">
        <f>G297+I297</f>
        <v>128850</v>
      </c>
      <c r="K297" s="155">
        <v>88148</v>
      </c>
      <c r="L297" s="160">
        <v>0.94346999454545466</v>
      </c>
      <c r="M297" s="155">
        <v>53766</v>
      </c>
      <c r="N297" s="174">
        <f>K297+M297</f>
        <v>141914</v>
      </c>
      <c r="O297" s="155">
        <v>92747</v>
      </c>
      <c r="P297" s="160">
        <v>0.94346999454545466</v>
      </c>
      <c r="Q297" s="155">
        <v>52722</v>
      </c>
      <c r="R297" s="174">
        <f>O297+Q297</f>
        <v>145469</v>
      </c>
      <c r="S297" s="395">
        <f t="shared" si="55"/>
        <v>136977.51496599999</v>
      </c>
    </row>
    <row r="298" spans="1:19" x14ac:dyDescent="0.25">
      <c r="A298" s="7">
        <v>281</v>
      </c>
      <c r="B298" s="23" t="s">
        <v>301</v>
      </c>
      <c r="C298" s="15" t="s">
        <v>10</v>
      </c>
      <c r="D298" s="18">
        <v>5.6608779021818192</v>
      </c>
      <c r="E298" s="11">
        <v>345610.88993200002</v>
      </c>
      <c r="F298" s="172">
        <v>345610.88993200002</v>
      </c>
      <c r="G298" s="154" t="s">
        <v>10</v>
      </c>
      <c r="H298" s="160">
        <v>5.6608779021818192</v>
      </c>
      <c r="I298" s="155">
        <v>312400</v>
      </c>
      <c r="J298" s="174">
        <f>I298*1</f>
        <v>312400</v>
      </c>
      <c r="K298" s="154" t="s">
        <v>10</v>
      </c>
      <c r="L298" s="160">
        <v>5.6608779021818192</v>
      </c>
      <c r="M298" s="155">
        <v>328020</v>
      </c>
      <c r="N298" s="174">
        <f>M298*1</f>
        <v>328020</v>
      </c>
      <c r="O298" s="154" t="s">
        <v>10</v>
      </c>
      <c r="P298" s="160">
        <v>5.6608779021818192</v>
      </c>
      <c r="Q298" s="155">
        <v>315524</v>
      </c>
      <c r="R298" s="174">
        <f>Q298*1</f>
        <v>315524</v>
      </c>
      <c r="S298" s="395">
        <f t="shared" si="55"/>
        <v>325388.72248300002</v>
      </c>
    </row>
    <row r="299" spans="1:19" x14ac:dyDescent="0.25">
      <c r="G299"/>
      <c r="H299"/>
      <c r="I299"/>
      <c r="J299" s="173"/>
      <c r="K299"/>
      <c r="L299"/>
      <c r="M299"/>
      <c r="N299" s="173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4"/>
      <c r="H301" s="165"/>
      <c r="I301" s="166"/>
      <c r="J301" s="175"/>
      <c r="K301" s="164"/>
      <c r="L301" s="165"/>
      <c r="M301" s="385"/>
      <c r="N301" s="386"/>
    </row>
    <row r="302" spans="1:19" x14ac:dyDescent="0.25">
      <c r="G302" s="167"/>
      <c r="H302" s="168"/>
      <c r="I302" s="166"/>
      <c r="J302" s="175"/>
      <c r="K302" s="167"/>
      <c r="L302" s="168"/>
      <c r="M302" s="385"/>
      <c r="N302" s="386"/>
    </row>
    <row r="303" spans="1:19" x14ac:dyDescent="0.25">
      <c r="G303" s="164"/>
      <c r="H303" s="165"/>
      <c r="I303" s="166"/>
      <c r="J303" s="175"/>
      <c r="K303" s="164"/>
      <c r="L303" s="165"/>
      <c r="M303" s="385"/>
      <c r="N303" s="386"/>
    </row>
    <row r="304" spans="1:19" x14ac:dyDescent="0.25">
      <c r="G304" s="167"/>
      <c r="H304" s="168"/>
      <c r="I304" s="166"/>
      <c r="J304" s="175"/>
      <c r="K304" s="167"/>
      <c r="L304" s="168"/>
      <c r="M304" s="385"/>
      <c r="N304" s="386"/>
    </row>
    <row r="305" spans="7:14" x14ac:dyDescent="0.25">
      <c r="G305" s="169"/>
      <c r="H305" s="170"/>
      <c r="I305" s="169"/>
      <c r="J305" s="176"/>
      <c r="K305" s="169"/>
      <c r="L305" s="170"/>
      <c r="M305" s="169"/>
      <c r="N305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81F84-DB96-4261-8748-6B48273B57D8}">
  <dimension ref="A1:S255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185" bestFit="1" customWidth="1"/>
    <col min="8" max="8" width="14" style="185" bestFit="1" customWidth="1"/>
    <col min="9" max="9" width="15" style="185" bestFit="1" customWidth="1"/>
    <col min="10" max="10" width="14.85546875" style="187" bestFit="1" customWidth="1"/>
    <col min="11" max="11" width="15.5703125" style="185" bestFit="1" customWidth="1"/>
    <col min="12" max="12" width="14" style="185" bestFit="1" customWidth="1"/>
    <col min="13" max="13" width="15" style="185" bestFit="1" customWidth="1"/>
    <col min="14" max="14" width="14.85546875" style="187" bestFit="1" customWidth="1"/>
    <col min="15" max="15" width="15.5703125" style="185" bestFit="1" customWidth="1"/>
    <col min="16" max="16" width="14" style="185" bestFit="1" customWidth="1"/>
    <col min="17" max="17" width="15" style="185" bestFit="1" customWidth="1"/>
    <col min="18" max="18" width="14.85546875" style="187" bestFit="1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2</v>
      </c>
      <c r="B4" s="446" t="s">
        <v>302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8</v>
      </c>
      <c r="C6" s="9">
        <v>183000</v>
      </c>
      <c r="D6" s="13">
        <v>3.7739186014545458</v>
      </c>
      <c r="E6" s="11">
        <v>98925.00957600004</v>
      </c>
      <c r="F6" s="172">
        <v>281925.00957600004</v>
      </c>
      <c r="G6" s="152">
        <v>69750</v>
      </c>
      <c r="H6" s="156">
        <v>3.7739186014545458</v>
      </c>
      <c r="I6" s="155">
        <v>208300</v>
      </c>
      <c r="J6" s="174">
        <f>G6+I6</f>
        <v>278050</v>
      </c>
      <c r="K6" s="152">
        <v>78818</v>
      </c>
      <c r="L6" s="156">
        <v>3.7739186014545458</v>
      </c>
      <c r="M6" s="155">
        <v>218715</v>
      </c>
      <c r="N6" s="174">
        <f>K6+M6</f>
        <v>297533</v>
      </c>
      <c r="O6" s="152">
        <v>83700</v>
      </c>
      <c r="P6" s="156">
        <v>3.7739186014545458</v>
      </c>
      <c r="Q6" s="155">
        <v>210383</v>
      </c>
      <c r="R6" s="174">
        <f>O6+Q6</f>
        <v>294083</v>
      </c>
      <c r="S6" s="395">
        <f>AVERAGE(N6,J6,F6,R6)</f>
        <v>287897.75239400001</v>
      </c>
    </row>
    <row r="7" spans="1:19" x14ac:dyDescent="0.25">
      <c r="A7" s="24">
        <v>2</v>
      </c>
      <c r="B7" s="21" t="s">
        <v>9</v>
      </c>
      <c r="C7" s="9">
        <v>173059.90951200001</v>
      </c>
      <c r="D7" s="13">
        <v>0</v>
      </c>
      <c r="E7" s="12" t="s">
        <v>10</v>
      </c>
      <c r="F7" s="172">
        <v>173059.90951200001</v>
      </c>
      <c r="G7" s="155">
        <v>211350</v>
      </c>
      <c r="H7" s="156">
        <v>0</v>
      </c>
      <c r="I7" s="154" t="s">
        <v>10</v>
      </c>
      <c r="J7" s="174">
        <f>G7*1</f>
        <v>211350</v>
      </c>
      <c r="K7" s="155">
        <v>247280</v>
      </c>
      <c r="L7" s="156">
        <v>0</v>
      </c>
      <c r="M7" s="154" t="s">
        <v>10</v>
      </c>
      <c r="N7" s="174">
        <f>K7*1</f>
        <v>247280</v>
      </c>
      <c r="O7" s="155">
        <v>253620</v>
      </c>
      <c r="P7" s="156">
        <v>0</v>
      </c>
      <c r="Q7" s="154" t="s">
        <v>10</v>
      </c>
      <c r="R7" s="174">
        <f>O7*1</f>
        <v>253620</v>
      </c>
      <c r="S7" s="395">
        <f t="shared" ref="S7:S70" si="0">AVERAGE(N7,J7,F7,R7)</f>
        <v>221327.47737800001</v>
      </c>
    </row>
    <row r="8" spans="1:19" x14ac:dyDescent="0.25">
      <c r="A8" s="24">
        <v>3</v>
      </c>
      <c r="B8" s="21" t="s">
        <v>11</v>
      </c>
      <c r="C8" s="9">
        <v>247466.36697999996</v>
      </c>
      <c r="D8" s="13">
        <v>0</v>
      </c>
      <c r="E8" s="12" t="s">
        <v>10</v>
      </c>
      <c r="F8" s="172">
        <v>247466.36697999996</v>
      </c>
      <c r="G8" s="155">
        <v>305100</v>
      </c>
      <c r="H8" s="156">
        <v>0</v>
      </c>
      <c r="I8" s="154" t="s">
        <v>10</v>
      </c>
      <c r="J8" s="174">
        <f>G8*1</f>
        <v>305100</v>
      </c>
      <c r="K8" s="155">
        <v>344763</v>
      </c>
      <c r="L8" s="156">
        <v>0</v>
      </c>
      <c r="M8" s="154" t="s">
        <v>10</v>
      </c>
      <c r="N8" s="174">
        <f>K8*1</f>
        <v>344763</v>
      </c>
      <c r="O8" s="155">
        <v>372222</v>
      </c>
      <c r="P8" s="156">
        <v>0</v>
      </c>
      <c r="Q8" s="154" t="s">
        <v>10</v>
      </c>
      <c r="R8" s="174">
        <f>O8*1</f>
        <v>372222</v>
      </c>
      <c r="S8" s="395">
        <f t="shared" si="0"/>
        <v>317387.84174499998</v>
      </c>
    </row>
    <row r="9" spans="1:19" x14ac:dyDescent="0.25">
      <c r="A9" s="24">
        <v>4</v>
      </c>
      <c r="B9" s="21" t="s">
        <v>303</v>
      </c>
      <c r="C9" s="9">
        <v>111000</v>
      </c>
      <c r="D9" s="13">
        <v>1.8869593007272729</v>
      </c>
      <c r="E9" s="11">
        <v>59494.853395999991</v>
      </c>
      <c r="F9" s="172">
        <v>170494.85339599999</v>
      </c>
      <c r="G9" s="179">
        <v>64050</v>
      </c>
      <c r="H9" s="156">
        <v>1.8869593007272729</v>
      </c>
      <c r="I9" s="152">
        <v>104200</v>
      </c>
      <c r="J9" s="174">
        <f t="shared" ref="J9:J14" si="1">G9+I9</f>
        <v>168250</v>
      </c>
      <c r="K9" s="179">
        <v>73017</v>
      </c>
      <c r="L9" s="156">
        <v>1.8869593007272729</v>
      </c>
      <c r="M9" s="152">
        <v>110452</v>
      </c>
      <c r="N9" s="174">
        <f t="shared" ref="N9:N14" si="2">K9+M9</f>
        <v>183469</v>
      </c>
      <c r="O9" s="179">
        <v>76860</v>
      </c>
      <c r="P9" s="156">
        <v>1.8869593007272729</v>
      </c>
      <c r="Q9" s="152">
        <v>108368</v>
      </c>
      <c r="R9" s="174">
        <f t="shared" ref="R9:R14" si="3">O9+Q9</f>
        <v>185228</v>
      </c>
      <c r="S9" s="395">
        <f t="shared" si="0"/>
        <v>176860.463349</v>
      </c>
    </row>
    <row r="10" spans="1:19" x14ac:dyDescent="0.25">
      <c r="A10" s="24">
        <v>5</v>
      </c>
      <c r="B10" s="21" t="s">
        <v>17</v>
      </c>
      <c r="C10" s="9">
        <v>2153000</v>
      </c>
      <c r="D10" s="13">
        <v>18.869573695636365</v>
      </c>
      <c r="E10" s="11">
        <v>1159853.863872</v>
      </c>
      <c r="F10" s="172">
        <v>3312853.863872</v>
      </c>
      <c r="G10" s="155">
        <v>3649350</v>
      </c>
      <c r="H10" s="156">
        <v>18.869573695636365</v>
      </c>
      <c r="I10" s="155">
        <v>419700</v>
      </c>
      <c r="J10" s="174">
        <f t="shared" si="1"/>
        <v>4069050</v>
      </c>
      <c r="K10" s="155">
        <v>4087272</v>
      </c>
      <c r="L10" s="156">
        <v>18.869573695636365</v>
      </c>
      <c r="M10" s="155">
        <v>444882</v>
      </c>
      <c r="N10" s="174">
        <f t="shared" si="2"/>
        <v>4532154</v>
      </c>
      <c r="O10" s="155">
        <v>4306233</v>
      </c>
      <c r="P10" s="156">
        <v>18.869573695636365</v>
      </c>
      <c r="Q10" s="155">
        <v>440685</v>
      </c>
      <c r="R10" s="174">
        <f t="shared" si="3"/>
        <v>4746918</v>
      </c>
      <c r="S10" s="395">
        <f t="shared" si="0"/>
        <v>4165243.9659679998</v>
      </c>
    </row>
    <row r="11" spans="1:19" x14ac:dyDescent="0.25">
      <c r="A11" s="24">
        <v>6</v>
      </c>
      <c r="B11" s="21" t="s">
        <v>18</v>
      </c>
      <c r="C11" s="9">
        <v>377000</v>
      </c>
      <c r="D11" s="13">
        <v>6.9188378949090916</v>
      </c>
      <c r="E11" s="11">
        <v>203323.20704400004</v>
      </c>
      <c r="F11" s="172">
        <v>580323.20704400004</v>
      </c>
      <c r="G11" s="155">
        <v>221850</v>
      </c>
      <c r="H11" s="156">
        <v>6.9188378949090916</v>
      </c>
      <c r="I11" s="155">
        <v>381900</v>
      </c>
      <c r="J11" s="174">
        <f t="shared" si="1"/>
        <v>603750</v>
      </c>
      <c r="K11" s="155">
        <v>257346</v>
      </c>
      <c r="L11" s="156">
        <v>6.9188378949090916</v>
      </c>
      <c r="M11" s="155">
        <v>400995</v>
      </c>
      <c r="N11" s="174">
        <f t="shared" si="2"/>
        <v>658341</v>
      </c>
      <c r="O11" s="155">
        <v>270657</v>
      </c>
      <c r="P11" s="156">
        <v>6.9188378949090916</v>
      </c>
      <c r="Q11" s="155">
        <v>393357</v>
      </c>
      <c r="R11" s="174">
        <f t="shared" si="3"/>
        <v>664014</v>
      </c>
      <c r="S11" s="395">
        <f t="shared" si="0"/>
        <v>626607.05176099995</v>
      </c>
    </row>
    <row r="12" spans="1:19" x14ac:dyDescent="0.25">
      <c r="A12" s="24">
        <v>7</v>
      </c>
      <c r="B12" s="21" t="s">
        <v>23</v>
      </c>
      <c r="C12" s="9">
        <v>510000</v>
      </c>
      <c r="D12" s="13">
        <v>2.8304292952727272</v>
      </c>
      <c r="E12" s="11">
        <v>274087.91697600007</v>
      </c>
      <c r="F12" s="172">
        <v>784087.91697600007</v>
      </c>
      <c r="G12" s="155">
        <v>777150</v>
      </c>
      <c r="H12" s="156">
        <v>2.8304292952727272</v>
      </c>
      <c r="I12" s="155">
        <v>156300</v>
      </c>
      <c r="J12" s="174">
        <f t="shared" si="1"/>
        <v>933450</v>
      </c>
      <c r="K12" s="155">
        <v>901494</v>
      </c>
      <c r="L12" s="156">
        <v>2.8304292952727272</v>
      </c>
      <c r="M12" s="155">
        <v>165678</v>
      </c>
      <c r="N12" s="174">
        <f t="shared" si="2"/>
        <v>1067172</v>
      </c>
      <c r="O12" s="155">
        <v>924809</v>
      </c>
      <c r="P12" s="156">
        <v>2.8304292952727272</v>
      </c>
      <c r="Q12" s="155">
        <v>160989</v>
      </c>
      <c r="R12" s="174">
        <f t="shared" si="3"/>
        <v>1085798</v>
      </c>
      <c r="S12" s="395">
        <f t="shared" si="0"/>
        <v>967626.97924400005</v>
      </c>
    </row>
    <row r="13" spans="1:19" x14ac:dyDescent="0.25">
      <c r="A13" s="24">
        <v>8</v>
      </c>
      <c r="B13" s="21" t="s">
        <v>304</v>
      </c>
      <c r="C13" s="9">
        <v>150000</v>
      </c>
      <c r="D13" s="13">
        <v>1.8869593007272729</v>
      </c>
      <c r="E13" s="11">
        <v>80344.275811999978</v>
      </c>
      <c r="F13" s="172">
        <v>230344.27581199998</v>
      </c>
      <c r="G13" s="155">
        <v>138750</v>
      </c>
      <c r="H13" s="156">
        <v>1.8869593007272729</v>
      </c>
      <c r="I13" s="155">
        <v>104200</v>
      </c>
      <c r="J13" s="174">
        <f t="shared" si="1"/>
        <v>242950</v>
      </c>
      <c r="K13" s="155">
        <v>159563</v>
      </c>
      <c r="L13" s="156">
        <v>1.8869593007272729</v>
      </c>
      <c r="M13" s="155">
        <v>109410</v>
      </c>
      <c r="N13" s="174">
        <f t="shared" si="2"/>
        <v>268973</v>
      </c>
      <c r="O13" s="155">
        <v>160950</v>
      </c>
      <c r="P13" s="156">
        <v>1.8869593007272729</v>
      </c>
      <c r="Q13" s="155">
        <v>105242</v>
      </c>
      <c r="R13" s="174">
        <f t="shared" si="3"/>
        <v>266192</v>
      </c>
      <c r="S13" s="395">
        <f t="shared" si="0"/>
        <v>252114.81895300001</v>
      </c>
    </row>
    <row r="14" spans="1:19" x14ac:dyDescent="0.25">
      <c r="A14" s="24">
        <v>9</v>
      </c>
      <c r="B14" s="21" t="s">
        <v>305</v>
      </c>
      <c r="C14" s="9">
        <v>113000</v>
      </c>
      <c r="D14" s="13">
        <v>1.8869593007272729</v>
      </c>
      <c r="E14" s="11">
        <v>60700.55530800001</v>
      </c>
      <c r="F14" s="172">
        <v>173700.55530800001</v>
      </c>
      <c r="G14" s="152">
        <v>68250</v>
      </c>
      <c r="H14" s="156">
        <v>1.8869593007272729</v>
      </c>
      <c r="I14" s="155">
        <v>104200</v>
      </c>
      <c r="J14" s="174">
        <f t="shared" si="1"/>
        <v>172450</v>
      </c>
      <c r="K14" s="152">
        <v>76440</v>
      </c>
      <c r="L14" s="156">
        <v>1.8869593007272729</v>
      </c>
      <c r="M14" s="155">
        <v>108368</v>
      </c>
      <c r="N14" s="174">
        <f t="shared" si="2"/>
        <v>184808</v>
      </c>
      <c r="O14" s="152">
        <v>84630</v>
      </c>
      <c r="P14" s="156">
        <v>1.8869593007272729</v>
      </c>
      <c r="Q14" s="155">
        <v>108368</v>
      </c>
      <c r="R14" s="174">
        <f t="shared" si="3"/>
        <v>192998</v>
      </c>
      <c r="S14" s="395">
        <f t="shared" si="0"/>
        <v>180989.13882699999</v>
      </c>
    </row>
    <row r="15" spans="1:19" x14ac:dyDescent="0.25">
      <c r="A15" s="24">
        <v>10</v>
      </c>
      <c r="B15" s="21" t="s">
        <v>26</v>
      </c>
      <c r="C15" s="9">
        <v>131112.45677600001</v>
      </c>
      <c r="D15" s="13">
        <v>0</v>
      </c>
      <c r="E15" s="12" t="s">
        <v>10</v>
      </c>
      <c r="F15" s="172">
        <v>131112.45677600001</v>
      </c>
      <c r="G15" s="155">
        <v>159150</v>
      </c>
      <c r="H15" s="156">
        <v>0</v>
      </c>
      <c r="I15" s="154" t="s">
        <v>10</v>
      </c>
      <c r="J15" s="174">
        <f>G15*1</f>
        <v>159150</v>
      </c>
      <c r="K15" s="155">
        <v>186206</v>
      </c>
      <c r="L15" s="156">
        <v>0</v>
      </c>
      <c r="M15" s="154" t="s">
        <v>10</v>
      </c>
      <c r="N15" s="174">
        <f>K15*1</f>
        <v>186206</v>
      </c>
      <c r="O15" s="155">
        <v>184614</v>
      </c>
      <c r="P15" s="156">
        <v>0</v>
      </c>
      <c r="Q15" s="154" t="s">
        <v>10</v>
      </c>
      <c r="R15" s="174">
        <f>O15*1</f>
        <v>184614</v>
      </c>
      <c r="S15" s="395">
        <f t="shared" si="0"/>
        <v>165270.61419399999</v>
      </c>
    </row>
    <row r="16" spans="1:19" x14ac:dyDescent="0.25">
      <c r="A16" s="24">
        <v>11</v>
      </c>
      <c r="B16" s="21" t="s">
        <v>27</v>
      </c>
      <c r="C16" s="9">
        <v>398000</v>
      </c>
      <c r="D16" s="13">
        <v>1.8869593007272729</v>
      </c>
      <c r="E16" s="11">
        <v>214956.16255999997</v>
      </c>
      <c r="F16" s="172">
        <v>612956.16255999997</v>
      </c>
      <c r="G16" s="155">
        <v>621300</v>
      </c>
      <c r="H16" s="156">
        <v>1.8869593007272729</v>
      </c>
      <c r="I16" s="155">
        <v>104200</v>
      </c>
      <c r="J16" s="174">
        <f>G16+I16</f>
        <v>725500</v>
      </c>
      <c r="K16" s="155">
        <v>695856</v>
      </c>
      <c r="L16" s="156">
        <v>1.8869593007272729</v>
      </c>
      <c r="M16" s="155">
        <v>109410</v>
      </c>
      <c r="N16" s="174">
        <f>K16+M16</f>
        <v>805266</v>
      </c>
      <c r="O16" s="155">
        <v>720708</v>
      </c>
      <c r="P16" s="156">
        <v>1.8869593007272729</v>
      </c>
      <c r="Q16" s="155">
        <v>109410</v>
      </c>
      <c r="R16" s="174">
        <f>O16+Q16</f>
        <v>830118</v>
      </c>
      <c r="S16" s="395">
        <f t="shared" si="0"/>
        <v>743460.04064000002</v>
      </c>
    </row>
    <row r="17" spans="1:19" x14ac:dyDescent="0.25">
      <c r="A17" s="24">
        <v>12</v>
      </c>
      <c r="B17" s="21" t="s">
        <v>28</v>
      </c>
      <c r="C17" s="9">
        <v>184000</v>
      </c>
      <c r="D17" s="13">
        <v>1.8869593007272729</v>
      </c>
      <c r="E17" s="11">
        <v>99170.381032000005</v>
      </c>
      <c r="F17" s="172">
        <v>283170.381032</v>
      </c>
      <c r="G17" s="155">
        <v>208050</v>
      </c>
      <c r="H17" s="156">
        <v>1.8869593007272729</v>
      </c>
      <c r="I17" s="155">
        <v>104200</v>
      </c>
      <c r="J17" s="174">
        <f>G17+I17</f>
        <v>312250</v>
      </c>
      <c r="K17" s="155">
        <v>235097</v>
      </c>
      <c r="L17" s="156">
        <v>1.8869593007272729</v>
      </c>
      <c r="M17" s="155">
        <v>107326</v>
      </c>
      <c r="N17" s="174">
        <f>K17+M17</f>
        <v>342423</v>
      </c>
      <c r="O17" s="155">
        <v>253821</v>
      </c>
      <c r="P17" s="156">
        <v>1.8869593007272729</v>
      </c>
      <c r="Q17" s="155">
        <v>108368</v>
      </c>
      <c r="R17" s="174">
        <f>O17+Q17</f>
        <v>362189</v>
      </c>
      <c r="S17" s="395">
        <f t="shared" si="0"/>
        <v>325008.09525800002</v>
      </c>
    </row>
    <row r="18" spans="1:19" x14ac:dyDescent="0.25">
      <c r="A18" s="24">
        <v>13</v>
      </c>
      <c r="B18" s="21" t="s">
        <v>306</v>
      </c>
      <c r="C18" s="9">
        <v>166000</v>
      </c>
      <c r="D18" s="13">
        <v>1.8869593007272729</v>
      </c>
      <c r="E18" s="11">
        <v>89067.577436000021</v>
      </c>
      <c r="F18" s="172">
        <v>255067.57743600002</v>
      </c>
      <c r="G18" s="155">
        <v>170850</v>
      </c>
      <c r="H18" s="156">
        <v>1.8869593007272729</v>
      </c>
      <c r="I18" s="155">
        <v>104200</v>
      </c>
      <c r="J18" s="174">
        <f>G18+I18</f>
        <v>275050</v>
      </c>
      <c r="K18" s="155">
        <v>194769</v>
      </c>
      <c r="L18" s="156">
        <v>1.8869593007272729</v>
      </c>
      <c r="M18" s="155">
        <v>109410</v>
      </c>
      <c r="N18" s="174">
        <f>K18+M18</f>
        <v>304179</v>
      </c>
      <c r="O18" s="155">
        <v>210146</v>
      </c>
      <c r="P18" s="156">
        <v>1.8869593007272729</v>
      </c>
      <c r="Q18" s="155">
        <v>106284</v>
      </c>
      <c r="R18" s="174">
        <f>O18+Q18</f>
        <v>316430</v>
      </c>
      <c r="S18" s="395">
        <f t="shared" si="0"/>
        <v>287681.64435900003</v>
      </c>
    </row>
    <row r="19" spans="1:19" x14ac:dyDescent="0.25">
      <c r="A19" s="24">
        <v>14</v>
      </c>
      <c r="B19" s="21" t="s">
        <v>307</v>
      </c>
      <c r="C19" s="9">
        <v>183000</v>
      </c>
      <c r="D19" s="18">
        <v>3.7739186014545458</v>
      </c>
      <c r="E19" s="11">
        <v>98601.022947999998</v>
      </c>
      <c r="F19" s="172">
        <v>281601.022948</v>
      </c>
      <c r="G19" s="155">
        <v>66600</v>
      </c>
      <c r="H19" s="160">
        <v>3.7739186014545458</v>
      </c>
      <c r="I19" s="155">
        <v>208300</v>
      </c>
      <c r="J19" s="174">
        <f>G19+I19</f>
        <v>274900</v>
      </c>
      <c r="K19" s="155">
        <v>75924</v>
      </c>
      <c r="L19" s="160">
        <v>3.7739186014545458</v>
      </c>
      <c r="M19" s="155">
        <v>216632</v>
      </c>
      <c r="N19" s="174">
        <f>K19+M19</f>
        <v>292556</v>
      </c>
      <c r="O19" s="155">
        <v>79254</v>
      </c>
      <c r="P19" s="160">
        <v>3.7739186014545458</v>
      </c>
      <c r="Q19" s="155">
        <v>218715</v>
      </c>
      <c r="R19" s="174">
        <f>O19+Q19</f>
        <v>297969</v>
      </c>
      <c r="S19" s="395">
        <f t="shared" si="0"/>
        <v>286756.50573700003</v>
      </c>
    </row>
    <row r="20" spans="1:19" x14ac:dyDescent="0.25">
      <c r="A20" s="24">
        <v>15</v>
      </c>
      <c r="B20" s="21" t="s">
        <v>29</v>
      </c>
      <c r="C20" s="9">
        <v>223000</v>
      </c>
      <c r="D20" s="13">
        <v>3.7739186014545458</v>
      </c>
      <c r="E20" s="11">
        <v>120431.46518800006</v>
      </c>
      <c r="F20" s="172">
        <v>343431.46518800006</v>
      </c>
      <c r="G20" s="155">
        <v>149550</v>
      </c>
      <c r="H20" s="156">
        <v>3.7739186014545458</v>
      </c>
      <c r="I20" s="155">
        <v>208300</v>
      </c>
      <c r="J20" s="174">
        <f>G20+I20</f>
        <v>357850</v>
      </c>
      <c r="K20" s="155">
        <v>173478</v>
      </c>
      <c r="L20" s="156">
        <v>3.7739186014545458</v>
      </c>
      <c r="M20" s="155">
        <v>214549</v>
      </c>
      <c r="N20" s="174">
        <f>K20+M20</f>
        <v>388027</v>
      </c>
      <c r="O20" s="155">
        <v>186938</v>
      </c>
      <c r="P20" s="156">
        <v>3.7739186014545458</v>
      </c>
      <c r="Q20" s="155">
        <v>214549</v>
      </c>
      <c r="R20" s="174">
        <f>O20+Q20</f>
        <v>401487</v>
      </c>
      <c r="S20" s="395">
        <f t="shared" si="0"/>
        <v>372698.86629700003</v>
      </c>
    </row>
    <row r="21" spans="1:19" x14ac:dyDescent="0.25">
      <c r="A21" s="24">
        <v>16</v>
      </c>
      <c r="B21" s="21" t="s">
        <v>33</v>
      </c>
      <c r="C21" s="15" t="s">
        <v>10</v>
      </c>
      <c r="D21" s="13">
        <v>5.6608779021818192</v>
      </c>
      <c r="E21" s="11">
        <v>326950.56489199999</v>
      </c>
      <c r="F21" s="172">
        <v>326950.56489199999</v>
      </c>
      <c r="G21" s="154" t="s">
        <v>10</v>
      </c>
      <c r="H21" s="156">
        <v>5.6608779021818192</v>
      </c>
      <c r="I21" s="155">
        <v>312400</v>
      </c>
      <c r="J21" s="174">
        <f>I21*1</f>
        <v>312400</v>
      </c>
      <c r="K21" s="154" t="s">
        <v>10</v>
      </c>
      <c r="L21" s="156">
        <v>5.6608779021818192</v>
      </c>
      <c r="M21" s="155">
        <v>324896</v>
      </c>
      <c r="N21" s="174">
        <f>M21*1</f>
        <v>324896</v>
      </c>
      <c r="O21" s="154" t="s">
        <v>10</v>
      </c>
      <c r="P21" s="156">
        <v>5.6608779021818192</v>
      </c>
      <c r="Q21" s="155">
        <v>321772</v>
      </c>
      <c r="R21" s="174">
        <f>Q21*1</f>
        <v>321772</v>
      </c>
      <c r="S21" s="395">
        <f t="shared" si="0"/>
        <v>321504.64122300001</v>
      </c>
    </row>
    <row r="22" spans="1:19" x14ac:dyDescent="0.25">
      <c r="A22" s="24">
        <v>17</v>
      </c>
      <c r="B22" s="21" t="s">
        <v>36</v>
      </c>
      <c r="C22" s="15" t="s">
        <v>10</v>
      </c>
      <c r="D22" s="13">
        <v>1.8869593007272729</v>
      </c>
      <c r="E22" s="11">
        <v>113513.989372</v>
      </c>
      <c r="F22" s="172">
        <v>113513.989372</v>
      </c>
      <c r="G22" s="154" t="s">
        <v>10</v>
      </c>
      <c r="H22" s="156">
        <v>1.8869593007272729</v>
      </c>
      <c r="I22" s="155">
        <v>104200</v>
      </c>
      <c r="J22" s="174">
        <f>I22*1</f>
        <v>104200</v>
      </c>
      <c r="K22" s="154" t="s">
        <v>10</v>
      </c>
      <c r="L22" s="156">
        <v>1.8869593007272729</v>
      </c>
      <c r="M22" s="155">
        <v>109410</v>
      </c>
      <c r="N22" s="174">
        <f>M22*1</f>
        <v>109410</v>
      </c>
      <c r="O22" s="154" t="s">
        <v>10</v>
      </c>
      <c r="P22" s="156">
        <v>1.8869593007272729</v>
      </c>
      <c r="Q22" s="155">
        <v>106284</v>
      </c>
      <c r="R22" s="174">
        <f>Q22*1</f>
        <v>106284</v>
      </c>
      <c r="S22" s="395">
        <f t="shared" si="0"/>
        <v>108351.997343</v>
      </c>
    </row>
    <row r="23" spans="1:19" x14ac:dyDescent="0.25">
      <c r="A23" s="3"/>
      <c r="B23" s="16" t="s">
        <v>37</v>
      </c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24">
        <v>18</v>
      </c>
      <c r="B24" s="21" t="s">
        <v>43</v>
      </c>
      <c r="C24" s="9">
        <v>708000</v>
      </c>
      <c r="D24" s="13">
        <v>16.353634398545456</v>
      </c>
      <c r="E24" s="11">
        <v>380793.09299600008</v>
      </c>
      <c r="F24" s="172">
        <v>1088793.0929960001</v>
      </c>
      <c r="G24" s="155">
        <v>189150</v>
      </c>
      <c r="H24" s="156">
        <v>16.353634398545456</v>
      </c>
      <c r="I24" s="155">
        <v>902400</v>
      </c>
      <c r="J24" s="174">
        <f t="shared" ref="J24:J29" si="4">G24+I24</f>
        <v>1091550</v>
      </c>
      <c r="K24" s="155">
        <v>217523</v>
      </c>
      <c r="L24" s="156">
        <v>16.353634398545456</v>
      </c>
      <c r="M24" s="155">
        <v>929472</v>
      </c>
      <c r="N24" s="174">
        <f t="shared" ref="N24:N29" si="5">K24+M24</f>
        <v>1146995</v>
      </c>
      <c r="O24" s="155">
        <v>219414</v>
      </c>
      <c r="P24" s="156">
        <v>16.353634398545456</v>
      </c>
      <c r="Q24" s="155">
        <v>947520</v>
      </c>
      <c r="R24" s="174">
        <f t="shared" ref="R24:R29" si="6">O24+Q24</f>
        <v>1166934</v>
      </c>
      <c r="S24" s="395">
        <f t="shared" si="0"/>
        <v>1123568.0232490001</v>
      </c>
    </row>
    <row r="25" spans="1:19" x14ac:dyDescent="0.25">
      <c r="A25" s="24">
        <v>19</v>
      </c>
      <c r="B25" s="21" t="s">
        <v>44</v>
      </c>
      <c r="C25" s="9">
        <v>1072000</v>
      </c>
      <c r="D25" s="13">
        <v>25.159431594181818</v>
      </c>
      <c r="E25" s="11">
        <v>577385.19544399995</v>
      </c>
      <c r="F25" s="172">
        <v>1649385.195444</v>
      </c>
      <c r="G25" s="155">
        <v>257700</v>
      </c>
      <c r="H25" s="156">
        <v>25.159431594181818</v>
      </c>
      <c r="I25" s="155">
        <v>1388300</v>
      </c>
      <c r="J25" s="174">
        <f t="shared" si="4"/>
        <v>1646000</v>
      </c>
      <c r="K25" s="155">
        <v>304086</v>
      </c>
      <c r="L25" s="156">
        <v>25.159431594181818</v>
      </c>
      <c r="M25" s="155">
        <v>1471598</v>
      </c>
      <c r="N25" s="174">
        <f t="shared" si="5"/>
        <v>1775684</v>
      </c>
      <c r="O25" s="155">
        <v>316971</v>
      </c>
      <c r="P25" s="156">
        <v>25.159431594181818</v>
      </c>
      <c r="Q25" s="155">
        <v>1402183</v>
      </c>
      <c r="R25" s="174">
        <f t="shared" si="6"/>
        <v>1719154</v>
      </c>
      <c r="S25" s="395">
        <f t="shared" si="0"/>
        <v>1697555.798861</v>
      </c>
    </row>
    <row r="26" spans="1:19" x14ac:dyDescent="0.25">
      <c r="A26" s="24">
        <v>20</v>
      </c>
      <c r="B26" s="21" t="s">
        <v>46</v>
      </c>
      <c r="C26" s="9">
        <v>1347000</v>
      </c>
      <c r="D26" s="13">
        <v>5.6608779021818192</v>
      </c>
      <c r="E26" s="11">
        <v>725065.3982559999</v>
      </c>
      <c r="F26" s="172">
        <v>2072065.3982559999</v>
      </c>
      <c r="G26" s="155">
        <v>2206200</v>
      </c>
      <c r="H26" s="156">
        <v>5.6608779021818192</v>
      </c>
      <c r="I26" s="155">
        <v>312400</v>
      </c>
      <c r="J26" s="174">
        <f t="shared" si="4"/>
        <v>2518600</v>
      </c>
      <c r="K26" s="155">
        <v>2493006</v>
      </c>
      <c r="L26" s="156">
        <v>5.6608779021818192</v>
      </c>
      <c r="M26" s="155">
        <v>321772</v>
      </c>
      <c r="N26" s="174">
        <f t="shared" si="5"/>
        <v>2814778</v>
      </c>
      <c r="O26" s="155">
        <v>2757750</v>
      </c>
      <c r="P26" s="156">
        <v>5.6608779021818192</v>
      </c>
      <c r="Q26" s="155">
        <v>315524</v>
      </c>
      <c r="R26" s="174">
        <f t="shared" si="6"/>
        <v>3073274</v>
      </c>
      <c r="S26" s="395">
        <f t="shared" si="0"/>
        <v>2619679.349564</v>
      </c>
    </row>
    <row r="27" spans="1:19" x14ac:dyDescent="0.25">
      <c r="A27" s="24">
        <v>21</v>
      </c>
      <c r="B27" s="21" t="s">
        <v>47</v>
      </c>
      <c r="C27" s="9">
        <v>1631000</v>
      </c>
      <c r="D27" s="13">
        <v>25.159431594181818</v>
      </c>
      <c r="E27" s="11">
        <v>877706.21125599975</v>
      </c>
      <c r="F27" s="172">
        <v>2508706.2112559997</v>
      </c>
      <c r="G27" s="155">
        <v>1349250</v>
      </c>
      <c r="H27" s="156">
        <v>25.159431594181818</v>
      </c>
      <c r="I27" s="155">
        <v>1388300</v>
      </c>
      <c r="J27" s="174">
        <f t="shared" si="4"/>
        <v>2737550</v>
      </c>
      <c r="K27" s="155">
        <v>1551638</v>
      </c>
      <c r="L27" s="156">
        <v>25.159431594181818</v>
      </c>
      <c r="M27" s="155">
        <v>1457715</v>
      </c>
      <c r="N27" s="174">
        <f t="shared" si="5"/>
        <v>3009353</v>
      </c>
      <c r="O27" s="155">
        <v>1632593</v>
      </c>
      <c r="P27" s="156">
        <v>25.159431594181818</v>
      </c>
      <c r="Q27" s="155">
        <v>1429949</v>
      </c>
      <c r="R27" s="174">
        <f t="shared" si="6"/>
        <v>3062542</v>
      </c>
      <c r="S27" s="395">
        <f t="shared" si="0"/>
        <v>2829537.8028139998</v>
      </c>
    </row>
    <row r="28" spans="1:19" x14ac:dyDescent="0.25">
      <c r="A28" s="24">
        <v>22</v>
      </c>
      <c r="B28" s="21" t="s">
        <v>48</v>
      </c>
      <c r="C28" s="9">
        <v>282000</v>
      </c>
      <c r="D28" s="13">
        <v>3.7739186014545458</v>
      </c>
      <c r="E28" s="11">
        <v>152188.14230399998</v>
      </c>
      <c r="F28" s="172">
        <v>434188.14230399998</v>
      </c>
      <c r="G28" s="155">
        <v>259950</v>
      </c>
      <c r="H28" s="156">
        <v>3.7739186014545458</v>
      </c>
      <c r="I28" s="155">
        <v>208300</v>
      </c>
      <c r="J28" s="174">
        <f t="shared" si="4"/>
        <v>468250</v>
      </c>
      <c r="K28" s="155">
        <v>306741</v>
      </c>
      <c r="L28" s="156">
        <v>3.7739186014545458</v>
      </c>
      <c r="M28" s="155">
        <v>220798</v>
      </c>
      <c r="N28" s="174">
        <f t="shared" si="5"/>
        <v>527539</v>
      </c>
      <c r="O28" s="155">
        <v>327537</v>
      </c>
      <c r="P28" s="156">
        <v>3.7739186014545458</v>
      </c>
      <c r="Q28" s="155">
        <v>214549</v>
      </c>
      <c r="R28" s="174">
        <f t="shared" si="6"/>
        <v>542086</v>
      </c>
      <c r="S28" s="395">
        <f t="shared" si="0"/>
        <v>493015.78557599999</v>
      </c>
    </row>
    <row r="29" spans="1:19" x14ac:dyDescent="0.25">
      <c r="A29" s="24">
        <v>23</v>
      </c>
      <c r="B29" s="21" t="s">
        <v>49</v>
      </c>
      <c r="C29" s="9">
        <v>113000</v>
      </c>
      <c r="D29" s="13">
        <v>1.8869593007272729</v>
      </c>
      <c r="E29" s="11">
        <v>60542.187307999993</v>
      </c>
      <c r="F29" s="172">
        <v>173542.18730799999</v>
      </c>
      <c r="G29" s="152">
        <v>68250</v>
      </c>
      <c r="H29" s="156">
        <v>1.8869593007272729</v>
      </c>
      <c r="I29" s="155">
        <v>104200</v>
      </c>
      <c r="J29" s="174">
        <f t="shared" si="4"/>
        <v>172450</v>
      </c>
      <c r="K29" s="152">
        <v>76440</v>
      </c>
      <c r="L29" s="156">
        <v>1.8869593007272729</v>
      </c>
      <c r="M29" s="155">
        <v>110452</v>
      </c>
      <c r="N29" s="174">
        <f t="shared" si="5"/>
        <v>186892</v>
      </c>
      <c r="O29" s="152">
        <v>83948</v>
      </c>
      <c r="P29" s="156">
        <v>1.8869593007272729</v>
      </c>
      <c r="Q29" s="155">
        <v>109410</v>
      </c>
      <c r="R29" s="174">
        <f t="shared" si="6"/>
        <v>193358</v>
      </c>
      <c r="S29" s="395">
        <f t="shared" si="0"/>
        <v>181560.54682699998</v>
      </c>
    </row>
    <row r="30" spans="1:19" x14ac:dyDescent="0.25">
      <c r="A30" s="24">
        <v>24</v>
      </c>
      <c r="B30" s="21" t="s">
        <v>50</v>
      </c>
      <c r="C30" s="15" t="s">
        <v>10</v>
      </c>
      <c r="D30" s="13">
        <v>16.353634398545456</v>
      </c>
      <c r="E30" s="11">
        <v>930003.47955200006</v>
      </c>
      <c r="F30" s="172">
        <v>930003.47955200006</v>
      </c>
      <c r="G30" s="154" t="s">
        <v>10</v>
      </c>
      <c r="H30" s="156">
        <v>16.353634398545456</v>
      </c>
      <c r="I30" s="155">
        <v>902400</v>
      </c>
      <c r="J30" s="174">
        <f>I30*1</f>
        <v>902400</v>
      </c>
      <c r="K30" s="154" t="s">
        <v>10</v>
      </c>
      <c r="L30" s="156">
        <v>16.353634398545456</v>
      </c>
      <c r="M30" s="155">
        <v>929472</v>
      </c>
      <c r="N30" s="174">
        <f>M30*1</f>
        <v>929472</v>
      </c>
      <c r="O30" s="154" t="s">
        <v>10</v>
      </c>
      <c r="P30" s="156">
        <v>16.353634398545456</v>
      </c>
      <c r="Q30" s="155">
        <v>938496</v>
      </c>
      <c r="R30" s="174">
        <f>Q30*1</f>
        <v>938496</v>
      </c>
      <c r="S30" s="395">
        <f t="shared" si="0"/>
        <v>925092.86988799996</v>
      </c>
    </row>
    <row r="31" spans="1:19" x14ac:dyDescent="0.25">
      <c r="A31" s="3"/>
      <c r="B31" s="16" t="s">
        <v>51</v>
      </c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24">
        <v>25</v>
      </c>
      <c r="B32" s="21" t="s">
        <v>56</v>
      </c>
      <c r="C32" s="9">
        <v>2741000</v>
      </c>
      <c r="D32" s="13">
        <v>5.3601184774545461</v>
      </c>
      <c r="E32" s="11">
        <v>1476566.536932</v>
      </c>
      <c r="F32" s="172">
        <v>4217566.536932</v>
      </c>
      <c r="G32" s="155">
        <v>4911300</v>
      </c>
      <c r="H32" s="156">
        <v>5.3601184774545461</v>
      </c>
      <c r="I32" s="155">
        <v>295900</v>
      </c>
      <c r="J32" s="174">
        <f t="shared" ref="J32:J38" si="7">G32+I32</f>
        <v>5207200</v>
      </c>
      <c r="K32" s="155">
        <v>5746221</v>
      </c>
      <c r="L32" s="156">
        <v>5.3601184774545461</v>
      </c>
      <c r="M32" s="155">
        <v>313654</v>
      </c>
      <c r="N32" s="174">
        <f t="shared" ref="N32:N38" si="8">K32+M32</f>
        <v>6059875</v>
      </c>
      <c r="O32" s="155">
        <v>6237351</v>
      </c>
      <c r="P32" s="156">
        <v>5.3601184774545461</v>
      </c>
      <c r="Q32" s="155">
        <v>304777</v>
      </c>
      <c r="R32" s="174">
        <f t="shared" ref="R32:R38" si="9">O32+Q32</f>
        <v>6542128</v>
      </c>
      <c r="S32" s="395">
        <f t="shared" si="0"/>
        <v>5506692.3842329998</v>
      </c>
    </row>
    <row r="33" spans="1:19" x14ac:dyDescent="0.25">
      <c r="A33" s="24">
        <v>26</v>
      </c>
      <c r="B33" s="21" t="s">
        <v>57</v>
      </c>
      <c r="C33" s="9">
        <v>3947000</v>
      </c>
      <c r="D33" s="13">
        <v>7.1455951290909097</v>
      </c>
      <c r="E33" s="11">
        <v>2124595.0789479995</v>
      </c>
      <c r="F33" s="172">
        <v>6071595.0789479995</v>
      </c>
      <c r="G33" s="155">
        <v>7116300</v>
      </c>
      <c r="H33" s="156">
        <v>7.1455951290909097</v>
      </c>
      <c r="I33" s="155">
        <v>394400</v>
      </c>
      <c r="J33" s="174">
        <f t="shared" si="7"/>
        <v>7510700</v>
      </c>
      <c r="K33" s="155">
        <v>8183745</v>
      </c>
      <c r="L33" s="156">
        <v>7.1455951290909097</v>
      </c>
      <c r="M33" s="155">
        <v>406232</v>
      </c>
      <c r="N33" s="174">
        <f t="shared" si="8"/>
        <v>8589977</v>
      </c>
      <c r="O33" s="155">
        <v>8397234</v>
      </c>
      <c r="P33" s="156">
        <v>7.1455951290909097</v>
      </c>
      <c r="Q33" s="155">
        <v>406232</v>
      </c>
      <c r="R33" s="174">
        <f t="shared" si="9"/>
        <v>8803466</v>
      </c>
      <c r="S33" s="395">
        <f t="shared" si="0"/>
        <v>7743934.5197369996</v>
      </c>
    </row>
    <row r="34" spans="1:19" x14ac:dyDescent="0.25">
      <c r="A34" s="24">
        <v>27</v>
      </c>
      <c r="B34" s="21" t="s">
        <v>308</v>
      </c>
      <c r="C34" s="9">
        <v>1025000</v>
      </c>
      <c r="D34" s="13">
        <v>11.905276208727274</v>
      </c>
      <c r="E34" s="11">
        <v>551644.37929600012</v>
      </c>
      <c r="F34" s="172">
        <v>1576644.3792960001</v>
      </c>
      <c r="G34" s="155">
        <v>1119000</v>
      </c>
      <c r="H34" s="156">
        <v>11.905276208727274</v>
      </c>
      <c r="I34" s="155">
        <v>657000</v>
      </c>
      <c r="J34" s="174">
        <f t="shared" si="7"/>
        <v>1776000</v>
      </c>
      <c r="K34" s="155">
        <v>1286850</v>
      </c>
      <c r="L34" s="156">
        <v>11.905276208727274</v>
      </c>
      <c r="M34" s="155">
        <v>696420</v>
      </c>
      <c r="N34" s="174">
        <f t="shared" si="8"/>
        <v>1983270</v>
      </c>
      <c r="O34" s="155">
        <v>1309230</v>
      </c>
      <c r="P34" s="156">
        <v>11.905276208727274</v>
      </c>
      <c r="Q34" s="155">
        <v>676710</v>
      </c>
      <c r="R34" s="174">
        <f t="shared" si="9"/>
        <v>1985940</v>
      </c>
      <c r="S34" s="395">
        <f t="shared" si="0"/>
        <v>1830463.594824</v>
      </c>
    </row>
    <row r="35" spans="1:19" x14ac:dyDescent="0.25">
      <c r="A35" s="24">
        <v>28</v>
      </c>
      <c r="B35" s="21" t="s">
        <v>309</v>
      </c>
      <c r="C35" s="9">
        <v>808000</v>
      </c>
      <c r="D35" s="13">
        <v>14.285107092727273</v>
      </c>
      <c r="E35" s="11">
        <v>435419.67329999991</v>
      </c>
      <c r="F35" s="172">
        <v>1243419.6732999999</v>
      </c>
      <c r="G35" s="155">
        <v>534450</v>
      </c>
      <c r="H35" s="156">
        <v>14.285107092727273</v>
      </c>
      <c r="I35" s="155">
        <v>788300</v>
      </c>
      <c r="J35" s="174">
        <f t="shared" si="7"/>
        <v>1322750</v>
      </c>
      <c r="K35" s="155">
        <v>603929</v>
      </c>
      <c r="L35" s="156">
        <v>14.285107092727273</v>
      </c>
      <c r="M35" s="155">
        <v>811949</v>
      </c>
      <c r="N35" s="174">
        <f t="shared" si="8"/>
        <v>1415878</v>
      </c>
      <c r="O35" s="155">
        <v>678752</v>
      </c>
      <c r="P35" s="156">
        <v>14.285107092727273</v>
      </c>
      <c r="Q35" s="155">
        <v>827715</v>
      </c>
      <c r="R35" s="174">
        <f t="shared" si="9"/>
        <v>1506467</v>
      </c>
      <c r="S35" s="395">
        <f t="shared" si="0"/>
        <v>1372128.668325</v>
      </c>
    </row>
    <row r="36" spans="1:19" x14ac:dyDescent="0.25">
      <c r="A36" s="24">
        <v>29</v>
      </c>
      <c r="B36" s="21" t="s">
        <v>310</v>
      </c>
      <c r="C36" s="9">
        <v>3462000</v>
      </c>
      <c r="D36" s="13">
        <v>13.208695793454547</v>
      </c>
      <c r="E36" s="11">
        <v>1863544.0031080004</v>
      </c>
      <c r="F36" s="172">
        <v>5325544.0031080004</v>
      </c>
      <c r="G36" s="155">
        <v>5767050</v>
      </c>
      <c r="H36" s="156">
        <v>13.208695793454547</v>
      </c>
      <c r="I36" s="155">
        <v>728900</v>
      </c>
      <c r="J36" s="174">
        <f t="shared" si="7"/>
        <v>6495950</v>
      </c>
      <c r="K36" s="155">
        <v>6805119</v>
      </c>
      <c r="L36" s="156">
        <v>13.208695793454547</v>
      </c>
      <c r="M36" s="155">
        <v>758056</v>
      </c>
      <c r="N36" s="174">
        <f t="shared" si="8"/>
        <v>7563175</v>
      </c>
      <c r="O36" s="155">
        <v>7439495</v>
      </c>
      <c r="P36" s="156">
        <v>13.208695793454547</v>
      </c>
      <c r="Q36" s="155">
        <v>758056</v>
      </c>
      <c r="R36" s="174">
        <f t="shared" si="9"/>
        <v>8197551</v>
      </c>
      <c r="S36" s="395">
        <f t="shared" si="0"/>
        <v>6895555.0007770006</v>
      </c>
    </row>
    <row r="37" spans="1:19" x14ac:dyDescent="0.25">
      <c r="A37" s="24">
        <v>30</v>
      </c>
      <c r="B37" s="21" t="s">
        <v>311</v>
      </c>
      <c r="C37" s="9">
        <v>638000</v>
      </c>
      <c r="D37" s="13">
        <v>3.5741204116363638</v>
      </c>
      <c r="E37" s="11">
        <v>343524.97623600008</v>
      </c>
      <c r="F37" s="172">
        <v>981524.97623600008</v>
      </c>
      <c r="G37" s="155">
        <v>971250</v>
      </c>
      <c r="H37" s="156">
        <v>3.5741204116363638</v>
      </c>
      <c r="I37" s="155">
        <v>197300</v>
      </c>
      <c r="J37" s="174">
        <f t="shared" si="7"/>
        <v>1168550</v>
      </c>
      <c r="K37" s="155">
        <v>1126650</v>
      </c>
      <c r="L37" s="156">
        <v>3.5741204116363638</v>
      </c>
      <c r="M37" s="155">
        <v>203219</v>
      </c>
      <c r="N37" s="174">
        <f t="shared" si="8"/>
        <v>1329869</v>
      </c>
      <c r="O37" s="155">
        <v>1243200</v>
      </c>
      <c r="P37" s="156">
        <v>3.5741204116363638</v>
      </c>
      <c r="Q37" s="155">
        <v>205192</v>
      </c>
      <c r="R37" s="174">
        <f t="shared" si="9"/>
        <v>1448392</v>
      </c>
      <c r="S37" s="395">
        <f t="shared" si="0"/>
        <v>1232083.9940590002</v>
      </c>
    </row>
    <row r="38" spans="1:19" x14ac:dyDescent="0.25">
      <c r="A38" s="24">
        <v>31</v>
      </c>
      <c r="B38" s="21" t="s">
        <v>312</v>
      </c>
      <c r="C38" s="9">
        <v>816000</v>
      </c>
      <c r="D38" s="13">
        <v>2.7538007221818184</v>
      </c>
      <c r="E38" s="11">
        <v>439077.91833200003</v>
      </c>
      <c r="F38" s="172">
        <v>1255077.918332</v>
      </c>
      <c r="G38" s="155">
        <v>1375050</v>
      </c>
      <c r="H38" s="156">
        <v>2.7538007221818184</v>
      </c>
      <c r="I38" s="155">
        <v>152000</v>
      </c>
      <c r="J38" s="174">
        <f t="shared" si="7"/>
        <v>1527050</v>
      </c>
      <c r="K38" s="155">
        <v>1581308</v>
      </c>
      <c r="L38" s="156">
        <v>2.7538007221818184</v>
      </c>
      <c r="M38" s="155">
        <v>156560</v>
      </c>
      <c r="N38" s="174">
        <f t="shared" si="8"/>
        <v>1737868</v>
      </c>
      <c r="O38" s="155">
        <v>1622559</v>
      </c>
      <c r="P38" s="156">
        <v>2.7538007221818184</v>
      </c>
      <c r="Q38" s="155">
        <v>155040</v>
      </c>
      <c r="R38" s="174">
        <f t="shared" si="9"/>
        <v>1777599</v>
      </c>
      <c r="S38" s="395">
        <f t="shared" si="0"/>
        <v>1574398.7295830001</v>
      </c>
    </row>
    <row r="39" spans="1:19" x14ac:dyDescent="0.25">
      <c r="A39" s="3"/>
      <c r="B39" s="16" t="s">
        <v>60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24">
        <v>32</v>
      </c>
      <c r="B40" s="21" t="s">
        <v>313</v>
      </c>
      <c r="C40" s="9">
        <v>739000</v>
      </c>
      <c r="D40" s="13">
        <v>0.45614085090909096</v>
      </c>
      <c r="E40" s="11">
        <v>398274.97855999973</v>
      </c>
      <c r="F40" s="172">
        <v>1137274.9785599997</v>
      </c>
      <c r="G40" s="155">
        <v>1377150</v>
      </c>
      <c r="H40" s="156">
        <v>0.45614085090909096</v>
      </c>
      <c r="I40" s="155">
        <v>25200</v>
      </c>
      <c r="J40" s="174">
        <f t="shared" ref="J40:J47" si="10">G40+I40</f>
        <v>1402350</v>
      </c>
      <c r="K40" s="155">
        <v>1611266</v>
      </c>
      <c r="L40" s="156">
        <v>0.45614085090909096</v>
      </c>
      <c r="M40" s="155">
        <v>26712</v>
      </c>
      <c r="N40" s="174">
        <f t="shared" ref="N40:N47" si="11">K40+M40</f>
        <v>1637978</v>
      </c>
      <c r="O40" s="155">
        <v>1735209</v>
      </c>
      <c r="P40" s="156">
        <v>0.45614085090909096</v>
      </c>
      <c r="Q40" s="155">
        <v>25452</v>
      </c>
      <c r="R40" s="174">
        <f t="shared" ref="R40:R47" si="12">O40+Q40</f>
        <v>1760661</v>
      </c>
      <c r="S40" s="395">
        <f t="shared" si="0"/>
        <v>1484565.9946399999</v>
      </c>
    </row>
    <row r="41" spans="1:19" x14ac:dyDescent="0.25">
      <c r="A41" s="24">
        <v>33</v>
      </c>
      <c r="B41" s="21" t="s">
        <v>63</v>
      </c>
      <c r="C41" s="9">
        <v>83000</v>
      </c>
      <c r="D41" s="13">
        <v>1.8869593007272729</v>
      </c>
      <c r="E41" s="11">
        <v>44716.887704000008</v>
      </c>
      <c r="F41" s="172">
        <v>127716.88770400001</v>
      </c>
      <c r="G41" s="155">
        <v>9750</v>
      </c>
      <c r="H41" s="156">
        <v>1.8869593007272729</v>
      </c>
      <c r="I41" s="155">
        <v>104200</v>
      </c>
      <c r="J41" s="174">
        <f t="shared" si="10"/>
        <v>113950</v>
      </c>
      <c r="K41" s="155">
        <v>11213</v>
      </c>
      <c r="L41" s="156">
        <v>1.8869593007272729</v>
      </c>
      <c r="M41" s="155">
        <v>108368</v>
      </c>
      <c r="N41" s="174">
        <f t="shared" si="11"/>
        <v>119581</v>
      </c>
      <c r="O41" s="155">
        <v>12285</v>
      </c>
      <c r="P41" s="156">
        <v>1.8869593007272729</v>
      </c>
      <c r="Q41" s="155">
        <v>109410</v>
      </c>
      <c r="R41" s="174">
        <f t="shared" si="12"/>
        <v>121695</v>
      </c>
      <c r="S41" s="395">
        <f t="shared" si="0"/>
        <v>120735.721926</v>
      </c>
    </row>
    <row r="42" spans="1:19" x14ac:dyDescent="0.25">
      <c r="A42" s="24">
        <v>34</v>
      </c>
      <c r="B42" s="21" t="s">
        <v>65</v>
      </c>
      <c r="C42" s="9">
        <v>105000</v>
      </c>
      <c r="D42" s="13">
        <v>1.8869593007272729</v>
      </c>
      <c r="E42" s="11">
        <v>56857.272556000011</v>
      </c>
      <c r="F42" s="172">
        <v>161857.27255600001</v>
      </c>
      <c r="G42" s="155">
        <v>52950</v>
      </c>
      <c r="H42" s="156">
        <v>1.8869593007272729</v>
      </c>
      <c r="I42" s="155">
        <v>104200</v>
      </c>
      <c r="J42" s="174">
        <f t="shared" si="10"/>
        <v>157150</v>
      </c>
      <c r="K42" s="155">
        <v>61952</v>
      </c>
      <c r="L42" s="156">
        <v>1.8869593007272729</v>
      </c>
      <c r="M42" s="155">
        <v>107326</v>
      </c>
      <c r="N42" s="174">
        <f t="shared" si="11"/>
        <v>169278</v>
      </c>
      <c r="O42" s="155">
        <v>61952</v>
      </c>
      <c r="P42" s="156">
        <v>1.8869593007272729</v>
      </c>
      <c r="Q42" s="155">
        <v>108368</v>
      </c>
      <c r="R42" s="174">
        <f t="shared" si="12"/>
        <v>170320</v>
      </c>
      <c r="S42" s="395">
        <f t="shared" si="0"/>
        <v>164651.31813900001</v>
      </c>
    </row>
    <row r="43" spans="1:19" x14ac:dyDescent="0.25">
      <c r="A43" s="24">
        <v>35</v>
      </c>
      <c r="B43" s="21" t="s">
        <v>66</v>
      </c>
      <c r="C43" s="9">
        <v>83000</v>
      </c>
      <c r="D43" s="13">
        <v>1.8869593007272729</v>
      </c>
      <c r="E43" s="11">
        <v>44838.603703999994</v>
      </c>
      <c r="F43" s="172">
        <v>127838.60370399999</v>
      </c>
      <c r="G43" s="155">
        <v>9750</v>
      </c>
      <c r="H43" s="156">
        <v>1.8869593007272729</v>
      </c>
      <c r="I43" s="155">
        <v>104200</v>
      </c>
      <c r="J43" s="174">
        <f t="shared" si="10"/>
        <v>113950</v>
      </c>
      <c r="K43" s="155">
        <v>11018</v>
      </c>
      <c r="L43" s="156">
        <v>1.8869593007272729</v>
      </c>
      <c r="M43" s="155">
        <v>108368</v>
      </c>
      <c r="N43" s="174">
        <f t="shared" si="11"/>
        <v>119386</v>
      </c>
      <c r="O43" s="155">
        <v>11993</v>
      </c>
      <c r="P43" s="156">
        <v>1.8869593007272729</v>
      </c>
      <c r="Q43" s="155">
        <v>105242</v>
      </c>
      <c r="R43" s="174">
        <f t="shared" si="12"/>
        <v>117235</v>
      </c>
      <c r="S43" s="395">
        <f t="shared" si="0"/>
        <v>119602.400926</v>
      </c>
    </row>
    <row r="44" spans="1:19" x14ac:dyDescent="0.25">
      <c r="A44" s="24">
        <v>36</v>
      </c>
      <c r="B44" s="21" t="s">
        <v>67</v>
      </c>
      <c r="C44" s="9">
        <v>82000</v>
      </c>
      <c r="D44" s="13">
        <v>1.8869593007272729</v>
      </c>
      <c r="E44" s="11">
        <v>44069.724480000004</v>
      </c>
      <c r="F44" s="172">
        <v>126069.72448</v>
      </c>
      <c r="G44" s="155">
        <v>9450</v>
      </c>
      <c r="H44" s="156">
        <v>1.8869593007272729</v>
      </c>
      <c r="I44" s="155">
        <v>104200</v>
      </c>
      <c r="J44" s="174">
        <f t="shared" si="10"/>
        <v>113650</v>
      </c>
      <c r="K44" s="155">
        <v>10679</v>
      </c>
      <c r="L44" s="156">
        <v>1.8869593007272729</v>
      </c>
      <c r="M44" s="155">
        <v>107326</v>
      </c>
      <c r="N44" s="174">
        <f t="shared" si="11"/>
        <v>118005</v>
      </c>
      <c r="O44" s="155">
        <v>11718</v>
      </c>
      <c r="P44" s="156">
        <v>1.8869593007272729</v>
      </c>
      <c r="Q44" s="155">
        <v>109410</v>
      </c>
      <c r="R44" s="174">
        <f t="shared" si="12"/>
        <v>121128</v>
      </c>
      <c r="S44" s="395">
        <f t="shared" si="0"/>
        <v>119713.18111999999</v>
      </c>
    </row>
    <row r="45" spans="1:19" x14ac:dyDescent="0.25">
      <c r="A45" s="24">
        <v>37</v>
      </c>
      <c r="B45" s="21" t="s">
        <v>68</v>
      </c>
      <c r="C45" s="9">
        <v>106000</v>
      </c>
      <c r="D45" s="13">
        <v>1.8869593007272729</v>
      </c>
      <c r="E45" s="11">
        <v>56365.851003999996</v>
      </c>
      <c r="F45" s="172">
        <v>162365.851004</v>
      </c>
      <c r="G45" s="155">
        <v>53550</v>
      </c>
      <c r="H45" s="156">
        <v>1.8869593007272729</v>
      </c>
      <c r="I45" s="155">
        <v>104200</v>
      </c>
      <c r="J45" s="174">
        <f t="shared" si="10"/>
        <v>157750</v>
      </c>
      <c r="K45" s="155">
        <v>62118</v>
      </c>
      <c r="L45" s="156">
        <v>1.8869593007272729</v>
      </c>
      <c r="M45" s="155">
        <v>109410</v>
      </c>
      <c r="N45" s="174">
        <f t="shared" si="11"/>
        <v>171528</v>
      </c>
      <c r="O45" s="155">
        <v>62118</v>
      </c>
      <c r="P45" s="156">
        <v>1.8869593007272729</v>
      </c>
      <c r="Q45" s="155">
        <v>109410</v>
      </c>
      <c r="R45" s="174">
        <f t="shared" si="12"/>
        <v>171528</v>
      </c>
      <c r="S45" s="395">
        <f t="shared" si="0"/>
        <v>165792.96275100001</v>
      </c>
    </row>
    <row r="46" spans="1:19" x14ac:dyDescent="0.25">
      <c r="A46" s="24">
        <v>38</v>
      </c>
      <c r="B46" s="21" t="s">
        <v>69</v>
      </c>
      <c r="C46" s="9">
        <v>330000</v>
      </c>
      <c r="D46" s="13">
        <v>3.7739186014545458</v>
      </c>
      <c r="E46" s="11">
        <v>177430.58693600004</v>
      </c>
      <c r="F46" s="172">
        <v>507430.58693600004</v>
      </c>
      <c r="G46" s="155">
        <v>353250</v>
      </c>
      <c r="H46" s="156">
        <v>3.7739186014545458</v>
      </c>
      <c r="I46" s="155">
        <v>208300</v>
      </c>
      <c r="J46" s="174">
        <f t="shared" si="10"/>
        <v>561550</v>
      </c>
      <c r="K46" s="155">
        <v>399173</v>
      </c>
      <c r="L46" s="156">
        <v>3.7739186014545458</v>
      </c>
      <c r="M46" s="155">
        <v>218715</v>
      </c>
      <c r="N46" s="174">
        <f t="shared" si="11"/>
        <v>617888</v>
      </c>
      <c r="O46" s="155">
        <v>441563</v>
      </c>
      <c r="P46" s="156">
        <v>3.7739186014545458</v>
      </c>
      <c r="Q46" s="155">
        <v>214549</v>
      </c>
      <c r="R46" s="174">
        <f t="shared" si="12"/>
        <v>656112</v>
      </c>
      <c r="S46" s="395">
        <f t="shared" si="0"/>
        <v>585745.14673399995</v>
      </c>
    </row>
    <row r="47" spans="1:19" x14ac:dyDescent="0.25">
      <c r="A47" s="24">
        <v>39</v>
      </c>
      <c r="B47" s="21" t="s">
        <v>70</v>
      </c>
      <c r="C47" s="9">
        <v>638000</v>
      </c>
      <c r="D47" s="13">
        <v>3.7739186014545458</v>
      </c>
      <c r="E47" s="11">
        <v>342917.53969999996</v>
      </c>
      <c r="F47" s="172">
        <v>980917.53969999996</v>
      </c>
      <c r="G47" s="155">
        <v>958200</v>
      </c>
      <c r="H47" s="156">
        <v>3.7739186014545458</v>
      </c>
      <c r="I47" s="155">
        <v>208300</v>
      </c>
      <c r="J47" s="174">
        <f t="shared" si="10"/>
        <v>1166500</v>
      </c>
      <c r="K47" s="155">
        <v>1121094</v>
      </c>
      <c r="L47" s="156">
        <v>3.7739186014545458</v>
      </c>
      <c r="M47" s="155">
        <v>218715</v>
      </c>
      <c r="N47" s="174">
        <f t="shared" si="11"/>
        <v>1339809</v>
      </c>
      <c r="O47" s="155">
        <v>1149840</v>
      </c>
      <c r="P47" s="156">
        <v>3.7739186014545458</v>
      </c>
      <c r="Q47" s="155">
        <v>216632</v>
      </c>
      <c r="R47" s="174">
        <f t="shared" si="12"/>
        <v>1366472</v>
      </c>
      <c r="S47" s="395">
        <f t="shared" si="0"/>
        <v>1213424.6349249999</v>
      </c>
    </row>
    <row r="48" spans="1:19" x14ac:dyDescent="0.25">
      <c r="A48" s="24">
        <v>40</v>
      </c>
      <c r="B48" s="21" t="s">
        <v>71</v>
      </c>
      <c r="C48" s="9">
        <v>72372.560568000001</v>
      </c>
      <c r="D48" s="13">
        <v>0</v>
      </c>
      <c r="E48" s="12" t="s">
        <v>10</v>
      </c>
      <c r="F48" s="172">
        <v>72372.560568000001</v>
      </c>
      <c r="G48" s="155">
        <v>81900</v>
      </c>
      <c r="H48" s="156">
        <v>0</v>
      </c>
      <c r="I48" s="154" t="s">
        <v>10</v>
      </c>
      <c r="J48" s="174">
        <f>G48*1</f>
        <v>81900</v>
      </c>
      <c r="K48" s="155">
        <v>95823</v>
      </c>
      <c r="L48" s="156">
        <v>0</v>
      </c>
      <c r="M48" s="154" t="s">
        <v>10</v>
      </c>
      <c r="N48" s="174">
        <f>K48*1</f>
        <v>95823</v>
      </c>
      <c r="O48" s="155">
        <v>102375</v>
      </c>
      <c r="P48" s="156">
        <v>0</v>
      </c>
      <c r="Q48" s="154" t="s">
        <v>10</v>
      </c>
      <c r="R48" s="174">
        <f>O48*1</f>
        <v>102375</v>
      </c>
      <c r="S48" s="395">
        <f t="shared" si="0"/>
        <v>88117.640142000004</v>
      </c>
    </row>
    <row r="49" spans="1:19" x14ac:dyDescent="0.25">
      <c r="A49" s="24">
        <v>41</v>
      </c>
      <c r="B49" s="21" t="s">
        <v>73</v>
      </c>
      <c r="C49" s="9">
        <v>11656000</v>
      </c>
      <c r="D49" s="13">
        <v>7.1455951290909097</v>
      </c>
      <c r="E49" s="11">
        <v>6276463.6161720008</v>
      </c>
      <c r="F49" s="172">
        <v>17932463.616172001</v>
      </c>
      <c r="G49" s="155">
        <v>22013100</v>
      </c>
      <c r="H49" s="156">
        <v>7.1455951290909097</v>
      </c>
      <c r="I49" s="155">
        <v>394400</v>
      </c>
      <c r="J49" s="174">
        <f t="shared" ref="J49:J56" si="13">G49+I49</f>
        <v>22407500</v>
      </c>
      <c r="K49" s="155">
        <v>24874803</v>
      </c>
      <c r="L49" s="156">
        <v>7.1455951290909097</v>
      </c>
      <c r="M49" s="155">
        <v>410176</v>
      </c>
      <c r="N49" s="174">
        <f t="shared" ref="N49:N56" si="14">K49+M49</f>
        <v>25284979</v>
      </c>
      <c r="O49" s="155">
        <v>25975458</v>
      </c>
      <c r="P49" s="156">
        <v>7.1455951290909097</v>
      </c>
      <c r="Q49" s="155">
        <v>406232</v>
      </c>
      <c r="R49" s="174">
        <f t="shared" ref="R49:R56" si="15">O49+Q49</f>
        <v>26381690</v>
      </c>
      <c r="S49" s="395">
        <f t="shared" si="0"/>
        <v>23001658.154043</v>
      </c>
    </row>
    <row r="50" spans="1:19" x14ac:dyDescent="0.25">
      <c r="A50" s="24">
        <v>42</v>
      </c>
      <c r="B50" s="21" t="s">
        <v>75</v>
      </c>
      <c r="C50" s="9">
        <v>1579000</v>
      </c>
      <c r="D50" s="13">
        <v>6.9188378949090916</v>
      </c>
      <c r="E50" s="11">
        <v>849787.72516799998</v>
      </c>
      <c r="F50" s="172">
        <v>2428787.725168</v>
      </c>
      <c r="G50" s="155">
        <v>2544300</v>
      </c>
      <c r="H50" s="156">
        <v>6.9188378949090916</v>
      </c>
      <c r="I50" s="155">
        <v>381900</v>
      </c>
      <c r="J50" s="174">
        <f t="shared" si="13"/>
        <v>2926200</v>
      </c>
      <c r="K50" s="155">
        <v>2875059</v>
      </c>
      <c r="L50" s="156">
        <v>6.9188378949090916</v>
      </c>
      <c r="M50" s="155">
        <v>404814</v>
      </c>
      <c r="N50" s="174">
        <f t="shared" si="14"/>
        <v>3279873</v>
      </c>
      <c r="O50" s="155">
        <v>3231261</v>
      </c>
      <c r="P50" s="156">
        <v>6.9188378949090916</v>
      </c>
      <c r="Q50" s="155">
        <v>400995</v>
      </c>
      <c r="R50" s="174">
        <f t="shared" si="15"/>
        <v>3632256</v>
      </c>
      <c r="S50" s="395">
        <f t="shared" si="0"/>
        <v>3066779.1812920002</v>
      </c>
    </row>
    <row r="51" spans="1:19" x14ac:dyDescent="0.25">
      <c r="A51" s="24">
        <v>43</v>
      </c>
      <c r="B51" s="21" t="s">
        <v>76</v>
      </c>
      <c r="C51" s="9">
        <v>334000</v>
      </c>
      <c r="D51" s="13">
        <v>1.8869593007272729</v>
      </c>
      <c r="E51" s="11">
        <v>179470.03391599999</v>
      </c>
      <c r="F51" s="172">
        <v>513470.03391599999</v>
      </c>
      <c r="G51" s="155">
        <v>495900</v>
      </c>
      <c r="H51" s="156">
        <v>1.8869593007272729</v>
      </c>
      <c r="I51" s="155">
        <v>104200</v>
      </c>
      <c r="J51" s="174">
        <f t="shared" si="13"/>
        <v>600100</v>
      </c>
      <c r="K51" s="155">
        <v>580203</v>
      </c>
      <c r="L51" s="156">
        <v>1.8869593007272729</v>
      </c>
      <c r="M51" s="155">
        <v>110452</v>
      </c>
      <c r="N51" s="174">
        <f t="shared" si="14"/>
        <v>690655</v>
      </c>
      <c r="O51" s="155">
        <v>590121</v>
      </c>
      <c r="P51" s="156">
        <v>1.8869593007272729</v>
      </c>
      <c r="Q51" s="155">
        <v>107326</v>
      </c>
      <c r="R51" s="174">
        <f t="shared" si="15"/>
        <v>697447</v>
      </c>
      <c r="S51" s="395">
        <f t="shared" si="0"/>
        <v>625418.00847900007</v>
      </c>
    </row>
    <row r="52" spans="1:19" x14ac:dyDescent="0.25">
      <c r="A52" s="24">
        <v>44</v>
      </c>
      <c r="B52" s="21" t="s">
        <v>77</v>
      </c>
      <c r="C52" s="9">
        <v>205000</v>
      </c>
      <c r="D52" s="13">
        <v>1.8869593007272729</v>
      </c>
      <c r="E52" s="11">
        <v>110035.14630000002</v>
      </c>
      <c r="F52" s="172">
        <v>315035.14630000002</v>
      </c>
      <c r="G52" s="155">
        <v>246000</v>
      </c>
      <c r="H52" s="156">
        <v>1.8869593007272729</v>
      </c>
      <c r="I52" s="155">
        <v>104200</v>
      </c>
      <c r="J52" s="174">
        <f t="shared" si="13"/>
        <v>350200</v>
      </c>
      <c r="K52" s="155">
        <v>285360</v>
      </c>
      <c r="L52" s="156">
        <v>1.8869593007272729</v>
      </c>
      <c r="M52" s="155">
        <v>110452</v>
      </c>
      <c r="N52" s="174">
        <f t="shared" si="14"/>
        <v>395812</v>
      </c>
      <c r="O52" s="155">
        <v>307500</v>
      </c>
      <c r="P52" s="156">
        <v>1.8869593007272729</v>
      </c>
      <c r="Q52" s="155">
        <v>105242</v>
      </c>
      <c r="R52" s="174">
        <f t="shared" si="15"/>
        <v>412742</v>
      </c>
      <c r="S52" s="395">
        <f t="shared" si="0"/>
        <v>368447.28657500003</v>
      </c>
    </row>
    <row r="53" spans="1:19" x14ac:dyDescent="0.25">
      <c r="A53" s="24">
        <v>45</v>
      </c>
      <c r="B53" s="21" t="s">
        <v>78</v>
      </c>
      <c r="C53" s="9">
        <v>282000</v>
      </c>
      <c r="D53" s="13">
        <v>3.7739186014545458</v>
      </c>
      <c r="E53" s="11">
        <v>151354.41926</v>
      </c>
      <c r="F53" s="172">
        <v>433354.41926</v>
      </c>
      <c r="G53" s="155">
        <v>262050</v>
      </c>
      <c r="H53" s="156">
        <v>3.7739186014545458</v>
      </c>
      <c r="I53" s="155">
        <v>208300</v>
      </c>
      <c r="J53" s="174">
        <f t="shared" si="13"/>
        <v>470350</v>
      </c>
      <c r="K53" s="155">
        <v>309219</v>
      </c>
      <c r="L53" s="156">
        <v>3.7739186014545458</v>
      </c>
      <c r="M53" s="155">
        <v>220798</v>
      </c>
      <c r="N53" s="174">
        <f t="shared" si="14"/>
        <v>530017</v>
      </c>
      <c r="O53" s="155">
        <v>327563</v>
      </c>
      <c r="P53" s="156">
        <v>3.7739186014545458</v>
      </c>
      <c r="Q53" s="155">
        <v>218715</v>
      </c>
      <c r="R53" s="174">
        <f t="shared" si="15"/>
        <v>546278</v>
      </c>
      <c r="S53" s="395">
        <f t="shared" si="0"/>
        <v>494999.85481499997</v>
      </c>
    </row>
    <row r="54" spans="1:19" x14ac:dyDescent="0.25">
      <c r="A54" s="24">
        <v>46</v>
      </c>
      <c r="B54" s="21" t="s">
        <v>79</v>
      </c>
      <c r="C54" s="9">
        <v>581000</v>
      </c>
      <c r="D54" s="13">
        <v>8.8057971956363641</v>
      </c>
      <c r="E54" s="11">
        <v>312872.78976800013</v>
      </c>
      <c r="F54" s="172">
        <v>893872.78976800013</v>
      </c>
      <c r="G54" s="155">
        <v>484200</v>
      </c>
      <c r="H54" s="156">
        <v>8.8057971956363641</v>
      </c>
      <c r="I54" s="155">
        <v>486000</v>
      </c>
      <c r="J54" s="174">
        <f t="shared" si="13"/>
        <v>970200</v>
      </c>
      <c r="K54" s="155">
        <v>561672</v>
      </c>
      <c r="L54" s="156">
        <v>8.8057971956363641</v>
      </c>
      <c r="M54" s="155">
        <v>505440</v>
      </c>
      <c r="N54" s="174">
        <f t="shared" si="14"/>
        <v>1067112</v>
      </c>
      <c r="O54" s="155">
        <v>624618</v>
      </c>
      <c r="P54" s="156">
        <v>8.8057971956363641</v>
      </c>
      <c r="Q54" s="155">
        <v>505440</v>
      </c>
      <c r="R54" s="174">
        <f t="shared" si="15"/>
        <v>1130058</v>
      </c>
      <c r="S54" s="395">
        <f t="shared" si="0"/>
        <v>1015310.697442</v>
      </c>
    </row>
    <row r="55" spans="1:19" x14ac:dyDescent="0.25">
      <c r="A55" s="24">
        <v>47</v>
      </c>
      <c r="B55" s="21" t="s">
        <v>81</v>
      </c>
      <c r="C55" s="9">
        <v>607000</v>
      </c>
      <c r="D55" s="13">
        <v>8.8057971956363641</v>
      </c>
      <c r="E55" s="11">
        <v>326327.45354800008</v>
      </c>
      <c r="F55" s="172">
        <v>933327.45354800008</v>
      </c>
      <c r="G55" s="155">
        <v>534450</v>
      </c>
      <c r="H55" s="156">
        <v>8.8057971956363641</v>
      </c>
      <c r="I55" s="155">
        <v>486000</v>
      </c>
      <c r="J55" s="174">
        <f t="shared" si="13"/>
        <v>1020450</v>
      </c>
      <c r="K55" s="155">
        <v>614618</v>
      </c>
      <c r="L55" s="156">
        <v>8.8057971956363641</v>
      </c>
      <c r="M55" s="155">
        <v>505440</v>
      </c>
      <c r="N55" s="174">
        <f t="shared" si="14"/>
        <v>1120058</v>
      </c>
      <c r="O55" s="155">
        <v>630651</v>
      </c>
      <c r="P55" s="156">
        <v>8.8057971956363641</v>
      </c>
      <c r="Q55" s="155">
        <v>505440</v>
      </c>
      <c r="R55" s="174">
        <f t="shared" si="15"/>
        <v>1136091</v>
      </c>
      <c r="S55" s="395">
        <f t="shared" si="0"/>
        <v>1052481.613387</v>
      </c>
    </row>
    <row r="56" spans="1:19" x14ac:dyDescent="0.25">
      <c r="A56" s="24">
        <v>48</v>
      </c>
      <c r="B56" s="21" t="s">
        <v>82</v>
      </c>
      <c r="C56" s="9">
        <v>386000</v>
      </c>
      <c r="D56" s="13">
        <v>2.8304292952727272</v>
      </c>
      <c r="E56" s="11">
        <v>208540.32595999993</v>
      </c>
      <c r="F56" s="172">
        <v>594540.32595999993</v>
      </c>
      <c r="G56" s="155">
        <v>535200</v>
      </c>
      <c r="H56" s="156">
        <v>2.8304292952727272</v>
      </c>
      <c r="I56" s="155">
        <v>156300</v>
      </c>
      <c r="J56" s="174">
        <f t="shared" si="13"/>
        <v>691500</v>
      </c>
      <c r="K56" s="155">
        <v>620832</v>
      </c>
      <c r="L56" s="156">
        <v>2.8304292952727272</v>
      </c>
      <c r="M56" s="155">
        <v>164115</v>
      </c>
      <c r="N56" s="174">
        <f t="shared" si="14"/>
        <v>784947</v>
      </c>
      <c r="O56" s="155">
        <v>695760</v>
      </c>
      <c r="P56" s="156">
        <v>2.8304292952727272</v>
      </c>
      <c r="Q56" s="155">
        <v>159426</v>
      </c>
      <c r="R56" s="174">
        <f t="shared" si="15"/>
        <v>855186</v>
      </c>
      <c r="S56" s="395">
        <f t="shared" si="0"/>
        <v>731543.33149000001</v>
      </c>
    </row>
    <row r="57" spans="1:19" x14ac:dyDescent="0.25">
      <c r="A57" s="24">
        <v>49</v>
      </c>
      <c r="B57" s="21" t="s">
        <v>83</v>
      </c>
      <c r="C57" s="15" t="s">
        <v>10</v>
      </c>
      <c r="D57" s="18">
        <v>8.8057971956363641</v>
      </c>
      <c r="E57" s="11">
        <v>506913.13890000002</v>
      </c>
      <c r="F57" s="172">
        <v>506913.13890000002</v>
      </c>
      <c r="G57" s="154" t="s">
        <v>10</v>
      </c>
      <c r="H57" s="160">
        <v>8.8057971956363641</v>
      </c>
      <c r="I57" s="155">
        <v>486000</v>
      </c>
      <c r="J57" s="174">
        <f>I57*1</f>
        <v>486000</v>
      </c>
      <c r="K57" s="154" t="s">
        <v>10</v>
      </c>
      <c r="L57" s="160">
        <v>8.8057971956363641</v>
      </c>
      <c r="M57" s="155">
        <v>500580</v>
      </c>
      <c r="N57" s="174">
        <f>M57*1</f>
        <v>500580</v>
      </c>
      <c r="O57" s="154" t="s">
        <v>10</v>
      </c>
      <c r="P57" s="160">
        <v>8.8057971956363641</v>
      </c>
      <c r="Q57" s="155">
        <v>500580</v>
      </c>
      <c r="R57" s="174">
        <f>Q57*1</f>
        <v>500580</v>
      </c>
      <c r="S57" s="395">
        <f t="shared" si="0"/>
        <v>498518.28472500003</v>
      </c>
    </row>
    <row r="58" spans="1:19" x14ac:dyDescent="0.25">
      <c r="A58" s="24">
        <v>50</v>
      </c>
      <c r="B58" s="21" t="s">
        <v>84</v>
      </c>
      <c r="C58" s="15" t="s">
        <v>10</v>
      </c>
      <c r="D58" s="13">
        <v>18.869573695636365</v>
      </c>
      <c r="E58" s="11">
        <v>1079285.846436</v>
      </c>
      <c r="F58" s="172">
        <v>1079285.846436</v>
      </c>
      <c r="G58" s="154" t="s">
        <v>10</v>
      </c>
      <c r="H58" s="156">
        <v>18.869573695636365</v>
      </c>
      <c r="I58" s="155">
        <v>1041300</v>
      </c>
      <c r="J58" s="174">
        <f>I58*1</f>
        <v>1041300</v>
      </c>
      <c r="K58" s="154" t="s">
        <v>10</v>
      </c>
      <c r="L58" s="156">
        <v>18.869573695636365</v>
      </c>
      <c r="M58" s="155">
        <v>1072539</v>
      </c>
      <c r="N58" s="174">
        <f>M58*1</f>
        <v>1072539</v>
      </c>
      <c r="O58" s="154" t="s">
        <v>10</v>
      </c>
      <c r="P58" s="156">
        <v>18.869573695636365</v>
      </c>
      <c r="Q58" s="155">
        <v>1082952</v>
      </c>
      <c r="R58" s="174">
        <f>Q58*1</f>
        <v>1082952</v>
      </c>
      <c r="S58" s="395">
        <f t="shared" si="0"/>
        <v>1069019.2116089999</v>
      </c>
    </row>
    <row r="59" spans="1:19" x14ac:dyDescent="0.25">
      <c r="A59" s="24">
        <v>51</v>
      </c>
      <c r="B59" s="21" t="s">
        <v>85</v>
      </c>
      <c r="C59" s="9">
        <v>259000</v>
      </c>
      <c r="D59" s="13">
        <v>5.6608779021818192</v>
      </c>
      <c r="E59" s="11">
        <v>139030.11346000002</v>
      </c>
      <c r="F59" s="172">
        <v>398030.11346000002</v>
      </c>
      <c r="G59" s="155">
        <v>81900</v>
      </c>
      <c r="H59" s="156">
        <v>5.6608779021818192</v>
      </c>
      <c r="I59" s="155">
        <v>312400</v>
      </c>
      <c r="J59" s="174">
        <f>G59+I59</f>
        <v>394300</v>
      </c>
      <c r="K59" s="155">
        <v>92547</v>
      </c>
      <c r="L59" s="156">
        <v>5.6608779021818192</v>
      </c>
      <c r="M59" s="155">
        <v>328020</v>
      </c>
      <c r="N59" s="174">
        <f>K59+M59</f>
        <v>420567</v>
      </c>
      <c r="O59" s="155">
        <v>98280</v>
      </c>
      <c r="P59" s="156">
        <v>5.6608779021818192</v>
      </c>
      <c r="Q59" s="155">
        <v>324896</v>
      </c>
      <c r="R59" s="174">
        <f>O59+Q59</f>
        <v>423176</v>
      </c>
      <c r="S59" s="395">
        <f t="shared" si="0"/>
        <v>409018.27836500003</v>
      </c>
    </row>
    <row r="60" spans="1:19" x14ac:dyDescent="0.25">
      <c r="A60" s="24">
        <v>52</v>
      </c>
      <c r="B60" s="21" t="s">
        <v>86</v>
      </c>
      <c r="C60" s="9">
        <v>262000</v>
      </c>
      <c r="D60" s="13">
        <v>5.6608779021818192</v>
      </c>
      <c r="E60" s="11">
        <v>140645.32545999996</v>
      </c>
      <c r="F60" s="172">
        <v>402645.32545999996</v>
      </c>
      <c r="G60" s="155">
        <v>81900</v>
      </c>
      <c r="H60" s="156">
        <v>5.6608779021818192</v>
      </c>
      <c r="I60" s="155">
        <v>312400</v>
      </c>
      <c r="J60" s="174">
        <f>G60+I60</f>
        <v>394300</v>
      </c>
      <c r="K60" s="155">
        <v>95004</v>
      </c>
      <c r="L60" s="156">
        <v>5.6608779021818192</v>
      </c>
      <c r="M60" s="155">
        <v>331144</v>
      </c>
      <c r="N60" s="174">
        <f>K60+M60</f>
        <v>426148</v>
      </c>
      <c r="O60" s="155">
        <v>99918</v>
      </c>
      <c r="P60" s="156">
        <v>5.6608779021818192</v>
      </c>
      <c r="Q60" s="155">
        <v>315524</v>
      </c>
      <c r="R60" s="174">
        <f>O60+Q60</f>
        <v>415442</v>
      </c>
      <c r="S60" s="395">
        <f t="shared" si="0"/>
        <v>409633.83136499999</v>
      </c>
    </row>
    <row r="61" spans="1:19" x14ac:dyDescent="0.25">
      <c r="A61" s="3"/>
      <c r="B61" s="16" t="s">
        <v>87</v>
      </c>
      <c r="C61" s="5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x14ac:dyDescent="0.25">
      <c r="A62" s="24">
        <v>53</v>
      </c>
      <c r="B62" s="21" t="s">
        <v>91</v>
      </c>
      <c r="C62" s="9">
        <v>2342000</v>
      </c>
      <c r="D62" s="13">
        <v>5.6608779021818192</v>
      </c>
      <c r="E62" s="11">
        <v>1261796.8199240002</v>
      </c>
      <c r="F62" s="172">
        <v>3603796.8199240002</v>
      </c>
      <c r="G62" s="155">
        <v>4108350</v>
      </c>
      <c r="H62" s="156">
        <v>5.6608779021818192</v>
      </c>
      <c r="I62" s="155">
        <v>312400</v>
      </c>
      <c r="J62" s="174">
        <f>G62+I62</f>
        <v>4420750</v>
      </c>
      <c r="K62" s="155">
        <v>4642436</v>
      </c>
      <c r="L62" s="156">
        <v>5.6608779021818192</v>
      </c>
      <c r="M62" s="155">
        <v>321772</v>
      </c>
      <c r="N62" s="174">
        <f>K62+M62</f>
        <v>4964208</v>
      </c>
      <c r="O62" s="155">
        <v>4806770</v>
      </c>
      <c r="P62" s="156">
        <v>5.6608779021818192</v>
      </c>
      <c r="Q62" s="155">
        <v>321772</v>
      </c>
      <c r="R62" s="174">
        <f>O62+Q62</f>
        <v>5128542</v>
      </c>
      <c r="S62" s="395">
        <f t="shared" si="0"/>
        <v>4529324.2049810002</v>
      </c>
    </row>
    <row r="63" spans="1:19" x14ac:dyDescent="0.25">
      <c r="A63" s="24">
        <v>54</v>
      </c>
      <c r="B63" s="21" t="s">
        <v>92</v>
      </c>
      <c r="C63" s="9">
        <v>406000</v>
      </c>
      <c r="D63" s="13">
        <v>8.8057971956363641</v>
      </c>
      <c r="E63" s="11">
        <v>219264.76558000001</v>
      </c>
      <c r="F63" s="172">
        <v>625264.76558000001</v>
      </c>
      <c r="G63" s="155">
        <v>141900</v>
      </c>
      <c r="H63" s="156">
        <v>8.8057971956363641</v>
      </c>
      <c r="I63" s="155">
        <v>486000</v>
      </c>
      <c r="J63" s="174">
        <f>G63+I63</f>
        <v>627900</v>
      </c>
      <c r="K63" s="155">
        <v>158928</v>
      </c>
      <c r="L63" s="156">
        <v>8.8057971956363641</v>
      </c>
      <c r="M63" s="155">
        <v>500580</v>
      </c>
      <c r="N63" s="174">
        <f>K63+M63</f>
        <v>659508</v>
      </c>
      <c r="O63" s="155">
        <v>181632</v>
      </c>
      <c r="P63" s="156">
        <v>8.8057971956363641</v>
      </c>
      <c r="Q63" s="155">
        <v>495720</v>
      </c>
      <c r="R63" s="174">
        <f>O63+Q63</f>
        <v>677352</v>
      </c>
      <c r="S63" s="395">
        <f t="shared" si="0"/>
        <v>647506.19139499997</v>
      </c>
    </row>
    <row r="64" spans="1:19" x14ac:dyDescent="0.25">
      <c r="A64" s="24">
        <v>55</v>
      </c>
      <c r="B64" s="21" t="s">
        <v>88</v>
      </c>
      <c r="C64" s="9">
        <v>583000</v>
      </c>
      <c r="D64" s="13">
        <v>8.8057971956363641</v>
      </c>
      <c r="E64" s="11">
        <v>314036.62176800007</v>
      </c>
      <c r="F64" s="172">
        <v>897036.62176800007</v>
      </c>
      <c r="G64" s="155">
        <v>484200</v>
      </c>
      <c r="H64" s="156">
        <v>8.8057971956363641</v>
      </c>
      <c r="I64" s="155">
        <v>486000</v>
      </c>
      <c r="J64" s="174">
        <f>G64+I64</f>
        <v>970200</v>
      </c>
      <c r="K64" s="155">
        <v>542304</v>
      </c>
      <c r="L64" s="156">
        <v>8.8057971956363641</v>
      </c>
      <c r="M64" s="155">
        <v>515160</v>
      </c>
      <c r="N64" s="174">
        <f>K64+M64</f>
        <v>1057464</v>
      </c>
      <c r="O64" s="155">
        <v>600408</v>
      </c>
      <c r="P64" s="156">
        <v>8.8057971956363641</v>
      </c>
      <c r="Q64" s="155">
        <v>495720</v>
      </c>
      <c r="R64" s="174">
        <f>O64+Q64</f>
        <v>1096128</v>
      </c>
      <c r="S64" s="395">
        <f t="shared" si="0"/>
        <v>1005207.155442</v>
      </c>
    </row>
    <row r="65" spans="1:19" x14ac:dyDescent="0.25">
      <c r="A65" s="24">
        <v>56</v>
      </c>
      <c r="B65" s="21" t="s">
        <v>89</v>
      </c>
      <c r="C65" s="9">
        <v>573000</v>
      </c>
      <c r="D65" s="13">
        <v>5.6608779021818192</v>
      </c>
      <c r="E65" s="11">
        <v>308373.52186800004</v>
      </c>
      <c r="F65" s="172">
        <v>881373.52186800004</v>
      </c>
      <c r="G65" s="155">
        <v>692850</v>
      </c>
      <c r="H65" s="156">
        <v>5.6608779021818192</v>
      </c>
      <c r="I65" s="155">
        <v>312400</v>
      </c>
      <c r="J65" s="174">
        <f>G65+I65</f>
        <v>1005250</v>
      </c>
      <c r="K65" s="155">
        <v>817563</v>
      </c>
      <c r="L65" s="156">
        <v>5.6608779021818192</v>
      </c>
      <c r="M65" s="155">
        <v>324896</v>
      </c>
      <c r="N65" s="174">
        <f>K65+M65</f>
        <v>1142459</v>
      </c>
      <c r="O65" s="155">
        <v>900705</v>
      </c>
      <c r="P65" s="156">
        <v>5.6608779021818192</v>
      </c>
      <c r="Q65" s="155">
        <v>315524</v>
      </c>
      <c r="R65" s="174">
        <f>O65+Q65</f>
        <v>1216229</v>
      </c>
      <c r="S65" s="395">
        <f t="shared" si="0"/>
        <v>1061327.880467</v>
      </c>
    </row>
    <row r="66" spans="1:19" x14ac:dyDescent="0.25">
      <c r="A66" s="24">
        <v>57</v>
      </c>
      <c r="B66" s="21" t="s">
        <v>90</v>
      </c>
      <c r="C66" s="9">
        <v>828000</v>
      </c>
      <c r="D66" s="13">
        <v>8.8057971956363641</v>
      </c>
      <c r="E66" s="11">
        <v>446612.77400800004</v>
      </c>
      <c r="F66" s="172">
        <v>1274612.774008</v>
      </c>
      <c r="G66" s="155">
        <v>965400</v>
      </c>
      <c r="H66" s="156">
        <v>8.8057971956363641</v>
      </c>
      <c r="I66" s="155">
        <v>486000</v>
      </c>
      <c r="J66" s="174">
        <f>G66+I66</f>
        <v>1451400</v>
      </c>
      <c r="K66" s="155">
        <v>1119864</v>
      </c>
      <c r="L66" s="156">
        <v>8.8057971956363641</v>
      </c>
      <c r="M66" s="155">
        <v>505440</v>
      </c>
      <c r="N66" s="174">
        <f>K66+M66</f>
        <v>1625304</v>
      </c>
      <c r="O66" s="155">
        <v>1216404</v>
      </c>
      <c r="P66" s="156">
        <v>8.8057971956363641</v>
      </c>
      <c r="Q66" s="155">
        <v>490860</v>
      </c>
      <c r="R66" s="174">
        <f>O66+Q66</f>
        <v>1707264</v>
      </c>
      <c r="S66" s="395">
        <f t="shared" si="0"/>
        <v>1514645.1935020001</v>
      </c>
    </row>
    <row r="67" spans="1:19" x14ac:dyDescent="0.25">
      <c r="A67" s="3"/>
      <c r="B67" s="16" t="s">
        <v>93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24">
        <v>58</v>
      </c>
      <c r="B68" s="21" t="s">
        <v>94</v>
      </c>
      <c r="C68" s="9">
        <v>428000</v>
      </c>
      <c r="D68" s="13">
        <v>4.3656464512727275</v>
      </c>
      <c r="E68" s="11">
        <v>230233.56886</v>
      </c>
      <c r="F68" s="172">
        <v>658233.56886</v>
      </c>
      <c r="G68" s="155">
        <v>499800</v>
      </c>
      <c r="H68" s="156">
        <v>4.3656464512727275</v>
      </c>
      <c r="I68" s="155">
        <v>240900</v>
      </c>
      <c r="J68" s="174">
        <f>G68+I68</f>
        <v>740700</v>
      </c>
      <c r="K68" s="155">
        <v>589764</v>
      </c>
      <c r="L68" s="156">
        <v>4.3656464512727275</v>
      </c>
      <c r="M68" s="155">
        <v>248127</v>
      </c>
      <c r="N68" s="174">
        <f>K68+M68</f>
        <v>837891</v>
      </c>
      <c r="O68" s="155">
        <v>609756</v>
      </c>
      <c r="P68" s="156">
        <v>4.3656464512727275</v>
      </c>
      <c r="Q68" s="155">
        <v>243309</v>
      </c>
      <c r="R68" s="174">
        <f>O68+Q68</f>
        <v>853065</v>
      </c>
      <c r="S68" s="395">
        <f t="shared" si="0"/>
        <v>772472.392215</v>
      </c>
    </row>
    <row r="69" spans="1:19" x14ac:dyDescent="0.25">
      <c r="A69" s="24">
        <v>59</v>
      </c>
      <c r="B69" s="21" t="s">
        <v>95</v>
      </c>
      <c r="C69" s="9">
        <v>562000</v>
      </c>
      <c r="D69" s="13">
        <v>8.8057971956363641</v>
      </c>
      <c r="E69" s="11">
        <v>303011.04300800001</v>
      </c>
      <c r="F69" s="172">
        <v>865011.04300800001</v>
      </c>
      <c r="G69" s="155">
        <v>447600</v>
      </c>
      <c r="H69" s="156">
        <v>8.8057971956363641</v>
      </c>
      <c r="I69" s="155">
        <v>486000</v>
      </c>
      <c r="J69" s="174">
        <f>G69+I69</f>
        <v>933600</v>
      </c>
      <c r="K69" s="155">
        <v>505788</v>
      </c>
      <c r="L69" s="156">
        <v>8.8057971956363641</v>
      </c>
      <c r="M69" s="155">
        <v>515160</v>
      </c>
      <c r="N69" s="174">
        <f>K69+M69</f>
        <v>1020948</v>
      </c>
      <c r="O69" s="155">
        <v>550548</v>
      </c>
      <c r="P69" s="156">
        <v>8.8057971956363641</v>
      </c>
      <c r="Q69" s="155">
        <v>490860</v>
      </c>
      <c r="R69" s="174">
        <f>O69+Q69</f>
        <v>1041408</v>
      </c>
      <c r="S69" s="395">
        <f t="shared" si="0"/>
        <v>965241.76075200003</v>
      </c>
    </row>
    <row r="70" spans="1:19" x14ac:dyDescent="0.25">
      <c r="A70" s="24">
        <v>60</v>
      </c>
      <c r="B70" s="21" t="s">
        <v>97</v>
      </c>
      <c r="C70" s="9">
        <v>873000</v>
      </c>
      <c r="D70" s="13">
        <v>8.8057971956363641</v>
      </c>
      <c r="E70" s="11">
        <v>469452.10388800013</v>
      </c>
      <c r="F70" s="172">
        <v>1342452.1038880001</v>
      </c>
      <c r="G70" s="155">
        <v>1043400</v>
      </c>
      <c r="H70" s="156">
        <v>8.8057971956363641</v>
      </c>
      <c r="I70" s="155">
        <v>486000</v>
      </c>
      <c r="J70" s="174">
        <f>G70+I70</f>
        <v>1529400</v>
      </c>
      <c r="K70" s="155">
        <v>1189476</v>
      </c>
      <c r="L70" s="156">
        <v>8.8057971956363641</v>
      </c>
      <c r="M70" s="155">
        <v>505440</v>
      </c>
      <c r="N70" s="174">
        <f>K70+M70</f>
        <v>1694916</v>
      </c>
      <c r="O70" s="155">
        <v>1231212</v>
      </c>
      <c r="P70" s="156">
        <v>8.8057971956363641</v>
      </c>
      <c r="Q70" s="155">
        <v>500580</v>
      </c>
      <c r="R70" s="174">
        <f>O70+Q70</f>
        <v>1731792</v>
      </c>
      <c r="S70" s="395">
        <f t="shared" si="0"/>
        <v>1574640.0259720001</v>
      </c>
    </row>
    <row r="71" spans="1:19" x14ac:dyDescent="0.25">
      <c r="A71" s="24">
        <v>61</v>
      </c>
      <c r="B71" s="21" t="s">
        <v>314</v>
      </c>
      <c r="C71" s="9">
        <v>2784000</v>
      </c>
      <c r="D71" s="13">
        <v>5.6608779021818192</v>
      </c>
      <c r="E71" s="11">
        <v>1498507.9368400006</v>
      </c>
      <c r="F71" s="172">
        <v>4282507.9368400006</v>
      </c>
      <c r="G71" s="155">
        <v>4959600</v>
      </c>
      <c r="H71" s="156">
        <v>5.6608779021818192</v>
      </c>
      <c r="I71" s="155">
        <v>312400</v>
      </c>
      <c r="J71" s="174">
        <f>G71+I71</f>
        <v>5272000</v>
      </c>
      <c r="K71" s="155">
        <v>5554752</v>
      </c>
      <c r="L71" s="156">
        <v>5.6608779021818192</v>
      </c>
      <c r="M71" s="155">
        <v>331144</v>
      </c>
      <c r="N71" s="174">
        <f>K71+M71</f>
        <v>5885896</v>
      </c>
      <c r="O71" s="155">
        <v>6447480</v>
      </c>
      <c r="P71" s="156">
        <v>5.6608779021818192</v>
      </c>
      <c r="Q71" s="155">
        <v>321772</v>
      </c>
      <c r="R71" s="174">
        <f>O71+Q71</f>
        <v>6769252</v>
      </c>
      <c r="S71" s="395">
        <f t="shared" ref="S71:S134" si="16">AVERAGE(N71,J71,F71,R71)</f>
        <v>5552413.9842100004</v>
      </c>
    </row>
    <row r="72" spans="1:19" x14ac:dyDescent="0.25">
      <c r="A72" s="24">
        <v>62</v>
      </c>
      <c r="B72" s="21" t="s">
        <v>99</v>
      </c>
      <c r="C72" s="9">
        <v>378000</v>
      </c>
      <c r="D72" s="13">
        <v>8.8057971956363641</v>
      </c>
      <c r="E72" s="11">
        <v>203080.07946799998</v>
      </c>
      <c r="F72" s="172">
        <v>581080.07946799998</v>
      </c>
      <c r="G72" s="155">
        <v>81900</v>
      </c>
      <c r="H72" s="156">
        <v>8.8057971956363641</v>
      </c>
      <c r="I72" s="155">
        <v>486000</v>
      </c>
      <c r="J72" s="174">
        <f>G72+I72</f>
        <v>567900</v>
      </c>
      <c r="K72" s="155">
        <v>93366</v>
      </c>
      <c r="L72" s="156">
        <v>8.8057971956363641</v>
      </c>
      <c r="M72" s="155">
        <v>515160</v>
      </c>
      <c r="N72" s="174">
        <f>K72+M72</f>
        <v>608526</v>
      </c>
      <c r="O72" s="155">
        <v>103194</v>
      </c>
      <c r="P72" s="156">
        <v>8.8057971956363641</v>
      </c>
      <c r="Q72" s="155">
        <v>510300</v>
      </c>
      <c r="R72" s="174">
        <f>O72+Q72</f>
        <v>613494</v>
      </c>
      <c r="S72" s="395">
        <f t="shared" si="16"/>
        <v>592750.01986699994</v>
      </c>
    </row>
    <row r="73" spans="1:19" x14ac:dyDescent="0.25">
      <c r="A73" s="3"/>
      <c r="B73" s="16" t="s">
        <v>100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24">
        <v>63</v>
      </c>
      <c r="B74" s="21" t="s">
        <v>315</v>
      </c>
      <c r="C74" s="15" t="s">
        <v>10</v>
      </c>
      <c r="D74" s="13">
        <v>16.353634398545456</v>
      </c>
      <c r="E74" s="11">
        <v>929733.58755200007</v>
      </c>
      <c r="F74" s="172">
        <v>929733.58755200007</v>
      </c>
      <c r="G74" s="154" t="s">
        <v>10</v>
      </c>
      <c r="H74" s="156">
        <v>16.353634398545456</v>
      </c>
      <c r="I74" s="155">
        <v>902400</v>
      </c>
      <c r="J74" s="174">
        <f>I74*1</f>
        <v>902400</v>
      </c>
      <c r="K74" s="154" t="s">
        <v>10</v>
      </c>
      <c r="L74" s="156">
        <v>16.353634398545456</v>
      </c>
      <c r="M74" s="155">
        <v>938496</v>
      </c>
      <c r="N74" s="174">
        <f>M74*1</f>
        <v>938496</v>
      </c>
      <c r="O74" s="154" t="s">
        <v>10</v>
      </c>
      <c r="P74" s="156">
        <v>16.353634398545456</v>
      </c>
      <c r="Q74" s="155">
        <v>929472</v>
      </c>
      <c r="R74" s="174">
        <f>Q74*1</f>
        <v>929472</v>
      </c>
      <c r="S74" s="395">
        <f t="shared" si="16"/>
        <v>925025.39688799996</v>
      </c>
    </row>
    <row r="75" spans="1:19" x14ac:dyDescent="0.25">
      <c r="A75" s="24">
        <v>64</v>
      </c>
      <c r="B75" s="21" t="s">
        <v>104</v>
      </c>
      <c r="C75" s="9">
        <v>1092000</v>
      </c>
      <c r="D75" s="13">
        <v>16.353634398545456</v>
      </c>
      <c r="E75" s="11">
        <v>587509.60634800023</v>
      </c>
      <c r="F75" s="172">
        <v>1679509.6063480002</v>
      </c>
      <c r="G75" s="155">
        <v>929400</v>
      </c>
      <c r="H75" s="156">
        <v>16.353634398545456</v>
      </c>
      <c r="I75" s="155">
        <v>902400</v>
      </c>
      <c r="J75" s="174">
        <f t="shared" ref="J75:J81" si="17">G75+I75</f>
        <v>1831800</v>
      </c>
      <c r="K75" s="155">
        <v>1087398</v>
      </c>
      <c r="L75" s="156">
        <v>16.353634398545456</v>
      </c>
      <c r="M75" s="155">
        <v>956544</v>
      </c>
      <c r="N75" s="174">
        <f t="shared" ref="N75:N81" si="18">K75+M75</f>
        <v>2043942</v>
      </c>
      <c r="O75" s="155">
        <v>1115280</v>
      </c>
      <c r="P75" s="156">
        <v>16.353634398545456</v>
      </c>
      <c r="Q75" s="155">
        <v>929472</v>
      </c>
      <c r="R75" s="174">
        <f t="shared" ref="R75:R81" si="19">O75+Q75</f>
        <v>2044752</v>
      </c>
      <c r="S75" s="395">
        <f t="shared" si="16"/>
        <v>1900000.9015870001</v>
      </c>
    </row>
    <row r="76" spans="1:19" x14ac:dyDescent="0.25">
      <c r="A76" s="24">
        <v>65</v>
      </c>
      <c r="B76" s="21" t="s">
        <v>316</v>
      </c>
      <c r="C76" s="9">
        <v>2425000</v>
      </c>
      <c r="D76" s="13">
        <v>16.353634398545456</v>
      </c>
      <c r="E76" s="11">
        <v>1306214.9703079998</v>
      </c>
      <c r="F76" s="172">
        <v>3731214.9703079998</v>
      </c>
      <c r="G76" s="155">
        <v>3531150</v>
      </c>
      <c r="H76" s="156">
        <v>16.353634398545456</v>
      </c>
      <c r="I76" s="155">
        <v>902400</v>
      </c>
      <c r="J76" s="174">
        <f t="shared" si="17"/>
        <v>4433550</v>
      </c>
      <c r="K76" s="155">
        <v>4166757</v>
      </c>
      <c r="L76" s="156">
        <v>16.353634398545456</v>
      </c>
      <c r="M76" s="155">
        <v>938496</v>
      </c>
      <c r="N76" s="174">
        <f t="shared" si="18"/>
        <v>5105253</v>
      </c>
      <c r="O76" s="155">
        <v>4166757</v>
      </c>
      <c r="P76" s="156">
        <v>16.353634398545456</v>
      </c>
      <c r="Q76" s="155">
        <v>920448</v>
      </c>
      <c r="R76" s="174">
        <f t="shared" si="19"/>
        <v>5087205</v>
      </c>
      <c r="S76" s="395">
        <f t="shared" si="16"/>
        <v>4589305.7425769996</v>
      </c>
    </row>
    <row r="77" spans="1:19" x14ac:dyDescent="0.25">
      <c r="A77" s="24">
        <v>66</v>
      </c>
      <c r="B77" s="21" t="s">
        <v>317</v>
      </c>
      <c r="C77" s="9">
        <v>3598000</v>
      </c>
      <c r="D77" s="13">
        <v>16.353634398545456</v>
      </c>
      <c r="E77" s="11">
        <v>1936659.4732519994</v>
      </c>
      <c r="F77" s="172">
        <v>5534659.4732519994</v>
      </c>
      <c r="G77" s="155">
        <v>5811300</v>
      </c>
      <c r="H77" s="156">
        <v>16.353634398545456</v>
      </c>
      <c r="I77" s="155">
        <v>902400</v>
      </c>
      <c r="J77" s="174">
        <f t="shared" si="17"/>
        <v>6713700</v>
      </c>
      <c r="K77" s="155">
        <v>6799221</v>
      </c>
      <c r="L77" s="156">
        <v>16.353634398545456</v>
      </c>
      <c r="M77" s="155">
        <v>929472</v>
      </c>
      <c r="N77" s="174">
        <f t="shared" si="18"/>
        <v>7728693</v>
      </c>
      <c r="O77" s="155">
        <v>7496577</v>
      </c>
      <c r="P77" s="156">
        <v>16.353634398545456</v>
      </c>
      <c r="Q77" s="155">
        <v>911424</v>
      </c>
      <c r="R77" s="174">
        <f t="shared" si="19"/>
        <v>8408001</v>
      </c>
      <c r="S77" s="395">
        <f t="shared" si="16"/>
        <v>7096263.3683129996</v>
      </c>
    </row>
    <row r="78" spans="1:19" x14ac:dyDescent="0.25">
      <c r="A78" s="24">
        <v>67</v>
      </c>
      <c r="B78" s="21" t="s">
        <v>106</v>
      </c>
      <c r="C78" s="9">
        <v>1839000</v>
      </c>
      <c r="D78" s="13">
        <v>6.9188378949090916</v>
      </c>
      <c r="E78" s="11">
        <v>990219.05658000009</v>
      </c>
      <c r="F78" s="172">
        <v>2829219.0565800001</v>
      </c>
      <c r="G78" s="155">
        <v>3046350</v>
      </c>
      <c r="H78" s="156">
        <v>6.9188378949090916</v>
      </c>
      <c r="I78" s="155">
        <v>381900</v>
      </c>
      <c r="J78" s="174">
        <f t="shared" si="17"/>
        <v>3428250</v>
      </c>
      <c r="K78" s="155">
        <v>3533766</v>
      </c>
      <c r="L78" s="156">
        <v>6.9188378949090916</v>
      </c>
      <c r="M78" s="155">
        <v>397176</v>
      </c>
      <c r="N78" s="174">
        <f t="shared" si="18"/>
        <v>3930942</v>
      </c>
      <c r="O78" s="155">
        <v>3655620</v>
      </c>
      <c r="P78" s="156">
        <v>6.9188378949090916</v>
      </c>
      <c r="Q78" s="155">
        <v>393357</v>
      </c>
      <c r="R78" s="174">
        <f t="shared" si="19"/>
        <v>4048977</v>
      </c>
      <c r="S78" s="395">
        <f t="shared" si="16"/>
        <v>3559347.0141449999</v>
      </c>
    </row>
    <row r="79" spans="1:19" x14ac:dyDescent="0.25">
      <c r="A79" s="24">
        <v>68</v>
      </c>
      <c r="B79" s="21" t="s">
        <v>107</v>
      </c>
      <c r="C79" s="9">
        <v>990000</v>
      </c>
      <c r="D79" s="13">
        <v>16.353634398545456</v>
      </c>
      <c r="E79" s="11">
        <v>533329.055528</v>
      </c>
      <c r="F79" s="172">
        <v>1523329.055528</v>
      </c>
      <c r="G79" s="155">
        <v>732600</v>
      </c>
      <c r="H79" s="156">
        <v>16.353634398545456</v>
      </c>
      <c r="I79" s="155">
        <v>902400</v>
      </c>
      <c r="J79" s="174">
        <f t="shared" si="17"/>
        <v>1635000</v>
      </c>
      <c r="K79" s="155">
        <v>842490</v>
      </c>
      <c r="L79" s="156">
        <v>16.353634398545456</v>
      </c>
      <c r="M79" s="155">
        <v>929472</v>
      </c>
      <c r="N79" s="174">
        <f t="shared" si="18"/>
        <v>1771962</v>
      </c>
      <c r="O79" s="155">
        <v>857142</v>
      </c>
      <c r="P79" s="156">
        <v>16.353634398545456</v>
      </c>
      <c r="Q79" s="155">
        <v>920448</v>
      </c>
      <c r="R79" s="174">
        <f t="shared" si="19"/>
        <v>1777590</v>
      </c>
      <c r="S79" s="395">
        <f t="shared" si="16"/>
        <v>1676970.263882</v>
      </c>
    </row>
    <row r="80" spans="1:19" x14ac:dyDescent="0.25">
      <c r="A80" s="24">
        <v>69</v>
      </c>
      <c r="B80" s="21" t="s">
        <v>108</v>
      </c>
      <c r="C80" s="9">
        <v>6947000</v>
      </c>
      <c r="D80" s="13">
        <v>16.353634398545456</v>
      </c>
      <c r="E80" s="11">
        <v>3740119.9790320005</v>
      </c>
      <c r="F80" s="172">
        <v>10687119.979032001</v>
      </c>
      <c r="G80" s="155">
        <v>12313950</v>
      </c>
      <c r="H80" s="156">
        <v>16.353634398545456</v>
      </c>
      <c r="I80" s="155">
        <v>902400</v>
      </c>
      <c r="J80" s="174">
        <f t="shared" si="17"/>
        <v>13216350</v>
      </c>
      <c r="K80" s="155">
        <v>14037903</v>
      </c>
      <c r="L80" s="156">
        <v>16.353634398545456</v>
      </c>
      <c r="M80" s="155">
        <v>938496</v>
      </c>
      <c r="N80" s="174">
        <f t="shared" si="18"/>
        <v>14976399</v>
      </c>
      <c r="O80" s="155">
        <v>15392438</v>
      </c>
      <c r="P80" s="156">
        <v>16.353634398545456</v>
      </c>
      <c r="Q80" s="155">
        <v>911424</v>
      </c>
      <c r="R80" s="174">
        <f t="shared" si="19"/>
        <v>16303862</v>
      </c>
      <c r="S80" s="395">
        <f t="shared" si="16"/>
        <v>13795932.744758001</v>
      </c>
    </row>
    <row r="81" spans="1:19" x14ac:dyDescent="0.25">
      <c r="A81" s="24">
        <v>70</v>
      </c>
      <c r="B81" s="21" t="s">
        <v>110</v>
      </c>
      <c r="C81" s="9">
        <v>513000</v>
      </c>
      <c r="D81" s="13">
        <v>5.6608779021818192</v>
      </c>
      <c r="E81" s="11">
        <v>275819.23937600001</v>
      </c>
      <c r="F81" s="172">
        <v>788819.23937600001</v>
      </c>
      <c r="G81" s="155">
        <v>574800</v>
      </c>
      <c r="H81" s="156">
        <v>5.6608779021818192</v>
      </c>
      <c r="I81" s="155">
        <v>312400</v>
      </c>
      <c r="J81" s="174">
        <f t="shared" si="17"/>
        <v>887200</v>
      </c>
      <c r="K81" s="155">
        <v>661020</v>
      </c>
      <c r="L81" s="156">
        <v>5.6608779021818192</v>
      </c>
      <c r="M81" s="155">
        <v>328020</v>
      </c>
      <c r="N81" s="174">
        <f t="shared" si="18"/>
        <v>989040</v>
      </c>
      <c r="O81" s="155">
        <v>689760</v>
      </c>
      <c r="P81" s="156">
        <v>5.6608779021818192</v>
      </c>
      <c r="Q81" s="155">
        <v>324896</v>
      </c>
      <c r="R81" s="174">
        <f t="shared" si="19"/>
        <v>1014656</v>
      </c>
      <c r="S81" s="395">
        <f t="shared" si="16"/>
        <v>919928.80984400003</v>
      </c>
    </row>
    <row r="82" spans="1:19" x14ac:dyDescent="0.25">
      <c r="A82" s="3"/>
      <c r="B82" s="16" t="s">
        <v>111</v>
      </c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 s="24">
        <v>71</v>
      </c>
      <c r="B83" s="21" t="s">
        <v>318</v>
      </c>
      <c r="C83" s="9">
        <v>1174000</v>
      </c>
      <c r="D83" s="13">
        <v>10.063776500000001</v>
      </c>
      <c r="E83" s="11">
        <v>631718.86107200012</v>
      </c>
      <c r="F83" s="172">
        <v>1805718.8610720001</v>
      </c>
      <c r="G83" s="155">
        <v>1549950</v>
      </c>
      <c r="H83" s="156">
        <v>10.063776500000001</v>
      </c>
      <c r="I83" s="155">
        <v>555300</v>
      </c>
      <c r="J83" s="174">
        <f t="shared" ref="J83:J93" si="20">G83+I83</f>
        <v>2105250</v>
      </c>
      <c r="K83" s="155">
        <v>1797942</v>
      </c>
      <c r="L83" s="156">
        <v>10.063776500000001</v>
      </c>
      <c r="M83" s="155">
        <v>583065</v>
      </c>
      <c r="N83" s="174">
        <f t="shared" ref="N83:N93" si="21">K83+M83</f>
        <v>2381007</v>
      </c>
      <c r="O83" s="155">
        <v>1797942</v>
      </c>
      <c r="P83" s="156">
        <v>10.063776500000001</v>
      </c>
      <c r="Q83" s="155">
        <v>560853</v>
      </c>
      <c r="R83" s="174">
        <f t="shared" ref="R83:R93" si="22">O83+Q83</f>
        <v>2358795</v>
      </c>
      <c r="S83" s="395">
        <f t="shared" si="16"/>
        <v>2162692.715268</v>
      </c>
    </row>
    <row r="84" spans="1:19" x14ac:dyDescent="0.25">
      <c r="A84" s="24">
        <v>72</v>
      </c>
      <c r="B84" s="21" t="s">
        <v>319</v>
      </c>
      <c r="C84" s="9">
        <v>936000</v>
      </c>
      <c r="D84" s="13">
        <v>6.9188378949090916</v>
      </c>
      <c r="E84" s="11">
        <v>504252.06177999987</v>
      </c>
      <c r="F84" s="172">
        <v>1440252.0617799999</v>
      </c>
      <c r="G84" s="155">
        <v>1309650</v>
      </c>
      <c r="H84" s="156">
        <v>6.9188378949090916</v>
      </c>
      <c r="I84" s="155">
        <v>381900</v>
      </c>
      <c r="J84" s="174">
        <f t="shared" si="20"/>
        <v>1691550</v>
      </c>
      <c r="K84" s="155">
        <v>1519194</v>
      </c>
      <c r="L84" s="156">
        <v>6.9188378949090916</v>
      </c>
      <c r="M84" s="155">
        <v>393357</v>
      </c>
      <c r="N84" s="174">
        <f t="shared" si="21"/>
        <v>1912551</v>
      </c>
      <c r="O84" s="155">
        <v>1689449</v>
      </c>
      <c r="P84" s="156">
        <v>6.9188378949090916</v>
      </c>
      <c r="Q84" s="155">
        <v>400995</v>
      </c>
      <c r="R84" s="174">
        <f t="shared" si="22"/>
        <v>2090444</v>
      </c>
      <c r="S84" s="395">
        <f t="shared" si="16"/>
        <v>1783699.265445</v>
      </c>
    </row>
    <row r="85" spans="1:19" x14ac:dyDescent="0.25">
      <c r="A85" s="24">
        <v>73</v>
      </c>
      <c r="B85" s="21" t="s">
        <v>120</v>
      </c>
      <c r="C85" s="9">
        <v>1572000</v>
      </c>
      <c r="D85" s="13">
        <v>6.9188378949090916</v>
      </c>
      <c r="E85" s="11">
        <v>846496.94116799952</v>
      </c>
      <c r="F85" s="172">
        <v>2418496.9411679995</v>
      </c>
      <c r="G85" s="155">
        <v>2544300</v>
      </c>
      <c r="H85" s="156">
        <v>6.9188378949090916</v>
      </c>
      <c r="I85" s="155">
        <v>381900</v>
      </c>
      <c r="J85" s="174">
        <f t="shared" si="20"/>
        <v>2926200</v>
      </c>
      <c r="K85" s="155">
        <v>2875059</v>
      </c>
      <c r="L85" s="156">
        <v>6.9188378949090916</v>
      </c>
      <c r="M85" s="155">
        <v>404814</v>
      </c>
      <c r="N85" s="174">
        <f t="shared" si="21"/>
        <v>3279873</v>
      </c>
      <c r="O85" s="155">
        <v>3231261</v>
      </c>
      <c r="P85" s="156">
        <v>6.9188378949090916</v>
      </c>
      <c r="Q85" s="155">
        <v>389538</v>
      </c>
      <c r="R85" s="174">
        <f t="shared" si="22"/>
        <v>3620799</v>
      </c>
      <c r="S85" s="395">
        <f t="shared" si="16"/>
        <v>3061342.2352919998</v>
      </c>
    </row>
    <row r="86" spans="1:19" x14ac:dyDescent="0.25">
      <c r="A86" s="24">
        <v>74</v>
      </c>
      <c r="B86" s="21" t="s">
        <v>320</v>
      </c>
      <c r="C86" s="9">
        <v>1487000</v>
      </c>
      <c r="D86" s="13">
        <v>10.063776500000001</v>
      </c>
      <c r="E86" s="11">
        <v>800235.97675999999</v>
      </c>
      <c r="F86" s="172">
        <v>2287235.97676</v>
      </c>
      <c r="G86" s="155">
        <v>2151300</v>
      </c>
      <c r="H86" s="156">
        <v>10.063776500000001</v>
      </c>
      <c r="I86" s="155">
        <v>555300</v>
      </c>
      <c r="J86" s="174">
        <f t="shared" si="20"/>
        <v>2706600</v>
      </c>
      <c r="K86" s="155">
        <v>2430969</v>
      </c>
      <c r="L86" s="156">
        <v>10.063776500000001</v>
      </c>
      <c r="M86" s="155">
        <v>571959</v>
      </c>
      <c r="N86" s="174">
        <f t="shared" si="21"/>
        <v>3002928</v>
      </c>
      <c r="O86" s="155">
        <v>2796690</v>
      </c>
      <c r="P86" s="156">
        <v>10.063776500000001</v>
      </c>
      <c r="Q86" s="155">
        <v>566406</v>
      </c>
      <c r="R86" s="174">
        <f t="shared" si="22"/>
        <v>3363096</v>
      </c>
      <c r="S86" s="395">
        <f t="shared" si="16"/>
        <v>2839964.99419</v>
      </c>
    </row>
    <row r="87" spans="1:19" x14ac:dyDescent="0.25">
      <c r="A87" s="24">
        <v>75</v>
      </c>
      <c r="B87" s="21" t="s">
        <v>321</v>
      </c>
      <c r="C87" s="9">
        <v>1159000</v>
      </c>
      <c r="D87" s="13">
        <v>10.063776500000001</v>
      </c>
      <c r="E87" s="11">
        <v>624260.11777199991</v>
      </c>
      <c r="F87" s="172">
        <v>1783260.1177719999</v>
      </c>
      <c r="G87" s="155">
        <v>1506150</v>
      </c>
      <c r="H87" s="156">
        <v>10.063776500000001</v>
      </c>
      <c r="I87" s="155">
        <v>555300</v>
      </c>
      <c r="J87" s="174">
        <f t="shared" si="20"/>
        <v>2061450</v>
      </c>
      <c r="K87" s="155">
        <v>1701950</v>
      </c>
      <c r="L87" s="156">
        <v>10.063776500000001</v>
      </c>
      <c r="M87" s="155">
        <v>588618</v>
      </c>
      <c r="N87" s="174">
        <f t="shared" si="21"/>
        <v>2290568</v>
      </c>
      <c r="O87" s="155">
        <v>1807380</v>
      </c>
      <c r="P87" s="156">
        <v>10.063776500000001</v>
      </c>
      <c r="Q87" s="155">
        <v>566406</v>
      </c>
      <c r="R87" s="174">
        <f t="shared" si="22"/>
        <v>2373786</v>
      </c>
      <c r="S87" s="395">
        <f t="shared" si="16"/>
        <v>2127266.029443</v>
      </c>
    </row>
    <row r="88" spans="1:19" x14ac:dyDescent="0.25">
      <c r="A88" s="24">
        <v>76</v>
      </c>
      <c r="B88" s="21" t="s">
        <v>322</v>
      </c>
      <c r="C88" s="9">
        <v>618000</v>
      </c>
      <c r="D88" s="18">
        <v>12.936498278909092</v>
      </c>
      <c r="E88" s="11">
        <v>333007.82013999997</v>
      </c>
      <c r="F88" s="172">
        <v>951007.82013999997</v>
      </c>
      <c r="G88" s="155">
        <v>258750</v>
      </c>
      <c r="H88" s="160">
        <v>12.936498278909092</v>
      </c>
      <c r="I88" s="149">
        <v>713900</v>
      </c>
      <c r="J88" s="174">
        <f t="shared" si="20"/>
        <v>972650</v>
      </c>
      <c r="K88" s="155">
        <v>292388</v>
      </c>
      <c r="L88" s="160">
        <v>12.936498278909092</v>
      </c>
      <c r="M88" s="149">
        <v>749595</v>
      </c>
      <c r="N88" s="174">
        <f t="shared" si="21"/>
        <v>1041983</v>
      </c>
      <c r="O88" s="155">
        <v>328613</v>
      </c>
      <c r="P88" s="160">
        <v>12.936498278909092</v>
      </c>
      <c r="Q88" s="149">
        <v>735317</v>
      </c>
      <c r="R88" s="174">
        <f t="shared" si="22"/>
        <v>1063930</v>
      </c>
      <c r="S88" s="395">
        <f t="shared" si="16"/>
        <v>1007392.705035</v>
      </c>
    </row>
    <row r="89" spans="1:19" x14ac:dyDescent="0.25">
      <c r="A89" s="24">
        <v>77</v>
      </c>
      <c r="B89" s="21" t="s">
        <v>323</v>
      </c>
      <c r="C89" s="9">
        <v>619000</v>
      </c>
      <c r="D89" s="13">
        <v>12.936498278909092</v>
      </c>
      <c r="E89" s="11">
        <v>332664.48873999983</v>
      </c>
      <c r="F89" s="172">
        <v>951664.48873999983</v>
      </c>
      <c r="G89" s="155">
        <v>266850</v>
      </c>
      <c r="H89" s="156">
        <v>12.936498278909092</v>
      </c>
      <c r="I89" s="149">
        <v>713900</v>
      </c>
      <c r="J89" s="174">
        <f t="shared" si="20"/>
        <v>980750</v>
      </c>
      <c r="K89" s="155">
        <v>306878</v>
      </c>
      <c r="L89" s="156">
        <v>12.936498278909092</v>
      </c>
      <c r="M89" s="149">
        <v>742456</v>
      </c>
      <c r="N89" s="174">
        <f t="shared" si="21"/>
        <v>1049334</v>
      </c>
      <c r="O89" s="155">
        <v>317552</v>
      </c>
      <c r="P89" s="156">
        <v>12.936498278909092</v>
      </c>
      <c r="Q89" s="149">
        <v>721039</v>
      </c>
      <c r="R89" s="174">
        <f t="shared" si="22"/>
        <v>1038591</v>
      </c>
      <c r="S89" s="395">
        <f t="shared" si="16"/>
        <v>1005084.872185</v>
      </c>
    </row>
    <row r="90" spans="1:19" x14ac:dyDescent="0.25">
      <c r="A90" s="24">
        <v>78</v>
      </c>
      <c r="B90" s="21" t="s">
        <v>324</v>
      </c>
      <c r="C90" s="9">
        <v>1195000</v>
      </c>
      <c r="D90" s="13">
        <v>6.9188378949090916</v>
      </c>
      <c r="E90" s="11">
        <v>643576.32322000014</v>
      </c>
      <c r="F90" s="172">
        <v>1838576.3232200001</v>
      </c>
      <c r="G90" s="155">
        <v>1806750</v>
      </c>
      <c r="H90" s="156">
        <v>6.9188378949090916</v>
      </c>
      <c r="I90" s="155">
        <v>381900</v>
      </c>
      <c r="J90" s="174">
        <f t="shared" si="20"/>
        <v>2188650</v>
      </c>
      <c r="K90" s="155">
        <v>2113898</v>
      </c>
      <c r="L90" s="156">
        <v>6.9188378949090916</v>
      </c>
      <c r="M90" s="155">
        <v>404814</v>
      </c>
      <c r="N90" s="174">
        <f t="shared" si="21"/>
        <v>2518712</v>
      </c>
      <c r="O90" s="155">
        <v>2240370</v>
      </c>
      <c r="P90" s="156">
        <v>6.9188378949090916</v>
      </c>
      <c r="Q90" s="155">
        <v>389538</v>
      </c>
      <c r="R90" s="174">
        <f t="shared" si="22"/>
        <v>2629908</v>
      </c>
      <c r="S90" s="395">
        <f t="shared" si="16"/>
        <v>2293961.5808049999</v>
      </c>
    </row>
    <row r="91" spans="1:19" x14ac:dyDescent="0.25">
      <c r="A91" s="24">
        <v>79</v>
      </c>
      <c r="B91" s="21" t="s">
        <v>325</v>
      </c>
      <c r="C91" s="9">
        <v>712000</v>
      </c>
      <c r="D91" s="13">
        <v>5.6608779021818192</v>
      </c>
      <c r="E91" s="11">
        <v>384084.09444799996</v>
      </c>
      <c r="F91" s="172">
        <v>1096084.094448</v>
      </c>
      <c r="G91" s="155">
        <v>966000</v>
      </c>
      <c r="H91" s="156">
        <v>5.6608779021818192</v>
      </c>
      <c r="I91" s="155">
        <v>312400</v>
      </c>
      <c r="J91" s="174">
        <f t="shared" si="20"/>
        <v>1278400</v>
      </c>
      <c r="K91" s="155">
        <v>1130220</v>
      </c>
      <c r="L91" s="156">
        <v>5.6608779021818192</v>
      </c>
      <c r="M91" s="155">
        <v>321772</v>
      </c>
      <c r="N91" s="174">
        <f t="shared" si="21"/>
        <v>1451992</v>
      </c>
      <c r="O91" s="155">
        <v>1236480</v>
      </c>
      <c r="P91" s="156">
        <v>5.6608779021818192</v>
      </c>
      <c r="Q91" s="155">
        <v>318648</v>
      </c>
      <c r="R91" s="174">
        <f t="shared" si="22"/>
        <v>1555128</v>
      </c>
      <c r="S91" s="395">
        <f t="shared" si="16"/>
        <v>1345401.023612</v>
      </c>
    </row>
    <row r="92" spans="1:19" x14ac:dyDescent="0.25">
      <c r="A92" s="24">
        <v>80</v>
      </c>
      <c r="B92" s="21" t="s">
        <v>127</v>
      </c>
      <c r="C92" s="9">
        <v>304000</v>
      </c>
      <c r="D92" s="13">
        <v>6.9188378949090916</v>
      </c>
      <c r="E92" s="11">
        <v>164379.52263199998</v>
      </c>
      <c r="F92" s="172">
        <v>468379.52263199998</v>
      </c>
      <c r="G92" s="155">
        <v>78300</v>
      </c>
      <c r="H92" s="156">
        <v>6.9188378949090916</v>
      </c>
      <c r="I92" s="155">
        <v>381900</v>
      </c>
      <c r="J92" s="174">
        <f t="shared" si="20"/>
        <v>460200</v>
      </c>
      <c r="K92" s="155">
        <v>90045</v>
      </c>
      <c r="L92" s="156">
        <v>6.9188378949090916</v>
      </c>
      <c r="M92" s="155">
        <v>393357</v>
      </c>
      <c r="N92" s="174">
        <f t="shared" si="21"/>
        <v>483402</v>
      </c>
      <c r="O92" s="155">
        <v>93960</v>
      </c>
      <c r="P92" s="156">
        <v>6.9188378949090916</v>
      </c>
      <c r="Q92" s="155">
        <v>393357</v>
      </c>
      <c r="R92" s="174">
        <f t="shared" si="22"/>
        <v>487317</v>
      </c>
      <c r="S92" s="395">
        <f t="shared" si="16"/>
        <v>474824.63065800001</v>
      </c>
    </row>
    <row r="93" spans="1:19" x14ac:dyDescent="0.25">
      <c r="A93" s="24">
        <v>81</v>
      </c>
      <c r="B93" s="21" t="s">
        <v>326</v>
      </c>
      <c r="C93" s="9">
        <v>631000</v>
      </c>
      <c r="D93" s="13">
        <v>3.7739186014545458</v>
      </c>
      <c r="E93" s="11">
        <v>339096.36852800008</v>
      </c>
      <c r="F93" s="172">
        <v>970096.36852800008</v>
      </c>
      <c r="G93" s="155">
        <v>937350</v>
      </c>
      <c r="H93" s="156">
        <v>3.7739186014545458</v>
      </c>
      <c r="I93" s="155">
        <v>208300</v>
      </c>
      <c r="J93" s="174">
        <f t="shared" si="20"/>
        <v>1145650</v>
      </c>
      <c r="K93" s="155">
        <v>1087326</v>
      </c>
      <c r="L93" s="156">
        <v>3.7739186014545458</v>
      </c>
      <c r="M93" s="155">
        <v>216632</v>
      </c>
      <c r="N93" s="174">
        <f t="shared" si="21"/>
        <v>1303958</v>
      </c>
      <c r="O93" s="155">
        <v>1152941</v>
      </c>
      <c r="P93" s="156">
        <v>3.7739186014545458</v>
      </c>
      <c r="Q93" s="155">
        <v>210383</v>
      </c>
      <c r="R93" s="174">
        <f t="shared" si="22"/>
        <v>1363324</v>
      </c>
      <c r="S93" s="395">
        <f t="shared" si="16"/>
        <v>1195757.092132</v>
      </c>
    </row>
    <row r="94" spans="1:19" x14ac:dyDescent="0.25">
      <c r="A94" s="24">
        <v>82</v>
      </c>
      <c r="B94" s="21" t="s">
        <v>129</v>
      </c>
      <c r="C94" s="15" t="s">
        <v>10</v>
      </c>
      <c r="D94" s="13">
        <v>2.8304292952727272</v>
      </c>
      <c r="E94" s="11">
        <v>167311.68325200002</v>
      </c>
      <c r="F94" s="172">
        <v>167311.68325200002</v>
      </c>
      <c r="G94" s="154" t="s">
        <v>10</v>
      </c>
      <c r="H94" s="156">
        <v>2.8304292952727272</v>
      </c>
      <c r="I94" s="155">
        <v>156300</v>
      </c>
      <c r="J94" s="174">
        <f>I94*1</f>
        <v>156300</v>
      </c>
      <c r="K94" s="154" t="s">
        <v>10</v>
      </c>
      <c r="L94" s="156">
        <v>2.8304292952727272</v>
      </c>
      <c r="M94" s="155">
        <v>162552</v>
      </c>
      <c r="N94" s="174">
        <f>M94*1</f>
        <v>162552</v>
      </c>
      <c r="O94" s="154" t="s">
        <v>10</v>
      </c>
      <c r="P94" s="156">
        <v>2.8304292952727272</v>
      </c>
      <c r="Q94" s="155">
        <v>159426</v>
      </c>
      <c r="R94" s="174">
        <f>Q94*1</f>
        <v>159426</v>
      </c>
      <c r="S94" s="395">
        <f t="shared" si="16"/>
        <v>161397.420813</v>
      </c>
    </row>
    <row r="95" spans="1:19" x14ac:dyDescent="0.25">
      <c r="A95" s="3"/>
      <c r="B95" s="16" t="s">
        <v>132</v>
      </c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x14ac:dyDescent="0.25">
      <c r="A96" s="24">
        <v>83</v>
      </c>
      <c r="B96" s="21" t="s">
        <v>133</v>
      </c>
      <c r="C96" s="15" t="s">
        <v>10</v>
      </c>
      <c r="D96" s="13">
        <v>18.869573695636365</v>
      </c>
      <c r="E96" s="11">
        <v>1068075.038436</v>
      </c>
      <c r="F96" s="172">
        <v>1068075.038436</v>
      </c>
      <c r="G96" s="154" t="s">
        <v>10</v>
      </c>
      <c r="H96" s="156">
        <v>18.869573695636365</v>
      </c>
      <c r="I96" s="155">
        <v>1041300</v>
      </c>
      <c r="J96" s="174">
        <f>I96*1</f>
        <v>1041300</v>
      </c>
      <c r="K96" s="154" t="s">
        <v>10</v>
      </c>
      <c r="L96" s="156">
        <v>18.869573695636365</v>
      </c>
      <c r="M96" s="155">
        <v>1103778</v>
      </c>
      <c r="N96" s="174">
        <f>M96*1</f>
        <v>1103778</v>
      </c>
      <c r="O96" s="154" t="s">
        <v>10</v>
      </c>
      <c r="P96" s="156">
        <v>18.869573695636365</v>
      </c>
      <c r="Q96" s="155">
        <v>1093365</v>
      </c>
      <c r="R96" s="174">
        <f>Q96*1</f>
        <v>1093365</v>
      </c>
      <c r="S96" s="395">
        <f t="shared" si="16"/>
        <v>1076629.5096090001</v>
      </c>
    </row>
    <row r="97" spans="1:19" x14ac:dyDescent="0.25">
      <c r="A97" s="24">
        <v>84</v>
      </c>
      <c r="B97" s="21" t="s">
        <v>134</v>
      </c>
      <c r="C97" s="15" t="s">
        <v>10</v>
      </c>
      <c r="D97" s="13">
        <v>28.380998772363636</v>
      </c>
      <c r="E97" s="11">
        <v>1624069.8313279999</v>
      </c>
      <c r="F97" s="172">
        <v>1624069.8313279999</v>
      </c>
      <c r="G97" s="154" t="s">
        <v>10</v>
      </c>
      <c r="H97" s="156">
        <v>28.380998772363636</v>
      </c>
      <c r="I97" s="180">
        <v>1566100</v>
      </c>
      <c r="J97" s="174">
        <f>I97*1</f>
        <v>1566100</v>
      </c>
      <c r="K97" s="154" t="s">
        <v>10</v>
      </c>
      <c r="L97" s="156">
        <v>28.380998772363636</v>
      </c>
      <c r="M97" s="180">
        <v>1628744</v>
      </c>
      <c r="N97" s="174">
        <f>M97*1</f>
        <v>1628744</v>
      </c>
      <c r="O97" s="154" t="s">
        <v>10</v>
      </c>
      <c r="P97" s="156">
        <v>28.380998772363636</v>
      </c>
      <c r="Q97" s="180">
        <v>1581761</v>
      </c>
      <c r="R97" s="174">
        <f>Q97*1</f>
        <v>1581761</v>
      </c>
      <c r="S97" s="395">
        <f t="shared" si="16"/>
        <v>1600168.707832</v>
      </c>
    </row>
    <row r="98" spans="1:19" x14ac:dyDescent="0.25">
      <c r="A98" s="24">
        <v>85</v>
      </c>
      <c r="B98" s="21" t="s">
        <v>135</v>
      </c>
      <c r="C98" s="15" t="s">
        <v>10</v>
      </c>
      <c r="D98" s="13">
        <v>6.9188378949090916</v>
      </c>
      <c r="E98" s="11">
        <v>400487.67514000006</v>
      </c>
      <c r="F98" s="172">
        <v>400487.67514000006</v>
      </c>
      <c r="G98" s="154" t="s">
        <v>10</v>
      </c>
      <c r="H98" s="156">
        <v>6.9188378949090916</v>
      </c>
      <c r="I98" s="155">
        <v>381900</v>
      </c>
      <c r="J98" s="174">
        <f>I98*1</f>
        <v>381900</v>
      </c>
      <c r="K98" s="154" t="s">
        <v>10</v>
      </c>
      <c r="L98" s="156">
        <v>6.9188378949090916</v>
      </c>
      <c r="M98" s="155">
        <v>397176</v>
      </c>
      <c r="N98" s="174">
        <f>M98*1</f>
        <v>397176</v>
      </c>
      <c r="O98" s="154" t="s">
        <v>10</v>
      </c>
      <c r="P98" s="156">
        <v>6.9188378949090916</v>
      </c>
      <c r="Q98" s="155">
        <v>400995</v>
      </c>
      <c r="R98" s="174">
        <f>Q98*1</f>
        <v>400995</v>
      </c>
      <c r="S98" s="395">
        <f t="shared" si="16"/>
        <v>395139.66878499999</v>
      </c>
    </row>
    <row r="99" spans="1:19" x14ac:dyDescent="0.25">
      <c r="A99" s="24">
        <v>86</v>
      </c>
      <c r="B99" s="21" t="s">
        <v>136</v>
      </c>
      <c r="C99" s="9">
        <v>901000</v>
      </c>
      <c r="D99" s="13">
        <v>5.6608779021818192</v>
      </c>
      <c r="E99" s="11">
        <v>485663.08712399984</v>
      </c>
      <c r="F99" s="172">
        <v>1386663.0871239998</v>
      </c>
      <c r="G99" s="155">
        <v>1336200</v>
      </c>
      <c r="H99" s="156">
        <v>5.6608779021818192</v>
      </c>
      <c r="I99" s="155">
        <v>312400</v>
      </c>
      <c r="J99" s="174">
        <f>G99+I99</f>
        <v>1648600</v>
      </c>
      <c r="K99" s="155">
        <v>1509906</v>
      </c>
      <c r="L99" s="156">
        <v>5.6608779021818192</v>
      </c>
      <c r="M99" s="155">
        <v>331144</v>
      </c>
      <c r="N99" s="174">
        <f>K99+M99</f>
        <v>1841050</v>
      </c>
      <c r="O99" s="155">
        <v>1670250</v>
      </c>
      <c r="P99" s="156">
        <v>5.6608779021818192</v>
      </c>
      <c r="Q99" s="155">
        <v>324896</v>
      </c>
      <c r="R99" s="174">
        <f>O99+Q99</f>
        <v>1995146</v>
      </c>
      <c r="S99" s="395">
        <f t="shared" si="16"/>
        <v>1717864.7717809998</v>
      </c>
    </row>
    <row r="100" spans="1:19" x14ac:dyDescent="0.25">
      <c r="A100" s="24">
        <v>87</v>
      </c>
      <c r="B100" s="21" t="s">
        <v>137</v>
      </c>
      <c r="C100" s="9">
        <v>738000</v>
      </c>
      <c r="D100" s="13">
        <v>5.6608779021818192</v>
      </c>
      <c r="E100" s="11">
        <v>397234.84670400014</v>
      </c>
      <c r="F100" s="172">
        <v>1135234.8467040001</v>
      </c>
      <c r="G100" s="155">
        <v>1011900</v>
      </c>
      <c r="H100" s="156">
        <v>5.6608779021818192</v>
      </c>
      <c r="I100" s="155">
        <v>312400</v>
      </c>
      <c r="J100" s="174">
        <f>G100+I100</f>
        <v>1324300</v>
      </c>
      <c r="K100" s="155">
        <v>1183923</v>
      </c>
      <c r="L100" s="156">
        <v>5.6608779021818192</v>
      </c>
      <c r="M100" s="155">
        <v>328020</v>
      </c>
      <c r="N100" s="174">
        <f>K100+M100</f>
        <v>1511943</v>
      </c>
      <c r="O100" s="155">
        <v>1274994</v>
      </c>
      <c r="P100" s="156">
        <v>5.6608779021818192</v>
      </c>
      <c r="Q100" s="155">
        <v>318648</v>
      </c>
      <c r="R100" s="174">
        <f>O100+Q100</f>
        <v>1593642</v>
      </c>
      <c r="S100" s="395">
        <f t="shared" si="16"/>
        <v>1391279.9616760002</v>
      </c>
    </row>
    <row r="101" spans="1:19" x14ac:dyDescent="0.25">
      <c r="A101" s="24">
        <v>88</v>
      </c>
      <c r="B101" s="21" t="s">
        <v>140</v>
      </c>
      <c r="C101" s="9">
        <v>593000</v>
      </c>
      <c r="D101" s="18">
        <v>2.8304292952727272</v>
      </c>
      <c r="E101" s="11">
        <v>319714.80837600003</v>
      </c>
      <c r="F101" s="172">
        <v>912714.80837600003</v>
      </c>
      <c r="G101" s="155">
        <v>928500</v>
      </c>
      <c r="H101" s="160">
        <v>2.8304292952727272</v>
      </c>
      <c r="I101" s="155">
        <v>156300</v>
      </c>
      <c r="J101" s="174">
        <f>G101+I101</f>
        <v>1084800</v>
      </c>
      <c r="K101" s="155">
        <v>1086345</v>
      </c>
      <c r="L101" s="160">
        <v>2.8304292952727272</v>
      </c>
      <c r="M101" s="155">
        <v>160989</v>
      </c>
      <c r="N101" s="174">
        <f>K101+M101</f>
        <v>1247334</v>
      </c>
      <c r="O101" s="155">
        <v>1142055</v>
      </c>
      <c r="P101" s="160">
        <v>2.8304292952727272</v>
      </c>
      <c r="Q101" s="155">
        <v>164115</v>
      </c>
      <c r="R101" s="174">
        <f>O101+Q101</f>
        <v>1306170</v>
      </c>
      <c r="S101" s="395">
        <f t="shared" si="16"/>
        <v>1137754.7020940001</v>
      </c>
    </row>
    <row r="102" spans="1:19" x14ac:dyDescent="0.25">
      <c r="A102" s="24">
        <v>89</v>
      </c>
      <c r="B102" s="21" t="s">
        <v>141</v>
      </c>
      <c r="C102" s="15" t="s">
        <v>10</v>
      </c>
      <c r="D102" s="13">
        <v>14.152185099636364</v>
      </c>
      <c r="E102" s="11">
        <v>810023.37942400004</v>
      </c>
      <c r="F102" s="172">
        <v>810023.37942400004</v>
      </c>
      <c r="G102" s="154" t="s">
        <v>10</v>
      </c>
      <c r="H102" s="156">
        <v>14.152185099636364</v>
      </c>
      <c r="I102" s="155">
        <v>780900</v>
      </c>
      <c r="J102" s="174">
        <f>I102*1</f>
        <v>780900</v>
      </c>
      <c r="K102" s="154" t="s">
        <v>10</v>
      </c>
      <c r="L102" s="156">
        <v>14.152185099636364</v>
      </c>
      <c r="M102" s="155">
        <v>819945</v>
      </c>
      <c r="N102" s="174">
        <f>M102*1</f>
        <v>819945</v>
      </c>
      <c r="O102" s="154" t="s">
        <v>10</v>
      </c>
      <c r="P102" s="156">
        <v>14.152185099636364</v>
      </c>
      <c r="Q102" s="155">
        <v>796518</v>
      </c>
      <c r="R102" s="174">
        <f>Q102*1</f>
        <v>796518</v>
      </c>
      <c r="S102" s="395">
        <f t="shared" si="16"/>
        <v>801846.59485600004</v>
      </c>
    </row>
    <row r="103" spans="1:19" x14ac:dyDescent="0.25">
      <c r="A103" s="24">
        <v>90</v>
      </c>
      <c r="B103" s="21" t="s">
        <v>142</v>
      </c>
      <c r="C103" s="15" t="s">
        <v>10</v>
      </c>
      <c r="D103" s="13">
        <v>8.4569517963636365</v>
      </c>
      <c r="E103" s="11">
        <v>488101.17512799997</v>
      </c>
      <c r="F103" s="172">
        <v>488101.17512799997</v>
      </c>
      <c r="G103" s="154" t="s">
        <v>10</v>
      </c>
      <c r="H103" s="156">
        <v>8.4569517963636365</v>
      </c>
      <c r="I103" s="155">
        <v>466800</v>
      </c>
      <c r="J103" s="174">
        <f>I103*1</f>
        <v>466800</v>
      </c>
      <c r="K103" s="154" t="s">
        <v>10</v>
      </c>
      <c r="L103" s="156">
        <v>8.4569517963636365</v>
      </c>
      <c r="M103" s="155">
        <v>480804</v>
      </c>
      <c r="N103" s="174">
        <f>M103*1</f>
        <v>480804</v>
      </c>
      <c r="O103" s="154" t="s">
        <v>10</v>
      </c>
      <c r="P103" s="156">
        <v>8.4569517963636365</v>
      </c>
      <c r="Q103" s="155">
        <v>490140</v>
      </c>
      <c r="R103" s="174">
        <f>Q103*1</f>
        <v>490140</v>
      </c>
      <c r="S103" s="395">
        <f t="shared" si="16"/>
        <v>481461.29378199996</v>
      </c>
    </row>
    <row r="104" spans="1:19" x14ac:dyDescent="0.25">
      <c r="A104" s="24">
        <v>91</v>
      </c>
      <c r="B104" s="21" t="s">
        <v>143</v>
      </c>
      <c r="C104" s="9">
        <v>710000</v>
      </c>
      <c r="D104" s="13">
        <v>8.4569517963636365</v>
      </c>
      <c r="E104" s="11">
        <v>381998.33117199992</v>
      </c>
      <c r="F104" s="172">
        <v>1091998.3311719999</v>
      </c>
      <c r="G104" s="155">
        <v>754800</v>
      </c>
      <c r="H104" s="156">
        <v>8.4569517963636365</v>
      </c>
      <c r="I104" s="155">
        <v>466800</v>
      </c>
      <c r="J104" s="174">
        <f t="shared" ref="J104:J133" si="23">G104+I104</f>
        <v>1221600</v>
      </c>
      <c r="K104" s="155">
        <v>860472</v>
      </c>
      <c r="L104" s="156">
        <v>8.4569517963636365</v>
      </c>
      <c r="M104" s="155">
        <v>480804</v>
      </c>
      <c r="N104" s="174">
        <f t="shared" ref="N104:N133" si="24">K104+M104</f>
        <v>1341276</v>
      </c>
      <c r="O104" s="155">
        <v>890664</v>
      </c>
      <c r="P104" s="156">
        <v>8.4569517963636365</v>
      </c>
      <c r="Q104" s="155">
        <v>480804</v>
      </c>
      <c r="R104" s="174">
        <f t="shared" ref="R104:R133" si="25">O104+Q104</f>
        <v>1371468</v>
      </c>
      <c r="S104" s="395">
        <f t="shared" si="16"/>
        <v>1256585.5827929999</v>
      </c>
    </row>
    <row r="105" spans="1:19" x14ac:dyDescent="0.25">
      <c r="A105" s="24">
        <v>92</v>
      </c>
      <c r="B105" s="21" t="s">
        <v>144</v>
      </c>
      <c r="C105" s="9">
        <v>579000</v>
      </c>
      <c r="D105" s="13">
        <v>10.063776500000001</v>
      </c>
      <c r="E105" s="11">
        <v>311724.86081600003</v>
      </c>
      <c r="F105" s="172">
        <v>890724.86081600003</v>
      </c>
      <c r="G105" s="155">
        <v>388800</v>
      </c>
      <c r="H105" s="156">
        <v>10.063776500000001</v>
      </c>
      <c r="I105" s="155">
        <v>555300</v>
      </c>
      <c r="J105" s="174">
        <f t="shared" si="23"/>
        <v>944100</v>
      </c>
      <c r="K105" s="155">
        <v>447120</v>
      </c>
      <c r="L105" s="156">
        <v>10.063776500000001</v>
      </c>
      <c r="M105" s="155">
        <v>588618</v>
      </c>
      <c r="N105" s="174">
        <f t="shared" si="24"/>
        <v>1035738</v>
      </c>
      <c r="O105" s="155">
        <v>458784</v>
      </c>
      <c r="P105" s="156">
        <v>10.063776500000001</v>
      </c>
      <c r="Q105" s="155">
        <v>583065</v>
      </c>
      <c r="R105" s="174">
        <f t="shared" si="25"/>
        <v>1041849</v>
      </c>
      <c r="S105" s="395">
        <f t="shared" si="16"/>
        <v>978102.96520400001</v>
      </c>
    </row>
    <row r="106" spans="1:19" x14ac:dyDescent="0.25">
      <c r="A106" s="24">
        <v>93</v>
      </c>
      <c r="B106" s="21" t="s">
        <v>145</v>
      </c>
      <c r="C106" s="9">
        <v>953000</v>
      </c>
      <c r="D106" s="13">
        <v>16.353634398545456</v>
      </c>
      <c r="E106" s="11">
        <v>513760.25759199983</v>
      </c>
      <c r="F106" s="172">
        <v>1466760.2575919998</v>
      </c>
      <c r="G106" s="155">
        <v>664500</v>
      </c>
      <c r="H106" s="156">
        <v>16.353634398545456</v>
      </c>
      <c r="I106" s="155">
        <v>902400</v>
      </c>
      <c r="J106" s="174">
        <f t="shared" si="23"/>
        <v>1566900</v>
      </c>
      <c r="K106" s="155">
        <v>757530</v>
      </c>
      <c r="L106" s="156">
        <v>16.353634398545456</v>
      </c>
      <c r="M106" s="155">
        <v>947520</v>
      </c>
      <c r="N106" s="174">
        <f t="shared" si="24"/>
        <v>1705050</v>
      </c>
      <c r="O106" s="155">
        <v>784110</v>
      </c>
      <c r="P106" s="156">
        <v>16.353634398545456</v>
      </c>
      <c r="Q106" s="155">
        <v>920448</v>
      </c>
      <c r="R106" s="174">
        <f t="shared" si="25"/>
        <v>1704558</v>
      </c>
      <c r="S106" s="395">
        <f t="shared" si="16"/>
        <v>1610817.064398</v>
      </c>
    </row>
    <row r="107" spans="1:19" x14ac:dyDescent="0.25">
      <c r="A107" s="24">
        <v>94</v>
      </c>
      <c r="B107" s="21" t="s">
        <v>146</v>
      </c>
      <c r="C107" s="9">
        <v>975000</v>
      </c>
      <c r="D107" s="13">
        <v>10.063776500000001</v>
      </c>
      <c r="E107" s="11">
        <v>525561.88074799976</v>
      </c>
      <c r="F107" s="172">
        <v>1500561.8807479998</v>
      </c>
      <c r="G107" s="155">
        <v>1163250</v>
      </c>
      <c r="H107" s="156">
        <v>10.063776500000001</v>
      </c>
      <c r="I107" s="155">
        <v>555300</v>
      </c>
      <c r="J107" s="174">
        <f t="shared" si="23"/>
        <v>1718550</v>
      </c>
      <c r="K107" s="155">
        <v>1314473</v>
      </c>
      <c r="L107" s="156">
        <v>10.063776500000001</v>
      </c>
      <c r="M107" s="155">
        <v>583065</v>
      </c>
      <c r="N107" s="174">
        <f t="shared" si="24"/>
        <v>1897538</v>
      </c>
      <c r="O107" s="155">
        <v>1442430</v>
      </c>
      <c r="P107" s="156">
        <v>10.063776500000001</v>
      </c>
      <c r="Q107" s="155">
        <v>583065</v>
      </c>
      <c r="R107" s="174">
        <f t="shared" si="25"/>
        <v>2025495</v>
      </c>
      <c r="S107" s="395">
        <f t="shared" si="16"/>
        <v>1785536.220187</v>
      </c>
    </row>
    <row r="108" spans="1:19" x14ac:dyDescent="0.25">
      <c r="A108" s="24">
        <v>95</v>
      </c>
      <c r="B108" s="21" t="s">
        <v>147</v>
      </c>
      <c r="C108" s="9">
        <v>363000</v>
      </c>
      <c r="D108" s="13">
        <v>3.7739186014545458</v>
      </c>
      <c r="E108" s="11">
        <v>195622.73364799994</v>
      </c>
      <c r="F108" s="172">
        <v>558622.73364799994</v>
      </c>
      <c r="G108" s="155">
        <v>421200</v>
      </c>
      <c r="H108" s="156">
        <v>3.7739186014545458</v>
      </c>
      <c r="I108" s="155">
        <v>208300</v>
      </c>
      <c r="J108" s="174">
        <f t="shared" si="23"/>
        <v>629500</v>
      </c>
      <c r="K108" s="155">
        <v>480168</v>
      </c>
      <c r="L108" s="156">
        <v>3.7739186014545458</v>
      </c>
      <c r="M108" s="155">
        <v>216632</v>
      </c>
      <c r="N108" s="174">
        <f t="shared" si="24"/>
        <v>696800</v>
      </c>
      <c r="O108" s="155">
        <v>543348</v>
      </c>
      <c r="P108" s="156">
        <v>3.7739186014545458</v>
      </c>
      <c r="Q108" s="155">
        <v>216632</v>
      </c>
      <c r="R108" s="174">
        <f t="shared" si="25"/>
        <v>759980</v>
      </c>
      <c r="S108" s="395">
        <f t="shared" si="16"/>
        <v>661225.68341199995</v>
      </c>
    </row>
    <row r="109" spans="1:19" x14ac:dyDescent="0.25">
      <c r="A109" s="24">
        <v>96</v>
      </c>
      <c r="B109" s="21" t="s">
        <v>148</v>
      </c>
      <c r="C109" s="9">
        <v>359000</v>
      </c>
      <c r="D109" s="13">
        <v>3.7739186014545458</v>
      </c>
      <c r="E109" s="11">
        <v>192709.43752399995</v>
      </c>
      <c r="F109" s="172">
        <v>551709.43752399995</v>
      </c>
      <c r="G109" s="155">
        <v>408900</v>
      </c>
      <c r="H109" s="156">
        <v>3.7739186014545458</v>
      </c>
      <c r="I109" s="155">
        <v>208300</v>
      </c>
      <c r="J109" s="174">
        <f t="shared" si="23"/>
        <v>617200</v>
      </c>
      <c r="K109" s="155">
        <v>466146</v>
      </c>
      <c r="L109" s="156">
        <v>3.7739186014545458</v>
      </c>
      <c r="M109" s="155">
        <v>220798</v>
      </c>
      <c r="N109" s="174">
        <f t="shared" si="24"/>
        <v>686944</v>
      </c>
      <c r="O109" s="155">
        <v>515214</v>
      </c>
      <c r="P109" s="156">
        <v>3.7739186014545458</v>
      </c>
      <c r="Q109" s="155">
        <v>212466</v>
      </c>
      <c r="R109" s="174">
        <f t="shared" si="25"/>
        <v>727680</v>
      </c>
      <c r="S109" s="395">
        <f t="shared" si="16"/>
        <v>645883.35938100005</v>
      </c>
    </row>
    <row r="110" spans="1:19" x14ac:dyDescent="0.25">
      <c r="A110" s="24">
        <v>97</v>
      </c>
      <c r="B110" s="21" t="s">
        <v>149</v>
      </c>
      <c r="C110" s="9">
        <v>2537000</v>
      </c>
      <c r="D110" s="13">
        <v>18.222093151636365</v>
      </c>
      <c r="E110" s="11">
        <v>1366706.6499480004</v>
      </c>
      <c r="F110" s="172">
        <v>3903706.6499480004</v>
      </c>
      <c r="G110" s="155">
        <v>4230150</v>
      </c>
      <c r="H110" s="156">
        <v>18.222093151636365</v>
      </c>
      <c r="I110" s="155">
        <v>539400</v>
      </c>
      <c r="J110" s="174">
        <f t="shared" si="23"/>
        <v>4769550</v>
      </c>
      <c r="K110" s="155">
        <v>4822371</v>
      </c>
      <c r="L110" s="156">
        <v>18.222093151636365</v>
      </c>
      <c r="M110" s="155">
        <v>555582</v>
      </c>
      <c r="N110" s="174">
        <f t="shared" si="24"/>
        <v>5377953</v>
      </c>
      <c r="O110" s="155">
        <v>5160783</v>
      </c>
      <c r="P110" s="156">
        <v>18.222093151636365</v>
      </c>
      <c r="Q110" s="155">
        <v>550188</v>
      </c>
      <c r="R110" s="174">
        <f t="shared" si="25"/>
        <v>5710971</v>
      </c>
      <c r="S110" s="395">
        <f t="shared" si="16"/>
        <v>4940545.1624870002</v>
      </c>
    </row>
    <row r="111" spans="1:19" x14ac:dyDescent="0.25">
      <c r="A111" s="24">
        <v>98</v>
      </c>
      <c r="B111" s="21" t="s">
        <v>150</v>
      </c>
      <c r="C111" s="9">
        <v>1461000</v>
      </c>
      <c r="D111" s="13">
        <v>20.344789597454547</v>
      </c>
      <c r="E111" s="11">
        <v>786100.48287199996</v>
      </c>
      <c r="F111" s="172">
        <v>2247100.482872</v>
      </c>
      <c r="G111" s="155">
        <v>1360200</v>
      </c>
      <c r="H111" s="156">
        <v>20.344789597454547</v>
      </c>
      <c r="I111" s="155">
        <v>1122600</v>
      </c>
      <c r="J111" s="174">
        <f t="shared" si="23"/>
        <v>2482800</v>
      </c>
      <c r="K111" s="155">
        <v>1591434</v>
      </c>
      <c r="L111" s="156">
        <v>20.344789597454547</v>
      </c>
      <c r="M111" s="155">
        <v>1156278</v>
      </c>
      <c r="N111" s="174">
        <f t="shared" si="24"/>
        <v>2747712</v>
      </c>
      <c r="O111" s="155">
        <v>1591434</v>
      </c>
      <c r="P111" s="156">
        <v>20.344789597454547</v>
      </c>
      <c r="Q111" s="155">
        <v>1145052</v>
      </c>
      <c r="R111" s="174">
        <f t="shared" si="25"/>
        <v>2736486</v>
      </c>
      <c r="S111" s="395">
        <f t="shared" si="16"/>
        <v>2553524.620718</v>
      </c>
    </row>
    <row r="112" spans="1:19" x14ac:dyDescent="0.25">
      <c r="A112" s="24">
        <v>99</v>
      </c>
      <c r="B112" s="21" t="s">
        <v>151</v>
      </c>
      <c r="C112" s="9">
        <v>515000</v>
      </c>
      <c r="D112" s="13">
        <v>8.8057971956363641</v>
      </c>
      <c r="E112" s="11">
        <v>276852.57085200003</v>
      </c>
      <c r="F112" s="172">
        <v>791852.57085200003</v>
      </c>
      <c r="G112" s="155">
        <v>349950</v>
      </c>
      <c r="H112" s="156">
        <v>8.8057971956363641</v>
      </c>
      <c r="I112" s="155">
        <v>486000</v>
      </c>
      <c r="J112" s="174">
        <f t="shared" si="23"/>
        <v>835950</v>
      </c>
      <c r="K112" s="155">
        <v>409442</v>
      </c>
      <c r="L112" s="156">
        <v>8.8057971956363641</v>
      </c>
      <c r="M112" s="155">
        <v>510300</v>
      </c>
      <c r="N112" s="174">
        <f t="shared" si="24"/>
        <v>919742</v>
      </c>
      <c r="O112" s="155">
        <v>426939</v>
      </c>
      <c r="P112" s="156">
        <v>8.8057971956363641</v>
      </c>
      <c r="Q112" s="155">
        <v>490860</v>
      </c>
      <c r="R112" s="174">
        <f t="shared" si="25"/>
        <v>917799</v>
      </c>
      <c r="S112" s="395">
        <f t="shared" si="16"/>
        <v>866335.89271300007</v>
      </c>
    </row>
    <row r="113" spans="1:19" x14ac:dyDescent="0.25">
      <c r="A113" s="24">
        <v>100</v>
      </c>
      <c r="B113" s="21" t="s">
        <v>152</v>
      </c>
      <c r="C113" s="9">
        <v>563000</v>
      </c>
      <c r="D113" s="13">
        <v>9.1253082192727284</v>
      </c>
      <c r="E113" s="11">
        <v>303319.59094799997</v>
      </c>
      <c r="F113" s="172">
        <v>866319.59094799997</v>
      </c>
      <c r="G113" s="155">
        <v>420300</v>
      </c>
      <c r="H113" s="156">
        <v>9.1253082192727284</v>
      </c>
      <c r="I113" s="155">
        <v>503600</v>
      </c>
      <c r="J113" s="174">
        <f t="shared" si="23"/>
        <v>923900</v>
      </c>
      <c r="K113" s="155">
        <v>487548</v>
      </c>
      <c r="L113" s="156">
        <v>9.1253082192727284</v>
      </c>
      <c r="M113" s="155">
        <v>533816</v>
      </c>
      <c r="N113" s="174">
        <f t="shared" si="24"/>
        <v>1021364</v>
      </c>
      <c r="O113" s="155">
        <v>508563</v>
      </c>
      <c r="P113" s="156">
        <v>9.1253082192727284</v>
      </c>
      <c r="Q113" s="155">
        <v>528780</v>
      </c>
      <c r="R113" s="174">
        <f t="shared" si="25"/>
        <v>1037343</v>
      </c>
      <c r="S113" s="395">
        <f t="shared" si="16"/>
        <v>962231.64773700002</v>
      </c>
    </row>
    <row r="114" spans="1:19" x14ac:dyDescent="0.25">
      <c r="A114" s="24">
        <v>101</v>
      </c>
      <c r="B114" s="21" t="s">
        <v>153</v>
      </c>
      <c r="C114" s="9">
        <v>3550000</v>
      </c>
      <c r="D114" s="13">
        <v>69.188436884000012</v>
      </c>
      <c r="E114" s="11">
        <v>1911215.5713920007</v>
      </c>
      <c r="F114" s="172">
        <v>5461215.5713920007</v>
      </c>
      <c r="G114" s="155">
        <v>1891650</v>
      </c>
      <c r="H114" s="156">
        <v>69.188436884000012</v>
      </c>
      <c r="I114" s="155">
        <v>3817700</v>
      </c>
      <c r="J114" s="174">
        <f t="shared" si="23"/>
        <v>5709350</v>
      </c>
      <c r="K114" s="155">
        <v>2137565</v>
      </c>
      <c r="L114" s="156">
        <v>69.188436884000012</v>
      </c>
      <c r="M114" s="155">
        <v>4046762</v>
      </c>
      <c r="N114" s="174">
        <f t="shared" si="24"/>
        <v>6184327</v>
      </c>
      <c r="O114" s="155">
        <v>2307813</v>
      </c>
      <c r="P114" s="156">
        <v>69.188436884000012</v>
      </c>
      <c r="Q114" s="155">
        <v>3894054</v>
      </c>
      <c r="R114" s="174">
        <f t="shared" si="25"/>
        <v>6201867</v>
      </c>
      <c r="S114" s="395">
        <f t="shared" si="16"/>
        <v>5889189.8928479999</v>
      </c>
    </row>
    <row r="115" spans="1:19" x14ac:dyDescent="0.25">
      <c r="A115" s="24">
        <v>102</v>
      </c>
      <c r="B115" s="21" t="s">
        <v>154</v>
      </c>
      <c r="C115" s="9">
        <v>3256000</v>
      </c>
      <c r="D115" s="13">
        <v>69.188436884000012</v>
      </c>
      <c r="E115" s="11">
        <v>1752506.6897599995</v>
      </c>
      <c r="F115" s="172">
        <v>5008506.6897599995</v>
      </c>
      <c r="G115" s="155">
        <v>1360200</v>
      </c>
      <c r="H115" s="156">
        <v>69.188436884000012</v>
      </c>
      <c r="I115" s="155">
        <v>3817700</v>
      </c>
      <c r="J115" s="174">
        <f t="shared" si="23"/>
        <v>5177900</v>
      </c>
      <c r="K115" s="155">
        <v>1537026</v>
      </c>
      <c r="L115" s="156">
        <v>69.188436884000012</v>
      </c>
      <c r="M115" s="155">
        <v>3932231</v>
      </c>
      <c r="N115" s="174">
        <f t="shared" si="24"/>
        <v>5469257</v>
      </c>
      <c r="O115" s="155">
        <v>1605036</v>
      </c>
      <c r="P115" s="156">
        <v>69.188436884000012</v>
      </c>
      <c r="Q115" s="155">
        <v>3970408</v>
      </c>
      <c r="R115" s="174">
        <f t="shared" si="25"/>
        <v>5575444</v>
      </c>
      <c r="S115" s="395">
        <f t="shared" si="16"/>
        <v>5307776.9224399999</v>
      </c>
    </row>
    <row r="116" spans="1:19" x14ac:dyDescent="0.25">
      <c r="A116" s="24">
        <v>103</v>
      </c>
      <c r="B116" s="21" t="s">
        <v>155</v>
      </c>
      <c r="C116" s="9">
        <v>3726000</v>
      </c>
      <c r="D116" s="13">
        <v>69.188436884000012</v>
      </c>
      <c r="E116" s="11">
        <v>2006839.133196</v>
      </c>
      <c r="F116" s="172">
        <v>5732839.133196</v>
      </c>
      <c r="G116" s="155">
        <v>2244900</v>
      </c>
      <c r="H116" s="156">
        <v>69.188436884000012</v>
      </c>
      <c r="I116" s="155">
        <v>3817700</v>
      </c>
      <c r="J116" s="174">
        <f t="shared" si="23"/>
        <v>6062600</v>
      </c>
      <c r="K116" s="155">
        <v>2559186</v>
      </c>
      <c r="L116" s="156">
        <v>69.188436884000012</v>
      </c>
      <c r="M116" s="155">
        <v>4008585</v>
      </c>
      <c r="N116" s="174">
        <f t="shared" si="24"/>
        <v>6567771</v>
      </c>
      <c r="O116" s="155">
        <v>2604084</v>
      </c>
      <c r="P116" s="156">
        <v>69.188436884000012</v>
      </c>
      <c r="Q116" s="155">
        <v>3970408</v>
      </c>
      <c r="R116" s="174">
        <f t="shared" si="25"/>
        <v>6574492</v>
      </c>
      <c r="S116" s="395">
        <f t="shared" si="16"/>
        <v>6234425.533299</v>
      </c>
    </row>
    <row r="117" spans="1:19" x14ac:dyDescent="0.25">
      <c r="A117" s="24">
        <v>104</v>
      </c>
      <c r="B117" s="21" t="s">
        <v>156</v>
      </c>
      <c r="C117" s="9">
        <v>1679000</v>
      </c>
      <c r="D117" s="13">
        <v>10.063776500000001</v>
      </c>
      <c r="E117" s="11">
        <v>904675.66382799996</v>
      </c>
      <c r="F117" s="172">
        <v>2583675.663828</v>
      </c>
      <c r="G117" s="155">
        <v>2531850</v>
      </c>
      <c r="H117" s="156">
        <v>10.063776500000001</v>
      </c>
      <c r="I117" s="155">
        <v>555300</v>
      </c>
      <c r="J117" s="174">
        <f t="shared" si="23"/>
        <v>3087150</v>
      </c>
      <c r="K117" s="155">
        <v>2911628</v>
      </c>
      <c r="L117" s="156">
        <v>10.063776500000001</v>
      </c>
      <c r="M117" s="155">
        <v>583065</v>
      </c>
      <c r="N117" s="174">
        <f t="shared" si="24"/>
        <v>3494693</v>
      </c>
      <c r="O117" s="155">
        <v>2936946</v>
      </c>
      <c r="P117" s="156">
        <v>10.063776500000001</v>
      </c>
      <c r="Q117" s="155">
        <v>571959</v>
      </c>
      <c r="R117" s="174">
        <f t="shared" si="25"/>
        <v>3508905</v>
      </c>
      <c r="S117" s="395">
        <f t="shared" si="16"/>
        <v>3168605.9159570001</v>
      </c>
    </row>
    <row r="118" spans="1:19" x14ac:dyDescent="0.25">
      <c r="A118" s="24">
        <v>105</v>
      </c>
      <c r="B118" s="21" t="s">
        <v>157</v>
      </c>
      <c r="C118" s="9">
        <v>3710000</v>
      </c>
      <c r="D118" s="13">
        <v>5.6608779021818192</v>
      </c>
      <c r="E118" s="11">
        <v>1997177.1985480003</v>
      </c>
      <c r="F118" s="172">
        <v>5707177.1985480003</v>
      </c>
      <c r="G118" s="155">
        <v>6809100</v>
      </c>
      <c r="H118" s="156">
        <v>5.6608779021818192</v>
      </c>
      <c r="I118" s="155">
        <v>312400</v>
      </c>
      <c r="J118" s="174">
        <f t="shared" si="23"/>
        <v>7121500</v>
      </c>
      <c r="K118" s="155">
        <v>8034738</v>
      </c>
      <c r="L118" s="156">
        <v>5.6608779021818192</v>
      </c>
      <c r="M118" s="155">
        <v>331144</v>
      </c>
      <c r="N118" s="174">
        <f t="shared" si="24"/>
        <v>8365882</v>
      </c>
      <c r="O118" s="155">
        <v>8715648</v>
      </c>
      <c r="P118" s="156">
        <v>5.6608779021818192</v>
      </c>
      <c r="Q118" s="155">
        <v>318648</v>
      </c>
      <c r="R118" s="174">
        <f t="shared" si="25"/>
        <v>9034296</v>
      </c>
      <c r="S118" s="395">
        <f t="shared" si="16"/>
        <v>7557213.7996370001</v>
      </c>
    </row>
    <row r="119" spans="1:19" x14ac:dyDescent="0.25">
      <c r="A119" s="24">
        <v>106</v>
      </c>
      <c r="B119" s="21" t="s">
        <v>158</v>
      </c>
      <c r="C119" s="9">
        <v>2958000</v>
      </c>
      <c r="D119" s="13">
        <v>69.188436884000012</v>
      </c>
      <c r="E119" s="11">
        <v>1592875.456092</v>
      </c>
      <c r="F119" s="172">
        <v>4550875.456092</v>
      </c>
      <c r="G119" s="155">
        <v>732600</v>
      </c>
      <c r="H119" s="156">
        <v>69.188436884000012</v>
      </c>
      <c r="I119" s="155">
        <v>3817700</v>
      </c>
      <c r="J119" s="174">
        <f t="shared" si="23"/>
        <v>4550300</v>
      </c>
      <c r="K119" s="155">
        <v>842490</v>
      </c>
      <c r="L119" s="156">
        <v>69.188436884000012</v>
      </c>
      <c r="M119" s="155">
        <v>3970408</v>
      </c>
      <c r="N119" s="174">
        <f t="shared" si="24"/>
        <v>4812898</v>
      </c>
      <c r="O119" s="155">
        <v>930402</v>
      </c>
      <c r="P119" s="156">
        <v>69.188436884000012</v>
      </c>
      <c r="Q119" s="155">
        <v>3970408</v>
      </c>
      <c r="R119" s="174">
        <f t="shared" si="25"/>
        <v>4900810</v>
      </c>
      <c r="S119" s="395">
        <f t="shared" si="16"/>
        <v>4703720.864023</v>
      </c>
    </row>
    <row r="120" spans="1:19" x14ac:dyDescent="0.25">
      <c r="A120" s="24">
        <v>107</v>
      </c>
      <c r="B120" s="21" t="s">
        <v>327</v>
      </c>
      <c r="C120" s="9">
        <v>2854000</v>
      </c>
      <c r="D120" s="13">
        <v>69.188436884000012</v>
      </c>
      <c r="E120" s="11">
        <v>1536938.1865999997</v>
      </c>
      <c r="F120" s="172">
        <v>4390938.1865999997</v>
      </c>
      <c r="G120" s="155">
        <v>574800</v>
      </c>
      <c r="H120" s="156">
        <v>69.188436884000012</v>
      </c>
      <c r="I120" s="155">
        <v>3817700</v>
      </c>
      <c r="J120" s="174">
        <f t="shared" si="23"/>
        <v>4392500</v>
      </c>
      <c r="K120" s="155">
        <v>643776</v>
      </c>
      <c r="L120" s="156">
        <v>69.188436884000012</v>
      </c>
      <c r="M120" s="155">
        <v>3932231</v>
      </c>
      <c r="N120" s="174">
        <f t="shared" si="24"/>
        <v>4576007</v>
      </c>
      <c r="O120" s="155">
        <v>724248</v>
      </c>
      <c r="P120" s="156">
        <v>69.188436884000012</v>
      </c>
      <c r="Q120" s="155">
        <v>4008585</v>
      </c>
      <c r="R120" s="174">
        <f t="shared" si="25"/>
        <v>4732833</v>
      </c>
      <c r="S120" s="395">
        <f t="shared" si="16"/>
        <v>4523069.5466499999</v>
      </c>
    </row>
    <row r="121" spans="1:19" x14ac:dyDescent="0.25">
      <c r="A121" s="24">
        <v>108</v>
      </c>
      <c r="B121" s="21" t="s">
        <v>162</v>
      </c>
      <c r="C121" s="9">
        <v>1089000</v>
      </c>
      <c r="D121" s="13">
        <v>18.869573695636365</v>
      </c>
      <c r="E121" s="11">
        <v>585875.45310400007</v>
      </c>
      <c r="F121" s="172">
        <v>1674875.4531040001</v>
      </c>
      <c r="G121" s="155">
        <v>747150</v>
      </c>
      <c r="H121" s="156">
        <v>18.869573695636365</v>
      </c>
      <c r="I121" s="155">
        <v>1041300</v>
      </c>
      <c r="J121" s="174">
        <f t="shared" si="23"/>
        <v>1788450</v>
      </c>
      <c r="K121" s="155">
        <v>881637</v>
      </c>
      <c r="L121" s="156">
        <v>18.869573695636365</v>
      </c>
      <c r="M121" s="155">
        <v>1082952</v>
      </c>
      <c r="N121" s="174">
        <f t="shared" si="24"/>
        <v>1964589</v>
      </c>
      <c r="O121" s="155">
        <v>926466</v>
      </c>
      <c r="P121" s="156">
        <v>18.869573695636365</v>
      </c>
      <c r="Q121" s="155">
        <v>1072539</v>
      </c>
      <c r="R121" s="174">
        <f t="shared" si="25"/>
        <v>1999005</v>
      </c>
      <c r="S121" s="395">
        <f t="shared" si="16"/>
        <v>1856729.8632760001</v>
      </c>
    </row>
    <row r="122" spans="1:19" x14ac:dyDescent="0.25">
      <c r="A122" s="24">
        <v>109</v>
      </c>
      <c r="B122" s="21" t="s">
        <v>328</v>
      </c>
      <c r="C122" s="9">
        <v>514000</v>
      </c>
      <c r="D122" s="13">
        <v>8.8057971956363641</v>
      </c>
      <c r="E122" s="11">
        <v>276346.89885200001</v>
      </c>
      <c r="F122" s="172">
        <v>790346.89885200001</v>
      </c>
      <c r="G122" s="155">
        <v>349950</v>
      </c>
      <c r="H122" s="156">
        <v>8.8057971956363641</v>
      </c>
      <c r="I122" s="155">
        <v>486000</v>
      </c>
      <c r="J122" s="174">
        <f t="shared" si="23"/>
        <v>835950</v>
      </c>
      <c r="K122" s="155">
        <v>405942</v>
      </c>
      <c r="L122" s="156">
        <v>8.8057971956363641</v>
      </c>
      <c r="M122" s="155">
        <v>500580</v>
      </c>
      <c r="N122" s="174">
        <f t="shared" si="24"/>
        <v>906522</v>
      </c>
      <c r="O122" s="155">
        <v>405942</v>
      </c>
      <c r="P122" s="156">
        <v>8.8057971956363641</v>
      </c>
      <c r="Q122" s="155">
        <v>495720</v>
      </c>
      <c r="R122" s="174">
        <f t="shared" si="25"/>
        <v>901662</v>
      </c>
      <c r="S122" s="395">
        <f t="shared" si="16"/>
        <v>858620.224713</v>
      </c>
    </row>
    <row r="123" spans="1:19" x14ac:dyDescent="0.25">
      <c r="A123" s="24">
        <v>110</v>
      </c>
      <c r="B123" s="21" t="s">
        <v>329</v>
      </c>
      <c r="C123" s="9">
        <v>534000</v>
      </c>
      <c r="D123" s="13">
        <v>9.1253082192727284</v>
      </c>
      <c r="E123" s="11">
        <v>288305.842512</v>
      </c>
      <c r="F123" s="172">
        <v>822305.842512</v>
      </c>
      <c r="G123" s="155">
        <v>372150</v>
      </c>
      <c r="H123" s="156">
        <v>9.1253082192727284</v>
      </c>
      <c r="I123" s="155">
        <v>503600</v>
      </c>
      <c r="J123" s="174">
        <f t="shared" si="23"/>
        <v>875750</v>
      </c>
      <c r="K123" s="155">
        <v>420530</v>
      </c>
      <c r="L123" s="156">
        <v>9.1253082192727284</v>
      </c>
      <c r="M123" s="155">
        <v>523744</v>
      </c>
      <c r="N123" s="174">
        <f t="shared" si="24"/>
        <v>944274</v>
      </c>
      <c r="O123" s="155">
        <v>446580</v>
      </c>
      <c r="P123" s="156">
        <v>9.1253082192727284</v>
      </c>
      <c r="Q123" s="155">
        <v>523744</v>
      </c>
      <c r="R123" s="174">
        <f t="shared" si="25"/>
        <v>970324</v>
      </c>
      <c r="S123" s="395">
        <f t="shared" si="16"/>
        <v>903163.46062799997</v>
      </c>
    </row>
    <row r="124" spans="1:19" x14ac:dyDescent="0.25">
      <c r="A124" s="24">
        <v>111</v>
      </c>
      <c r="B124" s="21" t="s">
        <v>164</v>
      </c>
      <c r="C124" s="9">
        <v>459000</v>
      </c>
      <c r="D124" s="13">
        <v>6.9188378949090916</v>
      </c>
      <c r="E124" s="11">
        <v>246420.99104400014</v>
      </c>
      <c r="F124" s="172">
        <v>705420.99104400014</v>
      </c>
      <c r="G124" s="155">
        <v>381150</v>
      </c>
      <c r="H124" s="156">
        <v>6.9188378949090916</v>
      </c>
      <c r="I124" s="155">
        <v>381900</v>
      </c>
      <c r="J124" s="174">
        <f t="shared" si="23"/>
        <v>763050</v>
      </c>
      <c r="K124" s="155">
        <v>445946</v>
      </c>
      <c r="L124" s="156">
        <v>6.9188378949090916</v>
      </c>
      <c r="M124" s="155">
        <v>397176</v>
      </c>
      <c r="N124" s="174">
        <f t="shared" si="24"/>
        <v>843122</v>
      </c>
      <c r="O124" s="155">
        <v>480249</v>
      </c>
      <c r="P124" s="156">
        <v>6.9188378949090916</v>
      </c>
      <c r="Q124" s="155">
        <v>385719</v>
      </c>
      <c r="R124" s="174">
        <f t="shared" si="25"/>
        <v>865968</v>
      </c>
      <c r="S124" s="395">
        <f t="shared" si="16"/>
        <v>794390.24776100006</v>
      </c>
    </row>
    <row r="125" spans="1:19" x14ac:dyDescent="0.25">
      <c r="A125" s="24">
        <v>112</v>
      </c>
      <c r="B125" s="21" t="s">
        <v>166</v>
      </c>
      <c r="C125" s="9">
        <v>373000</v>
      </c>
      <c r="D125" s="13">
        <v>2.3859140494545454</v>
      </c>
      <c r="E125" s="11">
        <v>200340.62158799998</v>
      </c>
      <c r="F125" s="172">
        <v>573340.62158799998</v>
      </c>
      <c r="G125" s="155">
        <v>535200</v>
      </c>
      <c r="H125" s="156">
        <v>2.3859140494545454</v>
      </c>
      <c r="I125" s="155">
        <v>131800</v>
      </c>
      <c r="J125" s="174">
        <f t="shared" si="23"/>
        <v>667000</v>
      </c>
      <c r="K125" s="155">
        <v>615480</v>
      </c>
      <c r="L125" s="156">
        <v>2.3859140494545454</v>
      </c>
      <c r="M125" s="155">
        <v>137072</v>
      </c>
      <c r="N125" s="174">
        <f t="shared" si="24"/>
        <v>752552</v>
      </c>
      <c r="O125" s="155">
        <v>669000</v>
      </c>
      <c r="P125" s="156">
        <v>2.3859140494545454</v>
      </c>
      <c r="Q125" s="155">
        <v>137072</v>
      </c>
      <c r="R125" s="174">
        <f t="shared" si="25"/>
        <v>806072</v>
      </c>
      <c r="S125" s="395">
        <f t="shared" si="16"/>
        <v>699741.15539700002</v>
      </c>
    </row>
    <row r="126" spans="1:19" x14ac:dyDescent="0.25">
      <c r="A126" s="24">
        <v>113</v>
      </c>
      <c r="B126" s="21" t="s">
        <v>167</v>
      </c>
      <c r="C126" s="9">
        <v>720000</v>
      </c>
      <c r="D126" s="13">
        <v>18.869573695636365</v>
      </c>
      <c r="E126" s="11">
        <v>387815.65229999996</v>
      </c>
      <c r="F126" s="172">
        <v>1107815.6523</v>
      </c>
      <c r="G126" s="155">
        <v>35400</v>
      </c>
      <c r="H126" s="156">
        <v>18.869573695636365</v>
      </c>
      <c r="I126" s="155">
        <v>1041300</v>
      </c>
      <c r="J126" s="174">
        <f t="shared" si="23"/>
        <v>1076700</v>
      </c>
      <c r="K126" s="155">
        <v>40356</v>
      </c>
      <c r="L126" s="156">
        <v>18.869573695636365</v>
      </c>
      <c r="M126" s="155">
        <v>1082952</v>
      </c>
      <c r="N126" s="174">
        <f t="shared" si="24"/>
        <v>1123308</v>
      </c>
      <c r="O126" s="155">
        <v>42480</v>
      </c>
      <c r="P126" s="156">
        <v>18.869573695636365</v>
      </c>
      <c r="Q126" s="155">
        <v>1082952</v>
      </c>
      <c r="R126" s="174">
        <f t="shared" si="25"/>
        <v>1125432</v>
      </c>
      <c r="S126" s="395">
        <f t="shared" si="16"/>
        <v>1108313.913075</v>
      </c>
    </row>
    <row r="127" spans="1:19" x14ac:dyDescent="0.25">
      <c r="A127" s="24">
        <v>114</v>
      </c>
      <c r="B127" s="21" t="s">
        <v>168</v>
      </c>
      <c r="C127" s="9">
        <v>300000</v>
      </c>
      <c r="D127" s="13">
        <v>1.8869593007272729</v>
      </c>
      <c r="E127" s="11">
        <v>162048.33866799995</v>
      </c>
      <c r="F127" s="172">
        <v>462048.33866799995</v>
      </c>
      <c r="G127" s="155">
        <v>431550</v>
      </c>
      <c r="H127" s="156">
        <v>1.8869593007272729</v>
      </c>
      <c r="I127" s="155">
        <v>104200</v>
      </c>
      <c r="J127" s="174">
        <f t="shared" si="23"/>
        <v>535750</v>
      </c>
      <c r="K127" s="155">
        <v>487652</v>
      </c>
      <c r="L127" s="156">
        <v>1.8869593007272729</v>
      </c>
      <c r="M127" s="155">
        <v>108368</v>
      </c>
      <c r="N127" s="174">
        <f t="shared" si="24"/>
        <v>596020</v>
      </c>
      <c r="O127" s="155">
        <v>517860</v>
      </c>
      <c r="P127" s="156">
        <v>1.8869593007272729</v>
      </c>
      <c r="Q127" s="155">
        <v>105242</v>
      </c>
      <c r="R127" s="174">
        <f t="shared" si="25"/>
        <v>623102</v>
      </c>
      <c r="S127" s="395">
        <f t="shared" si="16"/>
        <v>554230.08466699999</v>
      </c>
    </row>
    <row r="128" spans="1:19" x14ac:dyDescent="0.25">
      <c r="A128" s="24">
        <v>115</v>
      </c>
      <c r="B128" s="21" t="s">
        <v>169</v>
      </c>
      <c r="C128" s="9">
        <v>315000</v>
      </c>
      <c r="D128" s="13">
        <v>1.8869593007272729</v>
      </c>
      <c r="E128" s="11">
        <v>169567.66321600007</v>
      </c>
      <c r="F128" s="172">
        <v>484567.66321600007</v>
      </c>
      <c r="G128" s="155">
        <v>460050</v>
      </c>
      <c r="H128" s="156">
        <v>1.8869593007272729</v>
      </c>
      <c r="I128" s="155">
        <v>104200</v>
      </c>
      <c r="J128" s="174">
        <f t="shared" si="23"/>
        <v>564250</v>
      </c>
      <c r="K128" s="155">
        <v>533658</v>
      </c>
      <c r="L128" s="156">
        <v>1.8869593007272729</v>
      </c>
      <c r="M128" s="155">
        <v>107326</v>
      </c>
      <c r="N128" s="174">
        <f t="shared" si="24"/>
        <v>640984</v>
      </c>
      <c r="O128" s="155">
        <v>570462</v>
      </c>
      <c r="P128" s="156">
        <v>1.8869593007272729</v>
      </c>
      <c r="Q128" s="155">
        <v>108368</v>
      </c>
      <c r="R128" s="174">
        <f t="shared" si="25"/>
        <v>678830</v>
      </c>
      <c r="S128" s="395">
        <f t="shared" si="16"/>
        <v>592157.91580399999</v>
      </c>
    </row>
    <row r="129" spans="1:19" x14ac:dyDescent="0.25">
      <c r="A129" s="24">
        <v>116</v>
      </c>
      <c r="B129" s="21" t="s">
        <v>170</v>
      </c>
      <c r="C129" s="9">
        <v>209000</v>
      </c>
      <c r="D129" s="13">
        <v>1.8869593007272729</v>
      </c>
      <c r="E129" s="11">
        <v>112345.40373600001</v>
      </c>
      <c r="F129" s="172">
        <v>321345.40373600001</v>
      </c>
      <c r="G129" s="155">
        <v>254550</v>
      </c>
      <c r="H129" s="156">
        <v>1.8869593007272729</v>
      </c>
      <c r="I129" s="155">
        <v>104200</v>
      </c>
      <c r="J129" s="174">
        <f t="shared" si="23"/>
        <v>358750</v>
      </c>
      <c r="K129" s="155">
        <v>297824</v>
      </c>
      <c r="L129" s="156">
        <v>1.8869593007272729</v>
      </c>
      <c r="M129" s="155">
        <v>108368</v>
      </c>
      <c r="N129" s="174">
        <f t="shared" si="24"/>
        <v>406192</v>
      </c>
      <c r="O129" s="155">
        <v>297824</v>
      </c>
      <c r="P129" s="156">
        <v>1.8869593007272729</v>
      </c>
      <c r="Q129" s="155">
        <v>109410</v>
      </c>
      <c r="R129" s="174">
        <f t="shared" si="25"/>
        <v>407234</v>
      </c>
      <c r="S129" s="395">
        <f t="shared" si="16"/>
        <v>373380.35093399999</v>
      </c>
    </row>
    <row r="130" spans="1:19" x14ac:dyDescent="0.25">
      <c r="A130" s="24">
        <v>117</v>
      </c>
      <c r="B130" s="21" t="s">
        <v>171</v>
      </c>
      <c r="C130" s="9">
        <v>313000</v>
      </c>
      <c r="D130" s="13">
        <v>1.8869593007272729</v>
      </c>
      <c r="E130" s="11">
        <v>169121.03813999996</v>
      </c>
      <c r="F130" s="172">
        <v>482121.03813999996</v>
      </c>
      <c r="G130" s="155">
        <v>456300</v>
      </c>
      <c r="H130" s="156">
        <v>1.8869593007272729</v>
      </c>
      <c r="I130" s="155">
        <v>104200</v>
      </c>
      <c r="J130" s="174">
        <f t="shared" si="23"/>
        <v>560500</v>
      </c>
      <c r="K130" s="155">
        <v>529308</v>
      </c>
      <c r="L130" s="156">
        <v>1.8869593007272729</v>
      </c>
      <c r="M130" s="155">
        <v>107326</v>
      </c>
      <c r="N130" s="174">
        <f t="shared" si="24"/>
        <v>636634</v>
      </c>
      <c r="O130" s="155">
        <v>561249</v>
      </c>
      <c r="P130" s="156">
        <v>1.8869593007272729</v>
      </c>
      <c r="Q130" s="155">
        <v>105242</v>
      </c>
      <c r="R130" s="174">
        <f t="shared" si="25"/>
        <v>666491</v>
      </c>
      <c r="S130" s="395">
        <f t="shared" si="16"/>
        <v>586436.50953499996</v>
      </c>
    </row>
    <row r="131" spans="1:19" x14ac:dyDescent="0.25">
      <c r="A131" s="24">
        <v>118</v>
      </c>
      <c r="B131" s="21" t="s">
        <v>172</v>
      </c>
      <c r="C131" s="9">
        <v>333000</v>
      </c>
      <c r="D131" s="13">
        <v>1.8869593007272729</v>
      </c>
      <c r="E131" s="11">
        <v>179986.56424400001</v>
      </c>
      <c r="F131" s="172">
        <v>512986.56424400001</v>
      </c>
      <c r="G131" s="155">
        <v>495000</v>
      </c>
      <c r="H131" s="156">
        <v>1.8869593007272729</v>
      </c>
      <c r="I131" s="155">
        <v>104200</v>
      </c>
      <c r="J131" s="174">
        <f t="shared" si="23"/>
        <v>599200</v>
      </c>
      <c r="K131" s="155">
        <v>564300</v>
      </c>
      <c r="L131" s="156">
        <v>1.8869593007272729</v>
      </c>
      <c r="M131" s="155">
        <v>109410</v>
      </c>
      <c r="N131" s="174">
        <f t="shared" si="24"/>
        <v>673710</v>
      </c>
      <c r="O131" s="155">
        <v>589050</v>
      </c>
      <c r="P131" s="156">
        <v>1.8869593007272729</v>
      </c>
      <c r="Q131" s="155">
        <v>106284</v>
      </c>
      <c r="R131" s="174">
        <f t="shared" si="25"/>
        <v>695334</v>
      </c>
      <c r="S131" s="395">
        <f t="shared" si="16"/>
        <v>620307.64106100006</v>
      </c>
    </row>
    <row r="132" spans="1:19" x14ac:dyDescent="0.25">
      <c r="A132" s="24">
        <v>119</v>
      </c>
      <c r="B132" s="21" t="s">
        <v>173</v>
      </c>
      <c r="C132" s="9">
        <v>1314000</v>
      </c>
      <c r="D132" s="13">
        <v>10.063776500000001</v>
      </c>
      <c r="E132" s="11">
        <v>708185.35198400007</v>
      </c>
      <c r="F132" s="172">
        <v>2022185.3519840001</v>
      </c>
      <c r="G132" s="155">
        <v>1832850</v>
      </c>
      <c r="H132" s="156">
        <v>10.063776500000001</v>
      </c>
      <c r="I132" s="155">
        <v>555300</v>
      </c>
      <c r="J132" s="174">
        <f t="shared" si="23"/>
        <v>2388150</v>
      </c>
      <c r="K132" s="155">
        <v>2052792</v>
      </c>
      <c r="L132" s="156">
        <v>10.063776500000001</v>
      </c>
      <c r="M132" s="155">
        <v>577512</v>
      </c>
      <c r="N132" s="174">
        <f t="shared" si="24"/>
        <v>2630304</v>
      </c>
      <c r="O132" s="155">
        <v>2382705</v>
      </c>
      <c r="P132" s="156">
        <v>10.063776500000001</v>
      </c>
      <c r="Q132" s="155">
        <v>577512</v>
      </c>
      <c r="R132" s="174">
        <f t="shared" si="25"/>
        <v>2960217</v>
      </c>
      <c r="S132" s="395">
        <f t="shared" si="16"/>
        <v>2500214.087996</v>
      </c>
    </row>
    <row r="133" spans="1:19" x14ac:dyDescent="0.25">
      <c r="A133" s="24">
        <v>120</v>
      </c>
      <c r="B133" s="21" t="s">
        <v>175</v>
      </c>
      <c r="C133" s="9">
        <v>3344000</v>
      </c>
      <c r="D133" s="13">
        <v>10.063776500000001</v>
      </c>
      <c r="E133" s="11">
        <v>1800634.8302440001</v>
      </c>
      <c r="F133" s="172">
        <v>5144634.8302440001</v>
      </c>
      <c r="G133" s="155">
        <v>5792850</v>
      </c>
      <c r="H133" s="156">
        <v>10.063776500000001</v>
      </c>
      <c r="I133" s="155">
        <v>555300</v>
      </c>
      <c r="J133" s="174">
        <f t="shared" si="23"/>
        <v>6348150</v>
      </c>
      <c r="K133" s="155">
        <v>6487992</v>
      </c>
      <c r="L133" s="156">
        <v>10.063776500000001</v>
      </c>
      <c r="M133" s="155">
        <v>588618</v>
      </c>
      <c r="N133" s="174">
        <f t="shared" si="24"/>
        <v>7076610</v>
      </c>
      <c r="O133" s="155">
        <v>7414848</v>
      </c>
      <c r="P133" s="156">
        <v>10.063776500000001</v>
      </c>
      <c r="Q133" s="155">
        <v>583065</v>
      </c>
      <c r="R133" s="174">
        <f t="shared" si="25"/>
        <v>7997913</v>
      </c>
      <c r="S133" s="395">
        <f t="shared" si="16"/>
        <v>6641826.9575610003</v>
      </c>
    </row>
    <row r="134" spans="1:19" x14ac:dyDescent="0.25">
      <c r="A134" s="24">
        <v>121</v>
      </c>
      <c r="B134" s="21" t="s">
        <v>330</v>
      </c>
      <c r="C134" s="15" t="s">
        <v>10</v>
      </c>
      <c r="D134" s="13">
        <v>69.188436884000012</v>
      </c>
      <c r="E134" s="11">
        <v>3904235.3321159994</v>
      </c>
      <c r="F134" s="172">
        <v>3904235.3321159994</v>
      </c>
      <c r="G134" s="154" t="s">
        <v>10</v>
      </c>
      <c r="H134" s="156">
        <v>69.188436884000012</v>
      </c>
      <c r="I134" s="155">
        <v>3817700</v>
      </c>
      <c r="J134" s="174">
        <f>I134*1</f>
        <v>3817700</v>
      </c>
      <c r="K134" s="154" t="s">
        <v>10</v>
      </c>
      <c r="L134" s="156">
        <v>69.188436884000012</v>
      </c>
      <c r="M134" s="155">
        <v>3970408</v>
      </c>
      <c r="N134" s="174">
        <f>M134*1</f>
        <v>3970408</v>
      </c>
      <c r="O134" s="154" t="s">
        <v>10</v>
      </c>
      <c r="P134" s="156">
        <v>69.188436884000012</v>
      </c>
      <c r="Q134" s="155">
        <v>3970408</v>
      </c>
      <c r="R134" s="174">
        <f>Q134*1</f>
        <v>3970408</v>
      </c>
      <c r="S134" s="395">
        <f t="shared" si="16"/>
        <v>3915687.8330290001</v>
      </c>
    </row>
    <row r="135" spans="1:19" x14ac:dyDescent="0.25">
      <c r="A135" s="24">
        <v>122</v>
      </c>
      <c r="B135" s="21" t="s">
        <v>179</v>
      </c>
      <c r="C135" s="9">
        <v>401000</v>
      </c>
      <c r="D135" s="13">
        <v>3.7739186014545458</v>
      </c>
      <c r="E135" s="11">
        <v>216667.62800399994</v>
      </c>
      <c r="F135" s="172">
        <v>617667.62800399994</v>
      </c>
      <c r="G135" s="155">
        <v>495000</v>
      </c>
      <c r="H135" s="156">
        <v>3.7739186014545458</v>
      </c>
      <c r="I135" s="155">
        <v>208300</v>
      </c>
      <c r="J135" s="174">
        <f t="shared" ref="J135:J142" si="26">G135+I135</f>
        <v>703300</v>
      </c>
      <c r="K135" s="155">
        <v>564300</v>
      </c>
      <c r="L135" s="156">
        <v>3.7739186014545458</v>
      </c>
      <c r="M135" s="155">
        <v>216632</v>
      </c>
      <c r="N135" s="174">
        <f t="shared" ref="N135:N142" si="27">K135+M135</f>
        <v>780932</v>
      </c>
      <c r="O135" s="155">
        <v>608850</v>
      </c>
      <c r="P135" s="156">
        <v>3.7739186014545458</v>
      </c>
      <c r="Q135" s="155">
        <v>210383</v>
      </c>
      <c r="R135" s="174">
        <f t="shared" ref="R135:R142" si="28">O135+Q135</f>
        <v>819233</v>
      </c>
      <c r="S135" s="395">
        <f t="shared" ref="S135:S198" si="29">AVERAGE(N135,J135,F135,R135)</f>
        <v>730283.15700100001</v>
      </c>
    </row>
    <row r="136" spans="1:19" x14ac:dyDescent="0.25">
      <c r="A136" s="24">
        <v>123</v>
      </c>
      <c r="B136" s="21" t="s">
        <v>180</v>
      </c>
      <c r="C136" s="9">
        <v>212000</v>
      </c>
      <c r="D136" s="13">
        <v>1.8869593007272729</v>
      </c>
      <c r="E136" s="11">
        <v>113562.03209600004</v>
      </c>
      <c r="F136" s="172">
        <v>325562.03209600004</v>
      </c>
      <c r="G136" s="155">
        <v>259350</v>
      </c>
      <c r="H136" s="156">
        <v>1.8869593007272729</v>
      </c>
      <c r="I136" s="155">
        <v>104200</v>
      </c>
      <c r="J136" s="174">
        <f t="shared" si="26"/>
        <v>363550</v>
      </c>
      <c r="K136" s="155">
        <v>293066</v>
      </c>
      <c r="L136" s="156">
        <v>1.8869593007272729</v>
      </c>
      <c r="M136" s="155">
        <v>108368</v>
      </c>
      <c r="N136" s="174">
        <f t="shared" si="27"/>
        <v>401434</v>
      </c>
      <c r="O136" s="155">
        <v>326781</v>
      </c>
      <c r="P136" s="156">
        <v>1.8869593007272729</v>
      </c>
      <c r="Q136" s="155">
        <v>107326</v>
      </c>
      <c r="R136" s="174">
        <f t="shared" si="28"/>
        <v>434107</v>
      </c>
      <c r="S136" s="395">
        <f t="shared" si="29"/>
        <v>381163.25802399998</v>
      </c>
    </row>
    <row r="137" spans="1:19" x14ac:dyDescent="0.25">
      <c r="A137" s="24">
        <v>124</v>
      </c>
      <c r="B137" s="21" t="s">
        <v>181</v>
      </c>
      <c r="C137" s="9">
        <v>452000</v>
      </c>
      <c r="D137" s="13">
        <v>7.1455951290909097</v>
      </c>
      <c r="E137" s="11">
        <v>243748.22130800004</v>
      </c>
      <c r="F137" s="172">
        <v>695748.22130800004</v>
      </c>
      <c r="G137" s="155">
        <v>349950</v>
      </c>
      <c r="H137" s="156">
        <v>7.1455951290909097</v>
      </c>
      <c r="I137" s="155">
        <v>394400</v>
      </c>
      <c r="J137" s="174">
        <f t="shared" si="26"/>
        <v>744350</v>
      </c>
      <c r="K137" s="155">
        <v>395444</v>
      </c>
      <c r="L137" s="156">
        <v>7.1455951290909097</v>
      </c>
      <c r="M137" s="155">
        <v>406232</v>
      </c>
      <c r="N137" s="174">
        <f t="shared" si="27"/>
        <v>801676</v>
      </c>
      <c r="O137" s="155">
        <v>416441</v>
      </c>
      <c r="P137" s="156">
        <v>7.1455951290909097</v>
      </c>
      <c r="Q137" s="155">
        <v>398344</v>
      </c>
      <c r="R137" s="174">
        <f t="shared" si="28"/>
        <v>814785</v>
      </c>
      <c r="S137" s="395">
        <f t="shared" si="29"/>
        <v>764139.80532699998</v>
      </c>
    </row>
    <row r="138" spans="1:19" x14ac:dyDescent="0.25">
      <c r="A138" s="24">
        <v>125</v>
      </c>
      <c r="B138" s="21" t="s">
        <v>331</v>
      </c>
      <c r="C138" s="9">
        <v>722000</v>
      </c>
      <c r="D138" s="13">
        <v>5.6608779021818192</v>
      </c>
      <c r="E138" s="11">
        <v>389183.16573600005</v>
      </c>
      <c r="F138" s="172">
        <v>1111183.1657360001</v>
      </c>
      <c r="G138" s="155">
        <v>977850</v>
      </c>
      <c r="H138" s="156">
        <v>5.6608779021818192</v>
      </c>
      <c r="I138" s="155">
        <v>312400</v>
      </c>
      <c r="J138" s="174">
        <f t="shared" si="26"/>
        <v>1290250</v>
      </c>
      <c r="K138" s="155">
        <v>1124528</v>
      </c>
      <c r="L138" s="156">
        <v>5.6608779021818192</v>
      </c>
      <c r="M138" s="155">
        <v>331144</v>
      </c>
      <c r="N138" s="174">
        <f t="shared" si="27"/>
        <v>1455672</v>
      </c>
      <c r="O138" s="155">
        <v>1232091</v>
      </c>
      <c r="P138" s="156">
        <v>5.6608779021818192</v>
      </c>
      <c r="Q138" s="155">
        <v>328020</v>
      </c>
      <c r="R138" s="174">
        <f t="shared" si="28"/>
        <v>1560111</v>
      </c>
      <c r="S138" s="395">
        <f t="shared" si="29"/>
        <v>1354304.041434</v>
      </c>
    </row>
    <row r="139" spans="1:19" x14ac:dyDescent="0.25">
      <c r="A139" s="24">
        <v>126</v>
      </c>
      <c r="B139" s="21" t="s">
        <v>332</v>
      </c>
      <c r="C139" s="9">
        <v>7060000</v>
      </c>
      <c r="D139" s="13">
        <v>5.6608779021818192</v>
      </c>
      <c r="E139" s="11">
        <v>3802004.0824959986</v>
      </c>
      <c r="F139" s="172">
        <v>10862004.082495999</v>
      </c>
      <c r="G139" s="155">
        <v>13361850</v>
      </c>
      <c r="H139" s="156">
        <v>5.6608779021818192</v>
      </c>
      <c r="I139" s="155">
        <v>312400</v>
      </c>
      <c r="J139" s="174">
        <f t="shared" si="26"/>
        <v>13674250</v>
      </c>
      <c r="K139" s="155">
        <v>15499746</v>
      </c>
      <c r="L139" s="156">
        <v>5.6608779021818192</v>
      </c>
      <c r="M139" s="155">
        <v>331144</v>
      </c>
      <c r="N139" s="174">
        <f t="shared" si="27"/>
        <v>15830890</v>
      </c>
      <c r="O139" s="155">
        <v>17370405</v>
      </c>
      <c r="P139" s="156">
        <v>5.6608779021818192</v>
      </c>
      <c r="Q139" s="155">
        <v>318648</v>
      </c>
      <c r="R139" s="174">
        <f t="shared" si="28"/>
        <v>17689053</v>
      </c>
      <c r="S139" s="395">
        <f t="shared" si="29"/>
        <v>14514049.270624001</v>
      </c>
    </row>
    <row r="140" spans="1:19" x14ac:dyDescent="0.25">
      <c r="A140" s="24">
        <v>127</v>
      </c>
      <c r="B140" s="21" t="s">
        <v>182</v>
      </c>
      <c r="C140" s="9">
        <v>773000</v>
      </c>
      <c r="D140" s="13">
        <v>18.869573695636365</v>
      </c>
      <c r="E140" s="11">
        <v>415837.07723199995</v>
      </c>
      <c r="F140" s="172">
        <v>1188837.077232</v>
      </c>
      <c r="G140" s="155">
        <v>132750</v>
      </c>
      <c r="H140" s="156">
        <v>18.869573695636365</v>
      </c>
      <c r="I140" s="155">
        <v>1041300</v>
      </c>
      <c r="J140" s="174">
        <f t="shared" si="26"/>
        <v>1174050</v>
      </c>
      <c r="K140" s="155">
        <v>155318</v>
      </c>
      <c r="L140" s="156">
        <v>18.869573695636365</v>
      </c>
      <c r="M140" s="155">
        <v>1072539</v>
      </c>
      <c r="N140" s="174">
        <f t="shared" si="27"/>
        <v>1227857</v>
      </c>
      <c r="O140" s="155">
        <v>164610</v>
      </c>
      <c r="P140" s="156">
        <v>18.869573695636365</v>
      </c>
      <c r="Q140" s="155">
        <v>1051713</v>
      </c>
      <c r="R140" s="174">
        <f t="shared" si="28"/>
        <v>1216323</v>
      </c>
      <c r="S140" s="395">
        <f t="shared" si="29"/>
        <v>1201766.7693079999</v>
      </c>
    </row>
    <row r="141" spans="1:19" x14ac:dyDescent="0.25">
      <c r="A141" s="24">
        <v>128</v>
      </c>
      <c r="B141" s="21" t="s">
        <v>183</v>
      </c>
      <c r="C141" s="9">
        <v>772000</v>
      </c>
      <c r="D141" s="13">
        <v>18.869573695636365</v>
      </c>
      <c r="E141" s="11">
        <v>416019.55711599998</v>
      </c>
      <c r="F141" s="172">
        <v>1188019.557116</v>
      </c>
      <c r="G141" s="155">
        <v>141900</v>
      </c>
      <c r="H141" s="156">
        <v>18.869573695636365</v>
      </c>
      <c r="I141" s="155">
        <v>1041300</v>
      </c>
      <c r="J141" s="174">
        <f t="shared" si="26"/>
        <v>1183200</v>
      </c>
      <c r="K141" s="155">
        <v>161766</v>
      </c>
      <c r="L141" s="156">
        <v>18.869573695636365</v>
      </c>
      <c r="M141" s="155">
        <v>1082952</v>
      </c>
      <c r="N141" s="174">
        <f t="shared" si="27"/>
        <v>1244718</v>
      </c>
      <c r="O141" s="155">
        <v>167442</v>
      </c>
      <c r="P141" s="156">
        <v>18.869573695636365</v>
      </c>
      <c r="Q141" s="155">
        <v>1051713</v>
      </c>
      <c r="R141" s="174">
        <f t="shared" si="28"/>
        <v>1219155</v>
      </c>
      <c r="S141" s="395">
        <f t="shared" si="29"/>
        <v>1208773.139279</v>
      </c>
    </row>
    <row r="142" spans="1:19" x14ac:dyDescent="0.25">
      <c r="A142" s="24">
        <v>129</v>
      </c>
      <c r="B142" s="21" t="s">
        <v>184</v>
      </c>
      <c r="C142" s="9">
        <v>3598000</v>
      </c>
      <c r="D142" s="13">
        <v>16.353634398545456</v>
      </c>
      <c r="E142" s="11">
        <v>1938089.3312759995</v>
      </c>
      <c r="F142" s="172">
        <v>5536089.3312759995</v>
      </c>
      <c r="G142" s="155">
        <v>5795700</v>
      </c>
      <c r="H142" s="156">
        <v>16.353634398545456</v>
      </c>
      <c r="I142" s="155">
        <v>902400</v>
      </c>
      <c r="J142" s="174">
        <f t="shared" si="26"/>
        <v>6698100</v>
      </c>
      <c r="K142" s="155">
        <v>6780969</v>
      </c>
      <c r="L142" s="156">
        <v>16.353634398545456</v>
      </c>
      <c r="M142" s="155">
        <v>938496</v>
      </c>
      <c r="N142" s="174">
        <f t="shared" si="27"/>
        <v>7719465</v>
      </c>
      <c r="O142" s="155">
        <v>7360539</v>
      </c>
      <c r="P142" s="156">
        <v>16.353634398545456</v>
      </c>
      <c r="Q142" s="155">
        <v>929472</v>
      </c>
      <c r="R142" s="174">
        <f t="shared" si="28"/>
        <v>8290011</v>
      </c>
      <c r="S142" s="395">
        <f t="shared" si="29"/>
        <v>7060916.3328189999</v>
      </c>
    </row>
    <row r="143" spans="1:19" x14ac:dyDescent="0.25">
      <c r="A143" s="24">
        <v>130</v>
      </c>
      <c r="B143" s="21" t="s">
        <v>185</v>
      </c>
      <c r="C143" s="15" t="s">
        <v>10</v>
      </c>
      <c r="D143" s="13">
        <v>69.188436884000012</v>
      </c>
      <c r="E143" s="11">
        <v>3949890.3961159997</v>
      </c>
      <c r="F143" s="172">
        <v>3949890.3961159997</v>
      </c>
      <c r="G143" s="154" t="s">
        <v>10</v>
      </c>
      <c r="H143" s="156">
        <v>69.188436884000012</v>
      </c>
      <c r="I143" s="155">
        <v>3817700</v>
      </c>
      <c r="J143" s="174">
        <f>I143*1</f>
        <v>3817700</v>
      </c>
      <c r="K143" s="154" t="s">
        <v>10</v>
      </c>
      <c r="L143" s="156">
        <v>69.188436884000012</v>
      </c>
      <c r="M143" s="155">
        <v>3932231</v>
      </c>
      <c r="N143" s="174">
        <f>M143*1</f>
        <v>3932231</v>
      </c>
      <c r="O143" s="154" t="s">
        <v>10</v>
      </c>
      <c r="P143" s="156">
        <v>69.188436884000012</v>
      </c>
      <c r="Q143" s="155">
        <v>4008585</v>
      </c>
      <c r="R143" s="174">
        <f>Q143*1</f>
        <v>4008585</v>
      </c>
      <c r="S143" s="395">
        <f t="shared" si="29"/>
        <v>3927101.5990289999</v>
      </c>
    </row>
    <row r="144" spans="1:19" x14ac:dyDescent="0.25">
      <c r="A144" s="3"/>
      <c r="B144" s="16" t="s">
        <v>186</v>
      </c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x14ac:dyDescent="0.25">
      <c r="A145" s="24">
        <v>131</v>
      </c>
      <c r="B145" s="21" t="s">
        <v>333</v>
      </c>
      <c r="C145" s="9">
        <v>882000</v>
      </c>
      <c r="D145" s="13">
        <v>5.6608779021818192</v>
      </c>
      <c r="E145" s="11">
        <v>475319.6311639999</v>
      </c>
      <c r="F145" s="172">
        <v>1357319.6311639999</v>
      </c>
      <c r="G145" s="155">
        <v>1283550</v>
      </c>
      <c r="H145" s="156">
        <v>5.6608779021818192</v>
      </c>
      <c r="I145" s="155">
        <v>312400</v>
      </c>
      <c r="J145" s="174">
        <f>G145+I145</f>
        <v>1595950</v>
      </c>
      <c r="K145" s="155">
        <v>1463247</v>
      </c>
      <c r="L145" s="156">
        <v>5.6608779021818192</v>
      </c>
      <c r="M145" s="155">
        <v>321772</v>
      </c>
      <c r="N145" s="174">
        <f>K145+M145</f>
        <v>1785019</v>
      </c>
      <c r="O145" s="155">
        <v>1488918</v>
      </c>
      <c r="P145" s="156">
        <v>5.6608779021818192</v>
      </c>
      <c r="Q145" s="155">
        <v>318648</v>
      </c>
      <c r="R145" s="174">
        <f>O145+Q145</f>
        <v>1807566</v>
      </c>
      <c r="S145" s="395">
        <f t="shared" si="29"/>
        <v>1636463.6577909999</v>
      </c>
    </row>
    <row r="146" spans="1:19" x14ac:dyDescent="0.25">
      <c r="A146" s="24">
        <v>132</v>
      </c>
      <c r="B146" s="21" t="s">
        <v>334</v>
      </c>
      <c r="C146" s="9">
        <v>714000</v>
      </c>
      <c r="D146" s="13">
        <v>5.6608779021818192</v>
      </c>
      <c r="E146" s="11">
        <v>384006.88423999981</v>
      </c>
      <c r="F146" s="172">
        <v>1098006.8842399998</v>
      </c>
      <c r="G146" s="155">
        <v>968550</v>
      </c>
      <c r="H146" s="156">
        <v>5.6608779021818192</v>
      </c>
      <c r="I146" s="155">
        <v>312400</v>
      </c>
      <c r="J146" s="174">
        <f>G146+I146</f>
        <v>1280950</v>
      </c>
      <c r="K146" s="155">
        <v>1142889</v>
      </c>
      <c r="L146" s="156">
        <v>5.6608779021818192</v>
      </c>
      <c r="M146" s="155">
        <v>331144</v>
      </c>
      <c r="N146" s="174">
        <f>K146+M146</f>
        <v>1474033</v>
      </c>
      <c r="O146" s="155">
        <v>1142889</v>
      </c>
      <c r="P146" s="156">
        <v>5.6608779021818192</v>
      </c>
      <c r="Q146" s="155">
        <v>318648</v>
      </c>
      <c r="R146" s="174">
        <f>O146+Q146</f>
        <v>1461537</v>
      </c>
      <c r="S146" s="395">
        <f t="shared" si="29"/>
        <v>1328631.7210599999</v>
      </c>
    </row>
    <row r="147" spans="1:19" x14ac:dyDescent="0.25">
      <c r="A147" s="24">
        <v>133</v>
      </c>
      <c r="B147" s="21" t="s">
        <v>187</v>
      </c>
      <c r="C147" s="9">
        <v>47587.073632</v>
      </c>
      <c r="D147" s="13">
        <v>0</v>
      </c>
      <c r="E147" s="12" t="s">
        <v>10</v>
      </c>
      <c r="F147" s="172">
        <v>47587.073632</v>
      </c>
      <c r="G147" s="155">
        <v>53550</v>
      </c>
      <c r="H147" s="156">
        <v>0</v>
      </c>
      <c r="I147" s="154" t="s">
        <v>10</v>
      </c>
      <c r="J147" s="174">
        <f>G147*1</f>
        <v>53550</v>
      </c>
      <c r="K147" s="155">
        <v>61583</v>
      </c>
      <c r="L147" s="156">
        <v>0</v>
      </c>
      <c r="M147" s="154" t="s">
        <v>10</v>
      </c>
      <c r="N147" s="174">
        <f>K147*1</f>
        <v>61583</v>
      </c>
      <c r="O147" s="155">
        <v>67473</v>
      </c>
      <c r="P147" s="156">
        <v>0</v>
      </c>
      <c r="Q147" s="154" t="s">
        <v>10</v>
      </c>
      <c r="R147" s="174">
        <f>O147*1</f>
        <v>67473</v>
      </c>
      <c r="S147" s="395">
        <f t="shared" si="29"/>
        <v>57548.268408000004</v>
      </c>
    </row>
    <row r="148" spans="1:19" x14ac:dyDescent="0.25">
      <c r="A148" s="24">
        <v>134</v>
      </c>
      <c r="B148" s="21" t="s">
        <v>335</v>
      </c>
      <c r="C148" s="9">
        <v>738000</v>
      </c>
      <c r="D148" s="13">
        <v>15.09565509418182</v>
      </c>
      <c r="E148" s="11">
        <v>397151.84638799983</v>
      </c>
      <c r="F148" s="172">
        <v>1135151.8463879998</v>
      </c>
      <c r="G148" s="155">
        <v>343800</v>
      </c>
      <c r="H148" s="156">
        <v>15.09565509418182</v>
      </c>
      <c r="I148" s="155">
        <v>833000</v>
      </c>
      <c r="J148" s="174">
        <f>G148+I148</f>
        <v>1176800</v>
      </c>
      <c r="K148" s="155">
        <v>395370</v>
      </c>
      <c r="L148" s="156">
        <v>15.09565509418182</v>
      </c>
      <c r="M148" s="155">
        <v>857990</v>
      </c>
      <c r="N148" s="174">
        <f>K148+M148</f>
        <v>1253360</v>
      </c>
      <c r="O148" s="155">
        <v>443502</v>
      </c>
      <c r="P148" s="156">
        <v>15.09565509418182</v>
      </c>
      <c r="Q148" s="155">
        <v>849660</v>
      </c>
      <c r="R148" s="174">
        <f>O148+Q148</f>
        <v>1293162</v>
      </c>
      <c r="S148" s="395">
        <f t="shared" si="29"/>
        <v>1214618.461597</v>
      </c>
    </row>
    <row r="149" spans="1:19" x14ac:dyDescent="0.25">
      <c r="A149" s="24">
        <v>135</v>
      </c>
      <c r="B149" s="21" t="s">
        <v>336</v>
      </c>
      <c r="C149" s="9">
        <v>815000</v>
      </c>
      <c r="D149" s="13">
        <v>15.09565509418182</v>
      </c>
      <c r="E149" s="11">
        <v>438892.34745599981</v>
      </c>
      <c r="F149" s="172">
        <v>1253892.3474559998</v>
      </c>
      <c r="G149" s="155">
        <v>485400</v>
      </c>
      <c r="H149" s="156">
        <v>15.09565509418182</v>
      </c>
      <c r="I149" s="155">
        <v>833000</v>
      </c>
      <c r="J149" s="174">
        <f>G149+I149</f>
        <v>1318400</v>
      </c>
      <c r="K149" s="155">
        <v>572772</v>
      </c>
      <c r="L149" s="156">
        <v>15.09565509418182</v>
      </c>
      <c r="M149" s="155">
        <v>866320</v>
      </c>
      <c r="N149" s="174">
        <f>K149+M149</f>
        <v>1439092</v>
      </c>
      <c r="O149" s="155">
        <v>606750</v>
      </c>
      <c r="P149" s="156">
        <v>15.09565509418182</v>
      </c>
      <c r="Q149" s="155">
        <v>866320</v>
      </c>
      <c r="R149" s="174">
        <f>O149+Q149</f>
        <v>1473070</v>
      </c>
      <c r="S149" s="395">
        <f t="shared" si="29"/>
        <v>1371113.586864</v>
      </c>
    </row>
    <row r="150" spans="1:19" x14ac:dyDescent="0.25">
      <c r="A150" s="24">
        <v>136</v>
      </c>
      <c r="B150" s="21" t="s">
        <v>188</v>
      </c>
      <c r="C150" s="9">
        <v>839000</v>
      </c>
      <c r="D150" s="13">
        <v>15.09565509418182</v>
      </c>
      <c r="E150" s="11">
        <v>452419.61995199998</v>
      </c>
      <c r="F150" s="172">
        <v>1291419.619952</v>
      </c>
      <c r="G150" s="155">
        <v>534450</v>
      </c>
      <c r="H150" s="156">
        <v>15.09565509418182</v>
      </c>
      <c r="I150" s="155">
        <v>833000</v>
      </c>
      <c r="J150" s="174">
        <f>G150+I150</f>
        <v>1367450</v>
      </c>
      <c r="K150" s="155">
        <v>619962</v>
      </c>
      <c r="L150" s="156">
        <v>15.09565509418182</v>
      </c>
      <c r="M150" s="155">
        <v>857990</v>
      </c>
      <c r="N150" s="174">
        <f>K150+M150</f>
        <v>1477952</v>
      </c>
      <c r="O150" s="155">
        <v>684096</v>
      </c>
      <c r="P150" s="156">
        <v>15.09565509418182</v>
      </c>
      <c r="Q150" s="155">
        <v>841330</v>
      </c>
      <c r="R150" s="174">
        <f>O150+Q150</f>
        <v>1525426</v>
      </c>
      <c r="S150" s="395">
        <f t="shared" si="29"/>
        <v>1415561.9049879999</v>
      </c>
    </row>
    <row r="151" spans="1:19" x14ac:dyDescent="0.25">
      <c r="A151" s="24">
        <v>137</v>
      </c>
      <c r="B151" s="21" t="s">
        <v>189</v>
      </c>
      <c r="C151" s="9">
        <v>865000</v>
      </c>
      <c r="D151" s="13">
        <v>15.09565509418182</v>
      </c>
      <c r="E151" s="11">
        <v>465027.21191199985</v>
      </c>
      <c r="F151" s="172">
        <v>1330027.2119119999</v>
      </c>
      <c r="G151" s="155">
        <v>586950</v>
      </c>
      <c r="H151" s="156">
        <v>15.09565509418182</v>
      </c>
      <c r="I151" s="155">
        <v>833000</v>
      </c>
      <c r="J151" s="174">
        <f>G151+I151</f>
        <v>1419950</v>
      </c>
      <c r="K151" s="155">
        <v>663254</v>
      </c>
      <c r="L151" s="156">
        <v>15.09565509418182</v>
      </c>
      <c r="M151" s="155">
        <v>882980</v>
      </c>
      <c r="N151" s="174">
        <f>K151+M151</f>
        <v>1546234</v>
      </c>
      <c r="O151" s="155">
        <v>757166</v>
      </c>
      <c r="P151" s="156">
        <v>15.09565509418182</v>
      </c>
      <c r="Q151" s="155">
        <v>866320</v>
      </c>
      <c r="R151" s="174">
        <f>O151+Q151</f>
        <v>1623486</v>
      </c>
      <c r="S151" s="395">
        <f t="shared" si="29"/>
        <v>1479924.3029779999</v>
      </c>
    </row>
    <row r="152" spans="1:19" x14ac:dyDescent="0.25">
      <c r="A152" s="24">
        <v>138</v>
      </c>
      <c r="B152" s="21" t="s">
        <v>190</v>
      </c>
      <c r="C152" s="9">
        <v>2572318.4197200001</v>
      </c>
      <c r="D152" s="13">
        <v>0</v>
      </c>
      <c r="E152" s="12" t="s">
        <v>10</v>
      </c>
      <c r="F152" s="172">
        <v>2572318.4197200001</v>
      </c>
      <c r="G152" s="181">
        <v>3235950</v>
      </c>
      <c r="H152" s="156">
        <v>0</v>
      </c>
      <c r="I152" s="154" t="s">
        <v>10</v>
      </c>
      <c r="J152" s="174">
        <f>G152*1</f>
        <v>3235950</v>
      </c>
      <c r="K152" s="181">
        <v>3656624</v>
      </c>
      <c r="L152" s="156">
        <v>0</v>
      </c>
      <c r="M152" s="154" t="s">
        <v>10</v>
      </c>
      <c r="N152" s="174">
        <f>K152*1</f>
        <v>3656624</v>
      </c>
      <c r="O152" s="181">
        <v>3980219</v>
      </c>
      <c r="P152" s="156">
        <v>0</v>
      </c>
      <c r="Q152" s="154" t="s">
        <v>10</v>
      </c>
      <c r="R152" s="174">
        <f>O152*1</f>
        <v>3980219</v>
      </c>
      <c r="S152" s="395">
        <f t="shared" si="29"/>
        <v>3361277.8549299999</v>
      </c>
    </row>
    <row r="153" spans="1:19" x14ac:dyDescent="0.25">
      <c r="A153" s="3"/>
      <c r="B153" s="16" t="s">
        <v>191</v>
      </c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5">
      <c r="A154" s="24">
        <v>139</v>
      </c>
      <c r="B154" s="21" t="s">
        <v>194</v>
      </c>
      <c r="C154" s="9">
        <v>1123000</v>
      </c>
      <c r="D154" s="13">
        <v>3.7739186014545458</v>
      </c>
      <c r="E154" s="11">
        <v>604202.40512400004</v>
      </c>
      <c r="F154" s="172">
        <v>1727202.405124</v>
      </c>
      <c r="G154" s="155">
        <v>1890600</v>
      </c>
      <c r="H154" s="156">
        <v>3.7739186014545458</v>
      </c>
      <c r="I154" s="155">
        <v>208300</v>
      </c>
      <c r="J154" s="174">
        <f>G154+I154</f>
        <v>2098900</v>
      </c>
      <c r="K154" s="155">
        <v>2136378</v>
      </c>
      <c r="L154" s="156">
        <v>3.7739186014545458</v>
      </c>
      <c r="M154" s="155">
        <v>218715</v>
      </c>
      <c r="N154" s="174">
        <f>K154+M154</f>
        <v>2355093</v>
      </c>
      <c r="O154" s="155">
        <v>2382156</v>
      </c>
      <c r="P154" s="156">
        <v>3.7739186014545458</v>
      </c>
      <c r="Q154" s="155">
        <v>214549</v>
      </c>
      <c r="R154" s="174">
        <f>O154+Q154</f>
        <v>2596705</v>
      </c>
      <c r="S154" s="395">
        <f t="shared" si="29"/>
        <v>2194475.1012810003</v>
      </c>
    </row>
    <row r="155" spans="1:19" x14ac:dyDescent="0.25">
      <c r="A155" s="24">
        <v>140</v>
      </c>
      <c r="B155" s="21" t="s">
        <v>195</v>
      </c>
      <c r="C155" s="9">
        <v>1089000</v>
      </c>
      <c r="D155" s="13">
        <v>3.7739186014545458</v>
      </c>
      <c r="E155" s="11">
        <v>586575.24582000007</v>
      </c>
      <c r="F155" s="172">
        <v>1675575.2458200001</v>
      </c>
      <c r="G155" s="155">
        <v>1836150</v>
      </c>
      <c r="H155" s="156">
        <v>3.7739186014545458</v>
      </c>
      <c r="I155" s="155">
        <v>208300</v>
      </c>
      <c r="J155" s="174">
        <f>G155+I155</f>
        <v>2044450</v>
      </c>
      <c r="K155" s="155">
        <v>2148296</v>
      </c>
      <c r="L155" s="156">
        <v>3.7739186014545458</v>
      </c>
      <c r="M155" s="155">
        <v>220798</v>
      </c>
      <c r="N155" s="174">
        <f>K155+M155</f>
        <v>2369094</v>
      </c>
      <c r="O155" s="155">
        <v>2185019</v>
      </c>
      <c r="P155" s="156">
        <v>3.7739186014545458</v>
      </c>
      <c r="Q155" s="155">
        <v>214549</v>
      </c>
      <c r="R155" s="174">
        <f>O155+Q155</f>
        <v>2399568</v>
      </c>
      <c r="S155" s="395">
        <f t="shared" si="29"/>
        <v>2122171.8114550002</v>
      </c>
    </row>
    <row r="156" spans="1:19" x14ac:dyDescent="0.25">
      <c r="A156" s="24">
        <v>141</v>
      </c>
      <c r="B156" s="21" t="s">
        <v>197</v>
      </c>
      <c r="C156" s="9">
        <v>441000</v>
      </c>
      <c r="D156" s="13">
        <v>3.7739186014545458</v>
      </c>
      <c r="E156" s="11">
        <v>237576.64582400001</v>
      </c>
      <c r="F156" s="172">
        <v>678576.64582400001</v>
      </c>
      <c r="G156" s="155">
        <v>572250</v>
      </c>
      <c r="H156" s="156">
        <v>3.7739186014545458</v>
      </c>
      <c r="I156" s="155">
        <v>208300</v>
      </c>
      <c r="J156" s="174">
        <f>G156+I156</f>
        <v>780550</v>
      </c>
      <c r="K156" s="155">
        <v>669533</v>
      </c>
      <c r="L156" s="156">
        <v>3.7739186014545458</v>
      </c>
      <c r="M156" s="155">
        <v>220798</v>
      </c>
      <c r="N156" s="174">
        <f>K156+M156</f>
        <v>890331</v>
      </c>
      <c r="O156" s="155">
        <v>721035</v>
      </c>
      <c r="P156" s="156">
        <v>3.7739186014545458</v>
      </c>
      <c r="Q156" s="155">
        <v>210383</v>
      </c>
      <c r="R156" s="174">
        <f>O156+Q156</f>
        <v>931418</v>
      </c>
      <c r="S156" s="395">
        <f t="shared" si="29"/>
        <v>820218.91145600006</v>
      </c>
    </row>
    <row r="157" spans="1:19" x14ac:dyDescent="0.25">
      <c r="A157" s="24">
        <v>142</v>
      </c>
      <c r="B157" s="21" t="s">
        <v>337</v>
      </c>
      <c r="C157" s="9">
        <v>835000</v>
      </c>
      <c r="D157" s="13">
        <v>8.8057971956363641</v>
      </c>
      <c r="E157" s="11">
        <v>449136.39676000015</v>
      </c>
      <c r="F157" s="172">
        <v>1284136.3967600001</v>
      </c>
      <c r="G157" s="155">
        <v>980700</v>
      </c>
      <c r="H157" s="156">
        <v>8.8057971956363641</v>
      </c>
      <c r="I157" s="155">
        <v>486000</v>
      </c>
      <c r="J157" s="174">
        <f>G157+I157</f>
        <v>1466700</v>
      </c>
      <c r="K157" s="155">
        <v>1157226</v>
      </c>
      <c r="L157" s="156">
        <v>8.8057971956363641</v>
      </c>
      <c r="M157" s="155">
        <v>510300</v>
      </c>
      <c r="N157" s="174">
        <f>K157+M157</f>
        <v>1667526</v>
      </c>
      <c r="O157" s="155">
        <v>1245489</v>
      </c>
      <c r="P157" s="156">
        <v>8.8057971956363641</v>
      </c>
      <c r="Q157" s="155">
        <v>510300</v>
      </c>
      <c r="R157" s="174">
        <f>O157+Q157</f>
        <v>1755789</v>
      </c>
      <c r="S157" s="395">
        <f t="shared" si="29"/>
        <v>1543537.84919</v>
      </c>
    </row>
    <row r="158" spans="1:19" x14ac:dyDescent="0.25">
      <c r="A158" s="24">
        <v>143</v>
      </c>
      <c r="B158" s="21" t="s">
        <v>338</v>
      </c>
      <c r="C158" s="9">
        <v>907000</v>
      </c>
      <c r="D158" s="13">
        <v>8.8057971956363641</v>
      </c>
      <c r="E158" s="11">
        <v>488301.62522799987</v>
      </c>
      <c r="F158" s="172">
        <v>1395301.6252279999</v>
      </c>
      <c r="G158" s="155">
        <v>1114350</v>
      </c>
      <c r="H158" s="156">
        <v>8.8057971956363641</v>
      </c>
      <c r="I158" s="155">
        <v>486000</v>
      </c>
      <c r="J158" s="174">
        <f>G158+I158</f>
        <v>1600350</v>
      </c>
      <c r="K158" s="155">
        <v>1270359</v>
      </c>
      <c r="L158" s="156">
        <v>8.8057971956363641</v>
      </c>
      <c r="M158" s="155">
        <v>510300</v>
      </c>
      <c r="N158" s="174">
        <f>K158+M158</f>
        <v>1780659</v>
      </c>
      <c r="O158" s="155">
        <v>1392938</v>
      </c>
      <c r="P158" s="156">
        <v>8.8057971956363641</v>
      </c>
      <c r="Q158" s="155">
        <v>495720</v>
      </c>
      <c r="R158" s="174">
        <f>O158+Q158</f>
        <v>1888658</v>
      </c>
      <c r="S158" s="395">
        <f t="shared" si="29"/>
        <v>1666242.156307</v>
      </c>
    </row>
    <row r="159" spans="1:19" x14ac:dyDescent="0.25">
      <c r="A159" s="3"/>
      <c r="B159" s="16" t="s">
        <v>208</v>
      </c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5">
      <c r="A160" s="24">
        <v>144</v>
      </c>
      <c r="B160" s="21" t="s">
        <v>339</v>
      </c>
      <c r="C160" s="9">
        <v>6532000</v>
      </c>
      <c r="D160" s="13">
        <v>15.09565509418182</v>
      </c>
      <c r="E160" s="11">
        <v>3517431.1397760008</v>
      </c>
      <c r="F160" s="172">
        <v>10049431.139776001</v>
      </c>
      <c r="G160" s="155">
        <v>11535900</v>
      </c>
      <c r="H160" s="156">
        <v>15.09565509418182</v>
      </c>
      <c r="I160" s="155">
        <v>833000</v>
      </c>
      <c r="J160" s="174">
        <f t="shared" ref="J160:J166" si="30">G160+I160</f>
        <v>12368900</v>
      </c>
      <c r="K160" s="155">
        <v>13381644</v>
      </c>
      <c r="L160" s="156">
        <v>15.09565509418182</v>
      </c>
      <c r="M160" s="155">
        <v>874650</v>
      </c>
      <c r="N160" s="174">
        <f t="shared" ref="N160:N166" si="31">K160+M160</f>
        <v>14256294</v>
      </c>
      <c r="O160" s="155">
        <v>13381644</v>
      </c>
      <c r="P160" s="156">
        <v>15.09565509418182</v>
      </c>
      <c r="Q160" s="155">
        <v>857990</v>
      </c>
      <c r="R160" s="174">
        <f t="shared" ref="R160:R166" si="32">O160+Q160</f>
        <v>14239634</v>
      </c>
      <c r="S160" s="395">
        <f t="shared" si="29"/>
        <v>12728564.784944</v>
      </c>
    </row>
    <row r="161" spans="1:19" x14ac:dyDescent="0.25">
      <c r="A161" s="24">
        <v>145</v>
      </c>
      <c r="B161" s="21" t="s">
        <v>340</v>
      </c>
      <c r="C161" s="9">
        <v>721000</v>
      </c>
      <c r="D161" s="13">
        <v>5.6608779021818192</v>
      </c>
      <c r="E161" s="11">
        <v>387978.3762399999</v>
      </c>
      <c r="F161" s="172">
        <v>1108978.3762399999</v>
      </c>
      <c r="G161" s="155">
        <v>968550</v>
      </c>
      <c r="H161" s="156">
        <v>5.6608779021818192</v>
      </c>
      <c r="I161" s="155">
        <v>312400</v>
      </c>
      <c r="J161" s="174">
        <f t="shared" si="30"/>
        <v>1280950</v>
      </c>
      <c r="K161" s="155">
        <v>1113833</v>
      </c>
      <c r="L161" s="156">
        <v>5.6608779021818192</v>
      </c>
      <c r="M161" s="155">
        <v>321772</v>
      </c>
      <c r="N161" s="174">
        <f t="shared" si="31"/>
        <v>1435605</v>
      </c>
      <c r="O161" s="155">
        <v>1133204</v>
      </c>
      <c r="P161" s="156">
        <v>5.6608779021818192</v>
      </c>
      <c r="Q161" s="155">
        <v>324896</v>
      </c>
      <c r="R161" s="174">
        <f t="shared" si="32"/>
        <v>1458100</v>
      </c>
      <c r="S161" s="395">
        <f t="shared" si="29"/>
        <v>1320908.34406</v>
      </c>
    </row>
    <row r="162" spans="1:19" x14ac:dyDescent="0.25">
      <c r="A162" s="24">
        <v>146</v>
      </c>
      <c r="B162" s="21" t="s">
        <v>341</v>
      </c>
      <c r="C162" s="9">
        <v>5559000</v>
      </c>
      <c r="D162" s="13">
        <v>15.09565509418182</v>
      </c>
      <c r="E162" s="11">
        <v>2993516.6285160016</v>
      </c>
      <c r="F162" s="172">
        <v>8552516.6285160016</v>
      </c>
      <c r="G162" s="155">
        <v>9687000</v>
      </c>
      <c r="H162" s="156">
        <v>15.09565509418182</v>
      </c>
      <c r="I162" s="155">
        <v>833000</v>
      </c>
      <c r="J162" s="174">
        <f t="shared" si="30"/>
        <v>10520000</v>
      </c>
      <c r="K162" s="155">
        <v>11430660</v>
      </c>
      <c r="L162" s="156">
        <v>15.09565509418182</v>
      </c>
      <c r="M162" s="155">
        <v>866320</v>
      </c>
      <c r="N162" s="174">
        <f t="shared" si="31"/>
        <v>12296980</v>
      </c>
      <c r="O162" s="155">
        <v>12399360</v>
      </c>
      <c r="P162" s="156">
        <v>15.09565509418182</v>
      </c>
      <c r="Q162" s="155">
        <v>841330</v>
      </c>
      <c r="R162" s="174">
        <f t="shared" si="32"/>
        <v>13240690</v>
      </c>
      <c r="S162" s="395">
        <f t="shared" si="29"/>
        <v>11152546.657129001</v>
      </c>
    </row>
    <row r="163" spans="1:19" x14ac:dyDescent="0.25">
      <c r="A163" s="24">
        <v>147</v>
      </c>
      <c r="B163" s="21" t="s">
        <v>342</v>
      </c>
      <c r="C163" s="9">
        <v>349000</v>
      </c>
      <c r="D163" s="13">
        <v>5.6608779021818192</v>
      </c>
      <c r="E163" s="11">
        <v>188297.27704800002</v>
      </c>
      <c r="F163" s="172">
        <v>537297.27704800002</v>
      </c>
      <c r="G163" s="155">
        <v>257100</v>
      </c>
      <c r="H163" s="156">
        <v>5.6608779021818192</v>
      </c>
      <c r="I163" s="155">
        <v>312400</v>
      </c>
      <c r="J163" s="174">
        <f t="shared" si="30"/>
        <v>569500</v>
      </c>
      <c r="K163" s="155">
        <v>303378</v>
      </c>
      <c r="L163" s="156">
        <v>5.6608779021818192</v>
      </c>
      <c r="M163" s="155">
        <v>331144</v>
      </c>
      <c r="N163" s="174">
        <f t="shared" si="31"/>
        <v>634522</v>
      </c>
      <c r="O163" s="155">
        <v>329088</v>
      </c>
      <c r="P163" s="156">
        <v>5.6608779021818192</v>
      </c>
      <c r="Q163" s="155">
        <v>328020</v>
      </c>
      <c r="R163" s="174">
        <f t="shared" si="32"/>
        <v>657108</v>
      </c>
      <c r="S163" s="395">
        <f t="shared" si="29"/>
        <v>599606.81926200003</v>
      </c>
    </row>
    <row r="164" spans="1:19" x14ac:dyDescent="0.25">
      <c r="A164" s="24">
        <v>148</v>
      </c>
      <c r="B164" s="21" t="s">
        <v>211</v>
      </c>
      <c r="C164" s="9">
        <v>818000</v>
      </c>
      <c r="D164" s="13">
        <v>15.09565509418182</v>
      </c>
      <c r="E164" s="11">
        <v>440372.698324</v>
      </c>
      <c r="F164" s="172">
        <v>1258372.698324</v>
      </c>
      <c r="G164" s="155">
        <v>491550</v>
      </c>
      <c r="H164" s="156">
        <v>15.09565509418182</v>
      </c>
      <c r="I164" s="155">
        <v>833000</v>
      </c>
      <c r="J164" s="174">
        <f t="shared" si="30"/>
        <v>1324550</v>
      </c>
      <c r="K164" s="155">
        <v>555452</v>
      </c>
      <c r="L164" s="156">
        <v>15.09565509418182</v>
      </c>
      <c r="M164" s="155">
        <v>882980</v>
      </c>
      <c r="N164" s="174">
        <f t="shared" si="31"/>
        <v>1438432</v>
      </c>
      <c r="O164" s="155">
        <v>629184</v>
      </c>
      <c r="P164" s="156">
        <v>15.09565509418182</v>
      </c>
      <c r="Q164" s="155">
        <v>866320</v>
      </c>
      <c r="R164" s="174">
        <f t="shared" si="32"/>
        <v>1495504</v>
      </c>
      <c r="S164" s="395">
        <f t="shared" si="29"/>
        <v>1379214.6745810001</v>
      </c>
    </row>
    <row r="165" spans="1:19" x14ac:dyDescent="0.25">
      <c r="A165" s="24">
        <v>149</v>
      </c>
      <c r="B165" s="21" t="s">
        <v>343</v>
      </c>
      <c r="C165" s="9">
        <v>917000</v>
      </c>
      <c r="D165" s="13">
        <v>15.09565509418182</v>
      </c>
      <c r="E165" s="11">
        <v>494248.88377199974</v>
      </c>
      <c r="F165" s="172">
        <v>1411248.8837719997</v>
      </c>
      <c r="G165" s="155">
        <v>691350</v>
      </c>
      <c r="H165" s="156">
        <v>15.09565509418182</v>
      </c>
      <c r="I165" s="155">
        <v>833000</v>
      </c>
      <c r="J165" s="174">
        <f t="shared" si="30"/>
        <v>1524350</v>
      </c>
      <c r="K165" s="155">
        <v>801966</v>
      </c>
      <c r="L165" s="156">
        <v>15.09565509418182</v>
      </c>
      <c r="M165" s="155">
        <v>874650</v>
      </c>
      <c r="N165" s="174">
        <f t="shared" si="31"/>
        <v>1676616</v>
      </c>
      <c r="O165" s="155">
        <v>891842</v>
      </c>
      <c r="P165" s="156">
        <v>15.09565509418182</v>
      </c>
      <c r="Q165" s="155">
        <v>841330</v>
      </c>
      <c r="R165" s="174">
        <f t="shared" si="32"/>
        <v>1733172</v>
      </c>
      <c r="S165" s="395">
        <f t="shared" si="29"/>
        <v>1586346.7209429999</v>
      </c>
    </row>
    <row r="166" spans="1:19" x14ac:dyDescent="0.25">
      <c r="A166" s="24">
        <v>150</v>
      </c>
      <c r="B166" s="21" t="s">
        <v>213</v>
      </c>
      <c r="C166" s="9">
        <v>113000</v>
      </c>
      <c r="D166" s="13">
        <v>1.8869593007272729</v>
      </c>
      <c r="E166" s="11">
        <v>60478.683307999978</v>
      </c>
      <c r="F166" s="172">
        <v>173478.68330799998</v>
      </c>
      <c r="G166" s="152">
        <v>68250</v>
      </c>
      <c r="H166" s="156">
        <v>1.8869593007272729</v>
      </c>
      <c r="I166" s="155">
        <v>104200</v>
      </c>
      <c r="J166" s="174">
        <f t="shared" si="30"/>
        <v>172450</v>
      </c>
      <c r="K166" s="152">
        <v>77123</v>
      </c>
      <c r="L166" s="156">
        <v>1.8869593007272729</v>
      </c>
      <c r="M166" s="155">
        <v>108368</v>
      </c>
      <c r="N166" s="174">
        <f t="shared" si="31"/>
        <v>185491</v>
      </c>
      <c r="O166" s="152">
        <v>88725</v>
      </c>
      <c r="P166" s="156">
        <v>1.8869593007272729</v>
      </c>
      <c r="Q166" s="155">
        <v>106284</v>
      </c>
      <c r="R166" s="174">
        <f t="shared" si="32"/>
        <v>195009</v>
      </c>
      <c r="S166" s="395">
        <f t="shared" si="29"/>
        <v>181607.17082699999</v>
      </c>
    </row>
    <row r="167" spans="1:19" x14ac:dyDescent="0.25">
      <c r="A167" s="3"/>
      <c r="B167" s="16" t="s">
        <v>214</v>
      </c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5">
      <c r="A168" s="24">
        <v>151</v>
      </c>
      <c r="B168" s="21" t="s">
        <v>215</v>
      </c>
      <c r="C168" s="15" t="s">
        <v>10</v>
      </c>
      <c r="D168" s="13">
        <v>13.208695793454547</v>
      </c>
      <c r="E168" s="11">
        <v>749435.46154400008</v>
      </c>
      <c r="F168" s="172">
        <v>749435.46154400008</v>
      </c>
      <c r="G168" s="154" t="s">
        <v>10</v>
      </c>
      <c r="H168" s="156">
        <v>13.208695793454547</v>
      </c>
      <c r="I168" s="155">
        <v>728900</v>
      </c>
      <c r="J168" s="174">
        <f>I168*1</f>
        <v>728900</v>
      </c>
      <c r="K168" s="154" t="s">
        <v>10</v>
      </c>
      <c r="L168" s="156">
        <v>13.208695793454547</v>
      </c>
      <c r="M168" s="155">
        <v>758056</v>
      </c>
      <c r="N168" s="174">
        <f>M168*1</f>
        <v>758056</v>
      </c>
      <c r="O168" s="154" t="s">
        <v>10</v>
      </c>
      <c r="P168" s="156">
        <v>13.208695793454547</v>
      </c>
      <c r="Q168" s="155">
        <v>743478</v>
      </c>
      <c r="R168" s="174">
        <f>Q168*1</f>
        <v>743478</v>
      </c>
      <c r="S168" s="395">
        <f t="shared" si="29"/>
        <v>744967.36538600002</v>
      </c>
    </row>
    <row r="169" spans="1:19" x14ac:dyDescent="0.25">
      <c r="A169" s="24">
        <v>152</v>
      </c>
      <c r="B169" s="21" t="s">
        <v>216</v>
      </c>
      <c r="C169" s="9">
        <v>727000</v>
      </c>
      <c r="D169" s="13">
        <v>4.7654938821818194</v>
      </c>
      <c r="E169" s="11">
        <v>391683.03439200018</v>
      </c>
      <c r="F169" s="172">
        <v>1118683.0343920002</v>
      </c>
      <c r="G169" s="155">
        <v>1050000</v>
      </c>
      <c r="H169" s="156">
        <v>4.7654938821818194</v>
      </c>
      <c r="I169" s="155">
        <v>263000</v>
      </c>
      <c r="J169" s="174">
        <f t="shared" ref="J169:J178" si="33">G169+I169</f>
        <v>1313000</v>
      </c>
      <c r="K169" s="155">
        <v>1239000</v>
      </c>
      <c r="L169" s="156">
        <v>4.7654938821818194</v>
      </c>
      <c r="M169" s="155">
        <v>270890</v>
      </c>
      <c r="N169" s="174">
        <f t="shared" ref="N169:N178" si="34">K169+M169</f>
        <v>1509890</v>
      </c>
      <c r="O169" s="155">
        <v>1239000</v>
      </c>
      <c r="P169" s="156">
        <v>4.7654938821818194</v>
      </c>
      <c r="Q169" s="155">
        <v>273520</v>
      </c>
      <c r="R169" s="174">
        <f t="shared" ref="R169:R178" si="35">O169+Q169</f>
        <v>1512520</v>
      </c>
      <c r="S169" s="395">
        <f t="shared" si="29"/>
        <v>1363523.258598</v>
      </c>
    </row>
    <row r="170" spans="1:19" x14ac:dyDescent="0.25">
      <c r="A170" s="24">
        <v>153</v>
      </c>
      <c r="B170" s="21" t="s">
        <v>218</v>
      </c>
      <c r="C170" s="9">
        <v>591000</v>
      </c>
      <c r="D170" s="13">
        <v>7.1455951290909097</v>
      </c>
      <c r="E170" s="11">
        <v>317689.7214080001</v>
      </c>
      <c r="F170" s="172">
        <v>908689.7214080001</v>
      </c>
      <c r="G170" s="155">
        <v>616800</v>
      </c>
      <c r="H170" s="156">
        <v>7.1455951290909097</v>
      </c>
      <c r="I170" s="155">
        <v>394400</v>
      </c>
      <c r="J170" s="174">
        <f t="shared" si="33"/>
        <v>1011200</v>
      </c>
      <c r="K170" s="155">
        <v>709320</v>
      </c>
      <c r="L170" s="156">
        <v>7.1455951290909097</v>
      </c>
      <c r="M170" s="155">
        <v>414120</v>
      </c>
      <c r="N170" s="174">
        <f t="shared" si="34"/>
        <v>1123440</v>
      </c>
      <c r="O170" s="155">
        <v>777168</v>
      </c>
      <c r="P170" s="156">
        <v>7.1455951290909097</v>
      </c>
      <c r="Q170" s="155">
        <v>410176</v>
      </c>
      <c r="R170" s="174">
        <f t="shared" si="35"/>
        <v>1187344</v>
      </c>
      <c r="S170" s="395">
        <f t="shared" si="29"/>
        <v>1057668.4303520001</v>
      </c>
    </row>
    <row r="171" spans="1:19" x14ac:dyDescent="0.25">
      <c r="A171" s="24">
        <v>154</v>
      </c>
      <c r="B171" s="21" t="s">
        <v>219</v>
      </c>
      <c r="C171" s="9">
        <v>454000</v>
      </c>
      <c r="D171" s="13">
        <v>7.1455951290909097</v>
      </c>
      <c r="E171" s="11">
        <v>243794.63515999995</v>
      </c>
      <c r="F171" s="172">
        <v>697794.63515999995</v>
      </c>
      <c r="G171" s="155">
        <v>353250</v>
      </c>
      <c r="H171" s="156">
        <v>7.1455951290909097</v>
      </c>
      <c r="I171" s="155">
        <v>394400</v>
      </c>
      <c r="J171" s="174">
        <f t="shared" si="33"/>
        <v>747650</v>
      </c>
      <c r="K171" s="155">
        <v>395640</v>
      </c>
      <c r="L171" s="156">
        <v>7.1455951290909097</v>
      </c>
      <c r="M171" s="155">
        <v>410176</v>
      </c>
      <c r="N171" s="174">
        <f t="shared" si="34"/>
        <v>805816</v>
      </c>
      <c r="O171" s="155">
        <v>438030</v>
      </c>
      <c r="P171" s="156">
        <v>7.1455951290909097</v>
      </c>
      <c r="Q171" s="155">
        <v>398344</v>
      </c>
      <c r="R171" s="174">
        <f t="shared" si="35"/>
        <v>836374</v>
      </c>
      <c r="S171" s="395">
        <f t="shared" si="29"/>
        <v>771908.65879000002</v>
      </c>
    </row>
    <row r="172" spans="1:19" x14ac:dyDescent="0.25">
      <c r="A172" s="24">
        <v>155</v>
      </c>
      <c r="B172" s="21" t="s">
        <v>220</v>
      </c>
      <c r="C172" s="9">
        <v>220000</v>
      </c>
      <c r="D172" s="13">
        <v>4.7654938821818194</v>
      </c>
      <c r="E172" s="11">
        <v>117700.58865200001</v>
      </c>
      <c r="F172" s="172">
        <v>337700.58865200001</v>
      </c>
      <c r="G172" s="182">
        <v>70950</v>
      </c>
      <c r="H172" s="156">
        <v>4.7654938821818194</v>
      </c>
      <c r="I172" s="155">
        <v>263000</v>
      </c>
      <c r="J172" s="174">
        <f t="shared" si="33"/>
        <v>333950</v>
      </c>
      <c r="K172" s="182">
        <v>79464</v>
      </c>
      <c r="L172" s="156">
        <v>4.7654938821818194</v>
      </c>
      <c r="M172" s="155">
        <v>273520</v>
      </c>
      <c r="N172" s="174">
        <f t="shared" si="34"/>
        <v>352984</v>
      </c>
      <c r="O172" s="182">
        <v>92235</v>
      </c>
      <c r="P172" s="156">
        <v>4.7654938821818194</v>
      </c>
      <c r="Q172" s="155">
        <v>265630</v>
      </c>
      <c r="R172" s="174">
        <f t="shared" si="35"/>
        <v>357865</v>
      </c>
      <c r="S172" s="395">
        <f t="shared" si="29"/>
        <v>345624.89716300002</v>
      </c>
    </row>
    <row r="173" spans="1:19" x14ac:dyDescent="0.25">
      <c r="A173" s="24">
        <v>156</v>
      </c>
      <c r="B173" s="21" t="s">
        <v>221</v>
      </c>
      <c r="C173" s="9">
        <v>452000</v>
      </c>
      <c r="D173" s="13">
        <v>7.1455951290909097</v>
      </c>
      <c r="E173" s="11">
        <v>243319.76530799991</v>
      </c>
      <c r="F173" s="172">
        <v>695319.76530799991</v>
      </c>
      <c r="G173" s="155">
        <v>349950</v>
      </c>
      <c r="H173" s="156">
        <v>7.1455951290909097</v>
      </c>
      <c r="I173" s="155">
        <v>394400</v>
      </c>
      <c r="J173" s="174">
        <f t="shared" si="33"/>
        <v>744350</v>
      </c>
      <c r="K173" s="155">
        <v>398943</v>
      </c>
      <c r="L173" s="156">
        <v>7.1455951290909097</v>
      </c>
      <c r="M173" s="155">
        <v>406232</v>
      </c>
      <c r="N173" s="174">
        <f t="shared" si="34"/>
        <v>805175</v>
      </c>
      <c r="O173" s="155">
        <v>416441</v>
      </c>
      <c r="P173" s="156">
        <v>7.1455951290909097</v>
      </c>
      <c r="Q173" s="155">
        <v>414120</v>
      </c>
      <c r="R173" s="174">
        <f t="shared" si="35"/>
        <v>830561</v>
      </c>
      <c r="S173" s="395">
        <f t="shared" si="29"/>
        <v>768851.44132700004</v>
      </c>
    </row>
    <row r="174" spans="1:19" x14ac:dyDescent="0.25">
      <c r="A174" s="24">
        <v>157</v>
      </c>
      <c r="B174" s="21" t="s">
        <v>222</v>
      </c>
      <c r="C174" s="9">
        <v>2057000</v>
      </c>
      <c r="D174" s="13">
        <v>7.1455951290909097</v>
      </c>
      <c r="E174" s="11">
        <v>1107381.8487959998</v>
      </c>
      <c r="F174" s="172">
        <v>3164381.8487959998</v>
      </c>
      <c r="G174" s="155">
        <v>3444600</v>
      </c>
      <c r="H174" s="156">
        <v>7.1455951290909097</v>
      </c>
      <c r="I174" s="155">
        <v>394400</v>
      </c>
      <c r="J174" s="174">
        <f t="shared" si="33"/>
        <v>3839000</v>
      </c>
      <c r="K174" s="155">
        <v>3926844</v>
      </c>
      <c r="L174" s="156">
        <v>7.1455951290909097</v>
      </c>
      <c r="M174" s="155">
        <v>418064</v>
      </c>
      <c r="N174" s="174">
        <f t="shared" si="34"/>
        <v>4344908</v>
      </c>
      <c r="O174" s="155">
        <v>4271304</v>
      </c>
      <c r="P174" s="156">
        <v>7.1455951290909097</v>
      </c>
      <c r="Q174" s="155">
        <v>398344</v>
      </c>
      <c r="R174" s="174">
        <f t="shared" si="35"/>
        <v>4669648</v>
      </c>
      <c r="S174" s="395">
        <f t="shared" si="29"/>
        <v>4004484.4621989997</v>
      </c>
    </row>
    <row r="175" spans="1:19" x14ac:dyDescent="0.25">
      <c r="A175" s="24">
        <v>158</v>
      </c>
      <c r="B175" s="21" t="s">
        <v>223</v>
      </c>
      <c r="C175" s="9">
        <v>2790000</v>
      </c>
      <c r="D175" s="13">
        <v>7.1455951290909097</v>
      </c>
      <c r="E175" s="11">
        <v>1501762.76676</v>
      </c>
      <c r="F175" s="172">
        <v>4291762.76676</v>
      </c>
      <c r="G175" s="155">
        <v>4862100</v>
      </c>
      <c r="H175" s="156">
        <v>7.1455951290909097</v>
      </c>
      <c r="I175" s="155">
        <v>394400</v>
      </c>
      <c r="J175" s="174">
        <f t="shared" si="33"/>
        <v>5256500</v>
      </c>
      <c r="K175" s="155">
        <v>5542794</v>
      </c>
      <c r="L175" s="156">
        <v>7.1455951290909097</v>
      </c>
      <c r="M175" s="155">
        <v>414120</v>
      </c>
      <c r="N175" s="174">
        <f t="shared" si="34"/>
        <v>5956914</v>
      </c>
      <c r="O175" s="155">
        <v>6223488</v>
      </c>
      <c r="P175" s="156">
        <v>7.1455951290909097</v>
      </c>
      <c r="Q175" s="155">
        <v>406232</v>
      </c>
      <c r="R175" s="174">
        <f t="shared" si="35"/>
        <v>6629720</v>
      </c>
      <c r="S175" s="395">
        <f t="shared" si="29"/>
        <v>5533724.1916899998</v>
      </c>
    </row>
    <row r="176" spans="1:19" x14ac:dyDescent="0.25">
      <c r="A176" s="24">
        <v>159</v>
      </c>
      <c r="B176" s="21" t="s">
        <v>224</v>
      </c>
      <c r="C176" s="9">
        <v>2265000</v>
      </c>
      <c r="D176" s="13">
        <v>7.1455951290909097</v>
      </c>
      <c r="E176" s="11">
        <v>1220316.020424</v>
      </c>
      <c r="F176" s="172">
        <v>3485316.020424</v>
      </c>
      <c r="G176" s="155">
        <v>3885750</v>
      </c>
      <c r="H176" s="156">
        <v>7.1455951290909097</v>
      </c>
      <c r="I176" s="155">
        <v>394400</v>
      </c>
      <c r="J176" s="174">
        <f t="shared" si="33"/>
        <v>4280150</v>
      </c>
      <c r="K176" s="155">
        <v>4507470</v>
      </c>
      <c r="L176" s="156">
        <v>7.1455951290909097</v>
      </c>
      <c r="M176" s="155">
        <v>410176</v>
      </c>
      <c r="N176" s="174">
        <f t="shared" si="34"/>
        <v>4917646</v>
      </c>
      <c r="O176" s="155">
        <v>4585185</v>
      </c>
      <c r="P176" s="156">
        <v>7.1455951290909097</v>
      </c>
      <c r="Q176" s="155">
        <v>402288</v>
      </c>
      <c r="R176" s="174">
        <f t="shared" si="35"/>
        <v>4987473</v>
      </c>
      <c r="S176" s="395">
        <f t="shared" si="29"/>
        <v>4417646.2551060002</v>
      </c>
    </row>
    <row r="177" spans="1:19" x14ac:dyDescent="0.25">
      <c r="A177" s="24">
        <v>160</v>
      </c>
      <c r="B177" s="21" t="s">
        <v>225</v>
      </c>
      <c r="C177" s="9">
        <v>1058000</v>
      </c>
      <c r="D177" s="13">
        <v>3.5741204116363638</v>
      </c>
      <c r="E177" s="11">
        <v>569296.42370399996</v>
      </c>
      <c r="F177" s="172">
        <v>1627296.423704</v>
      </c>
      <c r="G177" s="155">
        <v>1782150</v>
      </c>
      <c r="H177" s="156">
        <v>3.5741204116363638</v>
      </c>
      <c r="I177" s="155">
        <v>197300</v>
      </c>
      <c r="J177" s="174">
        <f t="shared" si="33"/>
        <v>1979450</v>
      </c>
      <c r="K177" s="155">
        <v>2013830</v>
      </c>
      <c r="L177" s="156">
        <v>3.5741204116363638</v>
      </c>
      <c r="M177" s="155">
        <v>203219</v>
      </c>
      <c r="N177" s="174">
        <f t="shared" si="34"/>
        <v>2217049</v>
      </c>
      <c r="O177" s="155">
        <v>2227688</v>
      </c>
      <c r="P177" s="156">
        <v>3.5741204116363638</v>
      </c>
      <c r="Q177" s="155">
        <v>203219</v>
      </c>
      <c r="R177" s="174">
        <f t="shared" si="35"/>
        <v>2430907</v>
      </c>
      <c r="S177" s="395">
        <f t="shared" si="29"/>
        <v>2063675.605926</v>
      </c>
    </row>
    <row r="178" spans="1:19" x14ac:dyDescent="0.25">
      <c r="A178" s="24">
        <v>161</v>
      </c>
      <c r="B178" s="21" t="s">
        <v>226</v>
      </c>
      <c r="C178" s="9">
        <v>839000</v>
      </c>
      <c r="D178" s="18">
        <v>5.3601184774545461</v>
      </c>
      <c r="E178" s="11">
        <v>451185.63256799988</v>
      </c>
      <c r="F178" s="172">
        <v>1290185.6325679999</v>
      </c>
      <c r="G178" s="155">
        <v>1231500</v>
      </c>
      <c r="H178" s="160">
        <v>5.3601184774545461</v>
      </c>
      <c r="I178" s="155">
        <v>295900</v>
      </c>
      <c r="J178" s="174">
        <f t="shared" si="33"/>
        <v>1527400</v>
      </c>
      <c r="K178" s="155">
        <v>1379280</v>
      </c>
      <c r="L178" s="160">
        <v>5.3601184774545461</v>
      </c>
      <c r="M178" s="155">
        <v>307736</v>
      </c>
      <c r="N178" s="174">
        <f t="shared" si="34"/>
        <v>1687016</v>
      </c>
      <c r="O178" s="155">
        <v>1539375</v>
      </c>
      <c r="P178" s="160">
        <v>5.3601184774545461</v>
      </c>
      <c r="Q178" s="155">
        <v>298859</v>
      </c>
      <c r="R178" s="174">
        <f t="shared" si="35"/>
        <v>1838234</v>
      </c>
      <c r="S178" s="395">
        <f t="shared" si="29"/>
        <v>1585708.908142</v>
      </c>
    </row>
    <row r="179" spans="1:19" x14ac:dyDescent="0.25">
      <c r="A179" s="24">
        <v>162</v>
      </c>
      <c r="B179" s="21" t="s">
        <v>227</v>
      </c>
      <c r="C179" s="15" t="s">
        <v>10</v>
      </c>
      <c r="D179" s="13">
        <v>1.78864376</v>
      </c>
      <c r="E179" s="11">
        <v>108526.51516</v>
      </c>
      <c r="F179" s="172">
        <v>108526.51516</v>
      </c>
      <c r="G179" s="154" t="s">
        <v>10</v>
      </c>
      <c r="H179" s="156">
        <v>1.78864376</v>
      </c>
      <c r="I179" s="155">
        <v>98800</v>
      </c>
      <c r="J179" s="174">
        <f>I179*1</f>
        <v>98800</v>
      </c>
      <c r="K179" s="154" t="s">
        <v>10</v>
      </c>
      <c r="L179" s="156">
        <v>1.78864376</v>
      </c>
      <c r="M179" s="155">
        <v>104728</v>
      </c>
      <c r="N179" s="174">
        <f>M179*1</f>
        <v>104728</v>
      </c>
      <c r="O179" s="154" t="s">
        <v>10</v>
      </c>
      <c r="P179" s="156">
        <v>1.78864376</v>
      </c>
      <c r="Q179" s="155">
        <v>103740</v>
      </c>
      <c r="R179" s="174">
        <f>Q179*1</f>
        <v>103740</v>
      </c>
      <c r="S179" s="395">
        <f t="shared" si="29"/>
        <v>103948.62879</v>
      </c>
    </row>
    <row r="180" spans="1:19" x14ac:dyDescent="0.25">
      <c r="A180" s="24">
        <v>163</v>
      </c>
      <c r="B180" s="21" t="s">
        <v>228</v>
      </c>
      <c r="C180" s="9">
        <v>1037000</v>
      </c>
      <c r="D180" s="13">
        <v>3.5741204116363638</v>
      </c>
      <c r="E180" s="11">
        <v>558824.99790000007</v>
      </c>
      <c r="F180" s="172">
        <v>1595824.9979000001</v>
      </c>
      <c r="G180" s="155">
        <v>1747500</v>
      </c>
      <c r="H180" s="156">
        <v>3.5741204116363638</v>
      </c>
      <c r="I180" s="155">
        <v>197300</v>
      </c>
      <c r="J180" s="174">
        <f>G180+I180</f>
        <v>1944800</v>
      </c>
      <c r="K180" s="155">
        <v>1992150</v>
      </c>
      <c r="L180" s="156">
        <v>3.5741204116363638</v>
      </c>
      <c r="M180" s="155">
        <v>207165</v>
      </c>
      <c r="N180" s="174">
        <f>K180+M180</f>
        <v>2199315</v>
      </c>
      <c r="O180" s="155">
        <v>2149425</v>
      </c>
      <c r="P180" s="156">
        <v>3.5741204116363638</v>
      </c>
      <c r="Q180" s="155">
        <v>201246</v>
      </c>
      <c r="R180" s="174">
        <f>O180+Q180</f>
        <v>2350671</v>
      </c>
      <c r="S180" s="395">
        <f t="shared" si="29"/>
        <v>2022652.749475</v>
      </c>
    </row>
    <row r="181" spans="1:19" x14ac:dyDescent="0.25">
      <c r="A181" s="24">
        <v>164</v>
      </c>
      <c r="B181" s="21" t="s">
        <v>229</v>
      </c>
      <c r="C181" s="9">
        <v>484000</v>
      </c>
      <c r="D181" s="13">
        <v>2.6916944996363639</v>
      </c>
      <c r="E181" s="11">
        <v>260402.22388000006</v>
      </c>
      <c r="F181" s="172">
        <v>744402.22388000006</v>
      </c>
      <c r="G181" s="155">
        <v>731550</v>
      </c>
      <c r="H181" s="156">
        <v>2.6916944996363639</v>
      </c>
      <c r="I181" s="155">
        <v>148600</v>
      </c>
      <c r="J181" s="174">
        <f>G181+I181</f>
        <v>880150</v>
      </c>
      <c r="K181" s="155">
        <v>848598</v>
      </c>
      <c r="L181" s="156">
        <v>2.6916944996363639</v>
      </c>
      <c r="M181" s="155">
        <v>153058</v>
      </c>
      <c r="N181" s="174">
        <f>K181+M181</f>
        <v>1001656</v>
      </c>
      <c r="O181" s="155">
        <v>855914</v>
      </c>
      <c r="P181" s="156">
        <v>2.6916944996363639</v>
      </c>
      <c r="Q181" s="155">
        <v>156030</v>
      </c>
      <c r="R181" s="174">
        <f>O181+Q181</f>
        <v>1011944</v>
      </c>
      <c r="S181" s="395">
        <f t="shared" si="29"/>
        <v>909538.05596999999</v>
      </c>
    </row>
    <row r="182" spans="1:19" x14ac:dyDescent="0.25">
      <c r="A182" s="24">
        <v>165</v>
      </c>
      <c r="B182" s="21" t="s">
        <v>230</v>
      </c>
      <c r="C182" s="9">
        <v>343000</v>
      </c>
      <c r="D182" s="13">
        <v>7.9223091436363644</v>
      </c>
      <c r="E182" s="11">
        <v>184028.62379999994</v>
      </c>
      <c r="F182" s="172">
        <v>527028.62379999994</v>
      </c>
      <c r="G182" s="155">
        <v>85200</v>
      </c>
      <c r="H182" s="156">
        <v>7.9223091436363644</v>
      </c>
      <c r="I182" s="155">
        <v>437200</v>
      </c>
      <c r="J182" s="174">
        <f>G182+I182</f>
        <v>522400</v>
      </c>
      <c r="K182" s="155">
        <v>96276</v>
      </c>
      <c r="L182" s="156">
        <v>7.9223091436363644</v>
      </c>
      <c r="M182" s="155">
        <v>454688</v>
      </c>
      <c r="N182" s="174">
        <f>K182+M182</f>
        <v>550964</v>
      </c>
      <c r="O182" s="155">
        <v>100536</v>
      </c>
      <c r="P182" s="156">
        <v>7.9223091436363644</v>
      </c>
      <c r="Q182" s="155">
        <v>454688</v>
      </c>
      <c r="R182" s="174">
        <f>O182+Q182</f>
        <v>555224</v>
      </c>
      <c r="S182" s="395">
        <f t="shared" si="29"/>
        <v>538904.15595000004</v>
      </c>
    </row>
    <row r="183" spans="1:19" x14ac:dyDescent="0.25">
      <c r="A183" s="24">
        <v>166</v>
      </c>
      <c r="B183" s="21" t="s">
        <v>231</v>
      </c>
      <c r="C183" s="15" t="s">
        <v>10</v>
      </c>
      <c r="D183" s="13">
        <v>7.1455951290909097</v>
      </c>
      <c r="E183" s="11">
        <v>408049.69735600002</v>
      </c>
      <c r="F183" s="172">
        <v>408049.69735600002</v>
      </c>
      <c r="G183" s="154" t="s">
        <v>10</v>
      </c>
      <c r="H183" s="156">
        <v>7.1455951290909097</v>
      </c>
      <c r="I183" s="155">
        <v>394400</v>
      </c>
      <c r="J183" s="174">
        <f>I183*1</f>
        <v>394400</v>
      </c>
      <c r="K183" s="154" t="s">
        <v>10</v>
      </c>
      <c r="L183" s="156">
        <v>7.1455951290909097</v>
      </c>
      <c r="M183" s="155">
        <v>406232</v>
      </c>
      <c r="N183" s="174">
        <f>M183*1</f>
        <v>406232</v>
      </c>
      <c r="O183" s="154" t="s">
        <v>10</v>
      </c>
      <c r="P183" s="156">
        <v>7.1455951290909097</v>
      </c>
      <c r="Q183" s="155">
        <v>398344</v>
      </c>
      <c r="R183" s="174">
        <f>Q183*1</f>
        <v>398344</v>
      </c>
      <c r="S183" s="395">
        <f t="shared" si="29"/>
        <v>401756.42433900002</v>
      </c>
    </row>
    <row r="184" spans="1:19" x14ac:dyDescent="0.25">
      <c r="A184" s="24">
        <v>167</v>
      </c>
      <c r="B184" s="21" t="s">
        <v>344</v>
      </c>
      <c r="C184" s="9">
        <v>801000</v>
      </c>
      <c r="D184" s="13">
        <v>2.6916944996363639</v>
      </c>
      <c r="E184" s="11">
        <v>430586.76894399989</v>
      </c>
      <c r="F184" s="172">
        <v>1231586.7689439999</v>
      </c>
      <c r="G184" s="155">
        <v>1340400</v>
      </c>
      <c r="H184" s="156">
        <v>2.6916944996363639</v>
      </c>
      <c r="I184" s="155">
        <v>148600</v>
      </c>
      <c r="J184" s="174">
        <f t="shared" ref="J184:J194" si="36">G184+I184</f>
        <v>1489000</v>
      </c>
      <c r="K184" s="155">
        <v>1541460</v>
      </c>
      <c r="L184" s="156">
        <v>2.6916944996363639</v>
      </c>
      <c r="M184" s="155">
        <v>153058</v>
      </c>
      <c r="N184" s="174">
        <f t="shared" ref="N184:N194" si="37">K184+M184</f>
        <v>1694518</v>
      </c>
      <c r="O184" s="155">
        <v>1742520</v>
      </c>
      <c r="P184" s="156">
        <v>2.6916944996363639</v>
      </c>
      <c r="Q184" s="155">
        <v>153058</v>
      </c>
      <c r="R184" s="174">
        <f t="shared" ref="R184:R194" si="38">O184+Q184</f>
        <v>1895578</v>
      </c>
      <c r="S184" s="395">
        <f t="shared" si="29"/>
        <v>1577670.692236</v>
      </c>
    </row>
    <row r="185" spans="1:19" x14ac:dyDescent="0.25">
      <c r="A185" s="24">
        <v>168</v>
      </c>
      <c r="B185" s="21" t="s">
        <v>239</v>
      </c>
      <c r="C185" s="9">
        <v>807000</v>
      </c>
      <c r="D185" s="13">
        <v>2.6916944996363639</v>
      </c>
      <c r="E185" s="11">
        <v>433962.94501200016</v>
      </c>
      <c r="F185" s="172">
        <v>1240962.9450120002</v>
      </c>
      <c r="G185" s="155">
        <v>1362600</v>
      </c>
      <c r="H185" s="156">
        <v>2.6916944996363639</v>
      </c>
      <c r="I185" s="155">
        <v>148600</v>
      </c>
      <c r="J185" s="174">
        <f t="shared" si="36"/>
        <v>1511200</v>
      </c>
      <c r="K185" s="155">
        <v>1526112</v>
      </c>
      <c r="L185" s="156">
        <v>2.6916944996363639</v>
      </c>
      <c r="M185" s="155">
        <v>154544</v>
      </c>
      <c r="N185" s="174">
        <f t="shared" si="37"/>
        <v>1680656</v>
      </c>
      <c r="O185" s="155">
        <v>1757754</v>
      </c>
      <c r="P185" s="156">
        <v>2.6916944996363639</v>
      </c>
      <c r="Q185" s="155">
        <v>150086</v>
      </c>
      <c r="R185" s="174">
        <f t="shared" si="38"/>
        <v>1907840</v>
      </c>
      <c r="S185" s="395">
        <f t="shared" si="29"/>
        <v>1585164.7362530001</v>
      </c>
    </row>
    <row r="186" spans="1:19" x14ac:dyDescent="0.25">
      <c r="A186" s="24">
        <v>169</v>
      </c>
      <c r="B186" s="21" t="s">
        <v>241</v>
      </c>
      <c r="C186" s="9">
        <v>116000</v>
      </c>
      <c r="D186" s="13">
        <v>0.90621784800000005</v>
      </c>
      <c r="E186" s="11">
        <v>62610.615008000022</v>
      </c>
      <c r="F186" s="172">
        <v>178610.61500800002</v>
      </c>
      <c r="G186" s="155">
        <v>145500</v>
      </c>
      <c r="H186" s="156">
        <v>0.90621784800000005</v>
      </c>
      <c r="I186" s="155">
        <v>50100</v>
      </c>
      <c r="J186" s="174">
        <f t="shared" si="36"/>
        <v>195600</v>
      </c>
      <c r="K186" s="155">
        <v>168780</v>
      </c>
      <c r="L186" s="156">
        <v>0.90621784800000005</v>
      </c>
      <c r="M186" s="155">
        <v>53106</v>
      </c>
      <c r="N186" s="174">
        <f t="shared" si="37"/>
        <v>221886</v>
      </c>
      <c r="O186" s="155">
        <v>168780</v>
      </c>
      <c r="P186" s="156">
        <v>0.90621784800000005</v>
      </c>
      <c r="Q186" s="155">
        <v>51102</v>
      </c>
      <c r="R186" s="174">
        <f t="shared" si="38"/>
        <v>219882</v>
      </c>
      <c r="S186" s="395">
        <f t="shared" si="29"/>
        <v>203994.65375200001</v>
      </c>
    </row>
    <row r="187" spans="1:19" x14ac:dyDescent="0.25">
      <c r="A187" s="24">
        <v>170</v>
      </c>
      <c r="B187" s="21" t="s">
        <v>345</v>
      </c>
      <c r="C187" s="9">
        <v>99000</v>
      </c>
      <c r="D187" s="13">
        <v>0.90621784800000005</v>
      </c>
      <c r="E187" s="11">
        <v>53997.875771999999</v>
      </c>
      <c r="F187" s="172">
        <v>152997.875772</v>
      </c>
      <c r="G187" s="155">
        <v>113250</v>
      </c>
      <c r="H187" s="156">
        <v>0.90621784800000005</v>
      </c>
      <c r="I187" s="155">
        <v>50100</v>
      </c>
      <c r="J187" s="174">
        <f t="shared" si="36"/>
        <v>163350</v>
      </c>
      <c r="K187" s="155">
        <v>129105</v>
      </c>
      <c r="L187" s="156">
        <v>0.90621784800000005</v>
      </c>
      <c r="M187" s="155">
        <v>53106</v>
      </c>
      <c r="N187" s="174">
        <f t="shared" si="37"/>
        <v>182211</v>
      </c>
      <c r="O187" s="155">
        <v>144960</v>
      </c>
      <c r="P187" s="156">
        <v>0.90621784800000005</v>
      </c>
      <c r="Q187" s="155">
        <v>50601</v>
      </c>
      <c r="R187" s="174">
        <f t="shared" si="38"/>
        <v>195561</v>
      </c>
      <c r="S187" s="395">
        <f t="shared" si="29"/>
        <v>173529.96894300001</v>
      </c>
    </row>
    <row r="188" spans="1:19" x14ac:dyDescent="0.25">
      <c r="A188" s="24">
        <v>171</v>
      </c>
      <c r="B188" s="21" t="s">
        <v>346</v>
      </c>
      <c r="C188" s="9">
        <v>486000</v>
      </c>
      <c r="D188" s="13">
        <v>5.3601184774545461</v>
      </c>
      <c r="E188" s="11">
        <v>261267.86245999997</v>
      </c>
      <c r="F188" s="172">
        <v>747267.86245999997</v>
      </c>
      <c r="G188" s="155">
        <v>544950</v>
      </c>
      <c r="H188" s="156">
        <v>5.3601184774545461</v>
      </c>
      <c r="I188" s="155">
        <v>295900</v>
      </c>
      <c r="J188" s="174">
        <f t="shared" si="36"/>
        <v>840850</v>
      </c>
      <c r="K188" s="155">
        <v>610344</v>
      </c>
      <c r="L188" s="156">
        <v>5.3601184774545461</v>
      </c>
      <c r="M188" s="155">
        <v>313654</v>
      </c>
      <c r="N188" s="174">
        <f t="shared" si="37"/>
        <v>923998</v>
      </c>
      <c r="O188" s="155">
        <v>681188</v>
      </c>
      <c r="P188" s="156">
        <v>5.3601184774545461</v>
      </c>
      <c r="Q188" s="155">
        <v>301818</v>
      </c>
      <c r="R188" s="174">
        <f t="shared" si="38"/>
        <v>983006</v>
      </c>
      <c r="S188" s="395">
        <f t="shared" si="29"/>
        <v>873780.46561499999</v>
      </c>
    </row>
    <row r="189" spans="1:19" x14ac:dyDescent="0.25">
      <c r="A189" s="24">
        <v>172</v>
      </c>
      <c r="B189" s="21" t="s">
        <v>242</v>
      </c>
      <c r="C189" s="9">
        <v>354000</v>
      </c>
      <c r="D189" s="13">
        <v>0.90621784800000005</v>
      </c>
      <c r="E189" s="11">
        <v>189911.04891200003</v>
      </c>
      <c r="F189" s="172">
        <v>543911.04891200003</v>
      </c>
      <c r="G189" s="155">
        <v>606300</v>
      </c>
      <c r="H189" s="156">
        <v>0.90621784800000005</v>
      </c>
      <c r="I189" s="155">
        <v>50100</v>
      </c>
      <c r="J189" s="174">
        <f t="shared" si="36"/>
        <v>656400</v>
      </c>
      <c r="K189" s="155">
        <v>715434</v>
      </c>
      <c r="L189" s="156">
        <v>0.90621784800000005</v>
      </c>
      <c r="M189" s="155">
        <v>52605</v>
      </c>
      <c r="N189" s="174">
        <f t="shared" si="37"/>
        <v>768039</v>
      </c>
      <c r="O189" s="155">
        <v>782127</v>
      </c>
      <c r="P189" s="156">
        <v>0.90621784800000005</v>
      </c>
      <c r="Q189" s="155">
        <v>51102</v>
      </c>
      <c r="R189" s="174">
        <f t="shared" si="38"/>
        <v>833229</v>
      </c>
      <c r="S189" s="395">
        <f t="shared" si="29"/>
        <v>700394.76222799998</v>
      </c>
    </row>
    <row r="190" spans="1:19" x14ac:dyDescent="0.25">
      <c r="A190" s="24">
        <v>173</v>
      </c>
      <c r="B190" s="21" t="s">
        <v>347</v>
      </c>
      <c r="C190" s="9">
        <v>201000</v>
      </c>
      <c r="D190" s="13">
        <v>0.42945216945454545</v>
      </c>
      <c r="E190" s="11">
        <v>107660.83488799998</v>
      </c>
      <c r="F190" s="172">
        <v>308660.83488799998</v>
      </c>
      <c r="G190" s="155">
        <v>342600</v>
      </c>
      <c r="H190" s="156">
        <v>0.42945216945454545</v>
      </c>
      <c r="I190" s="155">
        <v>23800</v>
      </c>
      <c r="J190" s="174">
        <f t="shared" si="36"/>
        <v>366400</v>
      </c>
      <c r="K190" s="155">
        <v>397416</v>
      </c>
      <c r="L190" s="156">
        <v>0.42945216945454545</v>
      </c>
      <c r="M190" s="155">
        <v>24514</v>
      </c>
      <c r="N190" s="174">
        <f t="shared" si="37"/>
        <v>421930</v>
      </c>
      <c r="O190" s="155">
        <v>435102</v>
      </c>
      <c r="P190" s="156">
        <v>0.42945216945454545</v>
      </c>
      <c r="Q190" s="155">
        <v>24038</v>
      </c>
      <c r="R190" s="174">
        <f t="shared" si="38"/>
        <v>459140</v>
      </c>
      <c r="S190" s="395">
        <f t="shared" si="29"/>
        <v>389032.70872200001</v>
      </c>
    </row>
    <row r="191" spans="1:19" x14ac:dyDescent="0.25">
      <c r="A191" s="24">
        <v>174</v>
      </c>
      <c r="B191" s="21" t="s">
        <v>245</v>
      </c>
      <c r="C191" s="9">
        <v>744000</v>
      </c>
      <c r="D191" s="13">
        <v>3.5741204116363638</v>
      </c>
      <c r="E191" s="11">
        <v>400419.14210400009</v>
      </c>
      <c r="F191" s="172">
        <v>1144419.1421040001</v>
      </c>
      <c r="G191" s="155">
        <v>1176600</v>
      </c>
      <c r="H191" s="156">
        <v>3.5741204116363638</v>
      </c>
      <c r="I191" s="155">
        <v>197300</v>
      </c>
      <c r="J191" s="174">
        <f t="shared" si="36"/>
        <v>1373900</v>
      </c>
      <c r="K191" s="155">
        <v>1317792</v>
      </c>
      <c r="L191" s="156">
        <v>3.5741204116363638</v>
      </c>
      <c r="M191" s="155">
        <v>207165</v>
      </c>
      <c r="N191" s="174">
        <f t="shared" si="37"/>
        <v>1524957</v>
      </c>
      <c r="O191" s="155">
        <v>1470750</v>
      </c>
      <c r="P191" s="156">
        <v>3.5741204116363638</v>
      </c>
      <c r="Q191" s="155">
        <v>207165</v>
      </c>
      <c r="R191" s="174">
        <f t="shared" si="38"/>
        <v>1677915</v>
      </c>
      <c r="S191" s="395">
        <f t="shared" si="29"/>
        <v>1430297.785526</v>
      </c>
    </row>
    <row r="192" spans="1:19" x14ac:dyDescent="0.25">
      <c r="A192" s="24">
        <v>175</v>
      </c>
      <c r="B192" s="21" t="s">
        <v>246</v>
      </c>
      <c r="C192" s="9">
        <v>1371000</v>
      </c>
      <c r="D192" s="13">
        <v>7.0956552374545456</v>
      </c>
      <c r="E192" s="11">
        <v>738748.53445999976</v>
      </c>
      <c r="F192" s="172">
        <v>2109748.5344599998</v>
      </c>
      <c r="G192" s="155">
        <v>2153850</v>
      </c>
      <c r="H192" s="156">
        <v>7.0956552374545456</v>
      </c>
      <c r="I192" s="155">
        <v>391700</v>
      </c>
      <c r="J192" s="174">
        <f t="shared" si="36"/>
        <v>2545550</v>
      </c>
      <c r="K192" s="155">
        <v>2412312</v>
      </c>
      <c r="L192" s="156">
        <v>7.0956552374545456</v>
      </c>
      <c r="M192" s="155">
        <v>415202</v>
      </c>
      <c r="N192" s="174">
        <f t="shared" si="37"/>
        <v>2827514</v>
      </c>
      <c r="O192" s="155">
        <v>2606159</v>
      </c>
      <c r="P192" s="156">
        <v>7.0956552374545456</v>
      </c>
      <c r="Q192" s="155">
        <v>403451</v>
      </c>
      <c r="R192" s="174">
        <f t="shared" si="38"/>
        <v>3009610</v>
      </c>
      <c r="S192" s="395">
        <f t="shared" si="29"/>
        <v>2623105.6336150002</v>
      </c>
    </row>
    <row r="193" spans="1:19" x14ac:dyDescent="0.25">
      <c r="A193" s="24">
        <v>176</v>
      </c>
      <c r="B193" s="21" t="s">
        <v>247</v>
      </c>
      <c r="C193" s="9">
        <v>400000</v>
      </c>
      <c r="D193" s="13">
        <v>3.5741204116363638</v>
      </c>
      <c r="E193" s="11">
        <v>214710.69438800006</v>
      </c>
      <c r="F193" s="172">
        <v>614710.69438800006</v>
      </c>
      <c r="G193" s="155">
        <v>500700</v>
      </c>
      <c r="H193" s="156">
        <v>3.5741204116363638</v>
      </c>
      <c r="I193" s="155">
        <v>197300</v>
      </c>
      <c r="J193" s="174">
        <f t="shared" si="36"/>
        <v>698000</v>
      </c>
      <c r="K193" s="155">
        <v>580812</v>
      </c>
      <c r="L193" s="156">
        <v>3.5741204116363638</v>
      </c>
      <c r="M193" s="155">
        <v>205192</v>
      </c>
      <c r="N193" s="174">
        <f t="shared" si="37"/>
        <v>786004</v>
      </c>
      <c r="O193" s="155">
        <v>625875</v>
      </c>
      <c r="P193" s="156">
        <v>3.5741204116363638</v>
      </c>
      <c r="Q193" s="155">
        <v>205192</v>
      </c>
      <c r="R193" s="174">
        <f t="shared" si="38"/>
        <v>831067</v>
      </c>
      <c r="S193" s="395">
        <f t="shared" si="29"/>
        <v>732445.42359700007</v>
      </c>
    </row>
    <row r="194" spans="1:19" x14ac:dyDescent="0.25">
      <c r="A194" s="24">
        <v>177</v>
      </c>
      <c r="B194" s="21" t="s">
        <v>248</v>
      </c>
      <c r="C194" s="9">
        <v>392000</v>
      </c>
      <c r="D194" s="13">
        <v>3.5741204116363638</v>
      </c>
      <c r="E194" s="11">
        <v>211710.94369600003</v>
      </c>
      <c r="F194" s="172">
        <v>603710.94369600003</v>
      </c>
      <c r="G194" s="155">
        <v>486150</v>
      </c>
      <c r="H194" s="156">
        <v>3.5741204116363638</v>
      </c>
      <c r="I194" s="155">
        <v>197300</v>
      </c>
      <c r="J194" s="174">
        <f t="shared" si="36"/>
        <v>683450</v>
      </c>
      <c r="K194" s="155">
        <v>559073</v>
      </c>
      <c r="L194" s="156">
        <v>3.5741204116363638</v>
      </c>
      <c r="M194" s="155">
        <v>209138</v>
      </c>
      <c r="N194" s="174">
        <f t="shared" si="37"/>
        <v>768211</v>
      </c>
      <c r="O194" s="155">
        <v>593103</v>
      </c>
      <c r="P194" s="156">
        <v>3.5741204116363638</v>
      </c>
      <c r="Q194" s="155">
        <v>201246</v>
      </c>
      <c r="R194" s="174">
        <f t="shared" si="38"/>
        <v>794349</v>
      </c>
      <c r="S194" s="395">
        <f t="shared" si="29"/>
        <v>712430.23592400004</v>
      </c>
    </row>
    <row r="195" spans="1:19" x14ac:dyDescent="0.25">
      <c r="A195" s="24">
        <v>178</v>
      </c>
      <c r="B195" s="21" t="s">
        <v>249</v>
      </c>
      <c r="C195" s="15" t="s">
        <v>10</v>
      </c>
      <c r="D195" s="13">
        <v>1.0296385160000001</v>
      </c>
      <c r="E195" s="11">
        <v>66224.998420000004</v>
      </c>
      <c r="F195" s="172">
        <v>66224.998420000004</v>
      </c>
      <c r="G195" s="154" t="s">
        <v>10</v>
      </c>
      <c r="H195" s="156">
        <v>1.0296385160000001</v>
      </c>
      <c r="I195" s="155">
        <v>56900</v>
      </c>
      <c r="J195" s="174">
        <f t="shared" ref="J195:J202" si="39">I195*1</f>
        <v>56900</v>
      </c>
      <c r="K195" s="154" t="s">
        <v>10</v>
      </c>
      <c r="L195" s="156">
        <v>1.0296385160000001</v>
      </c>
      <c r="M195" s="155">
        <v>59745</v>
      </c>
      <c r="N195" s="174">
        <f t="shared" ref="N195:N202" si="40">M195*1</f>
        <v>59745</v>
      </c>
      <c r="O195" s="154" t="s">
        <v>10</v>
      </c>
      <c r="P195" s="156">
        <v>1.0296385160000001</v>
      </c>
      <c r="Q195" s="155">
        <v>58038</v>
      </c>
      <c r="R195" s="174">
        <f t="shared" ref="R195:R202" si="41">Q195*1</f>
        <v>58038</v>
      </c>
      <c r="S195" s="395">
        <f t="shared" si="29"/>
        <v>60226.999605000005</v>
      </c>
    </row>
    <row r="196" spans="1:19" x14ac:dyDescent="0.25">
      <c r="A196" s="24">
        <v>179</v>
      </c>
      <c r="B196" s="21" t="s">
        <v>250</v>
      </c>
      <c r="C196" s="15" t="s">
        <v>10</v>
      </c>
      <c r="D196" s="13">
        <v>1.0296385160000001</v>
      </c>
      <c r="E196" s="11">
        <v>64695.022420000001</v>
      </c>
      <c r="F196" s="172">
        <v>64695.022420000001</v>
      </c>
      <c r="G196" s="154" t="s">
        <v>10</v>
      </c>
      <c r="H196" s="156">
        <v>1.0296385160000001</v>
      </c>
      <c r="I196" s="155">
        <v>56900</v>
      </c>
      <c r="J196" s="174">
        <f t="shared" si="39"/>
        <v>56900</v>
      </c>
      <c r="K196" s="154" t="s">
        <v>10</v>
      </c>
      <c r="L196" s="156">
        <v>1.0296385160000001</v>
      </c>
      <c r="M196" s="155">
        <v>59176</v>
      </c>
      <c r="N196" s="174">
        <f t="shared" si="40"/>
        <v>59176</v>
      </c>
      <c r="O196" s="154" t="s">
        <v>10</v>
      </c>
      <c r="P196" s="156">
        <v>1.0296385160000001</v>
      </c>
      <c r="Q196" s="155">
        <v>58607</v>
      </c>
      <c r="R196" s="174">
        <f t="shared" si="41"/>
        <v>58607</v>
      </c>
      <c r="S196" s="395">
        <f t="shared" si="29"/>
        <v>59844.505604999998</v>
      </c>
    </row>
    <row r="197" spans="1:19" x14ac:dyDescent="0.25">
      <c r="A197" s="24">
        <v>180</v>
      </c>
      <c r="B197" s="21" t="s">
        <v>251</v>
      </c>
      <c r="C197" s="15" t="s">
        <v>10</v>
      </c>
      <c r="D197" s="13">
        <v>3.9948437214545458</v>
      </c>
      <c r="E197" s="11">
        <v>234222.73851200001</v>
      </c>
      <c r="F197" s="172">
        <v>234222.73851200001</v>
      </c>
      <c r="G197" s="154" t="s">
        <v>10</v>
      </c>
      <c r="H197" s="156">
        <v>3.9948437214545458</v>
      </c>
      <c r="I197" s="155">
        <v>220600</v>
      </c>
      <c r="J197" s="174">
        <f t="shared" si="39"/>
        <v>220600</v>
      </c>
      <c r="K197" s="154" t="s">
        <v>10</v>
      </c>
      <c r="L197" s="156">
        <v>3.9948437214545458</v>
      </c>
      <c r="M197" s="155">
        <v>229424</v>
      </c>
      <c r="N197" s="174">
        <f t="shared" si="40"/>
        <v>229424</v>
      </c>
      <c r="O197" s="154" t="s">
        <v>10</v>
      </c>
      <c r="P197" s="156">
        <v>3.9948437214545458</v>
      </c>
      <c r="Q197" s="155">
        <v>222806</v>
      </c>
      <c r="R197" s="174">
        <f t="shared" si="41"/>
        <v>222806</v>
      </c>
      <c r="S197" s="395">
        <f t="shared" si="29"/>
        <v>226763.18462800002</v>
      </c>
    </row>
    <row r="198" spans="1:19" x14ac:dyDescent="0.25">
      <c r="A198" s="24">
        <v>181</v>
      </c>
      <c r="B198" s="21" t="s">
        <v>252</v>
      </c>
      <c r="C198" s="15" t="s">
        <v>10</v>
      </c>
      <c r="D198" s="13">
        <v>1.4265892014545456</v>
      </c>
      <c r="E198" s="11">
        <v>87497.276104000004</v>
      </c>
      <c r="F198" s="172">
        <v>87497.276104000004</v>
      </c>
      <c r="G198" s="154" t="s">
        <v>10</v>
      </c>
      <c r="H198" s="156">
        <v>1.4265892014545456</v>
      </c>
      <c r="I198" s="155">
        <v>78900</v>
      </c>
      <c r="J198" s="174">
        <f t="shared" si="39"/>
        <v>78900</v>
      </c>
      <c r="K198" s="154" t="s">
        <v>10</v>
      </c>
      <c r="L198" s="156">
        <v>1.4265892014545456</v>
      </c>
      <c r="M198" s="155">
        <v>82056</v>
      </c>
      <c r="N198" s="174">
        <f t="shared" si="40"/>
        <v>82056</v>
      </c>
      <c r="O198" s="154" t="s">
        <v>10</v>
      </c>
      <c r="P198" s="156">
        <v>1.4265892014545456</v>
      </c>
      <c r="Q198" s="155">
        <v>81267</v>
      </c>
      <c r="R198" s="174">
        <f t="shared" si="41"/>
        <v>81267</v>
      </c>
      <c r="S198" s="395">
        <f t="shared" si="29"/>
        <v>82430.069025999997</v>
      </c>
    </row>
    <row r="199" spans="1:19" x14ac:dyDescent="0.25">
      <c r="A199" s="24">
        <v>182</v>
      </c>
      <c r="B199" s="21" t="s">
        <v>253</v>
      </c>
      <c r="C199" s="15" t="s">
        <v>10</v>
      </c>
      <c r="D199" s="13">
        <v>10.26382574109091</v>
      </c>
      <c r="E199" s="11">
        <v>593252.09518400009</v>
      </c>
      <c r="F199" s="172">
        <v>593252.09518400009</v>
      </c>
      <c r="G199" s="154" t="s">
        <v>10</v>
      </c>
      <c r="H199" s="156">
        <v>10.26382574109091</v>
      </c>
      <c r="I199" s="155">
        <v>566400</v>
      </c>
      <c r="J199" s="174">
        <f t="shared" si="39"/>
        <v>566400</v>
      </c>
      <c r="K199" s="154" t="s">
        <v>10</v>
      </c>
      <c r="L199" s="156">
        <v>10.26382574109091</v>
      </c>
      <c r="M199" s="155">
        <v>583392</v>
      </c>
      <c r="N199" s="174">
        <f t="shared" si="40"/>
        <v>583392</v>
      </c>
      <c r="O199" s="154" t="s">
        <v>10</v>
      </c>
      <c r="P199" s="156">
        <v>10.26382574109091</v>
      </c>
      <c r="Q199" s="155">
        <v>583392</v>
      </c>
      <c r="R199" s="174">
        <f t="shared" si="41"/>
        <v>583392</v>
      </c>
      <c r="S199" s="395">
        <f t="shared" ref="S199:S255" si="42">AVERAGE(N199,J199,F199,R199)</f>
        <v>581609.02379600005</v>
      </c>
    </row>
    <row r="200" spans="1:19" x14ac:dyDescent="0.25">
      <c r="A200" s="24">
        <v>183</v>
      </c>
      <c r="B200" s="21" t="s">
        <v>254</v>
      </c>
      <c r="C200" s="15" t="s">
        <v>10</v>
      </c>
      <c r="D200" s="13">
        <v>10.26382574109091</v>
      </c>
      <c r="E200" s="11">
        <v>589787.59918400005</v>
      </c>
      <c r="F200" s="172">
        <v>589787.59918400005</v>
      </c>
      <c r="G200" s="154" t="s">
        <v>10</v>
      </c>
      <c r="H200" s="156">
        <v>10.26382574109091</v>
      </c>
      <c r="I200" s="155">
        <v>566400</v>
      </c>
      <c r="J200" s="174">
        <f t="shared" si="39"/>
        <v>566400</v>
      </c>
      <c r="K200" s="154" t="s">
        <v>10</v>
      </c>
      <c r="L200" s="156">
        <v>10.26382574109091</v>
      </c>
      <c r="M200" s="155">
        <v>583392</v>
      </c>
      <c r="N200" s="174">
        <f t="shared" si="40"/>
        <v>583392</v>
      </c>
      <c r="O200" s="154" t="s">
        <v>10</v>
      </c>
      <c r="P200" s="156">
        <v>10.26382574109091</v>
      </c>
      <c r="Q200" s="155">
        <v>572064</v>
      </c>
      <c r="R200" s="174">
        <f t="shared" si="41"/>
        <v>572064</v>
      </c>
      <c r="S200" s="395">
        <f t="shared" si="42"/>
        <v>577910.89979599998</v>
      </c>
    </row>
    <row r="201" spans="1:19" x14ac:dyDescent="0.25">
      <c r="A201" s="24">
        <v>184</v>
      </c>
      <c r="B201" s="21" t="s">
        <v>255</v>
      </c>
      <c r="C201" s="15" t="s">
        <v>10</v>
      </c>
      <c r="D201" s="13">
        <v>11.587348739272727</v>
      </c>
      <c r="E201" s="11">
        <v>664597.57223999989</v>
      </c>
      <c r="F201" s="172">
        <v>664597.57223999989</v>
      </c>
      <c r="G201" s="154" t="s">
        <v>10</v>
      </c>
      <c r="H201" s="156">
        <v>11.587348739272727</v>
      </c>
      <c r="I201" s="155">
        <v>639500</v>
      </c>
      <c r="J201" s="174">
        <f t="shared" si="39"/>
        <v>639500</v>
      </c>
      <c r="K201" s="154" t="s">
        <v>10</v>
      </c>
      <c r="L201" s="156">
        <v>11.587348739272727</v>
      </c>
      <c r="M201" s="155">
        <v>658685</v>
      </c>
      <c r="N201" s="174">
        <f t="shared" si="40"/>
        <v>658685</v>
      </c>
      <c r="O201" s="154" t="s">
        <v>10</v>
      </c>
      <c r="P201" s="156">
        <v>11.587348739272727</v>
      </c>
      <c r="Q201" s="155">
        <v>652290</v>
      </c>
      <c r="R201" s="174">
        <f t="shared" si="41"/>
        <v>652290</v>
      </c>
      <c r="S201" s="395">
        <f t="shared" si="42"/>
        <v>653768.14305999991</v>
      </c>
    </row>
    <row r="202" spans="1:19" x14ac:dyDescent="0.25">
      <c r="A202" s="24">
        <v>185</v>
      </c>
      <c r="B202" s="21" t="s">
        <v>348</v>
      </c>
      <c r="C202" s="15" t="s">
        <v>10</v>
      </c>
      <c r="D202" s="18">
        <v>8.8057971956363641</v>
      </c>
      <c r="E202" s="11">
        <v>503643.4669</v>
      </c>
      <c r="F202" s="172">
        <v>503643.4669</v>
      </c>
      <c r="G202" s="154" t="s">
        <v>10</v>
      </c>
      <c r="H202" s="160">
        <v>8.8057971956363641</v>
      </c>
      <c r="I202" s="155">
        <v>486000</v>
      </c>
      <c r="J202" s="174">
        <f t="shared" si="39"/>
        <v>486000</v>
      </c>
      <c r="K202" s="154" t="s">
        <v>10</v>
      </c>
      <c r="L202" s="160">
        <v>8.8057971956363641</v>
      </c>
      <c r="M202" s="155">
        <v>505440</v>
      </c>
      <c r="N202" s="174">
        <f t="shared" si="40"/>
        <v>505440</v>
      </c>
      <c r="O202" s="154" t="s">
        <v>10</v>
      </c>
      <c r="P202" s="160">
        <v>8.8057971956363641</v>
      </c>
      <c r="Q202" s="155">
        <v>495720</v>
      </c>
      <c r="R202" s="174">
        <f t="shared" si="41"/>
        <v>495720</v>
      </c>
      <c r="S202" s="395">
        <f t="shared" si="42"/>
        <v>497700.86672499997</v>
      </c>
    </row>
    <row r="203" spans="1:19" x14ac:dyDescent="0.25">
      <c r="A203" s="24">
        <v>186</v>
      </c>
      <c r="B203" s="21" t="s">
        <v>349</v>
      </c>
      <c r="C203" s="9">
        <v>927000</v>
      </c>
      <c r="D203" s="18">
        <v>14.964838069454547</v>
      </c>
      <c r="E203" s="11">
        <v>498586.60305600008</v>
      </c>
      <c r="F203" s="172">
        <v>1425586.6030560001</v>
      </c>
      <c r="G203" s="155">
        <v>703200</v>
      </c>
      <c r="H203" s="160">
        <v>14.964838069454547</v>
      </c>
      <c r="I203" s="155">
        <v>825900</v>
      </c>
      <c r="J203" s="174">
        <f>G203+I203</f>
        <v>1529100</v>
      </c>
      <c r="K203" s="155">
        <v>808680</v>
      </c>
      <c r="L203" s="160">
        <v>14.964838069454547</v>
      </c>
      <c r="M203" s="155">
        <v>850677</v>
      </c>
      <c r="N203" s="174">
        <f>K203+M203</f>
        <v>1659357</v>
      </c>
      <c r="O203" s="155">
        <v>893064</v>
      </c>
      <c r="P203" s="160">
        <v>14.964838069454547</v>
      </c>
      <c r="Q203" s="155">
        <v>842418</v>
      </c>
      <c r="R203" s="174">
        <f>O203+Q203</f>
        <v>1735482</v>
      </c>
      <c r="S203" s="395">
        <f t="shared" si="42"/>
        <v>1587381.4007640001</v>
      </c>
    </row>
    <row r="204" spans="1:19" x14ac:dyDescent="0.25">
      <c r="A204" s="24">
        <v>187</v>
      </c>
      <c r="B204" s="21" t="s">
        <v>350</v>
      </c>
      <c r="C204" s="9">
        <v>1640000</v>
      </c>
      <c r="D204" s="18">
        <v>29.876820190181821</v>
      </c>
      <c r="E204" s="11">
        <v>882757.43910400011</v>
      </c>
      <c r="F204" s="172">
        <v>2522757.4391040001</v>
      </c>
      <c r="G204" s="155">
        <v>1031100</v>
      </c>
      <c r="H204" s="160">
        <v>29.876820190181821</v>
      </c>
      <c r="I204" s="155">
        <v>1648600</v>
      </c>
      <c r="J204" s="174">
        <f>G204+I204</f>
        <v>2679700</v>
      </c>
      <c r="K204" s="155">
        <v>1206387</v>
      </c>
      <c r="L204" s="160">
        <v>29.876820190181821</v>
      </c>
      <c r="M204" s="155">
        <v>1747516</v>
      </c>
      <c r="N204" s="174">
        <f>K204+M204</f>
        <v>2953903</v>
      </c>
      <c r="O204" s="155">
        <v>1309497</v>
      </c>
      <c r="P204" s="160">
        <v>29.876820190181821</v>
      </c>
      <c r="Q204" s="155">
        <v>1681572</v>
      </c>
      <c r="R204" s="174">
        <f>O204+Q204</f>
        <v>2991069</v>
      </c>
      <c r="S204" s="395">
        <f t="shared" si="42"/>
        <v>2786857.359776</v>
      </c>
    </row>
    <row r="205" spans="1:19" x14ac:dyDescent="0.25">
      <c r="A205" s="24">
        <v>188</v>
      </c>
      <c r="B205" s="21" t="s">
        <v>256</v>
      </c>
      <c r="C205" s="15" t="s">
        <v>10</v>
      </c>
      <c r="D205" s="18">
        <v>16.353634398545456</v>
      </c>
      <c r="E205" s="11">
        <v>930855.29555200005</v>
      </c>
      <c r="F205" s="172">
        <v>930855.29555200005</v>
      </c>
      <c r="G205" s="154" t="s">
        <v>10</v>
      </c>
      <c r="H205" s="160">
        <v>16.353634398545456</v>
      </c>
      <c r="I205" s="155">
        <v>902400</v>
      </c>
      <c r="J205" s="174">
        <f>I205*1</f>
        <v>902400</v>
      </c>
      <c r="K205" s="154" t="s">
        <v>10</v>
      </c>
      <c r="L205" s="160">
        <v>16.353634398545456</v>
      </c>
      <c r="M205" s="155">
        <v>938496</v>
      </c>
      <c r="N205" s="174">
        <f>M205*1</f>
        <v>938496</v>
      </c>
      <c r="O205" s="154" t="s">
        <v>10</v>
      </c>
      <c r="P205" s="160">
        <v>16.353634398545456</v>
      </c>
      <c r="Q205" s="155">
        <v>947520</v>
      </c>
      <c r="R205" s="174">
        <f>Q205*1</f>
        <v>947520</v>
      </c>
      <c r="S205" s="395">
        <f t="shared" si="42"/>
        <v>929817.82388799998</v>
      </c>
    </row>
    <row r="206" spans="1:19" x14ac:dyDescent="0.25">
      <c r="A206" s="24">
        <v>189</v>
      </c>
      <c r="B206" s="21" t="s">
        <v>257</v>
      </c>
      <c r="C206" s="9">
        <v>1139000</v>
      </c>
      <c r="D206" s="18">
        <v>16.353634398545456</v>
      </c>
      <c r="E206" s="11">
        <v>612868.13880399987</v>
      </c>
      <c r="F206" s="172">
        <v>1751868.1388039999</v>
      </c>
      <c r="G206" s="155">
        <v>1031100</v>
      </c>
      <c r="H206" s="160">
        <v>16.353634398545456</v>
      </c>
      <c r="I206" s="155">
        <v>902400</v>
      </c>
      <c r="J206" s="174">
        <f t="shared" ref="J206:J211" si="43">G206+I206</f>
        <v>1933500</v>
      </c>
      <c r="K206" s="155">
        <v>1206387</v>
      </c>
      <c r="L206" s="160">
        <v>16.353634398545456</v>
      </c>
      <c r="M206" s="155">
        <v>956544</v>
      </c>
      <c r="N206" s="174">
        <f t="shared" ref="N206:N211" si="44">K206+M206</f>
        <v>2162931</v>
      </c>
      <c r="O206" s="155">
        <v>1257942</v>
      </c>
      <c r="P206" s="160">
        <v>16.353634398545456</v>
      </c>
      <c r="Q206" s="155">
        <v>920448</v>
      </c>
      <c r="R206" s="174">
        <f t="shared" ref="R206:R211" si="45">O206+Q206</f>
        <v>2178390</v>
      </c>
      <c r="S206" s="395">
        <f t="shared" si="42"/>
        <v>2006672.284701</v>
      </c>
    </row>
    <row r="207" spans="1:19" x14ac:dyDescent="0.25">
      <c r="A207" s="24">
        <v>190</v>
      </c>
      <c r="B207" s="21" t="s">
        <v>258</v>
      </c>
      <c r="C207" s="9">
        <v>1309000</v>
      </c>
      <c r="D207" s="18">
        <v>16.353634398545456</v>
      </c>
      <c r="E207" s="11">
        <v>704910.02441999991</v>
      </c>
      <c r="F207" s="172">
        <v>2013910.0244199999</v>
      </c>
      <c r="G207" s="155">
        <v>1360500</v>
      </c>
      <c r="H207" s="160">
        <v>16.353634398545456</v>
      </c>
      <c r="I207" s="155">
        <v>902400</v>
      </c>
      <c r="J207" s="174">
        <f t="shared" si="43"/>
        <v>2262900</v>
      </c>
      <c r="K207" s="155">
        <v>1537365</v>
      </c>
      <c r="L207" s="160">
        <v>16.353634398545456</v>
      </c>
      <c r="M207" s="155">
        <v>947520</v>
      </c>
      <c r="N207" s="174">
        <f t="shared" si="44"/>
        <v>2484885</v>
      </c>
      <c r="O207" s="155">
        <v>1768650</v>
      </c>
      <c r="P207" s="160">
        <v>16.353634398545456</v>
      </c>
      <c r="Q207" s="155">
        <v>947520</v>
      </c>
      <c r="R207" s="174">
        <f t="shared" si="45"/>
        <v>2716170</v>
      </c>
      <c r="S207" s="395">
        <f t="shared" si="42"/>
        <v>2369466.2561050002</v>
      </c>
    </row>
    <row r="208" spans="1:19" x14ac:dyDescent="0.25">
      <c r="A208" s="24">
        <v>191</v>
      </c>
      <c r="B208" s="21" t="s">
        <v>259</v>
      </c>
      <c r="C208" s="9">
        <v>1613000</v>
      </c>
      <c r="D208" s="18">
        <v>16.353634398545456</v>
      </c>
      <c r="E208" s="11">
        <v>868315.85962400027</v>
      </c>
      <c r="F208" s="172">
        <v>2481315.8596240003</v>
      </c>
      <c r="G208" s="155">
        <v>1944750</v>
      </c>
      <c r="H208" s="160">
        <v>16.353634398545456</v>
      </c>
      <c r="I208" s="155">
        <v>902400</v>
      </c>
      <c r="J208" s="174">
        <f t="shared" si="43"/>
        <v>2847150</v>
      </c>
      <c r="K208" s="155">
        <v>2217015</v>
      </c>
      <c r="L208" s="160">
        <v>16.353634398545456</v>
      </c>
      <c r="M208" s="155">
        <v>938496</v>
      </c>
      <c r="N208" s="174">
        <f t="shared" si="44"/>
        <v>3155511</v>
      </c>
      <c r="O208" s="155">
        <v>2528175</v>
      </c>
      <c r="P208" s="160">
        <v>16.353634398545456</v>
      </c>
      <c r="Q208" s="155">
        <v>929472</v>
      </c>
      <c r="R208" s="174">
        <f t="shared" si="45"/>
        <v>3457647</v>
      </c>
      <c r="S208" s="395">
        <f t="shared" si="42"/>
        <v>2985405.9649060001</v>
      </c>
    </row>
    <row r="209" spans="1:19" x14ac:dyDescent="0.25">
      <c r="A209" s="24">
        <v>192</v>
      </c>
      <c r="B209" s="21" t="s">
        <v>262</v>
      </c>
      <c r="C209" s="9">
        <v>1104000</v>
      </c>
      <c r="D209" s="18">
        <v>16.353634398545456</v>
      </c>
      <c r="E209" s="11">
        <v>594187.81501599983</v>
      </c>
      <c r="F209" s="172">
        <v>1698187.8150159998</v>
      </c>
      <c r="G209" s="155">
        <v>959550</v>
      </c>
      <c r="H209" s="160">
        <v>16.353634398545456</v>
      </c>
      <c r="I209" s="155">
        <v>902400</v>
      </c>
      <c r="J209" s="174">
        <f t="shared" si="43"/>
        <v>1861950</v>
      </c>
      <c r="K209" s="155">
        <v>1093887</v>
      </c>
      <c r="L209" s="160">
        <v>16.353634398545456</v>
      </c>
      <c r="M209" s="155">
        <v>929472</v>
      </c>
      <c r="N209" s="174">
        <f t="shared" si="44"/>
        <v>2023359</v>
      </c>
      <c r="O209" s="155">
        <v>1122674</v>
      </c>
      <c r="P209" s="160">
        <v>16.353634398545456</v>
      </c>
      <c r="Q209" s="155">
        <v>947520</v>
      </c>
      <c r="R209" s="174">
        <f t="shared" si="45"/>
        <v>2070194</v>
      </c>
      <c r="S209" s="395">
        <f t="shared" si="42"/>
        <v>1913422.7037539999</v>
      </c>
    </row>
    <row r="210" spans="1:19" x14ac:dyDescent="0.25">
      <c r="A210" s="24">
        <v>193</v>
      </c>
      <c r="B210" s="21" t="s">
        <v>351</v>
      </c>
      <c r="C210" s="9">
        <v>257000</v>
      </c>
      <c r="D210" s="18">
        <v>5.6608779021818192</v>
      </c>
      <c r="E210" s="11">
        <v>138143.43859199999</v>
      </c>
      <c r="F210" s="172">
        <v>395143.43859199999</v>
      </c>
      <c r="G210" s="155">
        <v>75750</v>
      </c>
      <c r="H210" s="160">
        <v>5.6608779021818192</v>
      </c>
      <c r="I210" s="155">
        <v>312400</v>
      </c>
      <c r="J210" s="174">
        <f t="shared" si="43"/>
        <v>388150</v>
      </c>
      <c r="K210" s="155">
        <v>85598</v>
      </c>
      <c r="L210" s="160">
        <v>5.6608779021818192</v>
      </c>
      <c r="M210" s="155">
        <v>324896</v>
      </c>
      <c r="N210" s="174">
        <f t="shared" si="44"/>
        <v>410494</v>
      </c>
      <c r="O210" s="155">
        <v>98475</v>
      </c>
      <c r="P210" s="160">
        <v>5.6608779021818192</v>
      </c>
      <c r="Q210" s="155">
        <v>324896</v>
      </c>
      <c r="R210" s="174">
        <f t="shared" si="45"/>
        <v>423371</v>
      </c>
      <c r="S210" s="395">
        <f t="shared" si="42"/>
        <v>404289.60964799998</v>
      </c>
    </row>
    <row r="211" spans="1:19" x14ac:dyDescent="0.25">
      <c r="A211" s="24">
        <v>194</v>
      </c>
      <c r="B211" s="21" t="s">
        <v>352</v>
      </c>
      <c r="C211" s="9">
        <v>1385000</v>
      </c>
      <c r="D211" s="18">
        <v>10.063776500000001</v>
      </c>
      <c r="E211" s="11">
        <v>745706.42540000007</v>
      </c>
      <c r="F211" s="172">
        <v>2130706.4254000001</v>
      </c>
      <c r="G211" s="155">
        <v>1947300</v>
      </c>
      <c r="H211" s="160">
        <v>10.063776500000001</v>
      </c>
      <c r="I211" s="155">
        <v>555300</v>
      </c>
      <c r="J211" s="174">
        <f t="shared" si="43"/>
        <v>2502600</v>
      </c>
      <c r="K211" s="155">
        <v>2239395</v>
      </c>
      <c r="L211" s="160">
        <v>10.063776500000001</v>
      </c>
      <c r="M211" s="155">
        <v>588618</v>
      </c>
      <c r="N211" s="174">
        <f t="shared" si="44"/>
        <v>2828013</v>
      </c>
      <c r="O211" s="155">
        <v>2531490</v>
      </c>
      <c r="P211" s="160">
        <v>10.063776500000001</v>
      </c>
      <c r="Q211" s="155">
        <v>577512</v>
      </c>
      <c r="R211" s="174">
        <f t="shared" si="45"/>
        <v>3109002</v>
      </c>
      <c r="S211" s="395">
        <f t="shared" si="42"/>
        <v>2642580.35635</v>
      </c>
    </row>
    <row r="212" spans="1:19" x14ac:dyDescent="0.25">
      <c r="A212" s="24">
        <v>195</v>
      </c>
      <c r="B212" s="21" t="s">
        <v>353</v>
      </c>
      <c r="C212" s="15" t="s">
        <v>10</v>
      </c>
      <c r="D212" s="18">
        <v>8.8057971956363641</v>
      </c>
      <c r="E212" s="11">
        <v>506537.6029</v>
      </c>
      <c r="F212" s="172">
        <v>506537.6029</v>
      </c>
      <c r="G212" s="154" t="s">
        <v>10</v>
      </c>
      <c r="H212" s="160">
        <v>8.8057971956363641</v>
      </c>
      <c r="I212" s="155">
        <v>486000</v>
      </c>
      <c r="J212" s="174">
        <f>I212*1</f>
        <v>486000</v>
      </c>
      <c r="K212" s="154" t="s">
        <v>10</v>
      </c>
      <c r="L212" s="160">
        <v>8.8057971956363641</v>
      </c>
      <c r="M212" s="155">
        <v>515160</v>
      </c>
      <c r="N212" s="174">
        <f>M212*1</f>
        <v>515160</v>
      </c>
      <c r="O212" s="154" t="s">
        <v>10</v>
      </c>
      <c r="P212" s="160">
        <v>8.8057971956363641</v>
      </c>
      <c r="Q212" s="155">
        <v>505440</v>
      </c>
      <c r="R212" s="174">
        <f>Q212*1</f>
        <v>505440</v>
      </c>
      <c r="S212" s="395">
        <f t="shared" si="42"/>
        <v>503284.40072500001</v>
      </c>
    </row>
    <row r="213" spans="1:19" x14ac:dyDescent="0.25">
      <c r="A213" s="24">
        <v>196</v>
      </c>
      <c r="B213" s="21" t="s">
        <v>266</v>
      </c>
      <c r="C213" s="9">
        <v>999000</v>
      </c>
      <c r="D213" s="18">
        <v>16.353634398545456</v>
      </c>
      <c r="E213" s="11">
        <v>537424.23810399999</v>
      </c>
      <c r="F213" s="172">
        <v>1536424.238104</v>
      </c>
      <c r="G213" s="155">
        <v>756150</v>
      </c>
      <c r="H213" s="160">
        <v>16.353634398545456</v>
      </c>
      <c r="I213" s="155">
        <v>902400</v>
      </c>
      <c r="J213" s="174">
        <f>G213+I213</f>
        <v>1658550</v>
      </c>
      <c r="K213" s="155">
        <v>877134</v>
      </c>
      <c r="L213" s="160">
        <v>16.353634398545456</v>
      </c>
      <c r="M213" s="155">
        <v>956544</v>
      </c>
      <c r="N213" s="174">
        <f>K213+M213</f>
        <v>1833678</v>
      </c>
      <c r="O213" s="155">
        <v>967872</v>
      </c>
      <c r="P213" s="160">
        <v>16.353634398545456</v>
      </c>
      <c r="Q213" s="155">
        <v>947520</v>
      </c>
      <c r="R213" s="174">
        <f>O213+Q213</f>
        <v>1915392</v>
      </c>
      <c r="S213" s="395">
        <f t="shared" si="42"/>
        <v>1736011.0595259999</v>
      </c>
    </row>
    <row r="214" spans="1:19" x14ac:dyDescent="0.25">
      <c r="A214" s="24">
        <v>197</v>
      </c>
      <c r="B214" s="21" t="s">
        <v>354</v>
      </c>
      <c r="C214" s="9">
        <v>587000</v>
      </c>
      <c r="D214" s="18">
        <v>2.6224429716363642</v>
      </c>
      <c r="E214" s="11">
        <v>315859.05774400011</v>
      </c>
      <c r="F214" s="172">
        <v>902859.05774400011</v>
      </c>
      <c r="G214" s="155">
        <v>931950</v>
      </c>
      <c r="H214" s="160">
        <v>2.6224429716363642</v>
      </c>
      <c r="I214" s="155">
        <v>144800</v>
      </c>
      <c r="J214" s="174">
        <f>G214+I214</f>
        <v>1076750</v>
      </c>
      <c r="K214" s="155">
        <v>1062423</v>
      </c>
      <c r="L214" s="160">
        <v>2.6224429716363642</v>
      </c>
      <c r="M214" s="155">
        <v>149144</v>
      </c>
      <c r="N214" s="174">
        <f>K214+M214</f>
        <v>1211567</v>
      </c>
      <c r="O214" s="155">
        <v>1090382</v>
      </c>
      <c r="P214" s="160">
        <v>2.6224429716363642</v>
      </c>
      <c r="Q214" s="155">
        <v>147696</v>
      </c>
      <c r="R214" s="174">
        <f>O214+Q214</f>
        <v>1238078</v>
      </c>
      <c r="S214" s="395">
        <f t="shared" si="42"/>
        <v>1107313.514436</v>
      </c>
    </row>
    <row r="215" spans="1:19" x14ac:dyDescent="0.25">
      <c r="A215" s="24">
        <v>198</v>
      </c>
      <c r="B215" s="21" t="s">
        <v>355</v>
      </c>
      <c r="C215" s="15" t="s">
        <v>10</v>
      </c>
      <c r="D215" s="18">
        <v>16.353634398545456</v>
      </c>
      <c r="E215" s="11">
        <v>928279.26755200012</v>
      </c>
      <c r="F215" s="172">
        <v>928279.26755200012</v>
      </c>
      <c r="G215" s="154" t="s">
        <v>10</v>
      </c>
      <c r="H215" s="160">
        <v>16.353634398545456</v>
      </c>
      <c r="I215" s="155">
        <v>902400</v>
      </c>
      <c r="J215" s="174">
        <f>I215*1</f>
        <v>902400</v>
      </c>
      <c r="K215" s="154" t="s">
        <v>10</v>
      </c>
      <c r="L215" s="160">
        <v>16.353634398545456</v>
      </c>
      <c r="M215" s="155">
        <v>938496</v>
      </c>
      <c r="N215" s="174">
        <f>M215*1</f>
        <v>938496</v>
      </c>
      <c r="O215" s="154" t="s">
        <v>10</v>
      </c>
      <c r="P215" s="160">
        <v>16.353634398545456</v>
      </c>
      <c r="Q215" s="155">
        <v>911424</v>
      </c>
      <c r="R215" s="174">
        <f>Q215*1</f>
        <v>911424</v>
      </c>
      <c r="S215" s="395">
        <f t="shared" si="42"/>
        <v>920149.816888</v>
      </c>
    </row>
    <row r="216" spans="1:19" x14ac:dyDescent="0.25">
      <c r="A216" s="24">
        <v>199</v>
      </c>
      <c r="B216" s="21" t="s">
        <v>272</v>
      </c>
      <c r="C216" s="15" t="s">
        <v>10</v>
      </c>
      <c r="D216" s="18">
        <v>2.9065557658181818</v>
      </c>
      <c r="E216" s="11">
        <v>171183.06211999999</v>
      </c>
      <c r="F216" s="172">
        <v>171183.06211999999</v>
      </c>
      <c r="G216" s="154" t="s">
        <v>10</v>
      </c>
      <c r="H216" s="160">
        <v>2.9065557658181818</v>
      </c>
      <c r="I216" s="155">
        <v>160400</v>
      </c>
      <c r="J216" s="174">
        <f>I216*1</f>
        <v>160400</v>
      </c>
      <c r="K216" s="154" t="s">
        <v>10</v>
      </c>
      <c r="L216" s="160">
        <v>2.9065557658181818</v>
      </c>
      <c r="M216" s="155">
        <v>168420</v>
      </c>
      <c r="N216" s="174">
        <f>M216*1</f>
        <v>168420</v>
      </c>
      <c r="O216" s="154" t="s">
        <v>10</v>
      </c>
      <c r="P216" s="160">
        <v>2.9065557658181818</v>
      </c>
      <c r="Q216" s="155">
        <v>165212</v>
      </c>
      <c r="R216" s="174">
        <f>Q216*1</f>
        <v>165212</v>
      </c>
      <c r="S216" s="395">
        <f t="shared" si="42"/>
        <v>166303.76553</v>
      </c>
    </row>
    <row r="217" spans="1:19" x14ac:dyDescent="0.25">
      <c r="A217" s="24">
        <v>200</v>
      </c>
      <c r="B217" s="21" t="s">
        <v>273</v>
      </c>
      <c r="C217" s="15" t="s">
        <v>10</v>
      </c>
      <c r="D217" s="18">
        <v>1.2532093301818183</v>
      </c>
      <c r="E217" s="11">
        <v>77499.075024000005</v>
      </c>
      <c r="F217" s="172">
        <v>77499.075024000005</v>
      </c>
      <c r="G217" s="154" t="s">
        <v>10</v>
      </c>
      <c r="H217" s="160">
        <v>1.2532093301818183</v>
      </c>
      <c r="I217" s="155">
        <v>69300</v>
      </c>
      <c r="J217" s="174">
        <f>I217*1</f>
        <v>69300</v>
      </c>
      <c r="K217" s="154" t="s">
        <v>10</v>
      </c>
      <c r="L217" s="160">
        <v>1.2532093301818183</v>
      </c>
      <c r="M217" s="155">
        <v>73458</v>
      </c>
      <c r="N217" s="174">
        <f>M217*1</f>
        <v>73458</v>
      </c>
      <c r="O217" s="154" t="s">
        <v>10</v>
      </c>
      <c r="P217" s="160">
        <v>1.2532093301818183</v>
      </c>
      <c r="Q217" s="155">
        <v>71379</v>
      </c>
      <c r="R217" s="174">
        <f>Q217*1</f>
        <v>71379</v>
      </c>
      <c r="S217" s="395">
        <f t="shared" si="42"/>
        <v>72909.018756000005</v>
      </c>
    </row>
    <row r="218" spans="1:19" x14ac:dyDescent="0.25">
      <c r="A218" s="24">
        <v>201</v>
      </c>
      <c r="B218" s="21" t="s">
        <v>356</v>
      </c>
      <c r="C218" s="9">
        <v>319000</v>
      </c>
      <c r="D218" s="18">
        <v>6.9188378949090916</v>
      </c>
      <c r="E218" s="11">
        <v>172405.10479199991</v>
      </c>
      <c r="F218" s="172">
        <v>491405.10479199991</v>
      </c>
      <c r="G218" s="155">
        <v>106950</v>
      </c>
      <c r="H218" s="160">
        <v>6.9188378949090916</v>
      </c>
      <c r="I218" s="155">
        <v>381900</v>
      </c>
      <c r="J218" s="174">
        <f>G218+I218</f>
        <v>488850</v>
      </c>
      <c r="K218" s="155">
        <v>125132</v>
      </c>
      <c r="L218" s="160">
        <v>6.9188378949090916</v>
      </c>
      <c r="M218" s="155">
        <v>393357</v>
      </c>
      <c r="N218" s="174">
        <f>K218+M218</f>
        <v>518489</v>
      </c>
      <c r="O218" s="155">
        <v>125132</v>
      </c>
      <c r="P218" s="160">
        <v>6.9188378949090916</v>
      </c>
      <c r="Q218" s="155">
        <v>400995</v>
      </c>
      <c r="R218" s="174">
        <f>O218+Q218</f>
        <v>526127</v>
      </c>
      <c r="S218" s="395">
        <f t="shared" si="42"/>
        <v>506217.77619799995</v>
      </c>
    </row>
    <row r="219" spans="1:19" x14ac:dyDescent="0.25">
      <c r="A219" s="24">
        <v>202</v>
      </c>
      <c r="B219" s="21" t="s">
        <v>280</v>
      </c>
      <c r="C219" s="9">
        <v>329000</v>
      </c>
      <c r="D219" s="18">
        <v>6.9188378949090916</v>
      </c>
      <c r="E219" s="11">
        <v>176457.583904</v>
      </c>
      <c r="F219" s="172">
        <v>505457.583904</v>
      </c>
      <c r="G219" s="155">
        <v>127050</v>
      </c>
      <c r="H219" s="160">
        <v>6.9188378949090916</v>
      </c>
      <c r="I219" s="155">
        <v>381900</v>
      </c>
      <c r="J219" s="174">
        <f>G219+I219</f>
        <v>508950</v>
      </c>
      <c r="K219" s="155">
        <v>149919</v>
      </c>
      <c r="L219" s="160">
        <v>6.9188378949090916</v>
      </c>
      <c r="M219" s="155">
        <v>397176</v>
      </c>
      <c r="N219" s="174">
        <f>K219+M219</f>
        <v>547095</v>
      </c>
      <c r="O219" s="155">
        <v>158813</v>
      </c>
      <c r="P219" s="160">
        <v>6.9188378949090916</v>
      </c>
      <c r="Q219" s="155">
        <v>389538</v>
      </c>
      <c r="R219" s="174">
        <f>O219+Q219</f>
        <v>548351</v>
      </c>
      <c r="S219" s="395">
        <f t="shared" si="42"/>
        <v>527463.395976</v>
      </c>
    </row>
    <row r="220" spans="1:19" x14ac:dyDescent="0.25">
      <c r="A220" s="24">
        <v>203</v>
      </c>
      <c r="B220" s="21" t="s">
        <v>281</v>
      </c>
      <c r="C220" s="9">
        <v>202000</v>
      </c>
      <c r="D220" s="18">
        <v>1.0946414840000001</v>
      </c>
      <c r="E220" s="11">
        <v>108255.39328000002</v>
      </c>
      <c r="F220" s="172">
        <v>310255.39328000002</v>
      </c>
      <c r="G220" s="155">
        <v>298200</v>
      </c>
      <c r="H220" s="160">
        <v>1.0946414840000001</v>
      </c>
      <c r="I220" s="155">
        <v>60500</v>
      </c>
      <c r="J220" s="174">
        <f>G220+I220</f>
        <v>358700</v>
      </c>
      <c r="K220" s="155">
        <v>339948</v>
      </c>
      <c r="L220" s="160">
        <v>1.0946414840000001</v>
      </c>
      <c r="M220" s="155">
        <v>64130</v>
      </c>
      <c r="N220" s="174">
        <f>K220+M220</f>
        <v>404078</v>
      </c>
      <c r="O220" s="155">
        <v>381696</v>
      </c>
      <c r="P220" s="160">
        <v>1.0946414840000001</v>
      </c>
      <c r="Q220" s="155">
        <v>62315</v>
      </c>
      <c r="R220" s="174">
        <f>O220+Q220</f>
        <v>444011</v>
      </c>
      <c r="S220" s="395">
        <f t="shared" si="42"/>
        <v>379261.09831999999</v>
      </c>
    </row>
    <row r="221" spans="1:19" x14ac:dyDescent="0.25">
      <c r="A221" s="24">
        <v>204</v>
      </c>
      <c r="B221" s="8" t="s">
        <v>282</v>
      </c>
      <c r="C221" s="9">
        <v>264786.45421199995</v>
      </c>
      <c r="D221" s="25">
        <v>0</v>
      </c>
      <c r="E221" s="12" t="s">
        <v>10</v>
      </c>
      <c r="F221" s="172">
        <v>264786.45421199995</v>
      </c>
      <c r="G221" s="155">
        <v>326850</v>
      </c>
      <c r="H221" s="183">
        <v>0</v>
      </c>
      <c r="I221" s="154" t="s">
        <v>10</v>
      </c>
      <c r="J221" s="174">
        <f>G221*1</f>
        <v>326850</v>
      </c>
      <c r="K221" s="155">
        <v>366072</v>
      </c>
      <c r="L221" s="183">
        <v>0</v>
      </c>
      <c r="M221" s="154" t="s">
        <v>10</v>
      </c>
      <c r="N221" s="174">
        <f>K221*1</f>
        <v>366072</v>
      </c>
      <c r="O221" s="155">
        <v>405294</v>
      </c>
      <c r="P221" s="183">
        <v>0</v>
      </c>
      <c r="Q221" s="154" t="s">
        <v>10</v>
      </c>
      <c r="R221" s="174">
        <f>O221*1</f>
        <v>405294</v>
      </c>
      <c r="S221" s="395">
        <f t="shared" si="42"/>
        <v>340750.61355299997</v>
      </c>
    </row>
    <row r="222" spans="1:19" x14ac:dyDescent="0.25">
      <c r="A222" s="24">
        <v>205</v>
      </c>
      <c r="B222" s="21" t="s">
        <v>287</v>
      </c>
      <c r="C222" s="9">
        <v>169000</v>
      </c>
      <c r="D222" s="18">
        <v>2.8801181356363639</v>
      </c>
      <c r="E222" s="11">
        <v>91070.026635999995</v>
      </c>
      <c r="F222" s="172">
        <v>260070.026636</v>
      </c>
      <c r="G222" s="155">
        <v>104550</v>
      </c>
      <c r="H222" s="160">
        <v>2.8801181356363639</v>
      </c>
      <c r="I222" s="155">
        <v>159100</v>
      </c>
      <c r="J222" s="174">
        <f>G222+I222</f>
        <v>263650</v>
      </c>
      <c r="K222" s="155">
        <v>121278</v>
      </c>
      <c r="L222" s="160">
        <v>2.8801181356363639</v>
      </c>
      <c r="M222" s="155">
        <v>165464</v>
      </c>
      <c r="N222" s="174">
        <f>K222+M222</f>
        <v>286742</v>
      </c>
      <c r="O222" s="155">
        <v>126506</v>
      </c>
      <c r="P222" s="160">
        <v>2.8801181356363639</v>
      </c>
      <c r="Q222" s="155">
        <v>163873</v>
      </c>
      <c r="R222" s="174">
        <f>O222+Q222</f>
        <v>290379</v>
      </c>
      <c r="S222" s="395">
        <f t="shared" si="42"/>
        <v>275210.25665900001</v>
      </c>
    </row>
    <row r="223" spans="1:19" x14ac:dyDescent="0.25">
      <c r="A223" s="24">
        <v>206</v>
      </c>
      <c r="B223" s="21" t="s">
        <v>288</v>
      </c>
      <c r="C223" s="9">
        <v>132000</v>
      </c>
      <c r="D223" s="18">
        <v>2.8304292952727272</v>
      </c>
      <c r="E223" s="11">
        <v>70827.763684000005</v>
      </c>
      <c r="F223" s="172">
        <v>202827.76368400001</v>
      </c>
      <c r="G223" s="155">
        <v>37650</v>
      </c>
      <c r="H223" s="160">
        <v>2.8304292952727272</v>
      </c>
      <c r="I223" s="155">
        <v>156300</v>
      </c>
      <c r="J223" s="174">
        <f>G223+I223</f>
        <v>193950</v>
      </c>
      <c r="K223" s="155">
        <v>43298</v>
      </c>
      <c r="L223" s="160">
        <v>2.8304292952727272</v>
      </c>
      <c r="M223" s="155">
        <v>162552</v>
      </c>
      <c r="N223" s="174">
        <f>K223+M223</f>
        <v>205850</v>
      </c>
      <c r="O223" s="155">
        <v>44051</v>
      </c>
      <c r="P223" s="160">
        <v>2.8304292952727272</v>
      </c>
      <c r="Q223" s="155">
        <v>162552</v>
      </c>
      <c r="R223" s="174">
        <f>O223+Q223</f>
        <v>206603</v>
      </c>
      <c r="S223" s="395">
        <f t="shared" si="42"/>
        <v>202307.690921</v>
      </c>
    </row>
    <row r="224" spans="1:19" x14ac:dyDescent="0.25">
      <c r="A224" s="24">
        <v>207</v>
      </c>
      <c r="B224" s="21" t="s">
        <v>289</v>
      </c>
      <c r="C224" s="15" t="s">
        <v>10</v>
      </c>
      <c r="D224" s="18">
        <v>5.612772616</v>
      </c>
      <c r="E224" s="11">
        <v>325303.83659200004</v>
      </c>
      <c r="F224" s="172">
        <v>325303.83659200004</v>
      </c>
      <c r="G224" s="154" t="s">
        <v>10</v>
      </c>
      <c r="H224" s="160">
        <v>5.612772616</v>
      </c>
      <c r="I224" s="155">
        <v>309800</v>
      </c>
      <c r="J224" s="174">
        <f>I224*1</f>
        <v>309800</v>
      </c>
      <c r="K224" s="154" t="s">
        <v>10</v>
      </c>
      <c r="L224" s="160">
        <v>5.612772616</v>
      </c>
      <c r="M224" s="155">
        <v>322192</v>
      </c>
      <c r="N224" s="174">
        <f>M224*1</f>
        <v>322192</v>
      </c>
      <c r="O224" s="154" t="s">
        <v>10</v>
      </c>
      <c r="P224" s="160">
        <v>5.612772616</v>
      </c>
      <c r="Q224" s="155">
        <v>325290</v>
      </c>
      <c r="R224" s="174">
        <f>Q224*1</f>
        <v>325290</v>
      </c>
      <c r="S224" s="395">
        <f t="shared" si="42"/>
        <v>320646.45914799999</v>
      </c>
    </row>
    <row r="225" spans="1:19" x14ac:dyDescent="0.25">
      <c r="A225" s="24">
        <v>208</v>
      </c>
      <c r="B225" s="21" t="s">
        <v>357</v>
      </c>
      <c r="C225" s="15" t="s">
        <v>10</v>
      </c>
      <c r="D225" s="18">
        <v>2.8304292952727272</v>
      </c>
      <c r="E225" s="11">
        <v>167429.28325200002</v>
      </c>
      <c r="F225" s="172">
        <v>167429.28325200002</v>
      </c>
      <c r="G225" s="154" t="s">
        <v>10</v>
      </c>
      <c r="H225" s="160">
        <v>2.8304292952727272</v>
      </c>
      <c r="I225" s="155">
        <v>156300</v>
      </c>
      <c r="J225" s="174">
        <f>I225*1</f>
        <v>156300</v>
      </c>
      <c r="K225" s="154" t="s">
        <v>10</v>
      </c>
      <c r="L225" s="160">
        <v>2.8304292952727272</v>
      </c>
      <c r="M225" s="155">
        <v>162552</v>
      </c>
      <c r="N225" s="174">
        <f>M225*1</f>
        <v>162552</v>
      </c>
      <c r="O225" s="154" t="s">
        <v>10</v>
      </c>
      <c r="P225" s="160">
        <v>2.8304292952727272</v>
      </c>
      <c r="Q225" s="155">
        <v>164115</v>
      </c>
      <c r="R225" s="174">
        <f>Q225*1</f>
        <v>164115</v>
      </c>
      <c r="S225" s="395">
        <f t="shared" si="42"/>
        <v>162599.070813</v>
      </c>
    </row>
    <row r="226" spans="1:19" x14ac:dyDescent="0.25">
      <c r="A226" s="24">
        <v>209</v>
      </c>
      <c r="B226" s="21" t="s">
        <v>298</v>
      </c>
      <c r="C226" s="9">
        <v>167000</v>
      </c>
      <c r="D226" s="18">
        <v>2.8304292952727272</v>
      </c>
      <c r="E226" s="11">
        <v>89403.568903999985</v>
      </c>
      <c r="F226" s="172">
        <v>256403.56890399999</v>
      </c>
      <c r="G226" s="155">
        <v>106950</v>
      </c>
      <c r="H226" s="160">
        <v>2.8304292952727272</v>
      </c>
      <c r="I226" s="155">
        <v>156300</v>
      </c>
      <c r="J226" s="174">
        <f>G226+I226</f>
        <v>263250</v>
      </c>
      <c r="K226" s="155">
        <v>119784</v>
      </c>
      <c r="L226" s="160">
        <v>2.8304292952727272</v>
      </c>
      <c r="M226" s="155">
        <v>162552</v>
      </c>
      <c r="N226" s="174">
        <f>K226+M226</f>
        <v>282336</v>
      </c>
      <c r="O226" s="155">
        <v>135827</v>
      </c>
      <c r="P226" s="160">
        <v>2.8304292952727272</v>
      </c>
      <c r="Q226" s="155">
        <v>164115</v>
      </c>
      <c r="R226" s="174">
        <f>O226+Q226</f>
        <v>299942</v>
      </c>
      <c r="S226" s="395">
        <f t="shared" si="42"/>
        <v>275482.89222599997</v>
      </c>
    </row>
    <row r="227" spans="1:19" x14ac:dyDescent="0.25">
      <c r="A227" s="24">
        <v>210</v>
      </c>
      <c r="B227" s="21" t="s">
        <v>299</v>
      </c>
      <c r="C227" s="9">
        <v>132000</v>
      </c>
      <c r="D227" s="18">
        <v>2.8304292952727272</v>
      </c>
      <c r="E227" s="11">
        <v>70800.127684000006</v>
      </c>
      <c r="F227" s="172">
        <v>202800.12768400001</v>
      </c>
      <c r="G227" s="155">
        <v>37650</v>
      </c>
      <c r="H227" s="160">
        <v>2.8304292952727272</v>
      </c>
      <c r="I227" s="155">
        <v>156300</v>
      </c>
      <c r="J227" s="174">
        <f>G227+I227</f>
        <v>193950</v>
      </c>
      <c r="K227" s="155">
        <v>44427</v>
      </c>
      <c r="L227" s="160">
        <v>2.8304292952727272</v>
      </c>
      <c r="M227" s="155">
        <v>162552</v>
      </c>
      <c r="N227" s="174">
        <f>K227+M227</f>
        <v>206979</v>
      </c>
      <c r="O227" s="155">
        <v>48192</v>
      </c>
      <c r="P227" s="160">
        <v>2.8304292952727272</v>
      </c>
      <c r="Q227" s="155">
        <v>162552</v>
      </c>
      <c r="R227" s="174">
        <f>O227+Q227</f>
        <v>210744</v>
      </c>
      <c r="S227" s="395">
        <f t="shared" si="42"/>
        <v>203618.28192099999</v>
      </c>
    </row>
    <row r="228" spans="1:19" x14ac:dyDescent="0.25">
      <c r="A228" s="24">
        <v>211</v>
      </c>
      <c r="B228" s="21" t="s">
        <v>300</v>
      </c>
      <c r="C228" s="9">
        <v>166000</v>
      </c>
      <c r="D228" s="18">
        <v>2.8304292952727272</v>
      </c>
      <c r="E228" s="11">
        <v>89248.108723999991</v>
      </c>
      <c r="F228" s="172">
        <v>255248.10872399999</v>
      </c>
      <c r="G228" s="155">
        <v>104550</v>
      </c>
      <c r="H228" s="160">
        <v>2.8304292952727272</v>
      </c>
      <c r="I228" s="155">
        <v>156300</v>
      </c>
      <c r="J228" s="174">
        <f>G228+I228</f>
        <v>260850</v>
      </c>
      <c r="K228" s="155">
        <v>119187</v>
      </c>
      <c r="L228" s="160">
        <v>2.8304292952727272</v>
      </c>
      <c r="M228" s="155">
        <v>165678</v>
      </c>
      <c r="N228" s="174">
        <f>K228+M228</f>
        <v>284865</v>
      </c>
      <c r="O228" s="155">
        <v>124415</v>
      </c>
      <c r="P228" s="160">
        <v>2.8304292952727272</v>
      </c>
      <c r="Q228" s="155">
        <v>162552</v>
      </c>
      <c r="R228" s="174">
        <f>O228+Q228</f>
        <v>286967</v>
      </c>
      <c r="S228" s="395">
        <f t="shared" si="42"/>
        <v>271982.52718099998</v>
      </c>
    </row>
    <row r="229" spans="1:19" x14ac:dyDescent="0.25">
      <c r="A229" s="24">
        <v>212</v>
      </c>
      <c r="B229" s="21" t="s">
        <v>358</v>
      </c>
      <c r="C229" s="15" t="s">
        <v>10</v>
      </c>
      <c r="D229" s="18">
        <v>28.380998772363636</v>
      </c>
      <c r="E229" s="11">
        <v>1605728.151328</v>
      </c>
      <c r="F229" s="172">
        <v>1605728.151328</v>
      </c>
      <c r="G229" s="154" t="s">
        <v>10</v>
      </c>
      <c r="H229" s="160">
        <v>28.380998772363636</v>
      </c>
      <c r="I229" s="180">
        <v>1566100</v>
      </c>
      <c r="J229" s="174">
        <f>I229*1</f>
        <v>1566100</v>
      </c>
      <c r="K229" s="154" t="s">
        <v>10</v>
      </c>
      <c r="L229" s="160">
        <v>28.380998772363636</v>
      </c>
      <c r="M229" s="180">
        <v>1628744</v>
      </c>
      <c r="N229" s="174">
        <f>M229*1</f>
        <v>1628744</v>
      </c>
      <c r="O229" s="154" t="s">
        <v>10</v>
      </c>
      <c r="P229" s="160">
        <v>28.380998772363636</v>
      </c>
      <c r="Q229" s="180">
        <v>1644405</v>
      </c>
      <c r="R229" s="174">
        <f>Q229*1</f>
        <v>1644405</v>
      </c>
      <c r="S229" s="395">
        <f t="shared" si="42"/>
        <v>1611244.2878320001</v>
      </c>
    </row>
    <row r="230" spans="1:19" x14ac:dyDescent="0.25">
      <c r="A230" s="3"/>
      <c r="B230" s="16" t="s">
        <v>359</v>
      </c>
      <c r="C230" s="5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x14ac:dyDescent="0.25">
      <c r="A231" s="17">
        <v>213</v>
      </c>
      <c r="B231" s="26" t="s">
        <v>360</v>
      </c>
      <c r="C231" s="9">
        <v>481000</v>
      </c>
      <c r="D231" s="25">
        <v>2.8724514160000005</v>
      </c>
      <c r="E231" s="11">
        <v>258708.11874399998</v>
      </c>
      <c r="F231" s="172">
        <v>739708.11874399998</v>
      </c>
      <c r="G231" s="159">
        <v>712050</v>
      </c>
      <c r="H231" s="183">
        <v>2.8724514160000005</v>
      </c>
      <c r="I231" s="155">
        <v>158600</v>
      </c>
      <c r="J231" s="174">
        <f t="shared" ref="J231:J241" si="46">G231+I231</f>
        <v>870650</v>
      </c>
      <c r="K231" s="159">
        <v>797496</v>
      </c>
      <c r="L231" s="183">
        <v>2.8724514160000005</v>
      </c>
      <c r="M231" s="155">
        <v>168116</v>
      </c>
      <c r="N231" s="174">
        <f t="shared" ref="N231:N241" si="47">K231+M231</f>
        <v>965612</v>
      </c>
      <c r="O231" s="159">
        <v>868701</v>
      </c>
      <c r="P231" s="183">
        <v>2.8724514160000005</v>
      </c>
      <c r="Q231" s="155">
        <v>160186</v>
      </c>
      <c r="R231" s="174">
        <f t="shared" ref="R231:R241" si="48">O231+Q231</f>
        <v>1028887</v>
      </c>
      <c r="S231" s="395">
        <f t="shared" si="42"/>
        <v>901214.27968599997</v>
      </c>
    </row>
    <row r="232" spans="1:19" x14ac:dyDescent="0.25">
      <c r="A232" s="17">
        <v>214</v>
      </c>
      <c r="B232" s="26" t="s">
        <v>361</v>
      </c>
      <c r="C232" s="9">
        <v>190000</v>
      </c>
      <c r="D232" s="25">
        <v>1.9147101221818184</v>
      </c>
      <c r="E232" s="11">
        <v>102776.91315600002</v>
      </c>
      <c r="F232" s="172">
        <v>292776.91315600002</v>
      </c>
      <c r="G232" s="159">
        <v>218100</v>
      </c>
      <c r="H232" s="183">
        <v>1.9147101221818184</v>
      </c>
      <c r="I232" s="155">
        <v>105700</v>
      </c>
      <c r="J232" s="174">
        <f t="shared" si="46"/>
        <v>323800</v>
      </c>
      <c r="K232" s="159">
        <v>257358</v>
      </c>
      <c r="L232" s="183">
        <v>1.9147101221818184</v>
      </c>
      <c r="M232" s="155">
        <v>112042</v>
      </c>
      <c r="N232" s="174">
        <f t="shared" si="47"/>
        <v>369400</v>
      </c>
      <c r="O232" s="159">
        <v>276987</v>
      </c>
      <c r="P232" s="183">
        <v>1.9147101221818184</v>
      </c>
      <c r="Q232" s="155">
        <v>107814</v>
      </c>
      <c r="R232" s="174">
        <f t="shared" si="48"/>
        <v>384801</v>
      </c>
      <c r="S232" s="395">
        <f t="shared" si="42"/>
        <v>342694.47828899999</v>
      </c>
    </row>
    <row r="233" spans="1:19" x14ac:dyDescent="0.25">
      <c r="A233" s="17">
        <v>215</v>
      </c>
      <c r="B233" s="26" t="s">
        <v>362</v>
      </c>
      <c r="C233" s="9">
        <v>779000</v>
      </c>
      <c r="D233" s="25">
        <v>5.6608779021818192</v>
      </c>
      <c r="E233" s="11">
        <v>420115.62554000015</v>
      </c>
      <c r="F233" s="172">
        <v>1199115.6255400002</v>
      </c>
      <c r="G233" s="159">
        <v>1092000</v>
      </c>
      <c r="H233" s="183">
        <v>5.6608779021818192</v>
      </c>
      <c r="I233" s="155">
        <v>312400</v>
      </c>
      <c r="J233" s="174">
        <f t="shared" si="46"/>
        <v>1404400</v>
      </c>
      <c r="K233" s="159">
        <v>1255800</v>
      </c>
      <c r="L233" s="183">
        <v>5.6608779021818192</v>
      </c>
      <c r="M233" s="155">
        <v>331144</v>
      </c>
      <c r="N233" s="174">
        <f t="shared" si="47"/>
        <v>1586944</v>
      </c>
      <c r="O233" s="159">
        <v>1375920</v>
      </c>
      <c r="P233" s="183">
        <v>5.6608779021818192</v>
      </c>
      <c r="Q233" s="155">
        <v>318648</v>
      </c>
      <c r="R233" s="174">
        <f t="shared" si="48"/>
        <v>1694568</v>
      </c>
      <c r="S233" s="395">
        <f t="shared" si="42"/>
        <v>1471256.9063850001</v>
      </c>
    </row>
    <row r="234" spans="1:19" x14ac:dyDescent="0.25">
      <c r="A234" s="17">
        <v>216</v>
      </c>
      <c r="B234" s="26" t="s">
        <v>363</v>
      </c>
      <c r="C234" s="9">
        <v>574000</v>
      </c>
      <c r="D234" s="25">
        <v>3.7739186014545458</v>
      </c>
      <c r="E234" s="11">
        <v>308575.37230799999</v>
      </c>
      <c r="F234" s="172">
        <v>882575.37230799999</v>
      </c>
      <c r="G234" s="159">
        <v>828300</v>
      </c>
      <c r="H234" s="183">
        <v>3.7739186014545458</v>
      </c>
      <c r="I234" s="155">
        <v>208300</v>
      </c>
      <c r="J234" s="174">
        <f t="shared" si="46"/>
        <v>1036600</v>
      </c>
      <c r="K234" s="159">
        <v>952545</v>
      </c>
      <c r="L234" s="183">
        <v>3.7739186014545458</v>
      </c>
      <c r="M234" s="155">
        <v>218715</v>
      </c>
      <c r="N234" s="174">
        <f t="shared" si="47"/>
        <v>1171260</v>
      </c>
      <c r="O234" s="159">
        <v>1018809</v>
      </c>
      <c r="P234" s="183">
        <v>3.7739186014545458</v>
      </c>
      <c r="Q234" s="155">
        <v>210383</v>
      </c>
      <c r="R234" s="174">
        <f t="shared" si="48"/>
        <v>1229192</v>
      </c>
      <c r="S234" s="395">
        <f t="shared" si="42"/>
        <v>1079906.843077</v>
      </c>
    </row>
    <row r="235" spans="1:19" x14ac:dyDescent="0.25">
      <c r="A235" s="17">
        <v>217</v>
      </c>
      <c r="B235" s="26" t="s">
        <v>364</v>
      </c>
      <c r="C235" s="9">
        <v>663000</v>
      </c>
      <c r="D235" s="25">
        <v>3.7739186014545458</v>
      </c>
      <c r="E235" s="11">
        <v>357262.43583600002</v>
      </c>
      <c r="F235" s="172">
        <v>1020262.435836</v>
      </c>
      <c r="G235" s="159">
        <v>1002450</v>
      </c>
      <c r="H235" s="183">
        <v>3.7739186014545458</v>
      </c>
      <c r="I235" s="155">
        <v>208300</v>
      </c>
      <c r="J235" s="174">
        <f t="shared" si="46"/>
        <v>1210750</v>
      </c>
      <c r="K235" s="159">
        <v>1142793</v>
      </c>
      <c r="L235" s="183">
        <v>3.7739186014545458</v>
      </c>
      <c r="M235" s="155">
        <v>216632</v>
      </c>
      <c r="N235" s="174">
        <f t="shared" si="47"/>
        <v>1359425</v>
      </c>
      <c r="O235" s="159">
        <v>1303185</v>
      </c>
      <c r="P235" s="183">
        <v>3.7739186014545458</v>
      </c>
      <c r="Q235" s="155">
        <v>214549</v>
      </c>
      <c r="R235" s="174">
        <f t="shared" si="48"/>
        <v>1517734</v>
      </c>
      <c r="S235" s="395">
        <f t="shared" si="42"/>
        <v>1277042.8589590001</v>
      </c>
    </row>
    <row r="236" spans="1:19" x14ac:dyDescent="0.25">
      <c r="A236" s="17">
        <v>218</v>
      </c>
      <c r="B236" s="26" t="s">
        <v>365</v>
      </c>
      <c r="C236" s="9">
        <v>581000</v>
      </c>
      <c r="D236" s="25">
        <v>12.936498278909092</v>
      </c>
      <c r="E236" s="11">
        <v>312280.02226399991</v>
      </c>
      <c r="F236" s="172">
        <v>893280.02226399991</v>
      </c>
      <c r="G236" s="159">
        <v>191400</v>
      </c>
      <c r="H236" s="183">
        <v>12.936498278909092</v>
      </c>
      <c r="I236" s="149">
        <v>713900</v>
      </c>
      <c r="J236" s="174">
        <f t="shared" si="46"/>
        <v>905300</v>
      </c>
      <c r="K236" s="159">
        <v>223938</v>
      </c>
      <c r="L236" s="183">
        <v>12.936498278909092</v>
      </c>
      <c r="M236" s="149">
        <v>756734</v>
      </c>
      <c r="N236" s="174">
        <f t="shared" si="47"/>
        <v>980672</v>
      </c>
      <c r="O236" s="159">
        <v>227766</v>
      </c>
      <c r="P236" s="183">
        <v>12.936498278909092</v>
      </c>
      <c r="Q236" s="149">
        <v>728178</v>
      </c>
      <c r="R236" s="174">
        <f t="shared" si="48"/>
        <v>955944</v>
      </c>
      <c r="S236" s="395">
        <f t="shared" si="42"/>
        <v>933799.00556600001</v>
      </c>
    </row>
    <row r="237" spans="1:19" x14ac:dyDescent="0.25">
      <c r="A237" s="17">
        <v>219</v>
      </c>
      <c r="B237" s="26" t="s">
        <v>120</v>
      </c>
      <c r="C237" s="9">
        <v>993000</v>
      </c>
      <c r="D237" s="25">
        <v>6.9188378949090916</v>
      </c>
      <c r="E237" s="11">
        <v>534934.42068400001</v>
      </c>
      <c r="F237" s="172">
        <v>1527934.420684</v>
      </c>
      <c r="G237" s="159">
        <v>1411950</v>
      </c>
      <c r="H237" s="183">
        <v>6.9188378949090916</v>
      </c>
      <c r="I237" s="155">
        <v>381900</v>
      </c>
      <c r="J237" s="174">
        <f t="shared" si="46"/>
        <v>1793850</v>
      </c>
      <c r="K237" s="159">
        <v>1666101</v>
      </c>
      <c r="L237" s="183">
        <v>6.9188378949090916</v>
      </c>
      <c r="M237" s="155">
        <v>404814</v>
      </c>
      <c r="N237" s="174">
        <f t="shared" si="47"/>
        <v>2070915</v>
      </c>
      <c r="O237" s="159">
        <v>1708460</v>
      </c>
      <c r="P237" s="183">
        <v>6.9188378949090916</v>
      </c>
      <c r="Q237" s="155">
        <v>400995</v>
      </c>
      <c r="R237" s="174">
        <f t="shared" si="48"/>
        <v>2109455</v>
      </c>
      <c r="S237" s="395">
        <f t="shared" si="42"/>
        <v>1875538.6051710001</v>
      </c>
    </row>
    <row r="238" spans="1:19" x14ac:dyDescent="0.25">
      <c r="A238" s="17">
        <v>220</v>
      </c>
      <c r="B238" s="26" t="s">
        <v>366</v>
      </c>
      <c r="C238" s="9">
        <v>355000</v>
      </c>
      <c r="D238" s="25">
        <v>5.7443814178181825</v>
      </c>
      <c r="E238" s="11">
        <v>191741.17072399997</v>
      </c>
      <c r="F238" s="172">
        <v>546741.17072399997</v>
      </c>
      <c r="G238" s="159">
        <v>261750</v>
      </c>
      <c r="H238" s="183">
        <v>5.7443814178181825</v>
      </c>
      <c r="I238" s="155">
        <v>317100</v>
      </c>
      <c r="J238" s="174">
        <f t="shared" si="46"/>
        <v>578850</v>
      </c>
      <c r="K238" s="159">
        <v>293160</v>
      </c>
      <c r="L238" s="183">
        <v>5.7443814178181825</v>
      </c>
      <c r="M238" s="155">
        <v>336126</v>
      </c>
      <c r="N238" s="174">
        <f t="shared" si="47"/>
        <v>629286</v>
      </c>
      <c r="O238" s="159">
        <v>314100</v>
      </c>
      <c r="P238" s="183">
        <v>5.7443814178181825</v>
      </c>
      <c r="Q238" s="155">
        <v>320271</v>
      </c>
      <c r="R238" s="174">
        <f t="shared" si="48"/>
        <v>634371</v>
      </c>
      <c r="S238" s="395">
        <f t="shared" si="42"/>
        <v>597312.04268099996</v>
      </c>
    </row>
    <row r="239" spans="1:19" x14ac:dyDescent="0.25">
      <c r="A239" s="17">
        <v>221</v>
      </c>
      <c r="B239" s="26" t="s">
        <v>367</v>
      </c>
      <c r="C239" s="9">
        <v>569000</v>
      </c>
      <c r="D239" s="25">
        <v>3.7739186014545458</v>
      </c>
      <c r="E239" s="11">
        <v>306861.74961599999</v>
      </c>
      <c r="F239" s="172">
        <v>875861.74961599999</v>
      </c>
      <c r="G239" s="159">
        <v>813750</v>
      </c>
      <c r="H239" s="183">
        <v>3.7739186014545458</v>
      </c>
      <c r="I239" s="155">
        <v>208300</v>
      </c>
      <c r="J239" s="174">
        <f t="shared" si="46"/>
        <v>1022050</v>
      </c>
      <c r="K239" s="159">
        <v>960225</v>
      </c>
      <c r="L239" s="183">
        <v>3.7739186014545458</v>
      </c>
      <c r="M239" s="155">
        <v>216632</v>
      </c>
      <c r="N239" s="174">
        <f t="shared" si="47"/>
        <v>1176857</v>
      </c>
      <c r="O239" s="159">
        <v>952088</v>
      </c>
      <c r="P239" s="183">
        <v>3.7739186014545458</v>
      </c>
      <c r="Q239" s="155">
        <v>216632</v>
      </c>
      <c r="R239" s="174">
        <f t="shared" si="48"/>
        <v>1168720</v>
      </c>
      <c r="S239" s="395">
        <f t="shared" si="42"/>
        <v>1060872.187404</v>
      </c>
    </row>
    <row r="240" spans="1:19" x14ac:dyDescent="0.25">
      <c r="A240" s="17">
        <v>222</v>
      </c>
      <c r="B240" s="26" t="s">
        <v>368</v>
      </c>
      <c r="C240" s="9">
        <v>176000</v>
      </c>
      <c r="D240" s="25">
        <v>1.9147101221818184</v>
      </c>
      <c r="E240" s="11">
        <v>94504.579772000026</v>
      </c>
      <c r="F240" s="172">
        <v>270504.57977200003</v>
      </c>
      <c r="G240" s="159">
        <v>189000</v>
      </c>
      <c r="H240" s="183">
        <v>1.9147101221818184</v>
      </c>
      <c r="I240" s="155">
        <v>105700</v>
      </c>
      <c r="J240" s="174">
        <f t="shared" si="46"/>
        <v>294700</v>
      </c>
      <c r="K240" s="159">
        <v>223020</v>
      </c>
      <c r="L240" s="183">
        <v>1.9147101221818184</v>
      </c>
      <c r="M240" s="155">
        <v>112042</v>
      </c>
      <c r="N240" s="174">
        <f t="shared" si="47"/>
        <v>335062</v>
      </c>
      <c r="O240" s="159">
        <v>236250</v>
      </c>
      <c r="P240" s="183">
        <v>1.9147101221818184</v>
      </c>
      <c r="Q240" s="155">
        <v>107814</v>
      </c>
      <c r="R240" s="174">
        <f t="shared" si="48"/>
        <v>344064</v>
      </c>
      <c r="S240" s="395">
        <f t="shared" si="42"/>
        <v>311082.64494299999</v>
      </c>
    </row>
    <row r="241" spans="1:19" x14ac:dyDescent="0.25">
      <c r="A241" s="17">
        <v>223</v>
      </c>
      <c r="B241" s="26" t="s">
        <v>369</v>
      </c>
      <c r="C241" s="9">
        <v>2967000</v>
      </c>
      <c r="D241" s="25">
        <v>7.1455951290909097</v>
      </c>
      <c r="E241" s="11">
        <v>1597815.18248</v>
      </c>
      <c r="F241" s="172">
        <v>4564815.18248</v>
      </c>
      <c r="G241" s="159">
        <v>5230050</v>
      </c>
      <c r="H241" s="183">
        <v>7.1455951290909097</v>
      </c>
      <c r="I241" s="155">
        <v>394400</v>
      </c>
      <c r="J241" s="174">
        <f t="shared" si="46"/>
        <v>5624450</v>
      </c>
      <c r="K241" s="159">
        <v>5962257</v>
      </c>
      <c r="L241" s="183">
        <v>7.1455951290909097</v>
      </c>
      <c r="M241" s="155">
        <v>418064</v>
      </c>
      <c r="N241" s="174">
        <f t="shared" si="47"/>
        <v>6380321</v>
      </c>
      <c r="O241" s="159">
        <v>6328361</v>
      </c>
      <c r="P241" s="183">
        <v>7.1455951290909097</v>
      </c>
      <c r="Q241" s="155">
        <v>398344</v>
      </c>
      <c r="R241" s="174">
        <f t="shared" si="48"/>
        <v>6726705</v>
      </c>
      <c r="S241" s="395">
        <f t="shared" si="42"/>
        <v>5824072.79562</v>
      </c>
    </row>
    <row r="242" spans="1:19" x14ac:dyDescent="0.25">
      <c r="A242" s="17">
        <v>224</v>
      </c>
      <c r="B242" s="26" t="s">
        <v>370</v>
      </c>
      <c r="C242" s="15" t="s">
        <v>10</v>
      </c>
      <c r="D242" s="25">
        <v>12.765764101818183</v>
      </c>
      <c r="E242" s="11">
        <v>723991.56278399995</v>
      </c>
      <c r="F242" s="172">
        <v>723991.56278399995</v>
      </c>
      <c r="G242" s="154" t="s">
        <v>10</v>
      </c>
      <c r="H242" s="183">
        <v>12.765764101818183</v>
      </c>
      <c r="I242" s="155">
        <v>704500</v>
      </c>
      <c r="J242" s="174">
        <f>I242*1</f>
        <v>704500</v>
      </c>
      <c r="K242" s="154" t="s">
        <v>10</v>
      </c>
      <c r="L242" s="183">
        <v>12.765764101818183</v>
      </c>
      <c r="M242" s="155">
        <v>739725</v>
      </c>
      <c r="N242" s="174">
        <f>M242*1</f>
        <v>739725</v>
      </c>
      <c r="O242" s="154" t="s">
        <v>10</v>
      </c>
      <c r="P242" s="183">
        <v>12.765764101818183</v>
      </c>
      <c r="Q242" s="155">
        <v>739725</v>
      </c>
      <c r="R242" s="174">
        <f>Q242*1</f>
        <v>739725</v>
      </c>
      <c r="S242" s="395">
        <f t="shared" si="42"/>
        <v>726985.39069599996</v>
      </c>
    </row>
    <row r="243" spans="1:19" x14ac:dyDescent="0.25">
      <c r="A243" s="17">
        <v>225</v>
      </c>
      <c r="B243" s="26" t="s">
        <v>371</v>
      </c>
      <c r="C243" s="9">
        <v>1953000</v>
      </c>
      <c r="D243" s="25">
        <v>18.869573695636365</v>
      </c>
      <c r="E243" s="11">
        <v>1050940.4075239999</v>
      </c>
      <c r="F243" s="172">
        <v>3003940.4075239999</v>
      </c>
      <c r="G243" s="159">
        <v>2425650</v>
      </c>
      <c r="H243" s="183">
        <v>18.869573695636365</v>
      </c>
      <c r="I243" s="155">
        <v>1041300</v>
      </c>
      <c r="J243" s="174">
        <f t="shared" ref="J243:J251" si="49">G243+I243</f>
        <v>3466950</v>
      </c>
      <c r="K243" s="159">
        <v>2838011</v>
      </c>
      <c r="L243" s="183">
        <v>18.869573695636365</v>
      </c>
      <c r="M243" s="155">
        <v>1103778</v>
      </c>
      <c r="N243" s="174">
        <f t="shared" ref="N243:N251" si="50">K243+M243</f>
        <v>3941789</v>
      </c>
      <c r="O243" s="159">
        <v>2959293</v>
      </c>
      <c r="P243" s="183">
        <v>18.869573695636365</v>
      </c>
      <c r="Q243" s="155">
        <v>1051713</v>
      </c>
      <c r="R243" s="174">
        <f t="shared" ref="R243:R251" si="51">O243+Q243</f>
        <v>4011006</v>
      </c>
      <c r="S243" s="395">
        <f t="shared" si="42"/>
        <v>3605921.3518810002</v>
      </c>
    </row>
    <row r="244" spans="1:19" x14ac:dyDescent="0.25">
      <c r="A244" s="17">
        <v>226</v>
      </c>
      <c r="B244" s="26" t="s">
        <v>372</v>
      </c>
      <c r="C244" s="9">
        <v>695000</v>
      </c>
      <c r="D244" s="25">
        <v>12.765764101818183</v>
      </c>
      <c r="E244" s="11">
        <v>374469.8453879999</v>
      </c>
      <c r="F244" s="172">
        <v>1069469.8453879999</v>
      </c>
      <c r="G244" s="159">
        <v>417000</v>
      </c>
      <c r="H244" s="183">
        <v>12.765764101818183</v>
      </c>
      <c r="I244" s="155">
        <v>704500</v>
      </c>
      <c r="J244" s="174">
        <f t="shared" si="49"/>
        <v>1121500</v>
      </c>
      <c r="K244" s="159">
        <v>475380</v>
      </c>
      <c r="L244" s="183">
        <v>12.765764101818183</v>
      </c>
      <c r="M244" s="155">
        <v>746770</v>
      </c>
      <c r="N244" s="174">
        <f t="shared" si="50"/>
        <v>1222150</v>
      </c>
      <c r="O244" s="159">
        <v>537930</v>
      </c>
      <c r="P244" s="183">
        <v>12.765764101818183</v>
      </c>
      <c r="Q244" s="155">
        <v>725635</v>
      </c>
      <c r="R244" s="174">
        <f t="shared" si="51"/>
        <v>1263565</v>
      </c>
      <c r="S244" s="395">
        <f t="shared" si="42"/>
        <v>1169171.211347</v>
      </c>
    </row>
    <row r="245" spans="1:19" x14ac:dyDescent="0.25">
      <c r="A245" s="17">
        <v>227</v>
      </c>
      <c r="B245" s="26" t="s">
        <v>373</v>
      </c>
      <c r="C245" s="9">
        <v>874000</v>
      </c>
      <c r="D245" s="25">
        <v>12.765764101818183</v>
      </c>
      <c r="E245" s="11">
        <v>470780.58408399997</v>
      </c>
      <c r="F245" s="172">
        <v>1344780.584084</v>
      </c>
      <c r="G245" s="159">
        <v>760800</v>
      </c>
      <c r="H245" s="183">
        <v>12.765764101818183</v>
      </c>
      <c r="I245" s="155">
        <v>704500</v>
      </c>
      <c r="J245" s="174">
        <f t="shared" si="49"/>
        <v>1465300</v>
      </c>
      <c r="K245" s="159">
        <v>874920</v>
      </c>
      <c r="L245" s="183">
        <v>12.765764101818183</v>
      </c>
      <c r="M245" s="155">
        <v>739725</v>
      </c>
      <c r="N245" s="174">
        <f t="shared" si="50"/>
        <v>1614645</v>
      </c>
      <c r="O245" s="159">
        <v>989040</v>
      </c>
      <c r="P245" s="183">
        <v>12.765764101818183</v>
      </c>
      <c r="Q245" s="155">
        <v>732680</v>
      </c>
      <c r="R245" s="174">
        <f t="shared" si="51"/>
        <v>1721720</v>
      </c>
      <c r="S245" s="395">
        <f t="shared" si="42"/>
        <v>1536611.3960210001</v>
      </c>
    </row>
    <row r="246" spans="1:19" x14ac:dyDescent="0.25">
      <c r="A246" s="17">
        <v>228</v>
      </c>
      <c r="B246" s="26" t="s">
        <v>374</v>
      </c>
      <c r="C246" s="9">
        <v>839000</v>
      </c>
      <c r="D246" s="25">
        <v>12.765764101818183</v>
      </c>
      <c r="E246" s="11">
        <v>451605.74053600011</v>
      </c>
      <c r="F246" s="172">
        <v>1290605.7405360001</v>
      </c>
      <c r="G246" s="159">
        <v>692550</v>
      </c>
      <c r="H246" s="183">
        <v>12.765764101818183</v>
      </c>
      <c r="I246" s="155">
        <v>704500</v>
      </c>
      <c r="J246" s="174">
        <f t="shared" si="49"/>
        <v>1397050</v>
      </c>
      <c r="K246" s="159">
        <v>782582</v>
      </c>
      <c r="L246" s="183">
        <v>12.765764101818183</v>
      </c>
      <c r="M246" s="155">
        <v>739725</v>
      </c>
      <c r="N246" s="174">
        <f t="shared" si="50"/>
        <v>1522307</v>
      </c>
      <c r="O246" s="159">
        <v>886464</v>
      </c>
      <c r="P246" s="183">
        <v>12.765764101818183</v>
      </c>
      <c r="Q246" s="155">
        <v>718590</v>
      </c>
      <c r="R246" s="174">
        <f t="shared" si="51"/>
        <v>1605054</v>
      </c>
      <c r="S246" s="395">
        <f t="shared" si="42"/>
        <v>1453754.1851340001</v>
      </c>
    </row>
    <row r="247" spans="1:19" x14ac:dyDescent="0.25">
      <c r="A247" s="17">
        <v>229</v>
      </c>
      <c r="B247" s="26" t="s">
        <v>375</v>
      </c>
      <c r="C247" s="9">
        <v>691000</v>
      </c>
      <c r="D247" s="25">
        <v>12.765764101818183</v>
      </c>
      <c r="E247" s="11">
        <v>372282.12538799993</v>
      </c>
      <c r="F247" s="172">
        <v>1063282.1253879999</v>
      </c>
      <c r="G247" s="159">
        <v>417000</v>
      </c>
      <c r="H247" s="183">
        <v>12.765764101818183</v>
      </c>
      <c r="I247" s="155">
        <v>704500</v>
      </c>
      <c r="J247" s="174">
        <f t="shared" si="49"/>
        <v>1121500</v>
      </c>
      <c r="K247" s="159">
        <v>483720</v>
      </c>
      <c r="L247" s="183">
        <v>12.765764101818183</v>
      </c>
      <c r="M247" s="155">
        <v>739725</v>
      </c>
      <c r="N247" s="174">
        <f t="shared" si="50"/>
        <v>1223445</v>
      </c>
      <c r="O247" s="159">
        <v>492060</v>
      </c>
      <c r="P247" s="183">
        <v>12.765764101818183</v>
      </c>
      <c r="Q247" s="155">
        <v>725635</v>
      </c>
      <c r="R247" s="174">
        <f t="shared" si="51"/>
        <v>1217695</v>
      </c>
      <c r="S247" s="395">
        <f t="shared" si="42"/>
        <v>1156480.531347</v>
      </c>
    </row>
    <row r="248" spans="1:19" x14ac:dyDescent="0.25">
      <c r="A248" s="17">
        <v>230</v>
      </c>
      <c r="B248" s="26" t="s">
        <v>376</v>
      </c>
      <c r="C248" s="9">
        <v>551000</v>
      </c>
      <c r="D248" s="25">
        <v>12.765764101818183</v>
      </c>
      <c r="E248" s="11">
        <v>296529.72205999983</v>
      </c>
      <c r="F248" s="172">
        <v>847529.72205999983</v>
      </c>
      <c r="G248" s="159">
        <v>139200</v>
      </c>
      <c r="H248" s="183">
        <v>12.765764101818183</v>
      </c>
      <c r="I248" s="155">
        <v>704500</v>
      </c>
      <c r="J248" s="174">
        <f t="shared" si="49"/>
        <v>843700</v>
      </c>
      <c r="K248" s="159">
        <v>162864</v>
      </c>
      <c r="L248" s="183">
        <v>12.765764101818183</v>
      </c>
      <c r="M248" s="155">
        <v>725635</v>
      </c>
      <c r="N248" s="174">
        <f t="shared" si="50"/>
        <v>888499</v>
      </c>
      <c r="O248" s="159">
        <v>179568</v>
      </c>
      <c r="P248" s="183">
        <v>12.765764101818183</v>
      </c>
      <c r="Q248" s="155">
        <v>725635</v>
      </c>
      <c r="R248" s="174">
        <f t="shared" si="51"/>
        <v>905203</v>
      </c>
      <c r="S248" s="395">
        <f t="shared" si="42"/>
        <v>871232.9305149999</v>
      </c>
    </row>
    <row r="249" spans="1:19" x14ac:dyDescent="0.25">
      <c r="A249" s="17">
        <v>231</v>
      </c>
      <c r="B249" s="26" t="s">
        <v>377</v>
      </c>
      <c r="C249" s="9">
        <v>1024000</v>
      </c>
      <c r="D249" s="25">
        <v>25.159431594181818</v>
      </c>
      <c r="E249" s="11">
        <v>552078.69624800002</v>
      </c>
      <c r="F249" s="172">
        <v>1576078.696248</v>
      </c>
      <c r="G249" s="159">
        <v>172800</v>
      </c>
      <c r="H249" s="183">
        <v>25.159431594181818</v>
      </c>
      <c r="I249" s="155">
        <v>1388300</v>
      </c>
      <c r="J249" s="174">
        <f t="shared" si="49"/>
        <v>1561100</v>
      </c>
      <c r="K249" s="159">
        <v>196992</v>
      </c>
      <c r="L249" s="183">
        <v>25.159431594181818</v>
      </c>
      <c r="M249" s="155">
        <v>1443832</v>
      </c>
      <c r="N249" s="174">
        <f t="shared" si="50"/>
        <v>1640824</v>
      </c>
      <c r="O249" s="159">
        <v>209088</v>
      </c>
      <c r="P249" s="183">
        <v>25.159431594181818</v>
      </c>
      <c r="Q249" s="155">
        <v>1402183</v>
      </c>
      <c r="R249" s="174">
        <f t="shared" si="51"/>
        <v>1611271</v>
      </c>
      <c r="S249" s="395">
        <f t="shared" si="42"/>
        <v>1597318.4240620001</v>
      </c>
    </row>
    <row r="250" spans="1:19" x14ac:dyDescent="0.25">
      <c r="A250" s="17">
        <v>232</v>
      </c>
      <c r="B250" s="26" t="s">
        <v>378</v>
      </c>
      <c r="C250" s="9">
        <v>322000</v>
      </c>
      <c r="D250" s="25">
        <v>4.5958218450909101</v>
      </c>
      <c r="E250" s="11">
        <v>172970.94239599997</v>
      </c>
      <c r="F250" s="172">
        <v>494970.94239599997</v>
      </c>
      <c r="G250" s="159">
        <v>278100</v>
      </c>
      <c r="H250" s="183">
        <v>4.5958218450909101</v>
      </c>
      <c r="I250" s="155">
        <v>253700</v>
      </c>
      <c r="J250" s="174">
        <f t="shared" si="49"/>
        <v>531800</v>
      </c>
      <c r="K250" s="159">
        <v>314253</v>
      </c>
      <c r="L250" s="183">
        <v>4.5958218450909101</v>
      </c>
      <c r="M250" s="155">
        <v>263848</v>
      </c>
      <c r="N250" s="174">
        <f t="shared" si="50"/>
        <v>578101</v>
      </c>
      <c r="O250" s="159">
        <v>350406</v>
      </c>
      <c r="P250" s="183">
        <v>4.5958218450909101</v>
      </c>
      <c r="Q250" s="155">
        <v>258774</v>
      </c>
      <c r="R250" s="174">
        <f t="shared" si="51"/>
        <v>609180</v>
      </c>
      <c r="S250" s="395">
        <f t="shared" si="42"/>
        <v>553512.98559900001</v>
      </c>
    </row>
    <row r="251" spans="1:19" x14ac:dyDescent="0.25">
      <c r="A251" s="17">
        <v>233</v>
      </c>
      <c r="B251" s="26" t="s">
        <v>379</v>
      </c>
      <c r="C251" s="9">
        <v>321000</v>
      </c>
      <c r="D251" s="25">
        <v>4.5958218450909101</v>
      </c>
      <c r="E251" s="11">
        <v>172546.80639599997</v>
      </c>
      <c r="F251" s="172">
        <v>493546.80639599997</v>
      </c>
      <c r="G251" s="159">
        <v>278100</v>
      </c>
      <c r="H251" s="183">
        <v>4.5958218450909101</v>
      </c>
      <c r="I251" s="155">
        <v>253700</v>
      </c>
      <c r="J251" s="174">
        <f t="shared" si="49"/>
        <v>531800</v>
      </c>
      <c r="K251" s="159">
        <v>322596</v>
      </c>
      <c r="L251" s="183">
        <v>4.5958218450909101</v>
      </c>
      <c r="M251" s="155">
        <v>263848</v>
      </c>
      <c r="N251" s="174">
        <f t="shared" si="50"/>
        <v>586444</v>
      </c>
      <c r="O251" s="159">
        <v>361530</v>
      </c>
      <c r="P251" s="183">
        <v>4.5958218450909101</v>
      </c>
      <c r="Q251" s="155">
        <v>258774</v>
      </c>
      <c r="R251" s="174">
        <f t="shared" si="51"/>
        <v>620304</v>
      </c>
      <c r="S251" s="395">
        <f t="shared" si="42"/>
        <v>558023.70159900002</v>
      </c>
    </row>
    <row r="252" spans="1:19" x14ac:dyDescent="0.25">
      <c r="A252" s="17">
        <v>234</v>
      </c>
      <c r="B252" s="26" t="s">
        <v>380</v>
      </c>
      <c r="C252" s="15" t="s">
        <v>10</v>
      </c>
      <c r="D252" s="25">
        <v>5.5501449792727282</v>
      </c>
      <c r="E252" s="11">
        <v>322027.049008</v>
      </c>
      <c r="F252" s="172">
        <v>322027.049008</v>
      </c>
      <c r="G252" s="154" t="s">
        <v>10</v>
      </c>
      <c r="H252" s="183">
        <v>5.5501449792727282</v>
      </c>
      <c r="I252" s="155">
        <v>306400</v>
      </c>
      <c r="J252" s="174">
        <f>I252*1</f>
        <v>306400</v>
      </c>
      <c r="K252" s="154" t="s">
        <v>10</v>
      </c>
      <c r="L252" s="183">
        <v>5.5501449792727282</v>
      </c>
      <c r="M252" s="155">
        <v>321720</v>
      </c>
      <c r="N252" s="174">
        <f>M252*1</f>
        <v>321720</v>
      </c>
      <c r="O252" s="154" t="s">
        <v>10</v>
      </c>
      <c r="P252" s="183">
        <v>5.5501449792727282</v>
      </c>
      <c r="Q252" s="155">
        <v>309464</v>
      </c>
      <c r="R252" s="174">
        <f>Q252*1</f>
        <v>309464</v>
      </c>
      <c r="S252" s="395">
        <f t="shared" si="42"/>
        <v>314902.76225199999</v>
      </c>
    </row>
    <row r="253" spans="1:19" x14ac:dyDescent="0.25">
      <c r="A253" s="17">
        <v>235</v>
      </c>
      <c r="B253" s="26" t="s">
        <v>381</v>
      </c>
      <c r="C253" s="9">
        <v>638000</v>
      </c>
      <c r="D253" s="25">
        <v>7.1455951290909097</v>
      </c>
      <c r="E253" s="11">
        <v>344054.19995199994</v>
      </c>
      <c r="F253" s="172">
        <v>982054.19995199994</v>
      </c>
      <c r="G253" s="159">
        <v>714300</v>
      </c>
      <c r="H253" s="183">
        <v>7.1455951290909097</v>
      </c>
      <c r="I253" s="155">
        <v>394400</v>
      </c>
      <c r="J253" s="174">
        <f>G253+I253</f>
        <v>1108700</v>
      </c>
      <c r="K253" s="159">
        <v>828588</v>
      </c>
      <c r="L253" s="183">
        <v>7.1455951290909097</v>
      </c>
      <c r="M253" s="155">
        <v>410176</v>
      </c>
      <c r="N253" s="174">
        <f>K253+M253</f>
        <v>1238764</v>
      </c>
      <c r="O253" s="159">
        <v>885732</v>
      </c>
      <c r="P253" s="183">
        <v>7.1455951290909097</v>
      </c>
      <c r="Q253" s="155">
        <v>402288</v>
      </c>
      <c r="R253" s="174">
        <f>O253+Q253</f>
        <v>1288020</v>
      </c>
      <c r="S253" s="395">
        <f t="shared" si="42"/>
        <v>1154384.549988</v>
      </c>
    </row>
    <row r="254" spans="1:19" x14ac:dyDescent="0.25">
      <c r="A254" s="17">
        <v>236</v>
      </c>
      <c r="B254" s="26" t="s">
        <v>382</v>
      </c>
      <c r="C254" s="9">
        <v>662000</v>
      </c>
      <c r="D254" s="25">
        <v>3.7739186014545458</v>
      </c>
      <c r="E254" s="11">
        <v>355776.25129599997</v>
      </c>
      <c r="F254" s="172">
        <v>1017776.251296</v>
      </c>
      <c r="G254" s="159">
        <v>995400</v>
      </c>
      <c r="H254" s="183">
        <v>3.7739186014545458</v>
      </c>
      <c r="I254" s="155">
        <v>208300</v>
      </c>
      <c r="J254" s="174">
        <f>G254+I254</f>
        <v>1203700</v>
      </c>
      <c r="K254" s="159">
        <v>1124802</v>
      </c>
      <c r="L254" s="183">
        <v>3.7739186014545458</v>
      </c>
      <c r="M254" s="155">
        <v>214549</v>
      </c>
      <c r="N254" s="174">
        <f>K254+M254</f>
        <v>1339351</v>
      </c>
      <c r="O254" s="159">
        <v>1284066</v>
      </c>
      <c r="P254" s="183">
        <v>3.7739186014545458</v>
      </c>
      <c r="Q254" s="155">
        <v>216632</v>
      </c>
      <c r="R254" s="174">
        <f>O254+Q254</f>
        <v>1500698</v>
      </c>
      <c r="S254" s="395">
        <f t="shared" si="42"/>
        <v>1265381.3128240001</v>
      </c>
    </row>
    <row r="255" spans="1:19" x14ac:dyDescent="0.25">
      <c r="A255" s="17">
        <v>237</v>
      </c>
      <c r="B255" s="26" t="s">
        <v>383</v>
      </c>
      <c r="C255" s="9">
        <v>862000</v>
      </c>
      <c r="D255" s="25">
        <v>4.4679208774545458</v>
      </c>
      <c r="E255" s="11">
        <v>464072.755504</v>
      </c>
      <c r="F255" s="172">
        <v>1326072.755504</v>
      </c>
      <c r="G255" s="159">
        <v>1333650</v>
      </c>
      <c r="H255" s="183">
        <v>4.4679208774545458</v>
      </c>
      <c r="I255" s="155">
        <v>246700</v>
      </c>
      <c r="J255" s="174">
        <f>G255+I255</f>
        <v>1580350</v>
      </c>
      <c r="K255" s="159">
        <v>1533698</v>
      </c>
      <c r="L255" s="183">
        <v>4.4679208774545458</v>
      </c>
      <c r="M255" s="155">
        <v>256568</v>
      </c>
      <c r="N255" s="174">
        <f>K255+M255</f>
        <v>1790266</v>
      </c>
      <c r="O255" s="159">
        <v>1560371</v>
      </c>
      <c r="P255" s="183">
        <v>4.4679208774545458</v>
      </c>
      <c r="Q255" s="155">
        <v>259035</v>
      </c>
      <c r="R255" s="174">
        <f>O255+Q255</f>
        <v>1819406</v>
      </c>
      <c r="S255" s="395">
        <f t="shared" si="42"/>
        <v>1629023.688876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E51A1-6E19-4F8F-8C55-57F12B6BA7B6}">
  <dimension ref="A1:S311"/>
  <sheetViews>
    <sheetView zoomScale="60" zoomScaleNormal="60" workbookViewId="0">
      <selection activeCell="S1" sqref="S1:S1048576"/>
    </sheetView>
  </sheetViews>
  <sheetFormatPr baseColWidth="10" defaultRowHeight="15" x14ac:dyDescent="0.25"/>
  <cols>
    <col min="1" max="1" width="12.85546875" style="27" customWidth="1"/>
    <col min="2" max="2" width="50.7109375" style="27" customWidth="1"/>
    <col min="3" max="3" width="17.5703125" style="27" customWidth="1"/>
    <col min="4" max="4" width="11.85546875" style="27" customWidth="1"/>
    <col min="5" max="5" width="12" style="27" customWidth="1"/>
    <col min="6" max="6" width="14" style="191" customWidth="1"/>
    <col min="7" max="7" width="16.85546875" style="185" customWidth="1"/>
    <col min="8" max="8" width="16.28515625" style="185" customWidth="1"/>
    <col min="9" max="9" width="14.85546875" style="185" customWidth="1"/>
    <col min="10" max="10" width="14.85546875" style="187" customWidth="1"/>
    <col min="11" max="11" width="17.28515625" style="185" customWidth="1"/>
    <col min="12" max="12" width="14.28515625" style="185" customWidth="1"/>
    <col min="13" max="13" width="14.85546875" style="185" customWidth="1"/>
    <col min="14" max="14" width="14.85546875" style="187" customWidth="1"/>
    <col min="15" max="17" width="17.5703125" style="185" customWidth="1"/>
    <col min="18" max="18" width="17.5703125" style="187" customWidth="1"/>
    <col min="19" max="19" width="20.7109375" customWidth="1"/>
  </cols>
  <sheetData>
    <row r="1" spans="1:19" ht="15" customHeight="1" x14ac:dyDescent="0.25">
      <c r="A1" s="452" t="s">
        <v>0</v>
      </c>
      <c r="B1" s="452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5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52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28">
        <v>3</v>
      </c>
      <c r="B4" s="450" t="s">
        <v>384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9">
        <v>1</v>
      </c>
      <c r="B6" s="21" t="s">
        <v>385</v>
      </c>
      <c r="C6" s="9">
        <v>150000</v>
      </c>
      <c r="D6" s="13">
        <v>2.8304292952727272</v>
      </c>
      <c r="E6" s="11">
        <v>80493.075876000017</v>
      </c>
      <c r="F6" s="172">
        <v>230493.07587600002</v>
      </c>
      <c r="G6" s="152">
        <v>93600</v>
      </c>
      <c r="H6" s="156">
        <v>2.8304292952727272</v>
      </c>
      <c r="I6" s="189">
        <v>156400</v>
      </c>
      <c r="J6" s="174">
        <f>G6+I6</f>
        <v>250000</v>
      </c>
      <c r="K6" s="152">
        <v>110448</v>
      </c>
      <c r="L6" s="156">
        <v>2.8304292952727272</v>
      </c>
      <c r="M6" s="189">
        <v>161092</v>
      </c>
      <c r="N6" s="174">
        <f>K6+M6</f>
        <v>271540</v>
      </c>
      <c r="O6" s="152">
        <v>111384</v>
      </c>
      <c r="P6" s="156">
        <v>2.8304292952727272</v>
      </c>
      <c r="Q6" s="189">
        <v>164220</v>
      </c>
      <c r="R6" s="174">
        <f>O6+Q6</f>
        <v>275604</v>
      </c>
      <c r="S6" s="395">
        <f>AVERAGE(N6,J6,F6,R6)</f>
        <v>256909.268969</v>
      </c>
    </row>
    <row r="7" spans="1:19" x14ac:dyDescent="0.25">
      <c r="A7" s="29">
        <v>2</v>
      </c>
      <c r="B7" s="21" t="s">
        <v>9</v>
      </c>
      <c r="C7" s="9">
        <v>331000</v>
      </c>
      <c r="D7" s="13">
        <v>5.5256385127272729</v>
      </c>
      <c r="E7" s="11">
        <v>177804.79566</v>
      </c>
      <c r="F7" s="172">
        <v>508804.79566</v>
      </c>
      <c r="G7" s="155">
        <v>296400</v>
      </c>
      <c r="H7" s="156">
        <v>5.5256385127272729</v>
      </c>
      <c r="I7" s="155">
        <v>305300</v>
      </c>
      <c r="J7" s="174">
        <f>G7+I7</f>
        <v>601700</v>
      </c>
      <c r="K7" s="155">
        <v>334932</v>
      </c>
      <c r="L7" s="156">
        <v>5.5256385127272729</v>
      </c>
      <c r="M7" s="155">
        <v>320565</v>
      </c>
      <c r="N7" s="174">
        <f>K7+M7</f>
        <v>655497</v>
      </c>
      <c r="O7" s="155">
        <v>343824</v>
      </c>
      <c r="P7" s="156">
        <v>5.5256385127272729</v>
      </c>
      <c r="Q7" s="155">
        <v>311406</v>
      </c>
      <c r="R7" s="174">
        <f>O7+Q7</f>
        <v>655230</v>
      </c>
      <c r="S7" s="395">
        <f t="shared" ref="S7:S70" si="0">AVERAGE(N7,J7,F7,R7)</f>
        <v>605307.94891500007</v>
      </c>
    </row>
    <row r="8" spans="1:19" x14ac:dyDescent="0.25">
      <c r="A8" s="29">
        <v>3</v>
      </c>
      <c r="B8" s="21" t="s">
        <v>11</v>
      </c>
      <c r="C8" s="9">
        <v>185662.01077200001</v>
      </c>
      <c r="D8" s="13">
        <v>0</v>
      </c>
      <c r="E8" s="12" t="s">
        <v>10</v>
      </c>
      <c r="F8" s="172">
        <v>185662.01077200001</v>
      </c>
      <c r="G8" s="155">
        <v>296400</v>
      </c>
      <c r="H8" s="156">
        <v>0</v>
      </c>
      <c r="I8" s="154" t="s">
        <v>10</v>
      </c>
      <c r="J8" s="174">
        <f>G8*1</f>
        <v>296400</v>
      </c>
      <c r="K8" s="155">
        <v>343824</v>
      </c>
      <c r="L8" s="156">
        <v>0</v>
      </c>
      <c r="M8" s="154" t="s">
        <v>10</v>
      </c>
      <c r="N8" s="174">
        <f>K8*1</f>
        <v>343824</v>
      </c>
      <c r="O8" s="155">
        <v>382356</v>
      </c>
      <c r="P8" s="156">
        <v>0</v>
      </c>
      <c r="Q8" s="154" t="s">
        <v>10</v>
      </c>
      <c r="R8" s="174">
        <f>O8*1</f>
        <v>382356</v>
      </c>
      <c r="S8" s="395">
        <f t="shared" si="0"/>
        <v>302060.50269300002</v>
      </c>
    </row>
    <row r="9" spans="1:19" x14ac:dyDescent="0.25">
      <c r="A9" s="29">
        <v>4</v>
      </c>
      <c r="B9" s="21" t="s">
        <v>386</v>
      </c>
      <c r="C9" s="9">
        <v>22231000</v>
      </c>
      <c r="D9" s="13">
        <v>7.5478372029090917</v>
      </c>
      <c r="E9" s="11">
        <v>11970780.241272002</v>
      </c>
      <c r="F9" s="172">
        <v>34201780.241272002</v>
      </c>
      <c r="G9" s="155">
        <v>32452100</v>
      </c>
      <c r="H9" s="156">
        <v>7.5478372029090917</v>
      </c>
      <c r="I9" s="155">
        <v>141800</v>
      </c>
      <c r="J9" s="174">
        <f t="shared" ref="J9:J14" si="1">G9+I9</f>
        <v>32593900</v>
      </c>
      <c r="K9" s="155">
        <v>36995394</v>
      </c>
      <c r="L9" s="156">
        <v>7.5478372029090917</v>
      </c>
      <c r="M9" s="155">
        <v>147472</v>
      </c>
      <c r="N9" s="174">
        <f t="shared" ref="N9:N14" si="2">K9+M9</f>
        <v>37142866</v>
      </c>
      <c r="O9" s="155">
        <v>39591562</v>
      </c>
      <c r="P9" s="156">
        <v>7.5478372029090917</v>
      </c>
      <c r="Q9" s="155">
        <v>148890</v>
      </c>
      <c r="R9" s="174">
        <f t="shared" ref="R9:R14" si="3">O9+Q9</f>
        <v>39740452</v>
      </c>
      <c r="S9" s="395">
        <f t="shared" si="0"/>
        <v>35919749.560318001</v>
      </c>
    </row>
    <row r="10" spans="1:19" x14ac:dyDescent="0.25">
      <c r="A10" s="29">
        <v>5</v>
      </c>
      <c r="B10" s="21" t="s">
        <v>18</v>
      </c>
      <c r="C10" s="9">
        <v>288000</v>
      </c>
      <c r="D10" s="13">
        <v>3.7739186014545458</v>
      </c>
      <c r="E10" s="11">
        <v>155089.37293600006</v>
      </c>
      <c r="F10" s="172">
        <v>443089.37293600006</v>
      </c>
      <c r="G10" s="155">
        <v>355290</v>
      </c>
      <c r="H10" s="156">
        <v>3.7739186014545458</v>
      </c>
      <c r="I10" s="155">
        <v>208500</v>
      </c>
      <c r="J10" s="174">
        <f t="shared" si="1"/>
        <v>563790</v>
      </c>
      <c r="K10" s="155">
        <v>419243</v>
      </c>
      <c r="L10" s="156">
        <v>3.7739186014545458</v>
      </c>
      <c r="M10" s="155">
        <v>216840</v>
      </c>
      <c r="N10" s="174">
        <f t="shared" si="2"/>
        <v>636083</v>
      </c>
      <c r="O10" s="155">
        <v>433454</v>
      </c>
      <c r="P10" s="156">
        <v>3.7739186014545458</v>
      </c>
      <c r="Q10" s="155">
        <v>216840</v>
      </c>
      <c r="R10" s="174">
        <f t="shared" si="3"/>
        <v>650294</v>
      </c>
      <c r="S10" s="395">
        <f t="shared" si="0"/>
        <v>573314.09323400003</v>
      </c>
    </row>
    <row r="11" spans="1:19" x14ac:dyDescent="0.25">
      <c r="A11" s="29">
        <v>6</v>
      </c>
      <c r="B11" s="21" t="s">
        <v>20</v>
      </c>
      <c r="C11" s="9">
        <v>404000</v>
      </c>
      <c r="D11" s="13">
        <v>3.7739186014545458</v>
      </c>
      <c r="E11" s="11">
        <v>216986.16495999997</v>
      </c>
      <c r="F11" s="172">
        <v>620986.16495999997</v>
      </c>
      <c r="G11" s="155">
        <v>645645</v>
      </c>
      <c r="H11" s="156">
        <v>3.7739186014545458</v>
      </c>
      <c r="I11" s="155">
        <v>208500</v>
      </c>
      <c r="J11" s="174">
        <f t="shared" si="1"/>
        <v>854145</v>
      </c>
      <c r="K11" s="155">
        <v>742492</v>
      </c>
      <c r="L11" s="156">
        <v>3.7739186014545458</v>
      </c>
      <c r="M11" s="155">
        <v>218925</v>
      </c>
      <c r="N11" s="174">
        <f t="shared" si="2"/>
        <v>961417</v>
      </c>
      <c r="O11" s="155">
        <v>800600</v>
      </c>
      <c r="P11" s="156">
        <v>3.7739186014545458</v>
      </c>
      <c r="Q11" s="155">
        <v>214755</v>
      </c>
      <c r="R11" s="174">
        <f t="shared" si="3"/>
        <v>1015355</v>
      </c>
      <c r="S11" s="395">
        <f t="shared" si="0"/>
        <v>862975.79123999993</v>
      </c>
    </row>
    <row r="12" spans="1:19" x14ac:dyDescent="0.25">
      <c r="A12" s="29">
        <v>7</v>
      </c>
      <c r="B12" s="21" t="s">
        <v>22</v>
      </c>
      <c r="C12" s="9">
        <v>191000</v>
      </c>
      <c r="D12" s="13">
        <v>1.8869593007272729</v>
      </c>
      <c r="E12" s="11">
        <v>102810.917036</v>
      </c>
      <c r="F12" s="172">
        <v>293810.917036</v>
      </c>
      <c r="G12" s="155">
        <v>284115</v>
      </c>
      <c r="H12" s="156">
        <v>1.8869593007272729</v>
      </c>
      <c r="I12" s="155">
        <v>104400</v>
      </c>
      <c r="J12" s="174">
        <f t="shared" si="1"/>
        <v>388515</v>
      </c>
      <c r="K12" s="155">
        <v>335256</v>
      </c>
      <c r="L12" s="156">
        <v>1.8869593007272729</v>
      </c>
      <c r="M12" s="155">
        <v>107532</v>
      </c>
      <c r="N12" s="174">
        <f t="shared" si="2"/>
        <v>442788</v>
      </c>
      <c r="O12" s="155">
        <v>366508</v>
      </c>
      <c r="P12" s="156">
        <v>1.8869593007272729</v>
      </c>
      <c r="Q12" s="155">
        <v>106488</v>
      </c>
      <c r="R12" s="174">
        <f t="shared" si="3"/>
        <v>472996</v>
      </c>
      <c r="S12" s="395">
        <f t="shared" si="0"/>
        <v>399527.47925899999</v>
      </c>
    </row>
    <row r="13" spans="1:19" x14ac:dyDescent="0.25">
      <c r="A13" s="29">
        <v>8</v>
      </c>
      <c r="B13" s="21" t="s">
        <v>23</v>
      </c>
      <c r="C13" s="9">
        <v>212000</v>
      </c>
      <c r="D13" s="13">
        <v>1.8869593007272729</v>
      </c>
      <c r="E13" s="11">
        <v>114847.07944</v>
      </c>
      <c r="F13" s="172">
        <v>326847.07944</v>
      </c>
      <c r="G13" s="155">
        <v>339300</v>
      </c>
      <c r="H13" s="156">
        <v>1.8869593007272729</v>
      </c>
      <c r="I13" s="155">
        <v>104400</v>
      </c>
      <c r="J13" s="174">
        <f t="shared" si="1"/>
        <v>443700</v>
      </c>
      <c r="K13" s="155">
        <v>396981</v>
      </c>
      <c r="L13" s="156">
        <v>1.8869593007272729</v>
      </c>
      <c r="M13" s="155">
        <v>109620</v>
      </c>
      <c r="N13" s="174">
        <f t="shared" si="2"/>
        <v>506601</v>
      </c>
      <c r="O13" s="155">
        <v>403767</v>
      </c>
      <c r="P13" s="156">
        <v>1.8869593007272729</v>
      </c>
      <c r="Q13" s="155">
        <v>107532</v>
      </c>
      <c r="R13" s="174">
        <f t="shared" si="3"/>
        <v>511299</v>
      </c>
      <c r="S13" s="395">
        <f t="shared" si="0"/>
        <v>447111.76986</v>
      </c>
    </row>
    <row r="14" spans="1:19" x14ac:dyDescent="0.25">
      <c r="A14" s="29">
        <v>9</v>
      </c>
      <c r="B14" s="21" t="s">
        <v>304</v>
      </c>
      <c r="C14" s="9">
        <v>191000</v>
      </c>
      <c r="D14" s="13">
        <v>1.8869593007272729</v>
      </c>
      <c r="E14" s="11">
        <v>103075.51703599998</v>
      </c>
      <c r="F14" s="172">
        <v>294075.51703599998</v>
      </c>
      <c r="G14" s="155">
        <v>284115</v>
      </c>
      <c r="H14" s="156">
        <v>1.8869593007272729</v>
      </c>
      <c r="I14" s="155">
        <v>104400</v>
      </c>
      <c r="J14" s="174">
        <f t="shared" si="1"/>
        <v>388515</v>
      </c>
      <c r="K14" s="155">
        <v>329574</v>
      </c>
      <c r="L14" s="156">
        <v>1.8869593007272729</v>
      </c>
      <c r="M14" s="155">
        <v>107532</v>
      </c>
      <c r="N14" s="174">
        <f t="shared" si="2"/>
        <v>437106</v>
      </c>
      <c r="O14" s="155">
        <v>363667</v>
      </c>
      <c r="P14" s="156">
        <v>1.8869593007272729</v>
      </c>
      <c r="Q14" s="155">
        <v>108576</v>
      </c>
      <c r="R14" s="174">
        <f t="shared" si="3"/>
        <v>472243</v>
      </c>
      <c r="S14" s="395">
        <f t="shared" si="0"/>
        <v>397984.87925900001</v>
      </c>
    </row>
    <row r="15" spans="1:19" x14ac:dyDescent="0.25">
      <c r="A15" s="29">
        <v>10</v>
      </c>
      <c r="B15" s="21" t="s">
        <v>303</v>
      </c>
      <c r="C15" s="9">
        <v>57224.688024000003</v>
      </c>
      <c r="D15" s="13">
        <v>0</v>
      </c>
      <c r="E15" s="12" t="s">
        <v>10</v>
      </c>
      <c r="F15" s="172">
        <v>57224.688024000003</v>
      </c>
      <c r="G15" s="179">
        <v>83265</v>
      </c>
      <c r="H15" s="156">
        <v>0</v>
      </c>
      <c r="I15" s="154" t="s">
        <v>10</v>
      </c>
      <c r="J15" s="174">
        <f>G15*1</f>
        <v>83265</v>
      </c>
      <c r="K15" s="179">
        <v>94923</v>
      </c>
      <c r="L15" s="156">
        <v>0</v>
      </c>
      <c r="M15" s="154" t="s">
        <v>10</v>
      </c>
      <c r="N15" s="174">
        <f>K15*1</f>
        <v>94923</v>
      </c>
      <c r="O15" s="179">
        <v>97420</v>
      </c>
      <c r="P15" s="156">
        <v>0</v>
      </c>
      <c r="Q15" s="154" t="s">
        <v>10</v>
      </c>
      <c r="R15" s="174">
        <f>O15*1</f>
        <v>97420</v>
      </c>
      <c r="S15" s="395">
        <f t="shared" si="0"/>
        <v>83208.172006000008</v>
      </c>
    </row>
    <row r="16" spans="1:19" x14ac:dyDescent="0.25">
      <c r="A16" s="29">
        <v>11</v>
      </c>
      <c r="B16" s="21" t="s">
        <v>387</v>
      </c>
      <c r="C16" s="9">
        <v>112000</v>
      </c>
      <c r="D16" s="13">
        <v>1.8869593007272729</v>
      </c>
      <c r="E16" s="11">
        <v>60828.138531999983</v>
      </c>
      <c r="F16" s="172">
        <v>172828.13853199998</v>
      </c>
      <c r="G16" s="152">
        <v>88920</v>
      </c>
      <c r="H16" s="156">
        <v>1.8869593007272729</v>
      </c>
      <c r="I16" s="155">
        <v>104400</v>
      </c>
      <c r="J16" s="174">
        <f>G16+I16</f>
        <v>193320</v>
      </c>
      <c r="K16" s="152">
        <v>103148</v>
      </c>
      <c r="L16" s="156">
        <v>1.8869593007272729</v>
      </c>
      <c r="M16" s="155">
        <v>108576</v>
      </c>
      <c r="N16" s="174">
        <f>K16+M16</f>
        <v>211724</v>
      </c>
      <c r="O16" s="152">
        <v>106704</v>
      </c>
      <c r="P16" s="156">
        <v>1.8869593007272729</v>
      </c>
      <c r="Q16" s="155">
        <v>107532</v>
      </c>
      <c r="R16" s="174">
        <f>O16+Q16</f>
        <v>214236</v>
      </c>
      <c r="S16" s="395">
        <f t="shared" si="0"/>
        <v>198027.034633</v>
      </c>
    </row>
    <row r="17" spans="1:19" x14ac:dyDescent="0.25">
      <c r="A17" s="29">
        <v>12</v>
      </c>
      <c r="B17" s="21" t="s">
        <v>388</v>
      </c>
      <c r="C17" s="9">
        <v>113000</v>
      </c>
      <c r="D17" s="13">
        <v>1.8869593007272729</v>
      </c>
      <c r="E17" s="11">
        <v>60922.014532000001</v>
      </c>
      <c r="F17" s="172">
        <v>173922.014532</v>
      </c>
      <c r="G17" s="152">
        <v>88920</v>
      </c>
      <c r="H17" s="156">
        <v>1.8869593007272729</v>
      </c>
      <c r="I17" s="155">
        <v>104400</v>
      </c>
      <c r="J17" s="174">
        <f>G17+I17</f>
        <v>193320</v>
      </c>
      <c r="K17" s="152">
        <v>99591</v>
      </c>
      <c r="L17" s="156">
        <v>1.8869593007272729</v>
      </c>
      <c r="M17" s="155">
        <v>110664</v>
      </c>
      <c r="N17" s="174">
        <f>K17+M17</f>
        <v>210255</v>
      </c>
      <c r="O17" s="152">
        <v>112039</v>
      </c>
      <c r="P17" s="156">
        <v>1.8869593007272729</v>
      </c>
      <c r="Q17" s="155">
        <v>109620</v>
      </c>
      <c r="R17" s="174">
        <f>O17+Q17</f>
        <v>221659</v>
      </c>
      <c r="S17" s="395">
        <f t="shared" si="0"/>
        <v>199789.00363300001</v>
      </c>
    </row>
    <row r="18" spans="1:19" x14ac:dyDescent="0.25">
      <c r="A18" s="29">
        <v>13</v>
      </c>
      <c r="B18" s="26" t="s">
        <v>389</v>
      </c>
      <c r="C18" s="9">
        <v>112000</v>
      </c>
      <c r="D18" s="18">
        <v>1.8869593007272729</v>
      </c>
      <c r="E18" s="11">
        <v>60931.234532000002</v>
      </c>
      <c r="F18" s="172">
        <v>172931.234532</v>
      </c>
      <c r="G18" s="152">
        <v>88920</v>
      </c>
      <c r="H18" s="160">
        <v>1.8869593007272729</v>
      </c>
      <c r="I18" s="155">
        <v>104400</v>
      </c>
      <c r="J18" s="174">
        <f>G18+I18</f>
        <v>193320</v>
      </c>
      <c r="K18" s="152">
        <v>102258</v>
      </c>
      <c r="L18" s="160">
        <v>1.8869593007272729</v>
      </c>
      <c r="M18" s="155">
        <v>107532</v>
      </c>
      <c r="N18" s="174">
        <f>K18+M18</f>
        <v>209790</v>
      </c>
      <c r="O18" s="152">
        <v>104926</v>
      </c>
      <c r="P18" s="160">
        <v>1.8869593007272729</v>
      </c>
      <c r="Q18" s="155">
        <v>107532</v>
      </c>
      <c r="R18" s="174">
        <f>O18+Q18</f>
        <v>212458</v>
      </c>
      <c r="S18" s="395">
        <f t="shared" si="0"/>
        <v>197124.80863300001</v>
      </c>
    </row>
    <row r="19" spans="1:19" x14ac:dyDescent="0.25">
      <c r="A19" s="29">
        <v>14</v>
      </c>
      <c r="B19" s="21" t="s">
        <v>26</v>
      </c>
      <c r="C19" s="9">
        <v>39385.407180000009</v>
      </c>
      <c r="D19" s="13">
        <v>0</v>
      </c>
      <c r="E19" s="12" t="s">
        <v>10</v>
      </c>
      <c r="F19" s="172">
        <v>39385.407180000009</v>
      </c>
      <c r="G19" s="155">
        <v>54990</v>
      </c>
      <c r="H19" s="156">
        <v>0</v>
      </c>
      <c r="I19" s="154" t="s">
        <v>10</v>
      </c>
      <c r="J19" s="174">
        <f>G19*1</f>
        <v>54990</v>
      </c>
      <c r="K19" s="155">
        <v>63789</v>
      </c>
      <c r="L19" s="156">
        <v>0</v>
      </c>
      <c r="M19" s="154" t="s">
        <v>10</v>
      </c>
      <c r="N19" s="174">
        <f>K19*1</f>
        <v>63789</v>
      </c>
      <c r="O19" s="155">
        <v>63788</v>
      </c>
      <c r="P19" s="156">
        <v>0</v>
      </c>
      <c r="Q19" s="154" t="s">
        <v>10</v>
      </c>
      <c r="R19" s="174">
        <f>O19*1</f>
        <v>63788</v>
      </c>
      <c r="S19" s="395">
        <f t="shared" si="0"/>
        <v>55488.101795000002</v>
      </c>
    </row>
    <row r="20" spans="1:19" x14ac:dyDescent="0.25">
      <c r="A20" s="29">
        <v>15</v>
      </c>
      <c r="B20" s="21" t="s">
        <v>27</v>
      </c>
      <c r="C20" s="9">
        <v>49000</v>
      </c>
      <c r="D20" s="13">
        <v>0.47174465309090913</v>
      </c>
      <c r="E20" s="11">
        <v>26890.769584000009</v>
      </c>
      <c r="F20" s="172">
        <v>75890.769584000009</v>
      </c>
      <c r="G20" s="155">
        <v>59280</v>
      </c>
      <c r="H20" s="156">
        <v>0.47174465309090913</v>
      </c>
      <c r="I20" s="155">
        <v>26200</v>
      </c>
      <c r="J20" s="174">
        <f t="shared" ref="J20:J25" si="4">G20+I20</f>
        <v>85480</v>
      </c>
      <c r="K20" s="155">
        <v>68765</v>
      </c>
      <c r="L20" s="156">
        <v>0.47174465309090913</v>
      </c>
      <c r="M20" s="155">
        <v>27248</v>
      </c>
      <c r="N20" s="174">
        <f t="shared" ref="N20:N25" si="5">K20+M20</f>
        <v>96013</v>
      </c>
      <c r="O20" s="155">
        <v>68765</v>
      </c>
      <c r="P20" s="156">
        <v>0.47174465309090913</v>
      </c>
      <c r="Q20" s="155">
        <v>27248</v>
      </c>
      <c r="R20" s="174">
        <f t="shared" ref="R20:R25" si="6">O20+Q20</f>
        <v>96013</v>
      </c>
      <c r="S20" s="395">
        <f t="shared" si="0"/>
        <v>88349.192395999999</v>
      </c>
    </row>
    <row r="21" spans="1:19" x14ac:dyDescent="0.25">
      <c r="A21" s="29">
        <v>16</v>
      </c>
      <c r="B21" s="21" t="s">
        <v>28</v>
      </c>
      <c r="C21" s="9">
        <v>95000</v>
      </c>
      <c r="D21" s="13">
        <v>1.4152146476363636</v>
      </c>
      <c r="E21" s="11">
        <v>50429.936903999973</v>
      </c>
      <c r="F21" s="172">
        <v>145429.93690399997</v>
      </c>
      <c r="G21" s="155">
        <v>84240</v>
      </c>
      <c r="H21" s="156">
        <v>1.4152146476363636</v>
      </c>
      <c r="I21" s="155">
        <v>78200</v>
      </c>
      <c r="J21" s="174">
        <f t="shared" si="4"/>
        <v>162440</v>
      </c>
      <c r="K21" s="155">
        <v>99404</v>
      </c>
      <c r="L21" s="156">
        <v>1.4152146476363636</v>
      </c>
      <c r="M21" s="155">
        <v>80546</v>
      </c>
      <c r="N21" s="174">
        <f t="shared" si="5"/>
        <v>179950</v>
      </c>
      <c r="O21" s="155">
        <v>99403</v>
      </c>
      <c r="P21" s="156">
        <v>1.4152146476363636</v>
      </c>
      <c r="Q21" s="155">
        <v>78982</v>
      </c>
      <c r="R21" s="174">
        <f t="shared" si="6"/>
        <v>178385</v>
      </c>
      <c r="S21" s="395">
        <f t="shared" si="0"/>
        <v>166551.234226</v>
      </c>
    </row>
    <row r="22" spans="1:19" x14ac:dyDescent="0.25">
      <c r="A22" s="29">
        <v>17</v>
      </c>
      <c r="B22" s="21" t="s">
        <v>390</v>
      </c>
      <c r="C22" s="9">
        <v>124000</v>
      </c>
      <c r="D22" s="13">
        <v>2.8304292952727272</v>
      </c>
      <c r="E22" s="11">
        <v>67049.346544</v>
      </c>
      <c r="F22" s="172">
        <v>191049.346544</v>
      </c>
      <c r="G22" s="155">
        <v>29055</v>
      </c>
      <c r="H22" s="156">
        <v>2.8304292952727272</v>
      </c>
      <c r="I22" s="155">
        <v>156400</v>
      </c>
      <c r="J22" s="174">
        <f t="shared" si="4"/>
        <v>185455</v>
      </c>
      <c r="K22" s="155">
        <v>33704</v>
      </c>
      <c r="L22" s="156">
        <v>2.8304292952727272</v>
      </c>
      <c r="M22" s="155">
        <v>162656</v>
      </c>
      <c r="N22" s="174">
        <f t="shared" si="5"/>
        <v>196360</v>
      </c>
      <c r="O22" s="155">
        <v>36319</v>
      </c>
      <c r="P22" s="156">
        <v>2.8304292952727272</v>
      </c>
      <c r="Q22" s="155">
        <v>157964</v>
      </c>
      <c r="R22" s="174">
        <f t="shared" si="6"/>
        <v>194283</v>
      </c>
      <c r="S22" s="395">
        <f t="shared" si="0"/>
        <v>191786.83663599999</v>
      </c>
    </row>
    <row r="23" spans="1:19" x14ac:dyDescent="0.25">
      <c r="A23" s="29">
        <v>18</v>
      </c>
      <c r="B23" s="21" t="s">
        <v>35</v>
      </c>
      <c r="C23" s="9">
        <v>124000</v>
      </c>
      <c r="D23" s="13">
        <v>2.8304292952727272</v>
      </c>
      <c r="E23" s="11">
        <v>67035.430544000003</v>
      </c>
      <c r="F23" s="172">
        <v>191035.430544</v>
      </c>
      <c r="G23" s="155">
        <v>29055</v>
      </c>
      <c r="H23" s="156">
        <v>2.8304292952727272</v>
      </c>
      <c r="I23" s="155">
        <v>156400</v>
      </c>
      <c r="J23" s="174">
        <f t="shared" si="4"/>
        <v>185455</v>
      </c>
      <c r="K23" s="155">
        <v>33414</v>
      </c>
      <c r="L23" s="156">
        <v>2.8304292952727272</v>
      </c>
      <c r="M23" s="155">
        <v>164220</v>
      </c>
      <c r="N23" s="174">
        <f t="shared" si="5"/>
        <v>197634</v>
      </c>
      <c r="O23" s="155">
        <v>35157</v>
      </c>
      <c r="P23" s="156">
        <v>2.8304292952727272</v>
      </c>
      <c r="Q23" s="155">
        <v>162656</v>
      </c>
      <c r="R23" s="174">
        <f t="shared" si="6"/>
        <v>197813</v>
      </c>
      <c r="S23" s="395">
        <f t="shared" si="0"/>
        <v>192984.357636</v>
      </c>
    </row>
    <row r="24" spans="1:19" x14ac:dyDescent="0.25">
      <c r="A24" s="29">
        <v>19</v>
      </c>
      <c r="B24" s="21" t="s">
        <v>29</v>
      </c>
      <c r="C24" s="9">
        <v>170000</v>
      </c>
      <c r="D24" s="13">
        <v>2.8304292952727272</v>
      </c>
      <c r="E24" s="11">
        <v>92115.450099999987</v>
      </c>
      <c r="F24" s="172">
        <v>262115.45009999999</v>
      </c>
      <c r="G24" s="155">
        <v>145665</v>
      </c>
      <c r="H24" s="156">
        <v>2.8304292952727272</v>
      </c>
      <c r="I24" s="155">
        <v>156400</v>
      </c>
      <c r="J24" s="174">
        <f t="shared" si="4"/>
        <v>302065</v>
      </c>
      <c r="K24" s="155">
        <v>164602</v>
      </c>
      <c r="L24" s="156">
        <v>2.8304292952727272</v>
      </c>
      <c r="M24" s="155">
        <v>162656</v>
      </c>
      <c r="N24" s="174">
        <f t="shared" si="5"/>
        <v>327258</v>
      </c>
      <c r="O24" s="155">
        <v>168971</v>
      </c>
      <c r="P24" s="156">
        <v>2.8304292952727272</v>
      </c>
      <c r="Q24" s="155">
        <v>162656</v>
      </c>
      <c r="R24" s="174">
        <f t="shared" si="6"/>
        <v>331627</v>
      </c>
      <c r="S24" s="395">
        <f t="shared" si="0"/>
        <v>305766.362525</v>
      </c>
    </row>
    <row r="25" spans="1:19" x14ac:dyDescent="0.25">
      <c r="A25" s="29">
        <v>20</v>
      </c>
      <c r="B25" s="26" t="s">
        <v>30</v>
      </c>
      <c r="C25" s="9">
        <v>272000</v>
      </c>
      <c r="D25" s="18">
        <v>6.215643280000001</v>
      </c>
      <c r="E25" s="11">
        <v>146156.07024799997</v>
      </c>
      <c r="F25" s="172">
        <v>418156.07024799997</v>
      </c>
      <c r="G25" s="155">
        <v>87555</v>
      </c>
      <c r="H25" s="160">
        <v>6.215643280000001</v>
      </c>
      <c r="I25" s="155">
        <v>343300</v>
      </c>
      <c r="J25" s="174">
        <f t="shared" si="4"/>
        <v>430855</v>
      </c>
      <c r="K25" s="155">
        <v>100689</v>
      </c>
      <c r="L25" s="160">
        <v>6.215643280000001</v>
      </c>
      <c r="M25" s="155">
        <v>360465</v>
      </c>
      <c r="N25" s="174">
        <f t="shared" si="5"/>
        <v>461154</v>
      </c>
      <c r="O25" s="155">
        <v>106817</v>
      </c>
      <c r="P25" s="160">
        <v>6.215643280000001</v>
      </c>
      <c r="Q25" s="155">
        <v>346733</v>
      </c>
      <c r="R25" s="174">
        <f t="shared" si="6"/>
        <v>453550</v>
      </c>
      <c r="S25" s="395">
        <f t="shared" si="0"/>
        <v>440928.76756199996</v>
      </c>
    </row>
    <row r="26" spans="1:19" x14ac:dyDescent="0.25">
      <c r="A26" s="29">
        <v>21</v>
      </c>
      <c r="B26" s="21" t="s">
        <v>391</v>
      </c>
      <c r="C26" s="9">
        <v>187234.71477200001</v>
      </c>
      <c r="D26" s="13">
        <v>0</v>
      </c>
      <c r="E26" s="12" t="s">
        <v>10</v>
      </c>
      <c r="F26" s="172">
        <v>187234.71477200001</v>
      </c>
      <c r="G26" s="155">
        <v>296400</v>
      </c>
      <c r="H26" s="156">
        <v>0</v>
      </c>
      <c r="I26" s="154" t="s">
        <v>10</v>
      </c>
      <c r="J26" s="174">
        <f>G26*1</f>
        <v>296400</v>
      </c>
      <c r="K26" s="155">
        <v>349752</v>
      </c>
      <c r="L26" s="156">
        <v>0</v>
      </c>
      <c r="M26" s="154" t="s">
        <v>10</v>
      </c>
      <c r="N26" s="174">
        <f>K26*1</f>
        <v>349752</v>
      </c>
      <c r="O26" s="155">
        <v>376428</v>
      </c>
      <c r="P26" s="156">
        <v>0</v>
      </c>
      <c r="Q26" s="154" t="s">
        <v>10</v>
      </c>
      <c r="R26" s="174">
        <f>O26*1</f>
        <v>376428</v>
      </c>
      <c r="S26" s="395">
        <f t="shared" si="0"/>
        <v>302453.67869299999</v>
      </c>
    </row>
    <row r="27" spans="1:19" x14ac:dyDescent="0.25">
      <c r="A27" s="29">
        <v>22</v>
      </c>
      <c r="B27" s="21" t="s">
        <v>32</v>
      </c>
      <c r="C27" s="9">
        <v>270000</v>
      </c>
      <c r="D27" s="13">
        <v>5.6608779021818192</v>
      </c>
      <c r="E27" s="11">
        <v>145514.82893200003</v>
      </c>
      <c r="F27" s="172">
        <v>415514.82893200003</v>
      </c>
      <c r="G27" s="155">
        <v>138255</v>
      </c>
      <c r="H27" s="156">
        <v>5.6608779021818192</v>
      </c>
      <c r="I27" s="155">
        <v>312700</v>
      </c>
      <c r="J27" s="174">
        <f>G27+I27</f>
        <v>450955</v>
      </c>
      <c r="K27" s="155">
        <v>156229</v>
      </c>
      <c r="L27" s="156">
        <v>5.6608779021818192</v>
      </c>
      <c r="M27" s="155">
        <v>328335</v>
      </c>
      <c r="N27" s="174">
        <f>K27+M27</f>
        <v>484564</v>
      </c>
      <c r="O27" s="155">
        <v>161758</v>
      </c>
      <c r="P27" s="156">
        <v>5.6608779021818192</v>
      </c>
      <c r="Q27" s="155">
        <v>325208</v>
      </c>
      <c r="R27" s="174">
        <f>O27+Q27</f>
        <v>486966</v>
      </c>
      <c r="S27" s="395">
        <f t="shared" si="0"/>
        <v>459499.95723300002</v>
      </c>
    </row>
    <row r="28" spans="1:19" x14ac:dyDescent="0.25">
      <c r="A28" s="29">
        <v>23</v>
      </c>
      <c r="B28" s="21" t="s">
        <v>33</v>
      </c>
      <c r="C28" s="15" t="s">
        <v>10</v>
      </c>
      <c r="D28" s="13">
        <v>4.402898597818182</v>
      </c>
      <c r="E28" s="11">
        <v>256887.13147999995</v>
      </c>
      <c r="F28" s="172">
        <v>256887.13147999995</v>
      </c>
      <c r="G28" s="154" t="s">
        <v>10</v>
      </c>
      <c r="H28" s="156">
        <v>4.402898597818182</v>
      </c>
      <c r="I28" s="155">
        <v>243300</v>
      </c>
      <c r="J28" s="174">
        <f>I28*1</f>
        <v>243300</v>
      </c>
      <c r="K28" s="154" t="s">
        <v>10</v>
      </c>
      <c r="L28" s="156">
        <v>4.402898597818182</v>
      </c>
      <c r="M28" s="155">
        <v>257898</v>
      </c>
      <c r="N28" s="174">
        <f>M28*1</f>
        <v>257898</v>
      </c>
      <c r="O28" s="154" t="s">
        <v>10</v>
      </c>
      <c r="P28" s="156">
        <v>4.402898597818182</v>
      </c>
      <c r="Q28" s="155">
        <v>248166</v>
      </c>
      <c r="R28" s="174">
        <f>Q28*1</f>
        <v>248166</v>
      </c>
      <c r="S28" s="395">
        <f t="shared" si="0"/>
        <v>251562.78287</v>
      </c>
    </row>
    <row r="29" spans="1:19" x14ac:dyDescent="0.25">
      <c r="A29" s="29">
        <v>24</v>
      </c>
      <c r="B29" s="21" t="s">
        <v>34</v>
      </c>
      <c r="C29" s="9">
        <v>336000</v>
      </c>
      <c r="D29" s="13">
        <v>5.6608779021818192</v>
      </c>
      <c r="E29" s="11">
        <v>180744.61650000006</v>
      </c>
      <c r="F29" s="172">
        <v>516744.61650000006</v>
      </c>
      <c r="G29" s="155">
        <v>1400000</v>
      </c>
      <c r="H29" s="156">
        <v>5.6608779021818192</v>
      </c>
      <c r="I29" s="155">
        <v>312700</v>
      </c>
      <c r="J29" s="174">
        <f>G29+I29</f>
        <v>1712700</v>
      </c>
      <c r="K29" s="155">
        <v>1624000</v>
      </c>
      <c r="L29" s="156">
        <v>5.6608779021818192</v>
      </c>
      <c r="M29" s="155">
        <v>328335</v>
      </c>
      <c r="N29" s="174">
        <f>K29+M29</f>
        <v>1952335</v>
      </c>
      <c r="O29" s="155">
        <v>1820000</v>
      </c>
      <c r="P29" s="156">
        <v>5.6608779021818192</v>
      </c>
      <c r="Q29" s="155">
        <v>315827</v>
      </c>
      <c r="R29" s="174">
        <f>O29+Q29</f>
        <v>2135827</v>
      </c>
      <c r="S29" s="395">
        <f t="shared" si="0"/>
        <v>1579401.6541249999</v>
      </c>
    </row>
    <row r="30" spans="1:19" x14ac:dyDescent="0.25">
      <c r="A30" s="29">
        <v>25</v>
      </c>
      <c r="B30" s="21" t="s">
        <v>36</v>
      </c>
      <c r="C30" s="15" t="s">
        <v>10</v>
      </c>
      <c r="D30" s="13">
        <v>1.8869593007272729</v>
      </c>
      <c r="E30" s="11">
        <v>113372.66298400001</v>
      </c>
      <c r="F30" s="172">
        <v>113372.66298400001</v>
      </c>
      <c r="G30" s="154" t="s">
        <v>10</v>
      </c>
      <c r="H30" s="156">
        <v>1.8869593007272729</v>
      </c>
      <c r="I30" s="155">
        <v>104400</v>
      </c>
      <c r="J30" s="174">
        <f>I30*1</f>
        <v>104400</v>
      </c>
      <c r="K30" s="154" t="s">
        <v>10</v>
      </c>
      <c r="L30" s="156">
        <v>1.8869593007272729</v>
      </c>
      <c r="M30" s="155">
        <v>107532</v>
      </c>
      <c r="N30" s="174">
        <f>M30*1</f>
        <v>107532</v>
      </c>
      <c r="O30" s="154" t="s">
        <v>10</v>
      </c>
      <c r="P30" s="156">
        <v>1.8869593007272729</v>
      </c>
      <c r="Q30" s="155">
        <v>108576</v>
      </c>
      <c r="R30" s="174">
        <f>Q30*1</f>
        <v>108576</v>
      </c>
      <c r="S30" s="395">
        <f t="shared" si="0"/>
        <v>108470.165746</v>
      </c>
    </row>
    <row r="31" spans="1:19" x14ac:dyDescent="0.25">
      <c r="A31" s="3"/>
      <c r="B31" s="16" t="s">
        <v>37</v>
      </c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24">
        <v>26</v>
      </c>
      <c r="B32" s="21" t="s">
        <v>392</v>
      </c>
      <c r="C32" s="9">
        <v>821000</v>
      </c>
      <c r="D32" s="13">
        <v>4.1453393036363639</v>
      </c>
      <c r="E32" s="11">
        <v>441463.05427199998</v>
      </c>
      <c r="F32" s="172">
        <v>1262463.054272</v>
      </c>
      <c r="G32" s="155">
        <v>1764555</v>
      </c>
      <c r="H32" s="156">
        <v>4.1453393036363639</v>
      </c>
      <c r="I32" s="155">
        <v>163300</v>
      </c>
      <c r="J32" s="174">
        <f t="shared" ref="J32:J40" si="7">G32+I32</f>
        <v>1927855</v>
      </c>
      <c r="K32" s="155">
        <v>2029239</v>
      </c>
      <c r="L32" s="156">
        <v>4.1453393036363639</v>
      </c>
      <c r="M32" s="155">
        <v>173098</v>
      </c>
      <c r="N32" s="174">
        <f t="shared" ref="N32:N40" si="8">K32+M32</f>
        <v>2202337</v>
      </c>
      <c r="O32" s="155">
        <v>2117466</v>
      </c>
      <c r="P32" s="156">
        <v>4.1453393036363639</v>
      </c>
      <c r="Q32" s="155">
        <v>171465</v>
      </c>
      <c r="R32" s="174">
        <f t="shared" ref="R32:R40" si="9">O32+Q32</f>
        <v>2288931</v>
      </c>
      <c r="S32" s="395">
        <f t="shared" si="0"/>
        <v>1920396.5135679999</v>
      </c>
    </row>
    <row r="33" spans="1:19" x14ac:dyDescent="0.25">
      <c r="A33" s="24">
        <v>27</v>
      </c>
      <c r="B33" s="21" t="s">
        <v>38</v>
      </c>
      <c r="C33" s="9">
        <v>525000</v>
      </c>
      <c r="D33" s="13">
        <v>10.063776500000001</v>
      </c>
      <c r="E33" s="11">
        <v>283327.27205999999</v>
      </c>
      <c r="F33" s="172">
        <v>808327.27205999999</v>
      </c>
      <c r="G33" s="155">
        <v>367185</v>
      </c>
      <c r="H33" s="156">
        <v>10.063776500000001</v>
      </c>
      <c r="I33" s="155">
        <v>555900</v>
      </c>
      <c r="J33" s="174">
        <f t="shared" si="7"/>
        <v>923085</v>
      </c>
      <c r="K33" s="155">
        <v>422263</v>
      </c>
      <c r="L33" s="156">
        <v>10.063776500000001</v>
      </c>
      <c r="M33" s="155">
        <v>589254</v>
      </c>
      <c r="N33" s="174">
        <f t="shared" si="8"/>
        <v>1011517</v>
      </c>
      <c r="O33" s="155">
        <v>473669</v>
      </c>
      <c r="P33" s="156">
        <v>10.063776500000001</v>
      </c>
      <c r="Q33" s="155">
        <v>567018</v>
      </c>
      <c r="R33" s="174">
        <f t="shared" si="9"/>
        <v>1040687</v>
      </c>
      <c r="S33" s="395">
        <f t="shared" si="0"/>
        <v>945904.06801499997</v>
      </c>
    </row>
    <row r="34" spans="1:19" x14ac:dyDescent="0.25">
      <c r="A34" s="24">
        <v>28</v>
      </c>
      <c r="B34" s="21" t="s">
        <v>393</v>
      </c>
      <c r="C34" s="9">
        <v>156000</v>
      </c>
      <c r="D34" s="13">
        <v>3.7739186014545458</v>
      </c>
      <c r="E34" s="11">
        <v>84692.573856000032</v>
      </c>
      <c r="F34" s="172">
        <v>240692.57385600003</v>
      </c>
      <c r="G34" s="155">
        <v>25935</v>
      </c>
      <c r="H34" s="156">
        <v>3.7739186014545458</v>
      </c>
      <c r="I34" s="155">
        <v>208500</v>
      </c>
      <c r="J34" s="174">
        <f t="shared" si="7"/>
        <v>234435</v>
      </c>
      <c r="K34" s="155">
        <v>29048</v>
      </c>
      <c r="L34" s="156">
        <v>3.7739186014545458</v>
      </c>
      <c r="M34" s="155">
        <v>221010</v>
      </c>
      <c r="N34" s="174">
        <f t="shared" si="8"/>
        <v>250058</v>
      </c>
      <c r="O34" s="155">
        <v>31641</v>
      </c>
      <c r="P34" s="156">
        <v>3.7739186014545458</v>
      </c>
      <c r="Q34" s="155">
        <v>218925</v>
      </c>
      <c r="R34" s="174">
        <f t="shared" si="9"/>
        <v>250566</v>
      </c>
      <c r="S34" s="395">
        <f t="shared" si="0"/>
        <v>243937.89346400002</v>
      </c>
    </row>
    <row r="35" spans="1:19" x14ac:dyDescent="0.25">
      <c r="A35" s="24">
        <v>29</v>
      </c>
      <c r="B35" s="21" t="s">
        <v>43</v>
      </c>
      <c r="C35" s="9">
        <v>180000</v>
      </c>
      <c r="D35" s="13">
        <v>3.7739186014545458</v>
      </c>
      <c r="E35" s="11">
        <v>97690.699664000014</v>
      </c>
      <c r="F35" s="172">
        <v>277690.69966400001</v>
      </c>
      <c r="G35" s="155">
        <v>84825</v>
      </c>
      <c r="H35" s="156">
        <v>3.7739186014545458</v>
      </c>
      <c r="I35" s="155">
        <v>208500</v>
      </c>
      <c r="J35" s="174">
        <f t="shared" si="7"/>
        <v>293325</v>
      </c>
      <c r="K35" s="155">
        <v>98397</v>
      </c>
      <c r="L35" s="156">
        <v>3.7739186014545458</v>
      </c>
      <c r="M35" s="155">
        <v>214755</v>
      </c>
      <c r="N35" s="174">
        <f t="shared" si="8"/>
        <v>313152</v>
      </c>
      <c r="O35" s="155">
        <v>103487</v>
      </c>
      <c r="P35" s="156">
        <v>3.7739186014545458</v>
      </c>
      <c r="Q35" s="155">
        <v>218925</v>
      </c>
      <c r="R35" s="174">
        <f t="shared" si="9"/>
        <v>322412</v>
      </c>
      <c r="S35" s="395">
        <f t="shared" si="0"/>
        <v>301644.92491599999</v>
      </c>
    </row>
    <row r="36" spans="1:19" x14ac:dyDescent="0.25">
      <c r="A36" s="24">
        <v>30</v>
      </c>
      <c r="B36" s="21" t="s">
        <v>44</v>
      </c>
      <c r="C36" s="9">
        <v>738000</v>
      </c>
      <c r="D36" s="13">
        <v>10.063776500000001</v>
      </c>
      <c r="E36" s="11">
        <v>397542.835616</v>
      </c>
      <c r="F36" s="172">
        <v>1135542.835616</v>
      </c>
      <c r="G36" s="155">
        <v>897975</v>
      </c>
      <c r="H36" s="156">
        <v>10.063776500000001</v>
      </c>
      <c r="I36" s="155">
        <v>555900</v>
      </c>
      <c r="J36" s="174">
        <f t="shared" si="7"/>
        <v>1453875</v>
      </c>
      <c r="K36" s="155">
        <v>1032672</v>
      </c>
      <c r="L36" s="156">
        <v>10.063776500000001</v>
      </c>
      <c r="M36" s="155">
        <v>578136</v>
      </c>
      <c r="N36" s="174">
        <f t="shared" si="8"/>
        <v>1610808</v>
      </c>
      <c r="O36" s="155">
        <v>1104509</v>
      </c>
      <c r="P36" s="156">
        <v>10.063776500000001</v>
      </c>
      <c r="Q36" s="155">
        <v>561459</v>
      </c>
      <c r="R36" s="174">
        <f t="shared" si="9"/>
        <v>1665968</v>
      </c>
      <c r="S36" s="395">
        <f t="shared" si="0"/>
        <v>1466548.458904</v>
      </c>
    </row>
    <row r="37" spans="1:19" x14ac:dyDescent="0.25">
      <c r="A37" s="24">
        <v>31</v>
      </c>
      <c r="B37" s="21" t="s">
        <v>46</v>
      </c>
      <c r="C37" s="9">
        <v>766000</v>
      </c>
      <c r="D37" s="13">
        <v>3.7739186014545458</v>
      </c>
      <c r="E37" s="11">
        <v>412131.66581599996</v>
      </c>
      <c r="F37" s="172">
        <v>1178131.665816</v>
      </c>
      <c r="G37" s="155">
        <v>1675440</v>
      </c>
      <c r="H37" s="156">
        <v>3.7739186014545458</v>
      </c>
      <c r="I37" s="155">
        <v>141200</v>
      </c>
      <c r="J37" s="174">
        <f t="shared" si="7"/>
        <v>1816640</v>
      </c>
      <c r="K37" s="155">
        <v>1893248</v>
      </c>
      <c r="L37" s="156">
        <v>3.7739186014545458</v>
      </c>
      <c r="M37" s="155">
        <v>145436</v>
      </c>
      <c r="N37" s="174">
        <f t="shared" si="8"/>
        <v>2038684</v>
      </c>
      <c r="O37" s="155">
        <v>1977019</v>
      </c>
      <c r="P37" s="156">
        <v>3.7739186014545458</v>
      </c>
      <c r="Q37" s="155">
        <v>144024</v>
      </c>
      <c r="R37" s="174">
        <f t="shared" si="9"/>
        <v>2121043</v>
      </c>
      <c r="S37" s="395">
        <f t="shared" si="0"/>
        <v>1788624.6664539999</v>
      </c>
    </row>
    <row r="38" spans="1:19" x14ac:dyDescent="0.25">
      <c r="A38" s="24">
        <v>32</v>
      </c>
      <c r="B38" s="21" t="s">
        <v>47</v>
      </c>
      <c r="C38" s="9">
        <v>606000</v>
      </c>
      <c r="D38" s="13">
        <v>10.063776500000001</v>
      </c>
      <c r="E38" s="11">
        <v>326209.64124400006</v>
      </c>
      <c r="F38" s="172">
        <v>932209.64124400006</v>
      </c>
      <c r="G38" s="155">
        <v>772590</v>
      </c>
      <c r="H38" s="156">
        <v>10.063776500000001</v>
      </c>
      <c r="I38" s="155">
        <v>436300</v>
      </c>
      <c r="J38" s="174">
        <f t="shared" si="7"/>
        <v>1208890</v>
      </c>
      <c r="K38" s="155">
        <v>873027</v>
      </c>
      <c r="L38" s="156">
        <v>10.063776500000001</v>
      </c>
      <c r="M38" s="155">
        <v>458115</v>
      </c>
      <c r="N38" s="174">
        <f t="shared" si="8"/>
        <v>1331142</v>
      </c>
      <c r="O38" s="155">
        <v>1004367</v>
      </c>
      <c r="P38" s="156">
        <v>10.063776500000001</v>
      </c>
      <c r="Q38" s="155">
        <v>449389</v>
      </c>
      <c r="R38" s="174">
        <f t="shared" si="9"/>
        <v>1453756</v>
      </c>
      <c r="S38" s="395">
        <f t="shared" si="0"/>
        <v>1231499.410311</v>
      </c>
    </row>
    <row r="39" spans="1:19" x14ac:dyDescent="0.25">
      <c r="A39" s="24">
        <v>33</v>
      </c>
      <c r="B39" s="21" t="s">
        <v>48</v>
      </c>
      <c r="C39" s="9">
        <v>291000</v>
      </c>
      <c r="D39" s="13">
        <v>1.8869593007272729</v>
      </c>
      <c r="E39" s="11">
        <v>156624.91328799998</v>
      </c>
      <c r="F39" s="172">
        <v>447624.91328799998</v>
      </c>
      <c r="G39" s="155">
        <v>537030</v>
      </c>
      <c r="H39" s="156">
        <v>1.8869593007272729</v>
      </c>
      <c r="I39" s="155">
        <v>104400</v>
      </c>
      <c r="J39" s="174">
        <f t="shared" si="7"/>
        <v>641430</v>
      </c>
      <c r="K39" s="155">
        <v>601474</v>
      </c>
      <c r="L39" s="156">
        <v>1.8869593007272729</v>
      </c>
      <c r="M39" s="155">
        <v>108576</v>
      </c>
      <c r="N39" s="174">
        <f t="shared" si="8"/>
        <v>710050</v>
      </c>
      <c r="O39" s="155">
        <v>692769</v>
      </c>
      <c r="P39" s="156">
        <v>1.8869593007272729</v>
      </c>
      <c r="Q39" s="155">
        <v>105444</v>
      </c>
      <c r="R39" s="174">
        <f t="shared" si="9"/>
        <v>798213</v>
      </c>
      <c r="S39" s="395">
        <f t="shared" si="0"/>
        <v>649329.47832200001</v>
      </c>
    </row>
    <row r="40" spans="1:19" x14ac:dyDescent="0.25">
      <c r="A40" s="24">
        <v>34</v>
      </c>
      <c r="B40" s="21" t="s">
        <v>394</v>
      </c>
      <c r="C40" s="9">
        <v>113000</v>
      </c>
      <c r="D40" s="13">
        <v>1.8869593007272729</v>
      </c>
      <c r="E40" s="11">
        <v>61359.486531999981</v>
      </c>
      <c r="F40" s="172">
        <v>174359.48653199998</v>
      </c>
      <c r="G40" s="152">
        <v>88920</v>
      </c>
      <c r="H40" s="156">
        <v>1.8869593007272729</v>
      </c>
      <c r="I40" s="155">
        <v>104400</v>
      </c>
      <c r="J40" s="174">
        <f t="shared" si="7"/>
        <v>193320</v>
      </c>
      <c r="K40" s="152">
        <v>100480</v>
      </c>
      <c r="L40" s="156">
        <v>1.8869593007272729</v>
      </c>
      <c r="M40" s="155">
        <v>110664</v>
      </c>
      <c r="N40" s="174">
        <f t="shared" si="8"/>
        <v>211144</v>
      </c>
      <c r="O40" s="152">
        <v>103147</v>
      </c>
      <c r="P40" s="156">
        <v>1.8869593007272729</v>
      </c>
      <c r="Q40" s="155">
        <v>105444</v>
      </c>
      <c r="R40" s="174">
        <f t="shared" si="9"/>
        <v>208591</v>
      </c>
      <c r="S40" s="395">
        <f t="shared" si="0"/>
        <v>196853.621633</v>
      </c>
    </row>
    <row r="41" spans="1:19" x14ac:dyDescent="0.25">
      <c r="A41" s="24">
        <v>35</v>
      </c>
      <c r="B41" s="21" t="s">
        <v>50</v>
      </c>
      <c r="C41" s="15" t="s">
        <v>10</v>
      </c>
      <c r="D41" s="13">
        <v>10.063776500000001</v>
      </c>
      <c r="E41" s="11">
        <v>580829.85959600005</v>
      </c>
      <c r="F41" s="172">
        <v>580829.85959600005</v>
      </c>
      <c r="G41" s="154" t="s">
        <v>10</v>
      </c>
      <c r="H41" s="156">
        <v>10.063776500000001</v>
      </c>
      <c r="I41" s="155">
        <v>555900</v>
      </c>
      <c r="J41" s="174">
        <f>I41*1</f>
        <v>555900</v>
      </c>
      <c r="K41" s="154" t="s">
        <v>10</v>
      </c>
      <c r="L41" s="156">
        <v>10.063776500000001</v>
      </c>
      <c r="M41" s="155">
        <v>589254</v>
      </c>
      <c r="N41" s="174">
        <f>M41*1</f>
        <v>589254</v>
      </c>
      <c r="O41" s="154" t="s">
        <v>10</v>
      </c>
      <c r="P41" s="156">
        <v>10.063776500000001</v>
      </c>
      <c r="Q41" s="155">
        <v>572577</v>
      </c>
      <c r="R41" s="174">
        <f>Q41*1</f>
        <v>572577</v>
      </c>
      <c r="S41" s="395">
        <f t="shared" si="0"/>
        <v>574640.21489900001</v>
      </c>
    </row>
    <row r="42" spans="1:19" x14ac:dyDescent="0.25">
      <c r="A42" s="3"/>
      <c r="B42" s="16" t="s">
        <v>51</v>
      </c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 s="24">
        <v>36</v>
      </c>
      <c r="B43" s="21" t="s">
        <v>395</v>
      </c>
      <c r="C43" s="9">
        <v>202000</v>
      </c>
      <c r="D43" s="13">
        <v>2.8304292952727272</v>
      </c>
      <c r="E43" s="11">
        <v>108339.33537599997</v>
      </c>
      <c r="F43" s="172">
        <v>310339.33537599997</v>
      </c>
      <c r="G43" s="155">
        <v>222885</v>
      </c>
      <c r="H43" s="156">
        <v>2.8304292952727272</v>
      </c>
      <c r="I43" s="155">
        <v>156400</v>
      </c>
      <c r="J43" s="174">
        <f t="shared" ref="J43:J49" si="10">G43+I43</f>
        <v>379285</v>
      </c>
      <c r="K43" s="155">
        <v>251861</v>
      </c>
      <c r="L43" s="156">
        <v>2.8304292952727272</v>
      </c>
      <c r="M43" s="155">
        <v>164220</v>
      </c>
      <c r="N43" s="174">
        <f t="shared" ref="N43:N49" si="11">K43+M43</f>
        <v>416081</v>
      </c>
      <c r="O43" s="155">
        <v>267462</v>
      </c>
      <c r="P43" s="156">
        <v>2.8304292952727272</v>
      </c>
      <c r="Q43" s="155">
        <v>161092</v>
      </c>
      <c r="R43" s="174">
        <f t="shared" ref="R43:R49" si="12">O43+Q43</f>
        <v>428554</v>
      </c>
      <c r="S43" s="395">
        <f t="shared" si="0"/>
        <v>383564.83384400001</v>
      </c>
    </row>
    <row r="44" spans="1:19" x14ac:dyDescent="0.25">
      <c r="A44" s="24">
        <v>37</v>
      </c>
      <c r="B44" s="21" t="s">
        <v>54</v>
      </c>
      <c r="C44" s="9">
        <v>762000</v>
      </c>
      <c r="D44" s="13">
        <v>10.063776500000001</v>
      </c>
      <c r="E44" s="11">
        <v>410228.06094799982</v>
      </c>
      <c r="F44" s="172">
        <v>1172228.0609479998</v>
      </c>
      <c r="G44" s="155">
        <v>962325</v>
      </c>
      <c r="H44" s="156">
        <v>10.063776500000001</v>
      </c>
      <c r="I44" s="155">
        <v>555900</v>
      </c>
      <c r="J44" s="174">
        <f t="shared" si="10"/>
        <v>1518225</v>
      </c>
      <c r="K44" s="155">
        <v>1125921</v>
      </c>
      <c r="L44" s="156">
        <v>10.063776500000001</v>
      </c>
      <c r="M44" s="155">
        <v>578136</v>
      </c>
      <c r="N44" s="174">
        <f t="shared" si="11"/>
        <v>1704057</v>
      </c>
      <c r="O44" s="155">
        <v>1145167</v>
      </c>
      <c r="P44" s="156">
        <v>10.063776500000001</v>
      </c>
      <c r="Q44" s="155">
        <v>578136</v>
      </c>
      <c r="R44" s="174">
        <f t="shared" si="12"/>
        <v>1723303</v>
      </c>
      <c r="S44" s="395">
        <f t="shared" si="0"/>
        <v>1529453.2652369998</v>
      </c>
    </row>
    <row r="45" spans="1:19" x14ac:dyDescent="0.25">
      <c r="A45" s="24">
        <v>38</v>
      </c>
      <c r="B45" s="21" t="s">
        <v>396</v>
      </c>
      <c r="C45" s="9">
        <v>453000</v>
      </c>
      <c r="D45" s="13">
        <v>3.7739186014545458</v>
      </c>
      <c r="E45" s="11">
        <v>244394.33926399995</v>
      </c>
      <c r="F45" s="172">
        <v>697394.33926399995</v>
      </c>
      <c r="G45" s="155">
        <v>768300</v>
      </c>
      <c r="H45" s="156">
        <v>3.7739186014545458</v>
      </c>
      <c r="I45" s="155">
        <v>208500</v>
      </c>
      <c r="J45" s="174">
        <f t="shared" si="10"/>
        <v>976800</v>
      </c>
      <c r="K45" s="155">
        <v>898911</v>
      </c>
      <c r="L45" s="156">
        <v>3.7739186014545458</v>
      </c>
      <c r="M45" s="155">
        <v>218925</v>
      </c>
      <c r="N45" s="174">
        <f t="shared" si="11"/>
        <v>1117836</v>
      </c>
      <c r="O45" s="155">
        <v>914277</v>
      </c>
      <c r="P45" s="156">
        <v>3.7739186014545458</v>
      </c>
      <c r="Q45" s="155">
        <v>210585</v>
      </c>
      <c r="R45" s="174">
        <f t="shared" si="12"/>
        <v>1124862</v>
      </c>
      <c r="S45" s="395">
        <f t="shared" si="0"/>
        <v>979223.08481599996</v>
      </c>
    </row>
    <row r="46" spans="1:19" x14ac:dyDescent="0.25">
      <c r="A46" s="24">
        <v>39</v>
      </c>
      <c r="B46" s="21" t="s">
        <v>56</v>
      </c>
      <c r="C46" s="9">
        <v>3538000</v>
      </c>
      <c r="D46" s="13">
        <v>5.6608779021818192</v>
      </c>
      <c r="E46" s="11">
        <v>1905529.7867719997</v>
      </c>
      <c r="F46" s="172">
        <v>5443529.7867719997</v>
      </c>
      <c r="G46" s="155">
        <v>6480000</v>
      </c>
      <c r="H46" s="156">
        <v>5.6608779021818192</v>
      </c>
      <c r="I46" s="155">
        <v>312700</v>
      </c>
      <c r="J46" s="174">
        <f t="shared" si="10"/>
        <v>6792700</v>
      </c>
      <c r="K46" s="155">
        <v>7322400</v>
      </c>
      <c r="L46" s="156">
        <v>5.6608779021818192</v>
      </c>
      <c r="M46" s="155">
        <v>322081</v>
      </c>
      <c r="N46" s="174">
        <f t="shared" si="11"/>
        <v>7644481</v>
      </c>
      <c r="O46" s="155">
        <v>8294400</v>
      </c>
      <c r="P46" s="156">
        <v>5.6608779021818192</v>
      </c>
      <c r="Q46" s="155">
        <v>328335</v>
      </c>
      <c r="R46" s="174">
        <f t="shared" si="12"/>
        <v>8622735</v>
      </c>
      <c r="S46" s="395">
        <f t="shared" si="0"/>
        <v>7125861.4466929995</v>
      </c>
    </row>
    <row r="47" spans="1:19" x14ac:dyDescent="0.25">
      <c r="A47" s="24">
        <v>40</v>
      </c>
      <c r="B47" s="21" t="s">
        <v>57</v>
      </c>
      <c r="C47" s="9">
        <v>6283000</v>
      </c>
      <c r="D47" s="13">
        <v>5.0318785941818192</v>
      </c>
      <c r="E47" s="11">
        <v>3383675.7653480005</v>
      </c>
      <c r="F47" s="172">
        <v>9666675.7653480005</v>
      </c>
      <c r="G47" s="155">
        <v>12540000</v>
      </c>
      <c r="H47" s="156">
        <v>5.0318785941818192</v>
      </c>
      <c r="I47" s="155">
        <v>136100</v>
      </c>
      <c r="J47" s="174">
        <f t="shared" si="10"/>
        <v>12676100</v>
      </c>
      <c r="K47" s="155">
        <v>14421000</v>
      </c>
      <c r="L47" s="156">
        <v>5.0318785941818192</v>
      </c>
      <c r="M47" s="155">
        <v>144266</v>
      </c>
      <c r="N47" s="174">
        <f t="shared" si="11"/>
        <v>14565266</v>
      </c>
      <c r="O47" s="155">
        <v>14922600</v>
      </c>
      <c r="P47" s="156">
        <v>5.0318785941818192</v>
      </c>
      <c r="Q47" s="155">
        <v>137461</v>
      </c>
      <c r="R47" s="174">
        <f t="shared" si="12"/>
        <v>15060061</v>
      </c>
      <c r="S47" s="395">
        <f t="shared" si="0"/>
        <v>12992025.691337001</v>
      </c>
    </row>
    <row r="48" spans="1:19" x14ac:dyDescent="0.25">
      <c r="A48" s="24">
        <v>41</v>
      </c>
      <c r="B48" s="21" t="s">
        <v>397</v>
      </c>
      <c r="C48" s="9">
        <v>617000</v>
      </c>
      <c r="D48" s="13">
        <v>10.063776500000001</v>
      </c>
      <c r="E48" s="11">
        <v>332495.29891999997</v>
      </c>
      <c r="F48" s="172">
        <v>949495.29891999997</v>
      </c>
      <c r="G48" s="155">
        <v>2800000</v>
      </c>
      <c r="H48" s="156">
        <v>10.063776500000001</v>
      </c>
      <c r="I48" s="155">
        <v>380900</v>
      </c>
      <c r="J48" s="174">
        <f t="shared" si="10"/>
        <v>3180900</v>
      </c>
      <c r="K48" s="155">
        <v>3248000</v>
      </c>
      <c r="L48" s="156">
        <v>10.063776500000001</v>
      </c>
      <c r="M48" s="155">
        <v>403754</v>
      </c>
      <c r="N48" s="174">
        <f t="shared" si="11"/>
        <v>3651754</v>
      </c>
      <c r="O48" s="155">
        <v>3332000</v>
      </c>
      <c r="P48" s="156">
        <v>10.063776500000001</v>
      </c>
      <c r="Q48" s="155">
        <v>392327</v>
      </c>
      <c r="R48" s="174">
        <f t="shared" si="12"/>
        <v>3724327</v>
      </c>
      <c r="S48" s="395">
        <f t="shared" si="0"/>
        <v>2876619.07473</v>
      </c>
    </row>
    <row r="49" spans="1:19" x14ac:dyDescent="0.25">
      <c r="A49" s="24">
        <v>42</v>
      </c>
      <c r="B49" s="21" t="s">
        <v>59</v>
      </c>
      <c r="C49" s="9">
        <v>392000</v>
      </c>
      <c r="D49" s="13">
        <v>2.8304292952727272</v>
      </c>
      <c r="E49" s="11">
        <v>211211.18446399993</v>
      </c>
      <c r="F49" s="172">
        <v>603211.18446399993</v>
      </c>
      <c r="G49" s="155">
        <v>832845</v>
      </c>
      <c r="H49" s="156">
        <v>2.8304292952727272</v>
      </c>
      <c r="I49" s="155">
        <v>79800</v>
      </c>
      <c r="J49" s="174">
        <f t="shared" si="10"/>
        <v>912645</v>
      </c>
      <c r="K49" s="155">
        <v>974429</v>
      </c>
      <c r="L49" s="156">
        <v>2.8304292952727272</v>
      </c>
      <c r="M49" s="155">
        <v>82992</v>
      </c>
      <c r="N49" s="174">
        <f t="shared" si="11"/>
        <v>1057421</v>
      </c>
      <c r="O49" s="155">
        <v>1041056</v>
      </c>
      <c r="P49" s="156">
        <v>2.8304292952727272</v>
      </c>
      <c r="Q49" s="155">
        <v>80598</v>
      </c>
      <c r="R49" s="174">
        <f t="shared" si="12"/>
        <v>1121654</v>
      </c>
      <c r="S49" s="395">
        <f t="shared" si="0"/>
        <v>923732.79611600004</v>
      </c>
    </row>
    <row r="50" spans="1:19" x14ac:dyDescent="0.25">
      <c r="A50" s="3"/>
      <c r="B50" s="16" t="s">
        <v>60</v>
      </c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 s="24">
        <v>43</v>
      </c>
      <c r="B51" s="21" t="s">
        <v>61</v>
      </c>
      <c r="C51" s="9">
        <v>505000</v>
      </c>
      <c r="D51" s="13">
        <v>0.47174465309090913</v>
      </c>
      <c r="E51" s="11">
        <v>271771.95707999996</v>
      </c>
      <c r="F51" s="172">
        <v>776771.95707999996</v>
      </c>
      <c r="G51" s="155">
        <v>1210560</v>
      </c>
      <c r="H51" s="156">
        <v>0.47174465309090913</v>
      </c>
      <c r="I51" s="155">
        <v>26200</v>
      </c>
      <c r="J51" s="174">
        <f t="shared" ref="J51:J69" si="13">G51+I51</f>
        <v>1236760</v>
      </c>
      <c r="K51" s="155">
        <v>1404250</v>
      </c>
      <c r="L51" s="156">
        <v>0.47174465309090913</v>
      </c>
      <c r="M51" s="155">
        <v>27510</v>
      </c>
      <c r="N51" s="174">
        <f t="shared" ref="N51:N69" si="14">K51+M51</f>
        <v>1431760</v>
      </c>
      <c r="O51" s="155">
        <v>1488989</v>
      </c>
      <c r="P51" s="156">
        <v>0.47174465309090913</v>
      </c>
      <c r="Q51" s="155">
        <v>26724</v>
      </c>
      <c r="R51" s="174">
        <f t="shared" ref="R51:R69" si="15">O51+Q51</f>
        <v>1515713</v>
      </c>
      <c r="S51" s="395">
        <f t="shared" si="0"/>
        <v>1240251.23927</v>
      </c>
    </row>
    <row r="52" spans="1:19" x14ac:dyDescent="0.25">
      <c r="A52" s="24">
        <v>44</v>
      </c>
      <c r="B52" s="21" t="s">
        <v>63</v>
      </c>
      <c r="C52" s="9">
        <v>86000</v>
      </c>
      <c r="D52" s="13">
        <v>1.8869593007272729</v>
      </c>
      <c r="E52" s="11">
        <v>46594.932959999976</v>
      </c>
      <c r="F52" s="172">
        <v>132594.93295999998</v>
      </c>
      <c r="G52" s="155">
        <v>120000</v>
      </c>
      <c r="H52" s="156">
        <v>1.8869593007272729</v>
      </c>
      <c r="I52" s="155">
        <v>104400</v>
      </c>
      <c r="J52" s="174">
        <f t="shared" si="13"/>
        <v>224400</v>
      </c>
      <c r="K52" s="155">
        <v>140400</v>
      </c>
      <c r="L52" s="156">
        <v>1.8869593007272729</v>
      </c>
      <c r="M52" s="155">
        <v>109620</v>
      </c>
      <c r="N52" s="174">
        <f t="shared" si="14"/>
        <v>250020</v>
      </c>
      <c r="O52" s="155">
        <v>145200</v>
      </c>
      <c r="P52" s="156">
        <v>1.8869593007272729</v>
      </c>
      <c r="Q52" s="155">
        <v>106488</v>
      </c>
      <c r="R52" s="174">
        <f t="shared" si="15"/>
        <v>251688</v>
      </c>
      <c r="S52" s="395">
        <f t="shared" si="0"/>
        <v>214675.73324</v>
      </c>
    </row>
    <row r="53" spans="1:19" x14ac:dyDescent="0.25">
      <c r="A53" s="24">
        <v>45</v>
      </c>
      <c r="B53" s="21" t="s">
        <v>64</v>
      </c>
      <c r="C53" s="9">
        <v>166000</v>
      </c>
      <c r="D53" s="13">
        <v>1.8869593007272729</v>
      </c>
      <c r="E53" s="11">
        <v>90003.931764000037</v>
      </c>
      <c r="F53" s="172">
        <v>256003.93176400004</v>
      </c>
      <c r="G53" s="155">
        <v>220740</v>
      </c>
      <c r="H53" s="156">
        <v>1.8869593007272729</v>
      </c>
      <c r="I53" s="155">
        <v>104400</v>
      </c>
      <c r="J53" s="174">
        <f t="shared" si="13"/>
        <v>325140</v>
      </c>
      <c r="K53" s="155">
        <v>249437</v>
      </c>
      <c r="L53" s="156">
        <v>1.8869593007272729</v>
      </c>
      <c r="M53" s="155">
        <v>108576</v>
      </c>
      <c r="N53" s="174">
        <f t="shared" si="14"/>
        <v>358013</v>
      </c>
      <c r="O53" s="155">
        <v>278132</v>
      </c>
      <c r="P53" s="156">
        <v>1.8869593007272729</v>
      </c>
      <c r="Q53" s="155">
        <v>106488</v>
      </c>
      <c r="R53" s="174">
        <f t="shared" si="15"/>
        <v>384620</v>
      </c>
      <c r="S53" s="395">
        <f t="shared" si="0"/>
        <v>330944.23294100002</v>
      </c>
    </row>
    <row r="54" spans="1:19" x14ac:dyDescent="0.25">
      <c r="A54" s="24">
        <v>46</v>
      </c>
      <c r="B54" s="21" t="s">
        <v>65</v>
      </c>
      <c r="C54" s="9">
        <v>192000</v>
      </c>
      <c r="D54" s="13">
        <v>1.8869593007272729</v>
      </c>
      <c r="E54" s="11">
        <v>104102.49572399998</v>
      </c>
      <c r="F54" s="172">
        <v>296102.49572399998</v>
      </c>
      <c r="G54" s="155">
        <v>288990</v>
      </c>
      <c r="H54" s="156">
        <v>1.8869593007272729</v>
      </c>
      <c r="I54" s="155">
        <v>104400</v>
      </c>
      <c r="J54" s="174">
        <f t="shared" si="13"/>
        <v>393390</v>
      </c>
      <c r="K54" s="155">
        <v>341009</v>
      </c>
      <c r="L54" s="156">
        <v>1.8869593007272729</v>
      </c>
      <c r="M54" s="155">
        <v>110664</v>
      </c>
      <c r="N54" s="174">
        <f t="shared" si="14"/>
        <v>451673</v>
      </c>
      <c r="O54" s="155">
        <v>372797</v>
      </c>
      <c r="P54" s="156">
        <v>1.8869593007272729</v>
      </c>
      <c r="Q54" s="155">
        <v>109620</v>
      </c>
      <c r="R54" s="174">
        <f t="shared" si="15"/>
        <v>482417</v>
      </c>
      <c r="S54" s="395">
        <f t="shared" si="0"/>
        <v>405895.62393100001</v>
      </c>
    </row>
    <row r="55" spans="1:19" x14ac:dyDescent="0.25">
      <c r="A55" s="24">
        <v>47</v>
      </c>
      <c r="B55" s="21" t="s">
        <v>66</v>
      </c>
      <c r="C55" s="9">
        <v>365000</v>
      </c>
      <c r="D55" s="13">
        <v>1.8869593007272729</v>
      </c>
      <c r="E55" s="11">
        <v>197003.91710399999</v>
      </c>
      <c r="F55" s="172">
        <v>562003.91710399999</v>
      </c>
      <c r="G55" s="155">
        <v>120000</v>
      </c>
      <c r="H55" s="156">
        <v>1.8869593007272729</v>
      </c>
      <c r="I55" s="155">
        <v>104400</v>
      </c>
      <c r="J55" s="174">
        <f t="shared" si="13"/>
        <v>224400</v>
      </c>
      <c r="K55" s="155">
        <v>136800</v>
      </c>
      <c r="L55" s="156">
        <v>1.8869593007272729</v>
      </c>
      <c r="M55" s="155">
        <v>110664</v>
      </c>
      <c r="N55" s="174">
        <f t="shared" si="14"/>
        <v>247464</v>
      </c>
      <c r="O55" s="155">
        <v>148800</v>
      </c>
      <c r="P55" s="156">
        <v>1.8869593007272729</v>
      </c>
      <c r="Q55" s="155">
        <v>106488</v>
      </c>
      <c r="R55" s="174">
        <f t="shared" si="15"/>
        <v>255288</v>
      </c>
      <c r="S55" s="395">
        <f t="shared" si="0"/>
        <v>322288.979276</v>
      </c>
    </row>
    <row r="56" spans="1:19" x14ac:dyDescent="0.25">
      <c r="A56" s="24">
        <v>48</v>
      </c>
      <c r="B56" s="21" t="s">
        <v>67</v>
      </c>
      <c r="C56" s="9">
        <v>317000</v>
      </c>
      <c r="D56" s="13">
        <v>1.8869593007272729</v>
      </c>
      <c r="E56" s="11">
        <v>169997.53617199999</v>
      </c>
      <c r="F56" s="172">
        <v>486997.53617199999</v>
      </c>
      <c r="G56" s="155">
        <v>140000</v>
      </c>
      <c r="H56" s="156">
        <v>1.8869593007272729</v>
      </c>
      <c r="I56" s="155">
        <v>104400</v>
      </c>
      <c r="J56" s="174">
        <f t="shared" si="13"/>
        <v>244400</v>
      </c>
      <c r="K56" s="155">
        <v>165200</v>
      </c>
      <c r="L56" s="156">
        <v>1.8869593007272729</v>
      </c>
      <c r="M56" s="155">
        <v>109620</v>
      </c>
      <c r="N56" s="174">
        <f t="shared" si="14"/>
        <v>274820</v>
      </c>
      <c r="O56" s="155">
        <v>180600</v>
      </c>
      <c r="P56" s="156">
        <v>1.8869593007272729</v>
      </c>
      <c r="Q56" s="155">
        <v>106488</v>
      </c>
      <c r="R56" s="174">
        <f t="shared" si="15"/>
        <v>287088</v>
      </c>
      <c r="S56" s="395">
        <f t="shared" si="0"/>
        <v>323326.384043</v>
      </c>
    </row>
    <row r="57" spans="1:19" x14ac:dyDescent="0.25">
      <c r="A57" s="24">
        <v>49</v>
      </c>
      <c r="B57" s="21" t="s">
        <v>68</v>
      </c>
      <c r="C57" s="9">
        <v>93000</v>
      </c>
      <c r="D57" s="13">
        <v>1.8869593007272729</v>
      </c>
      <c r="E57" s="11">
        <v>49911.819652000006</v>
      </c>
      <c r="F57" s="172">
        <v>142911.81965200001</v>
      </c>
      <c r="G57" s="155">
        <v>120000</v>
      </c>
      <c r="H57" s="156">
        <v>1.8869593007272729</v>
      </c>
      <c r="I57" s="155">
        <v>104400</v>
      </c>
      <c r="J57" s="174">
        <f t="shared" si="13"/>
        <v>224400</v>
      </c>
      <c r="K57" s="155">
        <v>134400</v>
      </c>
      <c r="L57" s="156">
        <v>1.8869593007272729</v>
      </c>
      <c r="M57" s="155">
        <v>109620</v>
      </c>
      <c r="N57" s="174">
        <f t="shared" si="14"/>
        <v>244020</v>
      </c>
      <c r="O57" s="155">
        <v>144000</v>
      </c>
      <c r="P57" s="156">
        <v>1.8869593007272729</v>
      </c>
      <c r="Q57" s="155">
        <v>107532</v>
      </c>
      <c r="R57" s="174">
        <f t="shared" si="15"/>
        <v>251532</v>
      </c>
      <c r="S57" s="395">
        <f t="shared" si="0"/>
        <v>215715.95491299999</v>
      </c>
    </row>
    <row r="58" spans="1:19" x14ac:dyDescent="0.25">
      <c r="A58" s="24">
        <v>50</v>
      </c>
      <c r="B58" s="21" t="s">
        <v>69</v>
      </c>
      <c r="C58" s="9">
        <v>1197000</v>
      </c>
      <c r="D58" s="13">
        <v>3.7739186014545458</v>
      </c>
      <c r="E58" s="11">
        <v>643937.71377599961</v>
      </c>
      <c r="F58" s="172">
        <v>1840937.7137759996</v>
      </c>
      <c r="G58" s="155">
        <v>2648100</v>
      </c>
      <c r="H58" s="156">
        <v>3.7739186014545458</v>
      </c>
      <c r="I58" s="155">
        <v>208500</v>
      </c>
      <c r="J58" s="174">
        <f t="shared" si="13"/>
        <v>2856600</v>
      </c>
      <c r="K58" s="155">
        <v>3098277</v>
      </c>
      <c r="L58" s="156">
        <v>3.7739186014545458</v>
      </c>
      <c r="M58" s="155">
        <v>216840</v>
      </c>
      <c r="N58" s="174">
        <f t="shared" si="14"/>
        <v>3315117</v>
      </c>
      <c r="O58" s="155">
        <v>3416049</v>
      </c>
      <c r="P58" s="156">
        <v>3.7739186014545458</v>
      </c>
      <c r="Q58" s="155">
        <v>218925</v>
      </c>
      <c r="R58" s="174">
        <f t="shared" si="15"/>
        <v>3634974</v>
      </c>
      <c r="S58" s="395">
        <f t="shared" si="0"/>
        <v>2911907.178444</v>
      </c>
    </row>
    <row r="59" spans="1:19" x14ac:dyDescent="0.25">
      <c r="A59" s="24">
        <v>51</v>
      </c>
      <c r="B59" s="21" t="s">
        <v>72</v>
      </c>
      <c r="C59" s="9">
        <v>80000</v>
      </c>
      <c r="D59" s="13">
        <v>1.8869593007272729</v>
      </c>
      <c r="E59" s="11">
        <v>43701.251464000015</v>
      </c>
      <c r="F59" s="172">
        <v>123701.25146400002</v>
      </c>
      <c r="G59" s="155">
        <v>45800</v>
      </c>
      <c r="H59" s="156">
        <v>1.8869593007272729</v>
      </c>
      <c r="I59" s="155">
        <v>104400</v>
      </c>
      <c r="J59" s="174">
        <f t="shared" si="13"/>
        <v>150200</v>
      </c>
      <c r="K59" s="155">
        <v>53128</v>
      </c>
      <c r="L59" s="156">
        <v>1.8869593007272729</v>
      </c>
      <c r="M59" s="155">
        <v>107532</v>
      </c>
      <c r="N59" s="174">
        <f t="shared" si="14"/>
        <v>160660</v>
      </c>
      <c r="O59" s="155">
        <v>55876</v>
      </c>
      <c r="P59" s="156">
        <v>1.8869593007272729</v>
      </c>
      <c r="Q59" s="155">
        <v>106488</v>
      </c>
      <c r="R59" s="174">
        <f t="shared" si="15"/>
        <v>162364</v>
      </c>
      <c r="S59" s="395">
        <f t="shared" si="0"/>
        <v>149231.31286599999</v>
      </c>
    </row>
    <row r="60" spans="1:19" x14ac:dyDescent="0.25">
      <c r="A60" s="24">
        <v>52</v>
      </c>
      <c r="B60" s="21" t="s">
        <v>73</v>
      </c>
      <c r="C60" s="9">
        <v>7492000</v>
      </c>
      <c r="D60" s="13">
        <v>3.7739186014545458</v>
      </c>
      <c r="E60" s="11">
        <v>4033822.8965600003</v>
      </c>
      <c r="F60" s="172">
        <v>11525822.89656</v>
      </c>
      <c r="G60" s="155">
        <v>14246100</v>
      </c>
      <c r="H60" s="156">
        <v>3.7739186014545458</v>
      </c>
      <c r="I60" s="155">
        <v>208500</v>
      </c>
      <c r="J60" s="174">
        <f t="shared" si="13"/>
        <v>14454600</v>
      </c>
      <c r="K60" s="155">
        <v>16098093</v>
      </c>
      <c r="L60" s="156">
        <v>3.7739186014545458</v>
      </c>
      <c r="M60" s="155">
        <v>221010</v>
      </c>
      <c r="N60" s="174">
        <f t="shared" si="14"/>
        <v>16319103</v>
      </c>
      <c r="O60" s="155">
        <v>16525476</v>
      </c>
      <c r="P60" s="156">
        <v>3.7739186014545458</v>
      </c>
      <c r="Q60" s="155">
        <v>212670</v>
      </c>
      <c r="R60" s="174">
        <f t="shared" si="15"/>
        <v>16738146</v>
      </c>
      <c r="S60" s="395">
        <f t="shared" si="0"/>
        <v>14759417.97414</v>
      </c>
    </row>
    <row r="61" spans="1:19" x14ac:dyDescent="0.25">
      <c r="A61" s="24">
        <v>53</v>
      </c>
      <c r="B61" s="21" t="s">
        <v>74</v>
      </c>
      <c r="C61" s="9">
        <v>513000</v>
      </c>
      <c r="D61" s="13">
        <v>5.6608779021818192</v>
      </c>
      <c r="E61" s="11">
        <v>276533.38909199997</v>
      </c>
      <c r="F61" s="172">
        <v>789533.38909199997</v>
      </c>
      <c r="G61" s="189">
        <v>1081275</v>
      </c>
      <c r="H61" s="156">
        <v>5.6608779021818192</v>
      </c>
      <c r="I61" s="189">
        <v>113800</v>
      </c>
      <c r="J61" s="174">
        <f t="shared" si="13"/>
        <v>1195075</v>
      </c>
      <c r="K61" s="189">
        <v>1265092</v>
      </c>
      <c r="L61" s="156">
        <v>5.6608779021818192</v>
      </c>
      <c r="M61" s="189">
        <v>118352</v>
      </c>
      <c r="N61" s="174">
        <f t="shared" si="14"/>
        <v>1383444</v>
      </c>
      <c r="O61" s="189">
        <v>1275905</v>
      </c>
      <c r="P61" s="156">
        <v>5.6608779021818192</v>
      </c>
      <c r="Q61" s="189">
        <v>116076</v>
      </c>
      <c r="R61" s="174">
        <f t="shared" si="15"/>
        <v>1391981</v>
      </c>
      <c r="S61" s="395">
        <f t="shared" si="0"/>
        <v>1190008.3472730001</v>
      </c>
    </row>
    <row r="62" spans="1:19" x14ac:dyDescent="0.25">
      <c r="A62" s="24">
        <v>54</v>
      </c>
      <c r="B62" s="21" t="s">
        <v>75</v>
      </c>
      <c r="C62" s="9">
        <v>1059000</v>
      </c>
      <c r="D62" s="13">
        <v>5.0318785941818192</v>
      </c>
      <c r="E62" s="11">
        <v>570948.49147200002</v>
      </c>
      <c r="F62" s="172">
        <v>1629948.491472</v>
      </c>
      <c r="G62" s="155">
        <v>2182830</v>
      </c>
      <c r="H62" s="156">
        <v>5.0318785941818192</v>
      </c>
      <c r="I62" s="155">
        <v>278000</v>
      </c>
      <c r="J62" s="174">
        <f t="shared" si="13"/>
        <v>2460830</v>
      </c>
      <c r="K62" s="155">
        <v>2444770</v>
      </c>
      <c r="L62" s="156">
        <v>5.0318785941818192</v>
      </c>
      <c r="M62" s="155">
        <v>291900</v>
      </c>
      <c r="N62" s="174">
        <f t="shared" si="14"/>
        <v>2736670</v>
      </c>
      <c r="O62" s="155">
        <v>2553911</v>
      </c>
      <c r="P62" s="156">
        <v>5.0318785941818192</v>
      </c>
      <c r="Q62" s="155">
        <v>286340</v>
      </c>
      <c r="R62" s="174">
        <f t="shared" si="15"/>
        <v>2840251</v>
      </c>
      <c r="S62" s="395">
        <f t="shared" si="0"/>
        <v>2416924.8728680001</v>
      </c>
    </row>
    <row r="63" spans="1:19" x14ac:dyDescent="0.25">
      <c r="A63" s="24">
        <v>55</v>
      </c>
      <c r="B63" s="21" t="s">
        <v>76</v>
      </c>
      <c r="C63" s="9">
        <v>258000</v>
      </c>
      <c r="D63" s="13">
        <v>1.8869593007272729</v>
      </c>
      <c r="E63" s="11">
        <v>139495.96406799997</v>
      </c>
      <c r="F63" s="172">
        <v>397495.96406799997</v>
      </c>
      <c r="G63" s="155">
        <v>508170</v>
      </c>
      <c r="H63" s="156">
        <v>1.8869593007272729</v>
      </c>
      <c r="I63" s="155">
        <v>72900</v>
      </c>
      <c r="J63" s="174">
        <f t="shared" si="13"/>
        <v>581070</v>
      </c>
      <c r="K63" s="155">
        <v>584396</v>
      </c>
      <c r="L63" s="156">
        <v>1.8869593007272729</v>
      </c>
      <c r="M63" s="155">
        <v>75816</v>
      </c>
      <c r="N63" s="174">
        <f t="shared" si="14"/>
        <v>660212</v>
      </c>
      <c r="O63" s="155">
        <v>609804</v>
      </c>
      <c r="P63" s="156">
        <v>1.8869593007272729</v>
      </c>
      <c r="Q63" s="155">
        <v>76545</v>
      </c>
      <c r="R63" s="174">
        <f t="shared" si="15"/>
        <v>686349</v>
      </c>
      <c r="S63" s="395">
        <f t="shared" si="0"/>
        <v>581281.74101700005</v>
      </c>
    </row>
    <row r="64" spans="1:19" x14ac:dyDescent="0.25">
      <c r="A64" s="24">
        <v>56</v>
      </c>
      <c r="B64" s="21" t="s">
        <v>77</v>
      </c>
      <c r="C64" s="9">
        <v>189000</v>
      </c>
      <c r="D64" s="13">
        <v>1.8869593007272729</v>
      </c>
      <c r="E64" s="11">
        <v>101395.40711999999</v>
      </c>
      <c r="F64" s="172">
        <v>290395.40711999999</v>
      </c>
      <c r="G64" s="155">
        <v>349635</v>
      </c>
      <c r="H64" s="156">
        <v>1.8869593007272729</v>
      </c>
      <c r="I64" s="155">
        <v>60800</v>
      </c>
      <c r="J64" s="174">
        <f t="shared" si="13"/>
        <v>410435</v>
      </c>
      <c r="K64" s="155">
        <v>409073</v>
      </c>
      <c r="L64" s="156">
        <v>1.8869593007272729</v>
      </c>
      <c r="M64" s="155">
        <v>63232</v>
      </c>
      <c r="N64" s="174">
        <f t="shared" si="14"/>
        <v>472305</v>
      </c>
      <c r="O64" s="155">
        <v>409073</v>
      </c>
      <c r="P64" s="156">
        <v>1.8869593007272729</v>
      </c>
      <c r="Q64" s="155">
        <v>62016</v>
      </c>
      <c r="R64" s="174">
        <f t="shared" si="15"/>
        <v>471089</v>
      </c>
      <c r="S64" s="395">
        <f t="shared" si="0"/>
        <v>411056.10178000003</v>
      </c>
    </row>
    <row r="65" spans="1:19" x14ac:dyDescent="0.25">
      <c r="A65" s="24">
        <v>57</v>
      </c>
      <c r="B65" s="21" t="s">
        <v>78</v>
      </c>
      <c r="C65" s="9">
        <v>266000</v>
      </c>
      <c r="D65" s="13">
        <v>2.8304292952727272</v>
      </c>
      <c r="E65" s="11">
        <v>142597.74902799999</v>
      </c>
      <c r="F65" s="172">
        <v>408597.74902799999</v>
      </c>
      <c r="G65" s="155">
        <v>525720</v>
      </c>
      <c r="H65" s="156">
        <v>2.8304292952727272</v>
      </c>
      <c r="I65" s="155">
        <v>72400</v>
      </c>
      <c r="J65" s="174">
        <f t="shared" si="13"/>
        <v>598120</v>
      </c>
      <c r="K65" s="155">
        <v>599321</v>
      </c>
      <c r="L65" s="156">
        <v>2.8304292952727272</v>
      </c>
      <c r="M65" s="155">
        <v>76744</v>
      </c>
      <c r="N65" s="174">
        <f t="shared" si="14"/>
        <v>676065</v>
      </c>
      <c r="O65" s="155">
        <v>657150</v>
      </c>
      <c r="P65" s="156">
        <v>2.8304292952727272</v>
      </c>
      <c r="Q65" s="155">
        <v>73848</v>
      </c>
      <c r="R65" s="174">
        <f t="shared" si="15"/>
        <v>730998</v>
      </c>
      <c r="S65" s="395">
        <f t="shared" si="0"/>
        <v>603445.18725700001</v>
      </c>
    </row>
    <row r="66" spans="1:19" x14ac:dyDescent="0.25">
      <c r="A66" s="24">
        <v>58</v>
      </c>
      <c r="B66" s="21" t="s">
        <v>79</v>
      </c>
      <c r="C66" s="9">
        <v>1317000</v>
      </c>
      <c r="D66" s="13">
        <v>5.6608779021818192</v>
      </c>
      <c r="E66" s="11">
        <v>708738.23261600011</v>
      </c>
      <c r="F66" s="172">
        <v>2025738.2326160001</v>
      </c>
      <c r="G66" s="155">
        <v>2753790</v>
      </c>
      <c r="H66" s="156">
        <v>5.6608779021818192</v>
      </c>
      <c r="I66" s="155">
        <v>321100</v>
      </c>
      <c r="J66" s="174">
        <f t="shared" si="13"/>
        <v>3074890</v>
      </c>
      <c r="K66" s="155">
        <v>3194397</v>
      </c>
      <c r="L66" s="156">
        <v>5.6608779021818192</v>
      </c>
      <c r="M66" s="155">
        <v>337155</v>
      </c>
      <c r="N66" s="174">
        <f t="shared" si="14"/>
        <v>3531552</v>
      </c>
      <c r="O66" s="155">
        <v>3579927</v>
      </c>
      <c r="P66" s="156">
        <v>5.6608779021818192</v>
      </c>
      <c r="Q66" s="155">
        <v>333944</v>
      </c>
      <c r="R66" s="174">
        <f t="shared" si="15"/>
        <v>3913871</v>
      </c>
      <c r="S66" s="395">
        <f t="shared" si="0"/>
        <v>3136512.808154</v>
      </c>
    </row>
    <row r="67" spans="1:19" x14ac:dyDescent="0.25">
      <c r="A67" s="24">
        <v>59</v>
      </c>
      <c r="B67" s="21" t="s">
        <v>70</v>
      </c>
      <c r="C67" s="9">
        <v>317000</v>
      </c>
      <c r="D67" s="13">
        <v>2.8304292952727272</v>
      </c>
      <c r="E67" s="11">
        <v>170952.18435599998</v>
      </c>
      <c r="F67" s="172">
        <v>487952.18435599998</v>
      </c>
      <c r="G67" s="155">
        <v>2100000</v>
      </c>
      <c r="H67" s="156">
        <v>2.8304292952727272</v>
      </c>
      <c r="I67" s="155">
        <v>156400</v>
      </c>
      <c r="J67" s="174">
        <f t="shared" si="13"/>
        <v>2256400</v>
      </c>
      <c r="K67" s="155">
        <v>2415000</v>
      </c>
      <c r="L67" s="156">
        <v>2.8304292952727272</v>
      </c>
      <c r="M67" s="155">
        <v>165784</v>
      </c>
      <c r="N67" s="174">
        <f t="shared" si="14"/>
        <v>2580784</v>
      </c>
      <c r="O67" s="155">
        <v>2730000</v>
      </c>
      <c r="P67" s="156">
        <v>2.8304292952727272</v>
      </c>
      <c r="Q67" s="155">
        <v>159528</v>
      </c>
      <c r="R67" s="174">
        <f t="shared" si="15"/>
        <v>2889528</v>
      </c>
      <c r="S67" s="395">
        <f t="shared" si="0"/>
        <v>2053666.0460890001</v>
      </c>
    </row>
    <row r="68" spans="1:19" x14ac:dyDescent="0.25">
      <c r="A68" s="24">
        <v>60</v>
      </c>
      <c r="B68" s="21" t="s">
        <v>81</v>
      </c>
      <c r="C68" s="9">
        <v>755000</v>
      </c>
      <c r="D68" s="13">
        <v>3.7739186014545458</v>
      </c>
      <c r="E68" s="11">
        <v>405971.78682799987</v>
      </c>
      <c r="F68" s="172">
        <v>1160971.7868279999</v>
      </c>
      <c r="G68" s="155">
        <v>1534065</v>
      </c>
      <c r="H68" s="156">
        <v>3.7739186014545458</v>
      </c>
      <c r="I68" s="155">
        <v>208500</v>
      </c>
      <c r="J68" s="174">
        <f t="shared" si="13"/>
        <v>1742565</v>
      </c>
      <c r="K68" s="155">
        <v>1748835</v>
      </c>
      <c r="L68" s="156">
        <v>3.7739186014545458</v>
      </c>
      <c r="M68" s="155">
        <v>218925</v>
      </c>
      <c r="N68" s="174">
        <f t="shared" si="14"/>
        <v>1967760</v>
      </c>
      <c r="O68" s="155">
        <v>1902241</v>
      </c>
      <c r="P68" s="156">
        <v>3.7739186014545458</v>
      </c>
      <c r="Q68" s="155">
        <v>216840</v>
      </c>
      <c r="R68" s="174">
        <f t="shared" si="15"/>
        <v>2119081</v>
      </c>
      <c r="S68" s="395">
        <f t="shared" si="0"/>
        <v>1747594.446707</v>
      </c>
    </row>
    <row r="69" spans="1:19" x14ac:dyDescent="0.25">
      <c r="A69" s="24">
        <v>61</v>
      </c>
      <c r="B69" s="21" t="s">
        <v>82</v>
      </c>
      <c r="C69" s="9">
        <v>985000</v>
      </c>
      <c r="D69" s="13">
        <v>1.8869593007272729</v>
      </c>
      <c r="E69" s="11">
        <v>530898.48071200005</v>
      </c>
      <c r="F69" s="172">
        <v>1515898.480712</v>
      </c>
      <c r="G69" s="155">
        <v>2342145</v>
      </c>
      <c r="H69" s="156">
        <v>1.8869593007272729</v>
      </c>
      <c r="I69" s="155">
        <v>65700</v>
      </c>
      <c r="J69" s="174">
        <f t="shared" si="13"/>
        <v>2407845</v>
      </c>
      <c r="K69" s="155">
        <v>2716889</v>
      </c>
      <c r="L69" s="156">
        <v>1.8869593007272729</v>
      </c>
      <c r="M69" s="155">
        <v>68985</v>
      </c>
      <c r="N69" s="174">
        <f t="shared" si="14"/>
        <v>2785874</v>
      </c>
      <c r="O69" s="155">
        <v>2951103</v>
      </c>
      <c r="P69" s="156">
        <v>1.8869593007272729</v>
      </c>
      <c r="Q69" s="155">
        <v>67671</v>
      </c>
      <c r="R69" s="174">
        <f t="shared" si="15"/>
        <v>3018774</v>
      </c>
      <c r="S69" s="395">
        <f t="shared" si="0"/>
        <v>2432097.8701780001</v>
      </c>
    </row>
    <row r="70" spans="1:19" x14ac:dyDescent="0.25">
      <c r="A70" s="24">
        <v>62</v>
      </c>
      <c r="B70" s="21" t="s">
        <v>83</v>
      </c>
      <c r="C70" s="15" t="s">
        <v>10</v>
      </c>
      <c r="D70" s="13">
        <v>5.6608779021818192</v>
      </c>
      <c r="E70" s="11">
        <v>328919.74572799995</v>
      </c>
      <c r="F70" s="172">
        <v>328919.74572799995</v>
      </c>
      <c r="G70" s="154" t="s">
        <v>10</v>
      </c>
      <c r="H70" s="156">
        <v>5.6608779021818192</v>
      </c>
      <c r="I70" s="189">
        <v>980000</v>
      </c>
      <c r="J70" s="174">
        <f>I70*1</f>
        <v>980000</v>
      </c>
      <c r="K70" s="154" t="s">
        <v>10</v>
      </c>
      <c r="L70" s="156">
        <v>5.6608779021818192</v>
      </c>
      <c r="M70" s="189">
        <v>1019200</v>
      </c>
      <c r="N70" s="174">
        <f>M70*1</f>
        <v>1019200</v>
      </c>
      <c r="O70" s="154" t="s">
        <v>10</v>
      </c>
      <c r="P70" s="156">
        <v>5.6608779021818192</v>
      </c>
      <c r="Q70" s="189">
        <v>1009400</v>
      </c>
      <c r="R70" s="174">
        <f>Q70*1</f>
        <v>1009400</v>
      </c>
      <c r="S70" s="395">
        <f t="shared" si="0"/>
        <v>834379.93643200002</v>
      </c>
    </row>
    <row r="71" spans="1:19" x14ac:dyDescent="0.25">
      <c r="A71" s="24">
        <v>63</v>
      </c>
      <c r="B71" s="21" t="s">
        <v>84</v>
      </c>
      <c r="C71" s="15" t="s">
        <v>10</v>
      </c>
      <c r="D71" s="13">
        <v>11.950735800727275</v>
      </c>
      <c r="E71" s="11">
        <v>686081.66496799991</v>
      </c>
      <c r="F71" s="172">
        <v>686081.66496799991</v>
      </c>
      <c r="G71" s="154" t="s">
        <v>10</v>
      </c>
      <c r="H71" s="156">
        <v>11.950735800727275</v>
      </c>
      <c r="I71" s="155">
        <v>1400000</v>
      </c>
      <c r="J71" s="174">
        <f>I71*1</f>
        <v>1400000</v>
      </c>
      <c r="K71" s="154" t="s">
        <v>10</v>
      </c>
      <c r="L71" s="156">
        <v>11.950735800727275</v>
      </c>
      <c r="M71" s="155">
        <v>1442000</v>
      </c>
      <c r="N71" s="174">
        <f>M71*1</f>
        <v>1442000</v>
      </c>
      <c r="O71" s="154" t="s">
        <v>10</v>
      </c>
      <c r="P71" s="156">
        <v>11.950735800727275</v>
      </c>
      <c r="Q71" s="155">
        <v>1470000</v>
      </c>
      <c r="R71" s="174">
        <f>Q71*1</f>
        <v>1470000</v>
      </c>
      <c r="S71" s="395">
        <f t="shared" ref="S71:S134" si="16">AVERAGE(N71,J71,F71,R71)</f>
        <v>1249520.4162419999</v>
      </c>
    </row>
    <row r="72" spans="1:19" x14ac:dyDescent="0.25">
      <c r="A72" s="24">
        <v>64</v>
      </c>
      <c r="B72" s="21" t="s">
        <v>71</v>
      </c>
      <c r="C72" s="9">
        <v>55266.940260000003</v>
      </c>
      <c r="D72" s="13">
        <v>0</v>
      </c>
      <c r="E72" s="12" t="s">
        <v>10</v>
      </c>
      <c r="F72" s="172">
        <v>55266.940260000003</v>
      </c>
      <c r="G72" s="155">
        <v>56700</v>
      </c>
      <c r="H72" s="156">
        <v>0</v>
      </c>
      <c r="I72" s="154" t="s">
        <v>10</v>
      </c>
      <c r="J72" s="174">
        <f>G72*1</f>
        <v>56700</v>
      </c>
      <c r="K72" s="155">
        <v>64638</v>
      </c>
      <c r="L72" s="156">
        <v>0</v>
      </c>
      <c r="M72" s="154" t="s">
        <v>10</v>
      </c>
      <c r="N72" s="174">
        <f>K72*1</f>
        <v>64638</v>
      </c>
      <c r="O72" s="155">
        <v>65772</v>
      </c>
      <c r="P72" s="156">
        <v>0</v>
      </c>
      <c r="Q72" s="154" t="s">
        <v>10</v>
      </c>
      <c r="R72" s="174">
        <f>O72*1</f>
        <v>65772</v>
      </c>
      <c r="S72" s="395">
        <f t="shared" si="16"/>
        <v>60594.235065000001</v>
      </c>
    </row>
    <row r="73" spans="1:19" x14ac:dyDescent="0.25">
      <c r="A73" s="24">
        <v>65</v>
      </c>
      <c r="B73" s="21" t="s">
        <v>85</v>
      </c>
      <c r="C73" s="9">
        <v>175000</v>
      </c>
      <c r="D73" s="13">
        <v>3.7739186014545458</v>
      </c>
      <c r="E73" s="11">
        <v>94694.460615999997</v>
      </c>
      <c r="F73" s="172">
        <v>269694.460616</v>
      </c>
      <c r="G73" s="155">
        <v>56700</v>
      </c>
      <c r="H73" s="156">
        <v>3.7739186014545458</v>
      </c>
      <c r="I73" s="155">
        <v>208500</v>
      </c>
      <c r="J73" s="174">
        <f>G73+I73</f>
        <v>265200</v>
      </c>
      <c r="K73" s="155">
        <v>66339</v>
      </c>
      <c r="L73" s="156">
        <v>3.7739186014545458</v>
      </c>
      <c r="M73" s="155">
        <v>216840</v>
      </c>
      <c r="N73" s="174">
        <f>K73+M73</f>
        <v>283179</v>
      </c>
      <c r="O73" s="155">
        <v>69741</v>
      </c>
      <c r="P73" s="156">
        <v>3.7739186014545458</v>
      </c>
      <c r="Q73" s="155">
        <v>212670</v>
      </c>
      <c r="R73" s="174">
        <f>O73+Q73</f>
        <v>282411</v>
      </c>
      <c r="S73" s="395">
        <f t="shared" si="16"/>
        <v>275121.115154</v>
      </c>
    </row>
    <row r="74" spans="1:19" x14ac:dyDescent="0.25">
      <c r="A74" s="24">
        <v>66</v>
      </c>
      <c r="B74" s="21" t="s">
        <v>398</v>
      </c>
      <c r="C74" s="15" t="s">
        <v>10</v>
      </c>
      <c r="D74" s="10">
        <v>1.9608738461538464</v>
      </c>
      <c r="E74" s="11">
        <v>152176.841572</v>
      </c>
      <c r="F74" s="172">
        <v>152176.841572</v>
      </c>
      <c r="G74" s="154" t="s">
        <v>10</v>
      </c>
      <c r="H74" s="153">
        <v>1.9608738461538464</v>
      </c>
      <c r="I74" s="152">
        <v>141400</v>
      </c>
      <c r="J74" s="174">
        <f>I74*1</f>
        <v>141400</v>
      </c>
      <c r="K74" s="154" t="s">
        <v>10</v>
      </c>
      <c r="L74" s="153">
        <v>1.9608738461538464</v>
      </c>
      <c r="M74" s="152">
        <v>149884</v>
      </c>
      <c r="N74" s="174">
        <f>M74*1</f>
        <v>149884</v>
      </c>
      <c r="O74" s="154" t="s">
        <v>10</v>
      </c>
      <c r="P74" s="153">
        <v>1.9608738461538464</v>
      </c>
      <c r="Q74" s="152">
        <v>148470</v>
      </c>
      <c r="R74" s="174">
        <f>Q74*1</f>
        <v>148470</v>
      </c>
      <c r="S74" s="395">
        <f t="shared" si="16"/>
        <v>147982.71039299999</v>
      </c>
    </row>
    <row r="75" spans="1:19" x14ac:dyDescent="0.25">
      <c r="A75" s="24">
        <v>67</v>
      </c>
      <c r="B75" s="21" t="s">
        <v>86</v>
      </c>
      <c r="C75" s="9">
        <v>136000</v>
      </c>
      <c r="D75" s="10">
        <v>1.9608738461538464</v>
      </c>
      <c r="E75" s="11">
        <v>73568.624104000017</v>
      </c>
      <c r="F75" s="172">
        <v>209568.62410400002</v>
      </c>
      <c r="G75" s="155">
        <v>160000</v>
      </c>
      <c r="H75" s="153">
        <v>1.9608738461538464</v>
      </c>
      <c r="I75" s="152">
        <v>141400</v>
      </c>
      <c r="J75" s="174">
        <f>G75+I75</f>
        <v>301400</v>
      </c>
      <c r="K75" s="155">
        <v>188800</v>
      </c>
      <c r="L75" s="153">
        <v>1.9608738461538464</v>
      </c>
      <c r="M75" s="152">
        <v>148470</v>
      </c>
      <c r="N75" s="174">
        <f>K75+M75</f>
        <v>337270</v>
      </c>
      <c r="O75" s="155">
        <v>200000</v>
      </c>
      <c r="P75" s="153">
        <v>1.9608738461538464</v>
      </c>
      <c r="Q75" s="152">
        <v>145642</v>
      </c>
      <c r="R75" s="174">
        <f>O75+Q75</f>
        <v>345642</v>
      </c>
      <c r="S75" s="395">
        <f t="shared" si="16"/>
        <v>298470.15602600004</v>
      </c>
    </row>
    <row r="76" spans="1:19" x14ac:dyDescent="0.25">
      <c r="A76" s="3"/>
      <c r="B76" s="16" t="s">
        <v>87</v>
      </c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25">
      <c r="A77" s="24">
        <v>68</v>
      </c>
      <c r="B77" s="21" t="s">
        <v>88</v>
      </c>
      <c r="C77" s="9">
        <v>2358000</v>
      </c>
      <c r="D77" s="13">
        <v>5.6608779021818192</v>
      </c>
      <c r="E77" s="11">
        <v>1269518.5339120002</v>
      </c>
      <c r="F77" s="172">
        <v>3627518.5339120002</v>
      </c>
      <c r="G77" s="155">
        <v>2115400</v>
      </c>
      <c r="H77" s="156">
        <v>5.6608779021818192</v>
      </c>
      <c r="I77" s="155">
        <v>312700</v>
      </c>
      <c r="J77" s="174">
        <f>G77+I77</f>
        <v>2428100</v>
      </c>
      <c r="K77" s="155">
        <v>2432710</v>
      </c>
      <c r="L77" s="156">
        <v>5.6608779021818192</v>
      </c>
      <c r="M77" s="155">
        <v>331462</v>
      </c>
      <c r="N77" s="174">
        <f>K77+M77</f>
        <v>2764172</v>
      </c>
      <c r="O77" s="155">
        <v>2623096</v>
      </c>
      <c r="P77" s="156">
        <v>5.6608779021818192</v>
      </c>
      <c r="Q77" s="155">
        <v>328335</v>
      </c>
      <c r="R77" s="174">
        <f>O77+Q77</f>
        <v>2951431</v>
      </c>
      <c r="S77" s="395">
        <f t="shared" si="16"/>
        <v>2942805.3834779998</v>
      </c>
    </row>
    <row r="78" spans="1:19" x14ac:dyDescent="0.25">
      <c r="A78" s="24">
        <v>69</v>
      </c>
      <c r="B78" s="21" t="s">
        <v>89</v>
      </c>
      <c r="C78" s="9">
        <v>524000</v>
      </c>
      <c r="D78" s="13">
        <v>5.6608779021818192</v>
      </c>
      <c r="E78" s="11">
        <v>282340.01884800009</v>
      </c>
      <c r="F78" s="172">
        <v>806340.01884800009</v>
      </c>
      <c r="G78" s="155">
        <v>599100</v>
      </c>
      <c r="H78" s="156">
        <v>5.6608779021818192</v>
      </c>
      <c r="I78" s="155">
        <v>312700</v>
      </c>
      <c r="J78" s="174">
        <f>G78+I78</f>
        <v>911800</v>
      </c>
      <c r="K78" s="155">
        <v>694956</v>
      </c>
      <c r="L78" s="156">
        <v>5.6608779021818192</v>
      </c>
      <c r="M78" s="155">
        <v>325208</v>
      </c>
      <c r="N78" s="174">
        <f>K78+M78</f>
        <v>1020164</v>
      </c>
      <c r="O78" s="155">
        <v>772839</v>
      </c>
      <c r="P78" s="156">
        <v>5.6608779021818192</v>
      </c>
      <c r="Q78" s="155">
        <v>315827</v>
      </c>
      <c r="R78" s="174">
        <f>O78+Q78</f>
        <v>1088666</v>
      </c>
      <c r="S78" s="395">
        <f t="shared" si="16"/>
        <v>956742.50471200002</v>
      </c>
    </row>
    <row r="79" spans="1:19" x14ac:dyDescent="0.25">
      <c r="A79" s="24">
        <v>70</v>
      </c>
      <c r="B79" s="21" t="s">
        <v>90</v>
      </c>
      <c r="C79" s="9">
        <v>1091000</v>
      </c>
      <c r="D79" s="13">
        <v>5.6608779021818192</v>
      </c>
      <c r="E79" s="11">
        <v>587183.98426000006</v>
      </c>
      <c r="F79" s="172">
        <v>1678183.9842600001</v>
      </c>
      <c r="G79" s="155">
        <v>1911900</v>
      </c>
      <c r="H79" s="156">
        <v>5.6608779021818192</v>
      </c>
      <c r="I79" s="155">
        <v>144000</v>
      </c>
      <c r="J79" s="174">
        <f>G79+I79</f>
        <v>2055900</v>
      </c>
      <c r="K79" s="155">
        <v>2256042</v>
      </c>
      <c r="L79" s="156">
        <v>5.6608779021818192</v>
      </c>
      <c r="M79" s="155">
        <v>151200</v>
      </c>
      <c r="N79" s="174">
        <f>K79+M79</f>
        <v>2407242</v>
      </c>
      <c r="O79" s="155">
        <v>2447232</v>
      </c>
      <c r="P79" s="156">
        <v>5.6608779021818192</v>
      </c>
      <c r="Q79" s="155">
        <v>146880</v>
      </c>
      <c r="R79" s="174">
        <f>O79+Q79</f>
        <v>2594112</v>
      </c>
      <c r="S79" s="395">
        <f t="shared" si="16"/>
        <v>2183859.4960650001</v>
      </c>
    </row>
    <row r="80" spans="1:19" x14ac:dyDescent="0.25">
      <c r="A80" s="24">
        <v>71</v>
      </c>
      <c r="B80" s="21" t="s">
        <v>91</v>
      </c>
      <c r="C80" s="9">
        <v>5666000</v>
      </c>
      <c r="D80" s="13">
        <v>2.8304292952727272</v>
      </c>
      <c r="E80" s="11">
        <v>3050833.727140002</v>
      </c>
      <c r="F80" s="172">
        <v>8716833.727140002</v>
      </c>
      <c r="G80" s="155">
        <v>7850000</v>
      </c>
      <c r="H80" s="156">
        <v>2.8304292952727272</v>
      </c>
      <c r="I80" s="155">
        <v>118500</v>
      </c>
      <c r="J80" s="174">
        <f>G80+I80</f>
        <v>7968500</v>
      </c>
      <c r="K80" s="155">
        <v>9027500</v>
      </c>
      <c r="L80" s="156">
        <v>2.8304292952727272</v>
      </c>
      <c r="M80" s="155">
        <v>123240</v>
      </c>
      <c r="N80" s="174">
        <f>K80+M80</f>
        <v>9150740</v>
      </c>
      <c r="O80" s="155">
        <v>9106000</v>
      </c>
      <c r="P80" s="156">
        <v>2.8304292952727272</v>
      </c>
      <c r="Q80" s="155">
        <v>120870</v>
      </c>
      <c r="R80" s="174">
        <f>O80+Q80</f>
        <v>9226870</v>
      </c>
      <c r="S80" s="395">
        <f t="shared" si="16"/>
        <v>8765735.9317850005</v>
      </c>
    </row>
    <row r="81" spans="1:19" x14ac:dyDescent="0.25">
      <c r="A81" s="24">
        <v>72</v>
      </c>
      <c r="B81" s="21" t="s">
        <v>92</v>
      </c>
      <c r="C81" s="9">
        <v>402000</v>
      </c>
      <c r="D81" s="13">
        <v>5.6608779021818192</v>
      </c>
      <c r="E81" s="11">
        <v>216124.09338400001</v>
      </c>
      <c r="F81" s="172">
        <v>618124.09338400001</v>
      </c>
      <c r="G81" s="155">
        <v>356700</v>
      </c>
      <c r="H81" s="156">
        <v>5.6608779021818192</v>
      </c>
      <c r="I81" s="155">
        <v>312700</v>
      </c>
      <c r="J81" s="174">
        <f>G81+I81</f>
        <v>669400</v>
      </c>
      <c r="K81" s="155">
        <v>410205</v>
      </c>
      <c r="L81" s="156">
        <v>5.6608779021818192</v>
      </c>
      <c r="M81" s="155">
        <v>328335</v>
      </c>
      <c r="N81" s="174">
        <f>K81+M81</f>
        <v>738540</v>
      </c>
      <c r="O81" s="155">
        <v>428040</v>
      </c>
      <c r="P81" s="156">
        <v>5.6608779021818192</v>
      </c>
      <c r="Q81" s="155">
        <v>318954</v>
      </c>
      <c r="R81" s="174">
        <f>O81+Q81</f>
        <v>746994</v>
      </c>
      <c r="S81" s="395">
        <f t="shared" si="16"/>
        <v>693264.523346</v>
      </c>
    </row>
    <row r="82" spans="1:19" x14ac:dyDescent="0.25">
      <c r="A82" s="3"/>
      <c r="B82" s="16" t="s">
        <v>93</v>
      </c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 s="24">
        <v>73</v>
      </c>
      <c r="B83" s="21" t="s">
        <v>94</v>
      </c>
      <c r="C83" s="9">
        <v>1179000</v>
      </c>
      <c r="D83" s="13">
        <v>5.6608779021818192</v>
      </c>
      <c r="E83" s="11">
        <v>634528.8001600001</v>
      </c>
      <c r="F83" s="172">
        <v>1813528.8001600001</v>
      </c>
      <c r="G83" s="155">
        <v>1869900</v>
      </c>
      <c r="H83" s="156">
        <v>5.6608779021818192</v>
      </c>
      <c r="I83" s="155">
        <v>312700</v>
      </c>
      <c r="J83" s="174">
        <f t="shared" ref="J83:J88" si="17">G83+I83</f>
        <v>2182600</v>
      </c>
      <c r="K83" s="155">
        <v>2131686</v>
      </c>
      <c r="L83" s="156">
        <v>5.6608779021818192</v>
      </c>
      <c r="M83" s="155">
        <v>328335</v>
      </c>
      <c r="N83" s="174">
        <f t="shared" ref="N83:N88" si="18">K83+M83</f>
        <v>2460021</v>
      </c>
      <c r="O83" s="155">
        <v>2206482</v>
      </c>
      <c r="P83" s="156">
        <v>5.6608779021818192</v>
      </c>
      <c r="Q83" s="155">
        <v>328335</v>
      </c>
      <c r="R83" s="174">
        <f t="shared" ref="R83:R88" si="19">O83+Q83</f>
        <v>2534817</v>
      </c>
      <c r="S83" s="395">
        <f t="shared" si="16"/>
        <v>2247741.70004</v>
      </c>
    </row>
    <row r="84" spans="1:19" x14ac:dyDescent="0.25">
      <c r="A84" s="24">
        <v>74</v>
      </c>
      <c r="B84" s="21" t="s">
        <v>95</v>
      </c>
      <c r="C84" s="9">
        <v>246000</v>
      </c>
      <c r="D84" s="13">
        <v>5.6608779021818192</v>
      </c>
      <c r="E84" s="11">
        <v>133051.39386799996</v>
      </c>
      <c r="F84" s="172">
        <v>379051.39386799996</v>
      </c>
      <c r="G84" s="155">
        <v>55050</v>
      </c>
      <c r="H84" s="156">
        <v>5.6608779021818192</v>
      </c>
      <c r="I84" s="155">
        <v>312700</v>
      </c>
      <c r="J84" s="174">
        <f t="shared" si="17"/>
        <v>367750</v>
      </c>
      <c r="K84" s="155">
        <v>61656</v>
      </c>
      <c r="L84" s="156">
        <v>5.6608779021818192</v>
      </c>
      <c r="M84" s="155">
        <v>322081</v>
      </c>
      <c r="N84" s="174">
        <f t="shared" si="18"/>
        <v>383737</v>
      </c>
      <c r="O84" s="155">
        <v>71565</v>
      </c>
      <c r="P84" s="156">
        <v>5.6608779021818192</v>
      </c>
      <c r="Q84" s="155">
        <v>318954</v>
      </c>
      <c r="R84" s="174">
        <f t="shared" si="19"/>
        <v>390519</v>
      </c>
      <c r="S84" s="395">
        <f t="shared" si="16"/>
        <v>380264.348467</v>
      </c>
    </row>
    <row r="85" spans="1:19" x14ac:dyDescent="0.25">
      <c r="A85" s="24">
        <v>75</v>
      </c>
      <c r="B85" s="21" t="s">
        <v>96</v>
      </c>
      <c r="C85" s="9">
        <v>631000</v>
      </c>
      <c r="D85" s="13">
        <v>5.6608779021818192</v>
      </c>
      <c r="E85" s="11">
        <v>339982.67229599995</v>
      </c>
      <c r="F85" s="172">
        <v>970982.67229599995</v>
      </c>
      <c r="G85" s="155">
        <v>798900</v>
      </c>
      <c r="H85" s="156">
        <v>5.6608779021818192</v>
      </c>
      <c r="I85" s="155">
        <v>312700</v>
      </c>
      <c r="J85" s="174">
        <f t="shared" si="17"/>
        <v>1111600</v>
      </c>
      <c r="K85" s="155">
        <v>902757</v>
      </c>
      <c r="L85" s="156">
        <v>5.6608779021818192</v>
      </c>
      <c r="M85" s="155">
        <v>322081</v>
      </c>
      <c r="N85" s="174">
        <f t="shared" si="18"/>
        <v>1224838</v>
      </c>
      <c r="O85" s="155">
        <v>990636</v>
      </c>
      <c r="P85" s="156">
        <v>5.6608779021818192</v>
      </c>
      <c r="Q85" s="155">
        <v>315827</v>
      </c>
      <c r="R85" s="174">
        <f t="shared" si="19"/>
        <v>1306463</v>
      </c>
      <c r="S85" s="395">
        <f t="shared" si="16"/>
        <v>1153470.9180739999</v>
      </c>
    </row>
    <row r="86" spans="1:19" x14ac:dyDescent="0.25">
      <c r="A86" s="24">
        <v>76</v>
      </c>
      <c r="B86" s="21" t="s">
        <v>97</v>
      </c>
      <c r="C86" s="9">
        <v>1704000</v>
      </c>
      <c r="D86" s="13">
        <v>5.6608779021818192</v>
      </c>
      <c r="E86" s="11">
        <v>917145.86759199994</v>
      </c>
      <c r="F86" s="172">
        <v>2621145.8675919999</v>
      </c>
      <c r="G86" s="155">
        <v>2903250</v>
      </c>
      <c r="H86" s="156">
        <v>5.6608779021818192</v>
      </c>
      <c r="I86" s="155">
        <v>312700</v>
      </c>
      <c r="J86" s="174">
        <f t="shared" si="17"/>
        <v>3215950</v>
      </c>
      <c r="K86" s="155">
        <v>3367770</v>
      </c>
      <c r="L86" s="156">
        <v>5.6608779021818192</v>
      </c>
      <c r="M86" s="155">
        <v>331462</v>
      </c>
      <c r="N86" s="174">
        <f t="shared" si="18"/>
        <v>3699232</v>
      </c>
      <c r="O86" s="155">
        <v>3600030</v>
      </c>
      <c r="P86" s="156">
        <v>5.6608779021818192</v>
      </c>
      <c r="Q86" s="155">
        <v>325208</v>
      </c>
      <c r="R86" s="174">
        <f t="shared" si="19"/>
        <v>3925238</v>
      </c>
      <c r="S86" s="395">
        <f t="shared" si="16"/>
        <v>3365391.4668979999</v>
      </c>
    </row>
    <row r="87" spans="1:19" x14ac:dyDescent="0.25">
      <c r="A87" s="24">
        <v>77</v>
      </c>
      <c r="B87" s="21" t="s">
        <v>98</v>
      </c>
      <c r="C87" s="9">
        <v>3694000</v>
      </c>
      <c r="D87" s="13">
        <v>5.6608779021818192</v>
      </c>
      <c r="E87" s="11">
        <v>1988448.5022200001</v>
      </c>
      <c r="F87" s="172">
        <v>5682448.5022200001</v>
      </c>
      <c r="G87" s="155">
        <v>6915450</v>
      </c>
      <c r="H87" s="156">
        <v>5.6608779021818192</v>
      </c>
      <c r="I87" s="155">
        <v>189100</v>
      </c>
      <c r="J87" s="174">
        <f t="shared" si="17"/>
        <v>7104550</v>
      </c>
      <c r="K87" s="155">
        <v>8091077</v>
      </c>
      <c r="L87" s="156">
        <v>5.6608779021818192</v>
      </c>
      <c r="M87" s="155">
        <v>196664</v>
      </c>
      <c r="N87" s="174">
        <f t="shared" si="18"/>
        <v>8287741</v>
      </c>
      <c r="O87" s="155">
        <v>8644313</v>
      </c>
      <c r="P87" s="156">
        <v>5.6608779021818192</v>
      </c>
      <c r="Q87" s="155">
        <v>190991</v>
      </c>
      <c r="R87" s="174">
        <f t="shared" si="19"/>
        <v>8835304</v>
      </c>
      <c r="S87" s="395">
        <f t="shared" si="16"/>
        <v>7477510.8755550003</v>
      </c>
    </row>
    <row r="88" spans="1:19" x14ac:dyDescent="0.25">
      <c r="A88" s="24">
        <v>78</v>
      </c>
      <c r="B88" s="21" t="s">
        <v>99</v>
      </c>
      <c r="C88" s="9">
        <v>247000</v>
      </c>
      <c r="D88" s="13">
        <v>5.6608779021818192</v>
      </c>
      <c r="E88" s="11">
        <v>132388.99798799999</v>
      </c>
      <c r="F88" s="172">
        <v>379388.99798799999</v>
      </c>
      <c r="G88" s="155">
        <v>56700</v>
      </c>
      <c r="H88" s="156">
        <v>5.6608779021818192</v>
      </c>
      <c r="I88" s="155">
        <v>312700</v>
      </c>
      <c r="J88" s="174">
        <f t="shared" si="17"/>
        <v>369400</v>
      </c>
      <c r="K88" s="155">
        <v>65205</v>
      </c>
      <c r="L88" s="156">
        <v>5.6608779021818192</v>
      </c>
      <c r="M88" s="155">
        <v>322081</v>
      </c>
      <c r="N88" s="174">
        <f t="shared" si="18"/>
        <v>387286</v>
      </c>
      <c r="O88" s="155">
        <v>73143</v>
      </c>
      <c r="P88" s="156">
        <v>5.6608779021818192</v>
      </c>
      <c r="Q88" s="155">
        <v>328335</v>
      </c>
      <c r="R88" s="174">
        <f t="shared" si="19"/>
        <v>401478</v>
      </c>
      <c r="S88" s="395">
        <f t="shared" si="16"/>
        <v>384388.24949700001</v>
      </c>
    </row>
    <row r="89" spans="1:19" x14ac:dyDescent="0.25">
      <c r="A89" s="3"/>
      <c r="B89" s="16" t="s">
        <v>100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24">
        <v>79</v>
      </c>
      <c r="B90" s="21" t="s">
        <v>399</v>
      </c>
      <c r="C90" s="9">
        <v>404000</v>
      </c>
      <c r="D90" s="13">
        <v>3.7739186014545458</v>
      </c>
      <c r="E90" s="11">
        <v>218093.79212399991</v>
      </c>
      <c r="F90" s="172">
        <v>622093.79212399991</v>
      </c>
      <c r="G90" s="155">
        <v>645060</v>
      </c>
      <c r="H90" s="156">
        <v>3.7739186014545458</v>
      </c>
      <c r="I90" s="155">
        <v>208500</v>
      </c>
      <c r="J90" s="174">
        <f t="shared" ref="J90:J96" si="20">G90+I90</f>
        <v>853560</v>
      </c>
      <c r="K90" s="155">
        <v>735369</v>
      </c>
      <c r="L90" s="156">
        <v>3.7739186014545458</v>
      </c>
      <c r="M90" s="155">
        <v>218925</v>
      </c>
      <c r="N90" s="174">
        <f t="shared" ref="N90:N96" si="21">K90+M90</f>
        <v>954294</v>
      </c>
      <c r="O90" s="155">
        <v>812776</v>
      </c>
      <c r="P90" s="156">
        <v>3.7739186014545458</v>
      </c>
      <c r="Q90" s="155">
        <v>210585</v>
      </c>
      <c r="R90" s="174">
        <f t="shared" ref="R90:R96" si="22">O90+Q90</f>
        <v>1023361</v>
      </c>
      <c r="S90" s="395">
        <f t="shared" si="16"/>
        <v>863327.19803099998</v>
      </c>
    </row>
    <row r="91" spans="1:19" x14ac:dyDescent="0.25">
      <c r="A91" s="24">
        <v>80</v>
      </c>
      <c r="B91" s="21" t="s">
        <v>102</v>
      </c>
      <c r="C91" s="9">
        <v>349000</v>
      </c>
      <c r="D91" s="13">
        <v>5.6608779021818192</v>
      </c>
      <c r="E91" s="11">
        <v>187732.76588399999</v>
      </c>
      <c r="F91" s="172">
        <v>536732.76588399999</v>
      </c>
      <c r="G91" s="155">
        <v>334230</v>
      </c>
      <c r="H91" s="156">
        <v>5.6608779021818192</v>
      </c>
      <c r="I91" s="155">
        <v>312700</v>
      </c>
      <c r="J91" s="174">
        <f t="shared" si="20"/>
        <v>646930</v>
      </c>
      <c r="K91" s="155">
        <v>391050</v>
      </c>
      <c r="L91" s="156">
        <v>5.6608779021818192</v>
      </c>
      <c r="M91" s="155">
        <v>331462</v>
      </c>
      <c r="N91" s="174">
        <f t="shared" si="21"/>
        <v>722512</v>
      </c>
      <c r="O91" s="155">
        <v>411103</v>
      </c>
      <c r="P91" s="156">
        <v>5.6608779021818192</v>
      </c>
      <c r="Q91" s="155">
        <v>322081</v>
      </c>
      <c r="R91" s="174">
        <f t="shared" si="22"/>
        <v>733184</v>
      </c>
      <c r="S91" s="395">
        <f t="shared" si="16"/>
        <v>659839.69147099997</v>
      </c>
    </row>
    <row r="92" spans="1:19" x14ac:dyDescent="0.25">
      <c r="A92" s="24">
        <v>81</v>
      </c>
      <c r="B92" s="21" t="s">
        <v>103</v>
      </c>
      <c r="C92" s="9">
        <v>196000</v>
      </c>
      <c r="D92" s="13">
        <v>3.7739186014545458</v>
      </c>
      <c r="E92" s="11">
        <v>105674.360988</v>
      </c>
      <c r="F92" s="172">
        <v>301674.360988</v>
      </c>
      <c r="G92" s="155">
        <v>121485</v>
      </c>
      <c r="H92" s="156">
        <v>3.7739186014545458</v>
      </c>
      <c r="I92" s="155">
        <v>208500</v>
      </c>
      <c r="J92" s="174">
        <f t="shared" si="20"/>
        <v>329985</v>
      </c>
      <c r="K92" s="155">
        <v>142138</v>
      </c>
      <c r="L92" s="156">
        <v>3.7739186014545458</v>
      </c>
      <c r="M92" s="155">
        <v>221010</v>
      </c>
      <c r="N92" s="174">
        <f t="shared" si="21"/>
        <v>363148</v>
      </c>
      <c r="O92" s="155">
        <v>144567</v>
      </c>
      <c r="P92" s="156">
        <v>3.7739186014545458</v>
      </c>
      <c r="Q92" s="155">
        <v>218925</v>
      </c>
      <c r="R92" s="174">
        <f t="shared" si="22"/>
        <v>363492</v>
      </c>
      <c r="S92" s="395">
        <f t="shared" si="16"/>
        <v>339574.84024699999</v>
      </c>
    </row>
    <row r="93" spans="1:19" x14ac:dyDescent="0.25">
      <c r="A93" s="24">
        <v>82</v>
      </c>
      <c r="B93" s="21" t="s">
        <v>106</v>
      </c>
      <c r="C93" s="9">
        <v>1233000</v>
      </c>
      <c r="D93" s="13">
        <v>3.7739186014545458</v>
      </c>
      <c r="E93" s="11">
        <v>664676.04955600016</v>
      </c>
      <c r="F93" s="172">
        <v>1897676.0495560002</v>
      </c>
      <c r="G93" s="155">
        <v>2751645</v>
      </c>
      <c r="H93" s="156">
        <v>3.7739186014545458</v>
      </c>
      <c r="I93" s="155">
        <v>188900</v>
      </c>
      <c r="J93" s="174">
        <f t="shared" si="20"/>
        <v>2940545</v>
      </c>
      <c r="K93" s="155">
        <v>3219425</v>
      </c>
      <c r="L93" s="156">
        <v>3.7739186014545458</v>
      </c>
      <c r="M93" s="155">
        <v>198345</v>
      </c>
      <c r="N93" s="174">
        <f t="shared" si="21"/>
        <v>3417770</v>
      </c>
      <c r="O93" s="155">
        <v>3577139</v>
      </c>
      <c r="P93" s="156">
        <v>3.7739186014545458</v>
      </c>
      <c r="Q93" s="155">
        <v>190789</v>
      </c>
      <c r="R93" s="174">
        <f t="shared" si="22"/>
        <v>3767928</v>
      </c>
      <c r="S93" s="395">
        <f t="shared" si="16"/>
        <v>3005979.762389</v>
      </c>
    </row>
    <row r="94" spans="1:19" x14ac:dyDescent="0.25">
      <c r="A94" s="24">
        <v>83</v>
      </c>
      <c r="B94" s="21" t="s">
        <v>107</v>
      </c>
      <c r="C94" s="9">
        <v>524000</v>
      </c>
      <c r="D94" s="13">
        <v>10.063776500000001</v>
      </c>
      <c r="E94" s="11">
        <v>281884.72005999996</v>
      </c>
      <c r="F94" s="172">
        <v>805884.72005999996</v>
      </c>
      <c r="G94" s="155">
        <v>367185</v>
      </c>
      <c r="H94" s="156">
        <v>10.063776500000001</v>
      </c>
      <c r="I94" s="155">
        <v>555900</v>
      </c>
      <c r="J94" s="174">
        <f t="shared" si="20"/>
        <v>923085</v>
      </c>
      <c r="K94" s="155">
        <v>418591</v>
      </c>
      <c r="L94" s="156">
        <v>10.063776500000001</v>
      </c>
      <c r="M94" s="155">
        <v>589254</v>
      </c>
      <c r="N94" s="174">
        <f t="shared" si="21"/>
        <v>1007845</v>
      </c>
      <c r="O94" s="155">
        <v>455309</v>
      </c>
      <c r="P94" s="156">
        <v>10.063776500000001</v>
      </c>
      <c r="Q94" s="155">
        <v>572577</v>
      </c>
      <c r="R94" s="174">
        <f t="shared" si="22"/>
        <v>1027886</v>
      </c>
      <c r="S94" s="395">
        <f t="shared" si="16"/>
        <v>941175.18001500005</v>
      </c>
    </row>
    <row r="95" spans="1:19" x14ac:dyDescent="0.25">
      <c r="A95" s="24">
        <v>84</v>
      </c>
      <c r="B95" s="21" t="s">
        <v>108</v>
      </c>
      <c r="C95" s="9">
        <v>1865000</v>
      </c>
      <c r="D95" s="13">
        <v>10.063776500000001</v>
      </c>
      <c r="E95" s="11">
        <v>1004205.5987</v>
      </c>
      <c r="F95" s="172">
        <v>2869205.5987</v>
      </c>
      <c r="G95" s="155">
        <v>4111000</v>
      </c>
      <c r="H95" s="156">
        <v>10.063776500000001</v>
      </c>
      <c r="I95" s="155">
        <v>450900</v>
      </c>
      <c r="J95" s="174">
        <f t="shared" si="20"/>
        <v>4561900</v>
      </c>
      <c r="K95" s="155">
        <v>4686540</v>
      </c>
      <c r="L95" s="156">
        <v>10.063776500000001</v>
      </c>
      <c r="M95" s="155">
        <v>468936</v>
      </c>
      <c r="N95" s="174">
        <f t="shared" si="21"/>
        <v>5155476</v>
      </c>
      <c r="O95" s="155">
        <v>5262080</v>
      </c>
      <c r="P95" s="156">
        <v>10.063776500000001</v>
      </c>
      <c r="Q95" s="155">
        <v>468936</v>
      </c>
      <c r="R95" s="174">
        <f t="shared" si="22"/>
        <v>5731016</v>
      </c>
      <c r="S95" s="395">
        <f t="shared" si="16"/>
        <v>4579399.3996750005</v>
      </c>
    </row>
    <row r="96" spans="1:19" x14ac:dyDescent="0.25">
      <c r="A96" s="24">
        <v>85</v>
      </c>
      <c r="B96" s="21" t="s">
        <v>110</v>
      </c>
      <c r="C96" s="9">
        <v>527000</v>
      </c>
      <c r="D96" s="13">
        <v>10.063776500000001</v>
      </c>
      <c r="E96" s="11">
        <v>283831.76006</v>
      </c>
      <c r="F96" s="172">
        <v>810831.76006</v>
      </c>
      <c r="G96" s="155">
        <v>367185</v>
      </c>
      <c r="H96" s="156">
        <v>10.063776500000001</v>
      </c>
      <c r="I96" s="155">
        <v>555900</v>
      </c>
      <c r="J96" s="174">
        <f t="shared" si="20"/>
        <v>923085</v>
      </c>
      <c r="K96" s="155">
        <v>418591</v>
      </c>
      <c r="L96" s="156">
        <v>10.063776500000001</v>
      </c>
      <c r="M96" s="155">
        <v>578136</v>
      </c>
      <c r="N96" s="174">
        <f t="shared" si="21"/>
        <v>996727</v>
      </c>
      <c r="O96" s="155">
        <v>429606</v>
      </c>
      <c r="P96" s="156">
        <v>10.063776500000001</v>
      </c>
      <c r="Q96" s="155">
        <v>567018</v>
      </c>
      <c r="R96" s="174">
        <f t="shared" si="22"/>
        <v>996624</v>
      </c>
      <c r="S96" s="395">
        <f t="shared" si="16"/>
        <v>931816.94001500006</v>
      </c>
    </row>
    <row r="97" spans="1:19" x14ac:dyDescent="0.25">
      <c r="A97" s="3"/>
      <c r="B97" s="16" t="s">
        <v>111</v>
      </c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25">
      <c r="A98" s="24">
        <v>86</v>
      </c>
      <c r="B98" s="26" t="s">
        <v>112</v>
      </c>
      <c r="C98" s="9">
        <v>139000</v>
      </c>
      <c r="D98" s="18">
        <v>2.8304292952727272</v>
      </c>
      <c r="E98" s="11">
        <v>74128.867868000001</v>
      </c>
      <c r="F98" s="172">
        <v>213128.867868</v>
      </c>
      <c r="G98" s="155">
        <v>65715</v>
      </c>
      <c r="H98" s="160">
        <v>2.8304292952727272</v>
      </c>
      <c r="I98" s="155">
        <v>156400</v>
      </c>
      <c r="J98" s="174">
        <f>G98+I98</f>
        <v>222115</v>
      </c>
      <c r="K98" s="155">
        <v>73601</v>
      </c>
      <c r="L98" s="160">
        <v>2.8304292952727272</v>
      </c>
      <c r="M98" s="155">
        <v>165784</v>
      </c>
      <c r="N98" s="174">
        <f>K98+M98</f>
        <v>239385</v>
      </c>
      <c r="O98" s="155">
        <v>84115</v>
      </c>
      <c r="P98" s="160">
        <v>2.8304292952727272</v>
      </c>
      <c r="Q98" s="155">
        <v>164220</v>
      </c>
      <c r="R98" s="174">
        <f>O98+Q98</f>
        <v>248335</v>
      </c>
      <c r="S98" s="395">
        <f t="shared" si="16"/>
        <v>230740.96696699999</v>
      </c>
    </row>
    <row r="99" spans="1:19" x14ac:dyDescent="0.25">
      <c r="A99" s="24">
        <v>87</v>
      </c>
      <c r="B99" s="21" t="s">
        <v>113</v>
      </c>
      <c r="C99" s="15" t="s">
        <v>10</v>
      </c>
      <c r="D99" s="13">
        <v>10.063776500000001</v>
      </c>
      <c r="E99" s="11">
        <v>574498.66759600001</v>
      </c>
      <c r="F99" s="172">
        <v>574498.66759600001</v>
      </c>
      <c r="G99" s="154" t="s">
        <v>10</v>
      </c>
      <c r="H99" s="156">
        <v>10.063776500000001</v>
      </c>
      <c r="I99" s="189">
        <v>555900</v>
      </c>
      <c r="J99" s="174">
        <f>I99*1</f>
        <v>555900</v>
      </c>
      <c r="K99" s="154" t="s">
        <v>10</v>
      </c>
      <c r="L99" s="156">
        <v>10.063776500000001</v>
      </c>
      <c r="M99" s="189">
        <v>583695</v>
      </c>
      <c r="N99" s="174">
        <f>M99*1</f>
        <v>583695</v>
      </c>
      <c r="O99" s="154" t="s">
        <v>10</v>
      </c>
      <c r="P99" s="156">
        <v>10.063776500000001</v>
      </c>
      <c r="Q99" s="189">
        <v>572577</v>
      </c>
      <c r="R99" s="174">
        <f>Q99*1</f>
        <v>572577</v>
      </c>
      <c r="S99" s="395">
        <f t="shared" si="16"/>
        <v>571667.66689900006</v>
      </c>
    </row>
    <row r="100" spans="1:19" x14ac:dyDescent="0.25">
      <c r="A100" s="24">
        <v>88</v>
      </c>
      <c r="B100" s="21" t="s">
        <v>114</v>
      </c>
      <c r="C100" s="9">
        <v>748000</v>
      </c>
      <c r="D100" s="13">
        <v>2.8304292952727272</v>
      </c>
      <c r="E100" s="11">
        <v>402274.29440000001</v>
      </c>
      <c r="F100" s="172">
        <v>1150274.2944</v>
      </c>
      <c r="G100" s="155">
        <v>1600755</v>
      </c>
      <c r="H100" s="156">
        <v>2.8304292952727272</v>
      </c>
      <c r="I100" s="155">
        <v>156400</v>
      </c>
      <c r="J100" s="174">
        <f t="shared" ref="J100:J115" si="23">G100+I100</f>
        <v>1757155</v>
      </c>
      <c r="K100" s="155">
        <v>1792846</v>
      </c>
      <c r="L100" s="156">
        <v>2.8304292952727272</v>
      </c>
      <c r="M100" s="155">
        <v>162656</v>
      </c>
      <c r="N100" s="174">
        <f t="shared" ref="N100:N115" si="24">K100+M100</f>
        <v>1955502</v>
      </c>
      <c r="O100" s="155">
        <v>1936914</v>
      </c>
      <c r="P100" s="156">
        <v>2.8304292952727272</v>
      </c>
      <c r="Q100" s="155">
        <v>161092</v>
      </c>
      <c r="R100" s="174">
        <f t="shared" ref="R100:R115" si="25">O100+Q100</f>
        <v>2098006</v>
      </c>
      <c r="S100" s="395">
        <f t="shared" si="16"/>
        <v>1740234.3236</v>
      </c>
    </row>
    <row r="101" spans="1:19" x14ac:dyDescent="0.25">
      <c r="A101" s="24">
        <v>89</v>
      </c>
      <c r="B101" s="26" t="s">
        <v>116</v>
      </c>
      <c r="C101" s="9">
        <v>1630000</v>
      </c>
      <c r="D101" s="18">
        <v>5.0318785941818192</v>
      </c>
      <c r="E101" s="11">
        <v>877650.73087199964</v>
      </c>
      <c r="F101" s="172">
        <v>2507650.7308719996</v>
      </c>
      <c r="G101" s="155">
        <v>3622320</v>
      </c>
      <c r="H101" s="160">
        <v>5.0318785941818192</v>
      </c>
      <c r="I101" s="155">
        <v>278000</v>
      </c>
      <c r="J101" s="174">
        <f t="shared" si="23"/>
        <v>3900320</v>
      </c>
      <c r="K101" s="155">
        <v>4165668</v>
      </c>
      <c r="L101" s="160">
        <v>5.0318785941818192</v>
      </c>
      <c r="M101" s="155">
        <v>291900</v>
      </c>
      <c r="N101" s="174">
        <f t="shared" si="24"/>
        <v>4457568</v>
      </c>
      <c r="O101" s="155">
        <v>4310561</v>
      </c>
      <c r="P101" s="160">
        <v>5.0318785941818192</v>
      </c>
      <c r="Q101" s="155">
        <v>286340</v>
      </c>
      <c r="R101" s="174">
        <f t="shared" si="25"/>
        <v>4596901</v>
      </c>
      <c r="S101" s="395">
        <f t="shared" si="16"/>
        <v>3865609.9327179999</v>
      </c>
    </row>
    <row r="102" spans="1:19" x14ac:dyDescent="0.25">
      <c r="A102" s="24">
        <v>90</v>
      </c>
      <c r="B102" s="21" t="s">
        <v>117</v>
      </c>
      <c r="C102" s="9">
        <v>3772000</v>
      </c>
      <c r="D102" s="13">
        <v>3.7739186014545458</v>
      </c>
      <c r="E102" s="11">
        <v>2031245.2108679991</v>
      </c>
      <c r="F102" s="172">
        <v>5803245.2108679991</v>
      </c>
      <c r="G102" s="155">
        <v>9128925</v>
      </c>
      <c r="H102" s="156">
        <v>3.7739186014545458</v>
      </c>
      <c r="I102" s="155">
        <v>208500</v>
      </c>
      <c r="J102" s="174">
        <f t="shared" si="23"/>
        <v>9337425</v>
      </c>
      <c r="K102" s="155">
        <v>10680843</v>
      </c>
      <c r="L102" s="156">
        <v>3.7739186014545458</v>
      </c>
      <c r="M102" s="155">
        <v>214755</v>
      </c>
      <c r="N102" s="174">
        <f t="shared" si="24"/>
        <v>10895598</v>
      </c>
      <c r="O102" s="155">
        <v>11319867</v>
      </c>
      <c r="P102" s="156">
        <v>3.7739186014545458</v>
      </c>
      <c r="Q102" s="155">
        <v>216840</v>
      </c>
      <c r="R102" s="174">
        <f t="shared" si="25"/>
        <v>11536707</v>
      </c>
      <c r="S102" s="395">
        <f t="shared" si="16"/>
        <v>9393243.8027170002</v>
      </c>
    </row>
    <row r="103" spans="1:19" x14ac:dyDescent="0.25">
      <c r="A103" s="24">
        <v>91</v>
      </c>
      <c r="B103" s="21" t="s">
        <v>118</v>
      </c>
      <c r="C103" s="9">
        <v>160000</v>
      </c>
      <c r="D103" s="13">
        <v>2.8304292952727272</v>
      </c>
      <c r="E103" s="11">
        <v>86856.105496000004</v>
      </c>
      <c r="F103" s="172">
        <v>246856.105496</v>
      </c>
      <c r="G103" s="155">
        <v>121485</v>
      </c>
      <c r="H103" s="156">
        <v>2.8304292952727272</v>
      </c>
      <c r="I103" s="155">
        <v>156400</v>
      </c>
      <c r="J103" s="174">
        <f t="shared" si="23"/>
        <v>277885</v>
      </c>
      <c r="K103" s="155">
        <v>142138</v>
      </c>
      <c r="L103" s="156">
        <v>2.8304292952727272</v>
      </c>
      <c r="M103" s="155">
        <v>161092</v>
      </c>
      <c r="N103" s="174">
        <f t="shared" si="24"/>
        <v>303230</v>
      </c>
      <c r="O103" s="155">
        <v>143352</v>
      </c>
      <c r="P103" s="156">
        <v>2.8304292952727272</v>
      </c>
      <c r="Q103" s="155">
        <v>161092</v>
      </c>
      <c r="R103" s="174">
        <f t="shared" si="25"/>
        <v>304444</v>
      </c>
      <c r="S103" s="395">
        <f t="shared" si="16"/>
        <v>283103.77637400001</v>
      </c>
    </row>
    <row r="104" spans="1:19" x14ac:dyDescent="0.25">
      <c r="A104" s="24">
        <v>92</v>
      </c>
      <c r="B104" s="21" t="s">
        <v>400</v>
      </c>
      <c r="C104" s="9">
        <v>747000</v>
      </c>
      <c r="D104" s="13">
        <v>3.7739186014545458</v>
      </c>
      <c r="E104" s="11">
        <v>402420.81906399992</v>
      </c>
      <c r="F104" s="172">
        <v>1149420.8190639999</v>
      </c>
      <c r="G104" s="155">
        <v>1524315</v>
      </c>
      <c r="H104" s="156">
        <v>3.7739186014545458</v>
      </c>
      <c r="I104" s="155">
        <v>208500</v>
      </c>
      <c r="J104" s="174">
        <f t="shared" si="23"/>
        <v>1732815</v>
      </c>
      <c r="K104" s="155">
        <v>1768206</v>
      </c>
      <c r="L104" s="156">
        <v>3.7739186014545458</v>
      </c>
      <c r="M104" s="155">
        <v>214755</v>
      </c>
      <c r="N104" s="174">
        <f t="shared" si="24"/>
        <v>1982961</v>
      </c>
      <c r="O104" s="155">
        <v>1981610</v>
      </c>
      <c r="P104" s="156">
        <v>3.7739186014545458</v>
      </c>
      <c r="Q104" s="155">
        <v>218925</v>
      </c>
      <c r="R104" s="174">
        <f t="shared" si="25"/>
        <v>2200535</v>
      </c>
      <c r="S104" s="395">
        <f t="shared" si="16"/>
        <v>1766432.9547659999</v>
      </c>
    </row>
    <row r="105" spans="1:19" x14ac:dyDescent="0.25">
      <c r="A105" s="24">
        <v>93</v>
      </c>
      <c r="B105" s="21" t="s">
        <v>120</v>
      </c>
      <c r="C105" s="9">
        <v>1717000</v>
      </c>
      <c r="D105" s="13">
        <v>5.0318785941818192</v>
      </c>
      <c r="E105" s="11">
        <v>924398.02133200038</v>
      </c>
      <c r="F105" s="172">
        <v>2641398.0213320004</v>
      </c>
      <c r="G105" s="155">
        <v>3871920</v>
      </c>
      <c r="H105" s="156">
        <v>5.0318785941818192</v>
      </c>
      <c r="I105" s="155">
        <v>278000</v>
      </c>
      <c r="J105" s="174">
        <f t="shared" si="23"/>
        <v>4149920</v>
      </c>
      <c r="K105" s="155">
        <v>4413989</v>
      </c>
      <c r="L105" s="156">
        <v>5.0318785941818192</v>
      </c>
      <c r="M105" s="155">
        <v>291900</v>
      </c>
      <c r="N105" s="174">
        <f t="shared" si="24"/>
        <v>4705889</v>
      </c>
      <c r="O105" s="155">
        <v>4917338</v>
      </c>
      <c r="P105" s="156">
        <v>5.0318785941818192</v>
      </c>
      <c r="Q105" s="155">
        <v>291900</v>
      </c>
      <c r="R105" s="174">
        <f t="shared" si="25"/>
        <v>5209238</v>
      </c>
      <c r="S105" s="395">
        <f t="shared" si="16"/>
        <v>4176611.2553329999</v>
      </c>
    </row>
    <row r="106" spans="1:19" x14ac:dyDescent="0.25">
      <c r="A106" s="24">
        <v>94</v>
      </c>
      <c r="B106" s="21" t="s">
        <v>121</v>
      </c>
      <c r="C106" s="9">
        <v>3773000</v>
      </c>
      <c r="D106" s="13">
        <v>5.0318785941818192</v>
      </c>
      <c r="E106" s="11">
        <v>2031349.7831760002</v>
      </c>
      <c r="F106" s="172">
        <v>5804349.7831760002</v>
      </c>
      <c r="G106" s="155">
        <v>9026550</v>
      </c>
      <c r="H106" s="156">
        <v>5.0318785941818192</v>
      </c>
      <c r="I106" s="155">
        <v>278000</v>
      </c>
      <c r="J106" s="174">
        <f t="shared" si="23"/>
        <v>9304550</v>
      </c>
      <c r="K106" s="155">
        <v>10651329</v>
      </c>
      <c r="L106" s="156">
        <v>5.0318785941818192</v>
      </c>
      <c r="M106" s="155">
        <v>289120</v>
      </c>
      <c r="N106" s="174">
        <f t="shared" si="24"/>
        <v>10940449</v>
      </c>
      <c r="O106" s="155">
        <v>11283188</v>
      </c>
      <c r="P106" s="156">
        <v>5.0318785941818192</v>
      </c>
      <c r="Q106" s="155">
        <v>283560</v>
      </c>
      <c r="R106" s="174">
        <f t="shared" si="25"/>
        <v>11566748</v>
      </c>
      <c r="S106" s="395">
        <f t="shared" si="16"/>
        <v>9404024.1957940012</v>
      </c>
    </row>
    <row r="107" spans="1:19" x14ac:dyDescent="0.25">
      <c r="A107" s="24">
        <v>95</v>
      </c>
      <c r="B107" s="21" t="s">
        <v>122</v>
      </c>
      <c r="C107" s="9">
        <v>2002000</v>
      </c>
      <c r="D107" s="13">
        <v>2.8304292952727272</v>
      </c>
      <c r="E107" s="11">
        <v>1078186.4931600001</v>
      </c>
      <c r="F107" s="172">
        <v>3080186.4931600001</v>
      </c>
      <c r="G107" s="155">
        <v>4755075</v>
      </c>
      <c r="H107" s="156">
        <v>2.8304292952727272</v>
      </c>
      <c r="I107" s="155">
        <v>156400</v>
      </c>
      <c r="J107" s="174">
        <f t="shared" si="23"/>
        <v>4911475</v>
      </c>
      <c r="K107" s="155">
        <v>5420786</v>
      </c>
      <c r="L107" s="156">
        <v>2.8304292952727272</v>
      </c>
      <c r="M107" s="155">
        <v>165784</v>
      </c>
      <c r="N107" s="174">
        <f t="shared" si="24"/>
        <v>5586570</v>
      </c>
      <c r="O107" s="155">
        <v>5753641</v>
      </c>
      <c r="P107" s="156">
        <v>2.8304292952727272</v>
      </c>
      <c r="Q107" s="155">
        <v>161092</v>
      </c>
      <c r="R107" s="174">
        <f t="shared" si="25"/>
        <v>5914733</v>
      </c>
      <c r="S107" s="395">
        <f t="shared" si="16"/>
        <v>4873241.1232900005</v>
      </c>
    </row>
    <row r="108" spans="1:19" x14ac:dyDescent="0.25">
      <c r="A108" s="24">
        <v>96</v>
      </c>
      <c r="B108" s="21" t="s">
        <v>123</v>
      </c>
      <c r="C108" s="9">
        <v>1331000</v>
      </c>
      <c r="D108" s="13">
        <v>3.7739186014545458</v>
      </c>
      <c r="E108" s="11">
        <v>715938.36838400015</v>
      </c>
      <c r="F108" s="172">
        <v>2046938.3683840001</v>
      </c>
      <c r="G108" s="155">
        <v>2996955</v>
      </c>
      <c r="H108" s="156">
        <v>3.7739186014545458</v>
      </c>
      <c r="I108" s="155">
        <v>208500</v>
      </c>
      <c r="J108" s="174">
        <f t="shared" si="23"/>
        <v>3205455</v>
      </c>
      <c r="K108" s="155">
        <v>3386560</v>
      </c>
      <c r="L108" s="156">
        <v>3.7739186014545458</v>
      </c>
      <c r="M108" s="155">
        <v>218925</v>
      </c>
      <c r="N108" s="174">
        <f t="shared" si="24"/>
        <v>3605485</v>
      </c>
      <c r="O108" s="155">
        <v>3716224</v>
      </c>
      <c r="P108" s="156">
        <v>3.7739186014545458</v>
      </c>
      <c r="Q108" s="155">
        <v>214755</v>
      </c>
      <c r="R108" s="174">
        <f t="shared" si="25"/>
        <v>3930979</v>
      </c>
      <c r="S108" s="395">
        <f t="shared" si="16"/>
        <v>3197214.342096</v>
      </c>
    </row>
    <row r="109" spans="1:19" x14ac:dyDescent="0.25">
      <c r="A109" s="24">
        <v>97</v>
      </c>
      <c r="B109" s="21" t="s">
        <v>124</v>
      </c>
      <c r="C109" s="9">
        <v>1488000</v>
      </c>
      <c r="D109" s="13">
        <v>3.7739186014545458</v>
      </c>
      <c r="E109" s="11">
        <v>801463.13201199984</v>
      </c>
      <c r="F109" s="172">
        <v>2289463.1320119998</v>
      </c>
      <c r="G109" s="155">
        <v>3570645</v>
      </c>
      <c r="H109" s="156">
        <v>3.7739186014545458</v>
      </c>
      <c r="I109" s="155">
        <v>102200</v>
      </c>
      <c r="J109" s="174">
        <f t="shared" si="23"/>
        <v>3672845</v>
      </c>
      <c r="K109" s="155">
        <v>4141949</v>
      </c>
      <c r="L109" s="156">
        <v>3.7739186014545458</v>
      </c>
      <c r="M109" s="155">
        <v>105266</v>
      </c>
      <c r="N109" s="174">
        <f t="shared" si="24"/>
        <v>4247215</v>
      </c>
      <c r="O109" s="155">
        <v>4427600</v>
      </c>
      <c r="P109" s="156">
        <v>3.7739186014545458</v>
      </c>
      <c r="Q109" s="155">
        <v>104244</v>
      </c>
      <c r="R109" s="174">
        <f t="shared" si="25"/>
        <v>4531844</v>
      </c>
      <c r="S109" s="395">
        <f t="shared" si="16"/>
        <v>3685341.7830030001</v>
      </c>
    </row>
    <row r="110" spans="1:19" x14ac:dyDescent="0.25">
      <c r="A110" s="24">
        <v>98</v>
      </c>
      <c r="B110" s="21" t="s">
        <v>401</v>
      </c>
      <c r="C110" s="9">
        <v>1486000</v>
      </c>
      <c r="D110" s="13">
        <v>3.7739186014545458</v>
      </c>
      <c r="E110" s="11">
        <v>800185.62001199974</v>
      </c>
      <c r="F110" s="172">
        <v>2286185.6200119997</v>
      </c>
      <c r="G110" s="155">
        <v>3570645</v>
      </c>
      <c r="H110" s="156">
        <v>3.7739186014545458</v>
      </c>
      <c r="I110" s="155">
        <v>102200</v>
      </c>
      <c r="J110" s="174">
        <f t="shared" si="23"/>
        <v>3672845</v>
      </c>
      <c r="K110" s="155">
        <v>4141949</v>
      </c>
      <c r="L110" s="156">
        <v>3.7739186014545458</v>
      </c>
      <c r="M110" s="155">
        <v>106288</v>
      </c>
      <c r="N110" s="174">
        <f t="shared" si="24"/>
        <v>4248237</v>
      </c>
      <c r="O110" s="155">
        <v>4284774</v>
      </c>
      <c r="P110" s="156">
        <v>3.7739186014545458</v>
      </c>
      <c r="Q110" s="155">
        <v>104244</v>
      </c>
      <c r="R110" s="174">
        <f t="shared" si="25"/>
        <v>4389018</v>
      </c>
      <c r="S110" s="395">
        <f t="shared" si="16"/>
        <v>3649071.4050030001</v>
      </c>
    </row>
    <row r="111" spans="1:19" x14ac:dyDescent="0.25">
      <c r="A111" s="24">
        <v>99</v>
      </c>
      <c r="B111" s="21" t="s">
        <v>402</v>
      </c>
      <c r="C111" s="9">
        <v>1493000</v>
      </c>
      <c r="D111" s="13">
        <v>3.7739186014545458</v>
      </c>
      <c r="E111" s="11">
        <v>804406.22801199974</v>
      </c>
      <c r="F111" s="172">
        <v>2297406.2280119997</v>
      </c>
      <c r="G111" s="155">
        <v>3570645</v>
      </c>
      <c r="H111" s="156">
        <v>3.7739186014545458</v>
      </c>
      <c r="I111" s="155">
        <v>102200</v>
      </c>
      <c r="J111" s="174">
        <f t="shared" si="23"/>
        <v>3672845</v>
      </c>
      <c r="K111" s="155">
        <v>4070536</v>
      </c>
      <c r="L111" s="156">
        <v>3.7739186014545458</v>
      </c>
      <c r="M111" s="155">
        <v>105266</v>
      </c>
      <c r="N111" s="174">
        <f t="shared" si="24"/>
        <v>4175802</v>
      </c>
      <c r="O111" s="155">
        <v>4606132</v>
      </c>
      <c r="P111" s="156">
        <v>3.7739186014545458</v>
      </c>
      <c r="Q111" s="155">
        <v>106288</v>
      </c>
      <c r="R111" s="174">
        <f t="shared" si="25"/>
        <v>4712420</v>
      </c>
      <c r="S111" s="395">
        <f t="shared" si="16"/>
        <v>3714618.3070029998</v>
      </c>
    </row>
    <row r="112" spans="1:19" x14ac:dyDescent="0.25">
      <c r="A112" s="24">
        <v>100</v>
      </c>
      <c r="B112" s="21" t="s">
        <v>125</v>
      </c>
      <c r="C112" s="9">
        <v>305000</v>
      </c>
      <c r="D112" s="13">
        <v>3.7739186014545458</v>
      </c>
      <c r="E112" s="11">
        <v>164097.57784400001</v>
      </c>
      <c r="F112" s="172">
        <v>469097.57784400001</v>
      </c>
      <c r="G112" s="155">
        <v>398580</v>
      </c>
      <c r="H112" s="156">
        <v>3.7739186014545458</v>
      </c>
      <c r="I112" s="155">
        <v>208500</v>
      </c>
      <c r="J112" s="174">
        <f t="shared" si="23"/>
        <v>607080</v>
      </c>
      <c r="K112" s="155">
        <v>470325</v>
      </c>
      <c r="L112" s="156">
        <v>3.7739186014545458</v>
      </c>
      <c r="M112" s="155">
        <v>216840</v>
      </c>
      <c r="N112" s="174">
        <f t="shared" si="24"/>
        <v>687165</v>
      </c>
      <c r="O112" s="155">
        <v>470324</v>
      </c>
      <c r="P112" s="156">
        <v>3.7739186014545458</v>
      </c>
      <c r="Q112" s="155">
        <v>218925</v>
      </c>
      <c r="R112" s="174">
        <f t="shared" si="25"/>
        <v>689249</v>
      </c>
      <c r="S112" s="395">
        <f t="shared" si="16"/>
        <v>613147.89446099999</v>
      </c>
    </row>
    <row r="113" spans="1:19" x14ac:dyDescent="0.25">
      <c r="A113" s="24">
        <v>101</v>
      </c>
      <c r="B113" s="21" t="s">
        <v>126</v>
      </c>
      <c r="C113" s="9">
        <v>546000</v>
      </c>
      <c r="D113" s="13">
        <v>2.8304292952727272</v>
      </c>
      <c r="E113" s="11">
        <v>294057.75204400008</v>
      </c>
      <c r="F113" s="172">
        <v>840057.75204400008</v>
      </c>
      <c r="G113" s="155">
        <v>1090635</v>
      </c>
      <c r="H113" s="156">
        <v>2.8304292952727272</v>
      </c>
      <c r="I113" s="155">
        <v>156400</v>
      </c>
      <c r="J113" s="174">
        <f t="shared" si="23"/>
        <v>1247035</v>
      </c>
      <c r="K113" s="155">
        <v>1276043</v>
      </c>
      <c r="L113" s="156">
        <v>2.8304292952727272</v>
      </c>
      <c r="M113" s="155">
        <v>165784</v>
      </c>
      <c r="N113" s="174">
        <f t="shared" si="24"/>
        <v>1441827</v>
      </c>
      <c r="O113" s="155">
        <v>1276043</v>
      </c>
      <c r="P113" s="156">
        <v>2.8304292952727272</v>
      </c>
      <c r="Q113" s="155">
        <v>161092</v>
      </c>
      <c r="R113" s="174">
        <f t="shared" si="25"/>
        <v>1437135</v>
      </c>
      <c r="S113" s="395">
        <f t="shared" si="16"/>
        <v>1241513.6880109999</v>
      </c>
    </row>
    <row r="114" spans="1:19" x14ac:dyDescent="0.25">
      <c r="A114" s="24">
        <v>102</v>
      </c>
      <c r="B114" s="21" t="s">
        <v>127</v>
      </c>
      <c r="C114" s="9">
        <v>128000</v>
      </c>
      <c r="D114" s="13">
        <v>2.8304292952727272</v>
      </c>
      <c r="E114" s="11">
        <v>68378.150247999991</v>
      </c>
      <c r="F114" s="172">
        <v>196378.15024799999</v>
      </c>
      <c r="G114" s="155">
        <v>37830</v>
      </c>
      <c r="H114" s="156">
        <v>2.8304292952727272</v>
      </c>
      <c r="I114" s="155">
        <v>156400</v>
      </c>
      <c r="J114" s="174">
        <f t="shared" si="23"/>
        <v>194230</v>
      </c>
      <c r="K114" s="155">
        <v>44640</v>
      </c>
      <c r="L114" s="156">
        <v>2.8304292952727272</v>
      </c>
      <c r="M114" s="155">
        <v>165784</v>
      </c>
      <c r="N114" s="174">
        <f t="shared" si="24"/>
        <v>210424</v>
      </c>
      <c r="O114" s="155">
        <v>44639</v>
      </c>
      <c r="P114" s="156">
        <v>2.8304292952727272</v>
      </c>
      <c r="Q114" s="155">
        <v>161092</v>
      </c>
      <c r="R114" s="174">
        <f t="shared" si="25"/>
        <v>205731</v>
      </c>
      <c r="S114" s="395">
        <f t="shared" si="16"/>
        <v>201690.78756199998</v>
      </c>
    </row>
    <row r="115" spans="1:19" x14ac:dyDescent="0.25">
      <c r="A115" s="24">
        <v>103</v>
      </c>
      <c r="B115" s="21" t="s">
        <v>128</v>
      </c>
      <c r="C115" s="9">
        <v>358000</v>
      </c>
      <c r="D115" s="13">
        <v>3.7739186014545458</v>
      </c>
      <c r="E115" s="11">
        <v>192210.03752400004</v>
      </c>
      <c r="F115" s="172">
        <v>550210.03752400004</v>
      </c>
      <c r="G115" s="155">
        <v>531180</v>
      </c>
      <c r="H115" s="156">
        <v>3.7739186014545458</v>
      </c>
      <c r="I115" s="155">
        <v>208500</v>
      </c>
      <c r="J115" s="174">
        <f t="shared" si="23"/>
        <v>739680</v>
      </c>
      <c r="K115" s="155">
        <v>600234</v>
      </c>
      <c r="L115" s="156">
        <v>3.7739186014545458</v>
      </c>
      <c r="M115" s="155">
        <v>221010</v>
      </c>
      <c r="N115" s="174">
        <f t="shared" si="24"/>
        <v>821244</v>
      </c>
      <c r="O115" s="155">
        <v>621481</v>
      </c>
      <c r="P115" s="156">
        <v>3.7739186014545458</v>
      </c>
      <c r="Q115" s="155">
        <v>210585</v>
      </c>
      <c r="R115" s="174">
        <f t="shared" si="25"/>
        <v>832066</v>
      </c>
      <c r="S115" s="395">
        <f t="shared" si="16"/>
        <v>735800.00938099995</v>
      </c>
    </row>
    <row r="116" spans="1:19" x14ac:dyDescent="0.25">
      <c r="A116" s="24">
        <v>104</v>
      </c>
      <c r="B116" s="21" t="s">
        <v>129</v>
      </c>
      <c r="C116" s="15" t="s">
        <v>10</v>
      </c>
      <c r="D116" s="13">
        <v>2.8304292952727272</v>
      </c>
      <c r="E116" s="11">
        <v>166963.38086399998</v>
      </c>
      <c r="F116" s="172">
        <v>166963.38086399998</v>
      </c>
      <c r="G116" s="154" t="s">
        <v>10</v>
      </c>
      <c r="H116" s="156">
        <v>2.8304292952727272</v>
      </c>
      <c r="I116" s="155">
        <v>156400</v>
      </c>
      <c r="J116" s="174">
        <f t="shared" ref="J116:J121" si="26">I116*1</f>
        <v>156400</v>
      </c>
      <c r="K116" s="154" t="s">
        <v>10</v>
      </c>
      <c r="L116" s="156">
        <v>2.8304292952727272</v>
      </c>
      <c r="M116" s="155">
        <v>161092</v>
      </c>
      <c r="N116" s="174">
        <f t="shared" ref="N116:N121" si="27">M116*1</f>
        <v>161092</v>
      </c>
      <c r="O116" s="154" t="s">
        <v>10</v>
      </c>
      <c r="P116" s="156">
        <v>2.8304292952727272</v>
      </c>
      <c r="Q116" s="155">
        <v>164220</v>
      </c>
      <c r="R116" s="174">
        <f t="shared" ref="R116:R121" si="28">Q116*1</f>
        <v>164220</v>
      </c>
      <c r="S116" s="395">
        <f t="shared" si="16"/>
        <v>162168.84521599999</v>
      </c>
    </row>
    <row r="117" spans="1:19" x14ac:dyDescent="0.25">
      <c r="A117" s="24">
        <v>105</v>
      </c>
      <c r="B117" s="21" t="s">
        <v>130</v>
      </c>
      <c r="C117" s="15" t="s">
        <v>10</v>
      </c>
      <c r="D117" s="13">
        <v>2.8304292952727272</v>
      </c>
      <c r="E117" s="11">
        <v>168467.09286399998</v>
      </c>
      <c r="F117" s="172">
        <v>168467.09286399998</v>
      </c>
      <c r="G117" s="154" t="s">
        <v>10</v>
      </c>
      <c r="H117" s="156">
        <v>2.8304292952727272</v>
      </c>
      <c r="I117" s="155">
        <v>156400</v>
      </c>
      <c r="J117" s="174">
        <f t="shared" si="26"/>
        <v>156400</v>
      </c>
      <c r="K117" s="154" t="s">
        <v>10</v>
      </c>
      <c r="L117" s="156">
        <v>2.8304292952727272</v>
      </c>
      <c r="M117" s="155">
        <v>165784</v>
      </c>
      <c r="N117" s="174">
        <f t="shared" si="27"/>
        <v>165784</v>
      </c>
      <c r="O117" s="154" t="s">
        <v>10</v>
      </c>
      <c r="P117" s="156">
        <v>2.8304292952727272</v>
      </c>
      <c r="Q117" s="155">
        <v>162656</v>
      </c>
      <c r="R117" s="174">
        <f t="shared" si="28"/>
        <v>162656</v>
      </c>
      <c r="S117" s="395">
        <f t="shared" si="16"/>
        <v>163326.773216</v>
      </c>
    </row>
    <row r="118" spans="1:19" x14ac:dyDescent="0.25">
      <c r="A118" s="24">
        <v>106</v>
      </c>
      <c r="B118" s="21" t="s">
        <v>131</v>
      </c>
      <c r="C118" s="15" t="s">
        <v>10</v>
      </c>
      <c r="D118" s="13">
        <v>5.6608779021818192</v>
      </c>
      <c r="E118" s="11">
        <v>329608.88172799995</v>
      </c>
      <c r="F118" s="172">
        <v>329608.88172799995</v>
      </c>
      <c r="G118" s="154" t="s">
        <v>10</v>
      </c>
      <c r="H118" s="156">
        <v>5.6608779021818192</v>
      </c>
      <c r="I118" s="155">
        <v>312700</v>
      </c>
      <c r="J118" s="174">
        <f t="shared" si="26"/>
        <v>312700</v>
      </c>
      <c r="K118" s="154" t="s">
        <v>10</v>
      </c>
      <c r="L118" s="156">
        <v>5.6608779021818192</v>
      </c>
      <c r="M118" s="155">
        <v>322081</v>
      </c>
      <c r="N118" s="174">
        <f t="shared" si="27"/>
        <v>322081</v>
      </c>
      <c r="O118" s="154" t="s">
        <v>10</v>
      </c>
      <c r="P118" s="156">
        <v>5.6608779021818192</v>
      </c>
      <c r="Q118" s="155">
        <v>318954</v>
      </c>
      <c r="R118" s="174">
        <f t="shared" si="28"/>
        <v>318954</v>
      </c>
      <c r="S118" s="395">
        <f t="shared" si="16"/>
        <v>320835.970432</v>
      </c>
    </row>
    <row r="119" spans="1:19" x14ac:dyDescent="0.25">
      <c r="A119" s="24">
        <v>107</v>
      </c>
      <c r="B119" s="21" t="s">
        <v>403</v>
      </c>
      <c r="C119" s="15" t="s">
        <v>10</v>
      </c>
      <c r="D119" s="10">
        <v>1.9608738461538464</v>
      </c>
      <c r="E119" s="11">
        <v>150600.41357199999</v>
      </c>
      <c r="F119" s="172">
        <v>150600.41357199999</v>
      </c>
      <c r="G119" s="154" t="s">
        <v>10</v>
      </c>
      <c r="H119" s="153">
        <v>1.9608738461538464</v>
      </c>
      <c r="I119" s="152">
        <v>141400</v>
      </c>
      <c r="J119" s="174">
        <f t="shared" si="26"/>
        <v>141400</v>
      </c>
      <c r="K119" s="154" t="s">
        <v>10</v>
      </c>
      <c r="L119" s="153">
        <v>1.9608738461538464</v>
      </c>
      <c r="M119" s="152">
        <v>145642</v>
      </c>
      <c r="N119" s="174">
        <f t="shared" si="27"/>
        <v>145642</v>
      </c>
      <c r="O119" s="154" t="s">
        <v>10</v>
      </c>
      <c r="P119" s="153">
        <v>1.9608738461538464</v>
      </c>
      <c r="Q119" s="152">
        <v>145642</v>
      </c>
      <c r="R119" s="174">
        <f t="shared" si="28"/>
        <v>145642</v>
      </c>
      <c r="S119" s="395">
        <f t="shared" si="16"/>
        <v>145821.103393</v>
      </c>
    </row>
    <row r="120" spans="1:19" x14ac:dyDescent="0.25">
      <c r="A120" s="24">
        <v>108</v>
      </c>
      <c r="B120" s="21" t="s">
        <v>404</v>
      </c>
      <c r="C120" s="15" t="s">
        <v>10</v>
      </c>
      <c r="D120" s="10">
        <v>2.8432670769230768</v>
      </c>
      <c r="E120" s="11">
        <v>216039.38554800002</v>
      </c>
      <c r="F120" s="172">
        <v>216039.38554800002</v>
      </c>
      <c r="G120" s="154" t="s">
        <v>10</v>
      </c>
      <c r="H120" s="153">
        <v>2.8432670769230768</v>
      </c>
      <c r="I120" s="152">
        <v>204900</v>
      </c>
      <c r="J120" s="174">
        <f t="shared" si="26"/>
        <v>204900</v>
      </c>
      <c r="K120" s="154" t="s">
        <v>10</v>
      </c>
      <c r="L120" s="153">
        <v>2.8432670769230768</v>
      </c>
      <c r="M120" s="152">
        <v>215145</v>
      </c>
      <c r="N120" s="174">
        <f t="shared" si="27"/>
        <v>215145</v>
      </c>
      <c r="O120" s="154" t="s">
        <v>10</v>
      </c>
      <c r="P120" s="153">
        <v>2.8432670769230768</v>
      </c>
      <c r="Q120" s="152">
        <v>206949</v>
      </c>
      <c r="R120" s="174">
        <f t="shared" si="28"/>
        <v>206949</v>
      </c>
      <c r="S120" s="395">
        <f t="shared" si="16"/>
        <v>210758.346387</v>
      </c>
    </row>
    <row r="121" spans="1:19" x14ac:dyDescent="0.25">
      <c r="A121" s="24">
        <v>109</v>
      </c>
      <c r="B121" s="21" t="s">
        <v>405</v>
      </c>
      <c r="C121" s="15" t="s">
        <v>10</v>
      </c>
      <c r="D121" s="10">
        <v>2.8432670769230768</v>
      </c>
      <c r="E121" s="11">
        <v>217868.06554800001</v>
      </c>
      <c r="F121" s="172">
        <v>217868.06554800001</v>
      </c>
      <c r="G121" s="154" t="s">
        <v>10</v>
      </c>
      <c r="H121" s="153">
        <v>2.8432670769230768</v>
      </c>
      <c r="I121" s="152">
        <v>204900</v>
      </c>
      <c r="J121" s="174">
        <f t="shared" si="26"/>
        <v>204900</v>
      </c>
      <c r="K121" s="154" t="s">
        <v>10</v>
      </c>
      <c r="L121" s="153">
        <v>2.8432670769230768</v>
      </c>
      <c r="M121" s="152">
        <v>217194</v>
      </c>
      <c r="N121" s="174">
        <f t="shared" si="27"/>
        <v>217194</v>
      </c>
      <c r="O121" s="154" t="s">
        <v>10</v>
      </c>
      <c r="P121" s="153">
        <v>2.8432670769230768</v>
      </c>
      <c r="Q121" s="152">
        <v>215145</v>
      </c>
      <c r="R121" s="174">
        <f t="shared" si="28"/>
        <v>215145</v>
      </c>
      <c r="S121" s="395">
        <f t="shared" si="16"/>
        <v>213776.76638700001</v>
      </c>
    </row>
    <row r="122" spans="1:19" x14ac:dyDescent="0.25">
      <c r="A122" s="24">
        <v>110</v>
      </c>
      <c r="B122" s="21" t="s">
        <v>406</v>
      </c>
      <c r="C122" s="9">
        <v>182000</v>
      </c>
      <c r="D122" s="10">
        <v>2.8432670769230768</v>
      </c>
      <c r="E122" s="11">
        <v>98732.055772000051</v>
      </c>
      <c r="F122" s="172">
        <v>280732.05577200005</v>
      </c>
      <c r="G122" s="159">
        <v>1890000</v>
      </c>
      <c r="H122" s="153">
        <v>2.8432670769230768</v>
      </c>
      <c r="I122" s="152">
        <v>28700</v>
      </c>
      <c r="J122" s="174">
        <f>G122+I122</f>
        <v>1918700</v>
      </c>
      <c r="K122" s="159">
        <v>2211300</v>
      </c>
      <c r="L122" s="153">
        <v>2.8432670769230768</v>
      </c>
      <c r="M122" s="152">
        <v>29561</v>
      </c>
      <c r="N122" s="174">
        <f>K122+M122</f>
        <v>2240861</v>
      </c>
      <c r="O122" s="159">
        <v>2192400</v>
      </c>
      <c r="P122" s="153">
        <v>2.8432670769230768</v>
      </c>
      <c r="Q122" s="152">
        <v>29848</v>
      </c>
      <c r="R122" s="174">
        <f>O122+Q122</f>
        <v>2222248</v>
      </c>
      <c r="S122" s="395">
        <f t="shared" si="16"/>
        <v>1665635.263943</v>
      </c>
    </row>
    <row r="123" spans="1:19" x14ac:dyDescent="0.25">
      <c r="A123" s="3"/>
      <c r="B123" s="16" t="s">
        <v>132</v>
      </c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x14ac:dyDescent="0.25">
      <c r="A124" s="24">
        <v>111</v>
      </c>
      <c r="B124" s="21" t="s">
        <v>133</v>
      </c>
      <c r="C124" s="15" t="s">
        <v>10</v>
      </c>
      <c r="D124" s="13">
        <v>33.637529632363638</v>
      </c>
      <c r="E124" s="11">
        <v>1239036.9827639998</v>
      </c>
      <c r="F124" s="172">
        <v>1239036.9827639998</v>
      </c>
      <c r="G124" s="154" t="s">
        <v>10</v>
      </c>
      <c r="H124" s="156">
        <v>33.637529632363638</v>
      </c>
      <c r="I124" s="155">
        <v>1199900</v>
      </c>
      <c r="J124" s="174">
        <f>I124*1</f>
        <v>1199900</v>
      </c>
      <c r="K124" s="154" t="s">
        <v>10</v>
      </c>
      <c r="L124" s="156">
        <v>33.637529632363638</v>
      </c>
      <c r="M124" s="155">
        <v>1259895</v>
      </c>
      <c r="N124" s="174">
        <f>M124*1</f>
        <v>1259895</v>
      </c>
      <c r="O124" s="154" t="s">
        <v>10</v>
      </c>
      <c r="P124" s="156">
        <v>33.637529632363638</v>
      </c>
      <c r="Q124" s="155">
        <v>1235897</v>
      </c>
      <c r="R124" s="174">
        <f>Q124*1</f>
        <v>1235897</v>
      </c>
      <c r="S124" s="395">
        <f t="shared" si="16"/>
        <v>1233682.245691</v>
      </c>
    </row>
    <row r="125" spans="1:19" x14ac:dyDescent="0.25">
      <c r="A125" s="24">
        <v>112</v>
      </c>
      <c r="B125" s="21" t="s">
        <v>134</v>
      </c>
      <c r="C125" s="15" t="s">
        <v>10</v>
      </c>
      <c r="D125" s="13">
        <v>10.063776500000001</v>
      </c>
      <c r="E125" s="11">
        <v>577680.92359599995</v>
      </c>
      <c r="F125" s="172">
        <v>577680.92359599995</v>
      </c>
      <c r="G125" s="154" t="s">
        <v>10</v>
      </c>
      <c r="H125" s="156">
        <v>10.063776500000001</v>
      </c>
      <c r="I125" s="155">
        <v>555900</v>
      </c>
      <c r="J125" s="174">
        <f>I125*1</f>
        <v>555900</v>
      </c>
      <c r="K125" s="154" t="s">
        <v>10</v>
      </c>
      <c r="L125" s="156">
        <v>10.063776500000001</v>
      </c>
      <c r="M125" s="155">
        <v>578136</v>
      </c>
      <c r="N125" s="174">
        <f>M125*1</f>
        <v>578136</v>
      </c>
      <c r="O125" s="154" t="s">
        <v>10</v>
      </c>
      <c r="P125" s="156">
        <v>10.063776500000001</v>
      </c>
      <c r="Q125" s="155">
        <v>572577</v>
      </c>
      <c r="R125" s="174">
        <f>Q125*1</f>
        <v>572577</v>
      </c>
      <c r="S125" s="395">
        <f t="shared" si="16"/>
        <v>571073.48089899996</v>
      </c>
    </row>
    <row r="126" spans="1:19" x14ac:dyDescent="0.25">
      <c r="A126" s="24">
        <v>113</v>
      </c>
      <c r="B126" s="21" t="s">
        <v>135</v>
      </c>
      <c r="C126" s="9">
        <v>5442000</v>
      </c>
      <c r="D126" s="13">
        <v>5.6608779021818192</v>
      </c>
      <c r="E126" s="11">
        <v>2930812.5455800015</v>
      </c>
      <c r="F126" s="172">
        <v>8372812.5455800015</v>
      </c>
      <c r="G126" s="155">
        <v>10120350</v>
      </c>
      <c r="H126" s="156">
        <v>5.6608779021818192</v>
      </c>
      <c r="I126" s="155">
        <v>312700</v>
      </c>
      <c r="J126" s="174">
        <f>G126+I126</f>
        <v>10433050</v>
      </c>
      <c r="K126" s="155">
        <v>11840810</v>
      </c>
      <c r="L126" s="156">
        <v>5.6608779021818192</v>
      </c>
      <c r="M126" s="155">
        <v>331462</v>
      </c>
      <c r="N126" s="174">
        <f>K126+M126</f>
        <v>12172272</v>
      </c>
      <c r="O126" s="155">
        <v>12346827</v>
      </c>
      <c r="P126" s="156">
        <v>5.6608779021818192</v>
      </c>
      <c r="Q126" s="155">
        <v>318954</v>
      </c>
      <c r="R126" s="174">
        <f>O126+Q126</f>
        <v>12665781</v>
      </c>
      <c r="S126" s="395">
        <f t="shared" si="16"/>
        <v>10910978.886395</v>
      </c>
    </row>
    <row r="127" spans="1:19" x14ac:dyDescent="0.25">
      <c r="A127" s="24">
        <v>114</v>
      </c>
      <c r="B127" s="21" t="s">
        <v>136</v>
      </c>
      <c r="C127" s="9">
        <v>816000</v>
      </c>
      <c r="D127" s="13">
        <v>3.7739186014545458</v>
      </c>
      <c r="E127" s="11">
        <v>439814.98985600006</v>
      </c>
      <c r="F127" s="172">
        <v>1255814.9898560001</v>
      </c>
      <c r="G127" s="155">
        <v>1682850</v>
      </c>
      <c r="H127" s="156">
        <v>3.7739186014545458</v>
      </c>
      <c r="I127" s="155">
        <v>208500</v>
      </c>
      <c r="J127" s="174">
        <f>G127+I127</f>
        <v>1891350</v>
      </c>
      <c r="K127" s="155">
        <v>1935278</v>
      </c>
      <c r="L127" s="156">
        <v>3.7739186014545458</v>
      </c>
      <c r="M127" s="155">
        <v>221010</v>
      </c>
      <c r="N127" s="174">
        <f>K127+M127</f>
        <v>2156288</v>
      </c>
      <c r="O127" s="155">
        <v>2086734</v>
      </c>
      <c r="P127" s="156">
        <v>3.7739186014545458</v>
      </c>
      <c r="Q127" s="155">
        <v>216840</v>
      </c>
      <c r="R127" s="174">
        <f>O127+Q127</f>
        <v>2303574</v>
      </c>
      <c r="S127" s="395">
        <f t="shared" si="16"/>
        <v>1901756.747464</v>
      </c>
    </row>
    <row r="128" spans="1:19" x14ac:dyDescent="0.25">
      <c r="A128" s="24">
        <v>115</v>
      </c>
      <c r="B128" s="21" t="s">
        <v>137</v>
      </c>
      <c r="C128" s="9">
        <v>360000</v>
      </c>
      <c r="D128" s="13">
        <v>3.7739186014545458</v>
      </c>
      <c r="E128" s="11">
        <v>194252.41286799998</v>
      </c>
      <c r="F128" s="172">
        <v>554252.41286799998</v>
      </c>
      <c r="G128" s="155">
        <v>897500</v>
      </c>
      <c r="H128" s="156">
        <v>3.7739186014545458</v>
      </c>
      <c r="I128" s="155">
        <v>208500</v>
      </c>
      <c r="J128" s="174">
        <f>G128+I128</f>
        <v>1106000</v>
      </c>
      <c r="K128" s="155">
        <v>1005200</v>
      </c>
      <c r="L128" s="156">
        <v>3.7739186014545458</v>
      </c>
      <c r="M128" s="155">
        <v>221010</v>
      </c>
      <c r="N128" s="174">
        <f>K128+M128</f>
        <v>1226210</v>
      </c>
      <c r="O128" s="155">
        <v>1050075</v>
      </c>
      <c r="P128" s="156">
        <v>3.7739186014545458</v>
      </c>
      <c r="Q128" s="155">
        <v>216840</v>
      </c>
      <c r="R128" s="174">
        <f>O128+Q128</f>
        <v>1266915</v>
      </c>
      <c r="S128" s="395">
        <f t="shared" si="16"/>
        <v>1038344.353217</v>
      </c>
    </row>
    <row r="129" spans="1:19" x14ac:dyDescent="0.25">
      <c r="A129" s="24">
        <v>116</v>
      </c>
      <c r="B129" s="21" t="s">
        <v>139</v>
      </c>
      <c r="C129" s="9">
        <v>871000</v>
      </c>
      <c r="D129" s="13">
        <v>2.8304292952727272</v>
      </c>
      <c r="E129" s="11">
        <v>469168.52631199989</v>
      </c>
      <c r="F129" s="172">
        <v>1340168.5263119999</v>
      </c>
      <c r="G129" s="155">
        <v>1916850</v>
      </c>
      <c r="H129" s="156">
        <v>2.8304292952727272</v>
      </c>
      <c r="I129" s="155">
        <v>156400</v>
      </c>
      <c r="J129" s="174">
        <f>G129+I129</f>
        <v>2073250</v>
      </c>
      <c r="K129" s="155">
        <v>2166041</v>
      </c>
      <c r="L129" s="156">
        <v>2.8304292952727272</v>
      </c>
      <c r="M129" s="155">
        <v>161092</v>
      </c>
      <c r="N129" s="174">
        <f>K129+M129</f>
        <v>2327133</v>
      </c>
      <c r="O129" s="155">
        <v>2472737</v>
      </c>
      <c r="P129" s="156">
        <v>2.8304292952727272</v>
      </c>
      <c r="Q129" s="155">
        <v>162656</v>
      </c>
      <c r="R129" s="174">
        <f>O129+Q129</f>
        <v>2635393</v>
      </c>
      <c r="S129" s="395">
        <f t="shared" si="16"/>
        <v>2093986.131578</v>
      </c>
    </row>
    <row r="130" spans="1:19" x14ac:dyDescent="0.25">
      <c r="A130" s="24">
        <v>117</v>
      </c>
      <c r="B130" s="26" t="s">
        <v>140</v>
      </c>
      <c r="C130" s="9">
        <v>982000</v>
      </c>
      <c r="D130" s="18">
        <v>1.8869593007272729</v>
      </c>
      <c r="E130" s="11">
        <v>528266.23235599999</v>
      </c>
      <c r="F130" s="172">
        <v>1510266.232356</v>
      </c>
      <c r="G130" s="155">
        <v>2274480</v>
      </c>
      <c r="H130" s="160">
        <v>1.8869593007272729</v>
      </c>
      <c r="I130" s="155">
        <v>104400</v>
      </c>
      <c r="J130" s="174">
        <f>G130+I130</f>
        <v>2378880</v>
      </c>
      <c r="K130" s="155">
        <v>2592908</v>
      </c>
      <c r="L130" s="160">
        <v>1.8869593007272729</v>
      </c>
      <c r="M130" s="155">
        <v>107532</v>
      </c>
      <c r="N130" s="174">
        <f>K130+M130</f>
        <v>2700440</v>
      </c>
      <c r="O130" s="155">
        <v>2820355</v>
      </c>
      <c r="P130" s="160">
        <v>1.8869593007272729</v>
      </c>
      <c r="Q130" s="155">
        <v>106488</v>
      </c>
      <c r="R130" s="174">
        <f>O130+Q130</f>
        <v>2926843</v>
      </c>
      <c r="S130" s="395">
        <f t="shared" si="16"/>
        <v>2379107.3080890002</v>
      </c>
    </row>
    <row r="131" spans="1:19" x14ac:dyDescent="0.25">
      <c r="A131" s="24">
        <v>118</v>
      </c>
      <c r="B131" s="21" t="s">
        <v>141</v>
      </c>
      <c r="C131" s="15" t="s">
        <v>10</v>
      </c>
      <c r="D131" s="13">
        <v>8.8057971956363641</v>
      </c>
      <c r="E131" s="11">
        <v>503164.40134799998</v>
      </c>
      <c r="F131" s="172">
        <v>503164.40134799998</v>
      </c>
      <c r="G131" s="154" t="s">
        <v>10</v>
      </c>
      <c r="H131" s="156">
        <v>8.8057971956363641</v>
      </c>
      <c r="I131" s="189">
        <v>486400</v>
      </c>
      <c r="J131" s="174">
        <f>I131*1</f>
        <v>486400</v>
      </c>
      <c r="K131" s="154" t="s">
        <v>10</v>
      </c>
      <c r="L131" s="156">
        <v>8.8057971956363641</v>
      </c>
      <c r="M131" s="189">
        <v>510720</v>
      </c>
      <c r="N131" s="174">
        <f>M131*1</f>
        <v>510720</v>
      </c>
      <c r="O131" s="154" t="s">
        <v>10</v>
      </c>
      <c r="P131" s="156">
        <v>8.8057971956363641</v>
      </c>
      <c r="Q131" s="189">
        <v>491264</v>
      </c>
      <c r="R131" s="174">
        <f>Q131*1</f>
        <v>491264</v>
      </c>
      <c r="S131" s="395">
        <f t="shared" si="16"/>
        <v>497887.10033699998</v>
      </c>
    </row>
    <row r="132" spans="1:19" x14ac:dyDescent="0.25">
      <c r="A132" s="24">
        <v>119</v>
      </c>
      <c r="B132" s="21" t="s">
        <v>142</v>
      </c>
      <c r="C132" s="15" t="s">
        <v>10</v>
      </c>
      <c r="D132" s="13">
        <v>5.6608779021818192</v>
      </c>
      <c r="E132" s="11">
        <v>327134.577728</v>
      </c>
      <c r="F132" s="172">
        <v>327134.577728</v>
      </c>
      <c r="G132" s="154" t="s">
        <v>10</v>
      </c>
      <c r="H132" s="156">
        <v>5.6608779021818192</v>
      </c>
      <c r="I132" s="189">
        <v>312700</v>
      </c>
      <c r="J132" s="174">
        <f>I132*1</f>
        <v>312700</v>
      </c>
      <c r="K132" s="154" t="s">
        <v>10</v>
      </c>
      <c r="L132" s="156">
        <v>5.6608779021818192</v>
      </c>
      <c r="M132" s="189">
        <v>331462</v>
      </c>
      <c r="N132" s="174">
        <f>M132*1</f>
        <v>331462</v>
      </c>
      <c r="O132" s="154" t="s">
        <v>10</v>
      </c>
      <c r="P132" s="156">
        <v>5.6608779021818192</v>
      </c>
      <c r="Q132" s="189">
        <v>318954</v>
      </c>
      <c r="R132" s="174">
        <f>Q132*1</f>
        <v>318954</v>
      </c>
      <c r="S132" s="395">
        <f t="shared" si="16"/>
        <v>322562.644432</v>
      </c>
    </row>
    <row r="133" spans="1:19" x14ac:dyDescent="0.25">
      <c r="A133" s="24">
        <v>120</v>
      </c>
      <c r="B133" s="21" t="s">
        <v>144</v>
      </c>
      <c r="C133" s="9">
        <v>309000</v>
      </c>
      <c r="D133" s="13">
        <v>6.9188378949090916</v>
      </c>
      <c r="E133" s="11">
        <v>165963.17027600005</v>
      </c>
      <c r="F133" s="172">
        <v>474963.17027600005</v>
      </c>
      <c r="G133" s="189">
        <v>240000</v>
      </c>
      <c r="H133" s="156">
        <v>6.9188378949090916</v>
      </c>
      <c r="I133" s="189">
        <v>382200</v>
      </c>
      <c r="J133" s="174">
        <f t="shared" ref="J133:J167" si="29">G133+I133</f>
        <v>622200</v>
      </c>
      <c r="K133" s="189">
        <v>273600</v>
      </c>
      <c r="L133" s="156">
        <v>6.9188378949090916</v>
      </c>
      <c r="M133" s="189">
        <v>405132</v>
      </c>
      <c r="N133" s="174">
        <f t="shared" ref="N133:N167" si="30">K133+M133</f>
        <v>678732</v>
      </c>
      <c r="O133" s="189">
        <v>304800</v>
      </c>
      <c r="P133" s="156">
        <v>6.9188378949090916</v>
      </c>
      <c r="Q133" s="189">
        <v>397488</v>
      </c>
      <c r="R133" s="174">
        <f t="shared" ref="R133:R167" si="31">O133+Q133</f>
        <v>702288</v>
      </c>
      <c r="S133" s="395">
        <f t="shared" si="16"/>
        <v>619545.79256900004</v>
      </c>
    </row>
    <row r="134" spans="1:19" x14ac:dyDescent="0.25">
      <c r="A134" s="24">
        <v>121</v>
      </c>
      <c r="B134" s="21" t="s">
        <v>145</v>
      </c>
      <c r="C134" s="9">
        <v>532000</v>
      </c>
      <c r="D134" s="13">
        <v>10.063776500000001</v>
      </c>
      <c r="E134" s="11">
        <v>286035.55797600001</v>
      </c>
      <c r="F134" s="172">
        <v>818035.55797600001</v>
      </c>
      <c r="G134" s="189">
        <v>386295</v>
      </c>
      <c r="H134" s="156">
        <v>10.063776500000001</v>
      </c>
      <c r="I134" s="189">
        <v>555900</v>
      </c>
      <c r="J134" s="174">
        <f t="shared" si="29"/>
        <v>942195</v>
      </c>
      <c r="K134" s="189">
        <v>436514</v>
      </c>
      <c r="L134" s="156">
        <v>10.063776500000001</v>
      </c>
      <c r="M134" s="189">
        <v>572577</v>
      </c>
      <c r="N134" s="174">
        <f t="shared" si="30"/>
        <v>1009091</v>
      </c>
      <c r="O134" s="189">
        <v>486732</v>
      </c>
      <c r="P134" s="156">
        <v>10.063776500000001</v>
      </c>
      <c r="Q134" s="189">
        <v>572577</v>
      </c>
      <c r="R134" s="174">
        <f t="shared" si="31"/>
        <v>1059309</v>
      </c>
      <c r="S134" s="395">
        <f t="shared" si="16"/>
        <v>957157.639494</v>
      </c>
    </row>
    <row r="135" spans="1:19" x14ac:dyDescent="0.25">
      <c r="A135" s="24">
        <v>122</v>
      </c>
      <c r="B135" s="21" t="s">
        <v>146</v>
      </c>
      <c r="C135" s="9">
        <v>1086000</v>
      </c>
      <c r="D135" s="13">
        <v>3.7739186014545458</v>
      </c>
      <c r="E135" s="11">
        <v>584633.26712800027</v>
      </c>
      <c r="F135" s="172">
        <v>1670633.2671280003</v>
      </c>
      <c r="G135" s="155">
        <v>2367690</v>
      </c>
      <c r="H135" s="156">
        <v>3.7739186014545458</v>
      </c>
      <c r="I135" s="155">
        <v>208500</v>
      </c>
      <c r="J135" s="174">
        <f t="shared" si="29"/>
        <v>2576190</v>
      </c>
      <c r="K135" s="155">
        <v>2651813</v>
      </c>
      <c r="L135" s="156">
        <v>3.7739186014545458</v>
      </c>
      <c r="M135" s="155">
        <v>216840</v>
      </c>
      <c r="N135" s="174">
        <f t="shared" si="30"/>
        <v>2868653</v>
      </c>
      <c r="O135" s="155">
        <v>2841228</v>
      </c>
      <c r="P135" s="156">
        <v>3.7739186014545458</v>
      </c>
      <c r="Q135" s="155">
        <v>218925</v>
      </c>
      <c r="R135" s="174">
        <f t="shared" si="31"/>
        <v>3060153</v>
      </c>
      <c r="S135" s="395">
        <f t="shared" ref="S135:S198" si="32">AVERAGE(N135,J135,F135,R135)</f>
        <v>2543907.316782</v>
      </c>
    </row>
    <row r="136" spans="1:19" x14ac:dyDescent="0.25">
      <c r="A136" s="24">
        <v>123</v>
      </c>
      <c r="B136" s="21" t="s">
        <v>147</v>
      </c>
      <c r="C136" s="9">
        <v>837000</v>
      </c>
      <c r="D136" s="13">
        <v>2.8304292952727272</v>
      </c>
      <c r="E136" s="11">
        <v>451444.0138079999</v>
      </c>
      <c r="F136" s="172">
        <v>1288444.0138079999</v>
      </c>
      <c r="G136" s="155">
        <v>1825200</v>
      </c>
      <c r="H136" s="156">
        <v>2.8304292952727272</v>
      </c>
      <c r="I136" s="155">
        <v>156400</v>
      </c>
      <c r="J136" s="174">
        <f t="shared" si="29"/>
        <v>1981600</v>
      </c>
      <c r="K136" s="155">
        <v>2098980</v>
      </c>
      <c r="L136" s="156">
        <v>2.8304292952727272</v>
      </c>
      <c r="M136" s="155">
        <v>165784</v>
      </c>
      <c r="N136" s="174">
        <f t="shared" si="30"/>
        <v>2264764</v>
      </c>
      <c r="O136" s="155">
        <v>2281500</v>
      </c>
      <c r="P136" s="156">
        <v>2.8304292952727272</v>
      </c>
      <c r="Q136" s="155">
        <v>164220</v>
      </c>
      <c r="R136" s="174">
        <f t="shared" si="31"/>
        <v>2445720</v>
      </c>
      <c r="S136" s="395">
        <f t="shared" si="32"/>
        <v>1995132.003452</v>
      </c>
    </row>
    <row r="137" spans="1:19" x14ac:dyDescent="0.25">
      <c r="A137" s="24">
        <v>124</v>
      </c>
      <c r="B137" s="21" t="s">
        <v>148</v>
      </c>
      <c r="C137" s="9">
        <v>326000</v>
      </c>
      <c r="D137" s="13">
        <v>2.8304292952727272</v>
      </c>
      <c r="E137" s="11">
        <v>175450.04716800002</v>
      </c>
      <c r="F137" s="172">
        <v>501450.04716800002</v>
      </c>
      <c r="G137" s="155">
        <v>537030</v>
      </c>
      <c r="H137" s="156">
        <v>2.8304292952727272</v>
      </c>
      <c r="I137" s="155">
        <v>156400</v>
      </c>
      <c r="J137" s="174">
        <f t="shared" si="29"/>
        <v>693430</v>
      </c>
      <c r="K137" s="155">
        <v>617585</v>
      </c>
      <c r="L137" s="156">
        <v>2.8304292952727272</v>
      </c>
      <c r="M137" s="155">
        <v>164220</v>
      </c>
      <c r="N137" s="174">
        <f t="shared" si="30"/>
        <v>781805</v>
      </c>
      <c r="O137" s="155">
        <v>682028</v>
      </c>
      <c r="P137" s="156">
        <v>2.8304292952727272</v>
      </c>
      <c r="Q137" s="155">
        <v>162656</v>
      </c>
      <c r="R137" s="174">
        <f t="shared" si="31"/>
        <v>844684</v>
      </c>
      <c r="S137" s="395">
        <f t="shared" si="32"/>
        <v>705342.26179200003</v>
      </c>
    </row>
    <row r="138" spans="1:19" x14ac:dyDescent="0.25">
      <c r="A138" s="24">
        <v>125</v>
      </c>
      <c r="B138" s="21" t="s">
        <v>149</v>
      </c>
      <c r="C138" s="9">
        <v>5093000</v>
      </c>
      <c r="D138" s="13">
        <v>17.492731269454548</v>
      </c>
      <c r="E138" s="11">
        <v>2742793.7480760012</v>
      </c>
      <c r="F138" s="172">
        <v>7835793.7480760012</v>
      </c>
      <c r="G138" s="155">
        <v>11221080</v>
      </c>
      <c r="H138" s="156">
        <v>17.492731269454548</v>
      </c>
      <c r="I138" s="155">
        <v>966200</v>
      </c>
      <c r="J138" s="174">
        <f t="shared" si="29"/>
        <v>12187280</v>
      </c>
      <c r="K138" s="155">
        <v>12679821</v>
      </c>
      <c r="L138" s="156">
        <v>17.492731269454548</v>
      </c>
      <c r="M138" s="155">
        <v>1014510</v>
      </c>
      <c r="N138" s="174">
        <f t="shared" si="30"/>
        <v>13694331</v>
      </c>
      <c r="O138" s="155">
        <v>13801928</v>
      </c>
      <c r="P138" s="156">
        <v>17.492731269454548</v>
      </c>
      <c r="Q138" s="155">
        <v>995186</v>
      </c>
      <c r="R138" s="174">
        <f t="shared" si="31"/>
        <v>14797114</v>
      </c>
      <c r="S138" s="395">
        <f t="shared" si="32"/>
        <v>12128629.687019</v>
      </c>
    </row>
    <row r="139" spans="1:19" x14ac:dyDescent="0.25">
      <c r="A139" s="24">
        <v>126</v>
      </c>
      <c r="B139" s="21" t="s">
        <v>150</v>
      </c>
      <c r="C139" s="9">
        <v>1977000</v>
      </c>
      <c r="D139" s="13">
        <v>33.136547161818186</v>
      </c>
      <c r="E139" s="11">
        <v>1064541.4506960004</v>
      </c>
      <c r="F139" s="172">
        <v>3041541.4506960004</v>
      </c>
      <c r="G139" s="155">
        <v>3460470</v>
      </c>
      <c r="H139" s="156">
        <v>33.136547161818186</v>
      </c>
      <c r="I139" s="155">
        <v>897700</v>
      </c>
      <c r="J139" s="174">
        <f t="shared" si="29"/>
        <v>4358170</v>
      </c>
      <c r="K139" s="155">
        <v>4048750</v>
      </c>
      <c r="L139" s="156">
        <v>33.136547161818186</v>
      </c>
      <c r="M139" s="155">
        <v>942585</v>
      </c>
      <c r="N139" s="174">
        <f t="shared" si="30"/>
        <v>4991335</v>
      </c>
      <c r="O139" s="155">
        <v>4394797</v>
      </c>
      <c r="P139" s="156">
        <v>33.136547161818186</v>
      </c>
      <c r="Q139" s="155">
        <v>906677</v>
      </c>
      <c r="R139" s="174">
        <f t="shared" si="31"/>
        <v>5301474</v>
      </c>
      <c r="S139" s="395">
        <f t="shared" si="32"/>
        <v>4423130.1126739997</v>
      </c>
    </row>
    <row r="140" spans="1:19" x14ac:dyDescent="0.25">
      <c r="A140" s="24">
        <v>127</v>
      </c>
      <c r="B140" s="21" t="s">
        <v>151</v>
      </c>
      <c r="C140" s="9">
        <v>281000</v>
      </c>
      <c r="D140" s="13">
        <v>5.6608779021818192</v>
      </c>
      <c r="E140" s="11">
        <v>151714.96553600003</v>
      </c>
      <c r="F140" s="172">
        <v>432714.96553600003</v>
      </c>
      <c r="G140" s="189">
        <v>162435</v>
      </c>
      <c r="H140" s="156">
        <v>5.6608779021818192</v>
      </c>
      <c r="I140" s="189">
        <v>312700</v>
      </c>
      <c r="J140" s="174">
        <f t="shared" si="29"/>
        <v>475135</v>
      </c>
      <c r="K140" s="189">
        <v>190049</v>
      </c>
      <c r="L140" s="156">
        <v>5.6608779021818192</v>
      </c>
      <c r="M140" s="189">
        <v>322081</v>
      </c>
      <c r="N140" s="174">
        <f t="shared" si="30"/>
        <v>512130</v>
      </c>
      <c r="O140" s="189">
        <v>204668</v>
      </c>
      <c r="P140" s="156">
        <v>5.6608779021818192</v>
      </c>
      <c r="Q140" s="189">
        <v>318954</v>
      </c>
      <c r="R140" s="174">
        <f t="shared" si="31"/>
        <v>523622</v>
      </c>
      <c r="S140" s="395">
        <f t="shared" si="32"/>
        <v>485900.49138399999</v>
      </c>
    </row>
    <row r="141" spans="1:19" x14ac:dyDescent="0.25">
      <c r="A141" s="24">
        <v>128</v>
      </c>
      <c r="B141" s="21" t="s">
        <v>152</v>
      </c>
      <c r="C141" s="9">
        <v>247000</v>
      </c>
      <c r="D141" s="13">
        <v>3.7739186014545458</v>
      </c>
      <c r="E141" s="11">
        <v>133505.20544400002</v>
      </c>
      <c r="F141" s="172">
        <v>380505.20544400002</v>
      </c>
      <c r="G141" s="155">
        <v>253695</v>
      </c>
      <c r="H141" s="156">
        <v>3.7739186014545458</v>
      </c>
      <c r="I141" s="155">
        <v>208500</v>
      </c>
      <c r="J141" s="174">
        <f t="shared" si="29"/>
        <v>462195</v>
      </c>
      <c r="K141" s="155">
        <v>299361</v>
      </c>
      <c r="L141" s="156">
        <v>3.7739186014545458</v>
      </c>
      <c r="M141" s="155">
        <v>218925</v>
      </c>
      <c r="N141" s="174">
        <f t="shared" si="30"/>
        <v>518286</v>
      </c>
      <c r="O141" s="155">
        <v>294286</v>
      </c>
      <c r="P141" s="156">
        <v>3.7739186014545458</v>
      </c>
      <c r="Q141" s="155">
        <v>216840</v>
      </c>
      <c r="R141" s="174">
        <f t="shared" si="31"/>
        <v>511126</v>
      </c>
      <c r="S141" s="395">
        <f t="shared" si="32"/>
        <v>468028.05136099999</v>
      </c>
    </row>
    <row r="142" spans="1:19" x14ac:dyDescent="0.25">
      <c r="A142" s="24">
        <v>129</v>
      </c>
      <c r="B142" s="21" t="s">
        <v>407</v>
      </c>
      <c r="C142" s="9">
        <v>2493000</v>
      </c>
      <c r="D142" s="13">
        <v>56.608721086909092</v>
      </c>
      <c r="E142" s="11">
        <v>1342329.2393080001</v>
      </c>
      <c r="F142" s="172">
        <v>3835329.2393080001</v>
      </c>
      <c r="G142" s="155">
        <v>1030575</v>
      </c>
      <c r="H142" s="156">
        <v>56.608721086909092</v>
      </c>
      <c r="I142" s="155">
        <v>3126400</v>
      </c>
      <c r="J142" s="174">
        <f t="shared" si="29"/>
        <v>4156975</v>
      </c>
      <c r="K142" s="155">
        <v>1154244</v>
      </c>
      <c r="L142" s="156">
        <v>56.608721086909092</v>
      </c>
      <c r="M142" s="155">
        <v>3220192</v>
      </c>
      <c r="N142" s="174">
        <f t="shared" si="30"/>
        <v>4374436</v>
      </c>
      <c r="O142" s="155">
        <v>1267607</v>
      </c>
      <c r="P142" s="156">
        <v>56.608721086909092</v>
      </c>
      <c r="Q142" s="155">
        <v>3157664</v>
      </c>
      <c r="R142" s="174">
        <f t="shared" si="31"/>
        <v>4425271</v>
      </c>
      <c r="S142" s="395">
        <f t="shared" si="32"/>
        <v>4198002.8098269999</v>
      </c>
    </row>
    <row r="143" spans="1:19" x14ac:dyDescent="0.25">
      <c r="A143" s="24">
        <v>130</v>
      </c>
      <c r="B143" s="21" t="s">
        <v>153</v>
      </c>
      <c r="C143" s="9">
        <v>2460000</v>
      </c>
      <c r="D143" s="13">
        <v>56.608721086909092</v>
      </c>
      <c r="E143" s="11">
        <v>1324905.3710439997</v>
      </c>
      <c r="F143" s="172">
        <v>3784905.3710439997</v>
      </c>
      <c r="G143" s="155">
        <v>943020</v>
      </c>
      <c r="H143" s="156">
        <v>56.608721086909092</v>
      </c>
      <c r="I143" s="155">
        <v>3126400</v>
      </c>
      <c r="J143" s="174">
        <f t="shared" si="29"/>
        <v>4069420</v>
      </c>
      <c r="K143" s="155">
        <v>1075043</v>
      </c>
      <c r="L143" s="156">
        <v>56.608721086909092</v>
      </c>
      <c r="M143" s="155">
        <v>3313984</v>
      </c>
      <c r="N143" s="174">
        <f t="shared" si="30"/>
        <v>4389027</v>
      </c>
      <c r="O143" s="155">
        <v>1122194</v>
      </c>
      <c r="P143" s="156">
        <v>56.608721086909092</v>
      </c>
      <c r="Q143" s="155">
        <v>3220192</v>
      </c>
      <c r="R143" s="174">
        <f t="shared" si="31"/>
        <v>4342386</v>
      </c>
      <c r="S143" s="395">
        <f t="shared" si="32"/>
        <v>4146434.5927609997</v>
      </c>
    </row>
    <row r="144" spans="1:19" x14ac:dyDescent="0.25">
      <c r="A144" s="24">
        <v>131</v>
      </c>
      <c r="B144" s="21" t="s">
        <v>155</v>
      </c>
      <c r="C144" s="9">
        <v>1145000</v>
      </c>
      <c r="D144" s="13">
        <v>56.608721086909092</v>
      </c>
      <c r="E144" s="11">
        <v>616350.79755600006</v>
      </c>
      <c r="F144" s="172">
        <v>1761350.7975560001</v>
      </c>
      <c r="G144" s="155">
        <v>1246050</v>
      </c>
      <c r="H144" s="156">
        <v>56.608721086909092</v>
      </c>
      <c r="I144" s="155">
        <v>961000</v>
      </c>
      <c r="J144" s="174">
        <f t="shared" si="29"/>
        <v>2207050</v>
      </c>
      <c r="K144" s="155">
        <v>1457879</v>
      </c>
      <c r="L144" s="156">
        <v>56.608721086909092</v>
      </c>
      <c r="M144" s="155">
        <v>1018660</v>
      </c>
      <c r="N144" s="174">
        <f t="shared" si="30"/>
        <v>2476539</v>
      </c>
      <c r="O144" s="155">
        <v>1557563</v>
      </c>
      <c r="P144" s="156">
        <v>56.608721086909092</v>
      </c>
      <c r="Q144" s="155">
        <v>999440</v>
      </c>
      <c r="R144" s="174">
        <f t="shared" si="31"/>
        <v>2557003</v>
      </c>
      <c r="S144" s="395">
        <f t="shared" si="32"/>
        <v>2250485.699389</v>
      </c>
    </row>
    <row r="145" spans="1:19" x14ac:dyDescent="0.25">
      <c r="A145" s="24">
        <v>132</v>
      </c>
      <c r="B145" s="21" t="s">
        <v>156</v>
      </c>
      <c r="C145" s="9">
        <v>933000</v>
      </c>
      <c r="D145" s="13">
        <v>5.6608779021818192</v>
      </c>
      <c r="E145" s="11">
        <v>502960.17275200016</v>
      </c>
      <c r="F145" s="172">
        <v>1435960.1727520002</v>
      </c>
      <c r="G145" s="155">
        <v>1973595</v>
      </c>
      <c r="H145" s="156">
        <v>5.6608779021818192</v>
      </c>
      <c r="I145" s="155">
        <v>219700</v>
      </c>
      <c r="J145" s="174">
        <f t="shared" si="29"/>
        <v>2193295</v>
      </c>
      <c r="K145" s="155">
        <v>2230163</v>
      </c>
      <c r="L145" s="156">
        <v>5.6608779021818192</v>
      </c>
      <c r="M145" s="155">
        <v>226291</v>
      </c>
      <c r="N145" s="174">
        <f t="shared" si="30"/>
        <v>2456454</v>
      </c>
      <c r="O145" s="155">
        <v>2368314</v>
      </c>
      <c r="P145" s="156">
        <v>5.6608779021818192</v>
      </c>
      <c r="Q145" s="155">
        <v>221897</v>
      </c>
      <c r="R145" s="174">
        <f t="shared" si="31"/>
        <v>2590211</v>
      </c>
      <c r="S145" s="395">
        <f t="shared" si="32"/>
        <v>2168980.0431880001</v>
      </c>
    </row>
    <row r="146" spans="1:19" x14ac:dyDescent="0.25">
      <c r="A146" s="24">
        <v>133</v>
      </c>
      <c r="B146" s="21" t="s">
        <v>158</v>
      </c>
      <c r="C146" s="9">
        <v>3303000</v>
      </c>
      <c r="D146" s="13">
        <v>56.608721086909092</v>
      </c>
      <c r="E146" s="11">
        <v>1778637.5069039995</v>
      </c>
      <c r="F146" s="172">
        <v>5081637.5069039995</v>
      </c>
      <c r="G146" s="155">
        <v>2382120</v>
      </c>
      <c r="H146" s="156">
        <v>56.608721086909092</v>
      </c>
      <c r="I146" s="155">
        <v>3520100</v>
      </c>
      <c r="J146" s="174">
        <f t="shared" si="29"/>
        <v>5902220</v>
      </c>
      <c r="K146" s="155">
        <v>2667975</v>
      </c>
      <c r="L146" s="156">
        <v>56.608721086909092</v>
      </c>
      <c r="M146" s="155">
        <v>3625703</v>
      </c>
      <c r="N146" s="174">
        <f t="shared" si="30"/>
        <v>6293678</v>
      </c>
      <c r="O146" s="155">
        <v>2953829</v>
      </c>
      <c r="P146" s="156">
        <v>56.608721086909092</v>
      </c>
      <c r="Q146" s="155">
        <v>3660904</v>
      </c>
      <c r="R146" s="174">
        <f t="shared" si="31"/>
        <v>6614733</v>
      </c>
      <c r="S146" s="395">
        <f t="shared" si="32"/>
        <v>5973067.1267259996</v>
      </c>
    </row>
    <row r="147" spans="1:19" x14ac:dyDescent="0.25">
      <c r="A147" s="24">
        <v>134</v>
      </c>
      <c r="B147" s="21" t="s">
        <v>154</v>
      </c>
      <c r="C147" s="9">
        <v>3067000</v>
      </c>
      <c r="D147" s="13">
        <v>13.208695793454547</v>
      </c>
      <c r="E147" s="11">
        <v>1652027.5369720003</v>
      </c>
      <c r="F147" s="172">
        <v>4719027.5369720003</v>
      </c>
      <c r="G147" s="155">
        <v>6506370</v>
      </c>
      <c r="H147" s="156">
        <v>13.208695793454547</v>
      </c>
      <c r="I147" s="155">
        <v>729500</v>
      </c>
      <c r="J147" s="174">
        <f t="shared" si="29"/>
        <v>7235870</v>
      </c>
      <c r="K147" s="155">
        <v>7547390</v>
      </c>
      <c r="L147" s="156">
        <v>13.208695793454547</v>
      </c>
      <c r="M147" s="155">
        <v>751385</v>
      </c>
      <c r="N147" s="174">
        <f t="shared" si="30"/>
        <v>8298775</v>
      </c>
      <c r="O147" s="155">
        <v>8002835</v>
      </c>
      <c r="P147" s="156">
        <v>13.208695793454547</v>
      </c>
      <c r="Q147" s="155">
        <v>765975</v>
      </c>
      <c r="R147" s="174">
        <f t="shared" si="31"/>
        <v>8768810</v>
      </c>
      <c r="S147" s="395">
        <f t="shared" si="32"/>
        <v>7255620.6342430003</v>
      </c>
    </row>
    <row r="148" spans="1:19" x14ac:dyDescent="0.25">
      <c r="A148" s="24">
        <v>135</v>
      </c>
      <c r="B148" s="21" t="s">
        <v>162</v>
      </c>
      <c r="C148" s="9">
        <v>727000</v>
      </c>
      <c r="D148" s="13">
        <v>13.208695793454547</v>
      </c>
      <c r="E148" s="11">
        <v>391408.18045599991</v>
      </c>
      <c r="F148" s="172">
        <v>1118408.1804559999</v>
      </c>
      <c r="G148" s="155">
        <v>573885</v>
      </c>
      <c r="H148" s="156">
        <v>13.208695793454547</v>
      </c>
      <c r="I148" s="155">
        <v>729500</v>
      </c>
      <c r="J148" s="174">
        <f t="shared" si="29"/>
        <v>1303385</v>
      </c>
      <c r="K148" s="155">
        <v>648491</v>
      </c>
      <c r="L148" s="156">
        <v>13.208695793454547</v>
      </c>
      <c r="M148" s="155">
        <v>765975</v>
      </c>
      <c r="N148" s="174">
        <f t="shared" si="30"/>
        <v>1414466</v>
      </c>
      <c r="O148" s="155">
        <v>665707</v>
      </c>
      <c r="P148" s="156">
        <v>13.208695793454547</v>
      </c>
      <c r="Q148" s="155">
        <v>758680</v>
      </c>
      <c r="R148" s="174">
        <f t="shared" si="31"/>
        <v>1424387</v>
      </c>
      <c r="S148" s="395">
        <f t="shared" si="32"/>
        <v>1315161.5451139999</v>
      </c>
    </row>
    <row r="149" spans="1:19" x14ac:dyDescent="0.25">
      <c r="A149" s="24">
        <v>136</v>
      </c>
      <c r="B149" s="21" t="s">
        <v>163</v>
      </c>
      <c r="C149" s="9">
        <v>317000</v>
      </c>
      <c r="D149" s="13">
        <v>5.6608779021818192</v>
      </c>
      <c r="E149" s="11">
        <v>170096.47481599997</v>
      </c>
      <c r="F149" s="172">
        <v>487096.47481599997</v>
      </c>
      <c r="G149" s="155">
        <v>253695</v>
      </c>
      <c r="H149" s="156">
        <v>5.6608779021818192</v>
      </c>
      <c r="I149" s="155">
        <v>312700</v>
      </c>
      <c r="J149" s="174">
        <f t="shared" si="29"/>
        <v>566395</v>
      </c>
      <c r="K149" s="155">
        <v>291750</v>
      </c>
      <c r="L149" s="156">
        <v>5.6608779021818192</v>
      </c>
      <c r="M149" s="155">
        <v>331462</v>
      </c>
      <c r="N149" s="174">
        <f t="shared" si="30"/>
        <v>623212</v>
      </c>
      <c r="O149" s="155">
        <v>304434</v>
      </c>
      <c r="P149" s="156">
        <v>5.6608779021818192</v>
      </c>
      <c r="Q149" s="155">
        <v>328335</v>
      </c>
      <c r="R149" s="174">
        <f t="shared" si="31"/>
        <v>632769</v>
      </c>
      <c r="S149" s="395">
        <f t="shared" si="32"/>
        <v>577368.11870400002</v>
      </c>
    </row>
    <row r="150" spans="1:19" x14ac:dyDescent="0.25">
      <c r="A150" s="24">
        <v>137</v>
      </c>
      <c r="B150" s="21" t="s">
        <v>164</v>
      </c>
      <c r="C150" s="9">
        <v>230000</v>
      </c>
      <c r="D150" s="13">
        <v>3.7739186014545458</v>
      </c>
      <c r="E150" s="11">
        <v>123653.83970000001</v>
      </c>
      <c r="F150" s="172">
        <v>353653.83970000001</v>
      </c>
      <c r="G150" s="155">
        <v>209625</v>
      </c>
      <c r="H150" s="156">
        <v>3.7739186014545458</v>
      </c>
      <c r="I150" s="155">
        <v>208500</v>
      </c>
      <c r="J150" s="174">
        <f t="shared" si="29"/>
        <v>418125</v>
      </c>
      <c r="K150" s="155">
        <v>238973</v>
      </c>
      <c r="L150" s="156">
        <v>3.7739186014545458</v>
      </c>
      <c r="M150" s="155">
        <v>221010</v>
      </c>
      <c r="N150" s="174">
        <f t="shared" si="30"/>
        <v>459983</v>
      </c>
      <c r="O150" s="155">
        <v>259935</v>
      </c>
      <c r="P150" s="156">
        <v>3.7739186014545458</v>
      </c>
      <c r="Q150" s="155">
        <v>212670</v>
      </c>
      <c r="R150" s="174">
        <f t="shared" si="31"/>
        <v>472605</v>
      </c>
      <c r="S150" s="395">
        <f t="shared" si="32"/>
        <v>426091.70992499997</v>
      </c>
    </row>
    <row r="151" spans="1:19" x14ac:dyDescent="0.25">
      <c r="A151" s="24">
        <v>138</v>
      </c>
      <c r="B151" s="21" t="s">
        <v>167</v>
      </c>
      <c r="C151" s="9">
        <v>512000</v>
      </c>
      <c r="D151" s="13">
        <v>13.208695793454547</v>
      </c>
      <c r="E151" s="11">
        <v>275772.20913999993</v>
      </c>
      <c r="F151" s="172">
        <v>787772.20913999993</v>
      </c>
      <c r="G151" s="155">
        <v>47190</v>
      </c>
      <c r="H151" s="156">
        <v>13.208695793454547</v>
      </c>
      <c r="I151" s="155">
        <v>729500</v>
      </c>
      <c r="J151" s="174">
        <f t="shared" si="29"/>
        <v>776690</v>
      </c>
      <c r="K151" s="155">
        <v>53325</v>
      </c>
      <c r="L151" s="156">
        <v>13.208695793454547</v>
      </c>
      <c r="M151" s="155">
        <v>765975</v>
      </c>
      <c r="N151" s="174">
        <f t="shared" si="30"/>
        <v>819300</v>
      </c>
      <c r="O151" s="155">
        <v>57572</v>
      </c>
      <c r="P151" s="156">
        <v>13.208695793454547</v>
      </c>
      <c r="Q151" s="155">
        <v>765975</v>
      </c>
      <c r="R151" s="174">
        <f t="shared" si="31"/>
        <v>823547</v>
      </c>
      <c r="S151" s="395">
        <f t="shared" si="32"/>
        <v>801827.30228499998</v>
      </c>
    </row>
    <row r="152" spans="1:19" x14ac:dyDescent="0.25">
      <c r="A152" s="24">
        <v>139</v>
      </c>
      <c r="B152" s="21" t="s">
        <v>271</v>
      </c>
      <c r="C152" s="9">
        <v>880000</v>
      </c>
      <c r="D152" s="13">
        <v>5.6608779021818192</v>
      </c>
      <c r="E152" s="11">
        <v>474104.82466000016</v>
      </c>
      <c r="F152" s="172">
        <v>1354104.8246600002</v>
      </c>
      <c r="G152" s="155">
        <v>1680120</v>
      </c>
      <c r="H152" s="156">
        <v>5.6608779021818192</v>
      </c>
      <c r="I152" s="155">
        <v>312700</v>
      </c>
      <c r="J152" s="174">
        <f t="shared" si="29"/>
        <v>1992820</v>
      </c>
      <c r="K152" s="155">
        <v>1881735</v>
      </c>
      <c r="L152" s="156">
        <v>5.6608779021818192</v>
      </c>
      <c r="M152" s="155">
        <v>322081</v>
      </c>
      <c r="N152" s="174">
        <f t="shared" si="30"/>
        <v>2203816</v>
      </c>
      <c r="O152" s="155">
        <v>1948939</v>
      </c>
      <c r="P152" s="156">
        <v>5.6608779021818192</v>
      </c>
      <c r="Q152" s="155">
        <v>318954</v>
      </c>
      <c r="R152" s="174">
        <f t="shared" si="31"/>
        <v>2267893</v>
      </c>
      <c r="S152" s="395">
        <f t="shared" si="32"/>
        <v>1954658.4561650001</v>
      </c>
    </row>
    <row r="153" spans="1:19" x14ac:dyDescent="0.25">
      <c r="A153" s="24">
        <v>140</v>
      </c>
      <c r="B153" s="21" t="s">
        <v>168</v>
      </c>
      <c r="C153" s="9">
        <v>145000</v>
      </c>
      <c r="D153" s="13">
        <v>1.4152146476363636</v>
      </c>
      <c r="E153" s="11">
        <v>78308.108464000019</v>
      </c>
      <c r="F153" s="172">
        <v>223308.10846400002</v>
      </c>
      <c r="G153" s="155">
        <v>214695</v>
      </c>
      <c r="H153" s="156">
        <v>1.4152146476363636</v>
      </c>
      <c r="I153" s="155">
        <v>78200</v>
      </c>
      <c r="J153" s="174">
        <f t="shared" si="29"/>
        <v>292895</v>
      </c>
      <c r="K153" s="155">
        <v>242606</v>
      </c>
      <c r="L153" s="156">
        <v>1.4152146476363636</v>
      </c>
      <c r="M153" s="155">
        <v>82110</v>
      </c>
      <c r="N153" s="174">
        <f t="shared" si="30"/>
        <v>324716</v>
      </c>
      <c r="O153" s="155">
        <v>274810</v>
      </c>
      <c r="P153" s="156">
        <v>1.4152146476363636</v>
      </c>
      <c r="Q153" s="155">
        <v>79764</v>
      </c>
      <c r="R153" s="174">
        <f t="shared" si="31"/>
        <v>354574</v>
      </c>
      <c r="S153" s="395">
        <f t="shared" si="32"/>
        <v>298873.27711600001</v>
      </c>
    </row>
    <row r="154" spans="1:19" x14ac:dyDescent="0.25">
      <c r="A154" s="24">
        <v>141</v>
      </c>
      <c r="B154" s="21" t="s">
        <v>169</v>
      </c>
      <c r="C154" s="9">
        <v>248000</v>
      </c>
      <c r="D154" s="13">
        <v>1.4152146476363636</v>
      </c>
      <c r="E154" s="11">
        <v>134067.10925600003</v>
      </c>
      <c r="F154" s="172">
        <v>382067.10925600003</v>
      </c>
      <c r="G154" s="155">
        <v>476970</v>
      </c>
      <c r="H154" s="156">
        <v>1.4152146476363636</v>
      </c>
      <c r="I154" s="155">
        <v>78200</v>
      </c>
      <c r="J154" s="174">
        <f t="shared" si="29"/>
        <v>555170</v>
      </c>
      <c r="K154" s="155">
        <v>543746</v>
      </c>
      <c r="L154" s="156">
        <v>1.4152146476363636</v>
      </c>
      <c r="M154" s="155">
        <v>80546</v>
      </c>
      <c r="N154" s="174">
        <f t="shared" si="30"/>
        <v>624292</v>
      </c>
      <c r="O154" s="155">
        <v>558055</v>
      </c>
      <c r="P154" s="156">
        <v>1.4152146476363636</v>
      </c>
      <c r="Q154" s="155">
        <v>81328</v>
      </c>
      <c r="R154" s="174">
        <f t="shared" si="31"/>
        <v>639383</v>
      </c>
      <c r="S154" s="395">
        <f t="shared" si="32"/>
        <v>550228.02731400006</v>
      </c>
    </row>
    <row r="155" spans="1:19" x14ac:dyDescent="0.25">
      <c r="A155" s="24">
        <v>142</v>
      </c>
      <c r="B155" s="21" t="s">
        <v>170</v>
      </c>
      <c r="C155" s="9">
        <v>188000</v>
      </c>
      <c r="D155" s="13">
        <v>1.4152146476363636</v>
      </c>
      <c r="E155" s="11">
        <v>101423.77004800003</v>
      </c>
      <c r="F155" s="172">
        <v>289423.77004800003</v>
      </c>
      <c r="G155" s="155">
        <v>324870</v>
      </c>
      <c r="H155" s="156">
        <v>1.4152146476363636</v>
      </c>
      <c r="I155" s="155">
        <v>78200</v>
      </c>
      <c r="J155" s="174">
        <f t="shared" si="29"/>
        <v>403070</v>
      </c>
      <c r="K155" s="155">
        <v>373601</v>
      </c>
      <c r="L155" s="156">
        <v>1.4152146476363636</v>
      </c>
      <c r="M155" s="155">
        <v>82110</v>
      </c>
      <c r="N155" s="174">
        <f t="shared" si="30"/>
        <v>455711</v>
      </c>
      <c r="O155" s="155">
        <v>383347</v>
      </c>
      <c r="P155" s="156">
        <v>1.4152146476363636</v>
      </c>
      <c r="Q155" s="155">
        <v>82110</v>
      </c>
      <c r="R155" s="174">
        <f t="shared" si="31"/>
        <v>465457</v>
      </c>
      <c r="S155" s="395">
        <f t="shared" si="32"/>
        <v>403415.44251199998</v>
      </c>
    </row>
    <row r="156" spans="1:19" x14ac:dyDescent="0.25">
      <c r="A156" s="24">
        <v>143</v>
      </c>
      <c r="B156" s="21" t="s">
        <v>171</v>
      </c>
      <c r="C156" s="9">
        <v>174000</v>
      </c>
      <c r="D156" s="13">
        <v>1.4152146476363636</v>
      </c>
      <c r="E156" s="11">
        <v>93415.448664000025</v>
      </c>
      <c r="F156" s="172">
        <v>267415.44866400003</v>
      </c>
      <c r="G156" s="155">
        <v>287235</v>
      </c>
      <c r="H156" s="156">
        <v>1.4152146476363636</v>
      </c>
      <c r="I156" s="155">
        <v>78200</v>
      </c>
      <c r="J156" s="174">
        <f t="shared" si="29"/>
        <v>365435</v>
      </c>
      <c r="K156" s="155">
        <v>336065</v>
      </c>
      <c r="L156" s="156">
        <v>1.4152146476363636</v>
      </c>
      <c r="M156" s="155">
        <v>82892</v>
      </c>
      <c r="N156" s="174">
        <f t="shared" si="30"/>
        <v>418957</v>
      </c>
      <c r="O156" s="155">
        <v>341810</v>
      </c>
      <c r="P156" s="156">
        <v>1.4152146476363636</v>
      </c>
      <c r="Q156" s="155">
        <v>80546</v>
      </c>
      <c r="R156" s="174">
        <f t="shared" si="31"/>
        <v>422356</v>
      </c>
      <c r="S156" s="395">
        <f t="shared" si="32"/>
        <v>368540.86216600001</v>
      </c>
    </row>
    <row r="157" spans="1:19" x14ac:dyDescent="0.25">
      <c r="A157" s="24">
        <v>144</v>
      </c>
      <c r="B157" s="21" t="s">
        <v>173</v>
      </c>
      <c r="C157" s="9">
        <v>1082000</v>
      </c>
      <c r="D157" s="13">
        <v>3.7739186014545458</v>
      </c>
      <c r="E157" s="11">
        <v>583231.31112800003</v>
      </c>
      <c r="F157" s="172">
        <v>1665231.311128</v>
      </c>
      <c r="G157" s="155">
        <v>2367690</v>
      </c>
      <c r="H157" s="156">
        <v>3.7739186014545458</v>
      </c>
      <c r="I157" s="155">
        <v>208500</v>
      </c>
      <c r="J157" s="174">
        <f t="shared" si="29"/>
        <v>2576190</v>
      </c>
      <c r="K157" s="155">
        <v>2746521</v>
      </c>
      <c r="L157" s="156">
        <v>3.7739186014545458</v>
      </c>
      <c r="M157" s="155">
        <v>218925</v>
      </c>
      <c r="N157" s="174">
        <f t="shared" si="30"/>
        <v>2965446</v>
      </c>
      <c r="O157" s="155">
        <v>3030643</v>
      </c>
      <c r="P157" s="156">
        <v>3.7739186014545458</v>
      </c>
      <c r="Q157" s="155">
        <v>212670</v>
      </c>
      <c r="R157" s="174">
        <f t="shared" si="31"/>
        <v>3243313</v>
      </c>
      <c r="S157" s="395">
        <f t="shared" si="32"/>
        <v>2612545.0777819999</v>
      </c>
    </row>
    <row r="158" spans="1:19" x14ac:dyDescent="0.25">
      <c r="A158" s="24">
        <v>145</v>
      </c>
      <c r="B158" s="21" t="s">
        <v>175</v>
      </c>
      <c r="C158" s="9">
        <v>954000</v>
      </c>
      <c r="D158" s="13">
        <v>3.7739186014545458</v>
      </c>
      <c r="E158" s="11">
        <v>513193.73138800007</v>
      </c>
      <c r="F158" s="172">
        <v>1467193.7313880001</v>
      </c>
      <c r="G158" s="155">
        <v>2027025</v>
      </c>
      <c r="H158" s="156">
        <v>3.7739186014545458</v>
      </c>
      <c r="I158" s="155">
        <v>208500</v>
      </c>
      <c r="J158" s="174">
        <f t="shared" si="29"/>
        <v>2235525</v>
      </c>
      <c r="K158" s="155">
        <v>2270268</v>
      </c>
      <c r="L158" s="156">
        <v>3.7739186014545458</v>
      </c>
      <c r="M158" s="155">
        <v>218925</v>
      </c>
      <c r="N158" s="174">
        <f t="shared" si="30"/>
        <v>2489193</v>
      </c>
      <c r="O158" s="155">
        <v>2452700</v>
      </c>
      <c r="P158" s="156">
        <v>3.7739186014545458</v>
      </c>
      <c r="Q158" s="155">
        <v>214755</v>
      </c>
      <c r="R158" s="174">
        <f t="shared" si="31"/>
        <v>2667455</v>
      </c>
      <c r="S158" s="395">
        <f t="shared" si="32"/>
        <v>2214841.6828469997</v>
      </c>
    </row>
    <row r="159" spans="1:19" x14ac:dyDescent="0.25">
      <c r="A159" s="24">
        <v>146</v>
      </c>
      <c r="B159" s="21" t="s">
        <v>178</v>
      </c>
      <c r="C159" s="9">
        <v>813000</v>
      </c>
      <c r="D159" s="13">
        <v>3.7739186014545458</v>
      </c>
      <c r="E159" s="11">
        <v>437072.38585600001</v>
      </c>
      <c r="F159" s="172">
        <v>1250072.385856</v>
      </c>
      <c r="G159" s="155">
        <v>1682850</v>
      </c>
      <c r="H159" s="156">
        <v>3.7739186014545458</v>
      </c>
      <c r="I159" s="155">
        <v>208500</v>
      </c>
      <c r="J159" s="174">
        <f t="shared" si="29"/>
        <v>1891350</v>
      </c>
      <c r="K159" s="155">
        <v>1884792</v>
      </c>
      <c r="L159" s="156">
        <v>3.7739186014545458</v>
      </c>
      <c r="M159" s="155">
        <v>216840</v>
      </c>
      <c r="N159" s="174">
        <f t="shared" si="30"/>
        <v>2101632</v>
      </c>
      <c r="O159" s="155">
        <v>2086734</v>
      </c>
      <c r="P159" s="156">
        <v>3.7739186014545458</v>
      </c>
      <c r="Q159" s="155">
        <v>210585</v>
      </c>
      <c r="R159" s="174">
        <f t="shared" si="31"/>
        <v>2297319</v>
      </c>
      <c r="S159" s="395">
        <f t="shared" si="32"/>
        <v>1885093.3464639999</v>
      </c>
    </row>
    <row r="160" spans="1:19" x14ac:dyDescent="0.25">
      <c r="A160" s="24">
        <v>147</v>
      </c>
      <c r="B160" s="21" t="s">
        <v>408</v>
      </c>
      <c r="C160" s="9">
        <v>878000</v>
      </c>
      <c r="D160" s="13">
        <v>2.8304292952727272</v>
      </c>
      <c r="E160" s="11">
        <v>473294.07431200007</v>
      </c>
      <c r="F160" s="172">
        <v>1351294.0743120001</v>
      </c>
      <c r="G160" s="155">
        <v>1916850</v>
      </c>
      <c r="H160" s="156">
        <v>2.8304292952727272</v>
      </c>
      <c r="I160" s="155">
        <v>156400</v>
      </c>
      <c r="J160" s="174">
        <f t="shared" si="29"/>
        <v>2073250</v>
      </c>
      <c r="K160" s="155">
        <v>2166041</v>
      </c>
      <c r="L160" s="156">
        <v>2.8304292952727272</v>
      </c>
      <c r="M160" s="155">
        <v>162656</v>
      </c>
      <c r="N160" s="174">
        <f t="shared" si="30"/>
        <v>2328697</v>
      </c>
      <c r="O160" s="155">
        <v>2281052</v>
      </c>
      <c r="P160" s="156">
        <v>2.8304292952727272</v>
      </c>
      <c r="Q160" s="155">
        <v>159528</v>
      </c>
      <c r="R160" s="174">
        <f t="shared" si="31"/>
        <v>2440580</v>
      </c>
      <c r="S160" s="395">
        <f t="shared" si="32"/>
        <v>2048455.2685779999</v>
      </c>
    </row>
    <row r="161" spans="1:19" x14ac:dyDescent="0.25">
      <c r="A161" s="24">
        <v>148</v>
      </c>
      <c r="B161" s="21" t="s">
        <v>179</v>
      </c>
      <c r="C161" s="9">
        <v>839000</v>
      </c>
      <c r="D161" s="13">
        <v>2.8304292952727272</v>
      </c>
      <c r="E161" s="11">
        <v>451506.91380800004</v>
      </c>
      <c r="F161" s="172">
        <v>1290506.913808</v>
      </c>
      <c r="G161" s="155">
        <v>1825200</v>
      </c>
      <c r="H161" s="156">
        <v>2.8304292952727272</v>
      </c>
      <c r="I161" s="155">
        <v>156400</v>
      </c>
      <c r="J161" s="174">
        <f t="shared" si="29"/>
        <v>1981600</v>
      </c>
      <c r="K161" s="155">
        <v>2153736</v>
      </c>
      <c r="L161" s="156">
        <v>2.8304292952727272</v>
      </c>
      <c r="M161" s="155">
        <v>164220</v>
      </c>
      <c r="N161" s="174">
        <f t="shared" si="30"/>
        <v>2317956</v>
      </c>
      <c r="O161" s="155">
        <v>2263248</v>
      </c>
      <c r="P161" s="156">
        <v>2.8304292952727272</v>
      </c>
      <c r="Q161" s="155">
        <v>157964</v>
      </c>
      <c r="R161" s="174">
        <f t="shared" si="31"/>
        <v>2421212</v>
      </c>
      <c r="S161" s="395">
        <f t="shared" si="32"/>
        <v>2002818.7284520001</v>
      </c>
    </row>
    <row r="162" spans="1:19" x14ac:dyDescent="0.25">
      <c r="A162" s="24">
        <v>149</v>
      </c>
      <c r="B162" s="21" t="s">
        <v>180</v>
      </c>
      <c r="C162" s="9">
        <v>196000</v>
      </c>
      <c r="D162" s="13">
        <v>0.47174465309090913</v>
      </c>
      <c r="E162" s="11">
        <v>104853.808556</v>
      </c>
      <c r="F162" s="172">
        <v>300853.808556</v>
      </c>
      <c r="G162" s="155">
        <v>428220</v>
      </c>
      <c r="H162" s="156">
        <v>0.47174465309090913</v>
      </c>
      <c r="I162" s="155">
        <v>26200</v>
      </c>
      <c r="J162" s="174">
        <f t="shared" si="29"/>
        <v>454420</v>
      </c>
      <c r="K162" s="155">
        <v>501018</v>
      </c>
      <c r="L162" s="156">
        <v>0.47174465309090913</v>
      </c>
      <c r="M162" s="155">
        <v>27510</v>
      </c>
      <c r="N162" s="174">
        <f t="shared" si="30"/>
        <v>528528</v>
      </c>
      <c r="O162" s="155">
        <v>552404</v>
      </c>
      <c r="P162" s="156">
        <v>0.47174465309090913</v>
      </c>
      <c r="Q162" s="155">
        <v>27510</v>
      </c>
      <c r="R162" s="174">
        <f t="shared" si="31"/>
        <v>579914</v>
      </c>
      <c r="S162" s="395">
        <f t="shared" si="32"/>
        <v>465928.952139</v>
      </c>
    </row>
    <row r="163" spans="1:19" x14ac:dyDescent="0.25">
      <c r="A163" s="24">
        <v>150</v>
      </c>
      <c r="B163" s="21" t="s">
        <v>181</v>
      </c>
      <c r="C163" s="9">
        <v>224000</v>
      </c>
      <c r="D163" s="13">
        <v>2.8304292952727272</v>
      </c>
      <c r="E163" s="11">
        <v>120940.17479600001</v>
      </c>
      <c r="F163" s="172">
        <v>344940.17479600001</v>
      </c>
      <c r="G163" s="155">
        <v>281970</v>
      </c>
      <c r="H163" s="156">
        <v>2.8304292952727272</v>
      </c>
      <c r="I163" s="155">
        <v>156400</v>
      </c>
      <c r="J163" s="174">
        <f t="shared" si="29"/>
        <v>438370</v>
      </c>
      <c r="K163" s="155">
        <v>332725</v>
      </c>
      <c r="L163" s="156">
        <v>2.8304292952727272</v>
      </c>
      <c r="M163" s="155">
        <v>162656</v>
      </c>
      <c r="N163" s="174">
        <f t="shared" si="30"/>
        <v>495381</v>
      </c>
      <c r="O163" s="155">
        <v>332725</v>
      </c>
      <c r="P163" s="156">
        <v>2.8304292952727272</v>
      </c>
      <c r="Q163" s="155">
        <v>162656</v>
      </c>
      <c r="R163" s="174">
        <f t="shared" si="31"/>
        <v>495381</v>
      </c>
      <c r="S163" s="395">
        <f t="shared" si="32"/>
        <v>443518.04369900003</v>
      </c>
    </row>
    <row r="164" spans="1:19" x14ac:dyDescent="0.25">
      <c r="A164" s="24">
        <v>151</v>
      </c>
      <c r="B164" s="21" t="s">
        <v>331</v>
      </c>
      <c r="C164" s="9">
        <v>413000</v>
      </c>
      <c r="D164" s="13">
        <v>3.7739186014545458</v>
      </c>
      <c r="E164" s="11">
        <v>222893.25738400011</v>
      </c>
      <c r="F164" s="172">
        <v>635893.25738400011</v>
      </c>
      <c r="G164" s="155">
        <v>666900</v>
      </c>
      <c r="H164" s="156">
        <v>3.7739186014545458</v>
      </c>
      <c r="I164" s="155">
        <v>208500</v>
      </c>
      <c r="J164" s="174">
        <f t="shared" si="29"/>
        <v>875400</v>
      </c>
      <c r="K164" s="155">
        <v>773604</v>
      </c>
      <c r="L164" s="156">
        <v>3.7739186014545458</v>
      </c>
      <c r="M164" s="155">
        <v>214755</v>
      </c>
      <c r="N164" s="174">
        <f t="shared" si="30"/>
        <v>988359</v>
      </c>
      <c r="O164" s="155">
        <v>853632</v>
      </c>
      <c r="P164" s="156">
        <v>3.7739186014545458</v>
      </c>
      <c r="Q164" s="155">
        <v>210585</v>
      </c>
      <c r="R164" s="174">
        <f t="shared" si="31"/>
        <v>1064217</v>
      </c>
      <c r="S164" s="395">
        <f t="shared" si="32"/>
        <v>890967.31434600009</v>
      </c>
    </row>
    <row r="165" spans="1:19" x14ac:dyDescent="0.25">
      <c r="A165" s="24">
        <v>152</v>
      </c>
      <c r="B165" s="21" t="s">
        <v>182</v>
      </c>
      <c r="C165" s="9">
        <v>526000</v>
      </c>
      <c r="D165" s="13">
        <v>10.063776500000001</v>
      </c>
      <c r="E165" s="11">
        <v>283909.2386279999</v>
      </c>
      <c r="F165" s="172">
        <v>809909.2386279999</v>
      </c>
      <c r="G165" s="155">
        <v>369915</v>
      </c>
      <c r="H165" s="156">
        <v>10.063776500000001</v>
      </c>
      <c r="I165" s="155">
        <v>555900</v>
      </c>
      <c r="J165" s="174">
        <f t="shared" si="29"/>
        <v>925815</v>
      </c>
      <c r="K165" s="155">
        <v>421704</v>
      </c>
      <c r="L165" s="156">
        <v>10.063776500000001</v>
      </c>
      <c r="M165" s="155">
        <v>578136</v>
      </c>
      <c r="N165" s="174">
        <f t="shared" si="30"/>
        <v>999840</v>
      </c>
      <c r="O165" s="155">
        <v>432801</v>
      </c>
      <c r="P165" s="156">
        <v>10.063776500000001</v>
      </c>
      <c r="Q165" s="155">
        <v>572577</v>
      </c>
      <c r="R165" s="174">
        <f t="shared" si="31"/>
        <v>1005378</v>
      </c>
      <c r="S165" s="395">
        <f t="shared" si="32"/>
        <v>935235.55965700001</v>
      </c>
    </row>
    <row r="166" spans="1:19" x14ac:dyDescent="0.25">
      <c r="A166" s="24">
        <v>153</v>
      </c>
      <c r="B166" s="21" t="s">
        <v>183</v>
      </c>
      <c r="C166" s="9">
        <v>635000</v>
      </c>
      <c r="D166" s="13">
        <v>10.063776500000001</v>
      </c>
      <c r="E166" s="11">
        <v>341503.16909600003</v>
      </c>
      <c r="F166" s="172">
        <v>976503.16909600003</v>
      </c>
      <c r="G166" s="155">
        <v>647400</v>
      </c>
      <c r="H166" s="156">
        <v>10.063776500000001</v>
      </c>
      <c r="I166" s="155">
        <v>555900</v>
      </c>
      <c r="J166" s="174">
        <f t="shared" si="29"/>
        <v>1203300</v>
      </c>
      <c r="K166" s="155">
        <v>738036</v>
      </c>
      <c r="L166" s="156">
        <v>10.063776500000001</v>
      </c>
      <c r="M166" s="155">
        <v>572577</v>
      </c>
      <c r="N166" s="174">
        <f t="shared" si="30"/>
        <v>1310613</v>
      </c>
      <c r="O166" s="155">
        <v>809250</v>
      </c>
      <c r="P166" s="156">
        <v>10.063776500000001</v>
      </c>
      <c r="Q166" s="155">
        <v>567018</v>
      </c>
      <c r="R166" s="174">
        <f t="shared" si="31"/>
        <v>1376268</v>
      </c>
      <c r="S166" s="395">
        <f t="shared" si="32"/>
        <v>1216671.0422740001</v>
      </c>
    </row>
    <row r="167" spans="1:19" x14ac:dyDescent="0.25">
      <c r="A167" s="24">
        <v>154</v>
      </c>
      <c r="B167" s="21" t="s">
        <v>184</v>
      </c>
      <c r="C167" s="9">
        <v>3896000</v>
      </c>
      <c r="D167" s="13">
        <v>10.063776500000001</v>
      </c>
      <c r="E167" s="11">
        <v>2097558.2851760006</v>
      </c>
      <c r="F167" s="172">
        <v>5993558.2851760006</v>
      </c>
      <c r="G167" s="155">
        <v>9329970</v>
      </c>
      <c r="H167" s="156">
        <v>10.063776500000001</v>
      </c>
      <c r="I167" s="155">
        <v>281700</v>
      </c>
      <c r="J167" s="174">
        <f t="shared" si="29"/>
        <v>9611670</v>
      </c>
      <c r="K167" s="155">
        <v>10822766</v>
      </c>
      <c r="L167" s="156">
        <v>10.063776500000001</v>
      </c>
      <c r="M167" s="155">
        <v>298602</v>
      </c>
      <c r="N167" s="174">
        <f t="shared" si="30"/>
        <v>11121368</v>
      </c>
      <c r="O167" s="155">
        <v>11849062</v>
      </c>
      <c r="P167" s="156">
        <v>10.063776500000001</v>
      </c>
      <c r="Q167" s="155">
        <v>290151</v>
      </c>
      <c r="R167" s="174">
        <f t="shared" si="31"/>
        <v>12139213</v>
      </c>
      <c r="S167" s="395">
        <f t="shared" si="32"/>
        <v>9716452.3212940004</v>
      </c>
    </row>
    <row r="168" spans="1:19" x14ac:dyDescent="0.25">
      <c r="A168" s="24">
        <v>155</v>
      </c>
      <c r="B168" s="21" t="s">
        <v>185</v>
      </c>
      <c r="C168" s="15" t="s">
        <v>10</v>
      </c>
      <c r="D168" s="13">
        <v>56.608721086909092</v>
      </c>
      <c r="E168" s="11">
        <v>3241489.159608</v>
      </c>
      <c r="F168" s="172">
        <v>3241489.159608</v>
      </c>
      <c r="G168" s="154" t="s">
        <v>10</v>
      </c>
      <c r="H168" s="156">
        <v>56.608721086909092</v>
      </c>
      <c r="I168" s="155">
        <v>3126400</v>
      </c>
      <c r="J168" s="174">
        <f>I168*1</f>
        <v>3126400</v>
      </c>
      <c r="K168" s="154" t="s">
        <v>10</v>
      </c>
      <c r="L168" s="156">
        <v>56.608721086909092</v>
      </c>
      <c r="M168" s="155">
        <v>3251456</v>
      </c>
      <c r="N168" s="174">
        <f>M168*1</f>
        <v>3251456</v>
      </c>
      <c r="O168" s="154" t="s">
        <v>10</v>
      </c>
      <c r="P168" s="156">
        <v>56.608721086909092</v>
      </c>
      <c r="Q168" s="155">
        <v>3251456</v>
      </c>
      <c r="R168" s="174">
        <f>Q168*1</f>
        <v>3251456</v>
      </c>
      <c r="S168" s="395">
        <f t="shared" si="32"/>
        <v>3217700.2899019998</v>
      </c>
    </row>
    <row r="169" spans="1:19" x14ac:dyDescent="0.25">
      <c r="A169" s="3"/>
      <c r="B169" s="16" t="s">
        <v>186</v>
      </c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 s="24">
        <v>156</v>
      </c>
      <c r="B170" s="21" t="s">
        <v>335</v>
      </c>
      <c r="C170" s="9">
        <v>247000</v>
      </c>
      <c r="D170" s="13">
        <v>5.6608779021818192</v>
      </c>
      <c r="E170" s="11">
        <v>132382.79733199999</v>
      </c>
      <c r="F170" s="172">
        <v>379382.79733199999</v>
      </c>
      <c r="G170" s="155">
        <v>240000</v>
      </c>
      <c r="H170" s="156">
        <v>5.6608779021818192</v>
      </c>
      <c r="I170" s="155">
        <v>312700</v>
      </c>
      <c r="J170" s="174">
        <f>G170+I170</f>
        <v>552700</v>
      </c>
      <c r="K170" s="155">
        <v>283200</v>
      </c>
      <c r="L170" s="156">
        <v>5.6608779021818192</v>
      </c>
      <c r="M170" s="155">
        <v>331462</v>
      </c>
      <c r="N170" s="174">
        <f>K170+M170</f>
        <v>614662</v>
      </c>
      <c r="O170" s="155">
        <v>309600</v>
      </c>
      <c r="P170" s="156">
        <v>5.6608779021818192</v>
      </c>
      <c r="Q170" s="155">
        <v>322081</v>
      </c>
      <c r="R170" s="174">
        <f>O170+Q170</f>
        <v>631681</v>
      </c>
      <c r="S170" s="395">
        <f t="shared" si="32"/>
        <v>544606.449333</v>
      </c>
    </row>
    <row r="171" spans="1:19" x14ac:dyDescent="0.25">
      <c r="A171" s="24">
        <v>157</v>
      </c>
      <c r="B171" s="21" t="s">
        <v>336</v>
      </c>
      <c r="C171" s="9">
        <v>282000</v>
      </c>
      <c r="D171" s="13">
        <v>5.6608779021818192</v>
      </c>
      <c r="E171" s="11">
        <v>152187.89514799998</v>
      </c>
      <c r="F171" s="172">
        <v>434187.89514799998</v>
      </c>
      <c r="G171" s="155">
        <v>278000</v>
      </c>
      <c r="H171" s="156">
        <v>5.6608779021818192</v>
      </c>
      <c r="I171" s="155">
        <v>312700</v>
      </c>
      <c r="J171" s="174">
        <f>G171+I171</f>
        <v>590700</v>
      </c>
      <c r="K171" s="155">
        <v>325260</v>
      </c>
      <c r="L171" s="156">
        <v>5.6608779021818192</v>
      </c>
      <c r="M171" s="155">
        <v>322081</v>
      </c>
      <c r="N171" s="174">
        <f>K171+M171</f>
        <v>647341</v>
      </c>
      <c r="O171" s="155">
        <v>322480</v>
      </c>
      <c r="P171" s="156">
        <v>5.6608779021818192</v>
      </c>
      <c r="Q171" s="155">
        <v>315827</v>
      </c>
      <c r="R171" s="174">
        <f>O171+Q171</f>
        <v>638307</v>
      </c>
      <c r="S171" s="395">
        <f t="shared" si="32"/>
        <v>577633.97378699994</v>
      </c>
    </row>
    <row r="172" spans="1:19" x14ac:dyDescent="0.25">
      <c r="A172" s="24">
        <v>158</v>
      </c>
      <c r="B172" s="21" t="s">
        <v>188</v>
      </c>
      <c r="C172" s="9">
        <v>559000</v>
      </c>
      <c r="D172" s="13">
        <v>5.6608779021818192</v>
      </c>
      <c r="E172" s="11">
        <v>301247.32376800012</v>
      </c>
      <c r="F172" s="172">
        <v>860247.32376800012</v>
      </c>
      <c r="G172" s="155">
        <v>1478000</v>
      </c>
      <c r="H172" s="156">
        <v>5.6608779021818192</v>
      </c>
      <c r="I172" s="155">
        <v>312700</v>
      </c>
      <c r="J172" s="174">
        <f>G172+I172</f>
        <v>1790700</v>
      </c>
      <c r="K172" s="155">
        <v>1670140</v>
      </c>
      <c r="L172" s="156">
        <v>5.6608779021818192</v>
      </c>
      <c r="M172" s="155">
        <v>331462</v>
      </c>
      <c r="N172" s="174">
        <f>K172+M172</f>
        <v>2001602</v>
      </c>
      <c r="O172" s="155">
        <v>1921400</v>
      </c>
      <c r="P172" s="156">
        <v>5.6608779021818192</v>
      </c>
      <c r="Q172" s="155">
        <v>328335</v>
      </c>
      <c r="R172" s="174">
        <f>O172+Q172</f>
        <v>2249735</v>
      </c>
      <c r="S172" s="395">
        <f t="shared" si="32"/>
        <v>1725571.080942</v>
      </c>
    </row>
    <row r="173" spans="1:19" x14ac:dyDescent="0.25">
      <c r="A173" s="24">
        <v>159</v>
      </c>
      <c r="B173" s="21" t="s">
        <v>189</v>
      </c>
      <c r="C173" s="9">
        <v>741000</v>
      </c>
      <c r="D173" s="13">
        <v>5.6608779021818192</v>
      </c>
      <c r="E173" s="11">
        <v>399153.40437600017</v>
      </c>
      <c r="F173" s="172">
        <v>1140153.4043760002</v>
      </c>
      <c r="G173" s="155">
        <v>1987500</v>
      </c>
      <c r="H173" s="156">
        <v>5.6608779021818192</v>
      </c>
      <c r="I173" s="155">
        <v>312700</v>
      </c>
      <c r="J173" s="174">
        <f>G173+I173</f>
        <v>2300200</v>
      </c>
      <c r="K173" s="155">
        <v>2226000</v>
      </c>
      <c r="L173" s="156">
        <v>5.6608779021818192</v>
      </c>
      <c r="M173" s="155">
        <v>325208</v>
      </c>
      <c r="N173" s="174">
        <f>K173+M173</f>
        <v>2551208</v>
      </c>
      <c r="O173" s="155">
        <v>2444625</v>
      </c>
      <c r="P173" s="156">
        <v>5.6608779021818192</v>
      </c>
      <c r="Q173" s="155">
        <v>322081</v>
      </c>
      <c r="R173" s="174">
        <f>O173+Q173</f>
        <v>2766706</v>
      </c>
      <c r="S173" s="395">
        <f t="shared" si="32"/>
        <v>2189566.851094</v>
      </c>
    </row>
    <row r="174" spans="1:19" x14ac:dyDescent="0.25">
      <c r="A174" s="24">
        <v>160</v>
      </c>
      <c r="B174" s="21" t="s">
        <v>187</v>
      </c>
      <c r="C174" s="9">
        <v>42180.541032000001</v>
      </c>
      <c r="D174" s="13">
        <v>0</v>
      </c>
      <c r="E174" s="12" t="s">
        <v>10</v>
      </c>
      <c r="F174" s="172">
        <v>42180.541032000001</v>
      </c>
      <c r="G174" s="155">
        <v>45600</v>
      </c>
      <c r="H174" s="156">
        <v>0</v>
      </c>
      <c r="I174" s="154" t="s">
        <v>10</v>
      </c>
      <c r="J174" s="174">
        <f>G174*1</f>
        <v>45600</v>
      </c>
      <c r="K174" s="155">
        <v>52440</v>
      </c>
      <c r="L174" s="156">
        <v>0</v>
      </c>
      <c r="M174" s="154" t="s">
        <v>10</v>
      </c>
      <c r="N174" s="174">
        <f>K174*1</f>
        <v>52440</v>
      </c>
      <c r="O174" s="155">
        <v>53352</v>
      </c>
      <c r="P174" s="156">
        <v>0</v>
      </c>
      <c r="Q174" s="154" t="s">
        <v>10</v>
      </c>
      <c r="R174" s="174">
        <f>O174*1</f>
        <v>53352</v>
      </c>
      <c r="S174" s="395">
        <f t="shared" si="32"/>
        <v>48393.135258000002</v>
      </c>
    </row>
    <row r="175" spans="1:19" x14ac:dyDescent="0.25">
      <c r="A175" s="24">
        <v>161</v>
      </c>
      <c r="B175" s="21" t="s">
        <v>190</v>
      </c>
      <c r="C175" s="9">
        <v>1549667.60354</v>
      </c>
      <c r="D175" s="13">
        <v>0</v>
      </c>
      <c r="E175" s="12" t="s">
        <v>10</v>
      </c>
      <c r="F175" s="172">
        <v>1549667.60354</v>
      </c>
      <c r="G175" s="155">
        <v>1959000</v>
      </c>
      <c r="H175" s="156">
        <v>0</v>
      </c>
      <c r="I175" s="154" t="s">
        <v>10</v>
      </c>
      <c r="J175" s="174">
        <f>G175*1</f>
        <v>1959000</v>
      </c>
      <c r="K175" s="155">
        <v>2233260</v>
      </c>
      <c r="L175" s="156">
        <v>0</v>
      </c>
      <c r="M175" s="154" t="s">
        <v>10</v>
      </c>
      <c r="N175" s="174">
        <f>K175*1</f>
        <v>2233260</v>
      </c>
      <c r="O175" s="155">
        <v>2448750</v>
      </c>
      <c r="P175" s="156">
        <v>0</v>
      </c>
      <c r="Q175" s="154" t="s">
        <v>10</v>
      </c>
      <c r="R175" s="174">
        <f>O175*1</f>
        <v>2448750</v>
      </c>
      <c r="S175" s="395">
        <f t="shared" si="32"/>
        <v>2047669.4008849999</v>
      </c>
    </row>
    <row r="176" spans="1:19" x14ac:dyDescent="0.25">
      <c r="A176" s="3"/>
      <c r="B176" s="16" t="s">
        <v>191</v>
      </c>
      <c r="C176" s="5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x14ac:dyDescent="0.25">
      <c r="A177" s="24">
        <v>162</v>
      </c>
      <c r="B177" s="21" t="s">
        <v>196</v>
      </c>
      <c r="C177" s="9">
        <v>214000</v>
      </c>
      <c r="D177" s="13">
        <v>1.8869593007272729</v>
      </c>
      <c r="E177" s="11">
        <v>115813.30051600002</v>
      </c>
      <c r="F177" s="172">
        <v>329813.30051600002</v>
      </c>
      <c r="G177" s="155">
        <v>344175</v>
      </c>
      <c r="H177" s="156">
        <v>1.8869593007272729</v>
      </c>
      <c r="I177" s="155">
        <v>104400</v>
      </c>
      <c r="J177" s="174">
        <f t="shared" ref="J177:J189" si="33">G177+I177</f>
        <v>448575</v>
      </c>
      <c r="K177" s="155">
        <v>399243</v>
      </c>
      <c r="L177" s="156">
        <v>1.8869593007272729</v>
      </c>
      <c r="M177" s="155">
        <v>109620</v>
      </c>
      <c r="N177" s="174">
        <f t="shared" ref="N177:N189" si="34">K177+M177</f>
        <v>508863</v>
      </c>
      <c r="O177" s="155">
        <v>406127</v>
      </c>
      <c r="P177" s="156">
        <v>1.8869593007272729</v>
      </c>
      <c r="Q177" s="155">
        <v>109620</v>
      </c>
      <c r="R177" s="174">
        <f t="shared" ref="R177:R189" si="35">O177+Q177</f>
        <v>515747</v>
      </c>
      <c r="S177" s="395">
        <f t="shared" si="32"/>
        <v>450749.575129</v>
      </c>
    </row>
    <row r="178" spans="1:19" x14ac:dyDescent="0.25">
      <c r="A178" s="24">
        <v>163</v>
      </c>
      <c r="B178" s="21" t="s">
        <v>194</v>
      </c>
      <c r="C178" s="9">
        <v>379000</v>
      </c>
      <c r="D178" s="13">
        <v>2.8304292952727272</v>
      </c>
      <c r="E178" s="11">
        <v>203870.06064000004</v>
      </c>
      <c r="F178" s="172">
        <v>582870.06064000004</v>
      </c>
      <c r="G178" s="155">
        <v>672750</v>
      </c>
      <c r="H178" s="156">
        <v>2.8304292952727272</v>
      </c>
      <c r="I178" s="155">
        <v>156400</v>
      </c>
      <c r="J178" s="174">
        <f t="shared" si="33"/>
        <v>829150</v>
      </c>
      <c r="K178" s="155">
        <v>760208</v>
      </c>
      <c r="L178" s="156">
        <v>2.8304292952727272</v>
      </c>
      <c r="M178" s="155">
        <v>162656</v>
      </c>
      <c r="N178" s="174">
        <f t="shared" si="34"/>
        <v>922864</v>
      </c>
      <c r="O178" s="155">
        <v>874575</v>
      </c>
      <c r="P178" s="156">
        <v>2.8304292952727272</v>
      </c>
      <c r="Q178" s="155">
        <v>164220</v>
      </c>
      <c r="R178" s="174">
        <f t="shared" si="35"/>
        <v>1038795</v>
      </c>
      <c r="S178" s="395">
        <f t="shared" si="32"/>
        <v>843419.76515999995</v>
      </c>
    </row>
    <row r="179" spans="1:19" x14ac:dyDescent="0.25">
      <c r="A179" s="24">
        <v>164</v>
      </c>
      <c r="B179" s="21" t="s">
        <v>195</v>
      </c>
      <c r="C179" s="9">
        <v>292000</v>
      </c>
      <c r="D179" s="13">
        <v>2.8304292952727272</v>
      </c>
      <c r="E179" s="11">
        <v>157157.37084399996</v>
      </c>
      <c r="F179" s="172">
        <v>449157.37084399996</v>
      </c>
      <c r="G179" s="155">
        <v>448500</v>
      </c>
      <c r="H179" s="156">
        <v>2.8304292952727272</v>
      </c>
      <c r="I179" s="155">
        <v>156400</v>
      </c>
      <c r="J179" s="174">
        <f t="shared" si="33"/>
        <v>604900</v>
      </c>
      <c r="K179" s="155">
        <v>524745</v>
      </c>
      <c r="L179" s="156">
        <v>2.8304292952727272</v>
      </c>
      <c r="M179" s="155">
        <v>162656</v>
      </c>
      <c r="N179" s="174">
        <f t="shared" si="34"/>
        <v>687401</v>
      </c>
      <c r="O179" s="155">
        <v>569595</v>
      </c>
      <c r="P179" s="156">
        <v>2.8304292952727272</v>
      </c>
      <c r="Q179" s="155">
        <v>164220</v>
      </c>
      <c r="R179" s="174">
        <f t="shared" si="35"/>
        <v>733815</v>
      </c>
      <c r="S179" s="395">
        <f t="shared" si="32"/>
        <v>618818.342711</v>
      </c>
    </row>
    <row r="180" spans="1:19" x14ac:dyDescent="0.25">
      <c r="A180" s="24">
        <v>165</v>
      </c>
      <c r="B180" s="21" t="s">
        <v>409</v>
      </c>
      <c r="C180" s="9">
        <v>285000</v>
      </c>
      <c r="D180" s="13">
        <v>5.6608779021818192</v>
      </c>
      <c r="E180" s="11">
        <v>153034.39240399998</v>
      </c>
      <c r="F180" s="172">
        <v>438034.39240399998</v>
      </c>
      <c r="G180" s="155">
        <v>170625</v>
      </c>
      <c r="H180" s="156">
        <v>5.6608779021818192</v>
      </c>
      <c r="I180" s="155">
        <v>312700</v>
      </c>
      <c r="J180" s="174">
        <f t="shared" si="33"/>
        <v>483325</v>
      </c>
      <c r="K180" s="155">
        <v>196219</v>
      </c>
      <c r="L180" s="156">
        <v>5.6608779021818192</v>
      </c>
      <c r="M180" s="155">
        <v>325208</v>
      </c>
      <c r="N180" s="174">
        <f t="shared" si="34"/>
        <v>521427</v>
      </c>
      <c r="O180" s="155">
        <v>199631</v>
      </c>
      <c r="P180" s="156">
        <v>5.6608779021818192</v>
      </c>
      <c r="Q180" s="155">
        <v>315827</v>
      </c>
      <c r="R180" s="174">
        <f t="shared" si="35"/>
        <v>515458</v>
      </c>
      <c r="S180" s="395">
        <f t="shared" si="32"/>
        <v>489561.09810100001</v>
      </c>
    </row>
    <row r="181" spans="1:19" x14ac:dyDescent="0.25">
      <c r="A181" s="24">
        <v>166</v>
      </c>
      <c r="B181" s="21" t="s">
        <v>410</v>
      </c>
      <c r="C181" s="9">
        <v>152000</v>
      </c>
      <c r="D181" s="13">
        <v>2.8304292952727272</v>
      </c>
      <c r="E181" s="11">
        <v>82166.000235999993</v>
      </c>
      <c r="F181" s="172">
        <v>234166.00023599999</v>
      </c>
      <c r="G181" s="155">
        <v>99645</v>
      </c>
      <c r="H181" s="156">
        <v>2.8304292952727272</v>
      </c>
      <c r="I181" s="155">
        <v>156400</v>
      </c>
      <c r="J181" s="174">
        <f t="shared" si="33"/>
        <v>256045</v>
      </c>
      <c r="K181" s="155">
        <v>113596</v>
      </c>
      <c r="L181" s="156">
        <v>2.8304292952727272</v>
      </c>
      <c r="M181" s="155">
        <v>161092</v>
      </c>
      <c r="N181" s="174">
        <f t="shared" si="34"/>
        <v>274688</v>
      </c>
      <c r="O181" s="155">
        <v>117581</v>
      </c>
      <c r="P181" s="156">
        <v>2.8304292952727272</v>
      </c>
      <c r="Q181" s="155">
        <v>162656</v>
      </c>
      <c r="R181" s="174">
        <f t="shared" si="35"/>
        <v>280237</v>
      </c>
      <c r="S181" s="395">
        <f t="shared" si="32"/>
        <v>261284.00005899998</v>
      </c>
    </row>
    <row r="182" spans="1:19" x14ac:dyDescent="0.25">
      <c r="A182" s="24">
        <v>167</v>
      </c>
      <c r="B182" s="21" t="s">
        <v>198</v>
      </c>
      <c r="C182" s="9">
        <v>214000</v>
      </c>
      <c r="D182" s="13">
        <v>1.8869593007272729</v>
      </c>
      <c r="E182" s="11">
        <v>115199.582964</v>
      </c>
      <c r="F182" s="172">
        <v>329199.582964</v>
      </c>
      <c r="G182" s="155">
        <v>344955</v>
      </c>
      <c r="H182" s="156">
        <v>1.8869593007272729</v>
      </c>
      <c r="I182" s="155">
        <v>104400</v>
      </c>
      <c r="J182" s="174">
        <f t="shared" si="33"/>
        <v>449355</v>
      </c>
      <c r="K182" s="155">
        <v>393249</v>
      </c>
      <c r="L182" s="156">
        <v>1.8869593007272729</v>
      </c>
      <c r="M182" s="155">
        <v>109620</v>
      </c>
      <c r="N182" s="174">
        <f t="shared" si="34"/>
        <v>502869</v>
      </c>
      <c r="O182" s="155">
        <v>407047</v>
      </c>
      <c r="P182" s="156">
        <v>1.8869593007272729</v>
      </c>
      <c r="Q182" s="155">
        <v>109620</v>
      </c>
      <c r="R182" s="174">
        <f t="shared" si="35"/>
        <v>516667</v>
      </c>
      <c r="S182" s="395">
        <f t="shared" si="32"/>
        <v>449522.64574100001</v>
      </c>
    </row>
    <row r="183" spans="1:19" x14ac:dyDescent="0.25">
      <c r="A183" s="24">
        <v>168</v>
      </c>
      <c r="B183" s="21" t="s">
        <v>199</v>
      </c>
      <c r="C183" s="9">
        <v>283000</v>
      </c>
      <c r="D183" s="13">
        <v>3.7739186014545458</v>
      </c>
      <c r="E183" s="11">
        <v>152551.14433599997</v>
      </c>
      <c r="F183" s="172">
        <v>435551.14433599997</v>
      </c>
      <c r="G183" s="155">
        <v>344955</v>
      </c>
      <c r="H183" s="156">
        <v>3.7739186014545458</v>
      </c>
      <c r="I183" s="155">
        <v>208500</v>
      </c>
      <c r="J183" s="174">
        <f t="shared" si="33"/>
        <v>553455</v>
      </c>
      <c r="K183" s="155">
        <v>389800</v>
      </c>
      <c r="L183" s="156">
        <v>3.7739186014545458</v>
      </c>
      <c r="M183" s="155">
        <v>214755</v>
      </c>
      <c r="N183" s="174">
        <f t="shared" si="34"/>
        <v>604555</v>
      </c>
      <c r="O183" s="155">
        <v>413946</v>
      </c>
      <c r="P183" s="156">
        <v>3.7739186014545458</v>
      </c>
      <c r="Q183" s="155">
        <v>216840</v>
      </c>
      <c r="R183" s="174">
        <f t="shared" si="35"/>
        <v>630786</v>
      </c>
      <c r="S183" s="395">
        <f t="shared" si="32"/>
        <v>556086.78608400002</v>
      </c>
    </row>
    <row r="184" spans="1:19" x14ac:dyDescent="0.25">
      <c r="A184" s="24">
        <v>169</v>
      </c>
      <c r="B184" s="21" t="s">
        <v>202</v>
      </c>
      <c r="C184" s="9">
        <v>3054000</v>
      </c>
      <c r="D184" s="13">
        <v>3.7739186014545458</v>
      </c>
      <c r="E184" s="11">
        <v>1644074.6395239998</v>
      </c>
      <c r="F184" s="172">
        <v>4698074.6395239998</v>
      </c>
      <c r="G184" s="155">
        <v>7463235</v>
      </c>
      <c r="H184" s="156">
        <v>3.7739186014545458</v>
      </c>
      <c r="I184" s="155">
        <v>105600</v>
      </c>
      <c r="J184" s="174">
        <f t="shared" si="33"/>
        <v>7568835</v>
      </c>
      <c r="K184" s="155">
        <v>8358824</v>
      </c>
      <c r="L184" s="156">
        <v>3.7739186014545458</v>
      </c>
      <c r="M184" s="155">
        <v>111936</v>
      </c>
      <c r="N184" s="174">
        <f t="shared" si="34"/>
        <v>8470760</v>
      </c>
      <c r="O184" s="155">
        <v>9552941</v>
      </c>
      <c r="P184" s="156">
        <v>3.7739186014545458</v>
      </c>
      <c r="Q184" s="155">
        <v>109824</v>
      </c>
      <c r="R184" s="174">
        <f t="shared" si="35"/>
        <v>9662765</v>
      </c>
      <c r="S184" s="395">
        <f t="shared" si="32"/>
        <v>7600108.6598809995</v>
      </c>
    </row>
    <row r="185" spans="1:19" x14ac:dyDescent="0.25">
      <c r="A185" s="24">
        <v>170</v>
      </c>
      <c r="B185" s="21" t="s">
        <v>205</v>
      </c>
      <c r="C185" s="9">
        <v>715000</v>
      </c>
      <c r="D185" s="13">
        <v>3.7739186014545458</v>
      </c>
      <c r="E185" s="11">
        <v>385452.31587200006</v>
      </c>
      <c r="F185" s="172">
        <v>1100452.3158720001</v>
      </c>
      <c r="G185" s="155">
        <v>1427790</v>
      </c>
      <c r="H185" s="156">
        <v>3.7739186014545458</v>
      </c>
      <c r="I185" s="155">
        <v>208500</v>
      </c>
      <c r="J185" s="174">
        <f t="shared" si="33"/>
        <v>1636290</v>
      </c>
      <c r="K185" s="155">
        <v>1627681</v>
      </c>
      <c r="L185" s="156">
        <v>3.7739186014545458</v>
      </c>
      <c r="M185" s="155">
        <v>214755</v>
      </c>
      <c r="N185" s="174">
        <f t="shared" si="34"/>
        <v>1842436</v>
      </c>
      <c r="O185" s="155">
        <v>1756182</v>
      </c>
      <c r="P185" s="156">
        <v>3.7739186014545458</v>
      </c>
      <c r="Q185" s="155">
        <v>216840</v>
      </c>
      <c r="R185" s="174">
        <f t="shared" si="35"/>
        <v>1973022</v>
      </c>
      <c r="S185" s="395">
        <f t="shared" si="32"/>
        <v>1638050.0789680001</v>
      </c>
    </row>
    <row r="186" spans="1:19" x14ac:dyDescent="0.25">
      <c r="A186" s="24">
        <v>171</v>
      </c>
      <c r="B186" s="21" t="s">
        <v>411</v>
      </c>
      <c r="C186" s="9">
        <v>767000</v>
      </c>
      <c r="D186" s="13">
        <v>3.7739186014545458</v>
      </c>
      <c r="E186" s="11">
        <v>413357.49728399981</v>
      </c>
      <c r="F186" s="172">
        <v>1180357.4972839998</v>
      </c>
      <c r="G186" s="155">
        <v>1562535</v>
      </c>
      <c r="H186" s="156">
        <v>3.7739186014545458</v>
      </c>
      <c r="I186" s="155">
        <v>208500</v>
      </c>
      <c r="J186" s="174">
        <f t="shared" si="33"/>
        <v>1771035</v>
      </c>
      <c r="K186" s="155">
        <v>1812541</v>
      </c>
      <c r="L186" s="156">
        <v>3.7739186014545458</v>
      </c>
      <c r="M186" s="155">
        <v>214755</v>
      </c>
      <c r="N186" s="174">
        <f t="shared" si="34"/>
        <v>2027296</v>
      </c>
      <c r="O186" s="155">
        <v>1968794</v>
      </c>
      <c r="P186" s="156">
        <v>3.7739186014545458</v>
      </c>
      <c r="Q186" s="155">
        <v>216840</v>
      </c>
      <c r="R186" s="174">
        <f t="shared" si="35"/>
        <v>2185634</v>
      </c>
      <c r="S186" s="395">
        <f t="shared" si="32"/>
        <v>1791080.624321</v>
      </c>
    </row>
    <row r="187" spans="1:19" x14ac:dyDescent="0.25">
      <c r="A187" s="24">
        <v>172</v>
      </c>
      <c r="B187" s="21" t="s">
        <v>412</v>
      </c>
      <c r="C187" s="9">
        <v>715000</v>
      </c>
      <c r="D187" s="13">
        <v>3.7739186014545458</v>
      </c>
      <c r="E187" s="11">
        <v>385354.51187200006</v>
      </c>
      <c r="F187" s="172">
        <v>1100354.5118720001</v>
      </c>
      <c r="G187" s="155">
        <v>1427790</v>
      </c>
      <c r="H187" s="156">
        <v>3.7739186014545458</v>
      </c>
      <c r="I187" s="155">
        <v>208500</v>
      </c>
      <c r="J187" s="174">
        <f t="shared" si="33"/>
        <v>1636290</v>
      </c>
      <c r="K187" s="155">
        <v>1684793</v>
      </c>
      <c r="L187" s="156">
        <v>3.7739186014545458</v>
      </c>
      <c r="M187" s="155">
        <v>214755</v>
      </c>
      <c r="N187" s="174">
        <f t="shared" si="34"/>
        <v>1899548</v>
      </c>
      <c r="O187" s="155">
        <v>1827571</v>
      </c>
      <c r="P187" s="156">
        <v>3.7739186014545458</v>
      </c>
      <c r="Q187" s="155">
        <v>216840</v>
      </c>
      <c r="R187" s="174">
        <f t="shared" si="35"/>
        <v>2044411</v>
      </c>
      <c r="S187" s="395">
        <f t="shared" si="32"/>
        <v>1670150.877968</v>
      </c>
    </row>
    <row r="188" spans="1:19" x14ac:dyDescent="0.25">
      <c r="A188" s="24">
        <v>173</v>
      </c>
      <c r="B188" s="21" t="s">
        <v>207</v>
      </c>
      <c r="C188" s="9">
        <v>2630000</v>
      </c>
      <c r="D188" s="13">
        <v>3.7739186014545458</v>
      </c>
      <c r="E188" s="11">
        <v>1415592.8176719998</v>
      </c>
      <c r="F188" s="172">
        <v>4045592.8176719998</v>
      </c>
      <c r="G188" s="155">
        <v>6433050</v>
      </c>
      <c r="H188" s="156">
        <v>3.7739186014545458</v>
      </c>
      <c r="I188" s="155">
        <v>100600</v>
      </c>
      <c r="J188" s="174">
        <f t="shared" si="33"/>
        <v>6533650</v>
      </c>
      <c r="K188" s="155">
        <v>7526669</v>
      </c>
      <c r="L188" s="156">
        <v>3.7739186014545458</v>
      </c>
      <c r="M188" s="155">
        <v>105630</v>
      </c>
      <c r="N188" s="174">
        <f t="shared" si="34"/>
        <v>7632299</v>
      </c>
      <c r="O188" s="155">
        <v>8105643</v>
      </c>
      <c r="P188" s="156">
        <v>3.7739186014545458</v>
      </c>
      <c r="Q188" s="155">
        <v>104624</v>
      </c>
      <c r="R188" s="174">
        <f t="shared" si="35"/>
        <v>8210267</v>
      </c>
      <c r="S188" s="395">
        <f t="shared" si="32"/>
        <v>6605452.2044179998</v>
      </c>
    </row>
    <row r="189" spans="1:19" x14ac:dyDescent="0.25">
      <c r="A189" s="24">
        <v>174</v>
      </c>
      <c r="B189" s="21" t="s">
        <v>413</v>
      </c>
      <c r="C189" s="9">
        <v>2014000</v>
      </c>
      <c r="D189" s="13">
        <v>3.7739186014545458</v>
      </c>
      <c r="E189" s="11">
        <v>1084982.4153120001</v>
      </c>
      <c r="F189" s="172">
        <v>3098982.4153120001</v>
      </c>
      <c r="G189" s="155">
        <v>4861155</v>
      </c>
      <c r="H189" s="156">
        <v>3.7739186014545458</v>
      </c>
      <c r="I189" s="155">
        <v>106900</v>
      </c>
      <c r="J189" s="174">
        <f t="shared" si="33"/>
        <v>4968055</v>
      </c>
      <c r="K189" s="155">
        <v>5590329</v>
      </c>
      <c r="L189" s="156">
        <v>3.7739186014545458</v>
      </c>
      <c r="M189" s="155">
        <v>110107</v>
      </c>
      <c r="N189" s="174">
        <f t="shared" si="34"/>
        <v>5700436</v>
      </c>
      <c r="O189" s="155">
        <v>6222278</v>
      </c>
      <c r="P189" s="156">
        <v>3.7739186014545458</v>
      </c>
      <c r="Q189" s="155">
        <v>107969</v>
      </c>
      <c r="R189" s="174">
        <f t="shared" si="35"/>
        <v>6330247</v>
      </c>
      <c r="S189" s="395">
        <f t="shared" si="32"/>
        <v>5024430.1038279999</v>
      </c>
    </row>
    <row r="190" spans="1:19" x14ac:dyDescent="0.25">
      <c r="A190" s="3"/>
      <c r="B190" s="16" t="s">
        <v>208</v>
      </c>
      <c r="C190" s="5"/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5">
      <c r="A191" s="24">
        <v>175</v>
      </c>
      <c r="B191" s="21" t="s">
        <v>414</v>
      </c>
      <c r="C191" s="9">
        <v>453000</v>
      </c>
      <c r="D191" s="13">
        <v>3.7739186014545458</v>
      </c>
      <c r="E191" s="11">
        <v>243668.74589200004</v>
      </c>
      <c r="F191" s="172">
        <v>696668.74589200004</v>
      </c>
      <c r="G191" s="155">
        <v>772200</v>
      </c>
      <c r="H191" s="156">
        <v>3.7739186014545458</v>
      </c>
      <c r="I191" s="155">
        <v>208500</v>
      </c>
      <c r="J191" s="174">
        <f t="shared" ref="J191:J199" si="36">G191+I191</f>
        <v>980700</v>
      </c>
      <c r="K191" s="155">
        <v>872586</v>
      </c>
      <c r="L191" s="156">
        <v>3.7739186014545458</v>
      </c>
      <c r="M191" s="155">
        <v>218925</v>
      </c>
      <c r="N191" s="174">
        <f t="shared" ref="N191:N199" si="37">K191+M191</f>
        <v>1091511</v>
      </c>
      <c r="O191" s="155">
        <v>911196</v>
      </c>
      <c r="P191" s="156">
        <v>3.7739186014545458</v>
      </c>
      <c r="Q191" s="155">
        <v>216840</v>
      </c>
      <c r="R191" s="174">
        <f t="shared" ref="R191:R199" si="38">O191+Q191</f>
        <v>1128036</v>
      </c>
      <c r="S191" s="395">
        <f t="shared" si="32"/>
        <v>974228.93647299998</v>
      </c>
    </row>
    <row r="192" spans="1:19" x14ac:dyDescent="0.25">
      <c r="A192" s="24">
        <v>176</v>
      </c>
      <c r="B192" s="21" t="s">
        <v>415</v>
      </c>
      <c r="C192" s="9">
        <v>472000</v>
      </c>
      <c r="D192" s="13">
        <v>3.7739186014545458</v>
      </c>
      <c r="E192" s="11">
        <v>254715.65271200007</v>
      </c>
      <c r="F192" s="172">
        <v>726715.65271200007</v>
      </c>
      <c r="G192" s="155">
        <v>820950</v>
      </c>
      <c r="H192" s="156">
        <v>3.7739186014545458</v>
      </c>
      <c r="I192" s="155">
        <v>208500</v>
      </c>
      <c r="J192" s="174">
        <f t="shared" si="36"/>
        <v>1029450</v>
      </c>
      <c r="K192" s="155">
        <v>952302</v>
      </c>
      <c r="L192" s="156">
        <v>3.7739186014545458</v>
      </c>
      <c r="M192" s="155">
        <v>214755</v>
      </c>
      <c r="N192" s="174">
        <f t="shared" si="37"/>
        <v>1167057</v>
      </c>
      <c r="O192" s="155">
        <v>1009769</v>
      </c>
      <c r="P192" s="156">
        <v>3.7739186014545458</v>
      </c>
      <c r="Q192" s="155">
        <v>216840</v>
      </c>
      <c r="R192" s="174">
        <f t="shared" si="38"/>
        <v>1226609</v>
      </c>
      <c r="S192" s="395">
        <f t="shared" si="32"/>
        <v>1037457.913178</v>
      </c>
    </row>
    <row r="193" spans="1:19" x14ac:dyDescent="0.25">
      <c r="A193" s="24">
        <v>177</v>
      </c>
      <c r="B193" s="26" t="s">
        <v>416</v>
      </c>
      <c r="C193" s="9">
        <v>633000</v>
      </c>
      <c r="D193" s="18">
        <v>3.7739186014545458</v>
      </c>
      <c r="E193" s="11">
        <v>341393.04524799983</v>
      </c>
      <c r="F193" s="172">
        <v>974393.04524799983</v>
      </c>
      <c r="G193" s="155">
        <v>1230645</v>
      </c>
      <c r="H193" s="160">
        <v>3.7739186014545458</v>
      </c>
      <c r="I193" s="155">
        <v>208500</v>
      </c>
      <c r="J193" s="174">
        <f t="shared" si="36"/>
        <v>1439145</v>
      </c>
      <c r="K193" s="155">
        <v>1452162</v>
      </c>
      <c r="L193" s="160">
        <v>3.7739186014545458</v>
      </c>
      <c r="M193" s="155">
        <v>221010</v>
      </c>
      <c r="N193" s="174">
        <f t="shared" si="37"/>
        <v>1673172</v>
      </c>
      <c r="O193" s="155">
        <v>1538306</v>
      </c>
      <c r="P193" s="160">
        <v>3.7739186014545458</v>
      </c>
      <c r="Q193" s="155">
        <v>210585</v>
      </c>
      <c r="R193" s="174">
        <f t="shared" si="38"/>
        <v>1748891</v>
      </c>
      <c r="S193" s="395">
        <f t="shared" si="32"/>
        <v>1458900.261312</v>
      </c>
    </row>
    <row r="194" spans="1:19" x14ac:dyDescent="0.25">
      <c r="A194" s="24">
        <v>178</v>
      </c>
      <c r="B194" s="26" t="s">
        <v>417</v>
      </c>
      <c r="C194" s="9">
        <v>783000</v>
      </c>
      <c r="D194" s="18">
        <v>3.7739186014545458</v>
      </c>
      <c r="E194" s="11">
        <v>421847.74589200015</v>
      </c>
      <c r="F194" s="172">
        <v>1204847.7458920002</v>
      </c>
      <c r="G194" s="155">
        <v>1600755</v>
      </c>
      <c r="H194" s="160">
        <v>3.7739186014545458</v>
      </c>
      <c r="I194" s="155">
        <v>208500</v>
      </c>
      <c r="J194" s="174">
        <f t="shared" si="36"/>
        <v>1809255</v>
      </c>
      <c r="K194" s="155">
        <v>1824861</v>
      </c>
      <c r="L194" s="160">
        <v>3.7739186014545458</v>
      </c>
      <c r="M194" s="155">
        <v>216840</v>
      </c>
      <c r="N194" s="174">
        <f t="shared" si="37"/>
        <v>2041701</v>
      </c>
      <c r="O194" s="155">
        <v>2048966</v>
      </c>
      <c r="P194" s="160">
        <v>3.7739186014545458</v>
      </c>
      <c r="Q194" s="155">
        <v>210585</v>
      </c>
      <c r="R194" s="174">
        <f t="shared" si="38"/>
        <v>2259551</v>
      </c>
      <c r="S194" s="395">
        <f t="shared" si="32"/>
        <v>1828838.6864730001</v>
      </c>
    </row>
    <row r="195" spans="1:19" x14ac:dyDescent="0.25">
      <c r="A195" s="24">
        <v>179</v>
      </c>
      <c r="B195" s="21" t="s">
        <v>342</v>
      </c>
      <c r="C195" s="9">
        <v>281000</v>
      </c>
      <c r="D195" s="13">
        <v>3.7739186014545458</v>
      </c>
      <c r="E195" s="11">
        <v>151819.40158800001</v>
      </c>
      <c r="F195" s="172">
        <v>432819.40158800001</v>
      </c>
      <c r="G195" s="155">
        <v>338910</v>
      </c>
      <c r="H195" s="156">
        <v>3.7739186014545458</v>
      </c>
      <c r="I195" s="155">
        <v>208500</v>
      </c>
      <c r="J195" s="174">
        <f t="shared" si="36"/>
        <v>547410</v>
      </c>
      <c r="K195" s="155">
        <v>389747</v>
      </c>
      <c r="L195" s="156">
        <v>3.7739186014545458</v>
      </c>
      <c r="M195" s="155">
        <v>214755</v>
      </c>
      <c r="N195" s="174">
        <f t="shared" si="37"/>
        <v>604502</v>
      </c>
      <c r="O195" s="155">
        <v>393136</v>
      </c>
      <c r="P195" s="156">
        <v>3.7739186014545458</v>
      </c>
      <c r="Q195" s="155">
        <v>212670</v>
      </c>
      <c r="R195" s="174">
        <f t="shared" si="38"/>
        <v>605806</v>
      </c>
      <c r="S195" s="395">
        <f t="shared" si="32"/>
        <v>547634.35039699997</v>
      </c>
    </row>
    <row r="196" spans="1:19" x14ac:dyDescent="0.25">
      <c r="A196" s="24">
        <v>180</v>
      </c>
      <c r="B196" s="21" t="s">
        <v>210</v>
      </c>
      <c r="C196" s="9">
        <v>492000</v>
      </c>
      <c r="D196" s="13">
        <v>8.8057971956363641</v>
      </c>
      <c r="E196" s="11">
        <v>265503.21883599996</v>
      </c>
      <c r="F196" s="172">
        <v>757503.21883599996</v>
      </c>
      <c r="G196" s="155">
        <v>398580</v>
      </c>
      <c r="H196" s="156">
        <v>8.8057971956363641</v>
      </c>
      <c r="I196" s="155">
        <v>486400</v>
      </c>
      <c r="J196" s="174">
        <f t="shared" si="36"/>
        <v>884980</v>
      </c>
      <c r="K196" s="155">
        <v>458367</v>
      </c>
      <c r="L196" s="156">
        <v>8.8057971956363641</v>
      </c>
      <c r="M196" s="155">
        <v>505856</v>
      </c>
      <c r="N196" s="174">
        <f t="shared" si="37"/>
        <v>964223</v>
      </c>
      <c r="O196" s="155">
        <v>502211</v>
      </c>
      <c r="P196" s="156">
        <v>8.8057971956363641</v>
      </c>
      <c r="Q196" s="155">
        <v>505856</v>
      </c>
      <c r="R196" s="174">
        <f t="shared" si="38"/>
        <v>1008067</v>
      </c>
      <c r="S196" s="395">
        <f t="shared" si="32"/>
        <v>903693.30470900005</v>
      </c>
    </row>
    <row r="197" spans="1:19" x14ac:dyDescent="0.25">
      <c r="A197" s="24">
        <v>181</v>
      </c>
      <c r="B197" s="21" t="s">
        <v>211</v>
      </c>
      <c r="C197" s="9">
        <v>649000</v>
      </c>
      <c r="D197" s="13">
        <v>8.8057971956363641</v>
      </c>
      <c r="E197" s="11">
        <v>350111.83632399992</v>
      </c>
      <c r="F197" s="172">
        <v>999111.83632399992</v>
      </c>
      <c r="G197" s="155">
        <v>797160</v>
      </c>
      <c r="H197" s="156">
        <v>8.8057971956363641</v>
      </c>
      <c r="I197" s="155">
        <v>486400</v>
      </c>
      <c r="J197" s="174">
        <f t="shared" si="36"/>
        <v>1283560</v>
      </c>
      <c r="K197" s="155">
        <v>924706</v>
      </c>
      <c r="L197" s="156">
        <v>8.8057971956363641</v>
      </c>
      <c r="M197" s="155">
        <v>500992</v>
      </c>
      <c r="N197" s="174">
        <f t="shared" si="37"/>
        <v>1425698</v>
      </c>
      <c r="O197" s="155">
        <v>1028336</v>
      </c>
      <c r="P197" s="156">
        <v>8.8057971956363641</v>
      </c>
      <c r="Q197" s="155">
        <v>510720</v>
      </c>
      <c r="R197" s="174">
        <f t="shared" si="38"/>
        <v>1539056</v>
      </c>
      <c r="S197" s="395">
        <f t="shared" si="32"/>
        <v>1311856.4590809999</v>
      </c>
    </row>
    <row r="198" spans="1:19" x14ac:dyDescent="0.25">
      <c r="A198" s="24">
        <v>182</v>
      </c>
      <c r="B198" s="21" t="s">
        <v>343</v>
      </c>
      <c r="C198" s="9">
        <v>478000</v>
      </c>
      <c r="D198" s="13">
        <v>8.8057971956363641</v>
      </c>
      <c r="E198" s="11">
        <v>257875.46575199999</v>
      </c>
      <c r="F198" s="172">
        <v>735875.46575199999</v>
      </c>
      <c r="G198" s="155">
        <v>366015</v>
      </c>
      <c r="H198" s="156">
        <v>8.8057971956363641</v>
      </c>
      <c r="I198" s="155">
        <v>486400</v>
      </c>
      <c r="J198" s="174">
        <f t="shared" si="36"/>
        <v>852415</v>
      </c>
      <c r="K198" s="155">
        <v>409937</v>
      </c>
      <c r="L198" s="156">
        <v>8.8057971956363641</v>
      </c>
      <c r="M198" s="155">
        <v>515584</v>
      </c>
      <c r="N198" s="174">
        <f t="shared" si="37"/>
        <v>925521</v>
      </c>
      <c r="O198" s="155">
        <v>450198</v>
      </c>
      <c r="P198" s="156">
        <v>8.8057971956363641</v>
      </c>
      <c r="Q198" s="155">
        <v>505856</v>
      </c>
      <c r="R198" s="174">
        <f t="shared" si="38"/>
        <v>956054</v>
      </c>
      <c r="S198" s="395">
        <f t="shared" si="32"/>
        <v>867466.366438</v>
      </c>
    </row>
    <row r="199" spans="1:19" x14ac:dyDescent="0.25">
      <c r="A199" s="24">
        <v>183</v>
      </c>
      <c r="B199" s="21" t="s">
        <v>418</v>
      </c>
      <c r="C199" s="9">
        <v>96000</v>
      </c>
      <c r="D199" s="13">
        <v>1.4152146476363636</v>
      </c>
      <c r="E199" s="11">
        <v>51621.957980000007</v>
      </c>
      <c r="F199" s="172">
        <v>147621.95798000001</v>
      </c>
      <c r="G199" s="152">
        <v>88920</v>
      </c>
      <c r="H199" s="156">
        <v>1.4152146476363636</v>
      </c>
      <c r="I199" s="189">
        <v>78200</v>
      </c>
      <c r="J199" s="174">
        <f t="shared" si="36"/>
        <v>167120</v>
      </c>
      <c r="K199" s="152">
        <v>103148</v>
      </c>
      <c r="L199" s="156">
        <v>1.4152146476363636</v>
      </c>
      <c r="M199" s="189">
        <v>82892</v>
      </c>
      <c r="N199" s="174">
        <f t="shared" si="37"/>
        <v>186040</v>
      </c>
      <c r="O199" s="152">
        <v>114707</v>
      </c>
      <c r="P199" s="156">
        <v>1.4152146476363636</v>
      </c>
      <c r="Q199" s="189">
        <v>78982</v>
      </c>
      <c r="R199" s="174">
        <f t="shared" si="38"/>
        <v>193689</v>
      </c>
      <c r="S199" s="395">
        <f t="shared" ref="S199:S262" si="39">AVERAGE(N199,J199,F199,R199)</f>
        <v>173617.73949499999</v>
      </c>
    </row>
    <row r="200" spans="1:19" x14ac:dyDescent="0.25">
      <c r="A200" s="3"/>
      <c r="B200" s="16" t="s">
        <v>419</v>
      </c>
      <c r="C200" s="5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5">
      <c r="A201" s="24">
        <v>184</v>
      </c>
      <c r="B201" s="26" t="s">
        <v>215</v>
      </c>
      <c r="C201" s="15" t="s">
        <v>10</v>
      </c>
      <c r="D201" s="13">
        <v>11.047182958545456</v>
      </c>
      <c r="E201" s="11">
        <v>632644.01132799999</v>
      </c>
      <c r="F201" s="172">
        <v>632644.01132799999</v>
      </c>
      <c r="G201" s="154" t="s">
        <v>10</v>
      </c>
      <c r="H201" s="156">
        <v>11.047182958545456</v>
      </c>
      <c r="I201" s="155">
        <v>610100</v>
      </c>
      <c r="J201" s="174">
        <f>I201*1</f>
        <v>610100</v>
      </c>
      <c r="K201" s="154" t="s">
        <v>10</v>
      </c>
      <c r="L201" s="156">
        <v>11.047182958545456</v>
      </c>
      <c r="M201" s="155">
        <v>646706</v>
      </c>
      <c r="N201" s="174">
        <f>M201*1</f>
        <v>646706</v>
      </c>
      <c r="O201" s="154" t="s">
        <v>10</v>
      </c>
      <c r="P201" s="156">
        <v>11.047182958545456</v>
      </c>
      <c r="Q201" s="155">
        <v>622302</v>
      </c>
      <c r="R201" s="174">
        <f>Q201*1</f>
        <v>622302</v>
      </c>
      <c r="S201" s="395">
        <f t="shared" si="39"/>
        <v>627938.00283200003</v>
      </c>
    </row>
    <row r="202" spans="1:19" x14ac:dyDescent="0.25">
      <c r="A202" s="24">
        <v>185</v>
      </c>
      <c r="B202" s="21" t="s">
        <v>216</v>
      </c>
      <c r="C202" s="9">
        <v>497000</v>
      </c>
      <c r="D202" s="13">
        <v>4.1453393036363639</v>
      </c>
      <c r="E202" s="11">
        <v>267020.71314799995</v>
      </c>
      <c r="F202" s="172">
        <v>764020.71314799995</v>
      </c>
      <c r="G202" s="155">
        <v>649050</v>
      </c>
      <c r="H202" s="156">
        <v>4.1453393036363639</v>
      </c>
      <c r="I202" s="155">
        <v>229000</v>
      </c>
      <c r="J202" s="174">
        <f t="shared" ref="J202:J215" si="40">G202+I202</f>
        <v>878050</v>
      </c>
      <c r="K202" s="155">
        <v>759389</v>
      </c>
      <c r="L202" s="156">
        <v>4.1453393036363639</v>
      </c>
      <c r="M202" s="155">
        <v>238160</v>
      </c>
      <c r="N202" s="174">
        <f t="shared" ref="N202:N215" si="41">K202+M202</f>
        <v>997549</v>
      </c>
      <c r="O202" s="155">
        <v>772370</v>
      </c>
      <c r="P202" s="156">
        <v>4.1453393036363639</v>
      </c>
      <c r="Q202" s="155">
        <v>238160</v>
      </c>
      <c r="R202" s="174">
        <f t="shared" ref="R202:R215" si="42">O202+Q202</f>
        <v>1010530</v>
      </c>
      <c r="S202" s="395">
        <f t="shared" si="39"/>
        <v>912537.42828699993</v>
      </c>
    </row>
    <row r="203" spans="1:19" x14ac:dyDescent="0.25">
      <c r="A203" s="24">
        <v>186</v>
      </c>
      <c r="B203" s="21" t="s">
        <v>218</v>
      </c>
      <c r="C203" s="9">
        <v>419000</v>
      </c>
      <c r="D203" s="13">
        <v>4.1453393036363639</v>
      </c>
      <c r="E203" s="11">
        <v>225955.42204800004</v>
      </c>
      <c r="F203" s="172">
        <v>644955.42204800004</v>
      </c>
      <c r="G203" s="155">
        <v>501600</v>
      </c>
      <c r="H203" s="156">
        <v>4.1453393036363639</v>
      </c>
      <c r="I203" s="155">
        <v>229000</v>
      </c>
      <c r="J203" s="174">
        <f t="shared" si="40"/>
        <v>730600</v>
      </c>
      <c r="K203" s="155">
        <v>576840</v>
      </c>
      <c r="L203" s="156">
        <v>4.1453393036363639</v>
      </c>
      <c r="M203" s="155">
        <v>240450</v>
      </c>
      <c r="N203" s="174">
        <f t="shared" si="41"/>
        <v>817290</v>
      </c>
      <c r="O203" s="155">
        <v>652080</v>
      </c>
      <c r="P203" s="156">
        <v>4.1453393036363639</v>
      </c>
      <c r="Q203" s="155">
        <v>238160</v>
      </c>
      <c r="R203" s="174">
        <f t="shared" si="42"/>
        <v>890240</v>
      </c>
      <c r="S203" s="395">
        <f t="shared" si="39"/>
        <v>770771.35551200004</v>
      </c>
    </row>
    <row r="204" spans="1:19" x14ac:dyDescent="0.25">
      <c r="A204" s="24">
        <v>187</v>
      </c>
      <c r="B204" s="21" t="s">
        <v>219</v>
      </c>
      <c r="C204" s="9">
        <v>1166000</v>
      </c>
      <c r="D204" s="13">
        <v>11.047182958545456</v>
      </c>
      <c r="E204" s="11">
        <v>627855.64492399991</v>
      </c>
      <c r="F204" s="172">
        <v>1793855.6449239999</v>
      </c>
      <c r="G204" s="155">
        <v>1966950</v>
      </c>
      <c r="H204" s="156">
        <v>11.047182958545456</v>
      </c>
      <c r="I204" s="155">
        <v>226500</v>
      </c>
      <c r="J204" s="174">
        <f t="shared" si="40"/>
        <v>2193450</v>
      </c>
      <c r="K204" s="155">
        <v>2202984</v>
      </c>
      <c r="L204" s="156">
        <v>11.047182958545456</v>
      </c>
      <c r="M204" s="155">
        <v>233295</v>
      </c>
      <c r="N204" s="174">
        <f t="shared" si="41"/>
        <v>2436279</v>
      </c>
      <c r="O204" s="155">
        <v>2478357</v>
      </c>
      <c r="P204" s="156">
        <v>11.047182958545456</v>
      </c>
      <c r="Q204" s="155">
        <v>237825</v>
      </c>
      <c r="R204" s="174">
        <f t="shared" si="42"/>
        <v>2716182</v>
      </c>
      <c r="S204" s="395">
        <f t="shared" si="39"/>
        <v>2284941.661231</v>
      </c>
    </row>
    <row r="205" spans="1:19" x14ac:dyDescent="0.25">
      <c r="A205" s="24">
        <v>188</v>
      </c>
      <c r="B205" s="21" t="s">
        <v>220</v>
      </c>
      <c r="C205" s="9">
        <v>350000</v>
      </c>
      <c r="D205" s="13">
        <v>8.2862562425454556</v>
      </c>
      <c r="E205" s="11">
        <v>188244.41706000001</v>
      </c>
      <c r="F205" s="172">
        <v>538244.41706000001</v>
      </c>
      <c r="G205" s="182">
        <v>160000</v>
      </c>
      <c r="H205" s="156">
        <v>8.2862562425454556</v>
      </c>
      <c r="I205" s="155">
        <v>457700</v>
      </c>
      <c r="J205" s="174">
        <f t="shared" si="40"/>
        <v>617700</v>
      </c>
      <c r="K205" s="182">
        <v>179200</v>
      </c>
      <c r="L205" s="156">
        <v>8.2862562425454556</v>
      </c>
      <c r="M205" s="155">
        <v>476008</v>
      </c>
      <c r="N205" s="174">
        <f t="shared" si="41"/>
        <v>655208</v>
      </c>
      <c r="O205" s="182">
        <v>196800</v>
      </c>
      <c r="P205" s="156">
        <v>8.2862562425454556</v>
      </c>
      <c r="Q205" s="155">
        <v>471431</v>
      </c>
      <c r="R205" s="174">
        <f t="shared" si="42"/>
        <v>668231</v>
      </c>
      <c r="S205" s="395">
        <f t="shared" si="39"/>
        <v>619845.85426499997</v>
      </c>
    </row>
    <row r="206" spans="1:19" x14ac:dyDescent="0.25">
      <c r="A206" s="24">
        <v>189</v>
      </c>
      <c r="B206" s="21" t="s">
        <v>221</v>
      </c>
      <c r="C206" s="9">
        <v>299000</v>
      </c>
      <c r="D206" s="13">
        <v>4.1453393036363639</v>
      </c>
      <c r="E206" s="11">
        <v>161273.21801999997</v>
      </c>
      <c r="F206" s="172">
        <v>460273.21801999997</v>
      </c>
      <c r="G206" s="155">
        <v>267600</v>
      </c>
      <c r="H206" s="156">
        <v>4.1453393036363639</v>
      </c>
      <c r="I206" s="155">
        <v>229000</v>
      </c>
      <c r="J206" s="174">
        <f t="shared" si="40"/>
        <v>496600</v>
      </c>
      <c r="K206" s="155">
        <v>302388</v>
      </c>
      <c r="L206" s="156">
        <v>4.1453393036363639</v>
      </c>
      <c r="M206" s="155">
        <v>240450</v>
      </c>
      <c r="N206" s="174">
        <f t="shared" si="41"/>
        <v>542838</v>
      </c>
      <c r="O206" s="155">
        <v>337176</v>
      </c>
      <c r="P206" s="156">
        <v>4.1453393036363639</v>
      </c>
      <c r="Q206" s="155">
        <v>240450</v>
      </c>
      <c r="R206" s="174">
        <f t="shared" si="42"/>
        <v>577626</v>
      </c>
      <c r="S206" s="395">
        <f t="shared" si="39"/>
        <v>519334.30450500001</v>
      </c>
    </row>
    <row r="207" spans="1:19" x14ac:dyDescent="0.25">
      <c r="A207" s="24">
        <v>190</v>
      </c>
      <c r="B207" s="21" t="s">
        <v>222</v>
      </c>
      <c r="C207" s="9">
        <v>2675000</v>
      </c>
      <c r="D207" s="13">
        <v>2.764383498909091</v>
      </c>
      <c r="E207" s="11">
        <v>1440639.1892839996</v>
      </c>
      <c r="F207" s="172">
        <v>4115639.1892839996</v>
      </c>
      <c r="G207" s="155">
        <v>2450000</v>
      </c>
      <c r="H207" s="156">
        <v>2.764383498909091</v>
      </c>
      <c r="I207" s="155">
        <v>152800</v>
      </c>
      <c r="J207" s="174">
        <f t="shared" si="40"/>
        <v>2602800</v>
      </c>
      <c r="K207" s="155">
        <v>2891000</v>
      </c>
      <c r="L207" s="156">
        <v>2.764383498909091</v>
      </c>
      <c r="M207" s="155">
        <v>161968</v>
      </c>
      <c r="N207" s="174">
        <f t="shared" si="41"/>
        <v>3052968</v>
      </c>
      <c r="O207" s="155">
        <v>3111500</v>
      </c>
      <c r="P207" s="156">
        <v>2.764383498909091</v>
      </c>
      <c r="Q207" s="155">
        <v>155856</v>
      </c>
      <c r="R207" s="174">
        <f t="shared" si="42"/>
        <v>3267356</v>
      </c>
      <c r="S207" s="395">
        <f t="shared" si="39"/>
        <v>3259690.7973210001</v>
      </c>
    </row>
    <row r="208" spans="1:19" x14ac:dyDescent="0.25">
      <c r="A208" s="24">
        <v>191</v>
      </c>
      <c r="B208" s="21" t="s">
        <v>223</v>
      </c>
      <c r="C208" s="9">
        <v>1660000</v>
      </c>
      <c r="D208" s="13">
        <v>8.2862562425454556</v>
      </c>
      <c r="E208" s="11">
        <v>893867.11202000035</v>
      </c>
      <c r="F208" s="172">
        <v>2553867.1120200003</v>
      </c>
      <c r="G208" s="155">
        <v>4250000</v>
      </c>
      <c r="H208" s="156">
        <v>8.2862562425454556</v>
      </c>
      <c r="I208" s="155">
        <v>168800</v>
      </c>
      <c r="J208" s="174">
        <f t="shared" si="40"/>
        <v>4418800</v>
      </c>
      <c r="K208" s="155">
        <v>4802500</v>
      </c>
      <c r="L208" s="156">
        <v>8.2862562425454556</v>
      </c>
      <c r="M208" s="155">
        <v>173864</v>
      </c>
      <c r="N208" s="174">
        <f t="shared" si="41"/>
        <v>4976364</v>
      </c>
      <c r="O208" s="155">
        <v>5142500</v>
      </c>
      <c r="P208" s="156">
        <v>8.2862562425454556</v>
      </c>
      <c r="Q208" s="155">
        <v>175552</v>
      </c>
      <c r="R208" s="174">
        <f t="shared" si="42"/>
        <v>5318052</v>
      </c>
      <c r="S208" s="395">
        <f t="shared" si="39"/>
        <v>4316770.7780050002</v>
      </c>
    </row>
    <row r="209" spans="1:19" x14ac:dyDescent="0.25">
      <c r="A209" s="24">
        <v>192</v>
      </c>
      <c r="B209" s="21" t="s">
        <v>224</v>
      </c>
      <c r="C209" s="9">
        <v>1588000</v>
      </c>
      <c r="D209" s="13">
        <v>8.2862562425454556</v>
      </c>
      <c r="E209" s="11">
        <v>854574.97257199977</v>
      </c>
      <c r="F209" s="172">
        <v>2442574.9725719998</v>
      </c>
      <c r="G209" s="155">
        <v>2708850</v>
      </c>
      <c r="H209" s="156">
        <v>8.2862562425454556</v>
      </c>
      <c r="I209" s="155">
        <v>274000</v>
      </c>
      <c r="J209" s="174">
        <f t="shared" si="40"/>
        <v>2982850</v>
      </c>
      <c r="K209" s="155">
        <v>3088089</v>
      </c>
      <c r="L209" s="156">
        <v>8.2862562425454556</v>
      </c>
      <c r="M209" s="155">
        <v>284960</v>
      </c>
      <c r="N209" s="174">
        <f t="shared" si="41"/>
        <v>3373049</v>
      </c>
      <c r="O209" s="155">
        <v>3521505</v>
      </c>
      <c r="P209" s="156">
        <v>8.2862562425454556</v>
      </c>
      <c r="Q209" s="155">
        <v>282220</v>
      </c>
      <c r="R209" s="174">
        <f t="shared" si="42"/>
        <v>3803725</v>
      </c>
      <c r="S209" s="395">
        <f t="shared" si="39"/>
        <v>3150549.7431429997</v>
      </c>
    </row>
    <row r="210" spans="1:19" x14ac:dyDescent="0.25">
      <c r="A210" s="24">
        <v>193</v>
      </c>
      <c r="B210" s="21" t="s">
        <v>225</v>
      </c>
      <c r="C210" s="9">
        <v>2138000</v>
      </c>
      <c r="D210" s="13">
        <v>4.1453393036363639</v>
      </c>
      <c r="E210" s="11">
        <v>1151917.4227080005</v>
      </c>
      <c r="F210" s="172">
        <v>3289917.4227080005</v>
      </c>
      <c r="G210" s="155">
        <v>3936600</v>
      </c>
      <c r="H210" s="156">
        <v>4.1453393036363639</v>
      </c>
      <c r="I210" s="155">
        <v>175400</v>
      </c>
      <c r="J210" s="174">
        <f t="shared" si="40"/>
        <v>4112000</v>
      </c>
      <c r="K210" s="155">
        <v>4566456</v>
      </c>
      <c r="L210" s="156">
        <v>4.1453393036363639</v>
      </c>
      <c r="M210" s="155">
        <v>182416</v>
      </c>
      <c r="N210" s="174">
        <f t="shared" si="41"/>
        <v>4748872</v>
      </c>
      <c r="O210" s="155">
        <v>4802652</v>
      </c>
      <c r="P210" s="156">
        <v>4.1453393036363639</v>
      </c>
      <c r="Q210" s="155">
        <v>177154</v>
      </c>
      <c r="R210" s="174">
        <f t="shared" si="42"/>
        <v>4979806</v>
      </c>
      <c r="S210" s="395">
        <f t="shared" si="39"/>
        <v>4282648.8556770002</v>
      </c>
    </row>
    <row r="211" spans="1:19" x14ac:dyDescent="0.25">
      <c r="A211" s="24">
        <v>194</v>
      </c>
      <c r="B211" s="21" t="s">
        <v>226</v>
      </c>
      <c r="C211" s="9">
        <v>1886000</v>
      </c>
      <c r="D211" s="13">
        <v>6.215643280000001</v>
      </c>
      <c r="E211" s="11">
        <v>1015746.7362520001</v>
      </c>
      <c r="F211" s="172">
        <v>2901746.7362520001</v>
      </c>
      <c r="G211" s="155">
        <v>3281400</v>
      </c>
      <c r="H211" s="156">
        <v>6.215643280000001</v>
      </c>
      <c r="I211" s="155">
        <v>278900</v>
      </c>
      <c r="J211" s="174">
        <f t="shared" si="40"/>
        <v>3560300</v>
      </c>
      <c r="K211" s="155">
        <v>3872052</v>
      </c>
      <c r="L211" s="156">
        <v>6.215643280000001</v>
      </c>
      <c r="M211" s="155">
        <v>292845</v>
      </c>
      <c r="N211" s="174">
        <f t="shared" si="41"/>
        <v>4164897</v>
      </c>
      <c r="O211" s="155">
        <v>4003308</v>
      </c>
      <c r="P211" s="156">
        <v>6.215643280000001</v>
      </c>
      <c r="Q211" s="155">
        <v>287267</v>
      </c>
      <c r="R211" s="174">
        <f t="shared" si="42"/>
        <v>4290575</v>
      </c>
      <c r="S211" s="395">
        <f t="shared" si="39"/>
        <v>3729379.6840630001</v>
      </c>
    </row>
    <row r="212" spans="1:19" x14ac:dyDescent="0.25">
      <c r="A212" s="24">
        <v>195</v>
      </c>
      <c r="B212" s="21" t="s">
        <v>228</v>
      </c>
      <c r="C212" s="9">
        <v>2807000</v>
      </c>
      <c r="D212" s="13">
        <v>4.1453393036363639</v>
      </c>
      <c r="E212" s="11">
        <v>1511688.8202639995</v>
      </c>
      <c r="F212" s="172">
        <v>4318688.8202639995</v>
      </c>
      <c r="G212" s="155">
        <v>5140800</v>
      </c>
      <c r="H212" s="156">
        <v>4.1453393036363639</v>
      </c>
      <c r="I212" s="155">
        <v>229000</v>
      </c>
      <c r="J212" s="174">
        <f t="shared" si="40"/>
        <v>5369800</v>
      </c>
      <c r="K212" s="155">
        <v>5809104</v>
      </c>
      <c r="L212" s="156">
        <v>4.1453393036363639</v>
      </c>
      <c r="M212" s="155">
        <v>240450</v>
      </c>
      <c r="N212" s="174">
        <f t="shared" si="41"/>
        <v>6049554</v>
      </c>
      <c r="O212" s="155">
        <v>6168960</v>
      </c>
      <c r="P212" s="156">
        <v>4.1453393036363639</v>
      </c>
      <c r="Q212" s="155">
        <v>240450</v>
      </c>
      <c r="R212" s="174">
        <f t="shared" si="42"/>
        <v>6409410</v>
      </c>
      <c r="S212" s="395">
        <f t="shared" si="39"/>
        <v>5536863.2050660001</v>
      </c>
    </row>
    <row r="213" spans="1:19" x14ac:dyDescent="0.25">
      <c r="A213" s="24">
        <v>196</v>
      </c>
      <c r="B213" s="21" t="s">
        <v>229</v>
      </c>
      <c r="C213" s="9">
        <v>1327000</v>
      </c>
      <c r="D213" s="13">
        <v>3.1207218130909093</v>
      </c>
      <c r="E213" s="11">
        <v>714028.59010400018</v>
      </c>
      <c r="F213" s="172">
        <v>2041028.5901040002</v>
      </c>
      <c r="G213" s="155">
        <v>2329200</v>
      </c>
      <c r="H213" s="156">
        <v>3.1207218130909093</v>
      </c>
      <c r="I213" s="155">
        <v>172400</v>
      </c>
      <c r="J213" s="174">
        <f t="shared" si="40"/>
        <v>2501600</v>
      </c>
      <c r="K213" s="155">
        <v>2701872</v>
      </c>
      <c r="L213" s="156">
        <v>3.1207218130909093</v>
      </c>
      <c r="M213" s="155">
        <v>177572</v>
      </c>
      <c r="N213" s="174">
        <f t="shared" si="41"/>
        <v>2879444</v>
      </c>
      <c r="O213" s="155">
        <v>2981376</v>
      </c>
      <c r="P213" s="156">
        <v>3.1207218130909093</v>
      </c>
      <c r="Q213" s="155">
        <v>181020</v>
      </c>
      <c r="R213" s="174">
        <f t="shared" si="42"/>
        <v>3162396</v>
      </c>
      <c r="S213" s="395">
        <f t="shared" si="39"/>
        <v>2646117.1475260002</v>
      </c>
    </row>
    <row r="214" spans="1:19" x14ac:dyDescent="0.25">
      <c r="A214" s="24">
        <v>197</v>
      </c>
      <c r="B214" s="21" t="s">
        <v>227</v>
      </c>
      <c r="C214" s="9">
        <v>1219000</v>
      </c>
      <c r="D214" s="13">
        <v>2.0747070294545455</v>
      </c>
      <c r="E214" s="11">
        <v>655809.28560799989</v>
      </c>
      <c r="F214" s="172">
        <v>1874809.2856079999</v>
      </c>
      <c r="G214" s="155">
        <v>2207400</v>
      </c>
      <c r="H214" s="156">
        <v>2.0747070294545455</v>
      </c>
      <c r="I214" s="155">
        <v>114700</v>
      </c>
      <c r="J214" s="174">
        <f t="shared" si="40"/>
        <v>2322100</v>
      </c>
      <c r="K214" s="155">
        <v>2604732</v>
      </c>
      <c r="L214" s="156">
        <v>2.0747070294545455</v>
      </c>
      <c r="M214" s="155">
        <v>121582</v>
      </c>
      <c r="N214" s="174">
        <f t="shared" si="41"/>
        <v>2726314</v>
      </c>
      <c r="O214" s="155">
        <v>2648880</v>
      </c>
      <c r="P214" s="156">
        <v>2.0747070294545455</v>
      </c>
      <c r="Q214" s="155">
        <v>118141</v>
      </c>
      <c r="R214" s="174">
        <f t="shared" si="42"/>
        <v>2767021</v>
      </c>
      <c r="S214" s="395">
        <f t="shared" si="39"/>
        <v>2422561.0714020003</v>
      </c>
    </row>
    <row r="215" spans="1:19" x14ac:dyDescent="0.25">
      <c r="A215" s="24">
        <v>198</v>
      </c>
      <c r="B215" s="21" t="s">
        <v>230</v>
      </c>
      <c r="C215" s="9">
        <v>272000</v>
      </c>
      <c r="D215" s="13">
        <v>6.215643280000001</v>
      </c>
      <c r="E215" s="11">
        <v>145713.82153200003</v>
      </c>
      <c r="F215" s="172">
        <v>417713.82153200003</v>
      </c>
      <c r="G215" s="155">
        <v>320000</v>
      </c>
      <c r="H215" s="156">
        <v>6.215643280000001</v>
      </c>
      <c r="I215" s="155">
        <v>343300</v>
      </c>
      <c r="J215" s="174">
        <f t="shared" si="40"/>
        <v>663300</v>
      </c>
      <c r="K215" s="155">
        <v>361600</v>
      </c>
      <c r="L215" s="156">
        <v>6.215643280000001</v>
      </c>
      <c r="M215" s="155">
        <v>363898</v>
      </c>
      <c r="N215" s="174">
        <f t="shared" si="41"/>
        <v>725498</v>
      </c>
      <c r="O215" s="155">
        <v>406400</v>
      </c>
      <c r="P215" s="156">
        <v>6.215643280000001</v>
      </c>
      <c r="Q215" s="155">
        <v>360465</v>
      </c>
      <c r="R215" s="174">
        <f t="shared" si="42"/>
        <v>766865</v>
      </c>
      <c r="S215" s="395">
        <f t="shared" si="39"/>
        <v>643344.20538299996</v>
      </c>
    </row>
    <row r="216" spans="1:19" x14ac:dyDescent="0.25">
      <c r="A216" s="24">
        <v>199</v>
      </c>
      <c r="B216" s="21" t="s">
        <v>231</v>
      </c>
      <c r="C216" s="15" t="s">
        <v>10</v>
      </c>
      <c r="D216" s="10">
        <v>8.2862562425454556</v>
      </c>
      <c r="E216" s="11">
        <v>480637.20210800006</v>
      </c>
      <c r="F216" s="172">
        <v>480637.20210800006</v>
      </c>
      <c r="G216" s="154" t="s">
        <v>10</v>
      </c>
      <c r="H216" s="153">
        <v>8.2862562425454556</v>
      </c>
      <c r="I216" s="149">
        <v>457700</v>
      </c>
      <c r="J216" s="174">
        <f>I216*1</f>
        <v>457700</v>
      </c>
      <c r="K216" s="154" t="s">
        <v>10</v>
      </c>
      <c r="L216" s="153">
        <v>8.2862562425454556</v>
      </c>
      <c r="M216" s="149">
        <v>471431</v>
      </c>
      <c r="N216" s="174">
        <f>M216*1</f>
        <v>471431</v>
      </c>
      <c r="O216" s="154" t="s">
        <v>10</v>
      </c>
      <c r="P216" s="153">
        <v>8.2862562425454556</v>
      </c>
      <c r="Q216" s="149">
        <v>466854</v>
      </c>
      <c r="R216" s="174">
        <f>Q216*1</f>
        <v>466854</v>
      </c>
      <c r="S216" s="395">
        <f t="shared" si="39"/>
        <v>469155.55052699998</v>
      </c>
    </row>
    <row r="217" spans="1:19" x14ac:dyDescent="0.25">
      <c r="A217" s="3"/>
      <c r="B217" s="22" t="s">
        <v>232</v>
      </c>
      <c r="C217" s="5"/>
      <c r="D217" s="6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x14ac:dyDescent="0.25">
      <c r="A218" s="24">
        <v>200</v>
      </c>
      <c r="B218" s="21" t="s">
        <v>420</v>
      </c>
      <c r="C218" s="15" t="s">
        <v>10</v>
      </c>
      <c r="D218" s="10">
        <v>2.8105858461538462</v>
      </c>
      <c r="E218" s="11">
        <v>214398.70208400002</v>
      </c>
      <c r="F218" s="172">
        <v>214398.70208400002</v>
      </c>
      <c r="G218" s="154" t="s">
        <v>10</v>
      </c>
      <c r="H218" s="153">
        <v>2.8105858461538462</v>
      </c>
      <c r="I218" s="159">
        <v>202600</v>
      </c>
      <c r="J218" s="174">
        <f>I218*1</f>
        <v>202600</v>
      </c>
      <c r="K218" s="154" t="s">
        <v>10</v>
      </c>
      <c r="L218" s="153">
        <v>2.8105858461538462</v>
      </c>
      <c r="M218" s="159">
        <v>214756</v>
      </c>
      <c r="N218" s="174">
        <f>M218*1</f>
        <v>214756</v>
      </c>
      <c r="O218" s="154" t="s">
        <v>10</v>
      </c>
      <c r="P218" s="153">
        <v>2.8105858461538462</v>
      </c>
      <c r="Q218" s="159">
        <v>210704</v>
      </c>
      <c r="R218" s="174">
        <f>Q218*1</f>
        <v>210704</v>
      </c>
      <c r="S218" s="395">
        <f t="shared" si="39"/>
        <v>210614.675521</v>
      </c>
    </row>
    <row r="219" spans="1:19" x14ac:dyDescent="0.25">
      <c r="A219" s="24">
        <v>201</v>
      </c>
      <c r="B219" s="21" t="s">
        <v>233</v>
      </c>
      <c r="C219" s="9">
        <v>1236000</v>
      </c>
      <c r="D219" s="13">
        <v>3.5477986512727275</v>
      </c>
      <c r="E219" s="11">
        <v>665196.78658000007</v>
      </c>
      <c r="F219" s="172">
        <v>1901196.7865800001</v>
      </c>
      <c r="G219" s="155">
        <v>2769195</v>
      </c>
      <c r="H219" s="156">
        <v>3.5477986512727275</v>
      </c>
      <c r="I219" s="155">
        <v>196000</v>
      </c>
      <c r="J219" s="174">
        <f t="shared" ref="J219:J232" si="43">G219+I219</f>
        <v>2965195</v>
      </c>
      <c r="K219" s="155">
        <v>3101499</v>
      </c>
      <c r="L219" s="156">
        <v>3.5477986512727275</v>
      </c>
      <c r="M219" s="155">
        <v>205800</v>
      </c>
      <c r="N219" s="174">
        <f t="shared" ref="N219:N232" si="44">K219+M219</f>
        <v>3307299</v>
      </c>
      <c r="O219" s="155">
        <v>3295342</v>
      </c>
      <c r="P219" s="156">
        <v>3.5477986512727275</v>
      </c>
      <c r="Q219" s="155">
        <v>201880</v>
      </c>
      <c r="R219" s="174">
        <f t="shared" ref="R219:R232" si="45">O219+Q219</f>
        <v>3497222</v>
      </c>
      <c r="S219" s="395">
        <f t="shared" si="39"/>
        <v>2917728.196645</v>
      </c>
    </row>
    <row r="220" spans="1:19" x14ac:dyDescent="0.25">
      <c r="A220" s="24">
        <v>202</v>
      </c>
      <c r="B220" s="21" t="s">
        <v>234</v>
      </c>
      <c r="C220" s="9">
        <v>380000</v>
      </c>
      <c r="D220" s="13">
        <v>4.1453393036363639</v>
      </c>
      <c r="E220" s="11">
        <v>204936.96589999995</v>
      </c>
      <c r="F220" s="172">
        <v>584936.96589999995</v>
      </c>
      <c r="G220" s="155">
        <v>552825</v>
      </c>
      <c r="H220" s="156">
        <v>4.1453393036363639</v>
      </c>
      <c r="I220" s="155">
        <v>229000</v>
      </c>
      <c r="J220" s="174">
        <f t="shared" si="43"/>
        <v>781825</v>
      </c>
      <c r="K220" s="155">
        <v>619164</v>
      </c>
      <c r="L220" s="156">
        <v>4.1453393036363639</v>
      </c>
      <c r="M220" s="155">
        <v>238160</v>
      </c>
      <c r="N220" s="174">
        <f t="shared" si="44"/>
        <v>857324</v>
      </c>
      <c r="O220" s="155">
        <v>663390</v>
      </c>
      <c r="P220" s="156">
        <v>4.1453393036363639</v>
      </c>
      <c r="Q220" s="155">
        <v>231290</v>
      </c>
      <c r="R220" s="174">
        <f t="shared" si="45"/>
        <v>894680</v>
      </c>
      <c r="S220" s="395">
        <f t="shared" si="39"/>
        <v>779691.49147500005</v>
      </c>
    </row>
    <row r="221" spans="1:19" x14ac:dyDescent="0.25">
      <c r="A221" s="24">
        <v>203</v>
      </c>
      <c r="B221" s="21" t="s">
        <v>235</v>
      </c>
      <c r="C221" s="9">
        <v>780000</v>
      </c>
      <c r="D221" s="13">
        <v>2.0001834247272727</v>
      </c>
      <c r="E221" s="11">
        <v>419309.04343600012</v>
      </c>
      <c r="F221" s="172">
        <v>1199309.0434360001</v>
      </c>
      <c r="G221" s="155">
        <v>1763190</v>
      </c>
      <c r="H221" s="156">
        <v>2.0001834247272727</v>
      </c>
      <c r="I221" s="155">
        <v>110500</v>
      </c>
      <c r="J221" s="174">
        <f t="shared" si="43"/>
        <v>1873690</v>
      </c>
      <c r="K221" s="155">
        <v>1992405</v>
      </c>
      <c r="L221" s="156">
        <v>2.0001834247272727</v>
      </c>
      <c r="M221" s="155">
        <v>117130</v>
      </c>
      <c r="N221" s="174">
        <f t="shared" si="44"/>
        <v>2109535</v>
      </c>
      <c r="O221" s="155">
        <v>2080564</v>
      </c>
      <c r="P221" s="156">
        <v>2.0001834247272727</v>
      </c>
      <c r="Q221" s="155">
        <v>114920</v>
      </c>
      <c r="R221" s="174">
        <f t="shared" si="45"/>
        <v>2195484</v>
      </c>
      <c r="S221" s="395">
        <f t="shared" si="39"/>
        <v>1844504.510859</v>
      </c>
    </row>
    <row r="222" spans="1:19" x14ac:dyDescent="0.25">
      <c r="A222" s="24">
        <v>204</v>
      </c>
      <c r="B222" s="21" t="s">
        <v>236</v>
      </c>
      <c r="C222" s="9">
        <v>646000</v>
      </c>
      <c r="D222" s="13">
        <v>4.1453393036363639</v>
      </c>
      <c r="E222" s="11">
        <v>348042.89863199997</v>
      </c>
      <c r="F222" s="172">
        <v>994042.89863199997</v>
      </c>
      <c r="G222" s="155">
        <v>1228305</v>
      </c>
      <c r="H222" s="156">
        <v>4.1453393036363639</v>
      </c>
      <c r="I222" s="155">
        <v>229000</v>
      </c>
      <c r="J222" s="174">
        <f t="shared" si="43"/>
        <v>1457305</v>
      </c>
      <c r="K222" s="155">
        <v>1424834</v>
      </c>
      <c r="L222" s="156">
        <v>4.1453393036363639</v>
      </c>
      <c r="M222" s="155">
        <v>235870</v>
      </c>
      <c r="N222" s="174">
        <f t="shared" si="44"/>
        <v>1660704</v>
      </c>
      <c r="O222" s="155">
        <v>1473966</v>
      </c>
      <c r="P222" s="156">
        <v>4.1453393036363639</v>
      </c>
      <c r="Q222" s="155">
        <v>235870</v>
      </c>
      <c r="R222" s="174">
        <f t="shared" si="45"/>
        <v>1709836</v>
      </c>
      <c r="S222" s="395">
        <f t="shared" si="39"/>
        <v>1455471.9746580001</v>
      </c>
    </row>
    <row r="223" spans="1:19" x14ac:dyDescent="0.25">
      <c r="A223" s="24">
        <v>205</v>
      </c>
      <c r="B223" s="21" t="s">
        <v>239</v>
      </c>
      <c r="C223" s="9">
        <v>345000</v>
      </c>
      <c r="D223" s="13">
        <v>3.1207218130909093</v>
      </c>
      <c r="E223" s="11">
        <v>185881.39070400002</v>
      </c>
      <c r="F223" s="172">
        <v>530881.39070400002</v>
      </c>
      <c r="G223" s="155">
        <v>552825</v>
      </c>
      <c r="H223" s="156">
        <v>3.1207218130909093</v>
      </c>
      <c r="I223" s="155">
        <v>172400</v>
      </c>
      <c r="J223" s="174">
        <f t="shared" si="43"/>
        <v>725225</v>
      </c>
      <c r="K223" s="155">
        <v>630221</v>
      </c>
      <c r="L223" s="156">
        <v>3.1207218130909093</v>
      </c>
      <c r="M223" s="155">
        <v>182744</v>
      </c>
      <c r="N223" s="174">
        <f t="shared" si="44"/>
        <v>812965</v>
      </c>
      <c r="O223" s="155">
        <v>707616</v>
      </c>
      <c r="P223" s="156">
        <v>3.1207218130909093</v>
      </c>
      <c r="Q223" s="155">
        <v>181020</v>
      </c>
      <c r="R223" s="174">
        <f t="shared" si="45"/>
        <v>888636</v>
      </c>
      <c r="S223" s="395">
        <f t="shared" si="39"/>
        <v>739426.84767599998</v>
      </c>
    </row>
    <row r="224" spans="1:19" x14ac:dyDescent="0.25">
      <c r="A224" s="24">
        <v>206</v>
      </c>
      <c r="B224" s="21" t="s">
        <v>241</v>
      </c>
      <c r="C224" s="9">
        <v>89000</v>
      </c>
      <c r="D224" s="13">
        <v>0.52740078909090915</v>
      </c>
      <c r="E224" s="11">
        <v>47704.63391199999</v>
      </c>
      <c r="F224" s="172">
        <v>136704.63391199999</v>
      </c>
      <c r="G224" s="155">
        <v>155610</v>
      </c>
      <c r="H224" s="156">
        <v>0.52740078909090915</v>
      </c>
      <c r="I224" s="155">
        <v>29300</v>
      </c>
      <c r="J224" s="174">
        <f t="shared" si="43"/>
        <v>184910</v>
      </c>
      <c r="K224" s="155">
        <v>175840</v>
      </c>
      <c r="L224" s="156">
        <v>0.52740078909090915</v>
      </c>
      <c r="M224" s="155">
        <v>31058</v>
      </c>
      <c r="N224" s="174">
        <f t="shared" si="44"/>
        <v>206898</v>
      </c>
      <c r="O224" s="155">
        <v>196069</v>
      </c>
      <c r="P224" s="156">
        <v>0.52740078909090915</v>
      </c>
      <c r="Q224" s="155">
        <v>30179</v>
      </c>
      <c r="R224" s="174">
        <f t="shared" si="45"/>
        <v>226248</v>
      </c>
      <c r="S224" s="395">
        <f t="shared" si="39"/>
        <v>188690.158478</v>
      </c>
    </row>
    <row r="225" spans="1:19" x14ac:dyDescent="0.25">
      <c r="A225" s="24">
        <v>207</v>
      </c>
      <c r="B225" s="21" t="s">
        <v>242</v>
      </c>
      <c r="C225" s="9">
        <v>1153000</v>
      </c>
      <c r="D225" s="13">
        <v>1.050089538909091</v>
      </c>
      <c r="E225" s="11">
        <v>620583.87158400007</v>
      </c>
      <c r="F225" s="172">
        <v>1773583.8715840001</v>
      </c>
      <c r="G225" s="155">
        <v>2793375</v>
      </c>
      <c r="H225" s="156">
        <v>1.050089538909091</v>
      </c>
      <c r="I225" s="155">
        <v>58000</v>
      </c>
      <c r="J225" s="174">
        <f t="shared" si="43"/>
        <v>2851375</v>
      </c>
      <c r="K225" s="155">
        <v>3268249</v>
      </c>
      <c r="L225" s="156">
        <v>1.050089538909091</v>
      </c>
      <c r="M225" s="155">
        <v>61480</v>
      </c>
      <c r="N225" s="174">
        <f t="shared" si="44"/>
        <v>3329729</v>
      </c>
      <c r="O225" s="155">
        <v>3240315</v>
      </c>
      <c r="P225" s="156">
        <v>1.050089538909091</v>
      </c>
      <c r="Q225" s="155">
        <v>58580</v>
      </c>
      <c r="R225" s="174">
        <f t="shared" si="45"/>
        <v>3298895</v>
      </c>
      <c r="S225" s="395">
        <f t="shared" si="39"/>
        <v>2813395.717896</v>
      </c>
    </row>
    <row r="226" spans="1:19" x14ac:dyDescent="0.25">
      <c r="A226" s="24">
        <v>208</v>
      </c>
      <c r="B226" s="21" t="s">
        <v>237</v>
      </c>
      <c r="C226" s="9">
        <v>1743000</v>
      </c>
      <c r="D226" s="13">
        <v>3.1207218130909093</v>
      </c>
      <c r="E226" s="11">
        <v>938765.53374799993</v>
      </c>
      <c r="F226" s="172">
        <v>2681765.5337479999</v>
      </c>
      <c r="G226" s="155">
        <v>4071210</v>
      </c>
      <c r="H226" s="156">
        <v>3.1207218130909093</v>
      </c>
      <c r="I226" s="155">
        <v>172400</v>
      </c>
      <c r="J226" s="174">
        <f t="shared" si="43"/>
        <v>4243610</v>
      </c>
      <c r="K226" s="155">
        <v>4804028</v>
      </c>
      <c r="L226" s="156">
        <v>3.1207218130909093</v>
      </c>
      <c r="M226" s="155">
        <v>182744</v>
      </c>
      <c r="N226" s="174">
        <f t="shared" si="44"/>
        <v>4986772</v>
      </c>
      <c r="O226" s="155">
        <v>5048300</v>
      </c>
      <c r="P226" s="156">
        <v>3.1207218130909093</v>
      </c>
      <c r="Q226" s="155">
        <v>179296</v>
      </c>
      <c r="R226" s="174">
        <f t="shared" si="45"/>
        <v>5227596</v>
      </c>
      <c r="S226" s="395">
        <f t="shared" si="39"/>
        <v>4284935.8834370002</v>
      </c>
    </row>
    <row r="227" spans="1:19" x14ac:dyDescent="0.25">
      <c r="A227" s="24">
        <v>209</v>
      </c>
      <c r="B227" s="21" t="s">
        <v>243</v>
      </c>
      <c r="C227" s="9">
        <v>773000</v>
      </c>
      <c r="D227" s="13">
        <v>4.1453393036363639</v>
      </c>
      <c r="E227" s="11">
        <v>416395.22290399997</v>
      </c>
      <c r="F227" s="172">
        <v>1189395.222904</v>
      </c>
      <c r="G227" s="155">
        <v>1550640</v>
      </c>
      <c r="H227" s="156">
        <v>4.1453393036363639</v>
      </c>
      <c r="I227" s="155">
        <v>229000</v>
      </c>
      <c r="J227" s="174">
        <f t="shared" si="43"/>
        <v>1779640</v>
      </c>
      <c r="K227" s="155">
        <v>1736717</v>
      </c>
      <c r="L227" s="156">
        <v>4.1453393036363639</v>
      </c>
      <c r="M227" s="155">
        <v>235870</v>
      </c>
      <c r="N227" s="174">
        <f t="shared" si="44"/>
        <v>1972587</v>
      </c>
      <c r="O227" s="155">
        <v>1984819</v>
      </c>
      <c r="P227" s="156">
        <v>4.1453393036363639</v>
      </c>
      <c r="Q227" s="155">
        <v>240450</v>
      </c>
      <c r="R227" s="174">
        <f t="shared" si="45"/>
        <v>2225269</v>
      </c>
      <c r="S227" s="395">
        <f t="shared" si="39"/>
        <v>1791722.8057260001</v>
      </c>
    </row>
    <row r="228" spans="1:19" x14ac:dyDescent="0.25">
      <c r="A228" s="24">
        <v>210</v>
      </c>
      <c r="B228" s="26" t="s">
        <v>244</v>
      </c>
      <c r="C228" s="9">
        <v>776000</v>
      </c>
      <c r="D228" s="13">
        <v>4.1453393036363639</v>
      </c>
      <c r="E228" s="11">
        <v>418248.96690399991</v>
      </c>
      <c r="F228" s="172">
        <v>1194248.9669039999</v>
      </c>
      <c r="G228" s="155">
        <v>1550640</v>
      </c>
      <c r="H228" s="156">
        <v>4.1453393036363639</v>
      </c>
      <c r="I228" s="155">
        <v>229000</v>
      </c>
      <c r="J228" s="174">
        <f t="shared" si="43"/>
        <v>1779640</v>
      </c>
      <c r="K228" s="155">
        <v>1752224</v>
      </c>
      <c r="L228" s="156">
        <v>4.1453393036363639</v>
      </c>
      <c r="M228" s="155">
        <v>238160</v>
      </c>
      <c r="N228" s="174">
        <f t="shared" si="44"/>
        <v>1990384</v>
      </c>
      <c r="O228" s="155">
        <v>1907287</v>
      </c>
      <c r="P228" s="156">
        <v>4.1453393036363639</v>
      </c>
      <c r="Q228" s="155">
        <v>238160</v>
      </c>
      <c r="R228" s="174">
        <f t="shared" si="45"/>
        <v>2145447</v>
      </c>
      <c r="S228" s="395">
        <f t="shared" si="39"/>
        <v>1777429.9917259999</v>
      </c>
    </row>
    <row r="229" spans="1:19" x14ac:dyDescent="0.25">
      <c r="A229" s="24">
        <v>211</v>
      </c>
      <c r="B229" s="21" t="s">
        <v>245</v>
      </c>
      <c r="C229" s="9">
        <v>1203000</v>
      </c>
      <c r="D229" s="13">
        <v>4.1453393036363639</v>
      </c>
      <c r="E229" s="11">
        <v>647450.77193200006</v>
      </c>
      <c r="F229" s="172">
        <v>1850450.7719320001</v>
      </c>
      <c r="G229" s="155">
        <v>2631525</v>
      </c>
      <c r="H229" s="156">
        <v>4.1453393036363639</v>
      </c>
      <c r="I229" s="155">
        <v>229000</v>
      </c>
      <c r="J229" s="174">
        <f t="shared" si="43"/>
        <v>2860525</v>
      </c>
      <c r="K229" s="155">
        <v>2947308</v>
      </c>
      <c r="L229" s="156">
        <v>4.1453393036363639</v>
      </c>
      <c r="M229" s="155">
        <v>240450</v>
      </c>
      <c r="N229" s="174">
        <f t="shared" si="44"/>
        <v>3187758</v>
      </c>
      <c r="O229" s="155">
        <v>3157830</v>
      </c>
      <c r="P229" s="156">
        <v>4.1453393036363639</v>
      </c>
      <c r="Q229" s="155">
        <v>231290</v>
      </c>
      <c r="R229" s="174">
        <f t="shared" si="45"/>
        <v>3389120</v>
      </c>
      <c r="S229" s="395">
        <f t="shared" si="39"/>
        <v>2821963.4429830001</v>
      </c>
    </row>
    <row r="230" spans="1:19" x14ac:dyDescent="0.25">
      <c r="A230" s="24">
        <v>212</v>
      </c>
      <c r="B230" s="21" t="s">
        <v>246</v>
      </c>
      <c r="C230" s="9">
        <v>1153000</v>
      </c>
      <c r="D230" s="13">
        <v>8.2306001065454559</v>
      </c>
      <c r="E230" s="11">
        <v>620736.488748</v>
      </c>
      <c r="F230" s="172">
        <v>1773736.488748</v>
      </c>
      <c r="G230" s="155">
        <v>2122770</v>
      </c>
      <c r="H230" s="156">
        <v>8.2306001065454559</v>
      </c>
      <c r="I230" s="155">
        <v>454600</v>
      </c>
      <c r="J230" s="174">
        <f t="shared" si="43"/>
        <v>2577370</v>
      </c>
      <c r="K230" s="155">
        <v>2398731</v>
      </c>
      <c r="L230" s="156">
        <v>8.2306001065454559</v>
      </c>
      <c r="M230" s="155">
        <v>477330</v>
      </c>
      <c r="N230" s="174">
        <f t="shared" si="44"/>
        <v>2876061</v>
      </c>
      <c r="O230" s="155">
        <v>2611007</v>
      </c>
      <c r="P230" s="156">
        <v>8.2306001065454559</v>
      </c>
      <c r="Q230" s="155">
        <v>459146</v>
      </c>
      <c r="R230" s="174">
        <f t="shared" si="45"/>
        <v>3070153</v>
      </c>
      <c r="S230" s="395">
        <f t="shared" si="39"/>
        <v>2574330.1221869998</v>
      </c>
    </row>
    <row r="231" spans="1:19" x14ac:dyDescent="0.25">
      <c r="A231" s="24">
        <v>213</v>
      </c>
      <c r="B231" s="21" t="s">
        <v>247</v>
      </c>
      <c r="C231" s="9">
        <v>730000</v>
      </c>
      <c r="D231" s="13">
        <v>4.1453393036363639</v>
      </c>
      <c r="E231" s="11">
        <v>392454.50382800004</v>
      </c>
      <c r="F231" s="172">
        <v>1122454.503828</v>
      </c>
      <c r="G231" s="155">
        <v>1442220</v>
      </c>
      <c r="H231" s="156">
        <v>4.1453393036363639</v>
      </c>
      <c r="I231" s="155">
        <v>229000</v>
      </c>
      <c r="J231" s="174">
        <f t="shared" si="43"/>
        <v>1671220</v>
      </c>
      <c r="K231" s="155">
        <v>1687398</v>
      </c>
      <c r="L231" s="156">
        <v>4.1453393036363639</v>
      </c>
      <c r="M231" s="155">
        <v>235870</v>
      </c>
      <c r="N231" s="174">
        <f t="shared" si="44"/>
        <v>1923268</v>
      </c>
      <c r="O231" s="155">
        <v>1701820</v>
      </c>
      <c r="P231" s="156">
        <v>4.1453393036363639</v>
      </c>
      <c r="Q231" s="155">
        <v>238160</v>
      </c>
      <c r="R231" s="174">
        <f t="shared" si="45"/>
        <v>1939980</v>
      </c>
      <c r="S231" s="395">
        <f t="shared" si="39"/>
        <v>1664230.6259570001</v>
      </c>
    </row>
    <row r="232" spans="1:19" x14ac:dyDescent="0.25">
      <c r="A232" s="24">
        <v>214</v>
      </c>
      <c r="B232" s="21" t="s">
        <v>248</v>
      </c>
      <c r="C232" s="9">
        <v>735000</v>
      </c>
      <c r="D232" s="13">
        <v>4.1453393036363639</v>
      </c>
      <c r="E232" s="11">
        <v>395040.87982799998</v>
      </c>
      <c r="F232" s="172">
        <v>1130040.879828</v>
      </c>
      <c r="G232" s="155">
        <v>1442220</v>
      </c>
      <c r="H232" s="156">
        <v>4.1453393036363639</v>
      </c>
      <c r="I232" s="155">
        <v>229000</v>
      </c>
      <c r="J232" s="174">
        <f t="shared" si="43"/>
        <v>1671220</v>
      </c>
      <c r="K232" s="155">
        <v>1658553</v>
      </c>
      <c r="L232" s="156">
        <v>4.1453393036363639</v>
      </c>
      <c r="M232" s="155">
        <v>240450</v>
      </c>
      <c r="N232" s="174">
        <f t="shared" si="44"/>
        <v>1899003</v>
      </c>
      <c r="O232" s="155">
        <v>1802775</v>
      </c>
      <c r="P232" s="156">
        <v>4.1453393036363639</v>
      </c>
      <c r="Q232" s="155">
        <v>233580</v>
      </c>
      <c r="R232" s="174">
        <f t="shared" si="45"/>
        <v>2036355</v>
      </c>
      <c r="S232" s="395">
        <f t="shared" si="39"/>
        <v>1684154.7199570001</v>
      </c>
    </row>
    <row r="233" spans="1:19" x14ac:dyDescent="0.25">
      <c r="A233" s="24">
        <v>215</v>
      </c>
      <c r="B233" s="21" t="s">
        <v>249</v>
      </c>
      <c r="C233" s="15" t="s">
        <v>10</v>
      </c>
      <c r="D233" s="13">
        <v>0.79473177127272732</v>
      </c>
      <c r="E233" s="11">
        <v>51467.847367999995</v>
      </c>
      <c r="F233" s="172">
        <v>51467.847367999995</v>
      </c>
      <c r="G233" s="154" t="s">
        <v>10</v>
      </c>
      <c r="H233" s="156">
        <v>0.79473177127272732</v>
      </c>
      <c r="I233" s="155">
        <v>44000</v>
      </c>
      <c r="J233" s="174">
        <f t="shared" ref="J233:J240" si="46">I233*1</f>
        <v>44000</v>
      </c>
      <c r="K233" s="154" t="s">
        <v>10</v>
      </c>
      <c r="L233" s="156">
        <v>0.79473177127272732</v>
      </c>
      <c r="M233" s="155">
        <v>46200</v>
      </c>
      <c r="N233" s="174">
        <f t="shared" ref="N233:N240" si="47">M233*1</f>
        <v>46200</v>
      </c>
      <c r="O233" s="154" t="s">
        <v>10</v>
      </c>
      <c r="P233" s="156">
        <v>0.79473177127272732</v>
      </c>
      <c r="Q233" s="155">
        <v>44880</v>
      </c>
      <c r="R233" s="174">
        <f t="shared" ref="R233:R240" si="48">Q233*1</f>
        <v>44880</v>
      </c>
      <c r="S233" s="395">
        <f t="shared" si="39"/>
        <v>46636.961841999997</v>
      </c>
    </row>
    <row r="234" spans="1:19" x14ac:dyDescent="0.25">
      <c r="A234" s="24">
        <v>216</v>
      </c>
      <c r="B234" s="21" t="s">
        <v>250</v>
      </c>
      <c r="C234" s="15" t="s">
        <v>10</v>
      </c>
      <c r="D234" s="13">
        <v>0.79473177127272732</v>
      </c>
      <c r="E234" s="11">
        <v>51779.291367999991</v>
      </c>
      <c r="F234" s="172">
        <v>51779.291367999991</v>
      </c>
      <c r="G234" s="154" t="s">
        <v>10</v>
      </c>
      <c r="H234" s="156">
        <v>0.79473177127272732</v>
      </c>
      <c r="I234" s="155">
        <v>44000</v>
      </c>
      <c r="J234" s="174">
        <f t="shared" si="46"/>
        <v>44000</v>
      </c>
      <c r="K234" s="154" t="s">
        <v>10</v>
      </c>
      <c r="L234" s="156">
        <v>0.79473177127272732</v>
      </c>
      <c r="M234" s="155">
        <v>45320</v>
      </c>
      <c r="N234" s="174">
        <f t="shared" si="47"/>
        <v>45320</v>
      </c>
      <c r="O234" s="154" t="s">
        <v>10</v>
      </c>
      <c r="P234" s="156">
        <v>0.79473177127272732</v>
      </c>
      <c r="Q234" s="155">
        <v>44440</v>
      </c>
      <c r="R234" s="174">
        <f t="shared" si="48"/>
        <v>44440</v>
      </c>
      <c r="S234" s="395">
        <f t="shared" si="39"/>
        <v>46384.822841999994</v>
      </c>
    </row>
    <row r="235" spans="1:19" x14ac:dyDescent="0.25">
      <c r="A235" s="24">
        <v>217</v>
      </c>
      <c r="B235" s="21" t="s">
        <v>251</v>
      </c>
      <c r="C235" s="15" t="s">
        <v>10</v>
      </c>
      <c r="D235" s="13">
        <v>2.6458293632727274</v>
      </c>
      <c r="E235" s="11">
        <v>157126.550112</v>
      </c>
      <c r="F235" s="172">
        <v>157126.550112</v>
      </c>
      <c r="G235" s="154" t="s">
        <v>10</v>
      </c>
      <c r="H235" s="156">
        <v>2.6458293632727274</v>
      </c>
      <c r="I235" s="155">
        <v>146200</v>
      </c>
      <c r="J235" s="174">
        <f t="shared" si="46"/>
        <v>146200</v>
      </c>
      <c r="K235" s="154" t="s">
        <v>10</v>
      </c>
      <c r="L235" s="156">
        <v>2.6458293632727274</v>
      </c>
      <c r="M235" s="155">
        <v>154972</v>
      </c>
      <c r="N235" s="174">
        <f t="shared" si="47"/>
        <v>154972</v>
      </c>
      <c r="O235" s="154" t="s">
        <v>10</v>
      </c>
      <c r="P235" s="156">
        <v>2.6458293632727274</v>
      </c>
      <c r="Q235" s="155">
        <v>149124</v>
      </c>
      <c r="R235" s="174">
        <f t="shared" si="48"/>
        <v>149124</v>
      </c>
      <c r="S235" s="395">
        <f t="shared" si="39"/>
        <v>151855.63752799999</v>
      </c>
    </row>
    <row r="236" spans="1:19" x14ac:dyDescent="0.25">
      <c r="A236" s="24">
        <v>218</v>
      </c>
      <c r="B236" s="26" t="s">
        <v>252</v>
      </c>
      <c r="C236" s="15" t="s">
        <v>10</v>
      </c>
      <c r="D236" s="13">
        <v>1.6551810410909091</v>
      </c>
      <c r="E236" s="11">
        <v>100380.099932</v>
      </c>
      <c r="F236" s="172">
        <v>100380.099932</v>
      </c>
      <c r="G236" s="154" t="s">
        <v>10</v>
      </c>
      <c r="H236" s="156">
        <v>1.6551810410909091</v>
      </c>
      <c r="I236" s="155">
        <v>91500</v>
      </c>
      <c r="J236" s="174">
        <f t="shared" si="46"/>
        <v>91500</v>
      </c>
      <c r="K236" s="154" t="s">
        <v>10</v>
      </c>
      <c r="L236" s="156">
        <v>1.6551810410909091</v>
      </c>
      <c r="M236" s="155">
        <v>95160</v>
      </c>
      <c r="N236" s="174">
        <f t="shared" si="47"/>
        <v>95160</v>
      </c>
      <c r="O236" s="154" t="s">
        <v>10</v>
      </c>
      <c r="P236" s="156">
        <v>1.6551810410909091</v>
      </c>
      <c r="Q236" s="155">
        <v>95160</v>
      </c>
      <c r="R236" s="174">
        <f t="shared" si="48"/>
        <v>95160</v>
      </c>
      <c r="S236" s="395">
        <f t="shared" si="39"/>
        <v>95550.024982999996</v>
      </c>
    </row>
    <row r="237" spans="1:19" x14ac:dyDescent="0.25">
      <c r="A237" s="24">
        <v>219</v>
      </c>
      <c r="B237" s="26" t="s">
        <v>253</v>
      </c>
      <c r="C237" s="15" t="s">
        <v>10</v>
      </c>
      <c r="D237" s="13">
        <v>11.904175445454547</v>
      </c>
      <c r="E237" s="11">
        <v>682406.91428000003</v>
      </c>
      <c r="F237" s="172">
        <v>682406.91428000003</v>
      </c>
      <c r="G237" s="154" t="s">
        <v>10</v>
      </c>
      <c r="H237" s="156">
        <v>11.904175445454547</v>
      </c>
      <c r="I237" s="155">
        <v>657500</v>
      </c>
      <c r="J237" s="174">
        <f t="shared" si="46"/>
        <v>657500</v>
      </c>
      <c r="K237" s="154" t="s">
        <v>10</v>
      </c>
      <c r="L237" s="156">
        <v>11.904175445454547</v>
      </c>
      <c r="M237" s="155">
        <v>677225</v>
      </c>
      <c r="N237" s="174">
        <f t="shared" si="47"/>
        <v>677225</v>
      </c>
      <c r="O237" s="154" t="s">
        <v>10</v>
      </c>
      <c r="P237" s="156">
        <v>11.904175445454547</v>
      </c>
      <c r="Q237" s="155">
        <v>664075</v>
      </c>
      <c r="R237" s="174">
        <f t="shared" si="48"/>
        <v>664075</v>
      </c>
      <c r="S237" s="395">
        <f t="shared" si="39"/>
        <v>670301.72857000004</v>
      </c>
    </row>
    <row r="238" spans="1:19" x14ac:dyDescent="0.25">
      <c r="A238" s="24">
        <v>220</v>
      </c>
      <c r="B238" s="21" t="s">
        <v>254</v>
      </c>
      <c r="C238" s="15" t="s">
        <v>10</v>
      </c>
      <c r="D238" s="13">
        <v>11.904175445454547</v>
      </c>
      <c r="E238" s="11">
        <v>682056.07428000006</v>
      </c>
      <c r="F238" s="172">
        <v>682056.07428000006</v>
      </c>
      <c r="G238" s="154" t="s">
        <v>10</v>
      </c>
      <c r="H238" s="156">
        <v>11.904175445454547</v>
      </c>
      <c r="I238" s="155">
        <v>657500</v>
      </c>
      <c r="J238" s="174">
        <f t="shared" si="46"/>
        <v>657500</v>
      </c>
      <c r="K238" s="154" t="s">
        <v>10</v>
      </c>
      <c r="L238" s="156">
        <v>11.904175445454547</v>
      </c>
      <c r="M238" s="155">
        <v>696950</v>
      </c>
      <c r="N238" s="174">
        <f t="shared" si="47"/>
        <v>696950</v>
      </c>
      <c r="O238" s="154" t="s">
        <v>10</v>
      </c>
      <c r="P238" s="156">
        <v>11.904175445454547</v>
      </c>
      <c r="Q238" s="155">
        <v>664075</v>
      </c>
      <c r="R238" s="174">
        <f t="shared" si="48"/>
        <v>664075</v>
      </c>
      <c r="S238" s="395">
        <f t="shared" si="39"/>
        <v>675145.26857000007</v>
      </c>
    </row>
    <row r="239" spans="1:19" x14ac:dyDescent="0.25">
      <c r="A239" s="24">
        <v>221</v>
      </c>
      <c r="B239" s="21" t="s">
        <v>255</v>
      </c>
      <c r="C239" s="15" t="s">
        <v>10</v>
      </c>
      <c r="D239" s="13">
        <v>9.7744302523636364</v>
      </c>
      <c r="E239" s="11">
        <v>561071.67779600003</v>
      </c>
      <c r="F239" s="172">
        <v>561071.67779600003</v>
      </c>
      <c r="G239" s="154" t="s">
        <v>10</v>
      </c>
      <c r="H239" s="156">
        <v>9.7744302523636364</v>
      </c>
      <c r="I239" s="155">
        <v>539900</v>
      </c>
      <c r="J239" s="174">
        <f t="shared" si="46"/>
        <v>539900</v>
      </c>
      <c r="K239" s="154" t="s">
        <v>10</v>
      </c>
      <c r="L239" s="156">
        <v>9.7744302523636364</v>
      </c>
      <c r="M239" s="155">
        <v>566895</v>
      </c>
      <c r="N239" s="174">
        <f t="shared" si="47"/>
        <v>566895</v>
      </c>
      <c r="O239" s="154" t="s">
        <v>10</v>
      </c>
      <c r="P239" s="156">
        <v>9.7744302523636364</v>
      </c>
      <c r="Q239" s="155">
        <v>556097</v>
      </c>
      <c r="R239" s="174">
        <f t="shared" si="48"/>
        <v>556097</v>
      </c>
      <c r="S239" s="395">
        <f t="shared" si="39"/>
        <v>555990.91944900004</v>
      </c>
    </row>
    <row r="240" spans="1:19" x14ac:dyDescent="0.25">
      <c r="A240" s="24">
        <v>222</v>
      </c>
      <c r="B240" s="21" t="s">
        <v>421</v>
      </c>
      <c r="C240" s="15" t="s">
        <v>10</v>
      </c>
      <c r="D240" s="18">
        <v>5.6608779021818192</v>
      </c>
      <c r="E240" s="11">
        <v>326665.94172799995</v>
      </c>
      <c r="F240" s="172">
        <v>326665.94172799995</v>
      </c>
      <c r="G240" s="154" t="s">
        <v>10</v>
      </c>
      <c r="H240" s="160">
        <v>5.6608779021818192</v>
      </c>
      <c r="I240" s="155">
        <v>312700</v>
      </c>
      <c r="J240" s="174">
        <f t="shared" si="46"/>
        <v>312700</v>
      </c>
      <c r="K240" s="154" t="s">
        <v>10</v>
      </c>
      <c r="L240" s="160">
        <v>5.6608779021818192</v>
      </c>
      <c r="M240" s="155">
        <v>322081</v>
      </c>
      <c r="N240" s="174">
        <f t="shared" si="47"/>
        <v>322081</v>
      </c>
      <c r="O240" s="154" t="s">
        <v>10</v>
      </c>
      <c r="P240" s="160">
        <v>5.6608779021818192</v>
      </c>
      <c r="Q240" s="155">
        <v>322081</v>
      </c>
      <c r="R240" s="174">
        <f t="shared" si="48"/>
        <v>322081</v>
      </c>
      <c r="S240" s="395">
        <f t="shared" si="39"/>
        <v>320881.98543200002</v>
      </c>
    </row>
    <row r="241" spans="1:19" x14ac:dyDescent="0.25">
      <c r="A241" s="24">
        <v>223</v>
      </c>
      <c r="B241" s="21" t="s">
        <v>422</v>
      </c>
      <c r="C241" s="9">
        <v>691000</v>
      </c>
      <c r="D241" s="18">
        <v>15.09565509418182</v>
      </c>
      <c r="E241" s="11">
        <v>372314.43775200006</v>
      </c>
      <c r="F241" s="172">
        <v>1063314.4377520001</v>
      </c>
      <c r="G241" s="155">
        <v>238650</v>
      </c>
      <c r="H241" s="160">
        <v>15.09565509418182</v>
      </c>
      <c r="I241" s="155">
        <v>833700</v>
      </c>
      <c r="J241" s="174">
        <f t="shared" ref="J241:J247" si="49">G241+I241</f>
        <v>1072350</v>
      </c>
      <c r="K241" s="155">
        <v>267288</v>
      </c>
      <c r="L241" s="160">
        <v>15.09565509418182</v>
      </c>
      <c r="M241" s="155">
        <v>883722</v>
      </c>
      <c r="N241" s="174">
        <f t="shared" ref="N241:N247" si="50">K241+M241</f>
        <v>1151010</v>
      </c>
      <c r="O241" s="155">
        <v>307859</v>
      </c>
      <c r="P241" s="160">
        <v>15.09565509418182</v>
      </c>
      <c r="Q241" s="155">
        <v>867048</v>
      </c>
      <c r="R241" s="174">
        <f t="shared" ref="R241:R247" si="51">O241+Q241</f>
        <v>1174907</v>
      </c>
      <c r="S241" s="395">
        <f t="shared" si="39"/>
        <v>1115395.359438</v>
      </c>
    </row>
    <row r="242" spans="1:19" x14ac:dyDescent="0.25">
      <c r="A242" s="24">
        <v>224</v>
      </c>
      <c r="B242" s="21" t="s">
        <v>350</v>
      </c>
      <c r="C242" s="9">
        <v>3281000</v>
      </c>
      <c r="D242" s="18">
        <v>15.09565509418182</v>
      </c>
      <c r="E242" s="11">
        <v>1765990.2068600003</v>
      </c>
      <c r="F242" s="172">
        <v>5046990.2068600003</v>
      </c>
      <c r="G242" s="155">
        <v>5266650</v>
      </c>
      <c r="H242" s="160">
        <v>15.09565509418182</v>
      </c>
      <c r="I242" s="155">
        <v>833700</v>
      </c>
      <c r="J242" s="174">
        <f t="shared" si="49"/>
        <v>6100350</v>
      </c>
      <c r="K242" s="155">
        <v>6056648</v>
      </c>
      <c r="L242" s="160">
        <v>15.09565509418182</v>
      </c>
      <c r="M242" s="155">
        <v>858711</v>
      </c>
      <c r="N242" s="174">
        <f t="shared" si="50"/>
        <v>6915359</v>
      </c>
      <c r="O242" s="155">
        <v>6688646</v>
      </c>
      <c r="P242" s="160">
        <v>15.09565509418182</v>
      </c>
      <c r="Q242" s="155">
        <v>850374</v>
      </c>
      <c r="R242" s="174">
        <f t="shared" si="51"/>
        <v>7539020</v>
      </c>
      <c r="S242" s="395">
        <f t="shared" si="39"/>
        <v>6400429.8017149996</v>
      </c>
    </row>
    <row r="243" spans="1:19" x14ac:dyDescent="0.25">
      <c r="A243" s="24">
        <v>225</v>
      </c>
      <c r="B243" s="21" t="s">
        <v>423</v>
      </c>
      <c r="C243" s="9">
        <v>334000</v>
      </c>
      <c r="D243" s="18">
        <v>3.7739186014545458</v>
      </c>
      <c r="E243" s="11">
        <v>179280.17165600002</v>
      </c>
      <c r="F243" s="172">
        <v>513280.17165600002</v>
      </c>
      <c r="G243" s="155">
        <v>471315</v>
      </c>
      <c r="H243" s="160">
        <v>3.7739186014545458</v>
      </c>
      <c r="I243" s="155">
        <v>208500</v>
      </c>
      <c r="J243" s="174">
        <f t="shared" si="49"/>
        <v>679815</v>
      </c>
      <c r="K243" s="155">
        <v>532586</v>
      </c>
      <c r="L243" s="160">
        <v>3.7739186014545458</v>
      </c>
      <c r="M243" s="155">
        <v>216840</v>
      </c>
      <c r="N243" s="174">
        <f t="shared" si="50"/>
        <v>749426</v>
      </c>
      <c r="O243" s="155">
        <v>579717</v>
      </c>
      <c r="P243" s="160">
        <v>3.7739186014545458</v>
      </c>
      <c r="Q243" s="155">
        <v>214755</v>
      </c>
      <c r="R243" s="174">
        <f t="shared" si="51"/>
        <v>794472</v>
      </c>
      <c r="S243" s="395">
        <f t="shared" si="39"/>
        <v>684248.29291399999</v>
      </c>
    </row>
    <row r="244" spans="1:19" x14ac:dyDescent="0.25">
      <c r="A244" s="24">
        <v>226</v>
      </c>
      <c r="B244" s="21" t="s">
        <v>424</v>
      </c>
      <c r="C244" s="9">
        <v>373000</v>
      </c>
      <c r="D244" s="18">
        <v>3.7739186014545458</v>
      </c>
      <c r="E244" s="11">
        <v>200752.10045999999</v>
      </c>
      <c r="F244" s="172">
        <v>573752.10045999999</v>
      </c>
      <c r="G244" s="155">
        <v>568035</v>
      </c>
      <c r="H244" s="160">
        <v>3.7739186014545458</v>
      </c>
      <c r="I244" s="155">
        <v>208500</v>
      </c>
      <c r="J244" s="174">
        <f t="shared" si="49"/>
        <v>776535</v>
      </c>
      <c r="K244" s="155">
        <v>641880</v>
      </c>
      <c r="L244" s="160">
        <v>3.7739186014545458</v>
      </c>
      <c r="M244" s="155">
        <v>216840</v>
      </c>
      <c r="N244" s="174">
        <f t="shared" si="50"/>
        <v>858720</v>
      </c>
      <c r="O244" s="155">
        <v>715724</v>
      </c>
      <c r="P244" s="160">
        <v>3.7739186014545458</v>
      </c>
      <c r="Q244" s="155">
        <v>214755</v>
      </c>
      <c r="R244" s="174">
        <f t="shared" si="51"/>
        <v>930479</v>
      </c>
      <c r="S244" s="395">
        <f t="shared" si="39"/>
        <v>784871.52511499997</v>
      </c>
    </row>
    <row r="245" spans="1:19" x14ac:dyDescent="0.25">
      <c r="A245" s="24">
        <v>227</v>
      </c>
      <c r="B245" s="21" t="s">
        <v>425</v>
      </c>
      <c r="C245" s="9">
        <v>412000</v>
      </c>
      <c r="D245" s="18">
        <v>3.7739186014545458</v>
      </c>
      <c r="E245" s="11">
        <v>222538.70138400001</v>
      </c>
      <c r="F245" s="172">
        <v>634538.70138400001</v>
      </c>
      <c r="G245" s="155">
        <v>666900</v>
      </c>
      <c r="H245" s="160">
        <v>3.7739186014545458</v>
      </c>
      <c r="I245" s="155">
        <v>208500</v>
      </c>
      <c r="J245" s="174">
        <f t="shared" si="49"/>
        <v>875400</v>
      </c>
      <c r="K245" s="155">
        <v>766935</v>
      </c>
      <c r="L245" s="160">
        <v>3.7739186014545458</v>
      </c>
      <c r="M245" s="155">
        <v>214755</v>
      </c>
      <c r="N245" s="174">
        <f t="shared" si="50"/>
        <v>981690</v>
      </c>
      <c r="O245" s="155">
        <v>813618</v>
      </c>
      <c r="P245" s="160">
        <v>3.7739186014545458</v>
      </c>
      <c r="Q245" s="155">
        <v>214755</v>
      </c>
      <c r="R245" s="174">
        <f t="shared" si="51"/>
        <v>1028373</v>
      </c>
      <c r="S245" s="395">
        <f t="shared" si="39"/>
        <v>880000.425346</v>
      </c>
    </row>
    <row r="246" spans="1:19" x14ac:dyDescent="0.25">
      <c r="A246" s="24">
        <v>228</v>
      </c>
      <c r="B246" s="21" t="s">
        <v>426</v>
      </c>
      <c r="C246" s="9">
        <v>337000</v>
      </c>
      <c r="D246" s="18">
        <v>3.7739186014545458</v>
      </c>
      <c r="E246" s="11">
        <v>180942.09123999998</v>
      </c>
      <c r="F246" s="172">
        <v>517942.09123999998</v>
      </c>
      <c r="G246" s="155">
        <v>477945</v>
      </c>
      <c r="H246" s="160">
        <v>3.7739186014545458</v>
      </c>
      <c r="I246" s="155">
        <v>208500</v>
      </c>
      <c r="J246" s="174">
        <f t="shared" si="49"/>
        <v>686445</v>
      </c>
      <c r="K246" s="155">
        <v>549637</v>
      </c>
      <c r="L246" s="160">
        <v>3.7739186014545458</v>
      </c>
      <c r="M246" s="155">
        <v>214755</v>
      </c>
      <c r="N246" s="174">
        <f t="shared" si="50"/>
        <v>764392</v>
      </c>
      <c r="O246" s="155">
        <v>616549</v>
      </c>
      <c r="P246" s="160">
        <v>3.7739186014545458</v>
      </c>
      <c r="Q246" s="155">
        <v>214755</v>
      </c>
      <c r="R246" s="174">
        <f t="shared" si="51"/>
        <v>831304</v>
      </c>
      <c r="S246" s="395">
        <f t="shared" si="39"/>
        <v>700020.77280999999</v>
      </c>
    </row>
    <row r="247" spans="1:19" x14ac:dyDescent="0.25">
      <c r="A247" s="24">
        <v>229</v>
      </c>
      <c r="B247" s="21" t="s">
        <v>427</v>
      </c>
      <c r="C247" s="9">
        <v>180000</v>
      </c>
      <c r="D247" s="18">
        <v>3.7739186014545458</v>
      </c>
      <c r="E247" s="11">
        <v>96877.568380000012</v>
      </c>
      <c r="F247" s="172">
        <v>276877.56838000001</v>
      </c>
      <c r="G247" s="155">
        <v>83265</v>
      </c>
      <c r="H247" s="160">
        <v>3.7739186014545458</v>
      </c>
      <c r="I247" s="155">
        <v>208500</v>
      </c>
      <c r="J247" s="174">
        <f t="shared" si="49"/>
        <v>291765</v>
      </c>
      <c r="K247" s="155">
        <v>98253</v>
      </c>
      <c r="L247" s="160">
        <v>3.7739186014545458</v>
      </c>
      <c r="M247" s="155">
        <v>221010</v>
      </c>
      <c r="N247" s="174">
        <f t="shared" si="50"/>
        <v>319263</v>
      </c>
      <c r="O247" s="155">
        <v>96587</v>
      </c>
      <c r="P247" s="160">
        <v>3.7739186014545458</v>
      </c>
      <c r="Q247" s="155">
        <v>218925</v>
      </c>
      <c r="R247" s="174">
        <f t="shared" si="51"/>
        <v>315512</v>
      </c>
      <c r="S247" s="395">
        <f t="shared" si="39"/>
        <v>300854.39209500002</v>
      </c>
    </row>
    <row r="248" spans="1:19" x14ac:dyDescent="0.25">
      <c r="A248" s="24">
        <v>230</v>
      </c>
      <c r="B248" s="21" t="s">
        <v>428</v>
      </c>
      <c r="C248" s="15" t="s">
        <v>10</v>
      </c>
      <c r="D248" s="18">
        <v>15.09565509418182</v>
      </c>
      <c r="E248" s="11">
        <v>866185.34858800017</v>
      </c>
      <c r="F248" s="172">
        <v>866185.34858800017</v>
      </c>
      <c r="G248" s="154" t="s">
        <v>10</v>
      </c>
      <c r="H248" s="160">
        <v>15.09565509418182</v>
      </c>
      <c r="I248" s="155">
        <v>833700</v>
      </c>
      <c r="J248" s="174">
        <f>I248*1</f>
        <v>833700</v>
      </c>
      <c r="K248" s="154" t="s">
        <v>10</v>
      </c>
      <c r="L248" s="160">
        <v>15.09565509418182</v>
      </c>
      <c r="M248" s="155">
        <v>867048</v>
      </c>
      <c r="N248" s="174">
        <f>M248*1</f>
        <v>867048</v>
      </c>
      <c r="O248" s="154" t="s">
        <v>10</v>
      </c>
      <c r="P248" s="160">
        <v>15.09565509418182</v>
      </c>
      <c r="Q248" s="155">
        <v>875385</v>
      </c>
      <c r="R248" s="174">
        <f>Q248*1</f>
        <v>875385</v>
      </c>
      <c r="S248" s="395">
        <f t="shared" si="39"/>
        <v>860579.58714700001</v>
      </c>
    </row>
    <row r="249" spans="1:19" x14ac:dyDescent="0.25">
      <c r="A249" s="24">
        <v>231</v>
      </c>
      <c r="B249" s="21" t="s">
        <v>429</v>
      </c>
      <c r="C249" s="15" t="s">
        <v>10</v>
      </c>
      <c r="D249" s="18">
        <v>10.063776500000001</v>
      </c>
      <c r="E249" s="11">
        <v>574575.30359599995</v>
      </c>
      <c r="F249" s="172">
        <v>574575.30359599995</v>
      </c>
      <c r="G249" s="154" t="s">
        <v>10</v>
      </c>
      <c r="H249" s="160">
        <v>10.063776500000001</v>
      </c>
      <c r="I249" s="155">
        <v>555900</v>
      </c>
      <c r="J249" s="174">
        <f>I249*1</f>
        <v>555900</v>
      </c>
      <c r="K249" s="154" t="s">
        <v>10</v>
      </c>
      <c r="L249" s="160">
        <v>10.063776500000001</v>
      </c>
      <c r="M249" s="155">
        <v>572577</v>
      </c>
      <c r="N249" s="174">
        <f>M249*1</f>
        <v>572577</v>
      </c>
      <c r="O249" s="154" t="s">
        <v>10</v>
      </c>
      <c r="P249" s="160">
        <v>10.063776500000001</v>
      </c>
      <c r="Q249" s="155">
        <v>567018</v>
      </c>
      <c r="R249" s="174">
        <f>Q249*1</f>
        <v>567018</v>
      </c>
      <c r="S249" s="395">
        <f t="shared" si="39"/>
        <v>567517.57589900005</v>
      </c>
    </row>
    <row r="250" spans="1:19" x14ac:dyDescent="0.25">
      <c r="A250" s="24">
        <v>232</v>
      </c>
      <c r="B250" s="21" t="s">
        <v>430</v>
      </c>
      <c r="C250" s="9">
        <v>437000</v>
      </c>
      <c r="D250" s="18">
        <v>2.8304292952727272</v>
      </c>
      <c r="E250" s="11">
        <v>234728.81918799994</v>
      </c>
      <c r="F250" s="172">
        <v>671728.81918799994</v>
      </c>
      <c r="G250" s="155">
        <v>625800</v>
      </c>
      <c r="H250" s="160">
        <v>2.8304292952727272</v>
      </c>
      <c r="I250" s="155">
        <v>156400</v>
      </c>
      <c r="J250" s="174">
        <f>G250+I250</f>
        <v>782200</v>
      </c>
      <c r="K250" s="155">
        <v>713412</v>
      </c>
      <c r="L250" s="160">
        <v>2.8304292952727272</v>
      </c>
      <c r="M250" s="155">
        <v>164220</v>
      </c>
      <c r="N250" s="174">
        <f>K250+M250</f>
        <v>877632</v>
      </c>
      <c r="O250" s="155">
        <v>725928</v>
      </c>
      <c r="P250" s="160">
        <v>2.8304292952727272</v>
      </c>
      <c r="Q250" s="155">
        <v>162656</v>
      </c>
      <c r="R250" s="174">
        <f>O250+Q250</f>
        <v>888584</v>
      </c>
      <c r="S250" s="395">
        <f t="shared" si="39"/>
        <v>805036.20479699993</v>
      </c>
    </row>
    <row r="251" spans="1:19" x14ac:dyDescent="0.25">
      <c r="A251" s="24">
        <v>233</v>
      </c>
      <c r="B251" s="21" t="s">
        <v>431</v>
      </c>
      <c r="C251" s="9">
        <v>80000</v>
      </c>
      <c r="D251" s="18">
        <v>1.4152146476363636</v>
      </c>
      <c r="E251" s="11">
        <v>42773.318863999986</v>
      </c>
      <c r="F251" s="172">
        <v>122773.31886399999</v>
      </c>
      <c r="G251" s="155">
        <v>180000</v>
      </c>
      <c r="H251" s="160">
        <v>1.4152146476363636</v>
      </c>
      <c r="I251" s="155">
        <v>78200</v>
      </c>
      <c r="J251" s="174">
        <f>G251+I251</f>
        <v>258200</v>
      </c>
      <c r="K251" s="155">
        <v>210600</v>
      </c>
      <c r="L251" s="160">
        <v>1.4152146476363636</v>
      </c>
      <c r="M251" s="155">
        <v>82892</v>
      </c>
      <c r="N251" s="174">
        <f>K251+M251</f>
        <v>293492</v>
      </c>
      <c r="O251" s="155">
        <v>221400</v>
      </c>
      <c r="P251" s="160">
        <v>1.4152146476363636</v>
      </c>
      <c r="Q251" s="155">
        <v>81328</v>
      </c>
      <c r="R251" s="174">
        <f>O251+Q251</f>
        <v>302728</v>
      </c>
      <c r="S251" s="395">
        <f t="shared" si="39"/>
        <v>244298.32971600001</v>
      </c>
    </row>
    <row r="252" spans="1:19" x14ac:dyDescent="0.25">
      <c r="A252" s="24">
        <v>234</v>
      </c>
      <c r="B252" s="21" t="s">
        <v>256</v>
      </c>
      <c r="C252" s="15" t="s">
        <v>10</v>
      </c>
      <c r="D252" s="18">
        <v>10.063776500000001</v>
      </c>
      <c r="E252" s="11">
        <v>578167.19959600002</v>
      </c>
      <c r="F252" s="172">
        <v>578167.19959600002</v>
      </c>
      <c r="G252" s="154" t="s">
        <v>10</v>
      </c>
      <c r="H252" s="160">
        <v>10.063776500000001</v>
      </c>
      <c r="I252" s="155">
        <v>555900</v>
      </c>
      <c r="J252" s="174">
        <f>I252*1</f>
        <v>555900</v>
      </c>
      <c r="K252" s="154" t="s">
        <v>10</v>
      </c>
      <c r="L252" s="160">
        <v>10.063776500000001</v>
      </c>
      <c r="M252" s="155">
        <v>589254</v>
      </c>
      <c r="N252" s="174">
        <f>M252*1</f>
        <v>589254</v>
      </c>
      <c r="O252" s="154" t="s">
        <v>10</v>
      </c>
      <c r="P252" s="160">
        <v>10.063776500000001</v>
      </c>
      <c r="Q252" s="155">
        <v>567018</v>
      </c>
      <c r="R252" s="174">
        <f>Q252*1</f>
        <v>567018</v>
      </c>
      <c r="S252" s="395">
        <f t="shared" si="39"/>
        <v>572584.79989899998</v>
      </c>
    </row>
    <row r="253" spans="1:19" x14ac:dyDescent="0.25">
      <c r="A253" s="24">
        <v>235</v>
      </c>
      <c r="B253" s="21" t="s">
        <v>257</v>
      </c>
      <c r="C253" s="9">
        <v>2580000</v>
      </c>
      <c r="D253" s="18">
        <v>11.950735800727275</v>
      </c>
      <c r="E253" s="11">
        <v>1389186.0367319998</v>
      </c>
      <c r="F253" s="172">
        <v>3969186.0367319998</v>
      </c>
      <c r="G253" s="155">
        <v>4149900</v>
      </c>
      <c r="H253" s="160">
        <v>11.950735800727275</v>
      </c>
      <c r="I253" s="155">
        <v>660100</v>
      </c>
      <c r="J253" s="174">
        <f t="shared" ref="J253:J258" si="52">G253+I253</f>
        <v>4810000</v>
      </c>
      <c r="K253" s="155">
        <v>4647888</v>
      </c>
      <c r="L253" s="160">
        <v>11.950735800727275</v>
      </c>
      <c r="M253" s="155">
        <v>686504</v>
      </c>
      <c r="N253" s="174">
        <f t="shared" ref="N253:N258" si="53">K253+M253</f>
        <v>5334392</v>
      </c>
      <c r="O253" s="155">
        <v>4896882</v>
      </c>
      <c r="P253" s="160">
        <v>11.950735800727275</v>
      </c>
      <c r="Q253" s="155">
        <v>666701</v>
      </c>
      <c r="R253" s="174">
        <f t="shared" ref="R253:R258" si="54">O253+Q253</f>
        <v>5563583</v>
      </c>
      <c r="S253" s="395">
        <f t="shared" si="39"/>
        <v>4919290.2591829998</v>
      </c>
    </row>
    <row r="254" spans="1:19" x14ac:dyDescent="0.25">
      <c r="A254" s="24">
        <v>236</v>
      </c>
      <c r="B254" s="21" t="s">
        <v>258</v>
      </c>
      <c r="C254" s="9">
        <v>1457000</v>
      </c>
      <c r="D254" s="18">
        <v>11.950735800727275</v>
      </c>
      <c r="E254" s="11">
        <v>785099.01053600013</v>
      </c>
      <c r="F254" s="172">
        <v>2242099.0105360001</v>
      </c>
      <c r="G254" s="155">
        <v>1954050</v>
      </c>
      <c r="H254" s="160">
        <v>11.950735800727275</v>
      </c>
      <c r="I254" s="155">
        <v>660100</v>
      </c>
      <c r="J254" s="174">
        <f t="shared" si="52"/>
        <v>2614150</v>
      </c>
      <c r="K254" s="155">
        <v>2305779</v>
      </c>
      <c r="L254" s="160">
        <v>11.950735800727275</v>
      </c>
      <c r="M254" s="155">
        <v>699706</v>
      </c>
      <c r="N254" s="174">
        <f t="shared" si="53"/>
        <v>3005485</v>
      </c>
      <c r="O254" s="155">
        <v>2344860</v>
      </c>
      <c r="P254" s="160">
        <v>11.950735800727275</v>
      </c>
      <c r="Q254" s="155">
        <v>666701</v>
      </c>
      <c r="R254" s="174">
        <f t="shared" si="54"/>
        <v>3011561</v>
      </c>
      <c r="S254" s="395">
        <f t="shared" si="39"/>
        <v>2718323.752634</v>
      </c>
    </row>
    <row r="255" spans="1:19" x14ac:dyDescent="0.25">
      <c r="A255" s="24">
        <v>237</v>
      </c>
      <c r="B255" s="21" t="s">
        <v>259</v>
      </c>
      <c r="C255" s="9">
        <v>2427000</v>
      </c>
      <c r="D255" s="18">
        <v>11.950735800727275</v>
      </c>
      <c r="E255" s="11">
        <v>1307223.6600759998</v>
      </c>
      <c r="F255" s="172">
        <v>3734223.6600759998</v>
      </c>
      <c r="G255" s="155">
        <v>3833250</v>
      </c>
      <c r="H255" s="160">
        <v>11.950735800727275</v>
      </c>
      <c r="I255" s="155">
        <v>660100</v>
      </c>
      <c r="J255" s="174">
        <f t="shared" si="52"/>
        <v>4493350</v>
      </c>
      <c r="K255" s="155">
        <v>4293240</v>
      </c>
      <c r="L255" s="160">
        <v>11.950735800727275</v>
      </c>
      <c r="M255" s="155">
        <v>686504</v>
      </c>
      <c r="N255" s="174">
        <f t="shared" si="53"/>
        <v>4979744</v>
      </c>
      <c r="O255" s="155">
        <v>4599900</v>
      </c>
      <c r="P255" s="160">
        <v>11.950735800727275</v>
      </c>
      <c r="Q255" s="155">
        <v>693105</v>
      </c>
      <c r="R255" s="174">
        <f t="shared" si="54"/>
        <v>5293005</v>
      </c>
      <c r="S255" s="395">
        <f t="shared" si="39"/>
        <v>4625080.6650189999</v>
      </c>
    </row>
    <row r="256" spans="1:19" x14ac:dyDescent="0.25">
      <c r="A256" s="24">
        <v>238</v>
      </c>
      <c r="B256" s="21" t="s">
        <v>261</v>
      </c>
      <c r="C256" s="9">
        <v>1481000</v>
      </c>
      <c r="D256" s="18">
        <v>11.950735800727275</v>
      </c>
      <c r="E256" s="11">
        <v>796978.54082399979</v>
      </c>
      <c r="F256" s="172">
        <v>2277978.5408239998</v>
      </c>
      <c r="G256" s="155">
        <v>2005650</v>
      </c>
      <c r="H256" s="160">
        <v>11.950735800727275</v>
      </c>
      <c r="I256" s="155">
        <v>660100</v>
      </c>
      <c r="J256" s="174">
        <f t="shared" si="52"/>
        <v>2665750</v>
      </c>
      <c r="K256" s="155">
        <v>2266385</v>
      </c>
      <c r="L256" s="160">
        <v>11.950735800727275</v>
      </c>
      <c r="M256" s="155">
        <v>693105</v>
      </c>
      <c r="N256" s="174">
        <f t="shared" si="53"/>
        <v>2959490</v>
      </c>
      <c r="O256" s="155">
        <v>2527119</v>
      </c>
      <c r="P256" s="160">
        <v>11.950735800727275</v>
      </c>
      <c r="Q256" s="155">
        <v>679903</v>
      </c>
      <c r="R256" s="174">
        <f t="shared" si="54"/>
        <v>3207022</v>
      </c>
      <c r="S256" s="395">
        <f t="shared" si="39"/>
        <v>2777560.1352059999</v>
      </c>
    </row>
    <row r="257" spans="1:19" x14ac:dyDescent="0.25">
      <c r="A257" s="24">
        <v>239</v>
      </c>
      <c r="B257" s="21" t="s">
        <v>432</v>
      </c>
      <c r="C257" s="9">
        <v>1308000</v>
      </c>
      <c r="D257" s="18">
        <v>11.950735800727275</v>
      </c>
      <c r="E257" s="11">
        <v>703982.06355999969</v>
      </c>
      <c r="F257" s="172">
        <v>2011982.0635599997</v>
      </c>
      <c r="G257" s="155">
        <v>1659600</v>
      </c>
      <c r="H257" s="160">
        <v>11.950735800727275</v>
      </c>
      <c r="I257" s="155">
        <v>660100</v>
      </c>
      <c r="J257" s="174">
        <f t="shared" si="52"/>
        <v>2319700</v>
      </c>
      <c r="K257" s="155">
        <v>1908540</v>
      </c>
      <c r="L257" s="160">
        <v>11.950735800727275</v>
      </c>
      <c r="M257" s="155">
        <v>686504</v>
      </c>
      <c r="N257" s="174">
        <f t="shared" si="53"/>
        <v>2595044</v>
      </c>
      <c r="O257" s="155">
        <v>2124288</v>
      </c>
      <c r="P257" s="160">
        <v>11.950735800727275</v>
      </c>
      <c r="Q257" s="155">
        <v>679903</v>
      </c>
      <c r="R257" s="174">
        <f t="shared" si="54"/>
        <v>2804191</v>
      </c>
      <c r="S257" s="395">
        <f t="shared" si="39"/>
        <v>2432729.2658899999</v>
      </c>
    </row>
    <row r="258" spans="1:19" x14ac:dyDescent="0.25">
      <c r="A258" s="24">
        <v>240</v>
      </c>
      <c r="B258" s="21" t="s">
        <v>433</v>
      </c>
      <c r="C258" s="9">
        <v>623000</v>
      </c>
      <c r="D258" s="18">
        <v>3.7739186014545458</v>
      </c>
      <c r="E258" s="11">
        <v>335444.05210400012</v>
      </c>
      <c r="F258" s="172">
        <v>958444.05210400012</v>
      </c>
      <c r="G258" s="155">
        <v>2100000</v>
      </c>
      <c r="H258" s="160">
        <v>3.7739186014545458</v>
      </c>
      <c r="I258" s="155">
        <v>208500</v>
      </c>
      <c r="J258" s="174">
        <f t="shared" si="52"/>
        <v>2308500</v>
      </c>
      <c r="K258" s="155">
        <v>2436000</v>
      </c>
      <c r="L258" s="160">
        <v>3.7739186014545458</v>
      </c>
      <c r="M258" s="155">
        <v>218925</v>
      </c>
      <c r="N258" s="174">
        <f t="shared" si="53"/>
        <v>2654925</v>
      </c>
      <c r="O258" s="155">
        <v>2541000</v>
      </c>
      <c r="P258" s="160">
        <v>3.7739186014545458</v>
      </c>
      <c r="Q258" s="155">
        <v>212670</v>
      </c>
      <c r="R258" s="174">
        <f t="shared" si="54"/>
        <v>2753670</v>
      </c>
      <c r="S258" s="395">
        <f t="shared" si="39"/>
        <v>2168884.763026</v>
      </c>
    </row>
    <row r="259" spans="1:19" x14ac:dyDescent="0.25">
      <c r="A259" s="24">
        <v>241</v>
      </c>
      <c r="B259" s="21" t="s">
        <v>434</v>
      </c>
      <c r="C259" s="15" t="s">
        <v>10</v>
      </c>
      <c r="D259" s="18">
        <v>5.5105368130909094</v>
      </c>
      <c r="E259" s="11">
        <v>317775.40799199999</v>
      </c>
      <c r="F259" s="172">
        <v>317775.40799199999</v>
      </c>
      <c r="G259" s="154" t="s">
        <v>10</v>
      </c>
      <c r="H259" s="160">
        <v>5.5105368130909094</v>
      </c>
      <c r="I259" s="155">
        <v>304500</v>
      </c>
      <c r="J259" s="174">
        <f>I259*1</f>
        <v>304500</v>
      </c>
      <c r="K259" s="154" t="s">
        <v>10</v>
      </c>
      <c r="L259" s="160">
        <v>5.5105368130909094</v>
      </c>
      <c r="M259" s="155">
        <v>316680</v>
      </c>
      <c r="N259" s="174">
        <f>M259*1</f>
        <v>316680</v>
      </c>
      <c r="O259" s="154" t="s">
        <v>10</v>
      </c>
      <c r="P259" s="160">
        <v>5.5105368130909094</v>
      </c>
      <c r="Q259" s="155">
        <v>310590</v>
      </c>
      <c r="R259" s="174">
        <f>Q259*1</f>
        <v>310590</v>
      </c>
      <c r="S259" s="395">
        <f t="shared" si="39"/>
        <v>312386.351998</v>
      </c>
    </row>
    <row r="260" spans="1:19" x14ac:dyDescent="0.25">
      <c r="A260" s="24">
        <v>242</v>
      </c>
      <c r="B260" s="21" t="s">
        <v>435</v>
      </c>
      <c r="C260" s="9">
        <v>714000</v>
      </c>
      <c r="D260" s="18">
        <v>5.6608779021818192</v>
      </c>
      <c r="E260" s="11">
        <v>384464.83373199985</v>
      </c>
      <c r="F260" s="172">
        <v>1098464.8337319999</v>
      </c>
      <c r="G260" s="155">
        <v>1870000</v>
      </c>
      <c r="H260" s="160">
        <v>5.6608779021818192</v>
      </c>
      <c r="I260" s="155">
        <v>312700</v>
      </c>
      <c r="J260" s="174">
        <f>G260+I260</f>
        <v>2182700</v>
      </c>
      <c r="K260" s="155">
        <v>2131800</v>
      </c>
      <c r="L260" s="160">
        <v>5.6608779021818192</v>
      </c>
      <c r="M260" s="155">
        <v>325208</v>
      </c>
      <c r="N260" s="174">
        <f>K260+M260</f>
        <v>2457008</v>
      </c>
      <c r="O260" s="155">
        <v>2337500</v>
      </c>
      <c r="P260" s="160">
        <v>5.6608779021818192</v>
      </c>
      <c r="Q260" s="155">
        <v>322081</v>
      </c>
      <c r="R260" s="174">
        <f>O260+Q260</f>
        <v>2659581</v>
      </c>
      <c r="S260" s="395">
        <f t="shared" si="39"/>
        <v>2099438.4584329999</v>
      </c>
    </row>
    <row r="261" spans="1:19" x14ac:dyDescent="0.25">
      <c r="A261" s="24">
        <v>243</v>
      </c>
      <c r="B261" s="21" t="s">
        <v>265</v>
      </c>
      <c r="C261" s="15" t="s">
        <v>10</v>
      </c>
      <c r="D261" s="18">
        <v>5.6608779021818192</v>
      </c>
      <c r="E261" s="11">
        <v>327739.43372799997</v>
      </c>
      <c r="F261" s="172">
        <v>327739.43372799997</v>
      </c>
      <c r="G261" s="154" t="s">
        <v>10</v>
      </c>
      <c r="H261" s="160">
        <v>5.6608779021818192</v>
      </c>
      <c r="I261" s="155">
        <v>312700</v>
      </c>
      <c r="J261" s="174">
        <f>I261*1</f>
        <v>312700</v>
      </c>
      <c r="K261" s="154" t="s">
        <v>10</v>
      </c>
      <c r="L261" s="160">
        <v>5.6608779021818192</v>
      </c>
      <c r="M261" s="155">
        <v>328335</v>
      </c>
      <c r="N261" s="174">
        <f>M261*1</f>
        <v>328335</v>
      </c>
      <c r="O261" s="154" t="s">
        <v>10</v>
      </c>
      <c r="P261" s="160">
        <v>5.6608779021818192</v>
      </c>
      <c r="Q261" s="155">
        <v>322081</v>
      </c>
      <c r="R261" s="174">
        <f>Q261*1</f>
        <v>322081</v>
      </c>
      <c r="S261" s="395">
        <f t="shared" si="39"/>
        <v>322713.85843199998</v>
      </c>
    </row>
    <row r="262" spans="1:19" x14ac:dyDescent="0.25">
      <c r="A262" s="24">
        <v>244</v>
      </c>
      <c r="B262" s="21" t="s">
        <v>266</v>
      </c>
      <c r="C262" s="9">
        <v>526000</v>
      </c>
      <c r="D262" s="18">
        <v>10.063776500000001</v>
      </c>
      <c r="E262" s="11">
        <v>283430.55605999997</v>
      </c>
      <c r="F262" s="172">
        <v>809430.55605999997</v>
      </c>
      <c r="G262" s="155">
        <v>450000</v>
      </c>
      <c r="H262" s="160">
        <v>10.063776500000001</v>
      </c>
      <c r="I262" s="155">
        <v>555900</v>
      </c>
      <c r="J262" s="174">
        <f>G262+I262</f>
        <v>1005900</v>
      </c>
      <c r="K262" s="155">
        <v>522000</v>
      </c>
      <c r="L262" s="160">
        <v>10.063776500000001</v>
      </c>
      <c r="M262" s="155">
        <v>578136</v>
      </c>
      <c r="N262" s="174">
        <f>K262+M262</f>
        <v>1100136</v>
      </c>
      <c r="O262" s="155">
        <v>576000</v>
      </c>
      <c r="P262" s="160">
        <v>10.063776500000001</v>
      </c>
      <c r="Q262" s="155">
        <v>578136</v>
      </c>
      <c r="R262" s="174">
        <f>O262+Q262</f>
        <v>1154136</v>
      </c>
      <c r="S262" s="395">
        <f t="shared" si="39"/>
        <v>1017400.639015</v>
      </c>
    </row>
    <row r="263" spans="1:19" x14ac:dyDescent="0.25">
      <c r="A263" s="24">
        <v>245</v>
      </c>
      <c r="B263" s="21" t="s">
        <v>436</v>
      </c>
      <c r="C263" s="15" t="s">
        <v>10</v>
      </c>
      <c r="D263" s="18">
        <v>16.159900062545457</v>
      </c>
      <c r="E263" s="11">
        <v>923323.39363599999</v>
      </c>
      <c r="F263" s="172">
        <v>923323.39363599999</v>
      </c>
      <c r="G263" s="154" t="s">
        <v>10</v>
      </c>
      <c r="H263" s="160">
        <v>16.159900062545457</v>
      </c>
      <c r="I263" s="155">
        <v>892600</v>
      </c>
      <c r="J263" s="174">
        <f>I263*1</f>
        <v>892600</v>
      </c>
      <c r="K263" s="154" t="s">
        <v>10</v>
      </c>
      <c r="L263" s="160">
        <v>16.159900062545457</v>
      </c>
      <c r="M263" s="155">
        <v>928304</v>
      </c>
      <c r="N263" s="174">
        <f>M263*1</f>
        <v>928304</v>
      </c>
      <c r="O263" s="154" t="s">
        <v>10</v>
      </c>
      <c r="P263" s="160">
        <v>16.159900062545457</v>
      </c>
      <c r="Q263" s="155">
        <v>910452</v>
      </c>
      <c r="R263" s="174">
        <f>Q263*1</f>
        <v>910452</v>
      </c>
      <c r="S263" s="395">
        <f t="shared" ref="S263:S304" si="55">AVERAGE(N263,J263,F263,R263)</f>
        <v>913669.84840899997</v>
      </c>
    </row>
    <row r="264" spans="1:19" x14ac:dyDescent="0.25">
      <c r="A264" s="24">
        <v>246</v>
      </c>
      <c r="B264" s="21" t="s">
        <v>267</v>
      </c>
      <c r="C264" s="9">
        <v>18535000</v>
      </c>
      <c r="D264" s="18">
        <v>10.063776500000001</v>
      </c>
      <c r="E264" s="11">
        <v>9980555.0873759985</v>
      </c>
      <c r="F264" s="172">
        <v>28515555.087375998</v>
      </c>
      <c r="G264" s="155">
        <v>26110500</v>
      </c>
      <c r="H264" s="160">
        <v>10.063776500000001</v>
      </c>
      <c r="I264" s="155">
        <v>555900</v>
      </c>
      <c r="J264" s="174">
        <f>G264+I264</f>
        <v>26666400</v>
      </c>
      <c r="K264" s="155">
        <v>30549285</v>
      </c>
      <c r="L264" s="160">
        <v>10.063776500000001</v>
      </c>
      <c r="M264" s="155">
        <v>578136</v>
      </c>
      <c r="N264" s="174">
        <f>K264+M264</f>
        <v>31127421</v>
      </c>
      <c r="O264" s="155">
        <v>30288180</v>
      </c>
      <c r="P264" s="160">
        <v>10.063776500000001</v>
      </c>
      <c r="Q264" s="155">
        <v>561459</v>
      </c>
      <c r="R264" s="174">
        <f>O264+Q264</f>
        <v>30849639</v>
      </c>
      <c r="S264" s="395">
        <f t="shared" si="55"/>
        <v>29289753.771844</v>
      </c>
    </row>
    <row r="265" spans="1:19" x14ac:dyDescent="0.25">
      <c r="A265" s="24">
        <v>247</v>
      </c>
      <c r="B265" s="21" t="s">
        <v>437</v>
      </c>
      <c r="C265" s="9">
        <v>288000</v>
      </c>
      <c r="D265" s="18">
        <v>3.7739186014545458</v>
      </c>
      <c r="E265" s="11">
        <v>155013.91293600004</v>
      </c>
      <c r="F265" s="172">
        <v>443013.91293600004</v>
      </c>
      <c r="G265" s="155">
        <v>273300</v>
      </c>
      <c r="H265" s="160">
        <v>3.7739186014545458</v>
      </c>
      <c r="I265" s="155">
        <v>208500</v>
      </c>
      <c r="J265" s="174">
        <f>G265+I265</f>
        <v>481800</v>
      </c>
      <c r="K265" s="155">
        <v>306096</v>
      </c>
      <c r="L265" s="160">
        <v>3.7739186014545458</v>
      </c>
      <c r="M265" s="155">
        <v>221010</v>
      </c>
      <c r="N265" s="174">
        <f>K265+M265</f>
        <v>527106</v>
      </c>
      <c r="O265" s="155">
        <v>317028</v>
      </c>
      <c r="P265" s="160">
        <v>3.7739186014545458</v>
      </c>
      <c r="Q265" s="155">
        <v>218925</v>
      </c>
      <c r="R265" s="174">
        <f>O265+Q265</f>
        <v>535953</v>
      </c>
      <c r="S265" s="395">
        <f t="shared" si="55"/>
        <v>496968.22823400004</v>
      </c>
    </row>
    <row r="266" spans="1:19" x14ac:dyDescent="0.25">
      <c r="A266" s="24">
        <v>248</v>
      </c>
      <c r="B266" s="21" t="s">
        <v>269</v>
      </c>
      <c r="C266" s="9">
        <v>359000</v>
      </c>
      <c r="D266" s="18">
        <v>3.7739186014545458</v>
      </c>
      <c r="E266" s="11">
        <v>193355.72086799995</v>
      </c>
      <c r="F266" s="172">
        <v>552355.72086799995</v>
      </c>
      <c r="G266" s="155">
        <v>410550</v>
      </c>
      <c r="H266" s="160">
        <v>3.7739186014545458</v>
      </c>
      <c r="I266" s="155">
        <v>208500</v>
      </c>
      <c r="J266" s="174">
        <f>G266+I266</f>
        <v>619050</v>
      </c>
      <c r="K266" s="155">
        <v>463922</v>
      </c>
      <c r="L266" s="160">
        <v>3.7739186014545458</v>
      </c>
      <c r="M266" s="155">
        <v>218925</v>
      </c>
      <c r="N266" s="174">
        <f>K266+M266</f>
        <v>682847</v>
      </c>
      <c r="O266" s="155">
        <v>533715</v>
      </c>
      <c r="P266" s="160">
        <v>3.7739186014545458</v>
      </c>
      <c r="Q266" s="155">
        <v>218925</v>
      </c>
      <c r="R266" s="174">
        <f>O266+Q266</f>
        <v>752640</v>
      </c>
      <c r="S266" s="395">
        <f t="shared" si="55"/>
        <v>651723.18021699996</v>
      </c>
    </row>
    <row r="267" spans="1:19" x14ac:dyDescent="0.25">
      <c r="A267" s="24">
        <v>249</v>
      </c>
      <c r="B267" s="21" t="s">
        <v>438</v>
      </c>
      <c r="C267" s="9">
        <v>818000</v>
      </c>
      <c r="D267" s="18">
        <v>3.7739186014545458</v>
      </c>
      <c r="E267" s="11">
        <v>439978.43785600015</v>
      </c>
      <c r="F267" s="172">
        <v>1257978.4378560001</v>
      </c>
      <c r="G267" s="155">
        <v>1294500</v>
      </c>
      <c r="H267" s="160">
        <v>3.7739186014545458</v>
      </c>
      <c r="I267" s="155">
        <v>208500</v>
      </c>
      <c r="J267" s="174">
        <f>G267+I267</f>
        <v>1503000</v>
      </c>
      <c r="K267" s="155">
        <v>1475730</v>
      </c>
      <c r="L267" s="160">
        <v>3.7739186014545458</v>
      </c>
      <c r="M267" s="155">
        <v>214755</v>
      </c>
      <c r="N267" s="174">
        <f>K267+M267</f>
        <v>1690485</v>
      </c>
      <c r="O267" s="155">
        <v>1527510</v>
      </c>
      <c r="P267" s="160">
        <v>3.7739186014545458</v>
      </c>
      <c r="Q267" s="155">
        <v>214755</v>
      </c>
      <c r="R267" s="174">
        <f>O267+Q267</f>
        <v>1742265</v>
      </c>
      <c r="S267" s="395">
        <f t="shared" si="55"/>
        <v>1548432.109464</v>
      </c>
    </row>
    <row r="268" spans="1:19" x14ac:dyDescent="0.25">
      <c r="A268" s="24">
        <v>250</v>
      </c>
      <c r="B268" s="21" t="s">
        <v>439</v>
      </c>
      <c r="C268" s="15" t="s">
        <v>10</v>
      </c>
      <c r="D268" s="18">
        <v>11.321736492727274</v>
      </c>
      <c r="E268" s="11">
        <v>648315.66584399994</v>
      </c>
      <c r="F268" s="172">
        <v>648315.66584399994</v>
      </c>
      <c r="G268" s="154" t="s">
        <v>10</v>
      </c>
      <c r="H268" s="160">
        <v>11.321736492727274</v>
      </c>
      <c r="I268" s="155">
        <v>625300</v>
      </c>
      <c r="J268" s="174">
        <f>I268*1</f>
        <v>625300</v>
      </c>
      <c r="K268" s="154" t="s">
        <v>10</v>
      </c>
      <c r="L268" s="160">
        <v>11.321736492727274</v>
      </c>
      <c r="M268" s="155">
        <v>656565</v>
      </c>
      <c r="N268" s="174">
        <f>M268*1</f>
        <v>656565</v>
      </c>
      <c r="O268" s="154" t="s">
        <v>10</v>
      </c>
      <c r="P268" s="160">
        <v>11.321736492727274</v>
      </c>
      <c r="Q268" s="155">
        <v>631553</v>
      </c>
      <c r="R268" s="174">
        <f>Q268*1</f>
        <v>631553</v>
      </c>
      <c r="S268" s="395">
        <f t="shared" si="55"/>
        <v>640433.41646099999</v>
      </c>
    </row>
    <row r="269" spans="1:19" x14ac:dyDescent="0.25">
      <c r="A269" s="24">
        <v>251</v>
      </c>
      <c r="B269" s="21" t="s">
        <v>440</v>
      </c>
      <c r="C269" s="9">
        <v>1523000</v>
      </c>
      <c r="D269" s="18">
        <v>3.7739186014545458</v>
      </c>
      <c r="E269" s="11">
        <v>819758.25072799996</v>
      </c>
      <c r="F269" s="172">
        <v>2342758.250728</v>
      </c>
      <c r="G269" s="155">
        <v>2665650</v>
      </c>
      <c r="H269" s="160">
        <v>3.7739186014545458</v>
      </c>
      <c r="I269" s="155">
        <v>208500</v>
      </c>
      <c r="J269" s="174">
        <f>G269+I269</f>
        <v>2874150</v>
      </c>
      <c r="K269" s="155">
        <v>3118811</v>
      </c>
      <c r="L269" s="160">
        <v>3.7739186014545458</v>
      </c>
      <c r="M269" s="155">
        <v>218925</v>
      </c>
      <c r="N269" s="174">
        <f>K269+M269</f>
        <v>3337736</v>
      </c>
      <c r="O269" s="155">
        <v>3438689</v>
      </c>
      <c r="P269" s="160">
        <v>3.7739186014545458</v>
      </c>
      <c r="Q269" s="155">
        <v>218925</v>
      </c>
      <c r="R269" s="174">
        <f>O269+Q269</f>
        <v>3657614</v>
      </c>
      <c r="S269" s="395">
        <f t="shared" si="55"/>
        <v>3053064.562682</v>
      </c>
    </row>
    <row r="270" spans="1:19" x14ac:dyDescent="0.25">
      <c r="A270" s="24">
        <v>252</v>
      </c>
      <c r="B270" s="26" t="s">
        <v>272</v>
      </c>
      <c r="C270" s="15" t="s">
        <v>10</v>
      </c>
      <c r="D270" s="18">
        <v>1.9929415610909091</v>
      </c>
      <c r="E270" s="11">
        <v>118688.787644</v>
      </c>
      <c r="F270" s="172">
        <v>118688.787644</v>
      </c>
      <c r="G270" s="154" t="s">
        <v>10</v>
      </c>
      <c r="H270" s="160">
        <v>1.9929415610909091</v>
      </c>
      <c r="I270" s="155">
        <v>110200</v>
      </c>
      <c r="J270" s="174">
        <f>I270*1</f>
        <v>110200</v>
      </c>
      <c r="K270" s="154" t="s">
        <v>10</v>
      </c>
      <c r="L270" s="160">
        <v>1.9929415610909091</v>
      </c>
      <c r="M270" s="155">
        <v>115710</v>
      </c>
      <c r="N270" s="174">
        <f>M270*1</f>
        <v>115710</v>
      </c>
      <c r="O270" s="154" t="s">
        <v>10</v>
      </c>
      <c r="P270" s="160">
        <v>1.9929415610909091</v>
      </c>
      <c r="Q270" s="155">
        <v>113506</v>
      </c>
      <c r="R270" s="174">
        <f>Q270*1</f>
        <v>113506</v>
      </c>
      <c r="S270" s="395">
        <f t="shared" si="55"/>
        <v>114526.19691100001</v>
      </c>
    </row>
    <row r="271" spans="1:19" x14ac:dyDescent="0.25">
      <c r="A271" s="24">
        <v>253</v>
      </c>
      <c r="B271" s="26" t="s">
        <v>273</v>
      </c>
      <c r="C271" s="15" t="s">
        <v>10</v>
      </c>
      <c r="D271" s="18">
        <v>0.46040872254545462</v>
      </c>
      <c r="E271" s="11">
        <v>31917.282879999999</v>
      </c>
      <c r="F271" s="172">
        <v>31917.282879999999</v>
      </c>
      <c r="G271" s="154" t="s">
        <v>10</v>
      </c>
      <c r="H271" s="160">
        <v>0.46040872254545462</v>
      </c>
      <c r="I271" s="155">
        <v>25500</v>
      </c>
      <c r="J271" s="174">
        <f>I271*1</f>
        <v>25500</v>
      </c>
      <c r="K271" s="154" t="s">
        <v>10</v>
      </c>
      <c r="L271" s="160">
        <v>0.46040872254545462</v>
      </c>
      <c r="M271" s="155">
        <v>26520</v>
      </c>
      <c r="N271" s="174">
        <f>M271*1</f>
        <v>26520</v>
      </c>
      <c r="O271" s="154" t="s">
        <v>10</v>
      </c>
      <c r="P271" s="160">
        <v>0.46040872254545462</v>
      </c>
      <c r="Q271" s="155">
        <v>26265</v>
      </c>
      <c r="R271" s="174">
        <f>Q271*1</f>
        <v>26265</v>
      </c>
      <c r="S271" s="395">
        <f t="shared" si="55"/>
        <v>27550.57072</v>
      </c>
    </row>
    <row r="272" spans="1:19" x14ac:dyDescent="0.25">
      <c r="A272" s="24">
        <v>254</v>
      </c>
      <c r="B272" s="21" t="s">
        <v>441</v>
      </c>
      <c r="C272" s="9">
        <v>524000</v>
      </c>
      <c r="D272" s="18">
        <v>3.7739186014545458</v>
      </c>
      <c r="E272" s="11">
        <v>282633.76110800006</v>
      </c>
      <c r="F272" s="172">
        <v>806633.76110800006</v>
      </c>
      <c r="G272" s="155">
        <v>732300</v>
      </c>
      <c r="H272" s="160">
        <v>3.7739186014545458</v>
      </c>
      <c r="I272" s="155">
        <v>208500</v>
      </c>
      <c r="J272" s="174">
        <f>G272+I272</f>
        <v>940800</v>
      </c>
      <c r="K272" s="155">
        <v>849468</v>
      </c>
      <c r="L272" s="160">
        <v>3.7739186014545458</v>
      </c>
      <c r="M272" s="155">
        <v>216840</v>
      </c>
      <c r="N272" s="174">
        <f>K272+M272</f>
        <v>1066308</v>
      </c>
      <c r="O272" s="155">
        <v>922698</v>
      </c>
      <c r="P272" s="160">
        <v>3.7739186014545458</v>
      </c>
      <c r="Q272" s="155">
        <v>216840</v>
      </c>
      <c r="R272" s="174">
        <f>O272+Q272</f>
        <v>1139538</v>
      </c>
      <c r="S272" s="395">
        <f t="shared" si="55"/>
        <v>988319.94027699996</v>
      </c>
    </row>
    <row r="273" spans="1:19" x14ac:dyDescent="0.25">
      <c r="A273" s="24">
        <v>255</v>
      </c>
      <c r="B273" s="26" t="s">
        <v>442</v>
      </c>
      <c r="C273" s="9">
        <v>799000</v>
      </c>
      <c r="D273" s="18">
        <v>3.7739186014545458</v>
      </c>
      <c r="E273" s="11">
        <v>429796.67640800006</v>
      </c>
      <c r="F273" s="172">
        <v>1228796.6764080001</v>
      </c>
      <c r="G273" s="155">
        <v>1254150</v>
      </c>
      <c r="H273" s="160">
        <v>3.7739186014545458</v>
      </c>
      <c r="I273" s="155">
        <v>208500</v>
      </c>
      <c r="J273" s="174">
        <f>G273+I273</f>
        <v>1462650</v>
      </c>
      <c r="K273" s="155">
        <v>1404648</v>
      </c>
      <c r="L273" s="160">
        <v>3.7739186014545458</v>
      </c>
      <c r="M273" s="155">
        <v>216840</v>
      </c>
      <c r="N273" s="174">
        <f>K273+M273</f>
        <v>1621488</v>
      </c>
      <c r="O273" s="155">
        <v>1580229</v>
      </c>
      <c r="P273" s="160">
        <v>3.7739186014545458</v>
      </c>
      <c r="Q273" s="155">
        <v>210585</v>
      </c>
      <c r="R273" s="174">
        <f>O273+Q273</f>
        <v>1790814</v>
      </c>
      <c r="S273" s="395">
        <f t="shared" si="55"/>
        <v>1525937.1691020001</v>
      </c>
    </row>
    <row r="274" spans="1:19" x14ac:dyDescent="0.25">
      <c r="A274" s="24">
        <v>256</v>
      </c>
      <c r="B274" s="21" t="s">
        <v>275</v>
      </c>
      <c r="C274" s="9">
        <v>978000</v>
      </c>
      <c r="D274" s="18">
        <v>1.8869593007272729</v>
      </c>
      <c r="E274" s="11">
        <v>526800.77235600003</v>
      </c>
      <c r="F274" s="172">
        <v>1504800.772356</v>
      </c>
      <c r="G274" s="155">
        <v>1749600</v>
      </c>
      <c r="H274" s="160">
        <v>1.8869593007272729</v>
      </c>
      <c r="I274" s="155">
        <v>104400</v>
      </c>
      <c r="J274" s="174">
        <f>G274+I274</f>
        <v>1854000</v>
      </c>
      <c r="K274" s="155">
        <v>2064528</v>
      </c>
      <c r="L274" s="160">
        <v>1.8869593007272729</v>
      </c>
      <c r="M274" s="155">
        <v>110664</v>
      </c>
      <c r="N274" s="174">
        <f>K274+M274</f>
        <v>2175192</v>
      </c>
      <c r="O274" s="155">
        <v>2256984</v>
      </c>
      <c r="P274" s="160">
        <v>1.8869593007272729</v>
      </c>
      <c r="Q274" s="155">
        <v>105444</v>
      </c>
      <c r="R274" s="174">
        <f>O274+Q274</f>
        <v>2362428</v>
      </c>
      <c r="S274" s="395">
        <f t="shared" si="55"/>
        <v>1974105.1930889999</v>
      </c>
    </row>
    <row r="275" spans="1:19" x14ac:dyDescent="0.25">
      <c r="A275" s="24">
        <v>257</v>
      </c>
      <c r="B275" s="21" t="s">
        <v>443</v>
      </c>
      <c r="C275" s="15" t="s">
        <v>10</v>
      </c>
      <c r="D275" s="18">
        <v>1.8869593007272729</v>
      </c>
      <c r="E275" s="11">
        <v>113215.66698400001</v>
      </c>
      <c r="F275" s="172">
        <v>113215.66698400001</v>
      </c>
      <c r="G275" s="154" t="s">
        <v>10</v>
      </c>
      <c r="H275" s="160">
        <v>1.8869593007272729</v>
      </c>
      <c r="I275" s="155">
        <v>104400</v>
      </c>
      <c r="J275" s="174">
        <f>I275*1</f>
        <v>104400</v>
      </c>
      <c r="K275" s="154" t="s">
        <v>10</v>
      </c>
      <c r="L275" s="160">
        <v>1.8869593007272729</v>
      </c>
      <c r="M275" s="155">
        <v>107532</v>
      </c>
      <c r="N275" s="174">
        <f>M275*1</f>
        <v>107532</v>
      </c>
      <c r="O275" s="154" t="s">
        <v>10</v>
      </c>
      <c r="P275" s="160">
        <v>1.8869593007272729</v>
      </c>
      <c r="Q275" s="155">
        <v>105444</v>
      </c>
      <c r="R275" s="174">
        <f>Q275*1</f>
        <v>105444</v>
      </c>
      <c r="S275" s="395">
        <f t="shared" si="55"/>
        <v>107647.916746</v>
      </c>
    </row>
    <row r="276" spans="1:19" x14ac:dyDescent="0.25">
      <c r="A276" s="24">
        <v>258</v>
      </c>
      <c r="B276" s="26" t="s">
        <v>444</v>
      </c>
      <c r="C276" s="15" t="s">
        <v>10</v>
      </c>
      <c r="D276" s="18">
        <v>3.7739186014545458</v>
      </c>
      <c r="E276" s="11">
        <v>220034.29635600004</v>
      </c>
      <c r="F276" s="172">
        <v>220034.29635600004</v>
      </c>
      <c r="G276" s="154" t="s">
        <v>10</v>
      </c>
      <c r="H276" s="160">
        <v>3.7739186014545458</v>
      </c>
      <c r="I276" s="155">
        <v>208500</v>
      </c>
      <c r="J276" s="174">
        <f>I276*1</f>
        <v>208500</v>
      </c>
      <c r="K276" s="154" t="s">
        <v>10</v>
      </c>
      <c r="L276" s="160">
        <v>3.7739186014545458</v>
      </c>
      <c r="M276" s="155">
        <v>218925</v>
      </c>
      <c r="N276" s="174">
        <f>M276*1</f>
        <v>218925</v>
      </c>
      <c r="O276" s="154" t="s">
        <v>10</v>
      </c>
      <c r="P276" s="160">
        <v>3.7739186014545458</v>
      </c>
      <c r="Q276" s="155">
        <v>218925</v>
      </c>
      <c r="R276" s="174">
        <f>Q276*1</f>
        <v>218925</v>
      </c>
      <c r="S276" s="395">
        <f t="shared" si="55"/>
        <v>216596.074089</v>
      </c>
    </row>
    <row r="277" spans="1:19" x14ac:dyDescent="0.25">
      <c r="A277" s="24">
        <v>259</v>
      </c>
      <c r="B277" s="21" t="s">
        <v>445</v>
      </c>
      <c r="C277" s="15" t="s">
        <v>10</v>
      </c>
      <c r="D277" s="18">
        <v>3.7739186014545458</v>
      </c>
      <c r="E277" s="11">
        <v>220614.06435600002</v>
      </c>
      <c r="F277" s="172">
        <v>220614.06435600002</v>
      </c>
      <c r="G277" s="154" t="s">
        <v>10</v>
      </c>
      <c r="H277" s="160">
        <v>3.7739186014545458</v>
      </c>
      <c r="I277" s="155">
        <v>208500</v>
      </c>
      <c r="J277" s="174">
        <f>I277*1</f>
        <v>208500</v>
      </c>
      <c r="K277" s="154" t="s">
        <v>10</v>
      </c>
      <c r="L277" s="160">
        <v>3.7739186014545458</v>
      </c>
      <c r="M277" s="155">
        <v>221010</v>
      </c>
      <c r="N277" s="174">
        <f>M277*1</f>
        <v>221010</v>
      </c>
      <c r="O277" s="154" t="s">
        <v>10</v>
      </c>
      <c r="P277" s="160">
        <v>3.7739186014545458</v>
      </c>
      <c r="Q277" s="155">
        <v>218925</v>
      </c>
      <c r="R277" s="174">
        <f>Q277*1</f>
        <v>218925</v>
      </c>
      <c r="S277" s="395">
        <f t="shared" si="55"/>
        <v>217262.26608900001</v>
      </c>
    </row>
    <row r="278" spans="1:19" x14ac:dyDescent="0.25">
      <c r="A278" s="24">
        <v>260</v>
      </c>
      <c r="B278" s="21" t="s">
        <v>446</v>
      </c>
      <c r="C278" s="15" t="s">
        <v>10</v>
      </c>
      <c r="D278" s="18">
        <v>5.6608779021818192</v>
      </c>
      <c r="E278" s="11">
        <v>328761.76972799998</v>
      </c>
      <c r="F278" s="172">
        <v>328761.76972799998</v>
      </c>
      <c r="G278" s="154" t="s">
        <v>10</v>
      </c>
      <c r="H278" s="160">
        <v>5.6608779021818192</v>
      </c>
      <c r="I278" s="155">
        <v>312700</v>
      </c>
      <c r="J278" s="174">
        <f>I278*1</f>
        <v>312700</v>
      </c>
      <c r="K278" s="154" t="s">
        <v>10</v>
      </c>
      <c r="L278" s="160">
        <v>5.6608779021818192</v>
      </c>
      <c r="M278" s="155">
        <v>325208</v>
      </c>
      <c r="N278" s="174">
        <f>M278*1</f>
        <v>325208</v>
      </c>
      <c r="O278" s="154" t="s">
        <v>10</v>
      </c>
      <c r="P278" s="160">
        <v>5.6608779021818192</v>
      </c>
      <c r="Q278" s="155">
        <v>325208</v>
      </c>
      <c r="R278" s="174">
        <f>Q278*1</f>
        <v>325208</v>
      </c>
      <c r="S278" s="395">
        <f t="shared" si="55"/>
        <v>322969.44243200001</v>
      </c>
    </row>
    <row r="279" spans="1:19" x14ac:dyDescent="0.25">
      <c r="A279" s="24">
        <v>261</v>
      </c>
      <c r="B279" s="21" t="s">
        <v>277</v>
      </c>
      <c r="C279" s="15" t="s">
        <v>10</v>
      </c>
      <c r="D279" s="18">
        <v>5.6608779021818192</v>
      </c>
      <c r="E279" s="11">
        <v>328819.58972799999</v>
      </c>
      <c r="F279" s="172">
        <v>328819.58972799999</v>
      </c>
      <c r="G279" s="154" t="s">
        <v>10</v>
      </c>
      <c r="H279" s="160">
        <v>5.6608779021818192</v>
      </c>
      <c r="I279" s="155">
        <v>312700</v>
      </c>
      <c r="J279" s="174">
        <f>I279*1</f>
        <v>312700</v>
      </c>
      <c r="K279" s="154" t="s">
        <v>10</v>
      </c>
      <c r="L279" s="160">
        <v>5.6608779021818192</v>
      </c>
      <c r="M279" s="155">
        <v>328335</v>
      </c>
      <c r="N279" s="174">
        <f>M279*1</f>
        <v>328335</v>
      </c>
      <c r="O279" s="154" t="s">
        <v>10</v>
      </c>
      <c r="P279" s="160">
        <v>5.6608779021818192</v>
      </c>
      <c r="Q279" s="155">
        <v>325208</v>
      </c>
      <c r="R279" s="174">
        <f>Q279*1</f>
        <v>325208</v>
      </c>
      <c r="S279" s="395">
        <f t="shared" si="55"/>
        <v>323765.64743200003</v>
      </c>
    </row>
    <row r="280" spans="1:19" x14ac:dyDescent="0.25">
      <c r="A280" s="24">
        <v>262</v>
      </c>
      <c r="B280" s="21" t="s">
        <v>279</v>
      </c>
      <c r="C280" s="9">
        <v>588000</v>
      </c>
      <c r="D280" s="18">
        <v>8.8127107614545466</v>
      </c>
      <c r="E280" s="11">
        <v>317059.6855720001</v>
      </c>
      <c r="F280" s="172">
        <v>905059.6855720001</v>
      </c>
      <c r="G280" s="190">
        <v>1177410</v>
      </c>
      <c r="H280" s="160">
        <v>8.8127107614545466</v>
      </c>
      <c r="I280" s="155">
        <v>175000</v>
      </c>
      <c r="J280" s="174">
        <f>G280+I280</f>
        <v>1352410</v>
      </c>
      <c r="K280" s="190">
        <v>1318700</v>
      </c>
      <c r="L280" s="160">
        <v>8.8127107614545466</v>
      </c>
      <c r="M280" s="155">
        <v>183750</v>
      </c>
      <c r="N280" s="174">
        <f>K280+M280</f>
        <v>1502450</v>
      </c>
      <c r="O280" s="190">
        <v>1495311</v>
      </c>
      <c r="P280" s="160">
        <v>8.8127107614545466</v>
      </c>
      <c r="Q280" s="155">
        <v>183750</v>
      </c>
      <c r="R280" s="174">
        <f>O280+Q280</f>
        <v>1679061</v>
      </c>
      <c r="S280" s="395">
        <f t="shared" si="55"/>
        <v>1359745.1713930001</v>
      </c>
    </row>
    <row r="281" spans="1:19" x14ac:dyDescent="0.25">
      <c r="A281" s="24">
        <v>263</v>
      </c>
      <c r="B281" s="21" t="s">
        <v>356</v>
      </c>
      <c r="C281" s="9">
        <v>239000</v>
      </c>
      <c r="D281" s="18">
        <v>5.8781917461818178</v>
      </c>
      <c r="E281" s="11">
        <v>129224.78114799998</v>
      </c>
      <c r="F281" s="172">
        <v>368224.78114799998</v>
      </c>
      <c r="G281" s="155">
        <v>35685</v>
      </c>
      <c r="H281" s="160">
        <v>5.8781917461818178</v>
      </c>
      <c r="I281" s="155">
        <v>324700</v>
      </c>
      <c r="J281" s="174">
        <f>G281+I281</f>
        <v>360385</v>
      </c>
      <c r="K281" s="155">
        <v>39968</v>
      </c>
      <c r="L281" s="160">
        <v>5.8781917461818178</v>
      </c>
      <c r="M281" s="155">
        <v>334441</v>
      </c>
      <c r="N281" s="174">
        <f>K281+M281</f>
        <v>374409</v>
      </c>
      <c r="O281" s="155">
        <v>44963</v>
      </c>
      <c r="P281" s="160">
        <v>5.8781917461818178</v>
      </c>
      <c r="Q281" s="155">
        <v>327947</v>
      </c>
      <c r="R281" s="174">
        <f>O281+Q281</f>
        <v>372910</v>
      </c>
      <c r="S281" s="395">
        <f t="shared" si="55"/>
        <v>368982.19528699998</v>
      </c>
    </row>
    <row r="282" spans="1:19" x14ac:dyDescent="0.25">
      <c r="A282" s="24">
        <v>264</v>
      </c>
      <c r="B282" s="21" t="s">
        <v>280</v>
      </c>
      <c r="C282" s="9">
        <v>146000</v>
      </c>
      <c r="D282" s="18">
        <v>2.8304292952727272</v>
      </c>
      <c r="E282" s="11">
        <v>79314.345844000025</v>
      </c>
      <c r="F282" s="172">
        <v>225314.34584400002</v>
      </c>
      <c r="G282" s="155">
        <v>85995</v>
      </c>
      <c r="H282" s="160">
        <v>2.8304292952727272</v>
      </c>
      <c r="I282" s="155">
        <v>156400</v>
      </c>
      <c r="J282" s="174">
        <f>G282+I282</f>
        <v>242395</v>
      </c>
      <c r="K282" s="155">
        <v>97175</v>
      </c>
      <c r="L282" s="160">
        <v>2.8304292952727272</v>
      </c>
      <c r="M282" s="155">
        <v>164220</v>
      </c>
      <c r="N282" s="174">
        <f>K282+M282</f>
        <v>261395</v>
      </c>
      <c r="O282" s="155">
        <v>109214</v>
      </c>
      <c r="P282" s="160">
        <v>2.8304292952727272</v>
      </c>
      <c r="Q282" s="155">
        <v>164220</v>
      </c>
      <c r="R282" s="174">
        <f>O282+Q282</f>
        <v>273434</v>
      </c>
      <c r="S282" s="395">
        <f t="shared" si="55"/>
        <v>250634.586461</v>
      </c>
    </row>
    <row r="283" spans="1:19" x14ac:dyDescent="0.25">
      <c r="A283" s="24">
        <v>265</v>
      </c>
      <c r="B283" s="21" t="s">
        <v>281</v>
      </c>
      <c r="C283" s="9">
        <v>98000</v>
      </c>
      <c r="D283" s="18">
        <v>0.78339584072727275</v>
      </c>
      <c r="E283" s="11">
        <v>52149.204128000012</v>
      </c>
      <c r="F283" s="172">
        <v>150149.20412800001</v>
      </c>
      <c r="G283" s="155">
        <v>152490</v>
      </c>
      <c r="H283" s="160">
        <v>0.78339584072727275</v>
      </c>
      <c r="I283" s="155">
        <v>43400</v>
      </c>
      <c r="J283" s="174">
        <f>G283+I283</f>
        <v>195890</v>
      </c>
      <c r="K283" s="155">
        <v>170789</v>
      </c>
      <c r="L283" s="160">
        <v>0.78339584072727275</v>
      </c>
      <c r="M283" s="155">
        <v>45570</v>
      </c>
      <c r="N283" s="174">
        <f>K283+M283</f>
        <v>216359</v>
      </c>
      <c r="O283" s="155">
        <v>192137</v>
      </c>
      <c r="P283" s="160">
        <v>0.78339584072727275</v>
      </c>
      <c r="Q283" s="155">
        <v>44268</v>
      </c>
      <c r="R283" s="174">
        <f>O283+Q283</f>
        <v>236405</v>
      </c>
      <c r="S283" s="395">
        <f t="shared" si="55"/>
        <v>199700.80103199999</v>
      </c>
    </row>
    <row r="284" spans="1:19" x14ac:dyDescent="0.25">
      <c r="A284" s="24">
        <v>266</v>
      </c>
      <c r="B284" s="21" t="s">
        <v>282</v>
      </c>
      <c r="C284" s="9">
        <v>84589.521827999983</v>
      </c>
      <c r="D284" s="18">
        <v>0</v>
      </c>
      <c r="E284" s="12" t="s">
        <v>10</v>
      </c>
      <c r="F284" s="172">
        <v>84589.521827999983</v>
      </c>
      <c r="G284" s="155">
        <v>128310</v>
      </c>
      <c r="H284" s="160">
        <v>0</v>
      </c>
      <c r="I284" s="154" t="s">
        <v>10</v>
      </c>
      <c r="J284" s="174">
        <f>G284*1</f>
        <v>128310</v>
      </c>
      <c r="K284" s="155">
        <v>143708</v>
      </c>
      <c r="L284" s="160">
        <v>0</v>
      </c>
      <c r="M284" s="154" t="s">
        <v>10</v>
      </c>
      <c r="N284" s="174">
        <f>K284*1</f>
        <v>143708</v>
      </c>
      <c r="O284" s="155">
        <v>150123</v>
      </c>
      <c r="P284" s="160">
        <v>0</v>
      </c>
      <c r="Q284" s="154" t="s">
        <v>10</v>
      </c>
      <c r="R284" s="174">
        <f>O284*1</f>
        <v>150123</v>
      </c>
      <c r="S284" s="395">
        <f t="shared" si="55"/>
        <v>126682.63045699999</v>
      </c>
    </row>
    <row r="285" spans="1:19" x14ac:dyDescent="0.25">
      <c r="A285" s="24">
        <v>267</v>
      </c>
      <c r="B285" s="21" t="s">
        <v>447</v>
      </c>
      <c r="C285" s="9">
        <v>306482.96461999998</v>
      </c>
      <c r="D285" s="18">
        <v>0</v>
      </c>
      <c r="E285" s="12" t="s">
        <v>10</v>
      </c>
      <c r="F285" s="172">
        <v>306482.96461999998</v>
      </c>
      <c r="G285" s="155">
        <v>494130</v>
      </c>
      <c r="H285" s="160">
        <v>0</v>
      </c>
      <c r="I285" s="154" t="s">
        <v>10</v>
      </c>
      <c r="J285" s="174">
        <f>G285*1</f>
        <v>494130</v>
      </c>
      <c r="K285" s="155">
        <v>578133</v>
      </c>
      <c r="L285" s="160">
        <v>0</v>
      </c>
      <c r="M285" s="154" t="s">
        <v>10</v>
      </c>
      <c r="N285" s="174">
        <f>K285*1</f>
        <v>578133</v>
      </c>
      <c r="O285" s="155">
        <v>637428</v>
      </c>
      <c r="P285" s="160">
        <v>0</v>
      </c>
      <c r="Q285" s="154" t="s">
        <v>10</v>
      </c>
      <c r="R285" s="174">
        <f>O285*1</f>
        <v>637428</v>
      </c>
      <c r="S285" s="395">
        <f t="shared" si="55"/>
        <v>504043.491155</v>
      </c>
    </row>
    <row r="286" spans="1:19" x14ac:dyDescent="0.25">
      <c r="A286" s="24">
        <v>268</v>
      </c>
      <c r="B286" s="21" t="s">
        <v>283</v>
      </c>
      <c r="C286" s="9">
        <v>289000</v>
      </c>
      <c r="D286" s="18">
        <v>5.1432101778181822</v>
      </c>
      <c r="E286" s="11">
        <v>155163.56936000002</v>
      </c>
      <c r="F286" s="172">
        <v>444163.56936000002</v>
      </c>
      <c r="G286" s="155">
        <v>228930</v>
      </c>
      <c r="H286" s="160">
        <v>5.1432101778181822</v>
      </c>
      <c r="I286" s="155">
        <v>284200</v>
      </c>
      <c r="J286" s="174">
        <f>G286+I286</f>
        <v>513130</v>
      </c>
      <c r="K286" s="155">
        <v>260981</v>
      </c>
      <c r="L286" s="160">
        <v>5.1432101778181822</v>
      </c>
      <c r="M286" s="155">
        <v>301252</v>
      </c>
      <c r="N286" s="174">
        <f>K286+M286</f>
        <v>562233</v>
      </c>
      <c r="O286" s="155">
        <v>290741</v>
      </c>
      <c r="P286" s="160">
        <v>5.1432101778181822</v>
      </c>
      <c r="Q286" s="155">
        <v>289884</v>
      </c>
      <c r="R286" s="174">
        <f>O286+Q286</f>
        <v>580625</v>
      </c>
      <c r="S286" s="395">
        <f t="shared" si="55"/>
        <v>525037.89234000002</v>
      </c>
    </row>
    <row r="287" spans="1:19" x14ac:dyDescent="0.25">
      <c r="A287" s="24">
        <v>269</v>
      </c>
      <c r="B287" s="21" t="s">
        <v>284</v>
      </c>
      <c r="C287" s="9">
        <v>1319000</v>
      </c>
      <c r="D287" s="18">
        <v>2.924148666545455</v>
      </c>
      <c r="E287" s="11">
        <v>709814.26759199984</v>
      </c>
      <c r="F287" s="172">
        <v>2028814.2675919998</v>
      </c>
      <c r="G287" s="155">
        <v>3033420</v>
      </c>
      <c r="H287" s="160">
        <v>2.924148666545455</v>
      </c>
      <c r="I287" s="155">
        <v>161600</v>
      </c>
      <c r="J287" s="174">
        <f>G287+I287</f>
        <v>3195020</v>
      </c>
      <c r="K287" s="155">
        <v>3427765</v>
      </c>
      <c r="L287" s="160">
        <v>2.924148666545455</v>
      </c>
      <c r="M287" s="155">
        <v>169680</v>
      </c>
      <c r="N287" s="174">
        <f>K287+M287</f>
        <v>3597445</v>
      </c>
      <c r="O287" s="155">
        <v>3913112</v>
      </c>
      <c r="P287" s="160">
        <v>2.924148666545455</v>
      </c>
      <c r="Q287" s="155">
        <v>168064</v>
      </c>
      <c r="R287" s="174">
        <f>O287+Q287</f>
        <v>4081176</v>
      </c>
      <c r="S287" s="395">
        <f t="shared" si="55"/>
        <v>3225613.816898</v>
      </c>
    </row>
    <row r="288" spans="1:19" x14ac:dyDescent="0.25">
      <c r="A288" s="24">
        <v>270</v>
      </c>
      <c r="B288" s="21" t="s">
        <v>285</v>
      </c>
      <c r="C288" s="9">
        <v>443000</v>
      </c>
      <c r="D288" s="18">
        <v>8.8127107614545466</v>
      </c>
      <c r="E288" s="11">
        <v>238256.15515999997</v>
      </c>
      <c r="F288" s="172">
        <v>681256.15515999997</v>
      </c>
      <c r="G288" s="155">
        <v>279045</v>
      </c>
      <c r="H288" s="160">
        <v>8.8127107614545466</v>
      </c>
      <c r="I288" s="155">
        <v>486800</v>
      </c>
      <c r="J288" s="174">
        <f>G288+I288</f>
        <v>765845</v>
      </c>
      <c r="K288" s="155">
        <v>315321</v>
      </c>
      <c r="L288" s="160">
        <v>8.8127107614545466</v>
      </c>
      <c r="M288" s="155">
        <v>511140</v>
      </c>
      <c r="N288" s="174">
        <f>K288+M288</f>
        <v>826461</v>
      </c>
      <c r="O288" s="155">
        <v>351597</v>
      </c>
      <c r="P288" s="160">
        <v>8.8127107614545466</v>
      </c>
      <c r="Q288" s="155">
        <v>501404</v>
      </c>
      <c r="R288" s="174">
        <f>O288+Q288</f>
        <v>853001</v>
      </c>
      <c r="S288" s="395">
        <f t="shared" si="55"/>
        <v>781640.78879000002</v>
      </c>
    </row>
    <row r="289" spans="1:19" x14ac:dyDescent="0.25">
      <c r="A289" s="24">
        <v>271</v>
      </c>
      <c r="B289" s="21" t="s">
        <v>286</v>
      </c>
      <c r="C289" s="15" t="s">
        <v>10</v>
      </c>
      <c r="D289" s="18">
        <v>23.503632580727274</v>
      </c>
      <c r="E289" s="11">
        <v>1343989.6962520001</v>
      </c>
      <c r="F289" s="172">
        <v>1343989.6962520001</v>
      </c>
      <c r="G289" s="154" t="s">
        <v>10</v>
      </c>
      <c r="H289" s="160">
        <v>23.503632580727274</v>
      </c>
      <c r="I289" s="155">
        <v>1298100</v>
      </c>
      <c r="J289" s="174">
        <f>I289*1</f>
        <v>1298100</v>
      </c>
      <c r="K289" s="154" t="s">
        <v>10</v>
      </c>
      <c r="L289" s="160">
        <v>23.503632580727274</v>
      </c>
      <c r="M289" s="155">
        <v>1375986</v>
      </c>
      <c r="N289" s="174">
        <f>M289*1</f>
        <v>1375986</v>
      </c>
      <c r="O289" s="154" t="s">
        <v>10</v>
      </c>
      <c r="P289" s="160">
        <v>23.503632580727274</v>
      </c>
      <c r="Q289" s="155">
        <v>1324062</v>
      </c>
      <c r="R289" s="174">
        <f>Q289*1</f>
        <v>1324062</v>
      </c>
      <c r="S289" s="395">
        <f t="shared" si="55"/>
        <v>1335534.4240629999</v>
      </c>
    </row>
    <row r="290" spans="1:19" x14ac:dyDescent="0.25">
      <c r="A290" s="24">
        <v>272</v>
      </c>
      <c r="B290" s="21" t="s">
        <v>287</v>
      </c>
      <c r="C290" s="9">
        <v>233000</v>
      </c>
      <c r="D290" s="18">
        <v>4.4085569072727271</v>
      </c>
      <c r="E290" s="11">
        <v>125419.86370399996</v>
      </c>
      <c r="F290" s="172">
        <v>358419.86370399996</v>
      </c>
      <c r="G290" s="155">
        <v>155220</v>
      </c>
      <c r="H290" s="160">
        <v>4.4085569072727271</v>
      </c>
      <c r="I290" s="155">
        <v>243600</v>
      </c>
      <c r="J290" s="174">
        <f>G290+I290</f>
        <v>398820</v>
      </c>
      <c r="K290" s="155">
        <v>180056</v>
      </c>
      <c r="L290" s="160">
        <v>4.4085569072727271</v>
      </c>
      <c r="M290" s="155">
        <v>255780</v>
      </c>
      <c r="N290" s="174">
        <f>K290+M290</f>
        <v>435836</v>
      </c>
      <c r="O290" s="155">
        <v>180055</v>
      </c>
      <c r="P290" s="160">
        <v>4.4085569072727271</v>
      </c>
      <c r="Q290" s="155">
        <v>250908</v>
      </c>
      <c r="R290" s="174">
        <f>O290+Q290</f>
        <v>430963</v>
      </c>
      <c r="S290" s="395">
        <f t="shared" si="55"/>
        <v>406009.71592599998</v>
      </c>
    </row>
    <row r="291" spans="1:19" x14ac:dyDescent="0.25">
      <c r="A291" s="24">
        <v>273</v>
      </c>
      <c r="B291" s="21" t="s">
        <v>288</v>
      </c>
      <c r="C291" s="9">
        <v>109000</v>
      </c>
      <c r="D291" s="18">
        <v>2.571614744727273</v>
      </c>
      <c r="E291" s="11">
        <v>58337.951368000009</v>
      </c>
      <c r="F291" s="172">
        <v>167337.95136800001</v>
      </c>
      <c r="G291" s="155">
        <v>15795</v>
      </c>
      <c r="H291" s="160">
        <v>2.571614744727273</v>
      </c>
      <c r="I291" s="155">
        <v>142200</v>
      </c>
      <c r="J291" s="174">
        <f>G291+I291</f>
        <v>157995</v>
      </c>
      <c r="K291" s="155">
        <v>17691</v>
      </c>
      <c r="L291" s="160">
        <v>2.571614744727273</v>
      </c>
      <c r="M291" s="155">
        <v>150732</v>
      </c>
      <c r="N291" s="174">
        <f>K291+M291</f>
        <v>168423</v>
      </c>
      <c r="O291" s="155">
        <v>20218</v>
      </c>
      <c r="P291" s="160">
        <v>2.571614744727273</v>
      </c>
      <c r="Q291" s="155">
        <v>147888</v>
      </c>
      <c r="R291" s="174">
        <f>O291+Q291</f>
        <v>168106</v>
      </c>
      <c r="S291" s="395">
        <f t="shared" si="55"/>
        <v>165465.487842</v>
      </c>
    </row>
    <row r="292" spans="1:19" x14ac:dyDescent="0.25">
      <c r="A292" s="24">
        <v>274</v>
      </c>
      <c r="B292" s="21" t="s">
        <v>289</v>
      </c>
      <c r="C292" s="15" t="s">
        <v>10</v>
      </c>
      <c r="D292" s="18">
        <v>5.8781917461818178</v>
      </c>
      <c r="E292" s="11">
        <v>338075.29988400004</v>
      </c>
      <c r="F292" s="172">
        <v>338075.29988400004</v>
      </c>
      <c r="G292" s="154" t="s">
        <v>10</v>
      </c>
      <c r="H292" s="160">
        <v>5.8781917461818178</v>
      </c>
      <c r="I292" s="155">
        <v>324700</v>
      </c>
      <c r="J292" s="174">
        <f t="shared" ref="J292:J300" si="56">I292*1</f>
        <v>324700</v>
      </c>
      <c r="K292" s="154" t="s">
        <v>10</v>
      </c>
      <c r="L292" s="160">
        <v>5.8781917461818178</v>
      </c>
      <c r="M292" s="155">
        <v>334441</v>
      </c>
      <c r="N292" s="174">
        <f t="shared" ref="N292:N300" si="57">M292*1</f>
        <v>334441</v>
      </c>
      <c r="O292" s="154" t="s">
        <v>10</v>
      </c>
      <c r="P292" s="160">
        <v>5.8781917461818178</v>
      </c>
      <c r="Q292" s="155">
        <v>331194</v>
      </c>
      <c r="R292" s="174">
        <f t="shared" ref="R292:R300" si="58">Q292*1</f>
        <v>331194</v>
      </c>
      <c r="S292" s="395">
        <f t="shared" si="55"/>
        <v>332102.57497100002</v>
      </c>
    </row>
    <row r="293" spans="1:19" x14ac:dyDescent="0.25">
      <c r="A293" s="24">
        <v>275</v>
      </c>
      <c r="B293" s="21" t="s">
        <v>448</v>
      </c>
      <c r="C293" s="15" t="s">
        <v>10</v>
      </c>
      <c r="D293" s="18">
        <v>234.98279395127275</v>
      </c>
      <c r="E293" s="11">
        <v>11710042.077832</v>
      </c>
      <c r="F293" s="172">
        <v>11710042.077832</v>
      </c>
      <c r="G293" s="154" t="s">
        <v>10</v>
      </c>
      <c r="H293" s="160">
        <v>234.98279395127275</v>
      </c>
      <c r="I293" s="155">
        <v>11331600</v>
      </c>
      <c r="J293" s="174">
        <f t="shared" si="56"/>
        <v>11331600</v>
      </c>
      <c r="K293" s="154" t="s">
        <v>10</v>
      </c>
      <c r="L293" s="160">
        <v>234.98279395127275</v>
      </c>
      <c r="M293" s="155">
        <v>11898180</v>
      </c>
      <c r="N293" s="174">
        <f t="shared" si="57"/>
        <v>11898180</v>
      </c>
      <c r="O293" s="154" t="s">
        <v>10</v>
      </c>
      <c r="P293" s="160">
        <v>234.98279395127275</v>
      </c>
      <c r="Q293" s="155">
        <v>11671548</v>
      </c>
      <c r="R293" s="174">
        <f t="shared" si="58"/>
        <v>11671548</v>
      </c>
      <c r="S293" s="395">
        <f t="shared" si="55"/>
        <v>11652842.519458</v>
      </c>
    </row>
    <row r="294" spans="1:19" x14ac:dyDescent="0.25">
      <c r="A294" s="24">
        <v>276</v>
      </c>
      <c r="B294" s="21" t="s">
        <v>449</v>
      </c>
      <c r="C294" s="15" t="s">
        <v>10</v>
      </c>
      <c r="D294" s="18">
        <v>11.017636154909091</v>
      </c>
      <c r="E294" s="11">
        <v>636577.29914799996</v>
      </c>
      <c r="F294" s="172">
        <v>636577.29914799996</v>
      </c>
      <c r="G294" s="154" t="s">
        <v>10</v>
      </c>
      <c r="H294" s="160">
        <v>11.017636154909091</v>
      </c>
      <c r="I294" s="155">
        <v>608600</v>
      </c>
      <c r="J294" s="174">
        <f t="shared" si="56"/>
        <v>608600</v>
      </c>
      <c r="K294" s="154" t="s">
        <v>10</v>
      </c>
      <c r="L294" s="160">
        <v>11.017636154909091</v>
      </c>
      <c r="M294" s="155">
        <v>626858</v>
      </c>
      <c r="N294" s="174">
        <f t="shared" si="57"/>
        <v>626858</v>
      </c>
      <c r="O294" s="154" t="s">
        <v>10</v>
      </c>
      <c r="P294" s="160">
        <v>11.017636154909091</v>
      </c>
      <c r="Q294" s="155">
        <v>632944</v>
      </c>
      <c r="R294" s="174">
        <f t="shared" si="58"/>
        <v>632944</v>
      </c>
      <c r="S294" s="395">
        <f t="shared" si="55"/>
        <v>626244.82478699996</v>
      </c>
    </row>
    <row r="295" spans="1:19" x14ac:dyDescent="0.25">
      <c r="A295" s="24">
        <v>277</v>
      </c>
      <c r="B295" s="21" t="s">
        <v>450</v>
      </c>
      <c r="C295" s="15" t="s">
        <v>10</v>
      </c>
      <c r="D295" s="18">
        <v>13.221595966545456</v>
      </c>
      <c r="E295" s="11">
        <v>758481.90249999997</v>
      </c>
      <c r="F295" s="172">
        <v>758481.90249999997</v>
      </c>
      <c r="G295" s="154" t="s">
        <v>10</v>
      </c>
      <c r="H295" s="160">
        <v>13.221595966545456</v>
      </c>
      <c r="I295" s="155">
        <v>730300</v>
      </c>
      <c r="J295" s="174">
        <f t="shared" si="56"/>
        <v>730300</v>
      </c>
      <c r="K295" s="154" t="s">
        <v>10</v>
      </c>
      <c r="L295" s="160">
        <v>13.221595966545456</v>
      </c>
      <c r="M295" s="155">
        <v>759512</v>
      </c>
      <c r="N295" s="174">
        <f t="shared" si="57"/>
        <v>759512</v>
      </c>
      <c r="O295" s="154" t="s">
        <v>10</v>
      </c>
      <c r="P295" s="160">
        <v>13.221595966545456</v>
      </c>
      <c r="Q295" s="155">
        <v>766815</v>
      </c>
      <c r="R295" s="174">
        <f t="shared" si="58"/>
        <v>766815</v>
      </c>
      <c r="S295" s="395">
        <f t="shared" si="55"/>
        <v>753777.22562499996</v>
      </c>
    </row>
    <row r="296" spans="1:19" x14ac:dyDescent="0.25">
      <c r="A296" s="24">
        <v>278</v>
      </c>
      <c r="B296" s="21" t="s">
        <v>451</v>
      </c>
      <c r="C296" s="15" t="s">
        <v>10</v>
      </c>
      <c r="D296" s="18">
        <v>19.095384659636366</v>
      </c>
      <c r="E296" s="11">
        <v>1089448.7055480001</v>
      </c>
      <c r="F296" s="172">
        <v>1089448.7055480001</v>
      </c>
      <c r="G296" s="154" t="s">
        <v>10</v>
      </c>
      <c r="H296" s="160">
        <v>19.095384659636366</v>
      </c>
      <c r="I296" s="155">
        <v>1054600</v>
      </c>
      <c r="J296" s="174">
        <f t="shared" si="56"/>
        <v>1054600</v>
      </c>
      <c r="K296" s="154" t="s">
        <v>10</v>
      </c>
      <c r="L296" s="160">
        <v>19.095384659636366</v>
      </c>
      <c r="M296" s="155">
        <v>1117876</v>
      </c>
      <c r="N296" s="174">
        <f t="shared" si="57"/>
        <v>1117876</v>
      </c>
      <c r="O296" s="154" t="s">
        <v>10</v>
      </c>
      <c r="P296" s="160">
        <v>19.095384659636366</v>
      </c>
      <c r="Q296" s="155">
        <v>1096784</v>
      </c>
      <c r="R296" s="174">
        <f t="shared" si="58"/>
        <v>1096784</v>
      </c>
      <c r="S296" s="395">
        <f t="shared" si="55"/>
        <v>1089677.1763869999</v>
      </c>
    </row>
    <row r="297" spans="1:19" x14ac:dyDescent="0.25">
      <c r="A297" s="24">
        <v>279</v>
      </c>
      <c r="B297" s="21" t="s">
        <v>452</v>
      </c>
      <c r="C297" s="15" t="s">
        <v>10</v>
      </c>
      <c r="D297" s="18">
        <v>13.221595966545456</v>
      </c>
      <c r="E297" s="11">
        <v>754584.4425</v>
      </c>
      <c r="F297" s="172">
        <v>754584.4425</v>
      </c>
      <c r="G297" s="154" t="s">
        <v>10</v>
      </c>
      <c r="H297" s="160">
        <v>13.221595966545456</v>
      </c>
      <c r="I297" s="155">
        <v>730300</v>
      </c>
      <c r="J297" s="174">
        <f t="shared" si="56"/>
        <v>730300</v>
      </c>
      <c r="K297" s="154" t="s">
        <v>10</v>
      </c>
      <c r="L297" s="160">
        <v>13.221595966545456</v>
      </c>
      <c r="M297" s="155">
        <v>766815</v>
      </c>
      <c r="N297" s="174">
        <f t="shared" si="57"/>
        <v>766815</v>
      </c>
      <c r="O297" s="154" t="s">
        <v>10</v>
      </c>
      <c r="P297" s="160">
        <v>13.221595966545456</v>
      </c>
      <c r="Q297" s="155">
        <v>759512</v>
      </c>
      <c r="R297" s="174">
        <f t="shared" si="58"/>
        <v>759512</v>
      </c>
      <c r="S297" s="395">
        <f t="shared" si="55"/>
        <v>752802.86062499997</v>
      </c>
    </row>
    <row r="298" spans="1:19" x14ac:dyDescent="0.25">
      <c r="A298" s="24">
        <v>280</v>
      </c>
      <c r="B298" s="21" t="s">
        <v>453</v>
      </c>
      <c r="C298" s="15" t="s">
        <v>10</v>
      </c>
      <c r="D298" s="18">
        <v>36.724591263272728</v>
      </c>
      <c r="E298" s="11">
        <v>2105543.3211399997</v>
      </c>
      <c r="F298" s="172">
        <v>2105543.3211399997</v>
      </c>
      <c r="G298" s="154" t="s">
        <v>10</v>
      </c>
      <c r="H298" s="160">
        <v>36.724591263272728</v>
      </c>
      <c r="I298" s="155">
        <v>2028200</v>
      </c>
      <c r="J298" s="174">
        <f t="shared" si="56"/>
        <v>2028200</v>
      </c>
      <c r="K298" s="154" t="s">
        <v>10</v>
      </c>
      <c r="L298" s="160">
        <v>36.724591263272728</v>
      </c>
      <c r="M298" s="155">
        <v>2149892</v>
      </c>
      <c r="N298" s="174">
        <f t="shared" si="57"/>
        <v>2149892</v>
      </c>
      <c r="O298" s="154" t="s">
        <v>10</v>
      </c>
      <c r="P298" s="160">
        <v>36.724591263272728</v>
      </c>
      <c r="Q298" s="155">
        <v>2109328</v>
      </c>
      <c r="R298" s="174">
        <f t="shared" si="58"/>
        <v>2109328</v>
      </c>
      <c r="S298" s="395">
        <f t="shared" si="55"/>
        <v>2098240.8302849997</v>
      </c>
    </row>
    <row r="299" spans="1:19" x14ac:dyDescent="0.25">
      <c r="A299" s="24">
        <v>281</v>
      </c>
      <c r="B299" s="21" t="s">
        <v>454</v>
      </c>
      <c r="C299" s="15" t="s">
        <v>10</v>
      </c>
      <c r="D299" s="18">
        <v>51.411090717818183</v>
      </c>
      <c r="E299" s="11">
        <v>2911448.926372</v>
      </c>
      <c r="F299" s="172">
        <v>2911448.926372</v>
      </c>
      <c r="G299" s="154" t="s">
        <v>10</v>
      </c>
      <c r="H299" s="160">
        <v>51.411090717818183</v>
      </c>
      <c r="I299" s="155">
        <v>2839300</v>
      </c>
      <c r="J299" s="174">
        <f t="shared" si="56"/>
        <v>2839300</v>
      </c>
      <c r="K299" s="154" t="s">
        <v>10</v>
      </c>
      <c r="L299" s="160">
        <v>51.411090717818183</v>
      </c>
      <c r="M299" s="155">
        <v>3009658</v>
      </c>
      <c r="N299" s="174">
        <f t="shared" si="57"/>
        <v>3009658</v>
      </c>
      <c r="O299" s="154" t="s">
        <v>10</v>
      </c>
      <c r="P299" s="160">
        <v>51.411090717818183</v>
      </c>
      <c r="Q299" s="155">
        <v>2924479</v>
      </c>
      <c r="R299" s="174">
        <f t="shared" si="58"/>
        <v>2924479</v>
      </c>
      <c r="S299" s="395">
        <f t="shared" si="55"/>
        <v>2921221.4815929998</v>
      </c>
    </row>
    <row r="300" spans="1:19" ht="25.5" x14ac:dyDescent="0.25">
      <c r="A300" s="24">
        <v>282</v>
      </c>
      <c r="B300" s="21" t="s">
        <v>455</v>
      </c>
      <c r="C300" s="15" t="s">
        <v>10</v>
      </c>
      <c r="D300" s="18">
        <v>1.8869593007272729</v>
      </c>
      <c r="E300" s="11">
        <v>113944.982984</v>
      </c>
      <c r="F300" s="172">
        <v>113944.982984</v>
      </c>
      <c r="G300" s="154" t="s">
        <v>10</v>
      </c>
      <c r="H300" s="160">
        <v>1.8869593007272729</v>
      </c>
      <c r="I300" s="155">
        <v>104400</v>
      </c>
      <c r="J300" s="174">
        <f t="shared" si="56"/>
        <v>104400</v>
      </c>
      <c r="K300" s="154" t="s">
        <v>10</v>
      </c>
      <c r="L300" s="160">
        <v>1.8869593007272729</v>
      </c>
      <c r="M300" s="155">
        <v>109620</v>
      </c>
      <c r="N300" s="174">
        <f t="shared" si="57"/>
        <v>109620</v>
      </c>
      <c r="O300" s="154" t="s">
        <v>10</v>
      </c>
      <c r="P300" s="160">
        <v>1.8869593007272729</v>
      </c>
      <c r="Q300" s="155">
        <v>106488</v>
      </c>
      <c r="R300" s="174">
        <f t="shared" si="58"/>
        <v>106488</v>
      </c>
      <c r="S300" s="395">
        <f t="shared" si="55"/>
        <v>108613.245746</v>
      </c>
    </row>
    <row r="301" spans="1:19" x14ac:dyDescent="0.25">
      <c r="A301" s="24">
        <v>283</v>
      </c>
      <c r="B301" s="21" t="s">
        <v>298</v>
      </c>
      <c r="C301" s="9">
        <v>222000</v>
      </c>
      <c r="D301" s="18">
        <v>1.8869593007272729</v>
      </c>
      <c r="E301" s="11">
        <v>120068.42983600002</v>
      </c>
      <c r="F301" s="172">
        <v>342068.42983600002</v>
      </c>
      <c r="G301" s="155">
        <v>366990</v>
      </c>
      <c r="H301" s="160">
        <v>1.8869593007272729</v>
      </c>
      <c r="I301" s="155">
        <v>104400</v>
      </c>
      <c r="J301" s="174">
        <f>G301+I301</f>
        <v>471390</v>
      </c>
      <c r="K301" s="155">
        <v>411029</v>
      </c>
      <c r="L301" s="160">
        <v>1.8869593007272729</v>
      </c>
      <c r="M301" s="155">
        <v>110664</v>
      </c>
      <c r="N301" s="174">
        <f>K301+M301</f>
        <v>521693</v>
      </c>
      <c r="O301" s="155">
        <v>440388</v>
      </c>
      <c r="P301" s="160">
        <v>1.8869593007272729</v>
      </c>
      <c r="Q301" s="155">
        <v>107532</v>
      </c>
      <c r="R301" s="174">
        <f>O301+Q301</f>
        <v>547920</v>
      </c>
      <c r="S301" s="395">
        <f t="shared" si="55"/>
        <v>470767.85745900002</v>
      </c>
    </row>
    <row r="302" spans="1:19" x14ac:dyDescent="0.25">
      <c r="A302" s="24">
        <v>284</v>
      </c>
      <c r="B302" s="21" t="s">
        <v>299</v>
      </c>
      <c r="C302" s="9">
        <v>91000</v>
      </c>
      <c r="D302" s="18">
        <v>1.8869593007272729</v>
      </c>
      <c r="E302" s="11">
        <v>49498.070636000019</v>
      </c>
      <c r="F302" s="172">
        <v>140498.07063600002</v>
      </c>
      <c r="G302" s="155">
        <v>280000</v>
      </c>
      <c r="H302" s="160">
        <v>1.8869593007272729</v>
      </c>
      <c r="I302" s="155">
        <v>104400</v>
      </c>
      <c r="J302" s="174">
        <f>G302+I302</f>
        <v>384400</v>
      </c>
      <c r="K302" s="155">
        <v>327600</v>
      </c>
      <c r="L302" s="160">
        <v>1.8869593007272729</v>
      </c>
      <c r="M302" s="155">
        <v>107532</v>
      </c>
      <c r="N302" s="174">
        <f>K302+M302</f>
        <v>435132</v>
      </c>
      <c r="O302" s="155">
        <v>364000</v>
      </c>
      <c r="P302" s="160">
        <v>1.8869593007272729</v>
      </c>
      <c r="Q302" s="155">
        <v>109620</v>
      </c>
      <c r="R302" s="174">
        <f>O302+Q302</f>
        <v>473620</v>
      </c>
      <c r="S302" s="395">
        <f t="shared" si="55"/>
        <v>358412.517659</v>
      </c>
    </row>
    <row r="303" spans="1:19" x14ac:dyDescent="0.25">
      <c r="A303" s="24">
        <v>285</v>
      </c>
      <c r="B303" s="21" t="s">
        <v>300</v>
      </c>
      <c r="C303" s="9">
        <v>126000</v>
      </c>
      <c r="D303" s="18">
        <v>1.8869593007272729</v>
      </c>
      <c r="E303" s="11">
        <v>67761.402659999992</v>
      </c>
      <c r="F303" s="172">
        <v>193761.40265999999</v>
      </c>
      <c r="G303" s="155">
        <v>118755</v>
      </c>
      <c r="H303" s="160">
        <v>1.8869593007272729</v>
      </c>
      <c r="I303" s="155">
        <v>104400</v>
      </c>
      <c r="J303" s="174">
        <f>G303+I303</f>
        <v>223155</v>
      </c>
      <c r="K303" s="155">
        <v>133006</v>
      </c>
      <c r="L303" s="160">
        <v>1.8869593007272729</v>
      </c>
      <c r="M303" s="155">
        <v>107532</v>
      </c>
      <c r="N303" s="174">
        <f>K303+M303</f>
        <v>240538</v>
      </c>
      <c r="O303" s="155">
        <v>138943</v>
      </c>
      <c r="P303" s="160">
        <v>1.8869593007272729</v>
      </c>
      <c r="Q303" s="155">
        <v>107532</v>
      </c>
      <c r="R303" s="174">
        <f>O303+Q303</f>
        <v>246475</v>
      </c>
      <c r="S303" s="395">
        <f t="shared" si="55"/>
        <v>225982.35066500001</v>
      </c>
    </row>
    <row r="304" spans="1:19" x14ac:dyDescent="0.25">
      <c r="A304" s="24">
        <v>286</v>
      </c>
      <c r="B304" s="21" t="s">
        <v>456</v>
      </c>
      <c r="C304" s="15" t="s">
        <v>10</v>
      </c>
      <c r="D304" s="18">
        <v>8.8057971956363641</v>
      </c>
      <c r="E304" s="11">
        <v>504763.56534799997</v>
      </c>
      <c r="F304" s="172">
        <v>504763.56534799997</v>
      </c>
      <c r="G304" s="154" t="s">
        <v>10</v>
      </c>
      <c r="H304" s="160">
        <v>8.8057971956363641</v>
      </c>
      <c r="I304" s="155">
        <v>486400</v>
      </c>
      <c r="J304" s="174">
        <f>I304*1</f>
        <v>486400</v>
      </c>
      <c r="K304" s="154" t="s">
        <v>10</v>
      </c>
      <c r="L304" s="160">
        <v>8.8057971956363641</v>
      </c>
      <c r="M304" s="155">
        <v>505856</v>
      </c>
      <c r="N304" s="174">
        <f>M304*1</f>
        <v>505856</v>
      </c>
      <c r="O304" s="154" t="s">
        <v>10</v>
      </c>
      <c r="P304" s="160">
        <v>8.8057971956363641</v>
      </c>
      <c r="Q304" s="155">
        <v>491264</v>
      </c>
      <c r="R304" s="174">
        <f>Q304*1</f>
        <v>491264</v>
      </c>
      <c r="S304" s="395">
        <f t="shared" si="55"/>
        <v>497070.89133700001</v>
      </c>
    </row>
    <row r="305" spans="7:14" x14ac:dyDescent="0.25">
      <c r="G305"/>
      <c r="H305"/>
      <c r="I305"/>
      <c r="J305" s="173"/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539B2-25E5-4FEC-94DD-A91FBC7A1717}">
  <dimension ref="A1:S298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9" width="15.140625" style="185" customWidth="1"/>
    <col min="10" max="10" width="15.140625" style="187" customWidth="1"/>
    <col min="11" max="11" width="17.85546875" style="185" customWidth="1"/>
    <col min="12" max="13" width="15.140625" style="185" customWidth="1"/>
    <col min="14" max="14" width="15.140625" style="187" customWidth="1"/>
    <col min="15" max="17" width="16.85546875" style="185" customWidth="1"/>
    <col min="18" max="18" width="16.85546875" style="187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4</v>
      </c>
      <c r="B4" s="446" t="s">
        <v>457</v>
      </c>
      <c r="C4" s="447"/>
      <c r="D4" s="447"/>
      <c r="E4" s="447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458</v>
      </c>
      <c r="C6" s="9">
        <v>149000</v>
      </c>
      <c r="D6" s="13">
        <v>2.8304292952727272</v>
      </c>
      <c r="E6" s="11">
        <v>80885.486264000006</v>
      </c>
      <c r="F6" s="172">
        <v>229885.48626400001</v>
      </c>
      <c r="G6" s="152">
        <v>72000</v>
      </c>
      <c r="H6" s="156">
        <v>2.8304292952727272</v>
      </c>
      <c r="I6" s="155">
        <v>156300</v>
      </c>
      <c r="J6" s="174">
        <f>G6+I6</f>
        <v>228300</v>
      </c>
      <c r="K6" s="152">
        <v>84960</v>
      </c>
      <c r="L6" s="156">
        <v>2.8304292952727272</v>
      </c>
      <c r="M6" s="155">
        <v>162552</v>
      </c>
      <c r="N6" s="174">
        <f>K6+M6</f>
        <v>247512</v>
      </c>
      <c r="O6" s="152">
        <v>92160</v>
      </c>
      <c r="P6" s="156">
        <v>2.8304292952727272</v>
      </c>
      <c r="Q6" s="155">
        <v>159426</v>
      </c>
      <c r="R6" s="174">
        <f>O6+Q6</f>
        <v>251586</v>
      </c>
      <c r="S6" s="395">
        <f>AVERAGE(N6,J6,F6,R6)</f>
        <v>239320.87156599999</v>
      </c>
    </row>
    <row r="7" spans="1:19" x14ac:dyDescent="0.25">
      <c r="A7" s="24">
        <v>2</v>
      </c>
      <c r="B7" s="21" t="s">
        <v>9</v>
      </c>
      <c r="C7" s="9">
        <v>21331.114336000002</v>
      </c>
      <c r="D7" s="13">
        <v>0</v>
      </c>
      <c r="E7" s="12" t="s">
        <v>10</v>
      </c>
      <c r="F7" s="172">
        <v>21331.114336000002</v>
      </c>
      <c r="G7" s="192">
        <v>20400</v>
      </c>
      <c r="H7" s="156">
        <v>0</v>
      </c>
      <c r="I7" s="154" t="s">
        <v>10</v>
      </c>
      <c r="J7" s="174">
        <f>G7*1</f>
        <v>20400</v>
      </c>
      <c r="K7" s="192">
        <v>23664</v>
      </c>
      <c r="L7" s="156">
        <v>0</v>
      </c>
      <c r="M7" s="154" t="s">
        <v>10</v>
      </c>
      <c r="N7" s="174">
        <f>K7*1</f>
        <v>23664</v>
      </c>
      <c r="O7" s="192">
        <v>24480</v>
      </c>
      <c r="P7" s="156">
        <v>0</v>
      </c>
      <c r="Q7" s="154" t="s">
        <v>10</v>
      </c>
      <c r="R7" s="174">
        <f>O7*1</f>
        <v>24480</v>
      </c>
      <c r="S7" s="395">
        <f t="shared" ref="S7:S70" si="0">AVERAGE(N7,J7,F7,R7)</f>
        <v>22468.778584</v>
      </c>
    </row>
    <row r="8" spans="1:19" x14ac:dyDescent="0.25">
      <c r="A8" s="24">
        <v>3</v>
      </c>
      <c r="B8" s="21" t="s">
        <v>11</v>
      </c>
      <c r="C8" s="9">
        <v>265000</v>
      </c>
      <c r="D8" s="13">
        <v>5.5256385127272729</v>
      </c>
      <c r="E8" s="11">
        <v>142098.174</v>
      </c>
      <c r="F8" s="172">
        <v>407098.174</v>
      </c>
      <c r="G8" s="192">
        <v>100350</v>
      </c>
      <c r="H8" s="156">
        <v>5.5256385127272729</v>
      </c>
      <c r="I8" s="155">
        <v>305000</v>
      </c>
      <c r="J8" s="174">
        <f t="shared" ref="J8:J20" si="1">G8+I8</f>
        <v>405350</v>
      </c>
      <c r="K8" s="192">
        <v>114399</v>
      </c>
      <c r="L8" s="156">
        <v>5.5256385127272729</v>
      </c>
      <c r="M8" s="155">
        <v>320250</v>
      </c>
      <c r="N8" s="174">
        <f t="shared" ref="N8:N20" si="2">K8+M8</f>
        <v>434649</v>
      </c>
      <c r="O8" s="192">
        <v>121424</v>
      </c>
      <c r="P8" s="156">
        <v>5.5256385127272729</v>
      </c>
      <c r="Q8" s="155">
        <v>311100</v>
      </c>
      <c r="R8" s="174">
        <f t="shared" ref="R8:R20" si="3">O8+Q8</f>
        <v>432524</v>
      </c>
      <c r="S8" s="395">
        <f t="shared" si="0"/>
        <v>419905.29350000003</v>
      </c>
    </row>
    <row r="9" spans="1:19" x14ac:dyDescent="0.25">
      <c r="A9" s="24">
        <v>4</v>
      </c>
      <c r="B9" s="21" t="s">
        <v>17</v>
      </c>
      <c r="C9" s="9">
        <v>5784000</v>
      </c>
      <c r="D9" s="13">
        <v>7.5478372029090917</v>
      </c>
      <c r="E9" s="11">
        <v>3114671.333775999</v>
      </c>
      <c r="F9" s="172">
        <v>8898671.333775999</v>
      </c>
      <c r="G9" s="192">
        <v>10647000</v>
      </c>
      <c r="H9" s="156">
        <v>7.5478372029090917</v>
      </c>
      <c r="I9" s="155">
        <v>416500</v>
      </c>
      <c r="J9" s="174">
        <f t="shared" si="1"/>
        <v>11063500</v>
      </c>
      <c r="K9" s="192">
        <v>12456990</v>
      </c>
      <c r="L9" s="156">
        <v>7.5478372029090917</v>
      </c>
      <c r="M9" s="155">
        <v>433160</v>
      </c>
      <c r="N9" s="174">
        <f t="shared" si="2"/>
        <v>12890150</v>
      </c>
      <c r="O9" s="192">
        <v>13734630</v>
      </c>
      <c r="P9" s="156">
        <v>7.5478372029090917</v>
      </c>
      <c r="Q9" s="155">
        <v>420665</v>
      </c>
      <c r="R9" s="174">
        <f t="shared" si="3"/>
        <v>14155295</v>
      </c>
      <c r="S9" s="395">
        <f t="shared" si="0"/>
        <v>11751904.083443999</v>
      </c>
    </row>
    <row r="10" spans="1:19" x14ac:dyDescent="0.25">
      <c r="A10" s="24">
        <v>5</v>
      </c>
      <c r="B10" s="21" t="s">
        <v>18</v>
      </c>
      <c r="C10" s="9">
        <v>198000</v>
      </c>
      <c r="D10" s="13">
        <v>3.7739186014545458</v>
      </c>
      <c r="E10" s="11">
        <v>106578.66684000002</v>
      </c>
      <c r="F10" s="172">
        <v>304578.66684000002</v>
      </c>
      <c r="G10" s="192">
        <v>97050</v>
      </c>
      <c r="H10" s="156">
        <v>3.7739186014545458</v>
      </c>
      <c r="I10" s="155">
        <v>208300</v>
      </c>
      <c r="J10" s="174">
        <f t="shared" si="1"/>
        <v>305350</v>
      </c>
      <c r="K10" s="192">
        <v>112578</v>
      </c>
      <c r="L10" s="156">
        <v>3.7739186014545458</v>
      </c>
      <c r="M10" s="155">
        <v>218715</v>
      </c>
      <c r="N10" s="174">
        <f t="shared" si="2"/>
        <v>331293</v>
      </c>
      <c r="O10" s="192">
        <v>120342</v>
      </c>
      <c r="P10" s="156">
        <v>3.7739186014545458</v>
      </c>
      <c r="Q10" s="155">
        <v>216632</v>
      </c>
      <c r="R10" s="174">
        <f t="shared" si="3"/>
        <v>336974</v>
      </c>
      <c r="S10" s="395">
        <f t="shared" si="0"/>
        <v>319548.91671000002</v>
      </c>
    </row>
    <row r="11" spans="1:19" x14ac:dyDescent="0.25">
      <c r="A11" s="24">
        <v>6</v>
      </c>
      <c r="B11" s="21" t="s">
        <v>20</v>
      </c>
      <c r="C11" s="9">
        <v>404000</v>
      </c>
      <c r="D11" s="13">
        <v>3.7739186014545458</v>
      </c>
      <c r="E11" s="11">
        <v>218304.89451199991</v>
      </c>
      <c r="F11" s="172">
        <v>622304.89451199991</v>
      </c>
      <c r="G11" s="192">
        <v>496350</v>
      </c>
      <c r="H11" s="156">
        <v>3.7739186014545458</v>
      </c>
      <c r="I11" s="155">
        <v>208300</v>
      </c>
      <c r="J11" s="174">
        <f t="shared" si="1"/>
        <v>704650</v>
      </c>
      <c r="K11" s="192">
        <v>575766</v>
      </c>
      <c r="L11" s="156">
        <v>3.7739186014545458</v>
      </c>
      <c r="M11" s="155">
        <v>214549</v>
      </c>
      <c r="N11" s="174">
        <f t="shared" si="2"/>
        <v>790315</v>
      </c>
      <c r="O11" s="192">
        <v>620438</v>
      </c>
      <c r="P11" s="156">
        <v>3.7739186014545458</v>
      </c>
      <c r="Q11" s="155">
        <v>218715</v>
      </c>
      <c r="R11" s="174">
        <f t="shared" si="3"/>
        <v>839153</v>
      </c>
      <c r="S11" s="395">
        <f t="shared" si="0"/>
        <v>739105.72362800001</v>
      </c>
    </row>
    <row r="12" spans="1:19" x14ac:dyDescent="0.25">
      <c r="A12" s="24">
        <v>7</v>
      </c>
      <c r="B12" s="21" t="s">
        <v>22</v>
      </c>
      <c r="C12" s="9">
        <v>357000</v>
      </c>
      <c r="D12" s="13">
        <v>1.8869593007272729</v>
      </c>
      <c r="E12" s="11">
        <v>192256.86031999998</v>
      </c>
      <c r="F12" s="172">
        <v>549256.86031999998</v>
      </c>
      <c r="G12" s="192">
        <v>538350</v>
      </c>
      <c r="H12" s="156">
        <v>1.8869593007272729</v>
      </c>
      <c r="I12" s="155">
        <v>104200</v>
      </c>
      <c r="J12" s="174">
        <f t="shared" si="1"/>
        <v>642550</v>
      </c>
      <c r="K12" s="192">
        <v>613719</v>
      </c>
      <c r="L12" s="156">
        <v>1.8869593007272729</v>
      </c>
      <c r="M12" s="155">
        <v>110452</v>
      </c>
      <c r="N12" s="174">
        <f t="shared" si="2"/>
        <v>724171</v>
      </c>
      <c r="O12" s="192">
        <v>640637</v>
      </c>
      <c r="P12" s="156">
        <v>1.8869593007272729</v>
      </c>
      <c r="Q12" s="155">
        <v>109410</v>
      </c>
      <c r="R12" s="174">
        <f t="shared" si="3"/>
        <v>750047</v>
      </c>
      <c r="S12" s="395">
        <f t="shared" si="0"/>
        <v>666506.21507999999</v>
      </c>
    </row>
    <row r="13" spans="1:19" x14ac:dyDescent="0.25">
      <c r="A13" s="24">
        <v>8</v>
      </c>
      <c r="B13" s="21" t="s">
        <v>23</v>
      </c>
      <c r="C13" s="9">
        <v>353000</v>
      </c>
      <c r="D13" s="13">
        <v>1.8869593007272729</v>
      </c>
      <c r="E13" s="11">
        <v>190324.52832000004</v>
      </c>
      <c r="F13" s="172">
        <v>543324.52832000004</v>
      </c>
      <c r="G13" s="192">
        <v>538350</v>
      </c>
      <c r="H13" s="156">
        <v>1.8869593007272729</v>
      </c>
      <c r="I13" s="155">
        <v>104200</v>
      </c>
      <c r="J13" s="174">
        <f t="shared" si="1"/>
        <v>642550</v>
      </c>
      <c r="K13" s="192">
        <v>635253</v>
      </c>
      <c r="L13" s="156">
        <v>1.8869593007272729</v>
      </c>
      <c r="M13" s="155">
        <v>109410</v>
      </c>
      <c r="N13" s="174">
        <f t="shared" si="2"/>
        <v>744663</v>
      </c>
      <c r="O13" s="192">
        <v>656787</v>
      </c>
      <c r="P13" s="156">
        <v>1.8869593007272729</v>
      </c>
      <c r="Q13" s="155">
        <v>108368</v>
      </c>
      <c r="R13" s="174">
        <f t="shared" si="3"/>
        <v>765155</v>
      </c>
      <c r="S13" s="395">
        <f t="shared" si="0"/>
        <v>673923.13208000001</v>
      </c>
    </row>
    <row r="14" spans="1:19" x14ac:dyDescent="0.25">
      <c r="A14" s="24">
        <v>9</v>
      </c>
      <c r="B14" s="21" t="s">
        <v>304</v>
      </c>
      <c r="C14" s="9">
        <v>252000</v>
      </c>
      <c r="D14" s="13">
        <v>1.8869593007272729</v>
      </c>
      <c r="E14" s="11">
        <v>135692.99564799998</v>
      </c>
      <c r="F14" s="172">
        <v>387692.99564799998</v>
      </c>
      <c r="G14" s="192">
        <v>338250</v>
      </c>
      <c r="H14" s="156">
        <v>1.8869593007272729</v>
      </c>
      <c r="I14" s="155">
        <v>104200</v>
      </c>
      <c r="J14" s="174">
        <f t="shared" si="1"/>
        <v>442450</v>
      </c>
      <c r="K14" s="192">
        <v>378840</v>
      </c>
      <c r="L14" s="156">
        <v>1.8869593007272729</v>
      </c>
      <c r="M14" s="155">
        <v>108368</v>
      </c>
      <c r="N14" s="174">
        <f t="shared" si="2"/>
        <v>487208</v>
      </c>
      <c r="O14" s="192">
        <v>402518</v>
      </c>
      <c r="P14" s="156">
        <v>1.8869593007272729</v>
      </c>
      <c r="Q14" s="155">
        <v>106284</v>
      </c>
      <c r="R14" s="174">
        <f t="shared" si="3"/>
        <v>508802</v>
      </c>
      <c r="S14" s="395">
        <f t="shared" si="0"/>
        <v>456538.24891199998</v>
      </c>
    </row>
    <row r="15" spans="1:19" x14ac:dyDescent="0.25">
      <c r="A15" s="24">
        <v>10</v>
      </c>
      <c r="B15" s="21" t="s">
        <v>24</v>
      </c>
      <c r="C15" s="9">
        <v>84000</v>
      </c>
      <c r="D15" s="13">
        <v>1.1586981818181818</v>
      </c>
      <c r="E15" s="11">
        <v>45887.517732000008</v>
      </c>
      <c r="F15" s="172">
        <v>129887.51773200001</v>
      </c>
      <c r="G15" s="193">
        <v>65250</v>
      </c>
      <c r="H15" s="156">
        <v>1.1586981818181818</v>
      </c>
      <c r="I15" s="159">
        <v>64000</v>
      </c>
      <c r="J15" s="174">
        <f t="shared" si="1"/>
        <v>129250</v>
      </c>
      <c r="K15" s="193">
        <v>76343</v>
      </c>
      <c r="L15" s="156">
        <v>1.1586981818181818</v>
      </c>
      <c r="M15" s="159">
        <v>67840</v>
      </c>
      <c r="N15" s="174">
        <f t="shared" si="2"/>
        <v>144183</v>
      </c>
      <c r="O15" s="193">
        <v>76343</v>
      </c>
      <c r="P15" s="156">
        <v>1.1586981818181818</v>
      </c>
      <c r="Q15" s="159">
        <v>67200</v>
      </c>
      <c r="R15" s="174">
        <f t="shared" si="3"/>
        <v>143543</v>
      </c>
      <c r="S15" s="395">
        <f t="shared" si="0"/>
        <v>136715.87943299999</v>
      </c>
    </row>
    <row r="16" spans="1:19" x14ac:dyDescent="0.25">
      <c r="A16" s="29">
        <v>11</v>
      </c>
      <c r="B16" s="21" t="s">
        <v>387</v>
      </c>
      <c r="C16" s="9">
        <v>113000</v>
      </c>
      <c r="D16" s="13">
        <v>1.8869593007272729</v>
      </c>
      <c r="E16" s="11">
        <v>60810.304919999995</v>
      </c>
      <c r="F16" s="172">
        <v>173810.30492</v>
      </c>
      <c r="G16" s="152">
        <v>68400</v>
      </c>
      <c r="H16" s="156">
        <v>1.8869593007272729</v>
      </c>
      <c r="I16" s="189">
        <v>104200</v>
      </c>
      <c r="J16" s="174">
        <f t="shared" si="1"/>
        <v>172600</v>
      </c>
      <c r="K16" s="152">
        <v>78660</v>
      </c>
      <c r="L16" s="156">
        <v>1.8869593007272729</v>
      </c>
      <c r="M16" s="189">
        <v>110452</v>
      </c>
      <c r="N16" s="174">
        <f t="shared" si="2"/>
        <v>189112</v>
      </c>
      <c r="O16" s="152">
        <v>82764</v>
      </c>
      <c r="P16" s="156">
        <v>1.8869593007272729</v>
      </c>
      <c r="Q16" s="189">
        <v>108368</v>
      </c>
      <c r="R16" s="174">
        <f t="shared" si="3"/>
        <v>191132</v>
      </c>
      <c r="S16" s="395">
        <f t="shared" si="0"/>
        <v>181663.57623000001</v>
      </c>
    </row>
    <row r="17" spans="1:19" x14ac:dyDescent="0.25">
      <c r="A17" s="29">
        <v>12</v>
      </c>
      <c r="B17" s="21" t="s">
        <v>388</v>
      </c>
      <c r="C17" s="9">
        <v>114000</v>
      </c>
      <c r="D17" s="13">
        <v>1.8869593007272729</v>
      </c>
      <c r="E17" s="11">
        <v>61086.06892000002</v>
      </c>
      <c r="F17" s="172">
        <v>175086.06892000002</v>
      </c>
      <c r="G17" s="152">
        <v>68400</v>
      </c>
      <c r="H17" s="156">
        <v>1.8869593007272729</v>
      </c>
      <c r="I17" s="189">
        <v>104200</v>
      </c>
      <c r="J17" s="174">
        <f t="shared" si="1"/>
        <v>172600</v>
      </c>
      <c r="K17" s="152">
        <v>79344</v>
      </c>
      <c r="L17" s="156">
        <v>1.8869593007272729</v>
      </c>
      <c r="M17" s="189">
        <v>107326</v>
      </c>
      <c r="N17" s="174">
        <f t="shared" si="2"/>
        <v>186670</v>
      </c>
      <c r="O17" s="152">
        <v>88920</v>
      </c>
      <c r="P17" s="156">
        <v>1.8869593007272729</v>
      </c>
      <c r="Q17" s="189">
        <v>106284</v>
      </c>
      <c r="R17" s="174">
        <f t="shared" si="3"/>
        <v>195204</v>
      </c>
      <c r="S17" s="395">
        <f t="shared" si="0"/>
        <v>182390.01723</v>
      </c>
    </row>
    <row r="18" spans="1:19" x14ac:dyDescent="0.25">
      <c r="A18" s="24">
        <v>13</v>
      </c>
      <c r="B18" s="21" t="s">
        <v>459</v>
      </c>
      <c r="C18" s="9">
        <v>753000</v>
      </c>
      <c r="D18" s="13">
        <v>3.7739186014545458</v>
      </c>
      <c r="E18" s="11">
        <v>404807.94855600013</v>
      </c>
      <c r="F18" s="172">
        <v>1157807.9485560001</v>
      </c>
      <c r="G18" s="192">
        <v>1171350</v>
      </c>
      <c r="H18" s="156">
        <v>3.7739186014545458</v>
      </c>
      <c r="I18" s="155">
        <v>208300</v>
      </c>
      <c r="J18" s="174">
        <f t="shared" si="1"/>
        <v>1379650</v>
      </c>
      <c r="K18" s="192">
        <v>1358766</v>
      </c>
      <c r="L18" s="156">
        <v>3.7739186014545458</v>
      </c>
      <c r="M18" s="155">
        <v>214549</v>
      </c>
      <c r="N18" s="174">
        <f t="shared" si="2"/>
        <v>1573315</v>
      </c>
      <c r="O18" s="192">
        <v>1499328</v>
      </c>
      <c r="P18" s="156">
        <v>3.7739186014545458</v>
      </c>
      <c r="Q18" s="155">
        <v>218715</v>
      </c>
      <c r="R18" s="174">
        <f t="shared" si="3"/>
        <v>1718043</v>
      </c>
      <c r="S18" s="395">
        <f t="shared" si="0"/>
        <v>1457203.9871390001</v>
      </c>
    </row>
    <row r="19" spans="1:19" x14ac:dyDescent="0.25">
      <c r="A19" s="24">
        <v>14</v>
      </c>
      <c r="B19" s="21" t="s">
        <v>460</v>
      </c>
      <c r="C19" s="9">
        <v>546000</v>
      </c>
      <c r="D19" s="13">
        <v>2.8304292952727272</v>
      </c>
      <c r="E19" s="11">
        <v>293280.67437200004</v>
      </c>
      <c r="F19" s="172">
        <v>839280.67437200004</v>
      </c>
      <c r="G19" s="192">
        <v>838050</v>
      </c>
      <c r="H19" s="156">
        <v>2.8304292952727272</v>
      </c>
      <c r="I19" s="155">
        <v>156300</v>
      </c>
      <c r="J19" s="174">
        <f t="shared" si="1"/>
        <v>994350</v>
      </c>
      <c r="K19" s="192">
        <v>963758</v>
      </c>
      <c r="L19" s="156">
        <v>2.8304292952727272</v>
      </c>
      <c r="M19" s="155">
        <v>165678</v>
      </c>
      <c r="N19" s="174">
        <f t="shared" si="2"/>
        <v>1129436</v>
      </c>
      <c r="O19" s="192">
        <v>1022421</v>
      </c>
      <c r="P19" s="156">
        <v>2.8304292952727272</v>
      </c>
      <c r="Q19" s="155">
        <v>157863</v>
      </c>
      <c r="R19" s="174">
        <f t="shared" si="3"/>
        <v>1180284</v>
      </c>
      <c r="S19" s="395">
        <f t="shared" si="0"/>
        <v>1035837.668593</v>
      </c>
    </row>
    <row r="20" spans="1:19" x14ac:dyDescent="0.25">
      <c r="A20" s="24">
        <v>15</v>
      </c>
      <c r="B20" s="21" t="s">
        <v>389</v>
      </c>
      <c r="C20" s="9">
        <v>113000</v>
      </c>
      <c r="D20" s="13">
        <v>1.8869593007272729</v>
      </c>
      <c r="E20" s="11">
        <v>61477.880919999996</v>
      </c>
      <c r="F20" s="172">
        <v>174477.88092</v>
      </c>
      <c r="G20" s="152">
        <v>68400</v>
      </c>
      <c r="H20" s="156">
        <v>1.8869593007272729</v>
      </c>
      <c r="I20" s="155">
        <v>104200</v>
      </c>
      <c r="J20" s="174">
        <f t="shared" si="1"/>
        <v>172600</v>
      </c>
      <c r="K20" s="152">
        <v>80028</v>
      </c>
      <c r="L20" s="156">
        <v>1.8869593007272729</v>
      </c>
      <c r="M20" s="155">
        <v>107326</v>
      </c>
      <c r="N20" s="174">
        <f t="shared" si="2"/>
        <v>187354</v>
      </c>
      <c r="O20" s="152">
        <v>79344</v>
      </c>
      <c r="P20" s="156">
        <v>1.8869593007272729</v>
      </c>
      <c r="Q20" s="155">
        <v>107326</v>
      </c>
      <c r="R20" s="174">
        <f t="shared" si="3"/>
        <v>186670</v>
      </c>
      <c r="S20" s="395">
        <f t="shared" si="0"/>
        <v>180275.47023000001</v>
      </c>
    </row>
    <row r="21" spans="1:19" x14ac:dyDescent="0.25">
      <c r="A21" s="24">
        <v>16</v>
      </c>
      <c r="B21" s="21" t="s">
        <v>26</v>
      </c>
      <c r="C21" s="9">
        <v>42932.4476</v>
      </c>
      <c r="D21" s="13">
        <v>0</v>
      </c>
      <c r="E21" s="12" t="s">
        <v>10</v>
      </c>
      <c r="F21" s="172">
        <v>42932.4476</v>
      </c>
      <c r="G21" s="192">
        <v>47850</v>
      </c>
      <c r="H21" s="156">
        <v>0</v>
      </c>
      <c r="I21" s="154" t="s">
        <v>10</v>
      </c>
      <c r="J21" s="174">
        <f>G21*1</f>
        <v>47850</v>
      </c>
      <c r="K21" s="192">
        <v>53592</v>
      </c>
      <c r="L21" s="156">
        <v>0</v>
      </c>
      <c r="M21" s="154" t="s">
        <v>10</v>
      </c>
      <c r="N21" s="174">
        <f>K21*1</f>
        <v>53592</v>
      </c>
      <c r="O21" s="192">
        <v>59813</v>
      </c>
      <c r="P21" s="156">
        <v>0</v>
      </c>
      <c r="Q21" s="154" t="s">
        <v>10</v>
      </c>
      <c r="R21" s="174">
        <f>O21*1</f>
        <v>59813</v>
      </c>
      <c r="S21" s="395">
        <f t="shared" si="0"/>
        <v>51046.861900000004</v>
      </c>
    </row>
    <row r="22" spans="1:19" x14ac:dyDescent="0.25">
      <c r="A22" s="24">
        <v>17</v>
      </c>
      <c r="B22" s="21" t="s">
        <v>27</v>
      </c>
      <c r="C22" s="9">
        <v>49000</v>
      </c>
      <c r="D22" s="13">
        <v>0.47174465309090913</v>
      </c>
      <c r="E22" s="11">
        <v>27099.117583999992</v>
      </c>
      <c r="F22" s="172">
        <v>76099.117583999992</v>
      </c>
      <c r="G22" s="192">
        <v>45600</v>
      </c>
      <c r="H22" s="156">
        <v>0.47174465309090913</v>
      </c>
      <c r="I22" s="155">
        <v>26200</v>
      </c>
      <c r="J22" s="174">
        <f t="shared" ref="J22:J27" si="4">G22+I22</f>
        <v>71800</v>
      </c>
      <c r="K22" s="192">
        <v>53808</v>
      </c>
      <c r="L22" s="156">
        <v>0.47174465309090913</v>
      </c>
      <c r="M22" s="155">
        <v>26986</v>
      </c>
      <c r="N22" s="174">
        <f t="shared" ref="N22:N27" si="5">K22+M22</f>
        <v>80794</v>
      </c>
      <c r="O22" s="192">
        <v>56544</v>
      </c>
      <c r="P22" s="156">
        <v>0.47174465309090913</v>
      </c>
      <c r="Q22" s="155">
        <v>26462</v>
      </c>
      <c r="R22" s="174">
        <f t="shared" ref="R22:R27" si="6">O22+Q22</f>
        <v>83006</v>
      </c>
      <c r="S22" s="395">
        <f t="shared" si="0"/>
        <v>77924.779395999998</v>
      </c>
    </row>
    <row r="23" spans="1:19" x14ac:dyDescent="0.25">
      <c r="A23" s="24">
        <v>18</v>
      </c>
      <c r="B23" s="21" t="s">
        <v>28</v>
      </c>
      <c r="C23" s="9">
        <v>88000</v>
      </c>
      <c r="D23" s="13">
        <v>1.4152146476363636</v>
      </c>
      <c r="E23" s="11">
        <v>47869.485556</v>
      </c>
      <c r="F23" s="172">
        <v>135869.485556</v>
      </c>
      <c r="G23" s="192">
        <v>52200</v>
      </c>
      <c r="H23" s="156">
        <v>1.4152146476363636</v>
      </c>
      <c r="I23" s="155">
        <v>78200</v>
      </c>
      <c r="J23" s="174">
        <f t="shared" si="4"/>
        <v>130400</v>
      </c>
      <c r="K23" s="192">
        <v>58986</v>
      </c>
      <c r="L23" s="156">
        <v>1.4152146476363636</v>
      </c>
      <c r="M23" s="155">
        <v>81328</v>
      </c>
      <c r="N23" s="174">
        <f t="shared" si="5"/>
        <v>140314</v>
      </c>
      <c r="O23" s="192">
        <v>65250</v>
      </c>
      <c r="P23" s="156">
        <v>1.4152146476363636</v>
      </c>
      <c r="Q23" s="155">
        <v>82110</v>
      </c>
      <c r="R23" s="174">
        <f t="shared" si="6"/>
        <v>147360</v>
      </c>
      <c r="S23" s="395">
        <f t="shared" si="0"/>
        <v>138485.87138900001</v>
      </c>
    </row>
    <row r="24" spans="1:19" x14ac:dyDescent="0.25">
      <c r="A24" s="24">
        <v>19</v>
      </c>
      <c r="B24" s="21" t="s">
        <v>390</v>
      </c>
      <c r="C24" s="9">
        <v>125000</v>
      </c>
      <c r="D24" s="13">
        <v>2.8304292952727272</v>
      </c>
      <c r="E24" s="11">
        <v>67136.57931999999</v>
      </c>
      <c r="F24" s="172">
        <v>192136.57931999999</v>
      </c>
      <c r="G24" s="192">
        <v>22200</v>
      </c>
      <c r="H24" s="156">
        <v>2.8304292952727272</v>
      </c>
      <c r="I24" s="155">
        <v>156300</v>
      </c>
      <c r="J24" s="174">
        <f t="shared" si="4"/>
        <v>178500</v>
      </c>
      <c r="K24" s="192">
        <v>25530</v>
      </c>
      <c r="L24" s="156">
        <v>2.8304292952727272</v>
      </c>
      <c r="M24" s="155">
        <v>162552</v>
      </c>
      <c r="N24" s="174">
        <f t="shared" si="5"/>
        <v>188082</v>
      </c>
      <c r="O24" s="192">
        <v>26640</v>
      </c>
      <c r="P24" s="156">
        <v>2.8304292952727272</v>
      </c>
      <c r="Q24" s="155">
        <v>164115</v>
      </c>
      <c r="R24" s="174">
        <f t="shared" si="6"/>
        <v>190755</v>
      </c>
      <c r="S24" s="395">
        <f t="shared" si="0"/>
        <v>187368.39483</v>
      </c>
    </row>
    <row r="25" spans="1:19" x14ac:dyDescent="0.25">
      <c r="A25" s="24">
        <v>20</v>
      </c>
      <c r="B25" s="21" t="s">
        <v>35</v>
      </c>
      <c r="C25" s="9">
        <v>124000</v>
      </c>
      <c r="D25" s="13">
        <v>2.8304292952727272</v>
      </c>
      <c r="E25" s="11">
        <v>66238.123320000013</v>
      </c>
      <c r="F25" s="172">
        <v>190238.12332000001</v>
      </c>
      <c r="G25" s="192">
        <v>22200</v>
      </c>
      <c r="H25" s="156">
        <v>2.8304292952727272</v>
      </c>
      <c r="I25" s="155">
        <v>156300</v>
      </c>
      <c r="J25" s="174">
        <f t="shared" si="4"/>
        <v>178500</v>
      </c>
      <c r="K25" s="192">
        <v>25974</v>
      </c>
      <c r="L25" s="156">
        <v>2.8304292952727272</v>
      </c>
      <c r="M25" s="155">
        <v>164115</v>
      </c>
      <c r="N25" s="174">
        <f t="shared" si="5"/>
        <v>190089</v>
      </c>
      <c r="O25" s="192">
        <v>26196</v>
      </c>
      <c r="P25" s="156">
        <v>2.8304292952727272</v>
      </c>
      <c r="Q25" s="155">
        <v>157863</v>
      </c>
      <c r="R25" s="174">
        <f t="shared" si="6"/>
        <v>184059</v>
      </c>
      <c r="S25" s="395">
        <f t="shared" si="0"/>
        <v>185721.53083</v>
      </c>
    </row>
    <row r="26" spans="1:19" x14ac:dyDescent="0.25">
      <c r="A26" s="24">
        <v>21</v>
      </c>
      <c r="B26" s="21" t="s">
        <v>29</v>
      </c>
      <c r="C26" s="9">
        <v>170000</v>
      </c>
      <c r="D26" s="13">
        <v>2.8304292952727272</v>
      </c>
      <c r="E26" s="11">
        <v>92274.612488000013</v>
      </c>
      <c r="F26" s="172">
        <v>262274.61248800001</v>
      </c>
      <c r="G26" s="192">
        <v>112050</v>
      </c>
      <c r="H26" s="156">
        <v>2.8304292952727272</v>
      </c>
      <c r="I26" s="155">
        <v>156300</v>
      </c>
      <c r="J26" s="174">
        <f t="shared" si="4"/>
        <v>268350</v>
      </c>
      <c r="K26" s="192">
        <v>128858</v>
      </c>
      <c r="L26" s="156">
        <v>2.8304292952727272</v>
      </c>
      <c r="M26" s="155">
        <v>162552</v>
      </c>
      <c r="N26" s="174">
        <f t="shared" si="5"/>
        <v>291410</v>
      </c>
      <c r="O26" s="192">
        <v>129978</v>
      </c>
      <c r="P26" s="156">
        <v>2.8304292952727272</v>
      </c>
      <c r="Q26" s="155">
        <v>164115</v>
      </c>
      <c r="R26" s="174">
        <f t="shared" si="6"/>
        <v>294093</v>
      </c>
      <c r="S26" s="395">
        <f t="shared" si="0"/>
        <v>279031.90312199999</v>
      </c>
    </row>
    <row r="27" spans="1:19" x14ac:dyDescent="0.25">
      <c r="A27" s="24">
        <v>22</v>
      </c>
      <c r="B27" s="21" t="s">
        <v>30</v>
      </c>
      <c r="C27" s="9">
        <v>271000</v>
      </c>
      <c r="D27" s="13">
        <v>6.215643280000001</v>
      </c>
      <c r="E27" s="11">
        <v>146445.01341200003</v>
      </c>
      <c r="F27" s="172">
        <v>417445.01341200003</v>
      </c>
      <c r="G27" s="192">
        <v>67350</v>
      </c>
      <c r="H27" s="156">
        <v>6.215643280000001</v>
      </c>
      <c r="I27" s="155">
        <v>343000</v>
      </c>
      <c r="J27" s="174">
        <f t="shared" si="4"/>
        <v>410350</v>
      </c>
      <c r="K27" s="192">
        <v>78800</v>
      </c>
      <c r="L27" s="156">
        <v>6.215643280000001</v>
      </c>
      <c r="M27" s="155">
        <v>363580</v>
      </c>
      <c r="N27" s="174">
        <f t="shared" si="5"/>
        <v>442380</v>
      </c>
      <c r="O27" s="192">
        <v>79473</v>
      </c>
      <c r="P27" s="156">
        <v>6.215643280000001</v>
      </c>
      <c r="Q27" s="155">
        <v>349860</v>
      </c>
      <c r="R27" s="174">
        <f t="shared" si="6"/>
        <v>429333</v>
      </c>
      <c r="S27" s="395">
        <f t="shared" si="0"/>
        <v>424877.00335300004</v>
      </c>
    </row>
    <row r="28" spans="1:19" x14ac:dyDescent="0.25">
      <c r="A28" s="24">
        <v>23</v>
      </c>
      <c r="B28" s="21" t="s">
        <v>391</v>
      </c>
      <c r="C28" s="9">
        <v>85445.74194800001</v>
      </c>
      <c r="D28" s="13">
        <v>0</v>
      </c>
      <c r="E28" s="12" t="s">
        <v>10</v>
      </c>
      <c r="F28" s="172">
        <v>85445.74194800001</v>
      </c>
      <c r="G28" s="192">
        <v>100350</v>
      </c>
      <c r="H28" s="156">
        <v>0</v>
      </c>
      <c r="I28" s="154" t="s">
        <v>10</v>
      </c>
      <c r="J28" s="174">
        <f>G28*1</f>
        <v>100350</v>
      </c>
      <c r="K28" s="192">
        <v>112392</v>
      </c>
      <c r="L28" s="156">
        <v>0</v>
      </c>
      <c r="M28" s="154" t="s">
        <v>10</v>
      </c>
      <c r="N28" s="174">
        <f>K28*1</f>
        <v>112392</v>
      </c>
      <c r="O28" s="192">
        <v>122427</v>
      </c>
      <c r="P28" s="156">
        <v>0</v>
      </c>
      <c r="Q28" s="154" t="s">
        <v>10</v>
      </c>
      <c r="R28" s="174">
        <f>O28*1</f>
        <v>122427</v>
      </c>
      <c r="S28" s="395">
        <f t="shared" si="0"/>
        <v>105153.68548700001</v>
      </c>
    </row>
    <row r="29" spans="1:19" x14ac:dyDescent="0.25">
      <c r="A29" s="24">
        <v>24</v>
      </c>
      <c r="B29" s="21" t="s">
        <v>32</v>
      </c>
      <c r="C29" s="9">
        <v>281000</v>
      </c>
      <c r="D29" s="13">
        <v>5.6608779021818192</v>
      </c>
      <c r="E29" s="11">
        <v>151255.08720800001</v>
      </c>
      <c r="F29" s="172">
        <v>432255.08720800001</v>
      </c>
      <c r="G29" s="192">
        <v>126450</v>
      </c>
      <c r="H29" s="156">
        <v>5.6608779021818192</v>
      </c>
      <c r="I29" s="155">
        <v>312400</v>
      </c>
      <c r="J29" s="174">
        <f>G29+I29</f>
        <v>438850</v>
      </c>
      <c r="K29" s="192">
        <v>141624</v>
      </c>
      <c r="L29" s="156">
        <v>5.6608779021818192</v>
      </c>
      <c r="M29" s="155">
        <v>321772</v>
      </c>
      <c r="N29" s="174">
        <f>K29+M29</f>
        <v>463396</v>
      </c>
      <c r="O29" s="192">
        <v>160592</v>
      </c>
      <c r="P29" s="156">
        <v>5.6608779021818192</v>
      </c>
      <c r="Q29" s="155">
        <v>328020</v>
      </c>
      <c r="R29" s="174">
        <f>O29+Q29</f>
        <v>488612</v>
      </c>
      <c r="S29" s="395">
        <f t="shared" si="0"/>
        <v>455778.271802</v>
      </c>
    </row>
    <row r="30" spans="1:19" x14ac:dyDescent="0.25">
      <c r="A30" s="24">
        <v>25</v>
      </c>
      <c r="B30" s="21" t="s">
        <v>33</v>
      </c>
      <c r="C30" s="15" t="s">
        <v>10</v>
      </c>
      <c r="D30" s="13">
        <v>4.402898597818182</v>
      </c>
      <c r="E30" s="11">
        <v>255253.88425600002</v>
      </c>
      <c r="F30" s="172">
        <v>255253.88425600002</v>
      </c>
      <c r="G30" s="154" t="s">
        <v>10</v>
      </c>
      <c r="H30" s="156">
        <v>4.402898597818182</v>
      </c>
      <c r="I30" s="155">
        <v>243100</v>
      </c>
      <c r="J30" s="174">
        <f>I30*1</f>
        <v>243100</v>
      </c>
      <c r="K30" s="154" t="s">
        <v>10</v>
      </c>
      <c r="L30" s="156">
        <v>4.402898597818182</v>
      </c>
      <c r="M30" s="155">
        <v>255255</v>
      </c>
      <c r="N30" s="174">
        <f>M30*1</f>
        <v>255255</v>
      </c>
      <c r="O30" s="154" t="s">
        <v>10</v>
      </c>
      <c r="P30" s="156">
        <v>4.402898597818182</v>
      </c>
      <c r="Q30" s="155">
        <v>255255</v>
      </c>
      <c r="R30" s="174">
        <f>Q30*1</f>
        <v>255255</v>
      </c>
      <c r="S30" s="395">
        <f t="shared" si="0"/>
        <v>252215.97106400001</v>
      </c>
    </row>
    <row r="31" spans="1:19" x14ac:dyDescent="0.25">
      <c r="A31" s="24">
        <v>26</v>
      </c>
      <c r="B31" s="21" t="s">
        <v>34</v>
      </c>
      <c r="C31" s="9">
        <v>269000</v>
      </c>
      <c r="D31" s="13">
        <v>5.6608779021818192</v>
      </c>
      <c r="E31" s="11">
        <v>144605.23483999999</v>
      </c>
      <c r="F31" s="172">
        <v>413605.23483999999</v>
      </c>
      <c r="G31" s="192">
        <v>100350</v>
      </c>
      <c r="H31" s="156">
        <v>5.6608779021818192</v>
      </c>
      <c r="I31" s="155">
        <v>312400</v>
      </c>
      <c r="J31" s="174">
        <f>G31+I31</f>
        <v>412750</v>
      </c>
      <c r="K31" s="192">
        <v>115403</v>
      </c>
      <c r="L31" s="156">
        <v>5.6608779021818192</v>
      </c>
      <c r="M31" s="155">
        <v>324896</v>
      </c>
      <c r="N31" s="174">
        <f>K31+M31</f>
        <v>440299</v>
      </c>
      <c r="O31" s="192">
        <v>121424</v>
      </c>
      <c r="P31" s="156">
        <v>5.6608779021818192</v>
      </c>
      <c r="Q31" s="155">
        <v>321772</v>
      </c>
      <c r="R31" s="174">
        <f>O31+Q31</f>
        <v>443196</v>
      </c>
      <c r="S31" s="395">
        <f t="shared" si="0"/>
        <v>427462.55871000001</v>
      </c>
    </row>
    <row r="32" spans="1:19" x14ac:dyDescent="0.25">
      <c r="A32" s="24">
        <v>27</v>
      </c>
      <c r="B32" s="21" t="s">
        <v>36</v>
      </c>
      <c r="C32" s="15" t="s">
        <v>10</v>
      </c>
      <c r="D32" s="13">
        <v>1.8869593007272729</v>
      </c>
      <c r="E32" s="11">
        <v>112833.673372</v>
      </c>
      <c r="F32" s="172">
        <v>112833.673372</v>
      </c>
      <c r="G32" s="154" t="s">
        <v>10</v>
      </c>
      <c r="H32" s="156">
        <v>1.8869593007272729</v>
      </c>
      <c r="I32" s="155">
        <v>104200</v>
      </c>
      <c r="J32" s="174">
        <f>I32*1</f>
        <v>104200</v>
      </c>
      <c r="K32" s="154" t="s">
        <v>10</v>
      </c>
      <c r="L32" s="156">
        <v>1.8869593007272729</v>
      </c>
      <c r="M32" s="155">
        <v>107326</v>
      </c>
      <c r="N32" s="174">
        <f>M32*1</f>
        <v>107326</v>
      </c>
      <c r="O32" s="154" t="s">
        <v>10</v>
      </c>
      <c r="P32" s="156">
        <v>1.8869593007272729</v>
      </c>
      <c r="Q32" s="155">
        <v>107326</v>
      </c>
      <c r="R32" s="174">
        <f>Q32*1</f>
        <v>107326</v>
      </c>
      <c r="S32" s="395">
        <f t="shared" si="0"/>
        <v>107921.418343</v>
      </c>
    </row>
    <row r="33" spans="1:19" x14ac:dyDescent="0.25">
      <c r="A33" s="3"/>
      <c r="B33" s="16" t="s">
        <v>37</v>
      </c>
      <c r="C33" s="5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 s="24">
        <v>28</v>
      </c>
      <c r="B34" s="21" t="s">
        <v>392</v>
      </c>
      <c r="C34" s="9">
        <v>1144000</v>
      </c>
      <c r="D34" s="13">
        <v>4.1453393036363639</v>
      </c>
      <c r="E34" s="11">
        <v>615603.37308000028</v>
      </c>
      <c r="F34" s="172">
        <v>1759603.3730800003</v>
      </c>
      <c r="G34" s="192">
        <v>1901700</v>
      </c>
      <c r="H34" s="156">
        <v>4.1453393036363639</v>
      </c>
      <c r="I34" s="155">
        <v>228800</v>
      </c>
      <c r="J34" s="174">
        <f t="shared" ref="J34:J42" si="7">G34+I34</f>
        <v>2130500</v>
      </c>
      <c r="K34" s="192">
        <v>2244006</v>
      </c>
      <c r="L34" s="156">
        <v>4.1453393036363639</v>
      </c>
      <c r="M34" s="155">
        <v>237952</v>
      </c>
      <c r="N34" s="174">
        <f t="shared" ref="N34:N42" si="8">K34+M34</f>
        <v>2481958</v>
      </c>
      <c r="O34" s="192">
        <v>2377125</v>
      </c>
      <c r="P34" s="156">
        <v>4.1453393036363639</v>
      </c>
      <c r="Q34" s="155">
        <v>235664</v>
      </c>
      <c r="R34" s="174">
        <f t="shared" ref="R34:R42" si="9">O34+Q34</f>
        <v>2612789</v>
      </c>
      <c r="S34" s="395">
        <f t="shared" si="0"/>
        <v>2246212.5932700001</v>
      </c>
    </row>
    <row r="35" spans="1:19" x14ac:dyDescent="0.25">
      <c r="A35" s="24">
        <v>29</v>
      </c>
      <c r="B35" s="21" t="s">
        <v>38</v>
      </c>
      <c r="C35" s="9">
        <v>704000</v>
      </c>
      <c r="D35" s="13">
        <v>10.063776500000001</v>
      </c>
      <c r="E35" s="11">
        <v>379356.77917599981</v>
      </c>
      <c r="F35" s="172">
        <v>1083356.7791759998</v>
      </c>
      <c r="G35" s="192">
        <v>632550</v>
      </c>
      <c r="H35" s="156">
        <v>10.063776500000001</v>
      </c>
      <c r="I35" s="155">
        <v>555300</v>
      </c>
      <c r="J35" s="174">
        <f t="shared" si="7"/>
        <v>1187850</v>
      </c>
      <c r="K35" s="192">
        <v>708456</v>
      </c>
      <c r="L35" s="156">
        <v>10.063776500000001</v>
      </c>
      <c r="M35" s="155">
        <v>588618</v>
      </c>
      <c r="N35" s="174">
        <f t="shared" si="8"/>
        <v>1297074</v>
      </c>
      <c r="O35" s="192">
        <v>790688</v>
      </c>
      <c r="P35" s="156">
        <v>10.063776500000001</v>
      </c>
      <c r="Q35" s="155">
        <v>577512</v>
      </c>
      <c r="R35" s="174">
        <f t="shared" si="9"/>
        <v>1368200</v>
      </c>
      <c r="S35" s="395">
        <f t="shared" si="0"/>
        <v>1234120.1947939999</v>
      </c>
    </row>
    <row r="36" spans="1:19" x14ac:dyDescent="0.25">
      <c r="A36" s="24">
        <v>30</v>
      </c>
      <c r="B36" s="21" t="s">
        <v>393</v>
      </c>
      <c r="C36" s="9">
        <v>157000</v>
      </c>
      <c r="D36" s="13">
        <v>3.7739186014545458</v>
      </c>
      <c r="E36" s="11">
        <v>84754.130631999986</v>
      </c>
      <c r="F36" s="172">
        <v>241754.13063199999</v>
      </c>
      <c r="G36" s="192">
        <v>19950</v>
      </c>
      <c r="H36" s="156">
        <v>3.7739186014545458</v>
      </c>
      <c r="I36" s="155">
        <v>208300</v>
      </c>
      <c r="J36" s="174">
        <f t="shared" si="7"/>
        <v>228250</v>
      </c>
      <c r="K36" s="192">
        <v>23142</v>
      </c>
      <c r="L36" s="156">
        <v>3.7739186014545458</v>
      </c>
      <c r="M36" s="155">
        <v>218715</v>
      </c>
      <c r="N36" s="174">
        <f t="shared" si="8"/>
        <v>241857</v>
      </c>
      <c r="O36" s="192">
        <v>24140</v>
      </c>
      <c r="P36" s="156">
        <v>3.7739186014545458</v>
      </c>
      <c r="Q36" s="155">
        <v>212466</v>
      </c>
      <c r="R36" s="174">
        <f t="shared" si="9"/>
        <v>236606</v>
      </c>
      <c r="S36" s="395">
        <f t="shared" si="0"/>
        <v>237116.78265800001</v>
      </c>
    </row>
    <row r="37" spans="1:19" x14ac:dyDescent="0.25">
      <c r="A37" s="24">
        <v>31</v>
      </c>
      <c r="B37" s="21" t="s">
        <v>43</v>
      </c>
      <c r="C37" s="9">
        <v>188000</v>
      </c>
      <c r="D37" s="13">
        <v>3.7739186014545458</v>
      </c>
      <c r="E37" s="11">
        <v>101491.21423599997</v>
      </c>
      <c r="F37" s="172">
        <v>289491.21423599997</v>
      </c>
      <c r="G37" s="192">
        <v>78450</v>
      </c>
      <c r="H37" s="156">
        <v>3.7739186014545458</v>
      </c>
      <c r="I37" s="155">
        <v>208300</v>
      </c>
      <c r="J37" s="174">
        <f t="shared" si="7"/>
        <v>286750</v>
      </c>
      <c r="K37" s="192">
        <v>90218</v>
      </c>
      <c r="L37" s="156">
        <v>3.7739186014545458</v>
      </c>
      <c r="M37" s="155">
        <v>216632</v>
      </c>
      <c r="N37" s="174">
        <f t="shared" si="8"/>
        <v>306850</v>
      </c>
      <c r="O37" s="192">
        <v>101985</v>
      </c>
      <c r="P37" s="156">
        <v>3.7739186014545458</v>
      </c>
      <c r="Q37" s="155">
        <v>212466</v>
      </c>
      <c r="R37" s="174">
        <f t="shared" si="9"/>
        <v>314451</v>
      </c>
      <c r="S37" s="395">
        <f t="shared" si="0"/>
        <v>299385.55355900002</v>
      </c>
    </row>
    <row r="38" spans="1:19" x14ac:dyDescent="0.25">
      <c r="A38" s="24">
        <v>32</v>
      </c>
      <c r="B38" s="21" t="s">
        <v>44</v>
      </c>
      <c r="C38" s="9">
        <v>887000</v>
      </c>
      <c r="D38" s="13">
        <v>10.063776500000001</v>
      </c>
      <c r="E38" s="11">
        <v>477740.24545599986</v>
      </c>
      <c r="F38" s="172">
        <v>1364740.2454559999</v>
      </c>
      <c r="G38" s="192">
        <v>981450</v>
      </c>
      <c r="H38" s="156">
        <v>10.063776500000001</v>
      </c>
      <c r="I38" s="155">
        <v>555300</v>
      </c>
      <c r="J38" s="174">
        <f t="shared" si="7"/>
        <v>1536750</v>
      </c>
      <c r="K38" s="192">
        <v>1158111</v>
      </c>
      <c r="L38" s="156">
        <v>10.063776500000001</v>
      </c>
      <c r="M38" s="155">
        <v>583065</v>
      </c>
      <c r="N38" s="174">
        <f t="shared" si="8"/>
        <v>1741176</v>
      </c>
      <c r="O38" s="192">
        <v>1177740</v>
      </c>
      <c r="P38" s="156">
        <v>10.063776500000001</v>
      </c>
      <c r="Q38" s="155">
        <v>560853</v>
      </c>
      <c r="R38" s="174">
        <f t="shared" si="9"/>
        <v>1738593</v>
      </c>
      <c r="S38" s="395">
        <f t="shared" si="0"/>
        <v>1595314.811364</v>
      </c>
    </row>
    <row r="39" spans="1:19" x14ac:dyDescent="0.25">
      <c r="A39" s="24">
        <v>33</v>
      </c>
      <c r="B39" s="21" t="s">
        <v>46</v>
      </c>
      <c r="C39" s="9">
        <v>1120000</v>
      </c>
      <c r="D39" s="13">
        <v>3.7739186014545458</v>
      </c>
      <c r="E39" s="11">
        <v>603273.44596399972</v>
      </c>
      <c r="F39" s="172">
        <v>1723273.4459639997</v>
      </c>
      <c r="G39" s="192">
        <v>1901700</v>
      </c>
      <c r="H39" s="156">
        <v>3.7739186014545458</v>
      </c>
      <c r="I39" s="155">
        <v>208300</v>
      </c>
      <c r="J39" s="174">
        <f t="shared" si="7"/>
        <v>2110000</v>
      </c>
      <c r="K39" s="192">
        <v>2244006</v>
      </c>
      <c r="L39" s="156">
        <v>3.7739186014545458</v>
      </c>
      <c r="M39" s="155">
        <v>218715</v>
      </c>
      <c r="N39" s="174">
        <f t="shared" si="8"/>
        <v>2462721</v>
      </c>
      <c r="O39" s="192">
        <v>2320074</v>
      </c>
      <c r="P39" s="156">
        <v>3.7739186014545458</v>
      </c>
      <c r="Q39" s="155">
        <v>214549</v>
      </c>
      <c r="R39" s="174">
        <f t="shared" si="9"/>
        <v>2534623</v>
      </c>
      <c r="S39" s="395">
        <f t="shared" si="0"/>
        <v>2207654.3614909998</v>
      </c>
    </row>
    <row r="40" spans="1:19" x14ac:dyDescent="0.25">
      <c r="A40" s="24">
        <v>34</v>
      </c>
      <c r="B40" s="21" t="s">
        <v>47</v>
      </c>
      <c r="C40" s="9">
        <v>769000</v>
      </c>
      <c r="D40" s="13">
        <v>10.063776500000001</v>
      </c>
      <c r="E40" s="11">
        <v>414051.54531199997</v>
      </c>
      <c r="F40" s="172">
        <v>1183051.545312</v>
      </c>
      <c r="G40" s="192">
        <v>756600</v>
      </c>
      <c r="H40" s="156">
        <v>10.063776500000001</v>
      </c>
      <c r="I40" s="155">
        <v>555300</v>
      </c>
      <c r="J40" s="174">
        <f t="shared" si="7"/>
        <v>1311900</v>
      </c>
      <c r="K40" s="192">
        <v>862524</v>
      </c>
      <c r="L40" s="156">
        <v>10.063776500000001</v>
      </c>
      <c r="M40" s="155">
        <v>583065</v>
      </c>
      <c r="N40" s="174">
        <f t="shared" si="8"/>
        <v>1445589</v>
      </c>
      <c r="O40" s="192">
        <v>960882</v>
      </c>
      <c r="P40" s="156">
        <v>10.063776500000001</v>
      </c>
      <c r="Q40" s="155">
        <v>571959</v>
      </c>
      <c r="R40" s="174">
        <f t="shared" si="9"/>
        <v>1532841</v>
      </c>
      <c r="S40" s="395">
        <f t="shared" si="0"/>
        <v>1368345.3863280001</v>
      </c>
    </row>
    <row r="41" spans="1:19" x14ac:dyDescent="0.25">
      <c r="A41" s="24">
        <v>35</v>
      </c>
      <c r="B41" s="21" t="s">
        <v>48</v>
      </c>
      <c r="C41" s="9">
        <v>638000</v>
      </c>
      <c r="D41" s="13">
        <v>1.8869593007272729</v>
      </c>
      <c r="E41" s="11">
        <v>343840.5964080001</v>
      </c>
      <c r="F41" s="172">
        <v>981840.5964080001</v>
      </c>
      <c r="G41" s="192">
        <v>1091850</v>
      </c>
      <c r="H41" s="156">
        <v>1.8869593007272729</v>
      </c>
      <c r="I41" s="155">
        <v>104200</v>
      </c>
      <c r="J41" s="174">
        <f t="shared" si="7"/>
        <v>1196050</v>
      </c>
      <c r="K41" s="192">
        <v>1244709</v>
      </c>
      <c r="L41" s="156">
        <v>1.8869593007272729</v>
      </c>
      <c r="M41" s="155">
        <v>109410</v>
      </c>
      <c r="N41" s="174">
        <f t="shared" si="8"/>
        <v>1354119</v>
      </c>
      <c r="O41" s="192">
        <v>1299302</v>
      </c>
      <c r="P41" s="156">
        <v>1.8869593007272729</v>
      </c>
      <c r="Q41" s="155">
        <v>106284</v>
      </c>
      <c r="R41" s="174">
        <f t="shared" si="9"/>
        <v>1405586</v>
      </c>
      <c r="S41" s="395">
        <f t="shared" si="0"/>
        <v>1234398.8991020001</v>
      </c>
    </row>
    <row r="42" spans="1:19" x14ac:dyDescent="0.25">
      <c r="A42" s="24">
        <v>36</v>
      </c>
      <c r="B42" s="21" t="s">
        <v>461</v>
      </c>
      <c r="C42" s="9">
        <v>113000</v>
      </c>
      <c r="D42" s="13">
        <v>1.8869593007272729</v>
      </c>
      <c r="E42" s="11">
        <v>60223.088920000009</v>
      </c>
      <c r="F42" s="172">
        <v>173223.08892000001</v>
      </c>
      <c r="G42" s="152">
        <v>68400</v>
      </c>
      <c r="H42" s="156">
        <v>1.8869593007272729</v>
      </c>
      <c r="I42" s="155">
        <v>104200</v>
      </c>
      <c r="J42" s="174">
        <f t="shared" si="7"/>
        <v>172600</v>
      </c>
      <c r="K42" s="152">
        <v>77292</v>
      </c>
      <c r="L42" s="156">
        <v>1.8869593007272729</v>
      </c>
      <c r="M42" s="155">
        <v>109410</v>
      </c>
      <c r="N42" s="174">
        <f t="shared" si="8"/>
        <v>186702</v>
      </c>
      <c r="O42" s="152">
        <v>79344</v>
      </c>
      <c r="P42" s="156">
        <v>1.8869593007272729</v>
      </c>
      <c r="Q42" s="155">
        <v>105242</v>
      </c>
      <c r="R42" s="174">
        <f t="shared" si="9"/>
        <v>184586</v>
      </c>
      <c r="S42" s="395">
        <f t="shared" si="0"/>
        <v>179277.77223</v>
      </c>
    </row>
    <row r="43" spans="1:19" x14ac:dyDescent="0.25">
      <c r="A43" s="24">
        <v>37</v>
      </c>
      <c r="B43" s="21" t="s">
        <v>50</v>
      </c>
      <c r="C43" s="15" t="s">
        <v>10</v>
      </c>
      <c r="D43" s="13">
        <v>10.063776500000001</v>
      </c>
      <c r="E43" s="11">
        <v>574842.30753600004</v>
      </c>
      <c r="F43" s="172">
        <v>574842.30753600004</v>
      </c>
      <c r="G43" s="154" t="s">
        <v>10</v>
      </c>
      <c r="H43" s="156">
        <v>10.063776500000001</v>
      </c>
      <c r="I43" s="155">
        <v>555300</v>
      </c>
      <c r="J43" s="174">
        <f>I43*1</f>
        <v>555300</v>
      </c>
      <c r="K43" s="154" t="s">
        <v>10</v>
      </c>
      <c r="L43" s="156">
        <v>10.063776500000001</v>
      </c>
      <c r="M43" s="155">
        <v>583065</v>
      </c>
      <c r="N43" s="174">
        <f>M43*1</f>
        <v>583065</v>
      </c>
      <c r="O43" s="154" t="s">
        <v>10</v>
      </c>
      <c r="P43" s="156">
        <v>10.063776500000001</v>
      </c>
      <c r="Q43" s="155">
        <v>571959</v>
      </c>
      <c r="R43" s="174">
        <f>Q43*1</f>
        <v>571959</v>
      </c>
      <c r="S43" s="395">
        <f t="shared" si="0"/>
        <v>571291.57688399998</v>
      </c>
    </row>
    <row r="44" spans="1:19" x14ac:dyDescent="0.25">
      <c r="A44" s="3"/>
      <c r="B44" s="16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24">
        <v>38</v>
      </c>
      <c r="B45" s="21" t="s">
        <v>395</v>
      </c>
      <c r="C45" s="9">
        <v>201000</v>
      </c>
      <c r="D45" s="13">
        <v>2.8304292952727272</v>
      </c>
      <c r="E45" s="11">
        <v>108519.880152</v>
      </c>
      <c r="F45" s="172">
        <v>309519.880152</v>
      </c>
      <c r="G45" s="192">
        <v>171300</v>
      </c>
      <c r="H45" s="156">
        <v>2.8304292952727272</v>
      </c>
      <c r="I45" s="155">
        <v>156300</v>
      </c>
      <c r="J45" s="174">
        <f t="shared" ref="J45:J51" si="10">G45+I45</f>
        <v>327600</v>
      </c>
      <c r="K45" s="192">
        <v>196995</v>
      </c>
      <c r="L45" s="156">
        <v>2.8304292952727272</v>
      </c>
      <c r="M45" s="155">
        <v>164115</v>
      </c>
      <c r="N45" s="174">
        <f t="shared" ref="N45:N51" si="11">K45+M45</f>
        <v>361110</v>
      </c>
      <c r="O45" s="192">
        <v>217551</v>
      </c>
      <c r="P45" s="156">
        <v>2.8304292952727272</v>
      </c>
      <c r="Q45" s="155">
        <v>164115</v>
      </c>
      <c r="R45" s="174">
        <f t="shared" ref="R45:R51" si="12">O45+Q45</f>
        <v>381666</v>
      </c>
      <c r="S45" s="395">
        <f t="shared" si="0"/>
        <v>344973.97003800003</v>
      </c>
    </row>
    <row r="46" spans="1:19" x14ac:dyDescent="0.25">
      <c r="A46" s="24">
        <v>39</v>
      </c>
      <c r="B46" s="21" t="s">
        <v>54</v>
      </c>
      <c r="C46" s="9">
        <v>764000</v>
      </c>
      <c r="D46" s="13">
        <v>10.063776500000001</v>
      </c>
      <c r="E46" s="11">
        <v>411780.2624400002</v>
      </c>
      <c r="F46" s="172">
        <v>1175780.2624400002</v>
      </c>
      <c r="G46" s="192">
        <v>739650</v>
      </c>
      <c r="H46" s="156">
        <v>10.063776500000001</v>
      </c>
      <c r="I46" s="155">
        <v>555300</v>
      </c>
      <c r="J46" s="174">
        <f t="shared" si="10"/>
        <v>1294950</v>
      </c>
      <c r="K46" s="192">
        <v>843201</v>
      </c>
      <c r="L46" s="156">
        <v>10.063776500000001</v>
      </c>
      <c r="M46" s="155">
        <v>583065</v>
      </c>
      <c r="N46" s="174">
        <f t="shared" si="11"/>
        <v>1426266</v>
      </c>
      <c r="O46" s="192">
        <v>902373</v>
      </c>
      <c r="P46" s="156">
        <v>10.063776500000001</v>
      </c>
      <c r="Q46" s="155">
        <v>577512</v>
      </c>
      <c r="R46" s="174">
        <f t="shared" si="12"/>
        <v>1479885</v>
      </c>
      <c r="S46" s="395">
        <f t="shared" si="0"/>
        <v>1344220.3156099999</v>
      </c>
    </row>
    <row r="47" spans="1:19" x14ac:dyDescent="0.25">
      <c r="A47" s="24">
        <v>40</v>
      </c>
      <c r="B47" s="21" t="s">
        <v>396</v>
      </c>
      <c r="C47" s="9">
        <v>453000</v>
      </c>
      <c r="D47" s="13">
        <v>3.7739186014545458</v>
      </c>
      <c r="E47" s="11">
        <v>244181.53520400007</v>
      </c>
      <c r="F47" s="172">
        <v>697181.53520400007</v>
      </c>
      <c r="G47" s="192">
        <v>590550</v>
      </c>
      <c r="H47" s="156">
        <v>3.7739186014545458</v>
      </c>
      <c r="I47" s="155">
        <v>208300</v>
      </c>
      <c r="J47" s="174">
        <f t="shared" si="10"/>
        <v>798850</v>
      </c>
      <c r="K47" s="192">
        <v>679133</v>
      </c>
      <c r="L47" s="156">
        <v>3.7739186014545458</v>
      </c>
      <c r="M47" s="155">
        <v>216632</v>
      </c>
      <c r="N47" s="174">
        <f t="shared" si="11"/>
        <v>895765</v>
      </c>
      <c r="O47" s="192">
        <v>738188</v>
      </c>
      <c r="P47" s="156">
        <v>3.7739186014545458</v>
      </c>
      <c r="Q47" s="155">
        <v>218715</v>
      </c>
      <c r="R47" s="174">
        <f t="shared" si="12"/>
        <v>956903</v>
      </c>
      <c r="S47" s="395">
        <f t="shared" si="0"/>
        <v>837174.88380099996</v>
      </c>
    </row>
    <row r="48" spans="1:19" x14ac:dyDescent="0.25">
      <c r="A48" s="24">
        <v>41</v>
      </c>
      <c r="B48" s="21" t="s">
        <v>56</v>
      </c>
      <c r="C48" s="9">
        <v>4673000</v>
      </c>
      <c r="D48" s="13">
        <v>5.6608779021818192</v>
      </c>
      <c r="E48" s="11">
        <v>2516368.4344160007</v>
      </c>
      <c r="F48" s="172">
        <v>7189368.4344160007</v>
      </c>
      <c r="G48" s="192">
        <v>8687400</v>
      </c>
      <c r="H48" s="156">
        <v>5.6608779021818192</v>
      </c>
      <c r="I48" s="155">
        <v>312400</v>
      </c>
      <c r="J48" s="174">
        <f t="shared" si="10"/>
        <v>8999800</v>
      </c>
      <c r="K48" s="192">
        <v>10164258</v>
      </c>
      <c r="L48" s="156">
        <v>5.6608779021818192</v>
      </c>
      <c r="M48" s="155">
        <v>321772</v>
      </c>
      <c r="N48" s="174">
        <f t="shared" si="11"/>
        <v>10486030</v>
      </c>
      <c r="O48" s="192">
        <v>10859250</v>
      </c>
      <c r="P48" s="156">
        <v>5.6608779021818192</v>
      </c>
      <c r="Q48" s="155">
        <v>328020</v>
      </c>
      <c r="R48" s="174">
        <f t="shared" si="12"/>
        <v>11187270</v>
      </c>
      <c r="S48" s="395">
        <f t="shared" si="0"/>
        <v>9465617.108603999</v>
      </c>
    </row>
    <row r="49" spans="1:19" x14ac:dyDescent="0.25">
      <c r="A49" s="24">
        <v>42</v>
      </c>
      <c r="B49" s="21" t="s">
        <v>57</v>
      </c>
      <c r="C49" s="9">
        <v>9629000</v>
      </c>
      <c r="D49" s="13">
        <v>5.0318785941818192</v>
      </c>
      <c r="E49" s="11">
        <v>5185309.296219999</v>
      </c>
      <c r="F49" s="172">
        <v>14814309.296219999</v>
      </c>
      <c r="G49" s="192">
        <v>18333300</v>
      </c>
      <c r="H49" s="156">
        <v>5.0318785941818192</v>
      </c>
      <c r="I49" s="155">
        <v>277700</v>
      </c>
      <c r="J49" s="174">
        <f t="shared" si="10"/>
        <v>18611000</v>
      </c>
      <c r="K49" s="192">
        <v>20716629</v>
      </c>
      <c r="L49" s="156">
        <v>5.0318785941818192</v>
      </c>
      <c r="M49" s="155">
        <v>288808</v>
      </c>
      <c r="N49" s="174">
        <f t="shared" si="11"/>
        <v>21005437</v>
      </c>
      <c r="O49" s="192">
        <v>22733292</v>
      </c>
      <c r="P49" s="156">
        <v>5.0318785941818192</v>
      </c>
      <c r="Q49" s="155">
        <v>288808</v>
      </c>
      <c r="R49" s="174">
        <f t="shared" si="12"/>
        <v>23022100</v>
      </c>
      <c r="S49" s="395">
        <f t="shared" si="0"/>
        <v>19363211.574055001</v>
      </c>
    </row>
    <row r="50" spans="1:19" x14ac:dyDescent="0.25">
      <c r="A50" s="24">
        <v>43</v>
      </c>
      <c r="B50" s="21" t="s">
        <v>397</v>
      </c>
      <c r="C50" s="9">
        <v>899000</v>
      </c>
      <c r="D50" s="13">
        <v>10.063776500000001</v>
      </c>
      <c r="E50" s="11">
        <v>484705.46319600008</v>
      </c>
      <c r="F50" s="172">
        <v>1383705.4631960001</v>
      </c>
      <c r="G50" s="192">
        <v>1004550</v>
      </c>
      <c r="H50" s="156">
        <v>10.063776500000001</v>
      </c>
      <c r="I50" s="155">
        <v>555300</v>
      </c>
      <c r="J50" s="174">
        <f t="shared" si="10"/>
        <v>1559850</v>
      </c>
      <c r="K50" s="192">
        <v>1175324</v>
      </c>
      <c r="L50" s="156">
        <v>10.063776500000001</v>
      </c>
      <c r="M50" s="155">
        <v>571959</v>
      </c>
      <c r="N50" s="174">
        <f t="shared" si="11"/>
        <v>1747283</v>
      </c>
      <c r="O50" s="192">
        <v>1285824</v>
      </c>
      <c r="P50" s="156">
        <v>10.063776500000001</v>
      </c>
      <c r="Q50" s="155">
        <v>571959</v>
      </c>
      <c r="R50" s="174">
        <f t="shared" si="12"/>
        <v>1857783</v>
      </c>
      <c r="S50" s="395">
        <f t="shared" si="0"/>
        <v>1637155.365799</v>
      </c>
    </row>
    <row r="51" spans="1:19" x14ac:dyDescent="0.25">
      <c r="A51" s="24">
        <v>44</v>
      </c>
      <c r="B51" s="21" t="s">
        <v>59</v>
      </c>
      <c r="C51" s="9">
        <v>758000</v>
      </c>
      <c r="D51" s="13">
        <v>2.8304292952727272</v>
      </c>
      <c r="E51" s="11">
        <v>407649.92658800003</v>
      </c>
      <c r="F51" s="172">
        <v>1165649.926588</v>
      </c>
      <c r="G51" s="192">
        <v>1255200</v>
      </c>
      <c r="H51" s="156">
        <v>2.8304292952727272</v>
      </c>
      <c r="I51" s="155">
        <v>156300</v>
      </c>
      <c r="J51" s="174">
        <f t="shared" si="10"/>
        <v>1411500</v>
      </c>
      <c r="K51" s="192">
        <v>1418376</v>
      </c>
      <c r="L51" s="156">
        <v>2.8304292952727272</v>
      </c>
      <c r="M51" s="155">
        <v>164115</v>
      </c>
      <c r="N51" s="174">
        <f t="shared" si="11"/>
        <v>1582491</v>
      </c>
      <c r="O51" s="192">
        <v>1619208</v>
      </c>
      <c r="P51" s="156">
        <v>2.8304292952727272</v>
      </c>
      <c r="Q51" s="155">
        <v>164115</v>
      </c>
      <c r="R51" s="174">
        <f t="shared" si="12"/>
        <v>1783323</v>
      </c>
      <c r="S51" s="395">
        <f t="shared" si="0"/>
        <v>1485740.9816469999</v>
      </c>
    </row>
    <row r="52" spans="1:19" x14ac:dyDescent="0.25">
      <c r="A52" s="3"/>
      <c r="B52" s="16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4">
        <v>45</v>
      </c>
      <c r="B53" s="21" t="s">
        <v>61</v>
      </c>
      <c r="C53" s="9">
        <v>707000</v>
      </c>
      <c r="D53" s="13">
        <v>0.47174465309090913</v>
      </c>
      <c r="E53" s="11">
        <v>381443.73985200003</v>
      </c>
      <c r="F53" s="172">
        <v>1088443.739852</v>
      </c>
      <c r="G53" s="192">
        <v>1318500</v>
      </c>
      <c r="H53" s="156">
        <v>0.47174465309090913</v>
      </c>
      <c r="I53" s="155">
        <v>26200</v>
      </c>
      <c r="J53" s="174">
        <f t="shared" ref="J53:J71" si="13">G53+I53</f>
        <v>1344700</v>
      </c>
      <c r="K53" s="192">
        <v>1542645</v>
      </c>
      <c r="L53" s="156">
        <v>0.47174465309090913</v>
      </c>
      <c r="M53" s="155">
        <v>27772</v>
      </c>
      <c r="N53" s="174">
        <f t="shared" ref="N53:N71" si="14">K53+M53</f>
        <v>1570417</v>
      </c>
      <c r="O53" s="192">
        <v>1661310</v>
      </c>
      <c r="P53" s="156">
        <v>0.47174465309090913</v>
      </c>
      <c r="Q53" s="155">
        <v>26986</v>
      </c>
      <c r="R53" s="174">
        <f t="shared" ref="R53:R71" si="15">O53+Q53</f>
        <v>1688296</v>
      </c>
      <c r="S53" s="395">
        <f t="shared" si="0"/>
        <v>1422964.184963</v>
      </c>
    </row>
    <row r="54" spans="1:19" x14ac:dyDescent="0.25">
      <c r="A54" s="24">
        <v>46</v>
      </c>
      <c r="B54" s="21" t="s">
        <v>63</v>
      </c>
      <c r="C54" s="9">
        <v>86000</v>
      </c>
      <c r="D54" s="13">
        <v>1.8869593007272729</v>
      </c>
      <c r="E54" s="11">
        <v>45594.559347999981</v>
      </c>
      <c r="F54" s="172">
        <v>131594.55934799998</v>
      </c>
      <c r="G54" s="192">
        <v>15750</v>
      </c>
      <c r="H54" s="156">
        <v>1.8869593007272729</v>
      </c>
      <c r="I54" s="155">
        <v>104200</v>
      </c>
      <c r="J54" s="174">
        <f t="shared" si="13"/>
        <v>119950</v>
      </c>
      <c r="K54" s="192">
        <v>18585</v>
      </c>
      <c r="L54" s="156">
        <v>1.8869593007272729</v>
      </c>
      <c r="M54" s="155">
        <v>110452</v>
      </c>
      <c r="N54" s="174">
        <f t="shared" si="14"/>
        <v>129037</v>
      </c>
      <c r="O54" s="192">
        <v>19530</v>
      </c>
      <c r="P54" s="156">
        <v>1.8869593007272729</v>
      </c>
      <c r="Q54" s="155">
        <v>106284</v>
      </c>
      <c r="R54" s="174">
        <f t="shared" si="15"/>
        <v>125814</v>
      </c>
      <c r="S54" s="395">
        <f t="shared" si="0"/>
        <v>126598.889837</v>
      </c>
    </row>
    <row r="55" spans="1:19" x14ac:dyDescent="0.25">
      <c r="A55" s="24">
        <v>47</v>
      </c>
      <c r="B55" s="21" t="s">
        <v>64</v>
      </c>
      <c r="C55" s="9">
        <v>166000</v>
      </c>
      <c r="D55" s="13">
        <v>1.8869593007272729</v>
      </c>
      <c r="E55" s="11">
        <v>89031.596539999999</v>
      </c>
      <c r="F55" s="172">
        <v>255031.59654</v>
      </c>
      <c r="G55" s="192">
        <v>169650</v>
      </c>
      <c r="H55" s="156">
        <v>1.8869593007272729</v>
      </c>
      <c r="I55" s="155">
        <v>104200</v>
      </c>
      <c r="J55" s="174">
        <f t="shared" si="13"/>
        <v>273850</v>
      </c>
      <c r="K55" s="192">
        <v>191705</v>
      </c>
      <c r="L55" s="156">
        <v>1.8869593007272729</v>
      </c>
      <c r="M55" s="155">
        <v>108368</v>
      </c>
      <c r="N55" s="174">
        <f t="shared" si="14"/>
        <v>300073</v>
      </c>
      <c r="O55" s="192">
        <v>201884</v>
      </c>
      <c r="P55" s="156">
        <v>1.8869593007272729</v>
      </c>
      <c r="Q55" s="155">
        <v>105242</v>
      </c>
      <c r="R55" s="174">
        <f t="shared" si="15"/>
        <v>307126</v>
      </c>
      <c r="S55" s="395">
        <f t="shared" si="0"/>
        <v>284020.14913500001</v>
      </c>
    </row>
    <row r="56" spans="1:19" x14ac:dyDescent="0.25">
      <c r="A56" s="24">
        <v>48</v>
      </c>
      <c r="B56" s="21" t="s">
        <v>65</v>
      </c>
      <c r="C56" s="9">
        <v>192000</v>
      </c>
      <c r="D56" s="13">
        <v>1.8869593007272729</v>
      </c>
      <c r="E56" s="11">
        <v>103933.76049999997</v>
      </c>
      <c r="F56" s="172">
        <v>295933.76049999997</v>
      </c>
      <c r="G56" s="192">
        <v>222150</v>
      </c>
      <c r="H56" s="156">
        <v>1.8869593007272729</v>
      </c>
      <c r="I56" s="155">
        <v>104200</v>
      </c>
      <c r="J56" s="174">
        <f t="shared" si="13"/>
        <v>326350</v>
      </c>
      <c r="K56" s="192">
        <v>257694</v>
      </c>
      <c r="L56" s="156">
        <v>1.8869593007272729</v>
      </c>
      <c r="M56" s="155">
        <v>110452</v>
      </c>
      <c r="N56" s="174">
        <f t="shared" si="14"/>
        <v>368146</v>
      </c>
      <c r="O56" s="192">
        <v>264359</v>
      </c>
      <c r="P56" s="156">
        <v>1.8869593007272729</v>
      </c>
      <c r="Q56" s="155">
        <v>107326</v>
      </c>
      <c r="R56" s="174">
        <f t="shared" si="15"/>
        <v>371685</v>
      </c>
      <c r="S56" s="395">
        <f t="shared" si="0"/>
        <v>340528.69012499996</v>
      </c>
    </row>
    <row r="57" spans="1:19" x14ac:dyDescent="0.25">
      <c r="A57" s="24">
        <v>49</v>
      </c>
      <c r="B57" s="21" t="s">
        <v>66</v>
      </c>
      <c r="C57" s="9">
        <v>364000</v>
      </c>
      <c r="D57" s="13">
        <v>1.8869593007272729</v>
      </c>
      <c r="E57" s="11">
        <v>196598.44265599991</v>
      </c>
      <c r="F57" s="172">
        <v>560598.44265599991</v>
      </c>
      <c r="G57" s="192">
        <v>558750</v>
      </c>
      <c r="H57" s="156">
        <v>1.8869593007272729</v>
      </c>
      <c r="I57" s="155">
        <v>104200</v>
      </c>
      <c r="J57" s="174">
        <f t="shared" si="13"/>
        <v>662950</v>
      </c>
      <c r="K57" s="192">
        <v>625800</v>
      </c>
      <c r="L57" s="156">
        <v>1.8869593007272729</v>
      </c>
      <c r="M57" s="155">
        <v>109410</v>
      </c>
      <c r="N57" s="174">
        <f t="shared" si="14"/>
        <v>735210</v>
      </c>
      <c r="O57" s="192">
        <v>726375</v>
      </c>
      <c r="P57" s="156">
        <v>1.8869593007272729</v>
      </c>
      <c r="Q57" s="155">
        <v>106284</v>
      </c>
      <c r="R57" s="174">
        <f t="shared" si="15"/>
        <v>832659</v>
      </c>
      <c r="S57" s="395">
        <f t="shared" si="0"/>
        <v>697854.36066400004</v>
      </c>
    </row>
    <row r="58" spans="1:19" x14ac:dyDescent="0.25">
      <c r="A58" s="24">
        <v>50</v>
      </c>
      <c r="B58" s="21" t="s">
        <v>67</v>
      </c>
      <c r="C58" s="9">
        <v>317000</v>
      </c>
      <c r="D58" s="13">
        <v>1.8869593007272729</v>
      </c>
      <c r="E58" s="11">
        <v>170281.57133599999</v>
      </c>
      <c r="F58" s="172">
        <v>487281.57133599999</v>
      </c>
      <c r="G58" s="192">
        <v>461700</v>
      </c>
      <c r="H58" s="156">
        <v>1.8869593007272729</v>
      </c>
      <c r="I58" s="155">
        <v>104200</v>
      </c>
      <c r="J58" s="174">
        <f t="shared" si="13"/>
        <v>565900</v>
      </c>
      <c r="K58" s="192">
        <v>544806</v>
      </c>
      <c r="L58" s="156">
        <v>1.8869593007272729</v>
      </c>
      <c r="M58" s="155">
        <v>110452</v>
      </c>
      <c r="N58" s="174">
        <f t="shared" si="14"/>
        <v>655258</v>
      </c>
      <c r="O58" s="192">
        <v>540189</v>
      </c>
      <c r="P58" s="156">
        <v>1.8869593007272729</v>
      </c>
      <c r="Q58" s="155">
        <v>108368</v>
      </c>
      <c r="R58" s="174">
        <f t="shared" si="15"/>
        <v>648557</v>
      </c>
      <c r="S58" s="395">
        <f t="shared" si="0"/>
        <v>589249.14283400006</v>
      </c>
    </row>
    <row r="59" spans="1:19" x14ac:dyDescent="0.25">
      <c r="A59" s="24">
        <v>51</v>
      </c>
      <c r="B59" s="21" t="s">
        <v>68</v>
      </c>
      <c r="C59" s="9">
        <v>93000</v>
      </c>
      <c r="D59" s="13">
        <v>1.8869593007272729</v>
      </c>
      <c r="E59" s="11">
        <v>49778.942040000024</v>
      </c>
      <c r="F59" s="172">
        <v>142778.94204000002</v>
      </c>
      <c r="G59" s="192">
        <v>30150</v>
      </c>
      <c r="H59" s="156">
        <v>1.8869593007272729</v>
      </c>
      <c r="I59" s="155">
        <v>104200</v>
      </c>
      <c r="J59" s="174">
        <f t="shared" si="13"/>
        <v>134350</v>
      </c>
      <c r="K59" s="192">
        <v>34371</v>
      </c>
      <c r="L59" s="156">
        <v>1.8869593007272729</v>
      </c>
      <c r="M59" s="155">
        <v>107326</v>
      </c>
      <c r="N59" s="174">
        <f t="shared" si="14"/>
        <v>141697</v>
      </c>
      <c r="O59" s="192">
        <v>37085</v>
      </c>
      <c r="P59" s="156">
        <v>1.8869593007272729</v>
      </c>
      <c r="Q59" s="155">
        <v>108368</v>
      </c>
      <c r="R59" s="174">
        <f t="shared" si="15"/>
        <v>145453</v>
      </c>
      <c r="S59" s="395">
        <f t="shared" si="0"/>
        <v>141069.73551</v>
      </c>
    </row>
    <row r="60" spans="1:19" x14ac:dyDescent="0.25">
      <c r="A60" s="24">
        <v>52</v>
      </c>
      <c r="B60" s="21" t="s">
        <v>69</v>
      </c>
      <c r="C60" s="9">
        <v>1194000</v>
      </c>
      <c r="D60" s="13">
        <v>3.7739186014545458</v>
      </c>
      <c r="E60" s="11">
        <v>642670.53682000004</v>
      </c>
      <c r="F60" s="172">
        <v>1836670.53682</v>
      </c>
      <c r="G60" s="192">
        <v>2035200</v>
      </c>
      <c r="H60" s="156">
        <v>3.7739186014545458</v>
      </c>
      <c r="I60" s="155">
        <v>208300</v>
      </c>
      <c r="J60" s="174">
        <f t="shared" si="13"/>
        <v>2243500</v>
      </c>
      <c r="K60" s="192">
        <v>2381184</v>
      </c>
      <c r="L60" s="156">
        <v>3.7739186014545458</v>
      </c>
      <c r="M60" s="155">
        <v>218715</v>
      </c>
      <c r="N60" s="174">
        <f t="shared" si="14"/>
        <v>2599899</v>
      </c>
      <c r="O60" s="192">
        <v>2523648</v>
      </c>
      <c r="P60" s="156">
        <v>3.7739186014545458</v>
      </c>
      <c r="Q60" s="155">
        <v>212466</v>
      </c>
      <c r="R60" s="174">
        <f t="shared" si="15"/>
        <v>2736114</v>
      </c>
      <c r="S60" s="395">
        <f t="shared" si="0"/>
        <v>2354045.884205</v>
      </c>
    </row>
    <row r="61" spans="1:19" x14ac:dyDescent="0.25">
      <c r="A61" s="24">
        <v>53</v>
      </c>
      <c r="B61" s="21" t="s">
        <v>72</v>
      </c>
      <c r="C61" s="9">
        <v>81000</v>
      </c>
      <c r="D61" s="13">
        <v>1.8869593007272729</v>
      </c>
      <c r="E61" s="11">
        <v>43934.101851999993</v>
      </c>
      <c r="F61" s="172">
        <v>124934.10185199999</v>
      </c>
      <c r="G61" s="192">
        <v>6450</v>
      </c>
      <c r="H61" s="156">
        <v>1.8869593007272729</v>
      </c>
      <c r="I61" s="155">
        <v>104200</v>
      </c>
      <c r="J61" s="174">
        <f t="shared" si="13"/>
        <v>110650</v>
      </c>
      <c r="K61" s="192">
        <v>7224</v>
      </c>
      <c r="L61" s="156">
        <v>1.8869593007272729</v>
      </c>
      <c r="M61" s="155">
        <v>108368</v>
      </c>
      <c r="N61" s="174">
        <f t="shared" si="14"/>
        <v>115592</v>
      </c>
      <c r="O61" s="192">
        <v>8063</v>
      </c>
      <c r="P61" s="156">
        <v>1.8869593007272729</v>
      </c>
      <c r="Q61" s="155">
        <v>108368</v>
      </c>
      <c r="R61" s="174">
        <f t="shared" si="15"/>
        <v>116431</v>
      </c>
      <c r="S61" s="395">
        <f t="shared" si="0"/>
        <v>116901.775463</v>
      </c>
    </row>
    <row r="62" spans="1:19" x14ac:dyDescent="0.25">
      <c r="A62" s="24">
        <v>54</v>
      </c>
      <c r="B62" s="21" t="s">
        <v>73</v>
      </c>
      <c r="C62" s="9">
        <v>7331000</v>
      </c>
      <c r="D62" s="13">
        <v>3.7739186014545458</v>
      </c>
      <c r="E62" s="11">
        <v>3946751.1792680006</v>
      </c>
      <c r="F62" s="172">
        <v>11277751.179268001</v>
      </c>
      <c r="G62" s="192">
        <v>14118600</v>
      </c>
      <c r="H62" s="156">
        <v>3.7739186014545458</v>
      </c>
      <c r="I62" s="155">
        <v>119200</v>
      </c>
      <c r="J62" s="174">
        <f t="shared" si="13"/>
        <v>14237800</v>
      </c>
      <c r="K62" s="192">
        <v>16095204</v>
      </c>
      <c r="L62" s="156">
        <v>3.7739186014545458</v>
      </c>
      <c r="M62" s="155">
        <v>123968</v>
      </c>
      <c r="N62" s="174">
        <f t="shared" si="14"/>
        <v>16219172</v>
      </c>
      <c r="O62" s="192">
        <v>17789436</v>
      </c>
      <c r="P62" s="156">
        <v>3.7739186014545458</v>
      </c>
      <c r="Q62" s="155">
        <v>121584</v>
      </c>
      <c r="R62" s="174">
        <f t="shared" si="15"/>
        <v>17911020</v>
      </c>
      <c r="S62" s="395">
        <f t="shared" si="0"/>
        <v>14911435.794817001</v>
      </c>
    </row>
    <row r="63" spans="1:19" x14ac:dyDescent="0.25">
      <c r="A63" s="24">
        <v>55</v>
      </c>
      <c r="B63" s="21" t="s">
        <v>74</v>
      </c>
      <c r="C63" s="9">
        <v>1390000</v>
      </c>
      <c r="D63" s="13">
        <v>5.6608779021818192</v>
      </c>
      <c r="E63" s="11">
        <v>748848.30891200015</v>
      </c>
      <c r="F63" s="172">
        <v>2138848.3089120002</v>
      </c>
      <c r="G63" s="192">
        <v>2283900</v>
      </c>
      <c r="H63" s="156">
        <v>5.6608779021818192</v>
      </c>
      <c r="I63" s="155">
        <v>312400</v>
      </c>
      <c r="J63" s="174">
        <f t="shared" si="13"/>
        <v>2596300</v>
      </c>
      <c r="K63" s="192">
        <v>2557968</v>
      </c>
      <c r="L63" s="156">
        <v>5.6608779021818192</v>
      </c>
      <c r="M63" s="155">
        <v>331144</v>
      </c>
      <c r="N63" s="174">
        <f t="shared" si="14"/>
        <v>2889112</v>
      </c>
      <c r="O63" s="192">
        <v>2672163</v>
      </c>
      <c r="P63" s="156">
        <v>5.6608779021818192</v>
      </c>
      <c r="Q63" s="155">
        <v>328020</v>
      </c>
      <c r="R63" s="174">
        <f t="shared" si="15"/>
        <v>3000183</v>
      </c>
      <c r="S63" s="395">
        <f t="shared" si="0"/>
        <v>2656110.8272279999</v>
      </c>
    </row>
    <row r="64" spans="1:19" x14ac:dyDescent="0.25">
      <c r="A64" s="24">
        <v>56</v>
      </c>
      <c r="B64" s="21" t="s">
        <v>75</v>
      </c>
      <c r="C64" s="9">
        <v>1057000</v>
      </c>
      <c r="D64" s="13">
        <v>5.0318785941818192</v>
      </c>
      <c r="E64" s="11">
        <v>568794.39612799999</v>
      </c>
      <c r="F64" s="172">
        <v>1625794.396128</v>
      </c>
      <c r="G64" s="192">
        <v>1677750</v>
      </c>
      <c r="H64" s="156">
        <v>5.0318785941818192</v>
      </c>
      <c r="I64" s="155">
        <v>277700</v>
      </c>
      <c r="J64" s="174">
        <f t="shared" si="13"/>
        <v>1955450</v>
      </c>
      <c r="K64" s="192">
        <v>1946190</v>
      </c>
      <c r="L64" s="156">
        <v>5.0318785941818192</v>
      </c>
      <c r="M64" s="155">
        <v>288808</v>
      </c>
      <c r="N64" s="174">
        <f t="shared" si="14"/>
        <v>2234998</v>
      </c>
      <c r="O64" s="192">
        <v>2080410</v>
      </c>
      <c r="P64" s="156">
        <v>5.0318785941818192</v>
      </c>
      <c r="Q64" s="155">
        <v>280477</v>
      </c>
      <c r="R64" s="174">
        <f t="shared" si="15"/>
        <v>2360887</v>
      </c>
      <c r="S64" s="395">
        <f t="shared" si="0"/>
        <v>2044282.3490319999</v>
      </c>
    </row>
    <row r="65" spans="1:19" x14ac:dyDescent="0.25">
      <c r="A65" s="24">
        <v>57</v>
      </c>
      <c r="B65" s="21" t="s">
        <v>76</v>
      </c>
      <c r="C65" s="9">
        <v>365000</v>
      </c>
      <c r="D65" s="13">
        <v>1.8869593007272729</v>
      </c>
      <c r="E65" s="11">
        <v>196771.30665599997</v>
      </c>
      <c r="F65" s="172">
        <v>561771.30665599997</v>
      </c>
      <c r="G65" s="192">
        <v>558750</v>
      </c>
      <c r="H65" s="156">
        <v>1.8869593007272729</v>
      </c>
      <c r="I65" s="155">
        <v>104200</v>
      </c>
      <c r="J65" s="174">
        <f t="shared" si="13"/>
        <v>662950</v>
      </c>
      <c r="K65" s="192">
        <v>648150</v>
      </c>
      <c r="L65" s="156">
        <v>1.8869593007272729</v>
      </c>
      <c r="M65" s="155">
        <v>109410</v>
      </c>
      <c r="N65" s="174">
        <f t="shared" si="14"/>
        <v>757560</v>
      </c>
      <c r="O65" s="192">
        <v>664913</v>
      </c>
      <c r="P65" s="156">
        <v>1.8869593007272729</v>
      </c>
      <c r="Q65" s="155">
        <v>105242</v>
      </c>
      <c r="R65" s="174">
        <f t="shared" si="15"/>
        <v>770155</v>
      </c>
      <c r="S65" s="395">
        <f t="shared" si="0"/>
        <v>688109.07666400005</v>
      </c>
    </row>
    <row r="66" spans="1:19" x14ac:dyDescent="0.25">
      <c r="A66" s="24">
        <v>58</v>
      </c>
      <c r="B66" s="21" t="s">
        <v>77</v>
      </c>
      <c r="C66" s="9">
        <v>314000</v>
      </c>
      <c r="D66" s="13">
        <v>1.8869593007272729</v>
      </c>
      <c r="E66" s="11">
        <v>169291.011336</v>
      </c>
      <c r="F66" s="172">
        <v>483291.011336</v>
      </c>
      <c r="G66" s="192">
        <v>461700</v>
      </c>
      <c r="H66" s="156">
        <v>1.8869593007272729</v>
      </c>
      <c r="I66" s="155">
        <v>104200</v>
      </c>
      <c r="J66" s="174">
        <f t="shared" si="13"/>
        <v>565900</v>
      </c>
      <c r="K66" s="192">
        <v>530955</v>
      </c>
      <c r="L66" s="156">
        <v>1.8869593007272729</v>
      </c>
      <c r="M66" s="155">
        <v>110452</v>
      </c>
      <c r="N66" s="174">
        <f t="shared" si="14"/>
        <v>641407</v>
      </c>
      <c r="O66" s="192">
        <v>590976</v>
      </c>
      <c r="P66" s="156">
        <v>1.8869593007272729</v>
      </c>
      <c r="Q66" s="155">
        <v>107326</v>
      </c>
      <c r="R66" s="174">
        <f t="shared" si="15"/>
        <v>698302</v>
      </c>
      <c r="S66" s="395">
        <f t="shared" si="0"/>
        <v>597225.00283399993</v>
      </c>
    </row>
    <row r="67" spans="1:19" x14ac:dyDescent="0.25">
      <c r="A67" s="24">
        <v>59</v>
      </c>
      <c r="B67" s="21" t="s">
        <v>78</v>
      </c>
      <c r="C67" s="9">
        <v>563000</v>
      </c>
      <c r="D67" s="13">
        <v>2.8304292952727272</v>
      </c>
      <c r="E67" s="11">
        <v>302638.62501200009</v>
      </c>
      <c r="F67" s="172">
        <v>865638.62501200009</v>
      </c>
      <c r="G67" s="192">
        <v>873150</v>
      </c>
      <c r="H67" s="156">
        <v>2.8304292952727272</v>
      </c>
      <c r="I67" s="155">
        <v>156300</v>
      </c>
      <c r="J67" s="174">
        <f t="shared" si="13"/>
        <v>1029450</v>
      </c>
      <c r="K67" s="192">
        <v>986660</v>
      </c>
      <c r="L67" s="156">
        <v>2.8304292952727272</v>
      </c>
      <c r="M67" s="155">
        <v>164115</v>
      </c>
      <c r="N67" s="174">
        <f t="shared" si="14"/>
        <v>1150775</v>
      </c>
      <c r="O67" s="192">
        <v>1091438</v>
      </c>
      <c r="P67" s="156">
        <v>2.8304292952727272</v>
      </c>
      <c r="Q67" s="155">
        <v>160989</v>
      </c>
      <c r="R67" s="174">
        <f t="shared" si="15"/>
        <v>1252427</v>
      </c>
      <c r="S67" s="395">
        <f t="shared" si="0"/>
        <v>1074572.656253</v>
      </c>
    </row>
    <row r="68" spans="1:19" x14ac:dyDescent="0.25">
      <c r="A68" s="24">
        <v>60</v>
      </c>
      <c r="B68" s="21" t="s">
        <v>79</v>
      </c>
      <c r="C68" s="9">
        <v>2359000</v>
      </c>
      <c r="D68" s="13">
        <v>5.6608779021818192</v>
      </c>
      <c r="E68" s="11">
        <v>1269972.3399999999</v>
      </c>
      <c r="F68" s="172">
        <v>3628972.34</v>
      </c>
      <c r="G68" s="192">
        <v>4151850</v>
      </c>
      <c r="H68" s="156">
        <v>5.6608779021818192</v>
      </c>
      <c r="I68" s="155">
        <v>312400</v>
      </c>
      <c r="J68" s="174">
        <f t="shared" si="13"/>
        <v>4464250</v>
      </c>
      <c r="K68" s="192">
        <v>4816146</v>
      </c>
      <c r="L68" s="156">
        <v>5.6608779021818192</v>
      </c>
      <c r="M68" s="155">
        <v>328020</v>
      </c>
      <c r="N68" s="174">
        <f t="shared" si="14"/>
        <v>5144166</v>
      </c>
      <c r="O68" s="192">
        <v>5065257</v>
      </c>
      <c r="P68" s="156">
        <v>5.6608779021818192</v>
      </c>
      <c r="Q68" s="155">
        <v>318648</v>
      </c>
      <c r="R68" s="174">
        <f t="shared" si="15"/>
        <v>5383905</v>
      </c>
      <c r="S68" s="395">
        <f t="shared" si="0"/>
        <v>4655323.335</v>
      </c>
    </row>
    <row r="69" spans="1:19" x14ac:dyDescent="0.25">
      <c r="A69" s="24">
        <v>61</v>
      </c>
      <c r="B69" s="21" t="s">
        <v>70</v>
      </c>
      <c r="C69" s="9">
        <v>317000</v>
      </c>
      <c r="D69" s="13">
        <v>2.8304292952727272</v>
      </c>
      <c r="E69" s="11">
        <v>171409.87552</v>
      </c>
      <c r="F69" s="172">
        <v>488409.87552</v>
      </c>
      <c r="G69" s="192">
        <v>396600</v>
      </c>
      <c r="H69" s="156">
        <v>2.8304292952727272</v>
      </c>
      <c r="I69" s="155">
        <v>156300</v>
      </c>
      <c r="J69" s="174">
        <f t="shared" si="13"/>
        <v>552900</v>
      </c>
      <c r="K69" s="192">
        <v>467988</v>
      </c>
      <c r="L69" s="156">
        <v>2.8304292952727272</v>
      </c>
      <c r="M69" s="155">
        <v>160989</v>
      </c>
      <c r="N69" s="174">
        <f t="shared" si="14"/>
        <v>628977</v>
      </c>
      <c r="O69" s="192">
        <v>464022</v>
      </c>
      <c r="P69" s="156">
        <v>2.8304292952727272</v>
      </c>
      <c r="Q69" s="155">
        <v>162552</v>
      </c>
      <c r="R69" s="174">
        <f t="shared" si="15"/>
        <v>626574</v>
      </c>
      <c r="S69" s="395">
        <f t="shared" si="0"/>
        <v>574215.21888000006</v>
      </c>
    </row>
    <row r="70" spans="1:19" x14ac:dyDescent="0.25">
      <c r="A70" s="24">
        <v>62</v>
      </c>
      <c r="B70" s="21" t="s">
        <v>81</v>
      </c>
      <c r="C70" s="9">
        <v>752000</v>
      </c>
      <c r="D70" s="13">
        <v>3.7739186014545458</v>
      </c>
      <c r="E70" s="11">
        <v>405267.87232000008</v>
      </c>
      <c r="F70" s="172">
        <v>1157267.8723200001</v>
      </c>
      <c r="G70" s="192">
        <v>1178850</v>
      </c>
      <c r="H70" s="156">
        <v>3.7739186014545458</v>
      </c>
      <c r="I70" s="155">
        <v>208300</v>
      </c>
      <c r="J70" s="174">
        <f t="shared" si="13"/>
        <v>1387150</v>
      </c>
      <c r="K70" s="192">
        <v>1332101</v>
      </c>
      <c r="L70" s="156">
        <v>3.7739186014545458</v>
      </c>
      <c r="M70" s="155">
        <v>218715</v>
      </c>
      <c r="N70" s="174">
        <f t="shared" si="14"/>
        <v>1550816</v>
      </c>
      <c r="O70" s="192">
        <v>1414620</v>
      </c>
      <c r="P70" s="156">
        <v>3.7739186014545458</v>
      </c>
      <c r="Q70" s="155">
        <v>216632</v>
      </c>
      <c r="R70" s="174">
        <f t="shared" si="15"/>
        <v>1631252</v>
      </c>
      <c r="S70" s="395">
        <f t="shared" si="0"/>
        <v>1431621.46808</v>
      </c>
    </row>
    <row r="71" spans="1:19" x14ac:dyDescent="0.25">
      <c r="A71" s="24">
        <v>63</v>
      </c>
      <c r="B71" s="21" t="s">
        <v>82</v>
      </c>
      <c r="C71" s="9">
        <v>1553000</v>
      </c>
      <c r="D71" s="13">
        <v>1.8869593007272729</v>
      </c>
      <c r="E71" s="11">
        <v>835507.86238399986</v>
      </c>
      <c r="F71" s="172">
        <v>2388507.8623839999</v>
      </c>
      <c r="G71" s="192">
        <v>2860050</v>
      </c>
      <c r="H71" s="156">
        <v>1.8869593007272729</v>
      </c>
      <c r="I71" s="155">
        <v>104200</v>
      </c>
      <c r="J71" s="174">
        <f t="shared" si="13"/>
        <v>2964250</v>
      </c>
      <c r="K71" s="192">
        <v>3203256</v>
      </c>
      <c r="L71" s="156">
        <v>1.8869593007272729</v>
      </c>
      <c r="M71" s="155">
        <v>108368</v>
      </c>
      <c r="N71" s="174">
        <f t="shared" si="14"/>
        <v>3311624</v>
      </c>
      <c r="O71" s="192">
        <v>3403460</v>
      </c>
      <c r="P71" s="156">
        <v>1.8869593007272729</v>
      </c>
      <c r="Q71" s="155">
        <v>106284</v>
      </c>
      <c r="R71" s="174">
        <f t="shared" si="15"/>
        <v>3509744</v>
      </c>
      <c r="S71" s="395">
        <f t="shared" ref="S71:S134" si="16">AVERAGE(N71,J71,F71,R71)</f>
        <v>3043531.4655959997</v>
      </c>
    </row>
    <row r="72" spans="1:19" x14ac:dyDescent="0.25">
      <c r="A72" s="24">
        <v>64</v>
      </c>
      <c r="B72" s="21" t="s">
        <v>83</v>
      </c>
      <c r="C72" s="15" t="s">
        <v>10</v>
      </c>
      <c r="D72" s="13">
        <v>5.6608779021818192</v>
      </c>
      <c r="E72" s="11">
        <v>327617.16089200001</v>
      </c>
      <c r="F72" s="172">
        <v>327617.16089200001</v>
      </c>
      <c r="G72" s="154" t="s">
        <v>10</v>
      </c>
      <c r="H72" s="156">
        <v>5.6608779021818192</v>
      </c>
      <c r="I72" s="155">
        <v>312400</v>
      </c>
      <c r="J72" s="174">
        <f>I72*1</f>
        <v>312400</v>
      </c>
      <c r="K72" s="154" t="s">
        <v>10</v>
      </c>
      <c r="L72" s="156">
        <v>5.6608779021818192</v>
      </c>
      <c r="M72" s="155">
        <v>331144</v>
      </c>
      <c r="N72" s="174">
        <f>M72*1</f>
        <v>331144</v>
      </c>
      <c r="O72" s="154" t="s">
        <v>10</v>
      </c>
      <c r="P72" s="156">
        <v>5.6608779021818192</v>
      </c>
      <c r="Q72" s="155">
        <v>324896</v>
      </c>
      <c r="R72" s="174">
        <f>Q72*1</f>
        <v>324896</v>
      </c>
      <c r="S72" s="395">
        <f t="shared" si="16"/>
        <v>324014.29022299999</v>
      </c>
    </row>
    <row r="73" spans="1:19" x14ac:dyDescent="0.25">
      <c r="A73" s="29">
        <v>65</v>
      </c>
      <c r="B73" s="21" t="s">
        <v>84</v>
      </c>
      <c r="C73" s="15" t="s">
        <v>10</v>
      </c>
      <c r="D73" s="13">
        <v>11.950735800727275</v>
      </c>
      <c r="E73" s="11">
        <v>684569.18490799994</v>
      </c>
      <c r="F73" s="172">
        <v>684569.18490799994</v>
      </c>
      <c r="G73" s="154" t="s">
        <v>10</v>
      </c>
      <c r="H73" s="156">
        <v>11.950735800727275</v>
      </c>
      <c r="I73" s="189">
        <v>659500</v>
      </c>
      <c r="J73" s="174">
        <f>I73*1</f>
        <v>659500</v>
      </c>
      <c r="K73" s="154" t="s">
        <v>10</v>
      </c>
      <c r="L73" s="156">
        <v>11.950735800727275</v>
      </c>
      <c r="M73" s="189">
        <v>699070</v>
      </c>
      <c r="N73" s="174">
        <f>M73*1</f>
        <v>699070</v>
      </c>
      <c r="O73" s="154" t="s">
        <v>10</v>
      </c>
      <c r="P73" s="156">
        <v>11.950735800727275</v>
      </c>
      <c r="Q73" s="189">
        <v>672690</v>
      </c>
      <c r="R73" s="174">
        <f>Q73*1</f>
        <v>672690</v>
      </c>
      <c r="S73" s="395">
        <f t="shared" si="16"/>
        <v>678957.29622699996</v>
      </c>
    </row>
    <row r="74" spans="1:19" x14ac:dyDescent="0.25">
      <c r="A74" s="24">
        <v>66</v>
      </c>
      <c r="B74" s="21" t="s">
        <v>71</v>
      </c>
      <c r="C74" s="9">
        <v>54962.944260000004</v>
      </c>
      <c r="D74" s="13">
        <v>0</v>
      </c>
      <c r="E74" s="12" t="s">
        <v>10</v>
      </c>
      <c r="F74" s="172">
        <v>54962.944260000004</v>
      </c>
      <c r="G74" s="192">
        <v>56700</v>
      </c>
      <c r="H74" s="156">
        <v>0</v>
      </c>
      <c r="I74" s="154" t="s">
        <v>10</v>
      </c>
      <c r="J74" s="174">
        <f>G74*1</f>
        <v>56700</v>
      </c>
      <c r="K74" s="192">
        <v>66339</v>
      </c>
      <c r="L74" s="156">
        <v>0</v>
      </c>
      <c r="M74" s="154" t="s">
        <v>10</v>
      </c>
      <c r="N74" s="174">
        <f>K74*1</f>
        <v>66339</v>
      </c>
      <c r="O74" s="192">
        <v>66339</v>
      </c>
      <c r="P74" s="156">
        <v>0</v>
      </c>
      <c r="Q74" s="154" t="s">
        <v>10</v>
      </c>
      <c r="R74" s="174">
        <f>O74*1</f>
        <v>66339</v>
      </c>
      <c r="S74" s="395">
        <f t="shared" si="16"/>
        <v>61085.236065000005</v>
      </c>
    </row>
    <row r="75" spans="1:19" x14ac:dyDescent="0.25">
      <c r="A75" s="24">
        <v>67</v>
      </c>
      <c r="B75" s="21" t="s">
        <v>85</v>
      </c>
      <c r="C75" s="9">
        <v>176000</v>
      </c>
      <c r="D75" s="13">
        <v>3.7739186014545458</v>
      </c>
      <c r="E75" s="11">
        <v>95103.917391999974</v>
      </c>
      <c r="F75" s="172">
        <v>271103.91739199997</v>
      </c>
      <c r="G75" s="192">
        <v>56700</v>
      </c>
      <c r="H75" s="156">
        <v>3.7739186014545458</v>
      </c>
      <c r="I75" s="155">
        <v>208300</v>
      </c>
      <c r="J75" s="174">
        <f>G75+I75</f>
        <v>265000</v>
      </c>
      <c r="K75" s="192">
        <v>66906</v>
      </c>
      <c r="L75" s="156">
        <v>3.7739186014545458</v>
      </c>
      <c r="M75" s="155">
        <v>220798</v>
      </c>
      <c r="N75" s="174">
        <f>K75+M75</f>
        <v>287704</v>
      </c>
      <c r="O75" s="192">
        <v>73143</v>
      </c>
      <c r="P75" s="156">
        <v>3.7739186014545458</v>
      </c>
      <c r="Q75" s="155">
        <v>214549</v>
      </c>
      <c r="R75" s="174">
        <f>O75+Q75</f>
        <v>287692</v>
      </c>
      <c r="S75" s="395">
        <f t="shared" si="16"/>
        <v>277874.97934800002</v>
      </c>
    </row>
    <row r="76" spans="1:19" x14ac:dyDescent="0.25">
      <c r="A76" s="24">
        <v>68</v>
      </c>
      <c r="B76" s="21" t="s">
        <v>86</v>
      </c>
      <c r="C76" s="9">
        <v>176000</v>
      </c>
      <c r="D76" s="13">
        <v>3.7739186014545458</v>
      </c>
      <c r="E76" s="11">
        <v>95256.209391999932</v>
      </c>
      <c r="F76" s="172">
        <v>271256.20939199993</v>
      </c>
      <c r="G76" s="192">
        <v>56700</v>
      </c>
      <c r="H76" s="156">
        <v>3.7739186014545458</v>
      </c>
      <c r="I76" s="155">
        <v>208300</v>
      </c>
      <c r="J76" s="174">
        <f>G76+I76</f>
        <v>265000</v>
      </c>
      <c r="K76" s="192">
        <v>66906</v>
      </c>
      <c r="L76" s="156">
        <v>3.7739186014545458</v>
      </c>
      <c r="M76" s="155">
        <v>214549</v>
      </c>
      <c r="N76" s="174">
        <f>K76+M76</f>
        <v>281455</v>
      </c>
      <c r="O76" s="192">
        <v>69741</v>
      </c>
      <c r="P76" s="156">
        <v>3.7739186014545458</v>
      </c>
      <c r="Q76" s="155">
        <v>218715</v>
      </c>
      <c r="R76" s="174">
        <f>O76+Q76</f>
        <v>288456</v>
      </c>
      <c r="S76" s="395">
        <f t="shared" si="16"/>
        <v>276541.802348</v>
      </c>
    </row>
    <row r="77" spans="1:19" x14ac:dyDescent="0.25">
      <c r="A77" s="3"/>
      <c r="B77" s="16" t="s">
        <v>87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24">
        <v>69</v>
      </c>
      <c r="B78" s="21" t="s">
        <v>88</v>
      </c>
      <c r="C78" s="9">
        <v>1416000</v>
      </c>
      <c r="D78" s="13">
        <v>5.6608779021818192</v>
      </c>
      <c r="E78" s="11">
        <v>763208.22182000009</v>
      </c>
      <c r="F78" s="172">
        <v>2179208.2218200001</v>
      </c>
      <c r="G78" s="192">
        <v>2317200</v>
      </c>
      <c r="H78" s="156">
        <v>5.6608779021818192</v>
      </c>
      <c r="I78" s="155">
        <v>312400</v>
      </c>
      <c r="J78" s="174">
        <f>G78+I78</f>
        <v>2629600</v>
      </c>
      <c r="K78" s="192">
        <v>2618436</v>
      </c>
      <c r="L78" s="156">
        <v>5.6608779021818192</v>
      </c>
      <c r="M78" s="155">
        <v>321772</v>
      </c>
      <c r="N78" s="174">
        <f>K78+M78</f>
        <v>2940208</v>
      </c>
      <c r="O78" s="192">
        <v>2966016</v>
      </c>
      <c r="P78" s="156">
        <v>5.6608779021818192</v>
      </c>
      <c r="Q78" s="155">
        <v>318648</v>
      </c>
      <c r="R78" s="174">
        <f>O78+Q78</f>
        <v>3284664</v>
      </c>
      <c r="S78" s="395">
        <f t="shared" si="16"/>
        <v>2758420.0554550001</v>
      </c>
    </row>
    <row r="79" spans="1:19" x14ac:dyDescent="0.25">
      <c r="A79" s="24">
        <v>70</v>
      </c>
      <c r="B79" s="21" t="s">
        <v>89</v>
      </c>
      <c r="C79" s="9">
        <v>451000</v>
      </c>
      <c r="D79" s="13">
        <v>5.6608779021818192</v>
      </c>
      <c r="E79" s="11">
        <v>243443.56906399992</v>
      </c>
      <c r="F79" s="172">
        <v>694443.56906399992</v>
      </c>
      <c r="G79" s="192">
        <v>459150</v>
      </c>
      <c r="H79" s="156">
        <v>5.6608779021818192</v>
      </c>
      <c r="I79" s="155">
        <v>312400</v>
      </c>
      <c r="J79" s="174">
        <f>G79+I79</f>
        <v>771550</v>
      </c>
      <c r="K79" s="192">
        <v>528023</v>
      </c>
      <c r="L79" s="156">
        <v>5.6608779021818192</v>
      </c>
      <c r="M79" s="155">
        <v>331144</v>
      </c>
      <c r="N79" s="174">
        <f>K79+M79</f>
        <v>859167</v>
      </c>
      <c r="O79" s="192">
        <v>550980</v>
      </c>
      <c r="P79" s="156">
        <v>5.6608779021818192</v>
      </c>
      <c r="Q79" s="155">
        <v>315524</v>
      </c>
      <c r="R79" s="174">
        <f>O79+Q79</f>
        <v>866504</v>
      </c>
      <c r="S79" s="395">
        <f t="shared" si="16"/>
        <v>797916.14226599992</v>
      </c>
    </row>
    <row r="80" spans="1:19" x14ac:dyDescent="0.25">
      <c r="A80" s="24">
        <v>71</v>
      </c>
      <c r="B80" s="21" t="s">
        <v>90</v>
      </c>
      <c r="C80" s="9">
        <v>1409000</v>
      </c>
      <c r="D80" s="13">
        <v>5.6608779021818192</v>
      </c>
      <c r="E80" s="11">
        <v>758538.96981999977</v>
      </c>
      <c r="F80" s="172">
        <v>2167538.9698199998</v>
      </c>
      <c r="G80" s="192">
        <v>2317200</v>
      </c>
      <c r="H80" s="156">
        <v>5.6608779021818192</v>
      </c>
      <c r="I80" s="155">
        <v>312400</v>
      </c>
      <c r="J80" s="174">
        <f>G80+I80</f>
        <v>2629600</v>
      </c>
      <c r="K80" s="192">
        <v>2641608</v>
      </c>
      <c r="L80" s="156">
        <v>5.6608779021818192</v>
      </c>
      <c r="M80" s="155">
        <v>324896</v>
      </c>
      <c r="N80" s="174">
        <f>K80+M80</f>
        <v>2966504</v>
      </c>
      <c r="O80" s="192">
        <v>2711124</v>
      </c>
      <c r="P80" s="156">
        <v>5.6608779021818192</v>
      </c>
      <c r="Q80" s="155">
        <v>328020</v>
      </c>
      <c r="R80" s="174">
        <f>O80+Q80</f>
        <v>3039144</v>
      </c>
      <c r="S80" s="395">
        <f t="shared" si="16"/>
        <v>2700696.7424550001</v>
      </c>
    </row>
    <row r="81" spans="1:19" x14ac:dyDescent="0.25">
      <c r="A81" s="24">
        <v>72</v>
      </c>
      <c r="B81" s="21" t="s">
        <v>91</v>
      </c>
      <c r="C81" s="9">
        <v>7785000</v>
      </c>
      <c r="D81" s="13">
        <v>2.8304292952727272</v>
      </c>
      <c r="E81" s="11">
        <v>4192545.3062720001</v>
      </c>
      <c r="F81" s="172">
        <v>11977545.306272</v>
      </c>
      <c r="G81" s="192">
        <v>14731500</v>
      </c>
      <c r="H81" s="156">
        <v>2.8304292952727272</v>
      </c>
      <c r="I81" s="155">
        <v>275400</v>
      </c>
      <c r="J81" s="174">
        <f>G81+I81</f>
        <v>15006900</v>
      </c>
      <c r="K81" s="192">
        <v>17235855</v>
      </c>
      <c r="L81" s="156">
        <v>2.8304292952727272</v>
      </c>
      <c r="M81" s="155">
        <v>291924</v>
      </c>
      <c r="N81" s="174">
        <f>K81+M81</f>
        <v>17527779</v>
      </c>
      <c r="O81" s="192">
        <v>18561690</v>
      </c>
      <c r="P81" s="156">
        <v>2.8304292952727272</v>
      </c>
      <c r="Q81" s="155">
        <v>286416</v>
      </c>
      <c r="R81" s="174">
        <f>O81+Q81</f>
        <v>18848106</v>
      </c>
      <c r="S81" s="395">
        <f t="shared" si="16"/>
        <v>15840082.576568</v>
      </c>
    </row>
    <row r="82" spans="1:19" x14ac:dyDescent="0.25">
      <c r="A82" s="24">
        <v>73</v>
      </c>
      <c r="B82" s="21" t="s">
        <v>92</v>
      </c>
      <c r="C82" s="9">
        <v>308000</v>
      </c>
      <c r="D82" s="13">
        <v>5.6608779021818192</v>
      </c>
      <c r="E82" s="11">
        <v>166262.55886800005</v>
      </c>
      <c r="F82" s="172">
        <v>474262.55886800005</v>
      </c>
      <c r="G82" s="192">
        <v>175050</v>
      </c>
      <c r="H82" s="156">
        <v>5.6608779021818192</v>
      </c>
      <c r="I82" s="155">
        <v>312400</v>
      </c>
      <c r="J82" s="174">
        <f>G82+I82</f>
        <v>487450</v>
      </c>
      <c r="K82" s="192">
        <v>199557</v>
      </c>
      <c r="L82" s="156">
        <v>5.6608779021818192</v>
      </c>
      <c r="M82" s="155">
        <v>331144</v>
      </c>
      <c r="N82" s="174">
        <f>K82+M82</f>
        <v>530701</v>
      </c>
      <c r="O82" s="192">
        <v>208310</v>
      </c>
      <c r="P82" s="156">
        <v>5.6608779021818192</v>
      </c>
      <c r="Q82" s="155">
        <v>328020</v>
      </c>
      <c r="R82" s="174">
        <f>O82+Q82</f>
        <v>536330</v>
      </c>
      <c r="S82" s="395">
        <f t="shared" si="16"/>
        <v>507185.88971700001</v>
      </c>
    </row>
    <row r="83" spans="1:19" x14ac:dyDescent="0.25">
      <c r="A83" s="3"/>
      <c r="B83" s="16" t="s">
        <v>93</v>
      </c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25">
      <c r="A84" s="24">
        <v>74</v>
      </c>
      <c r="B84" s="21" t="s">
        <v>94</v>
      </c>
      <c r="C84" s="9">
        <v>2428000</v>
      </c>
      <c r="D84" s="13">
        <v>5.6608779021818192</v>
      </c>
      <c r="E84" s="11">
        <v>1307048.4798200005</v>
      </c>
      <c r="F84" s="172">
        <v>3735048.4798200005</v>
      </c>
      <c r="G84" s="192">
        <v>4308750</v>
      </c>
      <c r="H84" s="156">
        <v>5.6608779021818192</v>
      </c>
      <c r="I84" s="155">
        <v>312400</v>
      </c>
      <c r="J84" s="174">
        <f t="shared" ref="J84:J89" si="17">G84+I84</f>
        <v>4621150</v>
      </c>
      <c r="K84" s="192">
        <v>5084325</v>
      </c>
      <c r="L84" s="156">
        <v>5.6608779021818192</v>
      </c>
      <c r="M84" s="155">
        <v>321772</v>
      </c>
      <c r="N84" s="174">
        <f t="shared" ref="N84:N89" si="18">K84+M84</f>
        <v>5406097</v>
      </c>
      <c r="O84" s="192">
        <v>5170500</v>
      </c>
      <c r="P84" s="156">
        <v>5.6608779021818192</v>
      </c>
      <c r="Q84" s="155">
        <v>324896</v>
      </c>
      <c r="R84" s="174">
        <f t="shared" ref="R84:R89" si="19">O84+Q84</f>
        <v>5495396</v>
      </c>
      <c r="S84" s="395">
        <f t="shared" si="16"/>
        <v>4814422.8699549995</v>
      </c>
    </row>
    <row r="85" spans="1:19" x14ac:dyDescent="0.25">
      <c r="A85" s="24">
        <v>75</v>
      </c>
      <c r="B85" s="21" t="s">
        <v>95</v>
      </c>
      <c r="C85" s="9">
        <v>437000</v>
      </c>
      <c r="D85" s="13">
        <v>5.6608779021818192</v>
      </c>
      <c r="E85" s="11">
        <v>234880.23938000004</v>
      </c>
      <c r="F85" s="172">
        <v>671880.23938000004</v>
      </c>
      <c r="G85" s="192">
        <v>426150</v>
      </c>
      <c r="H85" s="156">
        <v>5.6608779021818192</v>
      </c>
      <c r="I85" s="155">
        <v>312400</v>
      </c>
      <c r="J85" s="174">
        <f t="shared" si="17"/>
        <v>738550</v>
      </c>
      <c r="K85" s="192">
        <v>498596</v>
      </c>
      <c r="L85" s="156">
        <v>5.6608779021818192</v>
      </c>
      <c r="M85" s="155">
        <v>328020</v>
      </c>
      <c r="N85" s="174">
        <f t="shared" si="18"/>
        <v>826616</v>
      </c>
      <c r="O85" s="192">
        <v>498596</v>
      </c>
      <c r="P85" s="156">
        <v>5.6608779021818192</v>
      </c>
      <c r="Q85" s="155">
        <v>321772</v>
      </c>
      <c r="R85" s="174">
        <f t="shared" si="19"/>
        <v>820368</v>
      </c>
      <c r="S85" s="395">
        <f t="shared" si="16"/>
        <v>764353.55984500004</v>
      </c>
    </row>
    <row r="86" spans="1:19" x14ac:dyDescent="0.25">
      <c r="A86" s="24">
        <v>76</v>
      </c>
      <c r="B86" s="21" t="s">
        <v>96</v>
      </c>
      <c r="C86" s="9">
        <v>438000</v>
      </c>
      <c r="D86" s="13">
        <v>5.6608779021818192</v>
      </c>
      <c r="E86" s="11">
        <v>235381.99138000002</v>
      </c>
      <c r="F86" s="172">
        <v>673381.99138000002</v>
      </c>
      <c r="G86" s="192">
        <v>426150</v>
      </c>
      <c r="H86" s="156">
        <v>5.6608779021818192</v>
      </c>
      <c r="I86" s="155">
        <v>312400</v>
      </c>
      <c r="J86" s="174">
        <f t="shared" si="17"/>
        <v>738550</v>
      </c>
      <c r="K86" s="192">
        <v>477288</v>
      </c>
      <c r="L86" s="156">
        <v>5.6608779021818192</v>
      </c>
      <c r="M86" s="155">
        <v>331144</v>
      </c>
      <c r="N86" s="174">
        <f t="shared" si="18"/>
        <v>808432</v>
      </c>
      <c r="O86" s="192">
        <v>553995</v>
      </c>
      <c r="P86" s="156">
        <v>5.6608779021818192</v>
      </c>
      <c r="Q86" s="155">
        <v>321772</v>
      </c>
      <c r="R86" s="174">
        <f t="shared" si="19"/>
        <v>875767</v>
      </c>
      <c r="S86" s="395">
        <f t="shared" si="16"/>
        <v>774032.74784500001</v>
      </c>
    </row>
    <row r="87" spans="1:19" x14ac:dyDescent="0.25">
      <c r="A87" s="24">
        <v>77</v>
      </c>
      <c r="B87" s="21" t="s">
        <v>97</v>
      </c>
      <c r="C87" s="9">
        <v>2068000</v>
      </c>
      <c r="D87" s="13">
        <v>5.6608779021818192</v>
      </c>
      <c r="E87" s="11">
        <v>1113129.5148920002</v>
      </c>
      <c r="F87" s="172">
        <v>3181129.5148920002</v>
      </c>
      <c r="G87" s="192">
        <v>3584850</v>
      </c>
      <c r="H87" s="156">
        <v>5.6608779021818192</v>
      </c>
      <c r="I87" s="155">
        <v>312400</v>
      </c>
      <c r="J87" s="174">
        <f t="shared" si="17"/>
        <v>3897250</v>
      </c>
      <c r="K87" s="192">
        <v>4050881</v>
      </c>
      <c r="L87" s="156">
        <v>5.6608779021818192</v>
      </c>
      <c r="M87" s="155">
        <v>324896</v>
      </c>
      <c r="N87" s="174">
        <f t="shared" si="18"/>
        <v>4375777</v>
      </c>
      <c r="O87" s="192">
        <v>4660305</v>
      </c>
      <c r="P87" s="156">
        <v>5.6608779021818192</v>
      </c>
      <c r="Q87" s="155">
        <v>315524</v>
      </c>
      <c r="R87" s="174">
        <f t="shared" si="19"/>
        <v>4975829</v>
      </c>
      <c r="S87" s="395">
        <f t="shared" si="16"/>
        <v>4107496.3787230002</v>
      </c>
    </row>
    <row r="88" spans="1:19" x14ac:dyDescent="0.25">
      <c r="A88" s="24">
        <v>78</v>
      </c>
      <c r="B88" s="21" t="s">
        <v>98</v>
      </c>
      <c r="C88" s="9">
        <v>7596000</v>
      </c>
      <c r="D88" s="13">
        <v>5.6608779021818192</v>
      </c>
      <c r="E88" s="11">
        <v>4090671.1603319999</v>
      </c>
      <c r="F88" s="172">
        <v>11686671.160332</v>
      </c>
      <c r="G88" s="192">
        <v>14173050</v>
      </c>
      <c r="H88" s="156">
        <v>5.6608779021818192</v>
      </c>
      <c r="I88" s="155">
        <v>382600</v>
      </c>
      <c r="J88" s="174">
        <f t="shared" si="17"/>
        <v>14555650</v>
      </c>
      <c r="K88" s="192">
        <v>15873816</v>
      </c>
      <c r="L88" s="156">
        <v>5.6608779021818192</v>
      </c>
      <c r="M88" s="155">
        <v>394078</v>
      </c>
      <c r="N88" s="174">
        <f t="shared" si="18"/>
        <v>16267894</v>
      </c>
      <c r="O88" s="192">
        <v>16582469</v>
      </c>
      <c r="P88" s="156">
        <v>5.6608779021818192</v>
      </c>
      <c r="Q88" s="155">
        <v>401730</v>
      </c>
      <c r="R88" s="174">
        <f t="shared" si="19"/>
        <v>16984199</v>
      </c>
      <c r="S88" s="395">
        <f t="shared" si="16"/>
        <v>14873603.540083</v>
      </c>
    </row>
    <row r="89" spans="1:19" x14ac:dyDescent="0.25">
      <c r="A89" s="24">
        <v>79</v>
      </c>
      <c r="B89" s="21" t="s">
        <v>99</v>
      </c>
      <c r="C89" s="9">
        <v>244000</v>
      </c>
      <c r="D89" s="13">
        <v>5.6608779021818192</v>
      </c>
      <c r="E89" s="11">
        <v>131456.87715200003</v>
      </c>
      <c r="F89" s="172">
        <v>375456.87715200003</v>
      </c>
      <c r="G89" s="192">
        <v>56700</v>
      </c>
      <c r="H89" s="156">
        <v>5.6608779021818192</v>
      </c>
      <c r="I89" s="155">
        <v>312400</v>
      </c>
      <c r="J89" s="174">
        <f t="shared" si="17"/>
        <v>369100</v>
      </c>
      <c r="K89" s="192">
        <v>66339</v>
      </c>
      <c r="L89" s="156">
        <v>5.6608779021818192</v>
      </c>
      <c r="M89" s="155">
        <v>321772</v>
      </c>
      <c r="N89" s="174">
        <f t="shared" si="18"/>
        <v>388111</v>
      </c>
      <c r="O89" s="192">
        <v>70875</v>
      </c>
      <c r="P89" s="156">
        <v>5.6608779021818192</v>
      </c>
      <c r="Q89" s="155">
        <v>324896</v>
      </c>
      <c r="R89" s="174">
        <f t="shared" si="19"/>
        <v>395771</v>
      </c>
      <c r="S89" s="395">
        <f t="shared" si="16"/>
        <v>382109.71928800002</v>
      </c>
    </row>
    <row r="90" spans="1:19" x14ac:dyDescent="0.25">
      <c r="A90" s="3"/>
      <c r="B90" s="16" t="s">
        <v>100</v>
      </c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</row>
    <row r="91" spans="1:19" x14ac:dyDescent="0.25">
      <c r="A91" s="24">
        <v>80</v>
      </c>
      <c r="B91" s="21" t="s">
        <v>399</v>
      </c>
      <c r="C91" s="9">
        <v>780000</v>
      </c>
      <c r="D91" s="13">
        <v>3.7739186014545458</v>
      </c>
      <c r="E91" s="11">
        <v>420742.61173999985</v>
      </c>
      <c r="F91" s="172">
        <v>1200742.6117399998</v>
      </c>
      <c r="G91" s="192">
        <v>1224300</v>
      </c>
      <c r="H91" s="156">
        <v>3.7739186014545458</v>
      </c>
      <c r="I91" s="155">
        <v>208300</v>
      </c>
      <c r="J91" s="174">
        <f t="shared" ref="J91:J97" si="20">G91+I91</f>
        <v>1432600</v>
      </c>
      <c r="K91" s="192">
        <v>1420188</v>
      </c>
      <c r="L91" s="156">
        <v>3.7739186014545458</v>
      </c>
      <c r="M91" s="155">
        <v>216632</v>
      </c>
      <c r="N91" s="174">
        <f t="shared" ref="N91:N97" si="21">K91+M91</f>
        <v>1636820</v>
      </c>
      <c r="O91" s="192">
        <v>1518132</v>
      </c>
      <c r="P91" s="156">
        <v>3.7739186014545458</v>
      </c>
      <c r="Q91" s="155">
        <v>212466</v>
      </c>
      <c r="R91" s="174">
        <f t="shared" ref="R91:R97" si="22">O91+Q91</f>
        <v>1730598</v>
      </c>
      <c r="S91" s="395">
        <f t="shared" si="16"/>
        <v>1500190.1529349999</v>
      </c>
    </row>
    <row r="92" spans="1:19" x14ac:dyDescent="0.25">
      <c r="A92" s="24">
        <v>81</v>
      </c>
      <c r="B92" s="21" t="s">
        <v>102</v>
      </c>
      <c r="C92" s="9">
        <v>484000</v>
      </c>
      <c r="D92" s="13">
        <v>5.6608779021818192</v>
      </c>
      <c r="E92" s="11">
        <v>260206.59941599995</v>
      </c>
      <c r="F92" s="172">
        <v>744206.59941599995</v>
      </c>
      <c r="G92" s="192">
        <v>522150</v>
      </c>
      <c r="H92" s="156">
        <v>5.6608779021818192</v>
      </c>
      <c r="I92" s="155">
        <v>312400</v>
      </c>
      <c r="J92" s="174">
        <f t="shared" si="20"/>
        <v>834550</v>
      </c>
      <c r="K92" s="192">
        <v>595251</v>
      </c>
      <c r="L92" s="156">
        <v>5.6608779021818192</v>
      </c>
      <c r="M92" s="155">
        <v>324896</v>
      </c>
      <c r="N92" s="174">
        <f t="shared" si="21"/>
        <v>920147</v>
      </c>
      <c r="O92" s="192">
        <v>637023</v>
      </c>
      <c r="P92" s="156">
        <v>5.6608779021818192</v>
      </c>
      <c r="Q92" s="155">
        <v>321772</v>
      </c>
      <c r="R92" s="174">
        <f t="shared" si="22"/>
        <v>958795</v>
      </c>
      <c r="S92" s="395">
        <f t="shared" si="16"/>
        <v>864424.64985399996</v>
      </c>
    </row>
    <row r="93" spans="1:19" x14ac:dyDescent="0.25">
      <c r="A93" s="24">
        <v>82</v>
      </c>
      <c r="B93" s="21" t="s">
        <v>103</v>
      </c>
      <c r="C93" s="9">
        <v>208000</v>
      </c>
      <c r="D93" s="13">
        <v>3.7739186014545458</v>
      </c>
      <c r="E93" s="11">
        <v>112689.78452000004</v>
      </c>
      <c r="F93" s="172">
        <v>320689.78452000004</v>
      </c>
      <c r="G93" s="192">
        <v>119400</v>
      </c>
      <c r="H93" s="156">
        <v>3.7739186014545458</v>
      </c>
      <c r="I93" s="155">
        <v>208300</v>
      </c>
      <c r="J93" s="174">
        <f t="shared" si="20"/>
        <v>327700</v>
      </c>
      <c r="K93" s="192">
        <v>137310</v>
      </c>
      <c r="L93" s="156">
        <v>3.7739186014545458</v>
      </c>
      <c r="M93" s="155">
        <v>218715</v>
      </c>
      <c r="N93" s="174">
        <f t="shared" si="21"/>
        <v>356025</v>
      </c>
      <c r="O93" s="192">
        <v>140892</v>
      </c>
      <c r="P93" s="156">
        <v>3.7739186014545458</v>
      </c>
      <c r="Q93" s="155">
        <v>212466</v>
      </c>
      <c r="R93" s="174">
        <f t="shared" si="22"/>
        <v>353358</v>
      </c>
      <c r="S93" s="395">
        <f t="shared" si="16"/>
        <v>339443.19613</v>
      </c>
    </row>
    <row r="94" spans="1:19" x14ac:dyDescent="0.25">
      <c r="A94" s="24">
        <v>83</v>
      </c>
      <c r="B94" s="21" t="s">
        <v>106</v>
      </c>
      <c r="C94" s="9">
        <v>2459000</v>
      </c>
      <c r="D94" s="13">
        <v>3.7739186014545458</v>
      </c>
      <c r="E94" s="11">
        <v>1323946.5693879998</v>
      </c>
      <c r="F94" s="172">
        <v>3782946.5693879998</v>
      </c>
      <c r="G94" s="192">
        <v>4442850</v>
      </c>
      <c r="H94" s="156">
        <v>3.7739186014545458</v>
      </c>
      <c r="I94" s="155">
        <v>251000</v>
      </c>
      <c r="J94" s="174">
        <f t="shared" si="20"/>
        <v>4693850</v>
      </c>
      <c r="K94" s="192">
        <v>5020421</v>
      </c>
      <c r="L94" s="156">
        <v>3.7739186014545458</v>
      </c>
      <c r="M94" s="155">
        <v>263550</v>
      </c>
      <c r="N94" s="174">
        <f t="shared" si="21"/>
        <v>5283971</v>
      </c>
      <c r="O94" s="192">
        <v>5553563</v>
      </c>
      <c r="P94" s="156">
        <v>3.7739186014545458</v>
      </c>
      <c r="Q94" s="155">
        <v>261040</v>
      </c>
      <c r="R94" s="174">
        <f t="shared" si="22"/>
        <v>5814603</v>
      </c>
      <c r="S94" s="395">
        <f t="shared" si="16"/>
        <v>4893842.6423470005</v>
      </c>
    </row>
    <row r="95" spans="1:19" x14ac:dyDescent="0.25">
      <c r="A95" s="24">
        <v>84</v>
      </c>
      <c r="B95" s="21" t="s">
        <v>107</v>
      </c>
      <c r="C95" s="9">
        <v>800000</v>
      </c>
      <c r="D95" s="13">
        <v>10.063776500000001</v>
      </c>
      <c r="E95" s="11">
        <v>430664.88020000001</v>
      </c>
      <c r="F95" s="172">
        <v>1230664.8802</v>
      </c>
      <c r="G95" s="192">
        <v>816150</v>
      </c>
      <c r="H95" s="156">
        <v>10.063776500000001</v>
      </c>
      <c r="I95" s="155">
        <v>555300</v>
      </c>
      <c r="J95" s="174">
        <f t="shared" si="20"/>
        <v>1371450</v>
      </c>
      <c r="K95" s="192">
        <v>938573</v>
      </c>
      <c r="L95" s="156">
        <v>10.063776500000001</v>
      </c>
      <c r="M95" s="155">
        <v>571959</v>
      </c>
      <c r="N95" s="174">
        <f t="shared" si="21"/>
        <v>1510532</v>
      </c>
      <c r="O95" s="192">
        <v>1028349</v>
      </c>
      <c r="P95" s="156">
        <v>10.063776500000001</v>
      </c>
      <c r="Q95" s="155">
        <v>583065</v>
      </c>
      <c r="R95" s="174">
        <f t="shared" si="22"/>
        <v>1611414</v>
      </c>
      <c r="S95" s="395">
        <f t="shared" si="16"/>
        <v>1431015.2200500001</v>
      </c>
    </row>
    <row r="96" spans="1:19" x14ac:dyDescent="0.25">
      <c r="A96" s="24">
        <v>85</v>
      </c>
      <c r="B96" s="21" t="s">
        <v>108</v>
      </c>
      <c r="C96" s="9">
        <v>2271000</v>
      </c>
      <c r="D96" s="13">
        <v>10.063776500000001</v>
      </c>
      <c r="E96" s="11">
        <v>1222300.0459279995</v>
      </c>
      <c r="F96" s="172">
        <v>3493300.0459279995</v>
      </c>
      <c r="G96" s="192">
        <v>3675000</v>
      </c>
      <c r="H96" s="156">
        <v>10.063776500000001</v>
      </c>
      <c r="I96" s="155">
        <v>555300</v>
      </c>
      <c r="J96" s="174">
        <f t="shared" si="20"/>
        <v>4230300</v>
      </c>
      <c r="K96" s="192">
        <v>4189500</v>
      </c>
      <c r="L96" s="156">
        <v>10.063776500000001</v>
      </c>
      <c r="M96" s="155">
        <v>577512</v>
      </c>
      <c r="N96" s="174">
        <f t="shared" si="21"/>
        <v>4767012</v>
      </c>
      <c r="O96" s="192">
        <v>4299750</v>
      </c>
      <c r="P96" s="156">
        <v>10.063776500000001</v>
      </c>
      <c r="Q96" s="155">
        <v>560853</v>
      </c>
      <c r="R96" s="174">
        <f t="shared" si="22"/>
        <v>4860603</v>
      </c>
      <c r="S96" s="395">
        <f t="shared" si="16"/>
        <v>4337803.7614820004</v>
      </c>
    </row>
    <row r="97" spans="1:19" x14ac:dyDescent="0.25">
      <c r="A97" s="24">
        <v>86</v>
      </c>
      <c r="B97" s="21" t="s">
        <v>110</v>
      </c>
      <c r="C97" s="9">
        <v>523000</v>
      </c>
      <c r="D97" s="13">
        <v>10.063776500000001</v>
      </c>
      <c r="E97" s="11">
        <v>281342.66477599996</v>
      </c>
      <c r="F97" s="172">
        <v>804342.66477599996</v>
      </c>
      <c r="G97" s="192">
        <v>282000</v>
      </c>
      <c r="H97" s="156">
        <v>10.063776500000001</v>
      </c>
      <c r="I97" s="155">
        <v>555300</v>
      </c>
      <c r="J97" s="174">
        <f t="shared" si="20"/>
        <v>837300</v>
      </c>
      <c r="K97" s="192">
        <v>332760</v>
      </c>
      <c r="L97" s="156">
        <v>10.063776500000001</v>
      </c>
      <c r="M97" s="155">
        <v>588618</v>
      </c>
      <c r="N97" s="174">
        <f t="shared" si="21"/>
        <v>921378</v>
      </c>
      <c r="O97" s="192">
        <v>335580</v>
      </c>
      <c r="P97" s="156">
        <v>10.063776500000001</v>
      </c>
      <c r="Q97" s="155">
        <v>571959</v>
      </c>
      <c r="R97" s="174">
        <f t="shared" si="22"/>
        <v>907539</v>
      </c>
      <c r="S97" s="395">
        <f t="shared" si="16"/>
        <v>867639.91619400005</v>
      </c>
    </row>
    <row r="98" spans="1:19" x14ac:dyDescent="0.25">
      <c r="A98" s="3"/>
      <c r="B98" s="16" t="s">
        <v>111</v>
      </c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25">
      <c r="A99" s="24">
        <v>87</v>
      </c>
      <c r="B99" s="26" t="s">
        <v>112</v>
      </c>
      <c r="C99" s="9">
        <v>139000</v>
      </c>
      <c r="D99" s="18">
        <v>2.8304292952727272</v>
      </c>
      <c r="E99" s="11">
        <v>74806.460643999977</v>
      </c>
      <c r="F99" s="172">
        <v>213806.46064399998</v>
      </c>
      <c r="G99" s="192">
        <v>50400</v>
      </c>
      <c r="H99" s="160">
        <v>2.8304292952727272</v>
      </c>
      <c r="I99" s="155">
        <v>156300</v>
      </c>
      <c r="J99" s="174">
        <f>G99+I99</f>
        <v>206700</v>
      </c>
      <c r="K99" s="192">
        <v>58464</v>
      </c>
      <c r="L99" s="160">
        <v>2.8304292952727272</v>
      </c>
      <c r="M99" s="155">
        <v>165678</v>
      </c>
      <c r="N99" s="174">
        <f>K99+M99</f>
        <v>224142</v>
      </c>
      <c r="O99" s="192">
        <v>65520</v>
      </c>
      <c r="P99" s="160">
        <v>2.8304292952727272</v>
      </c>
      <c r="Q99" s="155">
        <v>160989</v>
      </c>
      <c r="R99" s="174">
        <f>O99+Q99</f>
        <v>226509</v>
      </c>
      <c r="S99" s="395">
        <f t="shared" si="16"/>
        <v>217789.36516099999</v>
      </c>
    </row>
    <row r="100" spans="1:19" x14ac:dyDescent="0.25">
      <c r="A100" s="24">
        <v>88</v>
      </c>
      <c r="B100" s="21" t="s">
        <v>113</v>
      </c>
      <c r="C100" s="15" t="s">
        <v>10</v>
      </c>
      <c r="D100" s="13">
        <v>10.063776500000001</v>
      </c>
      <c r="E100" s="11">
        <v>574247.83953600004</v>
      </c>
      <c r="F100" s="172">
        <v>574247.83953600004</v>
      </c>
      <c r="G100" s="154" t="s">
        <v>10</v>
      </c>
      <c r="H100" s="156">
        <v>10.063776500000001</v>
      </c>
      <c r="I100" s="155">
        <v>555300</v>
      </c>
      <c r="J100" s="174">
        <f>I100*1</f>
        <v>555300</v>
      </c>
      <c r="K100" s="154" t="s">
        <v>10</v>
      </c>
      <c r="L100" s="156">
        <v>10.063776500000001</v>
      </c>
      <c r="M100" s="155">
        <v>588618</v>
      </c>
      <c r="N100" s="174">
        <f>M100*1</f>
        <v>588618</v>
      </c>
      <c r="O100" s="154" t="s">
        <v>10</v>
      </c>
      <c r="P100" s="156">
        <v>10.063776500000001</v>
      </c>
      <c r="Q100" s="155">
        <v>583065</v>
      </c>
      <c r="R100" s="174">
        <f>Q100*1</f>
        <v>583065</v>
      </c>
      <c r="S100" s="395">
        <f t="shared" si="16"/>
        <v>575307.70988400001</v>
      </c>
    </row>
    <row r="101" spans="1:19" x14ac:dyDescent="0.25">
      <c r="A101" s="24">
        <v>89</v>
      </c>
      <c r="B101" s="21" t="s">
        <v>114</v>
      </c>
      <c r="C101" s="9">
        <v>746000</v>
      </c>
      <c r="D101" s="13">
        <v>2.8304292952727272</v>
      </c>
      <c r="E101" s="11">
        <v>401654.64150399994</v>
      </c>
      <c r="F101" s="172">
        <v>1147654.6415039999</v>
      </c>
      <c r="G101" s="192">
        <v>1230150</v>
      </c>
      <c r="H101" s="156">
        <v>2.8304292952727272</v>
      </c>
      <c r="I101" s="155">
        <v>156300</v>
      </c>
      <c r="J101" s="174">
        <f t="shared" ref="J101:J116" si="23">G101+I101</f>
        <v>1386450</v>
      </c>
      <c r="K101" s="192">
        <v>1439276</v>
      </c>
      <c r="L101" s="156">
        <v>2.8304292952727272</v>
      </c>
      <c r="M101" s="155">
        <v>162552</v>
      </c>
      <c r="N101" s="174">
        <f t="shared" ref="N101:N116" si="24">K101+M101</f>
        <v>1601828</v>
      </c>
      <c r="O101" s="192">
        <v>1513085</v>
      </c>
      <c r="P101" s="156">
        <v>2.8304292952727272</v>
      </c>
      <c r="Q101" s="155">
        <v>162552</v>
      </c>
      <c r="R101" s="174">
        <f t="shared" ref="R101:R116" si="25">O101+Q101</f>
        <v>1675637</v>
      </c>
      <c r="S101" s="395">
        <f t="shared" si="16"/>
        <v>1452892.410376</v>
      </c>
    </row>
    <row r="102" spans="1:19" x14ac:dyDescent="0.25">
      <c r="A102" s="24">
        <v>90</v>
      </c>
      <c r="B102" s="26" t="s">
        <v>116</v>
      </c>
      <c r="C102" s="9">
        <v>774000</v>
      </c>
      <c r="D102" s="18">
        <v>5.0318785941818192</v>
      </c>
      <c r="E102" s="11">
        <v>416091.430192</v>
      </c>
      <c r="F102" s="172">
        <v>1190091.430192</v>
      </c>
      <c r="G102" s="192">
        <v>1131600</v>
      </c>
      <c r="H102" s="160">
        <v>5.0318785941818192</v>
      </c>
      <c r="I102" s="155">
        <v>277700</v>
      </c>
      <c r="J102" s="174">
        <f t="shared" si="23"/>
        <v>1409300</v>
      </c>
      <c r="K102" s="192">
        <v>1267392</v>
      </c>
      <c r="L102" s="160">
        <v>5.0318785941818192</v>
      </c>
      <c r="M102" s="155">
        <v>291585</v>
      </c>
      <c r="N102" s="174">
        <f t="shared" si="24"/>
        <v>1558977</v>
      </c>
      <c r="O102" s="192">
        <v>1437132</v>
      </c>
      <c r="P102" s="160">
        <v>5.0318785941818192</v>
      </c>
      <c r="Q102" s="155">
        <v>286031</v>
      </c>
      <c r="R102" s="174">
        <f t="shared" si="25"/>
        <v>1723163</v>
      </c>
      <c r="S102" s="395">
        <f t="shared" si="16"/>
        <v>1470382.8575480001</v>
      </c>
    </row>
    <row r="103" spans="1:19" x14ac:dyDescent="0.25">
      <c r="A103" s="24">
        <v>91</v>
      </c>
      <c r="B103" s="21" t="s">
        <v>117</v>
      </c>
      <c r="C103" s="9">
        <v>3741000</v>
      </c>
      <c r="D103" s="13">
        <v>3.7739186014545458</v>
      </c>
      <c r="E103" s="11">
        <v>2014829.5023880005</v>
      </c>
      <c r="F103" s="172">
        <v>5755829.5023880005</v>
      </c>
      <c r="G103" s="192">
        <v>6949650</v>
      </c>
      <c r="H103" s="156">
        <v>3.7739186014545458</v>
      </c>
      <c r="I103" s="155">
        <v>252700</v>
      </c>
      <c r="J103" s="174">
        <f t="shared" si="23"/>
        <v>7202350</v>
      </c>
      <c r="K103" s="192">
        <v>7783608</v>
      </c>
      <c r="L103" s="156">
        <v>3.7739186014545458</v>
      </c>
      <c r="M103" s="155">
        <v>262808</v>
      </c>
      <c r="N103" s="174">
        <f t="shared" si="24"/>
        <v>8046416</v>
      </c>
      <c r="O103" s="192">
        <v>8965049</v>
      </c>
      <c r="P103" s="156">
        <v>3.7739186014545458</v>
      </c>
      <c r="Q103" s="155">
        <v>255227</v>
      </c>
      <c r="R103" s="174">
        <f t="shared" si="25"/>
        <v>9220276</v>
      </c>
      <c r="S103" s="395">
        <f t="shared" si="16"/>
        <v>7556217.8755970001</v>
      </c>
    </row>
    <row r="104" spans="1:19" x14ac:dyDescent="0.25">
      <c r="A104" s="24">
        <v>92</v>
      </c>
      <c r="B104" s="21" t="s">
        <v>118</v>
      </c>
      <c r="C104" s="9">
        <v>160000</v>
      </c>
      <c r="D104" s="13">
        <v>2.8304292952727272</v>
      </c>
      <c r="E104" s="11">
        <v>86101.918272000039</v>
      </c>
      <c r="F104" s="172">
        <v>246101.91827200004</v>
      </c>
      <c r="G104" s="192">
        <v>93300</v>
      </c>
      <c r="H104" s="156">
        <v>2.8304292952727272</v>
      </c>
      <c r="I104" s="155">
        <v>156300</v>
      </c>
      <c r="J104" s="174">
        <f t="shared" si="23"/>
        <v>249600</v>
      </c>
      <c r="K104" s="192">
        <v>109161</v>
      </c>
      <c r="L104" s="156">
        <v>2.8304292952727272</v>
      </c>
      <c r="M104" s="155">
        <v>165678</v>
      </c>
      <c r="N104" s="174">
        <f t="shared" si="24"/>
        <v>274839</v>
      </c>
      <c r="O104" s="192">
        <v>116625</v>
      </c>
      <c r="P104" s="156">
        <v>2.8304292952727272</v>
      </c>
      <c r="Q104" s="155">
        <v>157863</v>
      </c>
      <c r="R104" s="174">
        <f t="shared" si="25"/>
        <v>274488</v>
      </c>
      <c r="S104" s="395">
        <f t="shared" si="16"/>
        <v>261257.22956800001</v>
      </c>
    </row>
    <row r="105" spans="1:19" x14ac:dyDescent="0.25">
      <c r="A105" s="24">
        <v>93</v>
      </c>
      <c r="B105" s="21" t="s">
        <v>400</v>
      </c>
      <c r="C105" s="9">
        <v>751000</v>
      </c>
      <c r="D105" s="13">
        <v>3.7739186014545458</v>
      </c>
      <c r="E105" s="11">
        <v>404009.852556</v>
      </c>
      <c r="F105" s="172">
        <v>1155009.852556</v>
      </c>
      <c r="G105" s="192">
        <v>1171350</v>
      </c>
      <c r="H105" s="156">
        <v>3.7739186014545458</v>
      </c>
      <c r="I105" s="155">
        <v>208300</v>
      </c>
      <c r="J105" s="174">
        <f t="shared" si="23"/>
        <v>1379650</v>
      </c>
      <c r="K105" s="192">
        <v>1311912</v>
      </c>
      <c r="L105" s="156">
        <v>3.7739186014545458</v>
      </c>
      <c r="M105" s="155">
        <v>218715</v>
      </c>
      <c r="N105" s="174">
        <f t="shared" si="24"/>
        <v>1530627</v>
      </c>
      <c r="O105" s="192">
        <v>1370480</v>
      </c>
      <c r="P105" s="156">
        <v>3.7739186014545458</v>
      </c>
      <c r="Q105" s="155">
        <v>214549</v>
      </c>
      <c r="R105" s="174">
        <f t="shared" si="25"/>
        <v>1585029</v>
      </c>
      <c r="S105" s="395">
        <f t="shared" si="16"/>
        <v>1412578.9631389999</v>
      </c>
    </row>
    <row r="106" spans="1:19" x14ac:dyDescent="0.25">
      <c r="A106" s="24">
        <v>94</v>
      </c>
      <c r="B106" s="21" t="s">
        <v>120</v>
      </c>
      <c r="C106" s="9">
        <v>1729000</v>
      </c>
      <c r="D106" s="13">
        <v>5.0318785941818192</v>
      </c>
      <c r="E106" s="11">
        <v>930659.93070399994</v>
      </c>
      <c r="F106" s="172">
        <v>2659659.9307039999</v>
      </c>
      <c r="G106" s="192">
        <v>2975850</v>
      </c>
      <c r="H106" s="156">
        <v>5.0318785941818192</v>
      </c>
      <c r="I106" s="155">
        <v>277700</v>
      </c>
      <c r="J106" s="174">
        <f t="shared" si="23"/>
        <v>3253550</v>
      </c>
      <c r="K106" s="192">
        <v>3451986</v>
      </c>
      <c r="L106" s="156">
        <v>5.0318785941818192</v>
      </c>
      <c r="M106" s="155">
        <v>291585</v>
      </c>
      <c r="N106" s="174">
        <f t="shared" si="24"/>
        <v>3743571</v>
      </c>
      <c r="O106" s="192">
        <v>3779330</v>
      </c>
      <c r="P106" s="156">
        <v>5.0318785941818192</v>
      </c>
      <c r="Q106" s="155">
        <v>291585</v>
      </c>
      <c r="R106" s="174">
        <f t="shared" si="25"/>
        <v>4070915</v>
      </c>
      <c r="S106" s="395">
        <f t="shared" si="16"/>
        <v>3431923.9826759999</v>
      </c>
    </row>
    <row r="107" spans="1:19" x14ac:dyDescent="0.25">
      <c r="A107" s="24">
        <v>95</v>
      </c>
      <c r="B107" s="21" t="s">
        <v>121</v>
      </c>
      <c r="C107" s="9">
        <v>3755000</v>
      </c>
      <c r="D107" s="13">
        <v>5.0318785941818192</v>
      </c>
      <c r="E107" s="11">
        <v>2021214.6050840002</v>
      </c>
      <c r="F107" s="172">
        <v>5776214.6050840002</v>
      </c>
      <c r="G107" s="192">
        <v>6969750</v>
      </c>
      <c r="H107" s="156">
        <v>5.0318785941818192</v>
      </c>
      <c r="I107" s="155">
        <v>256100</v>
      </c>
      <c r="J107" s="174">
        <f t="shared" si="23"/>
        <v>7225850</v>
      </c>
      <c r="K107" s="192">
        <v>7806120</v>
      </c>
      <c r="L107" s="156">
        <v>5.0318785941818192</v>
      </c>
      <c r="M107" s="155">
        <v>271466</v>
      </c>
      <c r="N107" s="174">
        <f t="shared" si="24"/>
        <v>8077586</v>
      </c>
      <c r="O107" s="192">
        <v>8154608</v>
      </c>
      <c r="P107" s="156">
        <v>5.0318785941818192</v>
      </c>
      <c r="Q107" s="155">
        <v>268905</v>
      </c>
      <c r="R107" s="174">
        <f t="shared" si="25"/>
        <v>8423513</v>
      </c>
      <c r="S107" s="395">
        <f t="shared" si="16"/>
        <v>7375790.9012710005</v>
      </c>
    </row>
    <row r="108" spans="1:19" x14ac:dyDescent="0.25">
      <c r="A108" s="24">
        <v>96</v>
      </c>
      <c r="B108" s="21" t="s">
        <v>122</v>
      </c>
      <c r="C108" s="9">
        <v>1984000</v>
      </c>
      <c r="D108" s="13">
        <v>2.8304292952727272</v>
      </c>
      <c r="E108" s="11">
        <v>1068380.3873080001</v>
      </c>
      <c r="F108" s="172">
        <v>3052380.3873080001</v>
      </c>
      <c r="G108" s="192">
        <v>3654600</v>
      </c>
      <c r="H108" s="156">
        <v>2.8304292952727272</v>
      </c>
      <c r="I108" s="155">
        <v>156300</v>
      </c>
      <c r="J108" s="174">
        <f t="shared" si="23"/>
        <v>3810900</v>
      </c>
      <c r="K108" s="192">
        <v>4129698</v>
      </c>
      <c r="L108" s="156">
        <v>2.8304292952727272</v>
      </c>
      <c r="M108" s="155">
        <v>162552</v>
      </c>
      <c r="N108" s="174">
        <f t="shared" si="24"/>
        <v>4292250</v>
      </c>
      <c r="O108" s="192">
        <v>4714434</v>
      </c>
      <c r="P108" s="156">
        <v>2.8304292952727272</v>
      </c>
      <c r="Q108" s="155">
        <v>164115</v>
      </c>
      <c r="R108" s="174">
        <f t="shared" si="25"/>
        <v>4878549</v>
      </c>
      <c r="S108" s="395">
        <f t="shared" si="16"/>
        <v>4008519.8468269999</v>
      </c>
    </row>
    <row r="109" spans="1:19" x14ac:dyDescent="0.25">
      <c r="A109" s="24">
        <v>97</v>
      </c>
      <c r="B109" s="21" t="s">
        <v>123</v>
      </c>
      <c r="C109" s="9">
        <v>1339000</v>
      </c>
      <c r="D109" s="13">
        <v>3.7739186014545458</v>
      </c>
      <c r="E109" s="11">
        <v>720528.38820399996</v>
      </c>
      <c r="F109" s="172">
        <v>2059528.388204</v>
      </c>
      <c r="G109" s="192">
        <v>2303250</v>
      </c>
      <c r="H109" s="156">
        <v>3.7739186014545458</v>
      </c>
      <c r="I109" s="155">
        <v>208300</v>
      </c>
      <c r="J109" s="174">
        <f t="shared" si="23"/>
        <v>2511550</v>
      </c>
      <c r="K109" s="192">
        <v>2717835</v>
      </c>
      <c r="L109" s="156">
        <v>3.7739186014545458</v>
      </c>
      <c r="M109" s="155">
        <v>216632</v>
      </c>
      <c r="N109" s="174">
        <f t="shared" si="24"/>
        <v>2934467</v>
      </c>
      <c r="O109" s="192">
        <v>2671770</v>
      </c>
      <c r="P109" s="156">
        <v>3.7739186014545458</v>
      </c>
      <c r="Q109" s="155">
        <v>212466</v>
      </c>
      <c r="R109" s="174">
        <f t="shared" si="25"/>
        <v>2884236</v>
      </c>
      <c r="S109" s="395">
        <f t="shared" si="16"/>
        <v>2597445.3470510002</v>
      </c>
    </row>
    <row r="110" spans="1:19" x14ac:dyDescent="0.25">
      <c r="A110" s="24">
        <v>98</v>
      </c>
      <c r="B110" s="21" t="s">
        <v>124</v>
      </c>
      <c r="C110" s="9">
        <v>3031000</v>
      </c>
      <c r="D110" s="13">
        <v>3.7739186014545458</v>
      </c>
      <c r="E110" s="11">
        <v>1631586.6870519994</v>
      </c>
      <c r="F110" s="172">
        <v>4662586.6870519994</v>
      </c>
      <c r="G110" s="192">
        <v>5610450</v>
      </c>
      <c r="H110" s="156">
        <v>3.7739186014545458</v>
      </c>
      <c r="I110" s="155">
        <v>202600</v>
      </c>
      <c r="J110" s="174">
        <f t="shared" si="23"/>
        <v>5813050</v>
      </c>
      <c r="K110" s="192">
        <v>6452018</v>
      </c>
      <c r="L110" s="156">
        <v>3.7739186014545458</v>
      </c>
      <c r="M110" s="155">
        <v>210704</v>
      </c>
      <c r="N110" s="174">
        <f t="shared" si="24"/>
        <v>6662722</v>
      </c>
      <c r="O110" s="192">
        <v>7013063</v>
      </c>
      <c r="P110" s="156">
        <v>3.7739186014545458</v>
      </c>
      <c r="Q110" s="155">
        <v>204626</v>
      </c>
      <c r="R110" s="174">
        <f t="shared" si="25"/>
        <v>7217689</v>
      </c>
      <c r="S110" s="395">
        <f t="shared" si="16"/>
        <v>6089011.9217630001</v>
      </c>
    </row>
    <row r="111" spans="1:19" x14ac:dyDescent="0.25">
      <c r="A111" s="24">
        <v>99</v>
      </c>
      <c r="B111" s="21" t="s">
        <v>401</v>
      </c>
      <c r="C111" s="9">
        <v>3037000</v>
      </c>
      <c r="D111" s="13">
        <v>3.7739186014545458</v>
      </c>
      <c r="E111" s="11">
        <v>1635286.1390519999</v>
      </c>
      <c r="F111" s="172">
        <v>4672286.1390519999</v>
      </c>
      <c r="G111" s="192">
        <v>5610450</v>
      </c>
      <c r="H111" s="156">
        <v>3.7739186014545458</v>
      </c>
      <c r="I111" s="155">
        <v>202600</v>
      </c>
      <c r="J111" s="174">
        <f t="shared" si="23"/>
        <v>5813050</v>
      </c>
      <c r="K111" s="192">
        <v>6508122</v>
      </c>
      <c r="L111" s="156">
        <v>3.7739186014545458</v>
      </c>
      <c r="M111" s="155">
        <v>208678</v>
      </c>
      <c r="N111" s="174">
        <f t="shared" si="24"/>
        <v>6716800</v>
      </c>
      <c r="O111" s="192">
        <v>7181376</v>
      </c>
      <c r="P111" s="156">
        <v>3.7739186014545458</v>
      </c>
      <c r="Q111" s="155">
        <v>212730</v>
      </c>
      <c r="R111" s="174">
        <f t="shared" si="25"/>
        <v>7394106</v>
      </c>
      <c r="S111" s="395">
        <f t="shared" si="16"/>
        <v>6149060.534763</v>
      </c>
    </row>
    <row r="112" spans="1:19" x14ac:dyDescent="0.25">
      <c r="A112" s="24">
        <v>100</v>
      </c>
      <c r="B112" s="21" t="s">
        <v>402</v>
      </c>
      <c r="C112" s="9">
        <v>3035000</v>
      </c>
      <c r="D112" s="13">
        <v>3.7739186014545458</v>
      </c>
      <c r="E112" s="11">
        <v>1634610.5430519991</v>
      </c>
      <c r="F112" s="172">
        <v>4669610.5430519991</v>
      </c>
      <c r="G112" s="192">
        <v>5610450</v>
      </c>
      <c r="H112" s="156">
        <v>3.7739186014545458</v>
      </c>
      <c r="I112" s="155">
        <v>202600</v>
      </c>
      <c r="J112" s="174">
        <f t="shared" si="23"/>
        <v>5813050</v>
      </c>
      <c r="K112" s="192">
        <v>6283704</v>
      </c>
      <c r="L112" s="156">
        <v>3.7739186014545458</v>
      </c>
      <c r="M112" s="155">
        <v>208678</v>
      </c>
      <c r="N112" s="174">
        <f t="shared" si="24"/>
        <v>6492382</v>
      </c>
      <c r="O112" s="192">
        <v>6564227</v>
      </c>
      <c r="P112" s="156">
        <v>3.7739186014545458</v>
      </c>
      <c r="Q112" s="155">
        <v>210704</v>
      </c>
      <c r="R112" s="174">
        <f t="shared" si="25"/>
        <v>6774931</v>
      </c>
      <c r="S112" s="395">
        <f t="shared" si="16"/>
        <v>5937493.3857629998</v>
      </c>
    </row>
    <row r="113" spans="1:19" x14ac:dyDescent="0.25">
      <c r="A113" s="24">
        <v>101</v>
      </c>
      <c r="B113" s="21" t="s">
        <v>125</v>
      </c>
      <c r="C113" s="9">
        <v>306000</v>
      </c>
      <c r="D113" s="13">
        <v>3.7739186014545458</v>
      </c>
      <c r="E113" s="11">
        <v>164110.14500800002</v>
      </c>
      <c r="F113" s="172">
        <v>470110.14500800002</v>
      </c>
      <c r="G113" s="192">
        <v>306450</v>
      </c>
      <c r="H113" s="156">
        <v>3.7739186014545458</v>
      </c>
      <c r="I113" s="155">
        <v>208300</v>
      </c>
      <c r="J113" s="174">
        <f t="shared" si="23"/>
        <v>514750</v>
      </c>
      <c r="K113" s="192">
        <v>352418</v>
      </c>
      <c r="L113" s="156">
        <v>3.7739186014545458</v>
      </c>
      <c r="M113" s="155">
        <v>216632</v>
      </c>
      <c r="N113" s="174">
        <f t="shared" si="24"/>
        <v>569050</v>
      </c>
      <c r="O113" s="192">
        <v>383063</v>
      </c>
      <c r="P113" s="156">
        <v>3.7739186014545458</v>
      </c>
      <c r="Q113" s="155">
        <v>214549</v>
      </c>
      <c r="R113" s="174">
        <f t="shared" si="25"/>
        <v>597612</v>
      </c>
      <c r="S113" s="395">
        <f t="shared" si="16"/>
        <v>537880.53625200002</v>
      </c>
    </row>
    <row r="114" spans="1:19" x14ac:dyDescent="0.25">
      <c r="A114" s="24">
        <v>102</v>
      </c>
      <c r="B114" s="21" t="s">
        <v>126</v>
      </c>
      <c r="C114" s="9">
        <v>546000</v>
      </c>
      <c r="D114" s="13">
        <v>2.8304292952727272</v>
      </c>
      <c r="E114" s="11">
        <v>293603.48637200007</v>
      </c>
      <c r="F114" s="172">
        <v>839603.48637200007</v>
      </c>
      <c r="G114" s="192">
        <v>880950</v>
      </c>
      <c r="H114" s="156">
        <v>2.8304292952727272</v>
      </c>
      <c r="I114" s="155">
        <v>127700</v>
      </c>
      <c r="J114" s="174">
        <f t="shared" si="23"/>
        <v>1008650</v>
      </c>
      <c r="K114" s="192">
        <v>1030712</v>
      </c>
      <c r="L114" s="156">
        <v>2.8304292952727272</v>
      </c>
      <c r="M114" s="155">
        <v>131531</v>
      </c>
      <c r="N114" s="174">
        <f t="shared" si="24"/>
        <v>1162243</v>
      </c>
      <c r="O114" s="192">
        <v>1065950</v>
      </c>
      <c r="P114" s="156">
        <v>2.8304292952727272</v>
      </c>
      <c r="Q114" s="155">
        <v>130254</v>
      </c>
      <c r="R114" s="174">
        <f t="shared" si="25"/>
        <v>1196204</v>
      </c>
      <c r="S114" s="395">
        <f t="shared" si="16"/>
        <v>1051675.1215929999</v>
      </c>
    </row>
    <row r="115" spans="1:19" x14ac:dyDescent="0.25">
      <c r="A115" s="24">
        <v>103</v>
      </c>
      <c r="B115" s="21" t="s">
        <v>127</v>
      </c>
      <c r="C115" s="9">
        <v>127000</v>
      </c>
      <c r="D115" s="13">
        <v>2.8304292952727272</v>
      </c>
      <c r="E115" s="11">
        <v>68490.084636000014</v>
      </c>
      <c r="F115" s="172">
        <v>195490.08463600001</v>
      </c>
      <c r="G115" s="192">
        <v>29100</v>
      </c>
      <c r="H115" s="156">
        <v>2.8304292952727272</v>
      </c>
      <c r="I115" s="155">
        <v>156300</v>
      </c>
      <c r="J115" s="174">
        <f t="shared" si="23"/>
        <v>185400</v>
      </c>
      <c r="K115" s="192">
        <v>32592</v>
      </c>
      <c r="L115" s="156">
        <v>2.8304292952727272</v>
      </c>
      <c r="M115" s="155">
        <v>165678</v>
      </c>
      <c r="N115" s="174">
        <f t="shared" si="24"/>
        <v>198270</v>
      </c>
      <c r="O115" s="192">
        <v>37830</v>
      </c>
      <c r="P115" s="156">
        <v>2.8304292952727272</v>
      </c>
      <c r="Q115" s="155">
        <v>160989</v>
      </c>
      <c r="R115" s="174">
        <f t="shared" si="25"/>
        <v>198819</v>
      </c>
      <c r="S115" s="395">
        <f t="shared" si="16"/>
        <v>194494.771159</v>
      </c>
    </row>
    <row r="116" spans="1:19" x14ac:dyDescent="0.25">
      <c r="A116" s="24">
        <v>104</v>
      </c>
      <c r="B116" s="21" t="s">
        <v>128</v>
      </c>
      <c r="C116" s="9">
        <v>357000</v>
      </c>
      <c r="D116" s="13">
        <v>3.7739186014545458</v>
      </c>
      <c r="E116" s="11">
        <v>191509.77907600009</v>
      </c>
      <c r="F116" s="172">
        <v>548509.77907600009</v>
      </c>
      <c r="G116" s="192">
        <v>408300</v>
      </c>
      <c r="H116" s="156">
        <v>3.7739186014545458</v>
      </c>
      <c r="I116" s="155">
        <v>208300</v>
      </c>
      <c r="J116" s="174">
        <f t="shared" si="23"/>
        <v>616600</v>
      </c>
      <c r="K116" s="192">
        <v>469545</v>
      </c>
      <c r="L116" s="156">
        <v>3.7739186014545458</v>
      </c>
      <c r="M116" s="155">
        <v>214549</v>
      </c>
      <c r="N116" s="174">
        <f t="shared" si="24"/>
        <v>684094</v>
      </c>
      <c r="O116" s="192">
        <v>477711</v>
      </c>
      <c r="P116" s="156">
        <v>3.7739186014545458</v>
      </c>
      <c r="Q116" s="155">
        <v>212466</v>
      </c>
      <c r="R116" s="174">
        <f t="shared" si="25"/>
        <v>690177</v>
      </c>
      <c r="S116" s="395">
        <f t="shared" si="16"/>
        <v>634845.19476900005</v>
      </c>
    </row>
    <row r="117" spans="1:19" x14ac:dyDescent="0.25">
      <c r="A117" s="24">
        <v>105</v>
      </c>
      <c r="B117" s="21" t="s">
        <v>129</v>
      </c>
      <c r="C117" s="15" t="s">
        <v>10</v>
      </c>
      <c r="D117" s="13">
        <v>2.8304292952727272</v>
      </c>
      <c r="E117" s="11">
        <v>166663.511252</v>
      </c>
      <c r="F117" s="172">
        <v>166663.511252</v>
      </c>
      <c r="G117" s="154" t="s">
        <v>10</v>
      </c>
      <c r="H117" s="156">
        <v>2.8304292952727272</v>
      </c>
      <c r="I117" s="155">
        <v>156300</v>
      </c>
      <c r="J117" s="174">
        <f>I117*1</f>
        <v>156300</v>
      </c>
      <c r="K117" s="154" t="s">
        <v>10</v>
      </c>
      <c r="L117" s="156">
        <v>2.8304292952727272</v>
      </c>
      <c r="M117" s="155">
        <v>164115</v>
      </c>
      <c r="N117" s="174">
        <f>M117*1</f>
        <v>164115</v>
      </c>
      <c r="O117" s="154" t="s">
        <v>10</v>
      </c>
      <c r="P117" s="156">
        <v>2.8304292952727272</v>
      </c>
      <c r="Q117" s="155">
        <v>160989</v>
      </c>
      <c r="R117" s="174">
        <f>Q117*1</f>
        <v>160989</v>
      </c>
      <c r="S117" s="395">
        <f t="shared" si="16"/>
        <v>162016.877813</v>
      </c>
    </row>
    <row r="118" spans="1:19" x14ac:dyDescent="0.25">
      <c r="A118" s="24">
        <v>106</v>
      </c>
      <c r="B118" s="21" t="s">
        <v>130</v>
      </c>
      <c r="C118" s="15" t="s">
        <v>10</v>
      </c>
      <c r="D118" s="13">
        <v>2.8304292952727272</v>
      </c>
      <c r="E118" s="11">
        <v>165649.99525199999</v>
      </c>
      <c r="F118" s="172">
        <v>165649.99525199999</v>
      </c>
      <c r="G118" s="154" t="s">
        <v>10</v>
      </c>
      <c r="H118" s="156">
        <v>2.8304292952727272</v>
      </c>
      <c r="I118" s="155">
        <v>156300</v>
      </c>
      <c r="J118" s="174">
        <f>I118*1</f>
        <v>156300</v>
      </c>
      <c r="K118" s="154" t="s">
        <v>10</v>
      </c>
      <c r="L118" s="156">
        <v>2.8304292952727272</v>
      </c>
      <c r="M118" s="155">
        <v>160989</v>
      </c>
      <c r="N118" s="174">
        <f>M118*1</f>
        <v>160989</v>
      </c>
      <c r="O118" s="154" t="s">
        <v>10</v>
      </c>
      <c r="P118" s="156">
        <v>2.8304292952727272</v>
      </c>
      <c r="Q118" s="155">
        <v>162552</v>
      </c>
      <c r="R118" s="174">
        <f>Q118*1</f>
        <v>162552</v>
      </c>
      <c r="S118" s="395">
        <f t="shared" si="16"/>
        <v>161372.74881299998</v>
      </c>
    </row>
    <row r="119" spans="1:19" x14ac:dyDescent="0.25">
      <c r="A119" s="24">
        <v>107</v>
      </c>
      <c r="B119" s="21" t="s">
        <v>131</v>
      </c>
      <c r="C119" s="15" t="s">
        <v>10</v>
      </c>
      <c r="D119" s="13">
        <v>5.6608779021818192</v>
      </c>
      <c r="E119" s="11">
        <v>330798.24089199997</v>
      </c>
      <c r="F119" s="172">
        <v>330798.24089199997</v>
      </c>
      <c r="G119" s="154" t="s">
        <v>10</v>
      </c>
      <c r="H119" s="156">
        <v>5.6608779021818192</v>
      </c>
      <c r="I119" s="155">
        <v>312400</v>
      </c>
      <c r="J119" s="174">
        <f>I119*1</f>
        <v>312400</v>
      </c>
      <c r="K119" s="154" t="s">
        <v>10</v>
      </c>
      <c r="L119" s="156">
        <v>5.6608779021818192</v>
      </c>
      <c r="M119" s="155">
        <v>331144</v>
      </c>
      <c r="N119" s="174">
        <f>M119*1</f>
        <v>331144</v>
      </c>
      <c r="O119" s="154" t="s">
        <v>10</v>
      </c>
      <c r="P119" s="156">
        <v>5.6608779021818192</v>
      </c>
      <c r="Q119" s="155">
        <v>324896</v>
      </c>
      <c r="R119" s="174">
        <f>Q119*1</f>
        <v>324896</v>
      </c>
      <c r="S119" s="395">
        <f t="shared" si="16"/>
        <v>324809.56022300001</v>
      </c>
    </row>
    <row r="120" spans="1:19" x14ac:dyDescent="0.25">
      <c r="A120" s="3"/>
      <c r="B120" s="16" t="s">
        <v>132</v>
      </c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x14ac:dyDescent="0.25">
      <c r="A121" s="24">
        <v>108</v>
      </c>
      <c r="B121" s="21" t="s">
        <v>133</v>
      </c>
      <c r="C121" s="15" t="s">
        <v>10</v>
      </c>
      <c r="D121" s="13">
        <v>33.637529632363638</v>
      </c>
      <c r="E121" s="11">
        <v>1912686.9376999997</v>
      </c>
      <c r="F121" s="172">
        <v>1912686.9376999997</v>
      </c>
      <c r="G121" s="154" t="s">
        <v>10</v>
      </c>
      <c r="H121" s="156">
        <v>33.637529632363638</v>
      </c>
      <c r="I121" s="155">
        <v>1856100</v>
      </c>
      <c r="J121" s="174">
        <f>I121*1</f>
        <v>1856100</v>
      </c>
      <c r="K121" s="154" t="s">
        <v>10</v>
      </c>
      <c r="L121" s="156">
        <v>33.637529632363638</v>
      </c>
      <c r="M121" s="155">
        <v>1967466</v>
      </c>
      <c r="N121" s="174">
        <f>M121*1</f>
        <v>1967466</v>
      </c>
      <c r="O121" s="154" t="s">
        <v>10</v>
      </c>
      <c r="P121" s="156">
        <v>33.637529632363638</v>
      </c>
      <c r="Q121" s="155">
        <v>1893222</v>
      </c>
      <c r="R121" s="174">
        <f>Q121*1</f>
        <v>1893222</v>
      </c>
      <c r="S121" s="395">
        <f t="shared" si="16"/>
        <v>1907368.7344249999</v>
      </c>
    </row>
    <row r="122" spans="1:19" x14ac:dyDescent="0.25">
      <c r="A122" s="24">
        <v>109</v>
      </c>
      <c r="B122" s="21" t="s">
        <v>134</v>
      </c>
      <c r="C122" s="15" t="s">
        <v>10</v>
      </c>
      <c r="D122" s="13">
        <v>10.063776500000001</v>
      </c>
      <c r="E122" s="11">
        <v>576080.04753600003</v>
      </c>
      <c r="F122" s="172">
        <v>576080.04753600003</v>
      </c>
      <c r="G122" s="154" t="s">
        <v>10</v>
      </c>
      <c r="H122" s="156">
        <v>10.063776500000001</v>
      </c>
      <c r="I122" s="155">
        <v>555300</v>
      </c>
      <c r="J122" s="174">
        <f>I122*1</f>
        <v>555300</v>
      </c>
      <c r="K122" s="154" t="s">
        <v>10</v>
      </c>
      <c r="L122" s="156">
        <v>10.063776500000001</v>
      </c>
      <c r="M122" s="155">
        <v>583065</v>
      </c>
      <c r="N122" s="174">
        <f>M122*1</f>
        <v>583065</v>
      </c>
      <c r="O122" s="154" t="s">
        <v>10</v>
      </c>
      <c r="P122" s="156">
        <v>10.063776500000001</v>
      </c>
      <c r="Q122" s="155">
        <v>566406</v>
      </c>
      <c r="R122" s="174">
        <f>Q122*1</f>
        <v>566406</v>
      </c>
      <c r="S122" s="395">
        <f t="shared" si="16"/>
        <v>570212.76188400004</v>
      </c>
    </row>
    <row r="123" spans="1:19" x14ac:dyDescent="0.25">
      <c r="A123" s="24">
        <v>110</v>
      </c>
      <c r="B123" s="21" t="s">
        <v>135</v>
      </c>
      <c r="C123" s="9">
        <v>3248000</v>
      </c>
      <c r="D123" s="13">
        <v>5.6608779021818192</v>
      </c>
      <c r="E123" s="11">
        <v>1749384.1842680005</v>
      </c>
      <c r="F123" s="172">
        <v>4997384.1842680005</v>
      </c>
      <c r="G123" s="192">
        <v>6029400</v>
      </c>
      <c r="H123" s="156">
        <v>5.6608779021818192</v>
      </c>
      <c r="I123" s="155">
        <v>174800</v>
      </c>
      <c r="J123" s="174">
        <f>G123+I123</f>
        <v>6204200</v>
      </c>
      <c r="K123" s="192">
        <v>6933810</v>
      </c>
      <c r="L123" s="156">
        <v>5.6608779021818192</v>
      </c>
      <c r="M123" s="155">
        <v>183540</v>
      </c>
      <c r="N123" s="174">
        <f>K123+M123</f>
        <v>7117350</v>
      </c>
      <c r="O123" s="192">
        <v>7355868</v>
      </c>
      <c r="P123" s="156">
        <v>5.6608779021818192</v>
      </c>
      <c r="Q123" s="155">
        <v>183540</v>
      </c>
      <c r="R123" s="174">
        <f>O123+Q123</f>
        <v>7539408</v>
      </c>
      <c r="S123" s="395">
        <f t="shared" si="16"/>
        <v>6464585.5460670004</v>
      </c>
    </row>
    <row r="124" spans="1:19" x14ac:dyDescent="0.25">
      <c r="A124" s="24">
        <v>111</v>
      </c>
      <c r="B124" s="21" t="s">
        <v>136</v>
      </c>
      <c r="C124" s="9">
        <v>506000</v>
      </c>
      <c r="D124" s="13">
        <v>3.7739186014545458</v>
      </c>
      <c r="E124" s="11">
        <v>273207.99208</v>
      </c>
      <c r="F124" s="172">
        <v>779207.99208</v>
      </c>
      <c r="G124" s="192">
        <v>697800</v>
      </c>
      <c r="H124" s="156">
        <v>3.7739186014545458</v>
      </c>
      <c r="I124" s="155">
        <v>208300</v>
      </c>
      <c r="J124" s="174">
        <f>G124+I124</f>
        <v>906100</v>
      </c>
      <c r="K124" s="192">
        <v>816426</v>
      </c>
      <c r="L124" s="156">
        <v>3.7739186014545458</v>
      </c>
      <c r="M124" s="155">
        <v>216632</v>
      </c>
      <c r="N124" s="174">
        <f>K124+M124</f>
        <v>1033058</v>
      </c>
      <c r="O124" s="192">
        <v>837360</v>
      </c>
      <c r="P124" s="156">
        <v>3.7739186014545458</v>
      </c>
      <c r="Q124" s="155">
        <v>216632</v>
      </c>
      <c r="R124" s="174">
        <f>O124+Q124</f>
        <v>1053992</v>
      </c>
      <c r="S124" s="395">
        <f t="shared" si="16"/>
        <v>943089.49802000006</v>
      </c>
    </row>
    <row r="125" spans="1:19" x14ac:dyDescent="0.25">
      <c r="A125" s="24">
        <v>112</v>
      </c>
      <c r="B125" s="21" t="s">
        <v>139</v>
      </c>
      <c r="C125" s="9">
        <v>2865000</v>
      </c>
      <c r="D125" s="13">
        <v>2.8304292952727272</v>
      </c>
      <c r="E125" s="11">
        <v>1543239.4650839996</v>
      </c>
      <c r="F125" s="172">
        <v>4408239.4650839996</v>
      </c>
      <c r="G125" s="192">
        <v>5367000</v>
      </c>
      <c r="H125" s="156">
        <v>2.8304292952727272</v>
      </c>
      <c r="I125" s="155">
        <v>156300</v>
      </c>
      <c r="J125" s="174">
        <f>G125+I125</f>
        <v>5523300</v>
      </c>
      <c r="K125" s="192">
        <v>6011040</v>
      </c>
      <c r="L125" s="156">
        <v>2.8304292952727272</v>
      </c>
      <c r="M125" s="155">
        <v>160989</v>
      </c>
      <c r="N125" s="174">
        <f>K125+M125</f>
        <v>6172029</v>
      </c>
      <c r="O125" s="192">
        <v>6762420</v>
      </c>
      <c r="P125" s="156">
        <v>2.8304292952727272</v>
      </c>
      <c r="Q125" s="155">
        <v>157863</v>
      </c>
      <c r="R125" s="174">
        <f>O125+Q125</f>
        <v>6920283</v>
      </c>
      <c r="S125" s="395">
        <f t="shared" si="16"/>
        <v>5755962.8662710004</v>
      </c>
    </row>
    <row r="126" spans="1:19" x14ac:dyDescent="0.25">
      <c r="A126" s="24">
        <v>113</v>
      </c>
      <c r="B126" s="26" t="s">
        <v>140</v>
      </c>
      <c r="C126" s="9">
        <v>980000</v>
      </c>
      <c r="D126" s="18">
        <v>1.8869593007272729</v>
      </c>
      <c r="E126" s="11">
        <v>527579.38262400008</v>
      </c>
      <c r="F126" s="172">
        <v>1507579.3826240001</v>
      </c>
      <c r="G126" s="192">
        <v>1747950</v>
      </c>
      <c r="H126" s="160">
        <v>1.8869593007272729</v>
      </c>
      <c r="I126" s="155">
        <v>104200</v>
      </c>
      <c r="J126" s="174">
        <f>G126+I126</f>
        <v>1852150</v>
      </c>
      <c r="K126" s="192">
        <v>2027622</v>
      </c>
      <c r="L126" s="160">
        <v>1.8869593007272729</v>
      </c>
      <c r="M126" s="155">
        <v>107326</v>
      </c>
      <c r="N126" s="174">
        <f>K126+M126</f>
        <v>2134948</v>
      </c>
      <c r="O126" s="192">
        <v>2219897</v>
      </c>
      <c r="P126" s="160">
        <v>1.8869593007272729</v>
      </c>
      <c r="Q126" s="155">
        <v>109410</v>
      </c>
      <c r="R126" s="174">
        <f>O126+Q126</f>
        <v>2329307</v>
      </c>
      <c r="S126" s="395">
        <f t="shared" si="16"/>
        <v>1955996.0956560001</v>
      </c>
    </row>
    <row r="127" spans="1:19" x14ac:dyDescent="0.25">
      <c r="A127" s="24">
        <v>114</v>
      </c>
      <c r="B127" s="21" t="s">
        <v>141</v>
      </c>
      <c r="C127" s="15" t="s">
        <v>10</v>
      </c>
      <c r="D127" s="13">
        <v>8.8057971956363641</v>
      </c>
      <c r="E127" s="11">
        <v>502411.80290000001</v>
      </c>
      <c r="F127" s="172">
        <v>502411.80290000001</v>
      </c>
      <c r="G127" s="154" t="s">
        <v>10</v>
      </c>
      <c r="H127" s="156">
        <v>8.8057971956363641</v>
      </c>
      <c r="I127" s="155">
        <v>486000</v>
      </c>
      <c r="J127" s="174">
        <f>I127*1</f>
        <v>486000</v>
      </c>
      <c r="K127" s="154" t="s">
        <v>10</v>
      </c>
      <c r="L127" s="156">
        <v>8.8057971956363641</v>
      </c>
      <c r="M127" s="155">
        <v>510300</v>
      </c>
      <c r="N127" s="174">
        <f>M127*1</f>
        <v>510300</v>
      </c>
      <c r="O127" s="154" t="s">
        <v>10</v>
      </c>
      <c r="P127" s="156">
        <v>8.8057971956363641</v>
      </c>
      <c r="Q127" s="155">
        <v>500580</v>
      </c>
      <c r="R127" s="174">
        <f>Q127*1</f>
        <v>500580</v>
      </c>
      <c r="S127" s="395">
        <f t="shared" si="16"/>
        <v>499822.950725</v>
      </c>
    </row>
    <row r="128" spans="1:19" x14ac:dyDescent="0.25">
      <c r="A128" s="24">
        <v>115</v>
      </c>
      <c r="B128" s="21" t="s">
        <v>142</v>
      </c>
      <c r="C128" s="15" t="s">
        <v>10</v>
      </c>
      <c r="D128" s="13">
        <v>5.6608779021818192</v>
      </c>
      <c r="E128" s="11">
        <v>325893.14489200001</v>
      </c>
      <c r="F128" s="172">
        <v>325893.14489200001</v>
      </c>
      <c r="G128" s="154" t="s">
        <v>10</v>
      </c>
      <c r="H128" s="156">
        <v>5.6608779021818192</v>
      </c>
      <c r="I128" s="155">
        <v>312400</v>
      </c>
      <c r="J128" s="174">
        <f>I128*1</f>
        <v>312400</v>
      </c>
      <c r="K128" s="154" t="s">
        <v>10</v>
      </c>
      <c r="L128" s="156">
        <v>5.6608779021818192</v>
      </c>
      <c r="M128" s="155">
        <v>324896</v>
      </c>
      <c r="N128" s="174">
        <f>M128*1</f>
        <v>324896</v>
      </c>
      <c r="O128" s="154" t="s">
        <v>10</v>
      </c>
      <c r="P128" s="156">
        <v>5.6608779021818192</v>
      </c>
      <c r="Q128" s="155">
        <v>328020</v>
      </c>
      <c r="R128" s="174">
        <f>Q128*1</f>
        <v>328020</v>
      </c>
      <c r="S128" s="395">
        <f t="shared" si="16"/>
        <v>322802.28622300003</v>
      </c>
    </row>
    <row r="129" spans="1:19" x14ac:dyDescent="0.25">
      <c r="A129" s="24">
        <v>116</v>
      </c>
      <c r="B129" s="21" t="s">
        <v>144</v>
      </c>
      <c r="C129" s="9">
        <v>297000</v>
      </c>
      <c r="D129" s="13">
        <v>6.9188378949090916</v>
      </c>
      <c r="E129" s="11">
        <v>159256.92811999994</v>
      </c>
      <c r="F129" s="172">
        <v>456256.92811999994</v>
      </c>
      <c r="G129" s="192">
        <v>66150</v>
      </c>
      <c r="H129" s="156">
        <v>6.9188378949090916</v>
      </c>
      <c r="I129" s="155">
        <v>381900</v>
      </c>
      <c r="J129" s="174">
        <f t="shared" ref="J129:J163" si="26">G129+I129</f>
        <v>448050</v>
      </c>
      <c r="K129" s="192">
        <v>76073</v>
      </c>
      <c r="L129" s="156">
        <v>6.9188378949090916</v>
      </c>
      <c r="M129" s="155">
        <v>404814</v>
      </c>
      <c r="N129" s="174">
        <f t="shared" ref="N129:N163" si="27">K129+M129</f>
        <v>480887</v>
      </c>
      <c r="O129" s="192">
        <v>81365</v>
      </c>
      <c r="P129" s="156">
        <v>6.9188378949090916</v>
      </c>
      <c r="Q129" s="155">
        <v>397176</v>
      </c>
      <c r="R129" s="174">
        <f t="shared" ref="R129:R163" si="28">O129+Q129</f>
        <v>478541</v>
      </c>
      <c r="S129" s="395">
        <f t="shared" si="16"/>
        <v>465933.73202999996</v>
      </c>
    </row>
    <row r="130" spans="1:19" x14ac:dyDescent="0.25">
      <c r="A130" s="24">
        <v>117</v>
      </c>
      <c r="B130" s="21" t="s">
        <v>145</v>
      </c>
      <c r="C130" s="9">
        <v>619000</v>
      </c>
      <c r="D130" s="13">
        <v>10.063776500000001</v>
      </c>
      <c r="E130" s="11">
        <v>333310.10705600015</v>
      </c>
      <c r="F130" s="172">
        <v>952310.10705600015</v>
      </c>
      <c r="G130" s="192">
        <v>471600</v>
      </c>
      <c r="H130" s="156">
        <v>10.063776500000001</v>
      </c>
      <c r="I130" s="155">
        <v>555300</v>
      </c>
      <c r="J130" s="174">
        <f t="shared" si="26"/>
        <v>1026900</v>
      </c>
      <c r="K130" s="192">
        <v>556488</v>
      </c>
      <c r="L130" s="156">
        <v>10.063776500000001</v>
      </c>
      <c r="M130" s="155">
        <v>588618</v>
      </c>
      <c r="N130" s="174">
        <f t="shared" si="27"/>
        <v>1145106</v>
      </c>
      <c r="O130" s="192">
        <v>547056</v>
      </c>
      <c r="P130" s="156">
        <v>10.063776500000001</v>
      </c>
      <c r="Q130" s="155">
        <v>571959</v>
      </c>
      <c r="R130" s="174">
        <f t="shared" si="28"/>
        <v>1119015</v>
      </c>
      <c r="S130" s="395">
        <f t="shared" si="16"/>
        <v>1060832.7767640001</v>
      </c>
    </row>
    <row r="131" spans="1:19" x14ac:dyDescent="0.25">
      <c r="A131" s="24">
        <v>118</v>
      </c>
      <c r="B131" s="21" t="s">
        <v>146</v>
      </c>
      <c r="C131" s="9">
        <v>679000</v>
      </c>
      <c r="D131" s="13">
        <v>3.7739186014545458</v>
      </c>
      <c r="E131" s="11">
        <v>365788.97697999992</v>
      </c>
      <c r="F131" s="172">
        <v>1044788.9769799999</v>
      </c>
      <c r="G131" s="192">
        <v>1028400</v>
      </c>
      <c r="H131" s="156">
        <v>3.7739186014545458</v>
      </c>
      <c r="I131" s="155">
        <v>208300</v>
      </c>
      <c r="J131" s="174">
        <f t="shared" si="26"/>
        <v>1236700</v>
      </c>
      <c r="K131" s="192">
        <v>1151808</v>
      </c>
      <c r="L131" s="156">
        <v>3.7739186014545458</v>
      </c>
      <c r="M131" s="155">
        <v>220798</v>
      </c>
      <c r="N131" s="174">
        <f t="shared" si="27"/>
        <v>1372606</v>
      </c>
      <c r="O131" s="192">
        <v>1275216</v>
      </c>
      <c r="P131" s="156">
        <v>3.7739186014545458</v>
      </c>
      <c r="Q131" s="155">
        <v>214549</v>
      </c>
      <c r="R131" s="174">
        <f t="shared" si="28"/>
        <v>1489765</v>
      </c>
      <c r="S131" s="395">
        <f t="shared" si="16"/>
        <v>1285964.994245</v>
      </c>
    </row>
    <row r="132" spans="1:19" x14ac:dyDescent="0.25">
      <c r="A132" s="24">
        <v>119</v>
      </c>
      <c r="B132" s="21" t="s">
        <v>147</v>
      </c>
      <c r="C132" s="9">
        <v>551000</v>
      </c>
      <c r="D132" s="13">
        <v>2.8304292952727272</v>
      </c>
      <c r="E132" s="11">
        <v>297002.50404800009</v>
      </c>
      <c r="F132" s="172">
        <v>848002.50404800009</v>
      </c>
      <c r="G132" s="192">
        <v>849750</v>
      </c>
      <c r="H132" s="156">
        <v>2.8304292952727272</v>
      </c>
      <c r="I132" s="155">
        <v>156300</v>
      </c>
      <c r="J132" s="174">
        <f t="shared" si="26"/>
        <v>1006050</v>
      </c>
      <c r="K132" s="192">
        <v>985710</v>
      </c>
      <c r="L132" s="156">
        <v>2.8304292952727272</v>
      </c>
      <c r="M132" s="155">
        <v>162552</v>
      </c>
      <c r="N132" s="174">
        <f t="shared" si="27"/>
        <v>1148262</v>
      </c>
      <c r="O132" s="192">
        <v>1028198</v>
      </c>
      <c r="P132" s="156">
        <v>2.8304292952727272</v>
      </c>
      <c r="Q132" s="155">
        <v>160989</v>
      </c>
      <c r="R132" s="174">
        <f t="shared" si="28"/>
        <v>1189187</v>
      </c>
      <c r="S132" s="395">
        <f t="shared" si="16"/>
        <v>1047875.376012</v>
      </c>
    </row>
    <row r="133" spans="1:19" x14ac:dyDescent="0.25">
      <c r="A133" s="24">
        <v>120</v>
      </c>
      <c r="B133" s="21" t="s">
        <v>148</v>
      </c>
      <c r="C133" s="9">
        <v>679000</v>
      </c>
      <c r="D133" s="13">
        <v>2.8304292952727272</v>
      </c>
      <c r="E133" s="11">
        <v>365917.7142879999</v>
      </c>
      <c r="F133" s="172">
        <v>1044917.7142879999</v>
      </c>
      <c r="G133" s="192">
        <v>1091850</v>
      </c>
      <c r="H133" s="156">
        <v>2.8304292952727272</v>
      </c>
      <c r="I133" s="155">
        <v>156300</v>
      </c>
      <c r="J133" s="174">
        <f t="shared" si="26"/>
        <v>1248150</v>
      </c>
      <c r="K133" s="192">
        <v>1233791</v>
      </c>
      <c r="L133" s="156">
        <v>2.8304292952727272</v>
      </c>
      <c r="M133" s="155">
        <v>165678</v>
      </c>
      <c r="N133" s="174">
        <f t="shared" si="27"/>
        <v>1399469</v>
      </c>
      <c r="O133" s="192">
        <v>1375731</v>
      </c>
      <c r="P133" s="156">
        <v>2.8304292952727272</v>
      </c>
      <c r="Q133" s="155">
        <v>162552</v>
      </c>
      <c r="R133" s="174">
        <f t="shared" si="28"/>
        <v>1538283</v>
      </c>
      <c r="S133" s="395">
        <f t="shared" si="16"/>
        <v>1307704.928572</v>
      </c>
    </row>
    <row r="134" spans="1:19" x14ac:dyDescent="0.25">
      <c r="A134" s="24">
        <v>121</v>
      </c>
      <c r="B134" s="21" t="s">
        <v>149</v>
      </c>
      <c r="C134" s="9">
        <v>3548000</v>
      </c>
      <c r="D134" s="13">
        <v>17.492731269454548</v>
      </c>
      <c r="E134" s="11">
        <v>1909937.7487320006</v>
      </c>
      <c r="F134" s="172">
        <v>5457937.7487320006</v>
      </c>
      <c r="G134" s="192">
        <v>5603850</v>
      </c>
      <c r="H134" s="156">
        <v>17.492731269454548</v>
      </c>
      <c r="I134" s="155">
        <v>965300</v>
      </c>
      <c r="J134" s="174">
        <f t="shared" si="26"/>
        <v>6569150</v>
      </c>
      <c r="K134" s="192">
        <v>6332351</v>
      </c>
      <c r="L134" s="156">
        <v>17.492731269454548</v>
      </c>
      <c r="M134" s="155">
        <v>994259</v>
      </c>
      <c r="N134" s="174">
        <f t="shared" si="27"/>
        <v>7326610</v>
      </c>
      <c r="O134" s="192">
        <v>6556505</v>
      </c>
      <c r="P134" s="156">
        <v>17.492731269454548</v>
      </c>
      <c r="Q134" s="155">
        <v>994259</v>
      </c>
      <c r="R134" s="174">
        <f t="shared" si="28"/>
        <v>7550764</v>
      </c>
      <c r="S134" s="395">
        <f t="shared" si="16"/>
        <v>6726115.4371830001</v>
      </c>
    </row>
    <row r="135" spans="1:19" x14ac:dyDescent="0.25">
      <c r="A135" s="24">
        <v>122</v>
      </c>
      <c r="B135" s="21" t="s">
        <v>150</v>
      </c>
      <c r="C135" s="9">
        <v>3951000</v>
      </c>
      <c r="D135" s="13">
        <v>33.136547161818186</v>
      </c>
      <c r="E135" s="11">
        <v>2127921.4703559997</v>
      </c>
      <c r="F135" s="172">
        <v>6078921.4703559997</v>
      </c>
      <c r="G135" s="192">
        <v>5475750</v>
      </c>
      <c r="H135" s="156">
        <v>33.136547161818186</v>
      </c>
      <c r="I135" s="155">
        <v>1709500</v>
      </c>
      <c r="J135" s="174">
        <f t="shared" si="26"/>
        <v>7185250</v>
      </c>
      <c r="K135" s="192">
        <v>6297113</v>
      </c>
      <c r="L135" s="156">
        <v>33.136547161818186</v>
      </c>
      <c r="M135" s="155">
        <v>1760785</v>
      </c>
      <c r="N135" s="174">
        <f t="shared" si="27"/>
        <v>8057898</v>
      </c>
      <c r="O135" s="192">
        <v>6461385</v>
      </c>
      <c r="P135" s="156">
        <v>33.136547161818186</v>
      </c>
      <c r="Q135" s="155">
        <v>1794975</v>
      </c>
      <c r="R135" s="174">
        <f t="shared" si="28"/>
        <v>8256360</v>
      </c>
      <c r="S135" s="395">
        <f t="shared" ref="S135:S198" si="29">AVERAGE(N135,J135,F135,R135)</f>
        <v>7394607.3675889997</v>
      </c>
    </row>
    <row r="136" spans="1:19" x14ac:dyDescent="0.25">
      <c r="A136" s="24">
        <v>123</v>
      </c>
      <c r="B136" s="21" t="s">
        <v>151</v>
      </c>
      <c r="C136" s="9">
        <v>380000</v>
      </c>
      <c r="D136" s="13">
        <v>5.6608779021818192</v>
      </c>
      <c r="E136" s="11">
        <v>204562.00084799994</v>
      </c>
      <c r="F136" s="172">
        <v>584562.00084799994</v>
      </c>
      <c r="G136" s="192">
        <v>63000</v>
      </c>
      <c r="H136" s="156">
        <v>5.6608779021818192</v>
      </c>
      <c r="I136" s="155">
        <v>510800</v>
      </c>
      <c r="J136" s="174">
        <f t="shared" si="26"/>
        <v>573800</v>
      </c>
      <c r="K136" s="192">
        <v>71190</v>
      </c>
      <c r="L136" s="156">
        <v>5.6608779021818192</v>
      </c>
      <c r="M136" s="155">
        <v>531232</v>
      </c>
      <c r="N136" s="174">
        <f t="shared" si="27"/>
        <v>602422</v>
      </c>
      <c r="O136" s="192">
        <v>73080</v>
      </c>
      <c r="P136" s="156">
        <v>5.6608779021818192</v>
      </c>
      <c r="Q136" s="155">
        <v>531232</v>
      </c>
      <c r="R136" s="174">
        <f t="shared" si="28"/>
        <v>604312</v>
      </c>
      <c r="S136" s="395">
        <f t="shared" si="29"/>
        <v>591274.00021199998</v>
      </c>
    </row>
    <row r="137" spans="1:19" x14ac:dyDescent="0.25">
      <c r="A137" s="24">
        <v>124</v>
      </c>
      <c r="B137" s="21" t="s">
        <v>152</v>
      </c>
      <c r="C137" s="9">
        <v>306000</v>
      </c>
      <c r="D137" s="13">
        <v>3.7739186014545458</v>
      </c>
      <c r="E137" s="11">
        <v>164771.34512799996</v>
      </c>
      <c r="F137" s="172">
        <v>470771.34512799996</v>
      </c>
      <c r="G137" s="192">
        <v>308100</v>
      </c>
      <c r="H137" s="156">
        <v>3.7739186014545458</v>
      </c>
      <c r="I137" s="155">
        <v>208300</v>
      </c>
      <c r="J137" s="174">
        <f t="shared" si="26"/>
        <v>516400</v>
      </c>
      <c r="K137" s="192">
        <v>351234</v>
      </c>
      <c r="L137" s="156">
        <v>3.7739186014545458</v>
      </c>
      <c r="M137" s="155">
        <v>220798</v>
      </c>
      <c r="N137" s="174">
        <f t="shared" si="27"/>
        <v>572032</v>
      </c>
      <c r="O137" s="192">
        <v>357396</v>
      </c>
      <c r="P137" s="156">
        <v>3.7739186014545458</v>
      </c>
      <c r="Q137" s="155">
        <v>216632</v>
      </c>
      <c r="R137" s="174">
        <f t="shared" si="28"/>
        <v>574028</v>
      </c>
      <c r="S137" s="395">
        <f t="shared" si="29"/>
        <v>533307.83628199995</v>
      </c>
    </row>
    <row r="138" spans="1:19" x14ac:dyDescent="0.25">
      <c r="A138" s="24">
        <v>125</v>
      </c>
      <c r="B138" s="21" t="s">
        <v>407</v>
      </c>
      <c r="C138" s="9">
        <v>3139000</v>
      </c>
      <c r="D138" s="13">
        <v>56.608721086909092</v>
      </c>
      <c r="E138" s="11">
        <v>1690660.3261479996</v>
      </c>
      <c r="F138" s="172">
        <v>4829660.3261479996</v>
      </c>
      <c r="G138" s="192">
        <v>2002950</v>
      </c>
      <c r="H138" s="156">
        <v>56.608721086909092</v>
      </c>
      <c r="I138" s="155">
        <v>3123600</v>
      </c>
      <c r="J138" s="174">
        <f t="shared" si="26"/>
        <v>5126550</v>
      </c>
      <c r="K138" s="192">
        <v>2323422</v>
      </c>
      <c r="L138" s="156">
        <v>56.608721086909092</v>
      </c>
      <c r="M138" s="155">
        <v>3248544</v>
      </c>
      <c r="N138" s="174">
        <f t="shared" si="27"/>
        <v>5571966</v>
      </c>
      <c r="O138" s="192">
        <v>2463629</v>
      </c>
      <c r="P138" s="156">
        <v>56.608721086909092</v>
      </c>
      <c r="Q138" s="155">
        <v>3217308</v>
      </c>
      <c r="R138" s="174">
        <f t="shared" si="28"/>
        <v>5680937</v>
      </c>
      <c r="S138" s="395">
        <f t="shared" si="29"/>
        <v>5302278.3315369999</v>
      </c>
    </row>
    <row r="139" spans="1:19" x14ac:dyDescent="0.25">
      <c r="A139" s="24">
        <v>126</v>
      </c>
      <c r="B139" s="21" t="s">
        <v>153</v>
      </c>
      <c r="C139" s="9">
        <v>2625000</v>
      </c>
      <c r="D139" s="13">
        <v>56.608721086909092</v>
      </c>
      <c r="E139" s="11">
        <v>1413244.3627399993</v>
      </c>
      <c r="F139" s="172">
        <v>4038244.3627399993</v>
      </c>
      <c r="G139" s="192">
        <v>1033650</v>
      </c>
      <c r="H139" s="156">
        <v>56.608721086909092</v>
      </c>
      <c r="I139" s="155">
        <v>3123600</v>
      </c>
      <c r="J139" s="174">
        <f t="shared" si="26"/>
        <v>4157250</v>
      </c>
      <c r="K139" s="192">
        <v>1199034</v>
      </c>
      <c r="L139" s="156">
        <v>56.608721086909092</v>
      </c>
      <c r="M139" s="155">
        <v>3279780</v>
      </c>
      <c r="N139" s="174">
        <f t="shared" si="27"/>
        <v>4478814</v>
      </c>
      <c r="O139" s="192">
        <v>1333409</v>
      </c>
      <c r="P139" s="156">
        <v>56.608721086909092</v>
      </c>
      <c r="Q139" s="155">
        <v>3186072</v>
      </c>
      <c r="R139" s="174">
        <f t="shared" si="28"/>
        <v>4519481</v>
      </c>
      <c r="S139" s="395">
        <f t="shared" si="29"/>
        <v>4298447.3406849997</v>
      </c>
    </row>
    <row r="140" spans="1:19" x14ac:dyDescent="0.25">
      <c r="A140" s="24">
        <v>127</v>
      </c>
      <c r="B140" s="21" t="s">
        <v>155</v>
      </c>
      <c r="C140" s="9">
        <v>3159000</v>
      </c>
      <c r="D140" s="13">
        <v>56.608721086909092</v>
      </c>
      <c r="E140" s="11">
        <v>1700708.7192360004</v>
      </c>
      <c r="F140" s="172">
        <v>4859708.7192360004</v>
      </c>
      <c r="G140" s="192">
        <v>2038650</v>
      </c>
      <c r="H140" s="156">
        <v>56.608721086909092</v>
      </c>
      <c r="I140" s="155">
        <v>3123600</v>
      </c>
      <c r="J140" s="174">
        <f t="shared" si="26"/>
        <v>5162250</v>
      </c>
      <c r="K140" s="192">
        <v>2364834</v>
      </c>
      <c r="L140" s="156">
        <v>56.608721086909092</v>
      </c>
      <c r="M140" s="155">
        <v>3311016</v>
      </c>
      <c r="N140" s="174">
        <f t="shared" si="27"/>
        <v>5675850</v>
      </c>
      <c r="O140" s="192">
        <v>2609472</v>
      </c>
      <c r="P140" s="156">
        <v>56.608721086909092</v>
      </c>
      <c r="Q140" s="155">
        <v>3217308</v>
      </c>
      <c r="R140" s="174">
        <f t="shared" si="28"/>
        <v>5826780</v>
      </c>
      <c r="S140" s="395">
        <f t="shared" si="29"/>
        <v>5381147.1798090003</v>
      </c>
    </row>
    <row r="141" spans="1:19" x14ac:dyDescent="0.25">
      <c r="A141" s="24">
        <v>128</v>
      </c>
      <c r="B141" s="21" t="s">
        <v>156</v>
      </c>
      <c r="C141" s="9">
        <v>1197000</v>
      </c>
      <c r="D141" s="13">
        <v>5.6608779021818192</v>
      </c>
      <c r="E141" s="11">
        <v>644228.43940000003</v>
      </c>
      <c r="F141" s="172">
        <v>1841228.4394</v>
      </c>
      <c r="G141" s="192">
        <v>1913400</v>
      </c>
      <c r="H141" s="156">
        <v>5.6608779021818192</v>
      </c>
      <c r="I141" s="155">
        <v>312400</v>
      </c>
      <c r="J141" s="174">
        <f t="shared" si="26"/>
        <v>2225800</v>
      </c>
      <c r="K141" s="192">
        <v>2238678</v>
      </c>
      <c r="L141" s="156">
        <v>5.6608779021818192</v>
      </c>
      <c r="M141" s="155">
        <v>328020</v>
      </c>
      <c r="N141" s="174">
        <f t="shared" si="27"/>
        <v>2566698</v>
      </c>
      <c r="O141" s="192">
        <v>2410884</v>
      </c>
      <c r="P141" s="156">
        <v>5.6608779021818192</v>
      </c>
      <c r="Q141" s="155">
        <v>328020</v>
      </c>
      <c r="R141" s="174">
        <f t="shared" si="28"/>
        <v>2738904</v>
      </c>
      <c r="S141" s="395">
        <f t="shared" si="29"/>
        <v>2343157.6098500001</v>
      </c>
    </row>
    <row r="142" spans="1:19" x14ac:dyDescent="0.25">
      <c r="A142" s="24">
        <v>129</v>
      </c>
      <c r="B142" s="21" t="s">
        <v>158</v>
      </c>
      <c r="C142" s="9">
        <v>3197000</v>
      </c>
      <c r="D142" s="13">
        <v>56.608721086909092</v>
      </c>
      <c r="E142" s="11">
        <v>1721581.9066159995</v>
      </c>
      <c r="F142" s="172">
        <v>4918581.9066159995</v>
      </c>
      <c r="G142" s="192">
        <v>2136600</v>
      </c>
      <c r="H142" s="156">
        <v>56.608721086909092</v>
      </c>
      <c r="I142" s="155">
        <v>3123600</v>
      </c>
      <c r="J142" s="174">
        <f t="shared" si="26"/>
        <v>5260200</v>
      </c>
      <c r="K142" s="192">
        <v>2478456</v>
      </c>
      <c r="L142" s="156">
        <v>56.608721086909092</v>
      </c>
      <c r="M142" s="155">
        <v>3279780</v>
      </c>
      <c r="N142" s="174">
        <f t="shared" si="27"/>
        <v>5758236</v>
      </c>
      <c r="O142" s="192">
        <v>2777580</v>
      </c>
      <c r="P142" s="156">
        <v>56.608721086909092</v>
      </c>
      <c r="Q142" s="155">
        <v>3217308</v>
      </c>
      <c r="R142" s="174">
        <f t="shared" si="28"/>
        <v>5994888</v>
      </c>
      <c r="S142" s="395">
        <f t="shared" si="29"/>
        <v>5482976.4766539996</v>
      </c>
    </row>
    <row r="143" spans="1:19" x14ac:dyDescent="0.25">
      <c r="A143" s="24">
        <v>130</v>
      </c>
      <c r="B143" s="21" t="s">
        <v>154</v>
      </c>
      <c r="C143" s="9">
        <v>4617000</v>
      </c>
      <c r="D143" s="13">
        <v>13.208695793454547</v>
      </c>
      <c r="E143" s="11">
        <v>2486228.3852040004</v>
      </c>
      <c r="F143" s="172">
        <v>7103228.3852040004</v>
      </c>
      <c r="G143" s="192">
        <v>8014650</v>
      </c>
      <c r="H143" s="156">
        <v>13.208695793454547</v>
      </c>
      <c r="I143" s="155">
        <v>728900</v>
      </c>
      <c r="J143" s="174">
        <f t="shared" si="26"/>
        <v>8743550</v>
      </c>
      <c r="K143" s="192">
        <v>9216848</v>
      </c>
      <c r="L143" s="156">
        <v>13.208695793454547</v>
      </c>
      <c r="M143" s="155">
        <v>758056</v>
      </c>
      <c r="N143" s="174">
        <f t="shared" si="27"/>
        <v>9974904</v>
      </c>
      <c r="O143" s="192">
        <v>9777873</v>
      </c>
      <c r="P143" s="156">
        <v>13.208695793454547</v>
      </c>
      <c r="Q143" s="155">
        <v>758056</v>
      </c>
      <c r="R143" s="174">
        <f t="shared" si="28"/>
        <v>10535929</v>
      </c>
      <c r="S143" s="395">
        <f t="shared" si="29"/>
        <v>9089402.8463010006</v>
      </c>
    </row>
    <row r="144" spans="1:19" x14ac:dyDescent="0.25">
      <c r="A144" s="24">
        <v>131</v>
      </c>
      <c r="B144" s="21" t="s">
        <v>162</v>
      </c>
      <c r="C144" s="9">
        <v>793000</v>
      </c>
      <c r="D144" s="13">
        <v>13.208695793454547</v>
      </c>
      <c r="E144" s="11">
        <v>427559.697224</v>
      </c>
      <c r="F144" s="172">
        <v>1220559.697224</v>
      </c>
      <c r="G144" s="192">
        <v>580050</v>
      </c>
      <c r="H144" s="156">
        <v>13.208695793454547</v>
      </c>
      <c r="I144" s="155">
        <v>728900</v>
      </c>
      <c r="J144" s="174">
        <f t="shared" si="26"/>
        <v>1308950</v>
      </c>
      <c r="K144" s="192">
        <v>672858</v>
      </c>
      <c r="L144" s="156">
        <v>13.208695793454547</v>
      </c>
      <c r="M144" s="155">
        <v>750767</v>
      </c>
      <c r="N144" s="174">
        <f t="shared" si="27"/>
        <v>1423625</v>
      </c>
      <c r="O144" s="192">
        <v>742464</v>
      </c>
      <c r="P144" s="156">
        <v>13.208695793454547</v>
      </c>
      <c r="Q144" s="155">
        <v>765345</v>
      </c>
      <c r="R144" s="174">
        <f t="shared" si="28"/>
        <v>1507809</v>
      </c>
      <c r="S144" s="395">
        <f t="shared" si="29"/>
        <v>1365235.9243060001</v>
      </c>
    </row>
    <row r="145" spans="1:19" x14ac:dyDescent="0.25">
      <c r="A145" s="24">
        <v>132</v>
      </c>
      <c r="B145" s="21" t="s">
        <v>163</v>
      </c>
      <c r="C145" s="9">
        <v>482000</v>
      </c>
      <c r="D145" s="13">
        <v>5.6608779021818192</v>
      </c>
      <c r="E145" s="11">
        <v>259168.26072799996</v>
      </c>
      <c r="F145" s="172">
        <v>741168.26072799996</v>
      </c>
      <c r="G145" s="192">
        <v>518400</v>
      </c>
      <c r="H145" s="156">
        <v>5.6608779021818192</v>
      </c>
      <c r="I145" s="155">
        <v>312400</v>
      </c>
      <c r="J145" s="174">
        <f t="shared" si="26"/>
        <v>830800</v>
      </c>
      <c r="K145" s="192">
        <v>585792</v>
      </c>
      <c r="L145" s="156">
        <v>5.6608779021818192</v>
      </c>
      <c r="M145" s="155">
        <v>328020</v>
      </c>
      <c r="N145" s="174">
        <f t="shared" si="27"/>
        <v>913812</v>
      </c>
      <c r="O145" s="192">
        <v>627264</v>
      </c>
      <c r="P145" s="156">
        <v>5.6608779021818192</v>
      </c>
      <c r="Q145" s="155">
        <v>324896</v>
      </c>
      <c r="R145" s="174">
        <f t="shared" si="28"/>
        <v>952160</v>
      </c>
      <c r="S145" s="395">
        <f t="shared" si="29"/>
        <v>859485.06518199993</v>
      </c>
    </row>
    <row r="146" spans="1:19" x14ac:dyDescent="0.25">
      <c r="A146" s="24">
        <v>133</v>
      </c>
      <c r="B146" s="21" t="s">
        <v>164</v>
      </c>
      <c r="C146" s="9">
        <v>270000</v>
      </c>
      <c r="D146" s="13">
        <v>3.7739186014545458</v>
      </c>
      <c r="E146" s="11">
        <v>145611.50044399995</v>
      </c>
      <c r="F146" s="172">
        <v>415611.50044399995</v>
      </c>
      <c r="G146" s="192">
        <v>235200</v>
      </c>
      <c r="H146" s="156">
        <v>3.7739186014545458</v>
      </c>
      <c r="I146" s="155">
        <v>208300</v>
      </c>
      <c r="J146" s="174">
        <f t="shared" si="26"/>
        <v>443500</v>
      </c>
      <c r="K146" s="192">
        <v>277536</v>
      </c>
      <c r="L146" s="156">
        <v>3.7739186014545458</v>
      </c>
      <c r="M146" s="155">
        <v>218715</v>
      </c>
      <c r="N146" s="174">
        <f t="shared" si="27"/>
        <v>496251</v>
      </c>
      <c r="O146" s="192">
        <v>305760</v>
      </c>
      <c r="P146" s="156">
        <v>3.7739186014545458</v>
      </c>
      <c r="Q146" s="155">
        <v>210383</v>
      </c>
      <c r="R146" s="174">
        <f t="shared" si="28"/>
        <v>516143</v>
      </c>
      <c r="S146" s="395">
        <f t="shared" si="29"/>
        <v>467876.37511099997</v>
      </c>
    </row>
    <row r="147" spans="1:19" x14ac:dyDescent="0.25">
      <c r="A147" s="24">
        <v>134</v>
      </c>
      <c r="B147" s="21" t="s">
        <v>167</v>
      </c>
      <c r="C147" s="9">
        <v>508000</v>
      </c>
      <c r="D147" s="13">
        <v>13.208695793454547</v>
      </c>
      <c r="E147" s="11">
        <v>273018.20143200003</v>
      </c>
      <c r="F147" s="172">
        <v>781018.20143200003</v>
      </c>
      <c r="G147" s="192">
        <v>19800</v>
      </c>
      <c r="H147" s="156">
        <v>13.208695793454547</v>
      </c>
      <c r="I147" s="155">
        <v>728900</v>
      </c>
      <c r="J147" s="174">
        <f t="shared" si="26"/>
        <v>748700</v>
      </c>
      <c r="K147" s="192">
        <v>22374</v>
      </c>
      <c r="L147" s="156">
        <v>13.208695793454547</v>
      </c>
      <c r="M147" s="155">
        <v>758056</v>
      </c>
      <c r="N147" s="174">
        <f t="shared" si="27"/>
        <v>780430</v>
      </c>
      <c r="O147" s="192">
        <v>24354</v>
      </c>
      <c r="P147" s="156">
        <v>13.208695793454547</v>
      </c>
      <c r="Q147" s="155">
        <v>758056</v>
      </c>
      <c r="R147" s="174">
        <f t="shared" si="28"/>
        <v>782410</v>
      </c>
      <c r="S147" s="395">
        <f t="shared" si="29"/>
        <v>773139.55035799998</v>
      </c>
    </row>
    <row r="148" spans="1:19" x14ac:dyDescent="0.25">
      <c r="A148" s="24">
        <v>135</v>
      </c>
      <c r="B148" s="21" t="s">
        <v>271</v>
      </c>
      <c r="C148" s="9">
        <v>981000</v>
      </c>
      <c r="D148" s="13">
        <v>5.6608779021818192</v>
      </c>
      <c r="E148" s="11">
        <v>528495.28144799988</v>
      </c>
      <c r="F148" s="172">
        <v>1509495.2814479999</v>
      </c>
      <c r="G148" s="192">
        <v>1483800</v>
      </c>
      <c r="H148" s="156">
        <v>5.6608779021818192</v>
      </c>
      <c r="I148" s="155">
        <v>312400</v>
      </c>
      <c r="J148" s="174">
        <f t="shared" si="26"/>
        <v>1796200</v>
      </c>
      <c r="K148" s="192">
        <v>1750884</v>
      </c>
      <c r="L148" s="156">
        <v>5.6608779021818192</v>
      </c>
      <c r="M148" s="155">
        <v>324896</v>
      </c>
      <c r="N148" s="174">
        <f t="shared" si="27"/>
        <v>2075780</v>
      </c>
      <c r="O148" s="192">
        <v>1765722</v>
      </c>
      <c r="P148" s="156">
        <v>5.6608779021818192</v>
      </c>
      <c r="Q148" s="155">
        <v>324896</v>
      </c>
      <c r="R148" s="174">
        <f t="shared" si="28"/>
        <v>2090618</v>
      </c>
      <c r="S148" s="395">
        <f t="shared" si="29"/>
        <v>1868023.320362</v>
      </c>
    </row>
    <row r="149" spans="1:19" x14ac:dyDescent="0.25">
      <c r="A149" s="24">
        <v>136</v>
      </c>
      <c r="B149" s="21" t="s">
        <v>168</v>
      </c>
      <c r="C149" s="9">
        <v>548000</v>
      </c>
      <c r="D149" s="13">
        <v>1.4152146476363636</v>
      </c>
      <c r="E149" s="11">
        <v>294317.79060799989</v>
      </c>
      <c r="F149" s="172">
        <v>842317.79060799989</v>
      </c>
      <c r="G149" s="192">
        <v>947700</v>
      </c>
      <c r="H149" s="156">
        <v>1.4152146476363636</v>
      </c>
      <c r="I149" s="155">
        <v>78200</v>
      </c>
      <c r="J149" s="174">
        <f t="shared" si="26"/>
        <v>1025900</v>
      </c>
      <c r="K149" s="192">
        <v>1118286</v>
      </c>
      <c r="L149" s="156">
        <v>1.4152146476363636</v>
      </c>
      <c r="M149" s="155">
        <v>82892</v>
      </c>
      <c r="N149" s="174">
        <f t="shared" si="27"/>
        <v>1201178</v>
      </c>
      <c r="O149" s="192">
        <v>1165671</v>
      </c>
      <c r="P149" s="156">
        <v>1.4152146476363636</v>
      </c>
      <c r="Q149" s="155">
        <v>82110</v>
      </c>
      <c r="R149" s="174">
        <f t="shared" si="28"/>
        <v>1247781</v>
      </c>
      <c r="S149" s="395">
        <f t="shared" si="29"/>
        <v>1079294.197652</v>
      </c>
    </row>
    <row r="150" spans="1:19" x14ac:dyDescent="0.25">
      <c r="A150" s="24">
        <v>137</v>
      </c>
      <c r="B150" s="21" t="s">
        <v>169</v>
      </c>
      <c r="C150" s="9">
        <v>372000</v>
      </c>
      <c r="D150" s="13">
        <v>1.4152146476363636</v>
      </c>
      <c r="E150" s="11">
        <v>199732.07585200004</v>
      </c>
      <c r="F150" s="172">
        <v>571732.07585200004</v>
      </c>
      <c r="G150" s="192">
        <v>603150</v>
      </c>
      <c r="H150" s="156">
        <v>1.4152146476363636</v>
      </c>
      <c r="I150" s="155">
        <v>78200</v>
      </c>
      <c r="J150" s="174">
        <f t="shared" si="26"/>
        <v>681350</v>
      </c>
      <c r="K150" s="192">
        <v>681560</v>
      </c>
      <c r="L150" s="156">
        <v>1.4152146476363636</v>
      </c>
      <c r="M150" s="155">
        <v>82892</v>
      </c>
      <c r="N150" s="174">
        <f t="shared" si="27"/>
        <v>764452</v>
      </c>
      <c r="O150" s="192">
        <v>753938</v>
      </c>
      <c r="P150" s="156">
        <v>1.4152146476363636</v>
      </c>
      <c r="Q150" s="155">
        <v>82110</v>
      </c>
      <c r="R150" s="174">
        <f t="shared" si="28"/>
        <v>836048</v>
      </c>
      <c r="S150" s="395">
        <f t="shared" si="29"/>
        <v>713395.51896300004</v>
      </c>
    </row>
    <row r="151" spans="1:19" x14ac:dyDescent="0.25">
      <c r="A151" s="24">
        <v>138</v>
      </c>
      <c r="B151" s="21" t="s">
        <v>170</v>
      </c>
      <c r="C151" s="9">
        <v>200000</v>
      </c>
      <c r="D151" s="13">
        <v>1.4152146476363636</v>
      </c>
      <c r="E151" s="11">
        <v>108118.34295199998</v>
      </c>
      <c r="F151" s="172">
        <v>308118.34295199998</v>
      </c>
      <c r="G151" s="192">
        <v>272550</v>
      </c>
      <c r="H151" s="156">
        <v>1.4152146476363636</v>
      </c>
      <c r="I151" s="155">
        <v>78200</v>
      </c>
      <c r="J151" s="174">
        <f t="shared" si="26"/>
        <v>350750</v>
      </c>
      <c r="K151" s="192">
        <v>305256</v>
      </c>
      <c r="L151" s="156">
        <v>1.4152146476363636</v>
      </c>
      <c r="M151" s="155">
        <v>80546</v>
      </c>
      <c r="N151" s="174">
        <f t="shared" si="27"/>
        <v>385802</v>
      </c>
      <c r="O151" s="192">
        <v>321609</v>
      </c>
      <c r="P151" s="156">
        <v>1.4152146476363636</v>
      </c>
      <c r="Q151" s="155">
        <v>81328</v>
      </c>
      <c r="R151" s="174">
        <f t="shared" si="28"/>
        <v>402937</v>
      </c>
      <c r="S151" s="395">
        <f t="shared" si="29"/>
        <v>361901.83573799999</v>
      </c>
    </row>
    <row r="152" spans="1:19" x14ac:dyDescent="0.25">
      <c r="A152" s="24">
        <v>139</v>
      </c>
      <c r="B152" s="21" t="s">
        <v>171</v>
      </c>
      <c r="C152" s="9">
        <v>87000</v>
      </c>
      <c r="D152" s="13">
        <v>1.4152146476363636</v>
      </c>
      <c r="E152" s="11">
        <v>46168.926211999991</v>
      </c>
      <c r="F152" s="172">
        <v>133168.92621199999</v>
      </c>
      <c r="G152" s="192">
        <v>50250</v>
      </c>
      <c r="H152" s="156">
        <v>1.4152146476363636</v>
      </c>
      <c r="I152" s="155">
        <v>78200</v>
      </c>
      <c r="J152" s="174">
        <f t="shared" si="26"/>
        <v>128450</v>
      </c>
      <c r="K152" s="192">
        <v>59295</v>
      </c>
      <c r="L152" s="156">
        <v>1.4152146476363636</v>
      </c>
      <c r="M152" s="155">
        <v>82110</v>
      </c>
      <c r="N152" s="174">
        <f t="shared" si="27"/>
        <v>141405</v>
      </c>
      <c r="O152" s="192">
        <v>59798</v>
      </c>
      <c r="P152" s="156">
        <v>1.4152146476363636</v>
      </c>
      <c r="Q152" s="155">
        <v>82110</v>
      </c>
      <c r="R152" s="174">
        <f t="shared" si="28"/>
        <v>141908</v>
      </c>
      <c r="S152" s="395">
        <f t="shared" si="29"/>
        <v>136232.98155299999</v>
      </c>
    </row>
    <row r="153" spans="1:19" x14ac:dyDescent="0.25">
      <c r="A153" s="24">
        <v>140</v>
      </c>
      <c r="B153" s="21" t="s">
        <v>173</v>
      </c>
      <c r="C153" s="9">
        <v>676000</v>
      </c>
      <c r="D153" s="13">
        <v>3.7739186014545458</v>
      </c>
      <c r="E153" s="11">
        <v>364063.22097999998</v>
      </c>
      <c r="F153" s="172">
        <v>1040063.22098</v>
      </c>
      <c r="G153" s="192">
        <v>1028400</v>
      </c>
      <c r="H153" s="156">
        <v>3.7739186014545458</v>
      </c>
      <c r="I153" s="155">
        <v>208300</v>
      </c>
      <c r="J153" s="174">
        <f t="shared" si="26"/>
        <v>1236700</v>
      </c>
      <c r="K153" s="192">
        <v>1162092</v>
      </c>
      <c r="L153" s="156">
        <v>3.7739186014545458</v>
      </c>
      <c r="M153" s="155">
        <v>218715</v>
      </c>
      <c r="N153" s="174">
        <f t="shared" si="27"/>
        <v>1380807</v>
      </c>
      <c r="O153" s="192">
        <v>1316352</v>
      </c>
      <c r="P153" s="156">
        <v>3.7739186014545458</v>
      </c>
      <c r="Q153" s="155">
        <v>214549</v>
      </c>
      <c r="R153" s="174">
        <f t="shared" si="28"/>
        <v>1530901</v>
      </c>
      <c r="S153" s="395">
        <f t="shared" si="29"/>
        <v>1297117.8052449999</v>
      </c>
    </row>
    <row r="154" spans="1:19" x14ac:dyDescent="0.25">
      <c r="A154" s="24">
        <v>141</v>
      </c>
      <c r="B154" s="21" t="s">
        <v>175</v>
      </c>
      <c r="C154" s="9">
        <v>1006000</v>
      </c>
      <c r="D154" s="13">
        <v>3.7739186014545458</v>
      </c>
      <c r="E154" s="11">
        <v>541779.9739920001</v>
      </c>
      <c r="F154" s="172">
        <v>1547779.9739920001</v>
      </c>
      <c r="G154" s="192">
        <v>1657800</v>
      </c>
      <c r="H154" s="156">
        <v>3.7739186014545458</v>
      </c>
      <c r="I154" s="155">
        <v>208300</v>
      </c>
      <c r="J154" s="174">
        <f t="shared" si="26"/>
        <v>1866100</v>
      </c>
      <c r="K154" s="192">
        <v>1873314</v>
      </c>
      <c r="L154" s="156">
        <v>3.7739186014545458</v>
      </c>
      <c r="M154" s="155">
        <v>214549</v>
      </c>
      <c r="N154" s="174">
        <f t="shared" si="27"/>
        <v>2087863</v>
      </c>
      <c r="O154" s="192">
        <v>2121984</v>
      </c>
      <c r="P154" s="156">
        <v>3.7739186014545458</v>
      </c>
      <c r="Q154" s="155">
        <v>210383</v>
      </c>
      <c r="R154" s="174">
        <f t="shared" si="28"/>
        <v>2332367</v>
      </c>
      <c r="S154" s="395">
        <f t="shared" si="29"/>
        <v>1958527.4934980001</v>
      </c>
    </row>
    <row r="155" spans="1:19" x14ac:dyDescent="0.25">
      <c r="A155" s="24">
        <v>142</v>
      </c>
      <c r="B155" s="21" t="s">
        <v>178</v>
      </c>
      <c r="C155" s="9">
        <v>507000</v>
      </c>
      <c r="D155" s="13">
        <v>3.7739186014545458</v>
      </c>
      <c r="E155" s="11">
        <v>273374.38807999995</v>
      </c>
      <c r="F155" s="172">
        <v>780374.38807999995</v>
      </c>
      <c r="G155" s="192">
        <v>697800</v>
      </c>
      <c r="H155" s="156">
        <v>3.7739186014545458</v>
      </c>
      <c r="I155" s="155">
        <v>208300</v>
      </c>
      <c r="J155" s="174">
        <f t="shared" si="26"/>
        <v>906100</v>
      </c>
      <c r="K155" s="192">
        <v>823404</v>
      </c>
      <c r="L155" s="156">
        <v>3.7739186014545458</v>
      </c>
      <c r="M155" s="155">
        <v>216632</v>
      </c>
      <c r="N155" s="174">
        <f t="shared" si="27"/>
        <v>1040036</v>
      </c>
      <c r="O155" s="192">
        <v>858294</v>
      </c>
      <c r="P155" s="156">
        <v>3.7739186014545458</v>
      </c>
      <c r="Q155" s="155">
        <v>216632</v>
      </c>
      <c r="R155" s="174">
        <f t="shared" si="28"/>
        <v>1074926</v>
      </c>
      <c r="S155" s="395">
        <f t="shared" si="29"/>
        <v>950359.09701999999</v>
      </c>
    </row>
    <row r="156" spans="1:19" x14ac:dyDescent="0.25">
      <c r="A156" s="24">
        <v>143</v>
      </c>
      <c r="B156" s="21" t="s">
        <v>408</v>
      </c>
      <c r="C156" s="9">
        <v>2888000</v>
      </c>
      <c r="D156" s="13">
        <v>2.8304292952727272</v>
      </c>
      <c r="E156" s="11">
        <v>1555408.3330839993</v>
      </c>
      <c r="F156" s="172">
        <v>4443408.3330839993</v>
      </c>
      <c r="G156" s="192">
        <v>5367000</v>
      </c>
      <c r="H156" s="156">
        <v>2.8304292952727272</v>
      </c>
      <c r="I156" s="155">
        <v>156300</v>
      </c>
      <c r="J156" s="174">
        <f t="shared" si="26"/>
        <v>5523300</v>
      </c>
      <c r="K156" s="192">
        <v>6118380</v>
      </c>
      <c r="L156" s="156">
        <v>2.8304292952727272</v>
      </c>
      <c r="M156" s="155">
        <v>165678</v>
      </c>
      <c r="N156" s="174">
        <f t="shared" si="27"/>
        <v>6284058</v>
      </c>
      <c r="O156" s="192">
        <v>6547740</v>
      </c>
      <c r="P156" s="156">
        <v>2.8304292952727272</v>
      </c>
      <c r="Q156" s="155">
        <v>159426</v>
      </c>
      <c r="R156" s="174">
        <f t="shared" si="28"/>
        <v>6707166</v>
      </c>
      <c r="S156" s="395">
        <f t="shared" si="29"/>
        <v>5739483.0832709996</v>
      </c>
    </row>
    <row r="157" spans="1:19" x14ac:dyDescent="0.25">
      <c r="A157" s="24">
        <v>144</v>
      </c>
      <c r="B157" s="21" t="s">
        <v>179</v>
      </c>
      <c r="C157" s="9">
        <v>552000</v>
      </c>
      <c r="D157" s="13">
        <v>2.8304292952727272</v>
      </c>
      <c r="E157" s="11">
        <v>297520.132048</v>
      </c>
      <c r="F157" s="172">
        <v>849520.132048</v>
      </c>
      <c r="G157" s="192">
        <v>849750</v>
      </c>
      <c r="H157" s="156">
        <v>2.8304292952727272</v>
      </c>
      <c r="I157" s="155">
        <v>156300</v>
      </c>
      <c r="J157" s="174">
        <f t="shared" si="26"/>
        <v>1006050</v>
      </c>
      <c r="K157" s="192">
        <v>1002705</v>
      </c>
      <c r="L157" s="156">
        <v>2.8304292952727272</v>
      </c>
      <c r="M157" s="155">
        <v>160989</v>
      </c>
      <c r="N157" s="174">
        <f t="shared" si="27"/>
        <v>1163694</v>
      </c>
      <c r="O157" s="192">
        <v>1053690</v>
      </c>
      <c r="P157" s="156">
        <v>2.8304292952727272</v>
      </c>
      <c r="Q157" s="155">
        <v>157863</v>
      </c>
      <c r="R157" s="174">
        <f t="shared" si="28"/>
        <v>1211553</v>
      </c>
      <c r="S157" s="395">
        <f t="shared" si="29"/>
        <v>1057704.2830119999</v>
      </c>
    </row>
    <row r="158" spans="1:19" x14ac:dyDescent="0.25">
      <c r="A158" s="24">
        <v>145</v>
      </c>
      <c r="B158" s="21" t="s">
        <v>180</v>
      </c>
      <c r="C158" s="9">
        <v>196000</v>
      </c>
      <c r="D158" s="13">
        <v>0.47174465309090913</v>
      </c>
      <c r="E158" s="11">
        <v>104990.63733199995</v>
      </c>
      <c r="F158" s="172">
        <v>300990.63733199995</v>
      </c>
      <c r="G158" s="192">
        <v>329100</v>
      </c>
      <c r="H158" s="156">
        <v>0.47174465309090913</v>
      </c>
      <c r="I158" s="155">
        <v>26200</v>
      </c>
      <c r="J158" s="174">
        <f t="shared" si="26"/>
        <v>355300</v>
      </c>
      <c r="K158" s="192">
        <v>388338</v>
      </c>
      <c r="L158" s="156">
        <v>0.47174465309090913</v>
      </c>
      <c r="M158" s="155">
        <v>26986</v>
      </c>
      <c r="N158" s="174">
        <f t="shared" si="27"/>
        <v>415324</v>
      </c>
      <c r="O158" s="192">
        <v>424539</v>
      </c>
      <c r="P158" s="156">
        <v>0.47174465309090913</v>
      </c>
      <c r="Q158" s="155">
        <v>26462</v>
      </c>
      <c r="R158" s="174">
        <f t="shared" si="28"/>
        <v>451001</v>
      </c>
      <c r="S158" s="395">
        <f t="shared" si="29"/>
        <v>380653.90933299996</v>
      </c>
    </row>
    <row r="159" spans="1:19" x14ac:dyDescent="0.25">
      <c r="A159" s="24">
        <v>146</v>
      </c>
      <c r="B159" s="21" t="s">
        <v>181</v>
      </c>
      <c r="C159" s="9">
        <v>329000</v>
      </c>
      <c r="D159" s="13">
        <v>2.8304292952727272</v>
      </c>
      <c r="E159" s="11">
        <v>177832.53409600002</v>
      </c>
      <c r="F159" s="172">
        <v>506832.53409600002</v>
      </c>
      <c r="G159" s="192">
        <v>420150</v>
      </c>
      <c r="H159" s="156">
        <v>2.8304292952727272</v>
      </c>
      <c r="I159" s="155">
        <v>156300</v>
      </c>
      <c r="J159" s="174">
        <f t="shared" si="26"/>
        <v>576450</v>
      </c>
      <c r="K159" s="192">
        <v>474770</v>
      </c>
      <c r="L159" s="156">
        <v>2.8304292952727272</v>
      </c>
      <c r="M159" s="155">
        <v>164115</v>
      </c>
      <c r="N159" s="174">
        <f t="shared" si="27"/>
        <v>638885</v>
      </c>
      <c r="O159" s="192">
        <v>508382</v>
      </c>
      <c r="P159" s="156">
        <v>2.8304292952727272</v>
      </c>
      <c r="Q159" s="155">
        <v>160989</v>
      </c>
      <c r="R159" s="174">
        <f t="shared" si="28"/>
        <v>669371</v>
      </c>
      <c r="S159" s="395">
        <f t="shared" si="29"/>
        <v>597884.63352399995</v>
      </c>
    </row>
    <row r="160" spans="1:19" x14ac:dyDescent="0.25">
      <c r="A160" s="24">
        <v>147</v>
      </c>
      <c r="B160" s="21" t="s">
        <v>331</v>
      </c>
      <c r="C160" s="9">
        <v>568000</v>
      </c>
      <c r="D160" s="13">
        <v>3.7739186014545458</v>
      </c>
      <c r="E160" s="11">
        <v>305836.95534800005</v>
      </c>
      <c r="F160" s="172">
        <v>873836.95534800005</v>
      </c>
      <c r="G160" s="192">
        <v>815550</v>
      </c>
      <c r="H160" s="156">
        <v>3.7739186014545458</v>
      </c>
      <c r="I160" s="155">
        <v>208300</v>
      </c>
      <c r="J160" s="174">
        <f t="shared" si="26"/>
        <v>1023850</v>
      </c>
      <c r="K160" s="192">
        <v>946038</v>
      </c>
      <c r="L160" s="156">
        <v>3.7739186014545458</v>
      </c>
      <c r="M160" s="155">
        <v>218715</v>
      </c>
      <c r="N160" s="174">
        <f t="shared" si="27"/>
        <v>1164753</v>
      </c>
      <c r="O160" s="192">
        <v>1052060</v>
      </c>
      <c r="P160" s="156">
        <v>3.7739186014545458</v>
      </c>
      <c r="Q160" s="155">
        <v>212466</v>
      </c>
      <c r="R160" s="174">
        <f t="shared" si="28"/>
        <v>1264526</v>
      </c>
      <c r="S160" s="395">
        <f t="shared" si="29"/>
        <v>1081741.488837</v>
      </c>
    </row>
    <row r="161" spans="1:19" x14ac:dyDescent="0.25">
      <c r="A161" s="24">
        <v>148</v>
      </c>
      <c r="B161" s="21" t="s">
        <v>182</v>
      </c>
      <c r="C161" s="9">
        <v>432000</v>
      </c>
      <c r="D161" s="13">
        <v>10.063776500000001</v>
      </c>
      <c r="E161" s="11">
        <v>232245.02978400001</v>
      </c>
      <c r="F161" s="172">
        <v>664245.02978400001</v>
      </c>
      <c r="G161" s="192">
        <v>104250</v>
      </c>
      <c r="H161" s="156">
        <v>10.063776500000001</v>
      </c>
      <c r="I161" s="155">
        <v>555300</v>
      </c>
      <c r="J161" s="174">
        <f t="shared" si="26"/>
        <v>659550</v>
      </c>
      <c r="K161" s="192">
        <v>118845</v>
      </c>
      <c r="L161" s="156">
        <v>10.063776500000001</v>
      </c>
      <c r="M161" s="155">
        <v>577512</v>
      </c>
      <c r="N161" s="174">
        <f t="shared" si="27"/>
        <v>696357</v>
      </c>
      <c r="O161" s="192">
        <v>120930</v>
      </c>
      <c r="P161" s="156">
        <v>10.063776500000001</v>
      </c>
      <c r="Q161" s="155">
        <v>566406</v>
      </c>
      <c r="R161" s="174">
        <f t="shared" si="28"/>
        <v>687336</v>
      </c>
      <c r="S161" s="395">
        <f t="shared" si="29"/>
        <v>676872.007446</v>
      </c>
    </row>
    <row r="162" spans="1:19" x14ac:dyDescent="0.25">
      <c r="A162" s="24">
        <v>149</v>
      </c>
      <c r="B162" s="21" t="s">
        <v>183</v>
      </c>
      <c r="C162" s="9">
        <v>448000</v>
      </c>
      <c r="D162" s="13">
        <v>10.063776500000001</v>
      </c>
      <c r="E162" s="11">
        <v>240494.00239199994</v>
      </c>
      <c r="F162" s="172">
        <v>688494.00239199994</v>
      </c>
      <c r="G162" s="192">
        <v>133650</v>
      </c>
      <c r="H162" s="156">
        <v>10.063776500000001</v>
      </c>
      <c r="I162" s="155">
        <v>555300</v>
      </c>
      <c r="J162" s="174">
        <f t="shared" si="26"/>
        <v>688950</v>
      </c>
      <c r="K162" s="192">
        <v>151025</v>
      </c>
      <c r="L162" s="156">
        <v>10.063776500000001</v>
      </c>
      <c r="M162" s="155">
        <v>571959</v>
      </c>
      <c r="N162" s="174">
        <f t="shared" si="27"/>
        <v>722984</v>
      </c>
      <c r="O162" s="192">
        <v>155034</v>
      </c>
      <c r="P162" s="156">
        <v>10.063776500000001</v>
      </c>
      <c r="Q162" s="155">
        <v>577512</v>
      </c>
      <c r="R162" s="174">
        <f t="shared" si="28"/>
        <v>732546</v>
      </c>
      <c r="S162" s="395">
        <f t="shared" si="29"/>
        <v>708243.50059800001</v>
      </c>
    </row>
    <row r="163" spans="1:19" x14ac:dyDescent="0.25">
      <c r="A163" s="24">
        <v>150</v>
      </c>
      <c r="B163" s="21" t="s">
        <v>184</v>
      </c>
      <c r="C163" s="9">
        <v>756000</v>
      </c>
      <c r="D163" s="13">
        <v>10.063776500000001</v>
      </c>
      <c r="E163" s="11">
        <v>406345.1092399999</v>
      </c>
      <c r="F163" s="172">
        <v>1162345.1092399999</v>
      </c>
      <c r="G163" s="192">
        <v>723750</v>
      </c>
      <c r="H163" s="156">
        <v>10.063776500000001</v>
      </c>
      <c r="I163" s="155">
        <v>555300</v>
      </c>
      <c r="J163" s="174">
        <f t="shared" si="26"/>
        <v>1279050</v>
      </c>
      <c r="K163" s="192">
        <v>846788</v>
      </c>
      <c r="L163" s="156">
        <v>10.063776500000001</v>
      </c>
      <c r="M163" s="155">
        <v>588618</v>
      </c>
      <c r="N163" s="174">
        <f t="shared" si="27"/>
        <v>1435406</v>
      </c>
      <c r="O163" s="192">
        <v>846788</v>
      </c>
      <c r="P163" s="156">
        <v>10.063776500000001</v>
      </c>
      <c r="Q163" s="155">
        <v>577512</v>
      </c>
      <c r="R163" s="174">
        <f t="shared" si="28"/>
        <v>1424300</v>
      </c>
      <c r="S163" s="395">
        <f t="shared" si="29"/>
        <v>1325275.27731</v>
      </c>
    </row>
    <row r="164" spans="1:19" x14ac:dyDescent="0.25">
      <c r="A164" s="24">
        <v>151</v>
      </c>
      <c r="B164" s="21" t="s">
        <v>185</v>
      </c>
      <c r="C164" s="15" t="s">
        <v>10</v>
      </c>
      <c r="D164" s="13">
        <v>56.608721086909092</v>
      </c>
      <c r="E164" s="11">
        <v>3202454.2656960003</v>
      </c>
      <c r="F164" s="172">
        <v>3202454.2656960003</v>
      </c>
      <c r="G164" s="154" t="s">
        <v>10</v>
      </c>
      <c r="H164" s="156">
        <v>56.608721086909092</v>
      </c>
      <c r="I164" s="155">
        <v>3123600</v>
      </c>
      <c r="J164" s="174">
        <f>I164*1</f>
        <v>3123600</v>
      </c>
      <c r="K164" s="154" t="s">
        <v>10</v>
      </c>
      <c r="L164" s="156">
        <v>56.608721086909092</v>
      </c>
      <c r="M164" s="155">
        <v>3311016</v>
      </c>
      <c r="N164" s="174">
        <f>M164*1</f>
        <v>3311016</v>
      </c>
      <c r="O164" s="154" t="s">
        <v>10</v>
      </c>
      <c r="P164" s="156">
        <v>56.608721086909092</v>
      </c>
      <c r="Q164" s="155">
        <v>3154836</v>
      </c>
      <c r="R164" s="174">
        <f>Q164*1</f>
        <v>3154836</v>
      </c>
      <c r="S164" s="395">
        <f t="shared" si="29"/>
        <v>3197976.5664240001</v>
      </c>
    </row>
    <row r="165" spans="1:19" x14ac:dyDescent="0.25">
      <c r="A165" s="3"/>
      <c r="B165" s="16" t="s">
        <v>186</v>
      </c>
      <c r="C165" s="5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25">
      <c r="A166" s="24">
        <v>152</v>
      </c>
      <c r="B166" s="21" t="s">
        <v>335</v>
      </c>
      <c r="C166" s="9">
        <v>246000</v>
      </c>
      <c r="D166" s="13">
        <v>5.6608779021818192</v>
      </c>
      <c r="E166" s="11">
        <v>132611.38288400002</v>
      </c>
      <c r="F166" s="172">
        <v>378611.38288400002</v>
      </c>
      <c r="G166" s="192">
        <v>58350</v>
      </c>
      <c r="H166" s="156">
        <v>5.6608779021818192</v>
      </c>
      <c r="I166" s="155">
        <v>312400</v>
      </c>
      <c r="J166" s="174">
        <f>G166+I166</f>
        <v>370750</v>
      </c>
      <c r="K166" s="192">
        <v>65936</v>
      </c>
      <c r="L166" s="156">
        <v>5.6608779021818192</v>
      </c>
      <c r="M166" s="155">
        <v>321772</v>
      </c>
      <c r="N166" s="174">
        <f>K166+M166</f>
        <v>387708</v>
      </c>
      <c r="O166" s="192">
        <v>75272</v>
      </c>
      <c r="P166" s="156">
        <v>5.6608779021818192</v>
      </c>
      <c r="Q166" s="155">
        <v>315524</v>
      </c>
      <c r="R166" s="174">
        <f>O166+Q166</f>
        <v>390796</v>
      </c>
      <c r="S166" s="395">
        <f t="shared" si="29"/>
        <v>381966.34572099999</v>
      </c>
    </row>
    <row r="167" spans="1:19" x14ac:dyDescent="0.25">
      <c r="A167" s="24">
        <v>153</v>
      </c>
      <c r="B167" s="21" t="s">
        <v>336</v>
      </c>
      <c r="C167" s="9">
        <v>280000</v>
      </c>
      <c r="D167" s="13">
        <v>5.6608779021818192</v>
      </c>
      <c r="E167" s="11">
        <v>151260.86231199995</v>
      </c>
      <c r="F167" s="172">
        <v>431260.86231199995</v>
      </c>
      <c r="G167" s="192">
        <v>125100</v>
      </c>
      <c r="H167" s="156">
        <v>5.6608779021818192</v>
      </c>
      <c r="I167" s="155">
        <v>312400</v>
      </c>
      <c r="J167" s="174">
        <f>G167+I167</f>
        <v>437500</v>
      </c>
      <c r="K167" s="192">
        <v>147618</v>
      </c>
      <c r="L167" s="156">
        <v>5.6608779021818192</v>
      </c>
      <c r="M167" s="155">
        <v>324896</v>
      </c>
      <c r="N167" s="174">
        <f>K167+M167</f>
        <v>472514</v>
      </c>
      <c r="O167" s="192">
        <v>153873</v>
      </c>
      <c r="P167" s="156">
        <v>5.6608779021818192</v>
      </c>
      <c r="Q167" s="155">
        <v>328020</v>
      </c>
      <c r="R167" s="174">
        <f>O167+Q167</f>
        <v>481893</v>
      </c>
      <c r="S167" s="395">
        <f t="shared" si="29"/>
        <v>455791.965578</v>
      </c>
    </row>
    <row r="168" spans="1:19" x14ac:dyDescent="0.25">
      <c r="A168" s="24">
        <v>154</v>
      </c>
      <c r="B168" s="21" t="s">
        <v>188</v>
      </c>
      <c r="C168" s="9">
        <v>560000</v>
      </c>
      <c r="D168" s="13">
        <v>5.6608779021818192</v>
      </c>
      <c r="E168" s="11">
        <v>301628.21648399998</v>
      </c>
      <c r="F168" s="172">
        <v>861628.21648399998</v>
      </c>
      <c r="G168" s="192">
        <v>663750</v>
      </c>
      <c r="H168" s="156">
        <v>5.6608779021818192</v>
      </c>
      <c r="I168" s="155">
        <v>312400</v>
      </c>
      <c r="J168" s="174">
        <f>G168+I168</f>
        <v>976150</v>
      </c>
      <c r="K168" s="192">
        <v>783225</v>
      </c>
      <c r="L168" s="156">
        <v>5.6608779021818192</v>
      </c>
      <c r="M168" s="155">
        <v>324896</v>
      </c>
      <c r="N168" s="174">
        <f>K168+M168</f>
        <v>1108121</v>
      </c>
      <c r="O168" s="192">
        <v>862875</v>
      </c>
      <c r="P168" s="156">
        <v>5.6608779021818192</v>
      </c>
      <c r="Q168" s="155">
        <v>324896</v>
      </c>
      <c r="R168" s="174">
        <f>O168+Q168</f>
        <v>1187771</v>
      </c>
      <c r="S168" s="395">
        <f t="shared" si="29"/>
        <v>1033417.554121</v>
      </c>
    </row>
    <row r="169" spans="1:19" x14ac:dyDescent="0.25">
      <c r="A169" s="24">
        <v>155</v>
      </c>
      <c r="B169" s="21" t="s">
        <v>189</v>
      </c>
      <c r="C169" s="9">
        <v>734000</v>
      </c>
      <c r="D169" s="13">
        <v>5.6608779021818192</v>
      </c>
      <c r="E169" s="11">
        <v>394548.72986800014</v>
      </c>
      <c r="F169" s="172">
        <v>1128548.7298680001</v>
      </c>
      <c r="G169" s="192">
        <v>1011450</v>
      </c>
      <c r="H169" s="156">
        <v>5.6608779021818192</v>
      </c>
      <c r="I169" s="155">
        <v>312400</v>
      </c>
      <c r="J169" s="174">
        <f>G169+I169</f>
        <v>1323850</v>
      </c>
      <c r="K169" s="192">
        <v>1163168</v>
      </c>
      <c r="L169" s="156">
        <v>5.6608779021818192</v>
      </c>
      <c r="M169" s="155">
        <v>321772</v>
      </c>
      <c r="N169" s="174">
        <f>K169+M169</f>
        <v>1484940</v>
      </c>
      <c r="O169" s="192">
        <v>1193511</v>
      </c>
      <c r="P169" s="156">
        <v>5.6608779021818192</v>
      </c>
      <c r="Q169" s="155">
        <v>324896</v>
      </c>
      <c r="R169" s="174">
        <f>O169+Q169</f>
        <v>1518407</v>
      </c>
      <c r="S169" s="395">
        <f t="shared" si="29"/>
        <v>1363936.4324670001</v>
      </c>
    </row>
    <row r="170" spans="1:19" x14ac:dyDescent="0.25">
      <c r="A170" s="24">
        <v>156</v>
      </c>
      <c r="B170" s="21" t="s">
        <v>187</v>
      </c>
      <c r="C170" s="9">
        <v>41128.815420000006</v>
      </c>
      <c r="D170" s="13">
        <v>0</v>
      </c>
      <c r="E170" s="12" t="s">
        <v>10</v>
      </c>
      <c r="F170" s="172">
        <v>41128.815420000006</v>
      </c>
      <c r="G170" s="192">
        <v>45450</v>
      </c>
      <c r="H170" s="156">
        <v>0</v>
      </c>
      <c r="I170" s="154" t="s">
        <v>10</v>
      </c>
      <c r="J170" s="174">
        <f>G170*1</f>
        <v>45450</v>
      </c>
      <c r="K170" s="192">
        <v>53177</v>
      </c>
      <c r="L170" s="156">
        <v>0</v>
      </c>
      <c r="M170" s="154" t="s">
        <v>10</v>
      </c>
      <c r="N170" s="174">
        <f>K170*1</f>
        <v>53177</v>
      </c>
      <c r="O170" s="192">
        <v>57267</v>
      </c>
      <c r="P170" s="156">
        <v>0</v>
      </c>
      <c r="Q170" s="154" t="s">
        <v>10</v>
      </c>
      <c r="R170" s="174">
        <f>O170*1</f>
        <v>57267</v>
      </c>
      <c r="S170" s="395">
        <f t="shared" si="29"/>
        <v>49255.703855</v>
      </c>
    </row>
    <row r="171" spans="1:19" x14ac:dyDescent="0.25">
      <c r="A171" s="3"/>
      <c r="B171" s="16" t="s">
        <v>191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24">
        <v>157</v>
      </c>
      <c r="B172" s="21" t="s">
        <v>194</v>
      </c>
      <c r="C172" s="9">
        <v>250000</v>
      </c>
      <c r="D172" s="13">
        <v>2.8304292952727272</v>
      </c>
      <c r="E172" s="11">
        <v>134068.47917200002</v>
      </c>
      <c r="F172" s="172">
        <v>384068.47917200002</v>
      </c>
      <c r="G172" s="192">
        <v>264600</v>
      </c>
      <c r="H172" s="156">
        <v>2.8304292952727272</v>
      </c>
      <c r="I172" s="155">
        <v>156300</v>
      </c>
      <c r="J172" s="174">
        <f t="shared" ref="J172:J184" si="30">G172+I172</f>
        <v>420900</v>
      </c>
      <c r="K172" s="192">
        <v>298998</v>
      </c>
      <c r="L172" s="156">
        <v>2.8304292952727272</v>
      </c>
      <c r="M172" s="155">
        <v>160989</v>
      </c>
      <c r="N172" s="174">
        <f t="shared" ref="N172:N184" si="31">K172+M172</f>
        <v>459987</v>
      </c>
      <c r="O172" s="192">
        <v>312228</v>
      </c>
      <c r="P172" s="156">
        <v>2.8304292952727272</v>
      </c>
      <c r="Q172" s="155">
        <v>159426</v>
      </c>
      <c r="R172" s="174">
        <f t="shared" ref="R172:R184" si="32">O172+Q172</f>
        <v>471654</v>
      </c>
      <c r="S172" s="395">
        <f t="shared" si="29"/>
        <v>434152.36979299999</v>
      </c>
    </row>
    <row r="173" spans="1:19" x14ac:dyDescent="0.25">
      <c r="A173" s="24">
        <v>158</v>
      </c>
      <c r="B173" s="21" t="s">
        <v>195</v>
      </c>
      <c r="C173" s="9">
        <v>379000</v>
      </c>
      <c r="D173" s="13">
        <v>2.8304292952727272</v>
      </c>
      <c r="E173" s="11">
        <v>203483.59019200003</v>
      </c>
      <c r="F173" s="172">
        <v>582483.59019200003</v>
      </c>
      <c r="G173" s="192">
        <v>517050</v>
      </c>
      <c r="H173" s="156">
        <v>2.8304292952727272</v>
      </c>
      <c r="I173" s="155">
        <v>156300</v>
      </c>
      <c r="J173" s="174">
        <f t="shared" si="30"/>
        <v>673350</v>
      </c>
      <c r="K173" s="192">
        <v>610119</v>
      </c>
      <c r="L173" s="156">
        <v>2.8304292952727272</v>
      </c>
      <c r="M173" s="155">
        <v>162552</v>
      </c>
      <c r="N173" s="174">
        <f t="shared" si="31"/>
        <v>772671</v>
      </c>
      <c r="O173" s="192">
        <v>646313</v>
      </c>
      <c r="P173" s="156">
        <v>2.8304292952727272</v>
      </c>
      <c r="Q173" s="155">
        <v>159426</v>
      </c>
      <c r="R173" s="174">
        <f t="shared" si="32"/>
        <v>805739</v>
      </c>
      <c r="S173" s="395">
        <f t="shared" si="29"/>
        <v>708560.89754799998</v>
      </c>
    </row>
    <row r="174" spans="1:19" x14ac:dyDescent="0.25">
      <c r="A174" s="24">
        <v>159</v>
      </c>
      <c r="B174" s="21" t="s">
        <v>196</v>
      </c>
      <c r="C174" s="9">
        <v>254000</v>
      </c>
      <c r="D174" s="13">
        <v>1.8869593007272729</v>
      </c>
      <c r="E174" s="11">
        <v>137169.42412800004</v>
      </c>
      <c r="F174" s="172">
        <v>391169.42412800004</v>
      </c>
      <c r="G174" s="192">
        <v>344700</v>
      </c>
      <c r="H174" s="156">
        <v>1.8869593007272729</v>
      </c>
      <c r="I174" s="155">
        <v>104200</v>
      </c>
      <c r="J174" s="174">
        <f t="shared" si="30"/>
        <v>448900</v>
      </c>
      <c r="K174" s="192">
        <v>399852</v>
      </c>
      <c r="L174" s="156">
        <v>1.8869593007272729</v>
      </c>
      <c r="M174" s="155">
        <v>109410</v>
      </c>
      <c r="N174" s="174">
        <f t="shared" si="31"/>
        <v>509262</v>
      </c>
      <c r="O174" s="192">
        <v>434322</v>
      </c>
      <c r="P174" s="156">
        <v>1.8869593007272729</v>
      </c>
      <c r="Q174" s="155">
        <v>107326</v>
      </c>
      <c r="R174" s="174">
        <f t="shared" si="32"/>
        <v>541648</v>
      </c>
      <c r="S174" s="395">
        <f t="shared" si="29"/>
        <v>472744.85603200004</v>
      </c>
    </row>
    <row r="175" spans="1:19" x14ac:dyDescent="0.25">
      <c r="A175" s="24">
        <v>160</v>
      </c>
      <c r="B175" s="21" t="s">
        <v>409</v>
      </c>
      <c r="C175" s="9">
        <v>284000</v>
      </c>
      <c r="D175" s="13">
        <v>5.6608779021818192</v>
      </c>
      <c r="E175" s="11">
        <v>153193.779568</v>
      </c>
      <c r="F175" s="172">
        <v>437193.779568</v>
      </c>
      <c r="G175" s="192">
        <v>131250</v>
      </c>
      <c r="H175" s="156">
        <v>5.6608779021818192</v>
      </c>
      <c r="I175" s="155">
        <v>312400</v>
      </c>
      <c r="J175" s="174">
        <f t="shared" si="30"/>
        <v>443650</v>
      </c>
      <c r="K175" s="192">
        <v>149625</v>
      </c>
      <c r="L175" s="156">
        <v>5.6608779021818192</v>
      </c>
      <c r="M175" s="155">
        <v>328020</v>
      </c>
      <c r="N175" s="174">
        <f t="shared" si="31"/>
        <v>477645</v>
      </c>
      <c r="O175" s="192">
        <v>168000</v>
      </c>
      <c r="P175" s="156">
        <v>5.6608779021818192</v>
      </c>
      <c r="Q175" s="155">
        <v>315524</v>
      </c>
      <c r="R175" s="174">
        <f t="shared" si="32"/>
        <v>483524</v>
      </c>
      <c r="S175" s="395">
        <f t="shared" si="29"/>
        <v>460503.194892</v>
      </c>
    </row>
    <row r="176" spans="1:19" x14ac:dyDescent="0.25">
      <c r="A176" s="24">
        <v>161</v>
      </c>
      <c r="B176" s="21" t="s">
        <v>410</v>
      </c>
      <c r="C176" s="9">
        <v>151000</v>
      </c>
      <c r="D176" s="13">
        <v>2.8304292952727272</v>
      </c>
      <c r="E176" s="11">
        <v>80912.794624000002</v>
      </c>
      <c r="F176" s="172">
        <v>231912.794624</v>
      </c>
      <c r="G176" s="192">
        <v>76650</v>
      </c>
      <c r="H176" s="156">
        <v>2.8304292952727272</v>
      </c>
      <c r="I176" s="155">
        <v>156300</v>
      </c>
      <c r="J176" s="174">
        <f t="shared" si="30"/>
        <v>232950</v>
      </c>
      <c r="K176" s="192">
        <v>90447</v>
      </c>
      <c r="L176" s="156">
        <v>2.8304292952727272</v>
      </c>
      <c r="M176" s="155">
        <v>162552</v>
      </c>
      <c r="N176" s="174">
        <f t="shared" si="31"/>
        <v>252999</v>
      </c>
      <c r="O176" s="192">
        <v>97346</v>
      </c>
      <c r="P176" s="156">
        <v>2.8304292952727272</v>
      </c>
      <c r="Q176" s="155">
        <v>164115</v>
      </c>
      <c r="R176" s="174">
        <f t="shared" si="32"/>
        <v>261461</v>
      </c>
      <c r="S176" s="395">
        <f t="shared" si="29"/>
        <v>244830.69865599999</v>
      </c>
    </row>
    <row r="177" spans="1:19" x14ac:dyDescent="0.25">
      <c r="A177" s="24">
        <v>162</v>
      </c>
      <c r="B177" s="21" t="s">
        <v>198</v>
      </c>
      <c r="C177" s="9">
        <v>214000</v>
      </c>
      <c r="D177" s="13">
        <v>1.8869593007272729</v>
      </c>
      <c r="E177" s="11">
        <v>114919.71574000001</v>
      </c>
      <c r="F177" s="172">
        <v>328919.71574000001</v>
      </c>
      <c r="G177" s="192">
        <v>265200</v>
      </c>
      <c r="H177" s="156">
        <v>1.8869593007272729</v>
      </c>
      <c r="I177" s="155">
        <v>104200</v>
      </c>
      <c r="J177" s="174">
        <f t="shared" si="30"/>
        <v>369400</v>
      </c>
      <c r="K177" s="192">
        <v>312936</v>
      </c>
      <c r="L177" s="156">
        <v>1.8869593007272729</v>
      </c>
      <c r="M177" s="155">
        <v>110452</v>
      </c>
      <c r="N177" s="174">
        <f t="shared" si="31"/>
        <v>423388</v>
      </c>
      <c r="O177" s="192">
        <v>336804</v>
      </c>
      <c r="P177" s="156">
        <v>1.8869593007272729</v>
      </c>
      <c r="Q177" s="155">
        <v>106284</v>
      </c>
      <c r="R177" s="174">
        <f t="shared" si="32"/>
        <v>443088</v>
      </c>
      <c r="S177" s="395">
        <f t="shared" si="29"/>
        <v>391198.92893499997</v>
      </c>
    </row>
    <row r="178" spans="1:19" x14ac:dyDescent="0.25">
      <c r="A178" s="24">
        <v>163</v>
      </c>
      <c r="B178" s="21" t="s">
        <v>199</v>
      </c>
      <c r="C178" s="9">
        <v>284000</v>
      </c>
      <c r="D178" s="13">
        <v>3.7739186014545458</v>
      </c>
      <c r="E178" s="11">
        <v>153303.02350000001</v>
      </c>
      <c r="F178" s="172">
        <v>437303.02350000001</v>
      </c>
      <c r="G178" s="192">
        <v>265200</v>
      </c>
      <c r="H178" s="156">
        <v>3.7739186014545458</v>
      </c>
      <c r="I178" s="155">
        <v>208300</v>
      </c>
      <c r="J178" s="174">
        <f t="shared" si="30"/>
        <v>473500</v>
      </c>
      <c r="K178" s="192">
        <v>297024</v>
      </c>
      <c r="L178" s="156">
        <v>3.7739186014545458</v>
      </c>
      <c r="M178" s="155">
        <v>216632</v>
      </c>
      <c r="N178" s="174">
        <f t="shared" si="31"/>
        <v>513656</v>
      </c>
      <c r="O178" s="192">
        <v>344760</v>
      </c>
      <c r="P178" s="156">
        <v>3.7739186014545458</v>
      </c>
      <c r="Q178" s="155">
        <v>212466</v>
      </c>
      <c r="R178" s="174">
        <f t="shared" si="32"/>
        <v>557226</v>
      </c>
      <c r="S178" s="395">
        <f t="shared" si="29"/>
        <v>495421.25587500003</v>
      </c>
    </row>
    <row r="179" spans="1:19" x14ac:dyDescent="0.25">
      <c r="A179" s="24">
        <v>164</v>
      </c>
      <c r="B179" s="21" t="s">
        <v>202</v>
      </c>
      <c r="C179" s="9">
        <v>5958000</v>
      </c>
      <c r="D179" s="13">
        <v>3.7739186014545458</v>
      </c>
      <c r="E179" s="11">
        <v>3208050.5918240007</v>
      </c>
      <c r="F179" s="172">
        <v>9166050.5918240007</v>
      </c>
      <c r="G179" s="192">
        <v>11326350</v>
      </c>
      <c r="H179" s="156">
        <v>3.7739186014545458</v>
      </c>
      <c r="I179" s="155">
        <v>208300</v>
      </c>
      <c r="J179" s="174">
        <f t="shared" si="30"/>
        <v>11534650</v>
      </c>
      <c r="K179" s="192">
        <v>13251830</v>
      </c>
      <c r="L179" s="156">
        <v>3.7739186014545458</v>
      </c>
      <c r="M179" s="155">
        <v>220798</v>
      </c>
      <c r="N179" s="174">
        <f t="shared" si="31"/>
        <v>13472628</v>
      </c>
      <c r="O179" s="192">
        <v>13251830</v>
      </c>
      <c r="P179" s="156">
        <v>3.7739186014545458</v>
      </c>
      <c r="Q179" s="155">
        <v>218715</v>
      </c>
      <c r="R179" s="174">
        <f t="shared" si="32"/>
        <v>13470545</v>
      </c>
      <c r="S179" s="395">
        <f t="shared" si="29"/>
        <v>11910968.397956001</v>
      </c>
    </row>
    <row r="180" spans="1:19" x14ac:dyDescent="0.25">
      <c r="A180" s="24">
        <v>165</v>
      </c>
      <c r="B180" s="21" t="s">
        <v>205</v>
      </c>
      <c r="C180" s="9">
        <v>712000</v>
      </c>
      <c r="D180" s="13">
        <v>3.7739186014545458</v>
      </c>
      <c r="E180" s="11">
        <v>384124.91497599985</v>
      </c>
      <c r="F180" s="172">
        <v>1096124.9149759999</v>
      </c>
      <c r="G180" s="192">
        <v>1097250</v>
      </c>
      <c r="H180" s="156">
        <v>3.7739186014545458</v>
      </c>
      <c r="I180" s="155">
        <v>208300</v>
      </c>
      <c r="J180" s="174">
        <f t="shared" si="30"/>
        <v>1305550</v>
      </c>
      <c r="K180" s="192">
        <v>1261838</v>
      </c>
      <c r="L180" s="156">
        <v>3.7739186014545458</v>
      </c>
      <c r="M180" s="155">
        <v>216632</v>
      </c>
      <c r="N180" s="174">
        <f t="shared" si="31"/>
        <v>1478470</v>
      </c>
      <c r="O180" s="192">
        <v>1393508</v>
      </c>
      <c r="P180" s="156">
        <v>3.7739186014545458</v>
      </c>
      <c r="Q180" s="155">
        <v>212466</v>
      </c>
      <c r="R180" s="174">
        <f t="shared" si="32"/>
        <v>1605974</v>
      </c>
      <c r="S180" s="395">
        <f t="shared" si="29"/>
        <v>1371529.728744</v>
      </c>
    </row>
    <row r="181" spans="1:19" x14ac:dyDescent="0.25">
      <c r="A181" s="24">
        <v>166</v>
      </c>
      <c r="B181" s="21" t="s">
        <v>411</v>
      </c>
      <c r="C181" s="9">
        <v>767000</v>
      </c>
      <c r="D181" s="13">
        <v>3.7739186014545458</v>
      </c>
      <c r="E181" s="11">
        <v>413526.92438800004</v>
      </c>
      <c r="F181" s="172">
        <v>1180526.924388</v>
      </c>
      <c r="G181" s="192">
        <v>1201050</v>
      </c>
      <c r="H181" s="156">
        <v>3.7739186014545458</v>
      </c>
      <c r="I181" s="155">
        <v>208300</v>
      </c>
      <c r="J181" s="174">
        <f t="shared" si="30"/>
        <v>1409350</v>
      </c>
      <c r="K181" s="192">
        <v>1393218</v>
      </c>
      <c r="L181" s="156">
        <v>3.7739186014545458</v>
      </c>
      <c r="M181" s="155">
        <v>218715</v>
      </c>
      <c r="N181" s="174">
        <f t="shared" si="31"/>
        <v>1611933</v>
      </c>
      <c r="O181" s="192">
        <v>1501313</v>
      </c>
      <c r="P181" s="156">
        <v>3.7739186014545458</v>
      </c>
      <c r="Q181" s="155">
        <v>212466</v>
      </c>
      <c r="R181" s="174">
        <f t="shared" si="32"/>
        <v>1713779</v>
      </c>
      <c r="S181" s="395">
        <f t="shared" si="29"/>
        <v>1478897.231097</v>
      </c>
    </row>
    <row r="182" spans="1:19" x14ac:dyDescent="0.25">
      <c r="A182" s="24">
        <v>167</v>
      </c>
      <c r="B182" s="21" t="s">
        <v>412</v>
      </c>
      <c r="C182" s="9">
        <v>717000</v>
      </c>
      <c r="D182" s="13">
        <v>3.7739186014545458</v>
      </c>
      <c r="E182" s="11">
        <v>385832.62297599996</v>
      </c>
      <c r="F182" s="172">
        <v>1102832.622976</v>
      </c>
      <c r="G182" s="192">
        <v>1097250</v>
      </c>
      <c r="H182" s="156">
        <v>3.7739186014545458</v>
      </c>
      <c r="I182" s="155">
        <v>208300</v>
      </c>
      <c r="J182" s="174">
        <f t="shared" si="30"/>
        <v>1305550</v>
      </c>
      <c r="K182" s="192">
        <v>1294755</v>
      </c>
      <c r="L182" s="156">
        <v>3.7739186014545458</v>
      </c>
      <c r="M182" s="155">
        <v>220798</v>
      </c>
      <c r="N182" s="174">
        <f t="shared" si="31"/>
        <v>1515553</v>
      </c>
      <c r="O182" s="192">
        <v>1283783</v>
      </c>
      <c r="P182" s="156">
        <v>3.7739186014545458</v>
      </c>
      <c r="Q182" s="155">
        <v>212466</v>
      </c>
      <c r="R182" s="174">
        <f t="shared" si="32"/>
        <v>1496249</v>
      </c>
      <c r="S182" s="395">
        <f t="shared" si="29"/>
        <v>1355046.1557439999</v>
      </c>
    </row>
    <row r="183" spans="1:19" x14ac:dyDescent="0.25">
      <c r="A183" s="24">
        <v>168</v>
      </c>
      <c r="B183" s="21" t="s">
        <v>207</v>
      </c>
      <c r="C183" s="9">
        <v>5412000</v>
      </c>
      <c r="D183" s="13">
        <v>3.7739186014545458</v>
      </c>
      <c r="E183" s="11">
        <v>2914039.3256879998</v>
      </c>
      <c r="F183" s="172">
        <v>8326039.3256879998</v>
      </c>
      <c r="G183" s="192">
        <v>10246500</v>
      </c>
      <c r="H183" s="156">
        <v>3.7739186014545458</v>
      </c>
      <c r="I183" s="155">
        <v>208300</v>
      </c>
      <c r="J183" s="174">
        <f t="shared" si="30"/>
        <v>10454800</v>
      </c>
      <c r="K183" s="192">
        <v>11578545</v>
      </c>
      <c r="L183" s="156">
        <v>3.7739186014545458</v>
      </c>
      <c r="M183" s="155">
        <v>218715</v>
      </c>
      <c r="N183" s="174">
        <f t="shared" si="31"/>
        <v>11797260</v>
      </c>
      <c r="O183" s="192">
        <v>13320450</v>
      </c>
      <c r="P183" s="156">
        <v>3.7739186014545458</v>
      </c>
      <c r="Q183" s="155">
        <v>216632</v>
      </c>
      <c r="R183" s="174">
        <f t="shared" si="32"/>
        <v>13537082</v>
      </c>
      <c r="S183" s="395">
        <f t="shared" si="29"/>
        <v>11028795.331422001</v>
      </c>
    </row>
    <row r="184" spans="1:19" x14ac:dyDescent="0.25">
      <c r="A184" s="24">
        <v>169</v>
      </c>
      <c r="B184" s="21" t="s">
        <v>413</v>
      </c>
      <c r="C184" s="9">
        <v>3911000</v>
      </c>
      <c r="D184" s="13">
        <v>3.7739186014545458</v>
      </c>
      <c r="E184" s="11">
        <v>2106182.0287599992</v>
      </c>
      <c r="F184" s="172">
        <v>6017182.0287599992</v>
      </c>
      <c r="G184" s="192">
        <v>7292100</v>
      </c>
      <c r="H184" s="156">
        <v>3.7739186014545458</v>
      </c>
      <c r="I184" s="155">
        <v>208300</v>
      </c>
      <c r="J184" s="174">
        <f t="shared" si="30"/>
        <v>7500400</v>
      </c>
      <c r="K184" s="192">
        <v>8312994</v>
      </c>
      <c r="L184" s="156">
        <v>3.7739186014545458</v>
      </c>
      <c r="M184" s="155">
        <v>216632</v>
      </c>
      <c r="N184" s="174">
        <f t="shared" si="31"/>
        <v>8529626</v>
      </c>
      <c r="O184" s="192">
        <v>8823441</v>
      </c>
      <c r="P184" s="156">
        <v>3.7739186014545458</v>
      </c>
      <c r="Q184" s="155">
        <v>210383</v>
      </c>
      <c r="R184" s="174">
        <f t="shared" si="32"/>
        <v>9033824</v>
      </c>
      <c r="S184" s="395">
        <f t="shared" si="29"/>
        <v>7770258.0071900003</v>
      </c>
    </row>
    <row r="185" spans="1:19" x14ac:dyDescent="0.25">
      <c r="A185" s="3"/>
      <c r="B185" s="16" t="s">
        <v>208</v>
      </c>
      <c r="C185" s="5"/>
      <c r="D185" s="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25">
      <c r="A186" s="24">
        <v>170</v>
      </c>
      <c r="B186" s="21" t="s">
        <v>414</v>
      </c>
      <c r="C186" s="9">
        <v>452000</v>
      </c>
      <c r="D186" s="13">
        <v>3.7739186014545458</v>
      </c>
      <c r="E186" s="11">
        <v>243781.51621999999</v>
      </c>
      <c r="F186" s="172">
        <v>695781.51621999999</v>
      </c>
      <c r="G186" s="192">
        <v>593400</v>
      </c>
      <c r="H186" s="156">
        <v>3.7739186014545458</v>
      </c>
      <c r="I186" s="155">
        <v>208300</v>
      </c>
      <c r="J186" s="174">
        <f t="shared" ref="J186:J194" si="33">G186+I186</f>
        <v>801700</v>
      </c>
      <c r="K186" s="192">
        <v>676476</v>
      </c>
      <c r="L186" s="156">
        <v>3.7739186014545458</v>
      </c>
      <c r="M186" s="155">
        <v>218715</v>
      </c>
      <c r="N186" s="174">
        <f t="shared" ref="N186:N194" si="34">K186+M186</f>
        <v>895191</v>
      </c>
      <c r="O186" s="192">
        <v>741750</v>
      </c>
      <c r="P186" s="156">
        <v>3.7739186014545458</v>
      </c>
      <c r="Q186" s="155">
        <v>210383</v>
      </c>
      <c r="R186" s="174">
        <f t="shared" ref="R186:R194" si="35">O186+Q186</f>
        <v>952133</v>
      </c>
      <c r="S186" s="395">
        <f t="shared" si="29"/>
        <v>836201.37905500003</v>
      </c>
    </row>
    <row r="187" spans="1:19" x14ac:dyDescent="0.25">
      <c r="A187" s="24">
        <v>171</v>
      </c>
      <c r="B187" s="21" t="s">
        <v>415</v>
      </c>
      <c r="C187" s="9">
        <v>472000</v>
      </c>
      <c r="D187" s="13">
        <v>3.7739186014545458</v>
      </c>
      <c r="E187" s="11">
        <v>254053.23504000006</v>
      </c>
      <c r="F187" s="172">
        <v>726053.23504000006</v>
      </c>
      <c r="G187" s="192">
        <v>630900</v>
      </c>
      <c r="H187" s="156">
        <v>3.7739186014545458</v>
      </c>
      <c r="I187" s="155">
        <v>208300</v>
      </c>
      <c r="J187" s="174">
        <f t="shared" si="33"/>
        <v>839200</v>
      </c>
      <c r="K187" s="192">
        <v>725535</v>
      </c>
      <c r="L187" s="156">
        <v>3.7739186014545458</v>
      </c>
      <c r="M187" s="155">
        <v>214549</v>
      </c>
      <c r="N187" s="174">
        <f t="shared" si="34"/>
        <v>940084</v>
      </c>
      <c r="O187" s="192">
        <v>738153</v>
      </c>
      <c r="P187" s="156">
        <v>3.7739186014545458</v>
      </c>
      <c r="Q187" s="155">
        <v>210383</v>
      </c>
      <c r="R187" s="174">
        <f t="shared" si="35"/>
        <v>948536</v>
      </c>
      <c r="S187" s="395">
        <f t="shared" si="29"/>
        <v>863468.30876000004</v>
      </c>
    </row>
    <row r="188" spans="1:19" x14ac:dyDescent="0.25">
      <c r="A188" s="24">
        <v>172</v>
      </c>
      <c r="B188" s="26" t="s">
        <v>416</v>
      </c>
      <c r="C188" s="9">
        <v>630000</v>
      </c>
      <c r="D188" s="18">
        <v>3.7739186014545458</v>
      </c>
      <c r="E188" s="11">
        <v>339172.85396400001</v>
      </c>
      <c r="F188" s="172">
        <v>969172.85396400001</v>
      </c>
      <c r="G188" s="192">
        <v>945750</v>
      </c>
      <c r="H188" s="160">
        <v>3.7739186014545458</v>
      </c>
      <c r="I188" s="155">
        <v>208300</v>
      </c>
      <c r="J188" s="174">
        <f t="shared" si="33"/>
        <v>1154050</v>
      </c>
      <c r="K188" s="192">
        <v>1059240</v>
      </c>
      <c r="L188" s="160">
        <v>3.7739186014545458</v>
      </c>
      <c r="M188" s="155">
        <v>216632</v>
      </c>
      <c r="N188" s="174">
        <f t="shared" si="34"/>
        <v>1275872</v>
      </c>
      <c r="O188" s="192">
        <v>1153815</v>
      </c>
      <c r="P188" s="160">
        <v>3.7739186014545458</v>
      </c>
      <c r="Q188" s="155">
        <v>212466</v>
      </c>
      <c r="R188" s="174">
        <f t="shared" si="35"/>
        <v>1366281</v>
      </c>
      <c r="S188" s="395">
        <f t="shared" si="29"/>
        <v>1191343.963491</v>
      </c>
    </row>
    <row r="189" spans="1:19" x14ac:dyDescent="0.25">
      <c r="A189" s="24">
        <v>173</v>
      </c>
      <c r="B189" s="26" t="s">
        <v>417</v>
      </c>
      <c r="C189" s="9">
        <v>781000</v>
      </c>
      <c r="D189" s="18">
        <v>3.7739186014545458</v>
      </c>
      <c r="E189" s="11">
        <v>421175.77138400008</v>
      </c>
      <c r="F189" s="172">
        <v>1202175.7713840001</v>
      </c>
      <c r="G189" s="192">
        <v>1230150</v>
      </c>
      <c r="H189" s="160">
        <v>3.7739186014545458</v>
      </c>
      <c r="I189" s="155">
        <v>208300</v>
      </c>
      <c r="J189" s="174">
        <f t="shared" si="33"/>
        <v>1438450</v>
      </c>
      <c r="K189" s="192">
        <v>1439276</v>
      </c>
      <c r="L189" s="160">
        <v>3.7739186014545458</v>
      </c>
      <c r="M189" s="155">
        <v>220798</v>
      </c>
      <c r="N189" s="174">
        <f t="shared" si="34"/>
        <v>1660074</v>
      </c>
      <c r="O189" s="192">
        <v>1574592</v>
      </c>
      <c r="P189" s="160">
        <v>3.7739186014545458</v>
      </c>
      <c r="Q189" s="155">
        <v>218715</v>
      </c>
      <c r="R189" s="174">
        <f t="shared" si="35"/>
        <v>1793307</v>
      </c>
      <c r="S189" s="395">
        <f t="shared" si="29"/>
        <v>1523501.692846</v>
      </c>
    </row>
    <row r="190" spans="1:19" x14ac:dyDescent="0.25">
      <c r="A190" s="24">
        <v>174</v>
      </c>
      <c r="B190" s="21" t="s">
        <v>342</v>
      </c>
      <c r="C190" s="9">
        <v>281000</v>
      </c>
      <c r="D190" s="13">
        <v>3.7739186014545458</v>
      </c>
      <c r="E190" s="11">
        <v>151829.83113999997</v>
      </c>
      <c r="F190" s="172">
        <v>432829.83113999997</v>
      </c>
      <c r="G190" s="192">
        <v>260400</v>
      </c>
      <c r="H190" s="156">
        <v>3.7739186014545458</v>
      </c>
      <c r="I190" s="155">
        <v>208300</v>
      </c>
      <c r="J190" s="174">
        <f t="shared" si="33"/>
        <v>468700</v>
      </c>
      <c r="K190" s="192">
        <v>296856</v>
      </c>
      <c r="L190" s="156">
        <v>3.7739186014545458</v>
      </c>
      <c r="M190" s="155">
        <v>216632</v>
      </c>
      <c r="N190" s="174">
        <f t="shared" si="34"/>
        <v>513488</v>
      </c>
      <c r="O190" s="192">
        <v>335916</v>
      </c>
      <c r="P190" s="156">
        <v>3.7739186014545458</v>
      </c>
      <c r="Q190" s="155">
        <v>214549</v>
      </c>
      <c r="R190" s="174">
        <f t="shared" si="35"/>
        <v>550465</v>
      </c>
      <c r="S190" s="395">
        <f t="shared" si="29"/>
        <v>491370.70778499998</v>
      </c>
    </row>
    <row r="191" spans="1:19" x14ac:dyDescent="0.25">
      <c r="A191" s="24">
        <v>175</v>
      </c>
      <c r="B191" s="21" t="s">
        <v>210</v>
      </c>
      <c r="C191" s="9">
        <v>489000</v>
      </c>
      <c r="D191" s="13">
        <v>8.8057971956363641</v>
      </c>
      <c r="E191" s="11">
        <v>263271.05077600002</v>
      </c>
      <c r="F191" s="172">
        <v>752271.05077600002</v>
      </c>
      <c r="G191" s="192">
        <v>306450</v>
      </c>
      <c r="H191" s="156">
        <v>8.8057971956363641</v>
      </c>
      <c r="I191" s="155">
        <v>486000</v>
      </c>
      <c r="J191" s="174">
        <f t="shared" si="33"/>
        <v>792450</v>
      </c>
      <c r="K191" s="192">
        <v>346289</v>
      </c>
      <c r="L191" s="156">
        <v>8.8057971956363641</v>
      </c>
      <c r="M191" s="155">
        <v>505440</v>
      </c>
      <c r="N191" s="174">
        <f t="shared" si="34"/>
        <v>851729</v>
      </c>
      <c r="O191" s="192">
        <v>355482</v>
      </c>
      <c r="P191" s="156">
        <v>8.8057971956363641</v>
      </c>
      <c r="Q191" s="155">
        <v>495720</v>
      </c>
      <c r="R191" s="174">
        <f t="shared" si="35"/>
        <v>851202</v>
      </c>
      <c r="S191" s="395">
        <f t="shared" si="29"/>
        <v>811913.01269400003</v>
      </c>
    </row>
    <row r="192" spans="1:19" x14ac:dyDescent="0.25">
      <c r="A192" s="24">
        <v>176</v>
      </c>
      <c r="B192" s="21" t="s">
        <v>211</v>
      </c>
      <c r="C192" s="9">
        <v>647000</v>
      </c>
      <c r="D192" s="13">
        <v>8.8057971956363641</v>
      </c>
      <c r="E192" s="11">
        <v>349098.60504000005</v>
      </c>
      <c r="F192" s="172">
        <v>996098.60504000005</v>
      </c>
      <c r="G192" s="192">
        <v>612600</v>
      </c>
      <c r="H192" s="156">
        <v>8.8057971956363641</v>
      </c>
      <c r="I192" s="155">
        <v>486000</v>
      </c>
      <c r="J192" s="174">
        <f t="shared" si="33"/>
        <v>1098600</v>
      </c>
      <c r="K192" s="192">
        <v>686112</v>
      </c>
      <c r="L192" s="156">
        <v>8.8057971956363641</v>
      </c>
      <c r="M192" s="155">
        <v>500580</v>
      </c>
      <c r="N192" s="174">
        <f t="shared" si="34"/>
        <v>1186692</v>
      </c>
      <c r="O192" s="192">
        <v>716742</v>
      </c>
      <c r="P192" s="156">
        <v>8.8057971956363641</v>
      </c>
      <c r="Q192" s="155">
        <v>495720</v>
      </c>
      <c r="R192" s="174">
        <f t="shared" si="35"/>
        <v>1212462</v>
      </c>
      <c r="S192" s="395">
        <f t="shared" si="29"/>
        <v>1123463.15126</v>
      </c>
    </row>
    <row r="193" spans="1:19" x14ac:dyDescent="0.25">
      <c r="A193" s="24">
        <v>177</v>
      </c>
      <c r="B193" s="21" t="s">
        <v>343</v>
      </c>
      <c r="C193" s="9">
        <v>479000</v>
      </c>
      <c r="D193" s="13">
        <v>8.8057971956363641</v>
      </c>
      <c r="E193" s="11">
        <v>257275.56408000004</v>
      </c>
      <c r="F193" s="172">
        <v>736275.56408000004</v>
      </c>
      <c r="G193" s="192">
        <v>281250</v>
      </c>
      <c r="H193" s="156">
        <v>8.8057971956363641</v>
      </c>
      <c r="I193" s="155">
        <v>486000</v>
      </c>
      <c r="J193" s="174">
        <f t="shared" si="33"/>
        <v>767250</v>
      </c>
      <c r="K193" s="192">
        <v>331875</v>
      </c>
      <c r="L193" s="156">
        <v>8.8057971956363641</v>
      </c>
      <c r="M193" s="155">
        <v>510300</v>
      </c>
      <c r="N193" s="174">
        <f t="shared" si="34"/>
        <v>842175</v>
      </c>
      <c r="O193" s="192">
        <v>326250</v>
      </c>
      <c r="P193" s="156">
        <v>8.8057971956363641</v>
      </c>
      <c r="Q193" s="155">
        <v>495720</v>
      </c>
      <c r="R193" s="174">
        <f t="shared" si="35"/>
        <v>821970</v>
      </c>
      <c r="S193" s="395">
        <f t="shared" si="29"/>
        <v>791917.64101999998</v>
      </c>
    </row>
    <row r="194" spans="1:19" x14ac:dyDescent="0.25">
      <c r="A194" s="24">
        <v>178</v>
      </c>
      <c r="B194" s="21" t="s">
        <v>213</v>
      </c>
      <c r="C194" s="9">
        <v>95000</v>
      </c>
      <c r="D194" s="13">
        <v>1.4152146476363636</v>
      </c>
      <c r="E194" s="11">
        <v>51628.640367999993</v>
      </c>
      <c r="F194" s="172">
        <v>146628.64036799999</v>
      </c>
      <c r="G194" s="152">
        <v>68250</v>
      </c>
      <c r="H194" s="156">
        <v>1.4152146476363636</v>
      </c>
      <c r="I194" s="155">
        <v>78200</v>
      </c>
      <c r="J194" s="174">
        <f t="shared" si="33"/>
        <v>146450</v>
      </c>
      <c r="K194" s="152">
        <v>80535</v>
      </c>
      <c r="L194" s="156">
        <v>1.4152146476363636</v>
      </c>
      <c r="M194" s="155">
        <v>80546</v>
      </c>
      <c r="N194" s="174">
        <f t="shared" si="34"/>
        <v>161081</v>
      </c>
      <c r="O194" s="152">
        <v>80535</v>
      </c>
      <c r="P194" s="156">
        <v>1.4152146476363636</v>
      </c>
      <c r="Q194" s="155">
        <v>80546</v>
      </c>
      <c r="R194" s="174">
        <f t="shared" si="35"/>
        <v>161081</v>
      </c>
      <c r="S194" s="395">
        <f t="shared" si="29"/>
        <v>153810.16009200001</v>
      </c>
    </row>
    <row r="195" spans="1:19" x14ac:dyDescent="0.25">
      <c r="A195" s="3"/>
      <c r="B195" s="16" t="s">
        <v>419</v>
      </c>
      <c r="C195" s="5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25">
      <c r="A196" s="29">
        <v>179</v>
      </c>
      <c r="B196" s="21" t="s">
        <v>215</v>
      </c>
      <c r="C196" s="15" t="s">
        <v>10</v>
      </c>
      <c r="D196" s="13">
        <v>11.047182958545456</v>
      </c>
      <c r="E196" s="11">
        <v>630935.53126800002</v>
      </c>
      <c r="F196" s="172">
        <v>630935.53126800002</v>
      </c>
      <c r="G196" s="154" t="s">
        <v>10</v>
      </c>
      <c r="H196" s="156">
        <v>11.047182958545456</v>
      </c>
      <c r="I196" s="189">
        <v>609600</v>
      </c>
      <c r="J196" s="174">
        <f>I196*1</f>
        <v>609600</v>
      </c>
      <c r="K196" s="154" t="s">
        <v>10</v>
      </c>
      <c r="L196" s="156">
        <v>11.047182958545456</v>
      </c>
      <c r="M196" s="189">
        <v>640080</v>
      </c>
      <c r="N196" s="174">
        <f>M196*1</f>
        <v>640080</v>
      </c>
      <c r="O196" s="154" t="s">
        <v>10</v>
      </c>
      <c r="P196" s="156">
        <v>11.047182958545456</v>
      </c>
      <c r="Q196" s="189">
        <v>640080</v>
      </c>
      <c r="R196" s="174">
        <f>Q196*1</f>
        <v>640080</v>
      </c>
      <c r="S196" s="395">
        <f t="shared" si="29"/>
        <v>630173.88281700003</v>
      </c>
    </row>
    <row r="197" spans="1:19" x14ac:dyDescent="0.25">
      <c r="A197" s="24">
        <v>180</v>
      </c>
      <c r="B197" s="21" t="s">
        <v>216</v>
      </c>
      <c r="C197" s="9">
        <v>497000</v>
      </c>
      <c r="D197" s="13">
        <v>4.1453393036363639</v>
      </c>
      <c r="E197" s="11">
        <v>267032.52508799999</v>
      </c>
      <c r="F197" s="172">
        <v>764032.52508799999</v>
      </c>
      <c r="G197" s="192">
        <v>648450</v>
      </c>
      <c r="H197" s="156">
        <v>4.1453393036363639</v>
      </c>
      <c r="I197" s="155">
        <v>228800</v>
      </c>
      <c r="J197" s="174">
        <f t="shared" ref="J197:J210" si="36">G197+I197</f>
        <v>877250</v>
      </c>
      <c r="K197" s="192">
        <v>752202</v>
      </c>
      <c r="L197" s="156">
        <v>4.1453393036363639</v>
      </c>
      <c r="M197" s="155">
        <v>240240</v>
      </c>
      <c r="N197" s="174">
        <f t="shared" ref="N197:N210" si="37">K197+M197</f>
        <v>992442</v>
      </c>
      <c r="O197" s="192">
        <v>797594</v>
      </c>
      <c r="P197" s="156">
        <v>4.1453393036363639</v>
      </c>
      <c r="Q197" s="155">
        <v>231088</v>
      </c>
      <c r="R197" s="174">
        <f t="shared" ref="R197:R210" si="38">O197+Q197</f>
        <v>1028682</v>
      </c>
      <c r="S197" s="395">
        <f t="shared" si="29"/>
        <v>915601.63127200003</v>
      </c>
    </row>
    <row r="198" spans="1:19" x14ac:dyDescent="0.25">
      <c r="A198" s="24">
        <v>181</v>
      </c>
      <c r="B198" s="21" t="s">
        <v>218</v>
      </c>
      <c r="C198" s="9">
        <v>419000</v>
      </c>
      <c r="D198" s="13">
        <v>4.1453393036363639</v>
      </c>
      <c r="E198" s="11">
        <v>225851.00598799996</v>
      </c>
      <c r="F198" s="172">
        <v>644851.00598799996</v>
      </c>
      <c r="G198" s="192">
        <v>501150</v>
      </c>
      <c r="H198" s="156">
        <v>4.1453393036363639</v>
      </c>
      <c r="I198" s="155">
        <v>228800</v>
      </c>
      <c r="J198" s="174">
        <f t="shared" si="36"/>
        <v>729950</v>
      </c>
      <c r="K198" s="192">
        <v>591357</v>
      </c>
      <c r="L198" s="156">
        <v>4.1453393036363639</v>
      </c>
      <c r="M198" s="155">
        <v>240240</v>
      </c>
      <c r="N198" s="174">
        <f t="shared" si="37"/>
        <v>831597</v>
      </c>
      <c r="O198" s="192">
        <v>626438</v>
      </c>
      <c r="P198" s="156">
        <v>4.1453393036363639</v>
      </c>
      <c r="Q198" s="155">
        <v>237952</v>
      </c>
      <c r="R198" s="174">
        <f t="shared" si="38"/>
        <v>864390</v>
      </c>
      <c r="S198" s="395">
        <f t="shared" si="29"/>
        <v>767697.00149699999</v>
      </c>
    </row>
    <row r="199" spans="1:19" x14ac:dyDescent="0.25">
      <c r="A199" s="24">
        <v>182</v>
      </c>
      <c r="B199" s="21" t="s">
        <v>219</v>
      </c>
      <c r="C199" s="9">
        <v>3160000</v>
      </c>
      <c r="D199" s="13">
        <v>11.047182958545456</v>
      </c>
      <c r="E199" s="11">
        <v>1701842.0412520003</v>
      </c>
      <c r="F199" s="172">
        <v>4861842.0412520003</v>
      </c>
      <c r="G199" s="192">
        <v>5294700</v>
      </c>
      <c r="H199" s="156">
        <v>11.047182958545456</v>
      </c>
      <c r="I199" s="155">
        <v>609600</v>
      </c>
      <c r="J199" s="174">
        <f t="shared" si="36"/>
        <v>5904300</v>
      </c>
      <c r="K199" s="192">
        <v>6088905</v>
      </c>
      <c r="L199" s="156">
        <v>11.047182958545456</v>
      </c>
      <c r="M199" s="155">
        <v>640080</v>
      </c>
      <c r="N199" s="174">
        <f t="shared" si="37"/>
        <v>6728985</v>
      </c>
      <c r="O199" s="192">
        <v>6724269</v>
      </c>
      <c r="P199" s="156">
        <v>11.047182958545456</v>
      </c>
      <c r="Q199" s="155">
        <v>627888</v>
      </c>
      <c r="R199" s="174">
        <f t="shared" si="38"/>
        <v>7352157</v>
      </c>
      <c r="S199" s="395">
        <f t="shared" ref="S199:S262" si="39">AVERAGE(N199,J199,F199,R199)</f>
        <v>6211821.0103130005</v>
      </c>
    </row>
    <row r="200" spans="1:19" x14ac:dyDescent="0.25">
      <c r="A200" s="24">
        <v>183</v>
      </c>
      <c r="B200" s="21" t="s">
        <v>220</v>
      </c>
      <c r="C200" s="9">
        <v>352000</v>
      </c>
      <c r="D200" s="13">
        <v>8.2862562425454556</v>
      </c>
      <c r="E200" s="11">
        <v>189050.98261199996</v>
      </c>
      <c r="F200" s="172">
        <v>541050.98261199996</v>
      </c>
      <c r="G200" s="182">
        <v>71100</v>
      </c>
      <c r="H200" s="156">
        <v>8.2862562425454556</v>
      </c>
      <c r="I200" s="155">
        <v>457300</v>
      </c>
      <c r="J200" s="174">
        <f t="shared" si="36"/>
        <v>528400</v>
      </c>
      <c r="K200" s="182">
        <v>81765</v>
      </c>
      <c r="L200" s="156">
        <v>8.2862562425454556</v>
      </c>
      <c r="M200" s="155">
        <v>484738</v>
      </c>
      <c r="N200" s="174">
        <f t="shared" si="37"/>
        <v>566503</v>
      </c>
      <c r="O200" s="182">
        <v>88164</v>
      </c>
      <c r="P200" s="156">
        <v>8.2862562425454556</v>
      </c>
      <c r="Q200" s="155">
        <v>471019</v>
      </c>
      <c r="R200" s="174">
        <f t="shared" si="38"/>
        <v>559183</v>
      </c>
      <c r="S200" s="395">
        <f t="shared" si="39"/>
        <v>548784.24565299996</v>
      </c>
    </row>
    <row r="201" spans="1:19" x14ac:dyDescent="0.25">
      <c r="A201" s="24">
        <v>184</v>
      </c>
      <c r="B201" s="21" t="s">
        <v>221</v>
      </c>
      <c r="C201" s="9">
        <v>300000</v>
      </c>
      <c r="D201" s="13">
        <v>4.1453393036363639</v>
      </c>
      <c r="E201" s="11">
        <v>161416.321184</v>
      </c>
      <c r="F201" s="172">
        <v>461416.321184</v>
      </c>
      <c r="G201" s="192">
        <v>267450</v>
      </c>
      <c r="H201" s="156">
        <v>4.1453393036363639</v>
      </c>
      <c r="I201" s="155">
        <v>228800</v>
      </c>
      <c r="J201" s="174">
        <f t="shared" si="36"/>
        <v>496250</v>
      </c>
      <c r="K201" s="192">
        <v>310242</v>
      </c>
      <c r="L201" s="156">
        <v>4.1453393036363639</v>
      </c>
      <c r="M201" s="155">
        <v>237952</v>
      </c>
      <c r="N201" s="174">
        <f t="shared" si="37"/>
        <v>548194</v>
      </c>
      <c r="O201" s="192">
        <v>315591</v>
      </c>
      <c r="P201" s="156">
        <v>4.1453393036363639</v>
      </c>
      <c r="Q201" s="155">
        <v>240240</v>
      </c>
      <c r="R201" s="174">
        <f t="shared" si="38"/>
        <v>555831</v>
      </c>
      <c r="S201" s="395">
        <f t="shared" si="39"/>
        <v>515422.830296</v>
      </c>
    </row>
    <row r="202" spans="1:19" x14ac:dyDescent="0.25">
      <c r="A202" s="24">
        <v>185</v>
      </c>
      <c r="B202" s="21" t="s">
        <v>222</v>
      </c>
      <c r="C202" s="9">
        <v>2663000</v>
      </c>
      <c r="D202" s="13">
        <v>2.764383498909091</v>
      </c>
      <c r="E202" s="11">
        <v>1434579.6585360002</v>
      </c>
      <c r="F202" s="172">
        <v>4097579.6585360002</v>
      </c>
      <c r="G202" s="192">
        <v>4945500</v>
      </c>
      <c r="H202" s="156">
        <v>2.764383498909091</v>
      </c>
      <c r="I202" s="155">
        <v>152700</v>
      </c>
      <c r="J202" s="174">
        <f t="shared" si="36"/>
        <v>5098200</v>
      </c>
      <c r="K202" s="192">
        <v>5736780</v>
      </c>
      <c r="L202" s="156">
        <v>2.764383498909091</v>
      </c>
      <c r="M202" s="155">
        <v>161862</v>
      </c>
      <c r="N202" s="174">
        <f t="shared" si="37"/>
        <v>5898642</v>
      </c>
      <c r="O202" s="192">
        <v>6181875</v>
      </c>
      <c r="P202" s="156">
        <v>2.764383498909091</v>
      </c>
      <c r="Q202" s="155">
        <v>158808</v>
      </c>
      <c r="R202" s="174">
        <f t="shared" si="38"/>
        <v>6340683</v>
      </c>
      <c r="S202" s="395">
        <f t="shared" si="39"/>
        <v>5358776.1646340005</v>
      </c>
    </row>
    <row r="203" spans="1:19" x14ac:dyDescent="0.25">
      <c r="A203" s="24">
        <v>186</v>
      </c>
      <c r="B203" s="21" t="s">
        <v>223</v>
      </c>
      <c r="C203" s="9">
        <v>4488000</v>
      </c>
      <c r="D203" s="13">
        <v>8.2862562425454556</v>
      </c>
      <c r="E203" s="11">
        <v>2417122.7093799999</v>
      </c>
      <c r="F203" s="172">
        <v>6905122.7093799999</v>
      </c>
      <c r="G203" s="192">
        <v>8095200</v>
      </c>
      <c r="H203" s="156">
        <v>8.2862562425454556</v>
      </c>
      <c r="I203" s="155">
        <v>457300</v>
      </c>
      <c r="J203" s="174">
        <f t="shared" si="36"/>
        <v>8552500</v>
      </c>
      <c r="K203" s="192">
        <v>9390432</v>
      </c>
      <c r="L203" s="156">
        <v>8.2862562425454556</v>
      </c>
      <c r="M203" s="155">
        <v>471019</v>
      </c>
      <c r="N203" s="174">
        <f t="shared" si="37"/>
        <v>9861451</v>
      </c>
      <c r="O203" s="192">
        <v>10119000</v>
      </c>
      <c r="P203" s="156">
        <v>8.2862562425454556</v>
      </c>
      <c r="Q203" s="155">
        <v>480165</v>
      </c>
      <c r="R203" s="174">
        <f t="shared" si="38"/>
        <v>10599165</v>
      </c>
      <c r="S203" s="395">
        <f t="shared" si="39"/>
        <v>8979559.6773450002</v>
      </c>
    </row>
    <row r="204" spans="1:19" x14ac:dyDescent="0.25">
      <c r="A204" s="24">
        <v>187</v>
      </c>
      <c r="B204" s="21" t="s">
        <v>224</v>
      </c>
      <c r="C204" s="9">
        <v>2648000</v>
      </c>
      <c r="D204" s="13">
        <v>8.2862562425454556</v>
      </c>
      <c r="E204" s="11">
        <v>1426279.1842200002</v>
      </c>
      <c r="F204" s="172">
        <v>4074279.1842200002</v>
      </c>
      <c r="G204" s="192">
        <v>4521600</v>
      </c>
      <c r="H204" s="156">
        <v>8.2862562425454556</v>
      </c>
      <c r="I204" s="155">
        <v>457300</v>
      </c>
      <c r="J204" s="174">
        <f t="shared" si="36"/>
        <v>4978900</v>
      </c>
      <c r="K204" s="192">
        <v>5245056</v>
      </c>
      <c r="L204" s="156">
        <v>8.2862562425454556</v>
      </c>
      <c r="M204" s="155">
        <v>480165</v>
      </c>
      <c r="N204" s="174">
        <f t="shared" si="37"/>
        <v>5725221</v>
      </c>
      <c r="O204" s="192">
        <v>5878080</v>
      </c>
      <c r="P204" s="156">
        <v>8.2862562425454556</v>
      </c>
      <c r="Q204" s="155">
        <v>466446</v>
      </c>
      <c r="R204" s="174">
        <f t="shared" si="38"/>
        <v>6344526</v>
      </c>
      <c r="S204" s="395">
        <f t="shared" si="39"/>
        <v>5280731.5460550003</v>
      </c>
    </row>
    <row r="205" spans="1:19" x14ac:dyDescent="0.25">
      <c r="A205" s="24">
        <v>188</v>
      </c>
      <c r="B205" s="21" t="s">
        <v>225</v>
      </c>
      <c r="C205" s="9">
        <v>2817000</v>
      </c>
      <c r="D205" s="13">
        <v>4.1453393036363639</v>
      </c>
      <c r="E205" s="11">
        <v>1516376.4022919992</v>
      </c>
      <c r="F205" s="172">
        <v>4333376.4022919992</v>
      </c>
      <c r="G205" s="192">
        <v>5136150</v>
      </c>
      <c r="H205" s="156">
        <v>4.1453393036363639</v>
      </c>
      <c r="I205" s="155">
        <v>228800</v>
      </c>
      <c r="J205" s="174">
        <f t="shared" si="36"/>
        <v>5364950</v>
      </c>
      <c r="K205" s="192">
        <v>5752488</v>
      </c>
      <c r="L205" s="156">
        <v>4.1453393036363639</v>
      </c>
      <c r="M205" s="155">
        <v>235664</v>
      </c>
      <c r="N205" s="174">
        <f t="shared" si="37"/>
        <v>5988152</v>
      </c>
      <c r="O205" s="192">
        <v>6676995</v>
      </c>
      <c r="P205" s="156">
        <v>4.1453393036363639</v>
      </c>
      <c r="Q205" s="155">
        <v>237952</v>
      </c>
      <c r="R205" s="174">
        <f t="shared" si="38"/>
        <v>6914947</v>
      </c>
      <c r="S205" s="395">
        <f t="shared" si="39"/>
        <v>5650356.3505729996</v>
      </c>
    </row>
    <row r="206" spans="1:19" x14ac:dyDescent="0.25">
      <c r="A206" s="24">
        <v>189</v>
      </c>
      <c r="B206" s="21" t="s">
        <v>226</v>
      </c>
      <c r="C206" s="9">
        <v>2305000</v>
      </c>
      <c r="D206" s="13">
        <v>6.215643280000001</v>
      </c>
      <c r="E206" s="11">
        <v>1240932.3596760002</v>
      </c>
      <c r="F206" s="172">
        <v>3545932.3596760002</v>
      </c>
      <c r="G206" s="192">
        <v>4037850</v>
      </c>
      <c r="H206" s="156">
        <v>6.215643280000001</v>
      </c>
      <c r="I206" s="155">
        <v>343000</v>
      </c>
      <c r="J206" s="174">
        <f t="shared" si="36"/>
        <v>4380850</v>
      </c>
      <c r="K206" s="192">
        <v>4603149</v>
      </c>
      <c r="L206" s="156">
        <v>6.215643280000001</v>
      </c>
      <c r="M206" s="155">
        <v>360150</v>
      </c>
      <c r="N206" s="174">
        <f t="shared" si="37"/>
        <v>4963299</v>
      </c>
      <c r="O206" s="192">
        <v>5128070</v>
      </c>
      <c r="P206" s="156">
        <v>6.215643280000001</v>
      </c>
      <c r="Q206" s="155">
        <v>360150</v>
      </c>
      <c r="R206" s="174">
        <f t="shared" si="38"/>
        <v>5488220</v>
      </c>
      <c r="S206" s="395">
        <f t="shared" si="39"/>
        <v>4594575.3399189999</v>
      </c>
    </row>
    <row r="207" spans="1:19" x14ac:dyDescent="0.25">
      <c r="A207" s="24">
        <v>190</v>
      </c>
      <c r="B207" s="21" t="s">
        <v>228</v>
      </c>
      <c r="C207" s="9">
        <v>2805000</v>
      </c>
      <c r="D207" s="13">
        <v>4.1453393036363639</v>
      </c>
      <c r="E207" s="11">
        <v>1509953.5782920001</v>
      </c>
      <c r="F207" s="172">
        <v>4314953.5782920001</v>
      </c>
      <c r="G207" s="192">
        <v>5136150</v>
      </c>
      <c r="H207" s="156">
        <v>4.1453393036363639</v>
      </c>
      <c r="I207" s="155">
        <v>228800</v>
      </c>
      <c r="J207" s="174">
        <f t="shared" si="36"/>
        <v>5364950</v>
      </c>
      <c r="K207" s="192">
        <v>5803850</v>
      </c>
      <c r="L207" s="156">
        <v>4.1453393036363639</v>
      </c>
      <c r="M207" s="155">
        <v>240240</v>
      </c>
      <c r="N207" s="174">
        <f t="shared" si="37"/>
        <v>6044090</v>
      </c>
      <c r="O207" s="192">
        <v>6112019</v>
      </c>
      <c r="P207" s="156">
        <v>4.1453393036363639</v>
      </c>
      <c r="Q207" s="155">
        <v>240240</v>
      </c>
      <c r="R207" s="174">
        <f t="shared" si="38"/>
        <v>6352259</v>
      </c>
      <c r="S207" s="395">
        <f t="shared" si="39"/>
        <v>5519063.1445730003</v>
      </c>
    </row>
    <row r="208" spans="1:19" x14ac:dyDescent="0.25">
      <c r="A208" s="24">
        <v>191</v>
      </c>
      <c r="B208" s="21" t="s">
        <v>229</v>
      </c>
      <c r="C208" s="9">
        <v>1324000</v>
      </c>
      <c r="D208" s="13">
        <v>3.1207218130909093</v>
      </c>
      <c r="E208" s="11">
        <v>713213.00753600011</v>
      </c>
      <c r="F208" s="172">
        <v>2037213.0075360001</v>
      </c>
      <c r="G208" s="192">
        <v>2327100</v>
      </c>
      <c r="H208" s="156">
        <v>3.1207218130909093</v>
      </c>
      <c r="I208" s="155">
        <v>172300</v>
      </c>
      <c r="J208" s="174">
        <f t="shared" si="36"/>
        <v>2499400</v>
      </c>
      <c r="K208" s="192">
        <v>2629623</v>
      </c>
      <c r="L208" s="156">
        <v>3.1207218130909093</v>
      </c>
      <c r="M208" s="155">
        <v>180915</v>
      </c>
      <c r="N208" s="174">
        <f t="shared" si="37"/>
        <v>2810538</v>
      </c>
      <c r="O208" s="192">
        <v>2722707</v>
      </c>
      <c r="P208" s="156">
        <v>3.1207218130909093</v>
      </c>
      <c r="Q208" s="155">
        <v>180915</v>
      </c>
      <c r="R208" s="174">
        <f t="shared" si="38"/>
        <v>2903622</v>
      </c>
      <c r="S208" s="395">
        <f t="shared" si="39"/>
        <v>2562693.2518839999</v>
      </c>
    </row>
    <row r="209" spans="1:19" x14ac:dyDescent="0.25">
      <c r="A209" s="24">
        <v>192</v>
      </c>
      <c r="B209" s="21" t="s">
        <v>227</v>
      </c>
      <c r="C209" s="9">
        <v>1225000</v>
      </c>
      <c r="D209" s="13">
        <v>2.0747070294545455</v>
      </c>
      <c r="E209" s="11">
        <v>659971.83504000003</v>
      </c>
      <c r="F209" s="172">
        <v>1884971.83504</v>
      </c>
      <c r="G209" s="192">
        <v>2205450</v>
      </c>
      <c r="H209" s="156">
        <v>2.0747070294545455</v>
      </c>
      <c r="I209" s="155">
        <v>114500</v>
      </c>
      <c r="J209" s="174">
        <f t="shared" si="36"/>
        <v>2319950</v>
      </c>
      <c r="K209" s="192">
        <v>2492159</v>
      </c>
      <c r="L209" s="156">
        <v>2.0747070294545455</v>
      </c>
      <c r="M209" s="155">
        <v>120225</v>
      </c>
      <c r="N209" s="174">
        <f t="shared" si="37"/>
        <v>2612384</v>
      </c>
      <c r="O209" s="192">
        <v>2624486</v>
      </c>
      <c r="P209" s="156">
        <v>2.0747070294545455</v>
      </c>
      <c r="Q209" s="155">
        <v>117935</v>
      </c>
      <c r="R209" s="174">
        <f t="shared" si="38"/>
        <v>2742421</v>
      </c>
      <c r="S209" s="395">
        <f t="shared" si="39"/>
        <v>2389931.7087599998</v>
      </c>
    </row>
    <row r="210" spans="1:19" x14ac:dyDescent="0.25">
      <c r="A210" s="24">
        <v>193</v>
      </c>
      <c r="B210" s="21" t="s">
        <v>230</v>
      </c>
      <c r="C210" s="9">
        <v>272000</v>
      </c>
      <c r="D210" s="13">
        <v>6.215643280000001</v>
      </c>
      <c r="E210" s="11">
        <v>147132.10869600001</v>
      </c>
      <c r="F210" s="172">
        <v>419132.10869600001</v>
      </c>
      <c r="G210" s="192">
        <v>68400</v>
      </c>
      <c r="H210" s="156">
        <v>6.215643280000001</v>
      </c>
      <c r="I210" s="155">
        <v>343000</v>
      </c>
      <c r="J210" s="174">
        <f t="shared" si="36"/>
        <v>411400</v>
      </c>
      <c r="K210" s="192">
        <v>77976</v>
      </c>
      <c r="L210" s="156">
        <v>6.215643280000001</v>
      </c>
      <c r="M210" s="155">
        <v>353290</v>
      </c>
      <c r="N210" s="174">
        <f t="shared" si="37"/>
        <v>431266</v>
      </c>
      <c r="O210" s="192">
        <v>88920</v>
      </c>
      <c r="P210" s="156">
        <v>6.215643280000001</v>
      </c>
      <c r="Q210" s="155">
        <v>349860</v>
      </c>
      <c r="R210" s="174">
        <f t="shared" si="38"/>
        <v>438780</v>
      </c>
      <c r="S210" s="395">
        <f t="shared" si="39"/>
        <v>425144.52717399999</v>
      </c>
    </row>
    <row r="211" spans="1:19" x14ac:dyDescent="0.25">
      <c r="A211" s="24">
        <v>194</v>
      </c>
      <c r="B211" s="21" t="s">
        <v>231</v>
      </c>
      <c r="C211" s="15" t="s">
        <v>10</v>
      </c>
      <c r="D211" s="13">
        <v>8.2862562425454556</v>
      </c>
      <c r="E211" s="11">
        <v>471849.38766000001</v>
      </c>
      <c r="F211" s="172">
        <v>471849.38766000001</v>
      </c>
      <c r="G211" s="154" t="s">
        <v>10</v>
      </c>
      <c r="H211" s="156">
        <v>8.2862562425454556</v>
      </c>
      <c r="I211" s="155">
        <v>457300</v>
      </c>
      <c r="J211" s="174">
        <f>I211*1</f>
        <v>457300</v>
      </c>
      <c r="K211" s="154" t="s">
        <v>10</v>
      </c>
      <c r="L211" s="156">
        <v>8.2862562425454556</v>
      </c>
      <c r="M211" s="155">
        <v>480165</v>
      </c>
      <c r="N211" s="174">
        <f>M211*1</f>
        <v>480165</v>
      </c>
      <c r="O211" s="154" t="s">
        <v>10</v>
      </c>
      <c r="P211" s="156">
        <v>8.2862562425454556</v>
      </c>
      <c r="Q211" s="155">
        <v>475592</v>
      </c>
      <c r="R211" s="174">
        <f>Q211*1</f>
        <v>475592</v>
      </c>
      <c r="S211" s="395">
        <f t="shared" si="39"/>
        <v>471226.596915</v>
      </c>
    </row>
    <row r="212" spans="1:19" x14ac:dyDescent="0.25">
      <c r="A212" s="3"/>
      <c r="B212" s="22" t="s">
        <v>232</v>
      </c>
      <c r="C212" s="5"/>
      <c r="D212" s="6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x14ac:dyDescent="0.25">
      <c r="A213" s="24">
        <v>195</v>
      </c>
      <c r="B213" s="21" t="s">
        <v>233</v>
      </c>
      <c r="C213" s="9">
        <v>1233000</v>
      </c>
      <c r="D213" s="13">
        <v>3.5477986512727275</v>
      </c>
      <c r="E213" s="11">
        <v>664590.12962399982</v>
      </c>
      <c r="F213" s="172">
        <v>1897590.1296239998</v>
      </c>
      <c r="G213" s="192">
        <v>2128350</v>
      </c>
      <c r="H213" s="156">
        <v>3.5477986512727275</v>
      </c>
      <c r="I213" s="155">
        <v>195900</v>
      </c>
      <c r="J213" s="174">
        <f t="shared" ref="J213:J226" si="40">G213+I213</f>
        <v>2324250</v>
      </c>
      <c r="K213" s="192">
        <v>2490170</v>
      </c>
      <c r="L213" s="156">
        <v>3.5477986512727275</v>
      </c>
      <c r="M213" s="155">
        <v>203736</v>
      </c>
      <c r="N213" s="174">
        <f t="shared" ref="N213:N226" si="41">K213+M213</f>
        <v>2693906</v>
      </c>
      <c r="O213" s="192">
        <v>2511453</v>
      </c>
      <c r="P213" s="156">
        <v>3.5477986512727275</v>
      </c>
      <c r="Q213" s="155">
        <v>203736</v>
      </c>
      <c r="R213" s="174">
        <f t="shared" ref="R213:R226" si="42">O213+Q213</f>
        <v>2715189</v>
      </c>
      <c r="S213" s="395">
        <f t="shared" si="39"/>
        <v>2407733.782406</v>
      </c>
    </row>
    <row r="214" spans="1:19" x14ac:dyDescent="0.25">
      <c r="A214" s="24">
        <v>196</v>
      </c>
      <c r="B214" s="21" t="s">
        <v>234</v>
      </c>
      <c r="C214" s="9">
        <v>381000</v>
      </c>
      <c r="D214" s="13">
        <v>4.1453393036363639</v>
      </c>
      <c r="E214" s="11">
        <v>205065.37945199991</v>
      </c>
      <c r="F214" s="172">
        <v>586065.37945199991</v>
      </c>
      <c r="G214" s="192">
        <v>424950</v>
      </c>
      <c r="H214" s="156">
        <v>4.1453393036363639</v>
      </c>
      <c r="I214" s="155">
        <v>228800</v>
      </c>
      <c r="J214" s="174">
        <f t="shared" si="40"/>
        <v>653750</v>
      </c>
      <c r="K214" s="192">
        <v>475944</v>
      </c>
      <c r="L214" s="156">
        <v>4.1453393036363639</v>
      </c>
      <c r="M214" s="155">
        <v>237952</v>
      </c>
      <c r="N214" s="174">
        <f t="shared" si="41"/>
        <v>713896</v>
      </c>
      <c r="O214" s="192">
        <v>522689</v>
      </c>
      <c r="P214" s="156">
        <v>4.1453393036363639</v>
      </c>
      <c r="Q214" s="155">
        <v>240240</v>
      </c>
      <c r="R214" s="174">
        <f t="shared" si="42"/>
        <v>762929</v>
      </c>
      <c r="S214" s="395">
        <f t="shared" si="39"/>
        <v>679160.09486299998</v>
      </c>
    </row>
    <row r="215" spans="1:19" x14ac:dyDescent="0.25">
      <c r="A215" s="24">
        <v>197</v>
      </c>
      <c r="B215" s="21" t="s">
        <v>235</v>
      </c>
      <c r="C215" s="9">
        <v>776000</v>
      </c>
      <c r="D215" s="13">
        <v>2.0001834247272727</v>
      </c>
      <c r="E215" s="11">
        <v>417704.88815200003</v>
      </c>
      <c r="F215" s="172">
        <v>1193704.888152</v>
      </c>
      <c r="G215" s="192">
        <v>1355250</v>
      </c>
      <c r="H215" s="156">
        <v>2.0001834247272727</v>
      </c>
      <c r="I215" s="155">
        <v>110500</v>
      </c>
      <c r="J215" s="174">
        <f t="shared" si="40"/>
        <v>1465750</v>
      </c>
      <c r="K215" s="192">
        <v>1572090</v>
      </c>
      <c r="L215" s="156">
        <v>2.0001834247272727</v>
      </c>
      <c r="M215" s="155">
        <v>114920</v>
      </c>
      <c r="N215" s="174">
        <f t="shared" si="41"/>
        <v>1687010</v>
      </c>
      <c r="O215" s="192">
        <v>1653405</v>
      </c>
      <c r="P215" s="156">
        <v>2.0001834247272727</v>
      </c>
      <c r="Q215" s="155">
        <v>114920</v>
      </c>
      <c r="R215" s="174">
        <f t="shared" si="42"/>
        <v>1768325</v>
      </c>
      <c r="S215" s="395">
        <f t="shared" si="39"/>
        <v>1528697.4720379999</v>
      </c>
    </row>
    <row r="216" spans="1:19" x14ac:dyDescent="0.25">
      <c r="A216" s="24">
        <v>198</v>
      </c>
      <c r="B216" s="21" t="s">
        <v>236</v>
      </c>
      <c r="C216" s="9">
        <v>648000</v>
      </c>
      <c r="D216" s="13">
        <v>4.1453393036363639</v>
      </c>
      <c r="E216" s="11">
        <v>348441.81534800003</v>
      </c>
      <c r="F216" s="172">
        <v>996441.81534800003</v>
      </c>
      <c r="G216" s="192">
        <v>944100</v>
      </c>
      <c r="H216" s="156">
        <v>4.1453393036363639</v>
      </c>
      <c r="I216" s="155">
        <v>228800</v>
      </c>
      <c r="J216" s="174">
        <f t="shared" si="40"/>
        <v>1172900</v>
      </c>
      <c r="K216" s="192">
        <v>1104597</v>
      </c>
      <c r="L216" s="156">
        <v>4.1453393036363639</v>
      </c>
      <c r="M216" s="155">
        <v>242528</v>
      </c>
      <c r="N216" s="174">
        <f t="shared" si="41"/>
        <v>1347125</v>
      </c>
      <c r="O216" s="192">
        <v>1095156</v>
      </c>
      <c r="P216" s="156">
        <v>4.1453393036363639</v>
      </c>
      <c r="Q216" s="155">
        <v>237952</v>
      </c>
      <c r="R216" s="174">
        <f t="shared" si="42"/>
        <v>1333108</v>
      </c>
      <c r="S216" s="395">
        <f t="shared" si="39"/>
        <v>1212393.7038370001</v>
      </c>
    </row>
    <row r="217" spans="1:19" x14ac:dyDescent="0.25">
      <c r="A217" s="24">
        <v>199</v>
      </c>
      <c r="B217" s="21" t="s">
        <v>239</v>
      </c>
      <c r="C217" s="9">
        <v>345000</v>
      </c>
      <c r="D217" s="13">
        <v>3.1207218130909093</v>
      </c>
      <c r="E217" s="11">
        <v>185030.19386800006</v>
      </c>
      <c r="F217" s="172">
        <v>530030.19386800006</v>
      </c>
      <c r="G217" s="192">
        <v>424950</v>
      </c>
      <c r="H217" s="156">
        <v>3.1207218130909093</v>
      </c>
      <c r="I217" s="155">
        <v>172300</v>
      </c>
      <c r="J217" s="174">
        <f t="shared" si="40"/>
        <v>597250</v>
      </c>
      <c r="K217" s="192">
        <v>480194</v>
      </c>
      <c r="L217" s="156">
        <v>3.1207218130909093</v>
      </c>
      <c r="M217" s="155">
        <v>182638</v>
      </c>
      <c r="N217" s="174">
        <f t="shared" si="41"/>
        <v>662832</v>
      </c>
      <c r="O217" s="192">
        <v>539687</v>
      </c>
      <c r="P217" s="156">
        <v>3.1207218130909093</v>
      </c>
      <c r="Q217" s="155">
        <v>174023</v>
      </c>
      <c r="R217" s="174">
        <f t="shared" si="42"/>
        <v>713710</v>
      </c>
      <c r="S217" s="395">
        <f t="shared" si="39"/>
        <v>625955.54846700002</v>
      </c>
    </row>
    <row r="218" spans="1:19" x14ac:dyDescent="0.25">
      <c r="A218" s="24">
        <v>200</v>
      </c>
      <c r="B218" s="21" t="s">
        <v>241</v>
      </c>
      <c r="C218" s="9">
        <v>89000</v>
      </c>
      <c r="D218" s="13">
        <v>0.52740078909090915</v>
      </c>
      <c r="E218" s="11">
        <v>48042.950687999983</v>
      </c>
      <c r="F218" s="172">
        <v>137042.95068799998</v>
      </c>
      <c r="G218" s="192">
        <v>119550</v>
      </c>
      <c r="H218" s="156">
        <v>0.52740078909090915</v>
      </c>
      <c r="I218" s="155">
        <v>29200</v>
      </c>
      <c r="J218" s="174">
        <f t="shared" si="40"/>
        <v>148750</v>
      </c>
      <c r="K218" s="192">
        <v>141069</v>
      </c>
      <c r="L218" s="156">
        <v>0.52740078909090915</v>
      </c>
      <c r="M218" s="155">
        <v>30660</v>
      </c>
      <c r="N218" s="174">
        <f t="shared" si="41"/>
        <v>171729</v>
      </c>
      <c r="O218" s="192">
        <v>138678</v>
      </c>
      <c r="P218" s="156">
        <v>0.52740078909090915</v>
      </c>
      <c r="Q218" s="155">
        <v>29492</v>
      </c>
      <c r="R218" s="174">
        <f t="shared" si="42"/>
        <v>168170</v>
      </c>
      <c r="S218" s="395">
        <f t="shared" si="39"/>
        <v>156422.98767199999</v>
      </c>
    </row>
    <row r="219" spans="1:19" x14ac:dyDescent="0.25">
      <c r="A219" s="24">
        <v>201</v>
      </c>
      <c r="B219" s="21" t="s">
        <v>242</v>
      </c>
      <c r="C219" s="9">
        <v>1147000</v>
      </c>
      <c r="D219" s="13">
        <v>1.050089538909091</v>
      </c>
      <c r="E219" s="11">
        <v>617805.15623999992</v>
      </c>
      <c r="F219" s="172">
        <v>1764805.1562399999</v>
      </c>
      <c r="G219" s="192">
        <v>2146800</v>
      </c>
      <c r="H219" s="156">
        <v>1.050089538909091</v>
      </c>
      <c r="I219" s="155">
        <v>58000</v>
      </c>
      <c r="J219" s="174">
        <f t="shared" si="40"/>
        <v>2204800</v>
      </c>
      <c r="K219" s="192">
        <v>2404416</v>
      </c>
      <c r="L219" s="156">
        <v>1.050089538909091</v>
      </c>
      <c r="M219" s="155">
        <v>60900</v>
      </c>
      <c r="N219" s="174">
        <f t="shared" si="41"/>
        <v>2465316</v>
      </c>
      <c r="O219" s="192">
        <v>2683500</v>
      </c>
      <c r="P219" s="156">
        <v>1.050089538909091</v>
      </c>
      <c r="Q219" s="155">
        <v>60320</v>
      </c>
      <c r="R219" s="174">
        <f t="shared" si="42"/>
        <v>2743820</v>
      </c>
      <c r="S219" s="395">
        <f t="shared" si="39"/>
        <v>2294685.2890599999</v>
      </c>
    </row>
    <row r="220" spans="1:19" x14ac:dyDescent="0.25">
      <c r="A220" s="24">
        <v>202</v>
      </c>
      <c r="B220" s="21" t="s">
        <v>237</v>
      </c>
      <c r="C220" s="9">
        <v>1739000</v>
      </c>
      <c r="D220" s="13">
        <v>3.1207218130909093</v>
      </c>
      <c r="E220" s="11">
        <v>936045.86073199986</v>
      </c>
      <c r="F220" s="172">
        <v>2675045.8607319999</v>
      </c>
      <c r="G220" s="192">
        <v>3129000</v>
      </c>
      <c r="H220" s="156">
        <v>3.1207218130909093</v>
      </c>
      <c r="I220" s="155">
        <v>172300</v>
      </c>
      <c r="J220" s="174">
        <f t="shared" si="40"/>
        <v>3301300</v>
      </c>
      <c r="K220" s="192">
        <v>3660930</v>
      </c>
      <c r="L220" s="156">
        <v>3.1207218130909093</v>
      </c>
      <c r="M220" s="155">
        <v>177469</v>
      </c>
      <c r="N220" s="174">
        <f t="shared" si="41"/>
        <v>3838399</v>
      </c>
      <c r="O220" s="192">
        <v>3942540</v>
      </c>
      <c r="P220" s="156">
        <v>3.1207218130909093</v>
      </c>
      <c r="Q220" s="155">
        <v>177469</v>
      </c>
      <c r="R220" s="174">
        <f t="shared" si="42"/>
        <v>4120009</v>
      </c>
      <c r="S220" s="395">
        <f t="shared" si="39"/>
        <v>3483688.4651830001</v>
      </c>
    </row>
    <row r="221" spans="1:19" x14ac:dyDescent="0.25">
      <c r="A221" s="24">
        <v>203</v>
      </c>
      <c r="B221" s="21" t="s">
        <v>243</v>
      </c>
      <c r="C221" s="9">
        <v>773000</v>
      </c>
      <c r="D221" s="13">
        <v>4.1453393036363639</v>
      </c>
      <c r="E221" s="11">
        <v>415787.51000800007</v>
      </c>
      <c r="F221" s="172">
        <v>1188787.5100080001</v>
      </c>
      <c r="G221" s="192">
        <v>1191750</v>
      </c>
      <c r="H221" s="156">
        <v>4.1453393036363639</v>
      </c>
      <c r="I221" s="155">
        <v>228800</v>
      </c>
      <c r="J221" s="174">
        <f t="shared" si="40"/>
        <v>1420550</v>
      </c>
      <c r="K221" s="192">
        <v>1346678</v>
      </c>
      <c r="L221" s="156">
        <v>4.1453393036363639</v>
      </c>
      <c r="M221" s="155">
        <v>237952</v>
      </c>
      <c r="N221" s="174">
        <f t="shared" si="41"/>
        <v>1584630</v>
      </c>
      <c r="O221" s="192">
        <v>1501605</v>
      </c>
      <c r="P221" s="156">
        <v>4.1453393036363639</v>
      </c>
      <c r="Q221" s="155">
        <v>233376</v>
      </c>
      <c r="R221" s="174">
        <f t="shared" si="42"/>
        <v>1734981</v>
      </c>
      <c r="S221" s="395">
        <f t="shared" si="39"/>
        <v>1482237.127502</v>
      </c>
    </row>
    <row r="222" spans="1:19" x14ac:dyDescent="0.25">
      <c r="A222" s="24">
        <v>204</v>
      </c>
      <c r="B222" s="21" t="s">
        <v>244</v>
      </c>
      <c r="C222" s="9">
        <v>774000</v>
      </c>
      <c r="D222" s="13">
        <v>4.1453393036363639</v>
      </c>
      <c r="E222" s="11">
        <v>416738.29800800001</v>
      </c>
      <c r="F222" s="172">
        <v>1190738.298008</v>
      </c>
      <c r="G222" s="192">
        <v>1191750</v>
      </c>
      <c r="H222" s="156">
        <v>4.1453393036363639</v>
      </c>
      <c r="I222" s="155">
        <v>228800</v>
      </c>
      <c r="J222" s="174">
        <f t="shared" si="40"/>
        <v>1420550</v>
      </c>
      <c r="K222" s="192">
        <v>1382430</v>
      </c>
      <c r="L222" s="156">
        <v>4.1453393036363639</v>
      </c>
      <c r="M222" s="155">
        <v>235664</v>
      </c>
      <c r="N222" s="174">
        <f t="shared" si="41"/>
        <v>1618094</v>
      </c>
      <c r="O222" s="192">
        <v>1501605</v>
      </c>
      <c r="P222" s="156">
        <v>4.1453393036363639</v>
      </c>
      <c r="Q222" s="155">
        <v>237952</v>
      </c>
      <c r="R222" s="174">
        <f t="shared" si="42"/>
        <v>1739557</v>
      </c>
      <c r="S222" s="395">
        <f t="shared" si="39"/>
        <v>1492234.8245020001</v>
      </c>
    </row>
    <row r="223" spans="1:19" x14ac:dyDescent="0.25">
      <c r="A223" s="24">
        <v>205</v>
      </c>
      <c r="B223" s="21" t="s">
        <v>245</v>
      </c>
      <c r="C223" s="9">
        <v>1205000</v>
      </c>
      <c r="D223" s="13">
        <v>4.1453393036363639</v>
      </c>
      <c r="E223" s="11">
        <v>649234.88297599996</v>
      </c>
      <c r="F223" s="172">
        <v>1854234.882976</v>
      </c>
      <c r="G223" s="192">
        <v>2022450</v>
      </c>
      <c r="H223" s="156">
        <v>4.1453393036363639</v>
      </c>
      <c r="I223" s="155">
        <v>228800</v>
      </c>
      <c r="J223" s="174">
        <f t="shared" si="40"/>
        <v>2251250</v>
      </c>
      <c r="K223" s="192">
        <v>2386491</v>
      </c>
      <c r="L223" s="156">
        <v>4.1453393036363639</v>
      </c>
      <c r="M223" s="155">
        <v>235664</v>
      </c>
      <c r="N223" s="174">
        <f t="shared" si="41"/>
        <v>2622155</v>
      </c>
      <c r="O223" s="192">
        <v>2346042</v>
      </c>
      <c r="P223" s="156">
        <v>4.1453393036363639</v>
      </c>
      <c r="Q223" s="155">
        <v>235664</v>
      </c>
      <c r="R223" s="174">
        <f t="shared" si="42"/>
        <v>2581706</v>
      </c>
      <c r="S223" s="395">
        <f t="shared" si="39"/>
        <v>2327336.4707439998</v>
      </c>
    </row>
    <row r="224" spans="1:19" x14ac:dyDescent="0.25">
      <c r="A224" s="24">
        <v>206</v>
      </c>
      <c r="B224" s="21" t="s">
        <v>246</v>
      </c>
      <c r="C224" s="9">
        <v>1152000</v>
      </c>
      <c r="D224" s="13">
        <v>8.2306001065454559</v>
      </c>
      <c r="E224" s="11">
        <v>620099.4357919998</v>
      </c>
      <c r="F224" s="172">
        <v>1772099.4357919998</v>
      </c>
      <c r="G224" s="192">
        <v>1631550</v>
      </c>
      <c r="H224" s="156">
        <v>8.2306001065454559</v>
      </c>
      <c r="I224" s="155">
        <v>454200</v>
      </c>
      <c r="J224" s="174">
        <f t="shared" si="40"/>
        <v>2085750</v>
      </c>
      <c r="K224" s="192">
        <v>1843652</v>
      </c>
      <c r="L224" s="156">
        <v>8.2306001065454559</v>
      </c>
      <c r="M224" s="155">
        <v>467826</v>
      </c>
      <c r="N224" s="174">
        <f t="shared" si="41"/>
        <v>2311478</v>
      </c>
      <c r="O224" s="192">
        <v>2055753</v>
      </c>
      <c r="P224" s="156">
        <v>8.2306001065454559</v>
      </c>
      <c r="Q224" s="155">
        <v>467826</v>
      </c>
      <c r="R224" s="174">
        <f t="shared" si="42"/>
        <v>2523579</v>
      </c>
      <c r="S224" s="395">
        <f t="shared" si="39"/>
        <v>2173226.6089479998</v>
      </c>
    </row>
    <row r="225" spans="1:19" x14ac:dyDescent="0.25">
      <c r="A225" s="24">
        <v>207</v>
      </c>
      <c r="B225" s="21" t="s">
        <v>247</v>
      </c>
      <c r="C225" s="9">
        <v>730000</v>
      </c>
      <c r="D225" s="13">
        <v>4.1453393036363639</v>
      </c>
      <c r="E225" s="11">
        <v>393287.39093200024</v>
      </c>
      <c r="F225" s="172">
        <v>1123287.3909320002</v>
      </c>
      <c r="G225" s="192">
        <v>1108500</v>
      </c>
      <c r="H225" s="156">
        <v>4.1453393036363639</v>
      </c>
      <c r="I225" s="155">
        <v>228800</v>
      </c>
      <c r="J225" s="174">
        <f t="shared" si="40"/>
        <v>1337300</v>
      </c>
      <c r="K225" s="192">
        <v>1274775</v>
      </c>
      <c r="L225" s="156">
        <v>4.1453393036363639</v>
      </c>
      <c r="M225" s="155">
        <v>242528</v>
      </c>
      <c r="N225" s="174">
        <f t="shared" si="41"/>
        <v>1517303</v>
      </c>
      <c r="O225" s="192">
        <v>1407795</v>
      </c>
      <c r="P225" s="156">
        <v>4.1453393036363639</v>
      </c>
      <c r="Q225" s="155">
        <v>235664</v>
      </c>
      <c r="R225" s="174">
        <f t="shared" si="42"/>
        <v>1643459</v>
      </c>
      <c r="S225" s="395">
        <f t="shared" si="39"/>
        <v>1405337.3477330001</v>
      </c>
    </row>
    <row r="226" spans="1:19" x14ac:dyDescent="0.25">
      <c r="A226" s="24">
        <v>208</v>
      </c>
      <c r="B226" s="21" t="s">
        <v>248</v>
      </c>
      <c r="C226" s="9">
        <v>734000</v>
      </c>
      <c r="D226" s="13">
        <v>4.1453393036363639</v>
      </c>
      <c r="E226" s="11">
        <v>395376.13093200023</v>
      </c>
      <c r="F226" s="172">
        <v>1129376.1309320002</v>
      </c>
      <c r="G226" s="192">
        <v>1108500</v>
      </c>
      <c r="H226" s="156">
        <v>4.1453393036363639</v>
      </c>
      <c r="I226" s="155">
        <v>228800</v>
      </c>
      <c r="J226" s="174">
        <f t="shared" si="40"/>
        <v>1337300</v>
      </c>
      <c r="K226" s="192">
        <v>1263690</v>
      </c>
      <c r="L226" s="156">
        <v>4.1453393036363639</v>
      </c>
      <c r="M226" s="155">
        <v>237952</v>
      </c>
      <c r="N226" s="174">
        <f t="shared" si="41"/>
        <v>1501642</v>
      </c>
      <c r="O226" s="192">
        <v>1385625</v>
      </c>
      <c r="P226" s="156">
        <v>4.1453393036363639</v>
      </c>
      <c r="Q226" s="155">
        <v>240240</v>
      </c>
      <c r="R226" s="174">
        <f t="shared" si="42"/>
        <v>1625865</v>
      </c>
      <c r="S226" s="395">
        <f t="shared" si="39"/>
        <v>1398545.7827330001</v>
      </c>
    </row>
    <row r="227" spans="1:19" x14ac:dyDescent="0.25">
      <c r="A227" s="24">
        <v>209</v>
      </c>
      <c r="B227" s="21" t="s">
        <v>249</v>
      </c>
      <c r="C227" s="15" t="s">
        <v>10</v>
      </c>
      <c r="D227" s="13">
        <v>0.79473177127272732</v>
      </c>
      <c r="E227" s="11">
        <v>52116.225756000007</v>
      </c>
      <c r="F227" s="172">
        <v>52116.225756000007</v>
      </c>
      <c r="G227" s="154" t="s">
        <v>10</v>
      </c>
      <c r="H227" s="156">
        <v>0.79473177127272732</v>
      </c>
      <c r="I227" s="155">
        <v>43900</v>
      </c>
      <c r="J227" s="174">
        <f t="shared" ref="J227:J236" si="43">I227*1</f>
        <v>43900</v>
      </c>
      <c r="K227" s="154" t="s">
        <v>10</v>
      </c>
      <c r="L227" s="156">
        <v>0.79473177127272732</v>
      </c>
      <c r="M227" s="155">
        <v>46095</v>
      </c>
      <c r="N227" s="174">
        <f t="shared" ref="N227:N236" si="44">M227*1</f>
        <v>46095</v>
      </c>
      <c r="O227" s="154" t="s">
        <v>10</v>
      </c>
      <c r="P227" s="156">
        <v>0.79473177127272732</v>
      </c>
      <c r="Q227" s="155">
        <v>44339</v>
      </c>
      <c r="R227" s="174">
        <f t="shared" ref="R227:R236" si="45">Q227*1</f>
        <v>44339</v>
      </c>
      <c r="S227" s="395">
        <f t="shared" si="39"/>
        <v>46612.556439</v>
      </c>
    </row>
    <row r="228" spans="1:19" x14ac:dyDescent="0.25">
      <c r="A228" s="24">
        <v>210</v>
      </c>
      <c r="B228" s="21" t="s">
        <v>250</v>
      </c>
      <c r="C228" s="15" t="s">
        <v>10</v>
      </c>
      <c r="D228" s="13">
        <v>0.79473177127272732</v>
      </c>
      <c r="E228" s="11">
        <v>51667.581756000007</v>
      </c>
      <c r="F228" s="172">
        <v>51667.581756000007</v>
      </c>
      <c r="G228" s="154" t="s">
        <v>10</v>
      </c>
      <c r="H228" s="156">
        <v>0.79473177127272732</v>
      </c>
      <c r="I228" s="155">
        <v>43900</v>
      </c>
      <c r="J228" s="174">
        <f t="shared" si="43"/>
        <v>43900</v>
      </c>
      <c r="K228" s="154" t="s">
        <v>10</v>
      </c>
      <c r="L228" s="156">
        <v>0.79473177127272732</v>
      </c>
      <c r="M228" s="155">
        <v>46095</v>
      </c>
      <c r="N228" s="174">
        <f t="shared" si="44"/>
        <v>46095</v>
      </c>
      <c r="O228" s="154" t="s">
        <v>10</v>
      </c>
      <c r="P228" s="156">
        <v>0.79473177127272732</v>
      </c>
      <c r="Q228" s="155">
        <v>44778</v>
      </c>
      <c r="R228" s="174">
        <f t="shared" si="45"/>
        <v>44778</v>
      </c>
      <c r="S228" s="395">
        <f t="shared" si="39"/>
        <v>46610.145439</v>
      </c>
    </row>
    <row r="229" spans="1:19" x14ac:dyDescent="0.25">
      <c r="A229" s="24">
        <v>211</v>
      </c>
      <c r="B229" s="21" t="s">
        <v>251</v>
      </c>
      <c r="C229" s="15" t="s">
        <v>10</v>
      </c>
      <c r="D229" s="13">
        <v>2.6458293632727274</v>
      </c>
      <c r="E229" s="11">
        <v>156816.8805</v>
      </c>
      <c r="F229" s="172">
        <v>156816.8805</v>
      </c>
      <c r="G229" s="154" t="s">
        <v>10</v>
      </c>
      <c r="H229" s="156">
        <v>2.6458293632727274</v>
      </c>
      <c r="I229" s="155">
        <v>146100</v>
      </c>
      <c r="J229" s="174">
        <f t="shared" si="43"/>
        <v>146100</v>
      </c>
      <c r="K229" s="154" t="s">
        <v>10</v>
      </c>
      <c r="L229" s="156">
        <v>2.6458293632727274</v>
      </c>
      <c r="M229" s="155">
        <v>154866</v>
      </c>
      <c r="N229" s="174">
        <f t="shared" si="44"/>
        <v>154866</v>
      </c>
      <c r="O229" s="154" t="s">
        <v>10</v>
      </c>
      <c r="P229" s="156">
        <v>2.6458293632727274</v>
      </c>
      <c r="Q229" s="155">
        <v>150483</v>
      </c>
      <c r="R229" s="174">
        <f t="shared" si="45"/>
        <v>150483</v>
      </c>
      <c r="S229" s="395">
        <f t="shared" si="39"/>
        <v>152066.47012499999</v>
      </c>
    </row>
    <row r="230" spans="1:19" x14ac:dyDescent="0.25">
      <c r="A230" s="24">
        <v>212</v>
      </c>
      <c r="B230" s="21" t="s">
        <v>252</v>
      </c>
      <c r="C230" s="15" t="s">
        <v>10</v>
      </c>
      <c r="D230" s="13">
        <v>1.6551810410909091</v>
      </c>
      <c r="E230" s="11">
        <v>101814.24232</v>
      </c>
      <c r="F230" s="172">
        <v>101814.24232</v>
      </c>
      <c r="G230" s="154" t="s">
        <v>10</v>
      </c>
      <c r="H230" s="156">
        <v>1.6551810410909091</v>
      </c>
      <c r="I230" s="155">
        <v>91400</v>
      </c>
      <c r="J230" s="174">
        <f t="shared" si="43"/>
        <v>91400</v>
      </c>
      <c r="K230" s="154" t="s">
        <v>10</v>
      </c>
      <c r="L230" s="156">
        <v>1.6551810410909091</v>
      </c>
      <c r="M230" s="155">
        <v>94142</v>
      </c>
      <c r="N230" s="174">
        <f t="shared" si="44"/>
        <v>94142</v>
      </c>
      <c r="O230" s="154" t="s">
        <v>10</v>
      </c>
      <c r="P230" s="156">
        <v>1.6551810410909091</v>
      </c>
      <c r="Q230" s="155">
        <v>95970</v>
      </c>
      <c r="R230" s="174">
        <f t="shared" si="45"/>
        <v>95970</v>
      </c>
      <c r="S230" s="395">
        <f t="shared" si="39"/>
        <v>95831.560580000005</v>
      </c>
    </row>
    <row r="231" spans="1:19" x14ac:dyDescent="0.25">
      <c r="A231" s="24">
        <v>213</v>
      </c>
      <c r="B231" s="26" t="s">
        <v>253</v>
      </c>
      <c r="C231" s="15" t="s">
        <v>10</v>
      </c>
      <c r="D231" s="18">
        <v>11.904175445454547</v>
      </c>
      <c r="E231" s="11">
        <v>683569.05021999998</v>
      </c>
      <c r="F231" s="172">
        <v>683569.05021999998</v>
      </c>
      <c r="G231" s="154" t="s">
        <v>10</v>
      </c>
      <c r="H231" s="160">
        <v>11.904175445454547</v>
      </c>
      <c r="I231" s="155">
        <v>657000</v>
      </c>
      <c r="J231" s="174">
        <f t="shared" si="43"/>
        <v>657000</v>
      </c>
      <c r="K231" s="154" t="s">
        <v>10</v>
      </c>
      <c r="L231" s="160">
        <v>11.904175445454547</v>
      </c>
      <c r="M231" s="155">
        <v>676710</v>
      </c>
      <c r="N231" s="174">
        <f t="shared" si="44"/>
        <v>676710</v>
      </c>
      <c r="O231" s="154" t="s">
        <v>10</v>
      </c>
      <c r="P231" s="160">
        <v>11.904175445454547</v>
      </c>
      <c r="Q231" s="155">
        <v>663570</v>
      </c>
      <c r="R231" s="174">
        <f t="shared" si="45"/>
        <v>663570</v>
      </c>
      <c r="S231" s="395">
        <f t="shared" si="39"/>
        <v>670212.26255500002</v>
      </c>
    </row>
    <row r="232" spans="1:19" x14ac:dyDescent="0.25">
      <c r="A232" s="24">
        <v>214</v>
      </c>
      <c r="B232" s="26" t="s">
        <v>254</v>
      </c>
      <c r="C232" s="15" t="s">
        <v>10</v>
      </c>
      <c r="D232" s="18">
        <v>11.904175445454547</v>
      </c>
      <c r="E232" s="11">
        <v>679071.04622000002</v>
      </c>
      <c r="F232" s="172">
        <v>679071.04622000002</v>
      </c>
      <c r="G232" s="154" t="s">
        <v>10</v>
      </c>
      <c r="H232" s="160">
        <v>11.904175445454547</v>
      </c>
      <c r="I232" s="155">
        <v>657000</v>
      </c>
      <c r="J232" s="174">
        <f t="shared" si="43"/>
        <v>657000</v>
      </c>
      <c r="K232" s="154" t="s">
        <v>10</v>
      </c>
      <c r="L232" s="160">
        <v>11.904175445454547</v>
      </c>
      <c r="M232" s="155">
        <v>676710</v>
      </c>
      <c r="N232" s="174">
        <f t="shared" si="44"/>
        <v>676710</v>
      </c>
      <c r="O232" s="154" t="s">
        <v>10</v>
      </c>
      <c r="P232" s="160">
        <v>11.904175445454547</v>
      </c>
      <c r="Q232" s="155">
        <v>676710</v>
      </c>
      <c r="R232" s="174">
        <f t="shared" si="45"/>
        <v>676710</v>
      </c>
      <c r="S232" s="395">
        <f t="shared" si="39"/>
        <v>672372.76155499998</v>
      </c>
    </row>
    <row r="233" spans="1:19" x14ac:dyDescent="0.25">
      <c r="A233" s="24">
        <v>215</v>
      </c>
      <c r="B233" s="21" t="s">
        <v>255</v>
      </c>
      <c r="C233" s="15" t="s">
        <v>10</v>
      </c>
      <c r="D233" s="13">
        <v>9.7744302523636364</v>
      </c>
      <c r="E233" s="11">
        <v>559257.16173599998</v>
      </c>
      <c r="F233" s="172">
        <v>559257.16173599998</v>
      </c>
      <c r="G233" s="154" t="s">
        <v>10</v>
      </c>
      <c r="H233" s="156">
        <v>9.7744302523636364</v>
      </c>
      <c r="I233" s="155">
        <v>539400</v>
      </c>
      <c r="J233" s="174">
        <f t="shared" si="43"/>
        <v>539400</v>
      </c>
      <c r="K233" s="154" t="s">
        <v>10</v>
      </c>
      <c r="L233" s="156">
        <v>9.7744302523636364</v>
      </c>
      <c r="M233" s="155">
        <v>555582</v>
      </c>
      <c r="N233" s="174">
        <f t="shared" si="44"/>
        <v>555582</v>
      </c>
      <c r="O233" s="154" t="s">
        <v>10</v>
      </c>
      <c r="P233" s="156">
        <v>9.7744302523636364</v>
      </c>
      <c r="Q233" s="155">
        <v>560976</v>
      </c>
      <c r="R233" s="174">
        <f t="shared" si="45"/>
        <v>560976</v>
      </c>
      <c r="S233" s="395">
        <f t="shared" si="39"/>
        <v>553803.79043399997</v>
      </c>
    </row>
    <row r="234" spans="1:19" x14ac:dyDescent="0.25">
      <c r="A234" s="24">
        <v>216</v>
      </c>
      <c r="B234" s="21" t="s">
        <v>421</v>
      </c>
      <c r="C234" s="15" t="s">
        <v>10</v>
      </c>
      <c r="D234" s="18">
        <v>5.6608779021818192</v>
      </c>
      <c r="E234" s="11">
        <v>325799.06489199999</v>
      </c>
      <c r="F234" s="172">
        <v>325799.06489199999</v>
      </c>
      <c r="G234" s="154" t="s">
        <v>10</v>
      </c>
      <c r="H234" s="160">
        <v>5.6608779021818192</v>
      </c>
      <c r="I234" s="155">
        <v>312400</v>
      </c>
      <c r="J234" s="174">
        <f t="shared" si="43"/>
        <v>312400</v>
      </c>
      <c r="K234" s="154" t="s">
        <v>10</v>
      </c>
      <c r="L234" s="160">
        <v>5.6608779021818192</v>
      </c>
      <c r="M234" s="155">
        <v>331144</v>
      </c>
      <c r="N234" s="174">
        <f t="shared" si="44"/>
        <v>331144</v>
      </c>
      <c r="O234" s="154" t="s">
        <v>10</v>
      </c>
      <c r="P234" s="160">
        <v>5.6608779021818192</v>
      </c>
      <c r="Q234" s="155">
        <v>324896</v>
      </c>
      <c r="R234" s="174">
        <f t="shared" si="45"/>
        <v>324896</v>
      </c>
      <c r="S234" s="395">
        <f t="shared" si="39"/>
        <v>323559.76622300001</v>
      </c>
    </row>
    <row r="235" spans="1:19" x14ac:dyDescent="0.25">
      <c r="A235" s="24">
        <v>217</v>
      </c>
      <c r="B235" s="21" t="s">
        <v>422</v>
      </c>
      <c r="C235" s="15" t="s">
        <v>10</v>
      </c>
      <c r="D235" s="18">
        <v>15.09565509418182</v>
      </c>
      <c r="E235" s="11">
        <v>861403.41330399993</v>
      </c>
      <c r="F235" s="172">
        <v>861403.41330399993</v>
      </c>
      <c r="G235" s="154" t="s">
        <v>10</v>
      </c>
      <c r="H235" s="160">
        <v>15.09565509418182</v>
      </c>
      <c r="I235" s="155">
        <v>833000</v>
      </c>
      <c r="J235" s="174">
        <f t="shared" si="43"/>
        <v>833000</v>
      </c>
      <c r="K235" s="154" t="s">
        <v>10</v>
      </c>
      <c r="L235" s="160">
        <v>15.09565509418182</v>
      </c>
      <c r="M235" s="155">
        <v>882980</v>
      </c>
      <c r="N235" s="174">
        <f t="shared" si="44"/>
        <v>882980</v>
      </c>
      <c r="O235" s="154" t="s">
        <v>10</v>
      </c>
      <c r="P235" s="160">
        <v>15.09565509418182</v>
      </c>
      <c r="Q235" s="155">
        <v>841330</v>
      </c>
      <c r="R235" s="174">
        <f t="shared" si="45"/>
        <v>841330</v>
      </c>
      <c r="S235" s="395">
        <f t="shared" si="39"/>
        <v>854678.35332600004</v>
      </c>
    </row>
    <row r="236" spans="1:19" x14ac:dyDescent="0.25">
      <c r="A236" s="24">
        <v>218</v>
      </c>
      <c r="B236" s="21" t="s">
        <v>350</v>
      </c>
      <c r="C236" s="15" t="s">
        <v>10</v>
      </c>
      <c r="D236" s="18">
        <v>15.09565509418182</v>
      </c>
      <c r="E236" s="11">
        <v>860529.84130399988</v>
      </c>
      <c r="F236" s="172">
        <v>860529.84130399988</v>
      </c>
      <c r="G236" s="154" t="s">
        <v>10</v>
      </c>
      <c r="H236" s="160">
        <v>15.09565509418182</v>
      </c>
      <c r="I236" s="155">
        <v>833000</v>
      </c>
      <c r="J236" s="174">
        <f t="shared" si="43"/>
        <v>833000</v>
      </c>
      <c r="K236" s="154" t="s">
        <v>10</v>
      </c>
      <c r="L236" s="160">
        <v>15.09565509418182</v>
      </c>
      <c r="M236" s="155">
        <v>866320</v>
      </c>
      <c r="N236" s="174">
        <f t="shared" si="44"/>
        <v>866320</v>
      </c>
      <c r="O236" s="154" t="s">
        <v>10</v>
      </c>
      <c r="P236" s="160">
        <v>15.09565509418182</v>
      </c>
      <c r="Q236" s="155">
        <v>866320</v>
      </c>
      <c r="R236" s="174">
        <f t="shared" si="45"/>
        <v>866320</v>
      </c>
      <c r="S236" s="395">
        <f t="shared" si="39"/>
        <v>856542.460326</v>
      </c>
    </row>
    <row r="237" spans="1:19" x14ac:dyDescent="0.25">
      <c r="A237" s="24">
        <v>219</v>
      </c>
      <c r="B237" s="21" t="s">
        <v>423</v>
      </c>
      <c r="C237" s="9">
        <v>382000</v>
      </c>
      <c r="D237" s="18">
        <v>3.7739186014545458</v>
      </c>
      <c r="E237" s="11">
        <v>205762.40076400002</v>
      </c>
      <c r="F237" s="172">
        <v>587762.40076400002</v>
      </c>
      <c r="G237" s="192">
        <v>451950</v>
      </c>
      <c r="H237" s="160">
        <v>3.7739186014545458</v>
      </c>
      <c r="I237" s="155">
        <v>208300</v>
      </c>
      <c r="J237" s="174">
        <f>G237+I237</f>
        <v>660250</v>
      </c>
      <c r="K237" s="192">
        <v>519743</v>
      </c>
      <c r="L237" s="160">
        <v>3.7739186014545458</v>
      </c>
      <c r="M237" s="155">
        <v>220798</v>
      </c>
      <c r="N237" s="174">
        <f>K237+M237</f>
        <v>740541</v>
      </c>
      <c r="O237" s="192">
        <v>533301</v>
      </c>
      <c r="P237" s="160">
        <v>3.7739186014545458</v>
      </c>
      <c r="Q237" s="155">
        <v>216632</v>
      </c>
      <c r="R237" s="174">
        <f>O237+Q237</f>
        <v>749933</v>
      </c>
      <c r="S237" s="395">
        <f t="shared" si="39"/>
        <v>684621.60019100003</v>
      </c>
    </row>
    <row r="238" spans="1:19" x14ac:dyDescent="0.25">
      <c r="A238" s="24">
        <v>220</v>
      </c>
      <c r="B238" s="21" t="s">
        <v>424</v>
      </c>
      <c r="C238" s="9">
        <v>377000</v>
      </c>
      <c r="D238" s="18">
        <v>3.7739186014545458</v>
      </c>
      <c r="E238" s="11">
        <v>203347.846792</v>
      </c>
      <c r="F238" s="172">
        <v>580347.846792</v>
      </c>
      <c r="G238" s="192">
        <v>447000</v>
      </c>
      <c r="H238" s="160">
        <v>3.7739186014545458</v>
      </c>
      <c r="I238" s="155">
        <v>208300</v>
      </c>
      <c r="J238" s="174">
        <f>G238+I238</f>
        <v>655300</v>
      </c>
      <c r="K238" s="192">
        <v>505110</v>
      </c>
      <c r="L238" s="160">
        <v>3.7739186014545458</v>
      </c>
      <c r="M238" s="155">
        <v>220798</v>
      </c>
      <c r="N238" s="174">
        <f>K238+M238</f>
        <v>725908</v>
      </c>
      <c r="O238" s="192">
        <v>540870</v>
      </c>
      <c r="P238" s="160">
        <v>3.7739186014545458</v>
      </c>
      <c r="Q238" s="155">
        <v>210383</v>
      </c>
      <c r="R238" s="174">
        <f>O238+Q238</f>
        <v>751253</v>
      </c>
      <c r="S238" s="395">
        <f t="shared" si="39"/>
        <v>678202.21169799997</v>
      </c>
    </row>
    <row r="239" spans="1:19" x14ac:dyDescent="0.25">
      <c r="A239" s="24">
        <v>221</v>
      </c>
      <c r="B239" s="21" t="s">
        <v>425</v>
      </c>
      <c r="C239" s="9">
        <v>482000</v>
      </c>
      <c r="D239" s="18">
        <v>3.7739186014545458</v>
      </c>
      <c r="E239" s="11">
        <v>259926.55552399997</v>
      </c>
      <c r="F239" s="172">
        <v>741926.55552399997</v>
      </c>
      <c r="G239" s="192">
        <v>647850</v>
      </c>
      <c r="H239" s="160">
        <v>3.7739186014545458</v>
      </c>
      <c r="I239" s="155">
        <v>208300</v>
      </c>
      <c r="J239" s="174">
        <f>G239+I239</f>
        <v>856150</v>
      </c>
      <c r="K239" s="192">
        <v>764463</v>
      </c>
      <c r="L239" s="160">
        <v>3.7739186014545458</v>
      </c>
      <c r="M239" s="155">
        <v>216632</v>
      </c>
      <c r="N239" s="174">
        <f>K239+M239</f>
        <v>981095</v>
      </c>
      <c r="O239" s="192">
        <v>829248</v>
      </c>
      <c r="P239" s="160">
        <v>3.7739186014545458</v>
      </c>
      <c r="Q239" s="155">
        <v>214549</v>
      </c>
      <c r="R239" s="174">
        <f>O239+Q239</f>
        <v>1043797</v>
      </c>
      <c r="S239" s="395">
        <f t="shared" si="39"/>
        <v>905742.13888099999</v>
      </c>
    </row>
    <row r="240" spans="1:19" x14ac:dyDescent="0.25">
      <c r="A240" s="24">
        <v>222</v>
      </c>
      <c r="B240" s="21" t="s">
        <v>426</v>
      </c>
      <c r="C240" s="9">
        <v>387000</v>
      </c>
      <c r="D240" s="18">
        <v>3.7739186014545458</v>
      </c>
      <c r="E240" s="11">
        <v>208387.74411199999</v>
      </c>
      <c r="F240" s="172">
        <v>595387.74411199999</v>
      </c>
      <c r="G240" s="192">
        <v>464550</v>
      </c>
      <c r="H240" s="160">
        <v>3.7739186014545458</v>
      </c>
      <c r="I240" s="155">
        <v>208300</v>
      </c>
      <c r="J240" s="174">
        <f>G240+I240</f>
        <v>672850</v>
      </c>
      <c r="K240" s="192">
        <v>538878</v>
      </c>
      <c r="L240" s="160">
        <v>3.7739186014545458</v>
      </c>
      <c r="M240" s="155">
        <v>216632</v>
      </c>
      <c r="N240" s="174">
        <f>K240+M240</f>
        <v>755510</v>
      </c>
      <c r="O240" s="192">
        <v>562106</v>
      </c>
      <c r="P240" s="160">
        <v>3.7739186014545458</v>
      </c>
      <c r="Q240" s="155">
        <v>212466</v>
      </c>
      <c r="R240" s="174">
        <f>O240+Q240</f>
        <v>774572</v>
      </c>
      <c r="S240" s="395">
        <f t="shared" si="39"/>
        <v>699579.93602799997</v>
      </c>
    </row>
    <row r="241" spans="1:19" x14ac:dyDescent="0.25">
      <c r="A241" s="24">
        <v>223</v>
      </c>
      <c r="B241" s="21" t="s">
        <v>427</v>
      </c>
      <c r="C241" s="9">
        <v>374000</v>
      </c>
      <c r="D241" s="18">
        <v>3.7739186014545458</v>
      </c>
      <c r="E241" s="11">
        <v>201822.00452000007</v>
      </c>
      <c r="F241" s="172">
        <v>575822.00452000007</v>
      </c>
      <c r="G241" s="192">
        <v>438000</v>
      </c>
      <c r="H241" s="160">
        <v>3.7739186014545458</v>
      </c>
      <c r="I241" s="155">
        <v>208300</v>
      </c>
      <c r="J241" s="174">
        <f>G241+I241</f>
        <v>646300</v>
      </c>
      <c r="K241" s="192">
        <v>494940</v>
      </c>
      <c r="L241" s="160">
        <v>3.7739186014545458</v>
      </c>
      <c r="M241" s="155">
        <v>214549</v>
      </c>
      <c r="N241" s="174">
        <f>K241+M241</f>
        <v>709489</v>
      </c>
      <c r="O241" s="192">
        <v>565020</v>
      </c>
      <c r="P241" s="160">
        <v>3.7739186014545458</v>
      </c>
      <c r="Q241" s="155">
        <v>212466</v>
      </c>
      <c r="R241" s="174">
        <f>O241+Q241</f>
        <v>777486</v>
      </c>
      <c r="S241" s="395">
        <f t="shared" si="39"/>
        <v>677274.25112999999</v>
      </c>
    </row>
    <row r="242" spans="1:19" x14ac:dyDescent="0.25">
      <c r="A242" s="24">
        <v>224</v>
      </c>
      <c r="B242" s="21" t="s">
        <v>428</v>
      </c>
      <c r="C242" s="15" t="s">
        <v>10</v>
      </c>
      <c r="D242" s="18">
        <v>15.09565509418182</v>
      </c>
      <c r="E242" s="11">
        <v>862761.88930400007</v>
      </c>
      <c r="F242" s="172">
        <v>862761.88930400007</v>
      </c>
      <c r="G242" s="154" t="s">
        <v>10</v>
      </c>
      <c r="H242" s="160">
        <v>15.09565509418182</v>
      </c>
      <c r="I242" s="155">
        <v>833000</v>
      </c>
      <c r="J242" s="174">
        <f>I242*1</f>
        <v>833000</v>
      </c>
      <c r="K242" s="154" t="s">
        <v>10</v>
      </c>
      <c r="L242" s="160">
        <v>15.09565509418182</v>
      </c>
      <c r="M242" s="155">
        <v>857990</v>
      </c>
      <c r="N242" s="174">
        <f>M242*1</f>
        <v>857990</v>
      </c>
      <c r="O242" s="154" t="s">
        <v>10</v>
      </c>
      <c r="P242" s="160">
        <v>15.09565509418182</v>
      </c>
      <c r="Q242" s="155">
        <v>874650</v>
      </c>
      <c r="R242" s="174">
        <f>Q242*1</f>
        <v>874650</v>
      </c>
      <c r="S242" s="395">
        <f t="shared" si="39"/>
        <v>857100.47232599999</v>
      </c>
    </row>
    <row r="243" spans="1:19" x14ac:dyDescent="0.25">
      <c r="A243" s="24">
        <v>225</v>
      </c>
      <c r="B243" s="21" t="s">
        <v>429</v>
      </c>
      <c r="C243" s="15" t="s">
        <v>10</v>
      </c>
      <c r="D243" s="18">
        <v>10.063776500000001</v>
      </c>
      <c r="E243" s="11">
        <v>574081.43553600006</v>
      </c>
      <c r="F243" s="172">
        <v>574081.43553600006</v>
      </c>
      <c r="G243" s="154" t="s">
        <v>10</v>
      </c>
      <c r="H243" s="160">
        <v>10.063776500000001</v>
      </c>
      <c r="I243" s="155">
        <v>555300</v>
      </c>
      <c r="J243" s="174">
        <f>I243*1</f>
        <v>555300</v>
      </c>
      <c r="K243" s="154" t="s">
        <v>10</v>
      </c>
      <c r="L243" s="160">
        <v>10.063776500000001</v>
      </c>
      <c r="M243" s="155">
        <v>588618</v>
      </c>
      <c r="N243" s="174">
        <f>M243*1</f>
        <v>588618</v>
      </c>
      <c r="O243" s="154" t="s">
        <v>10</v>
      </c>
      <c r="P243" s="160">
        <v>10.063776500000001</v>
      </c>
      <c r="Q243" s="155">
        <v>566406</v>
      </c>
      <c r="R243" s="174">
        <f>Q243*1</f>
        <v>566406</v>
      </c>
      <c r="S243" s="395">
        <f t="shared" si="39"/>
        <v>571101.35888399999</v>
      </c>
    </row>
    <row r="244" spans="1:19" x14ac:dyDescent="0.25">
      <c r="A244" s="24">
        <v>226</v>
      </c>
      <c r="B244" s="26" t="s">
        <v>430</v>
      </c>
      <c r="C244" s="9">
        <v>627000</v>
      </c>
      <c r="D244" s="18">
        <v>2.8304292952727272</v>
      </c>
      <c r="E244" s="11">
        <v>337979.93043200008</v>
      </c>
      <c r="F244" s="172">
        <v>964979.93043200008</v>
      </c>
      <c r="G244" s="192">
        <v>998250</v>
      </c>
      <c r="H244" s="160">
        <v>2.8304292952727272</v>
      </c>
      <c r="I244" s="155">
        <v>156300</v>
      </c>
      <c r="J244" s="174">
        <f>G244+I244</f>
        <v>1154550</v>
      </c>
      <c r="K244" s="192">
        <v>1167953</v>
      </c>
      <c r="L244" s="160">
        <v>2.8304292952727272</v>
      </c>
      <c r="M244" s="155">
        <v>164115</v>
      </c>
      <c r="N244" s="174">
        <f>K244+M244</f>
        <v>1332068</v>
      </c>
      <c r="O244" s="192">
        <v>1197900</v>
      </c>
      <c r="P244" s="160">
        <v>2.8304292952727272</v>
      </c>
      <c r="Q244" s="155">
        <v>157863</v>
      </c>
      <c r="R244" s="174">
        <f>O244+Q244</f>
        <v>1355763</v>
      </c>
      <c r="S244" s="395">
        <f t="shared" si="39"/>
        <v>1201840.232608</v>
      </c>
    </row>
    <row r="245" spans="1:19" x14ac:dyDescent="0.25">
      <c r="A245" s="24">
        <v>227</v>
      </c>
      <c r="B245" s="21" t="s">
        <v>431</v>
      </c>
      <c r="C245" s="9">
        <v>100000</v>
      </c>
      <c r="D245" s="18">
        <v>1.4152146476363636</v>
      </c>
      <c r="E245" s="11">
        <v>53446.754580000008</v>
      </c>
      <c r="F245" s="172">
        <v>153446.75458000001</v>
      </c>
      <c r="G245" s="192">
        <v>76350</v>
      </c>
      <c r="H245" s="160">
        <v>1.4152146476363636</v>
      </c>
      <c r="I245" s="155">
        <v>78200</v>
      </c>
      <c r="J245" s="174">
        <f>G245+I245</f>
        <v>154550</v>
      </c>
      <c r="K245" s="192">
        <v>87039</v>
      </c>
      <c r="L245" s="160">
        <v>1.4152146476363636</v>
      </c>
      <c r="M245" s="155">
        <v>81328</v>
      </c>
      <c r="N245" s="174">
        <f>K245+M245</f>
        <v>168367</v>
      </c>
      <c r="O245" s="192">
        <v>93147</v>
      </c>
      <c r="P245" s="160">
        <v>1.4152146476363636</v>
      </c>
      <c r="Q245" s="155">
        <v>78982</v>
      </c>
      <c r="R245" s="174">
        <f>O245+Q245</f>
        <v>172129</v>
      </c>
      <c r="S245" s="395">
        <f t="shared" si="39"/>
        <v>162123.18864499999</v>
      </c>
    </row>
    <row r="246" spans="1:19" x14ac:dyDescent="0.25">
      <c r="A246" s="24">
        <v>228</v>
      </c>
      <c r="B246" s="21" t="s">
        <v>256</v>
      </c>
      <c r="C246" s="15" t="s">
        <v>10</v>
      </c>
      <c r="D246" s="18">
        <v>10.063776500000001</v>
      </c>
      <c r="E246" s="11">
        <v>578757.01553600002</v>
      </c>
      <c r="F246" s="172">
        <v>578757.01553600002</v>
      </c>
      <c r="G246" s="154" t="s">
        <v>10</v>
      </c>
      <c r="H246" s="160">
        <v>10.063776500000001</v>
      </c>
      <c r="I246" s="155">
        <v>555300</v>
      </c>
      <c r="J246" s="174">
        <f>I246*1</f>
        <v>555300</v>
      </c>
      <c r="K246" s="154" t="s">
        <v>10</v>
      </c>
      <c r="L246" s="160">
        <v>10.063776500000001</v>
      </c>
      <c r="M246" s="155">
        <v>577512</v>
      </c>
      <c r="N246" s="174">
        <f>M246*1</f>
        <v>577512</v>
      </c>
      <c r="O246" s="154" t="s">
        <v>10</v>
      </c>
      <c r="P246" s="160">
        <v>10.063776500000001</v>
      </c>
      <c r="Q246" s="155">
        <v>560853</v>
      </c>
      <c r="R246" s="174">
        <f>Q246*1</f>
        <v>560853</v>
      </c>
      <c r="S246" s="395">
        <f t="shared" si="39"/>
        <v>568105.50388400001</v>
      </c>
    </row>
    <row r="247" spans="1:19" x14ac:dyDescent="0.25">
      <c r="A247" s="24">
        <v>229</v>
      </c>
      <c r="B247" s="21" t="s">
        <v>257</v>
      </c>
      <c r="C247" s="9">
        <v>2968000</v>
      </c>
      <c r="D247" s="18">
        <v>11.950735800727275</v>
      </c>
      <c r="E247" s="11">
        <v>1598509.6493239999</v>
      </c>
      <c r="F247" s="172">
        <v>4566509.6493239999</v>
      </c>
      <c r="G247" s="192">
        <v>4933950</v>
      </c>
      <c r="H247" s="160">
        <v>11.950735800727275</v>
      </c>
      <c r="I247" s="155">
        <v>659500</v>
      </c>
      <c r="J247" s="174">
        <f t="shared" ref="J247:J252" si="46">G247+I247</f>
        <v>5593450</v>
      </c>
      <c r="K247" s="192">
        <v>5575364</v>
      </c>
      <c r="L247" s="160">
        <v>11.950735800727275</v>
      </c>
      <c r="M247" s="155">
        <v>685880</v>
      </c>
      <c r="N247" s="174">
        <f t="shared" ref="N247:N252" si="47">K247+M247</f>
        <v>6261244</v>
      </c>
      <c r="O247" s="192">
        <v>5822061</v>
      </c>
      <c r="P247" s="160">
        <v>11.950735800727275</v>
      </c>
      <c r="Q247" s="155">
        <v>692475</v>
      </c>
      <c r="R247" s="174">
        <f t="shared" ref="R247:R252" si="48">O247+Q247</f>
        <v>6514536</v>
      </c>
      <c r="S247" s="395">
        <f t="shared" si="39"/>
        <v>5733934.912331</v>
      </c>
    </row>
    <row r="248" spans="1:19" x14ac:dyDescent="0.25">
      <c r="A248" s="24">
        <v>230</v>
      </c>
      <c r="B248" s="21" t="s">
        <v>258</v>
      </c>
      <c r="C248" s="9">
        <v>1646000</v>
      </c>
      <c r="D248" s="18">
        <v>11.950735800727275</v>
      </c>
      <c r="E248" s="11">
        <v>886846.08948000008</v>
      </c>
      <c r="F248" s="172">
        <v>2532846.0894800001</v>
      </c>
      <c r="G248" s="192">
        <v>2323200</v>
      </c>
      <c r="H248" s="160">
        <v>11.950735800727275</v>
      </c>
      <c r="I248" s="155">
        <v>659500</v>
      </c>
      <c r="J248" s="174">
        <f t="shared" si="46"/>
        <v>2982700</v>
      </c>
      <c r="K248" s="192">
        <v>2718144</v>
      </c>
      <c r="L248" s="160">
        <v>11.950735800727275</v>
      </c>
      <c r="M248" s="155">
        <v>692475</v>
      </c>
      <c r="N248" s="174">
        <f t="shared" si="47"/>
        <v>3410619</v>
      </c>
      <c r="O248" s="192">
        <v>2904000</v>
      </c>
      <c r="P248" s="160">
        <v>11.950735800727275</v>
      </c>
      <c r="Q248" s="155">
        <v>679285</v>
      </c>
      <c r="R248" s="174">
        <f t="shared" si="48"/>
        <v>3583285</v>
      </c>
      <c r="S248" s="395">
        <f t="shared" si="39"/>
        <v>3127362.5223699999</v>
      </c>
    </row>
    <row r="249" spans="1:19" x14ac:dyDescent="0.25">
      <c r="A249" s="24">
        <v>231</v>
      </c>
      <c r="B249" s="21" t="s">
        <v>259</v>
      </c>
      <c r="C249" s="9">
        <v>2800000</v>
      </c>
      <c r="D249" s="18">
        <v>11.950735800727275</v>
      </c>
      <c r="E249" s="11">
        <v>1508447.0801679995</v>
      </c>
      <c r="F249" s="172">
        <v>4308447.0801679995</v>
      </c>
      <c r="G249" s="192">
        <v>4557450</v>
      </c>
      <c r="H249" s="160">
        <v>11.950735800727275</v>
      </c>
      <c r="I249" s="155">
        <v>659500</v>
      </c>
      <c r="J249" s="174">
        <f t="shared" si="46"/>
        <v>5216950</v>
      </c>
      <c r="K249" s="192">
        <v>5377791</v>
      </c>
      <c r="L249" s="160">
        <v>11.950735800727275</v>
      </c>
      <c r="M249" s="155">
        <v>699070</v>
      </c>
      <c r="N249" s="174">
        <f t="shared" si="47"/>
        <v>6076861</v>
      </c>
      <c r="O249" s="192">
        <v>5560089</v>
      </c>
      <c r="P249" s="160">
        <v>11.950735800727275</v>
      </c>
      <c r="Q249" s="155">
        <v>692475</v>
      </c>
      <c r="R249" s="174">
        <f t="shared" si="48"/>
        <v>6252564</v>
      </c>
      <c r="S249" s="395">
        <f t="shared" si="39"/>
        <v>5463705.5200420003</v>
      </c>
    </row>
    <row r="250" spans="1:19" x14ac:dyDescent="0.25">
      <c r="A250" s="24">
        <v>232</v>
      </c>
      <c r="B250" s="21" t="s">
        <v>261</v>
      </c>
      <c r="C250" s="9">
        <v>1681000</v>
      </c>
      <c r="D250" s="18">
        <v>11.950735800727275</v>
      </c>
      <c r="E250" s="11">
        <v>905424.55971200019</v>
      </c>
      <c r="F250" s="172">
        <v>2586424.5597120002</v>
      </c>
      <c r="G250" s="192">
        <v>2384700</v>
      </c>
      <c r="H250" s="160">
        <v>11.950735800727275</v>
      </c>
      <c r="I250" s="155">
        <v>659500</v>
      </c>
      <c r="J250" s="174">
        <f t="shared" si="46"/>
        <v>3044200</v>
      </c>
      <c r="K250" s="192">
        <v>2742405</v>
      </c>
      <c r="L250" s="160">
        <v>11.950735800727275</v>
      </c>
      <c r="M250" s="155">
        <v>679285</v>
      </c>
      <c r="N250" s="174">
        <f t="shared" si="47"/>
        <v>3421690</v>
      </c>
      <c r="O250" s="192">
        <v>2861640</v>
      </c>
      <c r="P250" s="160">
        <v>11.950735800727275</v>
      </c>
      <c r="Q250" s="155">
        <v>685880</v>
      </c>
      <c r="R250" s="174">
        <f t="shared" si="48"/>
        <v>3547520</v>
      </c>
      <c r="S250" s="395">
        <f t="shared" si="39"/>
        <v>3149958.639928</v>
      </c>
    </row>
    <row r="251" spans="1:19" x14ac:dyDescent="0.25">
      <c r="A251" s="24">
        <v>233</v>
      </c>
      <c r="B251" s="21" t="s">
        <v>432</v>
      </c>
      <c r="C251" s="9">
        <v>1884000</v>
      </c>
      <c r="D251" s="18">
        <v>11.950735800727275</v>
      </c>
      <c r="E251" s="11">
        <v>1014566.6552639999</v>
      </c>
      <c r="F251" s="172">
        <v>2898566.6552639999</v>
      </c>
      <c r="G251" s="192">
        <v>2782350</v>
      </c>
      <c r="H251" s="160">
        <v>11.950735800727275</v>
      </c>
      <c r="I251" s="155">
        <v>659500</v>
      </c>
      <c r="J251" s="174">
        <f t="shared" si="46"/>
        <v>3441850</v>
      </c>
      <c r="K251" s="192">
        <v>3171879</v>
      </c>
      <c r="L251" s="160">
        <v>11.950735800727275</v>
      </c>
      <c r="M251" s="155">
        <v>679285</v>
      </c>
      <c r="N251" s="174">
        <f t="shared" si="47"/>
        <v>3851164</v>
      </c>
      <c r="O251" s="192">
        <v>3533585</v>
      </c>
      <c r="P251" s="160">
        <v>11.950735800727275</v>
      </c>
      <c r="Q251" s="155">
        <v>666095</v>
      </c>
      <c r="R251" s="174">
        <f t="shared" si="48"/>
        <v>4199680</v>
      </c>
      <c r="S251" s="395">
        <f t="shared" si="39"/>
        <v>3597815.1638159999</v>
      </c>
    </row>
    <row r="252" spans="1:19" x14ac:dyDescent="0.25">
      <c r="A252" s="24">
        <v>234</v>
      </c>
      <c r="B252" s="21" t="s">
        <v>433</v>
      </c>
      <c r="C252" s="9">
        <v>972000</v>
      </c>
      <c r="D252" s="18">
        <v>3.7739186014545458</v>
      </c>
      <c r="E252" s="11">
        <v>522760.77976399986</v>
      </c>
      <c r="F252" s="172">
        <v>1494760.7797639999</v>
      </c>
      <c r="G252" s="192">
        <v>1606950</v>
      </c>
      <c r="H252" s="160">
        <v>3.7739186014545458</v>
      </c>
      <c r="I252" s="155">
        <v>208300</v>
      </c>
      <c r="J252" s="174">
        <f t="shared" si="46"/>
        <v>1815250</v>
      </c>
      <c r="K252" s="192">
        <v>1896201</v>
      </c>
      <c r="L252" s="160">
        <v>3.7739186014545458</v>
      </c>
      <c r="M252" s="155">
        <v>214549</v>
      </c>
      <c r="N252" s="174">
        <f t="shared" si="47"/>
        <v>2110750</v>
      </c>
      <c r="O252" s="192">
        <v>1896201</v>
      </c>
      <c r="P252" s="160">
        <v>3.7739186014545458</v>
      </c>
      <c r="Q252" s="155">
        <v>214549</v>
      </c>
      <c r="R252" s="174">
        <f t="shared" si="48"/>
        <v>2110750</v>
      </c>
      <c r="S252" s="395">
        <f t="shared" si="39"/>
        <v>1882877.6949410001</v>
      </c>
    </row>
    <row r="253" spans="1:19" x14ac:dyDescent="0.25">
      <c r="A253" s="24">
        <v>235</v>
      </c>
      <c r="B253" s="21" t="s">
        <v>434</v>
      </c>
      <c r="C253" s="15" t="s">
        <v>10</v>
      </c>
      <c r="D253" s="18">
        <v>5.5105368130909094</v>
      </c>
      <c r="E253" s="11">
        <v>320728.17915600003</v>
      </c>
      <c r="F253" s="172">
        <v>320728.17915600003</v>
      </c>
      <c r="G253" s="154" t="s">
        <v>10</v>
      </c>
      <c r="H253" s="160">
        <v>5.5105368130909094</v>
      </c>
      <c r="I253" s="155">
        <v>304100</v>
      </c>
      <c r="J253" s="174">
        <f>I253*1</f>
        <v>304100</v>
      </c>
      <c r="K253" s="154" t="s">
        <v>10</v>
      </c>
      <c r="L253" s="160">
        <v>5.5105368130909094</v>
      </c>
      <c r="M253" s="155">
        <v>319305</v>
      </c>
      <c r="N253" s="174">
        <f>M253*1</f>
        <v>319305</v>
      </c>
      <c r="O253" s="154" t="s">
        <v>10</v>
      </c>
      <c r="P253" s="160">
        <v>5.5105368130909094</v>
      </c>
      <c r="Q253" s="155">
        <v>313223</v>
      </c>
      <c r="R253" s="174">
        <f>Q253*1</f>
        <v>313223</v>
      </c>
      <c r="S253" s="395">
        <f t="shared" si="39"/>
        <v>314339.04478900001</v>
      </c>
    </row>
    <row r="254" spans="1:19" x14ac:dyDescent="0.25">
      <c r="A254" s="24">
        <v>236</v>
      </c>
      <c r="B254" s="21" t="s">
        <v>435</v>
      </c>
      <c r="C254" s="9">
        <v>1181000</v>
      </c>
      <c r="D254" s="18">
        <v>5.6608779021818192</v>
      </c>
      <c r="E254" s="11">
        <v>636478.58314400003</v>
      </c>
      <c r="F254" s="172">
        <v>1817478.583144</v>
      </c>
      <c r="G254" s="192">
        <v>1867500</v>
      </c>
      <c r="H254" s="160">
        <v>5.6608779021818192</v>
      </c>
      <c r="I254" s="155">
        <v>312400</v>
      </c>
      <c r="J254" s="174">
        <f>G254+I254</f>
        <v>2179900</v>
      </c>
      <c r="K254" s="192">
        <v>2203650</v>
      </c>
      <c r="L254" s="160">
        <v>5.6608779021818192</v>
      </c>
      <c r="M254" s="155">
        <v>328020</v>
      </c>
      <c r="N254" s="174">
        <f>K254+M254</f>
        <v>2531670</v>
      </c>
      <c r="O254" s="192">
        <v>2278350</v>
      </c>
      <c r="P254" s="160">
        <v>5.6608779021818192</v>
      </c>
      <c r="Q254" s="155">
        <v>318648</v>
      </c>
      <c r="R254" s="174">
        <f>O254+Q254</f>
        <v>2596998</v>
      </c>
      <c r="S254" s="395">
        <f t="shared" si="39"/>
        <v>2281511.645786</v>
      </c>
    </row>
    <row r="255" spans="1:19" x14ac:dyDescent="0.25">
      <c r="A255" s="24">
        <v>237</v>
      </c>
      <c r="B255" s="21" t="s">
        <v>265</v>
      </c>
      <c r="C255" s="15" t="s">
        <v>10</v>
      </c>
      <c r="D255" s="18">
        <v>5.6608779021818192</v>
      </c>
      <c r="E255" s="11">
        <v>328958.97689199995</v>
      </c>
      <c r="F255" s="172">
        <v>328958.97689199995</v>
      </c>
      <c r="G255" s="154" t="s">
        <v>10</v>
      </c>
      <c r="H255" s="160">
        <v>5.6608779021818192</v>
      </c>
      <c r="I255" s="155">
        <v>312400</v>
      </c>
      <c r="J255" s="174">
        <f>I255*1</f>
        <v>312400</v>
      </c>
      <c r="K255" s="154" t="s">
        <v>10</v>
      </c>
      <c r="L255" s="160">
        <v>5.6608779021818192</v>
      </c>
      <c r="M255" s="155">
        <v>331144</v>
      </c>
      <c r="N255" s="174">
        <f>M255*1</f>
        <v>331144</v>
      </c>
      <c r="O255" s="154" t="s">
        <v>10</v>
      </c>
      <c r="P255" s="160">
        <v>5.6608779021818192</v>
      </c>
      <c r="Q255" s="155">
        <v>324896</v>
      </c>
      <c r="R255" s="174">
        <f>Q255*1</f>
        <v>324896</v>
      </c>
      <c r="S255" s="395">
        <f t="shared" si="39"/>
        <v>324349.74422300002</v>
      </c>
    </row>
    <row r="256" spans="1:19" x14ac:dyDescent="0.25">
      <c r="A256" s="24">
        <v>238</v>
      </c>
      <c r="B256" s="21" t="s">
        <v>266</v>
      </c>
      <c r="C256" s="9">
        <v>840000</v>
      </c>
      <c r="D256" s="18">
        <v>10.063776500000001</v>
      </c>
      <c r="E256" s="11">
        <v>451577.83605200006</v>
      </c>
      <c r="F256" s="172">
        <v>1291577.8360520001</v>
      </c>
      <c r="G256" s="192">
        <v>899100</v>
      </c>
      <c r="H256" s="160">
        <v>10.063776500000001</v>
      </c>
      <c r="I256" s="155">
        <v>555300</v>
      </c>
      <c r="J256" s="174">
        <f>G256+I256</f>
        <v>1454400</v>
      </c>
      <c r="K256" s="192">
        <v>1006992</v>
      </c>
      <c r="L256" s="160">
        <v>10.063776500000001</v>
      </c>
      <c r="M256" s="155">
        <v>577512</v>
      </c>
      <c r="N256" s="174">
        <f>K256+M256</f>
        <v>1584504</v>
      </c>
      <c r="O256" s="192">
        <v>1078920</v>
      </c>
      <c r="P256" s="160">
        <v>10.063776500000001</v>
      </c>
      <c r="Q256" s="155">
        <v>583065</v>
      </c>
      <c r="R256" s="174">
        <f>O256+Q256</f>
        <v>1661985</v>
      </c>
      <c r="S256" s="395">
        <f t="shared" si="39"/>
        <v>1498116.7090130001</v>
      </c>
    </row>
    <row r="257" spans="1:19" x14ac:dyDescent="0.25">
      <c r="A257" s="24">
        <v>239</v>
      </c>
      <c r="B257" s="21" t="s">
        <v>436</v>
      </c>
      <c r="C257" s="15" t="s">
        <v>10</v>
      </c>
      <c r="D257" s="18">
        <v>16.159900062545457</v>
      </c>
      <c r="E257" s="11">
        <v>920713.73673999985</v>
      </c>
      <c r="F257" s="172">
        <v>920713.73673999985</v>
      </c>
      <c r="G257" s="154" t="s">
        <v>10</v>
      </c>
      <c r="H257" s="160">
        <v>16.159900062545457</v>
      </c>
      <c r="I257" s="155">
        <v>891700</v>
      </c>
      <c r="J257" s="174">
        <f>I257*1</f>
        <v>891700</v>
      </c>
      <c r="K257" s="154" t="s">
        <v>10</v>
      </c>
      <c r="L257" s="160">
        <v>16.159900062545457</v>
      </c>
      <c r="M257" s="155">
        <v>936285</v>
      </c>
      <c r="N257" s="174">
        <f>M257*1</f>
        <v>936285</v>
      </c>
      <c r="O257" s="154" t="s">
        <v>10</v>
      </c>
      <c r="P257" s="160">
        <v>16.159900062545457</v>
      </c>
      <c r="Q257" s="155">
        <v>900617</v>
      </c>
      <c r="R257" s="174">
        <f>Q257*1</f>
        <v>900617</v>
      </c>
      <c r="S257" s="395">
        <f t="shared" si="39"/>
        <v>912328.9341849999</v>
      </c>
    </row>
    <row r="258" spans="1:19" x14ac:dyDescent="0.25">
      <c r="A258" s="24">
        <v>240</v>
      </c>
      <c r="B258" s="21" t="s">
        <v>267</v>
      </c>
      <c r="C258" s="9">
        <v>11802000</v>
      </c>
      <c r="D258" s="18">
        <v>10.063776500000001</v>
      </c>
      <c r="E258" s="11">
        <v>6354882.720255997</v>
      </c>
      <c r="F258" s="172">
        <v>18156882.720255997</v>
      </c>
      <c r="G258" s="192">
        <v>22155300</v>
      </c>
      <c r="H258" s="160">
        <v>10.063776500000001</v>
      </c>
      <c r="I258" s="155">
        <v>555300</v>
      </c>
      <c r="J258" s="174">
        <f>G258+I258</f>
        <v>22710600</v>
      </c>
      <c r="K258" s="192">
        <v>25035489</v>
      </c>
      <c r="L258" s="160">
        <v>10.063776500000001</v>
      </c>
      <c r="M258" s="155">
        <v>577512</v>
      </c>
      <c r="N258" s="174">
        <f>K258+M258</f>
        <v>25613001</v>
      </c>
      <c r="O258" s="192">
        <v>28358784</v>
      </c>
      <c r="P258" s="160">
        <v>10.063776500000001</v>
      </c>
      <c r="Q258" s="155">
        <v>571959</v>
      </c>
      <c r="R258" s="174">
        <f>O258+Q258</f>
        <v>28930743</v>
      </c>
      <c r="S258" s="395">
        <f t="shared" si="39"/>
        <v>23852806.680064</v>
      </c>
    </row>
    <row r="259" spans="1:19" x14ac:dyDescent="0.25">
      <c r="A259" s="24">
        <v>241</v>
      </c>
      <c r="B259" s="21" t="s">
        <v>437</v>
      </c>
      <c r="C259" s="9">
        <v>198000</v>
      </c>
      <c r="D259" s="18">
        <v>3.7739186014545458</v>
      </c>
      <c r="E259" s="11">
        <v>106365.61483999999</v>
      </c>
      <c r="F259" s="172">
        <v>304365.61483999999</v>
      </c>
      <c r="G259" s="192">
        <v>97050</v>
      </c>
      <c r="H259" s="160">
        <v>3.7739186014545458</v>
      </c>
      <c r="I259" s="155">
        <v>208300</v>
      </c>
      <c r="J259" s="174">
        <f>G259+I259</f>
        <v>305350</v>
      </c>
      <c r="K259" s="192">
        <v>109667</v>
      </c>
      <c r="L259" s="160">
        <v>3.7739186014545458</v>
      </c>
      <c r="M259" s="155">
        <v>218715</v>
      </c>
      <c r="N259" s="174">
        <f>K259+M259</f>
        <v>328382</v>
      </c>
      <c r="O259" s="192">
        <v>119372</v>
      </c>
      <c r="P259" s="160">
        <v>3.7739186014545458</v>
      </c>
      <c r="Q259" s="155">
        <v>214549</v>
      </c>
      <c r="R259" s="174">
        <f>O259+Q259</f>
        <v>333921</v>
      </c>
      <c r="S259" s="395">
        <f t="shared" si="39"/>
        <v>318004.65370999998</v>
      </c>
    </row>
    <row r="260" spans="1:19" x14ac:dyDescent="0.25">
      <c r="A260" s="24">
        <v>242</v>
      </c>
      <c r="B260" s="21" t="s">
        <v>137</v>
      </c>
      <c r="C260" s="9">
        <v>477000</v>
      </c>
      <c r="D260" s="18">
        <v>3.7739186014545458</v>
      </c>
      <c r="E260" s="11">
        <v>256786.84310400009</v>
      </c>
      <c r="F260" s="172">
        <v>733786.84310400009</v>
      </c>
      <c r="G260" s="192">
        <v>642300</v>
      </c>
      <c r="H260" s="160">
        <v>3.7739186014545458</v>
      </c>
      <c r="I260" s="155">
        <v>208300</v>
      </c>
      <c r="J260" s="174">
        <f>G260+I260</f>
        <v>850600</v>
      </c>
      <c r="K260" s="192">
        <v>757914</v>
      </c>
      <c r="L260" s="160">
        <v>3.7739186014545458</v>
      </c>
      <c r="M260" s="155">
        <v>214549</v>
      </c>
      <c r="N260" s="174">
        <f>K260+M260</f>
        <v>972463</v>
      </c>
      <c r="O260" s="192">
        <v>745068</v>
      </c>
      <c r="P260" s="160">
        <v>3.7739186014545458</v>
      </c>
      <c r="Q260" s="155">
        <v>212466</v>
      </c>
      <c r="R260" s="174">
        <f>O260+Q260</f>
        <v>957534</v>
      </c>
      <c r="S260" s="395">
        <f t="shared" si="39"/>
        <v>878595.96077600005</v>
      </c>
    </row>
    <row r="261" spans="1:19" x14ac:dyDescent="0.25">
      <c r="A261" s="24">
        <v>243</v>
      </c>
      <c r="B261" s="21" t="s">
        <v>462</v>
      </c>
      <c r="C261" s="9">
        <v>991000</v>
      </c>
      <c r="D261" s="18">
        <v>3.7739186014545458</v>
      </c>
      <c r="E261" s="11">
        <v>532944.25248799985</v>
      </c>
      <c r="F261" s="172">
        <v>1523944.2524879999</v>
      </c>
      <c r="G261" s="192">
        <v>1627200</v>
      </c>
      <c r="H261" s="160">
        <v>3.7739186014545458</v>
      </c>
      <c r="I261" s="155">
        <v>208300</v>
      </c>
      <c r="J261" s="174">
        <f>G261+I261</f>
        <v>1835500</v>
      </c>
      <c r="K261" s="192">
        <v>1920096</v>
      </c>
      <c r="L261" s="160">
        <v>3.7739186014545458</v>
      </c>
      <c r="M261" s="155">
        <v>220798</v>
      </c>
      <c r="N261" s="174">
        <f>K261+M261</f>
        <v>2140894</v>
      </c>
      <c r="O261" s="192">
        <v>1903824</v>
      </c>
      <c r="P261" s="160">
        <v>3.7739186014545458</v>
      </c>
      <c r="Q261" s="155">
        <v>216632</v>
      </c>
      <c r="R261" s="174">
        <f>O261+Q261</f>
        <v>2120456</v>
      </c>
      <c r="S261" s="395">
        <f t="shared" si="39"/>
        <v>1905198.5631220001</v>
      </c>
    </row>
    <row r="262" spans="1:19" x14ac:dyDescent="0.25">
      <c r="A262" s="24">
        <v>244</v>
      </c>
      <c r="B262" s="21" t="s">
        <v>439</v>
      </c>
      <c r="C262" s="15" t="s">
        <v>10</v>
      </c>
      <c r="D262" s="18">
        <v>11.321736492727274</v>
      </c>
      <c r="E262" s="11">
        <v>649823.74178399995</v>
      </c>
      <c r="F262" s="172">
        <v>649823.74178399995</v>
      </c>
      <c r="G262" s="154" t="s">
        <v>10</v>
      </c>
      <c r="H262" s="160">
        <v>11.321736492727274</v>
      </c>
      <c r="I262" s="155">
        <v>624800</v>
      </c>
      <c r="J262" s="174">
        <f>I262*1</f>
        <v>624800</v>
      </c>
      <c r="K262" s="154" t="s">
        <v>10</v>
      </c>
      <c r="L262" s="160">
        <v>11.321736492727274</v>
      </c>
      <c r="M262" s="155">
        <v>662288</v>
      </c>
      <c r="N262" s="174">
        <f>M262*1</f>
        <v>662288</v>
      </c>
      <c r="O262" s="154" t="s">
        <v>10</v>
      </c>
      <c r="P262" s="160">
        <v>11.321736492727274</v>
      </c>
      <c r="Q262" s="155">
        <v>643544</v>
      </c>
      <c r="R262" s="174">
        <f>Q262*1</f>
        <v>643544</v>
      </c>
      <c r="S262" s="395">
        <f t="shared" si="39"/>
        <v>645113.93544599996</v>
      </c>
    </row>
    <row r="263" spans="1:19" x14ac:dyDescent="0.25">
      <c r="A263" s="24">
        <v>245</v>
      </c>
      <c r="B263" s="21" t="s">
        <v>440</v>
      </c>
      <c r="C263" s="9">
        <v>2078000</v>
      </c>
      <c r="D263" s="18">
        <v>3.7739186014545458</v>
      </c>
      <c r="E263" s="11">
        <v>1119315.6541200001</v>
      </c>
      <c r="F263" s="172">
        <v>3197315.6541200001</v>
      </c>
      <c r="G263" s="192">
        <v>3751950</v>
      </c>
      <c r="H263" s="160">
        <v>3.7739186014545458</v>
      </c>
      <c r="I263" s="155">
        <v>208300</v>
      </c>
      <c r="J263" s="174">
        <f>G263+I263</f>
        <v>3960250</v>
      </c>
      <c r="K263" s="192">
        <v>4277223</v>
      </c>
      <c r="L263" s="160">
        <v>3.7739186014545458</v>
      </c>
      <c r="M263" s="155">
        <v>218715</v>
      </c>
      <c r="N263" s="174">
        <f>K263+M263</f>
        <v>4495938</v>
      </c>
      <c r="O263" s="192">
        <v>4427301</v>
      </c>
      <c r="P263" s="160">
        <v>3.7739186014545458</v>
      </c>
      <c r="Q263" s="155">
        <v>212466</v>
      </c>
      <c r="R263" s="174">
        <f>O263+Q263</f>
        <v>4639767</v>
      </c>
      <c r="S263" s="395">
        <f t="shared" ref="S263:S298" si="49">AVERAGE(N263,J263,F263,R263)</f>
        <v>4073317.66353</v>
      </c>
    </row>
    <row r="264" spans="1:19" x14ac:dyDescent="0.25">
      <c r="A264" s="24">
        <v>246</v>
      </c>
      <c r="B264" s="26" t="s">
        <v>272</v>
      </c>
      <c r="C264" s="15" t="s">
        <v>10</v>
      </c>
      <c r="D264" s="18">
        <v>1.9929415610909091</v>
      </c>
      <c r="E264" s="11">
        <v>118432.03803199998</v>
      </c>
      <c r="F264" s="172">
        <v>118432.03803199998</v>
      </c>
      <c r="G264" s="154" t="s">
        <v>10</v>
      </c>
      <c r="H264" s="160">
        <v>1.9929415610909091</v>
      </c>
      <c r="I264" s="155">
        <v>110100</v>
      </c>
      <c r="J264" s="174">
        <f>I264*1</f>
        <v>110100</v>
      </c>
      <c r="K264" s="154" t="s">
        <v>10</v>
      </c>
      <c r="L264" s="160">
        <v>1.9929415610909091</v>
      </c>
      <c r="M264" s="155">
        <v>113403</v>
      </c>
      <c r="N264" s="174">
        <f>M264*1</f>
        <v>113403</v>
      </c>
      <c r="O264" s="154" t="s">
        <v>10</v>
      </c>
      <c r="P264" s="160">
        <v>1.9929415610909091</v>
      </c>
      <c r="Q264" s="155">
        <v>111201</v>
      </c>
      <c r="R264" s="174">
        <f>Q264*1</f>
        <v>111201</v>
      </c>
      <c r="S264" s="395">
        <f t="shared" si="49"/>
        <v>113284.00950799999</v>
      </c>
    </row>
    <row r="265" spans="1:19" x14ac:dyDescent="0.25">
      <c r="A265" s="24">
        <v>247</v>
      </c>
      <c r="B265" s="26" t="s">
        <v>273</v>
      </c>
      <c r="C265" s="15" t="s">
        <v>10</v>
      </c>
      <c r="D265" s="18">
        <v>0.46040872254545462</v>
      </c>
      <c r="E265" s="11">
        <v>33286.93088</v>
      </c>
      <c r="F265" s="172">
        <v>33286.93088</v>
      </c>
      <c r="G265" s="154" t="s">
        <v>10</v>
      </c>
      <c r="H265" s="160">
        <v>0.46040872254545462</v>
      </c>
      <c r="I265" s="155">
        <v>25500</v>
      </c>
      <c r="J265" s="174">
        <f>I265*1</f>
        <v>25500</v>
      </c>
      <c r="K265" s="154" t="s">
        <v>10</v>
      </c>
      <c r="L265" s="160">
        <v>0.46040872254545462</v>
      </c>
      <c r="M265" s="155">
        <v>27030</v>
      </c>
      <c r="N265" s="174">
        <f>M265*1</f>
        <v>27030</v>
      </c>
      <c r="O265" s="154" t="s">
        <v>10</v>
      </c>
      <c r="P265" s="160">
        <v>0.46040872254545462</v>
      </c>
      <c r="Q265" s="155">
        <v>25755</v>
      </c>
      <c r="R265" s="174">
        <f>Q265*1</f>
        <v>25755</v>
      </c>
      <c r="S265" s="395">
        <f t="shared" si="49"/>
        <v>27892.98272</v>
      </c>
    </row>
    <row r="266" spans="1:19" x14ac:dyDescent="0.25">
      <c r="A266" s="24">
        <v>248</v>
      </c>
      <c r="B266" s="21" t="s">
        <v>441</v>
      </c>
      <c r="C266" s="9">
        <v>355000</v>
      </c>
      <c r="D266" s="18">
        <v>3.7739186014545458</v>
      </c>
      <c r="E266" s="11">
        <v>191191.16277599998</v>
      </c>
      <c r="F266" s="172">
        <v>546191.16277599998</v>
      </c>
      <c r="G266" s="192">
        <v>404250</v>
      </c>
      <c r="H266" s="160">
        <v>3.7739186014545458</v>
      </c>
      <c r="I266" s="155">
        <v>208300</v>
      </c>
      <c r="J266" s="174">
        <f>G266+I266</f>
        <v>612550</v>
      </c>
      <c r="K266" s="192">
        <v>452760</v>
      </c>
      <c r="L266" s="160">
        <v>3.7739186014545458</v>
      </c>
      <c r="M266" s="155">
        <v>218715</v>
      </c>
      <c r="N266" s="174">
        <f>K266+M266</f>
        <v>671475</v>
      </c>
      <c r="O266" s="192">
        <v>509355</v>
      </c>
      <c r="P266" s="160">
        <v>3.7739186014545458</v>
      </c>
      <c r="Q266" s="155">
        <v>210383</v>
      </c>
      <c r="R266" s="174">
        <f>O266+Q266</f>
        <v>719738</v>
      </c>
      <c r="S266" s="395">
        <f t="shared" si="49"/>
        <v>637488.54069399997</v>
      </c>
    </row>
    <row r="267" spans="1:19" x14ac:dyDescent="0.25">
      <c r="A267" s="24">
        <v>249</v>
      </c>
      <c r="B267" s="26" t="s">
        <v>442</v>
      </c>
      <c r="C267" s="9">
        <v>1060000</v>
      </c>
      <c r="D267" s="18">
        <v>3.7739186014545458</v>
      </c>
      <c r="E267" s="11">
        <v>570408.78943599993</v>
      </c>
      <c r="F267" s="172">
        <v>1630408.7894359999</v>
      </c>
      <c r="G267" s="192">
        <v>1767300</v>
      </c>
      <c r="H267" s="160">
        <v>3.7739186014545458</v>
      </c>
      <c r="I267" s="155">
        <v>208300</v>
      </c>
      <c r="J267" s="174">
        <f>G267+I267</f>
        <v>1975600</v>
      </c>
      <c r="K267" s="192">
        <v>2032395</v>
      </c>
      <c r="L267" s="160">
        <v>3.7739186014545458</v>
      </c>
      <c r="M267" s="155">
        <v>220798</v>
      </c>
      <c r="N267" s="174">
        <f>K267+M267</f>
        <v>2253193</v>
      </c>
      <c r="O267" s="192">
        <v>2085414</v>
      </c>
      <c r="P267" s="160">
        <v>3.7739186014545458</v>
      </c>
      <c r="Q267" s="155">
        <v>212466</v>
      </c>
      <c r="R267" s="174">
        <f>O267+Q267</f>
        <v>2297880</v>
      </c>
      <c r="S267" s="395">
        <f t="shared" si="49"/>
        <v>2039270.4473589999</v>
      </c>
    </row>
    <row r="268" spans="1:19" x14ac:dyDescent="0.25">
      <c r="A268" s="24">
        <v>250</v>
      </c>
      <c r="B268" s="21" t="s">
        <v>275</v>
      </c>
      <c r="C268" s="9">
        <v>1111000</v>
      </c>
      <c r="D268" s="18">
        <v>1.8869593007272729</v>
      </c>
      <c r="E268" s="11">
        <v>598925.76677999995</v>
      </c>
      <c r="F268" s="172">
        <v>1709925.7667799999</v>
      </c>
      <c r="G268" s="192">
        <v>2004900</v>
      </c>
      <c r="H268" s="160">
        <v>1.8869593007272729</v>
      </c>
      <c r="I268" s="155">
        <v>104200</v>
      </c>
      <c r="J268" s="174">
        <f>G268+I268</f>
        <v>2109100</v>
      </c>
      <c r="K268" s="192">
        <v>2265537</v>
      </c>
      <c r="L268" s="160">
        <v>1.8869593007272729</v>
      </c>
      <c r="M268" s="155">
        <v>110452</v>
      </c>
      <c r="N268" s="174">
        <f>K268+M268</f>
        <v>2375989</v>
      </c>
      <c r="O268" s="192">
        <v>2506125</v>
      </c>
      <c r="P268" s="160">
        <v>1.8869593007272729</v>
      </c>
      <c r="Q268" s="155">
        <v>109410</v>
      </c>
      <c r="R268" s="174">
        <f>O268+Q268</f>
        <v>2615535</v>
      </c>
      <c r="S268" s="395">
        <f t="shared" si="49"/>
        <v>2202637.441695</v>
      </c>
    </row>
    <row r="269" spans="1:19" x14ac:dyDescent="0.25">
      <c r="A269" s="24">
        <v>251</v>
      </c>
      <c r="B269" s="21" t="s">
        <v>443</v>
      </c>
      <c r="C269" s="15" t="s">
        <v>10</v>
      </c>
      <c r="D269" s="18">
        <v>1.8869593007272729</v>
      </c>
      <c r="E269" s="11">
        <v>112901.88137199999</v>
      </c>
      <c r="F269" s="172">
        <v>112901.88137199999</v>
      </c>
      <c r="G269" s="154" t="s">
        <v>10</v>
      </c>
      <c r="H269" s="160">
        <v>1.8869593007272729</v>
      </c>
      <c r="I269" s="155">
        <v>104200</v>
      </c>
      <c r="J269" s="174">
        <f>I269*1</f>
        <v>104200</v>
      </c>
      <c r="K269" s="154" t="s">
        <v>10</v>
      </c>
      <c r="L269" s="160">
        <v>1.8869593007272729</v>
      </c>
      <c r="M269" s="155">
        <v>110452</v>
      </c>
      <c r="N269" s="174">
        <f>M269*1</f>
        <v>110452</v>
      </c>
      <c r="O269" s="154" t="s">
        <v>10</v>
      </c>
      <c r="P269" s="160">
        <v>1.8869593007272729</v>
      </c>
      <c r="Q269" s="155">
        <v>107326</v>
      </c>
      <c r="R269" s="174">
        <f>Q269*1</f>
        <v>107326</v>
      </c>
      <c r="S269" s="395">
        <f t="shared" si="49"/>
        <v>108719.97034299999</v>
      </c>
    </row>
    <row r="270" spans="1:19" x14ac:dyDescent="0.25">
      <c r="A270" s="24">
        <v>252</v>
      </c>
      <c r="B270" s="26" t="s">
        <v>444</v>
      </c>
      <c r="C270" s="15" t="s">
        <v>10</v>
      </c>
      <c r="D270" s="18">
        <v>3.7739186014545458</v>
      </c>
      <c r="E270" s="11">
        <v>221706.98113200002</v>
      </c>
      <c r="F270" s="172">
        <v>221706.98113200002</v>
      </c>
      <c r="G270" s="154" t="s">
        <v>10</v>
      </c>
      <c r="H270" s="160">
        <v>3.7739186014545458</v>
      </c>
      <c r="I270" s="155">
        <v>208300</v>
      </c>
      <c r="J270" s="174">
        <f>I270*1</f>
        <v>208300</v>
      </c>
      <c r="K270" s="154" t="s">
        <v>10</v>
      </c>
      <c r="L270" s="160">
        <v>3.7739186014545458</v>
      </c>
      <c r="M270" s="155">
        <v>214549</v>
      </c>
      <c r="N270" s="174">
        <f>M270*1</f>
        <v>214549</v>
      </c>
      <c r="O270" s="154" t="s">
        <v>10</v>
      </c>
      <c r="P270" s="160">
        <v>3.7739186014545458</v>
      </c>
      <c r="Q270" s="155">
        <v>210383</v>
      </c>
      <c r="R270" s="174">
        <f>Q270*1</f>
        <v>210383</v>
      </c>
      <c r="S270" s="395">
        <f t="shared" si="49"/>
        <v>213734.745283</v>
      </c>
    </row>
    <row r="271" spans="1:19" x14ac:dyDescent="0.25">
      <c r="A271" s="29">
        <v>253</v>
      </c>
      <c r="B271" s="21" t="s">
        <v>445</v>
      </c>
      <c r="C271" s="15" t="s">
        <v>10</v>
      </c>
      <c r="D271" s="13">
        <v>3.7739186014545458</v>
      </c>
      <c r="E271" s="11">
        <v>221987.06513200002</v>
      </c>
      <c r="F271" s="172">
        <v>221987.06513200002</v>
      </c>
      <c r="G271" s="154" t="s">
        <v>10</v>
      </c>
      <c r="H271" s="156">
        <v>3.7739186014545458</v>
      </c>
      <c r="I271" s="189">
        <v>208300</v>
      </c>
      <c r="J271" s="174">
        <f>I271*1</f>
        <v>208300</v>
      </c>
      <c r="K271" s="154" t="s">
        <v>10</v>
      </c>
      <c r="L271" s="156">
        <v>3.7739186014545458</v>
      </c>
      <c r="M271" s="189">
        <v>214549</v>
      </c>
      <c r="N271" s="174">
        <f>M271*1</f>
        <v>214549</v>
      </c>
      <c r="O271" s="154" t="s">
        <v>10</v>
      </c>
      <c r="P271" s="156">
        <v>3.7739186014545458</v>
      </c>
      <c r="Q271" s="189">
        <v>210383</v>
      </c>
      <c r="R271" s="174">
        <f>Q271*1</f>
        <v>210383</v>
      </c>
      <c r="S271" s="395">
        <f t="shared" si="49"/>
        <v>213804.766283</v>
      </c>
    </row>
    <row r="272" spans="1:19" x14ac:dyDescent="0.25">
      <c r="A272" s="24">
        <v>254</v>
      </c>
      <c r="B272" s="21" t="s">
        <v>446</v>
      </c>
      <c r="C272" s="15" t="s">
        <v>10</v>
      </c>
      <c r="D272" s="18">
        <v>5.6608779021818192</v>
      </c>
      <c r="E272" s="11">
        <v>328722.99289199995</v>
      </c>
      <c r="F272" s="172">
        <v>328722.99289199995</v>
      </c>
      <c r="G272" s="154" t="s">
        <v>10</v>
      </c>
      <c r="H272" s="160">
        <v>5.6608779021818192</v>
      </c>
      <c r="I272" s="155">
        <v>312400</v>
      </c>
      <c r="J272" s="174">
        <f>I272*1</f>
        <v>312400</v>
      </c>
      <c r="K272" s="154" t="s">
        <v>10</v>
      </c>
      <c r="L272" s="160">
        <v>5.6608779021818192</v>
      </c>
      <c r="M272" s="155">
        <v>324896</v>
      </c>
      <c r="N272" s="174">
        <f>M272*1</f>
        <v>324896</v>
      </c>
      <c r="O272" s="154" t="s">
        <v>10</v>
      </c>
      <c r="P272" s="160">
        <v>5.6608779021818192</v>
      </c>
      <c r="Q272" s="155">
        <v>321772</v>
      </c>
      <c r="R272" s="174">
        <f>Q272*1</f>
        <v>321772</v>
      </c>
      <c r="S272" s="395">
        <f t="shared" si="49"/>
        <v>321947.74822299997</v>
      </c>
    </row>
    <row r="273" spans="1:19" x14ac:dyDescent="0.25">
      <c r="A273" s="24">
        <v>255</v>
      </c>
      <c r="B273" s="21" t="s">
        <v>277</v>
      </c>
      <c r="C273" s="15" t="s">
        <v>10</v>
      </c>
      <c r="D273" s="18">
        <v>5.6608779021818192</v>
      </c>
      <c r="E273" s="11">
        <v>327186.35289199994</v>
      </c>
      <c r="F273" s="172">
        <v>327186.35289199994</v>
      </c>
      <c r="G273" s="154" t="s">
        <v>10</v>
      </c>
      <c r="H273" s="160">
        <v>5.6608779021818192</v>
      </c>
      <c r="I273" s="155">
        <v>312400</v>
      </c>
      <c r="J273" s="174">
        <f>I273*1</f>
        <v>312400</v>
      </c>
      <c r="K273" s="154" t="s">
        <v>10</v>
      </c>
      <c r="L273" s="160">
        <v>5.6608779021818192</v>
      </c>
      <c r="M273" s="155">
        <v>328020</v>
      </c>
      <c r="N273" s="174">
        <f>M273*1</f>
        <v>328020</v>
      </c>
      <c r="O273" s="154" t="s">
        <v>10</v>
      </c>
      <c r="P273" s="160">
        <v>5.6608779021818192</v>
      </c>
      <c r="Q273" s="155">
        <v>324896</v>
      </c>
      <c r="R273" s="174">
        <f>Q273*1</f>
        <v>324896</v>
      </c>
      <c r="S273" s="395">
        <f t="shared" si="49"/>
        <v>323125.588223</v>
      </c>
    </row>
    <row r="274" spans="1:19" x14ac:dyDescent="0.25">
      <c r="A274" s="24">
        <v>256</v>
      </c>
      <c r="B274" s="21" t="s">
        <v>279</v>
      </c>
      <c r="C274" s="9">
        <v>1839000</v>
      </c>
      <c r="D274" s="18">
        <v>8.8127107614545466</v>
      </c>
      <c r="E274" s="11">
        <v>989949.8482280001</v>
      </c>
      <c r="F274" s="172">
        <v>2828949.8482280001</v>
      </c>
      <c r="G274" s="192">
        <v>2906100</v>
      </c>
      <c r="H274" s="160">
        <v>8.8127107614545466</v>
      </c>
      <c r="I274" s="155">
        <v>486400</v>
      </c>
      <c r="J274" s="174">
        <f>G274+I274</f>
        <v>3392500</v>
      </c>
      <c r="K274" s="192">
        <v>3342015</v>
      </c>
      <c r="L274" s="160">
        <v>8.8127107614545466</v>
      </c>
      <c r="M274" s="155">
        <v>515584</v>
      </c>
      <c r="N274" s="174">
        <f>K274+M274</f>
        <v>3857599</v>
      </c>
      <c r="O274" s="192">
        <v>3400137</v>
      </c>
      <c r="P274" s="160">
        <v>8.8127107614545466</v>
      </c>
      <c r="Q274" s="155">
        <v>500992</v>
      </c>
      <c r="R274" s="174">
        <f>O274+Q274</f>
        <v>3901129</v>
      </c>
      <c r="S274" s="395">
        <f t="shared" si="49"/>
        <v>3495044.462057</v>
      </c>
    </row>
    <row r="275" spans="1:19" x14ac:dyDescent="0.25">
      <c r="A275" s="24">
        <v>257</v>
      </c>
      <c r="B275" s="21" t="s">
        <v>356</v>
      </c>
      <c r="C275" s="9">
        <v>238000</v>
      </c>
      <c r="D275" s="18">
        <v>5.8781917461818178</v>
      </c>
      <c r="E275" s="11">
        <v>127825.184312</v>
      </c>
      <c r="F275" s="172">
        <v>365825.184312</v>
      </c>
      <c r="G275" s="192">
        <v>27450</v>
      </c>
      <c r="H275" s="160">
        <v>5.8781917461818178</v>
      </c>
      <c r="I275" s="155">
        <v>324400</v>
      </c>
      <c r="J275" s="174">
        <f>G275+I275</f>
        <v>351850</v>
      </c>
      <c r="K275" s="192">
        <v>31842</v>
      </c>
      <c r="L275" s="160">
        <v>5.8781917461818178</v>
      </c>
      <c r="M275" s="155">
        <v>340620</v>
      </c>
      <c r="N275" s="174">
        <f>K275+M275</f>
        <v>372462</v>
      </c>
      <c r="O275" s="192">
        <v>34313</v>
      </c>
      <c r="P275" s="160">
        <v>5.8781917461818178</v>
      </c>
      <c r="Q275" s="155">
        <v>340620</v>
      </c>
      <c r="R275" s="174">
        <f>O275+Q275</f>
        <v>374933</v>
      </c>
      <c r="S275" s="395">
        <f t="shared" si="49"/>
        <v>366267.54607799998</v>
      </c>
    </row>
    <row r="276" spans="1:19" x14ac:dyDescent="0.25">
      <c r="A276" s="24">
        <v>258</v>
      </c>
      <c r="B276" s="21" t="s">
        <v>280</v>
      </c>
      <c r="C276" s="9">
        <v>147000</v>
      </c>
      <c r="D276" s="18">
        <v>2.8304292952727272</v>
      </c>
      <c r="E276" s="11">
        <v>78589.344231999974</v>
      </c>
      <c r="F276" s="172">
        <v>225589.34423199997</v>
      </c>
      <c r="G276" s="192">
        <v>66150</v>
      </c>
      <c r="H276" s="160">
        <v>2.8304292952727272</v>
      </c>
      <c r="I276" s="155">
        <v>156300</v>
      </c>
      <c r="J276" s="174">
        <f>G276+I276</f>
        <v>222450</v>
      </c>
      <c r="K276" s="192">
        <v>75411</v>
      </c>
      <c r="L276" s="160">
        <v>2.8304292952727272</v>
      </c>
      <c r="M276" s="155">
        <v>162552</v>
      </c>
      <c r="N276" s="174">
        <f>K276+M276</f>
        <v>237963</v>
      </c>
      <c r="O276" s="192">
        <v>77396</v>
      </c>
      <c r="P276" s="160">
        <v>2.8304292952727272</v>
      </c>
      <c r="Q276" s="155">
        <v>162552</v>
      </c>
      <c r="R276" s="174">
        <f>O276+Q276</f>
        <v>239948</v>
      </c>
      <c r="S276" s="395">
        <f t="shared" si="49"/>
        <v>231487.58605799999</v>
      </c>
    </row>
    <row r="277" spans="1:19" x14ac:dyDescent="0.25">
      <c r="A277" s="24">
        <v>259</v>
      </c>
      <c r="B277" s="21" t="s">
        <v>281</v>
      </c>
      <c r="C277" s="9">
        <v>98000</v>
      </c>
      <c r="D277" s="18">
        <v>0.78339584072727275</v>
      </c>
      <c r="E277" s="11">
        <v>52521.026516000013</v>
      </c>
      <c r="F277" s="172">
        <v>150521.02651600001</v>
      </c>
      <c r="G277" s="192">
        <v>117300</v>
      </c>
      <c r="H277" s="160">
        <v>0.78339584072727275</v>
      </c>
      <c r="I277" s="155">
        <v>43300</v>
      </c>
      <c r="J277" s="174">
        <f>G277+I277</f>
        <v>160600</v>
      </c>
      <c r="K277" s="192">
        <v>137241</v>
      </c>
      <c r="L277" s="160">
        <v>0.78339584072727275</v>
      </c>
      <c r="M277" s="155">
        <v>45465</v>
      </c>
      <c r="N277" s="174">
        <f>K277+M277</f>
        <v>182706</v>
      </c>
      <c r="O277" s="192">
        <v>146625</v>
      </c>
      <c r="P277" s="160">
        <v>0.78339584072727275</v>
      </c>
      <c r="Q277" s="155">
        <v>45465</v>
      </c>
      <c r="R277" s="174">
        <f>O277+Q277</f>
        <v>192090</v>
      </c>
      <c r="S277" s="395">
        <f t="shared" si="49"/>
        <v>171479.25662900001</v>
      </c>
    </row>
    <row r="278" spans="1:19" x14ac:dyDescent="0.25">
      <c r="A278" s="24">
        <v>260</v>
      </c>
      <c r="B278" s="21" t="s">
        <v>282</v>
      </c>
      <c r="C278" s="9">
        <v>84172.444215999989</v>
      </c>
      <c r="D278" s="18">
        <v>0</v>
      </c>
      <c r="E278" s="12" t="s">
        <v>10</v>
      </c>
      <c r="F278" s="172">
        <v>84172.444215999989</v>
      </c>
      <c r="G278" s="192">
        <v>98550</v>
      </c>
      <c r="H278" s="160">
        <v>0</v>
      </c>
      <c r="I278" s="154" t="s">
        <v>10</v>
      </c>
      <c r="J278" s="174">
        <f>G278*1</f>
        <v>98550</v>
      </c>
      <c r="K278" s="192">
        <v>111362</v>
      </c>
      <c r="L278" s="160">
        <v>0</v>
      </c>
      <c r="M278" s="154" t="s">
        <v>10</v>
      </c>
      <c r="N278" s="174">
        <f>K278*1</f>
        <v>111362</v>
      </c>
      <c r="O278" s="192">
        <v>114318</v>
      </c>
      <c r="P278" s="160">
        <v>0</v>
      </c>
      <c r="Q278" s="154" t="s">
        <v>10</v>
      </c>
      <c r="R278" s="174">
        <f>O278*1</f>
        <v>114318</v>
      </c>
      <c r="S278" s="395">
        <f t="shared" si="49"/>
        <v>102100.61105399999</v>
      </c>
    </row>
    <row r="279" spans="1:19" x14ac:dyDescent="0.25">
      <c r="A279" s="24">
        <v>261</v>
      </c>
      <c r="B279" s="21" t="s">
        <v>447</v>
      </c>
      <c r="C279" s="9">
        <v>307695.05978399998</v>
      </c>
      <c r="D279" s="18">
        <v>0</v>
      </c>
      <c r="E279" s="12" t="s">
        <v>10</v>
      </c>
      <c r="F279" s="172">
        <v>307695.05978399998</v>
      </c>
      <c r="G279" s="192">
        <v>379650</v>
      </c>
      <c r="H279" s="160">
        <v>0</v>
      </c>
      <c r="I279" s="154" t="s">
        <v>10</v>
      </c>
      <c r="J279" s="174">
        <f>G279*1</f>
        <v>379650</v>
      </c>
      <c r="K279" s="192">
        <v>432801</v>
      </c>
      <c r="L279" s="160">
        <v>0</v>
      </c>
      <c r="M279" s="154" t="s">
        <v>10</v>
      </c>
      <c r="N279" s="174">
        <f>K279*1</f>
        <v>432801</v>
      </c>
      <c r="O279" s="192">
        <v>474563</v>
      </c>
      <c r="P279" s="160">
        <v>0</v>
      </c>
      <c r="Q279" s="154" t="s">
        <v>10</v>
      </c>
      <c r="R279" s="174">
        <f>O279*1</f>
        <v>474563</v>
      </c>
      <c r="S279" s="395">
        <f t="shared" si="49"/>
        <v>398677.26494600001</v>
      </c>
    </row>
    <row r="280" spans="1:19" x14ac:dyDescent="0.25">
      <c r="A280" s="24">
        <v>262</v>
      </c>
      <c r="B280" s="21" t="s">
        <v>283</v>
      </c>
      <c r="C280" s="9">
        <v>288000</v>
      </c>
      <c r="D280" s="18">
        <v>5.1432101778181822</v>
      </c>
      <c r="E280" s="11">
        <v>154477.81491200003</v>
      </c>
      <c r="F280" s="172">
        <v>442477.81491200003</v>
      </c>
      <c r="G280" s="192">
        <v>175950</v>
      </c>
      <c r="H280" s="160">
        <v>5.1432101778181822</v>
      </c>
      <c r="I280" s="155">
        <v>283900</v>
      </c>
      <c r="J280" s="174">
        <f>G280+I280</f>
        <v>459850</v>
      </c>
      <c r="K280" s="192">
        <v>202343</v>
      </c>
      <c r="L280" s="160">
        <v>5.1432101778181822</v>
      </c>
      <c r="M280" s="155">
        <v>295256</v>
      </c>
      <c r="N280" s="174">
        <f>K280+M280</f>
        <v>497599</v>
      </c>
      <c r="O280" s="192">
        <v>207621</v>
      </c>
      <c r="P280" s="160">
        <v>5.1432101778181822</v>
      </c>
      <c r="Q280" s="155">
        <v>289578</v>
      </c>
      <c r="R280" s="174">
        <f>O280+Q280</f>
        <v>497199</v>
      </c>
      <c r="S280" s="395">
        <f t="shared" si="49"/>
        <v>474281.45372799999</v>
      </c>
    </row>
    <row r="281" spans="1:19" x14ac:dyDescent="0.25">
      <c r="A281" s="24">
        <v>263</v>
      </c>
      <c r="B281" s="21" t="s">
        <v>284</v>
      </c>
      <c r="C281" s="9">
        <v>1319000</v>
      </c>
      <c r="D281" s="18">
        <v>2.924148666545455</v>
      </c>
      <c r="E281" s="11">
        <v>710819.50102400011</v>
      </c>
      <c r="F281" s="172">
        <v>2029819.5010240001</v>
      </c>
      <c r="G281" s="192">
        <v>2331300</v>
      </c>
      <c r="H281" s="160">
        <v>2.924148666545455</v>
      </c>
      <c r="I281" s="155">
        <v>161500</v>
      </c>
      <c r="J281" s="174">
        <f>G281+I281</f>
        <v>2492800</v>
      </c>
      <c r="K281" s="192">
        <v>2657682</v>
      </c>
      <c r="L281" s="160">
        <v>2.924148666545455</v>
      </c>
      <c r="M281" s="155">
        <v>169575</v>
      </c>
      <c r="N281" s="174">
        <f>K281+M281</f>
        <v>2827257</v>
      </c>
      <c r="O281" s="192">
        <v>3007377</v>
      </c>
      <c r="P281" s="160">
        <v>2.924148666545455</v>
      </c>
      <c r="Q281" s="155">
        <v>169575</v>
      </c>
      <c r="R281" s="174">
        <f>O281+Q281</f>
        <v>3176952</v>
      </c>
      <c r="S281" s="395">
        <f t="shared" si="49"/>
        <v>2631707.1252560001</v>
      </c>
    </row>
    <row r="282" spans="1:19" x14ac:dyDescent="0.25">
      <c r="A282" s="24">
        <v>264</v>
      </c>
      <c r="B282" s="21" t="s">
        <v>285</v>
      </c>
      <c r="C282" s="9">
        <v>443000</v>
      </c>
      <c r="D282" s="18">
        <v>8.8127107614545466</v>
      </c>
      <c r="E282" s="11">
        <v>239167.60710000002</v>
      </c>
      <c r="F282" s="172">
        <v>682167.60710000002</v>
      </c>
      <c r="G282" s="192">
        <v>214500</v>
      </c>
      <c r="H282" s="160">
        <v>8.8127107614545466</v>
      </c>
      <c r="I282" s="155">
        <v>486400</v>
      </c>
      <c r="J282" s="174">
        <f>G282+I282</f>
        <v>700900</v>
      </c>
      <c r="K282" s="192">
        <v>248820</v>
      </c>
      <c r="L282" s="160">
        <v>8.8127107614545466</v>
      </c>
      <c r="M282" s="155">
        <v>500992</v>
      </c>
      <c r="N282" s="174">
        <f>K282+M282</f>
        <v>749812</v>
      </c>
      <c r="O282" s="192">
        <v>250965</v>
      </c>
      <c r="P282" s="160">
        <v>8.8127107614545466</v>
      </c>
      <c r="Q282" s="155">
        <v>491264</v>
      </c>
      <c r="R282" s="174">
        <f>O282+Q282</f>
        <v>742229</v>
      </c>
      <c r="S282" s="395">
        <f t="shared" si="49"/>
        <v>718777.15177500003</v>
      </c>
    </row>
    <row r="283" spans="1:19" x14ac:dyDescent="0.25">
      <c r="A283" s="24">
        <v>265</v>
      </c>
      <c r="B283" s="21" t="s">
        <v>286</v>
      </c>
      <c r="C283" s="15" t="s">
        <v>10</v>
      </c>
      <c r="D283" s="18">
        <v>23.503632580727274</v>
      </c>
      <c r="E283" s="11">
        <v>1336139.61852</v>
      </c>
      <c r="F283" s="172">
        <v>1336139.61852</v>
      </c>
      <c r="G283" s="154" t="s">
        <v>10</v>
      </c>
      <c r="H283" s="160">
        <v>23.503632580727274</v>
      </c>
      <c r="I283" s="155">
        <v>1296900</v>
      </c>
      <c r="J283" s="174">
        <f>I283*1</f>
        <v>1296900</v>
      </c>
      <c r="K283" s="154" t="s">
        <v>10</v>
      </c>
      <c r="L283" s="160">
        <v>23.503632580727274</v>
      </c>
      <c r="M283" s="155">
        <v>1348776</v>
      </c>
      <c r="N283" s="174">
        <f>M283*1</f>
        <v>1348776</v>
      </c>
      <c r="O283" s="154" t="s">
        <v>10</v>
      </c>
      <c r="P283" s="160">
        <v>23.503632580727274</v>
      </c>
      <c r="Q283" s="155">
        <v>1348776</v>
      </c>
      <c r="R283" s="174">
        <f>Q283*1</f>
        <v>1348776</v>
      </c>
      <c r="S283" s="395">
        <f t="shared" si="49"/>
        <v>1332647.90463</v>
      </c>
    </row>
    <row r="284" spans="1:19" x14ac:dyDescent="0.25">
      <c r="A284" s="24">
        <v>266</v>
      </c>
      <c r="B284" s="21" t="s">
        <v>287</v>
      </c>
      <c r="C284" s="9">
        <v>232000</v>
      </c>
      <c r="D284" s="18">
        <v>4.4085569072727271</v>
      </c>
      <c r="E284" s="11">
        <v>125627.65247999999</v>
      </c>
      <c r="F284" s="172">
        <v>357627.65247999999</v>
      </c>
      <c r="G284" s="192">
        <v>119400</v>
      </c>
      <c r="H284" s="160">
        <v>4.4085569072727271</v>
      </c>
      <c r="I284" s="155">
        <v>243400</v>
      </c>
      <c r="J284" s="174">
        <f>G284+I284</f>
        <v>362800</v>
      </c>
      <c r="K284" s="192">
        <v>133728</v>
      </c>
      <c r="L284" s="160">
        <v>4.4085569072727271</v>
      </c>
      <c r="M284" s="155">
        <v>258004</v>
      </c>
      <c r="N284" s="174">
        <f>K284+M284</f>
        <v>391732</v>
      </c>
      <c r="O284" s="192">
        <v>144474</v>
      </c>
      <c r="P284" s="160">
        <v>4.4085569072727271</v>
      </c>
      <c r="Q284" s="155">
        <v>250702</v>
      </c>
      <c r="R284" s="174">
        <f>O284+Q284</f>
        <v>395176</v>
      </c>
      <c r="S284" s="395">
        <f t="shared" si="49"/>
        <v>376833.91311999998</v>
      </c>
    </row>
    <row r="285" spans="1:19" x14ac:dyDescent="0.25">
      <c r="A285" s="24">
        <v>267</v>
      </c>
      <c r="B285" s="21" t="s">
        <v>288</v>
      </c>
      <c r="C285" s="9">
        <v>108000</v>
      </c>
      <c r="D285" s="18">
        <v>2.571614744727273</v>
      </c>
      <c r="E285" s="11">
        <v>57934.230531999987</v>
      </c>
      <c r="F285" s="172">
        <v>165934.23053199999</v>
      </c>
      <c r="G285" s="192">
        <v>12000</v>
      </c>
      <c r="H285" s="160">
        <v>2.571614744727273</v>
      </c>
      <c r="I285" s="155">
        <v>142000</v>
      </c>
      <c r="J285" s="174">
        <f>G285+I285</f>
        <v>154000</v>
      </c>
      <c r="K285" s="192">
        <v>13800</v>
      </c>
      <c r="L285" s="160">
        <v>2.571614744727273</v>
      </c>
      <c r="M285" s="155">
        <v>146260</v>
      </c>
      <c r="N285" s="174">
        <f>K285+M285</f>
        <v>160060</v>
      </c>
      <c r="O285" s="192">
        <v>15480</v>
      </c>
      <c r="P285" s="160">
        <v>2.571614744727273</v>
      </c>
      <c r="Q285" s="155">
        <v>146260</v>
      </c>
      <c r="R285" s="174">
        <f>O285+Q285</f>
        <v>161740</v>
      </c>
      <c r="S285" s="395">
        <f t="shared" si="49"/>
        <v>160433.55763299999</v>
      </c>
    </row>
    <row r="286" spans="1:19" x14ac:dyDescent="0.25">
      <c r="A286" s="24">
        <v>268</v>
      </c>
      <c r="B286" s="21" t="s">
        <v>289</v>
      </c>
      <c r="C286" s="15" t="s">
        <v>10</v>
      </c>
      <c r="D286" s="18">
        <v>5.8781917461818178</v>
      </c>
      <c r="E286" s="11">
        <v>341014.35104800004</v>
      </c>
      <c r="F286" s="172">
        <v>341014.35104800004</v>
      </c>
      <c r="G286" s="154" t="s">
        <v>10</v>
      </c>
      <c r="H286" s="160">
        <v>5.8781917461818178</v>
      </c>
      <c r="I286" s="155">
        <v>324400</v>
      </c>
      <c r="J286" s="174">
        <f t="shared" ref="J286:J293" si="50">I286*1</f>
        <v>324400</v>
      </c>
      <c r="K286" s="154" t="s">
        <v>10</v>
      </c>
      <c r="L286" s="160">
        <v>5.8781917461818178</v>
      </c>
      <c r="M286" s="155">
        <v>337376</v>
      </c>
      <c r="N286" s="174">
        <f t="shared" ref="N286:N293" si="51">M286*1</f>
        <v>337376</v>
      </c>
      <c r="O286" s="154" t="s">
        <v>10</v>
      </c>
      <c r="P286" s="160">
        <v>5.8781917461818178</v>
      </c>
      <c r="Q286" s="155">
        <v>334132</v>
      </c>
      <c r="R286" s="174">
        <f t="shared" ref="R286:R293" si="52">Q286*1</f>
        <v>334132</v>
      </c>
      <c r="S286" s="395">
        <f t="shared" si="49"/>
        <v>334230.58776200004</v>
      </c>
    </row>
    <row r="287" spans="1:19" x14ac:dyDescent="0.25">
      <c r="A287" s="24">
        <v>269</v>
      </c>
      <c r="B287" s="21" t="s">
        <v>448</v>
      </c>
      <c r="C287" s="15" t="s">
        <v>10</v>
      </c>
      <c r="D287" s="18">
        <v>234.98279395127275</v>
      </c>
      <c r="E287" s="11">
        <v>13246277.258452</v>
      </c>
      <c r="F287" s="172">
        <v>13246277.258452</v>
      </c>
      <c r="G287" s="154" t="s">
        <v>10</v>
      </c>
      <c r="H287" s="160">
        <v>234.98279395127275</v>
      </c>
      <c r="I287" s="155">
        <v>12965700</v>
      </c>
      <c r="J287" s="174">
        <f t="shared" si="50"/>
        <v>12965700</v>
      </c>
      <c r="K287" s="154" t="s">
        <v>10</v>
      </c>
      <c r="L287" s="160">
        <v>234.98279395127275</v>
      </c>
      <c r="M287" s="155">
        <v>13743642</v>
      </c>
      <c r="N287" s="174">
        <f t="shared" si="51"/>
        <v>13743642</v>
      </c>
      <c r="O287" s="154" t="s">
        <v>10</v>
      </c>
      <c r="P287" s="160">
        <v>234.98279395127275</v>
      </c>
      <c r="Q287" s="155">
        <v>13613985</v>
      </c>
      <c r="R287" s="174">
        <f t="shared" si="52"/>
        <v>13613985</v>
      </c>
      <c r="S287" s="395">
        <f t="shared" si="49"/>
        <v>13392401.064613</v>
      </c>
    </row>
    <row r="288" spans="1:19" x14ac:dyDescent="0.25">
      <c r="A288" s="24">
        <v>270</v>
      </c>
      <c r="B288" s="21" t="s">
        <v>449</v>
      </c>
      <c r="C288" s="15" t="s">
        <v>10</v>
      </c>
      <c r="D288" s="18">
        <v>11.017636154909091</v>
      </c>
      <c r="E288" s="11">
        <v>634334.13108800002</v>
      </c>
      <c r="F288" s="172">
        <v>634334.13108800002</v>
      </c>
      <c r="G288" s="154" t="s">
        <v>10</v>
      </c>
      <c r="H288" s="160">
        <v>11.017636154909091</v>
      </c>
      <c r="I288" s="155">
        <v>608000</v>
      </c>
      <c r="J288" s="174">
        <f t="shared" si="50"/>
        <v>608000</v>
      </c>
      <c r="K288" s="154" t="s">
        <v>10</v>
      </c>
      <c r="L288" s="160">
        <v>11.017636154909091</v>
      </c>
      <c r="M288" s="155">
        <v>632320</v>
      </c>
      <c r="N288" s="174">
        <f t="shared" si="51"/>
        <v>632320</v>
      </c>
      <c r="O288" s="154" t="s">
        <v>10</v>
      </c>
      <c r="P288" s="160">
        <v>11.017636154909091</v>
      </c>
      <c r="Q288" s="155">
        <v>620160</v>
      </c>
      <c r="R288" s="174">
        <f t="shared" si="52"/>
        <v>620160</v>
      </c>
      <c r="S288" s="395">
        <f t="shared" si="49"/>
        <v>623703.53277199995</v>
      </c>
    </row>
    <row r="289" spans="1:19" x14ac:dyDescent="0.25">
      <c r="A289" s="24">
        <v>271</v>
      </c>
      <c r="B289" s="21" t="s">
        <v>450</v>
      </c>
      <c r="C289" s="15" t="s">
        <v>10</v>
      </c>
      <c r="D289" s="18">
        <v>13.221595966545456</v>
      </c>
      <c r="E289" s="11">
        <v>755372.42482800002</v>
      </c>
      <c r="F289" s="172">
        <v>755372.42482800002</v>
      </c>
      <c r="G289" s="154" t="s">
        <v>10</v>
      </c>
      <c r="H289" s="160">
        <v>13.221595966545456</v>
      </c>
      <c r="I289" s="155">
        <v>729600</v>
      </c>
      <c r="J289" s="174">
        <f t="shared" si="50"/>
        <v>729600</v>
      </c>
      <c r="K289" s="154" t="s">
        <v>10</v>
      </c>
      <c r="L289" s="160">
        <v>13.221595966545456</v>
      </c>
      <c r="M289" s="155">
        <v>766080</v>
      </c>
      <c r="N289" s="174">
        <f t="shared" si="51"/>
        <v>766080</v>
      </c>
      <c r="O289" s="154" t="s">
        <v>10</v>
      </c>
      <c r="P289" s="160">
        <v>13.221595966545456</v>
      </c>
      <c r="Q289" s="155">
        <v>744192</v>
      </c>
      <c r="R289" s="174">
        <f t="shared" si="52"/>
        <v>744192</v>
      </c>
      <c r="S289" s="395">
        <f t="shared" si="49"/>
        <v>748811.10620699998</v>
      </c>
    </row>
    <row r="290" spans="1:19" x14ac:dyDescent="0.25">
      <c r="A290" s="24">
        <v>272</v>
      </c>
      <c r="B290" s="21" t="s">
        <v>451</v>
      </c>
      <c r="C290" s="15" t="s">
        <v>10</v>
      </c>
      <c r="D290" s="18">
        <v>19.095384659636366</v>
      </c>
      <c r="E290" s="11">
        <v>1080121.1590400001</v>
      </c>
      <c r="F290" s="172">
        <v>1080121.1590400001</v>
      </c>
      <c r="G290" s="154" t="s">
        <v>10</v>
      </c>
      <c r="H290" s="160">
        <v>19.095384659636366</v>
      </c>
      <c r="I290" s="155">
        <v>1053700</v>
      </c>
      <c r="J290" s="174">
        <f t="shared" si="50"/>
        <v>1053700</v>
      </c>
      <c r="K290" s="154" t="s">
        <v>10</v>
      </c>
      <c r="L290" s="160">
        <v>19.095384659636366</v>
      </c>
      <c r="M290" s="155">
        <v>1116922</v>
      </c>
      <c r="N290" s="174">
        <f t="shared" si="51"/>
        <v>1116922</v>
      </c>
      <c r="O290" s="154" t="s">
        <v>10</v>
      </c>
      <c r="P290" s="160">
        <v>19.095384659636366</v>
      </c>
      <c r="Q290" s="155">
        <v>1074774</v>
      </c>
      <c r="R290" s="174">
        <f t="shared" si="52"/>
        <v>1074774</v>
      </c>
      <c r="S290" s="395">
        <f t="shared" si="49"/>
        <v>1081379.2897600001</v>
      </c>
    </row>
    <row r="291" spans="1:19" x14ac:dyDescent="0.25">
      <c r="A291" s="24">
        <v>273</v>
      </c>
      <c r="B291" s="21" t="s">
        <v>452</v>
      </c>
      <c r="C291" s="15" t="s">
        <v>10</v>
      </c>
      <c r="D291" s="18">
        <v>13.221595966545456</v>
      </c>
      <c r="E291" s="11">
        <v>756028.24082799989</v>
      </c>
      <c r="F291" s="172">
        <v>756028.24082799989</v>
      </c>
      <c r="G291" s="154" t="s">
        <v>10</v>
      </c>
      <c r="H291" s="160">
        <v>13.221595966545456</v>
      </c>
      <c r="I291" s="155">
        <v>729600</v>
      </c>
      <c r="J291" s="174">
        <f t="shared" si="50"/>
        <v>729600</v>
      </c>
      <c r="K291" s="154" t="s">
        <v>10</v>
      </c>
      <c r="L291" s="160">
        <v>13.221595966545456</v>
      </c>
      <c r="M291" s="155">
        <v>751488</v>
      </c>
      <c r="N291" s="174">
        <f t="shared" si="51"/>
        <v>751488</v>
      </c>
      <c r="O291" s="154" t="s">
        <v>10</v>
      </c>
      <c r="P291" s="160">
        <v>13.221595966545456</v>
      </c>
      <c r="Q291" s="155">
        <v>736896</v>
      </c>
      <c r="R291" s="174">
        <f t="shared" si="52"/>
        <v>736896</v>
      </c>
      <c r="S291" s="395">
        <f t="shared" si="49"/>
        <v>743503.060207</v>
      </c>
    </row>
    <row r="292" spans="1:19" x14ac:dyDescent="0.25">
      <c r="A292" s="24">
        <v>274</v>
      </c>
      <c r="B292" s="21" t="s">
        <v>453</v>
      </c>
      <c r="C292" s="15" t="s">
        <v>10</v>
      </c>
      <c r="D292" s="18">
        <v>36.724591263272728</v>
      </c>
      <c r="E292" s="11">
        <v>2083989.7697360001</v>
      </c>
      <c r="F292" s="172">
        <v>2083989.7697360001</v>
      </c>
      <c r="G292" s="154" t="s">
        <v>10</v>
      </c>
      <c r="H292" s="160">
        <v>36.724591263272728</v>
      </c>
      <c r="I292" s="155">
        <v>2026400</v>
      </c>
      <c r="J292" s="174">
        <f t="shared" si="50"/>
        <v>2026400</v>
      </c>
      <c r="K292" s="154" t="s">
        <v>10</v>
      </c>
      <c r="L292" s="160">
        <v>36.724591263272728</v>
      </c>
      <c r="M292" s="155">
        <v>2127720</v>
      </c>
      <c r="N292" s="174">
        <f t="shared" si="51"/>
        <v>2127720</v>
      </c>
      <c r="O292" s="154" t="s">
        <v>10</v>
      </c>
      <c r="P292" s="160">
        <v>36.724591263272728</v>
      </c>
      <c r="Q292" s="155">
        <v>2087192</v>
      </c>
      <c r="R292" s="174">
        <f t="shared" si="52"/>
        <v>2087192</v>
      </c>
      <c r="S292" s="395">
        <f t="shared" si="49"/>
        <v>2081325.4424340001</v>
      </c>
    </row>
    <row r="293" spans="1:19" x14ac:dyDescent="0.25">
      <c r="A293" s="24">
        <v>275</v>
      </c>
      <c r="B293" s="21" t="s">
        <v>454</v>
      </c>
      <c r="C293" s="15" t="s">
        <v>10</v>
      </c>
      <c r="D293" s="18">
        <v>51.411090717818183</v>
      </c>
      <c r="E293" s="11">
        <v>2948626.8372960002</v>
      </c>
      <c r="F293" s="172">
        <v>2948626.8372960002</v>
      </c>
      <c r="G293" s="154" t="s">
        <v>10</v>
      </c>
      <c r="H293" s="160">
        <v>51.411090717818183</v>
      </c>
      <c r="I293" s="155">
        <v>2836800</v>
      </c>
      <c r="J293" s="174">
        <f t="shared" si="50"/>
        <v>2836800</v>
      </c>
      <c r="K293" s="154" t="s">
        <v>10</v>
      </c>
      <c r="L293" s="160">
        <v>51.411090717818183</v>
      </c>
      <c r="M293" s="155">
        <v>2978640</v>
      </c>
      <c r="N293" s="174">
        <f t="shared" si="51"/>
        <v>2978640</v>
      </c>
      <c r="O293" s="154" t="s">
        <v>10</v>
      </c>
      <c r="P293" s="160">
        <v>51.411090717818183</v>
      </c>
      <c r="Q293" s="155">
        <v>2978640</v>
      </c>
      <c r="R293" s="174">
        <f t="shared" si="52"/>
        <v>2978640</v>
      </c>
      <c r="S293" s="395">
        <f t="shared" si="49"/>
        <v>2935676.7093239999</v>
      </c>
    </row>
    <row r="294" spans="1:19" x14ac:dyDescent="0.25">
      <c r="A294" s="24">
        <v>276</v>
      </c>
      <c r="B294" s="26" t="s">
        <v>455</v>
      </c>
      <c r="C294" s="9">
        <v>215000</v>
      </c>
      <c r="D294" s="18">
        <v>1.8869593007272729</v>
      </c>
      <c r="E294" s="11">
        <v>115550.38380000001</v>
      </c>
      <c r="F294" s="172">
        <v>330550.38380000001</v>
      </c>
      <c r="G294" s="192">
        <v>265950</v>
      </c>
      <c r="H294" s="160">
        <v>1.8869593007272729</v>
      </c>
      <c r="I294" s="155">
        <v>104200</v>
      </c>
      <c r="J294" s="174">
        <f>G294+I294</f>
        <v>370150</v>
      </c>
      <c r="K294" s="192">
        <v>313821</v>
      </c>
      <c r="L294" s="160">
        <v>1.8869593007272729</v>
      </c>
      <c r="M294" s="155">
        <v>107326</v>
      </c>
      <c r="N294" s="174">
        <f>K294+M294</f>
        <v>421147</v>
      </c>
      <c r="O294" s="192">
        <v>340416</v>
      </c>
      <c r="P294" s="160">
        <v>1.8869593007272729</v>
      </c>
      <c r="Q294" s="155">
        <v>106284</v>
      </c>
      <c r="R294" s="174">
        <f>O294+Q294</f>
        <v>446700</v>
      </c>
      <c r="S294" s="395">
        <f t="shared" si="49"/>
        <v>392136.84594999999</v>
      </c>
    </row>
    <row r="295" spans="1:19" x14ac:dyDescent="0.25">
      <c r="A295" s="24">
        <v>277</v>
      </c>
      <c r="B295" s="21" t="s">
        <v>298</v>
      </c>
      <c r="C295" s="9">
        <v>222000</v>
      </c>
      <c r="D295" s="18">
        <v>1.8869593007272729</v>
      </c>
      <c r="E295" s="11">
        <v>119869.11861200002</v>
      </c>
      <c r="F295" s="172">
        <v>341869.11861200002</v>
      </c>
      <c r="G295" s="192">
        <v>282000</v>
      </c>
      <c r="H295" s="160">
        <v>1.8869593007272729</v>
      </c>
      <c r="I295" s="155">
        <v>104200</v>
      </c>
      <c r="J295" s="174">
        <f>G295+I295</f>
        <v>386200</v>
      </c>
      <c r="K295" s="192">
        <v>327120</v>
      </c>
      <c r="L295" s="160">
        <v>1.8869593007272729</v>
      </c>
      <c r="M295" s="155">
        <v>109410</v>
      </c>
      <c r="N295" s="174">
        <f>K295+M295</f>
        <v>436530</v>
      </c>
      <c r="O295" s="192">
        <v>360960</v>
      </c>
      <c r="P295" s="160">
        <v>1.8869593007272729</v>
      </c>
      <c r="Q295" s="155">
        <v>106284</v>
      </c>
      <c r="R295" s="174">
        <f>O295+Q295</f>
        <v>467244</v>
      </c>
      <c r="S295" s="395">
        <f t="shared" si="49"/>
        <v>407960.77965300001</v>
      </c>
    </row>
    <row r="296" spans="1:19" x14ac:dyDescent="0.25">
      <c r="A296" s="24">
        <v>278</v>
      </c>
      <c r="B296" s="21" t="s">
        <v>299</v>
      </c>
      <c r="C296" s="9">
        <v>92000</v>
      </c>
      <c r="D296" s="18">
        <v>1.8869593007272729</v>
      </c>
      <c r="E296" s="11">
        <v>49046.881024000002</v>
      </c>
      <c r="F296" s="172">
        <v>141046.881024</v>
      </c>
      <c r="G296" s="192">
        <v>27300</v>
      </c>
      <c r="H296" s="160">
        <v>1.8869593007272729</v>
      </c>
      <c r="I296" s="155">
        <v>104200</v>
      </c>
      <c r="J296" s="174">
        <f>G296+I296</f>
        <v>131500</v>
      </c>
      <c r="K296" s="192">
        <v>30576</v>
      </c>
      <c r="L296" s="160">
        <v>1.8869593007272729</v>
      </c>
      <c r="M296" s="155">
        <v>109410</v>
      </c>
      <c r="N296" s="174">
        <f>K296+M296</f>
        <v>139986</v>
      </c>
      <c r="O296" s="192">
        <v>35217</v>
      </c>
      <c r="P296" s="160">
        <v>1.8869593007272729</v>
      </c>
      <c r="Q296" s="155">
        <v>107326</v>
      </c>
      <c r="R296" s="174">
        <f>O296+Q296</f>
        <v>142543</v>
      </c>
      <c r="S296" s="395">
        <f t="shared" si="49"/>
        <v>138768.970256</v>
      </c>
    </row>
    <row r="297" spans="1:19" x14ac:dyDescent="0.25">
      <c r="A297" s="24">
        <v>279</v>
      </c>
      <c r="B297" s="21" t="s">
        <v>300</v>
      </c>
      <c r="C297" s="9">
        <v>124000</v>
      </c>
      <c r="D297" s="18">
        <v>1.8869593007272729</v>
      </c>
      <c r="E297" s="11">
        <v>67155.015435999987</v>
      </c>
      <c r="F297" s="172">
        <v>191155.01543599999</v>
      </c>
      <c r="G297" s="192">
        <v>91200</v>
      </c>
      <c r="H297" s="160">
        <v>1.8869593007272729</v>
      </c>
      <c r="I297" s="155">
        <v>104200</v>
      </c>
      <c r="J297" s="174">
        <f>G297+I297</f>
        <v>195400</v>
      </c>
      <c r="K297" s="192">
        <v>106704</v>
      </c>
      <c r="L297" s="160">
        <v>1.8869593007272729</v>
      </c>
      <c r="M297" s="155">
        <v>109410</v>
      </c>
      <c r="N297" s="174">
        <f>K297+M297</f>
        <v>216114</v>
      </c>
      <c r="O297" s="192">
        <v>110352</v>
      </c>
      <c r="P297" s="160">
        <v>1.8869593007272729</v>
      </c>
      <c r="Q297" s="155">
        <v>106284</v>
      </c>
      <c r="R297" s="174">
        <f>O297+Q297</f>
        <v>216636</v>
      </c>
      <c r="S297" s="395">
        <f t="shared" si="49"/>
        <v>204826.25385899999</v>
      </c>
    </row>
    <row r="298" spans="1:19" x14ac:dyDescent="0.25">
      <c r="A298" s="29">
        <v>280</v>
      </c>
      <c r="B298" s="21" t="s">
        <v>456</v>
      </c>
      <c r="C298" s="15" t="s">
        <v>10</v>
      </c>
      <c r="D298" s="13">
        <v>8.8057971956363641</v>
      </c>
      <c r="E298" s="11">
        <v>508969.57089999993</v>
      </c>
      <c r="F298" s="172">
        <v>508969.57089999993</v>
      </c>
      <c r="G298" s="154" t="s">
        <v>10</v>
      </c>
      <c r="H298" s="156">
        <v>8.8057971956363641</v>
      </c>
      <c r="I298" s="189">
        <v>486000</v>
      </c>
      <c r="J298" s="174">
        <f>I298*1</f>
        <v>486000</v>
      </c>
      <c r="K298" s="154" t="s">
        <v>10</v>
      </c>
      <c r="L298" s="156">
        <v>8.8057971956363641</v>
      </c>
      <c r="M298" s="189">
        <v>510300</v>
      </c>
      <c r="N298" s="174">
        <f>M298*1</f>
        <v>510300</v>
      </c>
      <c r="O298" s="154" t="s">
        <v>10</v>
      </c>
      <c r="P298" s="156">
        <v>8.8057971956363641</v>
      </c>
      <c r="Q298" s="189">
        <v>500580</v>
      </c>
      <c r="R298" s="174">
        <f>Q298*1</f>
        <v>500580</v>
      </c>
      <c r="S298" s="395">
        <f t="shared" si="49"/>
        <v>501462.39272499998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4660-2267-4F21-A4FF-FF795FDF02AB}">
  <dimension ref="A1:S311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140625" style="185" customWidth="1"/>
    <col min="8" max="8" width="11.42578125" style="185"/>
    <col min="9" max="9" width="15.140625" style="185" customWidth="1"/>
    <col min="10" max="10" width="15.140625" style="187" customWidth="1"/>
    <col min="11" max="11" width="19" style="185" customWidth="1"/>
    <col min="12" max="12" width="15" style="185" customWidth="1"/>
    <col min="13" max="13" width="15.140625" style="185" customWidth="1"/>
    <col min="14" max="14" width="15.140625" style="187" customWidth="1"/>
    <col min="15" max="17" width="18.140625" style="185" customWidth="1"/>
    <col min="18" max="18" width="18.140625" style="187" customWidth="1"/>
    <col min="19" max="19" width="20.7109375" customWidth="1"/>
  </cols>
  <sheetData>
    <row r="1" spans="1:19" ht="15" customHeight="1" x14ac:dyDescent="0.25">
      <c r="A1" s="452" t="s">
        <v>0</v>
      </c>
      <c r="B1" s="452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5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52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28">
        <v>5</v>
      </c>
      <c r="B4" s="450" t="s">
        <v>463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9">
        <v>1</v>
      </c>
      <c r="B6" s="21" t="s">
        <v>385</v>
      </c>
      <c r="C6" s="9">
        <v>179000</v>
      </c>
      <c r="D6" s="13">
        <v>3.6763642332179942</v>
      </c>
      <c r="E6" s="11">
        <v>96012.654447999957</v>
      </c>
      <c r="F6" s="172">
        <v>275012.65444799996</v>
      </c>
      <c r="G6" s="152">
        <v>261000</v>
      </c>
      <c r="H6" s="156">
        <v>3.6763642332179942</v>
      </c>
      <c r="I6" s="189">
        <v>165000</v>
      </c>
      <c r="J6" s="174">
        <f>G6+I6</f>
        <v>426000</v>
      </c>
      <c r="K6" s="152">
        <v>305370</v>
      </c>
      <c r="L6" s="156">
        <v>3.6763642332179942</v>
      </c>
      <c r="M6" s="189">
        <v>169950</v>
      </c>
      <c r="N6" s="174">
        <f>K6+M6</f>
        <v>475320</v>
      </c>
      <c r="O6" s="152">
        <v>302760</v>
      </c>
      <c r="P6" s="156">
        <v>3.6763642332179942</v>
      </c>
      <c r="Q6" s="189">
        <v>173250</v>
      </c>
      <c r="R6" s="174">
        <f>O6+Q6</f>
        <v>476010</v>
      </c>
      <c r="S6" s="395">
        <f>AVERAGE(N6,J6,F6,R6)</f>
        <v>413085.663612</v>
      </c>
    </row>
    <row r="7" spans="1:19" x14ac:dyDescent="0.25">
      <c r="A7" s="29">
        <v>2</v>
      </c>
      <c r="B7" s="21" t="s">
        <v>9</v>
      </c>
      <c r="C7" s="9">
        <v>19000</v>
      </c>
      <c r="D7" s="13">
        <v>7.1771262200692041</v>
      </c>
      <c r="E7" s="11">
        <v>10579.763948</v>
      </c>
      <c r="F7" s="172">
        <v>29579.763948</v>
      </c>
      <c r="G7" s="155">
        <v>17700</v>
      </c>
      <c r="H7" s="156">
        <v>7.1771262200692041</v>
      </c>
      <c r="I7" s="155">
        <v>9900</v>
      </c>
      <c r="J7" s="174">
        <f>G7+I7</f>
        <v>27600</v>
      </c>
      <c r="K7" s="155">
        <v>20709</v>
      </c>
      <c r="L7" s="156">
        <v>7.1771262200692041</v>
      </c>
      <c r="M7" s="155">
        <v>10197</v>
      </c>
      <c r="N7" s="174">
        <f>K7+M7</f>
        <v>30906</v>
      </c>
      <c r="O7" s="155">
        <v>22302</v>
      </c>
      <c r="P7" s="156">
        <v>7.1771262200692041</v>
      </c>
      <c r="Q7" s="155">
        <v>9999</v>
      </c>
      <c r="R7" s="174">
        <f>O7+Q7</f>
        <v>32301</v>
      </c>
      <c r="S7" s="395">
        <f t="shared" ref="S7:S70" si="0">AVERAGE(N7,J7,F7,R7)</f>
        <v>30096.690987000002</v>
      </c>
    </row>
    <row r="8" spans="1:19" x14ac:dyDescent="0.25">
      <c r="A8" s="29">
        <v>3</v>
      </c>
      <c r="B8" s="21" t="s">
        <v>11</v>
      </c>
      <c r="C8" s="9">
        <v>232378.79030799997</v>
      </c>
      <c r="D8" s="13">
        <v>0</v>
      </c>
      <c r="E8" s="12" t="s">
        <v>10</v>
      </c>
      <c r="F8" s="172">
        <v>232378.79030799997</v>
      </c>
      <c r="G8" s="155">
        <v>352600</v>
      </c>
      <c r="H8" s="156">
        <v>0</v>
      </c>
      <c r="I8" s="154" t="s">
        <v>10</v>
      </c>
      <c r="J8" s="174">
        <f>G8*1</f>
        <v>352600</v>
      </c>
      <c r="K8" s="155">
        <v>416068</v>
      </c>
      <c r="L8" s="156">
        <v>0</v>
      </c>
      <c r="M8" s="154" t="s">
        <v>10</v>
      </c>
      <c r="N8" s="174">
        <f>K8*1</f>
        <v>416068</v>
      </c>
      <c r="O8" s="155">
        <v>447802</v>
      </c>
      <c r="P8" s="156">
        <v>0</v>
      </c>
      <c r="Q8" s="154" t="s">
        <v>10</v>
      </c>
      <c r="R8" s="174">
        <f>O8*1</f>
        <v>447802</v>
      </c>
      <c r="S8" s="395">
        <f t="shared" si="0"/>
        <v>362212.19757700001</v>
      </c>
    </row>
    <row r="9" spans="1:19" x14ac:dyDescent="0.25">
      <c r="A9" s="29">
        <v>4</v>
      </c>
      <c r="B9" s="21" t="s">
        <v>386</v>
      </c>
      <c r="C9" s="9">
        <v>6267000</v>
      </c>
      <c r="D9" s="13">
        <v>9.8036992089965409</v>
      </c>
      <c r="E9" s="11">
        <v>3374053.0753880013</v>
      </c>
      <c r="F9" s="172">
        <v>9641053.0753880013</v>
      </c>
      <c r="G9" s="155">
        <v>14514300</v>
      </c>
      <c r="H9" s="156">
        <v>9.8036992089965409</v>
      </c>
      <c r="I9" s="155">
        <v>515100</v>
      </c>
      <c r="J9" s="174">
        <f t="shared" ref="J9:J14" si="1">G9+I9</f>
        <v>15029400</v>
      </c>
      <c r="K9" s="155">
        <v>17126874</v>
      </c>
      <c r="L9" s="156">
        <v>9.8036992089965409</v>
      </c>
      <c r="M9" s="155">
        <v>540855</v>
      </c>
      <c r="N9" s="174">
        <f t="shared" ref="N9:N14" si="2">K9+M9</f>
        <v>17667729</v>
      </c>
      <c r="O9" s="155">
        <v>16981731</v>
      </c>
      <c r="P9" s="156">
        <v>9.8036992089965409</v>
      </c>
      <c r="Q9" s="155">
        <v>525402</v>
      </c>
      <c r="R9" s="174">
        <f t="shared" ref="R9:R14" si="3">O9+Q9</f>
        <v>17507133</v>
      </c>
      <c r="S9" s="395">
        <f t="shared" si="0"/>
        <v>14961328.768847</v>
      </c>
    </row>
    <row r="10" spans="1:19" x14ac:dyDescent="0.25">
      <c r="A10" s="29">
        <v>5</v>
      </c>
      <c r="B10" s="21" t="s">
        <v>18</v>
      </c>
      <c r="C10" s="9">
        <v>230000</v>
      </c>
      <c r="D10" s="13">
        <v>4.9018496044982705</v>
      </c>
      <c r="E10" s="11">
        <v>124000.65483999997</v>
      </c>
      <c r="F10" s="172">
        <v>354000.65483999997</v>
      </c>
      <c r="G10" s="155">
        <v>401600</v>
      </c>
      <c r="H10" s="156">
        <v>4.9018496044982705</v>
      </c>
      <c r="I10" s="155">
        <v>144600</v>
      </c>
      <c r="J10" s="174">
        <f t="shared" si="1"/>
        <v>546200</v>
      </c>
      <c r="K10" s="155">
        <v>461840</v>
      </c>
      <c r="L10" s="156">
        <v>4.9018496044982705</v>
      </c>
      <c r="M10" s="155">
        <v>148938</v>
      </c>
      <c r="N10" s="174">
        <f t="shared" si="2"/>
        <v>610778</v>
      </c>
      <c r="O10" s="155">
        <v>493968</v>
      </c>
      <c r="P10" s="156">
        <v>4.9018496044982705</v>
      </c>
      <c r="Q10" s="155">
        <v>150384</v>
      </c>
      <c r="R10" s="174">
        <f t="shared" si="3"/>
        <v>644352</v>
      </c>
      <c r="S10" s="395">
        <f t="shared" si="0"/>
        <v>538832.66370999999</v>
      </c>
    </row>
    <row r="11" spans="1:19" x14ac:dyDescent="0.25">
      <c r="A11" s="29">
        <v>6</v>
      </c>
      <c r="B11" s="21" t="s">
        <v>20</v>
      </c>
      <c r="C11" s="9">
        <v>453000</v>
      </c>
      <c r="D11" s="13">
        <v>4.9018496044982705</v>
      </c>
      <c r="E11" s="11">
        <v>243904.84651199996</v>
      </c>
      <c r="F11" s="172">
        <v>696904.84651199996</v>
      </c>
      <c r="G11" s="155">
        <v>950400</v>
      </c>
      <c r="H11" s="156">
        <v>4.9018496044982705</v>
      </c>
      <c r="I11" s="155">
        <v>128000</v>
      </c>
      <c r="J11" s="174">
        <f t="shared" si="1"/>
        <v>1078400</v>
      </c>
      <c r="K11" s="155">
        <v>1102464</v>
      </c>
      <c r="L11" s="156">
        <v>4.9018496044982705</v>
      </c>
      <c r="M11" s="155">
        <v>131840</v>
      </c>
      <c r="N11" s="174">
        <f t="shared" si="2"/>
        <v>1234304</v>
      </c>
      <c r="O11" s="155">
        <v>1159488</v>
      </c>
      <c r="P11" s="156">
        <v>4.9018496044982705</v>
      </c>
      <c r="Q11" s="155">
        <v>130560</v>
      </c>
      <c r="R11" s="174">
        <f t="shared" si="3"/>
        <v>1290048</v>
      </c>
      <c r="S11" s="395">
        <f t="shared" si="0"/>
        <v>1074914.211628</v>
      </c>
    </row>
    <row r="12" spans="1:19" x14ac:dyDescent="0.25">
      <c r="A12" s="29">
        <v>7</v>
      </c>
      <c r="B12" s="21" t="s">
        <v>22</v>
      </c>
      <c r="C12" s="9">
        <v>333000</v>
      </c>
      <c r="D12" s="13">
        <v>2.4509339903114191</v>
      </c>
      <c r="E12" s="11">
        <v>179074.60368400003</v>
      </c>
      <c r="F12" s="172">
        <v>512074.60368400003</v>
      </c>
      <c r="G12" s="155">
        <v>630500</v>
      </c>
      <c r="H12" s="156">
        <v>2.4509339903114191</v>
      </c>
      <c r="I12" s="155">
        <v>157100</v>
      </c>
      <c r="J12" s="174">
        <f t="shared" si="1"/>
        <v>787600</v>
      </c>
      <c r="K12" s="155">
        <v>731380</v>
      </c>
      <c r="L12" s="156">
        <v>2.4509339903114191</v>
      </c>
      <c r="M12" s="155">
        <v>163384</v>
      </c>
      <c r="N12" s="174">
        <f t="shared" si="2"/>
        <v>894764</v>
      </c>
      <c r="O12" s="155">
        <v>737685</v>
      </c>
      <c r="P12" s="156">
        <v>2.4509339903114191</v>
      </c>
      <c r="Q12" s="155">
        <v>161813</v>
      </c>
      <c r="R12" s="174">
        <f t="shared" si="3"/>
        <v>899498</v>
      </c>
      <c r="S12" s="395">
        <f t="shared" si="0"/>
        <v>773484.15092100005</v>
      </c>
    </row>
    <row r="13" spans="1:19" x14ac:dyDescent="0.25">
      <c r="A13" s="29">
        <v>8</v>
      </c>
      <c r="B13" s="21" t="s">
        <v>23</v>
      </c>
      <c r="C13" s="9">
        <v>332000</v>
      </c>
      <c r="D13" s="13">
        <v>2.4509339903114191</v>
      </c>
      <c r="E13" s="11">
        <v>178233.18368400005</v>
      </c>
      <c r="F13" s="172">
        <v>510233.18368400005</v>
      </c>
      <c r="G13" s="155">
        <v>630500</v>
      </c>
      <c r="H13" s="156">
        <v>2.4509339903114191</v>
      </c>
      <c r="I13" s="155">
        <v>157100</v>
      </c>
      <c r="J13" s="174">
        <f t="shared" si="1"/>
        <v>787600</v>
      </c>
      <c r="K13" s="155">
        <v>737685</v>
      </c>
      <c r="L13" s="156">
        <v>2.4509339903114191</v>
      </c>
      <c r="M13" s="155">
        <v>163384</v>
      </c>
      <c r="N13" s="174">
        <f t="shared" si="2"/>
        <v>901069</v>
      </c>
      <c r="O13" s="155">
        <v>769210</v>
      </c>
      <c r="P13" s="156">
        <v>2.4509339903114191</v>
      </c>
      <c r="Q13" s="155">
        <v>158671</v>
      </c>
      <c r="R13" s="174">
        <f t="shared" si="3"/>
        <v>927881</v>
      </c>
      <c r="S13" s="395">
        <f t="shared" si="0"/>
        <v>781695.79592099995</v>
      </c>
    </row>
    <row r="14" spans="1:19" x14ac:dyDescent="0.25">
      <c r="A14" s="29">
        <v>9</v>
      </c>
      <c r="B14" s="21" t="s">
        <v>304</v>
      </c>
      <c r="C14" s="9">
        <v>278000</v>
      </c>
      <c r="D14" s="13">
        <v>2.4509339903114191</v>
      </c>
      <c r="E14" s="11">
        <v>150110.15564799996</v>
      </c>
      <c r="F14" s="172">
        <v>428110.15564799996</v>
      </c>
      <c r="G14" s="155">
        <v>527800</v>
      </c>
      <c r="H14" s="156">
        <v>2.4509339903114191</v>
      </c>
      <c r="I14" s="155">
        <v>131600</v>
      </c>
      <c r="J14" s="174">
        <f t="shared" si="1"/>
        <v>659400</v>
      </c>
      <c r="K14" s="155">
        <v>612248</v>
      </c>
      <c r="L14" s="156">
        <v>2.4509339903114191</v>
      </c>
      <c r="M14" s="155">
        <v>135548</v>
      </c>
      <c r="N14" s="174">
        <f t="shared" si="2"/>
        <v>747796</v>
      </c>
      <c r="O14" s="155">
        <v>680862</v>
      </c>
      <c r="P14" s="156">
        <v>2.4509339903114191</v>
      </c>
      <c r="Q14" s="155">
        <v>136864</v>
      </c>
      <c r="R14" s="174">
        <f t="shared" si="3"/>
        <v>817726</v>
      </c>
      <c r="S14" s="395">
        <f t="shared" si="0"/>
        <v>663258.03891200002</v>
      </c>
    </row>
    <row r="15" spans="1:19" x14ac:dyDescent="0.25">
      <c r="A15" s="29">
        <v>10</v>
      </c>
      <c r="B15" s="21" t="s">
        <v>303</v>
      </c>
      <c r="C15" s="9">
        <v>60750.140024</v>
      </c>
      <c r="D15" s="13">
        <v>0</v>
      </c>
      <c r="E15" s="12" t="s">
        <v>10</v>
      </c>
      <c r="F15" s="172">
        <v>60750.140024</v>
      </c>
      <c r="G15" s="179">
        <v>85400</v>
      </c>
      <c r="H15" s="156">
        <v>0</v>
      </c>
      <c r="I15" s="154" t="s">
        <v>10</v>
      </c>
      <c r="J15" s="174">
        <f>G15*1</f>
        <v>85400</v>
      </c>
      <c r="K15" s="179">
        <v>99918</v>
      </c>
      <c r="L15" s="156">
        <v>0</v>
      </c>
      <c r="M15" s="154" t="s">
        <v>10</v>
      </c>
      <c r="N15" s="174">
        <f>K15*1</f>
        <v>99918</v>
      </c>
      <c r="O15" s="179">
        <v>108458</v>
      </c>
      <c r="P15" s="156">
        <v>0</v>
      </c>
      <c r="Q15" s="154" t="s">
        <v>10</v>
      </c>
      <c r="R15" s="174">
        <f>O15*1</f>
        <v>108458</v>
      </c>
      <c r="S15" s="395">
        <f t="shared" si="0"/>
        <v>88631.535005999991</v>
      </c>
    </row>
    <row r="16" spans="1:19" x14ac:dyDescent="0.25">
      <c r="A16" s="29">
        <v>11</v>
      </c>
      <c r="B16" s="21" t="s">
        <v>387</v>
      </c>
      <c r="C16" s="9">
        <v>136000</v>
      </c>
      <c r="D16" s="13">
        <v>2.4509339903114191</v>
      </c>
      <c r="E16" s="11">
        <v>73051.708207999996</v>
      </c>
      <c r="F16" s="172">
        <v>209051.708208</v>
      </c>
      <c r="G16" s="152">
        <v>203300</v>
      </c>
      <c r="H16" s="156">
        <v>2.4509339903114191</v>
      </c>
      <c r="I16" s="155">
        <v>112100</v>
      </c>
      <c r="J16" s="174">
        <f>G16+I16</f>
        <v>315400</v>
      </c>
      <c r="K16" s="152">
        <v>231762</v>
      </c>
      <c r="L16" s="156">
        <v>2.4509339903114191</v>
      </c>
      <c r="M16" s="155">
        <v>118826</v>
      </c>
      <c r="N16" s="174">
        <f>K16+M16</f>
        <v>350588</v>
      </c>
      <c r="O16" s="152">
        <v>241927</v>
      </c>
      <c r="P16" s="156">
        <v>2.4509339903114191</v>
      </c>
      <c r="Q16" s="155">
        <v>117705</v>
      </c>
      <c r="R16" s="174">
        <f>O16+Q16</f>
        <v>359632</v>
      </c>
      <c r="S16" s="395">
        <f t="shared" si="0"/>
        <v>308667.92705200001</v>
      </c>
    </row>
    <row r="17" spans="1:19" x14ac:dyDescent="0.25">
      <c r="A17" s="29">
        <v>12</v>
      </c>
      <c r="B17" s="21" t="s">
        <v>388</v>
      </c>
      <c r="C17" s="9">
        <v>136000</v>
      </c>
      <c r="D17" s="13">
        <v>2.4509339903114191</v>
      </c>
      <c r="E17" s="11">
        <v>72677.152208000014</v>
      </c>
      <c r="F17" s="172">
        <v>208677.15220800001</v>
      </c>
      <c r="G17" s="152">
        <v>203300</v>
      </c>
      <c r="H17" s="156">
        <v>2.4509339903114191</v>
      </c>
      <c r="I17" s="155">
        <v>112100</v>
      </c>
      <c r="J17" s="174">
        <f>G17+I17</f>
        <v>315400</v>
      </c>
      <c r="K17" s="152">
        <v>231762</v>
      </c>
      <c r="L17" s="156">
        <v>2.4509339903114191</v>
      </c>
      <c r="M17" s="155">
        <v>117705</v>
      </c>
      <c r="N17" s="174">
        <f>K17+M17</f>
        <v>349467</v>
      </c>
      <c r="O17" s="152">
        <v>245993</v>
      </c>
      <c r="P17" s="156">
        <v>2.4509339903114191</v>
      </c>
      <c r="Q17" s="155">
        <v>113221</v>
      </c>
      <c r="R17" s="174">
        <f>O17+Q17</f>
        <v>359214</v>
      </c>
      <c r="S17" s="395">
        <f t="shared" si="0"/>
        <v>308189.53805199999</v>
      </c>
    </row>
    <row r="18" spans="1:19" x14ac:dyDescent="0.25">
      <c r="A18" s="29">
        <v>13</v>
      </c>
      <c r="B18" s="26" t="s">
        <v>389</v>
      </c>
      <c r="C18" s="9">
        <v>171000</v>
      </c>
      <c r="D18" s="18">
        <v>2.4509339903114191</v>
      </c>
      <c r="E18" s="11">
        <v>92725.03169600002</v>
      </c>
      <c r="F18" s="172">
        <v>263725.03169600002</v>
      </c>
      <c r="G18" s="152">
        <v>248300</v>
      </c>
      <c r="H18" s="160">
        <v>2.4509339903114191</v>
      </c>
      <c r="I18" s="155">
        <v>157100</v>
      </c>
      <c r="J18" s="174">
        <f>G18+I18</f>
        <v>405400</v>
      </c>
      <c r="K18" s="152">
        <v>280579</v>
      </c>
      <c r="L18" s="160">
        <v>2.4509339903114191</v>
      </c>
      <c r="M18" s="155">
        <v>164955</v>
      </c>
      <c r="N18" s="174">
        <f>K18+M18</f>
        <v>445534</v>
      </c>
      <c r="O18" s="152">
        <v>305409</v>
      </c>
      <c r="P18" s="160">
        <v>2.4509339903114191</v>
      </c>
      <c r="Q18" s="155">
        <v>163384</v>
      </c>
      <c r="R18" s="174">
        <f>O18+Q18</f>
        <v>468793</v>
      </c>
      <c r="S18" s="395">
        <f t="shared" si="0"/>
        <v>395863.00792400003</v>
      </c>
    </row>
    <row r="19" spans="1:19" x14ac:dyDescent="0.25">
      <c r="A19" s="29">
        <v>14</v>
      </c>
      <c r="B19" s="21" t="s">
        <v>26</v>
      </c>
      <c r="C19" s="9">
        <v>171626.961744</v>
      </c>
      <c r="D19" s="13">
        <v>0</v>
      </c>
      <c r="E19" s="12" t="s">
        <v>10</v>
      </c>
      <c r="F19" s="172">
        <v>171626.961744</v>
      </c>
      <c r="G19" s="155">
        <v>257600</v>
      </c>
      <c r="H19" s="156">
        <v>0</v>
      </c>
      <c r="I19" s="154" t="s">
        <v>10</v>
      </c>
      <c r="J19" s="174">
        <f>G19*1</f>
        <v>257600</v>
      </c>
      <c r="K19" s="155">
        <v>301392</v>
      </c>
      <c r="L19" s="156">
        <v>0</v>
      </c>
      <c r="M19" s="154" t="s">
        <v>10</v>
      </c>
      <c r="N19" s="174">
        <f>K19*1</f>
        <v>301392</v>
      </c>
      <c r="O19" s="155">
        <v>327152</v>
      </c>
      <c r="P19" s="156">
        <v>0</v>
      </c>
      <c r="Q19" s="154" t="s">
        <v>10</v>
      </c>
      <c r="R19" s="174">
        <f>O19*1</f>
        <v>327152</v>
      </c>
      <c r="S19" s="395">
        <f t="shared" si="0"/>
        <v>264442.74043599999</v>
      </c>
    </row>
    <row r="20" spans="1:19" x14ac:dyDescent="0.25">
      <c r="A20" s="29">
        <v>15</v>
      </c>
      <c r="B20" s="21" t="s">
        <v>27</v>
      </c>
      <c r="C20" s="9">
        <v>132000</v>
      </c>
      <c r="D20" s="13">
        <v>0.61273349757785478</v>
      </c>
      <c r="E20" s="11">
        <v>71840.847307999997</v>
      </c>
      <c r="F20" s="172">
        <v>203840.847308</v>
      </c>
      <c r="G20" s="155">
        <v>268700</v>
      </c>
      <c r="H20" s="156">
        <v>0.61273349757785478</v>
      </c>
      <c r="I20" s="155">
        <v>30900</v>
      </c>
      <c r="J20" s="174">
        <f t="shared" ref="J20:J25" si="4">G20+I20</f>
        <v>299600</v>
      </c>
      <c r="K20" s="155">
        <v>311692</v>
      </c>
      <c r="L20" s="156">
        <v>0.61273349757785478</v>
      </c>
      <c r="M20" s="155">
        <v>31827</v>
      </c>
      <c r="N20" s="174">
        <f t="shared" ref="N20:N25" si="5">K20+M20</f>
        <v>343519</v>
      </c>
      <c r="O20" s="155">
        <v>338562</v>
      </c>
      <c r="P20" s="156">
        <v>0.61273349757785478</v>
      </c>
      <c r="Q20" s="155">
        <v>31518</v>
      </c>
      <c r="R20" s="174">
        <f t="shared" ref="R20:R25" si="6">O20+Q20</f>
        <v>370080</v>
      </c>
      <c r="S20" s="395">
        <f t="shared" si="0"/>
        <v>304259.96182700002</v>
      </c>
    </row>
    <row r="21" spans="1:19" x14ac:dyDescent="0.25">
      <c r="A21" s="29">
        <v>16</v>
      </c>
      <c r="B21" s="21" t="s">
        <v>28</v>
      </c>
      <c r="C21" s="9">
        <v>36000</v>
      </c>
      <c r="D21" s="13">
        <v>1.8381821166089967</v>
      </c>
      <c r="E21" s="11">
        <v>18653.247599999995</v>
      </c>
      <c r="F21" s="172">
        <v>54653.247599999995</v>
      </c>
      <c r="G21" s="155">
        <v>61300</v>
      </c>
      <c r="H21" s="156">
        <v>1.8381821166089967</v>
      </c>
      <c r="I21" s="155">
        <v>2700</v>
      </c>
      <c r="J21" s="174">
        <f t="shared" si="4"/>
        <v>64000</v>
      </c>
      <c r="K21" s="155">
        <v>71108</v>
      </c>
      <c r="L21" s="156">
        <v>1.8381821166089967</v>
      </c>
      <c r="M21" s="155">
        <v>2862</v>
      </c>
      <c r="N21" s="174">
        <f t="shared" si="5"/>
        <v>73970</v>
      </c>
      <c r="O21" s="155">
        <v>76012</v>
      </c>
      <c r="P21" s="156">
        <v>1.8381821166089967</v>
      </c>
      <c r="Q21" s="155">
        <v>2835</v>
      </c>
      <c r="R21" s="174">
        <f t="shared" si="6"/>
        <v>78847</v>
      </c>
      <c r="S21" s="395">
        <f t="shared" si="0"/>
        <v>67867.561900000001</v>
      </c>
    </row>
    <row r="22" spans="1:19" x14ac:dyDescent="0.25">
      <c r="A22" s="29">
        <v>17</v>
      </c>
      <c r="B22" s="21" t="s">
        <v>390</v>
      </c>
      <c r="C22" s="9">
        <v>53000</v>
      </c>
      <c r="D22" s="13">
        <v>3.6763642332179933</v>
      </c>
      <c r="E22" s="11">
        <v>28191.795971999993</v>
      </c>
      <c r="F22" s="172">
        <v>81191.795971999993</v>
      </c>
      <c r="G22" s="155">
        <v>60400</v>
      </c>
      <c r="H22" s="156">
        <v>3.6763642332179933</v>
      </c>
      <c r="I22" s="155">
        <v>52600</v>
      </c>
      <c r="J22" s="174">
        <f t="shared" si="4"/>
        <v>113000</v>
      </c>
      <c r="K22" s="155">
        <v>68252</v>
      </c>
      <c r="L22" s="156">
        <v>3.6763642332179933</v>
      </c>
      <c r="M22" s="155">
        <v>54178</v>
      </c>
      <c r="N22" s="174">
        <f t="shared" si="5"/>
        <v>122430</v>
      </c>
      <c r="O22" s="155">
        <v>71876</v>
      </c>
      <c r="P22" s="156">
        <v>3.6763642332179933</v>
      </c>
      <c r="Q22" s="155">
        <v>54178</v>
      </c>
      <c r="R22" s="174">
        <f t="shared" si="6"/>
        <v>126054</v>
      </c>
      <c r="S22" s="395">
        <f t="shared" si="0"/>
        <v>110668.948993</v>
      </c>
    </row>
    <row r="23" spans="1:19" x14ac:dyDescent="0.25">
      <c r="A23" s="29">
        <v>18</v>
      </c>
      <c r="B23" s="21" t="s">
        <v>35</v>
      </c>
      <c r="C23" s="9">
        <v>99000</v>
      </c>
      <c r="D23" s="13">
        <v>3.6763642332179933</v>
      </c>
      <c r="E23" s="11">
        <v>53204.919943999994</v>
      </c>
      <c r="F23" s="172">
        <v>152204.91994399999</v>
      </c>
      <c r="G23" s="155">
        <v>120600</v>
      </c>
      <c r="H23" s="156">
        <v>3.6763642332179933</v>
      </c>
      <c r="I23" s="155">
        <v>105200</v>
      </c>
      <c r="J23" s="174">
        <f t="shared" si="4"/>
        <v>225800</v>
      </c>
      <c r="K23" s="155">
        <v>141102</v>
      </c>
      <c r="L23" s="156">
        <v>3.6763642332179933</v>
      </c>
      <c r="M23" s="155">
        <v>108356</v>
      </c>
      <c r="N23" s="174">
        <f t="shared" si="5"/>
        <v>249458</v>
      </c>
      <c r="O23" s="155">
        <v>148338</v>
      </c>
      <c r="P23" s="156">
        <v>3.6763642332179933</v>
      </c>
      <c r="Q23" s="155">
        <v>106252</v>
      </c>
      <c r="R23" s="174">
        <f t="shared" si="6"/>
        <v>254590</v>
      </c>
      <c r="S23" s="395">
        <f t="shared" si="0"/>
        <v>220513.22998599999</v>
      </c>
    </row>
    <row r="24" spans="1:19" x14ac:dyDescent="0.25">
      <c r="A24" s="29">
        <v>19</v>
      </c>
      <c r="B24" s="21" t="s">
        <v>29</v>
      </c>
      <c r="C24" s="9">
        <v>146000</v>
      </c>
      <c r="D24" s="13">
        <v>3.6763642332179933</v>
      </c>
      <c r="E24" s="11">
        <v>79247.632932000008</v>
      </c>
      <c r="F24" s="172">
        <v>225247.63293200001</v>
      </c>
      <c r="G24" s="155">
        <v>217200</v>
      </c>
      <c r="H24" s="156">
        <v>3.6763642332179933</v>
      </c>
      <c r="I24" s="155">
        <v>125200</v>
      </c>
      <c r="J24" s="174">
        <f t="shared" si="4"/>
        <v>342400</v>
      </c>
      <c r="K24" s="155">
        <v>245436</v>
      </c>
      <c r="L24" s="156">
        <v>3.6763642332179933</v>
      </c>
      <c r="M24" s="155">
        <v>128956</v>
      </c>
      <c r="N24" s="174">
        <f t="shared" si="5"/>
        <v>374392</v>
      </c>
      <c r="O24" s="155">
        <v>269328</v>
      </c>
      <c r="P24" s="156">
        <v>3.6763642332179933</v>
      </c>
      <c r="Q24" s="155">
        <v>126452</v>
      </c>
      <c r="R24" s="174">
        <f t="shared" si="6"/>
        <v>395780</v>
      </c>
      <c r="S24" s="395">
        <f t="shared" si="0"/>
        <v>334454.90823299997</v>
      </c>
    </row>
    <row r="25" spans="1:19" x14ac:dyDescent="0.25">
      <c r="A25" s="29">
        <v>20</v>
      </c>
      <c r="B25" s="26" t="s">
        <v>30</v>
      </c>
      <c r="C25" s="9">
        <v>144000</v>
      </c>
      <c r="D25" s="18">
        <v>8.0733481913494813</v>
      </c>
      <c r="E25" s="11">
        <v>77294.12731999997</v>
      </c>
      <c r="F25" s="172">
        <v>221294.12731999997</v>
      </c>
      <c r="G25" s="155">
        <v>186800</v>
      </c>
      <c r="H25" s="160">
        <v>8.0733481913494813</v>
      </c>
      <c r="I25" s="155">
        <v>155400</v>
      </c>
      <c r="J25" s="174">
        <f t="shared" si="4"/>
        <v>342200</v>
      </c>
      <c r="K25" s="155">
        <v>220424</v>
      </c>
      <c r="L25" s="160">
        <v>8.0733481913494813</v>
      </c>
      <c r="M25" s="155">
        <v>163170</v>
      </c>
      <c r="N25" s="174">
        <f t="shared" si="5"/>
        <v>383594</v>
      </c>
      <c r="O25" s="155">
        <v>222292</v>
      </c>
      <c r="P25" s="160">
        <v>8.0733481913494813</v>
      </c>
      <c r="Q25" s="155">
        <v>160062</v>
      </c>
      <c r="R25" s="174">
        <f t="shared" si="6"/>
        <v>382354</v>
      </c>
      <c r="S25" s="395">
        <f t="shared" si="0"/>
        <v>332360.53182999999</v>
      </c>
    </row>
    <row r="26" spans="1:19" x14ac:dyDescent="0.25">
      <c r="A26" s="29">
        <v>21</v>
      </c>
      <c r="B26" s="21" t="s">
        <v>391</v>
      </c>
      <c r="C26" s="9">
        <v>232676.12230799996</v>
      </c>
      <c r="D26" s="13">
        <v>0</v>
      </c>
      <c r="E26" s="12" t="s">
        <v>10</v>
      </c>
      <c r="F26" s="172">
        <v>232676.12230799996</v>
      </c>
      <c r="G26" s="155">
        <v>352600</v>
      </c>
      <c r="H26" s="156">
        <v>0</v>
      </c>
      <c r="I26" s="154" t="s">
        <v>10</v>
      </c>
      <c r="J26" s="174">
        <f>G26*1</f>
        <v>352600</v>
      </c>
      <c r="K26" s="155">
        <v>416068</v>
      </c>
      <c r="L26" s="156">
        <v>0</v>
      </c>
      <c r="M26" s="154" t="s">
        <v>10</v>
      </c>
      <c r="N26" s="174">
        <f>K26*1</f>
        <v>416068</v>
      </c>
      <c r="O26" s="155">
        <v>430172</v>
      </c>
      <c r="P26" s="156">
        <v>0</v>
      </c>
      <c r="Q26" s="154" t="s">
        <v>10</v>
      </c>
      <c r="R26" s="174">
        <f>O26*1</f>
        <v>430172</v>
      </c>
      <c r="S26" s="395">
        <f t="shared" si="0"/>
        <v>357879.030577</v>
      </c>
    </row>
    <row r="27" spans="1:19" x14ac:dyDescent="0.25">
      <c r="A27" s="29">
        <v>22</v>
      </c>
      <c r="B27" s="21" t="s">
        <v>32</v>
      </c>
      <c r="C27" s="9">
        <v>320000</v>
      </c>
      <c r="D27" s="13">
        <v>7.3527835948096891</v>
      </c>
      <c r="E27" s="11">
        <v>172666.66702400002</v>
      </c>
      <c r="F27" s="172">
        <v>492666.66702400002</v>
      </c>
      <c r="G27" s="155">
        <v>445600</v>
      </c>
      <c r="H27" s="156">
        <v>7.3527835948096891</v>
      </c>
      <c r="I27" s="155">
        <v>330400</v>
      </c>
      <c r="J27" s="174">
        <f>G27+I27</f>
        <v>776000</v>
      </c>
      <c r="K27" s="155">
        <v>521352</v>
      </c>
      <c r="L27" s="156">
        <v>7.3527835948096891</v>
      </c>
      <c r="M27" s="155">
        <v>350224</v>
      </c>
      <c r="N27" s="174">
        <f>K27+M27</f>
        <v>871576</v>
      </c>
      <c r="O27" s="155">
        <v>574824</v>
      </c>
      <c r="P27" s="156">
        <v>7.3527835948096891</v>
      </c>
      <c r="Q27" s="155">
        <v>340312</v>
      </c>
      <c r="R27" s="174">
        <f>O27+Q27</f>
        <v>915136</v>
      </c>
      <c r="S27" s="395">
        <f t="shared" si="0"/>
        <v>763844.66675600002</v>
      </c>
    </row>
    <row r="28" spans="1:19" x14ac:dyDescent="0.25">
      <c r="A28" s="29">
        <v>23</v>
      </c>
      <c r="B28" s="21" t="s">
        <v>33</v>
      </c>
      <c r="C28" s="15" t="s">
        <v>10</v>
      </c>
      <c r="D28" s="13">
        <v>5.7188337266435987</v>
      </c>
      <c r="E28" s="11">
        <v>75700.033947999997</v>
      </c>
      <c r="F28" s="172">
        <v>75700.033947999997</v>
      </c>
      <c r="G28" s="154" t="s">
        <v>10</v>
      </c>
      <c r="H28" s="156">
        <v>5.7188337266435987</v>
      </c>
      <c r="I28" s="155">
        <v>66900</v>
      </c>
      <c r="J28" s="174">
        <f>I28*1</f>
        <v>66900</v>
      </c>
      <c r="K28" s="154" t="s">
        <v>10</v>
      </c>
      <c r="L28" s="156">
        <v>5.7188337266435987</v>
      </c>
      <c r="M28" s="155">
        <v>68907</v>
      </c>
      <c r="N28" s="174">
        <f>M28*1</f>
        <v>68907</v>
      </c>
      <c r="O28" s="154" t="s">
        <v>10</v>
      </c>
      <c r="P28" s="156">
        <v>5.7188337266435987</v>
      </c>
      <c r="Q28" s="155">
        <v>69576</v>
      </c>
      <c r="R28" s="174">
        <f>Q28*1</f>
        <v>69576</v>
      </c>
      <c r="S28" s="395">
        <f t="shared" si="0"/>
        <v>70270.758486999999</v>
      </c>
    </row>
    <row r="29" spans="1:19" x14ac:dyDescent="0.25">
      <c r="A29" s="29">
        <v>24</v>
      </c>
      <c r="B29" s="21" t="s">
        <v>34</v>
      </c>
      <c r="C29" s="9">
        <v>326000</v>
      </c>
      <c r="D29" s="13">
        <v>7.3527835948096891</v>
      </c>
      <c r="E29" s="11">
        <v>176241.01359600003</v>
      </c>
      <c r="F29" s="172">
        <v>502241.01359600003</v>
      </c>
      <c r="G29" s="155">
        <v>504600</v>
      </c>
      <c r="H29" s="156">
        <v>7.3527835948096891</v>
      </c>
      <c r="I29" s="155">
        <v>288600</v>
      </c>
      <c r="J29" s="174">
        <f>G29+I29</f>
        <v>793200</v>
      </c>
      <c r="K29" s="155">
        <v>580290</v>
      </c>
      <c r="L29" s="156">
        <v>7.3527835948096891</v>
      </c>
      <c r="M29" s="155">
        <v>297258</v>
      </c>
      <c r="N29" s="174">
        <f>K29+M29</f>
        <v>877548</v>
      </c>
      <c r="O29" s="155">
        <v>625704</v>
      </c>
      <c r="P29" s="156">
        <v>7.3527835948096891</v>
      </c>
      <c r="Q29" s="155">
        <v>294372</v>
      </c>
      <c r="R29" s="174">
        <f>O29+Q29</f>
        <v>920076</v>
      </c>
      <c r="S29" s="395">
        <f t="shared" si="0"/>
        <v>773266.25339900004</v>
      </c>
    </row>
    <row r="30" spans="1:19" x14ac:dyDescent="0.25">
      <c r="A30" s="29">
        <v>25</v>
      </c>
      <c r="B30" s="21" t="s">
        <v>36</v>
      </c>
      <c r="C30" s="15" t="s">
        <v>10</v>
      </c>
      <c r="D30" s="13">
        <v>2.4509339903114191</v>
      </c>
      <c r="E30" s="11">
        <v>168121.276148</v>
      </c>
      <c r="F30" s="172">
        <v>168121.276148</v>
      </c>
      <c r="G30" s="154" t="s">
        <v>10</v>
      </c>
      <c r="H30" s="156">
        <v>2.4509339903114191</v>
      </c>
      <c r="I30" s="155">
        <v>157100</v>
      </c>
      <c r="J30" s="174">
        <f>I30*1</f>
        <v>157100</v>
      </c>
      <c r="K30" s="154" t="s">
        <v>10</v>
      </c>
      <c r="L30" s="156">
        <v>2.4509339903114191</v>
      </c>
      <c r="M30" s="155">
        <v>161813</v>
      </c>
      <c r="N30" s="174">
        <f>M30*1</f>
        <v>161813</v>
      </c>
      <c r="O30" s="154" t="s">
        <v>10</v>
      </c>
      <c r="P30" s="156">
        <v>2.4509339903114191</v>
      </c>
      <c r="Q30" s="155">
        <v>158671</v>
      </c>
      <c r="R30" s="174">
        <f>Q30*1</f>
        <v>158671</v>
      </c>
      <c r="S30" s="395">
        <f t="shared" si="0"/>
        <v>161426.31903700001</v>
      </c>
    </row>
    <row r="31" spans="1:19" x14ac:dyDescent="0.25">
      <c r="A31" s="3"/>
      <c r="B31" s="16" t="s">
        <v>37</v>
      </c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24">
        <v>26</v>
      </c>
      <c r="B32" s="21" t="s">
        <v>392</v>
      </c>
      <c r="C32" s="9">
        <v>94000</v>
      </c>
      <c r="D32" s="13">
        <v>5.3842780027681663</v>
      </c>
      <c r="E32" s="11">
        <v>50645.834984000016</v>
      </c>
      <c r="F32" s="172">
        <v>144645.83498400002</v>
      </c>
      <c r="G32" s="155">
        <v>180400</v>
      </c>
      <c r="H32" s="156">
        <v>5.3842780027681663</v>
      </c>
      <c r="I32" s="155">
        <v>28400</v>
      </c>
      <c r="J32" s="174">
        <f t="shared" ref="J32:J40" si="7">G32+I32</f>
        <v>208800</v>
      </c>
      <c r="K32" s="155">
        <v>211068</v>
      </c>
      <c r="L32" s="156">
        <v>5.3842780027681663</v>
      </c>
      <c r="M32" s="155">
        <v>29252</v>
      </c>
      <c r="N32" s="174">
        <f t="shared" ref="N32:N40" si="8">K32+M32</f>
        <v>240320</v>
      </c>
      <c r="O32" s="155">
        <v>225500</v>
      </c>
      <c r="P32" s="156">
        <v>5.3842780027681663</v>
      </c>
      <c r="Q32" s="155">
        <v>28684</v>
      </c>
      <c r="R32" s="174">
        <f t="shared" ref="R32:R40" si="9">O32+Q32</f>
        <v>254184</v>
      </c>
      <c r="S32" s="395">
        <f t="shared" si="0"/>
        <v>211987.45874600002</v>
      </c>
    </row>
    <row r="33" spans="1:19" x14ac:dyDescent="0.25">
      <c r="A33" s="24">
        <v>27</v>
      </c>
      <c r="B33" s="21" t="s">
        <v>38</v>
      </c>
      <c r="C33" s="9">
        <v>1190000</v>
      </c>
      <c r="D33" s="13">
        <v>13.071580569204153</v>
      </c>
      <c r="E33" s="11">
        <v>641006.974132</v>
      </c>
      <c r="F33" s="172">
        <v>1831006.974132</v>
      </c>
      <c r="G33" s="155">
        <v>2075100</v>
      </c>
      <c r="H33" s="156">
        <v>13.071580569204153</v>
      </c>
      <c r="I33" s="155">
        <v>837700</v>
      </c>
      <c r="J33" s="174">
        <f t="shared" si="7"/>
        <v>2912800</v>
      </c>
      <c r="K33" s="155">
        <v>2344863</v>
      </c>
      <c r="L33" s="156">
        <v>13.071580569204153</v>
      </c>
      <c r="M33" s="155">
        <v>862831</v>
      </c>
      <c r="N33" s="174">
        <f t="shared" si="8"/>
        <v>3207694</v>
      </c>
      <c r="O33" s="155">
        <v>2573124</v>
      </c>
      <c r="P33" s="156">
        <v>13.071580569204153</v>
      </c>
      <c r="Q33" s="155">
        <v>862831</v>
      </c>
      <c r="R33" s="174">
        <f t="shared" si="9"/>
        <v>3435955</v>
      </c>
      <c r="S33" s="395">
        <f t="shared" si="0"/>
        <v>2846863.9935329999</v>
      </c>
    </row>
    <row r="34" spans="1:19" x14ac:dyDescent="0.25">
      <c r="A34" s="24">
        <v>28</v>
      </c>
      <c r="B34" s="21" t="s">
        <v>393</v>
      </c>
      <c r="C34" s="9">
        <v>1246000</v>
      </c>
      <c r="D34" s="13">
        <v>4.9018496044982705</v>
      </c>
      <c r="E34" s="11">
        <v>671679.33308000024</v>
      </c>
      <c r="F34" s="172">
        <v>1917679.3330800002</v>
      </c>
      <c r="G34" s="155">
        <v>2699500</v>
      </c>
      <c r="H34" s="156">
        <v>4.9018496044982705</v>
      </c>
      <c r="I34" s="155">
        <v>293700</v>
      </c>
      <c r="J34" s="174">
        <f t="shared" si="7"/>
        <v>2993200</v>
      </c>
      <c r="K34" s="155">
        <v>3158415</v>
      </c>
      <c r="L34" s="156">
        <v>4.9018496044982705</v>
      </c>
      <c r="M34" s="155">
        <v>308385</v>
      </c>
      <c r="N34" s="174">
        <f t="shared" si="8"/>
        <v>3466800</v>
      </c>
      <c r="O34" s="155">
        <v>3185410</v>
      </c>
      <c r="P34" s="156">
        <v>4.9018496044982705</v>
      </c>
      <c r="Q34" s="155">
        <v>305448</v>
      </c>
      <c r="R34" s="174">
        <f t="shared" si="9"/>
        <v>3490858</v>
      </c>
      <c r="S34" s="395">
        <f t="shared" si="0"/>
        <v>2967134.3332700003</v>
      </c>
    </row>
    <row r="35" spans="1:19" x14ac:dyDescent="0.25">
      <c r="A35" s="24">
        <v>29</v>
      </c>
      <c r="B35" s="21" t="s">
        <v>43</v>
      </c>
      <c r="C35" s="9">
        <v>647000</v>
      </c>
      <c r="D35" s="13">
        <v>4.9018496044982705</v>
      </c>
      <c r="E35" s="11">
        <v>349040.29464800004</v>
      </c>
      <c r="F35" s="172">
        <v>996040.29464800004</v>
      </c>
      <c r="G35" s="155">
        <v>1248200</v>
      </c>
      <c r="H35" s="156">
        <v>4.9018496044982705</v>
      </c>
      <c r="I35" s="155">
        <v>314200</v>
      </c>
      <c r="J35" s="174">
        <f t="shared" si="7"/>
        <v>1562400</v>
      </c>
      <c r="K35" s="155">
        <v>1472876</v>
      </c>
      <c r="L35" s="156">
        <v>4.9018496044982705</v>
      </c>
      <c r="M35" s="155">
        <v>329910</v>
      </c>
      <c r="N35" s="174">
        <f t="shared" si="8"/>
        <v>1802786</v>
      </c>
      <c r="O35" s="155">
        <v>1535286</v>
      </c>
      <c r="P35" s="156">
        <v>4.9018496044982705</v>
      </c>
      <c r="Q35" s="155">
        <v>323626</v>
      </c>
      <c r="R35" s="174">
        <f t="shared" si="9"/>
        <v>1858912</v>
      </c>
      <c r="S35" s="395">
        <f t="shared" si="0"/>
        <v>1555034.573662</v>
      </c>
    </row>
    <row r="36" spans="1:19" x14ac:dyDescent="0.25">
      <c r="A36" s="24">
        <v>30</v>
      </c>
      <c r="B36" s="21" t="s">
        <v>44</v>
      </c>
      <c r="C36" s="9">
        <v>189000</v>
      </c>
      <c r="D36" s="13">
        <v>13.071580569204153</v>
      </c>
      <c r="E36" s="11">
        <v>101555.59301999997</v>
      </c>
      <c r="F36" s="172">
        <v>290555.59301999997</v>
      </c>
      <c r="G36" s="155">
        <v>329000</v>
      </c>
      <c r="H36" s="156">
        <v>13.071580569204153</v>
      </c>
      <c r="I36" s="155">
        <v>114000</v>
      </c>
      <c r="J36" s="174">
        <f t="shared" si="7"/>
        <v>443000</v>
      </c>
      <c r="K36" s="155">
        <v>371770</v>
      </c>
      <c r="L36" s="156">
        <v>13.071580569204153</v>
      </c>
      <c r="M36" s="155">
        <v>120840</v>
      </c>
      <c r="N36" s="174">
        <f t="shared" si="8"/>
        <v>492610</v>
      </c>
      <c r="O36" s="155">
        <v>424410</v>
      </c>
      <c r="P36" s="156">
        <v>13.071580569204153</v>
      </c>
      <c r="Q36" s="155">
        <v>115140</v>
      </c>
      <c r="R36" s="174">
        <f t="shared" si="9"/>
        <v>539550</v>
      </c>
      <c r="S36" s="395">
        <f t="shared" si="0"/>
        <v>441428.89825500001</v>
      </c>
    </row>
    <row r="37" spans="1:19" x14ac:dyDescent="0.25">
      <c r="A37" s="24">
        <v>31</v>
      </c>
      <c r="B37" s="21" t="s">
        <v>46</v>
      </c>
      <c r="C37" s="9">
        <v>224000</v>
      </c>
      <c r="D37" s="13">
        <v>4.9018496044982705</v>
      </c>
      <c r="E37" s="11">
        <v>121061.907848</v>
      </c>
      <c r="F37" s="172">
        <v>345061.907848</v>
      </c>
      <c r="G37" s="155">
        <v>455300</v>
      </c>
      <c r="H37" s="156">
        <v>4.9018496044982705</v>
      </c>
      <c r="I37" s="155">
        <v>66100</v>
      </c>
      <c r="J37" s="174">
        <f t="shared" si="7"/>
        <v>521400</v>
      </c>
      <c r="K37" s="155">
        <v>528148</v>
      </c>
      <c r="L37" s="156">
        <v>4.9018496044982705</v>
      </c>
      <c r="M37" s="155">
        <v>68744</v>
      </c>
      <c r="N37" s="174">
        <f t="shared" si="8"/>
        <v>596892</v>
      </c>
      <c r="O37" s="155">
        <v>587337</v>
      </c>
      <c r="P37" s="156">
        <v>4.9018496044982705</v>
      </c>
      <c r="Q37" s="155">
        <v>69405</v>
      </c>
      <c r="R37" s="174">
        <f t="shared" si="9"/>
        <v>656742</v>
      </c>
      <c r="S37" s="395">
        <f t="shared" si="0"/>
        <v>530023.97696200002</v>
      </c>
    </row>
    <row r="38" spans="1:19" x14ac:dyDescent="0.25">
      <c r="A38" s="24">
        <v>32</v>
      </c>
      <c r="B38" s="21" t="s">
        <v>47</v>
      </c>
      <c r="C38" s="9">
        <v>1009000</v>
      </c>
      <c r="D38" s="13">
        <v>13.071580569204153</v>
      </c>
      <c r="E38" s="11">
        <v>543434.5494560001</v>
      </c>
      <c r="F38" s="172">
        <v>1552434.5494560001</v>
      </c>
      <c r="G38" s="155">
        <v>2107700</v>
      </c>
      <c r="H38" s="156">
        <v>13.071580569204153</v>
      </c>
      <c r="I38" s="155">
        <v>311700</v>
      </c>
      <c r="J38" s="174">
        <f t="shared" si="7"/>
        <v>2419400</v>
      </c>
      <c r="K38" s="155">
        <v>2360624</v>
      </c>
      <c r="L38" s="156">
        <v>13.071580569204153</v>
      </c>
      <c r="M38" s="155">
        <v>327285</v>
      </c>
      <c r="N38" s="174">
        <f t="shared" si="8"/>
        <v>2687909</v>
      </c>
      <c r="O38" s="155">
        <v>2466009</v>
      </c>
      <c r="P38" s="156">
        <v>13.071580569204153</v>
      </c>
      <c r="Q38" s="155">
        <v>321051</v>
      </c>
      <c r="R38" s="174">
        <f t="shared" si="9"/>
        <v>2787060</v>
      </c>
      <c r="S38" s="395">
        <f t="shared" si="0"/>
        <v>2361700.8873640001</v>
      </c>
    </row>
    <row r="39" spans="1:19" x14ac:dyDescent="0.25">
      <c r="A39" s="24">
        <v>33</v>
      </c>
      <c r="B39" s="21" t="s">
        <v>48</v>
      </c>
      <c r="C39" s="9">
        <v>1107000</v>
      </c>
      <c r="D39" s="13">
        <v>2.4509339903114191</v>
      </c>
      <c r="E39" s="11">
        <v>595850.59190399991</v>
      </c>
      <c r="F39" s="172">
        <v>1702850.5919039999</v>
      </c>
      <c r="G39" s="155">
        <v>2475500</v>
      </c>
      <c r="H39" s="156">
        <v>2.4509339903114191</v>
      </c>
      <c r="I39" s="155">
        <v>157100</v>
      </c>
      <c r="J39" s="174">
        <f t="shared" si="7"/>
        <v>2632600</v>
      </c>
      <c r="K39" s="155">
        <v>2871580</v>
      </c>
      <c r="L39" s="156">
        <v>2.4509339903114191</v>
      </c>
      <c r="M39" s="155">
        <v>163384</v>
      </c>
      <c r="N39" s="174">
        <f t="shared" si="8"/>
        <v>3034964</v>
      </c>
      <c r="O39" s="155">
        <v>3094375</v>
      </c>
      <c r="P39" s="156">
        <v>2.4509339903114191</v>
      </c>
      <c r="Q39" s="155">
        <v>158671</v>
      </c>
      <c r="R39" s="174">
        <f t="shared" si="9"/>
        <v>3253046</v>
      </c>
      <c r="S39" s="395">
        <f t="shared" si="0"/>
        <v>2655865.1479759999</v>
      </c>
    </row>
    <row r="40" spans="1:19" x14ac:dyDescent="0.25">
      <c r="A40" s="24">
        <v>34</v>
      </c>
      <c r="B40" s="21" t="s">
        <v>394</v>
      </c>
      <c r="C40" s="9">
        <v>178000</v>
      </c>
      <c r="D40" s="13">
        <v>2.4509339903114191</v>
      </c>
      <c r="E40" s="11">
        <v>96508.833311999973</v>
      </c>
      <c r="F40" s="172">
        <v>274508.83331199997</v>
      </c>
      <c r="G40" s="152">
        <v>262700</v>
      </c>
      <c r="H40" s="156">
        <v>2.4509339903114191</v>
      </c>
      <c r="I40" s="155">
        <v>157100</v>
      </c>
      <c r="J40" s="174">
        <f t="shared" si="7"/>
        <v>419800</v>
      </c>
      <c r="K40" s="152">
        <v>299478</v>
      </c>
      <c r="L40" s="156">
        <v>2.4509339903114191</v>
      </c>
      <c r="M40" s="155">
        <v>161813</v>
      </c>
      <c r="N40" s="174">
        <f t="shared" si="8"/>
        <v>461291</v>
      </c>
      <c r="O40" s="152">
        <v>328375</v>
      </c>
      <c r="P40" s="156">
        <v>2.4509339903114191</v>
      </c>
      <c r="Q40" s="155">
        <v>160242</v>
      </c>
      <c r="R40" s="174">
        <f t="shared" si="9"/>
        <v>488617</v>
      </c>
      <c r="S40" s="395">
        <f t="shared" si="0"/>
        <v>411054.20832799998</v>
      </c>
    </row>
    <row r="41" spans="1:19" x14ac:dyDescent="0.25">
      <c r="A41" s="24">
        <v>35</v>
      </c>
      <c r="B41" s="21" t="s">
        <v>50</v>
      </c>
      <c r="C41" s="15" t="s">
        <v>10</v>
      </c>
      <c r="D41" s="13">
        <v>13.071580569204153</v>
      </c>
      <c r="E41" s="11">
        <v>865973.83479599992</v>
      </c>
      <c r="F41" s="172">
        <v>865973.83479599992</v>
      </c>
      <c r="G41" s="154" t="s">
        <v>10</v>
      </c>
      <c r="H41" s="156">
        <v>13.071580569204153</v>
      </c>
      <c r="I41" s="155">
        <v>832000</v>
      </c>
      <c r="J41" s="174">
        <f>I41*1</f>
        <v>832000</v>
      </c>
      <c r="K41" s="154" t="s">
        <v>10</v>
      </c>
      <c r="L41" s="156">
        <v>13.071580569204153</v>
      </c>
      <c r="M41" s="155">
        <v>881920</v>
      </c>
      <c r="N41" s="174">
        <f>M41*1</f>
        <v>881920</v>
      </c>
      <c r="O41" s="154" t="s">
        <v>10</v>
      </c>
      <c r="P41" s="156">
        <v>13.071580569204153</v>
      </c>
      <c r="Q41" s="155">
        <v>840320</v>
      </c>
      <c r="R41" s="174">
        <f>Q41*1</f>
        <v>840320</v>
      </c>
      <c r="S41" s="395">
        <f t="shared" si="0"/>
        <v>855053.45869899995</v>
      </c>
    </row>
    <row r="42" spans="1:19" x14ac:dyDescent="0.25">
      <c r="A42" s="3"/>
      <c r="B42" s="16" t="s">
        <v>51</v>
      </c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 s="24">
        <v>36</v>
      </c>
      <c r="B43" s="21" t="s">
        <v>395</v>
      </c>
      <c r="C43" s="9">
        <v>363000</v>
      </c>
      <c r="D43" s="13">
        <v>3.6763642332179933</v>
      </c>
      <c r="E43" s="11">
        <v>196004.546156</v>
      </c>
      <c r="F43" s="172">
        <v>559004.546156</v>
      </c>
      <c r="G43" s="155">
        <v>638200</v>
      </c>
      <c r="H43" s="156">
        <v>3.6763642332179933</v>
      </c>
      <c r="I43" s="155">
        <v>235600</v>
      </c>
      <c r="J43" s="174">
        <f>G43+I43</f>
        <v>873800</v>
      </c>
      <c r="K43" s="155">
        <v>746694</v>
      </c>
      <c r="L43" s="156">
        <v>3.6763642332179933</v>
      </c>
      <c r="M43" s="155">
        <v>242668</v>
      </c>
      <c r="N43" s="174">
        <f>K43+M43</f>
        <v>989362</v>
      </c>
      <c r="O43" s="155">
        <v>816896</v>
      </c>
      <c r="P43" s="156">
        <v>3.6763642332179933</v>
      </c>
      <c r="Q43" s="155">
        <v>240312</v>
      </c>
      <c r="R43" s="174">
        <f>O43+Q43</f>
        <v>1057208</v>
      </c>
      <c r="S43" s="395">
        <f t="shared" si="0"/>
        <v>869843.63653899997</v>
      </c>
    </row>
    <row r="44" spans="1:19" x14ac:dyDescent="0.25">
      <c r="A44" s="24">
        <v>37</v>
      </c>
      <c r="B44" s="21" t="s">
        <v>54</v>
      </c>
      <c r="C44" s="9">
        <v>6478000</v>
      </c>
      <c r="D44" s="13">
        <v>13.071580569204153</v>
      </c>
      <c r="E44" s="11">
        <v>3488094.4597479999</v>
      </c>
      <c r="F44" s="172">
        <v>9966094.4597479999</v>
      </c>
      <c r="G44" s="155">
        <v>14622900</v>
      </c>
      <c r="H44" s="156">
        <v>13.071580569204153</v>
      </c>
      <c r="I44" s="155">
        <v>837700</v>
      </c>
      <c r="J44" s="174">
        <f>G44+I44</f>
        <v>15460600</v>
      </c>
      <c r="K44" s="155">
        <v>16523877</v>
      </c>
      <c r="L44" s="156">
        <v>13.071580569204153</v>
      </c>
      <c r="M44" s="155">
        <v>871208</v>
      </c>
      <c r="N44" s="174">
        <f>K44+M44</f>
        <v>17395085</v>
      </c>
      <c r="O44" s="155">
        <v>18717312</v>
      </c>
      <c r="P44" s="156">
        <v>13.071580569204153</v>
      </c>
      <c r="Q44" s="155">
        <v>862831</v>
      </c>
      <c r="R44" s="174">
        <f>O44+Q44</f>
        <v>19580143</v>
      </c>
      <c r="S44" s="395">
        <f t="shared" si="0"/>
        <v>15600480.614937</v>
      </c>
    </row>
    <row r="45" spans="1:19" x14ac:dyDescent="0.25">
      <c r="A45" s="24">
        <v>38</v>
      </c>
      <c r="B45" s="21" t="s">
        <v>396</v>
      </c>
      <c r="C45" s="15" t="s">
        <v>10</v>
      </c>
      <c r="D45" s="13">
        <v>4.9018496044982705</v>
      </c>
      <c r="E45" s="11">
        <v>284489.30815199995</v>
      </c>
      <c r="F45" s="172">
        <v>284489.30815199995</v>
      </c>
      <c r="G45" s="154" t="s">
        <v>10</v>
      </c>
      <c r="H45" s="156">
        <v>4.9018496044982705</v>
      </c>
      <c r="I45" s="155">
        <v>270500</v>
      </c>
      <c r="J45" s="174">
        <f>I45*1</f>
        <v>270500</v>
      </c>
      <c r="K45" s="154" t="s">
        <v>10</v>
      </c>
      <c r="L45" s="156">
        <v>4.9018496044982705</v>
      </c>
      <c r="M45" s="155">
        <v>284025</v>
      </c>
      <c r="N45" s="174">
        <f>M45*1</f>
        <v>284025</v>
      </c>
      <c r="O45" s="154" t="s">
        <v>10</v>
      </c>
      <c r="P45" s="156">
        <v>4.9018496044982705</v>
      </c>
      <c r="Q45" s="155">
        <v>284025</v>
      </c>
      <c r="R45" s="174">
        <f>Q45*1</f>
        <v>284025</v>
      </c>
      <c r="S45" s="395">
        <f t="shared" si="0"/>
        <v>280759.82703799999</v>
      </c>
    </row>
    <row r="46" spans="1:19" x14ac:dyDescent="0.25">
      <c r="A46" s="24">
        <v>39</v>
      </c>
      <c r="B46" s="21" t="s">
        <v>56</v>
      </c>
      <c r="C46" s="9">
        <v>879000</v>
      </c>
      <c r="D46" s="13">
        <v>7.3527835948096891</v>
      </c>
      <c r="E46" s="11">
        <v>473056.18405200006</v>
      </c>
      <c r="F46" s="172">
        <v>1352056.1840520001</v>
      </c>
      <c r="G46" s="155">
        <v>2025600</v>
      </c>
      <c r="H46" s="156">
        <v>7.3527835948096891</v>
      </c>
      <c r="I46" s="155">
        <v>71400</v>
      </c>
      <c r="J46" s="174">
        <f>G46+I46</f>
        <v>2097000</v>
      </c>
      <c r="K46" s="155">
        <v>2369952</v>
      </c>
      <c r="L46" s="156">
        <v>7.3527835948096891</v>
      </c>
      <c r="M46" s="155">
        <v>74256</v>
      </c>
      <c r="N46" s="174">
        <f>K46+M46</f>
        <v>2444208</v>
      </c>
      <c r="O46" s="155">
        <v>2410464</v>
      </c>
      <c r="P46" s="156">
        <v>7.3527835948096891</v>
      </c>
      <c r="Q46" s="155">
        <v>72114</v>
      </c>
      <c r="R46" s="174">
        <f>O46+Q46</f>
        <v>2482578</v>
      </c>
      <c r="S46" s="395">
        <f t="shared" si="0"/>
        <v>2093960.546013</v>
      </c>
    </row>
    <row r="47" spans="1:19" x14ac:dyDescent="0.25">
      <c r="A47" s="24">
        <v>40</v>
      </c>
      <c r="B47" s="21" t="s">
        <v>57</v>
      </c>
      <c r="C47" s="9">
        <v>512000</v>
      </c>
      <c r="D47" s="13">
        <v>6.5357810965397931</v>
      </c>
      <c r="E47" s="11">
        <v>275210.607204</v>
      </c>
      <c r="F47" s="172">
        <v>787210.607204</v>
      </c>
      <c r="G47" s="155">
        <v>1192300</v>
      </c>
      <c r="H47" s="156">
        <v>6.5357810965397931</v>
      </c>
      <c r="I47" s="155">
        <v>11700</v>
      </c>
      <c r="J47" s="174">
        <f>G47+I47</f>
        <v>1204000</v>
      </c>
      <c r="K47" s="155">
        <v>1394991</v>
      </c>
      <c r="L47" s="156">
        <v>6.5357810965397931</v>
      </c>
      <c r="M47" s="155">
        <v>12051</v>
      </c>
      <c r="N47" s="174">
        <f>K47+M47</f>
        <v>1407042</v>
      </c>
      <c r="O47" s="155">
        <v>1502298</v>
      </c>
      <c r="P47" s="156">
        <v>6.5357810965397931</v>
      </c>
      <c r="Q47" s="155">
        <v>12051</v>
      </c>
      <c r="R47" s="174">
        <f>O47+Q47</f>
        <v>1514349</v>
      </c>
      <c r="S47" s="395">
        <f t="shared" si="0"/>
        <v>1228150.4018009999</v>
      </c>
    </row>
    <row r="48" spans="1:19" x14ac:dyDescent="0.25">
      <c r="A48" s="24">
        <v>41</v>
      </c>
      <c r="B48" s="21" t="s">
        <v>397</v>
      </c>
      <c r="C48" s="9">
        <v>3040000</v>
      </c>
      <c r="D48" s="13">
        <v>13.071580569204153</v>
      </c>
      <c r="E48" s="11">
        <v>1636727.5137520004</v>
      </c>
      <c r="F48" s="172">
        <v>4676727.5137520004</v>
      </c>
      <c r="G48" s="155">
        <v>6458700</v>
      </c>
      <c r="H48" s="156">
        <v>13.071580569204153</v>
      </c>
      <c r="I48" s="155">
        <v>837700</v>
      </c>
      <c r="J48" s="174">
        <f>G48+I48</f>
        <v>7296400</v>
      </c>
      <c r="K48" s="155">
        <v>7298331</v>
      </c>
      <c r="L48" s="156">
        <v>13.071580569204153</v>
      </c>
      <c r="M48" s="155">
        <v>879585</v>
      </c>
      <c r="N48" s="174">
        <f>K48+M48</f>
        <v>8177916</v>
      </c>
      <c r="O48" s="155">
        <v>7621266</v>
      </c>
      <c r="P48" s="156">
        <v>13.071580569204153</v>
      </c>
      <c r="Q48" s="155">
        <v>871208</v>
      </c>
      <c r="R48" s="174">
        <f>O48+Q48</f>
        <v>8492474</v>
      </c>
      <c r="S48" s="395">
        <f t="shared" si="0"/>
        <v>7160879.3784379996</v>
      </c>
    </row>
    <row r="49" spans="1:19" x14ac:dyDescent="0.25">
      <c r="A49" s="24">
        <v>42</v>
      </c>
      <c r="B49" s="21" t="s">
        <v>59</v>
      </c>
      <c r="C49" s="9">
        <v>1248000</v>
      </c>
      <c r="D49" s="13">
        <v>3.6763642332179933</v>
      </c>
      <c r="E49" s="11">
        <v>671331.20931999991</v>
      </c>
      <c r="F49" s="172">
        <v>1919331.2093199999</v>
      </c>
      <c r="G49" s="155">
        <v>2761800</v>
      </c>
      <c r="H49" s="156">
        <v>3.6763642332179933</v>
      </c>
      <c r="I49" s="155">
        <v>235600</v>
      </c>
      <c r="J49" s="174">
        <f>G49+I49</f>
        <v>2997400</v>
      </c>
      <c r="K49" s="155">
        <v>3231306</v>
      </c>
      <c r="L49" s="156">
        <v>3.6763642332179933</v>
      </c>
      <c r="M49" s="155">
        <v>245024</v>
      </c>
      <c r="N49" s="174">
        <f>K49+M49</f>
        <v>3476330</v>
      </c>
      <c r="O49" s="155">
        <v>3258924</v>
      </c>
      <c r="P49" s="156">
        <v>3.6763642332179933</v>
      </c>
      <c r="Q49" s="155">
        <v>247380</v>
      </c>
      <c r="R49" s="174">
        <f>O49+Q49</f>
        <v>3506304</v>
      </c>
      <c r="S49" s="395">
        <f t="shared" si="0"/>
        <v>2974841.3023299999</v>
      </c>
    </row>
    <row r="50" spans="1:19" x14ac:dyDescent="0.25">
      <c r="A50" s="3"/>
      <c r="B50" s="16" t="s">
        <v>60</v>
      </c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 s="24">
        <v>43</v>
      </c>
      <c r="B51" s="21" t="s">
        <v>61</v>
      </c>
      <c r="C51" s="9">
        <v>640000</v>
      </c>
      <c r="D51" s="13">
        <v>0.61273349757785478</v>
      </c>
      <c r="E51" s="11">
        <v>344576.66173999989</v>
      </c>
      <c r="F51" s="172">
        <v>984576.66173999989</v>
      </c>
      <c r="G51" s="155">
        <v>1478500</v>
      </c>
      <c r="H51" s="156">
        <v>0.61273349757785478</v>
      </c>
      <c r="I51" s="155">
        <v>39300</v>
      </c>
      <c r="J51" s="174">
        <f t="shared" ref="J51:J69" si="10">G51+I51</f>
        <v>1517800</v>
      </c>
      <c r="K51" s="155">
        <v>1700275</v>
      </c>
      <c r="L51" s="156">
        <v>0.61273349757785478</v>
      </c>
      <c r="M51" s="155">
        <v>40872</v>
      </c>
      <c r="N51" s="174">
        <f t="shared" ref="N51:N69" si="11">K51+M51</f>
        <v>1741147</v>
      </c>
      <c r="O51" s="155">
        <v>1892480</v>
      </c>
      <c r="P51" s="156">
        <v>0.61273349757785478</v>
      </c>
      <c r="Q51" s="155">
        <v>41265</v>
      </c>
      <c r="R51" s="174">
        <f t="shared" ref="R51:R69" si="12">O51+Q51</f>
        <v>1933745</v>
      </c>
      <c r="S51" s="395">
        <f t="shared" si="0"/>
        <v>1544317.1654349999</v>
      </c>
    </row>
    <row r="52" spans="1:19" x14ac:dyDescent="0.25">
      <c r="A52" s="24">
        <v>44</v>
      </c>
      <c r="B52" s="21" t="s">
        <v>63</v>
      </c>
      <c r="C52" s="9">
        <v>144000</v>
      </c>
      <c r="D52" s="13">
        <v>2.4509339903114191</v>
      </c>
      <c r="E52" s="11">
        <v>77752.170304000028</v>
      </c>
      <c r="F52" s="172">
        <v>221752.17030400003</v>
      </c>
      <c r="G52" s="155">
        <v>181300</v>
      </c>
      <c r="H52" s="156">
        <v>2.4509339903114191</v>
      </c>
      <c r="I52" s="155">
        <v>157100</v>
      </c>
      <c r="J52" s="174">
        <f t="shared" si="10"/>
        <v>338400</v>
      </c>
      <c r="K52" s="155">
        <v>212121</v>
      </c>
      <c r="L52" s="156">
        <v>2.4509339903114191</v>
      </c>
      <c r="M52" s="155">
        <v>161813</v>
      </c>
      <c r="N52" s="174">
        <f t="shared" si="11"/>
        <v>373934</v>
      </c>
      <c r="O52" s="155">
        <v>226625</v>
      </c>
      <c r="P52" s="156">
        <v>2.4509339903114191</v>
      </c>
      <c r="Q52" s="155">
        <v>164955</v>
      </c>
      <c r="R52" s="174">
        <f t="shared" si="12"/>
        <v>391580</v>
      </c>
      <c r="S52" s="395">
        <f t="shared" si="0"/>
        <v>331416.54257599998</v>
      </c>
    </row>
    <row r="53" spans="1:19" x14ac:dyDescent="0.25">
      <c r="A53" s="24">
        <v>45</v>
      </c>
      <c r="B53" s="21" t="s">
        <v>64</v>
      </c>
      <c r="C53" s="9">
        <v>243000</v>
      </c>
      <c r="D53" s="13">
        <v>2.4509339903114191</v>
      </c>
      <c r="E53" s="11">
        <v>130151.49496800004</v>
      </c>
      <c r="F53" s="172">
        <v>373151.49496800004</v>
      </c>
      <c r="G53" s="155">
        <v>419500</v>
      </c>
      <c r="H53" s="156">
        <v>2.4509339903114191</v>
      </c>
      <c r="I53" s="155">
        <v>157100</v>
      </c>
      <c r="J53" s="174">
        <f t="shared" si="10"/>
        <v>576600</v>
      </c>
      <c r="K53" s="155">
        <v>478230</v>
      </c>
      <c r="L53" s="156">
        <v>2.4509339903114191</v>
      </c>
      <c r="M53" s="155">
        <v>166526</v>
      </c>
      <c r="N53" s="174">
        <f t="shared" si="11"/>
        <v>644756</v>
      </c>
      <c r="O53" s="155">
        <v>532765</v>
      </c>
      <c r="P53" s="156">
        <v>2.4509339903114191</v>
      </c>
      <c r="Q53" s="155">
        <v>164955</v>
      </c>
      <c r="R53" s="174">
        <f t="shared" si="12"/>
        <v>697720</v>
      </c>
      <c r="S53" s="395">
        <f t="shared" si="0"/>
        <v>573056.87374199997</v>
      </c>
    </row>
    <row r="54" spans="1:19" x14ac:dyDescent="0.25">
      <c r="A54" s="24">
        <v>46</v>
      </c>
      <c r="B54" s="21" t="s">
        <v>65</v>
      </c>
      <c r="C54" s="9">
        <v>102000</v>
      </c>
      <c r="D54" s="13">
        <v>2.4509339903114191</v>
      </c>
      <c r="E54" s="11">
        <v>55106.713735999976</v>
      </c>
      <c r="F54" s="172">
        <v>157106.71373599998</v>
      </c>
      <c r="G54" s="155">
        <v>174400</v>
      </c>
      <c r="H54" s="156">
        <v>2.4509339903114191</v>
      </c>
      <c r="I54" s="155">
        <v>54800</v>
      </c>
      <c r="J54" s="174">
        <f t="shared" si="10"/>
        <v>229200</v>
      </c>
      <c r="K54" s="155">
        <v>202304</v>
      </c>
      <c r="L54" s="156">
        <v>2.4509339903114191</v>
      </c>
      <c r="M54" s="155">
        <v>56992</v>
      </c>
      <c r="N54" s="174">
        <f t="shared" si="11"/>
        <v>259296</v>
      </c>
      <c r="O54" s="155">
        <v>216256</v>
      </c>
      <c r="P54" s="156">
        <v>2.4509339903114191</v>
      </c>
      <c r="Q54" s="155">
        <v>55348</v>
      </c>
      <c r="R54" s="174">
        <f t="shared" si="12"/>
        <v>271604</v>
      </c>
      <c r="S54" s="395">
        <f t="shared" si="0"/>
        <v>229301.678434</v>
      </c>
    </row>
    <row r="55" spans="1:19" x14ac:dyDescent="0.25">
      <c r="A55" s="24">
        <v>47</v>
      </c>
      <c r="B55" s="21" t="s">
        <v>66</v>
      </c>
      <c r="C55" s="9">
        <v>186000</v>
      </c>
      <c r="D55" s="13">
        <v>2.4509339903114191</v>
      </c>
      <c r="E55" s="11">
        <v>100356.70854000002</v>
      </c>
      <c r="F55" s="172">
        <v>286356.70854000002</v>
      </c>
      <c r="G55" s="155">
        <v>376700</v>
      </c>
      <c r="H55" s="156">
        <v>2.4509339903114191</v>
      </c>
      <c r="I55" s="155">
        <v>57900</v>
      </c>
      <c r="J55" s="174">
        <f t="shared" si="10"/>
        <v>434600</v>
      </c>
      <c r="K55" s="155">
        <v>429438</v>
      </c>
      <c r="L55" s="156">
        <v>2.4509339903114191</v>
      </c>
      <c r="M55" s="155">
        <v>61374</v>
      </c>
      <c r="N55" s="174">
        <f t="shared" si="11"/>
        <v>490812</v>
      </c>
      <c r="O55" s="155">
        <v>489710</v>
      </c>
      <c r="P55" s="156">
        <v>2.4509339903114191</v>
      </c>
      <c r="Q55" s="155">
        <v>59637</v>
      </c>
      <c r="R55" s="174">
        <f t="shared" si="12"/>
        <v>549347</v>
      </c>
      <c r="S55" s="395">
        <f t="shared" si="0"/>
        <v>440278.92713500001</v>
      </c>
    </row>
    <row r="56" spans="1:19" x14ac:dyDescent="0.25">
      <c r="A56" s="24">
        <v>48</v>
      </c>
      <c r="B56" s="21" t="s">
        <v>67</v>
      </c>
      <c r="C56" s="9">
        <v>216000</v>
      </c>
      <c r="D56" s="13">
        <v>2.4509339903114191</v>
      </c>
      <c r="E56" s="11">
        <v>116710.0245</v>
      </c>
      <c r="F56" s="172">
        <v>332710.0245</v>
      </c>
      <c r="G56" s="155">
        <v>427600</v>
      </c>
      <c r="H56" s="156">
        <v>2.4509339903114191</v>
      </c>
      <c r="I56" s="155">
        <v>77200</v>
      </c>
      <c r="J56" s="174">
        <f t="shared" si="10"/>
        <v>504800</v>
      </c>
      <c r="K56" s="155">
        <v>491740</v>
      </c>
      <c r="L56" s="156">
        <v>2.4509339903114191</v>
      </c>
      <c r="M56" s="155">
        <v>81060</v>
      </c>
      <c r="N56" s="174">
        <f t="shared" si="11"/>
        <v>572800</v>
      </c>
      <c r="O56" s="155">
        <v>500292</v>
      </c>
      <c r="P56" s="156">
        <v>2.4509339903114191</v>
      </c>
      <c r="Q56" s="155">
        <v>77972</v>
      </c>
      <c r="R56" s="174">
        <f t="shared" si="12"/>
        <v>578264</v>
      </c>
      <c r="S56" s="395">
        <f t="shared" si="0"/>
        <v>497143.50612500001</v>
      </c>
    </row>
    <row r="57" spans="1:19" x14ac:dyDescent="0.25">
      <c r="A57" s="24">
        <v>49</v>
      </c>
      <c r="B57" s="21" t="s">
        <v>68</v>
      </c>
      <c r="C57" s="9">
        <v>153000</v>
      </c>
      <c r="D57" s="13">
        <v>2.4509339903114191</v>
      </c>
      <c r="E57" s="11">
        <v>81795.642787999997</v>
      </c>
      <c r="F57" s="172">
        <v>234795.642788</v>
      </c>
      <c r="G57" s="155">
        <v>203900</v>
      </c>
      <c r="H57" s="156">
        <v>2.4509339903114191</v>
      </c>
      <c r="I57" s="155">
        <v>157100</v>
      </c>
      <c r="J57" s="174">
        <f t="shared" si="10"/>
        <v>361000</v>
      </c>
      <c r="K57" s="155">
        <v>238563</v>
      </c>
      <c r="L57" s="156">
        <v>2.4509339903114191</v>
      </c>
      <c r="M57" s="155">
        <v>166526</v>
      </c>
      <c r="N57" s="174">
        <f t="shared" si="11"/>
        <v>405089</v>
      </c>
      <c r="O57" s="155">
        <v>258953</v>
      </c>
      <c r="P57" s="156">
        <v>2.4509339903114191</v>
      </c>
      <c r="Q57" s="155">
        <v>161813</v>
      </c>
      <c r="R57" s="174">
        <f t="shared" si="12"/>
        <v>420766</v>
      </c>
      <c r="S57" s="395">
        <f t="shared" si="0"/>
        <v>355412.66069699998</v>
      </c>
    </row>
    <row r="58" spans="1:19" x14ac:dyDescent="0.25">
      <c r="A58" s="24">
        <v>50</v>
      </c>
      <c r="B58" s="21" t="s">
        <v>69</v>
      </c>
      <c r="C58" s="9">
        <v>348000</v>
      </c>
      <c r="D58" s="13">
        <v>4.9018496044982705</v>
      </c>
      <c r="E58" s="11">
        <v>187038.53933599999</v>
      </c>
      <c r="F58" s="172">
        <v>535038.53933599999</v>
      </c>
      <c r="G58" s="155">
        <v>700800</v>
      </c>
      <c r="H58" s="156">
        <v>4.9018496044982705</v>
      </c>
      <c r="I58" s="155">
        <v>123200</v>
      </c>
      <c r="J58" s="174">
        <f t="shared" si="10"/>
        <v>824000</v>
      </c>
      <c r="K58" s="155">
        <v>784896</v>
      </c>
      <c r="L58" s="156">
        <v>4.9018496044982705</v>
      </c>
      <c r="M58" s="155">
        <v>130592</v>
      </c>
      <c r="N58" s="174">
        <f t="shared" si="11"/>
        <v>915488</v>
      </c>
      <c r="O58" s="155">
        <v>904032</v>
      </c>
      <c r="P58" s="156">
        <v>4.9018496044982705</v>
      </c>
      <c r="Q58" s="155">
        <v>124432</v>
      </c>
      <c r="R58" s="174">
        <f t="shared" si="12"/>
        <v>1028464</v>
      </c>
      <c r="S58" s="395">
        <f t="shared" si="0"/>
        <v>825747.63483400003</v>
      </c>
    </row>
    <row r="59" spans="1:19" x14ac:dyDescent="0.25">
      <c r="A59" s="24">
        <v>51</v>
      </c>
      <c r="B59" s="21" t="s">
        <v>72</v>
      </c>
      <c r="C59" s="9">
        <v>108000</v>
      </c>
      <c r="D59" s="13">
        <v>2.4509339903114191</v>
      </c>
      <c r="E59" s="11">
        <v>58226.226040000009</v>
      </c>
      <c r="F59" s="172">
        <v>166226.22604000001</v>
      </c>
      <c r="G59" s="155">
        <v>128300</v>
      </c>
      <c r="H59" s="156">
        <v>2.4509339903114191</v>
      </c>
      <c r="I59" s="155">
        <v>120500</v>
      </c>
      <c r="J59" s="174">
        <f t="shared" si="10"/>
        <v>248800</v>
      </c>
      <c r="K59" s="155">
        <v>150111</v>
      </c>
      <c r="L59" s="156">
        <v>2.4509339903114191</v>
      </c>
      <c r="M59" s="155">
        <v>125320</v>
      </c>
      <c r="N59" s="174">
        <f t="shared" si="11"/>
        <v>275431</v>
      </c>
      <c r="O59" s="155">
        <v>160375</v>
      </c>
      <c r="P59" s="156">
        <v>2.4509339903114191</v>
      </c>
      <c r="Q59" s="155">
        <v>125320</v>
      </c>
      <c r="R59" s="174">
        <f t="shared" si="12"/>
        <v>285695</v>
      </c>
      <c r="S59" s="395">
        <f t="shared" si="0"/>
        <v>244038.05650999999</v>
      </c>
    </row>
    <row r="60" spans="1:19" x14ac:dyDescent="0.25">
      <c r="A60" s="24">
        <v>52</v>
      </c>
      <c r="B60" s="21" t="s">
        <v>73</v>
      </c>
      <c r="C60" s="9">
        <v>1315000</v>
      </c>
      <c r="D60" s="13">
        <v>4.9018496044982705</v>
      </c>
      <c r="E60" s="11">
        <v>708191.58481999999</v>
      </c>
      <c r="F60" s="172">
        <v>2023191.58482</v>
      </c>
      <c r="G60" s="155">
        <v>2988500</v>
      </c>
      <c r="H60" s="156">
        <v>4.9018496044982705</v>
      </c>
      <c r="I60" s="155">
        <v>141700</v>
      </c>
      <c r="J60" s="174">
        <f t="shared" si="10"/>
        <v>3130200</v>
      </c>
      <c r="K60" s="155">
        <v>3347120</v>
      </c>
      <c r="L60" s="156">
        <v>4.9018496044982705</v>
      </c>
      <c r="M60" s="155">
        <v>148785</v>
      </c>
      <c r="N60" s="174">
        <f t="shared" si="11"/>
        <v>3495905</v>
      </c>
      <c r="O60" s="155">
        <v>3885050</v>
      </c>
      <c r="P60" s="156">
        <v>4.9018496044982705</v>
      </c>
      <c r="Q60" s="155">
        <v>148785</v>
      </c>
      <c r="R60" s="174">
        <f t="shared" si="12"/>
        <v>4033835</v>
      </c>
      <c r="S60" s="395">
        <f t="shared" si="0"/>
        <v>3170782.8962050001</v>
      </c>
    </row>
    <row r="61" spans="1:19" x14ac:dyDescent="0.25">
      <c r="A61" s="24">
        <v>53</v>
      </c>
      <c r="B61" s="21" t="s">
        <v>74</v>
      </c>
      <c r="C61" s="9">
        <v>98000</v>
      </c>
      <c r="D61" s="13">
        <v>7.3527835948096891</v>
      </c>
      <c r="E61" s="11">
        <v>52391.953851999977</v>
      </c>
      <c r="F61" s="172">
        <v>150391.95385199998</v>
      </c>
      <c r="G61" s="155">
        <v>181400</v>
      </c>
      <c r="H61" s="156">
        <v>7.3527835948096891</v>
      </c>
      <c r="I61" s="189">
        <v>35600</v>
      </c>
      <c r="J61" s="174">
        <f t="shared" si="10"/>
        <v>217000</v>
      </c>
      <c r="K61" s="155">
        <v>214052</v>
      </c>
      <c r="L61" s="156">
        <v>7.3527835948096891</v>
      </c>
      <c r="M61" s="189">
        <v>36668</v>
      </c>
      <c r="N61" s="174">
        <f t="shared" si="11"/>
        <v>250720</v>
      </c>
      <c r="O61" s="155">
        <v>210424</v>
      </c>
      <c r="P61" s="156">
        <v>7.3527835948096891</v>
      </c>
      <c r="Q61" s="189">
        <v>35956</v>
      </c>
      <c r="R61" s="174">
        <f t="shared" si="12"/>
        <v>246380</v>
      </c>
      <c r="S61" s="395">
        <f t="shared" si="0"/>
        <v>216122.98846299999</v>
      </c>
    </row>
    <row r="62" spans="1:19" x14ac:dyDescent="0.25">
      <c r="A62" s="24">
        <v>54</v>
      </c>
      <c r="B62" s="21" t="s">
        <v>75</v>
      </c>
      <c r="C62" s="9">
        <v>2084000</v>
      </c>
      <c r="D62" s="13">
        <v>6.5357810965397931</v>
      </c>
      <c r="E62" s="11">
        <v>1122180.99382</v>
      </c>
      <c r="F62" s="172">
        <v>3206180.99382</v>
      </c>
      <c r="G62" s="155">
        <v>4570300</v>
      </c>
      <c r="H62" s="156">
        <v>6.5357810965397931</v>
      </c>
      <c r="I62" s="155">
        <v>418900</v>
      </c>
      <c r="J62" s="174">
        <f t="shared" si="10"/>
        <v>4989200</v>
      </c>
      <c r="K62" s="155">
        <v>5255845</v>
      </c>
      <c r="L62" s="156">
        <v>6.5357810965397931</v>
      </c>
      <c r="M62" s="155">
        <v>439845</v>
      </c>
      <c r="N62" s="174">
        <f t="shared" si="11"/>
        <v>5695690</v>
      </c>
      <c r="O62" s="155">
        <v>5758578</v>
      </c>
      <c r="P62" s="156">
        <v>6.5357810965397931</v>
      </c>
      <c r="Q62" s="155">
        <v>427278</v>
      </c>
      <c r="R62" s="174">
        <f t="shared" si="12"/>
        <v>6185856</v>
      </c>
      <c r="S62" s="395">
        <f t="shared" si="0"/>
        <v>5019231.7484550001</v>
      </c>
    </row>
    <row r="63" spans="1:19" x14ac:dyDescent="0.25">
      <c r="A63" s="24">
        <v>55</v>
      </c>
      <c r="B63" s="21" t="s">
        <v>76</v>
      </c>
      <c r="C63" s="9">
        <v>493000</v>
      </c>
      <c r="D63" s="13">
        <v>2.4509339903114191</v>
      </c>
      <c r="E63" s="11">
        <v>265126.32086800004</v>
      </c>
      <c r="F63" s="172">
        <v>758126.32086800004</v>
      </c>
      <c r="G63" s="155">
        <v>1019700</v>
      </c>
      <c r="H63" s="156">
        <v>2.4509339903114191</v>
      </c>
      <c r="I63" s="155">
        <v>157100</v>
      </c>
      <c r="J63" s="174">
        <f t="shared" si="10"/>
        <v>1176800</v>
      </c>
      <c r="K63" s="155">
        <v>1203246</v>
      </c>
      <c r="L63" s="156">
        <v>2.4509339903114191</v>
      </c>
      <c r="M63" s="155">
        <v>164955</v>
      </c>
      <c r="N63" s="174">
        <f t="shared" si="11"/>
        <v>1368201</v>
      </c>
      <c r="O63" s="155">
        <v>1295019</v>
      </c>
      <c r="P63" s="156">
        <v>2.4509339903114191</v>
      </c>
      <c r="Q63" s="155">
        <v>161813</v>
      </c>
      <c r="R63" s="174">
        <f t="shared" si="12"/>
        <v>1456832</v>
      </c>
      <c r="S63" s="395">
        <f t="shared" si="0"/>
        <v>1189989.8302170001</v>
      </c>
    </row>
    <row r="64" spans="1:19" x14ac:dyDescent="0.25">
      <c r="A64" s="24">
        <v>56</v>
      </c>
      <c r="B64" s="21" t="s">
        <v>77</v>
      </c>
      <c r="C64" s="9">
        <v>421000</v>
      </c>
      <c r="D64" s="13">
        <v>2.4509339903114191</v>
      </c>
      <c r="E64" s="11">
        <v>227286.10159600002</v>
      </c>
      <c r="F64" s="172">
        <v>648286.10159600002</v>
      </c>
      <c r="G64" s="155">
        <v>848500</v>
      </c>
      <c r="H64" s="156">
        <v>2.4509339903114191</v>
      </c>
      <c r="I64" s="155">
        <v>157100</v>
      </c>
      <c r="J64" s="174">
        <f t="shared" si="10"/>
        <v>1005600</v>
      </c>
      <c r="K64" s="155">
        <v>1001230</v>
      </c>
      <c r="L64" s="156">
        <v>2.4509339903114191</v>
      </c>
      <c r="M64" s="155">
        <v>166526</v>
      </c>
      <c r="N64" s="174">
        <f t="shared" si="11"/>
        <v>1167756</v>
      </c>
      <c r="O64" s="155">
        <v>1043655</v>
      </c>
      <c r="P64" s="156">
        <v>2.4509339903114191</v>
      </c>
      <c r="Q64" s="155">
        <v>161813</v>
      </c>
      <c r="R64" s="174">
        <f t="shared" si="12"/>
        <v>1205468</v>
      </c>
      <c r="S64" s="395">
        <f t="shared" si="0"/>
        <v>1006777.525399</v>
      </c>
    </row>
    <row r="65" spans="1:19" x14ac:dyDescent="0.25">
      <c r="A65" s="24">
        <v>57</v>
      </c>
      <c r="B65" s="21" t="s">
        <v>78</v>
      </c>
      <c r="C65" s="9">
        <v>398000</v>
      </c>
      <c r="D65" s="13">
        <v>3.6763642332179933</v>
      </c>
      <c r="E65" s="11">
        <v>213837.74265599996</v>
      </c>
      <c r="F65" s="172">
        <v>611837.74265599996</v>
      </c>
      <c r="G65" s="155">
        <v>756200</v>
      </c>
      <c r="H65" s="156">
        <v>3.6763642332179933</v>
      </c>
      <c r="I65" s="155">
        <v>197400</v>
      </c>
      <c r="J65" s="174">
        <f t="shared" si="10"/>
        <v>953600</v>
      </c>
      <c r="K65" s="155">
        <v>869630</v>
      </c>
      <c r="L65" s="156">
        <v>3.6763642332179933</v>
      </c>
      <c r="M65" s="155">
        <v>207270</v>
      </c>
      <c r="N65" s="174">
        <f t="shared" si="11"/>
        <v>1076900</v>
      </c>
      <c r="O65" s="155">
        <v>967936</v>
      </c>
      <c r="P65" s="156">
        <v>3.6763642332179933</v>
      </c>
      <c r="Q65" s="155">
        <v>203322</v>
      </c>
      <c r="R65" s="174">
        <f t="shared" si="12"/>
        <v>1171258</v>
      </c>
      <c r="S65" s="395">
        <f t="shared" si="0"/>
        <v>953398.93566399999</v>
      </c>
    </row>
    <row r="66" spans="1:19" x14ac:dyDescent="0.25">
      <c r="A66" s="24">
        <v>58</v>
      </c>
      <c r="B66" s="21" t="s">
        <v>79</v>
      </c>
      <c r="C66" s="9">
        <v>344000</v>
      </c>
      <c r="D66" s="13">
        <v>7.3527835948096891</v>
      </c>
      <c r="E66" s="11">
        <v>184571.72572400002</v>
      </c>
      <c r="F66" s="172">
        <v>528571.72572400002</v>
      </c>
      <c r="G66" s="155">
        <v>620000</v>
      </c>
      <c r="H66" s="156">
        <v>7.3527835948096891</v>
      </c>
      <c r="I66" s="155">
        <v>203800</v>
      </c>
      <c r="J66" s="174">
        <f t="shared" si="10"/>
        <v>823800</v>
      </c>
      <c r="K66" s="155">
        <v>694400</v>
      </c>
      <c r="L66" s="156">
        <v>7.3527835948096891</v>
      </c>
      <c r="M66" s="155">
        <v>213990</v>
      </c>
      <c r="N66" s="174">
        <f t="shared" si="11"/>
        <v>908390</v>
      </c>
      <c r="O66" s="155">
        <v>725400</v>
      </c>
      <c r="P66" s="156">
        <v>7.3527835948096891</v>
      </c>
      <c r="Q66" s="155">
        <v>207876</v>
      </c>
      <c r="R66" s="174">
        <f t="shared" si="12"/>
        <v>933276</v>
      </c>
      <c r="S66" s="395">
        <f t="shared" si="0"/>
        <v>798509.431431</v>
      </c>
    </row>
    <row r="67" spans="1:19" x14ac:dyDescent="0.25">
      <c r="A67" s="24">
        <v>59</v>
      </c>
      <c r="B67" s="21" t="s">
        <v>70</v>
      </c>
      <c r="C67" s="9">
        <v>619000</v>
      </c>
      <c r="D67" s="13">
        <v>3.6763642332179933</v>
      </c>
      <c r="E67" s="11">
        <v>333325.70101199998</v>
      </c>
      <c r="F67" s="172">
        <v>952325.70101199998</v>
      </c>
      <c r="G67" s="155">
        <v>1262500</v>
      </c>
      <c r="H67" s="156">
        <v>3.6763642332179933</v>
      </c>
      <c r="I67" s="155">
        <v>214300</v>
      </c>
      <c r="J67" s="174">
        <f t="shared" si="10"/>
        <v>1476800</v>
      </c>
      <c r="K67" s="155">
        <v>1451875</v>
      </c>
      <c r="L67" s="156">
        <v>3.6763642332179933</v>
      </c>
      <c r="M67" s="155">
        <v>225015</v>
      </c>
      <c r="N67" s="174">
        <f t="shared" si="11"/>
        <v>1676890</v>
      </c>
      <c r="O67" s="155">
        <v>1527625</v>
      </c>
      <c r="P67" s="156">
        <v>3.6763642332179933</v>
      </c>
      <c r="Q67" s="155">
        <v>216443</v>
      </c>
      <c r="R67" s="174">
        <f t="shared" si="12"/>
        <v>1744068</v>
      </c>
      <c r="S67" s="395">
        <f t="shared" si="0"/>
        <v>1462520.9252530001</v>
      </c>
    </row>
    <row r="68" spans="1:19" x14ac:dyDescent="0.25">
      <c r="A68" s="24">
        <v>60</v>
      </c>
      <c r="B68" s="21" t="s">
        <v>81</v>
      </c>
      <c r="C68" s="9">
        <v>2049000</v>
      </c>
      <c r="D68" s="13">
        <v>4.9018496044982705</v>
      </c>
      <c r="E68" s="11">
        <v>1103859.3404279999</v>
      </c>
      <c r="F68" s="172">
        <v>3152859.3404279999</v>
      </c>
      <c r="G68" s="155">
        <v>4607600</v>
      </c>
      <c r="H68" s="156">
        <v>4.9018496044982705</v>
      </c>
      <c r="I68" s="155">
        <v>314200</v>
      </c>
      <c r="J68" s="174">
        <f t="shared" si="10"/>
        <v>4921800</v>
      </c>
      <c r="K68" s="155">
        <v>5252664</v>
      </c>
      <c r="L68" s="156">
        <v>4.9018496044982705</v>
      </c>
      <c r="M68" s="155">
        <v>326768</v>
      </c>
      <c r="N68" s="174">
        <f t="shared" si="11"/>
        <v>5579432</v>
      </c>
      <c r="O68" s="155">
        <v>5943804</v>
      </c>
      <c r="P68" s="156">
        <v>4.9018496044982705</v>
      </c>
      <c r="Q68" s="155">
        <v>317342</v>
      </c>
      <c r="R68" s="174">
        <f t="shared" si="12"/>
        <v>6261146</v>
      </c>
      <c r="S68" s="395">
        <f t="shared" si="0"/>
        <v>4978809.3351070005</v>
      </c>
    </row>
    <row r="69" spans="1:19" x14ac:dyDescent="0.25">
      <c r="A69" s="24">
        <v>61</v>
      </c>
      <c r="B69" s="21" t="s">
        <v>82</v>
      </c>
      <c r="C69" s="9">
        <v>357000</v>
      </c>
      <c r="D69" s="13">
        <v>2.4509339903114191</v>
      </c>
      <c r="E69" s="11">
        <v>192401.16590800008</v>
      </c>
      <c r="F69" s="172">
        <v>549401.16590800008</v>
      </c>
      <c r="G69" s="155">
        <v>819900</v>
      </c>
      <c r="H69" s="156">
        <v>2.4509339903114191</v>
      </c>
      <c r="I69" s="155">
        <v>21300</v>
      </c>
      <c r="J69" s="174">
        <f t="shared" si="10"/>
        <v>841200</v>
      </c>
      <c r="K69" s="155">
        <v>918288</v>
      </c>
      <c r="L69" s="156">
        <v>2.4509339903114191</v>
      </c>
      <c r="M69" s="155">
        <v>22365</v>
      </c>
      <c r="N69" s="174">
        <f t="shared" si="11"/>
        <v>940653</v>
      </c>
      <c r="O69" s="155">
        <v>992079</v>
      </c>
      <c r="P69" s="156">
        <v>2.4509339903114191</v>
      </c>
      <c r="Q69" s="155">
        <v>21726</v>
      </c>
      <c r="R69" s="174">
        <f t="shared" si="12"/>
        <v>1013805</v>
      </c>
      <c r="S69" s="395">
        <f t="shared" si="0"/>
        <v>836264.79147699999</v>
      </c>
    </row>
    <row r="70" spans="1:19" x14ac:dyDescent="0.25">
      <c r="A70" s="24">
        <v>62</v>
      </c>
      <c r="B70" s="21" t="s">
        <v>83</v>
      </c>
      <c r="C70" s="15" t="s">
        <v>10</v>
      </c>
      <c r="D70" s="13">
        <v>7.3527835948096891</v>
      </c>
      <c r="E70" s="11">
        <v>489604.25483199995</v>
      </c>
      <c r="F70" s="172">
        <v>489604.25483199995</v>
      </c>
      <c r="G70" s="154" t="s">
        <v>10</v>
      </c>
      <c r="H70" s="156">
        <v>7.3527835948096891</v>
      </c>
      <c r="I70" s="189">
        <v>471200</v>
      </c>
      <c r="J70" s="174">
        <f>I70*1</f>
        <v>471200</v>
      </c>
      <c r="K70" s="154" t="s">
        <v>10</v>
      </c>
      <c r="L70" s="156">
        <v>7.3527835948096891</v>
      </c>
      <c r="M70" s="189">
        <v>494760</v>
      </c>
      <c r="N70" s="174">
        <f>M70*1</f>
        <v>494760</v>
      </c>
      <c r="O70" s="154" t="s">
        <v>10</v>
      </c>
      <c r="P70" s="156">
        <v>7.3527835948096891</v>
      </c>
      <c r="Q70" s="189">
        <v>480624</v>
      </c>
      <c r="R70" s="174">
        <f>Q70*1</f>
        <v>480624</v>
      </c>
      <c r="S70" s="395">
        <f t="shared" si="0"/>
        <v>484047.063708</v>
      </c>
    </row>
    <row r="71" spans="1:19" x14ac:dyDescent="0.25">
      <c r="A71" s="24">
        <v>63</v>
      </c>
      <c r="B71" s="21" t="s">
        <v>84</v>
      </c>
      <c r="C71" s="15" t="s">
        <v>10</v>
      </c>
      <c r="D71" s="13">
        <v>15.522514559515573</v>
      </c>
      <c r="E71" s="11">
        <v>1019445.71638</v>
      </c>
      <c r="F71" s="172">
        <v>1019445.71638</v>
      </c>
      <c r="G71" s="154" t="s">
        <v>10</v>
      </c>
      <c r="H71" s="156">
        <v>15.522514559515573</v>
      </c>
      <c r="I71" s="155">
        <v>994700</v>
      </c>
      <c r="J71" s="174">
        <f>I71*1</f>
        <v>994700</v>
      </c>
      <c r="K71" s="154" t="s">
        <v>10</v>
      </c>
      <c r="L71" s="156">
        <v>15.522514559515573</v>
      </c>
      <c r="M71" s="155">
        <v>1034488</v>
      </c>
      <c r="N71" s="174">
        <f>M71*1</f>
        <v>1034488</v>
      </c>
      <c r="O71" s="154" t="s">
        <v>10</v>
      </c>
      <c r="P71" s="156">
        <v>15.522514559515573</v>
      </c>
      <c r="Q71" s="155">
        <v>1034488</v>
      </c>
      <c r="R71" s="174">
        <f>Q71*1</f>
        <v>1034488</v>
      </c>
      <c r="S71" s="395">
        <f t="shared" ref="S71:S134" si="13">AVERAGE(N71,J71,F71,R71)</f>
        <v>1020780.429095</v>
      </c>
    </row>
    <row r="72" spans="1:19" x14ac:dyDescent="0.25">
      <c r="A72" s="24">
        <v>64</v>
      </c>
      <c r="B72" s="21" t="s">
        <v>71</v>
      </c>
      <c r="C72" s="9">
        <v>66078.306532000002</v>
      </c>
      <c r="D72" s="13">
        <v>0</v>
      </c>
      <c r="E72" s="12" t="s">
        <v>10</v>
      </c>
      <c r="F72" s="172">
        <v>66078.306532000002</v>
      </c>
      <c r="G72" s="155">
        <v>87400</v>
      </c>
      <c r="H72" s="156">
        <v>0</v>
      </c>
      <c r="I72" s="154" t="s">
        <v>10</v>
      </c>
      <c r="J72" s="174">
        <f>G72*1</f>
        <v>87400</v>
      </c>
      <c r="K72" s="155">
        <v>102258</v>
      </c>
      <c r="L72" s="156">
        <v>0</v>
      </c>
      <c r="M72" s="154" t="s">
        <v>10</v>
      </c>
      <c r="N72" s="174">
        <f>K72*1</f>
        <v>102258</v>
      </c>
      <c r="O72" s="155">
        <v>110998</v>
      </c>
      <c r="P72" s="156">
        <v>0</v>
      </c>
      <c r="Q72" s="154" t="s">
        <v>10</v>
      </c>
      <c r="R72" s="174">
        <f>O72*1</f>
        <v>110998</v>
      </c>
      <c r="S72" s="395">
        <f t="shared" si="13"/>
        <v>91683.576633000004</v>
      </c>
    </row>
    <row r="73" spans="1:19" x14ac:dyDescent="0.25">
      <c r="A73" s="24">
        <v>65</v>
      </c>
      <c r="B73" s="21" t="s">
        <v>85</v>
      </c>
      <c r="C73" s="9">
        <v>294000</v>
      </c>
      <c r="D73" s="13">
        <v>4.9018496044982705</v>
      </c>
      <c r="E73" s="11">
        <v>158899.246828</v>
      </c>
      <c r="F73" s="172">
        <v>452899.246828</v>
      </c>
      <c r="G73" s="155">
        <v>401600</v>
      </c>
      <c r="H73" s="156">
        <v>4.9018496044982705</v>
      </c>
      <c r="I73" s="155">
        <v>314200</v>
      </c>
      <c r="J73" s="174">
        <f>G73+I73</f>
        <v>715800</v>
      </c>
      <c r="K73" s="155">
        <v>453808</v>
      </c>
      <c r="L73" s="156">
        <v>4.9018496044982705</v>
      </c>
      <c r="M73" s="155">
        <v>329910</v>
      </c>
      <c r="N73" s="174">
        <f>K73+M73</f>
        <v>783718</v>
      </c>
      <c r="O73" s="155">
        <v>518064</v>
      </c>
      <c r="P73" s="156">
        <v>4.9018496044982705</v>
      </c>
      <c r="Q73" s="155">
        <v>323626</v>
      </c>
      <c r="R73" s="174">
        <f>O73+Q73</f>
        <v>841690</v>
      </c>
      <c r="S73" s="395">
        <f t="shared" si="13"/>
        <v>698526.81170700002</v>
      </c>
    </row>
    <row r="74" spans="1:19" x14ac:dyDescent="0.25">
      <c r="A74" s="24">
        <v>66</v>
      </c>
      <c r="B74" s="21" t="s">
        <v>420</v>
      </c>
      <c r="C74" s="15" t="s">
        <v>10</v>
      </c>
      <c r="D74" s="10">
        <v>4.1089014532871975</v>
      </c>
      <c r="E74" s="11">
        <v>45045.344260000005</v>
      </c>
      <c r="F74" s="172">
        <v>45045.344260000005</v>
      </c>
      <c r="G74" s="154" t="s">
        <v>10</v>
      </c>
      <c r="H74" s="153">
        <v>4.1089014532871975</v>
      </c>
      <c r="I74" s="159">
        <v>37800</v>
      </c>
      <c r="J74" s="174">
        <f>I74*1</f>
        <v>37800</v>
      </c>
      <c r="K74" s="154" t="s">
        <v>10</v>
      </c>
      <c r="L74" s="153">
        <v>4.1089014532871975</v>
      </c>
      <c r="M74" s="159">
        <v>39312</v>
      </c>
      <c r="N74" s="174">
        <f>M74*1</f>
        <v>39312</v>
      </c>
      <c r="O74" s="154" t="s">
        <v>10</v>
      </c>
      <c r="P74" s="153">
        <v>4.1089014532871975</v>
      </c>
      <c r="Q74" s="159">
        <v>39690</v>
      </c>
      <c r="R74" s="174">
        <f>Q74*1</f>
        <v>39690</v>
      </c>
      <c r="S74" s="395">
        <f t="shared" si="13"/>
        <v>40461.836065000003</v>
      </c>
    </row>
    <row r="75" spans="1:19" x14ac:dyDescent="0.25">
      <c r="A75" s="24">
        <v>67</v>
      </c>
      <c r="B75" s="21" t="s">
        <v>398</v>
      </c>
      <c r="C75" s="15" t="s">
        <v>10</v>
      </c>
      <c r="D75" s="10">
        <v>2.8666754325259518</v>
      </c>
      <c r="E75" s="11">
        <v>196717.22476000001</v>
      </c>
      <c r="F75" s="172">
        <v>196717.22476000001</v>
      </c>
      <c r="G75" s="154" t="s">
        <v>10</v>
      </c>
      <c r="H75" s="153">
        <v>2.8666754325259518</v>
      </c>
      <c r="I75" s="152">
        <v>183800</v>
      </c>
      <c r="J75" s="174">
        <f>I75*1</f>
        <v>183800</v>
      </c>
      <c r="K75" s="154" t="s">
        <v>10</v>
      </c>
      <c r="L75" s="153">
        <v>2.8666754325259518</v>
      </c>
      <c r="M75" s="152">
        <v>191152</v>
      </c>
      <c r="N75" s="174">
        <f>M75*1</f>
        <v>191152</v>
      </c>
      <c r="O75" s="154" t="s">
        <v>10</v>
      </c>
      <c r="P75" s="153">
        <v>2.8666754325259518</v>
      </c>
      <c r="Q75" s="152">
        <v>187476</v>
      </c>
      <c r="R75" s="174">
        <f>Q75*1</f>
        <v>187476</v>
      </c>
      <c r="S75" s="395">
        <f t="shared" si="13"/>
        <v>189786.30619</v>
      </c>
    </row>
    <row r="76" spans="1:19" x14ac:dyDescent="0.25">
      <c r="A76" s="24">
        <v>68</v>
      </c>
      <c r="B76" s="21" t="s">
        <v>86</v>
      </c>
      <c r="C76" s="9">
        <v>191000</v>
      </c>
      <c r="D76" s="10">
        <v>2.8666754325259518</v>
      </c>
      <c r="E76" s="11">
        <v>102789.20729200001</v>
      </c>
      <c r="F76" s="172">
        <v>293789.20729200001</v>
      </c>
      <c r="G76" s="155">
        <v>271200</v>
      </c>
      <c r="H76" s="153">
        <v>2.8666754325259518</v>
      </c>
      <c r="I76" s="152">
        <v>183800</v>
      </c>
      <c r="J76" s="174">
        <f>G76+I76</f>
        <v>455000</v>
      </c>
      <c r="K76" s="155">
        <v>311880</v>
      </c>
      <c r="L76" s="153">
        <v>2.8666754325259518</v>
      </c>
      <c r="M76" s="152">
        <v>194828</v>
      </c>
      <c r="N76" s="174">
        <f>K76+M76</f>
        <v>506708</v>
      </c>
      <c r="O76" s="155">
        <v>336288</v>
      </c>
      <c r="P76" s="153">
        <v>2.8666754325259518</v>
      </c>
      <c r="Q76" s="152">
        <v>189314</v>
      </c>
      <c r="R76" s="174">
        <f>O76+Q76</f>
        <v>525602</v>
      </c>
      <c r="S76" s="395">
        <f t="shared" si="13"/>
        <v>445274.80182300002</v>
      </c>
    </row>
    <row r="77" spans="1:19" x14ac:dyDescent="0.25">
      <c r="A77" s="3"/>
      <c r="B77" s="16" t="s">
        <v>87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24">
        <v>69</v>
      </c>
      <c r="B78" s="21" t="s">
        <v>88</v>
      </c>
      <c r="C78" s="9">
        <v>1553000</v>
      </c>
      <c r="D78" s="13">
        <v>7.3527835948096891</v>
      </c>
      <c r="E78" s="11">
        <v>836737.70182000007</v>
      </c>
      <c r="F78" s="172">
        <v>2389737.7018200001</v>
      </c>
      <c r="G78" s="190">
        <v>3393200</v>
      </c>
      <c r="H78" s="156">
        <v>7.3527835948096891</v>
      </c>
      <c r="I78" s="155">
        <v>321200</v>
      </c>
      <c r="J78" s="174">
        <f>G78+I78</f>
        <v>3714400</v>
      </c>
      <c r="K78" s="190">
        <v>3936112</v>
      </c>
      <c r="L78" s="156">
        <v>7.3527835948096891</v>
      </c>
      <c r="M78" s="155">
        <v>330836</v>
      </c>
      <c r="N78" s="174">
        <f>K78+M78</f>
        <v>4266948</v>
      </c>
      <c r="O78" s="190">
        <v>4105772</v>
      </c>
      <c r="P78" s="156">
        <v>7.3527835948096891</v>
      </c>
      <c r="Q78" s="155">
        <v>330836</v>
      </c>
      <c r="R78" s="174">
        <f>O78+Q78</f>
        <v>4436608</v>
      </c>
      <c r="S78" s="395">
        <f t="shared" si="13"/>
        <v>3701923.4254550003</v>
      </c>
    </row>
    <row r="79" spans="1:19" x14ac:dyDescent="0.25">
      <c r="A79" s="24">
        <v>70</v>
      </c>
      <c r="B79" s="21" t="s">
        <v>89</v>
      </c>
      <c r="C79" s="9">
        <v>512000</v>
      </c>
      <c r="D79" s="13">
        <v>7.3527835948096891</v>
      </c>
      <c r="E79" s="11">
        <v>274933.60667600005</v>
      </c>
      <c r="F79" s="172">
        <v>786933.60667600005</v>
      </c>
      <c r="G79" s="190">
        <v>925200</v>
      </c>
      <c r="H79" s="156">
        <v>7.3527835948096891</v>
      </c>
      <c r="I79" s="155">
        <v>312000</v>
      </c>
      <c r="J79" s="174">
        <f>G79+I79</f>
        <v>1237200</v>
      </c>
      <c r="K79" s="190">
        <v>1073232</v>
      </c>
      <c r="L79" s="156">
        <v>7.3527835948096891</v>
      </c>
      <c r="M79" s="155">
        <v>321360</v>
      </c>
      <c r="N79" s="174">
        <f>K79+M79</f>
        <v>1394592</v>
      </c>
      <c r="O79" s="190">
        <v>1073232</v>
      </c>
      <c r="P79" s="156">
        <v>7.3527835948096891</v>
      </c>
      <c r="Q79" s="155">
        <v>327600</v>
      </c>
      <c r="R79" s="174">
        <f>O79+Q79</f>
        <v>1400832</v>
      </c>
      <c r="S79" s="395">
        <f t="shared" si="13"/>
        <v>1204889.401669</v>
      </c>
    </row>
    <row r="80" spans="1:19" x14ac:dyDescent="0.25">
      <c r="A80" s="24">
        <v>71</v>
      </c>
      <c r="B80" s="21" t="s">
        <v>90</v>
      </c>
      <c r="C80" s="9">
        <v>1553000</v>
      </c>
      <c r="D80" s="13">
        <v>7.3527835948096891</v>
      </c>
      <c r="E80" s="11">
        <v>836437.42981999973</v>
      </c>
      <c r="F80" s="172">
        <v>2389437.4298199997</v>
      </c>
      <c r="G80" s="190">
        <v>3476900</v>
      </c>
      <c r="H80" s="156">
        <v>7.3527835948096891</v>
      </c>
      <c r="I80" s="155">
        <v>237700</v>
      </c>
      <c r="J80" s="174">
        <f>G80+I80</f>
        <v>3714600</v>
      </c>
      <c r="K80" s="190">
        <v>3928897</v>
      </c>
      <c r="L80" s="156">
        <v>7.3527835948096891</v>
      </c>
      <c r="M80" s="155">
        <v>247208</v>
      </c>
      <c r="N80" s="174">
        <f>K80+M80</f>
        <v>4176105</v>
      </c>
      <c r="O80" s="190">
        <v>4033204</v>
      </c>
      <c r="P80" s="156">
        <v>7.3527835948096891</v>
      </c>
      <c r="Q80" s="155">
        <v>249585</v>
      </c>
      <c r="R80" s="174">
        <f>O80+Q80</f>
        <v>4282789</v>
      </c>
      <c r="S80" s="395">
        <f t="shared" si="13"/>
        <v>3640732.8574549998</v>
      </c>
    </row>
    <row r="81" spans="1:19" x14ac:dyDescent="0.25">
      <c r="A81" s="24">
        <v>72</v>
      </c>
      <c r="B81" s="21" t="s">
        <v>91</v>
      </c>
      <c r="C81" s="9">
        <v>4630000</v>
      </c>
      <c r="D81" s="13">
        <v>3.6763642332179933</v>
      </c>
      <c r="E81" s="11">
        <v>2492342.186036001</v>
      </c>
      <c r="F81" s="172">
        <v>7122342.186036001</v>
      </c>
      <c r="G81" s="190">
        <v>10832600</v>
      </c>
      <c r="H81" s="156">
        <v>3.6763642332179933</v>
      </c>
      <c r="I81" s="155">
        <v>235600</v>
      </c>
      <c r="J81" s="174">
        <f>G81+I81</f>
        <v>11068200</v>
      </c>
      <c r="K81" s="190">
        <v>12240838</v>
      </c>
      <c r="L81" s="156">
        <v>3.6763642332179933</v>
      </c>
      <c r="M81" s="155">
        <v>249736</v>
      </c>
      <c r="N81" s="174">
        <f>K81+M81</f>
        <v>12490574</v>
      </c>
      <c r="O81" s="190">
        <v>14082380</v>
      </c>
      <c r="P81" s="156">
        <v>3.6763642332179933</v>
      </c>
      <c r="Q81" s="155">
        <v>237956</v>
      </c>
      <c r="R81" s="174">
        <f>O81+Q81</f>
        <v>14320336</v>
      </c>
      <c r="S81" s="395">
        <f t="shared" si="13"/>
        <v>11250363.046509001</v>
      </c>
    </row>
    <row r="82" spans="1:19" x14ac:dyDescent="0.25">
      <c r="A82" s="24">
        <v>73</v>
      </c>
      <c r="B82" s="21" t="s">
        <v>92</v>
      </c>
      <c r="C82" s="9">
        <v>358000</v>
      </c>
      <c r="D82" s="13">
        <v>7.3527835948096891</v>
      </c>
      <c r="E82" s="11">
        <v>192314.28286799998</v>
      </c>
      <c r="F82" s="172">
        <v>550314.28286799998</v>
      </c>
      <c r="G82" s="190">
        <v>587400</v>
      </c>
      <c r="H82" s="156">
        <v>7.3527835948096891</v>
      </c>
      <c r="I82" s="155">
        <v>270800</v>
      </c>
      <c r="J82" s="174">
        <f>G82+I82</f>
        <v>858200</v>
      </c>
      <c r="K82" s="190">
        <v>681384</v>
      </c>
      <c r="L82" s="156">
        <v>7.3527835948096891</v>
      </c>
      <c r="M82" s="155">
        <v>281632</v>
      </c>
      <c r="N82" s="174">
        <f>K82+M82</f>
        <v>963016</v>
      </c>
      <c r="O82" s="190">
        <v>716628</v>
      </c>
      <c r="P82" s="156">
        <v>7.3527835948096891</v>
      </c>
      <c r="Q82" s="155">
        <v>281632</v>
      </c>
      <c r="R82" s="174">
        <f>O82+Q82</f>
        <v>998260</v>
      </c>
      <c r="S82" s="395">
        <f t="shared" si="13"/>
        <v>842447.57071699994</v>
      </c>
    </row>
    <row r="83" spans="1:19" x14ac:dyDescent="0.25">
      <c r="A83" s="3"/>
      <c r="B83" s="16" t="s">
        <v>93</v>
      </c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25">
      <c r="A84" s="24">
        <v>74</v>
      </c>
      <c r="B84" s="21" t="s">
        <v>94</v>
      </c>
      <c r="C84" s="9">
        <v>1594000</v>
      </c>
      <c r="D84" s="13">
        <v>7.3527835948096891</v>
      </c>
      <c r="E84" s="11">
        <v>857548.75809200015</v>
      </c>
      <c r="F84" s="172">
        <v>2451548.7580920001</v>
      </c>
      <c r="G84" s="190">
        <v>3361400</v>
      </c>
      <c r="H84" s="156">
        <v>7.3527835948096891</v>
      </c>
      <c r="I84" s="155">
        <v>471200</v>
      </c>
      <c r="J84" s="174">
        <f t="shared" ref="J84:J89" si="14">G84+I84</f>
        <v>3832600</v>
      </c>
      <c r="K84" s="190">
        <v>3899224</v>
      </c>
      <c r="L84" s="156">
        <v>7.3527835948096891</v>
      </c>
      <c r="M84" s="155">
        <v>485336</v>
      </c>
      <c r="N84" s="174">
        <f t="shared" ref="N84:N89" si="15">K84+M84</f>
        <v>4384560</v>
      </c>
      <c r="O84" s="190">
        <v>4336206</v>
      </c>
      <c r="P84" s="156">
        <v>7.3527835948096891</v>
      </c>
      <c r="Q84" s="155">
        <v>485336</v>
      </c>
      <c r="R84" s="174">
        <f t="shared" ref="R84:R89" si="16">O84+Q84</f>
        <v>4821542</v>
      </c>
      <c r="S84" s="395">
        <f t="shared" si="13"/>
        <v>3872562.6895230003</v>
      </c>
    </row>
    <row r="85" spans="1:19" x14ac:dyDescent="0.25">
      <c r="A85" s="24">
        <v>75</v>
      </c>
      <c r="B85" s="21" t="s">
        <v>95</v>
      </c>
      <c r="C85" s="9">
        <v>420000</v>
      </c>
      <c r="D85" s="13">
        <v>7.3527835948096891</v>
      </c>
      <c r="E85" s="11">
        <v>226430.67563199997</v>
      </c>
      <c r="F85" s="172">
        <v>646430.67563199997</v>
      </c>
      <c r="G85" s="190">
        <v>556200</v>
      </c>
      <c r="H85" s="156">
        <v>7.3527835948096891</v>
      </c>
      <c r="I85" s="155">
        <v>471200</v>
      </c>
      <c r="J85" s="174">
        <f t="shared" si="14"/>
        <v>1027400</v>
      </c>
      <c r="K85" s="190">
        <v>639630</v>
      </c>
      <c r="L85" s="156">
        <v>7.3527835948096891</v>
      </c>
      <c r="M85" s="155">
        <v>499472</v>
      </c>
      <c r="N85" s="174">
        <f t="shared" si="15"/>
        <v>1139102</v>
      </c>
      <c r="O85" s="190">
        <v>695250</v>
      </c>
      <c r="P85" s="156">
        <v>7.3527835948096891</v>
      </c>
      <c r="Q85" s="155">
        <v>480624</v>
      </c>
      <c r="R85" s="174">
        <f t="shared" si="16"/>
        <v>1175874</v>
      </c>
      <c r="S85" s="395">
        <f t="shared" si="13"/>
        <v>997201.66890799999</v>
      </c>
    </row>
    <row r="86" spans="1:19" x14ac:dyDescent="0.25">
      <c r="A86" s="24">
        <v>76</v>
      </c>
      <c r="B86" s="21" t="s">
        <v>96</v>
      </c>
      <c r="C86" s="9">
        <v>497000</v>
      </c>
      <c r="D86" s="13">
        <v>7.3527835948096891</v>
      </c>
      <c r="E86" s="11">
        <v>267135.86099199997</v>
      </c>
      <c r="F86" s="172">
        <v>764135.86099199997</v>
      </c>
      <c r="G86" s="190">
        <v>934900</v>
      </c>
      <c r="H86" s="156">
        <v>7.3527835948096891</v>
      </c>
      <c r="I86" s="155">
        <v>258300</v>
      </c>
      <c r="J86" s="174">
        <f t="shared" si="14"/>
        <v>1193200</v>
      </c>
      <c r="K86" s="190">
        <v>1093833</v>
      </c>
      <c r="L86" s="156">
        <v>7.3527835948096891</v>
      </c>
      <c r="M86" s="155">
        <v>266049</v>
      </c>
      <c r="N86" s="174">
        <f t="shared" si="15"/>
        <v>1359882</v>
      </c>
      <c r="O86" s="190">
        <v>1159276</v>
      </c>
      <c r="P86" s="156">
        <v>7.3527835948096891</v>
      </c>
      <c r="Q86" s="155">
        <v>263466</v>
      </c>
      <c r="R86" s="174">
        <f t="shared" si="16"/>
        <v>1422742</v>
      </c>
      <c r="S86" s="395">
        <f t="shared" si="13"/>
        <v>1184989.9652479999</v>
      </c>
    </row>
    <row r="87" spans="1:19" x14ac:dyDescent="0.25">
      <c r="A87" s="24">
        <v>77</v>
      </c>
      <c r="B87" s="21" t="s">
        <v>97</v>
      </c>
      <c r="C87" s="9">
        <v>2250000</v>
      </c>
      <c r="D87" s="13">
        <v>7.3527835948096891</v>
      </c>
      <c r="E87" s="11">
        <v>1211200.774892</v>
      </c>
      <c r="F87" s="172">
        <v>3461200.774892</v>
      </c>
      <c r="G87" s="190">
        <v>4998700</v>
      </c>
      <c r="H87" s="156">
        <v>7.3527835948096891</v>
      </c>
      <c r="I87" s="155">
        <v>405900</v>
      </c>
      <c r="J87" s="174">
        <f t="shared" si="14"/>
        <v>5404600</v>
      </c>
      <c r="K87" s="190">
        <v>5598544</v>
      </c>
      <c r="L87" s="156">
        <v>7.3527835948096891</v>
      </c>
      <c r="M87" s="155">
        <v>426195</v>
      </c>
      <c r="N87" s="174">
        <f t="shared" si="15"/>
        <v>6024739</v>
      </c>
      <c r="O87" s="190">
        <v>5998440</v>
      </c>
      <c r="P87" s="156">
        <v>7.3527835948096891</v>
      </c>
      <c r="Q87" s="155">
        <v>418077</v>
      </c>
      <c r="R87" s="174">
        <f t="shared" si="16"/>
        <v>6416517</v>
      </c>
      <c r="S87" s="395">
        <f t="shared" si="13"/>
        <v>5326764.1937230006</v>
      </c>
    </row>
    <row r="88" spans="1:19" x14ac:dyDescent="0.25">
      <c r="A88" s="24">
        <v>78</v>
      </c>
      <c r="B88" s="21" t="s">
        <v>98</v>
      </c>
      <c r="C88" s="9">
        <v>2604000</v>
      </c>
      <c r="D88" s="13">
        <v>7.3527835948096891</v>
      </c>
      <c r="E88" s="11">
        <v>1402629.5576440003</v>
      </c>
      <c r="F88" s="172">
        <v>4006629.5576440003</v>
      </c>
      <c r="G88" s="190">
        <v>5803400</v>
      </c>
      <c r="H88" s="156">
        <v>7.3527835948096891</v>
      </c>
      <c r="I88" s="155">
        <v>471200</v>
      </c>
      <c r="J88" s="174">
        <f t="shared" si="14"/>
        <v>6274600</v>
      </c>
      <c r="K88" s="190">
        <v>6615876</v>
      </c>
      <c r="L88" s="156">
        <v>7.3527835948096891</v>
      </c>
      <c r="M88" s="155">
        <v>485336</v>
      </c>
      <c r="N88" s="174">
        <f t="shared" si="15"/>
        <v>7101212</v>
      </c>
      <c r="O88" s="190">
        <v>7022114</v>
      </c>
      <c r="P88" s="156">
        <v>7.3527835948096891</v>
      </c>
      <c r="Q88" s="155">
        <v>480624</v>
      </c>
      <c r="R88" s="174">
        <f t="shared" si="16"/>
        <v>7502738</v>
      </c>
      <c r="S88" s="395">
        <f t="shared" si="13"/>
        <v>6221294.8894110005</v>
      </c>
    </row>
    <row r="89" spans="1:19" x14ac:dyDescent="0.25">
      <c r="A89" s="24">
        <v>79</v>
      </c>
      <c r="B89" s="21" t="s">
        <v>99</v>
      </c>
      <c r="C89" s="9">
        <v>288000</v>
      </c>
      <c r="D89" s="13">
        <v>7.3527835948096891</v>
      </c>
      <c r="E89" s="11">
        <v>155185.26515200001</v>
      </c>
      <c r="F89" s="172">
        <v>443185.26515200001</v>
      </c>
      <c r="G89" s="190">
        <v>380000</v>
      </c>
      <c r="H89" s="156">
        <v>7.3527835948096891</v>
      </c>
      <c r="I89" s="155">
        <v>320400</v>
      </c>
      <c r="J89" s="174">
        <f t="shared" si="14"/>
        <v>700400</v>
      </c>
      <c r="K89" s="190">
        <v>433200</v>
      </c>
      <c r="L89" s="156">
        <v>7.3527835948096891</v>
      </c>
      <c r="M89" s="155">
        <v>339624</v>
      </c>
      <c r="N89" s="174">
        <f t="shared" si="15"/>
        <v>772824</v>
      </c>
      <c r="O89" s="190">
        <v>467400</v>
      </c>
      <c r="P89" s="156">
        <v>7.3527835948096891</v>
      </c>
      <c r="Q89" s="155">
        <v>333216</v>
      </c>
      <c r="R89" s="174">
        <f t="shared" si="16"/>
        <v>800616</v>
      </c>
      <c r="S89" s="395">
        <f t="shared" si="13"/>
        <v>679256.31628799997</v>
      </c>
    </row>
    <row r="90" spans="1:19" x14ac:dyDescent="0.25">
      <c r="A90" s="3"/>
      <c r="B90" s="16" t="s">
        <v>100</v>
      </c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 s="24">
        <v>80</v>
      </c>
      <c r="B91" s="21" t="s">
        <v>399</v>
      </c>
      <c r="C91" s="9">
        <v>777000</v>
      </c>
      <c r="D91" s="13">
        <v>4.9018496044982705</v>
      </c>
      <c r="E91" s="11">
        <v>418331.38219600008</v>
      </c>
      <c r="F91" s="172">
        <v>1195331.3821960001</v>
      </c>
      <c r="G91" s="155">
        <v>1551600</v>
      </c>
      <c r="H91" s="156">
        <v>4.9018496044982705</v>
      </c>
      <c r="I91" s="155">
        <v>314200</v>
      </c>
      <c r="J91" s="174">
        <f>G91+I91</f>
        <v>1865800</v>
      </c>
      <c r="K91" s="155">
        <v>1784340</v>
      </c>
      <c r="L91" s="156">
        <v>4.9018496044982705</v>
      </c>
      <c r="M91" s="155">
        <v>323626</v>
      </c>
      <c r="N91" s="174">
        <f>K91+M91</f>
        <v>2107966</v>
      </c>
      <c r="O91" s="155">
        <v>1970532</v>
      </c>
      <c r="P91" s="156">
        <v>4.9018496044982705</v>
      </c>
      <c r="Q91" s="155">
        <v>317342</v>
      </c>
      <c r="R91" s="174">
        <f>O91+Q91</f>
        <v>2287874</v>
      </c>
      <c r="S91" s="395">
        <f t="shared" si="13"/>
        <v>1864242.845549</v>
      </c>
    </row>
    <row r="92" spans="1:19" x14ac:dyDescent="0.25">
      <c r="A92" s="24">
        <v>81</v>
      </c>
      <c r="B92" s="21" t="s">
        <v>102</v>
      </c>
      <c r="C92" s="15" t="s">
        <v>10</v>
      </c>
      <c r="D92" s="13">
        <v>7.3527835948096891</v>
      </c>
      <c r="E92" s="11">
        <v>491922.738832</v>
      </c>
      <c r="F92" s="172">
        <v>491922.738832</v>
      </c>
      <c r="G92" s="154" t="s">
        <v>10</v>
      </c>
      <c r="H92" s="156">
        <v>7.3527835948096891</v>
      </c>
      <c r="I92" s="155">
        <v>471200</v>
      </c>
      <c r="J92" s="174">
        <f>I92*1</f>
        <v>471200</v>
      </c>
      <c r="K92" s="154" t="s">
        <v>10</v>
      </c>
      <c r="L92" s="156">
        <v>7.3527835948096891</v>
      </c>
      <c r="M92" s="155">
        <v>499472</v>
      </c>
      <c r="N92" s="174">
        <f>M92*1</f>
        <v>499472</v>
      </c>
      <c r="O92" s="154" t="s">
        <v>10</v>
      </c>
      <c r="P92" s="156">
        <v>7.3527835948096891</v>
      </c>
      <c r="Q92" s="155">
        <v>480624</v>
      </c>
      <c r="R92" s="174">
        <f>Q92*1</f>
        <v>480624</v>
      </c>
      <c r="S92" s="395">
        <f t="shared" si="13"/>
        <v>485804.68470799999</v>
      </c>
    </row>
    <row r="93" spans="1:19" x14ac:dyDescent="0.25">
      <c r="A93" s="24">
        <v>82</v>
      </c>
      <c r="B93" s="21" t="s">
        <v>103</v>
      </c>
      <c r="C93" s="15" t="s">
        <v>10</v>
      </c>
      <c r="D93" s="13">
        <v>4.9018496044982705</v>
      </c>
      <c r="E93" s="11">
        <v>301586.25252000004</v>
      </c>
      <c r="F93" s="172">
        <v>301586.25252000004</v>
      </c>
      <c r="G93" s="154" t="s">
        <v>10</v>
      </c>
      <c r="H93" s="156">
        <v>4.9018496044982705</v>
      </c>
      <c r="I93" s="155">
        <v>287900</v>
      </c>
      <c r="J93" s="174">
        <f>I93*1</f>
        <v>287900</v>
      </c>
      <c r="K93" s="154" t="s">
        <v>10</v>
      </c>
      <c r="L93" s="156">
        <v>4.9018496044982705</v>
      </c>
      <c r="M93" s="155">
        <v>305174</v>
      </c>
      <c r="N93" s="174">
        <f>M93*1</f>
        <v>305174</v>
      </c>
      <c r="O93" s="154" t="s">
        <v>10</v>
      </c>
      <c r="P93" s="156">
        <v>4.9018496044982705</v>
      </c>
      <c r="Q93" s="155">
        <v>302295</v>
      </c>
      <c r="R93" s="174">
        <f>Q93*1</f>
        <v>302295</v>
      </c>
      <c r="S93" s="395">
        <f t="shared" si="13"/>
        <v>299238.81313000002</v>
      </c>
    </row>
    <row r="94" spans="1:19" x14ac:dyDescent="0.25">
      <c r="A94" s="24">
        <v>83</v>
      </c>
      <c r="B94" s="21" t="s">
        <v>106</v>
      </c>
      <c r="C94" s="9">
        <v>1895000</v>
      </c>
      <c r="D94" s="13">
        <v>4.9018496044982705</v>
      </c>
      <c r="E94" s="11">
        <v>1020623.4164959998</v>
      </c>
      <c r="F94" s="172">
        <v>2915623.4164959998</v>
      </c>
      <c r="G94" s="155">
        <v>4212400</v>
      </c>
      <c r="H94" s="156">
        <v>4.9018496044982705</v>
      </c>
      <c r="I94" s="155">
        <v>314200</v>
      </c>
      <c r="J94" s="174">
        <f>G94+I94</f>
        <v>4526600</v>
      </c>
      <c r="K94" s="155">
        <v>4970632</v>
      </c>
      <c r="L94" s="156">
        <v>4.9018496044982705</v>
      </c>
      <c r="M94" s="155">
        <v>326768</v>
      </c>
      <c r="N94" s="174">
        <f>K94+M94</f>
        <v>5297400</v>
      </c>
      <c r="O94" s="155">
        <v>4970632</v>
      </c>
      <c r="P94" s="156">
        <v>4.9018496044982705</v>
      </c>
      <c r="Q94" s="155">
        <v>323626</v>
      </c>
      <c r="R94" s="174">
        <f>O94+Q94</f>
        <v>5294258</v>
      </c>
      <c r="S94" s="395">
        <f t="shared" si="13"/>
        <v>4508470.3541240003</v>
      </c>
    </row>
    <row r="95" spans="1:19" x14ac:dyDescent="0.25">
      <c r="A95" s="24">
        <v>84</v>
      </c>
      <c r="B95" s="21" t="s">
        <v>107</v>
      </c>
      <c r="C95" s="9">
        <v>901000</v>
      </c>
      <c r="D95" s="13">
        <v>13.071580569204153</v>
      </c>
      <c r="E95" s="11">
        <v>484493.69781199982</v>
      </c>
      <c r="F95" s="172">
        <v>1385493.6978119998</v>
      </c>
      <c r="G95" s="155">
        <v>1566600</v>
      </c>
      <c r="H95" s="156">
        <v>13.071580569204153</v>
      </c>
      <c r="I95" s="155">
        <v>632400</v>
      </c>
      <c r="J95" s="174">
        <f>G95+I95</f>
        <v>2199000</v>
      </c>
      <c r="K95" s="155">
        <v>1801590</v>
      </c>
      <c r="L95" s="156">
        <v>13.071580569204153</v>
      </c>
      <c r="M95" s="155">
        <v>664020</v>
      </c>
      <c r="N95" s="174">
        <f>K95+M95</f>
        <v>2465610</v>
      </c>
      <c r="O95" s="155">
        <v>1848588</v>
      </c>
      <c r="P95" s="156">
        <v>13.071580569204153</v>
      </c>
      <c r="Q95" s="155">
        <v>651372</v>
      </c>
      <c r="R95" s="174">
        <f>O95+Q95</f>
        <v>2499960</v>
      </c>
      <c r="S95" s="395">
        <f t="shared" si="13"/>
        <v>2137515.9244530001</v>
      </c>
    </row>
    <row r="96" spans="1:19" x14ac:dyDescent="0.25">
      <c r="A96" s="24">
        <v>85</v>
      </c>
      <c r="B96" s="21" t="s">
        <v>108</v>
      </c>
      <c r="C96" s="9">
        <v>2498000</v>
      </c>
      <c r="D96" s="13">
        <v>13.071580569204153</v>
      </c>
      <c r="E96" s="11">
        <v>1345714.1379279997</v>
      </c>
      <c r="F96" s="172">
        <v>3843714.1379279997</v>
      </c>
      <c r="G96" s="155">
        <v>5350200</v>
      </c>
      <c r="H96" s="156">
        <v>13.071580569204153</v>
      </c>
      <c r="I96" s="155">
        <v>660400</v>
      </c>
      <c r="J96" s="174">
        <f>G96+I96</f>
        <v>6010600</v>
      </c>
      <c r="K96" s="155">
        <v>6099228</v>
      </c>
      <c r="L96" s="156">
        <v>13.071580569204153</v>
      </c>
      <c r="M96" s="155">
        <v>700024</v>
      </c>
      <c r="N96" s="174">
        <f>K96+M96</f>
        <v>6799252</v>
      </c>
      <c r="O96" s="155">
        <v>6527244</v>
      </c>
      <c r="P96" s="156">
        <v>13.071580569204153</v>
      </c>
      <c r="Q96" s="155">
        <v>673608</v>
      </c>
      <c r="R96" s="174">
        <f>O96+Q96</f>
        <v>7200852</v>
      </c>
      <c r="S96" s="395">
        <f t="shared" si="13"/>
        <v>5963604.5344820004</v>
      </c>
    </row>
    <row r="97" spans="1:19" x14ac:dyDescent="0.25">
      <c r="A97" s="24">
        <v>86</v>
      </c>
      <c r="B97" s="21" t="s">
        <v>110</v>
      </c>
      <c r="C97" s="9">
        <v>604000</v>
      </c>
      <c r="D97" s="13">
        <v>13.071580569204153</v>
      </c>
      <c r="E97" s="11">
        <v>324572.15838799987</v>
      </c>
      <c r="F97" s="172">
        <v>928572.15838799987</v>
      </c>
      <c r="G97" s="155">
        <v>793300</v>
      </c>
      <c r="H97" s="156">
        <v>13.071580569204153</v>
      </c>
      <c r="I97" s="155">
        <v>693700</v>
      </c>
      <c r="J97" s="174">
        <f>G97+I97</f>
        <v>1487000</v>
      </c>
      <c r="K97" s="155">
        <v>920228</v>
      </c>
      <c r="L97" s="156">
        <v>13.071580569204153</v>
      </c>
      <c r="M97" s="155">
        <v>728385</v>
      </c>
      <c r="N97" s="174">
        <f>K97+M97</f>
        <v>1648613</v>
      </c>
      <c r="O97" s="155">
        <v>983692</v>
      </c>
      <c r="P97" s="156">
        <v>13.071580569204153</v>
      </c>
      <c r="Q97" s="155">
        <v>714511</v>
      </c>
      <c r="R97" s="174">
        <f>O97+Q97</f>
        <v>1698203</v>
      </c>
      <c r="S97" s="395">
        <f t="shared" si="13"/>
        <v>1440597.039597</v>
      </c>
    </row>
    <row r="98" spans="1:19" x14ac:dyDescent="0.25">
      <c r="A98" s="3"/>
      <c r="B98" s="16" t="s">
        <v>111</v>
      </c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25">
      <c r="A99" s="24">
        <v>87</v>
      </c>
      <c r="B99" s="26" t="s">
        <v>112</v>
      </c>
      <c r="C99" s="9">
        <v>161000</v>
      </c>
      <c r="D99" s="18">
        <v>3.6763642332179933</v>
      </c>
      <c r="E99" s="11">
        <v>86883.608643999964</v>
      </c>
      <c r="F99" s="172">
        <v>247883.60864399996</v>
      </c>
      <c r="G99" s="155">
        <v>216900</v>
      </c>
      <c r="H99" s="160">
        <v>3.6763642332179933</v>
      </c>
      <c r="I99" s="155">
        <v>162900</v>
      </c>
      <c r="J99" s="174">
        <f>G99+I99</f>
        <v>379800</v>
      </c>
      <c r="K99" s="155">
        <v>251604</v>
      </c>
      <c r="L99" s="160">
        <v>3.6763642332179933</v>
      </c>
      <c r="M99" s="155">
        <v>171045</v>
      </c>
      <c r="N99" s="174">
        <f>K99+M99</f>
        <v>422649</v>
      </c>
      <c r="O99" s="155">
        <v>255942</v>
      </c>
      <c r="P99" s="160">
        <v>3.6763642332179933</v>
      </c>
      <c r="Q99" s="155">
        <v>166158</v>
      </c>
      <c r="R99" s="174">
        <f>O99+Q99</f>
        <v>422100</v>
      </c>
      <c r="S99" s="395">
        <f t="shared" si="13"/>
        <v>368108.15216100001</v>
      </c>
    </row>
    <row r="100" spans="1:19" x14ac:dyDescent="0.25">
      <c r="A100" s="29">
        <v>88</v>
      </c>
      <c r="B100" s="21" t="s">
        <v>113</v>
      </c>
      <c r="C100" s="15" t="s">
        <v>10</v>
      </c>
      <c r="D100" s="13">
        <v>13.071580569204153</v>
      </c>
      <c r="E100" s="11">
        <v>579534.93953600014</v>
      </c>
      <c r="F100" s="172">
        <v>579534.93953600014</v>
      </c>
      <c r="G100" s="154" t="s">
        <v>10</v>
      </c>
      <c r="H100" s="156">
        <v>13.071580569204153</v>
      </c>
      <c r="I100" s="189">
        <v>555300</v>
      </c>
      <c r="J100" s="174">
        <f>I100*1</f>
        <v>555300</v>
      </c>
      <c r="K100" s="154" t="s">
        <v>10</v>
      </c>
      <c r="L100" s="156">
        <v>13.071580569204153</v>
      </c>
      <c r="M100" s="189">
        <v>588618</v>
      </c>
      <c r="N100" s="174">
        <f>M100*1</f>
        <v>588618</v>
      </c>
      <c r="O100" s="154" t="s">
        <v>10</v>
      </c>
      <c r="P100" s="156">
        <v>13.071580569204153</v>
      </c>
      <c r="Q100" s="189">
        <v>560853</v>
      </c>
      <c r="R100" s="174">
        <f>Q100*1</f>
        <v>560853</v>
      </c>
      <c r="S100" s="395">
        <f t="shared" si="13"/>
        <v>571076.48488400003</v>
      </c>
    </row>
    <row r="101" spans="1:19" x14ac:dyDescent="0.25">
      <c r="A101" s="24">
        <v>89</v>
      </c>
      <c r="B101" s="21" t="s">
        <v>114</v>
      </c>
      <c r="C101" s="9">
        <v>817000</v>
      </c>
      <c r="D101" s="13">
        <v>3.6763642332179933</v>
      </c>
      <c r="E101" s="11">
        <v>440232.55750400014</v>
      </c>
      <c r="F101" s="172">
        <v>1257232.5575040001</v>
      </c>
      <c r="G101" s="155">
        <v>1804800</v>
      </c>
      <c r="H101" s="156">
        <v>3.6763642332179933</v>
      </c>
      <c r="I101" s="155">
        <v>148000</v>
      </c>
      <c r="J101" s="174">
        <f>G101+I101</f>
        <v>1952800</v>
      </c>
      <c r="K101" s="155">
        <v>2039424</v>
      </c>
      <c r="L101" s="156">
        <v>3.6763642332179933</v>
      </c>
      <c r="M101" s="155">
        <v>155400</v>
      </c>
      <c r="N101" s="174">
        <f>K101+M101</f>
        <v>2194824</v>
      </c>
      <c r="O101" s="155">
        <v>2292096</v>
      </c>
      <c r="P101" s="156">
        <v>3.6763642332179933</v>
      </c>
      <c r="Q101" s="155">
        <v>152440</v>
      </c>
      <c r="R101" s="174">
        <f>O101+Q101</f>
        <v>2444536</v>
      </c>
      <c r="S101" s="395">
        <f t="shared" si="13"/>
        <v>1962348.139376</v>
      </c>
    </row>
    <row r="102" spans="1:19" x14ac:dyDescent="0.25">
      <c r="A102" s="24">
        <v>90</v>
      </c>
      <c r="B102" s="26" t="s">
        <v>116</v>
      </c>
      <c r="C102" s="15" t="s">
        <v>10</v>
      </c>
      <c r="D102" s="18">
        <v>6.5357810965397931</v>
      </c>
      <c r="E102" s="11">
        <v>438266.784116</v>
      </c>
      <c r="F102" s="172">
        <v>438266.784116</v>
      </c>
      <c r="G102" s="154" t="s">
        <v>10</v>
      </c>
      <c r="H102" s="160">
        <v>6.5357810965397931</v>
      </c>
      <c r="I102" s="155">
        <v>418900</v>
      </c>
      <c r="J102" s="174">
        <f>I102*1</f>
        <v>418900</v>
      </c>
      <c r="K102" s="154" t="s">
        <v>10</v>
      </c>
      <c r="L102" s="160">
        <v>6.5357810965397931</v>
      </c>
      <c r="M102" s="155">
        <v>435656</v>
      </c>
      <c r="N102" s="174">
        <f>M102*1</f>
        <v>435656</v>
      </c>
      <c r="O102" s="154" t="s">
        <v>10</v>
      </c>
      <c r="P102" s="160">
        <v>6.5357810965397931</v>
      </c>
      <c r="Q102" s="155">
        <v>435656</v>
      </c>
      <c r="R102" s="174">
        <f>Q102*1</f>
        <v>435656</v>
      </c>
      <c r="S102" s="395">
        <f t="shared" si="13"/>
        <v>432119.69602899998</v>
      </c>
    </row>
    <row r="103" spans="1:19" x14ac:dyDescent="0.25">
      <c r="A103" s="24">
        <v>91</v>
      </c>
      <c r="B103" s="21" t="s">
        <v>117</v>
      </c>
      <c r="C103" s="9">
        <v>975000</v>
      </c>
      <c r="D103" s="13">
        <v>4.9018496044982705</v>
      </c>
      <c r="E103" s="11">
        <v>525041.62363999989</v>
      </c>
      <c r="F103" s="172">
        <v>1500041.6236399999</v>
      </c>
      <c r="G103" s="155">
        <v>2016200</v>
      </c>
      <c r="H103" s="156">
        <v>4.9018496044982705</v>
      </c>
      <c r="I103" s="155">
        <v>314200</v>
      </c>
      <c r="J103" s="174">
        <f>G103+I103</f>
        <v>2330400</v>
      </c>
      <c r="K103" s="155">
        <v>2298468</v>
      </c>
      <c r="L103" s="156">
        <v>4.9018496044982705</v>
      </c>
      <c r="M103" s="155">
        <v>323626</v>
      </c>
      <c r="N103" s="174">
        <f>K103+M103</f>
        <v>2622094</v>
      </c>
      <c r="O103" s="155">
        <v>2560574</v>
      </c>
      <c r="P103" s="156">
        <v>4.9018496044982705</v>
      </c>
      <c r="Q103" s="155">
        <v>320484</v>
      </c>
      <c r="R103" s="174">
        <f>O103+Q103</f>
        <v>2881058</v>
      </c>
      <c r="S103" s="395">
        <f t="shared" si="13"/>
        <v>2333398.4059100002</v>
      </c>
    </row>
    <row r="104" spans="1:19" x14ac:dyDescent="0.25">
      <c r="A104" s="24">
        <v>92</v>
      </c>
      <c r="B104" s="21" t="s">
        <v>118</v>
      </c>
      <c r="C104" s="15" t="s">
        <v>10</v>
      </c>
      <c r="D104" s="13">
        <v>3.6763642332179933</v>
      </c>
      <c r="E104" s="11">
        <v>229229.45427200003</v>
      </c>
      <c r="F104" s="172">
        <v>229229.45427200003</v>
      </c>
      <c r="G104" s="154" t="s">
        <v>10</v>
      </c>
      <c r="H104" s="156">
        <v>3.6763642332179933</v>
      </c>
      <c r="I104" s="155">
        <v>218400</v>
      </c>
      <c r="J104" s="174">
        <f>I104*1</f>
        <v>218400</v>
      </c>
      <c r="K104" s="154" t="s">
        <v>10</v>
      </c>
      <c r="L104" s="156">
        <v>3.6763642332179933</v>
      </c>
      <c r="M104" s="155">
        <v>231504</v>
      </c>
      <c r="N104" s="174">
        <f>M104*1</f>
        <v>231504</v>
      </c>
      <c r="O104" s="154" t="s">
        <v>10</v>
      </c>
      <c r="P104" s="156">
        <v>3.6763642332179933</v>
      </c>
      <c r="Q104" s="155">
        <v>222768</v>
      </c>
      <c r="R104" s="174">
        <f>Q104*1</f>
        <v>222768</v>
      </c>
      <c r="S104" s="395">
        <f t="shared" si="13"/>
        <v>225475.363568</v>
      </c>
    </row>
    <row r="105" spans="1:19" x14ac:dyDescent="0.25">
      <c r="A105" s="24">
        <v>93</v>
      </c>
      <c r="B105" s="21" t="s">
        <v>400</v>
      </c>
      <c r="C105" s="9">
        <v>828000</v>
      </c>
      <c r="D105" s="13">
        <v>4.9018496044982705</v>
      </c>
      <c r="E105" s="11">
        <v>446099.64855600009</v>
      </c>
      <c r="F105" s="172">
        <v>1274099.6485560001</v>
      </c>
      <c r="G105" s="155">
        <v>1848800</v>
      </c>
      <c r="H105" s="156">
        <v>4.9018496044982705</v>
      </c>
      <c r="I105" s="155">
        <v>129600</v>
      </c>
      <c r="J105" s="174">
        <f t="shared" ref="J105:J116" si="17">G105+I105</f>
        <v>1978400</v>
      </c>
      <c r="K105" s="155">
        <v>2144608</v>
      </c>
      <c r="L105" s="156">
        <v>4.9018496044982705</v>
      </c>
      <c r="M105" s="155">
        <v>134784</v>
      </c>
      <c r="N105" s="174">
        <f t="shared" ref="N105:N116" si="18">K105+M105</f>
        <v>2279392</v>
      </c>
      <c r="O105" s="155">
        <v>2181584</v>
      </c>
      <c r="P105" s="156">
        <v>4.9018496044982705</v>
      </c>
      <c r="Q105" s="155">
        <v>132192</v>
      </c>
      <c r="R105" s="174">
        <f t="shared" ref="R105:R116" si="19">O105+Q105</f>
        <v>2313776</v>
      </c>
      <c r="S105" s="395">
        <f t="shared" si="13"/>
        <v>1961416.9121389999</v>
      </c>
    </row>
    <row r="106" spans="1:19" x14ac:dyDescent="0.25">
      <c r="A106" s="24">
        <v>94</v>
      </c>
      <c r="B106" s="21" t="s">
        <v>120</v>
      </c>
      <c r="C106" s="9">
        <v>1595000</v>
      </c>
      <c r="D106" s="13">
        <v>6.5357810965397931</v>
      </c>
      <c r="E106" s="11">
        <v>859013.63468799973</v>
      </c>
      <c r="F106" s="172">
        <v>2454013.6346879997</v>
      </c>
      <c r="G106" s="155">
        <v>3410100</v>
      </c>
      <c r="H106" s="156">
        <v>6.5357810965397931</v>
      </c>
      <c r="I106" s="155">
        <v>418900</v>
      </c>
      <c r="J106" s="174">
        <f t="shared" si="17"/>
        <v>3829000</v>
      </c>
      <c r="K106" s="155">
        <v>3853413</v>
      </c>
      <c r="L106" s="156">
        <v>6.5357810965397931</v>
      </c>
      <c r="M106" s="155">
        <v>435656</v>
      </c>
      <c r="N106" s="174">
        <f t="shared" si="18"/>
        <v>4289069</v>
      </c>
      <c r="O106" s="155">
        <v>4126221</v>
      </c>
      <c r="P106" s="156">
        <v>6.5357810965397931</v>
      </c>
      <c r="Q106" s="155">
        <v>431467</v>
      </c>
      <c r="R106" s="174">
        <f t="shared" si="19"/>
        <v>4557688</v>
      </c>
      <c r="S106" s="395">
        <f t="shared" si="13"/>
        <v>3782442.6586719998</v>
      </c>
    </row>
    <row r="107" spans="1:19" x14ac:dyDescent="0.25">
      <c r="A107" s="24">
        <v>95</v>
      </c>
      <c r="B107" s="21" t="s">
        <v>121</v>
      </c>
      <c r="C107" s="9">
        <v>3189000</v>
      </c>
      <c r="D107" s="13">
        <v>6.5357810965397931</v>
      </c>
      <c r="E107" s="11">
        <v>1716628.1198119996</v>
      </c>
      <c r="F107" s="172">
        <v>4905628.1198119996</v>
      </c>
      <c r="G107" s="155">
        <v>7197100</v>
      </c>
      <c r="H107" s="156">
        <v>6.5357810965397931</v>
      </c>
      <c r="I107" s="155">
        <v>418900</v>
      </c>
      <c r="J107" s="174">
        <f t="shared" si="17"/>
        <v>7616000</v>
      </c>
      <c r="K107" s="155">
        <v>8492578</v>
      </c>
      <c r="L107" s="156">
        <v>6.5357810965397931</v>
      </c>
      <c r="M107" s="155">
        <v>431467</v>
      </c>
      <c r="N107" s="174">
        <f t="shared" si="18"/>
        <v>8924045</v>
      </c>
      <c r="O107" s="155">
        <v>9356230</v>
      </c>
      <c r="P107" s="156">
        <v>6.5357810965397931</v>
      </c>
      <c r="Q107" s="155">
        <v>423089</v>
      </c>
      <c r="R107" s="174">
        <f t="shared" si="19"/>
        <v>9779319</v>
      </c>
      <c r="S107" s="395">
        <f t="shared" si="13"/>
        <v>7806248.0299530001</v>
      </c>
    </row>
    <row r="108" spans="1:19" x14ac:dyDescent="0.25">
      <c r="A108" s="24">
        <v>96</v>
      </c>
      <c r="B108" s="21" t="s">
        <v>122</v>
      </c>
      <c r="C108" s="9">
        <v>2158000</v>
      </c>
      <c r="D108" s="13">
        <v>3.6763642332179933</v>
      </c>
      <c r="E108" s="11">
        <v>1161622.6736960001</v>
      </c>
      <c r="F108" s="172">
        <v>3319622.6736960001</v>
      </c>
      <c r="G108" s="155">
        <v>5007900</v>
      </c>
      <c r="H108" s="156">
        <v>3.6763642332179933</v>
      </c>
      <c r="I108" s="155">
        <v>177300</v>
      </c>
      <c r="J108" s="174">
        <f t="shared" si="17"/>
        <v>5185200</v>
      </c>
      <c r="K108" s="155">
        <v>5859243</v>
      </c>
      <c r="L108" s="156">
        <v>3.6763642332179933</v>
      </c>
      <c r="M108" s="155">
        <v>184392</v>
      </c>
      <c r="N108" s="174">
        <f t="shared" si="18"/>
        <v>6043635</v>
      </c>
      <c r="O108" s="155">
        <v>5809164</v>
      </c>
      <c r="P108" s="156">
        <v>3.6763642332179933</v>
      </c>
      <c r="Q108" s="155">
        <v>179073</v>
      </c>
      <c r="R108" s="174">
        <f t="shared" si="19"/>
        <v>5988237</v>
      </c>
      <c r="S108" s="395">
        <f t="shared" si="13"/>
        <v>5134173.668424</v>
      </c>
    </row>
    <row r="109" spans="1:19" x14ac:dyDescent="0.25">
      <c r="A109" s="24">
        <v>97</v>
      </c>
      <c r="B109" s="21" t="s">
        <v>123</v>
      </c>
      <c r="C109" s="9">
        <v>1180000</v>
      </c>
      <c r="D109" s="13">
        <v>4.9018496044982705</v>
      </c>
      <c r="E109" s="11">
        <v>634775.47423199983</v>
      </c>
      <c r="F109" s="172">
        <v>1814775.4742319998</v>
      </c>
      <c r="G109" s="155">
        <v>2529400</v>
      </c>
      <c r="H109" s="156">
        <v>4.9018496044982705</v>
      </c>
      <c r="I109" s="155">
        <v>314200</v>
      </c>
      <c r="J109" s="174">
        <f t="shared" si="17"/>
        <v>2843600</v>
      </c>
      <c r="K109" s="155">
        <v>2984692</v>
      </c>
      <c r="L109" s="156">
        <v>4.9018496044982705</v>
      </c>
      <c r="M109" s="155">
        <v>333052</v>
      </c>
      <c r="N109" s="174">
        <f t="shared" si="18"/>
        <v>3317744</v>
      </c>
      <c r="O109" s="155">
        <v>3111162</v>
      </c>
      <c r="P109" s="156">
        <v>4.9018496044982705</v>
      </c>
      <c r="Q109" s="155">
        <v>323626</v>
      </c>
      <c r="R109" s="174">
        <f t="shared" si="19"/>
        <v>3434788</v>
      </c>
      <c r="S109" s="395">
        <f t="shared" si="13"/>
        <v>2852726.8685579998</v>
      </c>
    </row>
    <row r="110" spans="1:19" x14ac:dyDescent="0.25">
      <c r="A110" s="24">
        <v>98</v>
      </c>
      <c r="B110" s="21" t="s">
        <v>124</v>
      </c>
      <c r="C110" s="9">
        <v>1386000</v>
      </c>
      <c r="D110" s="13">
        <v>4.9018496044982705</v>
      </c>
      <c r="E110" s="11">
        <v>746207.39633999951</v>
      </c>
      <c r="F110" s="172">
        <v>2132207.3963399995</v>
      </c>
      <c r="G110" s="155">
        <v>3020000</v>
      </c>
      <c r="H110" s="156">
        <v>4.9018496044982705</v>
      </c>
      <c r="I110" s="155">
        <v>314200</v>
      </c>
      <c r="J110" s="174">
        <f t="shared" si="17"/>
        <v>3334200</v>
      </c>
      <c r="K110" s="155">
        <v>3503200</v>
      </c>
      <c r="L110" s="156">
        <v>4.9018496044982705</v>
      </c>
      <c r="M110" s="155">
        <v>329910</v>
      </c>
      <c r="N110" s="174">
        <f t="shared" si="18"/>
        <v>3833110</v>
      </c>
      <c r="O110" s="155">
        <v>3835400</v>
      </c>
      <c r="P110" s="156">
        <v>4.9018496044982705</v>
      </c>
      <c r="Q110" s="155">
        <v>317342</v>
      </c>
      <c r="R110" s="174">
        <f t="shared" si="19"/>
        <v>4152742</v>
      </c>
      <c r="S110" s="395">
        <f t="shared" si="13"/>
        <v>3363064.8490849999</v>
      </c>
    </row>
    <row r="111" spans="1:19" x14ac:dyDescent="0.25">
      <c r="A111" s="24">
        <v>99</v>
      </c>
      <c r="B111" s="21" t="s">
        <v>401</v>
      </c>
      <c r="C111" s="9">
        <v>1389000</v>
      </c>
      <c r="D111" s="13">
        <v>4.9018496044982705</v>
      </c>
      <c r="E111" s="11">
        <v>748264.78433999978</v>
      </c>
      <c r="F111" s="172">
        <v>2137264.7843399998</v>
      </c>
      <c r="G111" s="155">
        <v>3020000</v>
      </c>
      <c r="H111" s="156">
        <v>4.9018496044982705</v>
      </c>
      <c r="I111" s="155">
        <v>314200</v>
      </c>
      <c r="J111" s="174">
        <f t="shared" si="17"/>
        <v>3334200</v>
      </c>
      <c r="K111" s="155">
        <v>3503200</v>
      </c>
      <c r="L111" s="156">
        <v>4.9018496044982705</v>
      </c>
      <c r="M111" s="155">
        <v>333052</v>
      </c>
      <c r="N111" s="174">
        <f t="shared" si="18"/>
        <v>3836252</v>
      </c>
      <c r="O111" s="155">
        <v>3533400</v>
      </c>
      <c r="P111" s="156">
        <v>4.9018496044982705</v>
      </c>
      <c r="Q111" s="155">
        <v>323626</v>
      </c>
      <c r="R111" s="174">
        <f t="shared" si="19"/>
        <v>3857026</v>
      </c>
      <c r="S111" s="395">
        <f t="shared" si="13"/>
        <v>3291185.6960849999</v>
      </c>
    </row>
    <row r="112" spans="1:19" x14ac:dyDescent="0.25">
      <c r="A112" s="24">
        <v>100</v>
      </c>
      <c r="B112" s="21" t="s">
        <v>402</v>
      </c>
      <c r="C112" s="9">
        <v>1385000</v>
      </c>
      <c r="D112" s="13">
        <v>4.9018496044982705</v>
      </c>
      <c r="E112" s="11">
        <v>745896.54834000021</v>
      </c>
      <c r="F112" s="172">
        <v>2130896.5483400002</v>
      </c>
      <c r="G112" s="155">
        <v>3020000</v>
      </c>
      <c r="H112" s="156">
        <v>4.9018496044982705</v>
      </c>
      <c r="I112" s="155">
        <v>314200</v>
      </c>
      <c r="J112" s="174">
        <f t="shared" si="17"/>
        <v>3334200</v>
      </c>
      <c r="K112" s="155">
        <v>3563600</v>
      </c>
      <c r="L112" s="156">
        <v>4.9018496044982705</v>
      </c>
      <c r="M112" s="155">
        <v>329910</v>
      </c>
      <c r="N112" s="174">
        <f t="shared" si="18"/>
        <v>3893510</v>
      </c>
      <c r="O112" s="155">
        <v>3835400</v>
      </c>
      <c r="P112" s="156">
        <v>4.9018496044982705</v>
      </c>
      <c r="Q112" s="155">
        <v>326768</v>
      </c>
      <c r="R112" s="174">
        <f t="shared" si="19"/>
        <v>4162168</v>
      </c>
      <c r="S112" s="395">
        <f t="shared" si="13"/>
        <v>3380193.6370850001</v>
      </c>
    </row>
    <row r="113" spans="1:19" x14ac:dyDescent="0.25">
      <c r="A113" s="24">
        <v>101</v>
      </c>
      <c r="B113" s="21" t="s">
        <v>125</v>
      </c>
      <c r="C113" s="9">
        <v>350000</v>
      </c>
      <c r="D113" s="13">
        <v>4.9018496044982705</v>
      </c>
      <c r="E113" s="11">
        <v>188390.47939599992</v>
      </c>
      <c r="F113" s="172">
        <v>538390.47939599992</v>
      </c>
      <c r="G113" s="155">
        <v>730800</v>
      </c>
      <c r="H113" s="156">
        <v>4.9018496044982705</v>
      </c>
      <c r="I113" s="155">
        <v>94400</v>
      </c>
      <c r="J113" s="174">
        <f t="shared" si="17"/>
        <v>825200</v>
      </c>
      <c r="K113" s="155">
        <v>825804</v>
      </c>
      <c r="L113" s="156">
        <v>4.9018496044982705</v>
      </c>
      <c r="M113" s="155">
        <v>100064</v>
      </c>
      <c r="N113" s="174">
        <f t="shared" si="18"/>
        <v>925868</v>
      </c>
      <c r="O113" s="155">
        <v>847728</v>
      </c>
      <c r="P113" s="156">
        <v>4.9018496044982705</v>
      </c>
      <c r="Q113" s="155">
        <v>96288</v>
      </c>
      <c r="R113" s="174">
        <f t="shared" si="19"/>
        <v>944016</v>
      </c>
      <c r="S113" s="395">
        <f t="shared" si="13"/>
        <v>808368.61984900001</v>
      </c>
    </row>
    <row r="114" spans="1:19" x14ac:dyDescent="0.25">
      <c r="A114" s="24">
        <v>102</v>
      </c>
      <c r="B114" s="21" t="s">
        <v>126</v>
      </c>
      <c r="C114" s="9">
        <v>603000</v>
      </c>
      <c r="D114" s="13">
        <v>3.6763642332179933</v>
      </c>
      <c r="E114" s="11">
        <v>325419.31837200013</v>
      </c>
      <c r="F114" s="172">
        <v>928419.31837200013</v>
      </c>
      <c r="G114" s="155">
        <v>1350700</v>
      </c>
      <c r="H114" s="156">
        <v>3.6763642332179933</v>
      </c>
      <c r="I114" s="155">
        <v>79300</v>
      </c>
      <c r="J114" s="174">
        <f t="shared" si="17"/>
        <v>1430000</v>
      </c>
      <c r="K114" s="155">
        <v>1526291</v>
      </c>
      <c r="L114" s="156">
        <v>3.6763642332179933</v>
      </c>
      <c r="M114" s="155">
        <v>84058</v>
      </c>
      <c r="N114" s="174">
        <f t="shared" si="18"/>
        <v>1610349</v>
      </c>
      <c r="O114" s="155">
        <v>1634347</v>
      </c>
      <c r="P114" s="156">
        <v>3.6763642332179933</v>
      </c>
      <c r="Q114" s="155">
        <v>80093</v>
      </c>
      <c r="R114" s="174">
        <f t="shared" si="19"/>
        <v>1714440</v>
      </c>
      <c r="S114" s="395">
        <f t="shared" si="13"/>
        <v>1420802.079593</v>
      </c>
    </row>
    <row r="115" spans="1:19" x14ac:dyDescent="0.25">
      <c r="A115" s="24">
        <v>103</v>
      </c>
      <c r="B115" s="21" t="s">
        <v>127</v>
      </c>
      <c r="C115" s="9">
        <v>149000</v>
      </c>
      <c r="D115" s="13">
        <v>3.6763642332179933</v>
      </c>
      <c r="E115" s="11">
        <v>79946.892636000004</v>
      </c>
      <c r="F115" s="172">
        <v>228946.892636</v>
      </c>
      <c r="G115" s="155">
        <v>221500</v>
      </c>
      <c r="H115" s="156">
        <v>3.6763642332179933</v>
      </c>
      <c r="I115" s="155">
        <v>129700</v>
      </c>
      <c r="J115" s="174">
        <f t="shared" si="17"/>
        <v>351200</v>
      </c>
      <c r="K115" s="155">
        <v>252510</v>
      </c>
      <c r="L115" s="156">
        <v>3.6763642332179933</v>
      </c>
      <c r="M115" s="155">
        <v>134888</v>
      </c>
      <c r="N115" s="174">
        <f t="shared" si="18"/>
        <v>387398</v>
      </c>
      <c r="O115" s="155">
        <v>261370</v>
      </c>
      <c r="P115" s="156">
        <v>3.6763642332179933</v>
      </c>
      <c r="Q115" s="155">
        <v>132294</v>
      </c>
      <c r="R115" s="174">
        <f t="shared" si="19"/>
        <v>393664</v>
      </c>
      <c r="S115" s="395">
        <f t="shared" si="13"/>
        <v>340302.22315899999</v>
      </c>
    </row>
    <row r="116" spans="1:19" x14ac:dyDescent="0.25">
      <c r="A116" s="24">
        <v>104</v>
      </c>
      <c r="B116" s="21" t="s">
        <v>128</v>
      </c>
      <c r="C116" s="9">
        <v>408000</v>
      </c>
      <c r="D116" s="13">
        <v>4.9018496044982705</v>
      </c>
      <c r="E116" s="11">
        <v>219028.55507600005</v>
      </c>
      <c r="F116" s="172">
        <v>627028.55507600005</v>
      </c>
      <c r="G116" s="155">
        <v>862600</v>
      </c>
      <c r="H116" s="156">
        <v>4.9018496044982705</v>
      </c>
      <c r="I116" s="155">
        <v>98400</v>
      </c>
      <c r="J116" s="174">
        <f t="shared" si="17"/>
        <v>961000</v>
      </c>
      <c r="K116" s="155">
        <v>991990</v>
      </c>
      <c r="L116" s="156">
        <v>4.9018496044982705</v>
      </c>
      <c r="M116" s="155">
        <v>101352</v>
      </c>
      <c r="N116" s="174">
        <f t="shared" si="18"/>
        <v>1093342</v>
      </c>
      <c r="O116" s="155">
        <v>1121380</v>
      </c>
      <c r="P116" s="156">
        <v>4.9018496044982705</v>
      </c>
      <c r="Q116" s="155">
        <v>99384</v>
      </c>
      <c r="R116" s="174">
        <f t="shared" si="19"/>
        <v>1220764</v>
      </c>
      <c r="S116" s="395">
        <f t="shared" si="13"/>
        <v>975533.63876900007</v>
      </c>
    </row>
    <row r="117" spans="1:19" x14ac:dyDescent="0.25">
      <c r="A117" s="24">
        <v>105</v>
      </c>
      <c r="B117" s="21" t="s">
        <v>129</v>
      </c>
      <c r="C117" s="15" t="s">
        <v>10</v>
      </c>
      <c r="D117" s="13">
        <v>3.6763642332179933</v>
      </c>
      <c r="E117" s="11">
        <v>166286.407252</v>
      </c>
      <c r="F117" s="172">
        <v>166286.407252</v>
      </c>
      <c r="G117" s="154" t="s">
        <v>10</v>
      </c>
      <c r="H117" s="156">
        <v>3.6763642332179933</v>
      </c>
      <c r="I117" s="155">
        <v>156300</v>
      </c>
      <c r="J117" s="174">
        <f t="shared" ref="J117:J123" si="20">I117*1</f>
        <v>156300</v>
      </c>
      <c r="K117" s="154" t="s">
        <v>10</v>
      </c>
      <c r="L117" s="156">
        <v>3.6763642332179933</v>
      </c>
      <c r="M117" s="155">
        <v>160989</v>
      </c>
      <c r="N117" s="174">
        <f t="shared" ref="N117:N123" si="21">M117*1</f>
        <v>160989</v>
      </c>
      <c r="O117" s="154" t="s">
        <v>10</v>
      </c>
      <c r="P117" s="156">
        <v>3.6763642332179933</v>
      </c>
      <c r="Q117" s="155">
        <v>159426</v>
      </c>
      <c r="R117" s="174">
        <f t="shared" ref="R117:R123" si="22">Q117*1</f>
        <v>159426</v>
      </c>
      <c r="S117" s="395">
        <f t="shared" si="13"/>
        <v>160750.35181299999</v>
      </c>
    </row>
    <row r="118" spans="1:19" x14ac:dyDescent="0.25">
      <c r="A118" s="24">
        <v>106</v>
      </c>
      <c r="B118" s="21" t="s">
        <v>130</v>
      </c>
      <c r="C118" s="15" t="s">
        <v>10</v>
      </c>
      <c r="D118" s="13">
        <v>3.6763642332179933</v>
      </c>
      <c r="E118" s="11">
        <v>166749.55525200002</v>
      </c>
      <c r="F118" s="172">
        <v>166749.55525200002</v>
      </c>
      <c r="G118" s="154" t="s">
        <v>10</v>
      </c>
      <c r="H118" s="156">
        <v>3.6763642332179933</v>
      </c>
      <c r="I118" s="155">
        <v>156300</v>
      </c>
      <c r="J118" s="174">
        <f t="shared" si="20"/>
        <v>156300</v>
      </c>
      <c r="K118" s="154" t="s">
        <v>10</v>
      </c>
      <c r="L118" s="156">
        <v>3.6763642332179933</v>
      </c>
      <c r="M118" s="155">
        <v>162552</v>
      </c>
      <c r="N118" s="174">
        <f t="shared" si="21"/>
        <v>162552</v>
      </c>
      <c r="O118" s="154" t="s">
        <v>10</v>
      </c>
      <c r="P118" s="156">
        <v>3.6763642332179933</v>
      </c>
      <c r="Q118" s="155">
        <v>160989</v>
      </c>
      <c r="R118" s="174">
        <f t="shared" si="22"/>
        <v>160989</v>
      </c>
      <c r="S118" s="395">
        <f t="shared" si="13"/>
        <v>161647.638813</v>
      </c>
    </row>
    <row r="119" spans="1:19" x14ac:dyDescent="0.25">
      <c r="A119" s="24">
        <v>107</v>
      </c>
      <c r="B119" s="21" t="s">
        <v>403</v>
      </c>
      <c r="C119" s="15" t="s">
        <v>10</v>
      </c>
      <c r="D119" s="10">
        <v>2.8666754325259518</v>
      </c>
      <c r="E119" s="11">
        <v>196179.20476000002</v>
      </c>
      <c r="F119" s="172">
        <v>196179.20476000002</v>
      </c>
      <c r="G119" s="154" t="s">
        <v>10</v>
      </c>
      <c r="H119" s="153">
        <v>2.8666754325259518</v>
      </c>
      <c r="I119" s="152">
        <v>183800</v>
      </c>
      <c r="J119" s="174">
        <f t="shared" si="20"/>
        <v>183800</v>
      </c>
      <c r="K119" s="154" t="s">
        <v>10</v>
      </c>
      <c r="L119" s="153">
        <v>2.8666754325259518</v>
      </c>
      <c r="M119" s="152">
        <v>191152</v>
      </c>
      <c r="N119" s="174">
        <f t="shared" si="21"/>
        <v>191152</v>
      </c>
      <c r="O119" s="154" t="s">
        <v>10</v>
      </c>
      <c r="P119" s="153">
        <v>2.8666754325259518</v>
      </c>
      <c r="Q119" s="152">
        <v>189314</v>
      </c>
      <c r="R119" s="174">
        <f t="shared" si="22"/>
        <v>189314</v>
      </c>
      <c r="S119" s="395">
        <f t="shared" si="13"/>
        <v>190111.30119</v>
      </c>
    </row>
    <row r="120" spans="1:19" x14ac:dyDescent="0.25">
      <c r="A120" s="24">
        <v>108</v>
      </c>
      <c r="B120" s="21" t="s">
        <v>406</v>
      </c>
      <c r="C120" s="15" t="s">
        <v>10</v>
      </c>
      <c r="D120" s="10">
        <v>4.1566793771626296</v>
      </c>
      <c r="E120" s="11">
        <v>283027.93489599996</v>
      </c>
      <c r="F120" s="172">
        <v>283027.93489599996</v>
      </c>
      <c r="G120" s="154" t="s">
        <v>10</v>
      </c>
      <c r="H120" s="153">
        <v>4.1566793771626296</v>
      </c>
      <c r="I120" s="152">
        <v>266400</v>
      </c>
      <c r="J120" s="174">
        <f t="shared" si="20"/>
        <v>266400</v>
      </c>
      <c r="K120" s="154" t="s">
        <v>10</v>
      </c>
      <c r="L120" s="153">
        <v>4.1566793771626296</v>
      </c>
      <c r="M120" s="152">
        <v>274392</v>
      </c>
      <c r="N120" s="174">
        <f t="shared" si="21"/>
        <v>274392</v>
      </c>
      <c r="O120" s="154" t="s">
        <v>10</v>
      </c>
      <c r="P120" s="153">
        <v>4.1566793771626296</v>
      </c>
      <c r="Q120" s="152">
        <v>274392</v>
      </c>
      <c r="R120" s="174">
        <f t="shared" si="22"/>
        <v>274392</v>
      </c>
      <c r="S120" s="395">
        <f t="shared" si="13"/>
        <v>274552.98372399999</v>
      </c>
    </row>
    <row r="121" spans="1:19" x14ac:dyDescent="0.25">
      <c r="A121" s="24">
        <v>109</v>
      </c>
      <c r="B121" s="21" t="s">
        <v>464</v>
      </c>
      <c r="C121" s="15" t="s">
        <v>10</v>
      </c>
      <c r="D121" s="10">
        <v>4.1566793771626296</v>
      </c>
      <c r="E121" s="11">
        <v>277891.95089599997</v>
      </c>
      <c r="F121" s="172">
        <v>277891.95089599997</v>
      </c>
      <c r="G121" s="154" t="s">
        <v>10</v>
      </c>
      <c r="H121" s="153">
        <v>4.1566793771626296</v>
      </c>
      <c r="I121" s="152">
        <v>266400</v>
      </c>
      <c r="J121" s="174">
        <f t="shared" si="20"/>
        <v>266400</v>
      </c>
      <c r="K121" s="154" t="s">
        <v>10</v>
      </c>
      <c r="L121" s="153">
        <v>4.1566793771626296</v>
      </c>
      <c r="M121" s="152">
        <v>277056</v>
      </c>
      <c r="N121" s="174">
        <f t="shared" si="21"/>
        <v>277056</v>
      </c>
      <c r="O121" s="154" t="s">
        <v>10</v>
      </c>
      <c r="P121" s="153">
        <v>4.1566793771626296</v>
      </c>
      <c r="Q121" s="152">
        <v>269064</v>
      </c>
      <c r="R121" s="174">
        <f t="shared" si="22"/>
        <v>269064</v>
      </c>
      <c r="S121" s="395">
        <f t="shared" si="13"/>
        <v>272602.98772400001</v>
      </c>
    </row>
    <row r="122" spans="1:19" x14ac:dyDescent="0.25">
      <c r="A122" s="24">
        <v>110</v>
      </c>
      <c r="B122" s="21" t="s">
        <v>465</v>
      </c>
      <c r="C122" s="15" t="s">
        <v>10</v>
      </c>
      <c r="D122" s="10">
        <v>4.1566793771626296</v>
      </c>
      <c r="E122" s="11">
        <v>280479.34689599997</v>
      </c>
      <c r="F122" s="172">
        <v>280479.34689599997</v>
      </c>
      <c r="G122" s="154" t="s">
        <v>10</v>
      </c>
      <c r="H122" s="153">
        <v>4.1566793771626296</v>
      </c>
      <c r="I122" s="152">
        <v>266400</v>
      </c>
      <c r="J122" s="174">
        <f t="shared" si="20"/>
        <v>266400</v>
      </c>
      <c r="K122" s="154" t="s">
        <v>10</v>
      </c>
      <c r="L122" s="153">
        <v>4.1566793771626296</v>
      </c>
      <c r="M122" s="152">
        <v>279720</v>
      </c>
      <c r="N122" s="174">
        <f t="shared" si="21"/>
        <v>279720</v>
      </c>
      <c r="O122" s="154" t="s">
        <v>10</v>
      </c>
      <c r="P122" s="153">
        <v>4.1566793771626296</v>
      </c>
      <c r="Q122" s="152">
        <v>269064</v>
      </c>
      <c r="R122" s="174">
        <f t="shared" si="22"/>
        <v>269064</v>
      </c>
      <c r="S122" s="395">
        <f t="shared" si="13"/>
        <v>273915.83672399999</v>
      </c>
    </row>
    <row r="123" spans="1:19" x14ac:dyDescent="0.25">
      <c r="A123" s="24">
        <v>111</v>
      </c>
      <c r="B123" s="21" t="s">
        <v>131</v>
      </c>
      <c r="C123" s="15" t="s">
        <v>10</v>
      </c>
      <c r="D123" s="13">
        <v>7.3527835948096891</v>
      </c>
      <c r="E123" s="11">
        <v>489053.88683199999</v>
      </c>
      <c r="F123" s="172">
        <v>489053.88683199999</v>
      </c>
      <c r="G123" s="154" t="s">
        <v>10</v>
      </c>
      <c r="H123" s="156">
        <v>7.3527835948096891</v>
      </c>
      <c r="I123" s="155">
        <v>471200</v>
      </c>
      <c r="J123" s="174">
        <f t="shared" si="20"/>
        <v>471200</v>
      </c>
      <c r="K123" s="154" t="s">
        <v>10</v>
      </c>
      <c r="L123" s="156">
        <v>7.3527835948096891</v>
      </c>
      <c r="M123" s="155">
        <v>485336</v>
      </c>
      <c r="N123" s="174">
        <f t="shared" si="21"/>
        <v>485336</v>
      </c>
      <c r="O123" s="154" t="s">
        <v>10</v>
      </c>
      <c r="P123" s="156">
        <v>7.3527835948096891</v>
      </c>
      <c r="Q123" s="155">
        <v>480624</v>
      </c>
      <c r="R123" s="174">
        <f t="shared" si="22"/>
        <v>480624</v>
      </c>
      <c r="S123" s="395">
        <f t="shared" si="13"/>
        <v>481553.471708</v>
      </c>
    </row>
    <row r="124" spans="1:19" x14ac:dyDescent="0.25">
      <c r="A124" s="3"/>
      <c r="B124" s="16" t="s">
        <v>132</v>
      </c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x14ac:dyDescent="0.25">
      <c r="A125" s="24">
        <v>112</v>
      </c>
      <c r="B125" s="21" t="s">
        <v>133</v>
      </c>
      <c r="C125" s="15" t="s">
        <v>10</v>
      </c>
      <c r="D125" s="13">
        <v>43.69094513875433</v>
      </c>
      <c r="E125" s="11">
        <v>2858983.6010960001</v>
      </c>
      <c r="F125" s="172">
        <v>2858983.6010960001</v>
      </c>
      <c r="G125" s="154" t="s">
        <v>10</v>
      </c>
      <c r="H125" s="156">
        <v>43.69094513875433</v>
      </c>
      <c r="I125" s="155">
        <v>2799600</v>
      </c>
      <c r="J125" s="174">
        <f>I125*1</f>
        <v>2799600</v>
      </c>
      <c r="K125" s="154" t="s">
        <v>10</v>
      </c>
      <c r="L125" s="156">
        <v>43.69094513875433</v>
      </c>
      <c r="M125" s="155">
        <v>2911584</v>
      </c>
      <c r="N125" s="174">
        <f>M125*1</f>
        <v>2911584</v>
      </c>
      <c r="O125" s="154" t="s">
        <v>10</v>
      </c>
      <c r="P125" s="156">
        <v>43.69094513875433</v>
      </c>
      <c r="Q125" s="155">
        <v>2827596</v>
      </c>
      <c r="R125" s="174">
        <f>Q125*1</f>
        <v>2827596</v>
      </c>
      <c r="S125" s="395">
        <f t="shared" si="13"/>
        <v>2849440.9002740001</v>
      </c>
    </row>
    <row r="126" spans="1:19" x14ac:dyDescent="0.25">
      <c r="A126" s="24">
        <v>113</v>
      </c>
      <c r="B126" s="21" t="s">
        <v>134</v>
      </c>
      <c r="C126" s="15" t="s">
        <v>10</v>
      </c>
      <c r="D126" s="13">
        <v>13.071580569204153</v>
      </c>
      <c r="E126" s="11">
        <v>874063.38023199979</v>
      </c>
      <c r="F126" s="172">
        <v>874063.38023199979</v>
      </c>
      <c r="G126" s="154" t="s">
        <v>10</v>
      </c>
      <c r="H126" s="156">
        <v>13.071580569204153</v>
      </c>
      <c r="I126" s="155">
        <v>837700</v>
      </c>
      <c r="J126" s="174">
        <f>I126*1</f>
        <v>837700</v>
      </c>
      <c r="K126" s="154" t="s">
        <v>10</v>
      </c>
      <c r="L126" s="156">
        <v>13.071580569204153</v>
      </c>
      <c r="M126" s="155">
        <v>879585</v>
      </c>
      <c r="N126" s="174">
        <f>M126*1</f>
        <v>879585</v>
      </c>
      <c r="O126" s="154" t="s">
        <v>10</v>
      </c>
      <c r="P126" s="156">
        <v>13.071580569204153</v>
      </c>
      <c r="Q126" s="155">
        <v>862831</v>
      </c>
      <c r="R126" s="174">
        <f>Q126*1</f>
        <v>862831</v>
      </c>
      <c r="S126" s="395">
        <f t="shared" si="13"/>
        <v>863544.84505799995</v>
      </c>
    </row>
    <row r="127" spans="1:19" x14ac:dyDescent="0.25">
      <c r="A127" s="24">
        <v>114</v>
      </c>
      <c r="B127" s="21" t="s">
        <v>135</v>
      </c>
      <c r="C127" s="9">
        <v>413000</v>
      </c>
      <c r="D127" s="13">
        <v>7.3527835948096891</v>
      </c>
      <c r="E127" s="11">
        <v>222645.15489999996</v>
      </c>
      <c r="F127" s="172">
        <v>635645.15489999996</v>
      </c>
      <c r="G127" s="155">
        <v>927700</v>
      </c>
      <c r="H127" s="156">
        <v>7.3527835948096891</v>
      </c>
      <c r="I127" s="155">
        <v>44300</v>
      </c>
      <c r="J127" s="174">
        <f>G127+I127</f>
        <v>972000</v>
      </c>
      <c r="K127" s="155">
        <v>1076132</v>
      </c>
      <c r="L127" s="156">
        <v>7.3527835948096891</v>
      </c>
      <c r="M127" s="155">
        <v>45629</v>
      </c>
      <c r="N127" s="174">
        <f>K127+M127</f>
        <v>1121761</v>
      </c>
      <c r="O127" s="155">
        <v>1178179</v>
      </c>
      <c r="P127" s="156">
        <v>7.3527835948096891</v>
      </c>
      <c r="Q127" s="155">
        <v>45629</v>
      </c>
      <c r="R127" s="174">
        <f>O127+Q127</f>
        <v>1223808</v>
      </c>
      <c r="S127" s="395">
        <f t="shared" si="13"/>
        <v>988303.53872499999</v>
      </c>
    </row>
    <row r="128" spans="1:19" x14ac:dyDescent="0.25">
      <c r="A128" s="24">
        <v>115</v>
      </c>
      <c r="B128" s="21" t="s">
        <v>136</v>
      </c>
      <c r="C128" s="9">
        <v>266000</v>
      </c>
      <c r="D128" s="13">
        <v>4.9018496044982705</v>
      </c>
      <c r="E128" s="11">
        <v>142807.60250400001</v>
      </c>
      <c r="F128" s="172">
        <v>408807.60250400001</v>
      </c>
      <c r="G128" s="155">
        <v>558900</v>
      </c>
      <c r="H128" s="156">
        <v>4.9018496044982705</v>
      </c>
      <c r="I128" s="155">
        <v>66300</v>
      </c>
      <c r="J128" s="174">
        <f>G128+I128</f>
        <v>625200</v>
      </c>
      <c r="K128" s="155">
        <v>625968</v>
      </c>
      <c r="L128" s="156">
        <v>4.9018496044982705</v>
      </c>
      <c r="M128" s="155">
        <v>68289</v>
      </c>
      <c r="N128" s="174">
        <f>K128+M128</f>
        <v>694257</v>
      </c>
      <c r="O128" s="155">
        <v>709803</v>
      </c>
      <c r="P128" s="156">
        <v>4.9018496044982705</v>
      </c>
      <c r="Q128" s="155">
        <v>68289</v>
      </c>
      <c r="R128" s="174">
        <f>O128+Q128</f>
        <v>778092</v>
      </c>
      <c r="S128" s="395">
        <f t="shared" si="13"/>
        <v>626589.15062600002</v>
      </c>
    </row>
    <row r="129" spans="1:19" x14ac:dyDescent="0.25">
      <c r="A129" s="24">
        <v>116</v>
      </c>
      <c r="B129" s="21" t="s">
        <v>137</v>
      </c>
      <c r="C129" s="9">
        <v>359000</v>
      </c>
      <c r="D129" s="13">
        <v>4.9018496044982705</v>
      </c>
      <c r="E129" s="11">
        <v>193188.5401199999</v>
      </c>
      <c r="F129" s="172">
        <v>552188.5401199999</v>
      </c>
      <c r="G129" s="155">
        <v>732400</v>
      </c>
      <c r="H129" s="156">
        <v>4.9018496044982705</v>
      </c>
      <c r="I129" s="155">
        <v>119800</v>
      </c>
      <c r="J129" s="174">
        <f>G129+I129</f>
        <v>852200</v>
      </c>
      <c r="K129" s="155">
        <v>827612</v>
      </c>
      <c r="L129" s="156">
        <v>4.9018496044982705</v>
      </c>
      <c r="M129" s="155">
        <v>124592</v>
      </c>
      <c r="N129" s="174">
        <f>K129+M129</f>
        <v>952204</v>
      </c>
      <c r="O129" s="155">
        <v>908176</v>
      </c>
      <c r="P129" s="156">
        <v>4.9018496044982705</v>
      </c>
      <c r="Q129" s="155">
        <v>122196</v>
      </c>
      <c r="R129" s="174">
        <f>O129+Q129</f>
        <v>1030372</v>
      </c>
      <c r="S129" s="395">
        <f t="shared" si="13"/>
        <v>846741.13503</v>
      </c>
    </row>
    <row r="130" spans="1:19" x14ac:dyDescent="0.25">
      <c r="A130" s="24">
        <v>117</v>
      </c>
      <c r="B130" s="21" t="s">
        <v>139</v>
      </c>
      <c r="C130" s="9">
        <v>729000</v>
      </c>
      <c r="D130" s="13">
        <v>3.6763642332179933</v>
      </c>
      <c r="E130" s="11">
        <v>393304.03266799985</v>
      </c>
      <c r="F130" s="172">
        <v>1122304.0326679999</v>
      </c>
      <c r="G130" s="155">
        <v>1593700</v>
      </c>
      <c r="H130" s="156">
        <v>3.6763642332179933</v>
      </c>
      <c r="I130" s="155">
        <v>146100</v>
      </c>
      <c r="J130" s="174">
        <f>G130+I130</f>
        <v>1739800</v>
      </c>
      <c r="K130" s="155">
        <v>1800881</v>
      </c>
      <c r="L130" s="156">
        <v>3.6763642332179933</v>
      </c>
      <c r="M130" s="155">
        <v>153405</v>
      </c>
      <c r="N130" s="174">
        <f>K130+M130</f>
        <v>1954286</v>
      </c>
      <c r="O130" s="155">
        <v>1848692</v>
      </c>
      <c r="P130" s="156">
        <v>3.6763642332179933</v>
      </c>
      <c r="Q130" s="155">
        <v>150483</v>
      </c>
      <c r="R130" s="174">
        <f>O130+Q130</f>
        <v>1999175</v>
      </c>
      <c r="S130" s="395">
        <f t="shared" si="13"/>
        <v>1703891.258167</v>
      </c>
    </row>
    <row r="131" spans="1:19" x14ac:dyDescent="0.25">
      <c r="A131" s="24">
        <v>118</v>
      </c>
      <c r="B131" s="26" t="s">
        <v>140</v>
      </c>
      <c r="C131" s="9">
        <v>715000</v>
      </c>
      <c r="D131" s="18">
        <v>2.4509339903114191</v>
      </c>
      <c r="E131" s="11">
        <v>384453.01241999981</v>
      </c>
      <c r="F131" s="172">
        <v>1099453.0124199998</v>
      </c>
      <c r="G131" s="155">
        <v>1549900</v>
      </c>
      <c r="H131" s="160">
        <v>2.4509339903114191</v>
      </c>
      <c r="I131" s="155">
        <v>157100</v>
      </c>
      <c r="J131" s="174">
        <f>G131+I131</f>
        <v>1707000</v>
      </c>
      <c r="K131" s="155">
        <v>1782385</v>
      </c>
      <c r="L131" s="160">
        <v>2.4509339903114191</v>
      </c>
      <c r="M131" s="155">
        <v>164955</v>
      </c>
      <c r="N131" s="174">
        <f>K131+M131</f>
        <v>1947340</v>
      </c>
      <c r="O131" s="155">
        <v>1952874</v>
      </c>
      <c r="P131" s="160">
        <v>2.4509339903114191</v>
      </c>
      <c r="Q131" s="155">
        <v>161813</v>
      </c>
      <c r="R131" s="174">
        <f>O131+Q131</f>
        <v>2114687</v>
      </c>
      <c r="S131" s="395">
        <f t="shared" si="13"/>
        <v>1717120.0031049999</v>
      </c>
    </row>
    <row r="132" spans="1:19" x14ac:dyDescent="0.25">
      <c r="A132" s="24">
        <v>119</v>
      </c>
      <c r="B132" s="21" t="s">
        <v>141</v>
      </c>
      <c r="C132" s="15" t="s">
        <v>10</v>
      </c>
      <c r="D132" s="13">
        <v>11.437630701038064</v>
      </c>
      <c r="E132" s="11">
        <v>749234.19443599996</v>
      </c>
      <c r="F132" s="172">
        <v>749234.19443599996</v>
      </c>
      <c r="G132" s="154" t="s">
        <v>10</v>
      </c>
      <c r="H132" s="156">
        <v>11.437630701038064</v>
      </c>
      <c r="I132" s="189">
        <v>722600</v>
      </c>
      <c r="J132" s="174">
        <f>I132*1</f>
        <v>722600</v>
      </c>
      <c r="K132" s="154" t="s">
        <v>10</v>
      </c>
      <c r="L132" s="156">
        <v>11.437630701038064</v>
      </c>
      <c r="M132" s="189">
        <v>758730</v>
      </c>
      <c r="N132" s="174">
        <f>M132*1</f>
        <v>758730</v>
      </c>
      <c r="O132" s="154" t="s">
        <v>10</v>
      </c>
      <c r="P132" s="156">
        <v>11.437630701038064</v>
      </c>
      <c r="Q132" s="189">
        <v>744278</v>
      </c>
      <c r="R132" s="174">
        <f>Q132*1</f>
        <v>744278</v>
      </c>
      <c r="S132" s="395">
        <f t="shared" si="13"/>
        <v>743710.54860899993</v>
      </c>
    </row>
    <row r="133" spans="1:19" x14ac:dyDescent="0.25">
      <c r="A133" s="24">
        <v>120</v>
      </c>
      <c r="B133" s="21" t="s">
        <v>142</v>
      </c>
      <c r="C133" s="15" t="s">
        <v>10</v>
      </c>
      <c r="D133" s="13">
        <v>7.3527835948096891</v>
      </c>
      <c r="E133" s="11">
        <v>488092.50683199998</v>
      </c>
      <c r="F133" s="172">
        <v>488092.50683199998</v>
      </c>
      <c r="G133" s="154" t="s">
        <v>10</v>
      </c>
      <c r="H133" s="156">
        <v>7.3527835948096891</v>
      </c>
      <c r="I133" s="189">
        <v>471200</v>
      </c>
      <c r="J133" s="174">
        <f>I133*1</f>
        <v>471200</v>
      </c>
      <c r="K133" s="154" t="s">
        <v>10</v>
      </c>
      <c r="L133" s="156">
        <v>7.3527835948096891</v>
      </c>
      <c r="M133" s="189">
        <v>485336</v>
      </c>
      <c r="N133" s="174">
        <f>M133*1</f>
        <v>485336</v>
      </c>
      <c r="O133" s="154" t="s">
        <v>10</v>
      </c>
      <c r="P133" s="156">
        <v>7.3527835948096891</v>
      </c>
      <c r="Q133" s="189">
        <v>494760</v>
      </c>
      <c r="R133" s="174">
        <f>Q133*1</f>
        <v>494760</v>
      </c>
      <c r="S133" s="395">
        <f t="shared" si="13"/>
        <v>484847.12670799997</v>
      </c>
    </row>
    <row r="134" spans="1:19" x14ac:dyDescent="0.25">
      <c r="A134" s="24">
        <v>121</v>
      </c>
      <c r="B134" s="21" t="s">
        <v>144</v>
      </c>
      <c r="C134" s="9">
        <v>1395000</v>
      </c>
      <c r="D134" s="13">
        <v>8.9867150868512109</v>
      </c>
      <c r="E134" s="11">
        <v>750659.34046799969</v>
      </c>
      <c r="F134" s="172">
        <v>2145659.3404679997</v>
      </c>
      <c r="G134" s="155">
        <v>2788900</v>
      </c>
      <c r="H134" s="156">
        <v>8.9867150868512109</v>
      </c>
      <c r="I134" s="189">
        <v>575900</v>
      </c>
      <c r="J134" s="174">
        <f t="shared" ref="J134:J151" si="23">G134+I134</f>
        <v>3364800</v>
      </c>
      <c r="K134" s="155">
        <v>3290902</v>
      </c>
      <c r="L134" s="156">
        <v>8.9867150868512109</v>
      </c>
      <c r="M134" s="189">
        <v>610454</v>
      </c>
      <c r="N134" s="174">
        <f t="shared" ref="N134:N151" si="24">K134+M134</f>
        <v>3901356</v>
      </c>
      <c r="O134" s="155">
        <v>3597681</v>
      </c>
      <c r="P134" s="156">
        <v>8.9867150868512109</v>
      </c>
      <c r="Q134" s="189">
        <v>581659</v>
      </c>
      <c r="R134" s="174">
        <f t="shared" ref="R134:R151" si="25">O134+Q134</f>
        <v>4179340</v>
      </c>
      <c r="S134" s="395">
        <f t="shared" si="13"/>
        <v>3397788.8351170002</v>
      </c>
    </row>
    <row r="135" spans="1:19" x14ac:dyDescent="0.25">
      <c r="A135" s="24">
        <v>122</v>
      </c>
      <c r="B135" s="21" t="s">
        <v>145</v>
      </c>
      <c r="C135" s="9">
        <v>1123000</v>
      </c>
      <c r="D135" s="13">
        <v>13.071580569204153</v>
      </c>
      <c r="E135" s="11">
        <v>604535.52280399995</v>
      </c>
      <c r="F135" s="172">
        <v>1727535.5228039999</v>
      </c>
      <c r="G135" s="155">
        <v>1917100</v>
      </c>
      <c r="H135" s="156">
        <v>13.071580569204153</v>
      </c>
      <c r="I135" s="189">
        <v>837700</v>
      </c>
      <c r="J135" s="174">
        <f t="shared" si="23"/>
        <v>2754800</v>
      </c>
      <c r="K135" s="155">
        <v>2166323</v>
      </c>
      <c r="L135" s="156">
        <v>13.071580569204153</v>
      </c>
      <c r="M135" s="189">
        <v>887962</v>
      </c>
      <c r="N135" s="174">
        <f t="shared" si="24"/>
        <v>3054285</v>
      </c>
      <c r="O135" s="155">
        <v>2377204</v>
      </c>
      <c r="P135" s="156">
        <v>13.071580569204153</v>
      </c>
      <c r="Q135" s="189">
        <v>879585</v>
      </c>
      <c r="R135" s="174">
        <f t="shared" si="25"/>
        <v>3256789</v>
      </c>
      <c r="S135" s="395">
        <f t="shared" ref="S135:S198" si="26">AVERAGE(N135,J135,F135,R135)</f>
        <v>2698352.3807009999</v>
      </c>
    </row>
    <row r="136" spans="1:19" x14ac:dyDescent="0.25">
      <c r="A136" s="24">
        <v>123</v>
      </c>
      <c r="B136" s="21" t="s">
        <v>146</v>
      </c>
      <c r="C136" s="9">
        <v>550000</v>
      </c>
      <c r="D136" s="13">
        <v>4.9018496044982705</v>
      </c>
      <c r="E136" s="11">
        <v>296779.71433999995</v>
      </c>
      <c r="F136" s="172">
        <v>846779.71433999995</v>
      </c>
      <c r="G136" s="155">
        <v>1170600</v>
      </c>
      <c r="H136" s="156">
        <v>4.9018496044982705</v>
      </c>
      <c r="I136" s="155">
        <v>145600</v>
      </c>
      <c r="J136" s="174">
        <f t="shared" si="23"/>
        <v>1316200</v>
      </c>
      <c r="K136" s="155">
        <v>1381308</v>
      </c>
      <c r="L136" s="156">
        <v>4.9018496044982705</v>
      </c>
      <c r="M136" s="155">
        <v>152880</v>
      </c>
      <c r="N136" s="174">
        <f t="shared" si="24"/>
        <v>1534188</v>
      </c>
      <c r="O136" s="155">
        <v>1357896</v>
      </c>
      <c r="P136" s="156">
        <v>4.9018496044982705</v>
      </c>
      <c r="Q136" s="155">
        <v>147056</v>
      </c>
      <c r="R136" s="174">
        <f t="shared" si="25"/>
        <v>1504952</v>
      </c>
      <c r="S136" s="395">
        <f t="shared" si="26"/>
        <v>1300529.9285849999</v>
      </c>
    </row>
    <row r="137" spans="1:19" x14ac:dyDescent="0.25">
      <c r="A137" s="24">
        <v>124</v>
      </c>
      <c r="B137" s="21" t="s">
        <v>147</v>
      </c>
      <c r="C137" s="9">
        <v>349000</v>
      </c>
      <c r="D137" s="13">
        <v>3.6763642332179933</v>
      </c>
      <c r="E137" s="11">
        <v>188404.48512800003</v>
      </c>
      <c r="F137" s="172">
        <v>537404.48512800003</v>
      </c>
      <c r="G137" s="155">
        <v>754800</v>
      </c>
      <c r="H137" s="156">
        <v>3.6763642332179933</v>
      </c>
      <c r="I137" s="155">
        <v>72600</v>
      </c>
      <c r="J137" s="174">
        <f t="shared" si="23"/>
        <v>827400</v>
      </c>
      <c r="K137" s="155">
        <v>875568</v>
      </c>
      <c r="L137" s="156">
        <v>3.6763642332179933</v>
      </c>
      <c r="M137" s="155">
        <v>75504</v>
      </c>
      <c r="N137" s="174">
        <f t="shared" si="24"/>
        <v>951072</v>
      </c>
      <c r="O137" s="155">
        <v>928404</v>
      </c>
      <c r="P137" s="156">
        <v>3.6763642332179933</v>
      </c>
      <c r="Q137" s="155">
        <v>73326</v>
      </c>
      <c r="R137" s="174">
        <f t="shared" si="25"/>
        <v>1001730</v>
      </c>
      <c r="S137" s="395">
        <f t="shared" si="26"/>
        <v>829401.62128199998</v>
      </c>
    </row>
    <row r="138" spans="1:19" x14ac:dyDescent="0.25">
      <c r="A138" s="24">
        <v>125</v>
      </c>
      <c r="B138" s="21" t="s">
        <v>148</v>
      </c>
      <c r="C138" s="9">
        <v>1166000</v>
      </c>
      <c r="D138" s="13">
        <v>3.6763642332179933</v>
      </c>
      <c r="E138" s="11">
        <v>628125.99517200002</v>
      </c>
      <c r="F138" s="172">
        <v>1794125.995172</v>
      </c>
      <c r="G138" s="155">
        <v>2554000</v>
      </c>
      <c r="H138" s="156">
        <v>3.6763642332179933</v>
      </c>
      <c r="I138" s="155">
        <v>235600</v>
      </c>
      <c r="J138" s="174">
        <f t="shared" si="23"/>
        <v>2789600</v>
      </c>
      <c r="K138" s="155">
        <v>2911560</v>
      </c>
      <c r="L138" s="156">
        <v>3.6763642332179933</v>
      </c>
      <c r="M138" s="155">
        <v>249736</v>
      </c>
      <c r="N138" s="174">
        <f t="shared" si="24"/>
        <v>3161296</v>
      </c>
      <c r="O138" s="155">
        <v>3218040</v>
      </c>
      <c r="P138" s="156">
        <v>3.6763642332179933</v>
      </c>
      <c r="Q138" s="155">
        <v>247380</v>
      </c>
      <c r="R138" s="174">
        <f t="shared" si="25"/>
        <v>3465420</v>
      </c>
      <c r="S138" s="395">
        <f t="shared" si="26"/>
        <v>2802610.4987929999</v>
      </c>
    </row>
    <row r="139" spans="1:19" x14ac:dyDescent="0.25">
      <c r="A139" s="24">
        <v>126</v>
      </c>
      <c r="B139" s="21" t="s">
        <v>149</v>
      </c>
      <c r="C139" s="9">
        <v>3156000</v>
      </c>
      <c r="D139" s="13">
        <v>22.720883579584775</v>
      </c>
      <c r="E139" s="11">
        <v>1699910.4987399997</v>
      </c>
      <c r="F139" s="172">
        <v>4855910.4987399997</v>
      </c>
      <c r="G139" s="155">
        <v>6420200</v>
      </c>
      <c r="H139" s="156">
        <v>22.720883579584775</v>
      </c>
      <c r="I139" s="155">
        <v>1205000</v>
      </c>
      <c r="J139" s="174">
        <f t="shared" si="23"/>
        <v>7625200</v>
      </c>
      <c r="K139" s="155">
        <v>7575836</v>
      </c>
      <c r="L139" s="156">
        <v>22.720883579584775</v>
      </c>
      <c r="M139" s="155">
        <v>1277300</v>
      </c>
      <c r="N139" s="174">
        <f t="shared" si="24"/>
        <v>8853136</v>
      </c>
      <c r="O139" s="155">
        <v>7896846</v>
      </c>
      <c r="P139" s="156">
        <v>22.720883579584775</v>
      </c>
      <c r="Q139" s="155">
        <v>1217050</v>
      </c>
      <c r="R139" s="174">
        <f t="shared" si="25"/>
        <v>9113896</v>
      </c>
      <c r="S139" s="395">
        <f t="shared" si="26"/>
        <v>7612035.6246849997</v>
      </c>
    </row>
    <row r="140" spans="1:19" x14ac:dyDescent="0.25">
      <c r="A140" s="24">
        <v>127</v>
      </c>
      <c r="B140" s="21" t="s">
        <v>150</v>
      </c>
      <c r="C140" s="9">
        <v>3718000</v>
      </c>
      <c r="D140" s="13">
        <v>43.04024656782007</v>
      </c>
      <c r="E140" s="11">
        <v>2002294.9248479996</v>
      </c>
      <c r="F140" s="172">
        <v>5720294.9248479996</v>
      </c>
      <c r="G140" s="155">
        <v>7566900</v>
      </c>
      <c r="H140" s="156">
        <v>43.04024656782007</v>
      </c>
      <c r="I140" s="155">
        <v>1398700</v>
      </c>
      <c r="J140" s="174">
        <f t="shared" si="23"/>
        <v>8965600</v>
      </c>
      <c r="K140" s="155">
        <v>8474928</v>
      </c>
      <c r="L140" s="156">
        <v>43.04024656782007</v>
      </c>
      <c r="M140" s="155">
        <v>1440661</v>
      </c>
      <c r="N140" s="174">
        <f t="shared" si="24"/>
        <v>9915589</v>
      </c>
      <c r="O140" s="155">
        <v>8928942</v>
      </c>
      <c r="P140" s="156">
        <v>43.04024656782007</v>
      </c>
      <c r="Q140" s="155">
        <v>1426674</v>
      </c>
      <c r="R140" s="174">
        <f t="shared" si="25"/>
        <v>10355616</v>
      </c>
      <c r="S140" s="395">
        <f t="shared" si="26"/>
        <v>8739274.9812119994</v>
      </c>
    </row>
    <row r="141" spans="1:19" x14ac:dyDescent="0.25">
      <c r="A141" s="24">
        <v>128</v>
      </c>
      <c r="B141" s="21" t="s">
        <v>151</v>
      </c>
      <c r="C141" s="9">
        <v>541000</v>
      </c>
      <c r="D141" s="13">
        <v>7.3527835948096891</v>
      </c>
      <c r="E141" s="11">
        <v>291478.91440000001</v>
      </c>
      <c r="F141" s="172">
        <v>832478.91440000001</v>
      </c>
      <c r="G141" s="155">
        <v>846000</v>
      </c>
      <c r="H141" s="156">
        <v>7.3527835948096891</v>
      </c>
      <c r="I141" s="189">
        <v>471200</v>
      </c>
      <c r="J141" s="174">
        <f t="shared" si="23"/>
        <v>1317200</v>
      </c>
      <c r="K141" s="155">
        <v>981360</v>
      </c>
      <c r="L141" s="156">
        <v>7.3527835948096891</v>
      </c>
      <c r="M141" s="189">
        <v>494760</v>
      </c>
      <c r="N141" s="174">
        <f t="shared" si="24"/>
        <v>1476120</v>
      </c>
      <c r="O141" s="155">
        <v>981360</v>
      </c>
      <c r="P141" s="156">
        <v>7.3527835948096891</v>
      </c>
      <c r="Q141" s="189">
        <v>494760</v>
      </c>
      <c r="R141" s="174">
        <f t="shared" si="25"/>
        <v>1476120</v>
      </c>
      <c r="S141" s="395">
        <f t="shared" si="26"/>
        <v>1275479.7286</v>
      </c>
    </row>
    <row r="142" spans="1:19" x14ac:dyDescent="0.25">
      <c r="A142" s="24">
        <v>129</v>
      </c>
      <c r="B142" s="21" t="s">
        <v>152</v>
      </c>
      <c r="C142" s="9">
        <v>428000</v>
      </c>
      <c r="D142" s="13">
        <v>4.9018496044982705</v>
      </c>
      <c r="E142" s="11">
        <v>230521.211992</v>
      </c>
      <c r="F142" s="172">
        <v>658521.211992</v>
      </c>
      <c r="G142" s="155">
        <v>719600</v>
      </c>
      <c r="H142" s="156">
        <v>4.9018496044982705</v>
      </c>
      <c r="I142" s="155">
        <v>314200</v>
      </c>
      <c r="J142" s="174">
        <f t="shared" si="23"/>
        <v>1033800</v>
      </c>
      <c r="K142" s="155">
        <v>805952</v>
      </c>
      <c r="L142" s="156">
        <v>4.9018496044982705</v>
      </c>
      <c r="M142" s="155">
        <v>323626</v>
      </c>
      <c r="N142" s="174">
        <f t="shared" si="24"/>
        <v>1129578</v>
      </c>
      <c r="O142" s="155">
        <v>849128</v>
      </c>
      <c r="P142" s="156">
        <v>4.9018496044982705</v>
      </c>
      <c r="Q142" s="155">
        <v>323626</v>
      </c>
      <c r="R142" s="174">
        <f t="shared" si="25"/>
        <v>1172754</v>
      </c>
      <c r="S142" s="395">
        <f t="shared" si="26"/>
        <v>998663.30299800006</v>
      </c>
    </row>
    <row r="143" spans="1:19" x14ac:dyDescent="0.25">
      <c r="A143" s="24">
        <v>130</v>
      </c>
      <c r="B143" s="21" t="s">
        <v>407</v>
      </c>
      <c r="C143" s="9">
        <v>4943000</v>
      </c>
      <c r="D143" s="13">
        <v>73.527670562975786</v>
      </c>
      <c r="E143" s="11">
        <v>2661128.3372040009</v>
      </c>
      <c r="F143" s="172">
        <v>7604128.3372040009</v>
      </c>
      <c r="G143" s="155">
        <v>8266600</v>
      </c>
      <c r="H143" s="156">
        <v>73.527670562975786</v>
      </c>
      <c r="I143" s="155">
        <v>3877400</v>
      </c>
      <c r="J143" s="174">
        <f t="shared" si="23"/>
        <v>12144000</v>
      </c>
      <c r="K143" s="155">
        <v>9423924</v>
      </c>
      <c r="L143" s="156">
        <v>73.527670562975786</v>
      </c>
      <c r="M143" s="155">
        <v>3993722</v>
      </c>
      <c r="N143" s="174">
        <f t="shared" si="24"/>
        <v>13417646</v>
      </c>
      <c r="O143" s="155">
        <v>10663914</v>
      </c>
      <c r="P143" s="156">
        <v>73.527670562975786</v>
      </c>
      <c r="Q143" s="155">
        <v>4032496</v>
      </c>
      <c r="R143" s="174">
        <f t="shared" si="25"/>
        <v>14696410</v>
      </c>
      <c r="S143" s="395">
        <f t="shared" si="26"/>
        <v>11965546.084301</v>
      </c>
    </row>
    <row r="144" spans="1:19" x14ac:dyDescent="0.25">
      <c r="A144" s="24">
        <v>131</v>
      </c>
      <c r="B144" s="21" t="s">
        <v>153</v>
      </c>
      <c r="C144" s="9">
        <v>915000</v>
      </c>
      <c r="D144" s="13">
        <v>73.527670562975786</v>
      </c>
      <c r="E144" s="11">
        <v>491991.57561199996</v>
      </c>
      <c r="F144" s="172">
        <v>1406991.575612</v>
      </c>
      <c r="G144" s="155">
        <v>1607900</v>
      </c>
      <c r="H144" s="156">
        <v>73.527670562975786</v>
      </c>
      <c r="I144" s="155">
        <v>623100</v>
      </c>
      <c r="J144" s="174">
        <f t="shared" si="23"/>
        <v>2231000</v>
      </c>
      <c r="K144" s="155">
        <v>1865164</v>
      </c>
      <c r="L144" s="156">
        <v>73.527670562975786</v>
      </c>
      <c r="M144" s="155">
        <v>648024</v>
      </c>
      <c r="N144" s="174">
        <f t="shared" si="24"/>
        <v>2513188</v>
      </c>
      <c r="O144" s="155">
        <v>1945559</v>
      </c>
      <c r="P144" s="156">
        <v>73.527670562975786</v>
      </c>
      <c r="Q144" s="155">
        <v>635562</v>
      </c>
      <c r="R144" s="174">
        <f t="shared" si="25"/>
        <v>2581121</v>
      </c>
      <c r="S144" s="395">
        <f t="shared" si="26"/>
        <v>2183075.1439030003</v>
      </c>
    </row>
    <row r="145" spans="1:19" x14ac:dyDescent="0.25">
      <c r="A145" s="24">
        <v>132</v>
      </c>
      <c r="B145" s="21" t="s">
        <v>155</v>
      </c>
      <c r="C145" s="9">
        <v>549000</v>
      </c>
      <c r="D145" s="13">
        <v>73.527670562975786</v>
      </c>
      <c r="E145" s="11">
        <v>295938.29433999991</v>
      </c>
      <c r="F145" s="172">
        <v>844938.29433999991</v>
      </c>
      <c r="G145" s="155">
        <v>1072000</v>
      </c>
      <c r="H145" s="156">
        <v>73.527670562975786</v>
      </c>
      <c r="I145" s="155">
        <v>244200</v>
      </c>
      <c r="J145" s="174">
        <f t="shared" si="23"/>
        <v>1316200</v>
      </c>
      <c r="K145" s="155">
        <v>1243520</v>
      </c>
      <c r="L145" s="156">
        <v>73.527670562975786</v>
      </c>
      <c r="M145" s="155">
        <v>256410</v>
      </c>
      <c r="N145" s="174">
        <f t="shared" si="24"/>
        <v>1499930</v>
      </c>
      <c r="O145" s="155">
        <v>1382880</v>
      </c>
      <c r="P145" s="156">
        <v>73.527670562975786</v>
      </c>
      <c r="Q145" s="155">
        <v>249084</v>
      </c>
      <c r="R145" s="174">
        <f t="shared" si="25"/>
        <v>1631964</v>
      </c>
      <c r="S145" s="395">
        <f t="shared" si="26"/>
        <v>1323258.0735849999</v>
      </c>
    </row>
    <row r="146" spans="1:19" x14ac:dyDescent="0.25">
      <c r="A146" s="24">
        <v>133</v>
      </c>
      <c r="B146" s="21" t="s">
        <v>156</v>
      </c>
      <c r="C146" s="9">
        <v>311000</v>
      </c>
      <c r="D146" s="13">
        <v>7.3527835948096891</v>
      </c>
      <c r="E146" s="11">
        <v>167456.53805600008</v>
      </c>
      <c r="F146" s="172">
        <v>478456.53805600008</v>
      </c>
      <c r="G146" s="155">
        <v>654300</v>
      </c>
      <c r="H146" s="156">
        <v>7.3527835948096891</v>
      </c>
      <c r="I146" s="155">
        <v>76300</v>
      </c>
      <c r="J146" s="174">
        <f t="shared" si="23"/>
        <v>730600</v>
      </c>
      <c r="K146" s="155">
        <v>745902</v>
      </c>
      <c r="L146" s="156">
        <v>7.3527835948096891</v>
      </c>
      <c r="M146" s="155">
        <v>79352</v>
      </c>
      <c r="N146" s="174">
        <f t="shared" si="24"/>
        <v>825254</v>
      </c>
      <c r="O146" s="155">
        <v>785160</v>
      </c>
      <c r="P146" s="156">
        <v>7.3527835948096891</v>
      </c>
      <c r="Q146" s="155">
        <v>77063</v>
      </c>
      <c r="R146" s="174">
        <f t="shared" si="25"/>
        <v>862223</v>
      </c>
      <c r="S146" s="395">
        <f t="shared" si="26"/>
        <v>724133.38451400003</v>
      </c>
    </row>
    <row r="147" spans="1:19" x14ac:dyDescent="0.25">
      <c r="A147" s="24">
        <v>134</v>
      </c>
      <c r="B147" s="21" t="s">
        <v>158</v>
      </c>
      <c r="C147" s="9">
        <v>605000</v>
      </c>
      <c r="D147" s="13">
        <v>73.527670562975786</v>
      </c>
      <c r="E147" s="11">
        <v>325764.16143200011</v>
      </c>
      <c r="F147" s="172">
        <v>930764.16143200011</v>
      </c>
      <c r="G147" s="155">
        <v>891700</v>
      </c>
      <c r="H147" s="156">
        <v>73.527670562975786</v>
      </c>
      <c r="I147" s="155">
        <v>592500</v>
      </c>
      <c r="J147" s="174">
        <f t="shared" si="23"/>
        <v>1484200</v>
      </c>
      <c r="K147" s="155">
        <v>1007621</v>
      </c>
      <c r="L147" s="156">
        <v>73.527670562975786</v>
      </c>
      <c r="M147" s="155">
        <v>622125</v>
      </c>
      <c r="N147" s="174">
        <f t="shared" si="24"/>
        <v>1629746</v>
      </c>
      <c r="O147" s="155">
        <v>1159210</v>
      </c>
      <c r="P147" s="156">
        <v>73.527670562975786</v>
      </c>
      <c r="Q147" s="155">
        <v>610275</v>
      </c>
      <c r="R147" s="174">
        <f t="shared" si="25"/>
        <v>1769485</v>
      </c>
      <c r="S147" s="395">
        <f t="shared" si="26"/>
        <v>1453548.790358</v>
      </c>
    </row>
    <row r="148" spans="1:19" x14ac:dyDescent="0.25">
      <c r="A148" s="24">
        <v>135</v>
      </c>
      <c r="B148" s="21" t="s">
        <v>154</v>
      </c>
      <c r="C148" s="9">
        <v>1082000</v>
      </c>
      <c r="D148" s="13">
        <v>17.156464427681662</v>
      </c>
      <c r="E148" s="11">
        <v>582444.05105999974</v>
      </c>
      <c r="F148" s="172">
        <v>1664444.0510599997</v>
      </c>
      <c r="G148" s="155">
        <v>2333400</v>
      </c>
      <c r="H148" s="156">
        <v>17.156464427681662</v>
      </c>
      <c r="I148" s="155">
        <v>270000</v>
      </c>
      <c r="J148" s="174">
        <f t="shared" si="23"/>
        <v>2603400</v>
      </c>
      <c r="K148" s="155">
        <v>2660076</v>
      </c>
      <c r="L148" s="156">
        <v>17.156464427681662</v>
      </c>
      <c r="M148" s="155">
        <v>286200</v>
      </c>
      <c r="N148" s="174">
        <f t="shared" si="24"/>
        <v>2946276</v>
      </c>
      <c r="O148" s="155">
        <v>2963418</v>
      </c>
      <c r="P148" s="156">
        <v>17.156464427681662</v>
      </c>
      <c r="Q148" s="155">
        <v>278100</v>
      </c>
      <c r="R148" s="174">
        <f t="shared" si="25"/>
        <v>3241518</v>
      </c>
      <c r="S148" s="395">
        <f t="shared" si="26"/>
        <v>2613909.5127649996</v>
      </c>
    </row>
    <row r="149" spans="1:19" x14ac:dyDescent="0.25">
      <c r="A149" s="24">
        <v>136</v>
      </c>
      <c r="B149" s="21" t="s">
        <v>162</v>
      </c>
      <c r="C149" s="9">
        <v>580000</v>
      </c>
      <c r="D149" s="13">
        <v>17.156464427681662</v>
      </c>
      <c r="E149" s="11">
        <v>312422.44660799985</v>
      </c>
      <c r="F149" s="172">
        <v>892422.44660799985</v>
      </c>
      <c r="G149" s="155">
        <v>957300</v>
      </c>
      <c r="H149" s="156">
        <v>17.156464427681662</v>
      </c>
      <c r="I149" s="155">
        <v>462700</v>
      </c>
      <c r="J149" s="174">
        <f t="shared" si="23"/>
        <v>1420000</v>
      </c>
      <c r="K149" s="155">
        <v>1110468</v>
      </c>
      <c r="L149" s="156">
        <v>17.156464427681662</v>
      </c>
      <c r="M149" s="155">
        <v>485835</v>
      </c>
      <c r="N149" s="174">
        <f t="shared" si="24"/>
        <v>1596303</v>
      </c>
      <c r="O149" s="155">
        <v>1215771</v>
      </c>
      <c r="P149" s="156">
        <v>17.156464427681662</v>
      </c>
      <c r="Q149" s="155">
        <v>481208</v>
      </c>
      <c r="R149" s="174">
        <f t="shared" si="25"/>
        <v>1696979</v>
      </c>
      <c r="S149" s="395">
        <f t="shared" si="26"/>
        <v>1401426.1116519999</v>
      </c>
    </row>
    <row r="150" spans="1:19" x14ac:dyDescent="0.25">
      <c r="A150" s="24">
        <v>137</v>
      </c>
      <c r="B150" s="21" t="s">
        <v>163</v>
      </c>
      <c r="C150" s="9">
        <v>395000</v>
      </c>
      <c r="D150" s="13">
        <v>7.3527835948096891</v>
      </c>
      <c r="E150" s="11">
        <v>212475.21346400003</v>
      </c>
      <c r="F150" s="172">
        <v>607475.21346400003</v>
      </c>
      <c r="G150" s="155">
        <v>624900</v>
      </c>
      <c r="H150" s="156">
        <v>7.3527835948096891</v>
      </c>
      <c r="I150" s="155">
        <v>335900</v>
      </c>
      <c r="J150" s="174">
        <f t="shared" si="23"/>
        <v>960800</v>
      </c>
      <c r="K150" s="155">
        <v>718635</v>
      </c>
      <c r="L150" s="156">
        <v>7.3527835948096891</v>
      </c>
      <c r="M150" s="155">
        <v>349336</v>
      </c>
      <c r="N150" s="174">
        <f t="shared" si="24"/>
        <v>1067971</v>
      </c>
      <c r="O150" s="155">
        <v>756129</v>
      </c>
      <c r="P150" s="156">
        <v>7.3527835948096891</v>
      </c>
      <c r="Q150" s="155">
        <v>349336</v>
      </c>
      <c r="R150" s="174">
        <f t="shared" si="25"/>
        <v>1105465</v>
      </c>
      <c r="S150" s="395">
        <f t="shared" si="26"/>
        <v>935427.80336600007</v>
      </c>
    </row>
    <row r="151" spans="1:19" x14ac:dyDescent="0.25">
      <c r="A151" s="24">
        <v>138</v>
      </c>
      <c r="B151" s="21" t="s">
        <v>164</v>
      </c>
      <c r="C151" s="9">
        <v>224000</v>
      </c>
      <c r="D151" s="13">
        <v>4.9018496044982705</v>
      </c>
      <c r="E151" s="11">
        <v>120209.40133999998</v>
      </c>
      <c r="F151" s="172">
        <v>344209.40133999998</v>
      </c>
      <c r="G151" s="155">
        <v>487400</v>
      </c>
      <c r="H151" s="156">
        <v>4.9018496044982705</v>
      </c>
      <c r="I151" s="155">
        <v>32200</v>
      </c>
      <c r="J151" s="174">
        <f t="shared" si="23"/>
        <v>519600</v>
      </c>
      <c r="K151" s="155">
        <v>555636</v>
      </c>
      <c r="L151" s="156">
        <v>4.9018496044982705</v>
      </c>
      <c r="M151" s="155">
        <v>33488</v>
      </c>
      <c r="N151" s="174">
        <f t="shared" si="24"/>
        <v>589124</v>
      </c>
      <c r="O151" s="155">
        <v>570258</v>
      </c>
      <c r="P151" s="156">
        <v>4.9018496044982705</v>
      </c>
      <c r="Q151" s="155">
        <v>32844</v>
      </c>
      <c r="R151" s="174">
        <f t="shared" si="25"/>
        <v>603102</v>
      </c>
      <c r="S151" s="395">
        <f t="shared" si="26"/>
        <v>514008.85033499997</v>
      </c>
    </row>
    <row r="152" spans="1:19" x14ac:dyDescent="0.25">
      <c r="A152" s="24">
        <v>139</v>
      </c>
      <c r="B152" s="21" t="s">
        <v>167</v>
      </c>
      <c r="C152" s="15" t="s">
        <v>10</v>
      </c>
      <c r="D152" s="13">
        <v>17.156464427681662</v>
      </c>
      <c r="E152" s="11">
        <v>121666.4806</v>
      </c>
      <c r="F152" s="172">
        <v>121666.4806</v>
      </c>
      <c r="G152" s="154" t="s">
        <v>10</v>
      </c>
      <c r="H152" s="156">
        <v>17.156464427681662</v>
      </c>
      <c r="I152" s="155">
        <v>111600</v>
      </c>
      <c r="J152" s="174">
        <f>I152*1</f>
        <v>111600</v>
      </c>
      <c r="K152" s="154" t="s">
        <v>10</v>
      </c>
      <c r="L152" s="156">
        <v>17.156464427681662</v>
      </c>
      <c r="M152" s="155">
        <v>117180</v>
      </c>
      <c r="N152" s="174">
        <f>M152*1</f>
        <v>117180</v>
      </c>
      <c r="O152" s="154" t="s">
        <v>10</v>
      </c>
      <c r="P152" s="156">
        <v>17.156464427681662</v>
      </c>
      <c r="Q152" s="155">
        <v>113832</v>
      </c>
      <c r="R152" s="174">
        <f>Q152*1</f>
        <v>113832</v>
      </c>
      <c r="S152" s="395">
        <f t="shared" si="26"/>
        <v>116069.62015</v>
      </c>
    </row>
    <row r="153" spans="1:19" x14ac:dyDescent="0.25">
      <c r="A153" s="24">
        <v>140</v>
      </c>
      <c r="B153" s="21" t="s">
        <v>271</v>
      </c>
      <c r="C153" s="9">
        <v>753000</v>
      </c>
      <c r="D153" s="13">
        <v>7.3527835948096891</v>
      </c>
      <c r="E153" s="11">
        <v>405392.92898000008</v>
      </c>
      <c r="F153" s="172">
        <v>1158392.9289800001</v>
      </c>
      <c r="G153" s="155">
        <v>1687800</v>
      </c>
      <c r="H153" s="156">
        <v>7.3527835948096891</v>
      </c>
      <c r="I153" s="155">
        <v>100000</v>
      </c>
      <c r="J153" s="174">
        <f t="shared" ref="J153:J168" si="27">G153+I153</f>
        <v>1787800</v>
      </c>
      <c r="K153" s="155">
        <v>1890336</v>
      </c>
      <c r="L153" s="156">
        <v>7.3527835948096891</v>
      </c>
      <c r="M153" s="155">
        <v>104000</v>
      </c>
      <c r="N153" s="174">
        <f t="shared" ref="N153:N168" si="28">K153+M153</f>
        <v>1994336</v>
      </c>
      <c r="O153" s="155">
        <v>2008482</v>
      </c>
      <c r="P153" s="156">
        <v>7.3527835948096891</v>
      </c>
      <c r="Q153" s="155">
        <v>102000</v>
      </c>
      <c r="R153" s="174">
        <f t="shared" ref="R153:R168" si="29">O153+Q153</f>
        <v>2110482</v>
      </c>
      <c r="S153" s="395">
        <f t="shared" si="26"/>
        <v>1762752.7322450001</v>
      </c>
    </row>
    <row r="154" spans="1:19" x14ac:dyDescent="0.25">
      <c r="A154" s="24">
        <v>141</v>
      </c>
      <c r="B154" s="21" t="s">
        <v>168</v>
      </c>
      <c r="C154" s="9">
        <v>916000</v>
      </c>
      <c r="D154" s="13">
        <v>1.8381821166089967</v>
      </c>
      <c r="E154" s="11">
        <v>493224.50443600002</v>
      </c>
      <c r="F154" s="172">
        <v>1409224.504436</v>
      </c>
      <c r="G154" s="155">
        <v>2071000</v>
      </c>
      <c r="H154" s="156">
        <v>1.8381821166089967</v>
      </c>
      <c r="I154" s="155">
        <v>117800</v>
      </c>
      <c r="J154" s="174">
        <f t="shared" si="27"/>
        <v>2188800</v>
      </c>
      <c r="K154" s="155">
        <v>2319520</v>
      </c>
      <c r="L154" s="156">
        <v>1.8381821166089967</v>
      </c>
      <c r="M154" s="155">
        <v>122512</v>
      </c>
      <c r="N154" s="174">
        <f t="shared" si="28"/>
        <v>2442032</v>
      </c>
      <c r="O154" s="155">
        <v>2464490</v>
      </c>
      <c r="P154" s="156">
        <v>1.8381821166089967</v>
      </c>
      <c r="Q154" s="155">
        <v>121334</v>
      </c>
      <c r="R154" s="174">
        <f t="shared" si="29"/>
        <v>2585824</v>
      </c>
      <c r="S154" s="395">
        <f t="shared" si="26"/>
        <v>2156470.1261090003</v>
      </c>
    </row>
    <row r="155" spans="1:19" x14ac:dyDescent="0.25">
      <c r="A155" s="24">
        <v>142</v>
      </c>
      <c r="B155" s="21" t="s">
        <v>169</v>
      </c>
      <c r="C155" s="9">
        <v>572000</v>
      </c>
      <c r="D155" s="13">
        <v>1.8381821166089967</v>
      </c>
      <c r="E155" s="11">
        <v>307847.32808000012</v>
      </c>
      <c r="F155" s="172">
        <v>879847.32808000012</v>
      </c>
      <c r="G155" s="155">
        <v>1272800</v>
      </c>
      <c r="H155" s="156">
        <v>1.8381821166089967</v>
      </c>
      <c r="I155" s="155">
        <v>74200</v>
      </c>
      <c r="J155" s="174">
        <f t="shared" si="27"/>
        <v>1347000</v>
      </c>
      <c r="K155" s="155">
        <v>1425536</v>
      </c>
      <c r="L155" s="156">
        <v>1.8381821166089967</v>
      </c>
      <c r="M155" s="155">
        <v>77168</v>
      </c>
      <c r="N155" s="174">
        <f t="shared" si="28"/>
        <v>1502704</v>
      </c>
      <c r="O155" s="155">
        <v>1578272</v>
      </c>
      <c r="P155" s="156">
        <v>1.8381821166089967</v>
      </c>
      <c r="Q155" s="155">
        <v>77168</v>
      </c>
      <c r="R155" s="174">
        <f t="shared" si="29"/>
        <v>1655440</v>
      </c>
      <c r="S155" s="395">
        <f t="shared" si="26"/>
        <v>1346247.8320200001</v>
      </c>
    </row>
    <row r="156" spans="1:19" x14ac:dyDescent="0.25">
      <c r="A156" s="24">
        <v>143</v>
      </c>
      <c r="B156" s="21" t="s">
        <v>170</v>
      </c>
      <c r="C156" s="9">
        <v>175000</v>
      </c>
      <c r="D156" s="13">
        <v>1.8381821166089967</v>
      </c>
      <c r="E156" s="11">
        <v>93664.859875999973</v>
      </c>
      <c r="F156" s="172">
        <v>268664.85987599997</v>
      </c>
      <c r="G156" s="155">
        <v>290800</v>
      </c>
      <c r="H156" s="156">
        <v>1.8381821166089967</v>
      </c>
      <c r="I156" s="155">
        <v>117800</v>
      </c>
      <c r="J156" s="174">
        <f t="shared" si="27"/>
        <v>408600</v>
      </c>
      <c r="K156" s="155">
        <v>334420</v>
      </c>
      <c r="L156" s="156">
        <v>1.8381821166089967</v>
      </c>
      <c r="M156" s="155">
        <v>121334</v>
      </c>
      <c r="N156" s="174">
        <f t="shared" si="28"/>
        <v>455754</v>
      </c>
      <c r="O156" s="155">
        <v>369316</v>
      </c>
      <c r="P156" s="156">
        <v>1.8381821166089967</v>
      </c>
      <c r="Q156" s="155">
        <v>120156</v>
      </c>
      <c r="R156" s="174">
        <f t="shared" si="29"/>
        <v>489472</v>
      </c>
      <c r="S156" s="395">
        <f t="shared" si="26"/>
        <v>405622.71496899996</v>
      </c>
    </row>
    <row r="157" spans="1:19" x14ac:dyDescent="0.25">
      <c r="A157" s="24">
        <v>144</v>
      </c>
      <c r="B157" s="21" t="s">
        <v>171</v>
      </c>
      <c r="C157" s="9">
        <v>467000</v>
      </c>
      <c r="D157" s="13">
        <v>1.8381821166089967</v>
      </c>
      <c r="E157" s="11">
        <v>251314.09213200002</v>
      </c>
      <c r="F157" s="172">
        <v>718314.09213200002</v>
      </c>
      <c r="G157" s="155">
        <v>989200</v>
      </c>
      <c r="H157" s="156">
        <v>1.8381821166089967</v>
      </c>
      <c r="I157" s="155">
        <v>117800</v>
      </c>
      <c r="J157" s="174">
        <f t="shared" si="27"/>
        <v>1107000</v>
      </c>
      <c r="K157" s="155">
        <v>1127688</v>
      </c>
      <c r="L157" s="156">
        <v>1.8381821166089967</v>
      </c>
      <c r="M157" s="155">
        <v>122512</v>
      </c>
      <c r="N157" s="174">
        <f t="shared" si="28"/>
        <v>1250200</v>
      </c>
      <c r="O157" s="155">
        <v>1226608</v>
      </c>
      <c r="P157" s="156">
        <v>1.8381821166089967</v>
      </c>
      <c r="Q157" s="155">
        <v>123690</v>
      </c>
      <c r="R157" s="174">
        <f t="shared" si="29"/>
        <v>1350298</v>
      </c>
      <c r="S157" s="395">
        <f t="shared" si="26"/>
        <v>1106453.0230330001</v>
      </c>
    </row>
    <row r="158" spans="1:19" x14ac:dyDescent="0.25">
      <c r="A158" s="24">
        <v>145</v>
      </c>
      <c r="B158" s="21" t="s">
        <v>173</v>
      </c>
      <c r="C158" s="9">
        <v>210000</v>
      </c>
      <c r="D158" s="13">
        <v>4.9018496044982705</v>
      </c>
      <c r="E158" s="11">
        <v>113688.80933199998</v>
      </c>
      <c r="F158" s="172">
        <v>323688.80933199998</v>
      </c>
      <c r="G158" s="155">
        <v>436700</v>
      </c>
      <c r="H158" s="156">
        <v>4.9018496044982705</v>
      </c>
      <c r="I158" s="155">
        <v>54300</v>
      </c>
      <c r="J158" s="174">
        <f t="shared" si="27"/>
        <v>491000</v>
      </c>
      <c r="K158" s="155">
        <v>506572</v>
      </c>
      <c r="L158" s="156">
        <v>4.9018496044982705</v>
      </c>
      <c r="M158" s="155">
        <v>56472</v>
      </c>
      <c r="N158" s="174">
        <f t="shared" si="28"/>
        <v>563044</v>
      </c>
      <c r="O158" s="155">
        <v>545875</v>
      </c>
      <c r="P158" s="156">
        <v>4.9018496044982705</v>
      </c>
      <c r="Q158" s="155">
        <v>57015</v>
      </c>
      <c r="R158" s="174">
        <f t="shared" si="29"/>
        <v>602890</v>
      </c>
      <c r="S158" s="395">
        <f t="shared" si="26"/>
        <v>495155.70233300002</v>
      </c>
    </row>
    <row r="159" spans="1:19" x14ac:dyDescent="0.25">
      <c r="A159" s="24">
        <v>146</v>
      </c>
      <c r="B159" s="21" t="s">
        <v>175</v>
      </c>
      <c r="C159" s="9">
        <v>373000</v>
      </c>
      <c r="D159" s="13">
        <v>4.9018496044982705</v>
      </c>
      <c r="E159" s="11">
        <v>200150.70209600008</v>
      </c>
      <c r="F159" s="172">
        <v>573150.70209600008</v>
      </c>
      <c r="G159" s="155">
        <v>840300</v>
      </c>
      <c r="H159" s="156">
        <v>4.9018496044982705</v>
      </c>
      <c r="I159" s="155">
        <v>32700</v>
      </c>
      <c r="J159" s="174">
        <f t="shared" si="27"/>
        <v>873000</v>
      </c>
      <c r="K159" s="155">
        <v>941136</v>
      </c>
      <c r="L159" s="156">
        <v>4.9018496044982705</v>
      </c>
      <c r="M159" s="155">
        <v>34335</v>
      </c>
      <c r="N159" s="174">
        <f t="shared" si="28"/>
        <v>975471</v>
      </c>
      <c r="O159" s="155">
        <v>1050375</v>
      </c>
      <c r="P159" s="156">
        <v>4.9018496044982705</v>
      </c>
      <c r="Q159" s="155">
        <v>33027</v>
      </c>
      <c r="R159" s="174">
        <f t="shared" si="29"/>
        <v>1083402</v>
      </c>
      <c r="S159" s="395">
        <f t="shared" si="26"/>
        <v>876255.92552400008</v>
      </c>
    </row>
    <row r="160" spans="1:19" x14ac:dyDescent="0.25">
      <c r="A160" s="24">
        <v>147</v>
      </c>
      <c r="B160" s="21" t="s">
        <v>178</v>
      </c>
      <c r="C160" s="9">
        <v>626000</v>
      </c>
      <c r="D160" s="13">
        <v>4.9018496044982705</v>
      </c>
      <c r="E160" s="11">
        <v>337260.38734799996</v>
      </c>
      <c r="F160" s="172">
        <v>963260.38734799996</v>
      </c>
      <c r="G160" s="155">
        <v>1196700</v>
      </c>
      <c r="H160" s="156">
        <v>4.9018496044982705</v>
      </c>
      <c r="I160" s="155">
        <v>307300</v>
      </c>
      <c r="J160" s="174">
        <f t="shared" si="27"/>
        <v>1504000</v>
      </c>
      <c r="K160" s="155">
        <v>1400139</v>
      </c>
      <c r="L160" s="156">
        <v>4.9018496044982705</v>
      </c>
      <c r="M160" s="155">
        <v>322665</v>
      </c>
      <c r="N160" s="174">
        <f t="shared" si="28"/>
        <v>1722804</v>
      </c>
      <c r="O160" s="155">
        <v>1519809</v>
      </c>
      <c r="P160" s="156">
        <v>4.9018496044982705</v>
      </c>
      <c r="Q160" s="155">
        <v>316519</v>
      </c>
      <c r="R160" s="174">
        <f t="shared" si="29"/>
        <v>1836328</v>
      </c>
      <c r="S160" s="395">
        <f t="shared" si="26"/>
        <v>1506598.096837</v>
      </c>
    </row>
    <row r="161" spans="1:19" x14ac:dyDescent="0.25">
      <c r="A161" s="24">
        <v>148</v>
      </c>
      <c r="B161" s="21" t="s">
        <v>408</v>
      </c>
      <c r="C161" s="9">
        <v>526000</v>
      </c>
      <c r="D161" s="13">
        <v>3.6763642332179933</v>
      </c>
      <c r="E161" s="11">
        <v>283005.71939599991</v>
      </c>
      <c r="F161" s="172">
        <v>809005.71939599991</v>
      </c>
      <c r="G161" s="155">
        <v>1145000</v>
      </c>
      <c r="H161" s="156">
        <v>3.6763642332179933</v>
      </c>
      <c r="I161" s="155">
        <v>105000</v>
      </c>
      <c r="J161" s="174">
        <f t="shared" si="27"/>
        <v>1250000</v>
      </c>
      <c r="K161" s="155">
        <v>1305300</v>
      </c>
      <c r="L161" s="156">
        <v>3.6763642332179933</v>
      </c>
      <c r="M161" s="155">
        <v>110250</v>
      </c>
      <c r="N161" s="174">
        <f t="shared" si="28"/>
        <v>1415550</v>
      </c>
      <c r="O161" s="155">
        <v>1477050</v>
      </c>
      <c r="P161" s="156">
        <v>3.6763642332179933</v>
      </c>
      <c r="Q161" s="155">
        <v>109200</v>
      </c>
      <c r="R161" s="174">
        <f t="shared" si="29"/>
        <v>1586250</v>
      </c>
      <c r="S161" s="395">
        <f t="shared" si="26"/>
        <v>1265201.4298489999</v>
      </c>
    </row>
    <row r="162" spans="1:19" x14ac:dyDescent="0.25">
      <c r="A162" s="24">
        <v>149</v>
      </c>
      <c r="B162" s="21" t="s">
        <v>179</v>
      </c>
      <c r="C162" s="9">
        <v>544000</v>
      </c>
      <c r="D162" s="13">
        <v>3.6763642332179933</v>
      </c>
      <c r="E162" s="11">
        <v>292388.54639200005</v>
      </c>
      <c r="F162" s="172">
        <v>836388.54639200005</v>
      </c>
      <c r="G162" s="155">
        <v>1175700</v>
      </c>
      <c r="H162" s="156">
        <v>3.6763642332179933</v>
      </c>
      <c r="I162" s="155">
        <v>113100</v>
      </c>
      <c r="J162" s="174">
        <f t="shared" si="27"/>
        <v>1288800</v>
      </c>
      <c r="K162" s="155">
        <v>1316784</v>
      </c>
      <c r="L162" s="156">
        <v>3.6763642332179933</v>
      </c>
      <c r="M162" s="155">
        <v>119886</v>
      </c>
      <c r="N162" s="174">
        <f t="shared" si="28"/>
        <v>1436670</v>
      </c>
      <c r="O162" s="155">
        <v>1469625</v>
      </c>
      <c r="P162" s="156">
        <v>3.6763642332179933</v>
      </c>
      <c r="Q162" s="155">
        <v>115362</v>
      </c>
      <c r="R162" s="174">
        <f t="shared" si="29"/>
        <v>1584987</v>
      </c>
      <c r="S162" s="395">
        <f t="shared" si="26"/>
        <v>1286711.3865980001</v>
      </c>
    </row>
    <row r="163" spans="1:19" x14ac:dyDescent="0.25">
      <c r="A163" s="24">
        <v>150</v>
      </c>
      <c r="B163" s="21" t="s">
        <v>180</v>
      </c>
      <c r="C163" s="9">
        <v>170000</v>
      </c>
      <c r="D163" s="13">
        <v>0.61273349757785478</v>
      </c>
      <c r="E163" s="11">
        <v>92276.751632000029</v>
      </c>
      <c r="F163" s="172">
        <v>262276.75163200003</v>
      </c>
      <c r="G163" s="155">
        <v>350900</v>
      </c>
      <c r="H163" s="156">
        <v>0.61273349757785478</v>
      </c>
      <c r="I163" s="155">
        <v>39300</v>
      </c>
      <c r="J163" s="174">
        <f t="shared" si="27"/>
        <v>390200</v>
      </c>
      <c r="K163" s="155">
        <v>414062</v>
      </c>
      <c r="L163" s="156">
        <v>0.61273349757785478</v>
      </c>
      <c r="M163" s="155">
        <v>41658</v>
      </c>
      <c r="N163" s="174">
        <f t="shared" si="28"/>
        <v>455720</v>
      </c>
      <c r="O163" s="155">
        <v>428098</v>
      </c>
      <c r="P163" s="156">
        <v>0.61273349757785478</v>
      </c>
      <c r="Q163" s="155">
        <v>41265</v>
      </c>
      <c r="R163" s="174">
        <f t="shared" si="29"/>
        <v>469363</v>
      </c>
      <c r="S163" s="395">
        <f t="shared" si="26"/>
        <v>394389.93790800002</v>
      </c>
    </row>
    <row r="164" spans="1:19" x14ac:dyDescent="0.25">
      <c r="A164" s="24">
        <v>151</v>
      </c>
      <c r="B164" s="21" t="s">
        <v>181</v>
      </c>
      <c r="C164" s="9">
        <v>965000</v>
      </c>
      <c r="D164" s="13">
        <v>3.6763642332179933</v>
      </c>
      <c r="E164" s="11">
        <v>519765.2540839999</v>
      </c>
      <c r="F164" s="172">
        <v>1484765.2540839999</v>
      </c>
      <c r="G164" s="155">
        <v>2081400</v>
      </c>
      <c r="H164" s="156">
        <v>3.6763642332179933</v>
      </c>
      <c r="I164" s="155">
        <v>235600</v>
      </c>
      <c r="J164" s="174">
        <f t="shared" si="27"/>
        <v>2317000</v>
      </c>
      <c r="K164" s="155">
        <v>2331168</v>
      </c>
      <c r="L164" s="156">
        <v>3.6763642332179933</v>
      </c>
      <c r="M164" s="155">
        <v>247380</v>
      </c>
      <c r="N164" s="174">
        <f t="shared" si="28"/>
        <v>2578548</v>
      </c>
      <c r="O164" s="155">
        <v>2435238</v>
      </c>
      <c r="P164" s="156">
        <v>3.6763642332179933</v>
      </c>
      <c r="Q164" s="155">
        <v>242668</v>
      </c>
      <c r="R164" s="174">
        <f t="shared" si="29"/>
        <v>2677906</v>
      </c>
      <c r="S164" s="395">
        <f t="shared" si="26"/>
        <v>2264554.8135210001</v>
      </c>
    </row>
    <row r="165" spans="1:19" x14ac:dyDescent="0.25">
      <c r="A165" s="24">
        <v>152</v>
      </c>
      <c r="B165" s="21" t="s">
        <v>331</v>
      </c>
      <c r="C165" s="9">
        <v>497000</v>
      </c>
      <c r="D165" s="13">
        <v>4.9018496044982705</v>
      </c>
      <c r="E165" s="11">
        <v>266906.84988799994</v>
      </c>
      <c r="F165" s="172">
        <v>763906.84988799994</v>
      </c>
      <c r="G165" s="155">
        <v>880600</v>
      </c>
      <c r="H165" s="156">
        <v>4.9018496044982705</v>
      </c>
      <c r="I165" s="155">
        <v>314200</v>
      </c>
      <c r="J165" s="174">
        <f t="shared" si="27"/>
        <v>1194800</v>
      </c>
      <c r="K165" s="155">
        <v>986272</v>
      </c>
      <c r="L165" s="156">
        <v>4.9018496044982705</v>
      </c>
      <c r="M165" s="155">
        <v>326768</v>
      </c>
      <c r="N165" s="174">
        <f t="shared" si="28"/>
        <v>1313040</v>
      </c>
      <c r="O165" s="155">
        <v>1135974</v>
      </c>
      <c r="P165" s="156">
        <v>4.9018496044982705</v>
      </c>
      <c r="Q165" s="155">
        <v>320484</v>
      </c>
      <c r="R165" s="174">
        <f t="shared" si="29"/>
        <v>1456458</v>
      </c>
      <c r="S165" s="395">
        <f t="shared" si="26"/>
        <v>1182051.2124719999</v>
      </c>
    </row>
    <row r="166" spans="1:19" x14ac:dyDescent="0.25">
      <c r="A166" s="24">
        <v>153</v>
      </c>
      <c r="B166" s="21" t="s">
        <v>182</v>
      </c>
      <c r="C166" s="9">
        <v>292000</v>
      </c>
      <c r="D166" s="13">
        <v>13.071580569204153</v>
      </c>
      <c r="E166" s="11">
        <v>157835.23488400009</v>
      </c>
      <c r="F166" s="172">
        <v>449835.23488400009</v>
      </c>
      <c r="G166" s="155">
        <v>467300</v>
      </c>
      <c r="H166" s="156">
        <v>13.071580569204153</v>
      </c>
      <c r="I166" s="155">
        <v>235300</v>
      </c>
      <c r="J166" s="174">
        <f t="shared" si="27"/>
        <v>702600</v>
      </c>
      <c r="K166" s="155">
        <v>551414</v>
      </c>
      <c r="L166" s="156">
        <v>13.071580569204153</v>
      </c>
      <c r="M166" s="155">
        <v>249418</v>
      </c>
      <c r="N166" s="174">
        <f t="shared" si="28"/>
        <v>800832</v>
      </c>
      <c r="O166" s="155">
        <v>602817</v>
      </c>
      <c r="P166" s="156">
        <v>13.071580569204153</v>
      </c>
      <c r="Q166" s="155">
        <v>247065</v>
      </c>
      <c r="R166" s="174">
        <f t="shared" si="29"/>
        <v>849882</v>
      </c>
      <c r="S166" s="395">
        <f t="shared" si="26"/>
        <v>700787.3087210001</v>
      </c>
    </row>
    <row r="167" spans="1:19" x14ac:dyDescent="0.25">
      <c r="A167" s="24">
        <v>154</v>
      </c>
      <c r="B167" s="21" t="s">
        <v>183</v>
      </c>
      <c r="C167" s="9">
        <v>334000</v>
      </c>
      <c r="D167" s="13">
        <v>13.071580569204153</v>
      </c>
      <c r="E167" s="11">
        <v>179930.33031199995</v>
      </c>
      <c r="F167" s="172">
        <v>513930.33031199995</v>
      </c>
      <c r="G167" s="155">
        <v>651500</v>
      </c>
      <c r="H167" s="156">
        <v>13.071580569204153</v>
      </c>
      <c r="I167" s="155">
        <v>140300</v>
      </c>
      <c r="J167" s="174">
        <f t="shared" si="27"/>
        <v>791800</v>
      </c>
      <c r="K167" s="155">
        <v>762255</v>
      </c>
      <c r="L167" s="156">
        <v>13.071580569204153</v>
      </c>
      <c r="M167" s="155">
        <v>145912</v>
      </c>
      <c r="N167" s="174">
        <f t="shared" si="28"/>
        <v>908167</v>
      </c>
      <c r="O167" s="155">
        <v>846950</v>
      </c>
      <c r="P167" s="156">
        <v>13.071580569204153</v>
      </c>
      <c r="Q167" s="155">
        <v>141703</v>
      </c>
      <c r="R167" s="174">
        <f t="shared" si="29"/>
        <v>988653</v>
      </c>
      <c r="S167" s="395">
        <f t="shared" si="26"/>
        <v>800637.58257800003</v>
      </c>
    </row>
    <row r="168" spans="1:19" x14ac:dyDescent="0.25">
      <c r="A168" s="24">
        <v>155</v>
      </c>
      <c r="B168" s="21" t="s">
        <v>184</v>
      </c>
      <c r="C168" s="9">
        <v>636000</v>
      </c>
      <c r="D168" s="13">
        <v>13.071580569204153</v>
      </c>
      <c r="E168" s="11">
        <v>342984.00048399996</v>
      </c>
      <c r="F168" s="172">
        <v>978984.00048399996</v>
      </c>
      <c r="G168" s="155">
        <v>1413900</v>
      </c>
      <c r="H168" s="156">
        <v>13.071580569204153</v>
      </c>
      <c r="I168" s="155">
        <v>96100</v>
      </c>
      <c r="J168" s="174">
        <f t="shared" si="27"/>
        <v>1510000</v>
      </c>
      <c r="K168" s="155">
        <v>1597707</v>
      </c>
      <c r="L168" s="156">
        <v>13.071580569204153</v>
      </c>
      <c r="M168" s="155">
        <v>99944</v>
      </c>
      <c r="N168" s="174">
        <f t="shared" si="28"/>
        <v>1697651</v>
      </c>
      <c r="O168" s="155">
        <v>1767375</v>
      </c>
      <c r="P168" s="156">
        <v>13.071580569204153</v>
      </c>
      <c r="Q168" s="155">
        <v>98022</v>
      </c>
      <c r="R168" s="174">
        <f t="shared" si="29"/>
        <v>1865397</v>
      </c>
      <c r="S168" s="395">
        <f t="shared" si="26"/>
        <v>1513008.000121</v>
      </c>
    </row>
    <row r="169" spans="1:19" x14ac:dyDescent="0.25">
      <c r="A169" s="24">
        <v>156</v>
      </c>
      <c r="B169" s="21" t="s">
        <v>185</v>
      </c>
      <c r="C169" s="15" t="s">
        <v>10</v>
      </c>
      <c r="D169" s="13">
        <v>73.527670562975786</v>
      </c>
      <c r="E169" s="11">
        <v>1015753.277868</v>
      </c>
      <c r="F169" s="172">
        <v>1015753.277868</v>
      </c>
      <c r="G169" s="154" t="s">
        <v>10</v>
      </c>
      <c r="H169" s="156">
        <v>73.527670562975786</v>
      </c>
      <c r="I169" s="155">
        <v>986700</v>
      </c>
      <c r="J169" s="174">
        <f>I169*1</f>
        <v>986700</v>
      </c>
      <c r="K169" s="154" t="s">
        <v>10</v>
      </c>
      <c r="L169" s="156">
        <v>73.527670562975786</v>
      </c>
      <c r="M169" s="155">
        <v>1036035</v>
      </c>
      <c r="N169" s="174">
        <f>M169*1</f>
        <v>1036035</v>
      </c>
      <c r="O169" s="154" t="s">
        <v>10</v>
      </c>
      <c r="P169" s="156">
        <v>73.527670562975786</v>
      </c>
      <c r="Q169" s="155">
        <v>1006434</v>
      </c>
      <c r="R169" s="174">
        <f>Q169*1</f>
        <v>1006434</v>
      </c>
      <c r="S169" s="395">
        <f t="shared" si="26"/>
        <v>1011230.569467</v>
      </c>
    </row>
    <row r="170" spans="1:19" x14ac:dyDescent="0.25">
      <c r="A170" s="3"/>
      <c r="B170" s="16" t="s">
        <v>186</v>
      </c>
      <c r="C170" s="5"/>
      <c r="D170" s="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25">
      <c r="A171" s="24">
        <v>157</v>
      </c>
      <c r="B171" s="21" t="s">
        <v>335</v>
      </c>
      <c r="C171" s="9">
        <v>496000</v>
      </c>
      <c r="D171" s="13">
        <v>7.3527835948096891</v>
      </c>
      <c r="E171" s="11">
        <v>267675.72786400001</v>
      </c>
      <c r="F171" s="172">
        <v>763675.72786400001</v>
      </c>
      <c r="G171" s="155">
        <v>744400</v>
      </c>
      <c r="H171" s="156">
        <v>7.3527835948096891</v>
      </c>
      <c r="I171" s="155">
        <v>471200</v>
      </c>
      <c r="J171" s="174">
        <f>G171+I171</f>
        <v>1215600</v>
      </c>
      <c r="K171" s="155">
        <v>848616</v>
      </c>
      <c r="L171" s="156">
        <v>7.3527835948096891</v>
      </c>
      <c r="M171" s="155">
        <v>494760</v>
      </c>
      <c r="N171" s="174">
        <f>K171+M171</f>
        <v>1343376</v>
      </c>
      <c r="O171" s="155">
        <v>945388</v>
      </c>
      <c r="P171" s="156">
        <v>7.3527835948096891</v>
      </c>
      <c r="Q171" s="155">
        <v>490048</v>
      </c>
      <c r="R171" s="174">
        <f>O171+Q171</f>
        <v>1435436</v>
      </c>
      <c r="S171" s="395">
        <f t="shared" si="26"/>
        <v>1189521.931966</v>
      </c>
    </row>
    <row r="172" spans="1:19" x14ac:dyDescent="0.25">
      <c r="A172" s="24">
        <v>158</v>
      </c>
      <c r="B172" s="21" t="s">
        <v>336</v>
      </c>
      <c r="C172" s="9">
        <v>278000</v>
      </c>
      <c r="D172" s="13">
        <v>7.3527835948096891</v>
      </c>
      <c r="E172" s="11">
        <v>149438.77117200004</v>
      </c>
      <c r="F172" s="172">
        <v>427438.77117200004</v>
      </c>
      <c r="G172" s="155">
        <v>420800</v>
      </c>
      <c r="H172" s="156">
        <v>7.3527835948096891</v>
      </c>
      <c r="I172" s="155">
        <v>244400</v>
      </c>
      <c r="J172" s="174">
        <f>G172+I172</f>
        <v>665200</v>
      </c>
      <c r="K172" s="155">
        <v>479712</v>
      </c>
      <c r="L172" s="156">
        <v>7.3527835948096891</v>
      </c>
      <c r="M172" s="155">
        <v>251732</v>
      </c>
      <c r="N172" s="174">
        <f>K172+M172</f>
        <v>731444</v>
      </c>
      <c r="O172" s="155">
        <v>530208</v>
      </c>
      <c r="P172" s="156">
        <v>7.3527835948096891</v>
      </c>
      <c r="Q172" s="155">
        <v>254176</v>
      </c>
      <c r="R172" s="174">
        <f>O172+Q172</f>
        <v>784384</v>
      </c>
      <c r="S172" s="395">
        <f t="shared" si="26"/>
        <v>652116.69279300002</v>
      </c>
    </row>
    <row r="173" spans="1:19" x14ac:dyDescent="0.25">
      <c r="A173" s="24">
        <v>159</v>
      </c>
      <c r="B173" s="21" t="s">
        <v>188</v>
      </c>
      <c r="C173" s="9">
        <v>423000</v>
      </c>
      <c r="D173" s="13">
        <v>7.3527835948096891</v>
      </c>
      <c r="E173" s="11">
        <v>227247.25819199998</v>
      </c>
      <c r="F173" s="172">
        <v>650247.25819199998</v>
      </c>
      <c r="G173" s="155">
        <v>909500</v>
      </c>
      <c r="H173" s="156">
        <v>7.3527835948096891</v>
      </c>
      <c r="I173" s="155">
        <v>92500</v>
      </c>
      <c r="J173" s="174">
        <f>G173+I173</f>
        <v>1002000</v>
      </c>
      <c r="K173" s="155">
        <v>1045925</v>
      </c>
      <c r="L173" s="156">
        <v>7.3527835948096891</v>
      </c>
      <c r="M173" s="155">
        <v>95275</v>
      </c>
      <c r="N173" s="174">
        <f>K173+M173</f>
        <v>1141200</v>
      </c>
      <c r="O173" s="155">
        <v>1155065</v>
      </c>
      <c r="P173" s="156">
        <v>7.3527835948096891</v>
      </c>
      <c r="Q173" s="155">
        <v>95275</v>
      </c>
      <c r="R173" s="174">
        <f>O173+Q173</f>
        <v>1250340</v>
      </c>
      <c r="S173" s="395">
        <f t="shared" si="26"/>
        <v>1010946.814548</v>
      </c>
    </row>
    <row r="174" spans="1:19" x14ac:dyDescent="0.25">
      <c r="A174" s="24">
        <v>160</v>
      </c>
      <c r="B174" s="21" t="s">
        <v>189</v>
      </c>
      <c r="C174" s="9">
        <v>282000</v>
      </c>
      <c r="D174" s="13">
        <v>7.3527835948096891</v>
      </c>
      <c r="E174" s="11">
        <v>151242.58812799997</v>
      </c>
      <c r="F174" s="172">
        <v>433242.58812799997</v>
      </c>
      <c r="G174" s="155">
        <v>566800</v>
      </c>
      <c r="H174" s="156">
        <v>7.3527835948096891</v>
      </c>
      <c r="I174" s="155">
        <v>101400</v>
      </c>
      <c r="J174" s="174">
        <f>G174+I174</f>
        <v>668200</v>
      </c>
      <c r="K174" s="155">
        <v>663156</v>
      </c>
      <c r="L174" s="156">
        <v>7.3527835948096891</v>
      </c>
      <c r="M174" s="155">
        <v>107484</v>
      </c>
      <c r="N174" s="174">
        <f>K174+M174</f>
        <v>770640</v>
      </c>
      <c r="O174" s="155">
        <v>663156</v>
      </c>
      <c r="P174" s="156">
        <v>7.3527835948096891</v>
      </c>
      <c r="Q174" s="155">
        <v>104442</v>
      </c>
      <c r="R174" s="174">
        <f>O174+Q174</f>
        <v>767598</v>
      </c>
      <c r="S174" s="395">
        <f t="shared" si="26"/>
        <v>659920.14703200001</v>
      </c>
    </row>
    <row r="175" spans="1:19" x14ac:dyDescent="0.25">
      <c r="A175" s="24">
        <v>161</v>
      </c>
      <c r="B175" s="21" t="s">
        <v>466</v>
      </c>
      <c r="C175" s="9">
        <v>518830.53395599988</v>
      </c>
      <c r="D175" s="13">
        <v>0</v>
      </c>
      <c r="E175" s="12" t="s">
        <v>10</v>
      </c>
      <c r="F175" s="172">
        <v>518830.53395599988</v>
      </c>
      <c r="G175" s="155">
        <v>799400</v>
      </c>
      <c r="H175" s="156">
        <v>0</v>
      </c>
      <c r="I175" s="154" t="s">
        <v>10</v>
      </c>
      <c r="J175" s="174">
        <f>G175*1</f>
        <v>799400</v>
      </c>
      <c r="K175" s="155">
        <v>943292</v>
      </c>
      <c r="L175" s="156">
        <v>0</v>
      </c>
      <c r="M175" s="154" t="s">
        <v>10</v>
      </c>
      <c r="N175" s="174">
        <f>K175*1</f>
        <v>943292</v>
      </c>
      <c r="O175" s="155">
        <v>927304</v>
      </c>
      <c r="P175" s="156">
        <v>0</v>
      </c>
      <c r="Q175" s="154" t="s">
        <v>10</v>
      </c>
      <c r="R175" s="174">
        <f>O175*1</f>
        <v>927304</v>
      </c>
      <c r="S175" s="395">
        <f t="shared" si="26"/>
        <v>797206.63348899991</v>
      </c>
    </row>
    <row r="176" spans="1:19" x14ac:dyDescent="0.25">
      <c r="A176" s="24">
        <v>162</v>
      </c>
      <c r="B176" s="21" t="s">
        <v>187</v>
      </c>
      <c r="C176" s="9">
        <v>50958.521571999998</v>
      </c>
      <c r="D176" s="13">
        <v>0</v>
      </c>
      <c r="E176" s="12" t="s">
        <v>10</v>
      </c>
      <c r="F176" s="172">
        <v>50958.521571999998</v>
      </c>
      <c r="G176" s="155">
        <v>70400</v>
      </c>
      <c r="H176" s="156">
        <v>0</v>
      </c>
      <c r="I176" s="154" t="s">
        <v>10</v>
      </c>
      <c r="J176" s="174">
        <f>G176*1</f>
        <v>70400</v>
      </c>
      <c r="K176" s="155">
        <v>80256</v>
      </c>
      <c r="L176" s="156">
        <v>0</v>
      </c>
      <c r="M176" s="154" t="s">
        <v>10</v>
      </c>
      <c r="N176" s="174">
        <f>K176*1</f>
        <v>80256</v>
      </c>
      <c r="O176" s="155">
        <v>90112</v>
      </c>
      <c r="P176" s="156">
        <v>0</v>
      </c>
      <c r="Q176" s="154" t="s">
        <v>10</v>
      </c>
      <c r="R176" s="174">
        <f>O176*1</f>
        <v>90112</v>
      </c>
      <c r="S176" s="395">
        <f t="shared" si="26"/>
        <v>72931.630392999999</v>
      </c>
    </row>
    <row r="177" spans="1:19" x14ac:dyDescent="0.25">
      <c r="A177" s="3"/>
      <c r="B177" s="16" t="s">
        <v>191</v>
      </c>
      <c r="C177" s="5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x14ac:dyDescent="0.25">
      <c r="A178" s="24">
        <v>163</v>
      </c>
      <c r="B178" s="21" t="s">
        <v>196</v>
      </c>
      <c r="C178" s="9">
        <v>329000</v>
      </c>
      <c r="D178" s="13">
        <v>2.4509339903114191</v>
      </c>
      <c r="E178" s="11">
        <v>176902.63150000002</v>
      </c>
      <c r="F178" s="172">
        <v>505902.63150000002</v>
      </c>
      <c r="G178" s="155">
        <v>709200</v>
      </c>
      <c r="H178" s="156">
        <v>2.4509339903114191</v>
      </c>
      <c r="I178" s="155">
        <v>61000</v>
      </c>
      <c r="J178" s="174">
        <f t="shared" ref="J178:J190" si="30">G178+I178</f>
        <v>770200</v>
      </c>
      <c r="K178" s="155">
        <v>829764</v>
      </c>
      <c r="L178" s="156">
        <v>2.4509339903114191</v>
      </c>
      <c r="M178" s="155">
        <v>63440</v>
      </c>
      <c r="N178" s="174">
        <f t="shared" ref="N178:N190" si="31">K178+M178</f>
        <v>893204</v>
      </c>
      <c r="O178" s="155">
        <v>921960</v>
      </c>
      <c r="P178" s="156">
        <v>2.4509339903114191</v>
      </c>
      <c r="Q178" s="155">
        <v>64050</v>
      </c>
      <c r="R178" s="174">
        <f t="shared" ref="R178:R190" si="32">O178+Q178</f>
        <v>986010</v>
      </c>
      <c r="S178" s="395">
        <f t="shared" si="26"/>
        <v>788829.15787500003</v>
      </c>
    </row>
    <row r="179" spans="1:19" x14ac:dyDescent="0.25">
      <c r="A179" s="24">
        <v>164</v>
      </c>
      <c r="B179" s="21" t="s">
        <v>194</v>
      </c>
      <c r="C179" s="9">
        <v>1161000</v>
      </c>
      <c r="D179" s="13">
        <v>3.6763642332179933</v>
      </c>
      <c r="E179" s="11">
        <v>625432.15923199989</v>
      </c>
      <c r="F179" s="172">
        <v>1786432.1592319999</v>
      </c>
      <c r="G179" s="155">
        <v>2555000</v>
      </c>
      <c r="H179" s="156">
        <v>3.6763642332179933</v>
      </c>
      <c r="I179" s="155">
        <v>235600</v>
      </c>
      <c r="J179" s="174">
        <f t="shared" si="30"/>
        <v>2790600</v>
      </c>
      <c r="K179" s="155">
        <v>2861600</v>
      </c>
      <c r="L179" s="156">
        <v>3.6763642332179933</v>
      </c>
      <c r="M179" s="155">
        <v>245024</v>
      </c>
      <c r="N179" s="174">
        <f t="shared" si="31"/>
        <v>3106624</v>
      </c>
      <c r="O179" s="155">
        <v>3091550</v>
      </c>
      <c r="P179" s="156">
        <v>3.6763642332179933</v>
      </c>
      <c r="Q179" s="155">
        <v>240312</v>
      </c>
      <c r="R179" s="174">
        <f t="shared" si="32"/>
        <v>3331862</v>
      </c>
      <c r="S179" s="395">
        <f t="shared" si="26"/>
        <v>2753879.539808</v>
      </c>
    </row>
    <row r="180" spans="1:19" x14ac:dyDescent="0.25">
      <c r="A180" s="24">
        <v>165</v>
      </c>
      <c r="B180" s="21" t="s">
        <v>195</v>
      </c>
      <c r="C180" s="9">
        <v>784000</v>
      </c>
      <c r="D180" s="13">
        <v>3.6763642332179933</v>
      </c>
      <c r="E180" s="11">
        <v>422837.8669759999</v>
      </c>
      <c r="F180" s="172">
        <v>1206837.8669759999</v>
      </c>
      <c r="G180" s="155">
        <v>1683000</v>
      </c>
      <c r="H180" s="156">
        <v>3.6763642332179933</v>
      </c>
      <c r="I180" s="155">
        <v>196800</v>
      </c>
      <c r="J180" s="174">
        <f t="shared" si="30"/>
        <v>1879800</v>
      </c>
      <c r="K180" s="155">
        <v>1918620</v>
      </c>
      <c r="L180" s="156">
        <v>3.6763642332179933</v>
      </c>
      <c r="M180" s="155">
        <v>202704</v>
      </c>
      <c r="N180" s="174">
        <f t="shared" si="31"/>
        <v>2121324</v>
      </c>
      <c r="O180" s="155">
        <v>2086920</v>
      </c>
      <c r="P180" s="156">
        <v>3.6763642332179933</v>
      </c>
      <c r="Q180" s="155">
        <v>202704</v>
      </c>
      <c r="R180" s="174">
        <f t="shared" si="32"/>
        <v>2289624</v>
      </c>
      <c r="S180" s="395">
        <f t="shared" si="26"/>
        <v>1874396.4667440001</v>
      </c>
    </row>
    <row r="181" spans="1:19" x14ac:dyDescent="0.25">
      <c r="A181" s="24">
        <v>166</v>
      </c>
      <c r="B181" s="21" t="s">
        <v>409</v>
      </c>
      <c r="C181" s="9">
        <v>835000</v>
      </c>
      <c r="D181" s="13">
        <v>7.3527835948096891</v>
      </c>
      <c r="E181" s="11">
        <v>449239.73638799996</v>
      </c>
      <c r="F181" s="172">
        <v>1284239.736388</v>
      </c>
      <c r="G181" s="155">
        <v>1558300</v>
      </c>
      <c r="H181" s="156">
        <v>7.3527835948096891</v>
      </c>
      <c r="I181" s="155">
        <v>459700</v>
      </c>
      <c r="J181" s="174">
        <f t="shared" si="30"/>
        <v>2018000</v>
      </c>
      <c r="K181" s="155">
        <v>1838794</v>
      </c>
      <c r="L181" s="156">
        <v>7.3527835948096891</v>
      </c>
      <c r="M181" s="155">
        <v>478088</v>
      </c>
      <c r="N181" s="174">
        <f t="shared" si="31"/>
        <v>2316882</v>
      </c>
      <c r="O181" s="155">
        <v>1838794</v>
      </c>
      <c r="P181" s="156">
        <v>7.3527835948096891</v>
      </c>
      <c r="Q181" s="155">
        <v>468894</v>
      </c>
      <c r="R181" s="174">
        <f t="shared" si="32"/>
        <v>2307688</v>
      </c>
      <c r="S181" s="395">
        <f t="shared" si="26"/>
        <v>1981702.4340969999</v>
      </c>
    </row>
    <row r="182" spans="1:19" x14ac:dyDescent="0.25">
      <c r="A182" s="24">
        <v>167</v>
      </c>
      <c r="B182" s="21" t="s">
        <v>410</v>
      </c>
      <c r="C182" s="9">
        <v>542000</v>
      </c>
      <c r="D182" s="13">
        <v>3.6763642332179933</v>
      </c>
      <c r="E182" s="11">
        <v>292147.02394799993</v>
      </c>
      <c r="F182" s="172">
        <v>834147.02394799993</v>
      </c>
      <c r="G182" s="155">
        <v>1066600</v>
      </c>
      <c r="H182" s="156">
        <v>3.6763642332179933</v>
      </c>
      <c r="I182" s="155">
        <v>235600</v>
      </c>
      <c r="J182" s="174">
        <f t="shared" si="30"/>
        <v>1302200</v>
      </c>
      <c r="K182" s="155">
        <v>1247922</v>
      </c>
      <c r="L182" s="156">
        <v>3.6763642332179933</v>
      </c>
      <c r="M182" s="155">
        <v>247380</v>
      </c>
      <c r="N182" s="174">
        <f t="shared" si="31"/>
        <v>1495302</v>
      </c>
      <c r="O182" s="155">
        <v>1301252</v>
      </c>
      <c r="P182" s="156">
        <v>3.6763642332179933</v>
      </c>
      <c r="Q182" s="155">
        <v>240312</v>
      </c>
      <c r="R182" s="174">
        <f t="shared" si="32"/>
        <v>1541564</v>
      </c>
      <c r="S182" s="395">
        <f t="shared" si="26"/>
        <v>1293303.255987</v>
      </c>
    </row>
    <row r="183" spans="1:19" x14ac:dyDescent="0.25">
      <c r="A183" s="24">
        <v>168</v>
      </c>
      <c r="B183" s="21" t="s">
        <v>198</v>
      </c>
      <c r="C183" s="9">
        <v>226000</v>
      </c>
      <c r="D183" s="13">
        <v>2.4509339903114191</v>
      </c>
      <c r="E183" s="11">
        <v>122184.29525600001</v>
      </c>
      <c r="F183" s="172">
        <v>348184.29525600001</v>
      </c>
      <c r="G183" s="155">
        <v>382100</v>
      </c>
      <c r="H183" s="156">
        <v>2.4509339903114191</v>
      </c>
      <c r="I183" s="155">
        <v>157100</v>
      </c>
      <c r="J183" s="174">
        <f t="shared" si="30"/>
        <v>539200</v>
      </c>
      <c r="K183" s="155">
        <v>435594</v>
      </c>
      <c r="L183" s="156">
        <v>2.4509339903114191</v>
      </c>
      <c r="M183" s="155">
        <v>161813</v>
      </c>
      <c r="N183" s="174">
        <f t="shared" si="31"/>
        <v>597407</v>
      </c>
      <c r="O183" s="155">
        <v>473804</v>
      </c>
      <c r="P183" s="156">
        <v>2.4509339903114191</v>
      </c>
      <c r="Q183" s="155">
        <v>161813</v>
      </c>
      <c r="R183" s="174">
        <f t="shared" si="32"/>
        <v>635617</v>
      </c>
      <c r="S183" s="395">
        <f t="shared" si="26"/>
        <v>530102.073814</v>
      </c>
    </row>
    <row r="184" spans="1:19" x14ac:dyDescent="0.25">
      <c r="A184" s="24">
        <v>169</v>
      </c>
      <c r="B184" s="21" t="s">
        <v>199</v>
      </c>
      <c r="C184" s="9">
        <v>753000</v>
      </c>
      <c r="D184" s="13">
        <v>4.9018496044982705</v>
      </c>
      <c r="E184" s="11">
        <v>406099.95370399999</v>
      </c>
      <c r="F184" s="172">
        <v>1159099.953704</v>
      </c>
      <c r="G184" s="155">
        <v>1500400</v>
      </c>
      <c r="H184" s="156">
        <v>4.9018496044982705</v>
      </c>
      <c r="I184" s="155">
        <v>314200</v>
      </c>
      <c r="J184" s="174">
        <f t="shared" si="30"/>
        <v>1814600</v>
      </c>
      <c r="K184" s="155">
        <v>1725460</v>
      </c>
      <c r="L184" s="156">
        <v>4.9018496044982705</v>
      </c>
      <c r="M184" s="155">
        <v>326768</v>
      </c>
      <c r="N184" s="174">
        <f t="shared" si="31"/>
        <v>2052228</v>
      </c>
      <c r="O184" s="155">
        <v>1920512</v>
      </c>
      <c r="P184" s="156">
        <v>4.9018496044982705</v>
      </c>
      <c r="Q184" s="155">
        <v>320484</v>
      </c>
      <c r="R184" s="174">
        <f t="shared" si="32"/>
        <v>2240996</v>
      </c>
      <c r="S184" s="395">
        <f t="shared" si="26"/>
        <v>1816730.9884259999</v>
      </c>
    </row>
    <row r="185" spans="1:19" x14ac:dyDescent="0.25">
      <c r="A185" s="24">
        <v>170</v>
      </c>
      <c r="B185" s="21" t="s">
        <v>202</v>
      </c>
      <c r="C185" s="9">
        <v>1949000</v>
      </c>
      <c r="D185" s="13">
        <v>4.9018496044982705</v>
      </c>
      <c r="E185" s="11">
        <v>1049976.1928280001</v>
      </c>
      <c r="F185" s="172">
        <v>2998976.1928280001</v>
      </c>
      <c r="G185" s="155">
        <v>4331600</v>
      </c>
      <c r="H185" s="156">
        <v>4.9018496044982705</v>
      </c>
      <c r="I185" s="155">
        <v>314200</v>
      </c>
      <c r="J185" s="174">
        <f t="shared" si="30"/>
        <v>4645800</v>
      </c>
      <c r="K185" s="155">
        <v>4981340</v>
      </c>
      <c r="L185" s="156">
        <v>4.9018496044982705</v>
      </c>
      <c r="M185" s="155">
        <v>323626</v>
      </c>
      <c r="N185" s="174">
        <f t="shared" si="31"/>
        <v>5304966</v>
      </c>
      <c r="O185" s="155">
        <v>5371184</v>
      </c>
      <c r="P185" s="156">
        <v>4.9018496044982705</v>
      </c>
      <c r="Q185" s="155">
        <v>329910</v>
      </c>
      <c r="R185" s="174">
        <f t="shared" si="32"/>
        <v>5701094</v>
      </c>
      <c r="S185" s="395">
        <f t="shared" si="26"/>
        <v>4662709.0482069999</v>
      </c>
    </row>
    <row r="186" spans="1:19" x14ac:dyDescent="0.25">
      <c r="A186" s="24">
        <v>171</v>
      </c>
      <c r="B186" s="21" t="s">
        <v>205</v>
      </c>
      <c r="C186" s="9">
        <v>511000</v>
      </c>
      <c r="D186" s="13">
        <v>4.9018496044982705</v>
      </c>
      <c r="E186" s="11">
        <v>274710.02983200003</v>
      </c>
      <c r="F186" s="172">
        <v>785710.02983200003</v>
      </c>
      <c r="G186" s="155">
        <v>1083000</v>
      </c>
      <c r="H186" s="156">
        <v>4.9018496044982705</v>
      </c>
      <c r="I186" s="155">
        <v>125200</v>
      </c>
      <c r="J186" s="174">
        <f t="shared" si="30"/>
        <v>1208200</v>
      </c>
      <c r="K186" s="155">
        <v>1245450</v>
      </c>
      <c r="L186" s="156">
        <v>4.9018496044982705</v>
      </c>
      <c r="M186" s="155">
        <v>128956</v>
      </c>
      <c r="N186" s="174">
        <f t="shared" si="31"/>
        <v>1374406</v>
      </c>
      <c r="O186" s="155">
        <v>1375410</v>
      </c>
      <c r="P186" s="156">
        <v>4.9018496044982705</v>
      </c>
      <c r="Q186" s="155">
        <v>127704</v>
      </c>
      <c r="R186" s="174">
        <f t="shared" si="32"/>
        <v>1503114</v>
      </c>
      <c r="S186" s="395">
        <f t="shared" si="26"/>
        <v>1217857.507458</v>
      </c>
    </row>
    <row r="187" spans="1:19" x14ac:dyDescent="0.25">
      <c r="A187" s="24">
        <v>172</v>
      </c>
      <c r="B187" s="21" t="s">
        <v>411</v>
      </c>
      <c r="C187" s="9">
        <v>526000</v>
      </c>
      <c r="D187" s="13">
        <v>4.9018496044982705</v>
      </c>
      <c r="E187" s="11">
        <v>282772.09504000004</v>
      </c>
      <c r="F187" s="172">
        <v>808772.09504000004</v>
      </c>
      <c r="G187" s="155">
        <v>1050200</v>
      </c>
      <c r="H187" s="156">
        <v>4.9018496044982705</v>
      </c>
      <c r="I187" s="155">
        <v>207600</v>
      </c>
      <c r="J187" s="174">
        <f t="shared" si="30"/>
        <v>1257800</v>
      </c>
      <c r="K187" s="155">
        <v>1176224</v>
      </c>
      <c r="L187" s="156">
        <v>4.9018496044982705</v>
      </c>
      <c r="M187" s="155">
        <v>215904</v>
      </c>
      <c r="N187" s="174">
        <f t="shared" si="31"/>
        <v>1392128</v>
      </c>
      <c r="O187" s="155">
        <v>1323252</v>
      </c>
      <c r="P187" s="156">
        <v>4.9018496044982705</v>
      </c>
      <c r="Q187" s="155">
        <v>213828</v>
      </c>
      <c r="R187" s="174">
        <f t="shared" si="32"/>
        <v>1537080</v>
      </c>
      <c r="S187" s="395">
        <f t="shared" si="26"/>
        <v>1248945.02376</v>
      </c>
    </row>
    <row r="188" spans="1:19" x14ac:dyDescent="0.25">
      <c r="A188" s="24">
        <v>173</v>
      </c>
      <c r="B188" s="21" t="s">
        <v>412</v>
      </c>
      <c r="C188" s="9">
        <v>701000</v>
      </c>
      <c r="D188" s="13">
        <v>4.9018496044982705</v>
      </c>
      <c r="E188" s="11">
        <v>377043.60196399991</v>
      </c>
      <c r="F188" s="172">
        <v>1078043.6019639999</v>
      </c>
      <c r="G188" s="155">
        <v>1489000</v>
      </c>
      <c r="H188" s="156">
        <v>4.9018496044982705</v>
      </c>
      <c r="I188" s="155">
        <v>188800</v>
      </c>
      <c r="J188" s="174">
        <f t="shared" si="30"/>
        <v>1677800</v>
      </c>
      <c r="K188" s="155">
        <v>1727240</v>
      </c>
      <c r="L188" s="156">
        <v>4.9018496044982705</v>
      </c>
      <c r="M188" s="155">
        <v>194464</v>
      </c>
      <c r="N188" s="174">
        <f t="shared" si="31"/>
        <v>1921704</v>
      </c>
      <c r="O188" s="155">
        <v>1935700</v>
      </c>
      <c r="P188" s="156">
        <v>4.9018496044982705</v>
      </c>
      <c r="Q188" s="155">
        <v>196352</v>
      </c>
      <c r="R188" s="174">
        <f t="shared" si="32"/>
        <v>2132052</v>
      </c>
      <c r="S188" s="395">
        <f t="shared" si="26"/>
        <v>1702399.9004909999</v>
      </c>
    </row>
    <row r="189" spans="1:19" x14ac:dyDescent="0.25">
      <c r="A189" s="24">
        <v>174</v>
      </c>
      <c r="B189" s="21" t="s">
        <v>207</v>
      </c>
      <c r="C189" s="9">
        <v>863000</v>
      </c>
      <c r="D189" s="13">
        <v>4.9018496044982705</v>
      </c>
      <c r="E189" s="11">
        <v>464353.512996</v>
      </c>
      <c r="F189" s="172">
        <v>1327353.512996</v>
      </c>
      <c r="G189" s="155">
        <v>1951800</v>
      </c>
      <c r="H189" s="156">
        <v>4.9018496044982705</v>
      </c>
      <c r="I189" s="155">
        <v>105400</v>
      </c>
      <c r="J189" s="174">
        <f t="shared" si="30"/>
        <v>2057200</v>
      </c>
      <c r="K189" s="155">
        <v>2186016</v>
      </c>
      <c r="L189" s="156">
        <v>4.9018496044982705</v>
      </c>
      <c r="M189" s="155">
        <v>109616</v>
      </c>
      <c r="N189" s="174">
        <f t="shared" si="31"/>
        <v>2295632</v>
      </c>
      <c r="O189" s="155">
        <v>2342160</v>
      </c>
      <c r="P189" s="156">
        <v>4.9018496044982705</v>
      </c>
      <c r="Q189" s="155">
        <v>106454</v>
      </c>
      <c r="R189" s="174">
        <f t="shared" si="32"/>
        <v>2448614</v>
      </c>
      <c r="S189" s="395">
        <f t="shared" si="26"/>
        <v>2032199.8782490001</v>
      </c>
    </row>
    <row r="190" spans="1:19" x14ac:dyDescent="0.25">
      <c r="A190" s="24">
        <v>175</v>
      </c>
      <c r="B190" s="21" t="s">
        <v>413</v>
      </c>
      <c r="C190" s="9">
        <v>324000</v>
      </c>
      <c r="D190" s="13">
        <v>4.9018496044982705</v>
      </c>
      <c r="E190" s="11">
        <v>175065.09113999997</v>
      </c>
      <c r="F190" s="172">
        <v>499065.09113999997</v>
      </c>
      <c r="G190" s="155">
        <v>669900</v>
      </c>
      <c r="H190" s="156">
        <v>4.9018496044982705</v>
      </c>
      <c r="I190" s="155">
        <v>93900</v>
      </c>
      <c r="J190" s="174">
        <f t="shared" si="30"/>
        <v>763800</v>
      </c>
      <c r="K190" s="155">
        <v>777084</v>
      </c>
      <c r="L190" s="156">
        <v>4.9018496044982705</v>
      </c>
      <c r="M190" s="155">
        <v>98595</v>
      </c>
      <c r="N190" s="174">
        <f t="shared" si="31"/>
        <v>875679</v>
      </c>
      <c r="O190" s="155">
        <v>790482</v>
      </c>
      <c r="P190" s="156">
        <v>4.9018496044982705</v>
      </c>
      <c r="Q190" s="155">
        <v>95778</v>
      </c>
      <c r="R190" s="174">
        <f t="shared" si="32"/>
        <v>886260</v>
      </c>
      <c r="S190" s="395">
        <f t="shared" si="26"/>
        <v>756201.02278500004</v>
      </c>
    </row>
    <row r="191" spans="1:19" x14ac:dyDescent="0.25">
      <c r="A191" s="3"/>
      <c r="B191" s="16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24">
        <v>176</v>
      </c>
      <c r="B192" s="21" t="s">
        <v>414</v>
      </c>
      <c r="C192" s="15" t="s">
        <v>10</v>
      </c>
      <c r="D192" s="13">
        <v>4.9018496044982705</v>
      </c>
      <c r="E192" s="11">
        <v>328548.76829599997</v>
      </c>
      <c r="F192" s="172">
        <v>328548.76829599997</v>
      </c>
      <c r="G192" s="154" t="s">
        <v>10</v>
      </c>
      <c r="H192" s="156">
        <v>4.9018496044982705</v>
      </c>
      <c r="I192" s="155">
        <v>314200</v>
      </c>
      <c r="J192" s="174">
        <f>I192*1</f>
        <v>314200</v>
      </c>
      <c r="K192" s="154" t="s">
        <v>10</v>
      </c>
      <c r="L192" s="156">
        <v>4.9018496044982705</v>
      </c>
      <c r="M192" s="155">
        <v>326768</v>
      </c>
      <c r="N192" s="174">
        <f>M192*1</f>
        <v>326768</v>
      </c>
      <c r="O192" s="154" t="s">
        <v>10</v>
      </c>
      <c r="P192" s="156">
        <v>4.9018496044982705</v>
      </c>
      <c r="Q192" s="155">
        <v>326768</v>
      </c>
      <c r="R192" s="174">
        <f>Q192*1</f>
        <v>326768</v>
      </c>
      <c r="S192" s="395">
        <f t="shared" si="26"/>
        <v>324071.19207400002</v>
      </c>
    </row>
    <row r="193" spans="1:19" x14ac:dyDescent="0.25">
      <c r="A193" s="24">
        <v>177</v>
      </c>
      <c r="B193" s="21" t="s">
        <v>415</v>
      </c>
      <c r="C193" s="15" t="s">
        <v>10</v>
      </c>
      <c r="D193" s="13">
        <v>4.9018496044982705</v>
      </c>
      <c r="E193" s="11">
        <v>329055.82029599999</v>
      </c>
      <c r="F193" s="172">
        <v>329055.82029599999</v>
      </c>
      <c r="G193" s="154" t="s">
        <v>10</v>
      </c>
      <c r="H193" s="156">
        <v>4.9018496044982705</v>
      </c>
      <c r="I193" s="155">
        <v>314200</v>
      </c>
      <c r="J193" s="174">
        <f>I193*1</f>
        <v>314200</v>
      </c>
      <c r="K193" s="154" t="s">
        <v>10</v>
      </c>
      <c r="L193" s="156">
        <v>4.9018496044982705</v>
      </c>
      <c r="M193" s="155">
        <v>329910</v>
      </c>
      <c r="N193" s="174">
        <f>M193*1</f>
        <v>329910</v>
      </c>
      <c r="O193" s="154" t="s">
        <v>10</v>
      </c>
      <c r="P193" s="156">
        <v>4.9018496044982705</v>
      </c>
      <c r="Q193" s="155">
        <v>329910</v>
      </c>
      <c r="R193" s="174">
        <f>Q193*1</f>
        <v>329910</v>
      </c>
      <c r="S193" s="395">
        <f t="shared" si="26"/>
        <v>325768.955074</v>
      </c>
    </row>
    <row r="194" spans="1:19" x14ac:dyDescent="0.25">
      <c r="A194" s="24">
        <v>178</v>
      </c>
      <c r="B194" s="26" t="s">
        <v>416</v>
      </c>
      <c r="C194" s="9">
        <v>110000</v>
      </c>
      <c r="D194" s="18">
        <v>4.9018496044982705</v>
      </c>
      <c r="E194" s="11">
        <v>59897.956367999985</v>
      </c>
      <c r="F194" s="172">
        <v>169897.95636799998</v>
      </c>
      <c r="G194" s="155">
        <v>243200</v>
      </c>
      <c r="H194" s="160">
        <v>4.9018496044982705</v>
      </c>
      <c r="I194" s="155">
        <v>4200</v>
      </c>
      <c r="J194" s="174">
        <f t="shared" ref="J194:J200" si="33">G194+I194</f>
        <v>247400</v>
      </c>
      <c r="K194" s="155">
        <v>279680</v>
      </c>
      <c r="L194" s="160">
        <v>4.9018496044982705</v>
      </c>
      <c r="M194" s="155">
        <v>4410</v>
      </c>
      <c r="N194" s="174">
        <f t="shared" ref="N194:N200" si="34">K194+M194</f>
        <v>284090</v>
      </c>
      <c r="O194" s="155">
        <v>308864</v>
      </c>
      <c r="P194" s="160">
        <v>4.9018496044982705</v>
      </c>
      <c r="Q194" s="155">
        <v>4284</v>
      </c>
      <c r="R194" s="174">
        <f t="shared" ref="R194:R200" si="35">O194+Q194</f>
        <v>313148</v>
      </c>
      <c r="S194" s="395">
        <f t="shared" si="26"/>
        <v>253633.989092</v>
      </c>
    </row>
    <row r="195" spans="1:19" x14ac:dyDescent="0.25">
      <c r="A195" s="24">
        <v>179</v>
      </c>
      <c r="B195" s="26" t="s">
        <v>417</v>
      </c>
      <c r="C195" s="9">
        <v>11335000</v>
      </c>
      <c r="D195" s="18">
        <v>4.9018496044982705</v>
      </c>
      <c r="E195" s="11">
        <v>6104104.7733840011</v>
      </c>
      <c r="F195" s="172">
        <v>17439104.773384001</v>
      </c>
      <c r="G195" s="155">
        <v>26703000</v>
      </c>
      <c r="H195" s="160">
        <v>4.9018496044982705</v>
      </c>
      <c r="I195" s="155">
        <v>314200</v>
      </c>
      <c r="J195" s="174">
        <f t="shared" si="33"/>
        <v>27017200</v>
      </c>
      <c r="K195" s="155">
        <v>31242510</v>
      </c>
      <c r="L195" s="160">
        <v>4.9018496044982705</v>
      </c>
      <c r="M195" s="155">
        <v>329910</v>
      </c>
      <c r="N195" s="174">
        <f t="shared" si="34"/>
        <v>31572420</v>
      </c>
      <c r="O195" s="155">
        <v>32043600</v>
      </c>
      <c r="P195" s="160">
        <v>4.9018496044982705</v>
      </c>
      <c r="Q195" s="155">
        <v>320484</v>
      </c>
      <c r="R195" s="174">
        <f t="shared" si="35"/>
        <v>32364084</v>
      </c>
      <c r="S195" s="395">
        <f t="shared" si="26"/>
        <v>27098202.193346001</v>
      </c>
    </row>
    <row r="196" spans="1:19" x14ac:dyDescent="0.25">
      <c r="A196" s="24">
        <v>180</v>
      </c>
      <c r="B196" s="21" t="s">
        <v>342</v>
      </c>
      <c r="C196" s="9">
        <v>426000</v>
      </c>
      <c r="D196" s="13">
        <v>4.9018496044982705</v>
      </c>
      <c r="E196" s="11">
        <v>228665.68560400011</v>
      </c>
      <c r="F196" s="172">
        <v>654665.68560400011</v>
      </c>
      <c r="G196" s="155">
        <v>666700</v>
      </c>
      <c r="H196" s="156">
        <v>4.9018496044982705</v>
      </c>
      <c r="I196" s="155">
        <v>367300</v>
      </c>
      <c r="J196" s="174">
        <f t="shared" si="33"/>
        <v>1034000</v>
      </c>
      <c r="K196" s="155">
        <v>780039</v>
      </c>
      <c r="L196" s="156">
        <v>4.9018496044982705</v>
      </c>
      <c r="M196" s="155">
        <v>385665</v>
      </c>
      <c r="N196" s="174">
        <f t="shared" si="34"/>
        <v>1165704</v>
      </c>
      <c r="O196" s="155">
        <v>780039</v>
      </c>
      <c r="P196" s="156">
        <v>4.9018496044982705</v>
      </c>
      <c r="Q196" s="155">
        <v>381992</v>
      </c>
      <c r="R196" s="174">
        <f t="shared" si="35"/>
        <v>1162031</v>
      </c>
      <c r="S196" s="395">
        <f t="shared" si="26"/>
        <v>1004100.171401</v>
      </c>
    </row>
    <row r="197" spans="1:19" x14ac:dyDescent="0.25">
      <c r="A197" s="24">
        <v>181</v>
      </c>
      <c r="B197" s="21" t="s">
        <v>210</v>
      </c>
      <c r="C197" s="9">
        <v>548000</v>
      </c>
      <c r="D197" s="13">
        <v>11.437630701038064</v>
      </c>
      <c r="E197" s="11">
        <v>295160.27308800013</v>
      </c>
      <c r="F197" s="172">
        <v>843160.27308800013</v>
      </c>
      <c r="G197" s="155">
        <v>1009700</v>
      </c>
      <c r="H197" s="156">
        <v>11.437630701038064</v>
      </c>
      <c r="I197" s="155">
        <v>312500</v>
      </c>
      <c r="J197" s="174">
        <f t="shared" si="33"/>
        <v>1322200</v>
      </c>
      <c r="K197" s="155">
        <v>1151058</v>
      </c>
      <c r="L197" s="156">
        <v>11.437630701038064</v>
      </c>
      <c r="M197" s="155">
        <v>325000</v>
      </c>
      <c r="N197" s="174">
        <f t="shared" si="34"/>
        <v>1476058</v>
      </c>
      <c r="O197" s="155">
        <v>1171252</v>
      </c>
      <c r="P197" s="156">
        <v>11.437630701038064</v>
      </c>
      <c r="Q197" s="155">
        <v>315625</v>
      </c>
      <c r="R197" s="174">
        <f t="shared" si="35"/>
        <v>1486877</v>
      </c>
      <c r="S197" s="395">
        <f t="shared" si="26"/>
        <v>1282073.8182720002</v>
      </c>
    </row>
    <row r="198" spans="1:19" x14ac:dyDescent="0.25">
      <c r="A198" s="24">
        <v>182</v>
      </c>
      <c r="B198" s="21" t="s">
        <v>211</v>
      </c>
      <c r="C198" s="9">
        <v>468000</v>
      </c>
      <c r="D198" s="13">
        <v>11.437630701038064</v>
      </c>
      <c r="E198" s="11">
        <v>252173.59960000007</v>
      </c>
      <c r="F198" s="172">
        <v>720173.59960000007</v>
      </c>
      <c r="G198" s="155">
        <v>865800</v>
      </c>
      <c r="H198" s="156">
        <v>11.437630701038064</v>
      </c>
      <c r="I198" s="155">
        <v>260400</v>
      </c>
      <c r="J198" s="174">
        <f t="shared" si="33"/>
        <v>1126200</v>
      </c>
      <c r="K198" s="155">
        <v>987012</v>
      </c>
      <c r="L198" s="156">
        <v>11.437630701038064</v>
      </c>
      <c r="M198" s="155">
        <v>276024</v>
      </c>
      <c r="N198" s="174">
        <f t="shared" si="34"/>
        <v>1263036</v>
      </c>
      <c r="O198" s="155">
        <v>1021644</v>
      </c>
      <c r="P198" s="156">
        <v>11.437630701038064</v>
      </c>
      <c r="Q198" s="155">
        <v>273420</v>
      </c>
      <c r="R198" s="174">
        <f t="shared" si="35"/>
        <v>1295064</v>
      </c>
      <c r="S198" s="395">
        <f t="shared" si="26"/>
        <v>1101118.3999000001</v>
      </c>
    </row>
    <row r="199" spans="1:19" x14ac:dyDescent="0.25">
      <c r="A199" s="24">
        <v>183</v>
      </c>
      <c r="B199" s="21" t="s">
        <v>343</v>
      </c>
      <c r="C199" s="9">
        <v>1530000</v>
      </c>
      <c r="D199" s="13">
        <v>11.437630701038064</v>
      </c>
      <c r="E199" s="11">
        <v>824293.93304000003</v>
      </c>
      <c r="F199" s="172">
        <v>2354293.93304</v>
      </c>
      <c r="G199" s="155">
        <v>2967700</v>
      </c>
      <c r="H199" s="156">
        <v>11.437630701038064</v>
      </c>
      <c r="I199" s="155">
        <v>732900</v>
      </c>
      <c r="J199" s="174">
        <f t="shared" si="33"/>
        <v>3700600</v>
      </c>
      <c r="K199" s="155">
        <v>3323824</v>
      </c>
      <c r="L199" s="156">
        <v>11.437630701038064</v>
      </c>
      <c r="M199" s="155">
        <v>769545</v>
      </c>
      <c r="N199" s="174">
        <f t="shared" si="34"/>
        <v>4093369</v>
      </c>
      <c r="O199" s="155">
        <v>3798656</v>
      </c>
      <c r="P199" s="156">
        <v>11.437630701038064</v>
      </c>
      <c r="Q199" s="155">
        <v>769545</v>
      </c>
      <c r="R199" s="174">
        <f t="shared" si="35"/>
        <v>4568201</v>
      </c>
      <c r="S199" s="395">
        <f t="shared" ref="S199:S262" si="36">AVERAGE(N199,J199,F199,R199)</f>
        <v>3679115.9832600001</v>
      </c>
    </row>
    <row r="200" spans="1:19" x14ac:dyDescent="0.25">
      <c r="A200" s="24">
        <v>184</v>
      </c>
      <c r="B200" s="21" t="s">
        <v>418</v>
      </c>
      <c r="C200" s="9">
        <v>146000</v>
      </c>
      <c r="D200" s="13">
        <v>1.8381821166089967</v>
      </c>
      <c r="E200" s="11">
        <v>78561.292871999991</v>
      </c>
      <c r="F200" s="172">
        <v>224561.29287199999</v>
      </c>
      <c r="G200" s="152">
        <v>223400</v>
      </c>
      <c r="H200" s="156">
        <v>1.8381821166089967</v>
      </c>
      <c r="I200" s="189">
        <v>117800</v>
      </c>
      <c r="J200" s="174">
        <f t="shared" si="33"/>
        <v>341200</v>
      </c>
      <c r="K200" s="152">
        <v>252442</v>
      </c>
      <c r="L200" s="156">
        <v>1.8381821166089967</v>
      </c>
      <c r="M200" s="189">
        <v>122512</v>
      </c>
      <c r="N200" s="174">
        <f t="shared" si="34"/>
        <v>374954</v>
      </c>
      <c r="O200" s="152">
        <v>290420</v>
      </c>
      <c r="P200" s="156">
        <v>1.8381821166089967</v>
      </c>
      <c r="Q200" s="189">
        <v>123690</v>
      </c>
      <c r="R200" s="174">
        <f t="shared" si="35"/>
        <v>414110</v>
      </c>
      <c r="S200" s="395">
        <f t="shared" si="36"/>
        <v>338706.323218</v>
      </c>
    </row>
    <row r="201" spans="1:19" x14ac:dyDescent="0.25">
      <c r="A201" s="3"/>
      <c r="B201" s="16" t="s">
        <v>419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 s="24">
        <v>185</v>
      </c>
      <c r="B202" s="26" t="s">
        <v>215</v>
      </c>
      <c r="C202" s="15" t="s">
        <v>10</v>
      </c>
      <c r="D202" s="13">
        <v>14.348904987889274</v>
      </c>
      <c r="E202" s="11">
        <v>952163.91908399994</v>
      </c>
      <c r="F202" s="172">
        <v>952163.91908399994</v>
      </c>
      <c r="G202" s="154" t="s">
        <v>10</v>
      </c>
      <c r="H202" s="156">
        <v>14.348904987889274</v>
      </c>
      <c r="I202" s="155">
        <v>919500</v>
      </c>
      <c r="J202" s="174">
        <f>I202*1</f>
        <v>919500</v>
      </c>
      <c r="K202" s="154" t="s">
        <v>10</v>
      </c>
      <c r="L202" s="156">
        <v>14.348904987889274</v>
      </c>
      <c r="M202" s="155">
        <v>947085</v>
      </c>
      <c r="N202" s="174">
        <f>M202*1</f>
        <v>947085</v>
      </c>
      <c r="O202" s="154" t="s">
        <v>10</v>
      </c>
      <c r="P202" s="156">
        <v>14.348904987889274</v>
      </c>
      <c r="Q202" s="155">
        <v>965475</v>
      </c>
      <c r="R202" s="174">
        <f>Q202*1</f>
        <v>965475</v>
      </c>
      <c r="S202" s="395">
        <f t="shared" si="36"/>
        <v>946055.97977099998</v>
      </c>
    </row>
    <row r="203" spans="1:19" x14ac:dyDescent="0.25">
      <c r="A203" s="24">
        <v>186</v>
      </c>
      <c r="B203" s="21" t="s">
        <v>216</v>
      </c>
      <c r="C203" s="15" t="s">
        <v>10</v>
      </c>
      <c r="D203" s="13">
        <v>5.3842780027681663</v>
      </c>
      <c r="E203" s="11">
        <v>363510.18538800004</v>
      </c>
      <c r="F203" s="172">
        <v>363510.18538800004</v>
      </c>
      <c r="G203" s="154" t="s">
        <v>10</v>
      </c>
      <c r="H203" s="156">
        <v>5.3842780027681663</v>
      </c>
      <c r="I203" s="155">
        <v>345100</v>
      </c>
      <c r="J203" s="174">
        <f>I203*1</f>
        <v>345100</v>
      </c>
      <c r="K203" s="154" t="s">
        <v>10</v>
      </c>
      <c r="L203" s="156">
        <v>5.3842780027681663</v>
      </c>
      <c r="M203" s="155">
        <v>362355</v>
      </c>
      <c r="N203" s="174">
        <f>M203*1</f>
        <v>362355</v>
      </c>
      <c r="O203" s="154" t="s">
        <v>10</v>
      </c>
      <c r="P203" s="156">
        <v>5.3842780027681663</v>
      </c>
      <c r="Q203" s="155">
        <v>352002</v>
      </c>
      <c r="R203" s="174">
        <f>Q203*1</f>
        <v>352002</v>
      </c>
      <c r="S203" s="395">
        <f t="shared" si="36"/>
        <v>355741.796347</v>
      </c>
    </row>
    <row r="204" spans="1:19" x14ac:dyDescent="0.25">
      <c r="A204" s="24">
        <v>187</v>
      </c>
      <c r="B204" s="21" t="s">
        <v>218</v>
      </c>
      <c r="C204" s="9">
        <v>544000</v>
      </c>
      <c r="D204" s="13">
        <v>5.3842780027681663</v>
      </c>
      <c r="E204" s="11">
        <v>292606.38765199995</v>
      </c>
      <c r="F204" s="172">
        <v>836606.38765199995</v>
      </c>
      <c r="G204" s="155">
        <v>965900</v>
      </c>
      <c r="H204" s="156">
        <v>5.3842780027681663</v>
      </c>
      <c r="I204" s="155">
        <v>345100</v>
      </c>
      <c r="J204" s="174">
        <f t="shared" ref="J204:J210" si="37">G204+I204</f>
        <v>1311000</v>
      </c>
      <c r="K204" s="155">
        <v>1101126</v>
      </c>
      <c r="L204" s="156">
        <v>5.3842780027681663</v>
      </c>
      <c r="M204" s="155">
        <v>362355</v>
      </c>
      <c r="N204" s="174">
        <f t="shared" ref="N204:N210" si="38">K204+M204</f>
        <v>1463481</v>
      </c>
      <c r="O204" s="155">
        <v>1188057</v>
      </c>
      <c r="P204" s="156">
        <v>5.3842780027681663</v>
      </c>
      <c r="Q204" s="155">
        <v>355453</v>
      </c>
      <c r="R204" s="174">
        <f t="shared" ref="R204:R210" si="39">O204+Q204</f>
        <v>1543510</v>
      </c>
      <c r="S204" s="395">
        <f t="shared" si="36"/>
        <v>1288649.3469130001</v>
      </c>
    </row>
    <row r="205" spans="1:19" x14ac:dyDescent="0.25">
      <c r="A205" s="24">
        <v>188</v>
      </c>
      <c r="B205" s="21" t="s">
        <v>219</v>
      </c>
      <c r="C205" s="9">
        <v>2168000</v>
      </c>
      <c r="D205" s="13">
        <v>14.348904987889274</v>
      </c>
      <c r="E205" s="11">
        <v>1168091.3578999997</v>
      </c>
      <c r="F205" s="172">
        <v>3336091.3578999997</v>
      </c>
      <c r="G205" s="155">
        <v>4354100</v>
      </c>
      <c r="H205" s="156">
        <v>14.348904987889274</v>
      </c>
      <c r="I205" s="155">
        <v>919500</v>
      </c>
      <c r="J205" s="174">
        <f t="shared" si="37"/>
        <v>5273600</v>
      </c>
      <c r="K205" s="155">
        <v>5007215</v>
      </c>
      <c r="L205" s="156">
        <v>14.348904987889274</v>
      </c>
      <c r="M205" s="155">
        <v>965475</v>
      </c>
      <c r="N205" s="174">
        <f t="shared" si="38"/>
        <v>5972690</v>
      </c>
      <c r="O205" s="155">
        <v>5660330</v>
      </c>
      <c r="P205" s="156">
        <v>14.348904987889274</v>
      </c>
      <c r="Q205" s="155">
        <v>947085</v>
      </c>
      <c r="R205" s="174">
        <f t="shared" si="39"/>
        <v>6607415</v>
      </c>
      <c r="S205" s="395">
        <f t="shared" si="36"/>
        <v>5297449.0894750003</v>
      </c>
    </row>
    <row r="206" spans="1:19" x14ac:dyDescent="0.25">
      <c r="A206" s="24">
        <v>189</v>
      </c>
      <c r="B206" s="21" t="s">
        <v>220</v>
      </c>
      <c r="C206" s="9">
        <v>595000</v>
      </c>
      <c r="D206" s="13">
        <v>10.762822654671282</v>
      </c>
      <c r="E206" s="11">
        <v>321140.30566800002</v>
      </c>
      <c r="F206" s="172">
        <v>916140.30566800002</v>
      </c>
      <c r="G206" s="155">
        <v>784500</v>
      </c>
      <c r="H206" s="156">
        <v>10.762822654671282</v>
      </c>
      <c r="I206" s="155">
        <v>689700</v>
      </c>
      <c r="J206" s="174">
        <f t="shared" si="37"/>
        <v>1474200</v>
      </c>
      <c r="K206" s="155">
        <v>902175</v>
      </c>
      <c r="L206" s="156">
        <v>10.762822654671282</v>
      </c>
      <c r="M206" s="155">
        <v>724185</v>
      </c>
      <c r="N206" s="174">
        <f t="shared" si="38"/>
        <v>1626360</v>
      </c>
      <c r="O206" s="155">
        <v>925710</v>
      </c>
      <c r="P206" s="156">
        <v>10.762822654671282</v>
      </c>
      <c r="Q206" s="155">
        <v>703494</v>
      </c>
      <c r="R206" s="174">
        <f t="shared" si="39"/>
        <v>1629204</v>
      </c>
      <c r="S206" s="395">
        <f t="shared" si="36"/>
        <v>1411476.076417</v>
      </c>
    </row>
    <row r="207" spans="1:19" x14ac:dyDescent="0.25">
      <c r="A207" s="24">
        <v>190</v>
      </c>
      <c r="B207" s="21" t="s">
        <v>221</v>
      </c>
      <c r="C207" s="9">
        <v>1055000</v>
      </c>
      <c r="D207" s="13">
        <v>5.3842780027681663</v>
      </c>
      <c r="E207" s="11">
        <v>567977.66405600007</v>
      </c>
      <c r="F207" s="172">
        <v>1622977.6640560001</v>
      </c>
      <c r="G207" s="155">
        <v>2190900</v>
      </c>
      <c r="H207" s="156">
        <v>5.3842780027681663</v>
      </c>
      <c r="I207" s="155">
        <v>345100</v>
      </c>
      <c r="J207" s="174">
        <f t="shared" si="37"/>
        <v>2536000</v>
      </c>
      <c r="K207" s="155">
        <v>2453808</v>
      </c>
      <c r="L207" s="156">
        <v>5.3842780027681663</v>
      </c>
      <c r="M207" s="155">
        <v>358904</v>
      </c>
      <c r="N207" s="174">
        <f t="shared" si="38"/>
        <v>2812712</v>
      </c>
      <c r="O207" s="155">
        <v>2782443</v>
      </c>
      <c r="P207" s="156">
        <v>5.3842780027681663</v>
      </c>
      <c r="Q207" s="155">
        <v>352002</v>
      </c>
      <c r="R207" s="174">
        <f t="shared" si="39"/>
        <v>3134445</v>
      </c>
      <c r="S207" s="395">
        <f t="shared" si="36"/>
        <v>2526533.6660139998</v>
      </c>
    </row>
    <row r="208" spans="1:19" x14ac:dyDescent="0.25">
      <c r="A208" s="24">
        <v>191</v>
      </c>
      <c r="B208" s="21" t="s">
        <v>222</v>
      </c>
      <c r="C208" s="9">
        <v>1451000</v>
      </c>
      <c r="D208" s="13">
        <v>3.5905844837370249</v>
      </c>
      <c r="E208" s="11">
        <v>781017.01553600002</v>
      </c>
      <c r="F208" s="172">
        <v>2232017.015536</v>
      </c>
      <c r="G208" s="155">
        <v>3243800</v>
      </c>
      <c r="H208" s="156">
        <v>3.5905844837370249</v>
      </c>
      <c r="I208" s="155">
        <v>203800</v>
      </c>
      <c r="J208" s="174">
        <f t="shared" si="37"/>
        <v>3447600</v>
      </c>
      <c r="K208" s="155">
        <v>3665494</v>
      </c>
      <c r="L208" s="156">
        <v>3.5905844837370249</v>
      </c>
      <c r="M208" s="155">
        <v>213990</v>
      </c>
      <c r="N208" s="174">
        <f t="shared" si="38"/>
        <v>3879484</v>
      </c>
      <c r="O208" s="155">
        <v>3795246</v>
      </c>
      <c r="P208" s="156">
        <v>3.5905844837370249</v>
      </c>
      <c r="Q208" s="155">
        <v>209914</v>
      </c>
      <c r="R208" s="174">
        <f t="shared" si="39"/>
        <v>4005160</v>
      </c>
      <c r="S208" s="395">
        <f t="shared" si="36"/>
        <v>3391065.2538839998</v>
      </c>
    </row>
    <row r="209" spans="1:19" x14ac:dyDescent="0.25">
      <c r="A209" s="24">
        <v>192</v>
      </c>
      <c r="B209" s="21" t="s">
        <v>223</v>
      </c>
      <c r="C209" s="9">
        <v>1319000</v>
      </c>
      <c r="D209" s="13">
        <v>10.762822654671282</v>
      </c>
      <c r="E209" s="11">
        <v>709461.86703999992</v>
      </c>
      <c r="F209" s="172">
        <v>2028461.8670399999</v>
      </c>
      <c r="G209" s="155">
        <v>2871400</v>
      </c>
      <c r="H209" s="156">
        <v>10.762822654671282</v>
      </c>
      <c r="I209" s="155">
        <v>298200</v>
      </c>
      <c r="J209" s="174">
        <f t="shared" si="37"/>
        <v>3169600</v>
      </c>
      <c r="K209" s="155">
        <v>3302110</v>
      </c>
      <c r="L209" s="156">
        <v>10.762822654671282</v>
      </c>
      <c r="M209" s="155">
        <v>307146</v>
      </c>
      <c r="N209" s="174">
        <f t="shared" si="38"/>
        <v>3609256</v>
      </c>
      <c r="O209" s="155">
        <v>3416966</v>
      </c>
      <c r="P209" s="156">
        <v>10.762822654671282</v>
      </c>
      <c r="Q209" s="155">
        <v>313110</v>
      </c>
      <c r="R209" s="174">
        <f t="shared" si="39"/>
        <v>3730076</v>
      </c>
      <c r="S209" s="395">
        <f t="shared" si="36"/>
        <v>3134348.4667600002</v>
      </c>
    </row>
    <row r="210" spans="1:19" x14ac:dyDescent="0.25">
      <c r="A210" s="24">
        <v>193</v>
      </c>
      <c r="B210" s="21" t="s">
        <v>224</v>
      </c>
      <c r="C210" s="9">
        <v>327000</v>
      </c>
      <c r="D210" s="13">
        <v>10.762822654671282</v>
      </c>
      <c r="E210" s="11">
        <v>175428.37430799997</v>
      </c>
      <c r="F210" s="172">
        <v>502428.37430799997</v>
      </c>
      <c r="G210" s="155">
        <v>629200</v>
      </c>
      <c r="H210" s="156">
        <v>10.762822654671282</v>
      </c>
      <c r="I210" s="155">
        <v>148200</v>
      </c>
      <c r="J210" s="174">
        <f t="shared" si="37"/>
        <v>777400</v>
      </c>
      <c r="K210" s="155">
        <v>723580</v>
      </c>
      <c r="L210" s="156">
        <v>10.762822654671282</v>
      </c>
      <c r="M210" s="155">
        <v>157092</v>
      </c>
      <c r="N210" s="174">
        <f t="shared" si="38"/>
        <v>880672</v>
      </c>
      <c r="O210" s="155">
        <v>748748</v>
      </c>
      <c r="P210" s="156">
        <v>10.762822654671282</v>
      </c>
      <c r="Q210" s="155">
        <v>155610</v>
      </c>
      <c r="R210" s="174">
        <f t="shared" si="39"/>
        <v>904358</v>
      </c>
      <c r="S210" s="395">
        <f t="shared" si="36"/>
        <v>766214.59357699996</v>
      </c>
    </row>
    <row r="211" spans="1:19" x14ac:dyDescent="0.25">
      <c r="A211" s="24">
        <v>194</v>
      </c>
      <c r="B211" s="21" t="s">
        <v>225</v>
      </c>
      <c r="C211" s="15" t="s">
        <v>10</v>
      </c>
      <c r="D211" s="13">
        <v>5.3842780027681663</v>
      </c>
      <c r="E211" s="11">
        <v>363089.37338800001</v>
      </c>
      <c r="F211" s="172">
        <v>363089.37338800001</v>
      </c>
      <c r="G211" s="154" t="s">
        <v>10</v>
      </c>
      <c r="H211" s="156">
        <v>5.3842780027681663</v>
      </c>
      <c r="I211" s="155">
        <v>345100</v>
      </c>
      <c r="J211" s="174">
        <f>I211*1</f>
        <v>345100</v>
      </c>
      <c r="K211" s="154" t="s">
        <v>10</v>
      </c>
      <c r="L211" s="156">
        <v>5.3842780027681663</v>
      </c>
      <c r="M211" s="155">
        <v>365806</v>
      </c>
      <c r="N211" s="174">
        <f>M211*1</f>
        <v>365806</v>
      </c>
      <c r="O211" s="154" t="s">
        <v>10</v>
      </c>
      <c r="P211" s="156">
        <v>5.3842780027681663</v>
      </c>
      <c r="Q211" s="155">
        <v>358904</v>
      </c>
      <c r="R211" s="174">
        <f>Q211*1</f>
        <v>358904</v>
      </c>
      <c r="S211" s="395">
        <f t="shared" si="36"/>
        <v>358224.84334700002</v>
      </c>
    </row>
    <row r="212" spans="1:19" x14ac:dyDescent="0.25">
      <c r="A212" s="24">
        <v>195</v>
      </c>
      <c r="B212" s="21" t="s">
        <v>226</v>
      </c>
      <c r="C212" s="9">
        <v>11463000</v>
      </c>
      <c r="D212" s="13">
        <v>8.0733481913494813</v>
      </c>
      <c r="E212" s="11">
        <v>6171984.2175079994</v>
      </c>
      <c r="F212" s="172">
        <v>17634984.217507999</v>
      </c>
      <c r="G212" s="155">
        <v>26941000</v>
      </c>
      <c r="H212" s="156">
        <v>8.0733481913494813</v>
      </c>
      <c r="I212" s="155">
        <v>517400</v>
      </c>
      <c r="J212" s="174">
        <f>G212+I212</f>
        <v>27458400</v>
      </c>
      <c r="K212" s="155">
        <v>30982150</v>
      </c>
      <c r="L212" s="156">
        <v>8.0733481913494813</v>
      </c>
      <c r="M212" s="155">
        <v>532922</v>
      </c>
      <c r="N212" s="174">
        <f>K212+M212</f>
        <v>31515072</v>
      </c>
      <c r="O212" s="155">
        <v>33137430</v>
      </c>
      <c r="P212" s="156">
        <v>8.0733481913494813</v>
      </c>
      <c r="Q212" s="155">
        <v>532922</v>
      </c>
      <c r="R212" s="174">
        <f>O212+Q212</f>
        <v>33670352</v>
      </c>
      <c r="S212" s="395">
        <f t="shared" si="36"/>
        <v>27569702.054377001</v>
      </c>
    </row>
    <row r="213" spans="1:19" x14ac:dyDescent="0.25">
      <c r="A213" s="24">
        <v>196</v>
      </c>
      <c r="B213" s="21" t="s">
        <v>228</v>
      </c>
      <c r="C213" s="9">
        <v>1343000</v>
      </c>
      <c r="D213" s="13">
        <v>5.3842780027681663</v>
      </c>
      <c r="E213" s="11">
        <v>722778.72001199983</v>
      </c>
      <c r="F213" s="172">
        <v>2065778.7200119998</v>
      </c>
      <c r="G213" s="155">
        <v>2903300</v>
      </c>
      <c r="H213" s="156">
        <v>5.3842780027681663</v>
      </c>
      <c r="I213" s="155">
        <v>325900</v>
      </c>
      <c r="J213" s="174">
        <f>G213+I213</f>
        <v>3229200</v>
      </c>
      <c r="K213" s="155">
        <v>3251696</v>
      </c>
      <c r="L213" s="156">
        <v>5.3842780027681663</v>
      </c>
      <c r="M213" s="155">
        <v>338936</v>
      </c>
      <c r="N213" s="174">
        <f>K213+M213</f>
        <v>3590632</v>
      </c>
      <c r="O213" s="155">
        <v>3454927</v>
      </c>
      <c r="P213" s="156">
        <v>5.3842780027681663</v>
      </c>
      <c r="Q213" s="155">
        <v>329159</v>
      </c>
      <c r="R213" s="174">
        <f>O213+Q213</f>
        <v>3784086</v>
      </c>
      <c r="S213" s="395">
        <f t="shared" si="36"/>
        <v>3167424.180003</v>
      </c>
    </row>
    <row r="214" spans="1:19" x14ac:dyDescent="0.25">
      <c r="A214" s="24">
        <v>197</v>
      </c>
      <c r="B214" s="21" t="s">
        <v>229</v>
      </c>
      <c r="C214" s="9">
        <v>437000</v>
      </c>
      <c r="D214" s="13">
        <v>4.0534239332179931</v>
      </c>
      <c r="E214" s="11">
        <v>234957.88183999993</v>
      </c>
      <c r="F214" s="172">
        <v>671957.88183999993</v>
      </c>
      <c r="G214" s="155">
        <v>967600</v>
      </c>
      <c r="H214" s="156">
        <v>4.0534239332179931</v>
      </c>
      <c r="I214" s="155">
        <v>56400</v>
      </c>
      <c r="J214" s="174">
        <f>G214+I214</f>
        <v>1024000</v>
      </c>
      <c r="K214" s="155">
        <v>1083712</v>
      </c>
      <c r="L214" s="156">
        <v>4.0534239332179931</v>
      </c>
      <c r="M214" s="155">
        <v>58092</v>
      </c>
      <c r="N214" s="174">
        <f>K214+M214</f>
        <v>1141804</v>
      </c>
      <c r="O214" s="155">
        <v>1199824</v>
      </c>
      <c r="P214" s="156">
        <v>4.0534239332179931</v>
      </c>
      <c r="Q214" s="155">
        <v>58092</v>
      </c>
      <c r="R214" s="174">
        <f>O214+Q214</f>
        <v>1257916</v>
      </c>
      <c r="S214" s="395">
        <f t="shared" si="36"/>
        <v>1023919.47046</v>
      </c>
    </row>
    <row r="215" spans="1:19" x14ac:dyDescent="0.25">
      <c r="A215" s="24">
        <v>198</v>
      </c>
      <c r="B215" s="21" t="s">
        <v>227</v>
      </c>
      <c r="C215" s="9">
        <v>725000</v>
      </c>
      <c r="D215" s="13">
        <v>2.694803539446367</v>
      </c>
      <c r="E215" s="11">
        <v>390197.73338400014</v>
      </c>
      <c r="F215" s="172">
        <v>1115197.7333840001</v>
      </c>
      <c r="G215" s="155">
        <v>1565600</v>
      </c>
      <c r="H215" s="156">
        <v>2.694803539446367</v>
      </c>
      <c r="I215" s="155">
        <v>172800</v>
      </c>
      <c r="J215" s="174">
        <f>G215+I215</f>
        <v>1738400</v>
      </c>
      <c r="K215" s="155">
        <v>1831752</v>
      </c>
      <c r="L215" s="156">
        <v>2.694803539446367</v>
      </c>
      <c r="M215" s="155">
        <v>183168</v>
      </c>
      <c r="N215" s="174">
        <f>K215+M215</f>
        <v>2014920</v>
      </c>
      <c r="O215" s="155">
        <v>1988312</v>
      </c>
      <c r="P215" s="156">
        <v>2.694803539446367</v>
      </c>
      <c r="Q215" s="155">
        <v>177984</v>
      </c>
      <c r="R215" s="174">
        <f>O215+Q215</f>
        <v>2166296</v>
      </c>
      <c r="S215" s="395">
        <f t="shared" si="36"/>
        <v>1758703.433346</v>
      </c>
    </row>
    <row r="216" spans="1:19" x14ac:dyDescent="0.25">
      <c r="A216" s="24">
        <v>199</v>
      </c>
      <c r="B216" s="21" t="s">
        <v>230</v>
      </c>
      <c r="C216" s="9">
        <v>465000</v>
      </c>
      <c r="D216" s="13">
        <v>8.0733481913494813</v>
      </c>
      <c r="E216" s="11">
        <v>250221.33482800005</v>
      </c>
      <c r="F216" s="172">
        <v>715221.33482800005</v>
      </c>
      <c r="G216" s="155">
        <v>623200</v>
      </c>
      <c r="H216" s="156">
        <v>8.0733481913494813</v>
      </c>
      <c r="I216" s="155">
        <v>517400</v>
      </c>
      <c r="J216" s="174">
        <f>G216+I216</f>
        <v>1140600</v>
      </c>
      <c r="K216" s="155">
        <v>710448</v>
      </c>
      <c r="L216" s="156">
        <v>8.0733481913494813</v>
      </c>
      <c r="M216" s="155">
        <v>538096</v>
      </c>
      <c r="N216" s="174">
        <f>K216+M216</f>
        <v>1248544</v>
      </c>
      <c r="O216" s="155">
        <v>741608</v>
      </c>
      <c r="P216" s="156">
        <v>8.0733481913494813</v>
      </c>
      <c r="Q216" s="155">
        <v>522574</v>
      </c>
      <c r="R216" s="174">
        <f>O216+Q216</f>
        <v>1264182</v>
      </c>
      <c r="S216" s="395">
        <f t="shared" si="36"/>
        <v>1092136.8337070001</v>
      </c>
    </row>
    <row r="217" spans="1:19" x14ac:dyDescent="0.25">
      <c r="A217" s="24">
        <v>200</v>
      </c>
      <c r="B217" s="21" t="s">
        <v>231</v>
      </c>
      <c r="C217" s="15" t="s">
        <v>10</v>
      </c>
      <c r="D217" s="10">
        <v>10.762822654671282</v>
      </c>
      <c r="E217" s="11">
        <v>477849.12425599998</v>
      </c>
      <c r="F217" s="172">
        <v>477849.12425599998</v>
      </c>
      <c r="G217" s="154" t="s">
        <v>10</v>
      </c>
      <c r="H217" s="153">
        <v>10.762822654671282</v>
      </c>
      <c r="I217" s="149">
        <v>455500</v>
      </c>
      <c r="J217" s="174">
        <f>I217*1</f>
        <v>455500</v>
      </c>
      <c r="K217" s="154" t="s">
        <v>10</v>
      </c>
      <c r="L217" s="153">
        <v>10.762822654671282</v>
      </c>
      <c r="M217" s="149">
        <v>478275</v>
      </c>
      <c r="N217" s="174">
        <f>M217*1</f>
        <v>478275</v>
      </c>
      <c r="O217" s="154" t="s">
        <v>10</v>
      </c>
      <c r="P217" s="153">
        <v>10.762822654671282</v>
      </c>
      <c r="Q217" s="149">
        <v>473720</v>
      </c>
      <c r="R217" s="174">
        <f>Q217*1</f>
        <v>473720</v>
      </c>
      <c r="S217" s="395">
        <f t="shared" si="36"/>
        <v>471336.03106399998</v>
      </c>
    </row>
    <row r="218" spans="1:19" x14ac:dyDescent="0.25">
      <c r="A218" s="3"/>
      <c r="B218" s="22" t="s">
        <v>232</v>
      </c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 s="24">
        <v>201</v>
      </c>
      <c r="B219" s="21" t="s">
        <v>233</v>
      </c>
      <c r="C219" s="9">
        <v>1244000</v>
      </c>
      <c r="D219" s="13">
        <v>4.6081623816609003</v>
      </c>
      <c r="E219" s="11">
        <v>670244.76823999989</v>
      </c>
      <c r="F219" s="172">
        <v>1914244.7682399999</v>
      </c>
      <c r="G219" s="155">
        <v>2864900</v>
      </c>
      <c r="H219" s="156">
        <v>4.6081623816609003</v>
      </c>
      <c r="I219" s="155">
        <v>113500</v>
      </c>
      <c r="J219" s="174">
        <f t="shared" ref="J219:J232" si="40">G219+I219</f>
        <v>2978400</v>
      </c>
      <c r="K219" s="155">
        <v>3237337</v>
      </c>
      <c r="L219" s="156">
        <v>4.6081623816609003</v>
      </c>
      <c r="M219" s="155">
        <v>118040</v>
      </c>
      <c r="N219" s="174">
        <f t="shared" ref="N219:N232" si="41">K219+M219</f>
        <v>3355377</v>
      </c>
      <c r="O219" s="155">
        <v>3523827</v>
      </c>
      <c r="P219" s="156">
        <v>4.6081623816609003</v>
      </c>
      <c r="Q219" s="155">
        <v>116905</v>
      </c>
      <c r="R219" s="174">
        <f t="shared" ref="R219:R232" si="42">O219+Q219</f>
        <v>3640732</v>
      </c>
      <c r="S219" s="395">
        <f t="shared" si="36"/>
        <v>2972188.4420600003</v>
      </c>
    </row>
    <row r="220" spans="1:19" x14ac:dyDescent="0.25">
      <c r="A220" s="24">
        <v>202</v>
      </c>
      <c r="B220" s="21" t="s">
        <v>234</v>
      </c>
      <c r="C220" s="9">
        <v>638000</v>
      </c>
      <c r="D220" s="13">
        <v>5.3842780027681663</v>
      </c>
      <c r="E220" s="11">
        <v>343314.11159600003</v>
      </c>
      <c r="F220" s="172">
        <v>981314.11159600003</v>
      </c>
      <c r="G220" s="155">
        <v>1191500</v>
      </c>
      <c r="H220" s="156">
        <v>5.3842780027681663</v>
      </c>
      <c r="I220" s="155">
        <v>345100</v>
      </c>
      <c r="J220" s="174">
        <f t="shared" si="40"/>
        <v>1536600</v>
      </c>
      <c r="K220" s="155">
        <v>1405970</v>
      </c>
      <c r="L220" s="156">
        <v>5.3842780027681663</v>
      </c>
      <c r="M220" s="155">
        <v>355453</v>
      </c>
      <c r="N220" s="174">
        <f t="shared" si="41"/>
        <v>1761423</v>
      </c>
      <c r="O220" s="155">
        <v>1548950</v>
      </c>
      <c r="P220" s="156">
        <v>5.3842780027681663</v>
      </c>
      <c r="Q220" s="155">
        <v>352002</v>
      </c>
      <c r="R220" s="174">
        <f t="shared" si="42"/>
        <v>1900952</v>
      </c>
      <c r="S220" s="395">
        <f t="shared" si="36"/>
        <v>1545072.2778990001</v>
      </c>
    </row>
    <row r="221" spans="1:19" x14ac:dyDescent="0.25">
      <c r="A221" s="24">
        <v>203</v>
      </c>
      <c r="B221" s="21" t="s">
        <v>235</v>
      </c>
      <c r="C221" s="9">
        <v>533000</v>
      </c>
      <c r="D221" s="13">
        <v>2.5979981152249141</v>
      </c>
      <c r="E221" s="11">
        <v>287758.09832799993</v>
      </c>
      <c r="F221" s="172">
        <v>820758.09832799993</v>
      </c>
      <c r="G221" s="155">
        <v>1107000</v>
      </c>
      <c r="H221" s="156">
        <v>2.5979981152249141</v>
      </c>
      <c r="I221" s="155">
        <v>166600</v>
      </c>
      <c r="J221" s="174">
        <f t="shared" si="40"/>
        <v>1273600</v>
      </c>
      <c r="K221" s="155">
        <v>1295190</v>
      </c>
      <c r="L221" s="156">
        <v>2.5979981152249141</v>
      </c>
      <c r="M221" s="155">
        <v>174930</v>
      </c>
      <c r="N221" s="174">
        <f t="shared" si="41"/>
        <v>1470120</v>
      </c>
      <c r="O221" s="155">
        <v>1439100</v>
      </c>
      <c r="P221" s="156">
        <v>2.5979981152249141</v>
      </c>
      <c r="Q221" s="155">
        <v>168266</v>
      </c>
      <c r="R221" s="174">
        <f t="shared" si="42"/>
        <v>1607366</v>
      </c>
      <c r="S221" s="395">
        <f t="shared" si="36"/>
        <v>1292961.024582</v>
      </c>
    </row>
    <row r="222" spans="1:19" x14ac:dyDescent="0.25">
      <c r="A222" s="24">
        <v>204</v>
      </c>
      <c r="B222" s="21" t="s">
        <v>236</v>
      </c>
      <c r="C222" s="9">
        <v>453000</v>
      </c>
      <c r="D222" s="13">
        <v>5.3842780027681663</v>
      </c>
      <c r="E222" s="11">
        <v>244417.75087600003</v>
      </c>
      <c r="F222" s="172">
        <v>697417.75087600003</v>
      </c>
      <c r="G222" s="155">
        <v>753900</v>
      </c>
      <c r="H222" s="156">
        <v>5.3842780027681663</v>
      </c>
      <c r="I222" s="155">
        <v>345100</v>
      </c>
      <c r="J222" s="174">
        <f t="shared" si="40"/>
        <v>1099000</v>
      </c>
      <c r="K222" s="155">
        <v>866985</v>
      </c>
      <c r="L222" s="156">
        <v>5.3842780027681663</v>
      </c>
      <c r="M222" s="155">
        <v>365806</v>
      </c>
      <c r="N222" s="174">
        <f t="shared" si="41"/>
        <v>1232791</v>
      </c>
      <c r="O222" s="155">
        <v>927297</v>
      </c>
      <c r="P222" s="156">
        <v>5.3842780027681663</v>
      </c>
      <c r="Q222" s="155">
        <v>355453</v>
      </c>
      <c r="R222" s="174">
        <f t="shared" si="42"/>
        <v>1282750</v>
      </c>
      <c r="S222" s="395">
        <f t="shared" si="36"/>
        <v>1077989.687719</v>
      </c>
    </row>
    <row r="223" spans="1:19" x14ac:dyDescent="0.25">
      <c r="A223" s="24">
        <v>205</v>
      </c>
      <c r="B223" s="21" t="s">
        <v>239</v>
      </c>
      <c r="C223" s="9">
        <v>556000</v>
      </c>
      <c r="D223" s="13">
        <v>4.0534239332179931</v>
      </c>
      <c r="E223" s="11">
        <v>298906.71380799997</v>
      </c>
      <c r="F223" s="172">
        <v>854906.71380799997</v>
      </c>
      <c r="G223" s="155">
        <v>1075200</v>
      </c>
      <c r="H223" s="156">
        <v>4.0534239332179931</v>
      </c>
      <c r="I223" s="155">
        <v>259800</v>
      </c>
      <c r="J223" s="174">
        <f t="shared" si="40"/>
        <v>1335000</v>
      </c>
      <c r="K223" s="155">
        <v>1268736</v>
      </c>
      <c r="L223" s="156">
        <v>4.0534239332179931</v>
      </c>
      <c r="M223" s="155">
        <v>267594</v>
      </c>
      <c r="N223" s="174">
        <f t="shared" si="41"/>
        <v>1536330</v>
      </c>
      <c r="O223" s="155">
        <v>1344000</v>
      </c>
      <c r="P223" s="156">
        <v>4.0534239332179931</v>
      </c>
      <c r="Q223" s="155">
        <v>264996</v>
      </c>
      <c r="R223" s="174">
        <f t="shared" si="42"/>
        <v>1608996</v>
      </c>
      <c r="S223" s="395">
        <f t="shared" si="36"/>
        <v>1333808.178452</v>
      </c>
    </row>
    <row r="224" spans="1:19" x14ac:dyDescent="0.25">
      <c r="A224" s="24">
        <v>206</v>
      </c>
      <c r="B224" s="21" t="s">
        <v>241</v>
      </c>
      <c r="C224" s="9">
        <v>276000</v>
      </c>
      <c r="D224" s="13">
        <v>0.68504354775086507</v>
      </c>
      <c r="E224" s="11">
        <v>148764.70847999997</v>
      </c>
      <c r="F224" s="172">
        <v>424764.70847999997</v>
      </c>
      <c r="G224" s="155">
        <v>602000</v>
      </c>
      <c r="H224" s="156">
        <v>0.68504354775086507</v>
      </c>
      <c r="I224" s="155">
        <v>44000</v>
      </c>
      <c r="J224" s="174">
        <f t="shared" si="40"/>
        <v>646000</v>
      </c>
      <c r="K224" s="155">
        <v>674240</v>
      </c>
      <c r="L224" s="156">
        <v>0.68504354775086507</v>
      </c>
      <c r="M224" s="155">
        <v>46200</v>
      </c>
      <c r="N224" s="174">
        <f t="shared" si="41"/>
        <v>720440</v>
      </c>
      <c r="O224" s="155">
        <v>740460</v>
      </c>
      <c r="P224" s="156">
        <v>0.68504354775086507</v>
      </c>
      <c r="Q224" s="155">
        <v>44440</v>
      </c>
      <c r="R224" s="174">
        <f t="shared" si="42"/>
        <v>784900</v>
      </c>
      <c r="S224" s="395">
        <f t="shared" si="36"/>
        <v>644026.17712000001</v>
      </c>
    </row>
    <row r="225" spans="1:19" x14ac:dyDescent="0.25">
      <c r="A225" s="24">
        <v>207</v>
      </c>
      <c r="B225" s="21" t="s">
        <v>242</v>
      </c>
      <c r="C225" s="9">
        <v>1349000</v>
      </c>
      <c r="D225" s="13">
        <v>1.363949469896194</v>
      </c>
      <c r="E225" s="11">
        <v>726714.34573999979</v>
      </c>
      <c r="F225" s="172">
        <v>2075714.3457399998</v>
      </c>
      <c r="G225" s="155">
        <v>3129900</v>
      </c>
      <c r="H225" s="156">
        <v>1.363949469896194</v>
      </c>
      <c r="I225" s="155">
        <v>87500</v>
      </c>
      <c r="J225" s="174">
        <f t="shared" si="40"/>
        <v>3217400</v>
      </c>
      <c r="K225" s="155">
        <v>3568086</v>
      </c>
      <c r="L225" s="156">
        <v>1.363949469896194</v>
      </c>
      <c r="M225" s="155">
        <v>92750</v>
      </c>
      <c r="N225" s="174">
        <f t="shared" si="41"/>
        <v>3660836</v>
      </c>
      <c r="O225" s="155">
        <v>3755880</v>
      </c>
      <c r="P225" s="156">
        <v>1.363949469896194</v>
      </c>
      <c r="Q225" s="155">
        <v>91875</v>
      </c>
      <c r="R225" s="174">
        <f t="shared" si="42"/>
        <v>3847755</v>
      </c>
      <c r="S225" s="395">
        <f t="shared" si="36"/>
        <v>3200426.3364349999</v>
      </c>
    </row>
    <row r="226" spans="1:19" x14ac:dyDescent="0.25">
      <c r="A226" s="24">
        <v>208</v>
      </c>
      <c r="B226" s="21" t="s">
        <v>237</v>
      </c>
      <c r="C226" s="9">
        <v>807000</v>
      </c>
      <c r="D226" s="13">
        <v>4.0534239332179931</v>
      </c>
      <c r="E226" s="11">
        <v>435137.08693200001</v>
      </c>
      <c r="F226" s="172">
        <v>1242137.086932</v>
      </c>
      <c r="G226" s="155">
        <v>1730400</v>
      </c>
      <c r="H226" s="156">
        <v>4.0534239332179931</v>
      </c>
      <c r="I226" s="155">
        <v>205400</v>
      </c>
      <c r="J226" s="174">
        <f t="shared" si="40"/>
        <v>1935800</v>
      </c>
      <c r="K226" s="155">
        <v>1989960</v>
      </c>
      <c r="L226" s="156">
        <v>4.0534239332179931</v>
      </c>
      <c r="M226" s="155">
        <v>211562</v>
      </c>
      <c r="N226" s="174">
        <f t="shared" si="41"/>
        <v>2201522</v>
      </c>
      <c r="O226" s="155">
        <v>2128392</v>
      </c>
      <c r="P226" s="156">
        <v>4.0534239332179931</v>
      </c>
      <c r="Q226" s="155">
        <v>209508</v>
      </c>
      <c r="R226" s="174">
        <f t="shared" si="42"/>
        <v>2337900</v>
      </c>
      <c r="S226" s="395">
        <f t="shared" si="36"/>
        <v>1929339.7717329999</v>
      </c>
    </row>
    <row r="227" spans="1:19" x14ac:dyDescent="0.25">
      <c r="A227" s="24">
        <v>209</v>
      </c>
      <c r="B227" s="21" t="s">
        <v>243</v>
      </c>
      <c r="C227" s="9">
        <v>414000</v>
      </c>
      <c r="D227" s="13">
        <v>5.3842780027681663</v>
      </c>
      <c r="E227" s="11">
        <v>223361.62940800004</v>
      </c>
      <c r="F227" s="172">
        <v>637361.62940800004</v>
      </c>
      <c r="G227" s="155">
        <v>959600</v>
      </c>
      <c r="H227" s="156">
        <v>5.3842780027681663</v>
      </c>
      <c r="I227" s="155">
        <v>14400</v>
      </c>
      <c r="J227" s="174">
        <f t="shared" si="40"/>
        <v>974000</v>
      </c>
      <c r="K227" s="155">
        <v>1103540</v>
      </c>
      <c r="L227" s="156">
        <v>5.3842780027681663</v>
      </c>
      <c r="M227" s="155">
        <v>14832</v>
      </c>
      <c r="N227" s="174">
        <f t="shared" si="41"/>
        <v>1118372</v>
      </c>
      <c r="O227" s="155">
        <v>1141924</v>
      </c>
      <c r="P227" s="156">
        <v>5.3842780027681663</v>
      </c>
      <c r="Q227" s="155">
        <v>14688</v>
      </c>
      <c r="R227" s="174">
        <f t="shared" si="42"/>
        <v>1156612</v>
      </c>
      <c r="S227" s="395">
        <f t="shared" si="36"/>
        <v>971586.40735200001</v>
      </c>
    </row>
    <row r="228" spans="1:19" x14ac:dyDescent="0.25">
      <c r="A228" s="24">
        <v>210</v>
      </c>
      <c r="B228" s="26" t="s">
        <v>244</v>
      </c>
      <c r="C228" s="9">
        <v>416000</v>
      </c>
      <c r="D228" s="13">
        <v>5.3842780027681663</v>
      </c>
      <c r="E228" s="11">
        <v>223536.83740800002</v>
      </c>
      <c r="F228" s="172">
        <v>639536.83740800002</v>
      </c>
      <c r="G228" s="155">
        <v>959600</v>
      </c>
      <c r="H228" s="156">
        <v>5.3842780027681663</v>
      </c>
      <c r="I228" s="155">
        <v>14400</v>
      </c>
      <c r="J228" s="174">
        <f t="shared" si="40"/>
        <v>974000</v>
      </c>
      <c r="K228" s="155">
        <v>1093944</v>
      </c>
      <c r="L228" s="156">
        <v>5.3842780027681663</v>
      </c>
      <c r="M228" s="155">
        <v>15120</v>
      </c>
      <c r="N228" s="174">
        <f t="shared" si="41"/>
        <v>1109064</v>
      </c>
      <c r="O228" s="155">
        <v>1218692</v>
      </c>
      <c r="P228" s="156">
        <v>5.3842780027681663</v>
      </c>
      <c r="Q228" s="155">
        <v>14976</v>
      </c>
      <c r="R228" s="174">
        <f t="shared" si="42"/>
        <v>1233668</v>
      </c>
      <c r="S228" s="395">
        <f t="shared" si="36"/>
        <v>989067.20935200003</v>
      </c>
    </row>
    <row r="229" spans="1:19" x14ac:dyDescent="0.25">
      <c r="A229" s="24">
        <v>211</v>
      </c>
      <c r="B229" s="21" t="s">
        <v>245</v>
      </c>
      <c r="C229" s="9">
        <v>1314000</v>
      </c>
      <c r="D229" s="13">
        <v>5.3842780027681663</v>
      </c>
      <c r="E229" s="11">
        <v>706831.88064799993</v>
      </c>
      <c r="F229" s="172">
        <v>2020831.8806479999</v>
      </c>
      <c r="G229" s="155">
        <v>2927200</v>
      </c>
      <c r="H229" s="156">
        <v>5.3842780027681663</v>
      </c>
      <c r="I229" s="155">
        <v>228400</v>
      </c>
      <c r="J229" s="174">
        <f t="shared" si="40"/>
        <v>3155600</v>
      </c>
      <c r="K229" s="155">
        <v>3454096</v>
      </c>
      <c r="L229" s="156">
        <v>5.3842780027681663</v>
      </c>
      <c r="M229" s="155">
        <v>235252</v>
      </c>
      <c r="N229" s="174">
        <f t="shared" si="41"/>
        <v>3689348</v>
      </c>
      <c r="O229" s="155">
        <v>3512640</v>
      </c>
      <c r="P229" s="156">
        <v>5.3842780027681663</v>
      </c>
      <c r="Q229" s="155">
        <v>235252</v>
      </c>
      <c r="R229" s="174">
        <f t="shared" si="42"/>
        <v>3747892</v>
      </c>
      <c r="S229" s="395">
        <f t="shared" si="36"/>
        <v>3153417.970162</v>
      </c>
    </row>
    <row r="230" spans="1:19" x14ac:dyDescent="0.25">
      <c r="A230" s="24">
        <v>212</v>
      </c>
      <c r="B230" s="21" t="s">
        <v>246</v>
      </c>
      <c r="C230" s="9">
        <v>2815000</v>
      </c>
      <c r="D230" s="13">
        <v>10.690530980622839</v>
      </c>
      <c r="E230" s="11">
        <v>1516077.4179400001</v>
      </c>
      <c r="F230" s="172">
        <v>4331077.4179400001</v>
      </c>
      <c r="G230" s="155">
        <v>6672700</v>
      </c>
      <c r="H230" s="156">
        <v>10.690530980622839</v>
      </c>
      <c r="I230" s="155">
        <v>17900</v>
      </c>
      <c r="J230" s="174">
        <f t="shared" si="40"/>
        <v>6690600</v>
      </c>
      <c r="K230" s="155">
        <v>7740332</v>
      </c>
      <c r="L230" s="156">
        <v>10.690530980622839</v>
      </c>
      <c r="M230" s="155">
        <v>18974</v>
      </c>
      <c r="N230" s="174">
        <f t="shared" si="41"/>
        <v>7759306</v>
      </c>
      <c r="O230" s="155">
        <v>7940513</v>
      </c>
      <c r="P230" s="156">
        <v>10.690530980622839</v>
      </c>
      <c r="Q230" s="155">
        <v>18079</v>
      </c>
      <c r="R230" s="174">
        <f t="shared" si="42"/>
        <v>7958592</v>
      </c>
      <c r="S230" s="395">
        <f t="shared" si="36"/>
        <v>6684893.8544849996</v>
      </c>
    </row>
    <row r="231" spans="1:19" x14ac:dyDescent="0.25">
      <c r="A231" s="24">
        <v>213</v>
      </c>
      <c r="B231" s="21" t="s">
        <v>247</v>
      </c>
      <c r="C231" s="9">
        <v>551000</v>
      </c>
      <c r="D231" s="13">
        <v>5.3842780027681663</v>
      </c>
      <c r="E231" s="11">
        <v>297459.7342200001</v>
      </c>
      <c r="F231" s="172">
        <v>848459.7342200001</v>
      </c>
      <c r="G231" s="155">
        <v>1190800</v>
      </c>
      <c r="H231" s="156">
        <v>5.3842780027681663</v>
      </c>
      <c r="I231" s="155">
        <v>123400</v>
      </c>
      <c r="J231" s="174">
        <f t="shared" si="40"/>
        <v>1314200</v>
      </c>
      <c r="K231" s="155">
        <v>1381328</v>
      </c>
      <c r="L231" s="156">
        <v>5.3842780027681663</v>
      </c>
      <c r="M231" s="155">
        <v>128336</v>
      </c>
      <c r="N231" s="174">
        <f t="shared" si="41"/>
        <v>1509664</v>
      </c>
      <c r="O231" s="155">
        <v>1381328</v>
      </c>
      <c r="P231" s="156">
        <v>5.3842780027681663</v>
      </c>
      <c r="Q231" s="155">
        <v>124634</v>
      </c>
      <c r="R231" s="174">
        <f t="shared" si="42"/>
        <v>1505962</v>
      </c>
      <c r="S231" s="395">
        <f t="shared" si="36"/>
        <v>1294571.433555</v>
      </c>
    </row>
    <row r="232" spans="1:19" x14ac:dyDescent="0.25">
      <c r="A232" s="24">
        <v>214</v>
      </c>
      <c r="B232" s="21" t="s">
        <v>248</v>
      </c>
      <c r="C232" s="9">
        <v>552000</v>
      </c>
      <c r="D232" s="13">
        <v>5.3842780027681663</v>
      </c>
      <c r="E232" s="11">
        <v>296495.99422000011</v>
      </c>
      <c r="F232" s="172">
        <v>848495.99422000011</v>
      </c>
      <c r="G232" s="155">
        <v>1200500</v>
      </c>
      <c r="H232" s="156">
        <v>5.3842780027681663</v>
      </c>
      <c r="I232" s="155">
        <v>113500</v>
      </c>
      <c r="J232" s="174">
        <f t="shared" si="40"/>
        <v>1314000</v>
      </c>
      <c r="K232" s="155">
        <v>1356565</v>
      </c>
      <c r="L232" s="156">
        <v>5.3842780027681663</v>
      </c>
      <c r="M232" s="155">
        <v>118040</v>
      </c>
      <c r="N232" s="174">
        <f t="shared" si="41"/>
        <v>1474605</v>
      </c>
      <c r="O232" s="155">
        <v>1428595</v>
      </c>
      <c r="P232" s="156">
        <v>5.3842780027681663</v>
      </c>
      <c r="Q232" s="155">
        <v>114635</v>
      </c>
      <c r="R232" s="174">
        <f t="shared" si="42"/>
        <v>1543230</v>
      </c>
      <c r="S232" s="395">
        <f t="shared" si="36"/>
        <v>1295082.7485549999</v>
      </c>
    </row>
    <row r="233" spans="1:19" x14ac:dyDescent="0.25">
      <c r="A233" s="24">
        <v>215</v>
      </c>
      <c r="B233" s="21" t="s">
        <v>249</v>
      </c>
      <c r="C233" s="15" t="s">
        <v>10</v>
      </c>
      <c r="D233" s="13">
        <v>1.0322604214532873</v>
      </c>
      <c r="E233" s="11">
        <v>73605.248275999998</v>
      </c>
      <c r="F233" s="172">
        <v>73605.248275999998</v>
      </c>
      <c r="G233" s="154" t="s">
        <v>10</v>
      </c>
      <c r="H233" s="156">
        <v>1.0322604214532873</v>
      </c>
      <c r="I233" s="155">
        <v>66200</v>
      </c>
      <c r="J233" s="174">
        <f t="shared" ref="J233:J241" si="43">I233*1</f>
        <v>66200</v>
      </c>
      <c r="K233" s="154" t="s">
        <v>10</v>
      </c>
      <c r="L233" s="156">
        <v>1.0322604214532873</v>
      </c>
      <c r="M233" s="155">
        <v>68848</v>
      </c>
      <c r="N233" s="174">
        <f t="shared" ref="N233:N241" si="44">M233*1</f>
        <v>68848</v>
      </c>
      <c r="O233" s="154" t="s">
        <v>10</v>
      </c>
      <c r="P233" s="156">
        <v>1.0322604214532873</v>
      </c>
      <c r="Q233" s="155">
        <v>68186</v>
      </c>
      <c r="R233" s="174">
        <f t="shared" ref="R233:R241" si="45">Q233*1</f>
        <v>68186</v>
      </c>
      <c r="S233" s="395">
        <f t="shared" si="36"/>
        <v>69209.812069000007</v>
      </c>
    </row>
    <row r="234" spans="1:19" x14ac:dyDescent="0.25">
      <c r="A234" s="24">
        <v>216</v>
      </c>
      <c r="B234" s="21" t="s">
        <v>250</v>
      </c>
      <c r="C234" s="15" t="s">
        <v>10</v>
      </c>
      <c r="D234" s="13">
        <v>1.0322604214532873</v>
      </c>
      <c r="E234" s="11">
        <v>75534.672276000012</v>
      </c>
      <c r="F234" s="172">
        <v>75534.672276000012</v>
      </c>
      <c r="G234" s="154" t="s">
        <v>10</v>
      </c>
      <c r="H234" s="156">
        <v>1.0322604214532873</v>
      </c>
      <c r="I234" s="155">
        <v>66200</v>
      </c>
      <c r="J234" s="174">
        <f t="shared" si="43"/>
        <v>66200</v>
      </c>
      <c r="K234" s="154" t="s">
        <v>10</v>
      </c>
      <c r="L234" s="156">
        <v>1.0322604214532873</v>
      </c>
      <c r="M234" s="155">
        <v>68848</v>
      </c>
      <c r="N234" s="174">
        <f t="shared" si="44"/>
        <v>68848</v>
      </c>
      <c r="O234" s="154" t="s">
        <v>10</v>
      </c>
      <c r="P234" s="156">
        <v>1.0322604214532873</v>
      </c>
      <c r="Q234" s="155">
        <v>69510</v>
      </c>
      <c r="R234" s="174">
        <f t="shared" si="45"/>
        <v>69510</v>
      </c>
      <c r="S234" s="395">
        <f t="shared" si="36"/>
        <v>70023.168069000007</v>
      </c>
    </row>
    <row r="235" spans="1:19" x14ac:dyDescent="0.25">
      <c r="A235" s="24">
        <v>217</v>
      </c>
      <c r="B235" s="21" t="s">
        <v>251</v>
      </c>
      <c r="C235" s="15" t="s">
        <v>10</v>
      </c>
      <c r="D235" s="13">
        <v>3.4365925598615918</v>
      </c>
      <c r="E235" s="11">
        <v>233085.37128799999</v>
      </c>
      <c r="F235" s="172">
        <v>233085.37128799999</v>
      </c>
      <c r="G235" s="154" t="s">
        <v>10</v>
      </c>
      <c r="H235" s="156">
        <v>3.4365925598615918</v>
      </c>
      <c r="I235" s="155">
        <v>220300</v>
      </c>
      <c r="J235" s="174">
        <f t="shared" si="43"/>
        <v>220300</v>
      </c>
      <c r="K235" s="154" t="s">
        <v>10</v>
      </c>
      <c r="L235" s="156">
        <v>3.4365925598615918</v>
      </c>
      <c r="M235" s="155">
        <v>231315</v>
      </c>
      <c r="N235" s="174">
        <f t="shared" si="44"/>
        <v>231315</v>
      </c>
      <c r="O235" s="154" t="s">
        <v>10</v>
      </c>
      <c r="P235" s="156">
        <v>3.4365925598615918</v>
      </c>
      <c r="Q235" s="155">
        <v>229112</v>
      </c>
      <c r="R235" s="174">
        <f t="shared" si="45"/>
        <v>229112</v>
      </c>
      <c r="S235" s="395">
        <f t="shared" si="36"/>
        <v>228453.09282200001</v>
      </c>
    </row>
    <row r="236" spans="1:19" x14ac:dyDescent="0.25">
      <c r="A236" s="24">
        <v>218</v>
      </c>
      <c r="B236" s="26" t="s">
        <v>252</v>
      </c>
      <c r="C236" s="15" t="s">
        <v>10</v>
      </c>
      <c r="D236" s="13">
        <v>2.1498595653979242</v>
      </c>
      <c r="E236" s="11">
        <v>148192.12276399997</v>
      </c>
      <c r="F236" s="172">
        <v>148192.12276399997</v>
      </c>
      <c r="G236" s="154" t="s">
        <v>10</v>
      </c>
      <c r="H236" s="156">
        <v>2.1498595653979242</v>
      </c>
      <c r="I236" s="155">
        <v>137800</v>
      </c>
      <c r="J236" s="174">
        <f t="shared" si="43"/>
        <v>137800</v>
      </c>
      <c r="K236" s="154" t="s">
        <v>10</v>
      </c>
      <c r="L236" s="156">
        <v>2.1498595653979242</v>
      </c>
      <c r="M236" s="155">
        <v>141934</v>
      </c>
      <c r="N236" s="174">
        <f t="shared" si="44"/>
        <v>141934</v>
      </c>
      <c r="O236" s="154" t="s">
        <v>10</v>
      </c>
      <c r="P236" s="156">
        <v>2.1498595653979242</v>
      </c>
      <c r="Q236" s="155">
        <v>140556</v>
      </c>
      <c r="R236" s="174">
        <f t="shared" si="45"/>
        <v>140556</v>
      </c>
      <c r="S236" s="395">
        <f t="shared" si="36"/>
        <v>142120.53069099999</v>
      </c>
    </row>
    <row r="237" spans="1:19" x14ac:dyDescent="0.25">
      <c r="A237" s="24">
        <v>219</v>
      </c>
      <c r="B237" s="26" t="s">
        <v>253</v>
      </c>
      <c r="C237" s="15" t="s">
        <v>10</v>
      </c>
      <c r="D237" s="13">
        <v>15.462038733564015</v>
      </c>
      <c r="E237" s="11">
        <v>528633.51276399998</v>
      </c>
      <c r="F237" s="172">
        <v>528633.51276399998</v>
      </c>
      <c r="G237" s="154" t="s">
        <v>10</v>
      </c>
      <c r="H237" s="156">
        <v>15.462038733564015</v>
      </c>
      <c r="I237" s="155">
        <v>509600</v>
      </c>
      <c r="J237" s="174">
        <f t="shared" si="43"/>
        <v>509600</v>
      </c>
      <c r="K237" s="154" t="s">
        <v>10</v>
      </c>
      <c r="L237" s="156">
        <v>15.462038733564015</v>
      </c>
      <c r="M237" s="155">
        <v>529984</v>
      </c>
      <c r="N237" s="174">
        <f t="shared" si="44"/>
        <v>529984</v>
      </c>
      <c r="O237" s="154" t="s">
        <v>10</v>
      </c>
      <c r="P237" s="156">
        <v>15.462038733564015</v>
      </c>
      <c r="Q237" s="155">
        <v>514696</v>
      </c>
      <c r="R237" s="174">
        <f t="shared" si="45"/>
        <v>514696</v>
      </c>
      <c r="S237" s="395">
        <f t="shared" si="36"/>
        <v>520728.37819099997</v>
      </c>
    </row>
    <row r="238" spans="1:19" x14ac:dyDescent="0.25">
      <c r="A238" s="24">
        <v>220</v>
      </c>
      <c r="B238" s="21" t="s">
        <v>254</v>
      </c>
      <c r="C238" s="15" t="s">
        <v>10</v>
      </c>
      <c r="D238" s="13">
        <v>15.462038733564015</v>
      </c>
      <c r="E238" s="11">
        <v>531934.08279199991</v>
      </c>
      <c r="F238" s="172">
        <v>531934.08279199991</v>
      </c>
      <c r="G238" s="154" t="s">
        <v>10</v>
      </c>
      <c r="H238" s="156">
        <v>15.462038733564015</v>
      </c>
      <c r="I238" s="155">
        <v>506300</v>
      </c>
      <c r="J238" s="174">
        <f t="shared" si="43"/>
        <v>506300</v>
      </c>
      <c r="K238" s="154" t="s">
        <v>10</v>
      </c>
      <c r="L238" s="156">
        <v>15.462038733564015</v>
      </c>
      <c r="M238" s="155">
        <v>531615</v>
      </c>
      <c r="N238" s="174">
        <f t="shared" si="44"/>
        <v>531615</v>
      </c>
      <c r="O238" s="154" t="s">
        <v>10</v>
      </c>
      <c r="P238" s="156">
        <v>15.462038733564015</v>
      </c>
      <c r="Q238" s="155">
        <v>516426</v>
      </c>
      <c r="R238" s="174">
        <f t="shared" si="45"/>
        <v>516426</v>
      </c>
      <c r="S238" s="395">
        <f t="shared" si="36"/>
        <v>521568.77069799998</v>
      </c>
    </row>
    <row r="239" spans="1:19" x14ac:dyDescent="0.25">
      <c r="A239" s="24">
        <v>221</v>
      </c>
      <c r="B239" s="21" t="s">
        <v>255</v>
      </c>
      <c r="C239" s="15" t="s">
        <v>10</v>
      </c>
      <c r="D239" s="13">
        <v>12.695770445674741</v>
      </c>
      <c r="E239" s="11">
        <v>662016.37552400003</v>
      </c>
      <c r="F239" s="172">
        <v>662016.37552400003</v>
      </c>
      <c r="G239" s="154" t="s">
        <v>10</v>
      </c>
      <c r="H239" s="156">
        <v>12.695770445674741</v>
      </c>
      <c r="I239" s="155">
        <v>640200</v>
      </c>
      <c r="J239" s="174">
        <f t="shared" si="43"/>
        <v>640200</v>
      </c>
      <c r="K239" s="154" t="s">
        <v>10</v>
      </c>
      <c r="L239" s="156">
        <v>12.695770445674741</v>
      </c>
      <c r="M239" s="155">
        <v>672210</v>
      </c>
      <c r="N239" s="174">
        <f t="shared" si="44"/>
        <v>672210</v>
      </c>
      <c r="O239" s="154" t="s">
        <v>10</v>
      </c>
      <c r="P239" s="156">
        <v>12.695770445674741</v>
      </c>
      <c r="Q239" s="155">
        <v>665808</v>
      </c>
      <c r="R239" s="174">
        <f t="shared" si="45"/>
        <v>665808</v>
      </c>
      <c r="S239" s="395">
        <f t="shared" si="36"/>
        <v>660058.59388100007</v>
      </c>
    </row>
    <row r="240" spans="1:19" x14ac:dyDescent="0.25">
      <c r="A240" s="24">
        <v>222</v>
      </c>
      <c r="B240" s="21" t="s">
        <v>421</v>
      </c>
      <c r="C240" s="15" t="s">
        <v>10</v>
      </c>
      <c r="D240" s="18">
        <v>7.3527835948096891</v>
      </c>
      <c r="E240" s="11">
        <v>494367.25083199999</v>
      </c>
      <c r="F240" s="172">
        <v>494367.25083199999</v>
      </c>
      <c r="G240" s="154" t="s">
        <v>10</v>
      </c>
      <c r="H240" s="160">
        <v>7.3527835948096891</v>
      </c>
      <c r="I240" s="155">
        <v>471200</v>
      </c>
      <c r="J240" s="174">
        <f t="shared" si="43"/>
        <v>471200</v>
      </c>
      <c r="K240" s="154" t="s">
        <v>10</v>
      </c>
      <c r="L240" s="160">
        <v>7.3527835948096891</v>
      </c>
      <c r="M240" s="155">
        <v>490048</v>
      </c>
      <c r="N240" s="174">
        <f t="shared" si="44"/>
        <v>490048</v>
      </c>
      <c r="O240" s="154" t="s">
        <v>10</v>
      </c>
      <c r="P240" s="160">
        <v>7.3527835948096891</v>
      </c>
      <c r="Q240" s="155">
        <v>480624</v>
      </c>
      <c r="R240" s="174">
        <f t="shared" si="45"/>
        <v>480624</v>
      </c>
      <c r="S240" s="395">
        <f t="shared" si="36"/>
        <v>484059.81270800001</v>
      </c>
    </row>
    <row r="241" spans="1:19" x14ac:dyDescent="0.25">
      <c r="A241" s="24">
        <v>223</v>
      </c>
      <c r="B241" s="21" t="s">
        <v>422</v>
      </c>
      <c r="C241" s="15" t="s">
        <v>10</v>
      </c>
      <c r="D241" s="18">
        <v>19.607361665743948</v>
      </c>
      <c r="E241" s="11">
        <v>521190.14052000002</v>
      </c>
      <c r="F241" s="172">
        <v>521190.14052000002</v>
      </c>
      <c r="G241" s="154" t="s">
        <v>10</v>
      </c>
      <c r="H241" s="160">
        <v>19.607361665743948</v>
      </c>
      <c r="I241" s="155">
        <v>500300</v>
      </c>
      <c r="J241" s="174">
        <f t="shared" si="43"/>
        <v>500300</v>
      </c>
      <c r="K241" s="154" t="s">
        <v>10</v>
      </c>
      <c r="L241" s="160">
        <v>19.607361665743948</v>
      </c>
      <c r="M241" s="155">
        <v>525315</v>
      </c>
      <c r="N241" s="174">
        <f t="shared" si="44"/>
        <v>525315</v>
      </c>
      <c r="O241" s="154" t="s">
        <v>10</v>
      </c>
      <c r="P241" s="160">
        <v>19.607361665743948</v>
      </c>
      <c r="Q241" s="155">
        <v>525315</v>
      </c>
      <c r="R241" s="174">
        <f t="shared" si="45"/>
        <v>525315</v>
      </c>
      <c r="S241" s="395">
        <f t="shared" si="36"/>
        <v>518030.03512999997</v>
      </c>
    </row>
    <row r="242" spans="1:19" x14ac:dyDescent="0.25">
      <c r="A242" s="24">
        <v>224</v>
      </c>
      <c r="B242" s="21" t="s">
        <v>350</v>
      </c>
      <c r="C242" s="9">
        <v>697000</v>
      </c>
      <c r="D242" s="18">
        <v>19.607361665743948</v>
      </c>
      <c r="E242" s="11">
        <v>375832.7189160001</v>
      </c>
      <c r="F242" s="172">
        <v>1072832.7189160001</v>
      </c>
      <c r="G242" s="155">
        <v>1431700</v>
      </c>
      <c r="H242" s="160">
        <v>19.607361665743948</v>
      </c>
      <c r="I242" s="155">
        <v>234700</v>
      </c>
      <c r="J242" s="174">
        <f>G242+I242</f>
        <v>1666400</v>
      </c>
      <c r="K242" s="155">
        <v>1617821</v>
      </c>
      <c r="L242" s="160">
        <v>19.607361665743948</v>
      </c>
      <c r="M242" s="155">
        <v>241741</v>
      </c>
      <c r="N242" s="174">
        <f>K242+M242</f>
        <v>1859562</v>
      </c>
      <c r="O242" s="155">
        <v>1660772</v>
      </c>
      <c r="P242" s="160">
        <v>19.607361665743948</v>
      </c>
      <c r="Q242" s="155">
        <v>244088</v>
      </c>
      <c r="R242" s="174">
        <f>O242+Q242</f>
        <v>1904860</v>
      </c>
      <c r="S242" s="395">
        <f t="shared" si="36"/>
        <v>1625913.679729</v>
      </c>
    </row>
    <row r="243" spans="1:19" x14ac:dyDescent="0.25">
      <c r="A243" s="24">
        <v>225</v>
      </c>
      <c r="B243" s="21" t="s">
        <v>423</v>
      </c>
      <c r="C243" s="9">
        <v>384000</v>
      </c>
      <c r="D243" s="18">
        <v>4.9018496044982705</v>
      </c>
      <c r="E243" s="11">
        <v>206368.10688800004</v>
      </c>
      <c r="F243" s="172">
        <v>590368.10688800004</v>
      </c>
      <c r="G243" s="155">
        <v>615000</v>
      </c>
      <c r="H243" s="160">
        <v>4.9018496044982705</v>
      </c>
      <c r="I243" s="155">
        <v>314200</v>
      </c>
      <c r="J243" s="174">
        <f>G243+I243</f>
        <v>929200</v>
      </c>
      <c r="K243" s="155">
        <v>725700</v>
      </c>
      <c r="L243" s="160">
        <v>4.9018496044982705</v>
      </c>
      <c r="M243" s="155">
        <v>333052</v>
      </c>
      <c r="N243" s="174">
        <f>K243+M243</f>
        <v>1058752</v>
      </c>
      <c r="O243" s="155">
        <v>725700</v>
      </c>
      <c r="P243" s="160">
        <v>4.9018496044982705</v>
      </c>
      <c r="Q243" s="155">
        <v>326768</v>
      </c>
      <c r="R243" s="174">
        <f>O243+Q243</f>
        <v>1052468</v>
      </c>
      <c r="S243" s="395">
        <f t="shared" si="36"/>
        <v>907697.02672199998</v>
      </c>
    </row>
    <row r="244" spans="1:19" x14ac:dyDescent="0.25">
      <c r="A244" s="24">
        <v>226</v>
      </c>
      <c r="B244" s="21" t="s">
        <v>424</v>
      </c>
      <c r="C244" s="15" t="s">
        <v>10</v>
      </c>
      <c r="D244" s="18">
        <v>4.9018496044982705</v>
      </c>
      <c r="E244" s="11">
        <v>326409.62429599999</v>
      </c>
      <c r="F244" s="172">
        <v>326409.62429599999</v>
      </c>
      <c r="G244" s="154" t="s">
        <v>10</v>
      </c>
      <c r="H244" s="160">
        <v>4.9018496044982705</v>
      </c>
      <c r="I244" s="155">
        <v>314200</v>
      </c>
      <c r="J244" s="174">
        <f>I244*1</f>
        <v>314200</v>
      </c>
      <c r="K244" s="154" t="s">
        <v>10</v>
      </c>
      <c r="L244" s="160">
        <v>4.9018496044982705</v>
      </c>
      <c r="M244" s="155">
        <v>329910</v>
      </c>
      <c r="N244" s="174">
        <f>M244*1</f>
        <v>329910</v>
      </c>
      <c r="O244" s="154" t="s">
        <v>10</v>
      </c>
      <c r="P244" s="160">
        <v>4.9018496044982705</v>
      </c>
      <c r="Q244" s="155">
        <v>329910</v>
      </c>
      <c r="R244" s="174">
        <f>Q244*1</f>
        <v>329910</v>
      </c>
      <c r="S244" s="395">
        <f t="shared" si="36"/>
        <v>325107.406074</v>
      </c>
    </row>
    <row r="245" spans="1:19" x14ac:dyDescent="0.25">
      <c r="A245" s="24">
        <v>227</v>
      </c>
      <c r="B245" s="21" t="s">
        <v>425</v>
      </c>
      <c r="C245" s="15" t="s">
        <v>10</v>
      </c>
      <c r="D245" s="18">
        <v>4.9018496044982705</v>
      </c>
      <c r="E245" s="11">
        <v>139051.15296800001</v>
      </c>
      <c r="F245" s="172">
        <v>139051.15296800001</v>
      </c>
      <c r="G245" s="154" t="s">
        <v>10</v>
      </c>
      <c r="H245" s="160">
        <v>4.9018496044982705</v>
      </c>
      <c r="I245" s="155">
        <v>129000</v>
      </c>
      <c r="J245" s="174">
        <f>I245*1</f>
        <v>129000</v>
      </c>
      <c r="K245" s="154" t="s">
        <v>10</v>
      </c>
      <c r="L245" s="160">
        <v>4.9018496044982705</v>
      </c>
      <c r="M245" s="155">
        <v>132870</v>
      </c>
      <c r="N245" s="174">
        <f>M245*1</f>
        <v>132870</v>
      </c>
      <c r="O245" s="154" t="s">
        <v>10</v>
      </c>
      <c r="P245" s="160">
        <v>4.9018496044982705</v>
      </c>
      <c r="Q245" s="155">
        <v>130290</v>
      </c>
      <c r="R245" s="174">
        <f>Q245*1</f>
        <v>130290</v>
      </c>
      <c r="S245" s="395">
        <f t="shared" si="36"/>
        <v>132802.78824200001</v>
      </c>
    </row>
    <row r="246" spans="1:19" x14ac:dyDescent="0.25">
      <c r="A246" s="24">
        <v>228</v>
      </c>
      <c r="B246" s="21" t="s">
        <v>426</v>
      </c>
      <c r="C246" s="15" t="s">
        <v>10</v>
      </c>
      <c r="D246" s="18">
        <v>4.9018496044982705</v>
      </c>
      <c r="E246" s="11">
        <v>329297.488296</v>
      </c>
      <c r="F246" s="172">
        <v>329297.488296</v>
      </c>
      <c r="G246" s="154" t="s">
        <v>10</v>
      </c>
      <c r="H246" s="160">
        <v>4.9018496044982705</v>
      </c>
      <c r="I246" s="155">
        <v>314200</v>
      </c>
      <c r="J246" s="174">
        <f>I246*1</f>
        <v>314200</v>
      </c>
      <c r="K246" s="154" t="s">
        <v>10</v>
      </c>
      <c r="L246" s="160">
        <v>4.9018496044982705</v>
      </c>
      <c r="M246" s="155">
        <v>333052</v>
      </c>
      <c r="N246" s="174">
        <f>M246*1</f>
        <v>333052</v>
      </c>
      <c r="O246" s="154" t="s">
        <v>10</v>
      </c>
      <c r="P246" s="160">
        <v>4.9018496044982705</v>
      </c>
      <c r="Q246" s="155">
        <v>326768</v>
      </c>
      <c r="R246" s="174">
        <f>Q246*1</f>
        <v>326768</v>
      </c>
      <c r="S246" s="395">
        <f t="shared" si="36"/>
        <v>325829.37207400001</v>
      </c>
    </row>
    <row r="247" spans="1:19" x14ac:dyDescent="0.25">
      <c r="A247" s="24">
        <v>229</v>
      </c>
      <c r="B247" s="21" t="s">
        <v>427</v>
      </c>
      <c r="C247" s="9">
        <v>317000</v>
      </c>
      <c r="D247" s="18">
        <v>4.9018496044982705</v>
      </c>
      <c r="E247" s="11">
        <v>170086.72636400006</v>
      </c>
      <c r="F247" s="172">
        <v>487086.72636400006</v>
      </c>
      <c r="G247" s="155">
        <v>450000</v>
      </c>
      <c r="H247" s="160">
        <v>4.9018496044982705</v>
      </c>
      <c r="I247" s="155">
        <v>314200</v>
      </c>
      <c r="J247" s="174">
        <f>G247+I247</f>
        <v>764200</v>
      </c>
      <c r="K247" s="155">
        <v>522000</v>
      </c>
      <c r="L247" s="160">
        <v>4.9018496044982705</v>
      </c>
      <c r="M247" s="155">
        <v>323626</v>
      </c>
      <c r="N247" s="174">
        <f>K247+M247</f>
        <v>845626</v>
      </c>
      <c r="O247" s="155">
        <v>576000</v>
      </c>
      <c r="P247" s="160">
        <v>4.9018496044982705</v>
      </c>
      <c r="Q247" s="155">
        <v>329910</v>
      </c>
      <c r="R247" s="174">
        <f>O247+Q247</f>
        <v>905910</v>
      </c>
      <c r="S247" s="395">
        <f t="shared" si="36"/>
        <v>750705.68159099994</v>
      </c>
    </row>
    <row r="248" spans="1:19" x14ac:dyDescent="0.25">
      <c r="A248" s="24">
        <v>230</v>
      </c>
      <c r="B248" s="21" t="s">
        <v>428</v>
      </c>
      <c r="C248" s="15" t="s">
        <v>10</v>
      </c>
      <c r="D248" s="18">
        <v>19.607361665743948</v>
      </c>
      <c r="E248" s="11">
        <v>1301898.4563480001</v>
      </c>
      <c r="F248" s="172">
        <v>1301898.4563480001</v>
      </c>
      <c r="G248" s="154" t="s">
        <v>10</v>
      </c>
      <c r="H248" s="160">
        <v>19.607361665743948</v>
      </c>
      <c r="I248" s="155">
        <v>1256500</v>
      </c>
      <c r="J248" s="174">
        <f>I248*1</f>
        <v>1256500</v>
      </c>
      <c r="K248" s="154" t="s">
        <v>10</v>
      </c>
      <c r="L248" s="160">
        <v>19.607361665743948</v>
      </c>
      <c r="M248" s="155">
        <v>1331890</v>
      </c>
      <c r="N248" s="174">
        <f>M248*1</f>
        <v>1331890</v>
      </c>
      <c r="O248" s="154" t="s">
        <v>10</v>
      </c>
      <c r="P248" s="160">
        <v>19.607361665743948</v>
      </c>
      <c r="Q248" s="155">
        <v>1319325</v>
      </c>
      <c r="R248" s="174">
        <f>Q248*1</f>
        <v>1319325</v>
      </c>
      <c r="S248" s="395">
        <f t="shared" si="36"/>
        <v>1302403.364087</v>
      </c>
    </row>
    <row r="249" spans="1:19" x14ac:dyDescent="0.25">
      <c r="A249" s="24">
        <v>231</v>
      </c>
      <c r="B249" s="21" t="s">
        <v>429</v>
      </c>
      <c r="C249" s="15" t="s">
        <v>10</v>
      </c>
      <c r="D249" s="18">
        <v>13.071580569204153</v>
      </c>
      <c r="E249" s="11">
        <v>865071.68423199991</v>
      </c>
      <c r="F249" s="172">
        <v>865071.68423199991</v>
      </c>
      <c r="G249" s="154" t="s">
        <v>10</v>
      </c>
      <c r="H249" s="160">
        <v>13.071580569204153</v>
      </c>
      <c r="I249" s="155">
        <v>837700</v>
      </c>
      <c r="J249" s="174">
        <f>I249*1</f>
        <v>837700</v>
      </c>
      <c r="K249" s="154" t="s">
        <v>10</v>
      </c>
      <c r="L249" s="160">
        <v>13.071580569204153</v>
      </c>
      <c r="M249" s="155">
        <v>879585</v>
      </c>
      <c r="N249" s="174">
        <f>M249*1</f>
        <v>879585</v>
      </c>
      <c r="O249" s="154" t="s">
        <v>10</v>
      </c>
      <c r="P249" s="160">
        <v>13.071580569204153</v>
      </c>
      <c r="Q249" s="155">
        <v>879585</v>
      </c>
      <c r="R249" s="174">
        <f>Q249*1</f>
        <v>879585</v>
      </c>
      <c r="S249" s="395">
        <f t="shared" si="36"/>
        <v>865485.42105799995</v>
      </c>
    </row>
    <row r="250" spans="1:19" x14ac:dyDescent="0.25">
      <c r="A250" s="24">
        <v>232</v>
      </c>
      <c r="B250" s="21" t="s">
        <v>430</v>
      </c>
      <c r="C250" s="15" t="s">
        <v>10</v>
      </c>
      <c r="D250" s="18">
        <v>3.6763642332179933</v>
      </c>
      <c r="E250" s="11">
        <v>247234.29141599999</v>
      </c>
      <c r="F250" s="172">
        <v>247234.29141599999</v>
      </c>
      <c r="G250" s="154" t="s">
        <v>10</v>
      </c>
      <c r="H250" s="160">
        <v>3.6763642332179933</v>
      </c>
      <c r="I250" s="155">
        <v>235600</v>
      </c>
      <c r="J250" s="174">
        <f>I250*1</f>
        <v>235600</v>
      </c>
      <c r="K250" s="154" t="s">
        <v>10</v>
      </c>
      <c r="L250" s="160">
        <v>3.6763642332179933</v>
      </c>
      <c r="M250" s="155">
        <v>247380</v>
      </c>
      <c r="N250" s="174">
        <f>M250*1</f>
        <v>247380</v>
      </c>
      <c r="O250" s="154" t="s">
        <v>10</v>
      </c>
      <c r="P250" s="160">
        <v>3.6763642332179933</v>
      </c>
      <c r="Q250" s="155">
        <v>237956</v>
      </c>
      <c r="R250" s="174">
        <f>Q250*1</f>
        <v>237956</v>
      </c>
      <c r="S250" s="395">
        <f t="shared" si="36"/>
        <v>242042.572854</v>
      </c>
    </row>
    <row r="251" spans="1:19" x14ac:dyDescent="0.25">
      <c r="A251" s="24">
        <v>233</v>
      </c>
      <c r="B251" s="21" t="s">
        <v>431</v>
      </c>
      <c r="C251" s="15" t="s">
        <v>10</v>
      </c>
      <c r="D251" s="18">
        <v>1.8381821166089967</v>
      </c>
      <c r="E251" s="11">
        <v>128705.403708</v>
      </c>
      <c r="F251" s="172">
        <v>128705.403708</v>
      </c>
      <c r="G251" s="154" t="s">
        <v>10</v>
      </c>
      <c r="H251" s="160">
        <v>1.8381821166089967</v>
      </c>
      <c r="I251" s="155">
        <v>117800</v>
      </c>
      <c r="J251" s="174">
        <f>I251*1</f>
        <v>117800</v>
      </c>
      <c r="K251" s="154" t="s">
        <v>10</v>
      </c>
      <c r="L251" s="160">
        <v>1.8381821166089967</v>
      </c>
      <c r="M251" s="155">
        <v>121334</v>
      </c>
      <c r="N251" s="174">
        <f>M251*1</f>
        <v>121334</v>
      </c>
      <c r="O251" s="154" t="s">
        <v>10</v>
      </c>
      <c r="P251" s="160">
        <v>1.8381821166089967</v>
      </c>
      <c r="Q251" s="155">
        <v>122512</v>
      </c>
      <c r="R251" s="174">
        <f>Q251*1</f>
        <v>122512</v>
      </c>
      <c r="S251" s="395">
        <f t="shared" si="36"/>
        <v>122587.85092699999</v>
      </c>
    </row>
    <row r="252" spans="1:19" x14ac:dyDescent="0.25">
      <c r="A252" s="24">
        <v>234</v>
      </c>
      <c r="B252" s="21" t="s">
        <v>256</v>
      </c>
      <c r="C252" s="15" t="s">
        <v>10</v>
      </c>
      <c r="D252" s="18">
        <v>13.071580569204153</v>
      </c>
      <c r="E252" s="11">
        <v>872653.74823199993</v>
      </c>
      <c r="F252" s="172">
        <v>872653.74823199993</v>
      </c>
      <c r="G252" s="154" t="s">
        <v>10</v>
      </c>
      <c r="H252" s="160">
        <v>13.071580569204153</v>
      </c>
      <c r="I252" s="155">
        <v>837700</v>
      </c>
      <c r="J252" s="174">
        <f>I252*1</f>
        <v>837700</v>
      </c>
      <c r="K252" s="154" t="s">
        <v>10</v>
      </c>
      <c r="L252" s="160">
        <v>13.071580569204153</v>
      </c>
      <c r="M252" s="155">
        <v>871208</v>
      </c>
      <c r="N252" s="174">
        <f>M252*1</f>
        <v>871208</v>
      </c>
      <c r="O252" s="154" t="s">
        <v>10</v>
      </c>
      <c r="P252" s="160">
        <v>13.071580569204153</v>
      </c>
      <c r="Q252" s="155">
        <v>871208</v>
      </c>
      <c r="R252" s="174">
        <f>Q252*1</f>
        <v>871208</v>
      </c>
      <c r="S252" s="395">
        <f t="shared" si="36"/>
        <v>863192.43705800001</v>
      </c>
    </row>
    <row r="253" spans="1:19" x14ac:dyDescent="0.25">
      <c r="A253" s="24">
        <v>235</v>
      </c>
      <c r="B253" s="21" t="s">
        <v>257</v>
      </c>
      <c r="C253" s="9">
        <v>261000</v>
      </c>
      <c r="D253" s="18">
        <v>15.522514559515573</v>
      </c>
      <c r="E253" s="11">
        <v>139846.30476800003</v>
      </c>
      <c r="F253" s="172">
        <v>400846.30476800003</v>
      </c>
      <c r="G253" s="155">
        <v>565400</v>
      </c>
      <c r="H253" s="160">
        <v>15.522514559515573</v>
      </c>
      <c r="I253" s="155">
        <v>43200</v>
      </c>
      <c r="J253" s="174">
        <f t="shared" ref="J253:J258" si="46">G253+I253</f>
        <v>608600</v>
      </c>
      <c r="K253" s="155">
        <v>655864</v>
      </c>
      <c r="L253" s="160">
        <v>15.522514559515573</v>
      </c>
      <c r="M253" s="155">
        <v>45360</v>
      </c>
      <c r="N253" s="174">
        <f t="shared" ref="N253:N258" si="47">K253+M253</f>
        <v>701224</v>
      </c>
      <c r="O253" s="155">
        <v>706750</v>
      </c>
      <c r="P253" s="160">
        <v>15.522514559515573</v>
      </c>
      <c r="Q253" s="155">
        <v>44928</v>
      </c>
      <c r="R253" s="174">
        <f t="shared" ref="R253:R258" si="48">O253+Q253</f>
        <v>751678</v>
      </c>
      <c r="S253" s="395">
        <f t="shared" si="36"/>
        <v>615587.07619199995</v>
      </c>
    </row>
    <row r="254" spans="1:19" x14ac:dyDescent="0.25">
      <c r="A254" s="24">
        <v>236</v>
      </c>
      <c r="B254" s="21" t="s">
        <v>258</v>
      </c>
      <c r="C254" s="9">
        <v>1298000</v>
      </c>
      <c r="D254" s="18">
        <v>15.522514559515573</v>
      </c>
      <c r="E254" s="11">
        <v>699390.51114400011</v>
      </c>
      <c r="F254" s="172">
        <v>1997390.5111440001</v>
      </c>
      <c r="G254" s="155">
        <v>2755400</v>
      </c>
      <c r="H254" s="160">
        <v>15.522514559515573</v>
      </c>
      <c r="I254" s="155">
        <v>359400</v>
      </c>
      <c r="J254" s="174">
        <f t="shared" si="46"/>
        <v>3114800</v>
      </c>
      <c r="K254" s="155">
        <v>3168710</v>
      </c>
      <c r="L254" s="160">
        <v>15.522514559515573</v>
      </c>
      <c r="M254" s="155">
        <v>377370</v>
      </c>
      <c r="N254" s="174">
        <f t="shared" si="47"/>
        <v>3546080</v>
      </c>
      <c r="O254" s="155">
        <v>3306480</v>
      </c>
      <c r="P254" s="160">
        <v>15.522514559515573</v>
      </c>
      <c r="Q254" s="155">
        <v>373776</v>
      </c>
      <c r="R254" s="174">
        <f t="shared" si="48"/>
        <v>3680256</v>
      </c>
      <c r="S254" s="395">
        <f t="shared" si="36"/>
        <v>3084631.6277860003</v>
      </c>
    </row>
    <row r="255" spans="1:19" x14ac:dyDescent="0.25">
      <c r="A255" s="24">
        <v>237</v>
      </c>
      <c r="B255" s="21" t="s">
        <v>259</v>
      </c>
      <c r="C255" s="9">
        <v>268000</v>
      </c>
      <c r="D255" s="18">
        <v>15.522514559515573</v>
      </c>
      <c r="E255" s="11">
        <v>144626.27050400001</v>
      </c>
      <c r="F255" s="172">
        <v>412626.27050400001</v>
      </c>
      <c r="G255" s="155">
        <v>550800</v>
      </c>
      <c r="H255" s="160">
        <v>15.522514559515573</v>
      </c>
      <c r="I255" s="155">
        <v>74400</v>
      </c>
      <c r="J255" s="174">
        <f t="shared" si="46"/>
        <v>625200</v>
      </c>
      <c r="K255" s="155">
        <v>627912</v>
      </c>
      <c r="L255" s="160">
        <v>15.522514559515573</v>
      </c>
      <c r="M255" s="155">
        <v>77376</v>
      </c>
      <c r="N255" s="174">
        <f t="shared" si="47"/>
        <v>705288</v>
      </c>
      <c r="O255" s="155">
        <v>682992</v>
      </c>
      <c r="P255" s="160">
        <v>15.522514559515573</v>
      </c>
      <c r="Q255" s="155">
        <v>77376</v>
      </c>
      <c r="R255" s="174">
        <f t="shared" si="48"/>
        <v>760368</v>
      </c>
      <c r="S255" s="395">
        <f t="shared" si="36"/>
        <v>625870.56762600003</v>
      </c>
    </row>
    <row r="256" spans="1:19" x14ac:dyDescent="0.25">
      <c r="A256" s="24">
        <v>238</v>
      </c>
      <c r="B256" s="21" t="s">
        <v>261</v>
      </c>
      <c r="C256" s="9">
        <v>960000</v>
      </c>
      <c r="D256" s="18">
        <v>15.522514559515573</v>
      </c>
      <c r="E256" s="11">
        <v>516783.3320520001</v>
      </c>
      <c r="F256" s="172">
        <v>1476783.3320520001</v>
      </c>
      <c r="G256" s="155">
        <v>1947100</v>
      </c>
      <c r="H256" s="160">
        <v>15.522514559515573</v>
      </c>
      <c r="I256" s="155">
        <v>362300</v>
      </c>
      <c r="J256" s="174">
        <f t="shared" si="46"/>
        <v>2309400</v>
      </c>
      <c r="K256" s="155">
        <v>2239165</v>
      </c>
      <c r="L256" s="160">
        <v>15.522514559515573</v>
      </c>
      <c r="M256" s="155">
        <v>380415</v>
      </c>
      <c r="N256" s="174">
        <f t="shared" si="47"/>
        <v>2619580</v>
      </c>
      <c r="O256" s="155">
        <v>2492288</v>
      </c>
      <c r="P256" s="160">
        <v>15.522514559515573</v>
      </c>
      <c r="Q256" s="155">
        <v>376792</v>
      </c>
      <c r="R256" s="174">
        <f t="shared" si="48"/>
        <v>2869080</v>
      </c>
      <c r="S256" s="395">
        <f t="shared" si="36"/>
        <v>2318710.833013</v>
      </c>
    </row>
    <row r="257" spans="1:19" x14ac:dyDescent="0.25">
      <c r="A257" s="24">
        <v>239</v>
      </c>
      <c r="B257" s="21" t="s">
        <v>432</v>
      </c>
      <c r="C257" s="9">
        <v>745000</v>
      </c>
      <c r="D257" s="18">
        <v>15.522514559515573</v>
      </c>
      <c r="E257" s="11">
        <v>401007.49435200007</v>
      </c>
      <c r="F257" s="172">
        <v>1146007.4943520001</v>
      </c>
      <c r="G257" s="155">
        <v>1637900</v>
      </c>
      <c r="H257" s="160">
        <v>15.522514559515573</v>
      </c>
      <c r="I257" s="155">
        <v>145900</v>
      </c>
      <c r="J257" s="174">
        <f t="shared" si="46"/>
        <v>1783800</v>
      </c>
      <c r="K257" s="155">
        <v>1850827</v>
      </c>
      <c r="L257" s="160">
        <v>15.522514559515573</v>
      </c>
      <c r="M257" s="155">
        <v>151736</v>
      </c>
      <c r="N257" s="174">
        <f t="shared" si="47"/>
        <v>2002563</v>
      </c>
      <c r="O257" s="155">
        <v>2030996</v>
      </c>
      <c r="P257" s="160">
        <v>15.522514559515573</v>
      </c>
      <c r="Q257" s="155">
        <v>150277</v>
      </c>
      <c r="R257" s="174">
        <f t="shared" si="48"/>
        <v>2181273</v>
      </c>
      <c r="S257" s="395">
        <f t="shared" si="36"/>
        <v>1778410.873588</v>
      </c>
    </row>
    <row r="258" spans="1:19" x14ac:dyDescent="0.25">
      <c r="A258" s="24">
        <v>240</v>
      </c>
      <c r="B258" s="21" t="s">
        <v>433</v>
      </c>
      <c r="C258" s="9">
        <v>4051000</v>
      </c>
      <c r="D258" s="18">
        <v>4.9018496044982705</v>
      </c>
      <c r="E258" s="11">
        <v>2181488.0875599999</v>
      </c>
      <c r="F258" s="172">
        <v>6232488.0875599999</v>
      </c>
      <c r="G258" s="155">
        <v>9379000</v>
      </c>
      <c r="H258" s="160">
        <v>4.9018496044982705</v>
      </c>
      <c r="I258" s="155">
        <v>314200</v>
      </c>
      <c r="J258" s="174">
        <f t="shared" si="46"/>
        <v>9693200</v>
      </c>
      <c r="K258" s="155">
        <v>10692060</v>
      </c>
      <c r="L258" s="160">
        <v>4.9018496044982705</v>
      </c>
      <c r="M258" s="155">
        <v>326768</v>
      </c>
      <c r="N258" s="174">
        <f t="shared" si="47"/>
        <v>11018828</v>
      </c>
      <c r="O258" s="155">
        <v>12005120</v>
      </c>
      <c r="P258" s="160">
        <v>4.9018496044982705</v>
      </c>
      <c r="Q258" s="155">
        <v>329910</v>
      </c>
      <c r="R258" s="174">
        <f t="shared" si="48"/>
        <v>12335030</v>
      </c>
      <c r="S258" s="395">
        <f t="shared" si="36"/>
        <v>9819886.5218899995</v>
      </c>
    </row>
    <row r="259" spans="1:19" x14ac:dyDescent="0.25">
      <c r="A259" s="24">
        <v>241</v>
      </c>
      <c r="B259" s="21" t="s">
        <v>434</v>
      </c>
      <c r="C259" s="15" t="s">
        <v>10</v>
      </c>
      <c r="D259" s="18">
        <v>7.1575005190311423</v>
      </c>
      <c r="E259" s="11">
        <v>286117.81883999996</v>
      </c>
      <c r="F259" s="172">
        <v>286117.81883999996</v>
      </c>
      <c r="G259" s="154" t="s">
        <v>10</v>
      </c>
      <c r="H259" s="160">
        <v>7.1575005190311423</v>
      </c>
      <c r="I259" s="155">
        <v>273000</v>
      </c>
      <c r="J259" s="174">
        <f>I259*1</f>
        <v>273000</v>
      </c>
      <c r="K259" s="154" t="s">
        <v>10</v>
      </c>
      <c r="L259" s="160">
        <v>7.1575005190311423</v>
      </c>
      <c r="M259" s="155">
        <v>289380</v>
      </c>
      <c r="N259" s="174">
        <f>M259*1</f>
        <v>289380</v>
      </c>
      <c r="O259" s="154" t="s">
        <v>10</v>
      </c>
      <c r="P259" s="160">
        <v>7.1575005190311423</v>
      </c>
      <c r="Q259" s="155">
        <v>275730</v>
      </c>
      <c r="R259" s="174">
        <f>Q259*1</f>
        <v>275730</v>
      </c>
      <c r="S259" s="395">
        <f t="shared" si="36"/>
        <v>281056.95470999996</v>
      </c>
    </row>
    <row r="260" spans="1:19" x14ac:dyDescent="0.25">
      <c r="A260" s="24">
        <v>242</v>
      </c>
      <c r="B260" s="21" t="s">
        <v>435</v>
      </c>
      <c r="C260" s="15" t="s">
        <v>10</v>
      </c>
      <c r="D260" s="18">
        <v>7.3527835948096891</v>
      </c>
      <c r="E260" s="11">
        <v>489597.00283200003</v>
      </c>
      <c r="F260" s="172">
        <v>489597.00283200003</v>
      </c>
      <c r="G260" s="154" t="s">
        <v>10</v>
      </c>
      <c r="H260" s="160">
        <v>7.3527835948096891</v>
      </c>
      <c r="I260" s="155">
        <v>471200</v>
      </c>
      <c r="J260" s="174">
        <f>I260*1</f>
        <v>471200</v>
      </c>
      <c r="K260" s="154" t="s">
        <v>10</v>
      </c>
      <c r="L260" s="160">
        <v>7.3527835948096891</v>
      </c>
      <c r="M260" s="155">
        <v>499472</v>
      </c>
      <c r="N260" s="174">
        <f>M260*1</f>
        <v>499472</v>
      </c>
      <c r="O260" s="154" t="s">
        <v>10</v>
      </c>
      <c r="P260" s="160">
        <v>7.3527835948096891</v>
      </c>
      <c r="Q260" s="155">
        <v>475912</v>
      </c>
      <c r="R260" s="174">
        <f>Q260*1</f>
        <v>475912</v>
      </c>
      <c r="S260" s="395">
        <f t="shared" si="36"/>
        <v>484045.25070800004</v>
      </c>
    </row>
    <row r="261" spans="1:19" x14ac:dyDescent="0.25">
      <c r="A261" s="24">
        <v>243</v>
      </c>
      <c r="B261" s="21" t="s">
        <v>265</v>
      </c>
      <c r="C261" s="15" t="s">
        <v>10</v>
      </c>
      <c r="D261" s="18">
        <v>7.3527835948096891</v>
      </c>
      <c r="E261" s="11">
        <v>489513.50683199998</v>
      </c>
      <c r="F261" s="172">
        <v>489513.50683199998</v>
      </c>
      <c r="G261" s="154" t="s">
        <v>10</v>
      </c>
      <c r="H261" s="160">
        <v>7.3527835948096891</v>
      </c>
      <c r="I261" s="155">
        <v>471200</v>
      </c>
      <c r="J261" s="174">
        <f>I261*1</f>
        <v>471200</v>
      </c>
      <c r="K261" s="154" t="s">
        <v>10</v>
      </c>
      <c r="L261" s="160">
        <v>7.3527835948096891</v>
      </c>
      <c r="M261" s="155">
        <v>499472</v>
      </c>
      <c r="N261" s="174">
        <f>M261*1</f>
        <v>499472</v>
      </c>
      <c r="O261" s="154" t="s">
        <v>10</v>
      </c>
      <c r="P261" s="160">
        <v>7.3527835948096891</v>
      </c>
      <c r="Q261" s="155">
        <v>475912</v>
      </c>
      <c r="R261" s="174">
        <f>Q261*1</f>
        <v>475912</v>
      </c>
      <c r="S261" s="395">
        <f t="shared" si="36"/>
        <v>484024.37670799997</v>
      </c>
    </row>
    <row r="262" spans="1:19" x14ac:dyDescent="0.25">
      <c r="A262" s="24">
        <v>244</v>
      </c>
      <c r="B262" s="21" t="s">
        <v>266</v>
      </c>
      <c r="C262" s="15" t="s">
        <v>10</v>
      </c>
      <c r="D262" s="18">
        <v>13.071580569204153</v>
      </c>
      <c r="E262" s="11">
        <v>652266.29378399986</v>
      </c>
      <c r="F262" s="172">
        <v>652266.29378399986</v>
      </c>
      <c r="G262" s="154" t="s">
        <v>10</v>
      </c>
      <c r="H262" s="160">
        <v>13.071580569204153</v>
      </c>
      <c r="I262" s="155">
        <v>624800</v>
      </c>
      <c r="J262" s="174">
        <f>I262*1</f>
        <v>624800</v>
      </c>
      <c r="K262" s="154" t="s">
        <v>10</v>
      </c>
      <c r="L262" s="160">
        <v>13.071580569204153</v>
      </c>
      <c r="M262" s="155">
        <v>643544</v>
      </c>
      <c r="N262" s="174">
        <f>M262*1</f>
        <v>643544</v>
      </c>
      <c r="O262" s="154" t="s">
        <v>10</v>
      </c>
      <c r="P262" s="160">
        <v>13.071580569204153</v>
      </c>
      <c r="Q262" s="155">
        <v>649792</v>
      </c>
      <c r="R262" s="174">
        <f>Q262*1</f>
        <v>649792</v>
      </c>
      <c r="S262" s="395">
        <f t="shared" si="36"/>
        <v>642600.57344599999</v>
      </c>
    </row>
    <row r="263" spans="1:19" x14ac:dyDescent="0.25">
      <c r="A263" s="24">
        <v>245</v>
      </c>
      <c r="B263" s="21" t="s">
        <v>436</v>
      </c>
      <c r="C263" s="15" t="s">
        <v>10</v>
      </c>
      <c r="D263" s="18">
        <v>20.989705636332182</v>
      </c>
      <c r="E263" s="11">
        <v>1396525.452756</v>
      </c>
      <c r="F263" s="172">
        <v>1396525.452756</v>
      </c>
      <c r="G263" s="154" t="s">
        <v>10</v>
      </c>
      <c r="H263" s="160">
        <v>20.989705636332182</v>
      </c>
      <c r="I263" s="155">
        <v>1345000</v>
      </c>
      <c r="J263" s="174">
        <f>I263*1</f>
        <v>1345000</v>
      </c>
      <c r="K263" s="154" t="s">
        <v>10</v>
      </c>
      <c r="L263" s="160">
        <v>20.989705636332182</v>
      </c>
      <c r="M263" s="155">
        <v>1425700</v>
      </c>
      <c r="N263" s="174">
        <f>M263*1</f>
        <v>1425700</v>
      </c>
      <c r="O263" s="154" t="s">
        <v>10</v>
      </c>
      <c r="P263" s="160">
        <v>20.989705636332182</v>
      </c>
      <c r="Q263" s="155">
        <v>1412250</v>
      </c>
      <c r="R263" s="174">
        <f>Q263*1</f>
        <v>1412250</v>
      </c>
      <c r="S263" s="395">
        <f t="shared" ref="S263:S304" si="49">AVERAGE(N263,J263,F263,R263)</f>
        <v>1394868.8631889999</v>
      </c>
    </row>
    <row r="264" spans="1:19" x14ac:dyDescent="0.25">
      <c r="A264" s="24">
        <v>246</v>
      </c>
      <c r="B264" s="21" t="s">
        <v>267</v>
      </c>
      <c r="C264" s="9">
        <v>9258000</v>
      </c>
      <c r="D264" s="18">
        <v>13.071580569204153</v>
      </c>
      <c r="E264" s="11">
        <v>4984315.6250479985</v>
      </c>
      <c r="F264" s="172">
        <v>14242315.625047999</v>
      </c>
      <c r="G264" s="155">
        <v>21520000</v>
      </c>
      <c r="H264" s="160">
        <v>13.071580569204153</v>
      </c>
      <c r="I264" s="155">
        <v>690400</v>
      </c>
      <c r="J264" s="174">
        <f>G264+I264</f>
        <v>22210400</v>
      </c>
      <c r="K264" s="155">
        <v>24532800</v>
      </c>
      <c r="L264" s="160">
        <v>13.071580569204153</v>
      </c>
      <c r="M264" s="155">
        <v>711112</v>
      </c>
      <c r="N264" s="174">
        <f>K264+M264</f>
        <v>25243912</v>
      </c>
      <c r="O264" s="155">
        <v>25393600</v>
      </c>
      <c r="P264" s="160">
        <v>13.071580569204153</v>
      </c>
      <c r="Q264" s="155">
        <v>711112</v>
      </c>
      <c r="R264" s="174">
        <f>O264+Q264</f>
        <v>26104712</v>
      </c>
      <c r="S264" s="395">
        <f t="shared" si="49"/>
        <v>21950334.906261999</v>
      </c>
    </row>
    <row r="265" spans="1:19" x14ac:dyDescent="0.25">
      <c r="A265" s="24">
        <v>247</v>
      </c>
      <c r="B265" s="21" t="s">
        <v>437</v>
      </c>
      <c r="C265" s="9">
        <v>230000</v>
      </c>
      <c r="D265" s="18">
        <v>4.9018496044982705</v>
      </c>
      <c r="E265" s="11">
        <v>123718.61083999998</v>
      </c>
      <c r="F265" s="172">
        <v>353718.61083999998</v>
      </c>
      <c r="G265" s="155">
        <v>401600</v>
      </c>
      <c r="H265" s="160">
        <v>4.9018496044982705</v>
      </c>
      <c r="I265" s="155">
        <v>144600</v>
      </c>
      <c r="J265" s="174">
        <f>G265+I265</f>
        <v>546200</v>
      </c>
      <c r="K265" s="155">
        <v>453808</v>
      </c>
      <c r="L265" s="160">
        <v>4.9018496044982705</v>
      </c>
      <c r="M265" s="155">
        <v>151830</v>
      </c>
      <c r="N265" s="174">
        <f>K265+M265</f>
        <v>605638</v>
      </c>
      <c r="O265" s="155">
        <v>514048</v>
      </c>
      <c r="P265" s="160">
        <v>4.9018496044982705</v>
      </c>
      <c r="Q265" s="155">
        <v>151830</v>
      </c>
      <c r="R265" s="174">
        <f>O265+Q265</f>
        <v>665878</v>
      </c>
      <c r="S265" s="395">
        <f t="shared" si="49"/>
        <v>542858.65271000005</v>
      </c>
    </row>
    <row r="266" spans="1:19" x14ac:dyDescent="0.25">
      <c r="A266" s="24">
        <v>248</v>
      </c>
      <c r="B266" s="21" t="s">
        <v>269</v>
      </c>
      <c r="C266" s="9">
        <v>405000</v>
      </c>
      <c r="D266" s="18">
        <v>4.9018496044982705</v>
      </c>
      <c r="E266" s="11">
        <v>218163.69477599999</v>
      </c>
      <c r="F266" s="172">
        <v>623163.69477599999</v>
      </c>
      <c r="G266" s="155">
        <v>845100</v>
      </c>
      <c r="H266" s="160">
        <v>4.9018496044982705</v>
      </c>
      <c r="I266" s="155">
        <v>110500</v>
      </c>
      <c r="J266" s="174">
        <f>G266+I266</f>
        <v>955600</v>
      </c>
      <c r="K266" s="155">
        <v>954963</v>
      </c>
      <c r="L266" s="160">
        <v>4.9018496044982705</v>
      </c>
      <c r="M266" s="155">
        <v>116025</v>
      </c>
      <c r="N266" s="174">
        <f>K266+M266</f>
        <v>1070988</v>
      </c>
      <c r="O266" s="155">
        <v>1047924</v>
      </c>
      <c r="P266" s="160">
        <v>4.9018496044982705</v>
      </c>
      <c r="Q266" s="155">
        <v>111605</v>
      </c>
      <c r="R266" s="174">
        <f>O266+Q266</f>
        <v>1159529</v>
      </c>
      <c r="S266" s="395">
        <f t="shared" si="49"/>
        <v>952320.173694</v>
      </c>
    </row>
    <row r="267" spans="1:19" x14ac:dyDescent="0.25">
      <c r="A267" s="24">
        <v>249</v>
      </c>
      <c r="B267" s="21" t="s">
        <v>438</v>
      </c>
      <c r="C267" s="9">
        <v>636000</v>
      </c>
      <c r="D267" s="18">
        <v>4.9018496044982705</v>
      </c>
      <c r="E267" s="11">
        <v>342955.591656</v>
      </c>
      <c r="F267" s="172">
        <v>978955.591656</v>
      </c>
      <c r="G267" s="155">
        <v>1223400</v>
      </c>
      <c r="H267" s="160">
        <v>4.9018496044982705</v>
      </c>
      <c r="I267" s="155">
        <v>314200</v>
      </c>
      <c r="J267" s="174">
        <f>G267+I267</f>
        <v>1537600</v>
      </c>
      <c r="K267" s="155">
        <v>1443612</v>
      </c>
      <c r="L267" s="160">
        <v>4.9018496044982705</v>
      </c>
      <c r="M267" s="155">
        <v>323626</v>
      </c>
      <c r="N267" s="174">
        <f>K267+M267</f>
        <v>1767238</v>
      </c>
      <c r="O267" s="155">
        <v>1578186</v>
      </c>
      <c r="P267" s="160">
        <v>4.9018496044982705</v>
      </c>
      <c r="Q267" s="155">
        <v>323626</v>
      </c>
      <c r="R267" s="174">
        <f>O267+Q267</f>
        <v>1901812</v>
      </c>
      <c r="S267" s="395">
        <f t="shared" si="49"/>
        <v>1546401.3979140001</v>
      </c>
    </row>
    <row r="268" spans="1:19" x14ac:dyDescent="0.25">
      <c r="A268" s="24">
        <v>250</v>
      </c>
      <c r="B268" s="21" t="s">
        <v>439</v>
      </c>
      <c r="C268" s="15" t="s">
        <v>10</v>
      </c>
      <c r="D268" s="18">
        <v>14.705512061245676</v>
      </c>
      <c r="E268" s="11">
        <v>966589.24566400005</v>
      </c>
      <c r="F268" s="172">
        <v>966589.24566400005</v>
      </c>
      <c r="G268" s="154" t="s">
        <v>10</v>
      </c>
      <c r="H268" s="160">
        <v>14.705512061245676</v>
      </c>
      <c r="I268" s="155">
        <v>942400</v>
      </c>
      <c r="J268" s="174">
        <f>I268*1</f>
        <v>942400</v>
      </c>
      <c r="K268" s="154" t="s">
        <v>10</v>
      </c>
      <c r="L268" s="160">
        <v>14.705512061245676</v>
      </c>
      <c r="M268" s="155">
        <v>980096</v>
      </c>
      <c r="N268" s="174">
        <f>M268*1</f>
        <v>980096</v>
      </c>
      <c r="O268" s="154" t="s">
        <v>10</v>
      </c>
      <c r="P268" s="160">
        <v>14.705512061245676</v>
      </c>
      <c r="Q268" s="155">
        <v>970672</v>
      </c>
      <c r="R268" s="174">
        <f>Q268*1</f>
        <v>970672</v>
      </c>
      <c r="S268" s="395">
        <f t="shared" si="49"/>
        <v>964939.31141600001</v>
      </c>
    </row>
    <row r="269" spans="1:19" x14ac:dyDescent="0.25">
      <c r="A269" s="24">
        <v>251</v>
      </c>
      <c r="B269" s="21" t="s">
        <v>440</v>
      </c>
      <c r="C269" s="9">
        <v>1419000</v>
      </c>
      <c r="D269" s="18">
        <v>4.9018496044982705</v>
      </c>
      <c r="E269" s="11">
        <v>763419.47092400026</v>
      </c>
      <c r="F269" s="172">
        <v>2182419.4709240003</v>
      </c>
      <c r="G269" s="155">
        <v>3185500</v>
      </c>
      <c r="H269" s="160">
        <v>4.9018496044982705</v>
      </c>
      <c r="I269" s="155">
        <v>208500</v>
      </c>
      <c r="J269" s="174">
        <f>G269+I269</f>
        <v>3394000</v>
      </c>
      <c r="K269" s="155">
        <v>3599615</v>
      </c>
      <c r="L269" s="160">
        <v>4.9018496044982705</v>
      </c>
      <c r="M269" s="155">
        <v>216840</v>
      </c>
      <c r="N269" s="174">
        <f>K269+M269</f>
        <v>3816455</v>
      </c>
      <c r="O269" s="155">
        <v>4109295</v>
      </c>
      <c r="P269" s="160">
        <v>4.9018496044982705</v>
      </c>
      <c r="Q269" s="155">
        <v>216840</v>
      </c>
      <c r="R269" s="174">
        <f>O269+Q269</f>
        <v>4326135</v>
      </c>
      <c r="S269" s="395">
        <f t="shared" si="49"/>
        <v>3429752.3677310003</v>
      </c>
    </row>
    <row r="270" spans="1:19" x14ac:dyDescent="0.25">
      <c r="A270" s="24">
        <v>252</v>
      </c>
      <c r="B270" s="26" t="s">
        <v>272</v>
      </c>
      <c r="C270" s="15" t="s">
        <v>10</v>
      </c>
      <c r="D270" s="18">
        <v>2.5885895394463669</v>
      </c>
      <c r="E270" s="11">
        <v>176347.51394400001</v>
      </c>
      <c r="F270" s="172">
        <v>176347.51394400001</v>
      </c>
      <c r="G270" s="154" t="s">
        <v>10</v>
      </c>
      <c r="H270" s="160">
        <v>2.5885895394463669</v>
      </c>
      <c r="I270" s="155">
        <v>166000</v>
      </c>
      <c r="J270" s="174">
        <f>I270*1</f>
        <v>166000</v>
      </c>
      <c r="K270" s="154" t="s">
        <v>10</v>
      </c>
      <c r="L270" s="160">
        <v>2.5885895394463669</v>
      </c>
      <c r="M270" s="155">
        <v>175960</v>
      </c>
      <c r="N270" s="174">
        <f>M270*1</f>
        <v>175960</v>
      </c>
      <c r="O270" s="154" t="s">
        <v>10</v>
      </c>
      <c r="P270" s="160">
        <v>2.5885895394463669</v>
      </c>
      <c r="Q270" s="155">
        <v>174300</v>
      </c>
      <c r="R270" s="174">
        <f>Q270*1</f>
        <v>174300</v>
      </c>
      <c r="S270" s="395">
        <f t="shared" si="49"/>
        <v>173151.878486</v>
      </c>
    </row>
    <row r="271" spans="1:19" x14ac:dyDescent="0.25">
      <c r="A271" s="24">
        <v>253</v>
      </c>
      <c r="B271" s="26" t="s">
        <v>273</v>
      </c>
      <c r="C271" s="15" t="s">
        <v>10</v>
      </c>
      <c r="D271" s="18">
        <v>0.59801422179930808</v>
      </c>
      <c r="E271" s="11">
        <v>45647.197931999995</v>
      </c>
      <c r="F271" s="172">
        <v>45647.197931999995</v>
      </c>
      <c r="G271" s="154" t="s">
        <v>10</v>
      </c>
      <c r="H271" s="160">
        <v>0.59801422179930808</v>
      </c>
      <c r="I271" s="155">
        <v>38400</v>
      </c>
      <c r="J271" s="174">
        <f>I271*1</f>
        <v>38400</v>
      </c>
      <c r="K271" s="154" t="s">
        <v>10</v>
      </c>
      <c r="L271" s="160">
        <v>0.59801422179930808</v>
      </c>
      <c r="M271" s="155">
        <v>39936</v>
      </c>
      <c r="N271" s="174">
        <f>M271*1</f>
        <v>39936</v>
      </c>
      <c r="O271" s="154" t="s">
        <v>10</v>
      </c>
      <c r="P271" s="160">
        <v>0.59801422179930808</v>
      </c>
      <c r="Q271" s="155">
        <v>39552</v>
      </c>
      <c r="R271" s="174">
        <f>Q271*1</f>
        <v>39552</v>
      </c>
      <c r="S271" s="395">
        <f t="shared" si="49"/>
        <v>40883.799482999995</v>
      </c>
    </row>
    <row r="272" spans="1:19" x14ac:dyDescent="0.25">
      <c r="A272" s="24">
        <v>254</v>
      </c>
      <c r="B272" s="21" t="s">
        <v>441</v>
      </c>
      <c r="C272" s="9">
        <v>1343000</v>
      </c>
      <c r="D272" s="18">
        <v>4.9018496044982705</v>
      </c>
      <c r="E272" s="11">
        <v>723499.53451199969</v>
      </c>
      <c r="F272" s="172">
        <v>2066499.5345119997</v>
      </c>
      <c r="G272" s="155">
        <v>2973400</v>
      </c>
      <c r="H272" s="160">
        <v>4.9018496044982705</v>
      </c>
      <c r="I272" s="155">
        <v>229400</v>
      </c>
      <c r="J272" s="174">
        <f>G272+I272</f>
        <v>3202800</v>
      </c>
      <c r="K272" s="155">
        <v>3419410</v>
      </c>
      <c r="L272" s="160">
        <v>4.9018496044982705</v>
      </c>
      <c r="M272" s="155">
        <v>236282</v>
      </c>
      <c r="N272" s="174">
        <f>K272+M272</f>
        <v>3655692</v>
      </c>
      <c r="O272" s="155">
        <v>3657282</v>
      </c>
      <c r="P272" s="160">
        <v>4.9018496044982705</v>
      </c>
      <c r="Q272" s="155">
        <v>231694</v>
      </c>
      <c r="R272" s="174">
        <f>O272+Q272</f>
        <v>3888976</v>
      </c>
      <c r="S272" s="395">
        <f t="shared" si="49"/>
        <v>3203491.883628</v>
      </c>
    </row>
    <row r="273" spans="1:19" x14ac:dyDescent="0.25">
      <c r="A273" s="24">
        <v>255</v>
      </c>
      <c r="B273" s="26" t="s">
        <v>442</v>
      </c>
      <c r="C273" s="9">
        <v>1024000</v>
      </c>
      <c r="D273" s="18">
        <v>4.9018496044982705</v>
      </c>
      <c r="E273" s="11">
        <v>552043.93525599991</v>
      </c>
      <c r="F273" s="172">
        <v>1576043.9352559999</v>
      </c>
      <c r="G273" s="155">
        <v>2221800</v>
      </c>
      <c r="H273" s="160">
        <v>4.9018496044982705</v>
      </c>
      <c r="I273" s="155">
        <v>229400</v>
      </c>
      <c r="J273" s="174">
        <f>G273+I273</f>
        <v>2451200</v>
      </c>
      <c r="K273" s="155">
        <v>2621724</v>
      </c>
      <c r="L273" s="160">
        <v>4.9018496044982705</v>
      </c>
      <c r="M273" s="155">
        <v>238576</v>
      </c>
      <c r="N273" s="174">
        <f>K273+M273</f>
        <v>2860300</v>
      </c>
      <c r="O273" s="155">
        <v>2777250</v>
      </c>
      <c r="P273" s="160">
        <v>4.9018496044982705</v>
      </c>
      <c r="Q273" s="155">
        <v>236282</v>
      </c>
      <c r="R273" s="174">
        <f>O273+Q273</f>
        <v>3013532</v>
      </c>
      <c r="S273" s="395">
        <f t="shared" si="49"/>
        <v>2475268.9838140002</v>
      </c>
    </row>
    <row r="274" spans="1:19" x14ac:dyDescent="0.25">
      <c r="A274" s="24">
        <v>256</v>
      </c>
      <c r="B274" s="21" t="s">
        <v>275</v>
      </c>
      <c r="C274" s="9">
        <v>717000</v>
      </c>
      <c r="D274" s="18">
        <v>2.4509339903114191</v>
      </c>
      <c r="E274" s="11">
        <v>385360.28041999997</v>
      </c>
      <c r="F274" s="172">
        <v>1102360.28042</v>
      </c>
      <c r="G274" s="155">
        <v>1549900</v>
      </c>
      <c r="H274" s="160">
        <v>2.4509339903114191</v>
      </c>
      <c r="I274" s="155">
        <v>157100</v>
      </c>
      <c r="J274" s="174">
        <f>G274+I274</f>
        <v>1707000</v>
      </c>
      <c r="K274" s="155">
        <v>1751387</v>
      </c>
      <c r="L274" s="160">
        <v>2.4509339903114191</v>
      </c>
      <c r="M274" s="155">
        <v>164955</v>
      </c>
      <c r="N274" s="174">
        <f>K274+M274</f>
        <v>1916342</v>
      </c>
      <c r="O274" s="155">
        <v>1999371</v>
      </c>
      <c r="P274" s="160">
        <v>2.4509339903114191</v>
      </c>
      <c r="Q274" s="155">
        <v>160242</v>
      </c>
      <c r="R274" s="174">
        <f>O274+Q274</f>
        <v>2159613</v>
      </c>
      <c r="S274" s="395">
        <f t="shared" si="49"/>
        <v>1721328.8201049999</v>
      </c>
    </row>
    <row r="275" spans="1:19" x14ac:dyDescent="0.25">
      <c r="A275" s="24">
        <v>257</v>
      </c>
      <c r="B275" s="21" t="s">
        <v>443</v>
      </c>
      <c r="C275" s="15" t="s">
        <v>10</v>
      </c>
      <c r="D275" s="18">
        <v>2.4509339903114191</v>
      </c>
      <c r="E275" s="11">
        <v>168446.244148</v>
      </c>
      <c r="F275" s="172">
        <v>168446.244148</v>
      </c>
      <c r="G275" s="154" t="s">
        <v>10</v>
      </c>
      <c r="H275" s="160">
        <v>2.4509339903114191</v>
      </c>
      <c r="I275" s="155">
        <v>157100</v>
      </c>
      <c r="J275" s="174">
        <f>I275*1</f>
        <v>157100</v>
      </c>
      <c r="K275" s="154" t="s">
        <v>10</v>
      </c>
      <c r="L275" s="160">
        <v>2.4509339903114191</v>
      </c>
      <c r="M275" s="155">
        <v>166526</v>
      </c>
      <c r="N275" s="174">
        <f>M275*1</f>
        <v>166526</v>
      </c>
      <c r="O275" s="154" t="s">
        <v>10</v>
      </c>
      <c r="P275" s="160">
        <v>2.4509339903114191</v>
      </c>
      <c r="Q275" s="155">
        <v>158671</v>
      </c>
      <c r="R275" s="174">
        <f>Q275*1</f>
        <v>158671</v>
      </c>
      <c r="S275" s="395">
        <f t="shared" si="49"/>
        <v>162685.81103700001</v>
      </c>
    </row>
    <row r="276" spans="1:19" x14ac:dyDescent="0.25">
      <c r="A276" s="24">
        <v>258</v>
      </c>
      <c r="B276" s="26" t="s">
        <v>444</v>
      </c>
      <c r="C276" s="15" t="s">
        <v>10</v>
      </c>
      <c r="D276" s="18">
        <v>4.9018496044982705</v>
      </c>
      <c r="E276" s="11">
        <v>212066.33461999998</v>
      </c>
      <c r="F276" s="172">
        <v>212066.33461999998</v>
      </c>
      <c r="G276" s="154" t="s">
        <v>10</v>
      </c>
      <c r="H276" s="160">
        <v>4.9018496044982705</v>
      </c>
      <c r="I276" s="155">
        <v>200300</v>
      </c>
      <c r="J276" s="174">
        <f>I276*1</f>
        <v>200300</v>
      </c>
      <c r="K276" s="154" t="s">
        <v>10</v>
      </c>
      <c r="L276" s="160">
        <v>4.9018496044982705</v>
      </c>
      <c r="M276" s="155">
        <v>210315</v>
      </c>
      <c r="N276" s="174">
        <f>M276*1</f>
        <v>210315</v>
      </c>
      <c r="O276" s="154" t="s">
        <v>10</v>
      </c>
      <c r="P276" s="160">
        <v>4.9018496044982705</v>
      </c>
      <c r="Q276" s="155">
        <v>206309</v>
      </c>
      <c r="R276" s="174">
        <f>Q276*1</f>
        <v>206309</v>
      </c>
      <c r="S276" s="395">
        <f t="shared" si="49"/>
        <v>207247.58365499999</v>
      </c>
    </row>
    <row r="277" spans="1:19" x14ac:dyDescent="0.25">
      <c r="A277" s="24">
        <v>259</v>
      </c>
      <c r="B277" s="21" t="s">
        <v>445</v>
      </c>
      <c r="C277" s="15" t="s">
        <v>10</v>
      </c>
      <c r="D277" s="18">
        <v>4.9018496044982705</v>
      </c>
      <c r="E277" s="11">
        <v>131148.190516</v>
      </c>
      <c r="F277" s="172">
        <v>131148.190516</v>
      </c>
      <c r="G277" s="154" t="s">
        <v>10</v>
      </c>
      <c r="H277" s="160">
        <v>4.9018496044982705</v>
      </c>
      <c r="I277" s="155">
        <v>121500</v>
      </c>
      <c r="J277" s="174">
        <f>I277*1</f>
        <v>121500</v>
      </c>
      <c r="K277" s="154" t="s">
        <v>10</v>
      </c>
      <c r="L277" s="160">
        <v>4.9018496044982705</v>
      </c>
      <c r="M277" s="155">
        <v>127575</v>
      </c>
      <c r="N277" s="174">
        <f>M277*1</f>
        <v>127575</v>
      </c>
      <c r="O277" s="154" t="s">
        <v>10</v>
      </c>
      <c r="P277" s="160">
        <v>4.9018496044982705</v>
      </c>
      <c r="Q277" s="155">
        <v>125145</v>
      </c>
      <c r="R277" s="174">
        <f>Q277*1</f>
        <v>125145</v>
      </c>
      <c r="S277" s="395">
        <f t="shared" si="49"/>
        <v>126342.04762900001</v>
      </c>
    </row>
    <row r="278" spans="1:19" x14ac:dyDescent="0.25">
      <c r="A278" s="24">
        <v>260</v>
      </c>
      <c r="B278" s="21" t="s">
        <v>446</v>
      </c>
      <c r="C278" s="15" t="s">
        <v>10</v>
      </c>
      <c r="D278" s="18">
        <v>7.3527835948096891</v>
      </c>
      <c r="E278" s="11">
        <v>74764.640216</v>
      </c>
      <c r="F278" s="172">
        <v>74764.640216</v>
      </c>
      <c r="G278" s="154" t="s">
        <v>10</v>
      </c>
      <c r="H278" s="160">
        <v>7.3527835948096891</v>
      </c>
      <c r="I278" s="155">
        <v>65700</v>
      </c>
      <c r="J278" s="174">
        <f>I278*1</f>
        <v>65700</v>
      </c>
      <c r="K278" s="154" t="s">
        <v>10</v>
      </c>
      <c r="L278" s="160">
        <v>7.3527835948096891</v>
      </c>
      <c r="M278" s="155">
        <v>68328</v>
      </c>
      <c r="N278" s="174">
        <f>M278*1</f>
        <v>68328</v>
      </c>
      <c r="O278" s="154" t="s">
        <v>10</v>
      </c>
      <c r="P278" s="160">
        <v>7.3527835948096891</v>
      </c>
      <c r="Q278" s="155">
        <v>68328</v>
      </c>
      <c r="R278" s="174">
        <f>Q278*1</f>
        <v>68328</v>
      </c>
      <c r="S278" s="395">
        <f t="shared" si="49"/>
        <v>69280.160054000007</v>
      </c>
    </row>
    <row r="279" spans="1:19" x14ac:dyDescent="0.25">
      <c r="A279" s="24">
        <v>261</v>
      </c>
      <c r="B279" s="21" t="s">
        <v>277</v>
      </c>
      <c r="C279" s="15" t="s">
        <v>10</v>
      </c>
      <c r="D279" s="18">
        <v>7.3527835948096891</v>
      </c>
      <c r="E279" s="11">
        <v>265698.335784</v>
      </c>
      <c r="F279" s="172">
        <v>265698.335784</v>
      </c>
      <c r="G279" s="154" t="s">
        <v>10</v>
      </c>
      <c r="H279" s="160">
        <v>7.3527835948096891</v>
      </c>
      <c r="I279" s="155">
        <v>253100</v>
      </c>
      <c r="J279" s="174">
        <f>I279*1</f>
        <v>253100</v>
      </c>
      <c r="K279" s="154" t="s">
        <v>10</v>
      </c>
      <c r="L279" s="160">
        <v>7.3527835948096891</v>
      </c>
      <c r="M279" s="155">
        <v>260693</v>
      </c>
      <c r="N279" s="174">
        <f>M279*1</f>
        <v>260693</v>
      </c>
      <c r="O279" s="154" t="s">
        <v>10</v>
      </c>
      <c r="P279" s="160">
        <v>7.3527835948096891</v>
      </c>
      <c r="Q279" s="155">
        <v>260693</v>
      </c>
      <c r="R279" s="174">
        <f>Q279*1</f>
        <v>260693</v>
      </c>
      <c r="S279" s="395">
        <f t="shared" si="49"/>
        <v>260046.083946</v>
      </c>
    </row>
    <row r="280" spans="1:19" x14ac:dyDescent="0.25">
      <c r="A280" s="24">
        <v>262</v>
      </c>
      <c r="B280" s="21" t="s">
        <v>279</v>
      </c>
      <c r="C280" s="9">
        <v>339000</v>
      </c>
      <c r="D280" s="18">
        <v>11.446616625951558</v>
      </c>
      <c r="E280" s="11">
        <v>182782.14852400008</v>
      </c>
      <c r="F280" s="172">
        <v>521782.14852400008</v>
      </c>
      <c r="G280" s="155">
        <v>646400</v>
      </c>
      <c r="H280" s="160">
        <v>11.446616625951558</v>
      </c>
      <c r="I280" s="155">
        <v>156200</v>
      </c>
      <c r="J280" s="174">
        <f>G280+I280</f>
        <v>802600</v>
      </c>
      <c r="K280" s="155">
        <v>762752</v>
      </c>
      <c r="L280" s="160">
        <v>11.446616625951558</v>
      </c>
      <c r="M280" s="155">
        <v>165572</v>
      </c>
      <c r="N280" s="174">
        <f>K280+M280</f>
        <v>928324</v>
      </c>
      <c r="O280" s="155">
        <v>756288</v>
      </c>
      <c r="P280" s="160">
        <v>11.446616625951558</v>
      </c>
      <c r="Q280" s="155">
        <v>157762</v>
      </c>
      <c r="R280" s="174">
        <f>O280+Q280</f>
        <v>914050</v>
      </c>
      <c r="S280" s="395">
        <f t="shared" si="49"/>
        <v>791689.03713100008</v>
      </c>
    </row>
    <row r="281" spans="1:19" x14ac:dyDescent="0.25">
      <c r="A281" s="24">
        <v>263</v>
      </c>
      <c r="B281" s="21" t="s">
        <v>356</v>
      </c>
      <c r="C281" s="9">
        <v>458000</v>
      </c>
      <c r="D281" s="18">
        <v>7.6350408681660902</v>
      </c>
      <c r="E281" s="11">
        <v>245994.58360000001</v>
      </c>
      <c r="F281" s="172">
        <v>703994.58360000001</v>
      </c>
      <c r="G281" s="155">
        <v>636900</v>
      </c>
      <c r="H281" s="160">
        <v>7.6350408681660902</v>
      </c>
      <c r="I281" s="155">
        <v>489300</v>
      </c>
      <c r="J281" s="174">
        <f>G281+I281</f>
        <v>1126200</v>
      </c>
      <c r="K281" s="155">
        <v>751542</v>
      </c>
      <c r="L281" s="160">
        <v>7.6350408681660902</v>
      </c>
      <c r="M281" s="155">
        <v>508872</v>
      </c>
      <c r="N281" s="174">
        <f>K281+M281</f>
        <v>1260414</v>
      </c>
      <c r="O281" s="155">
        <v>802494</v>
      </c>
      <c r="P281" s="160">
        <v>7.6350408681660902</v>
      </c>
      <c r="Q281" s="155">
        <v>513765</v>
      </c>
      <c r="R281" s="174">
        <f>O281+Q281</f>
        <v>1316259</v>
      </c>
      <c r="S281" s="395">
        <f t="shared" si="49"/>
        <v>1101716.8958999999</v>
      </c>
    </row>
    <row r="282" spans="1:19" x14ac:dyDescent="0.25">
      <c r="A282" s="24">
        <v>264</v>
      </c>
      <c r="B282" s="21" t="s">
        <v>280</v>
      </c>
      <c r="C282" s="9">
        <v>234000</v>
      </c>
      <c r="D282" s="18">
        <v>3.6763642332179933</v>
      </c>
      <c r="E282" s="11">
        <v>125308.152756</v>
      </c>
      <c r="F282" s="172">
        <v>359308.152756</v>
      </c>
      <c r="G282" s="155">
        <v>330200</v>
      </c>
      <c r="H282" s="160">
        <v>3.6763642332179933</v>
      </c>
      <c r="I282" s="155">
        <v>235600</v>
      </c>
      <c r="J282" s="174">
        <f>G282+I282</f>
        <v>565800</v>
      </c>
      <c r="K282" s="155">
        <v>379730</v>
      </c>
      <c r="L282" s="160">
        <v>3.6763642332179933</v>
      </c>
      <c r="M282" s="155">
        <v>247380</v>
      </c>
      <c r="N282" s="174">
        <f>K282+M282</f>
        <v>627110</v>
      </c>
      <c r="O282" s="155">
        <v>383032</v>
      </c>
      <c r="P282" s="160">
        <v>3.6763642332179933</v>
      </c>
      <c r="Q282" s="155">
        <v>237956</v>
      </c>
      <c r="R282" s="174">
        <f>O282+Q282</f>
        <v>620988</v>
      </c>
      <c r="S282" s="395">
        <f t="shared" si="49"/>
        <v>543301.53818899998</v>
      </c>
    </row>
    <row r="283" spans="1:19" x14ac:dyDescent="0.25">
      <c r="A283" s="24">
        <v>265</v>
      </c>
      <c r="B283" s="21" t="s">
        <v>281</v>
      </c>
      <c r="C283" s="9">
        <v>138000</v>
      </c>
      <c r="D283" s="18">
        <v>1.0175227695501732</v>
      </c>
      <c r="E283" s="11">
        <v>74320.936268000019</v>
      </c>
      <c r="F283" s="172">
        <v>212320.93626800002</v>
      </c>
      <c r="G283" s="155">
        <v>251300</v>
      </c>
      <c r="H283" s="160">
        <v>1.0175227695501732</v>
      </c>
      <c r="I283" s="155">
        <v>65300</v>
      </c>
      <c r="J283" s="174">
        <f>G283+I283</f>
        <v>316600</v>
      </c>
      <c r="K283" s="155">
        <v>283969</v>
      </c>
      <c r="L283" s="160">
        <v>1.0175227695501732</v>
      </c>
      <c r="M283" s="155">
        <v>67259</v>
      </c>
      <c r="N283" s="174">
        <f>K283+M283</f>
        <v>351228</v>
      </c>
      <c r="O283" s="155">
        <v>311612</v>
      </c>
      <c r="P283" s="160">
        <v>1.0175227695501732</v>
      </c>
      <c r="Q283" s="155">
        <v>66606</v>
      </c>
      <c r="R283" s="174">
        <f>O283+Q283</f>
        <v>378218</v>
      </c>
      <c r="S283" s="395">
        <f t="shared" si="49"/>
        <v>314591.73406699998</v>
      </c>
    </row>
    <row r="284" spans="1:19" x14ac:dyDescent="0.25">
      <c r="A284" s="24">
        <v>266</v>
      </c>
      <c r="B284" s="21" t="s">
        <v>282</v>
      </c>
      <c r="C284" s="9">
        <v>196052.14873999998</v>
      </c>
      <c r="D284" s="18">
        <v>0</v>
      </c>
      <c r="E284" s="12" t="s">
        <v>10</v>
      </c>
      <c r="F284" s="172">
        <v>196052.14873999998</v>
      </c>
      <c r="G284" s="155">
        <v>296400</v>
      </c>
      <c r="H284" s="160">
        <v>0</v>
      </c>
      <c r="I284" s="154" t="s">
        <v>10</v>
      </c>
      <c r="J284" s="174">
        <f>G284*1</f>
        <v>296400</v>
      </c>
      <c r="K284" s="155">
        <v>343824</v>
      </c>
      <c r="L284" s="160">
        <v>0</v>
      </c>
      <c r="M284" s="154" t="s">
        <v>10</v>
      </c>
      <c r="N284" s="174">
        <f>K284*1</f>
        <v>343824</v>
      </c>
      <c r="O284" s="155">
        <v>355680</v>
      </c>
      <c r="P284" s="160">
        <v>0</v>
      </c>
      <c r="Q284" s="154" t="s">
        <v>10</v>
      </c>
      <c r="R284" s="174">
        <f>O284*1</f>
        <v>355680</v>
      </c>
      <c r="S284" s="395">
        <f t="shared" si="49"/>
        <v>297989.03718500002</v>
      </c>
    </row>
    <row r="285" spans="1:19" x14ac:dyDescent="0.25">
      <c r="A285" s="24">
        <v>267</v>
      </c>
      <c r="B285" s="21" t="s">
        <v>447</v>
      </c>
      <c r="C285" s="9">
        <v>198745.61053199999</v>
      </c>
      <c r="D285" s="18">
        <v>0</v>
      </c>
      <c r="E285" s="12" t="s">
        <v>10</v>
      </c>
      <c r="F285" s="172">
        <v>198745.61053199999</v>
      </c>
      <c r="G285" s="155">
        <v>299800</v>
      </c>
      <c r="H285" s="160">
        <v>0</v>
      </c>
      <c r="I285" s="154" t="s">
        <v>10</v>
      </c>
      <c r="J285" s="174">
        <f>G285*1</f>
        <v>299800</v>
      </c>
      <c r="K285" s="155">
        <v>350766</v>
      </c>
      <c r="L285" s="160">
        <v>0</v>
      </c>
      <c r="M285" s="154" t="s">
        <v>10</v>
      </c>
      <c r="N285" s="174">
        <f>K285*1</f>
        <v>350766</v>
      </c>
      <c r="O285" s="155">
        <v>359760</v>
      </c>
      <c r="P285" s="160">
        <v>0</v>
      </c>
      <c r="Q285" s="154" t="s">
        <v>10</v>
      </c>
      <c r="R285" s="174">
        <f>O285*1</f>
        <v>359760</v>
      </c>
      <c r="S285" s="395">
        <f t="shared" si="49"/>
        <v>302267.90263299999</v>
      </c>
    </row>
    <row r="286" spans="1:19" x14ac:dyDescent="0.25">
      <c r="A286" s="24">
        <v>268</v>
      </c>
      <c r="B286" s="21" t="s">
        <v>283</v>
      </c>
      <c r="C286" s="9">
        <v>270000</v>
      </c>
      <c r="D286" s="18">
        <v>6.6803828207612463</v>
      </c>
      <c r="E286" s="11">
        <v>145795.00465999998</v>
      </c>
      <c r="F286" s="172">
        <v>415795.00465999998</v>
      </c>
      <c r="G286" s="155">
        <v>402900</v>
      </c>
      <c r="H286" s="160">
        <v>6.6803828207612463</v>
      </c>
      <c r="I286" s="155">
        <v>246100</v>
      </c>
      <c r="J286" s="174">
        <f>G286+I286</f>
        <v>649000</v>
      </c>
      <c r="K286" s="155">
        <v>467364</v>
      </c>
      <c r="L286" s="160">
        <v>6.6803828207612463</v>
      </c>
      <c r="M286" s="155">
        <v>260866</v>
      </c>
      <c r="N286" s="174">
        <f>K286+M286</f>
        <v>728230</v>
      </c>
      <c r="O286" s="155">
        <v>491538</v>
      </c>
      <c r="P286" s="160">
        <v>6.6803828207612463</v>
      </c>
      <c r="Q286" s="155">
        <v>251022</v>
      </c>
      <c r="R286" s="174">
        <f>O286+Q286</f>
        <v>742560</v>
      </c>
      <c r="S286" s="395">
        <f t="shared" si="49"/>
        <v>633896.25116500002</v>
      </c>
    </row>
    <row r="287" spans="1:19" x14ac:dyDescent="0.25">
      <c r="A287" s="24">
        <v>269</v>
      </c>
      <c r="B287" s="21" t="s">
        <v>284</v>
      </c>
      <c r="C287" s="9">
        <v>1719000</v>
      </c>
      <c r="D287" s="18">
        <v>3.7981060584775093</v>
      </c>
      <c r="E287" s="11">
        <v>925920.79440400004</v>
      </c>
      <c r="F287" s="172">
        <v>2644920.794404</v>
      </c>
      <c r="G287" s="155">
        <v>3849500</v>
      </c>
      <c r="H287" s="160">
        <v>3.7981060584775093</v>
      </c>
      <c r="I287" s="155">
        <v>243500</v>
      </c>
      <c r="J287" s="174">
        <f>G287+I287</f>
        <v>4093000</v>
      </c>
      <c r="K287" s="155">
        <v>4426925</v>
      </c>
      <c r="L287" s="160">
        <v>3.7981060584775093</v>
      </c>
      <c r="M287" s="155">
        <v>255675</v>
      </c>
      <c r="N287" s="174">
        <f>K287+M287</f>
        <v>4682600</v>
      </c>
      <c r="O287" s="155">
        <v>4503915</v>
      </c>
      <c r="P287" s="160">
        <v>3.7981060584775093</v>
      </c>
      <c r="Q287" s="155">
        <v>250805</v>
      </c>
      <c r="R287" s="174">
        <f>O287+Q287</f>
        <v>4754720</v>
      </c>
      <c r="S287" s="395">
        <f t="shared" si="49"/>
        <v>4043810.198601</v>
      </c>
    </row>
    <row r="288" spans="1:19" x14ac:dyDescent="0.25">
      <c r="A288" s="24">
        <v>270</v>
      </c>
      <c r="B288" s="21" t="s">
        <v>285</v>
      </c>
      <c r="C288" s="9">
        <v>497000</v>
      </c>
      <c r="D288" s="18">
        <v>11.446616625951558</v>
      </c>
      <c r="E288" s="11">
        <v>266995.17670000007</v>
      </c>
      <c r="F288" s="172">
        <v>763995.17670000007</v>
      </c>
      <c r="G288" s="155">
        <v>720400</v>
      </c>
      <c r="H288" s="160">
        <v>11.446616625951558</v>
      </c>
      <c r="I288" s="155">
        <v>496000</v>
      </c>
      <c r="J288" s="174">
        <f>G288+I288</f>
        <v>1216400</v>
      </c>
      <c r="K288" s="155">
        <v>835664</v>
      </c>
      <c r="L288" s="160">
        <v>11.446616625951558</v>
      </c>
      <c r="M288" s="155">
        <v>520800</v>
      </c>
      <c r="N288" s="174">
        <f>K288+M288</f>
        <v>1356464</v>
      </c>
      <c r="O288" s="155">
        <v>936520</v>
      </c>
      <c r="P288" s="160">
        <v>11.446616625951558</v>
      </c>
      <c r="Q288" s="155">
        <v>515840</v>
      </c>
      <c r="R288" s="174">
        <f>O288+Q288</f>
        <v>1452360</v>
      </c>
      <c r="S288" s="395">
        <f t="shared" si="49"/>
        <v>1197304.7941749999</v>
      </c>
    </row>
    <row r="289" spans="1:19" x14ac:dyDescent="0.25">
      <c r="A289" s="24">
        <v>271</v>
      </c>
      <c r="B289" s="21" t="s">
        <v>286</v>
      </c>
      <c r="C289" s="15" t="s">
        <v>10</v>
      </c>
      <c r="D289" s="18">
        <v>30.528310872318343</v>
      </c>
      <c r="E289" s="11">
        <v>753226.81282799994</v>
      </c>
      <c r="F289" s="172">
        <v>753226.81282799994</v>
      </c>
      <c r="G289" s="154" t="s">
        <v>10</v>
      </c>
      <c r="H289" s="160">
        <v>30.528310872318343</v>
      </c>
      <c r="I289" s="155">
        <v>729600</v>
      </c>
      <c r="J289" s="174">
        <f>I289*1</f>
        <v>729600</v>
      </c>
      <c r="K289" s="154" t="s">
        <v>10</v>
      </c>
      <c r="L289" s="160">
        <v>30.528310872318343</v>
      </c>
      <c r="M289" s="155">
        <v>773376</v>
      </c>
      <c r="N289" s="174">
        <f>M289*1</f>
        <v>773376</v>
      </c>
      <c r="O289" s="154" t="s">
        <v>10</v>
      </c>
      <c r="P289" s="160">
        <v>30.528310872318343</v>
      </c>
      <c r="Q289" s="155">
        <v>758784</v>
      </c>
      <c r="R289" s="174">
        <f>Q289*1</f>
        <v>758784</v>
      </c>
      <c r="S289" s="395">
        <f t="shared" si="49"/>
        <v>753746.70320699993</v>
      </c>
    </row>
    <row r="290" spans="1:19" x14ac:dyDescent="0.25">
      <c r="A290" s="24">
        <v>272</v>
      </c>
      <c r="B290" s="21" t="s">
        <v>287</v>
      </c>
      <c r="C290" s="9">
        <v>457000</v>
      </c>
      <c r="D290" s="18">
        <v>5.7261658003460214</v>
      </c>
      <c r="E290" s="11">
        <v>246703.66550399992</v>
      </c>
      <c r="F290" s="172">
        <v>703703.66550399992</v>
      </c>
      <c r="G290" s="155">
        <v>775400</v>
      </c>
      <c r="H290" s="160">
        <v>5.7261658003460214</v>
      </c>
      <c r="I290" s="155">
        <v>327600</v>
      </c>
      <c r="J290" s="174">
        <f>G290+I290</f>
        <v>1103000</v>
      </c>
      <c r="K290" s="155">
        <v>907218</v>
      </c>
      <c r="L290" s="160">
        <v>5.7261658003460214</v>
      </c>
      <c r="M290" s="155">
        <v>340704</v>
      </c>
      <c r="N290" s="174">
        <f>K290+M290</f>
        <v>1247922</v>
      </c>
      <c r="O290" s="155">
        <v>969250</v>
      </c>
      <c r="P290" s="160">
        <v>5.7261658003460214</v>
      </c>
      <c r="Q290" s="155">
        <v>330876</v>
      </c>
      <c r="R290" s="174">
        <f>O290+Q290</f>
        <v>1300126</v>
      </c>
      <c r="S290" s="395">
        <f t="shared" si="49"/>
        <v>1088687.916376</v>
      </c>
    </row>
    <row r="291" spans="1:19" x14ac:dyDescent="0.25">
      <c r="A291" s="24">
        <v>273</v>
      </c>
      <c r="B291" s="21" t="s">
        <v>288</v>
      </c>
      <c r="C291" s="9">
        <v>614000</v>
      </c>
      <c r="D291" s="18">
        <v>3.3402097865051905</v>
      </c>
      <c r="E291" s="11">
        <v>330674.89844000014</v>
      </c>
      <c r="F291" s="172">
        <v>944674.89844000014</v>
      </c>
      <c r="G291" s="155">
        <v>1284200</v>
      </c>
      <c r="H291" s="160">
        <v>3.3402097865051905</v>
      </c>
      <c r="I291" s="155">
        <v>175400</v>
      </c>
      <c r="J291" s="174">
        <f>G291+I291</f>
        <v>1459600</v>
      </c>
      <c r="K291" s="155">
        <v>1502514</v>
      </c>
      <c r="L291" s="160">
        <v>3.3402097865051905</v>
      </c>
      <c r="M291" s="155">
        <v>184170</v>
      </c>
      <c r="N291" s="174">
        <f>K291+M291</f>
        <v>1686684</v>
      </c>
      <c r="O291" s="155">
        <v>1656618</v>
      </c>
      <c r="P291" s="160">
        <v>3.3402097865051905</v>
      </c>
      <c r="Q291" s="155">
        <v>184170</v>
      </c>
      <c r="R291" s="174">
        <f>O291+Q291</f>
        <v>1840788</v>
      </c>
      <c r="S291" s="395">
        <f t="shared" si="49"/>
        <v>1482936.7246099999</v>
      </c>
    </row>
    <row r="292" spans="1:19" x14ac:dyDescent="0.25">
      <c r="A292" s="24">
        <v>274</v>
      </c>
      <c r="B292" s="21" t="s">
        <v>289</v>
      </c>
      <c r="C292" s="15" t="s">
        <v>10</v>
      </c>
      <c r="D292" s="18">
        <v>7.6350408681660902</v>
      </c>
      <c r="E292" s="11">
        <v>505486.91687200003</v>
      </c>
      <c r="F292" s="172">
        <v>505486.91687200003</v>
      </c>
      <c r="G292" s="154" t="s">
        <v>10</v>
      </c>
      <c r="H292" s="160">
        <v>7.6350408681660902</v>
      </c>
      <c r="I292" s="155">
        <v>489300</v>
      </c>
      <c r="J292" s="174">
        <f t="shared" ref="J292:J300" si="50">I292*1</f>
        <v>489300</v>
      </c>
      <c r="K292" s="154" t="s">
        <v>10</v>
      </c>
      <c r="L292" s="160">
        <v>7.6350408681660902</v>
      </c>
      <c r="M292" s="155">
        <v>503979</v>
      </c>
      <c r="N292" s="174">
        <f t="shared" ref="N292:N300" si="51">M292*1</f>
        <v>503979</v>
      </c>
      <c r="O292" s="154" t="s">
        <v>10</v>
      </c>
      <c r="P292" s="160">
        <v>7.6350408681660902</v>
      </c>
      <c r="Q292" s="155">
        <v>499086</v>
      </c>
      <c r="R292" s="174">
        <f t="shared" ref="R292:R300" si="52">Q292*1</f>
        <v>499086</v>
      </c>
      <c r="S292" s="395">
        <f t="shared" si="49"/>
        <v>499462.97921800002</v>
      </c>
    </row>
    <row r="293" spans="1:19" x14ac:dyDescent="0.25">
      <c r="A293" s="24">
        <v>275</v>
      </c>
      <c r="B293" s="21" t="s">
        <v>448</v>
      </c>
      <c r="C293" s="15" t="s">
        <v>10</v>
      </c>
      <c r="D293" s="18">
        <v>305.21338970657445</v>
      </c>
      <c r="E293" s="11">
        <v>2914826.049296</v>
      </c>
      <c r="F293" s="172">
        <v>2914826.049296</v>
      </c>
      <c r="G293" s="154" t="s">
        <v>10</v>
      </c>
      <c r="H293" s="160">
        <v>305.21338970657445</v>
      </c>
      <c r="I293" s="155">
        <v>2836800</v>
      </c>
      <c r="J293" s="174">
        <f t="shared" si="50"/>
        <v>2836800</v>
      </c>
      <c r="K293" s="154" t="s">
        <v>10</v>
      </c>
      <c r="L293" s="160">
        <v>305.21338970657445</v>
      </c>
      <c r="M293" s="155">
        <v>3007008</v>
      </c>
      <c r="N293" s="174">
        <f t="shared" si="51"/>
        <v>3007008</v>
      </c>
      <c r="O293" s="154" t="s">
        <v>10</v>
      </c>
      <c r="P293" s="160">
        <v>305.21338970657445</v>
      </c>
      <c r="Q293" s="155">
        <v>2865168</v>
      </c>
      <c r="R293" s="174">
        <f t="shared" si="52"/>
        <v>2865168</v>
      </c>
      <c r="S293" s="395">
        <f t="shared" si="49"/>
        <v>2905950.5123239998</v>
      </c>
    </row>
    <row r="294" spans="1:19" x14ac:dyDescent="0.25">
      <c r="A294" s="24">
        <v>276</v>
      </c>
      <c r="B294" s="21" t="s">
        <v>449</v>
      </c>
      <c r="C294" s="15" t="s">
        <v>10</v>
      </c>
      <c r="D294" s="18">
        <v>14.31053563979239</v>
      </c>
      <c r="E294" s="11">
        <v>295010.302188</v>
      </c>
      <c r="F294" s="172">
        <v>295010.302188</v>
      </c>
      <c r="G294" s="154" t="s">
        <v>10</v>
      </c>
      <c r="H294" s="160">
        <v>14.31053563979239</v>
      </c>
      <c r="I294" s="155">
        <v>281400</v>
      </c>
      <c r="J294" s="174">
        <f t="shared" si="50"/>
        <v>281400</v>
      </c>
      <c r="K294" s="154" t="s">
        <v>10</v>
      </c>
      <c r="L294" s="160">
        <v>14.31053563979239</v>
      </c>
      <c r="M294" s="155">
        <v>289842</v>
      </c>
      <c r="N294" s="174">
        <f t="shared" si="51"/>
        <v>289842</v>
      </c>
      <c r="O294" s="154" t="s">
        <v>10</v>
      </c>
      <c r="P294" s="160">
        <v>14.31053563979239</v>
      </c>
      <c r="Q294" s="155">
        <v>287028</v>
      </c>
      <c r="R294" s="174">
        <f t="shared" si="52"/>
        <v>287028</v>
      </c>
      <c r="S294" s="395">
        <f t="shared" si="49"/>
        <v>288320.07554699999</v>
      </c>
    </row>
    <row r="295" spans="1:19" x14ac:dyDescent="0.25">
      <c r="A295" s="24">
        <v>277</v>
      </c>
      <c r="B295" s="21" t="s">
        <v>450</v>
      </c>
      <c r="C295" s="15" t="s">
        <v>10</v>
      </c>
      <c r="D295" s="18">
        <v>17.173205077162631</v>
      </c>
      <c r="E295" s="11">
        <v>305849.22899999999</v>
      </c>
      <c r="F295" s="172">
        <v>305849.22899999999</v>
      </c>
      <c r="G295" s="154" t="s">
        <v>10</v>
      </c>
      <c r="H295" s="160">
        <v>17.173205077162631</v>
      </c>
      <c r="I295" s="155">
        <v>292100</v>
      </c>
      <c r="J295" s="174">
        <f t="shared" si="50"/>
        <v>292100</v>
      </c>
      <c r="K295" s="154" t="s">
        <v>10</v>
      </c>
      <c r="L295" s="160">
        <v>17.173205077162631</v>
      </c>
      <c r="M295" s="155">
        <v>303784</v>
      </c>
      <c r="N295" s="174">
        <f t="shared" si="51"/>
        <v>303784</v>
      </c>
      <c r="O295" s="154" t="s">
        <v>10</v>
      </c>
      <c r="P295" s="160">
        <v>17.173205077162631</v>
      </c>
      <c r="Q295" s="155">
        <v>297942</v>
      </c>
      <c r="R295" s="174">
        <f t="shared" si="52"/>
        <v>297942</v>
      </c>
      <c r="S295" s="395">
        <f t="shared" si="49"/>
        <v>299918.80725000001</v>
      </c>
    </row>
    <row r="296" spans="1:19" x14ac:dyDescent="0.25">
      <c r="A296" s="24">
        <v>278</v>
      </c>
      <c r="B296" s="21" t="s">
        <v>451</v>
      </c>
      <c r="C296" s="15" t="s">
        <v>10</v>
      </c>
      <c r="D296" s="18">
        <v>24.802530970588236</v>
      </c>
      <c r="E296" s="11">
        <v>132300.391412</v>
      </c>
      <c r="F296" s="172">
        <v>132300.391412</v>
      </c>
      <c r="G296" s="154" t="s">
        <v>10</v>
      </c>
      <c r="H296" s="160">
        <v>24.802530970588236</v>
      </c>
      <c r="I296" s="155">
        <v>122300</v>
      </c>
      <c r="J296" s="174">
        <f t="shared" si="50"/>
        <v>122300</v>
      </c>
      <c r="K296" s="154" t="s">
        <v>10</v>
      </c>
      <c r="L296" s="160">
        <v>24.802530970588236</v>
      </c>
      <c r="M296" s="155">
        <v>128415</v>
      </c>
      <c r="N296" s="174">
        <f t="shared" si="51"/>
        <v>128415</v>
      </c>
      <c r="O296" s="154" t="s">
        <v>10</v>
      </c>
      <c r="P296" s="160">
        <v>24.802530970588236</v>
      </c>
      <c r="Q296" s="155">
        <v>124746</v>
      </c>
      <c r="R296" s="174">
        <f t="shared" si="52"/>
        <v>124746</v>
      </c>
      <c r="S296" s="395">
        <f t="shared" si="49"/>
        <v>126940.347853</v>
      </c>
    </row>
    <row r="297" spans="1:19" x14ac:dyDescent="0.25">
      <c r="A297" s="24">
        <v>279</v>
      </c>
      <c r="B297" s="21" t="s">
        <v>452</v>
      </c>
      <c r="C297" s="15" t="s">
        <v>10</v>
      </c>
      <c r="D297" s="18">
        <v>17.173205077162631</v>
      </c>
      <c r="E297" s="11">
        <v>175559.09943599999</v>
      </c>
      <c r="F297" s="172">
        <v>175559.09943599999</v>
      </c>
      <c r="G297" s="154" t="s">
        <v>10</v>
      </c>
      <c r="H297" s="160">
        <v>17.173205077162631</v>
      </c>
      <c r="I297" s="155">
        <v>165000</v>
      </c>
      <c r="J297" s="174">
        <f t="shared" si="50"/>
        <v>165000</v>
      </c>
      <c r="K297" s="154" t="s">
        <v>10</v>
      </c>
      <c r="L297" s="160">
        <v>17.173205077162631</v>
      </c>
      <c r="M297" s="155">
        <v>174900</v>
      </c>
      <c r="N297" s="174">
        <f t="shared" si="51"/>
        <v>174900</v>
      </c>
      <c r="O297" s="154" t="s">
        <v>10</v>
      </c>
      <c r="P297" s="160">
        <v>17.173205077162631</v>
      </c>
      <c r="Q297" s="155">
        <v>169950</v>
      </c>
      <c r="R297" s="174">
        <f t="shared" si="52"/>
        <v>169950</v>
      </c>
      <c r="S297" s="395">
        <f t="shared" si="49"/>
        <v>171352.274859</v>
      </c>
    </row>
    <row r="298" spans="1:19" x14ac:dyDescent="0.25">
      <c r="A298" s="24">
        <v>280</v>
      </c>
      <c r="B298" s="21" t="s">
        <v>453</v>
      </c>
      <c r="C298" s="15" t="s">
        <v>10</v>
      </c>
      <c r="D298" s="18">
        <v>47.700670647750869</v>
      </c>
      <c r="E298" s="11">
        <v>503549.77889999998</v>
      </c>
      <c r="F298" s="172">
        <v>503549.77889999998</v>
      </c>
      <c r="G298" s="154" t="s">
        <v>10</v>
      </c>
      <c r="H298" s="160">
        <v>47.700670647750869</v>
      </c>
      <c r="I298" s="155">
        <v>486000</v>
      </c>
      <c r="J298" s="174">
        <f t="shared" si="50"/>
        <v>486000</v>
      </c>
      <c r="K298" s="154" t="s">
        <v>10</v>
      </c>
      <c r="L298" s="160">
        <v>47.700670647750869</v>
      </c>
      <c r="M298" s="155">
        <v>505440</v>
      </c>
      <c r="N298" s="174">
        <f t="shared" si="51"/>
        <v>505440</v>
      </c>
      <c r="O298" s="154" t="s">
        <v>10</v>
      </c>
      <c r="P298" s="160">
        <v>47.700670647750869</v>
      </c>
      <c r="Q298" s="155">
        <v>495720</v>
      </c>
      <c r="R298" s="174">
        <f t="shared" si="52"/>
        <v>495720</v>
      </c>
      <c r="S298" s="395">
        <f t="shared" si="49"/>
        <v>497677.44472500001</v>
      </c>
    </row>
    <row r="299" spans="1:19" x14ac:dyDescent="0.25">
      <c r="A299" s="24">
        <v>281</v>
      </c>
      <c r="B299" s="21" t="s">
        <v>454</v>
      </c>
      <c r="C299" s="15" t="s">
        <v>10</v>
      </c>
      <c r="D299" s="18">
        <v>66.776594791003461</v>
      </c>
      <c r="E299" s="11">
        <v>4417497.7634199997</v>
      </c>
      <c r="F299" s="172">
        <v>4417497.7634199997</v>
      </c>
      <c r="G299" s="154" t="s">
        <v>10</v>
      </c>
      <c r="H299" s="160">
        <v>66.776594791003461</v>
      </c>
      <c r="I299" s="155">
        <v>4278900</v>
      </c>
      <c r="J299" s="174">
        <f t="shared" si="50"/>
        <v>4278900</v>
      </c>
      <c r="K299" s="154" t="s">
        <v>10</v>
      </c>
      <c r="L299" s="160">
        <v>66.776594791003461</v>
      </c>
      <c r="M299" s="155">
        <v>4407267</v>
      </c>
      <c r="N299" s="174">
        <f t="shared" si="51"/>
        <v>4407267</v>
      </c>
      <c r="O299" s="154" t="s">
        <v>10</v>
      </c>
      <c r="P299" s="160">
        <v>66.776594791003461</v>
      </c>
      <c r="Q299" s="155">
        <v>4364478</v>
      </c>
      <c r="R299" s="174">
        <f t="shared" si="52"/>
        <v>4364478</v>
      </c>
      <c r="S299" s="395">
        <f t="shared" si="49"/>
        <v>4367035.6908550002</v>
      </c>
    </row>
    <row r="300" spans="1:19" ht="25.5" x14ac:dyDescent="0.25">
      <c r="A300" s="24">
        <v>282</v>
      </c>
      <c r="B300" s="21" t="s">
        <v>455</v>
      </c>
      <c r="C300" s="15" t="s">
        <v>10</v>
      </c>
      <c r="D300" s="18">
        <v>2.4509339903114191</v>
      </c>
      <c r="E300" s="11">
        <v>169243.964148</v>
      </c>
      <c r="F300" s="172">
        <v>169243.964148</v>
      </c>
      <c r="G300" s="154" t="s">
        <v>10</v>
      </c>
      <c r="H300" s="160">
        <v>2.4509339903114191</v>
      </c>
      <c r="I300" s="155">
        <v>157100</v>
      </c>
      <c r="J300" s="174">
        <f t="shared" si="50"/>
        <v>157100</v>
      </c>
      <c r="K300" s="154" t="s">
        <v>10</v>
      </c>
      <c r="L300" s="160">
        <v>2.4509339903114191</v>
      </c>
      <c r="M300" s="155">
        <v>166526</v>
      </c>
      <c r="N300" s="174">
        <f t="shared" si="51"/>
        <v>166526</v>
      </c>
      <c r="O300" s="154" t="s">
        <v>10</v>
      </c>
      <c r="P300" s="160">
        <v>2.4509339903114191</v>
      </c>
      <c r="Q300" s="155">
        <v>158671</v>
      </c>
      <c r="R300" s="174">
        <f t="shared" si="52"/>
        <v>158671</v>
      </c>
      <c r="S300" s="395">
        <f t="shared" si="49"/>
        <v>162885.241037</v>
      </c>
    </row>
    <row r="301" spans="1:19" x14ac:dyDescent="0.25">
      <c r="A301" s="24">
        <v>283</v>
      </c>
      <c r="B301" s="21" t="s">
        <v>298</v>
      </c>
      <c r="C301" s="9">
        <v>347000</v>
      </c>
      <c r="D301" s="18">
        <v>2.4509339903114191</v>
      </c>
      <c r="E301" s="11">
        <v>186850.95455999998</v>
      </c>
      <c r="F301" s="172">
        <v>533850.95455999998</v>
      </c>
      <c r="G301" s="155">
        <v>667300</v>
      </c>
      <c r="H301" s="160">
        <v>2.4509339903114191</v>
      </c>
      <c r="I301" s="155">
        <v>157100</v>
      </c>
      <c r="J301" s="174">
        <f>G301+I301</f>
        <v>824400</v>
      </c>
      <c r="K301" s="155">
        <v>787414</v>
      </c>
      <c r="L301" s="160">
        <v>2.4509339903114191</v>
      </c>
      <c r="M301" s="155">
        <v>166526</v>
      </c>
      <c r="N301" s="174">
        <f>K301+M301</f>
        <v>953940</v>
      </c>
      <c r="O301" s="155">
        <v>827452</v>
      </c>
      <c r="P301" s="160">
        <v>2.4509339903114191</v>
      </c>
      <c r="Q301" s="155">
        <v>158671</v>
      </c>
      <c r="R301" s="174">
        <f>O301+Q301</f>
        <v>986123</v>
      </c>
      <c r="S301" s="395">
        <f t="shared" si="49"/>
        <v>824578.48864</v>
      </c>
    </row>
    <row r="302" spans="1:19" x14ac:dyDescent="0.25">
      <c r="A302" s="24">
        <v>284</v>
      </c>
      <c r="B302" s="21" t="s">
        <v>299</v>
      </c>
      <c r="C302" s="9">
        <v>158000</v>
      </c>
      <c r="D302" s="18">
        <v>2.4509339903114191</v>
      </c>
      <c r="E302" s="11">
        <v>85457.064283999993</v>
      </c>
      <c r="F302" s="172">
        <v>243457.06428399999</v>
      </c>
      <c r="G302" s="155">
        <v>216300</v>
      </c>
      <c r="H302" s="160">
        <v>2.4509339903114191</v>
      </c>
      <c r="I302" s="155">
        <v>157100</v>
      </c>
      <c r="J302" s="174">
        <f>G302+I302</f>
        <v>373400</v>
      </c>
      <c r="K302" s="155">
        <v>253071</v>
      </c>
      <c r="L302" s="160">
        <v>2.4509339903114191</v>
      </c>
      <c r="M302" s="155">
        <v>164955</v>
      </c>
      <c r="N302" s="174">
        <f>K302+M302</f>
        <v>418026</v>
      </c>
      <c r="O302" s="155">
        <v>257397</v>
      </c>
      <c r="P302" s="160">
        <v>2.4509339903114191</v>
      </c>
      <c r="Q302" s="155">
        <v>161813</v>
      </c>
      <c r="R302" s="174">
        <f>O302+Q302</f>
        <v>419210</v>
      </c>
      <c r="S302" s="395">
        <f t="shared" si="49"/>
        <v>363523.26607100002</v>
      </c>
    </row>
    <row r="303" spans="1:19" x14ac:dyDescent="0.25">
      <c r="A303" s="24">
        <v>285</v>
      </c>
      <c r="B303" s="21" t="s">
        <v>300</v>
      </c>
      <c r="C303" s="9">
        <v>151000</v>
      </c>
      <c r="D303" s="18">
        <v>2.4509339903114191</v>
      </c>
      <c r="E303" s="11">
        <v>81167.944875999994</v>
      </c>
      <c r="F303" s="172">
        <v>232167.94487599999</v>
      </c>
      <c r="G303" s="155">
        <v>198500</v>
      </c>
      <c r="H303" s="160">
        <v>2.4509339903114191</v>
      </c>
      <c r="I303" s="155">
        <v>157100</v>
      </c>
      <c r="J303" s="174">
        <f>G303+I303</f>
        <v>355600</v>
      </c>
      <c r="K303" s="155">
        <v>228275</v>
      </c>
      <c r="L303" s="160">
        <v>2.4509339903114191</v>
      </c>
      <c r="M303" s="155">
        <v>163384</v>
      </c>
      <c r="N303" s="174">
        <f>K303+M303</f>
        <v>391659</v>
      </c>
      <c r="O303" s="155">
        <v>246140</v>
      </c>
      <c r="P303" s="160">
        <v>2.4509339903114191</v>
      </c>
      <c r="Q303" s="155">
        <v>161813</v>
      </c>
      <c r="R303" s="174">
        <f>O303+Q303</f>
        <v>407953</v>
      </c>
      <c r="S303" s="395">
        <f t="shared" si="49"/>
        <v>346844.98621900001</v>
      </c>
    </row>
    <row r="304" spans="1:19" x14ac:dyDescent="0.25">
      <c r="A304" s="24">
        <v>286</v>
      </c>
      <c r="B304" s="21" t="s">
        <v>456</v>
      </c>
      <c r="C304" s="15" t="s">
        <v>10</v>
      </c>
      <c r="D304" s="18">
        <v>11.437630701038064</v>
      </c>
      <c r="E304" s="11">
        <v>757695.09479999996</v>
      </c>
      <c r="F304" s="172">
        <v>757695.09479999996</v>
      </c>
      <c r="G304" s="154" t="s">
        <v>10</v>
      </c>
      <c r="H304" s="160">
        <v>11.437630701038064</v>
      </c>
      <c r="I304" s="155">
        <v>732900</v>
      </c>
      <c r="J304" s="174">
        <f>I304*1</f>
        <v>732900</v>
      </c>
      <c r="K304" s="154" t="s">
        <v>10</v>
      </c>
      <c r="L304" s="160">
        <v>11.437630701038064</v>
      </c>
      <c r="M304" s="155">
        <v>754887</v>
      </c>
      <c r="N304" s="174">
        <f>M304*1</f>
        <v>754887</v>
      </c>
      <c r="O304" s="154" t="s">
        <v>10</v>
      </c>
      <c r="P304" s="160">
        <v>11.437630701038064</v>
      </c>
      <c r="Q304" s="155">
        <v>740229</v>
      </c>
      <c r="R304" s="174">
        <f>Q304*1</f>
        <v>740229</v>
      </c>
      <c r="S304" s="395">
        <f t="shared" si="49"/>
        <v>746427.77370000002</v>
      </c>
    </row>
    <row r="305" spans="7:14" x14ac:dyDescent="0.25">
      <c r="G305"/>
      <c r="H305"/>
      <c r="I305"/>
      <c r="J305" s="173"/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C98F4-9043-4EB5-8492-782135600AA3}">
  <dimension ref="A1:S270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185" bestFit="1" customWidth="1"/>
    <col min="8" max="8" width="14" style="185" bestFit="1" customWidth="1"/>
    <col min="9" max="9" width="15" style="185" bestFit="1" customWidth="1"/>
    <col min="10" max="10" width="14.85546875" style="187" bestFit="1" customWidth="1"/>
    <col min="11" max="11" width="15.5703125" style="185" bestFit="1" customWidth="1"/>
    <col min="12" max="12" width="14" style="185" bestFit="1" customWidth="1"/>
    <col min="13" max="13" width="15" style="185" bestFit="1" customWidth="1"/>
    <col min="14" max="14" width="14.85546875" style="187" bestFit="1" customWidth="1"/>
    <col min="15" max="15" width="15.5703125" style="185" bestFit="1" customWidth="1"/>
    <col min="16" max="16" width="14" style="185" bestFit="1" customWidth="1"/>
    <col min="17" max="17" width="15" style="185" bestFit="1" customWidth="1"/>
    <col min="18" max="18" width="14.85546875" style="187" bestFit="1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6</v>
      </c>
      <c r="B4" s="450" t="s">
        <v>467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468</v>
      </c>
      <c r="C6" s="9">
        <v>547000</v>
      </c>
      <c r="D6" s="30">
        <v>10.063776500000001</v>
      </c>
      <c r="E6" s="11">
        <v>294409.52680400002</v>
      </c>
      <c r="F6" s="172">
        <v>841409.52680400002</v>
      </c>
      <c r="G6" s="192">
        <v>637422</v>
      </c>
      <c r="H6" s="195">
        <v>10.063776500000001</v>
      </c>
      <c r="I6" s="155">
        <v>312300</v>
      </c>
      <c r="J6" s="174">
        <f>G6+I6</f>
        <v>949722</v>
      </c>
      <c r="K6" s="192">
        <v>713913</v>
      </c>
      <c r="L6" s="195">
        <v>10.063776500000001</v>
      </c>
      <c r="M6" s="155">
        <v>321669</v>
      </c>
      <c r="N6" s="174">
        <f>K6+M6</f>
        <v>1035582</v>
      </c>
      <c r="O6" s="192">
        <v>777655</v>
      </c>
      <c r="P6" s="195">
        <v>10.063776500000001</v>
      </c>
      <c r="Q6" s="155">
        <v>327915</v>
      </c>
      <c r="R6" s="174">
        <f>O6+Q6</f>
        <v>1105570</v>
      </c>
      <c r="S6" s="395">
        <f>AVERAGE(N6,J6,F6,R6)</f>
        <v>983070.88170100003</v>
      </c>
    </row>
    <row r="7" spans="1:19" x14ac:dyDescent="0.25">
      <c r="A7" s="24">
        <v>2</v>
      </c>
      <c r="B7" s="21" t="s">
        <v>306</v>
      </c>
      <c r="C7" s="9">
        <v>115000</v>
      </c>
      <c r="D7" s="30">
        <v>1.8869593007272729</v>
      </c>
      <c r="E7" s="11">
        <v>62083.441220000037</v>
      </c>
      <c r="F7" s="172">
        <v>177083.44122000004</v>
      </c>
      <c r="G7" s="155">
        <v>71967</v>
      </c>
      <c r="H7" s="195">
        <v>1.8869593007272729</v>
      </c>
      <c r="I7" s="155">
        <v>104200</v>
      </c>
      <c r="J7" s="174">
        <f>G7+I7</f>
        <v>176167</v>
      </c>
      <c r="K7" s="155">
        <v>82763</v>
      </c>
      <c r="L7" s="195">
        <v>1.8869593007272729</v>
      </c>
      <c r="M7" s="155">
        <v>108368</v>
      </c>
      <c r="N7" s="174">
        <f>K7+M7</f>
        <v>191131</v>
      </c>
      <c r="O7" s="155">
        <v>86360</v>
      </c>
      <c r="P7" s="195">
        <v>1.8869593007272729</v>
      </c>
      <c r="Q7" s="155">
        <v>107326</v>
      </c>
      <c r="R7" s="174">
        <f>O7+Q7</f>
        <v>193686</v>
      </c>
      <c r="S7" s="395">
        <f t="shared" ref="S7:S70" si="0">AVERAGE(N7,J7,F7,R7)</f>
        <v>184516.86030500001</v>
      </c>
    </row>
    <row r="8" spans="1:19" x14ac:dyDescent="0.25">
      <c r="A8" s="24">
        <v>3</v>
      </c>
      <c r="B8" s="21" t="s">
        <v>29</v>
      </c>
      <c r="C8" s="9">
        <v>195000</v>
      </c>
      <c r="D8" s="30">
        <v>3.7739186014545458</v>
      </c>
      <c r="E8" s="11">
        <v>104837.83060000004</v>
      </c>
      <c r="F8" s="172">
        <v>299837.83060000004</v>
      </c>
      <c r="G8" s="155">
        <v>93274</v>
      </c>
      <c r="H8" s="195">
        <v>3.7739186014545458</v>
      </c>
      <c r="I8" s="155">
        <v>208300</v>
      </c>
      <c r="J8" s="174">
        <f>G8+I8</f>
        <v>301574</v>
      </c>
      <c r="K8" s="155">
        <v>106333</v>
      </c>
      <c r="L8" s="195">
        <v>3.7739186014545458</v>
      </c>
      <c r="M8" s="155">
        <v>216632</v>
      </c>
      <c r="N8" s="174">
        <f>K8+M8</f>
        <v>322965</v>
      </c>
      <c r="O8" s="155">
        <v>118458</v>
      </c>
      <c r="P8" s="195">
        <v>3.7739186014545458</v>
      </c>
      <c r="Q8" s="155">
        <v>210383</v>
      </c>
      <c r="R8" s="174">
        <f>O8+Q8</f>
        <v>328841</v>
      </c>
      <c r="S8" s="395">
        <f t="shared" si="0"/>
        <v>313304.45765</v>
      </c>
    </row>
    <row r="9" spans="1:19" x14ac:dyDescent="0.25">
      <c r="A9" s="24">
        <v>4</v>
      </c>
      <c r="B9" s="21" t="s">
        <v>469</v>
      </c>
      <c r="C9" s="9">
        <v>220000</v>
      </c>
      <c r="D9" s="30">
        <v>4.7654938821818194</v>
      </c>
      <c r="E9" s="11">
        <v>119144.70626399998</v>
      </c>
      <c r="F9" s="172">
        <v>339144.70626399998</v>
      </c>
      <c r="G9" s="182">
        <v>70626</v>
      </c>
      <c r="H9" s="195">
        <v>4.7654938821818194</v>
      </c>
      <c r="I9" s="155">
        <v>263000</v>
      </c>
      <c r="J9" s="174">
        <f>G9+I9</f>
        <v>333626</v>
      </c>
      <c r="K9" s="182">
        <v>79808</v>
      </c>
      <c r="L9" s="195">
        <v>4.7654938821818194</v>
      </c>
      <c r="M9" s="155">
        <v>278780</v>
      </c>
      <c r="N9" s="174">
        <f>K9+M9</f>
        <v>358588</v>
      </c>
      <c r="O9" s="182">
        <v>88989</v>
      </c>
      <c r="P9" s="195">
        <v>4.7654938821818194</v>
      </c>
      <c r="Q9" s="155">
        <v>265630</v>
      </c>
      <c r="R9" s="174">
        <f>O9+Q9</f>
        <v>354619</v>
      </c>
      <c r="S9" s="395">
        <f t="shared" si="0"/>
        <v>346494.42656599998</v>
      </c>
    </row>
    <row r="10" spans="1:19" x14ac:dyDescent="0.25">
      <c r="A10" s="24">
        <v>5</v>
      </c>
      <c r="B10" s="21" t="s">
        <v>18</v>
      </c>
      <c r="C10" s="9">
        <v>398000</v>
      </c>
      <c r="D10" s="30">
        <v>6.9188378949090916</v>
      </c>
      <c r="E10" s="11">
        <v>214298.08413199999</v>
      </c>
      <c r="F10" s="172">
        <v>612298.08413199999</v>
      </c>
      <c r="G10" s="155">
        <v>255833</v>
      </c>
      <c r="H10" s="195">
        <v>6.9188378949090916</v>
      </c>
      <c r="I10" s="155">
        <v>381900</v>
      </c>
      <c r="J10" s="174">
        <f>G10+I10</f>
        <v>637733</v>
      </c>
      <c r="K10" s="155">
        <v>296767</v>
      </c>
      <c r="L10" s="195">
        <v>6.9188378949090916</v>
      </c>
      <c r="M10" s="155">
        <v>404814</v>
      </c>
      <c r="N10" s="174">
        <f>K10+M10</f>
        <v>701581</v>
      </c>
      <c r="O10" s="155">
        <v>319791</v>
      </c>
      <c r="P10" s="195">
        <v>6.9188378949090916</v>
      </c>
      <c r="Q10" s="155">
        <v>393357</v>
      </c>
      <c r="R10" s="174">
        <f>O10+Q10</f>
        <v>713148</v>
      </c>
      <c r="S10" s="395">
        <f t="shared" si="0"/>
        <v>666190.02103299997</v>
      </c>
    </row>
    <row r="11" spans="1:19" x14ac:dyDescent="0.25">
      <c r="A11" s="24">
        <v>6</v>
      </c>
      <c r="B11" s="21" t="s">
        <v>11</v>
      </c>
      <c r="C11" s="9">
        <v>185614.58916</v>
      </c>
      <c r="D11" s="13">
        <v>0</v>
      </c>
      <c r="E11" s="12" t="s">
        <v>10</v>
      </c>
      <c r="F11" s="172">
        <v>185614.58916</v>
      </c>
      <c r="G11" s="155">
        <v>226331</v>
      </c>
      <c r="H11" s="156">
        <v>0</v>
      </c>
      <c r="I11" s="154" t="s">
        <v>10</v>
      </c>
      <c r="J11" s="174">
        <f>G11*1</f>
        <v>226331</v>
      </c>
      <c r="K11" s="155">
        <v>267071</v>
      </c>
      <c r="L11" s="156">
        <v>0</v>
      </c>
      <c r="M11" s="154" t="s">
        <v>10</v>
      </c>
      <c r="N11" s="174">
        <f>K11*1</f>
        <v>267071</v>
      </c>
      <c r="O11" s="155">
        <v>278387</v>
      </c>
      <c r="P11" s="156">
        <v>0</v>
      </c>
      <c r="Q11" s="154" t="s">
        <v>10</v>
      </c>
      <c r="R11" s="174">
        <f>O11*1</f>
        <v>278387</v>
      </c>
      <c r="S11" s="395">
        <f t="shared" si="0"/>
        <v>239350.89728999999</v>
      </c>
    </row>
    <row r="12" spans="1:19" x14ac:dyDescent="0.25">
      <c r="A12" s="24">
        <v>7</v>
      </c>
      <c r="B12" s="21" t="s">
        <v>9</v>
      </c>
      <c r="C12" s="9">
        <v>107964.468108</v>
      </c>
      <c r="D12" s="13">
        <v>0</v>
      </c>
      <c r="E12" s="12" t="s">
        <v>10</v>
      </c>
      <c r="F12" s="172">
        <v>107964.468108</v>
      </c>
      <c r="G12" s="155">
        <v>128140</v>
      </c>
      <c r="H12" s="156">
        <v>0</v>
      </c>
      <c r="I12" s="154" t="s">
        <v>10</v>
      </c>
      <c r="J12" s="174">
        <f>G12*1</f>
        <v>128140</v>
      </c>
      <c r="K12" s="155">
        <v>144799</v>
      </c>
      <c r="L12" s="156">
        <v>0</v>
      </c>
      <c r="M12" s="154" t="s">
        <v>10</v>
      </c>
      <c r="N12" s="174">
        <f>K12*1</f>
        <v>144799</v>
      </c>
      <c r="O12" s="155">
        <v>162738</v>
      </c>
      <c r="P12" s="156">
        <v>0</v>
      </c>
      <c r="Q12" s="154" t="s">
        <v>10</v>
      </c>
      <c r="R12" s="174">
        <f>O12*1</f>
        <v>162738</v>
      </c>
      <c r="S12" s="395">
        <f t="shared" si="0"/>
        <v>135910.367027</v>
      </c>
    </row>
    <row r="13" spans="1:19" x14ac:dyDescent="0.25">
      <c r="A13" s="24">
        <v>8</v>
      </c>
      <c r="B13" s="21" t="s">
        <v>34</v>
      </c>
      <c r="C13" s="9">
        <v>496000</v>
      </c>
      <c r="D13" s="30">
        <v>10.063776500000001</v>
      </c>
      <c r="E13" s="11">
        <v>267553.24511200003</v>
      </c>
      <c r="F13" s="172">
        <v>763553.24511200003</v>
      </c>
      <c r="G13" s="155">
        <v>221265</v>
      </c>
      <c r="H13" s="195">
        <v>10.063776500000001</v>
      </c>
      <c r="I13" s="155">
        <v>555300</v>
      </c>
      <c r="J13" s="174">
        <f>G13+I13</f>
        <v>776565</v>
      </c>
      <c r="K13" s="155">
        <v>261093</v>
      </c>
      <c r="L13" s="195">
        <v>10.063776500000001</v>
      </c>
      <c r="M13" s="155">
        <v>588618</v>
      </c>
      <c r="N13" s="174">
        <f>K13+M13</f>
        <v>849711</v>
      </c>
      <c r="O13" s="155">
        <v>258880</v>
      </c>
      <c r="P13" s="195">
        <v>10.063776500000001</v>
      </c>
      <c r="Q13" s="155">
        <v>577512</v>
      </c>
      <c r="R13" s="174">
        <f>O13+Q13</f>
        <v>836392</v>
      </c>
      <c r="S13" s="395">
        <f t="shared" si="0"/>
        <v>806555.31127800001</v>
      </c>
    </row>
    <row r="14" spans="1:19" x14ac:dyDescent="0.25">
      <c r="A14" s="24">
        <v>9</v>
      </c>
      <c r="B14" s="21" t="s">
        <v>33</v>
      </c>
      <c r="C14" s="15" t="s">
        <v>10</v>
      </c>
      <c r="D14" s="30">
        <v>5.6608779021818192</v>
      </c>
      <c r="E14" s="11">
        <v>328054.04489199998</v>
      </c>
      <c r="F14" s="172">
        <v>328054.04489199998</v>
      </c>
      <c r="G14" s="154" t="s">
        <v>10</v>
      </c>
      <c r="H14" s="195">
        <v>5.6608779021818192</v>
      </c>
      <c r="I14" s="155">
        <v>312400</v>
      </c>
      <c r="J14" s="174">
        <f>I14*1</f>
        <v>312400</v>
      </c>
      <c r="K14" s="154" t="s">
        <v>10</v>
      </c>
      <c r="L14" s="195">
        <v>5.6608779021818192</v>
      </c>
      <c r="M14" s="155">
        <v>321772</v>
      </c>
      <c r="N14" s="174">
        <f>M14*1</f>
        <v>321772</v>
      </c>
      <c r="O14" s="154" t="s">
        <v>10</v>
      </c>
      <c r="P14" s="195">
        <v>5.6608779021818192</v>
      </c>
      <c r="Q14" s="155">
        <v>318648</v>
      </c>
      <c r="R14" s="174">
        <f>Q14*1</f>
        <v>318648</v>
      </c>
      <c r="S14" s="395">
        <f t="shared" si="0"/>
        <v>320218.51122300001</v>
      </c>
    </row>
    <row r="15" spans="1:19" x14ac:dyDescent="0.25">
      <c r="A15" s="24">
        <v>10</v>
      </c>
      <c r="B15" s="21" t="s">
        <v>17</v>
      </c>
      <c r="C15" s="9">
        <v>1131000</v>
      </c>
      <c r="D15" s="30">
        <v>18.869573695636365</v>
      </c>
      <c r="E15" s="11">
        <v>609218.70554000023</v>
      </c>
      <c r="F15" s="172">
        <v>1740218.7055400002</v>
      </c>
      <c r="G15" s="155">
        <v>2036383</v>
      </c>
      <c r="H15" s="195">
        <v>18.869573695636365</v>
      </c>
      <c r="I15" s="155">
        <v>98600</v>
      </c>
      <c r="J15" s="174">
        <f>G15+I15</f>
        <v>2134983</v>
      </c>
      <c r="K15" s="155">
        <v>2402932</v>
      </c>
      <c r="L15" s="195">
        <v>18.869573695636365</v>
      </c>
      <c r="M15" s="155">
        <v>101558</v>
      </c>
      <c r="N15" s="174">
        <f>K15+M15</f>
        <v>2504490</v>
      </c>
      <c r="O15" s="155">
        <v>2606570</v>
      </c>
      <c r="P15" s="195">
        <v>18.869573695636365</v>
      </c>
      <c r="Q15" s="155">
        <v>100572</v>
      </c>
      <c r="R15" s="174">
        <f>O15+Q15</f>
        <v>2707142</v>
      </c>
      <c r="S15" s="395">
        <f t="shared" si="0"/>
        <v>2271708.4263850003</v>
      </c>
    </row>
    <row r="16" spans="1:19" x14ac:dyDescent="0.25">
      <c r="A16" s="24">
        <v>11</v>
      </c>
      <c r="B16" s="21" t="s">
        <v>28</v>
      </c>
      <c r="C16" s="9">
        <v>120000</v>
      </c>
      <c r="D16" s="30">
        <v>1.8869593007272729</v>
      </c>
      <c r="E16" s="11">
        <v>64925.530776000029</v>
      </c>
      <c r="F16" s="172">
        <v>184925.53077600003</v>
      </c>
      <c r="G16" s="155">
        <v>81950</v>
      </c>
      <c r="H16" s="195">
        <v>1.8869593007272729</v>
      </c>
      <c r="I16" s="155">
        <v>104200</v>
      </c>
      <c r="J16" s="174">
        <f>G16+I16</f>
        <v>186150</v>
      </c>
      <c r="K16" s="155">
        <v>91784</v>
      </c>
      <c r="L16" s="195">
        <v>1.8869593007272729</v>
      </c>
      <c r="M16" s="155">
        <v>110452</v>
      </c>
      <c r="N16" s="174">
        <f>K16+M16</f>
        <v>202236</v>
      </c>
      <c r="O16" s="155">
        <v>101618</v>
      </c>
      <c r="P16" s="195">
        <v>1.8869593007272729</v>
      </c>
      <c r="Q16" s="155">
        <v>107326</v>
      </c>
      <c r="R16" s="174">
        <f>O16+Q16</f>
        <v>208944</v>
      </c>
      <c r="S16" s="395">
        <f t="shared" si="0"/>
        <v>195563.882694</v>
      </c>
    </row>
    <row r="17" spans="1:19" x14ac:dyDescent="0.25">
      <c r="A17" s="24">
        <v>12</v>
      </c>
      <c r="B17" s="21" t="s">
        <v>27</v>
      </c>
      <c r="C17" s="9">
        <v>198000</v>
      </c>
      <c r="D17" s="30">
        <v>1.8869593007272729</v>
      </c>
      <c r="E17" s="11">
        <v>106614.37823599996</v>
      </c>
      <c r="F17" s="172">
        <v>304614.37823599996</v>
      </c>
      <c r="G17" s="155">
        <v>233036</v>
      </c>
      <c r="H17" s="195">
        <v>1.8869593007272729</v>
      </c>
      <c r="I17" s="155">
        <v>104200</v>
      </c>
      <c r="J17" s="174">
        <f>G17+I17</f>
        <v>337236</v>
      </c>
      <c r="K17" s="155">
        <v>261001</v>
      </c>
      <c r="L17" s="195">
        <v>1.8869593007272729</v>
      </c>
      <c r="M17" s="155">
        <v>110452</v>
      </c>
      <c r="N17" s="174">
        <f>K17+M17</f>
        <v>371453</v>
      </c>
      <c r="O17" s="155">
        <v>284304</v>
      </c>
      <c r="P17" s="195">
        <v>1.8869593007272729</v>
      </c>
      <c r="Q17" s="155">
        <v>107326</v>
      </c>
      <c r="R17" s="174">
        <f>O17+Q17</f>
        <v>391630</v>
      </c>
      <c r="S17" s="395">
        <f t="shared" si="0"/>
        <v>351233.34455899999</v>
      </c>
    </row>
    <row r="18" spans="1:19" x14ac:dyDescent="0.25">
      <c r="A18" s="24">
        <v>13</v>
      </c>
      <c r="B18" s="21" t="s">
        <v>36</v>
      </c>
      <c r="C18" s="15" t="s">
        <v>10</v>
      </c>
      <c r="D18" s="30">
        <v>3.7739186014545458</v>
      </c>
      <c r="E18" s="11">
        <v>219760.89713200001</v>
      </c>
      <c r="F18" s="172">
        <v>219760.89713200001</v>
      </c>
      <c r="G18" s="154" t="s">
        <v>10</v>
      </c>
      <c r="H18" s="195">
        <v>3.7739186014545458</v>
      </c>
      <c r="I18" s="155">
        <v>208300</v>
      </c>
      <c r="J18" s="174">
        <f>I18*1</f>
        <v>208300</v>
      </c>
      <c r="K18" s="154" t="s">
        <v>10</v>
      </c>
      <c r="L18" s="195">
        <v>3.7739186014545458</v>
      </c>
      <c r="M18" s="155">
        <v>216632</v>
      </c>
      <c r="N18" s="174">
        <f>M18*1</f>
        <v>216632</v>
      </c>
      <c r="O18" s="154" t="s">
        <v>10</v>
      </c>
      <c r="P18" s="195">
        <v>3.7739186014545458</v>
      </c>
      <c r="Q18" s="155">
        <v>212466</v>
      </c>
      <c r="R18" s="174">
        <f>Q18*1</f>
        <v>212466</v>
      </c>
      <c r="S18" s="395">
        <f t="shared" si="0"/>
        <v>214289.72428299999</v>
      </c>
    </row>
    <row r="19" spans="1:19" x14ac:dyDescent="0.25">
      <c r="A19" s="24">
        <v>15</v>
      </c>
      <c r="B19" s="21" t="s">
        <v>20</v>
      </c>
      <c r="C19" s="9">
        <v>974000</v>
      </c>
      <c r="D19" s="30">
        <v>10.063776500000001</v>
      </c>
      <c r="E19" s="11">
        <v>524633.94536800007</v>
      </c>
      <c r="F19" s="172">
        <v>1498633.9453680001</v>
      </c>
      <c r="G19" s="155">
        <v>1693236</v>
      </c>
      <c r="H19" s="195">
        <v>10.063776500000001</v>
      </c>
      <c r="I19" s="155">
        <v>129100</v>
      </c>
      <c r="J19" s="174">
        <f t="shared" ref="J19:J24" si="1">G19+I19</f>
        <v>1822336</v>
      </c>
      <c r="K19" s="155">
        <v>1998019</v>
      </c>
      <c r="L19" s="195">
        <v>10.063776500000001</v>
      </c>
      <c r="M19" s="155">
        <v>136846</v>
      </c>
      <c r="N19" s="174">
        <f t="shared" ref="N19:N24" si="2">K19+M19</f>
        <v>2134865</v>
      </c>
      <c r="O19" s="155">
        <v>2099613</v>
      </c>
      <c r="P19" s="195">
        <v>10.063776500000001</v>
      </c>
      <c r="Q19" s="155">
        <v>135555</v>
      </c>
      <c r="R19" s="174">
        <f t="shared" ref="R19:R24" si="3">O19+Q19</f>
        <v>2235168</v>
      </c>
      <c r="S19" s="395">
        <f t="shared" si="0"/>
        <v>1922750.7363420001</v>
      </c>
    </row>
    <row r="20" spans="1:19" x14ac:dyDescent="0.25">
      <c r="A20" s="24">
        <v>16</v>
      </c>
      <c r="B20" s="21" t="s">
        <v>35</v>
      </c>
      <c r="C20" s="9">
        <v>161000</v>
      </c>
      <c r="D20" s="30">
        <v>3.7739186014545458</v>
      </c>
      <c r="E20" s="11">
        <v>86068.275888000004</v>
      </c>
      <c r="F20" s="172">
        <v>247068.275888</v>
      </c>
      <c r="G20" s="192">
        <v>25926</v>
      </c>
      <c r="H20" s="195">
        <v>3.7739186014545458</v>
      </c>
      <c r="I20" s="155">
        <v>208300</v>
      </c>
      <c r="J20" s="174">
        <f t="shared" si="1"/>
        <v>234226</v>
      </c>
      <c r="K20" s="192">
        <v>29297</v>
      </c>
      <c r="L20" s="195">
        <v>3.7739186014545458</v>
      </c>
      <c r="M20" s="155">
        <v>214549</v>
      </c>
      <c r="N20" s="174">
        <f t="shared" si="2"/>
        <v>243846</v>
      </c>
      <c r="O20" s="192">
        <v>30852</v>
      </c>
      <c r="P20" s="195">
        <v>3.7739186014545458</v>
      </c>
      <c r="Q20" s="155">
        <v>216632</v>
      </c>
      <c r="R20" s="174">
        <f t="shared" si="3"/>
        <v>247484</v>
      </c>
      <c r="S20" s="395">
        <f t="shared" si="0"/>
        <v>243156.06897200001</v>
      </c>
    </row>
    <row r="21" spans="1:19" x14ac:dyDescent="0.25">
      <c r="A21" s="24">
        <v>17</v>
      </c>
      <c r="B21" s="21" t="s">
        <v>305</v>
      </c>
      <c r="C21" s="9">
        <v>113000</v>
      </c>
      <c r="D21" s="30">
        <v>1.8869593007272729</v>
      </c>
      <c r="E21" s="11">
        <v>60560.404920000001</v>
      </c>
      <c r="F21" s="172">
        <v>173560.40492</v>
      </c>
      <c r="G21" s="152">
        <v>67944</v>
      </c>
      <c r="H21" s="195">
        <v>1.8869593007272729</v>
      </c>
      <c r="I21" s="155">
        <v>104200</v>
      </c>
      <c r="J21" s="174">
        <f t="shared" si="1"/>
        <v>172144</v>
      </c>
      <c r="K21" s="152">
        <v>77457</v>
      </c>
      <c r="L21" s="195">
        <v>1.8869593007272729</v>
      </c>
      <c r="M21" s="155">
        <v>110452</v>
      </c>
      <c r="N21" s="174">
        <f t="shared" si="2"/>
        <v>187909</v>
      </c>
      <c r="O21" s="152">
        <v>80853</v>
      </c>
      <c r="P21" s="195">
        <v>1.8869593007272729</v>
      </c>
      <c r="Q21" s="155">
        <v>109410</v>
      </c>
      <c r="R21" s="174">
        <f t="shared" si="3"/>
        <v>190263</v>
      </c>
      <c r="S21" s="395">
        <f t="shared" si="0"/>
        <v>180969.10123</v>
      </c>
    </row>
    <row r="22" spans="1:19" x14ac:dyDescent="0.25">
      <c r="A22" s="24">
        <v>18</v>
      </c>
      <c r="B22" s="21" t="s">
        <v>23</v>
      </c>
      <c r="C22" s="9">
        <v>291000</v>
      </c>
      <c r="D22" s="30">
        <v>2.8304292952727272</v>
      </c>
      <c r="E22" s="11">
        <v>156760.55018800002</v>
      </c>
      <c r="F22" s="172">
        <v>447760.55018800002</v>
      </c>
      <c r="G22" s="155">
        <v>344786</v>
      </c>
      <c r="H22" s="195">
        <v>2.8304292952727272</v>
      </c>
      <c r="I22" s="155">
        <v>156300</v>
      </c>
      <c r="J22" s="174">
        <f t="shared" si="1"/>
        <v>501086</v>
      </c>
      <c r="K22" s="155">
        <v>393057</v>
      </c>
      <c r="L22" s="195">
        <v>2.8304292952727272</v>
      </c>
      <c r="M22" s="155">
        <v>165678</v>
      </c>
      <c r="N22" s="174">
        <f t="shared" si="2"/>
        <v>558735</v>
      </c>
      <c r="O22" s="155">
        <v>410295</v>
      </c>
      <c r="P22" s="195">
        <v>2.8304292952727272</v>
      </c>
      <c r="Q22" s="155">
        <v>157863</v>
      </c>
      <c r="R22" s="174">
        <f t="shared" si="3"/>
        <v>568158</v>
      </c>
      <c r="S22" s="395">
        <f t="shared" si="0"/>
        <v>518934.88754700002</v>
      </c>
    </row>
    <row r="23" spans="1:19" x14ac:dyDescent="0.25">
      <c r="A23" s="24">
        <v>19</v>
      </c>
      <c r="B23" s="21" t="s">
        <v>8</v>
      </c>
      <c r="C23" s="9">
        <v>184000</v>
      </c>
      <c r="D23" s="30">
        <v>3.7739186014545458</v>
      </c>
      <c r="E23" s="11">
        <v>98835.284143999976</v>
      </c>
      <c r="F23" s="172">
        <v>282835.28414399998</v>
      </c>
      <c r="G23" s="152">
        <v>71520</v>
      </c>
      <c r="H23" s="195">
        <v>3.7739186014545458</v>
      </c>
      <c r="I23" s="155">
        <v>208300</v>
      </c>
      <c r="J23" s="174">
        <f t="shared" si="1"/>
        <v>279820</v>
      </c>
      <c r="K23" s="152">
        <v>83679</v>
      </c>
      <c r="L23" s="195">
        <v>3.7739186014545458</v>
      </c>
      <c r="M23" s="155">
        <v>214549</v>
      </c>
      <c r="N23" s="174">
        <f t="shared" si="2"/>
        <v>298228</v>
      </c>
      <c r="O23" s="152">
        <v>91546</v>
      </c>
      <c r="P23" s="195">
        <v>3.7739186014545458</v>
      </c>
      <c r="Q23" s="155">
        <v>216632</v>
      </c>
      <c r="R23" s="174">
        <f t="shared" si="3"/>
        <v>308178</v>
      </c>
      <c r="S23" s="395">
        <f t="shared" si="0"/>
        <v>292265.32103599998</v>
      </c>
    </row>
    <row r="24" spans="1:19" x14ac:dyDescent="0.25">
      <c r="A24" s="24">
        <v>20</v>
      </c>
      <c r="B24" s="21" t="s">
        <v>303</v>
      </c>
      <c r="C24" s="9">
        <v>78000</v>
      </c>
      <c r="D24" s="30">
        <v>1.8869593007272729</v>
      </c>
      <c r="E24" s="11">
        <v>42258.858384000006</v>
      </c>
      <c r="F24" s="172">
        <v>120258.85838400001</v>
      </c>
      <c r="G24" s="179">
        <v>63623</v>
      </c>
      <c r="H24" s="195">
        <v>1.8869593007272729</v>
      </c>
      <c r="I24" s="152">
        <v>56300</v>
      </c>
      <c r="J24" s="174">
        <f t="shared" si="1"/>
        <v>119923</v>
      </c>
      <c r="K24" s="179">
        <v>73803</v>
      </c>
      <c r="L24" s="195">
        <v>1.8869593007272729</v>
      </c>
      <c r="M24" s="152">
        <v>58552</v>
      </c>
      <c r="N24" s="174">
        <f t="shared" si="2"/>
        <v>132355</v>
      </c>
      <c r="O24" s="179">
        <v>77620</v>
      </c>
      <c r="P24" s="195">
        <v>1.8869593007272729</v>
      </c>
      <c r="Q24" s="152">
        <v>58552</v>
      </c>
      <c r="R24" s="174">
        <f t="shared" si="3"/>
        <v>136172</v>
      </c>
      <c r="S24" s="395">
        <f t="shared" si="0"/>
        <v>127177.21459600001</v>
      </c>
    </row>
    <row r="25" spans="1:19" x14ac:dyDescent="0.25">
      <c r="A25" s="24">
        <v>21</v>
      </c>
      <c r="B25" s="21" t="s">
        <v>26</v>
      </c>
      <c r="C25" s="9">
        <v>115097.460828</v>
      </c>
      <c r="D25" s="30">
        <v>0</v>
      </c>
      <c r="E25" s="12" t="s">
        <v>10</v>
      </c>
      <c r="F25" s="172">
        <v>115097.460828</v>
      </c>
      <c r="G25" s="155">
        <v>137527</v>
      </c>
      <c r="H25" s="195">
        <v>0</v>
      </c>
      <c r="I25" s="154" t="s">
        <v>10</v>
      </c>
      <c r="J25" s="174">
        <f>G25*1</f>
        <v>137527</v>
      </c>
      <c r="K25" s="155">
        <v>158157</v>
      </c>
      <c r="L25" s="195">
        <v>0</v>
      </c>
      <c r="M25" s="154" t="s">
        <v>10</v>
      </c>
      <c r="N25" s="174">
        <f>K25*1</f>
        <v>158157</v>
      </c>
      <c r="O25" s="155">
        <v>171909</v>
      </c>
      <c r="P25" s="195">
        <v>0</v>
      </c>
      <c r="Q25" s="154" t="s">
        <v>10</v>
      </c>
      <c r="R25" s="174">
        <f>O25*1</f>
        <v>171909</v>
      </c>
      <c r="S25" s="395">
        <f t="shared" si="0"/>
        <v>145672.615207</v>
      </c>
    </row>
    <row r="26" spans="1:19" x14ac:dyDescent="0.25">
      <c r="A26" s="3"/>
      <c r="B26" s="16" t="s">
        <v>37</v>
      </c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24">
        <v>22</v>
      </c>
      <c r="B27" s="21" t="s">
        <v>470</v>
      </c>
      <c r="C27" s="9">
        <v>789000</v>
      </c>
      <c r="D27" s="30">
        <v>5.6608779021818192</v>
      </c>
      <c r="E27" s="11">
        <v>424499.55104000005</v>
      </c>
      <c r="F27" s="172">
        <v>1213499.55104</v>
      </c>
      <c r="G27" s="155">
        <v>1104537</v>
      </c>
      <c r="H27" s="195">
        <v>5.6608779021818192</v>
      </c>
      <c r="I27" s="155">
        <v>312400</v>
      </c>
      <c r="J27" s="174">
        <f>G27+I27</f>
        <v>1416937</v>
      </c>
      <c r="K27" s="155">
        <v>1259173</v>
      </c>
      <c r="L27" s="195">
        <v>5.6608779021818192</v>
      </c>
      <c r="M27" s="155">
        <v>324896</v>
      </c>
      <c r="N27" s="174">
        <f>K27+M27</f>
        <v>1584069</v>
      </c>
      <c r="O27" s="155">
        <v>1336490</v>
      </c>
      <c r="P27" s="195">
        <v>5.6608779021818192</v>
      </c>
      <c r="Q27" s="155">
        <v>321772</v>
      </c>
      <c r="R27" s="174">
        <f>O27+Q27</f>
        <v>1658262</v>
      </c>
      <c r="S27" s="395">
        <f t="shared" si="0"/>
        <v>1468191.8877600001</v>
      </c>
    </row>
    <row r="28" spans="1:19" x14ac:dyDescent="0.25">
      <c r="A28" s="24">
        <v>23</v>
      </c>
      <c r="B28" s="21" t="s">
        <v>43</v>
      </c>
      <c r="C28" s="9">
        <v>641000</v>
      </c>
      <c r="D28" s="30">
        <v>16.353634398545456</v>
      </c>
      <c r="E28" s="11">
        <v>344802.78560400009</v>
      </c>
      <c r="F28" s="172">
        <v>985802.78560400009</v>
      </c>
      <c r="G28" s="155">
        <v>58855</v>
      </c>
      <c r="H28" s="195">
        <v>16.353634398545456</v>
      </c>
      <c r="I28" s="155">
        <v>902400</v>
      </c>
      <c r="J28" s="174">
        <f>G28+I28</f>
        <v>961255</v>
      </c>
      <c r="K28" s="155">
        <v>68272</v>
      </c>
      <c r="L28" s="195">
        <v>16.353634398545456</v>
      </c>
      <c r="M28" s="155">
        <v>938496</v>
      </c>
      <c r="N28" s="174">
        <f>K28+M28</f>
        <v>1006768</v>
      </c>
      <c r="O28" s="155">
        <v>75923</v>
      </c>
      <c r="P28" s="195">
        <v>16.353634398545456</v>
      </c>
      <c r="Q28" s="155">
        <v>929472</v>
      </c>
      <c r="R28" s="174">
        <f>O28+Q28</f>
        <v>1005395</v>
      </c>
      <c r="S28" s="395">
        <f t="shared" si="0"/>
        <v>989805.19640100002</v>
      </c>
    </row>
    <row r="29" spans="1:19" x14ac:dyDescent="0.25">
      <c r="A29" s="24">
        <v>24</v>
      </c>
      <c r="B29" s="21" t="s">
        <v>48</v>
      </c>
      <c r="C29" s="9">
        <v>521000</v>
      </c>
      <c r="D29" s="30">
        <v>3.7739186014545458</v>
      </c>
      <c r="E29" s="11">
        <v>280243.9923879999</v>
      </c>
      <c r="F29" s="172">
        <v>801243.9923879999</v>
      </c>
      <c r="G29" s="155">
        <v>718180</v>
      </c>
      <c r="H29" s="195">
        <v>3.7739186014545458</v>
      </c>
      <c r="I29" s="155">
        <v>208300</v>
      </c>
      <c r="J29" s="174">
        <f>G29+I29</f>
        <v>926480</v>
      </c>
      <c r="K29" s="155">
        <v>804362</v>
      </c>
      <c r="L29" s="195">
        <v>3.7739186014545458</v>
      </c>
      <c r="M29" s="155">
        <v>218715</v>
      </c>
      <c r="N29" s="174">
        <f>K29+M29</f>
        <v>1023077</v>
      </c>
      <c r="O29" s="155">
        <v>876180</v>
      </c>
      <c r="P29" s="195">
        <v>3.7739186014545458</v>
      </c>
      <c r="Q29" s="155">
        <v>218715</v>
      </c>
      <c r="R29" s="174">
        <f>O29+Q29</f>
        <v>1094895</v>
      </c>
      <c r="S29" s="395">
        <f t="shared" si="0"/>
        <v>961423.99809699995</v>
      </c>
    </row>
    <row r="30" spans="1:19" x14ac:dyDescent="0.25">
      <c r="A30" s="24">
        <v>25</v>
      </c>
      <c r="B30" s="21" t="s">
        <v>49</v>
      </c>
      <c r="C30" s="9">
        <v>113000</v>
      </c>
      <c r="D30" s="30">
        <v>1.8869593007272729</v>
      </c>
      <c r="E30" s="11">
        <v>61297.963307999977</v>
      </c>
      <c r="F30" s="172">
        <v>174297.96330799998</v>
      </c>
      <c r="G30" s="152">
        <v>67795</v>
      </c>
      <c r="H30" s="195">
        <v>1.8869593007272729</v>
      </c>
      <c r="I30" s="155">
        <v>104200</v>
      </c>
      <c r="J30" s="174">
        <f>G30+I30</f>
        <v>171995</v>
      </c>
      <c r="K30" s="152">
        <v>79321</v>
      </c>
      <c r="L30" s="195">
        <v>1.8869593007272729</v>
      </c>
      <c r="M30" s="155">
        <v>110452</v>
      </c>
      <c r="N30" s="174">
        <f>K30+M30</f>
        <v>189773</v>
      </c>
      <c r="O30" s="152">
        <v>78642</v>
      </c>
      <c r="P30" s="195">
        <v>1.8869593007272729</v>
      </c>
      <c r="Q30" s="155">
        <v>107326</v>
      </c>
      <c r="R30" s="174">
        <f>O30+Q30</f>
        <v>185968</v>
      </c>
      <c r="S30" s="395">
        <f t="shared" si="0"/>
        <v>180508.490827</v>
      </c>
    </row>
    <row r="31" spans="1:19" x14ac:dyDescent="0.25">
      <c r="A31" s="24">
        <v>26</v>
      </c>
      <c r="B31" s="21" t="s">
        <v>46</v>
      </c>
      <c r="C31" s="9">
        <v>799000</v>
      </c>
      <c r="D31" s="30">
        <v>5.6608779021818192</v>
      </c>
      <c r="E31" s="11">
        <v>430504.41731599998</v>
      </c>
      <c r="F31" s="172">
        <v>1229504.417316</v>
      </c>
      <c r="G31" s="155">
        <v>1124056</v>
      </c>
      <c r="H31" s="195">
        <v>5.6608779021818192</v>
      </c>
      <c r="I31" s="155">
        <v>312400</v>
      </c>
      <c r="J31" s="174">
        <f>G31+I31</f>
        <v>1436456</v>
      </c>
      <c r="K31" s="155">
        <v>1303905</v>
      </c>
      <c r="L31" s="195">
        <v>5.6608779021818192</v>
      </c>
      <c r="M31" s="155">
        <v>328020</v>
      </c>
      <c r="N31" s="174">
        <f>K31+M31</f>
        <v>1631925</v>
      </c>
      <c r="O31" s="155">
        <v>1405070</v>
      </c>
      <c r="P31" s="195">
        <v>5.6608779021818192</v>
      </c>
      <c r="Q31" s="155">
        <v>328020</v>
      </c>
      <c r="R31" s="174">
        <f>O31+Q31</f>
        <v>1733090</v>
      </c>
      <c r="S31" s="395">
        <f t="shared" si="0"/>
        <v>1507743.854329</v>
      </c>
    </row>
    <row r="32" spans="1:19" x14ac:dyDescent="0.25">
      <c r="A32" s="24">
        <v>27</v>
      </c>
      <c r="B32" s="21" t="s">
        <v>50</v>
      </c>
      <c r="C32" s="15" t="s">
        <v>10</v>
      </c>
      <c r="D32" s="30">
        <v>16.353634398545456</v>
      </c>
      <c r="E32" s="11">
        <v>931404.68355200009</v>
      </c>
      <c r="F32" s="172">
        <v>931404.68355200009</v>
      </c>
      <c r="G32" s="154" t="s">
        <v>10</v>
      </c>
      <c r="H32" s="195">
        <v>16.353634398545456</v>
      </c>
      <c r="I32" s="155">
        <v>902400</v>
      </c>
      <c r="J32" s="174">
        <f>I32*1</f>
        <v>902400</v>
      </c>
      <c r="K32" s="154" t="s">
        <v>10</v>
      </c>
      <c r="L32" s="195">
        <v>16.353634398545456</v>
      </c>
      <c r="M32" s="155">
        <v>947520</v>
      </c>
      <c r="N32" s="174">
        <f>M32*1</f>
        <v>947520</v>
      </c>
      <c r="O32" s="154" t="s">
        <v>10</v>
      </c>
      <c r="P32" s="195">
        <v>16.353634398545456</v>
      </c>
      <c r="Q32" s="155">
        <v>947520</v>
      </c>
      <c r="R32" s="174">
        <f>Q32*1</f>
        <v>947520</v>
      </c>
      <c r="S32" s="395">
        <f t="shared" si="0"/>
        <v>932211.17088800005</v>
      </c>
    </row>
    <row r="33" spans="1:19" x14ac:dyDescent="0.25">
      <c r="A33" s="24">
        <v>28</v>
      </c>
      <c r="B33" s="21" t="s">
        <v>47</v>
      </c>
      <c r="C33" s="9">
        <v>1897000</v>
      </c>
      <c r="D33" s="30">
        <v>25.159431594181818</v>
      </c>
      <c r="E33" s="11">
        <v>1021413.1358480002</v>
      </c>
      <c r="F33" s="172">
        <v>2918413.1358480002</v>
      </c>
      <c r="G33" s="155">
        <v>2108648</v>
      </c>
      <c r="H33" s="195">
        <v>25.159431594181818</v>
      </c>
      <c r="I33" s="155">
        <v>1182200</v>
      </c>
      <c r="J33" s="174">
        <f>G33+I33</f>
        <v>3290848</v>
      </c>
      <c r="K33" s="155">
        <v>2403859</v>
      </c>
      <c r="L33" s="195">
        <v>25.159431594181818</v>
      </c>
      <c r="M33" s="155">
        <v>1253132</v>
      </c>
      <c r="N33" s="174">
        <f>K33+M33</f>
        <v>3656991</v>
      </c>
      <c r="O33" s="155">
        <v>2488205</v>
      </c>
      <c r="P33" s="195">
        <v>25.159431594181818</v>
      </c>
      <c r="Q33" s="155">
        <v>1217666</v>
      </c>
      <c r="R33" s="174">
        <f>O33+Q33</f>
        <v>3705871</v>
      </c>
      <c r="S33" s="395">
        <f t="shared" si="0"/>
        <v>3393030.7839620002</v>
      </c>
    </row>
    <row r="34" spans="1:19" x14ac:dyDescent="0.25">
      <c r="A34" s="24">
        <v>29</v>
      </c>
      <c r="B34" s="21" t="s">
        <v>44</v>
      </c>
      <c r="C34" s="9">
        <v>1027000</v>
      </c>
      <c r="D34" s="30">
        <v>25.159431594181818</v>
      </c>
      <c r="E34" s="11">
        <v>553071.22154000006</v>
      </c>
      <c r="F34" s="172">
        <v>1580071.2215400001</v>
      </c>
      <c r="G34" s="155">
        <v>566200</v>
      </c>
      <c r="H34" s="195">
        <v>25.159431594181818</v>
      </c>
      <c r="I34" s="155">
        <v>1085300</v>
      </c>
      <c r="J34" s="174">
        <f>G34+I34</f>
        <v>1651500</v>
      </c>
      <c r="K34" s="155">
        <v>634144</v>
      </c>
      <c r="L34" s="195">
        <v>25.159431594181818</v>
      </c>
      <c r="M34" s="155">
        <v>1150418</v>
      </c>
      <c r="N34" s="174">
        <f>K34+M34</f>
        <v>1784562</v>
      </c>
      <c r="O34" s="155">
        <v>685102</v>
      </c>
      <c r="P34" s="195">
        <v>25.159431594181818</v>
      </c>
      <c r="Q34" s="155">
        <v>1139565</v>
      </c>
      <c r="R34" s="174">
        <f>O34+Q34</f>
        <v>1824667</v>
      </c>
      <c r="S34" s="395">
        <f t="shared" si="0"/>
        <v>1710200.0553850001</v>
      </c>
    </row>
    <row r="35" spans="1:19" x14ac:dyDescent="0.25">
      <c r="A35" s="3"/>
      <c r="B35" s="16" t="s">
        <v>51</v>
      </c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 s="24">
        <v>30</v>
      </c>
      <c r="B36" s="21" t="s">
        <v>308</v>
      </c>
      <c r="C36" s="9">
        <v>590000</v>
      </c>
      <c r="D36" s="30">
        <v>11.905276208727274</v>
      </c>
      <c r="E36" s="11">
        <v>317888.83933999995</v>
      </c>
      <c r="F36" s="172">
        <v>907888.83933999995</v>
      </c>
      <c r="G36" s="155">
        <v>278630</v>
      </c>
      <c r="H36" s="195">
        <v>11.905276208727274</v>
      </c>
      <c r="I36" s="155">
        <v>657000</v>
      </c>
      <c r="J36" s="174">
        <f t="shared" ref="J36:J41" si="4">G36+I36</f>
        <v>935630</v>
      </c>
      <c r="K36" s="155">
        <v>320425</v>
      </c>
      <c r="L36" s="195">
        <v>11.905276208727274</v>
      </c>
      <c r="M36" s="155">
        <v>696420</v>
      </c>
      <c r="N36" s="174">
        <f t="shared" ref="N36:N41" si="5">K36+M36</f>
        <v>1016845</v>
      </c>
      <c r="O36" s="155">
        <v>356646</v>
      </c>
      <c r="P36" s="195">
        <v>11.905276208727274</v>
      </c>
      <c r="Q36" s="155">
        <v>670140</v>
      </c>
      <c r="R36" s="174">
        <f t="shared" ref="R36:R41" si="6">O36+Q36</f>
        <v>1026786</v>
      </c>
      <c r="S36" s="395">
        <f t="shared" si="0"/>
        <v>971787.45983499999</v>
      </c>
    </row>
    <row r="37" spans="1:19" x14ac:dyDescent="0.25">
      <c r="A37" s="24">
        <v>31</v>
      </c>
      <c r="B37" s="21" t="s">
        <v>309</v>
      </c>
      <c r="C37" s="9">
        <v>969000</v>
      </c>
      <c r="D37" s="30">
        <v>14.285107092727273</v>
      </c>
      <c r="E37" s="11">
        <v>521638.84762799996</v>
      </c>
      <c r="F37" s="172">
        <v>1490638.847628</v>
      </c>
      <c r="G37" s="155">
        <v>846469</v>
      </c>
      <c r="H37" s="195">
        <v>14.285107092727273</v>
      </c>
      <c r="I37" s="155">
        <v>788300</v>
      </c>
      <c r="J37" s="174">
        <f t="shared" si="4"/>
        <v>1634769</v>
      </c>
      <c r="K37" s="155">
        <v>998834</v>
      </c>
      <c r="L37" s="195">
        <v>14.285107092727273</v>
      </c>
      <c r="M37" s="155">
        <v>819832</v>
      </c>
      <c r="N37" s="174">
        <f t="shared" si="5"/>
        <v>1818666</v>
      </c>
      <c r="O37" s="155">
        <v>1024227</v>
      </c>
      <c r="P37" s="195">
        <v>14.285107092727273</v>
      </c>
      <c r="Q37" s="155">
        <v>796183</v>
      </c>
      <c r="R37" s="174">
        <f t="shared" si="6"/>
        <v>1820410</v>
      </c>
      <c r="S37" s="395">
        <f t="shared" si="0"/>
        <v>1691120.961907</v>
      </c>
    </row>
    <row r="38" spans="1:19" x14ac:dyDescent="0.25">
      <c r="A38" s="24">
        <v>32</v>
      </c>
      <c r="B38" s="21" t="s">
        <v>56</v>
      </c>
      <c r="C38" s="9">
        <v>5568000</v>
      </c>
      <c r="D38" s="30">
        <v>5.3601184774545461</v>
      </c>
      <c r="E38" s="11">
        <v>2997544.1671799999</v>
      </c>
      <c r="F38" s="172">
        <v>8565544.1671799999</v>
      </c>
      <c r="G38" s="155">
        <v>10362801</v>
      </c>
      <c r="H38" s="195">
        <v>5.3601184774545461</v>
      </c>
      <c r="I38" s="155">
        <v>295900</v>
      </c>
      <c r="J38" s="174">
        <f t="shared" si="4"/>
        <v>10658701</v>
      </c>
      <c r="K38" s="155">
        <v>11709966</v>
      </c>
      <c r="L38" s="195">
        <v>5.3601184774545461</v>
      </c>
      <c r="M38" s="155">
        <v>304777</v>
      </c>
      <c r="N38" s="174">
        <f t="shared" si="5"/>
        <v>12014743</v>
      </c>
      <c r="O38" s="155">
        <v>13471641</v>
      </c>
      <c r="P38" s="195">
        <v>5.3601184774545461</v>
      </c>
      <c r="Q38" s="155">
        <v>298859</v>
      </c>
      <c r="R38" s="174">
        <f t="shared" si="6"/>
        <v>13770500</v>
      </c>
      <c r="S38" s="395">
        <f t="shared" si="0"/>
        <v>11252372.041795</v>
      </c>
    </row>
    <row r="39" spans="1:19" x14ac:dyDescent="0.25">
      <c r="A39" s="24">
        <v>33</v>
      </c>
      <c r="B39" s="21" t="s">
        <v>310</v>
      </c>
      <c r="C39" s="9">
        <v>1381000</v>
      </c>
      <c r="D39" s="30">
        <v>13.208695793454547</v>
      </c>
      <c r="E39" s="11">
        <v>743165.81915999996</v>
      </c>
      <c r="F39" s="172">
        <v>2124165.81916</v>
      </c>
      <c r="G39" s="155">
        <v>2387874</v>
      </c>
      <c r="H39" s="195">
        <v>13.208695793454547</v>
      </c>
      <c r="I39" s="155">
        <v>195700</v>
      </c>
      <c r="J39" s="174">
        <f t="shared" si="4"/>
        <v>2583574</v>
      </c>
      <c r="K39" s="155">
        <v>2746056</v>
      </c>
      <c r="L39" s="195">
        <v>13.208695793454547</v>
      </c>
      <c r="M39" s="155">
        <v>201571</v>
      </c>
      <c r="N39" s="174">
        <f t="shared" si="5"/>
        <v>2947627</v>
      </c>
      <c r="O39" s="155">
        <v>3032600</v>
      </c>
      <c r="P39" s="195">
        <v>13.208695793454547</v>
      </c>
      <c r="Q39" s="155">
        <v>199614</v>
      </c>
      <c r="R39" s="174">
        <f t="shared" si="6"/>
        <v>3232214</v>
      </c>
      <c r="S39" s="395">
        <f t="shared" si="0"/>
        <v>2721895.2047899999</v>
      </c>
    </row>
    <row r="40" spans="1:19" x14ac:dyDescent="0.25">
      <c r="A40" s="24">
        <v>34</v>
      </c>
      <c r="B40" s="21" t="s">
        <v>59</v>
      </c>
      <c r="C40" s="9">
        <v>1540000</v>
      </c>
      <c r="D40" s="30">
        <v>3.5741204116363638</v>
      </c>
      <c r="E40" s="11">
        <v>829668.42333200015</v>
      </c>
      <c r="F40" s="172">
        <v>2369668.4233320002</v>
      </c>
      <c r="G40" s="155">
        <v>2799114</v>
      </c>
      <c r="H40" s="195">
        <v>3.5741204116363638</v>
      </c>
      <c r="I40" s="155">
        <v>119500</v>
      </c>
      <c r="J40" s="174">
        <f t="shared" si="4"/>
        <v>2918614</v>
      </c>
      <c r="K40" s="155">
        <v>3162999</v>
      </c>
      <c r="L40" s="195">
        <v>3.5741204116363638</v>
      </c>
      <c r="M40" s="155">
        <v>126670</v>
      </c>
      <c r="N40" s="174">
        <f t="shared" si="5"/>
        <v>3289669</v>
      </c>
      <c r="O40" s="155">
        <v>3610857</v>
      </c>
      <c r="P40" s="195">
        <v>3.5741204116363638</v>
      </c>
      <c r="Q40" s="155">
        <v>123085</v>
      </c>
      <c r="R40" s="174">
        <f t="shared" si="6"/>
        <v>3733942</v>
      </c>
      <c r="S40" s="395">
        <f t="shared" si="0"/>
        <v>3077973.355833</v>
      </c>
    </row>
    <row r="41" spans="1:19" x14ac:dyDescent="0.25">
      <c r="A41" s="24">
        <v>35</v>
      </c>
      <c r="B41" s="21" t="s">
        <v>57</v>
      </c>
      <c r="C41" s="9">
        <v>17734000</v>
      </c>
      <c r="D41" s="30">
        <v>7.1455951290909097</v>
      </c>
      <c r="E41" s="11">
        <v>9548958.819844</v>
      </c>
      <c r="F41" s="172">
        <v>27282958.819844</v>
      </c>
      <c r="G41" s="155">
        <v>33815848</v>
      </c>
      <c r="H41" s="195">
        <v>7.1455951290909097</v>
      </c>
      <c r="I41" s="155">
        <v>394400</v>
      </c>
      <c r="J41" s="174">
        <f t="shared" si="4"/>
        <v>34210248</v>
      </c>
      <c r="K41" s="155">
        <v>38211909</v>
      </c>
      <c r="L41" s="195">
        <v>7.1455951290909097</v>
      </c>
      <c r="M41" s="155">
        <v>414120</v>
      </c>
      <c r="N41" s="174">
        <f t="shared" si="5"/>
        <v>38626029</v>
      </c>
      <c r="O41" s="155">
        <v>40917176</v>
      </c>
      <c r="P41" s="195">
        <v>7.1455951290909097</v>
      </c>
      <c r="Q41" s="155">
        <v>410176</v>
      </c>
      <c r="R41" s="174">
        <f t="shared" si="6"/>
        <v>41327352</v>
      </c>
      <c r="S41" s="395">
        <f t="shared" si="0"/>
        <v>35361646.954961002</v>
      </c>
    </row>
    <row r="42" spans="1:19" x14ac:dyDescent="0.25">
      <c r="A42" s="3"/>
      <c r="B42" s="16" t="s">
        <v>60</v>
      </c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 s="24">
        <v>36</v>
      </c>
      <c r="B43" s="21" t="s">
        <v>61</v>
      </c>
      <c r="C43" s="9">
        <v>562000</v>
      </c>
      <c r="D43" s="30">
        <v>0.45614085090909096</v>
      </c>
      <c r="E43" s="11">
        <v>302341.46643599984</v>
      </c>
      <c r="F43" s="172">
        <v>864341.46643599984</v>
      </c>
      <c r="G43" s="155">
        <v>1039275</v>
      </c>
      <c r="H43" s="195">
        <v>0.45614085090909096</v>
      </c>
      <c r="I43" s="155">
        <v>25200</v>
      </c>
      <c r="J43" s="174">
        <f>G43+I43</f>
        <v>1064475</v>
      </c>
      <c r="K43" s="155">
        <v>1205559</v>
      </c>
      <c r="L43" s="195">
        <v>0.45614085090909096</v>
      </c>
      <c r="M43" s="155">
        <v>26208</v>
      </c>
      <c r="N43" s="174">
        <f>K43+M43</f>
        <v>1231767</v>
      </c>
      <c r="O43" s="155">
        <v>1247130</v>
      </c>
      <c r="P43" s="195">
        <v>0.45614085090909096</v>
      </c>
      <c r="Q43" s="155">
        <v>25452</v>
      </c>
      <c r="R43" s="174">
        <f>O43+Q43</f>
        <v>1272582</v>
      </c>
      <c r="S43" s="395">
        <f t="shared" si="0"/>
        <v>1108291.3666089999</v>
      </c>
    </row>
    <row r="44" spans="1:19" x14ac:dyDescent="0.25">
      <c r="A44" s="24">
        <v>37</v>
      </c>
      <c r="B44" s="21" t="s">
        <v>66</v>
      </c>
      <c r="C44" s="9">
        <v>125000</v>
      </c>
      <c r="D44" s="30">
        <v>1.8869593007272729</v>
      </c>
      <c r="E44" s="11">
        <v>66555.670600000012</v>
      </c>
      <c r="F44" s="172">
        <v>191555.67060000001</v>
      </c>
      <c r="G44" s="155">
        <v>90145</v>
      </c>
      <c r="H44" s="195">
        <v>1.8869593007272729</v>
      </c>
      <c r="I44" s="155">
        <v>104200</v>
      </c>
      <c r="J44" s="174">
        <f>G44+I44</f>
        <v>194345</v>
      </c>
      <c r="K44" s="155">
        <v>101864</v>
      </c>
      <c r="L44" s="195">
        <v>1.8869593007272729</v>
      </c>
      <c r="M44" s="155">
        <v>108368</v>
      </c>
      <c r="N44" s="174">
        <f>K44+M44</f>
        <v>210232</v>
      </c>
      <c r="O44" s="155">
        <v>104568</v>
      </c>
      <c r="P44" s="195">
        <v>1.8869593007272729</v>
      </c>
      <c r="Q44" s="155">
        <v>107326</v>
      </c>
      <c r="R44" s="174">
        <f>O44+Q44</f>
        <v>211894</v>
      </c>
      <c r="S44" s="395">
        <f t="shared" si="0"/>
        <v>202006.66765000002</v>
      </c>
    </row>
    <row r="45" spans="1:19" x14ac:dyDescent="0.25">
      <c r="A45" s="24">
        <v>38</v>
      </c>
      <c r="B45" s="21" t="s">
        <v>68</v>
      </c>
      <c r="C45" s="9">
        <v>118000</v>
      </c>
      <c r="D45" s="30">
        <v>1.8869593007272729</v>
      </c>
      <c r="E45" s="11">
        <v>64173.971251999988</v>
      </c>
      <c r="F45" s="172">
        <v>182173.97125199999</v>
      </c>
      <c r="G45" s="155">
        <v>77629</v>
      </c>
      <c r="H45" s="195">
        <v>1.8869593007272729</v>
      </c>
      <c r="I45" s="155">
        <v>104200</v>
      </c>
      <c r="J45" s="174">
        <f>G45+I45</f>
        <v>181829</v>
      </c>
      <c r="K45" s="155">
        <v>91603</v>
      </c>
      <c r="L45" s="195">
        <v>1.8869593007272729</v>
      </c>
      <c r="M45" s="155">
        <v>110452</v>
      </c>
      <c r="N45" s="174">
        <f>K45+M45</f>
        <v>202055</v>
      </c>
      <c r="O45" s="155">
        <v>94707</v>
      </c>
      <c r="P45" s="195">
        <v>1.8869593007272729</v>
      </c>
      <c r="Q45" s="155">
        <v>107326</v>
      </c>
      <c r="R45" s="174">
        <f>O45+Q45</f>
        <v>202033</v>
      </c>
      <c r="S45" s="395">
        <f t="shared" si="0"/>
        <v>192022.74281299999</v>
      </c>
    </row>
    <row r="46" spans="1:19" x14ac:dyDescent="0.25">
      <c r="A46" s="24">
        <v>39</v>
      </c>
      <c r="B46" s="21" t="s">
        <v>69</v>
      </c>
      <c r="C46" s="9">
        <v>494000</v>
      </c>
      <c r="D46" s="30">
        <v>3.7739186014545458</v>
      </c>
      <c r="E46" s="11">
        <v>266157.91947199998</v>
      </c>
      <c r="F46" s="172">
        <v>760157.91947199998</v>
      </c>
      <c r="G46" s="155">
        <v>663944</v>
      </c>
      <c r="H46" s="195">
        <v>3.7739186014545458</v>
      </c>
      <c r="I46" s="155">
        <v>208300</v>
      </c>
      <c r="J46" s="174">
        <f>G46+I46</f>
        <v>872244</v>
      </c>
      <c r="K46" s="155">
        <v>776815</v>
      </c>
      <c r="L46" s="195">
        <v>3.7739186014545458</v>
      </c>
      <c r="M46" s="155">
        <v>218715</v>
      </c>
      <c r="N46" s="174">
        <f>K46+M46</f>
        <v>995530</v>
      </c>
      <c r="O46" s="155">
        <v>843209</v>
      </c>
      <c r="P46" s="195">
        <v>3.7739186014545458</v>
      </c>
      <c r="Q46" s="155">
        <v>210383</v>
      </c>
      <c r="R46" s="174">
        <f>O46+Q46</f>
        <v>1053592</v>
      </c>
      <c r="S46" s="395">
        <f t="shared" si="0"/>
        <v>920380.97986800002</v>
      </c>
    </row>
    <row r="47" spans="1:19" x14ac:dyDescent="0.25">
      <c r="A47" s="24">
        <v>40</v>
      </c>
      <c r="B47" s="21" t="s">
        <v>70</v>
      </c>
      <c r="C47" s="9">
        <v>287000</v>
      </c>
      <c r="D47" s="30">
        <v>3.7739186014545458</v>
      </c>
      <c r="E47" s="11">
        <v>154032.63341200002</v>
      </c>
      <c r="F47" s="172">
        <v>441032.63341200002</v>
      </c>
      <c r="G47" s="155">
        <v>267604</v>
      </c>
      <c r="H47" s="195">
        <v>3.7739186014545458</v>
      </c>
      <c r="I47" s="155">
        <v>208300</v>
      </c>
      <c r="J47" s="174">
        <f>G47+I47</f>
        <v>475904</v>
      </c>
      <c r="K47" s="155">
        <v>313097</v>
      </c>
      <c r="L47" s="195">
        <v>3.7739186014545458</v>
      </c>
      <c r="M47" s="155">
        <v>216632</v>
      </c>
      <c r="N47" s="174">
        <f>K47+M47</f>
        <v>529729</v>
      </c>
      <c r="O47" s="155">
        <v>331829</v>
      </c>
      <c r="P47" s="195">
        <v>3.7739186014545458</v>
      </c>
      <c r="Q47" s="155">
        <v>216632</v>
      </c>
      <c r="R47" s="174">
        <f>O47+Q47</f>
        <v>548461</v>
      </c>
      <c r="S47" s="395">
        <f t="shared" si="0"/>
        <v>498781.65835300001</v>
      </c>
    </row>
    <row r="48" spans="1:19" x14ac:dyDescent="0.25">
      <c r="A48" s="24">
        <v>41</v>
      </c>
      <c r="B48" s="21" t="s">
        <v>71</v>
      </c>
      <c r="C48" s="9">
        <v>55246.360260000001</v>
      </c>
      <c r="D48" s="30">
        <v>0</v>
      </c>
      <c r="E48" s="12" t="s">
        <v>10</v>
      </c>
      <c r="F48" s="172">
        <v>55246.360260000001</v>
      </c>
      <c r="G48" s="155">
        <v>56322</v>
      </c>
      <c r="H48" s="195">
        <v>0</v>
      </c>
      <c r="I48" s="154" t="s">
        <v>10</v>
      </c>
      <c r="J48" s="174">
        <f>G48*1</f>
        <v>56322</v>
      </c>
      <c r="K48" s="155">
        <v>64208</v>
      </c>
      <c r="L48" s="195">
        <v>0</v>
      </c>
      <c r="M48" s="154" t="s">
        <v>10</v>
      </c>
      <c r="N48" s="174">
        <f>K48*1</f>
        <v>64208</v>
      </c>
      <c r="O48" s="155">
        <v>70403</v>
      </c>
      <c r="P48" s="195">
        <v>0</v>
      </c>
      <c r="Q48" s="154" t="s">
        <v>10</v>
      </c>
      <c r="R48" s="174">
        <f>O48*1</f>
        <v>70403</v>
      </c>
      <c r="S48" s="395">
        <f t="shared" si="0"/>
        <v>61544.840064999997</v>
      </c>
    </row>
    <row r="49" spans="1:19" x14ac:dyDescent="0.25">
      <c r="A49" s="24">
        <v>42</v>
      </c>
      <c r="B49" s="21" t="s">
        <v>72</v>
      </c>
      <c r="C49" s="9">
        <v>29000</v>
      </c>
      <c r="D49" s="30">
        <v>0.45614085090909096</v>
      </c>
      <c r="E49" s="11">
        <v>15044.192136000005</v>
      </c>
      <c r="F49" s="172">
        <v>44044.192136000005</v>
      </c>
      <c r="G49" s="192">
        <v>6556</v>
      </c>
      <c r="H49" s="195">
        <v>0.45614085090909096</v>
      </c>
      <c r="I49" s="155">
        <v>25200</v>
      </c>
      <c r="J49" s="174">
        <f t="shared" ref="J49:J63" si="7">G49+I49</f>
        <v>31756</v>
      </c>
      <c r="K49" s="192">
        <v>7671</v>
      </c>
      <c r="L49" s="195">
        <v>0.45614085090909096</v>
      </c>
      <c r="M49" s="155">
        <v>25956</v>
      </c>
      <c r="N49" s="174">
        <f t="shared" ref="N49:N63" si="8">K49+M49</f>
        <v>33627</v>
      </c>
      <c r="O49" s="192">
        <v>8195</v>
      </c>
      <c r="P49" s="195">
        <v>0.45614085090909096</v>
      </c>
      <c r="Q49" s="155">
        <v>26460</v>
      </c>
      <c r="R49" s="174">
        <f t="shared" ref="R49:R63" si="9">O49+Q49</f>
        <v>34655</v>
      </c>
      <c r="S49" s="395">
        <f t="shared" si="0"/>
        <v>36020.548033999999</v>
      </c>
    </row>
    <row r="50" spans="1:19" x14ac:dyDescent="0.25">
      <c r="A50" s="24">
        <v>43</v>
      </c>
      <c r="B50" s="21" t="s">
        <v>73</v>
      </c>
      <c r="C50" s="9">
        <v>7900000</v>
      </c>
      <c r="D50" s="30">
        <v>7.1455951290909097</v>
      </c>
      <c r="E50" s="11">
        <v>4254232.1965680011</v>
      </c>
      <c r="F50" s="172">
        <v>12154232.196568001</v>
      </c>
      <c r="G50" s="155">
        <v>14844870</v>
      </c>
      <c r="H50" s="195">
        <v>7.1455951290909097</v>
      </c>
      <c r="I50" s="155">
        <v>394400</v>
      </c>
      <c r="J50" s="174">
        <f t="shared" si="7"/>
        <v>15239270</v>
      </c>
      <c r="K50" s="155">
        <v>17516947</v>
      </c>
      <c r="L50" s="195">
        <v>7.1455951290909097</v>
      </c>
      <c r="M50" s="155">
        <v>414120</v>
      </c>
      <c r="N50" s="174">
        <f t="shared" si="8"/>
        <v>17931067</v>
      </c>
      <c r="O50" s="155">
        <v>17516947</v>
      </c>
      <c r="P50" s="195">
        <v>7.1455951290909097</v>
      </c>
      <c r="Q50" s="155">
        <v>410176</v>
      </c>
      <c r="R50" s="174">
        <f t="shared" si="9"/>
        <v>17927123</v>
      </c>
      <c r="S50" s="395">
        <f t="shared" si="0"/>
        <v>15812923.049141999</v>
      </c>
    </row>
    <row r="51" spans="1:19" x14ac:dyDescent="0.25">
      <c r="A51" s="24">
        <v>44</v>
      </c>
      <c r="B51" s="21" t="s">
        <v>75</v>
      </c>
      <c r="C51" s="9">
        <v>1571000</v>
      </c>
      <c r="D51" s="30">
        <v>6.9188378949090916</v>
      </c>
      <c r="E51" s="11">
        <v>845393.58343600016</v>
      </c>
      <c r="F51" s="172">
        <v>2416393.5834360002</v>
      </c>
      <c r="G51" s="155">
        <v>2525550</v>
      </c>
      <c r="H51" s="195">
        <v>6.9188378949090916</v>
      </c>
      <c r="I51" s="155">
        <v>381900</v>
      </c>
      <c r="J51" s="174">
        <f t="shared" si="7"/>
        <v>2907450</v>
      </c>
      <c r="K51" s="155">
        <v>2929638</v>
      </c>
      <c r="L51" s="195">
        <v>6.9188378949090916</v>
      </c>
      <c r="M51" s="155">
        <v>393357</v>
      </c>
      <c r="N51" s="174">
        <f t="shared" si="8"/>
        <v>3322995</v>
      </c>
      <c r="O51" s="155">
        <v>3131682</v>
      </c>
      <c r="P51" s="195">
        <v>6.9188378949090916</v>
      </c>
      <c r="Q51" s="155">
        <v>393357</v>
      </c>
      <c r="R51" s="174">
        <f t="shared" si="9"/>
        <v>3525039</v>
      </c>
      <c r="S51" s="395">
        <f t="shared" si="0"/>
        <v>3042969.3958590003</v>
      </c>
    </row>
    <row r="52" spans="1:19" x14ac:dyDescent="0.25">
      <c r="A52" s="24">
        <v>45</v>
      </c>
      <c r="B52" s="21" t="s">
        <v>76</v>
      </c>
      <c r="C52" s="9">
        <v>636000</v>
      </c>
      <c r="D52" s="30">
        <v>1.8869593007272729</v>
      </c>
      <c r="E52" s="11">
        <v>343117.74500400003</v>
      </c>
      <c r="F52" s="172">
        <v>979117.74500400003</v>
      </c>
      <c r="G52" s="155">
        <v>1081889</v>
      </c>
      <c r="H52" s="195">
        <v>1.8869593007272729</v>
      </c>
      <c r="I52" s="155">
        <v>104200</v>
      </c>
      <c r="J52" s="174">
        <f t="shared" si="7"/>
        <v>1186089</v>
      </c>
      <c r="K52" s="155">
        <v>1265811</v>
      </c>
      <c r="L52" s="195">
        <v>1.8869593007272729</v>
      </c>
      <c r="M52" s="155">
        <v>108368</v>
      </c>
      <c r="N52" s="174">
        <f t="shared" si="8"/>
        <v>1374179</v>
      </c>
      <c r="O52" s="155">
        <v>1406456</v>
      </c>
      <c r="P52" s="195">
        <v>1.8869593007272729</v>
      </c>
      <c r="Q52" s="155">
        <v>105242</v>
      </c>
      <c r="R52" s="174">
        <f t="shared" si="9"/>
        <v>1511698</v>
      </c>
      <c r="S52" s="395">
        <f t="shared" si="0"/>
        <v>1262770.936251</v>
      </c>
    </row>
    <row r="53" spans="1:19" x14ac:dyDescent="0.25">
      <c r="A53" s="24">
        <v>46</v>
      </c>
      <c r="B53" s="21" t="s">
        <v>77</v>
      </c>
      <c r="C53" s="9">
        <v>181000</v>
      </c>
      <c r="D53" s="30">
        <v>1.8869593007272729</v>
      </c>
      <c r="E53" s="11">
        <v>97213.493207999971</v>
      </c>
      <c r="F53" s="172">
        <v>278213.49320799997</v>
      </c>
      <c r="G53" s="155">
        <v>198319</v>
      </c>
      <c r="H53" s="195">
        <v>1.8869593007272729</v>
      </c>
      <c r="I53" s="155">
        <v>104200</v>
      </c>
      <c r="J53" s="174">
        <f t="shared" si="7"/>
        <v>302519</v>
      </c>
      <c r="K53" s="155">
        <v>228067</v>
      </c>
      <c r="L53" s="195">
        <v>1.8869593007272729</v>
      </c>
      <c r="M53" s="155">
        <v>108368</v>
      </c>
      <c r="N53" s="174">
        <f t="shared" si="8"/>
        <v>336435</v>
      </c>
      <c r="O53" s="155">
        <v>253848</v>
      </c>
      <c r="P53" s="195">
        <v>1.8869593007272729</v>
      </c>
      <c r="Q53" s="155">
        <v>105242</v>
      </c>
      <c r="R53" s="174">
        <f t="shared" si="9"/>
        <v>359090</v>
      </c>
      <c r="S53" s="395">
        <f t="shared" si="0"/>
        <v>319064.37330199999</v>
      </c>
    </row>
    <row r="54" spans="1:19" x14ac:dyDescent="0.25">
      <c r="A54" s="24">
        <v>47</v>
      </c>
      <c r="B54" s="21" t="s">
        <v>78</v>
      </c>
      <c r="C54" s="9">
        <v>472000</v>
      </c>
      <c r="D54" s="30">
        <v>3.7739186014545458</v>
      </c>
      <c r="E54" s="11">
        <v>253731.05122000002</v>
      </c>
      <c r="F54" s="172">
        <v>725731.05122000002</v>
      </c>
      <c r="G54" s="155">
        <v>628929</v>
      </c>
      <c r="H54" s="195">
        <v>3.7739186014545458</v>
      </c>
      <c r="I54" s="155">
        <v>208300</v>
      </c>
      <c r="J54" s="174">
        <f t="shared" si="7"/>
        <v>837229</v>
      </c>
      <c r="K54" s="155">
        <v>704401</v>
      </c>
      <c r="L54" s="195">
        <v>3.7739186014545458</v>
      </c>
      <c r="M54" s="155">
        <v>218715</v>
      </c>
      <c r="N54" s="174">
        <f t="shared" si="8"/>
        <v>923116</v>
      </c>
      <c r="O54" s="155">
        <v>792451</v>
      </c>
      <c r="P54" s="195">
        <v>3.7739186014545458</v>
      </c>
      <c r="Q54" s="155">
        <v>216632</v>
      </c>
      <c r="R54" s="174">
        <f t="shared" si="9"/>
        <v>1009083</v>
      </c>
      <c r="S54" s="395">
        <f t="shared" si="0"/>
        <v>873789.76280499995</v>
      </c>
    </row>
    <row r="55" spans="1:19" x14ac:dyDescent="0.25">
      <c r="A55" s="24">
        <v>48</v>
      </c>
      <c r="B55" s="21" t="s">
        <v>79</v>
      </c>
      <c r="C55" s="9">
        <v>1132000</v>
      </c>
      <c r="D55" s="30">
        <v>8.8057971956363641</v>
      </c>
      <c r="E55" s="11">
        <v>609090.63231600006</v>
      </c>
      <c r="F55" s="172">
        <v>1741090.6323160001</v>
      </c>
      <c r="G55" s="155">
        <v>1537978</v>
      </c>
      <c r="H55" s="195">
        <v>8.8057971956363641</v>
      </c>
      <c r="I55" s="155">
        <v>486000</v>
      </c>
      <c r="J55" s="174">
        <f t="shared" si="7"/>
        <v>2023978</v>
      </c>
      <c r="K55" s="155">
        <v>1753295</v>
      </c>
      <c r="L55" s="195">
        <v>8.8057971956363641</v>
      </c>
      <c r="M55" s="155">
        <v>510300</v>
      </c>
      <c r="N55" s="174">
        <f t="shared" si="8"/>
        <v>2263595</v>
      </c>
      <c r="O55" s="155">
        <v>1968612</v>
      </c>
      <c r="P55" s="195">
        <v>8.8057971956363641</v>
      </c>
      <c r="Q55" s="155">
        <v>490860</v>
      </c>
      <c r="R55" s="174">
        <f t="shared" si="9"/>
        <v>2459472</v>
      </c>
      <c r="S55" s="395">
        <f t="shared" si="0"/>
        <v>2122033.9080790002</v>
      </c>
    </row>
    <row r="56" spans="1:19" x14ac:dyDescent="0.25">
      <c r="A56" s="24">
        <v>49</v>
      </c>
      <c r="B56" s="21" t="s">
        <v>81</v>
      </c>
      <c r="C56" s="9">
        <v>1600000</v>
      </c>
      <c r="D56" s="30">
        <v>8.8057971956363641</v>
      </c>
      <c r="E56" s="11">
        <v>861849.34346399968</v>
      </c>
      <c r="F56" s="172">
        <v>2461849.3434639997</v>
      </c>
      <c r="G56" s="192">
        <v>2444643</v>
      </c>
      <c r="H56" s="195">
        <v>8.8057971956363641</v>
      </c>
      <c r="I56" s="155">
        <v>486000</v>
      </c>
      <c r="J56" s="174">
        <f t="shared" si="7"/>
        <v>2930643</v>
      </c>
      <c r="K56" s="192">
        <v>2762447</v>
      </c>
      <c r="L56" s="195">
        <v>8.8057971956363641</v>
      </c>
      <c r="M56" s="155">
        <v>500580</v>
      </c>
      <c r="N56" s="174">
        <f t="shared" si="8"/>
        <v>3263027</v>
      </c>
      <c r="O56" s="192">
        <v>2835786</v>
      </c>
      <c r="P56" s="195">
        <v>8.8057971956363641</v>
      </c>
      <c r="Q56" s="155">
        <v>510300</v>
      </c>
      <c r="R56" s="174">
        <f t="shared" si="9"/>
        <v>3346086</v>
      </c>
      <c r="S56" s="395">
        <f t="shared" si="0"/>
        <v>3000401.335866</v>
      </c>
    </row>
    <row r="57" spans="1:19" x14ac:dyDescent="0.25">
      <c r="A57" s="24">
        <v>50</v>
      </c>
      <c r="B57" s="21" t="s">
        <v>82</v>
      </c>
      <c r="C57" s="9">
        <v>1500000</v>
      </c>
      <c r="D57" s="30">
        <v>2.8304292952727272</v>
      </c>
      <c r="E57" s="11">
        <v>807485.6271879999</v>
      </c>
      <c r="F57" s="172">
        <v>2307485.6271879999</v>
      </c>
      <c r="G57" s="155">
        <v>2679020</v>
      </c>
      <c r="H57" s="195">
        <v>2.8304292952727272</v>
      </c>
      <c r="I57" s="155">
        <v>156300</v>
      </c>
      <c r="J57" s="174">
        <f t="shared" si="7"/>
        <v>2835320</v>
      </c>
      <c r="K57" s="155">
        <v>3107664</v>
      </c>
      <c r="L57" s="195">
        <v>2.8304292952727272</v>
      </c>
      <c r="M57" s="155">
        <v>164115</v>
      </c>
      <c r="N57" s="174">
        <f t="shared" si="8"/>
        <v>3271779</v>
      </c>
      <c r="O57" s="155">
        <v>3188034</v>
      </c>
      <c r="P57" s="195">
        <v>2.8304292952727272</v>
      </c>
      <c r="Q57" s="155">
        <v>162552</v>
      </c>
      <c r="R57" s="174">
        <f t="shared" si="9"/>
        <v>3350586</v>
      </c>
      <c r="S57" s="395">
        <f t="shared" si="0"/>
        <v>2941292.6567970002</v>
      </c>
    </row>
    <row r="58" spans="1:19" x14ac:dyDescent="0.25">
      <c r="A58" s="24">
        <v>51</v>
      </c>
      <c r="B58" s="21" t="s">
        <v>471</v>
      </c>
      <c r="C58" s="9">
        <v>1209000</v>
      </c>
      <c r="D58" s="30">
        <v>8.8057971956363641</v>
      </c>
      <c r="E58" s="11">
        <v>651387.38060000003</v>
      </c>
      <c r="F58" s="172">
        <v>1860387.3806</v>
      </c>
      <c r="G58" s="192">
        <v>1902432</v>
      </c>
      <c r="H58" s="195">
        <v>8.8057971956363641</v>
      </c>
      <c r="I58" s="155">
        <v>321800</v>
      </c>
      <c r="J58" s="174">
        <f t="shared" si="7"/>
        <v>2224232</v>
      </c>
      <c r="K58" s="192">
        <v>2244870</v>
      </c>
      <c r="L58" s="195">
        <v>8.8057971956363641</v>
      </c>
      <c r="M58" s="155">
        <v>334672</v>
      </c>
      <c r="N58" s="174">
        <f t="shared" si="8"/>
        <v>2579542</v>
      </c>
      <c r="O58" s="192">
        <v>2339991</v>
      </c>
      <c r="P58" s="195">
        <v>8.8057971956363641</v>
      </c>
      <c r="Q58" s="155">
        <v>334672</v>
      </c>
      <c r="R58" s="174">
        <f t="shared" si="9"/>
        <v>2674663</v>
      </c>
      <c r="S58" s="395">
        <f t="shared" si="0"/>
        <v>2334706.09515</v>
      </c>
    </row>
    <row r="59" spans="1:19" x14ac:dyDescent="0.25">
      <c r="A59" s="24">
        <v>52</v>
      </c>
      <c r="B59" s="21" t="s">
        <v>65</v>
      </c>
      <c r="C59" s="9">
        <v>155000</v>
      </c>
      <c r="D59" s="30">
        <v>1.8869593007272729</v>
      </c>
      <c r="E59" s="11">
        <v>83141.813783999998</v>
      </c>
      <c r="F59" s="172">
        <v>238141.813784</v>
      </c>
      <c r="G59" s="155">
        <v>189379</v>
      </c>
      <c r="H59" s="195">
        <v>1.8869593007272729</v>
      </c>
      <c r="I59" s="155">
        <v>72900</v>
      </c>
      <c r="J59" s="174">
        <f t="shared" si="7"/>
        <v>262279</v>
      </c>
      <c r="K59" s="155">
        <v>213999</v>
      </c>
      <c r="L59" s="195">
        <v>1.8869593007272729</v>
      </c>
      <c r="M59" s="155">
        <v>76545</v>
      </c>
      <c r="N59" s="174">
        <f t="shared" si="8"/>
        <v>290544</v>
      </c>
      <c r="O59" s="155">
        <v>219680</v>
      </c>
      <c r="P59" s="195">
        <v>1.8869593007272729</v>
      </c>
      <c r="Q59" s="155">
        <v>75087</v>
      </c>
      <c r="R59" s="174">
        <f t="shared" si="9"/>
        <v>294767</v>
      </c>
      <c r="S59" s="395">
        <f t="shared" si="0"/>
        <v>271432.953446</v>
      </c>
    </row>
    <row r="60" spans="1:19" x14ac:dyDescent="0.25">
      <c r="A60" s="24">
        <v>53</v>
      </c>
      <c r="B60" s="21" t="s">
        <v>67</v>
      </c>
      <c r="C60" s="9">
        <v>96000</v>
      </c>
      <c r="D60" s="30">
        <v>1.8869593007272729</v>
      </c>
      <c r="E60" s="11">
        <v>51004.978400000022</v>
      </c>
      <c r="F60" s="172">
        <v>147004.97840000002</v>
      </c>
      <c r="G60" s="155">
        <v>34717</v>
      </c>
      <c r="H60" s="195">
        <v>1.8869593007272729</v>
      </c>
      <c r="I60" s="155">
        <v>104200</v>
      </c>
      <c r="J60" s="174">
        <f t="shared" si="7"/>
        <v>138917</v>
      </c>
      <c r="K60" s="155">
        <v>39578</v>
      </c>
      <c r="L60" s="195">
        <v>1.8869593007272729</v>
      </c>
      <c r="M60" s="155">
        <v>107326</v>
      </c>
      <c r="N60" s="174">
        <f t="shared" si="8"/>
        <v>146904</v>
      </c>
      <c r="O60" s="155">
        <v>42008</v>
      </c>
      <c r="P60" s="195">
        <v>1.8869593007272729</v>
      </c>
      <c r="Q60" s="155">
        <v>105242</v>
      </c>
      <c r="R60" s="174">
        <f t="shared" si="9"/>
        <v>147250</v>
      </c>
      <c r="S60" s="395">
        <f t="shared" si="0"/>
        <v>145018.99460000001</v>
      </c>
    </row>
    <row r="61" spans="1:19" x14ac:dyDescent="0.25">
      <c r="A61" s="24">
        <v>54</v>
      </c>
      <c r="B61" s="21" t="s">
        <v>63</v>
      </c>
      <c r="C61" s="9">
        <v>168000</v>
      </c>
      <c r="D61" s="30">
        <v>1.8869593007272729</v>
      </c>
      <c r="E61" s="11">
        <v>89875.914631999971</v>
      </c>
      <c r="F61" s="172">
        <v>257875.91463199997</v>
      </c>
      <c r="G61" s="155">
        <v>174926</v>
      </c>
      <c r="H61" s="195">
        <v>1.8869593007272729</v>
      </c>
      <c r="I61" s="155">
        <v>104200</v>
      </c>
      <c r="J61" s="174">
        <f t="shared" si="7"/>
        <v>279126</v>
      </c>
      <c r="K61" s="155">
        <v>202915</v>
      </c>
      <c r="L61" s="195">
        <v>1.8869593007272729</v>
      </c>
      <c r="M61" s="155">
        <v>108368</v>
      </c>
      <c r="N61" s="174">
        <f t="shared" si="8"/>
        <v>311283</v>
      </c>
      <c r="O61" s="155">
        <v>222156</v>
      </c>
      <c r="P61" s="195">
        <v>1.8869593007272729</v>
      </c>
      <c r="Q61" s="155">
        <v>105242</v>
      </c>
      <c r="R61" s="174">
        <f t="shared" si="9"/>
        <v>327398</v>
      </c>
      <c r="S61" s="395">
        <f t="shared" si="0"/>
        <v>293920.72865800001</v>
      </c>
    </row>
    <row r="62" spans="1:19" x14ac:dyDescent="0.25">
      <c r="A62" s="24">
        <v>55</v>
      </c>
      <c r="B62" s="21" t="s">
        <v>86</v>
      </c>
      <c r="C62" s="9">
        <v>259000</v>
      </c>
      <c r="D62" s="30">
        <v>5.6608779021818192</v>
      </c>
      <c r="E62" s="11">
        <v>139733.36145999999</v>
      </c>
      <c r="F62" s="172">
        <v>398733.36145999999</v>
      </c>
      <c r="G62" s="155">
        <v>81354</v>
      </c>
      <c r="H62" s="195">
        <v>5.6608779021818192</v>
      </c>
      <c r="I62" s="155">
        <v>312400</v>
      </c>
      <c r="J62" s="174">
        <f t="shared" si="7"/>
        <v>393754</v>
      </c>
      <c r="K62" s="155">
        <v>92744</v>
      </c>
      <c r="L62" s="195">
        <v>5.6608779021818192</v>
      </c>
      <c r="M62" s="155">
        <v>321772</v>
      </c>
      <c r="N62" s="174">
        <f t="shared" si="8"/>
        <v>414516</v>
      </c>
      <c r="O62" s="155">
        <v>99252</v>
      </c>
      <c r="P62" s="195">
        <v>5.6608779021818192</v>
      </c>
      <c r="Q62" s="155">
        <v>318648</v>
      </c>
      <c r="R62" s="174">
        <f t="shared" si="9"/>
        <v>417900</v>
      </c>
      <c r="S62" s="395">
        <f t="shared" si="0"/>
        <v>406225.84036500001</v>
      </c>
    </row>
    <row r="63" spans="1:19" x14ac:dyDescent="0.25">
      <c r="A63" s="24">
        <v>56</v>
      </c>
      <c r="B63" s="21" t="s">
        <v>85</v>
      </c>
      <c r="C63" s="9">
        <v>246000</v>
      </c>
      <c r="D63" s="30">
        <v>5.6608779021818192</v>
      </c>
      <c r="E63" s="11">
        <v>131993.50915199996</v>
      </c>
      <c r="F63" s="172">
        <v>377993.50915199996</v>
      </c>
      <c r="G63" s="155">
        <v>56322</v>
      </c>
      <c r="H63" s="195">
        <v>5.6608779021818192</v>
      </c>
      <c r="I63" s="155">
        <v>312400</v>
      </c>
      <c r="J63" s="174">
        <f t="shared" si="7"/>
        <v>368722</v>
      </c>
      <c r="K63" s="155">
        <v>64208</v>
      </c>
      <c r="L63" s="195">
        <v>5.6608779021818192</v>
      </c>
      <c r="M63" s="155">
        <v>331144</v>
      </c>
      <c r="N63" s="174">
        <f t="shared" si="8"/>
        <v>395352</v>
      </c>
      <c r="O63" s="155">
        <v>65897</v>
      </c>
      <c r="P63" s="195">
        <v>5.6608779021818192</v>
      </c>
      <c r="Q63" s="155">
        <v>318648</v>
      </c>
      <c r="R63" s="174">
        <f t="shared" si="9"/>
        <v>384545</v>
      </c>
      <c r="S63" s="395">
        <f t="shared" si="0"/>
        <v>381653.12728799996</v>
      </c>
    </row>
    <row r="64" spans="1:19" x14ac:dyDescent="0.25">
      <c r="A64" s="24">
        <v>57</v>
      </c>
      <c r="B64" s="21" t="s">
        <v>83</v>
      </c>
      <c r="C64" s="15" t="s">
        <v>10</v>
      </c>
      <c r="D64" s="30">
        <v>8.8057971956363641</v>
      </c>
      <c r="E64" s="11">
        <v>506705.18289999996</v>
      </c>
      <c r="F64" s="172">
        <v>506705.18289999996</v>
      </c>
      <c r="G64" s="154" t="s">
        <v>10</v>
      </c>
      <c r="H64" s="195">
        <v>8.8057971956363641</v>
      </c>
      <c r="I64" s="155">
        <v>486000</v>
      </c>
      <c r="J64" s="174">
        <f>I64*1</f>
        <v>486000</v>
      </c>
      <c r="K64" s="154" t="s">
        <v>10</v>
      </c>
      <c r="L64" s="195">
        <v>8.8057971956363641</v>
      </c>
      <c r="M64" s="155">
        <v>515160</v>
      </c>
      <c r="N64" s="174">
        <f>M64*1</f>
        <v>515160</v>
      </c>
      <c r="O64" s="154" t="s">
        <v>10</v>
      </c>
      <c r="P64" s="195">
        <v>8.8057971956363641</v>
      </c>
      <c r="Q64" s="155">
        <v>510300</v>
      </c>
      <c r="R64" s="174">
        <f>Q64*1</f>
        <v>510300</v>
      </c>
      <c r="S64" s="395">
        <f t="shared" si="0"/>
        <v>504541.29572499997</v>
      </c>
    </row>
    <row r="65" spans="1:19" x14ac:dyDescent="0.25">
      <c r="A65" s="24">
        <v>58</v>
      </c>
      <c r="B65" s="21" t="s">
        <v>84</v>
      </c>
      <c r="C65" s="15" t="s">
        <v>10</v>
      </c>
      <c r="D65" s="30">
        <v>18.869573695636365</v>
      </c>
      <c r="E65" s="11">
        <v>1077847.4024359998</v>
      </c>
      <c r="F65" s="172">
        <v>1077847.4024359998</v>
      </c>
      <c r="G65" s="154" t="s">
        <v>10</v>
      </c>
      <c r="H65" s="195">
        <v>18.869573695636365</v>
      </c>
      <c r="I65" s="155">
        <v>1041300</v>
      </c>
      <c r="J65" s="174">
        <f>I65*1</f>
        <v>1041300</v>
      </c>
      <c r="K65" s="154" t="s">
        <v>10</v>
      </c>
      <c r="L65" s="195">
        <v>18.869573695636365</v>
      </c>
      <c r="M65" s="155">
        <v>1082952</v>
      </c>
      <c r="N65" s="174">
        <f>M65*1</f>
        <v>1082952</v>
      </c>
      <c r="O65" s="154" t="s">
        <v>10</v>
      </c>
      <c r="P65" s="195">
        <v>18.869573695636365</v>
      </c>
      <c r="Q65" s="155">
        <v>1051713</v>
      </c>
      <c r="R65" s="174">
        <f>Q65*1</f>
        <v>1051713</v>
      </c>
      <c r="S65" s="395">
        <f t="shared" si="0"/>
        <v>1063453.1006089998</v>
      </c>
    </row>
    <row r="66" spans="1:19" x14ac:dyDescent="0.25">
      <c r="A66" s="24">
        <v>59</v>
      </c>
      <c r="B66" s="21" t="s">
        <v>420</v>
      </c>
      <c r="C66" s="15" t="s">
        <v>10</v>
      </c>
      <c r="D66" s="31">
        <v>3.9217476923076928</v>
      </c>
      <c r="E66" s="11">
        <v>296590.525532</v>
      </c>
      <c r="F66" s="172">
        <v>296590.525532</v>
      </c>
      <c r="G66" s="154" t="s">
        <v>10</v>
      </c>
      <c r="H66" s="196">
        <v>3.9217476923076928</v>
      </c>
      <c r="I66" s="181">
        <v>282700</v>
      </c>
      <c r="J66" s="174">
        <f>I66*1</f>
        <v>282700</v>
      </c>
      <c r="K66" s="154" t="s">
        <v>10</v>
      </c>
      <c r="L66" s="196">
        <v>3.9217476923076928</v>
      </c>
      <c r="M66" s="181">
        <v>296835</v>
      </c>
      <c r="N66" s="174">
        <f>M66*1</f>
        <v>296835</v>
      </c>
      <c r="O66" s="154" t="s">
        <v>10</v>
      </c>
      <c r="P66" s="196">
        <v>3.9217476923076928</v>
      </c>
      <c r="Q66" s="181">
        <v>296835</v>
      </c>
      <c r="R66" s="174">
        <f>Q66*1</f>
        <v>296835</v>
      </c>
      <c r="S66" s="395">
        <f t="shared" si="0"/>
        <v>293240.131383</v>
      </c>
    </row>
    <row r="67" spans="1:19" x14ac:dyDescent="0.25">
      <c r="A67" s="24">
        <v>60</v>
      </c>
      <c r="B67" s="21" t="s">
        <v>472</v>
      </c>
      <c r="C67" s="15" t="s">
        <v>10</v>
      </c>
      <c r="D67" s="31">
        <v>3.9217476923076928</v>
      </c>
      <c r="E67" s="11">
        <v>151077.673572</v>
      </c>
      <c r="F67" s="172">
        <v>151077.673572</v>
      </c>
      <c r="G67" s="154" t="s">
        <v>10</v>
      </c>
      <c r="H67" s="196">
        <v>3.9217476923076928</v>
      </c>
      <c r="I67" s="181">
        <v>141400</v>
      </c>
      <c r="J67" s="174">
        <f>I67*1</f>
        <v>141400</v>
      </c>
      <c r="K67" s="154" t="s">
        <v>10</v>
      </c>
      <c r="L67" s="196">
        <v>3.9217476923076928</v>
      </c>
      <c r="M67" s="181">
        <v>147056</v>
      </c>
      <c r="N67" s="174">
        <f>M67*1</f>
        <v>147056</v>
      </c>
      <c r="O67" s="154" t="s">
        <v>10</v>
      </c>
      <c r="P67" s="196">
        <v>3.9217476923076928</v>
      </c>
      <c r="Q67" s="181">
        <v>145642</v>
      </c>
      <c r="R67" s="174">
        <f>Q67*1</f>
        <v>145642</v>
      </c>
      <c r="S67" s="395">
        <f t="shared" si="0"/>
        <v>146293.918393</v>
      </c>
    </row>
    <row r="68" spans="1:19" x14ac:dyDescent="0.25">
      <c r="A68" s="3"/>
      <c r="B68" s="16" t="s">
        <v>87</v>
      </c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 s="24">
        <v>61</v>
      </c>
      <c r="B69" s="21" t="s">
        <v>88</v>
      </c>
      <c r="C69" s="9">
        <v>1070000</v>
      </c>
      <c r="D69" s="30">
        <v>8.8057971956363641</v>
      </c>
      <c r="E69" s="11">
        <v>576553.52170400019</v>
      </c>
      <c r="F69" s="172">
        <v>1646553.5217040002</v>
      </c>
      <c r="G69" s="155">
        <v>1419225</v>
      </c>
      <c r="H69" s="195">
        <v>8.8057971956363641</v>
      </c>
      <c r="I69" s="155">
        <v>486000</v>
      </c>
      <c r="J69" s="174">
        <f>G69+I69</f>
        <v>1905225</v>
      </c>
      <c r="K69" s="155">
        <v>1660494</v>
      </c>
      <c r="L69" s="195">
        <v>8.8057971956363641</v>
      </c>
      <c r="M69" s="155">
        <v>515160</v>
      </c>
      <c r="N69" s="174">
        <f>K69+M69</f>
        <v>2175654</v>
      </c>
      <c r="O69" s="155">
        <v>1731455</v>
      </c>
      <c r="P69" s="195">
        <v>8.8057971956363641</v>
      </c>
      <c r="Q69" s="155">
        <v>500580</v>
      </c>
      <c r="R69" s="174">
        <f>O69+Q69</f>
        <v>2232035</v>
      </c>
      <c r="S69" s="395">
        <f t="shared" si="0"/>
        <v>1989866.8804260001</v>
      </c>
    </row>
    <row r="70" spans="1:19" x14ac:dyDescent="0.25">
      <c r="A70" s="24">
        <v>62</v>
      </c>
      <c r="B70" s="21" t="s">
        <v>89</v>
      </c>
      <c r="C70" s="9">
        <v>2960000</v>
      </c>
      <c r="D70" s="30">
        <v>5.6608779021818192</v>
      </c>
      <c r="E70" s="11">
        <v>1594288.5071879998</v>
      </c>
      <c r="F70" s="172">
        <v>4554288.5071879998</v>
      </c>
      <c r="G70" s="155">
        <v>5295162</v>
      </c>
      <c r="H70" s="195">
        <v>5.6608779021818192</v>
      </c>
      <c r="I70" s="155">
        <v>312400</v>
      </c>
      <c r="J70" s="174">
        <f>G70+I70</f>
        <v>5607562</v>
      </c>
      <c r="K70" s="155">
        <v>6142388</v>
      </c>
      <c r="L70" s="195">
        <v>5.6608779021818192</v>
      </c>
      <c r="M70" s="155">
        <v>331144</v>
      </c>
      <c r="N70" s="174">
        <f>K70+M70</f>
        <v>6473532</v>
      </c>
      <c r="O70" s="155">
        <v>6460098</v>
      </c>
      <c r="P70" s="195">
        <v>5.6608779021818192</v>
      </c>
      <c r="Q70" s="155">
        <v>315524</v>
      </c>
      <c r="R70" s="174">
        <f>O70+Q70</f>
        <v>6775622</v>
      </c>
      <c r="S70" s="395">
        <f t="shared" si="0"/>
        <v>5852751.1267969999</v>
      </c>
    </row>
    <row r="71" spans="1:19" x14ac:dyDescent="0.25">
      <c r="A71" s="24">
        <v>63</v>
      </c>
      <c r="B71" s="21" t="s">
        <v>90</v>
      </c>
      <c r="C71" s="9">
        <v>393000</v>
      </c>
      <c r="D71" s="30">
        <v>8.8057971956363641</v>
      </c>
      <c r="E71" s="11">
        <v>211911.17458799994</v>
      </c>
      <c r="F71" s="172">
        <v>604911.17458799994</v>
      </c>
      <c r="G71" s="155">
        <v>122627</v>
      </c>
      <c r="H71" s="195">
        <v>8.8057971956363641</v>
      </c>
      <c r="I71" s="155">
        <v>486000</v>
      </c>
      <c r="J71" s="174">
        <f>G71+I71</f>
        <v>608627</v>
      </c>
      <c r="K71" s="155">
        <v>141022</v>
      </c>
      <c r="L71" s="195">
        <v>8.8057971956363641</v>
      </c>
      <c r="M71" s="155">
        <v>500580</v>
      </c>
      <c r="N71" s="174">
        <f>K71+M71</f>
        <v>641602</v>
      </c>
      <c r="O71" s="155">
        <v>144700</v>
      </c>
      <c r="P71" s="195">
        <v>8.8057971956363641</v>
      </c>
      <c r="Q71" s="155">
        <v>510300</v>
      </c>
      <c r="R71" s="174">
        <f>O71+Q71</f>
        <v>655000</v>
      </c>
      <c r="S71" s="395">
        <f t="shared" ref="S71:S134" si="10">AVERAGE(N71,J71,F71,R71)</f>
        <v>627535.04364699998</v>
      </c>
    </row>
    <row r="72" spans="1:19" x14ac:dyDescent="0.25">
      <c r="A72" s="24">
        <v>64</v>
      </c>
      <c r="B72" s="21" t="s">
        <v>92</v>
      </c>
      <c r="C72" s="9">
        <v>450000</v>
      </c>
      <c r="D72" s="30">
        <v>8.8057971956363641</v>
      </c>
      <c r="E72" s="11">
        <v>242630.28937200003</v>
      </c>
      <c r="F72" s="172">
        <v>692630.28937200003</v>
      </c>
      <c r="G72" s="155">
        <v>222606</v>
      </c>
      <c r="H72" s="195">
        <v>8.8057971956363641</v>
      </c>
      <c r="I72" s="155">
        <v>486000</v>
      </c>
      <c r="J72" s="174">
        <f>G72+I72</f>
        <v>708606</v>
      </c>
      <c r="K72" s="155">
        <v>253771</v>
      </c>
      <c r="L72" s="195">
        <v>8.8057971956363641</v>
      </c>
      <c r="M72" s="155">
        <v>500580</v>
      </c>
      <c r="N72" s="174">
        <f>K72+M72</f>
        <v>754351</v>
      </c>
      <c r="O72" s="155">
        <v>264901</v>
      </c>
      <c r="P72" s="195">
        <v>8.8057971956363641</v>
      </c>
      <c r="Q72" s="155">
        <v>495720</v>
      </c>
      <c r="R72" s="174">
        <f>O72+Q72</f>
        <v>760621</v>
      </c>
      <c r="S72" s="395">
        <f t="shared" si="10"/>
        <v>729052.07234299998</v>
      </c>
    </row>
    <row r="73" spans="1:19" x14ac:dyDescent="0.25">
      <c r="A73" s="24">
        <v>65</v>
      </c>
      <c r="B73" s="21" t="s">
        <v>91</v>
      </c>
      <c r="C73" s="9">
        <v>8875000</v>
      </c>
      <c r="D73" s="30">
        <v>5.6608779021818192</v>
      </c>
      <c r="E73" s="11">
        <v>4778885.8544759993</v>
      </c>
      <c r="F73" s="172">
        <v>13653885.854475999</v>
      </c>
      <c r="G73" s="155">
        <v>16751474</v>
      </c>
      <c r="H73" s="195">
        <v>5.6608779021818192</v>
      </c>
      <c r="I73" s="155">
        <v>278900</v>
      </c>
      <c r="J73" s="174">
        <f>G73+I73</f>
        <v>17030374</v>
      </c>
      <c r="K73" s="155">
        <v>18761651</v>
      </c>
      <c r="L73" s="195">
        <v>5.6608779021818192</v>
      </c>
      <c r="M73" s="155">
        <v>287267</v>
      </c>
      <c r="N73" s="174">
        <f>K73+M73</f>
        <v>19048918</v>
      </c>
      <c r="O73" s="155">
        <v>20101769</v>
      </c>
      <c r="P73" s="195">
        <v>5.6608779021818192</v>
      </c>
      <c r="Q73" s="155">
        <v>292845</v>
      </c>
      <c r="R73" s="174">
        <f>O73+Q73</f>
        <v>20394614</v>
      </c>
      <c r="S73" s="395">
        <f t="shared" si="10"/>
        <v>17531947.963619001</v>
      </c>
    </row>
    <row r="74" spans="1:19" x14ac:dyDescent="0.25">
      <c r="A74" s="3"/>
      <c r="B74" s="16" t="s">
        <v>93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24">
        <v>66</v>
      </c>
      <c r="B75" s="21" t="s">
        <v>97</v>
      </c>
      <c r="C75" s="9">
        <v>3743000</v>
      </c>
      <c r="D75" s="30">
        <v>8.8057971956363641</v>
      </c>
      <c r="E75" s="11">
        <v>2015875.2004840001</v>
      </c>
      <c r="F75" s="172">
        <v>5758875.2004840001</v>
      </c>
      <c r="G75" s="155">
        <v>6572837</v>
      </c>
      <c r="H75" s="195">
        <v>8.8057971956363641</v>
      </c>
      <c r="I75" s="155">
        <v>486000</v>
      </c>
      <c r="J75" s="174">
        <f>G75+I75</f>
        <v>7058837</v>
      </c>
      <c r="K75" s="155">
        <v>7755948</v>
      </c>
      <c r="L75" s="195">
        <v>8.8057971956363641</v>
      </c>
      <c r="M75" s="155">
        <v>515160</v>
      </c>
      <c r="N75" s="174">
        <f>K75+M75</f>
        <v>8271108</v>
      </c>
      <c r="O75" s="155">
        <v>7755948</v>
      </c>
      <c r="P75" s="195">
        <v>8.8057971956363641</v>
      </c>
      <c r="Q75" s="155">
        <v>495720</v>
      </c>
      <c r="R75" s="174">
        <f>O75+Q75</f>
        <v>8251668</v>
      </c>
      <c r="S75" s="395">
        <f t="shared" si="10"/>
        <v>7335122.050121</v>
      </c>
    </row>
    <row r="76" spans="1:19" x14ac:dyDescent="0.25">
      <c r="A76" s="24">
        <v>67</v>
      </c>
      <c r="B76" s="21" t="s">
        <v>95</v>
      </c>
      <c r="C76" s="9">
        <v>642000</v>
      </c>
      <c r="D76" s="30">
        <v>8.8057971956363641</v>
      </c>
      <c r="E76" s="11">
        <v>344982.26127199992</v>
      </c>
      <c r="F76" s="172">
        <v>986982.26127199992</v>
      </c>
      <c r="G76" s="155">
        <v>590487</v>
      </c>
      <c r="H76" s="195">
        <v>8.8057971956363641</v>
      </c>
      <c r="I76" s="155">
        <v>486000</v>
      </c>
      <c r="J76" s="174">
        <f>G76+I76</f>
        <v>1076487</v>
      </c>
      <c r="K76" s="155">
        <v>673156</v>
      </c>
      <c r="L76" s="195">
        <v>8.8057971956363641</v>
      </c>
      <c r="M76" s="155">
        <v>500580</v>
      </c>
      <c r="N76" s="174">
        <f>K76+M76</f>
        <v>1173736</v>
      </c>
      <c r="O76" s="155">
        <v>720394</v>
      </c>
      <c r="P76" s="195">
        <v>8.8057971956363641</v>
      </c>
      <c r="Q76" s="155">
        <v>490860</v>
      </c>
      <c r="R76" s="174">
        <f>O76+Q76</f>
        <v>1211254</v>
      </c>
      <c r="S76" s="395">
        <f t="shared" si="10"/>
        <v>1112114.815318</v>
      </c>
    </row>
    <row r="77" spans="1:19" x14ac:dyDescent="0.25">
      <c r="A77" s="24">
        <v>68</v>
      </c>
      <c r="B77" s="21" t="s">
        <v>98</v>
      </c>
      <c r="C77" s="9">
        <v>2753000</v>
      </c>
      <c r="D77" s="30">
        <v>5.6608779021818192</v>
      </c>
      <c r="E77" s="11">
        <v>1482970.4445800008</v>
      </c>
      <c r="F77" s="172">
        <v>4235970.4445800008</v>
      </c>
      <c r="G77" s="155">
        <v>4870363</v>
      </c>
      <c r="H77" s="195">
        <v>5.6608779021818192</v>
      </c>
      <c r="I77" s="155">
        <v>312400</v>
      </c>
      <c r="J77" s="174">
        <f>G77+I77</f>
        <v>5182763</v>
      </c>
      <c r="K77" s="155">
        <v>5600918</v>
      </c>
      <c r="L77" s="195">
        <v>5.6608779021818192</v>
      </c>
      <c r="M77" s="155">
        <v>321772</v>
      </c>
      <c r="N77" s="174">
        <f>K77+M77</f>
        <v>5922690</v>
      </c>
      <c r="O77" s="155">
        <v>6185361</v>
      </c>
      <c r="P77" s="195">
        <v>5.6608779021818192</v>
      </c>
      <c r="Q77" s="155">
        <v>324896</v>
      </c>
      <c r="R77" s="174">
        <f>O77+Q77</f>
        <v>6510257</v>
      </c>
      <c r="S77" s="395">
        <f t="shared" si="10"/>
        <v>5462920.111145</v>
      </c>
    </row>
    <row r="78" spans="1:19" x14ac:dyDescent="0.25">
      <c r="A78" s="24">
        <v>69</v>
      </c>
      <c r="B78" s="21" t="s">
        <v>99</v>
      </c>
      <c r="C78" s="9">
        <v>362000</v>
      </c>
      <c r="D78" s="30">
        <v>8.8057971956363641</v>
      </c>
      <c r="E78" s="11">
        <v>195524.88316000008</v>
      </c>
      <c r="F78" s="172">
        <v>557524.88316000008</v>
      </c>
      <c r="G78" s="155">
        <v>56322</v>
      </c>
      <c r="H78" s="195">
        <v>8.8057971956363641</v>
      </c>
      <c r="I78" s="155">
        <v>486000</v>
      </c>
      <c r="J78" s="174">
        <f>G78+I78</f>
        <v>542322</v>
      </c>
      <c r="K78" s="155">
        <v>65334</v>
      </c>
      <c r="L78" s="195">
        <v>8.8057971956363641</v>
      </c>
      <c r="M78" s="155">
        <v>505440</v>
      </c>
      <c r="N78" s="174">
        <f>K78+M78</f>
        <v>570774</v>
      </c>
      <c r="O78" s="155">
        <v>70966</v>
      </c>
      <c r="P78" s="195">
        <v>8.8057971956363641</v>
      </c>
      <c r="Q78" s="155">
        <v>505440</v>
      </c>
      <c r="R78" s="174">
        <f>O78+Q78</f>
        <v>576406</v>
      </c>
      <c r="S78" s="395">
        <f t="shared" si="10"/>
        <v>561756.72079000005</v>
      </c>
    </row>
    <row r="79" spans="1:19" x14ac:dyDescent="0.25">
      <c r="A79" s="3"/>
      <c r="B79" s="16" t="s">
        <v>100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24">
        <v>70</v>
      </c>
      <c r="B80" s="21" t="s">
        <v>315</v>
      </c>
      <c r="C80" s="15" t="s">
        <v>10</v>
      </c>
      <c r="D80" s="30">
        <v>16.353634398545456</v>
      </c>
      <c r="E80" s="11">
        <v>933344.29955200001</v>
      </c>
      <c r="F80" s="172">
        <v>933344.29955200001</v>
      </c>
      <c r="G80" s="154" t="s">
        <v>10</v>
      </c>
      <c r="H80" s="195">
        <v>16.353634398545456</v>
      </c>
      <c r="I80" s="155">
        <v>902400</v>
      </c>
      <c r="J80" s="174">
        <f>I80*1</f>
        <v>902400</v>
      </c>
      <c r="K80" s="154" t="s">
        <v>10</v>
      </c>
      <c r="L80" s="195">
        <v>16.353634398545456</v>
      </c>
      <c r="M80" s="155">
        <v>947520</v>
      </c>
      <c r="N80" s="174">
        <f>M80*1</f>
        <v>947520</v>
      </c>
      <c r="O80" s="154" t="s">
        <v>10</v>
      </c>
      <c r="P80" s="195">
        <v>16.353634398545456</v>
      </c>
      <c r="Q80" s="155">
        <v>929472</v>
      </c>
      <c r="R80" s="174">
        <f>Q80*1</f>
        <v>929472</v>
      </c>
      <c r="S80" s="395">
        <f t="shared" si="10"/>
        <v>928184.07488800003</v>
      </c>
    </row>
    <row r="81" spans="1:19" x14ac:dyDescent="0.25">
      <c r="A81" s="24">
        <v>71</v>
      </c>
      <c r="B81" s="21" t="s">
        <v>316</v>
      </c>
      <c r="C81" s="9">
        <v>1688000</v>
      </c>
      <c r="D81" s="30">
        <v>16.353634398545456</v>
      </c>
      <c r="E81" s="11">
        <v>908354.84561600024</v>
      </c>
      <c r="F81" s="172">
        <v>2596354.8456160002</v>
      </c>
      <c r="G81" s="155">
        <v>2583511</v>
      </c>
      <c r="H81" s="195">
        <v>16.353634398545456</v>
      </c>
      <c r="I81" s="155">
        <v>503900</v>
      </c>
      <c r="J81" s="174">
        <f t="shared" ref="J81:J87" si="11">G81+I81</f>
        <v>3087411</v>
      </c>
      <c r="K81" s="155">
        <v>2945203</v>
      </c>
      <c r="L81" s="195">
        <v>16.353634398545456</v>
      </c>
      <c r="M81" s="155">
        <v>534134</v>
      </c>
      <c r="N81" s="174">
        <f t="shared" ref="N81:N87" si="12">K81+M81</f>
        <v>3479337</v>
      </c>
      <c r="O81" s="155">
        <v>3229389</v>
      </c>
      <c r="P81" s="195">
        <v>16.353634398545456</v>
      </c>
      <c r="Q81" s="155">
        <v>513978</v>
      </c>
      <c r="R81" s="174">
        <f t="shared" ref="R81:R87" si="13">O81+Q81</f>
        <v>3743367</v>
      </c>
      <c r="S81" s="395">
        <f t="shared" si="10"/>
        <v>3226617.4614039999</v>
      </c>
    </row>
    <row r="82" spans="1:19" x14ac:dyDescent="0.25">
      <c r="A82" s="24">
        <v>72</v>
      </c>
      <c r="B82" s="21" t="s">
        <v>317</v>
      </c>
      <c r="C82" s="9">
        <v>2552000</v>
      </c>
      <c r="D82" s="30">
        <v>16.353634398545456</v>
      </c>
      <c r="E82" s="11">
        <v>1374760.2154199998</v>
      </c>
      <c r="F82" s="172">
        <v>3926760.2154199998</v>
      </c>
      <c r="G82" s="155">
        <v>3764932</v>
      </c>
      <c r="H82" s="195">
        <v>16.353634398545456</v>
      </c>
      <c r="I82" s="155">
        <v>902400</v>
      </c>
      <c r="J82" s="174">
        <f t="shared" si="11"/>
        <v>4667332</v>
      </c>
      <c r="K82" s="155">
        <v>4254374</v>
      </c>
      <c r="L82" s="195">
        <v>16.353634398545456</v>
      </c>
      <c r="M82" s="155">
        <v>938496</v>
      </c>
      <c r="N82" s="174">
        <f t="shared" si="12"/>
        <v>5192870</v>
      </c>
      <c r="O82" s="155">
        <v>4819113</v>
      </c>
      <c r="P82" s="195">
        <v>16.353634398545456</v>
      </c>
      <c r="Q82" s="155">
        <v>911424</v>
      </c>
      <c r="R82" s="174">
        <f t="shared" si="13"/>
        <v>5730537</v>
      </c>
      <c r="S82" s="395">
        <f t="shared" si="10"/>
        <v>4879374.8038550001</v>
      </c>
    </row>
    <row r="83" spans="1:19" x14ac:dyDescent="0.25">
      <c r="A83" s="24">
        <v>73</v>
      </c>
      <c r="B83" s="21" t="s">
        <v>104</v>
      </c>
      <c r="C83" s="9">
        <v>786000</v>
      </c>
      <c r="D83" s="30">
        <v>16.353634398545456</v>
      </c>
      <c r="E83" s="11">
        <v>423413.00415599998</v>
      </c>
      <c r="F83" s="172">
        <v>1209413.004156</v>
      </c>
      <c r="G83" s="155">
        <v>335101</v>
      </c>
      <c r="H83" s="195">
        <v>16.353634398545456</v>
      </c>
      <c r="I83" s="155">
        <v>902400</v>
      </c>
      <c r="J83" s="174">
        <f t="shared" si="11"/>
        <v>1237501</v>
      </c>
      <c r="K83" s="155">
        <v>395420</v>
      </c>
      <c r="L83" s="195">
        <v>16.353634398545456</v>
      </c>
      <c r="M83" s="155">
        <v>929472</v>
      </c>
      <c r="N83" s="174">
        <f t="shared" si="12"/>
        <v>1324892</v>
      </c>
      <c r="O83" s="155">
        <v>418876</v>
      </c>
      <c r="P83" s="195">
        <v>16.353634398545456</v>
      </c>
      <c r="Q83" s="155">
        <v>938496</v>
      </c>
      <c r="R83" s="174">
        <f t="shared" si="13"/>
        <v>1357372</v>
      </c>
      <c r="S83" s="395">
        <f t="shared" si="10"/>
        <v>1282294.501039</v>
      </c>
    </row>
    <row r="84" spans="1:19" x14ac:dyDescent="0.25">
      <c r="A84" s="24">
        <v>74</v>
      </c>
      <c r="B84" s="21" t="s">
        <v>106</v>
      </c>
      <c r="C84" s="9">
        <v>793000</v>
      </c>
      <c r="D84" s="30">
        <v>6.9188378949090916</v>
      </c>
      <c r="E84" s="11">
        <v>426884.99427199992</v>
      </c>
      <c r="F84" s="172">
        <v>1219884.9942719999</v>
      </c>
      <c r="G84" s="155">
        <v>1022587</v>
      </c>
      <c r="H84" s="195">
        <v>6.9188378949090916</v>
      </c>
      <c r="I84" s="155">
        <v>381900</v>
      </c>
      <c r="J84" s="174">
        <f t="shared" si="11"/>
        <v>1404487</v>
      </c>
      <c r="K84" s="155">
        <v>1165750</v>
      </c>
      <c r="L84" s="195">
        <v>6.9188378949090916</v>
      </c>
      <c r="M84" s="155">
        <v>397176</v>
      </c>
      <c r="N84" s="174">
        <f t="shared" si="12"/>
        <v>1562926</v>
      </c>
      <c r="O84" s="155">
        <v>1288460</v>
      </c>
      <c r="P84" s="195">
        <v>6.9188378949090916</v>
      </c>
      <c r="Q84" s="155">
        <v>389538</v>
      </c>
      <c r="R84" s="174">
        <f t="shared" si="13"/>
        <v>1677998</v>
      </c>
      <c r="S84" s="395">
        <f t="shared" si="10"/>
        <v>1466323.998568</v>
      </c>
    </row>
    <row r="85" spans="1:19" x14ac:dyDescent="0.25">
      <c r="A85" s="24">
        <v>75</v>
      </c>
      <c r="B85" s="21" t="s">
        <v>107</v>
      </c>
      <c r="C85" s="9">
        <v>786000</v>
      </c>
      <c r="D85" s="30">
        <v>16.353634398545456</v>
      </c>
      <c r="E85" s="11">
        <v>422933.1622479998</v>
      </c>
      <c r="F85" s="172">
        <v>1208933.1622479998</v>
      </c>
      <c r="G85" s="155">
        <v>341657</v>
      </c>
      <c r="H85" s="195">
        <v>16.353634398545456</v>
      </c>
      <c r="I85" s="155">
        <v>902400</v>
      </c>
      <c r="J85" s="174">
        <f t="shared" si="11"/>
        <v>1244057</v>
      </c>
      <c r="K85" s="155">
        <v>382656</v>
      </c>
      <c r="L85" s="195">
        <v>16.353634398545456</v>
      </c>
      <c r="M85" s="155">
        <v>938496</v>
      </c>
      <c r="N85" s="174">
        <f t="shared" si="12"/>
        <v>1321152</v>
      </c>
      <c r="O85" s="155">
        <v>406572</v>
      </c>
      <c r="P85" s="195">
        <v>16.353634398545456</v>
      </c>
      <c r="Q85" s="155">
        <v>947520</v>
      </c>
      <c r="R85" s="174">
        <f t="shared" si="13"/>
        <v>1354092</v>
      </c>
      <c r="S85" s="395">
        <f t="shared" si="10"/>
        <v>1282058.5405619999</v>
      </c>
    </row>
    <row r="86" spans="1:19" x14ac:dyDescent="0.25">
      <c r="A86" s="24">
        <v>76</v>
      </c>
      <c r="B86" s="21" t="s">
        <v>110</v>
      </c>
      <c r="C86" s="9">
        <v>236000</v>
      </c>
      <c r="D86" s="30">
        <v>5.6608779021818192</v>
      </c>
      <c r="E86" s="11">
        <v>126537.16514399997</v>
      </c>
      <c r="F86" s="172">
        <v>362537.16514399997</v>
      </c>
      <c r="G86" s="155">
        <v>35015</v>
      </c>
      <c r="H86" s="195">
        <v>5.6608779021818192</v>
      </c>
      <c r="I86" s="155">
        <v>312400</v>
      </c>
      <c r="J86" s="174">
        <f t="shared" si="11"/>
        <v>347415</v>
      </c>
      <c r="K86" s="155">
        <v>41318</v>
      </c>
      <c r="L86" s="195">
        <v>5.6608779021818192</v>
      </c>
      <c r="M86" s="155">
        <v>324896</v>
      </c>
      <c r="N86" s="174">
        <f t="shared" si="12"/>
        <v>366214</v>
      </c>
      <c r="O86" s="155">
        <v>40968</v>
      </c>
      <c r="P86" s="195">
        <v>5.6608779021818192</v>
      </c>
      <c r="Q86" s="155">
        <v>321772</v>
      </c>
      <c r="R86" s="174">
        <f t="shared" si="13"/>
        <v>362740</v>
      </c>
      <c r="S86" s="395">
        <f t="shared" si="10"/>
        <v>359726.54128599999</v>
      </c>
    </row>
    <row r="87" spans="1:19" x14ac:dyDescent="0.25">
      <c r="A87" s="24">
        <v>77</v>
      </c>
      <c r="B87" s="21" t="s">
        <v>108</v>
      </c>
      <c r="C87" s="9">
        <v>3536000</v>
      </c>
      <c r="D87" s="30">
        <v>16.353634398545456</v>
      </c>
      <c r="E87" s="11">
        <v>1903467.0242919996</v>
      </c>
      <c r="F87" s="172">
        <v>5439467.0242919996</v>
      </c>
      <c r="G87" s="155">
        <v>6161448</v>
      </c>
      <c r="H87" s="195">
        <v>16.353634398545456</v>
      </c>
      <c r="I87" s="155">
        <v>526800</v>
      </c>
      <c r="J87" s="174">
        <f t="shared" si="11"/>
        <v>6688248</v>
      </c>
      <c r="K87" s="155">
        <v>7208895</v>
      </c>
      <c r="L87" s="195">
        <v>16.353634398545456</v>
      </c>
      <c r="M87" s="155">
        <v>542604</v>
      </c>
      <c r="N87" s="174">
        <f t="shared" si="12"/>
        <v>7751499</v>
      </c>
      <c r="O87" s="155">
        <v>7763424</v>
      </c>
      <c r="P87" s="195">
        <v>16.353634398545456</v>
      </c>
      <c r="Q87" s="155">
        <v>547872</v>
      </c>
      <c r="R87" s="174">
        <f t="shared" si="13"/>
        <v>8311296</v>
      </c>
      <c r="S87" s="395">
        <f t="shared" si="10"/>
        <v>7047627.5060729999</v>
      </c>
    </row>
    <row r="88" spans="1:19" x14ac:dyDescent="0.25">
      <c r="A88" s="3"/>
      <c r="B88" s="1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24">
        <v>78</v>
      </c>
      <c r="B89" s="21" t="s">
        <v>318</v>
      </c>
      <c r="C89" s="9">
        <v>1233000</v>
      </c>
      <c r="D89" s="30">
        <v>10.063776500000001</v>
      </c>
      <c r="E89" s="11">
        <v>664096.77077200008</v>
      </c>
      <c r="F89" s="172">
        <v>1897096.7707720001</v>
      </c>
      <c r="G89" s="155">
        <v>1941023</v>
      </c>
      <c r="H89" s="195">
        <v>10.063776500000001</v>
      </c>
      <c r="I89" s="155">
        <v>336400</v>
      </c>
      <c r="J89" s="174">
        <f t="shared" ref="J89:J97" si="14">G89+I89</f>
        <v>2277423</v>
      </c>
      <c r="K89" s="155">
        <v>2212767</v>
      </c>
      <c r="L89" s="195">
        <v>10.063776500000001</v>
      </c>
      <c r="M89" s="155">
        <v>349856</v>
      </c>
      <c r="N89" s="174">
        <f t="shared" ref="N89:N97" si="15">K89+M89</f>
        <v>2562623</v>
      </c>
      <c r="O89" s="155">
        <v>2309817</v>
      </c>
      <c r="P89" s="195">
        <v>10.063776500000001</v>
      </c>
      <c r="Q89" s="155">
        <v>346492</v>
      </c>
      <c r="R89" s="174">
        <f t="shared" ref="R89:R97" si="16">O89+Q89</f>
        <v>2656309</v>
      </c>
      <c r="S89" s="395">
        <f t="shared" si="10"/>
        <v>2348362.9426929997</v>
      </c>
    </row>
    <row r="90" spans="1:19" x14ac:dyDescent="0.25">
      <c r="A90" s="24">
        <v>79</v>
      </c>
      <c r="B90" s="21" t="s">
        <v>319</v>
      </c>
      <c r="C90" s="9">
        <v>1334000</v>
      </c>
      <c r="D90" s="30">
        <v>10.063776500000001</v>
      </c>
      <c r="E90" s="11">
        <v>718524.09222000022</v>
      </c>
      <c r="F90" s="172">
        <v>2052524.0922200002</v>
      </c>
      <c r="G90" s="155">
        <v>2045621</v>
      </c>
      <c r="H90" s="195">
        <v>10.063776500000001</v>
      </c>
      <c r="I90" s="155">
        <v>399400</v>
      </c>
      <c r="J90" s="174">
        <f t="shared" si="14"/>
        <v>2445021</v>
      </c>
      <c r="K90" s="155">
        <v>2413833</v>
      </c>
      <c r="L90" s="195">
        <v>10.063776500000001</v>
      </c>
      <c r="M90" s="155">
        <v>415376</v>
      </c>
      <c r="N90" s="174">
        <f t="shared" si="15"/>
        <v>2829209</v>
      </c>
      <c r="O90" s="155">
        <v>2413833</v>
      </c>
      <c r="P90" s="195">
        <v>10.063776500000001</v>
      </c>
      <c r="Q90" s="155">
        <v>419370</v>
      </c>
      <c r="R90" s="174">
        <f t="shared" si="16"/>
        <v>2833203</v>
      </c>
      <c r="S90" s="395">
        <f t="shared" si="10"/>
        <v>2539989.2730550002</v>
      </c>
    </row>
    <row r="91" spans="1:19" x14ac:dyDescent="0.25">
      <c r="A91" s="24">
        <v>80</v>
      </c>
      <c r="B91" s="21" t="s">
        <v>127</v>
      </c>
      <c r="C91" s="9">
        <v>287000</v>
      </c>
      <c r="D91" s="30">
        <v>6.9188378949090916</v>
      </c>
      <c r="E91" s="11">
        <v>153953.49390399997</v>
      </c>
      <c r="F91" s="172">
        <v>440953.49390399997</v>
      </c>
      <c r="G91" s="155">
        <v>47084</v>
      </c>
      <c r="H91" s="195">
        <v>6.9188378949090916</v>
      </c>
      <c r="I91" s="155">
        <v>381900</v>
      </c>
      <c r="J91" s="174">
        <f t="shared" si="14"/>
        <v>428984</v>
      </c>
      <c r="K91" s="155">
        <v>55089</v>
      </c>
      <c r="L91" s="195">
        <v>6.9188378949090916</v>
      </c>
      <c r="M91" s="155">
        <v>397176</v>
      </c>
      <c r="N91" s="174">
        <f t="shared" si="15"/>
        <v>452265</v>
      </c>
      <c r="O91" s="155">
        <v>61209</v>
      </c>
      <c r="P91" s="195">
        <v>6.9188378949090916</v>
      </c>
      <c r="Q91" s="155">
        <v>397176</v>
      </c>
      <c r="R91" s="174">
        <f t="shared" si="16"/>
        <v>458385</v>
      </c>
      <c r="S91" s="395">
        <f t="shared" si="10"/>
        <v>445146.87347599998</v>
      </c>
    </row>
    <row r="92" spans="1:19" x14ac:dyDescent="0.25">
      <c r="A92" s="24">
        <v>81</v>
      </c>
      <c r="B92" s="21" t="s">
        <v>324</v>
      </c>
      <c r="C92" s="9">
        <v>2673000</v>
      </c>
      <c r="D92" s="30">
        <v>6.9188378949090916</v>
      </c>
      <c r="E92" s="11">
        <v>1438771.2502159998</v>
      </c>
      <c r="F92" s="172">
        <v>4111771.2502159998</v>
      </c>
      <c r="G92" s="192">
        <v>4672342</v>
      </c>
      <c r="H92" s="195">
        <v>6.9188378949090916</v>
      </c>
      <c r="I92" s="155">
        <v>381900</v>
      </c>
      <c r="J92" s="174">
        <f t="shared" si="14"/>
        <v>5054242</v>
      </c>
      <c r="K92" s="192">
        <v>5279747</v>
      </c>
      <c r="L92" s="195">
        <v>6.9188378949090916</v>
      </c>
      <c r="M92" s="155">
        <v>404814</v>
      </c>
      <c r="N92" s="174">
        <f t="shared" si="15"/>
        <v>5684561</v>
      </c>
      <c r="O92" s="192">
        <v>5793704</v>
      </c>
      <c r="P92" s="195">
        <v>6.9188378949090916</v>
      </c>
      <c r="Q92" s="155">
        <v>385719</v>
      </c>
      <c r="R92" s="174">
        <f t="shared" si="16"/>
        <v>6179423</v>
      </c>
      <c r="S92" s="395">
        <f t="shared" si="10"/>
        <v>5257499.3125539999</v>
      </c>
    </row>
    <row r="93" spans="1:19" x14ac:dyDescent="0.25">
      <c r="A93" s="24">
        <v>82</v>
      </c>
      <c r="B93" s="21" t="s">
        <v>325</v>
      </c>
      <c r="C93" s="9">
        <v>891000</v>
      </c>
      <c r="D93" s="30">
        <v>5.6608779021818192</v>
      </c>
      <c r="E93" s="11">
        <v>480107.88914400013</v>
      </c>
      <c r="F93" s="172">
        <v>1371107.8891440001</v>
      </c>
      <c r="G93" s="192">
        <v>1301068</v>
      </c>
      <c r="H93" s="195">
        <v>5.6608779021818192</v>
      </c>
      <c r="I93" s="155">
        <v>312400</v>
      </c>
      <c r="J93" s="174">
        <f t="shared" si="14"/>
        <v>1613468</v>
      </c>
      <c r="K93" s="192">
        <v>1457197</v>
      </c>
      <c r="L93" s="195">
        <v>5.6608779021818192</v>
      </c>
      <c r="M93" s="155">
        <v>321772</v>
      </c>
      <c r="N93" s="174">
        <f t="shared" si="15"/>
        <v>1778969</v>
      </c>
      <c r="O93" s="192">
        <v>1639346</v>
      </c>
      <c r="P93" s="195">
        <v>5.6608779021818192</v>
      </c>
      <c r="Q93" s="155">
        <v>328020</v>
      </c>
      <c r="R93" s="174">
        <f t="shared" si="16"/>
        <v>1967366</v>
      </c>
      <c r="S93" s="395">
        <f t="shared" si="10"/>
        <v>1682727.7222859999</v>
      </c>
    </row>
    <row r="94" spans="1:19" x14ac:dyDescent="0.25">
      <c r="A94" s="24">
        <v>83</v>
      </c>
      <c r="B94" s="21" t="s">
        <v>473</v>
      </c>
      <c r="C94" s="9">
        <v>780000</v>
      </c>
      <c r="D94" s="30">
        <v>6.9188378949090916</v>
      </c>
      <c r="E94" s="11">
        <v>419706.69235200016</v>
      </c>
      <c r="F94" s="172">
        <v>1199706.6923520002</v>
      </c>
      <c r="G94" s="155">
        <v>997257</v>
      </c>
      <c r="H94" s="195">
        <v>6.9188378949090916</v>
      </c>
      <c r="I94" s="155">
        <v>381900</v>
      </c>
      <c r="J94" s="174">
        <f t="shared" si="14"/>
        <v>1379157</v>
      </c>
      <c r="K94" s="155">
        <v>1136873</v>
      </c>
      <c r="L94" s="195">
        <v>6.9188378949090916</v>
      </c>
      <c r="M94" s="155">
        <v>397176</v>
      </c>
      <c r="N94" s="174">
        <f t="shared" si="15"/>
        <v>1534049</v>
      </c>
      <c r="O94" s="155">
        <v>1156818</v>
      </c>
      <c r="P94" s="195">
        <v>6.9188378949090916</v>
      </c>
      <c r="Q94" s="155">
        <v>385719</v>
      </c>
      <c r="R94" s="174">
        <f t="shared" si="16"/>
        <v>1542537</v>
      </c>
      <c r="S94" s="395">
        <f t="shared" si="10"/>
        <v>1413862.4230880002</v>
      </c>
    </row>
    <row r="95" spans="1:19" x14ac:dyDescent="0.25">
      <c r="A95" s="24">
        <v>84</v>
      </c>
      <c r="B95" s="21" t="s">
        <v>125</v>
      </c>
      <c r="C95" s="9">
        <v>978000</v>
      </c>
      <c r="D95" s="30">
        <v>2.6916944996363639</v>
      </c>
      <c r="E95" s="11">
        <v>526623.61540399981</v>
      </c>
      <c r="F95" s="172">
        <v>1504623.6154039998</v>
      </c>
      <c r="G95" s="192">
        <v>1680422</v>
      </c>
      <c r="H95" s="195">
        <v>2.6916944996363639</v>
      </c>
      <c r="I95" s="155">
        <v>148600</v>
      </c>
      <c r="J95" s="174">
        <f t="shared" si="14"/>
        <v>1829022</v>
      </c>
      <c r="K95" s="192">
        <v>1882073</v>
      </c>
      <c r="L95" s="195">
        <v>2.6916944996363639</v>
      </c>
      <c r="M95" s="155">
        <v>154544</v>
      </c>
      <c r="N95" s="174">
        <f t="shared" si="15"/>
        <v>2036617</v>
      </c>
      <c r="O95" s="192">
        <v>2167744</v>
      </c>
      <c r="P95" s="195">
        <v>2.6916944996363639</v>
      </c>
      <c r="Q95" s="155">
        <v>150086</v>
      </c>
      <c r="R95" s="174">
        <f t="shared" si="16"/>
        <v>2317830</v>
      </c>
      <c r="S95" s="395">
        <f t="shared" si="10"/>
        <v>1922023.1538509999</v>
      </c>
    </row>
    <row r="96" spans="1:19" x14ac:dyDescent="0.25">
      <c r="A96" s="24">
        <v>85</v>
      </c>
      <c r="B96" s="21" t="s">
        <v>120</v>
      </c>
      <c r="C96" s="9">
        <v>3879000</v>
      </c>
      <c r="D96" s="30">
        <v>6.9188378949090916</v>
      </c>
      <c r="E96" s="11">
        <v>2088950.8414679999</v>
      </c>
      <c r="F96" s="172">
        <v>5967950.8414679999</v>
      </c>
      <c r="G96" s="192">
        <v>6962472</v>
      </c>
      <c r="H96" s="195">
        <v>6.9188378949090916</v>
      </c>
      <c r="I96" s="155">
        <v>381900</v>
      </c>
      <c r="J96" s="174">
        <f t="shared" si="14"/>
        <v>7344372</v>
      </c>
      <c r="K96" s="192">
        <v>7797969</v>
      </c>
      <c r="L96" s="195">
        <v>6.9188378949090916</v>
      </c>
      <c r="M96" s="155">
        <v>400995</v>
      </c>
      <c r="N96" s="174">
        <f t="shared" si="15"/>
        <v>8198964</v>
      </c>
      <c r="O96" s="192">
        <v>8494216</v>
      </c>
      <c r="P96" s="195">
        <v>6.9188378949090916</v>
      </c>
      <c r="Q96" s="155">
        <v>393357</v>
      </c>
      <c r="R96" s="174">
        <f t="shared" si="16"/>
        <v>8887573</v>
      </c>
      <c r="S96" s="395">
        <f t="shared" si="10"/>
        <v>7599714.9603669997</v>
      </c>
    </row>
    <row r="97" spans="1:19" x14ac:dyDescent="0.25">
      <c r="A97" s="24">
        <v>86</v>
      </c>
      <c r="B97" s="21" t="s">
        <v>123</v>
      </c>
      <c r="C97" s="9">
        <v>5485000</v>
      </c>
      <c r="D97" s="30">
        <v>10.063776500000001</v>
      </c>
      <c r="E97" s="11">
        <v>2954119.657416001</v>
      </c>
      <c r="F97" s="172">
        <v>8439119.657416001</v>
      </c>
      <c r="G97" s="155">
        <v>9871250</v>
      </c>
      <c r="H97" s="195">
        <v>10.063776500000001</v>
      </c>
      <c r="I97" s="155">
        <v>567700</v>
      </c>
      <c r="J97" s="174">
        <f t="shared" si="14"/>
        <v>10438950</v>
      </c>
      <c r="K97" s="155">
        <v>11549363</v>
      </c>
      <c r="L97" s="195">
        <v>10.063776500000001</v>
      </c>
      <c r="M97" s="155">
        <v>601762</v>
      </c>
      <c r="N97" s="174">
        <f t="shared" si="15"/>
        <v>12151125</v>
      </c>
      <c r="O97" s="155">
        <v>11746788</v>
      </c>
      <c r="P97" s="195">
        <v>10.063776500000001</v>
      </c>
      <c r="Q97" s="155">
        <v>584731</v>
      </c>
      <c r="R97" s="174">
        <f t="shared" si="16"/>
        <v>12331519</v>
      </c>
      <c r="S97" s="395">
        <f t="shared" si="10"/>
        <v>10840178.414354</v>
      </c>
    </row>
    <row r="98" spans="1:19" x14ac:dyDescent="0.25">
      <c r="A98" s="24">
        <v>87</v>
      </c>
      <c r="B98" s="21" t="s">
        <v>129</v>
      </c>
      <c r="C98" s="15" t="s">
        <v>10</v>
      </c>
      <c r="D98" s="30">
        <v>2.8304292952727272</v>
      </c>
      <c r="E98" s="11">
        <v>167263.27125199998</v>
      </c>
      <c r="F98" s="172">
        <v>167263.27125199998</v>
      </c>
      <c r="G98" s="154" t="s">
        <v>10</v>
      </c>
      <c r="H98" s="195">
        <v>2.8304292952727272</v>
      </c>
      <c r="I98" s="155">
        <v>156300</v>
      </c>
      <c r="J98" s="174">
        <f>I98*1</f>
        <v>156300</v>
      </c>
      <c r="K98" s="154" t="s">
        <v>10</v>
      </c>
      <c r="L98" s="195">
        <v>2.8304292952727272</v>
      </c>
      <c r="M98" s="155">
        <v>165678</v>
      </c>
      <c r="N98" s="174">
        <f>M98*1</f>
        <v>165678</v>
      </c>
      <c r="O98" s="154" t="s">
        <v>10</v>
      </c>
      <c r="P98" s="195">
        <v>2.8304292952727272</v>
      </c>
      <c r="Q98" s="155">
        <v>162552</v>
      </c>
      <c r="R98" s="174">
        <f>Q98*1</f>
        <v>162552</v>
      </c>
      <c r="S98" s="395">
        <f t="shared" si="10"/>
        <v>162948.317813</v>
      </c>
    </row>
    <row r="99" spans="1:19" x14ac:dyDescent="0.25">
      <c r="A99" s="24">
        <v>88</v>
      </c>
      <c r="B99" s="21" t="s">
        <v>474</v>
      </c>
      <c r="C99" s="15" t="s">
        <v>10</v>
      </c>
      <c r="D99" s="31">
        <v>5.8826215384615388</v>
      </c>
      <c r="E99" s="11">
        <v>439871.32949199999</v>
      </c>
      <c r="F99" s="172">
        <v>439871.32949199999</v>
      </c>
      <c r="G99" s="154" t="s">
        <v>10</v>
      </c>
      <c r="H99" s="196">
        <v>5.8826215384615388</v>
      </c>
      <c r="I99" s="181">
        <v>424000</v>
      </c>
      <c r="J99" s="174">
        <f>I99*1</f>
        <v>424000</v>
      </c>
      <c r="K99" s="154" t="s">
        <v>10</v>
      </c>
      <c r="L99" s="196">
        <v>5.8826215384615388</v>
      </c>
      <c r="M99" s="181">
        <v>436720</v>
      </c>
      <c r="N99" s="174">
        <f>M99*1</f>
        <v>436720</v>
      </c>
      <c r="O99" s="154" t="s">
        <v>10</v>
      </c>
      <c r="P99" s="196">
        <v>5.8826215384615388</v>
      </c>
      <c r="Q99" s="181">
        <v>432480</v>
      </c>
      <c r="R99" s="174">
        <f>Q99*1</f>
        <v>432480</v>
      </c>
      <c r="S99" s="395">
        <f t="shared" si="10"/>
        <v>433267.83237299998</v>
      </c>
    </row>
    <row r="100" spans="1:19" x14ac:dyDescent="0.25">
      <c r="A100" s="24">
        <v>89</v>
      </c>
      <c r="B100" s="21" t="s">
        <v>464</v>
      </c>
      <c r="C100" s="15" t="s">
        <v>10</v>
      </c>
      <c r="D100" s="31">
        <v>4.3139224615384615</v>
      </c>
      <c r="E100" s="11">
        <v>324846.65032399999</v>
      </c>
      <c r="F100" s="172">
        <v>324846.65032399999</v>
      </c>
      <c r="G100" s="154" t="s">
        <v>10</v>
      </c>
      <c r="H100" s="196">
        <v>4.3139224615384615</v>
      </c>
      <c r="I100" s="181">
        <v>310900</v>
      </c>
      <c r="J100" s="174">
        <f>I100*1</f>
        <v>310900</v>
      </c>
      <c r="K100" s="154" t="s">
        <v>10</v>
      </c>
      <c r="L100" s="196">
        <v>4.3139224615384615</v>
      </c>
      <c r="M100" s="181">
        <v>320227</v>
      </c>
      <c r="N100" s="174">
        <f>M100*1</f>
        <v>320227</v>
      </c>
      <c r="O100" s="154" t="s">
        <v>10</v>
      </c>
      <c r="P100" s="196">
        <v>4.3139224615384615</v>
      </c>
      <c r="Q100" s="181">
        <v>323336</v>
      </c>
      <c r="R100" s="174">
        <f>Q100*1</f>
        <v>323336</v>
      </c>
      <c r="S100" s="395">
        <f t="shared" si="10"/>
        <v>319827.41258100001</v>
      </c>
    </row>
    <row r="101" spans="1:19" x14ac:dyDescent="0.25">
      <c r="A101" s="24">
        <v>88</v>
      </c>
      <c r="B101" s="21" t="s">
        <v>121</v>
      </c>
      <c r="C101" s="9">
        <v>3606000</v>
      </c>
      <c r="D101" s="30">
        <v>6.9188378949090916</v>
      </c>
      <c r="E101" s="11">
        <v>1941476.6623640005</v>
      </c>
      <c r="F101" s="172">
        <v>5547476.6623640005</v>
      </c>
      <c r="G101" s="197">
        <v>6488950</v>
      </c>
      <c r="H101" s="195">
        <v>6.9188378949090916</v>
      </c>
      <c r="I101" s="155">
        <v>381900</v>
      </c>
      <c r="J101" s="174">
        <f>G101+I101</f>
        <v>6870850</v>
      </c>
      <c r="K101" s="197">
        <v>7592072</v>
      </c>
      <c r="L101" s="195">
        <v>6.9188378949090916</v>
      </c>
      <c r="M101" s="155">
        <v>404814</v>
      </c>
      <c r="N101" s="174">
        <f>K101+M101</f>
        <v>7996886</v>
      </c>
      <c r="O101" s="197">
        <v>8370746</v>
      </c>
      <c r="P101" s="195">
        <v>6.9188378949090916</v>
      </c>
      <c r="Q101" s="155">
        <v>400995</v>
      </c>
      <c r="R101" s="174">
        <f>O101+Q101</f>
        <v>8771741</v>
      </c>
      <c r="S101" s="395">
        <f t="shared" si="10"/>
        <v>7296738.4155909996</v>
      </c>
    </row>
    <row r="102" spans="1:19" x14ac:dyDescent="0.25">
      <c r="A102" s="3"/>
      <c r="B102" s="16" t="s">
        <v>132</v>
      </c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x14ac:dyDescent="0.25">
      <c r="A103" s="24">
        <v>91</v>
      </c>
      <c r="B103" s="21" t="s">
        <v>133</v>
      </c>
      <c r="C103" s="15" t="s">
        <v>10</v>
      </c>
      <c r="D103" s="30">
        <v>18.869573695636365</v>
      </c>
      <c r="E103" s="11">
        <v>1068279.4664359998</v>
      </c>
      <c r="F103" s="172">
        <v>1068279.4664359998</v>
      </c>
      <c r="G103" s="154" t="s">
        <v>10</v>
      </c>
      <c r="H103" s="195">
        <v>18.869573695636365</v>
      </c>
      <c r="I103" s="155">
        <v>1041300</v>
      </c>
      <c r="J103" s="174">
        <f>I103*1</f>
        <v>1041300</v>
      </c>
      <c r="K103" s="154" t="s">
        <v>10</v>
      </c>
      <c r="L103" s="195">
        <v>18.869573695636365</v>
      </c>
      <c r="M103" s="155">
        <v>1082952</v>
      </c>
      <c r="N103" s="174">
        <f>M103*1</f>
        <v>1082952</v>
      </c>
      <c r="O103" s="154" t="s">
        <v>10</v>
      </c>
      <c r="P103" s="195">
        <v>18.869573695636365</v>
      </c>
      <c r="Q103" s="155">
        <v>1082952</v>
      </c>
      <c r="R103" s="174">
        <f>Q103*1</f>
        <v>1082952</v>
      </c>
      <c r="S103" s="395">
        <f t="shared" si="10"/>
        <v>1068870.8666089999</v>
      </c>
    </row>
    <row r="104" spans="1:19" x14ac:dyDescent="0.25">
      <c r="A104" s="24">
        <v>92</v>
      </c>
      <c r="B104" s="21" t="s">
        <v>134</v>
      </c>
      <c r="C104" s="15" t="s">
        <v>10</v>
      </c>
      <c r="D104" s="30">
        <v>28.380998772363636</v>
      </c>
      <c r="E104" s="11">
        <v>1615161.827328</v>
      </c>
      <c r="F104" s="172">
        <v>1615161.827328</v>
      </c>
      <c r="G104" s="154" t="s">
        <v>10</v>
      </c>
      <c r="H104" s="195">
        <v>28.380998772363636</v>
      </c>
      <c r="I104" s="180">
        <v>1566100</v>
      </c>
      <c r="J104" s="174">
        <f>I104*1</f>
        <v>1566100</v>
      </c>
      <c r="K104" s="154" t="s">
        <v>10</v>
      </c>
      <c r="L104" s="195">
        <v>28.380998772363636</v>
      </c>
      <c r="M104" s="180">
        <v>1660066</v>
      </c>
      <c r="N104" s="174">
        <f>M104*1</f>
        <v>1660066</v>
      </c>
      <c r="O104" s="154" t="s">
        <v>10</v>
      </c>
      <c r="P104" s="195">
        <v>28.380998772363636</v>
      </c>
      <c r="Q104" s="180">
        <v>1628744</v>
      </c>
      <c r="R104" s="174">
        <f>Q104*1</f>
        <v>1628744</v>
      </c>
      <c r="S104" s="395">
        <f t="shared" si="10"/>
        <v>1617517.9568320001</v>
      </c>
    </row>
    <row r="105" spans="1:19" x14ac:dyDescent="0.25">
      <c r="A105" s="24">
        <v>93</v>
      </c>
      <c r="B105" s="21" t="s">
        <v>135</v>
      </c>
      <c r="C105" s="9">
        <v>2366000</v>
      </c>
      <c r="D105" s="30">
        <v>6.9188378949090916</v>
      </c>
      <c r="E105" s="11">
        <v>1273740.6799599994</v>
      </c>
      <c r="F105" s="172">
        <v>3639740.6799599994</v>
      </c>
      <c r="G105" s="192">
        <v>4072915</v>
      </c>
      <c r="H105" s="195">
        <v>6.9188378949090916</v>
      </c>
      <c r="I105" s="155">
        <v>381900</v>
      </c>
      <c r="J105" s="174">
        <f>G105+I105</f>
        <v>4454815</v>
      </c>
      <c r="K105" s="192">
        <v>4602394</v>
      </c>
      <c r="L105" s="195">
        <v>6.9188378949090916</v>
      </c>
      <c r="M105" s="155">
        <v>397176</v>
      </c>
      <c r="N105" s="174">
        <f>K105+M105</f>
        <v>4999570</v>
      </c>
      <c r="O105" s="192">
        <v>4928227</v>
      </c>
      <c r="P105" s="195">
        <v>6.9188378949090916</v>
      </c>
      <c r="Q105" s="155">
        <v>393357</v>
      </c>
      <c r="R105" s="174">
        <f>O105+Q105</f>
        <v>5321584</v>
      </c>
      <c r="S105" s="395">
        <f t="shared" si="10"/>
        <v>4603927.4199899994</v>
      </c>
    </row>
    <row r="106" spans="1:19" x14ac:dyDescent="0.25">
      <c r="A106" s="24">
        <v>94</v>
      </c>
      <c r="B106" s="21" t="s">
        <v>140</v>
      </c>
      <c r="C106" s="9">
        <v>484000</v>
      </c>
      <c r="D106" s="30">
        <v>2.8304292952727272</v>
      </c>
      <c r="E106" s="11">
        <v>260526.19838800002</v>
      </c>
      <c r="F106" s="172">
        <v>744526.19838800002</v>
      </c>
      <c r="G106" s="155">
        <v>716690</v>
      </c>
      <c r="H106" s="195">
        <v>2.8304292952727272</v>
      </c>
      <c r="I106" s="155">
        <v>156300</v>
      </c>
      <c r="J106" s="174">
        <f>G106+I106</f>
        <v>872990</v>
      </c>
      <c r="K106" s="155">
        <v>831361</v>
      </c>
      <c r="L106" s="195">
        <v>2.8304292952727272</v>
      </c>
      <c r="M106" s="155">
        <v>160989</v>
      </c>
      <c r="N106" s="174">
        <f>K106+M106</f>
        <v>992350</v>
      </c>
      <c r="O106" s="155">
        <v>860028</v>
      </c>
      <c r="P106" s="195">
        <v>2.8304292952727272</v>
      </c>
      <c r="Q106" s="155">
        <v>160989</v>
      </c>
      <c r="R106" s="174">
        <f>O106+Q106</f>
        <v>1021017</v>
      </c>
      <c r="S106" s="395">
        <f t="shared" si="10"/>
        <v>907720.799597</v>
      </c>
    </row>
    <row r="107" spans="1:19" x14ac:dyDescent="0.25">
      <c r="A107" s="24">
        <v>95</v>
      </c>
      <c r="B107" s="21" t="s">
        <v>141</v>
      </c>
      <c r="C107" s="15" t="s">
        <v>10</v>
      </c>
      <c r="D107" s="30">
        <v>14.152185099636364</v>
      </c>
      <c r="E107" s="11">
        <v>808592.579424</v>
      </c>
      <c r="F107" s="172">
        <v>808592.579424</v>
      </c>
      <c r="G107" s="154" t="s">
        <v>10</v>
      </c>
      <c r="H107" s="195">
        <v>14.152185099636364</v>
      </c>
      <c r="I107" s="155">
        <v>780900</v>
      </c>
      <c r="J107" s="174">
        <f>I107*1</f>
        <v>780900</v>
      </c>
      <c r="K107" s="154" t="s">
        <v>10</v>
      </c>
      <c r="L107" s="195">
        <v>14.152185099636364</v>
      </c>
      <c r="M107" s="155">
        <v>804327</v>
      </c>
      <c r="N107" s="174">
        <f>M107*1</f>
        <v>804327</v>
      </c>
      <c r="O107" s="154" t="s">
        <v>10</v>
      </c>
      <c r="P107" s="195">
        <v>14.152185099636364</v>
      </c>
      <c r="Q107" s="155">
        <v>796518</v>
      </c>
      <c r="R107" s="174">
        <f>Q107*1</f>
        <v>796518</v>
      </c>
      <c r="S107" s="395">
        <f t="shared" si="10"/>
        <v>797584.39485599997</v>
      </c>
    </row>
    <row r="108" spans="1:19" x14ac:dyDescent="0.25">
      <c r="A108" s="24">
        <v>96</v>
      </c>
      <c r="B108" s="21" t="s">
        <v>142</v>
      </c>
      <c r="C108" s="15" t="s">
        <v>10</v>
      </c>
      <c r="D108" s="30">
        <v>13.885259661818184</v>
      </c>
      <c r="E108" s="11">
        <v>792200.37696799997</v>
      </c>
      <c r="F108" s="172">
        <v>792200.37696799997</v>
      </c>
      <c r="G108" s="154" t="s">
        <v>10</v>
      </c>
      <c r="H108" s="195">
        <v>13.885259661818184</v>
      </c>
      <c r="I108" s="155">
        <v>766300</v>
      </c>
      <c r="J108" s="174">
        <f>I108*1</f>
        <v>766300</v>
      </c>
      <c r="K108" s="154" t="s">
        <v>10</v>
      </c>
      <c r="L108" s="195">
        <v>13.885259661818184</v>
      </c>
      <c r="M108" s="155">
        <v>796952</v>
      </c>
      <c r="N108" s="174">
        <f>M108*1</f>
        <v>796952</v>
      </c>
      <c r="O108" s="154" t="s">
        <v>10</v>
      </c>
      <c r="P108" s="195">
        <v>13.885259661818184</v>
      </c>
      <c r="Q108" s="155">
        <v>804615</v>
      </c>
      <c r="R108" s="174">
        <f>Q108*1</f>
        <v>804615</v>
      </c>
      <c r="S108" s="395">
        <f t="shared" si="10"/>
        <v>790016.84424200002</v>
      </c>
    </row>
    <row r="109" spans="1:19" x14ac:dyDescent="0.25">
      <c r="A109" s="24">
        <v>97</v>
      </c>
      <c r="B109" s="21" t="s">
        <v>144</v>
      </c>
      <c r="C109" s="9">
        <v>555000</v>
      </c>
      <c r="D109" s="30">
        <v>10.063776500000001</v>
      </c>
      <c r="E109" s="11">
        <v>298533.59464799997</v>
      </c>
      <c r="F109" s="172">
        <v>853533.59464799997</v>
      </c>
      <c r="G109" s="155">
        <v>336591</v>
      </c>
      <c r="H109" s="195">
        <v>10.063776500000001</v>
      </c>
      <c r="I109" s="155">
        <v>555300</v>
      </c>
      <c r="J109" s="174">
        <f t="shared" ref="J109:J141" si="17">G109+I109</f>
        <v>891891</v>
      </c>
      <c r="K109" s="155">
        <v>387080</v>
      </c>
      <c r="L109" s="195">
        <v>10.063776500000001</v>
      </c>
      <c r="M109" s="155">
        <v>571959</v>
      </c>
      <c r="N109" s="174">
        <f t="shared" ref="N109:N141" si="18">K109+M109</f>
        <v>959039</v>
      </c>
      <c r="O109" s="155">
        <v>414007</v>
      </c>
      <c r="P109" s="195">
        <v>10.063776500000001</v>
      </c>
      <c r="Q109" s="155">
        <v>583065</v>
      </c>
      <c r="R109" s="174">
        <f t="shared" ref="R109:R141" si="19">O109+Q109</f>
        <v>997072</v>
      </c>
      <c r="S109" s="395">
        <f t="shared" si="10"/>
        <v>925383.89866199996</v>
      </c>
    </row>
    <row r="110" spans="1:19" x14ac:dyDescent="0.25">
      <c r="A110" s="24">
        <v>98</v>
      </c>
      <c r="B110" s="21" t="s">
        <v>145</v>
      </c>
      <c r="C110" s="9">
        <v>841000</v>
      </c>
      <c r="D110" s="30">
        <v>16.353634398545456</v>
      </c>
      <c r="E110" s="11">
        <v>452837.78974799998</v>
      </c>
      <c r="F110" s="172">
        <v>1293837.789748</v>
      </c>
      <c r="G110" s="155">
        <v>440444</v>
      </c>
      <c r="H110" s="195">
        <v>16.353634398545456</v>
      </c>
      <c r="I110" s="155">
        <v>902400</v>
      </c>
      <c r="J110" s="174">
        <f t="shared" si="17"/>
        <v>1342844</v>
      </c>
      <c r="K110" s="155">
        <v>519724</v>
      </c>
      <c r="L110" s="195">
        <v>16.353634398545456</v>
      </c>
      <c r="M110" s="155">
        <v>956544</v>
      </c>
      <c r="N110" s="174">
        <f t="shared" si="18"/>
        <v>1476268</v>
      </c>
      <c r="O110" s="155">
        <v>568173</v>
      </c>
      <c r="P110" s="195">
        <v>16.353634398545456</v>
      </c>
      <c r="Q110" s="155">
        <v>947520</v>
      </c>
      <c r="R110" s="174">
        <f t="shared" si="19"/>
        <v>1515693</v>
      </c>
      <c r="S110" s="395">
        <f t="shared" si="10"/>
        <v>1407160.697437</v>
      </c>
    </row>
    <row r="111" spans="1:19" x14ac:dyDescent="0.25">
      <c r="A111" s="24">
        <v>99</v>
      </c>
      <c r="B111" s="21" t="s">
        <v>146</v>
      </c>
      <c r="C111" s="9">
        <v>3898000</v>
      </c>
      <c r="D111" s="30">
        <v>10.063776500000001</v>
      </c>
      <c r="E111" s="11">
        <v>2099328.2089560004</v>
      </c>
      <c r="F111" s="172">
        <v>5997328.2089560004</v>
      </c>
      <c r="G111" s="155">
        <v>6771156</v>
      </c>
      <c r="H111" s="195">
        <v>10.063776500000001</v>
      </c>
      <c r="I111" s="155">
        <v>555300</v>
      </c>
      <c r="J111" s="174">
        <f t="shared" si="17"/>
        <v>7326456</v>
      </c>
      <c r="K111" s="155">
        <v>7583695</v>
      </c>
      <c r="L111" s="195">
        <v>10.063776500000001</v>
      </c>
      <c r="M111" s="155">
        <v>571959</v>
      </c>
      <c r="N111" s="174">
        <f t="shared" si="18"/>
        <v>8155654</v>
      </c>
      <c r="O111" s="155">
        <v>8193099</v>
      </c>
      <c r="P111" s="195">
        <v>10.063776500000001</v>
      </c>
      <c r="Q111" s="155">
        <v>571959</v>
      </c>
      <c r="R111" s="174">
        <f t="shared" si="19"/>
        <v>8765058</v>
      </c>
      <c r="S111" s="395">
        <f t="shared" si="10"/>
        <v>7561124.0522389999</v>
      </c>
    </row>
    <row r="112" spans="1:19" x14ac:dyDescent="0.25">
      <c r="A112" s="24">
        <v>100</v>
      </c>
      <c r="B112" s="21" t="s">
        <v>147</v>
      </c>
      <c r="C112" s="9">
        <v>520000</v>
      </c>
      <c r="D112" s="30">
        <v>3.7739186014545458</v>
      </c>
      <c r="E112" s="11">
        <v>279914.13238799991</v>
      </c>
      <c r="F112" s="172">
        <v>799914.13238799991</v>
      </c>
      <c r="G112" s="155">
        <v>718180</v>
      </c>
      <c r="H112" s="195">
        <v>3.7739186014545458</v>
      </c>
      <c r="I112" s="155">
        <v>208300</v>
      </c>
      <c r="J112" s="174">
        <f t="shared" si="17"/>
        <v>926480</v>
      </c>
      <c r="K112" s="155">
        <v>847453</v>
      </c>
      <c r="L112" s="195">
        <v>3.7739186014545458</v>
      </c>
      <c r="M112" s="155">
        <v>214549</v>
      </c>
      <c r="N112" s="174">
        <f t="shared" si="18"/>
        <v>1062002</v>
      </c>
      <c r="O112" s="155">
        <v>868998</v>
      </c>
      <c r="P112" s="195">
        <v>3.7739186014545458</v>
      </c>
      <c r="Q112" s="155">
        <v>210383</v>
      </c>
      <c r="R112" s="174">
        <f t="shared" si="19"/>
        <v>1079381</v>
      </c>
      <c r="S112" s="395">
        <f t="shared" si="10"/>
        <v>966944.28309699998</v>
      </c>
    </row>
    <row r="113" spans="1:19" x14ac:dyDescent="0.25">
      <c r="A113" s="24">
        <v>101</v>
      </c>
      <c r="B113" s="21" t="s">
        <v>148</v>
      </c>
      <c r="C113" s="9">
        <v>413000</v>
      </c>
      <c r="D113" s="30">
        <v>3.7739186014545458</v>
      </c>
      <c r="E113" s="11">
        <v>222170.61302800011</v>
      </c>
      <c r="F113" s="172">
        <v>635170.61302800011</v>
      </c>
      <c r="G113" s="155">
        <v>515689</v>
      </c>
      <c r="H113" s="195">
        <v>3.7739186014545458</v>
      </c>
      <c r="I113" s="155">
        <v>208300</v>
      </c>
      <c r="J113" s="174">
        <f t="shared" si="17"/>
        <v>723989</v>
      </c>
      <c r="K113" s="155">
        <v>603357</v>
      </c>
      <c r="L113" s="195">
        <v>3.7739186014545458</v>
      </c>
      <c r="M113" s="155">
        <v>218715</v>
      </c>
      <c r="N113" s="174">
        <f t="shared" si="18"/>
        <v>822072</v>
      </c>
      <c r="O113" s="155">
        <v>598199</v>
      </c>
      <c r="P113" s="195">
        <v>3.7739186014545458</v>
      </c>
      <c r="Q113" s="155">
        <v>214549</v>
      </c>
      <c r="R113" s="174">
        <f t="shared" si="19"/>
        <v>812748</v>
      </c>
      <c r="S113" s="395">
        <f t="shared" si="10"/>
        <v>748494.90325700003</v>
      </c>
    </row>
    <row r="114" spans="1:19" x14ac:dyDescent="0.25">
      <c r="A114" s="24">
        <v>102</v>
      </c>
      <c r="B114" s="21" t="s">
        <v>150</v>
      </c>
      <c r="C114" s="9">
        <v>4670000</v>
      </c>
      <c r="D114" s="30">
        <v>20.344789597454547</v>
      </c>
      <c r="E114" s="11">
        <v>2515023.4711360009</v>
      </c>
      <c r="F114" s="172">
        <v>7185023.4711360009</v>
      </c>
      <c r="G114" s="155">
        <v>7590060</v>
      </c>
      <c r="H114" s="195">
        <v>20.344789597454547</v>
      </c>
      <c r="I114" s="155">
        <v>1122600</v>
      </c>
      <c r="J114" s="174">
        <f t="shared" si="17"/>
        <v>8712660</v>
      </c>
      <c r="K114" s="155">
        <v>8652669</v>
      </c>
      <c r="L114" s="195">
        <v>20.344789597454547</v>
      </c>
      <c r="M114" s="155">
        <v>1189956</v>
      </c>
      <c r="N114" s="174">
        <f t="shared" si="18"/>
        <v>9842625</v>
      </c>
      <c r="O114" s="155">
        <v>9108072</v>
      </c>
      <c r="P114" s="195">
        <v>20.344789597454547</v>
      </c>
      <c r="Q114" s="155">
        <v>1145052</v>
      </c>
      <c r="R114" s="174">
        <f t="shared" si="19"/>
        <v>10253124</v>
      </c>
      <c r="S114" s="395">
        <f t="shared" si="10"/>
        <v>8998358.1177840009</v>
      </c>
    </row>
    <row r="115" spans="1:19" x14ac:dyDescent="0.25">
      <c r="A115" s="24">
        <v>103</v>
      </c>
      <c r="B115" s="21" t="s">
        <v>151</v>
      </c>
      <c r="C115" s="9">
        <v>384000</v>
      </c>
      <c r="D115" s="30">
        <v>8.8057971956363641</v>
      </c>
      <c r="E115" s="11">
        <v>206163.04227999994</v>
      </c>
      <c r="F115" s="172">
        <v>590163.04227999994</v>
      </c>
      <c r="G115" s="155">
        <v>97446</v>
      </c>
      <c r="H115" s="195">
        <v>8.8057971956363641</v>
      </c>
      <c r="I115" s="155">
        <v>486000</v>
      </c>
      <c r="J115" s="174">
        <f t="shared" si="17"/>
        <v>583446</v>
      </c>
      <c r="K115" s="155">
        <v>111089</v>
      </c>
      <c r="L115" s="195">
        <v>8.8057971956363641</v>
      </c>
      <c r="M115" s="155">
        <v>500580</v>
      </c>
      <c r="N115" s="174">
        <f t="shared" si="18"/>
        <v>611669</v>
      </c>
      <c r="O115" s="155">
        <v>119859</v>
      </c>
      <c r="P115" s="195">
        <v>8.8057971956363641</v>
      </c>
      <c r="Q115" s="155">
        <v>500580</v>
      </c>
      <c r="R115" s="174">
        <f t="shared" si="19"/>
        <v>620439</v>
      </c>
      <c r="S115" s="395">
        <f t="shared" si="10"/>
        <v>601429.26056999993</v>
      </c>
    </row>
    <row r="116" spans="1:19" x14ac:dyDescent="0.25">
      <c r="A116" s="24">
        <v>104</v>
      </c>
      <c r="B116" s="21" t="s">
        <v>152</v>
      </c>
      <c r="C116" s="9">
        <v>405000</v>
      </c>
      <c r="D116" s="30">
        <v>9.1253082192727284</v>
      </c>
      <c r="E116" s="11">
        <v>217680.86641599995</v>
      </c>
      <c r="F116" s="172">
        <v>622680.86641599995</v>
      </c>
      <c r="G116" s="155">
        <v>115177</v>
      </c>
      <c r="H116" s="195">
        <v>9.1253082192727284</v>
      </c>
      <c r="I116" s="155">
        <v>503600</v>
      </c>
      <c r="J116" s="174">
        <f t="shared" si="17"/>
        <v>618777</v>
      </c>
      <c r="K116" s="155">
        <v>128999</v>
      </c>
      <c r="L116" s="195">
        <v>9.1253082192727284</v>
      </c>
      <c r="M116" s="155">
        <v>518708</v>
      </c>
      <c r="N116" s="174">
        <f t="shared" si="18"/>
        <v>647707</v>
      </c>
      <c r="O116" s="155">
        <v>149730</v>
      </c>
      <c r="P116" s="195">
        <v>9.1253082192727284</v>
      </c>
      <c r="Q116" s="155">
        <v>523744</v>
      </c>
      <c r="R116" s="174">
        <f t="shared" si="19"/>
        <v>673474</v>
      </c>
      <c r="S116" s="395">
        <f t="shared" si="10"/>
        <v>640659.71660399996</v>
      </c>
    </row>
    <row r="117" spans="1:19" x14ac:dyDescent="0.25">
      <c r="A117" s="24">
        <v>105</v>
      </c>
      <c r="B117" s="21" t="s">
        <v>154</v>
      </c>
      <c r="C117" s="9">
        <v>7777000</v>
      </c>
      <c r="D117" s="30">
        <v>69.188436884000012</v>
      </c>
      <c r="E117" s="11">
        <v>4187605.0562079996</v>
      </c>
      <c r="F117" s="172">
        <v>11964605.056208</v>
      </c>
      <c r="G117" s="155">
        <v>10056010</v>
      </c>
      <c r="H117" s="195">
        <v>69.188436884000012</v>
      </c>
      <c r="I117" s="155">
        <v>3817700</v>
      </c>
      <c r="J117" s="174">
        <f t="shared" si="17"/>
        <v>13873710</v>
      </c>
      <c r="K117" s="155">
        <v>11463852</v>
      </c>
      <c r="L117" s="195">
        <v>69.188436884000012</v>
      </c>
      <c r="M117" s="155">
        <v>3932231</v>
      </c>
      <c r="N117" s="174">
        <f t="shared" si="18"/>
        <v>15396083</v>
      </c>
      <c r="O117" s="155">
        <v>12972253</v>
      </c>
      <c r="P117" s="195">
        <v>69.188436884000012</v>
      </c>
      <c r="Q117" s="155">
        <v>3932231</v>
      </c>
      <c r="R117" s="174">
        <f t="shared" si="19"/>
        <v>16904484</v>
      </c>
      <c r="S117" s="395">
        <f t="shared" si="10"/>
        <v>14534720.514052</v>
      </c>
    </row>
    <row r="118" spans="1:19" x14ac:dyDescent="0.25">
      <c r="A118" s="24">
        <v>106</v>
      </c>
      <c r="B118" s="21" t="s">
        <v>155</v>
      </c>
      <c r="C118" s="9">
        <v>4295000</v>
      </c>
      <c r="D118" s="30">
        <v>69.188436884000012</v>
      </c>
      <c r="E118" s="11">
        <v>2313388.0917040007</v>
      </c>
      <c r="F118" s="172">
        <v>6608388.0917040007</v>
      </c>
      <c r="G118" s="155">
        <v>3339239</v>
      </c>
      <c r="H118" s="195">
        <v>69.188436884000012</v>
      </c>
      <c r="I118" s="155">
        <v>3817700</v>
      </c>
      <c r="J118" s="174">
        <f t="shared" si="17"/>
        <v>7156939</v>
      </c>
      <c r="K118" s="155">
        <v>3739948</v>
      </c>
      <c r="L118" s="195">
        <v>69.188436884000012</v>
      </c>
      <c r="M118" s="155">
        <v>4046762</v>
      </c>
      <c r="N118" s="174">
        <f t="shared" si="18"/>
        <v>7786710</v>
      </c>
      <c r="O118" s="155">
        <v>4140656</v>
      </c>
      <c r="P118" s="195">
        <v>69.188436884000012</v>
      </c>
      <c r="Q118" s="155">
        <v>3855877</v>
      </c>
      <c r="R118" s="174">
        <f t="shared" si="19"/>
        <v>7996533</v>
      </c>
      <c r="S118" s="395">
        <f t="shared" si="10"/>
        <v>7387142.5229259999</v>
      </c>
    </row>
    <row r="119" spans="1:19" x14ac:dyDescent="0.25">
      <c r="A119" s="24">
        <v>107</v>
      </c>
      <c r="B119" s="21" t="s">
        <v>157</v>
      </c>
      <c r="C119" s="9">
        <v>3970000</v>
      </c>
      <c r="D119" s="30">
        <v>5.6608779021818192</v>
      </c>
      <c r="E119" s="11">
        <v>2137195.2510239994</v>
      </c>
      <c r="F119" s="172">
        <v>6107195.2510239994</v>
      </c>
      <c r="G119" s="155">
        <v>7234248</v>
      </c>
      <c r="H119" s="195">
        <v>5.6608779021818192</v>
      </c>
      <c r="I119" s="155">
        <v>312400</v>
      </c>
      <c r="J119" s="174">
        <f t="shared" si="17"/>
        <v>7546648</v>
      </c>
      <c r="K119" s="155">
        <v>8536413</v>
      </c>
      <c r="L119" s="195">
        <v>5.6608779021818192</v>
      </c>
      <c r="M119" s="155">
        <v>331144</v>
      </c>
      <c r="N119" s="174">
        <f t="shared" si="18"/>
        <v>8867557</v>
      </c>
      <c r="O119" s="155">
        <v>8970468</v>
      </c>
      <c r="P119" s="195">
        <v>5.6608779021818192</v>
      </c>
      <c r="Q119" s="155">
        <v>321772</v>
      </c>
      <c r="R119" s="174">
        <f t="shared" si="19"/>
        <v>9292240</v>
      </c>
      <c r="S119" s="395">
        <f t="shared" si="10"/>
        <v>7953410.0627560001</v>
      </c>
    </row>
    <row r="120" spans="1:19" x14ac:dyDescent="0.25">
      <c r="A120" s="24">
        <v>108</v>
      </c>
      <c r="B120" s="21" t="s">
        <v>158</v>
      </c>
      <c r="C120" s="9">
        <v>3588000</v>
      </c>
      <c r="D120" s="30">
        <v>69.188436884000012</v>
      </c>
      <c r="E120" s="11">
        <v>1931864.4987080004</v>
      </c>
      <c r="F120" s="172">
        <v>5519864.4987080004</v>
      </c>
      <c r="G120" s="155">
        <v>1965012</v>
      </c>
      <c r="H120" s="195">
        <v>69.188436884000012</v>
      </c>
      <c r="I120" s="155">
        <v>3817700</v>
      </c>
      <c r="J120" s="174">
        <f t="shared" si="17"/>
        <v>5782712</v>
      </c>
      <c r="K120" s="155">
        <v>2240114</v>
      </c>
      <c r="L120" s="195">
        <v>69.188436884000012</v>
      </c>
      <c r="M120" s="155">
        <v>3970408</v>
      </c>
      <c r="N120" s="174">
        <f t="shared" si="18"/>
        <v>6210522</v>
      </c>
      <c r="O120" s="155">
        <v>2358014</v>
      </c>
      <c r="P120" s="195">
        <v>69.188436884000012</v>
      </c>
      <c r="Q120" s="155">
        <v>3970408</v>
      </c>
      <c r="R120" s="174">
        <f t="shared" si="19"/>
        <v>6328422</v>
      </c>
      <c r="S120" s="395">
        <f t="shared" si="10"/>
        <v>5960380.1246770006</v>
      </c>
    </row>
    <row r="121" spans="1:19" x14ac:dyDescent="0.25">
      <c r="A121" s="24">
        <v>109</v>
      </c>
      <c r="B121" s="21" t="s">
        <v>475</v>
      </c>
      <c r="C121" s="9">
        <v>3790000</v>
      </c>
      <c r="D121" s="30">
        <v>69.188436884000012</v>
      </c>
      <c r="E121" s="11">
        <v>2041144.4962959997</v>
      </c>
      <c r="F121" s="172">
        <v>5831144.4962959997</v>
      </c>
      <c r="G121" s="155">
        <v>2376401</v>
      </c>
      <c r="H121" s="195">
        <v>69.188436884000012</v>
      </c>
      <c r="I121" s="155">
        <v>3817700</v>
      </c>
      <c r="J121" s="174">
        <f t="shared" si="17"/>
        <v>6194101</v>
      </c>
      <c r="K121" s="155">
        <v>2709098</v>
      </c>
      <c r="L121" s="195">
        <v>69.188436884000012</v>
      </c>
      <c r="M121" s="155">
        <v>4008585</v>
      </c>
      <c r="N121" s="174">
        <f t="shared" si="18"/>
        <v>6717683</v>
      </c>
      <c r="O121" s="155">
        <v>2994265</v>
      </c>
      <c r="P121" s="195">
        <v>69.188436884000012</v>
      </c>
      <c r="Q121" s="155">
        <v>3855877</v>
      </c>
      <c r="R121" s="174">
        <f t="shared" si="19"/>
        <v>6850142</v>
      </c>
      <c r="S121" s="395">
        <f t="shared" si="10"/>
        <v>6398267.6240739999</v>
      </c>
    </row>
    <row r="122" spans="1:19" x14ac:dyDescent="0.25">
      <c r="A122" s="24">
        <v>110</v>
      </c>
      <c r="B122" s="21" t="s">
        <v>166</v>
      </c>
      <c r="C122" s="9">
        <v>531000</v>
      </c>
      <c r="D122" s="30">
        <v>2.3859140494545454</v>
      </c>
      <c r="E122" s="11">
        <v>286097.95591200003</v>
      </c>
      <c r="F122" s="172">
        <v>817097.95591200003</v>
      </c>
      <c r="G122" s="155">
        <v>836635</v>
      </c>
      <c r="H122" s="195">
        <v>2.3859140494545454</v>
      </c>
      <c r="I122" s="155">
        <v>131800</v>
      </c>
      <c r="J122" s="174">
        <f t="shared" si="17"/>
        <v>968435</v>
      </c>
      <c r="K122" s="155">
        <v>987230</v>
      </c>
      <c r="L122" s="195">
        <v>2.3859140494545454</v>
      </c>
      <c r="M122" s="155">
        <v>139708</v>
      </c>
      <c r="N122" s="174">
        <f t="shared" si="18"/>
        <v>1126938</v>
      </c>
      <c r="O122" s="155">
        <v>1087626</v>
      </c>
      <c r="P122" s="195">
        <v>2.3859140494545454</v>
      </c>
      <c r="Q122" s="155">
        <v>135754</v>
      </c>
      <c r="R122" s="174">
        <f t="shared" si="19"/>
        <v>1223380</v>
      </c>
      <c r="S122" s="395">
        <f t="shared" si="10"/>
        <v>1033962.738978</v>
      </c>
    </row>
    <row r="123" spans="1:19" x14ac:dyDescent="0.25">
      <c r="A123" s="24">
        <v>111</v>
      </c>
      <c r="B123" s="21" t="s">
        <v>167</v>
      </c>
      <c r="C123" s="9">
        <v>2223000</v>
      </c>
      <c r="D123" s="30">
        <v>18.869573695636365</v>
      </c>
      <c r="E123" s="11">
        <v>1197373.7434160006</v>
      </c>
      <c r="F123" s="172">
        <v>3420373.7434160006</v>
      </c>
      <c r="G123" s="155">
        <v>2914440</v>
      </c>
      <c r="H123" s="195">
        <v>18.869573695636365</v>
      </c>
      <c r="I123" s="155">
        <v>1041300</v>
      </c>
      <c r="J123" s="174">
        <f t="shared" si="17"/>
        <v>3955740</v>
      </c>
      <c r="K123" s="155">
        <v>3439040</v>
      </c>
      <c r="L123" s="195">
        <v>18.869573695636365</v>
      </c>
      <c r="M123" s="155">
        <v>1093365</v>
      </c>
      <c r="N123" s="174">
        <f t="shared" si="18"/>
        <v>4532405</v>
      </c>
      <c r="O123" s="155">
        <v>3730483</v>
      </c>
      <c r="P123" s="195">
        <v>18.869573695636365</v>
      </c>
      <c r="Q123" s="155">
        <v>1062126</v>
      </c>
      <c r="R123" s="174">
        <f t="shared" si="19"/>
        <v>4792609</v>
      </c>
      <c r="S123" s="395">
        <f t="shared" si="10"/>
        <v>4175281.935854</v>
      </c>
    </row>
    <row r="124" spans="1:19" x14ac:dyDescent="0.25">
      <c r="A124" s="24">
        <v>112</v>
      </c>
      <c r="B124" s="21" t="s">
        <v>153</v>
      </c>
      <c r="C124" s="9">
        <v>5022000</v>
      </c>
      <c r="D124" s="30">
        <v>69.188436884000012</v>
      </c>
      <c r="E124" s="11">
        <v>2704218.9704279993</v>
      </c>
      <c r="F124" s="172">
        <v>7726218.9704279993</v>
      </c>
      <c r="G124" s="155">
        <v>4798098</v>
      </c>
      <c r="H124" s="195">
        <v>69.188436884000012</v>
      </c>
      <c r="I124" s="198">
        <v>3754800</v>
      </c>
      <c r="J124" s="174">
        <f t="shared" si="17"/>
        <v>8552898</v>
      </c>
      <c r="K124" s="155">
        <v>5613775</v>
      </c>
      <c r="L124" s="195">
        <v>69.188436884000012</v>
      </c>
      <c r="M124" s="198">
        <v>3980088</v>
      </c>
      <c r="N124" s="174">
        <f t="shared" si="18"/>
        <v>9593863</v>
      </c>
      <c r="O124" s="155">
        <v>5997623</v>
      </c>
      <c r="P124" s="195">
        <v>69.188436884000012</v>
      </c>
      <c r="Q124" s="198">
        <v>3904992</v>
      </c>
      <c r="R124" s="174">
        <f t="shared" si="19"/>
        <v>9902615</v>
      </c>
      <c r="S124" s="395">
        <f t="shared" si="10"/>
        <v>8943898.7426069994</v>
      </c>
    </row>
    <row r="125" spans="1:19" x14ac:dyDescent="0.25">
      <c r="A125" s="24">
        <v>113</v>
      </c>
      <c r="B125" s="21" t="s">
        <v>162</v>
      </c>
      <c r="C125" s="9">
        <v>1769000</v>
      </c>
      <c r="D125" s="30">
        <v>18.869573695636365</v>
      </c>
      <c r="E125" s="11">
        <v>952904.37061200012</v>
      </c>
      <c r="F125" s="172">
        <v>2721904.3706120001</v>
      </c>
      <c r="G125" s="155">
        <v>2049197</v>
      </c>
      <c r="H125" s="195">
        <v>18.869573695636365</v>
      </c>
      <c r="I125" s="155">
        <v>1041300</v>
      </c>
      <c r="J125" s="174">
        <f t="shared" si="17"/>
        <v>3090497</v>
      </c>
      <c r="K125" s="155">
        <v>2377069</v>
      </c>
      <c r="L125" s="195">
        <v>18.869573695636365</v>
      </c>
      <c r="M125" s="155">
        <v>1103778</v>
      </c>
      <c r="N125" s="174">
        <f t="shared" si="18"/>
        <v>3480847</v>
      </c>
      <c r="O125" s="155">
        <v>2418052</v>
      </c>
      <c r="P125" s="195">
        <v>18.869573695636365</v>
      </c>
      <c r="Q125" s="155">
        <v>1072539</v>
      </c>
      <c r="R125" s="174">
        <f t="shared" si="19"/>
        <v>3490591</v>
      </c>
      <c r="S125" s="395">
        <f t="shared" si="10"/>
        <v>3195959.8426529998</v>
      </c>
    </row>
    <row r="126" spans="1:19" x14ac:dyDescent="0.25">
      <c r="A126" s="24">
        <v>114</v>
      </c>
      <c r="B126" s="21" t="s">
        <v>328</v>
      </c>
      <c r="C126" s="9">
        <v>385000</v>
      </c>
      <c r="D126" s="30">
        <v>8.8057971956363641</v>
      </c>
      <c r="E126" s="11">
        <v>207682.03428000002</v>
      </c>
      <c r="F126" s="172">
        <v>592682.03428000002</v>
      </c>
      <c r="G126" s="155">
        <v>97446</v>
      </c>
      <c r="H126" s="195">
        <v>8.8057971956363641</v>
      </c>
      <c r="I126" s="155">
        <v>486000</v>
      </c>
      <c r="J126" s="174">
        <f t="shared" si="17"/>
        <v>583446</v>
      </c>
      <c r="K126" s="155">
        <v>110114</v>
      </c>
      <c r="L126" s="195">
        <v>8.8057971956363641</v>
      </c>
      <c r="M126" s="155">
        <v>500580</v>
      </c>
      <c r="N126" s="174">
        <f t="shared" si="18"/>
        <v>610694</v>
      </c>
      <c r="O126" s="155">
        <v>121808</v>
      </c>
      <c r="P126" s="195">
        <v>8.8057971956363641</v>
      </c>
      <c r="Q126" s="155">
        <v>510300</v>
      </c>
      <c r="R126" s="174">
        <f t="shared" si="19"/>
        <v>632108</v>
      </c>
      <c r="S126" s="395">
        <f t="shared" si="10"/>
        <v>604732.50857000006</v>
      </c>
    </row>
    <row r="127" spans="1:19" x14ac:dyDescent="0.25">
      <c r="A127" s="24">
        <v>115</v>
      </c>
      <c r="B127" s="21" t="s">
        <v>329</v>
      </c>
      <c r="C127" s="9">
        <v>405000</v>
      </c>
      <c r="D127" s="30">
        <v>9.1253082192727284</v>
      </c>
      <c r="E127" s="11">
        <v>218822.95841600001</v>
      </c>
      <c r="F127" s="172">
        <v>623822.95841600001</v>
      </c>
      <c r="G127" s="155">
        <v>115177</v>
      </c>
      <c r="H127" s="195">
        <v>9.1253082192727284</v>
      </c>
      <c r="I127" s="155">
        <v>503600</v>
      </c>
      <c r="J127" s="174">
        <f t="shared" si="17"/>
        <v>618777</v>
      </c>
      <c r="K127" s="155">
        <v>130151</v>
      </c>
      <c r="L127" s="195">
        <v>9.1253082192727284</v>
      </c>
      <c r="M127" s="155">
        <v>533816</v>
      </c>
      <c r="N127" s="174">
        <f t="shared" si="18"/>
        <v>663967</v>
      </c>
      <c r="O127" s="155">
        <v>139364</v>
      </c>
      <c r="P127" s="195">
        <v>9.1253082192727284</v>
      </c>
      <c r="Q127" s="155">
        <v>513672</v>
      </c>
      <c r="R127" s="174">
        <f t="shared" si="19"/>
        <v>653036</v>
      </c>
      <c r="S127" s="395">
        <f t="shared" si="10"/>
        <v>639900.739604</v>
      </c>
    </row>
    <row r="128" spans="1:19" x14ac:dyDescent="0.25">
      <c r="A128" s="24">
        <v>116</v>
      </c>
      <c r="B128" s="21" t="s">
        <v>164</v>
      </c>
      <c r="C128" s="9">
        <v>370000</v>
      </c>
      <c r="D128" s="30">
        <v>6.9188378949090916</v>
      </c>
      <c r="E128" s="11">
        <v>199213.38471200003</v>
      </c>
      <c r="F128" s="172">
        <v>569213.38471200003</v>
      </c>
      <c r="G128" s="155">
        <v>210686</v>
      </c>
      <c r="H128" s="195">
        <v>6.9188378949090916</v>
      </c>
      <c r="I128" s="155">
        <v>381900</v>
      </c>
      <c r="J128" s="174">
        <f t="shared" si="17"/>
        <v>592586</v>
      </c>
      <c r="K128" s="155">
        <v>240183</v>
      </c>
      <c r="L128" s="195">
        <v>6.9188378949090916</v>
      </c>
      <c r="M128" s="155">
        <v>400995</v>
      </c>
      <c r="N128" s="174">
        <f t="shared" si="18"/>
        <v>641178</v>
      </c>
      <c r="O128" s="155">
        <v>250716</v>
      </c>
      <c r="P128" s="195">
        <v>6.9188378949090916</v>
      </c>
      <c r="Q128" s="155">
        <v>400995</v>
      </c>
      <c r="R128" s="174">
        <f t="shared" si="19"/>
        <v>651711</v>
      </c>
      <c r="S128" s="395">
        <f t="shared" si="10"/>
        <v>613672.09617799998</v>
      </c>
    </row>
    <row r="129" spans="1:19" x14ac:dyDescent="0.25">
      <c r="A129" s="24">
        <v>117</v>
      </c>
      <c r="B129" s="21" t="s">
        <v>168</v>
      </c>
      <c r="C129" s="9">
        <v>507000</v>
      </c>
      <c r="D129" s="30">
        <v>1.8869593007272729</v>
      </c>
      <c r="E129" s="11">
        <v>272703.46616399998</v>
      </c>
      <c r="F129" s="172">
        <v>779703.46616399998</v>
      </c>
      <c r="G129" s="155">
        <v>833506</v>
      </c>
      <c r="H129" s="195">
        <v>1.8869593007272729</v>
      </c>
      <c r="I129" s="155">
        <v>104200</v>
      </c>
      <c r="J129" s="174">
        <f t="shared" si="17"/>
        <v>937706</v>
      </c>
      <c r="K129" s="155">
        <v>950197</v>
      </c>
      <c r="L129" s="195">
        <v>1.8869593007272729</v>
      </c>
      <c r="M129" s="155">
        <v>108368</v>
      </c>
      <c r="N129" s="174">
        <f t="shared" si="18"/>
        <v>1058565</v>
      </c>
      <c r="O129" s="155">
        <v>1075223</v>
      </c>
      <c r="P129" s="195">
        <v>1.8869593007272729</v>
      </c>
      <c r="Q129" s="155">
        <v>107326</v>
      </c>
      <c r="R129" s="174">
        <f t="shared" si="19"/>
        <v>1182549</v>
      </c>
      <c r="S129" s="395">
        <f t="shared" si="10"/>
        <v>989630.86654099997</v>
      </c>
    </row>
    <row r="130" spans="1:19" x14ac:dyDescent="0.25">
      <c r="A130" s="24">
        <v>118</v>
      </c>
      <c r="B130" s="21" t="s">
        <v>169</v>
      </c>
      <c r="C130" s="9">
        <v>332000</v>
      </c>
      <c r="D130" s="30">
        <v>1.8869593007272729</v>
      </c>
      <c r="E130" s="11">
        <v>178486.14167600003</v>
      </c>
      <c r="F130" s="172">
        <v>510486.14167600003</v>
      </c>
      <c r="G130" s="155">
        <v>489465</v>
      </c>
      <c r="H130" s="195">
        <v>1.8869593007272729</v>
      </c>
      <c r="I130" s="155">
        <v>104200</v>
      </c>
      <c r="J130" s="174">
        <f t="shared" si="17"/>
        <v>593665</v>
      </c>
      <c r="K130" s="155">
        <v>548201</v>
      </c>
      <c r="L130" s="195">
        <v>1.8869593007272729</v>
      </c>
      <c r="M130" s="155">
        <v>110452</v>
      </c>
      <c r="N130" s="174">
        <f t="shared" si="18"/>
        <v>658653</v>
      </c>
      <c r="O130" s="155">
        <v>616726</v>
      </c>
      <c r="P130" s="195">
        <v>1.8869593007272729</v>
      </c>
      <c r="Q130" s="155">
        <v>107326</v>
      </c>
      <c r="R130" s="174">
        <f t="shared" si="19"/>
        <v>724052</v>
      </c>
      <c r="S130" s="395">
        <f t="shared" si="10"/>
        <v>621714.03541900008</v>
      </c>
    </row>
    <row r="131" spans="1:19" x14ac:dyDescent="0.25">
      <c r="A131" s="24">
        <v>119</v>
      </c>
      <c r="B131" s="21" t="s">
        <v>170</v>
      </c>
      <c r="C131" s="9">
        <v>251000</v>
      </c>
      <c r="D131" s="30">
        <v>1.8869593007272729</v>
      </c>
      <c r="E131" s="11">
        <v>135080.89564800001</v>
      </c>
      <c r="F131" s="172">
        <v>386080.89564800001</v>
      </c>
      <c r="G131" s="155">
        <v>335995</v>
      </c>
      <c r="H131" s="195">
        <v>1.8869593007272729</v>
      </c>
      <c r="I131" s="155">
        <v>104200</v>
      </c>
      <c r="J131" s="174">
        <f t="shared" si="17"/>
        <v>440195</v>
      </c>
      <c r="K131" s="155">
        <v>376315</v>
      </c>
      <c r="L131" s="195">
        <v>1.8869593007272729</v>
      </c>
      <c r="M131" s="155">
        <v>109410</v>
      </c>
      <c r="N131" s="174">
        <f t="shared" si="18"/>
        <v>485725</v>
      </c>
      <c r="O131" s="155">
        <v>430074</v>
      </c>
      <c r="P131" s="195">
        <v>1.8869593007272729</v>
      </c>
      <c r="Q131" s="155">
        <v>106284</v>
      </c>
      <c r="R131" s="174">
        <f t="shared" si="19"/>
        <v>536358</v>
      </c>
      <c r="S131" s="395">
        <f t="shared" si="10"/>
        <v>462089.72391200002</v>
      </c>
    </row>
    <row r="132" spans="1:19" x14ac:dyDescent="0.25">
      <c r="A132" s="24">
        <v>120</v>
      </c>
      <c r="B132" s="21" t="s">
        <v>171</v>
      </c>
      <c r="C132" s="9">
        <v>142000</v>
      </c>
      <c r="D132" s="30">
        <v>1.8869593007272729</v>
      </c>
      <c r="E132" s="11">
        <v>76397.514075999992</v>
      </c>
      <c r="F132" s="172">
        <v>218397.51407599999</v>
      </c>
      <c r="G132" s="155">
        <v>125458</v>
      </c>
      <c r="H132" s="195">
        <v>1.8869593007272729</v>
      </c>
      <c r="I132" s="155">
        <v>104200</v>
      </c>
      <c r="J132" s="174">
        <f t="shared" si="17"/>
        <v>229658</v>
      </c>
      <c r="K132" s="155">
        <v>144277</v>
      </c>
      <c r="L132" s="195">
        <v>1.8869593007272729</v>
      </c>
      <c r="M132" s="155">
        <v>108368</v>
      </c>
      <c r="N132" s="174">
        <f t="shared" si="18"/>
        <v>252645</v>
      </c>
      <c r="O132" s="155">
        <v>146786</v>
      </c>
      <c r="P132" s="195">
        <v>1.8869593007272729</v>
      </c>
      <c r="Q132" s="155">
        <v>107326</v>
      </c>
      <c r="R132" s="174">
        <f t="shared" si="19"/>
        <v>254112</v>
      </c>
      <c r="S132" s="395">
        <f t="shared" si="10"/>
        <v>238703.12851899999</v>
      </c>
    </row>
    <row r="133" spans="1:19" x14ac:dyDescent="0.25">
      <c r="A133" s="24">
        <v>121</v>
      </c>
      <c r="B133" s="21" t="s">
        <v>172</v>
      </c>
      <c r="C133" s="9">
        <v>145000</v>
      </c>
      <c r="D133" s="30">
        <v>1.8869593007272729</v>
      </c>
      <c r="E133" s="11">
        <v>78569.65282399999</v>
      </c>
      <c r="F133" s="172">
        <v>223569.65282399999</v>
      </c>
      <c r="G133" s="155">
        <v>130077</v>
      </c>
      <c r="H133" s="195">
        <v>1.8869593007272729</v>
      </c>
      <c r="I133" s="155">
        <v>104200</v>
      </c>
      <c r="J133" s="174">
        <f t="shared" si="17"/>
        <v>234277</v>
      </c>
      <c r="K133" s="155">
        <v>148288</v>
      </c>
      <c r="L133" s="195">
        <v>1.8869593007272729</v>
      </c>
      <c r="M133" s="155">
        <v>109410</v>
      </c>
      <c r="N133" s="174">
        <f t="shared" si="18"/>
        <v>257698</v>
      </c>
      <c r="O133" s="155">
        <v>162596</v>
      </c>
      <c r="P133" s="195">
        <v>1.8869593007272729</v>
      </c>
      <c r="Q133" s="155">
        <v>109410</v>
      </c>
      <c r="R133" s="174">
        <f t="shared" si="19"/>
        <v>272006</v>
      </c>
      <c r="S133" s="395">
        <f t="shared" si="10"/>
        <v>246887.663206</v>
      </c>
    </row>
    <row r="134" spans="1:19" x14ac:dyDescent="0.25">
      <c r="A134" s="24">
        <v>122</v>
      </c>
      <c r="B134" s="21" t="s">
        <v>173</v>
      </c>
      <c r="C134" s="9">
        <v>3894000</v>
      </c>
      <c r="D134" s="30">
        <v>10.063776500000001</v>
      </c>
      <c r="E134" s="11">
        <v>2097455.2649560003</v>
      </c>
      <c r="F134" s="172">
        <v>5991455.2649560003</v>
      </c>
      <c r="G134" s="155">
        <v>6852808</v>
      </c>
      <c r="H134" s="195">
        <v>10.063776500000001</v>
      </c>
      <c r="I134" s="155">
        <v>500500</v>
      </c>
      <c r="J134" s="174">
        <f t="shared" si="17"/>
        <v>7353308</v>
      </c>
      <c r="K134" s="155">
        <v>8017786</v>
      </c>
      <c r="L134" s="195">
        <v>10.063776500000001</v>
      </c>
      <c r="M134" s="155">
        <v>520520</v>
      </c>
      <c r="N134" s="174">
        <f t="shared" si="18"/>
        <v>8538306</v>
      </c>
      <c r="O134" s="155">
        <v>8703066</v>
      </c>
      <c r="P134" s="195">
        <v>10.063776500000001</v>
      </c>
      <c r="Q134" s="155">
        <v>510510</v>
      </c>
      <c r="R134" s="174">
        <f t="shared" si="19"/>
        <v>9213576</v>
      </c>
      <c r="S134" s="395">
        <f t="shared" si="10"/>
        <v>7774161.3162390003</v>
      </c>
    </row>
    <row r="135" spans="1:19" x14ac:dyDescent="0.25">
      <c r="A135" s="24">
        <v>123</v>
      </c>
      <c r="B135" s="21" t="s">
        <v>179</v>
      </c>
      <c r="C135" s="9">
        <v>563000</v>
      </c>
      <c r="D135" s="30">
        <v>3.7739186014545458</v>
      </c>
      <c r="E135" s="11">
        <v>303751.64256799989</v>
      </c>
      <c r="F135" s="172">
        <v>866751.64256799989</v>
      </c>
      <c r="G135" s="155">
        <v>799683</v>
      </c>
      <c r="H135" s="195">
        <v>3.7739186014545458</v>
      </c>
      <c r="I135" s="155">
        <v>208300</v>
      </c>
      <c r="J135" s="174">
        <f t="shared" si="17"/>
        <v>1007983</v>
      </c>
      <c r="K135" s="155">
        <v>895645</v>
      </c>
      <c r="L135" s="195">
        <v>3.7739186014545458</v>
      </c>
      <c r="M135" s="155">
        <v>220798</v>
      </c>
      <c r="N135" s="174">
        <f t="shared" si="18"/>
        <v>1116443</v>
      </c>
      <c r="O135" s="155">
        <v>927632</v>
      </c>
      <c r="P135" s="195">
        <v>3.7739186014545458</v>
      </c>
      <c r="Q135" s="155">
        <v>210383</v>
      </c>
      <c r="R135" s="174">
        <f t="shared" si="19"/>
        <v>1138015</v>
      </c>
      <c r="S135" s="395">
        <f t="shared" ref="S135:S198" si="20">AVERAGE(N135,J135,F135,R135)</f>
        <v>1032298.1606419999</v>
      </c>
    </row>
    <row r="136" spans="1:19" x14ac:dyDescent="0.25">
      <c r="A136" s="24">
        <v>124</v>
      </c>
      <c r="B136" s="21" t="s">
        <v>180</v>
      </c>
      <c r="C136" s="9">
        <v>153000</v>
      </c>
      <c r="D136" s="30">
        <v>1.8869593007272729</v>
      </c>
      <c r="E136" s="11">
        <v>82137.029903999995</v>
      </c>
      <c r="F136" s="172">
        <v>235137.029904</v>
      </c>
      <c r="G136" s="155">
        <v>144232</v>
      </c>
      <c r="H136" s="195">
        <v>1.8869593007272729</v>
      </c>
      <c r="I136" s="155">
        <v>104200</v>
      </c>
      <c r="J136" s="174">
        <f t="shared" si="17"/>
        <v>248432</v>
      </c>
      <c r="K136" s="155">
        <v>162983</v>
      </c>
      <c r="L136" s="195">
        <v>1.8869593007272729</v>
      </c>
      <c r="M136" s="155">
        <v>110452</v>
      </c>
      <c r="N136" s="174">
        <f t="shared" si="18"/>
        <v>273435</v>
      </c>
      <c r="O136" s="155">
        <v>170194</v>
      </c>
      <c r="P136" s="195">
        <v>1.8869593007272729</v>
      </c>
      <c r="Q136" s="155">
        <v>106284</v>
      </c>
      <c r="R136" s="174">
        <f t="shared" si="19"/>
        <v>276478</v>
      </c>
      <c r="S136" s="395">
        <f t="shared" si="20"/>
        <v>258370.507476</v>
      </c>
    </row>
    <row r="137" spans="1:19" x14ac:dyDescent="0.25">
      <c r="A137" s="24">
        <v>125</v>
      </c>
      <c r="B137" s="21" t="s">
        <v>182</v>
      </c>
      <c r="C137" s="9">
        <v>887000</v>
      </c>
      <c r="D137" s="30">
        <v>18.869573695636365</v>
      </c>
      <c r="E137" s="11">
        <v>477133.06352400011</v>
      </c>
      <c r="F137" s="172">
        <v>1364133.0635240001</v>
      </c>
      <c r="G137" s="155">
        <v>352087</v>
      </c>
      <c r="H137" s="195">
        <v>18.869573695636365</v>
      </c>
      <c r="I137" s="155">
        <v>1041300</v>
      </c>
      <c r="J137" s="174">
        <f t="shared" si="17"/>
        <v>1393387</v>
      </c>
      <c r="K137" s="155">
        <v>394338</v>
      </c>
      <c r="L137" s="195">
        <v>18.869573695636365</v>
      </c>
      <c r="M137" s="155">
        <v>1072539</v>
      </c>
      <c r="N137" s="174">
        <f t="shared" si="18"/>
        <v>1466877</v>
      </c>
      <c r="O137" s="155">
        <v>415463</v>
      </c>
      <c r="P137" s="195">
        <v>18.869573695636365</v>
      </c>
      <c r="Q137" s="155">
        <v>1093365</v>
      </c>
      <c r="R137" s="174">
        <f t="shared" si="19"/>
        <v>1508828</v>
      </c>
      <c r="S137" s="395">
        <f t="shared" si="20"/>
        <v>1433306.2658810001</v>
      </c>
    </row>
    <row r="138" spans="1:19" x14ac:dyDescent="0.25">
      <c r="A138" s="24">
        <v>126</v>
      </c>
      <c r="B138" s="21" t="s">
        <v>183</v>
      </c>
      <c r="C138" s="9">
        <v>934000</v>
      </c>
      <c r="D138" s="30">
        <v>18.869573695636365</v>
      </c>
      <c r="E138" s="11">
        <v>502431.01669199998</v>
      </c>
      <c r="F138" s="172">
        <v>1436431.016692</v>
      </c>
      <c r="G138" s="155">
        <v>441338</v>
      </c>
      <c r="H138" s="195">
        <v>18.869573695636365</v>
      </c>
      <c r="I138" s="155">
        <v>1041300</v>
      </c>
      <c r="J138" s="174">
        <f t="shared" si="17"/>
        <v>1482638</v>
      </c>
      <c r="K138" s="155">
        <v>520779</v>
      </c>
      <c r="L138" s="195">
        <v>18.869573695636365</v>
      </c>
      <c r="M138" s="155">
        <v>1072539</v>
      </c>
      <c r="N138" s="174">
        <f t="shared" si="18"/>
        <v>1593318</v>
      </c>
      <c r="O138" s="155">
        <v>525192</v>
      </c>
      <c r="P138" s="195">
        <v>18.869573695636365</v>
      </c>
      <c r="Q138" s="155">
        <v>1093365</v>
      </c>
      <c r="R138" s="174">
        <f t="shared" si="19"/>
        <v>1618557</v>
      </c>
      <c r="S138" s="395">
        <f t="shared" si="20"/>
        <v>1532736.0041729999</v>
      </c>
    </row>
    <row r="139" spans="1:19" x14ac:dyDescent="0.25">
      <c r="A139" s="24">
        <v>127</v>
      </c>
      <c r="B139" s="21" t="s">
        <v>332</v>
      </c>
      <c r="C139" s="9">
        <v>20467000</v>
      </c>
      <c r="D139" s="30">
        <v>5.6608779021818192</v>
      </c>
      <c r="E139" s="11">
        <v>11020634.291147999</v>
      </c>
      <c r="F139" s="172">
        <v>31487634.291147999</v>
      </c>
      <c r="G139" s="155">
        <v>39214714</v>
      </c>
      <c r="H139" s="195">
        <v>5.6608779021818192</v>
      </c>
      <c r="I139" s="155">
        <v>312400</v>
      </c>
      <c r="J139" s="174">
        <f t="shared" si="17"/>
        <v>39527114</v>
      </c>
      <c r="K139" s="155">
        <v>45096922</v>
      </c>
      <c r="L139" s="195">
        <v>5.6608779021818192</v>
      </c>
      <c r="M139" s="155">
        <v>324896</v>
      </c>
      <c r="N139" s="174">
        <f t="shared" si="18"/>
        <v>45421818</v>
      </c>
      <c r="O139" s="155">
        <v>45881215</v>
      </c>
      <c r="P139" s="195">
        <v>5.6608779021818192</v>
      </c>
      <c r="Q139" s="155">
        <v>321772</v>
      </c>
      <c r="R139" s="174">
        <f t="shared" si="19"/>
        <v>46202987</v>
      </c>
      <c r="S139" s="395">
        <f t="shared" si="20"/>
        <v>40659888.322787002</v>
      </c>
    </row>
    <row r="140" spans="1:19" x14ac:dyDescent="0.25">
      <c r="A140" s="24">
        <v>128</v>
      </c>
      <c r="B140" s="21" t="s">
        <v>331</v>
      </c>
      <c r="C140" s="9">
        <v>1459000</v>
      </c>
      <c r="D140" s="30">
        <v>5.6608779021818192</v>
      </c>
      <c r="E140" s="11">
        <v>785870.74531999975</v>
      </c>
      <c r="F140" s="172">
        <v>2244870.7453199998</v>
      </c>
      <c r="G140" s="155">
        <v>2400688</v>
      </c>
      <c r="H140" s="195">
        <v>5.6608779021818192</v>
      </c>
      <c r="I140" s="155">
        <v>312400</v>
      </c>
      <c r="J140" s="174">
        <f t="shared" si="17"/>
        <v>2713088</v>
      </c>
      <c r="K140" s="155">
        <v>2688771</v>
      </c>
      <c r="L140" s="195">
        <v>5.6608779021818192</v>
      </c>
      <c r="M140" s="155">
        <v>331144</v>
      </c>
      <c r="N140" s="174">
        <f t="shared" si="18"/>
        <v>3019915</v>
      </c>
      <c r="O140" s="155">
        <v>2856819</v>
      </c>
      <c r="P140" s="195">
        <v>5.6608779021818192</v>
      </c>
      <c r="Q140" s="155">
        <v>318648</v>
      </c>
      <c r="R140" s="174">
        <f t="shared" si="19"/>
        <v>3175467</v>
      </c>
      <c r="S140" s="395">
        <f t="shared" si="20"/>
        <v>2788335.1863299999</v>
      </c>
    </row>
    <row r="141" spans="1:19" x14ac:dyDescent="0.25">
      <c r="A141" s="24">
        <v>129</v>
      </c>
      <c r="B141" s="21" t="s">
        <v>184</v>
      </c>
      <c r="C141" s="9">
        <v>8656000</v>
      </c>
      <c r="D141" s="30">
        <v>16.353634398545456</v>
      </c>
      <c r="E141" s="11">
        <v>4661499.3805560004</v>
      </c>
      <c r="F141" s="172">
        <v>13317499.380556</v>
      </c>
      <c r="G141" s="155">
        <v>15480504</v>
      </c>
      <c r="H141" s="195">
        <v>16.353634398545456</v>
      </c>
      <c r="I141" s="155">
        <v>902400</v>
      </c>
      <c r="J141" s="174">
        <f t="shared" si="17"/>
        <v>16382904</v>
      </c>
      <c r="K141" s="155">
        <v>17957385</v>
      </c>
      <c r="L141" s="195">
        <v>16.353634398545456</v>
      </c>
      <c r="M141" s="155">
        <v>938496</v>
      </c>
      <c r="N141" s="174">
        <f t="shared" si="18"/>
        <v>18895881</v>
      </c>
      <c r="O141" s="155">
        <v>19041020</v>
      </c>
      <c r="P141" s="195">
        <v>16.353634398545456</v>
      </c>
      <c r="Q141" s="155">
        <v>947520</v>
      </c>
      <c r="R141" s="174">
        <f t="shared" si="19"/>
        <v>19988540</v>
      </c>
      <c r="S141" s="395">
        <f t="shared" si="20"/>
        <v>17146206.095139001</v>
      </c>
    </row>
    <row r="142" spans="1:19" x14ac:dyDescent="0.25">
      <c r="A142" s="24">
        <v>130</v>
      </c>
      <c r="B142" s="21" t="s">
        <v>185</v>
      </c>
      <c r="C142" s="15" t="s">
        <v>10</v>
      </c>
      <c r="D142" s="30">
        <v>69.188436884000012</v>
      </c>
      <c r="E142" s="11">
        <v>3942422.4041159996</v>
      </c>
      <c r="F142" s="172">
        <v>3942422.4041159996</v>
      </c>
      <c r="G142" s="154" t="s">
        <v>10</v>
      </c>
      <c r="H142" s="195">
        <v>69.188436884000012</v>
      </c>
      <c r="I142" s="155">
        <v>3817700</v>
      </c>
      <c r="J142" s="174">
        <f>I142*1</f>
        <v>3817700</v>
      </c>
      <c r="K142" s="154" t="s">
        <v>10</v>
      </c>
      <c r="L142" s="195">
        <v>69.188436884000012</v>
      </c>
      <c r="M142" s="155">
        <v>3970408</v>
      </c>
      <c r="N142" s="174">
        <f>M142*1</f>
        <v>3970408</v>
      </c>
      <c r="O142" s="154" t="s">
        <v>10</v>
      </c>
      <c r="P142" s="195">
        <v>69.188436884000012</v>
      </c>
      <c r="Q142" s="155">
        <v>3855877</v>
      </c>
      <c r="R142" s="174">
        <f>Q142*1</f>
        <v>3855877</v>
      </c>
      <c r="S142" s="395">
        <f t="shared" si="20"/>
        <v>3896601.8510289998</v>
      </c>
    </row>
    <row r="143" spans="1:19" x14ac:dyDescent="0.25">
      <c r="A143" s="24">
        <v>131</v>
      </c>
      <c r="B143" s="21" t="s">
        <v>175</v>
      </c>
      <c r="C143" s="9">
        <v>15956000</v>
      </c>
      <c r="D143" s="30">
        <v>10.063776500000001</v>
      </c>
      <c r="E143" s="11">
        <v>8592133.0049760006</v>
      </c>
      <c r="F143" s="172">
        <v>24548133.004976001</v>
      </c>
      <c r="G143" s="192">
        <v>21846500</v>
      </c>
      <c r="H143" s="195">
        <v>10.063776500000001</v>
      </c>
      <c r="I143" s="155">
        <v>708000</v>
      </c>
      <c r="J143" s="174">
        <f>G143+I143</f>
        <v>22554500</v>
      </c>
      <c r="K143" s="192">
        <v>24905010</v>
      </c>
      <c r="L143" s="195">
        <v>10.063776500000001</v>
      </c>
      <c r="M143" s="155">
        <v>750480</v>
      </c>
      <c r="N143" s="174">
        <f>K143+M143</f>
        <v>25655490</v>
      </c>
      <c r="O143" s="192">
        <v>26871195</v>
      </c>
      <c r="P143" s="195">
        <v>10.063776500000001</v>
      </c>
      <c r="Q143" s="155">
        <v>736320</v>
      </c>
      <c r="R143" s="174">
        <f>O143+Q143</f>
        <v>27607515</v>
      </c>
      <c r="S143" s="395">
        <f t="shared" si="20"/>
        <v>25091409.501244001</v>
      </c>
    </row>
    <row r="144" spans="1:19" x14ac:dyDescent="0.25">
      <c r="A144" s="24">
        <v>132</v>
      </c>
      <c r="B144" s="21" t="s">
        <v>181</v>
      </c>
      <c r="C144" s="9">
        <v>417000</v>
      </c>
      <c r="D144" s="30">
        <v>7.1455951290909097</v>
      </c>
      <c r="E144" s="11">
        <v>224609.54230799992</v>
      </c>
      <c r="F144" s="172">
        <v>641609.54230799992</v>
      </c>
      <c r="G144" s="155">
        <v>206700</v>
      </c>
      <c r="H144" s="195">
        <v>7.1455951290909097</v>
      </c>
      <c r="I144" s="155">
        <v>394400</v>
      </c>
      <c r="J144" s="174">
        <f>G144+I144</f>
        <v>601100</v>
      </c>
      <c r="K144" s="155">
        <v>239772</v>
      </c>
      <c r="L144" s="195">
        <v>7.1455951290909097</v>
      </c>
      <c r="M144" s="155">
        <v>406232</v>
      </c>
      <c r="N144" s="174">
        <f>K144+M144</f>
        <v>646004</v>
      </c>
      <c r="O144" s="155">
        <v>250107</v>
      </c>
      <c r="P144" s="195">
        <v>7.1455951290909097</v>
      </c>
      <c r="Q144" s="155">
        <v>414120</v>
      </c>
      <c r="R144" s="174">
        <f>O144+Q144</f>
        <v>664227</v>
      </c>
      <c r="S144" s="395">
        <f t="shared" si="20"/>
        <v>638235.13557699998</v>
      </c>
    </row>
    <row r="145" spans="1:19" x14ac:dyDescent="0.25">
      <c r="A145" s="24">
        <v>133</v>
      </c>
      <c r="B145" s="21" t="s">
        <v>156</v>
      </c>
      <c r="C145" s="9">
        <v>1225000</v>
      </c>
      <c r="D145" s="30">
        <v>10.063776500000001</v>
      </c>
      <c r="E145" s="11">
        <v>659472.64067999995</v>
      </c>
      <c r="F145" s="172">
        <v>1884472.64068</v>
      </c>
      <c r="G145" s="155">
        <v>1436800</v>
      </c>
      <c r="H145" s="195">
        <v>10.063776500000001</v>
      </c>
      <c r="I145" s="155">
        <v>304100</v>
      </c>
      <c r="J145" s="174">
        <f>G145+I145</f>
        <v>1740900</v>
      </c>
      <c r="K145" s="155">
        <v>1681056</v>
      </c>
      <c r="L145" s="195">
        <v>10.063776500000001</v>
      </c>
      <c r="M145" s="155">
        <v>319305</v>
      </c>
      <c r="N145" s="174">
        <f>K145+M145</f>
        <v>2000361</v>
      </c>
      <c r="O145" s="155">
        <v>1752896</v>
      </c>
      <c r="P145" s="195">
        <v>10.063776500000001</v>
      </c>
      <c r="Q145" s="155">
        <v>310182</v>
      </c>
      <c r="R145" s="174">
        <f>O145+Q145</f>
        <v>2063078</v>
      </c>
      <c r="S145" s="395">
        <f t="shared" si="20"/>
        <v>1922202.91017</v>
      </c>
    </row>
    <row r="146" spans="1:19" x14ac:dyDescent="0.25">
      <c r="A146" s="3"/>
      <c r="B146" s="16" t="s">
        <v>186</v>
      </c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x14ac:dyDescent="0.25">
      <c r="A147" s="24">
        <v>134</v>
      </c>
      <c r="B147" s="21" t="s">
        <v>333</v>
      </c>
      <c r="C147" s="9">
        <v>915000</v>
      </c>
      <c r="D147" s="30">
        <v>5.6608779021818192</v>
      </c>
      <c r="E147" s="11">
        <v>492848.61226800014</v>
      </c>
      <c r="F147" s="172">
        <v>1407848.6122680001</v>
      </c>
      <c r="G147" s="155">
        <v>1352920</v>
      </c>
      <c r="H147" s="195">
        <v>5.6608779021818192</v>
      </c>
      <c r="I147" s="155">
        <v>312400</v>
      </c>
      <c r="J147" s="174">
        <f t="shared" ref="J147:J152" si="21">G147+I147</f>
        <v>1665320</v>
      </c>
      <c r="K147" s="155">
        <v>1582917</v>
      </c>
      <c r="L147" s="195">
        <v>5.6608779021818192</v>
      </c>
      <c r="M147" s="155">
        <v>324896</v>
      </c>
      <c r="N147" s="174">
        <f t="shared" ref="N147:N152" si="22">K147+M147</f>
        <v>1907813</v>
      </c>
      <c r="O147" s="155">
        <v>1623504</v>
      </c>
      <c r="P147" s="195">
        <v>5.6608779021818192</v>
      </c>
      <c r="Q147" s="155">
        <v>315524</v>
      </c>
      <c r="R147" s="174">
        <f t="shared" ref="R147:R152" si="23">O147+Q147</f>
        <v>1939028</v>
      </c>
      <c r="S147" s="395">
        <f t="shared" si="20"/>
        <v>1730002.403067</v>
      </c>
    </row>
    <row r="148" spans="1:19" x14ac:dyDescent="0.25">
      <c r="A148" s="24">
        <v>135</v>
      </c>
      <c r="B148" s="21" t="s">
        <v>334</v>
      </c>
      <c r="C148" s="9">
        <v>1136000</v>
      </c>
      <c r="D148" s="30">
        <v>5.6608779021818192</v>
      </c>
      <c r="E148" s="11">
        <v>611658.33810400008</v>
      </c>
      <c r="F148" s="172">
        <v>1747658.3381040001</v>
      </c>
      <c r="G148" s="155">
        <v>1788596</v>
      </c>
      <c r="H148" s="195">
        <v>5.6608779021818192</v>
      </c>
      <c r="I148" s="155">
        <v>312400</v>
      </c>
      <c r="J148" s="174">
        <f t="shared" si="21"/>
        <v>2100996</v>
      </c>
      <c r="K148" s="155">
        <v>2039000</v>
      </c>
      <c r="L148" s="195">
        <v>5.6608779021818192</v>
      </c>
      <c r="M148" s="155">
        <v>328020</v>
      </c>
      <c r="N148" s="174">
        <f t="shared" si="22"/>
        <v>2367020</v>
      </c>
      <c r="O148" s="155">
        <v>2235745</v>
      </c>
      <c r="P148" s="195">
        <v>5.6608779021818192</v>
      </c>
      <c r="Q148" s="155">
        <v>321772</v>
      </c>
      <c r="R148" s="174">
        <f t="shared" si="23"/>
        <v>2557517</v>
      </c>
      <c r="S148" s="395">
        <f t="shared" si="20"/>
        <v>2193297.8345260001</v>
      </c>
    </row>
    <row r="149" spans="1:19" x14ac:dyDescent="0.25">
      <c r="A149" s="24">
        <v>136</v>
      </c>
      <c r="B149" s="21" t="s">
        <v>188</v>
      </c>
      <c r="C149" s="9">
        <v>1274000</v>
      </c>
      <c r="D149" s="30">
        <v>15.09565509418182</v>
      </c>
      <c r="E149" s="11">
        <v>686525.80390800023</v>
      </c>
      <c r="F149" s="172">
        <v>1960525.8039080002</v>
      </c>
      <c r="G149" s="155">
        <v>1363797</v>
      </c>
      <c r="H149" s="195">
        <v>15.09565509418182</v>
      </c>
      <c r="I149" s="155">
        <v>833000</v>
      </c>
      <c r="J149" s="174">
        <f t="shared" si="21"/>
        <v>2196797</v>
      </c>
      <c r="K149" s="155">
        <v>1568367</v>
      </c>
      <c r="L149" s="195">
        <v>15.09565509418182</v>
      </c>
      <c r="M149" s="155">
        <v>866320</v>
      </c>
      <c r="N149" s="174">
        <f t="shared" si="22"/>
        <v>2434687</v>
      </c>
      <c r="O149" s="155">
        <v>1595642</v>
      </c>
      <c r="P149" s="195">
        <v>15.09565509418182</v>
      </c>
      <c r="Q149" s="155">
        <v>866320</v>
      </c>
      <c r="R149" s="174">
        <f t="shared" si="23"/>
        <v>2461962</v>
      </c>
      <c r="S149" s="395">
        <f t="shared" si="20"/>
        <v>2263492.9509769999</v>
      </c>
    </row>
    <row r="150" spans="1:19" x14ac:dyDescent="0.25">
      <c r="A150" s="24">
        <v>137</v>
      </c>
      <c r="B150" s="21" t="s">
        <v>189</v>
      </c>
      <c r="C150" s="9">
        <v>1098000</v>
      </c>
      <c r="D150" s="30">
        <v>15.09565509418182</v>
      </c>
      <c r="E150" s="11">
        <v>591898.74706800003</v>
      </c>
      <c r="F150" s="172">
        <v>1689898.747068</v>
      </c>
      <c r="G150" s="155">
        <v>1036146</v>
      </c>
      <c r="H150" s="195">
        <v>15.09565509418182</v>
      </c>
      <c r="I150" s="155">
        <v>833000</v>
      </c>
      <c r="J150" s="174">
        <f t="shared" si="21"/>
        <v>1869146</v>
      </c>
      <c r="K150" s="155">
        <v>1160484</v>
      </c>
      <c r="L150" s="195">
        <v>15.09565509418182</v>
      </c>
      <c r="M150" s="155">
        <v>874650</v>
      </c>
      <c r="N150" s="174">
        <f t="shared" si="22"/>
        <v>2035134</v>
      </c>
      <c r="O150" s="155">
        <v>1233014</v>
      </c>
      <c r="P150" s="195">
        <v>15.09565509418182</v>
      </c>
      <c r="Q150" s="155">
        <v>841330</v>
      </c>
      <c r="R150" s="174">
        <f t="shared" si="23"/>
        <v>2074344</v>
      </c>
      <c r="S150" s="395">
        <f t="shared" si="20"/>
        <v>1917130.686767</v>
      </c>
    </row>
    <row r="151" spans="1:19" x14ac:dyDescent="0.25">
      <c r="A151" s="24">
        <v>138</v>
      </c>
      <c r="B151" s="21" t="s">
        <v>335</v>
      </c>
      <c r="C151" s="9">
        <v>711000</v>
      </c>
      <c r="D151" s="30">
        <v>15.09565509418182</v>
      </c>
      <c r="E151" s="11">
        <v>382836.55872399989</v>
      </c>
      <c r="F151" s="172">
        <v>1093836.5587239999</v>
      </c>
      <c r="G151" s="155">
        <v>282504</v>
      </c>
      <c r="H151" s="195">
        <v>15.09565509418182</v>
      </c>
      <c r="I151" s="155">
        <v>833000</v>
      </c>
      <c r="J151" s="174">
        <f t="shared" si="21"/>
        <v>1115504</v>
      </c>
      <c r="K151" s="155">
        <v>333355</v>
      </c>
      <c r="L151" s="195">
        <v>15.09565509418182</v>
      </c>
      <c r="M151" s="155">
        <v>874650</v>
      </c>
      <c r="N151" s="174">
        <f t="shared" si="22"/>
        <v>1208005</v>
      </c>
      <c r="O151" s="155">
        <v>350305</v>
      </c>
      <c r="P151" s="195">
        <v>15.09565509418182</v>
      </c>
      <c r="Q151" s="155">
        <v>866320</v>
      </c>
      <c r="R151" s="174">
        <f t="shared" si="23"/>
        <v>1216625</v>
      </c>
      <c r="S151" s="395">
        <f t="shared" si="20"/>
        <v>1158492.639681</v>
      </c>
    </row>
    <row r="152" spans="1:19" x14ac:dyDescent="0.25">
      <c r="A152" s="24">
        <v>139</v>
      </c>
      <c r="B152" s="21" t="s">
        <v>336</v>
      </c>
      <c r="C152" s="9">
        <v>703000</v>
      </c>
      <c r="D152" s="30">
        <v>15.09565509418182</v>
      </c>
      <c r="E152" s="11">
        <v>378381.73656799993</v>
      </c>
      <c r="F152" s="172">
        <v>1081381.7365679999</v>
      </c>
      <c r="G152" s="155">
        <v>264624</v>
      </c>
      <c r="H152" s="195">
        <v>15.09565509418182</v>
      </c>
      <c r="I152" s="155">
        <v>833000</v>
      </c>
      <c r="J152" s="174">
        <f t="shared" si="21"/>
        <v>1097624</v>
      </c>
      <c r="K152" s="155">
        <v>304318</v>
      </c>
      <c r="L152" s="195">
        <v>15.09565509418182</v>
      </c>
      <c r="M152" s="155">
        <v>857990</v>
      </c>
      <c r="N152" s="174">
        <f t="shared" si="22"/>
        <v>1162308</v>
      </c>
      <c r="O152" s="155">
        <v>306964</v>
      </c>
      <c r="P152" s="195">
        <v>15.09565509418182</v>
      </c>
      <c r="Q152" s="155">
        <v>849660</v>
      </c>
      <c r="R152" s="174">
        <f t="shared" si="23"/>
        <v>1156624</v>
      </c>
      <c r="S152" s="395">
        <f t="shared" si="20"/>
        <v>1124484.434142</v>
      </c>
    </row>
    <row r="153" spans="1:19" x14ac:dyDescent="0.25">
      <c r="A153" s="24">
        <v>140</v>
      </c>
      <c r="B153" s="21" t="s">
        <v>466</v>
      </c>
      <c r="C153" s="9">
        <v>2991986.7385519999</v>
      </c>
      <c r="D153" s="13">
        <v>0</v>
      </c>
      <c r="E153" s="12" t="s">
        <v>10</v>
      </c>
      <c r="F153" s="172">
        <v>2991986.7385519999</v>
      </c>
      <c r="G153" s="181">
        <v>3758078</v>
      </c>
      <c r="H153" s="156">
        <v>0</v>
      </c>
      <c r="I153" s="154" t="s">
        <v>10</v>
      </c>
      <c r="J153" s="174">
        <f>G153*1</f>
        <v>3758078</v>
      </c>
      <c r="K153" s="181">
        <v>4209048</v>
      </c>
      <c r="L153" s="156">
        <v>0</v>
      </c>
      <c r="M153" s="154" t="s">
        <v>10</v>
      </c>
      <c r="N153" s="174">
        <f>K153*1</f>
        <v>4209048</v>
      </c>
      <c r="O153" s="181">
        <v>4472113</v>
      </c>
      <c r="P153" s="156">
        <v>0</v>
      </c>
      <c r="Q153" s="154" t="s">
        <v>10</v>
      </c>
      <c r="R153" s="174">
        <f>O153*1</f>
        <v>4472113</v>
      </c>
      <c r="S153" s="395">
        <f t="shared" si="20"/>
        <v>3857806.4346380001</v>
      </c>
    </row>
    <row r="154" spans="1:19" x14ac:dyDescent="0.25">
      <c r="A154" s="24">
        <v>141</v>
      </c>
      <c r="B154" s="21" t="s">
        <v>187</v>
      </c>
      <c r="C154" s="9">
        <v>44631.674107999999</v>
      </c>
      <c r="D154" s="30">
        <v>0</v>
      </c>
      <c r="E154" s="12" t="s">
        <v>10</v>
      </c>
      <c r="F154" s="172">
        <v>44631.674107999999</v>
      </c>
      <c r="G154" s="155">
        <v>49021</v>
      </c>
      <c r="H154" s="195">
        <v>0</v>
      </c>
      <c r="I154" s="154" t="s">
        <v>10</v>
      </c>
      <c r="J154" s="174">
        <f>G154*1</f>
        <v>49021</v>
      </c>
      <c r="K154" s="155">
        <v>57355</v>
      </c>
      <c r="L154" s="195">
        <v>0</v>
      </c>
      <c r="M154" s="154" t="s">
        <v>10</v>
      </c>
      <c r="N154" s="174">
        <f>K154*1</f>
        <v>57355</v>
      </c>
      <c r="O154" s="155">
        <v>62257</v>
      </c>
      <c r="P154" s="195">
        <v>0</v>
      </c>
      <c r="Q154" s="154" t="s">
        <v>10</v>
      </c>
      <c r="R154" s="174">
        <f>O154*1</f>
        <v>62257</v>
      </c>
      <c r="S154" s="395">
        <f t="shared" si="20"/>
        <v>53316.168527000002</v>
      </c>
    </row>
    <row r="155" spans="1:19" x14ac:dyDescent="0.25">
      <c r="A155" s="3"/>
      <c r="B155" s="16" t="s">
        <v>191</v>
      </c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25">
      <c r="A156" s="24">
        <v>142</v>
      </c>
      <c r="B156" s="21" t="s">
        <v>197</v>
      </c>
      <c r="C156" s="9">
        <v>1450000</v>
      </c>
      <c r="D156" s="30">
        <v>3.7739186014545458</v>
      </c>
      <c r="E156" s="11">
        <v>781315.06936800014</v>
      </c>
      <c r="F156" s="172">
        <v>2231315.0693680001</v>
      </c>
      <c r="G156" s="155">
        <v>2524805</v>
      </c>
      <c r="H156" s="195">
        <v>3.7739186014545458</v>
      </c>
      <c r="I156" s="155">
        <v>208300</v>
      </c>
      <c r="J156" s="174">
        <f>G156+I156</f>
        <v>2733105</v>
      </c>
      <c r="K156" s="155">
        <v>2979270</v>
      </c>
      <c r="L156" s="195">
        <v>3.7739186014545458</v>
      </c>
      <c r="M156" s="155">
        <v>214549</v>
      </c>
      <c r="N156" s="174">
        <f>K156+M156</f>
        <v>3193819</v>
      </c>
      <c r="O156" s="155">
        <v>3156006</v>
      </c>
      <c r="P156" s="195">
        <v>3.7739186014545458</v>
      </c>
      <c r="Q156" s="155">
        <v>212466</v>
      </c>
      <c r="R156" s="174">
        <f>O156+Q156</f>
        <v>3368472</v>
      </c>
      <c r="S156" s="395">
        <f t="shared" si="20"/>
        <v>2881677.7673420003</v>
      </c>
    </row>
    <row r="157" spans="1:19" x14ac:dyDescent="0.25">
      <c r="A157" s="24">
        <v>143</v>
      </c>
      <c r="B157" s="21" t="s">
        <v>337</v>
      </c>
      <c r="C157" s="9">
        <v>3746000</v>
      </c>
      <c r="D157" s="30">
        <v>8.8057971956363641</v>
      </c>
      <c r="E157" s="11">
        <v>2017067.7874839995</v>
      </c>
      <c r="F157" s="172">
        <v>5763067.7874839995</v>
      </c>
      <c r="G157" s="155">
        <v>6612471</v>
      </c>
      <c r="H157" s="195">
        <v>8.8057971956363641</v>
      </c>
      <c r="I157" s="155">
        <v>486000</v>
      </c>
      <c r="J157" s="174">
        <f>G157+I157</f>
        <v>7098471</v>
      </c>
      <c r="K157" s="155">
        <v>7472093</v>
      </c>
      <c r="L157" s="195">
        <v>8.8057971956363641</v>
      </c>
      <c r="M157" s="155">
        <v>500580</v>
      </c>
      <c r="N157" s="174">
        <f>K157+M157</f>
        <v>7972673</v>
      </c>
      <c r="O157" s="155">
        <v>8397838</v>
      </c>
      <c r="P157" s="195">
        <v>8.8057971956363641</v>
      </c>
      <c r="Q157" s="155">
        <v>495720</v>
      </c>
      <c r="R157" s="174">
        <f>O157+Q157</f>
        <v>8893558</v>
      </c>
      <c r="S157" s="395">
        <f t="shared" si="20"/>
        <v>7431942.4468709994</v>
      </c>
    </row>
    <row r="158" spans="1:19" x14ac:dyDescent="0.25">
      <c r="A158" s="24">
        <v>144</v>
      </c>
      <c r="B158" s="21" t="s">
        <v>338</v>
      </c>
      <c r="C158" s="9">
        <v>2074000</v>
      </c>
      <c r="D158" s="30">
        <v>8.8057971956363641</v>
      </c>
      <c r="E158" s="11">
        <v>1117128.7300760001</v>
      </c>
      <c r="F158" s="172">
        <v>3191128.7300760001</v>
      </c>
      <c r="G158" s="155">
        <v>3354884</v>
      </c>
      <c r="H158" s="195">
        <v>8.8057971956363641</v>
      </c>
      <c r="I158" s="155">
        <v>486000</v>
      </c>
      <c r="J158" s="174">
        <f>G158+I158</f>
        <v>3840884</v>
      </c>
      <c r="K158" s="155">
        <v>3891666</v>
      </c>
      <c r="L158" s="195">
        <v>8.8057971956363641</v>
      </c>
      <c r="M158" s="155">
        <v>515160</v>
      </c>
      <c r="N158" s="174">
        <f>K158+M158</f>
        <v>4406826</v>
      </c>
      <c r="O158" s="155">
        <v>4025861</v>
      </c>
      <c r="P158" s="195">
        <v>8.8057971956363641</v>
      </c>
      <c r="Q158" s="155">
        <v>495720</v>
      </c>
      <c r="R158" s="174">
        <f>O158+Q158</f>
        <v>4521581</v>
      </c>
      <c r="S158" s="395">
        <f t="shared" si="20"/>
        <v>3990104.932519</v>
      </c>
    </row>
    <row r="159" spans="1:19" x14ac:dyDescent="0.25">
      <c r="A159" s="24">
        <v>145</v>
      </c>
      <c r="B159" s="21" t="s">
        <v>194</v>
      </c>
      <c r="C159" s="9">
        <v>1370000</v>
      </c>
      <c r="D159" s="30">
        <v>3.7739186014545458</v>
      </c>
      <c r="E159" s="11">
        <v>738090.08477200009</v>
      </c>
      <c r="F159" s="172">
        <v>2108090.0847720001</v>
      </c>
      <c r="G159" s="155">
        <v>2398900</v>
      </c>
      <c r="H159" s="195">
        <v>3.7739186014545458</v>
      </c>
      <c r="I159" s="155">
        <v>188400</v>
      </c>
      <c r="J159" s="174">
        <f>G159+I159</f>
        <v>2587300</v>
      </c>
      <c r="K159" s="155">
        <v>2806713</v>
      </c>
      <c r="L159" s="195">
        <v>3.7739186014545458</v>
      </c>
      <c r="M159" s="155">
        <v>199704</v>
      </c>
      <c r="N159" s="174">
        <f>K159+M159</f>
        <v>3006417</v>
      </c>
      <c r="O159" s="155">
        <v>2854691</v>
      </c>
      <c r="P159" s="195">
        <v>3.7739186014545458</v>
      </c>
      <c r="Q159" s="155">
        <v>197820</v>
      </c>
      <c r="R159" s="174">
        <f>O159+Q159</f>
        <v>3052511</v>
      </c>
      <c r="S159" s="395">
        <f t="shared" si="20"/>
        <v>2688579.521193</v>
      </c>
    </row>
    <row r="160" spans="1:19" x14ac:dyDescent="0.25">
      <c r="A160" s="24">
        <v>146</v>
      </c>
      <c r="B160" s="21" t="s">
        <v>195</v>
      </c>
      <c r="C160" s="9">
        <v>1376000</v>
      </c>
      <c r="D160" s="30">
        <v>3.7739186014545458</v>
      </c>
      <c r="E160" s="11">
        <v>741205.2607719996</v>
      </c>
      <c r="F160" s="172">
        <v>2117205.2607719996</v>
      </c>
      <c r="G160" s="155">
        <v>2398900</v>
      </c>
      <c r="H160" s="195">
        <v>3.7739186014545458</v>
      </c>
      <c r="I160" s="155">
        <v>188400</v>
      </c>
      <c r="J160" s="174">
        <f>G160+I160</f>
        <v>2587300</v>
      </c>
      <c r="K160" s="155">
        <v>2806713</v>
      </c>
      <c r="L160" s="195">
        <v>3.7739186014545458</v>
      </c>
      <c r="M160" s="155">
        <v>194052</v>
      </c>
      <c r="N160" s="174">
        <f>K160+M160</f>
        <v>3000765</v>
      </c>
      <c r="O160" s="155">
        <v>3022614</v>
      </c>
      <c r="P160" s="195">
        <v>3.7739186014545458</v>
      </c>
      <c r="Q160" s="155">
        <v>192168</v>
      </c>
      <c r="R160" s="174">
        <f>O160+Q160</f>
        <v>3214782</v>
      </c>
      <c r="S160" s="395">
        <f t="shared" si="20"/>
        <v>2730013.0651929998</v>
      </c>
    </row>
    <row r="161" spans="1:19" x14ac:dyDescent="0.25">
      <c r="A161" s="3"/>
      <c r="B161" s="16" t="s">
        <v>208</v>
      </c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x14ac:dyDescent="0.25">
      <c r="A162" s="24">
        <v>147</v>
      </c>
      <c r="B162" s="21" t="s">
        <v>340</v>
      </c>
      <c r="C162" s="9">
        <v>1139000</v>
      </c>
      <c r="D162" s="30">
        <v>5.6608779021818192</v>
      </c>
      <c r="E162" s="11">
        <v>612999.93410399999</v>
      </c>
      <c r="F162" s="172">
        <v>1751999.934104</v>
      </c>
      <c r="G162" s="155">
        <v>1788596</v>
      </c>
      <c r="H162" s="195">
        <v>5.6608779021818192</v>
      </c>
      <c r="I162" s="155">
        <v>312400</v>
      </c>
      <c r="J162" s="174">
        <f t="shared" ref="J162:J168" si="24">G162+I162</f>
        <v>2100996</v>
      </c>
      <c r="K162" s="155">
        <v>2021114</v>
      </c>
      <c r="L162" s="195">
        <v>5.6608779021818192</v>
      </c>
      <c r="M162" s="155">
        <v>331144</v>
      </c>
      <c r="N162" s="174">
        <f t="shared" ref="N162:N168" si="25">K162+M162</f>
        <v>2352258</v>
      </c>
      <c r="O162" s="155">
        <v>2307289</v>
      </c>
      <c r="P162" s="195">
        <v>5.6608779021818192</v>
      </c>
      <c r="Q162" s="155">
        <v>324896</v>
      </c>
      <c r="R162" s="174">
        <f t="shared" ref="R162:R168" si="26">O162+Q162</f>
        <v>2632185</v>
      </c>
      <c r="S162" s="395">
        <f t="shared" si="20"/>
        <v>2209359.7335259998</v>
      </c>
    </row>
    <row r="163" spans="1:19" x14ac:dyDescent="0.25">
      <c r="A163" s="24">
        <v>148</v>
      </c>
      <c r="B163" s="21" t="s">
        <v>342</v>
      </c>
      <c r="C163" s="9">
        <v>297000</v>
      </c>
      <c r="D163" s="30">
        <v>5.6608779021818192</v>
      </c>
      <c r="E163" s="11">
        <v>159750.27873999998</v>
      </c>
      <c r="F163" s="172">
        <v>456750.27873999998</v>
      </c>
      <c r="G163" s="155">
        <v>151086</v>
      </c>
      <c r="H163" s="195">
        <v>5.6608779021818192</v>
      </c>
      <c r="I163" s="155">
        <v>312400</v>
      </c>
      <c r="J163" s="174">
        <f t="shared" si="24"/>
        <v>463486</v>
      </c>
      <c r="K163" s="155">
        <v>176771</v>
      </c>
      <c r="L163" s="195">
        <v>5.6608779021818192</v>
      </c>
      <c r="M163" s="155">
        <v>321772</v>
      </c>
      <c r="N163" s="174">
        <f t="shared" si="25"/>
        <v>498543</v>
      </c>
      <c r="O163" s="155">
        <v>179792</v>
      </c>
      <c r="P163" s="195">
        <v>5.6608779021818192</v>
      </c>
      <c r="Q163" s="155">
        <v>321772</v>
      </c>
      <c r="R163" s="174">
        <f t="shared" si="26"/>
        <v>501564</v>
      </c>
      <c r="S163" s="395">
        <f t="shared" si="20"/>
        <v>480085.81968499999</v>
      </c>
    </row>
    <row r="164" spans="1:19" x14ac:dyDescent="0.25">
      <c r="A164" s="24">
        <v>149</v>
      </c>
      <c r="B164" s="21" t="s">
        <v>211</v>
      </c>
      <c r="C164" s="9">
        <v>858000</v>
      </c>
      <c r="D164" s="30">
        <v>15.09565509418182</v>
      </c>
      <c r="E164" s="11">
        <v>461940.30730800005</v>
      </c>
      <c r="F164" s="172">
        <v>1319940.307308</v>
      </c>
      <c r="G164" s="155">
        <v>564561</v>
      </c>
      <c r="H164" s="195">
        <v>15.09565509418182</v>
      </c>
      <c r="I164" s="155">
        <v>833000</v>
      </c>
      <c r="J164" s="174">
        <f t="shared" si="24"/>
        <v>1397561</v>
      </c>
      <c r="K164" s="155">
        <v>649246</v>
      </c>
      <c r="L164" s="195">
        <v>15.09565509418182</v>
      </c>
      <c r="M164" s="155">
        <v>866320</v>
      </c>
      <c r="N164" s="174">
        <f t="shared" si="25"/>
        <v>1515566</v>
      </c>
      <c r="O164" s="155">
        <v>716992</v>
      </c>
      <c r="P164" s="195">
        <v>15.09565509418182</v>
      </c>
      <c r="Q164" s="155">
        <v>857990</v>
      </c>
      <c r="R164" s="174">
        <f t="shared" si="26"/>
        <v>1574982</v>
      </c>
      <c r="S164" s="395">
        <f t="shared" si="20"/>
        <v>1452012.3268269999</v>
      </c>
    </row>
    <row r="165" spans="1:19" x14ac:dyDescent="0.25">
      <c r="A165" s="24">
        <v>150</v>
      </c>
      <c r="B165" s="21" t="s">
        <v>343</v>
      </c>
      <c r="C165" s="9">
        <v>1649000</v>
      </c>
      <c r="D165" s="30">
        <v>15.09565509418182</v>
      </c>
      <c r="E165" s="11">
        <v>888159.75881200004</v>
      </c>
      <c r="F165" s="172">
        <v>2537159.758812</v>
      </c>
      <c r="G165" s="155">
        <v>2098367</v>
      </c>
      <c r="H165" s="195">
        <v>15.09565509418182</v>
      </c>
      <c r="I165" s="155">
        <v>833000</v>
      </c>
      <c r="J165" s="174">
        <f t="shared" si="24"/>
        <v>2931367</v>
      </c>
      <c r="K165" s="155">
        <v>2392139</v>
      </c>
      <c r="L165" s="195">
        <v>15.09565509418182</v>
      </c>
      <c r="M165" s="155">
        <v>866320</v>
      </c>
      <c r="N165" s="174">
        <f t="shared" si="25"/>
        <v>3258459</v>
      </c>
      <c r="O165" s="155">
        <v>2518040</v>
      </c>
      <c r="P165" s="195">
        <v>15.09565509418182</v>
      </c>
      <c r="Q165" s="155">
        <v>866320</v>
      </c>
      <c r="R165" s="174">
        <f t="shared" si="26"/>
        <v>3384360</v>
      </c>
      <c r="S165" s="395">
        <f t="shared" si="20"/>
        <v>3027836.4397029998</v>
      </c>
    </row>
    <row r="166" spans="1:19" x14ac:dyDescent="0.25">
      <c r="A166" s="24">
        <v>151</v>
      </c>
      <c r="B166" s="21" t="s">
        <v>213</v>
      </c>
      <c r="C166" s="9">
        <v>113000</v>
      </c>
      <c r="D166" s="30">
        <v>1.8869593007272729</v>
      </c>
      <c r="E166" s="11">
        <v>60819.135307999997</v>
      </c>
      <c r="F166" s="172">
        <v>173819.135308</v>
      </c>
      <c r="G166" s="152">
        <v>67795</v>
      </c>
      <c r="H166" s="195">
        <v>1.8869593007272729</v>
      </c>
      <c r="I166" s="155">
        <v>104200</v>
      </c>
      <c r="J166" s="174">
        <f t="shared" si="24"/>
        <v>171995</v>
      </c>
      <c r="K166" s="152">
        <v>77287</v>
      </c>
      <c r="L166" s="195">
        <v>1.8869593007272729</v>
      </c>
      <c r="M166" s="155">
        <v>109410</v>
      </c>
      <c r="N166" s="174">
        <f t="shared" si="25"/>
        <v>186697</v>
      </c>
      <c r="O166" s="152">
        <v>80676</v>
      </c>
      <c r="P166" s="195">
        <v>1.8869593007272729</v>
      </c>
      <c r="Q166" s="155">
        <v>105242</v>
      </c>
      <c r="R166" s="174">
        <f t="shared" si="26"/>
        <v>185918</v>
      </c>
      <c r="S166" s="395">
        <f t="shared" si="20"/>
        <v>179607.28382700001</v>
      </c>
    </row>
    <row r="167" spans="1:19" x14ac:dyDescent="0.25">
      <c r="A167" s="24">
        <v>152</v>
      </c>
      <c r="B167" s="21" t="s">
        <v>476</v>
      </c>
      <c r="C167" s="9">
        <v>12093000</v>
      </c>
      <c r="D167" s="30">
        <v>15.09565509418182</v>
      </c>
      <c r="E167" s="11">
        <v>6510992.7368399985</v>
      </c>
      <c r="F167" s="172">
        <v>18603992.736839999</v>
      </c>
      <c r="G167" s="155">
        <v>22888039</v>
      </c>
      <c r="H167" s="195">
        <v>15.09565509418182</v>
      </c>
      <c r="I167" s="155">
        <v>366100</v>
      </c>
      <c r="J167" s="174">
        <f t="shared" si="24"/>
        <v>23254139</v>
      </c>
      <c r="K167" s="155">
        <v>26321245</v>
      </c>
      <c r="L167" s="195">
        <v>15.09565509418182</v>
      </c>
      <c r="M167" s="155">
        <v>377083</v>
      </c>
      <c r="N167" s="174">
        <f t="shared" si="25"/>
        <v>26698328</v>
      </c>
      <c r="O167" s="155">
        <v>28610049</v>
      </c>
      <c r="P167" s="195">
        <v>15.09565509418182</v>
      </c>
      <c r="Q167" s="155">
        <v>384405</v>
      </c>
      <c r="R167" s="174">
        <f t="shared" si="26"/>
        <v>28994454</v>
      </c>
      <c r="S167" s="395">
        <f t="shared" si="20"/>
        <v>24387728.434209999</v>
      </c>
    </row>
    <row r="168" spans="1:19" x14ac:dyDescent="0.25">
      <c r="A168" s="24">
        <v>153</v>
      </c>
      <c r="B168" s="21" t="s">
        <v>341</v>
      </c>
      <c r="C168" s="9">
        <v>11161000</v>
      </c>
      <c r="D168" s="30">
        <v>15.09565509418182</v>
      </c>
      <c r="E168" s="11">
        <v>6010267.0840760022</v>
      </c>
      <c r="F168" s="172">
        <v>17171267.084076002</v>
      </c>
      <c r="G168" s="155">
        <v>19977175</v>
      </c>
      <c r="H168" s="195">
        <v>15.09565509418182</v>
      </c>
      <c r="I168" s="155">
        <v>1279100</v>
      </c>
      <c r="J168" s="174">
        <f t="shared" si="24"/>
        <v>21256275</v>
      </c>
      <c r="K168" s="155">
        <v>22773980</v>
      </c>
      <c r="L168" s="195">
        <v>15.09565509418182</v>
      </c>
      <c r="M168" s="155">
        <v>1330264</v>
      </c>
      <c r="N168" s="174">
        <f t="shared" si="25"/>
        <v>24104244</v>
      </c>
      <c r="O168" s="155">
        <v>24771697</v>
      </c>
      <c r="P168" s="195">
        <v>15.09565509418182</v>
      </c>
      <c r="Q168" s="155">
        <v>1291891</v>
      </c>
      <c r="R168" s="174">
        <f t="shared" si="26"/>
        <v>26063588</v>
      </c>
      <c r="S168" s="395">
        <f t="shared" si="20"/>
        <v>22148843.521019001</v>
      </c>
    </row>
    <row r="169" spans="1:19" x14ac:dyDescent="0.25">
      <c r="A169" s="3"/>
      <c r="B169" s="16" t="s">
        <v>214</v>
      </c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 s="24">
        <v>154</v>
      </c>
      <c r="B170" s="21" t="s">
        <v>215</v>
      </c>
      <c r="C170" s="15" t="s">
        <v>10</v>
      </c>
      <c r="D170" s="30">
        <v>13.208695793454547</v>
      </c>
      <c r="E170" s="11">
        <v>758076.90554399998</v>
      </c>
      <c r="F170" s="172">
        <v>758076.90554399998</v>
      </c>
      <c r="G170" s="154" t="s">
        <v>10</v>
      </c>
      <c r="H170" s="195">
        <v>13.208695793454547</v>
      </c>
      <c r="I170" s="155">
        <v>728900</v>
      </c>
      <c r="J170" s="174">
        <f>I170*1</f>
        <v>728900</v>
      </c>
      <c r="K170" s="154" t="s">
        <v>10</v>
      </c>
      <c r="L170" s="195">
        <v>13.208695793454547</v>
      </c>
      <c r="M170" s="155">
        <v>765345</v>
      </c>
      <c r="N170" s="174">
        <f>M170*1</f>
        <v>765345</v>
      </c>
      <c r="O170" s="154" t="s">
        <v>10</v>
      </c>
      <c r="P170" s="195">
        <v>13.208695793454547</v>
      </c>
      <c r="Q170" s="155">
        <v>758056</v>
      </c>
      <c r="R170" s="174">
        <f>Q170*1</f>
        <v>758056</v>
      </c>
      <c r="S170" s="395">
        <f t="shared" si="20"/>
        <v>752594.47638599994</v>
      </c>
    </row>
    <row r="171" spans="1:19" x14ac:dyDescent="0.25">
      <c r="A171" s="24">
        <v>155</v>
      </c>
      <c r="B171" s="21" t="s">
        <v>216</v>
      </c>
      <c r="C171" s="9">
        <v>870000</v>
      </c>
      <c r="D171" s="30">
        <v>4.7654938821818194</v>
      </c>
      <c r="E171" s="11">
        <v>467793.88791999989</v>
      </c>
      <c r="F171" s="172">
        <v>1337793.8879199999</v>
      </c>
      <c r="G171" s="192">
        <v>1481060</v>
      </c>
      <c r="H171" s="195">
        <v>4.7654938821818194</v>
      </c>
      <c r="I171" s="155">
        <v>138300</v>
      </c>
      <c r="J171" s="174">
        <f t="shared" ref="J171:J184" si="27">G171+I171</f>
        <v>1619360</v>
      </c>
      <c r="K171" s="192">
        <v>1747651</v>
      </c>
      <c r="L171" s="195">
        <v>4.7654938821818194</v>
      </c>
      <c r="M171" s="155">
        <v>142449</v>
      </c>
      <c r="N171" s="174">
        <f t="shared" ref="N171:N184" si="28">K171+M171</f>
        <v>1890100</v>
      </c>
      <c r="O171" s="192">
        <v>1792083</v>
      </c>
      <c r="P171" s="195">
        <v>4.7654938821818194</v>
      </c>
      <c r="Q171" s="155">
        <v>142449</v>
      </c>
      <c r="R171" s="174">
        <f t="shared" ref="R171:R184" si="29">O171+Q171</f>
        <v>1934532</v>
      </c>
      <c r="S171" s="395">
        <f t="shared" si="20"/>
        <v>1695446.4719799999</v>
      </c>
    </row>
    <row r="172" spans="1:19" x14ac:dyDescent="0.25">
      <c r="A172" s="24">
        <v>156</v>
      </c>
      <c r="B172" s="21" t="s">
        <v>218</v>
      </c>
      <c r="C172" s="9">
        <v>359000</v>
      </c>
      <c r="D172" s="30">
        <v>7.1455951290909097</v>
      </c>
      <c r="E172" s="11">
        <v>193924.15634400002</v>
      </c>
      <c r="F172" s="172">
        <v>552924.15634400002</v>
      </c>
      <c r="G172" s="192">
        <v>166135</v>
      </c>
      <c r="H172" s="195">
        <v>7.1455951290909097</v>
      </c>
      <c r="I172" s="155">
        <v>394400</v>
      </c>
      <c r="J172" s="174">
        <f t="shared" si="27"/>
        <v>560535</v>
      </c>
      <c r="K172" s="192">
        <v>186072</v>
      </c>
      <c r="L172" s="195">
        <v>7.1455951290909097</v>
      </c>
      <c r="M172" s="155">
        <v>406232</v>
      </c>
      <c r="N172" s="174">
        <f t="shared" si="28"/>
        <v>592304</v>
      </c>
      <c r="O172" s="192">
        <v>207669</v>
      </c>
      <c r="P172" s="195">
        <v>7.1455951290909097</v>
      </c>
      <c r="Q172" s="155">
        <v>406232</v>
      </c>
      <c r="R172" s="174">
        <f t="shared" si="29"/>
        <v>613901</v>
      </c>
      <c r="S172" s="395">
        <f t="shared" si="20"/>
        <v>579916.03908600006</v>
      </c>
    </row>
    <row r="173" spans="1:19" x14ac:dyDescent="0.25">
      <c r="A173" s="24">
        <v>157</v>
      </c>
      <c r="B173" s="21" t="s">
        <v>219</v>
      </c>
      <c r="C173" s="9">
        <v>298000</v>
      </c>
      <c r="D173" s="30">
        <v>7.1455951290909097</v>
      </c>
      <c r="E173" s="11">
        <v>160786.63779199996</v>
      </c>
      <c r="F173" s="172">
        <v>458786.63779199996</v>
      </c>
      <c r="G173" s="155">
        <v>47978</v>
      </c>
      <c r="H173" s="195">
        <v>7.1455951290909097</v>
      </c>
      <c r="I173" s="155">
        <v>394400</v>
      </c>
      <c r="J173" s="174">
        <f t="shared" si="27"/>
        <v>442378</v>
      </c>
      <c r="K173" s="155">
        <v>55655</v>
      </c>
      <c r="L173" s="195">
        <v>7.1455951290909097</v>
      </c>
      <c r="M173" s="155">
        <v>418064</v>
      </c>
      <c r="N173" s="174">
        <f t="shared" si="28"/>
        <v>473719</v>
      </c>
      <c r="O173" s="155">
        <v>55654</v>
      </c>
      <c r="P173" s="195">
        <v>7.1455951290909097</v>
      </c>
      <c r="Q173" s="155">
        <v>398344</v>
      </c>
      <c r="R173" s="174">
        <f t="shared" si="29"/>
        <v>453998</v>
      </c>
      <c r="S173" s="395">
        <f t="shared" si="20"/>
        <v>457220.40944800002</v>
      </c>
    </row>
    <row r="174" spans="1:19" x14ac:dyDescent="0.25">
      <c r="A174" s="24">
        <v>158</v>
      </c>
      <c r="B174" s="21" t="s">
        <v>220</v>
      </c>
      <c r="C174" s="9">
        <v>222000</v>
      </c>
      <c r="D174" s="30">
        <v>4.7654938821818194</v>
      </c>
      <c r="E174" s="11">
        <v>118820.31026400003</v>
      </c>
      <c r="F174" s="172">
        <v>340820.31026400003</v>
      </c>
      <c r="G174" s="182">
        <v>70626</v>
      </c>
      <c r="H174" s="195">
        <v>4.7654938821818194</v>
      </c>
      <c r="I174" s="155">
        <v>263000</v>
      </c>
      <c r="J174" s="174">
        <f t="shared" si="27"/>
        <v>333626</v>
      </c>
      <c r="K174" s="182">
        <v>79102</v>
      </c>
      <c r="L174" s="195">
        <v>4.7654938821818194</v>
      </c>
      <c r="M174" s="155">
        <v>276150</v>
      </c>
      <c r="N174" s="174">
        <f t="shared" si="28"/>
        <v>355252</v>
      </c>
      <c r="O174" s="182">
        <v>88989</v>
      </c>
      <c r="P174" s="195">
        <v>4.7654938821818194</v>
      </c>
      <c r="Q174" s="155">
        <v>270890</v>
      </c>
      <c r="R174" s="174">
        <f t="shared" si="29"/>
        <v>359879</v>
      </c>
      <c r="S174" s="395">
        <f t="shared" si="20"/>
        <v>347394.32756599999</v>
      </c>
    </row>
    <row r="175" spans="1:19" x14ac:dyDescent="0.25">
      <c r="A175" s="24">
        <v>159</v>
      </c>
      <c r="B175" s="21" t="s">
        <v>221</v>
      </c>
      <c r="C175" s="9">
        <v>582000</v>
      </c>
      <c r="D175" s="30">
        <v>7.1455951290909097</v>
      </c>
      <c r="E175" s="11">
        <v>314140.10385200009</v>
      </c>
      <c r="F175" s="172">
        <v>896140.10385200009</v>
      </c>
      <c r="G175" s="155">
        <v>602705</v>
      </c>
      <c r="H175" s="195">
        <v>7.1455951290909097</v>
      </c>
      <c r="I175" s="155">
        <v>394400</v>
      </c>
      <c r="J175" s="174">
        <f t="shared" si="27"/>
        <v>997105</v>
      </c>
      <c r="K175" s="155">
        <v>687084</v>
      </c>
      <c r="L175" s="195">
        <v>7.1455951290909097</v>
      </c>
      <c r="M175" s="155">
        <v>406232</v>
      </c>
      <c r="N175" s="174">
        <f t="shared" si="28"/>
        <v>1093316</v>
      </c>
      <c r="O175" s="155">
        <v>771462</v>
      </c>
      <c r="P175" s="195">
        <v>7.1455951290909097</v>
      </c>
      <c r="Q175" s="155">
        <v>414120</v>
      </c>
      <c r="R175" s="174">
        <f t="shared" si="29"/>
        <v>1185582</v>
      </c>
      <c r="S175" s="395">
        <f t="shared" si="20"/>
        <v>1043035.775963</v>
      </c>
    </row>
    <row r="176" spans="1:19" x14ac:dyDescent="0.25">
      <c r="A176" s="24">
        <v>160</v>
      </c>
      <c r="B176" s="21" t="s">
        <v>222</v>
      </c>
      <c r="C176" s="9">
        <v>3452000</v>
      </c>
      <c r="D176" s="30">
        <v>2.3859140494545454</v>
      </c>
      <c r="E176" s="11">
        <v>1858012.7263399996</v>
      </c>
      <c r="F176" s="172">
        <v>5310012.7263399996</v>
      </c>
      <c r="G176" s="155">
        <v>6520836</v>
      </c>
      <c r="H176" s="195">
        <v>2.3859140494545454</v>
      </c>
      <c r="I176" s="155">
        <v>105400</v>
      </c>
      <c r="J176" s="174">
        <f t="shared" si="27"/>
        <v>6626236</v>
      </c>
      <c r="K176" s="155">
        <v>7368545</v>
      </c>
      <c r="L176" s="195">
        <v>2.3859140494545454</v>
      </c>
      <c r="M176" s="155">
        <v>110670</v>
      </c>
      <c r="N176" s="174">
        <f t="shared" si="28"/>
        <v>7479215</v>
      </c>
      <c r="O176" s="155">
        <v>7890212</v>
      </c>
      <c r="P176" s="195">
        <v>2.3859140494545454</v>
      </c>
      <c r="Q176" s="155">
        <v>108562</v>
      </c>
      <c r="R176" s="174">
        <f t="shared" si="29"/>
        <v>7998774</v>
      </c>
      <c r="S176" s="395">
        <f t="shared" si="20"/>
        <v>6853559.4315849999</v>
      </c>
    </row>
    <row r="177" spans="1:19" x14ac:dyDescent="0.25">
      <c r="A177" s="24">
        <v>161</v>
      </c>
      <c r="B177" s="21" t="s">
        <v>223</v>
      </c>
      <c r="C177" s="9">
        <v>3782000</v>
      </c>
      <c r="D177" s="30">
        <v>7.1455951290909097</v>
      </c>
      <c r="E177" s="11">
        <v>2037044.7255919995</v>
      </c>
      <c r="F177" s="172">
        <v>5819044.7255919995</v>
      </c>
      <c r="G177" s="155">
        <v>6787099</v>
      </c>
      <c r="H177" s="195">
        <v>7.1455951290909097</v>
      </c>
      <c r="I177" s="155">
        <v>401500</v>
      </c>
      <c r="J177" s="174">
        <f t="shared" si="27"/>
        <v>7188599</v>
      </c>
      <c r="K177" s="155">
        <v>7737293</v>
      </c>
      <c r="L177" s="195">
        <v>7.1455951290909097</v>
      </c>
      <c r="M177" s="155">
        <v>421575</v>
      </c>
      <c r="N177" s="174">
        <f t="shared" si="28"/>
        <v>8158868</v>
      </c>
      <c r="O177" s="155">
        <v>8008777</v>
      </c>
      <c r="P177" s="195">
        <v>7.1455951290909097</v>
      </c>
      <c r="Q177" s="155">
        <v>413545</v>
      </c>
      <c r="R177" s="174">
        <f t="shared" si="29"/>
        <v>8422322</v>
      </c>
      <c r="S177" s="395">
        <f t="shared" si="20"/>
        <v>7397208.4313979996</v>
      </c>
    </row>
    <row r="178" spans="1:19" x14ac:dyDescent="0.25">
      <c r="A178" s="24">
        <v>162</v>
      </c>
      <c r="B178" s="21" t="s">
        <v>224</v>
      </c>
      <c r="C178" s="9">
        <v>3700000</v>
      </c>
      <c r="D178" s="30">
        <v>7.1455951290909097</v>
      </c>
      <c r="E178" s="11">
        <v>1992441.5753520001</v>
      </c>
      <c r="F178" s="172">
        <v>5692441.5753520001</v>
      </c>
      <c r="G178" s="155">
        <v>6687269</v>
      </c>
      <c r="H178" s="195">
        <v>7.1455951290909097</v>
      </c>
      <c r="I178" s="155">
        <v>307100</v>
      </c>
      <c r="J178" s="174">
        <f t="shared" si="27"/>
        <v>6994369</v>
      </c>
      <c r="K178" s="155">
        <v>7757233</v>
      </c>
      <c r="L178" s="195">
        <v>7.1455951290909097</v>
      </c>
      <c r="M178" s="155">
        <v>319384</v>
      </c>
      <c r="N178" s="174">
        <f t="shared" si="28"/>
        <v>8076617</v>
      </c>
      <c r="O178" s="155">
        <v>8359086</v>
      </c>
      <c r="P178" s="195">
        <v>7.1455951290909097</v>
      </c>
      <c r="Q178" s="155">
        <v>310171</v>
      </c>
      <c r="R178" s="174">
        <f t="shared" si="29"/>
        <v>8669257</v>
      </c>
      <c r="S178" s="395">
        <f t="shared" si="20"/>
        <v>7358171.1438379996</v>
      </c>
    </row>
    <row r="179" spans="1:19" x14ac:dyDescent="0.25">
      <c r="A179" s="24">
        <v>163</v>
      </c>
      <c r="B179" s="21" t="s">
        <v>225</v>
      </c>
      <c r="C179" s="9">
        <v>1539000</v>
      </c>
      <c r="D179" s="30">
        <v>3.5741204116363638</v>
      </c>
      <c r="E179" s="11">
        <v>828729.369068</v>
      </c>
      <c r="F179" s="172">
        <v>2367729.369068</v>
      </c>
      <c r="G179" s="155">
        <v>2695559</v>
      </c>
      <c r="H179" s="195">
        <v>3.5741204116363638</v>
      </c>
      <c r="I179" s="155">
        <v>197300</v>
      </c>
      <c r="J179" s="174">
        <f t="shared" si="27"/>
        <v>2892859</v>
      </c>
      <c r="K179" s="155">
        <v>3045982</v>
      </c>
      <c r="L179" s="195">
        <v>3.5741204116363638</v>
      </c>
      <c r="M179" s="155">
        <v>205192</v>
      </c>
      <c r="N179" s="174">
        <f t="shared" si="28"/>
        <v>3251174</v>
      </c>
      <c r="O179" s="155">
        <v>3126848</v>
      </c>
      <c r="P179" s="195">
        <v>3.5741204116363638</v>
      </c>
      <c r="Q179" s="155">
        <v>201246</v>
      </c>
      <c r="R179" s="174">
        <f t="shared" si="29"/>
        <v>3328094</v>
      </c>
      <c r="S179" s="395">
        <f t="shared" si="20"/>
        <v>2959964.0922670001</v>
      </c>
    </row>
    <row r="180" spans="1:19" x14ac:dyDescent="0.25">
      <c r="A180" s="24">
        <v>164</v>
      </c>
      <c r="B180" s="21" t="s">
        <v>226</v>
      </c>
      <c r="C180" s="9">
        <v>4403000</v>
      </c>
      <c r="D180" s="30">
        <v>5.3601184774545461</v>
      </c>
      <c r="E180" s="11">
        <v>2370422.7347640004</v>
      </c>
      <c r="F180" s="172">
        <v>6773422.7347640004</v>
      </c>
      <c r="G180" s="155">
        <v>8152237</v>
      </c>
      <c r="H180" s="195">
        <v>5.3601184774545461</v>
      </c>
      <c r="I180" s="155">
        <v>295900</v>
      </c>
      <c r="J180" s="174">
        <f t="shared" si="27"/>
        <v>8448137</v>
      </c>
      <c r="K180" s="155">
        <v>9619640</v>
      </c>
      <c r="L180" s="195">
        <v>5.3601184774545461</v>
      </c>
      <c r="M180" s="155">
        <v>307736</v>
      </c>
      <c r="N180" s="174">
        <f t="shared" si="28"/>
        <v>9927376</v>
      </c>
      <c r="O180" s="155">
        <v>9456595</v>
      </c>
      <c r="P180" s="195">
        <v>5.3601184774545461</v>
      </c>
      <c r="Q180" s="155">
        <v>304777</v>
      </c>
      <c r="R180" s="174">
        <f t="shared" si="29"/>
        <v>9761372</v>
      </c>
      <c r="S180" s="395">
        <f t="shared" si="20"/>
        <v>8727576.9336910006</v>
      </c>
    </row>
    <row r="181" spans="1:19" x14ac:dyDescent="0.25">
      <c r="A181" s="24">
        <v>165</v>
      </c>
      <c r="B181" s="21" t="s">
        <v>227</v>
      </c>
      <c r="C181" s="9">
        <v>199000</v>
      </c>
      <c r="D181" s="30">
        <v>1.78864376</v>
      </c>
      <c r="E181" s="11">
        <v>106922.96772799996</v>
      </c>
      <c r="F181" s="172">
        <v>305922.96772799996</v>
      </c>
      <c r="G181" s="155">
        <v>239741</v>
      </c>
      <c r="H181" s="195">
        <v>1.78864376</v>
      </c>
      <c r="I181" s="155">
        <v>98800</v>
      </c>
      <c r="J181" s="174">
        <f t="shared" si="27"/>
        <v>338541</v>
      </c>
      <c r="K181" s="155">
        <v>268510</v>
      </c>
      <c r="L181" s="195">
        <v>1.78864376</v>
      </c>
      <c r="M181" s="155">
        <v>103740</v>
      </c>
      <c r="N181" s="174">
        <f t="shared" si="28"/>
        <v>372250</v>
      </c>
      <c r="O181" s="155">
        <v>287689</v>
      </c>
      <c r="P181" s="195">
        <v>1.78864376</v>
      </c>
      <c r="Q181" s="155">
        <v>100776</v>
      </c>
      <c r="R181" s="174">
        <f t="shared" si="29"/>
        <v>388465</v>
      </c>
      <c r="S181" s="395">
        <f t="shared" si="20"/>
        <v>351294.74193199998</v>
      </c>
    </row>
    <row r="182" spans="1:19" x14ac:dyDescent="0.25">
      <c r="A182" s="24">
        <v>166</v>
      </c>
      <c r="B182" s="21" t="s">
        <v>228</v>
      </c>
      <c r="C182" s="9">
        <v>3691000</v>
      </c>
      <c r="D182" s="30">
        <v>3.5741204116363638</v>
      </c>
      <c r="E182" s="11">
        <v>1988045.171352</v>
      </c>
      <c r="F182" s="172">
        <v>5679045.171352</v>
      </c>
      <c r="G182" s="155">
        <v>6873072</v>
      </c>
      <c r="H182" s="195">
        <v>3.5741204116363638</v>
      </c>
      <c r="I182" s="155">
        <v>182400</v>
      </c>
      <c r="J182" s="174">
        <f t="shared" si="27"/>
        <v>7055472</v>
      </c>
      <c r="K182" s="155">
        <v>8041495</v>
      </c>
      <c r="L182" s="195">
        <v>3.5741204116363638</v>
      </c>
      <c r="M182" s="155">
        <v>191520</v>
      </c>
      <c r="N182" s="174">
        <f t="shared" si="28"/>
        <v>8233015</v>
      </c>
      <c r="O182" s="155">
        <v>8178956</v>
      </c>
      <c r="P182" s="195">
        <v>3.5741204116363638</v>
      </c>
      <c r="Q182" s="155">
        <v>191520</v>
      </c>
      <c r="R182" s="174">
        <f t="shared" si="29"/>
        <v>8370476</v>
      </c>
      <c r="S182" s="395">
        <f t="shared" si="20"/>
        <v>7334502.0428379998</v>
      </c>
    </row>
    <row r="183" spans="1:19" x14ac:dyDescent="0.25">
      <c r="A183" s="24">
        <v>167</v>
      </c>
      <c r="B183" s="21" t="s">
        <v>229</v>
      </c>
      <c r="C183" s="9">
        <v>637000</v>
      </c>
      <c r="D183" s="30">
        <v>2.6916944996363639</v>
      </c>
      <c r="E183" s="11">
        <v>343032.95073600009</v>
      </c>
      <c r="F183" s="172">
        <v>980032.95073600009</v>
      </c>
      <c r="G183" s="155">
        <v>1017521</v>
      </c>
      <c r="H183" s="195">
        <v>2.6916944996363639</v>
      </c>
      <c r="I183" s="155">
        <v>148600</v>
      </c>
      <c r="J183" s="174">
        <f t="shared" si="27"/>
        <v>1166121</v>
      </c>
      <c r="K183" s="155">
        <v>1170150</v>
      </c>
      <c r="L183" s="195">
        <v>2.6916944996363639</v>
      </c>
      <c r="M183" s="155">
        <v>154544</v>
      </c>
      <c r="N183" s="174">
        <f t="shared" si="28"/>
        <v>1324694</v>
      </c>
      <c r="O183" s="155">
        <v>1261726</v>
      </c>
      <c r="P183" s="195">
        <v>2.6916944996363639</v>
      </c>
      <c r="Q183" s="155">
        <v>154544</v>
      </c>
      <c r="R183" s="174">
        <f t="shared" si="29"/>
        <v>1416270</v>
      </c>
      <c r="S183" s="395">
        <f t="shared" si="20"/>
        <v>1221779.4876840001</v>
      </c>
    </row>
    <row r="184" spans="1:19" x14ac:dyDescent="0.25">
      <c r="A184" s="24">
        <v>168</v>
      </c>
      <c r="B184" s="21" t="s">
        <v>230</v>
      </c>
      <c r="C184" s="9">
        <v>343000</v>
      </c>
      <c r="D184" s="30">
        <v>7.9223091436363644</v>
      </c>
      <c r="E184" s="11">
        <v>184496.86780000001</v>
      </c>
      <c r="F184" s="172">
        <v>527496.86780000001</v>
      </c>
      <c r="G184" s="155">
        <v>84632</v>
      </c>
      <c r="H184" s="195">
        <v>7.9223091436363644</v>
      </c>
      <c r="I184" s="155">
        <v>437200</v>
      </c>
      <c r="J184" s="174">
        <f t="shared" si="27"/>
        <v>521832</v>
      </c>
      <c r="K184" s="155">
        <v>94788</v>
      </c>
      <c r="L184" s="195">
        <v>7.9223091436363644</v>
      </c>
      <c r="M184" s="155">
        <v>459060</v>
      </c>
      <c r="N184" s="174">
        <f t="shared" si="28"/>
        <v>553848</v>
      </c>
      <c r="O184" s="155">
        <v>109175</v>
      </c>
      <c r="P184" s="195">
        <v>7.9223091436363644</v>
      </c>
      <c r="Q184" s="155">
        <v>441572</v>
      </c>
      <c r="R184" s="174">
        <f t="shared" si="29"/>
        <v>550747</v>
      </c>
      <c r="S184" s="395">
        <f t="shared" si="20"/>
        <v>538480.96695000003</v>
      </c>
    </row>
    <row r="185" spans="1:19" x14ac:dyDescent="0.25">
      <c r="A185" s="24">
        <v>169</v>
      </c>
      <c r="B185" s="21" t="s">
        <v>231</v>
      </c>
      <c r="C185" s="15" t="s">
        <v>10</v>
      </c>
      <c r="D185" s="30">
        <v>7.1455951290909097</v>
      </c>
      <c r="E185" s="11">
        <v>412626.101356</v>
      </c>
      <c r="F185" s="172">
        <v>412626.101356</v>
      </c>
      <c r="G185" s="154" t="s">
        <v>10</v>
      </c>
      <c r="H185" s="195">
        <v>7.1455951290909097</v>
      </c>
      <c r="I185" s="155">
        <v>394400</v>
      </c>
      <c r="J185" s="174">
        <f>I185*1</f>
        <v>394400</v>
      </c>
      <c r="K185" s="154" t="s">
        <v>10</v>
      </c>
      <c r="L185" s="195">
        <v>7.1455951290909097</v>
      </c>
      <c r="M185" s="155">
        <v>418064</v>
      </c>
      <c r="N185" s="174">
        <f>M185*1</f>
        <v>418064</v>
      </c>
      <c r="O185" s="154" t="s">
        <v>10</v>
      </c>
      <c r="P185" s="195">
        <v>7.1455951290909097</v>
      </c>
      <c r="Q185" s="155">
        <v>414120</v>
      </c>
      <c r="R185" s="174">
        <f>Q185*1</f>
        <v>414120</v>
      </c>
      <c r="S185" s="395">
        <f t="shared" si="20"/>
        <v>409802.52533899999</v>
      </c>
    </row>
    <row r="186" spans="1:19" x14ac:dyDescent="0.25">
      <c r="A186" s="3"/>
      <c r="B186" s="16" t="s">
        <v>232</v>
      </c>
      <c r="C186" s="5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5">
      <c r="A187" s="24">
        <v>170</v>
      </c>
      <c r="B187" s="21" t="s">
        <v>347</v>
      </c>
      <c r="C187" s="9">
        <v>159000</v>
      </c>
      <c r="D187" s="30">
        <v>0.42945216945454545</v>
      </c>
      <c r="E187" s="11">
        <v>85643.381723999977</v>
      </c>
      <c r="F187" s="172">
        <v>244643.38172399998</v>
      </c>
      <c r="G187" s="155">
        <v>261644</v>
      </c>
      <c r="H187" s="195">
        <v>0.42945216945454545</v>
      </c>
      <c r="I187" s="155">
        <v>23800</v>
      </c>
      <c r="J187" s="174">
        <f t="shared" ref="J187:J197" si="30">G187+I187</f>
        <v>285444</v>
      </c>
      <c r="K187" s="155">
        <v>298275</v>
      </c>
      <c r="L187" s="195">
        <v>0.42945216945454545</v>
      </c>
      <c r="M187" s="155">
        <v>24514</v>
      </c>
      <c r="N187" s="174">
        <f t="shared" ref="N187:N197" si="31">K187+M187</f>
        <v>322789</v>
      </c>
      <c r="O187" s="155">
        <v>311356</v>
      </c>
      <c r="P187" s="195">
        <v>0.42945216945454545</v>
      </c>
      <c r="Q187" s="155">
        <v>24276</v>
      </c>
      <c r="R187" s="174">
        <f t="shared" ref="R187:R197" si="32">O187+Q187</f>
        <v>335632</v>
      </c>
      <c r="S187" s="395">
        <f t="shared" si="20"/>
        <v>297127.09543099999</v>
      </c>
    </row>
    <row r="188" spans="1:19" x14ac:dyDescent="0.25">
      <c r="A188" s="24">
        <v>171</v>
      </c>
      <c r="B188" s="21" t="s">
        <v>239</v>
      </c>
      <c r="C188" s="9">
        <v>423000</v>
      </c>
      <c r="D188" s="30">
        <v>2.6916944996363639</v>
      </c>
      <c r="E188" s="11">
        <v>227190.976792</v>
      </c>
      <c r="F188" s="172">
        <v>650190.976792</v>
      </c>
      <c r="G188" s="155">
        <v>612092</v>
      </c>
      <c r="H188" s="195">
        <v>2.6916944996363639</v>
      </c>
      <c r="I188" s="155">
        <v>148600</v>
      </c>
      <c r="J188" s="174">
        <f t="shared" si="30"/>
        <v>760692</v>
      </c>
      <c r="K188" s="155">
        <v>722269</v>
      </c>
      <c r="L188" s="195">
        <v>2.6916944996363639</v>
      </c>
      <c r="M188" s="155">
        <v>156030</v>
      </c>
      <c r="N188" s="174">
        <f t="shared" si="31"/>
        <v>878299</v>
      </c>
      <c r="O188" s="155">
        <v>752873</v>
      </c>
      <c r="P188" s="195">
        <v>2.6916944996363639</v>
      </c>
      <c r="Q188" s="155">
        <v>153058</v>
      </c>
      <c r="R188" s="174">
        <f t="shared" si="32"/>
        <v>905931</v>
      </c>
      <c r="S188" s="395">
        <f t="shared" si="20"/>
        <v>798778.24419800006</v>
      </c>
    </row>
    <row r="189" spans="1:19" x14ac:dyDescent="0.25">
      <c r="A189" s="24">
        <v>172</v>
      </c>
      <c r="B189" s="21" t="s">
        <v>242</v>
      </c>
      <c r="C189" s="9">
        <v>605000</v>
      </c>
      <c r="D189" s="30">
        <v>0.90621784800000005</v>
      </c>
      <c r="E189" s="11">
        <v>325012.98790399986</v>
      </c>
      <c r="F189" s="172">
        <v>930012.98790399986</v>
      </c>
      <c r="G189" s="155">
        <v>1095448</v>
      </c>
      <c r="H189" s="195">
        <v>0.90621784800000005</v>
      </c>
      <c r="I189" s="155">
        <v>50100</v>
      </c>
      <c r="J189" s="174">
        <f t="shared" si="30"/>
        <v>1145548</v>
      </c>
      <c r="K189" s="155">
        <v>1259766</v>
      </c>
      <c r="L189" s="195">
        <v>0.90621784800000005</v>
      </c>
      <c r="M189" s="155">
        <v>52605</v>
      </c>
      <c r="N189" s="174">
        <f t="shared" si="31"/>
        <v>1312371</v>
      </c>
      <c r="O189" s="155">
        <v>1314538</v>
      </c>
      <c r="P189" s="195">
        <v>0.90621784800000005</v>
      </c>
      <c r="Q189" s="155">
        <v>52605</v>
      </c>
      <c r="R189" s="174">
        <f t="shared" si="32"/>
        <v>1367143</v>
      </c>
      <c r="S189" s="395">
        <f t="shared" si="20"/>
        <v>1188768.746976</v>
      </c>
    </row>
    <row r="190" spans="1:19" x14ac:dyDescent="0.25">
      <c r="A190" s="24">
        <v>173</v>
      </c>
      <c r="B190" s="21" t="s">
        <v>344</v>
      </c>
      <c r="C190" s="9">
        <v>634000</v>
      </c>
      <c r="D190" s="30">
        <v>2.6916944996363639</v>
      </c>
      <c r="E190" s="11">
        <v>340776.03747999994</v>
      </c>
      <c r="F190" s="172">
        <v>974776.03747999994</v>
      </c>
      <c r="G190" s="155">
        <v>1011561</v>
      </c>
      <c r="H190" s="195">
        <v>2.6916944996363639</v>
      </c>
      <c r="I190" s="155">
        <v>148600</v>
      </c>
      <c r="J190" s="174">
        <f t="shared" si="30"/>
        <v>1160161</v>
      </c>
      <c r="K190" s="155">
        <v>1143064</v>
      </c>
      <c r="L190" s="195">
        <v>2.6916944996363639</v>
      </c>
      <c r="M190" s="155">
        <v>157516</v>
      </c>
      <c r="N190" s="174">
        <f t="shared" si="31"/>
        <v>1300580</v>
      </c>
      <c r="O190" s="155">
        <v>1264451</v>
      </c>
      <c r="P190" s="195">
        <v>2.6916944996363639</v>
      </c>
      <c r="Q190" s="155">
        <v>154544</v>
      </c>
      <c r="R190" s="174">
        <f t="shared" si="32"/>
        <v>1418995</v>
      </c>
      <c r="S190" s="395">
        <f t="shared" si="20"/>
        <v>1213628.0093700001</v>
      </c>
    </row>
    <row r="191" spans="1:19" x14ac:dyDescent="0.25">
      <c r="A191" s="24">
        <v>174</v>
      </c>
      <c r="B191" s="21" t="s">
        <v>246</v>
      </c>
      <c r="C191" s="9">
        <v>3009000</v>
      </c>
      <c r="D191" s="30">
        <v>7.0956552374545456</v>
      </c>
      <c r="E191" s="11">
        <v>1620685.6615519999</v>
      </c>
      <c r="F191" s="172">
        <v>4629685.6615519999</v>
      </c>
      <c r="G191" s="155">
        <v>5588096</v>
      </c>
      <c r="H191" s="195">
        <v>7.0956552374545456</v>
      </c>
      <c r="I191" s="155">
        <v>179200</v>
      </c>
      <c r="J191" s="174">
        <f t="shared" si="30"/>
        <v>5767296</v>
      </c>
      <c r="K191" s="155">
        <v>6258668</v>
      </c>
      <c r="L191" s="195">
        <v>7.0956552374545456</v>
      </c>
      <c r="M191" s="155">
        <v>188160</v>
      </c>
      <c r="N191" s="174">
        <f t="shared" si="31"/>
        <v>6446828</v>
      </c>
      <c r="O191" s="155">
        <v>7041001</v>
      </c>
      <c r="P191" s="195">
        <v>7.0956552374545456</v>
      </c>
      <c r="Q191" s="155">
        <v>182784</v>
      </c>
      <c r="R191" s="174">
        <f t="shared" si="32"/>
        <v>7223785</v>
      </c>
      <c r="S191" s="395">
        <f t="shared" si="20"/>
        <v>6016898.6653880002</v>
      </c>
    </row>
    <row r="192" spans="1:19" x14ac:dyDescent="0.25">
      <c r="A192" s="24">
        <v>175</v>
      </c>
      <c r="B192" s="21" t="s">
        <v>245</v>
      </c>
      <c r="C192" s="9">
        <v>1178000</v>
      </c>
      <c r="D192" s="30">
        <v>3.5741204116363638</v>
      </c>
      <c r="E192" s="11">
        <v>634997.66015199968</v>
      </c>
      <c r="F192" s="172">
        <v>1812997.6601519997</v>
      </c>
      <c r="G192" s="155">
        <v>2008222</v>
      </c>
      <c r="H192" s="195">
        <v>3.5741204116363638</v>
      </c>
      <c r="I192" s="155">
        <v>197300</v>
      </c>
      <c r="J192" s="174">
        <f t="shared" si="30"/>
        <v>2205522</v>
      </c>
      <c r="K192" s="155">
        <v>2269291</v>
      </c>
      <c r="L192" s="195">
        <v>3.5741204116363638</v>
      </c>
      <c r="M192" s="155">
        <v>203219</v>
      </c>
      <c r="N192" s="174">
        <f t="shared" si="31"/>
        <v>2472510</v>
      </c>
      <c r="O192" s="155">
        <v>2530360</v>
      </c>
      <c r="P192" s="195">
        <v>3.5741204116363638</v>
      </c>
      <c r="Q192" s="155">
        <v>207165</v>
      </c>
      <c r="R192" s="174">
        <f t="shared" si="32"/>
        <v>2737525</v>
      </c>
      <c r="S192" s="395">
        <f t="shared" si="20"/>
        <v>2307138.6650379999</v>
      </c>
    </row>
    <row r="193" spans="1:19" x14ac:dyDescent="0.25">
      <c r="A193" s="24">
        <v>176</v>
      </c>
      <c r="B193" s="21" t="s">
        <v>247</v>
      </c>
      <c r="C193" s="9">
        <v>1312000</v>
      </c>
      <c r="D193" s="30">
        <v>3.5741204116363638</v>
      </c>
      <c r="E193" s="11">
        <v>706814.40090400004</v>
      </c>
      <c r="F193" s="172">
        <v>2018814.400904</v>
      </c>
      <c r="G193" s="155">
        <v>2260777</v>
      </c>
      <c r="H193" s="195">
        <v>3.5741204116363638</v>
      </c>
      <c r="I193" s="155">
        <v>197300</v>
      </c>
      <c r="J193" s="174">
        <f t="shared" si="30"/>
        <v>2458077</v>
      </c>
      <c r="K193" s="155">
        <v>2577286</v>
      </c>
      <c r="L193" s="195">
        <v>3.5741204116363638</v>
      </c>
      <c r="M193" s="155">
        <v>207165</v>
      </c>
      <c r="N193" s="174">
        <f t="shared" si="31"/>
        <v>2784451</v>
      </c>
      <c r="O193" s="155">
        <v>2848579</v>
      </c>
      <c r="P193" s="195">
        <v>3.5741204116363638</v>
      </c>
      <c r="Q193" s="155">
        <v>207165</v>
      </c>
      <c r="R193" s="174">
        <f t="shared" si="32"/>
        <v>3055744</v>
      </c>
      <c r="S193" s="395">
        <f t="shared" si="20"/>
        <v>2579271.600226</v>
      </c>
    </row>
    <row r="194" spans="1:19" x14ac:dyDescent="0.25">
      <c r="A194" s="24">
        <v>177</v>
      </c>
      <c r="B194" s="21" t="s">
        <v>248</v>
      </c>
      <c r="C194" s="9">
        <v>1717000</v>
      </c>
      <c r="D194" s="30">
        <v>3.5741204116363638</v>
      </c>
      <c r="E194" s="11">
        <v>925047.17391999951</v>
      </c>
      <c r="F194" s="172">
        <v>2642047.1739199995</v>
      </c>
      <c r="G194" s="155">
        <v>3054947</v>
      </c>
      <c r="H194" s="195">
        <v>3.5741204116363638</v>
      </c>
      <c r="I194" s="155">
        <v>197300</v>
      </c>
      <c r="J194" s="174">
        <f t="shared" si="30"/>
        <v>3252247</v>
      </c>
      <c r="K194" s="155">
        <v>3482640</v>
      </c>
      <c r="L194" s="195">
        <v>3.5741204116363638</v>
      </c>
      <c r="M194" s="155">
        <v>207165</v>
      </c>
      <c r="N194" s="174">
        <f t="shared" si="31"/>
        <v>3689805</v>
      </c>
      <c r="O194" s="155">
        <v>3696486</v>
      </c>
      <c r="P194" s="195">
        <v>3.5741204116363638</v>
      </c>
      <c r="Q194" s="155">
        <v>201246</v>
      </c>
      <c r="R194" s="174">
        <f t="shared" si="32"/>
        <v>3897732</v>
      </c>
      <c r="S194" s="395">
        <f t="shared" si="20"/>
        <v>3370457.79348</v>
      </c>
    </row>
    <row r="195" spans="1:19" x14ac:dyDescent="0.25">
      <c r="A195" s="24">
        <v>178</v>
      </c>
      <c r="B195" s="21" t="s">
        <v>345</v>
      </c>
      <c r="C195" s="9">
        <v>84000</v>
      </c>
      <c r="D195" s="30">
        <v>0.90621784800000005</v>
      </c>
      <c r="E195" s="11">
        <v>45991.667819999973</v>
      </c>
      <c r="F195" s="172">
        <v>129991.66781999997</v>
      </c>
      <c r="G195" s="155">
        <v>81354</v>
      </c>
      <c r="H195" s="195">
        <v>0.90621784800000005</v>
      </c>
      <c r="I195" s="155">
        <v>50100</v>
      </c>
      <c r="J195" s="174">
        <f t="shared" si="30"/>
        <v>131454</v>
      </c>
      <c r="K195" s="155">
        <v>91117</v>
      </c>
      <c r="L195" s="195">
        <v>0.90621784800000005</v>
      </c>
      <c r="M195" s="155">
        <v>52104</v>
      </c>
      <c r="N195" s="174">
        <f t="shared" si="31"/>
        <v>143221</v>
      </c>
      <c r="O195" s="155">
        <v>105760</v>
      </c>
      <c r="P195" s="195">
        <v>0.90621784800000005</v>
      </c>
      <c r="Q195" s="155">
        <v>50601</v>
      </c>
      <c r="R195" s="174">
        <f t="shared" si="32"/>
        <v>156361</v>
      </c>
      <c r="S195" s="395">
        <f t="shared" si="20"/>
        <v>140256.91695499999</v>
      </c>
    </row>
    <row r="196" spans="1:19" x14ac:dyDescent="0.25">
      <c r="A196" s="24">
        <v>179</v>
      </c>
      <c r="B196" s="21" t="s">
        <v>346</v>
      </c>
      <c r="C196" s="9">
        <v>438000</v>
      </c>
      <c r="D196" s="30">
        <v>5.3601184774545461</v>
      </c>
      <c r="E196" s="11">
        <v>235964.20487200003</v>
      </c>
      <c r="F196" s="172">
        <v>673964.20487200003</v>
      </c>
      <c r="G196" s="155">
        <v>446553</v>
      </c>
      <c r="H196" s="195">
        <v>5.3601184774545461</v>
      </c>
      <c r="I196" s="155">
        <v>295900</v>
      </c>
      <c r="J196" s="174">
        <f t="shared" si="30"/>
        <v>742453</v>
      </c>
      <c r="K196" s="155">
        <v>518002</v>
      </c>
      <c r="L196" s="195">
        <v>5.3601184774545461</v>
      </c>
      <c r="M196" s="155">
        <v>304777</v>
      </c>
      <c r="N196" s="174">
        <f t="shared" si="31"/>
        <v>822779</v>
      </c>
      <c r="O196" s="155">
        <v>544795</v>
      </c>
      <c r="P196" s="195">
        <v>5.3601184774545461</v>
      </c>
      <c r="Q196" s="155">
        <v>298859</v>
      </c>
      <c r="R196" s="174">
        <f t="shared" si="32"/>
        <v>843654</v>
      </c>
      <c r="S196" s="395">
        <f t="shared" si="20"/>
        <v>770712.55121800001</v>
      </c>
    </row>
    <row r="197" spans="1:19" x14ac:dyDescent="0.25">
      <c r="A197" s="24">
        <v>180</v>
      </c>
      <c r="B197" s="21" t="s">
        <v>477</v>
      </c>
      <c r="C197" s="9">
        <v>1514000</v>
      </c>
      <c r="D197" s="30">
        <v>3.5741204116363638</v>
      </c>
      <c r="E197" s="11">
        <v>815697.53925999999</v>
      </c>
      <c r="F197" s="172">
        <v>2329697.53926</v>
      </c>
      <c r="G197" s="192">
        <v>2650561</v>
      </c>
      <c r="H197" s="195">
        <v>3.5741204116363638</v>
      </c>
      <c r="I197" s="155">
        <v>197300</v>
      </c>
      <c r="J197" s="174">
        <f t="shared" si="30"/>
        <v>2847861</v>
      </c>
      <c r="K197" s="192">
        <v>3074651</v>
      </c>
      <c r="L197" s="195">
        <v>3.5741204116363638</v>
      </c>
      <c r="M197" s="155">
        <v>207165</v>
      </c>
      <c r="N197" s="174">
        <f t="shared" si="31"/>
        <v>3281816</v>
      </c>
      <c r="O197" s="192">
        <v>3445729</v>
      </c>
      <c r="P197" s="195">
        <v>3.5741204116363638</v>
      </c>
      <c r="Q197" s="155">
        <v>203219</v>
      </c>
      <c r="R197" s="174">
        <f t="shared" si="32"/>
        <v>3648948</v>
      </c>
      <c r="S197" s="395">
        <f t="shared" si="20"/>
        <v>3027080.634815</v>
      </c>
    </row>
    <row r="198" spans="1:19" x14ac:dyDescent="0.25">
      <c r="A198" s="24">
        <v>181</v>
      </c>
      <c r="B198" s="21" t="s">
        <v>478</v>
      </c>
      <c r="C198" s="15" t="s">
        <v>10</v>
      </c>
      <c r="D198" s="30">
        <v>51.300126055272727</v>
      </c>
      <c r="E198" s="11">
        <v>2918813.6838000002</v>
      </c>
      <c r="F198" s="172">
        <v>2918813.6838000002</v>
      </c>
      <c r="G198" s="154" t="s">
        <v>10</v>
      </c>
      <c r="H198" s="195">
        <v>51.300126055272727</v>
      </c>
      <c r="I198" s="155">
        <v>2830700</v>
      </c>
      <c r="J198" s="174">
        <f t="shared" ref="J198:J206" si="33">I198*1</f>
        <v>2830700</v>
      </c>
      <c r="K198" s="154" t="s">
        <v>10</v>
      </c>
      <c r="L198" s="195">
        <v>51.300126055272727</v>
      </c>
      <c r="M198" s="155">
        <v>2972235</v>
      </c>
      <c r="N198" s="174">
        <f t="shared" ref="N198:N206" si="34">M198*1</f>
        <v>2972235</v>
      </c>
      <c r="O198" s="154" t="s">
        <v>10</v>
      </c>
      <c r="P198" s="195">
        <v>51.300126055272727</v>
      </c>
      <c r="Q198" s="155">
        <v>2972235</v>
      </c>
      <c r="R198" s="174">
        <f t="shared" ref="R198:R206" si="35">Q198*1</f>
        <v>2972235</v>
      </c>
      <c r="S198" s="395">
        <f t="shared" si="20"/>
        <v>2923495.9209500002</v>
      </c>
    </row>
    <row r="199" spans="1:19" x14ac:dyDescent="0.25">
      <c r="A199" s="24">
        <v>182</v>
      </c>
      <c r="B199" s="21" t="s">
        <v>479</v>
      </c>
      <c r="C199" s="15" t="s">
        <v>10</v>
      </c>
      <c r="D199" s="30">
        <v>5.4745592345454552</v>
      </c>
      <c r="E199" s="11">
        <v>316497.32452800003</v>
      </c>
      <c r="F199" s="172">
        <v>316497.32452800003</v>
      </c>
      <c r="G199" s="154" t="s">
        <v>10</v>
      </c>
      <c r="H199" s="195">
        <v>5.4745592345454552</v>
      </c>
      <c r="I199" s="155">
        <v>302100</v>
      </c>
      <c r="J199" s="174">
        <f t="shared" si="33"/>
        <v>302100</v>
      </c>
      <c r="K199" s="154" t="s">
        <v>10</v>
      </c>
      <c r="L199" s="195">
        <v>5.4745592345454552</v>
      </c>
      <c r="M199" s="155">
        <v>311163</v>
      </c>
      <c r="N199" s="174">
        <f t="shared" si="34"/>
        <v>311163</v>
      </c>
      <c r="O199" s="154" t="s">
        <v>10</v>
      </c>
      <c r="P199" s="195">
        <v>5.4745592345454552</v>
      </c>
      <c r="Q199" s="155">
        <v>317205</v>
      </c>
      <c r="R199" s="174">
        <f t="shared" si="35"/>
        <v>317205</v>
      </c>
      <c r="S199" s="395">
        <f t="shared" ref="S199:S262" si="36">AVERAGE(N199,J199,F199,R199)</f>
        <v>311741.33113200002</v>
      </c>
    </row>
    <row r="200" spans="1:19" x14ac:dyDescent="0.25">
      <c r="A200" s="24">
        <v>183</v>
      </c>
      <c r="B200" s="21" t="s">
        <v>249</v>
      </c>
      <c r="C200" s="15" t="s">
        <v>10</v>
      </c>
      <c r="D200" s="30">
        <v>1.0296385160000001</v>
      </c>
      <c r="E200" s="11">
        <v>65647.974420000013</v>
      </c>
      <c r="F200" s="172">
        <v>65647.974420000013</v>
      </c>
      <c r="G200" s="154" t="s">
        <v>10</v>
      </c>
      <c r="H200" s="195">
        <v>1.0296385160000001</v>
      </c>
      <c r="I200" s="155">
        <v>56900</v>
      </c>
      <c r="J200" s="174">
        <f t="shared" si="33"/>
        <v>56900</v>
      </c>
      <c r="K200" s="154" t="s">
        <v>10</v>
      </c>
      <c r="L200" s="195">
        <v>1.0296385160000001</v>
      </c>
      <c r="M200" s="155">
        <v>59176</v>
      </c>
      <c r="N200" s="174">
        <f t="shared" si="34"/>
        <v>59176</v>
      </c>
      <c r="O200" s="154" t="s">
        <v>10</v>
      </c>
      <c r="P200" s="195">
        <v>1.0296385160000001</v>
      </c>
      <c r="Q200" s="155">
        <v>58607</v>
      </c>
      <c r="R200" s="174">
        <f t="shared" si="35"/>
        <v>58607</v>
      </c>
      <c r="S200" s="395">
        <f t="shared" si="36"/>
        <v>60082.743605000003</v>
      </c>
    </row>
    <row r="201" spans="1:19" x14ac:dyDescent="0.25">
      <c r="A201" s="24">
        <v>184</v>
      </c>
      <c r="B201" s="21" t="s">
        <v>250</v>
      </c>
      <c r="C201" s="15" t="s">
        <v>10</v>
      </c>
      <c r="D201" s="30">
        <v>1.0296385160000001</v>
      </c>
      <c r="E201" s="11">
        <v>65754.794420000006</v>
      </c>
      <c r="F201" s="172">
        <v>65754.794420000006</v>
      </c>
      <c r="G201" s="154" t="s">
        <v>10</v>
      </c>
      <c r="H201" s="195">
        <v>1.0296385160000001</v>
      </c>
      <c r="I201" s="155">
        <v>56900</v>
      </c>
      <c r="J201" s="174">
        <f t="shared" si="33"/>
        <v>56900</v>
      </c>
      <c r="K201" s="154" t="s">
        <v>10</v>
      </c>
      <c r="L201" s="195">
        <v>1.0296385160000001</v>
      </c>
      <c r="M201" s="155">
        <v>60314</v>
      </c>
      <c r="N201" s="174">
        <f t="shared" si="34"/>
        <v>60314</v>
      </c>
      <c r="O201" s="154" t="s">
        <v>10</v>
      </c>
      <c r="P201" s="195">
        <v>1.0296385160000001</v>
      </c>
      <c r="Q201" s="155">
        <v>58607</v>
      </c>
      <c r="R201" s="174">
        <f t="shared" si="35"/>
        <v>58607</v>
      </c>
      <c r="S201" s="395">
        <f t="shared" si="36"/>
        <v>60393.948604999998</v>
      </c>
    </row>
    <row r="202" spans="1:19" x14ac:dyDescent="0.25">
      <c r="A202" s="24">
        <v>185</v>
      </c>
      <c r="B202" s="21" t="s">
        <v>251</v>
      </c>
      <c r="C202" s="15" t="s">
        <v>10</v>
      </c>
      <c r="D202" s="30">
        <v>3.9948437214545458</v>
      </c>
      <c r="E202" s="11">
        <v>231627.11051200001</v>
      </c>
      <c r="F202" s="172">
        <v>231627.11051200001</v>
      </c>
      <c r="G202" s="154" t="s">
        <v>10</v>
      </c>
      <c r="H202" s="195">
        <v>3.9948437214545458</v>
      </c>
      <c r="I202" s="155">
        <v>220600</v>
      </c>
      <c r="J202" s="174">
        <f t="shared" si="33"/>
        <v>220600</v>
      </c>
      <c r="K202" s="154" t="s">
        <v>10</v>
      </c>
      <c r="L202" s="195">
        <v>3.9948437214545458</v>
      </c>
      <c r="M202" s="155">
        <v>229424</v>
      </c>
      <c r="N202" s="174">
        <f t="shared" si="34"/>
        <v>229424</v>
      </c>
      <c r="O202" s="154" t="s">
        <v>10</v>
      </c>
      <c r="P202" s="195">
        <v>3.9948437214545458</v>
      </c>
      <c r="Q202" s="155">
        <v>229424</v>
      </c>
      <c r="R202" s="174">
        <f t="shared" si="35"/>
        <v>229424</v>
      </c>
      <c r="S202" s="395">
        <f t="shared" si="36"/>
        <v>227768.77762800001</v>
      </c>
    </row>
    <row r="203" spans="1:19" x14ac:dyDescent="0.25">
      <c r="A203" s="24">
        <v>186</v>
      </c>
      <c r="B203" s="21" t="s">
        <v>252</v>
      </c>
      <c r="C203" s="15" t="s">
        <v>10</v>
      </c>
      <c r="D203" s="30">
        <v>1.4265892014545456</v>
      </c>
      <c r="E203" s="11">
        <v>87724.636104000005</v>
      </c>
      <c r="F203" s="172">
        <v>87724.636104000005</v>
      </c>
      <c r="G203" s="154" t="s">
        <v>10</v>
      </c>
      <c r="H203" s="195">
        <v>1.4265892014545456</v>
      </c>
      <c r="I203" s="155">
        <v>78900</v>
      </c>
      <c r="J203" s="174">
        <f t="shared" si="33"/>
        <v>78900</v>
      </c>
      <c r="K203" s="154" t="s">
        <v>10</v>
      </c>
      <c r="L203" s="195">
        <v>1.4265892014545456</v>
      </c>
      <c r="M203" s="155">
        <v>83634</v>
      </c>
      <c r="N203" s="174">
        <f t="shared" si="34"/>
        <v>83634</v>
      </c>
      <c r="O203" s="154" t="s">
        <v>10</v>
      </c>
      <c r="P203" s="195">
        <v>1.4265892014545456</v>
      </c>
      <c r="Q203" s="155">
        <v>80478</v>
      </c>
      <c r="R203" s="174">
        <f t="shared" si="35"/>
        <v>80478</v>
      </c>
      <c r="S203" s="395">
        <f t="shared" si="36"/>
        <v>82684.159026000008</v>
      </c>
    </row>
    <row r="204" spans="1:19" x14ac:dyDescent="0.25">
      <c r="A204" s="24">
        <v>187</v>
      </c>
      <c r="B204" s="21" t="s">
        <v>253</v>
      </c>
      <c r="C204" s="15" t="s">
        <v>10</v>
      </c>
      <c r="D204" s="30">
        <v>10.26382574109091</v>
      </c>
      <c r="E204" s="11">
        <v>588133.16318400006</v>
      </c>
      <c r="F204" s="172">
        <v>588133.16318400006</v>
      </c>
      <c r="G204" s="154" t="s">
        <v>10</v>
      </c>
      <c r="H204" s="195">
        <v>10.26382574109091</v>
      </c>
      <c r="I204" s="155">
        <v>566400</v>
      </c>
      <c r="J204" s="174">
        <f t="shared" si="33"/>
        <v>566400</v>
      </c>
      <c r="K204" s="154" t="s">
        <v>10</v>
      </c>
      <c r="L204" s="195">
        <v>10.26382574109091</v>
      </c>
      <c r="M204" s="155">
        <v>600384</v>
      </c>
      <c r="N204" s="174">
        <f t="shared" si="34"/>
        <v>600384</v>
      </c>
      <c r="O204" s="154" t="s">
        <v>10</v>
      </c>
      <c r="P204" s="195">
        <v>10.26382574109091</v>
      </c>
      <c r="Q204" s="155">
        <v>589056</v>
      </c>
      <c r="R204" s="174">
        <f t="shared" si="35"/>
        <v>589056</v>
      </c>
      <c r="S204" s="395">
        <f t="shared" si="36"/>
        <v>585993.29079600004</v>
      </c>
    </row>
    <row r="205" spans="1:19" x14ac:dyDescent="0.25">
      <c r="A205" s="24">
        <v>188</v>
      </c>
      <c r="B205" s="21" t="s">
        <v>254</v>
      </c>
      <c r="C205" s="15" t="s">
        <v>10</v>
      </c>
      <c r="D205" s="30">
        <v>10.26382574109091</v>
      </c>
      <c r="E205" s="11">
        <v>590060.8231840001</v>
      </c>
      <c r="F205" s="172">
        <v>590060.8231840001</v>
      </c>
      <c r="G205" s="154" t="s">
        <v>10</v>
      </c>
      <c r="H205" s="195">
        <v>10.26382574109091</v>
      </c>
      <c r="I205" s="155">
        <v>566400</v>
      </c>
      <c r="J205" s="174">
        <f t="shared" si="33"/>
        <v>566400</v>
      </c>
      <c r="K205" s="154" t="s">
        <v>10</v>
      </c>
      <c r="L205" s="195">
        <v>10.26382574109091</v>
      </c>
      <c r="M205" s="155">
        <v>600384</v>
      </c>
      <c r="N205" s="174">
        <f t="shared" si="34"/>
        <v>600384</v>
      </c>
      <c r="O205" s="154" t="s">
        <v>10</v>
      </c>
      <c r="P205" s="195">
        <v>10.26382574109091</v>
      </c>
      <c r="Q205" s="155">
        <v>589056</v>
      </c>
      <c r="R205" s="174">
        <f t="shared" si="35"/>
        <v>589056</v>
      </c>
      <c r="S205" s="395">
        <f t="shared" si="36"/>
        <v>586475.20579600008</v>
      </c>
    </row>
    <row r="206" spans="1:19" x14ac:dyDescent="0.25">
      <c r="A206" s="24">
        <v>189</v>
      </c>
      <c r="B206" s="21" t="s">
        <v>255</v>
      </c>
      <c r="C206" s="15" t="s">
        <v>10</v>
      </c>
      <c r="D206" s="30">
        <v>11.88756743818182</v>
      </c>
      <c r="E206" s="11">
        <v>678867.29971200007</v>
      </c>
      <c r="F206" s="172">
        <v>678867.29971200007</v>
      </c>
      <c r="G206" s="154" t="s">
        <v>10</v>
      </c>
      <c r="H206" s="195">
        <v>11.88756743818182</v>
      </c>
      <c r="I206" s="155">
        <v>656000</v>
      </c>
      <c r="J206" s="174">
        <f t="shared" si="33"/>
        <v>656000</v>
      </c>
      <c r="K206" s="154" t="s">
        <v>10</v>
      </c>
      <c r="L206" s="195">
        <v>11.88756743818182</v>
      </c>
      <c r="M206" s="155">
        <v>675680</v>
      </c>
      <c r="N206" s="174">
        <f t="shared" si="34"/>
        <v>675680</v>
      </c>
      <c r="O206" s="154" t="s">
        <v>10</v>
      </c>
      <c r="P206" s="195">
        <v>11.88756743818182</v>
      </c>
      <c r="Q206" s="155">
        <v>682240</v>
      </c>
      <c r="R206" s="174">
        <f t="shared" si="35"/>
        <v>682240</v>
      </c>
      <c r="S206" s="395">
        <f t="shared" si="36"/>
        <v>673196.82492799999</v>
      </c>
    </row>
    <row r="207" spans="1:19" x14ac:dyDescent="0.25">
      <c r="A207" s="24">
        <v>190</v>
      </c>
      <c r="B207" s="21" t="s">
        <v>22</v>
      </c>
      <c r="C207" s="9">
        <v>291000</v>
      </c>
      <c r="D207" s="18">
        <v>2.8304292952727272</v>
      </c>
      <c r="E207" s="11">
        <v>156585.71818800003</v>
      </c>
      <c r="F207" s="172">
        <v>447585.71818800003</v>
      </c>
      <c r="G207" s="155">
        <v>344786</v>
      </c>
      <c r="H207" s="160">
        <v>2.8304292952727272</v>
      </c>
      <c r="I207" s="155">
        <v>156300</v>
      </c>
      <c r="J207" s="174">
        <f>G207+I207</f>
        <v>501086</v>
      </c>
      <c r="K207" s="155">
        <v>393057</v>
      </c>
      <c r="L207" s="160">
        <v>2.8304292952727272</v>
      </c>
      <c r="M207" s="155">
        <v>162552</v>
      </c>
      <c r="N207" s="174">
        <f>K207+M207</f>
        <v>555609</v>
      </c>
      <c r="O207" s="155">
        <v>406847</v>
      </c>
      <c r="P207" s="160">
        <v>2.8304292952727272</v>
      </c>
      <c r="Q207" s="155">
        <v>164115</v>
      </c>
      <c r="R207" s="174">
        <f>O207+Q207</f>
        <v>570962</v>
      </c>
      <c r="S207" s="395">
        <f t="shared" si="36"/>
        <v>518810.67954699998</v>
      </c>
    </row>
    <row r="208" spans="1:19" x14ac:dyDescent="0.25">
      <c r="A208" s="24">
        <v>191</v>
      </c>
      <c r="B208" s="21" t="s">
        <v>421</v>
      </c>
      <c r="C208" s="15" t="s">
        <v>10</v>
      </c>
      <c r="D208" s="18">
        <v>8.8057971956363641</v>
      </c>
      <c r="E208" s="11">
        <v>506602.67489999998</v>
      </c>
      <c r="F208" s="172">
        <v>506602.67489999998</v>
      </c>
      <c r="G208" s="154" t="s">
        <v>10</v>
      </c>
      <c r="H208" s="160">
        <v>8.8057971956363641</v>
      </c>
      <c r="I208" s="155">
        <v>486000</v>
      </c>
      <c r="J208" s="174">
        <f>I208*1</f>
        <v>486000</v>
      </c>
      <c r="K208" s="154" t="s">
        <v>10</v>
      </c>
      <c r="L208" s="160">
        <v>8.8057971956363641</v>
      </c>
      <c r="M208" s="155">
        <v>505440</v>
      </c>
      <c r="N208" s="174">
        <f>M208*1</f>
        <v>505440</v>
      </c>
      <c r="O208" s="154" t="s">
        <v>10</v>
      </c>
      <c r="P208" s="160">
        <v>8.8057971956363641</v>
      </c>
      <c r="Q208" s="155">
        <v>505440</v>
      </c>
      <c r="R208" s="174">
        <f>Q208*1</f>
        <v>505440</v>
      </c>
      <c r="S208" s="395">
        <f t="shared" si="36"/>
        <v>500870.668725</v>
      </c>
    </row>
    <row r="209" spans="1:19" x14ac:dyDescent="0.25">
      <c r="A209" s="24">
        <v>192</v>
      </c>
      <c r="B209" s="21" t="s">
        <v>350</v>
      </c>
      <c r="C209" s="9">
        <v>1502000</v>
      </c>
      <c r="D209" s="18">
        <v>29.876820190181821</v>
      </c>
      <c r="E209" s="11">
        <v>809063.58562800009</v>
      </c>
      <c r="F209" s="172">
        <v>2311063.5856280001</v>
      </c>
      <c r="G209" s="197">
        <v>751556</v>
      </c>
      <c r="H209" s="160">
        <v>29.876820190181821</v>
      </c>
      <c r="I209" s="155">
        <v>1648600</v>
      </c>
      <c r="J209" s="174">
        <f t="shared" ref="J209:J214" si="37">G209+I209</f>
        <v>2400156</v>
      </c>
      <c r="K209" s="197">
        <v>841743</v>
      </c>
      <c r="L209" s="160">
        <v>29.876820190181821</v>
      </c>
      <c r="M209" s="155">
        <v>1714544</v>
      </c>
      <c r="N209" s="174">
        <f t="shared" ref="N209:N214" si="38">K209+M209</f>
        <v>2556287</v>
      </c>
      <c r="O209" s="197">
        <v>894352</v>
      </c>
      <c r="P209" s="160">
        <v>29.876820190181821</v>
      </c>
      <c r="Q209" s="155">
        <v>1665086</v>
      </c>
      <c r="R209" s="174">
        <f t="shared" ref="R209:R214" si="39">O209+Q209</f>
        <v>2559438</v>
      </c>
      <c r="S209" s="395">
        <f t="shared" si="36"/>
        <v>2456736.1464069998</v>
      </c>
    </row>
    <row r="210" spans="1:19" x14ac:dyDescent="0.25">
      <c r="A210" s="24">
        <v>193</v>
      </c>
      <c r="B210" s="21" t="s">
        <v>423</v>
      </c>
      <c r="C210" s="9">
        <v>279000</v>
      </c>
      <c r="D210" s="18">
        <v>3.7739186014545458</v>
      </c>
      <c r="E210" s="11">
        <v>150888.75000399997</v>
      </c>
      <c r="F210" s="172">
        <v>429888.75000399997</v>
      </c>
      <c r="G210" s="155">
        <v>254194</v>
      </c>
      <c r="H210" s="160">
        <v>3.7739186014545458</v>
      </c>
      <c r="I210" s="155">
        <v>208300</v>
      </c>
      <c r="J210" s="174">
        <f t="shared" si="37"/>
        <v>462494</v>
      </c>
      <c r="K210" s="155">
        <v>294866</v>
      </c>
      <c r="L210" s="160">
        <v>3.7739186014545458</v>
      </c>
      <c r="M210" s="155">
        <v>216632</v>
      </c>
      <c r="N210" s="174">
        <f t="shared" si="38"/>
        <v>511498</v>
      </c>
      <c r="O210" s="155">
        <v>320284</v>
      </c>
      <c r="P210" s="160">
        <v>3.7739186014545458</v>
      </c>
      <c r="Q210" s="155">
        <v>218715</v>
      </c>
      <c r="R210" s="174">
        <f t="shared" si="39"/>
        <v>538999</v>
      </c>
      <c r="S210" s="395">
        <f t="shared" si="36"/>
        <v>485719.93750100001</v>
      </c>
    </row>
    <row r="211" spans="1:19" x14ac:dyDescent="0.25">
      <c r="A211" s="24">
        <v>194</v>
      </c>
      <c r="B211" s="21" t="s">
        <v>424</v>
      </c>
      <c r="C211" s="9">
        <v>266000</v>
      </c>
      <c r="D211" s="18">
        <v>3.7739186014545458</v>
      </c>
      <c r="E211" s="11">
        <v>142544.55835200002</v>
      </c>
      <c r="F211" s="172">
        <v>408544.55835200002</v>
      </c>
      <c r="G211" s="155">
        <v>227225</v>
      </c>
      <c r="H211" s="160">
        <v>3.7739186014545458</v>
      </c>
      <c r="I211" s="155">
        <v>208300</v>
      </c>
      <c r="J211" s="174">
        <f t="shared" si="37"/>
        <v>435525</v>
      </c>
      <c r="K211" s="155">
        <v>256765</v>
      </c>
      <c r="L211" s="160">
        <v>3.7739186014545458</v>
      </c>
      <c r="M211" s="155">
        <v>216632</v>
      </c>
      <c r="N211" s="174">
        <f t="shared" si="38"/>
        <v>473397</v>
      </c>
      <c r="O211" s="155">
        <v>281759</v>
      </c>
      <c r="P211" s="160">
        <v>3.7739186014545458</v>
      </c>
      <c r="Q211" s="155">
        <v>212466</v>
      </c>
      <c r="R211" s="174">
        <f t="shared" si="39"/>
        <v>494225</v>
      </c>
      <c r="S211" s="395">
        <f t="shared" si="36"/>
        <v>452922.88958800002</v>
      </c>
    </row>
    <row r="212" spans="1:19" x14ac:dyDescent="0.25">
      <c r="A212" s="24">
        <v>195</v>
      </c>
      <c r="B212" s="21" t="s">
        <v>425</v>
      </c>
      <c r="C212" s="9">
        <v>261000</v>
      </c>
      <c r="D212" s="18">
        <v>3.7739186014545458</v>
      </c>
      <c r="E212" s="11">
        <v>141265.90885600005</v>
      </c>
      <c r="F212" s="172">
        <v>402265.90885600005</v>
      </c>
      <c r="G212" s="155">
        <v>217987</v>
      </c>
      <c r="H212" s="160">
        <v>3.7739186014545458</v>
      </c>
      <c r="I212" s="155">
        <v>208300</v>
      </c>
      <c r="J212" s="174">
        <f t="shared" si="37"/>
        <v>426287</v>
      </c>
      <c r="K212" s="155">
        <v>255045</v>
      </c>
      <c r="L212" s="160">
        <v>3.7739186014545458</v>
      </c>
      <c r="M212" s="155">
        <v>218715</v>
      </c>
      <c r="N212" s="174">
        <f t="shared" si="38"/>
        <v>473760</v>
      </c>
      <c r="O212" s="155">
        <v>281203</v>
      </c>
      <c r="P212" s="160">
        <v>3.7739186014545458</v>
      </c>
      <c r="Q212" s="155">
        <v>210383</v>
      </c>
      <c r="R212" s="174">
        <f t="shared" si="39"/>
        <v>491586</v>
      </c>
      <c r="S212" s="395">
        <f t="shared" si="36"/>
        <v>448474.72721400001</v>
      </c>
    </row>
    <row r="213" spans="1:19" x14ac:dyDescent="0.25">
      <c r="A213" s="24">
        <v>196</v>
      </c>
      <c r="B213" s="21" t="s">
        <v>426</v>
      </c>
      <c r="C213" s="9">
        <v>272000</v>
      </c>
      <c r="D213" s="18">
        <v>3.7739186014545458</v>
      </c>
      <c r="E213" s="11">
        <v>146204.14552000002</v>
      </c>
      <c r="F213" s="172">
        <v>418204.14552000002</v>
      </c>
      <c r="G213" s="155">
        <v>237357</v>
      </c>
      <c r="H213" s="160">
        <v>3.7739186014545458</v>
      </c>
      <c r="I213" s="155">
        <v>208300</v>
      </c>
      <c r="J213" s="174">
        <f t="shared" si="37"/>
        <v>445657</v>
      </c>
      <c r="K213" s="155">
        <v>265840</v>
      </c>
      <c r="L213" s="160">
        <v>3.7739186014545458</v>
      </c>
      <c r="M213" s="155">
        <v>220798</v>
      </c>
      <c r="N213" s="174">
        <f t="shared" si="38"/>
        <v>486638</v>
      </c>
      <c r="O213" s="155">
        <v>284828</v>
      </c>
      <c r="P213" s="160">
        <v>3.7739186014545458</v>
      </c>
      <c r="Q213" s="155">
        <v>214549</v>
      </c>
      <c r="R213" s="174">
        <f t="shared" si="39"/>
        <v>499377</v>
      </c>
      <c r="S213" s="395">
        <f t="shared" si="36"/>
        <v>462469.03638000001</v>
      </c>
    </row>
    <row r="214" spans="1:19" x14ac:dyDescent="0.25">
      <c r="A214" s="24">
        <v>197</v>
      </c>
      <c r="B214" s="21" t="s">
        <v>480</v>
      </c>
      <c r="C214" s="9">
        <v>187000</v>
      </c>
      <c r="D214" s="18">
        <v>3.7739186014545458</v>
      </c>
      <c r="E214" s="11">
        <v>100761.75178799999</v>
      </c>
      <c r="F214" s="172">
        <v>287761.75178799999</v>
      </c>
      <c r="G214" s="155">
        <v>77331</v>
      </c>
      <c r="H214" s="160">
        <v>3.7739186014545458</v>
      </c>
      <c r="I214" s="155">
        <v>208300</v>
      </c>
      <c r="J214" s="174">
        <f t="shared" si="37"/>
        <v>285631</v>
      </c>
      <c r="K214" s="155">
        <v>88158</v>
      </c>
      <c r="L214" s="160">
        <v>3.7739186014545458</v>
      </c>
      <c r="M214" s="155">
        <v>214549</v>
      </c>
      <c r="N214" s="174">
        <f t="shared" si="38"/>
        <v>302707</v>
      </c>
      <c r="O214" s="155">
        <v>95117</v>
      </c>
      <c r="P214" s="160">
        <v>3.7739186014545458</v>
      </c>
      <c r="Q214" s="155">
        <v>212466</v>
      </c>
      <c r="R214" s="174">
        <f t="shared" si="39"/>
        <v>307583</v>
      </c>
      <c r="S214" s="395">
        <f t="shared" si="36"/>
        <v>295920.68794700003</v>
      </c>
    </row>
    <row r="215" spans="1:19" x14ac:dyDescent="0.25">
      <c r="A215" s="24">
        <v>198</v>
      </c>
      <c r="B215" s="21" t="s">
        <v>429</v>
      </c>
      <c r="C215" s="15" t="s">
        <v>10</v>
      </c>
      <c r="D215" s="18">
        <v>18.869573695636365</v>
      </c>
      <c r="E215" s="11">
        <v>1071969.950436</v>
      </c>
      <c r="F215" s="172">
        <v>1071969.950436</v>
      </c>
      <c r="G215" s="154" t="s">
        <v>10</v>
      </c>
      <c r="H215" s="160">
        <v>18.869573695636365</v>
      </c>
      <c r="I215" s="155">
        <v>1041300</v>
      </c>
      <c r="J215" s="174">
        <f>I215*1</f>
        <v>1041300</v>
      </c>
      <c r="K215" s="154" t="s">
        <v>10</v>
      </c>
      <c r="L215" s="160">
        <v>18.869573695636365</v>
      </c>
      <c r="M215" s="155">
        <v>1093365</v>
      </c>
      <c r="N215" s="174">
        <f>M215*1</f>
        <v>1093365</v>
      </c>
      <c r="O215" s="154" t="s">
        <v>10</v>
      </c>
      <c r="P215" s="160">
        <v>18.869573695636365</v>
      </c>
      <c r="Q215" s="155">
        <v>1072539</v>
      </c>
      <c r="R215" s="174">
        <f>Q215*1</f>
        <v>1072539</v>
      </c>
      <c r="S215" s="395">
        <f t="shared" si="36"/>
        <v>1069793.4876089999</v>
      </c>
    </row>
    <row r="216" spans="1:19" x14ac:dyDescent="0.25">
      <c r="A216" s="24">
        <v>199</v>
      </c>
      <c r="B216" s="21" t="s">
        <v>481</v>
      </c>
      <c r="C216" s="9">
        <v>1016000</v>
      </c>
      <c r="D216" s="18">
        <v>3.7739186014545458</v>
      </c>
      <c r="E216" s="11">
        <v>547364.00200399989</v>
      </c>
      <c r="F216" s="172">
        <v>1563364.0020039999</v>
      </c>
      <c r="G216" s="155">
        <v>1678634</v>
      </c>
      <c r="H216" s="160">
        <v>3.7739186014545458</v>
      </c>
      <c r="I216" s="155">
        <v>208300</v>
      </c>
      <c r="J216" s="174">
        <f>G216+I216</f>
        <v>1886934</v>
      </c>
      <c r="K216" s="155">
        <v>1913643</v>
      </c>
      <c r="L216" s="160">
        <v>3.7739186014545458</v>
      </c>
      <c r="M216" s="155">
        <v>216632</v>
      </c>
      <c r="N216" s="174">
        <f>K216+M216</f>
        <v>2130275</v>
      </c>
      <c r="O216" s="155">
        <v>2064720</v>
      </c>
      <c r="P216" s="160">
        <v>3.7739186014545458</v>
      </c>
      <c r="Q216" s="155">
        <v>212466</v>
      </c>
      <c r="R216" s="174">
        <f>O216+Q216</f>
        <v>2277186</v>
      </c>
      <c r="S216" s="395">
        <f t="shared" si="36"/>
        <v>1964439.7505009999</v>
      </c>
    </row>
    <row r="217" spans="1:19" x14ac:dyDescent="0.25">
      <c r="A217" s="24">
        <v>200</v>
      </c>
      <c r="B217" s="21" t="s">
        <v>482</v>
      </c>
      <c r="C217" s="9">
        <v>2482000</v>
      </c>
      <c r="D217" s="18">
        <v>3.7739186014545458</v>
      </c>
      <c r="E217" s="11">
        <v>1337178.1107759997</v>
      </c>
      <c r="F217" s="172">
        <v>3819178.1107759997</v>
      </c>
      <c r="G217" s="155">
        <v>4516339</v>
      </c>
      <c r="H217" s="160">
        <v>3.7739186014545458</v>
      </c>
      <c r="I217" s="155">
        <v>208300</v>
      </c>
      <c r="J217" s="174">
        <f>G217+I217</f>
        <v>4724639</v>
      </c>
      <c r="K217" s="155">
        <v>5284117</v>
      </c>
      <c r="L217" s="160">
        <v>3.7739186014545458</v>
      </c>
      <c r="M217" s="155">
        <v>218715</v>
      </c>
      <c r="N217" s="174">
        <f>K217+M217</f>
        <v>5502832</v>
      </c>
      <c r="O217" s="155">
        <v>5555097</v>
      </c>
      <c r="P217" s="160">
        <v>3.7739186014545458</v>
      </c>
      <c r="Q217" s="155">
        <v>218715</v>
      </c>
      <c r="R217" s="174">
        <f>O217+Q217</f>
        <v>5773812</v>
      </c>
      <c r="S217" s="395">
        <f t="shared" si="36"/>
        <v>4955115.2776939999</v>
      </c>
    </row>
    <row r="218" spans="1:19" x14ac:dyDescent="0.25">
      <c r="A218" s="24">
        <v>201</v>
      </c>
      <c r="B218" s="21" t="s">
        <v>256</v>
      </c>
      <c r="C218" s="15" t="s">
        <v>10</v>
      </c>
      <c r="D218" s="18">
        <v>16.353634398545456</v>
      </c>
      <c r="E218" s="11">
        <v>937530.85955200007</v>
      </c>
      <c r="F218" s="172">
        <v>937530.85955200007</v>
      </c>
      <c r="G218" s="154" t="s">
        <v>10</v>
      </c>
      <c r="H218" s="160">
        <v>16.353634398545456</v>
      </c>
      <c r="I218" s="155">
        <v>902400</v>
      </c>
      <c r="J218" s="174">
        <f>I218*1</f>
        <v>902400</v>
      </c>
      <c r="K218" s="154" t="s">
        <v>10</v>
      </c>
      <c r="L218" s="160">
        <v>16.353634398545456</v>
      </c>
      <c r="M218" s="155">
        <v>947520</v>
      </c>
      <c r="N218" s="174">
        <f>M218*1</f>
        <v>947520</v>
      </c>
      <c r="O218" s="154" t="s">
        <v>10</v>
      </c>
      <c r="P218" s="160">
        <v>16.353634398545456</v>
      </c>
      <c r="Q218" s="155">
        <v>947520</v>
      </c>
      <c r="R218" s="174">
        <f>Q218*1</f>
        <v>947520</v>
      </c>
      <c r="S218" s="395">
        <f t="shared" si="36"/>
        <v>933742.71488800005</v>
      </c>
    </row>
    <row r="219" spans="1:19" x14ac:dyDescent="0.25">
      <c r="A219" s="24">
        <v>202</v>
      </c>
      <c r="B219" s="21" t="s">
        <v>257</v>
      </c>
      <c r="C219" s="9">
        <v>2050000</v>
      </c>
      <c r="D219" s="18">
        <v>16.353634398545456</v>
      </c>
      <c r="E219" s="11">
        <v>1103180.5448360001</v>
      </c>
      <c r="F219" s="172">
        <v>3153180.5448360001</v>
      </c>
      <c r="G219" s="155">
        <v>2770655</v>
      </c>
      <c r="H219" s="160">
        <v>16.353634398545456</v>
      </c>
      <c r="I219" s="155">
        <v>902400</v>
      </c>
      <c r="J219" s="174">
        <f t="shared" ref="J219:J227" si="40">G219+I219</f>
        <v>3673055</v>
      </c>
      <c r="K219" s="155">
        <v>3158547</v>
      </c>
      <c r="L219" s="160">
        <v>16.353634398545456</v>
      </c>
      <c r="M219" s="155">
        <v>938496</v>
      </c>
      <c r="N219" s="174">
        <f t="shared" ref="N219:N227" si="41">K219+M219</f>
        <v>4097043</v>
      </c>
      <c r="O219" s="155">
        <v>3352493</v>
      </c>
      <c r="P219" s="160">
        <v>16.353634398545456</v>
      </c>
      <c r="Q219" s="155">
        <v>947520</v>
      </c>
      <c r="R219" s="174">
        <f t="shared" ref="R219:R227" si="42">O219+Q219</f>
        <v>4300013</v>
      </c>
      <c r="S219" s="395">
        <f t="shared" si="36"/>
        <v>3805822.8862089999</v>
      </c>
    </row>
    <row r="220" spans="1:19" x14ac:dyDescent="0.25">
      <c r="A220" s="24">
        <v>203</v>
      </c>
      <c r="B220" s="21" t="s">
        <v>258</v>
      </c>
      <c r="C220" s="9">
        <v>3814000</v>
      </c>
      <c r="D220" s="18">
        <v>16.353634398545456</v>
      </c>
      <c r="E220" s="11">
        <v>2054369.631852</v>
      </c>
      <c r="F220" s="172">
        <v>5868369.631852</v>
      </c>
      <c r="G220" s="155">
        <v>6176199</v>
      </c>
      <c r="H220" s="160">
        <v>16.353634398545456</v>
      </c>
      <c r="I220" s="155">
        <v>902400</v>
      </c>
      <c r="J220" s="174">
        <f t="shared" si="40"/>
        <v>7078599</v>
      </c>
      <c r="K220" s="155">
        <v>7287915</v>
      </c>
      <c r="L220" s="160">
        <v>16.353634398545456</v>
      </c>
      <c r="M220" s="155">
        <v>929472</v>
      </c>
      <c r="N220" s="174">
        <f t="shared" si="41"/>
        <v>8217387</v>
      </c>
      <c r="O220" s="155">
        <v>7164391</v>
      </c>
      <c r="P220" s="160">
        <v>16.353634398545456</v>
      </c>
      <c r="Q220" s="155">
        <v>920448</v>
      </c>
      <c r="R220" s="174">
        <f t="shared" si="42"/>
        <v>8084839</v>
      </c>
      <c r="S220" s="395">
        <f t="shared" si="36"/>
        <v>7312298.6579630002</v>
      </c>
    </row>
    <row r="221" spans="1:19" x14ac:dyDescent="0.25">
      <c r="A221" s="24">
        <v>204</v>
      </c>
      <c r="B221" s="21" t="s">
        <v>259</v>
      </c>
      <c r="C221" s="9">
        <v>2427000</v>
      </c>
      <c r="D221" s="18">
        <v>16.353634398545456</v>
      </c>
      <c r="E221" s="11">
        <v>1307048.9023599997</v>
      </c>
      <c r="F221" s="172">
        <v>3734048.9023599997</v>
      </c>
      <c r="G221" s="155">
        <v>3487196</v>
      </c>
      <c r="H221" s="160">
        <v>16.353634398545456</v>
      </c>
      <c r="I221" s="155">
        <v>902400</v>
      </c>
      <c r="J221" s="174">
        <f t="shared" si="40"/>
        <v>4389596</v>
      </c>
      <c r="K221" s="155">
        <v>3975404</v>
      </c>
      <c r="L221" s="160">
        <v>16.353634398545456</v>
      </c>
      <c r="M221" s="155">
        <v>938496</v>
      </c>
      <c r="N221" s="174">
        <f t="shared" si="41"/>
        <v>4913900</v>
      </c>
      <c r="O221" s="155">
        <v>4533355</v>
      </c>
      <c r="P221" s="160">
        <v>16.353634398545456</v>
      </c>
      <c r="Q221" s="155">
        <v>938496</v>
      </c>
      <c r="R221" s="174">
        <f t="shared" si="42"/>
        <v>5471851</v>
      </c>
      <c r="S221" s="395">
        <f t="shared" si="36"/>
        <v>4627348.9755899999</v>
      </c>
    </row>
    <row r="222" spans="1:19" x14ac:dyDescent="0.25">
      <c r="A222" s="24">
        <v>205</v>
      </c>
      <c r="B222" s="21" t="s">
        <v>260</v>
      </c>
      <c r="C222" s="9">
        <v>2378000</v>
      </c>
      <c r="D222" s="18">
        <v>16.353634398545456</v>
      </c>
      <c r="E222" s="11">
        <v>1279809.47994</v>
      </c>
      <c r="F222" s="172">
        <v>3657809.47994</v>
      </c>
      <c r="G222" s="155">
        <v>3402415</v>
      </c>
      <c r="H222" s="160">
        <v>16.353634398545456</v>
      </c>
      <c r="I222" s="155">
        <v>902400</v>
      </c>
      <c r="J222" s="174">
        <f t="shared" si="40"/>
        <v>4304815</v>
      </c>
      <c r="K222" s="155">
        <v>3810705</v>
      </c>
      <c r="L222" s="160">
        <v>16.353634398545456</v>
      </c>
      <c r="M222" s="155">
        <v>956544</v>
      </c>
      <c r="N222" s="174">
        <f t="shared" si="41"/>
        <v>4767249</v>
      </c>
      <c r="O222" s="155">
        <v>4116922</v>
      </c>
      <c r="P222" s="160">
        <v>16.353634398545456</v>
      </c>
      <c r="Q222" s="155">
        <v>911424</v>
      </c>
      <c r="R222" s="174">
        <f t="shared" si="42"/>
        <v>5028346</v>
      </c>
      <c r="S222" s="395">
        <f t="shared" si="36"/>
        <v>4439554.8699850002</v>
      </c>
    </row>
    <row r="223" spans="1:19" x14ac:dyDescent="0.25">
      <c r="A223" s="24">
        <v>206</v>
      </c>
      <c r="B223" s="21" t="s">
        <v>483</v>
      </c>
      <c r="C223" s="9">
        <v>5215000</v>
      </c>
      <c r="D223" s="18">
        <v>16.353634398545456</v>
      </c>
      <c r="E223" s="11">
        <v>2808613.6994439997</v>
      </c>
      <c r="F223" s="172">
        <v>8023613.6994439997</v>
      </c>
      <c r="G223" s="155">
        <v>8892767</v>
      </c>
      <c r="H223" s="160">
        <v>16.353634398545456</v>
      </c>
      <c r="I223" s="155">
        <v>902400</v>
      </c>
      <c r="J223" s="174">
        <f t="shared" si="40"/>
        <v>9795167</v>
      </c>
      <c r="K223" s="155">
        <v>10048827</v>
      </c>
      <c r="L223" s="160">
        <v>16.353634398545456</v>
      </c>
      <c r="M223" s="155">
        <v>947520</v>
      </c>
      <c r="N223" s="174">
        <f t="shared" si="41"/>
        <v>10996347</v>
      </c>
      <c r="O223" s="155">
        <v>11560597</v>
      </c>
      <c r="P223" s="160">
        <v>16.353634398545456</v>
      </c>
      <c r="Q223" s="155">
        <v>929472</v>
      </c>
      <c r="R223" s="174">
        <f t="shared" si="42"/>
        <v>12490069</v>
      </c>
      <c r="S223" s="395">
        <f t="shared" si="36"/>
        <v>10326299.174860999</v>
      </c>
    </row>
    <row r="224" spans="1:19" x14ac:dyDescent="0.25">
      <c r="A224" s="24">
        <v>207</v>
      </c>
      <c r="B224" s="21" t="s">
        <v>484</v>
      </c>
      <c r="C224" s="9">
        <v>2194000</v>
      </c>
      <c r="D224" s="18">
        <v>16.353634398545456</v>
      </c>
      <c r="E224" s="11">
        <v>1181559.1548559996</v>
      </c>
      <c r="F224" s="172">
        <v>3375559.1548559996</v>
      </c>
      <c r="G224" s="155">
        <v>3061056</v>
      </c>
      <c r="H224" s="160">
        <v>16.353634398545456</v>
      </c>
      <c r="I224" s="155">
        <v>902400</v>
      </c>
      <c r="J224" s="174">
        <f t="shared" si="40"/>
        <v>3963456</v>
      </c>
      <c r="K224" s="155">
        <v>3428383</v>
      </c>
      <c r="L224" s="160">
        <v>16.353634398545456</v>
      </c>
      <c r="M224" s="155">
        <v>956544</v>
      </c>
      <c r="N224" s="174">
        <f t="shared" si="41"/>
        <v>4384927</v>
      </c>
      <c r="O224" s="155">
        <v>3918152</v>
      </c>
      <c r="P224" s="160">
        <v>16.353634398545456</v>
      </c>
      <c r="Q224" s="155">
        <v>911424</v>
      </c>
      <c r="R224" s="174">
        <f t="shared" si="42"/>
        <v>4829576</v>
      </c>
      <c r="S224" s="395">
        <f t="shared" si="36"/>
        <v>4138379.538714</v>
      </c>
    </row>
    <row r="225" spans="1:19" x14ac:dyDescent="0.25">
      <c r="A225" s="24">
        <v>208</v>
      </c>
      <c r="B225" s="21" t="s">
        <v>485</v>
      </c>
      <c r="C225" s="9">
        <v>1041000</v>
      </c>
      <c r="D225" s="18">
        <v>3.7739186014545458</v>
      </c>
      <c r="E225" s="11">
        <v>560563.59742400004</v>
      </c>
      <c r="F225" s="172">
        <v>1601563.597424</v>
      </c>
      <c r="G225" s="155">
        <v>1723632</v>
      </c>
      <c r="H225" s="160">
        <v>3.7739186014545458</v>
      </c>
      <c r="I225" s="155">
        <v>208300</v>
      </c>
      <c r="J225" s="174">
        <f t="shared" si="40"/>
        <v>1931932</v>
      </c>
      <c r="K225" s="155">
        <v>1999414</v>
      </c>
      <c r="L225" s="160">
        <v>3.7739186014545458</v>
      </c>
      <c r="M225" s="155">
        <v>220798</v>
      </c>
      <c r="N225" s="174">
        <f t="shared" si="41"/>
        <v>2220212</v>
      </c>
      <c r="O225" s="155">
        <v>2068358</v>
      </c>
      <c r="P225" s="160">
        <v>3.7739186014545458</v>
      </c>
      <c r="Q225" s="155">
        <v>210383</v>
      </c>
      <c r="R225" s="174">
        <f t="shared" si="42"/>
        <v>2278741</v>
      </c>
      <c r="S225" s="395">
        <f t="shared" si="36"/>
        <v>2008112.1493560001</v>
      </c>
    </row>
    <row r="226" spans="1:19" x14ac:dyDescent="0.25">
      <c r="A226" s="24">
        <v>209</v>
      </c>
      <c r="B226" s="21" t="s">
        <v>433</v>
      </c>
      <c r="C226" s="9">
        <v>3123000</v>
      </c>
      <c r="D226" s="18">
        <v>10.063776500000001</v>
      </c>
      <c r="E226" s="11">
        <v>1682028.9775320003</v>
      </c>
      <c r="F226" s="172">
        <v>4805028.9775320003</v>
      </c>
      <c r="G226" s="155">
        <v>5291139</v>
      </c>
      <c r="H226" s="160">
        <v>10.063776500000001</v>
      </c>
      <c r="I226" s="155">
        <v>555300</v>
      </c>
      <c r="J226" s="174">
        <f t="shared" si="40"/>
        <v>5846439</v>
      </c>
      <c r="K226" s="155">
        <v>6190633</v>
      </c>
      <c r="L226" s="160">
        <v>10.063776500000001</v>
      </c>
      <c r="M226" s="155">
        <v>583065</v>
      </c>
      <c r="N226" s="174">
        <f t="shared" si="41"/>
        <v>6773698</v>
      </c>
      <c r="O226" s="155">
        <v>6878481</v>
      </c>
      <c r="P226" s="160">
        <v>10.063776500000001</v>
      </c>
      <c r="Q226" s="155">
        <v>560853</v>
      </c>
      <c r="R226" s="174">
        <f t="shared" si="42"/>
        <v>7439334</v>
      </c>
      <c r="S226" s="395">
        <f t="shared" si="36"/>
        <v>6216124.9943829998</v>
      </c>
    </row>
    <row r="227" spans="1:19" x14ac:dyDescent="0.25">
      <c r="A227" s="24">
        <v>210</v>
      </c>
      <c r="B227" s="21" t="s">
        <v>263</v>
      </c>
      <c r="C227" s="9">
        <v>1624000</v>
      </c>
      <c r="D227" s="18">
        <v>8.8057971956363641</v>
      </c>
      <c r="E227" s="11">
        <v>874405.02318400005</v>
      </c>
      <c r="F227" s="172">
        <v>2498405.023184</v>
      </c>
      <c r="G227" s="155">
        <v>2493813</v>
      </c>
      <c r="H227" s="160">
        <v>8.8057971956363641</v>
      </c>
      <c r="I227" s="155">
        <v>486000</v>
      </c>
      <c r="J227" s="174">
        <f t="shared" si="40"/>
        <v>2979813</v>
      </c>
      <c r="K227" s="155">
        <v>2842947</v>
      </c>
      <c r="L227" s="160">
        <v>8.8057971956363641</v>
      </c>
      <c r="M227" s="155">
        <v>500580</v>
      </c>
      <c r="N227" s="174">
        <f t="shared" si="41"/>
        <v>3343527</v>
      </c>
      <c r="O227" s="155">
        <v>3042452</v>
      </c>
      <c r="P227" s="160">
        <v>8.8057971956363641</v>
      </c>
      <c r="Q227" s="155">
        <v>510300</v>
      </c>
      <c r="R227" s="174">
        <f t="shared" si="42"/>
        <v>3552752</v>
      </c>
      <c r="S227" s="395">
        <f t="shared" si="36"/>
        <v>3093624.2557959999</v>
      </c>
    </row>
    <row r="228" spans="1:19" x14ac:dyDescent="0.25">
      <c r="A228" s="24">
        <v>211</v>
      </c>
      <c r="B228" s="21" t="s">
        <v>93</v>
      </c>
      <c r="C228" s="15" t="s">
        <v>10</v>
      </c>
      <c r="D228" s="18">
        <v>8.8057971956363641</v>
      </c>
      <c r="E228" s="11">
        <v>506860.41490000003</v>
      </c>
      <c r="F228" s="172">
        <v>506860.41490000003</v>
      </c>
      <c r="G228" s="154" t="s">
        <v>10</v>
      </c>
      <c r="H228" s="160">
        <v>8.8057971956363641</v>
      </c>
      <c r="I228" s="155">
        <v>486000</v>
      </c>
      <c r="J228" s="174">
        <f>I228*1</f>
        <v>486000</v>
      </c>
      <c r="K228" s="154" t="s">
        <v>10</v>
      </c>
      <c r="L228" s="160">
        <v>8.8057971956363641</v>
      </c>
      <c r="M228" s="155">
        <v>500580</v>
      </c>
      <c r="N228" s="174">
        <f>M228*1</f>
        <v>500580</v>
      </c>
      <c r="O228" s="154" t="s">
        <v>10</v>
      </c>
      <c r="P228" s="160">
        <v>8.8057971956363641</v>
      </c>
      <c r="Q228" s="155">
        <v>500580</v>
      </c>
      <c r="R228" s="174">
        <f>Q228*1</f>
        <v>500580</v>
      </c>
      <c r="S228" s="395">
        <f t="shared" si="36"/>
        <v>498505.10372499999</v>
      </c>
    </row>
    <row r="229" spans="1:19" x14ac:dyDescent="0.25">
      <c r="A229" s="24">
        <v>212</v>
      </c>
      <c r="B229" s="21" t="s">
        <v>266</v>
      </c>
      <c r="C229" s="9">
        <v>934000</v>
      </c>
      <c r="D229" s="18">
        <v>16.353634398545456</v>
      </c>
      <c r="E229" s="11">
        <v>503299.86587599991</v>
      </c>
      <c r="F229" s="172">
        <v>1437299.8658759999</v>
      </c>
      <c r="G229" s="155">
        <v>621628</v>
      </c>
      <c r="H229" s="160">
        <v>16.353634398545456</v>
      </c>
      <c r="I229" s="155">
        <v>902400</v>
      </c>
      <c r="J229" s="174">
        <f>G229+I229</f>
        <v>1524028</v>
      </c>
      <c r="K229" s="155">
        <v>708656</v>
      </c>
      <c r="L229" s="160">
        <v>16.353634398545456</v>
      </c>
      <c r="M229" s="155">
        <v>956544</v>
      </c>
      <c r="N229" s="174">
        <f>K229+M229</f>
        <v>1665200</v>
      </c>
      <c r="O229" s="155">
        <v>777035</v>
      </c>
      <c r="P229" s="160">
        <v>16.353634398545456</v>
      </c>
      <c r="Q229" s="155">
        <v>920448</v>
      </c>
      <c r="R229" s="174">
        <f>O229+Q229</f>
        <v>1697483</v>
      </c>
      <c r="S229" s="395">
        <f t="shared" si="36"/>
        <v>1581002.7164690001</v>
      </c>
    </row>
    <row r="230" spans="1:19" x14ac:dyDescent="0.25">
      <c r="A230" s="24">
        <v>213</v>
      </c>
      <c r="B230" s="21" t="s">
        <v>486</v>
      </c>
      <c r="C230" s="9">
        <v>2226000</v>
      </c>
      <c r="D230" s="18">
        <v>3.7739186014545458</v>
      </c>
      <c r="E230" s="11">
        <v>1198440.1075919997</v>
      </c>
      <c r="F230" s="172">
        <v>3424440.1075919997</v>
      </c>
      <c r="G230" s="197">
        <v>3989028</v>
      </c>
      <c r="H230" s="160">
        <v>3.7739186014545458</v>
      </c>
      <c r="I230" s="155">
        <v>208300</v>
      </c>
      <c r="J230" s="174">
        <f>G230+I230</f>
        <v>4197328</v>
      </c>
      <c r="K230" s="197">
        <v>4627273</v>
      </c>
      <c r="L230" s="160">
        <v>3.7739186014545458</v>
      </c>
      <c r="M230" s="155">
        <v>216632</v>
      </c>
      <c r="N230" s="174">
        <f>K230+M230</f>
        <v>4843905</v>
      </c>
      <c r="O230" s="197">
        <v>4906504</v>
      </c>
      <c r="P230" s="160">
        <v>3.7739186014545458</v>
      </c>
      <c r="Q230" s="155">
        <v>212466</v>
      </c>
      <c r="R230" s="174">
        <f>O230+Q230</f>
        <v>5118970</v>
      </c>
      <c r="S230" s="395">
        <f t="shared" si="36"/>
        <v>4396160.7768980004</v>
      </c>
    </row>
    <row r="231" spans="1:19" x14ac:dyDescent="0.25">
      <c r="A231" s="24">
        <v>214</v>
      </c>
      <c r="B231" s="21" t="s">
        <v>355</v>
      </c>
      <c r="C231" s="15" t="s">
        <v>10</v>
      </c>
      <c r="D231" s="18">
        <v>10.063776500000001</v>
      </c>
      <c r="E231" s="11">
        <v>577728.40753600001</v>
      </c>
      <c r="F231" s="172">
        <v>577728.40753600001</v>
      </c>
      <c r="G231" s="154" t="s">
        <v>10</v>
      </c>
      <c r="H231" s="160">
        <v>10.063776500000001</v>
      </c>
      <c r="I231" s="155">
        <v>555300</v>
      </c>
      <c r="J231" s="174">
        <f>I231*1</f>
        <v>555300</v>
      </c>
      <c r="K231" s="154" t="s">
        <v>10</v>
      </c>
      <c r="L231" s="160">
        <v>10.063776500000001</v>
      </c>
      <c r="M231" s="155">
        <v>577512</v>
      </c>
      <c r="N231" s="174">
        <f>M231*1</f>
        <v>577512</v>
      </c>
      <c r="O231" s="154" t="s">
        <v>10</v>
      </c>
      <c r="P231" s="160">
        <v>10.063776500000001</v>
      </c>
      <c r="Q231" s="155">
        <v>560853</v>
      </c>
      <c r="R231" s="174">
        <f>Q231*1</f>
        <v>560853</v>
      </c>
      <c r="S231" s="395">
        <f t="shared" si="36"/>
        <v>567848.351884</v>
      </c>
    </row>
    <row r="232" spans="1:19" x14ac:dyDescent="0.25">
      <c r="A232" s="24">
        <v>215</v>
      </c>
      <c r="B232" s="21" t="s">
        <v>267</v>
      </c>
      <c r="C232" s="9">
        <v>17623000</v>
      </c>
      <c r="D232" s="18">
        <v>18.869573695636365</v>
      </c>
      <c r="E232" s="11">
        <v>9488739.550056003</v>
      </c>
      <c r="F232" s="172">
        <v>27111739.550056003</v>
      </c>
      <c r="G232" s="155">
        <v>32543686</v>
      </c>
      <c r="H232" s="160">
        <v>18.869573695636365</v>
      </c>
      <c r="I232" s="155">
        <v>1041300</v>
      </c>
      <c r="J232" s="174">
        <f>G232+I232</f>
        <v>33584986</v>
      </c>
      <c r="K232" s="155">
        <v>36774366</v>
      </c>
      <c r="L232" s="160">
        <v>18.869573695636365</v>
      </c>
      <c r="M232" s="155">
        <v>1072539</v>
      </c>
      <c r="N232" s="174">
        <f>K232+M232</f>
        <v>37846905</v>
      </c>
      <c r="O232" s="155">
        <v>37750676</v>
      </c>
      <c r="P232" s="160">
        <v>18.869573695636365</v>
      </c>
      <c r="Q232" s="155">
        <v>1072539</v>
      </c>
      <c r="R232" s="174">
        <f>O232+Q232</f>
        <v>38823215</v>
      </c>
      <c r="S232" s="395">
        <f t="shared" si="36"/>
        <v>34341711.387514003</v>
      </c>
    </row>
    <row r="233" spans="1:19" x14ac:dyDescent="0.25">
      <c r="A233" s="24">
        <v>216</v>
      </c>
      <c r="B233" s="21" t="s">
        <v>487</v>
      </c>
      <c r="C233" s="9">
        <v>844000</v>
      </c>
      <c r="D233" s="18">
        <v>6.9188378949090916</v>
      </c>
      <c r="E233" s="11">
        <v>454598.20756400027</v>
      </c>
      <c r="F233" s="172">
        <v>1298598.2075640003</v>
      </c>
      <c r="G233" s="155">
        <v>1124056</v>
      </c>
      <c r="H233" s="160">
        <v>6.9188378949090916</v>
      </c>
      <c r="I233" s="155">
        <v>381900</v>
      </c>
      <c r="J233" s="174">
        <f>G233+I233</f>
        <v>1505956</v>
      </c>
      <c r="K233" s="155">
        <v>1292665</v>
      </c>
      <c r="L233" s="160">
        <v>6.9188378949090916</v>
      </c>
      <c r="M233" s="155">
        <v>397176</v>
      </c>
      <c r="N233" s="174">
        <f>K233+M233</f>
        <v>1689841</v>
      </c>
      <c r="O233" s="155">
        <v>1427551</v>
      </c>
      <c r="P233" s="160">
        <v>6.9188378949090916</v>
      </c>
      <c r="Q233" s="155">
        <v>389538</v>
      </c>
      <c r="R233" s="174">
        <f>O233+Q233</f>
        <v>1817089</v>
      </c>
      <c r="S233" s="395">
        <f t="shared" si="36"/>
        <v>1577871.051891</v>
      </c>
    </row>
    <row r="234" spans="1:19" x14ac:dyDescent="0.25">
      <c r="A234" s="24">
        <v>217</v>
      </c>
      <c r="B234" s="21" t="s">
        <v>439</v>
      </c>
      <c r="C234" s="15" t="s">
        <v>10</v>
      </c>
      <c r="D234" s="18">
        <v>16.353634398545456</v>
      </c>
      <c r="E234" s="11">
        <v>931648.70355200011</v>
      </c>
      <c r="F234" s="172">
        <v>931648.70355200011</v>
      </c>
      <c r="G234" s="154" t="s">
        <v>10</v>
      </c>
      <c r="H234" s="160">
        <v>16.353634398545456</v>
      </c>
      <c r="I234" s="155">
        <v>902400</v>
      </c>
      <c r="J234" s="174">
        <f>I234*1</f>
        <v>902400</v>
      </c>
      <c r="K234" s="154" t="s">
        <v>10</v>
      </c>
      <c r="L234" s="160">
        <v>16.353634398545456</v>
      </c>
      <c r="M234" s="155">
        <v>929472</v>
      </c>
      <c r="N234" s="174">
        <f>M234*1</f>
        <v>929472</v>
      </c>
      <c r="O234" s="154" t="s">
        <v>10</v>
      </c>
      <c r="P234" s="160">
        <v>16.353634398545456</v>
      </c>
      <c r="Q234" s="155">
        <v>911424</v>
      </c>
      <c r="R234" s="174">
        <f>Q234*1</f>
        <v>911424</v>
      </c>
      <c r="S234" s="395">
        <f t="shared" si="36"/>
        <v>918736.17588800006</v>
      </c>
    </row>
    <row r="235" spans="1:19" x14ac:dyDescent="0.25">
      <c r="A235" s="24">
        <v>218</v>
      </c>
      <c r="B235" s="21" t="s">
        <v>271</v>
      </c>
      <c r="C235" s="9">
        <v>2198000</v>
      </c>
      <c r="D235" s="18">
        <v>8.8057971956363641</v>
      </c>
      <c r="E235" s="11">
        <v>1183085.1079040002</v>
      </c>
      <c r="F235" s="172">
        <v>3381085.1079040002</v>
      </c>
      <c r="G235" s="149">
        <v>3611015</v>
      </c>
      <c r="H235" s="160">
        <v>8.8057971956363641</v>
      </c>
      <c r="I235" s="155">
        <v>486000</v>
      </c>
      <c r="J235" s="174">
        <f>G235+I235</f>
        <v>4097015</v>
      </c>
      <c r="K235" s="149">
        <v>4224888</v>
      </c>
      <c r="L235" s="160">
        <v>8.8057971956363641</v>
      </c>
      <c r="M235" s="155">
        <v>500580</v>
      </c>
      <c r="N235" s="174">
        <f>K235+M235</f>
        <v>4725468</v>
      </c>
      <c r="O235" s="149">
        <v>4188777</v>
      </c>
      <c r="P235" s="160">
        <v>8.8057971956363641</v>
      </c>
      <c r="Q235" s="155">
        <v>510300</v>
      </c>
      <c r="R235" s="174">
        <f>O235+Q235</f>
        <v>4699077</v>
      </c>
      <c r="S235" s="395">
        <f t="shared" si="36"/>
        <v>4225661.2769760005</v>
      </c>
    </row>
    <row r="236" spans="1:19" x14ac:dyDescent="0.25">
      <c r="A236" s="24">
        <v>219</v>
      </c>
      <c r="B236" s="21" t="s">
        <v>440</v>
      </c>
      <c r="C236" s="9">
        <v>4090000</v>
      </c>
      <c r="D236" s="18">
        <v>5.6608779021818192</v>
      </c>
      <c r="E236" s="11">
        <v>2202995.0815479998</v>
      </c>
      <c r="F236" s="172">
        <v>6292995.0815479998</v>
      </c>
      <c r="G236" s="149">
        <v>7436292</v>
      </c>
      <c r="H236" s="160">
        <v>5.6608779021818192</v>
      </c>
      <c r="I236" s="149">
        <v>312400</v>
      </c>
      <c r="J236" s="174">
        <f>G236+I236</f>
        <v>7748692</v>
      </c>
      <c r="K236" s="149">
        <v>8403010</v>
      </c>
      <c r="L236" s="160">
        <v>5.6608779021818192</v>
      </c>
      <c r="M236" s="149">
        <v>321772</v>
      </c>
      <c r="N236" s="174">
        <f>K236+M236</f>
        <v>8724782</v>
      </c>
      <c r="O236" s="149">
        <v>8626099</v>
      </c>
      <c r="P236" s="160">
        <v>5.6608779021818192</v>
      </c>
      <c r="Q236" s="149">
        <v>315524</v>
      </c>
      <c r="R236" s="174">
        <f>O236+Q236</f>
        <v>8941623</v>
      </c>
      <c r="S236" s="395">
        <f t="shared" si="36"/>
        <v>7927023.0203869995</v>
      </c>
    </row>
    <row r="237" spans="1:19" x14ac:dyDescent="0.25">
      <c r="A237" s="24">
        <v>220</v>
      </c>
      <c r="B237" s="21" t="s">
        <v>272</v>
      </c>
      <c r="C237" s="15" t="s">
        <v>10</v>
      </c>
      <c r="D237" s="18">
        <v>2.9065557658181818</v>
      </c>
      <c r="E237" s="11">
        <v>171679.13811999999</v>
      </c>
      <c r="F237" s="172">
        <v>171679.13811999999</v>
      </c>
      <c r="G237" s="154" t="s">
        <v>10</v>
      </c>
      <c r="H237" s="160">
        <v>2.9065557658181818</v>
      </c>
      <c r="I237" s="155">
        <v>160400</v>
      </c>
      <c r="J237" s="174">
        <f>I237*1</f>
        <v>160400</v>
      </c>
      <c r="K237" s="154" t="s">
        <v>10</v>
      </c>
      <c r="L237" s="160">
        <v>2.9065557658181818</v>
      </c>
      <c r="M237" s="155">
        <v>166816</v>
      </c>
      <c r="N237" s="174">
        <f>M237*1</f>
        <v>166816</v>
      </c>
      <c r="O237" s="154" t="s">
        <v>10</v>
      </c>
      <c r="P237" s="160">
        <v>2.9065557658181818</v>
      </c>
      <c r="Q237" s="155">
        <v>162004</v>
      </c>
      <c r="R237" s="174">
        <f>Q237*1</f>
        <v>162004</v>
      </c>
      <c r="S237" s="395">
        <f t="shared" si="36"/>
        <v>165224.78453</v>
      </c>
    </row>
    <row r="238" spans="1:19" x14ac:dyDescent="0.25">
      <c r="A238" s="24">
        <v>221</v>
      </c>
      <c r="B238" s="21" t="s">
        <v>273</v>
      </c>
      <c r="C238" s="15" t="s">
        <v>10</v>
      </c>
      <c r="D238" s="18">
        <v>1.2532093301818183</v>
      </c>
      <c r="E238" s="11">
        <v>77243.491024000003</v>
      </c>
      <c r="F238" s="172">
        <v>77243.491024000003</v>
      </c>
      <c r="G238" s="154" t="s">
        <v>10</v>
      </c>
      <c r="H238" s="160">
        <v>1.2532093301818183</v>
      </c>
      <c r="I238" s="155">
        <v>69300</v>
      </c>
      <c r="J238" s="174">
        <f>I238*1</f>
        <v>69300</v>
      </c>
      <c r="K238" s="154" t="s">
        <v>10</v>
      </c>
      <c r="L238" s="160">
        <v>1.2532093301818183</v>
      </c>
      <c r="M238" s="155">
        <v>72072</v>
      </c>
      <c r="N238" s="174">
        <f>M238*1</f>
        <v>72072</v>
      </c>
      <c r="O238" s="154" t="s">
        <v>10</v>
      </c>
      <c r="P238" s="160">
        <v>1.2532093301818183</v>
      </c>
      <c r="Q238" s="155">
        <v>70686</v>
      </c>
      <c r="R238" s="174">
        <f>Q238*1</f>
        <v>70686</v>
      </c>
      <c r="S238" s="395">
        <f t="shared" si="36"/>
        <v>72325.372755999997</v>
      </c>
    </row>
    <row r="239" spans="1:19" x14ac:dyDescent="0.25">
      <c r="A239" s="24">
        <v>222</v>
      </c>
      <c r="B239" s="21" t="s">
        <v>488</v>
      </c>
      <c r="C239" s="9">
        <v>1611000</v>
      </c>
      <c r="D239" s="18">
        <v>5.6608779021818192</v>
      </c>
      <c r="E239" s="11">
        <v>867972.42286399985</v>
      </c>
      <c r="F239" s="172">
        <v>2478972.4228639998</v>
      </c>
      <c r="G239" s="155">
        <v>2695410</v>
      </c>
      <c r="H239" s="160">
        <v>5.6608779021818192</v>
      </c>
      <c r="I239" s="155">
        <v>312400</v>
      </c>
      <c r="J239" s="174">
        <f>G239+I239</f>
        <v>3007810</v>
      </c>
      <c r="K239" s="155">
        <v>3153630</v>
      </c>
      <c r="L239" s="160">
        <v>5.6608779021818192</v>
      </c>
      <c r="M239" s="155">
        <v>321772</v>
      </c>
      <c r="N239" s="174">
        <f>K239+M239</f>
        <v>3475402</v>
      </c>
      <c r="O239" s="155">
        <v>3423171</v>
      </c>
      <c r="P239" s="160">
        <v>5.6608779021818192</v>
      </c>
      <c r="Q239" s="155">
        <v>315524</v>
      </c>
      <c r="R239" s="174">
        <f>O239+Q239</f>
        <v>3738695</v>
      </c>
      <c r="S239" s="395">
        <f t="shared" si="36"/>
        <v>3175219.8557159998</v>
      </c>
    </row>
    <row r="240" spans="1:19" x14ac:dyDescent="0.25">
      <c r="A240" s="24">
        <v>223</v>
      </c>
      <c r="B240" s="21" t="s">
        <v>275</v>
      </c>
      <c r="C240" s="9">
        <v>904000</v>
      </c>
      <c r="D240" s="18">
        <v>14.152185099636364</v>
      </c>
      <c r="E240" s="11">
        <v>486058.7265600001</v>
      </c>
      <c r="F240" s="172">
        <v>1390058.7265600001</v>
      </c>
      <c r="G240" s="155">
        <v>716690</v>
      </c>
      <c r="H240" s="160">
        <v>14.152185099636364</v>
      </c>
      <c r="I240" s="155">
        <v>780900</v>
      </c>
      <c r="J240" s="174">
        <f>G240+I240</f>
        <v>1497590</v>
      </c>
      <c r="K240" s="155">
        <v>802693</v>
      </c>
      <c r="L240" s="160">
        <v>14.152185099636364</v>
      </c>
      <c r="M240" s="155">
        <v>819945</v>
      </c>
      <c r="N240" s="174">
        <f>K240+M240</f>
        <v>1622638</v>
      </c>
      <c r="O240" s="155">
        <v>917363</v>
      </c>
      <c r="P240" s="160">
        <v>14.152185099636364</v>
      </c>
      <c r="Q240" s="155">
        <v>788709</v>
      </c>
      <c r="R240" s="174">
        <f>O240+Q240</f>
        <v>1706072</v>
      </c>
      <c r="S240" s="395">
        <f t="shared" si="36"/>
        <v>1554089.6816400001</v>
      </c>
    </row>
    <row r="241" spans="1:19" x14ac:dyDescent="0.25">
      <c r="A241" s="24">
        <v>224</v>
      </c>
      <c r="B241" s="21" t="s">
        <v>443</v>
      </c>
      <c r="C241" s="15" t="s">
        <v>10</v>
      </c>
      <c r="D241" s="18">
        <v>1.4152146476363636</v>
      </c>
      <c r="E241" s="11">
        <v>87014.002431999994</v>
      </c>
      <c r="F241" s="172">
        <v>87014.002431999994</v>
      </c>
      <c r="G241" s="154" t="s">
        <v>10</v>
      </c>
      <c r="H241" s="160">
        <v>1.4152146476363636</v>
      </c>
      <c r="I241" s="155">
        <v>78200</v>
      </c>
      <c r="J241" s="174">
        <f>I241*1</f>
        <v>78200</v>
      </c>
      <c r="K241" s="154" t="s">
        <v>10</v>
      </c>
      <c r="L241" s="160">
        <v>1.4152146476363636</v>
      </c>
      <c r="M241" s="155">
        <v>81328</v>
      </c>
      <c r="N241" s="174">
        <f>M241*1</f>
        <v>81328</v>
      </c>
      <c r="O241" s="154" t="s">
        <v>10</v>
      </c>
      <c r="P241" s="160">
        <v>1.4152146476363636</v>
      </c>
      <c r="Q241" s="155">
        <v>78982</v>
      </c>
      <c r="R241" s="174">
        <f>Q241*1</f>
        <v>78982</v>
      </c>
      <c r="S241" s="395">
        <f t="shared" si="36"/>
        <v>81381.000608000002</v>
      </c>
    </row>
    <row r="242" spans="1:19" x14ac:dyDescent="0.25">
      <c r="A242" s="24">
        <v>225</v>
      </c>
      <c r="B242" s="21" t="s">
        <v>444</v>
      </c>
      <c r="C242" s="15" t="s">
        <v>10</v>
      </c>
      <c r="D242" s="18">
        <v>6.9101283469090919</v>
      </c>
      <c r="E242" s="11">
        <v>396434.25107999996</v>
      </c>
      <c r="F242" s="172">
        <v>396434.25107999996</v>
      </c>
      <c r="G242" s="154" t="s">
        <v>10</v>
      </c>
      <c r="H242" s="160">
        <v>6.9101283469090919</v>
      </c>
      <c r="I242" s="155">
        <v>381400</v>
      </c>
      <c r="J242" s="174">
        <f>I242*1</f>
        <v>381400</v>
      </c>
      <c r="K242" s="154" t="s">
        <v>10</v>
      </c>
      <c r="L242" s="160">
        <v>6.9101283469090919</v>
      </c>
      <c r="M242" s="155">
        <v>404284</v>
      </c>
      <c r="N242" s="174">
        <f>M242*1</f>
        <v>404284</v>
      </c>
      <c r="O242" s="154" t="s">
        <v>10</v>
      </c>
      <c r="P242" s="160">
        <v>6.9101283469090919</v>
      </c>
      <c r="Q242" s="155">
        <v>389028</v>
      </c>
      <c r="R242" s="174">
        <f>Q242*1</f>
        <v>389028</v>
      </c>
      <c r="S242" s="395">
        <f t="shared" si="36"/>
        <v>392786.56276999996</v>
      </c>
    </row>
    <row r="243" spans="1:19" x14ac:dyDescent="0.25">
      <c r="A243" s="24">
        <v>226</v>
      </c>
      <c r="B243" s="21" t="s">
        <v>445</v>
      </c>
      <c r="C243" s="15" t="s">
        <v>10</v>
      </c>
      <c r="D243" s="18">
        <v>11.287381091636364</v>
      </c>
      <c r="E243" s="11">
        <v>649657.91676800011</v>
      </c>
      <c r="F243" s="172">
        <v>649657.91676800011</v>
      </c>
      <c r="G243" s="154" t="s">
        <v>10</v>
      </c>
      <c r="H243" s="160">
        <v>11.287381091636364</v>
      </c>
      <c r="I243" s="155">
        <v>622900</v>
      </c>
      <c r="J243" s="174">
        <f>I243*1</f>
        <v>622900</v>
      </c>
      <c r="K243" s="154" t="s">
        <v>10</v>
      </c>
      <c r="L243" s="160">
        <v>11.287381091636364</v>
      </c>
      <c r="M243" s="155">
        <v>654045</v>
      </c>
      <c r="N243" s="174">
        <f>M243*1</f>
        <v>654045</v>
      </c>
      <c r="O243" s="154" t="s">
        <v>10</v>
      </c>
      <c r="P243" s="160">
        <v>11.287381091636364</v>
      </c>
      <c r="Q243" s="155">
        <v>647816</v>
      </c>
      <c r="R243" s="174">
        <f>Q243*1</f>
        <v>647816</v>
      </c>
      <c r="S243" s="395">
        <f t="shared" si="36"/>
        <v>643604.729192</v>
      </c>
    </row>
    <row r="244" spans="1:19" x14ac:dyDescent="0.25">
      <c r="A244" s="24">
        <v>227</v>
      </c>
      <c r="B244" s="21" t="s">
        <v>446</v>
      </c>
      <c r="C244" s="15" t="s">
        <v>10</v>
      </c>
      <c r="D244" s="18">
        <v>15.09565509418182</v>
      </c>
      <c r="E244" s="11">
        <v>862294.42930399999</v>
      </c>
      <c r="F244" s="172">
        <v>862294.42930399999</v>
      </c>
      <c r="G244" s="154" t="s">
        <v>10</v>
      </c>
      <c r="H244" s="160">
        <v>15.09565509418182</v>
      </c>
      <c r="I244" s="155">
        <v>833000</v>
      </c>
      <c r="J244" s="174">
        <f>I244*1</f>
        <v>833000</v>
      </c>
      <c r="K244" s="154" t="s">
        <v>10</v>
      </c>
      <c r="L244" s="160">
        <v>15.09565509418182</v>
      </c>
      <c r="M244" s="155">
        <v>874650</v>
      </c>
      <c r="N244" s="174">
        <f>M244*1</f>
        <v>874650</v>
      </c>
      <c r="O244" s="154" t="s">
        <v>10</v>
      </c>
      <c r="P244" s="160">
        <v>15.09565509418182</v>
      </c>
      <c r="Q244" s="155">
        <v>841330</v>
      </c>
      <c r="R244" s="174">
        <f>Q244*1</f>
        <v>841330</v>
      </c>
      <c r="S244" s="395">
        <f t="shared" si="36"/>
        <v>852818.607326</v>
      </c>
    </row>
    <row r="245" spans="1:19" x14ac:dyDescent="0.25">
      <c r="A245" s="24">
        <v>228</v>
      </c>
      <c r="B245" s="21" t="s">
        <v>277</v>
      </c>
      <c r="C245" s="15" t="s">
        <v>10</v>
      </c>
      <c r="D245" s="18">
        <v>15.09565509418182</v>
      </c>
      <c r="E245" s="11">
        <v>858482.42530399992</v>
      </c>
      <c r="F245" s="172">
        <v>858482.42530399992</v>
      </c>
      <c r="G245" s="154" t="s">
        <v>10</v>
      </c>
      <c r="H245" s="160">
        <v>15.09565509418182</v>
      </c>
      <c r="I245" s="155">
        <v>833000</v>
      </c>
      <c r="J245" s="174">
        <f>I245*1</f>
        <v>833000</v>
      </c>
      <c r="K245" s="154" t="s">
        <v>10</v>
      </c>
      <c r="L245" s="160">
        <v>15.09565509418182</v>
      </c>
      <c r="M245" s="155">
        <v>882980</v>
      </c>
      <c r="N245" s="174">
        <f>M245*1</f>
        <v>882980</v>
      </c>
      <c r="O245" s="154" t="s">
        <v>10</v>
      </c>
      <c r="P245" s="160">
        <v>15.09565509418182</v>
      </c>
      <c r="Q245" s="155">
        <v>841330</v>
      </c>
      <c r="R245" s="174">
        <f>Q245*1</f>
        <v>841330</v>
      </c>
      <c r="S245" s="395">
        <f t="shared" si="36"/>
        <v>853948.10632599995</v>
      </c>
    </row>
    <row r="246" spans="1:19" x14ac:dyDescent="0.25">
      <c r="A246" s="24">
        <v>229</v>
      </c>
      <c r="B246" s="21" t="s">
        <v>278</v>
      </c>
      <c r="C246" s="9">
        <v>1406000</v>
      </c>
      <c r="D246" s="18">
        <v>2.8304292952727272</v>
      </c>
      <c r="E246" s="11">
        <v>757525.13619200001</v>
      </c>
      <c r="F246" s="172">
        <v>2163525.136192</v>
      </c>
      <c r="G246" s="155">
        <v>2491876</v>
      </c>
      <c r="H246" s="160">
        <v>2.8304292952727272</v>
      </c>
      <c r="I246" s="155">
        <v>156300</v>
      </c>
      <c r="J246" s="174">
        <f>G246+I246</f>
        <v>2648176</v>
      </c>
      <c r="K246" s="155">
        <v>2915495</v>
      </c>
      <c r="L246" s="160">
        <v>2.8304292952727272</v>
      </c>
      <c r="M246" s="155">
        <v>160989</v>
      </c>
      <c r="N246" s="174">
        <f>K246+M246</f>
        <v>3076484</v>
      </c>
      <c r="O246" s="155">
        <v>3065007</v>
      </c>
      <c r="P246" s="160">
        <v>2.8304292952727272</v>
      </c>
      <c r="Q246" s="155">
        <v>159426</v>
      </c>
      <c r="R246" s="174">
        <f>O246+Q246</f>
        <v>3224433</v>
      </c>
      <c r="S246" s="395">
        <f t="shared" si="36"/>
        <v>2778154.5340479999</v>
      </c>
    </row>
    <row r="247" spans="1:19" x14ac:dyDescent="0.25">
      <c r="A247" s="24">
        <v>230</v>
      </c>
      <c r="B247" s="21" t="s">
        <v>279</v>
      </c>
      <c r="C247" s="9">
        <v>2635000</v>
      </c>
      <c r="D247" s="18">
        <v>3.7739186014545458</v>
      </c>
      <c r="E247" s="11">
        <v>1419338.7686760002</v>
      </c>
      <c r="F247" s="172">
        <v>4054338.7686760002</v>
      </c>
      <c r="G247" s="155">
        <v>4805101</v>
      </c>
      <c r="H247" s="160">
        <v>3.7739186014545458</v>
      </c>
      <c r="I247" s="155">
        <v>208300</v>
      </c>
      <c r="J247" s="174">
        <f>G247+I247</f>
        <v>5013401</v>
      </c>
      <c r="K247" s="155">
        <v>5670020</v>
      </c>
      <c r="L247" s="160">
        <v>3.7739186014545458</v>
      </c>
      <c r="M247" s="155">
        <v>218715</v>
      </c>
      <c r="N247" s="174">
        <f>K247+M247</f>
        <v>5888735</v>
      </c>
      <c r="O247" s="155">
        <v>5670019</v>
      </c>
      <c r="P247" s="160">
        <v>3.7739186014545458</v>
      </c>
      <c r="Q247" s="155">
        <v>218715</v>
      </c>
      <c r="R247" s="174">
        <f>O247+Q247</f>
        <v>5888734</v>
      </c>
      <c r="S247" s="395">
        <f t="shared" si="36"/>
        <v>5211302.1921689995</v>
      </c>
    </row>
    <row r="248" spans="1:19" x14ac:dyDescent="0.25">
      <c r="A248" s="24">
        <v>231</v>
      </c>
      <c r="B248" s="21" t="s">
        <v>356</v>
      </c>
      <c r="C248" s="9">
        <v>341000</v>
      </c>
      <c r="D248" s="18">
        <v>6.9188378949090916</v>
      </c>
      <c r="E248" s="11">
        <v>183282.81746399996</v>
      </c>
      <c r="F248" s="172">
        <v>524282.81746399996</v>
      </c>
      <c r="G248" s="155">
        <v>146765</v>
      </c>
      <c r="H248" s="160">
        <v>6.9188378949090916</v>
      </c>
      <c r="I248" s="155">
        <v>381900</v>
      </c>
      <c r="J248" s="174">
        <f>G248+I248</f>
        <v>528665</v>
      </c>
      <c r="K248" s="155">
        <v>167313</v>
      </c>
      <c r="L248" s="160">
        <v>6.9188378949090916</v>
      </c>
      <c r="M248" s="155">
        <v>400995</v>
      </c>
      <c r="N248" s="174">
        <f>K248+M248</f>
        <v>568308</v>
      </c>
      <c r="O248" s="155">
        <v>183456</v>
      </c>
      <c r="P248" s="160">
        <v>6.9188378949090916</v>
      </c>
      <c r="Q248" s="155">
        <v>389538</v>
      </c>
      <c r="R248" s="174">
        <f>O248+Q248</f>
        <v>572994</v>
      </c>
      <c r="S248" s="395">
        <f t="shared" si="36"/>
        <v>548562.45436600002</v>
      </c>
    </row>
    <row r="249" spans="1:19" x14ac:dyDescent="0.25">
      <c r="A249" s="24">
        <v>232</v>
      </c>
      <c r="B249" s="21" t="s">
        <v>280</v>
      </c>
      <c r="C249" s="9">
        <v>287000</v>
      </c>
      <c r="D249" s="18">
        <v>6.9188378949090916</v>
      </c>
      <c r="E249" s="11">
        <v>154234.75390399998</v>
      </c>
      <c r="F249" s="172">
        <v>441234.75390399998</v>
      </c>
      <c r="G249" s="155">
        <v>47084</v>
      </c>
      <c r="H249" s="160">
        <v>6.9188378949090916</v>
      </c>
      <c r="I249" s="155">
        <v>381900</v>
      </c>
      <c r="J249" s="174">
        <f>G249+I249</f>
        <v>428984</v>
      </c>
      <c r="K249" s="155">
        <v>53205</v>
      </c>
      <c r="L249" s="160">
        <v>6.9188378949090916</v>
      </c>
      <c r="M249" s="155">
        <v>393357</v>
      </c>
      <c r="N249" s="174">
        <f>K249+M249</f>
        <v>446562</v>
      </c>
      <c r="O249" s="155">
        <v>56501</v>
      </c>
      <c r="P249" s="160">
        <v>6.9188378949090916</v>
      </c>
      <c r="Q249" s="155">
        <v>400995</v>
      </c>
      <c r="R249" s="174">
        <f>O249+Q249</f>
        <v>457496</v>
      </c>
      <c r="S249" s="395">
        <f t="shared" si="36"/>
        <v>443569.18847599998</v>
      </c>
    </row>
    <row r="250" spans="1:19" x14ac:dyDescent="0.25">
      <c r="A250" s="24">
        <v>233</v>
      </c>
      <c r="B250" s="21" t="s">
        <v>281</v>
      </c>
      <c r="C250" s="9">
        <v>207000</v>
      </c>
      <c r="D250" s="18">
        <v>1.0946414840000001</v>
      </c>
      <c r="E250" s="11">
        <v>111114.38175999996</v>
      </c>
      <c r="F250" s="172">
        <v>318114.38175999996</v>
      </c>
      <c r="G250" s="192">
        <v>302470</v>
      </c>
      <c r="H250" s="160">
        <v>1.0946414840000001</v>
      </c>
      <c r="I250" s="155">
        <v>60500</v>
      </c>
      <c r="J250" s="174">
        <f>G250+I250</f>
        <v>362970</v>
      </c>
      <c r="K250" s="192">
        <v>347841</v>
      </c>
      <c r="L250" s="160">
        <v>1.0946414840000001</v>
      </c>
      <c r="M250" s="155">
        <v>62920</v>
      </c>
      <c r="N250" s="174">
        <f>K250+M250</f>
        <v>410761</v>
      </c>
      <c r="O250" s="192">
        <v>350865</v>
      </c>
      <c r="P250" s="160">
        <v>1.0946414840000001</v>
      </c>
      <c r="Q250" s="155">
        <v>61710</v>
      </c>
      <c r="R250" s="174">
        <f>O250+Q250</f>
        <v>412575</v>
      </c>
      <c r="S250" s="395">
        <f t="shared" si="36"/>
        <v>376105.09544</v>
      </c>
    </row>
    <row r="251" spans="1:19" x14ac:dyDescent="0.25">
      <c r="A251" s="24">
        <v>234</v>
      </c>
      <c r="B251" s="21" t="s">
        <v>282</v>
      </c>
      <c r="C251" s="9">
        <v>266734.383944</v>
      </c>
      <c r="D251" s="18">
        <v>0</v>
      </c>
      <c r="E251" s="12" t="s">
        <v>10</v>
      </c>
      <c r="F251" s="172">
        <v>266734.383944</v>
      </c>
      <c r="G251" s="197">
        <v>326459</v>
      </c>
      <c r="H251" s="160">
        <v>0</v>
      </c>
      <c r="I251" s="154" t="s">
        <v>10</v>
      </c>
      <c r="J251" s="174">
        <f>G251*1</f>
        <v>326459</v>
      </c>
      <c r="K251" s="197">
        <v>378693</v>
      </c>
      <c r="L251" s="160">
        <v>0</v>
      </c>
      <c r="M251" s="154" t="s">
        <v>10</v>
      </c>
      <c r="N251" s="174">
        <f>K251*1</f>
        <v>378693</v>
      </c>
      <c r="O251" s="197">
        <v>388486</v>
      </c>
      <c r="P251" s="160">
        <v>0</v>
      </c>
      <c r="Q251" s="154" t="s">
        <v>10</v>
      </c>
      <c r="R251" s="174">
        <f>O251*1</f>
        <v>388486</v>
      </c>
      <c r="S251" s="395">
        <f t="shared" si="36"/>
        <v>340093.09598600003</v>
      </c>
    </row>
    <row r="252" spans="1:19" x14ac:dyDescent="0.25">
      <c r="A252" s="24">
        <v>235</v>
      </c>
      <c r="B252" s="21" t="s">
        <v>283</v>
      </c>
      <c r="C252" s="9">
        <v>1804000</v>
      </c>
      <c r="D252" s="18">
        <v>3.8389215694545458</v>
      </c>
      <c r="E252" s="11">
        <v>971189.58740800014</v>
      </c>
      <c r="F252" s="172">
        <v>2775189.5874080001</v>
      </c>
      <c r="G252" s="197">
        <v>3171167</v>
      </c>
      <c r="H252" s="160">
        <v>3.8389215694545458</v>
      </c>
      <c r="I252" s="155">
        <v>217500</v>
      </c>
      <c r="J252" s="174">
        <f>G252+I252</f>
        <v>3388667</v>
      </c>
      <c r="K252" s="197">
        <v>3551708</v>
      </c>
      <c r="L252" s="160">
        <v>3.8389215694545458</v>
      </c>
      <c r="M252" s="155">
        <v>224025</v>
      </c>
      <c r="N252" s="174">
        <f>K252+M252</f>
        <v>3775733</v>
      </c>
      <c r="O252" s="197">
        <v>3963959</v>
      </c>
      <c r="P252" s="160">
        <v>3.8389215694545458</v>
      </c>
      <c r="Q252" s="155">
        <v>228375</v>
      </c>
      <c r="R252" s="174">
        <f>O252+Q252</f>
        <v>4192334</v>
      </c>
      <c r="S252" s="395">
        <f t="shared" si="36"/>
        <v>3532980.8968520002</v>
      </c>
    </row>
    <row r="253" spans="1:19" x14ac:dyDescent="0.25">
      <c r="A253" s="24">
        <v>236</v>
      </c>
      <c r="B253" s="21" t="s">
        <v>284</v>
      </c>
      <c r="C253" s="9">
        <v>1128000</v>
      </c>
      <c r="D253" s="18">
        <v>16.788377956363636</v>
      </c>
      <c r="E253" s="11">
        <v>607641.44697999978</v>
      </c>
      <c r="F253" s="172">
        <v>1735641.4469799998</v>
      </c>
      <c r="G253" s="155">
        <v>980122</v>
      </c>
      <c r="H253" s="160">
        <v>16.788377956363636</v>
      </c>
      <c r="I253" s="155">
        <v>926400</v>
      </c>
      <c r="J253" s="174">
        <f>G253+I253</f>
        <v>1906522</v>
      </c>
      <c r="K253" s="155">
        <v>1107538</v>
      </c>
      <c r="L253" s="160">
        <v>16.788377956363636</v>
      </c>
      <c r="M253" s="155">
        <v>972720</v>
      </c>
      <c r="N253" s="174">
        <f>K253+M253</f>
        <v>2080258</v>
      </c>
      <c r="O253" s="155">
        <v>1215351</v>
      </c>
      <c r="P253" s="160">
        <v>16.788377956363636</v>
      </c>
      <c r="Q253" s="155">
        <v>935664</v>
      </c>
      <c r="R253" s="174">
        <f>O253+Q253</f>
        <v>2151015</v>
      </c>
      <c r="S253" s="395">
        <f t="shared" si="36"/>
        <v>1968359.1117449999</v>
      </c>
    </row>
    <row r="254" spans="1:19" x14ac:dyDescent="0.25">
      <c r="A254" s="24">
        <v>237</v>
      </c>
      <c r="B254" s="21" t="s">
        <v>285</v>
      </c>
      <c r="C254" s="9">
        <v>521000</v>
      </c>
      <c r="D254" s="18">
        <v>5.7597148570909091</v>
      </c>
      <c r="E254" s="11">
        <v>279787.31042799994</v>
      </c>
      <c r="F254" s="172">
        <v>800787.31042799994</v>
      </c>
      <c r="G254" s="155">
        <v>581845</v>
      </c>
      <c r="H254" s="160">
        <v>5.7597148570909091</v>
      </c>
      <c r="I254" s="155">
        <v>317900</v>
      </c>
      <c r="J254" s="174">
        <f>G254+I254</f>
        <v>899745</v>
      </c>
      <c r="K254" s="155">
        <v>651667</v>
      </c>
      <c r="L254" s="160">
        <v>5.7597148570909091</v>
      </c>
      <c r="M254" s="155">
        <v>333795</v>
      </c>
      <c r="N254" s="174">
        <f>K254+M254</f>
        <v>985462</v>
      </c>
      <c r="O254" s="155">
        <v>738943</v>
      </c>
      <c r="P254" s="160">
        <v>5.7597148570909091</v>
      </c>
      <c r="Q254" s="155">
        <v>327437</v>
      </c>
      <c r="R254" s="174">
        <f>O254+Q254</f>
        <v>1066380</v>
      </c>
      <c r="S254" s="395">
        <f t="shared" si="36"/>
        <v>938093.57760700001</v>
      </c>
    </row>
    <row r="255" spans="1:19" x14ac:dyDescent="0.25">
      <c r="A255" s="24">
        <v>238</v>
      </c>
      <c r="B255" s="21" t="s">
        <v>287</v>
      </c>
      <c r="C255" s="9">
        <v>256000</v>
      </c>
      <c r="D255" s="18">
        <v>2.8801181356363639</v>
      </c>
      <c r="E255" s="11">
        <v>137947.78998399997</v>
      </c>
      <c r="F255" s="172">
        <v>393947.78998399997</v>
      </c>
      <c r="G255" s="155">
        <v>274607</v>
      </c>
      <c r="H255" s="160">
        <v>2.8801181356363639</v>
      </c>
      <c r="I255" s="155">
        <v>159100</v>
      </c>
      <c r="J255" s="174">
        <f>G255+I255</f>
        <v>433707</v>
      </c>
      <c r="K255" s="155">
        <v>315799</v>
      </c>
      <c r="L255" s="160">
        <v>2.8801181356363639</v>
      </c>
      <c r="M255" s="155">
        <v>163873</v>
      </c>
      <c r="N255" s="174">
        <f>K255+M255</f>
        <v>479672</v>
      </c>
      <c r="O255" s="155">
        <v>337767</v>
      </c>
      <c r="P255" s="160">
        <v>2.8801181356363639</v>
      </c>
      <c r="Q255" s="155">
        <v>160691</v>
      </c>
      <c r="R255" s="174">
        <f>O255+Q255</f>
        <v>498458</v>
      </c>
      <c r="S255" s="395">
        <f t="shared" si="36"/>
        <v>451446.19749599998</v>
      </c>
    </row>
    <row r="256" spans="1:19" x14ac:dyDescent="0.25">
      <c r="A256" s="24">
        <v>239</v>
      </c>
      <c r="B256" s="21" t="s">
        <v>288</v>
      </c>
      <c r="C256" s="9">
        <v>124000</v>
      </c>
      <c r="D256" s="18">
        <v>2.8304292952727272</v>
      </c>
      <c r="E256" s="11">
        <v>67060.125172</v>
      </c>
      <c r="F256" s="172">
        <v>191060.125172</v>
      </c>
      <c r="G256" s="155">
        <v>25330</v>
      </c>
      <c r="H256" s="160">
        <v>2.8304292952727272</v>
      </c>
      <c r="I256" s="155">
        <v>156300</v>
      </c>
      <c r="J256" s="174">
        <f>G256+I256</f>
        <v>181630</v>
      </c>
      <c r="K256" s="155">
        <v>28370</v>
      </c>
      <c r="L256" s="160">
        <v>2.8304292952727272</v>
      </c>
      <c r="M256" s="155">
        <v>162552</v>
      </c>
      <c r="N256" s="174">
        <f>K256+M256</f>
        <v>190922</v>
      </c>
      <c r="O256" s="155">
        <v>31916</v>
      </c>
      <c r="P256" s="160">
        <v>2.8304292952727272</v>
      </c>
      <c r="Q256" s="155">
        <v>159426</v>
      </c>
      <c r="R256" s="174">
        <f>O256+Q256</f>
        <v>191342</v>
      </c>
      <c r="S256" s="395">
        <f t="shared" si="36"/>
        <v>188738.53129300001</v>
      </c>
    </row>
    <row r="257" spans="1:19" x14ac:dyDescent="0.25">
      <c r="A257" s="24">
        <v>240</v>
      </c>
      <c r="B257" s="21" t="s">
        <v>289</v>
      </c>
      <c r="C257" s="15" t="s">
        <v>10</v>
      </c>
      <c r="D257" s="18">
        <v>5.7597148570909091</v>
      </c>
      <c r="E257" s="11">
        <v>332738.49271600001</v>
      </c>
      <c r="F257" s="172">
        <v>332738.49271600001</v>
      </c>
      <c r="G257" s="154" t="s">
        <v>10</v>
      </c>
      <c r="H257" s="160">
        <v>5.7597148570909091</v>
      </c>
      <c r="I257" s="155">
        <v>317900</v>
      </c>
      <c r="J257" s="174">
        <f t="shared" ref="J257:J266" si="43">I257*1</f>
        <v>317900</v>
      </c>
      <c r="K257" s="154" t="s">
        <v>10</v>
      </c>
      <c r="L257" s="160">
        <v>5.7597148570909091</v>
      </c>
      <c r="M257" s="155">
        <v>333795</v>
      </c>
      <c r="N257" s="174">
        <f t="shared" ref="N257:N266" si="44">M257*1</f>
        <v>333795</v>
      </c>
      <c r="O257" s="154" t="s">
        <v>10</v>
      </c>
      <c r="P257" s="160">
        <v>5.7597148570909091</v>
      </c>
      <c r="Q257" s="155">
        <v>321079</v>
      </c>
      <c r="R257" s="174">
        <f t="shared" ref="R257:R266" si="45">Q257*1</f>
        <v>321079</v>
      </c>
      <c r="S257" s="395">
        <f t="shared" si="36"/>
        <v>326378.12317899999</v>
      </c>
    </row>
    <row r="258" spans="1:19" x14ac:dyDescent="0.25">
      <c r="A258" s="24">
        <v>241</v>
      </c>
      <c r="B258" s="21" t="s">
        <v>448</v>
      </c>
      <c r="C258" s="15" t="s">
        <v>10</v>
      </c>
      <c r="D258" s="18">
        <v>287.76443150181819</v>
      </c>
      <c r="E258" s="11">
        <v>16375545.205880001</v>
      </c>
      <c r="F258" s="172">
        <v>16375545.205880001</v>
      </c>
      <c r="G258" s="154" t="s">
        <v>10</v>
      </c>
      <c r="H258" s="160">
        <v>287.76443150181819</v>
      </c>
      <c r="I258" s="155">
        <v>15878000</v>
      </c>
      <c r="J258" s="174">
        <f t="shared" si="43"/>
        <v>15878000</v>
      </c>
      <c r="K258" s="154" t="s">
        <v>10</v>
      </c>
      <c r="L258" s="160">
        <v>287.76443150181819</v>
      </c>
      <c r="M258" s="155">
        <v>16513120</v>
      </c>
      <c r="N258" s="174">
        <f t="shared" si="44"/>
        <v>16513120</v>
      </c>
      <c r="O258" s="154" t="s">
        <v>10</v>
      </c>
      <c r="P258" s="160">
        <v>287.76443150181819</v>
      </c>
      <c r="Q258" s="155">
        <v>16354340</v>
      </c>
      <c r="R258" s="174">
        <f t="shared" si="45"/>
        <v>16354340</v>
      </c>
      <c r="S258" s="395">
        <f t="shared" si="36"/>
        <v>16280251.30147</v>
      </c>
    </row>
    <row r="259" spans="1:19" x14ac:dyDescent="0.25">
      <c r="A259" s="24">
        <v>242</v>
      </c>
      <c r="B259" s="21" t="s">
        <v>449</v>
      </c>
      <c r="C259" s="15" t="s">
        <v>10</v>
      </c>
      <c r="D259" s="18">
        <v>8.6337498272727284</v>
      </c>
      <c r="E259" s="11">
        <v>495973.53943200002</v>
      </c>
      <c r="F259" s="172">
        <v>495973.53943200002</v>
      </c>
      <c r="G259" s="154" t="s">
        <v>10</v>
      </c>
      <c r="H259" s="160">
        <v>8.6337498272727284</v>
      </c>
      <c r="I259" s="155">
        <v>476500</v>
      </c>
      <c r="J259" s="174">
        <f t="shared" si="43"/>
        <v>476500</v>
      </c>
      <c r="K259" s="154" t="s">
        <v>10</v>
      </c>
      <c r="L259" s="160">
        <v>8.6337498272727284</v>
      </c>
      <c r="M259" s="155">
        <v>505090</v>
      </c>
      <c r="N259" s="174">
        <f t="shared" si="44"/>
        <v>505090</v>
      </c>
      <c r="O259" s="154" t="s">
        <v>10</v>
      </c>
      <c r="P259" s="160">
        <v>8.6337498272727284</v>
      </c>
      <c r="Q259" s="155">
        <v>495560</v>
      </c>
      <c r="R259" s="174">
        <f t="shared" si="45"/>
        <v>495560</v>
      </c>
      <c r="S259" s="395">
        <f t="shared" si="36"/>
        <v>493280.88485799998</v>
      </c>
    </row>
    <row r="260" spans="1:19" x14ac:dyDescent="0.25">
      <c r="A260" s="24">
        <v>243</v>
      </c>
      <c r="B260" s="21" t="s">
        <v>450</v>
      </c>
      <c r="C260" s="15" t="s">
        <v>10</v>
      </c>
      <c r="D260" s="18">
        <v>10.554813477818183</v>
      </c>
      <c r="E260" s="11">
        <v>604573.82820800005</v>
      </c>
      <c r="F260" s="172">
        <v>604573.82820800005</v>
      </c>
      <c r="G260" s="154" t="s">
        <v>10</v>
      </c>
      <c r="H260" s="160">
        <v>10.554813477818183</v>
      </c>
      <c r="I260" s="155">
        <v>582500</v>
      </c>
      <c r="J260" s="174">
        <f t="shared" si="43"/>
        <v>582500</v>
      </c>
      <c r="K260" s="154" t="s">
        <v>10</v>
      </c>
      <c r="L260" s="160">
        <v>10.554813477818183</v>
      </c>
      <c r="M260" s="155">
        <v>611625</v>
      </c>
      <c r="N260" s="174">
        <f t="shared" si="44"/>
        <v>611625</v>
      </c>
      <c r="O260" s="154" t="s">
        <v>10</v>
      </c>
      <c r="P260" s="160">
        <v>10.554813477818183</v>
      </c>
      <c r="Q260" s="155">
        <v>588325</v>
      </c>
      <c r="R260" s="174">
        <f t="shared" si="45"/>
        <v>588325</v>
      </c>
      <c r="S260" s="395">
        <f t="shared" si="36"/>
        <v>596755.95705199998</v>
      </c>
    </row>
    <row r="261" spans="1:19" x14ac:dyDescent="0.25">
      <c r="A261" s="24">
        <v>244</v>
      </c>
      <c r="B261" s="21" t="s">
        <v>451</v>
      </c>
      <c r="C261" s="15" t="s">
        <v>10</v>
      </c>
      <c r="D261" s="18">
        <v>12.472941759636365</v>
      </c>
      <c r="E261" s="11">
        <v>715177.84576000005</v>
      </c>
      <c r="F261" s="172">
        <v>715177.84576000005</v>
      </c>
      <c r="G261" s="154" t="s">
        <v>10</v>
      </c>
      <c r="H261" s="160">
        <v>12.472941759636365</v>
      </c>
      <c r="I261" s="155">
        <v>688300</v>
      </c>
      <c r="J261" s="174">
        <f t="shared" si="43"/>
        <v>688300</v>
      </c>
      <c r="K261" s="154" t="s">
        <v>10</v>
      </c>
      <c r="L261" s="160">
        <v>12.472941759636365</v>
      </c>
      <c r="M261" s="155">
        <v>729598</v>
      </c>
      <c r="N261" s="174">
        <f t="shared" si="44"/>
        <v>729598</v>
      </c>
      <c r="O261" s="154" t="s">
        <v>10</v>
      </c>
      <c r="P261" s="160">
        <v>12.472941759636365</v>
      </c>
      <c r="Q261" s="155">
        <v>722715</v>
      </c>
      <c r="R261" s="174">
        <f t="shared" si="45"/>
        <v>722715</v>
      </c>
      <c r="S261" s="395">
        <f t="shared" si="36"/>
        <v>713947.71143999998</v>
      </c>
    </row>
    <row r="262" spans="1:19" x14ac:dyDescent="0.25">
      <c r="A262" s="24">
        <v>245</v>
      </c>
      <c r="B262" s="21" t="s">
        <v>452</v>
      </c>
      <c r="C262" s="15" t="s">
        <v>10</v>
      </c>
      <c r="D262" s="18">
        <v>10.554813477818183</v>
      </c>
      <c r="E262" s="11">
        <v>601510.74020800006</v>
      </c>
      <c r="F262" s="172">
        <v>601510.74020800006</v>
      </c>
      <c r="G262" s="154" t="s">
        <v>10</v>
      </c>
      <c r="H262" s="160">
        <v>10.554813477818183</v>
      </c>
      <c r="I262" s="155">
        <v>582500</v>
      </c>
      <c r="J262" s="174">
        <f t="shared" si="43"/>
        <v>582500</v>
      </c>
      <c r="K262" s="154" t="s">
        <v>10</v>
      </c>
      <c r="L262" s="160">
        <v>10.554813477818183</v>
      </c>
      <c r="M262" s="155">
        <v>617450</v>
      </c>
      <c r="N262" s="174">
        <f t="shared" si="44"/>
        <v>617450</v>
      </c>
      <c r="O262" s="154" t="s">
        <v>10</v>
      </c>
      <c r="P262" s="160">
        <v>10.554813477818183</v>
      </c>
      <c r="Q262" s="155">
        <v>599975</v>
      </c>
      <c r="R262" s="174">
        <f t="shared" si="45"/>
        <v>599975</v>
      </c>
      <c r="S262" s="395">
        <f t="shared" si="36"/>
        <v>600358.93505199999</v>
      </c>
    </row>
    <row r="263" spans="1:19" x14ac:dyDescent="0.25">
      <c r="A263" s="24">
        <v>246</v>
      </c>
      <c r="B263" s="21" t="s">
        <v>489</v>
      </c>
      <c r="C263" s="15" t="s">
        <v>10</v>
      </c>
      <c r="D263" s="18">
        <v>43.16666347963637</v>
      </c>
      <c r="E263" s="11">
        <v>2458030.2130999998</v>
      </c>
      <c r="F263" s="172">
        <v>2458030.2130999998</v>
      </c>
      <c r="G263" s="154" t="s">
        <v>10</v>
      </c>
      <c r="H263" s="160">
        <v>43.16666347963637</v>
      </c>
      <c r="I263" s="155">
        <v>2381900</v>
      </c>
      <c r="J263" s="174">
        <f t="shared" si="43"/>
        <v>2381900</v>
      </c>
      <c r="K263" s="154" t="s">
        <v>10</v>
      </c>
      <c r="L263" s="160">
        <v>43.16666347963637</v>
      </c>
      <c r="M263" s="155">
        <v>2453357</v>
      </c>
      <c r="N263" s="174">
        <f t="shared" si="44"/>
        <v>2453357</v>
      </c>
      <c r="O263" s="154" t="s">
        <v>10</v>
      </c>
      <c r="P263" s="160">
        <v>43.16666347963637</v>
      </c>
      <c r="Q263" s="155">
        <v>2429538</v>
      </c>
      <c r="R263" s="174">
        <f t="shared" si="45"/>
        <v>2429538</v>
      </c>
      <c r="S263" s="395">
        <f t="shared" ref="S263:S270" si="46">AVERAGE(N263,J263,F263,R263)</f>
        <v>2430706.3032749998</v>
      </c>
    </row>
    <row r="264" spans="1:19" x14ac:dyDescent="0.25">
      <c r="A264" s="24">
        <v>247</v>
      </c>
      <c r="B264" s="21" t="s">
        <v>453</v>
      </c>
      <c r="C264" s="15" t="s">
        <v>10</v>
      </c>
      <c r="D264" s="18">
        <v>33.573299129818182</v>
      </c>
      <c r="E264" s="11">
        <v>1913443.8508920001</v>
      </c>
      <c r="F264" s="172">
        <v>1913443.8508920001</v>
      </c>
      <c r="G264" s="154" t="s">
        <v>10</v>
      </c>
      <c r="H264" s="160">
        <v>33.573299129818182</v>
      </c>
      <c r="I264" s="155">
        <v>1852500</v>
      </c>
      <c r="J264" s="174">
        <f t="shared" si="43"/>
        <v>1852500</v>
      </c>
      <c r="K264" s="154" t="s">
        <v>10</v>
      </c>
      <c r="L264" s="160">
        <v>33.573299129818182</v>
      </c>
      <c r="M264" s="155">
        <v>1926600</v>
      </c>
      <c r="N264" s="174">
        <f t="shared" si="44"/>
        <v>1926600</v>
      </c>
      <c r="O264" s="154" t="s">
        <v>10</v>
      </c>
      <c r="P264" s="160">
        <v>33.573299129818182</v>
      </c>
      <c r="Q264" s="155">
        <v>1908075</v>
      </c>
      <c r="R264" s="174">
        <f t="shared" si="45"/>
        <v>1908075</v>
      </c>
      <c r="S264" s="395">
        <f t="shared" si="46"/>
        <v>1900154.712723</v>
      </c>
    </row>
    <row r="265" spans="1:19" x14ac:dyDescent="0.25">
      <c r="A265" s="24">
        <v>248</v>
      </c>
      <c r="B265" s="21" t="s">
        <v>454</v>
      </c>
      <c r="C265" s="15" t="s">
        <v>10</v>
      </c>
      <c r="D265" s="18">
        <v>33.573299129818182</v>
      </c>
      <c r="E265" s="11">
        <v>1904877.866892</v>
      </c>
      <c r="F265" s="172">
        <v>1904877.866892</v>
      </c>
      <c r="G265" s="154" t="s">
        <v>10</v>
      </c>
      <c r="H265" s="160">
        <v>33.573299129818182</v>
      </c>
      <c r="I265" s="155">
        <v>1852500</v>
      </c>
      <c r="J265" s="174">
        <f t="shared" si="43"/>
        <v>1852500</v>
      </c>
      <c r="K265" s="154" t="s">
        <v>10</v>
      </c>
      <c r="L265" s="160">
        <v>33.573299129818182</v>
      </c>
      <c r="M265" s="155">
        <v>1908075</v>
      </c>
      <c r="N265" s="174">
        <f t="shared" si="44"/>
        <v>1908075</v>
      </c>
      <c r="O265" s="154" t="s">
        <v>10</v>
      </c>
      <c r="P265" s="160">
        <v>33.573299129818182</v>
      </c>
      <c r="Q265" s="155">
        <v>1908075</v>
      </c>
      <c r="R265" s="174">
        <f t="shared" si="45"/>
        <v>1908075</v>
      </c>
      <c r="S265" s="395">
        <f t="shared" si="46"/>
        <v>1893381.9667229999</v>
      </c>
    </row>
    <row r="266" spans="1:19" x14ac:dyDescent="0.25">
      <c r="A266" s="24">
        <v>249</v>
      </c>
      <c r="B266" s="21" t="s">
        <v>357</v>
      </c>
      <c r="C266" s="15" t="s">
        <v>10</v>
      </c>
      <c r="D266" s="18">
        <v>2.8304292952727272</v>
      </c>
      <c r="E266" s="11">
        <v>166831.48325200001</v>
      </c>
      <c r="F266" s="172">
        <v>166831.48325200001</v>
      </c>
      <c r="G266" s="154" t="s">
        <v>10</v>
      </c>
      <c r="H266" s="160">
        <v>2.8304292952727272</v>
      </c>
      <c r="I266" s="155">
        <v>156300</v>
      </c>
      <c r="J266" s="174">
        <f t="shared" si="43"/>
        <v>156300</v>
      </c>
      <c r="K266" s="154" t="s">
        <v>10</v>
      </c>
      <c r="L266" s="160">
        <v>2.8304292952727272</v>
      </c>
      <c r="M266" s="155">
        <v>164115</v>
      </c>
      <c r="N266" s="174">
        <f t="shared" si="44"/>
        <v>164115</v>
      </c>
      <c r="O266" s="154" t="s">
        <v>10</v>
      </c>
      <c r="P266" s="160">
        <v>2.8304292952727272</v>
      </c>
      <c r="Q266" s="155">
        <v>159426</v>
      </c>
      <c r="R266" s="174">
        <f t="shared" si="45"/>
        <v>159426</v>
      </c>
      <c r="S266" s="395">
        <f t="shared" si="46"/>
        <v>161668.12081300002</v>
      </c>
    </row>
    <row r="267" spans="1:19" x14ac:dyDescent="0.25">
      <c r="A267" s="24">
        <v>250</v>
      </c>
      <c r="B267" s="21" t="s">
        <v>490</v>
      </c>
      <c r="C267" s="9">
        <v>235000</v>
      </c>
      <c r="D267" s="18">
        <v>2.8304292952727272</v>
      </c>
      <c r="E267" s="11">
        <v>126936.29343200003</v>
      </c>
      <c r="F267" s="172">
        <v>361936.29343200003</v>
      </c>
      <c r="G267" s="155">
        <v>239890</v>
      </c>
      <c r="H267" s="160">
        <v>2.8304292952727272</v>
      </c>
      <c r="I267" s="155">
        <v>156300</v>
      </c>
      <c r="J267" s="174">
        <f>G267+I267</f>
        <v>396190</v>
      </c>
      <c r="K267" s="155">
        <v>273475</v>
      </c>
      <c r="L267" s="160">
        <v>2.8304292952727272</v>
      </c>
      <c r="M267" s="155">
        <v>162552</v>
      </c>
      <c r="N267" s="174">
        <f>K267+M267</f>
        <v>436027</v>
      </c>
      <c r="O267" s="155">
        <v>309458</v>
      </c>
      <c r="P267" s="160">
        <v>2.8304292952727272</v>
      </c>
      <c r="Q267" s="155">
        <v>162552</v>
      </c>
      <c r="R267" s="174">
        <f>O267+Q267</f>
        <v>472010</v>
      </c>
      <c r="S267" s="395">
        <f t="shared" si="46"/>
        <v>416540.82335800002</v>
      </c>
    </row>
    <row r="268" spans="1:19" x14ac:dyDescent="0.25">
      <c r="A268" s="24">
        <v>251</v>
      </c>
      <c r="B268" s="21" t="s">
        <v>299</v>
      </c>
      <c r="C268" s="9">
        <v>146000</v>
      </c>
      <c r="D268" s="18">
        <v>2.8304292952727272</v>
      </c>
      <c r="E268" s="11">
        <v>77854.405544000008</v>
      </c>
      <c r="F268" s="172">
        <v>223854.40554400001</v>
      </c>
      <c r="G268" s="155">
        <v>61984</v>
      </c>
      <c r="H268" s="160">
        <v>2.8304292952727272</v>
      </c>
      <c r="I268" s="155">
        <v>156300</v>
      </c>
      <c r="J268" s="174">
        <f>G268+I268</f>
        <v>218284</v>
      </c>
      <c r="K268" s="155">
        <v>73142</v>
      </c>
      <c r="L268" s="160">
        <v>2.8304292952727272</v>
      </c>
      <c r="M268" s="155">
        <v>164115</v>
      </c>
      <c r="N268" s="174">
        <f>K268+M268</f>
        <v>237257</v>
      </c>
      <c r="O268" s="155">
        <v>73761</v>
      </c>
      <c r="P268" s="160">
        <v>2.8304292952727272</v>
      </c>
      <c r="Q268" s="155">
        <v>157863</v>
      </c>
      <c r="R268" s="174">
        <f>O268+Q268</f>
        <v>231624</v>
      </c>
      <c r="S268" s="395">
        <f t="shared" si="46"/>
        <v>227754.85138599999</v>
      </c>
    </row>
    <row r="269" spans="1:19" x14ac:dyDescent="0.25">
      <c r="A269" s="24">
        <v>252</v>
      </c>
      <c r="B269" s="21" t="s">
        <v>300</v>
      </c>
      <c r="C269" s="9">
        <v>147000</v>
      </c>
      <c r="D269" s="18">
        <v>2.8304292952727272</v>
      </c>
      <c r="E269" s="11">
        <v>78755.593783999997</v>
      </c>
      <c r="F269" s="172">
        <v>225755.593784</v>
      </c>
      <c r="G269" s="155">
        <v>65113</v>
      </c>
      <c r="H269" s="160">
        <v>2.8304292952727272</v>
      </c>
      <c r="I269" s="155">
        <v>156300</v>
      </c>
      <c r="J269" s="174">
        <f>G269+I269</f>
        <v>221413</v>
      </c>
      <c r="K269" s="155">
        <v>72927</v>
      </c>
      <c r="L269" s="160">
        <v>2.8304292952727272</v>
      </c>
      <c r="M269" s="155">
        <v>165678</v>
      </c>
      <c r="N269" s="174">
        <f>K269+M269</f>
        <v>238605</v>
      </c>
      <c r="O269" s="155">
        <v>82694</v>
      </c>
      <c r="P269" s="160">
        <v>2.8304292952727272</v>
      </c>
      <c r="Q269" s="155">
        <v>157863</v>
      </c>
      <c r="R269" s="174">
        <f>O269+Q269</f>
        <v>240557</v>
      </c>
      <c r="S269" s="395">
        <f t="shared" si="46"/>
        <v>231582.64844600001</v>
      </c>
    </row>
    <row r="270" spans="1:19" x14ac:dyDescent="0.25">
      <c r="A270" s="24">
        <v>253</v>
      </c>
      <c r="B270" s="21" t="s">
        <v>456</v>
      </c>
      <c r="C270" s="15" t="s">
        <v>10</v>
      </c>
      <c r="D270" s="18">
        <v>15.09565509418182</v>
      </c>
      <c r="E270" s="11">
        <v>866621.52130399994</v>
      </c>
      <c r="F270" s="172">
        <v>866621.52130399994</v>
      </c>
      <c r="G270" s="154" t="s">
        <v>10</v>
      </c>
      <c r="H270" s="160">
        <v>15.09565509418182</v>
      </c>
      <c r="I270" s="155">
        <v>833000</v>
      </c>
      <c r="J270" s="174">
        <f>I270*1</f>
        <v>833000</v>
      </c>
      <c r="K270" s="154" t="s">
        <v>10</v>
      </c>
      <c r="L270" s="160">
        <v>15.09565509418182</v>
      </c>
      <c r="M270" s="155">
        <v>882980</v>
      </c>
      <c r="N270" s="174">
        <f>M270*1</f>
        <v>882980</v>
      </c>
      <c r="O270" s="154" t="s">
        <v>10</v>
      </c>
      <c r="P270" s="160">
        <v>15.09565509418182</v>
      </c>
      <c r="Q270" s="155">
        <v>874650</v>
      </c>
      <c r="R270" s="174">
        <f>Q270*1</f>
        <v>874650</v>
      </c>
      <c r="S270" s="395">
        <f t="shared" si="46"/>
        <v>864312.88032600004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B53E-4B84-44EC-99F9-C4CBB7E4ECDB}">
  <dimension ref="A1:S283"/>
  <sheetViews>
    <sheetView topLeftCell="C1"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4.85546875" style="171" bestFit="1" customWidth="1"/>
    <col min="8" max="8" width="14.5703125" style="171" customWidth="1"/>
    <col min="9" max="9" width="14.85546875" style="171" bestFit="1" customWidth="1"/>
    <col min="10" max="10" width="14.85546875" style="177" bestFit="1" customWidth="1"/>
    <col min="11" max="11" width="17.28515625" style="185" customWidth="1"/>
    <col min="12" max="12" width="16.7109375" style="185" customWidth="1"/>
    <col min="13" max="13" width="14.85546875" style="185" bestFit="1" customWidth="1"/>
    <col min="14" max="14" width="14.85546875" style="187" bestFit="1" customWidth="1"/>
    <col min="15" max="17" width="17" style="171" customWidth="1"/>
    <col min="18" max="18" width="17" style="177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7</v>
      </c>
      <c r="B4" s="450" t="s">
        <v>491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8</v>
      </c>
      <c r="C6" s="9">
        <v>184000</v>
      </c>
      <c r="D6" s="13">
        <v>3.7739186014545458</v>
      </c>
      <c r="E6" s="11">
        <v>99496.980143999972</v>
      </c>
      <c r="F6" s="172">
        <v>283496.98014399997</v>
      </c>
      <c r="G6" s="152">
        <v>72000</v>
      </c>
      <c r="H6" s="156">
        <v>3.7739186014545458</v>
      </c>
      <c r="I6" s="155">
        <v>208300</v>
      </c>
      <c r="J6" s="174">
        <f>G6+I6</f>
        <v>280300</v>
      </c>
      <c r="K6" s="152">
        <v>82800</v>
      </c>
      <c r="L6" s="156">
        <v>3.7739186014545458</v>
      </c>
      <c r="M6" s="155">
        <v>214549</v>
      </c>
      <c r="N6" s="174">
        <f>K6+M6</f>
        <v>297349</v>
      </c>
      <c r="O6" s="152">
        <v>89280</v>
      </c>
      <c r="P6" s="156">
        <v>3.7739186014545458</v>
      </c>
      <c r="Q6" s="155">
        <v>218715</v>
      </c>
      <c r="R6" s="174">
        <f>O6+Q6</f>
        <v>307995</v>
      </c>
      <c r="S6" s="395">
        <f>AVERAGE(N6,J6,F6,R6)</f>
        <v>292285.24503599998</v>
      </c>
    </row>
    <row r="7" spans="1:19" x14ac:dyDescent="0.25">
      <c r="A7" s="24">
        <v>2</v>
      </c>
      <c r="B7" s="21" t="s">
        <v>9</v>
      </c>
      <c r="C7" s="9">
        <v>108269.052108</v>
      </c>
      <c r="D7" s="13">
        <v>0</v>
      </c>
      <c r="E7" s="12" t="s">
        <v>10</v>
      </c>
      <c r="F7" s="172">
        <v>108269.052108</v>
      </c>
      <c r="G7" s="155">
        <v>129000</v>
      </c>
      <c r="H7" s="156">
        <v>0</v>
      </c>
      <c r="I7" s="154" t="s">
        <v>10</v>
      </c>
      <c r="J7" s="174">
        <f>G7*1</f>
        <v>129000</v>
      </c>
      <c r="K7" s="155">
        <v>152220</v>
      </c>
      <c r="L7" s="156">
        <v>0</v>
      </c>
      <c r="M7" s="154" t="s">
        <v>10</v>
      </c>
      <c r="N7" s="174">
        <f>K7*1</f>
        <v>152220</v>
      </c>
      <c r="O7" s="155">
        <v>163830</v>
      </c>
      <c r="P7" s="156">
        <v>0</v>
      </c>
      <c r="Q7" s="154" t="s">
        <v>10</v>
      </c>
      <c r="R7" s="174">
        <f>O7*1</f>
        <v>163830</v>
      </c>
      <c r="S7" s="395">
        <f t="shared" ref="S7:S70" si="0">AVERAGE(N7,J7,F7,R7)</f>
        <v>138329.76302700001</v>
      </c>
    </row>
    <row r="8" spans="1:19" x14ac:dyDescent="0.25">
      <c r="A8" s="24">
        <v>3</v>
      </c>
      <c r="B8" s="21" t="s">
        <v>18</v>
      </c>
      <c r="C8" s="9">
        <v>396000</v>
      </c>
      <c r="D8" s="13">
        <v>6.9188378949090916</v>
      </c>
      <c r="E8" s="11">
        <v>212986.07613199996</v>
      </c>
      <c r="F8" s="172">
        <v>608986.07613199996</v>
      </c>
      <c r="G8" s="155">
        <v>257550</v>
      </c>
      <c r="H8" s="156">
        <v>6.9188378949090916</v>
      </c>
      <c r="I8" s="155">
        <v>381900</v>
      </c>
      <c r="J8" s="174">
        <f>G8+I8</f>
        <v>639450</v>
      </c>
      <c r="K8" s="155">
        <v>291032</v>
      </c>
      <c r="L8" s="156">
        <v>6.9188378949090916</v>
      </c>
      <c r="M8" s="155">
        <v>393357</v>
      </c>
      <c r="N8" s="174">
        <f>K8+M8</f>
        <v>684389</v>
      </c>
      <c r="O8" s="155">
        <v>314211</v>
      </c>
      <c r="P8" s="156">
        <v>6.9188378949090916</v>
      </c>
      <c r="Q8" s="155">
        <v>397176</v>
      </c>
      <c r="R8" s="174">
        <f>O8+Q8</f>
        <v>711387</v>
      </c>
      <c r="S8" s="395">
        <f t="shared" si="0"/>
        <v>661053.01903299999</v>
      </c>
    </row>
    <row r="9" spans="1:19" x14ac:dyDescent="0.25">
      <c r="A9" s="24">
        <v>4</v>
      </c>
      <c r="B9" s="21" t="s">
        <v>23</v>
      </c>
      <c r="C9" s="9">
        <v>293000</v>
      </c>
      <c r="D9" s="13">
        <v>2.8304292952727272</v>
      </c>
      <c r="E9" s="11">
        <v>157206.23818800005</v>
      </c>
      <c r="F9" s="172">
        <v>450206.23818800005</v>
      </c>
      <c r="G9" s="155">
        <v>347100</v>
      </c>
      <c r="H9" s="156">
        <v>2.8304292952727272</v>
      </c>
      <c r="I9" s="155">
        <v>156300</v>
      </c>
      <c r="J9" s="174">
        <f>G9+I9</f>
        <v>503400</v>
      </c>
      <c r="K9" s="155">
        <v>392223</v>
      </c>
      <c r="L9" s="156">
        <v>2.8304292952727272</v>
      </c>
      <c r="M9" s="155">
        <v>162552</v>
      </c>
      <c r="N9" s="174">
        <f>K9+M9</f>
        <v>554775</v>
      </c>
      <c r="O9" s="155">
        <v>419991</v>
      </c>
      <c r="P9" s="156">
        <v>2.8304292952727272</v>
      </c>
      <c r="Q9" s="155">
        <v>157863</v>
      </c>
      <c r="R9" s="174">
        <f>O9+Q9</f>
        <v>577854</v>
      </c>
      <c r="S9" s="395">
        <f t="shared" si="0"/>
        <v>521558.80954699998</v>
      </c>
    </row>
    <row r="10" spans="1:19" x14ac:dyDescent="0.25">
      <c r="A10" s="24">
        <v>5</v>
      </c>
      <c r="B10" s="21" t="s">
        <v>304</v>
      </c>
      <c r="C10" s="9">
        <v>237000</v>
      </c>
      <c r="D10" s="13">
        <v>1.78864376</v>
      </c>
      <c r="E10" s="11">
        <v>127439.61092000001</v>
      </c>
      <c r="F10" s="172">
        <v>364439.61092000001</v>
      </c>
      <c r="G10" s="155">
        <v>315600</v>
      </c>
      <c r="H10" s="156">
        <v>1.78864376</v>
      </c>
      <c r="I10" s="155">
        <v>98800</v>
      </c>
      <c r="J10" s="174">
        <f>G10+I10</f>
        <v>414400</v>
      </c>
      <c r="K10" s="155">
        <v>366096</v>
      </c>
      <c r="L10" s="156">
        <v>1.78864376</v>
      </c>
      <c r="M10" s="155">
        <v>102752</v>
      </c>
      <c r="N10" s="174">
        <f>K10+M10</f>
        <v>468848</v>
      </c>
      <c r="O10" s="155">
        <v>391344</v>
      </c>
      <c r="P10" s="156">
        <v>1.78864376</v>
      </c>
      <c r="Q10" s="155">
        <v>99788</v>
      </c>
      <c r="R10" s="174">
        <f>O10+Q10</f>
        <v>491132</v>
      </c>
      <c r="S10" s="395">
        <f t="shared" si="0"/>
        <v>434704.90272999997</v>
      </c>
    </row>
    <row r="11" spans="1:19" x14ac:dyDescent="0.25">
      <c r="A11" s="24">
        <v>6</v>
      </c>
      <c r="B11" s="21" t="s">
        <v>303</v>
      </c>
      <c r="C11" s="9">
        <v>82000</v>
      </c>
      <c r="D11" s="13">
        <v>1.8869593007272729</v>
      </c>
      <c r="E11" s="11">
        <v>44701.209431999989</v>
      </c>
      <c r="F11" s="172">
        <v>126701.20943199999</v>
      </c>
      <c r="G11" s="179">
        <v>64050</v>
      </c>
      <c r="H11" s="156">
        <v>1.8869593007272729</v>
      </c>
      <c r="I11" s="152">
        <v>62100</v>
      </c>
      <c r="J11" s="174">
        <f>G11+I11</f>
        <v>126150</v>
      </c>
      <c r="K11" s="179">
        <v>74298</v>
      </c>
      <c r="L11" s="156">
        <v>1.8869593007272729</v>
      </c>
      <c r="M11" s="152">
        <v>65205</v>
      </c>
      <c r="N11" s="174">
        <f>K11+M11</f>
        <v>139503</v>
      </c>
      <c r="O11" s="179">
        <v>80703</v>
      </c>
      <c r="P11" s="156">
        <v>1.8869593007272729</v>
      </c>
      <c r="Q11" s="152">
        <v>62721</v>
      </c>
      <c r="R11" s="174">
        <f>O11+Q11</f>
        <v>143424</v>
      </c>
      <c r="S11" s="395">
        <f t="shared" si="0"/>
        <v>133944.55235800002</v>
      </c>
    </row>
    <row r="12" spans="1:19" x14ac:dyDescent="0.25">
      <c r="A12" s="24">
        <v>7</v>
      </c>
      <c r="B12" s="21" t="s">
        <v>26</v>
      </c>
      <c r="C12" s="9">
        <v>115211.532828</v>
      </c>
      <c r="D12" s="13">
        <v>0</v>
      </c>
      <c r="E12" s="12" t="s">
        <v>10</v>
      </c>
      <c r="F12" s="172">
        <v>115211.532828</v>
      </c>
      <c r="G12" s="155">
        <v>138450</v>
      </c>
      <c r="H12" s="156">
        <v>0</v>
      </c>
      <c r="I12" s="154" t="s">
        <v>10</v>
      </c>
      <c r="J12" s="174">
        <f>G12*1</f>
        <v>138450</v>
      </c>
      <c r="K12" s="155">
        <v>159218</v>
      </c>
      <c r="L12" s="156">
        <v>0</v>
      </c>
      <c r="M12" s="154" t="s">
        <v>10</v>
      </c>
      <c r="N12" s="174">
        <f>K12*1</f>
        <v>159218</v>
      </c>
      <c r="O12" s="155">
        <v>160602</v>
      </c>
      <c r="P12" s="156">
        <v>0</v>
      </c>
      <c r="Q12" s="154" t="s">
        <v>10</v>
      </c>
      <c r="R12" s="174">
        <f>O12*1</f>
        <v>160602</v>
      </c>
      <c r="S12" s="395">
        <f t="shared" si="0"/>
        <v>143370.38320700001</v>
      </c>
    </row>
    <row r="13" spans="1:19" x14ac:dyDescent="0.25">
      <c r="A13" s="24">
        <v>8</v>
      </c>
      <c r="B13" s="21" t="s">
        <v>27</v>
      </c>
      <c r="C13" s="9">
        <v>199000</v>
      </c>
      <c r="D13" s="13">
        <v>1.8869593007272729</v>
      </c>
      <c r="E13" s="11">
        <v>106903.27423599997</v>
      </c>
      <c r="F13" s="172">
        <v>305903.27423599997</v>
      </c>
      <c r="G13" s="155">
        <v>234600</v>
      </c>
      <c r="H13" s="156">
        <v>1.8869593007272729</v>
      </c>
      <c r="I13" s="155">
        <v>104200</v>
      </c>
      <c r="J13" s="174">
        <f>G13+I13</f>
        <v>338800</v>
      </c>
      <c r="K13" s="155">
        <v>267444</v>
      </c>
      <c r="L13" s="156">
        <v>1.8869593007272729</v>
      </c>
      <c r="M13" s="155">
        <v>107326</v>
      </c>
      <c r="N13" s="174">
        <f>K13+M13</f>
        <v>374770</v>
      </c>
      <c r="O13" s="155">
        <v>290904</v>
      </c>
      <c r="P13" s="156">
        <v>1.8869593007272729</v>
      </c>
      <c r="Q13" s="155">
        <v>108368</v>
      </c>
      <c r="R13" s="174">
        <f>O13+Q13</f>
        <v>399272</v>
      </c>
      <c r="S13" s="395">
        <f t="shared" si="0"/>
        <v>354686.31855899998</v>
      </c>
    </row>
    <row r="14" spans="1:19" x14ac:dyDescent="0.25">
      <c r="A14" s="24">
        <v>9</v>
      </c>
      <c r="B14" s="21" t="s">
        <v>28</v>
      </c>
      <c r="C14" s="9">
        <v>121000</v>
      </c>
      <c r="D14" s="13">
        <v>1.8869593007272729</v>
      </c>
      <c r="E14" s="11">
        <v>64732.658775999997</v>
      </c>
      <c r="F14" s="172">
        <v>185732.658776</v>
      </c>
      <c r="G14" s="155">
        <v>82500</v>
      </c>
      <c r="H14" s="156">
        <v>1.8869593007272729</v>
      </c>
      <c r="I14" s="155">
        <v>104200</v>
      </c>
      <c r="J14" s="174">
        <f>G14+I14</f>
        <v>186700</v>
      </c>
      <c r="K14" s="155">
        <v>92400</v>
      </c>
      <c r="L14" s="156">
        <v>1.8869593007272729</v>
      </c>
      <c r="M14" s="155">
        <v>110452</v>
      </c>
      <c r="N14" s="174">
        <f>K14+M14</f>
        <v>202852</v>
      </c>
      <c r="O14" s="155">
        <v>99825</v>
      </c>
      <c r="P14" s="156">
        <v>1.8869593007272729</v>
      </c>
      <c r="Q14" s="155">
        <v>105242</v>
      </c>
      <c r="R14" s="174">
        <f>O14+Q14</f>
        <v>205067</v>
      </c>
      <c r="S14" s="395">
        <f t="shared" si="0"/>
        <v>195087.91469400001</v>
      </c>
    </row>
    <row r="15" spans="1:19" x14ac:dyDescent="0.25">
      <c r="A15" s="24">
        <v>10</v>
      </c>
      <c r="B15" s="21" t="s">
        <v>306</v>
      </c>
      <c r="C15" s="9">
        <v>115000</v>
      </c>
      <c r="D15" s="13">
        <v>1.8869593007272729</v>
      </c>
      <c r="E15" s="11">
        <v>62240.241220000025</v>
      </c>
      <c r="F15" s="172">
        <v>177240.24122000003</v>
      </c>
      <c r="G15" s="155">
        <v>72450</v>
      </c>
      <c r="H15" s="156">
        <v>1.8869593007272729</v>
      </c>
      <c r="I15" s="155">
        <v>104200</v>
      </c>
      <c r="J15" s="174">
        <f>G15+I15</f>
        <v>176650</v>
      </c>
      <c r="K15" s="155">
        <v>84767</v>
      </c>
      <c r="L15" s="156">
        <v>1.8869593007272729</v>
      </c>
      <c r="M15" s="155">
        <v>107326</v>
      </c>
      <c r="N15" s="174">
        <f>K15+M15</f>
        <v>192093</v>
      </c>
      <c r="O15" s="155">
        <v>92736</v>
      </c>
      <c r="P15" s="156">
        <v>1.8869593007272729</v>
      </c>
      <c r="Q15" s="155">
        <v>106284</v>
      </c>
      <c r="R15" s="174">
        <f>O15+Q15</f>
        <v>199020</v>
      </c>
      <c r="S15" s="395">
        <f t="shared" si="0"/>
        <v>186250.81030499999</v>
      </c>
    </row>
    <row r="16" spans="1:19" x14ac:dyDescent="0.25">
      <c r="A16" s="24">
        <v>11</v>
      </c>
      <c r="B16" s="21" t="s">
        <v>11</v>
      </c>
      <c r="C16" s="9">
        <v>186560.87716</v>
      </c>
      <c r="D16" s="13">
        <v>0</v>
      </c>
      <c r="E16" s="12" t="s">
        <v>10</v>
      </c>
      <c r="F16" s="172">
        <v>186560.87716</v>
      </c>
      <c r="G16" s="155">
        <v>227850</v>
      </c>
      <c r="H16" s="156">
        <v>0</v>
      </c>
      <c r="I16" s="154" t="s">
        <v>10</v>
      </c>
      <c r="J16" s="174">
        <f>G16*1</f>
        <v>227850</v>
      </c>
      <c r="K16" s="155">
        <v>259749</v>
      </c>
      <c r="L16" s="156">
        <v>0</v>
      </c>
      <c r="M16" s="154" t="s">
        <v>10</v>
      </c>
      <c r="N16" s="174">
        <f>K16*1</f>
        <v>259749</v>
      </c>
      <c r="O16" s="155">
        <v>284813</v>
      </c>
      <c r="P16" s="156">
        <v>0</v>
      </c>
      <c r="Q16" s="154" t="s">
        <v>10</v>
      </c>
      <c r="R16" s="174">
        <f>O16*1</f>
        <v>284813</v>
      </c>
      <c r="S16" s="395">
        <f t="shared" si="0"/>
        <v>239743.21929000001</v>
      </c>
    </row>
    <row r="17" spans="1:19" x14ac:dyDescent="0.25">
      <c r="A17" s="24">
        <v>12</v>
      </c>
      <c r="B17" s="21" t="s">
        <v>307</v>
      </c>
      <c r="C17" s="9">
        <v>169000</v>
      </c>
      <c r="D17" s="13">
        <v>3.7739186014545458</v>
      </c>
      <c r="E17" s="11">
        <v>91009.281924000039</v>
      </c>
      <c r="F17" s="172">
        <v>260009.28192400004</v>
      </c>
      <c r="G17" s="155">
        <v>42450</v>
      </c>
      <c r="H17" s="156">
        <v>3.7739186014545458</v>
      </c>
      <c r="I17" s="155">
        <v>208300</v>
      </c>
      <c r="J17" s="174">
        <f>G17+I17</f>
        <v>250750</v>
      </c>
      <c r="K17" s="155">
        <v>47969</v>
      </c>
      <c r="L17" s="156">
        <v>3.7739186014545458</v>
      </c>
      <c r="M17" s="155">
        <v>216632</v>
      </c>
      <c r="N17" s="174">
        <f>K17+M17</f>
        <v>264601</v>
      </c>
      <c r="O17" s="155">
        <v>54761</v>
      </c>
      <c r="P17" s="156">
        <v>3.7739186014545458</v>
      </c>
      <c r="Q17" s="155">
        <v>210383</v>
      </c>
      <c r="R17" s="174">
        <f>O17+Q17</f>
        <v>265144</v>
      </c>
      <c r="S17" s="395">
        <f t="shared" si="0"/>
        <v>260126.070481</v>
      </c>
    </row>
    <row r="18" spans="1:19" x14ac:dyDescent="0.25">
      <c r="A18" s="24">
        <v>13</v>
      </c>
      <c r="B18" s="21" t="s">
        <v>29</v>
      </c>
      <c r="C18" s="9">
        <v>197000</v>
      </c>
      <c r="D18" s="13">
        <v>3.7739186014545458</v>
      </c>
      <c r="E18" s="11">
        <v>105762.93460000004</v>
      </c>
      <c r="F18" s="172">
        <v>302762.93460000004</v>
      </c>
      <c r="G18" s="155">
        <v>93900</v>
      </c>
      <c r="H18" s="156">
        <v>3.7739186014545458</v>
      </c>
      <c r="I18" s="155">
        <v>208300</v>
      </c>
      <c r="J18" s="174">
        <f>G18+I18</f>
        <v>302200</v>
      </c>
      <c r="K18" s="155">
        <v>110802</v>
      </c>
      <c r="L18" s="156">
        <v>3.7739186014545458</v>
      </c>
      <c r="M18" s="155">
        <v>216632</v>
      </c>
      <c r="N18" s="174">
        <f>K18+M18</f>
        <v>327434</v>
      </c>
      <c r="O18" s="155">
        <v>119253</v>
      </c>
      <c r="P18" s="156">
        <v>3.7739186014545458</v>
      </c>
      <c r="Q18" s="155">
        <v>218715</v>
      </c>
      <c r="R18" s="174">
        <f>O18+Q18</f>
        <v>337968</v>
      </c>
      <c r="S18" s="395">
        <f t="shared" si="0"/>
        <v>317591.23365000001</v>
      </c>
    </row>
    <row r="19" spans="1:19" x14ac:dyDescent="0.25">
      <c r="A19" s="24">
        <v>14</v>
      </c>
      <c r="B19" s="21" t="s">
        <v>305</v>
      </c>
      <c r="C19" s="9">
        <v>113000</v>
      </c>
      <c r="D19" s="13">
        <v>1.8869593007272729</v>
      </c>
      <c r="E19" s="11">
        <v>60325.792920000007</v>
      </c>
      <c r="F19" s="172">
        <v>173325.79292000001</v>
      </c>
      <c r="G19" s="152">
        <v>68400</v>
      </c>
      <c r="H19" s="156">
        <v>1.8869593007272729</v>
      </c>
      <c r="I19" s="155">
        <v>104200</v>
      </c>
      <c r="J19" s="174">
        <f>G19+I19</f>
        <v>172600</v>
      </c>
      <c r="K19" s="152">
        <v>78660</v>
      </c>
      <c r="L19" s="156">
        <v>1.8869593007272729</v>
      </c>
      <c r="M19" s="155">
        <v>108368</v>
      </c>
      <c r="N19" s="174">
        <f>K19+M19</f>
        <v>187028</v>
      </c>
      <c r="O19" s="152">
        <v>83448</v>
      </c>
      <c r="P19" s="156">
        <v>1.8869593007272729</v>
      </c>
      <c r="Q19" s="155">
        <v>107326</v>
      </c>
      <c r="R19" s="174">
        <f>O19+Q19</f>
        <v>190774</v>
      </c>
      <c r="S19" s="395">
        <f t="shared" si="0"/>
        <v>180931.94823000001</v>
      </c>
    </row>
    <row r="20" spans="1:19" x14ac:dyDescent="0.25">
      <c r="A20" s="24">
        <v>15</v>
      </c>
      <c r="B20" s="21" t="s">
        <v>33</v>
      </c>
      <c r="C20" s="15" t="s">
        <v>10</v>
      </c>
      <c r="D20" s="13">
        <v>5.6608779021818192</v>
      </c>
      <c r="E20" s="11">
        <v>326378.83289199998</v>
      </c>
      <c r="F20" s="172">
        <v>326378.83289199998</v>
      </c>
      <c r="G20" s="154" t="s">
        <v>10</v>
      </c>
      <c r="H20" s="156">
        <v>5.6608779021818192</v>
      </c>
      <c r="I20" s="155">
        <v>312400</v>
      </c>
      <c r="J20" s="174">
        <f>I20*1</f>
        <v>312400</v>
      </c>
      <c r="K20" s="154" t="s">
        <v>10</v>
      </c>
      <c r="L20" s="156">
        <v>5.6608779021818192</v>
      </c>
      <c r="M20" s="155">
        <v>324896</v>
      </c>
      <c r="N20" s="174">
        <f>M20*1</f>
        <v>324896</v>
      </c>
      <c r="O20" s="154" t="s">
        <v>10</v>
      </c>
      <c r="P20" s="156">
        <v>5.6608779021818192</v>
      </c>
      <c r="Q20" s="155">
        <v>318648</v>
      </c>
      <c r="R20" s="174">
        <f>Q20*1</f>
        <v>318648</v>
      </c>
      <c r="S20" s="395">
        <f t="shared" si="0"/>
        <v>320580.70822299999</v>
      </c>
    </row>
    <row r="21" spans="1:19" x14ac:dyDescent="0.25">
      <c r="A21" s="24">
        <v>16</v>
      </c>
      <c r="B21" s="21" t="s">
        <v>36</v>
      </c>
      <c r="C21" s="15" t="s">
        <v>10</v>
      </c>
      <c r="D21" s="13">
        <v>4.4977766672727277</v>
      </c>
      <c r="E21" s="11">
        <v>260453.64724399999</v>
      </c>
      <c r="F21" s="172">
        <v>260453.64724399999</v>
      </c>
      <c r="G21" s="154" t="s">
        <v>10</v>
      </c>
      <c r="H21" s="156">
        <v>4.4977766672727277</v>
      </c>
      <c r="I21" s="155">
        <v>248300</v>
      </c>
      <c r="J21" s="174">
        <f>I21*1</f>
        <v>248300</v>
      </c>
      <c r="K21" s="154" t="s">
        <v>10</v>
      </c>
      <c r="L21" s="156">
        <v>4.4977766672727277</v>
      </c>
      <c r="M21" s="155">
        <v>255749</v>
      </c>
      <c r="N21" s="174">
        <f>M21*1</f>
        <v>255749</v>
      </c>
      <c r="O21" s="154" t="s">
        <v>10</v>
      </c>
      <c r="P21" s="156">
        <v>4.4977766672727277</v>
      </c>
      <c r="Q21" s="155">
        <v>250783</v>
      </c>
      <c r="R21" s="174">
        <f>Q21*1</f>
        <v>250783</v>
      </c>
      <c r="S21" s="395">
        <f t="shared" si="0"/>
        <v>253821.411811</v>
      </c>
    </row>
    <row r="22" spans="1:19" x14ac:dyDescent="0.25">
      <c r="A22" s="3"/>
      <c r="B22" s="16" t="s">
        <v>37</v>
      </c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A23" s="24">
        <v>17</v>
      </c>
      <c r="B23" s="21" t="s">
        <v>470</v>
      </c>
      <c r="C23" s="9">
        <v>786000</v>
      </c>
      <c r="D23" s="13">
        <v>5.6608779021818192</v>
      </c>
      <c r="E23" s="11">
        <v>423178.33903999999</v>
      </c>
      <c r="F23" s="172">
        <v>1209178.33904</v>
      </c>
      <c r="G23" s="155">
        <v>1111950</v>
      </c>
      <c r="H23" s="156">
        <v>5.6608779021818192</v>
      </c>
      <c r="I23" s="155">
        <v>312400</v>
      </c>
      <c r="J23" s="174">
        <f t="shared" ref="J23:J29" si="1">G23+I23</f>
        <v>1424350</v>
      </c>
      <c r="K23" s="155">
        <v>1245384</v>
      </c>
      <c r="L23" s="156">
        <v>5.6608779021818192</v>
      </c>
      <c r="M23" s="155">
        <v>328020</v>
      </c>
      <c r="N23" s="174">
        <f t="shared" ref="N23:N29" si="2">K23+M23</f>
        <v>1573404</v>
      </c>
      <c r="O23" s="155">
        <v>1401057</v>
      </c>
      <c r="P23" s="156">
        <v>5.6608779021818192</v>
      </c>
      <c r="Q23" s="155">
        <v>318648</v>
      </c>
      <c r="R23" s="174">
        <f t="shared" ref="R23:R29" si="3">O23+Q23</f>
        <v>1719705</v>
      </c>
      <c r="S23" s="395">
        <f t="shared" si="0"/>
        <v>1481659.33476</v>
      </c>
    </row>
    <row r="24" spans="1:19" x14ac:dyDescent="0.25">
      <c r="A24" s="24">
        <v>18</v>
      </c>
      <c r="B24" s="21" t="s">
        <v>43</v>
      </c>
      <c r="C24" s="9">
        <v>641000</v>
      </c>
      <c r="D24" s="13">
        <v>16.353634398545456</v>
      </c>
      <c r="E24" s="11">
        <v>345424.30160400015</v>
      </c>
      <c r="F24" s="172">
        <v>986424.30160400015</v>
      </c>
      <c r="G24" s="155">
        <v>59250</v>
      </c>
      <c r="H24" s="156">
        <v>16.353634398545456</v>
      </c>
      <c r="I24" s="155">
        <v>902400</v>
      </c>
      <c r="J24" s="174">
        <f t="shared" si="1"/>
        <v>961650</v>
      </c>
      <c r="K24" s="155">
        <v>66360</v>
      </c>
      <c r="L24" s="156">
        <v>16.353634398545456</v>
      </c>
      <c r="M24" s="155">
        <v>956544</v>
      </c>
      <c r="N24" s="174">
        <f t="shared" si="2"/>
        <v>1022904</v>
      </c>
      <c r="O24" s="155">
        <v>74063</v>
      </c>
      <c r="P24" s="156">
        <v>16.353634398545456</v>
      </c>
      <c r="Q24" s="155">
        <v>947520</v>
      </c>
      <c r="R24" s="174">
        <f t="shared" si="3"/>
        <v>1021583</v>
      </c>
      <c r="S24" s="395">
        <f t="shared" si="0"/>
        <v>998140.32540099998</v>
      </c>
    </row>
    <row r="25" spans="1:19" x14ac:dyDescent="0.25">
      <c r="A25" s="24">
        <v>19</v>
      </c>
      <c r="B25" s="21" t="s">
        <v>44</v>
      </c>
      <c r="C25" s="9">
        <v>1313000</v>
      </c>
      <c r="D25" s="13">
        <v>25.159431594181818</v>
      </c>
      <c r="E25" s="11">
        <v>707457.13335200003</v>
      </c>
      <c r="F25" s="172">
        <v>2020457.133352</v>
      </c>
      <c r="G25" s="155">
        <v>729150</v>
      </c>
      <c r="H25" s="156">
        <v>25.159431594181818</v>
      </c>
      <c r="I25" s="155">
        <v>1388300</v>
      </c>
      <c r="J25" s="174">
        <f t="shared" si="1"/>
        <v>2117450</v>
      </c>
      <c r="K25" s="155">
        <v>831231</v>
      </c>
      <c r="L25" s="156">
        <v>25.159431594181818</v>
      </c>
      <c r="M25" s="155">
        <v>1471598</v>
      </c>
      <c r="N25" s="174">
        <f t="shared" si="2"/>
        <v>2302829</v>
      </c>
      <c r="O25" s="155">
        <v>853106</v>
      </c>
      <c r="P25" s="156">
        <v>25.159431594181818</v>
      </c>
      <c r="Q25" s="155">
        <v>1443832</v>
      </c>
      <c r="R25" s="174">
        <f t="shared" si="3"/>
        <v>2296938</v>
      </c>
      <c r="S25" s="395">
        <f t="shared" si="0"/>
        <v>2184418.5333380001</v>
      </c>
    </row>
    <row r="26" spans="1:19" x14ac:dyDescent="0.25">
      <c r="A26" s="24">
        <v>20</v>
      </c>
      <c r="B26" s="21" t="s">
        <v>46</v>
      </c>
      <c r="C26" s="9">
        <v>1279000</v>
      </c>
      <c r="D26" s="13">
        <v>5.6608779021818192</v>
      </c>
      <c r="E26" s="11">
        <v>688284.7339600001</v>
      </c>
      <c r="F26" s="172">
        <v>1967284.7339600001</v>
      </c>
      <c r="G26" s="155">
        <v>2053500</v>
      </c>
      <c r="H26" s="156">
        <v>5.6608779021818192</v>
      </c>
      <c r="I26" s="155">
        <v>312400</v>
      </c>
      <c r="J26" s="174">
        <f t="shared" si="1"/>
        <v>2365900</v>
      </c>
      <c r="K26" s="155">
        <v>2320455</v>
      </c>
      <c r="L26" s="156">
        <v>5.6608779021818192</v>
      </c>
      <c r="M26" s="155">
        <v>328020</v>
      </c>
      <c r="N26" s="174">
        <f t="shared" si="2"/>
        <v>2648475</v>
      </c>
      <c r="O26" s="155">
        <v>2566875</v>
      </c>
      <c r="P26" s="156">
        <v>5.6608779021818192</v>
      </c>
      <c r="Q26" s="155">
        <v>315524</v>
      </c>
      <c r="R26" s="174">
        <f t="shared" si="3"/>
        <v>2882399</v>
      </c>
      <c r="S26" s="395">
        <f t="shared" si="0"/>
        <v>2466014.6834899997</v>
      </c>
    </row>
    <row r="27" spans="1:19" x14ac:dyDescent="0.25">
      <c r="A27" s="24">
        <v>21</v>
      </c>
      <c r="B27" s="21" t="s">
        <v>47</v>
      </c>
      <c r="C27" s="9">
        <v>2224000</v>
      </c>
      <c r="D27" s="13">
        <v>25.159431594181818</v>
      </c>
      <c r="E27" s="11">
        <v>1196840.1254160004</v>
      </c>
      <c r="F27" s="172">
        <v>3420840.1254160004</v>
      </c>
      <c r="G27" s="155">
        <v>2493150</v>
      </c>
      <c r="H27" s="156">
        <v>25.159431594181818</v>
      </c>
      <c r="I27" s="155">
        <v>1388300</v>
      </c>
      <c r="J27" s="174">
        <f t="shared" si="1"/>
        <v>3881450</v>
      </c>
      <c r="K27" s="155">
        <v>2842191</v>
      </c>
      <c r="L27" s="156">
        <v>25.159431594181818</v>
      </c>
      <c r="M27" s="155">
        <v>1471598</v>
      </c>
      <c r="N27" s="174">
        <f t="shared" si="2"/>
        <v>4313789</v>
      </c>
      <c r="O27" s="155">
        <v>3016712</v>
      </c>
      <c r="P27" s="156">
        <v>25.159431594181818</v>
      </c>
      <c r="Q27" s="155">
        <v>1416066</v>
      </c>
      <c r="R27" s="174">
        <f t="shared" si="3"/>
        <v>4432778</v>
      </c>
      <c r="S27" s="395">
        <f t="shared" si="0"/>
        <v>4012214.2813539999</v>
      </c>
    </row>
    <row r="28" spans="1:19" x14ac:dyDescent="0.25">
      <c r="A28" s="24">
        <v>22</v>
      </c>
      <c r="B28" s="21" t="s">
        <v>48</v>
      </c>
      <c r="C28" s="9">
        <v>519000</v>
      </c>
      <c r="D28" s="13">
        <v>3.7739186014545458</v>
      </c>
      <c r="E28" s="11">
        <v>278737.74838800007</v>
      </c>
      <c r="F28" s="172">
        <v>797737.74838800007</v>
      </c>
      <c r="G28" s="155">
        <v>723000</v>
      </c>
      <c r="H28" s="156">
        <v>3.7739186014545458</v>
      </c>
      <c r="I28" s="155">
        <v>208300</v>
      </c>
      <c r="J28" s="174">
        <f t="shared" si="1"/>
        <v>931300</v>
      </c>
      <c r="K28" s="155">
        <v>816990</v>
      </c>
      <c r="L28" s="156">
        <v>3.7739186014545458</v>
      </c>
      <c r="M28" s="155">
        <v>218715</v>
      </c>
      <c r="N28" s="174">
        <f t="shared" si="2"/>
        <v>1035705</v>
      </c>
      <c r="O28" s="155">
        <v>882060</v>
      </c>
      <c r="P28" s="156">
        <v>3.7739186014545458</v>
      </c>
      <c r="Q28" s="155">
        <v>216632</v>
      </c>
      <c r="R28" s="174">
        <f t="shared" si="3"/>
        <v>1098692</v>
      </c>
      <c r="S28" s="395">
        <f t="shared" si="0"/>
        <v>965858.68709699996</v>
      </c>
    </row>
    <row r="29" spans="1:19" x14ac:dyDescent="0.25">
      <c r="A29" s="24">
        <v>23</v>
      </c>
      <c r="B29" s="21" t="s">
        <v>49</v>
      </c>
      <c r="C29" s="9">
        <v>113000</v>
      </c>
      <c r="D29" s="13">
        <v>1.8869593007272729</v>
      </c>
      <c r="E29" s="11">
        <v>60239.759308000008</v>
      </c>
      <c r="F29" s="172">
        <v>173239.75930800001</v>
      </c>
      <c r="G29" s="152">
        <v>68250</v>
      </c>
      <c r="H29" s="156">
        <v>1.8869593007272729</v>
      </c>
      <c r="I29" s="155">
        <v>104200</v>
      </c>
      <c r="J29" s="174">
        <f t="shared" si="1"/>
        <v>172450</v>
      </c>
      <c r="K29" s="152">
        <v>79853</v>
      </c>
      <c r="L29" s="156">
        <v>1.8869593007272729</v>
      </c>
      <c r="M29" s="155">
        <v>108368</v>
      </c>
      <c r="N29" s="174">
        <f t="shared" si="2"/>
        <v>188221</v>
      </c>
      <c r="O29" s="152">
        <v>82583</v>
      </c>
      <c r="P29" s="156">
        <v>1.8869593007272729</v>
      </c>
      <c r="Q29" s="155">
        <v>108368</v>
      </c>
      <c r="R29" s="174">
        <f t="shared" si="3"/>
        <v>190951</v>
      </c>
      <c r="S29" s="395">
        <f t="shared" si="0"/>
        <v>181215.43982699999</v>
      </c>
    </row>
    <row r="30" spans="1:19" x14ac:dyDescent="0.25">
      <c r="A30" s="24">
        <v>24</v>
      </c>
      <c r="B30" s="21" t="s">
        <v>50</v>
      </c>
      <c r="C30" s="15" t="s">
        <v>10</v>
      </c>
      <c r="D30" s="13">
        <v>16.353634398545456</v>
      </c>
      <c r="E30" s="11">
        <v>933846.25555200013</v>
      </c>
      <c r="F30" s="172">
        <v>933846.25555200013</v>
      </c>
      <c r="G30" s="154" t="s">
        <v>10</v>
      </c>
      <c r="H30" s="156">
        <v>16.353634398545456</v>
      </c>
      <c r="I30" s="155">
        <v>902400</v>
      </c>
      <c r="J30" s="174">
        <f>I30*1</f>
        <v>902400</v>
      </c>
      <c r="K30" s="154" t="s">
        <v>10</v>
      </c>
      <c r="L30" s="156">
        <v>16.353634398545456</v>
      </c>
      <c r="M30" s="155">
        <v>938496</v>
      </c>
      <c r="N30" s="174">
        <f>M30*1</f>
        <v>938496</v>
      </c>
      <c r="O30" s="154" t="s">
        <v>10</v>
      </c>
      <c r="P30" s="156">
        <v>16.353634398545456</v>
      </c>
      <c r="Q30" s="155">
        <v>938496</v>
      </c>
      <c r="R30" s="174">
        <f>Q30*1</f>
        <v>938496</v>
      </c>
      <c r="S30" s="395">
        <f t="shared" si="0"/>
        <v>928309.56388800009</v>
      </c>
    </row>
    <row r="31" spans="1:19" x14ac:dyDescent="0.25">
      <c r="A31" s="3"/>
      <c r="B31" s="16" t="s">
        <v>51</v>
      </c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x14ac:dyDescent="0.25">
      <c r="A32" s="24">
        <v>25</v>
      </c>
      <c r="B32" s="21" t="s">
        <v>56</v>
      </c>
      <c r="C32" s="9">
        <v>5584000</v>
      </c>
      <c r="D32" s="13">
        <v>5.3601184774545461</v>
      </c>
      <c r="E32" s="11">
        <v>3006158.2391800005</v>
      </c>
      <c r="F32" s="172">
        <v>8590158.2391800005</v>
      </c>
      <c r="G32" s="155">
        <v>10432350</v>
      </c>
      <c r="H32" s="156">
        <v>5.3601184774545461</v>
      </c>
      <c r="I32" s="155">
        <v>295900</v>
      </c>
      <c r="J32" s="174">
        <f t="shared" ref="J32:J38" si="4">G32+I32</f>
        <v>10728250</v>
      </c>
      <c r="K32" s="155">
        <v>11997203</v>
      </c>
      <c r="L32" s="156">
        <v>5.3601184774545461</v>
      </c>
      <c r="M32" s="155">
        <v>313654</v>
      </c>
      <c r="N32" s="174">
        <f t="shared" ref="N32:N38" si="5">K32+M32</f>
        <v>12310857</v>
      </c>
      <c r="O32" s="155">
        <v>12623144</v>
      </c>
      <c r="P32" s="156">
        <v>5.3601184774545461</v>
      </c>
      <c r="Q32" s="155">
        <v>301818</v>
      </c>
      <c r="R32" s="174">
        <f t="shared" ref="R32:R38" si="6">O32+Q32</f>
        <v>12924962</v>
      </c>
      <c r="S32" s="395">
        <f t="shared" si="0"/>
        <v>11138556.809795</v>
      </c>
    </row>
    <row r="33" spans="1:19" x14ac:dyDescent="0.25">
      <c r="A33" s="24">
        <v>26</v>
      </c>
      <c r="B33" s="21" t="s">
        <v>57</v>
      </c>
      <c r="C33" s="9">
        <v>17879000</v>
      </c>
      <c r="D33" s="13">
        <v>7.1455951290909097</v>
      </c>
      <c r="E33" s="11">
        <v>9626683.8118439987</v>
      </c>
      <c r="F33" s="172">
        <v>27505683.811843999</v>
      </c>
      <c r="G33" s="155">
        <v>34042800</v>
      </c>
      <c r="H33" s="156">
        <v>7.1455951290909097</v>
      </c>
      <c r="I33" s="155">
        <v>394400</v>
      </c>
      <c r="J33" s="174">
        <f t="shared" si="4"/>
        <v>34437200</v>
      </c>
      <c r="K33" s="155">
        <v>39830076</v>
      </c>
      <c r="L33" s="156">
        <v>7.1455951290909097</v>
      </c>
      <c r="M33" s="155">
        <v>406232</v>
      </c>
      <c r="N33" s="174">
        <f t="shared" si="5"/>
        <v>40236308</v>
      </c>
      <c r="O33" s="155">
        <v>42213072</v>
      </c>
      <c r="P33" s="156">
        <v>7.1455951290909097</v>
      </c>
      <c r="Q33" s="155">
        <v>402288</v>
      </c>
      <c r="R33" s="174">
        <f t="shared" si="6"/>
        <v>42615360</v>
      </c>
      <c r="S33" s="395">
        <f t="shared" si="0"/>
        <v>36198637.952960998</v>
      </c>
    </row>
    <row r="34" spans="1:19" x14ac:dyDescent="0.25">
      <c r="A34" s="24">
        <v>27</v>
      </c>
      <c r="B34" s="21" t="s">
        <v>308</v>
      </c>
      <c r="C34" s="9">
        <v>591000</v>
      </c>
      <c r="D34" s="13">
        <v>11.905276208727274</v>
      </c>
      <c r="E34" s="11">
        <v>318200.66734000004</v>
      </c>
      <c r="F34" s="172">
        <v>909200.66734000004</v>
      </c>
      <c r="G34" s="155">
        <v>280500</v>
      </c>
      <c r="H34" s="156">
        <v>11.905276208727274</v>
      </c>
      <c r="I34" s="155">
        <v>657000</v>
      </c>
      <c r="J34" s="174">
        <f t="shared" si="4"/>
        <v>937500</v>
      </c>
      <c r="K34" s="155">
        <v>316965</v>
      </c>
      <c r="L34" s="156">
        <v>11.905276208727274</v>
      </c>
      <c r="M34" s="155">
        <v>689850</v>
      </c>
      <c r="N34" s="174">
        <f t="shared" si="5"/>
        <v>1006815</v>
      </c>
      <c r="O34" s="155">
        <v>359040</v>
      </c>
      <c r="P34" s="156">
        <v>11.905276208727274</v>
      </c>
      <c r="Q34" s="155">
        <v>683280</v>
      </c>
      <c r="R34" s="174">
        <f t="shared" si="6"/>
        <v>1042320</v>
      </c>
      <c r="S34" s="395">
        <f t="shared" si="0"/>
        <v>973958.91683500004</v>
      </c>
    </row>
    <row r="35" spans="1:19" x14ac:dyDescent="0.25">
      <c r="A35" s="24">
        <v>28</v>
      </c>
      <c r="B35" s="21" t="s">
        <v>309</v>
      </c>
      <c r="C35" s="9">
        <v>975000</v>
      </c>
      <c r="D35" s="13">
        <v>14.285107092727273</v>
      </c>
      <c r="E35" s="11">
        <v>524866.3316279999</v>
      </c>
      <c r="F35" s="172">
        <v>1499866.3316279999</v>
      </c>
      <c r="G35" s="155">
        <v>852150</v>
      </c>
      <c r="H35" s="156">
        <v>14.285107092727273</v>
      </c>
      <c r="I35" s="155">
        <v>788300</v>
      </c>
      <c r="J35" s="174">
        <f t="shared" si="4"/>
        <v>1640450</v>
      </c>
      <c r="K35" s="155">
        <v>971451</v>
      </c>
      <c r="L35" s="156">
        <v>14.285107092727273</v>
      </c>
      <c r="M35" s="155">
        <v>827715</v>
      </c>
      <c r="N35" s="174">
        <f t="shared" si="5"/>
        <v>1799166</v>
      </c>
      <c r="O35" s="155">
        <v>1048145</v>
      </c>
      <c r="P35" s="156">
        <v>14.285107092727273</v>
      </c>
      <c r="Q35" s="155">
        <v>827715</v>
      </c>
      <c r="R35" s="174">
        <f t="shared" si="6"/>
        <v>1875860</v>
      </c>
      <c r="S35" s="395">
        <f t="shared" si="0"/>
        <v>1703835.5829070001</v>
      </c>
    </row>
    <row r="36" spans="1:19" x14ac:dyDescent="0.25">
      <c r="A36" s="24">
        <v>29</v>
      </c>
      <c r="B36" s="21" t="s">
        <v>310</v>
      </c>
      <c r="C36" s="9">
        <v>5119000</v>
      </c>
      <c r="D36" s="13">
        <v>13.208695793454547</v>
      </c>
      <c r="E36" s="11">
        <v>2756903.2329599997</v>
      </c>
      <c r="F36" s="172">
        <v>7875903.2329599997</v>
      </c>
      <c r="G36" s="155">
        <v>8956800</v>
      </c>
      <c r="H36" s="156">
        <v>13.208695793454547</v>
      </c>
      <c r="I36" s="155">
        <v>728900</v>
      </c>
      <c r="J36" s="174">
        <f t="shared" si="4"/>
        <v>9685700</v>
      </c>
      <c r="K36" s="155">
        <v>10031616</v>
      </c>
      <c r="L36" s="156">
        <v>13.208695793454547</v>
      </c>
      <c r="M36" s="155">
        <v>758056</v>
      </c>
      <c r="N36" s="174">
        <f t="shared" si="5"/>
        <v>10789672</v>
      </c>
      <c r="O36" s="155">
        <v>11196000</v>
      </c>
      <c r="P36" s="156">
        <v>13.208695793454547</v>
      </c>
      <c r="Q36" s="155">
        <v>758056</v>
      </c>
      <c r="R36" s="174">
        <f t="shared" si="6"/>
        <v>11954056</v>
      </c>
      <c r="S36" s="395">
        <f t="shared" si="0"/>
        <v>10076332.80824</v>
      </c>
    </row>
    <row r="37" spans="1:19" x14ac:dyDescent="0.25">
      <c r="A37" s="24">
        <v>30</v>
      </c>
      <c r="B37" s="21" t="s">
        <v>311</v>
      </c>
      <c r="C37" s="9">
        <v>2538000</v>
      </c>
      <c r="D37" s="13">
        <v>3.5741204116363638</v>
      </c>
      <c r="E37" s="11">
        <v>1366525.6518239998</v>
      </c>
      <c r="F37" s="172">
        <v>3904525.6518239998</v>
      </c>
      <c r="G37" s="155">
        <v>4651500</v>
      </c>
      <c r="H37" s="156">
        <v>3.5741204116363638</v>
      </c>
      <c r="I37" s="155">
        <v>197300</v>
      </c>
      <c r="J37" s="174">
        <f t="shared" si="4"/>
        <v>4848800</v>
      </c>
      <c r="K37" s="155">
        <v>5209680</v>
      </c>
      <c r="L37" s="156">
        <v>3.5741204116363638</v>
      </c>
      <c r="M37" s="155">
        <v>209138</v>
      </c>
      <c r="N37" s="174">
        <f t="shared" si="5"/>
        <v>5418818</v>
      </c>
      <c r="O37" s="155">
        <v>5907405</v>
      </c>
      <c r="P37" s="156">
        <v>3.5741204116363638</v>
      </c>
      <c r="Q37" s="155">
        <v>201246</v>
      </c>
      <c r="R37" s="174">
        <f t="shared" si="6"/>
        <v>6108651</v>
      </c>
      <c r="S37" s="395">
        <f t="shared" si="0"/>
        <v>5070198.6629559994</v>
      </c>
    </row>
    <row r="38" spans="1:19" x14ac:dyDescent="0.25">
      <c r="A38" s="24">
        <v>31</v>
      </c>
      <c r="B38" s="21" t="s">
        <v>312</v>
      </c>
      <c r="C38" s="9">
        <v>2585000</v>
      </c>
      <c r="D38" s="13">
        <v>4.7654938821818194</v>
      </c>
      <c r="E38" s="11">
        <v>1391887.5176519998</v>
      </c>
      <c r="F38" s="172">
        <v>3976887.5176519998</v>
      </c>
      <c r="G38" s="155">
        <v>4651500</v>
      </c>
      <c r="H38" s="156">
        <v>4.7654938821818194</v>
      </c>
      <c r="I38" s="155">
        <v>263000</v>
      </c>
      <c r="J38" s="174">
        <f t="shared" si="4"/>
        <v>4914500</v>
      </c>
      <c r="K38" s="155">
        <v>5395740</v>
      </c>
      <c r="L38" s="156">
        <v>4.7654938821818194</v>
      </c>
      <c r="M38" s="155">
        <v>276150</v>
      </c>
      <c r="N38" s="174">
        <f t="shared" si="5"/>
        <v>5671890</v>
      </c>
      <c r="O38" s="155">
        <v>5953920</v>
      </c>
      <c r="P38" s="156">
        <v>4.7654938821818194</v>
      </c>
      <c r="Q38" s="155">
        <v>273520</v>
      </c>
      <c r="R38" s="174">
        <f t="shared" si="6"/>
        <v>6227440</v>
      </c>
      <c r="S38" s="395">
        <f t="shared" si="0"/>
        <v>5197679.3794129994</v>
      </c>
    </row>
    <row r="39" spans="1:19" x14ac:dyDescent="0.25">
      <c r="A39" s="3"/>
      <c r="B39" s="16" t="s">
        <v>60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24">
        <v>32</v>
      </c>
      <c r="B40" s="21" t="s">
        <v>313</v>
      </c>
      <c r="C40" s="9">
        <v>565000</v>
      </c>
      <c r="D40" s="13">
        <v>0.45614085090909096</v>
      </c>
      <c r="E40" s="11">
        <v>304930.21043599991</v>
      </c>
      <c r="F40" s="172">
        <v>869930.21043599991</v>
      </c>
      <c r="G40" s="155">
        <v>1046250</v>
      </c>
      <c r="H40" s="156">
        <v>0.45614085090909096</v>
      </c>
      <c r="I40" s="155">
        <v>25200</v>
      </c>
      <c r="J40" s="174">
        <f t="shared" ref="J40:J47" si="7">G40+I40</f>
        <v>1071450</v>
      </c>
      <c r="K40" s="155">
        <v>1213650</v>
      </c>
      <c r="L40" s="156">
        <v>0.45614085090909096</v>
      </c>
      <c r="M40" s="155">
        <v>25956</v>
      </c>
      <c r="N40" s="174">
        <f t="shared" ref="N40:N47" si="8">K40+M40</f>
        <v>1239606</v>
      </c>
      <c r="O40" s="155">
        <v>1245038</v>
      </c>
      <c r="P40" s="156">
        <v>0.45614085090909096</v>
      </c>
      <c r="Q40" s="155">
        <v>26460</v>
      </c>
      <c r="R40" s="174">
        <f t="shared" ref="R40:R47" si="9">O40+Q40</f>
        <v>1271498</v>
      </c>
      <c r="S40" s="395">
        <f t="shared" si="0"/>
        <v>1113121.0526089999</v>
      </c>
    </row>
    <row r="41" spans="1:19" x14ac:dyDescent="0.25">
      <c r="A41" s="24">
        <v>33</v>
      </c>
      <c r="B41" s="21" t="s">
        <v>63</v>
      </c>
      <c r="C41" s="9">
        <v>169000</v>
      </c>
      <c r="D41" s="13">
        <v>1.8869593007272729</v>
      </c>
      <c r="E41" s="11">
        <v>91381.774631999986</v>
      </c>
      <c r="F41" s="172">
        <v>260381.77463199999</v>
      </c>
      <c r="G41" s="155">
        <v>176100</v>
      </c>
      <c r="H41" s="156">
        <v>1.8869593007272729</v>
      </c>
      <c r="I41" s="155">
        <v>104200</v>
      </c>
      <c r="J41" s="174">
        <f t="shared" si="7"/>
        <v>280300</v>
      </c>
      <c r="K41" s="155">
        <v>198993</v>
      </c>
      <c r="L41" s="156">
        <v>1.8869593007272729</v>
      </c>
      <c r="M41" s="155">
        <v>110452</v>
      </c>
      <c r="N41" s="174">
        <f t="shared" si="8"/>
        <v>309445</v>
      </c>
      <c r="O41" s="155">
        <v>223647</v>
      </c>
      <c r="P41" s="156">
        <v>1.8869593007272729</v>
      </c>
      <c r="Q41" s="155">
        <v>107326</v>
      </c>
      <c r="R41" s="174">
        <f t="shared" si="9"/>
        <v>330973</v>
      </c>
      <c r="S41" s="395">
        <f t="shared" si="0"/>
        <v>295274.94365799997</v>
      </c>
    </row>
    <row r="42" spans="1:19" x14ac:dyDescent="0.25">
      <c r="A42" s="24">
        <v>34</v>
      </c>
      <c r="B42" s="21" t="s">
        <v>65</v>
      </c>
      <c r="C42" s="9">
        <v>219000</v>
      </c>
      <c r="D42" s="13">
        <v>1.8869593007272729</v>
      </c>
      <c r="E42" s="11">
        <v>117390.35550400004</v>
      </c>
      <c r="F42" s="172">
        <v>336390.35550400004</v>
      </c>
      <c r="G42" s="155">
        <v>272700</v>
      </c>
      <c r="H42" s="156">
        <v>1.8869593007272729</v>
      </c>
      <c r="I42" s="155">
        <v>104200</v>
      </c>
      <c r="J42" s="174">
        <f t="shared" si="7"/>
        <v>376900</v>
      </c>
      <c r="K42" s="155">
        <v>316332</v>
      </c>
      <c r="L42" s="156">
        <v>1.8869593007272729</v>
      </c>
      <c r="M42" s="155">
        <v>108368</v>
      </c>
      <c r="N42" s="174">
        <f t="shared" si="8"/>
        <v>424700</v>
      </c>
      <c r="O42" s="155">
        <v>332694</v>
      </c>
      <c r="P42" s="156">
        <v>1.8869593007272729</v>
      </c>
      <c r="Q42" s="155">
        <v>106284</v>
      </c>
      <c r="R42" s="174">
        <f t="shared" si="9"/>
        <v>438978</v>
      </c>
      <c r="S42" s="395">
        <f t="shared" si="0"/>
        <v>394242.08887600002</v>
      </c>
    </row>
    <row r="43" spans="1:19" x14ac:dyDescent="0.25">
      <c r="A43" s="24">
        <v>35</v>
      </c>
      <c r="B43" s="21" t="s">
        <v>66</v>
      </c>
      <c r="C43" s="9">
        <v>124000</v>
      </c>
      <c r="D43" s="13">
        <v>1.8869593007272729</v>
      </c>
      <c r="E43" s="11">
        <v>67338.698600000003</v>
      </c>
      <c r="F43" s="172">
        <v>191338.6986</v>
      </c>
      <c r="G43" s="155">
        <v>90750</v>
      </c>
      <c r="H43" s="156">
        <v>1.8869593007272729</v>
      </c>
      <c r="I43" s="155">
        <v>104200</v>
      </c>
      <c r="J43" s="174">
        <f t="shared" si="7"/>
        <v>194950</v>
      </c>
      <c r="K43" s="155">
        <v>103455</v>
      </c>
      <c r="L43" s="156">
        <v>1.8869593007272729</v>
      </c>
      <c r="M43" s="155">
        <v>108368</v>
      </c>
      <c r="N43" s="174">
        <f t="shared" si="8"/>
        <v>211823</v>
      </c>
      <c r="O43" s="155">
        <v>108900</v>
      </c>
      <c r="P43" s="156">
        <v>1.8869593007272729</v>
      </c>
      <c r="Q43" s="155">
        <v>107326</v>
      </c>
      <c r="R43" s="174">
        <f t="shared" si="9"/>
        <v>216226</v>
      </c>
      <c r="S43" s="395">
        <f t="shared" si="0"/>
        <v>203584.42465</v>
      </c>
    </row>
    <row r="44" spans="1:19" x14ac:dyDescent="0.25">
      <c r="A44" s="24">
        <v>36</v>
      </c>
      <c r="B44" s="21" t="s">
        <v>67</v>
      </c>
      <c r="C44" s="9">
        <v>95000</v>
      </c>
      <c r="D44" s="13">
        <v>1.8869593007272729</v>
      </c>
      <c r="E44" s="11">
        <v>51825.050400000007</v>
      </c>
      <c r="F44" s="172">
        <v>146825.05040000001</v>
      </c>
      <c r="G44" s="155">
        <v>34950</v>
      </c>
      <c r="H44" s="156">
        <v>1.8869593007272729</v>
      </c>
      <c r="I44" s="155">
        <v>104200</v>
      </c>
      <c r="J44" s="174">
        <f t="shared" si="7"/>
        <v>139150</v>
      </c>
      <c r="K44" s="155">
        <v>40193</v>
      </c>
      <c r="L44" s="156">
        <v>1.8869593007272729</v>
      </c>
      <c r="M44" s="155">
        <v>110452</v>
      </c>
      <c r="N44" s="174">
        <f t="shared" si="8"/>
        <v>150645</v>
      </c>
      <c r="O44" s="155">
        <v>41241</v>
      </c>
      <c r="P44" s="156">
        <v>1.8869593007272729</v>
      </c>
      <c r="Q44" s="155">
        <v>105242</v>
      </c>
      <c r="R44" s="174">
        <f t="shared" si="9"/>
        <v>146483</v>
      </c>
      <c r="S44" s="395">
        <f t="shared" si="0"/>
        <v>145775.76260000002</v>
      </c>
    </row>
    <row r="45" spans="1:19" x14ac:dyDescent="0.25">
      <c r="A45" s="24">
        <v>37</v>
      </c>
      <c r="B45" s="21" t="s">
        <v>68</v>
      </c>
      <c r="C45" s="9">
        <v>119000</v>
      </c>
      <c r="D45" s="13">
        <v>1.8869593007272729</v>
      </c>
      <c r="E45" s="11">
        <v>64060.283252000023</v>
      </c>
      <c r="F45" s="172">
        <v>183060.28325200002</v>
      </c>
      <c r="G45" s="155">
        <v>78150</v>
      </c>
      <c r="H45" s="156">
        <v>1.8869593007272729</v>
      </c>
      <c r="I45" s="155">
        <v>104200</v>
      </c>
      <c r="J45" s="174">
        <f t="shared" si="7"/>
        <v>182350</v>
      </c>
      <c r="K45" s="155">
        <v>90654</v>
      </c>
      <c r="L45" s="156">
        <v>1.8869593007272729</v>
      </c>
      <c r="M45" s="155">
        <v>109410</v>
      </c>
      <c r="N45" s="174">
        <f t="shared" si="8"/>
        <v>200064</v>
      </c>
      <c r="O45" s="155">
        <v>92999</v>
      </c>
      <c r="P45" s="156">
        <v>1.8869593007272729</v>
      </c>
      <c r="Q45" s="155">
        <v>105242</v>
      </c>
      <c r="R45" s="174">
        <f t="shared" si="9"/>
        <v>198241</v>
      </c>
      <c r="S45" s="395">
        <f t="shared" si="0"/>
        <v>190928.820813</v>
      </c>
    </row>
    <row r="46" spans="1:19" x14ac:dyDescent="0.25">
      <c r="A46" s="24">
        <v>38</v>
      </c>
      <c r="B46" s="21" t="s">
        <v>69</v>
      </c>
      <c r="C46" s="9">
        <v>490000</v>
      </c>
      <c r="D46" s="13">
        <v>3.7739186014545458</v>
      </c>
      <c r="E46" s="11">
        <v>263220.89147199993</v>
      </c>
      <c r="F46" s="172">
        <v>753220.89147199993</v>
      </c>
      <c r="G46" s="155">
        <v>668400</v>
      </c>
      <c r="H46" s="156">
        <v>3.7739186014545458</v>
      </c>
      <c r="I46" s="155">
        <v>208300</v>
      </c>
      <c r="J46" s="174">
        <f t="shared" si="7"/>
        <v>876700</v>
      </c>
      <c r="K46" s="155">
        <v>775344</v>
      </c>
      <c r="L46" s="156">
        <v>3.7739186014545458</v>
      </c>
      <c r="M46" s="155">
        <v>214549</v>
      </c>
      <c r="N46" s="174">
        <f t="shared" si="8"/>
        <v>989893</v>
      </c>
      <c r="O46" s="155">
        <v>835500</v>
      </c>
      <c r="P46" s="156">
        <v>3.7739186014545458</v>
      </c>
      <c r="Q46" s="155">
        <v>216632</v>
      </c>
      <c r="R46" s="174">
        <f t="shared" si="9"/>
        <v>1052132</v>
      </c>
      <c r="S46" s="395">
        <f t="shared" si="0"/>
        <v>917986.47286799992</v>
      </c>
    </row>
    <row r="47" spans="1:19" x14ac:dyDescent="0.25">
      <c r="A47" s="24">
        <v>39</v>
      </c>
      <c r="B47" s="21" t="s">
        <v>70</v>
      </c>
      <c r="C47" s="9">
        <v>286000</v>
      </c>
      <c r="D47" s="13">
        <v>3.7739186014545458</v>
      </c>
      <c r="E47" s="11">
        <v>153278.43341200001</v>
      </c>
      <c r="F47" s="172">
        <v>439278.43341200001</v>
      </c>
      <c r="G47" s="149">
        <v>269400</v>
      </c>
      <c r="H47" s="156">
        <v>3.7739186014545458</v>
      </c>
      <c r="I47" s="155">
        <v>208300</v>
      </c>
      <c r="J47" s="174">
        <f t="shared" si="7"/>
        <v>477700</v>
      </c>
      <c r="K47" s="149">
        <v>307116</v>
      </c>
      <c r="L47" s="156">
        <v>3.7739186014545458</v>
      </c>
      <c r="M47" s="155">
        <v>220798</v>
      </c>
      <c r="N47" s="174">
        <f t="shared" si="8"/>
        <v>527914</v>
      </c>
      <c r="O47" s="149">
        <v>320586</v>
      </c>
      <c r="P47" s="156">
        <v>3.7739186014545458</v>
      </c>
      <c r="Q47" s="155">
        <v>212466</v>
      </c>
      <c r="R47" s="174">
        <f t="shared" si="9"/>
        <v>533052</v>
      </c>
      <c r="S47" s="395">
        <f t="shared" si="0"/>
        <v>494486.10835300002</v>
      </c>
    </row>
    <row r="48" spans="1:19" x14ac:dyDescent="0.25">
      <c r="A48" s="24">
        <v>40</v>
      </c>
      <c r="B48" s="21" t="s">
        <v>71</v>
      </c>
      <c r="C48" s="9">
        <v>54527.236259999998</v>
      </c>
      <c r="D48" s="13">
        <v>0</v>
      </c>
      <c r="E48" s="12" t="s">
        <v>10</v>
      </c>
      <c r="F48" s="172">
        <v>54527.236259999998</v>
      </c>
      <c r="G48" s="155">
        <v>56700</v>
      </c>
      <c r="H48" s="156">
        <v>0</v>
      </c>
      <c r="I48" s="154" t="s">
        <v>10</v>
      </c>
      <c r="J48" s="174">
        <f>G48*1</f>
        <v>56700</v>
      </c>
      <c r="K48" s="155">
        <v>64638</v>
      </c>
      <c r="L48" s="156">
        <v>0</v>
      </c>
      <c r="M48" s="154" t="s">
        <v>10</v>
      </c>
      <c r="N48" s="174">
        <f>K48*1</f>
        <v>64638</v>
      </c>
      <c r="O48" s="155">
        <v>69174</v>
      </c>
      <c r="P48" s="156">
        <v>0</v>
      </c>
      <c r="Q48" s="154" t="s">
        <v>10</v>
      </c>
      <c r="R48" s="174">
        <f>O48*1</f>
        <v>69174</v>
      </c>
      <c r="S48" s="395">
        <f t="shared" si="0"/>
        <v>61259.809065000001</v>
      </c>
    </row>
    <row r="49" spans="1:19" x14ac:dyDescent="0.25">
      <c r="A49" s="24">
        <v>41</v>
      </c>
      <c r="B49" s="21" t="s">
        <v>73</v>
      </c>
      <c r="C49" s="9">
        <v>7975000</v>
      </c>
      <c r="D49" s="13">
        <v>7.1455951290909097</v>
      </c>
      <c r="E49" s="11">
        <v>4294248.5245680008</v>
      </c>
      <c r="F49" s="172">
        <v>12269248.524568001</v>
      </c>
      <c r="G49" s="155">
        <v>14944500</v>
      </c>
      <c r="H49" s="156">
        <v>7.1455951290909097</v>
      </c>
      <c r="I49" s="155">
        <v>394400</v>
      </c>
      <c r="J49" s="174">
        <f t="shared" ref="J49:J56" si="10">G49+I49</f>
        <v>15338900</v>
      </c>
      <c r="K49" s="155">
        <v>17634510</v>
      </c>
      <c r="L49" s="156">
        <v>7.1455951290909097</v>
      </c>
      <c r="M49" s="155">
        <v>418064</v>
      </c>
      <c r="N49" s="174">
        <f t="shared" ref="N49:N56" si="11">K49+M49</f>
        <v>18052574</v>
      </c>
      <c r="O49" s="155">
        <v>17335620</v>
      </c>
      <c r="P49" s="156">
        <v>7.1455951290909097</v>
      </c>
      <c r="Q49" s="155">
        <v>398344</v>
      </c>
      <c r="R49" s="174">
        <f t="shared" ref="R49:R56" si="12">O49+Q49</f>
        <v>17733964</v>
      </c>
      <c r="S49" s="395">
        <f t="shared" si="0"/>
        <v>15848671.631142</v>
      </c>
    </row>
    <row r="50" spans="1:19" x14ac:dyDescent="0.25">
      <c r="A50" s="24">
        <v>42</v>
      </c>
      <c r="B50" s="21" t="s">
        <v>75</v>
      </c>
      <c r="C50" s="9">
        <v>1582000</v>
      </c>
      <c r="D50" s="13">
        <v>6.9188378949090916</v>
      </c>
      <c r="E50" s="11">
        <v>852154.1234360002</v>
      </c>
      <c r="F50" s="172">
        <v>2434154.1234360002</v>
      </c>
      <c r="G50" s="155">
        <v>2542500</v>
      </c>
      <c r="H50" s="156">
        <v>6.9188378949090916</v>
      </c>
      <c r="I50" s="155">
        <v>381900</v>
      </c>
      <c r="J50" s="174">
        <f t="shared" si="10"/>
        <v>2924400</v>
      </c>
      <c r="K50" s="155">
        <v>2898450</v>
      </c>
      <c r="L50" s="156">
        <v>6.9188378949090916</v>
      </c>
      <c r="M50" s="155">
        <v>397176</v>
      </c>
      <c r="N50" s="174">
        <f t="shared" si="11"/>
        <v>3295626</v>
      </c>
      <c r="O50" s="155">
        <v>3203550</v>
      </c>
      <c r="P50" s="156">
        <v>6.9188378949090916</v>
      </c>
      <c r="Q50" s="155">
        <v>393357</v>
      </c>
      <c r="R50" s="174">
        <f t="shared" si="12"/>
        <v>3596907</v>
      </c>
      <c r="S50" s="395">
        <f t="shared" si="0"/>
        <v>3062771.780859</v>
      </c>
    </row>
    <row r="51" spans="1:19" x14ac:dyDescent="0.25">
      <c r="A51" s="24">
        <v>43</v>
      </c>
      <c r="B51" s="21" t="s">
        <v>76</v>
      </c>
      <c r="C51" s="9">
        <v>641000</v>
      </c>
      <c r="D51" s="13">
        <v>1.8869593007272729</v>
      </c>
      <c r="E51" s="11">
        <v>344401.11300399993</v>
      </c>
      <c r="F51" s="172">
        <v>985401.11300399993</v>
      </c>
      <c r="G51" s="155">
        <v>1089150</v>
      </c>
      <c r="H51" s="156">
        <v>1.8869593007272729</v>
      </c>
      <c r="I51" s="155">
        <v>104200</v>
      </c>
      <c r="J51" s="174">
        <f t="shared" si="10"/>
        <v>1193350</v>
      </c>
      <c r="K51" s="155">
        <v>1230740</v>
      </c>
      <c r="L51" s="156">
        <v>1.8869593007272729</v>
      </c>
      <c r="M51" s="155">
        <v>107326</v>
      </c>
      <c r="N51" s="174">
        <f t="shared" si="11"/>
        <v>1338066</v>
      </c>
      <c r="O51" s="155">
        <v>1394112</v>
      </c>
      <c r="P51" s="156">
        <v>1.8869593007272729</v>
      </c>
      <c r="Q51" s="155">
        <v>108368</v>
      </c>
      <c r="R51" s="174">
        <f t="shared" si="12"/>
        <v>1502480</v>
      </c>
      <c r="S51" s="395">
        <f t="shared" si="0"/>
        <v>1254824.278251</v>
      </c>
    </row>
    <row r="52" spans="1:19" x14ac:dyDescent="0.25">
      <c r="A52" s="24">
        <v>44</v>
      </c>
      <c r="B52" s="21" t="s">
        <v>77</v>
      </c>
      <c r="C52" s="9">
        <v>181000</v>
      </c>
      <c r="D52" s="13">
        <v>1.8869593007272729</v>
      </c>
      <c r="E52" s="11">
        <v>97815.409207999997</v>
      </c>
      <c r="F52" s="172">
        <v>278815.409208</v>
      </c>
      <c r="G52" s="149">
        <v>199650</v>
      </c>
      <c r="H52" s="156">
        <v>1.8869593007272729</v>
      </c>
      <c r="I52" s="155">
        <v>104200</v>
      </c>
      <c r="J52" s="174">
        <f t="shared" si="10"/>
        <v>303850</v>
      </c>
      <c r="K52" s="149">
        <v>227601</v>
      </c>
      <c r="L52" s="156">
        <v>1.8869593007272729</v>
      </c>
      <c r="M52" s="155">
        <v>109410</v>
      </c>
      <c r="N52" s="174">
        <f t="shared" si="11"/>
        <v>337011</v>
      </c>
      <c r="O52" s="149">
        <v>243573</v>
      </c>
      <c r="P52" s="156">
        <v>1.8869593007272729</v>
      </c>
      <c r="Q52" s="155">
        <v>108368</v>
      </c>
      <c r="R52" s="174">
        <f t="shared" si="12"/>
        <v>351941</v>
      </c>
      <c r="S52" s="395">
        <f t="shared" si="0"/>
        <v>317904.35230199998</v>
      </c>
    </row>
    <row r="53" spans="1:19" x14ac:dyDescent="0.25">
      <c r="A53" s="24">
        <v>45</v>
      </c>
      <c r="B53" s="21" t="s">
        <v>78</v>
      </c>
      <c r="C53" s="9">
        <v>473000</v>
      </c>
      <c r="D53" s="13">
        <v>3.7739186014545458</v>
      </c>
      <c r="E53" s="11">
        <v>255034.6392199999</v>
      </c>
      <c r="F53" s="172">
        <v>728034.6392199999</v>
      </c>
      <c r="G53" s="155">
        <v>633150</v>
      </c>
      <c r="H53" s="156">
        <v>3.7739186014545458</v>
      </c>
      <c r="I53" s="155">
        <v>208300</v>
      </c>
      <c r="J53" s="174">
        <f t="shared" si="10"/>
        <v>841450</v>
      </c>
      <c r="K53" s="155">
        <v>709128</v>
      </c>
      <c r="L53" s="156">
        <v>3.7739186014545458</v>
      </c>
      <c r="M53" s="155">
        <v>216632</v>
      </c>
      <c r="N53" s="174">
        <f t="shared" si="11"/>
        <v>925760</v>
      </c>
      <c r="O53" s="155">
        <v>747117</v>
      </c>
      <c r="P53" s="156">
        <v>3.7739186014545458</v>
      </c>
      <c r="Q53" s="155">
        <v>212466</v>
      </c>
      <c r="R53" s="174">
        <f t="shared" si="12"/>
        <v>959583</v>
      </c>
      <c r="S53" s="395">
        <f t="shared" si="0"/>
        <v>863706.90980499994</v>
      </c>
    </row>
    <row r="54" spans="1:19" x14ac:dyDescent="0.25">
      <c r="A54" s="24">
        <v>46</v>
      </c>
      <c r="B54" s="21" t="s">
        <v>79</v>
      </c>
      <c r="C54" s="9">
        <v>1134000</v>
      </c>
      <c r="D54" s="13">
        <v>8.8057971956363641</v>
      </c>
      <c r="E54" s="11">
        <v>610135.49231600016</v>
      </c>
      <c r="F54" s="172">
        <v>1744135.4923160002</v>
      </c>
      <c r="G54" s="155">
        <v>1548300</v>
      </c>
      <c r="H54" s="156">
        <v>8.8057971956363641</v>
      </c>
      <c r="I54" s="155">
        <v>486000</v>
      </c>
      <c r="J54" s="174">
        <f t="shared" si="10"/>
        <v>2034300</v>
      </c>
      <c r="K54" s="155">
        <v>1765062</v>
      </c>
      <c r="L54" s="156">
        <v>8.8057971956363641</v>
      </c>
      <c r="M54" s="155">
        <v>515160</v>
      </c>
      <c r="N54" s="174">
        <f t="shared" si="11"/>
        <v>2280222</v>
      </c>
      <c r="O54" s="155">
        <v>1997307</v>
      </c>
      <c r="P54" s="156">
        <v>8.8057971956363641</v>
      </c>
      <c r="Q54" s="155">
        <v>495720</v>
      </c>
      <c r="R54" s="174">
        <f t="shared" si="12"/>
        <v>2493027</v>
      </c>
      <c r="S54" s="395">
        <f t="shared" si="0"/>
        <v>2137921.123079</v>
      </c>
    </row>
    <row r="55" spans="1:19" x14ac:dyDescent="0.25">
      <c r="A55" s="24">
        <v>47</v>
      </c>
      <c r="B55" s="21" t="s">
        <v>81</v>
      </c>
      <c r="C55" s="9">
        <v>808000</v>
      </c>
      <c r="D55" s="13">
        <v>8.8057971956363641</v>
      </c>
      <c r="E55" s="11">
        <v>435557.48246799991</v>
      </c>
      <c r="F55" s="172">
        <v>1243557.4824679999</v>
      </c>
      <c r="G55" s="149">
        <v>918450</v>
      </c>
      <c r="H55" s="156">
        <v>8.8057971956363641</v>
      </c>
      <c r="I55" s="155">
        <v>486000</v>
      </c>
      <c r="J55" s="174">
        <f t="shared" si="10"/>
        <v>1404450</v>
      </c>
      <c r="K55" s="149">
        <v>1028664</v>
      </c>
      <c r="L55" s="156">
        <v>8.8057971956363641</v>
      </c>
      <c r="M55" s="155">
        <v>505440</v>
      </c>
      <c r="N55" s="174">
        <f t="shared" si="11"/>
        <v>1534104</v>
      </c>
      <c r="O55" s="149">
        <v>1092956</v>
      </c>
      <c r="P55" s="156">
        <v>8.8057971956363641</v>
      </c>
      <c r="Q55" s="155">
        <v>505440</v>
      </c>
      <c r="R55" s="174">
        <f t="shared" si="12"/>
        <v>1598396</v>
      </c>
      <c r="S55" s="395">
        <f t="shared" si="0"/>
        <v>1445126.8706169999</v>
      </c>
    </row>
    <row r="56" spans="1:19" x14ac:dyDescent="0.25">
      <c r="A56" s="24">
        <v>48</v>
      </c>
      <c r="B56" s="21" t="s">
        <v>82</v>
      </c>
      <c r="C56" s="9">
        <v>1510000</v>
      </c>
      <c r="D56" s="13">
        <v>2.8304292952727272</v>
      </c>
      <c r="E56" s="11">
        <v>813414.35118800029</v>
      </c>
      <c r="F56" s="172">
        <v>2323414.3511880003</v>
      </c>
      <c r="G56" s="155">
        <v>2697000</v>
      </c>
      <c r="H56" s="156">
        <v>2.8304292952727272</v>
      </c>
      <c r="I56" s="155">
        <v>156300</v>
      </c>
      <c r="J56" s="174">
        <f t="shared" si="10"/>
        <v>2853300</v>
      </c>
      <c r="K56" s="155">
        <v>3155490</v>
      </c>
      <c r="L56" s="156">
        <v>2.8304292952727272</v>
      </c>
      <c r="M56" s="155">
        <v>160989</v>
      </c>
      <c r="N56" s="174">
        <f t="shared" si="11"/>
        <v>3316479</v>
      </c>
      <c r="O56" s="155">
        <v>3371250</v>
      </c>
      <c r="P56" s="156">
        <v>2.8304292952727272</v>
      </c>
      <c r="Q56" s="155">
        <v>164115</v>
      </c>
      <c r="R56" s="174">
        <f t="shared" si="12"/>
        <v>3535365</v>
      </c>
      <c r="S56" s="395">
        <f t="shared" si="0"/>
        <v>3007139.5877970001</v>
      </c>
    </row>
    <row r="57" spans="1:19" x14ac:dyDescent="0.25">
      <c r="A57" s="24">
        <v>49</v>
      </c>
      <c r="B57" s="21" t="s">
        <v>83</v>
      </c>
      <c r="C57" s="15" t="s">
        <v>10</v>
      </c>
      <c r="D57" s="13">
        <v>8.8057971956363641</v>
      </c>
      <c r="E57" s="11">
        <v>506700.28289999999</v>
      </c>
      <c r="F57" s="172">
        <v>506700.28289999999</v>
      </c>
      <c r="G57" s="154" t="s">
        <v>10</v>
      </c>
      <c r="H57" s="156">
        <v>8.8057971956363641</v>
      </c>
      <c r="I57" s="155">
        <v>486000</v>
      </c>
      <c r="J57" s="174">
        <f>I57*1</f>
        <v>486000</v>
      </c>
      <c r="K57" s="154" t="s">
        <v>10</v>
      </c>
      <c r="L57" s="156">
        <v>8.8057971956363641</v>
      </c>
      <c r="M57" s="155">
        <v>510300</v>
      </c>
      <c r="N57" s="174">
        <f>M57*1</f>
        <v>510300</v>
      </c>
      <c r="O57" s="154" t="s">
        <v>10</v>
      </c>
      <c r="P57" s="156">
        <v>8.8057971956363641</v>
      </c>
      <c r="Q57" s="155">
        <v>505440</v>
      </c>
      <c r="R57" s="174">
        <f>Q57*1</f>
        <v>505440</v>
      </c>
      <c r="S57" s="395">
        <f t="shared" si="0"/>
        <v>502110.070725</v>
      </c>
    </row>
    <row r="58" spans="1:19" x14ac:dyDescent="0.25">
      <c r="A58" s="24">
        <v>50</v>
      </c>
      <c r="B58" s="21" t="s">
        <v>84</v>
      </c>
      <c r="C58" s="15" t="s">
        <v>10</v>
      </c>
      <c r="D58" s="13">
        <v>18.869573695636365</v>
      </c>
      <c r="E58" s="11">
        <v>1085664.470436</v>
      </c>
      <c r="F58" s="172">
        <v>1085664.470436</v>
      </c>
      <c r="G58" s="154" t="s">
        <v>10</v>
      </c>
      <c r="H58" s="156">
        <v>18.869573695636365</v>
      </c>
      <c r="I58" s="155">
        <v>1041300</v>
      </c>
      <c r="J58" s="174">
        <f>I58*1</f>
        <v>1041300</v>
      </c>
      <c r="K58" s="154" t="s">
        <v>10</v>
      </c>
      <c r="L58" s="156">
        <v>18.869573695636365</v>
      </c>
      <c r="M58" s="155">
        <v>1103778</v>
      </c>
      <c r="N58" s="174">
        <f>M58*1</f>
        <v>1103778</v>
      </c>
      <c r="O58" s="154" t="s">
        <v>10</v>
      </c>
      <c r="P58" s="156">
        <v>18.869573695636365</v>
      </c>
      <c r="Q58" s="155">
        <v>1051713</v>
      </c>
      <c r="R58" s="174">
        <f>Q58*1</f>
        <v>1051713</v>
      </c>
      <c r="S58" s="395">
        <f t="shared" si="0"/>
        <v>1070613.8676090001</v>
      </c>
    </row>
    <row r="59" spans="1:19" x14ac:dyDescent="0.25">
      <c r="A59" s="24">
        <v>51</v>
      </c>
      <c r="B59" s="21" t="s">
        <v>85</v>
      </c>
      <c r="C59" s="9">
        <v>245000</v>
      </c>
      <c r="D59" s="13">
        <v>5.6608779021818192</v>
      </c>
      <c r="E59" s="11">
        <v>132057.217152</v>
      </c>
      <c r="F59" s="172">
        <v>377057.217152</v>
      </c>
      <c r="G59" s="155">
        <v>56700</v>
      </c>
      <c r="H59" s="156">
        <v>5.6608779021818192</v>
      </c>
      <c r="I59" s="155">
        <v>312400</v>
      </c>
      <c r="J59" s="174">
        <f>G59+I59</f>
        <v>369100</v>
      </c>
      <c r="K59" s="155">
        <v>66339</v>
      </c>
      <c r="L59" s="156">
        <v>5.6608779021818192</v>
      </c>
      <c r="M59" s="155">
        <v>328020</v>
      </c>
      <c r="N59" s="174">
        <f>K59+M59</f>
        <v>394359</v>
      </c>
      <c r="O59" s="155">
        <v>66906</v>
      </c>
      <c r="P59" s="156">
        <v>5.6608779021818192</v>
      </c>
      <c r="Q59" s="155">
        <v>315524</v>
      </c>
      <c r="R59" s="174">
        <f>O59+Q59</f>
        <v>382430</v>
      </c>
      <c r="S59" s="395">
        <f t="shared" si="0"/>
        <v>380736.55428799998</v>
      </c>
    </row>
    <row r="60" spans="1:19" x14ac:dyDescent="0.25">
      <c r="A60" s="24">
        <v>52</v>
      </c>
      <c r="B60" s="21" t="s">
        <v>86</v>
      </c>
      <c r="C60" s="9">
        <v>260000</v>
      </c>
      <c r="D60" s="13">
        <v>5.6608779021818192</v>
      </c>
      <c r="E60" s="11">
        <v>139964.82945999998</v>
      </c>
      <c r="F60" s="172">
        <v>399964.82945999998</v>
      </c>
      <c r="G60" s="155">
        <v>81900</v>
      </c>
      <c r="H60" s="156">
        <v>5.6608779021818192</v>
      </c>
      <c r="I60" s="155">
        <v>312400</v>
      </c>
      <c r="J60" s="174">
        <f>G60+I60</f>
        <v>394300</v>
      </c>
      <c r="K60" s="155">
        <v>95004</v>
      </c>
      <c r="L60" s="156">
        <v>5.6608779021818192</v>
      </c>
      <c r="M60" s="155">
        <v>331144</v>
      </c>
      <c r="N60" s="174">
        <f>K60+M60</f>
        <v>426148</v>
      </c>
      <c r="O60" s="155">
        <v>100737</v>
      </c>
      <c r="P60" s="156">
        <v>5.6608779021818192</v>
      </c>
      <c r="Q60" s="155">
        <v>328020</v>
      </c>
      <c r="R60" s="174">
        <f>O60+Q60</f>
        <v>428757</v>
      </c>
      <c r="S60" s="395">
        <f t="shared" si="0"/>
        <v>412292.45736499998</v>
      </c>
    </row>
    <row r="61" spans="1:19" x14ac:dyDescent="0.25">
      <c r="A61" s="24">
        <v>53</v>
      </c>
      <c r="B61" s="21" t="s">
        <v>420</v>
      </c>
      <c r="C61" s="15" t="s">
        <v>10</v>
      </c>
      <c r="D61" s="13">
        <v>4.4078810000000006</v>
      </c>
      <c r="E61" s="11">
        <v>317457.58811199997</v>
      </c>
      <c r="F61" s="172">
        <v>317457.58811199997</v>
      </c>
      <c r="G61" s="154" t="s">
        <v>10</v>
      </c>
      <c r="H61" s="156">
        <v>4.4078810000000006</v>
      </c>
      <c r="I61" s="199">
        <v>305500</v>
      </c>
      <c r="J61" s="174">
        <f>I61*1</f>
        <v>305500</v>
      </c>
      <c r="K61" s="154" t="s">
        <v>10</v>
      </c>
      <c r="L61" s="156">
        <v>4.4078810000000006</v>
      </c>
      <c r="M61" s="199">
        <v>317720</v>
      </c>
      <c r="N61" s="174">
        <f>M61*1</f>
        <v>317720</v>
      </c>
      <c r="O61" s="154" t="s">
        <v>10</v>
      </c>
      <c r="P61" s="156">
        <v>4.4078810000000006</v>
      </c>
      <c r="Q61" s="199">
        <v>314665</v>
      </c>
      <c r="R61" s="174">
        <f>Q61*1</f>
        <v>314665</v>
      </c>
      <c r="S61" s="395">
        <f t="shared" si="0"/>
        <v>313835.64702799998</v>
      </c>
    </row>
    <row r="62" spans="1:19" x14ac:dyDescent="0.25">
      <c r="A62" s="24">
        <v>53</v>
      </c>
      <c r="B62" s="21" t="s">
        <v>472</v>
      </c>
      <c r="C62" s="15" t="s">
        <v>10</v>
      </c>
      <c r="D62" s="13">
        <v>35.783496599999999</v>
      </c>
      <c r="E62" s="11">
        <v>150792.29757199998</v>
      </c>
      <c r="F62" s="172">
        <v>150792.29757199998</v>
      </c>
      <c r="G62" s="154" t="s">
        <v>10</v>
      </c>
      <c r="H62" s="156">
        <v>35.783496599999999</v>
      </c>
      <c r="I62" s="199">
        <v>141400</v>
      </c>
      <c r="J62" s="174">
        <f>I62*1</f>
        <v>141400</v>
      </c>
      <c r="K62" s="154" t="s">
        <v>10</v>
      </c>
      <c r="L62" s="156">
        <v>35.783496599999999</v>
      </c>
      <c r="M62" s="199">
        <v>147056</v>
      </c>
      <c r="N62" s="174">
        <f>M62*1</f>
        <v>147056</v>
      </c>
      <c r="O62" s="154" t="s">
        <v>10</v>
      </c>
      <c r="P62" s="156">
        <v>35.783496599999999</v>
      </c>
      <c r="Q62" s="199">
        <v>142814</v>
      </c>
      <c r="R62" s="174">
        <f>Q62*1</f>
        <v>142814</v>
      </c>
      <c r="S62" s="395">
        <f t="shared" si="0"/>
        <v>145515.57439299999</v>
      </c>
    </row>
    <row r="63" spans="1:19" x14ac:dyDescent="0.25">
      <c r="A63" s="3"/>
      <c r="B63" s="16" t="s">
        <v>87</v>
      </c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x14ac:dyDescent="0.25">
      <c r="A64" s="24">
        <v>54</v>
      </c>
      <c r="B64" s="21" t="s">
        <v>91</v>
      </c>
      <c r="C64" s="9">
        <v>7953000</v>
      </c>
      <c r="D64" s="13">
        <v>5.6608779021818192</v>
      </c>
      <c r="E64" s="11">
        <v>4281709.1995519996</v>
      </c>
      <c r="F64" s="172">
        <v>12234709.199552</v>
      </c>
      <c r="G64" s="155">
        <v>14824650</v>
      </c>
      <c r="H64" s="156">
        <v>5.6608779021818192</v>
      </c>
      <c r="I64" s="155">
        <v>472500</v>
      </c>
      <c r="J64" s="174">
        <f>G64+I64</f>
        <v>15297150</v>
      </c>
      <c r="K64" s="155">
        <v>17344841</v>
      </c>
      <c r="L64" s="156">
        <v>5.6608779021818192</v>
      </c>
      <c r="M64" s="155">
        <v>500850</v>
      </c>
      <c r="N64" s="174">
        <f>K64+M64</f>
        <v>17845691</v>
      </c>
      <c r="O64" s="155">
        <v>17789580</v>
      </c>
      <c r="P64" s="156">
        <v>5.6608779021818192</v>
      </c>
      <c r="Q64" s="155">
        <v>486675</v>
      </c>
      <c r="R64" s="174">
        <f>O64+Q64</f>
        <v>18276255</v>
      </c>
      <c r="S64" s="395">
        <f t="shared" si="0"/>
        <v>15913451.299888</v>
      </c>
    </row>
    <row r="65" spans="1:19" x14ac:dyDescent="0.25">
      <c r="A65" s="24">
        <v>55</v>
      </c>
      <c r="B65" s="21" t="s">
        <v>92</v>
      </c>
      <c r="C65" s="9">
        <v>447000</v>
      </c>
      <c r="D65" s="13">
        <v>8.8057971956363641</v>
      </c>
      <c r="E65" s="11">
        <v>241275.95337200013</v>
      </c>
      <c r="F65" s="172">
        <v>688275.95337200013</v>
      </c>
      <c r="G65" s="155">
        <v>224100</v>
      </c>
      <c r="H65" s="156">
        <v>8.8057971956363641</v>
      </c>
      <c r="I65" s="155">
        <v>486000</v>
      </c>
      <c r="J65" s="174">
        <f>G65+I65</f>
        <v>710100</v>
      </c>
      <c r="K65" s="155">
        <v>257715</v>
      </c>
      <c r="L65" s="156">
        <v>8.8057971956363641</v>
      </c>
      <c r="M65" s="155">
        <v>515160</v>
      </c>
      <c r="N65" s="174">
        <f>K65+M65</f>
        <v>772875</v>
      </c>
      <c r="O65" s="155">
        <v>275643</v>
      </c>
      <c r="P65" s="156">
        <v>8.8057971956363641</v>
      </c>
      <c r="Q65" s="155">
        <v>505440</v>
      </c>
      <c r="R65" s="174">
        <f>O65+Q65</f>
        <v>781083</v>
      </c>
      <c r="S65" s="395">
        <f t="shared" si="0"/>
        <v>738083.48834300006</v>
      </c>
    </row>
    <row r="66" spans="1:19" x14ac:dyDescent="0.25">
      <c r="A66" s="24">
        <v>56</v>
      </c>
      <c r="B66" s="21" t="s">
        <v>88</v>
      </c>
      <c r="C66" s="9">
        <v>1067000</v>
      </c>
      <c r="D66" s="13">
        <v>8.8057971956363641</v>
      </c>
      <c r="E66" s="11">
        <v>573968.69770400017</v>
      </c>
      <c r="F66" s="172">
        <v>1640968.6977040002</v>
      </c>
      <c r="G66" s="155">
        <v>1428750</v>
      </c>
      <c r="H66" s="156">
        <v>8.8057971956363641</v>
      </c>
      <c r="I66" s="155">
        <v>486000</v>
      </c>
      <c r="J66" s="174">
        <f>G66+I66</f>
        <v>1914750</v>
      </c>
      <c r="K66" s="155">
        <v>1628775</v>
      </c>
      <c r="L66" s="156">
        <v>8.8057971956363641</v>
      </c>
      <c r="M66" s="155">
        <v>510300</v>
      </c>
      <c r="N66" s="174">
        <f>K66+M66</f>
        <v>2139075</v>
      </c>
      <c r="O66" s="155">
        <v>1814513</v>
      </c>
      <c r="P66" s="156">
        <v>8.8057971956363641</v>
      </c>
      <c r="Q66" s="155">
        <v>500580</v>
      </c>
      <c r="R66" s="174">
        <f>O66+Q66</f>
        <v>2315093</v>
      </c>
      <c r="S66" s="395">
        <f t="shared" si="0"/>
        <v>2002471.6744260001</v>
      </c>
    </row>
    <row r="67" spans="1:19" x14ac:dyDescent="0.25">
      <c r="A67" s="24">
        <v>57</v>
      </c>
      <c r="B67" s="21" t="s">
        <v>89</v>
      </c>
      <c r="C67" s="9">
        <v>1291000</v>
      </c>
      <c r="D67" s="13">
        <v>5.6608779021818192</v>
      </c>
      <c r="E67" s="11">
        <v>694970.01567999995</v>
      </c>
      <c r="F67" s="172">
        <v>1985970.01568</v>
      </c>
      <c r="G67" s="155">
        <v>1361850</v>
      </c>
      <c r="H67" s="156">
        <v>5.6608779021818192</v>
      </c>
      <c r="I67" s="155">
        <v>859600</v>
      </c>
      <c r="J67" s="174">
        <f>G67+I67</f>
        <v>2221450</v>
      </c>
      <c r="K67" s="155">
        <v>1525272</v>
      </c>
      <c r="L67" s="156">
        <v>5.6608779021818192</v>
      </c>
      <c r="M67" s="155">
        <v>885388</v>
      </c>
      <c r="N67" s="174">
        <f>K67+M67</f>
        <v>2410660</v>
      </c>
      <c r="O67" s="155">
        <v>1688694</v>
      </c>
      <c r="P67" s="156">
        <v>5.6608779021818192</v>
      </c>
      <c r="Q67" s="155">
        <v>876792</v>
      </c>
      <c r="R67" s="174">
        <f>O67+Q67</f>
        <v>2565486</v>
      </c>
      <c r="S67" s="395">
        <f t="shared" si="0"/>
        <v>2295891.50392</v>
      </c>
    </row>
    <row r="68" spans="1:19" x14ac:dyDescent="0.25">
      <c r="A68" s="24">
        <v>58</v>
      </c>
      <c r="B68" s="21" t="s">
        <v>90</v>
      </c>
      <c r="C68" s="9">
        <v>395000</v>
      </c>
      <c r="D68" s="13">
        <v>8.8057971956363641</v>
      </c>
      <c r="E68" s="11">
        <v>212837.06258800009</v>
      </c>
      <c r="F68" s="172">
        <v>607837.06258800009</v>
      </c>
      <c r="G68" s="155">
        <v>123450</v>
      </c>
      <c r="H68" s="156">
        <v>8.8057971956363641</v>
      </c>
      <c r="I68" s="155">
        <v>486000</v>
      </c>
      <c r="J68" s="174">
        <f>G68+I68</f>
        <v>609450</v>
      </c>
      <c r="K68" s="155">
        <v>145671</v>
      </c>
      <c r="L68" s="156">
        <v>8.8057971956363641</v>
      </c>
      <c r="M68" s="155">
        <v>515160</v>
      </c>
      <c r="N68" s="174">
        <f>K68+M68</f>
        <v>660831</v>
      </c>
      <c r="O68" s="155">
        <v>153078</v>
      </c>
      <c r="P68" s="156">
        <v>8.8057971956363641</v>
      </c>
      <c r="Q68" s="155">
        <v>495720</v>
      </c>
      <c r="R68" s="174">
        <f>O68+Q68</f>
        <v>648798</v>
      </c>
      <c r="S68" s="395">
        <f t="shared" si="0"/>
        <v>631729.01564700005</v>
      </c>
    </row>
    <row r="69" spans="1:19" x14ac:dyDescent="0.25">
      <c r="A69" s="3"/>
      <c r="B69" s="16" t="s">
        <v>93</v>
      </c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x14ac:dyDescent="0.25">
      <c r="A70" s="24">
        <v>59</v>
      </c>
      <c r="B70" s="21" t="s">
        <v>94</v>
      </c>
      <c r="C70" s="9">
        <v>2702000</v>
      </c>
      <c r="D70" s="13">
        <v>4.4803382596363646</v>
      </c>
      <c r="E70" s="11">
        <v>1454812.020424</v>
      </c>
      <c r="F70" s="172">
        <v>4156812.020424</v>
      </c>
      <c r="G70" s="155">
        <v>4903050</v>
      </c>
      <c r="H70" s="156">
        <v>4.4803382596363646</v>
      </c>
      <c r="I70" s="155">
        <v>247300</v>
      </c>
      <c r="J70" s="174">
        <f>G70+I70</f>
        <v>5150350</v>
      </c>
      <c r="K70" s="155">
        <v>5687538</v>
      </c>
      <c r="L70" s="156">
        <v>4.4803382596363646</v>
      </c>
      <c r="M70" s="155">
        <v>262138</v>
      </c>
      <c r="N70" s="174">
        <f>K70+M70</f>
        <v>5949676</v>
      </c>
      <c r="O70" s="155">
        <v>5834630</v>
      </c>
      <c r="P70" s="156">
        <v>4.4803382596363646</v>
      </c>
      <c r="Q70" s="155">
        <v>257192</v>
      </c>
      <c r="R70" s="174">
        <f>O70+Q70</f>
        <v>6091822</v>
      </c>
      <c r="S70" s="395">
        <f t="shared" si="0"/>
        <v>5337165.0051060002</v>
      </c>
    </row>
    <row r="71" spans="1:19" x14ac:dyDescent="0.25">
      <c r="A71" s="24">
        <v>60</v>
      </c>
      <c r="B71" s="21" t="s">
        <v>95</v>
      </c>
      <c r="C71" s="9">
        <v>638000</v>
      </c>
      <c r="D71" s="13">
        <v>8.8057971956363641</v>
      </c>
      <c r="E71" s="11">
        <v>344097.15727199987</v>
      </c>
      <c r="F71" s="172">
        <v>982097.15727199987</v>
      </c>
      <c r="G71" s="155">
        <v>594450</v>
      </c>
      <c r="H71" s="156">
        <v>8.8057971956363641</v>
      </c>
      <c r="I71" s="155">
        <v>486000</v>
      </c>
      <c r="J71" s="174">
        <f>G71+I71</f>
        <v>1080450</v>
      </c>
      <c r="K71" s="155">
        <v>665784</v>
      </c>
      <c r="L71" s="156">
        <v>8.8057971956363641</v>
      </c>
      <c r="M71" s="155">
        <v>500580</v>
      </c>
      <c r="N71" s="174">
        <f>K71+M71</f>
        <v>1166364</v>
      </c>
      <c r="O71" s="155">
        <v>743063</v>
      </c>
      <c r="P71" s="156">
        <v>8.8057971956363641</v>
      </c>
      <c r="Q71" s="155">
        <v>510300</v>
      </c>
      <c r="R71" s="174">
        <f>O71+Q71</f>
        <v>1253363</v>
      </c>
      <c r="S71" s="395">
        <f t="shared" ref="S71:S134" si="13">AVERAGE(N71,J71,F71,R71)</f>
        <v>1120568.539318</v>
      </c>
    </row>
    <row r="72" spans="1:19" x14ac:dyDescent="0.25">
      <c r="A72" s="24">
        <v>61</v>
      </c>
      <c r="B72" s="21" t="s">
        <v>97</v>
      </c>
      <c r="C72" s="9">
        <v>3636000</v>
      </c>
      <c r="D72" s="13">
        <v>8.8057971956363641</v>
      </c>
      <c r="E72" s="11">
        <v>1957448.1744400002</v>
      </c>
      <c r="F72" s="172">
        <v>5593448.1744400002</v>
      </c>
      <c r="G72" s="155">
        <v>6224850</v>
      </c>
      <c r="H72" s="156">
        <v>8.8057971956363641</v>
      </c>
      <c r="I72" s="155">
        <v>616000</v>
      </c>
      <c r="J72" s="174">
        <f>G72+I72</f>
        <v>6840850</v>
      </c>
      <c r="K72" s="155">
        <v>7034081</v>
      </c>
      <c r="L72" s="156">
        <v>8.8057971956363641</v>
      </c>
      <c r="M72" s="155">
        <v>640640</v>
      </c>
      <c r="N72" s="174">
        <f>K72+M72</f>
        <v>7674721</v>
      </c>
      <c r="O72" s="155">
        <v>7656566</v>
      </c>
      <c r="P72" s="156">
        <v>8.8057971956363641</v>
      </c>
      <c r="Q72" s="155">
        <v>634480</v>
      </c>
      <c r="R72" s="174">
        <f>O72+Q72</f>
        <v>8291046</v>
      </c>
      <c r="S72" s="395">
        <f t="shared" si="13"/>
        <v>7100016.2936100001</v>
      </c>
    </row>
    <row r="73" spans="1:19" x14ac:dyDescent="0.25">
      <c r="A73" s="24">
        <v>62</v>
      </c>
      <c r="B73" s="21" t="s">
        <v>314</v>
      </c>
      <c r="C73" s="9">
        <v>2776000</v>
      </c>
      <c r="D73" s="13">
        <v>5.6608779021818192</v>
      </c>
      <c r="E73" s="11">
        <v>1495110.3045800002</v>
      </c>
      <c r="F73" s="172">
        <v>4271110.3045800002</v>
      </c>
      <c r="G73" s="155">
        <v>5102100</v>
      </c>
      <c r="H73" s="156">
        <v>5.6608779021818192</v>
      </c>
      <c r="I73" s="155">
        <v>179700</v>
      </c>
      <c r="J73" s="174">
        <f>G73+I73</f>
        <v>5281800</v>
      </c>
      <c r="K73" s="155">
        <v>5918436</v>
      </c>
      <c r="L73" s="156">
        <v>5.6608779021818192</v>
      </c>
      <c r="M73" s="155">
        <v>185091</v>
      </c>
      <c r="N73" s="174">
        <f>K73+M73</f>
        <v>6103527</v>
      </c>
      <c r="O73" s="155">
        <v>6377625</v>
      </c>
      <c r="P73" s="156">
        <v>5.6608779021818192</v>
      </c>
      <c r="Q73" s="155">
        <v>185091</v>
      </c>
      <c r="R73" s="174">
        <f>O73+Q73</f>
        <v>6562716</v>
      </c>
      <c r="S73" s="395">
        <f t="shared" si="13"/>
        <v>5554788.3261449998</v>
      </c>
    </row>
    <row r="74" spans="1:19" x14ac:dyDescent="0.25">
      <c r="A74" s="24">
        <v>63</v>
      </c>
      <c r="B74" s="21" t="s">
        <v>99</v>
      </c>
      <c r="C74" s="9">
        <v>362000</v>
      </c>
      <c r="D74" s="13">
        <v>8.8057971956363641</v>
      </c>
      <c r="E74" s="11">
        <v>195476.86316000007</v>
      </c>
      <c r="F74" s="172">
        <v>557476.86316000007</v>
      </c>
      <c r="G74" s="155">
        <v>56700</v>
      </c>
      <c r="H74" s="156">
        <v>8.8057971956363641</v>
      </c>
      <c r="I74" s="155">
        <v>486000</v>
      </c>
      <c r="J74" s="174">
        <f>G74+I74</f>
        <v>542700</v>
      </c>
      <c r="K74" s="155">
        <v>64071</v>
      </c>
      <c r="L74" s="156">
        <v>8.8057971956363641</v>
      </c>
      <c r="M74" s="155">
        <v>510300</v>
      </c>
      <c r="N74" s="174">
        <f>K74+M74</f>
        <v>574371</v>
      </c>
      <c r="O74" s="155">
        <v>69741</v>
      </c>
      <c r="P74" s="156">
        <v>8.8057971956363641</v>
      </c>
      <c r="Q74" s="155">
        <v>505440</v>
      </c>
      <c r="R74" s="174">
        <f>O74+Q74</f>
        <v>575181</v>
      </c>
      <c r="S74" s="395">
        <f t="shared" si="13"/>
        <v>562432.21579000005</v>
      </c>
    </row>
    <row r="75" spans="1:19" x14ac:dyDescent="0.25">
      <c r="A75" s="3"/>
      <c r="B75" s="16" t="s">
        <v>100</v>
      </c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x14ac:dyDescent="0.25">
      <c r="A76" s="24">
        <v>64</v>
      </c>
      <c r="B76" s="21" t="s">
        <v>315</v>
      </c>
      <c r="C76" s="15" t="s">
        <v>10</v>
      </c>
      <c r="D76" s="13">
        <v>16.353634398545456</v>
      </c>
      <c r="E76" s="11">
        <v>931642.039552</v>
      </c>
      <c r="F76" s="172">
        <v>931642.039552</v>
      </c>
      <c r="G76" s="154" t="s">
        <v>10</v>
      </c>
      <c r="H76" s="156">
        <v>16.353634398545456</v>
      </c>
      <c r="I76" s="155">
        <v>902400</v>
      </c>
      <c r="J76" s="174">
        <f>I76*1</f>
        <v>902400</v>
      </c>
      <c r="K76" s="154" t="s">
        <v>10</v>
      </c>
      <c r="L76" s="156">
        <v>16.353634398545456</v>
      </c>
      <c r="M76" s="155">
        <v>938496</v>
      </c>
      <c r="N76" s="174">
        <f>M76*1</f>
        <v>938496</v>
      </c>
      <c r="O76" s="154" t="s">
        <v>10</v>
      </c>
      <c r="P76" s="156">
        <v>16.353634398545456</v>
      </c>
      <c r="Q76" s="155">
        <v>911424</v>
      </c>
      <c r="R76" s="174">
        <f>Q76*1</f>
        <v>911424</v>
      </c>
      <c r="S76" s="395">
        <f t="shared" si="13"/>
        <v>920990.50988799997</v>
      </c>
    </row>
    <row r="77" spans="1:19" x14ac:dyDescent="0.25">
      <c r="A77" s="24">
        <v>65</v>
      </c>
      <c r="B77" s="21" t="s">
        <v>104</v>
      </c>
      <c r="C77" s="9">
        <v>787000</v>
      </c>
      <c r="D77" s="13">
        <v>16.353634398545456</v>
      </c>
      <c r="E77" s="11">
        <v>423565.48415599996</v>
      </c>
      <c r="F77" s="172">
        <v>1210565.484156</v>
      </c>
      <c r="G77" s="155">
        <v>337350</v>
      </c>
      <c r="H77" s="156">
        <v>16.353634398545456</v>
      </c>
      <c r="I77" s="155">
        <v>902400</v>
      </c>
      <c r="J77" s="174">
        <f t="shared" ref="J77:J83" si="14">G77+I77</f>
        <v>1239750</v>
      </c>
      <c r="K77" s="155">
        <v>381206</v>
      </c>
      <c r="L77" s="156">
        <v>16.353634398545456</v>
      </c>
      <c r="M77" s="155">
        <v>938496</v>
      </c>
      <c r="N77" s="174">
        <f t="shared" ref="N77:N83" si="15">K77+M77</f>
        <v>1319702</v>
      </c>
      <c r="O77" s="155">
        <v>408194</v>
      </c>
      <c r="P77" s="156">
        <v>16.353634398545456</v>
      </c>
      <c r="Q77" s="155">
        <v>929472</v>
      </c>
      <c r="R77" s="174">
        <f t="shared" ref="R77:R83" si="16">O77+Q77</f>
        <v>1337666</v>
      </c>
      <c r="S77" s="395">
        <f t="shared" si="13"/>
        <v>1276920.8710389999</v>
      </c>
    </row>
    <row r="78" spans="1:19" x14ac:dyDescent="0.25">
      <c r="A78" s="24">
        <v>66</v>
      </c>
      <c r="B78" s="21" t="s">
        <v>316</v>
      </c>
      <c r="C78" s="9">
        <v>3006000</v>
      </c>
      <c r="D78" s="13">
        <v>16.353634398545456</v>
      </c>
      <c r="E78" s="11">
        <v>1619196.1047600005</v>
      </c>
      <c r="F78" s="172">
        <v>4625196.1047600005</v>
      </c>
      <c r="G78" s="155">
        <v>4657650</v>
      </c>
      <c r="H78" s="156">
        <v>16.353634398545456</v>
      </c>
      <c r="I78" s="155">
        <v>902400</v>
      </c>
      <c r="J78" s="174">
        <f t="shared" si="14"/>
        <v>5560050</v>
      </c>
      <c r="K78" s="155">
        <v>5496027</v>
      </c>
      <c r="L78" s="156">
        <v>16.353634398545456</v>
      </c>
      <c r="M78" s="155">
        <v>956544</v>
      </c>
      <c r="N78" s="174">
        <f t="shared" si="15"/>
        <v>6452571</v>
      </c>
      <c r="O78" s="155">
        <v>6008369</v>
      </c>
      <c r="P78" s="156">
        <v>16.353634398545456</v>
      </c>
      <c r="Q78" s="155">
        <v>938496</v>
      </c>
      <c r="R78" s="174">
        <f t="shared" si="16"/>
        <v>6946865</v>
      </c>
      <c r="S78" s="395">
        <f t="shared" si="13"/>
        <v>5896170.5261899997</v>
      </c>
    </row>
    <row r="79" spans="1:19" x14ac:dyDescent="0.25">
      <c r="A79" s="24">
        <v>67</v>
      </c>
      <c r="B79" s="21" t="s">
        <v>317</v>
      </c>
      <c r="C79" s="9">
        <v>2578000</v>
      </c>
      <c r="D79" s="13">
        <v>16.353634398545456</v>
      </c>
      <c r="E79" s="11">
        <v>1387391.8154199999</v>
      </c>
      <c r="F79" s="172">
        <v>3965391.8154199999</v>
      </c>
      <c r="G79" s="155">
        <v>3790200</v>
      </c>
      <c r="H79" s="156">
        <v>16.353634398545456</v>
      </c>
      <c r="I79" s="155">
        <v>902400</v>
      </c>
      <c r="J79" s="174">
        <f t="shared" si="14"/>
        <v>4692600</v>
      </c>
      <c r="K79" s="155">
        <v>4434534</v>
      </c>
      <c r="L79" s="156">
        <v>16.353634398545456</v>
      </c>
      <c r="M79" s="155">
        <v>947520</v>
      </c>
      <c r="N79" s="174">
        <f t="shared" si="15"/>
        <v>5382054</v>
      </c>
      <c r="O79" s="155">
        <v>4889358</v>
      </c>
      <c r="P79" s="156">
        <v>16.353634398545456</v>
      </c>
      <c r="Q79" s="155">
        <v>947520</v>
      </c>
      <c r="R79" s="174">
        <f t="shared" si="16"/>
        <v>5836878</v>
      </c>
      <c r="S79" s="395">
        <f t="shared" si="13"/>
        <v>4969230.9538550004</v>
      </c>
    </row>
    <row r="80" spans="1:19" x14ac:dyDescent="0.25">
      <c r="A80" s="24">
        <v>68</v>
      </c>
      <c r="B80" s="21" t="s">
        <v>106</v>
      </c>
      <c r="C80" s="9">
        <v>795000</v>
      </c>
      <c r="D80" s="13">
        <v>6.9188378949090916</v>
      </c>
      <c r="E80" s="11">
        <v>427823.23027199996</v>
      </c>
      <c r="F80" s="172">
        <v>1222823.230272</v>
      </c>
      <c r="G80" s="155">
        <v>1029450</v>
      </c>
      <c r="H80" s="156">
        <v>6.9188378949090916</v>
      </c>
      <c r="I80" s="155">
        <v>381900</v>
      </c>
      <c r="J80" s="174">
        <f t="shared" si="14"/>
        <v>1411350</v>
      </c>
      <c r="K80" s="155">
        <v>1163279</v>
      </c>
      <c r="L80" s="156">
        <v>6.9188378949090916</v>
      </c>
      <c r="M80" s="155">
        <v>404814</v>
      </c>
      <c r="N80" s="174">
        <f t="shared" si="15"/>
        <v>1568093</v>
      </c>
      <c r="O80" s="155">
        <v>1317696</v>
      </c>
      <c r="P80" s="156">
        <v>6.9188378949090916</v>
      </c>
      <c r="Q80" s="155">
        <v>389538</v>
      </c>
      <c r="R80" s="174">
        <f t="shared" si="16"/>
        <v>1707234</v>
      </c>
      <c r="S80" s="395">
        <f t="shared" si="13"/>
        <v>1477375.0575679999</v>
      </c>
    </row>
    <row r="81" spans="1:19" x14ac:dyDescent="0.25">
      <c r="A81" s="24">
        <v>69</v>
      </c>
      <c r="B81" s="21" t="s">
        <v>107</v>
      </c>
      <c r="C81" s="9">
        <v>786000</v>
      </c>
      <c r="D81" s="13">
        <v>16.353634398545456</v>
      </c>
      <c r="E81" s="11">
        <v>423233.63024799991</v>
      </c>
      <c r="F81" s="172">
        <v>1209233.6302479999</v>
      </c>
      <c r="G81" s="155">
        <v>343950</v>
      </c>
      <c r="H81" s="156">
        <v>16.353634398545456</v>
      </c>
      <c r="I81" s="155">
        <v>902400</v>
      </c>
      <c r="J81" s="174">
        <f t="shared" si="14"/>
        <v>1246350</v>
      </c>
      <c r="K81" s="155">
        <v>388664</v>
      </c>
      <c r="L81" s="156">
        <v>16.353634398545456</v>
      </c>
      <c r="M81" s="155">
        <v>938496</v>
      </c>
      <c r="N81" s="174">
        <f t="shared" si="15"/>
        <v>1327160</v>
      </c>
      <c r="O81" s="155">
        <v>402422</v>
      </c>
      <c r="P81" s="156">
        <v>16.353634398545456</v>
      </c>
      <c r="Q81" s="155">
        <v>947520</v>
      </c>
      <c r="R81" s="174">
        <f t="shared" si="16"/>
        <v>1349942</v>
      </c>
      <c r="S81" s="395">
        <f t="shared" si="13"/>
        <v>1283171.407562</v>
      </c>
    </row>
    <row r="82" spans="1:19" x14ac:dyDescent="0.25">
      <c r="A82" s="24">
        <v>70</v>
      </c>
      <c r="B82" s="21" t="s">
        <v>108</v>
      </c>
      <c r="C82" s="9">
        <v>6065000</v>
      </c>
      <c r="D82" s="13">
        <v>16.353634398545456</v>
      </c>
      <c r="E82" s="11">
        <v>3265261.6407280006</v>
      </c>
      <c r="F82" s="172">
        <v>9330261.6407280006</v>
      </c>
      <c r="G82" s="155">
        <v>10524450</v>
      </c>
      <c r="H82" s="156">
        <v>16.353634398545456</v>
      </c>
      <c r="I82" s="155">
        <v>970400</v>
      </c>
      <c r="J82" s="174">
        <f t="shared" si="14"/>
        <v>11494850</v>
      </c>
      <c r="K82" s="155">
        <v>12313607</v>
      </c>
      <c r="L82" s="156">
        <v>16.353634398545456</v>
      </c>
      <c r="M82" s="155">
        <v>1009216</v>
      </c>
      <c r="N82" s="174">
        <f t="shared" si="15"/>
        <v>13322823</v>
      </c>
      <c r="O82" s="155">
        <v>12734585</v>
      </c>
      <c r="P82" s="156">
        <v>16.353634398545456</v>
      </c>
      <c r="Q82" s="155">
        <v>1018920</v>
      </c>
      <c r="R82" s="174">
        <f t="shared" si="16"/>
        <v>13753505</v>
      </c>
      <c r="S82" s="395">
        <f t="shared" si="13"/>
        <v>11975359.910181999</v>
      </c>
    </row>
    <row r="83" spans="1:19" x14ac:dyDescent="0.25">
      <c r="A83" s="24">
        <v>71</v>
      </c>
      <c r="B83" s="21" t="s">
        <v>110</v>
      </c>
      <c r="C83" s="9">
        <v>234000</v>
      </c>
      <c r="D83" s="13">
        <v>5.6608779021818192</v>
      </c>
      <c r="E83" s="11">
        <v>126169.68114399997</v>
      </c>
      <c r="F83" s="172">
        <v>360169.68114399997</v>
      </c>
      <c r="G83" s="155">
        <v>35250</v>
      </c>
      <c r="H83" s="156">
        <v>5.6608779021818192</v>
      </c>
      <c r="I83" s="155">
        <v>312400</v>
      </c>
      <c r="J83" s="174">
        <f t="shared" si="14"/>
        <v>347650</v>
      </c>
      <c r="K83" s="155">
        <v>40890</v>
      </c>
      <c r="L83" s="156">
        <v>5.6608779021818192</v>
      </c>
      <c r="M83" s="155">
        <v>331144</v>
      </c>
      <c r="N83" s="174">
        <f t="shared" si="15"/>
        <v>372034</v>
      </c>
      <c r="O83" s="155">
        <v>45120</v>
      </c>
      <c r="P83" s="156">
        <v>5.6608779021818192</v>
      </c>
      <c r="Q83" s="155">
        <v>321772</v>
      </c>
      <c r="R83" s="174">
        <f t="shared" si="16"/>
        <v>366892</v>
      </c>
      <c r="S83" s="395">
        <f t="shared" si="13"/>
        <v>361686.42028600001</v>
      </c>
    </row>
    <row r="84" spans="1:19" x14ac:dyDescent="0.25">
      <c r="A84" s="3"/>
      <c r="B84" s="16" t="s">
        <v>111</v>
      </c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 s="24">
        <v>72</v>
      </c>
      <c r="B85" s="21" t="s">
        <v>318</v>
      </c>
      <c r="C85" s="9">
        <v>2052000</v>
      </c>
      <c r="D85" s="13">
        <v>10.063776500000001</v>
      </c>
      <c r="E85" s="11">
        <v>1104158.3696999997</v>
      </c>
      <c r="F85" s="172">
        <v>3156158.3696999997</v>
      </c>
      <c r="G85" s="155">
        <v>3225900</v>
      </c>
      <c r="H85" s="156">
        <v>10.063776500000001</v>
      </c>
      <c r="I85" s="155">
        <v>555300</v>
      </c>
      <c r="J85" s="174">
        <f t="shared" ref="J85:J95" si="17">G85+I85</f>
        <v>3781200</v>
      </c>
      <c r="K85" s="155">
        <v>3613008</v>
      </c>
      <c r="L85" s="156">
        <v>10.063776500000001</v>
      </c>
      <c r="M85" s="155">
        <v>577512</v>
      </c>
      <c r="N85" s="174">
        <f t="shared" ref="N85:N95" si="18">K85+M85</f>
        <v>4190520</v>
      </c>
      <c r="O85" s="155">
        <v>4064634</v>
      </c>
      <c r="P85" s="156">
        <v>10.063776500000001</v>
      </c>
      <c r="Q85" s="155">
        <v>571959</v>
      </c>
      <c r="R85" s="174">
        <f t="shared" ref="R85:R95" si="19">O85+Q85</f>
        <v>4636593</v>
      </c>
      <c r="S85" s="395">
        <f t="shared" si="13"/>
        <v>3941117.8424249999</v>
      </c>
    </row>
    <row r="86" spans="1:19" x14ac:dyDescent="0.25">
      <c r="A86" s="24">
        <v>73</v>
      </c>
      <c r="B86" s="21" t="s">
        <v>319</v>
      </c>
      <c r="C86" s="9">
        <v>1852000</v>
      </c>
      <c r="D86" s="13">
        <v>10.063776500000001</v>
      </c>
      <c r="E86" s="11">
        <v>997444.35440000007</v>
      </c>
      <c r="F86" s="172">
        <v>2849444.3544000001</v>
      </c>
      <c r="G86" s="155">
        <v>2863350</v>
      </c>
      <c r="H86" s="156">
        <v>10.063776500000001</v>
      </c>
      <c r="I86" s="155">
        <v>555300</v>
      </c>
      <c r="J86" s="174">
        <f t="shared" si="17"/>
        <v>3418650</v>
      </c>
      <c r="K86" s="155">
        <v>3206952</v>
      </c>
      <c r="L86" s="156">
        <v>10.063776500000001</v>
      </c>
      <c r="M86" s="155">
        <v>588618</v>
      </c>
      <c r="N86" s="174">
        <f t="shared" si="18"/>
        <v>3795570</v>
      </c>
      <c r="O86" s="155">
        <v>3722355</v>
      </c>
      <c r="P86" s="156">
        <v>10.063776500000001</v>
      </c>
      <c r="Q86" s="155">
        <v>560853</v>
      </c>
      <c r="R86" s="174">
        <f t="shared" si="19"/>
        <v>4283208</v>
      </c>
      <c r="S86" s="395">
        <f t="shared" si="13"/>
        <v>3586718.0885999999</v>
      </c>
    </row>
    <row r="87" spans="1:19" x14ac:dyDescent="0.25">
      <c r="A87" s="24">
        <v>74</v>
      </c>
      <c r="B87" s="21" t="s">
        <v>492</v>
      </c>
      <c r="C87" s="9">
        <v>5779000</v>
      </c>
      <c r="D87" s="13">
        <v>6.9188378949090916</v>
      </c>
      <c r="E87" s="11">
        <v>3111697.0559400003</v>
      </c>
      <c r="F87" s="172">
        <v>8890697.0559400003</v>
      </c>
      <c r="G87" s="149">
        <v>10738350</v>
      </c>
      <c r="H87" s="156">
        <v>6.9188378949090916</v>
      </c>
      <c r="I87" s="155">
        <v>381900</v>
      </c>
      <c r="J87" s="174">
        <f t="shared" si="17"/>
        <v>11120250</v>
      </c>
      <c r="K87" s="149">
        <v>12563870</v>
      </c>
      <c r="L87" s="156">
        <v>6.9188378949090916</v>
      </c>
      <c r="M87" s="155">
        <v>400995</v>
      </c>
      <c r="N87" s="174">
        <f t="shared" si="18"/>
        <v>12964865</v>
      </c>
      <c r="O87" s="149">
        <v>13852472</v>
      </c>
      <c r="P87" s="156">
        <v>6.9188378949090916</v>
      </c>
      <c r="Q87" s="155">
        <v>400995</v>
      </c>
      <c r="R87" s="174">
        <f t="shared" si="19"/>
        <v>14253467</v>
      </c>
      <c r="S87" s="395">
        <f t="shared" si="13"/>
        <v>11807319.763985001</v>
      </c>
    </row>
    <row r="88" spans="1:19" x14ac:dyDescent="0.25">
      <c r="A88" s="24">
        <v>75</v>
      </c>
      <c r="B88" s="21" t="s">
        <v>320</v>
      </c>
      <c r="C88" s="9">
        <v>5199000</v>
      </c>
      <c r="D88" s="13">
        <v>10.063776500000001</v>
      </c>
      <c r="E88" s="11">
        <v>2799319.8976799995</v>
      </c>
      <c r="F88" s="172">
        <v>7998319.8976799995</v>
      </c>
      <c r="G88" s="155">
        <v>9385950</v>
      </c>
      <c r="H88" s="156">
        <v>10.063776500000001</v>
      </c>
      <c r="I88" s="155">
        <v>555300</v>
      </c>
      <c r="J88" s="174">
        <f t="shared" si="17"/>
        <v>9941250</v>
      </c>
      <c r="K88" s="155">
        <v>11075421</v>
      </c>
      <c r="L88" s="156">
        <v>10.063776500000001</v>
      </c>
      <c r="M88" s="155">
        <v>583065</v>
      </c>
      <c r="N88" s="174">
        <f t="shared" si="18"/>
        <v>11658486</v>
      </c>
      <c r="O88" s="155">
        <v>11638578</v>
      </c>
      <c r="P88" s="156">
        <v>10.063776500000001</v>
      </c>
      <c r="Q88" s="155">
        <v>566406</v>
      </c>
      <c r="R88" s="174">
        <f t="shared" si="19"/>
        <v>12204984</v>
      </c>
      <c r="S88" s="395">
        <f t="shared" si="13"/>
        <v>10450759.97442</v>
      </c>
    </row>
    <row r="89" spans="1:19" x14ac:dyDescent="0.25">
      <c r="A89" s="24">
        <v>76</v>
      </c>
      <c r="B89" s="21" t="s">
        <v>321</v>
      </c>
      <c r="C89" s="9">
        <v>9354000</v>
      </c>
      <c r="D89" s="13">
        <v>10.063776500000001</v>
      </c>
      <c r="E89" s="11">
        <v>5036466.8735800013</v>
      </c>
      <c r="F89" s="172">
        <v>14390466.873580001</v>
      </c>
      <c r="G89" s="155">
        <v>17403750</v>
      </c>
      <c r="H89" s="156">
        <v>10.063776500000001</v>
      </c>
      <c r="I89" s="155">
        <v>555300</v>
      </c>
      <c r="J89" s="174">
        <f t="shared" si="17"/>
        <v>17959050</v>
      </c>
      <c r="K89" s="155">
        <v>20188350</v>
      </c>
      <c r="L89" s="156">
        <v>10.063776500000001</v>
      </c>
      <c r="M89" s="155">
        <v>571959</v>
      </c>
      <c r="N89" s="174">
        <f t="shared" si="18"/>
        <v>20760309</v>
      </c>
      <c r="O89" s="155">
        <v>22102763</v>
      </c>
      <c r="P89" s="156">
        <v>10.063776500000001</v>
      </c>
      <c r="Q89" s="155">
        <v>566406</v>
      </c>
      <c r="R89" s="174">
        <f t="shared" si="19"/>
        <v>22669169</v>
      </c>
      <c r="S89" s="395">
        <f t="shared" si="13"/>
        <v>18944748.718395002</v>
      </c>
    </row>
    <row r="90" spans="1:19" x14ac:dyDescent="0.25">
      <c r="A90" s="24">
        <v>77</v>
      </c>
      <c r="B90" s="21" t="s">
        <v>322</v>
      </c>
      <c r="C90" s="9">
        <v>615000</v>
      </c>
      <c r="D90" s="13">
        <v>12.936498278909092</v>
      </c>
      <c r="E90" s="11">
        <v>331122.285332</v>
      </c>
      <c r="F90" s="172">
        <v>946122.285332</v>
      </c>
      <c r="G90" s="155">
        <v>253350</v>
      </c>
      <c r="H90" s="156">
        <v>12.936498278909092</v>
      </c>
      <c r="I90" s="149">
        <v>713900</v>
      </c>
      <c r="J90" s="174">
        <f t="shared" si="17"/>
        <v>967250</v>
      </c>
      <c r="K90" s="155">
        <v>288819</v>
      </c>
      <c r="L90" s="156">
        <v>12.936498278909092</v>
      </c>
      <c r="M90" s="149">
        <v>742456</v>
      </c>
      <c r="N90" s="174">
        <f t="shared" si="18"/>
        <v>1031275</v>
      </c>
      <c r="O90" s="155">
        <v>319221</v>
      </c>
      <c r="P90" s="156">
        <v>12.936498278909092</v>
      </c>
      <c r="Q90" s="149">
        <v>735317</v>
      </c>
      <c r="R90" s="174">
        <f t="shared" si="19"/>
        <v>1054538</v>
      </c>
      <c r="S90" s="395">
        <f t="shared" si="13"/>
        <v>999796.32133299997</v>
      </c>
    </row>
    <row r="91" spans="1:19" x14ac:dyDescent="0.25">
      <c r="A91" s="24">
        <v>78</v>
      </c>
      <c r="B91" s="21" t="s">
        <v>323</v>
      </c>
      <c r="C91" s="9">
        <v>616000</v>
      </c>
      <c r="D91" s="13">
        <v>12.936498278909092</v>
      </c>
      <c r="E91" s="11">
        <v>331554.45733200002</v>
      </c>
      <c r="F91" s="172">
        <v>947554.45733200002</v>
      </c>
      <c r="G91" s="155">
        <v>253350</v>
      </c>
      <c r="H91" s="156">
        <v>12.936498278909092</v>
      </c>
      <c r="I91" s="149">
        <v>713900</v>
      </c>
      <c r="J91" s="174">
        <f t="shared" si="17"/>
        <v>967250</v>
      </c>
      <c r="K91" s="155">
        <v>293886</v>
      </c>
      <c r="L91" s="156">
        <v>12.936498278909092</v>
      </c>
      <c r="M91" s="149">
        <v>756734</v>
      </c>
      <c r="N91" s="174">
        <f t="shared" si="18"/>
        <v>1050620</v>
      </c>
      <c r="O91" s="155">
        <v>311621</v>
      </c>
      <c r="P91" s="156">
        <v>12.936498278909092</v>
      </c>
      <c r="Q91" s="149">
        <v>742456</v>
      </c>
      <c r="R91" s="174">
        <f t="shared" si="19"/>
        <v>1054077</v>
      </c>
      <c r="S91" s="395">
        <f t="shared" si="13"/>
        <v>1004875.364333</v>
      </c>
    </row>
    <row r="92" spans="1:19" x14ac:dyDescent="0.25">
      <c r="A92" s="24">
        <v>79</v>
      </c>
      <c r="B92" s="21" t="s">
        <v>324</v>
      </c>
      <c r="C92" s="9">
        <v>2690000</v>
      </c>
      <c r="D92" s="13">
        <v>6.9188378949090916</v>
      </c>
      <c r="E92" s="11">
        <v>1448211.1067080004</v>
      </c>
      <c r="F92" s="172">
        <v>4138211.1067080004</v>
      </c>
      <c r="G92" s="149">
        <v>4742100</v>
      </c>
      <c r="H92" s="156">
        <v>6.9188378949090916</v>
      </c>
      <c r="I92" s="155">
        <v>381900</v>
      </c>
      <c r="J92" s="174">
        <f t="shared" si="17"/>
        <v>5124000</v>
      </c>
      <c r="K92" s="149">
        <v>5453415</v>
      </c>
      <c r="L92" s="156">
        <v>6.9188378949090916</v>
      </c>
      <c r="M92" s="155">
        <v>397176</v>
      </c>
      <c r="N92" s="174">
        <f t="shared" si="18"/>
        <v>5850591</v>
      </c>
      <c r="O92" s="149">
        <v>5975046</v>
      </c>
      <c r="P92" s="156">
        <v>6.9188378949090916</v>
      </c>
      <c r="Q92" s="155">
        <v>397176</v>
      </c>
      <c r="R92" s="174">
        <f t="shared" si="19"/>
        <v>6372222</v>
      </c>
      <c r="S92" s="395">
        <f t="shared" si="13"/>
        <v>5371256.0266770003</v>
      </c>
    </row>
    <row r="93" spans="1:19" x14ac:dyDescent="0.25">
      <c r="A93" s="24">
        <v>80</v>
      </c>
      <c r="B93" s="21" t="s">
        <v>325</v>
      </c>
      <c r="C93" s="9">
        <v>2657000</v>
      </c>
      <c r="D93" s="13">
        <v>5.6608779021818192</v>
      </c>
      <c r="E93" s="11">
        <v>1430577.3804599997</v>
      </c>
      <c r="F93" s="172">
        <v>4087577.3804599997</v>
      </c>
      <c r="G93" s="149">
        <v>4742100</v>
      </c>
      <c r="H93" s="156">
        <v>5.6608779021818192</v>
      </c>
      <c r="I93" s="155">
        <v>312400</v>
      </c>
      <c r="J93" s="174">
        <f t="shared" si="17"/>
        <v>5054500</v>
      </c>
      <c r="K93" s="149">
        <v>5548257</v>
      </c>
      <c r="L93" s="156">
        <v>5.6608779021818192</v>
      </c>
      <c r="M93" s="155">
        <v>331144</v>
      </c>
      <c r="N93" s="174">
        <f t="shared" si="18"/>
        <v>5879401</v>
      </c>
      <c r="O93" s="149">
        <v>5690520</v>
      </c>
      <c r="P93" s="156">
        <v>5.6608779021818192</v>
      </c>
      <c r="Q93" s="155">
        <v>328020</v>
      </c>
      <c r="R93" s="174">
        <f t="shared" si="19"/>
        <v>6018540</v>
      </c>
      <c r="S93" s="395">
        <f t="shared" si="13"/>
        <v>5260004.5951150004</v>
      </c>
    </row>
    <row r="94" spans="1:19" x14ac:dyDescent="0.25">
      <c r="A94" s="24">
        <v>81</v>
      </c>
      <c r="B94" s="21" t="s">
        <v>127</v>
      </c>
      <c r="C94" s="9">
        <v>288000</v>
      </c>
      <c r="D94" s="13">
        <v>6.9188378949090916</v>
      </c>
      <c r="E94" s="11">
        <v>155207.10190399998</v>
      </c>
      <c r="F94" s="172">
        <v>443207.10190399998</v>
      </c>
      <c r="G94" s="155">
        <v>47400</v>
      </c>
      <c r="H94" s="156">
        <v>6.9188378949090916</v>
      </c>
      <c r="I94" s="155">
        <v>381900</v>
      </c>
      <c r="J94" s="174">
        <f t="shared" si="17"/>
        <v>429300</v>
      </c>
      <c r="K94" s="155">
        <v>55458</v>
      </c>
      <c r="L94" s="156">
        <v>6.9188378949090916</v>
      </c>
      <c r="M94" s="155">
        <v>400995</v>
      </c>
      <c r="N94" s="174">
        <f t="shared" si="18"/>
        <v>456453</v>
      </c>
      <c r="O94" s="155">
        <v>54984</v>
      </c>
      <c r="P94" s="156">
        <v>6.9188378949090916</v>
      </c>
      <c r="Q94" s="155">
        <v>389538</v>
      </c>
      <c r="R94" s="174">
        <f t="shared" si="19"/>
        <v>444522</v>
      </c>
      <c r="S94" s="395">
        <f t="shared" si="13"/>
        <v>443370.52547599998</v>
      </c>
    </row>
    <row r="95" spans="1:19" x14ac:dyDescent="0.25">
      <c r="A95" s="24">
        <v>82</v>
      </c>
      <c r="B95" s="21" t="s">
        <v>326</v>
      </c>
      <c r="C95" s="9">
        <v>2604000</v>
      </c>
      <c r="D95" s="13">
        <v>3.7739186014545458</v>
      </c>
      <c r="E95" s="11">
        <v>1401992.7607</v>
      </c>
      <c r="F95" s="172">
        <v>4005992.7607</v>
      </c>
      <c r="G95" s="149">
        <v>4742100</v>
      </c>
      <c r="H95" s="156">
        <v>3.7739186014545458</v>
      </c>
      <c r="I95" s="155">
        <v>208300</v>
      </c>
      <c r="J95" s="174">
        <f t="shared" si="17"/>
        <v>4950400</v>
      </c>
      <c r="K95" s="149">
        <v>5595678</v>
      </c>
      <c r="L95" s="156">
        <v>3.7739186014545458</v>
      </c>
      <c r="M95" s="155">
        <v>218715</v>
      </c>
      <c r="N95" s="174">
        <f t="shared" si="18"/>
        <v>5814393</v>
      </c>
      <c r="O95" s="149">
        <v>6069888</v>
      </c>
      <c r="P95" s="156">
        <v>3.7739186014545458</v>
      </c>
      <c r="Q95" s="155">
        <v>218715</v>
      </c>
      <c r="R95" s="174">
        <f t="shared" si="19"/>
        <v>6288603</v>
      </c>
      <c r="S95" s="395">
        <f t="shared" si="13"/>
        <v>5264847.1901750006</v>
      </c>
    </row>
    <row r="96" spans="1:19" x14ac:dyDescent="0.25">
      <c r="A96" s="24">
        <v>83</v>
      </c>
      <c r="B96" s="21" t="s">
        <v>493</v>
      </c>
      <c r="C96" s="15" t="s">
        <v>10</v>
      </c>
      <c r="D96" s="10">
        <v>5.8826215384615388</v>
      </c>
      <c r="E96" s="11">
        <v>441219.80949200003</v>
      </c>
      <c r="F96" s="172">
        <v>441219.80949200003</v>
      </c>
      <c r="G96" s="154" t="s">
        <v>10</v>
      </c>
      <c r="H96" s="153">
        <v>5.8826215384615388</v>
      </c>
      <c r="I96" s="152">
        <v>424000</v>
      </c>
      <c r="J96" s="174">
        <f>I96*1</f>
        <v>424000</v>
      </c>
      <c r="K96" s="154" t="s">
        <v>10</v>
      </c>
      <c r="L96" s="153">
        <v>5.8826215384615388</v>
      </c>
      <c r="M96" s="152">
        <v>445200</v>
      </c>
      <c r="N96" s="174">
        <f>M96*1</f>
        <v>445200</v>
      </c>
      <c r="O96" s="154" t="s">
        <v>10</v>
      </c>
      <c r="P96" s="153">
        <v>5.8826215384615388</v>
      </c>
      <c r="Q96" s="152">
        <v>436720</v>
      </c>
      <c r="R96" s="174">
        <f>Q96*1</f>
        <v>436720</v>
      </c>
      <c r="S96" s="395">
        <f t="shared" si="13"/>
        <v>436784.95237299998</v>
      </c>
    </row>
    <row r="97" spans="1:19" x14ac:dyDescent="0.25">
      <c r="A97" s="24">
        <v>84</v>
      </c>
      <c r="B97" s="21" t="s">
        <v>494</v>
      </c>
      <c r="C97" s="15" t="s">
        <v>10</v>
      </c>
      <c r="D97" s="10">
        <v>4.3139224615384615</v>
      </c>
      <c r="E97" s="11">
        <v>326040.290324</v>
      </c>
      <c r="F97" s="172">
        <v>326040.290324</v>
      </c>
      <c r="G97" s="154" t="s">
        <v>10</v>
      </c>
      <c r="H97" s="153">
        <v>4.3139224615384615</v>
      </c>
      <c r="I97" s="152">
        <v>310900</v>
      </c>
      <c r="J97" s="174">
        <f>I97*1</f>
        <v>310900</v>
      </c>
      <c r="K97" s="154" t="s">
        <v>10</v>
      </c>
      <c r="L97" s="153">
        <v>4.3139224615384615</v>
      </c>
      <c r="M97" s="152">
        <v>320227</v>
      </c>
      <c r="N97" s="174">
        <f>M97*1</f>
        <v>320227</v>
      </c>
      <c r="O97" s="154" t="s">
        <v>10</v>
      </c>
      <c r="P97" s="153">
        <v>4.3139224615384615</v>
      </c>
      <c r="Q97" s="152">
        <v>326445</v>
      </c>
      <c r="R97" s="174">
        <f>Q97*1</f>
        <v>326445</v>
      </c>
      <c r="S97" s="395">
        <f t="shared" si="13"/>
        <v>320903.07258099999</v>
      </c>
    </row>
    <row r="98" spans="1:19" x14ac:dyDescent="0.25">
      <c r="A98" s="24">
        <v>85</v>
      </c>
      <c r="B98" s="21" t="s">
        <v>129</v>
      </c>
      <c r="C98" s="15" t="s">
        <v>10</v>
      </c>
      <c r="D98" s="10">
        <v>1.6013803076923079</v>
      </c>
      <c r="E98" s="11">
        <v>125403.228244</v>
      </c>
      <c r="F98" s="172">
        <v>125403.228244</v>
      </c>
      <c r="G98" s="154" t="s">
        <v>10</v>
      </c>
      <c r="H98" s="153">
        <v>1.6013803076923079</v>
      </c>
      <c r="I98" s="152">
        <v>115500</v>
      </c>
      <c r="J98" s="174">
        <f>I98*1</f>
        <v>115500</v>
      </c>
      <c r="K98" s="154" t="s">
        <v>10</v>
      </c>
      <c r="L98" s="153">
        <v>1.6013803076923079</v>
      </c>
      <c r="M98" s="152">
        <v>120120</v>
      </c>
      <c r="N98" s="174">
        <f>M98*1</f>
        <v>120120</v>
      </c>
      <c r="O98" s="154" t="s">
        <v>10</v>
      </c>
      <c r="P98" s="153">
        <v>1.6013803076923079</v>
      </c>
      <c r="Q98" s="152">
        <v>116655</v>
      </c>
      <c r="R98" s="174">
        <f>Q98*1</f>
        <v>116655</v>
      </c>
      <c r="S98" s="395">
        <f t="shared" si="13"/>
        <v>119419.557061</v>
      </c>
    </row>
    <row r="99" spans="1:19" x14ac:dyDescent="0.25">
      <c r="A99" s="3"/>
      <c r="B99" s="16" t="s">
        <v>132</v>
      </c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 s="24">
        <v>87</v>
      </c>
      <c r="B100" s="21" t="s">
        <v>134</v>
      </c>
      <c r="C100" s="15" t="s">
        <v>10</v>
      </c>
      <c r="D100" s="13">
        <v>28.380998772363636</v>
      </c>
      <c r="E100" s="11">
        <v>1609417.263328</v>
      </c>
      <c r="F100" s="172">
        <v>1609417.263328</v>
      </c>
      <c r="G100" s="154" t="s">
        <v>10</v>
      </c>
      <c r="H100" s="156">
        <v>28.380998772363636</v>
      </c>
      <c r="I100" s="180">
        <v>1566100</v>
      </c>
      <c r="J100" s="174">
        <f>I100*1</f>
        <v>1566100</v>
      </c>
      <c r="K100" s="154" t="s">
        <v>10</v>
      </c>
      <c r="L100" s="156">
        <v>28.380998772363636</v>
      </c>
      <c r="M100" s="180">
        <v>1628744</v>
      </c>
      <c r="N100" s="174">
        <f>M100*1</f>
        <v>1628744</v>
      </c>
      <c r="O100" s="154" t="s">
        <v>10</v>
      </c>
      <c r="P100" s="156">
        <v>28.380998772363636</v>
      </c>
      <c r="Q100" s="180">
        <v>1597422</v>
      </c>
      <c r="R100" s="174">
        <f>Q100*1</f>
        <v>1597422</v>
      </c>
      <c r="S100" s="395">
        <f t="shared" si="13"/>
        <v>1600420.815832</v>
      </c>
    </row>
    <row r="101" spans="1:19" x14ac:dyDescent="0.25">
      <c r="A101" s="24">
        <v>88</v>
      </c>
      <c r="B101" s="21" t="s">
        <v>140</v>
      </c>
      <c r="C101" s="9">
        <v>483000</v>
      </c>
      <c r="D101" s="18">
        <v>2.8304292952727272</v>
      </c>
      <c r="E101" s="11">
        <v>259645.57838800002</v>
      </c>
      <c r="F101" s="172">
        <v>742645.57838800002</v>
      </c>
      <c r="G101" s="155">
        <v>721500</v>
      </c>
      <c r="H101" s="160">
        <v>2.8304292952727272</v>
      </c>
      <c r="I101" s="155">
        <v>156300</v>
      </c>
      <c r="J101" s="174">
        <f>G101+I101</f>
        <v>877800</v>
      </c>
      <c r="K101" s="155">
        <v>836940</v>
      </c>
      <c r="L101" s="160">
        <v>2.8304292952727272</v>
      </c>
      <c r="M101" s="155">
        <v>164115</v>
      </c>
      <c r="N101" s="174">
        <f>K101+M101</f>
        <v>1001055</v>
      </c>
      <c r="O101" s="155">
        <v>880230</v>
      </c>
      <c r="P101" s="160">
        <v>2.8304292952727272</v>
      </c>
      <c r="Q101" s="155">
        <v>157863</v>
      </c>
      <c r="R101" s="174">
        <f>O101+Q101</f>
        <v>1038093</v>
      </c>
      <c r="S101" s="395">
        <f t="shared" si="13"/>
        <v>914898.39459699998</v>
      </c>
    </row>
    <row r="102" spans="1:19" x14ac:dyDescent="0.25">
      <c r="A102" s="24">
        <v>89</v>
      </c>
      <c r="B102" s="21" t="s">
        <v>141</v>
      </c>
      <c r="C102" s="15" t="s">
        <v>10</v>
      </c>
      <c r="D102" s="13">
        <v>14.152185099636364</v>
      </c>
      <c r="E102" s="11">
        <v>815854.96742400003</v>
      </c>
      <c r="F102" s="172">
        <v>815854.96742400003</v>
      </c>
      <c r="G102" s="154" t="s">
        <v>10</v>
      </c>
      <c r="H102" s="156">
        <v>14.152185099636364</v>
      </c>
      <c r="I102" s="155">
        <v>780900</v>
      </c>
      <c r="J102" s="174">
        <f>I102*1</f>
        <v>780900</v>
      </c>
      <c r="K102" s="154" t="s">
        <v>10</v>
      </c>
      <c r="L102" s="156">
        <v>14.152185099636364</v>
      </c>
      <c r="M102" s="155">
        <v>804327</v>
      </c>
      <c r="N102" s="174">
        <f>M102*1</f>
        <v>804327</v>
      </c>
      <c r="O102" s="154" t="s">
        <v>10</v>
      </c>
      <c r="P102" s="156">
        <v>14.152185099636364</v>
      </c>
      <c r="Q102" s="155">
        <v>819945</v>
      </c>
      <c r="R102" s="174">
        <f>Q102*1</f>
        <v>819945</v>
      </c>
      <c r="S102" s="395">
        <f t="shared" si="13"/>
        <v>805256.74185600004</v>
      </c>
    </row>
    <row r="103" spans="1:19" x14ac:dyDescent="0.25">
      <c r="A103" s="24">
        <v>90</v>
      </c>
      <c r="B103" s="21" t="s">
        <v>142</v>
      </c>
      <c r="C103" s="15" t="s">
        <v>10</v>
      </c>
      <c r="D103" s="13">
        <v>13.885259661818184</v>
      </c>
      <c r="E103" s="11">
        <v>796853.41696799989</v>
      </c>
      <c r="F103" s="172">
        <v>796853.41696799989</v>
      </c>
      <c r="G103" s="154" t="s">
        <v>10</v>
      </c>
      <c r="H103" s="156">
        <v>13.885259661818184</v>
      </c>
      <c r="I103" s="155">
        <v>766300</v>
      </c>
      <c r="J103" s="174">
        <f>I103*1</f>
        <v>766300</v>
      </c>
      <c r="K103" s="154" t="s">
        <v>10</v>
      </c>
      <c r="L103" s="156">
        <v>13.885259661818184</v>
      </c>
      <c r="M103" s="155">
        <v>796952</v>
      </c>
      <c r="N103" s="174">
        <f>M103*1</f>
        <v>796952</v>
      </c>
      <c r="O103" s="154" t="s">
        <v>10</v>
      </c>
      <c r="P103" s="156">
        <v>13.885259661818184</v>
      </c>
      <c r="Q103" s="155">
        <v>773963</v>
      </c>
      <c r="R103" s="174">
        <f>Q103*1</f>
        <v>773963</v>
      </c>
      <c r="S103" s="395">
        <f t="shared" si="13"/>
        <v>783517.10424200003</v>
      </c>
    </row>
    <row r="104" spans="1:19" x14ac:dyDescent="0.25">
      <c r="A104" s="24">
        <v>91</v>
      </c>
      <c r="B104" s="21" t="s">
        <v>144</v>
      </c>
      <c r="C104" s="9">
        <v>553000</v>
      </c>
      <c r="D104" s="13">
        <v>10.063776500000001</v>
      </c>
      <c r="E104" s="11">
        <v>298206.48664799996</v>
      </c>
      <c r="F104" s="172">
        <v>851206.48664799996</v>
      </c>
      <c r="G104" s="155">
        <v>338850</v>
      </c>
      <c r="H104" s="156">
        <v>10.063776500000001</v>
      </c>
      <c r="I104" s="155">
        <v>555300</v>
      </c>
      <c r="J104" s="174">
        <f t="shared" ref="J104:J131" si="20">G104+I104</f>
        <v>894150</v>
      </c>
      <c r="K104" s="155">
        <v>382901</v>
      </c>
      <c r="L104" s="156">
        <v>10.063776500000001</v>
      </c>
      <c r="M104" s="155">
        <v>588618</v>
      </c>
      <c r="N104" s="174">
        <f t="shared" ref="N104:N131" si="21">K104+M104</f>
        <v>971519</v>
      </c>
      <c r="O104" s="155">
        <v>420174</v>
      </c>
      <c r="P104" s="156">
        <v>10.063776500000001</v>
      </c>
      <c r="Q104" s="155">
        <v>560853</v>
      </c>
      <c r="R104" s="174">
        <f t="shared" ref="R104:R131" si="22">O104+Q104</f>
        <v>981027</v>
      </c>
      <c r="S104" s="395">
        <f t="shared" si="13"/>
        <v>924475.62166199996</v>
      </c>
    </row>
    <row r="105" spans="1:19" x14ac:dyDescent="0.25">
      <c r="A105" s="24">
        <v>92</v>
      </c>
      <c r="B105" s="21" t="s">
        <v>145</v>
      </c>
      <c r="C105" s="9">
        <v>838000</v>
      </c>
      <c r="D105" s="13">
        <v>16.353634398545456</v>
      </c>
      <c r="E105" s="11">
        <v>451151.62574799987</v>
      </c>
      <c r="F105" s="172">
        <v>1289151.6257479999</v>
      </c>
      <c r="G105" s="155">
        <v>443400</v>
      </c>
      <c r="H105" s="156">
        <v>16.353634398545456</v>
      </c>
      <c r="I105" s="155">
        <v>902400</v>
      </c>
      <c r="J105" s="174">
        <f t="shared" si="20"/>
        <v>1345800</v>
      </c>
      <c r="K105" s="155">
        <v>496608</v>
      </c>
      <c r="L105" s="156">
        <v>16.353634398545456</v>
      </c>
      <c r="M105" s="155">
        <v>956544</v>
      </c>
      <c r="N105" s="174">
        <f t="shared" si="21"/>
        <v>1453152</v>
      </c>
      <c r="O105" s="155">
        <v>532080</v>
      </c>
      <c r="P105" s="156">
        <v>16.353634398545456</v>
      </c>
      <c r="Q105" s="155">
        <v>911424</v>
      </c>
      <c r="R105" s="174">
        <f t="shared" si="22"/>
        <v>1443504</v>
      </c>
      <c r="S105" s="395">
        <f t="shared" si="13"/>
        <v>1382901.906437</v>
      </c>
    </row>
    <row r="106" spans="1:19" x14ac:dyDescent="0.25">
      <c r="A106" s="24">
        <v>93</v>
      </c>
      <c r="B106" s="21" t="s">
        <v>146</v>
      </c>
      <c r="C106" s="9">
        <v>3888000</v>
      </c>
      <c r="D106" s="13">
        <v>10.063776500000001</v>
      </c>
      <c r="E106" s="11">
        <v>2094169.1769559998</v>
      </c>
      <c r="F106" s="172">
        <v>5982169.1769559998</v>
      </c>
      <c r="G106" s="155">
        <v>6898800</v>
      </c>
      <c r="H106" s="156">
        <v>10.063776500000001</v>
      </c>
      <c r="I106" s="155">
        <v>500500</v>
      </c>
      <c r="J106" s="174">
        <f t="shared" si="20"/>
        <v>7399300</v>
      </c>
      <c r="K106" s="155">
        <v>8071596</v>
      </c>
      <c r="L106" s="156">
        <v>10.063776500000001</v>
      </c>
      <c r="M106" s="155">
        <v>530530</v>
      </c>
      <c r="N106" s="174">
        <f t="shared" si="21"/>
        <v>8602126</v>
      </c>
      <c r="O106" s="155">
        <v>8692488</v>
      </c>
      <c r="P106" s="156">
        <v>10.063776500000001</v>
      </c>
      <c r="Q106" s="155">
        <v>520520</v>
      </c>
      <c r="R106" s="174">
        <f t="shared" si="22"/>
        <v>9213008</v>
      </c>
      <c r="S106" s="395">
        <f t="shared" si="13"/>
        <v>7799150.7942389995</v>
      </c>
    </row>
    <row r="107" spans="1:19" x14ac:dyDescent="0.25">
      <c r="A107" s="24">
        <v>94</v>
      </c>
      <c r="B107" s="21" t="s">
        <v>147</v>
      </c>
      <c r="C107" s="9">
        <v>567000</v>
      </c>
      <c r="D107" s="13">
        <v>3.7739186014545458</v>
      </c>
      <c r="E107" s="11">
        <v>304760.81456799991</v>
      </c>
      <c r="F107" s="172">
        <v>871760.81456799991</v>
      </c>
      <c r="G107" s="155">
        <v>805050</v>
      </c>
      <c r="H107" s="156">
        <v>3.7739186014545458</v>
      </c>
      <c r="I107" s="155">
        <v>208300</v>
      </c>
      <c r="J107" s="174">
        <f t="shared" si="20"/>
        <v>1013350</v>
      </c>
      <c r="K107" s="155">
        <v>949959</v>
      </c>
      <c r="L107" s="156">
        <v>3.7739186014545458</v>
      </c>
      <c r="M107" s="155">
        <v>214549</v>
      </c>
      <c r="N107" s="174">
        <f t="shared" si="21"/>
        <v>1164508</v>
      </c>
      <c r="O107" s="155">
        <v>949959</v>
      </c>
      <c r="P107" s="156">
        <v>3.7739186014545458</v>
      </c>
      <c r="Q107" s="155">
        <v>214549</v>
      </c>
      <c r="R107" s="174">
        <f t="shared" si="22"/>
        <v>1164508</v>
      </c>
      <c r="S107" s="395">
        <f t="shared" si="13"/>
        <v>1053531.703642</v>
      </c>
    </row>
    <row r="108" spans="1:19" x14ac:dyDescent="0.25">
      <c r="A108" s="24">
        <v>95</v>
      </c>
      <c r="B108" s="21" t="s">
        <v>148</v>
      </c>
      <c r="C108" s="9">
        <v>413000</v>
      </c>
      <c r="D108" s="13">
        <v>3.7739186014545458</v>
      </c>
      <c r="E108" s="11">
        <v>221842.11702800007</v>
      </c>
      <c r="F108" s="172">
        <v>634842.11702800007</v>
      </c>
      <c r="G108" s="155">
        <v>519150</v>
      </c>
      <c r="H108" s="156">
        <v>3.7739186014545458</v>
      </c>
      <c r="I108" s="155">
        <v>208300</v>
      </c>
      <c r="J108" s="174">
        <f t="shared" si="20"/>
        <v>727450</v>
      </c>
      <c r="K108" s="155">
        <v>602214</v>
      </c>
      <c r="L108" s="156">
        <v>3.7739186014545458</v>
      </c>
      <c r="M108" s="155">
        <v>216632</v>
      </c>
      <c r="N108" s="174">
        <f t="shared" si="21"/>
        <v>818846</v>
      </c>
      <c r="O108" s="155">
        <v>659321</v>
      </c>
      <c r="P108" s="156">
        <v>3.7739186014545458</v>
      </c>
      <c r="Q108" s="155">
        <v>214549</v>
      </c>
      <c r="R108" s="174">
        <f t="shared" si="22"/>
        <v>873870</v>
      </c>
      <c r="S108" s="395">
        <f t="shared" si="13"/>
        <v>763752.02925699996</v>
      </c>
    </row>
    <row r="109" spans="1:19" x14ac:dyDescent="0.25">
      <c r="A109" s="24">
        <v>96</v>
      </c>
      <c r="B109" s="21" t="s">
        <v>149</v>
      </c>
      <c r="C109" s="9">
        <v>5532000</v>
      </c>
      <c r="D109" s="13">
        <v>18.222093151636365</v>
      </c>
      <c r="E109" s="11">
        <v>2979524.6779360007</v>
      </c>
      <c r="F109" s="172">
        <v>8511524.6779360007</v>
      </c>
      <c r="G109" s="155">
        <v>9393750</v>
      </c>
      <c r="H109" s="156">
        <v>18.222093151636365</v>
      </c>
      <c r="I109" s="155">
        <v>1005600</v>
      </c>
      <c r="J109" s="174">
        <f t="shared" si="20"/>
        <v>10399350</v>
      </c>
      <c r="K109" s="155">
        <v>10614938</v>
      </c>
      <c r="L109" s="156">
        <v>18.222093151636365</v>
      </c>
      <c r="M109" s="155">
        <v>1045824</v>
      </c>
      <c r="N109" s="174">
        <f t="shared" si="21"/>
        <v>11660762</v>
      </c>
      <c r="O109" s="155">
        <v>11178563</v>
      </c>
      <c r="P109" s="156">
        <v>18.222093151636365</v>
      </c>
      <c r="Q109" s="155">
        <v>1045824</v>
      </c>
      <c r="R109" s="174">
        <f t="shared" si="22"/>
        <v>12224387</v>
      </c>
      <c r="S109" s="395">
        <f t="shared" si="13"/>
        <v>10699005.919484001</v>
      </c>
    </row>
    <row r="110" spans="1:19" x14ac:dyDescent="0.25">
      <c r="A110" s="24">
        <v>97</v>
      </c>
      <c r="B110" s="21" t="s">
        <v>150</v>
      </c>
      <c r="C110" s="9">
        <v>4721000</v>
      </c>
      <c r="D110" s="13">
        <v>20.344789597454547</v>
      </c>
      <c r="E110" s="11">
        <v>2542159.6551360004</v>
      </c>
      <c r="F110" s="172">
        <v>7263159.6551360004</v>
      </c>
      <c r="G110" s="149">
        <v>8184450</v>
      </c>
      <c r="H110" s="156">
        <v>20.344789597454547</v>
      </c>
      <c r="I110" s="155">
        <v>760300</v>
      </c>
      <c r="J110" s="174">
        <f t="shared" si="20"/>
        <v>8944750</v>
      </c>
      <c r="K110" s="149">
        <v>9166584</v>
      </c>
      <c r="L110" s="156">
        <v>20.344789597454547</v>
      </c>
      <c r="M110" s="155">
        <v>783109</v>
      </c>
      <c r="N110" s="174">
        <f t="shared" si="21"/>
        <v>9949693</v>
      </c>
      <c r="O110" s="149">
        <v>10148718</v>
      </c>
      <c r="P110" s="156">
        <v>20.344789597454547</v>
      </c>
      <c r="Q110" s="155">
        <v>798315</v>
      </c>
      <c r="R110" s="174">
        <f t="shared" si="22"/>
        <v>10947033</v>
      </c>
      <c r="S110" s="395">
        <f t="shared" si="13"/>
        <v>9276158.913784001</v>
      </c>
    </row>
    <row r="111" spans="1:19" x14ac:dyDescent="0.25">
      <c r="A111" s="24">
        <v>98</v>
      </c>
      <c r="B111" s="21" t="s">
        <v>151</v>
      </c>
      <c r="C111" s="9">
        <v>384000</v>
      </c>
      <c r="D111" s="13">
        <v>8.8057971956363641</v>
      </c>
      <c r="E111" s="11">
        <v>206725.95428000006</v>
      </c>
      <c r="F111" s="172">
        <v>590725.95428000006</v>
      </c>
      <c r="G111" s="155">
        <v>98100</v>
      </c>
      <c r="H111" s="156">
        <v>8.8057971956363641</v>
      </c>
      <c r="I111" s="155">
        <v>486000</v>
      </c>
      <c r="J111" s="174">
        <f t="shared" si="20"/>
        <v>584100</v>
      </c>
      <c r="K111" s="155">
        <v>114777</v>
      </c>
      <c r="L111" s="156">
        <v>8.8057971956363641</v>
      </c>
      <c r="M111" s="155">
        <v>505440</v>
      </c>
      <c r="N111" s="174">
        <f t="shared" si="21"/>
        <v>620217</v>
      </c>
      <c r="O111" s="155">
        <v>118701</v>
      </c>
      <c r="P111" s="156">
        <v>8.8057971956363641</v>
      </c>
      <c r="Q111" s="155">
        <v>495720</v>
      </c>
      <c r="R111" s="174">
        <f t="shared" si="22"/>
        <v>614421</v>
      </c>
      <c r="S111" s="395">
        <f t="shared" si="13"/>
        <v>602365.98857000005</v>
      </c>
    </row>
    <row r="112" spans="1:19" x14ac:dyDescent="0.25">
      <c r="A112" s="24">
        <v>99</v>
      </c>
      <c r="B112" s="21" t="s">
        <v>152</v>
      </c>
      <c r="C112" s="9">
        <v>403000</v>
      </c>
      <c r="D112" s="13">
        <v>9.1253082192727284</v>
      </c>
      <c r="E112" s="11">
        <v>217262.42241600004</v>
      </c>
      <c r="F112" s="172">
        <v>620262.42241600004</v>
      </c>
      <c r="G112" s="155">
        <v>115950</v>
      </c>
      <c r="H112" s="156">
        <v>9.1253082192727284</v>
      </c>
      <c r="I112" s="155">
        <v>503600</v>
      </c>
      <c r="J112" s="174">
        <f t="shared" si="20"/>
        <v>619550</v>
      </c>
      <c r="K112" s="155">
        <v>136821</v>
      </c>
      <c r="L112" s="156">
        <v>9.1253082192727284</v>
      </c>
      <c r="M112" s="155">
        <v>528780</v>
      </c>
      <c r="N112" s="174">
        <f t="shared" si="21"/>
        <v>665601</v>
      </c>
      <c r="O112" s="155">
        <v>146097</v>
      </c>
      <c r="P112" s="156">
        <v>9.1253082192727284</v>
      </c>
      <c r="Q112" s="155">
        <v>518708</v>
      </c>
      <c r="R112" s="174">
        <f t="shared" si="22"/>
        <v>664805</v>
      </c>
      <c r="S112" s="395">
        <f t="shared" si="13"/>
        <v>642554.60560400004</v>
      </c>
    </row>
    <row r="113" spans="1:19" x14ac:dyDescent="0.25">
      <c r="A113" s="24">
        <v>100</v>
      </c>
      <c r="B113" s="21" t="s">
        <v>153</v>
      </c>
      <c r="C113" s="9">
        <v>5004000</v>
      </c>
      <c r="D113" s="13">
        <v>69.188436884000012</v>
      </c>
      <c r="E113" s="11">
        <v>2694541.5430839993</v>
      </c>
      <c r="F113" s="172">
        <v>7698541.5430839993</v>
      </c>
      <c r="G113" s="155">
        <v>4827600</v>
      </c>
      <c r="H113" s="156">
        <v>69.188436884000012</v>
      </c>
      <c r="I113" s="155">
        <v>3755400</v>
      </c>
      <c r="J113" s="174">
        <f t="shared" si="20"/>
        <v>8583000</v>
      </c>
      <c r="K113" s="155">
        <v>5406912</v>
      </c>
      <c r="L113" s="156">
        <v>69.188436884000012</v>
      </c>
      <c r="M113" s="155">
        <v>3980724</v>
      </c>
      <c r="N113" s="174">
        <f t="shared" si="21"/>
        <v>9387636</v>
      </c>
      <c r="O113" s="155">
        <v>6227604</v>
      </c>
      <c r="P113" s="156">
        <v>69.188436884000012</v>
      </c>
      <c r="Q113" s="155">
        <v>3792954</v>
      </c>
      <c r="R113" s="174">
        <f t="shared" si="22"/>
        <v>10020558</v>
      </c>
      <c r="S113" s="395">
        <f t="shared" si="13"/>
        <v>8922433.8857709989</v>
      </c>
    </row>
    <row r="114" spans="1:19" x14ac:dyDescent="0.25">
      <c r="A114" s="24">
        <v>101</v>
      </c>
      <c r="B114" s="21" t="s">
        <v>154</v>
      </c>
      <c r="C114" s="9">
        <v>7761000</v>
      </c>
      <c r="D114" s="13">
        <v>69.188436884000012</v>
      </c>
      <c r="E114" s="11">
        <v>4178523.5242079999</v>
      </c>
      <c r="F114" s="172">
        <v>11939523.524208</v>
      </c>
      <c r="G114" s="155">
        <v>10123500</v>
      </c>
      <c r="H114" s="156">
        <v>69.188436884000012</v>
      </c>
      <c r="I114" s="155">
        <v>3817700</v>
      </c>
      <c r="J114" s="174">
        <f t="shared" si="20"/>
        <v>13941200</v>
      </c>
      <c r="K114" s="155">
        <v>11844495</v>
      </c>
      <c r="L114" s="156">
        <v>69.188436884000012</v>
      </c>
      <c r="M114" s="155">
        <v>4008585</v>
      </c>
      <c r="N114" s="174">
        <f t="shared" si="21"/>
        <v>15853080</v>
      </c>
      <c r="O114" s="155">
        <v>11743260</v>
      </c>
      <c r="P114" s="156">
        <v>69.188436884000012</v>
      </c>
      <c r="Q114" s="155">
        <v>3970408</v>
      </c>
      <c r="R114" s="174">
        <f t="shared" si="22"/>
        <v>15713668</v>
      </c>
      <c r="S114" s="395">
        <f t="shared" si="13"/>
        <v>14361867.881052</v>
      </c>
    </row>
    <row r="115" spans="1:19" x14ac:dyDescent="0.25">
      <c r="A115" s="24">
        <v>102</v>
      </c>
      <c r="B115" s="21" t="s">
        <v>155</v>
      </c>
      <c r="C115" s="9">
        <v>4274000</v>
      </c>
      <c r="D115" s="13">
        <v>69.188436884000012</v>
      </c>
      <c r="E115" s="11">
        <v>2301276.6357040005</v>
      </c>
      <c r="F115" s="172">
        <v>6575276.6357040005</v>
      </c>
      <c r="G115" s="155">
        <v>3361650</v>
      </c>
      <c r="H115" s="156">
        <v>69.188436884000012</v>
      </c>
      <c r="I115" s="155">
        <v>3817700</v>
      </c>
      <c r="J115" s="174">
        <f t="shared" si="20"/>
        <v>7179350</v>
      </c>
      <c r="K115" s="155">
        <v>3832281</v>
      </c>
      <c r="L115" s="156">
        <v>69.188436884000012</v>
      </c>
      <c r="M115" s="155">
        <v>4008585</v>
      </c>
      <c r="N115" s="174">
        <f t="shared" si="21"/>
        <v>7840866</v>
      </c>
      <c r="O115" s="155">
        <v>3966747</v>
      </c>
      <c r="P115" s="156">
        <v>69.188436884000012</v>
      </c>
      <c r="Q115" s="155">
        <v>4008585</v>
      </c>
      <c r="R115" s="174">
        <f t="shared" si="22"/>
        <v>7975332</v>
      </c>
      <c r="S115" s="395">
        <f t="shared" si="13"/>
        <v>7392706.1589259999</v>
      </c>
    </row>
    <row r="116" spans="1:19" x14ac:dyDescent="0.25">
      <c r="A116" s="24">
        <v>103</v>
      </c>
      <c r="B116" s="21" t="s">
        <v>156</v>
      </c>
      <c r="C116" s="9">
        <v>1297000</v>
      </c>
      <c r="D116" s="13">
        <v>10.063776500000001</v>
      </c>
      <c r="E116" s="11">
        <v>697966.8670679999</v>
      </c>
      <c r="F116" s="172">
        <v>1994966.8670679999</v>
      </c>
      <c r="G116" s="155">
        <v>1778250</v>
      </c>
      <c r="H116" s="156">
        <v>10.063776500000001</v>
      </c>
      <c r="I116" s="155">
        <v>555300</v>
      </c>
      <c r="J116" s="174">
        <f t="shared" si="20"/>
        <v>2333550</v>
      </c>
      <c r="K116" s="155">
        <v>2062770</v>
      </c>
      <c r="L116" s="156">
        <v>10.063776500000001</v>
      </c>
      <c r="M116" s="155">
        <v>588618</v>
      </c>
      <c r="N116" s="174">
        <f t="shared" si="21"/>
        <v>2651388</v>
      </c>
      <c r="O116" s="155">
        <v>2276160</v>
      </c>
      <c r="P116" s="156">
        <v>10.063776500000001</v>
      </c>
      <c r="Q116" s="155">
        <v>566406</v>
      </c>
      <c r="R116" s="174">
        <f t="shared" si="22"/>
        <v>2842566</v>
      </c>
      <c r="S116" s="395">
        <f t="shared" si="13"/>
        <v>2455617.716767</v>
      </c>
    </row>
    <row r="117" spans="1:19" x14ac:dyDescent="0.25">
      <c r="A117" s="24">
        <v>104</v>
      </c>
      <c r="B117" s="21" t="s">
        <v>157</v>
      </c>
      <c r="C117" s="9">
        <v>3984000</v>
      </c>
      <c r="D117" s="13">
        <v>5.6608779021818192</v>
      </c>
      <c r="E117" s="11">
        <v>2145889.6990239993</v>
      </c>
      <c r="F117" s="172">
        <v>6129889.6990239993</v>
      </c>
      <c r="G117" s="155">
        <v>7282800</v>
      </c>
      <c r="H117" s="156">
        <v>5.6608779021818192</v>
      </c>
      <c r="I117" s="155">
        <v>312400</v>
      </c>
      <c r="J117" s="174">
        <f t="shared" si="20"/>
        <v>7595200</v>
      </c>
      <c r="K117" s="155">
        <v>8520876</v>
      </c>
      <c r="L117" s="156">
        <v>5.6608779021818192</v>
      </c>
      <c r="M117" s="155">
        <v>328020</v>
      </c>
      <c r="N117" s="174">
        <f t="shared" si="21"/>
        <v>8848896</v>
      </c>
      <c r="O117" s="155">
        <v>8448048</v>
      </c>
      <c r="P117" s="156">
        <v>5.6608779021818192</v>
      </c>
      <c r="Q117" s="155">
        <v>324896</v>
      </c>
      <c r="R117" s="174">
        <f t="shared" si="22"/>
        <v>8772944</v>
      </c>
      <c r="S117" s="395">
        <f t="shared" si="13"/>
        <v>7836732.4247559998</v>
      </c>
    </row>
    <row r="118" spans="1:19" x14ac:dyDescent="0.25">
      <c r="A118" s="24">
        <v>105</v>
      </c>
      <c r="B118" s="21" t="s">
        <v>158</v>
      </c>
      <c r="C118" s="9">
        <v>3588000</v>
      </c>
      <c r="D118" s="13">
        <v>69.188436884000012</v>
      </c>
      <c r="E118" s="11">
        <v>1931751.6027080007</v>
      </c>
      <c r="F118" s="172">
        <v>5519751.6027080007</v>
      </c>
      <c r="G118" s="155">
        <v>1978200</v>
      </c>
      <c r="H118" s="156">
        <v>69.188436884000012</v>
      </c>
      <c r="I118" s="155">
        <v>3817700</v>
      </c>
      <c r="J118" s="174">
        <f t="shared" si="20"/>
        <v>5795900</v>
      </c>
      <c r="K118" s="155">
        <v>2274930</v>
      </c>
      <c r="L118" s="156">
        <v>69.188436884000012</v>
      </c>
      <c r="M118" s="155">
        <v>4008585</v>
      </c>
      <c r="N118" s="174">
        <f t="shared" si="21"/>
        <v>6283515</v>
      </c>
      <c r="O118" s="155">
        <v>2294712</v>
      </c>
      <c r="P118" s="156">
        <v>69.188436884000012</v>
      </c>
      <c r="Q118" s="155">
        <v>3855877</v>
      </c>
      <c r="R118" s="174">
        <f t="shared" si="22"/>
        <v>6150589</v>
      </c>
      <c r="S118" s="395">
        <f t="shared" si="13"/>
        <v>5937438.9006770002</v>
      </c>
    </row>
    <row r="119" spans="1:19" x14ac:dyDescent="0.25">
      <c r="A119" s="24">
        <v>106</v>
      </c>
      <c r="B119" s="21" t="s">
        <v>327</v>
      </c>
      <c r="C119" s="9">
        <v>3807000</v>
      </c>
      <c r="D119" s="13">
        <v>69.188436884000012</v>
      </c>
      <c r="E119" s="11">
        <v>2049196.236296</v>
      </c>
      <c r="F119" s="172">
        <v>5856196.236296</v>
      </c>
      <c r="G119" s="155">
        <v>2392350</v>
      </c>
      <c r="H119" s="156">
        <v>69.188436884000012</v>
      </c>
      <c r="I119" s="155">
        <v>3817700</v>
      </c>
      <c r="J119" s="174">
        <f t="shared" si="20"/>
        <v>6210050</v>
      </c>
      <c r="K119" s="155">
        <v>2799050</v>
      </c>
      <c r="L119" s="156">
        <v>69.188436884000012</v>
      </c>
      <c r="M119" s="155">
        <v>4008585</v>
      </c>
      <c r="N119" s="174">
        <f t="shared" si="21"/>
        <v>6807635</v>
      </c>
      <c r="O119" s="155">
        <v>3014361</v>
      </c>
      <c r="P119" s="156">
        <v>69.188436884000012</v>
      </c>
      <c r="Q119" s="155">
        <v>3855877</v>
      </c>
      <c r="R119" s="174">
        <f t="shared" si="22"/>
        <v>6870238</v>
      </c>
      <c r="S119" s="395">
        <f t="shared" si="13"/>
        <v>6436029.8090739995</v>
      </c>
    </row>
    <row r="120" spans="1:19" x14ac:dyDescent="0.25">
      <c r="A120" s="24">
        <v>107</v>
      </c>
      <c r="B120" s="21" t="s">
        <v>162</v>
      </c>
      <c r="C120" s="9">
        <v>1773000</v>
      </c>
      <c r="D120" s="13">
        <v>18.869573695636365</v>
      </c>
      <c r="E120" s="11">
        <v>955217.13861200027</v>
      </c>
      <c r="F120" s="172">
        <v>2728217.1386120003</v>
      </c>
      <c r="G120" s="155">
        <v>2062950</v>
      </c>
      <c r="H120" s="156">
        <v>18.869573695636365</v>
      </c>
      <c r="I120" s="155">
        <v>1041300</v>
      </c>
      <c r="J120" s="174">
        <f t="shared" si="20"/>
        <v>3104250</v>
      </c>
      <c r="K120" s="155">
        <v>2351763</v>
      </c>
      <c r="L120" s="156">
        <v>18.869573695636365</v>
      </c>
      <c r="M120" s="155">
        <v>1082952</v>
      </c>
      <c r="N120" s="174">
        <f t="shared" si="21"/>
        <v>3434715</v>
      </c>
      <c r="O120" s="155">
        <v>2558058</v>
      </c>
      <c r="P120" s="156">
        <v>18.869573695636365</v>
      </c>
      <c r="Q120" s="155">
        <v>1082952</v>
      </c>
      <c r="R120" s="174">
        <f t="shared" si="22"/>
        <v>3641010</v>
      </c>
      <c r="S120" s="395">
        <f t="shared" si="13"/>
        <v>3227048.0346530001</v>
      </c>
    </row>
    <row r="121" spans="1:19" x14ac:dyDescent="0.25">
      <c r="A121" s="24">
        <v>108</v>
      </c>
      <c r="B121" s="21" t="s">
        <v>328</v>
      </c>
      <c r="C121" s="9">
        <v>382000</v>
      </c>
      <c r="D121" s="13">
        <v>8.8057971956363641</v>
      </c>
      <c r="E121" s="11">
        <v>205632.48628000007</v>
      </c>
      <c r="F121" s="172">
        <v>587632.48628000007</v>
      </c>
      <c r="G121" s="155">
        <v>98100</v>
      </c>
      <c r="H121" s="156">
        <v>8.8057971956363641</v>
      </c>
      <c r="I121" s="155">
        <v>486000</v>
      </c>
      <c r="J121" s="174">
        <f t="shared" si="20"/>
        <v>584100</v>
      </c>
      <c r="K121" s="155">
        <v>110853</v>
      </c>
      <c r="L121" s="156">
        <v>8.8057971956363641</v>
      </c>
      <c r="M121" s="155">
        <v>515160</v>
      </c>
      <c r="N121" s="174">
        <f t="shared" si="21"/>
        <v>626013</v>
      </c>
      <c r="O121" s="155">
        <v>124587</v>
      </c>
      <c r="P121" s="156">
        <v>8.8057971956363641</v>
      </c>
      <c r="Q121" s="155">
        <v>505440</v>
      </c>
      <c r="R121" s="174">
        <f t="shared" si="22"/>
        <v>630027</v>
      </c>
      <c r="S121" s="395">
        <f t="shared" si="13"/>
        <v>606943.12156999996</v>
      </c>
    </row>
    <row r="122" spans="1:19" x14ac:dyDescent="0.25">
      <c r="A122" s="24">
        <v>109</v>
      </c>
      <c r="B122" s="21" t="s">
        <v>329</v>
      </c>
      <c r="C122" s="9">
        <v>406000</v>
      </c>
      <c r="D122" s="13">
        <v>9.1253082192727284</v>
      </c>
      <c r="E122" s="11">
        <v>218985.43441599992</v>
      </c>
      <c r="F122" s="172">
        <v>624985.43441599992</v>
      </c>
      <c r="G122" s="155">
        <v>115950</v>
      </c>
      <c r="H122" s="156">
        <v>9.1253082192727284</v>
      </c>
      <c r="I122" s="155">
        <v>503600</v>
      </c>
      <c r="J122" s="174">
        <f t="shared" si="20"/>
        <v>619550</v>
      </c>
      <c r="K122" s="155">
        <v>129864</v>
      </c>
      <c r="L122" s="156">
        <v>9.1253082192727284</v>
      </c>
      <c r="M122" s="155">
        <v>533816</v>
      </c>
      <c r="N122" s="174">
        <f t="shared" si="21"/>
        <v>663680</v>
      </c>
      <c r="O122" s="155">
        <v>137981</v>
      </c>
      <c r="P122" s="156">
        <v>9.1253082192727284</v>
      </c>
      <c r="Q122" s="155">
        <v>513672</v>
      </c>
      <c r="R122" s="174">
        <f t="shared" si="22"/>
        <v>651653</v>
      </c>
      <c r="S122" s="395">
        <f t="shared" si="13"/>
        <v>639967.10860399995</v>
      </c>
    </row>
    <row r="123" spans="1:19" x14ac:dyDescent="0.25">
      <c r="A123" s="24">
        <v>110</v>
      </c>
      <c r="B123" s="21" t="s">
        <v>164</v>
      </c>
      <c r="C123" s="9">
        <v>372000</v>
      </c>
      <c r="D123" s="13">
        <v>6.9188378949090916</v>
      </c>
      <c r="E123" s="11">
        <v>200670.04071199999</v>
      </c>
      <c r="F123" s="172">
        <v>572670.04071199999</v>
      </c>
      <c r="G123" s="155">
        <v>212100</v>
      </c>
      <c r="H123" s="156">
        <v>6.9188378949090916</v>
      </c>
      <c r="I123" s="155">
        <v>381900</v>
      </c>
      <c r="J123" s="174">
        <f t="shared" si="20"/>
        <v>594000</v>
      </c>
      <c r="K123" s="155">
        <v>237552</v>
      </c>
      <c r="L123" s="156">
        <v>6.9188378949090916</v>
      </c>
      <c r="M123" s="155">
        <v>400995</v>
      </c>
      <c r="N123" s="174">
        <f t="shared" si="21"/>
        <v>638547</v>
      </c>
      <c r="O123" s="155">
        <v>265125</v>
      </c>
      <c r="P123" s="156">
        <v>6.9188378949090916</v>
      </c>
      <c r="Q123" s="155">
        <v>397176</v>
      </c>
      <c r="R123" s="174">
        <f t="shared" si="22"/>
        <v>662301</v>
      </c>
      <c r="S123" s="395">
        <f t="shared" si="13"/>
        <v>616879.51017799997</v>
      </c>
    </row>
    <row r="124" spans="1:19" x14ac:dyDescent="0.25">
      <c r="A124" s="24">
        <v>111</v>
      </c>
      <c r="B124" s="21" t="s">
        <v>166</v>
      </c>
      <c r="C124" s="9">
        <v>532000</v>
      </c>
      <c r="D124" s="13">
        <v>2.3859140494545454</v>
      </c>
      <c r="E124" s="11">
        <v>286134.795912</v>
      </c>
      <c r="F124" s="172">
        <v>818134.795912</v>
      </c>
      <c r="G124" s="149">
        <v>842250</v>
      </c>
      <c r="H124" s="156">
        <v>2.3859140494545454</v>
      </c>
      <c r="I124" s="155">
        <v>131800</v>
      </c>
      <c r="J124" s="174">
        <f t="shared" si="20"/>
        <v>974050</v>
      </c>
      <c r="K124" s="149">
        <v>951743</v>
      </c>
      <c r="L124" s="156">
        <v>2.3859140494545454</v>
      </c>
      <c r="M124" s="155">
        <v>137072</v>
      </c>
      <c r="N124" s="174">
        <f t="shared" si="21"/>
        <v>1088815</v>
      </c>
      <c r="O124" s="149">
        <v>1069658</v>
      </c>
      <c r="P124" s="156">
        <v>2.3859140494545454</v>
      </c>
      <c r="Q124" s="155">
        <v>134436</v>
      </c>
      <c r="R124" s="174">
        <f t="shared" si="22"/>
        <v>1204094</v>
      </c>
      <c r="S124" s="395">
        <f t="shared" si="13"/>
        <v>1021273.448978</v>
      </c>
    </row>
    <row r="125" spans="1:19" x14ac:dyDescent="0.25">
      <c r="A125" s="24">
        <v>112</v>
      </c>
      <c r="B125" s="21" t="s">
        <v>167</v>
      </c>
      <c r="C125" s="9">
        <v>2221000</v>
      </c>
      <c r="D125" s="13">
        <v>18.869573695636365</v>
      </c>
      <c r="E125" s="11">
        <v>1195189.3394160005</v>
      </c>
      <c r="F125" s="172">
        <v>3416189.3394160005</v>
      </c>
      <c r="G125" s="155">
        <v>2934000</v>
      </c>
      <c r="H125" s="156">
        <v>18.869573695636365</v>
      </c>
      <c r="I125" s="155">
        <v>1041300</v>
      </c>
      <c r="J125" s="174">
        <f t="shared" si="20"/>
        <v>3975300</v>
      </c>
      <c r="K125" s="155">
        <v>3344760</v>
      </c>
      <c r="L125" s="156">
        <v>18.869573695636365</v>
      </c>
      <c r="M125" s="155">
        <v>1082952</v>
      </c>
      <c r="N125" s="174">
        <f t="shared" si="21"/>
        <v>4427712</v>
      </c>
      <c r="O125" s="155">
        <v>3491460</v>
      </c>
      <c r="P125" s="156">
        <v>18.869573695636365</v>
      </c>
      <c r="Q125" s="155">
        <v>1072539</v>
      </c>
      <c r="R125" s="174">
        <f t="shared" si="22"/>
        <v>4563999</v>
      </c>
      <c r="S125" s="395">
        <f t="shared" si="13"/>
        <v>4095800.0848540002</v>
      </c>
    </row>
    <row r="126" spans="1:19" x14ac:dyDescent="0.25">
      <c r="A126" s="24">
        <v>113</v>
      </c>
      <c r="B126" s="21" t="s">
        <v>168</v>
      </c>
      <c r="C126" s="9">
        <v>513000</v>
      </c>
      <c r="D126" s="13">
        <v>1.8869593007272729</v>
      </c>
      <c r="E126" s="11">
        <v>276544.03816400003</v>
      </c>
      <c r="F126" s="172">
        <v>789544.03816400003</v>
      </c>
      <c r="G126" s="155">
        <v>839100</v>
      </c>
      <c r="H126" s="156">
        <v>1.8869593007272729</v>
      </c>
      <c r="I126" s="155">
        <v>104200</v>
      </c>
      <c r="J126" s="174">
        <f t="shared" si="20"/>
        <v>943300</v>
      </c>
      <c r="K126" s="155">
        <v>990138</v>
      </c>
      <c r="L126" s="156">
        <v>1.8869593007272729</v>
      </c>
      <c r="M126" s="155">
        <v>110452</v>
      </c>
      <c r="N126" s="174">
        <f t="shared" si="21"/>
        <v>1100590</v>
      </c>
      <c r="O126" s="155">
        <v>1065657</v>
      </c>
      <c r="P126" s="156">
        <v>1.8869593007272729</v>
      </c>
      <c r="Q126" s="155">
        <v>109410</v>
      </c>
      <c r="R126" s="174">
        <f t="shared" si="22"/>
        <v>1175067</v>
      </c>
      <c r="S126" s="395">
        <f t="shared" si="13"/>
        <v>1002125.259541</v>
      </c>
    </row>
    <row r="127" spans="1:19" x14ac:dyDescent="0.25">
      <c r="A127" s="24">
        <v>114</v>
      </c>
      <c r="B127" s="21" t="s">
        <v>169</v>
      </c>
      <c r="C127" s="9">
        <v>331000</v>
      </c>
      <c r="D127" s="13">
        <v>1.8869593007272729</v>
      </c>
      <c r="E127" s="11">
        <v>178794.45767599996</v>
      </c>
      <c r="F127" s="172">
        <v>509794.45767599996</v>
      </c>
      <c r="G127" s="155">
        <v>492750</v>
      </c>
      <c r="H127" s="156">
        <v>1.8869593007272729</v>
      </c>
      <c r="I127" s="155">
        <v>104200</v>
      </c>
      <c r="J127" s="174">
        <f t="shared" si="20"/>
        <v>596950</v>
      </c>
      <c r="K127" s="155">
        <v>581445</v>
      </c>
      <c r="L127" s="156">
        <v>1.8869593007272729</v>
      </c>
      <c r="M127" s="155">
        <v>109410</v>
      </c>
      <c r="N127" s="174">
        <f t="shared" si="21"/>
        <v>690855</v>
      </c>
      <c r="O127" s="155">
        <v>625793</v>
      </c>
      <c r="P127" s="156">
        <v>1.8869593007272729</v>
      </c>
      <c r="Q127" s="155">
        <v>109410</v>
      </c>
      <c r="R127" s="174">
        <f t="shared" si="22"/>
        <v>735203</v>
      </c>
      <c r="S127" s="395">
        <f t="shared" si="13"/>
        <v>633200.61441899999</v>
      </c>
    </row>
    <row r="128" spans="1:19" x14ac:dyDescent="0.25">
      <c r="A128" s="24">
        <v>115</v>
      </c>
      <c r="B128" s="21" t="s">
        <v>170</v>
      </c>
      <c r="C128" s="9">
        <v>253000</v>
      </c>
      <c r="D128" s="13">
        <v>1.8869593007272729</v>
      </c>
      <c r="E128" s="11">
        <v>135613.41164800001</v>
      </c>
      <c r="F128" s="172">
        <v>388613.41164800001</v>
      </c>
      <c r="G128" s="149">
        <v>338250</v>
      </c>
      <c r="H128" s="156">
        <v>1.8869593007272729</v>
      </c>
      <c r="I128" s="155">
        <v>104200</v>
      </c>
      <c r="J128" s="174">
        <f t="shared" si="20"/>
        <v>442450</v>
      </c>
      <c r="K128" s="149">
        <v>382223</v>
      </c>
      <c r="L128" s="156">
        <v>1.8869593007272729</v>
      </c>
      <c r="M128" s="155">
        <v>109410</v>
      </c>
      <c r="N128" s="174">
        <f t="shared" si="21"/>
        <v>491633</v>
      </c>
      <c r="O128" s="149">
        <v>439725</v>
      </c>
      <c r="P128" s="156">
        <v>1.8869593007272729</v>
      </c>
      <c r="Q128" s="155">
        <v>107326</v>
      </c>
      <c r="R128" s="174">
        <f t="shared" si="22"/>
        <v>547051</v>
      </c>
      <c r="S128" s="395">
        <f t="shared" si="13"/>
        <v>467436.85291200003</v>
      </c>
    </row>
    <row r="129" spans="1:19" x14ac:dyDescent="0.25">
      <c r="A129" s="24">
        <v>116</v>
      </c>
      <c r="B129" s="21" t="s">
        <v>171</v>
      </c>
      <c r="C129" s="9">
        <v>143000</v>
      </c>
      <c r="D129" s="13">
        <v>1.8869593007272729</v>
      </c>
      <c r="E129" s="11">
        <v>76929.254075999983</v>
      </c>
      <c r="F129" s="172">
        <v>219929.25407599998</v>
      </c>
      <c r="G129" s="155">
        <v>126300</v>
      </c>
      <c r="H129" s="156">
        <v>1.8869593007272729</v>
      </c>
      <c r="I129" s="155">
        <v>104200</v>
      </c>
      <c r="J129" s="174">
        <f t="shared" si="20"/>
        <v>230500</v>
      </c>
      <c r="K129" s="155">
        <v>145245</v>
      </c>
      <c r="L129" s="156">
        <v>1.8869593007272729</v>
      </c>
      <c r="M129" s="155">
        <v>109410</v>
      </c>
      <c r="N129" s="174">
        <f t="shared" si="21"/>
        <v>254655</v>
      </c>
      <c r="O129" s="155">
        <v>146508</v>
      </c>
      <c r="P129" s="156">
        <v>1.8869593007272729</v>
      </c>
      <c r="Q129" s="155">
        <v>108368</v>
      </c>
      <c r="R129" s="174">
        <f t="shared" si="22"/>
        <v>254876</v>
      </c>
      <c r="S129" s="395">
        <f t="shared" si="13"/>
        <v>239990.06351899999</v>
      </c>
    </row>
    <row r="130" spans="1:19" x14ac:dyDescent="0.25">
      <c r="A130" s="24">
        <v>117</v>
      </c>
      <c r="B130" s="21" t="s">
        <v>172</v>
      </c>
      <c r="C130" s="9">
        <v>145000</v>
      </c>
      <c r="D130" s="13">
        <v>1.8869593007272729</v>
      </c>
      <c r="E130" s="11">
        <v>78111.79682399999</v>
      </c>
      <c r="F130" s="172">
        <v>223111.79682399999</v>
      </c>
      <c r="G130" s="155">
        <v>130950</v>
      </c>
      <c r="H130" s="156">
        <v>1.8869593007272729</v>
      </c>
      <c r="I130" s="155">
        <v>104200</v>
      </c>
      <c r="J130" s="174">
        <f t="shared" si="20"/>
        <v>235150</v>
      </c>
      <c r="K130" s="155">
        <v>146664</v>
      </c>
      <c r="L130" s="156">
        <v>1.8869593007272729</v>
      </c>
      <c r="M130" s="155">
        <v>107326</v>
      </c>
      <c r="N130" s="174">
        <f t="shared" si="21"/>
        <v>253990</v>
      </c>
      <c r="O130" s="155">
        <v>167616</v>
      </c>
      <c r="P130" s="156">
        <v>1.8869593007272729</v>
      </c>
      <c r="Q130" s="155">
        <v>108368</v>
      </c>
      <c r="R130" s="174">
        <f t="shared" si="22"/>
        <v>275984</v>
      </c>
      <c r="S130" s="395">
        <f t="shared" si="13"/>
        <v>247058.94920599999</v>
      </c>
    </row>
    <row r="131" spans="1:19" x14ac:dyDescent="0.25">
      <c r="A131" s="24">
        <v>118</v>
      </c>
      <c r="B131" s="21" t="s">
        <v>173</v>
      </c>
      <c r="C131" s="9">
        <v>3877000</v>
      </c>
      <c r="D131" s="13">
        <v>10.063776500000001</v>
      </c>
      <c r="E131" s="11">
        <v>2088106.2009560009</v>
      </c>
      <c r="F131" s="172">
        <v>5965106.2009560009</v>
      </c>
      <c r="G131" s="155">
        <v>6816600</v>
      </c>
      <c r="H131" s="156">
        <v>10.063776500000001</v>
      </c>
      <c r="I131" s="155">
        <v>555300</v>
      </c>
      <c r="J131" s="174">
        <f t="shared" si="20"/>
        <v>7371900</v>
      </c>
      <c r="K131" s="155">
        <v>7975422</v>
      </c>
      <c r="L131" s="156">
        <v>10.063776500000001</v>
      </c>
      <c r="M131" s="155">
        <v>588618</v>
      </c>
      <c r="N131" s="174">
        <f t="shared" si="21"/>
        <v>8564040</v>
      </c>
      <c r="O131" s="155">
        <v>8793414</v>
      </c>
      <c r="P131" s="156">
        <v>10.063776500000001</v>
      </c>
      <c r="Q131" s="155">
        <v>571959</v>
      </c>
      <c r="R131" s="174">
        <f t="shared" si="22"/>
        <v>9365373</v>
      </c>
      <c r="S131" s="395">
        <f t="shared" si="13"/>
        <v>7816604.8002390005</v>
      </c>
    </row>
    <row r="132" spans="1:19" x14ac:dyDescent="0.25">
      <c r="A132" s="24">
        <v>119</v>
      </c>
      <c r="B132" s="21" t="s">
        <v>330</v>
      </c>
      <c r="C132" s="15" t="s">
        <v>10</v>
      </c>
      <c r="D132" s="13">
        <v>69.188436884000012</v>
      </c>
      <c r="E132" s="11">
        <v>3904867.0401159995</v>
      </c>
      <c r="F132" s="172">
        <v>3904867.0401159995</v>
      </c>
      <c r="G132" s="154" t="s">
        <v>10</v>
      </c>
      <c r="H132" s="156">
        <v>69.188436884000012</v>
      </c>
      <c r="I132" s="155">
        <v>3817700</v>
      </c>
      <c r="J132" s="174">
        <f>I132*1</f>
        <v>3817700</v>
      </c>
      <c r="K132" s="154" t="s">
        <v>10</v>
      </c>
      <c r="L132" s="156">
        <v>69.188436884000012</v>
      </c>
      <c r="M132" s="155">
        <v>4008585</v>
      </c>
      <c r="N132" s="174">
        <f>M132*1</f>
        <v>4008585</v>
      </c>
      <c r="O132" s="154" t="s">
        <v>10</v>
      </c>
      <c r="P132" s="156">
        <v>69.188436884000012</v>
      </c>
      <c r="Q132" s="155">
        <v>3894054</v>
      </c>
      <c r="R132" s="174">
        <f>Q132*1</f>
        <v>3894054</v>
      </c>
      <c r="S132" s="395">
        <f t="shared" si="13"/>
        <v>3906301.5100289998</v>
      </c>
    </row>
    <row r="133" spans="1:19" x14ac:dyDescent="0.25">
      <c r="A133" s="24">
        <v>120</v>
      </c>
      <c r="B133" s="21" t="s">
        <v>179</v>
      </c>
      <c r="C133" s="9">
        <v>562000</v>
      </c>
      <c r="D133" s="13">
        <v>3.7739186014545458</v>
      </c>
      <c r="E133" s="11">
        <v>302562.91056799993</v>
      </c>
      <c r="F133" s="172">
        <v>864562.91056799993</v>
      </c>
      <c r="G133" s="155">
        <v>805050</v>
      </c>
      <c r="H133" s="156">
        <v>3.7739186014545458</v>
      </c>
      <c r="I133" s="155">
        <v>208300</v>
      </c>
      <c r="J133" s="174">
        <f t="shared" ref="J133:J140" si="23">G133+I133</f>
        <v>1013350</v>
      </c>
      <c r="K133" s="155">
        <v>917757</v>
      </c>
      <c r="L133" s="156">
        <v>3.7739186014545458</v>
      </c>
      <c r="M133" s="155">
        <v>218715</v>
      </c>
      <c r="N133" s="174">
        <f t="shared" ref="N133:N140" si="24">K133+M133</f>
        <v>1136472</v>
      </c>
      <c r="O133" s="155">
        <v>958010</v>
      </c>
      <c r="P133" s="156">
        <v>3.7739186014545458</v>
      </c>
      <c r="Q133" s="155">
        <v>210383</v>
      </c>
      <c r="R133" s="174">
        <f t="shared" ref="R133:R140" si="25">O133+Q133</f>
        <v>1168393</v>
      </c>
      <c r="S133" s="395">
        <f t="shared" si="13"/>
        <v>1045694.477642</v>
      </c>
    </row>
    <row r="134" spans="1:19" x14ac:dyDescent="0.25">
      <c r="A134" s="24">
        <v>121</v>
      </c>
      <c r="B134" s="21" t="s">
        <v>180</v>
      </c>
      <c r="C134" s="9">
        <v>152000</v>
      </c>
      <c r="D134" s="13">
        <v>1.8869593007272729</v>
      </c>
      <c r="E134" s="11">
        <v>81825.789903999976</v>
      </c>
      <c r="F134" s="172">
        <v>233825.78990399998</v>
      </c>
      <c r="G134" s="155">
        <v>145200</v>
      </c>
      <c r="H134" s="156">
        <v>1.8869593007272729</v>
      </c>
      <c r="I134" s="155">
        <v>104200</v>
      </c>
      <c r="J134" s="174">
        <f t="shared" si="23"/>
        <v>249400</v>
      </c>
      <c r="K134" s="155">
        <v>162624</v>
      </c>
      <c r="L134" s="156">
        <v>1.8869593007272729</v>
      </c>
      <c r="M134" s="155">
        <v>110452</v>
      </c>
      <c r="N134" s="174">
        <f t="shared" si="24"/>
        <v>273076</v>
      </c>
      <c r="O134" s="155">
        <v>177144</v>
      </c>
      <c r="P134" s="156">
        <v>1.8869593007272729</v>
      </c>
      <c r="Q134" s="155">
        <v>107326</v>
      </c>
      <c r="R134" s="174">
        <f t="shared" si="25"/>
        <v>284470</v>
      </c>
      <c r="S134" s="395">
        <f t="shared" si="13"/>
        <v>260192.947476</v>
      </c>
    </row>
    <row r="135" spans="1:19" x14ac:dyDescent="0.25">
      <c r="A135" s="24">
        <v>122</v>
      </c>
      <c r="B135" s="21" t="s">
        <v>181</v>
      </c>
      <c r="C135" s="9">
        <v>431000</v>
      </c>
      <c r="D135" s="13">
        <v>7.1455951290909097</v>
      </c>
      <c r="E135" s="11">
        <v>231900.82630800002</v>
      </c>
      <c r="F135" s="172">
        <v>662900.82630800002</v>
      </c>
      <c r="G135" s="155">
        <v>310050</v>
      </c>
      <c r="H135" s="156">
        <v>7.1455951290909097</v>
      </c>
      <c r="I135" s="155">
        <v>394400</v>
      </c>
      <c r="J135" s="174">
        <f t="shared" si="23"/>
        <v>704450</v>
      </c>
      <c r="K135" s="155">
        <v>362759</v>
      </c>
      <c r="L135" s="156">
        <v>7.1455951290909097</v>
      </c>
      <c r="M135" s="155">
        <v>414120</v>
      </c>
      <c r="N135" s="174">
        <f t="shared" si="24"/>
        <v>776879</v>
      </c>
      <c r="O135" s="155">
        <v>381362</v>
      </c>
      <c r="P135" s="156">
        <v>7.1455951290909097</v>
      </c>
      <c r="Q135" s="155">
        <v>406232</v>
      </c>
      <c r="R135" s="174">
        <f t="shared" si="25"/>
        <v>787594</v>
      </c>
      <c r="S135" s="395">
        <f t="shared" ref="S135:S198" si="26">AVERAGE(N135,J135,F135,R135)</f>
        <v>732955.95657699998</v>
      </c>
    </row>
    <row r="136" spans="1:19" x14ac:dyDescent="0.25">
      <c r="A136" s="24">
        <v>123</v>
      </c>
      <c r="B136" s="21" t="s">
        <v>331</v>
      </c>
      <c r="C136" s="9">
        <v>1468000</v>
      </c>
      <c r="D136" s="13">
        <v>5.6608779021818192</v>
      </c>
      <c r="E136" s="11">
        <v>790685.02132000029</v>
      </c>
      <c r="F136" s="172">
        <v>2258685.0213200003</v>
      </c>
      <c r="G136" s="155">
        <v>2416800</v>
      </c>
      <c r="H136" s="156">
        <v>5.6608779021818192</v>
      </c>
      <c r="I136" s="155">
        <v>312400</v>
      </c>
      <c r="J136" s="174">
        <f t="shared" si="23"/>
        <v>2729200</v>
      </c>
      <c r="K136" s="155">
        <v>2803488</v>
      </c>
      <c r="L136" s="156">
        <v>5.6608779021818192</v>
      </c>
      <c r="M136" s="155">
        <v>328020</v>
      </c>
      <c r="N136" s="174">
        <f t="shared" si="24"/>
        <v>3131508</v>
      </c>
      <c r="O136" s="155">
        <v>2900160</v>
      </c>
      <c r="P136" s="156">
        <v>5.6608779021818192</v>
      </c>
      <c r="Q136" s="155">
        <v>318648</v>
      </c>
      <c r="R136" s="174">
        <f t="shared" si="25"/>
        <v>3218808</v>
      </c>
      <c r="S136" s="395">
        <f t="shared" si="26"/>
        <v>2834550.2553300001</v>
      </c>
    </row>
    <row r="137" spans="1:19" x14ac:dyDescent="0.25">
      <c r="A137" s="24">
        <v>124</v>
      </c>
      <c r="B137" s="21" t="s">
        <v>332</v>
      </c>
      <c r="C137" s="9">
        <v>20503000</v>
      </c>
      <c r="D137" s="13">
        <v>5.6608779021818192</v>
      </c>
      <c r="E137" s="11">
        <v>11040469.203148</v>
      </c>
      <c r="F137" s="172">
        <v>31543469.203148</v>
      </c>
      <c r="G137" s="155">
        <v>39477900</v>
      </c>
      <c r="H137" s="156">
        <v>5.6608779021818192</v>
      </c>
      <c r="I137" s="155">
        <v>312400</v>
      </c>
      <c r="J137" s="174">
        <f t="shared" si="23"/>
        <v>39790300</v>
      </c>
      <c r="K137" s="155">
        <v>46189143</v>
      </c>
      <c r="L137" s="156">
        <v>5.6608779021818192</v>
      </c>
      <c r="M137" s="155">
        <v>324896</v>
      </c>
      <c r="N137" s="174">
        <f t="shared" si="24"/>
        <v>46514039</v>
      </c>
      <c r="O137" s="155">
        <v>49347375</v>
      </c>
      <c r="P137" s="156">
        <v>5.6608779021818192</v>
      </c>
      <c r="Q137" s="155">
        <v>318648</v>
      </c>
      <c r="R137" s="174">
        <f t="shared" si="25"/>
        <v>49666023</v>
      </c>
      <c r="S137" s="395">
        <f t="shared" si="26"/>
        <v>41878457.800787002</v>
      </c>
    </row>
    <row r="138" spans="1:19" x14ac:dyDescent="0.25">
      <c r="A138" s="24">
        <v>125</v>
      </c>
      <c r="B138" s="21" t="s">
        <v>182</v>
      </c>
      <c r="C138" s="9">
        <v>887000</v>
      </c>
      <c r="D138" s="13">
        <v>18.869573695636365</v>
      </c>
      <c r="E138" s="11">
        <v>477533.88352400018</v>
      </c>
      <c r="F138" s="172">
        <v>1364533.8835240002</v>
      </c>
      <c r="G138" s="155">
        <v>354450</v>
      </c>
      <c r="H138" s="156">
        <v>18.869573695636365</v>
      </c>
      <c r="I138" s="155">
        <v>1041300</v>
      </c>
      <c r="J138" s="174">
        <f t="shared" si="23"/>
        <v>1395750</v>
      </c>
      <c r="K138" s="155">
        <v>411162</v>
      </c>
      <c r="L138" s="156">
        <v>18.869573695636365</v>
      </c>
      <c r="M138" s="155">
        <v>1103778</v>
      </c>
      <c r="N138" s="174">
        <f t="shared" si="24"/>
        <v>1514940</v>
      </c>
      <c r="O138" s="155">
        <v>439518</v>
      </c>
      <c r="P138" s="156">
        <v>18.869573695636365</v>
      </c>
      <c r="Q138" s="155">
        <v>1082952</v>
      </c>
      <c r="R138" s="174">
        <f t="shared" si="25"/>
        <v>1522470</v>
      </c>
      <c r="S138" s="395">
        <f t="shared" si="26"/>
        <v>1449423.4708810002</v>
      </c>
    </row>
    <row r="139" spans="1:19" x14ac:dyDescent="0.25">
      <c r="A139" s="24">
        <v>126</v>
      </c>
      <c r="B139" s="21" t="s">
        <v>183</v>
      </c>
      <c r="C139" s="9">
        <v>931000</v>
      </c>
      <c r="D139" s="13">
        <v>18.869573695636365</v>
      </c>
      <c r="E139" s="11">
        <v>500841.0886919999</v>
      </c>
      <c r="F139" s="172">
        <v>1431841.0886919999</v>
      </c>
      <c r="G139" s="155">
        <v>444300</v>
      </c>
      <c r="H139" s="156">
        <v>18.869573695636365</v>
      </c>
      <c r="I139" s="155">
        <v>1041300</v>
      </c>
      <c r="J139" s="174">
        <f t="shared" si="23"/>
        <v>1485600</v>
      </c>
      <c r="K139" s="155">
        <v>506502</v>
      </c>
      <c r="L139" s="156">
        <v>18.869573695636365</v>
      </c>
      <c r="M139" s="155">
        <v>1072539</v>
      </c>
      <c r="N139" s="174">
        <f t="shared" si="24"/>
        <v>1579041</v>
      </c>
      <c r="O139" s="155">
        <v>559818</v>
      </c>
      <c r="P139" s="156">
        <v>18.869573695636365</v>
      </c>
      <c r="Q139" s="155">
        <v>1062126</v>
      </c>
      <c r="R139" s="174">
        <f t="shared" si="25"/>
        <v>1621944</v>
      </c>
      <c r="S139" s="395">
        <f t="shared" si="26"/>
        <v>1529606.522173</v>
      </c>
    </row>
    <row r="140" spans="1:19" x14ac:dyDescent="0.25">
      <c r="A140" s="24">
        <v>127</v>
      </c>
      <c r="B140" s="21" t="s">
        <v>184</v>
      </c>
      <c r="C140" s="9">
        <v>8633000</v>
      </c>
      <c r="D140" s="13">
        <v>16.353634398545456</v>
      </c>
      <c r="E140" s="11">
        <v>4648336.2045559995</v>
      </c>
      <c r="F140" s="172">
        <v>13281336.204555999</v>
      </c>
      <c r="G140" s="149">
        <v>15584400</v>
      </c>
      <c r="H140" s="156">
        <v>16.353634398545456</v>
      </c>
      <c r="I140" s="155">
        <v>902400</v>
      </c>
      <c r="J140" s="174">
        <f t="shared" si="23"/>
        <v>16486800</v>
      </c>
      <c r="K140" s="149">
        <v>17922060</v>
      </c>
      <c r="L140" s="156">
        <v>16.353634398545456</v>
      </c>
      <c r="M140" s="155">
        <v>938496</v>
      </c>
      <c r="N140" s="174">
        <f t="shared" si="24"/>
        <v>18860556</v>
      </c>
      <c r="O140" s="149">
        <v>19168812</v>
      </c>
      <c r="P140" s="156">
        <v>16.353634398545456</v>
      </c>
      <c r="Q140" s="155">
        <v>947520</v>
      </c>
      <c r="R140" s="174">
        <f t="shared" si="25"/>
        <v>20116332</v>
      </c>
      <c r="S140" s="395">
        <f t="shared" si="26"/>
        <v>17186256.051139001</v>
      </c>
    </row>
    <row r="141" spans="1:19" x14ac:dyDescent="0.25">
      <c r="A141" s="24">
        <v>128</v>
      </c>
      <c r="B141" s="21" t="s">
        <v>185</v>
      </c>
      <c r="C141" s="15" t="s">
        <v>10</v>
      </c>
      <c r="D141" s="13">
        <v>69.188436884000012</v>
      </c>
      <c r="E141" s="11">
        <v>3950230.2601159997</v>
      </c>
      <c r="F141" s="172">
        <v>3950230.2601159997</v>
      </c>
      <c r="G141" s="154" t="s">
        <v>10</v>
      </c>
      <c r="H141" s="156">
        <v>69.188436884000012</v>
      </c>
      <c r="I141" s="155">
        <v>3817700</v>
      </c>
      <c r="J141" s="174">
        <f>I141*1</f>
        <v>3817700</v>
      </c>
      <c r="K141" s="154" t="s">
        <v>10</v>
      </c>
      <c r="L141" s="156">
        <v>69.188436884000012</v>
      </c>
      <c r="M141" s="155">
        <v>3970408</v>
      </c>
      <c r="N141" s="174">
        <f>M141*1</f>
        <v>3970408</v>
      </c>
      <c r="O141" s="154" t="s">
        <v>10</v>
      </c>
      <c r="P141" s="156">
        <v>69.188436884000012</v>
      </c>
      <c r="Q141" s="155">
        <v>3932231</v>
      </c>
      <c r="R141" s="174">
        <f>Q141*1</f>
        <v>3932231</v>
      </c>
      <c r="S141" s="395">
        <f t="shared" si="26"/>
        <v>3917642.3150289999</v>
      </c>
    </row>
    <row r="142" spans="1:19" x14ac:dyDescent="0.25">
      <c r="A142" s="3"/>
      <c r="B142" s="16" t="s">
        <v>186</v>
      </c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x14ac:dyDescent="0.25">
      <c r="A143" s="24">
        <v>128</v>
      </c>
      <c r="B143" s="21" t="s">
        <v>333</v>
      </c>
      <c r="C143" s="9">
        <v>918000</v>
      </c>
      <c r="D143" s="13">
        <v>5.6608779021818192</v>
      </c>
      <c r="E143" s="11">
        <v>493540.0762680003</v>
      </c>
      <c r="F143" s="172">
        <v>1411540.0762680003</v>
      </c>
      <c r="G143" s="155">
        <v>1362000</v>
      </c>
      <c r="H143" s="156">
        <v>5.6608779021818192</v>
      </c>
      <c r="I143" s="155">
        <v>312400</v>
      </c>
      <c r="J143" s="174">
        <f>G143+I143</f>
        <v>1674400</v>
      </c>
      <c r="K143" s="155">
        <v>1607160</v>
      </c>
      <c r="L143" s="156">
        <v>5.6608779021818192</v>
      </c>
      <c r="M143" s="155">
        <v>324896</v>
      </c>
      <c r="N143" s="174">
        <f>K143+M143</f>
        <v>1932056</v>
      </c>
      <c r="O143" s="155">
        <v>1607160</v>
      </c>
      <c r="P143" s="156">
        <v>5.6608779021818192</v>
      </c>
      <c r="Q143" s="155">
        <v>321772</v>
      </c>
      <c r="R143" s="174">
        <f>O143+Q143</f>
        <v>1928932</v>
      </c>
      <c r="S143" s="395">
        <f t="shared" si="26"/>
        <v>1736732.0190670001</v>
      </c>
    </row>
    <row r="144" spans="1:19" x14ac:dyDescent="0.25">
      <c r="A144" s="24">
        <v>129</v>
      </c>
      <c r="B144" s="21" t="s">
        <v>334</v>
      </c>
      <c r="C144" s="9">
        <v>1145000</v>
      </c>
      <c r="D144" s="13">
        <v>5.6608779021818192</v>
      </c>
      <c r="E144" s="11">
        <v>615993.00210400019</v>
      </c>
      <c r="F144" s="172">
        <v>1760993.0021040002</v>
      </c>
      <c r="G144" s="155">
        <v>1800600</v>
      </c>
      <c r="H144" s="156">
        <v>5.6608779021818192</v>
      </c>
      <c r="I144" s="155">
        <v>312400</v>
      </c>
      <c r="J144" s="174">
        <f>G144+I144</f>
        <v>2113000</v>
      </c>
      <c r="K144" s="155">
        <v>2034678</v>
      </c>
      <c r="L144" s="156">
        <v>5.6608779021818192</v>
      </c>
      <c r="M144" s="155">
        <v>321772</v>
      </c>
      <c r="N144" s="174">
        <f>K144+M144</f>
        <v>2356450</v>
      </c>
      <c r="O144" s="155">
        <v>2178726</v>
      </c>
      <c r="P144" s="156">
        <v>5.6608779021818192</v>
      </c>
      <c r="Q144" s="155">
        <v>321772</v>
      </c>
      <c r="R144" s="174">
        <f>O144+Q144</f>
        <v>2500498</v>
      </c>
      <c r="S144" s="395">
        <f t="shared" si="26"/>
        <v>2182735.2505259998</v>
      </c>
    </row>
    <row r="145" spans="1:19" x14ac:dyDescent="0.25">
      <c r="A145" s="24">
        <v>130</v>
      </c>
      <c r="B145" s="21" t="s">
        <v>187</v>
      </c>
      <c r="C145" s="9">
        <v>44738.298108000003</v>
      </c>
      <c r="D145" s="13">
        <v>0</v>
      </c>
      <c r="E145" s="12" t="s">
        <v>10</v>
      </c>
      <c r="F145" s="172">
        <v>44738.298108000003</v>
      </c>
      <c r="G145" s="155">
        <v>49350</v>
      </c>
      <c r="H145" s="156">
        <v>0</v>
      </c>
      <c r="I145" s="154" t="s">
        <v>10</v>
      </c>
      <c r="J145" s="174">
        <f>G145*1</f>
        <v>49350</v>
      </c>
      <c r="K145" s="155">
        <v>58233</v>
      </c>
      <c r="L145" s="156">
        <v>0</v>
      </c>
      <c r="M145" s="154" t="s">
        <v>10</v>
      </c>
      <c r="N145" s="174">
        <f>K145*1</f>
        <v>58233</v>
      </c>
      <c r="O145" s="155">
        <v>63662</v>
      </c>
      <c r="P145" s="156">
        <v>0</v>
      </c>
      <c r="Q145" s="154" t="s">
        <v>10</v>
      </c>
      <c r="R145" s="174">
        <f>O145*1</f>
        <v>63662</v>
      </c>
      <c r="S145" s="395">
        <f t="shared" si="26"/>
        <v>53995.824527000004</v>
      </c>
    </row>
    <row r="146" spans="1:19" x14ac:dyDescent="0.25">
      <c r="A146" s="24">
        <v>131</v>
      </c>
      <c r="B146" s="21" t="s">
        <v>335</v>
      </c>
      <c r="C146" s="9">
        <v>710000</v>
      </c>
      <c r="D146" s="13">
        <v>15.09565509418182</v>
      </c>
      <c r="E146" s="11">
        <v>382981.80272399983</v>
      </c>
      <c r="F146" s="172">
        <v>1092981.8027239998</v>
      </c>
      <c r="G146" s="155">
        <v>284400</v>
      </c>
      <c r="H146" s="156">
        <v>15.09565509418182</v>
      </c>
      <c r="I146" s="155">
        <v>833000</v>
      </c>
      <c r="J146" s="174">
        <f>G146+I146</f>
        <v>1117400</v>
      </c>
      <c r="K146" s="155">
        <v>318528</v>
      </c>
      <c r="L146" s="156">
        <v>15.09565509418182</v>
      </c>
      <c r="M146" s="155">
        <v>866320</v>
      </c>
      <c r="N146" s="174">
        <f>K146+M146</f>
        <v>1184848</v>
      </c>
      <c r="O146" s="155">
        <v>329904</v>
      </c>
      <c r="P146" s="156">
        <v>15.09565509418182</v>
      </c>
      <c r="Q146" s="155">
        <v>874650</v>
      </c>
      <c r="R146" s="174">
        <f>O146+Q146</f>
        <v>1204554</v>
      </c>
      <c r="S146" s="395">
        <f t="shared" si="26"/>
        <v>1149945.950681</v>
      </c>
    </row>
    <row r="147" spans="1:19" x14ac:dyDescent="0.25">
      <c r="A147" s="24">
        <v>132</v>
      </c>
      <c r="B147" s="21" t="s">
        <v>336</v>
      </c>
      <c r="C147" s="9">
        <v>700000</v>
      </c>
      <c r="D147" s="13">
        <v>15.09565509418182</v>
      </c>
      <c r="E147" s="11">
        <v>377057.58456799993</v>
      </c>
      <c r="F147" s="172">
        <v>1077057.5845679999</v>
      </c>
      <c r="G147" s="155">
        <v>266400</v>
      </c>
      <c r="H147" s="156">
        <v>15.09565509418182</v>
      </c>
      <c r="I147" s="155">
        <v>833000</v>
      </c>
      <c r="J147" s="174">
        <f>G147+I147</f>
        <v>1099400</v>
      </c>
      <c r="K147" s="155">
        <v>314352</v>
      </c>
      <c r="L147" s="156">
        <v>15.09565509418182</v>
      </c>
      <c r="M147" s="155">
        <v>857990</v>
      </c>
      <c r="N147" s="174">
        <f>K147+M147</f>
        <v>1172342</v>
      </c>
      <c r="O147" s="155">
        <v>327672</v>
      </c>
      <c r="P147" s="156">
        <v>15.09565509418182</v>
      </c>
      <c r="Q147" s="155">
        <v>874650</v>
      </c>
      <c r="R147" s="174">
        <f>O147+Q147</f>
        <v>1202322</v>
      </c>
      <c r="S147" s="395">
        <f t="shared" si="26"/>
        <v>1137780.3961419999</v>
      </c>
    </row>
    <row r="148" spans="1:19" x14ac:dyDescent="0.25">
      <c r="A148" s="24">
        <v>133</v>
      </c>
      <c r="B148" s="21" t="s">
        <v>188</v>
      </c>
      <c r="C148" s="9">
        <v>1268000</v>
      </c>
      <c r="D148" s="13">
        <v>15.09565509418182</v>
      </c>
      <c r="E148" s="11">
        <v>682579.58790800022</v>
      </c>
      <c r="F148" s="172">
        <v>1950579.5879080002</v>
      </c>
      <c r="G148" s="155">
        <v>1372950</v>
      </c>
      <c r="H148" s="156">
        <v>15.09565509418182</v>
      </c>
      <c r="I148" s="155">
        <v>833000</v>
      </c>
      <c r="J148" s="174">
        <f>G148+I148</f>
        <v>2205950</v>
      </c>
      <c r="K148" s="155">
        <v>1578893</v>
      </c>
      <c r="L148" s="156">
        <v>15.09565509418182</v>
      </c>
      <c r="M148" s="155">
        <v>857990</v>
      </c>
      <c r="N148" s="174">
        <f>K148+M148</f>
        <v>2436883</v>
      </c>
      <c r="O148" s="155">
        <v>1702458</v>
      </c>
      <c r="P148" s="156">
        <v>15.09565509418182</v>
      </c>
      <c r="Q148" s="155">
        <v>857990</v>
      </c>
      <c r="R148" s="174">
        <f>O148+Q148</f>
        <v>2560448</v>
      </c>
      <c r="S148" s="395">
        <f t="shared" si="26"/>
        <v>2288465.1469769999</v>
      </c>
    </row>
    <row r="149" spans="1:19" x14ac:dyDescent="0.25">
      <c r="A149" s="24">
        <v>134</v>
      </c>
      <c r="B149" s="21" t="s">
        <v>189</v>
      </c>
      <c r="C149" s="9">
        <v>1105000</v>
      </c>
      <c r="D149" s="13">
        <v>15.09565509418182</v>
      </c>
      <c r="E149" s="11">
        <v>594633.87106800009</v>
      </c>
      <c r="F149" s="172">
        <v>1699633.8710680001</v>
      </c>
      <c r="G149" s="155">
        <v>1043100</v>
      </c>
      <c r="H149" s="156">
        <v>15.09565509418182</v>
      </c>
      <c r="I149" s="155">
        <v>833000</v>
      </c>
      <c r="J149" s="174">
        <f>G149+I149</f>
        <v>1876100</v>
      </c>
      <c r="K149" s="155">
        <v>1168272</v>
      </c>
      <c r="L149" s="156">
        <v>15.09565509418182</v>
      </c>
      <c r="M149" s="155">
        <v>866320</v>
      </c>
      <c r="N149" s="174">
        <f>K149+M149</f>
        <v>2034592</v>
      </c>
      <c r="O149" s="155">
        <v>1251720</v>
      </c>
      <c r="P149" s="156">
        <v>15.09565509418182</v>
      </c>
      <c r="Q149" s="155">
        <v>866320</v>
      </c>
      <c r="R149" s="174">
        <f>O149+Q149</f>
        <v>2118040</v>
      </c>
      <c r="S149" s="395">
        <f t="shared" si="26"/>
        <v>1932091.467767</v>
      </c>
    </row>
    <row r="150" spans="1:19" x14ac:dyDescent="0.25">
      <c r="A150" s="24">
        <v>135</v>
      </c>
      <c r="B150" s="21" t="s">
        <v>466</v>
      </c>
      <c r="C150" s="9">
        <v>3021542.1665519997</v>
      </c>
      <c r="D150" s="13">
        <v>0</v>
      </c>
      <c r="E150" s="12" t="s">
        <v>10</v>
      </c>
      <c r="F150" s="172">
        <v>3021542.1665519997</v>
      </c>
      <c r="G150" s="181">
        <v>3783300</v>
      </c>
      <c r="H150" s="156">
        <v>0</v>
      </c>
      <c r="I150" s="154" t="s">
        <v>10</v>
      </c>
      <c r="J150" s="174">
        <f>G150*1</f>
        <v>3783300</v>
      </c>
      <c r="K150" s="181">
        <v>4426461</v>
      </c>
      <c r="L150" s="156">
        <v>0</v>
      </c>
      <c r="M150" s="154" t="s">
        <v>10</v>
      </c>
      <c r="N150" s="174">
        <f>K150*1</f>
        <v>4426461</v>
      </c>
      <c r="O150" s="181">
        <v>4464294</v>
      </c>
      <c r="P150" s="156">
        <v>0</v>
      </c>
      <c r="Q150" s="154" t="s">
        <v>10</v>
      </c>
      <c r="R150" s="174">
        <f>O150*1</f>
        <v>4464294</v>
      </c>
      <c r="S150" s="395">
        <f t="shared" si="26"/>
        <v>3923899.2916379999</v>
      </c>
    </row>
    <row r="151" spans="1:19" x14ac:dyDescent="0.25">
      <c r="A151" s="3"/>
      <c r="B151" s="16" t="s">
        <v>191</v>
      </c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x14ac:dyDescent="0.25">
      <c r="A152" s="24">
        <v>136</v>
      </c>
      <c r="B152" s="21" t="s">
        <v>194</v>
      </c>
      <c r="C152" s="9">
        <v>1527000</v>
      </c>
      <c r="D152" s="13">
        <v>3.7739186014545458</v>
      </c>
      <c r="E152" s="11">
        <v>821963.83514799969</v>
      </c>
      <c r="F152" s="172">
        <v>2348963.8351479997</v>
      </c>
      <c r="G152" s="155">
        <v>2671500</v>
      </c>
      <c r="H152" s="156">
        <v>3.7739186014545458</v>
      </c>
      <c r="I152" s="155">
        <v>208300</v>
      </c>
      <c r="J152" s="174">
        <f>G152+I152</f>
        <v>2879800</v>
      </c>
      <c r="K152" s="155">
        <v>3018795</v>
      </c>
      <c r="L152" s="156">
        <v>3.7739186014545458</v>
      </c>
      <c r="M152" s="155">
        <v>218715</v>
      </c>
      <c r="N152" s="174">
        <f>K152+M152</f>
        <v>3237510</v>
      </c>
      <c r="O152" s="155">
        <v>3125655</v>
      </c>
      <c r="P152" s="156">
        <v>3.7739186014545458</v>
      </c>
      <c r="Q152" s="155">
        <v>210383</v>
      </c>
      <c r="R152" s="174">
        <f>O152+Q152</f>
        <v>3336038</v>
      </c>
      <c r="S152" s="395">
        <f t="shared" si="26"/>
        <v>2950577.9587869998</v>
      </c>
    </row>
    <row r="153" spans="1:19" x14ac:dyDescent="0.25">
      <c r="A153" s="24">
        <v>137</v>
      </c>
      <c r="B153" s="21" t="s">
        <v>197</v>
      </c>
      <c r="C153" s="9">
        <v>1464000</v>
      </c>
      <c r="D153" s="13">
        <v>3.7739186014545458</v>
      </c>
      <c r="E153" s="11">
        <v>788274.32936799992</v>
      </c>
      <c r="F153" s="172">
        <v>2252274.3293679999</v>
      </c>
      <c r="G153" s="155">
        <v>2541750</v>
      </c>
      <c r="H153" s="156">
        <v>3.7739186014545458</v>
      </c>
      <c r="I153" s="155">
        <v>208300</v>
      </c>
      <c r="J153" s="174">
        <f>G153+I153</f>
        <v>2750050</v>
      </c>
      <c r="K153" s="155">
        <v>2897595</v>
      </c>
      <c r="L153" s="156">
        <v>3.7739186014545458</v>
      </c>
      <c r="M153" s="155">
        <v>216632</v>
      </c>
      <c r="N153" s="174">
        <f>K153+M153</f>
        <v>3114227</v>
      </c>
      <c r="O153" s="155">
        <v>3100935</v>
      </c>
      <c r="P153" s="156">
        <v>3.7739186014545458</v>
      </c>
      <c r="Q153" s="155">
        <v>212466</v>
      </c>
      <c r="R153" s="174">
        <f>O153+Q153</f>
        <v>3313401</v>
      </c>
      <c r="S153" s="395">
        <f t="shared" si="26"/>
        <v>2857488.0823419997</v>
      </c>
    </row>
    <row r="154" spans="1:19" x14ac:dyDescent="0.25">
      <c r="A154" s="24">
        <v>138</v>
      </c>
      <c r="B154" s="21" t="s">
        <v>337</v>
      </c>
      <c r="C154" s="9">
        <v>3757000</v>
      </c>
      <c r="D154" s="13">
        <v>8.8057971956363641</v>
      </c>
      <c r="E154" s="11">
        <v>2023746.5954839997</v>
      </c>
      <c r="F154" s="172">
        <v>5780746.5954839997</v>
      </c>
      <c r="G154" s="155">
        <v>6656850</v>
      </c>
      <c r="H154" s="156">
        <v>8.8057971956363641</v>
      </c>
      <c r="I154" s="155">
        <v>486000</v>
      </c>
      <c r="J154" s="174">
        <f>G154+I154</f>
        <v>7142850</v>
      </c>
      <c r="K154" s="155">
        <v>7455672</v>
      </c>
      <c r="L154" s="156">
        <v>8.8057971956363641</v>
      </c>
      <c r="M154" s="155">
        <v>500580</v>
      </c>
      <c r="N154" s="174">
        <f>K154+M154</f>
        <v>7956252</v>
      </c>
      <c r="O154" s="155">
        <v>8454200</v>
      </c>
      <c r="P154" s="156">
        <v>8.8057971956363641</v>
      </c>
      <c r="Q154" s="155">
        <v>500580</v>
      </c>
      <c r="R154" s="174">
        <f>O154+Q154</f>
        <v>8954780</v>
      </c>
      <c r="S154" s="395">
        <f t="shared" si="26"/>
        <v>7458657.1488709999</v>
      </c>
    </row>
    <row r="155" spans="1:19" x14ac:dyDescent="0.25">
      <c r="A155" s="24">
        <v>139</v>
      </c>
      <c r="B155" s="21" t="s">
        <v>338</v>
      </c>
      <c r="C155" s="9">
        <v>2065000</v>
      </c>
      <c r="D155" s="13">
        <v>8.8057971956363641</v>
      </c>
      <c r="E155" s="11">
        <v>1111580.238076</v>
      </c>
      <c r="F155" s="172">
        <v>3176580.238076</v>
      </c>
      <c r="G155" s="155">
        <v>3377400</v>
      </c>
      <c r="H155" s="156">
        <v>8.8057971956363641</v>
      </c>
      <c r="I155" s="155">
        <v>486000</v>
      </c>
      <c r="J155" s="174">
        <f>G155+I155</f>
        <v>3863400</v>
      </c>
      <c r="K155" s="155">
        <v>3850236</v>
      </c>
      <c r="L155" s="156">
        <v>8.8057971956363641</v>
      </c>
      <c r="M155" s="155">
        <v>500580</v>
      </c>
      <c r="N155" s="174">
        <f>K155+M155</f>
        <v>4350816</v>
      </c>
      <c r="O155" s="155">
        <v>3917784</v>
      </c>
      <c r="P155" s="156">
        <v>8.8057971956363641</v>
      </c>
      <c r="Q155" s="155">
        <v>495720</v>
      </c>
      <c r="R155" s="174">
        <f>O155+Q155</f>
        <v>4413504</v>
      </c>
      <c r="S155" s="395">
        <f t="shared" si="26"/>
        <v>3951075.0595189999</v>
      </c>
    </row>
    <row r="156" spans="1:19" x14ac:dyDescent="0.25">
      <c r="A156" s="3"/>
      <c r="B156" s="16" t="s">
        <v>208</v>
      </c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25">
      <c r="A157" s="24">
        <v>140</v>
      </c>
      <c r="B157" s="21" t="s">
        <v>339</v>
      </c>
      <c r="C157" s="9">
        <v>12170000</v>
      </c>
      <c r="D157" s="13">
        <v>15.09565509418182</v>
      </c>
      <c r="E157" s="11">
        <v>6553461.4008399993</v>
      </c>
      <c r="F157" s="172">
        <v>18723461.400839999</v>
      </c>
      <c r="G157" s="155">
        <v>23041650</v>
      </c>
      <c r="H157" s="156">
        <v>15.09565509418182</v>
      </c>
      <c r="I157" s="155">
        <v>366100</v>
      </c>
      <c r="J157" s="174">
        <f t="shared" ref="J157:J163" si="27">G157+I157</f>
        <v>23407750</v>
      </c>
      <c r="K157" s="155">
        <v>26958731</v>
      </c>
      <c r="L157" s="156">
        <v>15.09565509418182</v>
      </c>
      <c r="M157" s="155">
        <v>380744</v>
      </c>
      <c r="N157" s="174">
        <f t="shared" ref="N157:N163" si="28">K157+M157</f>
        <v>27339475</v>
      </c>
      <c r="O157" s="155">
        <v>29954145</v>
      </c>
      <c r="P157" s="156">
        <v>15.09565509418182</v>
      </c>
      <c r="Q157" s="155">
        <v>380744</v>
      </c>
      <c r="R157" s="174">
        <f t="shared" ref="R157:R163" si="29">O157+Q157</f>
        <v>30334889</v>
      </c>
      <c r="S157" s="395">
        <f t="shared" si="26"/>
        <v>24951393.85021</v>
      </c>
    </row>
    <row r="158" spans="1:19" x14ac:dyDescent="0.25">
      <c r="A158" s="24">
        <v>141</v>
      </c>
      <c r="B158" s="21" t="s">
        <v>340</v>
      </c>
      <c r="C158" s="9">
        <v>1147000</v>
      </c>
      <c r="D158" s="13">
        <v>5.6608779021818192</v>
      </c>
      <c r="E158" s="11">
        <v>617401.63810400013</v>
      </c>
      <c r="F158" s="172">
        <v>1764401.6381040001</v>
      </c>
      <c r="G158" s="155">
        <v>1800600</v>
      </c>
      <c r="H158" s="156">
        <v>5.6608779021818192</v>
      </c>
      <c r="I158" s="155">
        <v>312400</v>
      </c>
      <c r="J158" s="174">
        <f t="shared" si="27"/>
        <v>2113000</v>
      </c>
      <c r="K158" s="155">
        <v>2124708</v>
      </c>
      <c r="L158" s="156">
        <v>5.6608779021818192</v>
      </c>
      <c r="M158" s="155">
        <v>321772</v>
      </c>
      <c r="N158" s="174">
        <f t="shared" si="28"/>
        <v>2446480</v>
      </c>
      <c r="O158" s="155">
        <v>2250750</v>
      </c>
      <c r="P158" s="156">
        <v>5.6608779021818192</v>
      </c>
      <c r="Q158" s="155">
        <v>324896</v>
      </c>
      <c r="R158" s="174">
        <f t="shared" si="29"/>
        <v>2575646</v>
      </c>
      <c r="S158" s="395">
        <f t="shared" si="26"/>
        <v>2224881.9095259998</v>
      </c>
    </row>
    <row r="159" spans="1:19" x14ac:dyDescent="0.25">
      <c r="A159" s="24">
        <v>142</v>
      </c>
      <c r="B159" s="21" t="s">
        <v>341</v>
      </c>
      <c r="C159" s="9">
        <v>11150000</v>
      </c>
      <c r="D159" s="13">
        <v>15.09565509418182</v>
      </c>
      <c r="E159" s="11">
        <v>6004266.0399599969</v>
      </c>
      <c r="F159" s="172">
        <v>17154266.039959997</v>
      </c>
      <c r="G159" s="155">
        <v>19956750</v>
      </c>
      <c r="H159" s="156">
        <v>15.09565509418182</v>
      </c>
      <c r="I159" s="155">
        <v>1281900</v>
      </c>
      <c r="J159" s="174">
        <f t="shared" si="27"/>
        <v>21238650</v>
      </c>
      <c r="K159" s="155">
        <v>23349398</v>
      </c>
      <c r="L159" s="156">
        <v>15.09565509418182</v>
      </c>
      <c r="M159" s="155">
        <v>1358814</v>
      </c>
      <c r="N159" s="174">
        <f t="shared" si="28"/>
        <v>24708212</v>
      </c>
      <c r="O159" s="155">
        <v>25145505</v>
      </c>
      <c r="P159" s="156">
        <v>15.09565509418182</v>
      </c>
      <c r="Q159" s="155">
        <v>1320357</v>
      </c>
      <c r="R159" s="174">
        <f t="shared" si="29"/>
        <v>26465862</v>
      </c>
      <c r="S159" s="395">
        <f t="shared" si="26"/>
        <v>22391747.509989999</v>
      </c>
    </row>
    <row r="160" spans="1:19" x14ac:dyDescent="0.25">
      <c r="A160" s="24">
        <v>143</v>
      </c>
      <c r="B160" s="21" t="s">
        <v>342</v>
      </c>
      <c r="C160" s="9">
        <v>295000</v>
      </c>
      <c r="D160" s="13">
        <v>5.6608779021818192</v>
      </c>
      <c r="E160" s="11">
        <v>159546.84673999995</v>
      </c>
      <c r="F160" s="172">
        <v>454546.84673999995</v>
      </c>
      <c r="G160" s="155">
        <v>152100</v>
      </c>
      <c r="H160" s="156">
        <v>5.6608779021818192</v>
      </c>
      <c r="I160" s="155">
        <v>312400</v>
      </c>
      <c r="J160" s="174">
        <f t="shared" si="27"/>
        <v>464500</v>
      </c>
      <c r="K160" s="155">
        <v>173394</v>
      </c>
      <c r="L160" s="156">
        <v>5.6608779021818192</v>
      </c>
      <c r="M160" s="155">
        <v>321772</v>
      </c>
      <c r="N160" s="174">
        <f t="shared" si="28"/>
        <v>495166</v>
      </c>
      <c r="O160" s="155">
        <v>194688</v>
      </c>
      <c r="P160" s="156">
        <v>5.6608779021818192</v>
      </c>
      <c r="Q160" s="155">
        <v>324896</v>
      </c>
      <c r="R160" s="174">
        <f t="shared" si="29"/>
        <v>519584</v>
      </c>
      <c r="S160" s="395">
        <f t="shared" si="26"/>
        <v>483449.21168499999</v>
      </c>
    </row>
    <row r="161" spans="1:19" x14ac:dyDescent="0.25">
      <c r="A161" s="24">
        <v>144</v>
      </c>
      <c r="B161" s="21" t="s">
        <v>211</v>
      </c>
      <c r="C161" s="9">
        <v>852000</v>
      </c>
      <c r="D161" s="13">
        <v>15.09565509418182</v>
      </c>
      <c r="E161" s="11">
        <v>459078.36330799991</v>
      </c>
      <c r="F161" s="172">
        <v>1311078.3633079999</v>
      </c>
      <c r="G161" s="155">
        <v>568350</v>
      </c>
      <c r="H161" s="156">
        <v>15.09565509418182</v>
      </c>
      <c r="I161" s="155">
        <v>833000</v>
      </c>
      <c r="J161" s="174">
        <f t="shared" si="27"/>
        <v>1401350</v>
      </c>
      <c r="K161" s="155">
        <v>659286</v>
      </c>
      <c r="L161" s="156">
        <v>15.09565509418182</v>
      </c>
      <c r="M161" s="155">
        <v>874650</v>
      </c>
      <c r="N161" s="174">
        <f t="shared" si="28"/>
        <v>1533936</v>
      </c>
      <c r="O161" s="155">
        <v>704754</v>
      </c>
      <c r="P161" s="156">
        <v>15.09565509418182</v>
      </c>
      <c r="Q161" s="155">
        <v>857990</v>
      </c>
      <c r="R161" s="174">
        <f t="shared" si="29"/>
        <v>1562744</v>
      </c>
      <c r="S161" s="395">
        <f t="shared" si="26"/>
        <v>1452277.0908269999</v>
      </c>
    </row>
    <row r="162" spans="1:19" x14ac:dyDescent="0.25">
      <c r="A162" s="24">
        <v>145</v>
      </c>
      <c r="B162" s="21" t="s">
        <v>343</v>
      </c>
      <c r="C162" s="9">
        <v>1656000</v>
      </c>
      <c r="D162" s="13">
        <v>15.09565509418182</v>
      </c>
      <c r="E162" s="11">
        <v>892386.24681199994</v>
      </c>
      <c r="F162" s="172">
        <v>2548386.2468119999</v>
      </c>
      <c r="G162" s="155">
        <v>2112450</v>
      </c>
      <c r="H162" s="156">
        <v>15.09565509418182</v>
      </c>
      <c r="I162" s="155">
        <v>833000</v>
      </c>
      <c r="J162" s="174">
        <f t="shared" si="27"/>
        <v>2945450</v>
      </c>
      <c r="K162" s="155">
        <v>2492691</v>
      </c>
      <c r="L162" s="156">
        <v>15.09565509418182</v>
      </c>
      <c r="M162" s="155">
        <v>866320</v>
      </c>
      <c r="N162" s="174">
        <f t="shared" si="28"/>
        <v>3359011</v>
      </c>
      <c r="O162" s="155">
        <v>2661687</v>
      </c>
      <c r="P162" s="156">
        <v>15.09565509418182</v>
      </c>
      <c r="Q162" s="155">
        <v>849660</v>
      </c>
      <c r="R162" s="174">
        <f t="shared" si="29"/>
        <v>3511347</v>
      </c>
      <c r="S162" s="395">
        <f t="shared" si="26"/>
        <v>3091048.5617030002</v>
      </c>
    </row>
    <row r="163" spans="1:19" x14ac:dyDescent="0.25">
      <c r="A163" s="24">
        <v>146</v>
      </c>
      <c r="B163" s="21" t="s">
        <v>213</v>
      </c>
      <c r="C163" s="9">
        <v>113000</v>
      </c>
      <c r="D163" s="13">
        <v>1.8869593007272729</v>
      </c>
      <c r="E163" s="11">
        <v>60706.631307999982</v>
      </c>
      <c r="F163" s="172">
        <v>173706.63130799998</v>
      </c>
      <c r="G163" s="152">
        <v>68250</v>
      </c>
      <c r="H163" s="156">
        <v>1.8869593007272729</v>
      </c>
      <c r="I163" s="155">
        <v>104200</v>
      </c>
      <c r="J163" s="174">
        <f t="shared" si="27"/>
        <v>172450</v>
      </c>
      <c r="K163" s="152">
        <v>76440</v>
      </c>
      <c r="L163" s="156">
        <v>1.8869593007272729</v>
      </c>
      <c r="M163" s="155">
        <v>108368</v>
      </c>
      <c r="N163" s="174">
        <f t="shared" si="28"/>
        <v>184808</v>
      </c>
      <c r="O163" s="152">
        <v>85995</v>
      </c>
      <c r="P163" s="156">
        <v>1.8869593007272729</v>
      </c>
      <c r="Q163" s="155">
        <v>109410</v>
      </c>
      <c r="R163" s="174">
        <f t="shared" si="29"/>
        <v>195405</v>
      </c>
      <c r="S163" s="395">
        <f t="shared" si="26"/>
        <v>181592.40782699999</v>
      </c>
    </row>
    <row r="164" spans="1:19" x14ac:dyDescent="0.25">
      <c r="A164" s="3"/>
      <c r="B164" s="16" t="s">
        <v>214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24">
        <v>147</v>
      </c>
      <c r="B165" s="21" t="s">
        <v>215</v>
      </c>
      <c r="C165" s="15" t="s">
        <v>10</v>
      </c>
      <c r="D165" s="13">
        <v>13.208695793454547</v>
      </c>
      <c r="E165" s="11">
        <v>756645.90954400005</v>
      </c>
      <c r="F165" s="172">
        <v>756645.90954400005</v>
      </c>
      <c r="G165" s="154" t="s">
        <v>10</v>
      </c>
      <c r="H165" s="156">
        <v>13.208695793454547</v>
      </c>
      <c r="I165" s="155">
        <v>728900</v>
      </c>
      <c r="J165" s="174">
        <f>I165*1</f>
        <v>728900</v>
      </c>
      <c r="K165" s="154" t="s">
        <v>10</v>
      </c>
      <c r="L165" s="156">
        <v>13.208695793454547</v>
      </c>
      <c r="M165" s="155">
        <v>758056</v>
      </c>
      <c r="N165" s="174">
        <f>M165*1</f>
        <v>758056</v>
      </c>
      <c r="O165" s="154" t="s">
        <v>10</v>
      </c>
      <c r="P165" s="156">
        <v>13.208695793454547</v>
      </c>
      <c r="Q165" s="155">
        <v>758056</v>
      </c>
      <c r="R165" s="174">
        <f>Q165*1</f>
        <v>758056</v>
      </c>
      <c r="S165" s="395">
        <f t="shared" si="26"/>
        <v>750414.47738599998</v>
      </c>
    </row>
    <row r="166" spans="1:19" x14ac:dyDescent="0.25">
      <c r="A166" s="24">
        <v>148</v>
      </c>
      <c r="B166" s="21" t="s">
        <v>216</v>
      </c>
      <c r="C166" s="9">
        <v>411000</v>
      </c>
      <c r="D166" s="13">
        <v>4.7654938821818194</v>
      </c>
      <c r="E166" s="11">
        <v>221728.173924</v>
      </c>
      <c r="F166" s="172">
        <v>632728.173924</v>
      </c>
      <c r="G166" s="155">
        <v>438300</v>
      </c>
      <c r="H166" s="156">
        <v>4.7654938821818194</v>
      </c>
      <c r="I166" s="155">
        <v>263000</v>
      </c>
      <c r="J166" s="174">
        <f t="shared" ref="J166:J180" si="30">G166+I166</f>
        <v>701300</v>
      </c>
      <c r="K166" s="155">
        <v>517194</v>
      </c>
      <c r="L166" s="156">
        <v>4.7654938821818194</v>
      </c>
      <c r="M166" s="155">
        <v>278780</v>
      </c>
      <c r="N166" s="174">
        <f t="shared" ref="N166:N180" si="31">K166+M166</f>
        <v>795974</v>
      </c>
      <c r="O166" s="155">
        <v>552258</v>
      </c>
      <c r="P166" s="156">
        <v>4.7654938821818194</v>
      </c>
      <c r="Q166" s="155">
        <v>268260</v>
      </c>
      <c r="R166" s="174">
        <f t="shared" ref="R166:R180" si="32">O166+Q166</f>
        <v>820518</v>
      </c>
      <c r="S166" s="395">
        <f t="shared" si="26"/>
        <v>737630.043481</v>
      </c>
    </row>
    <row r="167" spans="1:19" x14ac:dyDescent="0.25">
      <c r="A167" s="24">
        <v>149</v>
      </c>
      <c r="B167" s="21" t="s">
        <v>217</v>
      </c>
      <c r="C167" s="9">
        <v>337000</v>
      </c>
      <c r="D167" s="13">
        <v>2.8304292952727272</v>
      </c>
      <c r="E167" s="11">
        <v>181699.63535600004</v>
      </c>
      <c r="F167" s="172">
        <v>518699.63535600004</v>
      </c>
      <c r="G167" s="155">
        <v>436950</v>
      </c>
      <c r="H167" s="156">
        <v>2.8304292952727272</v>
      </c>
      <c r="I167" s="155">
        <v>156300</v>
      </c>
      <c r="J167" s="174">
        <f t="shared" si="30"/>
        <v>593250</v>
      </c>
      <c r="K167" s="155">
        <v>502493</v>
      </c>
      <c r="L167" s="156">
        <v>2.8304292952727272</v>
      </c>
      <c r="M167" s="155">
        <v>160989</v>
      </c>
      <c r="N167" s="174">
        <f t="shared" si="31"/>
        <v>663482</v>
      </c>
      <c r="O167" s="155">
        <v>506862</v>
      </c>
      <c r="P167" s="156">
        <v>2.8304292952727272</v>
      </c>
      <c r="Q167" s="155">
        <v>164115</v>
      </c>
      <c r="R167" s="174">
        <f t="shared" si="32"/>
        <v>670977</v>
      </c>
      <c r="S167" s="395">
        <f t="shared" si="26"/>
        <v>611602.15883900004</v>
      </c>
    </row>
    <row r="168" spans="1:19" x14ac:dyDescent="0.25">
      <c r="A168" s="24">
        <v>150</v>
      </c>
      <c r="B168" s="21" t="s">
        <v>218</v>
      </c>
      <c r="C168" s="9">
        <v>342000</v>
      </c>
      <c r="D168" s="13">
        <v>7.1455951290909097</v>
      </c>
      <c r="E168" s="11">
        <v>183998.72063199989</v>
      </c>
      <c r="F168" s="172">
        <v>525998.72063199989</v>
      </c>
      <c r="G168" s="155">
        <v>139200</v>
      </c>
      <c r="H168" s="156">
        <v>7.1455951290909097</v>
      </c>
      <c r="I168" s="155">
        <v>394400</v>
      </c>
      <c r="J168" s="174">
        <f t="shared" si="30"/>
        <v>533600</v>
      </c>
      <c r="K168" s="155">
        <v>160080</v>
      </c>
      <c r="L168" s="156">
        <v>7.1455951290909097</v>
      </c>
      <c r="M168" s="155">
        <v>418064</v>
      </c>
      <c r="N168" s="174">
        <f t="shared" si="31"/>
        <v>578144</v>
      </c>
      <c r="O168" s="155">
        <v>169824</v>
      </c>
      <c r="P168" s="156">
        <v>7.1455951290909097</v>
      </c>
      <c r="Q168" s="155">
        <v>410176</v>
      </c>
      <c r="R168" s="174">
        <f t="shared" si="32"/>
        <v>580000</v>
      </c>
      <c r="S168" s="395">
        <f t="shared" si="26"/>
        <v>554435.68015799997</v>
      </c>
    </row>
    <row r="169" spans="1:19" x14ac:dyDescent="0.25">
      <c r="A169" s="24">
        <v>151</v>
      </c>
      <c r="B169" s="21" t="s">
        <v>219</v>
      </c>
      <c r="C169" s="9">
        <v>298000</v>
      </c>
      <c r="D169" s="13">
        <v>7.1455951290909097</v>
      </c>
      <c r="E169" s="11">
        <v>160496.36179199995</v>
      </c>
      <c r="F169" s="172">
        <v>458496.36179199995</v>
      </c>
      <c r="G169" s="155">
        <v>48300</v>
      </c>
      <c r="H169" s="156">
        <v>7.1455951290909097</v>
      </c>
      <c r="I169" s="155">
        <v>394400</v>
      </c>
      <c r="J169" s="174">
        <f t="shared" si="30"/>
        <v>442700</v>
      </c>
      <c r="K169" s="155">
        <v>56028</v>
      </c>
      <c r="L169" s="156">
        <v>7.1455951290909097</v>
      </c>
      <c r="M169" s="155">
        <v>410176</v>
      </c>
      <c r="N169" s="174">
        <f t="shared" si="31"/>
        <v>466204</v>
      </c>
      <c r="O169" s="155">
        <v>59892</v>
      </c>
      <c r="P169" s="156">
        <v>7.1455951290909097</v>
      </c>
      <c r="Q169" s="155">
        <v>406232</v>
      </c>
      <c r="R169" s="174">
        <f t="shared" si="32"/>
        <v>466124</v>
      </c>
      <c r="S169" s="395">
        <f t="shared" si="26"/>
        <v>458381.090448</v>
      </c>
    </row>
    <row r="170" spans="1:19" x14ac:dyDescent="0.25">
      <c r="A170" s="24">
        <v>152</v>
      </c>
      <c r="B170" s="21" t="s">
        <v>220</v>
      </c>
      <c r="C170" s="9">
        <v>221000</v>
      </c>
      <c r="D170" s="13">
        <v>4.7654938821818194</v>
      </c>
      <c r="E170" s="11">
        <v>118234.47426400002</v>
      </c>
      <c r="F170" s="172">
        <v>339234.47426400002</v>
      </c>
      <c r="G170" s="182">
        <v>71100</v>
      </c>
      <c r="H170" s="156">
        <v>4.7654938821818194</v>
      </c>
      <c r="I170" s="155">
        <v>263000</v>
      </c>
      <c r="J170" s="174">
        <f t="shared" si="30"/>
        <v>334100</v>
      </c>
      <c r="K170" s="182">
        <v>81765</v>
      </c>
      <c r="L170" s="156">
        <v>4.7654938821818194</v>
      </c>
      <c r="M170" s="155">
        <v>270890</v>
      </c>
      <c r="N170" s="174">
        <f t="shared" si="31"/>
        <v>352655</v>
      </c>
      <c r="O170" s="182">
        <v>90297</v>
      </c>
      <c r="P170" s="156">
        <v>4.7654938821818194</v>
      </c>
      <c r="Q170" s="155">
        <v>273520</v>
      </c>
      <c r="R170" s="174">
        <f t="shared" si="32"/>
        <v>363817</v>
      </c>
      <c r="S170" s="395">
        <f t="shared" si="26"/>
        <v>347451.61856600002</v>
      </c>
    </row>
    <row r="171" spans="1:19" x14ac:dyDescent="0.25">
      <c r="A171" s="24">
        <v>153</v>
      </c>
      <c r="B171" s="21" t="s">
        <v>221</v>
      </c>
      <c r="C171" s="9">
        <v>584000</v>
      </c>
      <c r="D171" s="13">
        <v>7.1455951290909097</v>
      </c>
      <c r="E171" s="11">
        <v>314233.77585200011</v>
      </c>
      <c r="F171" s="172">
        <v>898233.77585200011</v>
      </c>
      <c r="G171" s="155">
        <v>606750</v>
      </c>
      <c r="H171" s="156">
        <v>7.1455951290909097</v>
      </c>
      <c r="I171" s="155">
        <v>394400</v>
      </c>
      <c r="J171" s="174">
        <f t="shared" si="30"/>
        <v>1001150</v>
      </c>
      <c r="K171" s="155">
        <v>703830</v>
      </c>
      <c r="L171" s="156">
        <v>7.1455951290909097</v>
      </c>
      <c r="M171" s="155">
        <v>414120</v>
      </c>
      <c r="N171" s="174">
        <f t="shared" si="31"/>
        <v>1117950</v>
      </c>
      <c r="O171" s="155">
        <v>764505</v>
      </c>
      <c r="P171" s="156">
        <v>7.1455951290909097</v>
      </c>
      <c r="Q171" s="155">
        <v>402288</v>
      </c>
      <c r="R171" s="174">
        <f t="shared" si="32"/>
        <v>1166793</v>
      </c>
      <c r="S171" s="395">
        <f t="shared" si="26"/>
        <v>1046031.6939630001</v>
      </c>
    </row>
    <row r="172" spans="1:19" x14ac:dyDescent="0.25">
      <c r="A172" s="24">
        <v>154</v>
      </c>
      <c r="B172" s="21" t="s">
        <v>222</v>
      </c>
      <c r="C172" s="9">
        <v>4313000</v>
      </c>
      <c r="D172" s="13">
        <v>2.3859140494545454</v>
      </c>
      <c r="E172" s="11">
        <v>2322650.3922239998</v>
      </c>
      <c r="F172" s="172">
        <v>6635650.3922239998</v>
      </c>
      <c r="G172" s="155">
        <v>8206950</v>
      </c>
      <c r="H172" s="156">
        <v>2.3859140494545454</v>
      </c>
      <c r="I172" s="155">
        <v>131800</v>
      </c>
      <c r="J172" s="174">
        <f t="shared" si="30"/>
        <v>8338750</v>
      </c>
      <c r="K172" s="155">
        <v>9520062</v>
      </c>
      <c r="L172" s="156">
        <v>2.3859140494545454</v>
      </c>
      <c r="M172" s="155">
        <v>135754</v>
      </c>
      <c r="N172" s="174">
        <f t="shared" si="31"/>
        <v>9655816</v>
      </c>
      <c r="O172" s="155">
        <v>9766271</v>
      </c>
      <c r="P172" s="156">
        <v>2.3859140494545454</v>
      </c>
      <c r="Q172" s="155">
        <v>133118</v>
      </c>
      <c r="R172" s="174">
        <f t="shared" si="32"/>
        <v>9899389</v>
      </c>
      <c r="S172" s="395">
        <f t="shared" si="26"/>
        <v>8632401.3480559997</v>
      </c>
    </row>
    <row r="173" spans="1:19" x14ac:dyDescent="0.25">
      <c r="A173" s="24">
        <v>155</v>
      </c>
      <c r="B173" s="21" t="s">
        <v>223</v>
      </c>
      <c r="C173" s="9">
        <v>3737000</v>
      </c>
      <c r="D173" s="13">
        <v>7.1455951290909097</v>
      </c>
      <c r="E173" s="11">
        <v>2012207.0355720008</v>
      </c>
      <c r="F173" s="172">
        <v>5749207.0355720008</v>
      </c>
      <c r="G173" s="155">
        <v>6710400</v>
      </c>
      <c r="H173" s="156">
        <v>7.1455951290909097</v>
      </c>
      <c r="I173" s="155">
        <v>394400</v>
      </c>
      <c r="J173" s="174">
        <f t="shared" si="30"/>
        <v>7104800</v>
      </c>
      <c r="K173" s="155">
        <v>7649856</v>
      </c>
      <c r="L173" s="156">
        <v>7.1455951290909097</v>
      </c>
      <c r="M173" s="155">
        <v>406232</v>
      </c>
      <c r="N173" s="174">
        <f t="shared" si="31"/>
        <v>8056088</v>
      </c>
      <c r="O173" s="155">
        <v>8253792</v>
      </c>
      <c r="P173" s="156">
        <v>7.1455951290909097</v>
      </c>
      <c r="Q173" s="155">
        <v>410176</v>
      </c>
      <c r="R173" s="174">
        <f t="shared" si="32"/>
        <v>8663968</v>
      </c>
      <c r="S173" s="395">
        <f t="shared" si="26"/>
        <v>7393515.758893</v>
      </c>
    </row>
    <row r="174" spans="1:19" x14ac:dyDescent="0.25">
      <c r="A174" s="24">
        <v>156</v>
      </c>
      <c r="B174" s="21" t="s">
        <v>224</v>
      </c>
      <c r="C174" s="9">
        <v>4706000</v>
      </c>
      <c r="D174" s="13">
        <v>7.1455951290909097</v>
      </c>
      <c r="E174" s="11">
        <v>2534210.2197600007</v>
      </c>
      <c r="F174" s="172">
        <v>7240210.2197600007</v>
      </c>
      <c r="G174" s="155">
        <v>8646000</v>
      </c>
      <c r="H174" s="156">
        <v>7.1455951290909097</v>
      </c>
      <c r="I174" s="155">
        <v>394400</v>
      </c>
      <c r="J174" s="174">
        <f t="shared" si="30"/>
        <v>9040400</v>
      </c>
      <c r="K174" s="155">
        <v>10115820</v>
      </c>
      <c r="L174" s="156">
        <v>7.1455951290909097</v>
      </c>
      <c r="M174" s="155">
        <v>410176</v>
      </c>
      <c r="N174" s="174">
        <f t="shared" si="31"/>
        <v>10525996</v>
      </c>
      <c r="O174" s="155">
        <v>10029360</v>
      </c>
      <c r="P174" s="156">
        <v>7.1455951290909097</v>
      </c>
      <c r="Q174" s="155">
        <v>402288</v>
      </c>
      <c r="R174" s="174">
        <f t="shared" si="32"/>
        <v>10431648</v>
      </c>
      <c r="S174" s="395">
        <f t="shared" si="26"/>
        <v>9309563.5549400002</v>
      </c>
    </row>
    <row r="175" spans="1:19" x14ac:dyDescent="0.25">
      <c r="A175" s="24">
        <v>157</v>
      </c>
      <c r="B175" s="21" t="s">
        <v>225</v>
      </c>
      <c r="C175" s="9">
        <v>1537000</v>
      </c>
      <c r="D175" s="13">
        <v>3.5741204116363638</v>
      </c>
      <c r="E175" s="11">
        <v>827390.90106800012</v>
      </c>
      <c r="F175" s="172">
        <v>2364390.9010680001</v>
      </c>
      <c r="G175" s="155">
        <v>2713650</v>
      </c>
      <c r="H175" s="156">
        <v>3.5741204116363638</v>
      </c>
      <c r="I175" s="155">
        <v>197300</v>
      </c>
      <c r="J175" s="174">
        <f t="shared" si="30"/>
        <v>2910950</v>
      </c>
      <c r="K175" s="155">
        <v>3120698</v>
      </c>
      <c r="L175" s="156">
        <v>3.5741204116363638</v>
      </c>
      <c r="M175" s="155">
        <v>205192</v>
      </c>
      <c r="N175" s="174">
        <f t="shared" si="31"/>
        <v>3325890</v>
      </c>
      <c r="O175" s="155">
        <v>3500609</v>
      </c>
      <c r="P175" s="156">
        <v>3.5741204116363638</v>
      </c>
      <c r="Q175" s="155">
        <v>199273</v>
      </c>
      <c r="R175" s="174">
        <f t="shared" si="32"/>
        <v>3699882</v>
      </c>
      <c r="S175" s="395">
        <f t="shared" si="26"/>
        <v>3075278.225267</v>
      </c>
    </row>
    <row r="176" spans="1:19" x14ac:dyDescent="0.25">
      <c r="A176" s="24">
        <v>158</v>
      </c>
      <c r="B176" s="21" t="s">
        <v>226</v>
      </c>
      <c r="C176" s="9">
        <v>4430000</v>
      </c>
      <c r="D176" s="13">
        <v>5.3601184774545461</v>
      </c>
      <c r="E176" s="11">
        <v>2384850.6667640004</v>
      </c>
      <c r="F176" s="172">
        <v>6814850.6667640004</v>
      </c>
      <c r="G176" s="155">
        <v>8206950</v>
      </c>
      <c r="H176" s="156">
        <v>5.3601184774545461</v>
      </c>
      <c r="I176" s="155">
        <v>295900</v>
      </c>
      <c r="J176" s="174">
        <f t="shared" si="30"/>
        <v>8502850</v>
      </c>
      <c r="K176" s="155">
        <v>9602132</v>
      </c>
      <c r="L176" s="156">
        <v>5.3601184774545461</v>
      </c>
      <c r="M176" s="155">
        <v>310695</v>
      </c>
      <c r="N176" s="174">
        <f t="shared" si="31"/>
        <v>9912827</v>
      </c>
      <c r="O176" s="155">
        <v>9766271</v>
      </c>
      <c r="P176" s="156">
        <v>5.3601184774545461</v>
      </c>
      <c r="Q176" s="155">
        <v>307736</v>
      </c>
      <c r="R176" s="174">
        <f t="shared" si="32"/>
        <v>10074007</v>
      </c>
      <c r="S176" s="395">
        <f t="shared" si="26"/>
        <v>8826133.6666909996</v>
      </c>
    </row>
    <row r="177" spans="1:19" x14ac:dyDescent="0.25">
      <c r="A177" s="24">
        <v>159</v>
      </c>
      <c r="B177" s="21" t="s">
        <v>227</v>
      </c>
      <c r="C177" s="9">
        <v>198000</v>
      </c>
      <c r="D177" s="13">
        <v>1.78864376</v>
      </c>
      <c r="E177" s="11">
        <v>106864.37172799994</v>
      </c>
      <c r="F177" s="172">
        <v>304864.37172799994</v>
      </c>
      <c r="G177" s="155">
        <v>241350</v>
      </c>
      <c r="H177" s="156">
        <v>1.78864376</v>
      </c>
      <c r="I177" s="155">
        <v>98800</v>
      </c>
      <c r="J177" s="174">
        <f t="shared" si="30"/>
        <v>340150</v>
      </c>
      <c r="K177" s="155">
        <v>272726</v>
      </c>
      <c r="L177" s="156">
        <v>1.78864376</v>
      </c>
      <c r="M177" s="155">
        <v>101764</v>
      </c>
      <c r="N177" s="174">
        <f t="shared" si="31"/>
        <v>374490</v>
      </c>
      <c r="O177" s="155">
        <v>299274</v>
      </c>
      <c r="P177" s="156">
        <v>1.78864376</v>
      </c>
      <c r="Q177" s="155">
        <v>101764</v>
      </c>
      <c r="R177" s="174">
        <f t="shared" si="32"/>
        <v>401038</v>
      </c>
      <c r="S177" s="395">
        <f t="shared" si="26"/>
        <v>355135.592932</v>
      </c>
    </row>
    <row r="178" spans="1:19" x14ac:dyDescent="0.25">
      <c r="A178" s="24">
        <v>160</v>
      </c>
      <c r="B178" s="21" t="s">
        <v>228</v>
      </c>
      <c r="C178" s="9">
        <v>3975000</v>
      </c>
      <c r="D178" s="13">
        <v>3.5741204116363638</v>
      </c>
      <c r="E178" s="11">
        <v>2139896.6341399997</v>
      </c>
      <c r="F178" s="172">
        <v>6114896.6341399997</v>
      </c>
      <c r="G178" s="155">
        <v>7486200</v>
      </c>
      <c r="H178" s="156">
        <v>3.5741204116363638</v>
      </c>
      <c r="I178" s="155">
        <v>197300</v>
      </c>
      <c r="J178" s="174">
        <f t="shared" si="30"/>
        <v>7683500</v>
      </c>
      <c r="K178" s="155">
        <v>8683992</v>
      </c>
      <c r="L178" s="156">
        <v>3.5741204116363638</v>
      </c>
      <c r="M178" s="155">
        <v>203219</v>
      </c>
      <c r="N178" s="174">
        <f t="shared" si="31"/>
        <v>8887211</v>
      </c>
      <c r="O178" s="155">
        <v>8983440</v>
      </c>
      <c r="P178" s="156">
        <v>3.5741204116363638</v>
      </c>
      <c r="Q178" s="155">
        <v>205192</v>
      </c>
      <c r="R178" s="174">
        <f t="shared" si="32"/>
        <v>9188632</v>
      </c>
      <c r="S178" s="395">
        <f t="shared" si="26"/>
        <v>7968559.9085349999</v>
      </c>
    </row>
    <row r="179" spans="1:19" x14ac:dyDescent="0.25">
      <c r="A179" s="24">
        <v>161</v>
      </c>
      <c r="B179" s="21" t="s">
        <v>229</v>
      </c>
      <c r="C179" s="9">
        <v>637000</v>
      </c>
      <c r="D179" s="13">
        <v>2.6916944996363639</v>
      </c>
      <c r="E179" s="11">
        <v>343664.46273600007</v>
      </c>
      <c r="F179" s="172">
        <v>980664.46273600007</v>
      </c>
      <c r="G179" s="155">
        <v>1024350</v>
      </c>
      <c r="H179" s="156">
        <v>2.6916944996363639</v>
      </c>
      <c r="I179" s="155">
        <v>148600</v>
      </c>
      <c r="J179" s="174">
        <f t="shared" si="30"/>
        <v>1172950</v>
      </c>
      <c r="K179" s="155">
        <v>1188246</v>
      </c>
      <c r="L179" s="156">
        <v>2.6916944996363639</v>
      </c>
      <c r="M179" s="155">
        <v>154544</v>
      </c>
      <c r="N179" s="174">
        <f t="shared" si="31"/>
        <v>1342790</v>
      </c>
      <c r="O179" s="155">
        <v>1249707</v>
      </c>
      <c r="P179" s="156">
        <v>2.6916944996363639</v>
      </c>
      <c r="Q179" s="155">
        <v>150086</v>
      </c>
      <c r="R179" s="174">
        <f t="shared" si="32"/>
        <v>1399793</v>
      </c>
      <c r="S179" s="395">
        <f t="shared" si="26"/>
        <v>1224049.3656840001</v>
      </c>
    </row>
    <row r="180" spans="1:19" x14ac:dyDescent="0.25">
      <c r="A180" s="24">
        <v>162</v>
      </c>
      <c r="B180" s="21" t="s">
        <v>230</v>
      </c>
      <c r="C180" s="9">
        <v>344000</v>
      </c>
      <c r="D180" s="13">
        <v>7.9223091436363644</v>
      </c>
      <c r="E180" s="11">
        <v>185761.45179999992</v>
      </c>
      <c r="F180" s="172">
        <v>529761.45179999992</v>
      </c>
      <c r="G180" s="155">
        <v>85200</v>
      </c>
      <c r="H180" s="156">
        <v>7.9223091436363644</v>
      </c>
      <c r="I180" s="155">
        <v>437200</v>
      </c>
      <c r="J180" s="174">
        <f t="shared" si="30"/>
        <v>522400</v>
      </c>
      <c r="K180" s="155">
        <v>99684</v>
      </c>
      <c r="L180" s="156">
        <v>7.9223091436363644</v>
      </c>
      <c r="M180" s="155">
        <v>454688</v>
      </c>
      <c r="N180" s="174">
        <f t="shared" si="31"/>
        <v>554372</v>
      </c>
      <c r="O180" s="155">
        <v>107352</v>
      </c>
      <c r="P180" s="156">
        <v>7.9223091436363644</v>
      </c>
      <c r="Q180" s="155">
        <v>454688</v>
      </c>
      <c r="R180" s="174">
        <f t="shared" si="32"/>
        <v>562040</v>
      </c>
      <c r="S180" s="395">
        <f t="shared" si="26"/>
        <v>542143.36294999998</v>
      </c>
    </row>
    <row r="181" spans="1:19" x14ac:dyDescent="0.25">
      <c r="A181" s="24">
        <v>163</v>
      </c>
      <c r="B181" s="21" t="s">
        <v>231</v>
      </c>
      <c r="C181" s="15" t="s">
        <v>10</v>
      </c>
      <c r="D181" s="13">
        <v>7.1455951290909097</v>
      </c>
      <c r="E181" s="11">
        <v>413116.88535600004</v>
      </c>
      <c r="F181" s="172">
        <v>413116.88535600004</v>
      </c>
      <c r="G181" s="154" t="s">
        <v>10</v>
      </c>
      <c r="H181" s="156">
        <v>7.1455951290909097</v>
      </c>
      <c r="I181" s="155">
        <v>394400</v>
      </c>
      <c r="J181" s="174">
        <f>I181*1</f>
        <v>394400</v>
      </c>
      <c r="K181" s="154" t="s">
        <v>10</v>
      </c>
      <c r="L181" s="156">
        <v>7.1455951290909097</v>
      </c>
      <c r="M181" s="155">
        <v>414120</v>
      </c>
      <c r="N181" s="174">
        <f>M181*1</f>
        <v>414120</v>
      </c>
      <c r="O181" s="154" t="s">
        <v>10</v>
      </c>
      <c r="P181" s="156">
        <v>7.1455951290909097</v>
      </c>
      <c r="Q181" s="155">
        <v>398344</v>
      </c>
      <c r="R181" s="174">
        <f>Q181*1</f>
        <v>398344</v>
      </c>
      <c r="S181" s="395">
        <f t="shared" si="26"/>
        <v>404995.22133900004</v>
      </c>
    </row>
    <row r="182" spans="1:19" x14ac:dyDescent="0.25">
      <c r="A182" s="3"/>
      <c r="B182" s="16" t="s">
        <v>232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 s="24">
        <v>164</v>
      </c>
      <c r="B183" s="21" t="s">
        <v>344</v>
      </c>
      <c r="C183" s="9">
        <v>629000</v>
      </c>
      <c r="D183" s="13">
        <v>2.6916944996363639</v>
      </c>
      <c r="E183" s="11">
        <v>338710.62948</v>
      </c>
      <c r="F183" s="172">
        <v>967710.62948</v>
      </c>
      <c r="G183" s="155">
        <v>1018350</v>
      </c>
      <c r="H183" s="156">
        <v>2.6916944996363639</v>
      </c>
      <c r="I183" s="155">
        <v>148600</v>
      </c>
      <c r="J183" s="174">
        <f t="shared" ref="J183:J193" si="33">G183+I183</f>
        <v>1166950</v>
      </c>
      <c r="K183" s="155">
        <v>1181286</v>
      </c>
      <c r="L183" s="156">
        <v>2.6916944996363639</v>
      </c>
      <c r="M183" s="155">
        <v>156030</v>
      </c>
      <c r="N183" s="174">
        <f t="shared" ref="N183:N193" si="34">K183+M183</f>
        <v>1337316</v>
      </c>
      <c r="O183" s="155">
        <v>1313672</v>
      </c>
      <c r="P183" s="156">
        <v>2.6916944996363639</v>
      </c>
      <c r="Q183" s="155">
        <v>150086</v>
      </c>
      <c r="R183" s="174">
        <f t="shared" ref="R183:R193" si="35">O183+Q183</f>
        <v>1463758</v>
      </c>
      <c r="S183" s="395">
        <f t="shared" si="26"/>
        <v>1233933.6573700001</v>
      </c>
    </row>
    <row r="184" spans="1:19" x14ac:dyDescent="0.25">
      <c r="A184" s="24">
        <v>165</v>
      </c>
      <c r="B184" s="21" t="s">
        <v>239</v>
      </c>
      <c r="C184" s="9">
        <v>425000</v>
      </c>
      <c r="D184" s="13">
        <v>2.6916944996363639</v>
      </c>
      <c r="E184" s="11">
        <v>228591.18479199999</v>
      </c>
      <c r="F184" s="172">
        <v>653591.18479199999</v>
      </c>
      <c r="G184" s="155">
        <v>616200</v>
      </c>
      <c r="H184" s="156">
        <v>2.6916944996363639</v>
      </c>
      <c r="I184" s="155">
        <v>148600</v>
      </c>
      <c r="J184" s="174">
        <f t="shared" si="33"/>
        <v>764800</v>
      </c>
      <c r="K184" s="155">
        <v>727116</v>
      </c>
      <c r="L184" s="156">
        <v>2.6916944996363639</v>
      </c>
      <c r="M184" s="155">
        <v>157516</v>
      </c>
      <c r="N184" s="174">
        <f t="shared" si="34"/>
        <v>884632</v>
      </c>
      <c r="O184" s="155">
        <v>757926</v>
      </c>
      <c r="P184" s="156">
        <v>2.6916944996363639</v>
      </c>
      <c r="Q184" s="155">
        <v>151572</v>
      </c>
      <c r="R184" s="174">
        <f t="shared" si="35"/>
        <v>909498</v>
      </c>
      <c r="S184" s="395">
        <f t="shared" si="26"/>
        <v>803130.29619799997</v>
      </c>
    </row>
    <row r="185" spans="1:19" x14ac:dyDescent="0.25">
      <c r="A185" s="24">
        <v>166</v>
      </c>
      <c r="B185" s="21" t="s">
        <v>241</v>
      </c>
      <c r="C185" s="9">
        <v>84000</v>
      </c>
      <c r="D185" s="13">
        <v>0.90621784800000005</v>
      </c>
      <c r="E185" s="11">
        <v>44785.483819999994</v>
      </c>
      <c r="F185" s="172">
        <v>128785.48381999999</v>
      </c>
      <c r="G185" s="155">
        <v>81900</v>
      </c>
      <c r="H185" s="156">
        <v>0.90621784800000005</v>
      </c>
      <c r="I185" s="155">
        <v>50100</v>
      </c>
      <c r="J185" s="174">
        <f t="shared" si="33"/>
        <v>132000</v>
      </c>
      <c r="K185" s="155">
        <v>93366</v>
      </c>
      <c r="L185" s="156">
        <v>0.90621784800000005</v>
      </c>
      <c r="M185" s="155">
        <v>52104</v>
      </c>
      <c r="N185" s="174">
        <f t="shared" si="34"/>
        <v>145470</v>
      </c>
      <c r="O185" s="155">
        <v>97461</v>
      </c>
      <c r="P185" s="156">
        <v>0.90621784800000005</v>
      </c>
      <c r="Q185" s="155">
        <v>51102</v>
      </c>
      <c r="R185" s="174">
        <f t="shared" si="35"/>
        <v>148563</v>
      </c>
      <c r="S185" s="395">
        <f t="shared" si="26"/>
        <v>138704.62095499999</v>
      </c>
    </row>
    <row r="186" spans="1:19" x14ac:dyDescent="0.25">
      <c r="A186" s="24">
        <v>167</v>
      </c>
      <c r="B186" s="21" t="s">
        <v>345</v>
      </c>
      <c r="C186" s="9">
        <v>83000</v>
      </c>
      <c r="D186" s="13">
        <v>0.90621784800000005</v>
      </c>
      <c r="E186" s="11">
        <v>45323.707819999981</v>
      </c>
      <c r="F186" s="172">
        <v>128323.70781999998</v>
      </c>
      <c r="G186" s="155">
        <v>81900</v>
      </c>
      <c r="H186" s="156">
        <v>0.90621784800000005</v>
      </c>
      <c r="I186" s="155">
        <v>50100</v>
      </c>
      <c r="J186" s="174">
        <f t="shared" si="33"/>
        <v>132000</v>
      </c>
      <c r="K186" s="155">
        <v>96642</v>
      </c>
      <c r="L186" s="156">
        <v>0.90621784800000005</v>
      </c>
      <c r="M186" s="155">
        <v>52605</v>
      </c>
      <c r="N186" s="174">
        <f t="shared" si="34"/>
        <v>149247</v>
      </c>
      <c r="O186" s="155">
        <v>98280</v>
      </c>
      <c r="P186" s="156">
        <v>0.90621784800000005</v>
      </c>
      <c r="Q186" s="155">
        <v>51603</v>
      </c>
      <c r="R186" s="174">
        <f t="shared" si="35"/>
        <v>149883</v>
      </c>
      <c r="S186" s="395">
        <f t="shared" si="26"/>
        <v>139863.426955</v>
      </c>
    </row>
    <row r="187" spans="1:19" x14ac:dyDescent="0.25">
      <c r="A187" s="24">
        <v>168</v>
      </c>
      <c r="B187" s="21" t="s">
        <v>346</v>
      </c>
      <c r="C187" s="9">
        <v>436000</v>
      </c>
      <c r="D187" s="13">
        <v>5.3601184774545461</v>
      </c>
      <c r="E187" s="11">
        <v>234891.51287199999</v>
      </c>
      <c r="F187" s="172">
        <v>670891.51287199999</v>
      </c>
      <c r="G187" s="155">
        <v>449550</v>
      </c>
      <c r="H187" s="156">
        <v>5.3601184774545461</v>
      </c>
      <c r="I187" s="155">
        <v>295900</v>
      </c>
      <c r="J187" s="174">
        <f t="shared" si="33"/>
        <v>745450</v>
      </c>
      <c r="K187" s="155">
        <v>516983</v>
      </c>
      <c r="L187" s="156">
        <v>5.3601184774545461</v>
      </c>
      <c r="M187" s="155">
        <v>304777</v>
      </c>
      <c r="N187" s="174">
        <f t="shared" si="34"/>
        <v>821760</v>
      </c>
      <c r="O187" s="155">
        <v>525974</v>
      </c>
      <c r="P187" s="156">
        <v>5.3601184774545461</v>
      </c>
      <c r="Q187" s="155">
        <v>298859</v>
      </c>
      <c r="R187" s="174">
        <f t="shared" si="35"/>
        <v>824833</v>
      </c>
      <c r="S187" s="395">
        <f t="shared" si="26"/>
        <v>765733.62821800006</v>
      </c>
    </row>
    <row r="188" spans="1:19" x14ac:dyDescent="0.25">
      <c r="A188" s="24">
        <v>169</v>
      </c>
      <c r="B188" s="21" t="s">
        <v>242</v>
      </c>
      <c r="C188" s="9">
        <v>610000</v>
      </c>
      <c r="D188" s="13">
        <v>0.90621784800000005</v>
      </c>
      <c r="E188" s="11">
        <v>327799.67590399995</v>
      </c>
      <c r="F188" s="172">
        <v>937799.67590399995</v>
      </c>
      <c r="G188" s="155">
        <v>1102800</v>
      </c>
      <c r="H188" s="156">
        <v>0.90621784800000005</v>
      </c>
      <c r="I188" s="155">
        <v>50100</v>
      </c>
      <c r="J188" s="174">
        <f t="shared" si="33"/>
        <v>1152900</v>
      </c>
      <c r="K188" s="155">
        <v>1290276</v>
      </c>
      <c r="L188" s="156">
        <v>0.90621784800000005</v>
      </c>
      <c r="M188" s="155">
        <v>53106</v>
      </c>
      <c r="N188" s="174">
        <f t="shared" si="34"/>
        <v>1343382</v>
      </c>
      <c r="O188" s="155">
        <v>1301304</v>
      </c>
      <c r="P188" s="156">
        <v>0.90621784800000005</v>
      </c>
      <c r="Q188" s="155">
        <v>52104</v>
      </c>
      <c r="R188" s="174">
        <f t="shared" si="35"/>
        <v>1353408</v>
      </c>
      <c r="S188" s="395">
        <f t="shared" si="26"/>
        <v>1196872.418976</v>
      </c>
    </row>
    <row r="189" spans="1:19" x14ac:dyDescent="0.25">
      <c r="A189" s="24">
        <v>170</v>
      </c>
      <c r="B189" s="21" t="s">
        <v>347</v>
      </c>
      <c r="C189" s="9">
        <v>159000</v>
      </c>
      <c r="D189" s="13">
        <v>0.42945216945454545</v>
      </c>
      <c r="E189" s="11">
        <v>85989.909723999968</v>
      </c>
      <c r="F189" s="172">
        <v>244989.90972399997</v>
      </c>
      <c r="G189" s="155">
        <v>263400</v>
      </c>
      <c r="H189" s="156">
        <v>0.42945216945454545</v>
      </c>
      <c r="I189" s="155">
        <v>23800</v>
      </c>
      <c r="J189" s="174">
        <f t="shared" si="33"/>
        <v>287200</v>
      </c>
      <c r="K189" s="155">
        <v>310812</v>
      </c>
      <c r="L189" s="156">
        <v>0.42945216945454545</v>
      </c>
      <c r="M189" s="155">
        <v>25228</v>
      </c>
      <c r="N189" s="174">
        <f t="shared" si="34"/>
        <v>336040</v>
      </c>
      <c r="O189" s="155">
        <v>321348</v>
      </c>
      <c r="P189" s="156">
        <v>0.42945216945454545</v>
      </c>
      <c r="Q189" s="155">
        <v>24752</v>
      </c>
      <c r="R189" s="174">
        <f t="shared" si="35"/>
        <v>346100</v>
      </c>
      <c r="S189" s="395">
        <f t="shared" si="26"/>
        <v>303582.47743099998</v>
      </c>
    </row>
    <row r="190" spans="1:19" x14ac:dyDescent="0.25">
      <c r="A190" s="24">
        <v>171</v>
      </c>
      <c r="B190" s="21" t="s">
        <v>245</v>
      </c>
      <c r="C190" s="9">
        <v>1185000</v>
      </c>
      <c r="D190" s="13">
        <v>3.5741204116363638</v>
      </c>
      <c r="E190" s="11">
        <v>637613.22415199969</v>
      </c>
      <c r="F190" s="172">
        <v>1822613.2241519997</v>
      </c>
      <c r="G190" s="155">
        <v>2021700</v>
      </c>
      <c r="H190" s="156">
        <v>3.5741204116363638</v>
      </c>
      <c r="I190" s="155">
        <v>197300</v>
      </c>
      <c r="J190" s="174">
        <f t="shared" si="33"/>
        <v>2219000</v>
      </c>
      <c r="K190" s="155">
        <v>2345172</v>
      </c>
      <c r="L190" s="156">
        <v>3.5741204116363638</v>
      </c>
      <c r="M190" s="155">
        <v>209138</v>
      </c>
      <c r="N190" s="174">
        <f t="shared" si="34"/>
        <v>2554310</v>
      </c>
      <c r="O190" s="155">
        <v>2486691</v>
      </c>
      <c r="P190" s="156">
        <v>3.5741204116363638</v>
      </c>
      <c r="Q190" s="155">
        <v>205192</v>
      </c>
      <c r="R190" s="174">
        <f t="shared" si="35"/>
        <v>2691883</v>
      </c>
      <c r="S190" s="395">
        <f t="shared" si="26"/>
        <v>2321951.5560379997</v>
      </c>
    </row>
    <row r="191" spans="1:19" x14ac:dyDescent="0.25">
      <c r="A191" s="24">
        <v>172</v>
      </c>
      <c r="B191" s="21" t="s">
        <v>246</v>
      </c>
      <c r="C191" s="9">
        <v>5972000</v>
      </c>
      <c r="D191" s="13">
        <v>7.0956552374545456</v>
      </c>
      <c r="E191" s="11">
        <v>3215675.9333239999</v>
      </c>
      <c r="F191" s="172">
        <v>9187675.9333239999</v>
      </c>
      <c r="G191" s="155">
        <v>11127000</v>
      </c>
      <c r="H191" s="156">
        <v>7.0956552374545456</v>
      </c>
      <c r="I191" s="155">
        <v>354500</v>
      </c>
      <c r="J191" s="174">
        <f t="shared" si="33"/>
        <v>11481500</v>
      </c>
      <c r="K191" s="155">
        <v>12573510</v>
      </c>
      <c r="L191" s="156">
        <v>7.0956552374545456</v>
      </c>
      <c r="M191" s="155">
        <v>375770</v>
      </c>
      <c r="N191" s="174">
        <f t="shared" si="34"/>
        <v>12949280</v>
      </c>
      <c r="O191" s="155">
        <v>13018590</v>
      </c>
      <c r="P191" s="156">
        <v>7.0956552374545456</v>
      </c>
      <c r="Q191" s="155">
        <v>358045</v>
      </c>
      <c r="R191" s="174">
        <f t="shared" si="35"/>
        <v>13376635</v>
      </c>
      <c r="S191" s="395">
        <f t="shared" si="26"/>
        <v>11748772.733331</v>
      </c>
    </row>
    <row r="192" spans="1:19" x14ac:dyDescent="0.25">
      <c r="A192" s="24">
        <v>173</v>
      </c>
      <c r="B192" s="21" t="s">
        <v>247</v>
      </c>
      <c r="C192" s="9">
        <v>1325000</v>
      </c>
      <c r="D192" s="13">
        <v>3.5741204116363638</v>
      </c>
      <c r="E192" s="11">
        <v>714090.20890399977</v>
      </c>
      <c r="F192" s="172">
        <v>2039090.2089039998</v>
      </c>
      <c r="G192" s="155">
        <v>2511300</v>
      </c>
      <c r="H192" s="156">
        <v>3.5741204116363638</v>
      </c>
      <c r="I192" s="155">
        <v>40400</v>
      </c>
      <c r="J192" s="174">
        <f t="shared" si="33"/>
        <v>2551700</v>
      </c>
      <c r="K192" s="155">
        <v>2887995</v>
      </c>
      <c r="L192" s="156">
        <v>3.5741204116363638</v>
      </c>
      <c r="M192" s="155">
        <v>42824</v>
      </c>
      <c r="N192" s="174">
        <f t="shared" si="34"/>
        <v>2930819</v>
      </c>
      <c r="O192" s="155">
        <v>3264690</v>
      </c>
      <c r="P192" s="156">
        <v>3.5741204116363638</v>
      </c>
      <c r="Q192" s="155">
        <v>41612</v>
      </c>
      <c r="R192" s="174">
        <f t="shared" si="35"/>
        <v>3306302</v>
      </c>
      <c r="S192" s="395">
        <f t="shared" si="26"/>
        <v>2706977.802226</v>
      </c>
    </row>
    <row r="193" spans="1:19" x14ac:dyDescent="0.25">
      <c r="A193" s="24">
        <v>174</v>
      </c>
      <c r="B193" s="21" t="s">
        <v>248</v>
      </c>
      <c r="C193" s="9">
        <v>1729000</v>
      </c>
      <c r="D193" s="13">
        <v>3.5741204116363638</v>
      </c>
      <c r="E193" s="11">
        <v>931633.26592000015</v>
      </c>
      <c r="F193" s="172">
        <v>2660633.2659200002</v>
      </c>
      <c r="G193" s="155">
        <v>3075450</v>
      </c>
      <c r="H193" s="156">
        <v>3.5741204116363638</v>
      </c>
      <c r="I193" s="155">
        <v>197300</v>
      </c>
      <c r="J193" s="174">
        <f t="shared" si="33"/>
        <v>3272750</v>
      </c>
      <c r="K193" s="155">
        <v>3629031</v>
      </c>
      <c r="L193" s="156">
        <v>3.5741204116363638</v>
      </c>
      <c r="M193" s="155">
        <v>207165</v>
      </c>
      <c r="N193" s="174">
        <f t="shared" si="34"/>
        <v>3836196</v>
      </c>
      <c r="O193" s="155">
        <v>3813558</v>
      </c>
      <c r="P193" s="156">
        <v>3.5741204116363638</v>
      </c>
      <c r="Q193" s="155">
        <v>207165</v>
      </c>
      <c r="R193" s="174">
        <f t="shared" si="35"/>
        <v>4020723</v>
      </c>
      <c r="S193" s="395">
        <f t="shared" si="26"/>
        <v>3447575.56648</v>
      </c>
    </row>
    <row r="194" spans="1:19" x14ac:dyDescent="0.25">
      <c r="A194" s="24">
        <v>175</v>
      </c>
      <c r="B194" s="21" t="s">
        <v>249</v>
      </c>
      <c r="C194" s="15" t="s">
        <v>10</v>
      </c>
      <c r="D194" s="13">
        <v>1.0296385160000001</v>
      </c>
      <c r="E194" s="11">
        <v>65891.210420000003</v>
      </c>
      <c r="F194" s="172">
        <v>65891.210420000003</v>
      </c>
      <c r="G194" s="154" t="s">
        <v>10</v>
      </c>
      <c r="H194" s="156">
        <v>1.0296385160000001</v>
      </c>
      <c r="I194" s="155">
        <v>56900</v>
      </c>
      <c r="J194" s="174">
        <f t="shared" ref="J194:J200" si="36">I194*1</f>
        <v>56900</v>
      </c>
      <c r="K194" s="154" t="s">
        <v>10</v>
      </c>
      <c r="L194" s="156">
        <v>1.0296385160000001</v>
      </c>
      <c r="M194" s="155">
        <v>59176</v>
      </c>
      <c r="N194" s="174">
        <f t="shared" ref="N194:N200" si="37">M194*1</f>
        <v>59176</v>
      </c>
      <c r="O194" s="154" t="s">
        <v>10</v>
      </c>
      <c r="P194" s="156">
        <v>1.0296385160000001</v>
      </c>
      <c r="Q194" s="155">
        <v>59176</v>
      </c>
      <c r="R194" s="174">
        <f t="shared" ref="R194:R200" si="38">Q194*1</f>
        <v>59176</v>
      </c>
      <c r="S194" s="395">
        <f t="shared" si="26"/>
        <v>60285.802605000004</v>
      </c>
    </row>
    <row r="195" spans="1:19" x14ac:dyDescent="0.25">
      <c r="A195" s="24">
        <v>176</v>
      </c>
      <c r="B195" s="21" t="s">
        <v>250</v>
      </c>
      <c r="C195" s="15" t="s">
        <v>10</v>
      </c>
      <c r="D195" s="13">
        <v>1.0296385160000001</v>
      </c>
      <c r="E195" s="11">
        <v>65435.902419999999</v>
      </c>
      <c r="F195" s="172">
        <v>65435.902419999999</v>
      </c>
      <c r="G195" s="154" t="s">
        <v>10</v>
      </c>
      <c r="H195" s="156">
        <v>1.0296385160000001</v>
      </c>
      <c r="I195" s="155">
        <v>56900</v>
      </c>
      <c r="J195" s="174">
        <f t="shared" si="36"/>
        <v>56900</v>
      </c>
      <c r="K195" s="154" t="s">
        <v>10</v>
      </c>
      <c r="L195" s="156">
        <v>1.0296385160000001</v>
      </c>
      <c r="M195" s="155">
        <v>59745</v>
      </c>
      <c r="N195" s="174">
        <f t="shared" si="37"/>
        <v>59745</v>
      </c>
      <c r="O195" s="154" t="s">
        <v>10</v>
      </c>
      <c r="P195" s="156">
        <v>1.0296385160000001</v>
      </c>
      <c r="Q195" s="155">
        <v>58038</v>
      </c>
      <c r="R195" s="174">
        <f t="shared" si="38"/>
        <v>58038</v>
      </c>
      <c r="S195" s="395">
        <f t="shared" si="26"/>
        <v>60029.725605</v>
      </c>
    </row>
    <row r="196" spans="1:19" x14ac:dyDescent="0.25">
      <c r="A196" s="24">
        <v>177</v>
      </c>
      <c r="B196" s="21" t="s">
        <v>251</v>
      </c>
      <c r="C196" s="15" t="s">
        <v>10</v>
      </c>
      <c r="D196" s="13">
        <v>3.9948437214545458</v>
      </c>
      <c r="E196" s="11">
        <v>234537.71051200002</v>
      </c>
      <c r="F196" s="172">
        <v>234537.71051200002</v>
      </c>
      <c r="G196" s="154" t="s">
        <v>10</v>
      </c>
      <c r="H196" s="156">
        <v>3.9948437214545458</v>
      </c>
      <c r="I196" s="155">
        <v>220600</v>
      </c>
      <c r="J196" s="174">
        <f t="shared" si="36"/>
        <v>220600</v>
      </c>
      <c r="K196" s="154" t="s">
        <v>10</v>
      </c>
      <c r="L196" s="156">
        <v>3.9948437214545458</v>
      </c>
      <c r="M196" s="155">
        <v>227218</v>
      </c>
      <c r="N196" s="174">
        <f t="shared" si="37"/>
        <v>227218</v>
      </c>
      <c r="O196" s="154" t="s">
        <v>10</v>
      </c>
      <c r="P196" s="156">
        <v>3.9948437214545458</v>
      </c>
      <c r="Q196" s="155">
        <v>229424</v>
      </c>
      <c r="R196" s="174">
        <f t="shared" si="38"/>
        <v>229424</v>
      </c>
      <c r="S196" s="395">
        <f t="shared" si="26"/>
        <v>227944.927628</v>
      </c>
    </row>
    <row r="197" spans="1:19" x14ac:dyDescent="0.25">
      <c r="A197" s="24">
        <v>178</v>
      </c>
      <c r="B197" s="21" t="s">
        <v>252</v>
      </c>
      <c r="C197" s="15" t="s">
        <v>10</v>
      </c>
      <c r="D197" s="13">
        <v>1.4265892014545456</v>
      </c>
      <c r="E197" s="11">
        <v>87712.288103999992</v>
      </c>
      <c r="F197" s="172">
        <v>87712.288103999992</v>
      </c>
      <c r="G197" s="154" t="s">
        <v>10</v>
      </c>
      <c r="H197" s="156">
        <v>1.4265892014545456</v>
      </c>
      <c r="I197" s="155">
        <v>78900</v>
      </c>
      <c r="J197" s="174">
        <f t="shared" si="36"/>
        <v>78900</v>
      </c>
      <c r="K197" s="154" t="s">
        <v>10</v>
      </c>
      <c r="L197" s="156">
        <v>1.4265892014545456</v>
      </c>
      <c r="M197" s="155">
        <v>82056</v>
      </c>
      <c r="N197" s="174">
        <f t="shared" si="37"/>
        <v>82056</v>
      </c>
      <c r="O197" s="154" t="s">
        <v>10</v>
      </c>
      <c r="P197" s="156">
        <v>1.4265892014545456</v>
      </c>
      <c r="Q197" s="155">
        <v>82056</v>
      </c>
      <c r="R197" s="174">
        <f t="shared" si="38"/>
        <v>82056</v>
      </c>
      <c r="S197" s="395">
        <f t="shared" si="26"/>
        <v>82681.072025999994</v>
      </c>
    </row>
    <row r="198" spans="1:19" x14ac:dyDescent="0.25">
      <c r="A198" s="24">
        <v>179</v>
      </c>
      <c r="B198" s="21" t="s">
        <v>253</v>
      </c>
      <c r="C198" s="15" t="s">
        <v>10</v>
      </c>
      <c r="D198" s="13">
        <v>10.26382574109091</v>
      </c>
      <c r="E198" s="11">
        <v>589064.16318400006</v>
      </c>
      <c r="F198" s="172">
        <v>589064.16318400006</v>
      </c>
      <c r="G198" s="154" t="s">
        <v>10</v>
      </c>
      <c r="H198" s="156">
        <v>10.26382574109091</v>
      </c>
      <c r="I198" s="155">
        <v>566400</v>
      </c>
      <c r="J198" s="174">
        <f t="shared" si="36"/>
        <v>566400</v>
      </c>
      <c r="K198" s="154" t="s">
        <v>10</v>
      </c>
      <c r="L198" s="156">
        <v>10.26382574109091</v>
      </c>
      <c r="M198" s="155">
        <v>600384</v>
      </c>
      <c r="N198" s="174">
        <f t="shared" si="37"/>
        <v>600384</v>
      </c>
      <c r="O198" s="154" t="s">
        <v>10</v>
      </c>
      <c r="P198" s="156">
        <v>10.26382574109091</v>
      </c>
      <c r="Q198" s="155">
        <v>577728</v>
      </c>
      <c r="R198" s="174">
        <f t="shared" si="38"/>
        <v>577728</v>
      </c>
      <c r="S198" s="395">
        <f t="shared" si="26"/>
        <v>583394.04079600004</v>
      </c>
    </row>
    <row r="199" spans="1:19" x14ac:dyDescent="0.25">
      <c r="A199" s="24">
        <v>180</v>
      </c>
      <c r="B199" s="21" t="s">
        <v>254</v>
      </c>
      <c r="C199" s="15" t="s">
        <v>10</v>
      </c>
      <c r="D199" s="13">
        <v>10.26382574109091</v>
      </c>
      <c r="E199" s="11">
        <v>591568.06318400009</v>
      </c>
      <c r="F199" s="172">
        <v>591568.06318400009</v>
      </c>
      <c r="G199" s="154" t="s">
        <v>10</v>
      </c>
      <c r="H199" s="156">
        <v>10.26382574109091</v>
      </c>
      <c r="I199" s="155">
        <v>566400</v>
      </c>
      <c r="J199" s="174">
        <f t="shared" si="36"/>
        <v>566400</v>
      </c>
      <c r="K199" s="154" t="s">
        <v>10</v>
      </c>
      <c r="L199" s="156">
        <v>10.26382574109091</v>
      </c>
      <c r="M199" s="155">
        <v>600384</v>
      </c>
      <c r="N199" s="174">
        <f t="shared" si="37"/>
        <v>600384</v>
      </c>
      <c r="O199" s="154" t="s">
        <v>10</v>
      </c>
      <c r="P199" s="156">
        <v>10.26382574109091</v>
      </c>
      <c r="Q199" s="155">
        <v>583392</v>
      </c>
      <c r="R199" s="174">
        <f t="shared" si="38"/>
        <v>583392</v>
      </c>
      <c r="S199" s="395">
        <f t="shared" ref="S199:S262" si="39">AVERAGE(N199,J199,F199,R199)</f>
        <v>585436.01579600002</v>
      </c>
    </row>
    <row r="200" spans="1:19" x14ac:dyDescent="0.25">
      <c r="A200" s="24">
        <v>181</v>
      </c>
      <c r="B200" s="21" t="s">
        <v>255</v>
      </c>
      <c r="C200" s="15" t="s">
        <v>10</v>
      </c>
      <c r="D200" s="13">
        <v>11.88756743818182</v>
      </c>
      <c r="E200" s="11">
        <v>682214.783712</v>
      </c>
      <c r="F200" s="172">
        <v>682214.783712</v>
      </c>
      <c r="G200" s="154" t="s">
        <v>10</v>
      </c>
      <c r="H200" s="156">
        <v>11.88756743818182</v>
      </c>
      <c r="I200" s="155">
        <v>656000</v>
      </c>
      <c r="J200" s="174">
        <f t="shared" si="36"/>
        <v>656000</v>
      </c>
      <c r="K200" s="154" t="s">
        <v>10</v>
      </c>
      <c r="L200" s="156">
        <v>11.88756743818182</v>
      </c>
      <c r="M200" s="155">
        <v>688800</v>
      </c>
      <c r="N200" s="174">
        <f t="shared" si="37"/>
        <v>688800</v>
      </c>
      <c r="O200" s="154" t="s">
        <v>10</v>
      </c>
      <c r="P200" s="156">
        <v>11.88756743818182</v>
      </c>
      <c r="Q200" s="155">
        <v>662560</v>
      </c>
      <c r="R200" s="174">
        <f t="shared" si="38"/>
        <v>662560</v>
      </c>
      <c r="S200" s="395">
        <f t="shared" si="39"/>
        <v>672393.69592800003</v>
      </c>
    </row>
    <row r="201" spans="1:19" x14ac:dyDescent="0.25">
      <c r="A201" s="24">
        <v>182</v>
      </c>
      <c r="B201" s="21" t="s">
        <v>22</v>
      </c>
      <c r="C201" s="9">
        <v>290000</v>
      </c>
      <c r="D201" s="18">
        <v>2.8304292952727272</v>
      </c>
      <c r="E201" s="11">
        <v>156183.14218800003</v>
      </c>
      <c r="F201" s="172">
        <v>446183.14218800003</v>
      </c>
      <c r="G201" s="149">
        <v>347100</v>
      </c>
      <c r="H201" s="160">
        <v>2.8304292952727272</v>
      </c>
      <c r="I201" s="155">
        <v>156300</v>
      </c>
      <c r="J201" s="174">
        <f>G201+I201</f>
        <v>503400</v>
      </c>
      <c r="K201" s="149">
        <v>402636</v>
      </c>
      <c r="L201" s="160">
        <v>2.8304292952727272</v>
      </c>
      <c r="M201" s="155">
        <v>162552</v>
      </c>
      <c r="N201" s="174">
        <f>K201+M201</f>
        <v>565188</v>
      </c>
      <c r="O201" s="149">
        <v>402636</v>
      </c>
      <c r="P201" s="160">
        <v>2.8304292952727272</v>
      </c>
      <c r="Q201" s="155">
        <v>162552</v>
      </c>
      <c r="R201" s="174">
        <f>O201+Q201</f>
        <v>565188</v>
      </c>
      <c r="S201" s="395">
        <f t="shared" si="39"/>
        <v>519989.78554700001</v>
      </c>
    </row>
    <row r="202" spans="1:19" x14ac:dyDescent="0.25">
      <c r="A202" s="24">
        <v>183</v>
      </c>
      <c r="B202" s="21" t="s">
        <v>421</v>
      </c>
      <c r="C202" s="15" t="s">
        <v>10</v>
      </c>
      <c r="D202" s="18">
        <v>8.8057971956363641</v>
      </c>
      <c r="E202" s="11">
        <v>510320.59889999998</v>
      </c>
      <c r="F202" s="172">
        <v>510320.59889999998</v>
      </c>
      <c r="G202" s="154" t="s">
        <v>10</v>
      </c>
      <c r="H202" s="160">
        <v>8.8057971956363641</v>
      </c>
      <c r="I202" s="155">
        <v>486000</v>
      </c>
      <c r="J202" s="174">
        <f>I202*1</f>
        <v>486000</v>
      </c>
      <c r="K202" s="154" t="s">
        <v>10</v>
      </c>
      <c r="L202" s="160">
        <v>8.8057971956363641</v>
      </c>
      <c r="M202" s="155">
        <v>510300</v>
      </c>
      <c r="N202" s="174">
        <f>M202*1</f>
        <v>510300</v>
      </c>
      <c r="O202" s="154" t="s">
        <v>10</v>
      </c>
      <c r="P202" s="160">
        <v>8.8057971956363641</v>
      </c>
      <c r="Q202" s="155">
        <v>510300</v>
      </c>
      <c r="R202" s="174">
        <f>Q202*1</f>
        <v>510300</v>
      </c>
      <c r="S202" s="395">
        <f t="shared" si="39"/>
        <v>504230.14972500002</v>
      </c>
    </row>
    <row r="203" spans="1:19" x14ac:dyDescent="0.25">
      <c r="A203" s="24">
        <v>184</v>
      </c>
      <c r="B203" s="21" t="s">
        <v>350</v>
      </c>
      <c r="C203" s="9">
        <v>1503000</v>
      </c>
      <c r="D203" s="18">
        <v>29.876820190181821</v>
      </c>
      <c r="E203" s="11">
        <v>809956.74962800043</v>
      </c>
      <c r="F203" s="172">
        <v>2312956.7496280004</v>
      </c>
      <c r="G203" s="155">
        <v>756600</v>
      </c>
      <c r="H203" s="160">
        <v>29.876820190181821</v>
      </c>
      <c r="I203" s="155">
        <v>1648600</v>
      </c>
      <c r="J203" s="174">
        <f t="shared" ref="J203:J208" si="40">G203+I203</f>
        <v>2405200</v>
      </c>
      <c r="K203" s="155">
        <v>862524</v>
      </c>
      <c r="L203" s="160">
        <v>29.876820190181821</v>
      </c>
      <c r="M203" s="155">
        <v>1714544</v>
      </c>
      <c r="N203" s="174">
        <f t="shared" ref="N203:N208" si="41">K203+M203</f>
        <v>2577068</v>
      </c>
      <c r="O203" s="155">
        <v>923052</v>
      </c>
      <c r="P203" s="160">
        <v>29.876820190181821</v>
      </c>
      <c r="Q203" s="155">
        <v>1698058</v>
      </c>
      <c r="R203" s="174">
        <f t="shared" ref="R203:R208" si="42">O203+Q203</f>
        <v>2621110</v>
      </c>
      <c r="S203" s="395">
        <f t="shared" si="39"/>
        <v>2479083.687407</v>
      </c>
    </row>
    <row r="204" spans="1:19" x14ac:dyDescent="0.25">
      <c r="A204" s="24">
        <v>185</v>
      </c>
      <c r="B204" s="21" t="s">
        <v>423</v>
      </c>
      <c r="C204" s="9">
        <v>279000</v>
      </c>
      <c r="D204" s="18">
        <v>3.7739186014545458</v>
      </c>
      <c r="E204" s="11">
        <v>150313.49000399996</v>
      </c>
      <c r="F204" s="172">
        <v>429313.49000399996</v>
      </c>
      <c r="G204" s="155">
        <v>255900</v>
      </c>
      <c r="H204" s="160">
        <v>3.7739186014545458</v>
      </c>
      <c r="I204" s="155">
        <v>208300</v>
      </c>
      <c r="J204" s="174">
        <f t="shared" si="40"/>
        <v>464200</v>
      </c>
      <c r="K204" s="155">
        <v>296844</v>
      </c>
      <c r="L204" s="160">
        <v>3.7739186014545458</v>
      </c>
      <c r="M204" s="155">
        <v>214549</v>
      </c>
      <c r="N204" s="174">
        <f t="shared" si="41"/>
        <v>511393</v>
      </c>
      <c r="O204" s="155">
        <v>309639</v>
      </c>
      <c r="P204" s="160">
        <v>3.7739186014545458</v>
      </c>
      <c r="Q204" s="155">
        <v>216632</v>
      </c>
      <c r="R204" s="174">
        <f t="shared" si="42"/>
        <v>526271</v>
      </c>
      <c r="S204" s="395">
        <f t="shared" si="39"/>
        <v>482794.37250100001</v>
      </c>
    </row>
    <row r="205" spans="1:19" x14ac:dyDescent="0.25">
      <c r="A205" s="24">
        <v>186</v>
      </c>
      <c r="B205" s="21" t="s">
        <v>424</v>
      </c>
      <c r="C205" s="9">
        <v>264000</v>
      </c>
      <c r="D205" s="18">
        <v>3.7739186014545458</v>
      </c>
      <c r="E205" s="11">
        <v>142485.18635200005</v>
      </c>
      <c r="F205" s="172">
        <v>406485.18635200005</v>
      </c>
      <c r="G205" s="155">
        <v>228750</v>
      </c>
      <c r="H205" s="160">
        <v>3.7739186014545458</v>
      </c>
      <c r="I205" s="155">
        <v>208300</v>
      </c>
      <c r="J205" s="174">
        <f t="shared" si="40"/>
        <v>437050</v>
      </c>
      <c r="K205" s="155">
        <v>258488</v>
      </c>
      <c r="L205" s="160">
        <v>3.7739186014545458</v>
      </c>
      <c r="M205" s="155">
        <v>214549</v>
      </c>
      <c r="N205" s="174">
        <f t="shared" si="41"/>
        <v>473037</v>
      </c>
      <c r="O205" s="155">
        <v>290513</v>
      </c>
      <c r="P205" s="160">
        <v>3.7739186014545458</v>
      </c>
      <c r="Q205" s="155">
        <v>212466</v>
      </c>
      <c r="R205" s="174">
        <f t="shared" si="42"/>
        <v>502979</v>
      </c>
      <c r="S205" s="395">
        <f t="shared" si="39"/>
        <v>454887.79658800003</v>
      </c>
    </row>
    <row r="206" spans="1:19" x14ac:dyDescent="0.25">
      <c r="A206" s="24">
        <v>187</v>
      </c>
      <c r="B206" s="21" t="s">
        <v>425</v>
      </c>
      <c r="C206" s="9">
        <v>260000</v>
      </c>
      <c r="D206" s="18">
        <v>3.7739186014545458</v>
      </c>
      <c r="E206" s="11">
        <v>139667.53685600002</v>
      </c>
      <c r="F206" s="172">
        <v>399667.53685600002</v>
      </c>
      <c r="G206" s="155">
        <v>219450</v>
      </c>
      <c r="H206" s="160">
        <v>3.7739186014545458</v>
      </c>
      <c r="I206" s="155">
        <v>208300</v>
      </c>
      <c r="J206" s="174">
        <f t="shared" si="40"/>
        <v>427750</v>
      </c>
      <c r="K206" s="155">
        <v>250173</v>
      </c>
      <c r="L206" s="160">
        <v>3.7739186014545458</v>
      </c>
      <c r="M206" s="155">
        <v>218715</v>
      </c>
      <c r="N206" s="174">
        <f t="shared" si="41"/>
        <v>468888</v>
      </c>
      <c r="O206" s="155">
        <v>256757</v>
      </c>
      <c r="P206" s="160">
        <v>3.7739186014545458</v>
      </c>
      <c r="Q206" s="155">
        <v>216632</v>
      </c>
      <c r="R206" s="174">
        <f t="shared" si="42"/>
        <v>473389</v>
      </c>
      <c r="S206" s="395">
        <f t="shared" si="39"/>
        <v>442423.63421400002</v>
      </c>
    </row>
    <row r="207" spans="1:19" x14ac:dyDescent="0.25">
      <c r="A207" s="24">
        <v>188</v>
      </c>
      <c r="B207" s="21" t="s">
        <v>426</v>
      </c>
      <c r="C207" s="9">
        <v>269000</v>
      </c>
      <c r="D207" s="18">
        <v>3.7739186014545458</v>
      </c>
      <c r="E207" s="11">
        <v>145524.83352000004</v>
      </c>
      <c r="F207" s="172">
        <v>414524.83352000004</v>
      </c>
      <c r="G207" s="155">
        <v>238950</v>
      </c>
      <c r="H207" s="160">
        <v>3.7739186014545458</v>
      </c>
      <c r="I207" s="155">
        <v>208300</v>
      </c>
      <c r="J207" s="174">
        <f t="shared" si="40"/>
        <v>447250</v>
      </c>
      <c r="K207" s="155">
        <v>270014</v>
      </c>
      <c r="L207" s="160">
        <v>3.7739186014545458</v>
      </c>
      <c r="M207" s="155">
        <v>216632</v>
      </c>
      <c r="N207" s="174">
        <f t="shared" si="41"/>
        <v>486646</v>
      </c>
      <c r="O207" s="155">
        <v>291519</v>
      </c>
      <c r="P207" s="160">
        <v>3.7739186014545458</v>
      </c>
      <c r="Q207" s="155">
        <v>212466</v>
      </c>
      <c r="R207" s="174">
        <f t="shared" si="42"/>
        <v>503985</v>
      </c>
      <c r="S207" s="395">
        <f t="shared" si="39"/>
        <v>463101.45838000003</v>
      </c>
    </row>
    <row r="208" spans="1:19" x14ac:dyDescent="0.25">
      <c r="A208" s="24">
        <v>189</v>
      </c>
      <c r="B208" s="21" t="s">
        <v>480</v>
      </c>
      <c r="C208" s="9">
        <v>188000</v>
      </c>
      <c r="D208" s="18">
        <v>3.7739186014545458</v>
      </c>
      <c r="E208" s="11">
        <v>101745.27178799995</v>
      </c>
      <c r="F208" s="172">
        <v>289745.27178799995</v>
      </c>
      <c r="G208" s="155">
        <v>77850</v>
      </c>
      <c r="H208" s="160">
        <v>3.7739186014545458</v>
      </c>
      <c r="I208" s="155">
        <v>208300</v>
      </c>
      <c r="J208" s="174">
        <f t="shared" si="40"/>
        <v>286150</v>
      </c>
      <c r="K208" s="155">
        <v>87971</v>
      </c>
      <c r="L208" s="160">
        <v>3.7739186014545458</v>
      </c>
      <c r="M208" s="155">
        <v>220798</v>
      </c>
      <c r="N208" s="174">
        <f t="shared" si="41"/>
        <v>308769</v>
      </c>
      <c r="O208" s="155">
        <v>92642</v>
      </c>
      <c r="P208" s="160">
        <v>3.7739186014545458</v>
      </c>
      <c r="Q208" s="155">
        <v>212466</v>
      </c>
      <c r="R208" s="174">
        <f t="shared" si="42"/>
        <v>305108</v>
      </c>
      <c r="S208" s="395">
        <f t="shared" si="39"/>
        <v>297443.06794699997</v>
      </c>
    </row>
    <row r="209" spans="1:19" x14ac:dyDescent="0.25">
      <c r="A209" s="24">
        <v>190</v>
      </c>
      <c r="B209" s="21" t="s">
        <v>429</v>
      </c>
      <c r="C209" s="15" t="s">
        <v>10</v>
      </c>
      <c r="D209" s="18">
        <v>18.869573695636365</v>
      </c>
      <c r="E209" s="11">
        <v>1080448.3224359998</v>
      </c>
      <c r="F209" s="172">
        <v>1080448.3224359998</v>
      </c>
      <c r="G209" s="154" t="s">
        <v>10</v>
      </c>
      <c r="H209" s="160">
        <v>18.869573695636365</v>
      </c>
      <c r="I209" s="155">
        <v>1041300</v>
      </c>
      <c r="J209" s="174">
        <f>I209*1</f>
        <v>1041300</v>
      </c>
      <c r="K209" s="154" t="s">
        <v>10</v>
      </c>
      <c r="L209" s="160">
        <v>18.869573695636365</v>
      </c>
      <c r="M209" s="155">
        <v>1072539</v>
      </c>
      <c r="N209" s="174">
        <f>M209*1</f>
        <v>1072539</v>
      </c>
      <c r="O209" s="154" t="s">
        <v>10</v>
      </c>
      <c r="P209" s="160">
        <v>18.869573695636365</v>
      </c>
      <c r="Q209" s="155">
        <v>1062126</v>
      </c>
      <c r="R209" s="174">
        <f>Q209*1</f>
        <v>1062126</v>
      </c>
      <c r="S209" s="395">
        <f t="shared" si="39"/>
        <v>1064103.3306089998</v>
      </c>
    </row>
    <row r="210" spans="1:19" x14ac:dyDescent="0.25">
      <c r="A210" s="24">
        <v>191</v>
      </c>
      <c r="B210" s="21" t="s">
        <v>481</v>
      </c>
      <c r="C210" s="9">
        <v>1024000</v>
      </c>
      <c r="D210" s="18">
        <v>3.7739186014545458</v>
      </c>
      <c r="E210" s="11">
        <v>551249.05000400008</v>
      </c>
      <c r="F210" s="172">
        <v>1575249.0500040001</v>
      </c>
      <c r="G210" s="155">
        <v>1689900</v>
      </c>
      <c r="H210" s="160">
        <v>3.7739186014545458</v>
      </c>
      <c r="I210" s="155">
        <v>208300</v>
      </c>
      <c r="J210" s="174">
        <f>G210+I210</f>
        <v>1898200</v>
      </c>
      <c r="K210" s="155">
        <v>1960284</v>
      </c>
      <c r="L210" s="160">
        <v>3.7739186014545458</v>
      </c>
      <c r="M210" s="155">
        <v>220798</v>
      </c>
      <c r="N210" s="174">
        <f>K210+M210</f>
        <v>2181082</v>
      </c>
      <c r="O210" s="155">
        <v>2112375</v>
      </c>
      <c r="P210" s="160">
        <v>3.7739186014545458</v>
      </c>
      <c r="Q210" s="155">
        <v>216632</v>
      </c>
      <c r="R210" s="174">
        <f>O210+Q210</f>
        <v>2329007</v>
      </c>
      <c r="S210" s="395">
        <f t="shared" si="39"/>
        <v>1995884.512501</v>
      </c>
    </row>
    <row r="211" spans="1:19" x14ac:dyDescent="0.25">
      <c r="A211" s="24">
        <v>192</v>
      </c>
      <c r="B211" s="21" t="s">
        <v>482</v>
      </c>
      <c r="C211" s="9">
        <v>2479000</v>
      </c>
      <c r="D211" s="18">
        <v>3.7739186014545458</v>
      </c>
      <c r="E211" s="11">
        <v>1334243.2307759998</v>
      </c>
      <c r="F211" s="172">
        <v>3813243.2307759998</v>
      </c>
      <c r="G211" s="155">
        <v>4546650</v>
      </c>
      <c r="H211" s="160">
        <v>3.7739186014545458</v>
      </c>
      <c r="I211" s="155">
        <v>208300</v>
      </c>
      <c r="J211" s="174">
        <f>G211+I211</f>
        <v>4754950</v>
      </c>
      <c r="K211" s="155">
        <v>5319581</v>
      </c>
      <c r="L211" s="160">
        <v>3.7739186014545458</v>
      </c>
      <c r="M211" s="155">
        <v>216632</v>
      </c>
      <c r="N211" s="174">
        <f>K211+M211</f>
        <v>5536213</v>
      </c>
      <c r="O211" s="155">
        <v>5865179</v>
      </c>
      <c r="P211" s="160">
        <v>3.7739186014545458</v>
      </c>
      <c r="Q211" s="155">
        <v>218715</v>
      </c>
      <c r="R211" s="174">
        <f>O211+Q211</f>
        <v>6083894</v>
      </c>
      <c r="S211" s="395">
        <f t="shared" si="39"/>
        <v>5047075.0576940002</v>
      </c>
    </row>
    <row r="212" spans="1:19" x14ac:dyDescent="0.25">
      <c r="A212" s="24">
        <v>193</v>
      </c>
      <c r="B212" s="21" t="s">
        <v>256</v>
      </c>
      <c r="C212" s="15" t="s">
        <v>10</v>
      </c>
      <c r="D212" s="18">
        <v>16.353634398545456</v>
      </c>
      <c r="E212" s="11">
        <v>932865.27555200004</v>
      </c>
      <c r="F212" s="172">
        <v>932865.27555200004</v>
      </c>
      <c r="G212" s="154" t="s">
        <v>10</v>
      </c>
      <c r="H212" s="160">
        <v>16.353634398545456</v>
      </c>
      <c r="I212" s="155">
        <v>902400</v>
      </c>
      <c r="J212" s="174">
        <f>I212*1</f>
        <v>902400</v>
      </c>
      <c r="K212" s="154" t="s">
        <v>10</v>
      </c>
      <c r="L212" s="160">
        <v>16.353634398545456</v>
      </c>
      <c r="M212" s="155">
        <v>947520</v>
      </c>
      <c r="N212" s="174">
        <f>M212*1</f>
        <v>947520</v>
      </c>
      <c r="O212" s="154" t="s">
        <v>10</v>
      </c>
      <c r="P212" s="160">
        <v>16.353634398545456</v>
      </c>
      <c r="Q212" s="155">
        <v>929472</v>
      </c>
      <c r="R212" s="174">
        <f>Q212*1</f>
        <v>929472</v>
      </c>
      <c r="S212" s="395">
        <f t="shared" si="39"/>
        <v>928064.31888799998</v>
      </c>
    </row>
    <row r="213" spans="1:19" x14ac:dyDescent="0.25">
      <c r="A213" s="24">
        <v>194</v>
      </c>
      <c r="B213" s="21" t="s">
        <v>257</v>
      </c>
      <c r="C213" s="9">
        <v>2064000</v>
      </c>
      <c r="D213" s="18">
        <v>16.353634398545456</v>
      </c>
      <c r="E213" s="11">
        <v>1111318.1568360003</v>
      </c>
      <c r="F213" s="172">
        <v>3175318.1568360003</v>
      </c>
      <c r="G213" s="155">
        <v>2789250</v>
      </c>
      <c r="H213" s="160">
        <v>16.353634398545456</v>
      </c>
      <c r="I213" s="155">
        <v>902400</v>
      </c>
      <c r="J213" s="174">
        <f t="shared" ref="J213:J221" si="43">G213+I213</f>
        <v>3691650</v>
      </c>
      <c r="K213" s="155">
        <v>3291315</v>
      </c>
      <c r="L213" s="160">
        <v>16.353634398545456</v>
      </c>
      <c r="M213" s="155">
        <v>938496</v>
      </c>
      <c r="N213" s="174">
        <f t="shared" ref="N213:N221" si="44">K213+M213</f>
        <v>4229811</v>
      </c>
      <c r="O213" s="155">
        <v>3291315</v>
      </c>
      <c r="P213" s="160">
        <v>16.353634398545456</v>
      </c>
      <c r="Q213" s="155">
        <v>938496</v>
      </c>
      <c r="R213" s="174">
        <f t="shared" ref="R213:R221" si="45">O213+Q213</f>
        <v>4229811</v>
      </c>
      <c r="S213" s="395">
        <f t="shared" si="39"/>
        <v>3831647.5392089998</v>
      </c>
    </row>
    <row r="214" spans="1:19" x14ac:dyDescent="0.25">
      <c r="A214" s="24">
        <v>195</v>
      </c>
      <c r="B214" s="21" t="s">
        <v>258</v>
      </c>
      <c r="C214" s="9">
        <v>3836000</v>
      </c>
      <c r="D214" s="18">
        <v>16.353634398545456</v>
      </c>
      <c r="E214" s="11">
        <v>2065303.9038520008</v>
      </c>
      <c r="F214" s="172">
        <v>5901303.9038520008</v>
      </c>
      <c r="G214" s="155">
        <v>6217650</v>
      </c>
      <c r="H214" s="160">
        <v>16.353634398545456</v>
      </c>
      <c r="I214" s="155">
        <v>902400</v>
      </c>
      <c r="J214" s="174">
        <f t="shared" si="43"/>
        <v>7120050</v>
      </c>
      <c r="K214" s="155">
        <v>7088121</v>
      </c>
      <c r="L214" s="160">
        <v>16.353634398545456</v>
      </c>
      <c r="M214" s="155">
        <v>938496</v>
      </c>
      <c r="N214" s="174">
        <f t="shared" si="44"/>
        <v>8026617</v>
      </c>
      <c r="O214" s="155">
        <v>7709886</v>
      </c>
      <c r="P214" s="160">
        <v>16.353634398545456</v>
      </c>
      <c r="Q214" s="155">
        <v>947520</v>
      </c>
      <c r="R214" s="174">
        <f t="shared" si="45"/>
        <v>8657406</v>
      </c>
      <c r="S214" s="395">
        <f t="shared" si="39"/>
        <v>7426344.2259630002</v>
      </c>
    </row>
    <row r="215" spans="1:19" x14ac:dyDescent="0.25">
      <c r="A215" s="24">
        <v>196</v>
      </c>
      <c r="B215" s="21" t="s">
        <v>259</v>
      </c>
      <c r="C215" s="9">
        <v>2405000</v>
      </c>
      <c r="D215" s="18">
        <v>16.353634398545456</v>
      </c>
      <c r="E215" s="11">
        <v>1295601.6983599998</v>
      </c>
      <c r="F215" s="172">
        <v>3700601.6983599998</v>
      </c>
      <c r="G215" s="155">
        <v>3510600</v>
      </c>
      <c r="H215" s="160">
        <v>16.353634398545456</v>
      </c>
      <c r="I215" s="155">
        <v>902400</v>
      </c>
      <c r="J215" s="174">
        <f t="shared" si="43"/>
        <v>4413000</v>
      </c>
      <c r="K215" s="155">
        <v>4107402</v>
      </c>
      <c r="L215" s="160">
        <v>16.353634398545456</v>
      </c>
      <c r="M215" s="155">
        <v>938496</v>
      </c>
      <c r="N215" s="174">
        <f t="shared" si="44"/>
        <v>5045898</v>
      </c>
      <c r="O215" s="155">
        <v>4353144</v>
      </c>
      <c r="P215" s="160">
        <v>16.353634398545456</v>
      </c>
      <c r="Q215" s="155">
        <v>920448</v>
      </c>
      <c r="R215" s="174">
        <f t="shared" si="45"/>
        <v>5273592</v>
      </c>
      <c r="S215" s="395">
        <f t="shared" si="39"/>
        <v>4608272.92459</v>
      </c>
    </row>
    <row r="216" spans="1:19" x14ac:dyDescent="0.25">
      <c r="A216" s="24">
        <v>197</v>
      </c>
      <c r="B216" s="21" t="s">
        <v>260</v>
      </c>
      <c r="C216" s="9">
        <v>2384000</v>
      </c>
      <c r="D216" s="18">
        <v>16.353634398545456</v>
      </c>
      <c r="E216" s="11">
        <v>1283771.1799399997</v>
      </c>
      <c r="F216" s="172">
        <v>3667771.1799399997</v>
      </c>
      <c r="G216" s="155">
        <v>3425250</v>
      </c>
      <c r="H216" s="160">
        <v>16.353634398545456</v>
      </c>
      <c r="I216" s="155">
        <v>902400</v>
      </c>
      <c r="J216" s="174">
        <f t="shared" si="43"/>
        <v>4327650</v>
      </c>
      <c r="K216" s="155">
        <v>3939038</v>
      </c>
      <c r="L216" s="160">
        <v>16.353634398545456</v>
      </c>
      <c r="M216" s="155">
        <v>956544</v>
      </c>
      <c r="N216" s="174">
        <f t="shared" si="44"/>
        <v>4895582</v>
      </c>
      <c r="O216" s="155">
        <v>4350068</v>
      </c>
      <c r="P216" s="160">
        <v>16.353634398545456</v>
      </c>
      <c r="Q216" s="155">
        <v>911424</v>
      </c>
      <c r="R216" s="174">
        <f t="shared" si="45"/>
        <v>5261492</v>
      </c>
      <c r="S216" s="395">
        <f t="shared" si="39"/>
        <v>4538123.794985</v>
      </c>
    </row>
    <row r="217" spans="1:19" x14ac:dyDescent="0.25">
      <c r="A217" s="24">
        <v>198</v>
      </c>
      <c r="B217" s="21" t="s">
        <v>483</v>
      </c>
      <c r="C217" s="9">
        <v>5219000</v>
      </c>
      <c r="D217" s="18">
        <v>16.353634398545456</v>
      </c>
      <c r="E217" s="11">
        <v>2809959.0114440005</v>
      </c>
      <c r="F217" s="172">
        <v>8028959.0114440005</v>
      </c>
      <c r="G217" s="155">
        <v>8952450</v>
      </c>
      <c r="H217" s="160">
        <v>16.353634398545456</v>
      </c>
      <c r="I217" s="155">
        <v>902400</v>
      </c>
      <c r="J217" s="174">
        <f t="shared" si="43"/>
        <v>9854850</v>
      </c>
      <c r="K217" s="155">
        <v>10205793</v>
      </c>
      <c r="L217" s="160">
        <v>16.353634398545456</v>
      </c>
      <c r="M217" s="155">
        <v>929472</v>
      </c>
      <c r="N217" s="174">
        <f t="shared" si="44"/>
        <v>11135265</v>
      </c>
      <c r="O217" s="155">
        <v>10384842</v>
      </c>
      <c r="P217" s="160">
        <v>16.353634398545456</v>
      </c>
      <c r="Q217" s="155">
        <v>938496</v>
      </c>
      <c r="R217" s="174">
        <f t="shared" si="45"/>
        <v>11323338</v>
      </c>
      <c r="S217" s="395">
        <f t="shared" si="39"/>
        <v>10085603.002861001</v>
      </c>
    </row>
    <row r="218" spans="1:19" x14ac:dyDescent="0.25">
      <c r="A218" s="24">
        <v>199</v>
      </c>
      <c r="B218" s="21" t="s">
        <v>484</v>
      </c>
      <c r="C218" s="9">
        <v>2203000</v>
      </c>
      <c r="D218" s="18">
        <v>16.353634398545456</v>
      </c>
      <c r="E218" s="11">
        <v>1186905.9628559998</v>
      </c>
      <c r="F218" s="172">
        <v>3389905.9628559998</v>
      </c>
      <c r="G218" s="155">
        <v>3081600</v>
      </c>
      <c r="H218" s="160">
        <v>16.353634398545456</v>
      </c>
      <c r="I218" s="155">
        <v>902400</v>
      </c>
      <c r="J218" s="174">
        <f t="shared" si="43"/>
        <v>3984000</v>
      </c>
      <c r="K218" s="155">
        <v>3451392</v>
      </c>
      <c r="L218" s="160">
        <v>16.353634398545456</v>
      </c>
      <c r="M218" s="155">
        <v>929472</v>
      </c>
      <c r="N218" s="174">
        <f t="shared" si="44"/>
        <v>4380864</v>
      </c>
      <c r="O218" s="155">
        <v>3944448</v>
      </c>
      <c r="P218" s="160">
        <v>16.353634398545456</v>
      </c>
      <c r="Q218" s="155">
        <v>947520</v>
      </c>
      <c r="R218" s="174">
        <f t="shared" si="45"/>
        <v>4891968</v>
      </c>
      <c r="S218" s="395">
        <f t="shared" si="39"/>
        <v>4161684.4907140001</v>
      </c>
    </row>
    <row r="219" spans="1:19" x14ac:dyDescent="0.25">
      <c r="A219" s="24">
        <v>200</v>
      </c>
      <c r="B219" s="21" t="s">
        <v>485</v>
      </c>
      <c r="C219" s="9">
        <v>1047000</v>
      </c>
      <c r="D219" s="18">
        <v>3.7739186014545458</v>
      </c>
      <c r="E219" s="11">
        <v>563067.44942400022</v>
      </c>
      <c r="F219" s="172">
        <v>1610067.4494240002</v>
      </c>
      <c r="G219" s="155">
        <v>1735200</v>
      </c>
      <c r="H219" s="160">
        <v>3.7739186014545458</v>
      </c>
      <c r="I219" s="155">
        <v>208300</v>
      </c>
      <c r="J219" s="174">
        <f t="shared" si="43"/>
        <v>1943500</v>
      </c>
      <c r="K219" s="155">
        <v>2012832</v>
      </c>
      <c r="L219" s="160">
        <v>3.7739186014545458</v>
      </c>
      <c r="M219" s="155">
        <v>214549</v>
      </c>
      <c r="N219" s="174">
        <f t="shared" si="44"/>
        <v>2227381</v>
      </c>
      <c r="O219" s="155">
        <v>2082240</v>
      </c>
      <c r="P219" s="160">
        <v>3.7739186014545458</v>
      </c>
      <c r="Q219" s="155">
        <v>218715</v>
      </c>
      <c r="R219" s="174">
        <f t="shared" si="45"/>
        <v>2300955</v>
      </c>
      <c r="S219" s="395">
        <f t="shared" si="39"/>
        <v>2020475.8623560001</v>
      </c>
    </row>
    <row r="220" spans="1:19" x14ac:dyDescent="0.25">
      <c r="A220" s="24">
        <v>201</v>
      </c>
      <c r="B220" s="21" t="s">
        <v>433</v>
      </c>
      <c r="C220" s="9">
        <v>3127000</v>
      </c>
      <c r="D220" s="18">
        <v>10.063776500000001</v>
      </c>
      <c r="E220" s="11">
        <v>1683515.6055320008</v>
      </c>
      <c r="F220" s="172">
        <v>4810515.6055320008</v>
      </c>
      <c r="G220" s="149">
        <v>5326650</v>
      </c>
      <c r="H220" s="160">
        <v>10.063776500000001</v>
      </c>
      <c r="I220" s="155">
        <v>555300</v>
      </c>
      <c r="J220" s="174">
        <f t="shared" si="43"/>
        <v>5881950</v>
      </c>
      <c r="K220" s="149">
        <v>6285447</v>
      </c>
      <c r="L220" s="160">
        <v>10.063776500000001</v>
      </c>
      <c r="M220" s="155">
        <v>588618</v>
      </c>
      <c r="N220" s="174">
        <f t="shared" si="44"/>
        <v>6874065</v>
      </c>
      <c r="O220" s="149">
        <v>6178914</v>
      </c>
      <c r="P220" s="160">
        <v>10.063776500000001</v>
      </c>
      <c r="Q220" s="155">
        <v>583065</v>
      </c>
      <c r="R220" s="174">
        <f t="shared" si="45"/>
        <v>6761979</v>
      </c>
      <c r="S220" s="395">
        <f t="shared" si="39"/>
        <v>6082127.4013830004</v>
      </c>
    </row>
    <row r="221" spans="1:19" x14ac:dyDescent="0.25">
      <c r="A221" s="24">
        <v>202</v>
      </c>
      <c r="B221" s="21" t="s">
        <v>263</v>
      </c>
      <c r="C221" s="9">
        <v>1631000</v>
      </c>
      <c r="D221" s="18">
        <v>8.8057971956363641</v>
      </c>
      <c r="E221" s="11">
        <v>878530.17918399954</v>
      </c>
      <c r="F221" s="172">
        <v>2509530.1791839995</v>
      </c>
      <c r="G221" s="155">
        <v>2510550</v>
      </c>
      <c r="H221" s="160">
        <v>8.8057971956363641</v>
      </c>
      <c r="I221" s="155">
        <v>486000</v>
      </c>
      <c r="J221" s="174">
        <f t="shared" si="43"/>
        <v>2996550</v>
      </c>
      <c r="K221" s="155">
        <v>2836922</v>
      </c>
      <c r="L221" s="160">
        <v>8.8057971956363641</v>
      </c>
      <c r="M221" s="155">
        <v>510300</v>
      </c>
      <c r="N221" s="174">
        <f t="shared" si="44"/>
        <v>3347222</v>
      </c>
      <c r="O221" s="155">
        <v>2912238</v>
      </c>
      <c r="P221" s="160">
        <v>8.8057971956363641</v>
      </c>
      <c r="Q221" s="155">
        <v>495720</v>
      </c>
      <c r="R221" s="174">
        <f t="shared" si="45"/>
        <v>3407958</v>
      </c>
      <c r="S221" s="395">
        <f t="shared" si="39"/>
        <v>3065315.0447959998</v>
      </c>
    </row>
    <row r="222" spans="1:19" x14ac:dyDescent="0.25">
      <c r="A222" s="24">
        <v>203</v>
      </c>
      <c r="B222" s="21" t="s">
        <v>353</v>
      </c>
      <c r="C222" s="15" t="s">
        <v>10</v>
      </c>
      <c r="D222" s="18">
        <v>8.8057971956363641</v>
      </c>
      <c r="E222" s="11">
        <v>504586.42290000001</v>
      </c>
      <c r="F222" s="172">
        <v>504586.42290000001</v>
      </c>
      <c r="G222" s="154" t="s">
        <v>10</v>
      </c>
      <c r="H222" s="160">
        <v>8.8057971956363641</v>
      </c>
      <c r="I222" s="155">
        <v>486000</v>
      </c>
      <c r="J222" s="174">
        <f>I222*1</f>
        <v>486000</v>
      </c>
      <c r="K222" s="154" t="s">
        <v>10</v>
      </c>
      <c r="L222" s="160">
        <v>8.8057971956363641</v>
      </c>
      <c r="M222" s="155">
        <v>505440</v>
      </c>
      <c r="N222" s="174">
        <f>M222*1</f>
        <v>505440</v>
      </c>
      <c r="O222" s="154" t="s">
        <v>10</v>
      </c>
      <c r="P222" s="160">
        <v>8.8057971956363641</v>
      </c>
      <c r="Q222" s="155">
        <v>490860</v>
      </c>
      <c r="R222" s="174">
        <f>Q222*1</f>
        <v>490860</v>
      </c>
      <c r="S222" s="395">
        <f t="shared" si="39"/>
        <v>496721.60572500003</v>
      </c>
    </row>
    <row r="223" spans="1:19" x14ac:dyDescent="0.25">
      <c r="A223" s="24">
        <v>204</v>
      </c>
      <c r="B223" s="21" t="s">
        <v>266</v>
      </c>
      <c r="C223" s="9">
        <v>936000</v>
      </c>
      <c r="D223" s="18">
        <v>16.353634398545456</v>
      </c>
      <c r="E223" s="11">
        <v>504309.64187600021</v>
      </c>
      <c r="F223" s="172">
        <v>1440309.6418760002</v>
      </c>
      <c r="G223" s="155">
        <v>625800</v>
      </c>
      <c r="H223" s="160">
        <v>16.353634398545456</v>
      </c>
      <c r="I223" s="155">
        <v>902400</v>
      </c>
      <c r="J223" s="174">
        <f>G223+I223</f>
        <v>1528200</v>
      </c>
      <c r="K223" s="155">
        <v>738444</v>
      </c>
      <c r="L223" s="160">
        <v>16.353634398545456</v>
      </c>
      <c r="M223" s="155">
        <v>938496</v>
      </c>
      <c r="N223" s="174">
        <f>K223+M223</f>
        <v>1676940</v>
      </c>
      <c r="O223" s="155">
        <v>807282</v>
      </c>
      <c r="P223" s="160">
        <v>16.353634398545456</v>
      </c>
      <c r="Q223" s="155">
        <v>938496</v>
      </c>
      <c r="R223" s="174">
        <f>O223+Q223</f>
        <v>1745778</v>
      </c>
      <c r="S223" s="395">
        <f t="shared" si="39"/>
        <v>1597806.910469</v>
      </c>
    </row>
    <row r="224" spans="1:19" x14ac:dyDescent="0.25">
      <c r="A224" s="24">
        <v>205</v>
      </c>
      <c r="B224" s="21" t="s">
        <v>486</v>
      </c>
      <c r="C224" s="9">
        <v>2225000</v>
      </c>
      <c r="D224" s="18">
        <v>3.7739186014545458</v>
      </c>
      <c r="E224" s="11">
        <v>1197567.5235919999</v>
      </c>
      <c r="F224" s="172">
        <v>3422567.5235919999</v>
      </c>
      <c r="G224" s="155">
        <v>4015800</v>
      </c>
      <c r="H224" s="160">
        <v>3.7739186014545458</v>
      </c>
      <c r="I224" s="155">
        <v>208300</v>
      </c>
      <c r="J224" s="174">
        <f>G224+I224</f>
        <v>4224100</v>
      </c>
      <c r="K224" s="155">
        <v>4578012</v>
      </c>
      <c r="L224" s="160">
        <v>3.7739186014545458</v>
      </c>
      <c r="M224" s="155">
        <v>220798</v>
      </c>
      <c r="N224" s="174">
        <f>K224+M224</f>
        <v>4798810</v>
      </c>
      <c r="O224" s="155">
        <v>5140224</v>
      </c>
      <c r="P224" s="160">
        <v>3.7739186014545458</v>
      </c>
      <c r="Q224" s="155">
        <v>212466</v>
      </c>
      <c r="R224" s="174">
        <f>O224+Q224</f>
        <v>5352690</v>
      </c>
      <c r="S224" s="395">
        <f t="shared" si="39"/>
        <v>4449541.8808979997</v>
      </c>
    </row>
    <row r="225" spans="1:19" x14ac:dyDescent="0.25">
      <c r="A225" s="24">
        <v>206</v>
      </c>
      <c r="B225" s="21" t="s">
        <v>355</v>
      </c>
      <c r="C225" s="15" t="s">
        <v>10</v>
      </c>
      <c r="D225" s="18">
        <v>10.063776500000001</v>
      </c>
      <c r="E225" s="11">
        <v>578700.17553600005</v>
      </c>
      <c r="F225" s="172">
        <v>578700.17553600005</v>
      </c>
      <c r="G225" s="154" t="s">
        <v>10</v>
      </c>
      <c r="H225" s="160">
        <v>10.063776500000001</v>
      </c>
      <c r="I225" s="155">
        <v>555300</v>
      </c>
      <c r="J225" s="174">
        <f>I225*1</f>
        <v>555300</v>
      </c>
      <c r="K225" s="154" t="s">
        <v>10</v>
      </c>
      <c r="L225" s="160">
        <v>10.063776500000001</v>
      </c>
      <c r="M225" s="155">
        <v>577512</v>
      </c>
      <c r="N225" s="174">
        <f>M225*1</f>
        <v>577512</v>
      </c>
      <c r="O225" s="154" t="s">
        <v>10</v>
      </c>
      <c r="P225" s="160">
        <v>10.063776500000001</v>
      </c>
      <c r="Q225" s="155">
        <v>566406</v>
      </c>
      <c r="R225" s="174">
        <f>Q225*1</f>
        <v>566406</v>
      </c>
      <c r="S225" s="395">
        <f t="shared" si="39"/>
        <v>569479.54388400004</v>
      </c>
    </row>
    <row r="226" spans="1:19" x14ac:dyDescent="0.25">
      <c r="A226" s="24">
        <v>207</v>
      </c>
      <c r="B226" s="21" t="s">
        <v>267</v>
      </c>
      <c r="C226" s="9">
        <v>17645000</v>
      </c>
      <c r="D226" s="18">
        <v>18.869573695636365</v>
      </c>
      <c r="E226" s="11">
        <v>9501084.2380560003</v>
      </c>
      <c r="F226" s="172">
        <v>27146084.238056</v>
      </c>
      <c r="G226" s="155">
        <v>32762100</v>
      </c>
      <c r="H226" s="160">
        <v>18.869573695636365</v>
      </c>
      <c r="I226" s="155">
        <v>1041300</v>
      </c>
      <c r="J226" s="174">
        <f>G226+I226</f>
        <v>33803400</v>
      </c>
      <c r="K226" s="155">
        <v>37021173</v>
      </c>
      <c r="L226" s="160">
        <v>18.869573695636365</v>
      </c>
      <c r="M226" s="155">
        <v>1093365</v>
      </c>
      <c r="N226" s="174">
        <f>K226+M226</f>
        <v>38114538</v>
      </c>
      <c r="O226" s="155">
        <v>40625004</v>
      </c>
      <c r="P226" s="160">
        <v>18.869573695636365</v>
      </c>
      <c r="Q226" s="155">
        <v>1051713</v>
      </c>
      <c r="R226" s="174">
        <f>O226+Q226</f>
        <v>41676717</v>
      </c>
      <c r="S226" s="395">
        <f t="shared" si="39"/>
        <v>35185184.809514001</v>
      </c>
    </row>
    <row r="227" spans="1:19" x14ac:dyDescent="0.25">
      <c r="A227" s="24">
        <v>208</v>
      </c>
      <c r="B227" s="21" t="s">
        <v>495</v>
      </c>
      <c r="C227" s="9">
        <v>847000</v>
      </c>
      <c r="D227" s="18">
        <v>6.9188378949090916</v>
      </c>
      <c r="E227" s="11">
        <v>456410.59556400008</v>
      </c>
      <c r="F227" s="172">
        <v>1303410.5955640001</v>
      </c>
      <c r="G227" s="155">
        <v>1131600</v>
      </c>
      <c r="H227" s="160">
        <v>6.9188378949090916</v>
      </c>
      <c r="I227" s="155">
        <v>381900</v>
      </c>
      <c r="J227" s="174">
        <f>G227+I227</f>
        <v>1513500</v>
      </c>
      <c r="K227" s="155">
        <v>1301340</v>
      </c>
      <c r="L227" s="160">
        <v>6.9188378949090916</v>
      </c>
      <c r="M227" s="155">
        <v>393357</v>
      </c>
      <c r="N227" s="174">
        <f>K227+M227</f>
        <v>1694697</v>
      </c>
      <c r="O227" s="155">
        <v>1335288</v>
      </c>
      <c r="P227" s="160">
        <v>6.9188378949090916</v>
      </c>
      <c r="Q227" s="155">
        <v>393357</v>
      </c>
      <c r="R227" s="174">
        <f>O227+Q227</f>
        <v>1728645</v>
      </c>
      <c r="S227" s="395">
        <f t="shared" si="39"/>
        <v>1560063.1488910001</v>
      </c>
    </row>
    <row r="228" spans="1:19" x14ac:dyDescent="0.25">
      <c r="A228" s="24">
        <v>209</v>
      </c>
      <c r="B228" s="21" t="s">
        <v>439</v>
      </c>
      <c r="C228" s="15" t="s">
        <v>10</v>
      </c>
      <c r="D228" s="18">
        <v>16.353634398545456</v>
      </c>
      <c r="E228" s="11">
        <v>934469.73155200004</v>
      </c>
      <c r="F228" s="172">
        <v>934469.73155200004</v>
      </c>
      <c r="G228" s="154" t="s">
        <v>10</v>
      </c>
      <c r="H228" s="160">
        <v>16.353634398545456</v>
      </c>
      <c r="I228" s="155">
        <v>902400</v>
      </c>
      <c r="J228" s="174">
        <f>I228*1</f>
        <v>902400</v>
      </c>
      <c r="K228" s="154" t="s">
        <v>10</v>
      </c>
      <c r="L228" s="160">
        <v>16.353634398545456</v>
      </c>
      <c r="M228" s="155">
        <v>947520</v>
      </c>
      <c r="N228" s="174">
        <f>M228*1</f>
        <v>947520</v>
      </c>
      <c r="O228" s="154" t="s">
        <v>10</v>
      </c>
      <c r="P228" s="160">
        <v>16.353634398545456</v>
      </c>
      <c r="Q228" s="155">
        <v>947520</v>
      </c>
      <c r="R228" s="174">
        <f>Q228*1</f>
        <v>947520</v>
      </c>
      <c r="S228" s="395">
        <f t="shared" si="39"/>
        <v>932977.43288800004</v>
      </c>
    </row>
    <row r="229" spans="1:19" x14ac:dyDescent="0.25">
      <c r="A229" s="24">
        <v>210</v>
      </c>
      <c r="B229" s="21" t="s">
        <v>271</v>
      </c>
      <c r="C229" s="9">
        <v>2198000</v>
      </c>
      <c r="D229" s="18">
        <v>8.8057971956363641</v>
      </c>
      <c r="E229" s="11">
        <v>1183874.2039039996</v>
      </c>
      <c r="F229" s="172">
        <v>3381874.2039039996</v>
      </c>
      <c r="G229" s="155">
        <v>3635250</v>
      </c>
      <c r="H229" s="160">
        <v>8.8057971956363641</v>
      </c>
      <c r="I229" s="155">
        <v>486000</v>
      </c>
      <c r="J229" s="174">
        <f>G229+I229</f>
        <v>4121250</v>
      </c>
      <c r="K229" s="155">
        <v>4071480</v>
      </c>
      <c r="L229" s="160">
        <v>8.8057971956363641</v>
      </c>
      <c r="M229" s="155">
        <v>510300</v>
      </c>
      <c r="N229" s="174">
        <f>K229+M229</f>
        <v>4581780</v>
      </c>
      <c r="O229" s="155">
        <v>4580415</v>
      </c>
      <c r="P229" s="160">
        <v>8.8057971956363641</v>
      </c>
      <c r="Q229" s="155">
        <v>495720</v>
      </c>
      <c r="R229" s="174">
        <f>O229+Q229</f>
        <v>5076135</v>
      </c>
      <c r="S229" s="395">
        <f t="shared" si="39"/>
        <v>4290259.8009759998</v>
      </c>
    </row>
    <row r="230" spans="1:19" x14ac:dyDescent="0.25">
      <c r="A230" s="24">
        <v>211</v>
      </c>
      <c r="B230" s="21" t="s">
        <v>440</v>
      </c>
      <c r="C230" s="9">
        <v>4076000</v>
      </c>
      <c r="D230" s="18">
        <v>5.6608779021818192</v>
      </c>
      <c r="E230" s="11">
        <v>2194959.3895479999</v>
      </c>
      <c r="F230" s="172">
        <v>6270959.3895479999</v>
      </c>
      <c r="G230" s="155">
        <v>7486200</v>
      </c>
      <c r="H230" s="160">
        <v>5.6608779021818192</v>
      </c>
      <c r="I230" s="149">
        <v>312400</v>
      </c>
      <c r="J230" s="174">
        <f>G230+I230</f>
        <v>7798600</v>
      </c>
      <c r="K230" s="155">
        <v>8683992</v>
      </c>
      <c r="L230" s="160">
        <v>5.6608779021818192</v>
      </c>
      <c r="M230" s="149">
        <v>331144</v>
      </c>
      <c r="N230" s="174">
        <f>K230+M230</f>
        <v>9015136</v>
      </c>
      <c r="O230" s="155">
        <v>9582336</v>
      </c>
      <c r="P230" s="160">
        <v>5.6608779021818192</v>
      </c>
      <c r="Q230" s="149">
        <v>328020</v>
      </c>
      <c r="R230" s="174">
        <f>O230+Q230</f>
        <v>9910356</v>
      </c>
      <c r="S230" s="395">
        <f t="shared" si="39"/>
        <v>8248762.847387</v>
      </c>
    </row>
    <row r="231" spans="1:19" x14ac:dyDescent="0.25">
      <c r="A231" s="24">
        <v>212</v>
      </c>
      <c r="B231" s="21" t="s">
        <v>272</v>
      </c>
      <c r="C231" s="15" t="s">
        <v>10</v>
      </c>
      <c r="D231" s="18">
        <v>2.9065557658181818</v>
      </c>
      <c r="E231" s="11">
        <v>172097.01011999999</v>
      </c>
      <c r="F231" s="172">
        <v>172097.01011999999</v>
      </c>
      <c r="G231" s="154" t="s">
        <v>10</v>
      </c>
      <c r="H231" s="160">
        <v>2.9065557658181818</v>
      </c>
      <c r="I231" s="155">
        <v>160400</v>
      </c>
      <c r="J231" s="174">
        <f>I231*1</f>
        <v>160400</v>
      </c>
      <c r="K231" s="154" t="s">
        <v>10</v>
      </c>
      <c r="L231" s="160">
        <v>2.9065557658181818</v>
      </c>
      <c r="M231" s="155">
        <v>165212</v>
      </c>
      <c r="N231" s="174">
        <f>M231*1</f>
        <v>165212</v>
      </c>
      <c r="O231" s="154" t="s">
        <v>10</v>
      </c>
      <c r="P231" s="160">
        <v>2.9065557658181818</v>
      </c>
      <c r="Q231" s="155">
        <v>163608</v>
      </c>
      <c r="R231" s="174">
        <f>Q231*1</f>
        <v>163608</v>
      </c>
      <c r="S231" s="395">
        <f t="shared" si="39"/>
        <v>165329.25253</v>
      </c>
    </row>
    <row r="232" spans="1:19" x14ac:dyDescent="0.25">
      <c r="A232" s="24">
        <v>213</v>
      </c>
      <c r="B232" s="21" t="s">
        <v>273</v>
      </c>
      <c r="C232" s="15" t="s">
        <v>10</v>
      </c>
      <c r="D232" s="18">
        <v>1.2532093301818183</v>
      </c>
      <c r="E232" s="11">
        <v>77452.623024000015</v>
      </c>
      <c r="F232" s="172">
        <v>77452.623024000015</v>
      </c>
      <c r="G232" s="154" t="s">
        <v>10</v>
      </c>
      <c r="H232" s="160">
        <v>1.2532093301818183</v>
      </c>
      <c r="I232" s="155">
        <v>69300</v>
      </c>
      <c r="J232" s="174">
        <f>I232*1</f>
        <v>69300</v>
      </c>
      <c r="K232" s="154" t="s">
        <v>10</v>
      </c>
      <c r="L232" s="160">
        <v>1.2532093301818183</v>
      </c>
      <c r="M232" s="155">
        <v>72765</v>
      </c>
      <c r="N232" s="174">
        <f>M232*1</f>
        <v>72765</v>
      </c>
      <c r="O232" s="154" t="s">
        <v>10</v>
      </c>
      <c r="P232" s="160">
        <v>1.2532093301818183</v>
      </c>
      <c r="Q232" s="155">
        <v>69993</v>
      </c>
      <c r="R232" s="174">
        <f>Q232*1</f>
        <v>69993</v>
      </c>
      <c r="S232" s="395">
        <f t="shared" si="39"/>
        <v>72377.655756000007</v>
      </c>
    </row>
    <row r="233" spans="1:19" x14ac:dyDescent="0.25">
      <c r="A233" s="24">
        <v>214</v>
      </c>
      <c r="B233" s="21" t="s">
        <v>488</v>
      </c>
      <c r="C233" s="9">
        <v>1621000</v>
      </c>
      <c r="D233" s="18">
        <v>5.6608779021818192</v>
      </c>
      <c r="E233" s="11">
        <v>872566.77886399999</v>
      </c>
      <c r="F233" s="172">
        <v>2493566.778864</v>
      </c>
      <c r="G233" s="155">
        <v>2713500</v>
      </c>
      <c r="H233" s="160">
        <v>5.6608779021818192</v>
      </c>
      <c r="I233" s="155">
        <v>312400</v>
      </c>
      <c r="J233" s="174">
        <f>G233+I233</f>
        <v>3025900</v>
      </c>
      <c r="K233" s="155">
        <v>3093390</v>
      </c>
      <c r="L233" s="160">
        <v>5.6608779021818192</v>
      </c>
      <c r="M233" s="155">
        <v>324896</v>
      </c>
      <c r="N233" s="174">
        <f>K233+M233</f>
        <v>3418286</v>
      </c>
      <c r="O233" s="155">
        <v>3364740</v>
      </c>
      <c r="P233" s="160">
        <v>5.6608779021818192</v>
      </c>
      <c r="Q233" s="155">
        <v>328020</v>
      </c>
      <c r="R233" s="174">
        <f>O233+Q233</f>
        <v>3692760</v>
      </c>
      <c r="S233" s="395">
        <f t="shared" si="39"/>
        <v>3157628.194716</v>
      </c>
    </row>
    <row r="234" spans="1:19" x14ac:dyDescent="0.25">
      <c r="A234" s="24">
        <v>215</v>
      </c>
      <c r="B234" s="21" t="s">
        <v>275</v>
      </c>
      <c r="C234" s="9">
        <v>898000</v>
      </c>
      <c r="D234" s="18">
        <v>14.152185099636364</v>
      </c>
      <c r="E234" s="11">
        <v>483805.75456000003</v>
      </c>
      <c r="F234" s="172">
        <v>1381805.75456</v>
      </c>
      <c r="G234" s="155">
        <v>721500</v>
      </c>
      <c r="H234" s="160">
        <v>14.152185099636364</v>
      </c>
      <c r="I234" s="155">
        <v>780900</v>
      </c>
      <c r="J234" s="174">
        <f>G234+I234</f>
        <v>1502400</v>
      </c>
      <c r="K234" s="155">
        <v>851370</v>
      </c>
      <c r="L234" s="160">
        <v>14.152185099636364</v>
      </c>
      <c r="M234" s="155">
        <v>812136</v>
      </c>
      <c r="N234" s="174">
        <f>K234+M234</f>
        <v>1663506</v>
      </c>
      <c r="O234" s="155">
        <v>937950</v>
      </c>
      <c r="P234" s="160">
        <v>14.152185099636364</v>
      </c>
      <c r="Q234" s="155">
        <v>788709</v>
      </c>
      <c r="R234" s="174">
        <f>O234+Q234</f>
        <v>1726659</v>
      </c>
      <c r="S234" s="395">
        <f t="shared" si="39"/>
        <v>1568592.6886400001</v>
      </c>
    </row>
    <row r="235" spans="1:19" x14ac:dyDescent="0.25">
      <c r="A235" s="24">
        <v>216</v>
      </c>
      <c r="B235" s="21" t="s">
        <v>443</v>
      </c>
      <c r="C235" s="15" t="s">
        <v>10</v>
      </c>
      <c r="D235" s="18">
        <v>1.4152146476363636</v>
      </c>
      <c r="E235" s="11">
        <v>86732.938431999995</v>
      </c>
      <c r="F235" s="172">
        <v>86732.938431999995</v>
      </c>
      <c r="G235" s="154" t="s">
        <v>10</v>
      </c>
      <c r="H235" s="160">
        <v>1.4152146476363636</v>
      </c>
      <c r="I235" s="155">
        <v>78200</v>
      </c>
      <c r="J235" s="174">
        <f>I235*1</f>
        <v>78200</v>
      </c>
      <c r="K235" s="154" t="s">
        <v>10</v>
      </c>
      <c r="L235" s="160">
        <v>1.4152146476363636</v>
      </c>
      <c r="M235" s="155">
        <v>82110</v>
      </c>
      <c r="N235" s="174">
        <f>M235*1</f>
        <v>82110</v>
      </c>
      <c r="O235" s="154" t="s">
        <v>10</v>
      </c>
      <c r="P235" s="160">
        <v>1.4152146476363636</v>
      </c>
      <c r="Q235" s="155">
        <v>81328</v>
      </c>
      <c r="R235" s="174">
        <f>Q235*1</f>
        <v>81328</v>
      </c>
      <c r="S235" s="395">
        <f t="shared" si="39"/>
        <v>82092.734607999999</v>
      </c>
    </row>
    <row r="236" spans="1:19" x14ac:dyDescent="0.25">
      <c r="A236" s="24">
        <v>217</v>
      </c>
      <c r="B236" s="21" t="s">
        <v>444</v>
      </c>
      <c r="C236" s="15" t="s">
        <v>10</v>
      </c>
      <c r="D236" s="18">
        <v>6.9101283469090919</v>
      </c>
      <c r="E236" s="11">
        <v>399319.37108000001</v>
      </c>
      <c r="F236" s="172">
        <v>399319.37108000001</v>
      </c>
      <c r="G236" s="154" t="s">
        <v>10</v>
      </c>
      <c r="H236" s="160">
        <v>6.9101283469090919</v>
      </c>
      <c r="I236" s="155">
        <v>381400</v>
      </c>
      <c r="J236" s="174">
        <f>I236*1</f>
        <v>381400</v>
      </c>
      <c r="K236" s="154" t="s">
        <v>10</v>
      </c>
      <c r="L236" s="160">
        <v>6.9101283469090919</v>
      </c>
      <c r="M236" s="155">
        <v>404284</v>
      </c>
      <c r="N236" s="174">
        <f>M236*1</f>
        <v>404284</v>
      </c>
      <c r="O236" s="154" t="s">
        <v>10</v>
      </c>
      <c r="P236" s="160">
        <v>6.9101283469090919</v>
      </c>
      <c r="Q236" s="155">
        <v>385214</v>
      </c>
      <c r="R236" s="174">
        <f>Q236*1</f>
        <v>385214</v>
      </c>
      <c r="S236" s="395">
        <f t="shared" si="39"/>
        <v>392554.34276999999</v>
      </c>
    </row>
    <row r="237" spans="1:19" x14ac:dyDescent="0.25">
      <c r="A237" s="24">
        <v>218</v>
      </c>
      <c r="B237" s="21" t="s">
        <v>445</v>
      </c>
      <c r="C237" s="15" t="s">
        <v>10</v>
      </c>
      <c r="D237" s="18">
        <v>11.287381091636364</v>
      </c>
      <c r="E237" s="11">
        <v>645354.54076799995</v>
      </c>
      <c r="F237" s="172">
        <v>645354.54076799995</v>
      </c>
      <c r="G237" s="154" t="s">
        <v>10</v>
      </c>
      <c r="H237" s="160">
        <v>11.287381091636364</v>
      </c>
      <c r="I237" s="155">
        <v>622900</v>
      </c>
      <c r="J237" s="174">
        <f>I237*1</f>
        <v>622900</v>
      </c>
      <c r="K237" s="154" t="s">
        <v>10</v>
      </c>
      <c r="L237" s="160">
        <v>11.287381091636364</v>
      </c>
      <c r="M237" s="155">
        <v>641587</v>
      </c>
      <c r="N237" s="174">
        <f>M237*1</f>
        <v>641587</v>
      </c>
      <c r="O237" s="154" t="s">
        <v>10</v>
      </c>
      <c r="P237" s="160">
        <v>11.287381091636364</v>
      </c>
      <c r="Q237" s="155">
        <v>641587</v>
      </c>
      <c r="R237" s="174">
        <f>Q237*1</f>
        <v>641587</v>
      </c>
      <c r="S237" s="395">
        <f t="shared" si="39"/>
        <v>637857.13519199996</v>
      </c>
    </row>
    <row r="238" spans="1:19" x14ac:dyDescent="0.25">
      <c r="A238" s="24">
        <v>219</v>
      </c>
      <c r="B238" s="21" t="s">
        <v>446</v>
      </c>
      <c r="C238" s="15" t="s">
        <v>10</v>
      </c>
      <c r="D238" s="18">
        <v>15.09565509418182</v>
      </c>
      <c r="E238" s="11">
        <v>863409.86530399998</v>
      </c>
      <c r="F238" s="172">
        <v>863409.86530399998</v>
      </c>
      <c r="G238" s="154" t="s">
        <v>10</v>
      </c>
      <c r="H238" s="160">
        <v>15.09565509418182</v>
      </c>
      <c r="I238" s="155">
        <v>833000</v>
      </c>
      <c r="J238" s="174">
        <f>I238*1</f>
        <v>833000</v>
      </c>
      <c r="K238" s="154" t="s">
        <v>10</v>
      </c>
      <c r="L238" s="160">
        <v>15.09565509418182</v>
      </c>
      <c r="M238" s="155">
        <v>874650</v>
      </c>
      <c r="N238" s="174">
        <f>M238*1</f>
        <v>874650</v>
      </c>
      <c r="O238" s="154" t="s">
        <v>10</v>
      </c>
      <c r="P238" s="160">
        <v>15.09565509418182</v>
      </c>
      <c r="Q238" s="155">
        <v>866320</v>
      </c>
      <c r="R238" s="174">
        <f>Q238*1</f>
        <v>866320</v>
      </c>
      <c r="S238" s="395">
        <f t="shared" si="39"/>
        <v>859344.96632599994</v>
      </c>
    </row>
    <row r="239" spans="1:19" x14ac:dyDescent="0.25">
      <c r="A239" s="24">
        <v>220</v>
      </c>
      <c r="B239" s="21" t="s">
        <v>277</v>
      </c>
      <c r="C239" s="15" t="s">
        <v>10</v>
      </c>
      <c r="D239" s="18">
        <v>15.09565509418182</v>
      </c>
      <c r="E239" s="11">
        <v>862646.05330399994</v>
      </c>
      <c r="F239" s="172">
        <v>862646.05330399994</v>
      </c>
      <c r="G239" s="154" t="s">
        <v>10</v>
      </c>
      <c r="H239" s="160">
        <v>15.09565509418182</v>
      </c>
      <c r="I239" s="155">
        <v>833000</v>
      </c>
      <c r="J239" s="174">
        <f>I239*1</f>
        <v>833000</v>
      </c>
      <c r="K239" s="154" t="s">
        <v>10</v>
      </c>
      <c r="L239" s="160">
        <v>15.09565509418182</v>
      </c>
      <c r="M239" s="155">
        <v>882980</v>
      </c>
      <c r="N239" s="174">
        <f>M239*1</f>
        <v>882980</v>
      </c>
      <c r="O239" s="154" t="s">
        <v>10</v>
      </c>
      <c r="P239" s="160">
        <v>15.09565509418182</v>
      </c>
      <c r="Q239" s="155">
        <v>841330</v>
      </c>
      <c r="R239" s="174">
        <f>Q239*1</f>
        <v>841330</v>
      </c>
      <c r="S239" s="395">
        <f t="shared" si="39"/>
        <v>854989.01332599996</v>
      </c>
    </row>
    <row r="240" spans="1:19" x14ac:dyDescent="0.25">
      <c r="A240" s="24">
        <v>221</v>
      </c>
      <c r="B240" s="21" t="s">
        <v>278</v>
      </c>
      <c r="C240" s="9">
        <v>1411000</v>
      </c>
      <c r="D240" s="18">
        <v>2.8304292952727272</v>
      </c>
      <c r="E240" s="11">
        <v>759502.93219200056</v>
      </c>
      <c r="F240" s="172">
        <v>2170502.9321920006</v>
      </c>
      <c r="G240" s="155">
        <v>2508600</v>
      </c>
      <c r="H240" s="160">
        <v>2.8304292952727272</v>
      </c>
      <c r="I240" s="155">
        <v>156300</v>
      </c>
      <c r="J240" s="174">
        <f>G240+I240</f>
        <v>2664900</v>
      </c>
      <c r="K240" s="155">
        <v>2909976</v>
      </c>
      <c r="L240" s="160">
        <v>2.8304292952727272</v>
      </c>
      <c r="M240" s="155">
        <v>162552</v>
      </c>
      <c r="N240" s="174">
        <f>K240+M240</f>
        <v>3072528</v>
      </c>
      <c r="O240" s="155">
        <v>3060492</v>
      </c>
      <c r="P240" s="160">
        <v>2.8304292952727272</v>
      </c>
      <c r="Q240" s="155">
        <v>159426</v>
      </c>
      <c r="R240" s="174">
        <f>O240+Q240</f>
        <v>3219918</v>
      </c>
      <c r="S240" s="395">
        <f t="shared" si="39"/>
        <v>2781962.2330480004</v>
      </c>
    </row>
    <row r="241" spans="1:19" x14ac:dyDescent="0.25">
      <c r="A241" s="24">
        <v>222</v>
      </c>
      <c r="B241" s="21" t="s">
        <v>279</v>
      </c>
      <c r="C241" s="9">
        <v>2637000</v>
      </c>
      <c r="D241" s="18">
        <v>3.7739186014545458</v>
      </c>
      <c r="E241" s="11">
        <v>1419177.4446760002</v>
      </c>
      <c r="F241" s="172">
        <v>4056177.4446760002</v>
      </c>
      <c r="G241" s="155">
        <v>4837350</v>
      </c>
      <c r="H241" s="160">
        <v>3.7739186014545458</v>
      </c>
      <c r="I241" s="155">
        <v>208300</v>
      </c>
      <c r="J241" s="174">
        <f>G241+I241</f>
        <v>5045650</v>
      </c>
      <c r="K241" s="155">
        <v>5562953</v>
      </c>
      <c r="L241" s="160">
        <v>3.7739186014545458</v>
      </c>
      <c r="M241" s="155">
        <v>214549</v>
      </c>
      <c r="N241" s="174">
        <f>K241+M241</f>
        <v>5777502</v>
      </c>
      <c r="O241" s="155">
        <v>5949941</v>
      </c>
      <c r="P241" s="160">
        <v>3.7739186014545458</v>
      </c>
      <c r="Q241" s="155">
        <v>210383</v>
      </c>
      <c r="R241" s="174">
        <f>O241+Q241</f>
        <v>6160324</v>
      </c>
      <c r="S241" s="395">
        <f t="shared" si="39"/>
        <v>5259913.3611690002</v>
      </c>
    </row>
    <row r="242" spans="1:19" x14ac:dyDescent="0.25">
      <c r="A242" s="24">
        <v>223</v>
      </c>
      <c r="B242" s="21" t="s">
        <v>356</v>
      </c>
      <c r="C242" s="9">
        <v>340000</v>
      </c>
      <c r="D242" s="18">
        <v>6.9188378949090916</v>
      </c>
      <c r="E242" s="11">
        <v>183602.50146399997</v>
      </c>
      <c r="F242" s="172">
        <v>523602.50146399997</v>
      </c>
      <c r="G242" s="155">
        <v>147750</v>
      </c>
      <c r="H242" s="160">
        <v>6.9188378949090916</v>
      </c>
      <c r="I242" s="155">
        <v>381900</v>
      </c>
      <c r="J242" s="174">
        <f>G242+I242</f>
        <v>529650</v>
      </c>
      <c r="K242" s="155">
        <v>171390</v>
      </c>
      <c r="L242" s="160">
        <v>6.9188378949090916</v>
      </c>
      <c r="M242" s="155">
        <v>393357</v>
      </c>
      <c r="N242" s="174">
        <f>K242+M242</f>
        <v>564747</v>
      </c>
      <c r="O242" s="155">
        <v>189120</v>
      </c>
      <c r="P242" s="160">
        <v>6.9188378949090916</v>
      </c>
      <c r="Q242" s="155">
        <v>393357</v>
      </c>
      <c r="R242" s="174">
        <f>O242+Q242</f>
        <v>582477</v>
      </c>
      <c r="S242" s="395">
        <f t="shared" si="39"/>
        <v>550119.12536599999</v>
      </c>
    </row>
    <row r="243" spans="1:19" x14ac:dyDescent="0.25">
      <c r="A243" s="24">
        <v>224</v>
      </c>
      <c r="B243" s="21" t="s">
        <v>280</v>
      </c>
      <c r="C243" s="9">
        <v>289000</v>
      </c>
      <c r="D243" s="18">
        <v>6.9188378949090916</v>
      </c>
      <c r="E243" s="11">
        <v>155257.07390399999</v>
      </c>
      <c r="F243" s="172">
        <v>444257.07390399999</v>
      </c>
      <c r="G243" s="155">
        <v>47400</v>
      </c>
      <c r="H243" s="160">
        <v>6.9188378949090916</v>
      </c>
      <c r="I243" s="155">
        <v>381900</v>
      </c>
      <c r="J243" s="174">
        <f>G243+I243</f>
        <v>429300</v>
      </c>
      <c r="K243" s="155">
        <v>53088</v>
      </c>
      <c r="L243" s="160">
        <v>6.9188378949090916</v>
      </c>
      <c r="M243" s="155">
        <v>393357</v>
      </c>
      <c r="N243" s="174">
        <f>K243+M243</f>
        <v>446445</v>
      </c>
      <c r="O243" s="155">
        <v>57828</v>
      </c>
      <c r="P243" s="160">
        <v>6.9188378949090916</v>
      </c>
      <c r="Q243" s="155">
        <v>393357</v>
      </c>
      <c r="R243" s="174">
        <f>O243+Q243</f>
        <v>451185</v>
      </c>
      <c r="S243" s="395">
        <f t="shared" si="39"/>
        <v>442796.768476</v>
      </c>
    </row>
    <row r="244" spans="1:19" x14ac:dyDescent="0.25">
      <c r="A244" s="24">
        <v>225</v>
      </c>
      <c r="B244" s="21" t="s">
        <v>281</v>
      </c>
      <c r="C244" s="9">
        <v>237000</v>
      </c>
      <c r="D244" s="18">
        <v>1.0946414840000001</v>
      </c>
      <c r="E244" s="11">
        <v>127548.58966400003</v>
      </c>
      <c r="F244" s="172">
        <v>364548.58966400003</v>
      </c>
      <c r="G244" s="155">
        <v>367050</v>
      </c>
      <c r="H244" s="160">
        <v>1.0946414840000001</v>
      </c>
      <c r="I244" s="155">
        <v>60500</v>
      </c>
      <c r="J244" s="174">
        <f>G244+I244</f>
        <v>427550</v>
      </c>
      <c r="K244" s="155">
        <v>429449</v>
      </c>
      <c r="L244" s="160">
        <v>1.0946414840000001</v>
      </c>
      <c r="M244" s="155">
        <v>64130</v>
      </c>
      <c r="N244" s="174">
        <f>K244+M244</f>
        <v>493579</v>
      </c>
      <c r="O244" s="155">
        <v>462483</v>
      </c>
      <c r="P244" s="160">
        <v>1.0946414840000001</v>
      </c>
      <c r="Q244" s="155">
        <v>61710</v>
      </c>
      <c r="R244" s="174">
        <f>O244+Q244</f>
        <v>524193</v>
      </c>
      <c r="S244" s="395">
        <f t="shared" si="39"/>
        <v>452467.64741600002</v>
      </c>
    </row>
    <row r="245" spans="1:19" x14ac:dyDescent="0.25">
      <c r="A245" s="24">
        <v>226</v>
      </c>
      <c r="B245" s="21" t="s">
        <v>282</v>
      </c>
      <c r="C245" s="9">
        <v>266076.21594400005</v>
      </c>
      <c r="D245" s="18">
        <v>0</v>
      </c>
      <c r="E245" s="12" t="s">
        <v>10</v>
      </c>
      <c r="F245" s="172">
        <v>266076.21594400005</v>
      </c>
      <c r="G245" s="155">
        <v>328650</v>
      </c>
      <c r="H245" s="160">
        <v>0</v>
      </c>
      <c r="I245" s="154" t="s">
        <v>10</v>
      </c>
      <c r="J245" s="174">
        <f>G245*1</f>
        <v>328650</v>
      </c>
      <c r="K245" s="155">
        <v>381234</v>
      </c>
      <c r="L245" s="160">
        <v>0</v>
      </c>
      <c r="M245" s="154" t="s">
        <v>10</v>
      </c>
      <c r="N245" s="174">
        <f>K245*1</f>
        <v>381234</v>
      </c>
      <c r="O245" s="155">
        <v>400953</v>
      </c>
      <c r="P245" s="160">
        <v>0</v>
      </c>
      <c r="Q245" s="154" t="s">
        <v>10</v>
      </c>
      <c r="R245" s="174">
        <f>O245*1</f>
        <v>400953</v>
      </c>
      <c r="S245" s="395">
        <f t="shared" si="39"/>
        <v>344228.30398600001</v>
      </c>
    </row>
    <row r="246" spans="1:19" x14ac:dyDescent="0.25">
      <c r="A246" s="24">
        <v>227</v>
      </c>
      <c r="B246" s="21" t="s">
        <v>283</v>
      </c>
      <c r="C246" s="9">
        <v>1791000</v>
      </c>
      <c r="D246" s="18">
        <v>3.8389215694545458</v>
      </c>
      <c r="E246" s="11">
        <v>965117.03379599983</v>
      </c>
      <c r="F246" s="172">
        <v>2756117.0337959998</v>
      </c>
      <c r="G246" s="155">
        <v>3187950</v>
      </c>
      <c r="H246" s="160">
        <v>3.8389215694545458</v>
      </c>
      <c r="I246" s="155">
        <v>220300</v>
      </c>
      <c r="J246" s="174">
        <f>G246+I246</f>
        <v>3408250</v>
      </c>
      <c r="K246" s="155">
        <v>3761781</v>
      </c>
      <c r="L246" s="160">
        <v>3.8389215694545458</v>
      </c>
      <c r="M246" s="155">
        <v>229112</v>
      </c>
      <c r="N246" s="174">
        <f>K246+M246</f>
        <v>3990893</v>
      </c>
      <c r="O246" s="155">
        <v>4112456</v>
      </c>
      <c r="P246" s="160">
        <v>3.8389215694545458</v>
      </c>
      <c r="Q246" s="155">
        <v>224706</v>
      </c>
      <c r="R246" s="174">
        <f>O246+Q246</f>
        <v>4337162</v>
      </c>
      <c r="S246" s="395">
        <f t="shared" si="39"/>
        <v>3623105.5084489998</v>
      </c>
    </row>
    <row r="247" spans="1:19" x14ac:dyDescent="0.25">
      <c r="A247" s="24">
        <v>228</v>
      </c>
      <c r="B247" s="21" t="s">
        <v>284</v>
      </c>
      <c r="C247" s="9">
        <v>1135000</v>
      </c>
      <c r="D247" s="18">
        <v>16.788377956363636</v>
      </c>
      <c r="E247" s="11">
        <v>611498.08297999995</v>
      </c>
      <c r="F247" s="172">
        <v>1746498.0829799999</v>
      </c>
      <c r="G247" s="155">
        <v>986700</v>
      </c>
      <c r="H247" s="160">
        <v>16.788377956363636</v>
      </c>
      <c r="I247" s="155">
        <v>926400</v>
      </c>
      <c r="J247" s="174">
        <f>G247+I247</f>
        <v>1913100</v>
      </c>
      <c r="K247" s="155">
        <v>1124838</v>
      </c>
      <c r="L247" s="160">
        <v>16.788377956363636</v>
      </c>
      <c r="M247" s="155">
        <v>963456</v>
      </c>
      <c r="N247" s="174">
        <f>K247+M247</f>
        <v>2088294</v>
      </c>
      <c r="O247" s="155">
        <v>1184040</v>
      </c>
      <c r="P247" s="160">
        <v>16.788377956363636</v>
      </c>
      <c r="Q247" s="155">
        <v>944928</v>
      </c>
      <c r="R247" s="174">
        <f>O247+Q247</f>
        <v>2128968</v>
      </c>
      <c r="S247" s="395">
        <f t="shared" si="39"/>
        <v>1969215.0207449999</v>
      </c>
    </row>
    <row r="248" spans="1:19" x14ac:dyDescent="0.25">
      <c r="A248" s="24">
        <v>229</v>
      </c>
      <c r="B248" s="21" t="s">
        <v>285</v>
      </c>
      <c r="C248" s="9">
        <v>524000</v>
      </c>
      <c r="D248" s="18">
        <v>5.7597148570909091</v>
      </c>
      <c r="E248" s="11">
        <v>282442.30242800002</v>
      </c>
      <c r="F248" s="172">
        <v>806442.30242800002</v>
      </c>
      <c r="G248" s="155">
        <v>585750</v>
      </c>
      <c r="H248" s="160">
        <v>5.7597148570909091</v>
      </c>
      <c r="I248" s="155">
        <v>317900</v>
      </c>
      <c r="J248" s="174">
        <f>G248+I248</f>
        <v>903650</v>
      </c>
      <c r="K248" s="155">
        <v>685328</v>
      </c>
      <c r="L248" s="160">
        <v>5.7597148570909091</v>
      </c>
      <c r="M248" s="155">
        <v>330616</v>
      </c>
      <c r="N248" s="174">
        <f>K248+M248</f>
        <v>1015944</v>
      </c>
      <c r="O248" s="155">
        <v>708758</v>
      </c>
      <c r="P248" s="160">
        <v>5.7597148570909091</v>
      </c>
      <c r="Q248" s="155">
        <v>330616</v>
      </c>
      <c r="R248" s="174">
        <f>O248+Q248</f>
        <v>1039374</v>
      </c>
      <c r="S248" s="395">
        <f t="shared" si="39"/>
        <v>941352.57560700004</v>
      </c>
    </row>
    <row r="249" spans="1:19" x14ac:dyDescent="0.25">
      <c r="A249" s="24">
        <v>230</v>
      </c>
      <c r="B249" s="21" t="s">
        <v>287</v>
      </c>
      <c r="C249" s="9">
        <v>258000</v>
      </c>
      <c r="D249" s="18">
        <v>2.8801181356363639</v>
      </c>
      <c r="E249" s="11">
        <v>138826.83398400003</v>
      </c>
      <c r="F249" s="172">
        <v>396826.83398400003</v>
      </c>
      <c r="G249" s="155">
        <v>276450</v>
      </c>
      <c r="H249" s="160">
        <v>2.8801181356363639</v>
      </c>
      <c r="I249" s="155">
        <v>159100</v>
      </c>
      <c r="J249" s="174">
        <f>G249+I249</f>
        <v>435550</v>
      </c>
      <c r="K249" s="155">
        <v>320682</v>
      </c>
      <c r="L249" s="160">
        <v>2.8801181356363639</v>
      </c>
      <c r="M249" s="155">
        <v>168646</v>
      </c>
      <c r="N249" s="174">
        <f>K249+M249</f>
        <v>489328</v>
      </c>
      <c r="O249" s="155">
        <v>320682</v>
      </c>
      <c r="P249" s="160">
        <v>2.8801181356363639</v>
      </c>
      <c r="Q249" s="155">
        <v>165464</v>
      </c>
      <c r="R249" s="174">
        <f>O249+Q249</f>
        <v>486146</v>
      </c>
      <c r="S249" s="395">
        <f t="shared" si="39"/>
        <v>451962.70849600004</v>
      </c>
    </row>
    <row r="250" spans="1:19" x14ac:dyDescent="0.25">
      <c r="A250" s="24">
        <v>231</v>
      </c>
      <c r="B250" s="21" t="s">
        <v>288</v>
      </c>
      <c r="C250" s="9">
        <v>125000</v>
      </c>
      <c r="D250" s="18">
        <v>2.8304292952727272</v>
      </c>
      <c r="E250" s="11">
        <v>67585.397171999997</v>
      </c>
      <c r="F250" s="172">
        <v>192585.397172</v>
      </c>
      <c r="G250" s="155">
        <v>25500</v>
      </c>
      <c r="H250" s="160">
        <v>2.8304292952727272</v>
      </c>
      <c r="I250" s="155">
        <v>156300</v>
      </c>
      <c r="J250" s="174">
        <f>G250+I250</f>
        <v>181800</v>
      </c>
      <c r="K250" s="155">
        <v>30090</v>
      </c>
      <c r="L250" s="160">
        <v>2.8304292952727272</v>
      </c>
      <c r="M250" s="155">
        <v>165678</v>
      </c>
      <c r="N250" s="174">
        <f>K250+M250</f>
        <v>195768</v>
      </c>
      <c r="O250" s="155">
        <v>29580</v>
      </c>
      <c r="P250" s="160">
        <v>2.8304292952727272</v>
      </c>
      <c r="Q250" s="155">
        <v>164115</v>
      </c>
      <c r="R250" s="174">
        <f>O250+Q250</f>
        <v>193695</v>
      </c>
      <c r="S250" s="395">
        <f t="shared" si="39"/>
        <v>190962.09929300001</v>
      </c>
    </row>
    <row r="251" spans="1:19" x14ac:dyDescent="0.25">
      <c r="A251" s="24">
        <v>232</v>
      </c>
      <c r="B251" s="21" t="s">
        <v>289</v>
      </c>
      <c r="C251" s="15" t="s">
        <v>10</v>
      </c>
      <c r="D251" s="18">
        <v>5.7597148570909091</v>
      </c>
      <c r="E251" s="11">
        <v>333269.26071599999</v>
      </c>
      <c r="F251" s="172">
        <v>333269.26071599999</v>
      </c>
      <c r="G251" s="154" t="s">
        <v>10</v>
      </c>
      <c r="H251" s="160">
        <v>5.7597148570909091</v>
      </c>
      <c r="I251" s="155">
        <v>317900</v>
      </c>
      <c r="J251" s="174">
        <f t="shared" ref="J251:J260" si="46">I251*1</f>
        <v>317900</v>
      </c>
      <c r="K251" s="154" t="s">
        <v>10</v>
      </c>
      <c r="L251" s="160">
        <v>5.7597148570909091</v>
      </c>
      <c r="M251" s="155">
        <v>330616</v>
      </c>
      <c r="N251" s="174">
        <f t="shared" ref="N251:N260" si="47">M251*1</f>
        <v>330616</v>
      </c>
      <c r="O251" s="154" t="s">
        <v>10</v>
      </c>
      <c r="P251" s="160">
        <v>5.7597148570909091</v>
      </c>
      <c r="Q251" s="155">
        <v>321079</v>
      </c>
      <c r="R251" s="174">
        <f t="shared" ref="R251:R260" si="48">Q251*1</f>
        <v>321079</v>
      </c>
      <c r="S251" s="395">
        <f t="shared" si="39"/>
        <v>325716.06517900003</v>
      </c>
    </row>
    <row r="252" spans="1:19" x14ac:dyDescent="0.25">
      <c r="A252" s="24">
        <v>233</v>
      </c>
      <c r="B252" s="21" t="s">
        <v>448</v>
      </c>
      <c r="C252" s="15" t="s">
        <v>10</v>
      </c>
      <c r="D252" s="18">
        <v>287.76443150181819</v>
      </c>
      <c r="E252" s="11">
        <v>16251305.705880001</v>
      </c>
      <c r="F252" s="172">
        <v>16251305.705880001</v>
      </c>
      <c r="G252" s="154" t="s">
        <v>10</v>
      </c>
      <c r="H252" s="160">
        <v>287.76443150181819</v>
      </c>
      <c r="I252" s="155">
        <v>15878000</v>
      </c>
      <c r="J252" s="174">
        <f t="shared" si="46"/>
        <v>15878000</v>
      </c>
      <c r="K252" s="154" t="s">
        <v>10</v>
      </c>
      <c r="L252" s="160">
        <v>287.76443150181819</v>
      </c>
      <c r="M252" s="155">
        <v>16513120</v>
      </c>
      <c r="N252" s="174">
        <f t="shared" si="47"/>
        <v>16513120</v>
      </c>
      <c r="O252" s="154" t="s">
        <v>10</v>
      </c>
      <c r="P252" s="160">
        <v>287.76443150181819</v>
      </c>
      <c r="Q252" s="155">
        <v>16354340</v>
      </c>
      <c r="R252" s="174">
        <f t="shared" si="48"/>
        <v>16354340</v>
      </c>
      <c r="S252" s="395">
        <f t="shared" si="39"/>
        <v>16249191.42647</v>
      </c>
    </row>
    <row r="253" spans="1:19" x14ac:dyDescent="0.25">
      <c r="A253" s="24">
        <v>234</v>
      </c>
      <c r="B253" s="21" t="s">
        <v>449</v>
      </c>
      <c r="C253" s="15" t="s">
        <v>10</v>
      </c>
      <c r="D253" s="18">
        <v>8.6337498272727284</v>
      </c>
      <c r="E253" s="11">
        <v>496002.351432</v>
      </c>
      <c r="F253" s="172">
        <v>496002.351432</v>
      </c>
      <c r="G253" s="154" t="s">
        <v>10</v>
      </c>
      <c r="H253" s="160">
        <v>8.6337498272727284</v>
      </c>
      <c r="I253" s="155">
        <v>476500</v>
      </c>
      <c r="J253" s="174">
        <f t="shared" si="46"/>
        <v>476500</v>
      </c>
      <c r="K253" s="154" t="s">
        <v>10</v>
      </c>
      <c r="L253" s="160">
        <v>8.6337498272727284</v>
      </c>
      <c r="M253" s="155">
        <v>505090</v>
      </c>
      <c r="N253" s="174">
        <f t="shared" si="47"/>
        <v>505090</v>
      </c>
      <c r="O253" s="154" t="s">
        <v>10</v>
      </c>
      <c r="P253" s="160">
        <v>8.6337498272727284</v>
      </c>
      <c r="Q253" s="155">
        <v>495560</v>
      </c>
      <c r="R253" s="174">
        <f t="shared" si="48"/>
        <v>495560</v>
      </c>
      <c r="S253" s="395">
        <f t="shared" si="39"/>
        <v>493288.08785800001</v>
      </c>
    </row>
    <row r="254" spans="1:19" x14ac:dyDescent="0.25">
      <c r="A254" s="24">
        <v>235</v>
      </c>
      <c r="B254" s="21" t="s">
        <v>450</v>
      </c>
      <c r="C254" s="15" t="s">
        <v>10</v>
      </c>
      <c r="D254" s="18">
        <v>10.554813477818183</v>
      </c>
      <c r="E254" s="11">
        <v>601989.37220800004</v>
      </c>
      <c r="F254" s="172">
        <v>601989.37220800004</v>
      </c>
      <c r="G254" s="154" t="s">
        <v>10</v>
      </c>
      <c r="H254" s="160">
        <v>10.554813477818183</v>
      </c>
      <c r="I254" s="155">
        <v>582500</v>
      </c>
      <c r="J254" s="174">
        <f t="shared" si="46"/>
        <v>582500</v>
      </c>
      <c r="K254" s="154" t="s">
        <v>10</v>
      </c>
      <c r="L254" s="160">
        <v>10.554813477818183</v>
      </c>
      <c r="M254" s="155">
        <v>617450</v>
      </c>
      <c r="N254" s="174">
        <f t="shared" si="47"/>
        <v>617450</v>
      </c>
      <c r="O254" s="154" t="s">
        <v>10</v>
      </c>
      <c r="P254" s="160">
        <v>10.554813477818183</v>
      </c>
      <c r="Q254" s="155">
        <v>611625</v>
      </c>
      <c r="R254" s="174">
        <f t="shared" si="48"/>
        <v>611625</v>
      </c>
      <c r="S254" s="395">
        <f t="shared" si="39"/>
        <v>603391.09305200004</v>
      </c>
    </row>
    <row r="255" spans="1:19" x14ac:dyDescent="0.25">
      <c r="A255" s="24">
        <v>236</v>
      </c>
      <c r="B255" s="21" t="s">
        <v>451</v>
      </c>
      <c r="C255" s="15" t="s">
        <v>10</v>
      </c>
      <c r="D255" s="18">
        <v>12.472941759636365</v>
      </c>
      <c r="E255" s="11">
        <v>716343.26176000002</v>
      </c>
      <c r="F255" s="172">
        <v>716343.26176000002</v>
      </c>
      <c r="G255" s="154" t="s">
        <v>10</v>
      </c>
      <c r="H255" s="160">
        <v>12.472941759636365</v>
      </c>
      <c r="I255" s="155">
        <v>688300</v>
      </c>
      <c r="J255" s="174">
        <f t="shared" si="46"/>
        <v>688300</v>
      </c>
      <c r="K255" s="154" t="s">
        <v>10</v>
      </c>
      <c r="L255" s="160">
        <v>12.472941759636365</v>
      </c>
      <c r="M255" s="155">
        <v>722715</v>
      </c>
      <c r="N255" s="174">
        <f t="shared" si="47"/>
        <v>722715</v>
      </c>
      <c r="O255" s="154" t="s">
        <v>10</v>
      </c>
      <c r="P255" s="160">
        <v>12.472941759636365</v>
      </c>
      <c r="Q255" s="155">
        <v>715832</v>
      </c>
      <c r="R255" s="174">
        <f t="shared" si="48"/>
        <v>715832</v>
      </c>
      <c r="S255" s="395">
        <f t="shared" si="39"/>
        <v>710797.56544000003</v>
      </c>
    </row>
    <row r="256" spans="1:19" x14ac:dyDescent="0.25">
      <c r="A256" s="24">
        <v>237</v>
      </c>
      <c r="B256" s="21" t="s">
        <v>452</v>
      </c>
      <c r="C256" s="15" t="s">
        <v>10</v>
      </c>
      <c r="D256" s="18">
        <v>10.554813477818183</v>
      </c>
      <c r="E256" s="11">
        <v>604983.27220800007</v>
      </c>
      <c r="F256" s="172">
        <v>604983.27220800007</v>
      </c>
      <c r="G256" s="154" t="s">
        <v>10</v>
      </c>
      <c r="H256" s="160">
        <v>10.554813477818183</v>
      </c>
      <c r="I256" s="155">
        <v>582500</v>
      </c>
      <c r="J256" s="174">
        <f t="shared" si="46"/>
        <v>582500</v>
      </c>
      <c r="K256" s="154" t="s">
        <v>10</v>
      </c>
      <c r="L256" s="160">
        <v>10.554813477818183</v>
      </c>
      <c r="M256" s="155">
        <v>617450</v>
      </c>
      <c r="N256" s="174">
        <f t="shared" si="47"/>
        <v>617450</v>
      </c>
      <c r="O256" s="154" t="s">
        <v>10</v>
      </c>
      <c r="P256" s="160">
        <v>10.554813477818183</v>
      </c>
      <c r="Q256" s="155">
        <v>611625</v>
      </c>
      <c r="R256" s="174">
        <f t="shared" si="48"/>
        <v>611625</v>
      </c>
      <c r="S256" s="395">
        <f t="shared" si="39"/>
        <v>604139.56805200002</v>
      </c>
    </row>
    <row r="257" spans="1:19" x14ac:dyDescent="0.25">
      <c r="A257" s="24">
        <v>238</v>
      </c>
      <c r="B257" s="21" t="s">
        <v>489</v>
      </c>
      <c r="C257" s="15" t="s">
        <v>10</v>
      </c>
      <c r="D257" s="18">
        <v>43.16666347963637</v>
      </c>
      <c r="E257" s="11">
        <v>2451872.8731</v>
      </c>
      <c r="F257" s="172">
        <v>2451872.8731</v>
      </c>
      <c r="G257" s="154" t="s">
        <v>10</v>
      </c>
      <c r="H257" s="160">
        <v>43.16666347963637</v>
      </c>
      <c r="I257" s="155">
        <v>2381900</v>
      </c>
      <c r="J257" s="174">
        <f t="shared" si="46"/>
        <v>2381900</v>
      </c>
      <c r="K257" s="154" t="s">
        <v>10</v>
      </c>
      <c r="L257" s="160">
        <v>43.16666347963637</v>
      </c>
      <c r="M257" s="155">
        <v>2500995</v>
      </c>
      <c r="N257" s="174">
        <f t="shared" si="47"/>
        <v>2500995</v>
      </c>
      <c r="O257" s="154" t="s">
        <v>10</v>
      </c>
      <c r="P257" s="160">
        <v>43.16666347963637</v>
      </c>
      <c r="Q257" s="155">
        <v>2500995</v>
      </c>
      <c r="R257" s="174">
        <f t="shared" si="48"/>
        <v>2500995</v>
      </c>
      <c r="S257" s="395">
        <f t="shared" si="39"/>
        <v>2458940.7182749999</v>
      </c>
    </row>
    <row r="258" spans="1:19" x14ac:dyDescent="0.25">
      <c r="A258" s="24">
        <v>239</v>
      </c>
      <c r="B258" s="21" t="s">
        <v>453</v>
      </c>
      <c r="C258" s="15" t="s">
        <v>10</v>
      </c>
      <c r="D258" s="18">
        <v>33.573299129818182</v>
      </c>
      <c r="E258" s="11">
        <v>1901503.1388920001</v>
      </c>
      <c r="F258" s="172">
        <v>1901503.1388920001</v>
      </c>
      <c r="G258" s="154" t="s">
        <v>10</v>
      </c>
      <c r="H258" s="160">
        <v>33.573299129818182</v>
      </c>
      <c r="I258" s="155">
        <v>1852500</v>
      </c>
      <c r="J258" s="174">
        <f t="shared" si="46"/>
        <v>1852500</v>
      </c>
      <c r="K258" s="154" t="s">
        <v>10</v>
      </c>
      <c r="L258" s="160">
        <v>33.573299129818182</v>
      </c>
      <c r="M258" s="155">
        <v>1945125</v>
      </c>
      <c r="N258" s="174">
        <f t="shared" si="47"/>
        <v>1945125</v>
      </c>
      <c r="O258" s="154" t="s">
        <v>10</v>
      </c>
      <c r="P258" s="160">
        <v>33.573299129818182</v>
      </c>
      <c r="Q258" s="155">
        <v>1945125</v>
      </c>
      <c r="R258" s="174">
        <f t="shared" si="48"/>
        <v>1945125</v>
      </c>
      <c r="S258" s="395">
        <f t="shared" si="39"/>
        <v>1911063.2847230001</v>
      </c>
    </row>
    <row r="259" spans="1:19" x14ac:dyDescent="0.25">
      <c r="A259" s="24">
        <v>240</v>
      </c>
      <c r="B259" s="21" t="s">
        <v>454</v>
      </c>
      <c r="C259" s="15" t="s">
        <v>10</v>
      </c>
      <c r="D259" s="18">
        <v>33.573299129818182</v>
      </c>
      <c r="E259" s="11">
        <v>1908925.4628920001</v>
      </c>
      <c r="F259" s="172">
        <v>1908925.4628920001</v>
      </c>
      <c r="G259" s="154" t="s">
        <v>10</v>
      </c>
      <c r="H259" s="160">
        <v>33.573299129818182</v>
      </c>
      <c r="I259" s="155">
        <v>1852500</v>
      </c>
      <c r="J259" s="174">
        <f t="shared" si="46"/>
        <v>1852500</v>
      </c>
      <c r="K259" s="154" t="s">
        <v>10</v>
      </c>
      <c r="L259" s="160">
        <v>33.573299129818182</v>
      </c>
      <c r="M259" s="155">
        <v>1908075</v>
      </c>
      <c r="N259" s="174">
        <f t="shared" si="47"/>
        <v>1908075</v>
      </c>
      <c r="O259" s="154" t="s">
        <v>10</v>
      </c>
      <c r="P259" s="160">
        <v>33.573299129818182</v>
      </c>
      <c r="Q259" s="155">
        <v>1945125</v>
      </c>
      <c r="R259" s="174">
        <f t="shared" si="48"/>
        <v>1945125</v>
      </c>
      <c r="S259" s="395">
        <f t="shared" si="39"/>
        <v>1903656.3657229999</v>
      </c>
    </row>
    <row r="260" spans="1:19" x14ac:dyDescent="0.25">
      <c r="A260" s="24">
        <v>241</v>
      </c>
      <c r="B260" s="21" t="s">
        <v>357</v>
      </c>
      <c r="C260" s="15" t="s">
        <v>10</v>
      </c>
      <c r="D260" s="18">
        <v>2.8304292952727272</v>
      </c>
      <c r="E260" s="11">
        <v>167397.53125199999</v>
      </c>
      <c r="F260" s="172">
        <v>167397.53125199999</v>
      </c>
      <c r="G260" s="154" t="s">
        <v>10</v>
      </c>
      <c r="H260" s="160">
        <v>2.8304292952727272</v>
      </c>
      <c r="I260" s="155">
        <v>156300</v>
      </c>
      <c r="J260" s="174">
        <f t="shared" si="46"/>
        <v>156300</v>
      </c>
      <c r="K260" s="154" t="s">
        <v>10</v>
      </c>
      <c r="L260" s="160">
        <v>2.8304292952727272</v>
      </c>
      <c r="M260" s="155">
        <v>164115</v>
      </c>
      <c r="N260" s="174">
        <f t="shared" si="47"/>
        <v>164115</v>
      </c>
      <c r="O260" s="154" t="s">
        <v>10</v>
      </c>
      <c r="P260" s="160">
        <v>2.8304292952727272</v>
      </c>
      <c r="Q260" s="155">
        <v>164115</v>
      </c>
      <c r="R260" s="174">
        <f t="shared" si="48"/>
        <v>164115</v>
      </c>
      <c r="S260" s="395">
        <f t="shared" si="39"/>
        <v>162981.882813</v>
      </c>
    </row>
    <row r="261" spans="1:19" x14ac:dyDescent="0.25">
      <c r="A261" s="24">
        <v>242</v>
      </c>
      <c r="B261" s="21" t="s">
        <v>490</v>
      </c>
      <c r="C261" s="9">
        <v>237000</v>
      </c>
      <c r="D261" s="18">
        <v>2.8304292952727272</v>
      </c>
      <c r="E261" s="11">
        <v>127993.30543200002</v>
      </c>
      <c r="F261" s="172">
        <v>364993.30543200002</v>
      </c>
      <c r="G261" s="155">
        <v>241500</v>
      </c>
      <c r="H261" s="160">
        <v>2.8304292952727272</v>
      </c>
      <c r="I261" s="155">
        <v>156300</v>
      </c>
      <c r="J261" s="174">
        <f>G261+I261</f>
        <v>397800</v>
      </c>
      <c r="K261" s="155">
        <v>282555</v>
      </c>
      <c r="L261" s="160">
        <v>2.8304292952727272</v>
      </c>
      <c r="M261" s="155">
        <v>165678</v>
      </c>
      <c r="N261" s="174">
        <f>K261+M261</f>
        <v>448233</v>
      </c>
      <c r="O261" s="155">
        <v>304290</v>
      </c>
      <c r="P261" s="160">
        <v>2.8304292952727272</v>
      </c>
      <c r="Q261" s="155">
        <v>164115</v>
      </c>
      <c r="R261" s="174">
        <f>O261+Q261</f>
        <v>468405</v>
      </c>
      <c r="S261" s="395">
        <f t="shared" si="39"/>
        <v>419857.82635799999</v>
      </c>
    </row>
    <row r="262" spans="1:19" x14ac:dyDescent="0.25">
      <c r="A262" s="24">
        <v>243</v>
      </c>
      <c r="B262" s="26" t="s">
        <v>299</v>
      </c>
      <c r="C262" s="9">
        <v>144000</v>
      </c>
      <c r="D262" s="18">
        <v>2.8304292952727272</v>
      </c>
      <c r="E262" s="11">
        <v>77530.237544000003</v>
      </c>
      <c r="F262" s="172">
        <v>221530.237544</v>
      </c>
      <c r="G262" s="155">
        <v>62400</v>
      </c>
      <c r="H262" s="160">
        <v>2.8304292952727272</v>
      </c>
      <c r="I262" s="155">
        <v>156300</v>
      </c>
      <c r="J262" s="174">
        <f>G262+I262</f>
        <v>218700</v>
      </c>
      <c r="K262" s="155">
        <v>71760</v>
      </c>
      <c r="L262" s="160">
        <v>2.8304292952727272</v>
      </c>
      <c r="M262" s="155">
        <v>162552</v>
      </c>
      <c r="N262" s="174">
        <f>K262+M262</f>
        <v>234312</v>
      </c>
      <c r="O262" s="155">
        <v>73632</v>
      </c>
      <c r="P262" s="160">
        <v>2.8304292952727272</v>
      </c>
      <c r="Q262" s="155">
        <v>160989</v>
      </c>
      <c r="R262" s="174">
        <f>O262+Q262</f>
        <v>234621</v>
      </c>
      <c r="S262" s="395">
        <f t="shared" si="39"/>
        <v>227290.80938600001</v>
      </c>
    </row>
    <row r="263" spans="1:19" x14ac:dyDescent="0.25">
      <c r="A263" s="24">
        <v>244</v>
      </c>
      <c r="B263" s="21" t="s">
        <v>300</v>
      </c>
      <c r="C263" s="9">
        <v>146000</v>
      </c>
      <c r="D263" s="18">
        <v>2.8304292952727272</v>
      </c>
      <c r="E263" s="11">
        <v>78553.329784000001</v>
      </c>
      <c r="F263" s="172">
        <v>224553.329784</v>
      </c>
      <c r="G263" s="155">
        <v>65550</v>
      </c>
      <c r="H263" s="160">
        <v>2.8304292952727272</v>
      </c>
      <c r="I263" s="155">
        <v>156300</v>
      </c>
      <c r="J263" s="174">
        <f>G263+I263</f>
        <v>221850</v>
      </c>
      <c r="K263" s="155">
        <v>75383</v>
      </c>
      <c r="L263" s="160">
        <v>2.8304292952727272</v>
      </c>
      <c r="M263" s="155">
        <v>165678</v>
      </c>
      <c r="N263" s="174">
        <f>K263+M263</f>
        <v>241061</v>
      </c>
      <c r="O263" s="155">
        <v>79316</v>
      </c>
      <c r="P263" s="160">
        <v>2.8304292952727272</v>
      </c>
      <c r="Q263" s="155">
        <v>157863</v>
      </c>
      <c r="R263" s="174">
        <f>O263+Q263</f>
        <v>237179</v>
      </c>
      <c r="S263" s="395">
        <f t="shared" ref="S263:S276" si="49">AVERAGE(N263,J263,F263,R263)</f>
        <v>231160.83244600001</v>
      </c>
    </row>
    <row r="264" spans="1:19" x14ac:dyDescent="0.25">
      <c r="A264" s="24">
        <v>245</v>
      </c>
      <c r="B264" s="21" t="s">
        <v>456</v>
      </c>
      <c r="C264" s="15" t="s">
        <v>10</v>
      </c>
      <c r="D264" s="18">
        <v>15.09565509418182</v>
      </c>
      <c r="E264" s="11">
        <v>860364.80930399999</v>
      </c>
      <c r="F264" s="172">
        <v>860364.80930399999</v>
      </c>
      <c r="G264" s="154" t="s">
        <v>10</v>
      </c>
      <c r="H264" s="160">
        <v>15.09565509418182</v>
      </c>
      <c r="I264" s="155">
        <v>833000</v>
      </c>
      <c r="J264" s="174">
        <f>I264*1</f>
        <v>833000</v>
      </c>
      <c r="K264" s="154" t="s">
        <v>10</v>
      </c>
      <c r="L264" s="160">
        <v>15.09565509418182</v>
      </c>
      <c r="M264" s="155">
        <v>866320</v>
      </c>
      <c r="N264" s="174">
        <f>M264*1</f>
        <v>866320</v>
      </c>
      <c r="O264" s="154" t="s">
        <v>10</v>
      </c>
      <c r="P264" s="160">
        <v>15.09565509418182</v>
      </c>
      <c r="Q264" s="155">
        <v>866320</v>
      </c>
      <c r="R264" s="174">
        <f>Q264*1</f>
        <v>866320</v>
      </c>
      <c r="S264" s="395">
        <f t="shared" si="49"/>
        <v>856501.20232599997</v>
      </c>
    </row>
    <row r="265" spans="1:19" x14ac:dyDescent="0.25">
      <c r="A265" s="24">
        <v>246</v>
      </c>
      <c r="B265" s="17" t="s">
        <v>487</v>
      </c>
      <c r="C265" s="9">
        <v>845000</v>
      </c>
      <c r="D265" s="32">
        <v>6.9188378949090916</v>
      </c>
      <c r="E265" s="11">
        <v>455249.89956400008</v>
      </c>
      <c r="F265" s="172">
        <v>1300249.8995640001</v>
      </c>
      <c r="G265" s="200">
        <v>1131600</v>
      </c>
      <c r="H265" s="201">
        <v>6.9188378949090916</v>
      </c>
      <c r="I265" s="155">
        <v>381900</v>
      </c>
      <c r="J265" s="174">
        <f>G265+I265</f>
        <v>1513500</v>
      </c>
      <c r="K265" s="200">
        <v>1301340</v>
      </c>
      <c r="L265" s="201">
        <v>6.9188378949090916</v>
      </c>
      <c r="M265" s="155">
        <v>393357</v>
      </c>
      <c r="N265" s="174">
        <f>K265+M265</f>
        <v>1694697</v>
      </c>
      <c r="O265" s="200">
        <v>1414500</v>
      </c>
      <c r="P265" s="201">
        <v>6.9188378949090916</v>
      </c>
      <c r="Q265" s="155">
        <v>397176</v>
      </c>
      <c r="R265" s="174">
        <f>O265+Q265</f>
        <v>1811676</v>
      </c>
      <c r="S265" s="395">
        <f t="shared" si="49"/>
        <v>1580030.724891</v>
      </c>
    </row>
    <row r="266" spans="1:19" x14ac:dyDescent="0.25">
      <c r="A266" s="3"/>
      <c r="B266" s="16" t="s">
        <v>496</v>
      </c>
      <c r="C266" s="5"/>
      <c r="D266" s="6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x14ac:dyDescent="0.25">
      <c r="A267" s="24">
        <v>247</v>
      </c>
      <c r="B267" s="8" t="s">
        <v>497</v>
      </c>
      <c r="C267" s="15" t="s">
        <v>10</v>
      </c>
      <c r="D267" s="32">
        <v>4.7303467040000005</v>
      </c>
      <c r="E267" s="11">
        <v>274808.60629600001</v>
      </c>
      <c r="F267" s="172">
        <v>274808.60629600001</v>
      </c>
      <c r="G267" s="154" t="s">
        <v>10</v>
      </c>
      <c r="H267" s="201">
        <v>4.7303467040000005</v>
      </c>
      <c r="I267" s="155">
        <v>261100</v>
      </c>
      <c r="J267" s="174">
        <f t="shared" ref="J267:J273" si="50">I267*1</f>
        <v>261100</v>
      </c>
      <c r="K267" s="154" t="s">
        <v>10</v>
      </c>
      <c r="L267" s="201">
        <v>4.7303467040000005</v>
      </c>
      <c r="M267" s="155">
        <v>271544</v>
      </c>
      <c r="N267" s="174">
        <f t="shared" ref="N267:N273" si="51">M267*1</f>
        <v>271544</v>
      </c>
      <c r="O267" s="154" t="s">
        <v>10</v>
      </c>
      <c r="P267" s="201">
        <v>4.7303467040000005</v>
      </c>
      <c r="Q267" s="155">
        <v>263711</v>
      </c>
      <c r="R267" s="174">
        <f t="shared" ref="R267:R273" si="52">Q267*1</f>
        <v>263711</v>
      </c>
      <c r="S267" s="395">
        <f t="shared" si="49"/>
        <v>267790.90157400002</v>
      </c>
    </row>
    <row r="268" spans="1:19" x14ac:dyDescent="0.25">
      <c r="A268" s="24">
        <v>248</v>
      </c>
      <c r="B268" s="8" t="s">
        <v>498</v>
      </c>
      <c r="C268" s="15" t="s">
        <v>10</v>
      </c>
      <c r="D268" s="32">
        <v>3.8389215694545458</v>
      </c>
      <c r="E268" s="11">
        <v>224025.69994000002</v>
      </c>
      <c r="F268" s="172">
        <v>224025.69994000002</v>
      </c>
      <c r="G268" s="154" t="s">
        <v>10</v>
      </c>
      <c r="H268" s="201">
        <v>3.8389215694545458</v>
      </c>
      <c r="I268" s="155">
        <v>211900</v>
      </c>
      <c r="J268" s="174">
        <f t="shared" si="50"/>
        <v>211900</v>
      </c>
      <c r="K268" s="154" t="s">
        <v>10</v>
      </c>
      <c r="L268" s="201">
        <v>3.8389215694545458</v>
      </c>
      <c r="M268" s="155">
        <v>220376</v>
      </c>
      <c r="N268" s="174">
        <f t="shared" si="51"/>
        <v>220376</v>
      </c>
      <c r="O268" s="154" t="s">
        <v>10</v>
      </c>
      <c r="P268" s="201">
        <v>3.8389215694545458</v>
      </c>
      <c r="Q268" s="155">
        <v>214019</v>
      </c>
      <c r="R268" s="174">
        <f t="shared" si="52"/>
        <v>214019</v>
      </c>
      <c r="S268" s="395">
        <f t="shared" si="49"/>
        <v>217580.17498499999</v>
      </c>
    </row>
    <row r="269" spans="1:19" x14ac:dyDescent="0.25">
      <c r="A269" s="24">
        <v>249</v>
      </c>
      <c r="B269" s="8" t="s">
        <v>499</v>
      </c>
      <c r="C269" s="15" t="s">
        <v>10</v>
      </c>
      <c r="D269" s="32">
        <v>2.2151991840000003</v>
      </c>
      <c r="E269" s="11">
        <v>132957.57941199999</v>
      </c>
      <c r="F269" s="172">
        <v>132957.57941199999</v>
      </c>
      <c r="G269" s="154" t="s">
        <v>10</v>
      </c>
      <c r="H269" s="201">
        <v>2.2151991840000003</v>
      </c>
      <c r="I269" s="155">
        <v>122300</v>
      </c>
      <c r="J269" s="174">
        <f t="shared" si="50"/>
        <v>122300</v>
      </c>
      <c r="K269" s="154" t="s">
        <v>10</v>
      </c>
      <c r="L269" s="201">
        <v>2.2151991840000003</v>
      </c>
      <c r="M269" s="155">
        <v>127192</v>
      </c>
      <c r="N269" s="174">
        <f t="shared" si="51"/>
        <v>127192</v>
      </c>
      <c r="O269" s="154" t="s">
        <v>10</v>
      </c>
      <c r="P269" s="201">
        <v>2.2151991840000003</v>
      </c>
      <c r="Q269" s="155">
        <v>127192</v>
      </c>
      <c r="R269" s="174">
        <f t="shared" si="52"/>
        <v>127192</v>
      </c>
      <c r="S269" s="395">
        <f t="shared" si="49"/>
        <v>127410.39485300001</v>
      </c>
    </row>
    <row r="270" spans="1:19" x14ac:dyDescent="0.25">
      <c r="A270" s="24">
        <v>250</v>
      </c>
      <c r="B270" s="8" t="s">
        <v>500</v>
      </c>
      <c r="C270" s="15" t="s">
        <v>10</v>
      </c>
      <c r="D270" s="32">
        <v>1.2796469603636365</v>
      </c>
      <c r="E270" s="11">
        <v>78760.199980000005</v>
      </c>
      <c r="F270" s="172">
        <v>78760.199980000005</v>
      </c>
      <c r="G270" s="154" t="s">
        <v>10</v>
      </c>
      <c r="H270" s="201">
        <v>1.2796469603636365</v>
      </c>
      <c r="I270" s="155">
        <v>70700</v>
      </c>
      <c r="J270" s="174">
        <f t="shared" si="50"/>
        <v>70700</v>
      </c>
      <c r="K270" s="154" t="s">
        <v>10</v>
      </c>
      <c r="L270" s="201">
        <v>1.2796469603636365</v>
      </c>
      <c r="M270" s="155">
        <v>73528</v>
      </c>
      <c r="N270" s="174">
        <f t="shared" si="51"/>
        <v>73528</v>
      </c>
      <c r="O270" s="154" t="s">
        <v>10</v>
      </c>
      <c r="P270" s="201">
        <v>1.2796469603636365</v>
      </c>
      <c r="Q270" s="155">
        <v>72821</v>
      </c>
      <c r="R270" s="174">
        <f t="shared" si="52"/>
        <v>72821</v>
      </c>
      <c r="S270" s="395">
        <f t="shared" si="49"/>
        <v>73952.299995000008</v>
      </c>
    </row>
    <row r="271" spans="1:19" x14ac:dyDescent="0.25">
      <c r="A271" s="24">
        <v>251</v>
      </c>
      <c r="B271" s="8" t="s">
        <v>501</v>
      </c>
      <c r="C271" s="15" t="s">
        <v>10</v>
      </c>
      <c r="D271" s="32">
        <v>9.5959907323636369</v>
      </c>
      <c r="E271" s="11">
        <v>551413.22782000003</v>
      </c>
      <c r="F271" s="172">
        <v>551413.22782000003</v>
      </c>
      <c r="G271" s="154" t="s">
        <v>10</v>
      </c>
      <c r="H271" s="201">
        <v>9.5959907323636369</v>
      </c>
      <c r="I271" s="155">
        <v>529500</v>
      </c>
      <c r="J271" s="174">
        <f t="shared" si="50"/>
        <v>529500</v>
      </c>
      <c r="K271" s="154" t="s">
        <v>10</v>
      </c>
      <c r="L271" s="201">
        <v>9.5959907323636369</v>
      </c>
      <c r="M271" s="155">
        <v>545385</v>
      </c>
      <c r="N271" s="174">
        <f t="shared" si="51"/>
        <v>545385</v>
      </c>
      <c r="O271" s="154" t="s">
        <v>10</v>
      </c>
      <c r="P271" s="201">
        <v>9.5959907323636369</v>
      </c>
      <c r="Q271" s="155">
        <v>534795</v>
      </c>
      <c r="R271" s="174">
        <f t="shared" si="52"/>
        <v>534795</v>
      </c>
      <c r="S271" s="395">
        <f t="shared" si="49"/>
        <v>540273.30695500004</v>
      </c>
    </row>
    <row r="272" spans="1:19" x14ac:dyDescent="0.25">
      <c r="A272" s="24">
        <v>252</v>
      </c>
      <c r="B272" s="8" t="s">
        <v>502</v>
      </c>
      <c r="C272" s="15" t="s">
        <v>10</v>
      </c>
      <c r="D272" s="32">
        <v>5.0480038105454543</v>
      </c>
      <c r="E272" s="11">
        <v>291973.94427600002</v>
      </c>
      <c r="F272" s="172">
        <v>291973.94427600002</v>
      </c>
      <c r="G272" s="154" t="s">
        <v>10</v>
      </c>
      <c r="H272" s="201">
        <v>5.0480038105454543</v>
      </c>
      <c r="I272" s="155">
        <v>278600</v>
      </c>
      <c r="J272" s="174">
        <f t="shared" si="50"/>
        <v>278600</v>
      </c>
      <c r="K272" s="154" t="s">
        <v>10</v>
      </c>
      <c r="L272" s="201">
        <v>5.0480038105454543</v>
      </c>
      <c r="M272" s="155">
        <v>292530</v>
      </c>
      <c r="N272" s="174">
        <f t="shared" si="51"/>
        <v>292530</v>
      </c>
      <c r="O272" s="154" t="s">
        <v>10</v>
      </c>
      <c r="P272" s="201">
        <v>5.0480038105454543</v>
      </c>
      <c r="Q272" s="155">
        <v>284172</v>
      </c>
      <c r="R272" s="174">
        <f t="shared" si="52"/>
        <v>284172</v>
      </c>
      <c r="S272" s="395">
        <f t="shared" si="49"/>
        <v>286818.98606899998</v>
      </c>
    </row>
    <row r="273" spans="1:19" x14ac:dyDescent="0.25">
      <c r="A273" s="24">
        <v>253</v>
      </c>
      <c r="B273" s="8" t="s">
        <v>503</v>
      </c>
      <c r="C273" s="15" t="s">
        <v>10</v>
      </c>
      <c r="D273" s="32">
        <v>2.9065557658181818</v>
      </c>
      <c r="E273" s="11">
        <v>170594.47412</v>
      </c>
      <c r="F273" s="172">
        <v>170594.47412</v>
      </c>
      <c r="G273" s="154" t="s">
        <v>10</v>
      </c>
      <c r="H273" s="201">
        <v>2.9065557658181818</v>
      </c>
      <c r="I273" s="155">
        <v>160400</v>
      </c>
      <c r="J273" s="174">
        <f t="shared" si="50"/>
        <v>160400</v>
      </c>
      <c r="K273" s="154" t="s">
        <v>10</v>
      </c>
      <c r="L273" s="201">
        <v>2.9065557658181818</v>
      </c>
      <c r="M273" s="155">
        <v>170024</v>
      </c>
      <c r="N273" s="174">
        <f t="shared" si="51"/>
        <v>170024</v>
      </c>
      <c r="O273" s="154" t="s">
        <v>10</v>
      </c>
      <c r="P273" s="201">
        <v>2.9065557658181818</v>
      </c>
      <c r="Q273" s="155">
        <v>162004</v>
      </c>
      <c r="R273" s="174">
        <f t="shared" si="52"/>
        <v>162004</v>
      </c>
      <c r="S273" s="395">
        <f t="shared" si="49"/>
        <v>165755.61853000001</v>
      </c>
    </row>
    <row r="274" spans="1:19" x14ac:dyDescent="0.25">
      <c r="A274" s="24">
        <v>254</v>
      </c>
      <c r="B274" s="8" t="s">
        <v>504</v>
      </c>
      <c r="C274" s="9">
        <v>8617.705852000001</v>
      </c>
      <c r="D274" s="32">
        <v>0</v>
      </c>
      <c r="E274" s="12" t="s">
        <v>10</v>
      </c>
      <c r="F274" s="172">
        <v>8617.705852000001</v>
      </c>
      <c r="G274" s="200">
        <v>3450</v>
      </c>
      <c r="H274" s="201">
        <v>0</v>
      </c>
      <c r="I274" s="154" t="s">
        <v>10</v>
      </c>
      <c r="J274" s="174">
        <f>G274*1</f>
        <v>3450</v>
      </c>
      <c r="K274" s="200">
        <v>4071</v>
      </c>
      <c r="L274" s="201">
        <v>0</v>
      </c>
      <c r="M274" s="154" t="s">
        <v>10</v>
      </c>
      <c r="N274" s="174">
        <f>K274*1</f>
        <v>4071</v>
      </c>
      <c r="O274" s="200">
        <v>4175</v>
      </c>
      <c r="P274" s="201">
        <v>0</v>
      </c>
      <c r="Q274" s="154" t="s">
        <v>10</v>
      </c>
      <c r="R274" s="174">
        <f>O274*1</f>
        <v>4175</v>
      </c>
      <c r="S274" s="395">
        <f t="shared" si="49"/>
        <v>5078.4264629999998</v>
      </c>
    </row>
    <row r="275" spans="1:19" x14ac:dyDescent="0.25">
      <c r="A275" s="24">
        <v>255</v>
      </c>
      <c r="B275" s="8" t="s">
        <v>505</v>
      </c>
      <c r="C275" s="9">
        <v>9827728.0694319997</v>
      </c>
      <c r="D275" s="32">
        <v>0</v>
      </c>
      <c r="E275" s="12" t="s">
        <v>10</v>
      </c>
      <c r="F275" s="172">
        <v>9827728.0694319997</v>
      </c>
      <c r="G275" s="200">
        <v>12424950</v>
      </c>
      <c r="H275" s="201">
        <v>0</v>
      </c>
      <c r="I275" s="154" t="s">
        <v>10</v>
      </c>
      <c r="J275" s="174">
        <f>G275*1</f>
        <v>12424950</v>
      </c>
      <c r="K275" s="200">
        <v>14164443</v>
      </c>
      <c r="L275" s="201">
        <v>0</v>
      </c>
      <c r="M275" s="154" t="s">
        <v>10</v>
      </c>
      <c r="N275" s="174">
        <f>K275*1</f>
        <v>14164443</v>
      </c>
      <c r="O275" s="200">
        <v>15531188</v>
      </c>
      <c r="P275" s="201">
        <v>0</v>
      </c>
      <c r="Q275" s="154" t="s">
        <v>10</v>
      </c>
      <c r="R275" s="174">
        <f>O275*1</f>
        <v>15531188</v>
      </c>
      <c r="S275" s="395">
        <f t="shared" si="49"/>
        <v>12987077.267357999</v>
      </c>
    </row>
    <row r="276" spans="1:19" x14ac:dyDescent="0.25">
      <c r="A276" s="24">
        <v>256</v>
      </c>
      <c r="B276" s="8" t="s">
        <v>506</v>
      </c>
      <c r="C276" s="9">
        <v>7906.2466279999999</v>
      </c>
      <c r="D276" s="32">
        <v>0</v>
      </c>
      <c r="E276" s="12" t="s">
        <v>10</v>
      </c>
      <c r="F276" s="172">
        <v>7906.2466279999999</v>
      </c>
      <c r="G276" s="200">
        <v>3150</v>
      </c>
      <c r="H276" s="201">
        <v>0</v>
      </c>
      <c r="I276" s="154" t="s">
        <v>10</v>
      </c>
      <c r="J276" s="174">
        <f>G276*1</f>
        <v>3150</v>
      </c>
      <c r="K276" s="200">
        <v>3560</v>
      </c>
      <c r="L276" s="201">
        <v>0</v>
      </c>
      <c r="M276" s="154" t="s">
        <v>10</v>
      </c>
      <c r="N276" s="174">
        <f>K276*1</f>
        <v>3560</v>
      </c>
      <c r="O276" s="200">
        <v>3780</v>
      </c>
      <c r="P276" s="201">
        <v>0</v>
      </c>
      <c r="Q276" s="154" t="s">
        <v>10</v>
      </c>
      <c r="R276" s="174">
        <f>O276*1</f>
        <v>3780</v>
      </c>
      <c r="S276" s="395">
        <f t="shared" si="49"/>
        <v>4599.0616570000002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8A86-B114-48A7-B355-063F37BFCAB9}">
  <dimension ref="A1:S265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4.85546875" style="210" bestFit="1" customWidth="1"/>
    <col min="8" max="8" width="15.7109375" style="210" customWidth="1"/>
    <col min="9" max="9" width="14.85546875" style="210" bestFit="1" customWidth="1"/>
    <col min="10" max="10" width="14.85546875" style="211" bestFit="1" customWidth="1"/>
    <col min="11" max="11" width="14.85546875" style="268" bestFit="1" customWidth="1"/>
    <col min="12" max="12" width="17.140625" style="268" customWidth="1"/>
    <col min="13" max="13" width="14.85546875" style="268" bestFit="1" customWidth="1"/>
    <col min="14" max="14" width="14.85546875" style="271" bestFit="1" customWidth="1"/>
    <col min="15" max="17" width="16" style="210" customWidth="1"/>
    <col min="18" max="18" width="16" style="21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8</v>
      </c>
      <c r="B4" s="453" t="s">
        <v>507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185000</v>
      </c>
      <c r="D6" s="39">
        <v>3.7739186014545458</v>
      </c>
      <c r="E6" s="11">
        <v>99846.636143999989</v>
      </c>
      <c r="F6" s="172">
        <v>284846.63614399999</v>
      </c>
      <c r="G6" s="152">
        <v>72000</v>
      </c>
      <c r="H6" s="202">
        <v>3.7739186014545458</v>
      </c>
      <c r="I6" s="155">
        <v>208300</v>
      </c>
      <c r="J6" s="174">
        <f>G6+I6</f>
        <v>280300</v>
      </c>
      <c r="K6" s="152">
        <v>80640</v>
      </c>
      <c r="L6" s="202">
        <v>3.7739186014545458</v>
      </c>
      <c r="M6" s="155">
        <v>216632</v>
      </c>
      <c r="N6" s="174">
        <f>K6+M6</f>
        <v>297272</v>
      </c>
      <c r="O6" s="152">
        <v>88560</v>
      </c>
      <c r="P6" s="202">
        <v>3.7739186014545458</v>
      </c>
      <c r="Q6" s="155">
        <v>218715</v>
      </c>
      <c r="R6" s="174">
        <f>O6+Q6</f>
        <v>307275</v>
      </c>
      <c r="S6" s="395">
        <f>AVERAGE(N6,J6,F6,R6)</f>
        <v>292423.40903600003</v>
      </c>
    </row>
    <row r="7" spans="1:19" x14ac:dyDescent="0.25">
      <c r="A7" s="37">
        <v>2</v>
      </c>
      <c r="B7" s="38" t="s">
        <v>9</v>
      </c>
      <c r="C7" s="9">
        <v>107041.284</v>
      </c>
      <c r="D7" s="39">
        <v>0</v>
      </c>
      <c r="E7" s="12" t="s">
        <v>10</v>
      </c>
      <c r="F7" s="172">
        <v>107041.284</v>
      </c>
      <c r="G7" s="203">
        <v>129000</v>
      </c>
      <c r="H7" s="202">
        <v>0</v>
      </c>
      <c r="I7" s="154" t="s">
        <v>10</v>
      </c>
      <c r="J7" s="174">
        <f>G7*1</f>
        <v>129000</v>
      </c>
      <c r="K7" s="203">
        <v>148350</v>
      </c>
      <c r="L7" s="202">
        <v>0</v>
      </c>
      <c r="M7" s="154" t="s">
        <v>10</v>
      </c>
      <c r="N7" s="174">
        <f>K7*1</f>
        <v>148350</v>
      </c>
      <c r="O7" s="203">
        <v>163830</v>
      </c>
      <c r="P7" s="202">
        <v>0</v>
      </c>
      <c r="Q7" s="154" t="s">
        <v>10</v>
      </c>
      <c r="R7" s="174">
        <f>O7*1</f>
        <v>163830</v>
      </c>
      <c r="S7" s="395">
        <f t="shared" ref="S7:S70" si="0">AVERAGE(N7,J7,F7,R7)</f>
        <v>137055.321</v>
      </c>
    </row>
    <row r="8" spans="1:19" x14ac:dyDescent="0.25">
      <c r="A8" s="37">
        <v>3</v>
      </c>
      <c r="B8" s="38" t="s">
        <v>17</v>
      </c>
      <c r="C8" s="9">
        <v>10570000</v>
      </c>
      <c r="D8" s="39">
        <v>18.869573695636365</v>
      </c>
      <c r="E8" s="11">
        <v>5691793.0720000006</v>
      </c>
      <c r="F8" s="172">
        <v>16261793.072000001</v>
      </c>
      <c r="G8" s="203">
        <v>19333800</v>
      </c>
      <c r="H8" s="202">
        <v>18.869573695636365</v>
      </c>
      <c r="I8" s="155">
        <v>1041300</v>
      </c>
      <c r="J8" s="174">
        <f>G8+I8</f>
        <v>20375100</v>
      </c>
      <c r="K8" s="203">
        <v>22620546</v>
      </c>
      <c r="L8" s="202">
        <v>18.869573695636365</v>
      </c>
      <c r="M8" s="155">
        <v>1072539</v>
      </c>
      <c r="N8" s="174">
        <f>K8+M8</f>
        <v>23693085</v>
      </c>
      <c r="O8" s="203">
        <v>24747264</v>
      </c>
      <c r="P8" s="202">
        <v>18.869573695636365</v>
      </c>
      <c r="Q8" s="155">
        <v>1062126</v>
      </c>
      <c r="R8" s="174">
        <f>O8+Q8</f>
        <v>25809390</v>
      </c>
      <c r="S8" s="395">
        <f t="shared" si="0"/>
        <v>21534842.017999999</v>
      </c>
    </row>
    <row r="9" spans="1:19" x14ac:dyDescent="0.25">
      <c r="A9" s="37">
        <v>4</v>
      </c>
      <c r="B9" s="38" t="s">
        <v>18</v>
      </c>
      <c r="C9" s="9">
        <v>392000</v>
      </c>
      <c r="D9" s="39">
        <v>6.9188378949090916</v>
      </c>
      <c r="E9" s="11">
        <v>211635.11599999992</v>
      </c>
      <c r="F9" s="172">
        <v>603635.11599999992</v>
      </c>
      <c r="G9" s="203">
        <v>257550</v>
      </c>
      <c r="H9" s="202">
        <v>6.9188378949090916</v>
      </c>
      <c r="I9" s="155">
        <v>381900</v>
      </c>
      <c r="J9" s="174">
        <f>G9+I9</f>
        <v>639450</v>
      </c>
      <c r="K9" s="203">
        <v>291032</v>
      </c>
      <c r="L9" s="202">
        <v>6.9188378949090916</v>
      </c>
      <c r="M9" s="155">
        <v>397176</v>
      </c>
      <c r="N9" s="174">
        <f>K9+M9</f>
        <v>688208</v>
      </c>
      <c r="O9" s="203">
        <v>324513</v>
      </c>
      <c r="P9" s="202">
        <v>6.9188378949090916</v>
      </c>
      <c r="Q9" s="155">
        <v>400995</v>
      </c>
      <c r="R9" s="174">
        <f>O9+Q9</f>
        <v>725508</v>
      </c>
      <c r="S9" s="395">
        <f t="shared" si="0"/>
        <v>664200.27899999998</v>
      </c>
    </row>
    <row r="10" spans="1:19" x14ac:dyDescent="0.25">
      <c r="A10" s="37">
        <v>5</v>
      </c>
      <c r="B10" s="38" t="s">
        <v>23</v>
      </c>
      <c r="C10" s="9">
        <v>290000</v>
      </c>
      <c r="D10" s="39">
        <v>2.8304292952727272</v>
      </c>
      <c r="E10" s="11">
        <v>156338.25599999999</v>
      </c>
      <c r="F10" s="172">
        <v>446338.25599999999</v>
      </c>
      <c r="G10" s="203">
        <v>347100</v>
      </c>
      <c r="H10" s="202">
        <v>2.8304292952727272</v>
      </c>
      <c r="I10" s="155">
        <v>156300</v>
      </c>
      <c r="J10" s="174">
        <f>G10+I10</f>
        <v>503400</v>
      </c>
      <c r="K10" s="203">
        <v>388752</v>
      </c>
      <c r="L10" s="202">
        <v>2.8304292952727272</v>
      </c>
      <c r="M10" s="155">
        <v>162552</v>
      </c>
      <c r="N10" s="174">
        <f>K10+M10</f>
        <v>551304</v>
      </c>
      <c r="O10" s="203">
        <v>433875</v>
      </c>
      <c r="P10" s="202">
        <v>2.8304292952727272</v>
      </c>
      <c r="Q10" s="155">
        <v>162552</v>
      </c>
      <c r="R10" s="174">
        <f>O10+Q10</f>
        <v>596427</v>
      </c>
      <c r="S10" s="395">
        <f t="shared" si="0"/>
        <v>524367.31400000001</v>
      </c>
    </row>
    <row r="11" spans="1:19" x14ac:dyDescent="0.25">
      <c r="A11" s="37">
        <v>6</v>
      </c>
      <c r="B11" s="38" t="s">
        <v>304</v>
      </c>
      <c r="C11" s="9">
        <v>152000</v>
      </c>
      <c r="D11" s="39">
        <v>1.78864376</v>
      </c>
      <c r="E11" s="11">
        <v>82600.239999999991</v>
      </c>
      <c r="F11" s="172">
        <v>234600.24</v>
      </c>
      <c r="G11" s="155">
        <v>155250</v>
      </c>
      <c r="H11" s="202">
        <v>1.78864376</v>
      </c>
      <c r="I11" s="203">
        <v>98800</v>
      </c>
      <c r="J11" s="174">
        <f>G11+I11</f>
        <v>254050</v>
      </c>
      <c r="K11" s="155">
        <v>181643</v>
      </c>
      <c r="L11" s="202">
        <v>1.78864376</v>
      </c>
      <c r="M11" s="203">
        <v>103740</v>
      </c>
      <c r="N11" s="174">
        <f>K11+M11</f>
        <v>285383</v>
      </c>
      <c r="O11" s="155">
        <v>192510</v>
      </c>
      <c r="P11" s="202">
        <v>1.78864376</v>
      </c>
      <c r="Q11" s="203">
        <v>100776</v>
      </c>
      <c r="R11" s="174">
        <f>O11+Q11</f>
        <v>293286</v>
      </c>
      <c r="S11" s="395">
        <f t="shared" si="0"/>
        <v>266829.81</v>
      </c>
    </row>
    <row r="12" spans="1:19" x14ac:dyDescent="0.25">
      <c r="A12" s="37">
        <v>7</v>
      </c>
      <c r="B12" s="38" t="s">
        <v>303</v>
      </c>
      <c r="C12" s="9">
        <v>70000</v>
      </c>
      <c r="D12" s="39">
        <v>1.8869593007272729</v>
      </c>
      <c r="E12" s="11">
        <v>36923.292000000001</v>
      </c>
      <c r="F12" s="172">
        <v>106923.292</v>
      </c>
      <c r="G12" s="179">
        <v>64050</v>
      </c>
      <c r="H12" s="202">
        <v>1.8869593007272729</v>
      </c>
      <c r="I12" s="152">
        <v>43000</v>
      </c>
      <c r="J12" s="174">
        <f>G12+I12</f>
        <v>107050</v>
      </c>
      <c r="K12" s="179">
        <v>74939</v>
      </c>
      <c r="L12" s="202">
        <v>1.8869593007272729</v>
      </c>
      <c r="M12" s="152">
        <v>44720</v>
      </c>
      <c r="N12" s="174">
        <f>K12+M12</f>
        <v>119659</v>
      </c>
      <c r="O12" s="179">
        <v>80703</v>
      </c>
      <c r="P12" s="202">
        <v>1.8869593007272729</v>
      </c>
      <c r="Q12" s="152">
        <v>45150</v>
      </c>
      <c r="R12" s="174">
        <f>O12+Q12</f>
        <v>125853</v>
      </c>
      <c r="S12" s="395">
        <f t="shared" si="0"/>
        <v>114871.323</v>
      </c>
    </row>
    <row r="13" spans="1:19" x14ac:dyDescent="0.25">
      <c r="A13" s="37">
        <v>8</v>
      </c>
      <c r="B13" s="38" t="s">
        <v>26</v>
      </c>
      <c r="C13" s="9">
        <v>114339.54</v>
      </c>
      <c r="D13" s="39">
        <v>0</v>
      </c>
      <c r="E13" s="12" t="s">
        <v>10</v>
      </c>
      <c r="F13" s="172">
        <v>114339.54</v>
      </c>
      <c r="G13" s="203">
        <v>138450</v>
      </c>
      <c r="H13" s="202">
        <v>0</v>
      </c>
      <c r="I13" s="154" t="s">
        <v>10</v>
      </c>
      <c r="J13" s="174">
        <f>G13*1</f>
        <v>138450</v>
      </c>
      <c r="K13" s="203">
        <v>161987</v>
      </c>
      <c r="L13" s="202">
        <v>0</v>
      </c>
      <c r="M13" s="154" t="s">
        <v>10</v>
      </c>
      <c r="N13" s="174">
        <f>K13*1</f>
        <v>161987</v>
      </c>
      <c r="O13" s="203">
        <v>178601</v>
      </c>
      <c r="P13" s="202">
        <v>0</v>
      </c>
      <c r="Q13" s="154" t="s">
        <v>10</v>
      </c>
      <c r="R13" s="174">
        <f>O13*1</f>
        <v>178601</v>
      </c>
      <c r="S13" s="395">
        <f t="shared" si="0"/>
        <v>148344.38500000001</v>
      </c>
    </row>
    <row r="14" spans="1:19" x14ac:dyDescent="0.25">
      <c r="A14" s="37">
        <v>9</v>
      </c>
      <c r="B14" s="38" t="s">
        <v>27</v>
      </c>
      <c r="C14" s="9">
        <v>198000</v>
      </c>
      <c r="D14" s="39">
        <v>1.8869593007272729</v>
      </c>
      <c r="E14" s="11">
        <v>106608.304</v>
      </c>
      <c r="F14" s="172">
        <v>304608.304</v>
      </c>
      <c r="G14" s="203">
        <v>234600</v>
      </c>
      <c r="H14" s="202">
        <v>1.8869593007272729</v>
      </c>
      <c r="I14" s="155">
        <v>104200</v>
      </c>
      <c r="J14" s="174">
        <f>G14+I14</f>
        <v>338800</v>
      </c>
      <c r="K14" s="203">
        <v>265098</v>
      </c>
      <c r="L14" s="202">
        <v>1.8869593007272729</v>
      </c>
      <c r="M14" s="155">
        <v>108368</v>
      </c>
      <c r="N14" s="174">
        <f>K14+M14</f>
        <v>373466</v>
      </c>
      <c r="O14" s="203">
        <v>279174</v>
      </c>
      <c r="P14" s="202">
        <v>1.8869593007272729</v>
      </c>
      <c r="Q14" s="155">
        <v>105242</v>
      </c>
      <c r="R14" s="174">
        <f>O14+Q14</f>
        <v>384416</v>
      </c>
      <c r="S14" s="395">
        <f t="shared" si="0"/>
        <v>350322.576</v>
      </c>
    </row>
    <row r="15" spans="1:19" x14ac:dyDescent="0.25">
      <c r="A15" s="37">
        <v>10</v>
      </c>
      <c r="B15" s="38" t="s">
        <v>28</v>
      </c>
      <c r="C15" s="9">
        <v>119000</v>
      </c>
      <c r="D15" s="39">
        <v>1.8869593007272729</v>
      </c>
      <c r="E15" s="11">
        <v>64245.496000000014</v>
      </c>
      <c r="F15" s="172">
        <v>183245.49600000001</v>
      </c>
      <c r="G15" s="203">
        <v>82500</v>
      </c>
      <c r="H15" s="202">
        <v>1.8869593007272729</v>
      </c>
      <c r="I15" s="155">
        <v>104200</v>
      </c>
      <c r="J15" s="174">
        <f>G15+I15</f>
        <v>186700</v>
      </c>
      <c r="K15" s="203">
        <v>93225</v>
      </c>
      <c r="L15" s="202">
        <v>1.8869593007272729</v>
      </c>
      <c r="M15" s="155">
        <v>107326</v>
      </c>
      <c r="N15" s="174">
        <f>K15+M15</f>
        <v>200551</v>
      </c>
      <c r="O15" s="203">
        <v>107250</v>
      </c>
      <c r="P15" s="202">
        <v>1.8869593007272729</v>
      </c>
      <c r="Q15" s="155">
        <v>107326</v>
      </c>
      <c r="R15" s="174">
        <f>O15+Q15</f>
        <v>214576</v>
      </c>
      <c r="S15" s="395">
        <f t="shared" si="0"/>
        <v>196268.12400000001</v>
      </c>
    </row>
    <row r="16" spans="1:19" x14ac:dyDescent="0.25">
      <c r="A16" s="37">
        <v>11</v>
      </c>
      <c r="B16" s="38" t="s">
        <v>306</v>
      </c>
      <c r="C16" s="9">
        <v>114000</v>
      </c>
      <c r="D16" s="39">
        <v>1.8869593007272729</v>
      </c>
      <c r="E16" s="11">
        <v>60781.432000000001</v>
      </c>
      <c r="F16" s="172">
        <v>174781.432</v>
      </c>
      <c r="G16" s="203">
        <v>72450</v>
      </c>
      <c r="H16" s="202">
        <v>1.8869593007272729</v>
      </c>
      <c r="I16" s="155">
        <v>104200</v>
      </c>
      <c r="J16" s="174">
        <f>G16+I16</f>
        <v>176650</v>
      </c>
      <c r="K16" s="203">
        <v>81869</v>
      </c>
      <c r="L16" s="202">
        <v>1.8869593007272729</v>
      </c>
      <c r="M16" s="155">
        <v>110452</v>
      </c>
      <c r="N16" s="174">
        <f>K16+M16</f>
        <v>192321</v>
      </c>
      <c r="O16" s="203">
        <v>86216</v>
      </c>
      <c r="P16" s="202">
        <v>1.8869593007272729</v>
      </c>
      <c r="Q16" s="155">
        <v>109410</v>
      </c>
      <c r="R16" s="174">
        <f>O16+Q16</f>
        <v>195626</v>
      </c>
      <c r="S16" s="395">
        <f t="shared" si="0"/>
        <v>184844.60800000001</v>
      </c>
    </row>
    <row r="17" spans="1:19" x14ac:dyDescent="0.25">
      <c r="A17" s="37">
        <v>12</v>
      </c>
      <c r="B17" s="38" t="s">
        <v>11</v>
      </c>
      <c r="C17" s="9">
        <v>184961.28</v>
      </c>
      <c r="D17" s="39">
        <v>0</v>
      </c>
      <c r="E17" s="12" t="s">
        <v>10</v>
      </c>
      <c r="F17" s="172">
        <v>184961.28</v>
      </c>
      <c r="G17" s="203">
        <v>227850</v>
      </c>
      <c r="H17" s="202">
        <v>0</v>
      </c>
      <c r="I17" s="154" t="s">
        <v>10</v>
      </c>
      <c r="J17" s="174">
        <f>G17*1</f>
        <v>227850</v>
      </c>
      <c r="K17" s="203">
        <v>259749</v>
      </c>
      <c r="L17" s="202">
        <v>0</v>
      </c>
      <c r="M17" s="154" t="s">
        <v>10</v>
      </c>
      <c r="N17" s="174">
        <f>K17*1</f>
        <v>259749</v>
      </c>
      <c r="O17" s="203">
        <v>268863</v>
      </c>
      <c r="P17" s="202">
        <v>0</v>
      </c>
      <c r="Q17" s="154" t="s">
        <v>10</v>
      </c>
      <c r="R17" s="174">
        <f>O17*1</f>
        <v>268863</v>
      </c>
      <c r="S17" s="395">
        <f t="shared" si="0"/>
        <v>235355.82</v>
      </c>
    </row>
    <row r="18" spans="1:19" x14ac:dyDescent="0.25">
      <c r="A18" s="37">
        <v>13</v>
      </c>
      <c r="B18" s="38" t="s">
        <v>307</v>
      </c>
      <c r="C18" s="9">
        <v>169000</v>
      </c>
      <c r="D18" s="39">
        <v>3.7739186014545458</v>
      </c>
      <c r="E18" s="11">
        <v>90772.127999999968</v>
      </c>
      <c r="F18" s="172">
        <v>259772.12799999997</v>
      </c>
      <c r="G18" s="203">
        <v>42450</v>
      </c>
      <c r="H18" s="202">
        <v>3.7739186014545458</v>
      </c>
      <c r="I18" s="155">
        <v>208300</v>
      </c>
      <c r="J18" s="174">
        <f>G18+I18</f>
        <v>250750</v>
      </c>
      <c r="K18" s="203">
        <v>47969</v>
      </c>
      <c r="L18" s="202">
        <v>3.7739186014545458</v>
      </c>
      <c r="M18" s="155">
        <v>220798</v>
      </c>
      <c r="N18" s="174">
        <f>K18+M18</f>
        <v>268767</v>
      </c>
      <c r="O18" s="203">
        <v>50516</v>
      </c>
      <c r="P18" s="202">
        <v>3.7739186014545458</v>
      </c>
      <c r="Q18" s="155">
        <v>210383</v>
      </c>
      <c r="R18" s="174">
        <f>O18+Q18</f>
        <v>260899</v>
      </c>
      <c r="S18" s="395">
        <f t="shared" si="0"/>
        <v>260047.03200000001</v>
      </c>
    </row>
    <row r="19" spans="1:19" x14ac:dyDescent="0.25">
      <c r="A19" s="37">
        <v>14</v>
      </c>
      <c r="B19" s="38" t="s">
        <v>29</v>
      </c>
      <c r="C19" s="9">
        <v>193000</v>
      </c>
      <c r="D19" s="39">
        <v>3.7739186014545458</v>
      </c>
      <c r="E19" s="11">
        <v>104602.28399999999</v>
      </c>
      <c r="F19" s="172">
        <v>297602.28399999999</v>
      </c>
      <c r="G19" s="203">
        <v>93900</v>
      </c>
      <c r="H19" s="202">
        <v>3.7739186014545458</v>
      </c>
      <c r="I19" s="155">
        <v>208300</v>
      </c>
      <c r="J19" s="174">
        <f>G19+I19</f>
        <v>302200</v>
      </c>
      <c r="K19" s="203">
        <v>107046</v>
      </c>
      <c r="L19" s="202">
        <v>3.7739186014545458</v>
      </c>
      <c r="M19" s="155">
        <v>216632</v>
      </c>
      <c r="N19" s="174">
        <f>K19+M19</f>
        <v>323678</v>
      </c>
      <c r="O19" s="203">
        <v>121131</v>
      </c>
      <c r="P19" s="202">
        <v>3.7739186014545458</v>
      </c>
      <c r="Q19" s="155">
        <v>218715</v>
      </c>
      <c r="R19" s="174">
        <f>O19+Q19</f>
        <v>339846</v>
      </c>
      <c r="S19" s="395">
        <f t="shared" si="0"/>
        <v>315831.571</v>
      </c>
    </row>
    <row r="20" spans="1:19" x14ac:dyDescent="0.25">
      <c r="A20" s="37">
        <v>15</v>
      </c>
      <c r="B20" s="38" t="s">
        <v>305</v>
      </c>
      <c r="C20" s="9">
        <v>111000</v>
      </c>
      <c r="D20" s="39">
        <v>1.8869593007272729</v>
      </c>
      <c r="E20" s="11">
        <v>60112.703999999998</v>
      </c>
      <c r="F20" s="172">
        <v>171112.704</v>
      </c>
      <c r="G20" s="152">
        <v>68400</v>
      </c>
      <c r="H20" s="202">
        <v>1.8869593007272729</v>
      </c>
      <c r="I20" s="155">
        <v>104200</v>
      </c>
      <c r="J20" s="174">
        <f>G20+I20</f>
        <v>172600</v>
      </c>
      <c r="K20" s="152">
        <v>78660</v>
      </c>
      <c r="L20" s="202">
        <v>1.8869593007272729</v>
      </c>
      <c r="M20" s="155">
        <v>110452</v>
      </c>
      <c r="N20" s="174">
        <f>K20+M20</f>
        <v>189112</v>
      </c>
      <c r="O20" s="152">
        <v>80712</v>
      </c>
      <c r="P20" s="202">
        <v>1.8869593007272729</v>
      </c>
      <c r="Q20" s="155">
        <v>109410</v>
      </c>
      <c r="R20" s="174">
        <f>O20+Q20</f>
        <v>190122</v>
      </c>
      <c r="S20" s="395">
        <f t="shared" si="0"/>
        <v>180736.67600000001</v>
      </c>
    </row>
    <row r="21" spans="1:19" x14ac:dyDescent="0.25">
      <c r="A21" s="37">
        <v>16</v>
      </c>
      <c r="B21" s="38" t="s">
        <v>33</v>
      </c>
      <c r="C21" s="15" t="s">
        <v>10</v>
      </c>
      <c r="D21" s="39">
        <v>5.6608779021818192</v>
      </c>
      <c r="E21" s="11">
        <v>326643.99599999998</v>
      </c>
      <c r="F21" s="172">
        <v>326643.99599999998</v>
      </c>
      <c r="G21" s="154" t="s">
        <v>10</v>
      </c>
      <c r="H21" s="202">
        <v>5.6608779021818192</v>
      </c>
      <c r="I21" s="155">
        <v>312400</v>
      </c>
      <c r="J21" s="174">
        <f>I21*1</f>
        <v>312400</v>
      </c>
      <c r="K21" s="154" t="s">
        <v>10</v>
      </c>
      <c r="L21" s="202">
        <v>5.6608779021818192</v>
      </c>
      <c r="M21" s="155">
        <v>324896</v>
      </c>
      <c r="N21" s="174">
        <f>M21*1</f>
        <v>324896</v>
      </c>
      <c r="O21" s="154" t="s">
        <v>10</v>
      </c>
      <c r="P21" s="202">
        <v>5.6608779021818192</v>
      </c>
      <c r="Q21" s="155">
        <v>324896</v>
      </c>
      <c r="R21" s="174">
        <f>Q21*1</f>
        <v>324896</v>
      </c>
      <c r="S21" s="395">
        <f t="shared" si="0"/>
        <v>322208.99900000001</v>
      </c>
    </row>
    <row r="22" spans="1:19" x14ac:dyDescent="0.25">
      <c r="A22" s="37">
        <v>17</v>
      </c>
      <c r="B22" s="38" t="s">
        <v>36</v>
      </c>
      <c r="C22" s="15" t="s">
        <v>10</v>
      </c>
      <c r="D22" s="39">
        <v>4.4977766672727277</v>
      </c>
      <c r="E22" s="11">
        <v>258754.10399999999</v>
      </c>
      <c r="F22" s="172">
        <v>258754.10399999999</v>
      </c>
      <c r="G22" s="154" t="s">
        <v>10</v>
      </c>
      <c r="H22" s="202">
        <v>4.4977766672727277</v>
      </c>
      <c r="I22" s="203">
        <v>248300</v>
      </c>
      <c r="J22" s="174">
        <f>I22*1</f>
        <v>248300</v>
      </c>
      <c r="K22" s="154" t="s">
        <v>10</v>
      </c>
      <c r="L22" s="202">
        <v>4.4977766672727277</v>
      </c>
      <c r="M22" s="203">
        <v>260715</v>
      </c>
      <c r="N22" s="174">
        <f>M22*1</f>
        <v>260715</v>
      </c>
      <c r="O22" s="154" t="s">
        <v>10</v>
      </c>
      <c r="P22" s="202">
        <v>4.4977766672727277</v>
      </c>
      <c r="Q22" s="203">
        <v>253266</v>
      </c>
      <c r="R22" s="174">
        <f>Q22*1</f>
        <v>253266</v>
      </c>
      <c r="S22" s="395">
        <f t="shared" si="0"/>
        <v>255258.77600000001</v>
      </c>
    </row>
    <row r="23" spans="1:19" x14ac:dyDescent="0.25">
      <c r="A23" s="3"/>
      <c r="B23" s="36" t="s">
        <v>37</v>
      </c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A24" s="37">
        <v>18</v>
      </c>
      <c r="B24" s="38" t="s">
        <v>470</v>
      </c>
      <c r="C24" s="9">
        <v>783000</v>
      </c>
      <c r="D24" s="39">
        <v>5.6608779021818192</v>
      </c>
      <c r="E24" s="11">
        <v>421682.6399999999</v>
      </c>
      <c r="F24" s="172">
        <v>1204682.6399999999</v>
      </c>
      <c r="G24" s="203">
        <v>1111950</v>
      </c>
      <c r="H24" s="202">
        <v>5.6608779021818192</v>
      </c>
      <c r="I24" s="155">
        <v>312400</v>
      </c>
      <c r="J24" s="174">
        <f t="shared" ref="J24:J30" si="1">G24+I24</f>
        <v>1424350</v>
      </c>
      <c r="K24" s="203">
        <v>1256504</v>
      </c>
      <c r="L24" s="202">
        <v>5.6608779021818192</v>
      </c>
      <c r="M24" s="155">
        <v>321772</v>
      </c>
      <c r="N24" s="174">
        <f t="shared" ref="N24:N30" si="2">K24+M24</f>
        <v>1578276</v>
      </c>
      <c r="O24" s="203">
        <v>1356579</v>
      </c>
      <c r="P24" s="202">
        <v>5.6608779021818192</v>
      </c>
      <c r="Q24" s="155">
        <v>321772</v>
      </c>
      <c r="R24" s="174">
        <f t="shared" ref="R24:R30" si="3">O24+Q24</f>
        <v>1678351</v>
      </c>
      <c r="S24" s="395">
        <f t="shared" si="0"/>
        <v>1471414.91</v>
      </c>
    </row>
    <row r="25" spans="1:19" x14ac:dyDescent="0.25">
      <c r="A25" s="37">
        <v>19</v>
      </c>
      <c r="B25" s="38" t="s">
        <v>43</v>
      </c>
      <c r="C25" s="9">
        <v>637000</v>
      </c>
      <c r="D25" s="39">
        <v>16.353634398545456</v>
      </c>
      <c r="E25" s="11">
        <v>343278.12400000007</v>
      </c>
      <c r="F25" s="172">
        <v>980278.12400000007</v>
      </c>
      <c r="G25" s="203">
        <v>59250</v>
      </c>
      <c r="H25" s="202">
        <v>16.353634398545456</v>
      </c>
      <c r="I25" s="155">
        <v>902400</v>
      </c>
      <c r="J25" s="174">
        <f t="shared" si="1"/>
        <v>961650</v>
      </c>
      <c r="K25" s="203">
        <v>67545</v>
      </c>
      <c r="L25" s="202">
        <v>16.353634398545456</v>
      </c>
      <c r="M25" s="155">
        <v>947520</v>
      </c>
      <c r="N25" s="174">
        <f t="shared" si="2"/>
        <v>1015065</v>
      </c>
      <c r="O25" s="203">
        <v>75248</v>
      </c>
      <c r="P25" s="202">
        <v>16.353634398545456</v>
      </c>
      <c r="Q25" s="155">
        <v>911424</v>
      </c>
      <c r="R25" s="174">
        <f t="shared" si="3"/>
        <v>986672</v>
      </c>
      <c r="S25" s="395">
        <f t="shared" si="0"/>
        <v>985916.28099999996</v>
      </c>
    </row>
    <row r="26" spans="1:19" x14ac:dyDescent="0.25">
      <c r="A26" s="37">
        <v>20</v>
      </c>
      <c r="B26" s="38" t="s">
        <v>44</v>
      </c>
      <c r="C26" s="9">
        <v>1297000</v>
      </c>
      <c r="D26" s="39">
        <v>25.159431594181818</v>
      </c>
      <c r="E26" s="11">
        <v>698464.24</v>
      </c>
      <c r="F26" s="172">
        <v>1995464.24</v>
      </c>
      <c r="G26" s="203">
        <v>729150</v>
      </c>
      <c r="H26" s="202">
        <v>25.159431594181818</v>
      </c>
      <c r="I26" s="155">
        <v>1388300</v>
      </c>
      <c r="J26" s="174">
        <f t="shared" si="1"/>
        <v>2117450</v>
      </c>
      <c r="K26" s="203">
        <v>845814</v>
      </c>
      <c r="L26" s="202">
        <v>25.159431594181818</v>
      </c>
      <c r="M26" s="155">
        <v>1429949</v>
      </c>
      <c r="N26" s="174">
        <f t="shared" si="2"/>
        <v>2275763</v>
      </c>
      <c r="O26" s="203">
        <v>874980</v>
      </c>
      <c r="P26" s="202">
        <v>25.159431594181818</v>
      </c>
      <c r="Q26" s="155">
        <v>1443832</v>
      </c>
      <c r="R26" s="174">
        <f t="shared" si="3"/>
        <v>2318812</v>
      </c>
      <c r="S26" s="395">
        <f t="shared" si="0"/>
        <v>2176872.31</v>
      </c>
    </row>
    <row r="27" spans="1:19" x14ac:dyDescent="0.25">
      <c r="A27" s="37">
        <v>21</v>
      </c>
      <c r="B27" s="38" t="s">
        <v>46</v>
      </c>
      <c r="C27" s="9">
        <v>1267000</v>
      </c>
      <c r="D27" s="39">
        <v>5.6608779021818192</v>
      </c>
      <c r="E27" s="11">
        <v>682494.98800000013</v>
      </c>
      <c r="F27" s="172">
        <v>1949494.9880000001</v>
      </c>
      <c r="G27" s="203">
        <v>2053500</v>
      </c>
      <c r="H27" s="202">
        <v>5.6608779021818192</v>
      </c>
      <c r="I27" s="155">
        <v>312400</v>
      </c>
      <c r="J27" s="174">
        <f t="shared" si="1"/>
        <v>2365900</v>
      </c>
      <c r="K27" s="203">
        <v>2340990</v>
      </c>
      <c r="L27" s="202">
        <v>5.6608779021818192</v>
      </c>
      <c r="M27" s="155">
        <v>324896</v>
      </c>
      <c r="N27" s="174">
        <f t="shared" si="2"/>
        <v>2665886</v>
      </c>
      <c r="O27" s="203">
        <v>2587410</v>
      </c>
      <c r="P27" s="202">
        <v>5.6608779021818192</v>
      </c>
      <c r="Q27" s="155">
        <v>315524</v>
      </c>
      <c r="R27" s="174">
        <f t="shared" si="3"/>
        <v>2902934</v>
      </c>
      <c r="S27" s="395">
        <f t="shared" si="0"/>
        <v>2471053.747</v>
      </c>
    </row>
    <row r="28" spans="1:19" x14ac:dyDescent="0.25">
      <c r="A28" s="37">
        <v>22</v>
      </c>
      <c r="B28" s="38" t="s">
        <v>47</v>
      </c>
      <c r="C28" s="9">
        <v>2198000</v>
      </c>
      <c r="D28" s="39">
        <v>25.159431594181818</v>
      </c>
      <c r="E28" s="11">
        <v>1183776.1600000001</v>
      </c>
      <c r="F28" s="172">
        <v>3381776.16</v>
      </c>
      <c r="G28" s="203">
        <v>2493150</v>
      </c>
      <c r="H28" s="202">
        <v>25.159431594181818</v>
      </c>
      <c r="I28" s="155">
        <v>1388300</v>
      </c>
      <c r="J28" s="174">
        <f t="shared" si="1"/>
        <v>3881450</v>
      </c>
      <c r="K28" s="203">
        <v>2817260</v>
      </c>
      <c r="L28" s="202">
        <v>25.159431594181818</v>
      </c>
      <c r="M28" s="155">
        <v>1457715</v>
      </c>
      <c r="N28" s="174">
        <f t="shared" si="2"/>
        <v>4274975</v>
      </c>
      <c r="O28" s="203">
        <v>2892054</v>
      </c>
      <c r="P28" s="202">
        <v>25.159431594181818</v>
      </c>
      <c r="Q28" s="155">
        <v>1416066</v>
      </c>
      <c r="R28" s="174">
        <f t="shared" si="3"/>
        <v>4308120</v>
      </c>
      <c r="S28" s="395">
        <f t="shared" si="0"/>
        <v>3961580.29</v>
      </c>
    </row>
    <row r="29" spans="1:19" x14ac:dyDescent="0.25">
      <c r="A29" s="37">
        <v>23</v>
      </c>
      <c r="B29" s="38" t="s">
        <v>48</v>
      </c>
      <c r="C29" s="9">
        <v>513000</v>
      </c>
      <c r="D29" s="39">
        <v>3.7739186014545458</v>
      </c>
      <c r="E29" s="11">
        <v>276027.40000000002</v>
      </c>
      <c r="F29" s="172">
        <v>789027.4</v>
      </c>
      <c r="G29" s="203">
        <v>723000</v>
      </c>
      <c r="H29" s="202">
        <v>3.7739186014545458</v>
      </c>
      <c r="I29" s="155">
        <v>208300</v>
      </c>
      <c r="J29" s="174">
        <f t="shared" si="1"/>
        <v>931300</v>
      </c>
      <c r="K29" s="203">
        <v>845910</v>
      </c>
      <c r="L29" s="202">
        <v>3.7739186014545458</v>
      </c>
      <c r="M29" s="155">
        <v>220798</v>
      </c>
      <c r="N29" s="174">
        <f t="shared" si="2"/>
        <v>1066708</v>
      </c>
      <c r="O29" s="203">
        <v>925440</v>
      </c>
      <c r="P29" s="202">
        <v>3.7739186014545458</v>
      </c>
      <c r="Q29" s="155">
        <v>218715</v>
      </c>
      <c r="R29" s="174">
        <f t="shared" si="3"/>
        <v>1144155</v>
      </c>
      <c r="S29" s="395">
        <f t="shared" si="0"/>
        <v>982797.6</v>
      </c>
    </row>
    <row r="30" spans="1:19" x14ac:dyDescent="0.25">
      <c r="A30" s="37">
        <v>24</v>
      </c>
      <c r="B30" s="38" t="s">
        <v>49</v>
      </c>
      <c r="C30" s="9">
        <v>112000</v>
      </c>
      <c r="D30" s="39">
        <v>1.8869593007272729</v>
      </c>
      <c r="E30" s="11">
        <v>60025.671999999991</v>
      </c>
      <c r="F30" s="172">
        <v>172025.67199999999</v>
      </c>
      <c r="G30" s="152">
        <v>68250</v>
      </c>
      <c r="H30" s="202">
        <v>1.8869593007272729</v>
      </c>
      <c r="I30" s="155">
        <v>104200</v>
      </c>
      <c r="J30" s="174">
        <f t="shared" si="1"/>
        <v>172450</v>
      </c>
      <c r="K30" s="152">
        <v>77123</v>
      </c>
      <c r="L30" s="202">
        <v>1.8869593007272729</v>
      </c>
      <c r="M30" s="155">
        <v>108368</v>
      </c>
      <c r="N30" s="174">
        <f t="shared" si="2"/>
        <v>185491</v>
      </c>
      <c r="O30" s="152">
        <v>83948</v>
      </c>
      <c r="P30" s="202">
        <v>1.8869593007272729</v>
      </c>
      <c r="Q30" s="155">
        <v>105242</v>
      </c>
      <c r="R30" s="174">
        <f t="shared" si="3"/>
        <v>189190</v>
      </c>
      <c r="S30" s="395">
        <f t="shared" si="0"/>
        <v>179789.16800000001</v>
      </c>
    </row>
    <row r="31" spans="1:19" x14ac:dyDescent="0.25">
      <c r="A31" s="37">
        <v>25</v>
      </c>
      <c r="B31" s="38" t="s">
        <v>50</v>
      </c>
      <c r="C31" s="15" t="s">
        <v>10</v>
      </c>
      <c r="D31" s="39">
        <v>16.353634398545456</v>
      </c>
      <c r="E31" s="11">
        <v>930398.47599999991</v>
      </c>
      <c r="F31" s="172">
        <v>930398.47599999991</v>
      </c>
      <c r="G31" s="154" t="s">
        <v>10</v>
      </c>
      <c r="H31" s="202">
        <v>16.353634398545456</v>
      </c>
      <c r="I31" s="155">
        <v>902400</v>
      </c>
      <c r="J31" s="174">
        <f>I31*1</f>
        <v>902400</v>
      </c>
      <c r="K31" s="154" t="s">
        <v>10</v>
      </c>
      <c r="L31" s="202">
        <v>16.353634398545456</v>
      </c>
      <c r="M31" s="155">
        <v>947520</v>
      </c>
      <c r="N31" s="174">
        <f>M31*1</f>
        <v>947520</v>
      </c>
      <c r="O31" s="154" t="s">
        <v>10</v>
      </c>
      <c r="P31" s="202">
        <v>16.353634398545456</v>
      </c>
      <c r="Q31" s="155">
        <v>929472</v>
      </c>
      <c r="R31" s="174">
        <f>Q31*1</f>
        <v>929472</v>
      </c>
      <c r="S31" s="395">
        <f t="shared" si="0"/>
        <v>927447.61899999995</v>
      </c>
    </row>
    <row r="32" spans="1:19" x14ac:dyDescent="0.25">
      <c r="A32" s="3"/>
      <c r="B32" s="36" t="s">
        <v>51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37">
        <v>26</v>
      </c>
      <c r="B33" s="38" t="s">
        <v>56</v>
      </c>
      <c r="C33" s="9">
        <v>5542000</v>
      </c>
      <c r="D33" s="39">
        <v>5.3601184774545461</v>
      </c>
      <c r="E33" s="11">
        <v>2984299.095999999</v>
      </c>
      <c r="F33" s="172">
        <v>8526299.095999999</v>
      </c>
      <c r="G33" s="203">
        <v>10432350</v>
      </c>
      <c r="H33" s="202">
        <v>5.3601184774545461</v>
      </c>
      <c r="I33" s="155">
        <v>295900</v>
      </c>
      <c r="J33" s="174">
        <f t="shared" ref="J33:J39" si="4">G33+I33</f>
        <v>10728250</v>
      </c>
      <c r="K33" s="203">
        <v>11892879</v>
      </c>
      <c r="L33" s="202">
        <v>5.3601184774545461</v>
      </c>
      <c r="M33" s="155">
        <v>313654</v>
      </c>
      <c r="N33" s="174">
        <f t="shared" ref="N33:N39" si="5">K33+M33</f>
        <v>12206533</v>
      </c>
      <c r="O33" s="203">
        <v>12518820</v>
      </c>
      <c r="P33" s="202">
        <v>5.3601184774545461</v>
      </c>
      <c r="Q33" s="155">
        <v>307736</v>
      </c>
      <c r="R33" s="174">
        <f t="shared" ref="R33:R39" si="6">O33+Q33</f>
        <v>12826556</v>
      </c>
      <c r="S33" s="395">
        <f t="shared" si="0"/>
        <v>11071909.524</v>
      </c>
    </row>
    <row r="34" spans="1:19" x14ac:dyDescent="0.25">
      <c r="A34" s="37">
        <v>27</v>
      </c>
      <c r="B34" s="38" t="s">
        <v>57</v>
      </c>
      <c r="C34" s="9">
        <v>17629000</v>
      </c>
      <c r="D34" s="39">
        <v>7.1455951290909097</v>
      </c>
      <c r="E34" s="11">
        <v>9491978.6400000006</v>
      </c>
      <c r="F34" s="172">
        <v>27120978.640000001</v>
      </c>
      <c r="G34" s="203">
        <v>34066800</v>
      </c>
      <c r="H34" s="202">
        <v>7.1455951290909097</v>
      </c>
      <c r="I34" s="155">
        <v>378500</v>
      </c>
      <c r="J34" s="174">
        <f t="shared" si="4"/>
        <v>34445300</v>
      </c>
      <c r="K34" s="203">
        <v>39858156</v>
      </c>
      <c r="L34" s="202">
        <v>7.1455951290909097</v>
      </c>
      <c r="M34" s="155">
        <v>397425</v>
      </c>
      <c r="N34" s="174">
        <f t="shared" si="5"/>
        <v>40255581</v>
      </c>
      <c r="O34" s="203">
        <v>42242832</v>
      </c>
      <c r="P34" s="202">
        <v>7.1455951290909097</v>
      </c>
      <c r="Q34" s="155">
        <v>386070</v>
      </c>
      <c r="R34" s="174">
        <f t="shared" si="6"/>
        <v>42628902</v>
      </c>
      <c r="S34" s="395">
        <f t="shared" si="0"/>
        <v>36112690.409999996</v>
      </c>
    </row>
    <row r="35" spans="1:19" x14ac:dyDescent="0.25">
      <c r="A35" s="37">
        <v>28</v>
      </c>
      <c r="B35" s="38" t="s">
        <v>308</v>
      </c>
      <c r="C35" s="9">
        <v>582000</v>
      </c>
      <c r="D35" s="39">
        <v>11.905276208727274</v>
      </c>
      <c r="E35" s="11">
        <v>313061.43999999994</v>
      </c>
      <c r="F35" s="172">
        <v>895061.44</v>
      </c>
      <c r="G35" s="203">
        <v>217650</v>
      </c>
      <c r="H35" s="202">
        <v>11.905276208727274</v>
      </c>
      <c r="I35" s="155">
        <v>698800</v>
      </c>
      <c r="J35" s="174">
        <f t="shared" si="4"/>
        <v>916450</v>
      </c>
      <c r="K35" s="203">
        <v>250298</v>
      </c>
      <c r="L35" s="202">
        <v>11.905276208727274</v>
      </c>
      <c r="M35" s="155">
        <v>719764</v>
      </c>
      <c r="N35" s="174">
        <f t="shared" si="5"/>
        <v>970062</v>
      </c>
      <c r="O35" s="203">
        <v>269886</v>
      </c>
      <c r="P35" s="202">
        <v>11.905276208727274</v>
      </c>
      <c r="Q35" s="155">
        <v>733740</v>
      </c>
      <c r="R35" s="174">
        <f t="shared" si="6"/>
        <v>1003626</v>
      </c>
      <c r="S35" s="395">
        <f t="shared" si="0"/>
        <v>946299.86</v>
      </c>
    </row>
    <row r="36" spans="1:19" x14ac:dyDescent="0.25">
      <c r="A36" s="37">
        <v>29</v>
      </c>
      <c r="B36" s="38" t="s">
        <v>309</v>
      </c>
      <c r="C36" s="9">
        <v>988000</v>
      </c>
      <c r="D36" s="39">
        <v>14.285107092727273</v>
      </c>
      <c r="E36" s="11">
        <v>531852.4040000001</v>
      </c>
      <c r="F36" s="172">
        <v>1519852.4040000001</v>
      </c>
      <c r="G36" s="203">
        <v>1191000</v>
      </c>
      <c r="H36" s="202">
        <v>14.285107092727273</v>
      </c>
      <c r="I36" s="155">
        <v>562300</v>
      </c>
      <c r="J36" s="174">
        <f t="shared" si="4"/>
        <v>1753300</v>
      </c>
      <c r="K36" s="203">
        <v>1393470</v>
      </c>
      <c r="L36" s="202">
        <v>14.285107092727273</v>
      </c>
      <c r="M36" s="155">
        <v>584792</v>
      </c>
      <c r="N36" s="174">
        <f t="shared" si="5"/>
        <v>1978262</v>
      </c>
      <c r="O36" s="203">
        <v>1512570</v>
      </c>
      <c r="P36" s="202">
        <v>14.285107092727273</v>
      </c>
      <c r="Q36" s="155">
        <v>573546</v>
      </c>
      <c r="R36" s="174">
        <f t="shared" si="6"/>
        <v>2086116</v>
      </c>
      <c r="S36" s="395">
        <f t="shared" si="0"/>
        <v>1834382.601</v>
      </c>
    </row>
    <row r="37" spans="1:19" x14ac:dyDescent="0.25">
      <c r="A37" s="37">
        <v>30</v>
      </c>
      <c r="B37" s="38" t="s">
        <v>310</v>
      </c>
      <c r="C37" s="9">
        <v>5065000</v>
      </c>
      <c r="D37" s="39">
        <v>13.208695793454547</v>
      </c>
      <c r="E37" s="11">
        <v>2727679.7199999997</v>
      </c>
      <c r="F37" s="172">
        <v>7792679.7199999997</v>
      </c>
      <c r="G37" s="203">
        <v>8956800</v>
      </c>
      <c r="H37" s="202">
        <v>13.208695793454547</v>
      </c>
      <c r="I37" s="155">
        <v>728900</v>
      </c>
      <c r="J37" s="174">
        <f t="shared" si="4"/>
        <v>9685700</v>
      </c>
      <c r="K37" s="203">
        <v>10569024</v>
      </c>
      <c r="L37" s="202">
        <v>13.208695793454547</v>
      </c>
      <c r="M37" s="155">
        <v>750767</v>
      </c>
      <c r="N37" s="174">
        <f t="shared" si="5"/>
        <v>11319791</v>
      </c>
      <c r="O37" s="203">
        <v>11196000</v>
      </c>
      <c r="P37" s="202">
        <v>13.208695793454547</v>
      </c>
      <c r="Q37" s="155">
        <v>736189</v>
      </c>
      <c r="R37" s="174">
        <f t="shared" si="6"/>
        <v>11932189</v>
      </c>
      <c r="S37" s="395">
        <f t="shared" si="0"/>
        <v>10182589.93</v>
      </c>
    </row>
    <row r="38" spans="1:19" x14ac:dyDescent="0.25">
      <c r="A38" s="37">
        <v>31</v>
      </c>
      <c r="B38" s="38" t="s">
        <v>311</v>
      </c>
      <c r="C38" s="9">
        <v>2322000</v>
      </c>
      <c r="D38" s="39">
        <v>3.5741204116363638</v>
      </c>
      <c r="E38" s="11">
        <v>1250944.1719999998</v>
      </c>
      <c r="F38" s="172">
        <v>3572944.1719999998</v>
      </c>
      <c r="G38" s="203">
        <v>4198350</v>
      </c>
      <c r="H38" s="202">
        <v>3.5741204116363638</v>
      </c>
      <c r="I38" s="155">
        <v>262900</v>
      </c>
      <c r="J38" s="174">
        <f t="shared" si="4"/>
        <v>4461250</v>
      </c>
      <c r="K38" s="203">
        <v>4744136</v>
      </c>
      <c r="L38" s="202">
        <v>3.5741204116363638</v>
      </c>
      <c r="M38" s="155">
        <v>278674</v>
      </c>
      <c r="N38" s="174">
        <f t="shared" si="5"/>
        <v>5022810</v>
      </c>
      <c r="O38" s="203">
        <v>4870086</v>
      </c>
      <c r="P38" s="202">
        <v>3.5741204116363638</v>
      </c>
      <c r="Q38" s="155">
        <v>268158</v>
      </c>
      <c r="R38" s="174">
        <f t="shared" si="6"/>
        <v>5138244</v>
      </c>
      <c r="S38" s="395">
        <f t="shared" si="0"/>
        <v>4548812.0429999996</v>
      </c>
    </row>
    <row r="39" spans="1:19" x14ac:dyDescent="0.25">
      <c r="A39" s="37">
        <v>32</v>
      </c>
      <c r="B39" s="38" t="s">
        <v>312</v>
      </c>
      <c r="C39" s="9">
        <v>2357000</v>
      </c>
      <c r="D39" s="39">
        <v>3.5741204116363638</v>
      </c>
      <c r="E39" s="11">
        <v>1269891.6039999998</v>
      </c>
      <c r="F39" s="172">
        <v>3626891.6039999998</v>
      </c>
      <c r="G39" s="203">
        <v>4222500</v>
      </c>
      <c r="H39" s="202">
        <v>3.5741204116363638</v>
      </c>
      <c r="I39" s="155">
        <v>262900</v>
      </c>
      <c r="J39" s="174">
        <f t="shared" si="4"/>
        <v>4485400</v>
      </c>
      <c r="K39" s="203">
        <v>4982550</v>
      </c>
      <c r="L39" s="202">
        <v>3.5741204116363638</v>
      </c>
      <c r="M39" s="155">
        <v>273416</v>
      </c>
      <c r="N39" s="174">
        <f t="shared" si="5"/>
        <v>5255966</v>
      </c>
      <c r="O39" s="203">
        <v>5447025</v>
      </c>
      <c r="P39" s="202">
        <v>3.5741204116363638</v>
      </c>
      <c r="Q39" s="155">
        <v>265529</v>
      </c>
      <c r="R39" s="174">
        <f t="shared" si="6"/>
        <v>5712554</v>
      </c>
      <c r="S39" s="395">
        <f t="shared" si="0"/>
        <v>4770202.9010000005</v>
      </c>
    </row>
    <row r="40" spans="1:19" x14ac:dyDescent="0.25">
      <c r="A40" s="3"/>
      <c r="B40" s="36" t="s">
        <v>60</v>
      </c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 s="37">
        <v>33</v>
      </c>
      <c r="B41" s="38" t="s">
        <v>313</v>
      </c>
      <c r="C41" s="9">
        <v>561000</v>
      </c>
      <c r="D41" s="10">
        <v>0.45614085090909096</v>
      </c>
      <c r="E41" s="11">
        <v>302731.62400000007</v>
      </c>
      <c r="F41" s="172">
        <v>863731.62400000007</v>
      </c>
      <c r="G41" s="155">
        <v>1046250</v>
      </c>
      <c r="H41" s="153">
        <v>0.45614085090909096</v>
      </c>
      <c r="I41" s="152">
        <v>25200</v>
      </c>
      <c r="J41" s="174">
        <f t="shared" ref="J41:J48" si="7">G41+I41</f>
        <v>1071450</v>
      </c>
      <c r="K41" s="155">
        <v>1234575</v>
      </c>
      <c r="L41" s="153">
        <v>0.45614085090909096</v>
      </c>
      <c r="M41" s="152">
        <v>25956</v>
      </c>
      <c r="N41" s="174">
        <f t="shared" ref="N41:N48" si="8">K41+M41</f>
        <v>1260531</v>
      </c>
      <c r="O41" s="155">
        <v>1286888</v>
      </c>
      <c r="P41" s="153">
        <v>0.45614085090909096</v>
      </c>
      <c r="Q41" s="152">
        <v>26208</v>
      </c>
      <c r="R41" s="174">
        <f t="shared" ref="R41:R48" si="9">O41+Q41</f>
        <v>1313096</v>
      </c>
      <c r="S41" s="395">
        <f t="shared" si="0"/>
        <v>1127202.156</v>
      </c>
    </row>
    <row r="42" spans="1:19" x14ac:dyDescent="0.25">
      <c r="A42" s="37">
        <v>34</v>
      </c>
      <c r="B42" s="38" t="s">
        <v>63</v>
      </c>
      <c r="C42" s="9">
        <v>177000</v>
      </c>
      <c r="D42" s="39">
        <v>0.45614085090909096</v>
      </c>
      <c r="E42" s="11">
        <v>95766.927999999956</v>
      </c>
      <c r="F42" s="172">
        <v>272766.92799999996</v>
      </c>
      <c r="G42" s="155">
        <v>320850</v>
      </c>
      <c r="H42" s="202">
        <v>0.45614085090909096</v>
      </c>
      <c r="I42" s="155">
        <v>7800</v>
      </c>
      <c r="J42" s="174">
        <f t="shared" si="7"/>
        <v>328650</v>
      </c>
      <c r="K42" s="155">
        <v>362561</v>
      </c>
      <c r="L42" s="202">
        <v>0.45614085090909096</v>
      </c>
      <c r="M42" s="155">
        <v>8034</v>
      </c>
      <c r="N42" s="174">
        <f t="shared" si="8"/>
        <v>370595</v>
      </c>
      <c r="O42" s="155">
        <v>372186</v>
      </c>
      <c r="P42" s="202">
        <v>0.45614085090909096</v>
      </c>
      <c r="Q42" s="155">
        <v>8034</v>
      </c>
      <c r="R42" s="174">
        <f t="shared" si="9"/>
        <v>380220</v>
      </c>
      <c r="S42" s="395">
        <f t="shared" si="0"/>
        <v>338057.98199999996</v>
      </c>
    </row>
    <row r="43" spans="1:19" x14ac:dyDescent="0.25">
      <c r="A43" s="37">
        <v>35</v>
      </c>
      <c r="B43" s="38" t="s">
        <v>65</v>
      </c>
      <c r="C43" s="9">
        <v>192000</v>
      </c>
      <c r="D43" s="39">
        <v>1.8869593007272729</v>
      </c>
      <c r="E43" s="11">
        <v>103541.14799999999</v>
      </c>
      <c r="F43" s="172">
        <v>295541.14799999999</v>
      </c>
      <c r="G43" s="203">
        <v>204300</v>
      </c>
      <c r="H43" s="202">
        <v>1.8869593007272729</v>
      </c>
      <c r="I43" s="155">
        <v>120900</v>
      </c>
      <c r="J43" s="174">
        <f t="shared" si="7"/>
        <v>325200</v>
      </c>
      <c r="K43" s="203">
        <v>241074</v>
      </c>
      <c r="L43" s="202">
        <v>1.8869593007272729</v>
      </c>
      <c r="M43" s="155">
        <v>125736</v>
      </c>
      <c r="N43" s="174">
        <f t="shared" si="8"/>
        <v>366810</v>
      </c>
      <c r="O43" s="203">
        <v>247203</v>
      </c>
      <c r="P43" s="202">
        <v>1.8869593007272729</v>
      </c>
      <c r="Q43" s="155">
        <v>122109</v>
      </c>
      <c r="R43" s="174">
        <f t="shared" si="9"/>
        <v>369312</v>
      </c>
      <c r="S43" s="395">
        <f t="shared" si="0"/>
        <v>339215.78700000001</v>
      </c>
    </row>
    <row r="44" spans="1:19" x14ac:dyDescent="0.25">
      <c r="A44" s="37">
        <v>36</v>
      </c>
      <c r="B44" s="38" t="s">
        <v>66</v>
      </c>
      <c r="C44" s="9">
        <v>128000</v>
      </c>
      <c r="D44" s="39">
        <v>1.8869593007272729</v>
      </c>
      <c r="E44" s="11">
        <v>69621.312000000005</v>
      </c>
      <c r="F44" s="172">
        <v>197621.31200000001</v>
      </c>
      <c r="G44" s="203">
        <v>157050</v>
      </c>
      <c r="H44" s="202">
        <v>1.8869593007272729</v>
      </c>
      <c r="I44" s="155">
        <v>60100</v>
      </c>
      <c r="J44" s="174">
        <f t="shared" si="7"/>
        <v>217150</v>
      </c>
      <c r="K44" s="203">
        <v>185319</v>
      </c>
      <c r="L44" s="202">
        <v>1.8869593007272729</v>
      </c>
      <c r="M44" s="155">
        <v>63706</v>
      </c>
      <c r="N44" s="174">
        <f t="shared" si="8"/>
        <v>249025</v>
      </c>
      <c r="O44" s="203">
        <v>190031</v>
      </c>
      <c r="P44" s="202">
        <v>1.8869593007272729</v>
      </c>
      <c r="Q44" s="155">
        <v>62504</v>
      </c>
      <c r="R44" s="174">
        <f t="shared" si="9"/>
        <v>252535</v>
      </c>
      <c r="S44" s="395">
        <f t="shared" si="0"/>
        <v>229082.82800000001</v>
      </c>
    </row>
    <row r="45" spans="1:19" x14ac:dyDescent="0.25">
      <c r="A45" s="37">
        <v>37</v>
      </c>
      <c r="B45" s="38" t="s">
        <v>67</v>
      </c>
      <c r="C45" s="9">
        <v>97000</v>
      </c>
      <c r="D45" s="39">
        <v>1.8869593007272729</v>
      </c>
      <c r="E45" s="11">
        <v>52684.808000000019</v>
      </c>
      <c r="F45" s="172">
        <v>149684.80800000002</v>
      </c>
      <c r="G45" s="203">
        <v>70350</v>
      </c>
      <c r="H45" s="202">
        <v>1.8869593007272729</v>
      </c>
      <c r="I45" s="155">
        <v>80700</v>
      </c>
      <c r="J45" s="174">
        <f t="shared" si="7"/>
        <v>151050</v>
      </c>
      <c r="K45" s="203">
        <v>79496</v>
      </c>
      <c r="L45" s="202">
        <v>1.8869593007272729</v>
      </c>
      <c r="M45" s="155">
        <v>84735</v>
      </c>
      <c r="N45" s="174">
        <f t="shared" si="8"/>
        <v>164231</v>
      </c>
      <c r="O45" s="203">
        <v>90752</v>
      </c>
      <c r="P45" s="202">
        <v>1.8869593007272729</v>
      </c>
      <c r="Q45" s="155">
        <v>83928</v>
      </c>
      <c r="R45" s="174">
        <f t="shared" si="9"/>
        <v>174680</v>
      </c>
      <c r="S45" s="395">
        <f t="shared" si="0"/>
        <v>159911.45199999999</v>
      </c>
    </row>
    <row r="46" spans="1:19" x14ac:dyDescent="0.25">
      <c r="A46" s="37">
        <v>38</v>
      </c>
      <c r="B46" s="38" t="s">
        <v>68</v>
      </c>
      <c r="C46" s="9">
        <v>109000</v>
      </c>
      <c r="D46" s="39">
        <v>1.8869593007272729</v>
      </c>
      <c r="E46" s="11">
        <v>57989.45199999999</v>
      </c>
      <c r="F46" s="172">
        <v>166989.45199999999</v>
      </c>
      <c r="G46" s="203">
        <v>40500</v>
      </c>
      <c r="H46" s="202">
        <v>1.8869593007272729</v>
      </c>
      <c r="I46" s="155">
        <v>120900</v>
      </c>
      <c r="J46" s="174">
        <f t="shared" si="7"/>
        <v>161400</v>
      </c>
      <c r="K46" s="203">
        <v>45360</v>
      </c>
      <c r="L46" s="202">
        <v>1.8869593007272729</v>
      </c>
      <c r="M46" s="155">
        <v>126945</v>
      </c>
      <c r="N46" s="174">
        <f t="shared" si="8"/>
        <v>172305</v>
      </c>
      <c r="O46" s="203">
        <v>52650</v>
      </c>
      <c r="P46" s="202">
        <v>1.8869593007272729</v>
      </c>
      <c r="Q46" s="155">
        <v>123318</v>
      </c>
      <c r="R46" s="174">
        <f t="shared" si="9"/>
        <v>175968</v>
      </c>
      <c r="S46" s="395">
        <f t="shared" si="0"/>
        <v>169165.61300000001</v>
      </c>
    </row>
    <row r="47" spans="1:19" x14ac:dyDescent="0.25">
      <c r="A47" s="37">
        <v>39</v>
      </c>
      <c r="B47" s="38" t="s">
        <v>69</v>
      </c>
      <c r="C47" s="9">
        <v>134000</v>
      </c>
      <c r="D47" s="39">
        <v>1.8869593007272729</v>
      </c>
      <c r="E47" s="11">
        <v>72504.228000000003</v>
      </c>
      <c r="F47" s="172">
        <v>206504.228</v>
      </c>
      <c r="G47" s="203">
        <v>90600</v>
      </c>
      <c r="H47" s="202">
        <v>1.8869593007272729</v>
      </c>
      <c r="I47" s="155">
        <v>120900</v>
      </c>
      <c r="J47" s="174">
        <f t="shared" si="7"/>
        <v>211500</v>
      </c>
      <c r="K47" s="203">
        <v>103284</v>
      </c>
      <c r="L47" s="202">
        <v>1.8869593007272729</v>
      </c>
      <c r="M47" s="155">
        <v>126945</v>
      </c>
      <c r="N47" s="174">
        <f t="shared" si="8"/>
        <v>230229</v>
      </c>
      <c r="O47" s="203">
        <v>115968</v>
      </c>
      <c r="P47" s="202">
        <v>1.8869593007272729</v>
      </c>
      <c r="Q47" s="155">
        <v>125736</v>
      </c>
      <c r="R47" s="174">
        <f t="shared" si="9"/>
        <v>241704</v>
      </c>
      <c r="S47" s="395">
        <f t="shared" si="0"/>
        <v>222484.307</v>
      </c>
    </row>
    <row r="48" spans="1:19" x14ac:dyDescent="0.25">
      <c r="A48" s="37">
        <v>40</v>
      </c>
      <c r="B48" s="38" t="s">
        <v>70</v>
      </c>
      <c r="C48" s="9">
        <v>293000</v>
      </c>
      <c r="D48" s="39">
        <v>3.7739186014545458</v>
      </c>
      <c r="E48" s="11">
        <v>157515.016</v>
      </c>
      <c r="F48" s="172">
        <v>450515.016</v>
      </c>
      <c r="G48" s="203">
        <v>396450</v>
      </c>
      <c r="H48" s="202">
        <v>3.7739186014545458</v>
      </c>
      <c r="I48" s="155">
        <v>123600</v>
      </c>
      <c r="J48" s="174">
        <f t="shared" si="7"/>
        <v>520050</v>
      </c>
      <c r="K48" s="203">
        <v>459882</v>
      </c>
      <c r="L48" s="202">
        <v>3.7739186014545458</v>
      </c>
      <c r="M48" s="155">
        <v>129780</v>
      </c>
      <c r="N48" s="174">
        <f t="shared" si="8"/>
        <v>589662</v>
      </c>
      <c r="O48" s="203">
        <v>475740</v>
      </c>
      <c r="P48" s="202">
        <v>3.7739186014545458</v>
      </c>
      <c r="Q48" s="155">
        <v>126072</v>
      </c>
      <c r="R48" s="174">
        <f t="shared" si="9"/>
        <v>601812</v>
      </c>
      <c r="S48" s="395">
        <f t="shared" si="0"/>
        <v>540509.75399999996</v>
      </c>
    </row>
    <row r="49" spans="1:19" x14ac:dyDescent="0.25">
      <c r="A49" s="37">
        <v>41</v>
      </c>
      <c r="B49" s="38" t="s">
        <v>71</v>
      </c>
      <c r="C49" s="9">
        <v>55137.74</v>
      </c>
      <c r="D49" s="39">
        <v>0</v>
      </c>
      <c r="E49" s="12" t="s">
        <v>10</v>
      </c>
      <c r="F49" s="172">
        <v>55137.74</v>
      </c>
      <c r="G49" s="158">
        <v>56700</v>
      </c>
      <c r="H49" s="202">
        <v>0</v>
      </c>
      <c r="I49" s="154" t="s">
        <v>10</v>
      </c>
      <c r="J49" s="174">
        <f>G49*1</f>
        <v>56700</v>
      </c>
      <c r="K49" s="158">
        <v>66339</v>
      </c>
      <c r="L49" s="202">
        <v>0</v>
      </c>
      <c r="M49" s="154" t="s">
        <v>10</v>
      </c>
      <c r="N49" s="174">
        <f>K49*1</f>
        <v>66339</v>
      </c>
      <c r="O49" s="158">
        <v>73143</v>
      </c>
      <c r="P49" s="202">
        <v>0</v>
      </c>
      <c r="Q49" s="154" t="s">
        <v>10</v>
      </c>
      <c r="R49" s="174">
        <f>O49*1</f>
        <v>73143</v>
      </c>
      <c r="S49" s="395">
        <f t="shared" si="0"/>
        <v>62829.934999999998</v>
      </c>
    </row>
    <row r="50" spans="1:19" x14ac:dyDescent="0.25">
      <c r="A50" s="37">
        <v>42</v>
      </c>
      <c r="B50" s="38" t="s">
        <v>73</v>
      </c>
      <c r="C50" s="9">
        <v>41000</v>
      </c>
      <c r="D50" s="40">
        <v>7.1455951290909097</v>
      </c>
      <c r="E50" s="11">
        <v>22530.851999999999</v>
      </c>
      <c r="F50" s="172">
        <v>63530.851999999999</v>
      </c>
      <c r="G50" s="158">
        <v>63150</v>
      </c>
      <c r="H50" s="204">
        <v>7.1455951290909097</v>
      </c>
      <c r="I50" s="159">
        <v>1700</v>
      </c>
      <c r="J50" s="174">
        <f t="shared" ref="J50:J57" si="10">G50+I50</f>
        <v>64850</v>
      </c>
      <c r="K50" s="158">
        <v>73254</v>
      </c>
      <c r="L50" s="204">
        <v>7.1455951290909097</v>
      </c>
      <c r="M50" s="159">
        <v>1768</v>
      </c>
      <c r="N50" s="174">
        <f t="shared" ref="N50:N57" si="11">K50+M50</f>
        <v>75022</v>
      </c>
      <c r="O50" s="158">
        <v>78938</v>
      </c>
      <c r="P50" s="204">
        <v>7.1455951290909097</v>
      </c>
      <c r="Q50" s="159">
        <v>1717</v>
      </c>
      <c r="R50" s="174">
        <f t="shared" ref="R50:R57" si="12">O50+Q50</f>
        <v>80655</v>
      </c>
      <c r="S50" s="395">
        <f t="shared" si="0"/>
        <v>71014.463000000003</v>
      </c>
    </row>
    <row r="51" spans="1:19" x14ac:dyDescent="0.25">
      <c r="A51" s="37">
        <v>43</v>
      </c>
      <c r="B51" s="38" t="s">
        <v>75</v>
      </c>
      <c r="C51" s="9">
        <v>1559000</v>
      </c>
      <c r="D51" s="13">
        <v>6.9188378949090916</v>
      </c>
      <c r="E51" s="11">
        <v>838932.99200000009</v>
      </c>
      <c r="F51" s="172">
        <v>2397932.9920000001</v>
      </c>
      <c r="G51" s="155">
        <v>2542500</v>
      </c>
      <c r="H51" s="156">
        <v>6.9188378949090916</v>
      </c>
      <c r="I51" s="155">
        <v>381900</v>
      </c>
      <c r="J51" s="174">
        <f t="shared" si="10"/>
        <v>2924400</v>
      </c>
      <c r="K51" s="155">
        <v>2847600</v>
      </c>
      <c r="L51" s="156">
        <v>6.9188378949090916</v>
      </c>
      <c r="M51" s="155">
        <v>393357</v>
      </c>
      <c r="N51" s="174">
        <f t="shared" si="11"/>
        <v>3240957</v>
      </c>
      <c r="O51" s="155">
        <v>3000150</v>
      </c>
      <c r="P51" s="156">
        <v>6.9188378949090916</v>
      </c>
      <c r="Q51" s="155">
        <v>385719</v>
      </c>
      <c r="R51" s="174">
        <f t="shared" si="12"/>
        <v>3385869</v>
      </c>
      <c r="S51" s="395">
        <f t="shared" si="0"/>
        <v>2987289.7480000001</v>
      </c>
    </row>
    <row r="52" spans="1:19" x14ac:dyDescent="0.25">
      <c r="A52" s="37">
        <v>44</v>
      </c>
      <c r="B52" s="38" t="s">
        <v>76</v>
      </c>
      <c r="C52" s="9">
        <v>635000</v>
      </c>
      <c r="D52" s="13">
        <v>1.8869593007272729</v>
      </c>
      <c r="E52" s="11">
        <v>342670.54000000004</v>
      </c>
      <c r="F52" s="172">
        <v>977670.54</v>
      </c>
      <c r="G52" s="155">
        <v>1089150</v>
      </c>
      <c r="H52" s="156">
        <v>1.8869593007272729</v>
      </c>
      <c r="I52" s="155">
        <v>104200</v>
      </c>
      <c r="J52" s="174">
        <f t="shared" si="10"/>
        <v>1193350</v>
      </c>
      <c r="K52" s="155">
        <v>1274306</v>
      </c>
      <c r="L52" s="156">
        <v>1.8869593007272729</v>
      </c>
      <c r="M52" s="155">
        <v>107326</v>
      </c>
      <c r="N52" s="174">
        <f t="shared" si="11"/>
        <v>1381632</v>
      </c>
      <c r="O52" s="155">
        <v>1274306</v>
      </c>
      <c r="P52" s="156">
        <v>1.8869593007272729</v>
      </c>
      <c r="Q52" s="155">
        <v>105242</v>
      </c>
      <c r="R52" s="174">
        <f t="shared" si="12"/>
        <v>1379548</v>
      </c>
      <c r="S52" s="395">
        <f t="shared" si="0"/>
        <v>1233050.135</v>
      </c>
    </row>
    <row r="53" spans="1:19" x14ac:dyDescent="0.25">
      <c r="A53" s="37">
        <v>45</v>
      </c>
      <c r="B53" s="38" t="s">
        <v>77</v>
      </c>
      <c r="C53" s="9">
        <v>179000</v>
      </c>
      <c r="D53" s="13">
        <v>1.8869593007272729</v>
      </c>
      <c r="E53" s="11">
        <v>95659.307999999961</v>
      </c>
      <c r="F53" s="172">
        <v>274659.30799999996</v>
      </c>
      <c r="G53" s="149">
        <v>199650</v>
      </c>
      <c r="H53" s="156">
        <v>1.8869593007272729</v>
      </c>
      <c r="I53" s="155">
        <v>104200</v>
      </c>
      <c r="J53" s="174">
        <f t="shared" si="10"/>
        <v>303850</v>
      </c>
      <c r="K53" s="149">
        <v>229598</v>
      </c>
      <c r="L53" s="156">
        <v>1.8869593007272729</v>
      </c>
      <c r="M53" s="155">
        <v>108368</v>
      </c>
      <c r="N53" s="174">
        <f t="shared" si="11"/>
        <v>337966</v>
      </c>
      <c r="O53" s="149">
        <v>237584</v>
      </c>
      <c r="P53" s="156">
        <v>1.8869593007272729</v>
      </c>
      <c r="Q53" s="155">
        <v>108368</v>
      </c>
      <c r="R53" s="174">
        <f t="shared" si="12"/>
        <v>345952</v>
      </c>
      <c r="S53" s="395">
        <f t="shared" si="0"/>
        <v>315606.82699999999</v>
      </c>
    </row>
    <row r="54" spans="1:19" x14ac:dyDescent="0.25">
      <c r="A54" s="37">
        <v>46</v>
      </c>
      <c r="B54" s="38" t="s">
        <v>78</v>
      </c>
      <c r="C54" s="9">
        <v>210000</v>
      </c>
      <c r="D54" s="13">
        <v>3.7739186014545458</v>
      </c>
      <c r="E54" s="11">
        <v>113139.12400000001</v>
      </c>
      <c r="F54" s="172">
        <v>323139.12400000001</v>
      </c>
      <c r="G54" s="155">
        <v>276450</v>
      </c>
      <c r="H54" s="156">
        <v>3.7739186014545458</v>
      </c>
      <c r="I54" s="155">
        <v>91100</v>
      </c>
      <c r="J54" s="174">
        <f t="shared" si="10"/>
        <v>367550</v>
      </c>
      <c r="K54" s="155">
        <v>312389</v>
      </c>
      <c r="L54" s="156">
        <v>3.7739186014545458</v>
      </c>
      <c r="M54" s="155">
        <v>95655</v>
      </c>
      <c r="N54" s="174">
        <f t="shared" si="11"/>
        <v>408044</v>
      </c>
      <c r="O54" s="155">
        <v>342798</v>
      </c>
      <c r="P54" s="156">
        <v>3.7739186014545458</v>
      </c>
      <c r="Q54" s="155">
        <v>92011</v>
      </c>
      <c r="R54" s="174">
        <f t="shared" si="12"/>
        <v>434809</v>
      </c>
      <c r="S54" s="395">
        <f t="shared" si="0"/>
        <v>383385.53100000002</v>
      </c>
    </row>
    <row r="55" spans="1:19" x14ac:dyDescent="0.25">
      <c r="A55" s="37">
        <v>47</v>
      </c>
      <c r="B55" s="38" t="s">
        <v>79</v>
      </c>
      <c r="C55" s="9">
        <v>547000</v>
      </c>
      <c r="D55" s="13">
        <v>8.8057971956363641</v>
      </c>
      <c r="E55" s="11">
        <v>294619.88400000008</v>
      </c>
      <c r="F55" s="172">
        <v>841619.88400000008</v>
      </c>
      <c r="G55" s="155">
        <v>745950</v>
      </c>
      <c r="H55" s="156">
        <v>8.8057971956363641</v>
      </c>
      <c r="I55" s="155">
        <v>234100</v>
      </c>
      <c r="J55" s="174">
        <f t="shared" si="10"/>
        <v>980050</v>
      </c>
      <c r="K55" s="155">
        <v>842924</v>
      </c>
      <c r="L55" s="156">
        <v>8.8057971956363641</v>
      </c>
      <c r="M55" s="155">
        <v>243464</v>
      </c>
      <c r="N55" s="174">
        <f t="shared" si="11"/>
        <v>1086388</v>
      </c>
      <c r="O55" s="155">
        <v>932438</v>
      </c>
      <c r="P55" s="156">
        <v>8.8057971956363641</v>
      </c>
      <c r="Q55" s="155">
        <v>236441</v>
      </c>
      <c r="R55" s="174">
        <f t="shared" si="12"/>
        <v>1168879</v>
      </c>
      <c r="S55" s="395">
        <f t="shared" si="0"/>
        <v>1019234.221</v>
      </c>
    </row>
    <row r="56" spans="1:19" x14ac:dyDescent="0.25">
      <c r="A56" s="37">
        <v>48</v>
      </c>
      <c r="B56" s="38" t="s">
        <v>81</v>
      </c>
      <c r="C56" s="9">
        <v>801000</v>
      </c>
      <c r="D56" s="13">
        <v>8.8057971956363641</v>
      </c>
      <c r="E56" s="11">
        <v>430781.4040000001</v>
      </c>
      <c r="F56" s="172">
        <v>1231781.4040000001</v>
      </c>
      <c r="G56" s="149">
        <v>917850</v>
      </c>
      <c r="H56" s="156">
        <v>8.8057971956363641</v>
      </c>
      <c r="I56" s="155">
        <v>485800</v>
      </c>
      <c r="J56" s="174">
        <f t="shared" si="10"/>
        <v>1403650</v>
      </c>
      <c r="K56" s="149">
        <v>1027992</v>
      </c>
      <c r="L56" s="156">
        <v>8.8057971956363641</v>
      </c>
      <c r="M56" s="155">
        <v>505232</v>
      </c>
      <c r="N56" s="174">
        <f t="shared" si="11"/>
        <v>1533224</v>
      </c>
      <c r="O56" s="149">
        <v>1101420</v>
      </c>
      <c r="P56" s="156">
        <v>8.8057971956363641</v>
      </c>
      <c r="Q56" s="155">
        <v>505232</v>
      </c>
      <c r="R56" s="174">
        <f t="shared" si="12"/>
        <v>1606652</v>
      </c>
      <c r="S56" s="395">
        <f t="shared" si="0"/>
        <v>1443826.851</v>
      </c>
    </row>
    <row r="57" spans="1:19" x14ac:dyDescent="0.25">
      <c r="A57" s="37">
        <v>49</v>
      </c>
      <c r="B57" s="38" t="s">
        <v>82</v>
      </c>
      <c r="C57" s="9">
        <v>970000</v>
      </c>
      <c r="D57" s="13">
        <v>2.8304292952727272</v>
      </c>
      <c r="E57" s="11">
        <v>522904.56000000006</v>
      </c>
      <c r="F57" s="172">
        <v>1492904.56</v>
      </c>
      <c r="G57" s="155">
        <v>1757700</v>
      </c>
      <c r="H57" s="156">
        <v>2.8304292952727272</v>
      </c>
      <c r="I57" s="155">
        <v>101900</v>
      </c>
      <c r="J57" s="174">
        <f t="shared" si="10"/>
        <v>1859600</v>
      </c>
      <c r="K57" s="155">
        <v>2056509</v>
      </c>
      <c r="L57" s="156">
        <v>2.8304292952727272</v>
      </c>
      <c r="M57" s="155">
        <v>105976</v>
      </c>
      <c r="N57" s="174">
        <f t="shared" si="11"/>
        <v>2162485</v>
      </c>
      <c r="O57" s="155">
        <v>2161971</v>
      </c>
      <c r="P57" s="156">
        <v>2.8304292952727272</v>
      </c>
      <c r="Q57" s="155">
        <v>104957</v>
      </c>
      <c r="R57" s="174">
        <f t="shared" si="12"/>
        <v>2266928</v>
      </c>
      <c r="S57" s="395">
        <f t="shared" si="0"/>
        <v>1945479.3900000001</v>
      </c>
    </row>
    <row r="58" spans="1:19" x14ac:dyDescent="0.25">
      <c r="A58" s="37">
        <v>50</v>
      </c>
      <c r="B58" s="38" t="s">
        <v>83</v>
      </c>
      <c r="C58" s="15" t="s">
        <v>10</v>
      </c>
      <c r="D58" s="39">
        <v>8.8057971956363641</v>
      </c>
      <c r="E58" s="11">
        <v>498564.61200000002</v>
      </c>
      <c r="F58" s="172">
        <v>498564.61200000002</v>
      </c>
      <c r="G58" s="154" t="s">
        <v>10</v>
      </c>
      <c r="H58" s="202">
        <v>8.8057971956363641</v>
      </c>
      <c r="I58" s="155">
        <v>486000</v>
      </c>
      <c r="J58" s="174">
        <f>I58*1</f>
        <v>486000</v>
      </c>
      <c r="K58" s="154" t="s">
        <v>10</v>
      </c>
      <c r="L58" s="202">
        <v>8.8057971956363641</v>
      </c>
      <c r="M58" s="155">
        <v>510300</v>
      </c>
      <c r="N58" s="174">
        <f>M58*1</f>
        <v>510300</v>
      </c>
      <c r="O58" s="154" t="s">
        <v>10</v>
      </c>
      <c r="P58" s="202">
        <v>8.8057971956363641</v>
      </c>
      <c r="Q58" s="155">
        <v>510300</v>
      </c>
      <c r="R58" s="174">
        <f>Q58*1</f>
        <v>510300</v>
      </c>
      <c r="S58" s="395">
        <f t="shared" si="0"/>
        <v>501291.15299999999</v>
      </c>
    </row>
    <row r="59" spans="1:19" x14ac:dyDescent="0.25">
      <c r="A59" s="37">
        <v>51</v>
      </c>
      <c r="B59" s="38" t="s">
        <v>84</v>
      </c>
      <c r="C59" s="15" t="s">
        <v>10</v>
      </c>
      <c r="D59" s="39">
        <v>18.869573695636365</v>
      </c>
      <c r="E59" s="11">
        <v>582537.2840000001</v>
      </c>
      <c r="F59" s="172">
        <v>582537.2840000001</v>
      </c>
      <c r="G59" s="154" t="s">
        <v>10</v>
      </c>
      <c r="H59" s="202">
        <v>18.869573695636365</v>
      </c>
      <c r="I59" s="155">
        <v>563800</v>
      </c>
      <c r="J59" s="174">
        <f>I59*1</f>
        <v>563800</v>
      </c>
      <c r="K59" s="154" t="s">
        <v>10</v>
      </c>
      <c r="L59" s="202">
        <v>18.869573695636365</v>
      </c>
      <c r="M59" s="155">
        <v>580714</v>
      </c>
      <c r="N59" s="174">
        <f>M59*1</f>
        <v>580714</v>
      </c>
      <c r="O59" s="154" t="s">
        <v>10</v>
      </c>
      <c r="P59" s="202">
        <v>18.869573695636365</v>
      </c>
      <c r="Q59" s="155">
        <v>591990</v>
      </c>
      <c r="R59" s="174">
        <f>Q59*1</f>
        <v>591990</v>
      </c>
      <c r="S59" s="395">
        <f t="shared" si="0"/>
        <v>579760.321</v>
      </c>
    </row>
    <row r="60" spans="1:19" x14ac:dyDescent="0.25">
      <c r="A60" s="37">
        <v>52</v>
      </c>
      <c r="B60" s="38" t="s">
        <v>85</v>
      </c>
      <c r="C60" s="9">
        <v>246000</v>
      </c>
      <c r="D60" s="39">
        <v>5.6608779021818192</v>
      </c>
      <c r="E60" s="11">
        <v>132068.516</v>
      </c>
      <c r="F60" s="172">
        <v>378068.516</v>
      </c>
      <c r="G60" s="159">
        <v>56700</v>
      </c>
      <c r="H60" s="202">
        <v>5.6608779021818192</v>
      </c>
      <c r="I60" s="155">
        <v>312400</v>
      </c>
      <c r="J60" s="174">
        <f>G60+I60</f>
        <v>369100</v>
      </c>
      <c r="K60" s="159">
        <v>64638</v>
      </c>
      <c r="L60" s="202">
        <v>5.6608779021818192</v>
      </c>
      <c r="M60" s="155">
        <v>328020</v>
      </c>
      <c r="N60" s="174">
        <f>K60+M60</f>
        <v>392658</v>
      </c>
      <c r="O60" s="159">
        <v>72576</v>
      </c>
      <c r="P60" s="202">
        <v>5.6608779021818192</v>
      </c>
      <c r="Q60" s="155">
        <v>328020</v>
      </c>
      <c r="R60" s="174">
        <f>O60+Q60</f>
        <v>400596</v>
      </c>
      <c r="S60" s="395">
        <f t="shared" si="0"/>
        <v>385105.62900000002</v>
      </c>
    </row>
    <row r="61" spans="1:19" x14ac:dyDescent="0.25">
      <c r="A61" s="37">
        <v>53</v>
      </c>
      <c r="B61" s="38" t="s">
        <v>86</v>
      </c>
      <c r="C61" s="9">
        <v>255000</v>
      </c>
      <c r="D61" s="39">
        <v>5.6608779021818192</v>
      </c>
      <c r="E61" s="11">
        <v>137048.60799999995</v>
      </c>
      <c r="F61" s="172">
        <v>392048.60799999995</v>
      </c>
      <c r="G61" s="159">
        <v>59400</v>
      </c>
      <c r="H61" s="202">
        <v>5.6608779021818192</v>
      </c>
      <c r="I61" s="155">
        <v>327500</v>
      </c>
      <c r="J61" s="174">
        <f>G61+I61</f>
        <v>386900</v>
      </c>
      <c r="K61" s="159">
        <v>67122</v>
      </c>
      <c r="L61" s="202">
        <v>5.6608779021818192</v>
      </c>
      <c r="M61" s="155">
        <v>340600</v>
      </c>
      <c r="N61" s="174">
        <f>K61+M61</f>
        <v>407722</v>
      </c>
      <c r="O61" s="159">
        <v>69498</v>
      </c>
      <c r="P61" s="202">
        <v>5.6608779021818192</v>
      </c>
      <c r="Q61" s="155">
        <v>334050</v>
      </c>
      <c r="R61" s="174">
        <f>O61+Q61</f>
        <v>403548</v>
      </c>
      <c r="S61" s="395">
        <f t="shared" si="0"/>
        <v>397554.652</v>
      </c>
    </row>
    <row r="62" spans="1:19" x14ac:dyDescent="0.25">
      <c r="A62" s="37">
        <v>54</v>
      </c>
      <c r="B62" s="38" t="s">
        <v>508</v>
      </c>
      <c r="C62" s="15" t="s">
        <v>10</v>
      </c>
      <c r="D62" s="13">
        <v>35.783496599999999</v>
      </c>
      <c r="E62" s="11">
        <v>443846.11600000004</v>
      </c>
      <c r="F62" s="172">
        <v>443846.11600000004</v>
      </c>
      <c r="G62" s="154" t="s">
        <v>10</v>
      </c>
      <c r="H62" s="156">
        <v>35.783496599999999</v>
      </c>
      <c r="I62" s="199">
        <v>425800</v>
      </c>
      <c r="J62" s="174">
        <f>I62*1</f>
        <v>425800</v>
      </c>
      <c r="K62" s="154" t="s">
        <v>10</v>
      </c>
      <c r="L62" s="156">
        <v>35.783496599999999</v>
      </c>
      <c r="M62" s="199">
        <v>447090</v>
      </c>
      <c r="N62" s="174">
        <f>M62*1</f>
        <v>447090</v>
      </c>
      <c r="O62" s="154" t="s">
        <v>10</v>
      </c>
      <c r="P62" s="156">
        <v>35.783496599999999</v>
      </c>
      <c r="Q62" s="199">
        <v>430058</v>
      </c>
      <c r="R62" s="174">
        <f>Q62*1</f>
        <v>430058</v>
      </c>
      <c r="S62" s="395">
        <f t="shared" si="0"/>
        <v>436698.52899999998</v>
      </c>
    </row>
    <row r="63" spans="1:19" x14ac:dyDescent="0.25">
      <c r="A63" s="3"/>
      <c r="B63" s="36" t="s">
        <v>87</v>
      </c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x14ac:dyDescent="0.25">
      <c r="A64" s="37">
        <v>55</v>
      </c>
      <c r="B64" s="38" t="s">
        <v>91</v>
      </c>
      <c r="C64" s="9">
        <v>6085000</v>
      </c>
      <c r="D64" s="39">
        <v>5.6608779021818192</v>
      </c>
      <c r="E64" s="11">
        <v>3276442.3559999987</v>
      </c>
      <c r="F64" s="172">
        <v>9361442.3559999987</v>
      </c>
      <c r="G64" s="203">
        <v>11096850</v>
      </c>
      <c r="H64" s="202">
        <v>5.6608779021818192</v>
      </c>
      <c r="I64" s="155">
        <v>614800</v>
      </c>
      <c r="J64" s="174">
        <f>G64+I64</f>
        <v>11711650</v>
      </c>
      <c r="K64" s="203">
        <v>12539441</v>
      </c>
      <c r="L64" s="202">
        <v>5.6608779021818192</v>
      </c>
      <c r="M64" s="155">
        <v>645540</v>
      </c>
      <c r="N64" s="174">
        <f>K64+M64</f>
        <v>13184981</v>
      </c>
      <c r="O64" s="203">
        <v>13649126</v>
      </c>
      <c r="P64" s="202">
        <v>5.6608779021818192</v>
      </c>
      <c r="Q64" s="155">
        <v>639392</v>
      </c>
      <c r="R64" s="174">
        <f>O64+Q64</f>
        <v>14288518</v>
      </c>
      <c r="S64" s="395">
        <f t="shared" si="0"/>
        <v>12136647.839</v>
      </c>
    </row>
    <row r="65" spans="1:19" x14ac:dyDescent="0.25">
      <c r="A65" s="37">
        <v>56</v>
      </c>
      <c r="B65" s="38" t="s">
        <v>92</v>
      </c>
      <c r="C65" s="9">
        <v>442000</v>
      </c>
      <c r="D65" s="39">
        <v>8.8057971956363641</v>
      </c>
      <c r="E65" s="11">
        <v>238652.14</v>
      </c>
      <c r="F65" s="172">
        <v>680652.14</v>
      </c>
      <c r="G65" s="203">
        <v>224100</v>
      </c>
      <c r="H65" s="202">
        <v>8.8057971956363641</v>
      </c>
      <c r="I65" s="155">
        <v>486000</v>
      </c>
      <c r="J65" s="174">
        <f>G65+I65</f>
        <v>710100</v>
      </c>
      <c r="K65" s="203">
        <v>262197</v>
      </c>
      <c r="L65" s="202">
        <v>8.8057971956363641</v>
      </c>
      <c r="M65" s="155">
        <v>515160</v>
      </c>
      <c r="N65" s="174">
        <f>K65+M65</f>
        <v>777357</v>
      </c>
      <c r="O65" s="203">
        <v>262197</v>
      </c>
      <c r="P65" s="202">
        <v>8.8057971956363641</v>
      </c>
      <c r="Q65" s="155">
        <v>505440</v>
      </c>
      <c r="R65" s="174">
        <f>O65+Q65</f>
        <v>767637</v>
      </c>
      <c r="S65" s="395">
        <f t="shared" si="0"/>
        <v>733936.53500000003</v>
      </c>
    </row>
    <row r="66" spans="1:19" x14ac:dyDescent="0.25">
      <c r="A66" s="37">
        <v>57</v>
      </c>
      <c r="B66" s="38" t="s">
        <v>88</v>
      </c>
      <c r="C66" s="9">
        <v>1062000</v>
      </c>
      <c r="D66" s="39">
        <v>8.8057971956363641</v>
      </c>
      <c r="E66" s="11">
        <v>572104.72399999993</v>
      </c>
      <c r="F66" s="172">
        <v>1634104.7239999999</v>
      </c>
      <c r="G66" s="203">
        <v>1428750</v>
      </c>
      <c r="H66" s="202">
        <v>8.8057971956363641</v>
      </c>
      <c r="I66" s="155">
        <v>486000</v>
      </c>
      <c r="J66" s="174">
        <f>G66+I66</f>
        <v>1914750</v>
      </c>
      <c r="K66" s="203">
        <v>1600200</v>
      </c>
      <c r="L66" s="202">
        <v>8.8057971956363641</v>
      </c>
      <c r="M66" s="155">
        <v>510300</v>
      </c>
      <c r="N66" s="174">
        <f>K66+M66</f>
        <v>2110500</v>
      </c>
      <c r="O66" s="203">
        <v>1843088</v>
      </c>
      <c r="P66" s="202">
        <v>8.8057971956363641</v>
      </c>
      <c r="Q66" s="155">
        <v>500580</v>
      </c>
      <c r="R66" s="174">
        <f>O66+Q66</f>
        <v>2343668</v>
      </c>
      <c r="S66" s="395">
        <f t="shared" si="0"/>
        <v>2000755.6809999999</v>
      </c>
    </row>
    <row r="67" spans="1:19" x14ac:dyDescent="0.25">
      <c r="A67" s="37">
        <v>58</v>
      </c>
      <c r="B67" s="38" t="s">
        <v>89</v>
      </c>
      <c r="C67" s="9">
        <v>2941000</v>
      </c>
      <c r="D67" s="39">
        <v>5.6608779021818192</v>
      </c>
      <c r="E67" s="11">
        <v>1583948.3160000006</v>
      </c>
      <c r="F67" s="172">
        <v>4524948.3160000006</v>
      </c>
      <c r="G67" s="203">
        <v>5330700</v>
      </c>
      <c r="H67" s="202">
        <v>5.6608779021818192</v>
      </c>
      <c r="I67" s="155">
        <v>312400</v>
      </c>
      <c r="J67" s="174">
        <f>G67+I67</f>
        <v>5643100</v>
      </c>
      <c r="K67" s="203">
        <v>6130305</v>
      </c>
      <c r="L67" s="202">
        <v>5.6608779021818192</v>
      </c>
      <c r="M67" s="155">
        <v>324896</v>
      </c>
      <c r="N67" s="174">
        <f>K67+M67</f>
        <v>6455201</v>
      </c>
      <c r="O67" s="203">
        <v>6290226</v>
      </c>
      <c r="P67" s="202">
        <v>5.6608779021818192</v>
      </c>
      <c r="Q67" s="155">
        <v>318648</v>
      </c>
      <c r="R67" s="174">
        <f>O67+Q67</f>
        <v>6608874</v>
      </c>
      <c r="S67" s="395">
        <f t="shared" si="0"/>
        <v>5808030.8289999999</v>
      </c>
    </row>
    <row r="68" spans="1:19" x14ac:dyDescent="0.25">
      <c r="A68" s="37">
        <v>59</v>
      </c>
      <c r="B68" s="38" t="s">
        <v>90</v>
      </c>
      <c r="C68" s="9">
        <v>391000</v>
      </c>
      <c r="D68" s="39">
        <v>8.8057971956363641</v>
      </c>
      <c r="E68" s="11">
        <v>210911.68799999997</v>
      </c>
      <c r="F68" s="172">
        <v>601911.68799999997</v>
      </c>
      <c r="G68" s="203">
        <v>123450</v>
      </c>
      <c r="H68" s="202">
        <v>8.8057971956363641</v>
      </c>
      <c r="I68" s="155">
        <v>486000</v>
      </c>
      <c r="J68" s="174">
        <f>G68+I68</f>
        <v>609450</v>
      </c>
      <c r="K68" s="203">
        <v>138264</v>
      </c>
      <c r="L68" s="202">
        <v>8.8057971956363641</v>
      </c>
      <c r="M68" s="155">
        <v>505440</v>
      </c>
      <c r="N68" s="174">
        <f>K68+M68</f>
        <v>643704</v>
      </c>
      <c r="O68" s="203">
        <v>160485</v>
      </c>
      <c r="P68" s="202">
        <v>8.8057971956363641</v>
      </c>
      <c r="Q68" s="155">
        <v>505440</v>
      </c>
      <c r="R68" s="174">
        <f>O68+Q68</f>
        <v>665925</v>
      </c>
      <c r="S68" s="395">
        <f t="shared" si="0"/>
        <v>630247.67200000002</v>
      </c>
    </row>
    <row r="69" spans="1:19" x14ac:dyDescent="0.25">
      <c r="A69" s="3"/>
      <c r="B69" s="36" t="s">
        <v>93</v>
      </c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x14ac:dyDescent="0.25">
      <c r="A70" s="37">
        <v>60</v>
      </c>
      <c r="B70" s="38" t="s">
        <v>94</v>
      </c>
      <c r="C70" s="9">
        <v>2847000</v>
      </c>
      <c r="D70" s="39">
        <v>8.8057971956363641</v>
      </c>
      <c r="E70" s="11">
        <v>1533343.2400000002</v>
      </c>
      <c r="F70" s="172">
        <v>4380343.24</v>
      </c>
      <c r="G70" s="203">
        <v>4903050</v>
      </c>
      <c r="H70" s="202">
        <v>8.8057971956363641</v>
      </c>
      <c r="I70" s="155">
        <v>486000</v>
      </c>
      <c r="J70" s="174">
        <f>G70+I70</f>
        <v>5389050</v>
      </c>
      <c r="K70" s="203">
        <v>5736569</v>
      </c>
      <c r="L70" s="202">
        <v>8.8057971956363641</v>
      </c>
      <c r="M70" s="155">
        <v>515160</v>
      </c>
      <c r="N70" s="174">
        <f>K70+M70</f>
        <v>6251729</v>
      </c>
      <c r="O70" s="203">
        <v>6324935</v>
      </c>
      <c r="P70" s="202">
        <v>8.8057971956363641</v>
      </c>
      <c r="Q70" s="155">
        <v>510300</v>
      </c>
      <c r="R70" s="174">
        <f>O70+Q70</f>
        <v>6835235</v>
      </c>
      <c r="S70" s="395">
        <f t="shared" si="0"/>
        <v>5714089.3100000005</v>
      </c>
    </row>
    <row r="71" spans="1:19" x14ac:dyDescent="0.25">
      <c r="A71" s="37">
        <v>61</v>
      </c>
      <c r="B71" s="38" t="s">
        <v>95</v>
      </c>
      <c r="C71" s="9">
        <v>636000</v>
      </c>
      <c r="D71" s="39">
        <v>8.8057971956363641</v>
      </c>
      <c r="E71" s="11">
        <v>343134.46400000004</v>
      </c>
      <c r="F71" s="172">
        <v>979134.46400000004</v>
      </c>
      <c r="G71" s="203">
        <v>594450</v>
      </c>
      <c r="H71" s="202">
        <v>8.8057971956363641</v>
      </c>
      <c r="I71" s="155">
        <v>486000</v>
      </c>
      <c r="J71" s="174">
        <f>G71+I71</f>
        <v>1080450</v>
      </c>
      <c r="K71" s="203">
        <v>695507</v>
      </c>
      <c r="L71" s="202">
        <v>8.8057971956363641</v>
      </c>
      <c r="M71" s="155">
        <v>505440</v>
      </c>
      <c r="N71" s="174">
        <f>K71+M71</f>
        <v>1200947</v>
      </c>
      <c r="O71" s="203">
        <v>695507</v>
      </c>
      <c r="P71" s="202">
        <v>8.8057971956363641</v>
      </c>
      <c r="Q71" s="155">
        <v>505440</v>
      </c>
      <c r="R71" s="174">
        <f>O71+Q71</f>
        <v>1200947</v>
      </c>
      <c r="S71" s="395">
        <f t="shared" ref="S71:S134" si="13">AVERAGE(N71,J71,F71,R71)</f>
        <v>1115369.6159999999</v>
      </c>
    </row>
    <row r="72" spans="1:19" x14ac:dyDescent="0.25">
      <c r="A72" s="37">
        <v>62</v>
      </c>
      <c r="B72" s="38" t="s">
        <v>97</v>
      </c>
      <c r="C72" s="9">
        <v>3698000</v>
      </c>
      <c r="D72" s="39">
        <v>8.8057971956363641</v>
      </c>
      <c r="E72" s="11">
        <v>1991085.8079999993</v>
      </c>
      <c r="F72" s="172">
        <v>5689085.8079999993</v>
      </c>
      <c r="G72" s="203">
        <v>6616950</v>
      </c>
      <c r="H72" s="202">
        <v>8.8057971956363641</v>
      </c>
      <c r="I72" s="155">
        <v>486000</v>
      </c>
      <c r="J72" s="174">
        <f>G72+I72</f>
        <v>7102950</v>
      </c>
      <c r="K72" s="203">
        <v>7609493</v>
      </c>
      <c r="L72" s="202">
        <v>8.8057971956363641</v>
      </c>
      <c r="M72" s="155">
        <v>510300</v>
      </c>
      <c r="N72" s="174">
        <f>K72+M72</f>
        <v>8119793</v>
      </c>
      <c r="O72" s="203">
        <v>8006510</v>
      </c>
      <c r="P72" s="202">
        <v>8.8057971956363641</v>
      </c>
      <c r="Q72" s="155">
        <v>495720</v>
      </c>
      <c r="R72" s="174">
        <f>O72+Q72</f>
        <v>8502230</v>
      </c>
      <c r="S72" s="395">
        <f t="shared" si="13"/>
        <v>7353514.7019999996</v>
      </c>
    </row>
    <row r="73" spans="1:19" x14ac:dyDescent="0.25">
      <c r="A73" s="37">
        <v>63</v>
      </c>
      <c r="B73" s="38" t="s">
        <v>314</v>
      </c>
      <c r="C73" s="9">
        <v>2729000</v>
      </c>
      <c r="D73" s="39">
        <v>5.6608779021818192</v>
      </c>
      <c r="E73" s="11">
        <v>1469087.3479999993</v>
      </c>
      <c r="F73" s="172">
        <v>4198087.3479999993</v>
      </c>
      <c r="G73" s="203">
        <v>4903050</v>
      </c>
      <c r="H73" s="202">
        <v>5.6608779021818192</v>
      </c>
      <c r="I73" s="155">
        <v>312400</v>
      </c>
      <c r="J73" s="174">
        <f>G73+I73</f>
        <v>5215450</v>
      </c>
      <c r="K73" s="203">
        <v>5785599</v>
      </c>
      <c r="L73" s="202">
        <v>5.6608779021818192</v>
      </c>
      <c r="M73" s="155">
        <v>331144</v>
      </c>
      <c r="N73" s="174">
        <f>K73+M73</f>
        <v>6116743</v>
      </c>
      <c r="O73" s="203">
        <v>5736569</v>
      </c>
      <c r="P73" s="202">
        <v>5.6608779021818192</v>
      </c>
      <c r="Q73" s="155">
        <v>324896</v>
      </c>
      <c r="R73" s="174">
        <f>O73+Q73</f>
        <v>6061465</v>
      </c>
      <c r="S73" s="395">
        <f t="shared" si="13"/>
        <v>5397936.3369999994</v>
      </c>
    </row>
    <row r="74" spans="1:19" x14ac:dyDescent="0.25">
      <c r="A74" s="37">
        <v>64</v>
      </c>
      <c r="B74" s="38" t="s">
        <v>99</v>
      </c>
      <c r="C74" s="9">
        <v>358000</v>
      </c>
      <c r="D74" s="39">
        <v>8.8057971956363641</v>
      </c>
      <c r="E74" s="11">
        <v>192125.54799999995</v>
      </c>
      <c r="F74" s="172">
        <v>550125.54799999995</v>
      </c>
      <c r="G74" s="203">
        <v>56700</v>
      </c>
      <c r="H74" s="202">
        <v>8.8057971956363641</v>
      </c>
      <c r="I74" s="155">
        <v>486000</v>
      </c>
      <c r="J74" s="174">
        <f>G74+I74</f>
        <v>542700</v>
      </c>
      <c r="K74" s="203">
        <v>66906</v>
      </c>
      <c r="L74" s="202">
        <v>8.8057971956363641</v>
      </c>
      <c r="M74" s="155">
        <v>505440</v>
      </c>
      <c r="N74" s="174">
        <f>K74+M74</f>
        <v>572346</v>
      </c>
      <c r="O74" s="203">
        <v>70875</v>
      </c>
      <c r="P74" s="202">
        <v>8.8057971956363641</v>
      </c>
      <c r="Q74" s="155">
        <v>490860</v>
      </c>
      <c r="R74" s="174">
        <f>O74+Q74</f>
        <v>561735</v>
      </c>
      <c r="S74" s="395">
        <f t="shared" si="13"/>
        <v>556726.63699999999</v>
      </c>
    </row>
    <row r="75" spans="1:19" x14ac:dyDescent="0.25">
      <c r="A75" s="3"/>
      <c r="B75" s="36" t="s">
        <v>100</v>
      </c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x14ac:dyDescent="0.25">
      <c r="A76" s="37">
        <v>65</v>
      </c>
      <c r="B76" s="38" t="s">
        <v>315</v>
      </c>
      <c r="C76" s="15" t="s">
        <v>10</v>
      </c>
      <c r="D76" s="39">
        <v>16.353634398545456</v>
      </c>
      <c r="E76" s="11">
        <v>929578.804</v>
      </c>
      <c r="F76" s="172">
        <v>929578.804</v>
      </c>
      <c r="G76" s="154" t="s">
        <v>10</v>
      </c>
      <c r="H76" s="202">
        <v>16.353634398545456</v>
      </c>
      <c r="I76" s="155">
        <v>902400</v>
      </c>
      <c r="J76" s="174">
        <f>I76*1</f>
        <v>902400</v>
      </c>
      <c r="K76" s="154" t="s">
        <v>10</v>
      </c>
      <c r="L76" s="202">
        <v>16.353634398545456</v>
      </c>
      <c r="M76" s="155">
        <v>947520</v>
      </c>
      <c r="N76" s="174">
        <f>M76*1</f>
        <v>947520</v>
      </c>
      <c r="O76" s="154" t="s">
        <v>10</v>
      </c>
      <c r="P76" s="202">
        <v>16.353634398545456</v>
      </c>
      <c r="Q76" s="155">
        <v>929472</v>
      </c>
      <c r="R76" s="174">
        <f>Q76*1</f>
        <v>929472</v>
      </c>
      <c r="S76" s="395">
        <f t="shared" si="13"/>
        <v>927242.701</v>
      </c>
    </row>
    <row r="77" spans="1:19" x14ac:dyDescent="0.25">
      <c r="A77" s="37">
        <v>66</v>
      </c>
      <c r="B77" s="38" t="s">
        <v>104</v>
      </c>
      <c r="C77" s="9">
        <v>776000</v>
      </c>
      <c r="D77" s="39">
        <v>16.353634398545456</v>
      </c>
      <c r="E77" s="11">
        <v>417857.56000000006</v>
      </c>
      <c r="F77" s="172">
        <v>1193857.56</v>
      </c>
      <c r="G77" s="203">
        <v>337350</v>
      </c>
      <c r="H77" s="202">
        <v>16.353634398545456</v>
      </c>
      <c r="I77" s="155">
        <v>902400</v>
      </c>
      <c r="J77" s="174">
        <f t="shared" ref="J77:J83" si="14">G77+I77</f>
        <v>1239750</v>
      </c>
      <c r="K77" s="203">
        <v>377832</v>
      </c>
      <c r="L77" s="202">
        <v>16.353634398545456</v>
      </c>
      <c r="M77" s="155">
        <v>938496</v>
      </c>
      <c r="N77" s="174">
        <f t="shared" ref="N77:N83" si="15">K77+M77</f>
        <v>1316328</v>
      </c>
      <c r="O77" s="203">
        <v>398073</v>
      </c>
      <c r="P77" s="202">
        <v>16.353634398545456</v>
      </c>
      <c r="Q77" s="155">
        <v>911424</v>
      </c>
      <c r="R77" s="174">
        <f t="shared" ref="R77:R83" si="16">O77+Q77</f>
        <v>1309497</v>
      </c>
      <c r="S77" s="395">
        <f t="shared" si="13"/>
        <v>1264858.1400000001</v>
      </c>
    </row>
    <row r="78" spans="1:19" x14ac:dyDescent="0.25">
      <c r="A78" s="37">
        <v>67</v>
      </c>
      <c r="B78" s="38" t="s">
        <v>316</v>
      </c>
      <c r="C78" s="9">
        <v>2997000</v>
      </c>
      <c r="D78" s="39">
        <v>16.353634398545456</v>
      </c>
      <c r="E78" s="11">
        <v>1614221.6359999999</v>
      </c>
      <c r="F78" s="172">
        <v>4611221.6359999999</v>
      </c>
      <c r="G78" s="203">
        <v>4657650</v>
      </c>
      <c r="H78" s="202">
        <v>16.353634398545456</v>
      </c>
      <c r="I78" s="155">
        <v>902400</v>
      </c>
      <c r="J78" s="174">
        <f t="shared" si="14"/>
        <v>5560050</v>
      </c>
      <c r="K78" s="203">
        <v>5402874</v>
      </c>
      <c r="L78" s="202">
        <v>16.353634398545456</v>
      </c>
      <c r="M78" s="155">
        <v>956544</v>
      </c>
      <c r="N78" s="174">
        <f t="shared" si="15"/>
        <v>6359418</v>
      </c>
      <c r="O78" s="203">
        <v>5542604</v>
      </c>
      <c r="P78" s="202">
        <v>16.353634398545456</v>
      </c>
      <c r="Q78" s="155">
        <v>911424</v>
      </c>
      <c r="R78" s="174">
        <f t="shared" si="16"/>
        <v>6454028</v>
      </c>
      <c r="S78" s="395">
        <f t="shared" si="13"/>
        <v>5746179.409</v>
      </c>
    </row>
    <row r="79" spans="1:19" x14ac:dyDescent="0.25">
      <c r="A79" s="37">
        <v>68</v>
      </c>
      <c r="B79" s="38" t="s">
        <v>317</v>
      </c>
      <c r="C79" s="9">
        <v>2537000</v>
      </c>
      <c r="D79" s="39">
        <v>16.353634398545456</v>
      </c>
      <c r="E79" s="11">
        <v>1366765.5160000003</v>
      </c>
      <c r="F79" s="172">
        <v>3903765.5160000003</v>
      </c>
      <c r="G79" s="203">
        <v>3790200</v>
      </c>
      <c r="H79" s="202">
        <v>16.353634398545456</v>
      </c>
      <c r="I79" s="155">
        <v>902400</v>
      </c>
      <c r="J79" s="174">
        <f t="shared" si="14"/>
        <v>4692600</v>
      </c>
      <c r="K79" s="203">
        <v>4434534</v>
      </c>
      <c r="L79" s="202">
        <v>16.353634398545456</v>
      </c>
      <c r="M79" s="155">
        <v>947520</v>
      </c>
      <c r="N79" s="174">
        <f t="shared" si="15"/>
        <v>5382054</v>
      </c>
      <c r="O79" s="203">
        <v>4813554</v>
      </c>
      <c r="P79" s="202">
        <v>16.353634398545456</v>
      </c>
      <c r="Q79" s="155">
        <v>920448</v>
      </c>
      <c r="R79" s="174">
        <f t="shared" si="16"/>
        <v>5734002</v>
      </c>
      <c r="S79" s="395">
        <f t="shared" si="13"/>
        <v>4928105.3790000007</v>
      </c>
    </row>
    <row r="80" spans="1:19" x14ac:dyDescent="0.25">
      <c r="A80" s="37">
        <v>69</v>
      </c>
      <c r="B80" s="38" t="s">
        <v>106</v>
      </c>
      <c r="C80" s="9">
        <v>788000</v>
      </c>
      <c r="D80" s="39">
        <v>6.9188378949090916</v>
      </c>
      <c r="E80" s="11">
        <v>423866.62800000003</v>
      </c>
      <c r="F80" s="172">
        <v>1211866.628</v>
      </c>
      <c r="G80" s="203">
        <v>1029450</v>
      </c>
      <c r="H80" s="202">
        <v>6.9188378949090916</v>
      </c>
      <c r="I80" s="155">
        <v>381900</v>
      </c>
      <c r="J80" s="174">
        <f t="shared" si="14"/>
        <v>1411350</v>
      </c>
      <c r="K80" s="203">
        <v>1173573</v>
      </c>
      <c r="L80" s="202">
        <v>6.9188378949090916</v>
      </c>
      <c r="M80" s="155">
        <v>393357</v>
      </c>
      <c r="N80" s="174">
        <f t="shared" si="15"/>
        <v>1566930</v>
      </c>
      <c r="O80" s="203">
        <v>1194162</v>
      </c>
      <c r="P80" s="202">
        <v>6.9188378949090916</v>
      </c>
      <c r="Q80" s="155">
        <v>385719</v>
      </c>
      <c r="R80" s="174">
        <f t="shared" si="16"/>
        <v>1579881</v>
      </c>
      <c r="S80" s="395">
        <f t="shared" si="13"/>
        <v>1442506.9070000001</v>
      </c>
    </row>
    <row r="81" spans="1:19" x14ac:dyDescent="0.25">
      <c r="A81" s="37">
        <v>70</v>
      </c>
      <c r="B81" s="38" t="s">
        <v>107</v>
      </c>
      <c r="C81" s="9">
        <v>783000</v>
      </c>
      <c r="D81" s="39">
        <v>16.353634398545456</v>
      </c>
      <c r="E81" s="11">
        <v>421133.64400000009</v>
      </c>
      <c r="F81" s="172">
        <v>1204133.6440000001</v>
      </c>
      <c r="G81" s="203">
        <v>343950</v>
      </c>
      <c r="H81" s="202">
        <v>16.353634398545456</v>
      </c>
      <c r="I81" s="155">
        <v>902400</v>
      </c>
      <c r="J81" s="174">
        <f t="shared" si="14"/>
        <v>1246350</v>
      </c>
      <c r="K81" s="203">
        <v>398982</v>
      </c>
      <c r="L81" s="202">
        <v>16.353634398545456</v>
      </c>
      <c r="M81" s="155">
        <v>938496</v>
      </c>
      <c r="N81" s="174">
        <f t="shared" si="15"/>
        <v>1337478</v>
      </c>
      <c r="O81" s="203">
        <v>412740</v>
      </c>
      <c r="P81" s="202">
        <v>16.353634398545456</v>
      </c>
      <c r="Q81" s="155">
        <v>947520</v>
      </c>
      <c r="R81" s="174">
        <f t="shared" si="16"/>
        <v>1360260</v>
      </c>
      <c r="S81" s="395">
        <f t="shared" si="13"/>
        <v>1287055.4110000001</v>
      </c>
    </row>
    <row r="82" spans="1:19" x14ac:dyDescent="0.25">
      <c r="A82" s="37">
        <v>71</v>
      </c>
      <c r="B82" s="38" t="s">
        <v>108</v>
      </c>
      <c r="C82" s="9">
        <v>6039000</v>
      </c>
      <c r="D82" s="39">
        <v>16.353634398545456</v>
      </c>
      <c r="E82" s="11">
        <v>3251189.1040000003</v>
      </c>
      <c r="F82" s="172">
        <v>9290189.1040000003</v>
      </c>
      <c r="G82" s="203">
        <v>10710750</v>
      </c>
      <c r="H82" s="202">
        <v>16.353634398545456</v>
      </c>
      <c r="I82" s="155">
        <v>846300</v>
      </c>
      <c r="J82" s="174">
        <f t="shared" si="14"/>
        <v>11557050</v>
      </c>
      <c r="K82" s="203">
        <v>12103148</v>
      </c>
      <c r="L82" s="202">
        <v>16.353634398545456</v>
      </c>
      <c r="M82" s="155">
        <v>880152</v>
      </c>
      <c r="N82" s="174">
        <f t="shared" si="15"/>
        <v>12983300</v>
      </c>
      <c r="O82" s="203">
        <v>12531578</v>
      </c>
      <c r="P82" s="202">
        <v>16.353634398545456</v>
      </c>
      <c r="Q82" s="155">
        <v>854763</v>
      </c>
      <c r="R82" s="174">
        <f t="shared" si="16"/>
        <v>13386341</v>
      </c>
      <c r="S82" s="395">
        <f t="shared" si="13"/>
        <v>11804220.026000001</v>
      </c>
    </row>
    <row r="83" spans="1:19" x14ac:dyDescent="0.25">
      <c r="A83" s="37">
        <v>72</v>
      </c>
      <c r="B83" s="38" t="s">
        <v>110</v>
      </c>
      <c r="C83" s="9">
        <v>233000</v>
      </c>
      <c r="D83" s="39">
        <v>5.6608779021818192</v>
      </c>
      <c r="E83" s="11">
        <v>126169.804</v>
      </c>
      <c r="F83" s="172">
        <v>359169.804</v>
      </c>
      <c r="G83" s="203">
        <v>35250</v>
      </c>
      <c r="H83" s="202">
        <v>5.6608779021818192</v>
      </c>
      <c r="I83" s="155">
        <v>312400</v>
      </c>
      <c r="J83" s="174">
        <f t="shared" si="14"/>
        <v>347650</v>
      </c>
      <c r="K83" s="203">
        <v>40538</v>
      </c>
      <c r="L83" s="202">
        <v>5.6608779021818192</v>
      </c>
      <c r="M83" s="155">
        <v>324896</v>
      </c>
      <c r="N83" s="174">
        <f t="shared" si="15"/>
        <v>365434</v>
      </c>
      <c r="O83" s="203">
        <v>41948</v>
      </c>
      <c r="P83" s="202">
        <v>5.6608779021818192</v>
      </c>
      <c r="Q83" s="155">
        <v>315524</v>
      </c>
      <c r="R83" s="174">
        <f t="shared" si="16"/>
        <v>357472</v>
      </c>
      <c r="S83" s="395">
        <f t="shared" si="13"/>
        <v>357431.451</v>
      </c>
    </row>
    <row r="84" spans="1:19" x14ac:dyDescent="0.25">
      <c r="A84" s="3"/>
      <c r="B84" s="36" t="s">
        <v>111</v>
      </c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 s="37">
        <v>73</v>
      </c>
      <c r="B85" s="38" t="s">
        <v>318</v>
      </c>
      <c r="C85" s="9">
        <v>2018000</v>
      </c>
      <c r="D85" s="39">
        <v>10.063776500000001</v>
      </c>
      <c r="E85" s="11">
        <v>1086694.2919999999</v>
      </c>
      <c r="F85" s="172">
        <v>3104694.2919999999</v>
      </c>
      <c r="G85" s="203">
        <v>3225900</v>
      </c>
      <c r="H85" s="202">
        <v>10.063776500000001</v>
      </c>
      <c r="I85" s="155">
        <v>555300</v>
      </c>
      <c r="J85" s="174">
        <f t="shared" ref="J85:J95" si="17">G85+I85</f>
        <v>3781200</v>
      </c>
      <c r="K85" s="203">
        <v>3613008</v>
      </c>
      <c r="L85" s="202">
        <v>10.063776500000001</v>
      </c>
      <c r="M85" s="155">
        <v>577512</v>
      </c>
      <c r="N85" s="174">
        <f t="shared" ref="N85:N95" si="18">K85+M85</f>
        <v>4190520</v>
      </c>
      <c r="O85" s="203">
        <v>3935598</v>
      </c>
      <c r="P85" s="202">
        <v>10.063776500000001</v>
      </c>
      <c r="Q85" s="155">
        <v>571959</v>
      </c>
      <c r="R85" s="174">
        <f t="shared" ref="R85:R95" si="19">O85+Q85</f>
        <v>4507557</v>
      </c>
      <c r="S85" s="395">
        <f t="shared" si="13"/>
        <v>3895992.8229999999</v>
      </c>
    </row>
    <row r="86" spans="1:19" x14ac:dyDescent="0.25">
      <c r="A86" s="37">
        <v>74</v>
      </c>
      <c r="B86" s="38" t="s">
        <v>319</v>
      </c>
      <c r="C86" s="9">
        <v>1834000</v>
      </c>
      <c r="D86" s="39">
        <v>10.063776500000001</v>
      </c>
      <c r="E86" s="11">
        <v>988061.50799999991</v>
      </c>
      <c r="F86" s="172">
        <v>2822061.5079999999</v>
      </c>
      <c r="G86" s="203">
        <v>2863350</v>
      </c>
      <c r="H86" s="202">
        <v>10.063776500000001</v>
      </c>
      <c r="I86" s="155">
        <v>555300</v>
      </c>
      <c r="J86" s="174">
        <f t="shared" si="17"/>
        <v>3418650</v>
      </c>
      <c r="K86" s="203">
        <v>3264219</v>
      </c>
      <c r="L86" s="202">
        <v>10.063776500000001</v>
      </c>
      <c r="M86" s="155">
        <v>577512</v>
      </c>
      <c r="N86" s="174">
        <f t="shared" si="18"/>
        <v>3841731</v>
      </c>
      <c r="O86" s="203">
        <v>3665088</v>
      </c>
      <c r="P86" s="202">
        <v>10.063776500000001</v>
      </c>
      <c r="Q86" s="155">
        <v>583065</v>
      </c>
      <c r="R86" s="174">
        <f t="shared" si="19"/>
        <v>4248153</v>
      </c>
      <c r="S86" s="395">
        <f t="shared" si="13"/>
        <v>3582648.8769999999</v>
      </c>
    </row>
    <row r="87" spans="1:19" x14ac:dyDescent="0.25">
      <c r="A87" s="37">
        <v>75</v>
      </c>
      <c r="B87" s="38" t="s">
        <v>120</v>
      </c>
      <c r="C87" s="9">
        <v>2357000</v>
      </c>
      <c r="D87" s="39">
        <v>6.9188378949090916</v>
      </c>
      <c r="E87" s="11">
        <v>1269291.844</v>
      </c>
      <c r="F87" s="172">
        <v>3626291.844</v>
      </c>
      <c r="G87" s="205">
        <v>4110750</v>
      </c>
      <c r="H87" s="202">
        <v>6.9188378949090916</v>
      </c>
      <c r="I87" s="155">
        <v>381900</v>
      </c>
      <c r="J87" s="174">
        <f t="shared" si="17"/>
        <v>4492650</v>
      </c>
      <c r="K87" s="205">
        <v>4645148</v>
      </c>
      <c r="L87" s="202">
        <v>6.9188378949090916</v>
      </c>
      <c r="M87" s="155">
        <v>397176</v>
      </c>
      <c r="N87" s="174">
        <f t="shared" si="18"/>
        <v>5042324</v>
      </c>
      <c r="O87" s="205">
        <v>5343975</v>
      </c>
      <c r="P87" s="202">
        <v>6.9188378949090916</v>
      </c>
      <c r="Q87" s="155">
        <v>389538</v>
      </c>
      <c r="R87" s="174">
        <f t="shared" si="19"/>
        <v>5733513</v>
      </c>
      <c r="S87" s="395">
        <f t="shared" si="13"/>
        <v>4723694.7110000001</v>
      </c>
    </row>
    <row r="88" spans="1:19" x14ac:dyDescent="0.25">
      <c r="A88" s="37">
        <v>76</v>
      </c>
      <c r="B88" s="38" t="s">
        <v>320</v>
      </c>
      <c r="C88" s="9">
        <v>5164000</v>
      </c>
      <c r="D88" s="39">
        <v>10.063776500000001</v>
      </c>
      <c r="E88" s="11">
        <v>2781334.7120000003</v>
      </c>
      <c r="F88" s="172">
        <v>7945334.7120000003</v>
      </c>
      <c r="G88" s="203">
        <v>9559050</v>
      </c>
      <c r="H88" s="202">
        <v>10.063776500000001</v>
      </c>
      <c r="I88" s="155">
        <v>440100</v>
      </c>
      <c r="J88" s="174">
        <f t="shared" si="17"/>
        <v>9999150</v>
      </c>
      <c r="K88" s="203">
        <v>11088498</v>
      </c>
      <c r="L88" s="202">
        <v>10.063776500000001</v>
      </c>
      <c r="M88" s="155">
        <v>453303</v>
      </c>
      <c r="N88" s="174">
        <f t="shared" si="18"/>
        <v>11541801</v>
      </c>
      <c r="O88" s="203">
        <v>11948813</v>
      </c>
      <c r="P88" s="202">
        <v>10.063776500000001</v>
      </c>
      <c r="Q88" s="155">
        <v>457704</v>
      </c>
      <c r="R88" s="174">
        <f t="shared" si="19"/>
        <v>12406517</v>
      </c>
      <c r="S88" s="395">
        <f t="shared" si="13"/>
        <v>10473200.677999999</v>
      </c>
    </row>
    <row r="89" spans="1:19" x14ac:dyDescent="0.25">
      <c r="A89" s="37">
        <v>77</v>
      </c>
      <c r="B89" s="38" t="s">
        <v>321</v>
      </c>
      <c r="C89" s="9">
        <v>6114000</v>
      </c>
      <c r="D89" s="39">
        <v>10.063776500000001</v>
      </c>
      <c r="E89" s="11">
        <v>3291696.6079999991</v>
      </c>
      <c r="F89" s="172">
        <v>9405696.6079999991</v>
      </c>
      <c r="G89" s="203">
        <v>10630350</v>
      </c>
      <c r="H89" s="202">
        <v>10.063776500000001</v>
      </c>
      <c r="I89" s="155">
        <v>1029800</v>
      </c>
      <c r="J89" s="174">
        <f t="shared" si="17"/>
        <v>11660150</v>
      </c>
      <c r="K89" s="203">
        <v>12224903</v>
      </c>
      <c r="L89" s="202">
        <v>10.063776500000001</v>
      </c>
      <c r="M89" s="155">
        <v>1060694</v>
      </c>
      <c r="N89" s="174">
        <f t="shared" si="18"/>
        <v>13285597</v>
      </c>
      <c r="O89" s="203">
        <v>13819455</v>
      </c>
      <c r="P89" s="202">
        <v>10.063776500000001</v>
      </c>
      <c r="Q89" s="155">
        <v>1060694</v>
      </c>
      <c r="R89" s="174">
        <f t="shared" si="19"/>
        <v>14880149</v>
      </c>
      <c r="S89" s="395">
        <f t="shared" si="13"/>
        <v>12307898.151999999</v>
      </c>
    </row>
    <row r="90" spans="1:19" x14ac:dyDescent="0.25">
      <c r="A90" s="37">
        <v>78</v>
      </c>
      <c r="B90" s="38" t="s">
        <v>322</v>
      </c>
      <c r="C90" s="9">
        <v>673000</v>
      </c>
      <c r="D90" s="39">
        <v>12.936498278909092</v>
      </c>
      <c r="E90" s="11">
        <v>362474.076</v>
      </c>
      <c r="F90" s="172">
        <v>1035474.076</v>
      </c>
      <c r="G90" s="203">
        <v>1159350</v>
      </c>
      <c r="H90" s="202">
        <v>12.936498278909092</v>
      </c>
      <c r="I90" s="149">
        <v>110000</v>
      </c>
      <c r="J90" s="174">
        <f t="shared" si="17"/>
        <v>1269350</v>
      </c>
      <c r="K90" s="203">
        <v>1368033</v>
      </c>
      <c r="L90" s="202">
        <v>12.936498278909092</v>
      </c>
      <c r="M90" s="149">
        <v>116600</v>
      </c>
      <c r="N90" s="174">
        <f t="shared" si="18"/>
        <v>1484633</v>
      </c>
      <c r="O90" s="203">
        <v>1483968</v>
      </c>
      <c r="P90" s="202">
        <v>12.936498278909092</v>
      </c>
      <c r="Q90" s="149">
        <v>112200</v>
      </c>
      <c r="R90" s="174">
        <f t="shared" si="19"/>
        <v>1596168</v>
      </c>
      <c r="S90" s="395">
        <f t="shared" si="13"/>
        <v>1346406.2689999999</v>
      </c>
    </row>
    <row r="91" spans="1:19" x14ac:dyDescent="0.25">
      <c r="A91" s="37">
        <v>79</v>
      </c>
      <c r="B91" s="38" t="s">
        <v>323</v>
      </c>
      <c r="C91" s="9">
        <v>608000</v>
      </c>
      <c r="D91" s="39">
        <v>12.936498278909092</v>
      </c>
      <c r="E91" s="11">
        <v>327009.18000000005</v>
      </c>
      <c r="F91" s="172">
        <v>935009.18</v>
      </c>
      <c r="G91" s="203">
        <v>253350</v>
      </c>
      <c r="H91" s="202">
        <v>12.936498278909092</v>
      </c>
      <c r="I91" s="149">
        <v>713900</v>
      </c>
      <c r="J91" s="174">
        <f t="shared" si="17"/>
        <v>967250</v>
      </c>
      <c r="K91" s="203">
        <v>286286</v>
      </c>
      <c r="L91" s="202">
        <v>12.936498278909092</v>
      </c>
      <c r="M91" s="149">
        <v>742456</v>
      </c>
      <c r="N91" s="174">
        <f t="shared" si="18"/>
        <v>1028742</v>
      </c>
      <c r="O91" s="203">
        <v>319221</v>
      </c>
      <c r="P91" s="202">
        <v>12.936498278909092</v>
      </c>
      <c r="Q91" s="149">
        <v>728178</v>
      </c>
      <c r="R91" s="174">
        <f t="shared" si="19"/>
        <v>1047399</v>
      </c>
      <c r="S91" s="395">
        <f t="shared" si="13"/>
        <v>994600.04500000004</v>
      </c>
    </row>
    <row r="92" spans="1:19" x14ac:dyDescent="0.25">
      <c r="A92" s="37">
        <v>80</v>
      </c>
      <c r="B92" s="38" t="s">
        <v>324</v>
      </c>
      <c r="C92" s="9">
        <v>2933000</v>
      </c>
      <c r="D92" s="39">
        <v>6.9188378949090916</v>
      </c>
      <c r="E92" s="11">
        <v>1578739.4840000002</v>
      </c>
      <c r="F92" s="172">
        <v>4511739.4840000002</v>
      </c>
      <c r="G92" s="206">
        <v>5098350</v>
      </c>
      <c r="H92" s="202">
        <v>6.9188378949090916</v>
      </c>
      <c r="I92" s="155">
        <v>472300</v>
      </c>
      <c r="J92" s="174">
        <f t="shared" si="17"/>
        <v>5570650</v>
      </c>
      <c r="K92" s="206">
        <v>5812119</v>
      </c>
      <c r="L92" s="202">
        <v>6.9188378949090916</v>
      </c>
      <c r="M92" s="155">
        <v>486469</v>
      </c>
      <c r="N92" s="174">
        <f t="shared" si="18"/>
        <v>6298588</v>
      </c>
      <c r="O92" s="206">
        <v>6118020</v>
      </c>
      <c r="P92" s="202">
        <v>6.9188378949090916</v>
      </c>
      <c r="Q92" s="155">
        <v>477023</v>
      </c>
      <c r="R92" s="174">
        <f t="shared" si="19"/>
        <v>6595043</v>
      </c>
      <c r="S92" s="395">
        <f t="shared" si="13"/>
        <v>5744005.1210000003</v>
      </c>
    </row>
    <row r="93" spans="1:19" x14ac:dyDescent="0.25">
      <c r="A93" s="37">
        <v>81</v>
      </c>
      <c r="B93" s="38" t="s">
        <v>325</v>
      </c>
      <c r="C93" s="9">
        <v>2631000</v>
      </c>
      <c r="D93" s="39">
        <v>5.6608779021818192</v>
      </c>
      <c r="E93" s="11">
        <v>1415937.6360000004</v>
      </c>
      <c r="F93" s="172">
        <v>4046937.6360000004</v>
      </c>
      <c r="G93" s="206">
        <v>4678800</v>
      </c>
      <c r="H93" s="202">
        <v>5.6608779021818192</v>
      </c>
      <c r="I93" s="155">
        <v>354700</v>
      </c>
      <c r="J93" s="174">
        <f t="shared" si="17"/>
        <v>5033500</v>
      </c>
      <c r="K93" s="206">
        <v>5520984</v>
      </c>
      <c r="L93" s="202">
        <v>5.6608779021818192</v>
      </c>
      <c r="M93" s="155">
        <v>372435</v>
      </c>
      <c r="N93" s="174">
        <f t="shared" si="18"/>
        <v>5893419</v>
      </c>
      <c r="O93" s="206">
        <v>5614560</v>
      </c>
      <c r="P93" s="202">
        <v>5.6608779021818192</v>
      </c>
      <c r="Q93" s="155">
        <v>368888</v>
      </c>
      <c r="R93" s="174">
        <f t="shared" si="19"/>
        <v>5983448</v>
      </c>
      <c r="S93" s="395">
        <f t="shared" si="13"/>
        <v>5239326.159</v>
      </c>
    </row>
    <row r="94" spans="1:19" x14ac:dyDescent="0.25">
      <c r="A94" s="37">
        <v>82</v>
      </c>
      <c r="B94" s="38" t="s">
        <v>127</v>
      </c>
      <c r="C94" s="9">
        <v>284000</v>
      </c>
      <c r="D94" s="39">
        <v>6.9188378949090916</v>
      </c>
      <c r="E94" s="11">
        <v>153680.54399999999</v>
      </c>
      <c r="F94" s="172">
        <v>437680.54399999999</v>
      </c>
      <c r="G94" s="203">
        <v>47400</v>
      </c>
      <c r="H94" s="202">
        <v>6.9188378949090916</v>
      </c>
      <c r="I94" s="155">
        <v>381900</v>
      </c>
      <c r="J94" s="174">
        <f t="shared" si="17"/>
        <v>429300</v>
      </c>
      <c r="K94" s="203">
        <v>53088</v>
      </c>
      <c r="L94" s="202">
        <v>6.9188378949090916</v>
      </c>
      <c r="M94" s="155">
        <v>400995</v>
      </c>
      <c r="N94" s="174">
        <f t="shared" si="18"/>
        <v>454083</v>
      </c>
      <c r="O94" s="203">
        <v>59250</v>
      </c>
      <c r="P94" s="202">
        <v>6.9188378949090916</v>
      </c>
      <c r="Q94" s="155">
        <v>385719</v>
      </c>
      <c r="R94" s="174">
        <f t="shared" si="19"/>
        <v>444969</v>
      </c>
      <c r="S94" s="395">
        <f t="shared" si="13"/>
        <v>441508.136</v>
      </c>
    </row>
    <row r="95" spans="1:19" x14ac:dyDescent="0.25">
      <c r="A95" s="37">
        <v>83</v>
      </c>
      <c r="B95" s="38" t="s">
        <v>326</v>
      </c>
      <c r="C95" s="9">
        <v>2772000</v>
      </c>
      <c r="D95" s="39">
        <v>3.7739186014545458</v>
      </c>
      <c r="E95" s="11">
        <v>1492254.5959999999</v>
      </c>
      <c r="F95" s="172">
        <v>4264254.5959999999</v>
      </c>
      <c r="G95" s="158">
        <v>5073600</v>
      </c>
      <c r="H95" s="202">
        <v>3.7739186014545458</v>
      </c>
      <c r="I95" s="155">
        <v>260800</v>
      </c>
      <c r="J95" s="174">
        <f t="shared" si="17"/>
        <v>5334400</v>
      </c>
      <c r="K95" s="158">
        <v>5986848</v>
      </c>
      <c r="L95" s="202">
        <v>3.7739186014545458</v>
      </c>
      <c r="M95" s="155">
        <v>276448</v>
      </c>
      <c r="N95" s="174">
        <f t="shared" si="18"/>
        <v>6263296</v>
      </c>
      <c r="O95" s="158">
        <v>6189792</v>
      </c>
      <c r="P95" s="202">
        <v>3.7739186014545458</v>
      </c>
      <c r="Q95" s="155">
        <v>266016</v>
      </c>
      <c r="R95" s="174">
        <f t="shared" si="19"/>
        <v>6455808</v>
      </c>
      <c r="S95" s="395">
        <f t="shared" si="13"/>
        <v>5579439.6490000002</v>
      </c>
    </row>
    <row r="96" spans="1:19" x14ac:dyDescent="0.25">
      <c r="A96" s="37">
        <v>84</v>
      </c>
      <c r="B96" s="38" t="s">
        <v>129</v>
      </c>
      <c r="C96" s="15" t="s">
        <v>10</v>
      </c>
      <c r="D96" s="39">
        <v>2.8304292952727272</v>
      </c>
      <c r="E96" s="11">
        <v>165352.65600000002</v>
      </c>
      <c r="F96" s="172">
        <v>165352.65600000002</v>
      </c>
      <c r="G96" s="154" t="s">
        <v>10</v>
      </c>
      <c r="H96" s="202">
        <v>2.8304292952727272</v>
      </c>
      <c r="I96" s="155">
        <v>156300</v>
      </c>
      <c r="J96" s="174">
        <f>I96*1</f>
        <v>156300</v>
      </c>
      <c r="K96" s="154" t="s">
        <v>10</v>
      </c>
      <c r="L96" s="202">
        <v>2.8304292952727272</v>
      </c>
      <c r="M96" s="155">
        <v>165678</v>
      </c>
      <c r="N96" s="174">
        <f>M96*1</f>
        <v>165678</v>
      </c>
      <c r="O96" s="154" t="s">
        <v>10</v>
      </c>
      <c r="P96" s="202">
        <v>2.8304292952727272</v>
      </c>
      <c r="Q96" s="155">
        <v>160989</v>
      </c>
      <c r="R96" s="174">
        <f>Q96*1</f>
        <v>160989</v>
      </c>
      <c r="S96" s="395">
        <f t="shared" si="13"/>
        <v>162079.91399999999</v>
      </c>
    </row>
    <row r="97" spans="1:19" x14ac:dyDescent="0.25">
      <c r="A97" s="37">
        <v>85</v>
      </c>
      <c r="B97" s="38" t="s">
        <v>493</v>
      </c>
      <c r="C97" s="15" t="s">
        <v>10</v>
      </c>
      <c r="D97" s="41">
        <v>6.9039100000000007</v>
      </c>
      <c r="E97" s="11">
        <v>441737.94</v>
      </c>
      <c r="F97" s="172">
        <v>441737.94</v>
      </c>
      <c r="G97" s="154" t="s">
        <v>10</v>
      </c>
      <c r="H97" s="207">
        <v>6.9039100000000007</v>
      </c>
      <c r="I97" s="208">
        <v>426400</v>
      </c>
      <c r="J97" s="174">
        <f>I97*1</f>
        <v>426400</v>
      </c>
      <c r="K97" s="154" t="s">
        <v>10</v>
      </c>
      <c r="L97" s="207">
        <v>6.9039100000000007</v>
      </c>
      <c r="M97" s="208">
        <v>443456</v>
      </c>
      <c r="N97" s="174">
        <f>M97*1</f>
        <v>443456</v>
      </c>
      <c r="O97" s="154" t="s">
        <v>10</v>
      </c>
      <c r="P97" s="207">
        <v>6.9039100000000007</v>
      </c>
      <c r="Q97" s="208">
        <v>447720</v>
      </c>
      <c r="R97" s="174">
        <f>Q97*1</f>
        <v>447720</v>
      </c>
      <c r="S97" s="395">
        <f t="shared" si="13"/>
        <v>439828.48499999999</v>
      </c>
    </row>
    <row r="98" spans="1:19" x14ac:dyDescent="0.25">
      <c r="A98" s="37">
        <v>86</v>
      </c>
      <c r="B98" s="38" t="s">
        <v>509</v>
      </c>
      <c r="C98" s="15" t="s">
        <v>10</v>
      </c>
      <c r="D98" s="41">
        <v>5.0982720000000006</v>
      </c>
      <c r="E98" s="11">
        <v>322845.32</v>
      </c>
      <c r="F98" s="172">
        <v>322845.32</v>
      </c>
      <c r="G98" s="154" t="s">
        <v>10</v>
      </c>
      <c r="H98" s="207">
        <v>5.0982720000000006</v>
      </c>
      <c r="I98" s="208">
        <v>310900</v>
      </c>
      <c r="J98" s="174">
        <f>I98*1</f>
        <v>310900</v>
      </c>
      <c r="K98" s="154" t="s">
        <v>10</v>
      </c>
      <c r="L98" s="207">
        <v>5.0982720000000006</v>
      </c>
      <c r="M98" s="208">
        <v>323336</v>
      </c>
      <c r="N98" s="174">
        <f>M98*1</f>
        <v>323336</v>
      </c>
      <c r="O98" s="154" t="s">
        <v>10</v>
      </c>
      <c r="P98" s="207">
        <v>5.0982720000000006</v>
      </c>
      <c r="Q98" s="208">
        <v>317118</v>
      </c>
      <c r="R98" s="174">
        <f>Q98*1</f>
        <v>317118</v>
      </c>
      <c r="S98" s="395">
        <f t="shared" si="13"/>
        <v>318549.83</v>
      </c>
    </row>
    <row r="99" spans="1:19" x14ac:dyDescent="0.25">
      <c r="A99" s="3"/>
      <c r="B99" s="36" t="s">
        <v>132</v>
      </c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 s="37">
        <v>87</v>
      </c>
      <c r="B100" s="38" t="s">
        <v>133</v>
      </c>
      <c r="C100" s="15" t="s">
        <v>10</v>
      </c>
      <c r="D100" s="39">
        <v>18.869573695636365</v>
      </c>
      <c r="E100" s="11">
        <v>1073738.5680000002</v>
      </c>
      <c r="F100" s="172">
        <v>1073738.5680000002</v>
      </c>
      <c r="G100" s="154" t="s">
        <v>10</v>
      </c>
      <c r="H100" s="202">
        <v>18.869573695636365</v>
      </c>
      <c r="I100" s="155">
        <v>1041300</v>
      </c>
      <c r="J100" s="174">
        <f>I100*1</f>
        <v>1041300</v>
      </c>
      <c r="K100" s="154" t="s">
        <v>10</v>
      </c>
      <c r="L100" s="202">
        <v>18.869573695636365</v>
      </c>
      <c r="M100" s="155">
        <v>1103778</v>
      </c>
      <c r="N100" s="174">
        <f>M100*1</f>
        <v>1103778</v>
      </c>
      <c r="O100" s="154" t="s">
        <v>10</v>
      </c>
      <c r="P100" s="202">
        <v>18.869573695636365</v>
      </c>
      <c r="Q100" s="155">
        <v>1093365</v>
      </c>
      <c r="R100" s="174">
        <f>Q100*1</f>
        <v>1093365</v>
      </c>
      <c r="S100" s="395">
        <f t="shared" si="13"/>
        <v>1078045.392</v>
      </c>
    </row>
    <row r="101" spans="1:19" x14ac:dyDescent="0.25">
      <c r="A101" s="37">
        <v>88</v>
      </c>
      <c r="B101" s="38" t="s">
        <v>134</v>
      </c>
      <c r="C101" s="15" t="s">
        <v>10</v>
      </c>
      <c r="D101" s="39">
        <v>28.380998772363636</v>
      </c>
      <c r="E101" s="11">
        <v>1612883.02</v>
      </c>
      <c r="F101" s="172">
        <v>1612883.02</v>
      </c>
      <c r="G101" s="154" t="s">
        <v>10</v>
      </c>
      <c r="H101" s="202">
        <v>28.380998772363636</v>
      </c>
      <c r="I101" s="180">
        <v>1566100</v>
      </c>
      <c r="J101" s="174">
        <f>I101*1</f>
        <v>1566100</v>
      </c>
      <c r="K101" s="154" t="s">
        <v>10</v>
      </c>
      <c r="L101" s="202">
        <v>28.380998772363636</v>
      </c>
      <c r="M101" s="180">
        <v>1628744</v>
      </c>
      <c r="N101" s="174">
        <f>M101*1</f>
        <v>1628744</v>
      </c>
      <c r="O101" s="154" t="s">
        <v>10</v>
      </c>
      <c r="P101" s="202">
        <v>28.380998772363636</v>
      </c>
      <c r="Q101" s="180">
        <v>1644405</v>
      </c>
      <c r="R101" s="174">
        <f>Q101*1</f>
        <v>1644405</v>
      </c>
      <c r="S101" s="395">
        <f t="shared" si="13"/>
        <v>1613033.0049999999</v>
      </c>
    </row>
    <row r="102" spans="1:19" x14ac:dyDescent="0.25">
      <c r="A102" s="37">
        <v>89</v>
      </c>
      <c r="B102" s="38" t="s">
        <v>140</v>
      </c>
      <c r="C102" s="9">
        <v>483000</v>
      </c>
      <c r="D102" s="42">
        <v>2.8304292952727272</v>
      </c>
      <c r="E102" s="11">
        <v>259354.31200000003</v>
      </c>
      <c r="F102" s="172">
        <v>742354.31200000003</v>
      </c>
      <c r="G102" s="203">
        <v>721500</v>
      </c>
      <c r="H102" s="209">
        <v>2.8304292952727272</v>
      </c>
      <c r="I102" s="155">
        <v>156300</v>
      </c>
      <c r="J102" s="174">
        <f>G102+I102</f>
        <v>877800</v>
      </c>
      <c r="K102" s="203">
        <v>829725</v>
      </c>
      <c r="L102" s="209">
        <v>2.8304292952727272</v>
      </c>
      <c r="M102" s="155">
        <v>160989</v>
      </c>
      <c r="N102" s="174">
        <f>K102+M102</f>
        <v>990714</v>
      </c>
      <c r="O102" s="203">
        <v>909090</v>
      </c>
      <c r="P102" s="209">
        <v>2.8304292952727272</v>
      </c>
      <c r="Q102" s="155">
        <v>162552</v>
      </c>
      <c r="R102" s="174">
        <f>O102+Q102</f>
        <v>1071642</v>
      </c>
      <c r="S102" s="395">
        <f t="shared" si="13"/>
        <v>920627.57799999998</v>
      </c>
    </row>
    <row r="103" spans="1:19" x14ac:dyDescent="0.25">
      <c r="A103" s="37">
        <v>90</v>
      </c>
      <c r="B103" s="38" t="s">
        <v>141</v>
      </c>
      <c r="C103" s="15" t="s">
        <v>10</v>
      </c>
      <c r="D103" s="39">
        <v>14.152185099636364</v>
      </c>
      <c r="E103" s="11">
        <v>799403.64</v>
      </c>
      <c r="F103" s="172">
        <v>799403.64</v>
      </c>
      <c r="G103" s="154" t="s">
        <v>10</v>
      </c>
      <c r="H103" s="202">
        <v>14.152185099636364</v>
      </c>
      <c r="I103" s="155">
        <v>780900</v>
      </c>
      <c r="J103" s="174">
        <f>I103*1</f>
        <v>780900</v>
      </c>
      <c r="K103" s="154" t="s">
        <v>10</v>
      </c>
      <c r="L103" s="202">
        <v>14.152185099636364</v>
      </c>
      <c r="M103" s="155">
        <v>827754</v>
      </c>
      <c r="N103" s="174">
        <f>M103*1</f>
        <v>827754</v>
      </c>
      <c r="O103" s="154" t="s">
        <v>10</v>
      </c>
      <c r="P103" s="202">
        <v>14.152185099636364</v>
      </c>
      <c r="Q103" s="155">
        <v>796518</v>
      </c>
      <c r="R103" s="174">
        <f>Q103*1</f>
        <v>796518</v>
      </c>
      <c r="S103" s="395">
        <f t="shared" si="13"/>
        <v>801143.91</v>
      </c>
    </row>
    <row r="104" spans="1:19" x14ac:dyDescent="0.25">
      <c r="A104" s="37">
        <v>91</v>
      </c>
      <c r="B104" s="38" t="s">
        <v>142</v>
      </c>
      <c r="C104" s="15" t="s">
        <v>10</v>
      </c>
      <c r="D104" s="39">
        <v>13.885259661818184</v>
      </c>
      <c r="E104" s="11">
        <v>785657.96400000004</v>
      </c>
      <c r="F104" s="172">
        <v>785657.96400000004</v>
      </c>
      <c r="G104" s="154" t="s">
        <v>10</v>
      </c>
      <c r="H104" s="202">
        <v>13.885259661818184</v>
      </c>
      <c r="I104" s="203">
        <v>766300</v>
      </c>
      <c r="J104" s="174">
        <f>I104*1</f>
        <v>766300</v>
      </c>
      <c r="K104" s="154" t="s">
        <v>10</v>
      </c>
      <c r="L104" s="202">
        <v>13.885259661818184</v>
      </c>
      <c r="M104" s="203">
        <v>804615</v>
      </c>
      <c r="N104" s="174">
        <f>M104*1</f>
        <v>804615</v>
      </c>
      <c r="O104" s="154" t="s">
        <v>10</v>
      </c>
      <c r="P104" s="202">
        <v>13.885259661818184</v>
      </c>
      <c r="Q104" s="203">
        <v>796952</v>
      </c>
      <c r="R104" s="174">
        <f>Q104*1</f>
        <v>796952</v>
      </c>
      <c r="S104" s="395">
        <f t="shared" si="13"/>
        <v>788381.24100000004</v>
      </c>
    </row>
    <row r="105" spans="1:19" x14ac:dyDescent="0.25">
      <c r="A105" s="37">
        <v>92</v>
      </c>
      <c r="B105" s="38" t="s">
        <v>144</v>
      </c>
      <c r="C105" s="9">
        <v>550000</v>
      </c>
      <c r="D105" s="39">
        <v>10.063776500000001</v>
      </c>
      <c r="E105" s="11">
        <v>295484.80799999996</v>
      </c>
      <c r="F105" s="172">
        <v>845484.80799999996</v>
      </c>
      <c r="G105" s="203">
        <v>338850</v>
      </c>
      <c r="H105" s="202">
        <v>10.063776500000001</v>
      </c>
      <c r="I105" s="155">
        <v>555300</v>
      </c>
      <c r="J105" s="174">
        <f t="shared" ref="J105:J132" si="20">G105+I105</f>
        <v>894150</v>
      </c>
      <c r="K105" s="203">
        <v>386289</v>
      </c>
      <c r="L105" s="202">
        <v>10.063776500000001</v>
      </c>
      <c r="M105" s="155">
        <v>577512</v>
      </c>
      <c r="N105" s="174">
        <f t="shared" ref="N105:N132" si="21">K105+M105</f>
        <v>963801</v>
      </c>
      <c r="O105" s="203">
        <v>399843</v>
      </c>
      <c r="P105" s="202">
        <v>10.063776500000001</v>
      </c>
      <c r="Q105" s="155">
        <v>571959</v>
      </c>
      <c r="R105" s="174">
        <f t="shared" ref="R105:R132" si="22">O105+Q105</f>
        <v>971802</v>
      </c>
      <c r="S105" s="395">
        <f t="shared" si="13"/>
        <v>918809.45200000005</v>
      </c>
    </row>
    <row r="106" spans="1:19" x14ac:dyDescent="0.25">
      <c r="A106" s="37">
        <v>93</v>
      </c>
      <c r="B106" s="38" t="s">
        <v>145</v>
      </c>
      <c r="C106" s="9">
        <v>831000</v>
      </c>
      <c r="D106" s="39">
        <v>16.353634398545456</v>
      </c>
      <c r="E106" s="11">
        <v>447319.25199999986</v>
      </c>
      <c r="F106" s="172">
        <v>1278319.2519999999</v>
      </c>
      <c r="G106" s="203">
        <v>443400</v>
      </c>
      <c r="H106" s="202">
        <v>16.353634398545456</v>
      </c>
      <c r="I106" s="155">
        <v>902400</v>
      </c>
      <c r="J106" s="174">
        <f t="shared" si="20"/>
        <v>1345800</v>
      </c>
      <c r="K106" s="203">
        <v>501042</v>
      </c>
      <c r="L106" s="202">
        <v>16.353634398545456</v>
      </c>
      <c r="M106" s="155">
        <v>956544</v>
      </c>
      <c r="N106" s="174">
        <f t="shared" si="21"/>
        <v>1457586</v>
      </c>
      <c r="O106" s="203">
        <v>523212</v>
      </c>
      <c r="P106" s="202">
        <v>16.353634398545456</v>
      </c>
      <c r="Q106" s="155">
        <v>947520</v>
      </c>
      <c r="R106" s="174">
        <f t="shared" si="22"/>
        <v>1470732</v>
      </c>
      <c r="S106" s="395">
        <f t="shared" si="13"/>
        <v>1388109.3130000001</v>
      </c>
    </row>
    <row r="107" spans="1:19" x14ac:dyDescent="0.25">
      <c r="A107" s="37">
        <v>94</v>
      </c>
      <c r="B107" s="38" t="s">
        <v>146</v>
      </c>
      <c r="C107" s="9">
        <v>3861000</v>
      </c>
      <c r="D107" s="39">
        <v>10.063776500000001</v>
      </c>
      <c r="E107" s="11">
        <v>2078817.4359999998</v>
      </c>
      <c r="F107" s="172">
        <v>5939817.4359999998</v>
      </c>
      <c r="G107" s="203">
        <v>6816600</v>
      </c>
      <c r="H107" s="202">
        <v>10.063776500000001</v>
      </c>
      <c r="I107" s="155">
        <v>555300</v>
      </c>
      <c r="J107" s="174">
        <f t="shared" si="20"/>
        <v>7371900</v>
      </c>
      <c r="K107" s="203">
        <v>7702758</v>
      </c>
      <c r="L107" s="202">
        <v>10.063776500000001</v>
      </c>
      <c r="M107" s="155">
        <v>577512</v>
      </c>
      <c r="N107" s="174">
        <f t="shared" si="21"/>
        <v>8280270</v>
      </c>
      <c r="O107" s="203">
        <v>8793414</v>
      </c>
      <c r="P107" s="202">
        <v>10.063776500000001</v>
      </c>
      <c r="Q107" s="155">
        <v>571959</v>
      </c>
      <c r="R107" s="174">
        <f t="shared" si="22"/>
        <v>9365373</v>
      </c>
      <c r="S107" s="395">
        <f t="shared" si="13"/>
        <v>7739340.1090000002</v>
      </c>
    </row>
    <row r="108" spans="1:19" x14ac:dyDescent="0.25">
      <c r="A108" s="37">
        <v>95</v>
      </c>
      <c r="B108" s="38" t="s">
        <v>147</v>
      </c>
      <c r="C108" s="9">
        <v>558000</v>
      </c>
      <c r="D108" s="39">
        <v>3.7739186014545458</v>
      </c>
      <c r="E108" s="11">
        <v>300555.65599999996</v>
      </c>
      <c r="F108" s="172">
        <v>858555.65599999996</v>
      </c>
      <c r="G108" s="203">
        <v>805050</v>
      </c>
      <c r="H108" s="202">
        <v>3.7739186014545458</v>
      </c>
      <c r="I108" s="155">
        <v>208300</v>
      </c>
      <c r="J108" s="174">
        <f t="shared" si="20"/>
        <v>1013350</v>
      </c>
      <c r="K108" s="203">
        <v>917757</v>
      </c>
      <c r="L108" s="202">
        <v>3.7739186014545458</v>
      </c>
      <c r="M108" s="155">
        <v>214549</v>
      </c>
      <c r="N108" s="174">
        <f t="shared" si="21"/>
        <v>1132306</v>
      </c>
      <c r="O108" s="203">
        <v>1022414</v>
      </c>
      <c r="P108" s="202">
        <v>3.7739186014545458</v>
      </c>
      <c r="Q108" s="155">
        <v>216632</v>
      </c>
      <c r="R108" s="174">
        <f t="shared" si="22"/>
        <v>1239046</v>
      </c>
      <c r="S108" s="395">
        <f t="shared" si="13"/>
        <v>1060814.4139999999</v>
      </c>
    </row>
    <row r="109" spans="1:19" x14ac:dyDescent="0.25">
      <c r="A109" s="37">
        <v>96</v>
      </c>
      <c r="B109" s="38" t="s">
        <v>148</v>
      </c>
      <c r="C109" s="9">
        <v>410000</v>
      </c>
      <c r="D109" s="39">
        <v>3.7739186014545458</v>
      </c>
      <c r="E109" s="11">
        <v>220010.83600000001</v>
      </c>
      <c r="F109" s="172">
        <v>630010.83600000001</v>
      </c>
      <c r="G109" s="203">
        <v>519150</v>
      </c>
      <c r="H109" s="202">
        <v>3.7739186014545458</v>
      </c>
      <c r="I109" s="155">
        <v>208300</v>
      </c>
      <c r="J109" s="174">
        <f t="shared" si="20"/>
        <v>727450</v>
      </c>
      <c r="K109" s="203">
        <v>597023</v>
      </c>
      <c r="L109" s="202">
        <v>3.7739186014545458</v>
      </c>
      <c r="M109" s="155">
        <v>218715</v>
      </c>
      <c r="N109" s="174">
        <f t="shared" si="21"/>
        <v>815738</v>
      </c>
      <c r="O109" s="203">
        <v>617789</v>
      </c>
      <c r="P109" s="202">
        <v>3.7739186014545458</v>
      </c>
      <c r="Q109" s="155">
        <v>212466</v>
      </c>
      <c r="R109" s="174">
        <f t="shared" si="22"/>
        <v>830255</v>
      </c>
      <c r="S109" s="395">
        <f t="shared" si="13"/>
        <v>750863.45900000003</v>
      </c>
    </row>
    <row r="110" spans="1:19" x14ac:dyDescent="0.25">
      <c r="A110" s="37">
        <v>97</v>
      </c>
      <c r="B110" s="38" t="s">
        <v>150</v>
      </c>
      <c r="C110" s="9">
        <v>4722000</v>
      </c>
      <c r="D110" s="39">
        <v>20.344789597454547</v>
      </c>
      <c r="E110" s="11">
        <v>2542824.8679999998</v>
      </c>
      <c r="F110" s="172">
        <v>7264824.8679999998</v>
      </c>
      <c r="G110" s="203">
        <v>8483100</v>
      </c>
      <c r="H110" s="202">
        <v>20.344789597454547</v>
      </c>
      <c r="I110" s="155">
        <v>561300</v>
      </c>
      <c r="J110" s="174">
        <f t="shared" si="20"/>
        <v>9044400</v>
      </c>
      <c r="K110" s="203">
        <v>10010058</v>
      </c>
      <c r="L110" s="202">
        <v>20.344789597454547</v>
      </c>
      <c r="M110" s="155">
        <v>589365</v>
      </c>
      <c r="N110" s="174">
        <f t="shared" si="21"/>
        <v>10599423</v>
      </c>
      <c r="O110" s="203">
        <v>10688706</v>
      </c>
      <c r="P110" s="202">
        <v>20.344789597454547</v>
      </c>
      <c r="Q110" s="155">
        <v>583752</v>
      </c>
      <c r="R110" s="174">
        <f t="shared" si="22"/>
        <v>11272458</v>
      </c>
      <c r="S110" s="395">
        <f t="shared" si="13"/>
        <v>9545276.4670000002</v>
      </c>
    </row>
    <row r="111" spans="1:19" x14ac:dyDescent="0.25">
      <c r="A111" s="37">
        <v>98</v>
      </c>
      <c r="B111" s="38" t="s">
        <v>151</v>
      </c>
      <c r="C111" s="9">
        <v>381000</v>
      </c>
      <c r="D111" s="39">
        <v>8.8057971956363641</v>
      </c>
      <c r="E111" s="11">
        <v>204908.87599999993</v>
      </c>
      <c r="F111" s="172">
        <v>585908.87599999993</v>
      </c>
      <c r="G111" s="203">
        <v>98100</v>
      </c>
      <c r="H111" s="202">
        <v>8.8057971956363641</v>
      </c>
      <c r="I111" s="155">
        <v>486000</v>
      </c>
      <c r="J111" s="174">
        <f t="shared" si="20"/>
        <v>584100</v>
      </c>
      <c r="K111" s="203">
        <v>112815</v>
      </c>
      <c r="L111" s="202">
        <v>8.8057971956363641</v>
      </c>
      <c r="M111" s="155">
        <v>510300</v>
      </c>
      <c r="N111" s="174">
        <f t="shared" si="21"/>
        <v>623115</v>
      </c>
      <c r="O111" s="203">
        <v>116739</v>
      </c>
      <c r="P111" s="202">
        <v>8.8057971956363641</v>
      </c>
      <c r="Q111" s="155">
        <v>505440</v>
      </c>
      <c r="R111" s="174">
        <f t="shared" si="22"/>
        <v>622179</v>
      </c>
      <c r="S111" s="395">
        <f t="shared" si="13"/>
        <v>603825.71900000004</v>
      </c>
    </row>
    <row r="112" spans="1:19" x14ac:dyDescent="0.25">
      <c r="A112" s="37">
        <v>99</v>
      </c>
      <c r="B112" s="38" t="s">
        <v>152</v>
      </c>
      <c r="C112" s="9">
        <v>399000</v>
      </c>
      <c r="D112" s="39">
        <v>9.1253082192727284</v>
      </c>
      <c r="E112" s="11">
        <v>214602.696</v>
      </c>
      <c r="F112" s="172">
        <v>613602.696</v>
      </c>
      <c r="G112" s="203">
        <v>115950</v>
      </c>
      <c r="H112" s="202">
        <v>9.1253082192727284</v>
      </c>
      <c r="I112" s="155">
        <v>503600</v>
      </c>
      <c r="J112" s="174">
        <f t="shared" si="20"/>
        <v>619550</v>
      </c>
      <c r="K112" s="203">
        <v>131024</v>
      </c>
      <c r="L112" s="202">
        <v>9.1253082192727284</v>
      </c>
      <c r="M112" s="155">
        <v>523744</v>
      </c>
      <c r="N112" s="174">
        <f t="shared" si="21"/>
        <v>654768</v>
      </c>
      <c r="O112" s="203">
        <v>148416</v>
      </c>
      <c r="P112" s="202">
        <v>9.1253082192727284</v>
      </c>
      <c r="Q112" s="155">
        <v>518708</v>
      </c>
      <c r="R112" s="174">
        <f t="shared" si="22"/>
        <v>667124</v>
      </c>
      <c r="S112" s="395">
        <f t="shared" si="13"/>
        <v>638761.174</v>
      </c>
    </row>
    <row r="113" spans="1:19" x14ac:dyDescent="0.25">
      <c r="A113" s="37">
        <v>100</v>
      </c>
      <c r="B113" s="38" t="s">
        <v>153</v>
      </c>
      <c r="C113" s="9">
        <v>5011000</v>
      </c>
      <c r="D113" s="39">
        <v>69.188436884000012</v>
      </c>
      <c r="E113" s="11">
        <v>2697470.2800000003</v>
      </c>
      <c r="F113" s="172">
        <v>7708470.2800000003</v>
      </c>
      <c r="G113" s="203">
        <v>4556250</v>
      </c>
      <c r="H113" s="202">
        <v>69.188436884000012</v>
      </c>
      <c r="I113" s="155">
        <v>4033600</v>
      </c>
      <c r="J113" s="174">
        <f t="shared" si="20"/>
        <v>8589850</v>
      </c>
      <c r="K113" s="203">
        <v>5239688</v>
      </c>
      <c r="L113" s="202">
        <v>69.188436884000012</v>
      </c>
      <c r="M113" s="155">
        <v>4275616</v>
      </c>
      <c r="N113" s="174">
        <f t="shared" si="21"/>
        <v>9515304</v>
      </c>
      <c r="O113" s="203">
        <v>5376375</v>
      </c>
      <c r="P113" s="202">
        <v>69.188436884000012</v>
      </c>
      <c r="Q113" s="155">
        <v>4114272</v>
      </c>
      <c r="R113" s="174">
        <f t="shared" si="22"/>
        <v>9490647</v>
      </c>
      <c r="S113" s="395">
        <f t="shared" si="13"/>
        <v>8826067.8200000003</v>
      </c>
    </row>
    <row r="114" spans="1:19" x14ac:dyDescent="0.25">
      <c r="A114" s="37">
        <v>101</v>
      </c>
      <c r="B114" s="38" t="s">
        <v>154</v>
      </c>
      <c r="C114" s="9">
        <v>7676000</v>
      </c>
      <c r="D114" s="39">
        <v>69.188436884000012</v>
      </c>
      <c r="E114" s="11">
        <v>4133780.6679999996</v>
      </c>
      <c r="F114" s="172">
        <v>11809780.668</v>
      </c>
      <c r="G114" s="203">
        <v>10123500</v>
      </c>
      <c r="H114" s="202">
        <v>69.188436884000012</v>
      </c>
      <c r="I114" s="155">
        <v>3817700</v>
      </c>
      <c r="J114" s="174">
        <f t="shared" si="20"/>
        <v>13941200</v>
      </c>
      <c r="K114" s="203">
        <v>11642025</v>
      </c>
      <c r="L114" s="202">
        <v>69.188436884000012</v>
      </c>
      <c r="M114" s="155">
        <v>4046762</v>
      </c>
      <c r="N114" s="174">
        <f t="shared" si="21"/>
        <v>15688787</v>
      </c>
      <c r="O114" s="203">
        <v>12553140</v>
      </c>
      <c r="P114" s="202">
        <v>69.188436884000012</v>
      </c>
      <c r="Q114" s="155">
        <v>3970408</v>
      </c>
      <c r="R114" s="174">
        <f t="shared" si="22"/>
        <v>16523548</v>
      </c>
      <c r="S114" s="395">
        <f t="shared" si="13"/>
        <v>14490828.916999999</v>
      </c>
    </row>
    <row r="115" spans="1:19" x14ac:dyDescent="0.25">
      <c r="A115" s="37">
        <v>102</v>
      </c>
      <c r="B115" s="38" t="s">
        <v>155</v>
      </c>
      <c r="C115" s="9">
        <v>4271000</v>
      </c>
      <c r="D115" s="39">
        <v>69.188436884000012</v>
      </c>
      <c r="E115" s="11">
        <v>2299402.3560000006</v>
      </c>
      <c r="F115" s="172">
        <v>6570402.3560000006</v>
      </c>
      <c r="G115" s="203">
        <v>3361650</v>
      </c>
      <c r="H115" s="202">
        <v>69.188436884000012</v>
      </c>
      <c r="I115" s="155">
        <v>3817700</v>
      </c>
      <c r="J115" s="174">
        <f t="shared" si="20"/>
        <v>7179350</v>
      </c>
      <c r="K115" s="203">
        <v>3966747</v>
      </c>
      <c r="L115" s="202">
        <v>69.188436884000012</v>
      </c>
      <c r="M115" s="155">
        <v>3970408</v>
      </c>
      <c r="N115" s="174">
        <f t="shared" si="21"/>
        <v>7937155</v>
      </c>
      <c r="O115" s="203">
        <v>4202063</v>
      </c>
      <c r="P115" s="202">
        <v>69.188436884000012</v>
      </c>
      <c r="Q115" s="155">
        <v>4008585</v>
      </c>
      <c r="R115" s="174">
        <f t="shared" si="22"/>
        <v>8210648</v>
      </c>
      <c r="S115" s="395">
        <f t="shared" si="13"/>
        <v>7474388.8389999997</v>
      </c>
    </row>
    <row r="116" spans="1:19" x14ac:dyDescent="0.25">
      <c r="A116" s="37">
        <v>103</v>
      </c>
      <c r="B116" s="38" t="s">
        <v>156</v>
      </c>
      <c r="C116" s="9">
        <v>1289000</v>
      </c>
      <c r="D116" s="39">
        <v>10.063776500000001</v>
      </c>
      <c r="E116" s="11">
        <v>694554.49600000004</v>
      </c>
      <c r="F116" s="172">
        <v>1983554.496</v>
      </c>
      <c r="G116" s="203">
        <v>1778250</v>
      </c>
      <c r="H116" s="202">
        <v>10.063776500000001</v>
      </c>
      <c r="I116" s="155">
        <v>555300</v>
      </c>
      <c r="J116" s="174">
        <f t="shared" si="20"/>
        <v>2333550</v>
      </c>
      <c r="K116" s="203">
        <v>2009423</v>
      </c>
      <c r="L116" s="202">
        <v>10.063776500000001</v>
      </c>
      <c r="M116" s="155">
        <v>577512</v>
      </c>
      <c r="N116" s="174">
        <f t="shared" si="21"/>
        <v>2586935</v>
      </c>
      <c r="O116" s="203">
        <v>2080553</v>
      </c>
      <c r="P116" s="202">
        <v>10.063776500000001</v>
      </c>
      <c r="Q116" s="155">
        <v>583065</v>
      </c>
      <c r="R116" s="174">
        <f t="shared" si="22"/>
        <v>2663618</v>
      </c>
      <c r="S116" s="395">
        <f t="shared" si="13"/>
        <v>2391914.3739999998</v>
      </c>
    </row>
    <row r="117" spans="1:19" x14ac:dyDescent="0.25">
      <c r="A117" s="37">
        <v>104</v>
      </c>
      <c r="B117" s="38" t="s">
        <v>157</v>
      </c>
      <c r="C117" s="9">
        <v>3940000</v>
      </c>
      <c r="D117" s="39">
        <v>5.6608779021818192</v>
      </c>
      <c r="E117" s="11">
        <v>2121433.2800000003</v>
      </c>
      <c r="F117" s="172">
        <v>6061433.2800000003</v>
      </c>
      <c r="G117" s="203">
        <v>7282800</v>
      </c>
      <c r="H117" s="202">
        <v>5.6608779021818192</v>
      </c>
      <c r="I117" s="155">
        <v>312400</v>
      </c>
      <c r="J117" s="174">
        <f t="shared" si="20"/>
        <v>7595200</v>
      </c>
      <c r="K117" s="203">
        <v>8593704</v>
      </c>
      <c r="L117" s="202">
        <v>5.6608779021818192</v>
      </c>
      <c r="M117" s="155">
        <v>324896</v>
      </c>
      <c r="N117" s="174">
        <f t="shared" si="21"/>
        <v>8918600</v>
      </c>
      <c r="O117" s="203">
        <v>8885016</v>
      </c>
      <c r="P117" s="202">
        <v>5.6608779021818192</v>
      </c>
      <c r="Q117" s="155">
        <v>328020</v>
      </c>
      <c r="R117" s="174">
        <f t="shared" si="22"/>
        <v>9213036</v>
      </c>
      <c r="S117" s="395">
        <f t="shared" si="13"/>
        <v>7947067.3200000003</v>
      </c>
    </row>
    <row r="118" spans="1:19" x14ac:dyDescent="0.25">
      <c r="A118" s="37">
        <v>105</v>
      </c>
      <c r="B118" s="38" t="s">
        <v>158</v>
      </c>
      <c r="C118" s="9">
        <v>3571000</v>
      </c>
      <c r="D118" s="39">
        <v>69.188436884000012</v>
      </c>
      <c r="E118" s="11">
        <v>1922433.3160000006</v>
      </c>
      <c r="F118" s="172">
        <v>5493433.3160000006</v>
      </c>
      <c r="G118" s="203">
        <v>1978200</v>
      </c>
      <c r="H118" s="202">
        <v>69.188436884000012</v>
      </c>
      <c r="I118" s="155">
        <v>3817700</v>
      </c>
      <c r="J118" s="174">
        <f t="shared" si="20"/>
        <v>5795900</v>
      </c>
      <c r="K118" s="203">
        <v>2334276</v>
      </c>
      <c r="L118" s="202">
        <v>69.188436884000012</v>
      </c>
      <c r="M118" s="155">
        <v>3970408</v>
      </c>
      <c r="N118" s="174">
        <f t="shared" si="21"/>
        <v>6304684</v>
      </c>
      <c r="O118" s="203">
        <v>2452968</v>
      </c>
      <c r="P118" s="202">
        <v>69.188436884000012</v>
      </c>
      <c r="Q118" s="155">
        <v>3894054</v>
      </c>
      <c r="R118" s="174">
        <f t="shared" si="22"/>
        <v>6347022</v>
      </c>
      <c r="S118" s="395">
        <f t="shared" si="13"/>
        <v>5985259.8289999999</v>
      </c>
    </row>
    <row r="119" spans="1:19" x14ac:dyDescent="0.25">
      <c r="A119" s="37">
        <v>106</v>
      </c>
      <c r="B119" s="38" t="s">
        <v>327</v>
      </c>
      <c r="C119" s="9">
        <v>3773000</v>
      </c>
      <c r="D119" s="39">
        <v>69.188436884000012</v>
      </c>
      <c r="E119" s="11">
        <v>2032159.5559999999</v>
      </c>
      <c r="F119" s="172">
        <v>5805159.5559999999</v>
      </c>
      <c r="G119" s="203">
        <v>2392350</v>
      </c>
      <c r="H119" s="202">
        <v>69.188436884000012</v>
      </c>
      <c r="I119" s="155">
        <v>3817700</v>
      </c>
      <c r="J119" s="174">
        <f t="shared" si="20"/>
        <v>6210050</v>
      </c>
      <c r="K119" s="203">
        <v>2679432</v>
      </c>
      <c r="L119" s="202">
        <v>69.188436884000012</v>
      </c>
      <c r="M119" s="155">
        <v>3932231</v>
      </c>
      <c r="N119" s="174">
        <f t="shared" si="21"/>
        <v>6611663</v>
      </c>
      <c r="O119" s="203">
        <v>2918667</v>
      </c>
      <c r="P119" s="202">
        <v>69.188436884000012</v>
      </c>
      <c r="Q119" s="155">
        <v>3970408</v>
      </c>
      <c r="R119" s="174">
        <f t="shared" si="22"/>
        <v>6889075</v>
      </c>
      <c r="S119" s="395">
        <f t="shared" si="13"/>
        <v>6378986.8890000004</v>
      </c>
    </row>
    <row r="120" spans="1:19" x14ac:dyDescent="0.25">
      <c r="A120" s="37">
        <v>107</v>
      </c>
      <c r="B120" s="38" t="s">
        <v>162</v>
      </c>
      <c r="C120" s="9">
        <v>1745000</v>
      </c>
      <c r="D120" s="39">
        <v>18.869573695636365</v>
      </c>
      <c r="E120" s="11">
        <v>938910.90800000029</v>
      </c>
      <c r="F120" s="172">
        <v>2683910.9080000003</v>
      </c>
      <c r="G120" s="203">
        <v>2062950</v>
      </c>
      <c r="H120" s="202">
        <v>18.869573695636365</v>
      </c>
      <c r="I120" s="155">
        <v>1041300</v>
      </c>
      <c r="J120" s="174">
        <f t="shared" si="20"/>
        <v>3104250</v>
      </c>
      <c r="K120" s="203">
        <v>2331134</v>
      </c>
      <c r="L120" s="202">
        <v>18.869573695636365</v>
      </c>
      <c r="M120" s="155">
        <v>1072539</v>
      </c>
      <c r="N120" s="174">
        <f t="shared" si="21"/>
        <v>3403673</v>
      </c>
      <c r="O120" s="203">
        <v>2537429</v>
      </c>
      <c r="P120" s="202">
        <v>18.869573695636365</v>
      </c>
      <c r="Q120" s="155">
        <v>1051713</v>
      </c>
      <c r="R120" s="174">
        <f t="shared" si="22"/>
        <v>3589142</v>
      </c>
      <c r="S120" s="395">
        <f t="shared" si="13"/>
        <v>3195243.977</v>
      </c>
    </row>
    <row r="121" spans="1:19" x14ac:dyDescent="0.25">
      <c r="A121" s="37">
        <v>108</v>
      </c>
      <c r="B121" s="38" t="s">
        <v>328</v>
      </c>
      <c r="C121" s="9">
        <v>381000</v>
      </c>
      <c r="D121" s="39">
        <v>8.8057971956363641</v>
      </c>
      <c r="E121" s="11">
        <v>204841.64799999993</v>
      </c>
      <c r="F121" s="172">
        <v>585841.64799999993</v>
      </c>
      <c r="G121" s="203">
        <v>98100</v>
      </c>
      <c r="H121" s="202">
        <v>8.8057971956363641</v>
      </c>
      <c r="I121" s="155">
        <v>486000</v>
      </c>
      <c r="J121" s="174">
        <f t="shared" si="20"/>
        <v>584100</v>
      </c>
      <c r="K121" s="203">
        <v>111834</v>
      </c>
      <c r="L121" s="202">
        <v>8.8057971956363641</v>
      </c>
      <c r="M121" s="155">
        <v>515160</v>
      </c>
      <c r="N121" s="174">
        <f t="shared" si="21"/>
        <v>626994</v>
      </c>
      <c r="O121" s="203">
        <v>117720</v>
      </c>
      <c r="P121" s="202">
        <v>8.8057971956363641</v>
      </c>
      <c r="Q121" s="155">
        <v>505440</v>
      </c>
      <c r="R121" s="174">
        <f t="shared" si="22"/>
        <v>623160</v>
      </c>
      <c r="S121" s="395">
        <f t="shared" si="13"/>
        <v>605023.91200000001</v>
      </c>
    </row>
    <row r="122" spans="1:19" x14ac:dyDescent="0.25">
      <c r="A122" s="37">
        <v>109</v>
      </c>
      <c r="B122" s="38" t="s">
        <v>329</v>
      </c>
      <c r="C122" s="9">
        <v>402000</v>
      </c>
      <c r="D122" s="39">
        <v>9.1253082192727284</v>
      </c>
      <c r="E122" s="11">
        <v>216658.12400000007</v>
      </c>
      <c r="F122" s="172">
        <v>618658.12400000007</v>
      </c>
      <c r="G122" s="203">
        <v>115950</v>
      </c>
      <c r="H122" s="202">
        <v>9.1253082192727284</v>
      </c>
      <c r="I122" s="155">
        <v>503600</v>
      </c>
      <c r="J122" s="174">
        <f t="shared" si="20"/>
        <v>619550</v>
      </c>
      <c r="K122" s="203">
        <v>131024</v>
      </c>
      <c r="L122" s="202">
        <v>9.1253082192727284</v>
      </c>
      <c r="M122" s="155">
        <v>523744</v>
      </c>
      <c r="N122" s="174">
        <f t="shared" si="21"/>
        <v>654768</v>
      </c>
      <c r="O122" s="203">
        <v>137981</v>
      </c>
      <c r="P122" s="202">
        <v>9.1253082192727284</v>
      </c>
      <c r="Q122" s="155">
        <v>513672</v>
      </c>
      <c r="R122" s="174">
        <f t="shared" si="22"/>
        <v>651653</v>
      </c>
      <c r="S122" s="395">
        <f t="shared" si="13"/>
        <v>636157.28099999996</v>
      </c>
    </row>
    <row r="123" spans="1:19" x14ac:dyDescent="0.25">
      <c r="A123" s="37">
        <v>110</v>
      </c>
      <c r="B123" s="38" t="s">
        <v>164</v>
      </c>
      <c r="C123" s="9">
        <v>368000</v>
      </c>
      <c r="D123" s="39">
        <v>6.9188378949090916</v>
      </c>
      <c r="E123" s="11">
        <v>197646.19999999995</v>
      </c>
      <c r="F123" s="172">
        <v>565646.19999999995</v>
      </c>
      <c r="G123" s="203">
        <v>212100</v>
      </c>
      <c r="H123" s="202">
        <v>6.9188378949090916</v>
      </c>
      <c r="I123" s="155">
        <v>381900</v>
      </c>
      <c r="J123" s="174">
        <f t="shared" si="20"/>
        <v>594000</v>
      </c>
      <c r="K123" s="203">
        <v>248157</v>
      </c>
      <c r="L123" s="202">
        <v>6.9188378949090916</v>
      </c>
      <c r="M123" s="155">
        <v>393357</v>
      </c>
      <c r="N123" s="174">
        <f t="shared" si="21"/>
        <v>641514</v>
      </c>
      <c r="O123" s="203">
        <v>267246</v>
      </c>
      <c r="P123" s="202">
        <v>6.9188378949090916</v>
      </c>
      <c r="Q123" s="155">
        <v>397176</v>
      </c>
      <c r="R123" s="174">
        <f t="shared" si="22"/>
        <v>664422</v>
      </c>
      <c r="S123" s="395">
        <f t="shared" si="13"/>
        <v>616395.55000000005</v>
      </c>
    </row>
    <row r="124" spans="1:19" x14ac:dyDescent="0.25">
      <c r="A124" s="37">
        <v>111</v>
      </c>
      <c r="B124" s="38" t="s">
        <v>166</v>
      </c>
      <c r="C124" s="9">
        <v>530000</v>
      </c>
      <c r="D124" s="39">
        <v>2.3859140494545454</v>
      </c>
      <c r="E124" s="11">
        <v>285752.7840000001</v>
      </c>
      <c r="F124" s="172">
        <v>815752.7840000001</v>
      </c>
      <c r="G124" s="203">
        <v>842250</v>
      </c>
      <c r="H124" s="202">
        <v>2.3859140494545454</v>
      </c>
      <c r="I124" s="155">
        <v>131800</v>
      </c>
      <c r="J124" s="174">
        <f t="shared" si="20"/>
        <v>974050</v>
      </c>
      <c r="K124" s="203">
        <v>977010</v>
      </c>
      <c r="L124" s="202">
        <v>2.3859140494545454</v>
      </c>
      <c r="M124" s="155">
        <v>139708</v>
      </c>
      <c r="N124" s="174">
        <f t="shared" si="21"/>
        <v>1116718</v>
      </c>
      <c r="O124" s="203">
        <v>1069658</v>
      </c>
      <c r="P124" s="202">
        <v>2.3859140494545454</v>
      </c>
      <c r="Q124" s="155">
        <v>138390</v>
      </c>
      <c r="R124" s="174">
        <f t="shared" si="22"/>
        <v>1208048</v>
      </c>
      <c r="S124" s="395">
        <f t="shared" si="13"/>
        <v>1028642.196</v>
      </c>
    </row>
    <row r="125" spans="1:19" x14ac:dyDescent="0.25">
      <c r="A125" s="37">
        <v>112</v>
      </c>
      <c r="B125" s="38" t="s">
        <v>167</v>
      </c>
      <c r="C125" s="9">
        <v>2196000</v>
      </c>
      <c r="D125" s="39">
        <v>18.869573695636365</v>
      </c>
      <c r="E125" s="11">
        <v>1182430.2439999999</v>
      </c>
      <c r="F125" s="172">
        <v>3378430.2439999999</v>
      </c>
      <c r="G125" s="203">
        <v>2934000</v>
      </c>
      <c r="H125" s="202">
        <v>18.869573695636365</v>
      </c>
      <c r="I125" s="155">
        <v>1041300</v>
      </c>
      <c r="J125" s="174">
        <f t="shared" si="20"/>
        <v>3975300</v>
      </c>
      <c r="K125" s="203">
        <v>3344760</v>
      </c>
      <c r="L125" s="202">
        <v>18.869573695636365</v>
      </c>
      <c r="M125" s="155">
        <v>1093365</v>
      </c>
      <c r="N125" s="174">
        <f t="shared" si="21"/>
        <v>4438125</v>
      </c>
      <c r="O125" s="203">
        <v>3491460</v>
      </c>
      <c r="P125" s="202">
        <v>18.869573695636365</v>
      </c>
      <c r="Q125" s="155">
        <v>1051713</v>
      </c>
      <c r="R125" s="174">
        <f t="shared" si="22"/>
        <v>4543173</v>
      </c>
      <c r="S125" s="395">
        <f t="shared" si="13"/>
        <v>4083757.0609999998</v>
      </c>
    </row>
    <row r="126" spans="1:19" x14ac:dyDescent="0.25">
      <c r="A126" s="37">
        <v>113</v>
      </c>
      <c r="B126" s="38" t="s">
        <v>168</v>
      </c>
      <c r="C126" s="9">
        <v>504000</v>
      </c>
      <c r="D126" s="39">
        <v>1.8869593007272729</v>
      </c>
      <c r="E126" s="11">
        <v>270640.02</v>
      </c>
      <c r="F126" s="172">
        <v>774640.02</v>
      </c>
      <c r="G126" s="203">
        <v>839100</v>
      </c>
      <c r="H126" s="202">
        <v>1.8869593007272729</v>
      </c>
      <c r="I126" s="155">
        <v>104200</v>
      </c>
      <c r="J126" s="174">
        <f t="shared" si="20"/>
        <v>943300</v>
      </c>
      <c r="K126" s="203">
        <v>981747</v>
      </c>
      <c r="L126" s="202">
        <v>1.8869593007272729</v>
      </c>
      <c r="M126" s="155">
        <v>108368</v>
      </c>
      <c r="N126" s="174">
        <f t="shared" si="21"/>
        <v>1090115</v>
      </c>
      <c r="O126" s="203">
        <v>1023702</v>
      </c>
      <c r="P126" s="202">
        <v>1.8869593007272729</v>
      </c>
      <c r="Q126" s="155">
        <v>108368</v>
      </c>
      <c r="R126" s="174">
        <f t="shared" si="22"/>
        <v>1132070</v>
      </c>
      <c r="S126" s="395">
        <f t="shared" si="13"/>
        <v>985031.255</v>
      </c>
    </row>
    <row r="127" spans="1:19" x14ac:dyDescent="0.25">
      <c r="A127" s="37">
        <v>114</v>
      </c>
      <c r="B127" s="38" t="s">
        <v>169</v>
      </c>
      <c r="C127" s="9">
        <v>329000</v>
      </c>
      <c r="D127" s="39">
        <v>1.8869593007272729</v>
      </c>
      <c r="E127" s="11">
        <v>177719.78000000003</v>
      </c>
      <c r="F127" s="172">
        <v>506719.78</v>
      </c>
      <c r="G127" s="203">
        <v>492750</v>
      </c>
      <c r="H127" s="202">
        <v>1.8869593007272729</v>
      </c>
      <c r="I127" s="155">
        <v>104200</v>
      </c>
      <c r="J127" s="174">
        <f t="shared" si="20"/>
        <v>596950</v>
      </c>
      <c r="K127" s="203">
        <v>566663</v>
      </c>
      <c r="L127" s="202">
        <v>1.8869593007272729</v>
      </c>
      <c r="M127" s="155">
        <v>108368</v>
      </c>
      <c r="N127" s="174">
        <f t="shared" si="21"/>
        <v>675031</v>
      </c>
      <c r="O127" s="203">
        <v>601155</v>
      </c>
      <c r="P127" s="202">
        <v>1.8869593007272729</v>
      </c>
      <c r="Q127" s="155">
        <v>105242</v>
      </c>
      <c r="R127" s="174">
        <f t="shared" si="22"/>
        <v>706397</v>
      </c>
      <c r="S127" s="395">
        <f t="shared" si="13"/>
        <v>621274.44500000007</v>
      </c>
    </row>
    <row r="128" spans="1:19" x14ac:dyDescent="0.25">
      <c r="A128" s="37">
        <v>115</v>
      </c>
      <c r="B128" s="38" t="s">
        <v>170</v>
      </c>
      <c r="C128" s="9">
        <v>251000</v>
      </c>
      <c r="D128" s="39">
        <v>1.8869593007272729</v>
      </c>
      <c r="E128" s="11">
        <v>134612.16399999999</v>
      </c>
      <c r="F128" s="172">
        <v>385612.16399999999</v>
      </c>
      <c r="G128" s="203">
        <v>338250</v>
      </c>
      <c r="H128" s="202">
        <v>1.8869593007272729</v>
      </c>
      <c r="I128" s="155">
        <v>104200</v>
      </c>
      <c r="J128" s="174">
        <f t="shared" si="20"/>
        <v>442450</v>
      </c>
      <c r="K128" s="203">
        <v>395753</v>
      </c>
      <c r="L128" s="202">
        <v>1.8869593007272729</v>
      </c>
      <c r="M128" s="155">
        <v>109410</v>
      </c>
      <c r="N128" s="174">
        <f t="shared" si="21"/>
        <v>505163</v>
      </c>
      <c r="O128" s="203">
        <v>405900</v>
      </c>
      <c r="P128" s="202">
        <v>1.8869593007272729</v>
      </c>
      <c r="Q128" s="155">
        <v>109410</v>
      </c>
      <c r="R128" s="174">
        <f t="shared" si="22"/>
        <v>515310</v>
      </c>
      <c r="S128" s="395">
        <f t="shared" si="13"/>
        <v>462133.79099999997</v>
      </c>
    </row>
    <row r="129" spans="1:19" x14ac:dyDescent="0.25">
      <c r="A129" s="37">
        <v>116</v>
      </c>
      <c r="B129" s="38" t="s">
        <v>171</v>
      </c>
      <c r="C129" s="9">
        <v>141000</v>
      </c>
      <c r="D129" s="39">
        <v>1.8869593007272729</v>
      </c>
      <c r="E129" s="11">
        <v>75815.396000000008</v>
      </c>
      <c r="F129" s="172">
        <v>216815.39600000001</v>
      </c>
      <c r="G129" s="193">
        <v>126300</v>
      </c>
      <c r="H129" s="202">
        <v>1.8869593007272729</v>
      </c>
      <c r="I129" s="155">
        <v>104200</v>
      </c>
      <c r="J129" s="174">
        <f t="shared" si="20"/>
        <v>230500</v>
      </c>
      <c r="K129" s="193">
        <v>147771</v>
      </c>
      <c r="L129" s="202">
        <v>1.8869593007272729</v>
      </c>
      <c r="M129" s="155">
        <v>109410</v>
      </c>
      <c r="N129" s="174">
        <f t="shared" si="21"/>
        <v>257181</v>
      </c>
      <c r="O129" s="193">
        <v>160401</v>
      </c>
      <c r="P129" s="202">
        <v>1.8869593007272729</v>
      </c>
      <c r="Q129" s="155">
        <v>105242</v>
      </c>
      <c r="R129" s="174">
        <f t="shared" si="22"/>
        <v>265643</v>
      </c>
      <c r="S129" s="395">
        <f t="shared" si="13"/>
        <v>242534.84899999999</v>
      </c>
    </row>
    <row r="130" spans="1:19" x14ac:dyDescent="0.25">
      <c r="A130" s="37">
        <v>117</v>
      </c>
      <c r="B130" s="38" t="s">
        <v>172</v>
      </c>
      <c r="C130" s="9">
        <v>144000</v>
      </c>
      <c r="D130" s="39">
        <v>1.8869593007272729</v>
      </c>
      <c r="E130" s="11">
        <v>77632.09600000002</v>
      </c>
      <c r="F130" s="172">
        <v>221632.09600000002</v>
      </c>
      <c r="G130" s="193">
        <v>130950</v>
      </c>
      <c r="H130" s="202">
        <v>1.8869593007272729</v>
      </c>
      <c r="I130" s="155">
        <v>104200</v>
      </c>
      <c r="J130" s="174">
        <f t="shared" si="20"/>
        <v>235150</v>
      </c>
      <c r="K130" s="193">
        <v>147974</v>
      </c>
      <c r="L130" s="202">
        <v>1.8869593007272729</v>
      </c>
      <c r="M130" s="155">
        <v>109410</v>
      </c>
      <c r="N130" s="174">
        <f t="shared" si="21"/>
        <v>257384</v>
      </c>
      <c r="O130" s="193">
        <v>161069</v>
      </c>
      <c r="P130" s="202">
        <v>1.8869593007272729</v>
      </c>
      <c r="Q130" s="155">
        <v>106284</v>
      </c>
      <c r="R130" s="174">
        <f t="shared" si="22"/>
        <v>267353</v>
      </c>
      <c r="S130" s="395">
        <f t="shared" si="13"/>
        <v>245379.774</v>
      </c>
    </row>
    <row r="131" spans="1:19" x14ac:dyDescent="0.25">
      <c r="A131" s="37">
        <v>118</v>
      </c>
      <c r="B131" s="38" t="s">
        <v>173</v>
      </c>
      <c r="C131" s="9">
        <v>3833000</v>
      </c>
      <c r="D131" s="39">
        <v>10.063776500000001</v>
      </c>
      <c r="E131" s="11">
        <v>2064683.3160000006</v>
      </c>
      <c r="F131" s="172">
        <v>5897683.3160000006</v>
      </c>
      <c r="G131" s="203">
        <v>6816600</v>
      </c>
      <c r="H131" s="202">
        <v>10.063776500000001</v>
      </c>
      <c r="I131" s="155">
        <v>555300</v>
      </c>
      <c r="J131" s="174">
        <f t="shared" si="20"/>
        <v>7371900</v>
      </c>
      <c r="K131" s="203">
        <v>8043588</v>
      </c>
      <c r="L131" s="202">
        <v>10.063776500000001</v>
      </c>
      <c r="M131" s="155">
        <v>571959</v>
      </c>
      <c r="N131" s="174">
        <f t="shared" si="21"/>
        <v>8615547</v>
      </c>
      <c r="O131" s="203">
        <v>8179920</v>
      </c>
      <c r="P131" s="202">
        <v>10.063776500000001</v>
      </c>
      <c r="Q131" s="155">
        <v>583065</v>
      </c>
      <c r="R131" s="174">
        <f t="shared" si="22"/>
        <v>8762985</v>
      </c>
      <c r="S131" s="395">
        <f t="shared" si="13"/>
        <v>7662028.8289999999</v>
      </c>
    </row>
    <row r="132" spans="1:19" x14ac:dyDescent="0.25">
      <c r="A132" s="37">
        <v>119</v>
      </c>
      <c r="B132" s="38" t="s">
        <v>175</v>
      </c>
      <c r="C132" s="9">
        <v>14506000</v>
      </c>
      <c r="D132" s="39">
        <v>10.063776500000001</v>
      </c>
      <c r="E132" s="11">
        <v>7810670.7399999984</v>
      </c>
      <c r="F132" s="172">
        <v>22316670.739999998</v>
      </c>
      <c r="G132" s="158">
        <v>27592200</v>
      </c>
      <c r="H132" s="202">
        <v>10.063776500000001</v>
      </c>
      <c r="I132" s="155">
        <v>610800</v>
      </c>
      <c r="J132" s="174">
        <f t="shared" si="20"/>
        <v>28203000</v>
      </c>
      <c r="K132" s="158">
        <v>31731030</v>
      </c>
      <c r="L132" s="202">
        <v>10.063776500000001</v>
      </c>
      <c r="M132" s="155">
        <v>629124</v>
      </c>
      <c r="N132" s="174">
        <f t="shared" si="21"/>
        <v>32360154</v>
      </c>
      <c r="O132" s="158">
        <v>32006952</v>
      </c>
      <c r="P132" s="202">
        <v>10.063776500000001</v>
      </c>
      <c r="Q132" s="155">
        <v>635232</v>
      </c>
      <c r="R132" s="174">
        <f t="shared" si="22"/>
        <v>32642184</v>
      </c>
      <c r="S132" s="395">
        <f t="shared" si="13"/>
        <v>28880502.184999999</v>
      </c>
    </row>
    <row r="133" spans="1:19" x14ac:dyDescent="0.25">
      <c r="A133" s="37">
        <v>120</v>
      </c>
      <c r="B133" s="38" t="s">
        <v>330</v>
      </c>
      <c r="C133" s="15" t="s">
        <v>10</v>
      </c>
      <c r="D133" s="39">
        <v>69.188436884000012</v>
      </c>
      <c r="E133" s="11">
        <v>3907991.08</v>
      </c>
      <c r="F133" s="172">
        <v>3907991.08</v>
      </c>
      <c r="G133" s="154" t="s">
        <v>10</v>
      </c>
      <c r="H133" s="202">
        <v>69.188436884000012</v>
      </c>
      <c r="I133" s="155">
        <v>3817700</v>
      </c>
      <c r="J133" s="174">
        <f>I133*1</f>
        <v>3817700</v>
      </c>
      <c r="K133" s="154" t="s">
        <v>10</v>
      </c>
      <c r="L133" s="202">
        <v>69.188436884000012</v>
      </c>
      <c r="M133" s="155">
        <v>4008585</v>
      </c>
      <c r="N133" s="174">
        <f>M133*1</f>
        <v>4008585</v>
      </c>
      <c r="O133" s="154" t="s">
        <v>10</v>
      </c>
      <c r="P133" s="202">
        <v>69.188436884000012</v>
      </c>
      <c r="Q133" s="155">
        <v>3894054</v>
      </c>
      <c r="R133" s="174">
        <f>Q133*1</f>
        <v>3894054</v>
      </c>
      <c r="S133" s="395">
        <f t="shared" si="13"/>
        <v>3907082.52</v>
      </c>
    </row>
    <row r="134" spans="1:19" x14ac:dyDescent="0.25">
      <c r="A134" s="37">
        <v>121</v>
      </c>
      <c r="B134" s="38" t="s">
        <v>179</v>
      </c>
      <c r="C134" s="9">
        <v>557000</v>
      </c>
      <c r="D134" s="39">
        <v>3.7739186014545458</v>
      </c>
      <c r="E134" s="11">
        <v>300095.06400000001</v>
      </c>
      <c r="F134" s="172">
        <v>857095.06400000001</v>
      </c>
      <c r="G134" s="203">
        <v>805050</v>
      </c>
      <c r="H134" s="202">
        <v>3.7739186014545458</v>
      </c>
      <c r="I134" s="155">
        <v>208300</v>
      </c>
      <c r="J134" s="174">
        <f t="shared" ref="J134:J141" si="23">G134+I134</f>
        <v>1013350</v>
      </c>
      <c r="K134" s="203">
        <v>949959</v>
      </c>
      <c r="L134" s="202">
        <v>3.7739186014545458</v>
      </c>
      <c r="M134" s="155">
        <v>218715</v>
      </c>
      <c r="N134" s="174">
        <f t="shared" ref="N134:N141" si="24">K134+M134</f>
        <v>1168674</v>
      </c>
      <c r="O134" s="203">
        <v>982161</v>
      </c>
      <c r="P134" s="202">
        <v>3.7739186014545458</v>
      </c>
      <c r="Q134" s="155">
        <v>212466</v>
      </c>
      <c r="R134" s="174">
        <f t="shared" ref="R134:R141" si="25">O134+Q134</f>
        <v>1194627</v>
      </c>
      <c r="S134" s="395">
        <f t="shared" si="13"/>
        <v>1058436.5160000001</v>
      </c>
    </row>
    <row r="135" spans="1:19" x14ac:dyDescent="0.25">
      <c r="A135" s="37">
        <v>122</v>
      </c>
      <c r="B135" s="38" t="s">
        <v>180</v>
      </c>
      <c r="C135" s="9">
        <v>151000</v>
      </c>
      <c r="D135" s="39">
        <v>1.8869593007272729</v>
      </c>
      <c r="E135" s="11">
        <v>81461.09600000002</v>
      </c>
      <c r="F135" s="172">
        <v>232461.09600000002</v>
      </c>
      <c r="G135" s="203">
        <v>145200</v>
      </c>
      <c r="H135" s="202">
        <v>1.8869593007272729</v>
      </c>
      <c r="I135" s="155">
        <v>104200</v>
      </c>
      <c r="J135" s="174">
        <f t="shared" si="23"/>
        <v>249400</v>
      </c>
      <c r="K135" s="203">
        <v>165528</v>
      </c>
      <c r="L135" s="202">
        <v>1.8869593007272729</v>
      </c>
      <c r="M135" s="155">
        <v>107326</v>
      </c>
      <c r="N135" s="174">
        <f t="shared" si="24"/>
        <v>272854</v>
      </c>
      <c r="O135" s="203">
        <v>175692</v>
      </c>
      <c r="P135" s="202">
        <v>1.8869593007272729</v>
      </c>
      <c r="Q135" s="155">
        <v>106284</v>
      </c>
      <c r="R135" s="174">
        <f t="shared" si="25"/>
        <v>281976</v>
      </c>
      <c r="S135" s="395">
        <f t="shared" ref="S135:S198" si="26">AVERAGE(N135,J135,F135,R135)</f>
        <v>259172.774</v>
      </c>
    </row>
    <row r="136" spans="1:19" x14ac:dyDescent="0.25">
      <c r="A136" s="37">
        <v>123</v>
      </c>
      <c r="B136" s="38" t="s">
        <v>181</v>
      </c>
      <c r="C136" s="9">
        <v>428000</v>
      </c>
      <c r="D136" s="39">
        <v>7.1455951290909097</v>
      </c>
      <c r="E136" s="11">
        <v>229999.83200000005</v>
      </c>
      <c r="F136" s="172">
        <v>657999.83200000005</v>
      </c>
      <c r="G136" s="203">
        <v>310050</v>
      </c>
      <c r="H136" s="202">
        <v>7.1455951290909097</v>
      </c>
      <c r="I136" s="155">
        <v>394400</v>
      </c>
      <c r="J136" s="174">
        <f t="shared" si="23"/>
        <v>704450</v>
      </c>
      <c r="K136" s="203">
        <v>365859</v>
      </c>
      <c r="L136" s="202">
        <v>7.1455951290909097</v>
      </c>
      <c r="M136" s="155">
        <v>410176</v>
      </c>
      <c r="N136" s="174">
        <f t="shared" si="24"/>
        <v>776035</v>
      </c>
      <c r="O136" s="203">
        <v>399965</v>
      </c>
      <c r="P136" s="202">
        <v>7.1455951290909097</v>
      </c>
      <c r="Q136" s="155">
        <v>402288</v>
      </c>
      <c r="R136" s="174">
        <f t="shared" si="25"/>
        <v>802253</v>
      </c>
      <c r="S136" s="395">
        <f t="shared" si="26"/>
        <v>735184.45799999998</v>
      </c>
    </row>
    <row r="137" spans="1:19" x14ac:dyDescent="0.25">
      <c r="A137" s="37">
        <v>124</v>
      </c>
      <c r="B137" s="38" t="s">
        <v>331</v>
      </c>
      <c r="C137" s="9">
        <v>1451000</v>
      </c>
      <c r="D137" s="39">
        <v>5.6608779021818192</v>
      </c>
      <c r="E137" s="11">
        <v>781510.75600000005</v>
      </c>
      <c r="F137" s="172">
        <v>2232510.7560000001</v>
      </c>
      <c r="G137" s="203">
        <v>2416800</v>
      </c>
      <c r="H137" s="202">
        <v>5.6608779021818192</v>
      </c>
      <c r="I137" s="155">
        <v>312400</v>
      </c>
      <c r="J137" s="174">
        <f t="shared" si="23"/>
        <v>2729200</v>
      </c>
      <c r="K137" s="203">
        <v>2779320</v>
      </c>
      <c r="L137" s="202">
        <v>5.6608779021818192</v>
      </c>
      <c r="M137" s="155">
        <v>328020</v>
      </c>
      <c r="N137" s="174">
        <f t="shared" si="24"/>
        <v>3107340</v>
      </c>
      <c r="O137" s="203">
        <v>2900160</v>
      </c>
      <c r="P137" s="202">
        <v>5.6608779021818192</v>
      </c>
      <c r="Q137" s="155">
        <v>318648</v>
      </c>
      <c r="R137" s="174">
        <f t="shared" si="25"/>
        <v>3218808</v>
      </c>
      <c r="S137" s="395">
        <f t="shared" si="26"/>
        <v>2821964.6890000002</v>
      </c>
    </row>
    <row r="138" spans="1:19" x14ac:dyDescent="0.25">
      <c r="A138" s="37">
        <v>125</v>
      </c>
      <c r="B138" s="38" t="s">
        <v>332</v>
      </c>
      <c r="C138" s="9">
        <v>20344000</v>
      </c>
      <c r="D138" s="39">
        <v>5.6608779021818192</v>
      </c>
      <c r="E138" s="11">
        <v>10954618.288000003</v>
      </c>
      <c r="F138" s="172">
        <v>31298618.288000003</v>
      </c>
      <c r="G138" s="203">
        <v>39477900</v>
      </c>
      <c r="H138" s="202">
        <v>5.6608779021818192</v>
      </c>
      <c r="I138" s="155">
        <v>312400</v>
      </c>
      <c r="J138" s="174">
        <f t="shared" si="23"/>
        <v>39790300</v>
      </c>
      <c r="K138" s="203">
        <v>45004806</v>
      </c>
      <c r="L138" s="202">
        <v>5.6608779021818192</v>
      </c>
      <c r="M138" s="155">
        <v>321772</v>
      </c>
      <c r="N138" s="174">
        <f t="shared" si="24"/>
        <v>45326578</v>
      </c>
      <c r="O138" s="203">
        <v>45794364</v>
      </c>
      <c r="P138" s="202">
        <v>5.6608779021818192</v>
      </c>
      <c r="Q138" s="155">
        <v>321772</v>
      </c>
      <c r="R138" s="174">
        <f t="shared" si="25"/>
        <v>46116136</v>
      </c>
      <c r="S138" s="395">
        <f t="shared" si="26"/>
        <v>40632908.071999997</v>
      </c>
    </row>
    <row r="139" spans="1:19" x14ac:dyDescent="0.25">
      <c r="A139" s="37">
        <v>126</v>
      </c>
      <c r="B139" s="38" t="s">
        <v>182</v>
      </c>
      <c r="C139" s="9">
        <v>882000</v>
      </c>
      <c r="D139" s="39">
        <v>18.869573695636365</v>
      </c>
      <c r="E139" s="11">
        <v>474721.60400000005</v>
      </c>
      <c r="F139" s="172">
        <v>1356721.6040000001</v>
      </c>
      <c r="G139" s="203">
        <v>354450</v>
      </c>
      <c r="H139" s="202">
        <v>18.869573695636365</v>
      </c>
      <c r="I139" s="155">
        <v>1041300</v>
      </c>
      <c r="J139" s="174">
        <f t="shared" si="23"/>
        <v>1395750</v>
      </c>
      <c r="K139" s="203">
        <v>411162</v>
      </c>
      <c r="L139" s="202">
        <v>18.869573695636365</v>
      </c>
      <c r="M139" s="155">
        <v>1103778</v>
      </c>
      <c r="N139" s="174">
        <f t="shared" si="24"/>
        <v>1514940</v>
      </c>
      <c r="O139" s="203">
        <v>425340</v>
      </c>
      <c r="P139" s="202">
        <v>18.869573695636365</v>
      </c>
      <c r="Q139" s="155">
        <v>1082952</v>
      </c>
      <c r="R139" s="174">
        <f t="shared" si="25"/>
        <v>1508292</v>
      </c>
      <c r="S139" s="395">
        <f t="shared" si="26"/>
        <v>1443925.9010000001</v>
      </c>
    </row>
    <row r="140" spans="1:19" x14ac:dyDescent="0.25">
      <c r="A140" s="37">
        <v>127</v>
      </c>
      <c r="B140" s="38" t="s">
        <v>183</v>
      </c>
      <c r="C140" s="9">
        <v>931000</v>
      </c>
      <c r="D140" s="39">
        <v>18.869573695636365</v>
      </c>
      <c r="E140" s="11">
        <v>501592.41999999993</v>
      </c>
      <c r="F140" s="172">
        <v>1432592.42</v>
      </c>
      <c r="G140" s="203">
        <v>444300</v>
      </c>
      <c r="H140" s="202">
        <v>18.869573695636365</v>
      </c>
      <c r="I140" s="155">
        <v>1041300</v>
      </c>
      <c r="J140" s="174">
        <f t="shared" si="23"/>
        <v>1485600</v>
      </c>
      <c r="K140" s="203">
        <v>497616</v>
      </c>
      <c r="L140" s="202">
        <v>18.869573695636365</v>
      </c>
      <c r="M140" s="155">
        <v>1103778</v>
      </c>
      <c r="N140" s="174">
        <f t="shared" si="24"/>
        <v>1601394</v>
      </c>
      <c r="O140" s="203">
        <v>559818</v>
      </c>
      <c r="P140" s="202">
        <v>18.869573695636365</v>
      </c>
      <c r="Q140" s="155">
        <v>1062126</v>
      </c>
      <c r="R140" s="174">
        <f t="shared" si="25"/>
        <v>1621944</v>
      </c>
      <c r="S140" s="395">
        <f t="shared" si="26"/>
        <v>1535382.605</v>
      </c>
    </row>
    <row r="141" spans="1:19" x14ac:dyDescent="0.25">
      <c r="A141" s="37">
        <v>128</v>
      </c>
      <c r="B141" s="38" t="s">
        <v>184</v>
      </c>
      <c r="C141" s="9">
        <v>8582000</v>
      </c>
      <c r="D141" s="39">
        <v>16.353634398545456</v>
      </c>
      <c r="E141" s="11">
        <v>4621621.1440000013</v>
      </c>
      <c r="F141" s="172">
        <v>13203621.144000001</v>
      </c>
      <c r="G141" s="203">
        <v>15584400</v>
      </c>
      <c r="H141" s="202">
        <v>16.353634398545456</v>
      </c>
      <c r="I141" s="155">
        <v>902400</v>
      </c>
      <c r="J141" s="174">
        <f t="shared" si="23"/>
        <v>16486800</v>
      </c>
      <c r="K141" s="203">
        <v>17766216</v>
      </c>
      <c r="L141" s="202">
        <v>16.353634398545456</v>
      </c>
      <c r="M141" s="155">
        <v>947520</v>
      </c>
      <c r="N141" s="174">
        <f t="shared" si="24"/>
        <v>18713736</v>
      </c>
      <c r="O141" s="203">
        <v>18077904</v>
      </c>
      <c r="P141" s="202">
        <v>16.353634398545456</v>
      </c>
      <c r="Q141" s="155">
        <v>947520</v>
      </c>
      <c r="R141" s="174">
        <f t="shared" si="25"/>
        <v>19025424</v>
      </c>
      <c r="S141" s="395">
        <f t="shared" si="26"/>
        <v>16857395.285999998</v>
      </c>
    </row>
    <row r="142" spans="1:19" x14ac:dyDescent="0.25">
      <c r="A142" s="37">
        <v>129</v>
      </c>
      <c r="B142" s="38" t="s">
        <v>185</v>
      </c>
      <c r="C142" s="15" t="s">
        <v>10</v>
      </c>
      <c r="D142" s="39">
        <v>69.188436884000012</v>
      </c>
      <c r="E142" s="11">
        <v>3878233.5760000004</v>
      </c>
      <c r="F142" s="172">
        <v>3878233.5760000004</v>
      </c>
      <c r="G142" s="154" t="s">
        <v>10</v>
      </c>
      <c r="H142" s="202">
        <v>69.188436884000012</v>
      </c>
      <c r="I142" s="155">
        <v>3817700</v>
      </c>
      <c r="J142" s="174">
        <f>I142*1</f>
        <v>3817700</v>
      </c>
      <c r="K142" s="154" t="s">
        <v>10</v>
      </c>
      <c r="L142" s="202">
        <v>69.188436884000012</v>
      </c>
      <c r="M142" s="155">
        <v>4008585</v>
      </c>
      <c r="N142" s="174">
        <f>M142*1</f>
        <v>4008585</v>
      </c>
      <c r="O142" s="154" t="s">
        <v>10</v>
      </c>
      <c r="P142" s="202">
        <v>69.188436884000012</v>
      </c>
      <c r="Q142" s="155">
        <v>4008585</v>
      </c>
      <c r="R142" s="174">
        <f>Q142*1</f>
        <v>4008585</v>
      </c>
      <c r="S142" s="395">
        <f t="shared" si="26"/>
        <v>3928275.8940000003</v>
      </c>
    </row>
    <row r="143" spans="1:19" x14ac:dyDescent="0.25">
      <c r="A143" s="3"/>
      <c r="B143" s="36" t="s">
        <v>186</v>
      </c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x14ac:dyDescent="0.25">
      <c r="A144" s="37">
        <v>130</v>
      </c>
      <c r="B144" s="38" t="s">
        <v>333</v>
      </c>
      <c r="C144" s="9">
        <v>914000</v>
      </c>
      <c r="D144" s="39">
        <v>5.6608779021818192</v>
      </c>
      <c r="E144" s="11">
        <v>492407.21199999982</v>
      </c>
      <c r="F144" s="172">
        <v>1406407.2119999998</v>
      </c>
      <c r="G144" s="203">
        <v>1362000</v>
      </c>
      <c r="H144" s="202">
        <v>5.6608779021818192</v>
      </c>
      <c r="I144" s="155">
        <v>312400</v>
      </c>
      <c r="J144" s="174">
        <f>G144+I144</f>
        <v>1674400</v>
      </c>
      <c r="K144" s="203">
        <v>1552680</v>
      </c>
      <c r="L144" s="202">
        <v>5.6608779021818192</v>
      </c>
      <c r="M144" s="155">
        <v>321772</v>
      </c>
      <c r="N144" s="174">
        <f>K144+M144</f>
        <v>1874452</v>
      </c>
      <c r="O144" s="203">
        <v>1702500</v>
      </c>
      <c r="P144" s="202">
        <v>5.6608779021818192</v>
      </c>
      <c r="Q144" s="155">
        <v>324896</v>
      </c>
      <c r="R144" s="174">
        <f>O144+Q144</f>
        <v>2027396</v>
      </c>
      <c r="S144" s="395">
        <f t="shared" si="26"/>
        <v>1745663.8029999998</v>
      </c>
    </row>
    <row r="145" spans="1:19" x14ac:dyDescent="0.25">
      <c r="A145" s="37">
        <v>131</v>
      </c>
      <c r="B145" s="38" t="s">
        <v>334</v>
      </c>
      <c r="C145" s="9">
        <v>1129000</v>
      </c>
      <c r="D145" s="39">
        <v>5.6608779021818192</v>
      </c>
      <c r="E145" s="11">
        <v>608390.64800000004</v>
      </c>
      <c r="F145" s="172">
        <v>1737390.648</v>
      </c>
      <c r="G145" s="203">
        <v>1800600</v>
      </c>
      <c r="H145" s="202">
        <v>5.6608779021818192</v>
      </c>
      <c r="I145" s="155">
        <v>312400</v>
      </c>
      <c r="J145" s="174">
        <f>G145+I145</f>
        <v>2113000</v>
      </c>
      <c r="K145" s="203">
        <v>2124708</v>
      </c>
      <c r="L145" s="202">
        <v>5.6608779021818192</v>
      </c>
      <c r="M145" s="155">
        <v>328020</v>
      </c>
      <c r="N145" s="174">
        <f>K145+M145</f>
        <v>2452728</v>
      </c>
      <c r="O145" s="203">
        <v>2214738</v>
      </c>
      <c r="P145" s="202">
        <v>5.6608779021818192</v>
      </c>
      <c r="Q145" s="155">
        <v>321772</v>
      </c>
      <c r="R145" s="174">
        <f>O145+Q145</f>
        <v>2536510</v>
      </c>
      <c r="S145" s="395">
        <f t="shared" si="26"/>
        <v>2209907.162</v>
      </c>
    </row>
    <row r="146" spans="1:19" x14ac:dyDescent="0.25">
      <c r="A146" s="37">
        <v>132</v>
      </c>
      <c r="B146" s="38" t="s">
        <v>187</v>
      </c>
      <c r="C146" s="9">
        <v>45057.46</v>
      </c>
      <c r="D146" s="39">
        <v>0</v>
      </c>
      <c r="E146" s="12" t="s">
        <v>10</v>
      </c>
      <c r="F146" s="172">
        <v>45057.46</v>
      </c>
      <c r="G146" s="203">
        <v>49350</v>
      </c>
      <c r="H146" s="202">
        <v>0</v>
      </c>
      <c r="I146" s="154" t="s">
        <v>10</v>
      </c>
      <c r="J146" s="174">
        <f>G146*1</f>
        <v>49350</v>
      </c>
      <c r="K146" s="203">
        <v>55766</v>
      </c>
      <c r="L146" s="202">
        <v>0</v>
      </c>
      <c r="M146" s="154" t="s">
        <v>10</v>
      </c>
      <c r="N146" s="174">
        <f>K146*1</f>
        <v>55766</v>
      </c>
      <c r="O146" s="203">
        <v>60207</v>
      </c>
      <c r="P146" s="202">
        <v>0</v>
      </c>
      <c r="Q146" s="154" t="s">
        <v>10</v>
      </c>
      <c r="R146" s="174">
        <f>O146*1</f>
        <v>60207</v>
      </c>
      <c r="S146" s="395">
        <f t="shared" si="26"/>
        <v>52595.114999999998</v>
      </c>
    </row>
    <row r="147" spans="1:19" x14ac:dyDescent="0.25">
      <c r="A147" s="37">
        <v>133</v>
      </c>
      <c r="B147" s="38" t="s">
        <v>335</v>
      </c>
      <c r="C147" s="9">
        <v>709000</v>
      </c>
      <c r="D147" s="39">
        <v>15.09565509418182</v>
      </c>
      <c r="E147" s="11">
        <v>381792.13599999994</v>
      </c>
      <c r="F147" s="172">
        <v>1090792.1359999999</v>
      </c>
      <c r="G147" s="203">
        <v>284400</v>
      </c>
      <c r="H147" s="202">
        <v>15.09565509418182</v>
      </c>
      <c r="I147" s="155">
        <v>833000</v>
      </c>
      <c r="J147" s="174">
        <f>G147+I147</f>
        <v>1117400</v>
      </c>
      <c r="K147" s="203">
        <v>324216</v>
      </c>
      <c r="L147" s="202">
        <v>15.09565509418182</v>
      </c>
      <c r="M147" s="155">
        <v>874650</v>
      </c>
      <c r="N147" s="174">
        <f>K147+M147</f>
        <v>1198866</v>
      </c>
      <c r="O147" s="203">
        <v>361188</v>
      </c>
      <c r="P147" s="202">
        <v>15.09565509418182</v>
      </c>
      <c r="Q147" s="155">
        <v>857990</v>
      </c>
      <c r="R147" s="174">
        <f>O147+Q147</f>
        <v>1219178</v>
      </c>
      <c r="S147" s="395">
        <f t="shared" si="26"/>
        <v>1156559.034</v>
      </c>
    </row>
    <row r="148" spans="1:19" x14ac:dyDescent="0.25">
      <c r="A148" s="37">
        <v>134</v>
      </c>
      <c r="B148" s="38" t="s">
        <v>336</v>
      </c>
      <c r="C148" s="9">
        <v>698000</v>
      </c>
      <c r="D148" s="39">
        <v>15.09565509418182</v>
      </c>
      <c r="E148" s="11">
        <v>376504.92800000007</v>
      </c>
      <c r="F148" s="172">
        <v>1074504.9280000001</v>
      </c>
      <c r="G148" s="203">
        <v>266400</v>
      </c>
      <c r="H148" s="202">
        <v>15.09565509418182</v>
      </c>
      <c r="I148" s="155">
        <v>833000</v>
      </c>
      <c r="J148" s="174">
        <f>G148+I148</f>
        <v>1099400</v>
      </c>
      <c r="K148" s="203">
        <v>303696</v>
      </c>
      <c r="L148" s="202">
        <v>15.09565509418182</v>
      </c>
      <c r="M148" s="155">
        <v>874650</v>
      </c>
      <c r="N148" s="174">
        <f>K148+M148</f>
        <v>1178346</v>
      </c>
      <c r="O148" s="203">
        <v>338328</v>
      </c>
      <c r="P148" s="202">
        <v>15.09565509418182</v>
      </c>
      <c r="Q148" s="155">
        <v>841330</v>
      </c>
      <c r="R148" s="174">
        <f>O148+Q148</f>
        <v>1179658</v>
      </c>
      <c r="S148" s="395">
        <f t="shared" si="26"/>
        <v>1132977.2320000001</v>
      </c>
    </row>
    <row r="149" spans="1:19" x14ac:dyDescent="0.25">
      <c r="A149" s="37">
        <v>135</v>
      </c>
      <c r="B149" s="38" t="s">
        <v>188</v>
      </c>
      <c r="C149" s="9">
        <v>1260000</v>
      </c>
      <c r="D149" s="39">
        <v>15.09565509418182</v>
      </c>
      <c r="E149" s="11">
        <v>677872.18800000008</v>
      </c>
      <c r="F149" s="172">
        <v>1937872.1880000001</v>
      </c>
      <c r="G149" s="203">
        <v>1372950</v>
      </c>
      <c r="H149" s="202">
        <v>15.09565509418182</v>
      </c>
      <c r="I149" s="155">
        <v>833000</v>
      </c>
      <c r="J149" s="174">
        <f>G149+I149</f>
        <v>2205950</v>
      </c>
      <c r="K149" s="203">
        <v>1620081</v>
      </c>
      <c r="L149" s="202">
        <v>15.09565509418182</v>
      </c>
      <c r="M149" s="155">
        <v>857990</v>
      </c>
      <c r="N149" s="174">
        <f>K149+M149</f>
        <v>2478071</v>
      </c>
      <c r="O149" s="203">
        <v>1729917</v>
      </c>
      <c r="P149" s="202">
        <v>15.09565509418182</v>
      </c>
      <c r="Q149" s="155">
        <v>849660</v>
      </c>
      <c r="R149" s="174">
        <f>O149+Q149</f>
        <v>2579577</v>
      </c>
      <c r="S149" s="395">
        <f t="shared" si="26"/>
        <v>2300367.5470000003</v>
      </c>
    </row>
    <row r="150" spans="1:19" x14ac:dyDescent="0.25">
      <c r="A150" s="37">
        <v>136</v>
      </c>
      <c r="B150" s="38" t="s">
        <v>189</v>
      </c>
      <c r="C150" s="9">
        <v>1091000</v>
      </c>
      <c r="D150" s="39">
        <v>15.09565509418182</v>
      </c>
      <c r="E150" s="11">
        <v>587821.73199999984</v>
      </c>
      <c r="F150" s="172">
        <v>1678821.7319999998</v>
      </c>
      <c r="G150" s="203">
        <v>1043100</v>
      </c>
      <c r="H150" s="202">
        <v>15.09565509418182</v>
      </c>
      <c r="I150" s="155">
        <v>833000</v>
      </c>
      <c r="J150" s="174">
        <f>G150+I150</f>
        <v>1876100</v>
      </c>
      <c r="K150" s="203">
        <v>1178703</v>
      </c>
      <c r="L150" s="202">
        <v>15.09565509418182</v>
      </c>
      <c r="M150" s="155">
        <v>874650</v>
      </c>
      <c r="N150" s="174">
        <f>K150+M150</f>
        <v>2053353</v>
      </c>
      <c r="O150" s="203">
        <v>1251720</v>
      </c>
      <c r="P150" s="202">
        <v>15.09565509418182</v>
      </c>
      <c r="Q150" s="155">
        <v>849660</v>
      </c>
      <c r="R150" s="174">
        <f>O150+Q150</f>
        <v>2101380</v>
      </c>
      <c r="S150" s="395">
        <f t="shared" si="26"/>
        <v>1927413.683</v>
      </c>
    </row>
    <row r="151" spans="1:19" x14ac:dyDescent="0.25">
      <c r="A151" s="37">
        <v>137</v>
      </c>
      <c r="B151" s="38" t="s">
        <v>190</v>
      </c>
      <c r="C151" s="9">
        <v>2963167.9839999997</v>
      </c>
      <c r="D151" s="13">
        <v>0</v>
      </c>
      <c r="E151" s="12" t="s">
        <v>10</v>
      </c>
      <c r="F151" s="172">
        <v>2963167.9839999997</v>
      </c>
      <c r="G151" s="181">
        <v>3783300</v>
      </c>
      <c r="H151" s="156">
        <v>0</v>
      </c>
      <c r="I151" s="154" t="s">
        <v>10</v>
      </c>
      <c r="J151" s="174">
        <f>G151*1</f>
        <v>3783300</v>
      </c>
      <c r="K151" s="181">
        <v>4388628</v>
      </c>
      <c r="L151" s="156">
        <v>0</v>
      </c>
      <c r="M151" s="154" t="s">
        <v>10</v>
      </c>
      <c r="N151" s="174">
        <f>K151*1</f>
        <v>4388628</v>
      </c>
      <c r="O151" s="181">
        <v>4804791</v>
      </c>
      <c r="P151" s="156">
        <v>0</v>
      </c>
      <c r="Q151" s="154" t="s">
        <v>10</v>
      </c>
      <c r="R151" s="174">
        <f>O151*1</f>
        <v>4804791</v>
      </c>
      <c r="S151" s="395">
        <f t="shared" si="26"/>
        <v>3984971.7459999998</v>
      </c>
    </row>
    <row r="152" spans="1:19" x14ac:dyDescent="0.25">
      <c r="A152" s="3"/>
      <c r="B152" s="36" t="s">
        <v>191</v>
      </c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25">
      <c r="A153" s="37">
        <v>138</v>
      </c>
      <c r="B153" s="38" t="s">
        <v>194</v>
      </c>
      <c r="C153" s="9">
        <v>1512000</v>
      </c>
      <c r="D153" s="39">
        <v>3.7739186014545458</v>
      </c>
      <c r="E153" s="11">
        <v>814338.30800000019</v>
      </c>
      <c r="F153" s="172">
        <v>2326338.3080000002</v>
      </c>
      <c r="G153" s="203">
        <v>2671500</v>
      </c>
      <c r="H153" s="202">
        <v>3.7739186014545458</v>
      </c>
      <c r="I153" s="155">
        <v>208300</v>
      </c>
      <c r="J153" s="174">
        <f>G153+I153</f>
        <v>2879800</v>
      </c>
      <c r="K153" s="203">
        <v>3018795</v>
      </c>
      <c r="L153" s="202">
        <v>3.7739186014545458</v>
      </c>
      <c r="M153" s="155">
        <v>220798</v>
      </c>
      <c r="N153" s="174">
        <f>K153+M153</f>
        <v>3239593</v>
      </c>
      <c r="O153" s="203">
        <v>3392805</v>
      </c>
      <c r="P153" s="202">
        <v>3.7739186014545458</v>
      </c>
      <c r="Q153" s="155">
        <v>216632</v>
      </c>
      <c r="R153" s="174">
        <f>O153+Q153</f>
        <v>3609437</v>
      </c>
      <c r="S153" s="395">
        <f t="shared" si="26"/>
        <v>3013792.077</v>
      </c>
    </row>
    <row r="154" spans="1:19" x14ac:dyDescent="0.25">
      <c r="A154" s="37">
        <v>139</v>
      </c>
      <c r="B154" s="38" t="s">
        <v>197</v>
      </c>
      <c r="C154" s="9">
        <v>1449000</v>
      </c>
      <c r="D154" s="39">
        <v>3.7739186014545458</v>
      </c>
      <c r="E154" s="11">
        <v>779971.97600000026</v>
      </c>
      <c r="F154" s="172">
        <v>2228971.9760000003</v>
      </c>
      <c r="G154" s="203">
        <v>2541750</v>
      </c>
      <c r="H154" s="202">
        <v>3.7739186014545458</v>
      </c>
      <c r="I154" s="155">
        <v>208300</v>
      </c>
      <c r="J154" s="174">
        <f>G154+I154</f>
        <v>2750050</v>
      </c>
      <c r="K154" s="203">
        <v>2973848</v>
      </c>
      <c r="L154" s="202">
        <v>3.7739186014545458</v>
      </c>
      <c r="M154" s="155">
        <v>214549</v>
      </c>
      <c r="N154" s="174">
        <f>K154+M154</f>
        <v>3188397</v>
      </c>
      <c r="O154" s="203">
        <v>2973848</v>
      </c>
      <c r="P154" s="202">
        <v>3.7739186014545458</v>
      </c>
      <c r="Q154" s="155">
        <v>218715</v>
      </c>
      <c r="R154" s="174">
        <f>O154+Q154</f>
        <v>3192563</v>
      </c>
      <c r="S154" s="395">
        <f t="shared" si="26"/>
        <v>2839995.4939999999</v>
      </c>
    </row>
    <row r="155" spans="1:19" x14ac:dyDescent="0.25">
      <c r="A155" s="37">
        <v>140</v>
      </c>
      <c r="B155" s="38" t="s">
        <v>337</v>
      </c>
      <c r="C155" s="9">
        <v>3724000</v>
      </c>
      <c r="D155" s="39">
        <v>8.8057971956363641</v>
      </c>
      <c r="E155" s="11">
        <v>2005305.9879999999</v>
      </c>
      <c r="F155" s="172">
        <v>5729305.9879999999</v>
      </c>
      <c r="G155" s="203">
        <v>6656850</v>
      </c>
      <c r="H155" s="202">
        <v>8.8057971956363641</v>
      </c>
      <c r="I155" s="155">
        <v>486000</v>
      </c>
      <c r="J155" s="174">
        <f>G155+I155</f>
        <v>7142850</v>
      </c>
      <c r="K155" s="203">
        <v>7522241</v>
      </c>
      <c r="L155" s="202">
        <v>8.8057971956363641</v>
      </c>
      <c r="M155" s="155">
        <v>505440</v>
      </c>
      <c r="N155" s="174">
        <f>K155+M155</f>
        <v>8027681</v>
      </c>
      <c r="O155" s="203">
        <v>8054789</v>
      </c>
      <c r="P155" s="202">
        <v>8.8057971956363641</v>
      </c>
      <c r="Q155" s="155">
        <v>510300</v>
      </c>
      <c r="R155" s="174">
        <f>O155+Q155</f>
        <v>8565089</v>
      </c>
      <c r="S155" s="395">
        <f t="shared" si="26"/>
        <v>7366231.4969999995</v>
      </c>
    </row>
    <row r="156" spans="1:19" x14ac:dyDescent="0.25">
      <c r="A156" s="37">
        <v>141</v>
      </c>
      <c r="B156" s="38" t="s">
        <v>338</v>
      </c>
      <c r="C156" s="9">
        <v>2051000</v>
      </c>
      <c r="D156" s="39">
        <v>8.8057971956363641</v>
      </c>
      <c r="E156" s="11">
        <v>1104952.6039999998</v>
      </c>
      <c r="F156" s="172">
        <v>3155952.6039999998</v>
      </c>
      <c r="G156" s="203">
        <v>3377400</v>
      </c>
      <c r="H156" s="202">
        <v>8.8057971956363641</v>
      </c>
      <c r="I156" s="155">
        <v>486000</v>
      </c>
      <c r="J156" s="174">
        <f>G156+I156</f>
        <v>3863400</v>
      </c>
      <c r="K156" s="203">
        <v>3884010</v>
      </c>
      <c r="L156" s="202">
        <v>8.8057971956363641</v>
      </c>
      <c r="M156" s="155">
        <v>500580</v>
      </c>
      <c r="N156" s="174">
        <f>K156+M156</f>
        <v>4384590</v>
      </c>
      <c r="O156" s="203">
        <v>4289298</v>
      </c>
      <c r="P156" s="202">
        <v>8.8057971956363641</v>
      </c>
      <c r="Q156" s="155">
        <v>500580</v>
      </c>
      <c r="R156" s="174">
        <f>O156+Q156</f>
        <v>4789878</v>
      </c>
      <c r="S156" s="395">
        <f t="shared" si="26"/>
        <v>4048455.1510000001</v>
      </c>
    </row>
    <row r="157" spans="1:19" x14ac:dyDescent="0.25">
      <c r="A157" s="3"/>
      <c r="B157" s="36" t="s">
        <v>208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142</v>
      </c>
      <c r="B158" s="38" t="s">
        <v>340</v>
      </c>
      <c r="C158" s="9">
        <v>1135000</v>
      </c>
      <c r="D158" s="39">
        <v>5.6608779021818192</v>
      </c>
      <c r="E158" s="11">
        <v>610400.38400000008</v>
      </c>
      <c r="F158" s="172">
        <v>1745400.3840000001</v>
      </c>
      <c r="G158" s="203">
        <v>1800600</v>
      </c>
      <c r="H158" s="202">
        <v>5.6608779021818192</v>
      </c>
      <c r="I158" s="155">
        <v>312400</v>
      </c>
      <c r="J158" s="174">
        <f t="shared" ref="J158:J163" si="27">G158+I158</f>
        <v>2113000</v>
      </c>
      <c r="K158" s="203">
        <v>2088696</v>
      </c>
      <c r="L158" s="202">
        <v>5.6608779021818192</v>
      </c>
      <c r="M158" s="155">
        <v>321772</v>
      </c>
      <c r="N158" s="174">
        <f t="shared" ref="N158:N163" si="28">K158+M158</f>
        <v>2410468</v>
      </c>
      <c r="O158" s="203">
        <v>2214738</v>
      </c>
      <c r="P158" s="202">
        <v>5.6608779021818192</v>
      </c>
      <c r="Q158" s="155">
        <v>315524</v>
      </c>
      <c r="R158" s="174">
        <f t="shared" ref="R158:R163" si="29">O158+Q158</f>
        <v>2530262</v>
      </c>
      <c r="S158" s="395">
        <f t="shared" si="26"/>
        <v>2199782.5959999999</v>
      </c>
    </row>
    <row r="159" spans="1:19" x14ac:dyDescent="0.25">
      <c r="A159" s="37">
        <v>143</v>
      </c>
      <c r="B159" s="38" t="s">
        <v>341</v>
      </c>
      <c r="C159" s="9">
        <v>11552000</v>
      </c>
      <c r="D159" s="39">
        <v>15.09565509418182</v>
      </c>
      <c r="E159" s="11">
        <v>6219877.0319999978</v>
      </c>
      <c r="F159" s="172">
        <v>17771877.031999998</v>
      </c>
      <c r="G159" s="203">
        <v>21096450</v>
      </c>
      <c r="H159" s="202">
        <v>15.09565509418182</v>
      </c>
      <c r="I159" s="155">
        <v>1242300</v>
      </c>
      <c r="J159" s="174">
        <f t="shared" si="27"/>
        <v>22338750</v>
      </c>
      <c r="K159" s="203">
        <v>24682847</v>
      </c>
      <c r="L159" s="202">
        <v>15.09565509418182</v>
      </c>
      <c r="M159" s="155">
        <v>1291992</v>
      </c>
      <c r="N159" s="174">
        <f t="shared" si="28"/>
        <v>25974839</v>
      </c>
      <c r="O159" s="203">
        <v>24893811</v>
      </c>
      <c r="P159" s="202">
        <v>15.09565509418182</v>
      </c>
      <c r="Q159" s="155">
        <v>1279569</v>
      </c>
      <c r="R159" s="174">
        <f t="shared" si="29"/>
        <v>26173380</v>
      </c>
      <c r="S159" s="395">
        <f t="shared" si="26"/>
        <v>23064711.508000001</v>
      </c>
    </row>
    <row r="160" spans="1:19" x14ac:dyDescent="0.25">
      <c r="A160" s="37">
        <v>144</v>
      </c>
      <c r="B160" s="38" t="s">
        <v>342</v>
      </c>
      <c r="C160" s="9">
        <v>292000</v>
      </c>
      <c r="D160" s="39">
        <v>5.6608779021818192</v>
      </c>
      <c r="E160" s="11">
        <v>156695.35200000001</v>
      </c>
      <c r="F160" s="172">
        <v>448695.35200000001</v>
      </c>
      <c r="G160" s="203">
        <v>152100</v>
      </c>
      <c r="H160" s="202">
        <v>5.6608779021818192</v>
      </c>
      <c r="I160" s="155">
        <v>312400</v>
      </c>
      <c r="J160" s="174">
        <f t="shared" si="27"/>
        <v>464500</v>
      </c>
      <c r="K160" s="203">
        <v>179478</v>
      </c>
      <c r="L160" s="202">
        <v>5.6608779021818192</v>
      </c>
      <c r="M160" s="155">
        <v>321772</v>
      </c>
      <c r="N160" s="174">
        <f t="shared" si="28"/>
        <v>501250</v>
      </c>
      <c r="O160" s="203">
        <v>188604</v>
      </c>
      <c r="P160" s="202">
        <v>5.6608779021818192</v>
      </c>
      <c r="Q160" s="155">
        <v>328020</v>
      </c>
      <c r="R160" s="174">
        <f t="shared" si="29"/>
        <v>516624</v>
      </c>
      <c r="S160" s="395">
        <f t="shared" si="26"/>
        <v>482767.33799999999</v>
      </c>
    </row>
    <row r="161" spans="1:19" x14ac:dyDescent="0.25">
      <c r="A161" s="37">
        <v>145</v>
      </c>
      <c r="B161" s="38" t="s">
        <v>211</v>
      </c>
      <c r="C161" s="9">
        <v>847000</v>
      </c>
      <c r="D161" s="39">
        <v>15.09565509418182</v>
      </c>
      <c r="E161" s="11">
        <v>455752.41599999997</v>
      </c>
      <c r="F161" s="172">
        <v>1302752.416</v>
      </c>
      <c r="G161" s="203">
        <v>568350</v>
      </c>
      <c r="H161" s="202">
        <v>15.09565509418182</v>
      </c>
      <c r="I161" s="155">
        <v>833000</v>
      </c>
      <c r="J161" s="174">
        <f t="shared" si="27"/>
        <v>1401350</v>
      </c>
      <c r="K161" s="203">
        <v>653603</v>
      </c>
      <c r="L161" s="202">
        <v>15.09565509418182</v>
      </c>
      <c r="M161" s="155">
        <v>857990</v>
      </c>
      <c r="N161" s="174">
        <f t="shared" si="28"/>
        <v>1511593</v>
      </c>
      <c r="O161" s="203">
        <v>699071</v>
      </c>
      <c r="P161" s="202">
        <v>15.09565509418182</v>
      </c>
      <c r="Q161" s="155">
        <v>857990</v>
      </c>
      <c r="R161" s="174">
        <f t="shared" si="29"/>
        <v>1557061</v>
      </c>
      <c r="S161" s="395">
        <f t="shared" si="26"/>
        <v>1443189.1040000001</v>
      </c>
    </row>
    <row r="162" spans="1:19" x14ac:dyDescent="0.25">
      <c r="A162" s="37">
        <v>146</v>
      </c>
      <c r="B162" s="38" t="s">
        <v>343</v>
      </c>
      <c r="C162" s="9">
        <v>1644000</v>
      </c>
      <c r="D162" s="39">
        <v>15.09565509418182</v>
      </c>
      <c r="E162" s="11">
        <v>884804.74000000022</v>
      </c>
      <c r="F162" s="172">
        <v>2528804.7400000002</v>
      </c>
      <c r="G162" s="203">
        <v>2112450</v>
      </c>
      <c r="H162" s="202">
        <v>15.09565509418182</v>
      </c>
      <c r="I162" s="155">
        <v>833000</v>
      </c>
      <c r="J162" s="174">
        <f t="shared" si="27"/>
        <v>2945450</v>
      </c>
      <c r="K162" s="203">
        <v>2492691</v>
      </c>
      <c r="L162" s="202">
        <v>15.09565509418182</v>
      </c>
      <c r="M162" s="155">
        <v>882980</v>
      </c>
      <c r="N162" s="174">
        <f t="shared" si="28"/>
        <v>3375671</v>
      </c>
      <c r="O162" s="203">
        <v>2471567</v>
      </c>
      <c r="P162" s="202">
        <v>15.09565509418182</v>
      </c>
      <c r="Q162" s="155">
        <v>874650</v>
      </c>
      <c r="R162" s="174">
        <f t="shared" si="29"/>
        <v>3346217</v>
      </c>
      <c r="S162" s="395">
        <f t="shared" si="26"/>
        <v>3049035.6850000001</v>
      </c>
    </row>
    <row r="163" spans="1:19" x14ac:dyDescent="0.25">
      <c r="A163" s="37">
        <v>147</v>
      </c>
      <c r="B163" s="38" t="s">
        <v>213</v>
      </c>
      <c r="C163" s="9">
        <v>113000</v>
      </c>
      <c r="D163" s="39">
        <v>1.8869593007272729</v>
      </c>
      <c r="E163" s="11">
        <v>60427.856</v>
      </c>
      <c r="F163" s="172">
        <v>173427.856</v>
      </c>
      <c r="G163" s="152">
        <v>68250</v>
      </c>
      <c r="H163" s="202">
        <v>1.8869593007272729</v>
      </c>
      <c r="I163" s="155">
        <v>104200</v>
      </c>
      <c r="J163" s="174">
        <f t="shared" si="27"/>
        <v>172450</v>
      </c>
      <c r="K163" s="152">
        <v>78488</v>
      </c>
      <c r="L163" s="202">
        <v>1.8869593007272729</v>
      </c>
      <c r="M163" s="155">
        <v>109410</v>
      </c>
      <c r="N163" s="174">
        <f t="shared" si="28"/>
        <v>187898</v>
      </c>
      <c r="O163" s="152">
        <v>88725</v>
      </c>
      <c r="P163" s="202">
        <v>1.8869593007272729</v>
      </c>
      <c r="Q163" s="155">
        <v>105242</v>
      </c>
      <c r="R163" s="174">
        <f t="shared" si="29"/>
        <v>193967</v>
      </c>
      <c r="S163" s="395">
        <f t="shared" si="26"/>
        <v>181935.71400000001</v>
      </c>
    </row>
    <row r="164" spans="1:19" x14ac:dyDescent="0.25">
      <c r="A164" s="3"/>
      <c r="B164" s="36" t="s">
        <v>214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148</v>
      </c>
      <c r="B165" s="38" t="s">
        <v>215</v>
      </c>
      <c r="C165" s="15" t="s">
        <v>10</v>
      </c>
      <c r="D165" s="39">
        <v>13.208695793454547</v>
      </c>
      <c r="E165" s="11">
        <v>748945.00800000003</v>
      </c>
      <c r="F165" s="172">
        <v>748945.00800000003</v>
      </c>
      <c r="G165" s="154" t="s">
        <v>10</v>
      </c>
      <c r="H165" s="202">
        <v>13.208695793454547</v>
      </c>
      <c r="I165" s="155">
        <v>728900</v>
      </c>
      <c r="J165" s="174">
        <f>I165*1</f>
        <v>728900</v>
      </c>
      <c r="K165" s="154" t="s">
        <v>10</v>
      </c>
      <c r="L165" s="202">
        <v>13.208695793454547</v>
      </c>
      <c r="M165" s="155">
        <v>772634</v>
      </c>
      <c r="N165" s="174">
        <f>M165*1</f>
        <v>772634</v>
      </c>
      <c r="O165" s="154" t="s">
        <v>10</v>
      </c>
      <c r="P165" s="202">
        <v>13.208695793454547</v>
      </c>
      <c r="Q165" s="155">
        <v>736189</v>
      </c>
      <c r="R165" s="174">
        <f>Q165*1</f>
        <v>736189</v>
      </c>
      <c r="S165" s="395">
        <f t="shared" si="26"/>
        <v>746667.00199999998</v>
      </c>
    </row>
    <row r="166" spans="1:19" x14ac:dyDescent="0.25">
      <c r="A166" s="37">
        <v>149</v>
      </c>
      <c r="B166" s="38" t="s">
        <v>216</v>
      </c>
      <c r="C166" s="9">
        <v>408000</v>
      </c>
      <c r="D166" s="39">
        <v>4.7654938821818194</v>
      </c>
      <c r="E166" s="11">
        <v>219920.10400000005</v>
      </c>
      <c r="F166" s="172">
        <v>627920.10400000005</v>
      </c>
      <c r="G166" s="205">
        <v>438300</v>
      </c>
      <c r="H166" s="202">
        <v>4.7654938821818194</v>
      </c>
      <c r="I166" s="155">
        <v>263000</v>
      </c>
      <c r="J166" s="174">
        <f t="shared" ref="J166:J180" si="30">G166+I166</f>
        <v>701300</v>
      </c>
      <c r="K166" s="205">
        <v>512811</v>
      </c>
      <c r="L166" s="202">
        <v>4.7654938821818194</v>
      </c>
      <c r="M166" s="155">
        <v>273520</v>
      </c>
      <c r="N166" s="174">
        <f t="shared" ref="N166:N180" si="31">K166+M166</f>
        <v>786331</v>
      </c>
      <c r="O166" s="205">
        <v>534726</v>
      </c>
      <c r="P166" s="202">
        <v>4.7654938821818194</v>
      </c>
      <c r="Q166" s="155">
        <v>276150</v>
      </c>
      <c r="R166" s="174">
        <f t="shared" ref="R166:R180" si="32">O166+Q166</f>
        <v>810876</v>
      </c>
      <c r="S166" s="395">
        <f t="shared" si="26"/>
        <v>731606.77600000007</v>
      </c>
    </row>
    <row r="167" spans="1:19" x14ac:dyDescent="0.25">
      <c r="A167" s="37">
        <v>150</v>
      </c>
      <c r="B167" s="38" t="s">
        <v>217</v>
      </c>
      <c r="C167" s="9">
        <v>336000</v>
      </c>
      <c r="D167" s="39">
        <v>2.8304292952727272</v>
      </c>
      <c r="E167" s="11">
        <v>180449.41599999997</v>
      </c>
      <c r="F167" s="172">
        <v>516449.41599999997</v>
      </c>
      <c r="G167" s="203">
        <v>436950</v>
      </c>
      <c r="H167" s="202">
        <v>2.8304292952727272</v>
      </c>
      <c r="I167" s="155">
        <v>156300</v>
      </c>
      <c r="J167" s="174">
        <f t="shared" si="30"/>
        <v>593250</v>
      </c>
      <c r="K167" s="203">
        <v>511232</v>
      </c>
      <c r="L167" s="202">
        <v>2.8304292952727272</v>
      </c>
      <c r="M167" s="155">
        <v>165678</v>
      </c>
      <c r="N167" s="174">
        <f t="shared" si="31"/>
        <v>676910</v>
      </c>
      <c r="O167" s="203">
        <v>563666</v>
      </c>
      <c r="P167" s="202">
        <v>2.8304292952727272</v>
      </c>
      <c r="Q167" s="155">
        <v>162552</v>
      </c>
      <c r="R167" s="174">
        <f t="shared" si="32"/>
        <v>726218</v>
      </c>
      <c r="S167" s="395">
        <f t="shared" si="26"/>
        <v>628206.85400000005</v>
      </c>
    </row>
    <row r="168" spans="1:19" x14ac:dyDescent="0.25">
      <c r="A168" s="37">
        <v>151</v>
      </c>
      <c r="B168" s="38" t="s">
        <v>218</v>
      </c>
      <c r="C168" s="9">
        <v>979000</v>
      </c>
      <c r="D168" s="39">
        <v>7.1455951290909097</v>
      </c>
      <c r="E168" s="11">
        <v>527000.88800000004</v>
      </c>
      <c r="F168" s="172">
        <v>1506000.888</v>
      </c>
      <c r="G168" s="205">
        <v>1389150</v>
      </c>
      <c r="H168" s="202">
        <v>7.1455951290909097</v>
      </c>
      <c r="I168" s="155">
        <v>394400</v>
      </c>
      <c r="J168" s="174">
        <f t="shared" si="30"/>
        <v>1783550</v>
      </c>
      <c r="K168" s="205">
        <v>1597523</v>
      </c>
      <c r="L168" s="202">
        <v>7.1455951290909097</v>
      </c>
      <c r="M168" s="155">
        <v>418064</v>
      </c>
      <c r="N168" s="174">
        <f t="shared" si="31"/>
        <v>2015587</v>
      </c>
      <c r="O168" s="205">
        <v>1764221</v>
      </c>
      <c r="P168" s="202">
        <v>7.1455951290909097</v>
      </c>
      <c r="Q168" s="155">
        <v>414120</v>
      </c>
      <c r="R168" s="174">
        <f t="shared" si="32"/>
        <v>2178341</v>
      </c>
      <c r="S168" s="395">
        <f t="shared" si="26"/>
        <v>1870869.7220000001</v>
      </c>
    </row>
    <row r="169" spans="1:19" x14ac:dyDescent="0.25">
      <c r="A169" s="37">
        <v>152</v>
      </c>
      <c r="B169" s="38" t="s">
        <v>219</v>
      </c>
      <c r="C169" s="9">
        <v>293000</v>
      </c>
      <c r="D169" s="39">
        <v>7.1455951290909097</v>
      </c>
      <c r="E169" s="11">
        <v>158233.94400000002</v>
      </c>
      <c r="F169" s="172">
        <v>451233.94400000002</v>
      </c>
      <c r="G169" s="203">
        <v>48300</v>
      </c>
      <c r="H169" s="202">
        <v>7.1455951290909097</v>
      </c>
      <c r="I169" s="155">
        <v>394400</v>
      </c>
      <c r="J169" s="174">
        <f t="shared" si="30"/>
        <v>442700</v>
      </c>
      <c r="K169" s="203">
        <v>56994</v>
      </c>
      <c r="L169" s="202">
        <v>7.1455951290909097</v>
      </c>
      <c r="M169" s="155">
        <v>406232</v>
      </c>
      <c r="N169" s="174">
        <f t="shared" si="31"/>
        <v>463226</v>
      </c>
      <c r="O169" s="203">
        <v>57960</v>
      </c>
      <c r="P169" s="202">
        <v>7.1455951290909097</v>
      </c>
      <c r="Q169" s="155">
        <v>406232</v>
      </c>
      <c r="R169" s="174">
        <f t="shared" si="32"/>
        <v>464192</v>
      </c>
      <c r="S169" s="395">
        <f t="shared" si="26"/>
        <v>455337.98600000003</v>
      </c>
    </row>
    <row r="170" spans="1:19" x14ac:dyDescent="0.25">
      <c r="A170" s="37">
        <v>153</v>
      </c>
      <c r="B170" s="38" t="s">
        <v>220</v>
      </c>
      <c r="C170" s="9">
        <v>218000</v>
      </c>
      <c r="D170" s="39">
        <v>4.7654938821818194</v>
      </c>
      <c r="E170" s="11">
        <v>117681.75200000004</v>
      </c>
      <c r="F170" s="172">
        <v>335681.75200000004</v>
      </c>
      <c r="G170" s="182">
        <v>71100</v>
      </c>
      <c r="H170" s="202">
        <v>4.7654938821818194</v>
      </c>
      <c r="I170" s="155">
        <v>263000</v>
      </c>
      <c r="J170" s="174">
        <f t="shared" si="30"/>
        <v>334100</v>
      </c>
      <c r="K170" s="182">
        <v>82476</v>
      </c>
      <c r="L170" s="202">
        <v>4.7654938821818194</v>
      </c>
      <c r="M170" s="155">
        <v>276150</v>
      </c>
      <c r="N170" s="174">
        <f t="shared" si="31"/>
        <v>358626</v>
      </c>
      <c r="O170" s="182">
        <v>90297</v>
      </c>
      <c r="P170" s="202">
        <v>4.7654938821818194</v>
      </c>
      <c r="Q170" s="155">
        <v>268260</v>
      </c>
      <c r="R170" s="174">
        <f t="shared" si="32"/>
        <v>358557</v>
      </c>
      <c r="S170" s="395">
        <f t="shared" si="26"/>
        <v>346741.18800000002</v>
      </c>
    </row>
    <row r="171" spans="1:19" x14ac:dyDescent="0.25">
      <c r="A171" s="37">
        <v>154</v>
      </c>
      <c r="B171" s="38" t="s">
        <v>221</v>
      </c>
      <c r="C171" s="9">
        <v>577000</v>
      </c>
      <c r="D171" s="39">
        <v>7.1455951290909097</v>
      </c>
      <c r="E171" s="11">
        <v>310928.41200000001</v>
      </c>
      <c r="F171" s="172">
        <v>887928.41200000001</v>
      </c>
      <c r="G171" s="203">
        <v>606750</v>
      </c>
      <c r="H171" s="202">
        <v>7.1455951290909097</v>
      </c>
      <c r="I171" s="155">
        <v>394400</v>
      </c>
      <c r="J171" s="174">
        <f t="shared" si="30"/>
        <v>1001150</v>
      </c>
      <c r="K171" s="203">
        <v>709898</v>
      </c>
      <c r="L171" s="202">
        <v>7.1455951290909097</v>
      </c>
      <c r="M171" s="155">
        <v>406232</v>
      </c>
      <c r="N171" s="174">
        <f t="shared" si="31"/>
        <v>1116130</v>
      </c>
      <c r="O171" s="203">
        <v>788775</v>
      </c>
      <c r="P171" s="202">
        <v>7.1455951290909097</v>
      </c>
      <c r="Q171" s="155">
        <v>414120</v>
      </c>
      <c r="R171" s="174">
        <f t="shared" si="32"/>
        <v>1202895</v>
      </c>
      <c r="S171" s="395">
        <f t="shared" si="26"/>
        <v>1052025.8530000001</v>
      </c>
    </row>
    <row r="172" spans="1:19" x14ac:dyDescent="0.25">
      <c r="A172" s="37">
        <v>155</v>
      </c>
      <c r="B172" s="38" t="s">
        <v>222</v>
      </c>
      <c r="C172" s="9">
        <v>4287000</v>
      </c>
      <c r="D172" s="39">
        <v>2.3859140494545454</v>
      </c>
      <c r="E172" s="11">
        <v>2308566.2079999996</v>
      </c>
      <c r="F172" s="172">
        <v>6595566.2079999996</v>
      </c>
      <c r="G172" s="203">
        <v>8206950</v>
      </c>
      <c r="H172" s="202">
        <v>2.3859140494545454</v>
      </c>
      <c r="I172" s="155">
        <v>131800</v>
      </c>
      <c r="J172" s="174">
        <f t="shared" si="30"/>
        <v>8338750</v>
      </c>
      <c r="K172" s="203">
        <v>9602132</v>
      </c>
      <c r="L172" s="202">
        <v>2.3859140494545454</v>
      </c>
      <c r="M172" s="155">
        <v>137072</v>
      </c>
      <c r="N172" s="174">
        <f t="shared" si="31"/>
        <v>9739204</v>
      </c>
      <c r="O172" s="203">
        <v>10422827</v>
      </c>
      <c r="P172" s="202">
        <v>2.3859140494545454</v>
      </c>
      <c r="Q172" s="155">
        <v>137072</v>
      </c>
      <c r="R172" s="174">
        <f t="shared" si="32"/>
        <v>10559899</v>
      </c>
      <c r="S172" s="395">
        <f t="shared" si="26"/>
        <v>8808354.8020000011</v>
      </c>
    </row>
    <row r="173" spans="1:19" x14ac:dyDescent="0.25">
      <c r="A173" s="37">
        <v>156</v>
      </c>
      <c r="B173" s="38" t="s">
        <v>223</v>
      </c>
      <c r="C173" s="9">
        <v>3701000</v>
      </c>
      <c r="D173" s="39">
        <v>7.1455951290909097</v>
      </c>
      <c r="E173" s="11">
        <v>1993154.7599999998</v>
      </c>
      <c r="F173" s="172">
        <v>5694154.7599999998</v>
      </c>
      <c r="G173" s="203">
        <v>6710400</v>
      </c>
      <c r="H173" s="202">
        <v>7.1455951290909097</v>
      </c>
      <c r="I173" s="155">
        <v>394400</v>
      </c>
      <c r="J173" s="174">
        <f t="shared" si="30"/>
        <v>7104800</v>
      </c>
      <c r="K173" s="203">
        <v>7649856</v>
      </c>
      <c r="L173" s="202">
        <v>7.1455951290909097</v>
      </c>
      <c r="M173" s="155">
        <v>410176</v>
      </c>
      <c r="N173" s="174">
        <f t="shared" si="31"/>
        <v>8060032</v>
      </c>
      <c r="O173" s="203">
        <v>8186688</v>
      </c>
      <c r="P173" s="202">
        <v>7.1455951290909097</v>
      </c>
      <c r="Q173" s="155">
        <v>414120</v>
      </c>
      <c r="R173" s="174">
        <f t="shared" si="32"/>
        <v>8600808</v>
      </c>
      <c r="S173" s="395">
        <f t="shared" si="26"/>
        <v>7364948.6899999995</v>
      </c>
    </row>
    <row r="174" spans="1:19" x14ac:dyDescent="0.25">
      <c r="A174" s="37">
        <v>157</v>
      </c>
      <c r="B174" s="38" t="s">
        <v>224</v>
      </c>
      <c r="C174" s="9">
        <v>4684000</v>
      </c>
      <c r="D174" s="39">
        <v>7.1455951290909097</v>
      </c>
      <c r="E174" s="11">
        <v>2522591.8959999997</v>
      </c>
      <c r="F174" s="172">
        <v>7206591.8959999997</v>
      </c>
      <c r="G174" s="203">
        <v>8646000</v>
      </c>
      <c r="H174" s="202">
        <v>7.1455951290909097</v>
      </c>
      <c r="I174" s="155">
        <v>394400</v>
      </c>
      <c r="J174" s="174">
        <f t="shared" si="30"/>
        <v>9040400</v>
      </c>
      <c r="K174" s="203">
        <v>10202280</v>
      </c>
      <c r="L174" s="202">
        <v>7.1455951290909097</v>
      </c>
      <c r="M174" s="155">
        <v>406232</v>
      </c>
      <c r="N174" s="174">
        <f t="shared" si="31"/>
        <v>10608512</v>
      </c>
      <c r="O174" s="203">
        <v>10202280</v>
      </c>
      <c r="P174" s="202">
        <v>7.1455951290909097</v>
      </c>
      <c r="Q174" s="155">
        <v>402288</v>
      </c>
      <c r="R174" s="174">
        <f t="shared" si="32"/>
        <v>10604568</v>
      </c>
      <c r="S174" s="395">
        <f t="shared" si="26"/>
        <v>9365017.9739999995</v>
      </c>
    </row>
    <row r="175" spans="1:19" x14ac:dyDescent="0.25">
      <c r="A175" s="37">
        <v>158</v>
      </c>
      <c r="B175" s="38" t="s">
        <v>225</v>
      </c>
      <c r="C175" s="9">
        <v>1522000</v>
      </c>
      <c r="D175" s="39">
        <v>3.5741204116363638</v>
      </c>
      <c r="E175" s="11">
        <v>819690.20399999991</v>
      </c>
      <c r="F175" s="172">
        <v>2341690.2039999999</v>
      </c>
      <c r="G175" s="203">
        <v>2713650</v>
      </c>
      <c r="H175" s="202">
        <v>3.5741204116363638</v>
      </c>
      <c r="I175" s="155">
        <v>197300</v>
      </c>
      <c r="J175" s="174">
        <f t="shared" si="30"/>
        <v>2910950</v>
      </c>
      <c r="K175" s="203">
        <v>3093561</v>
      </c>
      <c r="L175" s="202">
        <v>3.5741204116363638</v>
      </c>
      <c r="M175" s="155">
        <v>209138</v>
      </c>
      <c r="N175" s="174">
        <f t="shared" si="31"/>
        <v>3302699</v>
      </c>
      <c r="O175" s="203">
        <v>3337790</v>
      </c>
      <c r="P175" s="202">
        <v>3.5741204116363638</v>
      </c>
      <c r="Q175" s="155">
        <v>201246</v>
      </c>
      <c r="R175" s="174">
        <f t="shared" si="32"/>
        <v>3539036</v>
      </c>
      <c r="S175" s="395">
        <f t="shared" si="26"/>
        <v>3023593.801</v>
      </c>
    </row>
    <row r="176" spans="1:19" x14ac:dyDescent="0.25">
      <c r="A176" s="37">
        <v>159</v>
      </c>
      <c r="B176" s="38" t="s">
        <v>226</v>
      </c>
      <c r="C176" s="9">
        <v>4408000</v>
      </c>
      <c r="D176" s="39">
        <v>5.3601184774545461</v>
      </c>
      <c r="E176" s="11">
        <v>2373025.5240000002</v>
      </c>
      <c r="F176" s="172">
        <v>6781025.5240000002</v>
      </c>
      <c r="G176" s="203">
        <v>8206950</v>
      </c>
      <c r="H176" s="202">
        <v>5.3601184774545461</v>
      </c>
      <c r="I176" s="155">
        <v>295900</v>
      </c>
      <c r="J176" s="174">
        <f t="shared" si="30"/>
        <v>8502850</v>
      </c>
      <c r="K176" s="203">
        <v>9191784</v>
      </c>
      <c r="L176" s="202">
        <v>5.3601184774545461</v>
      </c>
      <c r="M176" s="155">
        <v>310695</v>
      </c>
      <c r="N176" s="174">
        <f t="shared" si="31"/>
        <v>9502479</v>
      </c>
      <c r="O176" s="203">
        <v>9684201</v>
      </c>
      <c r="P176" s="202">
        <v>5.3601184774545461</v>
      </c>
      <c r="Q176" s="155">
        <v>301818</v>
      </c>
      <c r="R176" s="174">
        <f t="shared" si="32"/>
        <v>9986019</v>
      </c>
      <c r="S176" s="395">
        <f t="shared" si="26"/>
        <v>8693093.381000001</v>
      </c>
    </row>
    <row r="177" spans="1:19" x14ac:dyDescent="0.25">
      <c r="A177" s="37">
        <v>160</v>
      </c>
      <c r="B177" s="38" t="s">
        <v>227</v>
      </c>
      <c r="C177" s="9">
        <v>197000</v>
      </c>
      <c r="D177" s="39">
        <v>1.78864376</v>
      </c>
      <c r="E177" s="11">
        <v>106448.96399999998</v>
      </c>
      <c r="F177" s="172">
        <v>303448.96399999998</v>
      </c>
      <c r="G177" s="203">
        <v>241350</v>
      </c>
      <c r="H177" s="202">
        <v>1.78864376</v>
      </c>
      <c r="I177" s="155">
        <v>98800</v>
      </c>
      <c r="J177" s="174">
        <f t="shared" si="30"/>
        <v>340150</v>
      </c>
      <c r="K177" s="203">
        <v>270312</v>
      </c>
      <c r="L177" s="202">
        <v>1.78864376</v>
      </c>
      <c r="M177" s="155">
        <v>102752</v>
      </c>
      <c r="N177" s="174">
        <f t="shared" si="31"/>
        <v>373064</v>
      </c>
      <c r="O177" s="203">
        <v>282380</v>
      </c>
      <c r="P177" s="202">
        <v>1.78864376</v>
      </c>
      <c r="Q177" s="155">
        <v>103740</v>
      </c>
      <c r="R177" s="174">
        <f t="shared" si="32"/>
        <v>386120</v>
      </c>
      <c r="S177" s="395">
        <f t="shared" si="26"/>
        <v>350695.74099999998</v>
      </c>
    </row>
    <row r="178" spans="1:19" x14ac:dyDescent="0.25">
      <c r="A178" s="37">
        <v>161</v>
      </c>
      <c r="B178" s="38" t="s">
        <v>228</v>
      </c>
      <c r="C178" s="9">
        <v>3968000</v>
      </c>
      <c r="D178" s="39">
        <v>3.5741204116363638</v>
      </c>
      <c r="E178" s="11">
        <v>2136456.6520000007</v>
      </c>
      <c r="F178" s="172">
        <v>6104456.6520000007</v>
      </c>
      <c r="G178" s="203">
        <v>7486200</v>
      </c>
      <c r="H178" s="202">
        <v>3.5741204116363638</v>
      </c>
      <c r="I178" s="155">
        <v>197300</v>
      </c>
      <c r="J178" s="174">
        <f t="shared" si="30"/>
        <v>7683500</v>
      </c>
      <c r="K178" s="203">
        <v>8534268</v>
      </c>
      <c r="L178" s="202">
        <v>3.5741204116363638</v>
      </c>
      <c r="M178" s="155">
        <v>207165</v>
      </c>
      <c r="N178" s="174">
        <f t="shared" si="31"/>
        <v>8741433</v>
      </c>
      <c r="O178" s="203">
        <v>9732060</v>
      </c>
      <c r="P178" s="202">
        <v>3.5741204116363638</v>
      </c>
      <c r="Q178" s="155">
        <v>203219</v>
      </c>
      <c r="R178" s="174">
        <f t="shared" si="32"/>
        <v>9935279</v>
      </c>
      <c r="S178" s="395">
        <f t="shared" si="26"/>
        <v>8116167.1630000006</v>
      </c>
    </row>
    <row r="179" spans="1:19" x14ac:dyDescent="0.25">
      <c r="A179" s="37">
        <v>162</v>
      </c>
      <c r="B179" s="38" t="s">
        <v>229</v>
      </c>
      <c r="C179" s="9">
        <v>632000</v>
      </c>
      <c r="D179" s="39">
        <v>2.6916944996363639</v>
      </c>
      <c r="E179" s="11">
        <v>339614.14</v>
      </c>
      <c r="F179" s="172">
        <v>971614.14</v>
      </c>
      <c r="G179" s="203">
        <v>1024350</v>
      </c>
      <c r="H179" s="202">
        <v>2.6916944996363639</v>
      </c>
      <c r="I179" s="155">
        <v>148600</v>
      </c>
      <c r="J179" s="174">
        <f t="shared" si="30"/>
        <v>1172950</v>
      </c>
      <c r="K179" s="203">
        <v>1198490</v>
      </c>
      <c r="L179" s="202">
        <v>2.6916944996363639</v>
      </c>
      <c r="M179" s="155">
        <v>156030</v>
      </c>
      <c r="N179" s="174">
        <f t="shared" si="31"/>
        <v>1354520</v>
      </c>
      <c r="O179" s="203">
        <v>1249707</v>
      </c>
      <c r="P179" s="202">
        <v>2.6916944996363639</v>
      </c>
      <c r="Q179" s="155">
        <v>154544</v>
      </c>
      <c r="R179" s="174">
        <f t="shared" si="32"/>
        <v>1404251</v>
      </c>
      <c r="S179" s="395">
        <f t="shared" si="26"/>
        <v>1225833.7850000001</v>
      </c>
    </row>
    <row r="180" spans="1:19" x14ac:dyDescent="0.25">
      <c r="A180" s="37">
        <v>163</v>
      </c>
      <c r="B180" s="38" t="s">
        <v>230</v>
      </c>
      <c r="C180" s="9">
        <v>342000</v>
      </c>
      <c r="D180" s="39">
        <v>7.9223091436363644</v>
      </c>
      <c r="E180" s="11">
        <v>184182.18799999997</v>
      </c>
      <c r="F180" s="172">
        <v>526182.18799999997</v>
      </c>
      <c r="G180" s="155">
        <v>85200</v>
      </c>
      <c r="H180" s="202">
        <v>7.9223091436363644</v>
      </c>
      <c r="I180" s="155">
        <v>437200</v>
      </c>
      <c r="J180" s="174">
        <f t="shared" si="30"/>
        <v>522400</v>
      </c>
      <c r="K180" s="155">
        <v>100536</v>
      </c>
      <c r="L180" s="202">
        <v>7.9223091436363644</v>
      </c>
      <c r="M180" s="155">
        <v>459060</v>
      </c>
      <c r="N180" s="174">
        <f t="shared" si="31"/>
        <v>559596</v>
      </c>
      <c r="O180" s="155">
        <v>98832</v>
      </c>
      <c r="P180" s="202">
        <v>7.9223091436363644</v>
      </c>
      <c r="Q180" s="155">
        <v>450316</v>
      </c>
      <c r="R180" s="174">
        <f t="shared" si="32"/>
        <v>549148</v>
      </c>
      <c r="S180" s="395">
        <f t="shared" si="26"/>
        <v>539331.54700000002</v>
      </c>
    </row>
    <row r="181" spans="1:19" x14ac:dyDescent="0.25">
      <c r="A181" s="37">
        <v>164</v>
      </c>
      <c r="B181" s="38" t="s">
        <v>231</v>
      </c>
      <c r="C181" s="15" t="s">
        <v>10</v>
      </c>
      <c r="D181" s="39">
        <v>7.1455951290909097</v>
      </c>
      <c r="E181" s="11">
        <v>404283.908</v>
      </c>
      <c r="F181" s="172">
        <v>404283.908</v>
      </c>
      <c r="G181" s="154" t="s">
        <v>10</v>
      </c>
      <c r="H181" s="202">
        <v>7.1455951290909097</v>
      </c>
      <c r="I181" s="155">
        <v>394400</v>
      </c>
      <c r="J181" s="174">
        <f>I181*1</f>
        <v>394400</v>
      </c>
      <c r="K181" s="154" t="s">
        <v>10</v>
      </c>
      <c r="L181" s="202">
        <v>7.1455951290909097</v>
      </c>
      <c r="M181" s="155">
        <v>418064</v>
      </c>
      <c r="N181" s="174">
        <f>M181*1</f>
        <v>418064</v>
      </c>
      <c r="O181" s="154" t="s">
        <v>10</v>
      </c>
      <c r="P181" s="202">
        <v>7.1455951290909097</v>
      </c>
      <c r="Q181" s="155">
        <v>410176</v>
      </c>
      <c r="R181" s="174">
        <f>Q181*1</f>
        <v>410176</v>
      </c>
      <c r="S181" s="395">
        <f t="shared" si="26"/>
        <v>406730.97700000001</v>
      </c>
    </row>
    <row r="182" spans="1:19" x14ac:dyDescent="0.25">
      <c r="A182" s="3"/>
      <c r="B182" s="36" t="s">
        <v>232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 s="37">
        <v>165</v>
      </c>
      <c r="B183" s="38" t="s">
        <v>344</v>
      </c>
      <c r="C183" s="9">
        <v>630000</v>
      </c>
      <c r="D183" s="39">
        <v>2.6916944996363639</v>
      </c>
      <c r="E183" s="11">
        <v>339725.48400000005</v>
      </c>
      <c r="F183" s="172">
        <v>969725.48400000005</v>
      </c>
      <c r="G183" s="203">
        <v>1018350</v>
      </c>
      <c r="H183" s="202">
        <v>2.6916944996363639</v>
      </c>
      <c r="I183" s="155">
        <v>148600</v>
      </c>
      <c r="J183" s="174">
        <f t="shared" ref="J183:J193" si="33">G183+I183</f>
        <v>1166950</v>
      </c>
      <c r="K183" s="203">
        <v>1191470</v>
      </c>
      <c r="L183" s="202">
        <v>2.6916944996363639</v>
      </c>
      <c r="M183" s="155">
        <v>153058</v>
      </c>
      <c r="N183" s="174">
        <f t="shared" ref="N183:N193" si="34">K183+M183</f>
        <v>1344528</v>
      </c>
      <c r="O183" s="203">
        <v>1222020</v>
      </c>
      <c r="P183" s="202">
        <v>2.6916944996363639</v>
      </c>
      <c r="Q183" s="155">
        <v>154544</v>
      </c>
      <c r="R183" s="174">
        <f t="shared" ref="R183:R193" si="35">O183+Q183</f>
        <v>1376564</v>
      </c>
      <c r="S183" s="395">
        <f t="shared" si="26"/>
        <v>1214441.871</v>
      </c>
    </row>
    <row r="184" spans="1:19" x14ac:dyDescent="0.25">
      <c r="A184" s="37">
        <v>166</v>
      </c>
      <c r="B184" s="38" t="s">
        <v>239</v>
      </c>
      <c r="C184" s="9">
        <v>419000</v>
      </c>
      <c r="D184" s="39">
        <v>2.6916944996363639</v>
      </c>
      <c r="E184" s="11">
        <v>225401.54799999995</v>
      </c>
      <c r="F184" s="172">
        <v>644401.54799999995</v>
      </c>
      <c r="G184" s="203">
        <v>616200</v>
      </c>
      <c r="H184" s="202">
        <v>2.6916944996363639</v>
      </c>
      <c r="I184" s="155">
        <v>148600</v>
      </c>
      <c r="J184" s="174">
        <f t="shared" si="33"/>
        <v>764800</v>
      </c>
      <c r="K184" s="203">
        <v>714792</v>
      </c>
      <c r="L184" s="202">
        <v>2.6916944996363639</v>
      </c>
      <c r="M184" s="155">
        <v>153058</v>
      </c>
      <c r="N184" s="174">
        <f t="shared" si="34"/>
        <v>867850</v>
      </c>
      <c r="O184" s="203">
        <v>733278</v>
      </c>
      <c r="P184" s="202">
        <v>2.6916944996363639</v>
      </c>
      <c r="Q184" s="155">
        <v>154544</v>
      </c>
      <c r="R184" s="174">
        <f t="shared" si="35"/>
        <v>887822</v>
      </c>
      <c r="S184" s="395">
        <f t="shared" si="26"/>
        <v>791218.38699999999</v>
      </c>
    </row>
    <row r="185" spans="1:19" x14ac:dyDescent="0.25">
      <c r="A185" s="37">
        <v>167</v>
      </c>
      <c r="B185" s="38" t="s">
        <v>241</v>
      </c>
      <c r="C185" s="9">
        <v>83000</v>
      </c>
      <c r="D185" s="39">
        <v>0.90621784800000005</v>
      </c>
      <c r="E185" s="11">
        <v>45366.868000000002</v>
      </c>
      <c r="F185" s="172">
        <v>128366.868</v>
      </c>
      <c r="G185" s="203">
        <v>81900</v>
      </c>
      <c r="H185" s="202">
        <v>0.90621784800000005</v>
      </c>
      <c r="I185" s="155">
        <v>50100</v>
      </c>
      <c r="J185" s="174">
        <f t="shared" si="33"/>
        <v>132000</v>
      </c>
      <c r="K185" s="203">
        <v>92547</v>
      </c>
      <c r="L185" s="202">
        <v>0.90621784800000005</v>
      </c>
      <c r="M185" s="155">
        <v>53106</v>
      </c>
      <c r="N185" s="174">
        <f t="shared" si="34"/>
        <v>145653</v>
      </c>
      <c r="O185" s="203">
        <v>99099</v>
      </c>
      <c r="P185" s="202">
        <v>0.90621784800000005</v>
      </c>
      <c r="Q185" s="155">
        <v>52104</v>
      </c>
      <c r="R185" s="174">
        <f t="shared" si="35"/>
        <v>151203</v>
      </c>
      <c r="S185" s="395">
        <f t="shared" si="26"/>
        <v>139305.717</v>
      </c>
    </row>
    <row r="186" spans="1:19" x14ac:dyDescent="0.25">
      <c r="A186" s="37">
        <v>168</v>
      </c>
      <c r="B186" s="38" t="s">
        <v>345</v>
      </c>
      <c r="C186" s="9">
        <v>83000</v>
      </c>
      <c r="D186" s="39">
        <v>0.90621784800000005</v>
      </c>
      <c r="E186" s="11">
        <v>44190.475999999995</v>
      </c>
      <c r="F186" s="172">
        <v>127190.476</v>
      </c>
      <c r="G186" s="203">
        <v>81900</v>
      </c>
      <c r="H186" s="202">
        <v>0.90621784800000005</v>
      </c>
      <c r="I186" s="155">
        <v>50100</v>
      </c>
      <c r="J186" s="174">
        <f t="shared" si="33"/>
        <v>132000</v>
      </c>
      <c r="K186" s="203">
        <v>95823</v>
      </c>
      <c r="L186" s="202">
        <v>0.90621784800000005</v>
      </c>
      <c r="M186" s="155">
        <v>52605</v>
      </c>
      <c r="N186" s="174">
        <f t="shared" si="34"/>
        <v>148428</v>
      </c>
      <c r="O186" s="203">
        <v>105651</v>
      </c>
      <c r="P186" s="202">
        <v>0.90621784800000005</v>
      </c>
      <c r="Q186" s="155">
        <v>52605</v>
      </c>
      <c r="R186" s="174">
        <f t="shared" si="35"/>
        <v>158256</v>
      </c>
      <c r="S186" s="395">
        <f t="shared" si="26"/>
        <v>141468.61900000001</v>
      </c>
    </row>
    <row r="187" spans="1:19" x14ac:dyDescent="0.25">
      <c r="A187" s="37">
        <v>169</v>
      </c>
      <c r="B187" s="38" t="s">
        <v>346</v>
      </c>
      <c r="C187" s="9">
        <v>435000</v>
      </c>
      <c r="D187" s="39">
        <v>5.3601184774545461</v>
      </c>
      <c r="E187" s="11">
        <v>234700.05200000003</v>
      </c>
      <c r="F187" s="172">
        <v>669700.05200000003</v>
      </c>
      <c r="G187" s="203">
        <v>449550</v>
      </c>
      <c r="H187" s="202">
        <v>5.3601184774545461</v>
      </c>
      <c r="I187" s="155">
        <v>295900</v>
      </c>
      <c r="J187" s="174">
        <f t="shared" si="33"/>
        <v>745450</v>
      </c>
      <c r="K187" s="203">
        <v>503496</v>
      </c>
      <c r="L187" s="202">
        <v>5.3601184774545461</v>
      </c>
      <c r="M187" s="155">
        <v>313654</v>
      </c>
      <c r="N187" s="174">
        <f t="shared" si="34"/>
        <v>817150</v>
      </c>
      <c r="O187" s="203">
        <v>579920</v>
      </c>
      <c r="P187" s="202">
        <v>5.3601184774545461</v>
      </c>
      <c r="Q187" s="155">
        <v>307736</v>
      </c>
      <c r="R187" s="174">
        <f t="shared" si="35"/>
        <v>887656</v>
      </c>
      <c r="S187" s="395">
        <f t="shared" si="26"/>
        <v>779989.01300000004</v>
      </c>
    </row>
    <row r="188" spans="1:19" x14ac:dyDescent="0.25">
      <c r="A188" s="37">
        <v>170</v>
      </c>
      <c r="B188" s="38" t="s">
        <v>242</v>
      </c>
      <c r="C188" s="9">
        <v>605000</v>
      </c>
      <c r="D188" s="39">
        <v>0.90621784800000005</v>
      </c>
      <c r="E188" s="11">
        <v>325650.728</v>
      </c>
      <c r="F188" s="172">
        <v>930650.728</v>
      </c>
      <c r="G188" s="203">
        <v>1102800</v>
      </c>
      <c r="H188" s="202">
        <v>0.90621784800000005</v>
      </c>
      <c r="I188" s="155">
        <v>50100</v>
      </c>
      <c r="J188" s="174">
        <f t="shared" si="33"/>
        <v>1152900</v>
      </c>
      <c r="K188" s="203">
        <v>1246164</v>
      </c>
      <c r="L188" s="202">
        <v>0.90621784800000005</v>
      </c>
      <c r="M188" s="155">
        <v>53106</v>
      </c>
      <c r="N188" s="174">
        <f t="shared" si="34"/>
        <v>1299270</v>
      </c>
      <c r="O188" s="203">
        <v>1279248</v>
      </c>
      <c r="P188" s="202">
        <v>0.90621784800000005</v>
      </c>
      <c r="Q188" s="155">
        <v>52605</v>
      </c>
      <c r="R188" s="174">
        <f t="shared" si="35"/>
        <v>1331853</v>
      </c>
      <c r="S188" s="395">
        <f t="shared" si="26"/>
        <v>1178668.432</v>
      </c>
    </row>
    <row r="189" spans="1:19" x14ac:dyDescent="0.25">
      <c r="A189" s="37">
        <v>171</v>
      </c>
      <c r="B189" s="38" t="s">
        <v>347</v>
      </c>
      <c r="C189" s="9">
        <v>158000</v>
      </c>
      <c r="D189" s="39">
        <v>0.42945216945454545</v>
      </c>
      <c r="E189" s="11">
        <v>84567.247999999992</v>
      </c>
      <c r="F189" s="172">
        <v>242567.24799999999</v>
      </c>
      <c r="G189" s="203">
        <v>263400</v>
      </c>
      <c r="H189" s="202">
        <v>0.42945216945454545</v>
      </c>
      <c r="I189" s="155">
        <v>23800</v>
      </c>
      <c r="J189" s="174">
        <f t="shared" si="33"/>
        <v>287200</v>
      </c>
      <c r="K189" s="203">
        <v>295008</v>
      </c>
      <c r="L189" s="202">
        <v>0.42945216945454545</v>
      </c>
      <c r="M189" s="155">
        <v>24752</v>
      </c>
      <c r="N189" s="174">
        <f t="shared" si="34"/>
        <v>319760</v>
      </c>
      <c r="O189" s="203">
        <v>323982</v>
      </c>
      <c r="P189" s="202">
        <v>0.42945216945454545</v>
      </c>
      <c r="Q189" s="155">
        <v>24038</v>
      </c>
      <c r="R189" s="174">
        <f t="shared" si="35"/>
        <v>348020</v>
      </c>
      <c r="S189" s="395">
        <f t="shared" si="26"/>
        <v>299386.81200000003</v>
      </c>
    </row>
    <row r="190" spans="1:19" x14ac:dyDescent="0.25">
      <c r="A190" s="37">
        <v>172</v>
      </c>
      <c r="B190" s="38" t="s">
        <v>245</v>
      </c>
      <c r="C190" s="9">
        <v>1175000</v>
      </c>
      <c r="D190" s="39">
        <v>3.5741204116363638</v>
      </c>
      <c r="E190" s="11">
        <v>631968.88400000008</v>
      </c>
      <c r="F190" s="172">
        <v>1806968.8840000001</v>
      </c>
      <c r="G190" s="203">
        <v>2021700</v>
      </c>
      <c r="H190" s="202">
        <v>3.5741204116363638</v>
      </c>
      <c r="I190" s="155">
        <v>197300</v>
      </c>
      <c r="J190" s="174">
        <f t="shared" si="33"/>
        <v>2219000</v>
      </c>
      <c r="K190" s="203">
        <v>2284521</v>
      </c>
      <c r="L190" s="202">
        <v>3.5741204116363638</v>
      </c>
      <c r="M190" s="155">
        <v>209138</v>
      </c>
      <c r="N190" s="174">
        <f t="shared" si="34"/>
        <v>2493659</v>
      </c>
      <c r="O190" s="203">
        <v>2385606</v>
      </c>
      <c r="P190" s="202">
        <v>3.5741204116363638</v>
      </c>
      <c r="Q190" s="155">
        <v>199273</v>
      </c>
      <c r="R190" s="174">
        <f t="shared" si="35"/>
        <v>2584879</v>
      </c>
      <c r="S190" s="395">
        <f t="shared" si="26"/>
        <v>2276126.7209999999</v>
      </c>
    </row>
    <row r="191" spans="1:19" x14ac:dyDescent="0.25">
      <c r="A191" s="37">
        <v>173</v>
      </c>
      <c r="B191" s="38" t="s">
        <v>246</v>
      </c>
      <c r="C191" s="9">
        <v>5923000</v>
      </c>
      <c r="D191" s="39">
        <v>7.0956552374545456</v>
      </c>
      <c r="E191" s="11">
        <v>3189436.5079999994</v>
      </c>
      <c r="F191" s="172">
        <v>9112436.5079999994</v>
      </c>
      <c r="G191" s="203">
        <v>11071350</v>
      </c>
      <c r="H191" s="202">
        <v>7.0956552374545456</v>
      </c>
      <c r="I191" s="155">
        <v>391700</v>
      </c>
      <c r="J191" s="174">
        <f t="shared" si="33"/>
        <v>11463050</v>
      </c>
      <c r="K191" s="203">
        <v>12842766</v>
      </c>
      <c r="L191" s="202">
        <v>7.0956552374545456</v>
      </c>
      <c r="M191" s="155">
        <v>403451</v>
      </c>
      <c r="N191" s="174">
        <f t="shared" si="34"/>
        <v>13246217</v>
      </c>
      <c r="O191" s="203">
        <v>13949901</v>
      </c>
      <c r="P191" s="202">
        <v>7.0956552374545456</v>
      </c>
      <c r="Q191" s="155">
        <v>411285</v>
      </c>
      <c r="R191" s="174">
        <f t="shared" si="35"/>
        <v>14361186</v>
      </c>
      <c r="S191" s="395">
        <f t="shared" si="26"/>
        <v>12045722.377</v>
      </c>
    </row>
    <row r="192" spans="1:19" x14ac:dyDescent="0.25">
      <c r="A192" s="37">
        <v>174</v>
      </c>
      <c r="B192" s="38" t="s">
        <v>247</v>
      </c>
      <c r="C192" s="9">
        <v>1297000</v>
      </c>
      <c r="D192" s="39">
        <v>3.5741204116363638</v>
      </c>
      <c r="E192" s="11">
        <v>697652.21199999982</v>
      </c>
      <c r="F192" s="172">
        <v>1994652.2119999998</v>
      </c>
      <c r="G192" s="203">
        <v>2275950</v>
      </c>
      <c r="H192" s="202">
        <v>3.5741204116363638</v>
      </c>
      <c r="I192" s="155">
        <v>197300</v>
      </c>
      <c r="J192" s="174">
        <f t="shared" si="33"/>
        <v>2473250</v>
      </c>
      <c r="K192" s="203">
        <v>2594583</v>
      </c>
      <c r="L192" s="202">
        <v>3.5741204116363638</v>
      </c>
      <c r="M192" s="155">
        <v>203219</v>
      </c>
      <c r="N192" s="174">
        <f t="shared" si="34"/>
        <v>2797802</v>
      </c>
      <c r="O192" s="203">
        <v>2913216</v>
      </c>
      <c r="P192" s="202">
        <v>3.5741204116363638</v>
      </c>
      <c r="Q192" s="155">
        <v>203219</v>
      </c>
      <c r="R192" s="174">
        <f t="shared" si="35"/>
        <v>3116435</v>
      </c>
      <c r="S192" s="395">
        <f t="shared" si="26"/>
        <v>2595534.8029999998</v>
      </c>
    </row>
    <row r="193" spans="1:19" x14ac:dyDescent="0.25">
      <c r="A193" s="37">
        <v>175</v>
      </c>
      <c r="B193" s="38" t="s">
        <v>248</v>
      </c>
      <c r="C193" s="9">
        <v>1714000</v>
      </c>
      <c r="D193" s="39">
        <v>3.5741204116363638</v>
      </c>
      <c r="E193" s="11">
        <v>922877.96399999969</v>
      </c>
      <c r="F193" s="172">
        <v>2636877.9639999997</v>
      </c>
      <c r="G193" s="203">
        <v>3075450</v>
      </c>
      <c r="H193" s="202">
        <v>3.5741204116363638</v>
      </c>
      <c r="I193" s="155">
        <v>197300</v>
      </c>
      <c r="J193" s="174">
        <f t="shared" si="33"/>
        <v>3272750</v>
      </c>
      <c r="K193" s="203">
        <v>3444504</v>
      </c>
      <c r="L193" s="202">
        <v>3.5741204116363638</v>
      </c>
      <c r="M193" s="155">
        <v>209138</v>
      </c>
      <c r="N193" s="174">
        <f t="shared" si="34"/>
        <v>3653642</v>
      </c>
      <c r="O193" s="203">
        <v>3629031</v>
      </c>
      <c r="P193" s="202">
        <v>3.5741204116363638</v>
      </c>
      <c r="Q193" s="155">
        <v>207165</v>
      </c>
      <c r="R193" s="174">
        <f t="shared" si="35"/>
        <v>3836196</v>
      </c>
      <c r="S193" s="395">
        <f t="shared" si="26"/>
        <v>3349866.4909999999</v>
      </c>
    </row>
    <row r="194" spans="1:19" x14ac:dyDescent="0.25">
      <c r="A194" s="37">
        <v>176</v>
      </c>
      <c r="B194" s="38" t="s">
        <v>249</v>
      </c>
      <c r="C194" s="15" t="s">
        <v>10</v>
      </c>
      <c r="D194" s="39">
        <v>1.0296385160000001</v>
      </c>
      <c r="E194" s="11">
        <v>65115.904000000002</v>
      </c>
      <c r="F194" s="172">
        <v>65115.904000000002</v>
      </c>
      <c r="G194" s="154" t="s">
        <v>10</v>
      </c>
      <c r="H194" s="202">
        <v>1.0296385160000001</v>
      </c>
      <c r="I194" s="155">
        <v>56900</v>
      </c>
      <c r="J194" s="174">
        <f t="shared" ref="J194:J200" si="36">I194*1</f>
        <v>56900</v>
      </c>
      <c r="K194" s="154" t="s">
        <v>10</v>
      </c>
      <c r="L194" s="202">
        <v>1.0296385160000001</v>
      </c>
      <c r="M194" s="155">
        <v>59176</v>
      </c>
      <c r="N194" s="174">
        <f t="shared" ref="N194:N200" si="37">M194*1</f>
        <v>59176</v>
      </c>
      <c r="O194" s="154" t="s">
        <v>10</v>
      </c>
      <c r="P194" s="202">
        <v>1.0296385160000001</v>
      </c>
      <c r="Q194" s="155">
        <v>58038</v>
      </c>
      <c r="R194" s="174">
        <f t="shared" ref="R194:R200" si="38">Q194*1</f>
        <v>58038</v>
      </c>
      <c r="S194" s="395">
        <f t="shared" si="26"/>
        <v>59807.476000000002</v>
      </c>
    </row>
    <row r="195" spans="1:19" x14ac:dyDescent="0.25">
      <c r="A195" s="37">
        <v>177</v>
      </c>
      <c r="B195" s="38" t="s">
        <v>250</v>
      </c>
      <c r="C195" s="15" t="s">
        <v>10</v>
      </c>
      <c r="D195" s="39">
        <v>1.0296385160000001</v>
      </c>
      <c r="E195" s="11">
        <v>64554.364000000001</v>
      </c>
      <c r="F195" s="172">
        <v>64554.364000000001</v>
      </c>
      <c r="G195" s="154" t="s">
        <v>10</v>
      </c>
      <c r="H195" s="202">
        <v>1.0296385160000001</v>
      </c>
      <c r="I195" s="155">
        <v>56900</v>
      </c>
      <c r="J195" s="174">
        <f t="shared" si="36"/>
        <v>56900</v>
      </c>
      <c r="K195" s="154" t="s">
        <v>10</v>
      </c>
      <c r="L195" s="202">
        <v>1.0296385160000001</v>
      </c>
      <c r="M195" s="155">
        <v>59176</v>
      </c>
      <c r="N195" s="174">
        <f t="shared" si="37"/>
        <v>59176</v>
      </c>
      <c r="O195" s="154" t="s">
        <v>10</v>
      </c>
      <c r="P195" s="202">
        <v>1.0296385160000001</v>
      </c>
      <c r="Q195" s="155">
        <v>59176</v>
      </c>
      <c r="R195" s="174">
        <f t="shared" si="38"/>
        <v>59176</v>
      </c>
      <c r="S195" s="395">
        <f t="shared" si="26"/>
        <v>59951.591</v>
      </c>
    </row>
    <row r="196" spans="1:19" x14ac:dyDescent="0.25">
      <c r="A196" s="37">
        <v>178</v>
      </c>
      <c r="B196" s="38" t="s">
        <v>251</v>
      </c>
      <c r="C196" s="15" t="s">
        <v>10</v>
      </c>
      <c r="D196" s="39">
        <v>3.9948437214545458</v>
      </c>
      <c r="E196" s="11">
        <v>231458.55600000001</v>
      </c>
      <c r="F196" s="172">
        <v>231458.55600000001</v>
      </c>
      <c r="G196" s="154" t="s">
        <v>10</v>
      </c>
      <c r="H196" s="202">
        <v>3.9948437214545458</v>
      </c>
      <c r="I196" s="155">
        <v>220600</v>
      </c>
      <c r="J196" s="174">
        <f t="shared" si="36"/>
        <v>220600</v>
      </c>
      <c r="K196" s="154" t="s">
        <v>10</v>
      </c>
      <c r="L196" s="202">
        <v>3.9948437214545458</v>
      </c>
      <c r="M196" s="155">
        <v>227218</v>
      </c>
      <c r="N196" s="174">
        <f t="shared" si="37"/>
        <v>227218</v>
      </c>
      <c r="O196" s="154" t="s">
        <v>10</v>
      </c>
      <c r="P196" s="202">
        <v>3.9948437214545458</v>
      </c>
      <c r="Q196" s="155">
        <v>225012</v>
      </c>
      <c r="R196" s="174">
        <f t="shared" si="38"/>
        <v>225012</v>
      </c>
      <c r="S196" s="395">
        <f t="shared" si="26"/>
        <v>226072.139</v>
      </c>
    </row>
    <row r="197" spans="1:19" x14ac:dyDescent="0.25">
      <c r="A197" s="37">
        <v>179</v>
      </c>
      <c r="B197" s="38" t="s">
        <v>252</v>
      </c>
      <c r="C197" s="15" t="s">
        <v>10</v>
      </c>
      <c r="D197" s="39">
        <v>1.4265892014545456</v>
      </c>
      <c r="E197" s="11">
        <v>86322.123999999996</v>
      </c>
      <c r="F197" s="172">
        <v>86322.123999999996</v>
      </c>
      <c r="G197" s="154" t="s">
        <v>10</v>
      </c>
      <c r="H197" s="202">
        <v>1.4265892014545456</v>
      </c>
      <c r="I197" s="155">
        <v>78900</v>
      </c>
      <c r="J197" s="174">
        <f t="shared" si="36"/>
        <v>78900</v>
      </c>
      <c r="K197" s="154" t="s">
        <v>10</v>
      </c>
      <c r="L197" s="202">
        <v>1.4265892014545456</v>
      </c>
      <c r="M197" s="155">
        <v>82056</v>
      </c>
      <c r="N197" s="174">
        <f t="shared" si="37"/>
        <v>82056</v>
      </c>
      <c r="O197" s="154" t="s">
        <v>10</v>
      </c>
      <c r="P197" s="202">
        <v>1.4265892014545456</v>
      </c>
      <c r="Q197" s="155">
        <v>80478</v>
      </c>
      <c r="R197" s="174">
        <f t="shared" si="38"/>
        <v>80478</v>
      </c>
      <c r="S197" s="395">
        <f t="shared" si="26"/>
        <v>81939.031000000003</v>
      </c>
    </row>
    <row r="198" spans="1:19" x14ac:dyDescent="0.25">
      <c r="A198" s="37">
        <v>180</v>
      </c>
      <c r="B198" s="38" t="s">
        <v>253</v>
      </c>
      <c r="C198" s="15" t="s">
        <v>10</v>
      </c>
      <c r="D198" s="39">
        <v>10.26382574109091</v>
      </c>
      <c r="E198" s="11">
        <v>582950.84400000004</v>
      </c>
      <c r="F198" s="172">
        <v>582950.84400000004</v>
      </c>
      <c r="G198" s="154" t="s">
        <v>10</v>
      </c>
      <c r="H198" s="202">
        <v>10.26382574109091</v>
      </c>
      <c r="I198" s="155">
        <v>566400</v>
      </c>
      <c r="J198" s="174">
        <f t="shared" si="36"/>
        <v>566400</v>
      </c>
      <c r="K198" s="154" t="s">
        <v>10</v>
      </c>
      <c r="L198" s="202">
        <v>10.26382574109091</v>
      </c>
      <c r="M198" s="155">
        <v>589056</v>
      </c>
      <c r="N198" s="174">
        <f t="shared" si="37"/>
        <v>589056</v>
      </c>
      <c r="O198" s="154" t="s">
        <v>10</v>
      </c>
      <c r="P198" s="202">
        <v>10.26382574109091</v>
      </c>
      <c r="Q198" s="155">
        <v>594720</v>
      </c>
      <c r="R198" s="174">
        <f t="shared" si="38"/>
        <v>594720</v>
      </c>
      <c r="S198" s="395">
        <f t="shared" si="26"/>
        <v>583281.71100000001</v>
      </c>
    </row>
    <row r="199" spans="1:19" x14ac:dyDescent="0.25">
      <c r="A199" s="37">
        <v>181</v>
      </c>
      <c r="B199" s="38" t="s">
        <v>254</v>
      </c>
      <c r="C199" s="15" t="s">
        <v>10</v>
      </c>
      <c r="D199" s="39">
        <v>10.26382574109091</v>
      </c>
      <c r="E199" s="11">
        <v>583776.00400000007</v>
      </c>
      <c r="F199" s="172">
        <v>583776.00400000007</v>
      </c>
      <c r="G199" s="154" t="s">
        <v>10</v>
      </c>
      <c r="H199" s="202">
        <v>10.26382574109091</v>
      </c>
      <c r="I199" s="155">
        <v>566400</v>
      </c>
      <c r="J199" s="174">
        <f t="shared" si="36"/>
        <v>566400</v>
      </c>
      <c r="K199" s="154" t="s">
        <v>10</v>
      </c>
      <c r="L199" s="202">
        <v>10.26382574109091</v>
      </c>
      <c r="M199" s="155">
        <v>583392</v>
      </c>
      <c r="N199" s="174">
        <f t="shared" si="37"/>
        <v>583392</v>
      </c>
      <c r="O199" s="154" t="s">
        <v>10</v>
      </c>
      <c r="P199" s="202">
        <v>10.26382574109091</v>
      </c>
      <c r="Q199" s="155">
        <v>589056</v>
      </c>
      <c r="R199" s="174">
        <f t="shared" si="38"/>
        <v>589056</v>
      </c>
      <c r="S199" s="395">
        <f t="shared" ref="S199:S262" si="39">AVERAGE(N199,J199,F199,R199)</f>
        <v>580656.00100000005</v>
      </c>
    </row>
    <row r="200" spans="1:19" x14ac:dyDescent="0.25">
      <c r="A200" s="37">
        <v>182</v>
      </c>
      <c r="B200" s="38" t="s">
        <v>255</v>
      </c>
      <c r="C200" s="15" t="s">
        <v>10</v>
      </c>
      <c r="D200" s="39">
        <v>11.88756743818182</v>
      </c>
      <c r="E200" s="11">
        <v>677375.2159999999</v>
      </c>
      <c r="F200" s="172">
        <v>677375.2159999999</v>
      </c>
      <c r="G200" s="154" t="s">
        <v>10</v>
      </c>
      <c r="H200" s="202">
        <v>11.88756743818182</v>
      </c>
      <c r="I200" s="203">
        <v>656000</v>
      </c>
      <c r="J200" s="174">
        <f t="shared" si="36"/>
        <v>656000</v>
      </c>
      <c r="K200" s="154" t="s">
        <v>10</v>
      </c>
      <c r="L200" s="202">
        <v>11.88756743818182</v>
      </c>
      <c r="M200" s="203">
        <v>695360</v>
      </c>
      <c r="N200" s="174">
        <f t="shared" si="37"/>
        <v>695360</v>
      </c>
      <c r="O200" s="154" t="s">
        <v>10</v>
      </c>
      <c r="P200" s="202">
        <v>11.88756743818182</v>
      </c>
      <c r="Q200" s="203">
        <v>688800</v>
      </c>
      <c r="R200" s="174">
        <f t="shared" si="38"/>
        <v>688800</v>
      </c>
      <c r="S200" s="395">
        <f t="shared" si="39"/>
        <v>679383.804</v>
      </c>
    </row>
    <row r="201" spans="1:19" x14ac:dyDescent="0.25">
      <c r="A201" s="37">
        <v>183</v>
      </c>
      <c r="B201" s="38" t="s">
        <v>22</v>
      </c>
      <c r="C201" s="9">
        <v>291000</v>
      </c>
      <c r="D201" s="42">
        <v>2.8304292952727272</v>
      </c>
      <c r="E201" s="11">
        <v>156559.53200000001</v>
      </c>
      <c r="F201" s="172">
        <v>447559.53200000001</v>
      </c>
      <c r="G201" s="203">
        <v>347100</v>
      </c>
      <c r="H201" s="209">
        <v>2.8304292952727272</v>
      </c>
      <c r="I201" s="155">
        <v>156300</v>
      </c>
      <c r="J201" s="174">
        <f>G201+I201</f>
        <v>503400</v>
      </c>
      <c r="K201" s="203">
        <v>399165</v>
      </c>
      <c r="L201" s="209">
        <v>2.8304292952727272</v>
      </c>
      <c r="M201" s="155">
        <v>164115</v>
      </c>
      <c r="N201" s="174">
        <f>K201+M201</f>
        <v>563280</v>
      </c>
      <c r="O201" s="203">
        <v>433875</v>
      </c>
      <c r="P201" s="209">
        <v>2.8304292952727272</v>
      </c>
      <c r="Q201" s="155">
        <v>159426</v>
      </c>
      <c r="R201" s="174">
        <f>O201+Q201</f>
        <v>593301</v>
      </c>
      <c r="S201" s="395">
        <f t="shared" si="39"/>
        <v>526885.13300000003</v>
      </c>
    </row>
    <row r="202" spans="1:19" x14ac:dyDescent="0.25">
      <c r="A202" s="37">
        <v>184</v>
      </c>
      <c r="B202" s="43" t="s">
        <v>421</v>
      </c>
      <c r="C202" s="15" t="s">
        <v>10</v>
      </c>
      <c r="D202" s="42">
        <v>8.8057971956363641</v>
      </c>
      <c r="E202" s="11">
        <v>504451.47200000001</v>
      </c>
      <c r="F202" s="172">
        <v>504451.47200000001</v>
      </c>
      <c r="G202" s="154" t="s">
        <v>10</v>
      </c>
      <c r="H202" s="209">
        <v>8.8057971956363641</v>
      </c>
      <c r="I202" s="155">
        <v>486000</v>
      </c>
      <c r="J202" s="174">
        <f>I202*1</f>
        <v>486000</v>
      </c>
      <c r="K202" s="154" t="s">
        <v>10</v>
      </c>
      <c r="L202" s="209">
        <v>8.8057971956363641</v>
      </c>
      <c r="M202" s="155">
        <v>500580</v>
      </c>
      <c r="N202" s="174">
        <f>M202*1</f>
        <v>500580</v>
      </c>
      <c r="O202" s="154" t="s">
        <v>10</v>
      </c>
      <c r="P202" s="209">
        <v>8.8057971956363641</v>
      </c>
      <c r="Q202" s="155">
        <v>510300</v>
      </c>
      <c r="R202" s="174">
        <f>Q202*1</f>
        <v>510300</v>
      </c>
      <c r="S202" s="395">
        <f t="shared" si="39"/>
        <v>500332.86800000002</v>
      </c>
    </row>
    <row r="203" spans="1:19" x14ac:dyDescent="0.25">
      <c r="A203" s="37">
        <v>185</v>
      </c>
      <c r="B203" s="43" t="s">
        <v>350</v>
      </c>
      <c r="C203" s="9">
        <v>1492000</v>
      </c>
      <c r="D203" s="42">
        <v>29.876820190181821</v>
      </c>
      <c r="E203" s="11">
        <v>803173.7200000002</v>
      </c>
      <c r="F203" s="172">
        <v>2295173.7200000002</v>
      </c>
      <c r="G203" s="203">
        <v>756600</v>
      </c>
      <c r="H203" s="209">
        <v>29.876820190181821</v>
      </c>
      <c r="I203" s="155">
        <v>1648600</v>
      </c>
      <c r="J203" s="174">
        <f t="shared" ref="J203:J208" si="40">G203+I203</f>
        <v>2405200</v>
      </c>
      <c r="K203" s="203">
        <v>854958</v>
      </c>
      <c r="L203" s="209">
        <v>29.876820190181821</v>
      </c>
      <c r="M203" s="155">
        <v>1698058</v>
      </c>
      <c r="N203" s="174">
        <f t="shared" ref="N203:N208" si="41">K203+M203</f>
        <v>2553016</v>
      </c>
      <c r="O203" s="203">
        <v>953316</v>
      </c>
      <c r="P203" s="209">
        <v>29.876820190181821</v>
      </c>
      <c r="Q203" s="155">
        <v>1698058</v>
      </c>
      <c r="R203" s="174">
        <f t="shared" ref="R203:R208" si="42">O203+Q203</f>
        <v>2651374</v>
      </c>
      <c r="S203" s="395">
        <f t="shared" si="39"/>
        <v>2476190.9300000002</v>
      </c>
    </row>
    <row r="204" spans="1:19" x14ac:dyDescent="0.25">
      <c r="A204" s="37">
        <v>186</v>
      </c>
      <c r="B204" s="43" t="s">
        <v>423</v>
      </c>
      <c r="C204" s="9">
        <v>275000</v>
      </c>
      <c r="D204" s="42">
        <v>3.7739186014545458</v>
      </c>
      <c r="E204" s="11">
        <v>148799.82399999996</v>
      </c>
      <c r="F204" s="172">
        <v>423799.82399999996</v>
      </c>
      <c r="G204" s="203">
        <v>255900</v>
      </c>
      <c r="H204" s="209">
        <v>3.7739186014545458</v>
      </c>
      <c r="I204" s="155">
        <v>208300</v>
      </c>
      <c r="J204" s="174">
        <f t="shared" si="40"/>
        <v>464200</v>
      </c>
      <c r="K204" s="203">
        <v>301962</v>
      </c>
      <c r="L204" s="209">
        <v>3.7739186014545458</v>
      </c>
      <c r="M204" s="155">
        <v>214549</v>
      </c>
      <c r="N204" s="174">
        <f t="shared" si="41"/>
        <v>516511</v>
      </c>
      <c r="O204" s="203">
        <v>312198</v>
      </c>
      <c r="P204" s="209">
        <v>3.7739186014545458</v>
      </c>
      <c r="Q204" s="155">
        <v>214549</v>
      </c>
      <c r="R204" s="174">
        <f t="shared" si="42"/>
        <v>526747</v>
      </c>
      <c r="S204" s="395">
        <f t="shared" si="39"/>
        <v>482814.45600000001</v>
      </c>
    </row>
    <row r="205" spans="1:19" x14ac:dyDescent="0.25">
      <c r="A205" s="37">
        <v>187</v>
      </c>
      <c r="B205" s="43" t="s">
        <v>424</v>
      </c>
      <c r="C205" s="9">
        <v>262000</v>
      </c>
      <c r="D205" s="42">
        <v>3.7739186014545458</v>
      </c>
      <c r="E205" s="11">
        <v>140466.79200000002</v>
      </c>
      <c r="F205" s="172">
        <v>402466.79200000002</v>
      </c>
      <c r="G205" s="203">
        <v>228750</v>
      </c>
      <c r="H205" s="209">
        <v>3.7739186014545458</v>
      </c>
      <c r="I205" s="155">
        <v>208300</v>
      </c>
      <c r="J205" s="174">
        <f t="shared" si="40"/>
        <v>437050</v>
      </c>
      <c r="K205" s="203">
        <v>256200</v>
      </c>
      <c r="L205" s="209">
        <v>3.7739186014545458</v>
      </c>
      <c r="M205" s="155">
        <v>218715</v>
      </c>
      <c r="N205" s="174">
        <f t="shared" si="41"/>
        <v>474915</v>
      </c>
      <c r="O205" s="203">
        <v>297375</v>
      </c>
      <c r="P205" s="209">
        <v>3.7739186014545458</v>
      </c>
      <c r="Q205" s="155">
        <v>210383</v>
      </c>
      <c r="R205" s="174">
        <f t="shared" si="42"/>
        <v>507758</v>
      </c>
      <c r="S205" s="395">
        <f t="shared" si="39"/>
        <v>455547.44799999997</v>
      </c>
    </row>
    <row r="206" spans="1:19" x14ac:dyDescent="0.25">
      <c r="A206" s="37">
        <v>188</v>
      </c>
      <c r="B206" s="43" t="s">
        <v>425</v>
      </c>
      <c r="C206" s="9">
        <v>258000</v>
      </c>
      <c r="D206" s="42">
        <v>3.7739186014545458</v>
      </c>
      <c r="E206" s="11">
        <v>139098.54799999995</v>
      </c>
      <c r="F206" s="172">
        <v>397098.54799999995</v>
      </c>
      <c r="G206" s="203">
        <v>219450</v>
      </c>
      <c r="H206" s="209">
        <v>3.7739186014545458</v>
      </c>
      <c r="I206" s="155">
        <v>208300</v>
      </c>
      <c r="J206" s="174">
        <f t="shared" si="40"/>
        <v>427750</v>
      </c>
      <c r="K206" s="203">
        <v>247979</v>
      </c>
      <c r="L206" s="209">
        <v>3.7739186014545458</v>
      </c>
      <c r="M206" s="155">
        <v>214549</v>
      </c>
      <c r="N206" s="174">
        <f t="shared" si="41"/>
        <v>462528</v>
      </c>
      <c r="O206" s="203">
        <v>278702</v>
      </c>
      <c r="P206" s="209">
        <v>3.7739186014545458</v>
      </c>
      <c r="Q206" s="155">
        <v>212466</v>
      </c>
      <c r="R206" s="174">
        <f t="shared" si="42"/>
        <v>491168</v>
      </c>
      <c r="S206" s="395">
        <f t="shared" si="39"/>
        <v>444636.13699999999</v>
      </c>
    </row>
    <row r="207" spans="1:19" x14ac:dyDescent="0.25">
      <c r="A207" s="37">
        <v>189</v>
      </c>
      <c r="B207" s="43" t="s">
        <v>426</v>
      </c>
      <c r="C207" s="9">
        <v>268000</v>
      </c>
      <c r="D207" s="42">
        <v>3.7739186014545458</v>
      </c>
      <c r="E207" s="11">
        <v>144346.36799999996</v>
      </c>
      <c r="F207" s="172">
        <v>412346.36799999996</v>
      </c>
      <c r="G207" s="203">
        <v>238950</v>
      </c>
      <c r="H207" s="209">
        <v>3.7739186014545458</v>
      </c>
      <c r="I207" s="155">
        <v>208300</v>
      </c>
      <c r="J207" s="174">
        <f t="shared" si="40"/>
        <v>447250</v>
      </c>
      <c r="K207" s="203">
        <v>270014</v>
      </c>
      <c r="L207" s="209">
        <v>3.7739186014545458</v>
      </c>
      <c r="M207" s="155">
        <v>218715</v>
      </c>
      <c r="N207" s="174">
        <f t="shared" si="41"/>
        <v>488729</v>
      </c>
      <c r="O207" s="203">
        <v>296298</v>
      </c>
      <c r="P207" s="209">
        <v>3.7739186014545458</v>
      </c>
      <c r="Q207" s="155">
        <v>214549</v>
      </c>
      <c r="R207" s="174">
        <f t="shared" si="42"/>
        <v>510847</v>
      </c>
      <c r="S207" s="395">
        <f t="shared" si="39"/>
        <v>464793.092</v>
      </c>
    </row>
    <row r="208" spans="1:19" x14ac:dyDescent="0.25">
      <c r="A208" s="37">
        <v>190</v>
      </c>
      <c r="B208" s="43" t="s">
        <v>480</v>
      </c>
      <c r="C208" s="9">
        <v>185000</v>
      </c>
      <c r="D208" s="42">
        <v>3.7739186014545458</v>
      </c>
      <c r="E208" s="11">
        <v>99851.307999999961</v>
      </c>
      <c r="F208" s="172">
        <v>284851.30799999996</v>
      </c>
      <c r="G208" s="203">
        <v>77850</v>
      </c>
      <c r="H208" s="209">
        <v>3.7739186014545458</v>
      </c>
      <c r="I208" s="155">
        <v>208300</v>
      </c>
      <c r="J208" s="174">
        <f t="shared" si="40"/>
        <v>286150</v>
      </c>
      <c r="K208" s="203">
        <v>87971</v>
      </c>
      <c r="L208" s="209">
        <v>3.7739186014545458</v>
      </c>
      <c r="M208" s="155">
        <v>218715</v>
      </c>
      <c r="N208" s="174">
        <f t="shared" si="41"/>
        <v>306686</v>
      </c>
      <c r="O208" s="203">
        <v>97313</v>
      </c>
      <c r="P208" s="209">
        <v>3.7739186014545458</v>
      </c>
      <c r="Q208" s="155">
        <v>212466</v>
      </c>
      <c r="R208" s="174">
        <f t="shared" si="42"/>
        <v>309779</v>
      </c>
      <c r="S208" s="395">
        <f t="shared" si="39"/>
        <v>296866.57699999999</v>
      </c>
    </row>
    <row r="209" spans="1:19" x14ac:dyDescent="0.25">
      <c r="A209" s="37">
        <v>191</v>
      </c>
      <c r="B209" s="43" t="s">
        <v>429</v>
      </c>
      <c r="C209" s="15" t="s">
        <v>10</v>
      </c>
      <c r="D209" s="42">
        <v>18.869573695636365</v>
      </c>
      <c r="E209" s="11">
        <v>1076750.5</v>
      </c>
      <c r="F209" s="172">
        <v>1076750.5</v>
      </c>
      <c r="G209" s="154" t="s">
        <v>10</v>
      </c>
      <c r="H209" s="209">
        <v>18.869573695636365</v>
      </c>
      <c r="I209" s="155">
        <v>1041300</v>
      </c>
      <c r="J209" s="174">
        <f>I209*1</f>
        <v>1041300</v>
      </c>
      <c r="K209" s="154" t="s">
        <v>10</v>
      </c>
      <c r="L209" s="209">
        <v>18.869573695636365</v>
      </c>
      <c r="M209" s="155">
        <v>1093365</v>
      </c>
      <c r="N209" s="174">
        <f>M209*1</f>
        <v>1093365</v>
      </c>
      <c r="O209" s="154" t="s">
        <v>10</v>
      </c>
      <c r="P209" s="209">
        <v>18.869573695636365</v>
      </c>
      <c r="Q209" s="155">
        <v>1062126</v>
      </c>
      <c r="R209" s="174">
        <f>Q209*1</f>
        <v>1062126</v>
      </c>
      <c r="S209" s="395">
        <f t="shared" si="39"/>
        <v>1068385.375</v>
      </c>
    </row>
    <row r="210" spans="1:19" x14ac:dyDescent="0.25">
      <c r="A210" s="37">
        <v>192</v>
      </c>
      <c r="B210" s="43" t="s">
        <v>481</v>
      </c>
      <c r="C210" s="9">
        <v>1008000</v>
      </c>
      <c r="D210" s="42">
        <v>3.7739186014545458</v>
      </c>
      <c r="E210" s="11">
        <v>542372.348</v>
      </c>
      <c r="F210" s="172">
        <v>1550372.348</v>
      </c>
      <c r="G210" s="203">
        <v>1689900</v>
      </c>
      <c r="H210" s="209">
        <v>3.7739186014545458</v>
      </c>
      <c r="I210" s="155">
        <v>208300</v>
      </c>
      <c r="J210" s="174">
        <f>G210+I210</f>
        <v>1898200</v>
      </c>
      <c r="K210" s="203">
        <v>1943385</v>
      </c>
      <c r="L210" s="209">
        <v>3.7739186014545458</v>
      </c>
      <c r="M210" s="155">
        <v>214549</v>
      </c>
      <c r="N210" s="174">
        <f>K210+M210</f>
        <v>2157934</v>
      </c>
      <c r="O210" s="203">
        <v>2061678</v>
      </c>
      <c r="P210" s="209">
        <v>3.7739186014545458</v>
      </c>
      <c r="Q210" s="155">
        <v>210383</v>
      </c>
      <c r="R210" s="174">
        <f>O210+Q210</f>
        <v>2272061</v>
      </c>
      <c r="S210" s="395">
        <f t="shared" si="39"/>
        <v>1969641.8370000001</v>
      </c>
    </row>
    <row r="211" spans="1:19" x14ac:dyDescent="0.25">
      <c r="A211" s="37">
        <v>193</v>
      </c>
      <c r="B211" s="43" t="s">
        <v>482</v>
      </c>
      <c r="C211" s="9">
        <v>2472000</v>
      </c>
      <c r="D211" s="42">
        <v>3.7739186014545458</v>
      </c>
      <c r="E211" s="11">
        <v>1331655.3799999999</v>
      </c>
      <c r="F211" s="172">
        <v>3803655.38</v>
      </c>
      <c r="G211" s="203">
        <v>4546650</v>
      </c>
      <c r="H211" s="209">
        <v>3.7739186014545458</v>
      </c>
      <c r="I211" s="155">
        <v>208300</v>
      </c>
      <c r="J211" s="174">
        <f>G211+I211</f>
        <v>4754950</v>
      </c>
      <c r="K211" s="203">
        <v>5319581</v>
      </c>
      <c r="L211" s="209">
        <v>3.7739186014545458</v>
      </c>
      <c r="M211" s="155">
        <v>218715</v>
      </c>
      <c r="N211" s="174">
        <f>K211+M211</f>
        <v>5538296</v>
      </c>
      <c r="O211" s="203">
        <v>5637846</v>
      </c>
      <c r="P211" s="209">
        <v>3.7739186014545458</v>
      </c>
      <c r="Q211" s="155">
        <v>212466</v>
      </c>
      <c r="R211" s="174">
        <f>O211+Q211</f>
        <v>5850312</v>
      </c>
      <c r="S211" s="395">
        <f t="shared" si="39"/>
        <v>4986803.3449999997</v>
      </c>
    </row>
    <row r="212" spans="1:19" x14ac:dyDescent="0.25">
      <c r="A212" s="37">
        <v>194</v>
      </c>
      <c r="B212" s="43" t="s">
        <v>256</v>
      </c>
      <c r="C212" s="15" t="s">
        <v>10</v>
      </c>
      <c r="D212" s="42">
        <v>16.353634398545456</v>
      </c>
      <c r="E212" s="11">
        <v>930837.12400000007</v>
      </c>
      <c r="F212" s="172">
        <v>930837.12400000007</v>
      </c>
      <c r="G212" s="154" t="s">
        <v>10</v>
      </c>
      <c r="H212" s="209">
        <v>16.353634398545456</v>
      </c>
      <c r="I212" s="155">
        <v>902400</v>
      </c>
      <c r="J212" s="174">
        <f>I212*1</f>
        <v>902400</v>
      </c>
      <c r="K212" s="154" t="s">
        <v>10</v>
      </c>
      <c r="L212" s="209">
        <v>16.353634398545456</v>
      </c>
      <c r="M212" s="155">
        <v>938496</v>
      </c>
      <c r="N212" s="174">
        <f>M212*1</f>
        <v>938496</v>
      </c>
      <c r="O212" s="154" t="s">
        <v>10</v>
      </c>
      <c r="P212" s="209">
        <v>16.353634398545456</v>
      </c>
      <c r="Q212" s="155">
        <v>920448</v>
      </c>
      <c r="R212" s="174">
        <f>Q212*1</f>
        <v>920448</v>
      </c>
      <c r="S212" s="395">
        <f t="shared" si="39"/>
        <v>923045.28099999996</v>
      </c>
    </row>
    <row r="213" spans="1:19" x14ac:dyDescent="0.25">
      <c r="A213" s="37">
        <v>195</v>
      </c>
      <c r="B213" s="43" t="s">
        <v>257</v>
      </c>
      <c r="C213" s="9">
        <v>2031000</v>
      </c>
      <c r="D213" s="42">
        <v>16.353634398545456</v>
      </c>
      <c r="E213" s="11">
        <v>1093090.452</v>
      </c>
      <c r="F213" s="172">
        <v>3124090.452</v>
      </c>
      <c r="G213" s="203">
        <v>2789250</v>
      </c>
      <c r="H213" s="209">
        <v>16.353634398545456</v>
      </c>
      <c r="I213" s="155">
        <v>902400</v>
      </c>
      <c r="J213" s="174">
        <f t="shared" ref="J213:J221" si="43">G213+I213</f>
        <v>3691650</v>
      </c>
      <c r="K213" s="203">
        <v>3123960</v>
      </c>
      <c r="L213" s="209">
        <v>16.353634398545456</v>
      </c>
      <c r="M213" s="155">
        <v>956544</v>
      </c>
      <c r="N213" s="174">
        <f t="shared" ref="N213:N221" si="44">K213+M213</f>
        <v>4080504</v>
      </c>
      <c r="O213" s="203">
        <v>3570240</v>
      </c>
      <c r="P213" s="209">
        <v>16.353634398545456</v>
      </c>
      <c r="Q213" s="155">
        <v>911424</v>
      </c>
      <c r="R213" s="174">
        <f t="shared" ref="R213:R221" si="45">O213+Q213</f>
        <v>4481664</v>
      </c>
      <c r="S213" s="395">
        <f t="shared" si="39"/>
        <v>3844477.1129999999</v>
      </c>
    </row>
    <row r="214" spans="1:19" x14ac:dyDescent="0.25">
      <c r="A214" s="37">
        <v>196</v>
      </c>
      <c r="B214" s="43" t="s">
        <v>258</v>
      </c>
      <c r="C214" s="9">
        <v>3787000</v>
      </c>
      <c r="D214" s="42">
        <v>16.353634398545456</v>
      </c>
      <c r="E214" s="11">
        <v>2039696.0360000003</v>
      </c>
      <c r="F214" s="172">
        <v>5826696.0360000003</v>
      </c>
      <c r="G214" s="203">
        <v>6217650</v>
      </c>
      <c r="H214" s="209">
        <v>16.353634398545456</v>
      </c>
      <c r="I214" s="155">
        <v>902400</v>
      </c>
      <c r="J214" s="174">
        <f t="shared" si="43"/>
        <v>7120050</v>
      </c>
      <c r="K214" s="203">
        <v>7274651</v>
      </c>
      <c r="L214" s="209">
        <v>16.353634398545456</v>
      </c>
      <c r="M214" s="155">
        <v>947520</v>
      </c>
      <c r="N214" s="174">
        <f t="shared" si="44"/>
        <v>8222171</v>
      </c>
      <c r="O214" s="203">
        <v>8082945</v>
      </c>
      <c r="P214" s="209">
        <v>16.353634398545456</v>
      </c>
      <c r="Q214" s="155">
        <v>920448</v>
      </c>
      <c r="R214" s="174">
        <f t="shared" si="45"/>
        <v>9003393</v>
      </c>
      <c r="S214" s="395">
        <f t="shared" si="39"/>
        <v>7543077.5089999996</v>
      </c>
    </row>
    <row r="215" spans="1:19" x14ac:dyDescent="0.25">
      <c r="A215" s="37">
        <v>197</v>
      </c>
      <c r="B215" s="43" t="s">
        <v>259</v>
      </c>
      <c r="C215" s="9">
        <v>2399000</v>
      </c>
      <c r="D215" s="42">
        <v>16.353634398545456</v>
      </c>
      <c r="E215" s="11">
        <v>1291465.5760000004</v>
      </c>
      <c r="F215" s="172">
        <v>3690465.5760000004</v>
      </c>
      <c r="G215" s="193">
        <v>3510600</v>
      </c>
      <c r="H215" s="209">
        <v>16.353634398545456</v>
      </c>
      <c r="I215" s="155">
        <v>902400</v>
      </c>
      <c r="J215" s="174">
        <f t="shared" si="43"/>
        <v>4413000</v>
      </c>
      <c r="K215" s="193">
        <v>4107402</v>
      </c>
      <c r="L215" s="209">
        <v>16.353634398545456</v>
      </c>
      <c r="M215" s="155">
        <v>956544</v>
      </c>
      <c r="N215" s="174">
        <f t="shared" si="44"/>
        <v>5063946</v>
      </c>
      <c r="O215" s="193">
        <v>4458462</v>
      </c>
      <c r="P215" s="209">
        <v>16.353634398545456</v>
      </c>
      <c r="Q215" s="155">
        <v>938496</v>
      </c>
      <c r="R215" s="174">
        <f t="shared" si="45"/>
        <v>5396958</v>
      </c>
      <c r="S215" s="395">
        <f t="shared" si="39"/>
        <v>4641092.3940000003</v>
      </c>
    </row>
    <row r="216" spans="1:19" x14ac:dyDescent="0.25">
      <c r="A216" s="37">
        <v>198</v>
      </c>
      <c r="B216" s="43" t="s">
        <v>260</v>
      </c>
      <c r="C216" s="9">
        <v>2364000</v>
      </c>
      <c r="D216" s="42">
        <v>16.353634398545456</v>
      </c>
      <c r="E216" s="11">
        <v>1272770.0039999997</v>
      </c>
      <c r="F216" s="172">
        <v>3636770.0039999997</v>
      </c>
      <c r="G216" s="203">
        <v>3425250</v>
      </c>
      <c r="H216" s="209">
        <v>16.353634398545456</v>
      </c>
      <c r="I216" s="155">
        <v>902400</v>
      </c>
      <c r="J216" s="174">
        <f t="shared" si="43"/>
        <v>4327650</v>
      </c>
      <c r="K216" s="203">
        <v>4007543</v>
      </c>
      <c r="L216" s="209">
        <v>16.353634398545456</v>
      </c>
      <c r="M216" s="155">
        <v>947520</v>
      </c>
      <c r="N216" s="174">
        <f t="shared" si="44"/>
        <v>4955063</v>
      </c>
      <c r="O216" s="203">
        <v>4247310</v>
      </c>
      <c r="P216" s="209">
        <v>16.353634398545456</v>
      </c>
      <c r="Q216" s="155">
        <v>920448</v>
      </c>
      <c r="R216" s="174">
        <f t="shared" si="45"/>
        <v>5167758</v>
      </c>
      <c r="S216" s="395">
        <f t="shared" si="39"/>
        <v>4521810.2510000002</v>
      </c>
    </row>
    <row r="217" spans="1:19" x14ac:dyDescent="0.25">
      <c r="A217" s="37">
        <v>199</v>
      </c>
      <c r="B217" s="43" t="s">
        <v>483</v>
      </c>
      <c r="C217" s="9">
        <v>5166000</v>
      </c>
      <c r="D217" s="42">
        <v>16.353634398545456</v>
      </c>
      <c r="E217" s="11">
        <v>2781272.9560000002</v>
      </c>
      <c r="F217" s="172">
        <v>7947272.9560000002</v>
      </c>
      <c r="G217" s="193">
        <v>8952450</v>
      </c>
      <c r="H217" s="209">
        <v>16.353634398545456</v>
      </c>
      <c r="I217" s="155">
        <v>902400</v>
      </c>
      <c r="J217" s="174">
        <f t="shared" si="43"/>
        <v>9854850</v>
      </c>
      <c r="K217" s="193">
        <v>10563891</v>
      </c>
      <c r="L217" s="209">
        <v>16.353634398545456</v>
      </c>
      <c r="M217" s="155">
        <v>956544</v>
      </c>
      <c r="N217" s="174">
        <f t="shared" si="44"/>
        <v>11520435</v>
      </c>
      <c r="O217" s="193">
        <v>10832465</v>
      </c>
      <c r="P217" s="209">
        <v>16.353634398545456</v>
      </c>
      <c r="Q217" s="155">
        <v>938496</v>
      </c>
      <c r="R217" s="174">
        <f t="shared" si="45"/>
        <v>11770961</v>
      </c>
      <c r="S217" s="395">
        <f t="shared" si="39"/>
        <v>10273379.739</v>
      </c>
    </row>
    <row r="218" spans="1:19" x14ac:dyDescent="0.25">
      <c r="A218" s="37">
        <v>200</v>
      </c>
      <c r="B218" s="43" t="s">
        <v>484</v>
      </c>
      <c r="C218" s="9">
        <v>2183000</v>
      </c>
      <c r="D218" s="42">
        <v>16.353634398545456</v>
      </c>
      <c r="E218" s="11">
        <v>1176016.0520000001</v>
      </c>
      <c r="F218" s="172">
        <v>3359016.0520000001</v>
      </c>
      <c r="G218" s="203">
        <v>3081600</v>
      </c>
      <c r="H218" s="209">
        <v>16.353634398545456</v>
      </c>
      <c r="I218" s="155">
        <v>902400</v>
      </c>
      <c r="J218" s="174">
        <f t="shared" si="43"/>
        <v>3984000</v>
      </c>
      <c r="K218" s="203">
        <v>3636288</v>
      </c>
      <c r="L218" s="209">
        <v>16.353634398545456</v>
      </c>
      <c r="M218" s="155">
        <v>947520</v>
      </c>
      <c r="N218" s="174">
        <f t="shared" si="44"/>
        <v>4583808</v>
      </c>
      <c r="O218" s="203">
        <v>3852000</v>
      </c>
      <c r="P218" s="209">
        <v>16.353634398545456</v>
      </c>
      <c r="Q218" s="155">
        <v>938496</v>
      </c>
      <c r="R218" s="174">
        <f t="shared" si="45"/>
        <v>4790496</v>
      </c>
      <c r="S218" s="395">
        <f t="shared" si="39"/>
        <v>4179330.0130000003</v>
      </c>
    </row>
    <row r="219" spans="1:19" x14ac:dyDescent="0.25">
      <c r="A219" s="37">
        <v>201</v>
      </c>
      <c r="B219" s="43" t="s">
        <v>485</v>
      </c>
      <c r="C219" s="9">
        <v>1032000</v>
      </c>
      <c r="D219" s="42">
        <v>3.7739186014545458</v>
      </c>
      <c r="E219" s="11">
        <v>555425.75600000005</v>
      </c>
      <c r="F219" s="172">
        <v>1587425.7560000001</v>
      </c>
      <c r="G219" s="203">
        <v>1735200</v>
      </c>
      <c r="H219" s="209">
        <v>3.7739186014545458</v>
      </c>
      <c r="I219" s="155">
        <v>208300</v>
      </c>
      <c r="J219" s="174">
        <f t="shared" si="43"/>
        <v>1943500</v>
      </c>
      <c r="K219" s="203">
        <v>1943424</v>
      </c>
      <c r="L219" s="209">
        <v>3.7739186014545458</v>
      </c>
      <c r="M219" s="155">
        <v>218715</v>
      </c>
      <c r="N219" s="174">
        <f t="shared" si="44"/>
        <v>2162139</v>
      </c>
      <c r="O219" s="203">
        <v>2169000</v>
      </c>
      <c r="P219" s="209">
        <v>3.7739186014545458</v>
      </c>
      <c r="Q219" s="155">
        <v>218715</v>
      </c>
      <c r="R219" s="174">
        <f t="shared" si="45"/>
        <v>2387715</v>
      </c>
      <c r="S219" s="395">
        <f t="shared" si="39"/>
        <v>2020194.939</v>
      </c>
    </row>
    <row r="220" spans="1:19" x14ac:dyDescent="0.25">
      <c r="A220" s="37">
        <v>202</v>
      </c>
      <c r="B220" s="43" t="s">
        <v>433</v>
      </c>
      <c r="C220" s="9">
        <v>3100000</v>
      </c>
      <c r="D220" s="42">
        <v>10.063776500000001</v>
      </c>
      <c r="E220" s="11">
        <v>1668732.5279999999</v>
      </c>
      <c r="F220" s="172">
        <v>4768732.5279999999</v>
      </c>
      <c r="G220" s="203">
        <v>5326650</v>
      </c>
      <c r="H220" s="209">
        <v>10.063776500000001</v>
      </c>
      <c r="I220" s="155">
        <v>555300</v>
      </c>
      <c r="J220" s="174">
        <f t="shared" si="43"/>
        <v>5881950</v>
      </c>
      <c r="K220" s="203">
        <v>6125648</v>
      </c>
      <c r="L220" s="209">
        <v>10.063776500000001</v>
      </c>
      <c r="M220" s="155">
        <v>577512</v>
      </c>
      <c r="N220" s="174">
        <f t="shared" si="44"/>
        <v>6703160</v>
      </c>
      <c r="O220" s="203">
        <v>6338714</v>
      </c>
      <c r="P220" s="209">
        <v>10.063776500000001</v>
      </c>
      <c r="Q220" s="155">
        <v>571959</v>
      </c>
      <c r="R220" s="174">
        <f t="shared" si="45"/>
        <v>6910673</v>
      </c>
      <c r="S220" s="395">
        <f t="shared" si="39"/>
        <v>6066128.8820000002</v>
      </c>
    </row>
    <row r="221" spans="1:19" x14ac:dyDescent="0.25">
      <c r="A221" s="37">
        <v>203</v>
      </c>
      <c r="B221" s="43" t="s">
        <v>263</v>
      </c>
      <c r="C221" s="9">
        <v>1622000</v>
      </c>
      <c r="D221" s="42">
        <v>8.8057971956363641</v>
      </c>
      <c r="E221" s="11">
        <v>873420.06</v>
      </c>
      <c r="F221" s="172">
        <v>2495420.06</v>
      </c>
      <c r="G221" s="203">
        <v>2510550</v>
      </c>
      <c r="H221" s="209">
        <v>8.8057971956363641</v>
      </c>
      <c r="I221" s="155">
        <v>486000</v>
      </c>
      <c r="J221" s="174">
        <f t="shared" si="43"/>
        <v>2996550</v>
      </c>
      <c r="K221" s="203">
        <v>2937344</v>
      </c>
      <c r="L221" s="209">
        <v>8.8057971956363641</v>
      </c>
      <c r="M221" s="155">
        <v>505440</v>
      </c>
      <c r="N221" s="174">
        <f t="shared" si="44"/>
        <v>3442784</v>
      </c>
      <c r="O221" s="203">
        <v>2987555</v>
      </c>
      <c r="P221" s="209">
        <v>8.8057971956363641</v>
      </c>
      <c r="Q221" s="155">
        <v>490860</v>
      </c>
      <c r="R221" s="174">
        <f t="shared" si="45"/>
        <v>3478415</v>
      </c>
      <c r="S221" s="395">
        <f t="shared" si="39"/>
        <v>3103292.2650000001</v>
      </c>
    </row>
    <row r="222" spans="1:19" x14ac:dyDescent="0.25">
      <c r="A222" s="37">
        <v>204</v>
      </c>
      <c r="B222" s="43" t="s">
        <v>93</v>
      </c>
      <c r="C222" s="15" t="s">
        <v>10</v>
      </c>
      <c r="D222" s="42">
        <v>8.8057971956363641</v>
      </c>
      <c r="E222" s="11">
        <v>500735.9</v>
      </c>
      <c r="F222" s="172">
        <v>500735.9</v>
      </c>
      <c r="G222" s="154" t="s">
        <v>10</v>
      </c>
      <c r="H222" s="209">
        <v>8.8057971956363641</v>
      </c>
      <c r="I222" s="155">
        <v>486000</v>
      </c>
      <c r="J222" s="174">
        <f>I222*1</f>
        <v>486000</v>
      </c>
      <c r="K222" s="154" t="s">
        <v>10</v>
      </c>
      <c r="L222" s="209">
        <v>8.8057971956363641</v>
      </c>
      <c r="M222" s="155">
        <v>500580</v>
      </c>
      <c r="N222" s="174">
        <f>M222*1</f>
        <v>500580</v>
      </c>
      <c r="O222" s="154" t="s">
        <v>10</v>
      </c>
      <c r="P222" s="209">
        <v>8.8057971956363641</v>
      </c>
      <c r="Q222" s="155">
        <v>510300</v>
      </c>
      <c r="R222" s="174">
        <f>Q222*1</f>
        <v>510300</v>
      </c>
      <c r="S222" s="395">
        <f t="shared" si="39"/>
        <v>499403.97499999998</v>
      </c>
    </row>
    <row r="223" spans="1:19" x14ac:dyDescent="0.25">
      <c r="A223" s="37">
        <v>205</v>
      </c>
      <c r="B223" s="43" t="s">
        <v>266</v>
      </c>
      <c r="C223" s="9">
        <v>923000</v>
      </c>
      <c r="D223" s="42">
        <v>16.353634398545456</v>
      </c>
      <c r="E223" s="11">
        <v>496573.31599999988</v>
      </c>
      <c r="F223" s="172">
        <v>1419573.3159999999</v>
      </c>
      <c r="G223" s="203">
        <v>625800</v>
      </c>
      <c r="H223" s="209">
        <v>16.353634398545456</v>
      </c>
      <c r="I223" s="155">
        <v>902400</v>
      </c>
      <c r="J223" s="174">
        <f>G223+I223</f>
        <v>1528200</v>
      </c>
      <c r="K223" s="203">
        <v>725928</v>
      </c>
      <c r="L223" s="209">
        <v>16.353634398545456</v>
      </c>
      <c r="M223" s="155">
        <v>947520</v>
      </c>
      <c r="N223" s="174">
        <f>K223+M223</f>
        <v>1673448</v>
      </c>
      <c r="O223" s="203">
        <v>763476</v>
      </c>
      <c r="P223" s="209">
        <v>16.353634398545456</v>
      </c>
      <c r="Q223" s="155">
        <v>920448</v>
      </c>
      <c r="R223" s="174">
        <f>O223+Q223</f>
        <v>1683924</v>
      </c>
      <c r="S223" s="395">
        <f t="shared" si="39"/>
        <v>1576286.3289999999</v>
      </c>
    </row>
    <row r="224" spans="1:19" x14ac:dyDescent="0.25">
      <c r="A224" s="37">
        <v>206</v>
      </c>
      <c r="B224" s="43" t="s">
        <v>486</v>
      </c>
      <c r="C224" s="9">
        <v>2188000</v>
      </c>
      <c r="D224" s="42">
        <v>3.7739186014545458</v>
      </c>
      <c r="E224" s="11">
        <v>1177963.2719999999</v>
      </c>
      <c r="F224" s="172">
        <v>3365963.2719999999</v>
      </c>
      <c r="G224" s="203">
        <v>4023300</v>
      </c>
      <c r="H224" s="209">
        <v>3.7739186014545458</v>
      </c>
      <c r="I224" s="155">
        <v>203300</v>
      </c>
      <c r="J224" s="174">
        <f>G224+I224</f>
        <v>4226600</v>
      </c>
      <c r="K224" s="203">
        <v>4667028</v>
      </c>
      <c r="L224" s="209">
        <v>3.7739186014545458</v>
      </c>
      <c r="M224" s="155">
        <v>211432</v>
      </c>
      <c r="N224" s="174">
        <f>K224+M224</f>
        <v>4878460</v>
      </c>
      <c r="O224" s="203">
        <v>5109591</v>
      </c>
      <c r="P224" s="209">
        <v>3.7739186014545458</v>
      </c>
      <c r="Q224" s="155">
        <v>207366</v>
      </c>
      <c r="R224" s="174">
        <f>O224+Q224</f>
        <v>5316957</v>
      </c>
      <c r="S224" s="395">
        <f t="shared" si="39"/>
        <v>4446995.068</v>
      </c>
    </row>
    <row r="225" spans="1:19" x14ac:dyDescent="0.25">
      <c r="A225" s="37">
        <v>207</v>
      </c>
      <c r="B225" s="43" t="s">
        <v>355</v>
      </c>
      <c r="C225" s="15" t="s">
        <v>10</v>
      </c>
      <c r="D225" s="42">
        <v>10.063776500000001</v>
      </c>
      <c r="E225" s="11">
        <v>574958.74800000002</v>
      </c>
      <c r="F225" s="172">
        <v>574958.74800000002</v>
      </c>
      <c r="G225" s="154" t="s">
        <v>10</v>
      </c>
      <c r="H225" s="209">
        <v>10.063776500000001</v>
      </c>
      <c r="I225" s="155">
        <v>555300</v>
      </c>
      <c r="J225" s="174">
        <f>I225*1</f>
        <v>555300</v>
      </c>
      <c r="K225" s="154" t="s">
        <v>10</v>
      </c>
      <c r="L225" s="209">
        <v>10.063776500000001</v>
      </c>
      <c r="M225" s="155">
        <v>583065</v>
      </c>
      <c r="N225" s="174">
        <f>M225*1</f>
        <v>583065</v>
      </c>
      <c r="O225" s="154" t="s">
        <v>10</v>
      </c>
      <c r="P225" s="209">
        <v>10.063776500000001</v>
      </c>
      <c r="Q225" s="155">
        <v>566406</v>
      </c>
      <c r="R225" s="174">
        <f>Q225*1</f>
        <v>566406</v>
      </c>
      <c r="S225" s="395">
        <f t="shared" si="39"/>
        <v>569932.43700000003</v>
      </c>
    </row>
    <row r="226" spans="1:19" x14ac:dyDescent="0.25">
      <c r="A226" s="37">
        <v>208</v>
      </c>
      <c r="B226" s="43" t="s">
        <v>267</v>
      </c>
      <c r="C226" s="9">
        <v>17569000</v>
      </c>
      <c r="D226" s="42">
        <v>18.869573695636365</v>
      </c>
      <c r="E226" s="11">
        <v>9460770.432</v>
      </c>
      <c r="F226" s="172">
        <v>27029770.432</v>
      </c>
      <c r="G226" s="203">
        <v>32762100</v>
      </c>
      <c r="H226" s="209">
        <v>18.869573695636365</v>
      </c>
      <c r="I226" s="155">
        <v>1041300</v>
      </c>
      <c r="J226" s="174">
        <f>G226+I226</f>
        <v>33803400</v>
      </c>
      <c r="K226" s="203">
        <v>37348794</v>
      </c>
      <c r="L226" s="209">
        <v>18.869573695636365</v>
      </c>
      <c r="M226" s="155">
        <v>1103778</v>
      </c>
      <c r="N226" s="174">
        <f>K226+M226</f>
        <v>38452572</v>
      </c>
      <c r="O226" s="203">
        <v>42263109</v>
      </c>
      <c r="P226" s="209">
        <v>18.869573695636365</v>
      </c>
      <c r="Q226" s="155">
        <v>1082952</v>
      </c>
      <c r="R226" s="174">
        <f>O226+Q226</f>
        <v>43346061</v>
      </c>
      <c r="S226" s="395">
        <f t="shared" si="39"/>
        <v>35657950.857999995</v>
      </c>
    </row>
    <row r="227" spans="1:19" x14ac:dyDescent="0.25">
      <c r="A227" s="37">
        <v>209</v>
      </c>
      <c r="B227" s="43" t="s">
        <v>487</v>
      </c>
      <c r="C227" s="9">
        <v>836000</v>
      </c>
      <c r="D227" s="42">
        <v>6.9188378949090916</v>
      </c>
      <c r="E227" s="11">
        <v>450865.04800000018</v>
      </c>
      <c r="F227" s="172">
        <v>1286865.0480000002</v>
      </c>
      <c r="G227" s="203">
        <v>1131600</v>
      </c>
      <c r="H227" s="209">
        <v>6.9188378949090916</v>
      </c>
      <c r="I227" s="155">
        <v>381900</v>
      </c>
      <c r="J227" s="174">
        <f>G227+I227</f>
        <v>1513500</v>
      </c>
      <c r="K227" s="203">
        <v>1335288</v>
      </c>
      <c r="L227" s="209">
        <v>6.9188378949090916</v>
      </c>
      <c r="M227" s="155">
        <v>397176</v>
      </c>
      <c r="N227" s="174">
        <f>K227+M227</f>
        <v>1732464</v>
      </c>
      <c r="O227" s="203">
        <v>1346604</v>
      </c>
      <c r="P227" s="209">
        <v>6.9188378949090916</v>
      </c>
      <c r="Q227" s="155">
        <v>393357</v>
      </c>
      <c r="R227" s="174">
        <f>O227+Q227</f>
        <v>1739961</v>
      </c>
      <c r="S227" s="395">
        <f t="shared" si="39"/>
        <v>1568197.5120000001</v>
      </c>
    </row>
    <row r="228" spans="1:19" x14ac:dyDescent="0.25">
      <c r="A228" s="37">
        <v>210</v>
      </c>
      <c r="B228" s="43" t="s">
        <v>439</v>
      </c>
      <c r="C228" s="15" t="s">
        <v>10</v>
      </c>
      <c r="D228" s="42">
        <v>16.353634398545456</v>
      </c>
      <c r="E228" s="11">
        <v>926793.64400000009</v>
      </c>
      <c r="F228" s="172">
        <v>926793.64400000009</v>
      </c>
      <c r="G228" s="154" t="s">
        <v>10</v>
      </c>
      <c r="H228" s="209">
        <v>16.353634398545456</v>
      </c>
      <c r="I228" s="155">
        <v>902400</v>
      </c>
      <c r="J228" s="174">
        <f>I228*1</f>
        <v>902400</v>
      </c>
      <c r="K228" s="154" t="s">
        <v>10</v>
      </c>
      <c r="L228" s="209">
        <v>16.353634398545456</v>
      </c>
      <c r="M228" s="155">
        <v>938496</v>
      </c>
      <c r="N228" s="174">
        <f>M228*1</f>
        <v>938496</v>
      </c>
      <c r="O228" s="154" t="s">
        <v>10</v>
      </c>
      <c r="P228" s="209">
        <v>16.353634398545456</v>
      </c>
      <c r="Q228" s="155">
        <v>920448</v>
      </c>
      <c r="R228" s="174">
        <f>Q228*1</f>
        <v>920448</v>
      </c>
      <c r="S228" s="395">
        <f t="shared" si="39"/>
        <v>922034.41100000008</v>
      </c>
    </row>
    <row r="229" spans="1:19" x14ac:dyDescent="0.25">
      <c r="A229" s="37">
        <v>211</v>
      </c>
      <c r="B229" s="43" t="s">
        <v>271</v>
      </c>
      <c r="C229" s="9">
        <v>2176000</v>
      </c>
      <c r="D229" s="42">
        <v>8.8057971956363641</v>
      </c>
      <c r="E229" s="11">
        <v>1171785.8399999999</v>
      </c>
      <c r="F229" s="172">
        <v>3347785.84</v>
      </c>
      <c r="G229" s="203">
        <v>3635250</v>
      </c>
      <c r="H229" s="209">
        <v>8.8057971956363641</v>
      </c>
      <c r="I229" s="155">
        <v>486000</v>
      </c>
      <c r="J229" s="174">
        <f>G229+I229</f>
        <v>4121250</v>
      </c>
      <c r="K229" s="203">
        <v>4144185</v>
      </c>
      <c r="L229" s="209">
        <v>8.8057971956363641</v>
      </c>
      <c r="M229" s="155">
        <v>510300</v>
      </c>
      <c r="N229" s="174">
        <f>K229+M229</f>
        <v>4654485</v>
      </c>
      <c r="O229" s="203">
        <v>4216890</v>
      </c>
      <c r="P229" s="209">
        <v>8.8057971956363641</v>
      </c>
      <c r="Q229" s="155">
        <v>500580</v>
      </c>
      <c r="R229" s="174">
        <f>O229+Q229</f>
        <v>4717470</v>
      </c>
      <c r="S229" s="395">
        <f t="shared" si="39"/>
        <v>4210247.71</v>
      </c>
    </row>
    <row r="230" spans="1:19" x14ac:dyDescent="0.25">
      <c r="A230" s="37">
        <v>212</v>
      </c>
      <c r="B230" s="43" t="s">
        <v>440</v>
      </c>
      <c r="C230" s="9">
        <v>4014000</v>
      </c>
      <c r="D230" s="42">
        <v>5.6608779021818192</v>
      </c>
      <c r="E230" s="11">
        <v>2160667.1839999994</v>
      </c>
      <c r="F230" s="172">
        <v>6174667.1839999994</v>
      </c>
      <c r="G230" s="203">
        <v>7486200</v>
      </c>
      <c r="H230" s="209">
        <v>5.6608779021818192</v>
      </c>
      <c r="I230" s="149">
        <v>312400</v>
      </c>
      <c r="J230" s="174">
        <f>G230+I230</f>
        <v>7798600</v>
      </c>
      <c r="K230" s="203">
        <v>8683992</v>
      </c>
      <c r="L230" s="209">
        <v>5.6608779021818192</v>
      </c>
      <c r="M230" s="149">
        <v>324896</v>
      </c>
      <c r="N230" s="174">
        <f>K230+M230</f>
        <v>9008888</v>
      </c>
      <c r="O230" s="203">
        <v>9357750</v>
      </c>
      <c r="P230" s="209">
        <v>5.6608779021818192</v>
      </c>
      <c r="Q230" s="149">
        <v>328020</v>
      </c>
      <c r="R230" s="174">
        <f>O230+Q230</f>
        <v>9685770</v>
      </c>
      <c r="S230" s="395">
        <f t="shared" si="39"/>
        <v>8166981.2960000001</v>
      </c>
    </row>
    <row r="231" spans="1:19" x14ac:dyDescent="0.25">
      <c r="A231" s="37">
        <v>213</v>
      </c>
      <c r="B231" s="43" t="s">
        <v>272</v>
      </c>
      <c r="C231" s="15" t="s">
        <v>10</v>
      </c>
      <c r="D231" s="42">
        <v>2.9065557658181818</v>
      </c>
      <c r="E231" s="11">
        <v>170315.76800000001</v>
      </c>
      <c r="F231" s="172">
        <v>170315.76800000001</v>
      </c>
      <c r="G231" s="154" t="s">
        <v>10</v>
      </c>
      <c r="H231" s="209">
        <v>2.9065557658181818</v>
      </c>
      <c r="I231" s="155">
        <v>160400</v>
      </c>
      <c r="J231" s="174">
        <f>I231*1</f>
        <v>160400</v>
      </c>
      <c r="K231" s="154" t="s">
        <v>10</v>
      </c>
      <c r="L231" s="209">
        <v>2.9065557658181818</v>
      </c>
      <c r="M231" s="155">
        <v>166816</v>
      </c>
      <c r="N231" s="174">
        <f>M231*1</f>
        <v>166816</v>
      </c>
      <c r="O231" s="154" t="s">
        <v>10</v>
      </c>
      <c r="P231" s="209">
        <v>2.9065557658181818</v>
      </c>
      <c r="Q231" s="155">
        <v>165212</v>
      </c>
      <c r="R231" s="174">
        <f>Q231*1</f>
        <v>165212</v>
      </c>
      <c r="S231" s="395">
        <f t="shared" si="39"/>
        <v>165685.94200000001</v>
      </c>
    </row>
    <row r="232" spans="1:19" x14ac:dyDescent="0.25">
      <c r="A232" s="37">
        <v>214</v>
      </c>
      <c r="B232" s="43" t="s">
        <v>273</v>
      </c>
      <c r="C232" s="15" t="s">
        <v>10</v>
      </c>
      <c r="D232" s="42">
        <v>1.2532093301818183</v>
      </c>
      <c r="E232" s="11">
        <v>78689.884000000005</v>
      </c>
      <c r="F232" s="172">
        <v>78689.884000000005</v>
      </c>
      <c r="G232" s="154" t="s">
        <v>10</v>
      </c>
      <c r="H232" s="209">
        <v>1.2532093301818183</v>
      </c>
      <c r="I232" s="155">
        <v>69300</v>
      </c>
      <c r="J232" s="174">
        <f>I232*1</f>
        <v>69300</v>
      </c>
      <c r="K232" s="154" t="s">
        <v>10</v>
      </c>
      <c r="L232" s="209">
        <v>1.2532093301818183</v>
      </c>
      <c r="M232" s="155">
        <v>71379</v>
      </c>
      <c r="N232" s="174">
        <f>M232*1</f>
        <v>71379</v>
      </c>
      <c r="O232" s="154" t="s">
        <v>10</v>
      </c>
      <c r="P232" s="209">
        <v>1.2532093301818183</v>
      </c>
      <c r="Q232" s="155">
        <v>70686</v>
      </c>
      <c r="R232" s="174">
        <f>Q232*1</f>
        <v>70686</v>
      </c>
      <c r="S232" s="395">
        <f t="shared" si="39"/>
        <v>72513.721000000005</v>
      </c>
    </row>
    <row r="233" spans="1:19" x14ac:dyDescent="0.25">
      <c r="A233" s="37">
        <v>215</v>
      </c>
      <c r="B233" s="43" t="s">
        <v>488</v>
      </c>
      <c r="C233" s="9">
        <v>1597000</v>
      </c>
      <c r="D233" s="42">
        <v>5.6608779021818192</v>
      </c>
      <c r="E233" s="11">
        <v>859764.54799999995</v>
      </c>
      <c r="F233" s="172">
        <v>2456764.548</v>
      </c>
      <c r="G233" s="203">
        <v>2713500</v>
      </c>
      <c r="H233" s="209">
        <v>5.6608779021818192</v>
      </c>
      <c r="I233" s="155">
        <v>312400</v>
      </c>
      <c r="J233" s="174">
        <f>G233+I233</f>
        <v>3025900</v>
      </c>
      <c r="K233" s="203">
        <v>3066255</v>
      </c>
      <c r="L233" s="209">
        <v>5.6608779021818192</v>
      </c>
      <c r="M233" s="155">
        <v>328020</v>
      </c>
      <c r="N233" s="174">
        <f>K233+M233</f>
        <v>3394275</v>
      </c>
      <c r="O233" s="203">
        <v>3419010</v>
      </c>
      <c r="P233" s="209">
        <v>5.6608779021818192</v>
      </c>
      <c r="Q233" s="155">
        <v>315524</v>
      </c>
      <c r="R233" s="174">
        <f>O233+Q233</f>
        <v>3734534</v>
      </c>
      <c r="S233" s="395">
        <f t="shared" si="39"/>
        <v>3152868.3870000001</v>
      </c>
    </row>
    <row r="234" spans="1:19" x14ac:dyDescent="0.25">
      <c r="A234" s="37">
        <v>216</v>
      </c>
      <c r="B234" s="43" t="s">
        <v>275</v>
      </c>
      <c r="C234" s="9">
        <v>900000</v>
      </c>
      <c r="D234" s="42">
        <v>14.152185099636364</v>
      </c>
      <c r="E234" s="11">
        <v>484913.85199999996</v>
      </c>
      <c r="F234" s="172">
        <v>1384913.852</v>
      </c>
      <c r="G234" s="203">
        <v>721500</v>
      </c>
      <c r="H234" s="209">
        <v>14.152185099636364</v>
      </c>
      <c r="I234" s="155">
        <v>780900</v>
      </c>
      <c r="J234" s="174">
        <f>G234+I234</f>
        <v>1502400</v>
      </c>
      <c r="K234" s="203">
        <v>808080</v>
      </c>
      <c r="L234" s="209">
        <v>14.152185099636364</v>
      </c>
      <c r="M234" s="155">
        <v>819945</v>
      </c>
      <c r="N234" s="174">
        <f>K234+M234</f>
        <v>1628025</v>
      </c>
      <c r="O234" s="203">
        <v>880230</v>
      </c>
      <c r="P234" s="209">
        <v>14.152185099636364</v>
      </c>
      <c r="Q234" s="155">
        <v>804327</v>
      </c>
      <c r="R234" s="174">
        <f>O234+Q234</f>
        <v>1684557</v>
      </c>
      <c r="S234" s="395">
        <f t="shared" si="39"/>
        <v>1549973.963</v>
      </c>
    </row>
    <row r="235" spans="1:19" x14ac:dyDescent="0.25">
      <c r="A235" s="37">
        <v>217</v>
      </c>
      <c r="B235" s="43" t="s">
        <v>443</v>
      </c>
      <c r="C235" s="15" t="s">
        <v>10</v>
      </c>
      <c r="D235" s="42">
        <v>1.4152146476363636</v>
      </c>
      <c r="E235" s="11">
        <v>86308.40400000001</v>
      </c>
      <c r="F235" s="172">
        <v>86308.40400000001</v>
      </c>
      <c r="G235" s="154" t="s">
        <v>10</v>
      </c>
      <c r="H235" s="209">
        <v>1.4152146476363636</v>
      </c>
      <c r="I235" s="155">
        <v>78200</v>
      </c>
      <c r="J235" s="174">
        <f>I235*1</f>
        <v>78200</v>
      </c>
      <c r="K235" s="154" t="s">
        <v>10</v>
      </c>
      <c r="L235" s="209">
        <v>1.4152146476363636</v>
      </c>
      <c r="M235" s="155">
        <v>80546</v>
      </c>
      <c r="N235" s="174">
        <f>M235*1</f>
        <v>80546</v>
      </c>
      <c r="O235" s="154" t="s">
        <v>10</v>
      </c>
      <c r="P235" s="209">
        <v>1.4152146476363636</v>
      </c>
      <c r="Q235" s="155">
        <v>78982</v>
      </c>
      <c r="R235" s="174">
        <f>Q235*1</f>
        <v>78982</v>
      </c>
      <c r="S235" s="395">
        <f t="shared" si="39"/>
        <v>81009.100999999995</v>
      </c>
    </row>
    <row r="236" spans="1:19" x14ac:dyDescent="0.25">
      <c r="A236" s="37">
        <v>218</v>
      </c>
      <c r="B236" s="43" t="s">
        <v>444</v>
      </c>
      <c r="C236" s="15" t="s">
        <v>10</v>
      </c>
      <c r="D236" s="42">
        <v>6.9101283469090919</v>
      </c>
      <c r="E236" s="11">
        <v>394480.96799999999</v>
      </c>
      <c r="F236" s="172">
        <v>394480.96799999999</v>
      </c>
      <c r="G236" s="154" t="s">
        <v>10</v>
      </c>
      <c r="H236" s="209">
        <v>6.9101283469090919</v>
      </c>
      <c r="I236" s="155">
        <v>381400</v>
      </c>
      <c r="J236" s="174">
        <f>I236*1</f>
        <v>381400</v>
      </c>
      <c r="K236" s="154" t="s">
        <v>10</v>
      </c>
      <c r="L236" s="209">
        <v>6.9101283469090919</v>
      </c>
      <c r="M236" s="155">
        <v>400470</v>
      </c>
      <c r="N236" s="174">
        <f>M236*1</f>
        <v>400470</v>
      </c>
      <c r="O236" s="154" t="s">
        <v>10</v>
      </c>
      <c r="P236" s="209">
        <v>6.9101283469090919</v>
      </c>
      <c r="Q236" s="155">
        <v>392842</v>
      </c>
      <c r="R236" s="174">
        <f>Q236*1</f>
        <v>392842</v>
      </c>
      <c r="S236" s="395">
        <f t="shared" si="39"/>
        <v>392298.24199999997</v>
      </c>
    </row>
    <row r="237" spans="1:19" x14ac:dyDescent="0.25">
      <c r="A237" s="37">
        <v>219</v>
      </c>
      <c r="B237" s="43" t="s">
        <v>445</v>
      </c>
      <c r="C237" s="15" t="s">
        <v>10</v>
      </c>
      <c r="D237" s="42">
        <v>11.287381091636364</v>
      </c>
      <c r="E237" s="11">
        <v>643890.96799999999</v>
      </c>
      <c r="F237" s="172">
        <v>643890.96799999999</v>
      </c>
      <c r="G237" s="154" t="s">
        <v>10</v>
      </c>
      <c r="H237" s="209">
        <v>11.287381091636364</v>
      </c>
      <c r="I237" s="155">
        <v>622900</v>
      </c>
      <c r="J237" s="174">
        <f>I237*1</f>
        <v>622900</v>
      </c>
      <c r="K237" s="154" t="s">
        <v>10</v>
      </c>
      <c r="L237" s="209">
        <v>11.287381091636364</v>
      </c>
      <c r="M237" s="155">
        <v>654045</v>
      </c>
      <c r="N237" s="174">
        <f>M237*1</f>
        <v>654045</v>
      </c>
      <c r="O237" s="154" t="s">
        <v>10</v>
      </c>
      <c r="P237" s="209">
        <v>11.287381091636364</v>
      </c>
      <c r="Q237" s="155">
        <v>641587</v>
      </c>
      <c r="R237" s="174">
        <f>Q237*1</f>
        <v>641587</v>
      </c>
      <c r="S237" s="395">
        <f t="shared" si="39"/>
        <v>640605.74199999997</v>
      </c>
    </row>
    <row r="238" spans="1:19" x14ac:dyDescent="0.25">
      <c r="A238" s="37">
        <v>220</v>
      </c>
      <c r="B238" s="43" t="s">
        <v>446</v>
      </c>
      <c r="C238" s="15" t="s">
        <v>10</v>
      </c>
      <c r="D238" s="42">
        <v>15.09565509418182</v>
      </c>
      <c r="E238" s="11">
        <v>853825.7840000001</v>
      </c>
      <c r="F238" s="172">
        <v>853825.7840000001</v>
      </c>
      <c r="G238" s="154" t="s">
        <v>10</v>
      </c>
      <c r="H238" s="209">
        <v>15.09565509418182</v>
      </c>
      <c r="I238" s="155">
        <v>833000</v>
      </c>
      <c r="J238" s="174">
        <f>I238*1</f>
        <v>833000</v>
      </c>
      <c r="K238" s="154" t="s">
        <v>10</v>
      </c>
      <c r="L238" s="209">
        <v>15.09565509418182</v>
      </c>
      <c r="M238" s="155">
        <v>882980</v>
      </c>
      <c r="N238" s="174">
        <f>M238*1</f>
        <v>882980</v>
      </c>
      <c r="O238" s="154" t="s">
        <v>10</v>
      </c>
      <c r="P238" s="209">
        <v>15.09565509418182</v>
      </c>
      <c r="Q238" s="155">
        <v>857990</v>
      </c>
      <c r="R238" s="174">
        <f>Q238*1</f>
        <v>857990</v>
      </c>
      <c r="S238" s="395">
        <f t="shared" si="39"/>
        <v>856948.946</v>
      </c>
    </row>
    <row r="239" spans="1:19" x14ac:dyDescent="0.25">
      <c r="A239" s="37">
        <v>221</v>
      </c>
      <c r="B239" s="43" t="s">
        <v>277</v>
      </c>
      <c r="C239" s="15" t="s">
        <v>10</v>
      </c>
      <c r="D239" s="42">
        <v>15.09565509418182</v>
      </c>
      <c r="E239" s="11">
        <v>857956.48400000005</v>
      </c>
      <c r="F239" s="172">
        <v>857956.48400000005</v>
      </c>
      <c r="G239" s="154" t="s">
        <v>10</v>
      </c>
      <c r="H239" s="209">
        <v>15.09565509418182</v>
      </c>
      <c r="I239" s="155">
        <v>833000</v>
      </c>
      <c r="J239" s="174">
        <f>I239*1</f>
        <v>833000</v>
      </c>
      <c r="K239" s="154" t="s">
        <v>10</v>
      </c>
      <c r="L239" s="209">
        <v>15.09565509418182</v>
      </c>
      <c r="M239" s="155">
        <v>857990</v>
      </c>
      <c r="N239" s="174">
        <f>M239*1</f>
        <v>857990</v>
      </c>
      <c r="O239" s="154" t="s">
        <v>10</v>
      </c>
      <c r="P239" s="209">
        <v>15.09565509418182</v>
      </c>
      <c r="Q239" s="155">
        <v>866320</v>
      </c>
      <c r="R239" s="174">
        <f>Q239*1</f>
        <v>866320</v>
      </c>
      <c r="S239" s="395">
        <f t="shared" si="39"/>
        <v>853816.62100000004</v>
      </c>
    </row>
    <row r="240" spans="1:19" x14ac:dyDescent="0.25">
      <c r="A240" s="37">
        <v>222</v>
      </c>
      <c r="B240" s="43" t="s">
        <v>278</v>
      </c>
      <c r="C240" s="9">
        <v>1400000</v>
      </c>
      <c r="D240" s="42">
        <v>2.8304292952727272</v>
      </c>
      <c r="E240" s="11">
        <v>754273.04399999976</v>
      </c>
      <c r="F240" s="172">
        <v>2154273.0439999998</v>
      </c>
      <c r="G240" s="203">
        <v>2508600</v>
      </c>
      <c r="H240" s="209">
        <v>2.8304292952727272</v>
      </c>
      <c r="I240" s="155">
        <v>156300</v>
      </c>
      <c r="J240" s="174">
        <f>G240+I240</f>
        <v>2664900</v>
      </c>
      <c r="K240" s="203">
        <v>2834718</v>
      </c>
      <c r="L240" s="209">
        <v>2.8304292952727272</v>
      </c>
      <c r="M240" s="155">
        <v>160989</v>
      </c>
      <c r="N240" s="174">
        <f>K240+M240</f>
        <v>2995707</v>
      </c>
      <c r="O240" s="203">
        <v>3211008</v>
      </c>
      <c r="P240" s="209">
        <v>2.8304292952727272</v>
      </c>
      <c r="Q240" s="155">
        <v>159426</v>
      </c>
      <c r="R240" s="174">
        <f>O240+Q240</f>
        <v>3370434</v>
      </c>
      <c r="S240" s="395">
        <f t="shared" si="39"/>
        <v>2796328.5109999999</v>
      </c>
    </row>
    <row r="241" spans="1:19" x14ac:dyDescent="0.25">
      <c r="A241" s="37">
        <v>223</v>
      </c>
      <c r="B241" s="43" t="s">
        <v>279</v>
      </c>
      <c r="C241" s="9">
        <v>2621000</v>
      </c>
      <c r="D241" s="42">
        <v>3.7739186014545458</v>
      </c>
      <c r="E241" s="11">
        <v>1411676.284</v>
      </c>
      <c r="F241" s="172">
        <v>4032676.284</v>
      </c>
      <c r="G241" s="203">
        <v>4837350</v>
      </c>
      <c r="H241" s="209">
        <v>3.7739186014545458</v>
      </c>
      <c r="I241" s="155">
        <v>208300</v>
      </c>
      <c r="J241" s="174">
        <f>G241+I241</f>
        <v>5045650</v>
      </c>
      <c r="K241" s="203">
        <v>5659700</v>
      </c>
      <c r="L241" s="209">
        <v>3.7739186014545458</v>
      </c>
      <c r="M241" s="155">
        <v>220798</v>
      </c>
      <c r="N241" s="174">
        <f>K241+M241</f>
        <v>5880498</v>
      </c>
      <c r="O241" s="203">
        <v>6191808</v>
      </c>
      <c r="P241" s="209">
        <v>3.7739186014545458</v>
      </c>
      <c r="Q241" s="155">
        <v>212466</v>
      </c>
      <c r="R241" s="174">
        <f>O241+Q241</f>
        <v>6404274</v>
      </c>
      <c r="S241" s="395">
        <f t="shared" si="39"/>
        <v>5340774.5710000005</v>
      </c>
    </row>
    <row r="242" spans="1:19" x14ac:dyDescent="0.25">
      <c r="A242" s="37">
        <v>224</v>
      </c>
      <c r="B242" s="43" t="s">
        <v>356</v>
      </c>
      <c r="C242" s="9">
        <v>336000</v>
      </c>
      <c r="D242" s="42">
        <v>6.9188378949090916</v>
      </c>
      <c r="E242" s="11">
        <v>181515.46000000002</v>
      </c>
      <c r="F242" s="172">
        <v>517515.46</v>
      </c>
      <c r="G242" s="203">
        <v>147750</v>
      </c>
      <c r="H242" s="209">
        <v>6.9188378949090916</v>
      </c>
      <c r="I242" s="155">
        <v>381900</v>
      </c>
      <c r="J242" s="174">
        <f>G242+I242</f>
        <v>529650</v>
      </c>
      <c r="K242" s="203">
        <v>174345</v>
      </c>
      <c r="L242" s="209">
        <v>6.9188378949090916</v>
      </c>
      <c r="M242" s="155">
        <v>393357</v>
      </c>
      <c r="N242" s="174">
        <f>K242+M242</f>
        <v>567702</v>
      </c>
      <c r="O242" s="203">
        <v>183210</v>
      </c>
      <c r="P242" s="209">
        <v>6.9188378949090916</v>
      </c>
      <c r="Q242" s="155">
        <v>393357</v>
      </c>
      <c r="R242" s="174">
        <f>O242+Q242</f>
        <v>576567</v>
      </c>
      <c r="S242" s="395">
        <f t="shared" si="39"/>
        <v>547858.61499999999</v>
      </c>
    </row>
    <row r="243" spans="1:19" x14ac:dyDescent="0.25">
      <c r="A243" s="37">
        <v>225</v>
      </c>
      <c r="B243" s="43" t="s">
        <v>280</v>
      </c>
      <c r="C243" s="9">
        <v>285000</v>
      </c>
      <c r="D243" s="42">
        <v>6.9188378949090916</v>
      </c>
      <c r="E243" s="11">
        <v>153821.06799999997</v>
      </c>
      <c r="F243" s="172">
        <v>438821.06799999997</v>
      </c>
      <c r="G243" s="203">
        <v>47400</v>
      </c>
      <c r="H243" s="209">
        <v>6.9188378949090916</v>
      </c>
      <c r="I243" s="155">
        <v>381900</v>
      </c>
      <c r="J243" s="174">
        <f>G243+I243</f>
        <v>429300</v>
      </c>
      <c r="K243" s="203">
        <v>54510</v>
      </c>
      <c r="L243" s="209">
        <v>6.9188378949090916</v>
      </c>
      <c r="M243" s="155">
        <v>393357</v>
      </c>
      <c r="N243" s="174">
        <f>K243+M243</f>
        <v>447867</v>
      </c>
      <c r="O243" s="203">
        <v>59724</v>
      </c>
      <c r="P243" s="209">
        <v>6.9188378949090916</v>
      </c>
      <c r="Q243" s="155">
        <v>393357</v>
      </c>
      <c r="R243" s="174">
        <f>O243+Q243</f>
        <v>453081</v>
      </c>
      <c r="S243" s="395">
        <f t="shared" si="39"/>
        <v>442267.26699999999</v>
      </c>
    </row>
    <row r="244" spans="1:19" x14ac:dyDescent="0.25">
      <c r="A244" s="37">
        <v>226</v>
      </c>
      <c r="B244" s="43" t="s">
        <v>281</v>
      </c>
      <c r="C244" s="9">
        <v>72000</v>
      </c>
      <c r="D244" s="42">
        <v>1.0946414840000001</v>
      </c>
      <c r="E244" s="11">
        <v>39458.731999999989</v>
      </c>
      <c r="F244" s="172">
        <v>111458.73199999999</v>
      </c>
      <c r="G244" s="203">
        <v>47400</v>
      </c>
      <c r="H244" s="209">
        <v>1.0946414840000001</v>
      </c>
      <c r="I244" s="155">
        <v>60500</v>
      </c>
      <c r="J244" s="174">
        <f>G244+I244</f>
        <v>107900</v>
      </c>
      <c r="K244" s="203">
        <v>55458</v>
      </c>
      <c r="L244" s="209">
        <v>1.0946414840000001</v>
      </c>
      <c r="M244" s="155">
        <v>64130</v>
      </c>
      <c r="N244" s="174">
        <f>K244+M244</f>
        <v>119588</v>
      </c>
      <c r="O244" s="203">
        <v>60198</v>
      </c>
      <c r="P244" s="209">
        <v>1.0946414840000001</v>
      </c>
      <c r="Q244" s="155">
        <v>63525</v>
      </c>
      <c r="R244" s="174">
        <f>O244+Q244</f>
        <v>123723</v>
      </c>
      <c r="S244" s="395">
        <f t="shared" si="39"/>
        <v>115667.43299999999</v>
      </c>
    </row>
    <row r="245" spans="1:19" x14ac:dyDescent="0.25">
      <c r="A245" s="37">
        <v>227</v>
      </c>
      <c r="B245" s="43" t="s">
        <v>282</v>
      </c>
      <c r="C245" s="9">
        <v>264368.13200000004</v>
      </c>
      <c r="D245" s="42">
        <v>0</v>
      </c>
      <c r="E245" s="12" t="s">
        <v>10</v>
      </c>
      <c r="F245" s="172">
        <v>264368.13200000004</v>
      </c>
      <c r="G245" s="203">
        <v>328650</v>
      </c>
      <c r="H245" s="209">
        <v>0</v>
      </c>
      <c r="I245" s="154" t="s">
        <v>10</v>
      </c>
      <c r="J245" s="174">
        <f>G245*1</f>
        <v>328650</v>
      </c>
      <c r="K245" s="203">
        <v>374661</v>
      </c>
      <c r="L245" s="209">
        <v>0</v>
      </c>
      <c r="M245" s="154" t="s">
        <v>10</v>
      </c>
      <c r="N245" s="174">
        <f>K245*1</f>
        <v>374661</v>
      </c>
      <c r="O245" s="203">
        <v>394380</v>
      </c>
      <c r="P245" s="209">
        <v>0</v>
      </c>
      <c r="Q245" s="154" t="s">
        <v>10</v>
      </c>
      <c r="R245" s="174">
        <f>O245*1</f>
        <v>394380</v>
      </c>
      <c r="S245" s="395">
        <f t="shared" si="39"/>
        <v>340514.783</v>
      </c>
    </row>
    <row r="246" spans="1:19" x14ac:dyDescent="0.25">
      <c r="A246" s="37">
        <v>228</v>
      </c>
      <c r="B246" s="43" t="s">
        <v>283</v>
      </c>
      <c r="C246" s="9">
        <v>1789000</v>
      </c>
      <c r="D246" s="42">
        <v>3.8389215694545458</v>
      </c>
      <c r="E246" s="11">
        <v>962980.53200000012</v>
      </c>
      <c r="F246" s="172">
        <v>2751980.5320000001</v>
      </c>
      <c r="G246" s="203">
        <v>3200700</v>
      </c>
      <c r="H246" s="209">
        <v>3.8389215694545458</v>
      </c>
      <c r="I246" s="155">
        <v>211900</v>
      </c>
      <c r="J246" s="174">
        <f>G246+I246</f>
        <v>3412600</v>
      </c>
      <c r="K246" s="203">
        <v>3744819</v>
      </c>
      <c r="L246" s="209">
        <v>3.8389215694545458</v>
      </c>
      <c r="M246" s="155">
        <v>224614</v>
      </c>
      <c r="N246" s="174">
        <f>K246+M246</f>
        <v>3969433</v>
      </c>
      <c r="O246" s="203">
        <v>4160910</v>
      </c>
      <c r="P246" s="209">
        <v>3.8389215694545458</v>
      </c>
      <c r="Q246" s="155">
        <v>216138</v>
      </c>
      <c r="R246" s="174">
        <f>O246+Q246</f>
        <v>4377048</v>
      </c>
      <c r="S246" s="395">
        <f t="shared" si="39"/>
        <v>3627765.3829999999</v>
      </c>
    </row>
    <row r="247" spans="1:19" x14ac:dyDescent="0.25">
      <c r="A247" s="37">
        <v>229</v>
      </c>
      <c r="B247" s="43" t="s">
        <v>284</v>
      </c>
      <c r="C247" s="9">
        <v>1124000</v>
      </c>
      <c r="D247" s="42">
        <v>16.788377956363636</v>
      </c>
      <c r="E247" s="11">
        <v>605452.45199999982</v>
      </c>
      <c r="F247" s="172">
        <v>1729452.4519999998</v>
      </c>
      <c r="G247" s="203">
        <v>986700</v>
      </c>
      <c r="H247" s="209">
        <v>16.788377956363636</v>
      </c>
      <c r="I247" s="155">
        <v>926400</v>
      </c>
      <c r="J247" s="174">
        <f>G247+I247</f>
        <v>1913100</v>
      </c>
      <c r="K247" s="203">
        <v>1154439</v>
      </c>
      <c r="L247" s="209">
        <v>16.788377956363636</v>
      </c>
      <c r="M247" s="155">
        <v>954192</v>
      </c>
      <c r="N247" s="174">
        <f>K247+M247</f>
        <v>2108631</v>
      </c>
      <c r="O247" s="203">
        <v>1262976</v>
      </c>
      <c r="P247" s="209">
        <v>16.788377956363636</v>
      </c>
      <c r="Q247" s="155">
        <v>944928</v>
      </c>
      <c r="R247" s="174">
        <f>O247+Q247</f>
        <v>2207904</v>
      </c>
      <c r="S247" s="395">
        <f t="shared" si="39"/>
        <v>1989771.8629999999</v>
      </c>
    </row>
    <row r="248" spans="1:19" x14ac:dyDescent="0.25">
      <c r="A248" s="37">
        <v>230</v>
      </c>
      <c r="B248" s="43" t="s">
        <v>285</v>
      </c>
      <c r="C248" s="9">
        <v>519000</v>
      </c>
      <c r="D248" s="42">
        <v>5.7597148570909091</v>
      </c>
      <c r="E248" s="11">
        <v>279816.81599999999</v>
      </c>
      <c r="F248" s="172">
        <v>798816.81599999999</v>
      </c>
      <c r="G248" s="203">
        <v>585750</v>
      </c>
      <c r="H248" s="209">
        <v>5.7597148570909091</v>
      </c>
      <c r="I248" s="155">
        <v>317900</v>
      </c>
      <c r="J248" s="174">
        <f>G248+I248</f>
        <v>903650</v>
      </c>
      <c r="K248" s="203">
        <v>661898</v>
      </c>
      <c r="L248" s="209">
        <v>5.7597148570909091</v>
      </c>
      <c r="M248" s="155">
        <v>330616</v>
      </c>
      <c r="N248" s="174">
        <f>K248+M248</f>
        <v>992514</v>
      </c>
      <c r="O248" s="203">
        <v>738045</v>
      </c>
      <c r="P248" s="209">
        <v>5.7597148570909091</v>
      </c>
      <c r="Q248" s="155">
        <v>330616</v>
      </c>
      <c r="R248" s="174">
        <f>O248+Q248</f>
        <v>1068661</v>
      </c>
      <c r="S248" s="395">
        <f t="shared" si="39"/>
        <v>940910.45400000003</v>
      </c>
    </row>
    <row r="249" spans="1:19" x14ac:dyDescent="0.25">
      <c r="A249" s="37">
        <v>231</v>
      </c>
      <c r="B249" s="43" t="s">
        <v>287</v>
      </c>
      <c r="C249" s="9">
        <v>254000</v>
      </c>
      <c r="D249" s="42">
        <v>2.8801181356363639</v>
      </c>
      <c r="E249" s="11">
        <v>136628</v>
      </c>
      <c r="F249" s="172">
        <v>390628</v>
      </c>
      <c r="G249" s="203">
        <v>276450</v>
      </c>
      <c r="H249" s="209">
        <v>2.8801181356363639</v>
      </c>
      <c r="I249" s="155">
        <v>159100</v>
      </c>
      <c r="J249" s="174">
        <f>G249+I249</f>
        <v>435550</v>
      </c>
      <c r="K249" s="203">
        <v>315153</v>
      </c>
      <c r="L249" s="209">
        <v>2.8801181356363639</v>
      </c>
      <c r="M249" s="155">
        <v>165464</v>
      </c>
      <c r="N249" s="174">
        <f>K249+M249</f>
        <v>480617</v>
      </c>
      <c r="O249" s="203">
        <v>331740</v>
      </c>
      <c r="P249" s="209">
        <v>2.8801181356363639</v>
      </c>
      <c r="Q249" s="155">
        <v>167055</v>
      </c>
      <c r="R249" s="174">
        <f>O249+Q249</f>
        <v>498795</v>
      </c>
      <c r="S249" s="395">
        <f t="shared" si="39"/>
        <v>451397.5</v>
      </c>
    </row>
    <row r="250" spans="1:19" x14ac:dyDescent="0.25">
      <c r="A250" s="37">
        <v>232</v>
      </c>
      <c r="B250" s="43" t="s">
        <v>288</v>
      </c>
      <c r="C250" s="9">
        <v>125000</v>
      </c>
      <c r="D250" s="42">
        <v>2.8304292952727272</v>
      </c>
      <c r="E250" s="11">
        <v>66859.696000000025</v>
      </c>
      <c r="F250" s="172">
        <v>191859.69600000003</v>
      </c>
      <c r="G250" s="203">
        <v>25500</v>
      </c>
      <c r="H250" s="209">
        <v>2.8304292952727272</v>
      </c>
      <c r="I250" s="155">
        <v>156300</v>
      </c>
      <c r="J250" s="174">
        <f>G250+I250</f>
        <v>181800</v>
      </c>
      <c r="K250" s="203">
        <v>29070</v>
      </c>
      <c r="L250" s="209">
        <v>2.8304292952727272</v>
      </c>
      <c r="M250" s="155">
        <v>164115</v>
      </c>
      <c r="N250" s="174">
        <f>K250+M250</f>
        <v>193185</v>
      </c>
      <c r="O250" s="203">
        <v>31875</v>
      </c>
      <c r="P250" s="209">
        <v>2.8304292952727272</v>
      </c>
      <c r="Q250" s="155">
        <v>157863</v>
      </c>
      <c r="R250" s="174">
        <f>O250+Q250</f>
        <v>189738</v>
      </c>
      <c r="S250" s="395">
        <f t="shared" si="39"/>
        <v>189145.674</v>
      </c>
    </row>
    <row r="251" spans="1:19" x14ac:dyDescent="0.25">
      <c r="A251" s="37">
        <v>233</v>
      </c>
      <c r="B251" s="43" t="s">
        <v>289</v>
      </c>
      <c r="C251" s="15" t="s">
        <v>10</v>
      </c>
      <c r="D251" s="42">
        <v>5.7597148570909091</v>
      </c>
      <c r="E251" s="11">
        <v>328300.98</v>
      </c>
      <c r="F251" s="172">
        <v>328300.98</v>
      </c>
      <c r="G251" s="154" t="s">
        <v>10</v>
      </c>
      <c r="H251" s="209">
        <v>5.7597148570909091</v>
      </c>
      <c r="I251" s="203">
        <v>317900</v>
      </c>
      <c r="J251" s="174">
        <f t="shared" ref="J251:J260" si="46">I251*1</f>
        <v>317900</v>
      </c>
      <c r="K251" s="154" t="s">
        <v>10</v>
      </c>
      <c r="L251" s="209">
        <v>5.7597148570909091</v>
      </c>
      <c r="M251" s="203">
        <v>333795</v>
      </c>
      <c r="N251" s="174">
        <f t="shared" ref="N251:N260" si="47">M251*1</f>
        <v>333795</v>
      </c>
      <c r="O251" s="154" t="s">
        <v>10</v>
      </c>
      <c r="P251" s="209">
        <v>5.7597148570909091</v>
      </c>
      <c r="Q251" s="203">
        <v>327437</v>
      </c>
      <c r="R251" s="174">
        <f t="shared" ref="R251:R260" si="48">Q251*1</f>
        <v>327437</v>
      </c>
      <c r="S251" s="395">
        <f t="shared" si="39"/>
        <v>326858.245</v>
      </c>
    </row>
    <row r="252" spans="1:19" x14ac:dyDescent="0.25">
      <c r="A252" s="37">
        <v>234</v>
      </c>
      <c r="B252" s="43" t="s">
        <v>448</v>
      </c>
      <c r="C252" s="15" t="s">
        <v>10</v>
      </c>
      <c r="D252" s="42">
        <v>287.76443150181819</v>
      </c>
      <c r="E252" s="11">
        <v>16199070.524</v>
      </c>
      <c r="F252" s="172">
        <v>16199070.524</v>
      </c>
      <c r="G252" s="154" t="s">
        <v>10</v>
      </c>
      <c r="H252" s="209">
        <v>287.76443150181819</v>
      </c>
      <c r="I252" s="155">
        <v>15878000</v>
      </c>
      <c r="J252" s="174">
        <f t="shared" si="46"/>
        <v>15878000</v>
      </c>
      <c r="K252" s="154" t="s">
        <v>10</v>
      </c>
      <c r="L252" s="209">
        <v>287.76443150181819</v>
      </c>
      <c r="M252" s="155">
        <v>16830680</v>
      </c>
      <c r="N252" s="174">
        <f t="shared" si="47"/>
        <v>16830680</v>
      </c>
      <c r="O252" s="154" t="s">
        <v>10</v>
      </c>
      <c r="P252" s="209">
        <v>287.76443150181819</v>
      </c>
      <c r="Q252" s="155">
        <v>16354340</v>
      </c>
      <c r="R252" s="174">
        <f t="shared" si="48"/>
        <v>16354340</v>
      </c>
      <c r="S252" s="395">
        <f t="shared" si="39"/>
        <v>16315522.631000001</v>
      </c>
    </row>
    <row r="253" spans="1:19" x14ac:dyDescent="0.25">
      <c r="A253" s="37">
        <v>235</v>
      </c>
      <c r="B253" s="43" t="s">
        <v>449</v>
      </c>
      <c r="C253" s="15" t="s">
        <v>10</v>
      </c>
      <c r="D253" s="42">
        <v>8.6337498272727284</v>
      </c>
      <c r="E253" s="11">
        <v>489778.12799999997</v>
      </c>
      <c r="F253" s="172">
        <v>489778.12799999997</v>
      </c>
      <c r="G253" s="154" t="s">
        <v>10</v>
      </c>
      <c r="H253" s="209">
        <v>8.6337498272727284</v>
      </c>
      <c r="I253" s="155">
        <v>476500</v>
      </c>
      <c r="J253" s="174">
        <f t="shared" si="46"/>
        <v>476500</v>
      </c>
      <c r="K253" s="154" t="s">
        <v>10</v>
      </c>
      <c r="L253" s="209">
        <v>8.6337498272727284</v>
      </c>
      <c r="M253" s="155">
        <v>505090</v>
      </c>
      <c r="N253" s="174">
        <f t="shared" si="47"/>
        <v>505090</v>
      </c>
      <c r="O253" s="154" t="s">
        <v>10</v>
      </c>
      <c r="P253" s="209">
        <v>8.6337498272727284</v>
      </c>
      <c r="Q253" s="155">
        <v>481265</v>
      </c>
      <c r="R253" s="174">
        <f t="shared" si="48"/>
        <v>481265</v>
      </c>
      <c r="S253" s="395">
        <f t="shared" si="39"/>
        <v>488158.28200000001</v>
      </c>
    </row>
    <row r="254" spans="1:19" x14ac:dyDescent="0.25">
      <c r="A254" s="37">
        <v>236</v>
      </c>
      <c r="B254" s="43" t="s">
        <v>450</v>
      </c>
      <c r="C254" s="15" t="s">
        <v>10</v>
      </c>
      <c r="D254" s="42">
        <v>10.554813477818183</v>
      </c>
      <c r="E254" s="11">
        <v>594335.89599999995</v>
      </c>
      <c r="F254" s="172">
        <v>594335.89599999995</v>
      </c>
      <c r="G254" s="154" t="s">
        <v>10</v>
      </c>
      <c r="H254" s="209">
        <v>10.554813477818183</v>
      </c>
      <c r="I254" s="155">
        <v>582500</v>
      </c>
      <c r="J254" s="174">
        <f t="shared" si="46"/>
        <v>582500</v>
      </c>
      <c r="K254" s="154" t="s">
        <v>10</v>
      </c>
      <c r="L254" s="209">
        <v>10.554813477818183</v>
      </c>
      <c r="M254" s="155">
        <v>599975</v>
      </c>
      <c r="N254" s="174">
        <f t="shared" si="47"/>
        <v>599975</v>
      </c>
      <c r="O254" s="154" t="s">
        <v>10</v>
      </c>
      <c r="P254" s="209">
        <v>10.554813477818183</v>
      </c>
      <c r="Q254" s="155">
        <v>605800</v>
      </c>
      <c r="R254" s="174">
        <f t="shared" si="48"/>
        <v>605800</v>
      </c>
      <c r="S254" s="395">
        <f t="shared" si="39"/>
        <v>595652.72399999993</v>
      </c>
    </row>
    <row r="255" spans="1:19" x14ac:dyDescent="0.25">
      <c r="A255" s="37">
        <v>237</v>
      </c>
      <c r="B255" s="43" t="s">
        <v>451</v>
      </c>
      <c r="C255" s="15" t="s">
        <v>10</v>
      </c>
      <c r="D255" s="42">
        <v>12.472941759636365</v>
      </c>
      <c r="E255" s="11">
        <v>708464.93200000003</v>
      </c>
      <c r="F255" s="172">
        <v>708464.93200000003</v>
      </c>
      <c r="G255" s="154" t="s">
        <v>10</v>
      </c>
      <c r="H255" s="209">
        <v>12.472941759636365</v>
      </c>
      <c r="I255" s="155">
        <v>688300</v>
      </c>
      <c r="J255" s="174">
        <f t="shared" si="46"/>
        <v>688300</v>
      </c>
      <c r="K255" s="154" t="s">
        <v>10</v>
      </c>
      <c r="L255" s="209">
        <v>12.472941759636365</v>
      </c>
      <c r="M255" s="155">
        <v>715832</v>
      </c>
      <c r="N255" s="174">
        <f t="shared" si="47"/>
        <v>715832</v>
      </c>
      <c r="O255" s="154" t="s">
        <v>10</v>
      </c>
      <c r="P255" s="209">
        <v>12.472941759636365</v>
      </c>
      <c r="Q255" s="155">
        <v>715832</v>
      </c>
      <c r="R255" s="174">
        <f t="shared" si="48"/>
        <v>715832</v>
      </c>
      <c r="S255" s="395">
        <f t="shared" si="39"/>
        <v>707107.23300000001</v>
      </c>
    </row>
    <row r="256" spans="1:19" x14ac:dyDescent="0.25">
      <c r="A256" s="37">
        <v>238</v>
      </c>
      <c r="B256" s="43" t="s">
        <v>452</v>
      </c>
      <c r="C256" s="15" t="s">
        <v>10</v>
      </c>
      <c r="D256" s="42">
        <v>10.554813477818183</v>
      </c>
      <c r="E256" s="11">
        <v>601134.15599999996</v>
      </c>
      <c r="F256" s="172">
        <v>601134.15599999996</v>
      </c>
      <c r="G256" s="154" t="s">
        <v>10</v>
      </c>
      <c r="H256" s="209">
        <v>10.554813477818183</v>
      </c>
      <c r="I256" s="155">
        <v>582500</v>
      </c>
      <c r="J256" s="174">
        <f t="shared" si="46"/>
        <v>582500</v>
      </c>
      <c r="K256" s="154" t="s">
        <v>10</v>
      </c>
      <c r="L256" s="209">
        <v>10.554813477818183</v>
      </c>
      <c r="M256" s="155">
        <v>617450</v>
      </c>
      <c r="N256" s="174">
        <f t="shared" si="47"/>
        <v>617450</v>
      </c>
      <c r="O256" s="154" t="s">
        <v>10</v>
      </c>
      <c r="P256" s="209">
        <v>10.554813477818183</v>
      </c>
      <c r="Q256" s="155">
        <v>588325</v>
      </c>
      <c r="R256" s="174">
        <f t="shared" si="48"/>
        <v>588325</v>
      </c>
      <c r="S256" s="395">
        <f t="shared" si="39"/>
        <v>597352.28899999999</v>
      </c>
    </row>
    <row r="257" spans="1:19" x14ac:dyDescent="0.25">
      <c r="A257" s="37">
        <v>239</v>
      </c>
      <c r="B257" s="43" t="s">
        <v>489</v>
      </c>
      <c r="C257" s="15" t="s">
        <v>10</v>
      </c>
      <c r="D257" s="42">
        <v>43.16666347963637</v>
      </c>
      <c r="E257" s="11">
        <v>2430516.2280000001</v>
      </c>
      <c r="F257" s="172">
        <v>2430516.2280000001</v>
      </c>
      <c r="G257" s="154" t="s">
        <v>10</v>
      </c>
      <c r="H257" s="209">
        <v>43.16666347963637</v>
      </c>
      <c r="I257" s="155">
        <v>2381900</v>
      </c>
      <c r="J257" s="174">
        <f t="shared" si="46"/>
        <v>2381900</v>
      </c>
      <c r="K257" s="154" t="s">
        <v>10</v>
      </c>
      <c r="L257" s="209">
        <v>43.16666347963637</v>
      </c>
      <c r="M257" s="155">
        <v>2477176</v>
      </c>
      <c r="N257" s="174">
        <f t="shared" si="47"/>
        <v>2477176</v>
      </c>
      <c r="O257" s="154" t="s">
        <v>10</v>
      </c>
      <c r="P257" s="209">
        <v>43.16666347963637</v>
      </c>
      <c r="Q257" s="155">
        <v>2500995</v>
      </c>
      <c r="R257" s="174">
        <f t="shared" si="48"/>
        <v>2500995</v>
      </c>
      <c r="S257" s="395">
        <f t="shared" si="39"/>
        <v>2447646.807</v>
      </c>
    </row>
    <row r="258" spans="1:19" x14ac:dyDescent="0.25">
      <c r="A258" s="37">
        <v>240</v>
      </c>
      <c r="B258" s="43" t="s">
        <v>453</v>
      </c>
      <c r="C258" s="15" t="s">
        <v>10</v>
      </c>
      <c r="D258" s="42">
        <v>33.573299129818182</v>
      </c>
      <c r="E258" s="11">
        <v>1902738.0119999999</v>
      </c>
      <c r="F258" s="172">
        <v>1902738.0119999999</v>
      </c>
      <c r="G258" s="154" t="s">
        <v>10</v>
      </c>
      <c r="H258" s="209">
        <v>33.573299129818182</v>
      </c>
      <c r="I258" s="155">
        <v>1852500</v>
      </c>
      <c r="J258" s="174">
        <f t="shared" si="46"/>
        <v>1852500</v>
      </c>
      <c r="K258" s="154" t="s">
        <v>10</v>
      </c>
      <c r="L258" s="209">
        <v>33.573299129818182</v>
      </c>
      <c r="M258" s="155">
        <v>1908075</v>
      </c>
      <c r="N258" s="174">
        <f t="shared" si="47"/>
        <v>1908075</v>
      </c>
      <c r="O258" s="154" t="s">
        <v>10</v>
      </c>
      <c r="P258" s="209">
        <v>33.573299129818182</v>
      </c>
      <c r="Q258" s="155">
        <v>1926600</v>
      </c>
      <c r="R258" s="174">
        <f t="shared" si="48"/>
        <v>1926600</v>
      </c>
      <c r="S258" s="395">
        <f t="shared" si="39"/>
        <v>1897478.253</v>
      </c>
    </row>
    <row r="259" spans="1:19" x14ac:dyDescent="0.25">
      <c r="A259" s="37">
        <v>241</v>
      </c>
      <c r="B259" s="43" t="s">
        <v>454</v>
      </c>
      <c r="C259" s="15" t="s">
        <v>10</v>
      </c>
      <c r="D259" s="42">
        <v>33.573299129818182</v>
      </c>
      <c r="E259" s="11">
        <v>1877249.976</v>
      </c>
      <c r="F259" s="172">
        <v>1877249.976</v>
      </c>
      <c r="G259" s="154" t="s">
        <v>10</v>
      </c>
      <c r="H259" s="209">
        <v>33.573299129818182</v>
      </c>
      <c r="I259" s="203">
        <v>1852500</v>
      </c>
      <c r="J259" s="174">
        <f t="shared" si="46"/>
        <v>1852500</v>
      </c>
      <c r="K259" s="154" t="s">
        <v>10</v>
      </c>
      <c r="L259" s="209">
        <v>33.573299129818182</v>
      </c>
      <c r="M259" s="203">
        <v>1926600</v>
      </c>
      <c r="N259" s="174">
        <f t="shared" si="47"/>
        <v>1926600</v>
      </c>
      <c r="O259" s="154" t="s">
        <v>10</v>
      </c>
      <c r="P259" s="209">
        <v>33.573299129818182</v>
      </c>
      <c r="Q259" s="203">
        <v>1871025</v>
      </c>
      <c r="R259" s="174">
        <f t="shared" si="48"/>
        <v>1871025</v>
      </c>
      <c r="S259" s="395">
        <f t="shared" si="39"/>
        <v>1881843.7439999999</v>
      </c>
    </row>
    <row r="260" spans="1:19" x14ac:dyDescent="0.25">
      <c r="A260" s="37">
        <v>242</v>
      </c>
      <c r="B260" s="43" t="s">
        <v>357</v>
      </c>
      <c r="C260" s="15" t="s">
        <v>10</v>
      </c>
      <c r="D260" s="42">
        <v>2.8304292952727272</v>
      </c>
      <c r="E260" s="11">
        <v>165721.136</v>
      </c>
      <c r="F260" s="172">
        <v>165721.136</v>
      </c>
      <c r="G260" s="154" t="s">
        <v>10</v>
      </c>
      <c r="H260" s="209">
        <v>2.8304292952727272</v>
      </c>
      <c r="I260" s="155">
        <v>156300</v>
      </c>
      <c r="J260" s="174">
        <f t="shared" si="46"/>
        <v>156300</v>
      </c>
      <c r="K260" s="154" t="s">
        <v>10</v>
      </c>
      <c r="L260" s="209">
        <v>2.8304292952727272</v>
      </c>
      <c r="M260" s="155">
        <v>160989</v>
      </c>
      <c r="N260" s="174">
        <f t="shared" si="47"/>
        <v>160989</v>
      </c>
      <c r="O260" s="154" t="s">
        <v>10</v>
      </c>
      <c r="P260" s="209">
        <v>2.8304292952727272</v>
      </c>
      <c r="Q260" s="155">
        <v>159426</v>
      </c>
      <c r="R260" s="174">
        <f t="shared" si="48"/>
        <v>159426</v>
      </c>
      <c r="S260" s="395">
        <f t="shared" si="39"/>
        <v>160609.03399999999</v>
      </c>
    </row>
    <row r="261" spans="1:19" x14ac:dyDescent="0.25">
      <c r="A261" s="37">
        <v>243</v>
      </c>
      <c r="B261" s="43" t="s">
        <v>490</v>
      </c>
      <c r="C261" s="9">
        <v>235000</v>
      </c>
      <c r="D261" s="42">
        <v>2.8304292952727272</v>
      </c>
      <c r="E261" s="11">
        <v>125781.12</v>
      </c>
      <c r="F261" s="172">
        <v>360781.12</v>
      </c>
      <c r="G261" s="203">
        <v>241500</v>
      </c>
      <c r="H261" s="209">
        <v>2.8304292952727272</v>
      </c>
      <c r="I261" s="155">
        <v>156300</v>
      </c>
      <c r="J261" s="174">
        <f>G261+I261</f>
        <v>397800</v>
      </c>
      <c r="K261" s="203">
        <v>282555</v>
      </c>
      <c r="L261" s="209">
        <v>2.8304292952727272</v>
      </c>
      <c r="M261" s="155">
        <v>162552</v>
      </c>
      <c r="N261" s="174">
        <f>K261+M261</f>
        <v>445107</v>
      </c>
      <c r="O261" s="203">
        <v>299460</v>
      </c>
      <c r="P261" s="209">
        <v>2.8304292952727272</v>
      </c>
      <c r="Q261" s="155">
        <v>162552</v>
      </c>
      <c r="R261" s="174">
        <f>O261+Q261</f>
        <v>462012</v>
      </c>
      <c r="S261" s="395">
        <f t="shared" si="39"/>
        <v>416425.03</v>
      </c>
    </row>
    <row r="262" spans="1:19" x14ac:dyDescent="0.25">
      <c r="A262" s="37">
        <v>244</v>
      </c>
      <c r="B262" s="43" t="s">
        <v>299</v>
      </c>
      <c r="C262" s="9">
        <v>144000</v>
      </c>
      <c r="D262" s="42">
        <v>2.8304292952727272</v>
      </c>
      <c r="E262" s="11">
        <v>77798.108000000007</v>
      </c>
      <c r="F262" s="172">
        <v>221798.10800000001</v>
      </c>
      <c r="G262" s="203">
        <v>62400</v>
      </c>
      <c r="H262" s="209">
        <v>2.8304292952727272</v>
      </c>
      <c r="I262" s="155">
        <v>156300</v>
      </c>
      <c r="J262" s="174">
        <f>G262+I262</f>
        <v>218700</v>
      </c>
      <c r="K262" s="203">
        <v>71136</v>
      </c>
      <c r="L262" s="209">
        <v>2.8304292952727272</v>
      </c>
      <c r="M262" s="155">
        <v>165678</v>
      </c>
      <c r="N262" s="174">
        <f>K262+M262</f>
        <v>236814</v>
      </c>
      <c r="O262" s="203">
        <v>75504</v>
      </c>
      <c r="P262" s="209">
        <v>2.8304292952727272</v>
      </c>
      <c r="Q262" s="155">
        <v>162552</v>
      </c>
      <c r="R262" s="174">
        <f>O262+Q262</f>
        <v>238056</v>
      </c>
      <c r="S262" s="395">
        <f t="shared" si="39"/>
        <v>228842.027</v>
      </c>
    </row>
    <row r="263" spans="1:19" x14ac:dyDescent="0.25">
      <c r="A263" s="37">
        <v>245</v>
      </c>
      <c r="B263" s="43" t="s">
        <v>505</v>
      </c>
      <c r="C263" s="9">
        <v>9987830.1320000011</v>
      </c>
      <c r="D263" s="42">
        <v>0</v>
      </c>
      <c r="E263" s="12" t="s">
        <v>10</v>
      </c>
      <c r="F263" s="172">
        <v>9987830.1320000011</v>
      </c>
      <c r="G263" s="206">
        <v>12662850</v>
      </c>
      <c r="H263" s="209">
        <v>0</v>
      </c>
      <c r="I263" s="154" t="s">
        <v>10</v>
      </c>
      <c r="J263" s="174">
        <f>G263*1</f>
        <v>12662850</v>
      </c>
      <c r="K263" s="206">
        <v>14688906</v>
      </c>
      <c r="L263" s="209">
        <v>0</v>
      </c>
      <c r="M263" s="154" t="s">
        <v>10</v>
      </c>
      <c r="N263" s="174">
        <f>K263*1</f>
        <v>14688906</v>
      </c>
      <c r="O263" s="206">
        <v>15068792</v>
      </c>
      <c r="P263" s="209">
        <v>0</v>
      </c>
      <c r="Q263" s="154" t="s">
        <v>10</v>
      </c>
      <c r="R263" s="174">
        <f>O263*1</f>
        <v>15068792</v>
      </c>
      <c r="S263" s="395">
        <f t="shared" ref="S263:S265" si="49">AVERAGE(N263,J263,F263,R263)</f>
        <v>13102094.533</v>
      </c>
    </row>
    <row r="264" spans="1:19" x14ac:dyDescent="0.25">
      <c r="A264" s="37">
        <v>246</v>
      </c>
      <c r="B264" s="43" t="s">
        <v>300</v>
      </c>
      <c r="C264" s="9">
        <v>145000</v>
      </c>
      <c r="D264" s="42">
        <v>2.8304292952727272</v>
      </c>
      <c r="E264" s="11">
        <v>78826.708000000013</v>
      </c>
      <c r="F264" s="172">
        <v>223826.70800000001</v>
      </c>
      <c r="G264" s="203">
        <v>65550</v>
      </c>
      <c r="H264" s="209">
        <v>2.8304292952727272</v>
      </c>
      <c r="I264" s="155">
        <v>156300</v>
      </c>
      <c r="J264" s="174">
        <f>G264+I264</f>
        <v>221850</v>
      </c>
      <c r="K264" s="203">
        <v>74727</v>
      </c>
      <c r="L264" s="209">
        <v>2.8304292952727272</v>
      </c>
      <c r="M264" s="155">
        <v>164115</v>
      </c>
      <c r="N264" s="174">
        <f>K264+M264</f>
        <v>238842</v>
      </c>
      <c r="O264" s="203">
        <v>85215</v>
      </c>
      <c r="P264" s="209">
        <v>2.8304292952727272</v>
      </c>
      <c r="Q264" s="155">
        <v>157863</v>
      </c>
      <c r="R264" s="174">
        <f>O264+Q264</f>
        <v>243078</v>
      </c>
      <c r="S264" s="395">
        <f t="shared" si="49"/>
        <v>231899.177</v>
      </c>
    </row>
    <row r="265" spans="1:19" x14ac:dyDescent="0.25">
      <c r="A265" s="37">
        <v>247</v>
      </c>
      <c r="B265" s="43" t="s">
        <v>456</v>
      </c>
      <c r="C265" s="15" t="s">
        <v>10</v>
      </c>
      <c r="D265" s="42">
        <v>15.09565509418182</v>
      </c>
      <c r="E265" s="11">
        <v>853056.28799999994</v>
      </c>
      <c r="F265" s="172">
        <v>853056.28799999994</v>
      </c>
      <c r="G265" s="154" t="s">
        <v>10</v>
      </c>
      <c r="H265" s="209">
        <v>15.09565509418182</v>
      </c>
      <c r="I265" s="155">
        <v>833000</v>
      </c>
      <c r="J265" s="174">
        <f>I265*1</f>
        <v>833000</v>
      </c>
      <c r="K265" s="154" t="s">
        <v>10</v>
      </c>
      <c r="L265" s="209">
        <v>15.09565509418182</v>
      </c>
      <c r="M265" s="155">
        <v>866320</v>
      </c>
      <c r="N265" s="174">
        <f>M265*1</f>
        <v>866320</v>
      </c>
      <c r="O265" s="154" t="s">
        <v>10</v>
      </c>
      <c r="P265" s="209">
        <v>15.09565509418182</v>
      </c>
      <c r="Q265" s="155">
        <v>866320</v>
      </c>
      <c r="R265" s="174">
        <f>Q265*1</f>
        <v>866320</v>
      </c>
      <c r="S265" s="395">
        <f t="shared" si="49"/>
        <v>854674.07199999993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D271-F66D-4FA5-ADB4-D8F5117CB906}">
  <dimension ref="A1:S289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6.42578125" style="171" customWidth="1"/>
    <col min="8" max="8" width="15.7109375" style="171" customWidth="1"/>
    <col min="9" max="9" width="17.7109375" style="171" customWidth="1"/>
    <col min="10" max="10" width="14.85546875" style="177" bestFit="1" customWidth="1"/>
    <col min="11" max="11" width="17" style="185" customWidth="1"/>
    <col min="12" max="12" width="16.42578125" style="185" customWidth="1"/>
    <col min="13" max="13" width="17.28515625" style="185" customWidth="1"/>
    <col min="14" max="14" width="14.85546875" style="187" bestFit="1" customWidth="1"/>
    <col min="15" max="17" width="16" style="171" customWidth="1"/>
    <col min="18" max="18" width="16" style="177" customWidth="1"/>
    <col min="19" max="19" width="20.7109375" customWidth="1"/>
  </cols>
  <sheetData>
    <row r="1" spans="1:19" ht="15" customHeight="1" x14ac:dyDescent="0.25">
      <c r="A1" s="452" t="s">
        <v>0</v>
      </c>
      <c r="B1" s="460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61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62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44">
        <v>9</v>
      </c>
      <c r="B4" s="450" t="s">
        <v>510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46" t="s">
        <v>468</v>
      </c>
      <c r="C6" s="9">
        <v>350000</v>
      </c>
      <c r="D6" s="47">
        <v>6.9188378949090916</v>
      </c>
      <c r="E6" s="11">
        <v>188834.00368000008</v>
      </c>
      <c r="F6" s="172">
        <v>538834.00368000008</v>
      </c>
      <c r="G6" s="212">
        <v>166500</v>
      </c>
      <c r="H6" s="213">
        <v>6.9188378949090916</v>
      </c>
      <c r="I6" s="214">
        <v>381900</v>
      </c>
      <c r="J6" s="174">
        <f>G6+I6</f>
        <v>548400</v>
      </c>
      <c r="K6" s="212">
        <v>186480</v>
      </c>
      <c r="L6" s="213">
        <v>6.9188378949090916</v>
      </c>
      <c r="M6" s="214">
        <v>397176</v>
      </c>
      <c r="N6" s="174">
        <f>K6+M6</f>
        <v>583656</v>
      </c>
      <c r="O6" s="212">
        <v>208125</v>
      </c>
      <c r="P6" s="213">
        <v>6.9188378949090916</v>
      </c>
      <c r="Q6" s="214">
        <v>400995</v>
      </c>
      <c r="R6" s="174">
        <f>O6+Q6</f>
        <v>609120</v>
      </c>
      <c r="S6" s="395">
        <f>AVERAGE(N6,J6,F6,R6)</f>
        <v>570002.50092000002</v>
      </c>
    </row>
    <row r="7" spans="1:19" x14ac:dyDescent="0.25">
      <c r="A7" s="24">
        <v>2</v>
      </c>
      <c r="B7" s="46" t="s">
        <v>306</v>
      </c>
      <c r="C7" s="9">
        <v>112000</v>
      </c>
      <c r="D7" s="47">
        <v>1.8869593007272729</v>
      </c>
      <c r="E7" s="11">
        <v>60388.182232000021</v>
      </c>
      <c r="F7" s="172">
        <v>172388.18223200002</v>
      </c>
      <c r="G7" s="212">
        <v>64650</v>
      </c>
      <c r="H7" s="213">
        <v>1.8869593007272729</v>
      </c>
      <c r="I7" s="214">
        <v>104200</v>
      </c>
      <c r="J7" s="174">
        <f>G7+I7</f>
        <v>168850</v>
      </c>
      <c r="K7" s="212">
        <v>74994</v>
      </c>
      <c r="L7" s="213">
        <v>1.8869593007272729</v>
      </c>
      <c r="M7" s="214">
        <v>108368</v>
      </c>
      <c r="N7" s="174">
        <f>K7+M7</f>
        <v>183362</v>
      </c>
      <c r="O7" s="212">
        <v>82106</v>
      </c>
      <c r="P7" s="213">
        <v>1.8869593007272729</v>
      </c>
      <c r="Q7" s="214">
        <v>108368</v>
      </c>
      <c r="R7" s="174">
        <f>O7+Q7</f>
        <v>190474</v>
      </c>
      <c r="S7" s="395">
        <f t="shared" ref="S7:S70" si="0">AVERAGE(N7,J7,F7,R7)</f>
        <v>178768.54555800001</v>
      </c>
    </row>
    <row r="8" spans="1:19" x14ac:dyDescent="0.25">
      <c r="A8" s="24">
        <v>3</v>
      </c>
      <c r="B8" s="46" t="s">
        <v>29</v>
      </c>
      <c r="C8" s="9">
        <v>172000</v>
      </c>
      <c r="D8" s="47">
        <v>2.8304292952727272</v>
      </c>
      <c r="E8" s="11">
        <v>92892.397503999993</v>
      </c>
      <c r="F8" s="172">
        <v>264892.39750399999</v>
      </c>
      <c r="G8" s="212">
        <v>114900</v>
      </c>
      <c r="H8" s="213">
        <v>2.8304292952727272</v>
      </c>
      <c r="I8" s="214">
        <v>156300</v>
      </c>
      <c r="J8" s="174">
        <f>G8+I8</f>
        <v>271200</v>
      </c>
      <c r="K8" s="212">
        <v>128688</v>
      </c>
      <c r="L8" s="213">
        <v>2.8304292952727272</v>
      </c>
      <c r="M8" s="214">
        <v>160989</v>
      </c>
      <c r="N8" s="174">
        <f>K8+M8</f>
        <v>289677</v>
      </c>
      <c r="O8" s="212">
        <v>148221</v>
      </c>
      <c r="P8" s="213">
        <v>2.8304292952727272</v>
      </c>
      <c r="Q8" s="214">
        <v>160989</v>
      </c>
      <c r="R8" s="174">
        <f>O8+Q8</f>
        <v>309210</v>
      </c>
      <c r="S8" s="395">
        <f t="shared" si="0"/>
        <v>283744.849376</v>
      </c>
    </row>
    <row r="9" spans="1:19" x14ac:dyDescent="0.25">
      <c r="A9" s="24">
        <v>4</v>
      </c>
      <c r="B9" s="46" t="s">
        <v>511</v>
      </c>
      <c r="C9" s="9">
        <v>219000</v>
      </c>
      <c r="D9" s="48">
        <v>4.7654938821818194</v>
      </c>
      <c r="E9" s="11">
        <v>117736.454264</v>
      </c>
      <c r="F9" s="172">
        <v>336736.454264</v>
      </c>
      <c r="G9" s="182">
        <v>71100</v>
      </c>
      <c r="H9" s="215">
        <v>4.7654938821818194</v>
      </c>
      <c r="I9" s="157">
        <v>263000</v>
      </c>
      <c r="J9" s="174">
        <f>G9+I9</f>
        <v>334100</v>
      </c>
      <c r="K9" s="182">
        <v>83187</v>
      </c>
      <c r="L9" s="215">
        <v>4.7654938821818194</v>
      </c>
      <c r="M9" s="157">
        <v>276150</v>
      </c>
      <c r="N9" s="174">
        <f>K9+M9</f>
        <v>359337</v>
      </c>
      <c r="O9" s="182">
        <v>85320</v>
      </c>
      <c r="P9" s="215">
        <v>4.7654938821818194</v>
      </c>
      <c r="Q9" s="157">
        <v>268260</v>
      </c>
      <c r="R9" s="174">
        <f>O9+Q9</f>
        <v>353580</v>
      </c>
      <c r="S9" s="395">
        <f t="shared" si="0"/>
        <v>345938.36356600001</v>
      </c>
    </row>
    <row r="10" spans="1:19" x14ac:dyDescent="0.25">
      <c r="A10" s="24">
        <v>5</v>
      </c>
      <c r="B10" s="46" t="s">
        <v>18</v>
      </c>
      <c r="C10" s="9">
        <v>537000</v>
      </c>
      <c r="D10" s="47">
        <v>5.0318785941818192</v>
      </c>
      <c r="E10" s="11">
        <v>288878.71867199999</v>
      </c>
      <c r="F10" s="172">
        <v>825878.71867199999</v>
      </c>
      <c r="G10" s="212">
        <v>660000</v>
      </c>
      <c r="H10" s="213">
        <v>5.0318785941818192</v>
      </c>
      <c r="I10" s="214">
        <v>277700</v>
      </c>
      <c r="J10" s="174">
        <f>G10+I10</f>
        <v>937700</v>
      </c>
      <c r="K10" s="212">
        <v>739200</v>
      </c>
      <c r="L10" s="213">
        <v>5.0318785941818192</v>
      </c>
      <c r="M10" s="214">
        <v>286031</v>
      </c>
      <c r="N10" s="174">
        <f>K10+M10</f>
        <v>1025231</v>
      </c>
      <c r="O10" s="212">
        <v>798600</v>
      </c>
      <c r="P10" s="213">
        <v>5.0318785941818192</v>
      </c>
      <c r="Q10" s="214">
        <v>280477</v>
      </c>
      <c r="R10" s="174">
        <f>O10+Q10</f>
        <v>1079077</v>
      </c>
      <c r="S10" s="395">
        <f t="shared" si="0"/>
        <v>966971.67966799997</v>
      </c>
    </row>
    <row r="11" spans="1:19" x14ac:dyDescent="0.25">
      <c r="A11" s="24">
        <v>6</v>
      </c>
      <c r="B11" s="46" t="s">
        <v>11</v>
      </c>
      <c r="C11" s="9">
        <v>186955.62115999998</v>
      </c>
      <c r="D11" s="13">
        <v>0</v>
      </c>
      <c r="E11" s="12" t="s">
        <v>10</v>
      </c>
      <c r="F11" s="172">
        <v>186955.62115999998</v>
      </c>
      <c r="G11" s="212">
        <v>227850</v>
      </c>
      <c r="H11" s="156">
        <v>0</v>
      </c>
      <c r="I11" s="216" t="s">
        <v>10</v>
      </c>
      <c r="J11" s="174">
        <f>G11*1</f>
        <v>227850</v>
      </c>
      <c r="K11" s="212">
        <v>257471</v>
      </c>
      <c r="L11" s="156">
        <v>0</v>
      </c>
      <c r="M11" s="216" t="s">
        <v>10</v>
      </c>
      <c r="N11" s="174">
        <f>K11*1</f>
        <v>257471</v>
      </c>
      <c r="O11" s="212">
        <v>284813</v>
      </c>
      <c r="P11" s="156">
        <v>0</v>
      </c>
      <c r="Q11" s="216" t="s">
        <v>10</v>
      </c>
      <c r="R11" s="174">
        <f>O11*1</f>
        <v>284813</v>
      </c>
      <c r="S11" s="395">
        <f t="shared" si="0"/>
        <v>239272.40529</v>
      </c>
    </row>
    <row r="12" spans="1:19" x14ac:dyDescent="0.25">
      <c r="A12" s="24">
        <v>7</v>
      </c>
      <c r="B12" s="46" t="s">
        <v>9</v>
      </c>
      <c r="C12" s="9">
        <v>161076.620432</v>
      </c>
      <c r="D12" s="13">
        <v>0</v>
      </c>
      <c r="E12" s="12" t="s">
        <v>10</v>
      </c>
      <c r="F12" s="172">
        <v>161076.620432</v>
      </c>
      <c r="G12" s="212">
        <v>196950</v>
      </c>
      <c r="H12" s="156">
        <v>0</v>
      </c>
      <c r="I12" s="216" t="s">
        <v>10</v>
      </c>
      <c r="J12" s="174">
        <f>G12*1</f>
        <v>196950</v>
      </c>
      <c r="K12" s="212">
        <v>224523</v>
      </c>
      <c r="L12" s="156">
        <v>0</v>
      </c>
      <c r="M12" s="216" t="s">
        <v>10</v>
      </c>
      <c r="N12" s="174">
        <f>K12*1</f>
        <v>224523</v>
      </c>
      <c r="O12" s="212">
        <v>234371</v>
      </c>
      <c r="P12" s="156">
        <v>0</v>
      </c>
      <c r="Q12" s="216" t="s">
        <v>10</v>
      </c>
      <c r="R12" s="174">
        <f>O12*1</f>
        <v>234371</v>
      </c>
      <c r="S12" s="395">
        <f t="shared" si="0"/>
        <v>204230.15510800001</v>
      </c>
    </row>
    <row r="13" spans="1:19" x14ac:dyDescent="0.25">
      <c r="A13" s="24">
        <v>8</v>
      </c>
      <c r="B13" s="46" t="s">
        <v>34</v>
      </c>
      <c r="C13" s="9">
        <v>251000</v>
      </c>
      <c r="D13" s="47">
        <v>5.6608779021818192</v>
      </c>
      <c r="E13" s="11">
        <v>134976.60444000002</v>
      </c>
      <c r="F13" s="172">
        <v>385976.60444000002</v>
      </c>
      <c r="G13" s="217">
        <v>68400</v>
      </c>
      <c r="H13" s="213">
        <v>5.6608779021818192</v>
      </c>
      <c r="I13" s="214">
        <v>312400</v>
      </c>
      <c r="J13" s="174">
        <f>G13+I13</f>
        <v>380800</v>
      </c>
      <c r="K13" s="217">
        <v>80028</v>
      </c>
      <c r="L13" s="213">
        <v>5.6608779021818192</v>
      </c>
      <c r="M13" s="214">
        <v>324896</v>
      </c>
      <c r="N13" s="174">
        <f>K13+M13</f>
        <v>404924</v>
      </c>
      <c r="O13" s="217">
        <v>86868</v>
      </c>
      <c r="P13" s="213">
        <v>5.6608779021818192</v>
      </c>
      <c r="Q13" s="214">
        <v>318648</v>
      </c>
      <c r="R13" s="174">
        <f>O13+Q13</f>
        <v>405516</v>
      </c>
      <c r="S13" s="395">
        <f t="shared" si="0"/>
        <v>394304.15110999998</v>
      </c>
    </row>
    <row r="14" spans="1:19" x14ac:dyDescent="0.25">
      <c r="A14" s="24">
        <v>9</v>
      </c>
      <c r="B14" s="46" t="s">
        <v>33</v>
      </c>
      <c r="C14" s="15" t="s">
        <v>10</v>
      </c>
      <c r="D14" s="47">
        <v>5.6608779021818192</v>
      </c>
      <c r="E14" s="11">
        <v>328048.55689199996</v>
      </c>
      <c r="F14" s="172">
        <v>328048.55689199996</v>
      </c>
      <c r="G14" s="216" t="s">
        <v>10</v>
      </c>
      <c r="H14" s="213">
        <v>5.6608779021818192</v>
      </c>
      <c r="I14" s="214">
        <v>312400</v>
      </c>
      <c r="J14" s="174">
        <f>I14*1</f>
        <v>312400</v>
      </c>
      <c r="K14" s="216" t="s">
        <v>10</v>
      </c>
      <c r="L14" s="213">
        <v>5.6608779021818192</v>
      </c>
      <c r="M14" s="214">
        <v>321772</v>
      </c>
      <c r="N14" s="174">
        <f>M14*1</f>
        <v>321772</v>
      </c>
      <c r="O14" s="216" t="s">
        <v>10</v>
      </c>
      <c r="P14" s="213">
        <v>5.6608779021818192</v>
      </c>
      <c r="Q14" s="214">
        <v>315524</v>
      </c>
      <c r="R14" s="174">
        <f>Q14*1</f>
        <v>315524</v>
      </c>
      <c r="S14" s="395">
        <f t="shared" si="0"/>
        <v>319436.13922299998</v>
      </c>
    </row>
    <row r="15" spans="1:19" x14ac:dyDescent="0.25">
      <c r="A15" s="24">
        <v>10</v>
      </c>
      <c r="B15" s="46" t="s">
        <v>17</v>
      </c>
      <c r="C15" s="9">
        <v>23297000</v>
      </c>
      <c r="D15" s="47">
        <v>13.208695793454547</v>
      </c>
      <c r="E15" s="11">
        <v>12545139.211591996</v>
      </c>
      <c r="F15" s="172">
        <v>35842139.211591996</v>
      </c>
      <c r="G15" s="214">
        <v>44597700</v>
      </c>
      <c r="H15" s="213">
        <v>13.208695793454547</v>
      </c>
      <c r="I15" s="214">
        <v>556900</v>
      </c>
      <c r="J15" s="174">
        <f>G15+I15</f>
        <v>45154600</v>
      </c>
      <c r="K15" s="214">
        <v>51287355</v>
      </c>
      <c r="L15" s="213">
        <v>13.208695793454547</v>
      </c>
      <c r="M15" s="214">
        <v>590314</v>
      </c>
      <c r="N15" s="174">
        <f>K15+M15</f>
        <v>51877669</v>
      </c>
      <c r="O15" s="214">
        <v>52179309</v>
      </c>
      <c r="P15" s="213">
        <v>13.208695793454547</v>
      </c>
      <c r="Q15" s="214">
        <v>562469</v>
      </c>
      <c r="R15" s="174">
        <f>O15+Q15</f>
        <v>52741778</v>
      </c>
      <c r="S15" s="395">
        <f t="shared" si="0"/>
        <v>46404046.552897997</v>
      </c>
    </row>
    <row r="16" spans="1:19" x14ac:dyDescent="0.25">
      <c r="A16" s="24">
        <v>11</v>
      </c>
      <c r="B16" s="46" t="s">
        <v>28</v>
      </c>
      <c r="C16" s="9">
        <v>111000</v>
      </c>
      <c r="D16" s="47">
        <v>1.8869593007272729</v>
      </c>
      <c r="E16" s="11">
        <v>59903.482232000009</v>
      </c>
      <c r="F16" s="172">
        <v>170903.48223200001</v>
      </c>
      <c r="G16" s="212">
        <v>64650</v>
      </c>
      <c r="H16" s="213">
        <v>1.8869593007272729</v>
      </c>
      <c r="I16" s="214">
        <v>104200</v>
      </c>
      <c r="J16" s="174">
        <f>G16+I16</f>
        <v>168850</v>
      </c>
      <c r="K16" s="212">
        <v>73055</v>
      </c>
      <c r="L16" s="213">
        <v>1.8869593007272729</v>
      </c>
      <c r="M16" s="214">
        <v>107326</v>
      </c>
      <c r="N16" s="174">
        <f>K16+M16</f>
        <v>180381</v>
      </c>
      <c r="O16" s="212">
        <v>78227</v>
      </c>
      <c r="P16" s="213">
        <v>1.8869593007272729</v>
      </c>
      <c r="Q16" s="214">
        <v>107326</v>
      </c>
      <c r="R16" s="174">
        <f>O16+Q16</f>
        <v>185553</v>
      </c>
      <c r="S16" s="395">
        <f t="shared" si="0"/>
        <v>176421.870558</v>
      </c>
    </row>
    <row r="17" spans="1:19" x14ac:dyDescent="0.25">
      <c r="A17" s="24">
        <v>12</v>
      </c>
      <c r="B17" s="46" t="s">
        <v>27</v>
      </c>
      <c r="C17" s="9">
        <v>107000</v>
      </c>
      <c r="D17" s="47">
        <v>0.47174465309090913</v>
      </c>
      <c r="E17" s="11">
        <v>58326.271655999997</v>
      </c>
      <c r="F17" s="172">
        <v>165326.271656</v>
      </c>
      <c r="G17" s="212">
        <v>158100</v>
      </c>
      <c r="H17" s="213">
        <v>0.47174465309090913</v>
      </c>
      <c r="I17" s="214">
        <v>26200</v>
      </c>
      <c r="J17" s="174">
        <f>G17+I17</f>
        <v>184300</v>
      </c>
      <c r="K17" s="212">
        <v>181815</v>
      </c>
      <c r="L17" s="213">
        <v>0.47174465309090913</v>
      </c>
      <c r="M17" s="214">
        <v>26986</v>
      </c>
      <c r="N17" s="174">
        <f>K17+M17</f>
        <v>208801</v>
      </c>
      <c r="O17" s="212">
        <v>202368</v>
      </c>
      <c r="P17" s="213">
        <v>0.47174465309090913</v>
      </c>
      <c r="Q17" s="214">
        <v>27510</v>
      </c>
      <c r="R17" s="174">
        <f>O17+Q17</f>
        <v>229878</v>
      </c>
      <c r="S17" s="395">
        <f t="shared" si="0"/>
        <v>197076.31791400001</v>
      </c>
    </row>
    <row r="18" spans="1:19" x14ac:dyDescent="0.25">
      <c r="A18" s="24">
        <v>13</v>
      </c>
      <c r="B18" s="46" t="s">
        <v>36</v>
      </c>
      <c r="C18" s="15" t="s">
        <v>10</v>
      </c>
      <c r="D18" s="47">
        <v>2.8304292952727272</v>
      </c>
      <c r="E18" s="11">
        <v>167641.94325200003</v>
      </c>
      <c r="F18" s="172">
        <v>167641.94325200003</v>
      </c>
      <c r="G18" s="216" t="s">
        <v>10</v>
      </c>
      <c r="H18" s="213">
        <v>2.8304292952727272</v>
      </c>
      <c r="I18" s="214">
        <v>156300</v>
      </c>
      <c r="J18" s="174">
        <f>I18*1</f>
        <v>156300</v>
      </c>
      <c r="K18" s="216" t="s">
        <v>10</v>
      </c>
      <c r="L18" s="213">
        <v>2.8304292952727272</v>
      </c>
      <c r="M18" s="214">
        <v>162552</v>
      </c>
      <c r="N18" s="174">
        <f>M18*1</f>
        <v>162552</v>
      </c>
      <c r="O18" s="216" t="s">
        <v>10</v>
      </c>
      <c r="P18" s="213">
        <v>2.8304292952727272</v>
      </c>
      <c r="Q18" s="214">
        <v>157863</v>
      </c>
      <c r="R18" s="174">
        <f>Q18*1</f>
        <v>157863</v>
      </c>
      <c r="S18" s="395">
        <f t="shared" si="0"/>
        <v>161089.23581300001</v>
      </c>
    </row>
    <row r="19" spans="1:19" x14ac:dyDescent="0.25">
      <c r="A19" s="24">
        <v>14</v>
      </c>
      <c r="B19" s="46" t="s">
        <v>20</v>
      </c>
      <c r="C19" s="9">
        <v>807000</v>
      </c>
      <c r="D19" s="47">
        <v>6.9188378949090916</v>
      </c>
      <c r="E19" s="11">
        <v>434650.38855200005</v>
      </c>
      <c r="F19" s="172">
        <v>1241650.388552</v>
      </c>
      <c r="G19" s="212">
        <v>1059750</v>
      </c>
      <c r="H19" s="213">
        <v>6.9188378949090916</v>
      </c>
      <c r="I19" s="214">
        <v>381900</v>
      </c>
      <c r="J19" s="174">
        <f t="shared" ref="J19:J25" si="1">G19+I19</f>
        <v>1441650</v>
      </c>
      <c r="K19" s="212">
        <v>1208115</v>
      </c>
      <c r="L19" s="213">
        <v>6.9188378949090916</v>
      </c>
      <c r="M19" s="214">
        <v>404814</v>
      </c>
      <c r="N19" s="174">
        <f t="shared" ref="N19:N25" si="2">K19+M19</f>
        <v>1612929</v>
      </c>
      <c r="O19" s="212">
        <v>1229310</v>
      </c>
      <c r="P19" s="213">
        <v>6.9188378949090916</v>
      </c>
      <c r="Q19" s="214">
        <v>389538</v>
      </c>
      <c r="R19" s="174">
        <f t="shared" ref="R19:R25" si="3">O19+Q19</f>
        <v>1618848</v>
      </c>
      <c r="S19" s="395">
        <f t="shared" si="0"/>
        <v>1478769.347138</v>
      </c>
    </row>
    <row r="20" spans="1:19" x14ac:dyDescent="0.25">
      <c r="A20" s="24">
        <v>15</v>
      </c>
      <c r="B20" s="46" t="s">
        <v>35</v>
      </c>
      <c r="C20" s="9">
        <v>122000</v>
      </c>
      <c r="D20" s="47">
        <v>2.8304292952727272</v>
      </c>
      <c r="E20" s="11">
        <v>65271.499856000009</v>
      </c>
      <c r="F20" s="172">
        <v>187271.49985600001</v>
      </c>
      <c r="G20" s="212">
        <v>18750</v>
      </c>
      <c r="H20" s="213">
        <v>2.8304292952727272</v>
      </c>
      <c r="I20" s="214">
        <v>156300</v>
      </c>
      <c r="J20" s="174">
        <f t="shared" si="1"/>
        <v>175050</v>
      </c>
      <c r="K20" s="212">
        <v>21563</v>
      </c>
      <c r="L20" s="213">
        <v>2.8304292952727272</v>
      </c>
      <c r="M20" s="214">
        <v>165678</v>
      </c>
      <c r="N20" s="174">
        <f t="shared" si="2"/>
        <v>187241</v>
      </c>
      <c r="O20" s="212">
        <v>23063</v>
      </c>
      <c r="P20" s="213">
        <v>2.8304292952727272</v>
      </c>
      <c r="Q20" s="214">
        <v>162552</v>
      </c>
      <c r="R20" s="174">
        <f t="shared" si="3"/>
        <v>185615</v>
      </c>
      <c r="S20" s="395">
        <f t="shared" si="0"/>
        <v>183794.37496400002</v>
      </c>
    </row>
    <row r="21" spans="1:19" x14ac:dyDescent="0.25">
      <c r="A21" s="24">
        <v>16</v>
      </c>
      <c r="B21" s="46" t="s">
        <v>25</v>
      </c>
      <c r="C21" s="9">
        <v>113000</v>
      </c>
      <c r="D21" s="47">
        <v>1.8869593007272729</v>
      </c>
      <c r="E21" s="11">
        <v>60321.284920000006</v>
      </c>
      <c r="F21" s="172">
        <v>173321.28492000001</v>
      </c>
      <c r="G21" s="152">
        <v>68400</v>
      </c>
      <c r="H21" s="213">
        <v>1.8869593007272729</v>
      </c>
      <c r="I21" s="214">
        <v>104200</v>
      </c>
      <c r="J21" s="174">
        <f t="shared" si="1"/>
        <v>172600</v>
      </c>
      <c r="K21" s="152">
        <v>80712</v>
      </c>
      <c r="L21" s="213">
        <v>1.8869593007272729</v>
      </c>
      <c r="M21" s="214">
        <v>110452</v>
      </c>
      <c r="N21" s="174">
        <f t="shared" si="2"/>
        <v>191164</v>
      </c>
      <c r="O21" s="152">
        <v>79344</v>
      </c>
      <c r="P21" s="213">
        <v>1.8869593007272729</v>
      </c>
      <c r="Q21" s="214">
        <v>108368</v>
      </c>
      <c r="R21" s="174">
        <f t="shared" si="3"/>
        <v>187712</v>
      </c>
      <c r="S21" s="395">
        <f t="shared" si="0"/>
        <v>181199.32123</v>
      </c>
    </row>
    <row r="22" spans="1:19" x14ac:dyDescent="0.25">
      <c r="A22" s="24">
        <v>17</v>
      </c>
      <c r="B22" s="46" t="s">
        <v>23</v>
      </c>
      <c r="C22" s="9">
        <v>283000</v>
      </c>
      <c r="D22" s="47">
        <v>1.8869593007272729</v>
      </c>
      <c r="E22" s="11">
        <v>151819.54826800001</v>
      </c>
      <c r="F22" s="172">
        <v>434819.54826800001</v>
      </c>
      <c r="G22" s="212">
        <v>399600</v>
      </c>
      <c r="H22" s="213">
        <v>1.8869593007272729</v>
      </c>
      <c r="I22" s="214">
        <v>104200</v>
      </c>
      <c r="J22" s="174">
        <f t="shared" si="1"/>
        <v>503800</v>
      </c>
      <c r="K22" s="212">
        <v>451548</v>
      </c>
      <c r="L22" s="213">
        <v>1.8869593007272729</v>
      </c>
      <c r="M22" s="214">
        <v>109410</v>
      </c>
      <c r="N22" s="174">
        <f t="shared" si="2"/>
        <v>560958</v>
      </c>
      <c r="O22" s="212">
        <v>479520</v>
      </c>
      <c r="P22" s="213">
        <v>1.8869593007272729</v>
      </c>
      <c r="Q22" s="214">
        <v>109410</v>
      </c>
      <c r="R22" s="174">
        <f t="shared" si="3"/>
        <v>588930</v>
      </c>
      <c r="S22" s="395">
        <f t="shared" si="0"/>
        <v>522126.88706700003</v>
      </c>
    </row>
    <row r="23" spans="1:19" x14ac:dyDescent="0.25">
      <c r="A23" s="24">
        <v>18</v>
      </c>
      <c r="B23" s="46" t="s">
        <v>512</v>
      </c>
      <c r="C23" s="9">
        <v>150000</v>
      </c>
      <c r="D23" s="47">
        <v>2.8304292952727272</v>
      </c>
      <c r="E23" s="11">
        <v>80171.64626400001</v>
      </c>
      <c r="F23" s="172">
        <v>230171.64626400001</v>
      </c>
      <c r="G23" s="152">
        <v>72000</v>
      </c>
      <c r="H23" s="213">
        <v>2.8304292952727272</v>
      </c>
      <c r="I23" s="214">
        <v>156300</v>
      </c>
      <c r="J23" s="174">
        <f t="shared" si="1"/>
        <v>228300</v>
      </c>
      <c r="K23" s="152">
        <v>82080</v>
      </c>
      <c r="L23" s="213">
        <v>2.8304292952727272</v>
      </c>
      <c r="M23" s="214">
        <v>162552</v>
      </c>
      <c r="N23" s="174">
        <f t="shared" si="2"/>
        <v>244632</v>
      </c>
      <c r="O23" s="152">
        <v>90720</v>
      </c>
      <c r="P23" s="213">
        <v>2.8304292952727272</v>
      </c>
      <c r="Q23" s="214">
        <v>157863</v>
      </c>
      <c r="R23" s="174">
        <f t="shared" si="3"/>
        <v>248583</v>
      </c>
      <c r="S23" s="395">
        <f t="shared" si="0"/>
        <v>237921.661566</v>
      </c>
    </row>
    <row r="24" spans="1:19" x14ac:dyDescent="0.25">
      <c r="A24" s="24">
        <v>19</v>
      </c>
      <c r="B24" s="46" t="s">
        <v>513</v>
      </c>
      <c r="C24" s="9">
        <v>113000</v>
      </c>
      <c r="D24" s="47">
        <v>1.8869593007272729</v>
      </c>
      <c r="E24" s="11">
        <v>60469.471307999978</v>
      </c>
      <c r="F24" s="172">
        <v>173469.47130799998</v>
      </c>
      <c r="G24" s="152">
        <v>68250</v>
      </c>
      <c r="H24" s="213">
        <v>1.8869593007272729</v>
      </c>
      <c r="I24" s="214">
        <v>104200</v>
      </c>
      <c r="J24" s="174">
        <f t="shared" si="1"/>
        <v>172450</v>
      </c>
      <c r="K24" s="152">
        <v>79170</v>
      </c>
      <c r="L24" s="213">
        <v>1.8869593007272729</v>
      </c>
      <c r="M24" s="214">
        <v>107326</v>
      </c>
      <c r="N24" s="174">
        <f t="shared" si="2"/>
        <v>186496</v>
      </c>
      <c r="O24" s="152">
        <v>88725</v>
      </c>
      <c r="P24" s="213">
        <v>1.8869593007272729</v>
      </c>
      <c r="Q24" s="214">
        <v>108368</v>
      </c>
      <c r="R24" s="174">
        <f t="shared" si="3"/>
        <v>197093</v>
      </c>
      <c r="S24" s="395">
        <f t="shared" si="0"/>
        <v>182377.11782699998</v>
      </c>
    </row>
    <row r="25" spans="1:19" x14ac:dyDescent="0.25">
      <c r="A25" s="24">
        <v>20</v>
      </c>
      <c r="B25" s="46" t="s">
        <v>24</v>
      </c>
      <c r="C25" s="9">
        <v>77000</v>
      </c>
      <c r="D25" s="47">
        <v>1.8869593007272729</v>
      </c>
      <c r="E25" s="11">
        <v>41451.668411999985</v>
      </c>
      <c r="F25" s="172">
        <v>118451.66841199998</v>
      </c>
      <c r="G25" s="179">
        <v>64050</v>
      </c>
      <c r="H25" s="213">
        <v>1.8869593007272729</v>
      </c>
      <c r="I25" s="152">
        <v>53100</v>
      </c>
      <c r="J25" s="174">
        <f t="shared" si="1"/>
        <v>117150</v>
      </c>
      <c r="K25" s="179">
        <v>73658</v>
      </c>
      <c r="L25" s="213">
        <v>1.8869593007272729</v>
      </c>
      <c r="M25" s="152">
        <v>55224</v>
      </c>
      <c r="N25" s="174">
        <f t="shared" si="2"/>
        <v>128882</v>
      </c>
      <c r="O25" s="179">
        <v>80063</v>
      </c>
      <c r="P25" s="213">
        <v>1.8869593007272729</v>
      </c>
      <c r="Q25" s="152">
        <v>55755</v>
      </c>
      <c r="R25" s="174">
        <f t="shared" si="3"/>
        <v>135818</v>
      </c>
      <c r="S25" s="395">
        <f t="shared" si="0"/>
        <v>125075.417103</v>
      </c>
    </row>
    <row r="26" spans="1:19" x14ac:dyDescent="0.25">
      <c r="A26" s="24">
        <v>21</v>
      </c>
      <c r="B26" s="49" t="s">
        <v>26</v>
      </c>
      <c r="C26" s="9">
        <v>101773.63699999999</v>
      </c>
      <c r="D26" s="13">
        <v>0</v>
      </c>
      <c r="E26" s="12" t="s">
        <v>10</v>
      </c>
      <c r="F26" s="172">
        <v>101773.63699999999</v>
      </c>
      <c r="G26" s="212">
        <v>119550</v>
      </c>
      <c r="H26" s="156">
        <v>0</v>
      </c>
      <c r="I26" s="216" t="s">
        <v>10</v>
      </c>
      <c r="J26" s="174">
        <f>G26*1</f>
        <v>119550</v>
      </c>
      <c r="K26" s="212">
        <v>137483</v>
      </c>
      <c r="L26" s="156">
        <v>0</v>
      </c>
      <c r="M26" s="216" t="s">
        <v>10</v>
      </c>
      <c r="N26" s="174">
        <f>K26*1</f>
        <v>137483</v>
      </c>
      <c r="O26" s="212">
        <v>139874</v>
      </c>
      <c r="P26" s="156">
        <v>0</v>
      </c>
      <c r="Q26" s="216" t="s">
        <v>10</v>
      </c>
      <c r="R26" s="174">
        <f>O26*1</f>
        <v>139874</v>
      </c>
      <c r="S26" s="395">
        <f t="shared" si="0"/>
        <v>124670.15925</v>
      </c>
    </row>
    <row r="27" spans="1:19" x14ac:dyDescent="0.25">
      <c r="A27" s="3"/>
      <c r="B27" s="45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24">
        <v>22</v>
      </c>
      <c r="B28" s="49" t="s">
        <v>470</v>
      </c>
      <c r="C28" s="9">
        <v>659000</v>
      </c>
      <c r="D28" s="50">
        <v>5.6608779021818192</v>
      </c>
      <c r="E28" s="11">
        <v>355166.10024799989</v>
      </c>
      <c r="F28" s="172">
        <v>1014166.1002479999</v>
      </c>
      <c r="G28" s="217">
        <v>986700</v>
      </c>
      <c r="H28" s="218">
        <v>5.6608779021818192</v>
      </c>
      <c r="I28" s="214">
        <v>208300</v>
      </c>
      <c r="J28" s="174">
        <f>G28+I28</f>
        <v>1195000</v>
      </c>
      <c r="K28" s="217">
        <v>1105104</v>
      </c>
      <c r="L28" s="218">
        <v>5.6608779021818192</v>
      </c>
      <c r="M28" s="214">
        <v>220798</v>
      </c>
      <c r="N28" s="174">
        <f>K28+M28</f>
        <v>1325902</v>
      </c>
      <c r="O28" s="217">
        <v>1203774</v>
      </c>
      <c r="P28" s="218">
        <v>5.6608779021818192</v>
      </c>
      <c r="Q28" s="214">
        <v>216632</v>
      </c>
      <c r="R28" s="174">
        <f>O28+Q28</f>
        <v>1420406</v>
      </c>
      <c r="S28" s="395">
        <f t="shared" si="0"/>
        <v>1238868.5250619999</v>
      </c>
    </row>
    <row r="29" spans="1:19" x14ac:dyDescent="0.25">
      <c r="A29" s="24">
        <v>23</v>
      </c>
      <c r="B29" s="49" t="s">
        <v>43</v>
      </c>
      <c r="C29" s="9">
        <v>351000</v>
      </c>
      <c r="D29" s="50">
        <v>13.208695793454547</v>
      </c>
      <c r="E29" s="11">
        <v>189192.63491199992</v>
      </c>
      <c r="F29" s="172">
        <v>540192.63491199992</v>
      </c>
      <c r="G29" s="217">
        <v>35100</v>
      </c>
      <c r="H29" s="218">
        <v>13.208695793454547</v>
      </c>
      <c r="I29" s="214">
        <v>484000</v>
      </c>
      <c r="J29" s="174">
        <f>G29+I29</f>
        <v>519100</v>
      </c>
      <c r="K29" s="217">
        <v>39663</v>
      </c>
      <c r="L29" s="218">
        <v>13.208695793454547</v>
      </c>
      <c r="M29" s="214">
        <v>503360</v>
      </c>
      <c r="N29" s="174">
        <f>K29+M29</f>
        <v>543023</v>
      </c>
      <c r="O29" s="217">
        <v>43875</v>
      </c>
      <c r="P29" s="218">
        <v>13.208695793454547</v>
      </c>
      <c r="Q29" s="214">
        <v>498520</v>
      </c>
      <c r="R29" s="174">
        <f>O29+Q29</f>
        <v>542395</v>
      </c>
      <c r="S29" s="395">
        <f t="shared" si="0"/>
        <v>536177.65872800001</v>
      </c>
    </row>
    <row r="30" spans="1:19" x14ac:dyDescent="0.25">
      <c r="A30" s="24">
        <v>24</v>
      </c>
      <c r="B30" s="49" t="s">
        <v>48</v>
      </c>
      <c r="C30" s="9">
        <v>502000</v>
      </c>
      <c r="D30" s="50">
        <v>3.7739186014545458</v>
      </c>
      <c r="E30" s="11">
        <v>269633.48407600005</v>
      </c>
      <c r="F30" s="172">
        <v>771633.48407600005</v>
      </c>
      <c r="G30" s="217">
        <v>687000</v>
      </c>
      <c r="H30" s="218">
        <v>3.7739186014545458</v>
      </c>
      <c r="I30" s="214">
        <v>208300</v>
      </c>
      <c r="J30" s="174">
        <f>G30+I30</f>
        <v>895300</v>
      </c>
      <c r="K30" s="217">
        <v>776310</v>
      </c>
      <c r="L30" s="218">
        <v>3.7739186014545458</v>
      </c>
      <c r="M30" s="214">
        <v>216632</v>
      </c>
      <c r="N30" s="174">
        <f>K30+M30</f>
        <v>992942</v>
      </c>
      <c r="O30" s="217">
        <v>810660</v>
      </c>
      <c r="P30" s="218">
        <v>3.7739186014545458</v>
      </c>
      <c r="Q30" s="214">
        <v>210383</v>
      </c>
      <c r="R30" s="174">
        <f>O30+Q30</f>
        <v>1021043</v>
      </c>
      <c r="S30" s="395">
        <f t="shared" si="0"/>
        <v>920229.62101899995</v>
      </c>
    </row>
    <row r="31" spans="1:19" x14ac:dyDescent="0.25">
      <c r="A31" s="24">
        <v>25</v>
      </c>
      <c r="B31" s="49" t="s">
        <v>394</v>
      </c>
      <c r="C31" s="9">
        <v>127000</v>
      </c>
      <c r="D31" s="50">
        <v>1.8869593007272729</v>
      </c>
      <c r="E31" s="11">
        <v>68507.357528000022</v>
      </c>
      <c r="F31" s="172">
        <v>195507.35752800002</v>
      </c>
      <c r="G31" s="152">
        <v>77400</v>
      </c>
      <c r="H31" s="218">
        <v>1.8869593007272729</v>
      </c>
      <c r="I31" s="214">
        <v>117800</v>
      </c>
      <c r="J31" s="174">
        <f>G31+I31</f>
        <v>195200</v>
      </c>
      <c r="K31" s="152">
        <v>88236</v>
      </c>
      <c r="L31" s="218">
        <v>1.8869593007272729</v>
      </c>
      <c r="M31" s="214">
        <v>122512</v>
      </c>
      <c r="N31" s="174">
        <f>K31+M31</f>
        <v>210748</v>
      </c>
      <c r="O31" s="152">
        <v>94428</v>
      </c>
      <c r="P31" s="218">
        <v>1.8869593007272729</v>
      </c>
      <c r="Q31" s="214">
        <v>122512</v>
      </c>
      <c r="R31" s="174">
        <f>O31+Q31</f>
        <v>216940</v>
      </c>
      <c r="S31" s="395">
        <f t="shared" si="0"/>
        <v>204598.83938200001</v>
      </c>
    </row>
    <row r="32" spans="1:19" x14ac:dyDescent="0.25">
      <c r="A32" s="24">
        <v>26</v>
      </c>
      <c r="B32" s="49" t="s">
        <v>46</v>
      </c>
      <c r="C32" s="9">
        <v>851000</v>
      </c>
      <c r="D32" s="50">
        <v>2.8304292952727272</v>
      </c>
      <c r="E32" s="11">
        <v>458794.55644800002</v>
      </c>
      <c r="F32" s="172">
        <v>1309794.556448</v>
      </c>
      <c r="G32" s="217">
        <v>1408500</v>
      </c>
      <c r="H32" s="218">
        <v>2.8304292952727272</v>
      </c>
      <c r="I32" s="214">
        <v>176800</v>
      </c>
      <c r="J32" s="174">
        <f>G32+I32</f>
        <v>1585300</v>
      </c>
      <c r="K32" s="217">
        <v>1605690</v>
      </c>
      <c r="L32" s="218">
        <v>2.8304292952727272</v>
      </c>
      <c r="M32" s="214">
        <v>183872</v>
      </c>
      <c r="N32" s="174">
        <f>K32+M32</f>
        <v>1789562</v>
      </c>
      <c r="O32" s="217">
        <v>1647945</v>
      </c>
      <c r="P32" s="218">
        <v>2.8304292952727272</v>
      </c>
      <c r="Q32" s="214">
        <v>185640</v>
      </c>
      <c r="R32" s="174">
        <f>O32+Q32</f>
        <v>1833585</v>
      </c>
      <c r="S32" s="395">
        <f t="shared" si="0"/>
        <v>1629560.3891119999</v>
      </c>
    </row>
    <row r="33" spans="1:19" x14ac:dyDescent="0.25">
      <c r="A33" s="24">
        <v>27</v>
      </c>
      <c r="B33" s="49" t="s">
        <v>50</v>
      </c>
      <c r="C33" s="15" t="s">
        <v>10</v>
      </c>
      <c r="D33" s="50">
        <v>15.09565509418182</v>
      </c>
      <c r="E33" s="11">
        <v>973891.04005200008</v>
      </c>
      <c r="F33" s="172">
        <v>973891.04005200008</v>
      </c>
      <c r="G33" s="216" t="s">
        <v>10</v>
      </c>
      <c r="H33" s="218">
        <v>15.09565509418182</v>
      </c>
      <c r="I33" s="214">
        <v>942300</v>
      </c>
      <c r="J33" s="174">
        <f>I33*1</f>
        <v>942300</v>
      </c>
      <c r="K33" s="216" t="s">
        <v>10</v>
      </c>
      <c r="L33" s="218">
        <v>15.09565509418182</v>
      </c>
      <c r="M33" s="214">
        <v>979992</v>
      </c>
      <c r="N33" s="174">
        <f>M33*1</f>
        <v>979992</v>
      </c>
      <c r="O33" s="216" t="s">
        <v>10</v>
      </c>
      <c r="P33" s="218">
        <v>15.09565509418182</v>
      </c>
      <c r="Q33" s="214">
        <v>970569</v>
      </c>
      <c r="R33" s="174">
        <f>Q33*1</f>
        <v>970569</v>
      </c>
      <c r="S33" s="395">
        <f t="shared" si="0"/>
        <v>966688.01001299999</v>
      </c>
    </row>
    <row r="34" spans="1:19" x14ac:dyDescent="0.25">
      <c r="A34" s="24">
        <v>28</v>
      </c>
      <c r="B34" s="51" t="s">
        <v>47</v>
      </c>
      <c r="C34" s="9">
        <v>643000</v>
      </c>
      <c r="D34" s="52">
        <v>18.240593699272729</v>
      </c>
      <c r="E34" s="11">
        <v>346792.7864160001</v>
      </c>
      <c r="F34" s="172">
        <v>989792.7864160001</v>
      </c>
      <c r="G34" s="217">
        <v>453750</v>
      </c>
      <c r="H34" s="219">
        <v>18.240593699272729</v>
      </c>
      <c r="I34" s="214">
        <v>597000</v>
      </c>
      <c r="J34" s="174">
        <f>G34+I34</f>
        <v>1050750</v>
      </c>
      <c r="K34" s="217">
        <v>517275</v>
      </c>
      <c r="L34" s="219">
        <v>18.240593699272729</v>
      </c>
      <c r="M34" s="214">
        <v>626850</v>
      </c>
      <c r="N34" s="174">
        <f>K34+M34</f>
        <v>1144125</v>
      </c>
      <c r="O34" s="217">
        <v>589875</v>
      </c>
      <c r="P34" s="219">
        <v>18.240593699272729</v>
      </c>
      <c r="Q34" s="214">
        <v>608940</v>
      </c>
      <c r="R34" s="174">
        <f>O34+Q34</f>
        <v>1198815</v>
      </c>
      <c r="S34" s="395">
        <f t="shared" si="0"/>
        <v>1095870.6966039999</v>
      </c>
    </row>
    <row r="35" spans="1:19" x14ac:dyDescent="0.25">
      <c r="A35" s="24">
        <v>29</v>
      </c>
      <c r="B35" s="49" t="s">
        <v>44</v>
      </c>
      <c r="C35" s="9">
        <v>740000</v>
      </c>
      <c r="D35" s="50">
        <v>18.240593699272729</v>
      </c>
      <c r="E35" s="11">
        <v>397854.69736399991</v>
      </c>
      <c r="F35" s="172">
        <v>1137854.6973639999</v>
      </c>
      <c r="G35" s="217">
        <v>531450</v>
      </c>
      <c r="H35" s="218">
        <v>18.240593699272729</v>
      </c>
      <c r="I35" s="214">
        <v>691700</v>
      </c>
      <c r="J35" s="174">
        <f>G35+I35</f>
        <v>1223150</v>
      </c>
      <c r="K35" s="217">
        <v>605853</v>
      </c>
      <c r="L35" s="218">
        <v>18.240593699272729</v>
      </c>
      <c r="M35" s="214">
        <v>712451</v>
      </c>
      <c r="N35" s="174">
        <f>K35+M35</f>
        <v>1318304</v>
      </c>
      <c r="O35" s="217">
        <v>637740</v>
      </c>
      <c r="P35" s="218">
        <v>18.240593699272729</v>
      </c>
      <c r="Q35" s="214">
        <v>719368</v>
      </c>
      <c r="R35" s="174">
        <f>O35+Q35</f>
        <v>1357108</v>
      </c>
      <c r="S35" s="395">
        <f t="shared" si="0"/>
        <v>1259104.1743409999</v>
      </c>
    </row>
    <row r="36" spans="1:19" x14ac:dyDescent="0.25">
      <c r="A36" s="3"/>
      <c r="B36" s="45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24">
        <v>30</v>
      </c>
      <c r="B37" s="49" t="s">
        <v>308</v>
      </c>
      <c r="C37" s="9">
        <v>833000</v>
      </c>
      <c r="D37" s="50">
        <v>16.353634398545456</v>
      </c>
      <c r="E37" s="11">
        <v>449263.72926399997</v>
      </c>
      <c r="F37" s="172">
        <v>1282263.729264</v>
      </c>
      <c r="G37" s="214">
        <v>426450</v>
      </c>
      <c r="H37" s="218">
        <v>16.353634398545456</v>
      </c>
      <c r="I37" s="214">
        <v>902400</v>
      </c>
      <c r="J37" s="174">
        <f t="shared" ref="J37:J42" si="4">G37+I37</f>
        <v>1328850</v>
      </c>
      <c r="K37" s="214">
        <v>486153</v>
      </c>
      <c r="L37" s="218">
        <v>16.353634398545456</v>
      </c>
      <c r="M37" s="214">
        <v>938496</v>
      </c>
      <c r="N37" s="174">
        <f t="shared" ref="N37:N42" si="5">K37+M37</f>
        <v>1424649</v>
      </c>
      <c r="O37" s="214">
        <v>511740</v>
      </c>
      <c r="P37" s="218">
        <v>16.353634398545456</v>
      </c>
      <c r="Q37" s="214">
        <v>938496</v>
      </c>
      <c r="R37" s="174">
        <f t="shared" ref="R37:R42" si="6">O37+Q37</f>
        <v>1450236</v>
      </c>
      <c r="S37" s="395">
        <f t="shared" si="0"/>
        <v>1371499.6823160001</v>
      </c>
    </row>
    <row r="38" spans="1:19" x14ac:dyDescent="0.25">
      <c r="A38" s="24">
        <v>31</v>
      </c>
      <c r="B38" s="49" t="s">
        <v>309</v>
      </c>
      <c r="C38" s="9">
        <v>1288000</v>
      </c>
      <c r="D38" s="50">
        <v>12.208140601818183</v>
      </c>
      <c r="E38" s="11">
        <v>694026.26557599986</v>
      </c>
      <c r="F38" s="172">
        <v>1982026.2655759999</v>
      </c>
      <c r="G38" s="214">
        <v>1602150</v>
      </c>
      <c r="H38" s="218">
        <v>12.208140601818183</v>
      </c>
      <c r="I38" s="214">
        <v>673700</v>
      </c>
      <c r="J38" s="174">
        <f t="shared" si="4"/>
        <v>2275850</v>
      </c>
      <c r="K38" s="214">
        <v>1810430</v>
      </c>
      <c r="L38" s="218">
        <v>12.208140601818183</v>
      </c>
      <c r="M38" s="214">
        <v>707385</v>
      </c>
      <c r="N38" s="174">
        <f t="shared" si="5"/>
        <v>2517815</v>
      </c>
      <c r="O38" s="214">
        <v>1986666</v>
      </c>
      <c r="P38" s="218">
        <v>12.208140601818183</v>
      </c>
      <c r="Q38" s="214">
        <v>707385</v>
      </c>
      <c r="R38" s="174">
        <f t="shared" si="6"/>
        <v>2694051</v>
      </c>
      <c r="S38" s="395">
        <f t="shared" si="0"/>
        <v>2367435.5663939998</v>
      </c>
    </row>
    <row r="39" spans="1:19" x14ac:dyDescent="0.25">
      <c r="A39" s="24">
        <v>32</v>
      </c>
      <c r="B39" s="49" t="s">
        <v>56</v>
      </c>
      <c r="C39" s="9">
        <v>3902000</v>
      </c>
      <c r="D39" s="50">
        <v>6.9188378949090916</v>
      </c>
      <c r="E39" s="11">
        <v>2101782.48386</v>
      </c>
      <c r="F39" s="172">
        <v>6003782.48386</v>
      </c>
      <c r="G39" s="217">
        <v>7205550</v>
      </c>
      <c r="H39" s="218">
        <v>6.9188378949090916</v>
      </c>
      <c r="I39" s="214">
        <v>258000</v>
      </c>
      <c r="J39" s="174">
        <f t="shared" si="4"/>
        <v>7463550</v>
      </c>
      <c r="K39" s="217">
        <v>8358438</v>
      </c>
      <c r="L39" s="218">
        <v>6.9188378949090916</v>
      </c>
      <c r="M39" s="214">
        <v>268320</v>
      </c>
      <c r="N39" s="174">
        <f t="shared" si="5"/>
        <v>8626758</v>
      </c>
      <c r="O39" s="217">
        <v>8934882</v>
      </c>
      <c r="P39" s="218">
        <v>6.9188378949090916</v>
      </c>
      <c r="Q39" s="214">
        <v>270900</v>
      </c>
      <c r="R39" s="174">
        <f t="shared" si="6"/>
        <v>9205782</v>
      </c>
      <c r="S39" s="395">
        <f t="shared" si="0"/>
        <v>7824968.1209650002</v>
      </c>
    </row>
    <row r="40" spans="1:19" x14ac:dyDescent="0.25">
      <c r="A40" s="24">
        <v>33</v>
      </c>
      <c r="B40" s="49" t="s">
        <v>310</v>
      </c>
      <c r="C40" s="9">
        <v>957000</v>
      </c>
      <c r="D40" s="50">
        <v>8.8057971956363641</v>
      </c>
      <c r="E40" s="11">
        <v>514705.62865199987</v>
      </c>
      <c r="F40" s="172">
        <v>1471705.6286519999</v>
      </c>
      <c r="G40" s="217">
        <v>1454250</v>
      </c>
      <c r="H40" s="218">
        <v>8.8057971956363641</v>
      </c>
      <c r="I40" s="214">
        <v>296800</v>
      </c>
      <c r="J40" s="174">
        <f t="shared" si="4"/>
        <v>1751050</v>
      </c>
      <c r="K40" s="217">
        <v>1701473</v>
      </c>
      <c r="L40" s="218">
        <v>8.8057971956363641</v>
      </c>
      <c r="M40" s="214">
        <v>305704</v>
      </c>
      <c r="N40" s="174">
        <f t="shared" si="5"/>
        <v>2007177</v>
      </c>
      <c r="O40" s="217">
        <v>1730558</v>
      </c>
      <c r="P40" s="218">
        <v>8.8057971956363641</v>
      </c>
      <c r="Q40" s="214">
        <v>299768</v>
      </c>
      <c r="R40" s="174">
        <f t="shared" si="6"/>
        <v>2030326</v>
      </c>
      <c r="S40" s="395">
        <f t="shared" si="0"/>
        <v>1815064.657163</v>
      </c>
    </row>
    <row r="41" spans="1:19" x14ac:dyDescent="0.25">
      <c r="A41" s="24">
        <v>34</v>
      </c>
      <c r="B41" s="49" t="s">
        <v>59</v>
      </c>
      <c r="C41" s="9">
        <v>662000</v>
      </c>
      <c r="D41" s="50">
        <v>2.8304292952727272</v>
      </c>
      <c r="E41" s="11">
        <v>356920.66824799986</v>
      </c>
      <c r="F41" s="172">
        <v>1018920.6682479999</v>
      </c>
      <c r="G41" s="217">
        <v>1103550</v>
      </c>
      <c r="H41" s="218">
        <v>2.8304292952727272</v>
      </c>
      <c r="I41" s="214">
        <v>130500</v>
      </c>
      <c r="J41" s="174">
        <f t="shared" si="4"/>
        <v>1234050</v>
      </c>
      <c r="K41" s="217">
        <v>1280118</v>
      </c>
      <c r="L41" s="218">
        <v>2.8304292952727272</v>
      </c>
      <c r="M41" s="214">
        <v>134415</v>
      </c>
      <c r="N41" s="174">
        <f t="shared" si="5"/>
        <v>1414533</v>
      </c>
      <c r="O41" s="217">
        <v>1280118</v>
      </c>
      <c r="P41" s="218">
        <v>2.8304292952727272</v>
      </c>
      <c r="Q41" s="214">
        <v>137025</v>
      </c>
      <c r="R41" s="174">
        <f t="shared" si="6"/>
        <v>1417143</v>
      </c>
      <c r="S41" s="395">
        <f t="shared" si="0"/>
        <v>1271161.6670619999</v>
      </c>
    </row>
    <row r="42" spans="1:19" x14ac:dyDescent="0.25">
      <c r="A42" s="24">
        <v>35</v>
      </c>
      <c r="B42" s="49" t="s">
        <v>57</v>
      </c>
      <c r="C42" s="9">
        <v>6086000</v>
      </c>
      <c r="D42" s="50">
        <v>6.1040606450909101</v>
      </c>
      <c r="E42" s="11">
        <v>3276672.6858280003</v>
      </c>
      <c r="F42" s="172">
        <v>9362672.6858280003</v>
      </c>
      <c r="G42" s="217">
        <v>11422800</v>
      </c>
      <c r="H42" s="218">
        <v>6.1040606450909101</v>
      </c>
      <c r="I42" s="214">
        <v>310500</v>
      </c>
      <c r="J42" s="174">
        <f t="shared" si="4"/>
        <v>11733300</v>
      </c>
      <c r="K42" s="217">
        <v>13021992</v>
      </c>
      <c r="L42" s="218">
        <v>6.1040606450909101</v>
      </c>
      <c r="M42" s="214">
        <v>319815</v>
      </c>
      <c r="N42" s="174">
        <f t="shared" si="5"/>
        <v>13341807</v>
      </c>
      <c r="O42" s="217">
        <v>13821588</v>
      </c>
      <c r="P42" s="218">
        <v>6.1040606450909101</v>
      </c>
      <c r="Q42" s="214">
        <v>322920</v>
      </c>
      <c r="R42" s="174">
        <f t="shared" si="6"/>
        <v>14144508</v>
      </c>
      <c r="S42" s="395">
        <f t="shared" si="0"/>
        <v>12145571.921457</v>
      </c>
    </row>
    <row r="43" spans="1:19" x14ac:dyDescent="0.25">
      <c r="A43" s="3"/>
      <c r="B43" s="45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24">
        <v>36</v>
      </c>
      <c r="B44" s="49" t="s">
        <v>61</v>
      </c>
      <c r="C44" s="9">
        <v>580000</v>
      </c>
      <c r="D44" s="50">
        <v>0.94346999454545466</v>
      </c>
      <c r="E44" s="11">
        <v>312898.37988400005</v>
      </c>
      <c r="F44" s="172">
        <v>892898.37988400005</v>
      </c>
      <c r="G44" s="155">
        <v>1046250</v>
      </c>
      <c r="H44" s="218">
        <v>0.94346999454545466</v>
      </c>
      <c r="I44" s="214">
        <v>52200</v>
      </c>
      <c r="J44" s="174">
        <f>G44+I44</f>
        <v>1098450</v>
      </c>
      <c r="K44" s="155">
        <v>1192725</v>
      </c>
      <c r="L44" s="218">
        <v>0.94346999454545466</v>
      </c>
      <c r="M44" s="214">
        <v>53766</v>
      </c>
      <c r="N44" s="174">
        <f>K44+M44</f>
        <v>1246491</v>
      </c>
      <c r="O44" s="155">
        <v>1255500</v>
      </c>
      <c r="P44" s="218">
        <v>0.94346999454545466</v>
      </c>
      <c r="Q44" s="214">
        <v>53766</v>
      </c>
      <c r="R44" s="174">
        <f>O44+Q44</f>
        <v>1309266</v>
      </c>
      <c r="S44" s="395">
        <f t="shared" si="0"/>
        <v>1136776.344971</v>
      </c>
    </row>
    <row r="45" spans="1:19" x14ac:dyDescent="0.25">
      <c r="A45" s="24">
        <v>37</v>
      </c>
      <c r="B45" s="49" t="s">
        <v>66</v>
      </c>
      <c r="C45" s="9">
        <v>93000</v>
      </c>
      <c r="D45" s="50">
        <v>1.8869593007272729</v>
      </c>
      <c r="E45" s="11">
        <v>49702.904428000009</v>
      </c>
      <c r="F45" s="172">
        <v>142702.90442800001</v>
      </c>
      <c r="G45" s="217">
        <v>30000</v>
      </c>
      <c r="H45" s="218">
        <v>1.8869593007272729</v>
      </c>
      <c r="I45" s="214">
        <v>104200</v>
      </c>
      <c r="J45" s="174">
        <f>G45+I45</f>
        <v>134200</v>
      </c>
      <c r="K45" s="217">
        <v>34500</v>
      </c>
      <c r="L45" s="218">
        <v>1.8869593007272729</v>
      </c>
      <c r="M45" s="214">
        <v>109410</v>
      </c>
      <c r="N45" s="174">
        <f>K45+M45</f>
        <v>143910</v>
      </c>
      <c r="O45" s="217">
        <v>35700</v>
      </c>
      <c r="P45" s="218">
        <v>1.8869593007272729</v>
      </c>
      <c r="Q45" s="214">
        <v>107326</v>
      </c>
      <c r="R45" s="174">
        <f>O45+Q45</f>
        <v>143026</v>
      </c>
      <c r="S45" s="395">
        <f t="shared" si="0"/>
        <v>140959.72610699999</v>
      </c>
    </row>
    <row r="46" spans="1:19" x14ac:dyDescent="0.25">
      <c r="A46" s="24">
        <v>38</v>
      </c>
      <c r="B46" s="49" t="s">
        <v>68</v>
      </c>
      <c r="C46" s="9">
        <v>197000</v>
      </c>
      <c r="D46" s="50">
        <v>1.8869593007272729</v>
      </c>
      <c r="E46" s="11">
        <v>105474.11154800002</v>
      </c>
      <c r="F46" s="172">
        <v>302474.11154800002</v>
      </c>
      <c r="G46" s="217">
        <v>230700</v>
      </c>
      <c r="H46" s="218">
        <v>1.8869593007272729</v>
      </c>
      <c r="I46" s="214">
        <v>104200</v>
      </c>
      <c r="J46" s="174">
        <f>G46+I46</f>
        <v>334900</v>
      </c>
      <c r="K46" s="217">
        <v>269919</v>
      </c>
      <c r="L46" s="218">
        <v>1.8869593007272729</v>
      </c>
      <c r="M46" s="214">
        <v>107326</v>
      </c>
      <c r="N46" s="174">
        <f>K46+M46</f>
        <v>377245</v>
      </c>
      <c r="O46" s="217">
        <v>274533</v>
      </c>
      <c r="P46" s="218">
        <v>1.8869593007272729</v>
      </c>
      <c r="Q46" s="214">
        <v>109410</v>
      </c>
      <c r="R46" s="174">
        <f>O46+Q46</f>
        <v>383943</v>
      </c>
      <c r="S46" s="395">
        <f t="shared" si="0"/>
        <v>349640.527887</v>
      </c>
    </row>
    <row r="47" spans="1:19" x14ac:dyDescent="0.25">
      <c r="A47" s="24">
        <v>39</v>
      </c>
      <c r="B47" s="49" t="s">
        <v>69</v>
      </c>
      <c r="C47" s="9">
        <v>1424000</v>
      </c>
      <c r="D47" s="50">
        <v>2.8304292952727272</v>
      </c>
      <c r="E47" s="11">
        <v>766422.92904399987</v>
      </c>
      <c r="F47" s="172">
        <v>2190422.9290439999</v>
      </c>
      <c r="G47" s="217">
        <v>2551800</v>
      </c>
      <c r="H47" s="218">
        <v>2.8304292952727272</v>
      </c>
      <c r="I47" s="214">
        <v>156300</v>
      </c>
      <c r="J47" s="174">
        <f>G47+I47</f>
        <v>2708100</v>
      </c>
      <c r="K47" s="217">
        <v>2934570</v>
      </c>
      <c r="L47" s="218">
        <v>2.8304292952727272</v>
      </c>
      <c r="M47" s="214">
        <v>165678</v>
      </c>
      <c r="N47" s="174">
        <f>K47+M47</f>
        <v>3100248</v>
      </c>
      <c r="O47" s="217">
        <v>3164232</v>
      </c>
      <c r="P47" s="218">
        <v>2.8304292952727272</v>
      </c>
      <c r="Q47" s="214">
        <v>157863</v>
      </c>
      <c r="R47" s="174">
        <f>O47+Q47</f>
        <v>3322095</v>
      </c>
      <c r="S47" s="395">
        <f t="shared" si="0"/>
        <v>2830216.4822610002</v>
      </c>
    </row>
    <row r="48" spans="1:19" x14ac:dyDescent="0.25">
      <c r="A48" s="24">
        <v>40</v>
      </c>
      <c r="B48" s="49" t="s">
        <v>70</v>
      </c>
      <c r="C48" s="9">
        <v>335000</v>
      </c>
      <c r="D48" s="50">
        <v>2.8304292952727272</v>
      </c>
      <c r="E48" s="11">
        <v>180359.11797999998</v>
      </c>
      <c r="F48" s="172">
        <v>515359.11797999998</v>
      </c>
      <c r="G48" s="217">
        <v>429300</v>
      </c>
      <c r="H48" s="218">
        <v>2.8304292952727272</v>
      </c>
      <c r="I48" s="214">
        <v>156300</v>
      </c>
      <c r="J48" s="174">
        <f>G48+I48</f>
        <v>585600</v>
      </c>
      <c r="K48" s="217">
        <v>506574</v>
      </c>
      <c r="L48" s="218">
        <v>2.8304292952727272</v>
      </c>
      <c r="M48" s="214">
        <v>164115</v>
      </c>
      <c r="N48" s="174">
        <f>K48+M48</f>
        <v>670689</v>
      </c>
      <c r="O48" s="217">
        <v>502281</v>
      </c>
      <c r="P48" s="218">
        <v>2.8304292952727272</v>
      </c>
      <c r="Q48" s="214">
        <v>162552</v>
      </c>
      <c r="R48" s="174">
        <f>O48+Q48</f>
        <v>664833</v>
      </c>
      <c r="S48" s="395">
        <f t="shared" si="0"/>
        <v>609120.27949500002</v>
      </c>
    </row>
    <row r="49" spans="1:19" x14ac:dyDescent="0.25">
      <c r="A49" s="24">
        <v>41</v>
      </c>
      <c r="B49" s="49" t="s">
        <v>71</v>
      </c>
      <c r="C49" s="9">
        <v>63755.323548000008</v>
      </c>
      <c r="D49" s="13">
        <v>0</v>
      </c>
      <c r="E49" s="12" t="s">
        <v>10</v>
      </c>
      <c r="F49" s="172">
        <v>63755.323548000008</v>
      </c>
      <c r="G49" s="212">
        <v>68400</v>
      </c>
      <c r="H49" s="156">
        <v>0</v>
      </c>
      <c r="I49" s="216" t="s">
        <v>10</v>
      </c>
      <c r="J49" s="174">
        <f>G49*1</f>
        <v>68400</v>
      </c>
      <c r="K49" s="212">
        <v>78660</v>
      </c>
      <c r="L49" s="156">
        <v>0</v>
      </c>
      <c r="M49" s="216" t="s">
        <v>10</v>
      </c>
      <c r="N49" s="174">
        <f>K49*1</f>
        <v>78660</v>
      </c>
      <c r="O49" s="212">
        <v>80712</v>
      </c>
      <c r="P49" s="156">
        <v>0</v>
      </c>
      <c r="Q49" s="216" t="s">
        <v>10</v>
      </c>
      <c r="R49" s="174">
        <f>O49*1</f>
        <v>80712</v>
      </c>
      <c r="S49" s="395">
        <f t="shared" si="0"/>
        <v>72881.830887000004</v>
      </c>
    </row>
    <row r="50" spans="1:19" x14ac:dyDescent="0.25">
      <c r="A50" s="24">
        <v>42</v>
      </c>
      <c r="B50" s="49" t="s">
        <v>72</v>
      </c>
      <c r="C50" s="9">
        <v>28000</v>
      </c>
      <c r="D50" s="50">
        <v>0.45614085090909096</v>
      </c>
      <c r="E50" s="11">
        <v>15836.824136000003</v>
      </c>
      <c r="F50" s="172">
        <v>43836.824136000003</v>
      </c>
      <c r="G50" s="217">
        <v>6600</v>
      </c>
      <c r="H50" s="218">
        <v>0.45614085090909096</v>
      </c>
      <c r="I50" s="214">
        <v>25200</v>
      </c>
      <c r="J50" s="174">
        <f t="shared" ref="J50:J64" si="7">G50+I50</f>
        <v>31800</v>
      </c>
      <c r="K50" s="217">
        <v>7524</v>
      </c>
      <c r="L50" s="218">
        <v>0.45614085090909096</v>
      </c>
      <c r="M50" s="214">
        <v>25956</v>
      </c>
      <c r="N50" s="174">
        <f t="shared" ref="N50:N64" si="8">K50+M50</f>
        <v>33480</v>
      </c>
      <c r="O50" s="217">
        <v>8250</v>
      </c>
      <c r="P50" s="218">
        <v>0.45614085090909096</v>
      </c>
      <c r="Q50" s="214">
        <v>25956</v>
      </c>
      <c r="R50" s="174">
        <f t="shared" ref="R50:R64" si="9">O50+Q50</f>
        <v>34206</v>
      </c>
      <c r="S50" s="395">
        <f t="shared" si="0"/>
        <v>35830.706034000003</v>
      </c>
    </row>
    <row r="51" spans="1:19" x14ac:dyDescent="0.25">
      <c r="A51" s="24">
        <v>43</v>
      </c>
      <c r="B51" s="49" t="s">
        <v>73</v>
      </c>
      <c r="C51" s="9">
        <v>5581000</v>
      </c>
      <c r="D51" s="50">
        <v>6.0131607727272733</v>
      </c>
      <c r="E51" s="11">
        <v>3004939.2743039988</v>
      </c>
      <c r="F51" s="172">
        <v>8585939.2743039988</v>
      </c>
      <c r="G51" s="217">
        <v>10430550</v>
      </c>
      <c r="H51" s="218">
        <v>6.0131607727272733</v>
      </c>
      <c r="I51" s="214">
        <v>331900</v>
      </c>
      <c r="J51" s="174">
        <f t="shared" si="7"/>
        <v>10762450</v>
      </c>
      <c r="K51" s="217">
        <v>11786522</v>
      </c>
      <c r="L51" s="218">
        <v>6.0131607727272733</v>
      </c>
      <c r="M51" s="214">
        <v>345176</v>
      </c>
      <c r="N51" s="174">
        <f t="shared" si="8"/>
        <v>12131698</v>
      </c>
      <c r="O51" s="217">
        <v>12725271</v>
      </c>
      <c r="P51" s="218">
        <v>6.0131607727272733</v>
      </c>
      <c r="Q51" s="214">
        <v>348495</v>
      </c>
      <c r="R51" s="174">
        <f t="shared" si="9"/>
        <v>13073766</v>
      </c>
      <c r="S51" s="395">
        <f t="shared" si="0"/>
        <v>11138463.318576001</v>
      </c>
    </row>
    <row r="52" spans="1:19" x14ac:dyDescent="0.25">
      <c r="A52" s="24">
        <v>44</v>
      </c>
      <c r="B52" s="49" t="s">
        <v>75</v>
      </c>
      <c r="C52" s="9">
        <v>1175000</v>
      </c>
      <c r="D52" s="50">
        <v>3.7739186014545458</v>
      </c>
      <c r="E52" s="11">
        <v>632552.71841199999</v>
      </c>
      <c r="F52" s="172">
        <v>1807552.718412</v>
      </c>
      <c r="G52" s="217">
        <v>1982100</v>
      </c>
      <c r="H52" s="218">
        <v>3.7739186014545458</v>
      </c>
      <c r="I52" s="214">
        <v>208300</v>
      </c>
      <c r="J52" s="174">
        <f t="shared" si="7"/>
        <v>2190400</v>
      </c>
      <c r="K52" s="217">
        <v>2319057</v>
      </c>
      <c r="L52" s="218">
        <v>3.7739186014545458</v>
      </c>
      <c r="M52" s="214">
        <v>220798</v>
      </c>
      <c r="N52" s="174">
        <f t="shared" si="8"/>
        <v>2539855</v>
      </c>
      <c r="O52" s="217">
        <v>2517267</v>
      </c>
      <c r="P52" s="218">
        <v>3.7739186014545458</v>
      </c>
      <c r="Q52" s="214">
        <v>218715</v>
      </c>
      <c r="R52" s="174">
        <f t="shared" si="9"/>
        <v>2735982</v>
      </c>
      <c r="S52" s="395">
        <f t="shared" si="0"/>
        <v>2318447.4296030002</v>
      </c>
    </row>
    <row r="53" spans="1:19" x14ac:dyDescent="0.25">
      <c r="A53" s="24">
        <v>45</v>
      </c>
      <c r="B53" s="49" t="s">
        <v>76</v>
      </c>
      <c r="C53" s="9">
        <v>250000</v>
      </c>
      <c r="D53" s="50">
        <v>1.8869593007272729</v>
      </c>
      <c r="E53" s="11">
        <v>134509.85451200005</v>
      </c>
      <c r="F53" s="172">
        <v>384509.85451200005</v>
      </c>
      <c r="G53" s="217">
        <v>333900</v>
      </c>
      <c r="H53" s="218">
        <v>1.8869593007272729</v>
      </c>
      <c r="I53" s="214">
        <v>104200</v>
      </c>
      <c r="J53" s="174">
        <f t="shared" si="7"/>
        <v>438100</v>
      </c>
      <c r="K53" s="217">
        <v>383985</v>
      </c>
      <c r="L53" s="218">
        <v>1.8869593007272729</v>
      </c>
      <c r="M53" s="214">
        <v>107326</v>
      </c>
      <c r="N53" s="174">
        <f t="shared" si="8"/>
        <v>491311</v>
      </c>
      <c r="O53" s="217">
        <v>430731</v>
      </c>
      <c r="P53" s="218">
        <v>1.8869593007272729</v>
      </c>
      <c r="Q53" s="214">
        <v>108368</v>
      </c>
      <c r="R53" s="174">
        <f t="shared" si="9"/>
        <v>539099</v>
      </c>
      <c r="S53" s="395">
        <f t="shared" si="0"/>
        <v>463254.963628</v>
      </c>
    </row>
    <row r="54" spans="1:19" x14ac:dyDescent="0.25">
      <c r="A54" s="24">
        <v>46</v>
      </c>
      <c r="B54" s="49" t="s">
        <v>77</v>
      </c>
      <c r="C54" s="9">
        <v>148000</v>
      </c>
      <c r="D54" s="50">
        <v>1.8869593007272729</v>
      </c>
      <c r="E54" s="11">
        <v>79452.895571999979</v>
      </c>
      <c r="F54" s="172">
        <v>227452.89557199998</v>
      </c>
      <c r="G54" s="217">
        <v>135450</v>
      </c>
      <c r="H54" s="218">
        <v>1.8869593007272729</v>
      </c>
      <c r="I54" s="214">
        <v>104200</v>
      </c>
      <c r="J54" s="174">
        <f t="shared" si="7"/>
        <v>239650</v>
      </c>
      <c r="K54" s="217">
        <v>159831</v>
      </c>
      <c r="L54" s="218">
        <v>1.8869593007272729</v>
      </c>
      <c r="M54" s="214">
        <v>110452</v>
      </c>
      <c r="N54" s="174">
        <f t="shared" si="8"/>
        <v>270283</v>
      </c>
      <c r="O54" s="217">
        <v>163895</v>
      </c>
      <c r="P54" s="218">
        <v>1.8869593007272729</v>
      </c>
      <c r="Q54" s="214">
        <v>107326</v>
      </c>
      <c r="R54" s="174">
        <f t="shared" si="9"/>
        <v>271221</v>
      </c>
      <c r="S54" s="395">
        <f t="shared" si="0"/>
        <v>252151.72389299999</v>
      </c>
    </row>
    <row r="55" spans="1:19" x14ac:dyDescent="0.25">
      <c r="A55" s="24">
        <v>47</v>
      </c>
      <c r="B55" s="49" t="s">
        <v>78</v>
      </c>
      <c r="C55" s="9">
        <v>226000</v>
      </c>
      <c r="D55" s="50">
        <v>2.8304292952727272</v>
      </c>
      <c r="E55" s="11">
        <v>121259.38046800002</v>
      </c>
      <c r="F55" s="172">
        <v>347259.38046800002</v>
      </c>
      <c r="G55" s="217">
        <v>218100</v>
      </c>
      <c r="H55" s="218">
        <v>2.8304292952727272</v>
      </c>
      <c r="I55" s="214">
        <v>156300</v>
      </c>
      <c r="J55" s="174">
        <f t="shared" si="7"/>
        <v>374400</v>
      </c>
      <c r="K55" s="217">
        <v>250815</v>
      </c>
      <c r="L55" s="218">
        <v>2.8304292952727272</v>
      </c>
      <c r="M55" s="214">
        <v>164115</v>
      </c>
      <c r="N55" s="174">
        <f t="shared" si="8"/>
        <v>414930</v>
      </c>
      <c r="O55" s="217">
        <v>252996</v>
      </c>
      <c r="P55" s="218">
        <v>2.8304292952727272</v>
      </c>
      <c r="Q55" s="214">
        <v>162552</v>
      </c>
      <c r="R55" s="174">
        <f t="shared" si="9"/>
        <v>415548</v>
      </c>
      <c r="S55" s="395">
        <f t="shared" si="0"/>
        <v>388034.34511699999</v>
      </c>
    </row>
    <row r="56" spans="1:19" x14ac:dyDescent="0.25">
      <c r="A56" s="24">
        <v>48</v>
      </c>
      <c r="B56" s="49" t="s">
        <v>79</v>
      </c>
      <c r="C56" s="9">
        <v>2200000</v>
      </c>
      <c r="D56" s="50">
        <v>5.6608779021818192</v>
      </c>
      <c r="E56" s="11">
        <v>1185160.7669879999</v>
      </c>
      <c r="F56" s="172">
        <v>3385160.7669879999</v>
      </c>
      <c r="G56" s="217">
        <v>3841050</v>
      </c>
      <c r="H56" s="218">
        <v>5.6608779021818192</v>
      </c>
      <c r="I56" s="214">
        <v>312400</v>
      </c>
      <c r="J56" s="174">
        <f t="shared" si="7"/>
        <v>4153450</v>
      </c>
      <c r="K56" s="217">
        <v>4455618</v>
      </c>
      <c r="L56" s="218">
        <v>5.6608779021818192</v>
      </c>
      <c r="M56" s="214">
        <v>331144</v>
      </c>
      <c r="N56" s="174">
        <f t="shared" si="8"/>
        <v>4786762</v>
      </c>
      <c r="O56" s="217">
        <v>4686081</v>
      </c>
      <c r="P56" s="218">
        <v>5.6608779021818192</v>
      </c>
      <c r="Q56" s="214">
        <v>328020</v>
      </c>
      <c r="R56" s="174">
        <f t="shared" si="9"/>
        <v>5014101</v>
      </c>
      <c r="S56" s="395">
        <f t="shared" si="0"/>
        <v>4334868.4417470004</v>
      </c>
    </row>
    <row r="57" spans="1:19" x14ac:dyDescent="0.25">
      <c r="A57" s="24">
        <v>49</v>
      </c>
      <c r="B57" s="49" t="s">
        <v>81</v>
      </c>
      <c r="C57" s="9">
        <v>903000</v>
      </c>
      <c r="D57" s="50">
        <v>5.6608779021818192</v>
      </c>
      <c r="E57" s="11">
        <v>486694.85040399991</v>
      </c>
      <c r="F57" s="172">
        <v>1389694.8504039999</v>
      </c>
      <c r="G57" s="217">
        <v>1326600</v>
      </c>
      <c r="H57" s="218">
        <v>5.6608779021818192</v>
      </c>
      <c r="I57" s="214">
        <v>312400</v>
      </c>
      <c r="J57" s="174">
        <f t="shared" si="7"/>
        <v>1639000</v>
      </c>
      <c r="K57" s="217">
        <v>1525590</v>
      </c>
      <c r="L57" s="218">
        <v>5.6608779021818192</v>
      </c>
      <c r="M57" s="214">
        <v>328020</v>
      </c>
      <c r="N57" s="174">
        <f t="shared" si="8"/>
        <v>1853610</v>
      </c>
      <c r="O57" s="217">
        <v>1671516</v>
      </c>
      <c r="P57" s="218">
        <v>5.6608779021818192</v>
      </c>
      <c r="Q57" s="214">
        <v>315524</v>
      </c>
      <c r="R57" s="174">
        <f t="shared" si="9"/>
        <v>1987040</v>
      </c>
      <c r="S57" s="395">
        <f t="shared" si="0"/>
        <v>1717336.212601</v>
      </c>
    </row>
    <row r="58" spans="1:19" x14ac:dyDescent="0.25">
      <c r="A58" s="24">
        <v>50</v>
      </c>
      <c r="B58" s="51" t="s">
        <v>82</v>
      </c>
      <c r="C58" s="9">
        <v>1027000</v>
      </c>
      <c r="D58" s="52">
        <v>2.8304292952727272</v>
      </c>
      <c r="E58" s="11">
        <v>553045.77740800008</v>
      </c>
      <c r="F58" s="172">
        <v>1580045.7774080001</v>
      </c>
      <c r="G58" s="217">
        <v>1770600</v>
      </c>
      <c r="H58" s="219">
        <v>2.8304292952727272</v>
      </c>
      <c r="I58" s="214">
        <v>156300</v>
      </c>
      <c r="J58" s="174">
        <f t="shared" si="7"/>
        <v>1926900</v>
      </c>
      <c r="K58" s="217">
        <v>2089308</v>
      </c>
      <c r="L58" s="219">
        <v>2.8304292952727272</v>
      </c>
      <c r="M58" s="214">
        <v>160989</v>
      </c>
      <c r="N58" s="174">
        <f t="shared" si="8"/>
        <v>2250297</v>
      </c>
      <c r="O58" s="217">
        <v>2301780</v>
      </c>
      <c r="P58" s="219">
        <v>2.8304292952727272</v>
      </c>
      <c r="Q58" s="214">
        <v>159426</v>
      </c>
      <c r="R58" s="174">
        <f t="shared" si="9"/>
        <v>2461206</v>
      </c>
      <c r="S58" s="395">
        <f t="shared" si="0"/>
        <v>2054612.194352</v>
      </c>
    </row>
    <row r="59" spans="1:19" x14ac:dyDescent="0.25">
      <c r="A59" s="24">
        <v>51</v>
      </c>
      <c r="B59" s="49" t="s">
        <v>471</v>
      </c>
      <c r="C59" s="9">
        <v>496000</v>
      </c>
      <c r="D59" s="50">
        <v>5.6608779021818192</v>
      </c>
      <c r="E59" s="11">
        <v>267200.16581200005</v>
      </c>
      <c r="F59" s="172">
        <v>763200.16581200005</v>
      </c>
      <c r="G59" s="217">
        <v>543300</v>
      </c>
      <c r="H59" s="218">
        <v>5.6608779021818192</v>
      </c>
      <c r="I59" s="214">
        <v>312400</v>
      </c>
      <c r="J59" s="174">
        <f t="shared" si="7"/>
        <v>855700</v>
      </c>
      <c r="K59" s="217">
        <v>635661</v>
      </c>
      <c r="L59" s="218">
        <v>5.6608779021818192</v>
      </c>
      <c r="M59" s="214">
        <v>328020</v>
      </c>
      <c r="N59" s="174">
        <f t="shared" si="8"/>
        <v>963681</v>
      </c>
      <c r="O59" s="217">
        <v>646527</v>
      </c>
      <c r="P59" s="218">
        <v>5.6608779021818192</v>
      </c>
      <c r="Q59" s="214">
        <v>315524</v>
      </c>
      <c r="R59" s="174">
        <f t="shared" si="9"/>
        <v>962051</v>
      </c>
      <c r="S59" s="395">
        <f t="shared" si="0"/>
        <v>886158.04145300004</v>
      </c>
    </row>
    <row r="60" spans="1:19" x14ac:dyDescent="0.25">
      <c r="A60" s="24">
        <v>52</v>
      </c>
      <c r="B60" s="49" t="s">
        <v>65</v>
      </c>
      <c r="C60" s="9">
        <v>196000</v>
      </c>
      <c r="D60" s="50">
        <v>1.8869593007272729</v>
      </c>
      <c r="E60" s="11">
        <v>105512.92754800001</v>
      </c>
      <c r="F60" s="172">
        <v>301512.92754800001</v>
      </c>
      <c r="G60" s="217">
        <v>230700</v>
      </c>
      <c r="H60" s="218">
        <v>1.8869593007272729</v>
      </c>
      <c r="I60" s="214">
        <v>104200</v>
      </c>
      <c r="J60" s="174">
        <f t="shared" si="7"/>
        <v>334900</v>
      </c>
      <c r="K60" s="217">
        <v>260691</v>
      </c>
      <c r="L60" s="218">
        <v>1.8869593007272729</v>
      </c>
      <c r="M60" s="214">
        <v>107326</v>
      </c>
      <c r="N60" s="174">
        <f t="shared" si="8"/>
        <v>368017</v>
      </c>
      <c r="O60" s="217">
        <v>274533</v>
      </c>
      <c r="P60" s="218">
        <v>1.8869593007272729</v>
      </c>
      <c r="Q60" s="214">
        <v>109410</v>
      </c>
      <c r="R60" s="174">
        <f t="shared" si="9"/>
        <v>383943</v>
      </c>
      <c r="S60" s="395">
        <f t="shared" si="0"/>
        <v>347093.23188700003</v>
      </c>
    </row>
    <row r="61" spans="1:19" x14ac:dyDescent="0.25">
      <c r="A61" s="24">
        <v>53</v>
      </c>
      <c r="B61" s="49" t="s">
        <v>67</v>
      </c>
      <c r="C61" s="9">
        <v>94000</v>
      </c>
      <c r="D61" s="50">
        <v>1.8869593007272729</v>
      </c>
      <c r="E61" s="11">
        <v>51305.196427999996</v>
      </c>
      <c r="F61" s="172">
        <v>145305.196428</v>
      </c>
      <c r="G61" s="217">
        <v>30000</v>
      </c>
      <c r="H61" s="218">
        <v>1.8869593007272729</v>
      </c>
      <c r="I61" s="214">
        <v>104200</v>
      </c>
      <c r="J61" s="174">
        <f t="shared" si="7"/>
        <v>134200</v>
      </c>
      <c r="K61" s="217">
        <v>33900</v>
      </c>
      <c r="L61" s="218">
        <v>1.8869593007272729</v>
      </c>
      <c r="M61" s="214">
        <v>110452</v>
      </c>
      <c r="N61" s="174">
        <f t="shared" si="8"/>
        <v>144352</v>
      </c>
      <c r="O61" s="217">
        <v>35100</v>
      </c>
      <c r="P61" s="218">
        <v>1.8869593007272729</v>
      </c>
      <c r="Q61" s="214">
        <v>108368</v>
      </c>
      <c r="R61" s="174">
        <f t="shared" si="9"/>
        <v>143468</v>
      </c>
      <c r="S61" s="395">
        <f t="shared" si="0"/>
        <v>141831.299107</v>
      </c>
    </row>
    <row r="62" spans="1:19" x14ac:dyDescent="0.25">
      <c r="A62" s="24">
        <v>54</v>
      </c>
      <c r="B62" s="49" t="s">
        <v>63</v>
      </c>
      <c r="C62" s="9">
        <v>98000</v>
      </c>
      <c r="D62" s="50">
        <v>1.8869593007272729</v>
      </c>
      <c r="E62" s="11">
        <v>52210.546639999986</v>
      </c>
      <c r="F62" s="172">
        <v>150210.54663999999</v>
      </c>
      <c r="G62" s="217">
        <v>38100</v>
      </c>
      <c r="H62" s="218">
        <v>1.8869593007272729</v>
      </c>
      <c r="I62" s="214">
        <v>104200</v>
      </c>
      <c r="J62" s="174">
        <f t="shared" si="7"/>
        <v>142300</v>
      </c>
      <c r="K62" s="217">
        <v>43815</v>
      </c>
      <c r="L62" s="218">
        <v>1.8869593007272729</v>
      </c>
      <c r="M62" s="214">
        <v>107326</v>
      </c>
      <c r="N62" s="174">
        <f t="shared" si="8"/>
        <v>151141</v>
      </c>
      <c r="O62" s="217">
        <v>46482</v>
      </c>
      <c r="P62" s="218">
        <v>1.8869593007272729</v>
      </c>
      <c r="Q62" s="214">
        <v>105242</v>
      </c>
      <c r="R62" s="174">
        <f t="shared" si="9"/>
        <v>151724</v>
      </c>
      <c r="S62" s="395">
        <f t="shared" si="0"/>
        <v>148843.88665999999</v>
      </c>
    </row>
    <row r="63" spans="1:19" x14ac:dyDescent="0.25">
      <c r="A63" s="24">
        <v>55</v>
      </c>
      <c r="B63" s="49" t="s">
        <v>86</v>
      </c>
      <c r="C63" s="9">
        <v>147000</v>
      </c>
      <c r="D63" s="50">
        <v>2.8304292952727272</v>
      </c>
      <c r="E63" s="11">
        <v>79724.626799999998</v>
      </c>
      <c r="F63" s="172">
        <v>226724.6268</v>
      </c>
      <c r="G63" s="217">
        <v>68400</v>
      </c>
      <c r="H63" s="218">
        <v>2.8304292952727272</v>
      </c>
      <c r="I63" s="214">
        <v>156300</v>
      </c>
      <c r="J63" s="174">
        <f t="shared" si="7"/>
        <v>224700</v>
      </c>
      <c r="K63" s="217">
        <v>77976</v>
      </c>
      <c r="L63" s="218">
        <v>2.8304292952727272</v>
      </c>
      <c r="M63" s="214">
        <v>164115</v>
      </c>
      <c r="N63" s="174">
        <f t="shared" si="8"/>
        <v>242091</v>
      </c>
      <c r="O63" s="217">
        <v>84132</v>
      </c>
      <c r="P63" s="218">
        <v>2.8304292952727272</v>
      </c>
      <c r="Q63" s="214">
        <v>157863</v>
      </c>
      <c r="R63" s="174">
        <f t="shared" si="9"/>
        <v>241995</v>
      </c>
      <c r="S63" s="395">
        <f t="shared" si="0"/>
        <v>233877.65669999999</v>
      </c>
    </row>
    <row r="64" spans="1:19" x14ac:dyDescent="0.25">
      <c r="A64" s="24">
        <v>56</v>
      </c>
      <c r="B64" s="49" t="s">
        <v>85</v>
      </c>
      <c r="C64" s="9">
        <v>182000</v>
      </c>
      <c r="D64" s="50">
        <v>3.7739186014545458</v>
      </c>
      <c r="E64" s="11">
        <v>97500.18067999999</v>
      </c>
      <c r="F64" s="172">
        <v>279500.18067999999</v>
      </c>
      <c r="G64" s="200">
        <v>68400</v>
      </c>
      <c r="H64" s="218">
        <v>3.7739186014545458</v>
      </c>
      <c r="I64" s="157">
        <v>208300</v>
      </c>
      <c r="J64" s="174">
        <f t="shared" si="7"/>
        <v>276700</v>
      </c>
      <c r="K64" s="200">
        <v>77976</v>
      </c>
      <c r="L64" s="218">
        <v>3.7739186014545458</v>
      </c>
      <c r="M64" s="157">
        <v>216632</v>
      </c>
      <c r="N64" s="174">
        <f t="shared" si="8"/>
        <v>294608</v>
      </c>
      <c r="O64" s="200">
        <v>81396</v>
      </c>
      <c r="P64" s="218">
        <v>3.7739186014545458</v>
      </c>
      <c r="Q64" s="157">
        <v>214549</v>
      </c>
      <c r="R64" s="174">
        <f t="shared" si="9"/>
        <v>295945</v>
      </c>
      <c r="S64" s="395">
        <f t="shared" si="0"/>
        <v>286688.29517</v>
      </c>
    </row>
    <row r="65" spans="1:19" x14ac:dyDescent="0.25">
      <c r="A65" s="24">
        <v>57</v>
      </c>
      <c r="B65" s="49" t="s">
        <v>83</v>
      </c>
      <c r="C65" s="15" t="s">
        <v>10</v>
      </c>
      <c r="D65" s="50">
        <v>5.6608779021818192</v>
      </c>
      <c r="E65" s="11">
        <v>326205.960892</v>
      </c>
      <c r="F65" s="172">
        <v>326205.960892</v>
      </c>
      <c r="G65" s="216" t="s">
        <v>10</v>
      </c>
      <c r="H65" s="218">
        <v>5.6608779021818192</v>
      </c>
      <c r="I65" s="214">
        <v>312400</v>
      </c>
      <c r="J65" s="174">
        <f>I65*1</f>
        <v>312400</v>
      </c>
      <c r="K65" s="216" t="s">
        <v>10</v>
      </c>
      <c r="L65" s="218">
        <v>5.6608779021818192</v>
      </c>
      <c r="M65" s="214">
        <v>321772</v>
      </c>
      <c r="N65" s="174">
        <f>M65*1</f>
        <v>321772</v>
      </c>
      <c r="O65" s="216" t="s">
        <v>10</v>
      </c>
      <c r="P65" s="218">
        <v>5.6608779021818192</v>
      </c>
      <c r="Q65" s="214">
        <v>315524</v>
      </c>
      <c r="R65" s="174">
        <f>Q65*1</f>
        <v>315524</v>
      </c>
      <c r="S65" s="395">
        <f t="shared" si="0"/>
        <v>318975.490223</v>
      </c>
    </row>
    <row r="66" spans="1:19" x14ac:dyDescent="0.25">
      <c r="A66" s="24">
        <v>58</v>
      </c>
      <c r="B66" s="49" t="s">
        <v>84</v>
      </c>
      <c r="C66" s="15" t="s">
        <v>10</v>
      </c>
      <c r="D66" s="50">
        <v>16.353634398545456</v>
      </c>
      <c r="E66" s="11">
        <v>933534.22355200001</v>
      </c>
      <c r="F66" s="172">
        <v>933534.22355200001</v>
      </c>
      <c r="G66" s="216" t="s">
        <v>10</v>
      </c>
      <c r="H66" s="218">
        <v>16.353634398545456</v>
      </c>
      <c r="I66" s="214">
        <v>902400</v>
      </c>
      <c r="J66" s="174">
        <f>I66*1</f>
        <v>902400</v>
      </c>
      <c r="K66" s="216" t="s">
        <v>10</v>
      </c>
      <c r="L66" s="218">
        <v>16.353634398545456</v>
      </c>
      <c r="M66" s="214">
        <v>947520</v>
      </c>
      <c r="N66" s="174">
        <f>M66*1</f>
        <v>947520</v>
      </c>
      <c r="O66" s="216" t="s">
        <v>10</v>
      </c>
      <c r="P66" s="218">
        <v>16.353634398545456</v>
      </c>
      <c r="Q66" s="214">
        <v>911424</v>
      </c>
      <c r="R66" s="174">
        <f>Q66*1</f>
        <v>911424</v>
      </c>
      <c r="S66" s="395">
        <f t="shared" si="0"/>
        <v>923719.55588799994</v>
      </c>
    </row>
    <row r="67" spans="1:19" x14ac:dyDescent="0.25">
      <c r="A67" s="24">
        <v>59</v>
      </c>
      <c r="B67" s="49" t="s">
        <v>472</v>
      </c>
      <c r="C67" s="15" t="s">
        <v>10</v>
      </c>
      <c r="D67" s="53">
        <v>1.9649590000000003</v>
      </c>
      <c r="E67" s="11">
        <v>152768.56557199999</v>
      </c>
      <c r="F67" s="172">
        <v>152768.56557199999</v>
      </c>
      <c r="G67" s="216" t="s">
        <v>10</v>
      </c>
      <c r="H67" s="220">
        <v>1.9649590000000003</v>
      </c>
      <c r="I67" s="181">
        <v>141400</v>
      </c>
      <c r="J67" s="174">
        <f>I67*1</f>
        <v>141400</v>
      </c>
      <c r="K67" s="216" t="s">
        <v>10</v>
      </c>
      <c r="L67" s="220">
        <v>1.9649590000000003</v>
      </c>
      <c r="M67" s="181">
        <v>148470</v>
      </c>
      <c r="N67" s="174">
        <f>M67*1</f>
        <v>148470</v>
      </c>
      <c r="O67" s="216" t="s">
        <v>10</v>
      </c>
      <c r="P67" s="220">
        <v>1.9649590000000003</v>
      </c>
      <c r="Q67" s="181">
        <v>144228</v>
      </c>
      <c r="R67" s="174">
        <f>Q67*1</f>
        <v>144228</v>
      </c>
      <c r="S67" s="395">
        <f t="shared" si="0"/>
        <v>146716.641393</v>
      </c>
    </row>
    <row r="68" spans="1:19" x14ac:dyDescent="0.25">
      <c r="A68" s="3"/>
      <c r="B68" s="45" t="s">
        <v>87</v>
      </c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 s="24">
        <v>60</v>
      </c>
      <c r="B69" s="49" t="s">
        <v>88</v>
      </c>
      <c r="C69" s="9">
        <v>2196000</v>
      </c>
      <c r="D69" s="50">
        <v>5.6608779021818192</v>
      </c>
      <c r="E69" s="11">
        <v>1182208.2549880003</v>
      </c>
      <c r="F69" s="172">
        <v>3378208.2549880003</v>
      </c>
      <c r="G69" s="217">
        <v>3841050</v>
      </c>
      <c r="H69" s="218">
        <v>5.6608779021818192</v>
      </c>
      <c r="I69" s="214">
        <v>312400</v>
      </c>
      <c r="J69" s="174">
        <f>G69+I69</f>
        <v>4153450</v>
      </c>
      <c r="K69" s="217">
        <v>4417208</v>
      </c>
      <c r="L69" s="218">
        <v>5.6608779021818192</v>
      </c>
      <c r="M69" s="214">
        <v>324896</v>
      </c>
      <c r="N69" s="174">
        <f>K69+M69</f>
        <v>4742104</v>
      </c>
      <c r="O69" s="217">
        <v>4494029</v>
      </c>
      <c r="P69" s="218">
        <v>5.6608779021818192</v>
      </c>
      <c r="Q69" s="214">
        <v>321772</v>
      </c>
      <c r="R69" s="174">
        <f>O69+Q69</f>
        <v>4815801</v>
      </c>
      <c r="S69" s="395">
        <f t="shared" si="0"/>
        <v>4272390.8137469999</v>
      </c>
    </row>
    <row r="70" spans="1:19" x14ac:dyDescent="0.25">
      <c r="A70" s="24">
        <v>61</v>
      </c>
      <c r="B70" s="49" t="s">
        <v>89</v>
      </c>
      <c r="C70" s="9">
        <v>898000</v>
      </c>
      <c r="D70" s="50">
        <v>5.6608779021818192</v>
      </c>
      <c r="E70" s="11">
        <v>483810.56949599995</v>
      </c>
      <c r="F70" s="172">
        <v>1381810.569496</v>
      </c>
      <c r="G70" s="217">
        <v>1542150</v>
      </c>
      <c r="H70" s="218">
        <v>5.6608779021818192</v>
      </c>
      <c r="I70" s="214">
        <v>146500</v>
      </c>
      <c r="J70" s="174">
        <f>G70+I70</f>
        <v>1688650</v>
      </c>
      <c r="K70" s="217">
        <v>1742630</v>
      </c>
      <c r="L70" s="218">
        <v>5.6608779021818192</v>
      </c>
      <c r="M70" s="214">
        <v>153825</v>
      </c>
      <c r="N70" s="174">
        <f>K70+M70</f>
        <v>1896455</v>
      </c>
      <c r="O70" s="217">
        <v>1850580</v>
      </c>
      <c r="P70" s="218">
        <v>5.6608779021818192</v>
      </c>
      <c r="Q70" s="214">
        <v>147965</v>
      </c>
      <c r="R70" s="174">
        <f>O70+Q70</f>
        <v>1998545</v>
      </c>
      <c r="S70" s="395">
        <f t="shared" si="0"/>
        <v>1741365.142374</v>
      </c>
    </row>
    <row r="71" spans="1:19" x14ac:dyDescent="0.25">
      <c r="A71" s="24">
        <v>62</v>
      </c>
      <c r="B71" s="49" t="s">
        <v>90</v>
      </c>
      <c r="C71" s="9">
        <v>1529000</v>
      </c>
      <c r="D71" s="50">
        <v>5.6608779021818192</v>
      </c>
      <c r="E71" s="11">
        <v>822801.35008000024</v>
      </c>
      <c r="F71" s="172">
        <v>2351801.3500800002</v>
      </c>
      <c r="G71" s="217">
        <v>2675250</v>
      </c>
      <c r="H71" s="218">
        <v>5.6608779021818192</v>
      </c>
      <c r="I71" s="214">
        <v>217700</v>
      </c>
      <c r="J71" s="174">
        <f>G71+I71</f>
        <v>2892950</v>
      </c>
      <c r="K71" s="217">
        <v>3156795</v>
      </c>
      <c r="L71" s="218">
        <v>5.6608779021818192</v>
      </c>
      <c r="M71" s="214">
        <v>230762</v>
      </c>
      <c r="N71" s="174">
        <f>K71+M71</f>
        <v>3387557</v>
      </c>
      <c r="O71" s="217">
        <v>3103290</v>
      </c>
      <c r="P71" s="218">
        <v>5.6608779021818192</v>
      </c>
      <c r="Q71" s="214">
        <v>226408</v>
      </c>
      <c r="R71" s="174">
        <f>O71+Q71</f>
        <v>3329698</v>
      </c>
      <c r="S71" s="395">
        <f t="shared" ref="S71:S134" si="10">AVERAGE(N71,J71,F71,R71)</f>
        <v>2990501.5875200001</v>
      </c>
    </row>
    <row r="72" spans="1:19" x14ac:dyDescent="0.25">
      <c r="A72" s="24">
        <v>63</v>
      </c>
      <c r="B72" s="49" t="s">
        <v>92</v>
      </c>
      <c r="C72" s="9">
        <v>325000</v>
      </c>
      <c r="D72" s="50">
        <v>5.6608779021818192</v>
      </c>
      <c r="E72" s="11">
        <v>174514.95523999998</v>
      </c>
      <c r="F72" s="172">
        <v>499514.95523999998</v>
      </c>
      <c r="G72" s="217">
        <v>211800</v>
      </c>
      <c r="H72" s="218">
        <v>5.6608779021818192</v>
      </c>
      <c r="I72" s="214">
        <v>312400</v>
      </c>
      <c r="J72" s="174">
        <f>G72+I72</f>
        <v>524200</v>
      </c>
      <c r="K72" s="217">
        <v>243570</v>
      </c>
      <c r="L72" s="218">
        <v>5.6608779021818192</v>
      </c>
      <c r="M72" s="214">
        <v>331144</v>
      </c>
      <c r="N72" s="174">
        <f>K72+M72</f>
        <v>574714</v>
      </c>
      <c r="O72" s="217">
        <v>254160</v>
      </c>
      <c r="P72" s="218">
        <v>5.6608779021818192</v>
      </c>
      <c r="Q72" s="214">
        <v>321772</v>
      </c>
      <c r="R72" s="174">
        <f>O72+Q72</f>
        <v>575932</v>
      </c>
      <c r="S72" s="395">
        <f t="shared" si="10"/>
        <v>543590.23881000001</v>
      </c>
    </row>
    <row r="73" spans="1:19" x14ac:dyDescent="0.25">
      <c r="A73" s="24">
        <v>64</v>
      </c>
      <c r="B73" s="49" t="s">
        <v>91</v>
      </c>
      <c r="C73" s="9">
        <v>3652000</v>
      </c>
      <c r="D73" s="50">
        <v>5.6608779021818192</v>
      </c>
      <c r="E73" s="11">
        <v>1966437.1099640001</v>
      </c>
      <c r="F73" s="172">
        <v>5618437.1099640001</v>
      </c>
      <c r="G73" s="221">
        <v>6855300</v>
      </c>
      <c r="H73" s="218">
        <v>5.6608779021818192</v>
      </c>
      <c r="I73" s="214">
        <v>198600</v>
      </c>
      <c r="J73" s="174">
        <f>G73+I73</f>
        <v>7053900</v>
      </c>
      <c r="K73" s="221">
        <v>7952148</v>
      </c>
      <c r="L73" s="218">
        <v>5.6608779021818192</v>
      </c>
      <c r="M73" s="214">
        <v>208530</v>
      </c>
      <c r="N73" s="174">
        <f>K73+M73</f>
        <v>8160678</v>
      </c>
      <c r="O73" s="221">
        <v>8363466</v>
      </c>
      <c r="P73" s="218">
        <v>5.6608779021818192</v>
      </c>
      <c r="Q73" s="214">
        <v>200586</v>
      </c>
      <c r="R73" s="174">
        <f>O73+Q73</f>
        <v>8564052</v>
      </c>
      <c r="S73" s="395">
        <f t="shared" si="10"/>
        <v>7349266.7774909995</v>
      </c>
    </row>
    <row r="74" spans="1:19" x14ac:dyDescent="0.25">
      <c r="A74" s="3"/>
      <c r="B74" s="45" t="s">
        <v>93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24">
        <v>65</v>
      </c>
      <c r="B75" s="51" t="s">
        <v>97</v>
      </c>
      <c r="C75" s="9">
        <v>3277000</v>
      </c>
      <c r="D75" s="52">
        <v>5.6608779021818192</v>
      </c>
      <c r="E75" s="11">
        <v>1765210.8772</v>
      </c>
      <c r="F75" s="172">
        <v>5042210.8772</v>
      </c>
      <c r="G75" s="217">
        <v>5920350</v>
      </c>
      <c r="H75" s="219">
        <v>5.6608779021818192</v>
      </c>
      <c r="I75" s="214">
        <v>312400</v>
      </c>
      <c r="J75" s="174">
        <f>G75+I75</f>
        <v>6232750</v>
      </c>
      <c r="K75" s="217">
        <v>6867606</v>
      </c>
      <c r="L75" s="219">
        <v>5.6608779021818192</v>
      </c>
      <c r="M75" s="214">
        <v>324896</v>
      </c>
      <c r="N75" s="174">
        <f>K75+M75</f>
        <v>7192502</v>
      </c>
      <c r="O75" s="217">
        <v>7045217</v>
      </c>
      <c r="P75" s="219">
        <v>5.6608779021818192</v>
      </c>
      <c r="Q75" s="214">
        <v>315524</v>
      </c>
      <c r="R75" s="174">
        <f>O75+Q75</f>
        <v>7360741</v>
      </c>
      <c r="S75" s="395">
        <f t="shared" si="10"/>
        <v>6457050.9693</v>
      </c>
    </row>
    <row r="76" spans="1:19" x14ac:dyDescent="0.25">
      <c r="A76" s="24">
        <v>66</v>
      </c>
      <c r="B76" s="49" t="s">
        <v>95</v>
      </c>
      <c r="C76" s="9">
        <v>461000</v>
      </c>
      <c r="D76" s="50">
        <v>5.6608779021818192</v>
      </c>
      <c r="E76" s="11">
        <v>248121.23898000002</v>
      </c>
      <c r="F76" s="172">
        <v>709121.23898000002</v>
      </c>
      <c r="G76" s="217">
        <v>473850</v>
      </c>
      <c r="H76" s="218">
        <v>5.6608779021818192</v>
      </c>
      <c r="I76" s="214">
        <v>312400</v>
      </c>
      <c r="J76" s="174">
        <f>G76+I76</f>
        <v>786250</v>
      </c>
      <c r="K76" s="217">
        <v>544928</v>
      </c>
      <c r="L76" s="218">
        <v>5.6608779021818192</v>
      </c>
      <c r="M76" s="214">
        <v>324896</v>
      </c>
      <c r="N76" s="174">
        <f>K76+M76</f>
        <v>869824</v>
      </c>
      <c r="O76" s="217">
        <v>578097</v>
      </c>
      <c r="P76" s="218">
        <v>5.6608779021818192</v>
      </c>
      <c r="Q76" s="214">
        <v>315524</v>
      </c>
      <c r="R76" s="174">
        <f>O76+Q76</f>
        <v>893621</v>
      </c>
      <c r="S76" s="395">
        <f t="shared" si="10"/>
        <v>814704.05974499998</v>
      </c>
    </row>
    <row r="77" spans="1:19" x14ac:dyDescent="0.25">
      <c r="A77" s="24">
        <v>67</v>
      </c>
      <c r="B77" s="49" t="s">
        <v>98</v>
      </c>
      <c r="C77" s="9">
        <v>5867000</v>
      </c>
      <c r="D77" s="50">
        <v>5.6608779021818192</v>
      </c>
      <c r="E77" s="11">
        <v>3159300.9134759996</v>
      </c>
      <c r="F77" s="172">
        <v>9026300.9134759996</v>
      </c>
      <c r="G77" s="217">
        <v>10958550</v>
      </c>
      <c r="H77" s="218">
        <v>5.6608779021818192</v>
      </c>
      <c r="I77" s="214">
        <v>312400</v>
      </c>
      <c r="J77" s="174">
        <f>G77+I77</f>
        <v>11270950</v>
      </c>
      <c r="K77" s="217">
        <v>12931089</v>
      </c>
      <c r="L77" s="218">
        <v>5.6608779021818192</v>
      </c>
      <c r="M77" s="214">
        <v>324896</v>
      </c>
      <c r="N77" s="174">
        <f>K77+M77</f>
        <v>13255985</v>
      </c>
      <c r="O77" s="217">
        <v>14246115</v>
      </c>
      <c r="P77" s="218">
        <v>5.6608779021818192</v>
      </c>
      <c r="Q77" s="214">
        <v>318648</v>
      </c>
      <c r="R77" s="174">
        <f>O77+Q77</f>
        <v>14564763</v>
      </c>
      <c r="S77" s="395">
        <f t="shared" si="10"/>
        <v>12029499.728368999</v>
      </c>
    </row>
    <row r="78" spans="1:19" x14ac:dyDescent="0.25">
      <c r="A78" s="24">
        <v>68</v>
      </c>
      <c r="B78" s="49" t="s">
        <v>99</v>
      </c>
      <c r="C78" s="9">
        <v>253000</v>
      </c>
      <c r="D78" s="50">
        <v>5.6608779021818192</v>
      </c>
      <c r="E78" s="11">
        <v>136774.49644000002</v>
      </c>
      <c r="F78" s="172">
        <v>389774.49644000002</v>
      </c>
      <c r="G78" s="200">
        <v>68400</v>
      </c>
      <c r="H78" s="218">
        <v>5.6608779021818192</v>
      </c>
      <c r="I78" s="214">
        <v>312400</v>
      </c>
      <c r="J78" s="174">
        <f>G78+I78</f>
        <v>380800</v>
      </c>
      <c r="K78" s="200">
        <v>76608</v>
      </c>
      <c r="L78" s="218">
        <v>5.6608779021818192</v>
      </c>
      <c r="M78" s="214">
        <v>324896</v>
      </c>
      <c r="N78" s="174">
        <f>K78+M78</f>
        <v>401504</v>
      </c>
      <c r="O78" s="200">
        <v>84132</v>
      </c>
      <c r="P78" s="218">
        <v>5.6608779021818192</v>
      </c>
      <c r="Q78" s="214">
        <v>324896</v>
      </c>
      <c r="R78" s="174">
        <f>O78+Q78</f>
        <v>409028</v>
      </c>
      <c r="S78" s="395">
        <f t="shared" si="10"/>
        <v>395276.62410999998</v>
      </c>
    </row>
    <row r="79" spans="1:19" x14ac:dyDescent="0.25">
      <c r="A79" s="3"/>
      <c r="B79" s="45" t="s">
        <v>100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24">
        <v>69</v>
      </c>
      <c r="B80" s="49" t="s">
        <v>315</v>
      </c>
      <c r="C80" s="15" t="s">
        <v>10</v>
      </c>
      <c r="D80" s="50">
        <v>15.09565509418182</v>
      </c>
      <c r="E80" s="11">
        <v>866554.09730399994</v>
      </c>
      <c r="F80" s="172">
        <v>866554.09730399994</v>
      </c>
      <c r="G80" s="216" t="s">
        <v>10</v>
      </c>
      <c r="H80" s="218">
        <v>15.09565509418182</v>
      </c>
      <c r="I80" s="214">
        <v>833000</v>
      </c>
      <c r="J80" s="174">
        <f>I80*1</f>
        <v>833000</v>
      </c>
      <c r="K80" s="216" t="s">
        <v>10</v>
      </c>
      <c r="L80" s="218">
        <v>15.09565509418182</v>
      </c>
      <c r="M80" s="214">
        <v>882980</v>
      </c>
      <c r="N80" s="174">
        <f>M80*1</f>
        <v>882980</v>
      </c>
      <c r="O80" s="216" t="s">
        <v>10</v>
      </c>
      <c r="P80" s="218">
        <v>15.09565509418182</v>
      </c>
      <c r="Q80" s="214">
        <v>874650</v>
      </c>
      <c r="R80" s="174">
        <f>Q80*1</f>
        <v>874650</v>
      </c>
      <c r="S80" s="395">
        <f t="shared" si="10"/>
        <v>864296.02432600001</v>
      </c>
    </row>
    <row r="81" spans="1:19" x14ac:dyDescent="0.25">
      <c r="A81" s="24">
        <v>70</v>
      </c>
      <c r="B81" s="49" t="s">
        <v>316</v>
      </c>
      <c r="C81" s="9">
        <v>1119000</v>
      </c>
      <c r="D81" s="50">
        <v>15.09565509418182</v>
      </c>
      <c r="E81" s="11">
        <v>601936.54188400018</v>
      </c>
      <c r="F81" s="172">
        <v>1720936.5418840002</v>
      </c>
      <c r="G81" s="217">
        <v>1069950</v>
      </c>
      <c r="H81" s="218">
        <v>15.09565509418182</v>
      </c>
      <c r="I81" s="214">
        <v>833000</v>
      </c>
      <c r="J81" s="174">
        <f t="shared" ref="J81:J88" si="11">G81+I81</f>
        <v>1902950</v>
      </c>
      <c r="K81" s="217">
        <v>1262541</v>
      </c>
      <c r="L81" s="218">
        <v>15.09565509418182</v>
      </c>
      <c r="M81" s="214">
        <v>874650</v>
      </c>
      <c r="N81" s="174">
        <f t="shared" ref="N81:N88" si="12">K81+M81</f>
        <v>2137191</v>
      </c>
      <c r="O81" s="217">
        <v>1305339</v>
      </c>
      <c r="P81" s="218">
        <v>15.09565509418182</v>
      </c>
      <c r="Q81" s="214">
        <v>849660</v>
      </c>
      <c r="R81" s="174">
        <f t="shared" ref="R81:R88" si="13">O81+Q81</f>
        <v>2154999</v>
      </c>
      <c r="S81" s="395">
        <f t="shared" si="10"/>
        <v>1979019.1354710001</v>
      </c>
    </row>
    <row r="82" spans="1:19" x14ac:dyDescent="0.25">
      <c r="A82" s="24">
        <v>71</v>
      </c>
      <c r="B82" s="49" t="s">
        <v>317</v>
      </c>
      <c r="C82" s="9">
        <v>1685000</v>
      </c>
      <c r="D82" s="50">
        <v>15.09565509418182</v>
      </c>
      <c r="E82" s="11">
        <v>907547.51131600002</v>
      </c>
      <c r="F82" s="172">
        <v>2592547.511316</v>
      </c>
      <c r="G82" s="217">
        <v>2182950</v>
      </c>
      <c r="H82" s="218">
        <v>15.09565509418182</v>
      </c>
      <c r="I82" s="214">
        <v>833000</v>
      </c>
      <c r="J82" s="174">
        <f t="shared" si="11"/>
        <v>3015950</v>
      </c>
      <c r="K82" s="217">
        <v>2575881</v>
      </c>
      <c r="L82" s="218">
        <v>15.09565509418182</v>
      </c>
      <c r="M82" s="214">
        <v>866320</v>
      </c>
      <c r="N82" s="174">
        <f t="shared" si="12"/>
        <v>3442201</v>
      </c>
      <c r="O82" s="217">
        <v>2728688</v>
      </c>
      <c r="P82" s="218">
        <v>15.09565509418182</v>
      </c>
      <c r="Q82" s="214">
        <v>874650</v>
      </c>
      <c r="R82" s="174">
        <f t="shared" si="13"/>
        <v>3603338</v>
      </c>
      <c r="S82" s="395">
        <f t="shared" si="10"/>
        <v>3163509.1278289999</v>
      </c>
    </row>
    <row r="83" spans="1:19" x14ac:dyDescent="0.25">
      <c r="A83" s="24">
        <v>72</v>
      </c>
      <c r="B83" s="49" t="s">
        <v>104</v>
      </c>
      <c r="C83" s="9">
        <v>973000</v>
      </c>
      <c r="D83" s="50">
        <v>15.09565509418182</v>
      </c>
      <c r="E83" s="11">
        <v>523706.54016799992</v>
      </c>
      <c r="F83" s="172">
        <v>1496706.5401679999</v>
      </c>
      <c r="G83" s="217">
        <v>792150</v>
      </c>
      <c r="H83" s="218">
        <v>15.09565509418182</v>
      </c>
      <c r="I83" s="214">
        <v>833000</v>
      </c>
      <c r="J83" s="174">
        <f t="shared" si="11"/>
        <v>1625150</v>
      </c>
      <c r="K83" s="217">
        <v>934737</v>
      </c>
      <c r="L83" s="218">
        <v>15.09565509418182</v>
      </c>
      <c r="M83" s="214">
        <v>857990</v>
      </c>
      <c r="N83" s="174">
        <f t="shared" si="12"/>
        <v>1792727</v>
      </c>
      <c r="O83" s="217">
        <v>942659</v>
      </c>
      <c r="P83" s="218">
        <v>15.09565509418182</v>
      </c>
      <c r="Q83" s="214">
        <v>841330</v>
      </c>
      <c r="R83" s="174">
        <f t="shared" si="13"/>
        <v>1783989</v>
      </c>
      <c r="S83" s="395">
        <f t="shared" si="10"/>
        <v>1674643.1350420001</v>
      </c>
    </row>
    <row r="84" spans="1:19" x14ac:dyDescent="0.25">
      <c r="A84" s="24">
        <v>73</v>
      </c>
      <c r="B84" s="49" t="s">
        <v>106</v>
      </c>
      <c r="C84" s="9">
        <v>532000</v>
      </c>
      <c r="D84" s="50">
        <v>3.7739186014545458</v>
      </c>
      <c r="E84" s="11">
        <v>286040.22356000007</v>
      </c>
      <c r="F84" s="172">
        <v>818040.22356000007</v>
      </c>
      <c r="G84" s="217">
        <v>744000</v>
      </c>
      <c r="H84" s="218">
        <v>3.7739186014545458</v>
      </c>
      <c r="I84" s="214">
        <v>208300</v>
      </c>
      <c r="J84" s="174">
        <f t="shared" si="11"/>
        <v>952300</v>
      </c>
      <c r="K84" s="217">
        <v>855600</v>
      </c>
      <c r="L84" s="218">
        <v>3.7739186014545458</v>
      </c>
      <c r="M84" s="214">
        <v>216632</v>
      </c>
      <c r="N84" s="174">
        <f t="shared" si="12"/>
        <v>1072232</v>
      </c>
      <c r="O84" s="217">
        <v>952320</v>
      </c>
      <c r="P84" s="218">
        <v>3.7739186014545458</v>
      </c>
      <c r="Q84" s="214">
        <v>216632</v>
      </c>
      <c r="R84" s="174">
        <f t="shared" si="13"/>
        <v>1168952</v>
      </c>
      <c r="S84" s="395">
        <f t="shared" si="10"/>
        <v>1002881.05589</v>
      </c>
    </row>
    <row r="85" spans="1:19" x14ac:dyDescent="0.25">
      <c r="A85" s="24">
        <v>74</v>
      </c>
      <c r="B85" s="49" t="s">
        <v>107</v>
      </c>
      <c r="C85" s="9">
        <v>892000</v>
      </c>
      <c r="D85" s="50">
        <v>15.09565509418182</v>
      </c>
      <c r="E85" s="11">
        <v>480703.43694399996</v>
      </c>
      <c r="F85" s="172">
        <v>1372703.436944</v>
      </c>
      <c r="G85" s="217">
        <v>632550</v>
      </c>
      <c r="H85" s="218">
        <v>15.09565509418182</v>
      </c>
      <c r="I85" s="214">
        <v>833000</v>
      </c>
      <c r="J85" s="174">
        <f t="shared" si="11"/>
        <v>1465550</v>
      </c>
      <c r="K85" s="217">
        <v>727433</v>
      </c>
      <c r="L85" s="218">
        <v>15.09565509418182</v>
      </c>
      <c r="M85" s="214">
        <v>874650</v>
      </c>
      <c r="N85" s="174">
        <f t="shared" si="12"/>
        <v>1602083</v>
      </c>
      <c r="O85" s="217">
        <v>733758</v>
      </c>
      <c r="P85" s="218">
        <v>15.09565509418182</v>
      </c>
      <c r="Q85" s="214">
        <v>849660</v>
      </c>
      <c r="R85" s="174">
        <f t="shared" si="13"/>
        <v>1583418</v>
      </c>
      <c r="S85" s="395">
        <f t="shared" si="10"/>
        <v>1505938.6092360001</v>
      </c>
    </row>
    <row r="86" spans="1:19" x14ac:dyDescent="0.25">
      <c r="A86" s="24">
        <v>75</v>
      </c>
      <c r="B86" s="49" t="s">
        <v>110</v>
      </c>
      <c r="C86" s="9">
        <v>489000</v>
      </c>
      <c r="D86" s="50">
        <v>5.6608779021818192</v>
      </c>
      <c r="E86" s="11">
        <v>263959.15052399994</v>
      </c>
      <c r="F86" s="172">
        <v>752959.15052399994</v>
      </c>
      <c r="G86" s="221">
        <v>531600</v>
      </c>
      <c r="H86" s="218">
        <v>5.6608779021818192</v>
      </c>
      <c r="I86" s="214">
        <v>312400</v>
      </c>
      <c r="J86" s="174">
        <f t="shared" si="11"/>
        <v>844000</v>
      </c>
      <c r="K86" s="221">
        <v>621972</v>
      </c>
      <c r="L86" s="218">
        <v>5.6608779021818192</v>
      </c>
      <c r="M86" s="214">
        <v>321772</v>
      </c>
      <c r="N86" s="174">
        <f t="shared" si="12"/>
        <v>943744</v>
      </c>
      <c r="O86" s="221">
        <v>653868</v>
      </c>
      <c r="P86" s="218">
        <v>5.6608779021818192</v>
      </c>
      <c r="Q86" s="214">
        <v>318648</v>
      </c>
      <c r="R86" s="174">
        <f t="shared" si="13"/>
        <v>972516</v>
      </c>
      <c r="S86" s="395">
        <f t="shared" si="10"/>
        <v>878304.78763099993</v>
      </c>
    </row>
    <row r="87" spans="1:19" x14ac:dyDescent="0.25">
      <c r="A87" s="24">
        <v>76</v>
      </c>
      <c r="B87" s="49" t="s">
        <v>108</v>
      </c>
      <c r="C87" s="9">
        <v>1629000</v>
      </c>
      <c r="D87" s="54">
        <v>15.09565509418182</v>
      </c>
      <c r="E87" s="11">
        <v>877840.09172800044</v>
      </c>
      <c r="F87" s="172">
        <v>2506840.0917280004</v>
      </c>
      <c r="G87" s="222">
        <v>2488500</v>
      </c>
      <c r="H87" s="223">
        <v>15.09565509418182</v>
      </c>
      <c r="I87" s="224">
        <v>512500</v>
      </c>
      <c r="J87" s="174">
        <f t="shared" si="11"/>
        <v>3001000</v>
      </c>
      <c r="K87" s="222">
        <v>2812005</v>
      </c>
      <c r="L87" s="223">
        <v>15.09565509418182</v>
      </c>
      <c r="M87" s="224">
        <v>533000</v>
      </c>
      <c r="N87" s="174">
        <f t="shared" si="12"/>
        <v>3345005</v>
      </c>
      <c r="O87" s="222">
        <v>3210165</v>
      </c>
      <c r="P87" s="223">
        <v>15.09565509418182</v>
      </c>
      <c r="Q87" s="224">
        <v>522750</v>
      </c>
      <c r="R87" s="174">
        <f t="shared" si="13"/>
        <v>3732915</v>
      </c>
      <c r="S87" s="395">
        <f t="shared" si="10"/>
        <v>3146440.022932</v>
      </c>
    </row>
    <row r="88" spans="1:19" x14ac:dyDescent="0.25">
      <c r="A88" s="24">
        <v>77</v>
      </c>
      <c r="B88" s="49" t="s">
        <v>514</v>
      </c>
      <c r="C88" s="9">
        <v>516000</v>
      </c>
      <c r="D88" s="10">
        <v>2.3154652000000002</v>
      </c>
      <c r="E88" s="11">
        <v>278290.56330399995</v>
      </c>
      <c r="F88" s="172">
        <v>794290.56330399995</v>
      </c>
      <c r="G88" s="222">
        <v>798450</v>
      </c>
      <c r="H88" s="153">
        <v>2.3154652000000002</v>
      </c>
      <c r="I88" s="222">
        <v>141400</v>
      </c>
      <c r="J88" s="174">
        <f t="shared" si="11"/>
        <v>939850</v>
      </c>
      <c r="K88" s="222">
        <v>942171</v>
      </c>
      <c r="L88" s="153">
        <v>2.3154652000000002</v>
      </c>
      <c r="M88" s="222">
        <v>145642</v>
      </c>
      <c r="N88" s="174">
        <f t="shared" si="12"/>
        <v>1087813</v>
      </c>
      <c r="O88" s="222">
        <v>990078</v>
      </c>
      <c r="P88" s="153">
        <v>2.3154652000000002</v>
      </c>
      <c r="Q88" s="222">
        <v>145642</v>
      </c>
      <c r="R88" s="174">
        <f t="shared" si="13"/>
        <v>1135720</v>
      </c>
      <c r="S88" s="395">
        <f t="shared" si="10"/>
        <v>989418.39082600002</v>
      </c>
    </row>
    <row r="89" spans="1:19" x14ac:dyDescent="0.25">
      <c r="A89" s="3"/>
      <c r="B89" s="45" t="s">
        <v>111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24">
        <v>78</v>
      </c>
      <c r="B90" s="49" t="s">
        <v>318</v>
      </c>
      <c r="C90" s="9">
        <v>1392000</v>
      </c>
      <c r="D90" s="50">
        <v>6.9188378949090916</v>
      </c>
      <c r="E90" s="11">
        <v>749856.10805599997</v>
      </c>
      <c r="F90" s="172">
        <v>2141856.108056</v>
      </c>
      <c r="G90" s="217">
        <v>2467950</v>
      </c>
      <c r="H90" s="218">
        <v>6.9188378949090916</v>
      </c>
      <c r="I90" s="214">
        <v>153800</v>
      </c>
      <c r="J90" s="174">
        <f t="shared" ref="J90:J98" si="14">G90+I90</f>
        <v>2621750</v>
      </c>
      <c r="K90" s="217">
        <v>2788784</v>
      </c>
      <c r="L90" s="218">
        <v>6.9188378949090916</v>
      </c>
      <c r="M90" s="214">
        <v>161490</v>
      </c>
      <c r="N90" s="174">
        <f t="shared" ref="N90:N98" si="15">K90+M90</f>
        <v>2950274</v>
      </c>
      <c r="O90" s="217">
        <v>3060258</v>
      </c>
      <c r="P90" s="218">
        <v>6.9188378949090916</v>
      </c>
      <c r="Q90" s="214">
        <v>158414</v>
      </c>
      <c r="R90" s="174">
        <f t="shared" ref="R90:R98" si="16">O90+Q90</f>
        <v>3218672</v>
      </c>
      <c r="S90" s="395">
        <f t="shared" si="10"/>
        <v>2733138.0270139999</v>
      </c>
    </row>
    <row r="91" spans="1:19" x14ac:dyDescent="0.25">
      <c r="A91" s="24">
        <v>79</v>
      </c>
      <c r="B91" s="49" t="s">
        <v>319</v>
      </c>
      <c r="C91" s="9">
        <v>1314000</v>
      </c>
      <c r="D91" s="50">
        <v>6.9188378949090916</v>
      </c>
      <c r="E91" s="11">
        <v>707330.74788399995</v>
      </c>
      <c r="F91" s="172">
        <v>2021330.747884</v>
      </c>
      <c r="G91" s="217">
        <v>2339550</v>
      </c>
      <c r="H91" s="218">
        <v>6.9188378949090916</v>
      </c>
      <c r="I91" s="214">
        <v>145900</v>
      </c>
      <c r="J91" s="174">
        <f t="shared" si="14"/>
        <v>2485450</v>
      </c>
      <c r="K91" s="217">
        <v>2713878</v>
      </c>
      <c r="L91" s="218">
        <v>6.9188378949090916</v>
      </c>
      <c r="M91" s="214">
        <v>153195</v>
      </c>
      <c r="N91" s="174">
        <f t="shared" si="15"/>
        <v>2867073</v>
      </c>
      <c r="O91" s="217">
        <v>2924438</v>
      </c>
      <c r="P91" s="218">
        <v>6.9188378949090916</v>
      </c>
      <c r="Q91" s="214">
        <v>153195</v>
      </c>
      <c r="R91" s="174">
        <f t="shared" si="16"/>
        <v>3077633</v>
      </c>
      <c r="S91" s="395">
        <f t="shared" si="10"/>
        <v>2612871.6869709999</v>
      </c>
    </row>
    <row r="92" spans="1:19" x14ac:dyDescent="0.25">
      <c r="A92" s="24">
        <v>80</v>
      </c>
      <c r="B92" s="49" t="s">
        <v>127</v>
      </c>
      <c r="C92" s="9">
        <v>290000</v>
      </c>
      <c r="D92" s="50">
        <v>6.9188378949090916</v>
      </c>
      <c r="E92" s="11">
        <v>155522.09534000006</v>
      </c>
      <c r="F92" s="172">
        <v>445522.09534000006</v>
      </c>
      <c r="G92" s="217">
        <v>55800</v>
      </c>
      <c r="H92" s="218">
        <v>6.9188378949090916</v>
      </c>
      <c r="I92" s="214">
        <v>381900</v>
      </c>
      <c r="J92" s="174">
        <f t="shared" si="14"/>
        <v>437700</v>
      </c>
      <c r="K92" s="217">
        <v>62496</v>
      </c>
      <c r="L92" s="218">
        <v>6.9188378949090916</v>
      </c>
      <c r="M92" s="214">
        <v>397176</v>
      </c>
      <c r="N92" s="174">
        <f t="shared" si="15"/>
        <v>459672</v>
      </c>
      <c r="O92" s="217">
        <v>66960</v>
      </c>
      <c r="P92" s="218">
        <v>6.9188378949090916</v>
      </c>
      <c r="Q92" s="214">
        <v>389538</v>
      </c>
      <c r="R92" s="174">
        <f t="shared" si="16"/>
        <v>456498</v>
      </c>
      <c r="S92" s="395">
        <f t="shared" si="10"/>
        <v>449848.023835</v>
      </c>
    </row>
    <row r="93" spans="1:19" x14ac:dyDescent="0.25">
      <c r="A93" s="24">
        <v>81</v>
      </c>
      <c r="B93" s="49" t="s">
        <v>324</v>
      </c>
      <c r="C93" s="9">
        <v>1835000</v>
      </c>
      <c r="D93" s="50">
        <v>8.8057971956363641</v>
      </c>
      <c r="E93" s="11">
        <v>988013.44236799981</v>
      </c>
      <c r="F93" s="172">
        <v>2823013.4423679998</v>
      </c>
      <c r="G93" s="217">
        <v>3132150</v>
      </c>
      <c r="H93" s="218">
        <v>8.8057971956363641</v>
      </c>
      <c r="I93" s="214">
        <v>319200</v>
      </c>
      <c r="J93" s="174">
        <f t="shared" si="14"/>
        <v>3451350</v>
      </c>
      <c r="K93" s="217">
        <v>3633294</v>
      </c>
      <c r="L93" s="218">
        <v>8.8057971956363641</v>
      </c>
      <c r="M93" s="214">
        <v>335160</v>
      </c>
      <c r="N93" s="174">
        <f t="shared" si="15"/>
        <v>3968454</v>
      </c>
      <c r="O93" s="217">
        <v>3821223</v>
      </c>
      <c r="P93" s="218">
        <v>8.8057971956363641</v>
      </c>
      <c r="Q93" s="214">
        <v>325584</v>
      </c>
      <c r="R93" s="174">
        <f t="shared" si="16"/>
        <v>4146807</v>
      </c>
      <c r="S93" s="395">
        <f t="shared" si="10"/>
        <v>3597406.1105920002</v>
      </c>
    </row>
    <row r="94" spans="1:19" x14ac:dyDescent="0.25">
      <c r="A94" s="24">
        <v>82</v>
      </c>
      <c r="B94" s="49" t="s">
        <v>325</v>
      </c>
      <c r="C94" s="9">
        <v>881000</v>
      </c>
      <c r="D94" s="50">
        <v>3.7739186014545458</v>
      </c>
      <c r="E94" s="11">
        <v>474239.479636</v>
      </c>
      <c r="F94" s="172">
        <v>1355239.479636</v>
      </c>
      <c r="G94" s="217">
        <v>1424700</v>
      </c>
      <c r="H94" s="218">
        <v>3.7739186014545458</v>
      </c>
      <c r="I94" s="214">
        <v>208300</v>
      </c>
      <c r="J94" s="174">
        <f t="shared" si="14"/>
        <v>1633000</v>
      </c>
      <c r="K94" s="217">
        <v>1638405</v>
      </c>
      <c r="L94" s="218">
        <v>3.7739186014545458</v>
      </c>
      <c r="M94" s="214">
        <v>214549</v>
      </c>
      <c r="N94" s="174">
        <f t="shared" si="15"/>
        <v>1852954</v>
      </c>
      <c r="O94" s="217">
        <v>1795122</v>
      </c>
      <c r="P94" s="218">
        <v>3.7739186014545458</v>
      </c>
      <c r="Q94" s="214">
        <v>214549</v>
      </c>
      <c r="R94" s="174">
        <f t="shared" si="16"/>
        <v>2009671</v>
      </c>
      <c r="S94" s="395">
        <f t="shared" si="10"/>
        <v>1712716.1199090001</v>
      </c>
    </row>
    <row r="95" spans="1:19" x14ac:dyDescent="0.25">
      <c r="A95" s="24">
        <v>83</v>
      </c>
      <c r="B95" s="49" t="s">
        <v>473</v>
      </c>
      <c r="C95" s="9">
        <v>475000</v>
      </c>
      <c r="D95" s="50">
        <v>5.6608779021818192</v>
      </c>
      <c r="E95" s="11">
        <v>255577.37779599999</v>
      </c>
      <c r="F95" s="172">
        <v>730577.37779599999</v>
      </c>
      <c r="G95" s="217">
        <v>500700</v>
      </c>
      <c r="H95" s="218">
        <v>5.6608779021818192</v>
      </c>
      <c r="I95" s="214">
        <v>312400</v>
      </c>
      <c r="J95" s="174">
        <f t="shared" si="14"/>
        <v>813100</v>
      </c>
      <c r="K95" s="217">
        <v>590826</v>
      </c>
      <c r="L95" s="218">
        <v>5.6608779021818192</v>
      </c>
      <c r="M95" s="214">
        <v>328020</v>
      </c>
      <c r="N95" s="174">
        <f t="shared" si="15"/>
        <v>918846</v>
      </c>
      <c r="O95" s="217">
        <v>585819</v>
      </c>
      <c r="P95" s="218">
        <v>5.6608779021818192</v>
      </c>
      <c r="Q95" s="214">
        <v>324896</v>
      </c>
      <c r="R95" s="174">
        <f t="shared" si="16"/>
        <v>910715</v>
      </c>
      <c r="S95" s="395">
        <f t="shared" si="10"/>
        <v>843309.59444899997</v>
      </c>
    </row>
    <row r="96" spans="1:19" x14ac:dyDescent="0.25">
      <c r="A96" s="24">
        <v>84</v>
      </c>
      <c r="B96" s="49" t="s">
        <v>125</v>
      </c>
      <c r="C96" s="9">
        <v>380000</v>
      </c>
      <c r="D96" s="50">
        <v>5.6608779021818192</v>
      </c>
      <c r="E96" s="11">
        <v>204601.67438400013</v>
      </c>
      <c r="F96" s="172">
        <v>584601.67438400013</v>
      </c>
      <c r="G96" s="217">
        <v>317250</v>
      </c>
      <c r="H96" s="218">
        <v>5.6608779021818192</v>
      </c>
      <c r="I96" s="214">
        <v>312400</v>
      </c>
      <c r="J96" s="174">
        <f t="shared" si="14"/>
        <v>629650</v>
      </c>
      <c r="K96" s="217">
        <v>358493</v>
      </c>
      <c r="L96" s="218">
        <v>5.6608779021818192</v>
      </c>
      <c r="M96" s="214">
        <v>328020</v>
      </c>
      <c r="N96" s="174">
        <f t="shared" si="15"/>
        <v>686513</v>
      </c>
      <c r="O96" s="217">
        <v>412425</v>
      </c>
      <c r="P96" s="218">
        <v>5.6608779021818192</v>
      </c>
      <c r="Q96" s="214">
        <v>315524</v>
      </c>
      <c r="R96" s="174">
        <f t="shared" si="16"/>
        <v>727949</v>
      </c>
      <c r="S96" s="395">
        <f t="shared" si="10"/>
        <v>657178.41859600006</v>
      </c>
    </row>
    <row r="97" spans="1:19" x14ac:dyDescent="0.25">
      <c r="A97" s="24">
        <v>85</v>
      </c>
      <c r="B97" s="49" t="s">
        <v>120</v>
      </c>
      <c r="C97" s="9">
        <v>1466000</v>
      </c>
      <c r="D97" s="50">
        <v>5.6608779021818192</v>
      </c>
      <c r="E97" s="11">
        <v>788770.28568399977</v>
      </c>
      <c r="F97" s="172">
        <v>2254770.2856839998</v>
      </c>
      <c r="G97" s="217">
        <v>2432250</v>
      </c>
      <c r="H97" s="218">
        <v>5.6608779021818192</v>
      </c>
      <c r="I97" s="214">
        <v>312400</v>
      </c>
      <c r="J97" s="174">
        <f t="shared" si="14"/>
        <v>2744650</v>
      </c>
      <c r="K97" s="217">
        <v>2821410</v>
      </c>
      <c r="L97" s="218">
        <v>5.6608779021818192</v>
      </c>
      <c r="M97" s="214">
        <v>324896</v>
      </c>
      <c r="N97" s="174">
        <f t="shared" si="15"/>
        <v>3146306</v>
      </c>
      <c r="O97" s="217">
        <v>3137603</v>
      </c>
      <c r="P97" s="218">
        <v>5.6608779021818192</v>
      </c>
      <c r="Q97" s="214">
        <v>315524</v>
      </c>
      <c r="R97" s="174">
        <f t="shared" si="16"/>
        <v>3453127</v>
      </c>
      <c r="S97" s="395">
        <f t="shared" si="10"/>
        <v>2899713.3214210002</v>
      </c>
    </row>
    <row r="98" spans="1:19" x14ac:dyDescent="0.25">
      <c r="A98" s="24">
        <v>86</v>
      </c>
      <c r="B98" s="49" t="s">
        <v>123</v>
      </c>
      <c r="C98" s="9">
        <v>1683000</v>
      </c>
      <c r="D98" s="50">
        <v>6.9188378949090916</v>
      </c>
      <c r="E98" s="11">
        <v>905909.15312399995</v>
      </c>
      <c r="F98" s="172">
        <v>2588909.1531239999</v>
      </c>
      <c r="G98" s="217">
        <v>2745450</v>
      </c>
      <c r="H98" s="218">
        <v>6.9188378949090916</v>
      </c>
      <c r="I98" s="214">
        <v>381900</v>
      </c>
      <c r="J98" s="174">
        <f t="shared" si="14"/>
        <v>3127350</v>
      </c>
      <c r="K98" s="217">
        <v>3184722</v>
      </c>
      <c r="L98" s="218">
        <v>6.9188378949090916</v>
      </c>
      <c r="M98" s="214">
        <v>404814</v>
      </c>
      <c r="N98" s="174">
        <f t="shared" si="15"/>
        <v>3589536</v>
      </c>
      <c r="O98" s="217">
        <v>3267086</v>
      </c>
      <c r="P98" s="218">
        <v>6.9188378949090916</v>
      </c>
      <c r="Q98" s="214">
        <v>400995</v>
      </c>
      <c r="R98" s="174">
        <f t="shared" si="16"/>
        <v>3668081</v>
      </c>
      <c r="S98" s="395">
        <f t="shared" si="10"/>
        <v>3243469.0382810002</v>
      </c>
    </row>
    <row r="99" spans="1:19" x14ac:dyDescent="0.25">
      <c r="A99" s="24">
        <v>87</v>
      </c>
      <c r="B99" s="49" t="s">
        <v>129</v>
      </c>
      <c r="C99" s="15" t="s">
        <v>10</v>
      </c>
      <c r="D99" s="50">
        <v>2.2416175025454543</v>
      </c>
      <c r="E99" s="11">
        <v>133909.79798</v>
      </c>
      <c r="F99" s="172">
        <v>133909.79798</v>
      </c>
      <c r="G99" s="216" t="s">
        <v>10</v>
      </c>
      <c r="H99" s="218">
        <v>2.2416175025454543</v>
      </c>
      <c r="I99" s="214">
        <v>123800</v>
      </c>
      <c r="J99" s="174">
        <f>I99*1</f>
        <v>123800</v>
      </c>
      <c r="K99" s="216" t="s">
        <v>10</v>
      </c>
      <c r="L99" s="218">
        <v>2.2416175025454543</v>
      </c>
      <c r="M99" s="214">
        <v>131228</v>
      </c>
      <c r="N99" s="174">
        <f>M99*1</f>
        <v>131228</v>
      </c>
      <c r="O99" s="216" t="s">
        <v>10</v>
      </c>
      <c r="P99" s="218">
        <v>2.2416175025454543</v>
      </c>
      <c r="Q99" s="214">
        <v>128752</v>
      </c>
      <c r="R99" s="174">
        <f>Q99*1</f>
        <v>128752</v>
      </c>
      <c r="S99" s="395">
        <f t="shared" si="10"/>
        <v>129422.44949500001</v>
      </c>
    </row>
    <row r="100" spans="1:19" x14ac:dyDescent="0.25">
      <c r="A100" s="24">
        <v>88</v>
      </c>
      <c r="B100" s="49" t="s">
        <v>121</v>
      </c>
      <c r="C100" s="9">
        <v>4316000</v>
      </c>
      <c r="D100" s="50">
        <v>16.353634398545456</v>
      </c>
      <c r="E100" s="11">
        <v>2324198.6935479995</v>
      </c>
      <c r="F100" s="172">
        <v>6640198.6935479995</v>
      </c>
      <c r="G100" s="217">
        <v>7238550</v>
      </c>
      <c r="H100" s="218">
        <v>16.353634398545456</v>
      </c>
      <c r="I100" s="214">
        <v>902400</v>
      </c>
      <c r="J100" s="174">
        <f>G100+I100</f>
        <v>8140950</v>
      </c>
      <c r="K100" s="217">
        <v>8107176</v>
      </c>
      <c r="L100" s="218">
        <v>16.353634398545456</v>
      </c>
      <c r="M100" s="214">
        <v>947520</v>
      </c>
      <c r="N100" s="174">
        <f>K100+M100</f>
        <v>9054696</v>
      </c>
      <c r="O100" s="217">
        <v>8758646</v>
      </c>
      <c r="P100" s="218">
        <v>16.353634398545456</v>
      </c>
      <c r="Q100" s="214">
        <v>938496</v>
      </c>
      <c r="R100" s="174">
        <f>O100+Q100</f>
        <v>9697142</v>
      </c>
      <c r="S100" s="395">
        <f t="shared" si="10"/>
        <v>8383246.6733870003</v>
      </c>
    </row>
    <row r="101" spans="1:19" x14ac:dyDescent="0.25">
      <c r="A101" s="24">
        <v>89</v>
      </c>
      <c r="B101" s="49" t="s">
        <v>464</v>
      </c>
      <c r="C101" s="15" t="s">
        <v>10</v>
      </c>
      <c r="D101" s="53">
        <v>4.3122883999999999</v>
      </c>
      <c r="E101" s="11">
        <v>326567.334324</v>
      </c>
      <c r="F101" s="172">
        <v>326567.334324</v>
      </c>
      <c r="G101" s="216" t="s">
        <v>10</v>
      </c>
      <c r="H101" s="220">
        <v>4.3122883999999999</v>
      </c>
      <c r="I101" s="181">
        <v>310900</v>
      </c>
      <c r="J101" s="174">
        <f>I101*1</f>
        <v>310900</v>
      </c>
      <c r="K101" s="216" t="s">
        <v>10</v>
      </c>
      <c r="L101" s="220">
        <v>4.3122883999999999</v>
      </c>
      <c r="M101" s="181">
        <v>320227</v>
      </c>
      <c r="N101" s="174">
        <f>M101*1</f>
        <v>320227</v>
      </c>
      <c r="O101" s="216" t="s">
        <v>10</v>
      </c>
      <c r="P101" s="220">
        <v>4.3122883999999999</v>
      </c>
      <c r="Q101" s="181">
        <v>314009</v>
      </c>
      <c r="R101" s="174">
        <f>Q101*1</f>
        <v>314009</v>
      </c>
      <c r="S101" s="395">
        <f t="shared" si="10"/>
        <v>317925.83358099998</v>
      </c>
    </row>
    <row r="102" spans="1:19" x14ac:dyDescent="0.25">
      <c r="A102" s="24">
        <v>90</v>
      </c>
      <c r="B102" s="49" t="s">
        <v>515</v>
      </c>
      <c r="C102" s="15" t="s">
        <v>10</v>
      </c>
      <c r="D102" s="53">
        <v>3.5900332000000001</v>
      </c>
      <c r="E102" s="11">
        <v>274445.41966800002</v>
      </c>
      <c r="F102" s="172">
        <v>274445.41966800002</v>
      </c>
      <c r="G102" s="216" t="s">
        <v>10</v>
      </c>
      <c r="H102" s="220">
        <v>3.5900332000000001</v>
      </c>
      <c r="I102" s="181">
        <v>259100</v>
      </c>
      <c r="J102" s="174">
        <f>I102*1</f>
        <v>259100</v>
      </c>
      <c r="K102" s="216" t="s">
        <v>10</v>
      </c>
      <c r="L102" s="220">
        <v>3.5900332000000001</v>
      </c>
      <c r="M102" s="181">
        <v>274646</v>
      </c>
      <c r="N102" s="174">
        <f>M102*1</f>
        <v>274646</v>
      </c>
      <c r="O102" s="216" t="s">
        <v>10</v>
      </c>
      <c r="P102" s="220">
        <v>3.5900332000000001</v>
      </c>
      <c r="Q102" s="181">
        <v>266873</v>
      </c>
      <c r="R102" s="174">
        <f>Q102*1</f>
        <v>266873</v>
      </c>
      <c r="S102" s="395">
        <f t="shared" si="10"/>
        <v>268766.10491699999</v>
      </c>
    </row>
    <row r="103" spans="1:19" x14ac:dyDescent="0.25">
      <c r="A103" s="3"/>
      <c r="B103" s="45" t="s">
        <v>132</v>
      </c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 s="24">
        <v>91</v>
      </c>
      <c r="B104" s="49" t="s">
        <v>133</v>
      </c>
      <c r="C104" s="15" t="s">
        <v>10</v>
      </c>
      <c r="D104" s="50">
        <v>13.208695793454547</v>
      </c>
      <c r="E104" s="11">
        <v>759102.57354400004</v>
      </c>
      <c r="F104" s="172">
        <v>759102.57354400004</v>
      </c>
      <c r="G104" s="216" t="s">
        <v>10</v>
      </c>
      <c r="H104" s="218">
        <v>13.208695793454547</v>
      </c>
      <c r="I104" s="214">
        <v>728900</v>
      </c>
      <c r="J104" s="174">
        <f>I104*1</f>
        <v>728900</v>
      </c>
      <c r="K104" s="216" t="s">
        <v>10</v>
      </c>
      <c r="L104" s="218">
        <v>13.208695793454547</v>
      </c>
      <c r="M104" s="214">
        <v>772634</v>
      </c>
      <c r="N104" s="174">
        <f>M104*1</f>
        <v>772634</v>
      </c>
      <c r="O104" s="216" t="s">
        <v>10</v>
      </c>
      <c r="P104" s="218">
        <v>13.208695793454547</v>
      </c>
      <c r="Q104" s="214">
        <v>758056</v>
      </c>
      <c r="R104" s="174">
        <f>Q104*1</f>
        <v>758056</v>
      </c>
      <c r="S104" s="395">
        <f t="shared" si="10"/>
        <v>754673.14338600007</v>
      </c>
    </row>
    <row r="105" spans="1:19" x14ac:dyDescent="0.25">
      <c r="A105" s="24">
        <v>92</v>
      </c>
      <c r="B105" s="49" t="s">
        <v>134</v>
      </c>
      <c r="C105" s="15" t="s">
        <v>10</v>
      </c>
      <c r="D105" s="50">
        <v>15.09565509418182</v>
      </c>
      <c r="E105" s="11">
        <v>866722.265304</v>
      </c>
      <c r="F105" s="172">
        <v>866722.265304</v>
      </c>
      <c r="G105" s="216" t="s">
        <v>10</v>
      </c>
      <c r="H105" s="218">
        <v>15.09565509418182</v>
      </c>
      <c r="I105" s="214">
        <v>833000</v>
      </c>
      <c r="J105" s="174">
        <f>I105*1</f>
        <v>833000</v>
      </c>
      <c r="K105" s="216" t="s">
        <v>10</v>
      </c>
      <c r="L105" s="218">
        <v>15.09565509418182</v>
      </c>
      <c r="M105" s="214">
        <v>857990</v>
      </c>
      <c r="N105" s="174">
        <f>M105*1</f>
        <v>857990</v>
      </c>
      <c r="O105" s="216" t="s">
        <v>10</v>
      </c>
      <c r="P105" s="218">
        <v>15.09565509418182</v>
      </c>
      <c r="Q105" s="214">
        <v>849660</v>
      </c>
      <c r="R105" s="174">
        <f>Q105*1</f>
        <v>849660</v>
      </c>
      <c r="S105" s="395">
        <f t="shared" si="10"/>
        <v>851843.06632600003</v>
      </c>
    </row>
    <row r="106" spans="1:19" x14ac:dyDescent="0.25">
      <c r="A106" s="24">
        <v>93</v>
      </c>
      <c r="B106" s="49" t="s">
        <v>135</v>
      </c>
      <c r="C106" s="9">
        <v>2189000</v>
      </c>
      <c r="D106" s="50">
        <v>4.0714916061818185</v>
      </c>
      <c r="E106" s="11">
        <v>1179180.0159279993</v>
      </c>
      <c r="F106" s="172">
        <v>3368180.0159279993</v>
      </c>
      <c r="G106" s="217">
        <v>3931800</v>
      </c>
      <c r="H106" s="218">
        <v>4.0714916061818185</v>
      </c>
      <c r="I106" s="214">
        <v>224800</v>
      </c>
      <c r="J106" s="174">
        <f>G106+I106</f>
        <v>4156600</v>
      </c>
      <c r="K106" s="217">
        <v>4482252</v>
      </c>
      <c r="L106" s="218">
        <v>4.0714916061818185</v>
      </c>
      <c r="M106" s="214">
        <v>231544</v>
      </c>
      <c r="N106" s="174">
        <f>K106+M106</f>
        <v>4713796</v>
      </c>
      <c r="O106" s="217">
        <v>4993386</v>
      </c>
      <c r="P106" s="218">
        <v>4.0714916061818185</v>
      </c>
      <c r="Q106" s="214">
        <v>229296</v>
      </c>
      <c r="R106" s="174">
        <f>O106+Q106</f>
        <v>5222682</v>
      </c>
      <c r="S106" s="395">
        <f t="shared" si="10"/>
        <v>4365314.5039820001</v>
      </c>
    </row>
    <row r="107" spans="1:19" x14ac:dyDescent="0.25">
      <c r="A107" s="24">
        <v>94</v>
      </c>
      <c r="B107" s="49" t="s">
        <v>140</v>
      </c>
      <c r="C107" s="9">
        <v>471000</v>
      </c>
      <c r="D107" s="50">
        <v>1.8869593007272729</v>
      </c>
      <c r="E107" s="11">
        <v>254092.55652400001</v>
      </c>
      <c r="F107" s="172">
        <v>725092.55652400001</v>
      </c>
      <c r="G107" s="200">
        <v>764250</v>
      </c>
      <c r="H107" s="218">
        <v>1.8869593007272729</v>
      </c>
      <c r="I107" s="157">
        <v>104200</v>
      </c>
      <c r="J107" s="174">
        <f>G107+I107</f>
        <v>868450</v>
      </c>
      <c r="K107" s="200">
        <v>886530</v>
      </c>
      <c r="L107" s="218">
        <v>1.8869593007272729</v>
      </c>
      <c r="M107" s="157">
        <v>110452</v>
      </c>
      <c r="N107" s="174">
        <f>K107+M107</f>
        <v>996982</v>
      </c>
      <c r="O107" s="200">
        <v>962955</v>
      </c>
      <c r="P107" s="218">
        <v>1.8869593007272729</v>
      </c>
      <c r="Q107" s="157">
        <v>106284</v>
      </c>
      <c r="R107" s="174">
        <f>O107+Q107</f>
        <v>1069239</v>
      </c>
      <c r="S107" s="395">
        <f t="shared" si="10"/>
        <v>914940.88913100003</v>
      </c>
    </row>
    <row r="108" spans="1:19" x14ac:dyDescent="0.25">
      <c r="A108" s="24">
        <v>95</v>
      </c>
      <c r="B108" s="49" t="s">
        <v>141</v>
      </c>
      <c r="C108" s="15" t="s">
        <v>10</v>
      </c>
      <c r="D108" s="50">
        <v>11.007246494545456</v>
      </c>
      <c r="E108" s="11">
        <v>630602.93102800008</v>
      </c>
      <c r="F108" s="172">
        <v>630602.93102800008</v>
      </c>
      <c r="G108" s="216" t="s">
        <v>10</v>
      </c>
      <c r="H108" s="218">
        <v>11.007246494545456</v>
      </c>
      <c r="I108" s="214">
        <v>607500</v>
      </c>
      <c r="J108" s="174">
        <f>I108*1</f>
        <v>607500</v>
      </c>
      <c r="K108" s="216" t="s">
        <v>10</v>
      </c>
      <c r="L108" s="218">
        <v>11.007246494545456</v>
      </c>
      <c r="M108" s="214">
        <v>625725</v>
      </c>
      <c r="N108" s="174">
        <f>M108*1</f>
        <v>625725</v>
      </c>
      <c r="O108" s="216" t="s">
        <v>10</v>
      </c>
      <c r="P108" s="218">
        <v>11.007246494545456</v>
      </c>
      <c r="Q108" s="214">
        <v>631800</v>
      </c>
      <c r="R108" s="174">
        <f>Q108*1</f>
        <v>631800</v>
      </c>
      <c r="S108" s="395">
        <f t="shared" si="10"/>
        <v>623906.98275700002</v>
      </c>
    </row>
    <row r="109" spans="1:19" x14ac:dyDescent="0.25">
      <c r="A109" s="24">
        <v>96</v>
      </c>
      <c r="B109" s="49" t="s">
        <v>142</v>
      </c>
      <c r="C109" s="15" t="s">
        <v>10</v>
      </c>
      <c r="D109" s="50">
        <v>11.007246494545456</v>
      </c>
      <c r="E109" s="11">
        <v>630253.07102800009</v>
      </c>
      <c r="F109" s="172">
        <v>630253.07102800009</v>
      </c>
      <c r="G109" s="216" t="s">
        <v>10</v>
      </c>
      <c r="H109" s="218">
        <v>11.007246494545456</v>
      </c>
      <c r="I109" s="214">
        <v>607500</v>
      </c>
      <c r="J109" s="174">
        <f>I109*1</f>
        <v>607500</v>
      </c>
      <c r="K109" s="216" t="s">
        <v>10</v>
      </c>
      <c r="L109" s="218">
        <v>11.007246494545456</v>
      </c>
      <c r="M109" s="214">
        <v>631800</v>
      </c>
      <c r="N109" s="174">
        <f>M109*1</f>
        <v>631800</v>
      </c>
      <c r="O109" s="216" t="s">
        <v>10</v>
      </c>
      <c r="P109" s="218">
        <v>11.007246494545456</v>
      </c>
      <c r="Q109" s="214">
        <v>613575</v>
      </c>
      <c r="R109" s="174">
        <f>Q109*1</f>
        <v>613575</v>
      </c>
      <c r="S109" s="395">
        <f t="shared" si="10"/>
        <v>620782.01775700005</v>
      </c>
    </row>
    <row r="110" spans="1:19" x14ac:dyDescent="0.25">
      <c r="A110" s="24">
        <v>97</v>
      </c>
      <c r="B110" s="49" t="s">
        <v>144</v>
      </c>
      <c r="C110" s="9">
        <v>524000</v>
      </c>
      <c r="D110" s="50">
        <v>10.063776500000001</v>
      </c>
      <c r="E110" s="11">
        <v>282863.08208799991</v>
      </c>
      <c r="F110" s="172">
        <v>806863.08208799991</v>
      </c>
      <c r="G110" s="217">
        <v>278250</v>
      </c>
      <c r="H110" s="218">
        <v>10.063776500000001</v>
      </c>
      <c r="I110" s="214">
        <v>555300</v>
      </c>
      <c r="J110" s="174">
        <f t="shared" ref="J110:J143" si="17">G110+I110</f>
        <v>833550</v>
      </c>
      <c r="K110" s="217">
        <v>311640</v>
      </c>
      <c r="L110" s="218">
        <v>10.063776500000001</v>
      </c>
      <c r="M110" s="214">
        <v>577512</v>
      </c>
      <c r="N110" s="174">
        <f t="shared" ref="N110:N143" si="18">K110+M110</f>
        <v>889152</v>
      </c>
      <c r="O110" s="217">
        <v>325553</v>
      </c>
      <c r="P110" s="218">
        <v>10.063776500000001</v>
      </c>
      <c r="Q110" s="214">
        <v>560853</v>
      </c>
      <c r="R110" s="174">
        <f t="shared" ref="R110:R143" si="19">O110+Q110</f>
        <v>886406</v>
      </c>
      <c r="S110" s="395">
        <f t="shared" si="10"/>
        <v>853992.77052200004</v>
      </c>
    </row>
    <row r="111" spans="1:19" x14ac:dyDescent="0.25">
      <c r="A111" s="24">
        <v>98</v>
      </c>
      <c r="B111" s="49" t="s">
        <v>145</v>
      </c>
      <c r="C111" s="9">
        <v>834000</v>
      </c>
      <c r="D111" s="50">
        <v>15.09565509418182</v>
      </c>
      <c r="E111" s="11">
        <v>449396.720004</v>
      </c>
      <c r="F111" s="172">
        <v>1283396.720004</v>
      </c>
      <c r="G111" s="217">
        <v>513900</v>
      </c>
      <c r="H111" s="218">
        <v>15.09565509418182</v>
      </c>
      <c r="I111" s="214">
        <v>833000</v>
      </c>
      <c r="J111" s="174">
        <f t="shared" si="17"/>
        <v>1346900</v>
      </c>
      <c r="K111" s="217">
        <v>585846</v>
      </c>
      <c r="L111" s="218">
        <v>15.09565509418182</v>
      </c>
      <c r="M111" s="214">
        <v>866320</v>
      </c>
      <c r="N111" s="174">
        <f t="shared" si="18"/>
        <v>1452166</v>
      </c>
      <c r="O111" s="217">
        <v>601263</v>
      </c>
      <c r="P111" s="218">
        <v>15.09565509418182</v>
      </c>
      <c r="Q111" s="214">
        <v>849660</v>
      </c>
      <c r="R111" s="174">
        <f t="shared" si="19"/>
        <v>1450923</v>
      </c>
      <c r="S111" s="395">
        <f t="shared" si="10"/>
        <v>1383346.4300009999</v>
      </c>
    </row>
    <row r="112" spans="1:19" x14ac:dyDescent="0.25">
      <c r="A112" s="24">
        <v>99</v>
      </c>
      <c r="B112" s="49" t="s">
        <v>146</v>
      </c>
      <c r="C112" s="9">
        <v>1030000</v>
      </c>
      <c r="D112" s="50">
        <v>10.063776500000001</v>
      </c>
      <c r="E112" s="11">
        <v>555104.44293599995</v>
      </c>
      <c r="F112" s="172">
        <v>1585104.4429359999</v>
      </c>
      <c r="G112" s="217">
        <v>1266750</v>
      </c>
      <c r="H112" s="218">
        <v>10.063776500000001</v>
      </c>
      <c r="I112" s="214">
        <v>555300</v>
      </c>
      <c r="J112" s="174">
        <f t="shared" si="17"/>
        <v>1822050</v>
      </c>
      <c r="K112" s="217">
        <v>1494765</v>
      </c>
      <c r="L112" s="218">
        <v>10.063776500000001</v>
      </c>
      <c r="M112" s="214">
        <v>577512</v>
      </c>
      <c r="N112" s="174">
        <f t="shared" si="18"/>
        <v>2072277</v>
      </c>
      <c r="O112" s="217">
        <v>1507433</v>
      </c>
      <c r="P112" s="218">
        <v>10.063776500000001</v>
      </c>
      <c r="Q112" s="214">
        <v>577512</v>
      </c>
      <c r="R112" s="174">
        <f t="shared" si="19"/>
        <v>2084945</v>
      </c>
      <c r="S112" s="395">
        <f t="shared" si="10"/>
        <v>1891094.1107339999</v>
      </c>
    </row>
    <row r="113" spans="1:19" x14ac:dyDescent="0.25">
      <c r="A113" s="24">
        <v>100</v>
      </c>
      <c r="B113" s="49" t="s">
        <v>147</v>
      </c>
      <c r="C113" s="9">
        <v>548000</v>
      </c>
      <c r="D113" s="50">
        <v>2.8304292952727272</v>
      </c>
      <c r="E113" s="11">
        <v>295240.18052399997</v>
      </c>
      <c r="F113" s="172">
        <v>843240.18052399997</v>
      </c>
      <c r="G113" s="217">
        <v>845400</v>
      </c>
      <c r="H113" s="218">
        <v>2.8304292952727272</v>
      </c>
      <c r="I113" s="214">
        <v>156300</v>
      </c>
      <c r="J113" s="174">
        <f t="shared" si="17"/>
        <v>1001700</v>
      </c>
      <c r="K113" s="217">
        <v>989118</v>
      </c>
      <c r="L113" s="218">
        <v>2.8304292952727272</v>
      </c>
      <c r="M113" s="214">
        <v>162552</v>
      </c>
      <c r="N113" s="174">
        <f t="shared" si="18"/>
        <v>1151670</v>
      </c>
      <c r="O113" s="217">
        <v>1065204</v>
      </c>
      <c r="P113" s="218">
        <v>2.8304292952727272</v>
      </c>
      <c r="Q113" s="214">
        <v>162552</v>
      </c>
      <c r="R113" s="174">
        <f t="shared" si="19"/>
        <v>1227756</v>
      </c>
      <c r="S113" s="395">
        <f t="shared" si="10"/>
        <v>1056091.545131</v>
      </c>
    </row>
    <row r="114" spans="1:19" x14ac:dyDescent="0.25">
      <c r="A114" s="24">
        <v>101</v>
      </c>
      <c r="B114" s="49" t="s">
        <v>148</v>
      </c>
      <c r="C114" s="9">
        <v>514000</v>
      </c>
      <c r="D114" s="50">
        <v>2.8304292952727272</v>
      </c>
      <c r="E114" s="11">
        <v>276837.43118800002</v>
      </c>
      <c r="F114" s="172">
        <v>790837.43118800002</v>
      </c>
      <c r="G114" s="217">
        <v>785250</v>
      </c>
      <c r="H114" s="218">
        <v>2.8304292952727272</v>
      </c>
      <c r="I114" s="214">
        <v>156300</v>
      </c>
      <c r="J114" s="174">
        <f t="shared" si="17"/>
        <v>941550</v>
      </c>
      <c r="K114" s="217">
        <v>895185</v>
      </c>
      <c r="L114" s="218">
        <v>2.8304292952727272</v>
      </c>
      <c r="M114" s="214">
        <v>160989</v>
      </c>
      <c r="N114" s="174">
        <f t="shared" si="18"/>
        <v>1056174</v>
      </c>
      <c r="O114" s="217">
        <v>1005120</v>
      </c>
      <c r="P114" s="218">
        <v>2.8304292952727272</v>
      </c>
      <c r="Q114" s="214">
        <v>157863</v>
      </c>
      <c r="R114" s="174">
        <f t="shared" si="19"/>
        <v>1162983</v>
      </c>
      <c r="S114" s="395">
        <f t="shared" si="10"/>
        <v>987886.10779699998</v>
      </c>
    </row>
    <row r="115" spans="1:19" x14ac:dyDescent="0.25">
      <c r="A115" s="24">
        <v>102</v>
      </c>
      <c r="B115" s="49" t="s">
        <v>149</v>
      </c>
      <c r="C115" s="9">
        <v>320000</v>
      </c>
      <c r="D115" s="50">
        <v>5.6608779021818192</v>
      </c>
      <c r="E115" s="11">
        <v>173060.58213999995</v>
      </c>
      <c r="F115" s="172">
        <v>493060.58213999995</v>
      </c>
      <c r="G115" s="217">
        <v>593250</v>
      </c>
      <c r="H115" s="218">
        <v>5.6608779021818192</v>
      </c>
      <c r="I115" s="214">
        <v>13000</v>
      </c>
      <c r="J115" s="174">
        <f t="shared" si="17"/>
        <v>606250</v>
      </c>
      <c r="K115" s="217">
        <v>688170</v>
      </c>
      <c r="L115" s="218">
        <v>5.6608779021818192</v>
      </c>
      <c r="M115" s="214">
        <v>13650</v>
      </c>
      <c r="N115" s="174">
        <f t="shared" si="18"/>
        <v>701820</v>
      </c>
      <c r="O115" s="217">
        <v>717833</v>
      </c>
      <c r="P115" s="218">
        <v>5.6608779021818192</v>
      </c>
      <c r="Q115" s="214">
        <v>13260</v>
      </c>
      <c r="R115" s="174">
        <f t="shared" si="19"/>
        <v>731093</v>
      </c>
      <c r="S115" s="395">
        <f t="shared" si="10"/>
        <v>633055.89553500002</v>
      </c>
    </row>
    <row r="116" spans="1:19" x14ac:dyDescent="0.25">
      <c r="A116" s="24">
        <v>103</v>
      </c>
      <c r="B116" s="49" t="s">
        <v>150</v>
      </c>
      <c r="C116" s="9">
        <v>4306000</v>
      </c>
      <c r="D116" s="50">
        <v>20.344789597454547</v>
      </c>
      <c r="E116" s="11">
        <v>2318828.6536320001</v>
      </c>
      <c r="F116" s="172">
        <v>6624828.6536320001</v>
      </c>
      <c r="G116" s="217">
        <v>7359150</v>
      </c>
      <c r="H116" s="218">
        <v>20.344789597454547</v>
      </c>
      <c r="I116" s="214">
        <v>759100</v>
      </c>
      <c r="J116" s="174">
        <f t="shared" si="17"/>
        <v>8118250</v>
      </c>
      <c r="K116" s="217">
        <v>8610206</v>
      </c>
      <c r="L116" s="218">
        <v>20.344789597454547</v>
      </c>
      <c r="M116" s="214">
        <v>781873</v>
      </c>
      <c r="N116" s="174">
        <f t="shared" si="18"/>
        <v>9392079</v>
      </c>
      <c r="O116" s="217">
        <v>9198938</v>
      </c>
      <c r="P116" s="218">
        <v>20.344789597454547</v>
      </c>
      <c r="Q116" s="214">
        <v>789464</v>
      </c>
      <c r="R116" s="174">
        <f t="shared" si="19"/>
        <v>9988402</v>
      </c>
      <c r="S116" s="395">
        <f t="shared" si="10"/>
        <v>8530889.913408</v>
      </c>
    </row>
    <row r="117" spans="1:19" x14ac:dyDescent="0.25">
      <c r="A117" s="24">
        <v>104</v>
      </c>
      <c r="B117" s="49" t="s">
        <v>151</v>
      </c>
      <c r="C117" s="9">
        <v>566000</v>
      </c>
      <c r="D117" s="50">
        <v>13.208695793454547</v>
      </c>
      <c r="E117" s="11">
        <v>304409.35144799994</v>
      </c>
      <c r="F117" s="172">
        <v>870409.35144799994</v>
      </c>
      <c r="G117" s="217">
        <v>142200</v>
      </c>
      <c r="H117" s="218">
        <v>13.208695793454547</v>
      </c>
      <c r="I117" s="214">
        <v>728900</v>
      </c>
      <c r="J117" s="174">
        <f t="shared" si="17"/>
        <v>871100</v>
      </c>
      <c r="K117" s="217">
        <v>164952</v>
      </c>
      <c r="L117" s="218">
        <v>13.208695793454547</v>
      </c>
      <c r="M117" s="214">
        <v>765345</v>
      </c>
      <c r="N117" s="174">
        <f t="shared" si="18"/>
        <v>930297</v>
      </c>
      <c r="O117" s="217">
        <v>172062</v>
      </c>
      <c r="P117" s="218">
        <v>13.208695793454547</v>
      </c>
      <c r="Q117" s="214">
        <v>758056</v>
      </c>
      <c r="R117" s="174">
        <f t="shared" si="19"/>
        <v>930118</v>
      </c>
      <c r="S117" s="395">
        <f t="shared" si="10"/>
        <v>900481.08786199999</v>
      </c>
    </row>
    <row r="118" spans="1:19" x14ac:dyDescent="0.25">
      <c r="A118" s="24">
        <v>105</v>
      </c>
      <c r="B118" s="49" t="s">
        <v>152</v>
      </c>
      <c r="C118" s="9">
        <v>426000</v>
      </c>
      <c r="D118" s="50">
        <v>8.8057971956363641</v>
      </c>
      <c r="E118" s="11">
        <v>229681.96696799994</v>
      </c>
      <c r="F118" s="172">
        <v>655681.96696799994</v>
      </c>
      <c r="G118" s="217">
        <v>181500</v>
      </c>
      <c r="H118" s="218">
        <v>8.8057971956363641</v>
      </c>
      <c r="I118" s="214">
        <v>486000</v>
      </c>
      <c r="J118" s="174">
        <f t="shared" si="17"/>
        <v>667500</v>
      </c>
      <c r="K118" s="217">
        <v>205095</v>
      </c>
      <c r="L118" s="218">
        <v>8.8057971956363641</v>
      </c>
      <c r="M118" s="214">
        <v>500580</v>
      </c>
      <c r="N118" s="174">
        <f t="shared" si="18"/>
        <v>705675</v>
      </c>
      <c r="O118" s="217">
        <v>228690</v>
      </c>
      <c r="P118" s="218">
        <v>8.8057971956363641</v>
      </c>
      <c r="Q118" s="214">
        <v>495720</v>
      </c>
      <c r="R118" s="174">
        <f t="shared" si="19"/>
        <v>724410</v>
      </c>
      <c r="S118" s="395">
        <f t="shared" si="10"/>
        <v>688316.74174199998</v>
      </c>
    </row>
    <row r="119" spans="1:19" x14ac:dyDescent="0.25">
      <c r="A119" s="24">
        <v>106</v>
      </c>
      <c r="B119" s="49" t="s">
        <v>154</v>
      </c>
      <c r="C119" s="9">
        <v>3050000</v>
      </c>
      <c r="D119" s="50">
        <v>13.208695793454547</v>
      </c>
      <c r="E119" s="11">
        <v>1642737.5387479998</v>
      </c>
      <c r="F119" s="172">
        <v>4692737.5387479998</v>
      </c>
      <c r="G119" s="217">
        <v>4965600</v>
      </c>
      <c r="H119" s="218">
        <v>13.208695793454547</v>
      </c>
      <c r="I119" s="214">
        <v>728900</v>
      </c>
      <c r="J119" s="174">
        <f t="shared" si="17"/>
        <v>5694500</v>
      </c>
      <c r="K119" s="217">
        <v>5710440</v>
      </c>
      <c r="L119" s="218">
        <v>13.208695793454547</v>
      </c>
      <c r="M119" s="214">
        <v>758056</v>
      </c>
      <c r="N119" s="174">
        <f t="shared" si="18"/>
        <v>6468496</v>
      </c>
      <c r="O119" s="217">
        <v>5809752</v>
      </c>
      <c r="P119" s="218">
        <v>13.208695793454547</v>
      </c>
      <c r="Q119" s="214">
        <v>765345</v>
      </c>
      <c r="R119" s="174">
        <f t="shared" si="19"/>
        <v>6575097</v>
      </c>
      <c r="S119" s="395">
        <f t="shared" si="10"/>
        <v>5857707.634687</v>
      </c>
    </row>
    <row r="120" spans="1:19" x14ac:dyDescent="0.25">
      <c r="A120" s="24">
        <v>107</v>
      </c>
      <c r="B120" s="49" t="s">
        <v>155</v>
      </c>
      <c r="C120" s="9">
        <v>3463000</v>
      </c>
      <c r="D120" s="50">
        <v>69.188436884000012</v>
      </c>
      <c r="E120" s="11">
        <v>1864962.4296639999</v>
      </c>
      <c r="F120" s="172">
        <v>5327962.4296639999</v>
      </c>
      <c r="G120" s="217">
        <v>1741350</v>
      </c>
      <c r="H120" s="218">
        <v>69.188436884000012</v>
      </c>
      <c r="I120" s="214">
        <v>3817700</v>
      </c>
      <c r="J120" s="174">
        <f t="shared" si="17"/>
        <v>5559050</v>
      </c>
      <c r="K120" s="217">
        <v>1950312</v>
      </c>
      <c r="L120" s="218">
        <v>69.188436884000012</v>
      </c>
      <c r="M120" s="214">
        <v>3970408</v>
      </c>
      <c r="N120" s="174">
        <f t="shared" si="18"/>
        <v>5920720</v>
      </c>
      <c r="O120" s="217">
        <v>2054793</v>
      </c>
      <c r="P120" s="218">
        <v>69.188436884000012</v>
      </c>
      <c r="Q120" s="214">
        <v>4008585</v>
      </c>
      <c r="R120" s="174">
        <f t="shared" si="19"/>
        <v>6063378</v>
      </c>
      <c r="S120" s="395">
        <f t="shared" si="10"/>
        <v>5717777.6074160002</v>
      </c>
    </row>
    <row r="121" spans="1:19" x14ac:dyDescent="0.25">
      <c r="A121" s="24">
        <v>108</v>
      </c>
      <c r="B121" s="49" t="s">
        <v>157</v>
      </c>
      <c r="C121" s="9">
        <v>2849000</v>
      </c>
      <c r="D121" s="50">
        <v>6.9188378949090916</v>
      </c>
      <c r="E121" s="11">
        <v>1533520.5320680002</v>
      </c>
      <c r="F121" s="172">
        <v>4382520.5320680002</v>
      </c>
      <c r="G121" s="217">
        <v>5025750</v>
      </c>
      <c r="H121" s="218">
        <v>6.9188378949090916</v>
      </c>
      <c r="I121" s="214">
        <v>381900</v>
      </c>
      <c r="J121" s="174">
        <f t="shared" si="17"/>
        <v>5407650</v>
      </c>
      <c r="K121" s="217">
        <v>5829870</v>
      </c>
      <c r="L121" s="218">
        <v>6.9188378949090916</v>
      </c>
      <c r="M121" s="214">
        <v>393357</v>
      </c>
      <c r="N121" s="174">
        <f t="shared" si="18"/>
        <v>6223227</v>
      </c>
      <c r="O121" s="217">
        <v>6432960</v>
      </c>
      <c r="P121" s="218">
        <v>6.9188378949090916</v>
      </c>
      <c r="Q121" s="214">
        <v>385719</v>
      </c>
      <c r="R121" s="174">
        <f t="shared" si="19"/>
        <v>6818679</v>
      </c>
      <c r="S121" s="395">
        <f t="shared" si="10"/>
        <v>5708019.1330169998</v>
      </c>
    </row>
    <row r="122" spans="1:19" x14ac:dyDescent="0.25">
      <c r="A122" s="24">
        <v>109</v>
      </c>
      <c r="B122" s="49" t="s">
        <v>158</v>
      </c>
      <c r="C122" s="9">
        <v>3285000</v>
      </c>
      <c r="D122" s="50">
        <v>69.188436884000012</v>
      </c>
      <c r="E122" s="11">
        <v>1769532.6206480004</v>
      </c>
      <c r="F122" s="172">
        <v>5054532.6206480004</v>
      </c>
      <c r="G122" s="217">
        <v>1419750</v>
      </c>
      <c r="H122" s="218">
        <v>69.188436884000012</v>
      </c>
      <c r="I122" s="214">
        <v>3817700</v>
      </c>
      <c r="J122" s="174">
        <f t="shared" si="17"/>
        <v>5237450</v>
      </c>
      <c r="K122" s="217">
        <v>1675305</v>
      </c>
      <c r="L122" s="218">
        <v>69.188436884000012</v>
      </c>
      <c r="M122" s="214">
        <v>3970408</v>
      </c>
      <c r="N122" s="174">
        <f t="shared" si="18"/>
        <v>5645713</v>
      </c>
      <c r="O122" s="217">
        <v>1732095</v>
      </c>
      <c r="P122" s="218">
        <v>69.188436884000012</v>
      </c>
      <c r="Q122" s="214">
        <v>3932231</v>
      </c>
      <c r="R122" s="174">
        <f t="shared" si="19"/>
        <v>5664326</v>
      </c>
      <c r="S122" s="395">
        <f t="shared" si="10"/>
        <v>5400505.4051620001</v>
      </c>
    </row>
    <row r="123" spans="1:19" x14ac:dyDescent="0.25">
      <c r="A123" s="24">
        <v>110</v>
      </c>
      <c r="B123" s="49" t="s">
        <v>475</v>
      </c>
      <c r="C123" s="9">
        <v>3584000</v>
      </c>
      <c r="D123" s="50">
        <v>69.188436884000012</v>
      </c>
      <c r="E123" s="11">
        <v>1929657.2700439999</v>
      </c>
      <c r="F123" s="172">
        <v>5513657.2700439999</v>
      </c>
      <c r="G123" s="217">
        <v>1958700</v>
      </c>
      <c r="H123" s="218">
        <v>69.188436884000012</v>
      </c>
      <c r="I123" s="214">
        <v>3817700</v>
      </c>
      <c r="J123" s="174">
        <f t="shared" si="17"/>
        <v>5776400</v>
      </c>
      <c r="K123" s="217">
        <v>2311266</v>
      </c>
      <c r="L123" s="218">
        <v>69.188436884000012</v>
      </c>
      <c r="M123" s="214">
        <v>4046762</v>
      </c>
      <c r="N123" s="174">
        <f t="shared" si="18"/>
        <v>6358028</v>
      </c>
      <c r="O123" s="217">
        <v>2291679</v>
      </c>
      <c r="P123" s="218">
        <v>69.188436884000012</v>
      </c>
      <c r="Q123" s="214">
        <v>3932231</v>
      </c>
      <c r="R123" s="174">
        <f t="shared" si="19"/>
        <v>6223910</v>
      </c>
      <c r="S123" s="395">
        <f t="shared" si="10"/>
        <v>5967998.8175109997</v>
      </c>
    </row>
    <row r="124" spans="1:19" x14ac:dyDescent="0.25">
      <c r="A124" s="24">
        <v>111</v>
      </c>
      <c r="B124" s="49" t="s">
        <v>166</v>
      </c>
      <c r="C124" s="9">
        <v>873000</v>
      </c>
      <c r="D124" s="50">
        <v>3.7739186014545458</v>
      </c>
      <c r="E124" s="11">
        <v>469372.81992799998</v>
      </c>
      <c r="F124" s="172">
        <v>1342372.819928</v>
      </c>
      <c r="G124" s="217">
        <v>1407300</v>
      </c>
      <c r="H124" s="218">
        <v>3.7739186014545458</v>
      </c>
      <c r="I124" s="214">
        <v>208300</v>
      </c>
      <c r="J124" s="174">
        <f t="shared" si="17"/>
        <v>1615600</v>
      </c>
      <c r="K124" s="217">
        <v>1660614</v>
      </c>
      <c r="L124" s="218">
        <v>3.7739186014545458</v>
      </c>
      <c r="M124" s="214">
        <v>216632</v>
      </c>
      <c r="N124" s="174">
        <f t="shared" si="18"/>
        <v>1877246</v>
      </c>
      <c r="O124" s="217">
        <v>1759125</v>
      </c>
      <c r="P124" s="218">
        <v>3.7739186014545458</v>
      </c>
      <c r="Q124" s="214">
        <v>218715</v>
      </c>
      <c r="R124" s="174">
        <f t="shared" si="19"/>
        <v>1977840</v>
      </c>
      <c r="S124" s="395">
        <f t="shared" si="10"/>
        <v>1703264.7049819999</v>
      </c>
    </row>
    <row r="125" spans="1:19" x14ac:dyDescent="0.25">
      <c r="A125" s="24">
        <v>112</v>
      </c>
      <c r="B125" s="49" t="s">
        <v>167</v>
      </c>
      <c r="C125" s="9">
        <v>547000</v>
      </c>
      <c r="D125" s="50">
        <v>13.208695793454547</v>
      </c>
      <c r="E125" s="11">
        <v>294588.60396799992</v>
      </c>
      <c r="F125" s="172">
        <v>841588.60396799992</v>
      </c>
      <c r="G125" s="217">
        <v>96000</v>
      </c>
      <c r="H125" s="218">
        <v>13.208695793454547</v>
      </c>
      <c r="I125" s="214">
        <v>728900</v>
      </c>
      <c r="J125" s="174">
        <f t="shared" si="17"/>
        <v>824900</v>
      </c>
      <c r="K125" s="217">
        <v>108480</v>
      </c>
      <c r="L125" s="218">
        <v>13.208695793454547</v>
      </c>
      <c r="M125" s="214">
        <v>750767</v>
      </c>
      <c r="N125" s="174">
        <f t="shared" si="18"/>
        <v>859247</v>
      </c>
      <c r="O125" s="217">
        <v>121920</v>
      </c>
      <c r="P125" s="218">
        <v>13.208695793454547</v>
      </c>
      <c r="Q125" s="214">
        <v>743478</v>
      </c>
      <c r="R125" s="174">
        <f t="shared" si="19"/>
        <v>865398</v>
      </c>
      <c r="S125" s="395">
        <f t="shared" si="10"/>
        <v>847783.40099200001</v>
      </c>
    </row>
    <row r="126" spans="1:19" x14ac:dyDescent="0.25">
      <c r="A126" s="24">
        <v>113</v>
      </c>
      <c r="B126" s="49" t="s">
        <v>153</v>
      </c>
      <c r="C126" s="9">
        <v>2702000</v>
      </c>
      <c r="D126" s="50">
        <v>69.188436884000012</v>
      </c>
      <c r="E126" s="11">
        <v>1454817.8551479992</v>
      </c>
      <c r="F126" s="172">
        <v>4156817.8551479992</v>
      </c>
      <c r="G126" s="217">
        <v>284550</v>
      </c>
      <c r="H126" s="218">
        <v>69.188436884000012</v>
      </c>
      <c r="I126" s="214">
        <v>3817700</v>
      </c>
      <c r="J126" s="174">
        <f t="shared" si="17"/>
        <v>4102250</v>
      </c>
      <c r="K126" s="217">
        <v>327233</v>
      </c>
      <c r="L126" s="218">
        <v>69.188436884000012</v>
      </c>
      <c r="M126" s="214">
        <v>4046762</v>
      </c>
      <c r="N126" s="174">
        <f t="shared" si="18"/>
        <v>4373995</v>
      </c>
      <c r="O126" s="217">
        <v>349997</v>
      </c>
      <c r="P126" s="218">
        <v>69.188436884000012</v>
      </c>
      <c r="Q126" s="214">
        <v>3932231</v>
      </c>
      <c r="R126" s="174">
        <f t="shared" si="19"/>
        <v>4282228</v>
      </c>
      <c r="S126" s="395">
        <f t="shared" si="10"/>
        <v>4228822.7137869997</v>
      </c>
    </row>
    <row r="127" spans="1:19" x14ac:dyDescent="0.25">
      <c r="A127" s="24">
        <v>114</v>
      </c>
      <c r="B127" s="49" t="s">
        <v>162</v>
      </c>
      <c r="C127" s="9">
        <v>789000</v>
      </c>
      <c r="D127" s="50">
        <v>13.208695793454547</v>
      </c>
      <c r="E127" s="11">
        <v>424551.06062399992</v>
      </c>
      <c r="F127" s="172">
        <v>1213551.0606239999</v>
      </c>
      <c r="G127" s="217">
        <v>572100</v>
      </c>
      <c r="H127" s="218">
        <v>13.208695793454547</v>
      </c>
      <c r="I127" s="214">
        <v>728900</v>
      </c>
      <c r="J127" s="174">
        <f t="shared" si="17"/>
        <v>1301000</v>
      </c>
      <c r="K127" s="217">
        <v>663636</v>
      </c>
      <c r="L127" s="218">
        <v>13.208695793454547</v>
      </c>
      <c r="M127" s="214">
        <v>758056</v>
      </c>
      <c r="N127" s="174">
        <f t="shared" si="18"/>
        <v>1421692</v>
      </c>
      <c r="O127" s="217">
        <v>680799</v>
      </c>
      <c r="P127" s="218">
        <v>13.208695793454547</v>
      </c>
      <c r="Q127" s="214">
        <v>736189</v>
      </c>
      <c r="R127" s="174">
        <f t="shared" si="19"/>
        <v>1416988</v>
      </c>
      <c r="S127" s="395">
        <f t="shared" si="10"/>
        <v>1338307.7651559999</v>
      </c>
    </row>
    <row r="128" spans="1:19" x14ac:dyDescent="0.25">
      <c r="A128" s="24">
        <v>115</v>
      </c>
      <c r="B128" s="49" t="s">
        <v>328</v>
      </c>
      <c r="C128" s="9">
        <v>566000</v>
      </c>
      <c r="D128" s="50">
        <v>13.208695793454547</v>
      </c>
      <c r="E128" s="11">
        <v>305158.46344799991</v>
      </c>
      <c r="F128" s="172">
        <v>871158.46344799991</v>
      </c>
      <c r="G128" s="217">
        <v>142200</v>
      </c>
      <c r="H128" s="218">
        <v>13.208695793454547</v>
      </c>
      <c r="I128" s="214">
        <v>728900</v>
      </c>
      <c r="J128" s="174">
        <f t="shared" si="17"/>
        <v>871100</v>
      </c>
      <c r="K128" s="217">
        <v>164952</v>
      </c>
      <c r="L128" s="218">
        <v>13.208695793454547</v>
      </c>
      <c r="M128" s="214">
        <v>750767</v>
      </c>
      <c r="N128" s="174">
        <f t="shared" si="18"/>
        <v>915719</v>
      </c>
      <c r="O128" s="217">
        <v>166374</v>
      </c>
      <c r="P128" s="218">
        <v>13.208695793454547</v>
      </c>
      <c r="Q128" s="214">
        <v>758056</v>
      </c>
      <c r="R128" s="174">
        <f t="shared" si="19"/>
        <v>924430</v>
      </c>
      <c r="S128" s="395">
        <f t="shared" si="10"/>
        <v>895601.86586200004</v>
      </c>
    </row>
    <row r="129" spans="1:19" x14ac:dyDescent="0.25">
      <c r="A129" s="24">
        <v>116</v>
      </c>
      <c r="B129" s="49" t="s">
        <v>329</v>
      </c>
      <c r="C129" s="9">
        <v>426000</v>
      </c>
      <c r="D129" s="50">
        <v>8.8057971956363641</v>
      </c>
      <c r="E129" s="11">
        <v>229341.906968</v>
      </c>
      <c r="F129" s="172">
        <v>655341.906968</v>
      </c>
      <c r="G129" s="217">
        <v>181500</v>
      </c>
      <c r="H129" s="218">
        <v>8.8057971956363641</v>
      </c>
      <c r="I129" s="214">
        <v>486000</v>
      </c>
      <c r="J129" s="174">
        <f t="shared" si="17"/>
        <v>667500</v>
      </c>
      <c r="K129" s="217">
        <v>206910</v>
      </c>
      <c r="L129" s="218">
        <v>8.8057971956363641</v>
      </c>
      <c r="M129" s="214">
        <v>515160</v>
      </c>
      <c r="N129" s="174">
        <f t="shared" si="18"/>
        <v>722070</v>
      </c>
      <c r="O129" s="217">
        <v>210540</v>
      </c>
      <c r="P129" s="218">
        <v>8.8057971956363641</v>
      </c>
      <c r="Q129" s="214">
        <v>500580</v>
      </c>
      <c r="R129" s="174">
        <f t="shared" si="19"/>
        <v>711120</v>
      </c>
      <c r="S129" s="395">
        <f t="shared" si="10"/>
        <v>689007.97674199997</v>
      </c>
    </row>
    <row r="130" spans="1:19" x14ac:dyDescent="0.25">
      <c r="A130" s="24">
        <v>117</v>
      </c>
      <c r="B130" s="49" t="s">
        <v>164</v>
      </c>
      <c r="C130" s="9">
        <v>371000</v>
      </c>
      <c r="D130" s="50">
        <v>6.9188378949090916</v>
      </c>
      <c r="E130" s="11">
        <v>199327.47086</v>
      </c>
      <c r="F130" s="172">
        <v>570327.47086</v>
      </c>
      <c r="G130" s="217">
        <v>208800</v>
      </c>
      <c r="H130" s="218">
        <v>6.9188378949090916</v>
      </c>
      <c r="I130" s="214">
        <v>381900</v>
      </c>
      <c r="J130" s="174">
        <f t="shared" si="17"/>
        <v>590700</v>
      </c>
      <c r="K130" s="217">
        <v>233856</v>
      </c>
      <c r="L130" s="218">
        <v>6.9188378949090916</v>
      </c>
      <c r="M130" s="214">
        <v>397176</v>
      </c>
      <c r="N130" s="174">
        <f t="shared" si="18"/>
        <v>631032</v>
      </c>
      <c r="O130" s="217">
        <v>258912</v>
      </c>
      <c r="P130" s="218">
        <v>6.9188378949090916</v>
      </c>
      <c r="Q130" s="214">
        <v>385719</v>
      </c>
      <c r="R130" s="174">
        <f t="shared" si="19"/>
        <v>644631</v>
      </c>
      <c r="S130" s="395">
        <f t="shared" si="10"/>
        <v>609172.61771499994</v>
      </c>
    </row>
    <row r="131" spans="1:19" x14ac:dyDescent="0.25">
      <c r="A131" s="24">
        <v>118</v>
      </c>
      <c r="B131" s="49" t="s">
        <v>168</v>
      </c>
      <c r="C131" s="9">
        <v>365000</v>
      </c>
      <c r="D131" s="50">
        <v>1.8869593007272729</v>
      </c>
      <c r="E131" s="11">
        <v>195813.39370000002</v>
      </c>
      <c r="F131" s="172">
        <v>560813.39370000002</v>
      </c>
      <c r="G131" s="217">
        <v>556800</v>
      </c>
      <c r="H131" s="218">
        <v>1.8869593007272729</v>
      </c>
      <c r="I131" s="214">
        <v>104200</v>
      </c>
      <c r="J131" s="174">
        <f t="shared" si="17"/>
        <v>661000</v>
      </c>
      <c r="K131" s="217">
        <v>629184</v>
      </c>
      <c r="L131" s="218">
        <v>1.8869593007272729</v>
      </c>
      <c r="M131" s="214">
        <v>110452</v>
      </c>
      <c r="N131" s="174">
        <f t="shared" si="18"/>
        <v>739636</v>
      </c>
      <c r="O131" s="217">
        <v>679296</v>
      </c>
      <c r="P131" s="218">
        <v>1.8869593007272729</v>
      </c>
      <c r="Q131" s="214">
        <v>105242</v>
      </c>
      <c r="R131" s="174">
        <f t="shared" si="19"/>
        <v>784538</v>
      </c>
      <c r="S131" s="395">
        <f t="shared" si="10"/>
        <v>686496.84842499997</v>
      </c>
    </row>
    <row r="132" spans="1:19" x14ac:dyDescent="0.25">
      <c r="A132" s="24">
        <v>119</v>
      </c>
      <c r="B132" s="49" t="s">
        <v>169</v>
      </c>
      <c r="C132" s="9">
        <v>176000</v>
      </c>
      <c r="D132" s="50">
        <v>1.8869593007272729</v>
      </c>
      <c r="E132" s="11">
        <v>94346.965979999979</v>
      </c>
      <c r="F132" s="172">
        <v>270346.96597999998</v>
      </c>
      <c r="G132" s="217">
        <v>188700</v>
      </c>
      <c r="H132" s="218">
        <v>1.8869593007272729</v>
      </c>
      <c r="I132" s="214">
        <v>104200</v>
      </c>
      <c r="J132" s="174">
        <f t="shared" si="17"/>
        <v>292900</v>
      </c>
      <c r="K132" s="217">
        <v>222666</v>
      </c>
      <c r="L132" s="218">
        <v>1.8869593007272729</v>
      </c>
      <c r="M132" s="214">
        <v>108368</v>
      </c>
      <c r="N132" s="174">
        <f t="shared" si="18"/>
        <v>331034</v>
      </c>
      <c r="O132" s="217">
        <v>233988</v>
      </c>
      <c r="P132" s="218">
        <v>1.8869593007272729</v>
      </c>
      <c r="Q132" s="214">
        <v>106284</v>
      </c>
      <c r="R132" s="174">
        <f t="shared" si="19"/>
        <v>340272</v>
      </c>
      <c r="S132" s="395">
        <f t="shared" si="10"/>
        <v>308638.24149499997</v>
      </c>
    </row>
    <row r="133" spans="1:19" x14ac:dyDescent="0.25">
      <c r="A133" s="24">
        <v>120</v>
      </c>
      <c r="B133" s="49" t="s">
        <v>170</v>
      </c>
      <c r="C133" s="9">
        <v>188000</v>
      </c>
      <c r="D133" s="50">
        <v>1.8869593007272729</v>
      </c>
      <c r="E133" s="11">
        <v>101183.61810800002</v>
      </c>
      <c r="F133" s="172">
        <v>289183.61810800002</v>
      </c>
      <c r="G133" s="217">
        <v>211650</v>
      </c>
      <c r="H133" s="218">
        <v>1.8869593007272729</v>
      </c>
      <c r="I133" s="214">
        <v>104200</v>
      </c>
      <c r="J133" s="174">
        <f t="shared" si="17"/>
        <v>315850</v>
      </c>
      <c r="K133" s="217">
        <v>249747</v>
      </c>
      <c r="L133" s="218">
        <v>1.8869593007272729</v>
      </c>
      <c r="M133" s="214">
        <v>109410</v>
      </c>
      <c r="N133" s="174">
        <f t="shared" si="18"/>
        <v>359157</v>
      </c>
      <c r="O133" s="217">
        <v>275145</v>
      </c>
      <c r="P133" s="218">
        <v>1.8869593007272729</v>
      </c>
      <c r="Q133" s="214">
        <v>106284</v>
      </c>
      <c r="R133" s="174">
        <f t="shared" si="19"/>
        <v>381429</v>
      </c>
      <c r="S133" s="395">
        <f t="shared" si="10"/>
        <v>336404.90452700004</v>
      </c>
    </row>
    <row r="134" spans="1:19" x14ac:dyDescent="0.25">
      <c r="A134" s="24">
        <v>121</v>
      </c>
      <c r="B134" s="49" t="s">
        <v>171</v>
      </c>
      <c r="C134" s="9">
        <v>286000</v>
      </c>
      <c r="D134" s="50">
        <v>1.8869593007272729</v>
      </c>
      <c r="E134" s="11">
        <v>154694.40797200002</v>
      </c>
      <c r="F134" s="172">
        <v>440694.40797200002</v>
      </c>
      <c r="G134" s="217">
        <v>406350</v>
      </c>
      <c r="H134" s="218">
        <v>1.8869593007272729</v>
      </c>
      <c r="I134" s="214">
        <v>104200</v>
      </c>
      <c r="J134" s="174">
        <f t="shared" si="17"/>
        <v>510550</v>
      </c>
      <c r="K134" s="217">
        <v>475430</v>
      </c>
      <c r="L134" s="218">
        <v>1.8869593007272729</v>
      </c>
      <c r="M134" s="214">
        <v>108368</v>
      </c>
      <c r="N134" s="174">
        <f t="shared" si="18"/>
        <v>583798</v>
      </c>
      <c r="O134" s="217">
        <v>507938</v>
      </c>
      <c r="P134" s="218">
        <v>1.8869593007272729</v>
      </c>
      <c r="Q134" s="214">
        <v>107326</v>
      </c>
      <c r="R134" s="174">
        <f t="shared" si="19"/>
        <v>615264</v>
      </c>
      <c r="S134" s="395">
        <f t="shared" si="10"/>
        <v>537576.60199300002</v>
      </c>
    </row>
    <row r="135" spans="1:19" x14ac:dyDescent="0.25">
      <c r="A135" s="24">
        <v>122</v>
      </c>
      <c r="B135" s="49" t="s">
        <v>172</v>
      </c>
      <c r="C135" s="9">
        <v>155000</v>
      </c>
      <c r="D135" s="50">
        <v>1.8869593007272729</v>
      </c>
      <c r="E135" s="11">
        <v>83671.443220000016</v>
      </c>
      <c r="F135" s="172">
        <v>238671.44322000002</v>
      </c>
      <c r="G135" s="217">
        <v>152100</v>
      </c>
      <c r="H135" s="218">
        <v>1.8869593007272729</v>
      </c>
      <c r="I135" s="214">
        <v>104200</v>
      </c>
      <c r="J135" s="174">
        <f t="shared" si="17"/>
        <v>256300</v>
      </c>
      <c r="K135" s="217">
        <v>176436</v>
      </c>
      <c r="L135" s="218">
        <v>1.8869593007272729</v>
      </c>
      <c r="M135" s="214">
        <v>110452</v>
      </c>
      <c r="N135" s="174">
        <f t="shared" si="18"/>
        <v>286888</v>
      </c>
      <c r="O135" s="217">
        <v>180999</v>
      </c>
      <c r="P135" s="218">
        <v>1.8869593007272729</v>
      </c>
      <c r="Q135" s="214">
        <v>107326</v>
      </c>
      <c r="R135" s="174">
        <f t="shared" si="19"/>
        <v>288325</v>
      </c>
      <c r="S135" s="395">
        <f t="shared" ref="S135:S198" si="20">AVERAGE(N135,J135,F135,R135)</f>
        <v>267546.110805</v>
      </c>
    </row>
    <row r="136" spans="1:19" x14ac:dyDescent="0.25">
      <c r="A136" s="24">
        <v>123</v>
      </c>
      <c r="B136" s="49" t="s">
        <v>173</v>
      </c>
      <c r="C136" s="9">
        <v>1039000</v>
      </c>
      <c r="D136" s="50">
        <v>10.063776500000001</v>
      </c>
      <c r="E136" s="11">
        <v>560186.25893599982</v>
      </c>
      <c r="F136" s="172">
        <v>1599186.2589359998</v>
      </c>
      <c r="G136" s="217">
        <v>1266750</v>
      </c>
      <c r="H136" s="218">
        <v>10.063776500000001</v>
      </c>
      <c r="I136" s="214">
        <v>555300</v>
      </c>
      <c r="J136" s="174">
        <f t="shared" si="17"/>
        <v>1822050</v>
      </c>
      <c r="K136" s="217">
        <v>1482098</v>
      </c>
      <c r="L136" s="218">
        <v>10.063776500000001</v>
      </c>
      <c r="M136" s="214">
        <v>571959</v>
      </c>
      <c r="N136" s="174">
        <f t="shared" si="18"/>
        <v>2054057</v>
      </c>
      <c r="O136" s="217">
        <v>1482098</v>
      </c>
      <c r="P136" s="218">
        <v>10.063776500000001</v>
      </c>
      <c r="Q136" s="214">
        <v>583065</v>
      </c>
      <c r="R136" s="174">
        <f t="shared" si="19"/>
        <v>2065163</v>
      </c>
      <c r="S136" s="395">
        <f t="shared" si="20"/>
        <v>1885114.064734</v>
      </c>
    </row>
    <row r="137" spans="1:19" x14ac:dyDescent="0.25">
      <c r="A137" s="24">
        <v>124</v>
      </c>
      <c r="B137" s="49" t="s">
        <v>179</v>
      </c>
      <c r="C137" s="9">
        <v>549000</v>
      </c>
      <c r="D137" s="50">
        <v>2.8304292952727272</v>
      </c>
      <c r="E137" s="11">
        <v>295589.24852400005</v>
      </c>
      <c r="F137" s="172">
        <v>844589.24852400005</v>
      </c>
      <c r="G137" s="217">
        <v>845400</v>
      </c>
      <c r="H137" s="218">
        <v>2.8304292952727272</v>
      </c>
      <c r="I137" s="214">
        <v>156300</v>
      </c>
      <c r="J137" s="174">
        <f t="shared" si="17"/>
        <v>1001700</v>
      </c>
      <c r="K137" s="217">
        <v>972210</v>
      </c>
      <c r="L137" s="218">
        <v>2.8304292952727272</v>
      </c>
      <c r="M137" s="214">
        <v>164115</v>
      </c>
      <c r="N137" s="174">
        <f t="shared" si="18"/>
        <v>1136325</v>
      </c>
      <c r="O137" s="217">
        <v>989118</v>
      </c>
      <c r="P137" s="218">
        <v>2.8304292952727272</v>
      </c>
      <c r="Q137" s="214">
        <v>157863</v>
      </c>
      <c r="R137" s="174">
        <f t="shared" si="19"/>
        <v>1146981</v>
      </c>
      <c r="S137" s="395">
        <f t="shared" si="20"/>
        <v>1032398.812131</v>
      </c>
    </row>
    <row r="138" spans="1:19" x14ac:dyDescent="0.25">
      <c r="A138" s="24">
        <v>125</v>
      </c>
      <c r="B138" s="49" t="s">
        <v>180</v>
      </c>
      <c r="C138" s="9">
        <v>112000</v>
      </c>
      <c r="D138" s="50">
        <v>0.47174465309090913</v>
      </c>
      <c r="E138" s="11">
        <v>59730.298823999998</v>
      </c>
      <c r="F138" s="172">
        <v>171730.298824</v>
      </c>
      <c r="G138" s="217">
        <v>168300</v>
      </c>
      <c r="H138" s="218">
        <v>0.47174465309090913</v>
      </c>
      <c r="I138" s="214">
        <v>26200</v>
      </c>
      <c r="J138" s="174">
        <f t="shared" si="17"/>
        <v>194500</v>
      </c>
      <c r="K138" s="217">
        <v>198594</v>
      </c>
      <c r="L138" s="218">
        <v>0.47174465309090913</v>
      </c>
      <c r="M138" s="214">
        <v>27510</v>
      </c>
      <c r="N138" s="174">
        <f t="shared" si="18"/>
        <v>226104</v>
      </c>
      <c r="O138" s="217">
        <v>203643</v>
      </c>
      <c r="P138" s="218">
        <v>0.47174465309090913</v>
      </c>
      <c r="Q138" s="214">
        <v>26724</v>
      </c>
      <c r="R138" s="174">
        <f t="shared" si="19"/>
        <v>230367</v>
      </c>
      <c r="S138" s="395">
        <f t="shared" si="20"/>
        <v>205675.32470599998</v>
      </c>
    </row>
    <row r="139" spans="1:19" x14ac:dyDescent="0.25">
      <c r="A139" s="24">
        <v>126</v>
      </c>
      <c r="B139" s="49" t="s">
        <v>182</v>
      </c>
      <c r="C139" s="9">
        <v>542000</v>
      </c>
      <c r="D139" s="50">
        <v>13.208695793454547</v>
      </c>
      <c r="E139" s="11">
        <v>291101.411968</v>
      </c>
      <c r="F139" s="172">
        <v>833101.411968</v>
      </c>
      <c r="G139" s="217">
        <v>96000</v>
      </c>
      <c r="H139" s="218">
        <v>13.208695793454547</v>
      </c>
      <c r="I139" s="214">
        <v>728900</v>
      </c>
      <c r="J139" s="174">
        <f t="shared" si="17"/>
        <v>824900</v>
      </c>
      <c r="K139" s="217">
        <v>112320</v>
      </c>
      <c r="L139" s="218">
        <v>13.208695793454547</v>
      </c>
      <c r="M139" s="214">
        <v>758056</v>
      </c>
      <c r="N139" s="174">
        <f t="shared" si="18"/>
        <v>870376</v>
      </c>
      <c r="O139" s="217">
        <v>120000</v>
      </c>
      <c r="P139" s="218">
        <v>13.208695793454547</v>
      </c>
      <c r="Q139" s="214">
        <v>765345</v>
      </c>
      <c r="R139" s="174">
        <f t="shared" si="19"/>
        <v>885345</v>
      </c>
      <c r="S139" s="395">
        <f t="shared" si="20"/>
        <v>853430.60299200006</v>
      </c>
    </row>
    <row r="140" spans="1:19" x14ac:dyDescent="0.25">
      <c r="A140" s="24">
        <v>127</v>
      </c>
      <c r="B140" s="49" t="s">
        <v>183</v>
      </c>
      <c r="C140" s="9">
        <v>640000</v>
      </c>
      <c r="D140" s="50">
        <v>13.208695793454547</v>
      </c>
      <c r="E140" s="11">
        <v>345017.62606799987</v>
      </c>
      <c r="F140" s="172">
        <v>985017.62606799987</v>
      </c>
      <c r="G140" s="217">
        <v>283200</v>
      </c>
      <c r="H140" s="218">
        <v>13.208695793454547</v>
      </c>
      <c r="I140" s="214">
        <v>728900</v>
      </c>
      <c r="J140" s="174">
        <f t="shared" si="17"/>
        <v>1012100</v>
      </c>
      <c r="K140" s="217">
        <v>328512</v>
      </c>
      <c r="L140" s="218">
        <v>13.208695793454547</v>
      </c>
      <c r="M140" s="214">
        <v>772634</v>
      </c>
      <c r="N140" s="174">
        <f t="shared" si="18"/>
        <v>1101146</v>
      </c>
      <c r="O140" s="217">
        <v>339840</v>
      </c>
      <c r="P140" s="218">
        <v>13.208695793454547</v>
      </c>
      <c r="Q140" s="214">
        <v>750767</v>
      </c>
      <c r="R140" s="174">
        <f t="shared" si="19"/>
        <v>1090607</v>
      </c>
      <c r="S140" s="395">
        <f t="shared" si="20"/>
        <v>1047217.6565169999</v>
      </c>
    </row>
    <row r="141" spans="1:19" x14ac:dyDescent="0.25">
      <c r="A141" s="24">
        <v>128</v>
      </c>
      <c r="B141" s="51" t="s">
        <v>332</v>
      </c>
      <c r="C141" s="9">
        <v>7926000</v>
      </c>
      <c r="D141" s="52">
        <v>11.950735800727275</v>
      </c>
      <c r="E141" s="11">
        <v>4267380.8961159997</v>
      </c>
      <c r="F141" s="172">
        <v>12193380.896116</v>
      </c>
      <c r="G141" s="217">
        <v>14455950</v>
      </c>
      <c r="H141" s="219">
        <v>11.950735800727275</v>
      </c>
      <c r="I141" s="214">
        <v>659500</v>
      </c>
      <c r="J141" s="174">
        <f t="shared" si="17"/>
        <v>15115450</v>
      </c>
      <c r="K141" s="217">
        <v>16190664</v>
      </c>
      <c r="L141" s="219">
        <v>11.950735800727275</v>
      </c>
      <c r="M141" s="214">
        <v>692475</v>
      </c>
      <c r="N141" s="174">
        <f t="shared" si="18"/>
        <v>16883139</v>
      </c>
      <c r="O141" s="217">
        <v>18648176</v>
      </c>
      <c r="P141" s="219">
        <v>11.950735800727275</v>
      </c>
      <c r="Q141" s="214">
        <v>692475</v>
      </c>
      <c r="R141" s="174">
        <f t="shared" si="19"/>
        <v>19340651</v>
      </c>
      <c r="S141" s="395">
        <f t="shared" si="20"/>
        <v>15883155.224029001</v>
      </c>
    </row>
    <row r="142" spans="1:19" x14ac:dyDescent="0.25">
      <c r="A142" s="24">
        <v>129</v>
      </c>
      <c r="B142" s="49" t="s">
        <v>331</v>
      </c>
      <c r="C142" s="9">
        <v>403000</v>
      </c>
      <c r="D142" s="50">
        <v>5.6608779021818192</v>
      </c>
      <c r="E142" s="11">
        <v>217621.89386399998</v>
      </c>
      <c r="F142" s="172">
        <v>620621.89386399998</v>
      </c>
      <c r="G142" s="217">
        <v>363450</v>
      </c>
      <c r="H142" s="218">
        <v>5.6608779021818192</v>
      </c>
      <c r="I142" s="214">
        <v>312400</v>
      </c>
      <c r="J142" s="174">
        <f t="shared" si="17"/>
        <v>675850</v>
      </c>
      <c r="K142" s="217">
        <v>425237</v>
      </c>
      <c r="L142" s="218">
        <v>5.6608779021818192</v>
      </c>
      <c r="M142" s="214">
        <v>321772</v>
      </c>
      <c r="N142" s="174">
        <f t="shared" si="18"/>
        <v>747009</v>
      </c>
      <c r="O142" s="217">
        <v>468851</v>
      </c>
      <c r="P142" s="218">
        <v>5.6608779021818192</v>
      </c>
      <c r="Q142" s="214">
        <v>321772</v>
      </c>
      <c r="R142" s="174">
        <f t="shared" si="19"/>
        <v>790623</v>
      </c>
      <c r="S142" s="395">
        <f t="shared" si="20"/>
        <v>708525.97346600005</v>
      </c>
    </row>
    <row r="143" spans="1:19" x14ac:dyDescent="0.25">
      <c r="A143" s="24">
        <v>130</v>
      </c>
      <c r="B143" s="49" t="s">
        <v>184</v>
      </c>
      <c r="C143" s="9">
        <v>3649000</v>
      </c>
      <c r="D143" s="50">
        <v>15.09565509418182</v>
      </c>
      <c r="E143" s="11">
        <v>1964492.8267040001</v>
      </c>
      <c r="F143" s="172">
        <v>5613492.8267040001</v>
      </c>
      <c r="G143" s="217">
        <v>5966700</v>
      </c>
      <c r="H143" s="218">
        <v>15.09565509418182</v>
      </c>
      <c r="I143" s="214">
        <v>833000</v>
      </c>
      <c r="J143" s="174">
        <f t="shared" si="17"/>
        <v>6799700</v>
      </c>
      <c r="K143" s="217">
        <v>6861705</v>
      </c>
      <c r="L143" s="218">
        <v>15.09565509418182</v>
      </c>
      <c r="M143" s="214">
        <v>882980</v>
      </c>
      <c r="N143" s="174">
        <f t="shared" si="18"/>
        <v>7744685</v>
      </c>
      <c r="O143" s="217">
        <v>7458375</v>
      </c>
      <c r="P143" s="218">
        <v>15.09565509418182</v>
      </c>
      <c r="Q143" s="214">
        <v>849660</v>
      </c>
      <c r="R143" s="174">
        <f t="shared" si="19"/>
        <v>8308035</v>
      </c>
      <c r="S143" s="395">
        <f t="shared" si="20"/>
        <v>7116478.2066759998</v>
      </c>
    </row>
    <row r="144" spans="1:19" x14ac:dyDescent="0.25">
      <c r="A144" s="24">
        <v>131</v>
      </c>
      <c r="B144" s="49" t="s">
        <v>185</v>
      </c>
      <c r="C144" s="15" t="s">
        <v>10</v>
      </c>
      <c r="D144" s="50">
        <v>69.188436884000012</v>
      </c>
      <c r="E144" s="11">
        <v>3964149.3961159997</v>
      </c>
      <c r="F144" s="172">
        <v>3964149.3961159997</v>
      </c>
      <c r="G144" s="216" t="s">
        <v>10</v>
      </c>
      <c r="H144" s="218">
        <v>69.188436884000012</v>
      </c>
      <c r="I144" s="214">
        <v>3817700</v>
      </c>
      <c r="J144" s="174">
        <f>I144*1</f>
        <v>3817700</v>
      </c>
      <c r="K144" s="216" t="s">
        <v>10</v>
      </c>
      <c r="L144" s="218">
        <v>69.188436884000012</v>
      </c>
      <c r="M144" s="214">
        <v>4008585</v>
      </c>
      <c r="N144" s="174">
        <f>M144*1</f>
        <v>4008585</v>
      </c>
      <c r="O144" s="216" t="s">
        <v>10</v>
      </c>
      <c r="P144" s="218">
        <v>69.188436884000012</v>
      </c>
      <c r="Q144" s="214">
        <v>3932231</v>
      </c>
      <c r="R144" s="174">
        <f>Q144*1</f>
        <v>3932231</v>
      </c>
      <c r="S144" s="395">
        <f t="shared" si="20"/>
        <v>3930666.3490289999</v>
      </c>
    </row>
    <row r="145" spans="1:19" x14ac:dyDescent="0.25">
      <c r="A145" s="24">
        <v>132</v>
      </c>
      <c r="B145" s="49" t="s">
        <v>175</v>
      </c>
      <c r="C145" s="9">
        <v>1600000</v>
      </c>
      <c r="D145" s="50">
        <v>3.7739186014545458</v>
      </c>
      <c r="E145" s="11">
        <v>861610.02236799989</v>
      </c>
      <c r="F145" s="172">
        <v>2461610.0223679999</v>
      </c>
      <c r="G145" s="217">
        <v>2820600</v>
      </c>
      <c r="H145" s="218">
        <v>3.7739186014545458</v>
      </c>
      <c r="I145" s="214">
        <v>208300</v>
      </c>
      <c r="J145" s="174">
        <f>G145+I145</f>
        <v>3028900</v>
      </c>
      <c r="K145" s="217">
        <v>3328308</v>
      </c>
      <c r="L145" s="218">
        <v>3.7739186014545458</v>
      </c>
      <c r="M145" s="214">
        <v>218715</v>
      </c>
      <c r="N145" s="174">
        <f>K145+M145</f>
        <v>3547023</v>
      </c>
      <c r="O145" s="217">
        <v>3300102</v>
      </c>
      <c r="P145" s="218">
        <v>3.7739186014545458</v>
      </c>
      <c r="Q145" s="214">
        <v>210383</v>
      </c>
      <c r="R145" s="174">
        <f>O145+Q145</f>
        <v>3510485</v>
      </c>
      <c r="S145" s="395">
        <f t="shared" si="20"/>
        <v>3137004.5055919997</v>
      </c>
    </row>
    <row r="146" spans="1:19" x14ac:dyDescent="0.25">
      <c r="A146" s="24">
        <v>133</v>
      </c>
      <c r="B146" s="49" t="s">
        <v>181</v>
      </c>
      <c r="C146" s="9">
        <v>251000</v>
      </c>
      <c r="D146" s="50">
        <v>3.7739186014545458</v>
      </c>
      <c r="E146" s="11">
        <v>135242.329088</v>
      </c>
      <c r="F146" s="172">
        <v>386242.329088</v>
      </c>
      <c r="G146" s="217">
        <v>201300</v>
      </c>
      <c r="H146" s="218">
        <v>3.7739186014545458</v>
      </c>
      <c r="I146" s="214">
        <v>208300</v>
      </c>
      <c r="J146" s="174">
        <f>G146+I146</f>
        <v>409600</v>
      </c>
      <c r="K146" s="217">
        <v>235521</v>
      </c>
      <c r="L146" s="218">
        <v>3.7739186014545458</v>
      </c>
      <c r="M146" s="214">
        <v>214549</v>
      </c>
      <c r="N146" s="174">
        <f>K146+M146</f>
        <v>450070</v>
      </c>
      <c r="O146" s="217">
        <v>241560</v>
      </c>
      <c r="P146" s="218">
        <v>3.7739186014545458</v>
      </c>
      <c r="Q146" s="214">
        <v>214549</v>
      </c>
      <c r="R146" s="174">
        <f>O146+Q146</f>
        <v>456109</v>
      </c>
      <c r="S146" s="395">
        <f t="shared" si="20"/>
        <v>425505.33227200003</v>
      </c>
    </row>
    <row r="147" spans="1:19" x14ac:dyDescent="0.25">
      <c r="A147" s="24">
        <v>134</v>
      </c>
      <c r="B147" s="49" t="s">
        <v>156</v>
      </c>
      <c r="C147" s="9">
        <v>1307000</v>
      </c>
      <c r="D147" s="50">
        <v>5.6608779021818192</v>
      </c>
      <c r="E147" s="11">
        <v>704324.41888000024</v>
      </c>
      <c r="F147" s="172">
        <v>2011324.4188800002</v>
      </c>
      <c r="G147" s="217">
        <v>2118900</v>
      </c>
      <c r="H147" s="218">
        <v>5.6608779021818192</v>
      </c>
      <c r="I147" s="214">
        <v>312400</v>
      </c>
      <c r="J147" s="174">
        <f>G147+I147</f>
        <v>2431300</v>
      </c>
      <c r="K147" s="217">
        <v>2415546</v>
      </c>
      <c r="L147" s="218">
        <v>5.6608779021818192</v>
      </c>
      <c r="M147" s="214">
        <v>324896</v>
      </c>
      <c r="N147" s="174">
        <f>K147+M147</f>
        <v>2740442</v>
      </c>
      <c r="O147" s="217">
        <v>2754570</v>
      </c>
      <c r="P147" s="218">
        <v>5.6608779021818192</v>
      </c>
      <c r="Q147" s="214">
        <v>315524</v>
      </c>
      <c r="R147" s="174">
        <f>O147+Q147</f>
        <v>3070094</v>
      </c>
      <c r="S147" s="395">
        <f t="shared" si="20"/>
        <v>2563290.1047200002</v>
      </c>
    </row>
    <row r="148" spans="1:19" x14ac:dyDescent="0.25">
      <c r="A148" s="3"/>
      <c r="B148" s="45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24">
        <v>135</v>
      </c>
      <c r="B149" s="49" t="s">
        <v>333</v>
      </c>
      <c r="C149" s="9">
        <v>578000</v>
      </c>
      <c r="D149" s="50">
        <v>5.6608779021818192</v>
      </c>
      <c r="E149" s="11">
        <v>311279.0738720001</v>
      </c>
      <c r="F149" s="172">
        <v>889279.0738720001</v>
      </c>
      <c r="G149" s="217">
        <v>703500</v>
      </c>
      <c r="H149" s="218">
        <v>5.6608779021818192</v>
      </c>
      <c r="I149" s="214">
        <v>312400</v>
      </c>
      <c r="J149" s="174">
        <f t="shared" ref="J149:J154" si="21">G149+I149</f>
        <v>1015900</v>
      </c>
      <c r="K149" s="217">
        <v>823095</v>
      </c>
      <c r="L149" s="218">
        <v>5.6608779021818192</v>
      </c>
      <c r="M149" s="214">
        <v>324896</v>
      </c>
      <c r="N149" s="174">
        <f t="shared" ref="N149:N154" si="22">K149+M149</f>
        <v>1147991</v>
      </c>
      <c r="O149" s="217">
        <v>851235</v>
      </c>
      <c r="P149" s="218">
        <v>5.6608779021818192</v>
      </c>
      <c r="Q149" s="214">
        <v>324896</v>
      </c>
      <c r="R149" s="174">
        <f t="shared" ref="R149:R154" si="23">O149+Q149</f>
        <v>1176131</v>
      </c>
      <c r="S149" s="395">
        <f t="shared" si="20"/>
        <v>1057325.268468</v>
      </c>
    </row>
    <row r="150" spans="1:19" x14ac:dyDescent="0.25">
      <c r="A150" s="24">
        <v>136</v>
      </c>
      <c r="B150" s="49" t="s">
        <v>334</v>
      </c>
      <c r="C150" s="9">
        <v>245000</v>
      </c>
      <c r="D150" s="50">
        <v>5.6608779021818192</v>
      </c>
      <c r="E150" s="11">
        <v>131348.08974000002</v>
      </c>
      <c r="F150" s="172">
        <v>376348.08974000002</v>
      </c>
      <c r="G150" s="217">
        <v>191100</v>
      </c>
      <c r="H150" s="218">
        <v>5.6608779021818192</v>
      </c>
      <c r="I150" s="214">
        <v>206700</v>
      </c>
      <c r="J150" s="174">
        <f t="shared" si="21"/>
        <v>397800</v>
      </c>
      <c r="K150" s="217">
        <v>225498</v>
      </c>
      <c r="L150" s="218">
        <v>5.6608779021818192</v>
      </c>
      <c r="M150" s="214">
        <v>214968</v>
      </c>
      <c r="N150" s="174">
        <f t="shared" si="22"/>
        <v>440466</v>
      </c>
      <c r="O150" s="217">
        <v>238875</v>
      </c>
      <c r="P150" s="218">
        <v>5.6608779021818192</v>
      </c>
      <c r="Q150" s="214">
        <v>208767</v>
      </c>
      <c r="R150" s="174">
        <f t="shared" si="23"/>
        <v>447642</v>
      </c>
      <c r="S150" s="395">
        <f t="shared" si="20"/>
        <v>415564.02243499999</v>
      </c>
    </row>
    <row r="151" spans="1:19" x14ac:dyDescent="0.25">
      <c r="A151" s="24">
        <v>137</v>
      </c>
      <c r="B151" s="49" t="s">
        <v>188</v>
      </c>
      <c r="C151" s="9">
        <v>608000</v>
      </c>
      <c r="D151" s="50">
        <v>8.8057971956363641</v>
      </c>
      <c r="E151" s="11">
        <v>328033.11163599999</v>
      </c>
      <c r="F151" s="172">
        <v>936033.11163599999</v>
      </c>
      <c r="G151" s="200">
        <v>533100</v>
      </c>
      <c r="H151" s="218">
        <v>8.8057971956363641</v>
      </c>
      <c r="I151" s="157">
        <v>484100</v>
      </c>
      <c r="J151" s="174">
        <f t="shared" si="21"/>
        <v>1017200</v>
      </c>
      <c r="K151" s="200">
        <v>602403</v>
      </c>
      <c r="L151" s="218">
        <v>8.8057971956363641</v>
      </c>
      <c r="M151" s="157">
        <v>498623</v>
      </c>
      <c r="N151" s="174">
        <f t="shared" si="22"/>
        <v>1101026</v>
      </c>
      <c r="O151" s="200">
        <v>677037</v>
      </c>
      <c r="P151" s="218">
        <v>8.8057971956363641</v>
      </c>
      <c r="Q151" s="157">
        <v>508305</v>
      </c>
      <c r="R151" s="174">
        <f t="shared" si="23"/>
        <v>1185342</v>
      </c>
      <c r="S151" s="395">
        <f t="shared" si="20"/>
        <v>1059900.2779089999</v>
      </c>
    </row>
    <row r="152" spans="1:19" x14ac:dyDescent="0.25">
      <c r="A152" s="24">
        <v>138</v>
      </c>
      <c r="B152" s="49" t="s">
        <v>189</v>
      </c>
      <c r="C152" s="9">
        <v>396000</v>
      </c>
      <c r="D152" s="50">
        <v>8.8057971956363641</v>
      </c>
      <c r="E152" s="11">
        <v>212920.26991600008</v>
      </c>
      <c r="F152" s="172">
        <v>608920.26991600008</v>
      </c>
      <c r="G152" s="217">
        <v>380400</v>
      </c>
      <c r="H152" s="218">
        <v>8.8057971956363641</v>
      </c>
      <c r="I152" s="157">
        <v>287500</v>
      </c>
      <c r="J152" s="174">
        <f t="shared" si="21"/>
        <v>667900</v>
      </c>
      <c r="K152" s="217">
        <v>426048</v>
      </c>
      <c r="L152" s="218">
        <v>8.8057971956363641</v>
      </c>
      <c r="M152" s="157">
        <v>304750</v>
      </c>
      <c r="N152" s="174">
        <f t="shared" si="22"/>
        <v>730798</v>
      </c>
      <c r="O152" s="217">
        <v>456480</v>
      </c>
      <c r="P152" s="218">
        <v>8.8057971956363641</v>
      </c>
      <c r="Q152" s="157">
        <v>301875</v>
      </c>
      <c r="R152" s="174">
        <f t="shared" si="23"/>
        <v>758355</v>
      </c>
      <c r="S152" s="395">
        <f t="shared" si="20"/>
        <v>691493.31747899996</v>
      </c>
    </row>
    <row r="153" spans="1:19" x14ac:dyDescent="0.25">
      <c r="A153" s="24">
        <v>139</v>
      </c>
      <c r="B153" s="49" t="s">
        <v>335</v>
      </c>
      <c r="C153" s="9">
        <v>352000</v>
      </c>
      <c r="D153" s="50">
        <v>8.8057971956363641</v>
      </c>
      <c r="E153" s="11">
        <v>190169.96601600002</v>
      </c>
      <c r="F153" s="172">
        <v>542169.96601600002</v>
      </c>
      <c r="G153" s="217">
        <v>40650</v>
      </c>
      <c r="H153" s="218">
        <v>8.8057971956363641</v>
      </c>
      <c r="I153" s="214">
        <v>479400</v>
      </c>
      <c r="J153" s="174">
        <f t="shared" si="21"/>
        <v>520050</v>
      </c>
      <c r="K153" s="217">
        <v>47967</v>
      </c>
      <c r="L153" s="218">
        <v>8.8057971956363641</v>
      </c>
      <c r="M153" s="214">
        <v>508164</v>
      </c>
      <c r="N153" s="174">
        <f t="shared" si="22"/>
        <v>556131</v>
      </c>
      <c r="O153" s="217">
        <v>51626</v>
      </c>
      <c r="P153" s="218">
        <v>8.8057971956363641</v>
      </c>
      <c r="Q153" s="214">
        <v>493782</v>
      </c>
      <c r="R153" s="174">
        <f t="shared" si="23"/>
        <v>545408</v>
      </c>
      <c r="S153" s="395">
        <f t="shared" si="20"/>
        <v>540939.74150400003</v>
      </c>
    </row>
    <row r="154" spans="1:19" x14ac:dyDescent="0.25">
      <c r="A154" s="24">
        <v>140</v>
      </c>
      <c r="B154" s="49" t="s">
        <v>336</v>
      </c>
      <c r="C154" s="9">
        <v>362000</v>
      </c>
      <c r="D154" s="50">
        <v>8.8057971956363641</v>
      </c>
      <c r="E154" s="11">
        <v>194212.38601599995</v>
      </c>
      <c r="F154" s="172">
        <v>556212.38601599995</v>
      </c>
      <c r="G154" s="217">
        <v>210000</v>
      </c>
      <c r="H154" s="218">
        <v>8.8057971956363641</v>
      </c>
      <c r="I154" s="214">
        <v>366500</v>
      </c>
      <c r="J154" s="174">
        <f t="shared" si="21"/>
        <v>576500</v>
      </c>
      <c r="K154" s="217">
        <v>245700</v>
      </c>
      <c r="L154" s="218">
        <v>8.8057971956363641</v>
      </c>
      <c r="M154" s="214">
        <v>377495</v>
      </c>
      <c r="N154" s="174">
        <f t="shared" si="22"/>
        <v>623195</v>
      </c>
      <c r="O154" s="217">
        <v>243600</v>
      </c>
      <c r="P154" s="218">
        <v>8.8057971956363641</v>
      </c>
      <c r="Q154" s="214">
        <v>381160</v>
      </c>
      <c r="R154" s="174">
        <f t="shared" si="23"/>
        <v>624760</v>
      </c>
      <c r="S154" s="395">
        <f t="shared" si="20"/>
        <v>595166.84650400002</v>
      </c>
    </row>
    <row r="155" spans="1:19" x14ac:dyDescent="0.25">
      <c r="A155" s="24">
        <v>141</v>
      </c>
      <c r="B155" s="49" t="s">
        <v>187</v>
      </c>
      <c r="C155" s="9">
        <v>50756.732319999996</v>
      </c>
      <c r="D155" s="13">
        <v>0</v>
      </c>
      <c r="E155" s="12" t="s">
        <v>10</v>
      </c>
      <c r="F155" s="172">
        <v>50756.732319999996</v>
      </c>
      <c r="G155" s="212">
        <v>57450</v>
      </c>
      <c r="H155" s="156">
        <v>0</v>
      </c>
      <c r="I155" s="216" t="s">
        <v>10</v>
      </c>
      <c r="J155" s="174">
        <f>G155*1</f>
        <v>57450</v>
      </c>
      <c r="K155" s="212">
        <v>64344</v>
      </c>
      <c r="L155" s="156">
        <v>0</v>
      </c>
      <c r="M155" s="216" t="s">
        <v>10</v>
      </c>
      <c r="N155" s="174">
        <f>K155*1</f>
        <v>64344</v>
      </c>
      <c r="O155" s="212">
        <v>67217</v>
      </c>
      <c r="P155" s="156">
        <v>0</v>
      </c>
      <c r="Q155" s="216" t="s">
        <v>10</v>
      </c>
      <c r="R155" s="174">
        <f>O155*1</f>
        <v>67217</v>
      </c>
      <c r="S155" s="395">
        <f t="shared" si="20"/>
        <v>59941.933080000003</v>
      </c>
    </row>
    <row r="156" spans="1:19" x14ac:dyDescent="0.25">
      <c r="A156" s="24">
        <v>142</v>
      </c>
      <c r="B156" s="49" t="s">
        <v>466</v>
      </c>
      <c r="C156" s="9">
        <v>1506412.0121119998</v>
      </c>
      <c r="D156" s="13">
        <v>0</v>
      </c>
      <c r="E156" s="12" t="s">
        <v>10</v>
      </c>
      <c r="F156" s="172">
        <v>1506412.0121119998</v>
      </c>
      <c r="G156" s="181">
        <v>1892100</v>
      </c>
      <c r="H156" s="156">
        <v>0</v>
      </c>
      <c r="I156" s="216" t="s">
        <v>10</v>
      </c>
      <c r="J156" s="174">
        <f>G156*1</f>
        <v>1892100</v>
      </c>
      <c r="K156" s="181">
        <v>2156994</v>
      </c>
      <c r="L156" s="156">
        <v>0</v>
      </c>
      <c r="M156" s="216" t="s">
        <v>10</v>
      </c>
      <c r="N156" s="174">
        <f>K156*1</f>
        <v>2156994</v>
      </c>
      <c r="O156" s="181">
        <v>2308362</v>
      </c>
      <c r="P156" s="156">
        <v>0</v>
      </c>
      <c r="Q156" s="216" t="s">
        <v>10</v>
      </c>
      <c r="R156" s="174">
        <f>O156*1</f>
        <v>2308362</v>
      </c>
      <c r="S156" s="395">
        <f t="shared" si="20"/>
        <v>1965967.003028</v>
      </c>
    </row>
    <row r="157" spans="1:19" x14ac:dyDescent="0.25">
      <c r="A157" s="3"/>
      <c r="B157" s="45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24">
        <v>143</v>
      </c>
      <c r="B158" s="49" t="s">
        <v>197</v>
      </c>
      <c r="C158" s="9">
        <v>448000</v>
      </c>
      <c r="D158" s="50">
        <v>3.7739186014545458</v>
      </c>
      <c r="E158" s="11">
        <v>241162.09544000006</v>
      </c>
      <c r="F158" s="172">
        <v>689162.09544000006</v>
      </c>
      <c r="G158" s="217">
        <v>583050</v>
      </c>
      <c r="H158" s="218">
        <v>3.7739186014545458</v>
      </c>
      <c r="I158" s="214">
        <v>208300</v>
      </c>
      <c r="J158" s="174">
        <f>G158+I158</f>
        <v>791350</v>
      </c>
      <c r="K158" s="217">
        <v>664677</v>
      </c>
      <c r="L158" s="218">
        <v>3.7739186014545458</v>
      </c>
      <c r="M158" s="214">
        <v>216632</v>
      </c>
      <c r="N158" s="174">
        <f>K158+M158</f>
        <v>881309</v>
      </c>
      <c r="O158" s="217">
        <v>740474</v>
      </c>
      <c r="P158" s="218">
        <v>3.7739186014545458</v>
      </c>
      <c r="Q158" s="214">
        <v>214549</v>
      </c>
      <c r="R158" s="174">
        <f>O158+Q158</f>
        <v>955023</v>
      </c>
      <c r="S158" s="395">
        <f t="shared" si="20"/>
        <v>829211.02386000007</v>
      </c>
    </row>
    <row r="159" spans="1:19" x14ac:dyDescent="0.25">
      <c r="A159" s="24">
        <v>144</v>
      </c>
      <c r="B159" s="49" t="s">
        <v>337</v>
      </c>
      <c r="C159" s="9">
        <v>1121000</v>
      </c>
      <c r="D159" s="50">
        <v>11.007246494545456</v>
      </c>
      <c r="E159" s="11">
        <v>604003.35333200032</v>
      </c>
      <c r="F159" s="172">
        <v>1725003.3533320003</v>
      </c>
      <c r="G159" s="217">
        <v>1368900</v>
      </c>
      <c r="H159" s="218">
        <v>11.007246494545456</v>
      </c>
      <c r="I159" s="214">
        <v>607500</v>
      </c>
      <c r="J159" s="174">
        <f>G159+I159</f>
        <v>1976400</v>
      </c>
      <c r="K159" s="217">
        <v>1546857</v>
      </c>
      <c r="L159" s="218">
        <v>11.007246494545456</v>
      </c>
      <c r="M159" s="214">
        <v>631800</v>
      </c>
      <c r="N159" s="174">
        <f>K159+M159</f>
        <v>2178657</v>
      </c>
      <c r="O159" s="217">
        <v>1628991</v>
      </c>
      <c r="P159" s="218">
        <v>11.007246494545456</v>
      </c>
      <c r="Q159" s="214">
        <v>619650</v>
      </c>
      <c r="R159" s="174">
        <f>O159+Q159</f>
        <v>2248641</v>
      </c>
      <c r="S159" s="395">
        <f t="shared" si="20"/>
        <v>2032175.338333</v>
      </c>
    </row>
    <row r="160" spans="1:19" x14ac:dyDescent="0.25">
      <c r="A160" s="24">
        <v>145</v>
      </c>
      <c r="B160" s="49" t="s">
        <v>338</v>
      </c>
      <c r="C160" s="9">
        <v>1303000</v>
      </c>
      <c r="D160" s="50">
        <v>11.007246494545456</v>
      </c>
      <c r="E160" s="11">
        <v>700895.25310799992</v>
      </c>
      <c r="F160" s="172">
        <v>2003895.2531079999</v>
      </c>
      <c r="G160" s="200">
        <v>1727100</v>
      </c>
      <c r="H160" s="218">
        <v>11.007246494545456</v>
      </c>
      <c r="I160" s="214">
        <v>607500</v>
      </c>
      <c r="J160" s="174">
        <f>G160+I160</f>
        <v>2334600</v>
      </c>
      <c r="K160" s="200">
        <v>2003436</v>
      </c>
      <c r="L160" s="218">
        <v>11.007246494545456</v>
      </c>
      <c r="M160" s="214">
        <v>625725</v>
      </c>
      <c r="N160" s="174">
        <f>K160+M160</f>
        <v>2629161</v>
      </c>
      <c r="O160" s="200">
        <v>2245230</v>
      </c>
      <c r="P160" s="218">
        <v>11.007246494545456</v>
      </c>
      <c r="Q160" s="214">
        <v>613575</v>
      </c>
      <c r="R160" s="174">
        <f>O160+Q160</f>
        <v>2858805</v>
      </c>
      <c r="S160" s="395">
        <f t="shared" si="20"/>
        <v>2456615.3132770001</v>
      </c>
    </row>
    <row r="161" spans="1:19" x14ac:dyDescent="0.25">
      <c r="A161" s="24">
        <v>146</v>
      </c>
      <c r="B161" s="49" t="s">
        <v>194</v>
      </c>
      <c r="C161" s="9">
        <v>407000</v>
      </c>
      <c r="D161" s="50">
        <v>2.8304292952727272</v>
      </c>
      <c r="E161" s="11">
        <v>218654.15564400004</v>
      </c>
      <c r="F161" s="172">
        <v>625654.15564400004</v>
      </c>
      <c r="G161" s="217">
        <v>568200</v>
      </c>
      <c r="H161" s="218">
        <v>2.8304292952727272</v>
      </c>
      <c r="I161" s="214">
        <v>156300</v>
      </c>
      <c r="J161" s="174">
        <f>G161+I161</f>
        <v>724500</v>
      </c>
      <c r="K161" s="217">
        <v>659112</v>
      </c>
      <c r="L161" s="218">
        <v>2.8304292952727272</v>
      </c>
      <c r="M161" s="214">
        <v>160989</v>
      </c>
      <c r="N161" s="174">
        <f>K161+M161</f>
        <v>820101</v>
      </c>
      <c r="O161" s="217">
        <v>721614</v>
      </c>
      <c r="P161" s="218">
        <v>2.8304292952727272</v>
      </c>
      <c r="Q161" s="214">
        <v>157863</v>
      </c>
      <c r="R161" s="174">
        <f>O161+Q161</f>
        <v>879477</v>
      </c>
      <c r="S161" s="395">
        <f t="shared" si="20"/>
        <v>762433.03891100001</v>
      </c>
    </row>
    <row r="162" spans="1:19" x14ac:dyDescent="0.25">
      <c r="A162" s="24">
        <v>147</v>
      </c>
      <c r="B162" s="51" t="s">
        <v>195</v>
      </c>
      <c r="C162" s="9">
        <v>435000</v>
      </c>
      <c r="D162" s="52">
        <v>2.8304292952727272</v>
      </c>
      <c r="E162" s="11">
        <v>234120.07859199995</v>
      </c>
      <c r="F162" s="172">
        <v>669120.07859199995</v>
      </c>
      <c r="G162" s="217">
        <v>628650</v>
      </c>
      <c r="H162" s="219">
        <v>2.8304292952727272</v>
      </c>
      <c r="I162" s="214">
        <v>156300</v>
      </c>
      <c r="J162" s="174">
        <f>G162+I162</f>
        <v>784950</v>
      </c>
      <c r="K162" s="217">
        <v>716661</v>
      </c>
      <c r="L162" s="219">
        <v>2.8304292952727272</v>
      </c>
      <c r="M162" s="214">
        <v>165678</v>
      </c>
      <c r="N162" s="174">
        <f>K162+M162</f>
        <v>882339</v>
      </c>
      <c r="O162" s="217">
        <v>804672</v>
      </c>
      <c r="P162" s="219">
        <v>2.8304292952727272</v>
      </c>
      <c r="Q162" s="214">
        <v>159426</v>
      </c>
      <c r="R162" s="174">
        <f>O162+Q162</f>
        <v>964098</v>
      </c>
      <c r="S162" s="395">
        <f t="shared" si="20"/>
        <v>825126.76964800002</v>
      </c>
    </row>
    <row r="163" spans="1:19" x14ac:dyDescent="0.25">
      <c r="A163" s="3"/>
      <c r="B163" s="55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24">
        <v>148</v>
      </c>
      <c r="B164" s="49" t="s">
        <v>340</v>
      </c>
      <c r="C164" s="9">
        <v>954000</v>
      </c>
      <c r="D164" s="50">
        <v>5.6608779021818192</v>
      </c>
      <c r="E164" s="11">
        <v>514094.53503999999</v>
      </c>
      <c r="F164" s="172">
        <v>1468094.53504</v>
      </c>
      <c r="G164" s="217">
        <v>1430550</v>
      </c>
      <c r="H164" s="218">
        <v>5.6608779021818192</v>
      </c>
      <c r="I164" s="214">
        <v>312400</v>
      </c>
      <c r="J164" s="174">
        <f t="shared" ref="J164:J170" si="24">G164+I164</f>
        <v>1742950</v>
      </c>
      <c r="K164" s="217">
        <v>1645133</v>
      </c>
      <c r="L164" s="218">
        <v>5.6608779021818192</v>
      </c>
      <c r="M164" s="214">
        <v>324896</v>
      </c>
      <c r="N164" s="174">
        <f t="shared" ref="N164:N170" si="25">K164+M164</f>
        <v>1970029</v>
      </c>
      <c r="O164" s="217">
        <v>1845410</v>
      </c>
      <c r="P164" s="218">
        <v>5.6608779021818192</v>
      </c>
      <c r="Q164" s="214">
        <v>321772</v>
      </c>
      <c r="R164" s="174">
        <f t="shared" ref="R164:R170" si="26">O164+Q164</f>
        <v>2167182</v>
      </c>
      <c r="S164" s="395">
        <f t="shared" si="20"/>
        <v>1837063.8837600001</v>
      </c>
    </row>
    <row r="165" spans="1:19" x14ac:dyDescent="0.25">
      <c r="A165" s="24">
        <v>149</v>
      </c>
      <c r="B165" s="49" t="s">
        <v>342</v>
      </c>
      <c r="C165" s="9">
        <v>371000</v>
      </c>
      <c r="D165" s="50">
        <v>5.6608779021818192</v>
      </c>
      <c r="E165" s="11">
        <v>199403.56727200001</v>
      </c>
      <c r="F165" s="172">
        <v>570403.56727200001</v>
      </c>
      <c r="G165" s="217">
        <v>297150</v>
      </c>
      <c r="H165" s="218">
        <v>5.6608779021818192</v>
      </c>
      <c r="I165" s="214">
        <v>312400</v>
      </c>
      <c r="J165" s="174">
        <f t="shared" si="24"/>
        <v>609550</v>
      </c>
      <c r="K165" s="217">
        <v>347666</v>
      </c>
      <c r="L165" s="218">
        <v>5.6608779021818192</v>
      </c>
      <c r="M165" s="214">
        <v>321772</v>
      </c>
      <c r="N165" s="174">
        <f t="shared" si="25"/>
        <v>669438</v>
      </c>
      <c r="O165" s="217">
        <v>365495</v>
      </c>
      <c r="P165" s="218">
        <v>5.6608779021818192</v>
      </c>
      <c r="Q165" s="214">
        <v>324896</v>
      </c>
      <c r="R165" s="174">
        <f t="shared" si="26"/>
        <v>690391</v>
      </c>
      <c r="S165" s="395">
        <f t="shared" si="20"/>
        <v>634945.641818</v>
      </c>
    </row>
    <row r="166" spans="1:19" x14ac:dyDescent="0.25">
      <c r="A166" s="24">
        <v>150</v>
      </c>
      <c r="B166" s="49" t="s">
        <v>211</v>
      </c>
      <c r="C166" s="9">
        <v>1199000</v>
      </c>
      <c r="D166" s="50">
        <v>18.240593699272729</v>
      </c>
      <c r="E166" s="11">
        <v>644906.71413199999</v>
      </c>
      <c r="F166" s="172">
        <v>1843906.714132</v>
      </c>
      <c r="G166" s="217">
        <v>993450</v>
      </c>
      <c r="H166" s="218">
        <v>18.240593699272729</v>
      </c>
      <c r="I166" s="214">
        <v>1006500</v>
      </c>
      <c r="J166" s="174">
        <f t="shared" si="24"/>
        <v>1999950</v>
      </c>
      <c r="K166" s="217">
        <v>1162337</v>
      </c>
      <c r="L166" s="218">
        <v>18.240593699272729</v>
      </c>
      <c r="M166" s="214">
        <v>1066890</v>
      </c>
      <c r="N166" s="174">
        <f t="shared" si="25"/>
        <v>2229227</v>
      </c>
      <c r="O166" s="217">
        <v>1241813</v>
      </c>
      <c r="P166" s="218">
        <v>18.240593699272729</v>
      </c>
      <c r="Q166" s="214">
        <v>1016565</v>
      </c>
      <c r="R166" s="174">
        <f t="shared" si="26"/>
        <v>2258378</v>
      </c>
      <c r="S166" s="395">
        <f t="shared" si="20"/>
        <v>2082865.4285329999</v>
      </c>
    </row>
    <row r="167" spans="1:19" x14ac:dyDescent="0.25">
      <c r="A167" s="24">
        <v>151</v>
      </c>
      <c r="B167" s="49" t="s">
        <v>343</v>
      </c>
      <c r="C167" s="9">
        <v>1045000</v>
      </c>
      <c r="D167" s="50">
        <v>18.240593699272729</v>
      </c>
      <c r="E167" s="11">
        <v>563184.43038400006</v>
      </c>
      <c r="F167" s="172">
        <v>1608184.4303840001</v>
      </c>
      <c r="G167" s="217">
        <v>709950</v>
      </c>
      <c r="H167" s="218">
        <v>18.240593699272729</v>
      </c>
      <c r="I167" s="214">
        <v>1006500</v>
      </c>
      <c r="J167" s="174">
        <f t="shared" si="24"/>
        <v>1716450</v>
      </c>
      <c r="K167" s="217">
        <v>837741</v>
      </c>
      <c r="L167" s="218">
        <v>18.240593699272729</v>
      </c>
      <c r="M167" s="214">
        <v>1056825</v>
      </c>
      <c r="N167" s="174">
        <f t="shared" si="25"/>
        <v>1894566</v>
      </c>
      <c r="O167" s="217">
        <v>851940</v>
      </c>
      <c r="P167" s="218">
        <v>18.240593699272729</v>
      </c>
      <c r="Q167" s="214">
        <v>1046760</v>
      </c>
      <c r="R167" s="174">
        <f t="shared" si="26"/>
        <v>1898700</v>
      </c>
      <c r="S167" s="395">
        <f t="shared" si="20"/>
        <v>1779475.107596</v>
      </c>
    </row>
    <row r="168" spans="1:19" x14ac:dyDescent="0.25">
      <c r="A168" s="24">
        <v>152</v>
      </c>
      <c r="B168" s="49" t="s">
        <v>418</v>
      </c>
      <c r="C168" s="9">
        <v>112000</v>
      </c>
      <c r="D168" s="50">
        <v>1.8869593007272729</v>
      </c>
      <c r="E168" s="11">
        <v>60912.439308000001</v>
      </c>
      <c r="F168" s="172">
        <v>172912.439308</v>
      </c>
      <c r="G168" s="152">
        <v>68250</v>
      </c>
      <c r="H168" s="218">
        <v>1.8869593007272729</v>
      </c>
      <c r="I168" s="214">
        <v>104200</v>
      </c>
      <c r="J168" s="174">
        <f t="shared" si="24"/>
        <v>172450</v>
      </c>
      <c r="K168" s="152">
        <v>79853</v>
      </c>
      <c r="L168" s="218">
        <v>1.8869593007272729</v>
      </c>
      <c r="M168" s="214">
        <v>109410</v>
      </c>
      <c r="N168" s="174">
        <f t="shared" si="25"/>
        <v>189263</v>
      </c>
      <c r="O168" s="152">
        <v>85995</v>
      </c>
      <c r="P168" s="218">
        <v>1.8869593007272729</v>
      </c>
      <c r="Q168" s="214">
        <v>107326</v>
      </c>
      <c r="R168" s="174">
        <f t="shared" si="26"/>
        <v>193321</v>
      </c>
      <c r="S168" s="395">
        <f t="shared" si="20"/>
        <v>181986.60982700001</v>
      </c>
    </row>
    <row r="169" spans="1:19" x14ac:dyDescent="0.25">
      <c r="A169" s="24">
        <v>153</v>
      </c>
      <c r="B169" s="51" t="s">
        <v>476</v>
      </c>
      <c r="C169" s="9">
        <v>6747000</v>
      </c>
      <c r="D169" s="52">
        <v>18.240593699272729</v>
      </c>
      <c r="E169" s="11">
        <v>3633760.5757519994</v>
      </c>
      <c r="F169" s="172">
        <v>10380760.575751999</v>
      </c>
      <c r="G169" s="217">
        <v>11848800</v>
      </c>
      <c r="H169" s="219">
        <v>18.240593699272729</v>
      </c>
      <c r="I169" s="214">
        <v>1006500</v>
      </c>
      <c r="J169" s="174">
        <f t="shared" si="24"/>
        <v>12855300</v>
      </c>
      <c r="K169" s="217">
        <v>13744608</v>
      </c>
      <c r="L169" s="219">
        <v>18.240593699272729</v>
      </c>
      <c r="M169" s="214">
        <v>1056825</v>
      </c>
      <c r="N169" s="174">
        <f t="shared" si="25"/>
        <v>14801433</v>
      </c>
      <c r="O169" s="217">
        <v>14692512</v>
      </c>
      <c r="P169" s="219">
        <v>18.240593699272729</v>
      </c>
      <c r="Q169" s="214">
        <v>1016565</v>
      </c>
      <c r="R169" s="174">
        <f t="shared" si="26"/>
        <v>15709077</v>
      </c>
      <c r="S169" s="395">
        <f t="shared" si="20"/>
        <v>13436642.643937999</v>
      </c>
    </row>
    <row r="170" spans="1:19" x14ac:dyDescent="0.25">
      <c r="A170" s="24">
        <v>154</v>
      </c>
      <c r="B170" s="49" t="s">
        <v>341</v>
      </c>
      <c r="C170" s="9">
        <v>3737000</v>
      </c>
      <c r="D170" s="50">
        <v>18.240593699272729</v>
      </c>
      <c r="E170" s="11">
        <v>2012848.7873960007</v>
      </c>
      <c r="F170" s="172">
        <v>5749848.7873960007</v>
      </c>
      <c r="G170" s="217">
        <v>5959800</v>
      </c>
      <c r="H170" s="218">
        <v>18.240593699272729</v>
      </c>
      <c r="I170" s="214">
        <v>1006500</v>
      </c>
      <c r="J170" s="174">
        <f t="shared" si="24"/>
        <v>6966300</v>
      </c>
      <c r="K170" s="217">
        <v>6794172</v>
      </c>
      <c r="L170" s="218">
        <v>18.240593699272729</v>
      </c>
      <c r="M170" s="214">
        <v>1056825</v>
      </c>
      <c r="N170" s="174">
        <f t="shared" si="25"/>
        <v>7850997</v>
      </c>
      <c r="O170" s="217">
        <v>7628544</v>
      </c>
      <c r="P170" s="218">
        <v>18.240593699272729</v>
      </c>
      <c r="Q170" s="214">
        <v>1046760</v>
      </c>
      <c r="R170" s="174">
        <f t="shared" si="26"/>
        <v>8675304</v>
      </c>
      <c r="S170" s="395">
        <f t="shared" si="20"/>
        <v>7310612.4468489997</v>
      </c>
    </row>
    <row r="171" spans="1:19" x14ac:dyDescent="0.25">
      <c r="A171" s="3"/>
      <c r="B171" s="45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24">
        <v>155</v>
      </c>
      <c r="B172" s="49" t="s">
        <v>215</v>
      </c>
      <c r="C172" s="15" t="s">
        <v>10</v>
      </c>
      <c r="D172" s="50">
        <v>12.543776841818183</v>
      </c>
      <c r="E172" s="11">
        <v>712175.91740399995</v>
      </c>
      <c r="F172" s="172">
        <v>712175.91740399995</v>
      </c>
      <c r="G172" s="216" t="s">
        <v>10</v>
      </c>
      <c r="H172" s="218">
        <v>12.543776841818183</v>
      </c>
      <c r="I172" s="214">
        <v>692200</v>
      </c>
      <c r="J172" s="174">
        <f>I172*1</f>
        <v>692200</v>
      </c>
      <c r="K172" s="216" t="s">
        <v>10</v>
      </c>
      <c r="L172" s="218">
        <v>12.543776841818183</v>
      </c>
      <c r="M172" s="214">
        <v>726810</v>
      </c>
      <c r="N172" s="174">
        <f>M172*1</f>
        <v>726810</v>
      </c>
      <c r="O172" s="216" t="s">
        <v>10</v>
      </c>
      <c r="P172" s="218">
        <v>12.543776841818183</v>
      </c>
      <c r="Q172" s="214">
        <v>712966</v>
      </c>
      <c r="R172" s="174">
        <f>Q172*1</f>
        <v>712966</v>
      </c>
      <c r="S172" s="395">
        <f t="shared" si="20"/>
        <v>711037.97935099993</v>
      </c>
    </row>
    <row r="173" spans="1:19" x14ac:dyDescent="0.25">
      <c r="A173" s="24">
        <v>156</v>
      </c>
      <c r="B173" s="49" t="s">
        <v>216</v>
      </c>
      <c r="C173" s="9">
        <v>279000</v>
      </c>
      <c r="D173" s="50">
        <v>4.0714916061818185</v>
      </c>
      <c r="E173" s="11">
        <v>149573.04218400002</v>
      </c>
      <c r="F173" s="172">
        <v>428573.04218400002</v>
      </c>
      <c r="G173" s="159">
        <v>233700</v>
      </c>
      <c r="H173" s="218">
        <v>4.0714916061818185</v>
      </c>
      <c r="I173" s="214">
        <v>224800</v>
      </c>
      <c r="J173" s="174">
        <f t="shared" ref="J173:J186" si="27">G173+I173</f>
        <v>458500</v>
      </c>
      <c r="K173" s="159">
        <v>275766</v>
      </c>
      <c r="L173" s="218">
        <v>4.0714916061818185</v>
      </c>
      <c r="M173" s="214">
        <v>238288</v>
      </c>
      <c r="N173" s="174">
        <f t="shared" ref="N173:N186" si="28">K173+M173</f>
        <v>514054</v>
      </c>
      <c r="O173" s="159">
        <v>296799</v>
      </c>
      <c r="P173" s="218">
        <v>4.0714916061818185</v>
      </c>
      <c r="Q173" s="214">
        <v>231544</v>
      </c>
      <c r="R173" s="174">
        <f t="shared" ref="R173:R186" si="29">O173+Q173</f>
        <v>528343</v>
      </c>
      <c r="S173" s="395">
        <f t="shared" si="20"/>
        <v>482367.51054599998</v>
      </c>
    </row>
    <row r="174" spans="1:19" x14ac:dyDescent="0.25">
      <c r="A174" s="24">
        <v>157</v>
      </c>
      <c r="B174" s="49" t="s">
        <v>218</v>
      </c>
      <c r="C174" s="9">
        <v>519000</v>
      </c>
      <c r="D174" s="50">
        <v>6.1040606450909101</v>
      </c>
      <c r="E174" s="11">
        <v>280179.773896</v>
      </c>
      <c r="F174" s="172">
        <v>799179.773896</v>
      </c>
      <c r="G174" s="159">
        <v>505050</v>
      </c>
      <c r="H174" s="218">
        <v>6.1040606450909101</v>
      </c>
      <c r="I174" s="214">
        <v>381100</v>
      </c>
      <c r="J174" s="174">
        <f t="shared" si="27"/>
        <v>886150</v>
      </c>
      <c r="K174" s="159">
        <v>585858</v>
      </c>
      <c r="L174" s="218">
        <v>6.1040606450909101</v>
      </c>
      <c r="M174" s="214">
        <v>403966</v>
      </c>
      <c r="N174" s="174">
        <f t="shared" si="28"/>
        <v>989824</v>
      </c>
      <c r="O174" s="159">
        <v>621212</v>
      </c>
      <c r="P174" s="218">
        <v>6.1040606450909101</v>
      </c>
      <c r="Q174" s="214">
        <v>392533</v>
      </c>
      <c r="R174" s="174">
        <f t="shared" si="29"/>
        <v>1013745</v>
      </c>
      <c r="S174" s="395">
        <f t="shared" si="20"/>
        <v>922224.69347399997</v>
      </c>
    </row>
    <row r="175" spans="1:19" x14ac:dyDescent="0.25">
      <c r="A175" s="24">
        <v>158</v>
      </c>
      <c r="B175" s="49" t="s">
        <v>219</v>
      </c>
      <c r="C175" s="9">
        <v>910000</v>
      </c>
      <c r="D175" s="50">
        <v>6.1040606450909101</v>
      </c>
      <c r="E175" s="11">
        <v>490155.47369600018</v>
      </c>
      <c r="F175" s="172">
        <v>1400155.4736960002</v>
      </c>
      <c r="G175" s="159">
        <v>1312350</v>
      </c>
      <c r="H175" s="218">
        <v>6.1040606450909101</v>
      </c>
      <c r="I175" s="214">
        <v>336900</v>
      </c>
      <c r="J175" s="174">
        <f t="shared" si="27"/>
        <v>1649250</v>
      </c>
      <c r="K175" s="159">
        <v>1482956</v>
      </c>
      <c r="L175" s="218">
        <v>6.1040606450909101</v>
      </c>
      <c r="M175" s="214">
        <v>357114</v>
      </c>
      <c r="N175" s="174">
        <f t="shared" si="28"/>
        <v>1840070</v>
      </c>
      <c r="O175" s="159">
        <v>1561697</v>
      </c>
      <c r="P175" s="218">
        <v>6.1040606450909101</v>
      </c>
      <c r="Q175" s="214">
        <v>350376</v>
      </c>
      <c r="R175" s="174">
        <f t="shared" si="29"/>
        <v>1912073</v>
      </c>
      <c r="S175" s="395">
        <f t="shared" si="20"/>
        <v>1700387.118424</v>
      </c>
    </row>
    <row r="176" spans="1:19" x14ac:dyDescent="0.25">
      <c r="A176" s="24">
        <v>159</v>
      </c>
      <c r="B176" s="49" t="s">
        <v>516</v>
      </c>
      <c r="C176" s="9">
        <v>220000</v>
      </c>
      <c r="D176" s="50">
        <v>4.7654938821818194</v>
      </c>
      <c r="E176" s="11">
        <v>119189.19826400001</v>
      </c>
      <c r="F176" s="172">
        <v>339189.19826400001</v>
      </c>
      <c r="G176" s="182">
        <v>71100</v>
      </c>
      <c r="H176" s="218">
        <v>4.7654938821818194</v>
      </c>
      <c r="I176" s="214">
        <v>263000</v>
      </c>
      <c r="J176" s="174">
        <f t="shared" si="27"/>
        <v>334100</v>
      </c>
      <c r="K176" s="182">
        <v>83187</v>
      </c>
      <c r="L176" s="218">
        <v>4.7654938821818194</v>
      </c>
      <c r="M176" s="214">
        <v>273520</v>
      </c>
      <c r="N176" s="174">
        <f t="shared" si="28"/>
        <v>356707</v>
      </c>
      <c r="O176" s="182">
        <v>92430</v>
      </c>
      <c r="P176" s="218">
        <v>4.7654938821818194</v>
      </c>
      <c r="Q176" s="214">
        <v>265630</v>
      </c>
      <c r="R176" s="174">
        <f t="shared" si="29"/>
        <v>358060</v>
      </c>
      <c r="S176" s="395">
        <f t="shared" si="20"/>
        <v>347014.049566</v>
      </c>
    </row>
    <row r="177" spans="1:19" x14ac:dyDescent="0.25">
      <c r="A177" s="24">
        <v>160</v>
      </c>
      <c r="B177" s="49" t="s">
        <v>221</v>
      </c>
      <c r="C177" s="9">
        <v>354000</v>
      </c>
      <c r="D177" s="50">
        <v>6.1040606450909101</v>
      </c>
      <c r="E177" s="11">
        <v>190344.988992</v>
      </c>
      <c r="F177" s="172">
        <v>544344.988992</v>
      </c>
      <c r="G177" s="159">
        <v>230250</v>
      </c>
      <c r="H177" s="218">
        <v>6.1040606450909101</v>
      </c>
      <c r="I177" s="214">
        <v>336900</v>
      </c>
      <c r="J177" s="174">
        <f t="shared" si="27"/>
        <v>567150</v>
      </c>
      <c r="K177" s="159">
        <v>264788</v>
      </c>
      <c r="L177" s="218">
        <v>6.1040606450909101</v>
      </c>
      <c r="M177" s="214">
        <v>347007</v>
      </c>
      <c r="N177" s="174">
        <f t="shared" si="28"/>
        <v>611795</v>
      </c>
      <c r="O177" s="159">
        <v>278603</v>
      </c>
      <c r="P177" s="218">
        <v>6.1040606450909101</v>
      </c>
      <c r="Q177" s="214">
        <v>343638</v>
      </c>
      <c r="R177" s="174">
        <f t="shared" si="29"/>
        <v>622241</v>
      </c>
      <c r="S177" s="395">
        <f t="shared" si="20"/>
        <v>586382.747248</v>
      </c>
    </row>
    <row r="178" spans="1:19" x14ac:dyDescent="0.25">
      <c r="A178" s="24">
        <v>161</v>
      </c>
      <c r="B178" s="49" t="s">
        <v>222</v>
      </c>
      <c r="C178" s="9">
        <v>1138000</v>
      </c>
      <c r="D178" s="50">
        <v>2.0066721345454548</v>
      </c>
      <c r="E178" s="11">
        <v>612894.87199199991</v>
      </c>
      <c r="F178" s="172">
        <v>1750894.8719919999</v>
      </c>
      <c r="G178" s="159">
        <v>2071800</v>
      </c>
      <c r="H178" s="218">
        <v>2.0066721345454548</v>
      </c>
      <c r="I178" s="214">
        <v>91700</v>
      </c>
      <c r="J178" s="174">
        <f t="shared" si="27"/>
        <v>2163500</v>
      </c>
      <c r="K178" s="159">
        <v>2424006</v>
      </c>
      <c r="L178" s="218">
        <v>2.0066721345454548</v>
      </c>
      <c r="M178" s="214">
        <v>95368</v>
      </c>
      <c r="N178" s="174">
        <f t="shared" si="28"/>
        <v>2519374</v>
      </c>
      <c r="O178" s="159">
        <v>2589750</v>
      </c>
      <c r="P178" s="218">
        <v>2.0066721345454548</v>
      </c>
      <c r="Q178" s="214">
        <v>94451</v>
      </c>
      <c r="R178" s="174">
        <f t="shared" si="29"/>
        <v>2684201</v>
      </c>
      <c r="S178" s="395">
        <f t="shared" si="20"/>
        <v>2279492.4679979999</v>
      </c>
    </row>
    <row r="179" spans="1:19" x14ac:dyDescent="0.25">
      <c r="A179" s="24">
        <v>162</v>
      </c>
      <c r="B179" s="49" t="s">
        <v>223</v>
      </c>
      <c r="C179" s="9">
        <v>4226000</v>
      </c>
      <c r="D179" s="50">
        <v>6.1040606450909101</v>
      </c>
      <c r="E179" s="11">
        <v>2274804.1082040006</v>
      </c>
      <c r="F179" s="172">
        <v>6500804.1082040006</v>
      </c>
      <c r="G179" s="159">
        <v>7916100</v>
      </c>
      <c r="H179" s="218">
        <v>6.1040606450909101</v>
      </c>
      <c r="I179" s="214">
        <v>183900</v>
      </c>
      <c r="J179" s="174">
        <f t="shared" si="27"/>
        <v>8100000</v>
      </c>
      <c r="K179" s="159">
        <v>9024354</v>
      </c>
      <c r="L179" s="218">
        <v>6.1040606450909101</v>
      </c>
      <c r="M179" s="214">
        <v>194934</v>
      </c>
      <c r="N179" s="174">
        <f t="shared" si="28"/>
        <v>9219288</v>
      </c>
      <c r="O179" s="159">
        <v>9657642</v>
      </c>
      <c r="P179" s="218">
        <v>6.1040606450909101</v>
      </c>
      <c r="Q179" s="214">
        <v>193095</v>
      </c>
      <c r="R179" s="174">
        <f t="shared" si="29"/>
        <v>9850737</v>
      </c>
      <c r="S179" s="395">
        <f t="shared" si="20"/>
        <v>8417707.2770509999</v>
      </c>
    </row>
    <row r="180" spans="1:19" x14ac:dyDescent="0.25">
      <c r="A180" s="24">
        <v>163</v>
      </c>
      <c r="B180" s="49" t="s">
        <v>224</v>
      </c>
      <c r="C180" s="9">
        <v>1914000</v>
      </c>
      <c r="D180" s="50">
        <v>6.1040606450909101</v>
      </c>
      <c r="E180" s="11">
        <v>1030384.3251760001</v>
      </c>
      <c r="F180" s="172">
        <v>2944384.3251760001</v>
      </c>
      <c r="G180" s="159">
        <v>3270450</v>
      </c>
      <c r="H180" s="218">
        <v>6.1040606450909101</v>
      </c>
      <c r="I180" s="214">
        <v>336900</v>
      </c>
      <c r="J180" s="174">
        <f t="shared" si="27"/>
        <v>3607350</v>
      </c>
      <c r="K180" s="159">
        <v>3662904</v>
      </c>
      <c r="L180" s="218">
        <v>6.1040606450909101</v>
      </c>
      <c r="M180" s="214">
        <v>347007</v>
      </c>
      <c r="N180" s="174">
        <f t="shared" si="28"/>
        <v>4009911</v>
      </c>
      <c r="O180" s="159">
        <v>3793722</v>
      </c>
      <c r="P180" s="218">
        <v>6.1040606450909101</v>
      </c>
      <c r="Q180" s="214">
        <v>353745</v>
      </c>
      <c r="R180" s="174">
        <f t="shared" si="29"/>
        <v>4147467</v>
      </c>
      <c r="S180" s="395">
        <f t="shared" si="20"/>
        <v>3677278.0812940001</v>
      </c>
    </row>
    <row r="181" spans="1:19" x14ac:dyDescent="0.25">
      <c r="A181" s="24">
        <v>164</v>
      </c>
      <c r="B181" s="49" t="s">
        <v>225</v>
      </c>
      <c r="C181" s="9">
        <v>2908000</v>
      </c>
      <c r="D181" s="50">
        <v>3.5741204116363638</v>
      </c>
      <c r="E181" s="11">
        <v>1565112.0834959997</v>
      </c>
      <c r="F181" s="172">
        <v>4473112.0834959997</v>
      </c>
      <c r="G181" s="159">
        <v>5369400</v>
      </c>
      <c r="H181" s="218">
        <v>3.5741204116363638</v>
      </c>
      <c r="I181" s="214">
        <v>197300</v>
      </c>
      <c r="J181" s="174">
        <f t="shared" si="27"/>
        <v>5566700</v>
      </c>
      <c r="K181" s="159">
        <v>6282198</v>
      </c>
      <c r="L181" s="218">
        <v>3.5741204116363638</v>
      </c>
      <c r="M181" s="214">
        <v>205192</v>
      </c>
      <c r="N181" s="174">
        <f t="shared" si="28"/>
        <v>6487390</v>
      </c>
      <c r="O181" s="159">
        <v>6658056</v>
      </c>
      <c r="P181" s="218">
        <v>3.5741204116363638</v>
      </c>
      <c r="Q181" s="214">
        <v>199273</v>
      </c>
      <c r="R181" s="174">
        <f t="shared" si="29"/>
        <v>6857329</v>
      </c>
      <c r="S181" s="395">
        <f t="shared" si="20"/>
        <v>5846132.7708740002</v>
      </c>
    </row>
    <row r="182" spans="1:19" x14ac:dyDescent="0.25">
      <c r="A182" s="24">
        <v>165</v>
      </c>
      <c r="B182" s="49" t="s">
        <v>226</v>
      </c>
      <c r="C182" s="9">
        <v>3582000</v>
      </c>
      <c r="D182" s="50">
        <v>4.524465348727273</v>
      </c>
      <c r="E182" s="11">
        <v>1928396.0091880001</v>
      </c>
      <c r="F182" s="172">
        <v>5510396.0091880001</v>
      </c>
      <c r="G182" s="159">
        <v>6788850</v>
      </c>
      <c r="H182" s="218">
        <v>4.524465348727273</v>
      </c>
      <c r="I182" s="157">
        <v>136900</v>
      </c>
      <c r="J182" s="174">
        <f t="shared" si="27"/>
        <v>6925750</v>
      </c>
      <c r="K182" s="159">
        <v>7603512</v>
      </c>
      <c r="L182" s="218">
        <v>4.524465348727273</v>
      </c>
      <c r="M182" s="157">
        <v>143745</v>
      </c>
      <c r="N182" s="174">
        <f t="shared" si="28"/>
        <v>7747257</v>
      </c>
      <c r="O182" s="159">
        <v>8146620</v>
      </c>
      <c r="P182" s="218">
        <v>4.524465348727273</v>
      </c>
      <c r="Q182" s="157">
        <v>141007</v>
      </c>
      <c r="R182" s="174">
        <f t="shared" si="29"/>
        <v>8287627</v>
      </c>
      <c r="S182" s="395">
        <f t="shared" si="20"/>
        <v>7117757.502297</v>
      </c>
    </row>
    <row r="183" spans="1:19" x14ac:dyDescent="0.25">
      <c r="A183" s="24">
        <v>166</v>
      </c>
      <c r="B183" s="49" t="s">
        <v>227</v>
      </c>
      <c r="C183" s="9">
        <v>94000</v>
      </c>
      <c r="D183" s="50">
        <v>1.2001023301818183</v>
      </c>
      <c r="E183" s="11">
        <v>49988.389440000028</v>
      </c>
      <c r="F183" s="172">
        <v>143988.38944000003</v>
      </c>
      <c r="G183" s="159">
        <v>79050</v>
      </c>
      <c r="H183" s="218">
        <v>1.2001023301818183</v>
      </c>
      <c r="I183" s="214">
        <v>66300</v>
      </c>
      <c r="J183" s="174">
        <f t="shared" si="27"/>
        <v>145350</v>
      </c>
      <c r="K183" s="159">
        <v>91698</v>
      </c>
      <c r="L183" s="218">
        <v>1.2001023301818183</v>
      </c>
      <c r="M183" s="214">
        <v>69615</v>
      </c>
      <c r="N183" s="174">
        <f t="shared" si="28"/>
        <v>161313</v>
      </c>
      <c r="O183" s="159">
        <v>100394</v>
      </c>
      <c r="P183" s="218">
        <v>1.2001023301818183</v>
      </c>
      <c r="Q183" s="214">
        <v>68952</v>
      </c>
      <c r="R183" s="174">
        <f t="shared" si="29"/>
        <v>169346</v>
      </c>
      <c r="S183" s="395">
        <f t="shared" si="20"/>
        <v>154999.34736000001</v>
      </c>
    </row>
    <row r="184" spans="1:19" x14ac:dyDescent="0.25">
      <c r="A184" s="24">
        <v>167</v>
      </c>
      <c r="B184" s="49" t="s">
        <v>228</v>
      </c>
      <c r="C184" s="9">
        <v>1411000</v>
      </c>
      <c r="D184" s="50">
        <v>3.0534786952727275</v>
      </c>
      <c r="E184" s="11">
        <v>759858.05792799965</v>
      </c>
      <c r="F184" s="172">
        <v>2170858.0579279996</v>
      </c>
      <c r="G184" s="159">
        <v>2502600</v>
      </c>
      <c r="H184" s="218">
        <v>3.0534786952727275</v>
      </c>
      <c r="I184" s="214">
        <v>168600</v>
      </c>
      <c r="J184" s="174">
        <f t="shared" si="27"/>
        <v>2671200</v>
      </c>
      <c r="K184" s="159">
        <v>2903016</v>
      </c>
      <c r="L184" s="218">
        <v>3.0534786952727275</v>
      </c>
      <c r="M184" s="214">
        <v>177030</v>
      </c>
      <c r="N184" s="174">
        <f t="shared" si="28"/>
        <v>3080046</v>
      </c>
      <c r="O184" s="159">
        <v>3128250</v>
      </c>
      <c r="P184" s="218">
        <v>3.0534786952727275</v>
      </c>
      <c r="Q184" s="214">
        <v>177030</v>
      </c>
      <c r="R184" s="174">
        <f t="shared" si="29"/>
        <v>3305280</v>
      </c>
      <c r="S184" s="395">
        <f t="shared" si="20"/>
        <v>2806846.0144819999</v>
      </c>
    </row>
    <row r="185" spans="1:19" x14ac:dyDescent="0.25">
      <c r="A185" s="24">
        <v>168</v>
      </c>
      <c r="B185" s="49" t="s">
        <v>229</v>
      </c>
      <c r="C185" s="9">
        <v>854000</v>
      </c>
      <c r="D185" s="50">
        <v>2.3008269796363634</v>
      </c>
      <c r="E185" s="11">
        <v>459757.83638400002</v>
      </c>
      <c r="F185" s="172">
        <v>1313757.836384</v>
      </c>
      <c r="G185" s="159">
        <v>1471500</v>
      </c>
      <c r="H185" s="218">
        <v>2.3008269796363634</v>
      </c>
      <c r="I185" s="214">
        <v>127100</v>
      </c>
      <c r="J185" s="174">
        <f t="shared" si="27"/>
        <v>1598600</v>
      </c>
      <c r="K185" s="159">
        <v>1692225</v>
      </c>
      <c r="L185" s="218">
        <v>2.3008269796363634</v>
      </c>
      <c r="M185" s="214">
        <v>130913</v>
      </c>
      <c r="N185" s="174">
        <f t="shared" si="28"/>
        <v>1823138</v>
      </c>
      <c r="O185" s="159">
        <v>1854090</v>
      </c>
      <c r="P185" s="218">
        <v>2.3008269796363634</v>
      </c>
      <c r="Q185" s="214">
        <v>132184</v>
      </c>
      <c r="R185" s="174">
        <f t="shared" si="29"/>
        <v>1986274</v>
      </c>
      <c r="S185" s="395">
        <f t="shared" si="20"/>
        <v>1680442.4590960001</v>
      </c>
    </row>
    <row r="186" spans="1:19" x14ac:dyDescent="0.25">
      <c r="A186" s="24">
        <v>169</v>
      </c>
      <c r="B186" s="49" t="s">
        <v>230</v>
      </c>
      <c r="C186" s="9">
        <v>343000</v>
      </c>
      <c r="D186" s="50">
        <v>7.9223091436363644</v>
      </c>
      <c r="E186" s="11">
        <v>184444.52815599996</v>
      </c>
      <c r="F186" s="172">
        <v>527444.52815599996</v>
      </c>
      <c r="G186" s="159">
        <v>79200</v>
      </c>
      <c r="H186" s="218">
        <v>7.9223091436363644</v>
      </c>
      <c r="I186" s="214">
        <v>437200</v>
      </c>
      <c r="J186" s="174">
        <f t="shared" si="27"/>
        <v>516400</v>
      </c>
      <c r="K186" s="159">
        <v>93456</v>
      </c>
      <c r="L186" s="218">
        <v>7.9223091436363644</v>
      </c>
      <c r="M186" s="214">
        <v>450316</v>
      </c>
      <c r="N186" s="174">
        <f t="shared" si="28"/>
        <v>543772</v>
      </c>
      <c r="O186" s="159">
        <v>95040</v>
      </c>
      <c r="P186" s="218">
        <v>7.9223091436363644</v>
      </c>
      <c r="Q186" s="214">
        <v>441572</v>
      </c>
      <c r="R186" s="174">
        <f t="shared" si="29"/>
        <v>536612</v>
      </c>
      <c r="S186" s="395">
        <f t="shared" si="20"/>
        <v>531057.13203900005</v>
      </c>
    </row>
    <row r="187" spans="1:19" x14ac:dyDescent="0.25">
      <c r="A187" s="24">
        <v>170</v>
      </c>
      <c r="B187" s="49" t="s">
        <v>231</v>
      </c>
      <c r="C187" s="15" t="s">
        <v>10</v>
      </c>
      <c r="D187" s="50">
        <v>7.1455951290909097</v>
      </c>
      <c r="E187" s="11">
        <v>408905.23735600006</v>
      </c>
      <c r="F187" s="172">
        <v>408905.23735600006</v>
      </c>
      <c r="G187" s="216" t="s">
        <v>10</v>
      </c>
      <c r="H187" s="218">
        <v>7.1455951290909097</v>
      </c>
      <c r="I187" s="157">
        <v>394400</v>
      </c>
      <c r="J187" s="174">
        <f>I187*1</f>
        <v>394400</v>
      </c>
      <c r="K187" s="216" t="s">
        <v>10</v>
      </c>
      <c r="L187" s="218">
        <v>7.1455951290909097</v>
      </c>
      <c r="M187" s="157">
        <v>414120</v>
      </c>
      <c r="N187" s="174">
        <f>M187*1</f>
        <v>414120</v>
      </c>
      <c r="O187" s="216" t="s">
        <v>10</v>
      </c>
      <c r="P187" s="218">
        <v>7.1455951290909097</v>
      </c>
      <c r="Q187" s="157">
        <v>410176</v>
      </c>
      <c r="R187" s="174">
        <f>Q187*1</f>
        <v>410176</v>
      </c>
      <c r="S187" s="395">
        <f t="shared" si="20"/>
        <v>406900.30933900003</v>
      </c>
    </row>
    <row r="188" spans="1:19" x14ac:dyDescent="0.25">
      <c r="A188" s="3"/>
      <c r="B188" s="45" t="s">
        <v>232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24">
        <v>171</v>
      </c>
      <c r="B189" s="49" t="s">
        <v>347</v>
      </c>
      <c r="C189" s="9">
        <v>536000</v>
      </c>
      <c r="D189" s="50">
        <v>0.37078341818181826</v>
      </c>
      <c r="E189" s="11">
        <v>289314.5840240001</v>
      </c>
      <c r="F189" s="172">
        <v>825314.5840240001</v>
      </c>
      <c r="G189" s="217">
        <v>1008750</v>
      </c>
      <c r="H189" s="218">
        <v>0.37078341818181826</v>
      </c>
      <c r="I189" s="214">
        <v>7600</v>
      </c>
      <c r="J189" s="174">
        <f t="shared" ref="J189:J199" si="30">G189+I189</f>
        <v>1016350</v>
      </c>
      <c r="K189" s="217">
        <v>1129800</v>
      </c>
      <c r="L189" s="218">
        <v>0.37078341818181826</v>
      </c>
      <c r="M189" s="214">
        <v>8056</v>
      </c>
      <c r="N189" s="174">
        <f t="shared" ref="N189:N199" si="31">K189+M189</f>
        <v>1137856</v>
      </c>
      <c r="O189" s="217">
        <v>1180238</v>
      </c>
      <c r="P189" s="218">
        <v>0.37078341818181826</v>
      </c>
      <c r="Q189" s="214">
        <v>7752</v>
      </c>
      <c r="R189" s="174">
        <f t="shared" ref="R189:R199" si="32">O189+Q189</f>
        <v>1187990</v>
      </c>
      <c r="S189" s="395">
        <f t="shared" si="20"/>
        <v>1041877.646006</v>
      </c>
    </row>
    <row r="190" spans="1:19" x14ac:dyDescent="0.25">
      <c r="A190" s="24">
        <v>172</v>
      </c>
      <c r="B190" s="49" t="s">
        <v>239</v>
      </c>
      <c r="C190" s="9">
        <v>201000</v>
      </c>
      <c r="D190" s="50">
        <v>2.3008269796363634</v>
      </c>
      <c r="E190" s="11">
        <v>108339.61130799993</v>
      </c>
      <c r="F190" s="172">
        <v>309339.61130799993</v>
      </c>
      <c r="G190" s="217">
        <v>314700</v>
      </c>
      <c r="H190" s="218">
        <v>2.3008269796363634</v>
      </c>
      <c r="I190" s="214">
        <v>46100</v>
      </c>
      <c r="J190" s="174">
        <f t="shared" si="30"/>
        <v>360800</v>
      </c>
      <c r="K190" s="217">
        <v>371346</v>
      </c>
      <c r="L190" s="218">
        <v>2.3008269796363634</v>
      </c>
      <c r="M190" s="214">
        <v>48405</v>
      </c>
      <c r="N190" s="174">
        <f t="shared" si="31"/>
        <v>419751</v>
      </c>
      <c r="O190" s="217">
        <v>409110</v>
      </c>
      <c r="P190" s="218">
        <v>2.3008269796363634</v>
      </c>
      <c r="Q190" s="214">
        <v>47944</v>
      </c>
      <c r="R190" s="174">
        <f t="shared" si="32"/>
        <v>457054</v>
      </c>
      <c r="S190" s="395">
        <f t="shared" si="20"/>
        <v>386736.15282700001</v>
      </c>
    </row>
    <row r="191" spans="1:19" x14ac:dyDescent="0.25">
      <c r="A191" s="24">
        <v>173</v>
      </c>
      <c r="B191" s="49" t="s">
        <v>242</v>
      </c>
      <c r="C191" s="9">
        <v>225000</v>
      </c>
      <c r="D191" s="50">
        <v>0.7648180465454546</v>
      </c>
      <c r="E191" s="11">
        <v>121507.20439999999</v>
      </c>
      <c r="F191" s="172">
        <v>346507.20439999999</v>
      </c>
      <c r="G191" s="217">
        <v>366900</v>
      </c>
      <c r="H191" s="218">
        <v>0.7648180465454546</v>
      </c>
      <c r="I191" s="214">
        <v>42300</v>
      </c>
      <c r="J191" s="174">
        <f t="shared" si="30"/>
        <v>409200</v>
      </c>
      <c r="K191" s="217">
        <v>429273</v>
      </c>
      <c r="L191" s="218">
        <v>0.7648180465454546</v>
      </c>
      <c r="M191" s="214">
        <v>44838</v>
      </c>
      <c r="N191" s="174">
        <f t="shared" si="31"/>
        <v>474111</v>
      </c>
      <c r="O191" s="217">
        <v>465963</v>
      </c>
      <c r="P191" s="218">
        <v>0.7648180465454546</v>
      </c>
      <c r="Q191" s="214">
        <v>43992</v>
      </c>
      <c r="R191" s="174">
        <f t="shared" si="32"/>
        <v>509955</v>
      </c>
      <c r="S191" s="395">
        <f t="shared" si="20"/>
        <v>434943.30109999998</v>
      </c>
    </row>
    <row r="192" spans="1:19" x14ac:dyDescent="0.25">
      <c r="A192" s="24">
        <v>174</v>
      </c>
      <c r="B192" s="51" t="s">
        <v>344</v>
      </c>
      <c r="C192" s="9">
        <v>328000</v>
      </c>
      <c r="D192" s="52">
        <v>1.9976922236363637</v>
      </c>
      <c r="E192" s="11">
        <v>175929.233136</v>
      </c>
      <c r="F192" s="172">
        <v>503929.233136</v>
      </c>
      <c r="G192" s="217">
        <v>476400</v>
      </c>
      <c r="H192" s="219">
        <v>1.9976922236363637</v>
      </c>
      <c r="I192" s="214">
        <v>110300</v>
      </c>
      <c r="J192" s="174">
        <f t="shared" si="30"/>
        <v>586700</v>
      </c>
      <c r="K192" s="217">
        <v>538332</v>
      </c>
      <c r="L192" s="219">
        <v>1.9976922236363637</v>
      </c>
      <c r="M192" s="214">
        <v>115815</v>
      </c>
      <c r="N192" s="174">
        <f t="shared" si="31"/>
        <v>654147</v>
      </c>
      <c r="O192" s="217">
        <v>557388</v>
      </c>
      <c r="P192" s="219">
        <v>1.9976922236363637</v>
      </c>
      <c r="Q192" s="214">
        <v>112506</v>
      </c>
      <c r="R192" s="174">
        <f t="shared" si="32"/>
        <v>669894</v>
      </c>
      <c r="S192" s="395">
        <f t="shared" si="20"/>
        <v>603667.55828400003</v>
      </c>
    </row>
    <row r="193" spans="1:19" x14ac:dyDescent="0.25">
      <c r="A193" s="24">
        <v>175</v>
      </c>
      <c r="B193" s="49" t="s">
        <v>246</v>
      </c>
      <c r="C193" s="9">
        <v>858000</v>
      </c>
      <c r="D193" s="50">
        <v>5.8775737738181819</v>
      </c>
      <c r="E193" s="11">
        <v>461490.40714399982</v>
      </c>
      <c r="F193" s="172">
        <v>1319490.4071439998</v>
      </c>
      <c r="G193" s="217">
        <v>1309950</v>
      </c>
      <c r="H193" s="218">
        <v>5.8775737738181819</v>
      </c>
      <c r="I193" s="214">
        <v>259200</v>
      </c>
      <c r="J193" s="174">
        <f t="shared" si="30"/>
        <v>1569150</v>
      </c>
      <c r="K193" s="217">
        <v>1545741</v>
      </c>
      <c r="L193" s="218">
        <v>5.8775737738181819</v>
      </c>
      <c r="M193" s="214">
        <v>266976</v>
      </c>
      <c r="N193" s="174">
        <f t="shared" si="31"/>
        <v>1812717</v>
      </c>
      <c r="O193" s="217">
        <v>1663637</v>
      </c>
      <c r="P193" s="218">
        <v>5.8775737738181819</v>
      </c>
      <c r="Q193" s="214">
        <v>266976</v>
      </c>
      <c r="R193" s="174">
        <f t="shared" si="32"/>
        <v>1930613</v>
      </c>
      <c r="S193" s="395">
        <f t="shared" si="20"/>
        <v>1657992.601786</v>
      </c>
    </row>
    <row r="194" spans="1:19" x14ac:dyDescent="0.25">
      <c r="A194" s="24">
        <v>176</v>
      </c>
      <c r="B194" s="49" t="s">
        <v>245</v>
      </c>
      <c r="C194" s="9">
        <v>333000</v>
      </c>
      <c r="D194" s="50">
        <v>2.8801181356363639</v>
      </c>
      <c r="E194" s="11">
        <v>179517.25165199995</v>
      </c>
      <c r="F194" s="172">
        <v>512517.25165199995</v>
      </c>
      <c r="G194" s="217">
        <v>426150</v>
      </c>
      <c r="H194" s="218">
        <v>2.8801181356363639</v>
      </c>
      <c r="I194" s="214">
        <v>159100</v>
      </c>
      <c r="J194" s="174">
        <f t="shared" si="30"/>
        <v>585250</v>
      </c>
      <c r="K194" s="217">
        <v>481550</v>
      </c>
      <c r="L194" s="218">
        <v>2.8801181356363639</v>
      </c>
      <c r="M194" s="214">
        <v>167055</v>
      </c>
      <c r="N194" s="174">
        <f t="shared" si="31"/>
        <v>648605</v>
      </c>
      <c r="O194" s="217">
        <v>532688</v>
      </c>
      <c r="P194" s="218">
        <v>2.8801181356363639</v>
      </c>
      <c r="Q194" s="214">
        <v>167055</v>
      </c>
      <c r="R194" s="174">
        <f t="shared" si="32"/>
        <v>699743</v>
      </c>
      <c r="S194" s="395">
        <f t="shared" si="20"/>
        <v>611528.812913</v>
      </c>
    </row>
    <row r="195" spans="1:19" x14ac:dyDescent="0.25">
      <c r="A195" s="24">
        <v>177</v>
      </c>
      <c r="B195" s="49" t="s">
        <v>247</v>
      </c>
      <c r="C195" s="9">
        <v>391000</v>
      </c>
      <c r="D195" s="50">
        <v>3.0534786952727275</v>
      </c>
      <c r="E195" s="11">
        <v>210999.319992</v>
      </c>
      <c r="F195" s="172">
        <v>601999.319992</v>
      </c>
      <c r="G195" s="217">
        <v>522450</v>
      </c>
      <c r="H195" s="218">
        <v>3.0534786952727275</v>
      </c>
      <c r="I195" s="214">
        <v>168600</v>
      </c>
      <c r="J195" s="174">
        <f t="shared" si="30"/>
        <v>691050</v>
      </c>
      <c r="K195" s="217">
        <v>595593</v>
      </c>
      <c r="L195" s="218">
        <v>3.0534786952727275</v>
      </c>
      <c r="M195" s="214">
        <v>177030</v>
      </c>
      <c r="N195" s="174">
        <f t="shared" si="31"/>
        <v>772623</v>
      </c>
      <c r="O195" s="217">
        <v>637389</v>
      </c>
      <c r="P195" s="218">
        <v>3.0534786952727275</v>
      </c>
      <c r="Q195" s="214">
        <v>173658</v>
      </c>
      <c r="R195" s="174">
        <f t="shared" si="32"/>
        <v>811047</v>
      </c>
      <c r="S195" s="395">
        <f t="shared" si="20"/>
        <v>719179.82999800006</v>
      </c>
    </row>
    <row r="196" spans="1:19" x14ac:dyDescent="0.25">
      <c r="A196" s="24">
        <v>178</v>
      </c>
      <c r="B196" s="49" t="s">
        <v>248</v>
      </c>
      <c r="C196" s="9">
        <v>391000</v>
      </c>
      <c r="D196" s="50">
        <v>3.0534786952727275</v>
      </c>
      <c r="E196" s="11">
        <v>210016.96799200005</v>
      </c>
      <c r="F196" s="172">
        <v>601016.96799200005</v>
      </c>
      <c r="G196" s="217">
        <v>522450</v>
      </c>
      <c r="H196" s="218">
        <v>3.0534786952727275</v>
      </c>
      <c r="I196" s="214">
        <v>168600</v>
      </c>
      <c r="J196" s="174">
        <f t="shared" si="30"/>
        <v>691050</v>
      </c>
      <c r="K196" s="217">
        <v>611267</v>
      </c>
      <c r="L196" s="218">
        <v>3.0534786952727275</v>
      </c>
      <c r="M196" s="214">
        <v>178716</v>
      </c>
      <c r="N196" s="174">
        <f t="shared" si="31"/>
        <v>789983</v>
      </c>
      <c r="O196" s="217">
        <v>663512</v>
      </c>
      <c r="P196" s="218">
        <v>3.0534786952727275</v>
      </c>
      <c r="Q196" s="214">
        <v>175344</v>
      </c>
      <c r="R196" s="174">
        <f t="shared" si="32"/>
        <v>838856</v>
      </c>
      <c r="S196" s="395">
        <f t="shared" si="20"/>
        <v>730226.49199800007</v>
      </c>
    </row>
    <row r="197" spans="1:19" x14ac:dyDescent="0.25">
      <c r="A197" s="24">
        <v>179</v>
      </c>
      <c r="B197" s="49" t="s">
        <v>345</v>
      </c>
      <c r="C197" s="9">
        <v>260000</v>
      </c>
      <c r="D197" s="50">
        <v>0.70906535236363644</v>
      </c>
      <c r="E197" s="11">
        <v>140010.70639599994</v>
      </c>
      <c r="F197" s="172">
        <v>400010.70639599994</v>
      </c>
      <c r="G197" s="217">
        <v>440400</v>
      </c>
      <c r="H197" s="218">
        <v>0.70906535236363644</v>
      </c>
      <c r="I197" s="214">
        <v>39200</v>
      </c>
      <c r="J197" s="174">
        <f t="shared" si="30"/>
        <v>479600</v>
      </c>
      <c r="K197" s="217">
        <v>506460</v>
      </c>
      <c r="L197" s="218">
        <v>0.70906535236363644</v>
      </c>
      <c r="M197" s="214">
        <v>41552</v>
      </c>
      <c r="N197" s="174">
        <f t="shared" si="31"/>
        <v>548012</v>
      </c>
      <c r="O197" s="217">
        <v>515268</v>
      </c>
      <c r="P197" s="218">
        <v>0.70906535236363644</v>
      </c>
      <c r="Q197" s="214">
        <v>39592</v>
      </c>
      <c r="R197" s="174">
        <f t="shared" si="32"/>
        <v>554860</v>
      </c>
      <c r="S197" s="395">
        <f t="shared" si="20"/>
        <v>495620.676599</v>
      </c>
    </row>
    <row r="198" spans="1:19" x14ac:dyDescent="0.25">
      <c r="A198" s="24">
        <v>180</v>
      </c>
      <c r="B198" s="49" t="s">
        <v>346</v>
      </c>
      <c r="C198" s="9">
        <v>819000</v>
      </c>
      <c r="D198" s="50">
        <v>4.3333960185454545</v>
      </c>
      <c r="E198" s="11">
        <v>441559.53696399997</v>
      </c>
      <c r="F198" s="172">
        <v>1260559.536964</v>
      </c>
      <c r="G198" s="217">
        <v>1257900</v>
      </c>
      <c r="H198" s="218">
        <v>4.3333960185454545</v>
      </c>
      <c r="I198" s="214">
        <v>239200</v>
      </c>
      <c r="J198" s="174">
        <f t="shared" si="30"/>
        <v>1497100</v>
      </c>
      <c r="K198" s="217">
        <v>1421427</v>
      </c>
      <c r="L198" s="218">
        <v>4.3333960185454545</v>
      </c>
      <c r="M198" s="214">
        <v>246376</v>
      </c>
      <c r="N198" s="174">
        <f t="shared" si="31"/>
        <v>1667803</v>
      </c>
      <c r="O198" s="217">
        <v>1597533</v>
      </c>
      <c r="P198" s="218">
        <v>4.3333960185454545</v>
      </c>
      <c r="Q198" s="214">
        <v>248768</v>
      </c>
      <c r="R198" s="174">
        <f t="shared" si="32"/>
        <v>1846301</v>
      </c>
      <c r="S198" s="395">
        <f t="shared" si="20"/>
        <v>1567940.8842410001</v>
      </c>
    </row>
    <row r="199" spans="1:19" x14ac:dyDescent="0.25">
      <c r="A199" s="24">
        <v>181</v>
      </c>
      <c r="B199" s="49" t="s">
        <v>477</v>
      </c>
      <c r="C199" s="9">
        <v>1455000</v>
      </c>
      <c r="D199" s="50">
        <v>4.4359408076363636</v>
      </c>
      <c r="E199" s="11">
        <v>783762.63934399979</v>
      </c>
      <c r="F199" s="172">
        <v>2238762.6393439998</v>
      </c>
      <c r="G199" s="159">
        <v>2502600</v>
      </c>
      <c r="H199" s="218">
        <v>4.4359408076363636</v>
      </c>
      <c r="I199" s="214">
        <v>244900</v>
      </c>
      <c r="J199" s="174">
        <f t="shared" si="30"/>
        <v>2747500</v>
      </c>
      <c r="K199" s="159">
        <v>2802912</v>
      </c>
      <c r="L199" s="218">
        <v>4.4359408076363636</v>
      </c>
      <c r="M199" s="214">
        <v>252247</v>
      </c>
      <c r="N199" s="174">
        <f t="shared" si="31"/>
        <v>3055159</v>
      </c>
      <c r="O199" s="159">
        <v>3053172</v>
      </c>
      <c r="P199" s="218">
        <v>4.4359408076363636</v>
      </c>
      <c r="Q199" s="214">
        <v>252247</v>
      </c>
      <c r="R199" s="174">
        <f t="shared" si="32"/>
        <v>3305419</v>
      </c>
      <c r="S199" s="395">
        <f t="shared" ref="S199:S262" si="33">AVERAGE(N199,J199,F199,R199)</f>
        <v>2836710.1598359998</v>
      </c>
    </row>
    <row r="200" spans="1:19" x14ac:dyDescent="0.25">
      <c r="A200" s="24">
        <v>182</v>
      </c>
      <c r="B200" s="49" t="s">
        <v>478</v>
      </c>
      <c r="C200" s="15" t="s">
        <v>10</v>
      </c>
      <c r="D200" s="50">
        <v>51.300126055272727</v>
      </c>
      <c r="E200" s="11">
        <v>2896963.4078000002</v>
      </c>
      <c r="F200" s="172">
        <v>2896963.4078000002</v>
      </c>
      <c r="G200" s="216" t="s">
        <v>10</v>
      </c>
      <c r="H200" s="218">
        <v>51.300126055272727</v>
      </c>
      <c r="I200" s="214">
        <v>2830700</v>
      </c>
      <c r="J200" s="174">
        <f t="shared" ref="J200:J208" si="34">I200*1</f>
        <v>2830700</v>
      </c>
      <c r="K200" s="216" t="s">
        <v>10</v>
      </c>
      <c r="L200" s="218">
        <v>51.300126055272727</v>
      </c>
      <c r="M200" s="214">
        <v>2972235</v>
      </c>
      <c r="N200" s="174">
        <f t="shared" ref="N200:N208" si="35">M200*1</f>
        <v>2972235</v>
      </c>
      <c r="O200" s="216" t="s">
        <v>10</v>
      </c>
      <c r="P200" s="218">
        <v>51.300126055272727</v>
      </c>
      <c r="Q200" s="214">
        <v>2972235</v>
      </c>
      <c r="R200" s="174">
        <f t="shared" ref="R200:R208" si="36">Q200*1</f>
        <v>2972235</v>
      </c>
      <c r="S200" s="395">
        <f t="shared" si="33"/>
        <v>2918033.35195</v>
      </c>
    </row>
    <row r="201" spans="1:19" x14ac:dyDescent="0.25">
      <c r="A201" s="24">
        <v>183</v>
      </c>
      <c r="B201" s="49" t="s">
        <v>479</v>
      </c>
      <c r="C201" s="15" t="s">
        <v>10</v>
      </c>
      <c r="D201" s="50">
        <v>5.4745592345454552</v>
      </c>
      <c r="E201" s="11">
        <v>316173.72852800001</v>
      </c>
      <c r="F201" s="172">
        <v>316173.72852800001</v>
      </c>
      <c r="G201" s="216" t="s">
        <v>10</v>
      </c>
      <c r="H201" s="218">
        <v>5.4745592345454552</v>
      </c>
      <c r="I201" s="214">
        <v>302100</v>
      </c>
      <c r="J201" s="174">
        <f t="shared" si="34"/>
        <v>302100</v>
      </c>
      <c r="K201" s="216" t="s">
        <v>10</v>
      </c>
      <c r="L201" s="218">
        <v>5.4745592345454552</v>
      </c>
      <c r="M201" s="214">
        <v>320226</v>
      </c>
      <c r="N201" s="174">
        <f t="shared" si="35"/>
        <v>320226</v>
      </c>
      <c r="O201" s="216" t="s">
        <v>10</v>
      </c>
      <c r="P201" s="218">
        <v>5.4745592345454552</v>
      </c>
      <c r="Q201" s="214">
        <v>311163</v>
      </c>
      <c r="R201" s="174">
        <f t="shared" si="36"/>
        <v>311163</v>
      </c>
      <c r="S201" s="395">
        <f t="shared" si="33"/>
        <v>312415.68213199999</v>
      </c>
    </row>
    <row r="202" spans="1:19" x14ac:dyDescent="0.25">
      <c r="A202" s="24">
        <v>184</v>
      </c>
      <c r="B202" s="49" t="s">
        <v>249</v>
      </c>
      <c r="C202" s="15" t="s">
        <v>10</v>
      </c>
      <c r="D202" s="50">
        <v>1.0296385160000001</v>
      </c>
      <c r="E202" s="11">
        <v>64173.466420000004</v>
      </c>
      <c r="F202" s="172">
        <v>64173.466420000004</v>
      </c>
      <c r="G202" s="216" t="s">
        <v>10</v>
      </c>
      <c r="H202" s="218">
        <v>1.0296385160000001</v>
      </c>
      <c r="I202" s="214">
        <v>56900</v>
      </c>
      <c r="J202" s="174">
        <f t="shared" si="34"/>
        <v>56900</v>
      </c>
      <c r="K202" s="216" t="s">
        <v>10</v>
      </c>
      <c r="L202" s="218">
        <v>1.0296385160000001</v>
      </c>
      <c r="M202" s="214">
        <v>58607</v>
      </c>
      <c r="N202" s="174">
        <f t="shared" si="35"/>
        <v>58607</v>
      </c>
      <c r="O202" s="216" t="s">
        <v>10</v>
      </c>
      <c r="P202" s="218">
        <v>1.0296385160000001</v>
      </c>
      <c r="Q202" s="214">
        <v>58607</v>
      </c>
      <c r="R202" s="174">
        <f t="shared" si="36"/>
        <v>58607</v>
      </c>
      <c r="S202" s="395">
        <f t="shared" si="33"/>
        <v>59571.866605000003</v>
      </c>
    </row>
    <row r="203" spans="1:19" x14ac:dyDescent="0.25">
      <c r="A203" s="24">
        <v>185</v>
      </c>
      <c r="B203" s="49" t="s">
        <v>250</v>
      </c>
      <c r="C203" s="15" t="s">
        <v>10</v>
      </c>
      <c r="D203" s="50">
        <v>1.0296385160000001</v>
      </c>
      <c r="E203" s="11">
        <v>66058.594420000009</v>
      </c>
      <c r="F203" s="172">
        <v>66058.594420000009</v>
      </c>
      <c r="G203" s="216" t="s">
        <v>10</v>
      </c>
      <c r="H203" s="218">
        <v>1.0296385160000001</v>
      </c>
      <c r="I203" s="214">
        <v>56900</v>
      </c>
      <c r="J203" s="174">
        <f t="shared" si="34"/>
        <v>56900</v>
      </c>
      <c r="K203" s="216" t="s">
        <v>10</v>
      </c>
      <c r="L203" s="218">
        <v>1.0296385160000001</v>
      </c>
      <c r="M203" s="214">
        <v>59176</v>
      </c>
      <c r="N203" s="174">
        <f t="shared" si="35"/>
        <v>59176</v>
      </c>
      <c r="O203" s="216" t="s">
        <v>10</v>
      </c>
      <c r="P203" s="218">
        <v>1.0296385160000001</v>
      </c>
      <c r="Q203" s="214">
        <v>57469</v>
      </c>
      <c r="R203" s="174">
        <f t="shared" si="36"/>
        <v>57469</v>
      </c>
      <c r="S203" s="395">
        <f t="shared" si="33"/>
        <v>59900.898605000002</v>
      </c>
    </row>
    <row r="204" spans="1:19" x14ac:dyDescent="0.25">
      <c r="A204" s="24">
        <v>186</v>
      </c>
      <c r="B204" s="49" t="s">
        <v>251</v>
      </c>
      <c r="C204" s="15" t="s">
        <v>10</v>
      </c>
      <c r="D204" s="50">
        <v>3.9948437214545458</v>
      </c>
      <c r="E204" s="11">
        <v>232830.94251200001</v>
      </c>
      <c r="F204" s="172">
        <v>232830.94251200001</v>
      </c>
      <c r="G204" s="216" t="s">
        <v>10</v>
      </c>
      <c r="H204" s="218">
        <v>3.9948437214545458</v>
      </c>
      <c r="I204" s="214">
        <v>220600</v>
      </c>
      <c r="J204" s="174">
        <f t="shared" si="34"/>
        <v>220600</v>
      </c>
      <c r="K204" s="216" t="s">
        <v>10</v>
      </c>
      <c r="L204" s="218">
        <v>3.9948437214545458</v>
      </c>
      <c r="M204" s="214">
        <v>227218</v>
      </c>
      <c r="N204" s="174">
        <f t="shared" si="35"/>
        <v>227218</v>
      </c>
      <c r="O204" s="216" t="s">
        <v>10</v>
      </c>
      <c r="P204" s="218">
        <v>3.9948437214545458</v>
      </c>
      <c r="Q204" s="214">
        <v>225012</v>
      </c>
      <c r="R204" s="174">
        <f t="shared" si="36"/>
        <v>225012</v>
      </c>
      <c r="S204" s="395">
        <f t="shared" si="33"/>
        <v>226415.23562799999</v>
      </c>
    </row>
    <row r="205" spans="1:19" x14ac:dyDescent="0.25">
      <c r="A205" s="24">
        <v>187</v>
      </c>
      <c r="B205" s="49" t="s">
        <v>252</v>
      </c>
      <c r="C205" s="15" t="s">
        <v>10</v>
      </c>
      <c r="D205" s="50">
        <v>1.4265892014545456</v>
      </c>
      <c r="E205" s="11">
        <v>87187.204103999989</v>
      </c>
      <c r="F205" s="172">
        <v>87187.204103999989</v>
      </c>
      <c r="G205" s="216" t="s">
        <v>10</v>
      </c>
      <c r="H205" s="218">
        <v>1.4265892014545456</v>
      </c>
      <c r="I205" s="214">
        <v>78900</v>
      </c>
      <c r="J205" s="174">
        <f t="shared" si="34"/>
        <v>78900</v>
      </c>
      <c r="K205" s="216" t="s">
        <v>10</v>
      </c>
      <c r="L205" s="218">
        <v>1.4265892014545456</v>
      </c>
      <c r="M205" s="214">
        <v>81267</v>
      </c>
      <c r="N205" s="174">
        <f t="shared" si="35"/>
        <v>81267</v>
      </c>
      <c r="O205" s="216" t="s">
        <v>10</v>
      </c>
      <c r="P205" s="218">
        <v>1.4265892014545456</v>
      </c>
      <c r="Q205" s="214">
        <v>82845</v>
      </c>
      <c r="R205" s="174">
        <f t="shared" si="36"/>
        <v>82845</v>
      </c>
      <c r="S205" s="395">
        <f t="shared" si="33"/>
        <v>82549.801026000001</v>
      </c>
    </row>
    <row r="206" spans="1:19" x14ac:dyDescent="0.25">
      <c r="A206" s="24">
        <v>188</v>
      </c>
      <c r="B206" s="49" t="s">
        <v>253</v>
      </c>
      <c r="C206" s="15" t="s">
        <v>10</v>
      </c>
      <c r="D206" s="50">
        <v>10.26382574109091</v>
      </c>
      <c r="E206" s="11">
        <v>589539.65918399999</v>
      </c>
      <c r="F206" s="172">
        <v>589539.65918399999</v>
      </c>
      <c r="G206" s="216" t="s">
        <v>10</v>
      </c>
      <c r="H206" s="218">
        <v>10.26382574109091</v>
      </c>
      <c r="I206" s="214">
        <v>566400</v>
      </c>
      <c r="J206" s="174">
        <f t="shared" si="34"/>
        <v>566400</v>
      </c>
      <c r="K206" s="216" t="s">
        <v>10</v>
      </c>
      <c r="L206" s="218">
        <v>10.26382574109091</v>
      </c>
      <c r="M206" s="214">
        <v>583392</v>
      </c>
      <c r="N206" s="174">
        <f t="shared" si="35"/>
        <v>583392</v>
      </c>
      <c r="O206" s="216" t="s">
        <v>10</v>
      </c>
      <c r="P206" s="218">
        <v>10.26382574109091</v>
      </c>
      <c r="Q206" s="214">
        <v>577728</v>
      </c>
      <c r="R206" s="174">
        <f t="shared" si="36"/>
        <v>577728</v>
      </c>
      <c r="S206" s="395">
        <f t="shared" si="33"/>
        <v>579264.914796</v>
      </c>
    </row>
    <row r="207" spans="1:19" x14ac:dyDescent="0.25">
      <c r="A207" s="24">
        <v>189</v>
      </c>
      <c r="B207" s="49" t="s">
        <v>254</v>
      </c>
      <c r="C207" s="15" t="s">
        <v>10</v>
      </c>
      <c r="D207" s="50">
        <v>10.26382574109091</v>
      </c>
      <c r="E207" s="11">
        <v>592676.63918399997</v>
      </c>
      <c r="F207" s="172">
        <v>592676.63918399997</v>
      </c>
      <c r="G207" s="216" t="s">
        <v>10</v>
      </c>
      <c r="H207" s="218">
        <v>10.26382574109091</v>
      </c>
      <c r="I207" s="214">
        <v>566400</v>
      </c>
      <c r="J207" s="174">
        <f t="shared" si="34"/>
        <v>566400</v>
      </c>
      <c r="K207" s="216" t="s">
        <v>10</v>
      </c>
      <c r="L207" s="218">
        <v>10.26382574109091</v>
      </c>
      <c r="M207" s="214">
        <v>589056</v>
      </c>
      <c r="N207" s="174">
        <f t="shared" si="35"/>
        <v>589056</v>
      </c>
      <c r="O207" s="216" t="s">
        <v>10</v>
      </c>
      <c r="P207" s="218">
        <v>10.26382574109091</v>
      </c>
      <c r="Q207" s="214">
        <v>583392</v>
      </c>
      <c r="R207" s="174">
        <f t="shared" si="36"/>
        <v>583392</v>
      </c>
      <c r="S207" s="395">
        <f t="shared" si="33"/>
        <v>582881.15979599999</v>
      </c>
    </row>
    <row r="208" spans="1:19" x14ac:dyDescent="0.25">
      <c r="A208" s="24">
        <v>190</v>
      </c>
      <c r="B208" s="49" t="s">
        <v>255</v>
      </c>
      <c r="C208" s="15" t="s">
        <v>10</v>
      </c>
      <c r="D208" s="50">
        <v>11.88756743818182</v>
      </c>
      <c r="E208" s="11">
        <v>684972.89571200009</v>
      </c>
      <c r="F208" s="172">
        <v>684972.89571200009</v>
      </c>
      <c r="G208" s="216" t="s">
        <v>10</v>
      </c>
      <c r="H208" s="218">
        <v>11.88756743818182</v>
      </c>
      <c r="I208" s="214">
        <v>656000</v>
      </c>
      <c r="J208" s="174">
        <f t="shared" si="34"/>
        <v>656000</v>
      </c>
      <c r="K208" s="216" t="s">
        <v>10</v>
      </c>
      <c r="L208" s="218">
        <v>11.88756743818182</v>
      </c>
      <c r="M208" s="214">
        <v>695360</v>
      </c>
      <c r="N208" s="174">
        <f t="shared" si="35"/>
        <v>695360</v>
      </c>
      <c r="O208" s="216" t="s">
        <v>10</v>
      </c>
      <c r="P208" s="218">
        <v>11.88756743818182</v>
      </c>
      <c r="Q208" s="214">
        <v>682240</v>
      </c>
      <c r="R208" s="174">
        <f t="shared" si="36"/>
        <v>682240</v>
      </c>
      <c r="S208" s="395">
        <f t="shared" si="33"/>
        <v>679643.22392800008</v>
      </c>
    </row>
    <row r="209" spans="1:19" x14ac:dyDescent="0.25">
      <c r="A209" s="24">
        <v>191</v>
      </c>
      <c r="B209" s="49" t="s">
        <v>22</v>
      </c>
      <c r="C209" s="9">
        <v>314000</v>
      </c>
      <c r="D209" s="52">
        <v>4.6066556730909092</v>
      </c>
      <c r="E209" s="11">
        <v>169518.18376400002</v>
      </c>
      <c r="F209" s="172">
        <v>483518.18376400002</v>
      </c>
      <c r="G209" s="217">
        <v>263400</v>
      </c>
      <c r="H209" s="219">
        <v>4.6066556730909092</v>
      </c>
      <c r="I209" s="214">
        <v>254300</v>
      </c>
      <c r="J209" s="174">
        <f>G209+I209</f>
        <v>517700</v>
      </c>
      <c r="K209" s="217">
        <v>300276</v>
      </c>
      <c r="L209" s="219">
        <v>4.6066556730909092</v>
      </c>
      <c r="M209" s="214">
        <v>264472</v>
      </c>
      <c r="N209" s="174">
        <f>K209+M209</f>
        <v>564748</v>
      </c>
      <c r="O209" s="217">
        <v>342420</v>
      </c>
      <c r="P209" s="219">
        <v>4.6066556730909092</v>
      </c>
      <c r="Q209" s="214">
        <v>256843</v>
      </c>
      <c r="R209" s="174">
        <f>O209+Q209</f>
        <v>599263</v>
      </c>
      <c r="S209" s="395">
        <f t="shared" si="33"/>
        <v>541307.29594099999</v>
      </c>
    </row>
    <row r="210" spans="1:19" x14ac:dyDescent="0.25">
      <c r="A210" s="24">
        <v>192</v>
      </c>
      <c r="B210" s="49" t="s">
        <v>421</v>
      </c>
      <c r="C210" s="15" t="s">
        <v>10</v>
      </c>
      <c r="D210" s="52">
        <v>5.6608779021818192</v>
      </c>
      <c r="E210" s="11">
        <v>326274.95289199997</v>
      </c>
      <c r="F210" s="172">
        <v>326274.95289199997</v>
      </c>
      <c r="G210" s="216" t="s">
        <v>10</v>
      </c>
      <c r="H210" s="219">
        <v>5.6608779021818192</v>
      </c>
      <c r="I210" s="157">
        <v>312400</v>
      </c>
      <c r="J210" s="174">
        <f>I210*1</f>
        <v>312400</v>
      </c>
      <c r="K210" s="216" t="s">
        <v>10</v>
      </c>
      <c r="L210" s="219">
        <v>5.6608779021818192</v>
      </c>
      <c r="M210" s="157">
        <v>324896</v>
      </c>
      <c r="N210" s="174">
        <f>M210*1</f>
        <v>324896</v>
      </c>
      <c r="O210" s="216" t="s">
        <v>10</v>
      </c>
      <c r="P210" s="219">
        <v>5.6608779021818192</v>
      </c>
      <c r="Q210" s="157">
        <v>315524</v>
      </c>
      <c r="R210" s="174">
        <f>Q210*1</f>
        <v>315524</v>
      </c>
      <c r="S210" s="395">
        <f t="shared" si="33"/>
        <v>319773.73822299996</v>
      </c>
    </row>
    <row r="211" spans="1:19" x14ac:dyDescent="0.25">
      <c r="A211" s="24">
        <v>193</v>
      </c>
      <c r="B211" s="49" t="s">
        <v>350</v>
      </c>
      <c r="C211" s="9">
        <v>2545000</v>
      </c>
      <c r="D211" s="52">
        <v>18.41818350727273</v>
      </c>
      <c r="E211" s="11">
        <v>1369876.9672880005</v>
      </c>
      <c r="F211" s="172">
        <v>3914876.9672880005</v>
      </c>
      <c r="G211" s="159">
        <v>3585750</v>
      </c>
      <c r="H211" s="219">
        <v>18.41818350727273</v>
      </c>
      <c r="I211" s="214">
        <v>1016300</v>
      </c>
      <c r="J211" s="174">
        <f t="shared" ref="J211:J216" si="37">G211+I211</f>
        <v>4602050</v>
      </c>
      <c r="K211" s="159">
        <v>4231185</v>
      </c>
      <c r="L211" s="219">
        <v>18.41818350727273</v>
      </c>
      <c r="M211" s="214">
        <v>1077278</v>
      </c>
      <c r="N211" s="174">
        <f t="shared" ref="N211:N216" si="38">K211+M211</f>
        <v>5308463</v>
      </c>
      <c r="O211" s="159">
        <v>4338758</v>
      </c>
      <c r="P211" s="219">
        <v>18.41818350727273</v>
      </c>
      <c r="Q211" s="214">
        <v>1056952</v>
      </c>
      <c r="R211" s="174">
        <f t="shared" ref="R211:R216" si="39">O211+Q211</f>
        <v>5395710</v>
      </c>
      <c r="S211" s="395">
        <f t="shared" si="33"/>
        <v>4805274.9918220006</v>
      </c>
    </row>
    <row r="212" spans="1:19" x14ac:dyDescent="0.25">
      <c r="A212" s="24">
        <v>194</v>
      </c>
      <c r="B212" s="49" t="s">
        <v>423</v>
      </c>
      <c r="C212" s="9">
        <v>326000</v>
      </c>
      <c r="D212" s="52">
        <v>5.6608779021818192</v>
      </c>
      <c r="E212" s="11">
        <v>174925.96825600002</v>
      </c>
      <c r="F212" s="172">
        <v>500925.96825600002</v>
      </c>
      <c r="G212" s="200">
        <v>214650</v>
      </c>
      <c r="H212" s="219">
        <v>5.6608779021818192</v>
      </c>
      <c r="I212" s="214">
        <v>312400</v>
      </c>
      <c r="J212" s="174">
        <f t="shared" si="37"/>
        <v>527050</v>
      </c>
      <c r="K212" s="200">
        <v>244701</v>
      </c>
      <c r="L212" s="219">
        <v>5.6608779021818192</v>
      </c>
      <c r="M212" s="214">
        <v>328020</v>
      </c>
      <c r="N212" s="174">
        <f t="shared" si="38"/>
        <v>572721</v>
      </c>
      <c r="O212" s="200">
        <v>255434</v>
      </c>
      <c r="P212" s="219">
        <v>5.6608779021818192</v>
      </c>
      <c r="Q212" s="214">
        <v>328020</v>
      </c>
      <c r="R212" s="174">
        <f t="shared" si="39"/>
        <v>583454</v>
      </c>
      <c r="S212" s="395">
        <f t="shared" si="33"/>
        <v>546037.74206399999</v>
      </c>
    </row>
    <row r="213" spans="1:19" x14ac:dyDescent="0.25">
      <c r="A213" s="24">
        <v>195</v>
      </c>
      <c r="B213" s="49" t="s">
        <v>424</v>
      </c>
      <c r="C213" s="9">
        <v>305000</v>
      </c>
      <c r="D213" s="52">
        <v>5.6608779021818192</v>
      </c>
      <c r="E213" s="11">
        <v>164689.93218</v>
      </c>
      <c r="F213" s="172">
        <v>469689.93218</v>
      </c>
      <c r="G213" s="200">
        <v>171150</v>
      </c>
      <c r="H213" s="219">
        <v>5.6608779021818192</v>
      </c>
      <c r="I213" s="214">
        <v>312400</v>
      </c>
      <c r="J213" s="174">
        <f t="shared" si="37"/>
        <v>483550</v>
      </c>
      <c r="K213" s="200">
        <v>200246</v>
      </c>
      <c r="L213" s="219">
        <v>5.6608779021818192</v>
      </c>
      <c r="M213" s="214">
        <v>331144</v>
      </c>
      <c r="N213" s="174">
        <f t="shared" si="38"/>
        <v>531390</v>
      </c>
      <c r="O213" s="200">
        <v>220784</v>
      </c>
      <c r="P213" s="219">
        <v>5.6608779021818192</v>
      </c>
      <c r="Q213" s="214">
        <v>318648</v>
      </c>
      <c r="R213" s="174">
        <f t="shared" si="39"/>
        <v>539432</v>
      </c>
      <c r="S213" s="395">
        <f t="shared" si="33"/>
        <v>506015.483045</v>
      </c>
    </row>
    <row r="214" spans="1:19" x14ac:dyDescent="0.25">
      <c r="A214" s="24">
        <v>196</v>
      </c>
      <c r="B214" s="49" t="s">
        <v>425</v>
      </c>
      <c r="C214" s="9">
        <v>325000</v>
      </c>
      <c r="D214" s="52">
        <v>5.6608779021818192</v>
      </c>
      <c r="E214" s="11">
        <v>175006.14299999998</v>
      </c>
      <c r="F214" s="172">
        <v>500006.14299999998</v>
      </c>
      <c r="G214" s="200">
        <v>208650</v>
      </c>
      <c r="H214" s="219">
        <v>5.6608779021818192</v>
      </c>
      <c r="I214" s="214">
        <v>312400</v>
      </c>
      <c r="J214" s="174">
        <f t="shared" si="37"/>
        <v>521050</v>
      </c>
      <c r="K214" s="200">
        <v>242034</v>
      </c>
      <c r="L214" s="219">
        <v>5.6608779021818192</v>
      </c>
      <c r="M214" s="214">
        <v>331144</v>
      </c>
      <c r="N214" s="174">
        <f t="shared" si="38"/>
        <v>573178</v>
      </c>
      <c r="O214" s="200">
        <v>260813</v>
      </c>
      <c r="P214" s="219">
        <v>5.6608779021818192</v>
      </c>
      <c r="Q214" s="214">
        <v>321772</v>
      </c>
      <c r="R214" s="174">
        <f t="shared" si="39"/>
        <v>582585</v>
      </c>
      <c r="S214" s="395">
        <f t="shared" si="33"/>
        <v>544204.78575000004</v>
      </c>
    </row>
    <row r="215" spans="1:19" x14ac:dyDescent="0.25">
      <c r="A215" s="24">
        <v>197</v>
      </c>
      <c r="B215" s="49" t="s">
        <v>426</v>
      </c>
      <c r="C215" s="9">
        <v>312000</v>
      </c>
      <c r="D215" s="52">
        <v>5.6608779021818192</v>
      </c>
      <c r="E215" s="11">
        <v>167830.69797599997</v>
      </c>
      <c r="F215" s="172">
        <v>479830.69797599997</v>
      </c>
      <c r="G215" s="200">
        <v>184350</v>
      </c>
      <c r="H215" s="219">
        <v>5.6608779021818192</v>
      </c>
      <c r="I215" s="214">
        <v>312400</v>
      </c>
      <c r="J215" s="174">
        <f t="shared" si="37"/>
        <v>496750</v>
      </c>
      <c r="K215" s="200">
        <v>212003</v>
      </c>
      <c r="L215" s="219">
        <v>5.6608779021818192</v>
      </c>
      <c r="M215" s="214">
        <v>328020</v>
      </c>
      <c r="N215" s="174">
        <f t="shared" si="38"/>
        <v>540023</v>
      </c>
      <c r="O215" s="200">
        <v>237812</v>
      </c>
      <c r="P215" s="219">
        <v>5.6608779021818192</v>
      </c>
      <c r="Q215" s="214">
        <v>315524</v>
      </c>
      <c r="R215" s="174">
        <f t="shared" si="39"/>
        <v>553336</v>
      </c>
      <c r="S215" s="395">
        <f t="shared" si="33"/>
        <v>517484.92449399998</v>
      </c>
    </row>
    <row r="216" spans="1:19" x14ac:dyDescent="0.25">
      <c r="A216" s="24">
        <v>198</v>
      </c>
      <c r="B216" s="49" t="s">
        <v>480</v>
      </c>
      <c r="C216" s="9">
        <v>265000</v>
      </c>
      <c r="D216" s="52">
        <v>5.6608779021818192</v>
      </c>
      <c r="E216" s="11">
        <v>142594.135732</v>
      </c>
      <c r="F216" s="172">
        <v>407594.135732</v>
      </c>
      <c r="G216" s="217">
        <v>90900</v>
      </c>
      <c r="H216" s="219">
        <v>5.6608779021818192</v>
      </c>
      <c r="I216" s="214">
        <v>312400</v>
      </c>
      <c r="J216" s="174">
        <f t="shared" si="37"/>
        <v>403300</v>
      </c>
      <c r="K216" s="217">
        <v>101808</v>
      </c>
      <c r="L216" s="219">
        <v>5.6608779021818192</v>
      </c>
      <c r="M216" s="214">
        <v>331144</v>
      </c>
      <c r="N216" s="174">
        <f t="shared" si="38"/>
        <v>432952</v>
      </c>
      <c r="O216" s="217">
        <v>115443</v>
      </c>
      <c r="P216" s="219">
        <v>5.6608779021818192</v>
      </c>
      <c r="Q216" s="214">
        <v>324896</v>
      </c>
      <c r="R216" s="174">
        <f t="shared" si="39"/>
        <v>440339</v>
      </c>
      <c r="S216" s="395">
        <f t="shared" si="33"/>
        <v>421046.283933</v>
      </c>
    </row>
    <row r="217" spans="1:19" x14ac:dyDescent="0.25">
      <c r="A217" s="24">
        <v>199</v>
      </c>
      <c r="B217" s="49" t="s">
        <v>429</v>
      </c>
      <c r="C217" s="15" t="s">
        <v>10</v>
      </c>
      <c r="D217" s="52">
        <v>5.6608779021818192</v>
      </c>
      <c r="E217" s="11">
        <v>324516.63689199992</v>
      </c>
      <c r="F217" s="172">
        <v>324516.63689199992</v>
      </c>
      <c r="G217" s="216" t="s">
        <v>10</v>
      </c>
      <c r="H217" s="219">
        <v>5.6608779021818192</v>
      </c>
      <c r="I217" s="214">
        <v>312400</v>
      </c>
      <c r="J217" s="174">
        <f>I217*1</f>
        <v>312400</v>
      </c>
      <c r="K217" s="216" t="s">
        <v>10</v>
      </c>
      <c r="L217" s="219">
        <v>5.6608779021818192</v>
      </c>
      <c r="M217" s="214">
        <v>331144</v>
      </c>
      <c r="N217" s="174">
        <f>M217*1</f>
        <v>331144</v>
      </c>
      <c r="O217" s="216" t="s">
        <v>10</v>
      </c>
      <c r="P217" s="219">
        <v>5.6608779021818192</v>
      </c>
      <c r="Q217" s="214">
        <v>324896</v>
      </c>
      <c r="R217" s="174">
        <f>Q217*1</f>
        <v>324896</v>
      </c>
      <c r="S217" s="395">
        <f t="shared" si="33"/>
        <v>323239.159223</v>
      </c>
    </row>
    <row r="218" spans="1:19" x14ac:dyDescent="0.25">
      <c r="A218" s="24">
        <v>200</v>
      </c>
      <c r="B218" s="49" t="s">
        <v>481</v>
      </c>
      <c r="C218" s="9">
        <v>624000</v>
      </c>
      <c r="D218" s="52">
        <v>3.7739186014545458</v>
      </c>
      <c r="E218" s="11">
        <v>335764.31849199999</v>
      </c>
      <c r="F218" s="172">
        <v>959764.31849199999</v>
      </c>
      <c r="G218" s="217">
        <v>921000</v>
      </c>
      <c r="H218" s="219">
        <v>3.7739186014545458</v>
      </c>
      <c r="I218" s="214">
        <v>208300</v>
      </c>
      <c r="J218" s="174">
        <f>G218+I218</f>
        <v>1129300</v>
      </c>
      <c r="K218" s="217">
        <v>1049940</v>
      </c>
      <c r="L218" s="219">
        <v>3.7739186014545458</v>
      </c>
      <c r="M218" s="214">
        <v>216632</v>
      </c>
      <c r="N218" s="174">
        <f>K218+M218</f>
        <v>1266572</v>
      </c>
      <c r="O218" s="217">
        <v>1169670</v>
      </c>
      <c r="P218" s="219">
        <v>3.7739186014545458</v>
      </c>
      <c r="Q218" s="214">
        <v>212466</v>
      </c>
      <c r="R218" s="174">
        <f>O218+Q218</f>
        <v>1382136</v>
      </c>
      <c r="S218" s="395">
        <f t="shared" si="33"/>
        <v>1184443.079623</v>
      </c>
    </row>
    <row r="219" spans="1:19" x14ac:dyDescent="0.25">
      <c r="A219" s="24">
        <v>201</v>
      </c>
      <c r="B219" s="49" t="s">
        <v>482</v>
      </c>
      <c r="C219" s="9">
        <v>1468000</v>
      </c>
      <c r="D219" s="52">
        <v>5.6608779021818192</v>
      </c>
      <c r="E219" s="11">
        <v>789886.48968399968</v>
      </c>
      <c r="F219" s="172">
        <v>2257886.4896839997</v>
      </c>
      <c r="G219" s="217">
        <v>2432250</v>
      </c>
      <c r="H219" s="219">
        <v>5.6608779021818192</v>
      </c>
      <c r="I219" s="214">
        <v>312400</v>
      </c>
      <c r="J219" s="174">
        <f>G219+I219</f>
        <v>2744650</v>
      </c>
      <c r="K219" s="217">
        <v>2797088</v>
      </c>
      <c r="L219" s="219">
        <v>5.6608779021818192</v>
      </c>
      <c r="M219" s="214">
        <v>321772</v>
      </c>
      <c r="N219" s="174">
        <f>K219+M219</f>
        <v>3118860</v>
      </c>
      <c r="O219" s="217">
        <v>2991668</v>
      </c>
      <c r="P219" s="219">
        <v>5.6608779021818192</v>
      </c>
      <c r="Q219" s="214">
        <v>318648</v>
      </c>
      <c r="R219" s="174">
        <f>O219+Q219</f>
        <v>3310316</v>
      </c>
      <c r="S219" s="395">
        <f t="shared" si="33"/>
        <v>2857928.1224210002</v>
      </c>
    </row>
    <row r="220" spans="1:19" x14ac:dyDescent="0.25">
      <c r="A220" s="24">
        <v>202</v>
      </c>
      <c r="B220" s="49" t="s">
        <v>256</v>
      </c>
      <c r="C220" s="15" t="s">
        <v>10</v>
      </c>
      <c r="D220" s="52">
        <v>18.240593699272729</v>
      </c>
      <c r="E220" s="11">
        <v>1038278.203312</v>
      </c>
      <c r="F220" s="172">
        <v>1038278.203312</v>
      </c>
      <c r="G220" s="216" t="s">
        <v>10</v>
      </c>
      <c r="H220" s="219">
        <v>18.240593699272729</v>
      </c>
      <c r="I220" s="214">
        <v>1006500</v>
      </c>
      <c r="J220" s="174">
        <f>I220*1</f>
        <v>1006500</v>
      </c>
      <c r="K220" s="216" t="s">
        <v>10</v>
      </c>
      <c r="L220" s="219">
        <v>18.240593699272729</v>
      </c>
      <c r="M220" s="214">
        <v>1066890</v>
      </c>
      <c r="N220" s="174">
        <f>M220*1</f>
        <v>1066890</v>
      </c>
      <c r="O220" s="216" t="s">
        <v>10</v>
      </c>
      <c r="P220" s="219">
        <v>18.240593699272729</v>
      </c>
      <c r="Q220" s="214">
        <v>1056825</v>
      </c>
      <c r="R220" s="174">
        <f>Q220*1</f>
        <v>1056825</v>
      </c>
      <c r="S220" s="395">
        <f t="shared" si="33"/>
        <v>1042123.3008280001</v>
      </c>
    </row>
    <row r="221" spans="1:19" x14ac:dyDescent="0.25">
      <c r="A221" s="24">
        <v>203</v>
      </c>
      <c r="B221" s="49" t="s">
        <v>257</v>
      </c>
      <c r="C221" s="9">
        <v>4315000</v>
      </c>
      <c r="D221" s="52">
        <v>18.240593699272729</v>
      </c>
      <c r="E221" s="11">
        <v>2323939.3668920007</v>
      </c>
      <c r="F221" s="172">
        <v>6638939.3668920007</v>
      </c>
      <c r="G221" s="217">
        <v>7004550</v>
      </c>
      <c r="H221" s="219">
        <v>18.240593699272729</v>
      </c>
      <c r="I221" s="214">
        <v>1006500</v>
      </c>
      <c r="J221" s="174">
        <f t="shared" ref="J221:J229" si="40">G221+I221</f>
        <v>8011050</v>
      </c>
      <c r="K221" s="217">
        <v>7985187</v>
      </c>
      <c r="L221" s="219">
        <v>18.240593699272729</v>
      </c>
      <c r="M221" s="214">
        <v>1066890</v>
      </c>
      <c r="N221" s="174">
        <f t="shared" ref="N221:N229" si="41">K221+M221</f>
        <v>9052077</v>
      </c>
      <c r="O221" s="217">
        <v>8895779</v>
      </c>
      <c r="P221" s="219">
        <v>18.240593699272729</v>
      </c>
      <c r="Q221" s="214">
        <v>1026630</v>
      </c>
      <c r="R221" s="174">
        <f t="shared" ref="R221:R229" si="42">O221+Q221</f>
        <v>9922409</v>
      </c>
      <c r="S221" s="395">
        <f t="shared" si="33"/>
        <v>8406118.8417230006</v>
      </c>
    </row>
    <row r="222" spans="1:19" x14ac:dyDescent="0.25">
      <c r="A222" s="24">
        <v>204</v>
      </c>
      <c r="B222" s="49" t="s">
        <v>258</v>
      </c>
      <c r="C222" s="9">
        <v>1689000</v>
      </c>
      <c r="D222" s="52">
        <v>18.240593699272729</v>
      </c>
      <c r="E222" s="11">
        <v>909183.2892400003</v>
      </c>
      <c r="F222" s="172">
        <v>2598183.2892400003</v>
      </c>
      <c r="G222" s="217">
        <v>1958700</v>
      </c>
      <c r="H222" s="219">
        <v>18.240593699272729</v>
      </c>
      <c r="I222" s="214">
        <v>1006500</v>
      </c>
      <c r="J222" s="174">
        <f t="shared" si="40"/>
        <v>2965200</v>
      </c>
      <c r="K222" s="217">
        <v>2311266</v>
      </c>
      <c r="L222" s="219">
        <v>18.240593699272729</v>
      </c>
      <c r="M222" s="214">
        <v>1066890</v>
      </c>
      <c r="N222" s="174">
        <f t="shared" si="41"/>
        <v>3378156</v>
      </c>
      <c r="O222" s="217">
        <v>2350440</v>
      </c>
      <c r="P222" s="219">
        <v>18.240593699272729</v>
      </c>
      <c r="Q222" s="214">
        <v>1026630</v>
      </c>
      <c r="R222" s="174">
        <f t="shared" si="42"/>
        <v>3377070</v>
      </c>
      <c r="S222" s="395">
        <f t="shared" si="33"/>
        <v>3079652.3223100002</v>
      </c>
    </row>
    <row r="223" spans="1:19" x14ac:dyDescent="0.25">
      <c r="A223" s="24">
        <v>205</v>
      </c>
      <c r="B223" s="49" t="s">
        <v>259</v>
      </c>
      <c r="C223" s="9">
        <v>1696000</v>
      </c>
      <c r="D223" s="52">
        <v>18.240593699272729</v>
      </c>
      <c r="E223" s="11">
        <v>913830.2270320002</v>
      </c>
      <c r="F223" s="172">
        <v>2609830.2270320002</v>
      </c>
      <c r="G223" s="217">
        <v>1961250</v>
      </c>
      <c r="H223" s="219">
        <v>18.240593699272729</v>
      </c>
      <c r="I223" s="214">
        <v>1006500</v>
      </c>
      <c r="J223" s="174">
        <f t="shared" si="40"/>
        <v>2967750</v>
      </c>
      <c r="K223" s="217">
        <v>2275050</v>
      </c>
      <c r="L223" s="219">
        <v>18.240593699272729</v>
      </c>
      <c r="M223" s="214">
        <v>1046760</v>
      </c>
      <c r="N223" s="174">
        <f t="shared" si="41"/>
        <v>3321810</v>
      </c>
      <c r="O223" s="217">
        <v>2510400</v>
      </c>
      <c r="P223" s="219">
        <v>18.240593699272729</v>
      </c>
      <c r="Q223" s="214">
        <v>1016565</v>
      </c>
      <c r="R223" s="174">
        <f t="shared" si="42"/>
        <v>3526965</v>
      </c>
      <c r="S223" s="395">
        <f t="shared" si="33"/>
        <v>3106588.806758</v>
      </c>
    </row>
    <row r="224" spans="1:19" x14ac:dyDescent="0.25">
      <c r="A224" s="24">
        <v>206</v>
      </c>
      <c r="B224" s="49" t="s">
        <v>260</v>
      </c>
      <c r="C224" s="9">
        <v>1767000</v>
      </c>
      <c r="D224" s="52">
        <v>18.240593699272729</v>
      </c>
      <c r="E224" s="11">
        <v>950862.41000400018</v>
      </c>
      <c r="F224" s="172">
        <v>2717862.4100040002</v>
      </c>
      <c r="G224" s="217">
        <v>2085750</v>
      </c>
      <c r="H224" s="219">
        <v>18.240593699272729</v>
      </c>
      <c r="I224" s="214">
        <v>1006500</v>
      </c>
      <c r="J224" s="174">
        <f t="shared" si="40"/>
        <v>3092250</v>
      </c>
      <c r="K224" s="217">
        <v>2356898</v>
      </c>
      <c r="L224" s="219">
        <v>18.240593699272729</v>
      </c>
      <c r="M224" s="214">
        <v>1066890</v>
      </c>
      <c r="N224" s="174">
        <f t="shared" si="41"/>
        <v>3423788</v>
      </c>
      <c r="O224" s="217">
        <v>2419470</v>
      </c>
      <c r="P224" s="219">
        <v>18.240593699272729</v>
      </c>
      <c r="Q224" s="214">
        <v>1056825</v>
      </c>
      <c r="R224" s="174">
        <f t="shared" si="42"/>
        <v>3476295</v>
      </c>
      <c r="S224" s="395">
        <f t="shared" si="33"/>
        <v>3177548.8525010003</v>
      </c>
    </row>
    <row r="225" spans="1:19" x14ac:dyDescent="0.25">
      <c r="A225" s="24">
        <v>207</v>
      </c>
      <c r="B225" s="49" t="s">
        <v>262</v>
      </c>
      <c r="C225" s="9">
        <v>2851000</v>
      </c>
      <c r="D225" s="52">
        <v>18.240593699272729</v>
      </c>
      <c r="E225" s="11">
        <v>1535374.102376</v>
      </c>
      <c r="F225" s="172">
        <v>4386374.102376</v>
      </c>
      <c r="G225" s="217">
        <v>4193700</v>
      </c>
      <c r="H225" s="219">
        <v>18.240593699272729</v>
      </c>
      <c r="I225" s="214">
        <v>1006500</v>
      </c>
      <c r="J225" s="174">
        <f t="shared" si="40"/>
        <v>5200200</v>
      </c>
      <c r="K225" s="217">
        <v>4948566</v>
      </c>
      <c r="L225" s="219">
        <v>18.240593699272729</v>
      </c>
      <c r="M225" s="214">
        <v>1046760</v>
      </c>
      <c r="N225" s="174">
        <f t="shared" si="41"/>
        <v>5995326</v>
      </c>
      <c r="O225" s="217">
        <v>5367936</v>
      </c>
      <c r="P225" s="219">
        <v>18.240593699272729</v>
      </c>
      <c r="Q225" s="214">
        <v>1026630</v>
      </c>
      <c r="R225" s="174">
        <f t="shared" si="42"/>
        <v>6394566</v>
      </c>
      <c r="S225" s="395">
        <f t="shared" si="33"/>
        <v>5494116.5255939998</v>
      </c>
    </row>
    <row r="226" spans="1:19" x14ac:dyDescent="0.25">
      <c r="A226" s="24">
        <v>208</v>
      </c>
      <c r="B226" s="49" t="s">
        <v>484</v>
      </c>
      <c r="C226" s="9">
        <v>2605000</v>
      </c>
      <c r="D226" s="52">
        <v>18.240593699272729</v>
      </c>
      <c r="E226" s="11">
        <v>1402904.8051839997</v>
      </c>
      <c r="F226" s="172">
        <v>4007904.8051839997</v>
      </c>
      <c r="G226" s="217">
        <v>3721200</v>
      </c>
      <c r="H226" s="219">
        <v>18.240593699272729</v>
      </c>
      <c r="I226" s="214">
        <v>1006500</v>
      </c>
      <c r="J226" s="174">
        <f t="shared" si="40"/>
        <v>4727700</v>
      </c>
      <c r="K226" s="217">
        <v>4353804</v>
      </c>
      <c r="L226" s="219">
        <v>18.240593699272729</v>
      </c>
      <c r="M226" s="214">
        <v>1066890</v>
      </c>
      <c r="N226" s="174">
        <f t="shared" si="41"/>
        <v>5420694</v>
      </c>
      <c r="O226" s="217">
        <v>4391016</v>
      </c>
      <c r="P226" s="219">
        <v>18.240593699272729</v>
      </c>
      <c r="Q226" s="214">
        <v>1036695</v>
      </c>
      <c r="R226" s="174">
        <f t="shared" si="42"/>
        <v>5427711</v>
      </c>
      <c r="S226" s="395">
        <f t="shared" si="33"/>
        <v>4896002.4512959998</v>
      </c>
    </row>
    <row r="227" spans="1:19" x14ac:dyDescent="0.25">
      <c r="A227" s="24">
        <v>209</v>
      </c>
      <c r="B227" s="49" t="s">
        <v>485</v>
      </c>
      <c r="C227" s="9">
        <v>928000</v>
      </c>
      <c r="D227" s="52">
        <v>3.7739186014545458</v>
      </c>
      <c r="E227" s="11">
        <v>499011.74414400011</v>
      </c>
      <c r="F227" s="172">
        <v>1427011.7441440001</v>
      </c>
      <c r="G227" s="217">
        <v>1505850</v>
      </c>
      <c r="H227" s="219">
        <v>3.7739186014545458</v>
      </c>
      <c r="I227" s="214">
        <v>208300</v>
      </c>
      <c r="J227" s="174">
        <f t="shared" si="40"/>
        <v>1714150</v>
      </c>
      <c r="K227" s="217">
        <v>1686552</v>
      </c>
      <c r="L227" s="219">
        <v>3.7739186014545458</v>
      </c>
      <c r="M227" s="214">
        <v>216632</v>
      </c>
      <c r="N227" s="174">
        <f t="shared" si="41"/>
        <v>1903184</v>
      </c>
      <c r="O227" s="217">
        <v>1852196</v>
      </c>
      <c r="P227" s="219">
        <v>3.7739186014545458</v>
      </c>
      <c r="Q227" s="214">
        <v>218715</v>
      </c>
      <c r="R227" s="174">
        <f t="shared" si="42"/>
        <v>2070911</v>
      </c>
      <c r="S227" s="395">
        <f t="shared" si="33"/>
        <v>1778814.186036</v>
      </c>
    </row>
    <row r="228" spans="1:19" x14ac:dyDescent="0.25">
      <c r="A228" s="24">
        <v>210</v>
      </c>
      <c r="B228" s="49" t="s">
        <v>433</v>
      </c>
      <c r="C228" s="9">
        <v>753000</v>
      </c>
      <c r="D228" s="52">
        <v>6.9188378949090916</v>
      </c>
      <c r="E228" s="11">
        <v>406090.19113999978</v>
      </c>
      <c r="F228" s="172">
        <v>1159090.1911399998</v>
      </c>
      <c r="G228" s="217">
        <v>955950</v>
      </c>
      <c r="H228" s="219">
        <v>6.9188378949090916</v>
      </c>
      <c r="I228" s="214">
        <v>381900</v>
      </c>
      <c r="J228" s="174">
        <f t="shared" si="40"/>
        <v>1337850</v>
      </c>
      <c r="K228" s="217">
        <v>1108902</v>
      </c>
      <c r="L228" s="219">
        <v>6.9188378949090916</v>
      </c>
      <c r="M228" s="214">
        <v>393357</v>
      </c>
      <c r="N228" s="174">
        <f t="shared" si="41"/>
        <v>1502259</v>
      </c>
      <c r="O228" s="217">
        <v>1242735</v>
      </c>
      <c r="P228" s="219">
        <v>6.9188378949090916</v>
      </c>
      <c r="Q228" s="214">
        <v>385719</v>
      </c>
      <c r="R228" s="174">
        <f t="shared" si="42"/>
        <v>1628454</v>
      </c>
      <c r="S228" s="395">
        <f t="shared" si="33"/>
        <v>1406913.2977849999</v>
      </c>
    </row>
    <row r="229" spans="1:19" x14ac:dyDescent="0.25">
      <c r="A229" s="24">
        <v>211</v>
      </c>
      <c r="B229" s="49" t="s">
        <v>263</v>
      </c>
      <c r="C229" s="9">
        <v>996000</v>
      </c>
      <c r="D229" s="52">
        <v>5.6608779021818192</v>
      </c>
      <c r="E229" s="11">
        <v>536612.80701199989</v>
      </c>
      <c r="F229" s="172">
        <v>1532612.8070119999</v>
      </c>
      <c r="G229" s="217">
        <v>1515150</v>
      </c>
      <c r="H229" s="219">
        <v>5.6608779021818192</v>
      </c>
      <c r="I229" s="214">
        <v>312400</v>
      </c>
      <c r="J229" s="174">
        <f t="shared" si="40"/>
        <v>1827550</v>
      </c>
      <c r="K229" s="217">
        <v>1696968</v>
      </c>
      <c r="L229" s="219">
        <v>5.6608779021818192</v>
      </c>
      <c r="M229" s="214">
        <v>324896</v>
      </c>
      <c r="N229" s="174">
        <f t="shared" si="41"/>
        <v>2021864</v>
      </c>
      <c r="O229" s="217">
        <v>1787877</v>
      </c>
      <c r="P229" s="219">
        <v>5.6608779021818192</v>
      </c>
      <c r="Q229" s="214">
        <v>324896</v>
      </c>
      <c r="R229" s="174">
        <f t="shared" si="42"/>
        <v>2112773</v>
      </c>
      <c r="S229" s="395">
        <f t="shared" si="33"/>
        <v>1873699.951753</v>
      </c>
    </row>
    <row r="230" spans="1:19" x14ac:dyDescent="0.25">
      <c r="A230" s="24">
        <v>212</v>
      </c>
      <c r="B230" s="49" t="s">
        <v>353</v>
      </c>
      <c r="C230" s="15" t="s">
        <v>10</v>
      </c>
      <c r="D230" s="52">
        <v>5.6608779021818192</v>
      </c>
      <c r="E230" s="11">
        <v>329592.44889199996</v>
      </c>
      <c r="F230" s="172">
        <v>329592.44889199996</v>
      </c>
      <c r="G230" s="216" t="s">
        <v>10</v>
      </c>
      <c r="H230" s="219">
        <v>5.6608779021818192</v>
      </c>
      <c r="I230" s="214">
        <v>312400</v>
      </c>
      <c r="J230" s="174">
        <f>I230*1</f>
        <v>312400</v>
      </c>
      <c r="K230" s="216" t="s">
        <v>10</v>
      </c>
      <c r="L230" s="219">
        <v>5.6608779021818192</v>
      </c>
      <c r="M230" s="214">
        <v>328020</v>
      </c>
      <c r="N230" s="174">
        <f>M230*1</f>
        <v>328020</v>
      </c>
      <c r="O230" s="216" t="s">
        <v>10</v>
      </c>
      <c r="P230" s="219">
        <v>5.6608779021818192</v>
      </c>
      <c r="Q230" s="214">
        <v>315524</v>
      </c>
      <c r="R230" s="174">
        <f>Q230*1</f>
        <v>315524</v>
      </c>
      <c r="S230" s="395">
        <f t="shared" si="33"/>
        <v>321384.11222299997</v>
      </c>
    </row>
    <row r="231" spans="1:19" x14ac:dyDescent="0.25">
      <c r="A231" s="24">
        <v>213</v>
      </c>
      <c r="B231" s="49" t="s">
        <v>266</v>
      </c>
      <c r="C231" s="9">
        <v>893000</v>
      </c>
      <c r="D231" s="52">
        <v>15.09565509418182</v>
      </c>
      <c r="E231" s="11">
        <v>481099.34894399974</v>
      </c>
      <c r="F231" s="172">
        <v>1374099.3489439997</v>
      </c>
      <c r="G231" s="217">
        <v>632550</v>
      </c>
      <c r="H231" s="219">
        <v>15.09565509418182</v>
      </c>
      <c r="I231" s="214">
        <v>833000</v>
      </c>
      <c r="J231" s="174">
        <f>G231+I231</f>
        <v>1465550</v>
      </c>
      <c r="K231" s="217">
        <v>721107</v>
      </c>
      <c r="L231" s="219">
        <v>15.09565509418182</v>
      </c>
      <c r="M231" s="214">
        <v>857990</v>
      </c>
      <c r="N231" s="174">
        <f>K231+M231</f>
        <v>1579097</v>
      </c>
      <c r="O231" s="217">
        <v>746409</v>
      </c>
      <c r="P231" s="219">
        <v>15.09565509418182</v>
      </c>
      <c r="Q231" s="214">
        <v>841330</v>
      </c>
      <c r="R231" s="174">
        <f>O231+Q231</f>
        <v>1587739</v>
      </c>
      <c r="S231" s="395">
        <f t="shared" si="33"/>
        <v>1501621.337236</v>
      </c>
    </row>
    <row r="232" spans="1:19" x14ac:dyDescent="0.25">
      <c r="A232" s="24">
        <v>214</v>
      </c>
      <c r="B232" s="49" t="s">
        <v>486</v>
      </c>
      <c r="C232" s="9">
        <v>358000</v>
      </c>
      <c r="D232" s="52">
        <v>3.7739186014545458</v>
      </c>
      <c r="E232" s="11">
        <v>192737.57603200001</v>
      </c>
      <c r="F232" s="172">
        <v>550737.57603200001</v>
      </c>
      <c r="G232" s="217">
        <v>410400</v>
      </c>
      <c r="H232" s="219">
        <v>3.7739186014545458</v>
      </c>
      <c r="I232" s="214">
        <v>208300</v>
      </c>
      <c r="J232" s="174">
        <f>G232+I232</f>
        <v>618700</v>
      </c>
      <c r="K232" s="217">
        <v>459648</v>
      </c>
      <c r="L232" s="219">
        <v>3.7739186014545458</v>
      </c>
      <c r="M232" s="214">
        <v>214549</v>
      </c>
      <c r="N232" s="174">
        <f>K232+M232</f>
        <v>674197</v>
      </c>
      <c r="O232" s="217">
        <v>517104</v>
      </c>
      <c r="P232" s="219">
        <v>3.7739186014545458</v>
      </c>
      <c r="Q232" s="214">
        <v>214549</v>
      </c>
      <c r="R232" s="174">
        <f>O232+Q232</f>
        <v>731653</v>
      </c>
      <c r="S232" s="395">
        <f t="shared" si="33"/>
        <v>643821.89400800003</v>
      </c>
    </row>
    <row r="233" spans="1:19" x14ac:dyDescent="0.25">
      <c r="A233" s="24">
        <v>215</v>
      </c>
      <c r="B233" s="49" t="s">
        <v>355</v>
      </c>
      <c r="C233" s="15" t="s">
        <v>10</v>
      </c>
      <c r="D233" s="52">
        <v>10.063776500000001</v>
      </c>
      <c r="E233" s="11">
        <v>576142.37553600001</v>
      </c>
      <c r="F233" s="172">
        <v>576142.37553600001</v>
      </c>
      <c r="G233" s="216" t="s">
        <v>10</v>
      </c>
      <c r="H233" s="219">
        <v>10.063776500000001</v>
      </c>
      <c r="I233" s="214">
        <v>555300</v>
      </c>
      <c r="J233" s="174">
        <f>I233*1</f>
        <v>555300</v>
      </c>
      <c r="K233" s="216" t="s">
        <v>10</v>
      </c>
      <c r="L233" s="219">
        <v>10.063776500000001</v>
      </c>
      <c r="M233" s="214">
        <v>583065</v>
      </c>
      <c r="N233" s="174">
        <f>M233*1</f>
        <v>583065</v>
      </c>
      <c r="O233" s="216" t="s">
        <v>10</v>
      </c>
      <c r="P233" s="219">
        <v>10.063776500000001</v>
      </c>
      <c r="Q233" s="214">
        <v>571959</v>
      </c>
      <c r="R233" s="174">
        <f>Q233*1</f>
        <v>571959</v>
      </c>
      <c r="S233" s="395">
        <f t="shared" si="33"/>
        <v>571616.59388399997</v>
      </c>
    </row>
    <row r="234" spans="1:19" x14ac:dyDescent="0.25">
      <c r="A234" s="24">
        <v>216</v>
      </c>
      <c r="B234" s="49" t="s">
        <v>267</v>
      </c>
      <c r="C234" s="9">
        <v>10864000</v>
      </c>
      <c r="D234" s="52">
        <v>13.208695793454547</v>
      </c>
      <c r="E234" s="11">
        <v>5849727.3945600018</v>
      </c>
      <c r="F234" s="172">
        <v>16713727.394560002</v>
      </c>
      <c r="G234" s="217">
        <v>20077350</v>
      </c>
      <c r="H234" s="219">
        <v>13.208695793454547</v>
      </c>
      <c r="I234" s="214">
        <v>728900</v>
      </c>
      <c r="J234" s="174">
        <f>G234+I234</f>
        <v>20806250</v>
      </c>
      <c r="K234" s="217">
        <v>22888179</v>
      </c>
      <c r="L234" s="219">
        <v>13.208695793454547</v>
      </c>
      <c r="M234" s="214">
        <v>772634</v>
      </c>
      <c r="N234" s="174">
        <f>K234+M234</f>
        <v>23660813</v>
      </c>
      <c r="O234" s="217">
        <v>25899782</v>
      </c>
      <c r="P234" s="219">
        <v>13.208695793454547</v>
      </c>
      <c r="Q234" s="214">
        <v>736189</v>
      </c>
      <c r="R234" s="174">
        <f>O234+Q234</f>
        <v>26635971</v>
      </c>
      <c r="S234" s="395">
        <f t="shared" si="33"/>
        <v>21954190.348640002</v>
      </c>
    </row>
    <row r="235" spans="1:19" x14ac:dyDescent="0.25">
      <c r="A235" s="24">
        <v>217</v>
      </c>
      <c r="B235" s="49" t="s">
        <v>439</v>
      </c>
      <c r="C235" s="15" t="s">
        <v>10</v>
      </c>
      <c r="D235" s="52">
        <v>11.950735800727275</v>
      </c>
      <c r="E235" s="11">
        <v>687023.10490799998</v>
      </c>
      <c r="F235" s="172">
        <v>687023.10490799998</v>
      </c>
      <c r="G235" s="216" t="s">
        <v>10</v>
      </c>
      <c r="H235" s="219">
        <v>11.950735800727275</v>
      </c>
      <c r="I235" s="214">
        <v>659500</v>
      </c>
      <c r="J235" s="174">
        <f>I235*1</f>
        <v>659500</v>
      </c>
      <c r="K235" s="216" t="s">
        <v>10</v>
      </c>
      <c r="L235" s="219">
        <v>11.950735800727275</v>
      </c>
      <c r="M235" s="214">
        <v>679285</v>
      </c>
      <c r="N235" s="174">
        <f>M235*1</f>
        <v>679285</v>
      </c>
      <c r="O235" s="216" t="s">
        <v>10</v>
      </c>
      <c r="P235" s="219">
        <v>11.950735800727275</v>
      </c>
      <c r="Q235" s="214">
        <v>672690</v>
      </c>
      <c r="R235" s="174">
        <f>Q235*1</f>
        <v>672690</v>
      </c>
      <c r="S235" s="395">
        <f t="shared" si="33"/>
        <v>674624.52622699994</v>
      </c>
    </row>
    <row r="236" spans="1:19" x14ac:dyDescent="0.25">
      <c r="A236" s="24">
        <v>218</v>
      </c>
      <c r="B236" s="49" t="s">
        <v>271</v>
      </c>
      <c r="C236" s="9">
        <v>858000</v>
      </c>
      <c r="D236" s="52">
        <v>5.6608779021818192</v>
      </c>
      <c r="E236" s="11">
        <v>461250.59114799998</v>
      </c>
      <c r="F236" s="172">
        <v>1319250.591148</v>
      </c>
      <c r="G236" s="217">
        <v>1240800</v>
      </c>
      <c r="H236" s="219">
        <v>5.6608779021818192</v>
      </c>
      <c r="I236" s="214">
        <v>312400</v>
      </c>
      <c r="J236" s="174">
        <f>G236+I236</f>
        <v>1553200</v>
      </c>
      <c r="K236" s="217">
        <v>1464144</v>
      </c>
      <c r="L236" s="219">
        <v>5.6608779021818192</v>
      </c>
      <c r="M236" s="214">
        <v>321772</v>
      </c>
      <c r="N236" s="174">
        <f>K236+M236</f>
        <v>1785916</v>
      </c>
      <c r="O236" s="217">
        <v>1538592</v>
      </c>
      <c r="P236" s="219">
        <v>5.6608779021818192</v>
      </c>
      <c r="Q236" s="214">
        <v>324896</v>
      </c>
      <c r="R236" s="174">
        <f>O236+Q236</f>
        <v>1863488</v>
      </c>
      <c r="S236" s="395">
        <f t="shared" si="33"/>
        <v>1630463.6477870001</v>
      </c>
    </row>
    <row r="237" spans="1:19" x14ac:dyDescent="0.25">
      <c r="A237" s="24">
        <v>219</v>
      </c>
      <c r="B237" s="49" t="s">
        <v>440</v>
      </c>
      <c r="C237" s="9">
        <v>1649000</v>
      </c>
      <c r="D237" s="52">
        <v>5.6608779021818192</v>
      </c>
      <c r="E237" s="11">
        <v>887447.76999599999</v>
      </c>
      <c r="F237" s="172">
        <v>2536447.769996</v>
      </c>
      <c r="G237" s="217">
        <v>2786850</v>
      </c>
      <c r="H237" s="219">
        <v>5.6608779021818192</v>
      </c>
      <c r="I237" s="214">
        <v>312400</v>
      </c>
      <c r="J237" s="174">
        <f>G237+I237</f>
        <v>3099250</v>
      </c>
      <c r="K237" s="217">
        <v>3204878</v>
      </c>
      <c r="L237" s="219">
        <v>5.6608779021818192</v>
      </c>
      <c r="M237" s="214">
        <v>324896</v>
      </c>
      <c r="N237" s="174">
        <f>K237+M237</f>
        <v>3529774</v>
      </c>
      <c r="O237" s="217">
        <v>3511431</v>
      </c>
      <c r="P237" s="219">
        <v>5.6608779021818192</v>
      </c>
      <c r="Q237" s="214">
        <v>328020</v>
      </c>
      <c r="R237" s="174">
        <f>O237+Q237</f>
        <v>3839451</v>
      </c>
      <c r="S237" s="395">
        <f t="shared" si="33"/>
        <v>3251230.6924990001</v>
      </c>
    </row>
    <row r="238" spans="1:19" x14ac:dyDescent="0.25">
      <c r="A238" s="24">
        <v>220</v>
      </c>
      <c r="B238" s="49" t="s">
        <v>272</v>
      </c>
      <c r="C238" s="15" t="s">
        <v>10</v>
      </c>
      <c r="D238" s="52">
        <v>2.9065557658181818</v>
      </c>
      <c r="E238" s="11">
        <v>171603.87411999999</v>
      </c>
      <c r="F238" s="172">
        <v>171603.87411999999</v>
      </c>
      <c r="G238" s="216" t="s">
        <v>10</v>
      </c>
      <c r="H238" s="219">
        <v>2.9065557658181818</v>
      </c>
      <c r="I238" s="214">
        <v>160400</v>
      </c>
      <c r="J238" s="174">
        <f>I238*1</f>
        <v>160400</v>
      </c>
      <c r="K238" s="216" t="s">
        <v>10</v>
      </c>
      <c r="L238" s="219">
        <v>2.9065557658181818</v>
      </c>
      <c r="M238" s="214">
        <v>166816</v>
      </c>
      <c r="N238" s="174">
        <f>M238*1</f>
        <v>166816</v>
      </c>
      <c r="O238" s="216" t="s">
        <v>10</v>
      </c>
      <c r="P238" s="219">
        <v>2.9065557658181818</v>
      </c>
      <c r="Q238" s="214">
        <v>163608</v>
      </c>
      <c r="R238" s="174">
        <f>Q238*1</f>
        <v>163608</v>
      </c>
      <c r="S238" s="395">
        <f t="shared" si="33"/>
        <v>165606.96853000001</v>
      </c>
    </row>
    <row r="239" spans="1:19" x14ac:dyDescent="0.25">
      <c r="A239" s="24">
        <v>221</v>
      </c>
      <c r="B239" s="49" t="s">
        <v>273</v>
      </c>
      <c r="C239" s="15" t="s">
        <v>10</v>
      </c>
      <c r="D239" s="52">
        <v>1.2532093301818183</v>
      </c>
      <c r="E239" s="11">
        <v>77765.047024</v>
      </c>
      <c r="F239" s="172">
        <v>77765.047024</v>
      </c>
      <c r="G239" s="216" t="s">
        <v>10</v>
      </c>
      <c r="H239" s="219">
        <v>1.2532093301818183</v>
      </c>
      <c r="I239" s="214">
        <v>69300</v>
      </c>
      <c r="J239" s="174">
        <f>I239*1</f>
        <v>69300</v>
      </c>
      <c r="K239" s="216" t="s">
        <v>10</v>
      </c>
      <c r="L239" s="219">
        <v>1.2532093301818183</v>
      </c>
      <c r="M239" s="214">
        <v>71379</v>
      </c>
      <c r="N239" s="174">
        <f>M239*1</f>
        <v>71379</v>
      </c>
      <c r="O239" s="216" t="s">
        <v>10</v>
      </c>
      <c r="P239" s="219">
        <v>1.2532093301818183</v>
      </c>
      <c r="Q239" s="214">
        <v>72072</v>
      </c>
      <c r="R239" s="174">
        <f>Q239*1</f>
        <v>72072</v>
      </c>
      <c r="S239" s="395">
        <f t="shared" si="33"/>
        <v>72629.011755999993</v>
      </c>
    </row>
    <row r="240" spans="1:19" x14ac:dyDescent="0.25">
      <c r="A240" s="24">
        <v>222</v>
      </c>
      <c r="B240" s="49" t="s">
        <v>488</v>
      </c>
      <c r="C240" s="9">
        <v>484000</v>
      </c>
      <c r="D240" s="52">
        <v>2.8304292952727272</v>
      </c>
      <c r="E240" s="11">
        <v>260034.13588000007</v>
      </c>
      <c r="F240" s="172">
        <v>744034.13588000007</v>
      </c>
      <c r="G240" s="217">
        <v>720000</v>
      </c>
      <c r="H240" s="219">
        <v>2.8304292952727272</v>
      </c>
      <c r="I240" s="214">
        <v>156300</v>
      </c>
      <c r="J240" s="174">
        <f>G240+I240</f>
        <v>876300</v>
      </c>
      <c r="K240" s="217">
        <v>828000</v>
      </c>
      <c r="L240" s="219">
        <v>2.8304292952727272</v>
      </c>
      <c r="M240" s="214">
        <v>162552</v>
      </c>
      <c r="N240" s="174">
        <f>K240+M240</f>
        <v>990552</v>
      </c>
      <c r="O240" s="217">
        <v>914400</v>
      </c>
      <c r="P240" s="219">
        <v>2.8304292952727272</v>
      </c>
      <c r="Q240" s="214">
        <v>160989</v>
      </c>
      <c r="R240" s="174">
        <f>O240+Q240</f>
        <v>1075389</v>
      </c>
      <c r="S240" s="395">
        <f t="shared" si="33"/>
        <v>921568.78396999999</v>
      </c>
    </row>
    <row r="241" spans="1:19" x14ac:dyDescent="0.25">
      <c r="A241" s="24">
        <v>223</v>
      </c>
      <c r="B241" s="49" t="s">
        <v>275</v>
      </c>
      <c r="C241" s="9">
        <v>473000</v>
      </c>
      <c r="D241" s="52">
        <v>1.8869593007272729</v>
      </c>
      <c r="E241" s="11">
        <v>254790.88852400007</v>
      </c>
      <c r="F241" s="172">
        <v>727790.88852400007</v>
      </c>
      <c r="G241" s="217">
        <v>764250</v>
      </c>
      <c r="H241" s="219">
        <v>1.8869593007272729</v>
      </c>
      <c r="I241" s="214">
        <v>104200</v>
      </c>
      <c r="J241" s="174">
        <f>G241+I241</f>
        <v>868450</v>
      </c>
      <c r="K241" s="217">
        <v>878888</v>
      </c>
      <c r="L241" s="219">
        <v>1.8869593007272729</v>
      </c>
      <c r="M241" s="214">
        <v>107326</v>
      </c>
      <c r="N241" s="174">
        <f>K241+M241</f>
        <v>986214</v>
      </c>
      <c r="O241" s="217">
        <v>947670</v>
      </c>
      <c r="P241" s="219">
        <v>1.8869593007272729</v>
      </c>
      <c r="Q241" s="214">
        <v>107326</v>
      </c>
      <c r="R241" s="174">
        <f>O241+Q241</f>
        <v>1054996</v>
      </c>
      <c r="S241" s="395">
        <f t="shared" si="33"/>
        <v>909362.72213100002</v>
      </c>
    </row>
    <row r="242" spans="1:19" x14ac:dyDescent="0.25">
      <c r="A242" s="24">
        <v>224</v>
      </c>
      <c r="B242" s="49" t="s">
        <v>443</v>
      </c>
      <c r="C242" s="15" t="s">
        <v>10</v>
      </c>
      <c r="D242" s="52">
        <v>1.8869593007272729</v>
      </c>
      <c r="E242" s="11">
        <v>114815.233372</v>
      </c>
      <c r="F242" s="172">
        <v>114815.233372</v>
      </c>
      <c r="G242" s="216" t="s">
        <v>10</v>
      </c>
      <c r="H242" s="219">
        <v>1.8869593007272729</v>
      </c>
      <c r="I242" s="214">
        <v>104200</v>
      </c>
      <c r="J242" s="174">
        <f>I242*1</f>
        <v>104200</v>
      </c>
      <c r="K242" s="216" t="s">
        <v>10</v>
      </c>
      <c r="L242" s="219">
        <v>1.8869593007272729</v>
      </c>
      <c r="M242" s="214">
        <v>108368</v>
      </c>
      <c r="N242" s="174">
        <f>M242*1</f>
        <v>108368</v>
      </c>
      <c r="O242" s="216" t="s">
        <v>10</v>
      </c>
      <c r="P242" s="219">
        <v>1.8869593007272729</v>
      </c>
      <c r="Q242" s="214">
        <v>107326</v>
      </c>
      <c r="R242" s="174">
        <f>Q242*1</f>
        <v>107326</v>
      </c>
      <c r="S242" s="395">
        <f t="shared" si="33"/>
        <v>108677.308343</v>
      </c>
    </row>
    <row r="243" spans="1:19" x14ac:dyDescent="0.25">
      <c r="A243" s="24">
        <v>225</v>
      </c>
      <c r="B243" s="49" t="s">
        <v>444</v>
      </c>
      <c r="C243" s="15" t="s">
        <v>10</v>
      </c>
      <c r="D243" s="52">
        <v>6.9101283469090919</v>
      </c>
      <c r="E243" s="11">
        <v>399761.15508</v>
      </c>
      <c r="F243" s="172">
        <v>399761.15508</v>
      </c>
      <c r="G243" s="216" t="s">
        <v>10</v>
      </c>
      <c r="H243" s="219">
        <v>6.9101283469090919</v>
      </c>
      <c r="I243" s="157">
        <v>381400</v>
      </c>
      <c r="J243" s="174">
        <f>I243*1</f>
        <v>381400</v>
      </c>
      <c r="K243" s="216" t="s">
        <v>10</v>
      </c>
      <c r="L243" s="219">
        <v>6.9101283469090919</v>
      </c>
      <c r="M243" s="157">
        <v>404284</v>
      </c>
      <c r="N243" s="174">
        <f>M243*1</f>
        <v>404284</v>
      </c>
      <c r="O243" s="216" t="s">
        <v>10</v>
      </c>
      <c r="P243" s="219">
        <v>6.9101283469090919</v>
      </c>
      <c r="Q243" s="157">
        <v>400470</v>
      </c>
      <c r="R243" s="174">
        <f>Q243*1</f>
        <v>400470</v>
      </c>
      <c r="S243" s="395">
        <f t="shared" si="33"/>
        <v>396478.78876999998</v>
      </c>
    </row>
    <row r="244" spans="1:19" x14ac:dyDescent="0.25">
      <c r="A244" s="24">
        <v>226</v>
      </c>
      <c r="B244" s="49" t="s">
        <v>445</v>
      </c>
      <c r="C244" s="15" t="s">
        <v>10</v>
      </c>
      <c r="D244" s="52">
        <v>11.287381091636364</v>
      </c>
      <c r="E244" s="11">
        <v>647710.46076799999</v>
      </c>
      <c r="F244" s="172">
        <v>647710.46076799999</v>
      </c>
      <c r="G244" s="216" t="s">
        <v>10</v>
      </c>
      <c r="H244" s="219">
        <v>11.287381091636364</v>
      </c>
      <c r="I244" s="214">
        <v>622900</v>
      </c>
      <c r="J244" s="174">
        <f>I244*1</f>
        <v>622900</v>
      </c>
      <c r="K244" s="216" t="s">
        <v>10</v>
      </c>
      <c r="L244" s="219">
        <v>11.287381091636364</v>
      </c>
      <c r="M244" s="214">
        <v>654045</v>
      </c>
      <c r="N244" s="174">
        <f>M244*1</f>
        <v>654045</v>
      </c>
      <c r="O244" s="216" t="s">
        <v>10</v>
      </c>
      <c r="P244" s="219">
        <v>11.287381091636364</v>
      </c>
      <c r="Q244" s="214">
        <v>641587</v>
      </c>
      <c r="R244" s="174">
        <f>Q244*1</f>
        <v>641587</v>
      </c>
      <c r="S244" s="395">
        <f t="shared" si="33"/>
        <v>641560.61519200006</v>
      </c>
    </row>
    <row r="245" spans="1:19" x14ac:dyDescent="0.25">
      <c r="A245" s="24">
        <v>227</v>
      </c>
      <c r="B245" s="49" t="s">
        <v>446</v>
      </c>
      <c r="C245" s="15" t="s">
        <v>10</v>
      </c>
      <c r="D245" s="52">
        <v>8.8057971956363641</v>
      </c>
      <c r="E245" s="11">
        <v>503449.62289999996</v>
      </c>
      <c r="F245" s="172">
        <v>503449.62289999996</v>
      </c>
      <c r="G245" s="216" t="s">
        <v>10</v>
      </c>
      <c r="H245" s="219">
        <v>8.8057971956363641</v>
      </c>
      <c r="I245" s="214">
        <v>486000</v>
      </c>
      <c r="J245" s="174">
        <f>I245*1</f>
        <v>486000</v>
      </c>
      <c r="K245" s="216" t="s">
        <v>10</v>
      </c>
      <c r="L245" s="219">
        <v>8.8057971956363641</v>
      </c>
      <c r="M245" s="214">
        <v>510300</v>
      </c>
      <c r="N245" s="174">
        <f>M245*1</f>
        <v>510300</v>
      </c>
      <c r="O245" s="216" t="s">
        <v>10</v>
      </c>
      <c r="P245" s="219">
        <v>8.8057971956363641</v>
      </c>
      <c r="Q245" s="214">
        <v>510300</v>
      </c>
      <c r="R245" s="174">
        <f>Q245*1</f>
        <v>510300</v>
      </c>
      <c r="S245" s="395">
        <f t="shared" si="33"/>
        <v>502512.40572499996</v>
      </c>
    </row>
    <row r="246" spans="1:19" x14ac:dyDescent="0.25">
      <c r="A246" s="24">
        <v>228</v>
      </c>
      <c r="B246" s="49" t="s">
        <v>277</v>
      </c>
      <c r="C246" s="15" t="s">
        <v>10</v>
      </c>
      <c r="D246" s="52">
        <v>8.8057971956363641</v>
      </c>
      <c r="E246" s="11">
        <v>505587.00289999996</v>
      </c>
      <c r="F246" s="172">
        <v>505587.00289999996</v>
      </c>
      <c r="G246" s="216" t="s">
        <v>10</v>
      </c>
      <c r="H246" s="219">
        <v>8.8057971956363641</v>
      </c>
      <c r="I246" s="214">
        <v>486000</v>
      </c>
      <c r="J246" s="174">
        <f>I246*1</f>
        <v>486000</v>
      </c>
      <c r="K246" s="216" t="s">
        <v>10</v>
      </c>
      <c r="L246" s="219">
        <v>8.8057971956363641</v>
      </c>
      <c r="M246" s="214">
        <v>505440</v>
      </c>
      <c r="N246" s="174">
        <f>M246*1</f>
        <v>505440</v>
      </c>
      <c r="O246" s="216" t="s">
        <v>10</v>
      </c>
      <c r="P246" s="219">
        <v>8.8057971956363641</v>
      </c>
      <c r="Q246" s="214">
        <v>505440</v>
      </c>
      <c r="R246" s="174">
        <f>Q246*1</f>
        <v>505440</v>
      </c>
      <c r="S246" s="395">
        <f t="shared" si="33"/>
        <v>500616.75072499999</v>
      </c>
    </row>
    <row r="247" spans="1:19" x14ac:dyDescent="0.25">
      <c r="A247" s="24">
        <v>229</v>
      </c>
      <c r="B247" s="49" t="s">
        <v>278</v>
      </c>
      <c r="C247" s="9">
        <v>686000</v>
      </c>
      <c r="D247" s="52">
        <v>2.8304292952727272</v>
      </c>
      <c r="E247" s="11">
        <v>368902.16910400009</v>
      </c>
      <c r="F247" s="172">
        <v>1054902.1691040001</v>
      </c>
      <c r="G247" s="217">
        <v>1118700</v>
      </c>
      <c r="H247" s="219">
        <v>2.8304292952727272</v>
      </c>
      <c r="I247" s="214">
        <v>156300</v>
      </c>
      <c r="J247" s="174">
        <f>G247+I247</f>
        <v>1275000</v>
      </c>
      <c r="K247" s="217">
        <v>1264131</v>
      </c>
      <c r="L247" s="219">
        <v>2.8304292952727272</v>
      </c>
      <c r="M247" s="214">
        <v>165678</v>
      </c>
      <c r="N247" s="174">
        <f>K247+M247</f>
        <v>1429809</v>
      </c>
      <c r="O247" s="217">
        <v>1454310</v>
      </c>
      <c r="P247" s="219">
        <v>2.8304292952727272</v>
      </c>
      <c r="Q247" s="214">
        <v>160989</v>
      </c>
      <c r="R247" s="174">
        <f>O247+Q247</f>
        <v>1615299</v>
      </c>
      <c r="S247" s="395">
        <f t="shared" si="33"/>
        <v>1343752.5422760001</v>
      </c>
    </row>
    <row r="248" spans="1:19" x14ac:dyDescent="0.25">
      <c r="A248" s="24">
        <v>230</v>
      </c>
      <c r="B248" s="49" t="s">
        <v>279</v>
      </c>
      <c r="C248" s="9">
        <v>1749000</v>
      </c>
      <c r="D248" s="52">
        <v>10.360828090545455</v>
      </c>
      <c r="E248" s="11">
        <v>941002.89336800016</v>
      </c>
      <c r="F248" s="172">
        <v>2690002.8933680002</v>
      </c>
      <c r="G248" s="217">
        <v>2633850</v>
      </c>
      <c r="H248" s="219">
        <v>10.360828090545455</v>
      </c>
      <c r="I248" s="214">
        <v>571800</v>
      </c>
      <c r="J248" s="174">
        <f>G248+I248</f>
        <v>3205650</v>
      </c>
      <c r="K248" s="217">
        <v>3081605</v>
      </c>
      <c r="L248" s="219">
        <v>10.360828090545455</v>
      </c>
      <c r="M248" s="214">
        <v>606108</v>
      </c>
      <c r="N248" s="174">
        <f>K248+M248</f>
        <v>3687713</v>
      </c>
      <c r="O248" s="217">
        <v>3160620</v>
      </c>
      <c r="P248" s="219">
        <v>10.360828090545455</v>
      </c>
      <c r="Q248" s="214">
        <v>583236</v>
      </c>
      <c r="R248" s="174">
        <f>O248+Q248</f>
        <v>3743856</v>
      </c>
      <c r="S248" s="395">
        <f t="shared" si="33"/>
        <v>3331805.473342</v>
      </c>
    </row>
    <row r="249" spans="1:19" x14ac:dyDescent="0.25">
      <c r="A249" s="24">
        <v>231</v>
      </c>
      <c r="B249" s="49" t="s">
        <v>356</v>
      </c>
      <c r="C249" s="9">
        <v>279000</v>
      </c>
      <c r="D249" s="52">
        <v>6.9188378949090916</v>
      </c>
      <c r="E249" s="11">
        <v>149803.03759999998</v>
      </c>
      <c r="F249" s="172">
        <v>428803.03759999998</v>
      </c>
      <c r="G249" s="217">
        <v>32700</v>
      </c>
      <c r="H249" s="219">
        <v>6.9188378949090916</v>
      </c>
      <c r="I249" s="214">
        <v>381900</v>
      </c>
      <c r="J249" s="174">
        <f>G249+I249</f>
        <v>414600</v>
      </c>
      <c r="K249" s="217">
        <v>36624</v>
      </c>
      <c r="L249" s="219">
        <v>6.9188378949090916</v>
      </c>
      <c r="M249" s="214">
        <v>393357</v>
      </c>
      <c r="N249" s="174">
        <f>K249+M249</f>
        <v>429981</v>
      </c>
      <c r="O249" s="217">
        <v>39240</v>
      </c>
      <c r="P249" s="219">
        <v>6.9188378949090916</v>
      </c>
      <c r="Q249" s="214">
        <v>389538</v>
      </c>
      <c r="R249" s="174">
        <f>O249+Q249</f>
        <v>428778</v>
      </c>
      <c r="S249" s="395">
        <f t="shared" si="33"/>
        <v>425540.50939999998</v>
      </c>
    </row>
    <row r="250" spans="1:19" x14ac:dyDescent="0.25">
      <c r="A250" s="24">
        <v>232</v>
      </c>
      <c r="B250" s="49" t="s">
        <v>280</v>
      </c>
      <c r="C250" s="9">
        <v>292000</v>
      </c>
      <c r="D250" s="52">
        <v>6.9188378949090916</v>
      </c>
      <c r="E250" s="11">
        <v>157313.51934</v>
      </c>
      <c r="F250" s="172">
        <v>449313.51934</v>
      </c>
      <c r="G250" s="217">
        <v>55800</v>
      </c>
      <c r="H250" s="219">
        <v>6.9188378949090916</v>
      </c>
      <c r="I250" s="214">
        <v>381900</v>
      </c>
      <c r="J250" s="174">
        <f>G250+I250</f>
        <v>437700</v>
      </c>
      <c r="K250" s="217">
        <v>65286</v>
      </c>
      <c r="L250" s="219">
        <v>6.9188378949090916</v>
      </c>
      <c r="M250" s="214">
        <v>397176</v>
      </c>
      <c r="N250" s="174">
        <f>K250+M250</f>
        <v>462462</v>
      </c>
      <c r="O250" s="217">
        <v>70308</v>
      </c>
      <c r="P250" s="219">
        <v>6.9188378949090916</v>
      </c>
      <c r="Q250" s="214">
        <v>397176</v>
      </c>
      <c r="R250" s="174">
        <f>O250+Q250</f>
        <v>467484</v>
      </c>
      <c r="S250" s="395">
        <f t="shared" si="33"/>
        <v>454239.87983500003</v>
      </c>
    </row>
    <row r="251" spans="1:19" x14ac:dyDescent="0.25">
      <c r="A251" s="24">
        <v>233</v>
      </c>
      <c r="B251" s="49" t="s">
        <v>281</v>
      </c>
      <c r="C251" s="9">
        <v>169000</v>
      </c>
      <c r="D251" s="52">
        <v>1.0946414840000001</v>
      </c>
      <c r="E251" s="11">
        <v>90277.400479999953</v>
      </c>
      <c r="F251" s="172">
        <v>259277.40047999995</v>
      </c>
      <c r="G251" s="217">
        <v>234450</v>
      </c>
      <c r="H251" s="219">
        <v>1.0946414840000001</v>
      </c>
      <c r="I251" s="214">
        <v>60500</v>
      </c>
      <c r="J251" s="174">
        <f>G251+I251</f>
        <v>294950</v>
      </c>
      <c r="K251" s="217">
        <v>271962</v>
      </c>
      <c r="L251" s="219">
        <v>1.0946414840000001</v>
      </c>
      <c r="M251" s="214">
        <v>62315</v>
      </c>
      <c r="N251" s="174">
        <f>K251+M251</f>
        <v>334277</v>
      </c>
      <c r="O251" s="217">
        <v>283685</v>
      </c>
      <c r="P251" s="219">
        <v>1.0946414840000001</v>
      </c>
      <c r="Q251" s="214">
        <v>61710</v>
      </c>
      <c r="R251" s="174">
        <f>O251+Q251</f>
        <v>345395</v>
      </c>
      <c r="S251" s="395">
        <f t="shared" si="33"/>
        <v>308474.85011999996</v>
      </c>
    </row>
    <row r="252" spans="1:19" x14ac:dyDescent="0.25">
      <c r="A252" s="24">
        <v>234</v>
      </c>
      <c r="B252" s="49" t="s">
        <v>282</v>
      </c>
      <c r="C252" s="9">
        <v>366080.25831999996</v>
      </c>
      <c r="D252" s="13">
        <v>0</v>
      </c>
      <c r="E252" s="12" t="s">
        <v>10</v>
      </c>
      <c r="F252" s="172">
        <v>366080.25831999996</v>
      </c>
      <c r="G252" s="217">
        <v>455700</v>
      </c>
      <c r="H252" s="156">
        <v>0</v>
      </c>
      <c r="I252" s="216" t="s">
        <v>10</v>
      </c>
      <c r="J252" s="174">
        <f>G252*1</f>
        <v>455700</v>
      </c>
      <c r="K252" s="217">
        <v>519498</v>
      </c>
      <c r="L252" s="156">
        <v>0</v>
      </c>
      <c r="M252" s="216" t="s">
        <v>10</v>
      </c>
      <c r="N252" s="174">
        <f>K252*1</f>
        <v>519498</v>
      </c>
      <c r="O252" s="217">
        <v>560511</v>
      </c>
      <c r="P252" s="156">
        <v>0</v>
      </c>
      <c r="Q252" s="216" t="s">
        <v>10</v>
      </c>
      <c r="R252" s="174">
        <f>O252*1</f>
        <v>560511</v>
      </c>
      <c r="S252" s="395">
        <f t="shared" si="33"/>
        <v>475447.31458000001</v>
      </c>
    </row>
    <row r="253" spans="1:19" x14ac:dyDescent="0.25">
      <c r="A253" s="24">
        <v>235</v>
      </c>
      <c r="B253" s="49" t="s">
        <v>283</v>
      </c>
      <c r="C253" s="9">
        <v>359000</v>
      </c>
      <c r="D253" s="52">
        <v>4.6066556730909092</v>
      </c>
      <c r="E253" s="11">
        <v>193547.42415600002</v>
      </c>
      <c r="F253" s="172">
        <v>552547.42415600002</v>
      </c>
      <c r="G253" s="217">
        <v>353550</v>
      </c>
      <c r="H253" s="219">
        <v>4.6066556730909092</v>
      </c>
      <c r="I253" s="214">
        <v>254300</v>
      </c>
      <c r="J253" s="174">
        <f>G253+I253</f>
        <v>607850</v>
      </c>
      <c r="K253" s="217">
        <v>413654</v>
      </c>
      <c r="L253" s="219">
        <v>4.6066556730909092</v>
      </c>
      <c r="M253" s="214">
        <v>264472</v>
      </c>
      <c r="N253" s="174">
        <f>K253+M253</f>
        <v>678126</v>
      </c>
      <c r="O253" s="217">
        <v>445473</v>
      </c>
      <c r="P253" s="219">
        <v>4.6066556730909092</v>
      </c>
      <c r="Q253" s="214">
        <v>259386</v>
      </c>
      <c r="R253" s="174">
        <f>O253+Q253</f>
        <v>704859</v>
      </c>
      <c r="S253" s="395">
        <f t="shared" si="33"/>
        <v>635845.60603899998</v>
      </c>
    </row>
    <row r="254" spans="1:19" x14ac:dyDescent="0.25">
      <c r="A254" s="24">
        <v>236</v>
      </c>
      <c r="B254" s="49" t="s">
        <v>284</v>
      </c>
      <c r="C254" s="9">
        <v>1679000</v>
      </c>
      <c r="D254" s="52">
        <v>20.147637101818184</v>
      </c>
      <c r="E254" s="11">
        <v>903495.64798400039</v>
      </c>
      <c r="F254" s="172">
        <v>2582495.6479840004</v>
      </c>
      <c r="G254" s="217">
        <v>1794900</v>
      </c>
      <c r="H254" s="219">
        <v>20.147637101818184</v>
      </c>
      <c r="I254" s="214">
        <v>1111800</v>
      </c>
      <c r="J254" s="174">
        <f>G254+I254</f>
        <v>2906700</v>
      </c>
      <c r="K254" s="217">
        <v>2046186</v>
      </c>
      <c r="L254" s="219">
        <v>20.147637101818184</v>
      </c>
      <c r="M254" s="214">
        <v>1156272</v>
      </c>
      <c r="N254" s="174">
        <f>K254+M254</f>
        <v>3202458</v>
      </c>
      <c r="O254" s="217">
        <v>2189778</v>
      </c>
      <c r="P254" s="219">
        <v>20.147637101818184</v>
      </c>
      <c r="Q254" s="214">
        <v>1145154</v>
      </c>
      <c r="R254" s="174">
        <f>O254+Q254</f>
        <v>3334932</v>
      </c>
      <c r="S254" s="395">
        <f t="shared" si="33"/>
        <v>3006646.411996</v>
      </c>
    </row>
    <row r="255" spans="1:19" x14ac:dyDescent="0.25">
      <c r="A255" s="24">
        <v>237</v>
      </c>
      <c r="B255" s="49" t="s">
        <v>285</v>
      </c>
      <c r="C255" s="9">
        <v>516000</v>
      </c>
      <c r="D255" s="52">
        <v>6.9101283469090919</v>
      </c>
      <c r="E255" s="11">
        <v>278362.84183199995</v>
      </c>
      <c r="F255" s="172">
        <v>794362.84183199995</v>
      </c>
      <c r="G255" s="217">
        <v>493350</v>
      </c>
      <c r="H255" s="219">
        <v>6.9101283469090919</v>
      </c>
      <c r="I255" s="214">
        <v>381400</v>
      </c>
      <c r="J255" s="174">
        <f>G255+I255</f>
        <v>874750</v>
      </c>
      <c r="K255" s="217">
        <v>562419</v>
      </c>
      <c r="L255" s="219">
        <v>6.9101283469090919</v>
      </c>
      <c r="M255" s="214">
        <v>396656</v>
      </c>
      <c r="N255" s="174">
        <f>K255+M255</f>
        <v>959075</v>
      </c>
      <c r="O255" s="217">
        <v>631488</v>
      </c>
      <c r="P255" s="219">
        <v>6.9101283469090919</v>
      </c>
      <c r="Q255" s="214">
        <v>392842</v>
      </c>
      <c r="R255" s="174">
        <f>O255+Q255</f>
        <v>1024330</v>
      </c>
      <c r="S255" s="395">
        <f t="shared" si="33"/>
        <v>913129.46045799996</v>
      </c>
    </row>
    <row r="256" spans="1:19" x14ac:dyDescent="0.25">
      <c r="A256" s="24">
        <v>238</v>
      </c>
      <c r="B256" s="49" t="s">
        <v>287</v>
      </c>
      <c r="C256" s="9">
        <v>197000</v>
      </c>
      <c r="D256" s="52">
        <v>3.4565125461818185</v>
      </c>
      <c r="E256" s="11">
        <v>106515.03853999998</v>
      </c>
      <c r="F256" s="172">
        <v>303515.03853999998</v>
      </c>
      <c r="G256" s="217">
        <v>119400</v>
      </c>
      <c r="H256" s="219">
        <v>3.4565125461818185</v>
      </c>
      <c r="I256" s="214">
        <v>190800</v>
      </c>
      <c r="J256" s="174">
        <f>G256+I256</f>
        <v>310200</v>
      </c>
      <c r="K256" s="217">
        <v>133728</v>
      </c>
      <c r="L256" s="219">
        <v>3.4565125461818185</v>
      </c>
      <c r="M256" s="214">
        <v>196524</v>
      </c>
      <c r="N256" s="174">
        <f>K256+M256</f>
        <v>330252</v>
      </c>
      <c r="O256" s="217">
        <v>151638</v>
      </c>
      <c r="P256" s="219">
        <v>3.4565125461818185</v>
      </c>
      <c r="Q256" s="214">
        <v>194616</v>
      </c>
      <c r="R256" s="174">
        <f>O256+Q256</f>
        <v>346254</v>
      </c>
      <c r="S256" s="395">
        <f t="shared" si="33"/>
        <v>322555.25963500002</v>
      </c>
    </row>
    <row r="257" spans="1:19" x14ac:dyDescent="0.25">
      <c r="A257" s="24">
        <v>239</v>
      </c>
      <c r="B257" s="49" t="s">
        <v>288</v>
      </c>
      <c r="C257" s="9">
        <v>94000</v>
      </c>
      <c r="D257" s="52">
        <v>1.8869593007272729</v>
      </c>
      <c r="E257" s="11">
        <v>51121.171831999993</v>
      </c>
      <c r="F257" s="172">
        <v>145121.17183199999</v>
      </c>
      <c r="G257" s="217">
        <v>32700</v>
      </c>
      <c r="H257" s="219">
        <v>1.8869593007272729</v>
      </c>
      <c r="I257" s="214">
        <v>104200</v>
      </c>
      <c r="J257" s="174">
        <f>G257+I257</f>
        <v>136900</v>
      </c>
      <c r="K257" s="217">
        <v>37932</v>
      </c>
      <c r="L257" s="219">
        <v>1.8869593007272729</v>
      </c>
      <c r="M257" s="214">
        <v>110452</v>
      </c>
      <c r="N257" s="174">
        <f>K257+M257</f>
        <v>148384</v>
      </c>
      <c r="O257" s="217">
        <v>37932</v>
      </c>
      <c r="P257" s="219">
        <v>1.8869593007272729</v>
      </c>
      <c r="Q257" s="214">
        <v>108368</v>
      </c>
      <c r="R257" s="174">
        <f>O257+Q257</f>
        <v>146300</v>
      </c>
      <c r="S257" s="395">
        <f t="shared" si="33"/>
        <v>144176.29295800001</v>
      </c>
    </row>
    <row r="258" spans="1:19" x14ac:dyDescent="0.25">
      <c r="A258" s="24">
        <v>240</v>
      </c>
      <c r="B258" s="49" t="s">
        <v>289</v>
      </c>
      <c r="C258" s="15" t="s">
        <v>10</v>
      </c>
      <c r="D258" s="52">
        <v>5.7597148570909091</v>
      </c>
      <c r="E258" s="11">
        <v>334653.216716</v>
      </c>
      <c r="F258" s="172">
        <v>334653.216716</v>
      </c>
      <c r="G258" s="216" t="s">
        <v>10</v>
      </c>
      <c r="H258" s="219">
        <v>5.7597148570909091</v>
      </c>
      <c r="I258" s="214">
        <v>317900</v>
      </c>
      <c r="J258" s="174">
        <f t="shared" ref="J258:J267" si="43">I258*1</f>
        <v>317900</v>
      </c>
      <c r="K258" s="216" t="s">
        <v>10</v>
      </c>
      <c r="L258" s="219">
        <v>5.7597148570909091</v>
      </c>
      <c r="M258" s="214">
        <v>333795</v>
      </c>
      <c r="N258" s="174">
        <f t="shared" ref="N258:N267" si="44">M258*1</f>
        <v>333795</v>
      </c>
      <c r="O258" s="216" t="s">
        <v>10</v>
      </c>
      <c r="P258" s="219">
        <v>5.7597148570909091</v>
      </c>
      <c r="Q258" s="214">
        <v>321079</v>
      </c>
      <c r="R258" s="174">
        <f t="shared" ref="R258:R267" si="45">Q258*1</f>
        <v>321079</v>
      </c>
      <c r="S258" s="395">
        <f t="shared" si="33"/>
        <v>326856.80417899997</v>
      </c>
    </row>
    <row r="259" spans="1:19" x14ac:dyDescent="0.25">
      <c r="A259" s="24">
        <v>241</v>
      </c>
      <c r="B259" s="49" t="s">
        <v>448</v>
      </c>
      <c r="C259" s="15" t="s">
        <v>10</v>
      </c>
      <c r="D259" s="52">
        <v>287.76443150181819</v>
      </c>
      <c r="E259" s="11">
        <v>16438018.441880001</v>
      </c>
      <c r="F259" s="172">
        <v>16438018.441880001</v>
      </c>
      <c r="G259" s="216" t="s">
        <v>10</v>
      </c>
      <c r="H259" s="219">
        <v>287.76443150181819</v>
      </c>
      <c r="I259" s="214">
        <v>15878000</v>
      </c>
      <c r="J259" s="174">
        <f t="shared" si="43"/>
        <v>15878000</v>
      </c>
      <c r="K259" s="216" t="s">
        <v>10</v>
      </c>
      <c r="L259" s="219">
        <v>287.76443150181819</v>
      </c>
      <c r="M259" s="214">
        <v>16671900</v>
      </c>
      <c r="N259" s="174">
        <f t="shared" si="44"/>
        <v>16671900</v>
      </c>
      <c r="O259" s="216" t="s">
        <v>10</v>
      </c>
      <c r="P259" s="219">
        <v>287.76443150181819</v>
      </c>
      <c r="Q259" s="214">
        <v>16036780</v>
      </c>
      <c r="R259" s="174">
        <f t="shared" si="45"/>
        <v>16036780</v>
      </c>
      <c r="S259" s="395">
        <f t="shared" si="33"/>
        <v>16256174.610470001</v>
      </c>
    </row>
    <row r="260" spans="1:19" x14ac:dyDescent="0.25">
      <c r="A260" s="24">
        <v>242</v>
      </c>
      <c r="B260" s="49" t="s">
        <v>449</v>
      </c>
      <c r="C260" s="15" t="s">
        <v>10</v>
      </c>
      <c r="D260" s="52">
        <v>10.360828090545455</v>
      </c>
      <c r="E260" s="11">
        <v>594872.68139599997</v>
      </c>
      <c r="F260" s="172">
        <v>594872.68139599997</v>
      </c>
      <c r="G260" s="216" t="s">
        <v>10</v>
      </c>
      <c r="H260" s="219">
        <v>10.360828090545455</v>
      </c>
      <c r="I260" s="214">
        <v>571800</v>
      </c>
      <c r="J260" s="174">
        <f t="shared" si="43"/>
        <v>571800</v>
      </c>
      <c r="K260" s="216" t="s">
        <v>10</v>
      </c>
      <c r="L260" s="219">
        <v>10.360828090545455</v>
      </c>
      <c r="M260" s="214">
        <v>606108</v>
      </c>
      <c r="N260" s="174">
        <f t="shared" si="44"/>
        <v>606108</v>
      </c>
      <c r="O260" s="216" t="s">
        <v>10</v>
      </c>
      <c r="P260" s="219">
        <v>10.360828090545455</v>
      </c>
      <c r="Q260" s="214">
        <v>600390</v>
      </c>
      <c r="R260" s="174">
        <f t="shared" si="45"/>
        <v>600390</v>
      </c>
      <c r="S260" s="395">
        <f t="shared" si="33"/>
        <v>593292.67034900002</v>
      </c>
    </row>
    <row r="261" spans="1:19" x14ac:dyDescent="0.25">
      <c r="A261" s="24">
        <v>243</v>
      </c>
      <c r="B261" s="49" t="s">
        <v>450</v>
      </c>
      <c r="C261" s="15" t="s">
        <v>10</v>
      </c>
      <c r="D261" s="52">
        <v>12.664030401454546</v>
      </c>
      <c r="E261" s="11">
        <v>727016.785348</v>
      </c>
      <c r="F261" s="172">
        <v>727016.785348</v>
      </c>
      <c r="G261" s="216" t="s">
        <v>10</v>
      </c>
      <c r="H261" s="219">
        <v>12.664030401454546</v>
      </c>
      <c r="I261" s="214">
        <v>698800</v>
      </c>
      <c r="J261" s="174">
        <f t="shared" si="43"/>
        <v>698800</v>
      </c>
      <c r="K261" s="216" t="s">
        <v>10</v>
      </c>
      <c r="L261" s="219">
        <v>12.664030401454546</v>
      </c>
      <c r="M261" s="214">
        <v>719764</v>
      </c>
      <c r="N261" s="174">
        <f t="shared" si="44"/>
        <v>719764</v>
      </c>
      <c r="O261" s="216" t="s">
        <v>10</v>
      </c>
      <c r="P261" s="219">
        <v>12.664030401454546</v>
      </c>
      <c r="Q261" s="214">
        <v>705788</v>
      </c>
      <c r="R261" s="174">
        <f t="shared" si="45"/>
        <v>705788</v>
      </c>
      <c r="S261" s="395">
        <f t="shared" si="33"/>
        <v>712842.196337</v>
      </c>
    </row>
    <row r="262" spans="1:19" x14ac:dyDescent="0.25">
      <c r="A262" s="24">
        <v>244</v>
      </c>
      <c r="B262" s="49" t="s">
        <v>451</v>
      </c>
      <c r="C262" s="15" t="s">
        <v>10</v>
      </c>
      <c r="D262" s="52">
        <v>14.967213400727275</v>
      </c>
      <c r="E262" s="11">
        <v>856833.18291199987</v>
      </c>
      <c r="F262" s="172">
        <v>856833.18291199987</v>
      </c>
      <c r="G262" s="216" t="s">
        <v>10</v>
      </c>
      <c r="H262" s="219">
        <v>14.967213400727275</v>
      </c>
      <c r="I262" s="214">
        <v>826000</v>
      </c>
      <c r="J262" s="174">
        <f t="shared" si="43"/>
        <v>826000</v>
      </c>
      <c r="K262" s="216" t="s">
        <v>10</v>
      </c>
      <c r="L262" s="219">
        <v>14.967213400727275</v>
      </c>
      <c r="M262" s="214">
        <v>859040</v>
      </c>
      <c r="N262" s="174">
        <f t="shared" si="44"/>
        <v>859040</v>
      </c>
      <c r="O262" s="216" t="s">
        <v>10</v>
      </c>
      <c r="P262" s="219">
        <v>14.967213400727275</v>
      </c>
      <c r="Q262" s="214">
        <v>842520</v>
      </c>
      <c r="R262" s="174">
        <f t="shared" si="45"/>
        <v>842520</v>
      </c>
      <c r="S262" s="395">
        <f t="shared" si="33"/>
        <v>846098.295728</v>
      </c>
    </row>
    <row r="263" spans="1:19" x14ac:dyDescent="0.25">
      <c r="A263" s="24">
        <v>245</v>
      </c>
      <c r="B263" s="49" t="s">
        <v>452</v>
      </c>
      <c r="C263" s="15" t="s">
        <v>10</v>
      </c>
      <c r="D263" s="52">
        <v>12.664030401454546</v>
      </c>
      <c r="E263" s="11">
        <v>722610.11734800006</v>
      </c>
      <c r="F263" s="172">
        <v>722610.11734800006</v>
      </c>
      <c r="G263" s="216" t="s">
        <v>10</v>
      </c>
      <c r="H263" s="219">
        <v>12.664030401454546</v>
      </c>
      <c r="I263" s="214">
        <v>698800</v>
      </c>
      <c r="J263" s="174">
        <f t="shared" si="43"/>
        <v>698800</v>
      </c>
      <c r="K263" s="216" t="s">
        <v>10</v>
      </c>
      <c r="L263" s="219">
        <v>12.664030401454546</v>
      </c>
      <c r="M263" s="214">
        <v>740728</v>
      </c>
      <c r="N263" s="174">
        <f t="shared" si="44"/>
        <v>740728</v>
      </c>
      <c r="O263" s="216" t="s">
        <v>10</v>
      </c>
      <c r="P263" s="219">
        <v>12.664030401454546</v>
      </c>
      <c r="Q263" s="214">
        <v>712776</v>
      </c>
      <c r="R263" s="174">
        <f t="shared" si="45"/>
        <v>712776</v>
      </c>
      <c r="S263" s="395">
        <f t="shared" ref="S263:S282" si="46">AVERAGE(N263,J263,F263,R263)</f>
        <v>718728.52933699999</v>
      </c>
    </row>
    <row r="264" spans="1:19" x14ac:dyDescent="0.25">
      <c r="A264" s="24">
        <v>246</v>
      </c>
      <c r="B264" s="49" t="s">
        <v>489</v>
      </c>
      <c r="C264" s="15" t="s">
        <v>10</v>
      </c>
      <c r="D264" s="52">
        <v>51.800142944000001</v>
      </c>
      <c r="E264" s="11">
        <v>2941151.8469199999</v>
      </c>
      <c r="F264" s="172">
        <v>2941151.8469199999</v>
      </c>
      <c r="G264" s="216" t="s">
        <v>10</v>
      </c>
      <c r="H264" s="219">
        <v>51.800142944000001</v>
      </c>
      <c r="I264" s="214">
        <v>2858300</v>
      </c>
      <c r="J264" s="174">
        <f t="shared" si="43"/>
        <v>2858300</v>
      </c>
      <c r="K264" s="216" t="s">
        <v>10</v>
      </c>
      <c r="L264" s="219">
        <v>51.800142944000001</v>
      </c>
      <c r="M264" s="214">
        <v>3001215</v>
      </c>
      <c r="N264" s="174">
        <f t="shared" si="44"/>
        <v>3001215</v>
      </c>
      <c r="O264" s="216" t="s">
        <v>10</v>
      </c>
      <c r="P264" s="219">
        <v>51.800142944000001</v>
      </c>
      <c r="Q264" s="214">
        <v>2944049</v>
      </c>
      <c r="R264" s="174">
        <f t="shared" si="45"/>
        <v>2944049</v>
      </c>
      <c r="S264" s="395">
        <f t="shared" si="46"/>
        <v>2936178.9617300001</v>
      </c>
    </row>
    <row r="265" spans="1:19" x14ac:dyDescent="0.25">
      <c r="A265" s="24">
        <v>247</v>
      </c>
      <c r="B265" s="49" t="s">
        <v>453</v>
      </c>
      <c r="C265" s="15" t="s">
        <v>10</v>
      </c>
      <c r="D265" s="52">
        <v>40.289442089454546</v>
      </c>
      <c r="E265" s="11">
        <v>2297828.2871600003</v>
      </c>
      <c r="F265" s="172">
        <v>2297828.2871600003</v>
      </c>
      <c r="G265" s="216" t="s">
        <v>10</v>
      </c>
      <c r="H265" s="219">
        <v>40.289442089454546</v>
      </c>
      <c r="I265" s="214">
        <v>2223100</v>
      </c>
      <c r="J265" s="174">
        <f t="shared" si="43"/>
        <v>2223100</v>
      </c>
      <c r="K265" s="216" t="s">
        <v>10</v>
      </c>
      <c r="L265" s="219">
        <v>40.289442089454546</v>
      </c>
      <c r="M265" s="214">
        <v>2356486</v>
      </c>
      <c r="N265" s="174">
        <f t="shared" si="44"/>
        <v>2356486</v>
      </c>
      <c r="O265" s="216" t="s">
        <v>10</v>
      </c>
      <c r="P265" s="219">
        <v>40.289442089454546</v>
      </c>
      <c r="Q265" s="214">
        <v>2312024</v>
      </c>
      <c r="R265" s="174">
        <f t="shared" si="45"/>
        <v>2312024</v>
      </c>
      <c r="S265" s="395">
        <f t="shared" si="46"/>
        <v>2297359.57179</v>
      </c>
    </row>
    <row r="266" spans="1:19" x14ac:dyDescent="0.25">
      <c r="A266" s="24">
        <v>248</v>
      </c>
      <c r="B266" s="49" t="s">
        <v>454</v>
      </c>
      <c r="C266" s="15" t="s">
        <v>10</v>
      </c>
      <c r="D266" s="52">
        <v>40.289442089454546</v>
      </c>
      <c r="E266" s="11">
        <v>2281798.81916</v>
      </c>
      <c r="F266" s="172">
        <v>2281798.81916</v>
      </c>
      <c r="G266" s="216" t="s">
        <v>10</v>
      </c>
      <c r="H266" s="219">
        <v>40.289442089454546</v>
      </c>
      <c r="I266" s="214">
        <v>2223100</v>
      </c>
      <c r="J266" s="174">
        <f t="shared" si="43"/>
        <v>2223100</v>
      </c>
      <c r="K266" s="216" t="s">
        <v>10</v>
      </c>
      <c r="L266" s="219">
        <v>40.289442089454546</v>
      </c>
      <c r="M266" s="214">
        <v>2334255</v>
      </c>
      <c r="N266" s="174">
        <f t="shared" si="44"/>
        <v>2334255</v>
      </c>
      <c r="O266" s="216" t="s">
        <v>10</v>
      </c>
      <c r="P266" s="219">
        <v>40.289442089454546</v>
      </c>
      <c r="Q266" s="214">
        <v>2312024</v>
      </c>
      <c r="R266" s="174">
        <f t="shared" si="45"/>
        <v>2312024</v>
      </c>
      <c r="S266" s="395">
        <f t="shared" si="46"/>
        <v>2287794.4547899999</v>
      </c>
    </row>
    <row r="267" spans="1:19" x14ac:dyDescent="0.25">
      <c r="A267" s="24">
        <v>249</v>
      </c>
      <c r="B267" s="49" t="s">
        <v>357</v>
      </c>
      <c r="C267" s="15" t="s">
        <v>10</v>
      </c>
      <c r="D267" s="52">
        <v>1.8869593007272729</v>
      </c>
      <c r="E267" s="11">
        <v>114113.55337200001</v>
      </c>
      <c r="F267" s="172">
        <v>114113.55337200001</v>
      </c>
      <c r="G267" s="216" t="s">
        <v>10</v>
      </c>
      <c r="H267" s="219">
        <v>1.8869593007272729</v>
      </c>
      <c r="I267" s="214">
        <v>104200</v>
      </c>
      <c r="J267" s="174">
        <f t="shared" si="43"/>
        <v>104200</v>
      </c>
      <c r="K267" s="216" t="s">
        <v>10</v>
      </c>
      <c r="L267" s="219">
        <v>1.8869593007272729</v>
      </c>
      <c r="M267" s="214">
        <v>107326</v>
      </c>
      <c r="N267" s="174">
        <f t="shared" si="44"/>
        <v>107326</v>
      </c>
      <c r="O267" s="216" t="s">
        <v>10</v>
      </c>
      <c r="P267" s="219">
        <v>1.8869593007272729</v>
      </c>
      <c r="Q267" s="214">
        <v>108368</v>
      </c>
      <c r="R267" s="174">
        <f t="shared" si="45"/>
        <v>108368</v>
      </c>
      <c r="S267" s="395">
        <f t="shared" si="46"/>
        <v>108501.888343</v>
      </c>
    </row>
    <row r="268" spans="1:19" x14ac:dyDescent="0.25">
      <c r="A268" s="24">
        <v>250</v>
      </c>
      <c r="B268" s="49" t="s">
        <v>490</v>
      </c>
      <c r="C268" s="9">
        <v>212000</v>
      </c>
      <c r="D268" s="52">
        <v>1.8869593007272729</v>
      </c>
      <c r="E268" s="11">
        <v>114707.485888</v>
      </c>
      <c r="F268" s="172">
        <v>326707.485888</v>
      </c>
      <c r="G268" s="217">
        <v>261900</v>
      </c>
      <c r="H268" s="219">
        <v>1.8869593007272729</v>
      </c>
      <c r="I268" s="214">
        <v>104200</v>
      </c>
      <c r="J268" s="174">
        <f>G268+I268</f>
        <v>366100</v>
      </c>
      <c r="K268" s="217">
        <v>295947</v>
      </c>
      <c r="L268" s="219">
        <v>1.8869593007272729</v>
      </c>
      <c r="M268" s="214">
        <v>108368</v>
      </c>
      <c r="N268" s="174">
        <f>K268+M268</f>
        <v>404315</v>
      </c>
      <c r="O268" s="217">
        <v>306423</v>
      </c>
      <c r="P268" s="219">
        <v>1.8869593007272729</v>
      </c>
      <c r="Q268" s="214">
        <v>109410</v>
      </c>
      <c r="R268" s="174">
        <f>O268+Q268</f>
        <v>415833</v>
      </c>
      <c r="S268" s="395">
        <f t="shared" si="46"/>
        <v>378238.87147200003</v>
      </c>
    </row>
    <row r="269" spans="1:19" x14ac:dyDescent="0.25">
      <c r="A269" s="24">
        <v>251</v>
      </c>
      <c r="B269" s="49" t="s">
        <v>299</v>
      </c>
      <c r="C269" s="9">
        <v>89000</v>
      </c>
      <c r="D269" s="52">
        <v>1.8869593007272729</v>
      </c>
      <c r="E269" s="11">
        <v>47769.275888000004</v>
      </c>
      <c r="F269" s="172">
        <v>136769.275888</v>
      </c>
      <c r="G269" s="217">
        <v>22800</v>
      </c>
      <c r="H269" s="219">
        <v>1.8869593007272729</v>
      </c>
      <c r="I269" s="214">
        <v>104200</v>
      </c>
      <c r="J269" s="174">
        <f>G269+I269</f>
        <v>127000</v>
      </c>
      <c r="K269" s="217">
        <v>26904</v>
      </c>
      <c r="L269" s="219">
        <v>1.8869593007272729</v>
      </c>
      <c r="M269" s="214">
        <v>107326</v>
      </c>
      <c r="N269" s="174">
        <f>K269+M269</f>
        <v>134230</v>
      </c>
      <c r="O269" s="217">
        <v>27132</v>
      </c>
      <c r="P269" s="219">
        <v>1.8869593007272729</v>
      </c>
      <c r="Q269" s="214">
        <v>106284</v>
      </c>
      <c r="R269" s="174">
        <f>O269+Q269</f>
        <v>133416</v>
      </c>
      <c r="S269" s="395">
        <f t="shared" si="46"/>
        <v>132853.81897200001</v>
      </c>
    </row>
    <row r="270" spans="1:19" x14ac:dyDescent="0.25">
      <c r="A270" s="24">
        <v>252</v>
      </c>
      <c r="B270" s="49" t="s">
        <v>300</v>
      </c>
      <c r="C270" s="9">
        <v>112000</v>
      </c>
      <c r="D270" s="52">
        <v>1.8869593007272729</v>
      </c>
      <c r="E270" s="11">
        <v>60553.233636000019</v>
      </c>
      <c r="F270" s="172">
        <v>172553.23363600002</v>
      </c>
      <c r="G270" s="217">
        <v>67350</v>
      </c>
      <c r="H270" s="219">
        <v>1.8869593007272729</v>
      </c>
      <c r="I270" s="214">
        <v>104200</v>
      </c>
      <c r="J270" s="174">
        <f>G270+I270</f>
        <v>171550</v>
      </c>
      <c r="K270" s="217">
        <v>79473</v>
      </c>
      <c r="L270" s="219">
        <v>1.8869593007272729</v>
      </c>
      <c r="M270" s="214">
        <v>107326</v>
      </c>
      <c r="N270" s="174">
        <f>K270+M270</f>
        <v>186799</v>
      </c>
      <c r="O270" s="217">
        <v>79473</v>
      </c>
      <c r="P270" s="219">
        <v>1.8869593007272729</v>
      </c>
      <c r="Q270" s="214">
        <v>109410</v>
      </c>
      <c r="R270" s="174">
        <f>O270+Q270</f>
        <v>188883</v>
      </c>
      <c r="S270" s="395">
        <f t="shared" si="46"/>
        <v>179946.30840899999</v>
      </c>
    </row>
    <row r="271" spans="1:19" x14ac:dyDescent="0.25">
      <c r="A271" s="24">
        <v>253</v>
      </c>
      <c r="B271" s="49" t="s">
        <v>456</v>
      </c>
      <c r="C271" s="15" t="s">
        <v>10</v>
      </c>
      <c r="D271" s="52">
        <v>11.950735800727275</v>
      </c>
      <c r="E271" s="11">
        <v>678776.79690800002</v>
      </c>
      <c r="F271" s="172">
        <v>678776.79690800002</v>
      </c>
      <c r="G271" s="216" t="s">
        <v>10</v>
      </c>
      <c r="H271" s="219">
        <v>11.950735800727275</v>
      </c>
      <c r="I271" s="214">
        <v>659500</v>
      </c>
      <c r="J271" s="174">
        <f>I271*1</f>
        <v>659500</v>
      </c>
      <c r="K271" s="216" t="s">
        <v>10</v>
      </c>
      <c r="L271" s="219">
        <v>11.950735800727275</v>
      </c>
      <c r="M271" s="214">
        <v>692475</v>
      </c>
      <c r="N271" s="174">
        <f>M271*1</f>
        <v>692475</v>
      </c>
      <c r="O271" s="216" t="s">
        <v>10</v>
      </c>
      <c r="P271" s="219">
        <v>11.950735800727275</v>
      </c>
      <c r="Q271" s="214">
        <v>672690</v>
      </c>
      <c r="R271" s="174">
        <f>Q271*1</f>
        <v>672690</v>
      </c>
      <c r="S271" s="395">
        <f t="shared" si="46"/>
        <v>675860.449227</v>
      </c>
    </row>
    <row r="272" spans="1:19" x14ac:dyDescent="0.25">
      <c r="A272" s="3"/>
      <c r="B272" s="45" t="s">
        <v>496</v>
      </c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 s="24">
        <v>254</v>
      </c>
      <c r="B273" s="49" t="s">
        <v>497</v>
      </c>
      <c r="C273" s="15" t="s">
        <v>10</v>
      </c>
      <c r="D273" s="52">
        <v>4.8009114232727281</v>
      </c>
      <c r="E273" s="11">
        <v>278746.84194000001</v>
      </c>
      <c r="F273" s="172">
        <v>278746.84194000001</v>
      </c>
      <c r="G273" s="216" t="s">
        <v>10</v>
      </c>
      <c r="H273" s="219">
        <v>4.8009114232727281</v>
      </c>
      <c r="I273" s="214">
        <v>265100</v>
      </c>
      <c r="J273" s="174">
        <f t="shared" ref="J273:J279" si="47">I273*1</f>
        <v>265100</v>
      </c>
      <c r="K273" s="216" t="s">
        <v>10</v>
      </c>
      <c r="L273" s="219">
        <v>4.8009114232727281</v>
      </c>
      <c r="M273" s="214">
        <v>275704</v>
      </c>
      <c r="N273" s="174">
        <f t="shared" ref="N273:N279" si="48">M273*1</f>
        <v>275704</v>
      </c>
      <c r="O273" s="216" t="s">
        <v>10</v>
      </c>
      <c r="P273" s="219">
        <v>4.8009114232727281</v>
      </c>
      <c r="Q273" s="214">
        <v>273053</v>
      </c>
      <c r="R273" s="174">
        <f t="shared" ref="R273:R279" si="49">Q273*1</f>
        <v>273053</v>
      </c>
      <c r="S273" s="395">
        <f t="shared" si="46"/>
        <v>273150.96048499999</v>
      </c>
    </row>
    <row r="274" spans="1:19" x14ac:dyDescent="0.25">
      <c r="A274" s="24">
        <v>255</v>
      </c>
      <c r="B274" s="49" t="s">
        <v>498</v>
      </c>
      <c r="C274" s="15" t="s">
        <v>10</v>
      </c>
      <c r="D274" s="52">
        <v>3.7831688752727275</v>
      </c>
      <c r="E274" s="11">
        <v>220856.48519200002</v>
      </c>
      <c r="F274" s="172">
        <v>220856.48519200002</v>
      </c>
      <c r="G274" s="216" t="s">
        <v>10</v>
      </c>
      <c r="H274" s="219">
        <v>3.7831688752727275</v>
      </c>
      <c r="I274" s="214">
        <v>208900</v>
      </c>
      <c r="J274" s="174">
        <f t="shared" si="47"/>
        <v>208900</v>
      </c>
      <c r="K274" s="216" t="s">
        <v>10</v>
      </c>
      <c r="L274" s="219">
        <v>3.7831688752727275</v>
      </c>
      <c r="M274" s="214">
        <v>221434</v>
      </c>
      <c r="N274" s="174">
        <f t="shared" si="48"/>
        <v>221434</v>
      </c>
      <c r="O274" s="216" t="s">
        <v>10</v>
      </c>
      <c r="P274" s="219">
        <v>3.7831688752727275</v>
      </c>
      <c r="Q274" s="214">
        <v>219345</v>
      </c>
      <c r="R274" s="174">
        <f t="shared" si="49"/>
        <v>219345</v>
      </c>
      <c r="S274" s="395">
        <f t="shared" si="46"/>
        <v>217633.87129800001</v>
      </c>
    </row>
    <row r="275" spans="1:19" x14ac:dyDescent="0.25">
      <c r="A275" s="24">
        <v>256</v>
      </c>
      <c r="B275" s="49" t="s">
        <v>499</v>
      </c>
      <c r="C275" s="15" t="s">
        <v>10</v>
      </c>
      <c r="D275" s="52">
        <v>2.2445335596363636</v>
      </c>
      <c r="E275" s="11">
        <v>133177.33559200002</v>
      </c>
      <c r="F275" s="172">
        <v>133177.33559200002</v>
      </c>
      <c r="G275" s="216" t="s">
        <v>10</v>
      </c>
      <c r="H275" s="219">
        <v>2.2445335596363636</v>
      </c>
      <c r="I275" s="214">
        <v>123900</v>
      </c>
      <c r="J275" s="174">
        <f t="shared" si="47"/>
        <v>123900</v>
      </c>
      <c r="K275" s="216" t="s">
        <v>10</v>
      </c>
      <c r="L275" s="219">
        <v>2.2445335596363636</v>
      </c>
      <c r="M275" s="214">
        <v>131334</v>
      </c>
      <c r="N275" s="174">
        <f t="shared" si="48"/>
        <v>131334</v>
      </c>
      <c r="O275" s="216" t="s">
        <v>10</v>
      </c>
      <c r="P275" s="219">
        <v>2.2445335596363636</v>
      </c>
      <c r="Q275" s="214">
        <v>127617</v>
      </c>
      <c r="R275" s="174">
        <f t="shared" si="49"/>
        <v>127617</v>
      </c>
      <c r="S275" s="395">
        <f t="shared" si="46"/>
        <v>129007.08389800001</v>
      </c>
    </row>
    <row r="276" spans="1:19" x14ac:dyDescent="0.25">
      <c r="A276" s="24">
        <v>257</v>
      </c>
      <c r="B276" s="49" t="s">
        <v>500</v>
      </c>
      <c r="C276" s="15" t="s">
        <v>10</v>
      </c>
      <c r="D276" s="52">
        <v>1.2648349352727275</v>
      </c>
      <c r="E276" s="11">
        <v>79402.36869599999</v>
      </c>
      <c r="F276" s="172">
        <v>79402.36869599999</v>
      </c>
      <c r="G276" s="216" t="s">
        <v>10</v>
      </c>
      <c r="H276" s="219">
        <v>1.2648349352727275</v>
      </c>
      <c r="I276" s="214">
        <v>69900</v>
      </c>
      <c r="J276" s="174">
        <f t="shared" si="47"/>
        <v>69900</v>
      </c>
      <c r="K276" s="216" t="s">
        <v>10</v>
      </c>
      <c r="L276" s="219">
        <v>1.2648349352727275</v>
      </c>
      <c r="M276" s="214">
        <v>74094</v>
      </c>
      <c r="N276" s="174">
        <f t="shared" si="48"/>
        <v>74094</v>
      </c>
      <c r="O276" s="216" t="s">
        <v>10</v>
      </c>
      <c r="P276" s="219">
        <v>1.2648349352727275</v>
      </c>
      <c r="Q276" s="214">
        <v>70599</v>
      </c>
      <c r="R276" s="174">
        <f t="shared" si="49"/>
        <v>70599</v>
      </c>
      <c r="S276" s="395">
        <f t="shared" si="46"/>
        <v>73498.84217399999</v>
      </c>
    </row>
    <row r="277" spans="1:19" x14ac:dyDescent="0.25">
      <c r="A277" s="24">
        <v>258</v>
      </c>
      <c r="B277" s="49" t="s">
        <v>501</v>
      </c>
      <c r="C277" s="15" t="s">
        <v>10</v>
      </c>
      <c r="D277" s="52">
        <v>9.5959907323636369</v>
      </c>
      <c r="E277" s="11">
        <v>548565.73982000002</v>
      </c>
      <c r="F277" s="172">
        <v>548565.73982000002</v>
      </c>
      <c r="G277" s="216" t="s">
        <v>10</v>
      </c>
      <c r="H277" s="219">
        <v>9.5959907323636369</v>
      </c>
      <c r="I277" s="157">
        <v>529500</v>
      </c>
      <c r="J277" s="174">
        <f t="shared" si="47"/>
        <v>529500</v>
      </c>
      <c r="K277" s="216" t="s">
        <v>10</v>
      </c>
      <c r="L277" s="219">
        <v>9.5959907323636369</v>
      </c>
      <c r="M277" s="157">
        <v>545385</v>
      </c>
      <c r="N277" s="174">
        <f t="shared" si="48"/>
        <v>545385</v>
      </c>
      <c r="O277" s="216" t="s">
        <v>10</v>
      </c>
      <c r="P277" s="219">
        <v>9.5959907323636369</v>
      </c>
      <c r="Q277" s="157">
        <v>545385</v>
      </c>
      <c r="R277" s="174">
        <f t="shared" si="49"/>
        <v>545385</v>
      </c>
      <c r="S277" s="395">
        <f t="shared" si="46"/>
        <v>542208.93495499995</v>
      </c>
    </row>
    <row r="278" spans="1:19" x14ac:dyDescent="0.25">
      <c r="A278" s="24">
        <v>259</v>
      </c>
      <c r="B278" s="49" t="s">
        <v>502</v>
      </c>
      <c r="C278" s="15" t="s">
        <v>10</v>
      </c>
      <c r="D278" s="52">
        <v>5.1275484407272724</v>
      </c>
      <c r="E278" s="11">
        <v>297848.61836799997</v>
      </c>
      <c r="F278" s="172">
        <v>297848.61836799997</v>
      </c>
      <c r="G278" s="216" t="s">
        <v>10</v>
      </c>
      <c r="H278" s="219">
        <v>5.1275484407272724</v>
      </c>
      <c r="I278" s="214">
        <v>283000</v>
      </c>
      <c r="J278" s="174">
        <f t="shared" si="47"/>
        <v>283000</v>
      </c>
      <c r="K278" s="216" t="s">
        <v>10</v>
      </c>
      <c r="L278" s="219">
        <v>5.1275484407272724</v>
      </c>
      <c r="M278" s="214">
        <v>291490</v>
      </c>
      <c r="N278" s="174">
        <f t="shared" si="48"/>
        <v>291490</v>
      </c>
      <c r="O278" s="216" t="s">
        <v>10</v>
      </c>
      <c r="P278" s="219">
        <v>5.1275484407272724</v>
      </c>
      <c r="Q278" s="214">
        <v>294320</v>
      </c>
      <c r="R278" s="174">
        <f t="shared" si="49"/>
        <v>294320</v>
      </c>
      <c r="S278" s="395">
        <f t="shared" si="46"/>
        <v>291664.65459200001</v>
      </c>
    </row>
    <row r="279" spans="1:19" x14ac:dyDescent="0.25">
      <c r="A279" s="24">
        <v>260</v>
      </c>
      <c r="B279" s="49" t="s">
        <v>503</v>
      </c>
      <c r="C279" s="15" t="s">
        <v>10</v>
      </c>
      <c r="D279" s="52">
        <v>11.346049842909093</v>
      </c>
      <c r="E279" s="11">
        <v>650172.68274000008</v>
      </c>
      <c r="F279" s="172">
        <v>650172.68274000008</v>
      </c>
      <c r="G279" s="216" t="s">
        <v>10</v>
      </c>
      <c r="H279" s="219">
        <v>11.346049842909093</v>
      </c>
      <c r="I279" s="214">
        <v>626200</v>
      </c>
      <c r="J279" s="174">
        <f t="shared" si="47"/>
        <v>626200</v>
      </c>
      <c r="K279" s="216" t="s">
        <v>10</v>
      </c>
      <c r="L279" s="219">
        <v>11.346049842909093</v>
      </c>
      <c r="M279" s="214">
        <v>657510</v>
      </c>
      <c r="N279" s="174">
        <f t="shared" si="48"/>
        <v>657510</v>
      </c>
      <c r="O279" s="216" t="s">
        <v>10</v>
      </c>
      <c r="P279" s="219">
        <v>11.346049842909093</v>
      </c>
      <c r="Q279" s="214">
        <v>644986</v>
      </c>
      <c r="R279" s="174">
        <f t="shared" si="49"/>
        <v>644986</v>
      </c>
      <c r="S279" s="395">
        <f t="shared" si="46"/>
        <v>644717.17068500002</v>
      </c>
    </row>
    <row r="280" spans="1:19" x14ac:dyDescent="0.25">
      <c r="A280" s="24">
        <v>261</v>
      </c>
      <c r="B280" s="49" t="s">
        <v>504</v>
      </c>
      <c r="C280" s="9">
        <v>7800.0146280000008</v>
      </c>
      <c r="D280" s="13">
        <v>0</v>
      </c>
      <c r="E280" s="12" t="s">
        <v>10</v>
      </c>
      <c r="F280" s="172">
        <v>7800.0146280000008</v>
      </c>
      <c r="G280" s="159">
        <v>3150</v>
      </c>
      <c r="H280" s="156">
        <v>0</v>
      </c>
      <c r="I280" s="216" t="s">
        <v>10</v>
      </c>
      <c r="J280" s="174">
        <f>G280*1</f>
        <v>3150</v>
      </c>
      <c r="K280" s="159">
        <v>3591</v>
      </c>
      <c r="L280" s="156">
        <v>0</v>
      </c>
      <c r="M280" s="216" t="s">
        <v>10</v>
      </c>
      <c r="N280" s="174">
        <f>K280*1</f>
        <v>3591</v>
      </c>
      <c r="O280" s="159">
        <v>3969</v>
      </c>
      <c r="P280" s="156">
        <v>0</v>
      </c>
      <c r="Q280" s="216" t="s">
        <v>10</v>
      </c>
      <c r="R280" s="174">
        <f>O280*1</f>
        <v>3969</v>
      </c>
      <c r="S280" s="395">
        <f t="shared" si="46"/>
        <v>4627.5036570000002</v>
      </c>
    </row>
    <row r="281" spans="1:19" x14ac:dyDescent="0.25">
      <c r="A281" s="24">
        <v>262</v>
      </c>
      <c r="B281" s="49" t="s">
        <v>505</v>
      </c>
      <c r="C281" s="9">
        <v>4975933.7223959994</v>
      </c>
      <c r="D281" s="13">
        <v>0</v>
      </c>
      <c r="E281" s="12" t="s">
        <v>10</v>
      </c>
      <c r="F281" s="172">
        <v>4975933.7223959994</v>
      </c>
      <c r="G281" s="159">
        <v>6234750</v>
      </c>
      <c r="H281" s="156">
        <v>0</v>
      </c>
      <c r="I281" s="216" t="s">
        <v>10</v>
      </c>
      <c r="J281" s="174">
        <f>G281*1</f>
        <v>6234750</v>
      </c>
      <c r="K281" s="159">
        <v>7045268</v>
      </c>
      <c r="L281" s="156">
        <v>0</v>
      </c>
      <c r="M281" s="216" t="s">
        <v>10</v>
      </c>
      <c r="N281" s="174">
        <f>K281*1</f>
        <v>7045268</v>
      </c>
      <c r="O281" s="159">
        <v>7793438</v>
      </c>
      <c r="P281" s="156">
        <v>0</v>
      </c>
      <c r="Q281" s="216" t="s">
        <v>10</v>
      </c>
      <c r="R281" s="174">
        <f>O281*1</f>
        <v>7793438</v>
      </c>
      <c r="S281" s="395">
        <f t="shared" si="46"/>
        <v>6512347.4305990003</v>
      </c>
    </row>
    <row r="282" spans="1:19" x14ac:dyDescent="0.25">
      <c r="A282" s="24">
        <v>263</v>
      </c>
      <c r="B282" s="49" t="s">
        <v>506</v>
      </c>
      <c r="C282" s="9">
        <v>8070.1026279999996</v>
      </c>
      <c r="D282" s="32">
        <v>0</v>
      </c>
      <c r="E282" s="12" t="s">
        <v>10</v>
      </c>
      <c r="F282" s="172">
        <v>8070.1026279999996</v>
      </c>
      <c r="G282" s="200">
        <v>3150</v>
      </c>
      <c r="H282" s="201">
        <v>0</v>
      </c>
      <c r="I282" s="216" t="s">
        <v>10</v>
      </c>
      <c r="J282" s="174">
        <f>G282*1</f>
        <v>3150</v>
      </c>
      <c r="K282" s="200">
        <v>3654</v>
      </c>
      <c r="L282" s="201">
        <v>0</v>
      </c>
      <c r="M282" s="216" t="s">
        <v>10</v>
      </c>
      <c r="N282" s="174">
        <f>K282*1</f>
        <v>3654</v>
      </c>
      <c r="O282" s="200">
        <v>3938</v>
      </c>
      <c r="P282" s="201">
        <v>0</v>
      </c>
      <c r="Q282" s="216" t="s">
        <v>10</v>
      </c>
      <c r="R282" s="174">
        <f>O282*1</f>
        <v>3938</v>
      </c>
      <c r="S282" s="395">
        <f t="shared" si="46"/>
        <v>4703.0256570000001</v>
      </c>
    </row>
    <row r="283" spans="1:19" x14ac:dyDescent="0.25">
      <c r="G283"/>
      <c r="H283"/>
      <c r="I283"/>
      <c r="J283" s="173"/>
      <c r="K283"/>
      <c r="L283"/>
      <c r="M283"/>
      <c r="N283" s="173"/>
    </row>
    <row r="284" spans="1:19" x14ac:dyDescent="0.25">
      <c r="G284" s="164"/>
      <c r="H284" s="165"/>
      <c r="I284" s="166"/>
      <c r="J284" s="175"/>
      <c r="K284" s="164"/>
      <c r="L284" s="165"/>
      <c r="M284" s="385"/>
      <c r="N284" s="386"/>
    </row>
    <row r="285" spans="1:19" x14ac:dyDescent="0.25">
      <c r="G285" s="164"/>
      <c r="H285" s="165"/>
      <c r="I285" s="166"/>
      <c r="J285" s="175"/>
      <c r="K285" s="164"/>
      <c r="L285" s="165"/>
      <c r="M285" s="385"/>
      <c r="N285" s="386"/>
    </row>
    <row r="286" spans="1:19" x14ac:dyDescent="0.25">
      <c r="G286" s="167"/>
      <c r="H286" s="168"/>
      <c r="I286" s="166"/>
      <c r="J286" s="175"/>
      <c r="K286" s="167"/>
      <c r="L286" s="168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9"/>
      <c r="H289" s="170"/>
      <c r="I289" s="169"/>
      <c r="J289" s="176"/>
      <c r="K289" s="169"/>
      <c r="L289" s="170"/>
      <c r="M289" s="169"/>
      <c r="N28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A171D-D23B-4BD0-B942-CBD66489CA74}">
  <dimension ref="A1:S289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7.28515625" style="242" customWidth="1"/>
    <col min="8" max="8" width="14" style="242" customWidth="1"/>
    <col min="9" max="9" width="17.28515625" style="242" customWidth="1"/>
    <col min="10" max="10" width="14.28515625" style="244" customWidth="1"/>
    <col min="11" max="11" width="17.28515625" style="245" customWidth="1"/>
    <col min="12" max="12" width="15.140625" style="245" customWidth="1"/>
    <col min="13" max="13" width="18.140625" style="245" customWidth="1"/>
    <col min="14" max="14" width="14.85546875" style="246" bestFit="1" customWidth="1"/>
    <col min="15" max="15" width="17.28515625" style="242" customWidth="1"/>
    <col min="16" max="16" width="14.140625" style="242" customWidth="1"/>
    <col min="17" max="17" width="18.28515625" style="242" customWidth="1"/>
    <col min="18" max="18" width="14.28515625" style="244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44">
        <v>10</v>
      </c>
      <c r="B4" s="450" t="s">
        <v>517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63" t="s">
        <v>7</v>
      </c>
      <c r="C5" s="464"/>
      <c r="D5" s="464"/>
      <c r="E5" s="464"/>
      <c r="F5" s="464"/>
      <c r="G5" s="464"/>
      <c r="H5" s="464"/>
      <c r="I5" s="464"/>
      <c r="J5" s="464"/>
      <c r="K5" s="464"/>
      <c r="L5" s="464"/>
      <c r="M5" s="464"/>
      <c r="N5" s="464"/>
      <c r="O5" s="464"/>
      <c r="P5" s="464"/>
      <c r="Q5" s="464"/>
      <c r="R5" s="464"/>
      <c r="S5" s="464"/>
    </row>
    <row r="6" spans="1:19" x14ac:dyDescent="0.25">
      <c r="A6" s="56">
        <v>1</v>
      </c>
      <c r="B6" s="57" t="s">
        <v>468</v>
      </c>
      <c r="C6" s="9">
        <v>351000</v>
      </c>
      <c r="D6" s="58">
        <v>6.9188378949090916</v>
      </c>
      <c r="E6" s="11">
        <v>189537.33932799997</v>
      </c>
      <c r="F6" s="172">
        <v>540537.33932799997</v>
      </c>
      <c r="G6" s="225">
        <v>122100</v>
      </c>
      <c r="H6" s="226">
        <v>6.9188378949090916</v>
      </c>
      <c r="I6" s="227">
        <v>381900</v>
      </c>
      <c r="J6" s="243">
        <f>G6+I6</f>
        <v>504000</v>
      </c>
      <c r="K6" s="225">
        <v>141636</v>
      </c>
      <c r="L6" s="226">
        <v>6.9188378949090916</v>
      </c>
      <c r="M6" s="227">
        <v>393357</v>
      </c>
      <c r="N6" s="388">
        <f>K6+M6</f>
        <v>534993</v>
      </c>
      <c r="O6" s="225">
        <v>152625</v>
      </c>
      <c r="P6" s="226">
        <v>6.9188378949090916</v>
      </c>
      <c r="Q6" s="227">
        <v>389538</v>
      </c>
      <c r="R6" s="243">
        <f>O6+Q6</f>
        <v>542163</v>
      </c>
      <c r="S6" s="395">
        <f>AVERAGE(N6,J6,F6,R6)</f>
        <v>530423.33483199996</v>
      </c>
    </row>
    <row r="7" spans="1:19" x14ac:dyDescent="0.25">
      <c r="A7" s="56">
        <v>2</v>
      </c>
      <c r="B7" s="57" t="s">
        <v>306</v>
      </c>
      <c r="C7" s="9">
        <v>111000</v>
      </c>
      <c r="D7" s="58">
        <v>1.8869593007272729</v>
      </c>
      <c r="E7" s="11">
        <v>60360.12832399999</v>
      </c>
      <c r="F7" s="172">
        <v>171360.12832399999</v>
      </c>
      <c r="G7" s="225">
        <v>47400</v>
      </c>
      <c r="H7" s="226">
        <v>1.8869593007272729</v>
      </c>
      <c r="I7" s="227">
        <v>104200</v>
      </c>
      <c r="J7" s="243">
        <f>G7+I7</f>
        <v>151600</v>
      </c>
      <c r="K7" s="225">
        <v>54036</v>
      </c>
      <c r="L7" s="226">
        <v>1.8869593007272729</v>
      </c>
      <c r="M7" s="227">
        <v>108368</v>
      </c>
      <c r="N7" s="388">
        <f>K7+M7</f>
        <v>162404</v>
      </c>
      <c r="O7" s="225">
        <v>57828</v>
      </c>
      <c r="P7" s="226">
        <v>1.8869593007272729</v>
      </c>
      <c r="Q7" s="227">
        <v>106284</v>
      </c>
      <c r="R7" s="243">
        <f>O7+Q7</f>
        <v>164112</v>
      </c>
      <c r="S7" s="395">
        <f t="shared" ref="S7:S70" si="0">AVERAGE(N7,J7,F7,R7)</f>
        <v>162369.03208099998</v>
      </c>
    </row>
    <row r="8" spans="1:19" x14ac:dyDescent="0.25">
      <c r="A8" s="56">
        <v>3</v>
      </c>
      <c r="B8" s="57" t="s">
        <v>29</v>
      </c>
      <c r="C8" s="9">
        <v>172000</v>
      </c>
      <c r="D8" s="58">
        <v>2.8304292952727272</v>
      </c>
      <c r="E8" s="11">
        <v>92820.893568</v>
      </c>
      <c r="F8" s="172">
        <v>264820.893568</v>
      </c>
      <c r="G8" s="225">
        <v>84300</v>
      </c>
      <c r="H8" s="226">
        <v>2.8304292952727272</v>
      </c>
      <c r="I8" s="227">
        <v>156300</v>
      </c>
      <c r="J8" s="243">
        <f>G8+I8</f>
        <v>240600</v>
      </c>
      <c r="K8" s="225">
        <v>99474</v>
      </c>
      <c r="L8" s="226">
        <v>2.8304292952727272</v>
      </c>
      <c r="M8" s="227">
        <v>162552</v>
      </c>
      <c r="N8" s="388">
        <f>K8+M8</f>
        <v>262026</v>
      </c>
      <c r="O8" s="225">
        <v>98631</v>
      </c>
      <c r="P8" s="226">
        <v>2.8304292952727272</v>
      </c>
      <c r="Q8" s="227">
        <v>160989</v>
      </c>
      <c r="R8" s="243">
        <f>O8+Q8</f>
        <v>259620</v>
      </c>
      <c r="S8" s="395">
        <f t="shared" si="0"/>
        <v>256766.72339200001</v>
      </c>
    </row>
    <row r="9" spans="1:19" x14ac:dyDescent="0.25">
      <c r="A9" s="56">
        <v>4</v>
      </c>
      <c r="B9" s="57" t="s">
        <v>511</v>
      </c>
      <c r="C9" s="9">
        <v>219000</v>
      </c>
      <c r="D9" s="59">
        <v>4.7654938821818194</v>
      </c>
      <c r="E9" s="11">
        <v>117346.41426400002</v>
      </c>
      <c r="F9" s="172">
        <v>336346.41426400002</v>
      </c>
      <c r="G9" s="229">
        <v>47400</v>
      </c>
      <c r="H9" s="230">
        <v>4.7654938821818194</v>
      </c>
      <c r="I9" s="197">
        <v>263000</v>
      </c>
      <c r="J9" s="243">
        <f>G9+I9</f>
        <v>310400</v>
      </c>
      <c r="K9" s="229">
        <v>53088</v>
      </c>
      <c r="L9" s="230">
        <v>4.7654938821818194</v>
      </c>
      <c r="M9" s="197">
        <v>270890</v>
      </c>
      <c r="N9" s="388">
        <f>K9+M9</f>
        <v>323978</v>
      </c>
      <c r="O9" s="229">
        <v>60198</v>
      </c>
      <c r="P9" s="230">
        <v>4.7654938821818194</v>
      </c>
      <c r="Q9" s="197">
        <v>270890</v>
      </c>
      <c r="R9" s="243">
        <f>O9+Q9</f>
        <v>331088</v>
      </c>
      <c r="S9" s="395">
        <f t="shared" si="0"/>
        <v>325453.10356600001</v>
      </c>
    </row>
    <row r="10" spans="1:19" x14ac:dyDescent="0.25">
      <c r="A10" s="56">
        <v>5</v>
      </c>
      <c r="B10" s="57" t="s">
        <v>18</v>
      </c>
      <c r="C10" s="9">
        <v>535000</v>
      </c>
      <c r="D10" s="58">
        <v>5.0318785941818192</v>
      </c>
      <c r="E10" s="11">
        <v>288528.88604000001</v>
      </c>
      <c r="F10" s="172">
        <v>823528.88604000001</v>
      </c>
      <c r="G10" s="225">
        <v>484000</v>
      </c>
      <c r="H10" s="226">
        <v>5.0318785941818192</v>
      </c>
      <c r="I10" s="227">
        <v>277700</v>
      </c>
      <c r="J10" s="243">
        <f>G10+I10</f>
        <v>761700</v>
      </c>
      <c r="K10" s="225">
        <v>551760</v>
      </c>
      <c r="L10" s="226">
        <v>5.0318785941818192</v>
      </c>
      <c r="M10" s="227">
        <v>288808</v>
      </c>
      <c r="N10" s="388">
        <f>K10+M10</f>
        <v>840568</v>
      </c>
      <c r="O10" s="225">
        <v>590480</v>
      </c>
      <c r="P10" s="226">
        <v>5.0318785941818192</v>
      </c>
      <c r="Q10" s="227">
        <v>288808</v>
      </c>
      <c r="R10" s="243">
        <f>O10+Q10</f>
        <v>879288</v>
      </c>
      <c r="S10" s="395">
        <f t="shared" si="0"/>
        <v>826271.22151000006</v>
      </c>
    </row>
    <row r="11" spans="1:19" x14ac:dyDescent="0.25">
      <c r="A11" s="56">
        <v>6</v>
      </c>
      <c r="B11" s="57" t="s">
        <v>11</v>
      </c>
      <c r="C11" s="9">
        <v>186587.81167600001</v>
      </c>
      <c r="D11" s="58">
        <v>0</v>
      </c>
      <c r="E11" s="12" t="s">
        <v>10</v>
      </c>
      <c r="F11" s="172">
        <v>186587.81167600001</v>
      </c>
      <c r="G11" s="225">
        <v>167100</v>
      </c>
      <c r="H11" s="226">
        <v>0</v>
      </c>
      <c r="I11" s="231" t="s">
        <v>10</v>
      </c>
      <c r="J11" s="243">
        <f>G11*1</f>
        <v>167100</v>
      </c>
      <c r="K11" s="225">
        <v>193836</v>
      </c>
      <c r="L11" s="226">
        <v>0</v>
      </c>
      <c r="M11" s="231" t="s">
        <v>10</v>
      </c>
      <c r="N11" s="388">
        <f>K11*1</f>
        <v>193836</v>
      </c>
      <c r="O11" s="225">
        <v>203862</v>
      </c>
      <c r="P11" s="226">
        <v>0</v>
      </c>
      <c r="Q11" s="231" t="s">
        <v>10</v>
      </c>
      <c r="R11" s="243">
        <f>O11*1</f>
        <v>203862</v>
      </c>
      <c r="S11" s="395">
        <f t="shared" si="0"/>
        <v>187846.452919</v>
      </c>
    </row>
    <row r="12" spans="1:19" x14ac:dyDescent="0.25">
      <c r="A12" s="56">
        <v>7</v>
      </c>
      <c r="B12" s="57" t="s">
        <v>9</v>
      </c>
      <c r="C12" s="9">
        <v>161788.77231999999</v>
      </c>
      <c r="D12" s="58">
        <v>0</v>
      </c>
      <c r="E12" s="12" t="s">
        <v>10</v>
      </c>
      <c r="F12" s="172">
        <v>161788.77231999999</v>
      </c>
      <c r="G12" s="225">
        <v>144500</v>
      </c>
      <c r="H12" s="226">
        <v>0</v>
      </c>
      <c r="I12" s="231" t="s">
        <v>10</v>
      </c>
      <c r="J12" s="243">
        <f>G12*1</f>
        <v>144500</v>
      </c>
      <c r="K12" s="225">
        <v>166175</v>
      </c>
      <c r="L12" s="226">
        <v>0</v>
      </c>
      <c r="M12" s="231" t="s">
        <v>10</v>
      </c>
      <c r="N12" s="388">
        <f>K12*1</f>
        <v>166175</v>
      </c>
      <c r="O12" s="225">
        <v>174845</v>
      </c>
      <c r="P12" s="226">
        <v>0</v>
      </c>
      <c r="Q12" s="231" t="s">
        <v>10</v>
      </c>
      <c r="R12" s="243">
        <f>O12*1</f>
        <v>174845</v>
      </c>
      <c r="S12" s="395">
        <f t="shared" si="0"/>
        <v>161827.19308</v>
      </c>
    </row>
    <row r="13" spans="1:19" x14ac:dyDescent="0.25">
      <c r="A13" s="56">
        <v>8</v>
      </c>
      <c r="B13" s="57" t="s">
        <v>34</v>
      </c>
      <c r="C13" s="9">
        <v>251000</v>
      </c>
      <c r="D13" s="58">
        <v>5.6608779021818192</v>
      </c>
      <c r="E13" s="11">
        <v>135918.73214400001</v>
      </c>
      <c r="F13" s="172">
        <v>386918.73214400001</v>
      </c>
      <c r="G13" s="232">
        <v>50100</v>
      </c>
      <c r="H13" s="226">
        <v>5.6608779021818192</v>
      </c>
      <c r="I13" s="227">
        <v>312400</v>
      </c>
      <c r="J13" s="243">
        <f>G13+I13</f>
        <v>362500</v>
      </c>
      <c r="K13" s="232">
        <v>57114</v>
      </c>
      <c r="L13" s="226">
        <v>5.6608779021818192</v>
      </c>
      <c r="M13" s="227">
        <v>321772</v>
      </c>
      <c r="N13" s="388">
        <f>K13+M13</f>
        <v>378886</v>
      </c>
      <c r="O13" s="232">
        <v>65130</v>
      </c>
      <c r="P13" s="226">
        <v>5.6608779021818192</v>
      </c>
      <c r="Q13" s="227">
        <v>315524</v>
      </c>
      <c r="R13" s="243">
        <f>O13+Q13</f>
        <v>380654</v>
      </c>
      <c r="S13" s="395">
        <f t="shared" si="0"/>
        <v>377239.683036</v>
      </c>
    </row>
    <row r="14" spans="1:19" x14ac:dyDescent="0.25">
      <c r="A14" s="56">
        <v>9</v>
      </c>
      <c r="B14" s="57" t="s">
        <v>33</v>
      </c>
      <c r="C14" s="15" t="s">
        <v>10</v>
      </c>
      <c r="D14" s="58">
        <v>5.6608779021818192</v>
      </c>
      <c r="E14" s="11">
        <v>327657.928892</v>
      </c>
      <c r="F14" s="172">
        <v>327657.928892</v>
      </c>
      <c r="G14" s="231" t="s">
        <v>10</v>
      </c>
      <c r="H14" s="226">
        <v>5.6608779021818192</v>
      </c>
      <c r="I14" s="227">
        <v>312400</v>
      </c>
      <c r="J14" s="243">
        <f>I14*1</f>
        <v>312400</v>
      </c>
      <c r="K14" s="231" t="s">
        <v>10</v>
      </c>
      <c r="L14" s="226">
        <v>5.6608779021818192</v>
      </c>
      <c r="M14" s="227">
        <v>321772</v>
      </c>
      <c r="N14" s="388">
        <f>M14*1</f>
        <v>321772</v>
      </c>
      <c r="O14" s="231" t="s">
        <v>10</v>
      </c>
      <c r="P14" s="226">
        <v>5.6608779021818192</v>
      </c>
      <c r="Q14" s="227">
        <v>315524</v>
      </c>
      <c r="R14" s="243">
        <f>Q14*1</f>
        <v>315524</v>
      </c>
      <c r="S14" s="395">
        <f t="shared" si="0"/>
        <v>319338.48222300003</v>
      </c>
    </row>
    <row r="15" spans="1:19" x14ac:dyDescent="0.25">
      <c r="A15" s="56">
        <v>10</v>
      </c>
      <c r="B15" s="57" t="s">
        <v>17</v>
      </c>
      <c r="C15" s="9">
        <v>10799000</v>
      </c>
      <c r="D15" s="58">
        <v>13.208695793454547</v>
      </c>
      <c r="E15" s="11">
        <v>5815305.7444279995</v>
      </c>
      <c r="F15" s="172">
        <v>16614305.744427999</v>
      </c>
      <c r="G15" s="227">
        <v>20123400</v>
      </c>
      <c r="H15" s="226">
        <v>13.208695793454547</v>
      </c>
      <c r="I15" s="227">
        <v>728900</v>
      </c>
      <c r="J15" s="243">
        <f>G15+I15</f>
        <v>20852300</v>
      </c>
      <c r="K15" s="227">
        <v>23745612</v>
      </c>
      <c r="L15" s="226">
        <v>13.208695793454547</v>
      </c>
      <c r="M15" s="227">
        <v>750767</v>
      </c>
      <c r="N15" s="388">
        <f>K15+M15</f>
        <v>24496379</v>
      </c>
      <c r="O15" s="227">
        <v>25355484</v>
      </c>
      <c r="P15" s="226">
        <v>13.208695793454547</v>
      </c>
      <c r="Q15" s="227">
        <v>750767</v>
      </c>
      <c r="R15" s="243">
        <f>O15+Q15</f>
        <v>26106251</v>
      </c>
      <c r="S15" s="395">
        <f t="shared" si="0"/>
        <v>22017308.936107002</v>
      </c>
    </row>
    <row r="16" spans="1:19" x14ac:dyDescent="0.25">
      <c r="A16" s="56">
        <v>11</v>
      </c>
      <c r="B16" s="57" t="s">
        <v>28</v>
      </c>
      <c r="C16" s="9">
        <v>114000</v>
      </c>
      <c r="D16" s="58">
        <v>1.8869593007272729</v>
      </c>
      <c r="E16" s="11">
        <v>61560.800323999982</v>
      </c>
      <c r="F16" s="172">
        <v>175560.80032399998</v>
      </c>
      <c r="G16" s="225">
        <v>71100</v>
      </c>
      <c r="H16" s="226">
        <v>1.8869593007272729</v>
      </c>
      <c r="I16" s="227">
        <v>104200</v>
      </c>
      <c r="J16" s="243">
        <f>G16+I16</f>
        <v>175300</v>
      </c>
      <c r="K16" s="225">
        <v>83187</v>
      </c>
      <c r="L16" s="226">
        <v>1.8869593007272729</v>
      </c>
      <c r="M16" s="227">
        <v>107326</v>
      </c>
      <c r="N16" s="388">
        <f>K16+M16</f>
        <v>190513</v>
      </c>
      <c r="O16" s="225">
        <v>91719</v>
      </c>
      <c r="P16" s="226">
        <v>1.8869593007272729</v>
      </c>
      <c r="Q16" s="227">
        <v>108368</v>
      </c>
      <c r="R16" s="243">
        <f>O16+Q16</f>
        <v>200087</v>
      </c>
      <c r="S16" s="395">
        <f t="shared" si="0"/>
        <v>185365.20008099999</v>
      </c>
    </row>
    <row r="17" spans="1:19" x14ac:dyDescent="0.25">
      <c r="A17" s="56">
        <v>12</v>
      </c>
      <c r="B17" s="57" t="s">
        <v>27</v>
      </c>
      <c r="C17" s="9">
        <v>114000</v>
      </c>
      <c r="D17" s="58">
        <v>0.47174465309090913</v>
      </c>
      <c r="E17" s="11">
        <v>61783.803243999981</v>
      </c>
      <c r="F17" s="172">
        <v>175783.80324399998</v>
      </c>
      <c r="G17" s="225">
        <v>173850</v>
      </c>
      <c r="H17" s="226">
        <v>0.47174465309090913</v>
      </c>
      <c r="I17" s="227">
        <v>26200</v>
      </c>
      <c r="J17" s="243">
        <f>G17+I17</f>
        <v>200050</v>
      </c>
      <c r="K17" s="225">
        <v>196451</v>
      </c>
      <c r="L17" s="226">
        <v>0.47174465309090913</v>
      </c>
      <c r="M17" s="227">
        <v>27772</v>
      </c>
      <c r="N17" s="388">
        <f>K17+M17</f>
        <v>224223</v>
      </c>
      <c r="O17" s="225">
        <v>212097</v>
      </c>
      <c r="P17" s="226">
        <v>0.47174465309090913</v>
      </c>
      <c r="Q17" s="227">
        <v>27510</v>
      </c>
      <c r="R17" s="243">
        <f>O17+Q17</f>
        <v>239607</v>
      </c>
      <c r="S17" s="395">
        <f t="shared" si="0"/>
        <v>209915.95081099999</v>
      </c>
    </row>
    <row r="18" spans="1:19" x14ac:dyDescent="0.25">
      <c r="A18" s="56">
        <v>13</v>
      </c>
      <c r="B18" s="57" t="s">
        <v>36</v>
      </c>
      <c r="C18" s="15" t="s">
        <v>10</v>
      </c>
      <c r="D18" s="58">
        <v>2.8304292952727272</v>
      </c>
      <c r="E18" s="11">
        <v>166367.15925199998</v>
      </c>
      <c r="F18" s="172">
        <v>166367.15925199998</v>
      </c>
      <c r="G18" s="231" t="s">
        <v>10</v>
      </c>
      <c r="H18" s="226">
        <v>2.8304292952727272</v>
      </c>
      <c r="I18" s="227">
        <v>156300</v>
      </c>
      <c r="J18" s="243">
        <f>I18*1</f>
        <v>156300</v>
      </c>
      <c r="K18" s="231" t="s">
        <v>10</v>
      </c>
      <c r="L18" s="226">
        <v>2.8304292952727272</v>
      </c>
      <c r="M18" s="227">
        <v>160989</v>
      </c>
      <c r="N18" s="388">
        <f>M18*1</f>
        <v>160989</v>
      </c>
      <c r="O18" s="231" t="s">
        <v>10</v>
      </c>
      <c r="P18" s="226">
        <v>2.8304292952727272</v>
      </c>
      <c r="Q18" s="227">
        <v>164115</v>
      </c>
      <c r="R18" s="243">
        <f>Q18*1</f>
        <v>164115</v>
      </c>
      <c r="S18" s="395">
        <f t="shared" si="0"/>
        <v>161942.78981300001</v>
      </c>
    </row>
    <row r="19" spans="1:19" x14ac:dyDescent="0.25">
      <c r="A19" s="56">
        <v>14</v>
      </c>
      <c r="B19" s="57" t="s">
        <v>20</v>
      </c>
      <c r="C19" s="9">
        <v>866000</v>
      </c>
      <c r="D19" s="58">
        <v>6.9188378949090916</v>
      </c>
      <c r="E19" s="11">
        <v>466455.18053200003</v>
      </c>
      <c r="F19" s="172">
        <v>1332455.180532</v>
      </c>
      <c r="G19" s="225">
        <v>1165650</v>
      </c>
      <c r="H19" s="226">
        <v>6.9188378949090916</v>
      </c>
      <c r="I19" s="227">
        <v>381900</v>
      </c>
      <c r="J19" s="243">
        <f t="shared" ref="J19:J25" si="1">G19+I19</f>
        <v>1547550</v>
      </c>
      <c r="K19" s="225">
        <v>1317185</v>
      </c>
      <c r="L19" s="226">
        <v>6.9188378949090916</v>
      </c>
      <c r="M19" s="227">
        <v>400995</v>
      </c>
      <c r="N19" s="388">
        <f t="shared" ref="N19:N25" si="2">K19+M19</f>
        <v>1718180</v>
      </c>
      <c r="O19" s="225">
        <v>1410437</v>
      </c>
      <c r="P19" s="226">
        <v>6.9188378949090916</v>
      </c>
      <c r="Q19" s="227">
        <v>385719</v>
      </c>
      <c r="R19" s="243">
        <f t="shared" ref="R19:R25" si="3">O19+Q19</f>
        <v>1796156</v>
      </c>
      <c r="S19" s="395">
        <f t="shared" si="0"/>
        <v>1598585.295133</v>
      </c>
    </row>
    <row r="20" spans="1:19" x14ac:dyDescent="0.25">
      <c r="A20" s="56">
        <v>15</v>
      </c>
      <c r="B20" s="57" t="s">
        <v>35</v>
      </c>
      <c r="C20" s="9">
        <v>123000</v>
      </c>
      <c r="D20" s="58">
        <v>2.8304292952727272</v>
      </c>
      <c r="E20" s="11">
        <v>66494.211199999991</v>
      </c>
      <c r="F20" s="172">
        <v>189494.21119999999</v>
      </c>
      <c r="G20" s="225">
        <v>20700</v>
      </c>
      <c r="H20" s="226">
        <v>2.8304292952727272</v>
      </c>
      <c r="I20" s="227">
        <v>156300</v>
      </c>
      <c r="J20" s="243">
        <f t="shared" si="1"/>
        <v>177000</v>
      </c>
      <c r="K20" s="225">
        <v>23184</v>
      </c>
      <c r="L20" s="226">
        <v>2.8304292952727272</v>
      </c>
      <c r="M20" s="227">
        <v>162552</v>
      </c>
      <c r="N20" s="388">
        <f t="shared" si="2"/>
        <v>185736</v>
      </c>
      <c r="O20" s="225">
        <v>24840</v>
      </c>
      <c r="P20" s="226">
        <v>2.8304292952727272</v>
      </c>
      <c r="Q20" s="227">
        <v>162552</v>
      </c>
      <c r="R20" s="243">
        <f t="shared" si="3"/>
        <v>187392</v>
      </c>
      <c r="S20" s="395">
        <f t="shared" si="0"/>
        <v>184905.5528</v>
      </c>
    </row>
    <row r="21" spans="1:19" x14ac:dyDescent="0.25">
      <c r="A21" s="56">
        <v>16</v>
      </c>
      <c r="B21" s="57" t="s">
        <v>25</v>
      </c>
      <c r="C21" s="9">
        <v>113000</v>
      </c>
      <c r="D21" s="58">
        <v>1.8869593007272729</v>
      </c>
      <c r="E21" s="11">
        <v>60331.084919999994</v>
      </c>
      <c r="F21" s="172">
        <v>173331.08491999999</v>
      </c>
      <c r="G21" s="228">
        <v>68400</v>
      </c>
      <c r="H21" s="226">
        <v>1.8869593007272729</v>
      </c>
      <c r="I21" s="227">
        <v>104200</v>
      </c>
      <c r="J21" s="243">
        <f t="shared" si="1"/>
        <v>172600</v>
      </c>
      <c r="K21" s="234">
        <v>77292</v>
      </c>
      <c r="L21" s="226">
        <v>1.8869593007272729</v>
      </c>
      <c r="M21" s="227">
        <v>110452</v>
      </c>
      <c r="N21" s="388">
        <f t="shared" si="2"/>
        <v>187744</v>
      </c>
      <c r="O21" s="228">
        <v>85500</v>
      </c>
      <c r="P21" s="226">
        <v>1.8869593007272729</v>
      </c>
      <c r="Q21" s="227">
        <v>107326</v>
      </c>
      <c r="R21" s="243">
        <f t="shared" si="3"/>
        <v>192826</v>
      </c>
      <c r="S21" s="395">
        <f t="shared" si="0"/>
        <v>181625.27123000001</v>
      </c>
    </row>
    <row r="22" spans="1:19" x14ac:dyDescent="0.25">
      <c r="A22" s="56">
        <v>17</v>
      </c>
      <c r="B22" s="57" t="s">
        <v>23</v>
      </c>
      <c r="C22" s="9">
        <v>176000</v>
      </c>
      <c r="D22" s="58">
        <v>1.8869593007272729</v>
      </c>
      <c r="E22" s="11">
        <v>94234.185620000004</v>
      </c>
      <c r="F22" s="172">
        <v>270234.18562</v>
      </c>
      <c r="G22" s="225">
        <v>220800</v>
      </c>
      <c r="H22" s="226">
        <v>1.8869593007272729</v>
      </c>
      <c r="I22" s="227">
        <v>79700</v>
      </c>
      <c r="J22" s="243">
        <f t="shared" si="1"/>
        <v>300500</v>
      </c>
      <c r="K22" s="225">
        <v>258336</v>
      </c>
      <c r="L22" s="226">
        <v>1.8869593007272729</v>
      </c>
      <c r="M22" s="227">
        <v>83685</v>
      </c>
      <c r="N22" s="388">
        <f t="shared" si="2"/>
        <v>342021</v>
      </c>
      <c r="O22" s="225">
        <v>260544</v>
      </c>
      <c r="P22" s="226">
        <v>1.8869593007272729</v>
      </c>
      <c r="Q22" s="227">
        <v>83685</v>
      </c>
      <c r="R22" s="243">
        <f t="shared" si="3"/>
        <v>344229</v>
      </c>
      <c r="S22" s="395">
        <f t="shared" si="0"/>
        <v>314246.04640500003</v>
      </c>
    </row>
    <row r="23" spans="1:19" x14ac:dyDescent="0.25">
      <c r="A23" s="56">
        <v>18</v>
      </c>
      <c r="B23" s="57" t="s">
        <v>512</v>
      </c>
      <c r="C23" s="9">
        <v>151000</v>
      </c>
      <c r="D23" s="58">
        <v>2.8304292952727272</v>
      </c>
      <c r="E23" s="11">
        <v>80808.834264000034</v>
      </c>
      <c r="F23" s="172">
        <v>231808.83426400003</v>
      </c>
      <c r="G23" s="228">
        <v>72000</v>
      </c>
      <c r="H23" s="226">
        <v>2.8304292952727272</v>
      </c>
      <c r="I23" s="227">
        <v>156300</v>
      </c>
      <c r="J23" s="243">
        <f t="shared" si="1"/>
        <v>228300</v>
      </c>
      <c r="K23" s="234">
        <v>81360</v>
      </c>
      <c r="L23" s="226">
        <v>2.8304292952727272</v>
      </c>
      <c r="M23" s="227">
        <v>164115</v>
      </c>
      <c r="N23" s="388">
        <f t="shared" si="2"/>
        <v>245475</v>
      </c>
      <c r="O23" s="228">
        <v>87840</v>
      </c>
      <c r="P23" s="226">
        <v>2.8304292952727272</v>
      </c>
      <c r="Q23" s="227">
        <v>157863</v>
      </c>
      <c r="R23" s="243">
        <f t="shared" si="3"/>
        <v>245703</v>
      </c>
      <c r="S23" s="395">
        <f t="shared" si="0"/>
        <v>237821.70856600002</v>
      </c>
    </row>
    <row r="24" spans="1:19" x14ac:dyDescent="0.25">
      <c r="A24" s="56">
        <v>19</v>
      </c>
      <c r="B24" s="57" t="s">
        <v>513</v>
      </c>
      <c r="C24" s="9">
        <v>113000</v>
      </c>
      <c r="D24" s="58">
        <v>1.8869593007272729</v>
      </c>
      <c r="E24" s="11">
        <v>60589.619307999994</v>
      </c>
      <c r="F24" s="172">
        <v>173589.61930799999</v>
      </c>
      <c r="G24" s="228">
        <v>68250</v>
      </c>
      <c r="H24" s="226">
        <v>1.8869593007272729</v>
      </c>
      <c r="I24" s="227">
        <v>104200</v>
      </c>
      <c r="J24" s="243">
        <f t="shared" si="1"/>
        <v>172450</v>
      </c>
      <c r="K24" s="234">
        <v>79170</v>
      </c>
      <c r="L24" s="226">
        <v>1.8869593007272729</v>
      </c>
      <c r="M24" s="227">
        <v>108368</v>
      </c>
      <c r="N24" s="388">
        <f t="shared" si="2"/>
        <v>187538</v>
      </c>
      <c r="O24" s="228">
        <v>85313</v>
      </c>
      <c r="P24" s="226">
        <v>1.8869593007272729</v>
      </c>
      <c r="Q24" s="227">
        <v>105242</v>
      </c>
      <c r="R24" s="243">
        <f t="shared" si="3"/>
        <v>190555</v>
      </c>
      <c r="S24" s="395">
        <f t="shared" si="0"/>
        <v>181033.15482699999</v>
      </c>
    </row>
    <row r="25" spans="1:19" x14ac:dyDescent="0.25">
      <c r="A25" s="56">
        <v>20</v>
      </c>
      <c r="B25" s="57" t="s">
        <v>24</v>
      </c>
      <c r="C25" s="9">
        <v>110000</v>
      </c>
      <c r="D25" s="58">
        <v>1.8869593007272729</v>
      </c>
      <c r="E25" s="11">
        <v>59895.877395999996</v>
      </c>
      <c r="F25" s="172">
        <v>169895.877396</v>
      </c>
      <c r="G25" s="233">
        <v>64050</v>
      </c>
      <c r="H25" s="226">
        <v>1.8869593007272729</v>
      </c>
      <c r="I25" s="234">
        <v>104200</v>
      </c>
      <c r="J25" s="243">
        <f t="shared" si="1"/>
        <v>168250</v>
      </c>
      <c r="K25" s="387">
        <v>71736</v>
      </c>
      <c r="L25" s="226">
        <v>1.8869593007272729</v>
      </c>
      <c r="M25" s="234">
        <v>108368</v>
      </c>
      <c r="N25" s="388">
        <f t="shared" si="2"/>
        <v>180104</v>
      </c>
      <c r="O25" s="233">
        <v>78141</v>
      </c>
      <c r="P25" s="226">
        <v>1.8869593007272729</v>
      </c>
      <c r="Q25" s="234">
        <v>108368</v>
      </c>
      <c r="R25" s="243">
        <f t="shared" si="3"/>
        <v>186509</v>
      </c>
      <c r="S25" s="395">
        <f t="shared" si="0"/>
        <v>176189.71934899999</v>
      </c>
    </row>
    <row r="26" spans="1:19" x14ac:dyDescent="0.25">
      <c r="A26" s="56">
        <v>21</v>
      </c>
      <c r="B26" s="60" t="s">
        <v>26</v>
      </c>
      <c r="C26" s="9">
        <v>110307.4819</v>
      </c>
      <c r="D26" s="61">
        <v>0</v>
      </c>
      <c r="E26" s="12" t="s">
        <v>10</v>
      </c>
      <c r="F26" s="172">
        <v>110307.4819</v>
      </c>
      <c r="G26" s="225">
        <v>131550</v>
      </c>
      <c r="H26" s="235">
        <v>0</v>
      </c>
      <c r="I26" s="231" t="s">
        <v>10</v>
      </c>
      <c r="J26" s="243">
        <f>G26*1</f>
        <v>131550</v>
      </c>
      <c r="K26" s="225">
        <v>151283</v>
      </c>
      <c r="L26" s="235">
        <v>0</v>
      </c>
      <c r="M26" s="231" t="s">
        <v>10</v>
      </c>
      <c r="N26" s="388">
        <f>K26*1</f>
        <v>151283</v>
      </c>
      <c r="O26" s="225">
        <v>169700</v>
      </c>
      <c r="P26" s="235">
        <v>0</v>
      </c>
      <c r="Q26" s="231" t="s">
        <v>10</v>
      </c>
      <c r="R26" s="243">
        <f>O26*1</f>
        <v>169700</v>
      </c>
      <c r="S26" s="395">
        <f t="shared" si="0"/>
        <v>140710.120475</v>
      </c>
    </row>
    <row r="27" spans="1:19" x14ac:dyDescent="0.25">
      <c r="A27" s="3"/>
      <c r="B27" s="4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56">
        <v>22</v>
      </c>
      <c r="B28" s="60" t="s">
        <v>470</v>
      </c>
      <c r="C28" s="9">
        <v>1060000</v>
      </c>
      <c r="D28" s="61">
        <v>5.6608779021818192</v>
      </c>
      <c r="E28" s="11">
        <v>571533.69791999995</v>
      </c>
      <c r="F28" s="172">
        <v>1631533.6979199999</v>
      </c>
      <c r="G28" s="232">
        <v>1628250</v>
      </c>
      <c r="H28" s="235">
        <v>5.6608779021818192</v>
      </c>
      <c r="I28" s="227">
        <v>312400</v>
      </c>
      <c r="J28" s="243">
        <f>G28+I28</f>
        <v>1940650</v>
      </c>
      <c r="K28" s="232">
        <v>1872488</v>
      </c>
      <c r="L28" s="235">
        <v>5.6608779021818192</v>
      </c>
      <c r="M28" s="227">
        <v>321772</v>
      </c>
      <c r="N28" s="388">
        <f>K28+M28</f>
        <v>2194260</v>
      </c>
      <c r="O28" s="232">
        <v>1937618</v>
      </c>
      <c r="P28" s="235">
        <v>5.6608779021818192</v>
      </c>
      <c r="Q28" s="227">
        <v>324896</v>
      </c>
      <c r="R28" s="243">
        <f>O28+Q28</f>
        <v>2262514</v>
      </c>
      <c r="S28" s="395">
        <f t="shared" si="0"/>
        <v>2007239.42448</v>
      </c>
    </row>
    <row r="29" spans="1:19" x14ac:dyDescent="0.25">
      <c r="A29" s="56">
        <v>23</v>
      </c>
      <c r="B29" s="60" t="s">
        <v>43</v>
      </c>
      <c r="C29" s="9">
        <v>523000</v>
      </c>
      <c r="D29" s="61">
        <v>13.208695793454547</v>
      </c>
      <c r="E29" s="11">
        <v>281872.42592399998</v>
      </c>
      <c r="F29" s="172">
        <v>804872.42592399998</v>
      </c>
      <c r="G29" s="232">
        <v>58200</v>
      </c>
      <c r="H29" s="235">
        <v>13.208695793454547</v>
      </c>
      <c r="I29" s="227">
        <v>728900</v>
      </c>
      <c r="J29" s="243">
        <f>G29+I29</f>
        <v>787100</v>
      </c>
      <c r="K29" s="232">
        <v>68094</v>
      </c>
      <c r="L29" s="235">
        <v>13.208695793454547</v>
      </c>
      <c r="M29" s="227">
        <v>765345</v>
      </c>
      <c r="N29" s="388">
        <f>K29+M29</f>
        <v>833439</v>
      </c>
      <c r="O29" s="232">
        <v>71586</v>
      </c>
      <c r="P29" s="235">
        <v>13.208695793454547</v>
      </c>
      <c r="Q29" s="227">
        <v>743478</v>
      </c>
      <c r="R29" s="243">
        <f>O29+Q29</f>
        <v>815064</v>
      </c>
      <c r="S29" s="395">
        <f t="shared" si="0"/>
        <v>810118.85648099997</v>
      </c>
    </row>
    <row r="30" spans="1:19" x14ac:dyDescent="0.25">
      <c r="A30" s="56">
        <v>24</v>
      </c>
      <c r="B30" s="60" t="s">
        <v>48</v>
      </c>
      <c r="C30" s="9">
        <v>536000</v>
      </c>
      <c r="D30" s="61">
        <v>3.7739186014545458</v>
      </c>
      <c r="E30" s="11">
        <v>289227.36284800002</v>
      </c>
      <c r="F30" s="172">
        <v>825227.36284800002</v>
      </c>
      <c r="G30" s="232">
        <v>755700</v>
      </c>
      <c r="H30" s="235">
        <v>3.7739186014545458</v>
      </c>
      <c r="I30" s="227">
        <v>208300</v>
      </c>
      <c r="J30" s="243">
        <f>G30+I30</f>
        <v>964000</v>
      </c>
      <c r="K30" s="232">
        <v>861498</v>
      </c>
      <c r="L30" s="235">
        <v>3.7739186014545458</v>
      </c>
      <c r="M30" s="227">
        <v>214549</v>
      </c>
      <c r="N30" s="388">
        <f>K30+M30</f>
        <v>1076047</v>
      </c>
      <c r="O30" s="232">
        <v>974853</v>
      </c>
      <c r="P30" s="235">
        <v>3.7739186014545458</v>
      </c>
      <c r="Q30" s="227">
        <v>218715</v>
      </c>
      <c r="R30" s="243">
        <f>O30+Q30</f>
        <v>1193568</v>
      </c>
      <c r="S30" s="395">
        <f t="shared" si="0"/>
        <v>1014710.590712</v>
      </c>
    </row>
    <row r="31" spans="1:19" x14ac:dyDescent="0.25">
      <c r="A31" s="56">
        <v>25</v>
      </c>
      <c r="B31" s="60" t="s">
        <v>394</v>
      </c>
      <c r="C31" s="9">
        <v>113000</v>
      </c>
      <c r="D31" s="61">
        <v>1.8869593007272729</v>
      </c>
      <c r="E31" s="11">
        <v>60718.979308000009</v>
      </c>
      <c r="F31" s="172">
        <v>173718.97930800001</v>
      </c>
      <c r="G31" s="228">
        <v>68250</v>
      </c>
      <c r="H31" s="235">
        <v>1.8869593007272729</v>
      </c>
      <c r="I31" s="227">
        <v>104200</v>
      </c>
      <c r="J31" s="243">
        <f>G31+I31</f>
        <v>172450</v>
      </c>
      <c r="K31" s="234">
        <v>80535</v>
      </c>
      <c r="L31" s="235">
        <v>1.8869593007272729</v>
      </c>
      <c r="M31" s="227">
        <v>108368</v>
      </c>
      <c r="N31" s="388">
        <f>K31+M31</f>
        <v>188903</v>
      </c>
      <c r="O31" s="228">
        <v>84630</v>
      </c>
      <c r="P31" s="235">
        <v>1.8869593007272729</v>
      </c>
      <c r="Q31" s="227">
        <v>109410</v>
      </c>
      <c r="R31" s="243">
        <f>O31+Q31</f>
        <v>194040</v>
      </c>
      <c r="S31" s="395">
        <f t="shared" si="0"/>
        <v>182277.99482700002</v>
      </c>
    </row>
    <row r="32" spans="1:19" x14ac:dyDescent="0.25">
      <c r="A32" s="56">
        <v>26</v>
      </c>
      <c r="B32" s="60" t="s">
        <v>46</v>
      </c>
      <c r="C32" s="9">
        <v>818000</v>
      </c>
      <c r="D32" s="61">
        <v>2.8304292952727272</v>
      </c>
      <c r="E32" s="11">
        <v>441218.35600399994</v>
      </c>
      <c r="F32" s="172">
        <v>1259218.3560039999</v>
      </c>
      <c r="G32" s="232">
        <v>1369650</v>
      </c>
      <c r="H32" s="235">
        <v>2.8304292952727272</v>
      </c>
      <c r="I32" s="227">
        <v>156300</v>
      </c>
      <c r="J32" s="243">
        <f>G32+I32</f>
        <v>1525950</v>
      </c>
      <c r="K32" s="232">
        <v>1616187</v>
      </c>
      <c r="L32" s="235">
        <v>2.8304292952727272</v>
      </c>
      <c r="M32" s="227">
        <v>162552</v>
      </c>
      <c r="N32" s="388">
        <f>K32+M32</f>
        <v>1778739</v>
      </c>
      <c r="O32" s="232">
        <v>1643580</v>
      </c>
      <c r="P32" s="235">
        <v>2.8304292952727272</v>
      </c>
      <c r="Q32" s="227">
        <v>164115</v>
      </c>
      <c r="R32" s="243">
        <f>O32+Q32</f>
        <v>1807695</v>
      </c>
      <c r="S32" s="395">
        <f t="shared" si="0"/>
        <v>1592900.5890009999</v>
      </c>
    </row>
    <row r="33" spans="1:19" x14ac:dyDescent="0.25">
      <c r="A33" s="56">
        <v>27</v>
      </c>
      <c r="B33" s="60" t="s">
        <v>50</v>
      </c>
      <c r="C33" s="15" t="s">
        <v>10</v>
      </c>
      <c r="D33" s="61">
        <v>15.09565509418182</v>
      </c>
      <c r="E33" s="11">
        <v>861579.02930399997</v>
      </c>
      <c r="F33" s="172">
        <v>861579.02930399997</v>
      </c>
      <c r="G33" s="231" t="s">
        <v>10</v>
      </c>
      <c r="H33" s="235">
        <v>15.09565509418182</v>
      </c>
      <c r="I33" s="227">
        <v>833000</v>
      </c>
      <c r="J33" s="243">
        <f>I33*1</f>
        <v>833000</v>
      </c>
      <c r="K33" s="231" t="s">
        <v>10</v>
      </c>
      <c r="L33" s="235">
        <v>15.09565509418182</v>
      </c>
      <c r="M33" s="227">
        <v>874650</v>
      </c>
      <c r="N33" s="388">
        <f>M33*1</f>
        <v>874650</v>
      </c>
      <c r="O33" s="231" t="s">
        <v>10</v>
      </c>
      <c r="P33" s="235">
        <v>15.09565509418182</v>
      </c>
      <c r="Q33" s="227">
        <v>857990</v>
      </c>
      <c r="R33" s="243">
        <f>Q33*1</f>
        <v>857990</v>
      </c>
      <c r="S33" s="395">
        <f t="shared" si="0"/>
        <v>856804.75732600002</v>
      </c>
    </row>
    <row r="34" spans="1:19" x14ac:dyDescent="0.25">
      <c r="A34" s="56">
        <v>28</v>
      </c>
      <c r="B34" s="62" t="s">
        <v>47</v>
      </c>
      <c r="C34" s="9">
        <v>1113000</v>
      </c>
      <c r="D34" s="63">
        <v>18.240593699272729</v>
      </c>
      <c r="E34" s="11">
        <v>598987.84828400007</v>
      </c>
      <c r="F34" s="172">
        <v>1711987.8482840001</v>
      </c>
      <c r="G34" s="232">
        <v>841500</v>
      </c>
      <c r="H34" s="236">
        <v>18.240593699272729</v>
      </c>
      <c r="I34" s="227">
        <v>1006500</v>
      </c>
      <c r="J34" s="243">
        <f>G34+I34</f>
        <v>1848000</v>
      </c>
      <c r="K34" s="232">
        <v>950895</v>
      </c>
      <c r="L34" s="236">
        <v>18.240593699272729</v>
      </c>
      <c r="M34" s="227">
        <v>1066890</v>
      </c>
      <c r="N34" s="388">
        <f>K34+M34</f>
        <v>2017785</v>
      </c>
      <c r="O34" s="232">
        <v>1093950</v>
      </c>
      <c r="P34" s="236">
        <v>18.240593699272729</v>
      </c>
      <c r="Q34" s="227">
        <v>1026630</v>
      </c>
      <c r="R34" s="243">
        <f>O34+Q34</f>
        <v>2120580</v>
      </c>
      <c r="S34" s="395">
        <f t="shared" si="0"/>
        <v>1924588.2120710001</v>
      </c>
    </row>
    <row r="35" spans="1:19" x14ac:dyDescent="0.25">
      <c r="A35" s="56">
        <v>29</v>
      </c>
      <c r="B35" s="60" t="s">
        <v>44</v>
      </c>
      <c r="C35" s="9">
        <v>1118000</v>
      </c>
      <c r="D35" s="61">
        <v>18.240593699272729</v>
      </c>
      <c r="E35" s="11">
        <v>602628.51455600001</v>
      </c>
      <c r="F35" s="172">
        <v>1720628.514556</v>
      </c>
      <c r="G35" s="232">
        <v>850350</v>
      </c>
      <c r="H35" s="235">
        <v>18.240593699272729</v>
      </c>
      <c r="I35" s="227">
        <v>1006500</v>
      </c>
      <c r="J35" s="243">
        <f>G35+I35</f>
        <v>1856850</v>
      </c>
      <c r="K35" s="232">
        <v>977903</v>
      </c>
      <c r="L35" s="235">
        <v>18.240593699272729</v>
      </c>
      <c r="M35" s="227">
        <v>1046760</v>
      </c>
      <c r="N35" s="388">
        <f>K35+M35</f>
        <v>2024663</v>
      </c>
      <c r="O35" s="232">
        <v>1028924</v>
      </c>
      <c r="P35" s="235">
        <v>18.240593699272729</v>
      </c>
      <c r="Q35" s="227">
        <v>1046760</v>
      </c>
      <c r="R35" s="243">
        <f>O35+Q35</f>
        <v>2075684</v>
      </c>
      <c r="S35" s="395">
        <f t="shared" si="0"/>
        <v>1919456.378639</v>
      </c>
    </row>
    <row r="36" spans="1:19" x14ac:dyDescent="0.25">
      <c r="A36" s="3"/>
      <c r="B36" s="4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56">
        <v>30</v>
      </c>
      <c r="B37" s="60" t="s">
        <v>308</v>
      </c>
      <c r="C37" s="9">
        <v>852000</v>
      </c>
      <c r="D37" s="61">
        <v>16.353634398545456</v>
      </c>
      <c r="E37" s="11">
        <v>458368.13966799993</v>
      </c>
      <c r="F37" s="172">
        <v>1310368.1396679999</v>
      </c>
      <c r="G37" s="227">
        <v>468900</v>
      </c>
      <c r="H37" s="235">
        <v>16.353634398545456</v>
      </c>
      <c r="I37" s="227">
        <v>902400</v>
      </c>
      <c r="J37" s="243">
        <f t="shared" ref="J37:J42" si="4">G37+I37</f>
        <v>1371300</v>
      </c>
      <c r="K37" s="227">
        <v>548613</v>
      </c>
      <c r="L37" s="235">
        <v>16.353634398545456</v>
      </c>
      <c r="M37" s="227">
        <v>947520</v>
      </c>
      <c r="N37" s="388">
        <f t="shared" ref="N37:N42" si="5">K37+M37</f>
        <v>1496133</v>
      </c>
      <c r="O37" s="227">
        <v>576747</v>
      </c>
      <c r="P37" s="235">
        <v>16.353634398545456</v>
      </c>
      <c r="Q37" s="227">
        <v>938496</v>
      </c>
      <c r="R37" s="243">
        <f t="shared" ref="R37:R42" si="6">O37+Q37</f>
        <v>1515243</v>
      </c>
      <c r="S37" s="395">
        <f t="shared" si="0"/>
        <v>1423261.034917</v>
      </c>
    </row>
    <row r="38" spans="1:19" x14ac:dyDescent="0.25">
      <c r="A38" s="56">
        <v>31</v>
      </c>
      <c r="B38" s="60" t="s">
        <v>309</v>
      </c>
      <c r="C38" s="9">
        <v>1364000</v>
      </c>
      <c r="D38" s="61">
        <v>12.208140601818183</v>
      </c>
      <c r="E38" s="11">
        <v>734484.31763599953</v>
      </c>
      <c r="F38" s="172">
        <v>2098484.3176359995</v>
      </c>
      <c r="G38" s="227">
        <v>1762350</v>
      </c>
      <c r="H38" s="235">
        <v>12.208140601818183</v>
      </c>
      <c r="I38" s="227">
        <v>673700</v>
      </c>
      <c r="J38" s="243">
        <f t="shared" si="4"/>
        <v>2436050</v>
      </c>
      <c r="K38" s="227">
        <v>2044326</v>
      </c>
      <c r="L38" s="235">
        <v>12.208140601818183</v>
      </c>
      <c r="M38" s="227">
        <v>700648</v>
      </c>
      <c r="N38" s="388">
        <f t="shared" si="5"/>
        <v>2744974</v>
      </c>
      <c r="O38" s="227">
        <v>2291055</v>
      </c>
      <c r="P38" s="235">
        <v>12.208140601818183</v>
      </c>
      <c r="Q38" s="227">
        <v>700648</v>
      </c>
      <c r="R38" s="243">
        <f t="shared" si="6"/>
        <v>2991703</v>
      </c>
      <c r="S38" s="395">
        <f t="shared" si="0"/>
        <v>2567802.829409</v>
      </c>
    </row>
    <row r="39" spans="1:19" x14ac:dyDescent="0.25">
      <c r="A39" s="56">
        <v>32</v>
      </c>
      <c r="B39" s="60" t="s">
        <v>56</v>
      </c>
      <c r="C39" s="9">
        <v>6301000</v>
      </c>
      <c r="D39" s="61">
        <v>6.9188378949090916</v>
      </c>
      <c r="E39" s="11">
        <v>3393344.1833560001</v>
      </c>
      <c r="F39" s="172">
        <v>9694344.1833560001</v>
      </c>
      <c r="G39" s="232">
        <v>11728950</v>
      </c>
      <c r="H39" s="235">
        <v>6.9188378949090916</v>
      </c>
      <c r="I39" s="227">
        <v>381900</v>
      </c>
      <c r="J39" s="243">
        <f t="shared" si="4"/>
        <v>12110850</v>
      </c>
      <c r="K39" s="232">
        <v>13136424</v>
      </c>
      <c r="L39" s="235">
        <v>6.9188378949090916</v>
      </c>
      <c r="M39" s="227">
        <v>400995</v>
      </c>
      <c r="N39" s="388">
        <f t="shared" si="5"/>
        <v>13537419</v>
      </c>
      <c r="O39" s="232">
        <v>14309319</v>
      </c>
      <c r="P39" s="235">
        <v>6.9188378949090916</v>
      </c>
      <c r="Q39" s="227">
        <v>397176</v>
      </c>
      <c r="R39" s="243">
        <f t="shared" si="6"/>
        <v>14706495</v>
      </c>
      <c r="S39" s="395">
        <f t="shared" si="0"/>
        <v>12512277.045839</v>
      </c>
    </row>
    <row r="40" spans="1:19" x14ac:dyDescent="0.25">
      <c r="A40" s="56">
        <v>33</v>
      </c>
      <c r="B40" s="60" t="s">
        <v>310</v>
      </c>
      <c r="C40" s="9">
        <v>1670000</v>
      </c>
      <c r="D40" s="61">
        <v>8.8057971956363641</v>
      </c>
      <c r="E40" s="11">
        <v>898786.79940399993</v>
      </c>
      <c r="F40" s="172">
        <v>2568786.7994039999</v>
      </c>
      <c r="G40" s="232">
        <v>2498850</v>
      </c>
      <c r="H40" s="235">
        <v>8.8057971956363641</v>
      </c>
      <c r="I40" s="227">
        <v>566500</v>
      </c>
      <c r="J40" s="243">
        <f t="shared" si="4"/>
        <v>3065350</v>
      </c>
      <c r="K40" s="232">
        <v>2898666</v>
      </c>
      <c r="L40" s="235">
        <v>8.8057971956363641</v>
      </c>
      <c r="M40" s="227">
        <v>583495</v>
      </c>
      <c r="N40" s="388">
        <f t="shared" si="5"/>
        <v>3482161</v>
      </c>
      <c r="O40" s="232">
        <v>3248505</v>
      </c>
      <c r="P40" s="235">
        <v>8.8057971956363641</v>
      </c>
      <c r="Q40" s="227">
        <v>589160</v>
      </c>
      <c r="R40" s="243">
        <f t="shared" si="6"/>
        <v>3837665</v>
      </c>
      <c r="S40" s="395">
        <f t="shared" si="0"/>
        <v>3238490.6998509998</v>
      </c>
    </row>
    <row r="41" spans="1:19" x14ac:dyDescent="0.25">
      <c r="A41" s="56">
        <v>34</v>
      </c>
      <c r="B41" s="60" t="s">
        <v>59</v>
      </c>
      <c r="C41" s="9">
        <v>858000</v>
      </c>
      <c r="D41" s="61">
        <v>2.8304292952727272</v>
      </c>
      <c r="E41" s="11">
        <v>461493.40320000006</v>
      </c>
      <c r="F41" s="172">
        <v>1319493.4032000001</v>
      </c>
      <c r="G41" s="232">
        <v>1401600</v>
      </c>
      <c r="H41" s="235">
        <v>2.8304292952727272</v>
      </c>
      <c r="I41" s="227">
        <v>191600</v>
      </c>
      <c r="J41" s="243">
        <f t="shared" si="4"/>
        <v>1593200</v>
      </c>
      <c r="K41" s="232">
        <v>1625856</v>
      </c>
      <c r="L41" s="235">
        <v>2.8304292952727272</v>
      </c>
      <c r="M41" s="227">
        <v>197348</v>
      </c>
      <c r="N41" s="388">
        <f t="shared" si="5"/>
        <v>1823204</v>
      </c>
      <c r="O41" s="232">
        <v>1667904</v>
      </c>
      <c r="P41" s="235">
        <v>2.8304292952727272</v>
      </c>
      <c r="Q41" s="227">
        <v>201180</v>
      </c>
      <c r="R41" s="243">
        <f t="shared" si="6"/>
        <v>1869084</v>
      </c>
      <c r="S41" s="395">
        <f t="shared" si="0"/>
        <v>1651245.3508000001</v>
      </c>
    </row>
    <row r="42" spans="1:19" x14ac:dyDescent="0.25">
      <c r="A42" s="56">
        <v>35</v>
      </c>
      <c r="B42" s="60" t="s">
        <v>57</v>
      </c>
      <c r="C42" s="9">
        <v>7261000</v>
      </c>
      <c r="D42" s="61">
        <v>6.1040606450909101</v>
      </c>
      <c r="E42" s="11">
        <v>3910378.8952079993</v>
      </c>
      <c r="F42" s="172">
        <v>11171378.895207999</v>
      </c>
      <c r="G42" s="232">
        <v>13632000</v>
      </c>
      <c r="H42" s="235">
        <v>6.1040606450909101</v>
      </c>
      <c r="I42" s="227">
        <v>336900</v>
      </c>
      <c r="J42" s="243">
        <f t="shared" si="4"/>
        <v>13968900</v>
      </c>
      <c r="K42" s="232">
        <v>15267840</v>
      </c>
      <c r="L42" s="235">
        <v>6.1040606450909101</v>
      </c>
      <c r="M42" s="227">
        <v>350376</v>
      </c>
      <c r="N42" s="388">
        <f t="shared" si="5"/>
        <v>15618216</v>
      </c>
      <c r="O42" s="232">
        <v>16494720</v>
      </c>
      <c r="P42" s="235">
        <v>6.1040606450909101</v>
      </c>
      <c r="Q42" s="227">
        <v>343638</v>
      </c>
      <c r="R42" s="243">
        <f t="shared" si="6"/>
        <v>16838358</v>
      </c>
      <c r="S42" s="395">
        <f t="shared" si="0"/>
        <v>14399213.223802</v>
      </c>
    </row>
    <row r="43" spans="1:19" x14ac:dyDescent="0.25">
      <c r="A43" s="3"/>
      <c r="B43" s="4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56">
        <v>36</v>
      </c>
      <c r="B44" s="60" t="s">
        <v>61</v>
      </c>
      <c r="C44" s="9">
        <v>579000</v>
      </c>
      <c r="D44" s="61">
        <v>0.94346999454545466</v>
      </c>
      <c r="E44" s="11">
        <v>311382.52388400002</v>
      </c>
      <c r="F44" s="172">
        <v>890382.52388400002</v>
      </c>
      <c r="G44" s="190">
        <v>1046250</v>
      </c>
      <c r="H44" s="235">
        <v>0.94346999454545466</v>
      </c>
      <c r="I44" s="227">
        <v>52200</v>
      </c>
      <c r="J44" s="243">
        <f>G44+I44</f>
        <v>1098450</v>
      </c>
      <c r="K44" s="190">
        <v>1224113</v>
      </c>
      <c r="L44" s="235">
        <v>0.94346999454545466</v>
      </c>
      <c r="M44" s="227">
        <v>54288</v>
      </c>
      <c r="N44" s="388">
        <f>K44+M44</f>
        <v>1278401</v>
      </c>
      <c r="O44" s="190">
        <v>1276425</v>
      </c>
      <c r="P44" s="235">
        <v>0.94346999454545466</v>
      </c>
      <c r="Q44" s="227">
        <v>54810</v>
      </c>
      <c r="R44" s="243">
        <f>O44+Q44</f>
        <v>1331235</v>
      </c>
      <c r="S44" s="395">
        <f t="shared" si="0"/>
        <v>1149617.1309710001</v>
      </c>
    </row>
    <row r="45" spans="1:19" x14ac:dyDescent="0.25">
      <c r="A45" s="56">
        <v>37</v>
      </c>
      <c r="B45" s="60" t="s">
        <v>66</v>
      </c>
      <c r="C45" s="9">
        <v>95000</v>
      </c>
      <c r="D45" s="61">
        <v>1.8869593007272729</v>
      </c>
      <c r="E45" s="11">
        <v>51190.527055999992</v>
      </c>
      <c r="F45" s="172">
        <v>146190.52705599999</v>
      </c>
      <c r="G45" s="232">
        <v>33000</v>
      </c>
      <c r="H45" s="235">
        <v>1.8869593007272729</v>
      </c>
      <c r="I45" s="227">
        <v>104200</v>
      </c>
      <c r="J45" s="243">
        <f>G45+I45</f>
        <v>137200</v>
      </c>
      <c r="K45" s="232">
        <v>37290</v>
      </c>
      <c r="L45" s="235">
        <v>1.8869593007272729</v>
      </c>
      <c r="M45" s="227">
        <v>107326</v>
      </c>
      <c r="N45" s="388">
        <f>K45+M45</f>
        <v>144616</v>
      </c>
      <c r="O45" s="232">
        <v>40920</v>
      </c>
      <c r="P45" s="235">
        <v>1.8869593007272729</v>
      </c>
      <c r="Q45" s="227">
        <v>109410</v>
      </c>
      <c r="R45" s="243">
        <f>O45+Q45</f>
        <v>150330</v>
      </c>
      <c r="S45" s="395">
        <f t="shared" si="0"/>
        <v>144584.13176399999</v>
      </c>
    </row>
    <row r="46" spans="1:19" x14ac:dyDescent="0.25">
      <c r="A46" s="56">
        <v>38</v>
      </c>
      <c r="B46" s="60" t="s">
        <v>68</v>
      </c>
      <c r="C46" s="9">
        <v>208000</v>
      </c>
      <c r="D46" s="61">
        <v>1.8869593007272729</v>
      </c>
      <c r="E46" s="11">
        <v>112332.13567600003</v>
      </c>
      <c r="F46" s="172">
        <v>320332.13567600003</v>
      </c>
      <c r="G46" s="232">
        <v>253650</v>
      </c>
      <c r="H46" s="235">
        <v>1.8869593007272729</v>
      </c>
      <c r="I46" s="227">
        <v>104200</v>
      </c>
      <c r="J46" s="243">
        <f>G46+I46</f>
        <v>357850</v>
      </c>
      <c r="K46" s="232">
        <v>289161</v>
      </c>
      <c r="L46" s="235">
        <v>1.8869593007272729</v>
      </c>
      <c r="M46" s="227">
        <v>109410</v>
      </c>
      <c r="N46" s="388">
        <f>K46+M46</f>
        <v>398571</v>
      </c>
      <c r="O46" s="232">
        <v>319599</v>
      </c>
      <c r="P46" s="235">
        <v>1.8869593007272729</v>
      </c>
      <c r="Q46" s="227">
        <v>109410</v>
      </c>
      <c r="R46" s="243">
        <f>O46+Q46</f>
        <v>429009</v>
      </c>
      <c r="S46" s="395">
        <f t="shared" si="0"/>
        <v>376440.53391900001</v>
      </c>
    </row>
    <row r="47" spans="1:19" x14ac:dyDescent="0.25">
      <c r="A47" s="56">
        <v>39</v>
      </c>
      <c r="B47" s="60" t="s">
        <v>69</v>
      </c>
      <c r="C47" s="9">
        <v>1559000</v>
      </c>
      <c r="D47" s="61">
        <v>2.8304292952727272</v>
      </c>
      <c r="E47" s="11">
        <v>840195.10185599979</v>
      </c>
      <c r="F47" s="172">
        <v>2399195.1018559998</v>
      </c>
      <c r="G47" s="232">
        <v>2806800</v>
      </c>
      <c r="H47" s="235">
        <v>2.8304292952727272</v>
      </c>
      <c r="I47" s="227">
        <v>156300</v>
      </c>
      <c r="J47" s="243">
        <f>G47+I47</f>
        <v>2963100</v>
      </c>
      <c r="K47" s="232">
        <v>3171684</v>
      </c>
      <c r="L47" s="235">
        <v>2.8304292952727272</v>
      </c>
      <c r="M47" s="227">
        <v>164115</v>
      </c>
      <c r="N47" s="388">
        <f>K47+M47</f>
        <v>3335799</v>
      </c>
      <c r="O47" s="232">
        <v>3452364</v>
      </c>
      <c r="P47" s="235">
        <v>2.8304292952727272</v>
      </c>
      <c r="Q47" s="227">
        <v>164115</v>
      </c>
      <c r="R47" s="243">
        <f>O47+Q47</f>
        <v>3616479</v>
      </c>
      <c r="S47" s="395">
        <f t="shared" si="0"/>
        <v>3078643.2754640002</v>
      </c>
    </row>
    <row r="48" spans="1:19" x14ac:dyDescent="0.25">
      <c r="A48" s="56">
        <v>40</v>
      </c>
      <c r="B48" s="60" t="s">
        <v>70</v>
      </c>
      <c r="C48" s="9">
        <v>357000</v>
      </c>
      <c r="D48" s="61">
        <v>2.8304292952727272</v>
      </c>
      <c r="E48" s="11">
        <v>191790.003608</v>
      </c>
      <c r="F48" s="172">
        <v>548790.003608</v>
      </c>
      <c r="G48" s="232">
        <v>472200</v>
      </c>
      <c r="H48" s="235">
        <v>2.8304292952727272</v>
      </c>
      <c r="I48" s="227">
        <v>156300</v>
      </c>
      <c r="J48" s="243">
        <f>G48+I48</f>
        <v>628500</v>
      </c>
      <c r="K48" s="232">
        <v>543030</v>
      </c>
      <c r="L48" s="235">
        <v>2.8304292952727272</v>
      </c>
      <c r="M48" s="227">
        <v>164115</v>
      </c>
      <c r="N48" s="388">
        <f>K48+M48</f>
        <v>707145</v>
      </c>
      <c r="O48" s="232">
        <v>571362</v>
      </c>
      <c r="P48" s="235">
        <v>2.8304292952727272</v>
      </c>
      <c r="Q48" s="227">
        <v>160989</v>
      </c>
      <c r="R48" s="243">
        <f>O48+Q48</f>
        <v>732351</v>
      </c>
      <c r="S48" s="395">
        <f t="shared" si="0"/>
        <v>654196.500902</v>
      </c>
    </row>
    <row r="49" spans="1:19" x14ac:dyDescent="0.25">
      <c r="A49" s="56">
        <v>41</v>
      </c>
      <c r="B49" s="60" t="s">
        <v>71</v>
      </c>
      <c r="C49" s="9">
        <v>67940.271252000006</v>
      </c>
      <c r="D49" s="61">
        <v>0</v>
      </c>
      <c r="E49" s="12" t="s">
        <v>10</v>
      </c>
      <c r="F49" s="172">
        <v>67940.271252000006</v>
      </c>
      <c r="G49" s="225">
        <v>75150</v>
      </c>
      <c r="H49" s="235">
        <v>0</v>
      </c>
      <c r="I49" s="231" t="s">
        <v>10</v>
      </c>
      <c r="J49" s="243">
        <f>G49*1</f>
        <v>75150</v>
      </c>
      <c r="K49" s="225">
        <v>86423</v>
      </c>
      <c r="L49" s="235">
        <v>0</v>
      </c>
      <c r="M49" s="231" t="s">
        <v>10</v>
      </c>
      <c r="N49" s="388">
        <f>K49*1</f>
        <v>86423</v>
      </c>
      <c r="O49" s="225">
        <v>88677</v>
      </c>
      <c r="P49" s="235">
        <v>0</v>
      </c>
      <c r="Q49" s="231" t="s">
        <v>10</v>
      </c>
      <c r="R49" s="243">
        <f>O49*1</f>
        <v>88677</v>
      </c>
      <c r="S49" s="395">
        <f t="shared" si="0"/>
        <v>79547.567813000001</v>
      </c>
    </row>
    <row r="50" spans="1:19" x14ac:dyDescent="0.25">
      <c r="A50" s="56">
        <v>42</v>
      </c>
      <c r="B50" s="60" t="s">
        <v>72</v>
      </c>
      <c r="C50" s="9">
        <v>29000</v>
      </c>
      <c r="D50" s="61">
        <v>0.45614085090909096</v>
      </c>
      <c r="E50" s="11">
        <v>15165.670584000007</v>
      </c>
      <c r="F50" s="172">
        <v>44165.670584000007</v>
      </c>
      <c r="G50" s="232">
        <v>7200</v>
      </c>
      <c r="H50" s="235">
        <v>0.45614085090909096</v>
      </c>
      <c r="I50" s="227">
        <v>25200</v>
      </c>
      <c r="J50" s="243">
        <f t="shared" ref="J50:J64" si="7">G50+I50</f>
        <v>32400</v>
      </c>
      <c r="K50" s="232">
        <v>8064</v>
      </c>
      <c r="L50" s="235">
        <v>0.45614085090909096</v>
      </c>
      <c r="M50" s="227">
        <v>25956</v>
      </c>
      <c r="N50" s="388">
        <f t="shared" ref="N50:N64" si="8">K50+M50</f>
        <v>34020</v>
      </c>
      <c r="O50" s="232">
        <v>8424</v>
      </c>
      <c r="P50" s="235">
        <v>0.45614085090909096</v>
      </c>
      <c r="Q50" s="227">
        <v>25956</v>
      </c>
      <c r="R50" s="243">
        <f t="shared" ref="R50:R64" si="9">O50+Q50</f>
        <v>34380</v>
      </c>
      <c r="S50" s="395">
        <f t="shared" si="0"/>
        <v>36241.417646000002</v>
      </c>
    </row>
    <row r="51" spans="1:19" x14ac:dyDescent="0.25">
      <c r="A51" s="56">
        <v>43</v>
      </c>
      <c r="B51" s="60" t="s">
        <v>73</v>
      </c>
      <c r="C51" s="9">
        <v>6168000</v>
      </c>
      <c r="D51" s="61">
        <v>6.0131607727272733</v>
      </c>
      <c r="E51" s="11">
        <v>3321582.7720680013</v>
      </c>
      <c r="F51" s="172">
        <v>9489582.7720680013</v>
      </c>
      <c r="G51" s="232">
        <v>11676450</v>
      </c>
      <c r="H51" s="235">
        <v>6.0131607727272733</v>
      </c>
      <c r="I51" s="227">
        <v>196700</v>
      </c>
      <c r="J51" s="243">
        <f t="shared" si="7"/>
        <v>11873150</v>
      </c>
      <c r="K51" s="232">
        <v>13544682</v>
      </c>
      <c r="L51" s="235">
        <v>6.0131607727272733</v>
      </c>
      <c r="M51" s="227">
        <v>204568</v>
      </c>
      <c r="N51" s="388">
        <f t="shared" si="8"/>
        <v>13749250</v>
      </c>
      <c r="O51" s="232">
        <v>14595563</v>
      </c>
      <c r="P51" s="235">
        <v>6.0131607727272733</v>
      </c>
      <c r="Q51" s="227">
        <v>204568</v>
      </c>
      <c r="R51" s="243">
        <f t="shared" si="9"/>
        <v>14800131</v>
      </c>
      <c r="S51" s="395">
        <f t="shared" si="0"/>
        <v>12478028.443017</v>
      </c>
    </row>
    <row r="52" spans="1:19" x14ac:dyDescent="0.25">
      <c r="A52" s="56">
        <v>44</v>
      </c>
      <c r="B52" s="60" t="s">
        <v>75</v>
      </c>
      <c r="C52" s="9">
        <v>1268000</v>
      </c>
      <c r="D52" s="61">
        <v>3.7739186014545458</v>
      </c>
      <c r="E52" s="11">
        <v>682903.60373999993</v>
      </c>
      <c r="F52" s="172">
        <v>1950903.6037399999</v>
      </c>
      <c r="G52" s="232">
        <v>2180250</v>
      </c>
      <c r="H52" s="235">
        <v>3.7739186014545458</v>
      </c>
      <c r="I52" s="227">
        <v>208300</v>
      </c>
      <c r="J52" s="243">
        <f t="shared" si="7"/>
        <v>2388550</v>
      </c>
      <c r="K52" s="232">
        <v>2507288</v>
      </c>
      <c r="L52" s="235">
        <v>3.7739186014545458</v>
      </c>
      <c r="M52" s="227">
        <v>218715</v>
      </c>
      <c r="N52" s="388">
        <f t="shared" si="8"/>
        <v>2726003</v>
      </c>
      <c r="O52" s="232">
        <v>2550893</v>
      </c>
      <c r="P52" s="235">
        <v>3.7739186014545458</v>
      </c>
      <c r="Q52" s="227">
        <v>216632</v>
      </c>
      <c r="R52" s="243">
        <f t="shared" si="9"/>
        <v>2767525</v>
      </c>
      <c r="S52" s="395">
        <f t="shared" si="0"/>
        <v>2458245.4009349998</v>
      </c>
    </row>
    <row r="53" spans="1:19" x14ac:dyDescent="0.25">
      <c r="A53" s="56">
        <v>45</v>
      </c>
      <c r="B53" s="60" t="s">
        <v>76</v>
      </c>
      <c r="C53" s="9">
        <v>267000</v>
      </c>
      <c r="D53" s="61">
        <v>1.8869593007272729</v>
      </c>
      <c r="E53" s="11">
        <v>143863.40103199997</v>
      </c>
      <c r="F53" s="172">
        <v>410863.40103199997</v>
      </c>
      <c r="G53" s="232">
        <v>367350</v>
      </c>
      <c r="H53" s="235">
        <v>1.8869593007272729</v>
      </c>
      <c r="I53" s="227">
        <v>104200</v>
      </c>
      <c r="J53" s="243">
        <f t="shared" si="7"/>
        <v>471550</v>
      </c>
      <c r="K53" s="232">
        <v>418779</v>
      </c>
      <c r="L53" s="235">
        <v>1.8869593007272729</v>
      </c>
      <c r="M53" s="227">
        <v>109410</v>
      </c>
      <c r="N53" s="388">
        <f t="shared" si="8"/>
        <v>528189</v>
      </c>
      <c r="O53" s="232">
        <v>440820</v>
      </c>
      <c r="P53" s="235">
        <v>1.8869593007272729</v>
      </c>
      <c r="Q53" s="227">
        <v>108368</v>
      </c>
      <c r="R53" s="243">
        <f t="shared" si="9"/>
        <v>549188</v>
      </c>
      <c r="S53" s="395">
        <f t="shared" si="0"/>
        <v>489947.60025799996</v>
      </c>
    </row>
    <row r="54" spans="1:19" x14ac:dyDescent="0.25">
      <c r="A54" s="56">
        <v>46</v>
      </c>
      <c r="B54" s="60" t="s">
        <v>77</v>
      </c>
      <c r="C54" s="9">
        <v>155000</v>
      </c>
      <c r="D54" s="61">
        <v>1.8869593007272729</v>
      </c>
      <c r="E54" s="11">
        <v>83813.740592000016</v>
      </c>
      <c r="F54" s="172">
        <v>238813.74059200002</v>
      </c>
      <c r="G54" s="232">
        <v>149100</v>
      </c>
      <c r="H54" s="235">
        <v>1.8869593007272729</v>
      </c>
      <c r="I54" s="227">
        <v>104200</v>
      </c>
      <c r="J54" s="243">
        <f t="shared" si="7"/>
        <v>253300</v>
      </c>
      <c r="K54" s="232">
        <v>166992</v>
      </c>
      <c r="L54" s="235">
        <v>1.8869593007272729</v>
      </c>
      <c r="M54" s="227">
        <v>110452</v>
      </c>
      <c r="N54" s="388">
        <f t="shared" si="8"/>
        <v>277444</v>
      </c>
      <c r="O54" s="232">
        <v>175938</v>
      </c>
      <c r="P54" s="235">
        <v>1.8869593007272729</v>
      </c>
      <c r="Q54" s="227">
        <v>109410</v>
      </c>
      <c r="R54" s="243">
        <f t="shared" si="9"/>
        <v>285348</v>
      </c>
      <c r="S54" s="395">
        <f t="shared" si="0"/>
        <v>263726.43514800002</v>
      </c>
    </row>
    <row r="55" spans="1:19" x14ac:dyDescent="0.25">
      <c r="A55" s="56">
        <v>47</v>
      </c>
      <c r="B55" s="60" t="s">
        <v>78</v>
      </c>
      <c r="C55" s="9">
        <v>235000</v>
      </c>
      <c r="D55" s="61">
        <v>2.8304292952727272</v>
      </c>
      <c r="E55" s="11">
        <v>126829.97970000003</v>
      </c>
      <c r="F55" s="172">
        <v>361829.97970000003</v>
      </c>
      <c r="G55" s="232">
        <v>239700</v>
      </c>
      <c r="H55" s="235">
        <v>2.8304292952727272</v>
      </c>
      <c r="I55" s="227">
        <v>156300</v>
      </c>
      <c r="J55" s="243">
        <f t="shared" si="7"/>
        <v>396000</v>
      </c>
      <c r="K55" s="232">
        <v>275655</v>
      </c>
      <c r="L55" s="235">
        <v>2.8304292952727272</v>
      </c>
      <c r="M55" s="227">
        <v>165678</v>
      </c>
      <c r="N55" s="388">
        <f t="shared" si="8"/>
        <v>441333</v>
      </c>
      <c r="O55" s="232">
        <v>311610</v>
      </c>
      <c r="P55" s="235">
        <v>2.8304292952727272</v>
      </c>
      <c r="Q55" s="227">
        <v>157863</v>
      </c>
      <c r="R55" s="243">
        <f t="shared" si="9"/>
        <v>469473</v>
      </c>
      <c r="S55" s="395">
        <f t="shared" si="0"/>
        <v>417158.99492500001</v>
      </c>
    </row>
    <row r="56" spans="1:19" x14ac:dyDescent="0.25">
      <c r="A56" s="56">
        <v>48</v>
      </c>
      <c r="B56" s="60" t="s">
        <v>79</v>
      </c>
      <c r="C56" s="9">
        <v>2402000</v>
      </c>
      <c r="D56" s="61">
        <v>5.6608779021818192</v>
      </c>
      <c r="E56" s="11">
        <v>1293594.4295200002</v>
      </c>
      <c r="F56" s="172">
        <v>3695594.4295200002</v>
      </c>
      <c r="G56" s="232">
        <v>4225050</v>
      </c>
      <c r="H56" s="235">
        <v>5.6608779021818192</v>
      </c>
      <c r="I56" s="227">
        <v>312400</v>
      </c>
      <c r="J56" s="243">
        <f t="shared" si="7"/>
        <v>4537450</v>
      </c>
      <c r="K56" s="232">
        <v>4858808</v>
      </c>
      <c r="L56" s="235">
        <v>5.6608779021818192</v>
      </c>
      <c r="M56" s="227">
        <v>321772</v>
      </c>
      <c r="N56" s="388">
        <f t="shared" si="8"/>
        <v>5180580</v>
      </c>
      <c r="O56" s="232">
        <v>5450315</v>
      </c>
      <c r="P56" s="235">
        <v>5.6608779021818192</v>
      </c>
      <c r="Q56" s="227">
        <v>324896</v>
      </c>
      <c r="R56" s="243">
        <f t="shared" si="9"/>
        <v>5775211</v>
      </c>
      <c r="S56" s="395">
        <f t="shared" si="0"/>
        <v>4797208.8573799999</v>
      </c>
    </row>
    <row r="57" spans="1:19" x14ac:dyDescent="0.25">
      <c r="A57" s="56">
        <v>49</v>
      </c>
      <c r="B57" s="60" t="s">
        <v>81</v>
      </c>
      <c r="C57" s="9">
        <v>969000</v>
      </c>
      <c r="D57" s="61">
        <v>5.6608779021818192</v>
      </c>
      <c r="E57" s="11">
        <v>521250.8572000002</v>
      </c>
      <c r="F57" s="172">
        <v>1490250.8572000002</v>
      </c>
      <c r="G57" s="232">
        <v>1459350</v>
      </c>
      <c r="H57" s="235">
        <v>5.6608779021818192</v>
      </c>
      <c r="I57" s="227">
        <v>312400</v>
      </c>
      <c r="J57" s="243">
        <f t="shared" si="7"/>
        <v>1771750</v>
      </c>
      <c r="K57" s="232">
        <v>1692846</v>
      </c>
      <c r="L57" s="235">
        <v>5.6608779021818192</v>
      </c>
      <c r="M57" s="227">
        <v>331144</v>
      </c>
      <c r="N57" s="388">
        <f t="shared" si="8"/>
        <v>2023990</v>
      </c>
      <c r="O57" s="232">
        <v>1867968</v>
      </c>
      <c r="P57" s="235">
        <v>5.6608779021818192</v>
      </c>
      <c r="Q57" s="227">
        <v>321772</v>
      </c>
      <c r="R57" s="243">
        <f t="shared" si="9"/>
        <v>2189740</v>
      </c>
      <c r="S57" s="395">
        <f t="shared" si="0"/>
        <v>1868932.7143000001</v>
      </c>
    </row>
    <row r="58" spans="1:19" x14ac:dyDescent="0.25">
      <c r="A58" s="56">
        <v>50</v>
      </c>
      <c r="B58" s="62" t="s">
        <v>82</v>
      </c>
      <c r="C58" s="9">
        <v>1119000</v>
      </c>
      <c r="D58" s="63">
        <v>2.8304292952727272</v>
      </c>
      <c r="E58" s="11">
        <v>602368.85633999994</v>
      </c>
      <c r="F58" s="172">
        <v>1721368.8563399999</v>
      </c>
      <c r="G58" s="232">
        <v>1919250</v>
      </c>
      <c r="H58" s="236">
        <v>2.8304292952727272</v>
      </c>
      <c r="I58" s="227">
        <v>175200</v>
      </c>
      <c r="J58" s="243">
        <f t="shared" si="7"/>
        <v>2094450</v>
      </c>
      <c r="K58" s="232">
        <v>2168753</v>
      </c>
      <c r="L58" s="236">
        <v>2.8304292952727272</v>
      </c>
      <c r="M58" s="227">
        <v>185712</v>
      </c>
      <c r="N58" s="388">
        <f t="shared" si="8"/>
        <v>2354465</v>
      </c>
      <c r="O58" s="232">
        <v>2399063</v>
      </c>
      <c r="P58" s="236">
        <v>2.8304292952727272</v>
      </c>
      <c r="Q58" s="227">
        <v>180456</v>
      </c>
      <c r="R58" s="243">
        <f t="shared" si="9"/>
        <v>2579519</v>
      </c>
      <c r="S58" s="395">
        <f t="shared" si="0"/>
        <v>2187450.7140850001</v>
      </c>
    </row>
    <row r="59" spans="1:19" x14ac:dyDescent="0.25">
      <c r="A59" s="56">
        <v>51</v>
      </c>
      <c r="B59" s="60" t="s">
        <v>471</v>
      </c>
      <c r="C59" s="9">
        <v>526000</v>
      </c>
      <c r="D59" s="61">
        <v>5.6608779021818192</v>
      </c>
      <c r="E59" s="11">
        <v>282586.49950399995</v>
      </c>
      <c r="F59" s="172">
        <v>808586.49950399995</v>
      </c>
      <c r="G59" s="232">
        <v>597750</v>
      </c>
      <c r="H59" s="235">
        <v>5.6608779021818192</v>
      </c>
      <c r="I59" s="227">
        <v>312400</v>
      </c>
      <c r="J59" s="243">
        <f t="shared" si="7"/>
        <v>910150</v>
      </c>
      <c r="K59" s="232">
        <v>675458</v>
      </c>
      <c r="L59" s="235">
        <v>5.6608779021818192</v>
      </c>
      <c r="M59" s="227">
        <v>324896</v>
      </c>
      <c r="N59" s="388">
        <f t="shared" si="8"/>
        <v>1000354</v>
      </c>
      <c r="O59" s="232">
        <v>759143</v>
      </c>
      <c r="P59" s="235">
        <v>5.6608779021818192</v>
      </c>
      <c r="Q59" s="227">
        <v>318648</v>
      </c>
      <c r="R59" s="243">
        <f t="shared" si="9"/>
        <v>1077791</v>
      </c>
      <c r="S59" s="395">
        <f t="shared" si="0"/>
        <v>949220.37487599999</v>
      </c>
    </row>
    <row r="60" spans="1:19" x14ac:dyDescent="0.25">
      <c r="A60" s="56">
        <v>52</v>
      </c>
      <c r="B60" s="60" t="s">
        <v>65</v>
      </c>
      <c r="C60" s="9">
        <v>189000</v>
      </c>
      <c r="D60" s="61">
        <v>1.8869593007272729</v>
      </c>
      <c r="E60" s="11">
        <v>101515.48593200004</v>
      </c>
      <c r="F60" s="172">
        <v>290515.48593200004</v>
      </c>
      <c r="G60" s="232">
        <v>195450</v>
      </c>
      <c r="H60" s="235">
        <v>1.8869593007272729</v>
      </c>
      <c r="I60" s="227">
        <v>120600</v>
      </c>
      <c r="J60" s="243">
        <f t="shared" si="7"/>
        <v>316050</v>
      </c>
      <c r="K60" s="232">
        <v>226722</v>
      </c>
      <c r="L60" s="235">
        <v>1.8869593007272729</v>
      </c>
      <c r="M60" s="227">
        <v>124218</v>
      </c>
      <c r="N60" s="388">
        <f t="shared" si="8"/>
        <v>350940</v>
      </c>
      <c r="O60" s="232">
        <v>228677</v>
      </c>
      <c r="P60" s="235">
        <v>1.8869593007272729</v>
      </c>
      <c r="Q60" s="227">
        <v>125424</v>
      </c>
      <c r="R60" s="243">
        <f t="shared" si="9"/>
        <v>354101</v>
      </c>
      <c r="S60" s="395">
        <f t="shared" si="0"/>
        <v>327901.621483</v>
      </c>
    </row>
    <row r="61" spans="1:19" x14ac:dyDescent="0.25">
      <c r="A61" s="56">
        <v>53</v>
      </c>
      <c r="B61" s="60" t="s">
        <v>67</v>
      </c>
      <c r="C61" s="9">
        <v>95000</v>
      </c>
      <c r="D61" s="61">
        <v>1.8869593007272729</v>
      </c>
      <c r="E61" s="11">
        <v>51182.099055999977</v>
      </c>
      <c r="F61" s="172">
        <v>146182.09905599998</v>
      </c>
      <c r="G61" s="232">
        <v>33000</v>
      </c>
      <c r="H61" s="235">
        <v>1.8869593007272729</v>
      </c>
      <c r="I61" s="227">
        <v>104200</v>
      </c>
      <c r="J61" s="243">
        <f t="shared" si="7"/>
        <v>137200</v>
      </c>
      <c r="K61" s="232">
        <v>36960</v>
      </c>
      <c r="L61" s="235">
        <v>1.8869593007272729</v>
      </c>
      <c r="M61" s="227">
        <v>107326</v>
      </c>
      <c r="N61" s="388">
        <f t="shared" si="8"/>
        <v>144286</v>
      </c>
      <c r="O61" s="232">
        <v>39270</v>
      </c>
      <c r="P61" s="235">
        <v>1.8869593007272729</v>
      </c>
      <c r="Q61" s="227">
        <v>109410</v>
      </c>
      <c r="R61" s="243">
        <f t="shared" si="9"/>
        <v>148680</v>
      </c>
      <c r="S61" s="395">
        <f t="shared" si="0"/>
        <v>144087.024764</v>
      </c>
    </row>
    <row r="62" spans="1:19" x14ac:dyDescent="0.25">
      <c r="A62" s="56">
        <v>54</v>
      </c>
      <c r="B62" s="60" t="s">
        <v>63</v>
      </c>
      <c r="C62" s="9">
        <v>99000</v>
      </c>
      <c r="D62" s="61">
        <v>1.8869593007272729</v>
      </c>
      <c r="E62" s="11">
        <v>52623.261327999993</v>
      </c>
      <c r="F62" s="172">
        <v>151623.26132799999</v>
      </c>
      <c r="G62" s="232">
        <v>42000</v>
      </c>
      <c r="H62" s="235">
        <v>1.8869593007272729</v>
      </c>
      <c r="I62" s="227">
        <v>104200</v>
      </c>
      <c r="J62" s="243">
        <f t="shared" si="7"/>
        <v>146200</v>
      </c>
      <c r="K62" s="232">
        <v>47040</v>
      </c>
      <c r="L62" s="235">
        <v>1.8869593007272729</v>
      </c>
      <c r="M62" s="227">
        <v>108368</v>
      </c>
      <c r="N62" s="388">
        <f t="shared" si="8"/>
        <v>155408</v>
      </c>
      <c r="O62" s="232">
        <v>49140</v>
      </c>
      <c r="P62" s="235">
        <v>1.8869593007272729</v>
      </c>
      <c r="Q62" s="227">
        <v>106284</v>
      </c>
      <c r="R62" s="243">
        <f t="shared" si="9"/>
        <v>155424</v>
      </c>
      <c r="S62" s="395">
        <f t="shared" si="0"/>
        <v>152163.815332</v>
      </c>
    </row>
    <row r="63" spans="1:19" x14ac:dyDescent="0.25">
      <c r="A63" s="56">
        <v>55</v>
      </c>
      <c r="B63" s="60" t="s">
        <v>86</v>
      </c>
      <c r="C63" s="9">
        <v>151000</v>
      </c>
      <c r="D63" s="61">
        <v>2.8304292952727272</v>
      </c>
      <c r="E63" s="11">
        <v>81398.586504000006</v>
      </c>
      <c r="F63" s="172">
        <v>232398.58650400001</v>
      </c>
      <c r="G63" s="232">
        <v>75150</v>
      </c>
      <c r="H63" s="235">
        <v>2.8304292952727272</v>
      </c>
      <c r="I63" s="227">
        <v>156300</v>
      </c>
      <c r="J63" s="243">
        <f t="shared" si="7"/>
        <v>231450</v>
      </c>
      <c r="K63" s="232">
        <v>84920</v>
      </c>
      <c r="L63" s="235">
        <v>2.8304292952727272</v>
      </c>
      <c r="M63" s="227">
        <v>160989</v>
      </c>
      <c r="N63" s="388">
        <f t="shared" si="8"/>
        <v>245909</v>
      </c>
      <c r="O63" s="232">
        <v>93938</v>
      </c>
      <c r="P63" s="235">
        <v>2.8304292952727272</v>
      </c>
      <c r="Q63" s="227">
        <v>157863</v>
      </c>
      <c r="R63" s="243">
        <f t="shared" si="9"/>
        <v>251801</v>
      </c>
      <c r="S63" s="395">
        <f t="shared" si="0"/>
        <v>240389.646626</v>
      </c>
    </row>
    <row r="64" spans="1:19" x14ac:dyDescent="0.25">
      <c r="A64" s="56">
        <v>56</v>
      </c>
      <c r="B64" s="60" t="s">
        <v>85</v>
      </c>
      <c r="C64" s="9">
        <v>186000</v>
      </c>
      <c r="D64" s="61">
        <v>3.7739186014545458</v>
      </c>
      <c r="E64" s="11">
        <v>100919.12838400004</v>
      </c>
      <c r="F64" s="172">
        <v>286919.12838400004</v>
      </c>
      <c r="G64" s="237">
        <v>75150</v>
      </c>
      <c r="H64" s="235">
        <v>3.7739186014545458</v>
      </c>
      <c r="I64" s="197">
        <v>208300</v>
      </c>
      <c r="J64" s="243">
        <f t="shared" si="7"/>
        <v>283450</v>
      </c>
      <c r="K64" s="237">
        <v>84168</v>
      </c>
      <c r="L64" s="235">
        <v>3.7739186014545458</v>
      </c>
      <c r="M64" s="197">
        <v>214549</v>
      </c>
      <c r="N64" s="388">
        <f t="shared" si="8"/>
        <v>298717</v>
      </c>
      <c r="O64" s="237">
        <v>93186</v>
      </c>
      <c r="P64" s="235">
        <v>3.7739186014545458</v>
      </c>
      <c r="Q64" s="197">
        <v>216632</v>
      </c>
      <c r="R64" s="243">
        <f t="shared" si="9"/>
        <v>309818</v>
      </c>
      <c r="S64" s="395">
        <f t="shared" si="0"/>
        <v>294726.03209600004</v>
      </c>
    </row>
    <row r="65" spans="1:19" x14ac:dyDescent="0.25">
      <c r="A65" s="56">
        <v>57</v>
      </c>
      <c r="B65" s="60" t="s">
        <v>83</v>
      </c>
      <c r="C65" s="15" t="s">
        <v>10</v>
      </c>
      <c r="D65" s="61">
        <v>5.6608779021818192</v>
      </c>
      <c r="E65" s="11">
        <v>326926.84889199998</v>
      </c>
      <c r="F65" s="172">
        <v>326926.84889199998</v>
      </c>
      <c r="G65" s="231" t="s">
        <v>10</v>
      </c>
      <c r="H65" s="235">
        <v>5.6608779021818192</v>
      </c>
      <c r="I65" s="227">
        <v>312400</v>
      </c>
      <c r="J65" s="243">
        <f>I65*1</f>
        <v>312400</v>
      </c>
      <c r="K65" s="231" t="s">
        <v>10</v>
      </c>
      <c r="L65" s="235">
        <v>5.6608779021818192</v>
      </c>
      <c r="M65" s="227">
        <v>324896</v>
      </c>
      <c r="N65" s="388">
        <f>M65*1</f>
        <v>324896</v>
      </c>
      <c r="O65" s="231" t="s">
        <v>10</v>
      </c>
      <c r="P65" s="235">
        <v>5.6608779021818192</v>
      </c>
      <c r="Q65" s="227">
        <v>318648</v>
      </c>
      <c r="R65" s="243">
        <f>Q65*1</f>
        <v>318648</v>
      </c>
      <c r="S65" s="395">
        <f t="shared" si="0"/>
        <v>320717.71222300001</v>
      </c>
    </row>
    <row r="66" spans="1:19" x14ac:dyDescent="0.25">
      <c r="A66" s="56">
        <v>58</v>
      </c>
      <c r="B66" s="60" t="s">
        <v>84</v>
      </c>
      <c r="C66" s="15" t="s">
        <v>10</v>
      </c>
      <c r="D66" s="61">
        <v>16.353634398545456</v>
      </c>
      <c r="E66" s="11">
        <v>934211.99155200005</v>
      </c>
      <c r="F66" s="172">
        <v>934211.99155200005</v>
      </c>
      <c r="G66" s="231" t="s">
        <v>10</v>
      </c>
      <c r="H66" s="235">
        <v>16.353634398545456</v>
      </c>
      <c r="I66" s="227">
        <v>902400</v>
      </c>
      <c r="J66" s="243">
        <f>I66*1</f>
        <v>902400</v>
      </c>
      <c r="K66" s="231" t="s">
        <v>10</v>
      </c>
      <c r="L66" s="235">
        <v>16.353634398545456</v>
      </c>
      <c r="M66" s="227">
        <v>956544</v>
      </c>
      <c r="N66" s="388">
        <f>M66*1</f>
        <v>956544</v>
      </c>
      <c r="O66" s="231" t="s">
        <v>10</v>
      </c>
      <c r="P66" s="235">
        <v>16.353634398545456</v>
      </c>
      <c r="Q66" s="227">
        <v>947520</v>
      </c>
      <c r="R66" s="243">
        <f>Q66*1</f>
        <v>947520</v>
      </c>
      <c r="S66" s="395">
        <f t="shared" si="0"/>
        <v>935168.99788799998</v>
      </c>
    </row>
    <row r="67" spans="1:19" x14ac:dyDescent="0.25">
      <c r="A67" s="56">
        <v>59</v>
      </c>
      <c r="B67" s="60" t="s">
        <v>472</v>
      </c>
      <c r="C67" s="15" t="s">
        <v>10</v>
      </c>
      <c r="D67" s="64">
        <v>2.3154652000000002</v>
      </c>
      <c r="E67" s="11">
        <v>152234.26957199999</v>
      </c>
      <c r="F67" s="172">
        <v>152234.26957199999</v>
      </c>
      <c r="G67" s="231" t="s">
        <v>10</v>
      </c>
      <c r="H67" s="238">
        <v>2.3154652000000002</v>
      </c>
      <c r="I67" s="239">
        <v>141400</v>
      </c>
      <c r="J67" s="243">
        <f>I67*1</f>
        <v>141400</v>
      </c>
      <c r="K67" s="231" t="s">
        <v>10</v>
      </c>
      <c r="L67" s="238">
        <v>2.3154652000000002</v>
      </c>
      <c r="M67" s="239">
        <v>149884</v>
      </c>
      <c r="N67" s="388">
        <f>M67*1</f>
        <v>149884</v>
      </c>
      <c r="O67" s="231" t="s">
        <v>10</v>
      </c>
      <c r="P67" s="238">
        <v>2.3154652000000002</v>
      </c>
      <c r="Q67" s="239">
        <v>148470</v>
      </c>
      <c r="R67" s="243">
        <f>Q67*1</f>
        <v>148470</v>
      </c>
      <c r="S67" s="395">
        <f t="shared" si="0"/>
        <v>147997.067393</v>
      </c>
    </row>
    <row r="68" spans="1:19" x14ac:dyDescent="0.25">
      <c r="A68" s="3"/>
      <c r="B68" s="4" t="s">
        <v>87</v>
      </c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 s="56">
        <v>60</v>
      </c>
      <c r="B69" s="60" t="s">
        <v>88</v>
      </c>
      <c r="C69" s="9">
        <v>2376000</v>
      </c>
      <c r="D69" s="61">
        <v>5.6608779021818192</v>
      </c>
      <c r="E69" s="11">
        <v>1279514.5855200002</v>
      </c>
      <c r="F69" s="172">
        <v>3655514.5855200002</v>
      </c>
      <c r="G69" s="232">
        <v>4225050</v>
      </c>
      <c r="H69" s="235">
        <v>5.6608779021818192</v>
      </c>
      <c r="I69" s="227">
        <v>312400</v>
      </c>
      <c r="J69" s="243">
        <f>G69+I69</f>
        <v>4537450</v>
      </c>
      <c r="K69" s="232">
        <v>4816557</v>
      </c>
      <c r="L69" s="235">
        <v>5.6608779021818192</v>
      </c>
      <c r="M69" s="227">
        <v>331144</v>
      </c>
      <c r="N69" s="388">
        <f>K69+M69</f>
        <v>5147701</v>
      </c>
      <c r="O69" s="232">
        <v>5154561</v>
      </c>
      <c r="P69" s="235">
        <v>5.6608779021818192</v>
      </c>
      <c r="Q69" s="227">
        <v>328020</v>
      </c>
      <c r="R69" s="243">
        <f>O69+Q69</f>
        <v>5482581</v>
      </c>
      <c r="S69" s="395">
        <f t="shared" si="0"/>
        <v>4705811.6463799998</v>
      </c>
    </row>
    <row r="70" spans="1:19" x14ac:dyDescent="0.25">
      <c r="A70" s="56">
        <v>61</v>
      </c>
      <c r="B70" s="60" t="s">
        <v>89</v>
      </c>
      <c r="C70" s="9">
        <v>2080000</v>
      </c>
      <c r="D70" s="61">
        <v>5.6608779021818192</v>
      </c>
      <c r="E70" s="11">
        <v>1119360.72792</v>
      </c>
      <c r="F70" s="172">
        <v>3199360.72792</v>
      </c>
      <c r="G70" s="232">
        <v>3619650</v>
      </c>
      <c r="H70" s="235">
        <v>5.6608779021818192</v>
      </c>
      <c r="I70" s="227">
        <v>312400</v>
      </c>
      <c r="J70" s="243">
        <f>G70+I70</f>
        <v>3932050</v>
      </c>
      <c r="K70" s="232">
        <v>4271187</v>
      </c>
      <c r="L70" s="235">
        <v>5.6608779021818192</v>
      </c>
      <c r="M70" s="227">
        <v>321772</v>
      </c>
      <c r="N70" s="388">
        <f>K70+M70</f>
        <v>4592959</v>
      </c>
      <c r="O70" s="232">
        <v>4488366</v>
      </c>
      <c r="P70" s="235">
        <v>5.6608779021818192</v>
      </c>
      <c r="Q70" s="227">
        <v>328020</v>
      </c>
      <c r="R70" s="243">
        <f>O70+Q70</f>
        <v>4816386</v>
      </c>
      <c r="S70" s="395">
        <f t="shared" si="0"/>
        <v>4135188.9319799999</v>
      </c>
    </row>
    <row r="71" spans="1:19" x14ac:dyDescent="0.25">
      <c r="A71" s="56">
        <v>62</v>
      </c>
      <c r="B71" s="60" t="s">
        <v>90</v>
      </c>
      <c r="C71" s="9">
        <v>2386000</v>
      </c>
      <c r="D71" s="61">
        <v>5.6608779021818192</v>
      </c>
      <c r="E71" s="11">
        <v>1284640.6895200005</v>
      </c>
      <c r="F71" s="172">
        <v>3670640.6895200005</v>
      </c>
      <c r="G71" s="232">
        <v>4225050</v>
      </c>
      <c r="H71" s="235">
        <v>5.6608779021818192</v>
      </c>
      <c r="I71" s="227">
        <v>312400</v>
      </c>
      <c r="J71" s="243">
        <f>G71+I71</f>
        <v>4537450</v>
      </c>
      <c r="K71" s="232">
        <v>4943309</v>
      </c>
      <c r="L71" s="235">
        <v>5.6608779021818192</v>
      </c>
      <c r="M71" s="227">
        <v>321772</v>
      </c>
      <c r="N71" s="388">
        <f>K71+M71</f>
        <v>5265081</v>
      </c>
      <c r="O71" s="232">
        <v>4943309</v>
      </c>
      <c r="P71" s="235">
        <v>5.6608779021818192</v>
      </c>
      <c r="Q71" s="227">
        <v>328020</v>
      </c>
      <c r="R71" s="243">
        <f>O71+Q71</f>
        <v>5271329</v>
      </c>
      <c r="S71" s="395">
        <f t="shared" ref="S71:S134" si="10">AVERAGE(N71,J71,F71,R71)</f>
        <v>4686125.1723800004</v>
      </c>
    </row>
    <row r="72" spans="1:19" x14ac:dyDescent="0.25">
      <c r="A72" s="56">
        <v>63</v>
      </c>
      <c r="B72" s="60" t="s">
        <v>92</v>
      </c>
      <c r="C72" s="9">
        <v>335000</v>
      </c>
      <c r="D72" s="61">
        <v>5.6608779021818192</v>
      </c>
      <c r="E72" s="11">
        <v>180562.05363600003</v>
      </c>
      <c r="F72" s="172">
        <v>515562.05363600003</v>
      </c>
      <c r="G72" s="232">
        <v>232950</v>
      </c>
      <c r="H72" s="235">
        <v>5.6608779021818192</v>
      </c>
      <c r="I72" s="227">
        <v>312400</v>
      </c>
      <c r="J72" s="243">
        <f>G72+I72</f>
        <v>545350</v>
      </c>
      <c r="K72" s="232">
        <v>263234</v>
      </c>
      <c r="L72" s="235">
        <v>5.6608779021818192</v>
      </c>
      <c r="M72" s="227">
        <v>324896</v>
      </c>
      <c r="N72" s="388">
        <f>K72+M72</f>
        <v>588130</v>
      </c>
      <c r="O72" s="232">
        <v>281870</v>
      </c>
      <c r="P72" s="235">
        <v>5.6608779021818192</v>
      </c>
      <c r="Q72" s="227">
        <v>321772</v>
      </c>
      <c r="R72" s="243">
        <f>O72+Q72</f>
        <v>603642</v>
      </c>
      <c r="S72" s="395">
        <f t="shared" si="10"/>
        <v>563171.01340900001</v>
      </c>
    </row>
    <row r="73" spans="1:19" x14ac:dyDescent="0.25">
      <c r="A73" s="56">
        <v>64</v>
      </c>
      <c r="B73" s="60" t="s">
        <v>91</v>
      </c>
      <c r="C73" s="9">
        <v>5842000</v>
      </c>
      <c r="D73" s="61">
        <v>5.6608779021818192</v>
      </c>
      <c r="E73" s="11">
        <v>3145109.2552359998</v>
      </c>
      <c r="F73" s="172">
        <v>8987109.2552359998</v>
      </c>
      <c r="G73" s="240">
        <v>10715250</v>
      </c>
      <c r="H73" s="235">
        <v>5.6608779021818192</v>
      </c>
      <c r="I73" s="227">
        <v>419400</v>
      </c>
      <c r="J73" s="243">
        <f>G73+I73</f>
        <v>11134650</v>
      </c>
      <c r="K73" s="240">
        <v>12643995</v>
      </c>
      <c r="L73" s="235">
        <v>5.6608779021818192</v>
      </c>
      <c r="M73" s="227">
        <v>440370</v>
      </c>
      <c r="N73" s="388">
        <f>K73+M73</f>
        <v>13084365</v>
      </c>
      <c r="O73" s="240">
        <v>13929825</v>
      </c>
      <c r="P73" s="235">
        <v>5.6608779021818192</v>
      </c>
      <c r="Q73" s="227">
        <v>436176</v>
      </c>
      <c r="R73" s="243">
        <f>O73+Q73</f>
        <v>14366001</v>
      </c>
      <c r="S73" s="395">
        <f t="shared" si="10"/>
        <v>11893031.313809</v>
      </c>
    </row>
    <row r="74" spans="1:19" x14ac:dyDescent="0.25">
      <c r="A74" s="3"/>
      <c r="B74" s="4" t="s">
        <v>93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56">
        <v>65</v>
      </c>
      <c r="B75" s="62" t="s">
        <v>97</v>
      </c>
      <c r="C75" s="9">
        <v>1671000</v>
      </c>
      <c r="D75" s="63">
        <v>5.6608779021818192</v>
      </c>
      <c r="E75" s="11">
        <v>899575.61026000045</v>
      </c>
      <c r="F75" s="172">
        <v>2570575.6102600005</v>
      </c>
      <c r="G75" s="232">
        <v>2693700</v>
      </c>
      <c r="H75" s="236">
        <v>5.6608779021818192</v>
      </c>
      <c r="I75" s="227">
        <v>419400</v>
      </c>
      <c r="J75" s="243">
        <f>G75+I75</f>
        <v>3113100</v>
      </c>
      <c r="K75" s="232">
        <v>3124692</v>
      </c>
      <c r="L75" s="236">
        <v>5.6608779021818192</v>
      </c>
      <c r="M75" s="227">
        <v>436176</v>
      </c>
      <c r="N75" s="388">
        <f>K75+M75</f>
        <v>3560868</v>
      </c>
      <c r="O75" s="232">
        <v>3474873</v>
      </c>
      <c r="P75" s="236">
        <v>5.6608779021818192</v>
      </c>
      <c r="Q75" s="227">
        <v>427788</v>
      </c>
      <c r="R75" s="243">
        <f>O75+Q75</f>
        <v>3902661</v>
      </c>
      <c r="S75" s="395">
        <f t="shared" si="10"/>
        <v>3286801.1525650001</v>
      </c>
    </row>
    <row r="76" spans="1:19" x14ac:dyDescent="0.25">
      <c r="A76" s="56">
        <v>66</v>
      </c>
      <c r="B76" s="60" t="s">
        <v>95</v>
      </c>
      <c r="C76" s="9">
        <v>487000</v>
      </c>
      <c r="D76" s="61">
        <v>5.6608779021818192</v>
      </c>
      <c r="E76" s="11">
        <v>262405.16974400007</v>
      </c>
      <c r="F76" s="172">
        <v>749405.16974400007</v>
      </c>
      <c r="G76" s="232">
        <v>521250</v>
      </c>
      <c r="H76" s="235">
        <v>5.6608779021818192</v>
      </c>
      <c r="I76" s="227">
        <v>312400</v>
      </c>
      <c r="J76" s="243">
        <f>G76+I76</f>
        <v>833650</v>
      </c>
      <c r="K76" s="232">
        <v>583800</v>
      </c>
      <c r="L76" s="235">
        <v>5.6608779021818192</v>
      </c>
      <c r="M76" s="227">
        <v>321772</v>
      </c>
      <c r="N76" s="388">
        <f>K76+M76</f>
        <v>905572</v>
      </c>
      <c r="O76" s="232">
        <v>672413</v>
      </c>
      <c r="P76" s="235">
        <v>5.6608779021818192</v>
      </c>
      <c r="Q76" s="227">
        <v>321772</v>
      </c>
      <c r="R76" s="243">
        <f>O76+Q76</f>
        <v>994185</v>
      </c>
      <c r="S76" s="395">
        <f t="shared" si="10"/>
        <v>870703.04243599996</v>
      </c>
    </row>
    <row r="77" spans="1:19" x14ac:dyDescent="0.25">
      <c r="A77" s="56">
        <v>67</v>
      </c>
      <c r="B77" s="60" t="s">
        <v>98</v>
      </c>
      <c r="C77" s="9">
        <v>5418000</v>
      </c>
      <c r="D77" s="61">
        <v>5.6608779021818192</v>
      </c>
      <c r="E77" s="11">
        <v>2916995.8684999989</v>
      </c>
      <c r="F77" s="172">
        <v>8334995.8684999989</v>
      </c>
      <c r="G77" s="232">
        <v>9946050</v>
      </c>
      <c r="H77" s="235">
        <v>5.6608779021818192</v>
      </c>
      <c r="I77" s="227">
        <v>419400</v>
      </c>
      <c r="J77" s="243">
        <f>G77+I77</f>
        <v>10365450</v>
      </c>
      <c r="K77" s="232">
        <v>11139576</v>
      </c>
      <c r="L77" s="235">
        <v>5.6608779021818192</v>
      </c>
      <c r="M77" s="227">
        <v>444564</v>
      </c>
      <c r="N77" s="388">
        <f>K77+M77</f>
        <v>11584140</v>
      </c>
      <c r="O77" s="232">
        <v>11835800</v>
      </c>
      <c r="P77" s="235">
        <v>5.6608779021818192</v>
      </c>
      <c r="Q77" s="227">
        <v>423594</v>
      </c>
      <c r="R77" s="243">
        <f>O77+Q77</f>
        <v>12259394</v>
      </c>
      <c r="S77" s="395">
        <f t="shared" si="10"/>
        <v>10635994.967124999</v>
      </c>
    </row>
    <row r="78" spans="1:19" x14ac:dyDescent="0.25">
      <c r="A78" s="56">
        <v>68</v>
      </c>
      <c r="B78" s="60" t="s">
        <v>99</v>
      </c>
      <c r="C78" s="9">
        <v>254000</v>
      </c>
      <c r="D78" s="61">
        <v>5.6608779021818192</v>
      </c>
      <c r="E78" s="11">
        <v>137119.40414399997</v>
      </c>
      <c r="F78" s="172">
        <v>391119.40414399997</v>
      </c>
      <c r="G78" s="237">
        <v>75150</v>
      </c>
      <c r="H78" s="235">
        <v>5.6608779021818192</v>
      </c>
      <c r="I78" s="227">
        <v>312400</v>
      </c>
      <c r="J78" s="243">
        <f>G78+I78</f>
        <v>387550</v>
      </c>
      <c r="K78" s="237">
        <v>84168</v>
      </c>
      <c r="L78" s="235">
        <v>5.6608779021818192</v>
      </c>
      <c r="M78" s="227">
        <v>331144</v>
      </c>
      <c r="N78" s="388">
        <f>K78+M78</f>
        <v>415312</v>
      </c>
      <c r="O78" s="237">
        <v>93938</v>
      </c>
      <c r="P78" s="235">
        <v>5.6608779021818192</v>
      </c>
      <c r="Q78" s="227">
        <v>321772</v>
      </c>
      <c r="R78" s="243">
        <f>O78+Q78</f>
        <v>415710</v>
      </c>
      <c r="S78" s="395">
        <f t="shared" si="10"/>
        <v>402422.85103600001</v>
      </c>
    </row>
    <row r="79" spans="1:19" x14ac:dyDescent="0.25">
      <c r="A79" s="3"/>
      <c r="B79" s="4" t="s">
        <v>100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56">
        <v>69</v>
      </c>
      <c r="B80" s="60" t="s">
        <v>315</v>
      </c>
      <c r="C80" s="15" t="s">
        <v>10</v>
      </c>
      <c r="D80" s="61">
        <v>15.09565509418182</v>
      </c>
      <c r="E80" s="11">
        <v>860936.34530399996</v>
      </c>
      <c r="F80" s="172">
        <v>860936.34530399996</v>
      </c>
      <c r="G80" s="231" t="s">
        <v>10</v>
      </c>
      <c r="H80" s="235">
        <v>15.09565509418182</v>
      </c>
      <c r="I80" s="227">
        <v>833000</v>
      </c>
      <c r="J80" s="243">
        <f>I80*1</f>
        <v>833000</v>
      </c>
      <c r="K80" s="231" t="s">
        <v>10</v>
      </c>
      <c r="L80" s="235">
        <v>15.09565509418182</v>
      </c>
      <c r="M80" s="227">
        <v>874650</v>
      </c>
      <c r="N80" s="388">
        <f>M80*1</f>
        <v>874650</v>
      </c>
      <c r="O80" s="231" t="s">
        <v>10</v>
      </c>
      <c r="P80" s="235">
        <v>15.09565509418182</v>
      </c>
      <c r="Q80" s="227">
        <v>841330</v>
      </c>
      <c r="R80" s="243">
        <f>Q80*1</f>
        <v>841330</v>
      </c>
      <c r="S80" s="395">
        <f t="shared" si="10"/>
        <v>852479.08632600005</v>
      </c>
    </row>
    <row r="81" spans="1:19" x14ac:dyDescent="0.25">
      <c r="A81" s="56">
        <v>70</v>
      </c>
      <c r="B81" s="60" t="s">
        <v>104</v>
      </c>
      <c r="C81" s="9">
        <v>1206000</v>
      </c>
      <c r="D81" s="61">
        <v>15.09565509418182</v>
      </c>
      <c r="E81" s="11">
        <v>649801.3749520001</v>
      </c>
      <c r="F81" s="172">
        <v>1855801.3749520001</v>
      </c>
      <c r="G81" s="232">
        <v>1452000</v>
      </c>
      <c r="H81" s="235">
        <v>15.09565509418182</v>
      </c>
      <c r="I81" s="227">
        <v>672700</v>
      </c>
      <c r="J81" s="243">
        <f t="shared" ref="J81:J88" si="11">G81+I81</f>
        <v>2124700</v>
      </c>
      <c r="K81" s="232">
        <v>1684320</v>
      </c>
      <c r="L81" s="235">
        <v>15.09565509418182</v>
      </c>
      <c r="M81" s="227">
        <v>699608</v>
      </c>
      <c r="N81" s="388">
        <f t="shared" ref="N81:N88" si="12">K81+M81</f>
        <v>2383928</v>
      </c>
      <c r="O81" s="232">
        <v>1742400</v>
      </c>
      <c r="P81" s="235">
        <v>15.09565509418182</v>
      </c>
      <c r="Q81" s="227">
        <v>692881</v>
      </c>
      <c r="R81" s="243">
        <f t="shared" ref="R81:R88" si="13">O81+Q81</f>
        <v>2435281</v>
      </c>
      <c r="S81" s="395">
        <f t="shared" si="10"/>
        <v>2199927.5937379999</v>
      </c>
    </row>
    <row r="82" spans="1:19" x14ac:dyDescent="0.25">
      <c r="A82" s="56">
        <v>71</v>
      </c>
      <c r="B82" s="60" t="s">
        <v>316</v>
      </c>
      <c r="C82" s="9">
        <v>1043000</v>
      </c>
      <c r="D82" s="61">
        <v>15.09565509418182</v>
      </c>
      <c r="E82" s="11">
        <v>562120.334944</v>
      </c>
      <c r="F82" s="172">
        <v>1605120.334944</v>
      </c>
      <c r="G82" s="232">
        <v>1305900</v>
      </c>
      <c r="H82" s="235">
        <v>15.09565509418182</v>
      </c>
      <c r="I82" s="227">
        <v>543400</v>
      </c>
      <c r="J82" s="243">
        <f t="shared" si="11"/>
        <v>1849300</v>
      </c>
      <c r="K82" s="232">
        <v>1488726</v>
      </c>
      <c r="L82" s="235">
        <v>15.09565509418182</v>
      </c>
      <c r="M82" s="227">
        <v>570570</v>
      </c>
      <c r="N82" s="388">
        <f t="shared" si="12"/>
        <v>2059296</v>
      </c>
      <c r="O82" s="232">
        <v>1697670</v>
      </c>
      <c r="P82" s="235">
        <v>15.09565509418182</v>
      </c>
      <c r="Q82" s="227">
        <v>548834</v>
      </c>
      <c r="R82" s="243">
        <f t="shared" si="13"/>
        <v>2246504</v>
      </c>
      <c r="S82" s="395">
        <f t="shared" si="10"/>
        <v>1940055.0837360001</v>
      </c>
    </row>
    <row r="83" spans="1:19" x14ac:dyDescent="0.25">
      <c r="A83" s="56">
        <v>72</v>
      </c>
      <c r="B83" s="60" t="s">
        <v>317</v>
      </c>
      <c r="C83" s="9">
        <v>1155000</v>
      </c>
      <c r="D83" s="61">
        <v>15.09565509418182</v>
      </c>
      <c r="E83" s="11">
        <v>621542.60114799999</v>
      </c>
      <c r="F83" s="172">
        <v>1776542.601148</v>
      </c>
      <c r="G83" s="232">
        <v>999450</v>
      </c>
      <c r="H83" s="235">
        <v>15.09565509418182</v>
      </c>
      <c r="I83" s="227">
        <v>951300</v>
      </c>
      <c r="J83" s="243">
        <f t="shared" si="11"/>
        <v>1950750</v>
      </c>
      <c r="K83" s="232">
        <v>1119384</v>
      </c>
      <c r="L83" s="235">
        <v>15.09565509418182</v>
      </c>
      <c r="M83" s="227">
        <v>989352</v>
      </c>
      <c r="N83" s="388">
        <f t="shared" si="12"/>
        <v>2108736</v>
      </c>
      <c r="O83" s="232">
        <v>1189346</v>
      </c>
      <c r="P83" s="235">
        <v>15.09565509418182</v>
      </c>
      <c r="Q83" s="227">
        <v>979839</v>
      </c>
      <c r="R83" s="243">
        <f t="shared" si="13"/>
        <v>2169185</v>
      </c>
      <c r="S83" s="395">
        <f t="shared" si="10"/>
        <v>2001303.400287</v>
      </c>
    </row>
    <row r="84" spans="1:19" x14ac:dyDescent="0.25">
      <c r="A84" s="56">
        <v>73</v>
      </c>
      <c r="B84" s="60" t="s">
        <v>106</v>
      </c>
      <c r="C84" s="9">
        <v>573000</v>
      </c>
      <c r="D84" s="61">
        <v>3.7739186014545458</v>
      </c>
      <c r="E84" s="11">
        <v>308490.37236400007</v>
      </c>
      <c r="F84" s="172">
        <v>881490.37236400007</v>
      </c>
      <c r="G84" s="232">
        <v>818400</v>
      </c>
      <c r="H84" s="235">
        <v>3.7739186014545458</v>
      </c>
      <c r="I84" s="227">
        <v>208300</v>
      </c>
      <c r="J84" s="243">
        <f t="shared" si="11"/>
        <v>1026700</v>
      </c>
      <c r="K84" s="232">
        <v>965712</v>
      </c>
      <c r="L84" s="235">
        <v>3.7739186014545458</v>
      </c>
      <c r="M84" s="227">
        <v>216632</v>
      </c>
      <c r="N84" s="388">
        <f t="shared" si="12"/>
        <v>1182344</v>
      </c>
      <c r="O84" s="232">
        <v>982080</v>
      </c>
      <c r="P84" s="235">
        <v>3.7739186014545458</v>
      </c>
      <c r="Q84" s="227">
        <v>216632</v>
      </c>
      <c r="R84" s="243">
        <f t="shared" si="13"/>
        <v>1198712</v>
      </c>
      <c r="S84" s="395">
        <f t="shared" si="10"/>
        <v>1072311.5930909999</v>
      </c>
    </row>
    <row r="85" spans="1:19" x14ac:dyDescent="0.25">
      <c r="A85" s="56">
        <v>74</v>
      </c>
      <c r="B85" s="60" t="s">
        <v>107</v>
      </c>
      <c r="C85" s="9">
        <v>927000</v>
      </c>
      <c r="D85" s="61">
        <v>15.09565509418182</v>
      </c>
      <c r="E85" s="11">
        <v>499095.00490800012</v>
      </c>
      <c r="F85" s="172">
        <v>1426095.0049080001</v>
      </c>
      <c r="G85" s="232">
        <v>695850</v>
      </c>
      <c r="H85" s="235">
        <v>15.09565509418182</v>
      </c>
      <c r="I85" s="227">
        <v>833000</v>
      </c>
      <c r="J85" s="243">
        <f t="shared" si="11"/>
        <v>1528850</v>
      </c>
      <c r="K85" s="232">
        <v>779352</v>
      </c>
      <c r="L85" s="235">
        <v>15.09565509418182</v>
      </c>
      <c r="M85" s="227">
        <v>866320</v>
      </c>
      <c r="N85" s="388">
        <f t="shared" si="12"/>
        <v>1645672</v>
      </c>
      <c r="O85" s="232">
        <v>883730</v>
      </c>
      <c r="P85" s="235">
        <v>15.09565509418182</v>
      </c>
      <c r="Q85" s="227">
        <v>841330</v>
      </c>
      <c r="R85" s="243">
        <f t="shared" si="13"/>
        <v>1725060</v>
      </c>
      <c r="S85" s="395">
        <f t="shared" si="10"/>
        <v>1581419.251227</v>
      </c>
    </row>
    <row r="86" spans="1:19" x14ac:dyDescent="0.25">
      <c r="A86" s="56">
        <v>75</v>
      </c>
      <c r="B86" s="60" t="s">
        <v>110</v>
      </c>
      <c r="C86" s="9">
        <v>519000</v>
      </c>
      <c r="D86" s="61">
        <v>5.6608779021818192</v>
      </c>
      <c r="E86" s="11">
        <v>279213.06093200005</v>
      </c>
      <c r="F86" s="172">
        <v>798213.06093200005</v>
      </c>
      <c r="G86" s="240">
        <v>584850</v>
      </c>
      <c r="H86" s="235">
        <v>5.6608779021818192</v>
      </c>
      <c r="I86" s="227">
        <v>312400</v>
      </c>
      <c r="J86" s="243">
        <f t="shared" si="11"/>
        <v>897250</v>
      </c>
      <c r="K86" s="240">
        <v>672578</v>
      </c>
      <c r="L86" s="235">
        <v>5.6608779021818192</v>
      </c>
      <c r="M86" s="227">
        <v>331144</v>
      </c>
      <c r="N86" s="388">
        <f t="shared" si="12"/>
        <v>1003722</v>
      </c>
      <c r="O86" s="240">
        <v>742760</v>
      </c>
      <c r="P86" s="235">
        <v>5.6608779021818192</v>
      </c>
      <c r="Q86" s="227">
        <v>324896</v>
      </c>
      <c r="R86" s="243">
        <f t="shared" si="13"/>
        <v>1067656</v>
      </c>
      <c r="S86" s="395">
        <f t="shared" si="10"/>
        <v>941710.26523300004</v>
      </c>
    </row>
    <row r="87" spans="1:19" x14ac:dyDescent="0.25">
      <c r="A87" s="56">
        <v>76</v>
      </c>
      <c r="B87" s="60" t="s">
        <v>108</v>
      </c>
      <c r="C87" s="9">
        <v>2845000</v>
      </c>
      <c r="D87" s="61">
        <v>15.09565509418182</v>
      </c>
      <c r="E87" s="11">
        <v>1532601.454016</v>
      </c>
      <c r="F87" s="172">
        <v>4377601.454016</v>
      </c>
      <c r="G87" s="232">
        <v>4257600</v>
      </c>
      <c r="H87" s="235">
        <v>15.09565509418182</v>
      </c>
      <c r="I87" s="227">
        <v>960800</v>
      </c>
      <c r="J87" s="243">
        <f t="shared" si="11"/>
        <v>5218400</v>
      </c>
      <c r="K87" s="232">
        <v>4938816</v>
      </c>
      <c r="L87" s="235">
        <v>15.09565509418182</v>
      </c>
      <c r="M87" s="227">
        <v>1008840</v>
      </c>
      <c r="N87" s="388">
        <f t="shared" si="12"/>
        <v>5947656</v>
      </c>
      <c r="O87" s="232">
        <v>5534880</v>
      </c>
      <c r="P87" s="235">
        <v>15.09565509418182</v>
      </c>
      <c r="Q87" s="227">
        <v>980016</v>
      </c>
      <c r="R87" s="243">
        <f t="shared" si="13"/>
        <v>6514896</v>
      </c>
      <c r="S87" s="395">
        <f t="shared" si="10"/>
        <v>5514638.363504</v>
      </c>
    </row>
    <row r="88" spans="1:19" x14ac:dyDescent="0.25">
      <c r="A88" s="56">
        <v>77</v>
      </c>
      <c r="B88" s="60" t="s">
        <v>514</v>
      </c>
      <c r="C88" s="9">
        <v>513000</v>
      </c>
      <c r="D88" s="64">
        <v>2.3154652000000002</v>
      </c>
      <c r="E88" s="11">
        <v>276265.90730399999</v>
      </c>
      <c r="F88" s="172">
        <v>789265.90730399999</v>
      </c>
      <c r="G88" s="194">
        <v>798450</v>
      </c>
      <c r="H88" s="238">
        <v>2.3154652000000002</v>
      </c>
      <c r="I88" s="239">
        <v>141400</v>
      </c>
      <c r="J88" s="243">
        <f t="shared" si="11"/>
        <v>939850</v>
      </c>
      <c r="K88" s="194">
        <v>942171</v>
      </c>
      <c r="L88" s="238">
        <v>2.3154652000000002</v>
      </c>
      <c r="M88" s="239">
        <v>148470</v>
      </c>
      <c r="N88" s="388">
        <f t="shared" si="12"/>
        <v>1090641</v>
      </c>
      <c r="O88" s="194">
        <v>1014032</v>
      </c>
      <c r="P88" s="238">
        <v>2.3154652000000002</v>
      </c>
      <c r="Q88" s="239">
        <v>144228</v>
      </c>
      <c r="R88" s="243">
        <f t="shared" si="13"/>
        <v>1158260</v>
      </c>
      <c r="S88" s="395">
        <f t="shared" si="10"/>
        <v>994504.22682600003</v>
      </c>
    </row>
    <row r="89" spans="1:19" x14ac:dyDescent="0.25">
      <c r="A89" s="3"/>
      <c r="B89" s="4" t="s">
        <v>111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56">
        <v>78</v>
      </c>
      <c r="B90" s="60" t="s">
        <v>318</v>
      </c>
      <c r="C90" s="9">
        <v>3721000</v>
      </c>
      <c r="D90" s="61">
        <v>6.9188378949090916</v>
      </c>
      <c r="E90" s="11">
        <v>2003816.2540239999</v>
      </c>
      <c r="F90" s="172">
        <v>5724816.2540239999</v>
      </c>
      <c r="G90" s="232">
        <v>6740400</v>
      </c>
      <c r="H90" s="235">
        <v>6.9188378949090916</v>
      </c>
      <c r="I90" s="227">
        <v>381900</v>
      </c>
      <c r="J90" s="243">
        <f t="shared" ref="J90:J98" si="14">G90+I90</f>
        <v>7122300</v>
      </c>
      <c r="K90" s="232">
        <v>7616652</v>
      </c>
      <c r="L90" s="235">
        <v>6.9188378949090916</v>
      </c>
      <c r="M90" s="227">
        <v>397176</v>
      </c>
      <c r="N90" s="388">
        <f t="shared" ref="N90:N98" si="15">K90+M90</f>
        <v>8013828</v>
      </c>
      <c r="O90" s="232">
        <v>8560308</v>
      </c>
      <c r="P90" s="235">
        <v>6.9188378949090916</v>
      </c>
      <c r="Q90" s="227">
        <v>397176</v>
      </c>
      <c r="R90" s="243">
        <f t="shared" ref="R90:R98" si="16">O90+Q90</f>
        <v>8957484</v>
      </c>
      <c r="S90" s="395">
        <f t="shared" si="10"/>
        <v>7454607.0635059997</v>
      </c>
    </row>
    <row r="91" spans="1:19" x14ac:dyDescent="0.25">
      <c r="A91" s="56">
        <v>79</v>
      </c>
      <c r="B91" s="60" t="s">
        <v>319</v>
      </c>
      <c r="C91" s="9">
        <v>3732000</v>
      </c>
      <c r="D91" s="61">
        <v>6.9188378949090916</v>
      </c>
      <c r="E91" s="11">
        <v>2009743.7940239999</v>
      </c>
      <c r="F91" s="172">
        <v>5741743.7940239999</v>
      </c>
      <c r="G91" s="232">
        <v>6740400</v>
      </c>
      <c r="H91" s="235">
        <v>6.9188378949090916</v>
      </c>
      <c r="I91" s="227">
        <v>381900</v>
      </c>
      <c r="J91" s="243">
        <f t="shared" si="14"/>
        <v>7122300</v>
      </c>
      <c r="K91" s="232">
        <v>7751460</v>
      </c>
      <c r="L91" s="235">
        <v>6.9188378949090916</v>
      </c>
      <c r="M91" s="227">
        <v>393357</v>
      </c>
      <c r="N91" s="388">
        <f t="shared" si="15"/>
        <v>8144817</v>
      </c>
      <c r="O91" s="232">
        <v>8223288</v>
      </c>
      <c r="P91" s="235">
        <v>6.9188378949090916</v>
      </c>
      <c r="Q91" s="227">
        <v>389538</v>
      </c>
      <c r="R91" s="243">
        <f t="shared" si="16"/>
        <v>8612826</v>
      </c>
      <c r="S91" s="395">
        <f t="shared" si="10"/>
        <v>7405421.6985059995</v>
      </c>
    </row>
    <row r="92" spans="1:19" x14ac:dyDescent="0.25">
      <c r="A92" s="56">
        <v>80</v>
      </c>
      <c r="B92" s="60" t="s">
        <v>127</v>
      </c>
      <c r="C92" s="9">
        <v>295000</v>
      </c>
      <c r="D92" s="61">
        <v>6.9188378949090916</v>
      </c>
      <c r="E92" s="11">
        <v>158237.27175999997</v>
      </c>
      <c r="F92" s="172">
        <v>453237.27175999997</v>
      </c>
      <c r="G92" s="232">
        <v>61350</v>
      </c>
      <c r="H92" s="235">
        <v>6.9188378949090916</v>
      </c>
      <c r="I92" s="227">
        <v>381900</v>
      </c>
      <c r="J92" s="243">
        <f t="shared" si="14"/>
        <v>443250</v>
      </c>
      <c r="K92" s="232">
        <v>69326</v>
      </c>
      <c r="L92" s="235">
        <v>6.9188378949090916</v>
      </c>
      <c r="M92" s="227">
        <v>404814</v>
      </c>
      <c r="N92" s="388">
        <f t="shared" si="15"/>
        <v>474140</v>
      </c>
      <c r="O92" s="232">
        <v>71166</v>
      </c>
      <c r="P92" s="235">
        <v>6.9188378949090916</v>
      </c>
      <c r="Q92" s="227">
        <v>397176</v>
      </c>
      <c r="R92" s="243">
        <f t="shared" si="16"/>
        <v>468342</v>
      </c>
      <c r="S92" s="395">
        <f t="shared" si="10"/>
        <v>459742.31793999998</v>
      </c>
    </row>
    <row r="93" spans="1:19" x14ac:dyDescent="0.25">
      <c r="A93" s="56">
        <v>81</v>
      </c>
      <c r="B93" s="60" t="s">
        <v>324</v>
      </c>
      <c r="C93" s="9">
        <v>3035000</v>
      </c>
      <c r="D93" s="61">
        <v>8.8057971956363641</v>
      </c>
      <c r="E93" s="11">
        <v>1634228.1819400005</v>
      </c>
      <c r="F93" s="172">
        <v>4669228.1819400005</v>
      </c>
      <c r="G93" s="232">
        <v>5165850</v>
      </c>
      <c r="H93" s="235">
        <v>8.8057971956363641</v>
      </c>
      <c r="I93" s="227">
        <v>538700</v>
      </c>
      <c r="J93" s="243">
        <f t="shared" si="14"/>
        <v>5704550</v>
      </c>
      <c r="K93" s="232">
        <v>6095703</v>
      </c>
      <c r="L93" s="235">
        <v>8.8057971956363641</v>
      </c>
      <c r="M93" s="227">
        <v>571022</v>
      </c>
      <c r="N93" s="388">
        <f t="shared" si="15"/>
        <v>6666725</v>
      </c>
      <c r="O93" s="232">
        <v>5992386</v>
      </c>
      <c r="P93" s="235">
        <v>8.8057971956363641</v>
      </c>
      <c r="Q93" s="227">
        <v>565635</v>
      </c>
      <c r="R93" s="243">
        <f t="shared" si="16"/>
        <v>6558021</v>
      </c>
      <c r="S93" s="395">
        <f t="shared" si="10"/>
        <v>5899631.0454850001</v>
      </c>
    </row>
    <row r="94" spans="1:19" x14ac:dyDescent="0.25">
      <c r="A94" s="56">
        <v>82</v>
      </c>
      <c r="B94" s="60" t="s">
        <v>325</v>
      </c>
      <c r="C94" s="9">
        <v>957000</v>
      </c>
      <c r="D94" s="61">
        <v>3.7739186014545458</v>
      </c>
      <c r="E94" s="11">
        <v>514606.36876399978</v>
      </c>
      <c r="F94" s="172">
        <v>1471606.3687639998</v>
      </c>
      <c r="G94" s="232">
        <v>1567200</v>
      </c>
      <c r="H94" s="235">
        <v>3.7739186014545458</v>
      </c>
      <c r="I94" s="227">
        <v>208300</v>
      </c>
      <c r="J94" s="243">
        <f t="shared" si="14"/>
        <v>1775500</v>
      </c>
      <c r="K94" s="232">
        <v>1770936</v>
      </c>
      <c r="L94" s="235">
        <v>3.7739186014545458</v>
      </c>
      <c r="M94" s="227">
        <v>216632</v>
      </c>
      <c r="N94" s="388">
        <f t="shared" si="15"/>
        <v>1987568</v>
      </c>
      <c r="O94" s="232">
        <v>1849296</v>
      </c>
      <c r="P94" s="235">
        <v>3.7739186014545458</v>
      </c>
      <c r="Q94" s="227">
        <v>210383</v>
      </c>
      <c r="R94" s="243">
        <f t="shared" si="16"/>
        <v>2059679</v>
      </c>
      <c r="S94" s="395">
        <f t="shared" si="10"/>
        <v>1823588.342191</v>
      </c>
    </row>
    <row r="95" spans="1:19" x14ac:dyDescent="0.25">
      <c r="A95" s="56">
        <v>83</v>
      </c>
      <c r="B95" s="60" t="s">
        <v>473</v>
      </c>
      <c r="C95" s="9">
        <v>502000</v>
      </c>
      <c r="D95" s="61">
        <v>5.6608779021818192</v>
      </c>
      <c r="E95" s="11">
        <v>269734.50796399987</v>
      </c>
      <c r="F95" s="172">
        <v>771734.50796399987</v>
      </c>
      <c r="G95" s="232">
        <v>550650</v>
      </c>
      <c r="H95" s="235">
        <v>5.6608779021818192</v>
      </c>
      <c r="I95" s="227">
        <v>312400</v>
      </c>
      <c r="J95" s="243">
        <f t="shared" si="14"/>
        <v>863050</v>
      </c>
      <c r="K95" s="232">
        <v>649767</v>
      </c>
      <c r="L95" s="235">
        <v>5.6608779021818192</v>
      </c>
      <c r="M95" s="227">
        <v>331144</v>
      </c>
      <c r="N95" s="388">
        <f t="shared" si="15"/>
        <v>980911</v>
      </c>
      <c r="O95" s="232">
        <v>710339</v>
      </c>
      <c r="P95" s="235">
        <v>5.6608779021818192</v>
      </c>
      <c r="Q95" s="227">
        <v>321772</v>
      </c>
      <c r="R95" s="243">
        <f t="shared" si="16"/>
        <v>1032111</v>
      </c>
      <c r="S95" s="395">
        <f t="shared" si="10"/>
        <v>911951.62699100003</v>
      </c>
    </row>
    <row r="96" spans="1:19" x14ac:dyDescent="0.25">
      <c r="A96" s="56">
        <v>84</v>
      </c>
      <c r="B96" s="60" t="s">
        <v>125</v>
      </c>
      <c r="C96" s="9">
        <v>396000</v>
      </c>
      <c r="D96" s="61">
        <v>5.6608779021818192</v>
      </c>
      <c r="E96" s="11">
        <v>212772.09117199993</v>
      </c>
      <c r="F96" s="172">
        <v>608772.09117199993</v>
      </c>
      <c r="G96" s="232">
        <v>349050</v>
      </c>
      <c r="H96" s="235">
        <v>5.6608779021818192</v>
      </c>
      <c r="I96" s="227">
        <v>312400</v>
      </c>
      <c r="J96" s="243">
        <f t="shared" si="14"/>
        <v>661450</v>
      </c>
      <c r="K96" s="232">
        <v>401408</v>
      </c>
      <c r="L96" s="235">
        <v>5.6608779021818192</v>
      </c>
      <c r="M96" s="227">
        <v>328020</v>
      </c>
      <c r="N96" s="388">
        <f t="shared" si="15"/>
        <v>729428</v>
      </c>
      <c r="O96" s="232">
        <v>453765</v>
      </c>
      <c r="P96" s="235">
        <v>5.6608779021818192</v>
      </c>
      <c r="Q96" s="227">
        <v>318648</v>
      </c>
      <c r="R96" s="243">
        <f t="shared" si="16"/>
        <v>772413</v>
      </c>
      <c r="S96" s="395">
        <f t="shared" si="10"/>
        <v>693015.77279299998</v>
      </c>
    </row>
    <row r="97" spans="1:19" x14ac:dyDescent="0.25">
      <c r="A97" s="56">
        <v>85</v>
      </c>
      <c r="B97" s="60" t="s">
        <v>120</v>
      </c>
      <c r="C97" s="9">
        <v>1592000</v>
      </c>
      <c r="D97" s="61">
        <v>5.6608779021818192</v>
      </c>
      <c r="E97" s="11">
        <v>857291.29359600041</v>
      </c>
      <c r="F97" s="172">
        <v>2449291.2935960004</v>
      </c>
      <c r="G97" s="232">
        <v>2675400</v>
      </c>
      <c r="H97" s="235">
        <v>5.6608779021818192</v>
      </c>
      <c r="I97" s="227">
        <v>312400</v>
      </c>
      <c r="J97" s="243">
        <f t="shared" si="14"/>
        <v>2987800</v>
      </c>
      <c r="K97" s="232">
        <v>3049956</v>
      </c>
      <c r="L97" s="235">
        <v>5.6608779021818192</v>
      </c>
      <c r="M97" s="227">
        <v>328020</v>
      </c>
      <c r="N97" s="388">
        <f t="shared" si="15"/>
        <v>3377976</v>
      </c>
      <c r="O97" s="232">
        <v>3183726</v>
      </c>
      <c r="P97" s="235">
        <v>5.6608779021818192</v>
      </c>
      <c r="Q97" s="227">
        <v>328020</v>
      </c>
      <c r="R97" s="243">
        <f t="shared" si="16"/>
        <v>3511746</v>
      </c>
      <c r="S97" s="395">
        <f t="shared" si="10"/>
        <v>3081703.3233989999</v>
      </c>
    </row>
    <row r="98" spans="1:19" x14ac:dyDescent="0.25">
      <c r="A98" s="56">
        <v>86</v>
      </c>
      <c r="B98" s="60" t="s">
        <v>123</v>
      </c>
      <c r="C98" s="9">
        <v>1815000</v>
      </c>
      <c r="D98" s="61">
        <v>6.9188378949090916</v>
      </c>
      <c r="E98" s="11">
        <v>977466.06660000002</v>
      </c>
      <c r="F98" s="172">
        <v>2792466.0666</v>
      </c>
      <c r="G98" s="232">
        <v>3019950</v>
      </c>
      <c r="H98" s="235">
        <v>6.9188378949090916</v>
      </c>
      <c r="I98" s="227">
        <v>381900</v>
      </c>
      <c r="J98" s="243">
        <f t="shared" si="14"/>
        <v>3401850</v>
      </c>
      <c r="K98" s="232">
        <v>3412544</v>
      </c>
      <c r="L98" s="235">
        <v>6.9188378949090916</v>
      </c>
      <c r="M98" s="227">
        <v>400995</v>
      </c>
      <c r="N98" s="388">
        <f t="shared" si="15"/>
        <v>3813539</v>
      </c>
      <c r="O98" s="232">
        <v>3503142</v>
      </c>
      <c r="P98" s="235">
        <v>6.9188378949090916</v>
      </c>
      <c r="Q98" s="227">
        <v>400995</v>
      </c>
      <c r="R98" s="243">
        <f t="shared" si="16"/>
        <v>3904137</v>
      </c>
      <c r="S98" s="395">
        <f t="shared" si="10"/>
        <v>3477998.0166500001</v>
      </c>
    </row>
    <row r="99" spans="1:19" x14ac:dyDescent="0.25">
      <c r="A99" s="56">
        <v>87</v>
      </c>
      <c r="B99" s="60" t="s">
        <v>129</v>
      </c>
      <c r="C99" s="15" t="s">
        <v>10</v>
      </c>
      <c r="D99" s="61">
        <v>2.2416175025454543</v>
      </c>
      <c r="E99" s="11">
        <v>134340.60597999999</v>
      </c>
      <c r="F99" s="172">
        <v>134340.60597999999</v>
      </c>
      <c r="G99" s="231" t="s">
        <v>10</v>
      </c>
      <c r="H99" s="235">
        <v>2.2416175025454543</v>
      </c>
      <c r="I99" s="227">
        <v>123800</v>
      </c>
      <c r="J99" s="243">
        <f>I99*1</f>
        <v>123800</v>
      </c>
      <c r="K99" s="231" t="s">
        <v>10</v>
      </c>
      <c r="L99" s="235">
        <v>2.2416175025454543</v>
      </c>
      <c r="M99" s="227">
        <v>129990</v>
      </c>
      <c r="N99" s="388">
        <f>M99*1</f>
        <v>129990</v>
      </c>
      <c r="O99" s="231" t="s">
        <v>10</v>
      </c>
      <c r="P99" s="235">
        <v>2.2416175025454543</v>
      </c>
      <c r="Q99" s="227">
        <v>128752</v>
      </c>
      <c r="R99" s="243">
        <f>Q99*1</f>
        <v>128752</v>
      </c>
      <c r="S99" s="395">
        <f t="shared" si="10"/>
        <v>129220.651495</v>
      </c>
    </row>
    <row r="100" spans="1:19" x14ac:dyDescent="0.25">
      <c r="A100" s="56">
        <v>88</v>
      </c>
      <c r="B100" s="60" t="s">
        <v>121</v>
      </c>
      <c r="C100" s="9">
        <v>4687000</v>
      </c>
      <c r="D100" s="61">
        <v>16.353634398545456</v>
      </c>
      <c r="E100" s="11">
        <v>2523961.9088639989</v>
      </c>
      <c r="F100" s="172">
        <v>7210961.9088639989</v>
      </c>
      <c r="G100" s="232">
        <v>7782600</v>
      </c>
      <c r="H100" s="235">
        <v>16.353634398545456</v>
      </c>
      <c r="I100" s="227">
        <v>1022300</v>
      </c>
      <c r="J100" s="243">
        <f>G100+I100</f>
        <v>8804900</v>
      </c>
      <c r="K100" s="232">
        <v>8872164</v>
      </c>
      <c r="L100" s="235">
        <v>16.353634398545456</v>
      </c>
      <c r="M100" s="227">
        <v>1063192</v>
      </c>
      <c r="N100" s="388">
        <f>K100+M100</f>
        <v>9935356</v>
      </c>
      <c r="O100" s="232">
        <v>9883902</v>
      </c>
      <c r="P100" s="235">
        <v>16.353634398545456</v>
      </c>
      <c r="Q100" s="227">
        <v>1063192</v>
      </c>
      <c r="R100" s="243">
        <f>O100+Q100</f>
        <v>10947094</v>
      </c>
      <c r="S100" s="395">
        <f t="shared" si="10"/>
        <v>9224577.9772159997</v>
      </c>
    </row>
    <row r="101" spans="1:19" x14ac:dyDescent="0.25">
      <c r="A101" s="56">
        <v>89</v>
      </c>
      <c r="B101" s="60" t="s">
        <v>464</v>
      </c>
      <c r="C101" s="15" t="s">
        <v>10</v>
      </c>
      <c r="D101" s="64">
        <v>5.0982720000000006</v>
      </c>
      <c r="E101" s="11">
        <v>324568.72232400003</v>
      </c>
      <c r="F101" s="172">
        <v>324568.72232400003</v>
      </c>
      <c r="G101" s="231" t="s">
        <v>10</v>
      </c>
      <c r="H101" s="238">
        <v>5.0982720000000006</v>
      </c>
      <c r="I101" s="239">
        <v>310900</v>
      </c>
      <c r="J101" s="243">
        <f>I101*1</f>
        <v>310900</v>
      </c>
      <c r="K101" s="231" t="s">
        <v>10</v>
      </c>
      <c r="L101" s="238">
        <v>5.0982720000000006</v>
      </c>
      <c r="M101" s="239">
        <v>323336</v>
      </c>
      <c r="N101" s="388">
        <f>M101*1</f>
        <v>323336</v>
      </c>
      <c r="O101" s="231" t="s">
        <v>10</v>
      </c>
      <c r="P101" s="238">
        <v>5.0982720000000006</v>
      </c>
      <c r="Q101" s="239">
        <v>323336</v>
      </c>
      <c r="R101" s="243">
        <f>Q101*1</f>
        <v>323336</v>
      </c>
      <c r="S101" s="395">
        <f t="shared" si="10"/>
        <v>320535.18058099999</v>
      </c>
    </row>
    <row r="102" spans="1:19" x14ac:dyDescent="0.25">
      <c r="A102" s="56">
        <v>90</v>
      </c>
      <c r="B102" s="60" t="s">
        <v>515</v>
      </c>
      <c r="C102" s="15" t="s">
        <v>10</v>
      </c>
      <c r="D102" s="64">
        <v>4.2485600000000003</v>
      </c>
      <c r="E102" s="11">
        <v>272525.59966800001</v>
      </c>
      <c r="F102" s="172">
        <v>272525.59966800001</v>
      </c>
      <c r="G102" s="231" t="s">
        <v>10</v>
      </c>
      <c r="H102" s="238">
        <v>4.2485600000000003</v>
      </c>
      <c r="I102" s="239">
        <v>259100</v>
      </c>
      <c r="J102" s="243">
        <f>I102*1</f>
        <v>259100</v>
      </c>
      <c r="K102" s="231" t="s">
        <v>10</v>
      </c>
      <c r="L102" s="238">
        <v>4.2485600000000003</v>
      </c>
      <c r="M102" s="239">
        <v>272055</v>
      </c>
      <c r="N102" s="388">
        <f>M102*1</f>
        <v>272055</v>
      </c>
      <c r="O102" s="231" t="s">
        <v>10</v>
      </c>
      <c r="P102" s="238">
        <v>4.2485600000000003</v>
      </c>
      <c r="Q102" s="239">
        <v>272055</v>
      </c>
      <c r="R102" s="243">
        <f>Q102*1</f>
        <v>272055</v>
      </c>
      <c r="S102" s="395">
        <f t="shared" si="10"/>
        <v>268933.89991699997</v>
      </c>
    </row>
    <row r="103" spans="1:19" x14ac:dyDescent="0.25">
      <c r="A103" s="3"/>
      <c r="B103" s="4" t="s">
        <v>132</v>
      </c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 s="56">
        <v>91</v>
      </c>
      <c r="B104" s="60" t="s">
        <v>133</v>
      </c>
      <c r="C104" s="15" t="s">
        <v>10</v>
      </c>
      <c r="D104" s="61">
        <v>13.208695793454547</v>
      </c>
      <c r="E104" s="11">
        <v>761584.32554400002</v>
      </c>
      <c r="F104" s="172">
        <v>761584.32554400002</v>
      </c>
      <c r="G104" s="231" t="s">
        <v>10</v>
      </c>
      <c r="H104" s="235">
        <v>13.208695793454547</v>
      </c>
      <c r="I104" s="227">
        <v>728900</v>
      </c>
      <c r="J104" s="243">
        <f>I104*1</f>
        <v>728900</v>
      </c>
      <c r="K104" s="231" t="s">
        <v>10</v>
      </c>
      <c r="L104" s="235">
        <v>13.208695793454547</v>
      </c>
      <c r="M104" s="227">
        <v>758056</v>
      </c>
      <c r="N104" s="388">
        <f>M104*1</f>
        <v>758056</v>
      </c>
      <c r="O104" s="231" t="s">
        <v>10</v>
      </c>
      <c r="P104" s="235">
        <v>13.208695793454547</v>
      </c>
      <c r="Q104" s="227">
        <v>765345</v>
      </c>
      <c r="R104" s="243">
        <f>Q104*1</f>
        <v>765345</v>
      </c>
      <c r="S104" s="395">
        <f t="shared" si="10"/>
        <v>753471.33138600003</v>
      </c>
    </row>
    <row r="105" spans="1:19" x14ac:dyDescent="0.25">
      <c r="A105" s="56">
        <v>92</v>
      </c>
      <c r="B105" s="60" t="s">
        <v>134</v>
      </c>
      <c r="C105" s="15" t="s">
        <v>10</v>
      </c>
      <c r="D105" s="61">
        <v>15.09565509418182</v>
      </c>
      <c r="E105" s="11">
        <v>860376.765304</v>
      </c>
      <c r="F105" s="172">
        <v>860376.765304</v>
      </c>
      <c r="G105" s="231" t="s">
        <v>10</v>
      </c>
      <c r="H105" s="235">
        <v>15.09565509418182</v>
      </c>
      <c r="I105" s="227">
        <v>833000</v>
      </c>
      <c r="J105" s="243">
        <f>I105*1</f>
        <v>833000</v>
      </c>
      <c r="K105" s="231" t="s">
        <v>10</v>
      </c>
      <c r="L105" s="235">
        <v>15.09565509418182</v>
      </c>
      <c r="M105" s="227">
        <v>857990</v>
      </c>
      <c r="N105" s="388">
        <f>M105*1</f>
        <v>857990</v>
      </c>
      <c r="O105" s="231" t="s">
        <v>10</v>
      </c>
      <c r="P105" s="235">
        <v>15.09565509418182</v>
      </c>
      <c r="Q105" s="227">
        <v>874650</v>
      </c>
      <c r="R105" s="243">
        <f>Q105*1</f>
        <v>874650</v>
      </c>
      <c r="S105" s="395">
        <f t="shared" si="10"/>
        <v>856504.19132600003</v>
      </c>
    </row>
    <row r="106" spans="1:19" x14ac:dyDescent="0.25">
      <c r="A106" s="56">
        <v>93</v>
      </c>
      <c r="B106" s="60" t="s">
        <v>135</v>
      </c>
      <c r="C106" s="9">
        <v>2384000</v>
      </c>
      <c r="D106" s="61">
        <v>4.0714916061818185</v>
      </c>
      <c r="E106" s="11">
        <v>1283750.7663440001</v>
      </c>
      <c r="F106" s="172">
        <v>3667750.7663440001</v>
      </c>
      <c r="G106" s="232">
        <v>4324950</v>
      </c>
      <c r="H106" s="235">
        <v>4.0714916061818185</v>
      </c>
      <c r="I106" s="227">
        <v>224800</v>
      </c>
      <c r="J106" s="243">
        <f>G106+I106</f>
        <v>4549750</v>
      </c>
      <c r="K106" s="232">
        <v>4973693</v>
      </c>
      <c r="L106" s="235">
        <v>4.0714916061818185</v>
      </c>
      <c r="M106" s="227">
        <v>236040</v>
      </c>
      <c r="N106" s="388">
        <f>K106+M106</f>
        <v>5209733</v>
      </c>
      <c r="O106" s="232">
        <v>5319689</v>
      </c>
      <c r="P106" s="235">
        <v>4.0714916061818185</v>
      </c>
      <c r="Q106" s="227">
        <v>227048</v>
      </c>
      <c r="R106" s="243">
        <f>O106+Q106</f>
        <v>5546737</v>
      </c>
      <c r="S106" s="395">
        <f t="shared" si="10"/>
        <v>4743492.6915859999</v>
      </c>
    </row>
    <row r="107" spans="1:19" x14ac:dyDescent="0.25">
      <c r="A107" s="56">
        <v>94</v>
      </c>
      <c r="B107" s="60" t="s">
        <v>140</v>
      </c>
      <c r="C107" s="9">
        <v>513000</v>
      </c>
      <c r="D107" s="61">
        <v>1.8869593007272729</v>
      </c>
      <c r="E107" s="11">
        <v>276022.19267200003</v>
      </c>
      <c r="F107" s="172">
        <v>789022.19267200003</v>
      </c>
      <c r="G107" s="237">
        <v>840450</v>
      </c>
      <c r="H107" s="235">
        <v>1.8869593007272729</v>
      </c>
      <c r="I107" s="197">
        <v>104200</v>
      </c>
      <c r="J107" s="243">
        <f>G107+I107</f>
        <v>944650</v>
      </c>
      <c r="K107" s="237">
        <v>991731</v>
      </c>
      <c r="L107" s="235">
        <v>1.8869593007272729</v>
      </c>
      <c r="M107" s="197">
        <v>108368</v>
      </c>
      <c r="N107" s="388">
        <f>K107+M107</f>
        <v>1100099</v>
      </c>
      <c r="O107" s="237">
        <v>991731</v>
      </c>
      <c r="P107" s="235">
        <v>1.8869593007272729</v>
      </c>
      <c r="Q107" s="197">
        <v>108368</v>
      </c>
      <c r="R107" s="243">
        <f>O107+Q107</f>
        <v>1100099</v>
      </c>
      <c r="S107" s="395">
        <f t="shared" si="10"/>
        <v>983467.54816800007</v>
      </c>
    </row>
    <row r="108" spans="1:19" x14ac:dyDescent="0.25">
      <c r="A108" s="56">
        <v>95</v>
      </c>
      <c r="B108" s="60" t="s">
        <v>141</v>
      </c>
      <c r="C108" s="15" t="s">
        <v>10</v>
      </c>
      <c r="D108" s="61">
        <v>11.007246494545456</v>
      </c>
      <c r="E108" s="11">
        <v>634118.19102800009</v>
      </c>
      <c r="F108" s="172">
        <v>634118.19102800009</v>
      </c>
      <c r="G108" s="231" t="s">
        <v>10</v>
      </c>
      <c r="H108" s="235">
        <v>11.007246494545456</v>
      </c>
      <c r="I108" s="227">
        <v>607500</v>
      </c>
      <c r="J108" s="243">
        <f>I108*1</f>
        <v>607500</v>
      </c>
      <c r="K108" s="231" t="s">
        <v>10</v>
      </c>
      <c r="L108" s="235">
        <v>11.007246494545456</v>
      </c>
      <c r="M108" s="227">
        <v>631800</v>
      </c>
      <c r="N108" s="388">
        <f>M108*1</f>
        <v>631800</v>
      </c>
      <c r="O108" s="231" t="s">
        <v>10</v>
      </c>
      <c r="P108" s="235">
        <v>11.007246494545456</v>
      </c>
      <c r="Q108" s="227">
        <v>631800</v>
      </c>
      <c r="R108" s="243">
        <f>Q108*1</f>
        <v>631800</v>
      </c>
      <c r="S108" s="395">
        <f t="shared" si="10"/>
        <v>626304.54775699996</v>
      </c>
    </row>
    <row r="109" spans="1:19" x14ac:dyDescent="0.25">
      <c r="A109" s="56">
        <v>96</v>
      </c>
      <c r="B109" s="60" t="s">
        <v>142</v>
      </c>
      <c r="C109" s="15" t="s">
        <v>10</v>
      </c>
      <c r="D109" s="61">
        <v>11.007246494545456</v>
      </c>
      <c r="E109" s="11">
        <v>630032.57102800009</v>
      </c>
      <c r="F109" s="172">
        <v>630032.57102800009</v>
      </c>
      <c r="G109" s="231" t="s">
        <v>10</v>
      </c>
      <c r="H109" s="235">
        <v>11.007246494545456</v>
      </c>
      <c r="I109" s="227">
        <v>607500</v>
      </c>
      <c r="J109" s="243">
        <f>I109*1</f>
        <v>607500</v>
      </c>
      <c r="K109" s="231" t="s">
        <v>10</v>
      </c>
      <c r="L109" s="235">
        <v>11.007246494545456</v>
      </c>
      <c r="M109" s="227">
        <v>637875</v>
      </c>
      <c r="N109" s="388">
        <f>M109*1</f>
        <v>637875</v>
      </c>
      <c r="O109" s="231" t="s">
        <v>10</v>
      </c>
      <c r="P109" s="235">
        <v>11.007246494545456</v>
      </c>
      <c r="Q109" s="227">
        <v>619650</v>
      </c>
      <c r="R109" s="243">
        <f>Q109*1</f>
        <v>619650</v>
      </c>
      <c r="S109" s="395">
        <f t="shared" si="10"/>
        <v>623764.39275700005</v>
      </c>
    </row>
    <row r="110" spans="1:19" x14ac:dyDescent="0.25">
      <c r="A110" s="56">
        <v>97</v>
      </c>
      <c r="B110" s="60" t="s">
        <v>144</v>
      </c>
      <c r="C110" s="9">
        <v>534000</v>
      </c>
      <c r="D110" s="61">
        <v>10.063776500000001</v>
      </c>
      <c r="E110" s="11">
        <v>287990.11218800012</v>
      </c>
      <c r="F110" s="172">
        <v>821990.11218800012</v>
      </c>
      <c r="G110" s="232">
        <v>306150</v>
      </c>
      <c r="H110" s="235">
        <v>10.063776500000001</v>
      </c>
      <c r="I110" s="227">
        <v>555300</v>
      </c>
      <c r="J110" s="243">
        <f t="shared" ref="J110:J143" si="17">G110+I110</f>
        <v>861450</v>
      </c>
      <c r="K110" s="232">
        <v>358196</v>
      </c>
      <c r="L110" s="235">
        <v>10.063776500000001</v>
      </c>
      <c r="M110" s="227">
        <v>577512</v>
      </c>
      <c r="N110" s="388">
        <f t="shared" ref="N110:N143" si="18">K110+M110</f>
        <v>935708</v>
      </c>
      <c r="O110" s="232">
        <v>355134</v>
      </c>
      <c r="P110" s="235">
        <v>10.063776500000001</v>
      </c>
      <c r="Q110" s="227">
        <v>571959</v>
      </c>
      <c r="R110" s="243">
        <f t="shared" ref="R110:R143" si="19">O110+Q110</f>
        <v>927093</v>
      </c>
      <c r="S110" s="395">
        <f t="shared" si="10"/>
        <v>886560.27804700006</v>
      </c>
    </row>
    <row r="111" spans="1:19" x14ac:dyDescent="0.25">
      <c r="A111" s="56">
        <v>98</v>
      </c>
      <c r="B111" s="60" t="s">
        <v>145</v>
      </c>
      <c r="C111" s="9">
        <v>848000</v>
      </c>
      <c r="D111" s="61">
        <v>15.09565509418182</v>
      </c>
      <c r="E111" s="11">
        <v>455934.56706799986</v>
      </c>
      <c r="F111" s="172">
        <v>1303934.5670679999</v>
      </c>
      <c r="G111" s="232">
        <v>490200</v>
      </c>
      <c r="H111" s="235">
        <v>15.09565509418182</v>
      </c>
      <c r="I111" s="227">
        <v>883000</v>
      </c>
      <c r="J111" s="243">
        <f t="shared" si="17"/>
        <v>1373200</v>
      </c>
      <c r="K111" s="232">
        <v>563730</v>
      </c>
      <c r="L111" s="235">
        <v>15.09565509418182</v>
      </c>
      <c r="M111" s="227">
        <v>909490</v>
      </c>
      <c r="N111" s="388">
        <f t="shared" si="18"/>
        <v>1473220</v>
      </c>
      <c r="O111" s="232">
        <v>588240</v>
      </c>
      <c r="P111" s="235">
        <v>15.09565509418182</v>
      </c>
      <c r="Q111" s="227">
        <v>909490</v>
      </c>
      <c r="R111" s="243">
        <f t="shared" si="19"/>
        <v>1497730</v>
      </c>
      <c r="S111" s="395">
        <f t="shared" si="10"/>
        <v>1412021.1417669998</v>
      </c>
    </row>
    <row r="112" spans="1:19" x14ac:dyDescent="0.25">
      <c r="A112" s="56">
        <v>99</v>
      </c>
      <c r="B112" s="60" t="s">
        <v>146</v>
      </c>
      <c r="C112" s="9">
        <v>1100000</v>
      </c>
      <c r="D112" s="61">
        <v>10.063776500000001</v>
      </c>
      <c r="E112" s="11">
        <v>591985.5684760001</v>
      </c>
      <c r="F112" s="172">
        <v>1691985.5684760001</v>
      </c>
      <c r="G112" s="232">
        <v>1393350</v>
      </c>
      <c r="H112" s="235">
        <v>10.063776500000001</v>
      </c>
      <c r="I112" s="227">
        <v>555300</v>
      </c>
      <c r="J112" s="243">
        <f t="shared" si="17"/>
        <v>1948650</v>
      </c>
      <c r="K112" s="232">
        <v>1560552</v>
      </c>
      <c r="L112" s="235">
        <v>10.063776500000001</v>
      </c>
      <c r="M112" s="227">
        <v>571959</v>
      </c>
      <c r="N112" s="388">
        <f t="shared" si="18"/>
        <v>2132511</v>
      </c>
      <c r="O112" s="232">
        <v>1797422</v>
      </c>
      <c r="P112" s="235">
        <v>10.063776500000001</v>
      </c>
      <c r="Q112" s="227">
        <v>560853</v>
      </c>
      <c r="R112" s="243">
        <f t="shared" si="19"/>
        <v>2358275</v>
      </c>
      <c r="S112" s="395">
        <f t="shared" si="10"/>
        <v>2032855.392119</v>
      </c>
    </row>
    <row r="113" spans="1:19" x14ac:dyDescent="0.25">
      <c r="A113" s="56">
        <v>100</v>
      </c>
      <c r="B113" s="60" t="s">
        <v>147</v>
      </c>
      <c r="C113" s="9">
        <v>592000</v>
      </c>
      <c r="D113" s="61">
        <v>2.8304292952727272</v>
      </c>
      <c r="E113" s="11">
        <v>318810.76049599994</v>
      </c>
      <c r="F113" s="172">
        <v>910810.76049599994</v>
      </c>
      <c r="G113" s="232">
        <v>930000</v>
      </c>
      <c r="H113" s="235">
        <v>2.8304292952727272</v>
      </c>
      <c r="I113" s="227">
        <v>156300</v>
      </c>
      <c r="J113" s="243">
        <f t="shared" si="17"/>
        <v>1086300</v>
      </c>
      <c r="K113" s="232">
        <v>1078800</v>
      </c>
      <c r="L113" s="235">
        <v>2.8304292952727272</v>
      </c>
      <c r="M113" s="227">
        <v>164115</v>
      </c>
      <c r="N113" s="388">
        <f t="shared" si="18"/>
        <v>1242915</v>
      </c>
      <c r="O113" s="232">
        <v>1190400</v>
      </c>
      <c r="P113" s="235">
        <v>2.8304292952727272</v>
      </c>
      <c r="Q113" s="227">
        <v>162552</v>
      </c>
      <c r="R113" s="243">
        <f t="shared" si="19"/>
        <v>1352952</v>
      </c>
      <c r="S113" s="395">
        <f t="shared" si="10"/>
        <v>1148244.440124</v>
      </c>
    </row>
    <row r="114" spans="1:19" x14ac:dyDescent="0.25">
      <c r="A114" s="56">
        <v>101</v>
      </c>
      <c r="B114" s="60" t="s">
        <v>148</v>
      </c>
      <c r="C114" s="9">
        <v>555000</v>
      </c>
      <c r="D114" s="61">
        <v>2.8304292952727272</v>
      </c>
      <c r="E114" s="11">
        <v>299581.7019039999</v>
      </c>
      <c r="F114" s="172">
        <v>854581.7019039999</v>
      </c>
      <c r="G114" s="232">
        <v>863700</v>
      </c>
      <c r="H114" s="235">
        <v>2.8304292952727272</v>
      </c>
      <c r="I114" s="227">
        <v>156300</v>
      </c>
      <c r="J114" s="243">
        <f t="shared" si="17"/>
        <v>1020000</v>
      </c>
      <c r="K114" s="232">
        <v>984618</v>
      </c>
      <c r="L114" s="235">
        <v>2.8304292952727272</v>
      </c>
      <c r="M114" s="227">
        <v>164115</v>
      </c>
      <c r="N114" s="388">
        <f t="shared" si="18"/>
        <v>1148733</v>
      </c>
      <c r="O114" s="232">
        <v>1079625</v>
      </c>
      <c r="P114" s="235">
        <v>2.8304292952727272</v>
      </c>
      <c r="Q114" s="227">
        <v>164115</v>
      </c>
      <c r="R114" s="243">
        <f t="shared" si="19"/>
        <v>1243740</v>
      </c>
      <c r="S114" s="395">
        <f t="shared" si="10"/>
        <v>1066763.6754759999</v>
      </c>
    </row>
    <row r="115" spans="1:19" x14ac:dyDescent="0.25">
      <c r="A115" s="56">
        <v>102</v>
      </c>
      <c r="B115" s="60" t="s">
        <v>149</v>
      </c>
      <c r="C115" s="9">
        <v>329000</v>
      </c>
      <c r="D115" s="61">
        <v>5.6608779021818192</v>
      </c>
      <c r="E115" s="11">
        <v>177130.09283199999</v>
      </c>
      <c r="F115" s="172">
        <v>506130.09283199999</v>
      </c>
      <c r="G115" s="232">
        <v>609000</v>
      </c>
      <c r="H115" s="235">
        <v>5.6608779021818192</v>
      </c>
      <c r="I115" s="227">
        <v>12200</v>
      </c>
      <c r="J115" s="243">
        <f t="shared" si="17"/>
        <v>621200</v>
      </c>
      <c r="K115" s="232">
        <v>694260</v>
      </c>
      <c r="L115" s="235">
        <v>5.6608779021818192</v>
      </c>
      <c r="M115" s="227">
        <v>12688</v>
      </c>
      <c r="N115" s="388">
        <f t="shared" si="18"/>
        <v>706948</v>
      </c>
      <c r="O115" s="232">
        <v>779520</v>
      </c>
      <c r="P115" s="235">
        <v>5.6608779021818192</v>
      </c>
      <c r="Q115" s="227">
        <v>12444</v>
      </c>
      <c r="R115" s="243">
        <f t="shared" si="19"/>
        <v>791964</v>
      </c>
      <c r="S115" s="395">
        <f t="shared" si="10"/>
        <v>656560.523208</v>
      </c>
    </row>
    <row r="116" spans="1:19" x14ac:dyDescent="0.25">
      <c r="A116" s="56">
        <v>103</v>
      </c>
      <c r="B116" s="60" t="s">
        <v>150</v>
      </c>
      <c r="C116" s="9">
        <v>6931000</v>
      </c>
      <c r="D116" s="61">
        <v>20.344789597454547</v>
      </c>
      <c r="E116" s="11">
        <v>3731699.900580002</v>
      </c>
      <c r="F116" s="172">
        <v>10662699.900580002</v>
      </c>
      <c r="G116" s="232">
        <v>11887050</v>
      </c>
      <c r="H116" s="235">
        <v>20.344789597454547</v>
      </c>
      <c r="I116" s="227">
        <v>1179600</v>
      </c>
      <c r="J116" s="243">
        <f t="shared" si="17"/>
        <v>13066650</v>
      </c>
      <c r="K116" s="232">
        <v>13907849</v>
      </c>
      <c r="L116" s="235">
        <v>20.344789597454547</v>
      </c>
      <c r="M116" s="227">
        <v>1214988</v>
      </c>
      <c r="N116" s="388">
        <f t="shared" si="18"/>
        <v>15122837</v>
      </c>
      <c r="O116" s="232">
        <v>14977683</v>
      </c>
      <c r="P116" s="235">
        <v>20.344789597454547</v>
      </c>
      <c r="Q116" s="227">
        <v>1203192</v>
      </c>
      <c r="R116" s="243">
        <f t="shared" si="19"/>
        <v>16180875</v>
      </c>
      <c r="S116" s="395">
        <f t="shared" si="10"/>
        <v>13758265.475145001</v>
      </c>
    </row>
    <row r="117" spans="1:19" x14ac:dyDescent="0.25">
      <c r="A117" s="56">
        <v>104</v>
      </c>
      <c r="B117" s="60" t="s">
        <v>151</v>
      </c>
      <c r="C117" s="9">
        <v>573000</v>
      </c>
      <c r="D117" s="61">
        <v>13.208695793454547</v>
      </c>
      <c r="E117" s="11">
        <v>308041.03491600009</v>
      </c>
      <c r="F117" s="172">
        <v>881041.03491600009</v>
      </c>
      <c r="G117" s="232">
        <v>156300</v>
      </c>
      <c r="H117" s="235">
        <v>13.208695793454547</v>
      </c>
      <c r="I117" s="227">
        <v>728900</v>
      </c>
      <c r="J117" s="243">
        <f t="shared" si="17"/>
        <v>885200</v>
      </c>
      <c r="K117" s="232">
        <v>176619</v>
      </c>
      <c r="L117" s="235">
        <v>13.208695793454547</v>
      </c>
      <c r="M117" s="227">
        <v>750767</v>
      </c>
      <c r="N117" s="388">
        <f t="shared" si="18"/>
        <v>927386</v>
      </c>
      <c r="O117" s="232">
        <v>198501</v>
      </c>
      <c r="P117" s="235">
        <v>13.208695793454547</v>
      </c>
      <c r="Q117" s="227">
        <v>743478</v>
      </c>
      <c r="R117" s="243">
        <f t="shared" si="19"/>
        <v>941979</v>
      </c>
      <c r="S117" s="395">
        <f t="shared" si="10"/>
        <v>908901.50872899999</v>
      </c>
    </row>
    <row r="118" spans="1:19" x14ac:dyDescent="0.25">
      <c r="A118" s="56">
        <v>105</v>
      </c>
      <c r="B118" s="60" t="s">
        <v>152</v>
      </c>
      <c r="C118" s="9">
        <v>438000</v>
      </c>
      <c r="D118" s="61">
        <v>8.8057971956363641</v>
      </c>
      <c r="E118" s="11">
        <v>235159.86673599994</v>
      </c>
      <c r="F118" s="172">
        <v>673159.86673599994</v>
      </c>
      <c r="G118" s="232">
        <v>199650</v>
      </c>
      <c r="H118" s="235">
        <v>8.8057971956363641</v>
      </c>
      <c r="I118" s="227">
        <v>486000</v>
      </c>
      <c r="J118" s="243">
        <f t="shared" si="17"/>
        <v>685650</v>
      </c>
      <c r="K118" s="232">
        <v>227601</v>
      </c>
      <c r="L118" s="235">
        <v>8.8057971956363641</v>
      </c>
      <c r="M118" s="227">
        <v>500580</v>
      </c>
      <c r="N118" s="388">
        <f t="shared" si="18"/>
        <v>728181</v>
      </c>
      <c r="O118" s="232">
        <v>239580</v>
      </c>
      <c r="P118" s="235">
        <v>8.8057971956363641</v>
      </c>
      <c r="Q118" s="227">
        <v>490860</v>
      </c>
      <c r="R118" s="243">
        <f t="shared" si="19"/>
        <v>730440</v>
      </c>
      <c r="S118" s="395">
        <f t="shared" si="10"/>
        <v>704357.71668399998</v>
      </c>
    </row>
    <row r="119" spans="1:19" x14ac:dyDescent="0.25">
      <c r="A119" s="56">
        <v>106</v>
      </c>
      <c r="B119" s="60" t="s">
        <v>154</v>
      </c>
      <c r="C119" s="9">
        <v>3305000</v>
      </c>
      <c r="D119" s="61">
        <v>13.208695793454547</v>
      </c>
      <c r="E119" s="11">
        <v>1778930.3609640002</v>
      </c>
      <c r="F119" s="172">
        <v>5083930.3609640002</v>
      </c>
      <c r="G119" s="232">
        <v>5422500</v>
      </c>
      <c r="H119" s="235">
        <v>13.208695793454547</v>
      </c>
      <c r="I119" s="227">
        <v>755400</v>
      </c>
      <c r="J119" s="243">
        <f t="shared" si="17"/>
        <v>6177900</v>
      </c>
      <c r="K119" s="232">
        <v>6181650</v>
      </c>
      <c r="L119" s="235">
        <v>13.208695793454547</v>
      </c>
      <c r="M119" s="227">
        <v>800724</v>
      </c>
      <c r="N119" s="388">
        <f t="shared" si="18"/>
        <v>6982374</v>
      </c>
      <c r="O119" s="232">
        <v>6452775</v>
      </c>
      <c r="P119" s="235">
        <v>13.208695793454547</v>
      </c>
      <c r="Q119" s="227">
        <v>793170</v>
      </c>
      <c r="R119" s="243">
        <f t="shared" si="19"/>
        <v>7245945</v>
      </c>
      <c r="S119" s="395">
        <f t="shared" si="10"/>
        <v>6372537.3402410001</v>
      </c>
    </row>
    <row r="120" spans="1:19" x14ac:dyDescent="0.25">
      <c r="A120" s="56">
        <v>107</v>
      </c>
      <c r="B120" s="60" t="s">
        <v>155</v>
      </c>
      <c r="C120" s="9">
        <v>3536000</v>
      </c>
      <c r="D120" s="61">
        <v>69.188436884000012</v>
      </c>
      <c r="E120" s="11">
        <v>1904112.0755799999</v>
      </c>
      <c r="F120" s="172">
        <v>5440112.0755799999</v>
      </c>
      <c r="G120" s="232">
        <v>1915500</v>
      </c>
      <c r="H120" s="235">
        <v>69.188436884000012</v>
      </c>
      <c r="I120" s="227">
        <v>3817700</v>
      </c>
      <c r="J120" s="243">
        <f t="shared" si="17"/>
        <v>5733200</v>
      </c>
      <c r="K120" s="232">
        <v>2260290</v>
      </c>
      <c r="L120" s="235">
        <v>69.188436884000012</v>
      </c>
      <c r="M120" s="227">
        <v>3970408</v>
      </c>
      <c r="N120" s="388">
        <f t="shared" si="18"/>
        <v>6230698</v>
      </c>
      <c r="O120" s="232">
        <v>2470995</v>
      </c>
      <c r="P120" s="235">
        <v>69.188436884000012</v>
      </c>
      <c r="Q120" s="227">
        <v>4008585</v>
      </c>
      <c r="R120" s="243">
        <f t="shared" si="19"/>
        <v>6479580</v>
      </c>
      <c r="S120" s="395">
        <f t="shared" si="10"/>
        <v>5970897.5188950002</v>
      </c>
    </row>
    <row r="121" spans="1:19" x14ac:dyDescent="0.25">
      <c r="A121" s="56">
        <v>108</v>
      </c>
      <c r="B121" s="60" t="s">
        <v>157</v>
      </c>
      <c r="C121" s="9">
        <v>3105000</v>
      </c>
      <c r="D121" s="61">
        <v>6.9188378949090916</v>
      </c>
      <c r="E121" s="11">
        <v>1672233.1471760003</v>
      </c>
      <c r="F121" s="172">
        <v>4777233.1471760003</v>
      </c>
      <c r="G121" s="232">
        <v>5375700</v>
      </c>
      <c r="H121" s="235">
        <v>6.9188378949090916</v>
      </c>
      <c r="I121" s="227">
        <v>473400</v>
      </c>
      <c r="J121" s="243">
        <f t="shared" si="17"/>
        <v>5849100</v>
      </c>
      <c r="K121" s="232">
        <v>6182055</v>
      </c>
      <c r="L121" s="235">
        <v>6.9188378949090916</v>
      </c>
      <c r="M121" s="227">
        <v>497070</v>
      </c>
      <c r="N121" s="388">
        <f t="shared" si="18"/>
        <v>6679125</v>
      </c>
      <c r="O121" s="232">
        <v>6665868</v>
      </c>
      <c r="P121" s="235">
        <v>6.9188378949090916</v>
      </c>
      <c r="Q121" s="227">
        <v>487602</v>
      </c>
      <c r="R121" s="243">
        <f t="shared" si="19"/>
        <v>7153470</v>
      </c>
      <c r="S121" s="395">
        <f t="shared" si="10"/>
        <v>6114732.0367940003</v>
      </c>
    </row>
    <row r="122" spans="1:19" x14ac:dyDescent="0.25">
      <c r="A122" s="56">
        <v>109</v>
      </c>
      <c r="B122" s="60" t="s">
        <v>158</v>
      </c>
      <c r="C122" s="9">
        <v>3377000</v>
      </c>
      <c r="D122" s="61">
        <v>69.188436884000012</v>
      </c>
      <c r="E122" s="11">
        <v>1818265.6729400009</v>
      </c>
      <c r="F122" s="172">
        <v>5195265.6729400009</v>
      </c>
      <c r="G122" s="232">
        <v>1561800</v>
      </c>
      <c r="H122" s="235">
        <v>69.188436884000012</v>
      </c>
      <c r="I122" s="227">
        <v>3817700</v>
      </c>
      <c r="J122" s="243">
        <f t="shared" si="17"/>
        <v>5379500</v>
      </c>
      <c r="K122" s="232">
        <v>1796070</v>
      </c>
      <c r="L122" s="235">
        <v>69.188436884000012</v>
      </c>
      <c r="M122" s="227">
        <v>4008585</v>
      </c>
      <c r="N122" s="388">
        <f t="shared" si="18"/>
        <v>5804655</v>
      </c>
      <c r="O122" s="232">
        <v>1858542</v>
      </c>
      <c r="P122" s="235">
        <v>69.188436884000012</v>
      </c>
      <c r="Q122" s="227">
        <v>3932231</v>
      </c>
      <c r="R122" s="243">
        <f t="shared" si="19"/>
        <v>5790773</v>
      </c>
      <c r="S122" s="395">
        <f t="shared" si="10"/>
        <v>5542548.4182350002</v>
      </c>
    </row>
    <row r="123" spans="1:19" x14ac:dyDescent="0.25">
      <c r="A123" s="56">
        <v>110</v>
      </c>
      <c r="B123" s="60" t="s">
        <v>475</v>
      </c>
      <c r="C123" s="9">
        <v>3598000</v>
      </c>
      <c r="D123" s="61">
        <v>69.188436884000012</v>
      </c>
      <c r="E123" s="11">
        <v>1937795.4431920005</v>
      </c>
      <c r="F123" s="172">
        <v>5535795.4431920005</v>
      </c>
      <c r="G123" s="232">
        <v>850350</v>
      </c>
      <c r="H123" s="235">
        <v>69.188436884000012</v>
      </c>
      <c r="I123" s="227">
        <v>4687200</v>
      </c>
      <c r="J123" s="243">
        <f t="shared" si="17"/>
        <v>5537550</v>
      </c>
      <c r="K123" s="232">
        <v>1003413</v>
      </c>
      <c r="L123" s="235">
        <v>69.188436884000012</v>
      </c>
      <c r="M123" s="227">
        <v>4968432</v>
      </c>
      <c r="N123" s="388">
        <f t="shared" si="18"/>
        <v>5971845</v>
      </c>
      <c r="O123" s="232">
        <v>986406</v>
      </c>
      <c r="P123" s="235">
        <v>69.188436884000012</v>
      </c>
      <c r="Q123" s="227">
        <v>4827816</v>
      </c>
      <c r="R123" s="243">
        <f t="shared" si="19"/>
        <v>5814222</v>
      </c>
      <c r="S123" s="395">
        <f t="shared" si="10"/>
        <v>5714853.1107980004</v>
      </c>
    </row>
    <row r="124" spans="1:19" x14ac:dyDescent="0.25">
      <c r="A124" s="56">
        <v>111</v>
      </c>
      <c r="B124" s="60" t="s">
        <v>166</v>
      </c>
      <c r="C124" s="9">
        <v>940000</v>
      </c>
      <c r="D124" s="61">
        <v>3.7739186014545458</v>
      </c>
      <c r="E124" s="11">
        <v>506491.39132399997</v>
      </c>
      <c r="F124" s="172">
        <v>1446491.391324</v>
      </c>
      <c r="G124" s="232">
        <v>1548000</v>
      </c>
      <c r="H124" s="235">
        <v>3.7739186014545458</v>
      </c>
      <c r="I124" s="227">
        <v>208300</v>
      </c>
      <c r="J124" s="243">
        <f t="shared" si="17"/>
        <v>1756300</v>
      </c>
      <c r="K124" s="232">
        <v>1749240</v>
      </c>
      <c r="L124" s="235">
        <v>3.7739186014545458</v>
      </c>
      <c r="M124" s="227">
        <v>218715</v>
      </c>
      <c r="N124" s="388">
        <f t="shared" si="18"/>
        <v>1967955</v>
      </c>
      <c r="O124" s="232">
        <v>1842120</v>
      </c>
      <c r="P124" s="235">
        <v>3.7739186014545458</v>
      </c>
      <c r="Q124" s="227">
        <v>216632</v>
      </c>
      <c r="R124" s="243">
        <f t="shared" si="19"/>
        <v>2058752</v>
      </c>
      <c r="S124" s="395">
        <f t="shared" si="10"/>
        <v>1807374.5978310001</v>
      </c>
    </row>
    <row r="125" spans="1:19" x14ac:dyDescent="0.25">
      <c r="A125" s="56">
        <v>112</v>
      </c>
      <c r="B125" s="60" t="s">
        <v>167</v>
      </c>
      <c r="C125" s="9">
        <v>550000</v>
      </c>
      <c r="D125" s="61">
        <v>13.208695793454547</v>
      </c>
      <c r="E125" s="11">
        <v>295924.27429999993</v>
      </c>
      <c r="F125" s="172">
        <v>845924.27429999993</v>
      </c>
      <c r="G125" s="232">
        <v>105750</v>
      </c>
      <c r="H125" s="235">
        <v>13.208695793454547</v>
      </c>
      <c r="I125" s="227">
        <v>728900</v>
      </c>
      <c r="J125" s="243">
        <f t="shared" si="17"/>
        <v>834650</v>
      </c>
      <c r="K125" s="232">
        <v>120555</v>
      </c>
      <c r="L125" s="235">
        <v>13.208695793454547</v>
      </c>
      <c r="M125" s="227">
        <v>758056</v>
      </c>
      <c r="N125" s="388">
        <f t="shared" si="18"/>
        <v>878611</v>
      </c>
      <c r="O125" s="232">
        <v>132188</v>
      </c>
      <c r="P125" s="235">
        <v>13.208695793454547</v>
      </c>
      <c r="Q125" s="227">
        <v>743478</v>
      </c>
      <c r="R125" s="243">
        <f t="shared" si="19"/>
        <v>875666</v>
      </c>
      <c r="S125" s="395">
        <f t="shared" si="10"/>
        <v>858712.81857499992</v>
      </c>
    </row>
    <row r="126" spans="1:19" x14ac:dyDescent="0.25">
      <c r="A126" s="56">
        <v>113</v>
      </c>
      <c r="B126" s="60" t="s">
        <v>153</v>
      </c>
      <c r="C126" s="9">
        <v>2732000</v>
      </c>
      <c r="D126" s="61">
        <v>69.188436884000012</v>
      </c>
      <c r="E126" s="11">
        <v>1470582.5836960012</v>
      </c>
      <c r="F126" s="172">
        <v>4202582.5836960012</v>
      </c>
      <c r="G126" s="232">
        <v>313200</v>
      </c>
      <c r="H126" s="235">
        <v>69.188436884000012</v>
      </c>
      <c r="I126" s="227">
        <v>3817700</v>
      </c>
      <c r="J126" s="243">
        <f t="shared" si="17"/>
        <v>4130900</v>
      </c>
      <c r="K126" s="232">
        <v>353916</v>
      </c>
      <c r="L126" s="235">
        <v>69.188436884000012</v>
      </c>
      <c r="M126" s="227">
        <v>4008585</v>
      </c>
      <c r="N126" s="388">
        <f t="shared" si="18"/>
        <v>4362501</v>
      </c>
      <c r="O126" s="232">
        <v>382104</v>
      </c>
      <c r="P126" s="235">
        <v>69.188436884000012</v>
      </c>
      <c r="Q126" s="227">
        <v>3932231</v>
      </c>
      <c r="R126" s="243">
        <f t="shared" si="19"/>
        <v>4314335</v>
      </c>
      <c r="S126" s="395">
        <f t="shared" si="10"/>
        <v>4252579.6459240001</v>
      </c>
    </row>
    <row r="127" spans="1:19" x14ac:dyDescent="0.25">
      <c r="A127" s="56">
        <v>114</v>
      </c>
      <c r="B127" s="60" t="s">
        <v>162</v>
      </c>
      <c r="C127" s="9">
        <v>822000</v>
      </c>
      <c r="D127" s="61">
        <v>13.208695793454547</v>
      </c>
      <c r="E127" s="11">
        <v>442839.74733200017</v>
      </c>
      <c r="F127" s="172">
        <v>1264839.7473320002</v>
      </c>
      <c r="G127" s="232">
        <v>629250</v>
      </c>
      <c r="H127" s="235">
        <v>13.208695793454547</v>
      </c>
      <c r="I127" s="227">
        <v>728900</v>
      </c>
      <c r="J127" s="243">
        <f t="shared" si="17"/>
        <v>1358150</v>
      </c>
      <c r="K127" s="232">
        <v>742515</v>
      </c>
      <c r="L127" s="235">
        <v>13.208695793454547</v>
      </c>
      <c r="M127" s="227">
        <v>758056</v>
      </c>
      <c r="N127" s="388">
        <f t="shared" si="18"/>
        <v>1500571</v>
      </c>
      <c r="O127" s="232">
        <v>755100</v>
      </c>
      <c r="P127" s="235">
        <v>13.208695793454547</v>
      </c>
      <c r="Q127" s="227">
        <v>736189</v>
      </c>
      <c r="R127" s="243">
        <f t="shared" si="19"/>
        <v>1491289</v>
      </c>
      <c r="S127" s="395">
        <f t="shared" si="10"/>
        <v>1403712.436833</v>
      </c>
    </row>
    <row r="128" spans="1:19" x14ac:dyDescent="0.25">
      <c r="A128" s="56">
        <v>115</v>
      </c>
      <c r="B128" s="60" t="s">
        <v>328</v>
      </c>
      <c r="C128" s="9">
        <v>577000</v>
      </c>
      <c r="D128" s="61">
        <v>13.208695793454547</v>
      </c>
      <c r="E128" s="11">
        <v>310192.88691600005</v>
      </c>
      <c r="F128" s="172">
        <v>887192.88691600005</v>
      </c>
      <c r="G128" s="232">
        <v>156300</v>
      </c>
      <c r="H128" s="235">
        <v>13.208695793454547</v>
      </c>
      <c r="I128" s="227">
        <v>728900</v>
      </c>
      <c r="J128" s="243">
        <f t="shared" si="17"/>
        <v>885200</v>
      </c>
      <c r="K128" s="232">
        <v>182871</v>
      </c>
      <c r="L128" s="235">
        <v>13.208695793454547</v>
      </c>
      <c r="M128" s="227">
        <v>772634</v>
      </c>
      <c r="N128" s="388">
        <f t="shared" si="18"/>
        <v>955505</v>
      </c>
      <c r="O128" s="232">
        <v>192249</v>
      </c>
      <c r="P128" s="235">
        <v>13.208695793454547</v>
      </c>
      <c r="Q128" s="227">
        <v>750767</v>
      </c>
      <c r="R128" s="243">
        <f t="shared" si="19"/>
        <v>943016</v>
      </c>
      <c r="S128" s="395">
        <f t="shared" si="10"/>
        <v>917728.47172899998</v>
      </c>
    </row>
    <row r="129" spans="1:19" x14ac:dyDescent="0.25">
      <c r="A129" s="56">
        <v>116</v>
      </c>
      <c r="B129" s="60" t="s">
        <v>329</v>
      </c>
      <c r="C129" s="9">
        <v>434000</v>
      </c>
      <c r="D129" s="61">
        <v>8.8057971956363641</v>
      </c>
      <c r="E129" s="11">
        <v>233524.86673599994</v>
      </c>
      <c r="F129" s="172">
        <v>667524.86673599994</v>
      </c>
      <c r="G129" s="232">
        <v>199650</v>
      </c>
      <c r="H129" s="235">
        <v>8.8057971956363641</v>
      </c>
      <c r="I129" s="227">
        <v>486000</v>
      </c>
      <c r="J129" s="243">
        <f t="shared" si="17"/>
        <v>685650</v>
      </c>
      <c r="K129" s="232">
        <v>231594</v>
      </c>
      <c r="L129" s="235">
        <v>8.8057971956363641</v>
      </c>
      <c r="M129" s="227">
        <v>510300</v>
      </c>
      <c r="N129" s="388">
        <f t="shared" si="18"/>
        <v>741894</v>
      </c>
      <c r="O129" s="232">
        <v>257549</v>
      </c>
      <c r="P129" s="235">
        <v>8.8057971956363641</v>
      </c>
      <c r="Q129" s="227">
        <v>500580</v>
      </c>
      <c r="R129" s="243">
        <f t="shared" si="19"/>
        <v>758129</v>
      </c>
      <c r="S129" s="395">
        <f t="shared" si="10"/>
        <v>713299.46668399998</v>
      </c>
    </row>
    <row r="130" spans="1:19" x14ac:dyDescent="0.25">
      <c r="A130" s="56">
        <v>117</v>
      </c>
      <c r="B130" s="60" t="s">
        <v>164</v>
      </c>
      <c r="C130" s="9">
        <v>381000</v>
      </c>
      <c r="D130" s="61">
        <v>6.9188378949090916</v>
      </c>
      <c r="E130" s="11">
        <v>204499.64603200008</v>
      </c>
      <c r="F130" s="172">
        <v>585499.64603200008</v>
      </c>
      <c r="G130" s="232">
        <v>229650</v>
      </c>
      <c r="H130" s="235">
        <v>6.9188378949090916</v>
      </c>
      <c r="I130" s="227">
        <v>381900</v>
      </c>
      <c r="J130" s="243">
        <f t="shared" si="17"/>
        <v>611550</v>
      </c>
      <c r="K130" s="232">
        <v>259505</v>
      </c>
      <c r="L130" s="235">
        <v>6.9188378949090916</v>
      </c>
      <c r="M130" s="227">
        <v>397176</v>
      </c>
      <c r="N130" s="388">
        <f t="shared" si="18"/>
        <v>656681</v>
      </c>
      <c r="O130" s="232">
        <v>270987</v>
      </c>
      <c r="P130" s="235">
        <v>6.9188378949090916</v>
      </c>
      <c r="Q130" s="227">
        <v>385719</v>
      </c>
      <c r="R130" s="243">
        <f t="shared" si="19"/>
        <v>656706</v>
      </c>
      <c r="S130" s="395">
        <f t="shared" si="10"/>
        <v>627609.16150799999</v>
      </c>
    </row>
    <row r="131" spans="1:19" x14ac:dyDescent="0.25">
      <c r="A131" s="56">
        <v>118</v>
      </c>
      <c r="B131" s="60" t="s">
        <v>168</v>
      </c>
      <c r="C131" s="9">
        <v>394000</v>
      </c>
      <c r="D131" s="61">
        <v>1.8869593007272729</v>
      </c>
      <c r="E131" s="11">
        <v>211555.39228799997</v>
      </c>
      <c r="F131" s="172">
        <v>605555.39228799997</v>
      </c>
      <c r="G131" s="232">
        <v>612300</v>
      </c>
      <c r="H131" s="235">
        <v>1.8869593007272729</v>
      </c>
      <c r="I131" s="227">
        <v>104200</v>
      </c>
      <c r="J131" s="243">
        <f t="shared" si="17"/>
        <v>716500</v>
      </c>
      <c r="K131" s="232">
        <v>698022</v>
      </c>
      <c r="L131" s="235">
        <v>1.8869593007272729</v>
      </c>
      <c r="M131" s="227">
        <v>109410</v>
      </c>
      <c r="N131" s="388">
        <f t="shared" si="18"/>
        <v>807432</v>
      </c>
      <c r="O131" s="232">
        <v>740883</v>
      </c>
      <c r="P131" s="235">
        <v>1.8869593007272729</v>
      </c>
      <c r="Q131" s="227">
        <v>105242</v>
      </c>
      <c r="R131" s="243">
        <f t="shared" si="19"/>
        <v>846125</v>
      </c>
      <c r="S131" s="395">
        <f t="shared" si="10"/>
        <v>743903.09807199996</v>
      </c>
    </row>
    <row r="132" spans="1:19" x14ac:dyDescent="0.25">
      <c r="A132" s="56">
        <v>119</v>
      </c>
      <c r="B132" s="60" t="s">
        <v>169</v>
      </c>
      <c r="C132" s="9">
        <v>184000</v>
      </c>
      <c r="D132" s="61">
        <v>1.8869593007272729</v>
      </c>
      <c r="E132" s="11">
        <v>99823.669807999977</v>
      </c>
      <c r="F132" s="172">
        <v>283823.66980799998</v>
      </c>
      <c r="G132" s="232">
        <v>207600</v>
      </c>
      <c r="H132" s="235">
        <v>1.8869593007272729</v>
      </c>
      <c r="I132" s="227">
        <v>104200</v>
      </c>
      <c r="J132" s="243">
        <f t="shared" si="17"/>
        <v>311800</v>
      </c>
      <c r="K132" s="232">
        <v>232512</v>
      </c>
      <c r="L132" s="235">
        <v>1.8869593007272729</v>
      </c>
      <c r="M132" s="227">
        <v>107326</v>
      </c>
      <c r="N132" s="388">
        <f t="shared" si="18"/>
        <v>339838</v>
      </c>
      <c r="O132" s="232">
        <v>240816</v>
      </c>
      <c r="P132" s="235">
        <v>1.8869593007272729</v>
      </c>
      <c r="Q132" s="227">
        <v>108368</v>
      </c>
      <c r="R132" s="243">
        <f t="shared" si="19"/>
        <v>349184</v>
      </c>
      <c r="S132" s="395">
        <f t="shared" si="10"/>
        <v>321161.41745199997</v>
      </c>
    </row>
    <row r="133" spans="1:19" x14ac:dyDescent="0.25">
      <c r="A133" s="56">
        <v>120</v>
      </c>
      <c r="B133" s="60" t="s">
        <v>170</v>
      </c>
      <c r="C133" s="9">
        <v>198000</v>
      </c>
      <c r="D133" s="61">
        <v>1.8869593007272729</v>
      </c>
      <c r="E133" s="11">
        <v>106235.03650400002</v>
      </c>
      <c r="F133" s="172">
        <v>304235.03650400002</v>
      </c>
      <c r="G133" s="232">
        <v>232800</v>
      </c>
      <c r="H133" s="235">
        <v>1.8869593007272729</v>
      </c>
      <c r="I133" s="227">
        <v>104200</v>
      </c>
      <c r="J133" s="243">
        <f t="shared" si="17"/>
        <v>337000</v>
      </c>
      <c r="K133" s="232">
        <v>260736</v>
      </c>
      <c r="L133" s="235">
        <v>1.8869593007272729</v>
      </c>
      <c r="M133" s="227">
        <v>107326</v>
      </c>
      <c r="N133" s="388">
        <f t="shared" si="18"/>
        <v>368062</v>
      </c>
      <c r="O133" s="232">
        <v>288672</v>
      </c>
      <c r="P133" s="235">
        <v>1.8869593007272729</v>
      </c>
      <c r="Q133" s="227">
        <v>105242</v>
      </c>
      <c r="R133" s="243">
        <f t="shared" si="19"/>
        <v>393914</v>
      </c>
      <c r="S133" s="395">
        <f t="shared" si="10"/>
        <v>350802.75912599999</v>
      </c>
    </row>
    <row r="134" spans="1:19" x14ac:dyDescent="0.25">
      <c r="A134" s="56">
        <v>121</v>
      </c>
      <c r="B134" s="60" t="s">
        <v>171</v>
      </c>
      <c r="C134" s="9">
        <v>307000</v>
      </c>
      <c r="D134" s="61">
        <v>1.8869593007272729</v>
      </c>
      <c r="E134" s="11">
        <v>165877.31103200006</v>
      </c>
      <c r="F134" s="172">
        <v>472877.31103200006</v>
      </c>
      <c r="G134" s="232">
        <v>447000</v>
      </c>
      <c r="H134" s="235">
        <v>1.8869593007272729</v>
      </c>
      <c r="I134" s="227">
        <v>104200</v>
      </c>
      <c r="J134" s="243">
        <f t="shared" si="17"/>
        <v>551200</v>
      </c>
      <c r="K134" s="232">
        <v>505110</v>
      </c>
      <c r="L134" s="235">
        <v>1.8869593007272729</v>
      </c>
      <c r="M134" s="227">
        <v>109410</v>
      </c>
      <c r="N134" s="388">
        <f t="shared" si="18"/>
        <v>614520</v>
      </c>
      <c r="O134" s="232">
        <v>518520</v>
      </c>
      <c r="P134" s="235">
        <v>1.8869593007272729</v>
      </c>
      <c r="Q134" s="227">
        <v>106284</v>
      </c>
      <c r="R134" s="243">
        <f t="shared" si="19"/>
        <v>624804</v>
      </c>
      <c r="S134" s="395">
        <f t="shared" si="10"/>
        <v>565850.327758</v>
      </c>
    </row>
    <row r="135" spans="1:19" x14ac:dyDescent="0.25">
      <c r="A135" s="56">
        <v>122</v>
      </c>
      <c r="B135" s="60" t="s">
        <v>172</v>
      </c>
      <c r="C135" s="9">
        <v>165000</v>
      </c>
      <c r="D135" s="61">
        <v>1.8869593007272729</v>
      </c>
      <c r="E135" s="11">
        <v>88381.432360000006</v>
      </c>
      <c r="F135" s="172">
        <v>253381.43236000001</v>
      </c>
      <c r="G135" s="232">
        <v>167250</v>
      </c>
      <c r="H135" s="235">
        <v>1.8869593007272729</v>
      </c>
      <c r="I135" s="227">
        <v>104200</v>
      </c>
      <c r="J135" s="243">
        <f t="shared" si="17"/>
        <v>271450</v>
      </c>
      <c r="K135" s="232">
        <v>194010</v>
      </c>
      <c r="L135" s="235">
        <v>1.8869593007272729</v>
      </c>
      <c r="M135" s="227">
        <v>109410</v>
      </c>
      <c r="N135" s="388">
        <f t="shared" si="18"/>
        <v>303420</v>
      </c>
      <c r="O135" s="232">
        <v>217425</v>
      </c>
      <c r="P135" s="235">
        <v>1.8869593007272729</v>
      </c>
      <c r="Q135" s="227">
        <v>105242</v>
      </c>
      <c r="R135" s="243">
        <f t="shared" si="19"/>
        <v>322667</v>
      </c>
      <c r="S135" s="395">
        <f t="shared" ref="S135:S198" si="20">AVERAGE(N135,J135,F135,R135)</f>
        <v>287729.60808999999</v>
      </c>
    </row>
    <row r="136" spans="1:19" x14ac:dyDescent="0.25">
      <c r="A136" s="56">
        <v>123</v>
      </c>
      <c r="B136" s="60" t="s">
        <v>173</v>
      </c>
      <c r="C136" s="9">
        <v>1095000</v>
      </c>
      <c r="D136" s="61">
        <v>10.063776500000001</v>
      </c>
      <c r="E136" s="11">
        <v>590254.53647599998</v>
      </c>
      <c r="F136" s="172">
        <v>1685254.536476</v>
      </c>
      <c r="G136" s="232">
        <v>1393350</v>
      </c>
      <c r="H136" s="235">
        <v>10.063776500000001</v>
      </c>
      <c r="I136" s="227">
        <v>555300</v>
      </c>
      <c r="J136" s="243">
        <f t="shared" si="17"/>
        <v>1948650</v>
      </c>
      <c r="K136" s="232">
        <v>1602353</v>
      </c>
      <c r="L136" s="235">
        <v>10.063776500000001</v>
      </c>
      <c r="M136" s="227">
        <v>571959</v>
      </c>
      <c r="N136" s="388">
        <f t="shared" si="18"/>
        <v>2174312</v>
      </c>
      <c r="O136" s="232">
        <v>1616286</v>
      </c>
      <c r="P136" s="235">
        <v>10.063776500000001</v>
      </c>
      <c r="Q136" s="227">
        <v>583065</v>
      </c>
      <c r="R136" s="243">
        <f t="shared" si="19"/>
        <v>2199351</v>
      </c>
      <c r="S136" s="395">
        <f t="shared" si="20"/>
        <v>2001891.8841190001</v>
      </c>
    </row>
    <row r="137" spans="1:19" x14ac:dyDescent="0.25">
      <c r="A137" s="56">
        <v>124</v>
      </c>
      <c r="B137" s="60" t="s">
        <v>179</v>
      </c>
      <c r="C137" s="9">
        <v>592000</v>
      </c>
      <c r="D137" s="61">
        <v>2.8304292952727272</v>
      </c>
      <c r="E137" s="11">
        <v>318469.72049600002</v>
      </c>
      <c r="F137" s="172">
        <v>910469.72049600002</v>
      </c>
      <c r="G137" s="232">
        <v>930000</v>
      </c>
      <c r="H137" s="235">
        <v>2.8304292952727272</v>
      </c>
      <c r="I137" s="227">
        <v>156300</v>
      </c>
      <c r="J137" s="243">
        <f t="shared" si="17"/>
        <v>1086300</v>
      </c>
      <c r="K137" s="232">
        <v>1069500</v>
      </c>
      <c r="L137" s="235">
        <v>2.8304292952727272</v>
      </c>
      <c r="M137" s="227">
        <v>162552</v>
      </c>
      <c r="N137" s="388">
        <f t="shared" si="18"/>
        <v>1232052</v>
      </c>
      <c r="O137" s="232">
        <v>1153200</v>
      </c>
      <c r="P137" s="235">
        <v>2.8304292952727272</v>
      </c>
      <c r="Q137" s="227">
        <v>157863</v>
      </c>
      <c r="R137" s="243">
        <f t="shared" si="19"/>
        <v>1311063</v>
      </c>
      <c r="S137" s="395">
        <f t="shared" si="20"/>
        <v>1134971.1801239999</v>
      </c>
    </row>
    <row r="138" spans="1:19" x14ac:dyDescent="0.25">
      <c r="A138" s="56">
        <v>125</v>
      </c>
      <c r="B138" s="60" t="s">
        <v>180</v>
      </c>
      <c r="C138" s="9">
        <v>121000</v>
      </c>
      <c r="D138" s="61">
        <v>0.47174465309090913</v>
      </c>
      <c r="E138" s="11">
        <v>64791.217695999978</v>
      </c>
      <c r="F138" s="172">
        <v>185791.21769599998</v>
      </c>
      <c r="G138" s="232">
        <v>185250</v>
      </c>
      <c r="H138" s="235">
        <v>0.47174465309090913</v>
      </c>
      <c r="I138" s="227">
        <v>26200</v>
      </c>
      <c r="J138" s="243">
        <f t="shared" si="17"/>
        <v>211450</v>
      </c>
      <c r="K138" s="232">
        <v>207480</v>
      </c>
      <c r="L138" s="235">
        <v>0.47174465309090913</v>
      </c>
      <c r="M138" s="227">
        <v>27248</v>
      </c>
      <c r="N138" s="388">
        <f t="shared" si="18"/>
        <v>234728</v>
      </c>
      <c r="O138" s="232">
        <v>233415</v>
      </c>
      <c r="P138" s="235">
        <v>0.47174465309090913</v>
      </c>
      <c r="Q138" s="227">
        <v>26724</v>
      </c>
      <c r="R138" s="243">
        <f t="shared" si="19"/>
        <v>260139</v>
      </c>
      <c r="S138" s="395">
        <f t="shared" si="20"/>
        <v>223027.054424</v>
      </c>
    </row>
    <row r="139" spans="1:19" x14ac:dyDescent="0.25">
      <c r="A139" s="56">
        <v>126</v>
      </c>
      <c r="B139" s="60" t="s">
        <v>182</v>
      </c>
      <c r="C139" s="9">
        <v>548000</v>
      </c>
      <c r="D139" s="61">
        <v>13.208695793454547</v>
      </c>
      <c r="E139" s="11">
        <v>294881.17829999991</v>
      </c>
      <c r="F139" s="172">
        <v>842881.17829999991</v>
      </c>
      <c r="G139" s="232">
        <v>105750</v>
      </c>
      <c r="H139" s="235">
        <v>13.208695793454547</v>
      </c>
      <c r="I139" s="227">
        <v>728900</v>
      </c>
      <c r="J139" s="243">
        <f t="shared" si="17"/>
        <v>834650</v>
      </c>
      <c r="K139" s="232">
        <v>118440</v>
      </c>
      <c r="L139" s="235">
        <v>13.208695793454547</v>
      </c>
      <c r="M139" s="227">
        <v>750767</v>
      </c>
      <c r="N139" s="388">
        <f t="shared" si="18"/>
        <v>869207</v>
      </c>
      <c r="O139" s="232">
        <v>136418</v>
      </c>
      <c r="P139" s="235">
        <v>13.208695793454547</v>
      </c>
      <c r="Q139" s="227">
        <v>765345</v>
      </c>
      <c r="R139" s="243">
        <f t="shared" si="19"/>
        <v>901763</v>
      </c>
      <c r="S139" s="395">
        <f t="shared" si="20"/>
        <v>862125.29457499995</v>
      </c>
    </row>
    <row r="140" spans="1:19" x14ac:dyDescent="0.25">
      <c r="A140" s="56">
        <v>127</v>
      </c>
      <c r="B140" s="60" t="s">
        <v>183</v>
      </c>
      <c r="C140" s="9">
        <v>659000</v>
      </c>
      <c r="D140" s="61">
        <v>13.208695793454547</v>
      </c>
      <c r="E140" s="11">
        <v>354293.28500399995</v>
      </c>
      <c r="F140" s="172">
        <v>1013293.2850039999</v>
      </c>
      <c r="G140" s="232">
        <v>311550</v>
      </c>
      <c r="H140" s="235">
        <v>13.208695793454547</v>
      </c>
      <c r="I140" s="227">
        <v>728900</v>
      </c>
      <c r="J140" s="243">
        <f t="shared" si="17"/>
        <v>1040450</v>
      </c>
      <c r="K140" s="232">
        <v>367629</v>
      </c>
      <c r="L140" s="235">
        <v>13.208695793454547</v>
      </c>
      <c r="M140" s="227">
        <v>758056</v>
      </c>
      <c r="N140" s="388">
        <f t="shared" si="18"/>
        <v>1125685</v>
      </c>
      <c r="O140" s="232">
        <v>405015</v>
      </c>
      <c r="P140" s="235">
        <v>13.208695793454547</v>
      </c>
      <c r="Q140" s="227">
        <v>736189</v>
      </c>
      <c r="R140" s="243">
        <f t="shared" si="19"/>
        <v>1141204</v>
      </c>
      <c r="S140" s="395">
        <f t="shared" si="20"/>
        <v>1080158.071251</v>
      </c>
    </row>
    <row r="141" spans="1:19" x14ac:dyDescent="0.25">
      <c r="A141" s="56">
        <v>128</v>
      </c>
      <c r="B141" s="62" t="s">
        <v>332</v>
      </c>
      <c r="C141" s="9">
        <v>8606000</v>
      </c>
      <c r="D141" s="63">
        <v>11.950735800727275</v>
      </c>
      <c r="E141" s="11">
        <v>4634498.5634040013</v>
      </c>
      <c r="F141" s="172">
        <v>13240498.563404001</v>
      </c>
      <c r="G141" s="232">
        <v>15901650</v>
      </c>
      <c r="H141" s="236">
        <v>11.950735800727275</v>
      </c>
      <c r="I141" s="227">
        <v>659500</v>
      </c>
      <c r="J141" s="243">
        <f t="shared" si="17"/>
        <v>16561150</v>
      </c>
      <c r="K141" s="232">
        <v>18604931</v>
      </c>
      <c r="L141" s="236">
        <v>11.950735800727275</v>
      </c>
      <c r="M141" s="227">
        <v>692475</v>
      </c>
      <c r="N141" s="388">
        <f t="shared" si="18"/>
        <v>19297406</v>
      </c>
      <c r="O141" s="232">
        <v>20672145</v>
      </c>
      <c r="P141" s="236">
        <v>11.950735800727275</v>
      </c>
      <c r="Q141" s="227">
        <v>666095</v>
      </c>
      <c r="R141" s="243">
        <f t="shared" si="19"/>
        <v>21338240</v>
      </c>
      <c r="S141" s="395">
        <f t="shared" si="20"/>
        <v>17609323.640850998</v>
      </c>
    </row>
    <row r="142" spans="1:19" x14ac:dyDescent="0.25">
      <c r="A142" s="56">
        <v>129</v>
      </c>
      <c r="B142" s="60" t="s">
        <v>331</v>
      </c>
      <c r="C142" s="9">
        <v>423000</v>
      </c>
      <c r="D142" s="61">
        <v>5.6608779021818192</v>
      </c>
      <c r="E142" s="11">
        <v>228462.28139999998</v>
      </c>
      <c r="F142" s="172">
        <v>651462.28139999998</v>
      </c>
      <c r="G142" s="232">
        <v>399750</v>
      </c>
      <c r="H142" s="235">
        <v>5.6608779021818192</v>
      </c>
      <c r="I142" s="227">
        <v>312400</v>
      </c>
      <c r="J142" s="243">
        <f t="shared" si="17"/>
        <v>712150</v>
      </c>
      <c r="K142" s="232">
        <v>467708</v>
      </c>
      <c r="L142" s="235">
        <v>5.6608779021818192</v>
      </c>
      <c r="M142" s="227">
        <v>321772</v>
      </c>
      <c r="N142" s="388">
        <f t="shared" si="18"/>
        <v>789480</v>
      </c>
      <c r="O142" s="232">
        <v>519675</v>
      </c>
      <c r="P142" s="235">
        <v>5.6608779021818192</v>
      </c>
      <c r="Q142" s="227">
        <v>321772</v>
      </c>
      <c r="R142" s="243">
        <f t="shared" si="19"/>
        <v>841447</v>
      </c>
      <c r="S142" s="395">
        <f t="shared" si="20"/>
        <v>748634.82034999994</v>
      </c>
    </row>
    <row r="143" spans="1:19" x14ac:dyDescent="0.25">
      <c r="A143" s="56">
        <v>130</v>
      </c>
      <c r="B143" s="60" t="s">
        <v>184</v>
      </c>
      <c r="C143" s="9">
        <v>3948000</v>
      </c>
      <c r="D143" s="61">
        <v>15.09565509418182</v>
      </c>
      <c r="E143" s="11">
        <v>2125767.1756440001</v>
      </c>
      <c r="F143" s="172">
        <v>6073767.1756440001</v>
      </c>
      <c r="G143" s="232">
        <v>6563250</v>
      </c>
      <c r="H143" s="235">
        <v>15.09565509418182</v>
      </c>
      <c r="I143" s="227">
        <v>833000</v>
      </c>
      <c r="J143" s="243">
        <f t="shared" si="17"/>
        <v>7396250</v>
      </c>
      <c r="K143" s="232">
        <v>7679003</v>
      </c>
      <c r="L143" s="235">
        <v>15.09565509418182</v>
      </c>
      <c r="M143" s="227">
        <v>857990</v>
      </c>
      <c r="N143" s="388">
        <f t="shared" si="18"/>
        <v>8536993</v>
      </c>
      <c r="O143" s="232">
        <v>8466593</v>
      </c>
      <c r="P143" s="235">
        <v>15.09565509418182</v>
      </c>
      <c r="Q143" s="227">
        <v>866320</v>
      </c>
      <c r="R143" s="243">
        <f t="shared" si="19"/>
        <v>9332913</v>
      </c>
      <c r="S143" s="395">
        <f t="shared" si="20"/>
        <v>7834980.7939109998</v>
      </c>
    </row>
    <row r="144" spans="1:19" x14ac:dyDescent="0.25">
      <c r="A144" s="56">
        <v>131</v>
      </c>
      <c r="B144" s="60" t="s">
        <v>185</v>
      </c>
      <c r="C144" s="15" t="s">
        <v>10</v>
      </c>
      <c r="D144" s="61">
        <v>69.188436884000012</v>
      </c>
      <c r="E144" s="11">
        <v>3927441.1441159993</v>
      </c>
      <c r="F144" s="172">
        <v>3927441.1441159993</v>
      </c>
      <c r="G144" s="231" t="s">
        <v>10</v>
      </c>
      <c r="H144" s="235">
        <v>69.188436884000012</v>
      </c>
      <c r="I144" s="227">
        <v>3817700</v>
      </c>
      <c r="J144" s="243">
        <f>I144*1</f>
        <v>3817700</v>
      </c>
      <c r="K144" s="231" t="s">
        <v>10</v>
      </c>
      <c r="L144" s="235">
        <v>69.188436884000012</v>
      </c>
      <c r="M144" s="227">
        <v>4008585</v>
      </c>
      <c r="N144" s="388">
        <f>M144*1</f>
        <v>4008585</v>
      </c>
      <c r="O144" s="231" t="s">
        <v>10</v>
      </c>
      <c r="P144" s="235">
        <v>69.188436884000012</v>
      </c>
      <c r="Q144" s="227">
        <v>4008585</v>
      </c>
      <c r="R144" s="243">
        <f>Q144*1</f>
        <v>4008585</v>
      </c>
      <c r="S144" s="395">
        <f t="shared" si="20"/>
        <v>3940577.7860289998</v>
      </c>
    </row>
    <row r="145" spans="1:19" x14ac:dyDescent="0.25">
      <c r="A145" s="56">
        <v>132</v>
      </c>
      <c r="B145" s="60" t="s">
        <v>175</v>
      </c>
      <c r="C145" s="9">
        <v>1747000</v>
      </c>
      <c r="D145" s="61">
        <v>3.7739186014545458</v>
      </c>
      <c r="E145" s="11">
        <v>940792.87321999995</v>
      </c>
      <c r="F145" s="172">
        <v>2687792.87322</v>
      </c>
      <c r="G145" s="232">
        <v>3102750</v>
      </c>
      <c r="H145" s="235">
        <v>3.7739186014545458</v>
      </c>
      <c r="I145" s="227">
        <v>208300</v>
      </c>
      <c r="J145" s="243">
        <f>G145+I145</f>
        <v>3311050</v>
      </c>
      <c r="K145" s="232">
        <v>3475080</v>
      </c>
      <c r="L145" s="235">
        <v>3.7739186014545458</v>
      </c>
      <c r="M145" s="227">
        <v>218715</v>
      </c>
      <c r="N145" s="388">
        <f>K145+M145</f>
        <v>3693795</v>
      </c>
      <c r="O145" s="232">
        <v>3661245</v>
      </c>
      <c r="P145" s="235">
        <v>3.7739186014545458</v>
      </c>
      <c r="Q145" s="227">
        <v>214549</v>
      </c>
      <c r="R145" s="243">
        <f>O145+Q145</f>
        <v>3875794</v>
      </c>
      <c r="S145" s="395">
        <f t="shared" si="20"/>
        <v>3392107.9683050001</v>
      </c>
    </row>
    <row r="146" spans="1:19" x14ac:dyDescent="0.25">
      <c r="A146" s="56">
        <v>133</v>
      </c>
      <c r="B146" s="60" t="s">
        <v>181</v>
      </c>
      <c r="C146" s="9">
        <v>263000</v>
      </c>
      <c r="D146" s="61">
        <v>3.7739186014545458</v>
      </c>
      <c r="E146" s="11">
        <v>141357.1042</v>
      </c>
      <c r="F146" s="172">
        <v>404357.1042</v>
      </c>
      <c r="G146" s="232">
        <v>221400</v>
      </c>
      <c r="H146" s="235">
        <v>3.7739186014545458</v>
      </c>
      <c r="I146" s="227">
        <v>208300</v>
      </c>
      <c r="J146" s="243">
        <f>G146+I146</f>
        <v>429700</v>
      </c>
      <c r="K146" s="232">
        <v>250182</v>
      </c>
      <c r="L146" s="235">
        <v>3.7739186014545458</v>
      </c>
      <c r="M146" s="227">
        <v>214549</v>
      </c>
      <c r="N146" s="388">
        <f>K146+M146</f>
        <v>464731</v>
      </c>
      <c r="O146" s="232">
        <v>278964</v>
      </c>
      <c r="P146" s="235">
        <v>3.7739186014545458</v>
      </c>
      <c r="Q146" s="227">
        <v>216632</v>
      </c>
      <c r="R146" s="243">
        <f>O146+Q146</f>
        <v>495596</v>
      </c>
      <c r="S146" s="395">
        <f t="shared" si="20"/>
        <v>448596.02604999999</v>
      </c>
    </row>
    <row r="147" spans="1:19" x14ac:dyDescent="0.25">
      <c r="A147" s="56">
        <v>134</v>
      </c>
      <c r="B147" s="60" t="s">
        <v>156</v>
      </c>
      <c r="C147" s="9">
        <v>1409000</v>
      </c>
      <c r="D147" s="61">
        <v>5.6608779021818192</v>
      </c>
      <c r="E147" s="11">
        <v>758592.7812280003</v>
      </c>
      <c r="F147" s="172">
        <v>2167592.7812280003</v>
      </c>
      <c r="G147" s="232">
        <v>2330550</v>
      </c>
      <c r="H147" s="235">
        <v>5.6608779021818192</v>
      </c>
      <c r="I147" s="227">
        <v>312400</v>
      </c>
      <c r="J147" s="243">
        <f>G147+I147</f>
        <v>2642950</v>
      </c>
      <c r="K147" s="232">
        <v>2726744</v>
      </c>
      <c r="L147" s="235">
        <v>5.6608779021818192</v>
      </c>
      <c r="M147" s="227">
        <v>328020</v>
      </c>
      <c r="N147" s="388">
        <f>K147+M147</f>
        <v>3054764</v>
      </c>
      <c r="O147" s="232">
        <v>2959799</v>
      </c>
      <c r="P147" s="235">
        <v>5.6608779021818192</v>
      </c>
      <c r="Q147" s="227">
        <v>328020</v>
      </c>
      <c r="R147" s="243">
        <f>O147+Q147</f>
        <v>3287819</v>
      </c>
      <c r="S147" s="395">
        <f t="shared" si="20"/>
        <v>2788281.4453070001</v>
      </c>
    </row>
    <row r="148" spans="1:19" x14ac:dyDescent="0.25">
      <c r="A148" s="3"/>
      <c r="B148" s="4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56">
        <v>135</v>
      </c>
      <c r="B149" s="60" t="s">
        <v>333</v>
      </c>
      <c r="C149" s="9">
        <v>616000</v>
      </c>
      <c r="D149" s="61">
        <v>5.6608779021818192</v>
      </c>
      <c r="E149" s="11">
        <v>331830.27676399995</v>
      </c>
      <c r="F149" s="172">
        <v>947830.27676399995</v>
      </c>
      <c r="G149" s="232">
        <v>773700</v>
      </c>
      <c r="H149" s="235">
        <v>5.6608779021818192</v>
      </c>
      <c r="I149" s="227">
        <v>312400</v>
      </c>
      <c r="J149" s="243">
        <f t="shared" ref="J149:J154" si="21">G149+I149</f>
        <v>1086100</v>
      </c>
      <c r="K149" s="232">
        <v>912966</v>
      </c>
      <c r="L149" s="235">
        <v>5.6608779021818192</v>
      </c>
      <c r="M149" s="227">
        <v>321772</v>
      </c>
      <c r="N149" s="388">
        <f t="shared" ref="N149:N154" si="22">K149+M149</f>
        <v>1234738</v>
      </c>
      <c r="O149" s="232">
        <v>982599</v>
      </c>
      <c r="P149" s="235">
        <v>5.6608779021818192</v>
      </c>
      <c r="Q149" s="227">
        <v>318648</v>
      </c>
      <c r="R149" s="243">
        <f t="shared" ref="R149:R154" si="23">O149+Q149</f>
        <v>1301247</v>
      </c>
      <c r="S149" s="395">
        <f t="shared" si="20"/>
        <v>1142478.819191</v>
      </c>
    </row>
    <row r="150" spans="1:19" x14ac:dyDescent="0.25">
      <c r="A150" s="56">
        <v>136</v>
      </c>
      <c r="B150" s="60" t="s">
        <v>334</v>
      </c>
      <c r="C150" s="9">
        <v>383000</v>
      </c>
      <c r="D150" s="61">
        <v>5.6608779021818192</v>
      </c>
      <c r="E150" s="11">
        <v>205640.62560800009</v>
      </c>
      <c r="F150" s="172">
        <v>588640.62560800009</v>
      </c>
      <c r="G150" s="232">
        <v>317550</v>
      </c>
      <c r="H150" s="235">
        <v>5.6608779021818192</v>
      </c>
      <c r="I150" s="227">
        <v>312400</v>
      </c>
      <c r="J150" s="243">
        <f t="shared" si="21"/>
        <v>629950</v>
      </c>
      <c r="K150" s="232">
        <v>358832</v>
      </c>
      <c r="L150" s="235">
        <v>5.6608779021818192</v>
      </c>
      <c r="M150" s="227">
        <v>321772</v>
      </c>
      <c r="N150" s="388">
        <f t="shared" si="22"/>
        <v>680604</v>
      </c>
      <c r="O150" s="232">
        <v>387411</v>
      </c>
      <c r="P150" s="235">
        <v>5.6608779021818192</v>
      </c>
      <c r="Q150" s="227">
        <v>328020</v>
      </c>
      <c r="R150" s="243">
        <f t="shared" si="23"/>
        <v>715431</v>
      </c>
      <c r="S150" s="395">
        <f t="shared" si="20"/>
        <v>653656.40640199999</v>
      </c>
    </row>
    <row r="151" spans="1:19" x14ac:dyDescent="0.25">
      <c r="A151" s="56">
        <v>137</v>
      </c>
      <c r="B151" s="60" t="s">
        <v>188</v>
      </c>
      <c r="C151" s="9">
        <v>634000</v>
      </c>
      <c r="D151" s="61">
        <v>8.8057971956363641</v>
      </c>
      <c r="E151" s="11">
        <v>340999.9792399999</v>
      </c>
      <c r="F151" s="172">
        <v>974999.9792399999</v>
      </c>
      <c r="G151" s="237">
        <v>588750</v>
      </c>
      <c r="H151" s="235">
        <v>8.8057971956363641</v>
      </c>
      <c r="I151" s="197">
        <v>486000</v>
      </c>
      <c r="J151" s="243">
        <f t="shared" si="21"/>
        <v>1074750</v>
      </c>
      <c r="K151" s="237">
        <v>694725</v>
      </c>
      <c r="L151" s="235">
        <v>8.8057971956363641</v>
      </c>
      <c r="M151" s="197">
        <v>515160</v>
      </c>
      <c r="N151" s="388">
        <f t="shared" si="22"/>
        <v>1209885</v>
      </c>
      <c r="O151" s="237">
        <v>747713</v>
      </c>
      <c r="P151" s="235">
        <v>8.8057971956363641</v>
      </c>
      <c r="Q151" s="197">
        <v>505440</v>
      </c>
      <c r="R151" s="243">
        <f t="shared" si="23"/>
        <v>1253153</v>
      </c>
      <c r="S151" s="395">
        <f t="shared" si="20"/>
        <v>1128196.9948100001</v>
      </c>
    </row>
    <row r="152" spans="1:19" x14ac:dyDescent="0.25">
      <c r="A152" s="56">
        <v>138</v>
      </c>
      <c r="B152" s="60" t="s">
        <v>189</v>
      </c>
      <c r="C152" s="9">
        <v>699000</v>
      </c>
      <c r="D152" s="61">
        <v>8.8057971956363641</v>
      </c>
      <c r="E152" s="11">
        <v>376720.37456799997</v>
      </c>
      <c r="F152" s="172">
        <v>1075720.374568</v>
      </c>
      <c r="G152" s="232">
        <v>707250</v>
      </c>
      <c r="H152" s="235">
        <v>8.8057971956363641</v>
      </c>
      <c r="I152" s="197">
        <v>486000</v>
      </c>
      <c r="J152" s="243">
        <f t="shared" si="21"/>
        <v>1193250</v>
      </c>
      <c r="K152" s="232">
        <v>820410</v>
      </c>
      <c r="L152" s="235">
        <v>8.8057971956363641</v>
      </c>
      <c r="M152" s="197">
        <v>505440</v>
      </c>
      <c r="N152" s="388">
        <f t="shared" si="22"/>
        <v>1325850</v>
      </c>
      <c r="O152" s="232">
        <v>884063</v>
      </c>
      <c r="P152" s="235">
        <v>8.8057971956363641</v>
      </c>
      <c r="Q152" s="197">
        <v>500580</v>
      </c>
      <c r="R152" s="243">
        <f t="shared" si="23"/>
        <v>1384643</v>
      </c>
      <c r="S152" s="395">
        <f t="shared" si="20"/>
        <v>1244865.8436420001</v>
      </c>
    </row>
    <row r="153" spans="1:19" x14ac:dyDescent="0.25">
      <c r="A153" s="56">
        <v>139</v>
      </c>
      <c r="B153" s="60" t="s">
        <v>335</v>
      </c>
      <c r="C153" s="9">
        <v>355000</v>
      </c>
      <c r="D153" s="61">
        <v>8.8057971956363641</v>
      </c>
      <c r="E153" s="11">
        <v>191546.0927080001</v>
      </c>
      <c r="F153" s="172">
        <v>546546.0927080001</v>
      </c>
      <c r="G153" s="232">
        <v>45300</v>
      </c>
      <c r="H153" s="235">
        <v>8.8057971956363641</v>
      </c>
      <c r="I153" s="227">
        <v>486000</v>
      </c>
      <c r="J153" s="243">
        <f t="shared" si="21"/>
        <v>531300</v>
      </c>
      <c r="K153" s="232">
        <v>51189</v>
      </c>
      <c r="L153" s="235">
        <v>8.8057971956363641</v>
      </c>
      <c r="M153" s="227">
        <v>505440</v>
      </c>
      <c r="N153" s="388">
        <f t="shared" si="22"/>
        <v>556629</v>
      </c>
      <c r="O153" s="232">
        <v>57078</v>
      </c>
      <c r="P153" s="235">
        <v>8.8057971956363641</v>
      </c>
      <c r="Q153" s="227">
        <v>500580</v>
      </c>
      <c r="R153" s="243">
        <f t="shared" si="23"/>
        <v>557658</v>
      </c>
      <c r="S153" s="395">
        <f t="shared" si="20"/>
        <v>548033.273177</v>
      </c>
    </row>
    <row r="154" spans="1:19" x14ac:dyDescent="0.25">
      <c r="A154" s="56">
        <v>140</v>
      </c>
      <c r="B154" s="60" t="s">
        <v>336</v>
      </c>
      <c r="C154" s="9">
        <v>490000</v>
      </c>
      <c r="D154" s="61">
        <v>8.8057971956363641</v>
      </c>
      <c r="E154" s="11">
        <v>264293.57477599999</v>
      </c>
      <c r="F154" s="172">
        <v>754293.57477599999</v>
      </c>
      <c r="G154" s="232">
        <v>306450</v>
      </c>
      <c r="H154" s="235">
        <v>8.8057971956363641</v>
      </c>
      <c r="I154" s="227">
        <v>486000</v>
      </c>
      <c r="J154" s="243">
        <f t="shared" si="21"/>
        <v>792450</v>
      </c>
      <c r="K154" s="232">
        <v>346289</v>
      </c>
      <c r="L154" s="235">
        <v>8.8057971956363641</v>
      </c>
      <c r="M154" s="227">
        <v>510300</v>
      </c>
      <c r="N154" s="388">
        <f t="shared" si="22"/>
        <v>856589</v>
      </c>
      <c r="O154" s="232">
        <v>370805</v>
      </c>
      <c r="P154" s="235">
        <v>8.8057971956363641</v>
      </c>
      <c r="Q154" s="227">
        <v>500580</v>
      </c>
      <c r="R154" s="243">
        <f t="shared" si="23"/>
        <v>871385</v>
      </c>
      <c r="S154" s="395">
        <f t="shared" si="20"/>
        <v>818679.39369399997</v>
      </c>
    </row>
    <row r="155" spans="1:19" x14ac:dyDescent="0.25">
      <c r="A155" s="56">
        <v>141</v>
      </c>
      <c r="B155" s="60" t="s">
        <v>187</v>
      </c>
      <c r="C155" s="9">
        <v>55438.994352000002</v>
      </c>
      <c r="D155" s="61">
        <v>0</v>
      </c>
      <c r="E155" s="12" t="s">
        <v>10</v>
      </c>
      <c r="F155" s="172">
        <v>55438.994352000002</v>
      </c>
      <c r="G155" s="225">
        <v>63150</v>
      </c>
      <c r="H155" s="235">
        <v>0</v>
      </c>
      <c r="I155" s="231" t="s">
        <v>10</v>
      </c>
      <c r="J155" s="243">
        <f>G155*1</f>
        <v>63150</v>
      </c>
      <c r="K155" s="225">
        <v>73886</v>
      </c>
      <c r="L155" s="235">
        <v>0</v>
      </c>
      <c r="M155" s="231" t="s">
        <v>10</v>
      </c>
      <c r="N155" s="388">
        <f>K155*1</f>
        <v>73886</v>
      </c>
      <c r="O155" s="225">
        <v>79569</v>
      </c>
      <c r="P155" s="235">
        <v>0</v>
      </c>
      <c r="Q155" s="231" t="s">
        <v>10</v>
      </c>
      <c r="R155" s="243">
        <f>O155*1</f>
        <v>79569</v>
      </c>
      <c r="S155" s="395">
        <f t="shared" si="20"/>
        <v>68010.998588000002</v>
      </c>
    </row>
    <row r="156" spans="1:19" x14ac:dyDescent="0.25">
      <c r="A156" s="56">
        <v>142</v>
      </c>
      <c r="B156" s="60" t="s">
        <v>466</v>
      </c>
      <c r="C156" s="9">
        <v>1507018.8281120001</v>
      </c>
      <c r="D156" s="58">
        <v>0</v>
      </c>
      <c r="E156" s="12" t="s">
        <v>10</v>
      </c>
      <c r="F156" s="172">
        <v>1507018.8281120001</v>
      </c>
      <c r="G156" s="161">
        <v>1892100</v>
      </c>
      <c r="H156" s="226">
        <v>0</v>
      </c>
      <c r="I156" s="231" t="s">
        <v>10</v>
      </c>
      <c r="J156" s="243">
        <f>G156*1</f>
        <v>1892100</v>
      </c>
      <c r="K156" s="161">
        <v>2213757</v>
      </c>
      <c r="L156" s="226">
        <v>0</v>
      </c>
      <c r="M156" s="231" t="s">
        <v>10</v>
      </c>
      <c r="N156" s="388">
        <f>K156*1</f>
        <v>2213757</v>
      </c>
      <c r="O156" s="161">
        <v>2365125</v>
      </c>
      <c r="P156" s="226">
        <v>0</v>
      </c>
      <c r="Q156" s="231" t="s">
        <v>10</v>
      </c>
      <c r="R156" s="243">
        <f>O156*1</f>
        <v>2365125</v>
      </c>
      <c r="S156" s="395">
        <f t="shared" si="20"/>
        <v>1994500.2070280001</v>
      </c>
    </row>
    <row r="157" spans="1:19" x14ac:dyDescent="0.25">
      <c r="A157" s="3"/>
      <c r="B157" s="4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56">
        <v>143</v>
      </c>
      <c r="B158" s="60" t="s">
        <v>197</v>
      </c>
      <c r="C158" s="9">
        <v>478000</v>
      </c>
      <c r="D158" s="61">
        <v>3.7739186014545458</v>
      </c>
      <c r="E158" s="11">
        <v>257313.55982000008</v>
      </c>
      <c r="F158" s="172">
        <v>735313.55982000008</v>
      </c>
      <c r="G158" s="232">
        <v>641250</v>
      </c>
      <c r="H158" s="235">
        <v>3.7739186014545458</v>
      </c>
      <c r="I158" s="227">
        <v>208300</v>
      </c>
      <c r="J158" s="243">
        <f>G158+I158</f>
        <v>849550</v>
      </c>
      <c r="K158" s="232">
        <v>756675</v>
      </c>
      <c r="L158" s="235">
        <v>3.7739186014545458</v>
      </c>
      <c r="M158" s="227">
        <v>218715</v>
      </c>
      <c r="N158" s="388">
        <f>K158+M158</f>
        <v>975390</v>
      </c>
      <c r="O158" s="232">
        <v>820800</v>
      </c>
      <c r="P158" s="235">
        <v>3.7739186014545458</v>
      </c>
      <c r="Q158" s="227">
        <v>214549</v>
      </c>
      <c r="R158" s="243">
        <f>O158+Q158</f>
        <v>1035349</v>
      </c>
      <c r="S158" s="395">
        <f t="shared" si="20"/>
        <v>898900.63995500002</v>
      </c>
    </row>
    <row r="159" spans="1:19" x14ac:dyDescent="0.25">
      <c r="A159" s="56">
        <v>144</v>
      </c>
      <c r="B159" s="60" t="s">
        <v>337</v>
      </c>
      <c r="C159" s="9">
        <v>770000</v>
      </c>
      <c r="D159" s="61">
        <v>5.8141543600000007</v>
      </c>
      <c r="E159" s="11">
        <v>415377.75210400019</v>
      </c>
      <c r="F159" s="172">
        <v>1185377.7521040002</v>
      </c>
      <c r="G159" s="232">
        <v>1070850</v>
      </c>
      <c r="H159" s="235">
        <v>5.8141543600000007</v>
      </c>
      <c r="I159" s="227">
        <v>320900</v>
      </c>
      <c r="J159" s="243">
        <f>G159+I159</f>
        <v>1391750</v>
      </c>
      <c r="K159" s="232">
        <v>1231478</v>
      </c>
      <c r="L159" s="235">
        <v>5.8141543600000007</v>
      </c>
      <c r="M159" s="227">
        <v>336945</v>
      </c>
      <c r="N159" s="388">
        <f>K159+M159</f>
        <v>1568423</v>
      </c>
      <c r="O159" s="232">
        <v>1392105</v>
      </c>
      <c r="P159" s="235">
        <v>5.8141543600000007</v>
      </c>
      <c r="Q159" s="227">
        <v>324109</v>
      </c>
      <c r="R159" s="243">
        <f>O159+Q159</f>
        <v>1716214</v>
      </c>
      <c r="S159" s="395">
        <f t="shared" si="20"/>
        <v>1465441.188026</v>
      </c>
    </row>
    <row r="160" spans="1:19" x14ac:dyDescent="0.25">
      <c r="A160" s="56">
        <v>145</v>
      </c>
      <c r="B160" s="60" t="s">
        <v>338</v>
      </c>
      <c r="C160" s="9">
        <v>814000</v>
      </c>
      <c r="D160" s="61">
        <v>5.8141543600000007</v>
      </c>
      <c r="E160" s="11">
        <v>437699.97338400013</v>
      </c>
      <c r="F160" s="172">
        <v>1251699.9733840001</v>
      </c>
      <c r="G160" s="237">
        <v>1140900</v>
      </c>
      <c r="H160" s="235">
        <v>5.8141543600000007</v>
      </c>
      <c r="I160" s="227">
        <v>320900</v>
      </c>
      <c r="J160" s="243">
        <f>G160+I160</f>
        <v>1461800</v>
      </c>
      <c r="K160" s="237">
        <v>1334853</v>
      </c>
      <c r="L160" s="235">
        <v>5.8141543600000007</v>
      </c>
      <c r="M160" s="227">
        <v>333736</v>
      </c>
      <c r="N160" s="388">
        <f>K160+M160</f>
        <v>1668589</v>
      </c>
      <c r="O160" s="237">
        <v>1323444</v>
      </c>
      <c r="P160" s="235">
        <v>5.8141543600000007</v>
      </c>
      <c r="Q160" s="227">
        <v>333736</v>
      </c>
      <c r="R160" s="243">
        <f>O160+Q160</f>
        <v>1657180</v>
      </c>
      <c r="S160" s="395">
        <f t="shared" si="20"/>
        <v>1509817.2433460001</v>
      </c>
    </row>
    <row r="161" spans="1:19" x14ac:dyDescent="0.25">
      <c r="A161" s="56">
        <v>146</v>
      </c>
      <c r="B161" s="60" t="s">
        <v>194</v>
      </c>
      <c r="C161" s="9">
        <v>434000</v>
      </c>
      <c r="D161" s="61">
        <v>2.8304292952727272</v>
      </c>
      <c r="E161" s="11">
        <v>233587.39112799999</v>
      </c>
      <c r="F161" s="172">
        <v>667587.39112799999</v>
      </c>
      <c r="G161" s="232">
        <v>625050</v>
      </c>
      <c r="H161" s="235">
        <v>2.8304292952727272</v>
      </c>
      <c r="I161" s="227">
        <v>156300</v>
      </c>
      <c r="J161" s="243">
        <f>G161+I161</f>
        <v>781350</v>
      </c>
      <c r="K161" s="232">
        <v>706307</v>
      </c>
      <c r="L161" s="235">
        <v>2.8304292952727272</v>
      </c>
      <c r="M161" s="227">
        <v>160989</v>
      </c>
      <c r="N161" s="388">
        <f>K161+M161</f>
        <v>867296</v>
      </c>
      <c r="O161" s="232">
        <v>731309</v>
      </c>
      <c r="P161" s="235">
        <v>2.8304292952727272</v>
      </c>
      <c r="Q161" s="227">
        <v>159426</v>
      </c>
      <c r="R161" s="243">
        <f>O161+Q161</f>
        <v>890735</v>
      </c>
      <c r="S161" s="395">
        <f t="shared" si="20"/>
        <v>801742.09778199997</v>
      </c>
    </row>
    <row r="162" spans="1:19" x14ac:dyDescent="0.25">
      <c r="A162" s="56">
        <v>147</v>
      </c>
      <c r="B162" s="62" t="s">
        <v>195</v>
      </c>
      <c r="C162" s="9">
        <v>472000</v>
      </c>
      <c r="D162" s="63">
        <v>2.8304292952727272</v>
      </c>
      <c r="E162" s="11">
        <v>253556.52733199997</v>
      </c>
      <c r="F162" s="172">
        <v>725556.52733199997</v>
      </c>
      <c r="G162" s="232">
        <v>691500</v>
      </c>
      <c r="H162" s="236">
        <v>2.8304292952727272</v>
      </c>
      <c r="I162" s="227">
        <v>156300</v>
      </c>
      <c r="J162" s="243">
        <f>G162+I162</f>
        <v>847800</v>
      </c>
      <c r="K162" s="232">
        <v>809055</v>
      </c>
      <c r="L162" s="236">
        <v>2.8304292952727272</v>
      </c>
      <c r="M162" s="227">
        <v>160989</v>
      </c>
      <c r="N162" s="388">
        <f>K162+M162</f>
        <v>970044</v>
      </c>
      <c r="O162" s="232">
        <v>836715</v>
      </c>
      <c r="P162" s="236">
        <v>2.8304292952727272</v>
      </c>
      <c r="Q162" s="227">
        <v>162552</v>
      </c>
      <c r="R162" s="243">
        <f>O162+Q162</f>
        <v>999267</v>
      </c>
      <c r="S162" s="395">
        <f t="shared" si="20"/>
        <v>885666.88183299999</v>
      </c>
    </row>
    <row r="163" spans="1:19" x14ac:dyDescent="0.25">
      <c r="A163" s="3"/>
      <c r="B163" s="65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56">
        <v>148</v>
      </c>
      <c r="B164" s="60" t="s">
        <v>340</v>
      </c>
      <c r="C164" s="9">
        <v>1029000</v>
      </c>
      <c r="D164" s="61">
        <v>5.6608779021818192</v>
      </c>
      <c r="E164" s="11">
        <v>554730.7050040001</v>
      </c>
      <c r="F164" s="172">
        <v>1583730.7050040001</v>
      </c>
      <c r="G164" s="232">
        <v>1573500</v>
      </c>
      <c r="H164" s="235">
        <v>5.6608779021818192</v>
      </c>
      <c r="I164" s="227">
        <v>312400</v>
      </c>
      <c r="J164" s="243">
        <f t="shared" ref="J164:J170" si="24">G164+I164</f>
        <v>1885900</v>
      </c>
      <c r="K164" s="232">
        <v>1793790</v>
      </c>
      <c r="L164" s="235">
        <v>5.6608779021818192</v>
      </c>
      <c r="M164" s="227">
        <v>324896</v>
      </c>
      <c r="N164" s="388">
        <f t="shared" ref="N164:N170" si="25">K164+M164</f>
        <v>2118686</v>
      </c>
      <c r="O164" s="232">
        <v>2029815</v>
      </c>
      <c r="P164" s="235">
        <v>5.6608779021818192</v>
      </c>
      <c r="Q164" s="227">
        <v>321772</v>
      </c>
      <c r="R164" s="243">
        <f t="shared" ref="R164:R170" si="26">O164+Q164</f>
        <v>2351587</v>
      </c>
      <c r="S164" s="395">
        <f t="shared" si="20"/>
        <v>1984975.926251</v>
      </c>
    </row>
    <row r="165" spans="1:19" x14ac:dyDescent="0.25">
      <c r="A165" s="56">
        <v>149</v>
      </c>
      <c r="B165" s="60" t="s">
        <v>342</v>
      </c>
      <c r="C165" s="9">
        <v>387000</v>
      </c>
      <c r="D165" s="61">
        <v>5.6608779021818192</v>
      </c>
      <c r="E165" s="11">
        <v>207751.48871600011</v>
      </c>
      <c r="F165" s="172">
        <v>594751.48871600011</v>
      </c>
      <c r="G165" s="232">
        <v>327000</v>
      </c>
      <c r="H165" s="235">
        <v>5.6608779021818192</v>
      </c>
      <c r="I165" s="227">
        <v>312400</v>
      </c>
      <c r="J165" s="243">
        <f t="shared" si="24"/>
        <v>639400</v>
      </c>
      <c r="K165" s="232">
        <v>385860</v>
      </c>
      <c r="L165" s="235">
        <v>5.6608779021818192</v>
      </c>
      <c r="M165" s="227">
        <v>324896</v>
      </c>
      <c r="N165" s="388">
        <f t="shared" si="25"/>
        <v>710756</v>
      </c>
      <c r="O165" s="232">
        <v>421830</v>
      </c>
      <c r="P165" s="235">
        <v>5.6608779021818192</v>
      </c>
      <c r="Q165" s="227">
        <v>321772</v>
      </c>
      <c r="R165" s="243">
        <f t="shared" si="26"/>
        <v>743602</v>
      </c>
      <c r="S165" s="395">
        <f t="shared" si="20"/>
        <v>672127.37217900006</v>
      </c>
    </row>
    <row r="166" spans="1:19" x14ac:dyDescent="0.25">
      <c r="A166" s="56">
        <v>150</v>
      </c>
      <c r="B166" s="60" t="s">
        <v>211</v>
      </c>
      <c r="C166" s="9">
        <v>1245000</v>
      </c>
      <c r="D166" s="61">
        <v>18.240593699272729</v>
      </c>
      <c r="E166" s="11">
        <v>670824.20640800009</v>
      </c>
      <c r="F166" s="172">
        <v>1915824.2064080001</v>
      </c>
      <c r="G166" s="232">
        <v>1092750</v>
      </c>
      <c r="H166" s="235">
        <v>18.240593699272729</v>
      </c>
      <c r="I166" s="227">
        <v>1006500</v>
      </c>
      <c r="J166" s="243">
        <f t="shared" si="24"/>
        <v>2099250</v>
      </c>
      <c r="K166" s="232">
        <v>1245735</v>
      </c>
      <c r="L166" s="235">
        <v>18.240593699272729</v>
      </c>
      <c r="M166" s="227">
        <v>1066890</v>
      </c>
      <c r="N166" s="388">
        <f t="shared" si="25"/>
        <v>2312625</v>
      </c>
      <c r="O166" s="232">
        <v>1333155</v>
      </c>
      <c r="P166" s="235">
        <v>18.240593699272729</v>
      </c>
      <c r="Q166" s="227">
        <v>1026630</v>
      </c>
      <c r="R166" s="243">
        <f t="shared" si="26"/>
        <v>2359785</v>
      </c>
      <c r="S166" s="395">
        <f t="shared" si="20"/>
        <v>2171871.0516019999</v>
      </c>
    </row>
    <row r="167" spans="1:19" x14ac:dyDescent="0.25">
      <c r="A167" s="56">
        <v>151</v>
      </c>
      <c r="B167" s="60" t="s">
        <v>343</v>
      </c>
      <c r="C167" s="9">
        <v>1081000</v>
      </c>
      <c r="D167" s="61">
        <v>18.240593699272729</v>
      </c>
      <c r="E167" s="11">
        <v>581736.39733599988</v>
      </c>
      <c r="F167" s="172">
        <v>1662736.3973359999</v>
      </c>
      <c r="G167" s="232">
        <v>781050</v>
      </c>
      <c r="H167" s="235">
        <v>18.240593699272729</v>
      </c>
      <c r="I167" s="227">
        <v>1006500</v>
      </c>
      <c r="J167" s="243">
        <f t="shared" si="24"/>
        <v>1787550</v>
      </c>
      <c r="K167" s="232">
        <v>913829</v>
      </c>
      <c r="L167" s="235">
        <v>18.240593699272729</v>
      </c>
      <c r="M167" s="227">
        <v>1066890</v>
      </c>
      <c r="N167" s="388">
        <f t="shared" si="25"/>
        <v>1980719</v>
      </c>
      <c r="O167" s="232">
        <v>921639</v>
      </c>
      <c r="P167" s="235">
        <v>18.240593699272729</v>
      </c>
      <c r="Q167" s="227">
        <v>1056825</v>
      </c>
      <c r="R167" s="243">
        <f t="shared" si="26"/>
        <v>1978464</v>
      </c>
      <c r="S167" s="395">
        <f t="shared" si="20"/>
        <v>1852367.3493339999</v>
      </c>
    </row>
    <row r="168" spans="1:19" x14ac:dyDescent="0.25">
      <c r="A168" s="56">
        <v>152</v>
      </c>
      <c r="B168" s="60" t="s">
        <v>418</v>
      </c>
      <c r="C168" s="9">
        <v>114000</v>
      </c>
      <c r="D168" s="61">
        <v>1.8869593007272729</v>
      </c>
      <c r="E168" s="11">
        <v>60857.739307999989</v>
      </c>
      <c r="F168" s="172">
        <v>174857.73930799999</v>
      </c>
      <c r="G168" s="228">
        <v>68250</v>
      </c>
      <c r="H168" s="235">
        <v>1.8869593007272729</v>
      </c>
      <c r="I168" s="227">
        <v>104200</v>
      </c>
      <c r="J168" s="243">
        <f t="shared" si="24"/>
        <v>172450</v>
      </c>
      <c r="K168" s="234">
        <v>80535</v>
      </c>
      <c r="L168" s="235">
        <v>1.8869593007272729</v>
      </c>
      <c r="M168" s="227">
        <v>110452</v>
      </c>
      <c r="N168" s="388">
        <f t="shared" si="25"/>
        <v>190987</v>
      </c>
      <c r="O168" s="228">
        <v>86678</v>
      </c>
      <c r="P168" s="235">
        <v>1.8869593007272729</v>
      </c>
      <c r="Q168" s="227">
        <v>106284</v>
      </c>
      <c r="R168" s="243">
        <f t="shared" si="26"/>
        <v>192962</v>
      </c>
      <c r="S168" s="395">
        <f t="shared" si="20"/>
        <v>182814.18482699999</v>
      </c>
    </row>
    <row r="169" spans="1:19" x14ac:dyDescent="0.25">
      <c r="A169" s="56">
        <v>153</v>
      </c>
      <c r="B169" s="62" t="s">
        <v>476</v>
      </c>
      <c r="C169" s="9">
        <v>7442000</v>
      </c>
      <c r="D169" s="63">
        <v>18.240593699272729</v>
      </c>
      <c r="E169" s="11">
        <v>4006628.3345839996</v>
      </c>
      <c r="F169" s="172">
        <v>11448628.334584</v>
      </c>
      <c r="G169" s="232">
        <v>13582200</v>
      </c>
      <c r="H169" s="236">
        <v>18.240593699272729</v>
      </c>
      <c r="I169" s="227">
        <v>640700</v>
      </c>
      <c r="J169" s="243">
        <f t="shared" si="24"/>
        <v>14222900</v>
      </c>
      <c r="K169" s="232">
        <v>15212064</v>
      </c>
      <c r="L169" s="236">
        <v>18.240593699272729</v>
      </c>
      <c r="M169" s="227">
        <v>666328</v>
      </c>
      <c r="N169" s="388">
        <f t="shared" si="25"/>
        <v>15878392</v>
      </c>
      <c r="O169" s="232">
        <v>15891174</v>
      </c>
      <c r="P169" s="236">
        <v>18.240593699272729</v>
      </c>
      <c r="Q169" s="227">
        <v>666328</v>
      </c>
      <c r="R169" s="243">
        <f t="shared" si="26"/>
        <v>16557502</v>
      </c>
      <c r="S169" s="395">
        <f t="shared" si="20"/>
        <v>14526855.583645999</v>
      </c>
    </row>
    <row r="170" spans="1:19" x14ac:dyDescent="0.25">
      <c r="A170" s="56">
        <v>154</v>
      </c>
      <c r="B170" s="60" t="s">
        <v>341</v>
      </c>
      <c r="C170" s="9">
        <v>4049000</v>
      </c>
      <c r="D170" s="61">
        <v>18.240593699272729</v>
      </c>
      <c r="E170" s="11">
        <v>2179491.5242759995</v>
      </c>
      <c r="F170" s="172">
        <v>6228491.5242759995</v>
      </c>
      <c r="G170" s="232">
        <v>6555600</v>
      </c>
      <c r="H170" s="235">
        <v>18.240593699272729</v>
      </c>
      <c r="I170" s="227">
        <v>1006500</v>
      </c>
      <c r="J170" s="243">
        <f t="shared" si="24"/>
        <v>7562100</v>
      </c>
      <c r="K170" s="232">
        <v>7538940</v>
      </c>
      <c r="L170" s="235">
        <v>18.240593699272729</v>
      </c>
      <c r="M170" s="227">
        <v>1066890</v>
      </c>
      <c r="N170" s="388">
        <f t="shared" si="25"/>
        <v>8605830</v>
      </c>
      <c r="O170" s="232">
        <v>7604496</v>
      </c>
      <c r="P170" s="235">
        <v>18.240593699272729</v>
      </c>
      <c r="Q170" s="227">
        <v>1046760</v>
      </c>
      <c r="R170" s="243">
        <f t="shared" si="26"/>
        <v>8651256</v>
      </c>
      <c r="S170" s="395">
        <f t="shared" si="20"/>
        <v>7761919.3810689999</v>
      </c>
    </row>
    <row r="171" spans="1:19" x14ac:dyDescent="0.25">
      <c r="A171" s="3"/>
      <c r="B171" s="4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56">
        <v>155</v>
      </c>
      <c r="B172" s="60" t="s">
        <v>215</v>
      </c>
      <c r="C172" s="15" t="s">
        <v>10</v>
      </c>
      <c r="D172" s="61">
        <v>12.543776841818183</v>
      </c>
      <c r="E172" s="11">
        <v>720907.325404</v>
      </c>
      <c r="F172" s="172">
        <v>720907.325404</v>
      </c>
      <c r="G172" s="231" t="s">
        <v>10</v>
      </c>
      <c r="H172" s="235">
        <v>12.543776841818183</v>
      </c>
      <c r="I172" s="227">
        <v>692200</v>
      </c>
      <c r="J172" s="243">
        <f>I172*1</f>
        <v>692200</v>
      </c>
      <c r="K172" s="231" t="s">
        <v>10</v>
      </c>
      <c r="L172" s="235">
        <v>12.543776841818183</v>
      </c>
      <c r="M172" s="227">
        <v>712966</v>
      </c>
      <c r="N172" s="388">
        <f>M172*1</f>
        <v>712966</v>
      </c>
      <c r="O172" s="231" t="s">
        <v>10</v>
      </c>
      <c r="P172" s="235">
        <v>12.543776841818183</v>
      </c>
      <c r="Q172" s="227">
        <v>712966</v>
      </c>
      <c r="R172" s="243">
        <f>Q172*1</f>
        <v>712966</v>
      </c>
      <c r="S172" s="395">
        <f t="shared" si="20"/>
        <v>709759.831351</v>
      </c>
    </row>
    <row r="173" spans="1:19" x14ac:dyDescent="0.25">
      <c r="A173" s="56">
        <v>156</v>
      </c>
      <c r="B173" s="60" t="s">
        <v>216</v>
      </c>
      <c r="C173" s="9">
        <v>290000</v>
      </c>
      <c r="D173" s="61">
        <v>4.0714916061818185</v>
      </c>
      <c r="E173" s="11">
        <v>156908.49114799994</v>
      </c>
      <c r="F173" s="172">
        <v>446908.49114799994</v>
      </c>
      <c r="G173" s="241">
        <v>257100</v>
      </c>
      <c r="H173" s="235">
        <v>4.0714916061818185</v>
      </c>
      <c r="I173" s="227">
        <v>224800</v>
      </c>
      <c r="J173" s="243">
        <f t="shared" ref="J173:J186" si="27">G173+I173</f>
        <v>481900</v>
      </c>
      <c r="K173" s="241">
        <v>300807</v>
      </c>
      <c r="L173" s="235">
        <v>4.0714916061818185</v>
      </c>
      <c r="M173" s="227">
        <v>231544</v>
      </c>
      <c r="N173" s="388">
        <f t="shared" ref="N173:N186" si="28">K173+M173</f>
        <v>532351</v>
      </c>
      <c r="O173" s="241">
        <v>305949</v>
      </c>
      <c r="P173" s="235">
        <v>4.0714916061818185</v>
      </c>
      <c r="Q173" s="227">
        <v>236040</v>
      </c>
      <c r="R173" s="243">
        <f t="shared" ref="R173:R186" si="29">O173+Q173</f>
        <v>541989</v>
      </c>
      <c r="S173" s="395">
        <f t="shared" si="20"/>
        <v>500787.12278699997</v>
      </c>
    </row>
    <row r="174" spans="1:19" x14ac:dyDescent="0.25">
      <c r="A174" s="56">
        <v>157</v>
      </c>
      <c r="B174" s="60" t="s">
        <v>218</v>
      </c>
      <c r="C174" s="9">
        <v>488000</v>
      </c>
      <c r="D174" s="61">
        <v>6.1040606450909101</v>
      </c>
      <c r="E174" s="11">
        <v>262122.10383599997</v>
      </c>
      <c r="F174" s="172">
        <v>750122.10383599997</v>
      </c>
      <c r="G174" s="241">
        <v>491100</v>
      </c>
      <c r="H174" s="235">
        <v>6.1040606450909101</v>
      </c>
      <c r="I174" s="227">
        <v>336900</v>
      </c>
      <c r="J174" s="243">
        <f t="shared" si="27"/>
        <v>828000</v>
      </c>
      <c r="K174" s="241">
        <v>550032</v>
      </c>
      <c r="L174" s="235">
        <v>6.1040606450909101</v>
      </c>
      <c r="M174" s="227">
        <v>347007</v>
      </c>
      <c r="N174" s="388">
        <f t="shared" si="28"/>
        <v>897039</v>
      </c>
      <c r="O174" s="241">
        <v>579498</v>
      </c>
      <c r="P174" s="235">
        <v>6.1040606450909101</v>
      </c>
      <c r="Q174" s="227">
        <v>350376</v>
      </c>
      <c r="R174" s="243">
        <f t="shared" si="29"/>
        <v>929874</v>
      </c>
      <c r="S174" s="395">
        <f t="shared" si="20"/>
        <v>851258.77595899999</v>
      </c>
    </row>
    <row r="175" spans="1:19" x14ac:dyDescent="0.25">
      <c r="A175" s="56">
        <v>158</v>
      </c>
      <c r="B175" s="60" t="s">
        <v>219</v>
      </c>
      <c r="C175" s="9">
        <v>978000</v>
      </c>
      <c r="D175" s="61">
        <v>6.1040606450909101</v>
      </c>
      <c r="E175" s="11">
        <v>526955.16998400004</v>
      </c>
      <c r="F175" s="172">
        <v>1504955.169984</v>
      </c>
      <c r="G175" s="241">
        <v>1443750</v>
      </c>
      <c r="H175" s="235">
        <v>6.1040606450909101</v>
      </c>
      <c r="I175" s="227">
        <v>336900</v>
      </c>
      <c r="J175" s="243">
        <f t="shared" si="27"/>
        <v>1780650</v>
      </c>
      <c r="K175" s="241">
        <v>1674750</v>
      </c>
      <c r="L175" s="235">
        <v>6.1040606450909101</v>
      </c>
      <c r="M175" s="227">
        <v>353745</v>
      </c>
      <c r="N175" s="388">
        <f t="shared" si="28"/>
        <v>2028495</v>
      </c>
      <c r="O175" s="241">
        <v>1674750</v>
      </c>
      <c r="P175" s="235">
        <v>6.1040606450909101</v>
      </c>
      <c r="Q175" s="227">
        <v>353745</v>
      </c>
      <c r="R175" s="243">
        <f t="shared" si="29"/>
        <v>2028495</v>
      </c>
      <c r="S175" s="395">
        <f t="shared" si="20"/>
        <v>1835648.792496</v>
      </c>
    </row>
    <row r="176" spans="1:19" x14ac:dyDescent="0.25">
      <c r="A176" s="56">
        <v>159</v>
      </c>
      <c r="B176" s="60" t="s">
        <v>516</v>
      </c>
      <c r="C176" s="9">
        <v>219000</v>
      </c>
      <c r="D176" s="61">
        <v>4.7654938821818194</v>
      </c>
      <c r="E176" s="11">
        <v>118305.44226400001</v>
      </c>
      <c r="F176" s="172">
        <v>337305.44226400001</v>
      </c>
      <c r="G176" s="229">
        <v>71100</v>
      </c>
      <c r="H176" s="235">
        <v>4.7654938821818194</v>
      </c>
      <c r="I176" s="227">
        <v>263000</v>
      </c>
      <c r="J176" s="243">
        <f t="shared" si="27"/>
        <v>334100</v>
      </c>
      <c r="K176" s="229">
        <v>80343</v>
      </c>
      <c r="L176" s="235">
        <v>4.7654938821818194</v>
      </c>
      <c r="M176" s="227">
        <v>276150</v>
      </c>
      <c r="N176" s="388">
        <f t="shared" si="28"/>
        <v>356493</v>
      </c>
      <c r="O176" s="229">
        <v>82476</v>
      </c>
      <c r="P176" s="235">
        <v>4.7654938821818194</v>
      </c>
      <c r="Q176" s="227">
        <v>276150</v>
      </c>
      <c r="R176" s="243">
        <f t="shared" si="29"/>
        <v>358626</v>
      </c>
      <c r="S176" s="395">
        <f t="shared" si="20"/>
        <v>346631.11056599999</v>
      </c>
    </row>
    <row r="177" spans="1:19" x14ac:dyDescent="0.25">
      <c r="A177" s="56">
        <v>160</v>
      </c>
      <c r="B177" s="60" t="s">
        <v>221</v>
      </c>
      <c r="C177" s="9">
        <v>362000</v>
      </c>
      <c r="D177" s="61">
        <v>6.1040606450909101</v>
      </c>
      <c r="E177" s="11">
        <v>194917.48112000001</v>
      </c>
      <c r="F177" s="172">
        <v>556917.48112000001</v>
      </c>
      <c r="G177" s="241">
        <v>253200</v>
      </c>
      <c r="H177" s="235">
        <v>6.1040606450909101</v>
      </c>
      <c r="I177" s="227">
        <v>336900</v>
      </c>
      <c r="J177" s="243">
        <f t="shared" si="27"/>
        <v>590100</v>
      </c>
      <c r="K177" s="241">
        <v>293712</v>
      </c>
      <c r="L177" s="235">
        <v>6.1040606450909101</v>
      </c>
      <c r="M177" s="227">
        <v>347007</v>
      </c>
      <c r="N177" s="388">
        <f t="shared" si="28"/>
        <v>640719</v>
      </c>
      <c r="O177" s="241">
        <v>298776</v>
      </c>
      <c r="P177" s="235">
        <v>6.1040606450909101</v>
      </c>
      <c r="Q177" s="227">
        <v>343638</v>
      </c>
      <c r="R177" s="243">
        <f t="shared" si="29"/>
        <v>642414</v>
      </c>
      <c r="S177" s="395">
        <f t="shared" si="20"/>
        <v>607537.62028000003</v>
      </c>
    </row>
    <row r="178" spans="1:19" x14ac:dyDescent="0.25">
      <c r="A178" s="56">
        <v>161</v>
      </c>
      <c r="B178" s="60" t="s">
        <v>222</v>
      </c>
      <c r="C178" s="9">
        <v>1497000</v>
      </c>
      <c r="D178" s="61">
        <v>2.0066721345454548</v>
      </c>
      <c r="E178" s="11">
        <v>805953.35984000005</v>
      </c>
      <c r="F178" s="172">
        <v>2302953.35984</v>
      </c>
      <c r="G178" s="241">
        <v>2752650</v>
      </c>
      <c r="H178" s="235">
        <v>2.0066721345454548</v>
      </c>
      <c r="I178" s="227">
        <v>110800</v>
      </c>
      <c r="J178" s="243">
        <f t="shared" si="27"/>
        <v>2863450</v>
      </c>
      <c r="K178" s="241">
        <v>3082968</v>
      </c>
      <c r="L178" s="235">
        <v>2.0066721345454548</v>
      </c>
      <c r="M178" s="227">
        <v>116340</v>
      </c>
      <c r="N178" s="388">
        <f t="shared" si="28"/>
        <v>3199308</v>
      </c>
      <c r="O178" s="241">
        <v>3193074</v>
      </c>
      <c r="P178" s="235">
        <v>2.0066721345454548</v>
      </c>
      <c r="Q178" s="227">
        <v>114124</v>
      </c>
      <c r="R178" s="243">
        <f t="shared" si="29"/>
        <v>3307198</v>
      </c>
      <c r="S178" s="395">
        <f t="shared" si="20"/>
        <v>2918227.33996</v>
      </c>
    </row>
    <row r="179" spans="1:19" x14ac:dyDescent="0.25">
      <c r="A179" s="56">
        <v>162</v>
      </c>
      <c r="B179" s="60" t="s">
        <v>223</v>
      </c>
      <c r="C179" s="9">
        <v>8498000</v>
      </c>
      <c r="D179" s="61">
        <v>6.1040606450909101</v>
      </c>
      <c r="E179" s="11">
        <v>4576480.4772120006</v>
      </c>
      <c r="F179" s="172">
        <v>13074480.477212001</v>
      </c>
      <c r="G179" s="241">
        <v>15952950</v>
      </c>
      <c r="H179" s="235">
        <v>6.1040606450909101</v>
      </c>
      <c r="I179" s="227">
        <v>336900</v>
      </c>
      <c r="J179" s="243">
        <f t="shared" si="27"/>
        <v>16289850</v>
      </c>
      <c r="K179" s="241">
        <v>18026834</v>
      </c>
      <c r="L179" s="235">
        <v>6.1040606450909101</v>
      </c>
      <c r="M179" s="227">
        <v>357114</v>
      </c>
      <c r="N179" s="388">
        <f t="shared" si="28"/>
        <v>18383948</v>
      </c>
      <c r="O179" s="241">
        <v>19462599</v>
      </c>
      <c r="P179" s="235">
        <v>6.1040606450909101</v>
      </c>
      <c r="Q179" s="227">
        <v>347007</v>
      </c>
      <c r="R179" s="243">
        <f t="shared" si="29"/>
        <v>19809606</v>
      </c>
      <c r="S179" s="395">
        <f t="shared" si="20"/>
        <v>16889471.119302999</v>
      </c>
    </row>
    <row r="180" spans="1:19" x14ac:dyDescent="0.25">
      <c r="A180" s="56">
        <v>163</v>
      </c>
      <c r="B180" s="60" t="s">
        <v>224</v>
      </c>
      <c r="C180" s="9">
        <v>2082000</v>
      </c>
      <c r="D180" s="61">
        <v>6.1040606450909101</v>
      </c>
      <c r="E180" s="11">
        <v>1120845.642612</v>
      </c>
      <c r="F180" s="172">
        <v>3202845.642612</v>
      </c>
      <c r="G180" s="241">
        <v>3597600</v>
      </c>
      <c r="H180" s="235">
        <v>6.1040606450909101</v>
      </c>
      <c r="I180" s="227">
        <v>336900</v>
      </c>
      <c r="J180" s="243">
        <f t="shared" si="27"/>
        <v>3934500</v>
      </c>
      <c r="K180" s="241">
        <v>4209192</v>
      </c>
      <c r="L180" s="235">
        <v>6.1040606450909101</v>
      </c>
      <c r="M180" s="227">
        <v>350376</v>
      </c>
      <c r="N180" s="388">
        <f t="shared" si="28"/>
        <v>4559568</v>
      </c>
      <c r="O180" s="241">
        <v>4281144</v>
      </c>
      <c r="P180" s="235">
        <v>6.1040606450909101</v>
      </c>
      <c r="Q180" s="227">
        <v>350376</v>
      </c>
      <c r="R180" s="243">
        <f t="shared" si="29"/>
        <v>4631520</v>
      </c>
      <c r="S180" s="395">
        <f t="shared" si="20"/>
        <v>4082108.4106529998</v>
      </c>
    </row>
    <row r="181" spans="1:19" x14ac:dyDescent="0.25">
      <c r="A181" s="56">
        <v>164</v>
      </c>
      <c r="B181" s="60" t="s">
        <v>225</v>
      </c>
      <c r="C181" s="9">
        <v>3170000</v>
      </c>
      <c r="D181" s="61">
        <v>3.5741204116363638</v>
      </c>
      <c r="E181" s="11">
        <v>1707507.5919359997</v>
      </c>
      <c r="F181" s="172">
        <v>4877507.5919359997</v>
      </c>
      <c r="G181" s="241">
        <v>5906250</v>
      </c>
      <c r="H181" s="235">
        <v>3.5741204116363638</v>
      </c>
      <c r="I181" s="227">
        <v>197300</v>
      </c>
      <c r="J181" s="243">
        <f t="shared" si="27"/>
        <v>6103550</v>
      </c>
      <c r="K181" s="241">
        <v>6615000</v>
      </c>
      <c r="L181" s="235">
        <v>3.5741204116363638</v>
      </c>
      <c r="M181" s="227">
        <v>203219</v>
      </c>
      <c r="N181" s="388">
        <f t="shared" si="28"/>
        <v>6818219</v>
      </c>
      <c r="O181" s="241">
        <v>7678125</v>
      </c>
      <c r="P181" s="235">
        <v>3.5741204116363638</v>
      </c>
      <c r="Q181" s="227">
        <v>199273</v>
      </c>
      <c r="R181" s="243">
        <f t="shared" si="29"/>
        <v>7877398</v>
      </c>
      <c r="S181" s="395">
        <f t="shared" si="20"/>
        <v>6419168.6479839999</v>
      </c>
    </row>
    <row r="182" spans="1:19" x14ac:dyDescent="0.25">
      <c r="A182" s="56">
        <v>165</v>
      </c>
      <c r="B182" s="60" t="s">
        <v>226</v>
      </c>
      <c r="C182" s="9">
        <v>7153000</v>
      </c>
      <c r="D182" s="61">
        <v>4.524465348727273</v>
      </c>
      <c r="E182" s="11">
        <v>3851821.7147399988</v>
      </c>
      <c r="F182" s="172">
        <v>11004821.714739999</v>
      </c>
      <c r="G182" s="241">
        <v>13629000</v>
      </c>
      <c r="H182" s="235">
        <v>4.524465348727273</v>
      </c>
      <c r="I182" s="197">
        <v>249800</v>
      </c>
      <c r="J182" s="243">
        <f t="shared" si="27"/>
        <v>13878800</v>
      </c>
      <c r="K182" s="241">
        <v>15673350</v>
      </c>
      <c r="L182" s="235">
        <v>4.524465348727273</v>
      </c>
      <c r="M182" s="197">
        <v>262290</v>
      </c>
      <c r="N182" s="388">
        <f t="shared" si="28"/>
        <v>15935640</v>
      </c>
      <c r="O182" s="241">
        <v>16491090</v>
      </c>
      <c r="P182" s="235">
        <v>4.524465348727273</v>
      </c>
      <c r="Q182" s="197">
        <v>254796</v>
      </c>
      <c r="R182" s="243">
        <f t="shared" si="29"/>
        <v>16745886</v>
      </c>
      <c r="S182" s="395">
        <f t="shared" si="20"/>
        <v>14391286.928685</v>
      </c>
    </row>
    <row r="183" spans="1:19" x14ac:dyDescent="0.25">
      <c r="A183" s="56">
        <v>166</v>
      </c>
      <c r="B183" s="60" t="s">
        <v>227</v>
      </c>
      <c r="C183" s="9">
        <v>97000</v>
      </c>
      <c r="D183" s="61">
        <v>1.2001023301818183</v>
      </c>
      <c r="E183" s="11">
        <v>52109.556428000011</v>
      </c>
      <c r="F183" s="172">
        <v>149109.55642800001</v>
      </c>
      <c r="G183" s="241">
        <v>86850</v>
      </c>
      <c r="H183" s="235">
        <v>1.2001023301818183</v>
      </c>
      <c r="I183" s="227">
        <v>66300</v>
      </c>
      <c r="J183" s="243">
        <f t="shared" si="27"/>
        <v>153150</v>
      </c>
      <c r="K183" s="241">
        <v>99878</v>
      </c>
      <c r="L183" s="235">
        <v>1.2001023301818183</v>
      </c>
      <c r="M183" s="227">
        <v>70278</v>
      </c>
      <c r="N183" s="388">
        <f t="shared" si="28"/>
        <v>170156</v>
      </c>
      <c r="O183" s="241">
        <v>111168</v>
      </c>
      <c r="P183" s="235">
        <v>1.2001023301818183</v>
      </c>
      <c r="Q183" s="227">
        <v>66963</v>
      </c>
      <c r="R183" s="243">
        <f t="shared" si="29"/>
        <v>178131</v>
      </c>
      <c r="S183" s="395">
        <f t="shared" si="20"/>
        <v>162636.639107</v>
      </c>
    </row>
    <row r="184" spans="1:19" x14ac:dyDescent="0.25">
      <c r="A184" s="56">
        <v>167</v>
      </c>
      <c r="B184" s="60" t="s">
        <v>228</v>
      </c>
      <c r="C184" s="9">
        <v>1542000</v>
      </c>
      <c r="D184" s="61">
        <v>3.0534786952727275</v>
      </c>
      <c r="E184" s="11">
        <v>830913.63276800001</v>
      </c>
      <c r="F184" s="172">
        <v>2372913.632768</v>
      </c>
      <c r="G184" s="241">
        <v>2752650</v>
      </c>
      <c r="H184" s="235">
        <v>3.0534786952727275</v>
      </c>
      <c r="I184" s="227">
        <v>168600</v>
      </c>
      <c r="J184" s="243">
        <f t="shared" si="27"/>
        <v>2921250</v>
      </c>
      <c r="K184" s="241">
        <v>3082968</v>
      </c>
      <c r="L184" s="235">
        <v>3.0534786952727275</v>
      </c>
      <c r="M184" s="227">
        <v>177030</v>
      </c>
      <c r="N184" s="388">
        <f t="shared" si="28"/>
        <v>3259998</v>
      </c>
      <c r="O184" s="241">
        <v>3358233</v>
      </c>
      <c r="P184" s="235">
        <v>3.0534786952727275</v>
      </c>
      <c r="Q184" s="227">
        <v>170286</v>
      </c>
      <c r="R184" s="243">
        <f t="shared" si="29"/>
        <v>3528519</v>
      </c>
      <c r="S184" s="395">
        <f t="shared" si="20"/>
        <v>3020670.1581919999</v>
      </c>
    </row>
    <row r="185" spans="1:19" x14ac:dyDescent="0.25">
      <c r="A185" s="56">
        <v>168</v>
      </c>
      <c r="B185" s="60" t="s">
        <v>229</v>
      </c>
      <c r="C185" s="9">
        <v>931000</v>
      </c>
      <c r="D185" s="61">
        <v>2.3008269796363634</v>
      </c>
      <c r="E185" s="11">
        <v>500825.88987200009</v>
      </c>
      <c r="F185" s="172">
        <v>1431825.8898720001</v>
      </c>
      <c r="G185" s="241">
        <v>1618800</v>
      </c>
      <c r="H185" s="235">
        <v>2.3008269796363634</v>
      </c>
      <c r="I185" s="227">
        <v>127100</v>
      </c>
      <c r="J185" s="243">
        <f t="shared" si="27"/>
        <v>1745900</v>
      </c>
      <c r="K185" s="241">
        <v>1893996</v>
      </c>
      <c r="L185" s="235">
        <v>2.3008269796363634</v>
      </c>
      <c r="M185" s="227">
        <v>133455</v>
      </c>
      <c r="N185" s="388">
        <f t="shared" si="28"/>
        <v>2027451</v>
      </c>
      <c r="O185" s="241">
        <v>1926372</v>
      </c>
      <c r="P185" s="235">
        <v>2.3008269796363634</v>
      </c>
      <c r="Q185" s="227">
        <v>133455</v>
      </c>
      <c r="R185" s="243">
        <f t="shared" si="29"/>
        <v>2059827</v>
      </c>
      <c r="S185" s="395">
        <f t="shared" si="20"/>
        <v>1816250.9724679999</v>
      </c>
    </row>
    <row r="186" spans="1:19" x14ac:dyDescent="0.25">
      <c r="A186" s="56">
        <v>169</v>
      </c>
      <c r="B186" s="60" t="s">
        <v>230</v>
      </c>
      <c r="C186" s="9">
        <v>345000</v>
      </c>
      <c r="D186" s="61">
        <v>7.9223091436363644</v>
      </c>
      <c r="E186" s="11">
        <v>186035.51275599992</v>
      </c>
      <c r="F186" s="172">
        <v>531035.51275599992</v>
      </c>
      <c r="G186" s="241">
        <v>87150</v>
      </c>
      <c r="H186" s="235">
        <v>7.9223091436363644</v>
      </c>
      <c r="I186" s="227">
        <v>437200</v>
      </c>
      <c r="J186" s="243">
        <f t="shared" si="27"/>
        <v>524350</v>
      </c>
      <c r="K186" s="241">
        <v>102837</v>
      </c>
      <c r="L186" s="235">
        <v>7.9223091436363644</v>
      </c>
      <c r="M186" s="227">
        <v>463432</v>
      </c>
      <c r="N186" s="388">
        <f t="shared" si="28"/>
        <v>566269</v>
      </c>
      <c r="O186" s="241">
        <v>113295</v>
      </c>
      <c r="P186" s="235">
        <v>7.9223091436363644</v>
      </c>
      <c r="Q186" s="227">
        <v>459060</v>
      </c>
      <c r="R186" s="243">
        <f t="shared" si="29"/>
        <v>572355</v>
      </c>
      <c r="S186" s="395">
        <f t="shared" si="20"/>
        <v>548502.37818899995</v>
      </c>
    </row>
    <row r="187" spans="1:19" x14ac:dyDescent="0.25">
      <c r="A187" s="56">
        <v>170</v>
      </c>
      <c r="B187" s="60" t="s">
        <v>231</v>
      </c>
      <c r="C187" s="15" t="s">
        <v>10</v>
      </c>
      <c r="D187" s="61">
        <v>7.1455951290909097</v>
      </c>
      <c r="E187" s="11">
        <v>410837.01335600007</v>
      </c>
      <c r="F187" s="172">
        <v>410837.01335600007</v>
      </c>
      <c r="G187" s="231" t="s">
        <v>10</v>
      </c>
      <c r="H187" s="235">
        <v>7.1455951290909097</v>
      </c>
      <c r="I187" s="197">
        <v>394400</v>
      </c>
      <c r="J187" s="243">
        <f>I187*1</f>
        <v>394400</v>
      </c>
      <c r="K187" s="231" t="s">
        <v>10</v>
      </c>
      <c r="L187" s="235">
        <v>7.1455951290909097</v>
      </c>
      <c r="M187" s="197">
        <v>410176</v>
      </c>
      <c r="N187" s="388">
        <f>M187*1</f>
        <v>410176</v>
      </c>
      <c r="O187" s="231" t="s">
        <v>10</v>
      </c>
      <c r="P187" s="235">
        <v>7.1455951290909097</v>
      </c>
      <c r="Q187" s="197">
        <v>414120</v>
      </c>
      <c r="R187" s="243">
        <f>Q187*1</f>
        <v>414120</v>
      </c>
      <c r="S187" s="395">
        <f t="shared" si="20"/>
        <v>407383.25333900005</v>
      </c>
    </row>
    <row r="188" spans="1:19" x14ac:dyDescent="0.25">
      <c r="A188" s="3"/>
      <c r="B188" s="4" t="s">
        <v>232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56">
        <v>171</v>
      </c>
      <c r="B189" s="60" t="s">
        <v>347</v>
      </c>
      <c r="C189" s="9">
        <v>1588000</v>
      </c>
      <c r="D189" s="61">
        <v>0.37078341818181826</v>
      </c>
      <c r="E189" s="11">
        <v>854373.21703200042</v>
      </c>
      <c r="F189" s="172">
        <v>2442373.2170320004</v>
      </c>
      <c r="G189" s="232">
        <v>3042000</v>
      </c>
      <c r="H189" s="235">
        <v>0.37078341818181826</v>
      </c>
      <c r="I189" s="227">
        <v>20500</v>
      </c>
      <c r="J189" s="243">
        <f t="shared" ref="J189:J199" si="30">G189+I189</f>
        <v>3062500</v>
      </c>
      <c r="K189" s="232">
        <v>3437460</v>
      </c>
      <c r="L189" s="235">
        <v>0.37078341818181826</v>
      </c>
      <c r="M189" s="227">
        <v>21115</v>
      </c>
      <c r="N189" s="388">
        <f t="shared" ref="N189:N199" si="31">K189+M189</f>
        <v>3458575</v>
      </c>
      <c r="O189" s="232">
        <v>3589560</v>
      </c>
      <c r="P189" s="235">
        <v>0.37078341818181826</v>
      </c>
      <c r="Q189" s="227">
        <v>21525</v>
      </c>
      <c r="R189" s="243">
        <f t="shared" ref="R189:R199" si="32">O189+Q189</f>
        <v>3611085</v>
      </c>
      <c r="S189" s="395">
        <f t="shared" si="20"/>
        <v>3143633.3042580001</v>
      </c>
    </row>
    <row r="190" spans="1:19" x14ac:dyDescent="0.25">
      <c r="A190" s="56">
        <v>172</v>
      </c>
      <c r="B190" s="60" t="s">
        <v>239</v>
      </c>
      <c r="C190" s="9">
        <v>583000</v>
      </c>
      <c r="D190" s="61">
        <v>2.3008269796363634</v>
      </c>
      <c r="E190" s="11">
        <v>314084.8485480001</v>
      </c>
      <c r="F190" s="172">
        <v>897084.8485480001</v>
      </c>
      <c r="G190" s="232">
        <v>953250</v>
      </c>
      <c r="H190" s="235">
        <v>2.3008269796363634</v>
      </c>
      <c r="I190" s="227">
        <v>127100</v>
      </c>
      <c r="J190" s="243">
        <f t="shared" si="30"/>
        <v>1080350</v>
      </c>
      <c r="K190" s="232">
        <v>1067640</v>
      </c>
      <c r="L190" s="235">
        <v>2.3008269796363634</v>
      </c>
      <c r="M190" s="227">
        <v>132184</v>
      </c>
      <c r="N190" s="388">
        <f t="shared" si="31"/>
        <v>1199824</v>
      </c>
      <c r="O190" s="232">
        <v>1153433</v>
      </c>
      <c r="P190" s="235">
        <v>2.3008269796363634</v>
      </c>
      <c r="Q190" s="227">
        <v>128371</v>
      </c>
      <c r="R190" s="243">
        <f t="shared" si="32"/>
        <v>1281804</v>
      </c>
      <c r="S190" s="395">
        <f t="shared" si="20"/>
        <v>1114765.7121370002</v>
      </c>
    </row>
    <row r="191" spans="1:19" x14ac:dyDescent="0.25">
      <c r="A191" s="56">
        <v>173</v>
      </c>
      <c r="B191" s="60" t="s">
        <v>242</v>
      </c>
      <c r="C191" s="9">
        <v>246000</v>
      </c>
      <c r="D191" s="61">
        <v>0.7648180465454546</v>
      </c>
      <c r="E191" s="11">
        <v>132253.09116000001</v>
      </c>
      <c r="F191" s="172">
        <v>378253.09116000001</v>
      </c>
      <c r="G191" s="232">
        <v>403500</v>
      </c>
      <c r="H191" s="235">
        <v>0.7648180465454546</v>
      </c>
      <c r="I191" s="227">
        <v>42300</v>
      </c>
      <c r="J191" s="243">
        <f t="shared" si="30"/>
        <v>445800</v>
      </c>
      <c r="K191" s="232">
        <v>472095</v>
      </c>
      <c r="L191" s="235">
        <v>0.7648180465454546</v>
      </c>
      <c r="M191" s="227">
        <v>44415</v>
      </c>
      <c r="N191" s="388">
        <f t="shared" si="31"/>
        <v>516510</v>
      </c>
      <c r="O191" s="232">
        <v>508410</v>
      </c>
      <c r="P191" s="235">
        <v>0.7648180465454546</v>
      </c>
      <c r="Q191" s="227">
        <v>43992</v>
      </c>
      <c r="R191" s="243">
        <f t="shared" si="32"/>
        <v>552402</v>
      </c>
      <c r="S191" s="395">
        <f t="shared" si="20"/>
        <v>473241.27279000002</v>
      </c>
    </row>
    <row r="192" spans="1:19" x14ac:dyDescent="0.25">
      <c r="A192" s="56">
        <v>174</v>
      </c>
      <c r="B192" s="62" t="s">
        <v>344</v>
      </c>
      <c r="C192" s="9">
        <v>350000</v>
      </c>
      <c r="D192" s="63">
        <v>1.9976922236363637</v>
      </c>
      <c r="E192" s="11">
        <v>188937.99912399997</v>
      </c>
      <c r="F192" s="172">
        <v>538937.99912399997</v>
      </c>
      <c r="G192" s="232">
        <v>524100</v>
      </c>
      <c r="H192" s="236">
        <v>1.9976922236363637</v>
      </c>
      <c r="I192" s="227">
        <v>110300</v>
      </c>
      <c r="J192" s="243">
        <f t="shared" si="30"/>
        <v>634400</v>
      </c>
      <c r="K192" s="232">
        <v>613197</v>
      </c>
      <c r="L192" s="236">
        <v>1.9976922236363637</v>
      </c>
      <c r="M192" s="227">
        <v>115815</v>
      </c>
      <c r="N192" s="388">
        <f t="shared" si="31"/>
        <v>729012</v>
      </c>
      <c r="O192" s="232">
        <v>655125</v>
      </c>
      <c r="P192" s="236">
        <v>1.9976922236363637</v>
      </c>
      <c r="Q192" s="227">
        <v>114712</v>
      </c>
      <c r="R192" s="243">
        <f t="shared" si="32"/>
        <v>769837</v>
      </c>
      <c r="S192" s="395">
        <f t="shared" si="20"/>
        <v>668046.74978099996</v>
      </c>
    </row>
    <row r="193" spans="1:19" x14ac:dyDescent="0.25">
      <c r="A193" s="56">
        <v>175</v>
      </c>
      <c r="B193" s="60" t="s">
        <v>246</v>
      </c>
      <c r="C193" s="9">
        <v>1153000</v>
      </c>
      <c r="D193" s="61">
        <v>5.8775737738181819</v>
      </c>
      <c r="E193" s="11">
        <v>620764.76527599967</v>
      </c>
      <c r="F193" s="172">
        <v>1773764.7652759997</v>
      </c>
      <c r="G193" s="232">
        <v>1803450</v>
      </c>
      <c r="H193" s="235">
        <v>5.8775737738181819</v>
      </c>
      <c r="I193" s="227">
        <v>324400</v>
      </c>
      <c r="J193" s="243">
        <f t="shared" si="30"/>
        <v>2127850</v>
      </c>
      <c r="K193" s="232">
        <v>2019864</v>
      </c>
      <c r="L193" s="235">
        <v>5.8775737738181819</v>
      </c>
      <c r="M193" s="227">
        <v>334132</v>
      </c>
      <c r="N193" s="388">
        <f t="shared" si="31"/>
        <v>2353996</v>
      </c>
      <c r="O193" s="232">
        <v>2128071</v>
      </c>
      <c r="P193" s="235">
        <v>5.8775737738181819</v>
      </c>
      <c r="Q193" s="227">
        <v>327644</v>
      </c>
      <c r="R193" s="243">
        <f t="shared" si="32"/>
        <v>2455715</v>
      </c>
      <c r="S193" s="395">
        <f t="shared" si="20"/>
        <v>2177831.441319</v>
      </c>
    </row>
    <row r="194" spans="1:19" x14ac:dyDescent="0.25">
      <c r="A194" s="56">
        <v>176</v>
      </c>
      <c r="B194" s="60" t="s">
        <v>245</v>
      </c>
      <c r="C194" s="9">
        <v>353000</v>
      </c>
      <c r="D194" s="61">
        <v>2.8801181356363639</v>
      </c>
      <c r="E194" s="11">
        <v>190834.69005600014</v>
      </c>
      <c r="F194" s="172">
        <v>543834.69005600014</v>
      </c>
      <c r="G194" s="232">
        <v>468600</v>
      </c>
      <c r="H194" s="235">
        <v>2.8801181356363639</v>
      </c>
      <c r="I194" s="227">
        <v>159100</v>
      </c>
      <c r="J194" s="243">
        <f t="shared" si="30"/>
        <v>627700</v>
      </c>
      <c r="K194" s="232">
        <v>543576</v>
      </c>
      <c r="L194" s="235">
        <v>2.8801181356363639</v>
      </c>
      <c r="M194" s="227">
        <v>168646</v>
      </c>
      <c r="N194" s="388">
        <f t="shared" si="31"/>
        <v>712222</v>
      </c>
      <c r="O194" s="232">
        <v>595122</v>
      </c>
      <c r="P194" s="235">
        <v>2.8801181356363639</v>
      </c>
      <c r="Q194" s="227">
        <v>162282</v>
      </c>
      <c r="R194" s="243">
        <f t="shared" si="32"/>
        <v>757404</v>
      </c>
      <c r="S194" s="395">
        <f t="shared" si="20"/>
        <v>660290.17251399998</v>
      </c>
    </row>
    <row r="195" spans="1:19" x14ac:dyDescent="0.25">
      <c r="A195" s="56">
        <v>177</v>
      </c>
      <c r="B195" s="60" t="s">
        <v>247</v>
      </c>
      <c r="C195" s="9">
        <v>416000</v>
      </c>
      <c r="D195" s="61">
        <v>3.0534786952727275</v>
      </c>
      <c r="E195" s="11">
        <v>224396.42872799991</v>
      </c>
      <c r="F195" s="172">
        <v>640396.42872799991</v>
      </c>
      <c r="G195" s="232">
        <v>574800</v>
      </c>
      <c r="H195" s="235">
        <v>3.0534786952727275</v>
      </c>
      <c r="I195" s="227">
        <v>168600</v>
      </c>
      <c r="J195" s="243">
        <f t="shared" si="30"/>
        <v>743400</v>
      </c>
      <c r="K195" s="232">
        <v>678264</v>
      </c>
      <c r="L195" s="235">
        <v>3.0534786952727275</v>
      </c>
      <c r="M195" s="227">
        <v>178716</v>
      </c>
      <c r="N195" s="388">
        <f t="shared" si="31"/>
        <v>856980</v>
      </c>
      <c r="O195" s="232">
        <v>684012</v>
      </c>
      <c r="P195" s="235">
        <v>3.0534786952727275</v>
      </c>
      <c r="Q195" s="227">
        <v>173658</v>
      </c>
      <c r="R195" s="243">
        <f t="shared" si="32"/>
        <v>857670</v>
      </c>
      <c r="S195" s="395">
        <f t="shared" si="20"/>
        <v>774611.60718199995</v>
      </c>
    </row>
    <row r="196" spans="1:19" x14ac:dyDescent="0.25">
      <c r="A196" s="56">
        <v>178</v>
      </c>
      <c r="B196" s="60" t="s">
        <v>248</v>
      </c>
      <c r="C196" s="9">
        <v>418000</v>
      </c>
      <c r="D196" s="61">
        <v>3.0534786952727275</v>
      </c>
      <c r="E196" s="11">
        <v>225039.88072799996</v>
      </c>
      <c r="F196" s="172">
        <v>643039.88072799996</v>
      </c>
      <c r="G196" s="232">
        <v>574800</v>
      </c>
      <c r="H196" s="235">
        <v>3.0534786952727275</v>
      </c>
      <c r="I196" s="227">
        <v>168600</v>
      </c>
      <c r="J196" s="243">
        <f t="shared" si="30"/>
        <v>743400</v>
      </c>
      <c r="K196" s="232">
        <v>678264</v>
      </c>
      <c r="L196" s="235">
        <v>3.0534786952727275</v>
      </c>
      <c r="M196" s="227">
        <v>177030</v>
      </c>
      <c r="N196" s="388">
        <f t="shared" si="31"/>
        <v>855294</v>
      </c>
      <c r="O196" s="232">
        <v>672516</v>
      </c>
      <c r="P196" s="235">
        <v>3.0534786952727275</v>
      </c>
      <c r="Q196" s="227">
        <v>173658</v>
      </c>
      <c r="R196" s="243">
        <f t="shared" si="32"/>
        <v>846174</v>
      </c>
      <c r="S196" s="395">
        <f t="shared" si="20"/>
        <v>771976.97018199996</v>
      </c>
    </row>
    <row r="197" spans="1:19" x14ac:dyDescent="0.25">
      <c r="A197" s="56">
        <v>179</v>
      </c>
      <c r="B197" s="60" t="s">
        <v>345</v>
      </c>
      <c r="C197" s="9">
        <v>284000</v>
      </c>
      <c r="D197" s="61">
        <v>0.70906535236363644</v>
      </c>
      <c r="E197" s="11">
        <v>152722.75530799996</v>
      </c>
      <c r="F197" s="172">
        <v>436722.75530799996</v>
      </c>
      <c r="G197" s="232">
        <v>484350</v>
      </c>
      <c r="H197" s="235">
        <v>0.70906535236363644</v>
      </c>
      <c r="I197" s="227">
        <v>39200</v>
      </c>
      <c r="J197" s="243">
        <f t="shared" si="30"/>
        <v>523550</v>
      </c>
      <c r="K197" s="232">
        <v>566690</v>
      </c>
      <c r="L197" s="235">
        <v>0.70906535236363644</v>
      </c>
      <c r="M197" s="227">
        <v>41160</v>
      </c>
      <c r="N197" s="388">
        <f t="shared" si="31"/>
        <v>607850</v>
      </c>
      <c r="O197" s="232">
        <v>629655</v>
      </c>
      <c r="P197" s="235">
        <v>0.70906535236363644</v>
      </c>
      <c r="Q197" s="227">
        <v>39984</v>
      </c>
      <c r="R197" s="243">
        <f t="shared" si="32"/>
        <v>669639</v>
      </c>
      <c r="S197" s="395">
        <f t="shared" si="20"/>
        <v>559440.43882699998</v>
      </c>
    </row>
    <row r="198" spans="1:19" x14ac:dyDescent="0.25">
      <c r="A198" s="56">
        <v>180</v>
      </c>
      <c r="B198" s="60" t="s">
        <v>346</v>
      </c>
      <c r="C198" s="9">
        <v>878000</v>
      </c>
      <c r="D198" s="61">
        <v>4.3333960185454545</v>
      </c>
      <c r="E198" s="11">
        <v>472911.83844399988</v>
      </c>
      <c r="F198" s="172">
        <v>1350911.8384439999</v>
      </c>
      <c r="G198" s="232">
        <v>1383750</v>
      </c>
      <c r="H198" s="235">
        <v>4.3333960185454545</v>
      </c>
      <c r="I198" s="227">
        <v>239200</v>
      </c>
      <c r="J198" s="243">
        <f t="shared" si="30"/>
        <v>1622950</v>
      </c>
      <c r="K198" s="232">
        <v>1577475</v>
      </c>
      <c r="L198" s="235">
        <v>4.3333960185454545</v>
      </c>
      <c r="M198" s="227">
        <v>253552</v>
      </c>
      <c r="N198" s="388">
        <f t="shared" si="31"/>
        <v>1831027</v>
      </c>
      <c r="O198" s="232">
        <v>1618988</v>
      </c>
      <c r="P198" s="235">
        <v>4.3333960185454545</v>
      </c>
      <c r="Q198" s="227">
        <v>243984</v>
      </c>
      <c r="R198" s="243">
        <f t="shared" si="32"/>
        <v>1862972</v>
      </c>
      <c r="S198" s="395">
        <f t="shared" si="20"/>
        <v>1666965.209611</v>
      </c>
    </row>
    <row r="199" spans="1:19" x14ac:dyDescent="0.25">
      <c r="A199" s="56">
        <v>181</v>
      </c>
      <c r="B199" s="60" t="s">
        <v>477</v>
      </c>
      <c r="C199" s="9">
        <v>1591000</v>
      </c>
      <c r="D199" s="61">
        <v>4.4359408076363636</v>
      </c>
      <c r="E199" s="11">
        <v>856473.78618399985</v>
      </c>
      <c r="F199" s="172">
        <v>2447473.7861839999</v>
      </c>
      <c r="G199" s="241">
        <v>2752650</v>
      </c>
      <c r="H199" s="235">
        <v>4.4359408076363636</v>
      </c>
      <c r="I199" s="227">
        <v>244900</v>
      </c>
      <c r="J199" s="243">
        <f t="shared" si="30"/>
        <v>2997550</v>
      </c>
      <c r="K199" s="241">
        <v>3165548</v>
      </c>
      <c r="L199" s="235">
        <v>4.4359408076363636</v>
      </c>
      <c r="M199" s="227">
        <v>254696</v>
      </c>
      <c r="N199" s="388">
        <f t="shared" si="31"/>
        <v>3420244</v>
      </c>
      <c r="O199" s="241">
        <v>3248127</v>
      </c>
      <c r="P199" s="235">
        <v>4.4359408076363636</v>
      </c>
      <c r="Q199" s="227">
        <v>254696</v>
      </c>
      <c r="R199" s="243">
        <f t="shared" si="32"/>
        <v>3502823</v>
      </c>
      <c r="S199" s="395">
        <f t="shared" ref="S199:S262" si="33">AVERAGE(N199,J199,F199,R199)</f>
        <v>3092022.696546</v>
      </c>
    </row>
    <row r="200" spans="1:19" x14ac:dyDescent="0.25">
      <c r="A200" s="56">
        <v>182</v>
      </c>
      <c r="B200" s="60" t="s">
        <v>478</v>
      </c>
      <c r="C200" s="15" t="s">
        <v>10</v>
      </c>
      <c r="D200" s="61">
        <v>51.300126055272727</v>
      </c>
      <c r="E200" s="11">
        <v>2930077.9998000003</v>
      </c>
      <c r="F200" s="172">
        <v>2930077.9998000003</v>
      </c>
      <c r="G200" s="231" t="s">
        <v>10</v>
      </c>
      <c r="H200" s="235">
        <v>51.300126055272727</v>
      </c>
      <c r="I200" s="227">
        <v>2830700</v>
      </c>
      <c r="J200" s="243">
        <f t="shared" ref="J200:J208" si="34">I200*1</f>
        <v>2830700</v>
      </c>
      <c r="K200" s="231" t="s">
        <v>10</v>
      </c>
      <c r="L200" s="235">
        <v>51.300126055272727</v>
      </c>
      <c r="M200" s="227">
        <v>2915621</v>
      </c>
      <c r="N200" s="388">
        <f t="shared" ref="N200:N208" si="35">M200*1</f>
        <v>2915621</v>
      </c>
      <c r="O200" s="231" t="s">
        <v>10</v>
      </c>
      <c r="P200" s="235">
        <v>51.300126055272727</v>
      </c>
      <c r="Q200" s="227">
        <v>2943928</v>
      </c>
      <c r="R200" s="243">
        <f t="shared" ref="R200:R208" si="36">Q200*1</f>
        <v>2943928</v>
      </c>
      <c r="S200" s="395">
        <f t="shared" si="33"/>
        <v>2905081.7499500001</v>
      </c>
    </row>
    <row r="201" spans="1:19" x14ac:dyDescent="0.25">
      <c r="A201" s="56">
        <v>183</v>
      </c>
      <c r="B201" s="60" t="s">
        <v>479</v>
      </c>
      <c r="C201" s="15" t="s">
        <v>10</v>
      </c>
      <c r="D201" s="61">
        <v>5.4745592345454552</v>
      </c>
      <c r="E201" s="11">
        <v>314770.36852800002</v>
      </c>
      <c r="F201" s="172">
        <v>314770.36852800002</v>
      </c>
      <c r="G201" s="231" t="s">
        <v>10</v>
      </c>
      <c r="H201" s="235">
        <v>5.4745592345454552</v>
      </c>
      <c r="I201" s="227">
        <v>302100</v>
      </c>
      <c r="J201" s="243">
        <f t="shared" si="34"/>
        <v>302100</v>
      </c>
      <c r="K201" s="231" t="s">
        <v>10</v>
      </c>
      <c r="L201" s="235">
        <v>5.4745592345454552</v>
      </c>
      <c r="M201" s="227">
        <v>317205</v>
      </c>
      <c r="N201" s="388">
        <f t="shared" si="35"/>
        <v>317205</v>
      </c>
      <c r="O201" s="231" t="s">
        <v>10</v>
      </c>
      <c r="P201" s="235">
        <v>5.4745592345454552</v>
      </c>
      <c r="Q201" s="227">
        <v>317205</v>
      </c>
      <c r="R201" s="243">
        <f t="shared" si="36"/>
        <v>317205</v>
      </c>
      <c r="S201" s="395">
        <f t="shared" si="33"/>
        <v>312820.09213200002</v>
      </c>
    </row>
    <row r="202" spans="1:19" x14ac:dyDescent="0.25">
      <c r="A202" s="56">
        <v>184</v>
      </c>
      <c r="B202" s="60" t="s">
        <v>249</v>
      </c>
      <c r="C202" s="15" t="s">
        <v>10</v>
      </c>
      <c r="D202" s="61">
        <v>1.0296385160000001</v>
      </c>
      <c r="E202" s="11">
        <v>64678.950420000001</v>
      </c>
      <c r="F202" s="172">
        <v>64678.950420000001</v>
      </c>
      <c r="G202" s="231" t="s">
        <v>10</v>
      </c>
      <c r="H202" s="235">
        <v>1.0296385160000001</v>
      </c>
      <c r="I202" s="227">
        <v>56900</v>
      </c>
      <c r="J202" s="243">
        <f t="shared" si="34"/>
        <v>56900</v>
      </c>
      <c r="K202" s="231" t="s">
        <v>10</v>
      </c>
      <c r="L202" s="235">
        <v>1.0296385160000001</v>
      </c>
      <c r="M202" s="227">
        <v>59176</v>
      </c>
      <c r="N202" s="388">
        <f t="shared" si="35"/>
        <v>59176</v>
      </c>
      <c r="O202" s="231" t="s">
        <v>10</v>
      </c>
      <c r="P202" s="235">
        <v>1.0296385160000001</v>
      </c>
      <c r="Q202" s="227">
        <v>58607</v>
      </c>
      <c r="R202" s="243">
        <f t="shared" si="36"/>
        <v>58607</v>
      </c>
      <c r="S202" s="395">
        <f t="shared" si="33"/>
        <v>59840.487605000002</v>
      </c>
    </row>
    <row r="203" spans="1:19" x14ac:dyDescent="0.25">
      <c r="A203" s="56">
        <v>185</v>
      </c>
      <c r="B203" s="60" t="s">
        <v>250</v>
      </c>
      <c r="C203" s="15" t="s">
        <v>10</v>
      </c>
      <c r="D203" s="61">
        <v>1.0296385160000001</v>
      </c>
      <c r="E203" s="11">
        <v>64433.362419999998</v>
      </c>
      <c r="F203" s="172">
        <v>64433.362419999998</v>
      </c>
      <c r="G203" s="231" t="s">
        <v>10</v>
      </c>
      <c r="H203" s="235">
        <v>1.0296385160000001</v>
      </c>
      <c r="I203" s="227">
        <v>56900</v>
      </c>
      <c r="J203" s="243">
        <f t="shared" si="34"/>
        <v>56900</v>
      </c>
      <c r="K203" s="231" t="s">
        <v>10</v>
      </c>
      <c r="L203" s="235">
        <v>1.0296385160000001</v>
      </c>
      <c r="M203" s="227">
        <v>59745</v>
      </c>
      <c r="N203" s="388">
        <f t="shared" si="35"/>
        <v>59745</v>
      </c>
      <c r="O203" s="231" t="s">
        <v>10</v>
      </c>
      <c r="P203" s="235">
        <v>1.0296385160000001</v>
      </c>
      <c r="Q203" s="227">
        <v>58607</v>
      </c>
      <c r="R203" s="243">
        <f t="shared" si="36"/>
        <v>58607</v>
      </c>
      <c r="S203" s="395">
        <f t="shared" si="33"/>
        <v>59921.340604999998</v>
      </c>
    </row>
    <row r="204" spans="1:19" x14ac:dyDescent="0.25">
      <c r="A204" s="56">
        <v>186</v>
      </c>
      <c r="B204" s="60" t="s">
        <v>251</v>
      </c>
      <c r="C204" s="15" t="s">
        <v>10</v>
      </c>
      <c r="D204" s="61">
        <v>3.9948437214545458</v>
      </c>
      <c r="E204" s="11">
        <v>232567.51851200001</v>
      </c>
      <c r="F204" s="172">
        <v>232567.51851200001</v>
      </c>
      <c r="G204" s="231" t="s">
        <v>10</v>
      </c>
      <c r="H204" s="235">
        <v>3.9948437214545458</v>
      </c>
      <c r="I204" s="227">
        <v>220600</v>
      </c>
      <c r="J204" s="243">
        <f t="shared" si="34"/>
        <v>220600</v>
      </c>
      <c r="K204" s="231" t="s">
        <v>10</v>
      </c>
      <c r="L204" s="235">
        <v>3.9948437214545458</v>
      </c>
      <c r="M204" s="227">
        <v>229424</v>
      </c>
      <c r="N204" s="388">
        <f t="shared" si="35"/>
        <v>229424</v>
      </c>
      <c r="O204" s="231" t="s">
        <v>10</v>
      </c>
      <c r="P204" s="235">
        <v>3.9948437214545458</v>
      </c>
      <c r="Q204" s="227">
        <v>229424</v>
      </c>
      <c r="R204" s="243">
        <f t="shared" si="36"/>
        <v>229424</v>
      </c>
      <c r="S204" s="395">
        <f t="shared" si="33"/>
        <v>228003.879628</v>
      </c>
    </row>
    <row r="205" spans="1:19" x14ac:dyDescent="0.25">
      <c r="A205" s="56">
        <v>187</v>
      </c>
      <c r="B205" s="60" t="s">
        <v>252</v>
      </c>
      <c r="C205" s="15" t="s">
        <v>10</v>
      </c>
      <c r="D205" s="61">
        <v>1.4265892014545456</v>
      </c>
      <c r="E205" s="11">
        <v>86566.668103999997</v>
      </c>
      <c r="F205" s="172">
        <v>86566.668103999997</v>
      </c>
      <c r="G205" s="231" t="s">
        <v>10</v>
      </c>
      <c r="H205" s="235">
        <v>1.4265892014545456</v>
      </c>
      <c r="I205" s="227">
        <v>78900</v>
      </c>
      <c r="J205" s="243">
        <f t="shared" si="34"/>
        <v>78900</v>
      </c>
      <c r="K205" s="231" t="s">
        <v>10</v>
      </c>
      <c r="L205" s="235">
        <v>1.4265892014545456</v>
      </c>
      <c r="M205" s="227">
        <v>82056</v>
      </c>
      <c r="N205" s="388">
        <f t="shared" si="35"/>
        <v>82056</v>
      </c>
      <c r="O205" s="231" t="s">
        <v>10</v>
      </c>
      <c r="P205" s="235">
        <v>1.4265892014545456</v>
      </c>
      <c r="Q205" s="227">
        <v>79689</v>
      </c>
      <c r="R205" s="243">
        <f t="shared" si="36"/>
        <v>79689</v>
      </c>
      <c r="S205" s="395">
        <f t="shared" si="33"/>
        <v>81802.917025999996</v>
      </c>
    </row>
    <row r="206" spans="1:19" x14ac:dyDescent="0.25">
      <c r="A206" s="56">
        <v>188</v>
      </c>
      <c r="B206" s="60" t="s">
        <v>253</v>
      </c>
      <c r="C206" s="15" t="s">
        <v>10</v>
      </c>
      <c r="D206" s="61">
        <v>10.26382574109091</v>
      </c>
      <c r="E206" s="11">
        <v>586437.76318400004</v>
      </c>
      <c r="F206" s="172">
        <v>586437.76318400004</v>
      </c>
      <c r="G206" s="231" t="s">
        <v>10</v>
      </c>
      <c r="H206" s="235">
        <v>10.26382574109091</v>
      </c>
      <c r="I206" s="227">
        <v>566400</v>
      </c>
      <c r="J206" s="243">
        <f t="shared" si="34"/>
        <v>566400</v>
      </c>
      <c r="K206" s="231" t="s">
        <v>10</v>
      </c>
      <c r="L206" s="235">
        <v>10.26382574109091</v>
      </c>
      <c r="M206" s="227">
        <v>583392</v>
      </c>
      <c r="N206" s="388">
        <f t="shared" si="35"/>
        <v>583392</v>
      </c>
      <c r="O206" s="231" t="s">
        <v>10</v>
      </c>
      <c r="P206" s="235">
        <v>10.26382574109091</v>
      </c>
      <c r="Q206" s="227">
        <v>572064</v>
      </c>
      <c r="R206" s="243">
        <f t="shared" si="36"/>
        <v>572064</v>
      </c>
      <c r="S206" s="395">
        <f t="shared" si="33"/>
        <v>577073.44079599995</v>
      </c>
    </row>
    <row r="207" spans="1:19" x14ac:dyDescent="0.25">
      <c r="A207" s="56">
        <v>189</v>
      </c>
      <c r="B207" s="60" t="s">
        <v>254</v>
      </c>
      <c r="C207" s="15" t="s">
        <v>10</v>
      </c>
      <c r="D207" s="61">
        <v>10.26382574109091</v>
      </c>
      <c r="E207" s="11">
        <v>587793.49518400012</v>
      </c>
      <c r="F207" s="172">
        <v>587793.49518400012</v>
      </c>
      <c r="G207" s="231" t="s">
        <v>10</v>
      </c>
      <c r="H207" s="235">
        <v>10.26382574109091</v>
      </c>
      <c r="I207" s="227">
        <v>566400</v>
      </c>
      <c r="J207" s="243">
        <f t="shared" si="34"/>
        <v>566400</v>
      </c>
      <c r="K207" s="231" t="s">
        <v>10</v>
      </c>
      <c r="L207" s="235">
        <v>10.26382574109091</v>
      </c>
      <c r="M207" s="227">
        <v>594720</v>
      </c>
      <c r="N207" s="388">
        <f t="shared" si="35"/>
        <v>594720</v>
      </c>
      <c r="O207" s="231" t="s">
        <v>10</v>
      </c>
      <c r="P207" s="235">
        <v>10.26382574109091</v>
      </c>
      <c r="Q207" s="227">
        <v>583392</v>
      </c>
      <c r="R207" s="243">
        <f t="shared" si="36"/>
        <v>583392</v>
      </c>
      <c r="S207" s="395">
        <f t="shared" si="33"/>
        <v>583076.37379600003</v>
      </c>
    </row>
    <row r="208" spans="1:19" x14ac:dyDescent="0.25">
      <c r="A208" s="56">
        <v>190</v>
      </c>
      <c r="B208" s="60" t="s">
        <v>255</v>
      </c>
      <c r="C208" s="15" t="s">
        <v>10</v>
      </c>
      <c r="D208" s="61">
        <v>11.88756743818182</v>
      </c>
      <c r="E208" s="11">
        <v>687156.92371200002</v>
      </c>
      <c r="F208" s="172">
        <v>687156.92371200002</v>
      </c>
      <c r="G208" s="231" t="s">
        <v>10</v>
      </c>
      <c r="H208" s="235">
        <v>11.88756743818182</v>
      </c>
      <c r="I208" s="227">
        <v>656000</v>
      </c>
      <c r="J208" s="243">
        <f t="shared" si="34"/>
        <v>656000</v>
      </c>
      <c r="K208" s="231" t="s">
        <v>10</v>
      </c>
      <c r="L208" s="235">
        <v>11.88756743818182</v>
      </c>
      <c r="M208" s="227">
        <v>682240</v>
      </c>
      <c r="N208" s="388">
        <f t="shared" si="35"/>
        <v>682240</v>
      </c>
      <c r="O208" s="231" t="s">
        <v>10</v>
      </c>
      <c r="P208" s="235">
        <v>11.88756743818182</v>
      </c>
      <c r="Q208" s="227">
        <v>662560</v>
      </c>
      <c r="R208" s="243">
        <f t="shared" si="36"/>
        <v>662560</v>
      </c>
      <c r="S208" s="395">
        <f t="shared" si="33"/>
        <v>671989.23092800006</v>
      </c>
    </row>
    <row r="209" spans="1:19" x14ac:dyDescent="0.25">
      <c r="A209" s="56">
        <v>191</v>
      </c>
      <c r="B209" s="60" t="s">
        <v>22</v>
      </c>
      <c r="C209" s="9">
        <v>327000</v>
      </c>
      <c r="D209" s="63">
        <v>4.6066556730909092</v>
      </c>
      <c r="E209" s="11">
        <v>175713.49374399998</v>
      </c>
      <c r="F209" s="172">
        <v>502713.49374399998</v>
      </c>
      <c r="G209" s="232">
        <v>289650</v>
      </c>
      <c r="H209" s="236">
        <v>4.6066556730909092</v>
      </c>
      <c r="I209" s="227">
        <v>254300</v>
      </c>
      <c r="J209" s="243">
        <f>G209+I209</f>
        <v>543950</v>
      </c>
      <c r="K209" s="232">
        <v>333098</v>
      </c>
      <c r="L209" s="236">
        <v>4.6066556730909092</v>
      </c>
      <c r="M209" s="227">
        <v>264472</v>
      </c>
      <c r="N209" s="388">
        <f>K209+M209</f>
        <v>597570</v>
      </c>
      <c r="O209" s="232">
        <v>370752</v>
      </c>
      <c r="P209" s="236">
        <v>4.6066556730909092</v>
      </c>
      <c r="Q209" s="227">
        <v>267015</v>
      </c>
      <c r="R209" s="243">
        <f>O209+Q209</f>
        <v>637767</v>
      </c>
      <c r="S209" s="395">
        <f t="shared" si="33"/>
        <v>570500.12343599997</v>
      </c>
    </row>
    <row r="210" spans="1:19" x14ac:dyDescent="0.25">
      <c r="A210" s="56">
        <v>192</v>
      </c>
      <c r="B210" s="60" t="s">
        <v>421</v>
      </c>
      <c r="C210" s="15" t="s">
        <v>10</v>
      </c>
      <c r="D210" s="63">
        <v>5.6608779021818192</v>
      </c>
      <c r="E210" s="11">
        <v>327938.40489199996</v>
      </c>
      <c r="F210" s="172">
        <v>327938.40489199996</v>
      </c>
      <c r="G210" s="231" t="s">
        <v>10</v>
      </c>
      <c r="H210" s="236">
        <v>5.6608779021818192</v>
      </c>
      <c r="I210" s="197">
        <v>312400</v>
      </c>
      <c r="J210" s="243">
        <f>I210*1</f>
        <v>312400</v>
      </c>
      <c r="K210" s="231" t="s">
        <v>10</v>
      </c>
      <c r="L210" s="236">
        <v>5.6608779021818192</v>
      </c>
      <c r="M210" s="197">
        <v>331144</v>
      </c>
      <c r="N210" s="388">
        <f>M210*1</f>
        <v>331144</v>
      </c>
      <c r="O210" s="231" t="s">
        <v>10</v>
      </c>
      <c r="P210" s="236">
        <v>5.6608779021818192</v>
      </c>
      <c r="Q210" s="197">
        <v>321772</v>
      </c>
      <c r="R210" s="243">
        <f>Q210*1</f>
        <v>321772</v>
      </c>
      <c r="S210" s="395">
        <f t="shared" si="33"/>
        <v>323313.60122299998</v>
      </c>
    </row>
    <row r="211" spans="1:19" x14ac:dyDescent="0.25">
      <c r="A211" s="56">
        <v>193</v>
      </c>
      <c r="B211" s="60" t="s">
        <v>350</v>
      </c>
      <c r="C211" s="9">
        <v>2725000</v>
      </c>
      <c r="D211" s="63">
        <v>18.41818350727273</v>
      </c>
      <c r="E211" s="11">
        <v>1467171.2398999999</v>
      </c>
      <c r="F211" s="172">
        <v>4192171.2398999999</v>
      </c>
      <c r="G211" s="241">
        <v>3944400</v>
      </c>
      <c r="H211" s="236">
        <v>18.41818350727273</v>
      </c>
      <c r="I211" s="227">
        <v>1016300</v>
      </c>
      <c r="J211" s="243">
        <f t="shared" ref="J211:J216" si="37">G211+I211</f>
        <v>4960700</v>
      </c>
      <c r="K211" s="241">
        <v>4575504</v>
      </c>
      <c r="L211" s="236">
        <v>18.41818350727273</v>
      </c>
      <c r="M211" s="227">
        <v>1077278</v>
      </c>
      <c r="N211" s="388">
        <f t="shared" ref="N211:N216" si="38">K211+M211</f>
        <v>5652782</v>
      </c>
      <c r="O211" s="241">
        <v>5088276</v>
      </c>
      <c r="P211" s="236">
        <v>18.41818350727273</v>
      </c>
      <c r="Q211" s="227">
        <v>1067115</v>
      </c>
      <c r="R211" s="243">
        <f t="shared" ref="R211:R216" si="39">O211+Q211</f>
        <v>6155391</v>
      </c>
      <c r="S211" s="395">
        <f t="shared" si="33"/>
        <v>5240261.0599750001</v>
      </c>
    </row>
    <row r="212" spans="1:19" x14ac:dyDescent="0.25">
      <c r="A212" s="56">
        <v>194</v>
      </c>
      <c r="B212" s="60" t="s">
        <v>423</v>
      </c>
      <c r="C212" s="9">
        <v>339000</v>
      </c>
      <c r="D212" s="63">
        <v>5.6608779021818192</v>
      </c>
      <c r="E212" s="11">
        <v>183076.49387600005</v>
      </c>
      <c r="F212" s="172">
        <v>522076.49387600005</v>
      </c>
      <c r="G212" s="237">
        <v>236250</v>
      </c>
      <c r="H212" s="236">
        <v>5.6608779021818192</v>
      </c>
      <c r="I212" s="227">
        <v>312400</v>
      </c>
      <c r="J212" s="243">
        <f t="shared" si="37"/>
        <v>548650</v>
      </c>
      <c r="K212" s="237">
        <v>278775</v>
      </c>
      <c r="L212" s="236">
        <v>5.6608779021818192</v>
      </c>
      <c r="M212" s="227">
        <v>328020</v>
      </c>
      <c r="N212" s="388">
        <f t="shared" si="38"/>
        <v>606795</v>
      </c>
      <c r="O212" s="237">
        <v>300038</v>
      </c>
      <c r="P212" s="236">
        <v>5.6608779021818192</v>
      </c>
      <c r="Q212" s="227">
        <v>318648</v>
      </c>
      <c r="R212" s="243">
        <f t="shared" si="39"/>
        <v>618686</v>
      </c>
      <c r="S212" s="395">
        <f t="shared" si="33"/>
        <v>574051.87346899998</v>
      </c>
    </row>
    <row r="213" spans="1:19" x14ac:dyDescent="0.25">
      <c r="A213" s="56">
        <v>195</v>
      </c>
      <c r="B213" s="60" t="s">
        <v>424</v>
      </c>
      <c r="C213" s="9">
        <v>313000</v>
      </c>
      <c r="D213" s="63">
        <v>5.6608779021818192</v>
      </c>
      <c r="E213" s="11">
        <v>167980.380664</v>
      </c>
      <c r="F213" s="172">
        <v>480980.380664</v>
      </c>
      <c r="G213" s="237">
        <v>188250</v>
      </c>
      <c r="H213" s="236">
        <v>5.6608779021818192</v>
      </c>
      <c r="I213" s="227">
        <v>312400</v>
      </c>
      <c r="J213" s="243">
        <f t="shared" si="37"/>
        <v>500650</v>
      </c>
      <c r="K213" s="237">
        <v>214605</v>
      </c>
      <c r="L213" s="236">
        <v>5.6608779021818192</v>
      </c>
      <c r="M213" s="227">
        <v>331144</v>
      </c>
      <c r="N213" s="388">
        <f t="shared" si="38"/>
        <v>545749</v>
      </c>
      <c r="O213" s="237">
        <v>220253</v>
      </c>
      <c r="P213" s="236">
        <v>5.6608779021818192</v>
      </c>
      <c r="Q213" s="227">
        <v>321772</v>
      </c>
      <c r="R213" s="243">
        <f t="shared" si="39"/>
        <v>542025</v>
      </c>
      <c r="S213" s="395">
        <f t="shared" si="33"/>
        <v>517351.09516600001</v>
      </c>
    </row>
    <row r="214" spans="1:19" x14ac:dyDescent="0.25">
      <c r="A214" s="56">
        <v>196</v>
      </c>
      <c r="B214" s="60" t="s">
        <v>425</v>
      </c>
      <c r="C214" s="9">
        <v>335000</v>
      </c>
      <c r="D214" s="63">
        <v>5.6608779021818192</v>
      </c>
      <c r="E214" s="11">
        <v>180649.89417200006</v>
      </c>
      <c r="F214" s="172">
        <v>515649.89417200006</v>
      </c>
      <c r="G214" s="237">
        <v>229500</v>
      </c>
      <c r="H214" s="236">
        <v>5.6608779021818192</v>
      </c>
      <c r="I214" s="227">
        <v>312400</v>
      </c>
      <c r="J214" s="243">
        <f t="shared" si="37"/>
        <v>541900</v>
      </c>
      <c r="K214" s="237">
        <v>259335</v>
      </c>
      <c r="L214" s="236">
        <v>5.6608779021818192</v>
      </c>
      <c r="M214" s="227">
        <v>321772</v>
      </c>
      <c r="N214" s="388">
        <f t="shared" si="38"/>
        <v>581107</v>
      </c>
      <c r="O214" s="237">
        <v>268515</v>
      </c>
      <c r="P214" s="236">
        <v>5.6608779021818192</v>
      </c>
      <c r="Q214" s="227">
        <v>321772</v>
      </c>
      <c r="R214" s="243">
        <f t="shared" si="39"/>
        <v>590287</v>
      </c>
      <c r="S214" s="395">
        <f t="shared" si="33"/>
        <v>557235.97354299994</v>
      </c>
    </row>
    <row r="215" spans="1:19" x14ac:dyDescent="0.25">
      <c r="A215" s="56">
        <v>197</v>
      </c>
      <c r="B215" s="60" t="s">
        <v>426</v>
      </c>
      <c r="C215" s="9">
        <v>320000</v>
      </c>
      <c r="D215" s="63">
        <v>5.6608779021818192</v>
      </c>
      <c r="E215" s="11">
        <v>172634.56496799999</v>
      </c>
      <c r="F215" s="172">
        <v>492634.56496799999</v>
      </c>
      <c r="G215" s="237">
        <v>202950</v>
      </c>
      <c r="H215" s="236">
        <v>5.6608779021818192</v>
      </c>
      <c r="I215" s="227">
        <v>312400</v>
      </c>
      <c r="J215" s="243">
        <f t="shared" si="37"/>
        <v>515350</v>
      </c>
      <c r="K215" s="237">
        <v>229334</v>
      </c>
      <c r="L215" s="236">
        <v>5.6608779021818192</v>
      </c>
      <c r="M215" s="227">
        <v>328020</v>
      </c>
      <c r="N215" s="388">
        <f t="shared" si="38"/>
        <v>557354</v>
      </c>
      <c r="O215" s="237">
        <v>257747</v>
      </c>
      <c r="P215" s="236">
        <v>5.6608779021818192</v>
      </c>
      <c r="Q215" s="227">
        <v>324896</v>
      </c>
      <c r="R215" s="243">
        <f t="shared" si="39"/>
        <v>582643</v>
      </c>
      <c r="S215" s="395">
        <f t="shared" si="33"/>
        <v>536995.39124200004</v>
      </c>
    </row>
    <row r="216" spans="1:19" x14ac:dyDescent="0.25">
      <c r="A216" s="56">
        <v>198</v>
      </c>
      <c r="B216" s="60" t="s">
        <v>480</v>
      </c>
      <c r="C216" s="9">
        <v>267000</v>
      </c>
      <c r="D216" s="63">
        <v>5.6608779021818192</v>
      </c>
      <c r="E216" s="11">
        <v>143559.41561600001</v>
      </c>
      <c r="F216" s="172">
        <v>410559.41561600001</v>
      </c>
      <c r="G216" s="232">
        <v>99900</v>
      </c>
      <c r="H216" s="236">
        <v>5.6608779021818192</v>
      </c>
      <c r="I216" s="227">
        <v>312400</v>
      </c>
      <c r="J216" s="243">
        <f t="shared" si="37"/>
        <v>412300</v>
      </c>
      <c r="K216" s="232">
        <v>115884</v>
      </c>
      <c r="L216" s="236">
        <v>5.6608779021818192</v>
      </c>
      <c r="M216" s="227">
        <v>331144</v>
      </c>
      <c r="N216" s="388">
        <f t="shared" si="38"/>
        <v>447028</v>
      </c>
      <c r="O216" s="232">
        <v>129870</v>
      </c>
      <c r="P216" s="236">
        <v>5.6608779021818192</v>
      </c>
      <c r="Q216" s="227">
        <v>324896</v>
      </c>
      <c r="R216" s="243">
        <f t="shared" si="39"/>
        <v>454766</v>
      </c>
      <c r="S216" s="395">
        <f t="shared" si="33"/>
        <v>431163.35390400002</v>
      </c>
    </row>
    <row r="217" spans="1:19" x14ac:dyDescent="0.25">
      <c r="A217" s="56">
        <v>199</v>
      </c>
      <c r="B217" s="60" t="s">
        <v>429</v>
      </c>
      <c r="C217" s="15" t="s">
        <v>10</v>
      </c>
      <c r="D217" s="63">
        <v>5.6608779021818192</v>
      </c>
      <c r="E217" s="11">
        <v>329311.384892</v>
      </c>
      <c r="F217" s="172">
        <v>329311.384892</v>
      </c>
      <c r="G217" s="231" t="s">
        <v>10</v>
      </c>
      <c r="H217" s="236">
        <v>5.6608779021818192</v>
      </c>
      <c r="I217" s="227">
        <v>312400</v>
      </c>
      <c r="J217" s="243">
        <f>I217*1</f>
        <v>312400</v>
      </c>
      <c r="K217" s="231" t="s">
        <v>10</v>
      </c>
      <c r="L217" s="236">
        <v>5.6608779021818192</v>
      </c>
      <c r="M217" s="227">
        <v>331144</v>
      </c>
      <c r="N217" s="388">
        <f>M217*1</f>
        <v>331144</v>
      </c>
      <c r="O217" s="231" t="s">
        <v>10</v>
      </c>
      <c r="P217" s="236">
        <v>5.6608779021818192</v>
      </c>
      <c r="Q217" s="227">
        <v>318648</v>
      </c>
      <c r="R217" s="243">
        <f>Q217*1</f>
        <v>318648</v>
      </c>
      <c r="S217" s="395">
        <f t="shared" si="33"/>
        <v>322875.84622299997</v>
      </c>
    </row>
    <row r="218" spans="1:19" x14ac:dyDescent="0.25">
      <c r="A218" s="56">
        <v>200</v>
      </c>
      <c r="B218" s="60" t="s">
        <v>481</v>
      </c>
      <c r="C218" s="9">
        <v>668000</v>
      </c>
      <c r="D218" s="63">
        <v>3.7739186014545458</v>
      </c>
      <c r="E218" s="11">
        <v>358988.27422799997</v>
      </c>
      <c r="F218" s="172">
        <v>1026988.274228</v>
      </c>
      <c r="G218" s="232">
        <v>1013100</v>
      </c>
      <c r="H218" s="236">
        <v>3.7739186014545458</v>
      </c>
      <c r="I218" s="227">
        <v>208300</v>
      </c>
      <c r="J218" s="243">
        <f>G218+I218</f>
        <v>1221400</v>
      </c>
      <c r="K218" s="232">
        <v>1175196</v>
      </c>
      <c r="L218" s="236">
        <v>3.7739186014545458</v>
      </c>
      <c r="M218" s="227">
        <v>214549</v>
      </c>
      <c r="N218" s="388">
        <f>K218+M218</f>
        <v>1389745</v>
      </c>
      <c r="O218" s="232">
        <v>1306899</v>
      </c>
      <c r="P218" s="236">
        <v>3.7739186014545458</v>
      </c>
      <c r="Q218" s="227">
        <v>212466</v>
      </c>
      <c r="R218" s="243">
        <f>O218+Q218</f>
        <v>1519365</v>
      </c>
      <c r="S218" s="395">
        <f t="shared" si="33"/>
        <v>1289374.568557</v>
      </c>
    </row>
    <row r="219" spans="1:19" x14ac:dyDescent="0.25">
      <c r="A219" s="56">
        <v>201</v>
      </c>
      <c r="B219" s="60" t="s">
        <v>482</v>
      </c>
      <c r="C219" s="9">
        <v>1603000</v>
      </c>
      <c r="D219" s="63">
        <v>5.6608779021818192</v>
      </c>
      <c r="E219" s="11">
        <v>862903.86159600038</v>
      </c>
      <c r="F219" s="172">
        <v>2465903.8615960004</v>
      </c>
      <c r="G219" s="232">
        <v>2675400</v>
      </c>
      <c r="H219" s="236">
        <v>5.6608779021818192</v>
      </c>
      <c r="I219" s="227">
        <v>312400</v>
      </c>
      <c r="J219" s="243">
        <f>G219+I219</f>
        <v>2987800</v>
      </c>
      <c r="K219" s="232">
        <v>3023202</v>
      </c>
      <c r="L219" s="236">
        <v>5.6608779021818192</v>
      </c>
      <c r="M219" s="227">
        <v>331144</v>
      </c>
      <c r="N219" s="388">
        <f>K219+M219</f>
        <v>3354346</v>
      </c>
      <c r="O219" s="232">
        <v>3263988</v>
      </c>
      <c r="P219" s="236">
        <v>5.6608779021818192</v>
      </c>
      <c r="Q219" s="227">
        <v>328020</v>
      </c>
      <c r="R219" s="243">
        <f>O219+Q219</f>
        <v>3592008</v>
      </c>
      <c r="S219" s="395">
        <f t="shared" si="33"/>
        <v>3100014.4653989999</v>
      </c>
    </row>
    <row r="220" spans="1:19" x14ac:dyDescent="0.25">
      <c r="A220" s="56">
        <v>202</v>
      </c>
      <c r="B220" s="60" t="s">
        <v>256</v>
      </c>
      <c r="C220" s="15" t="s">
        <v>10</v>
      </c>
      <c r="D220" s="63">
        <v>18.240593699272729</v>
      </c>
      <c r="E220" s="11">
        <v>1043808.7353119999</v>
      </c>
      <c r="F220" s="172">
        <v>1043808.7353119999</v>
      </c>
      <c r="G220" s="231" t="s">
        <v>10</v>
      </c>
      <c r="H220" s="236">
        <v>18.240593699272729</v>
      </c>
      <c r="I220" s="227">
        <v>1006500</v>
      </c>
      <c r="J220" s="243">
        <f>I220*1</f>
        <v>1006500</v>
      </c>
      <c r="K220" s="231" t="s">
        <v>10</v>
      </c>
      <c r="L220" s="236">
        <v>18.240593699272729</v>
      </c>
      <c r="M220" s="227">
        <v>1056825</v>
      </c>
      <c r="N220" s="388">
        <f>M220*1</f>
        <v>1056825</v>
      </c>
      <c r="O220" s="231" t="s">
        <v>10</v>
      </c>
      <c r="P220" s="236">
        <v>18.240593699272729</v>
      </c>
      <c r="Q220" s="227">
        <v>1036695</v>
      </c>
      <c r="R220" s="243">
        <f>Q220*1</f>
        <v>1036695</v>
      </c>
      <c r="S220" s="395">
        <f t="shared" si="33"/>
        <v>1035957.183828</v>
      </c>
    </row>
    <row r="221" spans="1:19" x14ac:dyDescent="0.25">
      <c r="A221" s="56">
        <v>203</v>
      </c>
      <c r="B221" s="60" t="s">
        <v>257</v>
      </c>
      <c r="C221" s="9">
        <v>4664000</v>
      </c>
      <c r="D221" s="63">
        <v>18.240593699272729</v>
      </c>
      <c r="E221" s="11">
        <v>2511874.8908559997</v>
      </c>
      <c r="F221" s="172">
        <v>7175874.8908559997</v>
      </c>
      <c r="G221" s="232">
        <v>7705200</v>
      </c>
      <c r="H221" s="236">
        <v>18.240593699272729</v>
      </c>
      <c r="I221" s="227">
        <v>1006500</v>
      </c>
      <c r="J221" s="243">
        <f t="shared" ref="J221:J229" si="40">G221+I221</f>
        <v>8711700</v>
      </c>
      <c r="K221" s="232">
        <v>9092136</v>
      </c>
      <c r="L221" s="236">
        <v>18.240593699272729</v>
      </c>
      <c r="M221" s="227">
        <v>1066890</v>
      </c>
      <c r="N221" s="388">
        <f t="shared" ref="N221:N229" si="41">K221+M221</f>
        <v>10159026</v>
      </c>
      <c r="O221" s="232">
        <v>9708552</v>
      </c>
      <c r="P221" s="236">
        <v>18.240593699272729</v>
      </c>
      <c r="Q221" s="227">
        <v>1046760</v>
      </c>
      <c r="R221" s="243">
        <f t="shared" ref="R221:R229" si="42">O221+Q221</f>
        <v>10755312</v>
      </c>
      <c r="S221" s="395">
        <f t="shared" si="33"/>
        <v>9200478.2227139995</v>
      </c>
    </row>
    <row r="222" spans="1:19" x14ac:dyDescent="0.25">
      <c r="A222" s="56">
        <v>204</v>
      </c>
      <c r="B222" s="60" t="s">
        <v>258</v>
      </c>
      <c r="C222" s="9">
        <v>1790000</v>
      </c>
      <c r="D222" s="63">
        <v>18.240593699272729</v>
      </c>
      <c r="E222" s="11">
        <v>963565.98638799973</v>
      </c>
      <c r="F222" s="172">
        <v>2753565.9863879997</v>
      </c>
      <c r="G222" s="232">
        <v>2154600</v>
      </c>
      <c r="H222" s="236">
        <v>18.240593699272729</v>
      </c>
      <c r="I222" s="227">
        <v>1006500</v>
      </c>
      <c r="J222" s="243">
        <f t="shared" si="40"/>
        <v>3161100</v>
      </c>
      <c r="K222" s="232">
        <v>2434698</v>
      </c>
      <c r="L222" s="236">
        <v>18.240593699272729</v>
      </c>
      <c r="M222" s="227">
        <v>1036695</v>
      </c>
      <c r="N222" s="388">
        <f t="shared" si="41"/>
        <v>3471393</v>
      </c>
      <c r="O222" s="232">
        <v>2499336</v>
      </c>
      <c r="P222" s="236">
        <v>18.240593699272729</v>
      </c>
      <c r="Q222" s="227">
        <v>1016565</v>
      </c>
      <c r="R222" s="243">
        <f t="shared" si="42"/>
        <v>3515901</v>
      </c>
      <c r="S222" s="395">
        <f t="shared" si="33"/>
        <v>3225489.9965969999</v>
      </c>
    </row>
    <row r="223" spans="1:19" x14ac:dyDescent="0.25">
      <c r="A223" s="56">
        <v>205</v>
      </c>
      <c r="B223" s="60" t="s">
        <v>259</v>
      </c>
      <c r="C223" s="9">
        <v>1800000</v>
      </c>
      <c r="D223" s="63">
        <v>18.240593699272729</v>
      </c>
      <c r="E223" s="11">
        <v>969031.96340399981</v>
      </c>
      <c r="F223" s="172">
        <v>2769031.9634039998</v>
      </c>
      <c r="G223" s="232">
        <v>2157450</v>
      </c>
      <c r="H223" s="236">
        <v>18.240593699272729</v>
      </c>
      <c r="I223" s="227">
        <v>1006500</v>
      </c>
      <c r="J223" s="243">
        <f t="shared" si="40"/>
        <v>3163950</v>
      </c>
      <c r="K223" s="232">
        <v>2416344</v>
      </c>
      <c r="L223" s="236">
        <v>18.240593699272729</v>
      </c>
      <c r="M223" s="227">
        <v>1066890</v>
      </c>
      <c r="N223" s="388">
        <f t="shared" si="41"/>
        <v>3483234</v>
      </c>
      <c r="O223" s="232">
        <v>2739962</v>
      </c>
      <c r="P223" s="236">
        <v>18.240593699272729</v>
      </c>
      <c r="Q223" s="227">
        <v>1046760</v>
      </c>
      <c r="R223" s="243">
        <f t="shared" si="42"/>
        <v>3786722</v>
      </c>
      <c r="S223" s="395">
        <f t="shared" si="33"/>
        <v>3300734.490851</v>
      </c>
    </row>
    <row r="224" spans="1:19" x14ac:dyDescent="0.25">
      <c r="A224" s="56">
        <v>206</v>
      </c>
      <c r="B224" s="60" t="s">
        <v>260</v>
      </c>
      <c r="C224" s="9">
        <v>1856000</v>
      </c>
      <c r="D224" s="63">
        <v>18.240593699272729</v>
      </c>
      <c r="E224" s="11">
        <v>999573.11211200012</v>
      </c>
      <c r="F224" s="172">
        <v>2855573.1121120001</v>
      </c>
      <c r="G224" s="232">
        <v>2294250</v>
      </c>
      <c r="H224" s="236">
        <v>18.240593699272729</v>
      </c>
      <c r="I224" s="227">
        <v>1006500</v>
      </c>
      <c r="J224" s="243">
        <f t="shared" si="40"/>
        <v>3300750</v>
      </c>
      <c r="K224" s="232">
        <v>2569560</v>
      </c>
      <c r="L224" s="236">
        <v>18.240593699272729</v>
      </c>
      <c r="M224" s="227">
        <v>1036695</v>
      </c>
      <c r="N224" s="388">
        <f t="shared" si="41"/>
        <v>3606255</v>
      </c>
      <c r="O224" s="232">
        <v>2867813</v>
      </c>
      <c r="P224" s="236">
        <v>18.240593699272729</v>
      </c>
      <c r="Q224" s="227">
        <v>1016565</v>
      </c>
      <c r="R224" s="243">
        <f t="shared" si="42"/>
        <v>3884378</v>
      </c>
      <c r="S224" s="395">
        <f t="shared" si="33"/>
        <v>3411739.0280280001</v>
      </c>
    </row>
    <row r="225" spans="1:19" x14ac:dyDescent="0.25">
      <c r="A225" s="56">
        <v>207</v>
      </c>
      <c r="B225" s="60" t="s">
        <v>262</v>
      </c>
      <c r="C225" s="9">
        <v>3048000</v>
      </c>
      <c r="D225" s="63">
        <v>18.240593699272729</v>
      </c>
      <c r="E225" s="11">
        <v>1641455.6547719995</v>
      </c>
      <c r="F225" s="172">
        <v>4689455.6547719995</v>
      </c>
      <c r="G225" s="232">
        <v>4613250</v>
      </c>
      <c r="H225" s="236">
        <v>18.240593699272729</v>
      </c>
      <c r="I225" s="227">
        <v>1006500</v>
      </c>
      <c r="J225" s="243">
        <f t="shared" si="40"/>
        <v>5619750</v>
      </c>
      <c r="K225" s="232">
        <v>5259105</v>
      </c>
      <c r="L225" s="236">
        <v>18.240593699272729</v>
      </c>
      <c r="M225" s="227">
        <v>1036695</v>
      </c>
      <c r="N225" s="388">
        <f t="shared" si="41"/>
        <v>6295800</v>
      </c>
      <c r="O225" s="232">
        <v>5812695</v>
      </c>
      <c r="P225" s="236">
        <v>18.240593699272729</v>
      </c>
      <c r="Q225" s="227">
        <v>1046760</v>
      </c>
      <c r="R225" s="243">
        <f t="shared" si="42"/>
        <v>6859455</v>
      </c>
      <c r="S225" s="395">
        <f t="shared" si="33"/>
        <v>5866115.1636929996</v>
      </c>
    </row>
    <row r="226" spans="1:19" x14ac:dyDescent="0.25">
      <c r="A226" s="56">
        <v>208</v>
      </c>
      <c r="B226" s="60" t="s">
        <v>484</v>
      </c>
      <c r="C226" s="9">
        <v>2781000</v>
      </c>
      <c r="D226" s="63">
        <v>18.240593699272729</v>
      </c>
      <c r="E226" s="11">
        <v>1497354.0812039999</v>
      </c>
      <c r="F226" s="172">
        <v>4278354.0812039999</v>
      </c>
      <c r="G226" s="232">
        <v>4093200</v>
      </c>
      <c r="H226" s="236">
        <v>18.240593699272729</v>
      </c>
      <c r="I226" s="227">
        <v>1006500</v>
      </c>
      <c r="J226" s="243">
        <f t="shared" si="40"/>
        <v>5099700</v>
      </c>
      <c r="K226" s="232">
        <v>4666248</v>
      </c>
      <c r="L226" s="236">
        <v>18.240593699272729</v>
      </c>
      <c r="M226" s="227">
        <v>1056825</v>
      </c>
      <c r="N226" s="388">
        <f t="shared" si="41"/>
        <v>5723073</v>
      </c>
      <c r="O226" s="232">
        <v>4993704</v>
      </c>
      <c r="P226" s="236">
        <v>18.240593699272729</v>
      </c>
      <c r="Q226" s="227">
        <v>1056825</v>
      </c>
      <c r="R226" s="243">
        <f t="shared" si="42"/>
        <v>6050529</v>
      </c>
      <c r="S226" s="395">
        <f t="shared" si="33"/>
        <v>5287914.0203010002</v>
      </c>
    </row>
    <row r="227" spans="1:19" x14ac:dyDescent="0.25">
      <c r="A227" s="56">
        <v>209</v>
      </c>
      <c r="B227" s="60" t="s">
        <v>485</v>
      </c>
      <c r="C227" s="9">
        <v>1005000</v>
      </c>
      <c r="D227" s="63">
        <v>3.7739186014545458</v>
      </c>
      <c r="E227" s="11">
        <v>540407.68348399992</v>
      </c>
      <c r="F227" s="172">
        <v>1545407.6834839999</v>
      </c>
      <c r="G227" s="232">
        <v>1656450</v>
      </c>
      <c r="H227" s="236">
        <v>3.7739186014545458</v>
      </c>
      <c r="I227" s="227">
        <v>208300</v>
      </c>
      <c r="J227" s="243">
        <f t="shared" si="40"/>
        <v>1864750</v>
      </c>
      <c r="K227" s="232">
        <v>1954611</v>
      </c>
      <c r="L227" s="236">
        <v>3.7739186014545458</v>
      </c>
      <c r="M227" s="227">
        <v>214549</v>
      </c>
      <c r="N227" s="388">
        <f t="shared" si="41"/>
        <v>2169160</v>
      </c>
      <c r="O227" s="232">
        <v>2004305</v>
      </c>
      <c r="P227" s="236">
        <v>3.7739186014545458</v>
      </c>
      <c r="Q227" s="227">
        <v>216632</v>
      </c>
      <c r="R227" s="243">
        <f t="shared" si="42"/>
        <v>2220937</v>
      </c>
      <c r="S227" s="395">
        <f t="shared" si="33"/>
        <v>1950063.670871</v>
      </c>
    </row>
    <row r="228" spans="1:19" x14ac:dyDescent="0.25">
      <c r="A228" s="56">
        <v>210</v>
      </c>
      <c r="B228" s="60" t="s">
        <v>433</v>
      </c>
      <c r="C228" s="9">
        <v>807000</v>
      </c>
      <c r="D228" s="63">
        <v>6.9188378949090916</v>
      </c>
      <c r="E228" s="11">
        <v>433870.64234000002</v>
      </c>
      <c r="F228" s="172">
        <v>1240870.64234</v>
      </c>
      <c r="G228" s="232">
        <v>1051650</v>
      </c>
      <c r="H228" s="236">
        <v>6.9188378949090916</v>
      </c>
      <c r="I228" s="227">
        <v>381900</v>
      </c>
      <c r="J228" s="243">
        <f t="shared" si="40"/>
        <v>1433550</v>
      </c>
      <c r="K228" s="232">
        <v>1198881</v>
      </c>
      <c r="L228" s="236">
        <v>6.9188378949090916</v>
      </c>
      <c r="M228" s="227">
        <v>397176</v>
      </c>
      <c r="N228" s="388">
        <f t="shared" si="41"/>
        <v>1596057</v>
      </c>
      <c r="O228" s="232">
        <v>1356629</v>
      </c>
      <c r="P228" s="236">
        <v>6.9188378949090916</v>
      </c>
      <c r="Q228" s="227">
        <v>385719</v>
      </c>
      <c r="R228" s="243">
        <f t="shared" si="42"/>
        <v>1742348</v>
      </c>
      <c r="S228" s="395">
        <f t="shared" si="33"/>
        <v>1503206.4105849999</v>
      </c>
    </row>
    <row r="229" spans="1:19" x14ac:dyDescent="0.25">
      <c r="A229" s="56">
        <v>211</v>
      </c>
      <c r="B229" s="60" t="s">
        <v>263</v>
      </c>
      <c r="C229" s="9">
        <v>1072000</v>
      </c>
      <c r="D229" s="63">
        <v>5.6608779021818192</v>
      </c>
      <c r="E229" s="11">
        <v>576467.15202399995</v>
      </c>
      <c r="F229" s="172">
        <v>1648467.152024</v>
      </c>
      <c r="G229" s="232">
        <v>1666800</v>
      </c>
      <c r="H229" s="236">
        <v>5.6608779021818192</v>
      </c>
      <c r="I229" s="227">
        <v>312400</v>
      </c>
      <c r="J229" s="243">
        <f t="shared" si="40"/>
        <v>1979200</v>
      </c>
      <c r="K229" s="232">
        <v>1866816</v>
      </c>
      <c r="L229" s="236">
        <v>5.6608779021818192</v>
      </c>
      <c r="M229" s="227">
        <v>321772</v>
      </c>
      <c r="N229" s="388">
        <f t="shared" si="41"/>
        <v>2188588</v>
      </c>
      <c r="O229" s="232">
        <v>2066832</v>
      </c>
      <c r="P229" s="236">
        <v>5.6608779021818192</v>
      </c>
      <c r="Q229" s="227">
        <v>315524</v>
      </c>
      <c r="R229" s="243">
        <f t="shared" si="42"/>
        <v>2382356</v>
      </c>
      <c r="S229" s="395">
        <f t="shared" si="33"/>
        <v>2049652.788006</v>
      </c>
    </row>
    <row r="230" spans="1:19" x14ac:dyDescent="0.25">
      <c r="A230" s="56">
        <v>212</v>
      </c>
      <c r="B230" s="60" t="s">
        <v>353</v>
      </c>
      <c r="C230" s="15" t="s">
        <v>10</v>
      </c>
      <c r="D230" s="63">
        <v>5.6608779021818192</v>
      </c>
      <c r="E230" s="11">
        <v>327058.36489199998</v>
      </c>
      <c r="F230" s="172">
        <v>327058.36489199998</v>
      </c>
      <c r="G230" s="231" t="s">
        <v>10</v>
      </c>
      <c r="H230" s="236">
        <v>5.6608779021818192</v>
      </c>
      <c r="I230" s="227">
        <v>312400</v>
      </c>
      <c r="J230" s="243">
        <f>I230*1</f>
        <v>312400</v>
      </c>
      <c r="K230" s="231" t="s">
        <v>10</v>
      </c>
      <c r="L230" s="236">
        <v>5.6608779021818192</v>
      </c>
      <c r="M230" s="227">
        <v>328020</v>
      </c>
      <c r="N230" s="388">
        <f>M230*1</f>
        <v>328020</v>
      </c>
      <c r="O230" s="231" t="s">
        <v>10</v>
      </c>
      <c r="P230" s="236">
        <v>5.6608779021818192</v>
      </c>
      <c r="Q230" s="227">
        <v>318648</v>
      </c>
      <c r="R230" s="243">
        <f>Q230*1</f>
        <v>318648</v>
      </c>
      <c r="S230" s="395">
        <f t="shared" si="33"/>
        <v>321531.59122299997</v>
      </c>
    </row>
    <row r="231" spans="1:19" x14ac:dyDescent="0.25">
      <c r="A231" s="56">
        <v>213</v>
      </c>
      <c r="B231" s="60" t="s">
        <v>266</v>
      </c>
      <c r="C231" s="9">
        <v>921000</v>
      </c>
      <c r="D231" s="63">
        <v>15.09565509418182</v>
      </c>
      <c r="E231" s="11">
        <v>496011.580908</v>
      </c>
      <c r="F231" s="172">
        <v>1417011.580908</v>
      </c>
      <c r="G231" s="232">
        <v>695850</v>
      </c>
      <c r="H231" s="236">
        <v>15.09565509418182</v>
      </c>
      <c r="I231" s="227">
        <v>833000</v>
      </c>
      <c r="J231" s="243">
        <f>G231+I231</f>
        <v>1528850</v>
      </c>
      <c r="K231" s="232">
        <v>779352</v>
      </c>
      <c r="L231" s="236">
        <v>15.09565509418182</v>
      </c>
      <c r="M231" s="227">
        <v>874650</v>
      </c>
      <c r="N231" s="388">
        <f>K231+M231</f>
        <v>1654002</v>
      </c>
      <c r="O231" s="232">
        <v>862854</v>
      </c>
      <c r="P231" s="236">
        <v>15.09565509418182</v>
      </c>
      <c r="Q231" s="227">
        <v>849660</v>
      </c>
      <c r="R231" s="243">
        <f>O231+Q231</f>
        <v>1712514</v>
      </c>
      <c r="S231" s="395">
        <f t="shared" si="33"/>
        <v>1578094.3952270001</v>
      </c>
    </row>
    <row r="232" spans="1:19" x14ac:dyDescent="0.25">
      <c r="A232" s="56">
        <v>214</v>
      </c>
      <c r="B232" s="60" t="s">
        <v>486</v>
      </c>
      <c r="C232" s="9">
        <v>378000</v>
      </c>
      <c r="D232" s="63">
        <v>3.7739186014545458</v>
      </c>
      <c r="E232" s="11">
        <v>203665.47031600005</v>
      </c>
      <c r="F232" s="172">
        <v>581665.47031600005</v>
      </c>
      <c r="G232" s="232">
        <v>451200</v>
      </c>
      <c r="H232" s="236">
        <v>3.7739186014545458</v>
      </c>
      <c r="I232" s="227">
        <v>208300</v>
      </c>
      <c r="J232" s="243">
        <f>G232+I232</f>
        <v>659500</v>
      </c>
      <c r="K232" s="232">
        <v>523392</v>
      </c>
      <c r="L232" s="236">
        <v>3.7739186014545458</v>
      </c>
      <c r="M232" s="227">
        <v>218715</v>
      </c>
      <c r="N232" s="388">
        <f>K232+M232</f>
        <v>742107</v>
      </c>
      <c r="O232" s="232">
        <v>532416</v>
      </c>
      <c r="P232" s="236">
        <v>3.7739186014545458</v>
      </c>
      <c r="Q232" s="227">
        <v>214549</v>
      </c>
      <c r="R232" s="243">
        <f>O232+Q232</f>
        <v>746965</v>
      </c>
      <c r="S232" s="395">
        <f t="shared" si="33"/>
        <v>682559.36757900007</v>
      </c>
    </row>
    <row r="233" spans="1:19" x14ac:dyDescent="0.25">
      <c r="A233" s="56">
        <v>215</v>
      </c>
      <c r="B233" s="60" t="s">
        <v>355</v>
      </c>
      <c r="C233" s="15" t="s">
        <v>10</v>
      </c>
      <c r="D233" s="63">
        <v>10.063776500000001</v>
      </c>
      <c r="E233" s="11">
        <v>573925.02753600001</v>
      </c>
      <c r="F233" s="172">
        <v>573925.02753600001</v>
      </c>
      <c r="G233" s="231" t="s">
        <v>10</v>
      </c>
      <c r="H233" s="236">
        <v>10.063776500000001</v>
      </c>
      <c r="I233" s="227">
        <v>555300</v>
      </c>
      <c r="J233" s="243">
        <f>I233*1</f>
        <v>555300</v>
      </c>
      <c r="K233" s="231" t="s">
        <v>10</v>
      </c>
      <c r="L233" s="236">
        <v>10.063776500000001</v>
      </c>
      <c r="M233" s="227">
        <v>577512</v>
      </c>
      <c r="N233" s="388">
        <f>M233*1</f>
        <v>577512</v>
      </c>
      <c r="O233" s="231" t="s">
        <v>10</v>
      </c>
      <c r="P233" s="236">
        <v>10.063776500000001</v>
      </c>
      <c r="Q233" s="227">
        <v>571959</v>
      </c>
      <c r="R233" s="243">
        <f>Q233*1</f>
        <v>571959</v>
      </c>
      <c r="S233" s="395">
        <f t="shared" si="33"/>
        <v>569674.00688400003</v>
      </c>
    </row>
    <row r="234" spans="1:19" x14ac:dyDescent="0.25">
      <c r="A234" s="56">
        <v>216</v>
      </c>
      <c r="B234" s="60" t="s">
        <v>267</v>
      </c>
      <c r="C234" s="9">
        <v>11842000</v>
      </c>
      <c r="D234" s="63">
        <v>13.208695793454547</v>
      </c>
      <c r="E234" s="11">
        <v>6376946.6633719988</v>
      </c>
      <c r="F234" s="172">
        <v>18218946.663371999</v>
      </c>
      <c r="G234" s="232">
        <v>22084950</v>
      </c>
      <c r="H234" s="236">
        <v>13.208695793454547</v>
      </c>
      <c r="I234" s="227">
        <v>728900</v>
      </c>
      <c r="J234" s="243">
        <f>G234+I234</f>
        <v>22813850</v>
      </c>
      <c r="K234" s="232">
        <v>26060241</v>
      </c>
      <c r="L234" s="236">
        <v>13.208695793454547</v>
      </c>
      <c r="M234" s="227">
        <v>750767</v>
      </c>
      <c r="N234" s="388">
        <f>K234+M234</f>
        <v>26811008</v>
      </c>
      <c r="O234" s="232">
        <v>27385338</v>
      </c>
      <c r="P234" s="236">
        <v>13.208695793454547</v>
      </c>
      <c r="Q234" s="227">
        <v>750767</v>
      </c>
      <c r="R234" s="243">
        <f>O234+Q234</f>
        <v>28136105</v>
      </c>
      <c r="S234" s="395">
        <f t="shared" si="33"/>
        <v>23994977.415842999</v>
      </c>
    </row>
    <row r="235" spans="1:19" x14ac:dyDescent="0.25">
      <c r="A235" s="56">
        <v>217</v>
      </c>
      <c r="B235" s="60" t="s">
        <v>439</v>
      </c>
      <c r="C235" s="15" t="s">
        <v>10</v>
      </c>
      <c r="D235" s="63">
        <v>11.950735800727275</v>
      </c>
      <c r="E235" s="11">
        <v>689410.776908</v>
      </c>
      <c r="F235" s="172">
        <v>689410.776908</v>
      </c>
      <c r="G235" s="231" t="s">
        <v>10</v>
      </c>
      <c r="H235" s="236">
        <v>11.950735800727275</v>
      </c>
      <c r="I235" s="227">
        <v>659500</v>
      </c>
      <c r="J235" s="243">
        <f>I235*1</f>
        <v>659500</v>
      </c>
      <c r="K235" s="231" t="s">
        <v>10</v>
      </c>
      <c r="L235" s="236">
        <v>11.950735800727275</v>
      </c>
      <c r="M235" s="227">
        <v>699070</v>
      </c>
      <c r="N235" s="388">
        <f>M235*1</f>
        <v>699070</v>
      </c>
      <c r="O235" s="231" t="s">
        <v>10</v>
      </c>
      <c r="P235" s="236">
        <v>11.950735800727275</v>
      </c>
      <c r="Q235" s="227">
        <v>679285</v>
      </c>
      <c r="R235" s="243">
        <f>Q235*1</f>
        <v>679285</v>
      </c>
      <c r="S235" s="395">
        <f t="shared" si="33"/>
        <v>681816.444227</v>
      </c>
    </row>
    <row r="236" spans="1:19" x14ac:dyDescent="0.25">
      <c r="A236" s="56">
        <v>218</v>
      </c>
      <c r="B236" s="60" t="s">
        <v>271</v>
      </c>
      <c r="C236" s="9">
        <v>915000</v>
      </c>
      <c r="D236" s="63">
        <v>5.6608779021818192</v>
      </c>
      <c r="E236" s="11">
        <v>492674.96528399992</v>
      </c>
      <c r="F236" s="172">
        <v>1407674.9652839999</v>
      </c>
      <c r="G236" s="232">
        <v>1364850</v>
      </c>
      <c r="H236" s="236">
        <v>5.6608779021818192</v>
      </c>
      <c r="I236" s="227">
        <v>312400</v>
      </c>
      <c r="J236" s="243">
        <f>G236+I236</f>
        <v>1677250</v>
      </c>
      <c r="K236" s="232">
        <v>1528632</v>
      </c>
      <c r="L236" s="236">
        <v>5.6608779021818192</v>
      </c>
      <c r="M236" s="227">
        <v>321772</v>
      </c>
      <c r="N236" s="388">
        <f>K236+M236</f>
        <v>1850404</v>
      </c>
      <c r="O236" s="232">
        <v>1747008</v>
      </c>
      <c r="P236" s="236">
        <v>5.6608779021818192</v>
      </c>
      <c r="Q236" s="227">
        <v>318648</v>
      </c>
      <c r="R236" s="243">
        <f>O236+Q236</f>
        <v>2065656</v>
      </c>
      <c r="S236" s="395">
        <f t="shared" si="33"/>
        <v>1750246.241321</v>
      </c>
    </row>
    <row r="237" spans="1:19" x14ac:dyDescent="0.25">
      <c r="A237" s="56">
        <v>219</v>
      </c>
      <c r="B237" s="60" t="s">
        <v>440</v>
      </c>
      <c r="C237" s="9">
        <v>1788000</v>
      </c>
      <c r="D237" s="63">
        <v>5.6608779021818192</v>
      </c>
      <c r="E237" s="11">
        <v>962025.89338400029</v>
      </c>
      <c r="F237" s="172">
        <v>2750025.8933840003</v>
      </c>
      <c r="G237" s="232">
        <v>3065550</v>
      </c>
      <c r="H237" s="236">
        <v>5.6608779021818192</v>
      </c>
      <c r="I237" s="227">
        <v>312400</v>
      </c>
      <c r="J237" s="243">
        <f>G237+I237</f>
        <v>3377950</v>
      </c>
      <c r="K237" s="232">
        <v>3433416</v>
      </c>
      <c r="L237" s="236">
        <v>5.6608779021818192</v>
      </c>
      <c r="M237" s="227">
        <v>324896</v>
      </c>
      <c r="N237" s="388">
        <f>K237+M237</f>
        <v>3758312</v>
      </c>
      <c r="O237" s="232">
        <v>3770627</v>
      </c>
      <c r="P237" s="236">
        <v>5.6608779021818192</v>
      </c>
      <c r="Q237" s="227">
        <v>321772</v>
      </c>
      <c r="R237" s="243">
        <f>O237+Q237</f>
        <v>4092399</v>
      </c>
      <c r="S237" s="395">
        <f t="shared" si="33"/>
        <v>3494671.7233460001</v>
      </c>
    </row>
    <row r="238" spans="1:19" x14ac:dyDescent="0.25">
      <c r="A238" s="56">
        <v>220</v>
      </c>
      <c r="B238" s="60" t="s">
        <v>272</v>
      </c>
      <c r="C238" s="15" t="s">
        <v>10</v>
      </c>
      <c r="D238" s="63">
        <v>2.9065557658181818</v>
      </c>
      <c r="E238" s="11">
        <v>170803.60612000001</v>
      </c>
      <c r="F238" s="172">
        <v>170803.60612000001</v>
      </c>
      <c r="G238" s="231" t="s">
        <v>10</v>
      </c>
      <c r="H238" s="236">
        <v>2.9065557658181818</v>
      </c>
      <c r="I238" s="227">
        <v>160400</v>
      </c>
      <c r="J238" s="243">
        <f>I238*1</f>
        <v>160400</v>
      </c>
      <c r="K238" s="231" t="s">
        <v>10</v>
      </c>
      <c r="L238" s="236">
        <v>2.9065557658181818</v>
      </c>
      <c r="M238" s="227">
        <v>170024</v>
      </c>
      <c r="N238" s="388">
        <f>M238*1</f>
        <v>170024</v>
      </c>
      <c r="O238" s="231" t="s">
        <v>10</v>
      </c>
      <c r="P238" s="236">
        <v>2.9065557658181818</v>
      </c>
      <c r="Q238" s="227">
        <v>162004</v>
      </c>
      <c r="R238" s="243">
        <f>Q238*1</f>
        <v>162004</v>
      </c>
      <c r="S238" s="395">
        <f t="shared" si="33"/>
        <v>165807.90153</v>
      </c>
    </row>
    <row r="239" spans="1:19" x14ac:dyDescent="0.25">
      <c r="A239" s="56">
        <v>221</v>
      </c>
      <c r="B239" s="60" t="s">
        <v>273</v>
      </c>
      <c r="C239" s="15" t="s">
        <v>10</v>
      </c>
      <c r="D239" s="63">
        <v>1.2532093301818183</v>
      </c>
      <c r="E239" s="11">
        <v>77364.619024</v>
      </c>
      <c r="F239" s="172">
        <v>77364.619024</v>
      </c>
      <c r="G239" s="231" t="s">
        <v>10</v>
      </c>
      <c r="H239" s="236">
        <v>1.2532093301818183</v>
      </c>
      <c r="I239" s="227">
        <v>69300</v>
      </c>
      <c r="J239" s="243">
        <f>I239*1</f>
        <v>69300</v>
      </c>
      <c r="K239" s="231" t="s">
        <v>10</v>
      </c>
      <c r="L239" s="236">
        <v>1.2532093301818183</v>
      </c>
      <c r="M239" s="227">
        <v>72765</v>
      </c>
      <c r="N239" s="388">
        <f>M239*1</f>
        <v>72765</v>
      </c>
      <c r="O239" s="231" t="s">
        <v>10</v>
      </c>
      <c r="P239" s="236">
        <v>1.2532093301818183</v>
      </c>
      <c r="Q239" s="227">
        <v>70686</v>
      </c>
      <c r="R239" s="243">
        <f>Q239*1</f>
        <v>70686</v>
      </c>
      <c r="S239" s="395">
        <f t="shared" si="33"/>
        <v>72528.904756000004</v>
      </c>
    </row>
    <row r="240" spans="1:19" x14ac:dyDescent="0.25">
      <c r="A240" s="56">
        <v>222</v>
      </c>
      <c r="B240" s="60" t="s">
        <v>488</v>
      </c>
      <c r="C240" s="9">
        <v>679000</v>
      </c>
      <c r="D240" s="63">
        <v>2.8304292952727272</v>
      </c>
      <c r="E240" s="11">
        <v>365763.804504</v>
      </c>
      <c r="F240" s="172">
        <v>1044763.804504</v>
      </c>
      <c r="G240" s="232">
        <v>2047275</v>
      </c>
      <c r="H240" s="236">
        <v>2.8304292952727272</v>
      </c>
      <c r="I240" s="227">
        <v>156300</v>
      </c>
      <c r="J240" s="243">
        <f>G240+I240</f>
        <v>2203575</v>
      </c>
      <c r="K240" s="232">
        <v>2313421</v>
      </c>
      <c r="L240" s="236">
        <v>2.8304292952727272</v>
      </c>
      <c r="M240" s="227">
        <v>162552</v>
      </c>
      <c r="N240" s="388">
        <f>K240+M240</f>
        <v>2475973</v>
      </c>
      <c r="O240" s="232">
        <v>2620512</v>
      </c>
      <c r="P240" s="236">
        <v>2.8304292952727272</v>
      </c>
      <c r="Q240" s="227">
        <v>159426</v>
      </c>
      <c r="R240" s="243">
        <f>O240+Q240</f>
        <v>2779938</v>
      </c>
      <c r="S240" s="395">
        <f t="shared" si="33"/>
        <v>2126062.4511259999</v>
      </c>
    </row>
    <row r="241" spans="1:19" x14ac:dyDescent="0.25">
      <c r="A241" s="56">
        <v>223</v>
      </c>
      <c r="B241" s="60" t="s">
        <v>275</v>
      </c>
      <c r="C241" s="9">
        <v>989000</v>
      </c>
      <c r="D241" s="63">
        <v>1.8869593007272729</v>
      </c>
      <c r="E241" s="11">
        <v>532913.82067200006</v>
      </c>
      <c r="F241" s="172">
        <v>1521913.8206720001</v>
      </c>
      <c r="G241" s="232">
        <v>4598325</v>
      </c>
      <c r="H241" s="236">
        <v>1.8869593007272729</v>
      </c>
      <c r="I241" s="227">
        <v>104200</v>
      </c>
      <c r="J241" s="243">
        <f>G241+I241</f>
        <v>4702525</v>
      </c>
      <c r="K241" s="232">
        <v>5426024</v>
      </c>
      <c r="L241" s="236">
        <v>1.8869593007272729</v>
      </c>
      <c r="M241" s="227">
        <v>107326</v>
      </c>
      <c r="N241" s="388">
        <f>K241+M241</f>
        <v>5533350</v>
      </c>
      <c r="O241" s="232">
        <v>5655940</v>
      </c>
      <c r="P241" s="236">
        <v>1.8869593007272729</v>
      </c>
      <c r="Q241" s="227">
        <v>108368</v>
      </c>
      <c r="R241" s="243">
        <f>O241+Q241</f>
        <v>5764308</v>
      </c>
      <c r="S241" s="395">
        <f t="shared" si="33"/>
        <v>4380524.2051679995</v>
      </c>
    </row>
    <row r="242" spans="1:19" x14ac:dyDescent="0.25">
      <c r="A242" s="56">
        <v>224</v>
      </c>
      <c r="B242" s="60" t="s">
        <v>443</v>
      </c>
      <c r="C242" s="15" t="s">
        <v>10</v>
      </c>
      <c r="D242" s="63">
        <v>1.8869593007272729</v>
      </c>
      <c r="E242" s="11">
        <v>114948.12137199999</v>
      </c>
      <c r="F242" s="172">
        <v>114948.12137199999</v>
      </c>
      <c r="G242" s="231" t="s">
        <v>10</v>
      </c>
      <c r="H242" s="236">
        <v>1.8869593007272729</v>
      </c>
      <c r="I242" s="227">
        <v>104200</v>
      </c>
      <c r="J242" s="243">
        <f>I242*1</f>
        <v>104200</v>
      </c>
      <c r="K242" s="231" t="s">
        <v>10</v>
      </c>
      <c r="L242" s="236">
        <v>1.8869593007272729</v>
      </c>
      <c r="M242" s="227">
        <v>108368</v>
      </c>
      <c r="N242" s="388">
        <f>M242*1</f>
        <v>108368</v>
      </c>
      <c r="O242" s="231" t="s">
        <v>10</v>
      </c>
      <c r="P242" s="236">
        <v>1.8869593007272729</v>
      </c>
      <c r="Q242" s="227">
        <v>107326</v>
      </c>
      <c r="R242" s="243">
        <f>Q242*1</f>
        <v>107326</v>
      </c>
      <c r="S242" s="395">
        <f t="shared" si="33"/>
        <v>108710.53034299999</v>
      </c>
    </row>
    <row r="243" spans="1:19" x14ac:dyDescent="0.25">
      <c r="A243" s="56">
        <v>225</v>
      </c>
      <c r="B243" s="60" t="s">
        <v>444</v>
      </c>
      <c r="C243" s="15" t="s">
        <v>10</v>
      </c>
      <c r="D243" s="63">
        <v>6.9101283469090919</v>
      </c>
      <c r="E243" s="11">
        <v>396946.98707999999</v>
      </c>
      <c r="F243" s="172">
        <v>396946.98707999999</v>
      </c>
      <c r="G243" s="231" t="s">
        <v>10</v>
      </c>
      <c r="H243" s="236">
        <v>6.9101283469090919</v>
      </c>
      <c r="I243" s="197">
        <v>381400</v>
      </c>
      <c r="J243" s="243">
        <f>I243*1</f>
        <v>381400</v>
      </c>
      <c r="K243" s="231" t="s">
        <v>10</v>
      </c>
      <c r="L243" s="236">
        <v>6.9101283469090919</v>
      </c>
      <c r="M243" s="197">
        <v>404284</v>
      </c>
      <c r="N243" s="388">
        <f>M243*1</f>
        <v>404284</v>
      </c>
      <c r="O243" s="231" t="s">
        <v>10</v>
      </c>
      <c r="P243" s="236">
        <v>6.9101283469090919</v>
      </c>
      <c r="Q243" s="197">
        <v>396656</v>
      </c>
      <c r="R243" s="243">
        <f>Q243*1</f>
        <v>396656</v>
      </c>
      <c r="S243" s="395">
        <f t="shared" si="33"/>
        <v>394821.74676999997</v>
      </c>
    </row>
    <row r="244" spans="1:19" x14ac:dyDescent="0.25">
      <c r="A244" s="56">
        <v>226</v>
      </c>
      <c r="B244" s="60" t="s">
        <v>445</v>
      </c>
      <c r="C244" s="15" t="s">
        <v>10</v>
      </c>
      <c r="D244" s="63">
        <v>11.287381091636364</v>
      </c>
      <c r="E244" s="11">
        <v>644986.45276800008</v>
      </c>
      <c r="F244" s="172">
        <v>644986.45276800008</v>
      </c>
      <c r="G244" s="231" t="s">
        <v>10</v>
      </c>
      <c r="H244" s="236">
        <v>11.287381091636364</v>
      </c>
      <c r="I244" s="227">
        <v>622900</v>
      </c>
      <c r="J244" s="243">
        <f>I244*1</f>
        <v>622900</v>
      </c>
      <c r="K244" s="231" t="s">
        <v>10</v>
      </c>
      <c r="L244" s="236">
        <v>11.287381091636364</v>
      </c>
      <c r="M244" s="227">
        <v>660274</v>
      </c>
      <c r="N244" s="388">
        <f>M244*1</f>
        <v>660274</v>
      </c>
      <c r="O244" s="231" t="s">
        <v>10</v>
      </c>
      <c r="P244" s="236">
        <v>11.287381091636364</v>
      </c>
      <c r="Q244" s="227">
        <v>654045</v>
      </c>
      <c r="R244" s="243">
        <f>Q244*1</f>
        <v>654045</v>
      </c>
      <c r="S244" s="395">
        <f t="shared" si="33"/>
        <v>645551.36319199996</v>
      </c>
    </row>
    <row r="245" spans="1:19" x14ac:dyDescent="0.25">
      <c r="A245" s="56">
        <v>227</v>
      </c>
      <c r="B245" s="60" t="s">
        <v>446</v>
      </c>
      <c r="C245" s="15" t="s">
        <v>10</v>
      </c>
      <c r="D245" s="63">
        <v>8.8057971956363641</v>
      </c>
      <c r="E245" s="11">
        <v>503442.76289999997</v>
      </c>
      <c r="F245" s="172">
        <v>503442.76289999997</v>
      </c>
      <c r="G245" s="231" t="s">
        <v>10</v>
      </c>
      <c r="H245" s="236">
        <v>8.8057971956363641</v>
      </c>
      <c r="I245" s="227">
        <v>486000</v>
      </c>
      <c r="J245" s="243">
        <f>I245*1</f>
        <v>486000</v>
      </c>
      <c r="K245" s="231" t="s">
        <v>10</v>
      </c>
      <c r="L245" s="236">
        <v>8.8057971956363641</v>
      </c>
      <c r="M245" s="227">
        <v>515160</v>
      </c>
      <c r="N245" s="388">
        <f>M245*1</f>
        <v>515160</v>
      </c>
      <c r="O245" s="231" t="s">
        <v>10</v>
      </c>
      <c r="P245" s="236">
        <v>8.8057971956363641</v>
      </c>
      <c r="Q245" s="227">
        <v>500580</v>
      </c>
      <c r="R245" s="243">
        <f>Q245*1</f>
        <v>500580</v>
      </c>
      <c r="S245" s="395">
        <f t="shared" si="33"/>
        <v>501295.69072499999</v>
      </c>
    </row>
    <row r="246" spans="1:19" x14ac:dyDescent="0.25">
      <c r="A246" s="56">
        <v>228</v>
      </c>
      <c r="B246" s="60" t="s">
        <v>277</v>
      </c>
      <c r="C246" s="15" t="s">
        <v>10</v>
      </c>
      <c r="D246" s="63">
        <v>8.8057971956363641</v>
      </c>
      <c r="E246" s="11">
        <v>503467.26289999997</v>
      </c>
      <c r="F246" s="172">
        <v>503467.26289999997</v>
      </c>
      <c r="G246" s="231" t="s">
        <v>10</v>
      </c>
      <c r="H246" s="236">
        <v>8.8057971956363641</v>
      </c>
      <c r="I246" s="227">
        <v>486000</v>
      </c>
      <c r="J246" s="243">
        <f>I246*1</f>
        <v>486000</v>
      </c>
      <c r="K246" s="231" t="s">
        <v>10</v>
      </c>
      <c r="L246" s="236">
        <v>8.8057971956363641</v>
      </c>
      <c r="M246" s="227">
        <v>505440</v>
      </c>
      <c r="N246" s="388">
        <f>M246*1</f>
        <v>505440</v>
      </c>
      <c r="O246" s="231" t="s">
        <v>10</v>
      </c>
      <c r="P246" s="236">
        <v>8.8057971956363641</v>
      </c>
      <c r="Q246" s="227">
        <v>510300</v>
      </c>
      <c r="R246" s="243">
        <f>Q246*1</f>
        <v>510300</v>
      </c>
      <c r="S246" s="395">
        <f t="shared" si="33"/>
        <v>501301.81572499999</v>
      </c>
    </row>
    <row r="247" spans="1:19" x14ac:dyDescent="0.25">
      <c r="A247" s="56">
        <v>229</v>
      </c>
      <c r="B247" s="60" t="s">
        <v>278</v>
      </c>
      <c r="C247" s="9">
        <v>695000</v>
      </c>
      <c r="D247" s="63">
        <v>2.8304292952727272</v>
      </c>
      <c r="E247" s="11">
        <v>373789.70872800006</v>
      </c>
      <c r="F247" s="172">
        <v>1068789.7087280001</v>
      </c>
      <c r="G247" s="232">
        <v>820300</v>
      </c>
      <c r="H247" s="236">
        <v>2.8304292952727272</v>
      </c>
      <c r="I247" s="227">
        <v>156300</v>
      </c>
      <c r="J247" s="243">
        <f>G247+I247</f>
        <v>976600</v>
      </c>
      <c r="K247" s="232">
        <v>918736</v>
      </c>
      <c r="L247" s="236">
        <v>2.8304292952727272</v>
      </c>
      <c r="M247" s="227">
        <v>162552</v>
      </c>
      <c r="N247" s="388">
        <f>K247+M247</f>
        <v>1081288</v>
      </c>
      <c r="O247" s="232">
        <v>1033578</v>
      </c>
      <c r="P247" s="236">
        <v>2.8304292952727272</v>
      </c>
      <c r="Q247" s="227">
        <v>160989</v>
      </c>
      <c r="R247" s="243">
        <f>O247+Q247</f>
        <v>1194567</v>
      </c>
      <c r="S247" s="395">
        <f t="shared" si="33"/>
        <v>1080311.1771820001</v>
      </c>
    </row>
    <row r="248" spans="1:19" x14ac:dyDescent="0.25">
      <c r="A248" s="56">
        <v>230</v>
      </c>
      <c r="B248" s="60" t="s">
        <v>279</v>
      </c>
      <c r="C248" s="9">
        <v>1757000</v>
      </c>
      <c r="D248" s="63">
        <v>10.360828090545455</v>
      </c>
      <c r="E248" s="11">
        <v>946683.18200400006</v>
      </c>
      <c r="F248" s="172">
        <v>2703683.1820040001</v>
      </c>
      <c r="G248" s="232">
        <v>1931400</v>
      </c>
      <c r="H248" s="236">
        <v>10.360828090545455</v>
      </c>
      <c r="I248" s="227">
        <v>571800</v>
      </c>
      <c r="J248" s="243">
        <f>G248+I248</f>
        <v>2503200</v>
      </c>
      <c r="K248" s="232">
        <v>2221110</v>
      </c>
      <c r="L248" s="236">
        <v>10.360828090545455</v>
      </c>
      <c r="M248" s="227">
        <v>588954</v>
      </c>
      <c r="N248" s="388">
        <f>K248+M248</f>
        <v>2810064</v>
      </c>
      <c r="O248" s="232">
        <v>2414250</v>
      </c>
      <c r="P248" s="236">
        <v>10.360828090545455</v>
      </c>
      <c r="Q248" s="227">
        <v>594672</v>
      </c>
      <c r="R248" s="243">
        <f>O248+Q248</f>
        <v>3008922</v>
      </c>
      <c r="S248" s="395">
        <f t="shared" si="33"/>
        <v>2756467.2955010002</v>
      </c>
    </row>
    <row r="249" spans="1:19" x14ac:dyDescent="0.25">
      <c r="A249" s="56">
        <v>231</v>
      </c>
      <c r="B249" s="60" t="s">
        <v>356</v>
      </c>
      <c r="C249" s="9">
        <v>278000</v>
      </c>
      <c r="D249" s="63">
        <v>6.9188378949090916</v>
      </c>
      <c r="E249" s="11">
        <v>149990.21383999998</v>
      </c>
      <c r="F249" s="172">
        <v>427990.21383999998</v>
      </c>
      <c r="G249" s="232">
        <v>23900</v>
      </c>
      <c r="H249" s="236">
        <v>6.9188378949090916</v>
      </c>
      <c r="I249" s="227">
        <v>381900</v>
      </c>
      <c r="J249" s="243">
        <f>G249+I249</f>
        <v>405800</v>
      </c>
      <c r="K249" s="232">
        <v>27007</v>
      </c>
      <c r="L249" s="236">
        <v>6.9188378949090916</v>
      </c>
      <c r="M249" s="227">
        <v>404814</v>
      </c>
      <c r="N249" s="388">
        <f>K249+M249</f>
        <v>431821</v>
      </c>
      <c r="O249" s="232">
        <v>27963</v>
      </c>
      <c r="P249" s="236">
        <v>6.9188378949090916</v>
      </c>
      <c r="Q249" s="227">
        <v>393357</v>
      </c>
      <c r="R249" s="243">
        <f>O249+Q249</f>
        <v>421320</v>
      </c>
      <c r="S249" s="395">
        <f t="shared" si="33"/>
        <v>421732.80345999997</v>
      </c>
    </row>
    <row r="250" spans="1:19" x14ac:dyDescent="0.25">
      <c r="A250" s="56">
        <v>232</v>
      </c>
      <c r="B250" s="60" t="s">
        <v>280</v>
      </c>
      <c r="C250" s="9">
        <v>293000</v>
      </c>
      <c r="D250" s="63">
        <v>6.9188378949090916</v>
      </c>
      <c r="E250" s="11">
        <v>157425.65175999998</v>
      </c>
      <c r="F250" s="172">
        <v>450425.65175999998</v>
      </c>
      <c r="G250" s="232">
        <v>40900</v>
      </c>
      <c r="H250" s="236">
        <v>6.9188378949090916</v>
      </c>
      <c r="I250" s="227">
        <v>381900</v>
      </c>
      <c r="J250" s="243">
        <f>G250+I250</f>
        <v>422800</v>
      </c>
      <c r="K250" s="232">
        <v>46217</v>
      </c>
      <c r="L250" s="236">
        <v>6.9188378949090916</v>
      </c>
      <c r="M250" s="227">
        <v>400995</v>
      </c>
      <c r="N250" s="388">
        <f>K250+M250</f>
        <v>447212</v>
      </c>
      <c r="O250" s="232">
        <v>52352</v>
      </c>
      <c r="P250" s="236">
        <v>6.9188378949090916</v>
      </c>
      <c r="Q250" s="227">
        <v>389538</v>
      </c>
      <c r="R250" s="243">
        <f>O250+Q250</f>
        <v>441890</v>
      </c>
      <c r="S250" s="395">
        <f t="shared" si="33"/>
        <v>440581.91294000001</v>
      </c>
    </row>
    <row r="251" spans="1:19" x14ac:dyDescent="0.25">
      <c r="A251" s="56">
        <v>233</v>
      </c>
      <c r="B251" s="60" t="s">
        <v>281</v>
      </c>
      <c r="C251" s="9">
        <v>170000</v>
      </c>
      <c r="D251" s="63">
        <v>1.0946414840000001</v>
      </c>
      <c r="E251" s="11">
        <v>92199.213444000052</v>
      </c>
      <c r="F251" s="172">
        <v>262199.21344400005</v>
      </c>
      <c r="G251" s="232">
        <v>171900</v>
      </c>
      <c r="H251" s="236">
        <v>1.0946414840000001</v>
      </c>
      <c r="I251" s="227">
        <v>60500</v>
      </c>
      <c r="J251" s="243">
        <f>G251+I251</f>
        <v>232400</v>
      </c>
      <c r="K251" s="232">
        <v>192528</v>
      </c>
      <c r="L251" s="236">
        <v>1.0946414840000001</v>
      </c>
      <c r="M251" s="227">
        <v>63525</v>
      </c>
      <c r="N251" s="388">
        <f>K251+M251</f>
        <v>256053</v>
      </c>
      <c r="O251" s="232">
        <v>223470</v>
      </c>
      <c r="P251" s="236">
        <v>1.0946414840000001</v>
      </c>
      <c r="Q251" s="227">
        <v>62315</v>
      </c>
      <c r="R251" s="243">
        <f>O251+Q251</f>
        <v>285785</v>
      </c>
      <c r="S251" s="395">
        <f t="shared" si="33"/>
        <v>259109.30336100003</v>
      </c>
    </row>
    <row r="252" spans="1:19" x14ac:dyDescent="0.25">
      <c r="A252" s="56">
        <v>234</v>
      </c>
      <c r="B252" s="60" t="s">
        <v>282</v>
      </c>
      <c r="C252" s="9">
        <v>367394.80974</v>
      </c>
      <c r="D252" s="63">
        <v>0</v>
      </c>
      <c r="E252" s="12" t="s">
        <v>10</v>
      </c>
      <c r="F252" s="172">
        <v>367394.80974</v>
      </c>
      <c r="G252" s="232">
        <v>334100</v>
      </c>
      <c r="H252" s="236">
        <v>0</v>
      </c>
      <c r="I252" s="231" t="s">
        <v>10</v>
      </c>
      <c r="J252" s="243">
        <f>G252*1</f>
        <v>334100</v>
      </c>
      <c r="K252" s="232">
        <v>384215</v>
      </c>
      <c r="L252" s="236">
        <v>0</v>
      </c>
      <c r="M252" s="231" t="s">
        <v>10</v>
      </c>
      <c r="N252" s="388">
        <f>K252*1</f>
        <v>384215</v>
      </c>
      <c r="O252" s="232">
        <v>427648</v>
      </c>
      <c r="P252" s="236">
        <v>0</v>
      </c>
      <c r="Q252" s="231" t="s">
        <v>10</v>
      </c>
      <c r="R252" s="243">
        <f>O252*1</f>
        <v>427648</v>
      </c>
      <c r="S252" s="395">
        <f t="shared" si="33"/>
        <v>378339.45243499998</v>
      </c>
    </row>
    <row r="253" spans="1:19" x14ac:dyDescent="0.25">
      <c r="A253" s="56">
        <v>235</v>
      </c>
      <c r="B253" s="60" t="s">
        <v>283</v>
      </c>
      <c r="C253" s="9">
        <v>362000</v>
      </c>
      <c r="D253" s="63">
        <v>4.6066556730909092</v>
      </c>
      <c r="E253" s="11">
        <v>194685.42202000006</v>
      </c>
      <c r="F253" s="172">
        <v>556685.42202000006</v>
      </c>
      <c r="G253" s="232">
        <v>259300</v>
      </c>
      <c r="H253" s="236">
        <v>4.6066556730909092</v>
      </c>
      <c r="I253" s="227">
        <v>254300</v>
      </c>
      <c r="J253" s="243">
        <f>G253+I253</f>
        <v>513600</v>
      </c>
      <c r="K253" s="232">
        <v>305974</v>
      </c>
      <c r="L253" s="236">
        <v>4.6066556730909092</v>
      </c>
      <c r="M253" s="227">
        <v>269558</v>
      </c>
      <c r="N253" s="388">
        <f>K253+M253</f>
        <v>575532</v>
      </c>
      <c r="O253" s="232">
        <v>303381</v>
      </c>
      <c r="P253" s="236">
        <v>4.6066556730909092</v>
      </c>
      <c r="Q253" s="227">
        <v>261929</v>
      </c>
      <c r="R253" s="243">
        <f>O253+Q253</f>
        <v>565310</v>
      </c>
      <c r="S253" s="395">
        <f t="shared" si="33"/>
        <v>552781.85550499998</v>
      </c>
    </row>
    <row r="254" spans="1:19" x14ac:dyDescent="0.25">
      <c r="A254" s="56">
        <v>236</v>
      </c>
      <c r="B254" s="60" t="s">
        <v>284</v>
      </c>
      <c r="C254" s="9">
        <v>1682000</v>
      </c>
      <c r="D254" s="63">
        <v>20.147637101818184</v>
      </c>
      <c r="E254" s="11">
        <v>905051.13270800048</v>
      </c>
      <c r="F254" s="172">
        <v>2587051.1327080005</v>
      </c>
      <c r="G254" s="232">
        <v>1316300</v>
      </c>
      <c r="H254" s="236">
        <v>20.147637101818184</v>
      </c>
      <c r="I254" s="227">
        <v>1111800</v>
      </c>
      <c r="J254" s="243">
        <f>G254+I254</f>
        <v>2428100</v>
      </c>
      <c r="K254" s="232">
        <v>1526908</v>
      </c>
      <c r="L254" s="236">
        <v>20.147637101818184</v>
      </c>
      <c r="M254" s="227">
        <v>1156272</v>
      </c>
      <c r="N254" s="388">
        <f>K254+M254</f>
        <v>2683180</v>
      </c>
      <c r="O254" s="232">
        <v>1526908</v>
      </c>
      <c r="P254" s="236">
        <v>20.147637101818184</v>
      </c>
      <c r="Q254" s="227">
        <v>1145154</v>
      </c>
      <c r="R254" s="243">
        <f>O254+Q254</f>
        <v>2672062</v>
      </c>
      <c r="S254" s="395">
        <f t="shared" si="33"/>
        <v>2592598.283177</v>
      </c>
    </row>
    <row r="255" spans="1:19" x14ac:dyDescent="0.25">
      <c r="A255" s="56">
        <v>237</v>
      </c>
      <c r="B255" s="60" t="s">
        <v>285</v>
      </c>
      <c r="C255" s="9">
        <v>519000</v>
      </c>
      <c r="D255" s="63">
        <v>6.9101283469090919</v>
      </c>
      <c r="E255" s="11">
        <v>279095.18555200007</v>
      </c>
      <c r="F255" s="172">
        <v>798095.18555200007</v>
      </c>
      <c r="G255" s="232">
        <v>361800</v>
      </c>
      <c r="H255" s="236">
        <v>6.9101283469090919</v>
      </c>
      <c r="I255" s="227">
        <v>381400</v>
      </c>
      <c r="J255" s="243">
        <f>G255+I255</f>
        <v>743200</v>
      </c>
      <c r="K255" s="232">
        <v>416070</v>
      </c>
      <c r="L255" s="236">
        <v>6.9101283469090919</v>
      </c>
      <c r="M255" s="227">
        <v>396656</v>
      </c>
      <c r="N255" s="388">
        <f>K255+M255</f>
        <v>812726</v>
      </c>
      <c r="O255" s="232">
        <v>423306</v>
      </c>
      <c r="P255" s="236">
        <v>6.9101283469090919</v>
      </c>
      <c r="Q255" s="227">
        <v>396656</v>
      </c>
      <c r="R255" s="243">
        <f>O255+Q255</f>
        <v>819962</v>
      </c>
      <c r="S255" s="395">
        <f t="shared" si="33"/>
        <v>793495.79638800002</v>
      </c>
    </row>
    <row r="256" spans="1:19" x14ac:dyDescent="0.25">
      <c r="A256" s="56">
        <v>238</v>
      </c>
      <c r="B256" s="60" t="s">
        <v>287</v>
      </c>
      <c r="C256" s="9">
        <v>198000</v>
      </c>
      <c r="D256" s="63">
        <v>3.4565125461818185</v>
      </c>
      <c r="E256" s="11">
        <v>105901.35944000003</v>
      </c>
      <c r="F256" s="172">
        <v>303901.35944000003</v>
      </c>
      <c r="G256" s="232">
        <v>87600</v>
      </c>
      <c r="H256" s="236">
        <v>3.4565125461818185</v>
      </c>
      <c r="I256" s="227">
        <v>190800</v>
      </c>
      <c r="J256" s="243">
        <f>G256+I256</f>
        <v>278400</v>
      </c>
      <c r="K256" s="232">
        <v>98112</v>
      </c>
      <c r="L256" s="236">
        <v>3.4565125461818185</v>
      </c>
      <c r="M256" s="227">
        <v>196524</v>
      </c>
      <c r="N256" s="388">
        <f>K256+M256</f>
        <v>294636</v>
      </c>
      <c r="O256" s="232">
        <v>113004</v>
      </c>
      <c r="P256" s="236">
        <v>3.4565125461818185</v>
      </c>
      <c r="Q256" s="227">
        <v>194616</v>
      </c>
      <c r="R256" s="243">
        <f>O256+Q256</f>
        <v>307620</v>
      </c>
      <c r="S256" s="395">
        <f t="shared" si="33"/>
        <v>296139.33986000001</v>
      </c>
    </row>
    <row r="257" spans="1:19" x14ac:dyDescent="0.25">
      <c r="A257" s="56">
        <v>239</v>
      </c>
      <c r="B257" s="60" t="s">
        <v>288</v>
      </c>
      <c r="C257" s="9">
        <v>95000</v>
      </c>
      <c r="D257" s="63">
        <v>1.8869593007272729</v>
      </c>
      <c r="E257" s="11">
        <v>51165.644071999996</v>
      </c>
      <c r="F257" s="172">
        <v>146165.644072</v>
      </c>
      <c r="G257" s="232">
        <v>23900</v>
      </c>
      <c r="H257" s="236">
        <v>1.8869593007272729</v>
      </c>
      <c r="I257" s="227">
        <v>104200</v>
      </c>
      <c r="J257" s="243">
        <f>G257+I257</f>
        <v>128100</v>
      </c>
      <c r="K257" s="232">
        <v>28202</v>
      </c>
      <c r="L257" s="236">
        <v>1.8869593007272729</v>
      </c>
      <c r="M257" s="227">
        <v>107326</v>
      </c>
      <c r="N257" s="388">
        <f>K257+M257</f>
        <v>135528</v>
      </c>
      <c r="O257" s="232">
        <v>29875</v>
      </c>
      <c r="P257" s="236">
        <v>1.8869593007272729</v>
      </c>
      <c r="Q257" s="227">
        <v>106284</v>
      </c>
      <c r="R257" s="243">
        <f>O257+Q257</f>
        <v>136159</v>
      </c>
      <c r="S257" s="395">
        <f t="shared" si="33"/>
        <v>136488.16101799998</v>
      </c>
    </row>
    <row r="258" spans="1:19" x14ac:dyDescent="0.25">
      <c r="A258" s="56">
        <v>240</v>
      </c>
      <c r="B258" s="60" t="s">
        <v>289</v>
      </c>
      <c r="C258" s="15" t="s">
        <v>10</v>
      </c>
      <c r="D258" s="63">
        <v>5.7597148570909091</v>
      </c>
      <c r="E258" s="11">
        <v>331582.09271600004</v>
      </c>
      <c r="F258" s="172">
        <v>331582.09271600004</v>
      </c>
      <c r="G258" s="231" t="s">
        <v>10</v>
      </c>
      <c r="H258" s="236">
        <v>5.7597148570909091</v>
      </c>
      <c r="I258" s="227">
        <v>317900</v>
      </c>
      <c r="J258" s="243">
        <f t="shared" ref="J258:J267" si="43">I258*1</f>
        <v>317900</v>
      </c>
      <c r="K258" s="231" t="s">
        <v>10</v>
      </c>
      <c r="L258" s="236">
        <v>5.7597148570909091</v>
      </c>
      <c r="M258" s="227">
        <v>327437</v>
      </c>
      <c r="N258" s="388">
        <f t="shared" ref="N258:N267" si="44">M258*1</f>
        <v>327437</v>
      </c>
      <c r="O258" s="231" t="s">
        <v>10</v>
      </c>
      <c r="P258" s="236">
        <v>5.7597148570909091</v>
      </c>
      <c r="Q258" s="227">
        <v>330616</v>
      </c>
      <c r="R258" s="243">
        <f t="shared" ref="R258:R267" si="45">Q258*1</f>
        <v>330616</v>
      </c>
      <c r="S258" s="395">
        <f t="shared" si="33"/>
        <v>326883.77317900001</v>
      </c>
    </row>
    <row r="259" spans="1:19" x14ac:dyDescent="0.25">
      <c r="A259" s="56">
        <v>241</v>
      </c>
      <c r="B259" s="60" t="s">
        <v>448</v>
      </c>
      <c r="C259" s="15" t="s">
        <v>10</v>
      </c>
      <c r="D259" s="63">
        <v>287.76443150181819</v>
      </c>
      <c r="E259" s="11">
        <v>16469412.153879998</v>
      </c>
      <c r="F259" s="172">
        <v>16469412.153879998</v>
      </c>
      <c r="G259" s="231" t="s">
        <v>10</v>
      </c>
      <c r="H259" s="236">
        <v>287.76443150181819</v>
      </c>
      <c r="I259" s="227">
        <v>15878000</v>
      </c>
      <c r="J259" s="243">
        <f t="shared" si="43"/>
        <v>15878000</v>
      </c>
      <c r="K259" s="231" t="s">
        <v>10</v>
      </c>
      <c r="L259" s="236">
        <v>287.76443150181819</v>
      </c>
      <c r="M259" s="227">
        <v>16671900</v>
      </c>
      <c r="N259" s="388">
        <f t="shared" si="44"/>
        <v>16671900</v>
      </c>
      <c r="O259" s="231" t="s">
        <v>10</v>
      </c>
      <c r="P259" s="236">
        <v>287.76443150181819</v>
      </c>
      <c r="Q259" s="227">
        <v>16195560</v>
      </c>
      <c r="R259" s="243">
        <f t="shared" si="45"/>
        <v>16195560</v>
      </c>
      <c r="S259" s="395">
        <f t="shared" si="33"/>
        <v>16303718.03847</v>
      </c>
    </row>
    <row r="260" spans="1:19" x14ac:dyDescent="0.25">
      <c r="A260" s="56">
        <v>242</v>
      </c>
      <c r="B260" s="60" t="s">
        <v>449</v>
      </c>
      <c r="C260" s="15" t="s">
        <v>10</v>
      </c>
      <c r="D260" s="63">
        <v>10.360828090545455</v>
      </c>
      <c r="E260" s="11">
        <v>595605.13339600002</v>
      </c>
      <c r="F260" s="172">
        <v>595605.13339600002</v>
      </c>
      <c r="G260" s="231" t="s">
        <v>10</v>
      </c>
      <c r="H260" s="236">
        <v>10.360828090545455</v>
      </c>
      <c r="I260" s="227">
        <v>571800</v>
      </c>
      <c r="J260" s="243">
        <f t="shared" si="43"/>
        <v>571800</v>
      </c>
      <c r="K260" s="231" t="s">
        <v>10</v>
      </c>
      <c r="L260" s="236">
        <v>10.360828090545455</v>
      </c>
      <c r="M260" s="227">
        <v>594672</v>
      </c>
      <c r="N260" s="388">
        <f t="shared" si="44"/>
        <v>594672</v>
      </c>
      <c r="O260" s="231" t="s">
        <v>10</v>
      </c>
      <c r="P260" s="236">
        <v>10.360828090545455</v>
      </c>
      <c r="Q260" s="227">
        <v>594672</v>
      </c>
      <c r="R260" s="243">
        <f t="shared" si="45"/>
        <v>594672</v>
      </c>
      <c r="S260" s="395">
        <f t="shared" si="33"/>
        <v>589187.28334900003</v>
      </c>
    </row>
    <row r="261" spans="1:19" x14ac:dyDescent="0.25">
      <c r="A261" s="56">
        <v>243</v>
      </c>
      <c r="B261" s="60" t="s">
        <v>450</v>
      </c>
      <c r="C261" s="15" t="s">
        <v>10</v>
      </c>
      <c r="D261" s="63">
        <v>12.664030401454546</v>
      </c>
      <c r="E261" s="11">
        <v>724504.26134800003</v>
      </c>
      <c r="F261" s="172">
        <v>724504.26134800003</v>
      </c>
      <c r="G261" s="231" t="s">
        <v>10</v>
      </c>
      <c r="H261" s="236">
        <v>12.664030401454546</v>
      </c>
      <c r="I261" s="227">
        <v>698800</v>
      </c>
      <c r="J261" s="243">
        <f t="shared" si="43"/>
        <v>698800</v>
      </c>
      <c r="K261" s="231" t="s">
        <v>10</v>
      </c>
      <c r="L261" s="236">
        <v>12.664030401454546</v>
      </c>
      <c r="M261" s="227">
        <v>740728</v>
      </c>
      <c r="N261" s="388">
        <f t="shared" si="44"/>
        <v>740728</v>
      </c>
      <c r="O261" s="231" t="s">
        <v>10</v>
      </c>
      <c r="P261" s="236">
        <v>12.664030401454546</v>
      </c>
      <c r="Q261" s="227">
        <v>719764</v>
      </c>
      <c r="R261" s="243">
        <f t="shared" si="45"/>
        <v>719764</v>
      </c>
      <c r="S261" s="395">
        <f t="shared" si="33"/>
        <v>720949.06533699995</v>
      </c>
    </row>
    <row r="262" spans="1:19" x14ac:dyDescent="0.25">
      <c r="A262" s="56">
        <v>244</v>
      </c>
      <c r="B262" s="60" t="s">
        <v>451</v>
      </c>
      <c r="C262" s="15" t="s">
        <v>10</v>
      </c>
      <c r="D262" s="63">
        <v>14.967213400727275</v>
      </c>
      <c r="E262" s="11">
        <v>858637.36291199992</v>
      </c>
      <c r="F262" s="172">
        <v>858637.36291199992</v>
      </c>
      <c r="G262" s="231" t="s">
        <v>10</v>
      </c>
      <c r="H262" s="236">
        <v>14.967213400727275</v>
      </c>
      <c r="I262" s="227">
        <v>826000</v>
      </c>
      <c r="J262" s="243">
        <f t="shared" si="43"/>
        <v>826000</v>
      </c>
      <c r="K262" s="231" t="s">
        <v>10</v>
      </c>
      <c r="L262" s="236">
        <v>14.967213400727275</v>
      </c>
      <c r="M262" s="227">
        <v>859040</v>
      </c>
      <c r="N262" s="388">
        <f t="shared" si="44"/>
        <v>859040</v>
      </c>
      <c r="O262" s="231" t="s">
        <v>10</v>
      </c>
      <c r="P262" s="236">
        <v>14.967213400727275</v>
      </c>
      <c r="Q262" s="227">
        <v>850780</v>
      </c>
      <c r="R262" s="243">
        <f t="shared" si="45"/>
        <v>850780</v>
      </c>
      <c r="S262" s="395">
        <f t="shared" si="33"/>
        <v>848614.34072800004</v>
      </c>
    </row>
    <row r="263" spans="1:19" x14ac:dyDescent="0.25">
      <c r="A263" s="56">
        <v>245</v>
      </c>
      <c r="B263" s="60" t="s">
        <v>452</v>
      </c>
      <c r="C263" s="15" t="s">
        <v>10</v>
      </c>
      <c r="D263" s="63">
        <v>12.664030401454546</v>
      </c>
      <c r="E263" s="11">
        <v>722983.88934800006</v>
      </c>
      <c r="F263" s="172">
        <v>722983.88934800006</v>
      </c>
      <c r="G263" s="231" t="s">
        <v>10</v>
      </c>
      <c r="H263" s="236">
        <v>12.664030401454546</v>
      </c>
      <c r="I263" s="227">
        <v>698800</v>
      </c>
      <c r="J263" s="243">
        <f t="shared" si="43"/>
        <v>698800</v>
      </c>
      <c r="K263" s="231" t="s">
        <v>10</v>
      </c>
      <c r="L263" s="236">
        <v>12.664030401454546</v>
      </c>
      <c r="M263" s="227">
        <v>719764</v>
      </c>
      <c r="N263" s="388">
        <f t="shared" si="44"/>
        <v>719764</v>
      </c>
      <c r="O263" s="231" t="s">
        <v>10</v>
      </c>
      <c r="P263" s="236">
        <v>12.664030401454546</v>
      </c>
      <c r="Q263" s="227">
        <v>726752</v>
      </c>
      <c r="R263" s="243">
        <f t="shared" si="45"/>
        <v>726752</v>
      </c>
      <c r="S263" s="395">
        <f t="shared" ref="S263:S282" si="46">AVERAGE(N263,J263,F263,R263)</f>
        <v>717074.97233700007</v>
      </c>
    </row>
    <row r="264" spans="1:19" x14ac:dyDescent="0.25">
      <c r="A264" s="56">
        <v>246</v>
      </c>
      <c r="B264" s="60" t="s">
        <v>489</v>
      </c>
      <c r="C264" s="15" t="s">
        <v>10</v>
      </c>
      <c r="D264" s="63">
        <v>51.800142944000001</v>
      </c>
      <c r="E264" s="11">
        <v>2970095.5589199997</v>
      </c>
      <c r="F264" s="172">
        <v>2970095.5589199997</v>
      </c>
      <c r="G264" s="231" t="s">
        <v>10</v>
      </c>
      <c r="H264" s="236">
        <v>51.800142944000001</v>
      </c>
      <c r="I264" s="227">
        <v>2858300</v>
      </c>
      <c r="J264" s="243">
        <f t="shared" si="43"/>
        <v>2858300</v>
      </c>
      <c r="K264" s="231" t="s">
        <v>10</v>
      </c>
      <c r="L264" s="236">
        <v>51.800142944000001</v>
      </c>
      <c r="M264" s="227">
        <v>2972632</v>
      </c>
      <c r="N264" s="388">
        <f t="shared" si="44"/>
        <v>2972632</v>
      </c>
      <c r="O264" s="231" t="s">
        <v>10</v>
      </c>
      <c r="P264" s="236">
        <v>51.800142944000001</v>
      </c>
      <c r="Q264" s="227">
        <v>2915466</v>
      </c>
      <c r="R264" s="243">
        <f t="shared" si="45"/>
        <v>2915466</v>
      </c>
      <c r="S264" s="395">
        <f t="shared" si="46"/>
        <v>2929123.3897299999</v>
      </c>
    </row>
    <row r="265" spans="1:19" x14ac:dyDescent="0.25">
      <c r="A265" s="56">
        <v>247</v>
      </c>
      <c r="B265" s="60" t="s">
        <v>453</v>
      </c>
      <c r="C265" s="15" t="s">
        <v>10</v>
      </c>
      <c r="D265" s="63">
        <v>40.289442089454546</v>
      </c>
      <c r="E265" s="11">
        <v>2293161.7231600001</v>
      </c>
      <c r="F265" s="172">
        <v>2293161.7231600001</v>
      </c>
      <c r="G265" s="231" t="s">
        <v>10</v>
      </c>
      <c r="H265" s="236">
        <v>40.289442089454546</v>
      </c>
      <c r="I265" s="227">
        <v>2223100</v>
      </c>
      <c r="J265" s="243">
        <f t="shared" si="43"/>
        <v>2223100</v>
      </c>
      <c r="K265" s="231" t="s">
        <v>10</v>
      </c>
      <c r="L265" s="236">
        <v>40.289442089454546</v>
      </c>
      <c r="M265" s="227">
        <v>2334255</v>
      </c>
      <c r="N265" s="388">
        <f t="shared" si="44"/>
        <v>2334255</v>
      </c>
      <c r="O265" s="231" t="s">
        <v>10</v>
      </c>
      <c r="P265" s="236">
        <v>40.289442089454546</v>
      </c>
      <c r="Q265" s="227">
        <v>2267562</v>
      </c>
      <c r="R265" s="243">
        <f t="shared" si="45"/>
        <v>2267562</v>
      </c>
      <c r="S265" s="395">
        <f t="shared" si="46"/>
        <v>2279519.6807900001</v>
      </c>
    </row>
    <row r="266" spans="1:19" x14ac:dyDescent="0.25">
      <c r="A266" s="56">
        <v>248</v>
      </c>
      <c r="B266" s="60" t="s">
        <v>454</v>
      </c>
      <c r="C266" s="15" t="s">
        <v>10</v>
      </c>
      <c r="D266" s="63">
        <v>40.289442089454546</v>
      </c>
      <c r="E266" s="11">
        <v>2294496.2871600003</v>
      </c>
      <c r="F266" s="172">
        <v>2294496.2871600003</v>
      </c>
      <c r="G266" s="231" t="s">
        <v>10</v>
      </c>
      <c r="H266" s="236">
        <v>40.289442089454546</v>
      </c>
      <c r="I266" s="227">
        <v>2223100</v>
      </c>
      <c r="J266" s="243">
        <f t="shared" si="43"/>
        <v>2223100</v>
      </c>
      <c r="K266" s="231" t="s">
        <v>10</v>
      </c>
      <c r="L266" s="236">
        <v>40.289442089454546</v>
      </c>
      <c r="M266" s="227">
        <v>2356486</v>
      </c>
      <c r="N266" s="388">
        <f t="shared" si="44"/>
        <v>2356486</v>
      </c>
      <c r="O266" s="231" t="s">
        <v>10</v>
      </c>
      <c r="P266" s="236">
        <v>40.289442089454546</v>
      </c>
      <c r="Q266" s="227">
        <v>2289793</v>
      </c>
      <c r="R266" s="243">
        <f t="shared" si="45"/>
        <v>2289793</v>
      </c>
      <c r="S266" s="395">
        <f t="shared" si="46"/>
        <v>2290968.82179</v>
      </c>
    </row>
    <row r="267" spans="1:19" x14ac:dyDescent="0.25">
      <c r="A267" s="56">
        <v>249</v>
      </c>
      <c r="B267" s="60" t="s">
        <v>357</v>
      </c>
      <c r="C267" s="15" t="s">
        <v>10</v>
      </c>
      <c r="D267" s="63">
        <v>1.8869593007272729</v>
      </c>
      <c r="E267" s="11">
        <v>114548.673372</v>
      </c>
      <c r="F267" s="172">
        <v>114548.673372</v>
      </c>
      <c r="G267" s="231" t="s">
        <v>10</v>
      </c>
      <c r="H267" s="236">
        <v>1.8869593007272729</v>
      </c>
      <c r="I267" s="227">
        <v>104200</v>
      </c>
      <c r="J267" s="243">
        <f t="shared" si="43"/>
        <v>104200</v>
      </c>
      <c r="K267" s="231" t="s">
        <v>10</v>
      </c>
      <c r="L267" s="236">
        <v>1.8869593007272729</v>
      </c>
      <c r="M267" s="227">
        <v>110452</v>
      </c>
      <c r="N267" s="388">
        <f t="shared" si="44"/>
        <v>110452</v>
      </c>
      <c r="O267" s="231" t="s">
        <v>10</v>
      </c>
      <c r="P267" s="236">
        <v>1.8869593007272729</v>
      </c>
      <c r="Q267" s="227">
        <v>109410</v>
      </c>
      <c r="R267" s="243">
        <f t="shared" si="45"/>
        <v>109410</v>
      </c>
      <c r="S267" s="395">
        <f t="shared" si="46"/>
        <v>109652.668343</v>
      </c>
    </row>
    <row r="268" spans="1:19" x14ac:dyDescent="0.25">
      <c r="A268" s="56">
        <v>250</v>
      </c>
      <c r="B268" s="60" t="s">
        <v>490</v>
      </c>
      <c r="C268" s="9">
        <v>225000</v>
      </c>
      <c r="D268" s="63">
        <v>1.8869593007272729</v>
      </c>
      <c r="E268" s="11">
        <v>121862.019868</v>
      </c>
      <c r="F268" s="172">
        <v>346862.019868</v>
      </c>
      <c r="G268" s="232">
        <v>288150</v>
      </c>
      <c r="H268" s="236">
        <v>1.8869593007272729</v>
      </c>
      <c r="I268" s="227">
        <v>104200</v>
      </c>
      <c r="J268" s="243">
        <f>G268+I268</f>
        <v>392350</v>
      </c>
      <c r="K268" s="232">
        <v>322728</v>
      </c>
      <c r="L268" s="236">
        <v>1.8869593007272729</v>
      </c>
      <c r="M268" s="227">
        <v>108368</v>
      </c>
      <c r="N268" s="388">
        <f>K268+M268</f>
        <v>431096</v>
      </c>
      <c r="O268" s="232">
        <v>360188</v>
      </c>
      <c r="P268" s="236">
        <v>1.8869593007272729</v>
      </c>
      <c r="Q268" s="227">
        <v>109410</v>
      </c>
      <c r="R268" s="243">
        <f>O268+Q268</f>
        <v>469598</v>
      </c>
      <c r="S268" s="395">
        <f t="shared" si="46"/>
        <v>409976.50496699999</v>
      </c>
    </row>
    <row r="269" spans="1:19" x14ac:dyDescent="0.25">
      <c r="A269" s="56">
        <v>251</v>
      </c>
      <c r="B269" s="60" t="s">
        <v>299</v>
      </c>
      <c r="C269" s="9">
        <v>91000</v>
      </c>
      <c r="D269" s="63">
        <v>1.8869593007272729</v>
      </c>
      <c r="E269" s="11">
        <v>49345.728067999997</v>
      </c>
      <c r="F269" s="172">
        <v>140345.728068</v>
      </c>
      <c r="G269" s="232">
        <v>25200</v>
      </c>
      <c r="H269" s="236">
        <v>1.8869593007272729</v>
      </c>
      <c r="I269" s="227">
        <v>104200</v>
      </c>
      <c r="J269" s="243">
        <f>G269+I269</f>
        <v>129400</v>
      </c>
      <c r="K269" s="232">
        <v>28980</v>
      </c>
      <c r="L269" s="236">
        <v>1.8869593007272729</v>
      </c>
      <c r="M269" s="227">
        <v>110452</v>
      </c>
      <c r="N269" s="388">
        <f>K269+M269</f>
        <v>139432</v>
      </c>
      <c r="O269" s="232">
        <v>29988</v>
      </c>
      <c r="P269" s="236">
        <v>1.8869593007272729</v>
      </c>
      <c r="Q269" s="227">
        <v>109410</v>
      </c>
      <c r="R269" s="243">
        <f>O269+Q269</f>
        <v>139398</v>
      </c>
      <c r="S269" s="395">
        <f t="shared" si="46"/>
        <v>137143.93201699998</v>
      </c>
    </row>
    <row r="270" spans="1:19" x14ac:dyDescent="0.25">
      <c r="A270" s="56">
        <v>252</v>
      </c>
      <c r="B270" s="60" t="s">
        <v>300</v>
      </c>
      <c r="C270" s="9">
        <v>116000</v>
      </c>
      <c r="D270" s="63">
        <v>1.8869593007272729</v>
      </c>
      <c r="E270" s="11">
        <v>63006.685339999996</v>
      </c>
      <c r="F270" s="172">
        <v>179006.68534</v>
      </c>
      <c r="G270" s="232">
        <v>73950</v>
      </c>
      <c r="H270" s="236">
        <v>1.8869593007272729</v>
      </c>
      <c r="I270" s="227">
        <v>104200</v>
      </c>
      <c r="J270" s="243">
        <f>G270+I270</f>
        <v>178150</v>
      </c>
      <c r="K270" s="232">
        <v>87261</v>
      </c>
      <c r="L270" s="236">
        <v>1.8869593007272729</v>
      </c>
      <c r="M270" s="227">
        <v>107326</v>
      </c>
      <c r="N270" s="388">
        <f>K270+M270</f>
        <v>194587</v>
      </c>
      <c r="O270" s="232">
        <v>92438</v>
      </c>
      <c r="P270" s="236">
        <v>1.8869593007272729</v>
      </c>
      <c r="Q270" s="227">
        <v>107326</v>
      </c>
      <c r="R270" s="243">
        <f>O270+Q270</f>
        <v>199764</v>
      </c>
      <c r="S270" s="395">
        <f t="shared" si="46"/>
        <v>187876.92133499999</v>
      </c>
    </row>
    <row r="271" spans="1:19" x14ac:dyDescent="0.25">
      <c r="A271" s="56">
        <v>253</v>
      </c>
      <c r="B271" s="60" t="s">
        <v>456</v>
      </c>
      <c r="C271" s="15" t="s">
        <v>10</v>
      </c>
      <c r="D271" s="63">
        <v>11.950735800727275</v>
      </c>
      <c r="E271" s="11">
        <v>681294.61290799989</v>
      </c>
      <c r="F271" s="172">
        <v>681294.61290799989</v>
      </c>
      <c r="G271" s="231" t="e">
        <v>#VALUE!</v>
      </c>
      <c r="H271" s="236">
        <v>11.950735800727275</v>
      </c>
      <c r="I271" s="227">
        <v>659500</v>
      </c>
      <c r="J271" s="243">
        <f>I271*1</f>
        <v>659500</v>
      </c>
      <c r="K271" s="231" t="s">
        <v>10</v>
      </c>
      <c r="L271" s="236">
        <v>11.950735800727275</v>
      </c>
      <c r="M271" s="227">
        <v>679285</v>
      </c>
      <c r="N271" s="388">
        <f>M271*1</f>
        <v>679285</v>
      </c>
      <c r="O271" s="231" t="s">
        <v>10</v>
      </c>
      <c r="P271" s="236">
        <v>11.950735800727275</v>
      </c>
      <c r="Q271" s="227">
        <v>692475</v>
      </c>
      <c r="R271" s="243">
        <f>Q271*1</f>
        <v>692475</v>
      </c>
      <c r="S271" s="395">
        <f t="shared" si="46"/>
        <v>678138.65322700003</v>
      </c>
    </row>
    <row r="272" spans="1:19" x14ac:dyDescent="0.25">
      <c r="A272" s="3"/>
      <c r="B272" s="4" t="s">
        <v>496</v>
      </c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 s="56">
        <v>254</v>
      </c>
      <c r="B273" s="60" t="s">
        <v>497</v>
      </c>
      <c r="C273" s="15" t="s">
        <v>10</v>
      </c>
      <c r="D273" s="63">
        <v>4.8009114232727281</v>
      </c>
      <c r="E273" s="11">
        <v>279475.37394000002</v>
      </c>
      <c r="F273" s="172">
        <v>279475.37394000002</v>
      </c>
      <c r="G273" s="231" t="e">
        <v>#VALUE!</v>
      </c>
      <c r="H273" s="236">
        <v>4.8009114232727281</v>
      </c>
      <c r="I273" s="227">
        <v>265100</v>
      </c>
      <c r="J273" s="243">
        <f t="shared" ref="J273:J279" si="47">I273*1</f>
        <v>265100</v>
      </c>
      <c r="K273" s="231" t="s">
        <v>10</v>
      </c>
      <c r="L273" s="236">
        <v>4.8009114232727281</v>
      </c>
      <c r="M273" s="227">
        <v>281006</v>
      </c>
      <c r="N273" s="388">
        <f t="shared" ref="N273:N279" si="48">M273*1</f>
        <v>281006</v>
      </c>
      <c r="O273" s="231" t="s">
        <v>10</v>
      </c>
      <c r="P273" s="236">
        <v>4.8009114232727281</v>
      </c>
      <c r="Q273" s="227">
        <v>275704</v>
      </c>
      <c r="R273" s="243">
        <f t="shared" ref="R273:R279" si="49">Q273*1</f>
        <v>275704</v>
      </c>
      <c r="S273" s="395">
        <f t="shared" si="46"/>
        <v>275321.34348500002</v>
      </c>
    </row>
    <row r="274" spans="1:19" x14ac:dyDescent="0.25">
      <c r="A274" s="56">
        <v>255</v>
      </c>
      <c r="B274" s="60" t="s">
        <v>498</v>
      </c>
      <c r="C274" s="15" t="s">
        <v>10</v>
      </c>
      <c r="D274" s="63">
        <v>3.7831688752727275</v>
      </c>
      <c r="E274" s="11">
        <v>220679.10519200002</v>
      </c>
      <c r="F274" s="172">
        <v>220679.10519200002</v>
      </c>
      <c r="G274" s="231" t="e">
        <v>#VALUE!</v>
      </c>
      <c r="H274" s="236">
        <v>3.7831688752727275</v>
      </c>
      <c r="I274" s="227">
        <v>208900</v>
      </c>
      <c r="J274" s="243">
        <f t="shared" si="47"/>
        <v>208900</v>
      </c>
      <c r="K274" s="231" t="s">
        <v>10</v>
      </c>
      <c r="L274" s="236">
        <v>3.7831688752727275</v>
      </c>
      <c r="M274" s="227">
        <v>215167</v>
      </c>
      <c r="N274" s="388">
        <f t="shared" si="48"/>
        <v>215167</v>
      </c>
      <c r="O274" s="231" t="s">
        <v>10</v>
      </c>
      <c r="P274" s="236">
        <v>3.7831688752727275</v>
      </c>
      <c r="Q274" s="227">
        <v>217256</v>
      </c>
      <c r="R274" s="243">
        <f t="shared" si="49"/>
        <v>217256</v>
      </c>
      <c r="S274" s="395">
        <f t="shared" si="46"/>
        <v>215500.52629800001</v>
      </c>
    </row>
    <row r="275" spans="1:19" x14ac:dyDescent="0.25">
      <c r="A275" s="56">
        <v>256</v>
      </c>
      <c r="B275" s="60" t="s">
        <v>499</v>
      </c>
      <c r="C275" s="15" t="s">
        <v>10</v>
      </c>
      <c r="D275" s="63">
        <v>2.2445335596363636</v>
      </c>
      <c r="E275" s="11">
        <v>134253.179592</v>
      </c>
      <c r="F275" s="172">
        <v>134253.179592</v>
      </c>
      <c r="G275" s="231" t="e">
        <v>#VALUE!</v>
      </c>
      <c r="H275" s="236">
        <v>2.2445335596363636</v>
      </c>
      <c r="I275" s="227">
        <v>123900</v>
      </c>
      <c r="J275" s="243">
        <f t="shared" si="47"/>
        <v>123900</v>
      </c>
      <c r="K275" s="231" t="s">
        <v>10</v>
      </c>
      <c r="L275" s="236">
        <v>2.2445335596363636</v>
      </c>
      <c r="M275" s="227">
        <v>128856</v>
      </c>
      <c r="N275" s="388">
        <f t="shared" si="48"/>
        <v>128856</v>
      </c>
      <c r="O275" s="231" t="s">
        <v>10</v>
      </c>
      <c r="P275" s="236">
        <v>2.2445335596363636</v>
      </c>
      <c r="Q275" s="227">
        <v>125139</v>
      </c>
      <c r="R275" s="243">
        <f t="shared" si="49"/>
        <v>125139</v>
      </c>
      <c r="S275" s="395">
        <f t="shared" si="46"/>
        <v>128037.04489799999</v>
      </c>
    </row>
    <row r="276" spans="1:19" x14ac:dyDescent="0.25">
      <c r="A276" s="56">
        <v>257</v>
      </c>
      <c r="B276" s="60" t="s">
        <v>500</v>
      </c>
      <c r="C276" s="15" t="s">
        <v>10</v>
      </c>
      <c r="D276" s="63">
        <v>1.2648349352727275</v>
      </c>
      <c r="E276" s="11">
        <v>78195.00869599999</v>
      </c>
      <c r="F276" s="172">
        <v>78195.00869599999</v>
      </c>
      <c r="G276" s="231" t="e">
        <v>#VALUE!</v>
      </c>
      <c r="H276" s="236">
        <v>1.2648349352727275</v>
      </c>
      <c r="I276" s="227">
        <v>69900</v>
      </c>
      <c r="J276" s="243">
        <f t="shared" si="47"/>
        <v>69900</v>
      </c>
      <c r="K276" s="231" t="s">
        <v>10</v>
      </c>
      <c r="L276" s="236">
        <v>1.2648349352727275</v>
      </c>
      <c r="M276" s="227">
        <v>73395</v>
      </c>
      <c r="N276" s="388">
        <f t="shared" si="48"/>
        <v>73395</v>
      </c>
      <c r="O276" s="231" t="s">
        <v>10</v>
      </c>
      <c r="P276" s="236">
        <v>1.2648349352727275</v>
      </c>
      <c r="Q276" s="227">
        <v>71997</v>
      </c>
      <c r="R276" s="243">
        <f t="shared" si="49"/>
        <v>71997</v>
      </c>
      <c r="S276" s="395">
        <f t="shared" si="46"/>
        <v>73371.752173999994</v>
      </c>
    </row>
    <row r="277" spans="1:19" x14ac:dyDescent="0.25">
      <c r="A277" s="56">
        <v>258</v>
      </c>
      <c r="B277" s="60" t="s">
        <v>501</v>
      </c>
      <c r="C277" s="15" t="s">
        <v>10</v>
      </c>
      <c r="D277" s="63">
        <v>9.5959907323636369</v>
      </c>
      <c r="E277" s="11">
        <v>487911.90008400002</v>
      </c>
      <c r="F277" s="172">
        <v>487911.90008400002</v>
      </c>
      <c r="G277" s="231" t="e">
        <v>#VALUE!</v>
      </c>
      <c r="H277" s="236">
        <v>9.5959907323636369</v>
      </c>
      <c r="I277" s="197">
        <v>468100</v>
      </c>
      <c r="J277" s="243">
        <f t="shared" si="47"/>
        <v>468100</v>
      </c>
      <c r="K277" s="231" t="s">
        <v>10</v>
      </c>
      <c r="L277" s="236">
        <v>9.5959907323636369</v>
      </c>
      <c r="M277" s="197">
        <v>496186</v>
      </c>
      <c r="N277" s="388">
        <f t="shared" si="48"/>
        <v>496186</v>
      </c>
      <c r="O277" s="231" t="s">
        <v>10</v>
      </c>
      <c r="P277" s="236">
        <v>9.5959907323636369</v>
      </c>
      <c r="Q277" s="197">
        <v>472781</v>
      </c>
      <c r="R277" s="243">
        <f t="shared" si="49"/>
        <v>472781</v>
      </c>
      <c r="S277" s="395">
        <f t="shared" si="46"/>
        <v>481244.72502100002</v>
      </c>
    </row>
    <row r="278" spans="1:19" x14ac:dyDescent="0.25">
      <c r="A278" s="56">
        <v>259</v>
      </c>
      <c r="B278" s="60" t="s">
        <v>502</v>
      </c>
      <c r="C278" s="15" t="s">
        <v>10</v>
      </c>
      <c r="D278" s="63">
        <v>5.1275484407272724</v>
      </c>
      <c r="E278" s="11">
        <v>264471.65626000002</v>
      </c>
      <c r="F278" s="172">
        <v>264471.65626000002</v>
      </c>
      <c r="G278" s="231" t="e">
        <v>#VALUE!</v>
      </c>
      <c r="H278" s="236">
        <v>5.1275484407272724</v>
      </c>
      <c r="I278" s="227">
        <v>250200</v>
      </c>
      <c r="J278" s="243">
        <f t="shared" si="47"/>
        <v>250200</v>
      </c>
      <c r="K278" s="231" t="s">
        <v>10</v>
      </c>
      <c r="L278" s="236">
        <v>5.1275484407272724</v>
      </c>
      <c r="M278" s="227">
        <v>262710</v>
      </c>
      <c r="N278" s="388">
        <f t="shared" si="48"/>
        <v>262710</v>
      </c>
      <c r="O278" s="231" t="s">
        <v>10</v>
      </c>
      <c r="P278" s="236">
        <v>5.1275484407272724</v>
      </c>
      <c r="Q278" s="227">
        <v>252702</v>
      </c>
      <c r="R278" s="243">
        <f t="shared" si="49"/>
        <v>252702</v>
      </c>
      <c r="S278" s="395">
        <f t="shared" si="46"/>
        <v>257520.91406500002</v>
      </c>
    </row>
    <row r="279" spans="1:19" x14ac:dyDescent="0.25">
      <c r="A279" s="56">
        <v>260</v>
      </c>
      <c r="B279" s="60" t="s">
        <v>503</v>
      </c>
      <c r="C279" s="15" t="s">
        <v>10</v>
      </c>
      <c r="D279" s="63">
        <v>11.346049842909093</v>
      </c>
      <c r="E279" s="11">
        <v>575500.26013199997</v>
      </c>
      <c r="F279" s="172">
        <v>575500.26013199997</v>
      </c>
      <c r="G279" s="231" t="e">
        <v>#VALUE!</v>
      </c>
      <c r="H279" s="236">
        <v>11.346049842909093</v>
      </c>
      <c r="I279" s="227">
        <v>553500</v>
      </c>
      <c r="J279" s="243">
        <f t="shared" si="47"/>
        <v>553500</v>
      </c>
      <c r="K279" s="231" t="s">
        <v>10</v>
      </c>
      <c r="L279" s="236">
        <v>11.346049842909093</v>
      </c>
      <c r="M279" s="227">
        <v>570105</v>
      </c>
      <c r="N279" s="388">
        <f t="shared" si="48"/>
        <v>570105</v>
      </c>
      <c r="O279" s="231" t="s">
        <v>10</v>
      </c>
      <c r="P279" s="236">
        <v>11.346049842909093</v>
      </c>
      <c r="Q279" s="227">
        <v>570105</v>
      </c>
      <c r="R279" s="243">
        <f t="shared" si="49"/>
        <v>570105</v>
      </c>
      <c r="S279" s="395">
        <f t="shared" si="46"/>
        <v>567302.56503299996</v>
      </c>
    </row>
    <row r="280" spans="1:19" x14ac:dyDescent="0.25">
      <c r="A280" s="56">
        <v>261</v>
      </c>
      <c r="B280" s="60" t="s">
        <v>504</v>
      </c>
      <c r="C280" s="9">
        <v>8960.5306280000004</v>
      </c>
      <c r="D280" s="63">
        <v>0</v>
      </c>
      <c r="E280" s="12" t="s">
        <v>10</v>
      </c>
      <c r="F280" s="172">
        <v>8960.5306280000004</v>
      </c>
      <c r="G280" s="241">
        <v>3150</v>
      </c>
      <c r="H280" s="236">
        <v>0</v>
      </c>
      <c r="I280" s="231" t="s">
        <v>10</v>
      </c>
      <c r="J280" s="243">
        <f>G280*1</f>
        <v>3150</v>
      </c>
      <c r="K280" s="241">
        <v>3528</v>
      </c>
      <c r="L280" s="236">
        <v>0</v>
      </c>
      <c r="M280" s="231" t="s">
        <v>10</v>
      </c>
      <c r="N280" s="388">
        <f>K280*1</f>
        <v>3528</v>
      </c>
      <c r="O280" s="241">
        <v>4095</v>
      </c>
      <c r="P280" s="236">
        <v>0</v>
      </c>
      <c r="Q280" s="231" t="s">
        <v>10</v>
      </c>
      <c r="R280" s="243">
        <f>O280*1</f>
        <v>4095</v>
      </c>
      <c r="S280" s="395">
        <f t="shared" si="46"/>
        <v>4933.3826570000001</v>
      </c>
    </row>
    <row r="281" spans="1:19" x14ac:dyDescent="0.25">
      <c r="A281" s="56">
        <v>262</v>
      </c>
      <c r="B281" s="60" t="s">
        <v>505</v>
      </c>
      <c r="C281" s="9">
        <v>4917161.0208840007</v>
      </c>
      <c r="D281" s="63">
        <v>0</v>
      </c>
      <c r="E281" s="12" t="s">
        <v>10</v>
      </c>
      <c r="F281" s="172">
        <v>4917161.0208840007</v>
      </c>
      <c r="G281" s="241">
        <v>6182850</v>
      </c>
      <c r="H281" s="236">
        <v>0</v>
      </c>
      <c r="I281" s="231" t="s">
        <v>10</v>
      </c>
      <c r="J281" s="243">
        <f>G281*1</f>
        <v>6182850</v>
      </c>
      <c r="K281" s="241">
        <v>6924792</v>
      </c>
      <c r="L281" s="236">
        <v>0</v>
      </c>
      <c r="M281" s="231" t="s">
        <v>10</v>
      </c>
      <c r="N281" s="388">
        <f>K281*1</f>
        <v>6924792</v>
      </c>
      <c r="O281" s="241">
        <v>7604906</v>
      </c>
      <c r="P281" s="236">
        <v>0</v>
      </c>
      <c r="Q281" s="231" t="s">
        <v>10</v>
      </c>
      <c r="R281" s="243">
        <f>O281*1</f>
        <v>7604906</v>
      </c>
      <c r="S281" s="395">
        <f t="shared" si="46"/>
        <v>6407427.2552209999</v>
      </c>
    </row>
    <row r="282" spans="1:19" x14ac:dyDescent="0.25">
      <c r="A282" s="56">
        <v>263</v>
      </c>
      <c r="B282" s="60" t="s">
        <v>506</v>
      </c>
      <c r="C282" s="9">
        <v>7913.7154040000005</v>
      </c>
      <c r="D282" s="63">
        <v>0</v>
      </c>
      <c r="E282" s="12" t="s">
        <v>10</v>
      </c>
      <c r="F282" s="172">
        <v>7913.7154040000005</v>
      </c>
      <c r="G282" s="225">
        <v>2850</v>
      </c>
      <c r="H282" s="236">
        <v>0</v>
      </c>
      <c r="I282" s="231" t="s">
        <v>10</v>
      </c>
      <c r="J282" s="243">
        <f>G282*1</f>
        <v>2850</v>
      </c>
      <c r="K282" s="225">
        <v>3306</v>
      </c>
      <c r="L282" s="236">
        <v>0</v>
      </c>
      <c r="M282" s="231" t="s">
        <v>10</v>
      </c>
      <c r="N282" s="388">
        <f>K282*1</f>
        <v>3306</v>
      </c>
      <c r="O282" s="225">
        <v>3620</v>
      </c>
      <c r="P282" s="236">
        <v>0</v>
      </c>
      <c r="Q282" s="231" t="s">
        <v>10</v>
      </c>
      <c r="R282" s="243">
        <f>O282*1</f>
        <v>3620</v>
      </c>
      <c r="S282" s="395">
        <f t="shared" si="46"/>
        <v>4422.4288510000006</v>
      </c>
    </row>
    <row r="283" spans="1:19" x14ac:dyDescent="0.25">
      <c r="G283"/>
      <c r="H283"/>
      <c r="I283"/>
      <c r="J283" s="173"/>
      <c r="K283"/>
      <c r="L283"/>
      <c r="M283"/>
      <c r="N283" s="173"/>
    </row>
    <row r="284" spans="1:19" x14ac:dyDescent="0.25">
      <c r="G284" s="164"/>
      <c r="H284" s="165"/>
      <c r="I284" s="166"/>
      <c r="J284" s="175"/>
      <c r="K284" s="164"/>
      <c r="L284" s="165"/>
      <c r="M284" s="385"/>
      <c r="N284" s="386"/>
    </row>
    <row r="285" spans="1:19" x14ac:dyDescent="0.25">
      <c r="G285" s="164"/>
      <c r="H285" s="165"/>
      <c r="I285" s="166"/>
      <c r="J285" s="175"/>
      <c r="K285" s="164"/>
      <c r="L285" s="165"/>
      <c r="M285" s="385"/>
      <c r="N285" s="386"/>
    </row>
    <row r="286" spans="1:19" x14ac:dyDescent="0.25">
      <c r="G286" s="167"/>
      <c r="H286" s="168"/>
      <c r="I286" s="166"/>
      <c r="J286" s="175"/>
      <c r="K286" s="167"/>
      <c r="L286" s="168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9"/>
      <c r="H289" s="170"/>
      <c r="I289" s="169"/>
      <c r="J289" s="176"/>
      <c r="K289" s="169"/>
      <c r="L289" s="170"/>
      <c r="M289" s="169"/>
      <c r="N28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F629-5C48-4FB0-9F1A-27FE9650C8BF}">
  <dimension ref="A1:S304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85546875" style="245" customWidth="1"/>
    <col min="8" max="8" width="16.5703125" style="245" customWidth="1"/>
    <col min="9" max="9" width="19.42578125" style="245" customWidth="1"/>
    <col min="10" max="10" width="14.140625" style="246" bestFit="1" customWidth="1"/>
    <col min="11" max="11" width="17.7109375" style="245" customWidth="1"/>
    <col min="12" max="12" width="15.42578125" style="245" customWidth="1"/>
    <col min="13" max="13" width="16.7109375" style="245" customWidth="1"/>
    <col min="14" max="14" width="14.140625" style="246" bestFit="1" customWidth="1"/>
    <col min="15" max="17" width="16.28515625" style="245" customWidth="1"/>
    <col min="18" max="18" width="16.28515625" style="246" customWidth="1"/>
    <col min="19" max="19" width="20.7109375" customWidth="1"/>
  </cols>
  <sheetData>
    <row r="1" spans="1:19" ht="15" customHeight="1" x14ac:dyDescent="0.25">
      <c r="A1" s="452" t="s">
        <v>0</v>
      </c>
      <c r="B1" s="465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65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65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44">
        <v>11</v>
      </c>
      <c r="B4" s="450" t="s">
        <v>518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46" t="s">
        <v>8</v>
      </c>
      <c r="C6" s="9">
        <v>101000</v>
      </c>
      <c r="D6" s="13">
        <v>1.8869593007272729</v>
      </c>
      <c r="E6" s="11">
        <v>54799.832384000008</v>
      </c>
      <c r="F6" s="172">
        <v>155799.83238400001</v>
      </c>
      <c r="G6" s="152">
        <v>36000</v>
      </c>
      <c r="H6" s="156">
        <v>1.8869593007272729</v>
      </c>
      <c r="I6" s="155">
        <v>104200</v>
      </c>
      <c r="J6" s="174">
        <f>G6+I6</f>
        <v>140200</v>
      </c>
      <c r="K6" s="152">
        <v>40320</v>
      </c>
      <c r="L6" s="156">
        <v>1.8869593007272729</v>
      </c>
      <c r="M6" s="155">
        <v>109410</v>
      </c>
      <c r="N6" s="174">
        <f>K6+M6</f>
        <v>149730</v>
      </c>
      <c r="O6" s="152">
        <v>46440</v>
      </c>
      <c r="P6" s="156">
        <v>1.8869593007272729</v>
      </c>
      <c r="Q6" s="155">
        <v>109410</v>
      </c>
      <c r="R6" s="174">
        <f>O6+Q6</f>
        <v>155850</v>
      </c>
      <c r="S6" s="395">
        <f>AVERAGE(N6,J6,F6,R6)</f>
        <v>150394.95809600002</v>
      </c>
    </row>
    <row r="7" spans="1:19" x14ac:dyDescent="0.25">
      <c r="A7" s="24">
        <v>2</v>
      </c>
      <c r="B7" s="46" t="s">
        <v>9</v>
      </c>
      <c r="C7" s="9">
        <v>26184.472607999996</v>
      </c>
      <c r="D7" s="13">
        <v>0</v>
      </c>
      <c r="E7" s="12" t="s">
        <v>10</v>
      </c>
      <c r="F7" s="172">
        <v>26184.472607999996</v>
      </c>
      <c r="G7" s="155">
        <v>14700</v>
      </c>
      <c r="H7" s="156">
        <v>0</v>
      </c>
      <c r="I7" s="154" t="s">
        <v>10</v>
      </c>
      <c r="J7" s="174">
        <f>G7*1</f>
        <v>14700</v>
      </c>
      <c r="K7" s="155">
        <v>17052</v>
      </c>
      <c r="L7" s="156">
        <v>0</v>
      </c>
      <c r="M7" s="154" t="s">
        <v>10</v>
      </c>
      <c r="N7" s="174">
        <f>K7*1</f>
        <v>17052</v>
      </c>
      <c r="O7" s="155">
        <v>18669</v>
      </c>
      <c r="P7" s="156">
        <v>0</v>
      </c>
      <c r="Q7" s="154" t="s">
        <v>10</v>
      </c>
      <c r="R7" s="174">
        <f>O7*1</f>
        <v>18669</v>
      </c>
      <c r="S7" s="395">
        <f t="shared" ref="S7:S70" si="0">AVERAGE(N7,J7,F7,R7)</f>
        <v>19151.368151999999</v>
      </c>
    </row>
    <row r="8" spans="1:19" x14ac:dyDescent="0.25">
      <c r="A8" s="24">
        <v>3</v>
      </c>
      <c r="B8" s="46" t="s">
        <v>11</v>
      </c>
      <c r="C8" s="9">
        <v>109525.485608</v>
      </c>
      <c r="D8" s="13">
        <v>0</v>
      </c>
      <c r="E8" s="12" t="s">
        <v>10</v>
      </c>
      <c r="F8" s="172">
        <v>109525.485608</v>
      </c>
      <c r="G8" s="155">
        <v>74475</v>
      </c>
      <c r="H8" s="156">
        <v>0</v>
      </c>
      <c r="I8" s="154" t="s">
        <v>10</v>
      </c>
      <c r="J8" s="174">
        <f>G8*1</f>
        <v>74475</v>
      </c>
      <c r="K8" s="155">
        <v>85647</v>
      </c>
      <c r="L8" s="156">
        <v>0</v>
      </c>
      <c r="M8" s="154" t="s">
        <v>10</v>
      </c>
      <c r="N8" s="174">
        <f>K8*1</f>
        <v>85647</v>
      </c>
      <c r="O8" s="155">
        <v>91604</v>
      </c>
      <c r="P8" s="156">
        <v>0</v>
      </c>
      <c r="Q8" s="154" t="s">
        <v>10</v>
      </c>
      <c r="R8" s="174">
        <f>O8*1</f>
        <v>91604</v>
      </c>
      <c r="S8" s="395">
        <f t="shared" si="0"/>
        <v>90312.871402000004</v>
      </c>
    </row>
    <row r="9" spans="1:19" x14ac:dyDescent="0.25">
      <c r="A9" s="24">
        <v>4</v>
      </c>
      <c r="B9" s="46" t="s">
        <v>12</v>
      </c>
      <c r="C9" s="9">
        <v>162000</v>
      </c>
      <c r="D9" s="13">
        <v>2.8304292952727272</v>
      </c>
      <c r="E9" s="11">
        <v>87020.064860000013</v>
      </c>
      <c r="F9" s="172">
        <v>249020.06486000001</v>
      </c>
      <c r="G9" s="149">
        <v>74475</v>
      </c>
      <c r="H9" s="156">
        <v>2.8304292952727272</v>
      </c>
      <c r="I9" s="155">
        <v>156300</v>
      </c>
      <c r="J9" s="174">
        <f t="shared" ref="J9:J20" si="1">G9+I9</f>
        <v>230775</v>
      </c>
      <c r="K9" s="149">
        <v>84902</v>
      </c>
      <c r="L9" s="156">
        <v>2.8304292952727272</v>
      </c>
      <c r="M9" s="155">
        <v>165678</v>
      </c>
      <c r="N9" s="174">
        <f t="shared" ref="N9:N20" si="2">K9+M9</f>
        <v>250580</v>
      </c>
      <c r="O9" s="149">
        <v>89370</v>
      </c>
      <c r="P9" s="156">
        <v>2.8304292952727272</v>
      </c>
      <c r="Q9" s="155">
        <v>162552</v>
      </c>
      <c r="R9" s="174">
        <f t="shared" ref="R9:R20" si="3">O9+Q9</f>
        <v>251922</v>
      </c>
      <c r="S9" s="395">
        <f t="shared" si="0"/>
        <v>245574.26621500001</v>
      </c>
    </row>
    <row r="10" spans="1:19" x14ac:dyDescent="0.25">
      <c r="A10" s="24">
        <v>5</v>
      </c>
      <c r="B10" s="46" t="s">
        <v>13</v>
      </c>
      <c r="C10" s="9">
        <v>297000</v>
      </c>
      <c r="D10" s="13">
        <v>2.8304292952727272</v>
      </c>
      <c r="E10" s="11">
        <v>160466.48429999995</v>
      </c>
      <c r="F10" s="172">
        <v>457466.48429999995</v>
      </c>
      <c r="G10" s="149">
        <v>310050</v>
      </c>
      <c r="H10" s="156">
        <v>2.8304292952727272</v>
      </c>
      <c r="I10" s="155">
        <v>120400</v>
      </c>
      <c r="J10" s="174">
        <f t="shared" si="1"/>
        <v>430450</v>
      </c>
      <c r="K10" s="149">
        <v>356558</v>
      </c>
      <c r="L10" s="156">
        <v>2.8304292952727272</v>
      </c>
      <c r="M10" s="155">
        <v>124012</v>
      </c>
      <c r="N10" s="174">
        <f t="shared" si="2"/>
        <v>480570</v>
      </c>
      <c r="O10" s="149">
        <v>368960</v>
      </c>
      <c r="P10" s="156">
        <v>2.8304292952727272</v>
      </c>
      <c r="Q10" s="155">
        <v>125216</v>
      </c>
      <c r="R10" s="174">
        <f t="shared" si="3"/>
        <v>494176</v>
      </c>
      <c r="S10" s="395">
        <f t="shared" si="0"/>
        <v>465665.62107499997</v>
      </c>
    </row>
    <row r="11" spans="1:19" x14ac:dyDescent="0.25">
      <c r="A11" s="24">
        <v>6</v>
      </c>
      <c r="B11" s="46" t="s">
        <v>15</v>
      </c>
      <c r="C11" s="9">
        <v>220000</v>
      </c>
      <c r="D11" s="13">
        <v>2.8304292952727272</v>
      </c>
      <c r="E11" s="11">
        <v>119024.64175999997</v>
      </c>
      <c r="F11" s="172">
        <v>339024.64175999997</v>
      </c>
      <c r="G11" s="155">
        <v>160050</v>
      </c>
      <c r="H11" s="156">
        <v>2.8304292952727272</v>
      </c>
      <c r="I11" s="155">
        <v>156300</v>
      </c>
      <c r="J11" s="174">
        <f t="shared" si="1"/>
        <v>316350</v>
      </c>
      <c r="K11" s="155">
        <v>182457</v>
      </c>
      <c r="L11" s="156">
        <v>2.8304292952727272</v>
      </c>
      <c r="M11" s="155">
        <v>162552</v>
      </c>
      <c r="N11" s="174">
        <f t="shared" si="2"/>
        <v>345009</v>
      </c>
      <c r="O11" s="155">
        <v>188859</v>
      </c>
      <c r="P11" s="156">
        <v>2.8304292952727272</v>
      </c>
      <c r="Q11" s="155">
        <v>164115</v>
      </c>
      <c r="R11" s="174">
        <f t="shared" si="3"/>
        <v>352974</v>
      </c>
      <c r="S11" s="395">
        <f t="shared" si="0"/>
        <v>338339.41044000001</v>
      </c>
    </row>
    <row r="12" spans="1:19" x14ac:dyDescent="0.25">
      <c r="A12" s="24">
        <v>7</v>
      </c>
      <c r="B12" s="46" t="s">
        <v>16</v>
      </c>
      <c r="C12" s="9">
        <v>325000</v>
      </c>
      <c r="D12" s="13">
        <v>2.8304292952727272</v>
      </c>
      <c r="E12" s="11">
        <v>175143.45256399998</v>
      </c>
      <c r="F12" s="172">
        <v>500143.45256399998</v>
      </c>
      <c r="G12" s="149">
        <v>316800</v>
      </c>
      <c r="H12" s="156">
        <v>2.8304292952727272</v>
      </c>
      <c r="I12" s="155">
        <v>156300</v>
      </c>
      <c r="J12" s="174">
        <f t="shared" si="1"/>
        <v>473100</v>
      </c>
      <c r="K12" s="149">
        <v>370656</v>
      </c>
      <c r="L12" s="156">
        <v>2.8304292952727272</v>
      </c>
      <c r="M12" s="155">
        <v>164115</v>
      </c>
      <c r="N12" s="174">
        <f t="shared" si="2"/>
        <v>534771</v>
      </c>
      <c r="O12" s="149">
        <v>408672</v>
      </c>
      <c r="P12" s="156">
        <v>2.8304292952727272</v>
      </c>
      <c r="Q12" s="155">
        <v>160989</v>
      </c>
      <c r="R12" s="174">
        <f t="shared" si="3"/>
        <v>569661</v>
      </c>
      <c r="S12" s="395">
        <f t="shared" si="0"/>
        <v>519418.86314099998</v>
      </c>
    </row>
    <row r="13" spans="1:19" x14ac:dyDescent="0.25">
      <c r="A13" s="24">
        <v>8</v>
      </c>
      <c r="B13" s="46" t="s">
        <v>17</v>
      </c>
      <c r="C13" s="9">
        <v>463000</v>
      </c>
      <c r="D13" s="13">
        <v>2.8304292952727272</v>
      </c>
      <c r="E13" s="11">
        <v>250053.78729199991</v>
      </c>
      <c r="F13" s="172">
        <v>713053.78729199991</v>
      </c>
      <c r="G13" s="149">
        <v>570825</v>
      </c>
      <c r="H13" s="156">
        <v>2.8304292952727272</v>
      </c>
      <c r="I13" s="155">
        <v>103700</v>
      </c>
      <c r="J13" s="174">
        <f t="shared" si="1"/>
        <v>674525</v>
      </c>
      <c r="K13" s="149">
        <v>673574</v>
      </c>
      <c r="L13" s="156">
        <v>2.8304292952727272</v>
      </c>
      <c r="M13" s="155">
        <v>109922</v>
      </c>
      <c r="N13" s="174">
        <f t="shared" si="2"/>
        <v>783496</v>
      </c>
      <c r="O13" s="149">
        <v>679282</v>
      </c>
      <c r="P13" s="156">
        <v>2.8304292952727272</v>
      </c>
      <c r="Q13" s="155">
        <v>106811</v>
      </c>
      <c r="R13" s="174">
        <f t="shared" si="3"/>
        <v>786093</v>
      </c>
      <c r="S13" s="395">
        <f t="shared" si="0"/>
        <v>739291.94682299998</v>
      </c>
    </row>
    <row r="14" spans="1:19" x14ac:dyDescent="0.25">
      <c r="A14" s="24">
        <v>9</v>
      </c>
      <c r="B14" s="46" t="s">
        <v>18</v>
      </c>
      <c r="C14" s="9">
        <v>89000</v>
      </c>
      <c r="D14" s="13">
        <v>1.8869593007272729</v>
      </c>
      <c r="E14" s="11">
        <v>48305.174579999992</v>
      </c>
      <c r="F14" s="172">
        <v>137305.17457999999</v>
      </c>
      <c r="G14" s="155">
        <v>18675</v>
      </c>
      <c r="H14" s="156">
        <v>1.8869593007272729</v>
      </c>
      <c r="I14" s="155">
        <v>104200</v>
      </c>
      <c r="J14" s="174">
        <f t="shared" si="1"/>
        <v>122875</v>
      </c>
      <c r="K14" s="155">
        <v>21663</v>
      </c>
      <c r="L14" s="156">
        <v>1.8869593007272729</v>
      </c>
      <c r="M14" s="155">
        <v>107326</v>
      </c>
      <c r="N14" s="174">
        <f t="shared" si="2"/>
        <v>128989</v>
      </c>
      <c r="O14" s="155">
        <v>21663</v>
      </c>
      <c r="P14" s="156">
        <v>1.8869593007272729</v>
      </c>
      <c r="Q14" s="155">
        <v>107326</v>
      </c>
      <c r="R14" s="174">
        <f t="shared" si="3"/>
        <v>128989</v>
      </c>
      <c r="S14" s="395">
        <f t="shared" si="0"/>
        <v>129539.543645</v>
      </c>
    </row>
    <row r="15" spans="1:19" x14ac:dyDescent="0.25">
      <c r="A15" s="24">
        <v>10</v>
      </c>
      <c r="B15" s="46" t="s">
        <v>19</v>
      </c>
      <c r="C15" s="9">
        <v>167000</v>
      </c>
      <c r="D15" s="13">
        <v>1.4152146476363636</v>
      </c>
      <c r="E15" s="11">
        <v>90682.776819999999</v>
      </c>
      <c r="F15" s="172">
        <v>257682.77682</v>
      </c>
      <c r="G15" s="155">
        <v>159300</v>
      </c>
      <c r="H15" s="156">
        <v>1.4152146476363636</v>
      </c>
      <c r="I15" s="155">
        <v>78200</v>
      </c>
      <c r="J15" s="174">
        <f t="shared" si="1"/>
        <v>237500</v>
      </c>
      <c r="K15" s="155">
        <v>181602</v>
      </c>
      <c r="L15" s="156">
        <v>1.4152146476363636</v>
      </c>
      <c r="M15" s="155">
        <v>82892</v>
      </c>
      <c r="N15" s="174">
        <f t="shared" si="2"/>
        <v>264494</v>
      </c>
      <c r="O15" s="155">
        <v>197532</v>
      </c>
      <c r="P15" s="156">
        <v>1.4152146476363636</v>
      </c>
      <c r="Q15" s="155">
        <v>78982</v>
      </c>
      <c r="R15" s="174">
        <f t="shared" si="3"/>
        <v>276514</v>
      </c>
      <c r="S15" s="395">
        <f t="shared" si="0"/>
        <v>259047.69420500001</v>
      </c>
    </row>
    <row r="16" spans="1:19" x14ac:dyDescent="0.25">
      <c r="A16" s="24">
        <v>11</v>
      </c>
      <c r="B16" s="46" t="s">
        <v>20</v>
      </c>
      <c r="C16" s="9">
        <v>230000</v>
      </c>
      <c r="D16" s="13">
        <v>2.8304292952727272</v>
      </c>
      <c r="E16" s="11">
        <v>124026.90022000001</v>
      </c>
      <c r="F16" s="172">
        <v>354026.90022000001</v>
      </c>
      <c r="G16" s="155">
        <v>176400</v>
      </c>
      <c r="H16" s="156">
        <v>2.8304292952727272</v>
      </c>
      <c r="I16" s="155">
        <v>156300</v>
      </c>
      <c r="J16" s="174">
        <f t="shared" si="1"/>
        <v>332700</v>
      </c>
      <c r="K16" s="155">
        <v>204624</v>
      </c>
      <c r="L16" s="156">
        <v>2.8304292952727272</v>
      </c>
      <c r="M16" s="155">
        <v>164115</v>
      </c>
      <c r="N16" s="174">
        <f t="shared" si="2"/>
        <v>368739</v>
      </c>
      <c r="O16" s="155">
        <v>213444</v>
      </c>
      <c r="P16" s="156">
        <v>2.8304292952727272</v>
      </c>
      <c r="Q16" s="155">
        <v>159426</v>
      </c>
      <c r="R16" s="174">
        <f t="shared" si="3"/>
        <v>372870</v>
      </c>
      <c r="S16" s="395">
        <f t="shared" si="0"/>
        <v>357083.97505499999</v>
      </c>
    </row>
    <row r="17" spans="1:19" x14ac:dyDescent="0.25">
      <c r="A17" s="24">
        <v>12</v>
      </c>
      <c r="B17" s="46" t="s">
        <v>22</v>
      </c>
      <c r="C17" s="9">
        <v>108000</v>
      </c>
      <c r="D17" s="13">
        <v>1.8869593007272729</v>
      </c>
      <c r="E17" s="11">
        <v>57545.385347999982</v>
      </c>
      <c r="F17" s="172">
        <v>165545.38534799998</v>
      </c>
      <c r="G17" s="155">
        <v>47700</v>
      </c>
      <c r="H17" s="156">
        <v>1.8869593007272729</v>
      </c>
      <c r="I17" s="155">
        <v>104200</v>
      </c>
      <c r="J17" s="174">
        <f t="shared" si="1"/>
        <v>151900</v>
      </c>
      <c r="K17" s="155">
        <v>53424</v>
      </c>
      <c r="L17" s="156">
        <v>1.8869593007272729</v>
      </c>
      <c r="M17" s="155">
        <v>109410</v>
      </c>
      <c r="N17" s="174">
        <f t="shared" si="2"/>
        <v>162834</v>
      </c>
      <c r="O17" s="155">
        <v>56286</v>
      </c>
      <c r="P17" s="156">
        <v>1.8869593007272729</v>
      </c>
      <c r="Q17" s="155">
        <v>109410</v>
      </c>
      <c r="R17" s="174">
        <f t="shared" si="3"/>
        <v>165696</v>
      </c>
      <c r="S17" s="395">
        <f t="shared" si="0"/>
        <v>161493.846337</v>
      </c>
    </row>
    <row r="18" spans="1:19" x14ac:dyDescent="0.25">
      <c r="A18" s="24">
        <v>13</v>
      </c>
      <c r="B18" s="46" t="s">
        <v>23</v>
      </c>
      <c r="C18" s="9">
        <v>106000</v>
      </c>
      <c r="D18" s="13">
        <v>1.8869593007272729</v>
      </c>
      <c r="E18" s="11">
        <v>57770.93913600003</v>
      </c>
      <c r="F18" s="172">
        <v>163770.93913600003</v>
      </c>
      <c r="G18" s="155">
        <v>43575</v>
      </c>
      <c r="H18" s="156">
        <v>1.8869593007272729</v>
      </c>
      <c r="I18" s="155">
        <v>104200</v>
      </c>
      <c r="J18" s="174">
        <f t="shared" si="1"/>
        <v>147775</v>
      </c>
      <c r="K18" s="155">
        <v>50547</v>
      </c>
      <c r="L18" s="156">
        <v>1.8869593007272729</v>
      </c>
      <c r="M18" s="155">
        <v>108368</v>
      </c>
      <c r="N18" s="174">
        <f t="shared" si="2"/>
        <v>158915</v>
      </c>
      <c r="O18" s="155">
        <v>54033</v>
      </c>
      <c r="P18" s="156">
        <v>1.8869593007272729</v>
      </c>
      <c r="Q18" s="155">
        <v>106284</v>
      </c>
      <c r="R18" s="174">
        <f t="shared" si="3"/>
        <v>160317</v>
      </c>
      <c r="S18" s="395">
        <f t="shared" si="0"/>
        <v>157694.484784</v>
      </c>
    </row>
    <row r="19" spans="1:19" x14ac:dyDescent="0.25">
      <c r="A19" s="24">
        <v>14</v>
      </c>
      <c r="B19" s="46" t="s">
        <v>24</v>
      </c>
      <c r="C19" s="9">
        <v>46000</v>
      </c>
      <c r="D19" s="13">
        <v>0.86902363636363644</v>
      </c>
      <c r="E19" s="11">
        <v>24873.749351999999</v>
      </c>
      <c r="F19" s="172">
        <v>70873.749351999999</v>
      </c>
      <c r="G19" s="193">
        <v>32625</v>
      </c>
      <c r="H19" s="156">
        <v>0.86902363636363644</v>
      </c>
      <c r="I19" s="159">
        <v>25200</v>
      </c>
      <c r="J19" s="174">
        <f t="shared" si="1"/>
        <v>57825</v>
      </c>
      <c r="K19" s="193">
        <v>37519</v>
      </c>
      <c r="L19" s="156">
        <v>0.86902363636363644</v>
      </c>
      <c r="M19" s="159">
        <v>26208</v>
      </c>
      <c r="N19" s="174">
        <f t="shared" si="2"/>
        <v>63727</v>
      </c>
      <c r="O19" s="193">
        <v>40455</v>
      </c>
      <c r="P19" s="156">
        <v>0.86902363636363644</v>
      </c>
      <c r="Q19" s="159">
        <v>25452</v>
      </c>
      <c r="R19" s="174">
        <f t="shared" si="3"/>
        <v>65907</v>
      </c>
      <c r="S19" s="395">
        <f t="shared" si="0"/>
        <v>64583.187338000003</v>
      </c>
    </row>
    <row r="20" spans="1:19" x14ac:dyDescent="0.25">
      <c r="A20" s="24">
        <v>15</v>
      </c>
      <c r="B20" s="46" t="s">
        <v>25</v>
      </c>
      <c r="C20" s="9">
        <v>82000</v>
      </c>
      <c r="D20" s="13">
        <v>1.4152146476363636</v>
      </c>
      <c r="E20" s="11">
        <v>44795.389980000007</v>
      </c>
      <c r="F20" s="172">
        <v>126795.38998000001</v>
      </c>
      <c r="G20" s="152">
        <v>34200</v>
      </c>
      <c r="H20" s="156">
        <v>1.4152146476363636</v>
      </c>
      <c r="I20" s="155">
        <v>78200</v>
      </c>
      <c r="J20" s="174">
        <f t="shared" si="1"/>
        <v>112400</v>
      </c>
      <c r="K20" s="152">
        <v>38988</v>
      </c>
      <c r="L20" s="156">
        <v>1.4152146476363636</v>
      </c>
      <c r="M20" s="155">
        <v>82110</v>
      </c>
      <c r="N20" s="174">
        <f t="shared" si="2"/>
        <v>121098</v>
      </c>
      <c r="O20" s="152">
        <v>40014</v>
      </c>
      <c r="P20" s="156">
        <v>1.4152146476363636</v>
      </c>
      <c r="Q20" s="155">
        <v>82110</v>
      </c>
      <c r="R20" s="174">
        <f t="shared" si="3"/>
        <v>122124</v>
      </c>
      <c r="S20" s="395">
        <f t="shared" si="0"/>
        <v>120604.34749499999</v>
      </c>
    </row>
    <row r="21" spans="1:19" x14ac:dyDescent="0.25">
      <c r="A21" s="24">
        <v>16</v>
      </c>
      <c r="B21" s="46" t="s">
        <v>26</v>
      </c>
      <c r="C21" s="9">
        <v>32434.103716000001</v>
      </c>
      <c r="D21" s="13">
        <v>0</v>
      </c>
      <c r="E21" s="12" t="s">
        <v>10</v>
      </c>
      <c r="F21" s="172">
        <v>32434.103716000001</v>
      </c>
      <c r="G21" s="155">
        <v>19425</v>
      </c>
      <c r="H21" s="156">
        <v>0</v>
      </c>
      <c r="I21" s="154" t="s">
        <v>10</v>
      </c>
      <c r="J21" s="174">
        <f>G21*1</f>
        <v>19425</v>
      </c>
      <c r="K21" s="155">
        <v>22145</v>
      </c>
      <c r="L21" s="156">
        <v>0</v>
      </c>
      <c r="M21" s="154" t="s">
        <v>10</v>
      </c>
      <c r="N21" s="174">
        <f>K21*1</f>
        <v>22145</v>
      </c>
      <c r="O21" s="155">
        <v>23310</v>
      </c>
      <c r="P21" s="156">
        <v>0</v>
      </c>
      <c r="Q21" s="154" t="s">
        <v>10</v>
      </c>
      <c r="R21" s="174">
        <f>O21*1</f>
        <v>23310</v>
      </c>
      <c r="S21" s="395">
        <f t="shared" si="0"/>
        <v>24328.525928999999</v>
      </c>
    </row>
    <row r="22" spans="1:19" x14ac:dyDescent="0.25">
      <c r="A22" s="24">
        <v>17</v>
      </c>
      <c r="B22" s="46" t="s">
        <v>27</v>
      </c>
      <c r="C22" s="9">
        <v>58000</v>
      </c>
      <c r="D22" s="13">
        <v>0.47174465309090913</v>
      </c>
      <c r="E22" s="11">
        <v>30666.437663999997</v>
      </c>
      <c r="F22" s="172">
        <v>88666.437663999997</v>
      </c>
      <c r="G22" s="155">
        <v>49875</v>
      </c>
      <c r="H22" s="156">
        <v>0.47174465309090913</v>
      </c>
      <c r="I22" s="155">
        <v>26200</v>
      </c>
      <c r="J22" s="174">
        <f t="shared" ref="J22:J27" si="4">G22+I22</f>
        <v>76075</v>
      </c>
      <c r="K22" s="155">
        <v>58853</v>
      </c>
      <c r="L22" s="156">
        <v>0.47174465309090913</v>
      </c>
      <c r="M22" s="155">
        <v>27248</v>
      </c>
      <c r="N22" s="174">
        <f t="shared" ref="N22:N27" si="5">K22+M22</f>
        <v>86101</v>
      </c>
      <c r="O22" s="155">
        <v>60349</v>
      </c>
      <c r="P22" s="156">
        <v>0.47174465309090913</v>
      </c>
      <c r="Q22" s="155">
        <v>27248</v>
      </c>
      <c r="R22" s="174">
        <f t="shared" ref="R22:R27" si="6">O22+Q22</f>
        <v>87597</v>
      </c>
      <c r="S22" s="395">
        <f t="shared" si="0"/>
        <v>84609.859415999992</v>
      </c>
    </row>
    <row r="23" spans="1:19" x14ac:dyDescent="0.25">
      <c r="A23" s="24">
        <v>18</v>
      </c>
      <c r="B23" s="46" t="s">
        <v>28</v>
      </c>
      <c r="C23" s="9">
        <v>50000</v>
      </c>
      <c r="D23" s="13">
        <v>0.47174465309090913</v>
      </c>
      <c r="E23" s="11">
        <v>27224.565656000006</v>
      </c>
      <c r="F23" s="172">
        <v>77224.565656000006</v>
      </c>
      <c r="G23" s="155">
        <v>39225</v>
      </c>
      <c r="H23" s="156">
        <v>0.47174465309090913</v>
      </c>
      <c r="I23" s="155">
        <v>26200</v>
      </c>
      <c r="J23" s="174">
        <f t="shared" si="4"/>
        <v>65425</v>
      </c>
      <c r="K23" s="155">
        <v>45894</v>
      </c>
      <c r="L23" s="156">
        <v>0.47174465309090913</v>
      </c>
      <c r="M23" s="155">
        <v>27772</v>
      </c>
      <c r="N23" s="174">
        <f t="shared" si="5"/>
        <v>73666</v>
      </c>
      <c r="O23" s="155">
        <v>50600</v>
      </c>
      <c r="P23" s="156">
        <v>0.47174465309090913</v>
      </c>
      <c r="Q23" s="155">
        <v>26986</v>
      </c>
      <c r="R23" s="174">
        <f t="shared" si="6"/>
        <v>77586</v>
      </c>
      <c r="S23" s="395">
        <f t="shared" si="0"/>
        <v>73475.391413999998</v>
      </c>
    </row>
    <row r="24" spans="1:19" x14ac:dyDescent="0.25">
      <c r="A24" s="24">
        <v>19</v>
      </c>
      <c r="B24" s="46" t="s">
        <v>29</v>
      </c>
      <c r="C24" s="9">
        <v>122000</v>
      </c>
      <c r="D24" s="13">
        <v>1.8869593007272729</v>
      </c>
      <c r="E24" s="11">
        <v>65426.332407999987</v>
      </c>
      <c r="F24" s="172">
        <v>187426.33240799999</v>
      </c>
      <c r="G24" s="155">
        <v>68025</v>
      </c>
      <c r="H24" s="156">
        <v>1.8869593007272729</v>
      </c>
      <c r="I24" s="155">
        <v>104200</v>
      </c>
      <c r="J24" s="174">
        <f t="shared" si="4"/>
        <v>172225</v>
      </c>
      <c r="K24" s="155">
        <v>76869</v>
      </c>
      <c r="L24" s="156">
        <v>1.8869593007272729</v>
      </c>
      <c r="M24" s="155">
        <v>108368</v>
      </c>
      <c r="N24" s="174">
        <f t="shared" si="5"/>
        <v>185237</v>
      </c>
      <c r="O24" s="155">
        <v>82991</v>
      </c>
      <c r="P24" s="156">
        <v>1.8869593007272729</v>
      </c>
      <c r="Q24" s="155">
        <v>107326</v>
      </c>
      <c r="R24" s="174">
        <f t="shared" si="6"/>
        <v>190317</v>
      </c>
      <c r="S24" s="395">
        <f t="shared" si="0"/>
        <v>183801.333102</v>
      </c>
    </row>
    <row r="25" spans="1:19" x14ac:dyDescent="0.25">
      <c r="A25" s="24">
        <v>20</v>
      </c>
      <c r="B25" s="46" t="s">
        <v>30</v>
      </c>
      <c r="C25" s="9">
        <v>196000</v>
      </c>
      <c r="D25" s="13">
        <v>4.4030917141818184</v>
      </c>
      <c r="E25" s="11">
        <v>106115.01485199999</v>
      </c>
      <c r="F25" s="172">
        <v>302115.01485199999</v>
      </c>
      <c r="G25" s="149">
        <v>38550</v>
      </c>
      <c r="H25" s="156">
        <v>4.4030917141818184</v>
      </c>
      <c r="I25" s="155">
        <v>243100</v>
      </c>
      <c r="J25" s="174">
        <f t="shared" si="4"/>
        <v>281650</v>
      </c>
      <c r="K25" s="149">
        <v>45104</v>
      </c>
      <c r="L25" s="156">
        <v>4.4030917141818184</v>
      </c>
      <c r="M25" s="155">
        <v>252824</v>
      </c>
      <c r="N25" s="174">
        <f t="shared" si="5"/>
        <v>297928</v>
      </c>
      <c r="O25" s="149">
        <v>44718</v>
      </c>
      <c r="P25" s="156">
        <v>4.4030917141818184</v>
      </c>
      <c r="Q25" s="155">
        <v>245531</v>
      </c>
      <c r="R25" s="174">
        <f t="shared" si="6"/>
        <v>290249</v>
      </c>
      <c r="S25" s="395">
        <f t="shared" si="0"/>
        <v>292985.50371299998</v>
      </c>
    </row>
    <row r="26" spans="1:19" x14ac:dyDescent="0.25">
      <c r="A26" s="24">
        <v>21</v>
      </c>
      <c r="B26" s="46" t="s">
        <v>31</v>
      </c>
      <c r="C26" s="9">
        <v>82000</v>
      </c>
      <c r="D26" s="13">
        <v>1.4152146476363636</v>
      </c>
      <c r="E26" s="11">
        <v>44027.864367999995</v>
      </c>
      <c r="F26" s="172">
        <v>126027.864368</v>
      </c>
      <c r="G26" s="152">
        <v>34125</v>
      </c>
      <c r="H26" s="156">
        <v>1.4152146476363636</v>
      </c>
      <c r="I26" s="155">
        <v>78200</v>
      </c>
      <c r="J26" s="174">
        <f t="shared" si="4"/>
        <v>112325</v>
      </c>
      <c r="K26" s="152">
        <v>38903</v>
      </c>
      <c r="L26" s="156">
        <v>1.4152146476363636</v>
      </c>
      <c r="M26" s="155">
        <v>82110</v>
      </c>
      <c r="N26" s="174">
        <f t="shared" si="5"/>
        <v>121013</v>
      </c>
      <c r="O26" s="152">
        <v>42315</v>
      </c>
      <c r="P26" s="156">
        <v>1.4152146476363636</v>
      </c>
      <c r="Q26" s="155">
        <v>82110</v>
      </c>
      <c r="R26" s="174">
        <f t="shared" si="6"/>
        <v>124425</v>
      </c>
      <c r="S26" s="395">
        <f t="shared" si="0"/>
        <v>120947.716092</v>
      </c>
    </row>
    <row r="27" spans="1:19" x14ac:dyDescent="0.25">
      <c r="A27" s="24">
        <v>22</v>
      </c>
      <c r="B27" s="46" t="s">
        <v>32</v>
      </c>
      <c r="C27" s="9">
        <v>160000</v>
      </c>
      <c r="D27" s="13">
        <v>2.8304292952727272</v>
      </c>
      <c r="E27" s="11">
        <v>86316.844619999989</v>
      </c>
      <c r="F27" s="172">
        <v>246316.84461999999</v>
      </c>
      <c r="G27" s="155">
        <v>72825</v>
      </c>
      <c r="H27" s="156">
        <v>2.8304292952727272</v>
      </c>
      <c r="I27" s="155">
        <v>156300</v>
      </c>
      <c r="J27" s="174">
        <f t="shared" si="4"/>
        <v>229125</v>
      </c>
      <c r="K27" s="155">
        <v>85934</v>
      </c>
      <c r="L27" s="156">
        <v>2.8304292952727272</v>
      </c>
      <c r="M27" s="155">
        <v>165678</v>
      </c>
      <c r="N27" s="174">
        <f t="shared" si="5"/>
        <v>251612</v>
      </c>
      <c r="O27" s="155">
        <v>86662</v>
      </c>
      <c r="P27" s="156">
        <v>2.8304292952727272</v>
      </c>
      <c r="Q27" s="155">
        <v>164115</v>
      </c>
      <c r="R27" s="174">
        <f t="shared" si="6"/>
        <v>250777</v>
      </c>
      <c r="S27" s="395">
        <f t="shared" si="0"/>
        <v>244457.711155</v>
      </c>
    </row>
    <row r="28" spans="1:19" x14ac:dyDescent="0.25">
      <c r="A28" s="24">
        <v>23</v>
      </c>
      <c r="B28" s="46" t="s">
        <v>33</v>
      </c>
      <c r="C28" s="15" t="s">
        <v>10</v>
      </c>
      <c r="D28" s="13">
        <v>3.7739186014545458</v>
      </c>
      <c r="E28" s="11">
        <v>220904.16513200002</v>
      </c>
      <c r="F28" s="172">
        <v>220904.16513200002</v>
      </c>
      <c r="G28" s="154" t="s">
        <v>10</v>
      </c>
      <c r="H28" s="156">
        <v>3.7739186014545458</v>
      </c>
      <c r="I28" s="155">
        <v>208300</v>
      </c>
      <c r="J28" s="174">
        <f>I28*1</f>
        <v>208300</v>
      </c>
      <c r="K28" s="154" t="s">
        <v>10</v>
      </c>
      <c r="L28" s="156">
        <v>3.7739186014545458</v>
      </c>
      <c r="M28" s="155">
        <v>214549</v>
      </c>
      <c r="N28" s="174">
        <f>M28*1</f>
        <v>214549</v>
      </c>
      <c r="O28" s="154" t="s">
        <v>10</v>
      </c>
      <c r="P28" s="156">
        <v>3.7739186014545458</v>
      </c>
      <c r="Q28" s="155">
        <v>214549</v>
      </c>
      <c r="R28" s="174">
        <f>Q28*1</f>
        <v>214549</v>
      </c>
      <c r="S28" s="395">
        <f t="shared" si="0"/>
        <v>214575.541283</v>
      </c>
    </row>
    <row r="29" spans="1:19" x14ac:dyDescent="0.25">
      <c r="A29" s="24">
        <v>24</v>
      </c>
      <c r="B29" s="46" t="s">
        <v>34</v>
      </c>
      <c r="C29" s="9">
        <v>172000</v>
      </c>
      <c r="D29" s="13">
        <v>2.8304292952727272</v>
      </c>
      <c r="E29" s="11">
        <v>92280.036860000051</v>
      </c>
      <c r="F29" s="172">
        <v>264280.03686000005</v>
      </c>
      <c r="G29" s="155">
        <v>148950</v>
      </c>
      <c r="H29" s="156">
        <v>2.8304292952727272</v>
      </c>
      <c r="I29" s="155">
        <v>156300</v>
      </c>
      <c r="J29" s="174">
        <f>G29+I29</f>
        <v>305250</v>
      </c>
      <c r="K29" s="155">
        <v>166824</v>
      </c>
      <c r="L29" s="156">
        <v>2.8304292952727272</v>
      </c>
      <c r="M29" s="155">
        <v>165678</v>
      </c>
      <c r="N29" s="174">
        <f>K29+M29</f>
        <v>332502</v>
      </c>
      <c r="O29" s="155">
        <v>189167</v>
      </c>
      <c r="P29" s="156">
        <v>2.8304292952727272</v>
      </c>
      <c r="Q29" s="155">
        <v>159426</v>
      </c>
      <c r="R29" s="174">
        <f>O29+Q29</f>
        <v>348593</v>
      </c>
      <c r="S29" s="395">
        <f t="shared" si="0"/>
        <v>312656.25921500003</v>
      </c>
    </row>
    <row r="30" spans="1:19" x14ac:dyDescent="0.25">
      <c r="A30" s="24">
        <v>25</v>
      </c>
      <c r="B30" s="46" t="s">
        <v>35</v>
      </c>
      <c r="C30" s="9">
        <v>86000</v>
      </c>
      <c r="D30" s="13">
        <v>1.8869593007272729</v>
      </c>
      <c r="E30" s="11">
        <v>46905.361680000002</v>
      </c>
      <c r="F30" s="172">
        <v>132905.36168</v>
      </c>
      <c r="G30" s="155">
        <v>25350</v>
      </c>
      <c r="H30" s="156">
        <v>1.8869593007272729</v>
      </c>
      <c r="I30" s="155">
        <v>104200</v>
      </c>
      <c r="J30" s="174">
        <f>G30+I30</f>
        <v>129550</v>
      </c>
      <c r="K30" s="155">
        <v>28392</v>
      </c>
      <c r="L30" s="156">
        <v>1.8869593007272729</v>
      </c>
      <c r="M30" s="155">
        <v>108368</v>
      </c>
      <c r="N30" s="174">
        <f>K30+M30</f>
        <v>136760</v>
      </c>
      <c r="O30" s="155">
        <v>30167</v>
      </c>
      <c r="P30" s="156">
        <v>1.8869593007272729</v>
      </c>
      <c r="Q30" s="155">
        <v>107326</v>
      </c>
      <c r="R30" s="174">
        <f>O30+Q30</f>
        <v>137493</v>
      </c>
      <c r="S30" s="395">
        <f t="shared" si="0"/>
        <v>134177.09041999999</v>
      </c>
    </row>
    <row r="31" spans="1:19" x14ac:dyDescent="0.25">
      <c r="A31" s="24">
        <v>26</v>
      </c>
      <c r="B31" s="46" t="s">
        <v>36</v>
      </c>
      <c r="C31" s="15" t="s">
        <v>10</v>
      </c>
      <c r="D31" s="13">
        <v>1.8869593007272729</v>
      </c>
      <c r="E31" s="11">
        <v>113337.197372</v>
      </c>
      <c r="F31" s="172">
        <v>113337.197372</v>
      </c>
      <c r="G31" s="154" t="s">
        <v>10</v>
      </c>
      <c r="H31" s="156">
        <v>1.8869593007272729</v>
      </c>
      <c r="I31" s="155">
        <v>104200</v>
      </c>
      <c r="J31" s="174">
        <f>I31*1</f>
        <v>104200</v>
      </c>
      <c r="K31" s="154" t="s">
        <v>10</v>
      </c>
      <c r="L31" s="156">
        <v>1.8869593007272729</v>
      </c>
      <c r="M31" s="155">
        <v>110452</v>
      </c>
      <c r="N31" s="174">
        <f>M31*1</f>
        <v>110452</v>
      </c>
      <c r="O31" s="154" t="s">
        <v>10</v>
      </c>
      <c r="P31" s="156">
        <v>1.8869593007272729</v>
      </c>
      <c r="Q31" s="155">
        <v>107326</v>
      </c>
      <c r="R31" s="174">
        <f>Q31*1</f>
        <v>107326</v>
      </c>
      <c r="S31" s="395">
        <f t="shared" si="0"/>
        <v>108828.79934299999</v>
      </c>
    </row>
    <row r="32" spans="1:19" x14ac:dyDescent="0.25">
      <c r="A32" s="3"/>
      <c r="B32" s="45" t="s">
        <v>37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24">
        <v>27</v>
      </c>
      <c r="B33" s="46" t="s">
        <v>38</v>
      </c>
      <c r="C33" s="9">
        <v>255000</v>
      </c>
      <c r="D33" s="13">
        <v>5.0318785941818192</v>
      </c>
      <c r="E33" s="11">
        <v>137222.44588800002</v>
      </c>
      <c r="F33" s="172">
        <v>392222.44588800002</v>
      </c>
      <c r="G33" s="157">
        <v>160950</v>
      </c>
      <c r="H33" s="156">
        <v>5.0318785941818192</v>
      </c>
      <c r="I33" s="155">
        <v>277700</v>
      </c>
      <c r="J33" s="174">
        <f t="shared" ref="J33:J42" si="7">G33+I33</f>
        <v>438650</v>
      </c>
      <c r="K33" s="157">
        <v>185093</v>
      </c>
      <c r="L33" s="156">
        <v>5.0318785941818192</v>
      </c>
      <c r="M33" s="155">
        <v>286031</v>
      </c>
      <c r="N33" s="174">
        <f t="shared" ref="N33:N42" si="8">K33+M33</f>
        <v>471124</v>
      </c>
      <c r="O33" s="157">
        <v>196359</v>
      </c>
      <c r="P33" s="156">
        <v>5.0318785941818192</v>
      </c>
      <c r="Q33" s="155">
        <v>286031</v>
      </c>
      <c r="R33" s="174">
        <f t="shared" ref="R33:R42" si="9">O33+Q33</f>
        <v>482390</v>
      </c>
      <c r="S33" s="395">
        <f t="shared" si="0"/>
        <v>446096.61147200002</v>
      </c>
    </row>
    <row r="34" spans="1:19" x14ac:dyDescent="0.25">
      <c r="A34" s="24">
        <v>28</v>
      </c>
      <c r="B34" s="46" t="s">
        <v>40</v>
      </c>
      <c r="C34" s="9">
        <v>114000</v>
      </c>
      <c r="D34" s="13">
        <v>2.8304292952727272</v>
      </c>
      <c r="E34" s="11">
        <v>60924.856568000017</v>
      </c>
      <c r="F34" s="172">
        <v>174924.85656800002</v>
      </c>
      <c r="G34" s="149">
        <v>6900</v>
      </c>
      <c r="H34" s="156">
        <v>2.8304292952727272</v>
      </c>
      <c r="I34" s="155">
        <v>156300</v>
      </c>
      <c r="J34" s="174">
        <f t="shared" si="7"/>
        <v>163200</v>
      </c>
      <c r="K34" s="149">
        <v>7935</v>
      </c>
      <c r="L34" s="156">
        <v>2.8304292952727272</v>
      </c>
      <c r="M34" s="155">
        <v>162552</v>
      </c>
      <c r="N34" s="174">
        <f t="shared" si="8"/>
        <v>170487</v>
      </c>
      <c r="O34" s="149">
        <v>8349</v>
      </c>
      <c r="P34" s="156">
        <v>2.8304292952727272</v>
      </c>
      <c r="Q34" s="155">
        <v>159426</v>
      </c>
      <c r="R34" s="174">
        <f t="shared" si="9"/>
        <v>167775</v>
      </c>
      <c r="S34" s="395">
        <f t="shared" si="0"/>
        <v>169096.71414200001</v>
      </c>
    </row>
    <row r="35" spans="1:19" x14ac:dyDescent="0.25">
      <c r="A35" s="24">
        <v>29</v>
      </c>
      <c r="B35" s="46" t="s">
        <v>41</v>
      </c>
      <c r="C35" s="9">
        <v>165000</v>
      </c>
      <c r="D35" s="13">
        <v>2.3785176927272729</v>
      </c>
      <c r="E35" s="11">
        <v>89266.999363999988</v>
      </c>
      <c r="F35" s="172">
        <v>254266.99936399999</v>
      </c>
      <c r="G35" s="149">
        <v>177150</v>
      </c>
      <c r="H35" s="156">
        <v>2.3785176927272729</v>
      </c>
      <c r="I35" s="155">
        <v>131300</v>
      </c>
      <c r="J35" s="174">
        <f t="shared" si="7"/>
        <v>308450</v>
      </c>
      <c r="K35" s="149">
        <v>201951</v>
      </c>
      <c r="L35" s="156">
        <v>2.3785176927272729</v>
      </c>
      <c r="M35" s="155">
        <v>135239</v>
      </c>
      <c r="N35" s="174">
        <f t="shared" si="8"/>
        <v>337190</v>
      </c>
      <c r="O35" s="149">
        <v>216123</v>
      </c>
      <c r="P35" s="156">
        <v>2.3785176927272729</v>
      </c>
      <c r="Q35" s="155">
        <v>135239</v>
      </c>
      <c r="R35" s="174">
        <f t="shared" si="9"/>
        <v>351362</v>
      </c>
      <c r="S35" s="395">
        <f t="shared" si="0"/>
        <v>312817.24984100001</v>
      </c>
    </row>
    <row r="36" spans="1:19" x14ac:dyDescent="0.25">
      <c r="A36" s="24">
        <v>30</v>
      </c>
      <c r="B36" s="46" t="s">
        <v>43</v>
      </c>
      <c r="C36" s="9">
        <v>119000</v>
      </c>
      <c r="D36" s="13">
        <v>2.8304292952727272</v>
      </c>
      <c r="E36" s="11">
        <v>63722.804571999965</v>
      </c>
      <c r="F36" s="172">
        <v>182722.80457199996</v>
      </c>
      <c r="G36" s="155">
        <v>17550</v>
      </c>
      <c r="H36" s="156">
        <v>2.8304292952727272</v>
      </c>
      <c r="I36" s="155">
        <v>156300</v>
      </c>
      <c r="J36" s="174">
        <f t="shared" si="7"/>
        <v>173850</v>
      </c>
      <c r="K36" s="155">
        <v>20183</v>
      </c>
      <c r="L36" s="156">
        <v>2.8304292952727272</v>
      </c>
      <c r="M36" s="155">
        <v>165678</v>
      </c>
      <c r="N36" s="174">
        <f t="shared" si="8"/>
        <v>185861</v>
      </c>
      <c r="O36" s="155">
        <v>21236</v>
      </c>
      <c r="P36" s="156">
        <v>2.8304292952727272</v>
      </c>
      <c r="Q36" s="155">
        <v>157863</v>
      </c>
      <c r="R36" s="174">
        <f t="shared" si="9"/>
        <v>179099</v>
      </c>
      <c r="S36" s="395">
        <f t="shared" si="0"/>
        <v>180383.20114299998</v>
      </c>
    </row>
    <row r="37" spans="1:19" x14ac:dyDescent="0.25">
      <c r="A37" s="24">
        <v>31</v>
      </c>
      <c r="B37" s="46" t="s">
        <v>44</v>
      </c>
      <c r="C37" s="9">
        <v>382000</v>
      </c>
      <c r="D37" s="13">
        <v>8.8057971956363641</v>
      </c>
      <c r="E37" s="11">
        <v>205013.11530399998</v>
      </c>
      <c r="F37" s="172">
        <v>587013.11530399998</v>
      </c>
      <c r="G37" s="149">
        <v>122250</v>
      </c>
      <c r="H37" s="156">
        <v>8.8057971956363641</v>
      </c>
      <c r="I37" s="155">
        <v>486000</v>
      </c>
      <c r="J37" s="174">
        <f t="shared" si="7"/>
        <v>608250</v>
      </c>
      <c r="K37" s="149">
        <v>139365</v>
      </c>
      <c r="L37" s="156">
        <v>8.8057971956363641</v>
      </c>
      <c r="M37" s="155">
        <v>500580</v>
      </c>
      <c r="N37" s="174">
        <f t="shared" si="8"/>
        <v>639945</v>
      </c>
      <c r="O37" s="149">
        <v>145478</v>
      </c>
      <c r="P37" s="156">
        <v>8.8057971956363641</v>
      </c>
      <c r="Q37" s="155">
        <v>490860</v>
      </c>
      <c r="R37" s="174">
        <f t="shared" si="9"/>
        <v>636338</v>
      </c>
      <c r="S37" s="395">
        <f t="shared" si="0"/>
        <v>617886.52882599994</v>
      </c>
    </row>
    <row r="38" spans="1:19" x14ac:dyDescent="0.25">
      <c r="A38" s="24">
        <v>32</v>
      </c>
      <c r="B38" s="46" t="s">
        <v>45</v>
      </c>
      <c r="C38" s="9">
        <v>711000</v>
      </c>
      <c r="D38" s="13">
        <v>3.7739186014545458</v>
      </c>
      <c r="E38" s="11">
        <v>382770.32405200019</v>
      </c>
      <c r="F38" s="172">
        <v>1093770.3240520002</v>
      </c>
      <c r="G38" s="149">
        <v>1561950</v>
      </c>
      <c r="H38" s="156">
        <v>3.7739186014545458</v>
      </c>
      <c r="I38" s="155">
        <v>113500</v>
      </c>
      <c r="J38" s="174">
        <f t="shared" si="7"/>
        <v>1675450</v>
      </c>
      <c r="K38" s="149">
        <v>1843101</v>
      </c>
      <c r="L38" s="156">
        <v>3.7739186014545458</v>
      </c>
      <c r="M38" s="155">
        <v>120310</v>
      </c>
      <c r="N38" s="174">
        <f t="shared" si="8"/>
        <v>1963411</v>
      </c>
      <c r="O38" s="149">
        <v>1874340</v>
      </c>
      <c r="P38" s="156">
        <v>3.7739186014545458</v>
      </c>
      <c r="Q38" s="155">
        <v>119175</v>
      </c>
      <c r="R38" s="174">
        <f t="shared" si="9"/>
        <v>1993515</v>
      </c>
      <c r="S38" s="395">
        <f t="shared" si="0"/>
        <v>1681536.5810130001</v>
      </c>
    </row>
    <row r="39" spans="1:19" x14ac:dyDescent="0.25">
      <c r="A39" s="24">
        <v>33</v>
      </c>
      <c r="B39" s="46" t="s">
        <v>46</v>
      </c>
      <c r="C39" s="9">
        <v>183000</v>
      </c>
      <c r="D39" s="13">
        <v>2.8304292952727272</v>
      </c>
      <c r="E39" s="11">
        <v>98367.634184000024</v>
      </c>
      <c r="F39" s="172">
        <v>281367.63418400002</v>
      </c>
      <c r="G39" s="149">
        <v>177150</v>
      </c>
      <c r="H39" s="156">
        <v>2.8304292952727272</v>
      </c>
      <c r="I39" s="155">
        <v>156300</v>
      </c>
      <c r="J39" s="174">
        <f t="shared" si="7"/>
        <v>333450</v>
      </c>
      <c r="K39" s="149">
        <v>205494</v>
      </c>
      <c r="L39" s="156">
        <v>2.8304292952727272</v>
      </c>
      <c r="M39" s="155">
        <v>160989</v>
      </c>
      <c r="N39" s="174">
        <f t="shared" si="8"/>
        <v>366483</v>
      </c>
      <c r="O39" s="149">
        <v>226752</v>
      </c>
      <c r="P39" s="156">
        <v>2.8304292952727272</v>
      </c>
      <c r="Q39" s="155">
        <v>159426</v>
      </c>
      <c r="R39" s="174">
        <f t="shared" si="9"/>
        <v>386178</v>
      </c>
      <c r="S39" s="395">
        <f t="shared" si="0"/>
        <v>341869.65854600002</v>
      </c>
    </row>
    <row r="40" spans="1:19" x14ac:dyDescent="0.25">
      <c r="A40" s="24">
        <v>34</v>
      </c>
      <c r="B40" s="46" t="s">
        <v>47</v>
      </c>
      <c r="C40" s="9">
        <v>486000</v>
      </c>
      <c r="D40" s="13">
        <v>8.8057971956363641</v>
      </c>
      <c r="E40" s="11">
        <v>261440.12274400005</v>
      </c>
      <c r="F40" s="172">
        <v>747440.12274400005</v>
      </c>
      <c r="G40" s="155">
        <v>380400</v>
      </c>
      <c r="H40" s="156">
        <v>8.8057971956363641</v>
      </c>
      <c r="I40" s="155">
        <v>486000</v>
      </c>
      <c r="J40" s="174">
        <f t="shared" si="7"/>
        <v>866400</v>
      </c>
      <c r="K40" s="155">
        <v>445068</v>
      </c>
      <c r="L40" s="156">
        <v>8.8057971956363641</v>
      </c>
      <c r="M40" s="155">
        <v>500580</v>
      </c>
      <c r="N40" s="174">
        <f t="shared" si="8"/>
        <v>945648</v>
      </c>
      <c r="O40" s="155">
        <v>479304</v>
      </c>
      <c r="P40" s="156">
        <v>8.8057971956363641</v>
      </c>
      <c r="Q40" s="155">
        <v>505440</v>
      </c>
      <c r="R40" s="174">
        <f t="shared" si="9"/>
        <v>984744</v>
      </c>
      <c r="S40" s="395">
        <f t="shared" si="0"/>
        <v>886058.03068600001</v>
      </c>
    </row>
    <row r="41" spans="1:19" x14ac:dyDescent="0.25">
      <c r="A41" s="24">
        <v>35</v>
      </c>
      <c r="B41" s="46" t="s">
        <v>48</v>
      </c>
      <c r="C41" s="9">
        <v>294000</v>
      </c>
      <c r="D41" s="13">
        <v>1.8869593007272729</v>
      </c>
      <c r="E41" s="11">
        <v>158807.71345599991</v>
      </c>
      <c r="F41" s="172">
        <v>452807.71345599991</v>
      </c>
      <c r="G41" s="155">
        <v>542850</v>
      </c>
      <c r="H41" s="156">
        <v>1.8869593007272729</v>
      </c>
      <c r="I41" s="155">
        <v>104200</v>
      </c>
      <c r="J41" s="174">
        <f t="shared" si="7"/>
        <v>647050</v>
      </c>
      <c r="K41" s="155">
        <v>613421</v>
      </c>
      <c r="L41" s="156">
        <v>1.8869593007272729</v>
      </c>
      <c r="M41" s="155">
        <v>110452</v>
      </c>
      <c r="N41" s="174">
        <f t="shared" si="8"/>
        <v>723873</v>
      </c>
      <c r="O41" s="155">
        <v>640563</v>
      </c>
      <c r="P41" s="156">
        <v>1.8869593007272729</v>
      </c>
      <c r="Q41" s="155">
        <v>107326</v>
      </c>
      <c r="R41" s="174">
        <f t="shared" si="9"/>
        <v>747889</v>
      </c>
      <c r="S41" s="395">
        <f t="shared" si="0"/>
        <v>642904.92836400005</v>
      </c>
    </row>
    <row r="42" spans="1:19" x14ac:dyDescent="0.25">
      <c r="A42" s="24">
        <v>36</v>
      </c>
      <c r="B42" s="46" t="s">
        <v>49</v>
      </c>
      <c r="C42" s="9">
        <v>87000</v>
      </c>
      <c r="D42" s="13">
        <v>1.4152146476363636</v>
      </c>
      <c r="E42" s="11">
        <v>46632.468368000002</v>
      </c>
      <c r="F42" s="172">
        <v>133632.468368</v>
      </c>
      <c r="G42" s="152">
        <v>68250</v>
      </c>
      <c r="H42" s="156">
        <v>1.4152146476363636</v>
      </c>
      <c r="I42" s="155">
        <v>78200</v>
      </c>
      <c r="J42" s="174">
        <f t="shared" si="7"/>
        <v>146450</v>
      </c>
      <c r="K42" s="152">
        <v>76440</v>
      </c>
      <c r="L42" s="156">
        <v>1.4152146476363636</v>
      </c>
      <c r="M42" s="155">
        <v>81328</v>
      </c>
      <c r="N42" s="174">
        <f t="shared" si="8"/>
        <v>157768</v>
      </c>
      <c r="O42" s="152">
        <v>81218</v>
      </c>
      <c r="P42" s="156">
        <v>1.4152146476363636</v>
      </c>
      <c r="Q42" s="155">
        <v>82110</v>
      </c>
      <c r="R42" s="174">
        <f t="shared" si="9"/>
        <v>163328</v>
      </c>
      <c r="S42" s="395">
        <f t="shared" si="0"/>
        <v>150294.617092</v>
      </c>
    </row>
    <row r="43" spans="1:19" x14ac:dyDescent="0.25">
      <c r="A43" s="24">
        <v>37</v>
      </c>
      <c r="B43" s="46" t="s">
        <v>50</v>
      </c>
      <c r="C43" s="15" t="s">
        <v>10</v>
      </c>
      <c r="D43" s="13">
        <v>10.063776500000001</v>
      </c>
      <c r="E43" s="11">
        <v>579570.61153600004</v>
      </c>
      <c r="F43" s="172">
        <v>579570.61153600004</v>
      </c>
      <c r="G43" s="154" t="s">
        <v>10</v>
      </c>
      <c r="H43" s="156">
        <v>10.063776500000001</v>
      </c>
      <c r="I43" s="155">
        <v>555300</v>
      </c>
      <c r="J43" s="174">
        <f>I43*1</f>
        <v>555300</v>
      </c>
      <c r="K43" s="154" t="s">
        <v>10</v>
      </c>
      <c r="L43" s="156">
        <v>10.063776500000001</v>
      </c>
      <c r="M43" s="155">
        <v>571959</v>
      </c>
      <c r="N43" s="174">
        <f>M43*1</f>
        <v>571959</v>
      </c>
      <c r="O43" s="154" t="s">
        <v>10</v>
      </c>
      <c r="P43" s="156">
        <v>10.063776500000001</v>
      </c>
      <c r="Q43" s="155">
        <v>566406</v>
      </c>
      <c r="R43" s="174">
        <f>Q43*1</f>
        <v>566406</v>
      </c>
      <c r="S43" s="395">
        <f t="shared" si="0"/>
        <v>568308.90288399998</v>
      </c>
    </row>
    <row r="44" spans="1:19" x14ac:dyDescent="0.25">
      <c r="A44" s="3"/>
      <c r="B44" s="45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24">
        <v>38</v>
      </c>
      <c r="B45" s="46" t="s">
        <v>52</v>
      </c>
      <c r="C45" s="9">
        <v>204000</v>
      </c>
      <c r="D45" s="13">
        <v>3.7739186014545458</v>
      </c>
      <c r="E45" s="11">
        <v>110336.59837999998</v>
      </c>
      <c r="F45" s="172">
        <v>314336.59837999998</v>
      </c>
      <c r="G45" s="149">
        <v>144150</v>
      </c>
      <c r="H45" s="156">
        <v>3.7739186014545458</v>
      </c>
      <c r="I45" s="155">
        <v>208300</v>
      </c>
      <c r="J45" s="174">
        <f>G45+I45</f>
        <v>352450</v>
      </c>
      <c r="K45" s="149">
        <v>165773</v>
      </c>
      <c r="L45" s="156">
        <v>3.7739186014545458</v>
      </c>
      <c r="M45" s="155">
        <v>216632</v>
      </c>
      <c r="N45" s="174">
        <f>K45+M45</f>
        <v>382405</v>
      </c>
      <c r="O45" s="149">
        <v>172980</v>
      </c>
      <c r="P45" s="156">
        <v>3.7739186014545458</v>
      </c>
      <c r="Q45" s="155">
        <v>218715</v>
      </c>
      <c r="R45" s="174">
        <f>O45+Q45</f>
        <v>391695</v>
      </c>
      <c r="S45" s="395">
        <f t="shared" si="0"/>
        <v>360221.64959499997</v>
      </c>
    </row>
    <row r="46" spans="1:19" x14ac:dyDescent="0.25">
      <c r="A46" s="24">
        <v>39</v>
      </c>
      <c r="B46" s="46" t="s">
        <v>54</v>
      </c>
      <c r="C46" s="15" t="s">
        <v>10</v>
      </c>
      <c r="D46" s="13">
        <v>14.251697961818184</v>
      </c>
      <c r="E46" s="11">
        <v>814472.627248</v>
      </c>
      <c r="F46" s="172">
        <v>814472.627248</v>
      </c>
      <c r="G46" s="154" t="s">
        <v>10</v>
      </c>
      <c r="H46" s="156">
        <v>14.251697961818184</v>
      </c>
      <c r="I46" s="155">
        <v>786500</v>
      </c>
      <c r="J46" s="174">
        <f>I46*1</f>
        <v>786500</v>
      </c>
      <c r="K46" s="154" t="s">
        <v>10</v>
      </c>
      <c r="L46" s="156">
        <v>14.251697961818184</v>
      </c>
      <c r="M46" s="155">
        <v>817960</v>
      </c>
      <c r="N46" s="174">
        <f>M46*1</f>
        <v>817960</v>
      </c>
      <c r="O46" s="154" t="s">
        <v>10</v>
      </c>
      <c r="P46" s="156">
        <v>14.251697961818184</v>
      </c>
      <c r="Q46" s="155">
        <v>794365</v>
      </c>
      <c r="R46" s="174">
        <f>Q46*1</f>
        <v>794365</v>
      </c>
      <c r="S46" s="395">
        <f t="shared" si="0"/>
        <v>803324.40681199997</v>
      </c>
    </row>
    <row r="47" spans="1:19" x14ac:dyDescent="0.25">
      <c r="A47" s="24">
        <v>40</v>
      </c>
      <c r="B47" s="46" t="s">
        <v>55</v>
      </c>
      <c r="C47" s="9">
        <v>308000</v>
      </c>
      <c r="D47" s="13">
        <v>1.8869593007272729</v>
      </c>
      <c r="E47" s="11">
        <v>166289.61274800001</v>
      </c>
      <c r="F47" s="172">
        <v>474289.61274800001</v>
      </c>
      <c r="G47" s="155">
        <v>498450</v>
      </c>
      <c r="H47" s="156">
        <v>1.8869593007272729</v>
      </c>
      <c r="I47" s="155">
        <v>148900</v>
      </c>
      <c r="J47" s="174">
        <f>G47+I47</f>
        <v>647350</v>
      </c>
      <c r="K47" s="155">
        <v>568233</v>
      </c>
      <c r="L47" s="156">
        <v>1.8869593007272729</v>
      </c>
      <c r="M47" s="155">
        <v>154856</v>
      </c>
      <c r="N47" s="174">
        <f>K47+M47</f>
        <v>723089</v>
      </c>
      <c r="O47" s="155">
        <v>583187</v>
      </c>
      <c r="P47" s="156">
        <v>1.8869593007272729</v>
      </c>
      <c r="Q47" s="155">
        <v>153367</v>
      </c>
      <c r="R47" s="174">
        <f>O47+Q47</f>
        <v>736554</v>
      </c>
      <c r="S47" s="395">
        <f t="shared" si="0"/>
        <v>645320.65318699996</v>
      </c>
    </row>
    <row r="48" spans="1:19" x14ac:dyDescent="0.25">
      <c r="A48" s="24">
        <v>41</v>
      </c>
      <c r="B48" s="46" t="s">
        <v>56</v>
      </c>
      <c r="C48" s="9">
        <v>1084000</v>
      </c>
      <c r="D48" s="13">
        <v>2.8304292952727272</v>
      </c>
      <c r="E48" s="11">
        <v>584274.79795199982</v>
      </c>
      <c r="F48" s="172">
        <v>1668274.7979519998</v>
      </c>
      <c r="G48" s="155">
        <v>2619000</v>
      </c>
      <c r="H48" s="156">
        <v>2.8304292952727272</v>
      </c>
      <c r="I48" s="155">
        <v>27500</v>
      </c>
      <c r="J48" s="174">
        <f>G48+I48</f>
        <v>2646500</v>
      </c>
      <c r="K48" s="155">
        <v>3038040</v>
      </c>
      <c r="L48" s="156">
        <v>2.8304292952727272</v>
      </c>
      <c r="M48" s="155">
        <v>28600</v>
      </c>
      <c r="N48" s="174">
        <f>K48+M48</f>
        <v>3066640</v>
      </c>
      <c r="O48" s="155">
        <v>3273750</v>
      </c>
      <c r="P48" s="156">
        <v>2.8304292952727272</v>
      </c>
      <c r="Q48" s="155">
        <v>28325</v>
      </c>
      <c r="R48" s="174">
        <f>O48+Q48</f>
        <v>3302075</v>
      </c>
      <c r="S48" s="395">
        <f t="shared" si="0"/>
        <v>2670872.449488</v>
      </c>
    </row>
    <row r="49" spans="1:19" x14ac:dyDescent="0.25">
      <c r="A49" s="24">
        <v>42</v>
      </c>
      <c r="B49" s="46" t="s">
        <v>57</v>
      </c>
      <c r="C49" s="9">
        <v>1016000</v>
      </c>
      <c r="D49" s="13">
        <v>5.0318785941818192</v>
      </c>
      <c r="E49" s="11">
        <v>547795.32528800005</v>
      </c>
      <c r="F49" s="172">
        <v>1563795.3252880001</v>
      </c>
      <c r="G49" s="155">
        <v>2255850</v>
      </c>
      <c r="H49" s="156">
        <v>5.0318785941818192</v>
      </c>
      <c r="I49" s="155">
        <v>150300</v>
      </c>
      <c r="J49" s="174">
        <f>G49+I49</f>
        <v>2406150</v>
      </c>
      <c r="K49" s="155">
        <v>2571669</v>
      </c>
      <c r="L49" s="156">
        <v>5.0318785941818192</v>
      </c>
      <c r="M49" s="155">
        <v>154809</v>
      </c>
      <c r="N49" s="174">
        <f>K49+M49</f>
        <v>2726478</v>
      </c>
      <c r="O49" s="155">
        <v>2932605</v>
      </c>
      <c r="P49" s="156">
        <v>5.0318785941818192</v>
      </c>
      <c r="Q49" s="155">
        <v>154809</v>
      </c>
      <c r="R49" s="174">
        <f>O49+Q49</f>
        <v>3087414</v>
      </c>
      <c r="S49" s="395">
        <f t="shared" si="0"/>
        <v>2445959.3313219999</v>
      </c>
    </row>
    <row r="50" spans="1:19" x14ac:dyDescent="0.25">
      <c r="A50" s="24">
        <v>43</v>
      </c>
      <c r="B50" s="46" t="s">
        <v>58</v>
      </c>
      <c r="C50" s="9">
        <v>130000</v>
      </c>
      <c r="D50" s="13">
        <v>1.8869593007272729</v>
      </c>
      <c r="E50" s="11">
        <v>69560.950735999999</v>
      </c>
      <c r="F50" s="172">
        <v>199560.950736</v>
      </c>
      <c r="G50" s="149">
        <v>135000</v>
      </c>
      <c r="H50" s="156">
        <v>1.8869593007272729</v>
      </c>
      <c r="I50" s="155">
        <v>104200</v>
      </c>
      <c r="J50" s="174">
        <f>G50+I50</f>
        <v>239200</v>
      </c>
      <c r="K50" s="149">
        <v>156600</v>
      </c>
      <c r="L50" s="156">
        <v>1.8869593007272729</v>
      </c>
      <c r="M50" s="155">
        <v>110452</v>
      </c>
      <c r="N50" s="174">
        <f>K50+M50</f>
        <v>267052</v>
      </c>
      <c r="O50" s="149">
        <v>171450</v>
      </c>
      <c r="P50" s="156">
        <v>1.8869593007272729</v>
      </c>
      <c r="Q50" s="155">
        <v>106284</v>
      </c>
      <c r="R50" s="174">
        <f>O50+Q50</f>
        <v>277734</v>
      </c>
      <c r="S50" s="395">
        <f t="shared" si="0"/>
        <v>245886.73768399999</v>
      </c>
    </row>
    <row r="51" spans="1:19" x14ac:dyDescent="0.25">
      <c r="A51" s="24">
        <v>44</v>
      </c>
      <c r="B51" s="46" t="s">
        <v>59</v>
      </c>
      <c r="C51" s="9">
        <v>253000</v>
      </c>
      <c r="D51" s="13">
        <v>1.8869593007272729</v>
      </c>
      <c r="E51" s="11">
        <v>135732.77192400006</v>
      </c>
      <c r="F51" s="172">
        <v>388732.77192400006</v>
      </c>
      <c r="G51" s="155">
        <v>437550</v>
      </c>
      <c r="H51" s="156">
        <v>1.8869593007272729</v>
      </c>
      <c r="I51" s="155">
        <v>104200</v>
      </c>
      <c r="J51" s="174">
        <f>G51+I51</f>
        <v>541750</v>
      </c>
      <c r="K51" s="155">
        <v>498807</v>
      </c>
      <c r="L51" s="156">
        <v>1.8869593007272729</v>
      </c>
      <c r="M51" s="155">
        <v>107326</v>
      </c>
      <c r="N51" s="174">
        <f>K51+M51</f>
        <v>606133</v>
      </c>
      <c r="O51" s="155">
        <v>551313</v>
      </c>
      <c r="P51" s="156">
        <v>1.8869593007272729</v>
      </c>
      <c r="Q51" s="155">
        <v>109410</v>
      </c>
      <c r="R51" s="174">
        <f>O51+Q51</f>
        <v>660723</v>
      </c>
      <c r="S51" s="395">
        <f t="shared" si="0"/>
        <v>549334.69298100006</v>
      </c>
    </row>
    <row r="52" spans="1:19" x14ac:dyDescent="0.25">
      <c r="A52" s="3"/>
      <c r="B52" s="45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4">
        <v>45</v>
      </c>
      <c r="B53" s="46" t="s">
        <v>61</v>
      </c>
      <c r="C53" s="9">
        <v>399000</v>
      </c>
      <c r="D53" s="13">
        <v>0.47174465309090913</v>
      </c>
      <c r="E53" s="11">
        <v>215481.26502000005</v>
      </c>
      <c r="F53" s="172">
        <v>614481.26502000005</v>
      </c>
      <c r="G53" s="155">
        <v>930300</v>
      </c>
      <c r="H53" s="156">
        <v>0.47174465309090913</v>
      </c>
      <c r="I53" s="155">
        <v>26200</v>
      </c>
      <c r="J53" s="174">
        <f t="shared" ref="J53:J62" si="10">G53+I53</f>
        <v>956500</v>
      </c>
      <c r="K53" s="155">
        <v>1097754</v>
      </c>
      <c r="L53" s="156">
        <v>0.47174465309090913</v>
      </c>
      <c r="M53" s="155">
        <v>27248</v>
      </c>
      <c r="N53" s="174">
        <f t="shared" ref="N53:N62" si="11">K53+M53</f>
        <v>1125002</v>
      </c>
      <c r="O53" s="155">
        <v>1200087</v>
      </c>
      <c r="P53" s="156">
        <v>0.47174465309090913</v>
      </c>
      <c r="Q53" s="155">
        <v>26462</v>
      </c>
      <c r="R53" s="174">
        <f t="shared" ref="R53:R62" si="12">O53+Q53</f>
        <v>1226549</v>
      </c>
      <c r="S53" s="395">
        <f t="shared" si="0"/>
        <v>980633.06625499995</v>
      </c>
    </row>
    <row r="54" spans="1:19" x14ac:dyDescent="0.25">
      <c r="A54" s="24">
        <v>46</v>
      </c>
      <c r="B54" s="46" t="s">
        <v>62</v>
      </c>
      <c r="C54" s="9">
        <v>293000</v>
      </c>
      <c r="D54" s="13">
        <v>1.8869593007272729</v>
      </c>
      <c r="E54" s="11">
        <v>157109.53727600002</v>
      </c>
      <c r="F54" s="172">
        <v>450109.53727600002</v>
      </c>
      <c r="G54" s="155">
        <v>540450</v>
      </c>
      <c r="H54" s="156">
        <v>1.8869593007272729</v>
      </c>
      <c r="I54" s="155">
        <v>104200</v>
      </c>
      <c r="J54" s="174">
        <f t="shared" si="10"/>
        <v>644650</v>
      </c>
      <c r="K54" s="155">
        <v>632327</v>
      </c>
      <c r="L54" s="156">
        <v>1.8869593007272729</v>
      </c>
      <c r="M54" s="155">
        <v>109410</v>
      </c>
      <c r="N54" s="174">
        <f t="shared" si="11"/>
        <v>741737</v>
      </c>
      <c r="O54" s="155">
        <v>691776</v>
      </c>
      <c r="P54" s="156">
        <v>1.8869593007272729</v>
      </c>
      <c r="Q54" s="155">
        <v>108368</v>
      </c>
      <c r="R54" s="174">
        <f t="shared" si="12"/>
        <v>800144</v>
      </c>
      <c r="S54" s="395">
        <f t="shared" si="0"/>
        <v>659160.13431899995</v>
      </c>
    </row>
    <row r="55" spans="1:19" x14ac:dyDescent="0.25">
      <c r="A55" s="24">
        <v>47</v>
      </c>
      <c r="B55" s="46" t="s">
        <v>63</v>
      </c>
      <c r="C55" s="9">
        <v>55000</v>
      </c>
      <c r="D55" s="13">
        <v>0.94346999454545466</v>
      </c>
      <c r="E55" s="11">
        <v>29423.771683999992</v>
      </c>
      <c r="F55" s="172">
        <v>84423.771683999992</v>
      </c>
      <c r="G55" s="149">
        <v>34500</v>
      </c>
      <c r="H55" s="156">
        <v>0.94346999454545466</v>
      </c>
      <c r="I55" s="155">
        <v>52200</v>
      </c>
      <c r="J55" s="174">
        <f t="shared" si="10"/>
        <v>86700</v>
      </c>
      <c r="K55" s="149">
        <v>39675</v>
      </c>
      <c r="L55" s="156">
        <v>0.94346999454545466</v>
      </c>
      <c r="M55" s="155">
        <v>54288</v>
      </c>
      <c r="N55" s="174">
        <f t="shared" si="11"/>
        <v>93963</v>
      </c>
      <c r="O55" s="149">
        <v>43815</v>
      </c>
      <c r="P55" s="156">
        <v>0.94346999454545466</v>
      </c>
      <c r="Q55" s="155">
        <v>52722</v>
      </c>
      <c r="R55" s="174">
        <f t="shared" si="12"/>
        <v>96537</v>
      </c>
      <c r="S55" s="395">
        <f t="shared" si="0"/>
        <v>90405.942920999994</v>
      </c>
    </row>
    <row r="56" spans="1:19" x14ac:dyDescent="0.25">
      <c r="A56" s="24">
        <v>48</v>
      </c>
      <c r="B56" s="46" t="s">
        <v>64</v>
      </c>
      <c r="C56" s="9">
        <v>71000</v>
      </c>
      <c r="D56" s="13">
        <v>0.94346999454545466</v>
      </c>
      <c r="E56" s="11">
        <v>38496.445071999988</v>
      </c>
      <c r="F56" s="172">
        <v>109496.44507199999</v>
      </c>
      <c r="G56" s="149">
        <v>74100</v>
      </c>
      <c r="H56" s="156">
        <v>0.94346999454545466</v>
      </c>
      <c r="I56" s="155">
        <v>52200</v>
      </c>
      <c r="J56" s="174">
        <f t="shared" si="10"/>
        <v>126300</v>
      </c>
      <c r="K56" s="149">
        <v>83733</v>
      </c>
      <c r="L56" s="156">
        <v>0.94346999454545466</v>
      </c>
      <c r="M56" s="155">
        <v>54288</v>
      </c>
      <c r="N56" s="174">
        <f t="shared" si="11"/>
        <v>138021</v>
      </c>
      <c r="O56" s="149">
        <v>88179</v>
      </c>
      <c r="P56" s="156">
        <v>0.94346999454545466</v>
      </c>
      <c r="Q56" s="155">
        <v>52722</v>
      </c>
      <c r="R56" s="174">
        <f t="shared" si="12"/>
        <v>140901</v>
      </c>
      <c r="S56" s="395">
        <f t="shared" si="0"/>
        <v>128679.61126799999</v>
      </c>
    </row>
    <row r="57" spans="1:19" x14ac:dyDescent="0.25">
      <c r="A57" s="24">
        <v>49</v>
      </c>
      <c r="B57" s="46" t="s">
        <v>65</v>
      </c>
      <c r="C57" s="9">
        <v>99000</v>
      </c>
      <c r="D57" s="13">
        <v>0.94346999454545466</v>
      </c>
      <c r="E57" s="11">
        <v>53631.040800000017</v>
      </c>
      <c r="F57" s="172">
        <v>152631.04080000002</v>
      </c>
      <c r="G57" s="149">
        <v>144900</v>
      </c>
      <c r="H57" s="156">
        <v>0.94346999454545466</v>
      </c>
      <c r="I57" s="155">
        <v>52200</v>
      </c>
      <c r="J57" s="174">
        <f t="shared" si="10"/>
        <v>197100</v>
      </c>
      <c r="K57" s="149">
        <v>168084</v>
      </c>
      <c r="L57" s="156">
        <v>0.94346999454545466</v>
      </c>
      <c r="M57" s="155">
        <v>54288</v>
      </c>
      <c r="N57" s="174">
        <f t="shared" si="11"/>
        <v>222372</v>
      </c>
      <c r="O57" s="149">
        <v>178227</v>
      </c>
      <c r="P57" s="156">
        <v>0.94346999454545466</v>
      </c>
      <c r="Q57" s="155">
        <v>53244</v>
      </c>
      <c r="R57" s="174">
        <f t="shared" si="12"/>
        <v>231471</v>
      </c>
      <c r="S57" s="395">
        <f t="shared" si="0"/>
        <v>200893.51020000002</v>
      </c>
    </row>
    <row r="58" spans="1:19" x14ac:dyDescent="0.25">
      <c r="A58" s="24">
        <v>50</v>
      </c>
      <c r="B58" s="46" t="s">
        <v>66</v>
      </c>
      <c r="C58" s="9">
        <v>48000</v>
      </c>
      <c r="D58" s="13">
        <v>0.94346999454545466</v>
      </c>
      <c r="E58" s="11">
        <v>25393.777407999994</v>
      </c>
      <c r="F58" s="172">
        <v>73393.777407999994</v>
      </c>
      <c r="G58" s="149">
        <v>14850</v>
      </c>
      <c r="H58" s="156">
        <v>0.94346999454545466</v>
      </c>
      <c r="I58" s="155">
        <v>52200</v>
      </c>
      <c r="J58" s="174">
        <f t="shared" si="10"/>
        <v>67050</v>
      </c>
      <c r="K58" s="149">
        <v>17226</v>
      </c>
      <c r="L58" s="156">
        <v>0.94346999454545466</v>
      </c>
      <c r="M58" s="155">
        <v>54288</v>
      </c>
      <c r="N58" s="174">
        <f t="shared" si="11"/>
        <v>71514</v>
      </c>
      <c r="O58" s="149">
        <v>18414</v>
      </c>
      <c r="P58" s="156">
        <v>0.94346999454545466</v>
      </c>
      <c r="Q58" s="155">
        <v>53766</v>
      </c>
      <c r="R58" s="174">
        <f t="shared" si="12"/>
        <v>72180</v>
      </c>
      <c r="S58" s="395">
        <f t="shared" si="0"/>
        <v>71034.444351999991</v>
      </c>
    </row>
    <row r="59" spans="1:19" x14ac:dyDescent="0.25">
      <c r="A59" s="24">
        <v>51</v>
      </c>
      <c r="B59" s="46" t="s">
        <v>67</v>
      </c>
      <c r="C59" s="9">
        <v>45000</v>
      </c>
      <c r="D59" s="13">
        <v>0.94346999454545466</v>
      </c>
      <c r="E59" s="11">
        <v>23868.221883999999</v>
      </c>
      <c r="F59" s="172">
        <v>68868.221883999999</v>
      </c>
      <c r="G59" s="149">
        <v>10650</v>
      </c>
      <c r="H59" s="156">
        <v>0.94346999454545466</v>
      </c>
      <c r="I59" s="155">
        <v>52200</v>
      </c>
      <c r="J59" s="174">
        <f t="shared" si="10"/>
        <v>62850</v>
      </c>
      <c r="K59" s="149">
        <v>12141</v>
      </c>
      <c r="L59" s="156">
        <v>0.94346999454545466</v>
      </c>
      <c r="M59" s="155">
        <v>54288</v>
      </c>
      <c r="N59" s="174">
        <f t="shared" si="11"/>
        <v>66429</v>
      </c>
      <c r="O59" s="149">
        <v>12887</v>
      </c>
      <c r="P59" s="156">
        <v>0.94346999454545466</v>
      </c>
      <c r="Q59" s="155">
        <v>54810</v>
      </c>
      <c r="R59" s="174">
        <f t="shared" si="12"/>
        <v>67697</v>
      </c>
      <c r="S59" s="395">
        <f t="shared" si="0"/>
        <v>66461.055471</v>
      </c>
    </row>
    <row r="60" spans="1:19" x14ac:dyDescent="0.25">
      <c r="A60" s="24">
        <v>52</v>
      </c>
      <c r="B60" s="46" t="s">
        <v>68</v>
      </c>
      <c r="C60" s="9">
        <v>55000</v>
      </c>
      <c r="D60" s="13">
        <v>0.94346999454545466</v>
      </c>
      <c r="E60" s="11">
        <v>30234.819684000002</v>
      </c>
      <c r="F60" s="172">
        <v>85234.819684000002</v>
      </c>
      <c r="G60" s="149">
        <v>34500</v>
      </c>
      <c r="H60" s="156">
        <v>0.94346999454545466</v>
      </c>
      <c r="I60" s="155">
        <v>52200</v>
      </c>
      <c r="J60" s="174">
        <f t="shared" si="10"/>
        <v>86700</v>
      </c>
      <c r="K60" s="149">
        <v>40710</v>
      </c>
      <c r="L60" s="156">
        <v>0.94346999454545466</v>
      </c>
      <c r="M60" s="155">
        <v>54288</v>
      </c>
      <c r="N60" s="174">
        <f t="shared" si="11"/>
        <v>94998</v>
      </c>
      <c r="O60" s="149">
        <v>40020</v>
      </c>
      <c r="P60" s="156">
        <v>0.94346999454545466</v>
      </c>
      <c r="Q60" s="155">
        <v>53766</v>
      </c>
      <c r="R60" s="174">
        <f t="shared" si="12"/>
        <v>93786</v>
      </c>
      <c r="S60" s="395">
        <f t="shared" si="0"/>
        <v>90179.704920999997</v>
      </c>
    </row>
    <row r="61" spans="1:19" x14ac:dyDescent="0.25">
      <c r="A61" s="24">
        <v>53</v>
      </c>
      <c r="B61" s="46" t="s">
        <v>69</v>
      </c>
      <c r="C61" s="9">
        <v>165000</v>
      </c>
      <c r="D61" s="13">
        <v>2.8304292952727272</v>
      </c>
      <c r="E61" s="11">
        <v>89383.114467999985</v>
      </c>
      <c r="F61" s="172">
        <v>254383.11446799999</v>
      </c>
      <c r="G61" s="149">
        <v>138300</v>
      </c>
      <c r="H61" s="156">
        <v>2.8304292952727272</v>
      </c>
      <c r="I61" s="155">
        <v>156300</v>
      </c>
      <c r="J61" s="174">
        <f t="shared" si="10"/>
        <v>294600</v>
      </c>
      <c r="K61" s="149">
        <v>161811</v>
      </c>
      <c r="L61" s="156">
        <v>2.8304292952727272</v>
      </c>
      <c r="M61" s="155">
        <v>164115</v>
      </c>
      <c r="N61" s="174">
        <f t="shared" si="11"/>
        <v>325926</v>
      </c>
      <c r="O61" s="149">
        <v>175641</v>
      </c>
      <c r="P61" s="156">
        <v>2.8304292952727272</v>
      </c>
      <c r="Q61" s="155">
        <v>157863</v>
      </c>
      <c r="R61" s="174">
        <f t="shared" si="12"/>
        <v>333504</v>
      </c>
      <c r="S61" s="395">
        <f t="shared" si="0"/>
        <v>302103.27861699997</v>
      </c>
    </row>
    <row r="62" spans="1:19" x14ac:dyDescent="0.25">
      <c r="A62" s="24">
        <v>54</v>
      </c>
      <c r="B62" s="46" t="s">
        <v>70</v>
      </c>
      <c r="C62" s="9">
        <v>118000</v>
      </c>
      <c r="D62" s="13">
        <v>1.8869593007272729</v>
      </c>
      <c r="E62" s="11">
        <v>63179.425111999997</v>
      </c>
      <c r="F62" s="172">
        <v>181179.425112</v>
      </c>
      <c r="G62" s="149">
        <v>102900</v>
      </c>
      <c r="H62" s="156">
        <v>1.8869593007272729</v>
      </c>
      <c r="I62" s="155">
        <v>104200</v>
      </c>
      <c r="J62" s="174">
        <f t="shared" si="10"/>
        <v>207100</v>
      </c>
      <c r="K62" s="149">
        <v>121422</v>
      </c>
      <c r="L62" s="156">
        <v>1.8869593007272729</v>
      </c>
      <c r="M62" s="155">
        <v>108368</v>
      </c>
      <c r="N62" s="174">
        <f t="shared" si="11"/>
        <v>229790</v>
      </c>
      <c r="O62" s="149">
        <v>120393</v>
      </c>
      <c r="P62" s="156">
        <v>1.8869593007272729</v>
      </c>
      <c r="Q62" s="155">
        <v>108368</v>
      </c>
      <c r="R62" s="174">
        <f t="shared" si="12"/>
        <v>228761</v>
      </c>
      <c r="S62" s="395">
        <f t="shared" si="0"/>
        <v>211707.60627799999</v>
      </c>
    </row>
    <row r="63" spans="1:19" x14ac:dyDescent="0.25">
      <c r="A63" s="24">
        <v>55</v>
      </c>
      <c r="B63" s="46" t="s">
        <v>71</v>
      </c>
      <c r="C63" s="9">
        <v>66765.880804</v>
      </c>
      <c r="D63" s="13">
        <v>0</v>
      </c>
      <c r="E63" s="12" t="s">
        <v>10</v>
      </c>
      <c r="F63" s="172">
        <v>66765.880804</v>
      </c>
      <c r="G63" s="155">
        <v>74550</v>
      </c>
      <c r="H63" s="156">
        <v>0</v>
      </c>
      <c r="I63" s="154" t="s">
        <v>10</v>
      </c>
      <c r="J63" s="174">
        <f>G63*1</f>
        <v>74550</v>
      </c>
      <c r="K63" s="155">
        <v>83496</v>
      </c>
      <c r="L63" s="156">
        <v>0</v>
      </c>
      <c r="M63" s="154" t="s">
        <v>10</v>
      </c>
      <c r="N63" s="174">
        <f>K63*1</f>
        <v>83496</v>
      </c>
      <c r="O63" s="155">
        <v>94679</v>
      </c>
      <c r="P63" s="156">
        <v>0</v>
      </c>
      <c r="Q63" s="154" t="s">
        <v>10</v>
      </c>
      <c r="R63" s="174">
        <f>O63*1</f>
        <v>94679</v>
      </c>
      <c r="S63" s="395">
        <f t="shared" si="0"/>
        <v>79872.720201000004</v>
      </c>
    </row>
    <row r="64" spans="1:19" x14ac:dyDescent="0.25">
      <c r="A64" s="24">
        <v>56</v>
      </c>
      <c r="B64" s="46" t="s">
        <v>72</v>
      </c>
      <c r="C64" s="9">
        <v>22000</v>
      </c>
      <c r="D64" s="13">
        <v>0.37275320509090915</v>
      </c>
      <c r="E64" s="11">
        <v>12466.573148000003</v>
      </c>
      <c r="F64" s="172">
        <v>34466.573148000003</v>
      </c>
      <c r="G64" s="155">
        <v>5700</v>
      </c>
      <c r="H64" s="156">
        <v>0.37275320509090915</v>
      </c>
      <c r="I64" s="155">
        <v>20700</v>
      </c>
      <c r="J64" s="174">
        <f t="shared" ref="J64:J74" si="13">G64+I64</f>
        <v>26400</v>
      </c>
      <c r="K64" s="155">
        <v>6726</v>
      </c>
      <c r="L64" s="156">
        <v>0.37275320509090915</v>
      </c>
      <c r="M64" s="155">
        <v>21321</v>
      </c>
      <c r="N64" s="174">
        <f t="shared" ref="N64:N74" si="14">K64+M64</f>
        <v>28047</v>
      </c>
      <c r="O64" s="155">
        <v>7011</v>
      </c>
      <c r="P64" s="156">
        <v>0.37275320509090915</v>
      </c>
      <c r="Q64" s="155">
        <v>21528</v>
      </c>
      <c r="R64" s="174">
        <f t="shared" ref="R64:R74" si="15">O64+Q64</f>
        <v>28539</v>
      </c>
      <c r="S64" s="395">
        <f t="shared" si="0"/>
        <v>29363.143286999999</v>
      </c>
    </row>
    <row r="65" spans="1:19" x14ac:dyDescent="0.25">
      <c r="A65" s="24">
        <v>57</v>
      </c>
      <c r="B65" s="46" t="s">
        <v>73</v>
      </c>
      <c r="C65" s="9">
        <v>1056000</v>
      </c>
      <c r="D65" s="13">
        <v>3.7739186014545458</v>
      </c>
      <c r="E65" s="11">
        <v>568056.15386000019</v>
      </c>
      <c r="F65" s="172">
        <v>1624056.1538600002</v>
      </c>
      <c r="G65" s="155">
        <v>2341050</v>
      </c>
      <c r="H65" s="156">
        <v>3.7739186014545458</v>
      </c>
      <c r="I65" s="155">
        <v>155300</v>
      </c>
      <c r="J65" s="174">
        <f t="shared" si="13"/>
        <v>2496350</v>
      </c>
      <c r="K65" s="155">
        <v>2762439</v>
      </c>
      <c r="L65" s="156">
        <v>3.7739186014545458</v>
      </c>
      <c r="M65" s="155">
        <v>159959</v>
      </c>
      <c r="N65" s="174">
        <f t="shared" si="14"/>
        <v>2922398</v>
      </c>
      <c r="O65" s="155">
        <v>2973134</v>
      </c>
      <c r="P65" s="156">
        <v>3.7739186014545458</v>
      </c>
      <c r="Q65" s="155">
        <v>156853</v>
      </c>
      <c r="R65" s="174">
        <f t="shared" si="15"/>
        <v>3129987</v>
      </c>
      <c r="S65" s="395">
        <f t="shared" si="0"/>
        <v>2543197.7884649998</v>
      </c>
    </row>
    <row r="66" spans="1:19" x14ac:dyDescent="0.25">
      <c r="A66" s="24">
        <v>58</v>
      </c>
      <c r="B66" s="46" t="s">
        <v>74</v>
      </c>
      <c r="C66" s="9">
        <v>165000</v>
      </c>
      <c r="D66" s="13">
        <v>2.8304292952727272</v>
      </c>
      <c r="E66" s="11">
        <v>88639.709987999988</v>
      </c>
      <c r="F66" s="172">
        <v>253639.70998799999</v>
      </c>
      <c r="G66" s="149">
        <v>132000</v>
      </c>
      <c r="H66" s="156">
        <v>2.8304292952727272</v>
      </c>
      <c r="I66" s="155">
        <v>156300</v>
      </c>
      <c r="J66" s="174">
        <f t="shared" si="13"/>
        <v>288300</v>
      </c>
      <c r="K66" s="149">
        <v>150480</v>
      </c>
      <c r="L66" s="156">
        <v>2.8304292952727272</v>
      </c>
      <c r="M66" s="155">
        <v>164115</v>
      </c>
      <c r="N66" s="174">
        <f t="shared" si="14"/>
        <v>314595</v>
      </c>
      <c r="O66" s="149">
        <v>157080</v>
      </c>
      <c r="P66" s="156">
        <v>2.8304292952727272</v>
      </c>
      <c r="Q66" s="155">
        <v>162552</v>
      </c>
      <c r="R66" s="174">
        <f t="shared" si="15"/>
        <v>319632</v>
      </c>
      <c r="S66" s="395">
        <f t="shared" si="0"/>
        <v>294041.67749699997</v>
      </c>
    </row>
    <row r="67" spans="1:19" x14ac:dyDescent="0.25">
      <c r="A67" s="24">
        <v>59</v>
      </c>
      <c r="B67" s="46" t="s">
        <v>75</v>
      </c>
      <c r="C67" s="9">
        <v>445000</v>
      </c>
      <c r="D67" s="13">
        <v>3.7739186014545458</v>
      </c>
      <c r="E67" s="11">
        <v>239354.74111199996</v>
      </c>
      <c r="F67" s="172">
        <v>684354.74111199996</v>
      </c>
      <c r="G67" s="155">
        <v>743250</v>
      </c>
      <c r="H67" s="156">
        <v>3.7739186014545458</v>
      </c>
      <c r="I67" s="155">
        <v>208300</v>
      </c>
      <c r="J67" s="174">
        <f t="shared" si="13"/>
        <v>951550</v>
      </c>
      <c r="K67" s="155">
        <v>847305</v>
      </c>
      <c r="L67" s="156">
        <v>3.7739186014545458</v>
      </c>
      <c r="M67" s="155">
        <v>220798</v>
      </c>
      <c r="N67" s="174">
        <f t="shared" si="14"/>
        <v>1068103</v>
      </c>
      <c r="O67" s="155">
        <v>936495</v>
      </c>
      <c r="P67" s="156">
        <v>3.7739186014545458</v>
      </c>
      <c r="Q67" s="155">
        <v>210383</v>
      </c>
      <c r="R67" s="174">
        <f t="shared" si="15"/>
        <v>1146878</v>
      </c>
      <c r="S67" s="395">
        <f t="shared" si="0"/>
        <v>962721.43527799996</v>
      </c>
    </row>
    <row r="68" spans="1:19" x14ac:dyDescent="0.25">
      <c r="A68" s="24">
        <v>60</v>
      </c>
      <c r="B68" s="46" t="s">
        <v>76</v>
      </c>
      <c r="C68" s="9">
        <v>112000</v>
      </c>
      <c r="D68" s="13">
        <v>1.8869593007272729</v>
      </c>
      <c r="E68" s="11">
        <v>59663.869524000009</v>
      </c>
      <c r="F68" s="172">
        <v>171663.86952400001</v>
      </c>
      <c r="G68" s="155">
        <v>87000</v>
      </c>
      <c r="H68" s="156">
        <v>1.8869593007272729</v>
      </c>
      <c r="I68" s="155">
        <v>104200</v>
      </c>
      <c r="J68" s="174">
        <f t="shared" si="13"/>
        <v>191200</v>
      </c>
      <c r="K68" s="155">
        <v>100050</v>
      </c>
      <c r="L68" s="156">
        <v>1.8869593007272729</v>
      </c>
      <c r="M68" s="155">
        <v>109410</v>
      </c>
      <c r="N68" s="174">
        <f t="shared" si="14"/>
        <v>209460</v>
      </c>
      <c r="O68" s="155">
        <v>102660</v>
      </c>
      <c r="P68" s="156">
        <v>1.8869593007272729</v>
      </c>
      <c r="Q68" s="155">
        <v>108368</v>
      </c>
      <c r="R68" s="174">
        <f t="shared" si="15"/>
        <v>211028</v>
      </c>
      <c r="S68" s="395">
        <f t="shared" si="0"/>
        <v>195837.96738099999</v>
      </c>
    </row>
    <row r="69" spans="1:19" x14ac:dyDescent="0.25">
      <c r="A69" s="24">
        <v>61</v>
      </c>
      <c r="B69" s="46" t="s">
        <v>77</v>
      </c>
      <c r="C69" s="9">
        <v>104000</v>
      </c>
      <c r="D69" s="13">
        <v>1.8869593007272729</v>
      </c>
      <c r="E69" s="11">
        <v>56630.377040000021</v>
      </c>
      <c r="F69" s="172">
        <v>160630.37704000002</v>
      </c>
      <c r="G69" s="155">
        <v>70050</v>
      </c>
      <c r="H69" s="156">
        <v>1.8869593007272729</v>
      </c>
      <c r="I69" s="155">
        <v>104200</v>
      </c>
      <c r="J69" s="174">
        <f t="shared" si="13"/>
        <v>174250</v>
      </c>
      <c r="K69" s="155">
        <v>79857</v>
      </c>
      <c r="L69" s="156">
        <v>1.8869593007272729</v>
      </c>
      <c r="M69" s="155">
        <v>108368</v>
      </c>
      <c r="N69" s="174">
        <f t="shared" si="14"/>
        <v>188225</v>
      </c>
      <c r="O69" s="155">
        <v>81258</v>
      </c>
      <c r="P69" s="156">
        <v>1.8869593007272729</v>
      </c>
      <c r="Q69" s="155">
        <v>108368</v>
      </c>
      <c r="R69" s="174">
        <f t="shared" si="15"/>
        <v>189626</v>
      </c>
      <c r="S69" s="395">
        <f t="shared" si="0"/>
        <v>178182.84426000001</v>
      </c>
    </row>
    <row r="70" spans="1:19" x14ac:dyDescent="0.25">
      <c r="A70" s="24">
        <v>62</v>
      </c>
      <c r="B70" s="46" t="s">
        <v>78</v>
      </c>
      <c r="C70" s="9">
        <v>164000</v>
      </c>
      <c r="D70" s="13">
        <v>2.8304292952727272</v>
      </c>
      <c r="E70" s="11">
        <v>88615.866944000038</v>
      </c>
      <c r="F70" s="172">
        <v>252615.86694400004</v>
      </c>
      <c r="G70" s="155">
        <v>134100</v>
      </c>
      <c r="H70" s="156">
        <v>2.8304292952727272</v>
      </c>
      <c r="I70" s="155">
        <v>156300</v>
      </c>
      <c r="J70" s="174">
        <f t="shared" si="13"/>
        <v>290400</v>
      </c>
      <c r="K70" s="155">
        <v>152874</v>
      </c>
      <c r="L70" s="156">
        <v>2.8304292952727272</v>
      </c>
      <c r="M70" s="155">
        <v>162552</v>
      </c>
      <c r="N70" s="174">
        <f t="shared" si="14"/>
        <v>315426</v>
      </c>
      <c r="O70" s="155">
        <v>168966</v>
      </c>
      <c r="P70" s="156">
        <v>2.8304292952727272</v>
      </c>
      <c r="Q70" s="155">
        <v>160989</v>
      </c>
      <c r="R70" s="174">
        <f t="shared" si="15"/>
        <v>329955</v>
      </c>
      <c r="S70" s="395">
        <f t="shared" si="0"/>
        <v>297099.21673600003</v>
      </c>
    </row>
    <row r="71" spans="1:19" x14ac:dyDescent="0.25">
      <c r="A71" s="24">
        <v>63</v>
      </c>
      <c r="B71" s="46" t="s">
        <v>79</v>
      </c>
      <c r="C71" s="9">
        <v>383000</v>
      </c>
      <c r="D71" s="13">
        <v>5.6608779021818192</v>
      </c>
      <c r="E71" s="11">
        <v>206547.44254000008</v>
      </c>
      <c r="F71" s="172">
        <v>589547.44254000008</v>
      </c>
      <c r="G71" s="149">
        <v>414900</v>
      </c>
      <c r="H71" s="156">
        <v>5.6608779021818192</v>
      </c>
      <c r="I71" s="155">
        <v>312400</v>
      </c>
      <c r="J71" s="174">
        <f t="shared" si="13"/>
        <v>727300</v>
      </c>
      <c r="K71" s="149">
        <v>468837</v>
      </c>
      <c r="L71" s="156">
        <v>5.6608779021818192</v>
      </c>
      <c r="M71" s="155">
        <v>321772</v>
      </c>
      <c r="N71" s="174">
        <f t="shared" si="14"/>
        <v>790609</v>
      </c>
      <c r="O71" s="149">
        <v>493731</v>
      </c>
      <c r="P71" s="156">
        <v>5.6608779021818192</v>
      </c>
      <c r="Q71" s="155">
        <v>324896</v>
      </c>
      <c r="R71" s="174">
        <f t="shared" si="15"/>
        <v>818627</v>
      </c>
      <c r="S71" s="395">
        <f t="shared" ref="S71:S134" si="16">AVERAGE(N71,J71,F71,R71)</f>
        <v>731520.86063500005</v>
      </c>
    </row>
    <row r="72" spans="1:19" x14ac:dyDescent="0.25">
      <c r="A72" s="24">
        <v>64</v>
      </c>
      <c r="B72" s="46" t="s">
        <v>80</v>
      </c>
      <c r="C72" s="9">
        <v>178000</v>
      </c>
      <c r="D72" s="13">
        <v>3.7739186014545458</v>
      </c>
      <c r="E72" s="11">
        <v>95373.215192000032</v>
      </c>
      <c r="F72" s="172">
        <v>273373.21519200003</v>
      </c>
      <c r="G72" s="149">
        <v>118200</v>
      </c>
      <c r="H72" s="156">
        <v>3.7739186014545458</v>
      </c>
      <c r="I72" s="155">
        <v>183300</v>
      </c>
      <c r="J72" s="174">
        <f t="shared" si="13"/>
        <v>301500</v>
      </c>
      <c r="K72" s="149">
        <v>134748</v>
      </c>
      <c r="L72" s="156">
        <v>3.7739186014545458</v>
      </c>
      <c r="M72" s="155">
        <v>190632</v>
      </c>
      <c r="N72" s="174">
        <f t="shared" si="14"/>
        <v>325380</v>
      </c>
      <c r="O72" s="149">
        <v>146568</v>
      </c>
      <c r="P72" s="156">
        <v>3.7739186014545458</v>
      </c>
      <c r="Q72" s="155">
        <v>185133</v>
      </c>
      <c r="R72" s="174">
        <f t="shared" si="15"/>
        <v>331701</v>
      </c>
      <c r="S72" s="395">
        <f t="shared" si="16"/>
        <v>307988.55379799998</v>
      </c>
    </row>
    <row r="73" spans="1:19" x14ac:dyDescent="0.25">
      <c r="A73" s="24">
        <v>65</v>
      </c>
      <c r="B73" s="46" t="s">
        <v>81</v>
      </c>
      <c r="C73" s="9">
        <v>226000</v>
      </c>
      <c r="D73" s="13">
        <v>3.7739186014545458</v>
      </c>
      <c r="E73" s="11">
        <v>121356.47827999998</v>
      </c>
      <c r="F73" s="172">
        <v>347356.47827999998</v>
      </c>
      <c r="G73" s="149">
        <v>195900</v>
      </c>
      <c r="H73" s="156">
        <v>3.7739186014545458</v>
      </c>
      <c r="I73" s="155">
        <v>208300</v>
      </c>
      <c r="J73" s="174">
        <f t="shared" si="13"/>
        <v>404200</v>
      </c>
      <c r="K73" s="149">
        <v>225285</v>
      </c>
      <c r="L73" s="156">
        <v>3.7739186014545458</v>
      </c>
      <c r="M73" s="155">
        <v>220798</v>
      </c>
      <c r="N73" s="174">
        <f t="shared" si="14"/>
        <v>446083</v>
      </c>
      <c r="O73" s="149">
        <v>238998</v>
      </c>
      <c r="P73" s="156">
        <v>3.7739186014545458</v>
      </c>
      <c r="Q73" s="155">
        <v>210383</v>
      </c>
      <c r="R73" s="174">
        <f t="shared" si="15"/>
        <v>449381</v>
      </c>
      <c r="S73" s="395">
        <f t="shared" si="16"/>
        <v>411755.11956999998</v>
      </c>
    </row>
    <row r="74" spans="1:19" x14ac:dyDescent="0.25">
      <c r="A74" s="24">
        <v>66</v>
      </c>
      <c r="B74" s="46" t="s">
        <v>82</v>
      </c>
      <c r="C74" s="9">
        <v>104000</v>
      </c>
      <c r="D74" s="13">
        <v>1.8869593007272729</v>
      </c>
      <c r="E74" s="11">
        <v>55360.189044000028</v>
      </c>
      <c r="F74" s="172">
        <v>159360.18904400003</v>
      </c>
      <c r="G74" s="155">
        <v>221100</v>
      </c>
      <c r="H74" s="156">
        <v>1.8869593007272729</v>
      </c>
      <c r="I74" s="155">
        <v>10700</v>
      </c>
      <c r="J74" s="174">
        <f t="shared" si="13"/>
        <v>231800</v>
      </c>
      <c r="K74" s="155">
        <v>260898</v>
      </c>
      <c r="L74" s="156">
        <v>1.8869593007272729</v>
      </c>
      <c r="M74" s="155">
        <v>11235</v>
      </c>
      <c r="N74" s="174">
        <f t="shared" si="14"/>
        <v>272133</v>
      </c>
      <c r="O74" s="155">
        <v>258687</v>
      </c>
      <c r="P74" s="156">
        <v>1.8869593007272729</v>
      </c>
      <c r="Q74" s="155">
        <v>11235</v>
      </c>
      <c r="R74" s="174">
        <f t="shared" si="15"/>
        <v>269922</v>
      </c>
      <c r="S74" s="395">
        <f t="shared" si="16"/>
        <v>233303.797261</v>
      </c>
    </row>
    <row r="75" spans="1:19" x14ac:dyDescent="0.25">
      <c r="A75" s="24">
        <v>67</v>
      </c>
      <c r="B75" s="46" t="s">
        <v>83</v>
      </c>
      <c r="C75" s="15" t="s">
        <v>10</v>
      </c>
      <c r="D75" s="13">
        <v>5.0318785941818192</v>
      </c>
      <c r="E75" s="11">
        <v>293181.00576799997</v>
      </c>
      <c r="F75" s="172">
        <v>293181.00576799997</v>
      </c>
      <c r="G75" s="154" t="s">
        <v>10</v>
      </c>
      <c r="H75" s="156">
        <v>5.0318785941818192</v>
      </c>
      <c r="I75" s="155">
        <v>277700</v>
      </c>
      <c r="J75" s="174">
        <f>I75*1</f>
        <v>277700</v>
      </c>
      <c r="K75" s="154" t="s">
        <v>10</v>
      </c>
      <c r="L75" s="156">
        <v>5.0318785941818192</v>
      </c>
      <c r="M75" s="155">
        <v>291585</v>
      </c>
      <c r="N75" s="174">
        <f>M75*1</f>
        <v>291585</v>
      </c>
      <c r="O75" s="154" t="s">
        <v>10</v>
      </c>
      <c r="P75" s="156">
        <v>5.0318785941818192</v>
      </c>
      <c r="Q75" s="155">
        <v>288808</v>
      </c>
      <c r="R75" s="174">
        <f>Q75*1</f>
        <v>288808</v>
      </c>
      <c r="S75" s="395">
        <f t="shared" si="16"/>
        <v>287818.50144199998</v>
      </c>
    </row>
    <row r="76" spans="1:19" x14ac:dyDescent="0.25">
      <c r="A76" s="24">
        <v>68</v>
      </c>
      <c r="B76" s="46" t="s">
        <v>84</v>
      </c>
      <c r="C76" s="15" t="s">
        <v>10</v>
      </c>
      <c r="D76" s="13">
        <v>10.063776500000001</v>
      </c>
      <c r="E76" s="11">
        <v>579374.02353600005</v>
      </c>
      <c r="F76" s="172">
        <v>579374.02353600005</v>
      </c>
      <c r="G76" s="154" t="s">
        <v>10</v>
      </c>
      <c r="H76" s="156">
        <v>10.063776500000001</v>
      </c>
      <c r="I76" s="155">
        <v>555300</v>
      </c>
      <c r="J76" s="174">
        <f>I76*1</f>
        <v>555300</v>
      </c>
      <c r="K76" s="154" t="s">
        <v>10</v>
      </c>
      <c r="L76" s="156">
        <v>10.063776500000001</v>
      </c>
      <c r="M76" s="155">
        <v>571959</v>
      </c>
      <c r="N76" s="174">
        <f>M76*1</f>
        <v>571959</v>
      </c>
      <c r="O76" s="154" t="s">
        <v>10</v>
      </c>
      <c r="P76" s="156">
        <v>10.063776500000001</v>
      </c>
      <c r="Q76" s="155">
        <v>571959</v>
      </c>
      <c r="R76" s="174">
        <f>Q76*1</f>
        <v>571959</v>
      </c>
      <c r="S76" s="395">
        <f t="shared" si="16"/>
        <v>569648.00588399998</v>
      </c>
    </row>
    <row r="77" spans="1:19" x14ac:dyDescent="0.25">
      <c r="A77" s="24">
        <v>69</v>
      </c>
      <c r="B77" s="46" t="s">
        <v>85</v>
      </c>
      <c r="C77" s="9">
        <v>141000</v>
      </c>
      <c r="D77" s="13">
        <v>2.8304292952727272</v>
      </c>
      <c r="E77" s="11">
        <v>75565.944055999949</v>
      </c>
      <c r="F77" s="172">
        <v>216565.94405599995</v>
      </c>
      <c r="G77" s="155">
        <v>74550</v>
      </c>
      <c r="H77" s="156">
        <v>2.8304292952727272</v>
      </c>
      <c r="I77" s="155">
        <v>156300</v>
      </c>
      <c r="J77" s="174">
        <f>G77+I77</f>
        <v>230850</v>
      </c>
      <c r="K77" s="155">
        <v>83496</v>
      </c>
      <c r="L77" s="156">
        <v>2.8304292952727272</v>
      </c>
      <c r="M77" s="155">
        <v>162552</v>
      </c>
      <c r="N77" s="174">
        <f>K77+M77</f>
        <v>246048</v>
      </c>
      <c r="O77" s="155">
        <v>93188</v>
      </c>
      <c r="P77" s="156">
        <v>2.8304292952727272</v>
      </c>
      <c r="Q77" s="155">
        <v>164115</v>
      </c>
      <c r="R77" s="174">
        <f>O77+Q77</f>
        <v>257303</v>
      </c>
      <c r="S77" s="395">
        <f t="shared" si="16"/>
        <v>237691.73601399999</v>
      </c>
    </row>
    <row r="78" spans="1:19" x14ac:dyDescent="0.25">
      <c r="A78" s="24">
        <v>70</v>
      </c>
      <c r="B78" s="46" t="s">
        <v>86</v>
      </c>
      <c r="C78" s="9">
        <v>176000</v>
      </c>
      <c r="D78" s="13">
        <v>3.7739186014545458</v>
      </c>
      <c r="E78" s="11">
        <v>94924.393936000008</v>
      </c>
      <c r="F78" s="172">
        <v>270924.39393600001</v>
      </c>
      <c r="G78" s="155">
        <v>74550</v>
      </c>
      <c r="H78" s="156">
        <v>3.7739186014545458</v>
      </c>
      <c r="I78" s="155">
        <v>208300</v>
      </c>
      <c r="J78" s="174">
        <f>G78+I78</f>
        <v>282850</v>
      </c>
      <c r="K78" s="155">
        <v>85733</v>
      </c>
      <c r="L78" s="156">
        <v>3.7739186014545458</v>
      </c>
      <c r="M78" s="155">
        <v>220798</v>
      </c>
      <c r="N78" s="174">
        <f>K78+M78</f>
        <v>306531</v>
      </c>
      <c r="O78" s="155">
        <v>93188</v>
      </c>
      <c r="P78" s="156">
        <v>3.7739186014545458</v>
      </c>
      <c r="Q78" s="155">
        <v>216632</v>
      </c>
      <c r="R78" s="174">
        <f>O78+Q78</f>
        <v>309820</v>
      </c>
      <c r="S78" s="395">
        <f t="shared" si="16"/>
        <v>292531.34848400002</v>
      </c>
    </row>
    <row r="79" spans="1:19" x14ac:dyDescent="0.25">
      <c r="A79" s="24">
        <v>71</v>
      </c>
      <c r="B79" s="46" t="s">
        <v>420</v>
      </c>
      <c r="C79" s="15" t="s">
        <v>10</v>
      </c>
      <c r="D79" s="53">
        <v>2.8105858461538462</v>
      </c>
      <c r="E79" s="11">
        <v>215433.386084</v>
      </c>
      <c r="F79" s="172">
        <v>215433.386084</v>
      </c>
      <c r="G79" s="154" t="s">
        <v>10</v>
      </c>
      <c r="H79" s="220">
        <v>2.8105858461538462</v>
      </c>
      <c r="I79" s="181">
        <v>202600</v>
      </c>
      <c r="J79" s="174">
        <f>I79*1</f>
        <v>202600</v>
      </c>
      <c r="K79" s="154" t="s">
        <v>10</v>
      </c>
      <c r="L79" s="220">
        <v>2.8105858461538462</v>
      </c>
      <c r="M79" s="181">
        <v>212730</v>
      </c>
      <c r="N79" s="174">
        <f>M79*1</f>
        <v>212730</v>
      </c>
      <c r="O79" s="154" t="s">
        <v>10</v>
      </c>
      <c r="P79" s="220">
        <v>2.8105858461538462</v>
      </c>
      <c r="Q79" s="181">
        <v>208678</v>
      </c>
      <c r="R79" s="174">
        <f>Q79*1</f>
        <v>208678</v>
      </c>
      <c r="S79" s="395">
        <f t="shared" si="16"/>
        <v>209860.346521</v>
      </c>
    </row>
    <row r="80" spans="1:19" x14ac:dyDescent="0.25">
      <c r="A80" s="24">
        <v>72</v>
      </c>
      <c r="B80" s="46" t="s">
        <v>472</v>
      </c>
      <c r="C80" s="15" t="s">
        <v>10</v>
      </c>
      <c r="D80" s="53">
        <v>1.4003907384615384</v>
      </c>
      <c r="E80" s="11">
        <v>110846.74101200001</v>
      </c>
      <c r="F80" s="172">
        <v>110846.74101200001</v>
      </c>
      <c r="G80" s="154" t="s">
        <v>10</v>
      </c>
      <c r="H80" s="220">
        <v>1.4003907384615384</v>
      </c>
      <c r="I80" s="181">
        <v>101100</v>
      </c>
      <c r="J80" s="174">
        <f>I80*1</f>
        <v>101100</v>
      </c>
      <c r="K80" s="154" t="s">
        <v>10</v>
      </c>
      <c r="L80" s="220">
        <v>1.4003907384615384</v>
      </c>
      <c r="M80" s="181">
        <v>104133</v>
      </c>
      <c r="N80" s="174">
        <f>M80*1</f>
        <v>104133</v>
      </c>
      <c r="O80" s="154" t="s">
        <v>10</v>
      </c>
      <c r="P80" s="220">
        <v>1.4003907384615384</v>
      </c>
      <c r="Q80" s="181">
        <v>105144</v>
      </c>
      <c r="R80" s="174">
        <f>Q80*1</f>
        <v>105144</v>
      </c>
      <c r="S80" s="395">
        <f t="shared" si="16"/>
        <v>105305.935253</v>
      </c>
    </row>
    <row r="81" spans="1:19" x14ac:dyDescent="0.25">
      <c r="A81" s="3"/>
      <c r="B81" s="45" t="s">
        <v>87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24">
        <v>73</v>
      </c>
      <c r="B82" s="46" t="s">
        <v>88</v>
      </c>
      <c r="C82" s="9">
        <v>381000</v>
      </c>
      <c r="D82" s="13">
        <v>5.6608779021818192</v>
      </c>
      <c r="E82" s="11">
        <v>205541.78254000004</v>
      </c>
      <c r="F82" s="172">
        <v>586541.78254000004</v>
      </c>
      <c r="G82" s="149">
        <v>414900</v>
      </c>
      <c r="H82" s="156">
        <v>5.6608779021818192</v>
      </c>
      <c r="I82" s="155">
        <v>312400</v>
      </c>
      <c r="J82" s="174">
        <f>G82+I82</f>
        <v>727300</v>
      </c>
      <c r="K82" s="149">
        <v>481284</v>
      </c>
      <c r="L82" s="156">
        <v>5.6608779021818192</v>
      </c>
      <c r="M82" s="155">
        <v>328020</v>
      </c>
      <c r="N82" s="174">
        <f>K82+M82</f>
        <v>809304</v>
      </c>
      <c r="O82" s="149">
        <v>502029</v>
      </c>
      <c r="P82" s="156">
        <v>5.6608779021818192</v>
      </c>
      <c r="Q82" s="155">
        <v>321772</v>
      </c>
      <c r="R82" s="174">
        <f>O82+Q82</f>
        <v>823801</v>
      </c>
      <c r="S82" s="395">
        <f t="shared" si="16"/>
        <v>736736.69563500001</v>
      </c>
    </row>
    <row r="83" spans="1:19" x14ac:dyDescent="0.25">
      <c r="A83" s="24">
        <v>74</v>
      </c>
      <c r="B83" s="46" t="s">
        <v>89</v>
      </c>
      <c r="C83" s="9">
        <v>203000</v>
      </c>
      <c r="D83" s="13">
        <v>2.8304292952727272</v>
      </c>
      <c r="E83" s="11">
        <v>109833.25348800002</v>
      </c>
      <c r="F83" s="172">
        <v>312833.25348800002</v>
      </c>
      <c r="G83" s="149">
        <v>231600</v>
      </c>
      <c r="H83" s="156">
        <v>2.8304292952727272</v>
      </c>
      <c r="I83" s="155">
        <v>156300</v>
      </c>
      <c r="J83" s="174">
        <f>G83+I83</f>
        <v>387900</v>
      </c>
      <c r="K83" s="149">
        <v>261708</v>
      </c>
      <c r="L83" s="156">
        <v>2.8304292952727272</v>
      </c>
      <c r="M83" s="155">
        <v>162552</v>
      </c>
      <c r="N83" s="174">
        <f>K83+M83</f>
        <v>424260</v>
      </c>
      <c r="O83" s="149">
        <v>277920</v>
      </c>
      <c r="P83" s="156">
        <v>2.8304292952727272</v>
      </c>
      <c r="Q83" s="155">
        <v>160989</v>
      </c>
      <c r="R83" s="174">
        <f>O83+Q83</f>
        <v>438909</v>
      </c>
      <c r="S83" s="395">
        <f t="shared" si="16"/>
        <v>390975.563372</v>
      </c>
    </row>
    <row r="84" spans="1:19" x14ac:dyDescent="0.25">
      <c r="A84" s="24">
        <v>75</v>
      </c>
      <c r="B84" s="46" t="s">
        <v>90</v>
      </c>
      <c r="C84" s="9">
        <v>433000</v>
      </c>
      <c r="D84" s="13">
        <v>5.6608779021818192</v>
      </c>
      <c r="E84" s="11">
        <v>232854.58139199996</v>
      </c>
      <c r="F84" s="172">
        <v>665854.58139199996</v>
      </c>
      <c r="G84" s="149">
        <v>537750</v>
      </c>
      <c r="H84" s="156">
        <v>5.6608779021818192</v>
      </c>
      <c r="I84" s="155">
        <v>312400</v>
      </c>
      <c r="J84" s="174">
        <f>G84+I84</f>
        <v>850150</v>
      </c>
      <c r="K84" s="149">
        <v>634545</v>
      </c>
      <c r="L84" s="156">
        <v>5.6608779021818192</v>
      </c>
      <c r="M84" s="155">
        <v>321772</v>
      </c>
      <c r="N84" s="174">
        <f>K84+M84</f>
        <v>956317</v>
      </c>
      <c r="O84" s="149">
        <v>672188</v>
      </c>
      <c r="P84" s="156">
        <v>5.6608779021818192</v>
      </c>
      <c r="Q84" s="155">
        <v>328020</v>
      </c>
      <c r="R84" s="174">
        <f>O84+Q84</f>
        <v>1000208</v>
      </c>
      <c r="S84" s="395">
        <f t="shared" si="16"/>
        <v>868132.39534799999</v>
      </c>
    </row>
    <row r="85" spans="1:19" x14ac:dyDescent="0.25">
      <c r="A85" s="24">
        <v>76</v>
      </c>
      <c r="B85" s="46" t="s">
        <v>91</v>
      </c>
      <c r="C85" s="9">
        <v>983000</v>
      </c>
      <c r="D85" s="13">
        <v>5.6608779021818192</v>
      </c>
      <c r="E85" s="11">
        <v>528871.67737200018</v>
      </c>
      <c r="F85" s="172">
        <v>1511871.6773720002</v>
      </c>
      <c r="G85" s="155">
        <v>2036850</v>
      </c>
      <c r="H85" s="156">
        <v>5.6608779021818192</v>
      </c>
      <c r="I85" s="155">
        <v>233400</v>
      </c>
      <c r="J85" s="174">
        <f>G85+I85</f>
        <v>2270250</v>
      </c>
      <c r="K85" s="155">
        <v>2362746</v>
      </c>
      <c r="L85" s="156">
        <v>5.6608779021818192</v>
      </c>
      <c r="M85" s="155">
        <v>240402</v>
      </c>
      <c r="N85" s="174">
        <f>K85+M85</f>
        <v>2603148</v>
      </c>
      <c r="O85" s="155">
        <v>2627537</v>
      </c>
      <c r="P85" s="156">
        <v>5.6608779021818192</v>
      </c>
      <c r="Q85" s="155">
        <v>240402</v>
      </c>
      <c r="R85" s="174">
        <f>O85+Q85</f>
        <v>2867939</v>
      </c>
      <c r="S85" s="395">
        <f t="shared" si="16"/>
        <v>2313302.1693430003</v>
      </c>
    </row>
    <row r="86" spans="1:19" x14ac:dyDescent="0.25">
      <c r="A86" s="24">
        <v>77</v>
      </c>
      <c r="B86" s="46" t="s">
        <v>92</v>
      </c>
      <c r="C86" s="9">
        <v>274000</v>
      </c>
      <c r="D86" s="13">
        <v>5.6608779021818192</v>
      </c>
      <c r="E86" s="11">
        <v>147504.31413999997</v>
      </c>
      <c r="F86" s="172">
        <v>421504.31413999997</v>
      </c>
      <c r="G86" s="149">
        <v>144150</v>
      </c>
      <c r="H86" s="156">
        <v>5.6608779021818192</v>
      </c>
      <c r="I86" s="155">
        <v>312400</v>
      </c>
      <c r="J86" s="174">
        <f>G86+I86</f>
        <v>456550</v>
      </c>
      <c r="K86" s="149">
        <v>168656</v>
      </c>
      <c r="L86" s="156">
        <v>5.6608779021818192</v>
      </c>
      <c r="M86" s="155">
        <v>324896</v>
      </c>
      <c r="N86" s="174">
        <f>K86+M86</f>
        <v>493552</v>
      </c>
      <c r="O86" s="149">
        <v>180188</v>
      </c>
      <c r="P86" s="156">
        <v>5.6608779021818192</v>
      </c>
      <c r="Q86" s="155">
        <v>324896</v>
      </c>
      <c r="R86" s="174">
        <f>O86+Q86</f>
        <v>505084</v>
      </c>
      <c r="S86" s="395">
        <f t="shared" si="16"/>
        <v>469172.57853499998</v>
      </c>
    </row>
    <row r="87" spans="1:19" x14ac:dyDescent="0.25">
      <c r="A87" s="3"/>
      <c r="B87" s="45" t="s">
        <v>93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24">
        <v>78</v>
      </c>
      <c r="B88" s="46" t="s">
        <v>94</v>
      </c>
      <c r="C88" s="9">
        <v>431000</v>
      </c>
      <c r="D88" s="13">
        <v>5.6608779021818192</v>
      </c>
      <c r="E88" s="11">
        <v>232152.06342000002</v>
      </c>
      <c r="F88" s="172">
        <v>663152.06342000002</v>
      </c>
      <c r="G88" s="149">
        <v>532800</v>
      </c>
      <c r="H88" s="156">
        <v>5.6608779021818192</v>
      </c>
      <c r="I88" s="155">
        <v>312400</v>
      </c>
      <c r="J88" s="174">
        <f t="shared" ref="J88:J93" si="17">G88+I88</f>
        <v>845200</v>
      </c>
      <c r="K88" s="149">
        <v>596736</v>
      </c>
      <c r="L88" s="156">
        <v>5.6608779021818192</v>
      </c>
      <c r="M88" s="155">
        <v>331144</v>
      </c>
      <c r="N88" s="174">
        <f t="shared" ref="N88:N93" si="18">K88+M88</f>
        <v>927880</v>
      </c>
      <c r="O88" s="149">
        <v>655344</v>
      </c>
      <c r="P88" s="156">
        <v>5.6608779021818192</v>
      </c>
      <c r="Q88" s="155">
        <v>315524</v>
      </c>
      <c r="R88" s="174">
        <f t="shared" ref="R88:R93" si="19">O88+Q88</f>
        <v>970868</v>
      </c>
      <c r="S88" s="395">
        <f t="shared" si="16"/>
        <v>851775.01585500001</v>
      </c>
    </row>
    <row r="89" spans="1:19" x14ac:dyDescent="0.25">
      <c r="A89" s="24">
        <v>79</v>
      </c>
      <c r="B89" s="46" t="s">
        <v>95</v>
      </c>
      <c r="C89" s="9">
        <v>278000</v>
      </c>
      <c r="D89" s="13">
        <v>5.6608779021818192</v>
      </c>
      <c r="E89" s="11">
        <v>149365.06184400001</v>
      </c>
      <c r="F89" s="172">
        <v>427365.06184400001</v>
      </c>
      <c r="G89" s="149">
        <v>150750</v>
      </c>
      <c r="H89" s="156">
        <v>5.6608779021818192</v>
      </c>
      <c r="I89" s="155">
        <v>312400</v>
      </c>
      <c r="J89" s="174">
        <f t="shared" si="17"/>
        <v>463150</v>
      </c>
      <c r="K89" s="149">
        <v>176378</v>
      </c>
      <c r="L89" s="156">
        <v>5.6608779021818192</v>
      </c>
      <c r="M89" s="155">
        <v>328020</v>
      </c>
      <c r="N89" s="174">
        <f t="shared" si="18"/>
        <v>504398</v>
      </c>
      <c r="O89" s="149">
        <v>180900</v>
      </c>
      <c r="P89" s="156">
        <v>5.6608779021818192</v>
      </c>
      <c r="Q89" s="155">
        <v>321772</v>
      </c>
      <c r="R89" s="174">
        <f t="shared" si="19"/>
        <v>502672</v>
      </c>
      <c r="S89" s="395">
        <f t="shared" si="16"/>
        <v>474396.26546100003</v>
      </c>
    </row>
    <row r="90" spans="1:19" x14ac:dyDescent="0.25">
      <c r="A90" s="24">
        <v>80</v>
      </c>
      <c r="B90" s="46" t="s">
        <v>96</v>
      </c>
      <c r="C90" s="9">
        <v>294000</v>
      </c>
      <c r="D90" s="13">
        <v>5.6608779021818192</v>
      </c>
      <c r="E90" s="11">
        <v>158536.53726399998</v>
      </c>
      <c r="F90" s="172">
        <v>452536.53726399998</v>
      </c>
      <c r="G90" s="149">
        <v>196200</v>
      </c>
      <c r="H90" s="156">
        <v>5.6608779021818192</v>
      </c>
      <c r="I90" s="155">
        <v>312400</v>
      </c>
      <c r="J90" s="174">
        <f t="shared" si="17"/>
        <v>508600</v>
      </c>
      <c r="K90" s="149">
        <v>227592</v>
      </c>
      <c r="L90" s="156">
        <v>5.6608779021818192</v>
      </c>
      <c r="M90" s="155">
        <v>328020</v>
      </c>
      <c r="N90" s="174">
        <f t="shared" si="18"/>
        <v>555612</v>
      </c>
      <c r="O90" s="149">
        <v>241326</v>
      </c>
      <c r="P90" s="156">
        <v>5.6608779021818192</v>
      </c>
      <c r="Q90" s="155">
        <v>315524</v>
      </c>
      <c r="R90" s="174">
        <f t="shared" si="19"/>
        <v>556850</v>
      </c>
      <c r="S90" s="395">
        <f t="shared" si="16"/>
        <v>518399.63431599998</v>
      </c>
    </row>
    <row r="91" spans="1:19" x14ac:dyDescent="0.25">
      <c r="A91" s="24">
        <v>81</v>
      </c>
      <c r="B91" s="46" t="s">
        <v>97</v>
      </c>
      <c r="C91" s="9">
        <v>524000</v>
      </c>
      <c r="D91" s="13">
        <v>5.6608779021818192</v>
      </c>
      <c r="E91" s="11">
        <v>281627.65998399991</v>
      </c>
      <c r="F91" s="172">
        <v>805627.65998399991</v>
      </c>
      <c r="G91" s="149">
        <v>763350</v>
      </c>
      <c r="H91" s="156">
        <v>5.6608779021818192</v>
      </c>
      <c r="I91" s="155">
        <v>312400</v>
      </c>
      <c r="J91" s="174">
        <f t="shared" si="17"/>
        <v>1075750</v>
      </c>
      <c r="K91" s="149">
        <v>862586</v>
      </c>
      <c r="L91" s="156">
        <v>5.6608779021818192</v>
      </c>
      <c r="M91" s="155">
        <v>328020</v>
      </c>
      <c r="N91" s="174">
        <f t="shared" si="18"/>
        <v>1190606</v>
      </c>
      <c r="O91" s="149">
        <v>938921</v>
      </c>
      <c r="P91" s="156">
        <v>5.6608779021818192</v>
      </c>
      <c r="Q91" s="155">
        <v>318648</v>
      </c>
      <c r="R91" s="174">
        <f t="shared" si="19"/>
        <v>1257569</v>
      </c>
      <c r="S91" s="395">
        <f t="shared" si="16"/>
        <v>1082388.164996</v>
      </c>
    </row>
    <row r="92" spans="1:19" x14ac:dyDescent="0.25">
      <c r="A92" s="24">
        <v>82</v>
      </c>
      <c r="B92" s="46" t="s">
        <v>98</v>
      </c>
      <c r="C92" s="9">
        <v>758000</v>
      </c>
      <c r="D92" s="13">
        <v>2.8304292952727272</v>
      </c>
      <c r="E92" s="11">
        <v>407610.43376399996</v>
      </c>
      <c r="F92" s="172">
        <v>1165610.433764</v>
      </c>
      <c r="G92" s="149">
        <v>1654500</v>
      </c>
      <c r="H92" s="156">
        <v>2.8304292952727272</v>
      </c>
      <c r="I92" s="155">
        <v>123600</v>
      </c>
      <c r="J92" s="174">
        <f t="shared" si="17"/>
        <v>1778100</v>
      </c>
      <c r="K92" s="149">
        <v>1886130</v>
      </c>
      <c r="L92" s="156">
        <v>2.8304292952727272</v>
      </c>
      <c r="M92" s="155">
        <v>127308</v>
      </c>
      <c r="N92" s="174">
        <f t="shared" si="18"/>
        <v>2013438</v>
      </c>
      <c r="O92" s="149">
        <v>1968855</v>
      </c>
      <c r="P92" s="156">
        <v>2.8304292952727272</v>
      </c>
      <c r="Q92" s="155">
        <v>126072</v>
      </c>
      <c r="R92" s="174">
        <f t="shared" si="19"/>
        <v>2094927</v>
      </c>
      <c r="S92" s="395">
        <f t="shared" si="16"/>
        <v>1763018.8584409999</v>
      </c>
    </row>
    <row r="93" spans="1:19" x14ac:dyDescent="0.25">
      <c r="A93" s="24">
        <v>83</v>
      </c>
      <c r="B93" s="46" t="s">
        <v>99</v>
      </c>
      <c r="C93" s="9">
        <v>245000</v>
      </c>
      <c r="D93" s="13">
        <v>5.6608779021818192</v>
      </c>
      <c r="E93" s="11">
        <v>132231.277696</v>
      </c>
      <c r="F93" s="172">
        <v>377231.277696</v>
      </c>
      <c r="G93" s="149">
        <v>74550</v>
      </c>
      <c r="H93" s="156">
        <v>5.6608779021818192</v>
      </c>
      <c r="I93" s="155">
        <v>312400</v>
      </c>
      <c r="J93" s="174">
        <f t="shared" si="17"/>
        <v>386950</v>
      </c>
      <c r="K93" s="149">
        <v>83496</v>
      </c>
      <c r="L93" s="156">
        <v>5.6608779021818192</v>
      </c>
      <c r="M93" s="155">
        <v>328020</v>
      </c>
      <c r="N93" s="174">
        <f t="shared" si="18"/>
        <v>411516</v>
      </c>
      <c r="O93" s="149">
        <v>96170</v>
      </c>
      <c r="P93" s="156">
        <v>5.6608779021818192</v>
      </c>
      <c r="Q93" s="155">
        <v>318648</v>
      </c>
      <c r="R93" s="174">
        <f t="shared" si="19"/>
        <v>414818</v>
      </c>
      <c r="S93" s="395">
        <f t="shared" si="16"/>
        <v>397628.81942399999</v>
      </c>
    </row>
    <row r="94" spans="1:19" x14ac:dyDescent="0.25">
      <c r="A94" s="3"/>
      <c r="B94" s="45" t="s">
        <v>100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 s="24">
        <v>84</v>
      </c>
      <c r="B95" s="46" t="s">
        <v>101</v>
      </c>
      <c r="C95" s="9">
        <v>399000</v>
      </c>
      <c r="D95" s="13">
        <v>6.9188378949090916</v>
      </c>
      <c r="E95" s="11">
        <v>214847.05527599994</v>
      </c>
      <c r="F95" s="172">
        <v>613847.05527599994</v>
      </c>
      <c r="G95" s="149">
        <v>601050</v>
      </c>
      <c r="H95" s="156">
        <v>6.9188378949090916</v>
      </c>
      <c r="I95" s="155">
        <v>223200</v>
      </c>
      <c r="J95" s="174">
        <f>G95+I95</f>
        <v>824250</v>
      </c>
      <c r="K95" s="149">
        <v>697218</v>
      </c>
      <c r="L95" s="156">
        <v>6.9188378949090916</v>
      </c>
      <c r="M95" s="155">
        <v>234360</v>
      </c>
      <c r="N95" s="174">
        <f>K95+M95</f>
        <v>931578</v>
      </c>
      <c r="O95" s="149">
        <v>757323</v>
      </c>
      <c r="P95" s="156">
        <v>6.9188378949090916</v>
      </c>
      <c r="Q95" s="155">
        <v>229896</v>
      </c>
      <c r="R95" s="174">
        <f>O95+Q95</f>
        <v>987219</v>
      </c>
      <c r="S95" s="395">
        <f t="shared" si="16"/>
        <v>839223.51381899999</v>
      </c>
    </row>
    <row r="96" spans="1:19" x14ac:dyDescent="0.25">
      <c r="A96" s="24">
        <v>85</v>
      </c>
      <c r="B96" s="46" t="s">
        <v>519</v>
      </c>
      <c r="C96" s="15" t="s">
        <v>10</v>
      </c>
      <c r="D96" s="13">
        <v>5.0318785941818192</v>
      </c>
      <c r="E96" s="11">
        <v>292942.66976800002</v>
      </c>
      <c r="F96" s="172">
        <v>292942.66976800002</v>
      </c>
      <c r="G96" s="154" t="s">
        <v>10</v>
      </c>
      <c r="H96" s="156">
        <v>5.0318785941818192</v>
      </c>
      <c r="I96" s="155">
        <v>277700</v>
      </c>
      <c r="J96" s="174">
        <f>I96*1</f>
        <v>277700</v>
      </c>
      <c r="K96" s="154" t="s">
        <v>10</v>
      </c>
      <c r="L96" s="156">
        <v>5.0318785941818192</v>
      </c>
      <c r="M96" s="155">
        <v>288808</v>
      </c>
      <c r="N96" s="174">
        <f>M96*1</f>
        <v>288808</v>
      </c>
      <c r="O96" s="154" t="s">
        <v>10</v>
      </c>
      <c r="P96" s="156">
        <v>5.0318785941818192</v>
      </c>
      <c r="Q96" s="155">
        <v>291585</v>
      </c>
      <c r="R96" s="174">
        <f>Q96*1</f>
        <v>291585</v>
      </c>
      <c r="S96" s="395">
        <f t="shared" si="16"/>
        <v>287758.91744200001</v>
      </c>
    </row>
    <row r="97" spans="1:19" x14ac:dyDescent="0.25">
      <c r="A97" s="24">
        <v>86</v>
      </c>
      <c r="B97" s="46" t="s">
        <v>520</v>
      </c>
      <c r="C97" s="15" t="s">
        <v>10</v>
      </c>
      <c r="D97" s="13">
        <v>5.0318785941818192</v>
      </c>
      <c r="E97" s="11">
        <v>293120.63776800002</v>
      </c>
      <c r="F97" s="172">
        <v>293120.63776800002</v>
      </c>
      <c r="G97" s="154" t="s">
        <v>10</v>
      </c>
      <c r="H97" s="156">
        <v>5.0318785941818192</v>
      </c>
      <c r="I97" s="155">
        <v>277700</v>
      </c>
      <c r="J97" s="174">
        <f>I97*1</f>
        <v>277700</v>
      </c>
      <c r="K97" s="154" t="s">
        <v>10</v>
      </c>
      <c r="L97" s="156">
        <v>5.0318785941818192</v>
      </c>
      <c r="M97" s="155">
        <v>294362</v>
      </c>
      <c r="N97" s="174">
        <f>M97*1</f>
        <v>294362</v>
      </c>
      <c r="O97" s="154" t="s">
        <v>10</v>
      </c>
      <c r="P97" s="156">
        <v>5.0318785941818192</v>
      </c>
      <c r="Q97" s="155">
        <v>280477</v>
      </c>
      <c r="R97" s="174">
        <f>Q97*1</f>
        <v>280477</v>
      </c>
      <c r="S97" s="395">
        <f t="shared" si="16"/>
        <v>286414.90944199997</v>
      </c>
    </row>
    <row r="98" spans="1:19" x14ac:dyDescent="0.25">
      <c r="A98" s="24">
        <v>87</v>
      </c>
      <c r="B98" s="46" t="s">
        <v>104</v>
      </c>
      <c r="C98" s="9">
        <v>391000</v>
      </c>
      <c r="D98" s="13">
        <v>6.9188378949090916</v>
      </c>
      <c r="E98" s="11">
        <v>210069.10105200007</v>
      </c>
      <c r="F98" s="172">
        <v>601069.10105200007</v>
      </c>
      <c r="G98" s="155">
        <v>344850</v>
      </c>
      <c r="H98" s="156">
        <v>6.9188378949090916</v>
      </c>
      <c r="I98" s="155">
        <v>367200</v>
      </c>
      <c r="J98" s="174">
        <f t="shared" ref="J98:J104" si="20">G98+I98</f>
        <v>712050</v>
      </c>
      <c r="K98" s="155">
        <v>386232</v>
      </c>
      <c r="L98" s="156">
        <v>6.9188378949090916</v>
      </c>
      <c r="M98" s="155">
        <v>389232</v>
      </c>
      <c r="N98" s="174">
        <f t="shared" ref="N98:N104" si="21">K98+M98</f>
        <v>775464</v>
      </c>
      <c r="O98" s="155">
        <v>444857</v>
      </c>
      <c r="P98" s="156">
        <v>6.9188378949090916</v>
      </c>
      <c r="Q98" s="155">
        <v>370872</v>
      </c>
      <c r="R98" s="174">
        <f t="shared" ref="R98:R104" si="22">O98+Q98</f>
        <v>815729</v>
      </c>
      <c r="S98" s="395">
        <f t="shared" si="16"/>
        <v>726078.02526300005</v>
      </c>
    </row>
    <row r="99" spans="1:19" x14ac:dyDescent="0.25">
      <c r="A99" s="24">
        <v>88</v>
      </c>
      <c r="B99" s="46" t="s">
        <v>521</v>
      </c>
      <c r="C99" s="9">
        <v>343000</v>
      </c>
      <c r="D99" s="13">
        <v>3.7739186014545458</v>
      </c>
      <c r="E99" s="11">
        <v>184956.73946399998</v>
      </c>
      <c r="F99" s="172">
        <v>527956.73946399998</v>
      </c>
      <c r="G99" s="149">
        <v>491700</v>
      </c>
      <c r="H99" s="156">
        <v>3.7739186014545458</v>
      </c>
      <c r="I99" s="155">
        <v>205700</v>
      </c>
      <c r="J99" s="174">
        <f t="shared" si="20"/>
        <v>697400</v>
      </c>
      <c r="K99" s="149">
        <v>550704</v>
      </c>
      <c r="L99" s="156">
        <v>3.7739186014545458</v>
      </c>
      <c r="M99" s="155">
        <v>218042</v>
      </c>
      <c r="N99" s="174">
        <f t="shared" si="21"/>
        <v>768746</v>
      </c>
      <c r="O99" s="149">
        <v>624459</v>
      </c>
      <c r="P99" s="156">
        <v>3.7739186014545458</v>
      </c>
      <c r="Q99" s="155">
        <v>207757</v>
      </c>
      <c r="R99" s="174">
        <f t="shared" si="22"/>
        <v>832216</v>
      </c>
      <c r="S99" s="395">
        <f t="shared" si="16"/>
        <v>706579.68486599997</v>
      </c>
    </row>
    <row r="100" spans="1:19" x14ac:dyDescent="0.25">
      <c r="A100" s="24">
        <v>89</v>
      </c>
      <c r="B100" s="66" t="s">
        <v>522</v>
      </c>
      <c r="C100" s="9">
        <v>312000</v>
      </c>
      <c r="D100" s="13">
        <v>3.7739186014545458</v>
      </c>
      <c r="E100" s="11">
        <v>168715.26087200001</v>
      </c>
      <c r="F100" s="172">
        <v>480715.26087200001</v>
      </c>
      <c r="G100" s="149">
        <v>465150</v>
      </c>
      <c r="H100" s="156">
        <v>3.7739186014545458</v>
      </c>
      <c r="I100" s="155">
        <v>179200</v>
      </c>
      <c r="J100" s="174">
        <f t="shared" si="20"/>
        <v>644350</v>
      </c>
      <c r="K100" s="149">
        <v>520968</v>
      </c>
      <c r="L100" s="156">
        <v>3.7739186014545458</v>
      </c>
      <c r="M100" s="155">
        <v>186368</v>
      </c>
      <c r="N100" s="174">
        <f t="shared" si="21"/>
        <v>707336</v>
      </c>
      <c r="O100" s="149">
        <v>572135</v>
      </c>
      <c r="P100" s="156">
        <v>3.7739186014545458</v>
      </c>
      <c r="Q100" s="155">
        <v>180992</v>
      </c>
      <c r="R100" s="174">
        <f t="shared" si="22"/>
        <v>753127</v>
      </c>
      <c r="S100" s="395">
        <f t="shared" si="16"/>
        <v>646382.06521799997</v>
      </c>
    </row>
    <row r="101" spans="1:19" x14ac:dyDescent="0.25">
      <c r="A101" s="24">
        <v>90</v>
      </c>
      <c r="B101" s="46" t="s">
        <v>107</v>
      </c>
      <c r="C101" s="9">
        <v>327000</v>
      </c>
      <c r="D101" s="13">
        <v>6.9188378949090916</v>
      </c>
      <c r="E101" s="11">
        <v>175688.83126000001</v>
      </c>
      <c r="F101" s="172">
        <v>502688.83126000001</v>
      </c>
      <c r="G101" s="149">
        <v>160950</v>
      </c>
      <c r="H101" s="156">
        <v>6.9188378949090916</v>
      </c>
      <c r="I101" s="155">
        <v>381900</v>
      </c>
      <c r="J101" s="174">
        <f t="shared" si="20"/>
        <v>542850</v>
      </c>
      <c r="K101" s="149">
        <v>185093</v>
      </c>
      <c r="L101" s="156">
        <v>6.9188378949090916</v>
      </c>
      <c r="M101" s="155">
        <v>393357</v>
      </c>
      <c r="N101" s="174">
        <f t="shared" si="21"/>
        <v>578450</v>
      </c>
      <c r="O101" s="149">
        <v>191531</v>
      </c>
      <c r="P101" s="156">
        <v>6.9188378949090916</v>
      </c>
      <c r="Q101" s="155">
        <v>393357</v>
      </c>
      <c r="R101" s="174">
        <f t="shared" si="22"/>
        <v>584888</v>
      </c>
      <c r="S101" s="395">
        <f t="shared" si="16"/>
        <v>552219.20781499997</v>
      </c>
    </row>
    <row r="102" spans="1:19" x14ac:dyDescent="0.25">
      <c r="A102" s="24">
        <v>91</v>
      </c>
      <c r="B102" s="46" t="s">
        <v>108</v>
      </c>
      <c r="C102" s="9">
        <v>691000</v>
      </c>
      <c r="D102" s="13">
        <v>6.9188378949090916</v>
      </c>
      <c r="E102" s="11">
        <v>372454.99268400017</v>
      </c>
      <c r="F102" s="172">
        <v>1063454.9926840002</v>
      </c>
      <c r="G102" s="149">
        <v>1310550</v>
      </c>
      <c r="H102" s="156">
        <v>6.9188378949090916</v>
      </c>
      <c r="I102" s="155">
        <v>237100</v>
      </c>
      <c r="J102" s="174">
        <f t="shared" si="20"/>
        <v>1547650</v>
      </c>
      <c r="K102" s="149">
        <v>1520238</v>
      </c>
      <c r="L102" s="156">
        <v>6.9188378949090916</v>
      </c>
      <c r="M102" s="155">
        <v>246584</v>
      </c>
      <c r="N102" s="174">
        <f t="shared" si="21"/>
        <v>1766822</v>
      </c>
      <c r="O102" s="149">
        <v>1664399</v>
      </c>
      <c r="P102" s="156">
        <v>6.9188378949090916</v>
      </c>
      <c r="Q102" s="155">
        <v>248955</v>
      </c>
      <c r="R102" s="174">
        <f t="shared" si="22"/>
        <v>1913354</v>
      </c>
      <c r="S102" s="395">
        <f t="shared" si="16"/>
        <v>1572820.248171</v>
      </c>
    </row>
    <row r="103" spans="1:19" x14ac:dyDescent="0.25">
      <c r="A103" s="24">
        <v>92</v>
      </c>
      <c r="B103" s="46" t="s">
        <v>109</v>
      </c>
      <c r="C103" s="9">
        <v>426000</v>
      </c>
      <c r="D103" s="13">
        <v>6.9188378949090916</v>
      </c>
      <c r="E103" s="11">
        <v>229944.60657599999</v>
      </c>
      <c r="F103" s="172">
        <v>655944.60657599999</v>
      </c>
      <c r="G103" s="149">
        <v>406800</v>
      </c>
      <c r="H103" s="156">
        <v>6.9188378949090916</v>
      </c>
      <c r="I103" s="155">
        <v>381900</v>
      </c>
      <c r="J103" s="174">
        <f t="shared" si="20"/>
        <v>788700</v>
      </c>
      <c r="K103" s="149">
        <v>480024</v>
      </c>
      <c r="L103" s="156">
        <v>6.9188378949090916</v>
      </c>
      <c r="M103" s="155">
        <v>400995</v>
      </c>
      <c r="N103" s="174">
        <f t="shared" si="21"/>
        <v>881019</v>
      </c>
      <c r="O103" s="149">
        <v>512568</v>
      </c>
      <c r="P103" s="156">
        <v>6.9188378949090916</v>
      </c>
      <c r="Q103" s="155">
        <v>389538</v>
      </c>
      <c r="R103" s="174">
        <f t="shared" si="22"/>
        <v>902106</v>
      </c>
      <c r="S103" s="395">
        <f t="shared" si="16"/>
        <v>806942.40164399997</v>
      </c>
    </row>
    <row r="104" spans="1:19" x14ac:dyDescent="0.25">
      <c r="A104" s="24">
        <v>93</v>
      </c>
      <c r="B104" s="46" t="s">
        <v>110</v>
      </c>
      <c r="C104" s="9">
        <v>417000</v>
      </c>
      <c r="D104" s="13">
        <v>5.0318785941818192</v>
      </c>
      <c r="E104" s="11">
        <v>224408.23815599992</v>
      </c>
      <c r="F104" s="172">
        <v>641408.23815599992</v>
      </c>
      <c r="G104" s="149">
        <v>557550</v>
      </c>
      <c r="H104" s="156">
        <v>5.0318785941818192</v>
      </c>
      <c r="I104" s="155">
        <v>277700</v>
      </c>
      <c r="J104" s="174">
        <f t="shared" si="20"/>
        <v>835250</v>
      </c>
      <c r="K104" s="149">
        <v>641183</v>
      </c>
      <c r="L104" s="156">
        <v>5.0318785941818192</v>
      </c>
      <c r="M104" s="155">
        <v>291585</v>
      </c>
      <c r="N104" s="174">
        <f t="shared" si="21"/>
        <v>932768</v>
      </c>
      <c r="O104" s="149">
        <v>691362</v>
      </c>
      <c r="P104" s="156">
        <v>5.0318785941818192</v>
      </c>
      <c r="Q104" s="155">
        <v>280477</v>
      </c>
      <c r="R104" s="174">
        <f t="shared" si="22"/>
        <v>971839</v>
      </c>
      <c r="S104" s="395">
        <f t="shared" si="16"/>
        <v>845316.30953900004</v>
      </c>
    </row>
    <row r="105" spans="1:19" x14ac:dyDescent="0.25">
      <c r="A105" s="3"/>
      <c r="B105" s="45" t="s">
        <v>111</v>
      </c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 s="24">
        <v>94</v>
      </c>
      <c r="B106" s="67" t="s">
        <v>112</v>
      </c>
      <c r="C106" s="9">
        <v>100000</v>
      </c>
      <c r="D106" s="18">
        <v>1.8869593007272729</v>
      </c>
      <c r="E106" s="11">
        <v>54111.637932000012</v>
      </c>
      <c r="F106" s="172">
        <v>154111.63793200001</v>
      </c>
      <c r="G106" s="149">
        <v>60600</v>
      </c>
      <c r="H106" s="160">
        <v>1.8869593007272729</v>
      </c>
      <c r="I106" s="155">
        <v>104200</v>
      </c>
      <c r="J106" s="174">
        <f>G106+I106</f>
        <v>164800</v>
      </c>
      <c r="K106" s="149">
        <v>70296</v>
      </c>
      <c r="L106" s="160">
        <v>1.8869593007272729</v>
      </c>
      <c r="M106" s="155">
        <v>107326</v>
      </c>
      <c r="N106" s="174">
        <f>K106+M106</f>
        <v>177622</v>
      </c>
      <c r="O106" s="149">
        <v>70296</v>
      </c>
      <c r="P106" s="160">
        <v>1.8869593007272729</v>
      </c>
      <c r="Q106" s="155">
        <v>105242</v>
      </c>
      <c r="R106" s="174">
        <f>O106+Q106</f>
        <v>175538</v>
      </c>
      <c r="S106" s="395">
        <f t="shared" si="16"/>
        <v>168017.909483</v>
      </c>
    </row>
    <row r="107" spans="1:19" x14ac:dyDescent="0.25">
      <c r="A107" s="24">
        <v>95</v>
      </c>
      <c r="B107" s="46" t="s">
        <v>113</v>
      </c>
      <c r="C107" s="15" t="s">
        <v>10</v>
      </c>
      <c r="D107" s="13">
        <v>8.8057971956363641</v>
      </c>
      <c r="E107" s="11">
        <v>503841.42689999996</v>
      </c>
      <c r="F107" s="172">
        <v>503841.42689999996</v>
      </c>
      <c r="G107" s="154" t="s">
        <v>10</v>
      </c>
      <c r="H107" s="156">
        <v>8.8057971956363641</v>
      </c>
      <c r="I107" s="155">
        <v>486000</v>
      </c>
      <c r="J107" s="174">
        <f>I107*1</f>
        <v>486000</v>
      </c>
      <c r="K107" s="154" t="s">
        <v>10</v>
      </c>
      <c r="L107" s="156">
        <v>8.8057971956363641</v>
      </c>
      <c r="M107" s="155">
        <v>505440</v>
      </c>
      <c r="N107" s="174">
        <f>M107*1</f>
        <v>505440</v>
      </c>
      <c r="O107" s="154" t="s">
        <v>10</v>
      </c>
      <c r="P107" s="156">
        <v>8.8057971956363641</v>
      </c>
      <c r="Q107" s="155">
        <v>495720</v>
      </c>
      <c r="R107" s="174">
        <f>Q107*1</f>
        <v>495720</v>
      </c>
      <c r="S107" s="395">
        <f t="shared" si="16"/>
        <v>497750.35672499996</v>
      </c>
    </row>
    <row r="108" spans="1:19" x14ac:dyDescent="0.25">
      <c r="A108" s="24">
        <v>96</v>
      </c>
      <c r="B108" s="46" t="s">
        <v>114</v>
      </c>
      <c r="C108" s="9">
        <v>402000</v>
      </c>
      <c r="D108" s="13">
        <v>2.8304292952727272</v>
      </c>
      <c r="E108" s="11">
        <v>217076.43856799998</v>
      </c>
      <c r="F108" s="172">
        <v>619076.43856799998</v>
      </c>
      <c r="G108" s="149">
        <v>723900</v>
      </c>
      <c r="H108" s="156">
        <v>2.8304292952727272</v>
      </c>
      <c r="I108" s="155">
        <v>156300</v>
      </c>
      <c r="J108" s="174">
        <f>G108+I108</f>
        <v>880200</v>
      </c>
      <c r="K108" s="149">
        <v>839724</v>
      </c>
      <c r="L108" s="156">
        <v>2.8304292952727272</v>
      </c>
      <c r="M108" s="155">
        <v>160989</v>
      </c>
      <c r="N108" s="174">
        <f>K108+M108</f>
        <v>1000713</v>
      </c>
      <c r="O108" s="149">
        <v>875919</v>
      </c>
      <c r="P108" s="156">
        <v>2.8304292952727272</v>
      </c>
      <c r="Q108" s="155">
        <v>160989</v>
      </c>
      <c r="R108" s="174">
        <f>O108+Q108</f>
        <v>1036908</v>
      </c>
      <c r="S108" s="395">
        <f t="shared" si="16"/>
        <v>884224.35964199994</v>
      </c>
    </row>
    <row r="109" spans="1:19" x14ac:dyDescent="0.25">
      <c r="A109" s="24">
        <v>97</v>
      </c>
      <c r="B109" s="46" t="s">
        <v>115</v>
      </c>
      <c r="C109" s="9">
        <v>213000</v>
      </c>
      <c r="D109" s="13">
        <v>4.7173885960000002</v>
      </c>
      <c r="E109" s="11">
        <v>114809.25127999997</v>
      </c>
      <c r="F109" s="172">
        <v>327809.25127999997</v>
      </c>
      <c r="G109" s="149">
        <v>78000</v>
      </c>
      <c r="H109" s="156">
        <v>4.7173885960000002</v>
      </c>
      <c r="I109" s="155">
        <v>260400</v>
      </c>
      <c r="J109" s="174">
        <f>G109+I109</f>
        <v>338400</v>
      </c>
      <c r="K109" s="149">
        <v>92040</v>
      </c>
      <c r="L109" s="156">
        <v>4.7173885960000002</v>
      </c>
      <c r="M109" s="155">
        <v>273420</v>
      </c>
      <c r="N109" s="174">
        <f>K109+M109</f>
        <v>365460</v>
      </c>
      <c r="O109" s="149">
        <v>92040</v>
      </c>
      <c r="P109" s="156">
        <v>4.7173885960000002</v>
      </c>
      <c r="Q109" s="155">
        <v>263004</v>
      </c>
      <c r="R109" s="174">
        <f>O109+Q109</f>
        <v>355044</v>
      </c>
      <c r="S109" s="395">
        <f t="shared" si="16"/>
        <v>346678.31281999999</v>
      </c>
    </row>
    <row r="110" spans="1:19" x14ac:dyDescent="0.25">
      <c r="A110" s="24">
        <v>98</v>
      </c>
      <c r="B110" s="49" t="s">
        <v>116</v>
      </c>
      <c r="C110" s="15" t="s">
        <v>10</v>
      </c>
      <c r="D110" s="10">
        <v>3.7739186014545458</v>
      </c>
      <c r="E110" s="11">
        <v>220940.42513200003</v>
      </c>
      <c r="F110" s="172">
        <v>220940.42513200003</v>
      </c>
      <c r="G110" s="154" t="s">
        <v>10</v>
      </c>
      <c r="H110" s="153">
        <v>3.7739186014545458</v>
      </c>
      <c r="I110" s="149">
        <v>208300</v>
      </c>
      <c r="J110" s="174">
        <f>I110*1</f>
        <v>208300</v>
      </c>
      <c r="K110" s="154" t="s">
        <v>10</v>
      </c>
      <c r="L110" s="153">
        <v>3.7739186014545458</v>
      </c>
      <c r="M110" s="149">
        <v>216632</v>
      </c>
      <c r="N110" s="174">
        <f>M110*1</f>
        <v>216632</v>
      </c>
      <c r="O110" s="154" t="s">
        <v>10</v>
      </c>
      <c r="P110" s="153">
        <v>3.7739186014545458</v>
      </c>
      <c r="Q110" s="149">
        <v>216632</v>
      </c>
      <c r="R110" s="174">
        <f>Q110*1</f>
        <v>216632</v>
      </c>
      <c r="S110" s="395">
        <f t="shared" si="16"/>
        <v>215626.106283</v>
      </c>
    </row>
    <row r="111" spans="1:19" x14ac:dyDescent="0.25">
      <c r="A111" s="24">
        <v>99</v>
      </c>
      <c r="B111" s="46" t="s">
        <v>117</v>
      </c>
      <c r="C111" s="9">
        <v>220000</v>
      </c>
      <c r="D111" s="10">
        <v>2.8304292952727272</v>
      </c>
      <c r="E111" s="11">
        <v>118143.05708399997</v>
      </c>
      <c r="F111" s="172">
        <v>338143.05708399997</v>
      </c>
      <c r="G111" s="155">
        <v>268650</v>
      </c>
      <c r="H111" s="153">
        <v>2.8304292952727272</v>
      </c>
      <c r="I111" s="149">
        <v>156300</v>
      </c>
      <c r="J111" s="174">
        <f t="shared" ref="J111:J122" si="23">G111+I111</f>
        <v>424950</v>
      </c>
      <c r="K111" s="155">
        <v>308948</v>
      </c>
      <c r="L111" s="153">
        <v>2.8304292952727272</v>
      </c>
      <c r="M111" s="149">
        <v>165678</v>
      </c>
      <c r="N111" s="174">
        <f t="shared" ref="N111:N122" si="24">K111+M111</f>
        <v>474626</v>
      </c>
      <c r="O111" s="155">
        <v>319694</v>
      </c>
      <c r="P111" s="153">
        <v>2.8304292952727272</v>
      </c>
      <c r="Q111" s="149">
        <v>160989</v>
      </c>
      <c r="R111" s="174">
        <f t="shared" ref="R111:R122" si="25">O111+Q111</f>
        <v>480683</v>
      </c>
      <c r="S111" s="395">
        <f t="shared" si="16"/>
        <v>429600.51427099999</v>
      </c>
    </row>
    <row r="112" spans="1:19" x14ac:dyDescent="0.25">
      <c r="A112" s="24">
        <v>100</v>
      </c>
      <c r="B112" s="46" t="s">
        <v>118</v>
      </c>
      <c r="C112" s="9">
        <v>253000</v>
      </c>
      <c r="D112" s="13">
        <v>2.8304292952727272</v>
      </c>
      <c r="E112" s="11">
        <v>136617.95222000004</v>
      </c>
      <c r="F112" s="172">
        <v>389617.95222000004</v>
      </c>
      <c r="G112" s="149">
        <v>352800</v>
      </c>
      <c r="H112" s="156">
        <v>2.8304292952727272</v>
      </c>
      <c r="I112" s="155">
        <v>156300</v>
      </c>
      <c r="J112" s="174">
        <f t="shared" si="23"/>
        <v>509100</v>
      </c>
      <c r="K112" s="149">
        <v>412776</v>
      </c>
      <c r="L112" s="156">
        <v>2.8304292952727272</v>
      </c>
      <c r="M112" s="155">
        <v>164115</v>
      </c>
      <c r="N112" s="174">
        <f t="shared" si="24"/>
        <v>576891</v>
      </c>
      <c r="O112" s="149">
        <v>409248</v>
      </c>
      <c r="P112" s="156">
        <v>2.8304292952727272</v>
      </c>
      <c r="Q112" s="155">
        <v>164115</v>
      </c>
      <c r="R112" s="174">
        <f t="shared" si="25"/>
        <v>573363</v>
      </c>
      <c r="S112" s="395">
        <f t="shared" si="16"/>
        <v>512242.98805500002</v>
      </c>
    </row>
    <row r="113" spans="1:19" x14ac:dyDescent="0.25">
      <c r="A113" s="24">
        <v>101</v>
      </c>
      <c r="B113" s="46" t="s">
        <v>119</v>
      </c>
      <c r="C113" s="9">
        <v>252000</v>
      </c>
      <c r="D113" s="13">
        <v>2.8304292952727272</v>
      </c>
      <c r="E113" s="11">
        <v>136329.47036800004</v>
      </c>
      <c r="F113" s="172">
        <v>388329.47036800004</v>
      </c>
      <c r="G113" s="155">
        <v>349500</v>
      </c>
      <c r="H113" s="156">
        <v>2.8304292952727272</v>
      </c>
      <c r="I113" s="155">
        <v>156300</v>
      </c>
      <c r="J113" s="174">
        <f t="shared" si="23"/>
        <v>505800</v>
      </c>
      <c r="K113" s="155">
        <v>391440</v>
      </c>
      <c r="L113" s="156">
        <v>2.8304292952727272</v>
      </c>
      <c r="M113" s="155">
        <v>164115</v>
      </c>
      <c r="N113" s="174">
        <f t="shared" si="24"/>
        <v>555555</v>
      </c>
      <c r="O113" s="155">
        <v>405420</v>
      </c>
      <c r="P113" s="156">
        <v>2.8304292952727272</v>
      </c>
      <c r="Q113" s="155">
        <v>162552</v>
      </c>
      <c r="R113" s="174">
        <f t="shared" si="25"/>
        <v>567972</v>
      </c>
      <c r="S113" s="395">
        <f t="shared" si="16"/>
        <v>504414.117592</v>
      </c>
    </row>
    <row r="114" spans="1:19" x14ac:dyDescent="0.25">
      <c r="A114" s="24">
        <v>102</v>
      </c>
      <c r="B114" s="46" t="s">
        <v>120</v>
      </c>
      <c r="C114" s="9">
        <v>298000</v>
      </c>
      <c r="D114" s="13">
        <v>3.7739186014545458</v>
      </c>
      <c r="E114" s="11">
        <v>160645.43841200002</v>
      </c>
      <c r="F114" s="172">
        <v>458645.43841200002</v>
      </c>
      <c r="G114" s="155">
        <v>500700</v>
      </c>
      <c r="H114" s="156">
        <v>3.7739186014545458</v>
      </c>
      <c r="I114" s="155">
        <v>133800</v>
      </c>
      <c r="J114" s="174">
        <f t="shared" si="23"/>
        <v>634500</v>
      </c>
      <c r="K114" s="155">
        <v>575805</v>
      </c>
      <c r="L114" s="156">
        <v>3.7739186014545458</v>
      </c>
      <c r="M114" s="155">
        <v>137814</v>
      </c>
      <c r="N114" s="174">
        <f t="shared" si="24"/>
        <v>713619</v>
      </c>
      <c r="O114" s="155">
        <v>625875</v>
      </c>
      <c r="P114" s="156">
        <v>3.7739186014545458</v>
      </c>
      <c r="Q114" s="155">
        <v>136476</v>
      </c>
      <c r="R114" s="174">
        <f t="shared" si="25"/>
        <v>762351</v>
      </c>
      <c r="S114" s="395">
        <f t="shared" si="16"/>
        <v>642278.85960299999</v>
      </c>
    </row>
    <row r="115" spans="1:19" x14ac:dyDescent="0.25">
      <c r="A115" s="24">
        <v>103</v>
      </c>
      <c r="B115" s="46" t="s">
        <v>121</v>
      </c>
      <c r="C115" s="9">
        <v>347000</v>
      </c>
      <c r="D115" s="13">
        <v>5.0318785941818192</v>
      </c>
      <c r="E115" s="11">
        <v>186970.495352</v>
      </c>
      <c r="F115" s="172">
        <v>533970.495352</v>
      </c>
      <c r="G115" s="149">
        <v>586350</v>
      </c>
      <c r="H115" s="156">
        <v>5.0318785941818192</v>
      </c>
      <c r="I115" s="155">
        <v>155800</v>
      </c>
      <c r="J115" s="174">
        <f t="shared" si="23"/>
        <v>742150</v>
      </c>
      <c r="K115" s="149">
        <v>674303</v>
      </c>
      <c r="L115" s="156">
        <v>5.0318785941818192</v>
      </c>
      <c r="M115" s="155">
        <v>162032</v>
      </c>
      <c r="N115" s="174">
        <f t="shared" si="24"/>
        <v>836335</v>
      </c>
      <c r="O115" s="149">
        <v>697757</v>
      </c>
      <c r="P115" s="156">
        <v>5.0318785941818192</v>
      </c>
      <c r="Q115" s="155">
        <v>163590</v>
      </c>
      <c r="R115" s="174">
        <f t="shared" si="25"/>
        <v>861347</v>
      </c>
      <c r="S115" s="395">
        <f t="shared" si="16"/>
        <v>743450.623838</v>
      </c>
    </row>
    <row r="116" spans="1:19" x14ac:dyDescent="0.25">
      <c r="A116" s="24">
        <v>104</v>
      </c>
      <c r="B116" s="46" t="s">
        <v>122</v>
      </c>
      <c r="C116" s="9">
        <v>403000</v>
      </c>
      <c r="D116" s="13">
        <v>2.8304292952727272</v>
      </c>
      <c r="E116" s="11">
        <v>216397.09456799994</v>
      </c>
      <c r="F116" s="172">
        <v>619397.09456799994</v>
      </c>
      <c r="G116" s="149">
        <v>723900</v>
      </c>
      <c r="H116" s="156">
        <v>2.8304292952727272</v>
      </c>
      <c r="I116" s="155">
        <v>156300</v>
      </c>
      <c r="J116" s="174">
        <f t="shared" si="23"/>
        <v>880200</v>
      </c>
      <c r="K116" s="149">
        <v>825246</v>
      </c>
      <c r="L116" s="156">
        <v>2.8304292952727272</v>
      </c>
      <c r="M116" s="155">
        <v>164115</v>
      </c>
      <c r="N116" s="174">
        <f t="shared" si="24"/>
        <v>989361</v>
      </c>
      <c r="O116" s="149">
        <v>926592</v>
      </c>
      <c r="P116" s="156">
        <v>2.8304292952727272</v>
      </c>
      <c r="Q116" s="155">
        <v>160989</v>
      </c>
      <c r="R116" s="174">
        <f t="shared" si="25"/>
        <v>1087581</v>
      </c>
      <c r="S116" s="395">
        <f t="shared" si="16"/>
        <v>894134.77364200004</v>
      </c>
    </row>
    <row r="117" spans="1:19" x14ac:dyDescent="0.25">
      <c r="A117" s="24">
        <v>105</v>
      </c>
      <c r="B117" s="46" t="s">
        <v>123</v>
      </c>
      <c r="C117" s="9">
        <v>207000</v>
      </c>
      <c r="D117" s="13">
        <v>2.8304292952727272</v>
      </c>
      <c r="E117" s="11">
        <v>111277.109192</v>
      </c>
      <c r="F117" s="172">
        <v>318277.109192</v>
      </c>
      <c r="G117" s="155">
        <v>238200</v>
      </c>
      <c r="H117" s="156">
        <v>2.8304292952727272</v>
      </c>
      <c r="I117" s="155">
        <v>156300</v>
      </c>
      <c r="J117" s="174">
        <f t="shared" si="23"/>
        <v>394500</v>
      </c>
      <c r="K117" s="155">
        <v>269166</v>
      </c>
      <c r="L117" s="156">
        <v>2.8304292952727272</v>
      </c>
      <c r="M117" s="155">
        <v>162552</v>
      </c>
      <c r="N117" s="174">
        <f t="shared" si="24"/>
        <v>431718</v>
      </c>
      <c r="O117" s="155">
        <v>307278</v>
      </c>
      <c r="P117" s="156">
        <v>2.8304292952727272</v>
      </c>
      <c r="Q117" s="155">
        <v>160989</v>
      </c>
      <c r="R117" s="174">
        <f t="shared" si="25"/>
        <v>468267</v>
      </c>
      <c r="S117" s="395">
        <f t="shared" si="16"/>
        <v>403190.527298</v>
      </c>
    </row>
    <row r="118" spans="1:19" x14ac:dyDescent="0.25">
      <c r="A118" s="24">
        <v>106</v>
      </c>
      <c r="B118" s="46" t="s">
        <v>124</v>
      </c>
      <c r="C118" s="9">
        <v>337000</v>
      </c>
      <c r="D118" s="13">
        <v>2.8304292952727272</v>
      </c>
      <c r="E118" s="11">
        <v>180802.76620800002</v>
      </c>
      <c r="F118" s="172">
        <v>517802.76620800002</v>
      </c>
      <c r="G118" s="155">
        <v>559800</v>
      </c>
      <c r="H118" s="156">
        <v>2.8304292952727272</v>
      </c>
      <c r="I118" s="155">
        <v>156300</v>
      </c>
      <c r="J118" s="174">
        <f t="shared" si="23"/>
        <v>716100</v>
      </c>
      <c r="K118" s="155">
        <v>649368</v>
      </c>
      <c r="L118" s="156">
        <v>2.8304292952727272</v>
      </c>
      <c r="M118" s="155">
        <v>165678</v>
      </c>
      <c r="N118" s="174">
        <f t="shared" si="24"/>
        <v>815046</v>
      </c>
      <c r="O118" s="155">
        <v>694152</v>
      </c>
      <c r="P118" s="156">
        <v>2.8304292952727272</v>
      </c>
      <c r="Q118" s="155">
        <v>157863</v>
      </c>
      <c r="R118" s="174">
        <f t="shared" si="25"/>
        <v>852015</v>
      </c>
      <c r="S118" s="395">
        <f t="shared" si="16"/>
        <v>725240.941552</v>
      </c>
    </row>
    <row r="119" spans="1:19" x14ac:dyDescent="0.25">
      <c r="A119" s="24">
        <v>107</v>
      </c>
      <c r="B119" s="46" t="s">
        <v>125</v>
      </c>
      <c r="C119" s="9">
        <v>226000</v>
      </c>
      <c r="D119" s="13">
        <v>3.7739186014545458</v>
      </c>
      <c r="E119" s="11">
        <v>120983.65511599998</v>
      </c>
      <c r="F119" s="172">
        <v>346983.65511599998</v>
      </c>
      <c r="G119" s="155">
        <v>196350</v>
      </c>
      <c r="H119" s="156">
        <v>3.7739186014545458</v>
      </c>
      <c r="I119" s="155">
        <v>208300</v>
      </c>
      <c r="J119" s="174">
        <f t="shared" si="23"/>
        <v>404650</v>
      </c>
      <c r="K119" s="155">
        <v>225803</v>
      </c>
      <c r="L119" s="156">
        <v>3.7739186014545458</v>
      </c>
      <c r="M119" s="155">
        <v>214549</v>
      </c>
      <c r="N119" s="174">
        <f t="shared" si="24"/>
        <v>440352</v>
      </c>
      <c r="O119" s="155">
        <v>251328</v>
      </c>
      <c r="P119" s="156">
        <v>3.7739186014545458</v>
      </c>
      <c r="Q119" s="155">
        <v>210383</v>
      </c>
      <c r="R119" s="174">
        <f t="shared" si="25"/>
        <v>461711</v>
      </c>
      <c r="S119" s="395">
        <f t="shared" si="16"/>
        <v>413424.16377899999</v>
      </c>
    </row>
    <row r="120" spans="1:19" x14ac:dyDescent="0.25">
      <c r="A120" s="24">
        <v>108</v>
      </c>
      <c r="B120" s="46" t="s">
        <v>126</v>
      </c>
      <c r="C120" s="9">
        <v>263000</v>
      </c>
      <c r="D120" s="13">
        <v>1.8869593007272729</v>
      </c>
      <c r="E120" s="11">
        <v>142013.46978399996</v>
      </c>
      <c r="F120" s="172">
        <v>405013.46978399996</v>
      </c>
      <c r="G120" s="155">
        <v>462300</v>
      </c>
      <c r="H120" s="156">
        <v>1.8869593007272729</v>
      </c>
      <c r="I120" s="155">
        <v>104200</v>
      </c>
      <c r="J120" s="174">
        <f t="shared" si="23"/>
        <v>566500</v>
      </c>
      <c r="K120" s="155">
        <v>517776</v>
      </c>
      <c r="L120" s="156">
        <v>1.8869593007272729</v>
      </c>
      <c r="M120" s="155">
        <v>108368</v>
      </c>
      <c r="N120" s="174">
        <f t="shared" si="24"/>
        <v>626144</v>
      </c>
      <c r="O120" s="155">
        <v>596367</v>
      </c>
      <c r="P120" s="156">
        <v>1.8869593007272729</v>
      </c>
      <c r="Q120" s="155">
        <v>109410</v>
      </c>
      <c r="R120" s="174">
        <f t="shared" si="25"/>
        <v>705777</v>
      </c>
      <c r="S120" s="395">
        <f t="shared" si="16"/>
        <v>575858.61744599999</v>
      </c>
    </row>
    <row r="121" spans="1:19" x14ac:dyDescent="0.25">
      <c r="A121" s="24">
        <v>109</v>
      </c>
      <c r="B121" s="46" t="s">
        <v>127</v>
      </c>
      <c r="C121" s="9">
        <v>80000</v>
      </c>
      <c r="D121" s="13">
        <v>1.8869593007272729</v>
      </c>
      <c r="E121" s="11">
        <v>43406.497256000017</v>
      </c>
      <c r="F121" s="172">
        <v>123406.49725600002</v>
      </c>
      <c r="G121" s="155">
        <v>9150</v>
      </c>
      <c r="H121" s="156">
        <v>1.8869593007272729</v>
      </c>
      <c r="I121" s="155">
        <v>104200</v>
      </c>
      <c r="J121" s="174">
        <f t="shared" si="23"/>
        <v>113350</v>
      </c>
      <c r="K121" s="155">
        <v>10523</v>
      </c>
      <c r="L121" s="156">
        <v>1.8869593007272729</v>
      </c>
      <c r="M121" s="155">
        <v>107326</v>
      </c>
      <c r="N121" s="174">
        <f t="shared" si="24"/>
        <v>117849</v>
      </c>
      <c r="O121" s="155">
        <v>10980</v>
      </c>
      <c r="P121" s="156">
        <v>1.8869593007272729</v>
      </c>
      <c r="Q121" s="155">
        <v>106284</v>
      </c>
      <c r="R121" s="174">
        <f t="shared" si="25"/>
        <v>117264</v>
      </c>
      <c r="S121" s="395">
        <f t="shared" si="16"/>
        <v>117967.374314</v>
      </c>
    </row>
    <row r="122" spans="1:19" x14ac:dyDescent="0.25">
      <c r="A122" s="24">
        <v>110</v>
      </c>
      <c r="B122" s="46" t="s">
        <v>128</v>
      </c>
      <c r="C122" s="9">
        <v>195000</v>
      </c>
      <c r="D122" s="13">
        <v>2.8304292952727272</v>
      </c>
      <c r="E122" s="11">
        <v>105004.51664399996</v>
      </c>
      <c r="F122" s="172">
        <v>300004.51664399996</v>
      </c>
      <c r="G122" s="155">
        <v>209700</v>
      </c>
      <c r="H122" s="156">
        <v>2.8304292952727272</v>
      </c>
      <c r="I122" s="155">
        <v>156300</v>
      </c>
      <c r="J122" s="174">
        <f t="shared" si="23"/>
        <v>366000</v>
      </c>
      <c r="K122" s="155">
        <v>239058</v>
      </c>
      <c r="L122" s="156">
        <v>2.8304292952727272</v>
      </c>
      <c r="M122" s="155">
        <v>162552</v>
      </c>
      <c r="N122" s="174">
        <f t="shared" si="24"/>
        <v>401610</v>
      </c>
      <c r="O122" s="155">
        <v>249543</v>
      </c>
      <c r="P122" s="156">
        <v>2.8304292952727272</v>
      </c>
      <c r="Q122" s="155">
        <v>164115</v>
      </c>
      <c r="R122" s="174">
        <f t="shared" si="25"/>
        <v>413658</v>
      </c>
      <c r="S122" s="395">
        <f t="shared" si="16"/>
        <v>370318.12916100002</v>
      </c>
    </row>
    <row r="123" spans="1:19" x14ac:dyDescent="0.25">
      <c r="A123" s="24">
        <v>111</v>
      </c>
      <c r="B123" s="46" t="s">
        <v>129</v>
      </c>
      <c r="C123" s="15" t="s">
        <v>10</v>
      </c>
      <c r="D123" s="13">
        <v>1.0692853054545455</v>
      </c>
      <c r="E123" s="11">
        <v>67254.564272000003</v>
      </c>
      <c r="F123" s="172">
        <v>67254.564272000003</v>
      </c>
      <c r="G123" s="154" t="s">
        <v>10</v>
      </c>
      <c r="H123" s="156">
        <v>1.0692853054545455</v>
      </c>
      <c r="I123" s="155">
        <v>59100</v>
      </c>
      <c r="J123" s="174">
        <f>I123*1</f>
        <v>59100</v>
      </c>
      <c r="K123" s="154" t="s">
        <v>10</v>
      </c>
      <c r="L123" s="156">
        <v>1.0692853054545455</v>
      </c>
      <c r="M123" s="155">
        <v>61464</v>
      </c>
      <c r="N123" s="174">
        <f>M123*1</f>
        <v>61464</v>
      </c>
      <c r="O123" s="154" t="s">
        <v>10</v>
      </c>
      <c r="P123" s="156">
        <v>1.0692853054545455</v>
      </c>
      <c r="Q123" s="155">
        <v>61464</v>
      </c>
      <c r="R123" s="174">
        <f>Q123*1</f>
        <v>61464</v>
      </c>
      <c r="S123" s="395">
        <f t="shared" si="16"/>
        <v>62320.641067999997</v>
      </c>
    </row>
    <row r="124" spans="1:19" x14ac:dyDescent="0.25">
      <c r="A124" s="24">
        <v>112</v>
      </c>
      <c r="B124" s="46" t="s">
        <v>130</v>
      </c>
      <c r="C124" s="15" t="s">
        <v>10</v>
      </c>
      <c r="D124" s="13">
        <v>1.0692853054545455</v>
      </c>
      <c r="E124" s="11">
        <v>67143.432271999991</v>
      </c>
      <c r="F124" s="172">
        <v>67143.432271999991</v>
      </c>
      <c r="G124" s="154" t="s">
        <v>10</v>
      </c>
      <c r="H124" s="156">
        <v>1.0692853054545455</v>
      </c>
      <c r="I124" s="155">
        <v>59100</v>
      </c>
      <c r="J124" s="174">
        <f>I124*1</f>
        <v>59100</v>
      </c>
      <c r="K124" s="154" t="s">
        <v>10</v>
      </c>
      <c r="L124" s="156">
        <v>1.0692853054545455</v>
      </c>
      <c r="M124" s="155">
        <v>62646</v>
      </c>
      <c r="N124" s="174">
        <f>M124*1</f>
        <v>62646</v>
      </c>
      <c r="O124" s="154" t="s">
        <v>10</v>
      </c>
      <c r="P124" s="156">
        <v>1.0692853054545455</v>
      </c>
      <c r="Q124" s="155">
        <v>62055</v>
      </c>
      <c r="R124" s="174">
        <f>Q124*1</f>
        <v>62055</v>
      </c>
      <c r="S124" s="395">
        <f t="shared" si="16"/>
        <v>62736.108068000001</v>
      </c>
    </row>
    <row r="125" spans="1:19" x14ac:dyDescent="0.25">
      <c r="A125" s="24">
        <v>113</v>
      </c>
      <c r="B125" s="46" t="s">
        <v>131</v>
      </c>
      <c r="C125" s="15" t="s">
        <v>10</v>
      </c>
      <c r="D125" s="13">
        <v>4.7173885960000002</v>
      </c>
      <c r="E125" s="11">
        <v>272928.45101200003</v>
      </c>
      <c r="F125" s="172">
        <v>272928.45101200003</v>
      </c>
      <c r="G125" s="154" t="s">
        <v>10</v>
      </c>
      <c r="H125" s="156">
        <v>4.7173885960000002</v>
      </c>
      <c r="I125" s="155">
        <v>260400</v>
      </c>
      <c r="J125" s="174">
        <f>I125*1</f>
        <v>260400</v>
      </c>
      <c r="K125" s="154" t="s">
        <v>10</v>
      </c>
      <c r="L125" s="156">
        <v>4.7173885960000002</v>
      </c>
      <c r="M125" s="155">
        <v>270816</v>
      </c>
      <c r="N125" s="174">
        <f>M125*1</f>
        <v>270816</v>
      </c>
      <c r="O125" s="154" t="s">
        <v>10</v>
      </c>
      <c r="P125" s="156">
        <v>4.7173885960000002</v>
      </c>
      <c r="Q125" s="155">
        <v>263004</v>
      </c>
      <c r="R125" s="174">
        <f>Q125*1</f>
        <v>263004</v>
      </c>
      <c r="S125" s="395">
        <f t="shared" si="16"/>
        <v>266787.11275299999</v>
      </c>
    </row>
    <row r="126" spans="1:19" x14ac:dyDescent="0.25">
      <c r="A126" s="24">
        <v>114</v>
      </c>
      <c r="B126" s="46" t="s">
        <v>523</v>
      </c>
      <c r="C126" s="15" t="s">
        <v>10</v>
      </c>
      <c r="D126" s="53">
        <v>2.8105858461538462</v>
      </c>
      <c r="E126" s="11">
        <v>215216.61008400001</v>
      </c>
      <c r="F126" s="172">
        <v>215216.61008400001</v>
      </c>
      <c r="G126" s="154" t="s">
        <v>10</v>
      </c>
      <c r="H126" s="220">
        <v>2.8105858461538462</v>
      </c>
      <c r="I126" s="181">
        <v>202600</v>
      </c>
      <c r="J126" s="174">
        <f>I126*1</f>
        <v>202600</v>
      </c>
      <c r="K126" s="154" t="s">
        <v>10</v>
      </c>
      <c r="L126" s="220">
        <v>2.8105858461538462</v>
      </c>
      <c r="M126" s="181">
        <v>212730</v>
      </c>
      <c r="N126" s="174">
        <f>M126*1</f>
        <v>212730</v>
      </c>
      <c r="O126" s="154" t="s">
        <v>10</v>
      </c>
      <c r="P126" s="220">
        <v>2.8105858461538462</v>
      </c>
      <c r="Q126" s="181">
        <v>206652</v>
      </c>
      <c r="R126" s="174">
        <f>Q126*1</f>
        <v>206652</v>
      </c>
      <c r="S126" s="395">
        <f t="shared" si="16"/>
        <v>209299.65252100001</v>
      </c>
    </row>
    <row r="127" spans="1:19" x14ac:dyDescent="0.25">
      <c r="A127" s="24">
        <v>115</v>
      </c>
      <c r="B127" s="46" t="s">
        <v>465</v>
      </c>
      <c r="C127" s="15" t="s">
        <v>10</v>
      </c>
      <c r="D127" s="53">
        <v>2.8105858461538462</v>
      </c>
      <c r="E127" s="11">
        <v>215730.91408399999</v>
      </c>
      <c r="F127" s="172">
        <v>215730.91408399999</v>
      </c>
      <c r="G127" s="154" t="s">
        <v>10</v>
      </c>
      <c r="H127" s="220">
        <v>2.8105858461538462</v>
      </c>
      <c r="I127" s="181">
        <v>202600</v>
      </c>
      <c r="J127" s="174">
        <f>I127*1</f>
        <v>202600</v>
      </c>
      <c r="K127" s="154" t="s">
        <v>10</v>
      </c>
      <c r="L127" s="220">
        <v>2.8105858461538462</v>
      </c>
      <c r="M127" s="181">
        <v>212730</v>
      </c>
      <c r="N127" s="174">
        <f>M127*1</f>
        <v>212730</v>
      </c>
      <c r="O127" s="154" t="s">
        <v>10</v>
      </c>
      <c r="P127" s="220">
        <v>2.8105858461538462</v>
      </c>
      <c r="Q127" s="181">
        <v>212730</v>
      </c>
      <c r="R127" s="174">
        <f>Q127*1</f>
        <v>212730</v>
      </c>
      <c r="S127" s="395">
        <f t="shared" si="16"/>
        <v>210947.72852100001</v>
      </c>
    </row>
    <row r="128" spans="1:19" x14ac:dyDescent="0.25">
      <c r="A128" s="3"/>
      <c r="B128" s="45" t="s">
        <v>132</v>
      </c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25">
      <c r="A129" s="24">
        <v>116</v>
      </c>
      <c r="B129" s="46" t="s">
        <v>133</v>
      </c>
      <c r="C129" s="15" t="s">
        <v>10</v>
      </c>
      <c r="D129" s="13">
        <v>26.639398158545458</v>
      </c>
      <c r="E129" s="11">
        <v>1516688.2844680001</v>
      </c>
      <c r="F129" s="172">
        <v>1516688.2844680001</v>
      </c>
      <c r="G129" s="154" t="s">
        <v>10</v>
      </c>
      <c r="H129" s="156">
        <v>26.639398158545458</v>
      </c>
      <c r="I129" s="155">
        <v>1469900</v>
      </c>
      <c r="J129" s="174">
        <f>I129*1</f>
        <v>1469900</v>
      </c>
      <c r="K129" s="154" t="s">
        <v>10</v>
      </c>
      <c r="L129" s="156">
        <v>26.639398158545458</v>
      </c>
      <c r="M129" s="155">
        <v>1558094</v>
      </c>
      <c r="N129" s="174">
        <f>M129*1</f>
        <v>1558094</v>
      </c>
      <c r="O129" s="154" t="s">
        <v>10</v>
      </c>
      <c r="P129" s="156">
        <v>26.639398158545458</v>
      </c>
      <c r="Q129" s="155">
        <v>1499298</v>
      </c>
      <c r="R129" s="174">
        <f>Q129*1</f>
        <v>1499298</v>
      </c>
      <c r="S129" s="395">
        <f t="shared" si="16"/>
        <v>1510995.071117</v>
      </c>
    </row>
    <row r="130" spans="1:19" x14ac:dyDescent="0.25">
      <c r="A130" s="24">
        <v>117</v>
      </c>
      <c r="B130" s="46" t="s">
        <v>134</v>
      </c>
      <c r="C130" s="15" t="s">
        <v>10</v>
      </c>
      <c r="D130" s="13">
        <v>6.5590621094545458</v>
      </c>
      <c r="E130" s="11">
        <v>380329.44969599997</v>
      </c>
      <c r="F130" s="172">
        <v>380329.44969599997</v>
      </c>
      <c r="G130" s="154" t="s">
        <v>10</v>
      </c>
      <c r="H130" s="156">
        <v>6.5590621094545458</v>
      </c>
      <c r="I130" s="155">
        <v>362000</v>
      </c>
      <c r="J130" s="174">
        <f>I130*1</f>
        <v>362000</v>
      </c>
      <c r="K130" s="154" t="s">
        <v>10</v>
      </c>
      <c r="L130" s="156">
        <v>6.5590621094545458</v>
      </c>
      <c r="M130" s="155">
        <v>383720</v>
      </c>
      <c r="N130" s="174">
        <f>M130*1</f>
        <v>383720</v>
      </c>
      <c r="O130" s="154" t="s">
        <v>10</v>
      </c>
      <c r="P130" s="156">
        <v>6.5590621094545458</v>
      </c>
      <c r="Q130" s="155">
        <v>369240</v>
      </c>
      <c r="R130" s="174">
        <f>Q130*1</f>
        <v>369240</v>
      </c>
      <c r="S130" s="395">
        <f t="shared" si="16"/>
        <v>373822.36242399999</v>
      </c>
    </row>
    <row r="131" spans="1:19" x14ac:dyDescent="0.25">
      <c r="A131" s="24">
        <v>118</v>
      </c>
      <c r="B131" s="46" t="s">
        <v>135</v>
      </c>
      <c r="C131" s="9">
        <v>948000</v>
      </c>
      <c r="D131" s="13">
        <v>3.7739186014545458</v>
      </c>
      <c r="E131" s="11">
        <v>510735.40038800007</v>
      </c>
      <c r="F131" s="172">
        <v>1458735.4003880001</v>
      </c>
      <c r="G131" s="155">
        <v>1997700</v>
      </c>
      <c r="H131" s="156">
        <v>3.7739186014545458</v>
      </c>
      <c r="I131" s="155">
        <v>208300</v>
      </c>
      <c r="J131" s="174">
        <f t="shared" ref="J131:J137" si="26">G131+I131</f>
        <v>2206000</v>
      </c>
      <c r="K131" s="155">
        <v>2297355</v>
      </c>
      <c r="L131" s="156">
        <v>3.7739186014545458</v>
      </c>
      <c r="M131" s="155">
        <v>218715</v>
      </c>
      <c r="N131" s="174">
        <f t="shared" ref="N131:N137" si="27">K131+M131</f>
        <v>2516070</v>
      </c>
      <c r="O131" s="155">
        <v>2397240</v>
      </c>
      <c r="P131" s="156">
        <v>3.7739186014545458</v>
      </c>
      <c r="Q131" s="155">
        <v>214549</v>
      </c>
      <c r="R131" s="174">
        <f t="shared" ref="R131:R137" si="28">O131+Q131</f>
        <v>2611789</v>
      </c>
      <c r="S131" s="395">
        <f t="shared" si="16"/>
        <v>2198148.6000970001</v>
      </c>
    </row>
    <row r="132" spans="1:19" x14ac:dyDescent="0.25">
      <c r="A132" s="24">
        <v>119</v>
      </c>
      <c r="B132" s="46" t="s">
        <v>136</v>
      </c>
      <c r="C132" s="9">
        <v>598000</v>
      </c>
      <c r="D132" s="13">
        <v>2.8304292952727272</v>
      </c>
      <c r="E132" s="11">
        <v>322247.59797599993</v>
      </c>
      <c r="F132" s="172">
        <v>920247.59797599993</v>
      </c>
      <c r="G132" s="149">
        <v>1333650</v>
      </c>
      <c r="H132" s="156">
        <v>2.8304292952727272</v>
      </c>
      <c r="I132" s="155">
        <v>77400</v>
      </c>
      <c r="J132" s="174">
        <f t="shared" si="26"/>
        <v>1411050</v>
      </c>
      <c r="K132" s="149">
        <v>1493688</v>
      </c>
      <c r="L132" s="156">
        <v>2.8304292952727272</v>
      </c>
      <c r="M132" s="155">
        <v>80496</v>
      </c>
      <c r="N132" s="174">
        <f t="shared" si="27"/>
        <v>1574184</v>
      </c>
      <c r="O132" s="149">
        <v>1547034</v>
      </c>
      <c r="P132" s="156">
        <v>2.8304292952727272</v>
      </c>
      <c r="Q132" s="155">
        <v>80496</v>
      </c>
      <c r="R132" s="174">
        <f t="shared" si="28"/>
        <v>1627530</v>
      </c>
      <c r="S132" s="395">
        <f t="shared" si="16"/>
        <v>1383252.899494</v>
      </c>
    </row>
    <row r="133" spans="1:19" x14ac:dyDescent="0.25">
      <c r="A133" s="24">
        <v>120</v>
      </c>
      <c r="B133" s="46" t="s">
        <v>137</v>
      </c>
      <c r="C133" s="9">
        <v>195000</v>
      </c>
      <c r="D133" s="13">
        <v>2.8304292952727272</v>
      </c>
      <c r="E133" s="11">
        <v>105333.704524</v>
      </c>
      <c r="F133" s="172">
        <v>300333.704524</v>
      </c>
      <c r="G133" s="155">
        <v>208200</v>
      </c>
      <c r="H133" s="156">
        <v>2.8304292952727272</v>
      </c>
      <c r="I133" s="155">
        <v>156300</v>
      </c>
      <c r="J133" s="174">
        <f t="shared" si="26"/>
        <v>364500</v>
      </c>
      <c r="K133" s="155">
        <v>241512</v>
      </c>
      <c r="L133" s="156">
        <v>2.8304292952727272</v>
      </c>
      <c r="M133" s="155">
        <v>160989</v>
      </c>
      <c r="N133" s="174">
        <f t="shared" si="27"/>
        <v>402501</v>
      </c>
      <c r="O133" s="155">
        <v>247758</v>
      </c>
      <c r="P133" s="156">
        <v>2.8304292952727272</v>
      </c>
      <c r="Q133" s="155">
        <v>160989</v>
      </c>
      <c r="R133" s="174">
        <f t="shared" si="28"/>
        <v>408747</v>
      </c>
      <c r="S133" s="395">
        <f t="shared" si="16"/>
        <v>369020.42613099999</v>
      </c>
    </row>
    <row r="134" spans="1:19" x14ac:dyDescent="0.25">
      <c r="A134" s="24">
        <v>121</v>
      </c>
      <c r="B134" s="46" t="s">
        <v>524</v>
      </c>
      <c r="C134" s="9">
        <v>914000</v>
      </c>
      <c r="D134" s="13">
        <v>2.8304292952727272</v>
      </c>
      <c r="E134" s="11">
        <v>491411.43850799999</v>
      </c>
      <c r="F134" s="172">
        <v>1405411.438508</v>
      </c>
      <c r="G134" s="155">
        <v>2053500</v>
      </c>
      <c r="H134" s="156">
        <v>2.8304292952727272</v>
      </c>
      <c r="I134" s="155">
        <v>119000</v>
      </c>
      <c r="J134" s="174">
        <f t="shared" si="26"/>
        <v>2172500</v>
      </c>
      <c r="K134" s="155">
        <v>2299920</v>
      </c>
      <c r="L134" s="156">
        <v>2.8304292952727272</v>
      </c>
      <c r="M134" s="155">
        <v>122570</v>
      </c>
      <c r="N134" s="174">
        <f t="shared" si="27"/>
        <v>2422490</v>
      </c>
      <c r="O134" s="155">
        <v>2587410</v>
      </c>
      <c r="P134" s="156">
        <v>2.8304292952727272</v>
      </c>
      <c r="Q134" s="155">
        <v>124950</v>
      </c>
      <c r="R134" s="174">
        <f t="shared" si="28"/>
        <v>2712360</v>
      </c>
      <c r="S134" s="395">
        <f t="shared" si="16"/>
        <v>2178190.3596270001</v>
      </c>
    </row>
    <row r="135" spans="1:19" x14ac:dyDescent="0.25">
      <c r="A135" s="24">
        <v>122</v>
      </c>
      <c r="B135" s="46" t="s">
        <v>139</v>
      </c>
      <c r="C135" s="9">
        <v>604000</v>
      </c>
      <c r="D135" s="13">
        <v>2.8304292952727272</v>
      </c>
      <c r="E135" s="11">
        <v>324878.29941199988</v>
      </c>
      <c r="F135" s="172">
        <v>928878.29941199988</v>
      </c>
      <c r="G135" s="149">
        <v>1223700</v>
      </c>
      <c r="H135" s="156">
        <v>2.8304292952727272</v>
      </c>
      <c r="I135" s="155">
        <v>156300</v>
      </c>
      <c r="J135" s="174">
        <f t="shared" si="26"/>
        <v>1380000</v>
      </c>
      <c r="K135" s="149">
        <v>1443966</v>
      </c>
      <c r="L135" s="156">
        <v>2.8304292952727272</v>
      </c>
      <c r="M135" s="155">
        <v>164115</v>
      </c>
      <c r="N135" s="174">
        <f t="shared" si="27"/>
        <v>1608081</v>
      </c>
      <c r="O135" s="149">
        <v>1419492</v>
      </c>
      <c r="P135" s="156">
        <v>2.8304292952727272</v>
      </c>
      <c r="Q135" s="155">
        <v>164115</v>
      </c>
      <c r="R135" s="174">
        <f t="shared" si="28"/>
        <v>1583607</v>
      </c>
      <c r="S135" s="395">
        <f t="shared" ref="S135:S198" si="29">AVERAGE(N135,J135,F135,R135)</f>
        <v>1375141.574853</v>
      </c>
    </row>
    <row r="136" spans="1:19" x14ac:dyDescent="0.25">
      <c r="A136" s="24">
        <v>123</v>
      </c>
      <c r="B136" s="46" t="s">
        <v>270</v>
      </c>
      <c r="C136" s="9">
        <v>529000</v>
      </c>
      <c r="D136" s="13">
        <v>2.8304292952727272</v>
      </c>
      <c r="E136" s="11">
        <v>285144.12262399995</v>
      </c>
      <c r="F136" s="172">
        <v>814144.12262399995</v>
      </c>
      <c r="G136" s="155">
        <v>1032600</v>
      </c>
      <c r="H136" s="156">
        <v>2.8304292952727272</v>
      </c>
      <c r="I136" s="155">
        <v>156300</v>
      </c>
      <c r="J136" s="174">
        <f t="shared" si="26"/>
        <v>1188900</v>
      </c>
      <c r="K136" s="155">
        <v>1197816</v>
      </c>
      <c r="L136" s="156">
        <v>2.8304292952727272</v>
      </c>
      <c r="M136" s="155">
        <v>162552</v>
      </c>
      <c r="N136" s="174">
        <f t="shared" si="27"/>
        <v>1360368</v>
      </c>
      <c r="O136" s="155">
        <v>1259772</v>
      </c>
      <c r="P136" s="156">
        <v>2.8304292952727272</v>
      </c>
      <c r="Q136" s="155">
        <v>159426</v>
      </c>
      <c r="R136" s="174">
        <f t="shared" si="28"/>
        <v>1419198</v>
      </c>
      <c r="S136" s="395">
        <f t="shared" si="29"/>
        <v>1195652.5306560001</v>
      </c>
    </row>
    <row r="137" spans="1:19" x14ac:dyDescent="0.25">
      <c r="A137" s="24">
        <v>124</v>
      </c>
      <c r="B137" s="67" t="s">
        <v>140</v>
      </c>
      <c r="C137" s="9">
        <v>129000</v>
      </c>
      <c r="D137" s="18">
        <v>1.8869593007272729</v>
      </c>
      <c r="E137" s="11">
        <v>69847.832763999992</v>
      </c>
      <c r="F137" s="172">
        <v>198847.83276399999</v>
      </c>
      <c r="G137" s="155">
        <v>130050</v>
      </c>
      <c r="H137" s="160">
        <v>1.8869593007272729</v>
      </c>
      <c r="I137" s="155">
        <v>104200</v>
      </c>
      <c r="J137" s="174">
        <f t="shared" si="26"/>
        <v>234250</v>
      </c>
      <c r="K137" s="155">
        <v>152159</v>
      </c>
      <c r="L137" s="160">
        <v>1.8869593007272729</v>
      </c>
      <c r="M137" s="155">
        <v>109410</v>
      </c>
      <c r="N137" s="174">
        <f t="shared" si="27"/>
        <v>261569</v>
      </c>
      <c r="O137" s="155">
        <v>167765</v>
      </c>
      <c r="P137" s="160">
        <v>1.8869593007272729</v>
      </c>
      <c r="Q137" s="155">
        <v>105242</v>
      </c>
      <c r="R137" s="174">
        <f t="shared" si="28"/>
        <v>273007</v>
      </c>
      <c r="S137" s="395">
        <f t="shared" si="29"/>
        <v>241918.45819099998</v>
      </c>
    </row>
    <row r="138" spans="1:19" x14ac:dyDescent="0.25">
      <c r="A138" s="24">
        <v>125</v>
      </c>
      <c r="B138" s="46" t="s">
        <v>141</v>
      </c>
      <c r="C138" s="15" t="s">
        <v>10</v>
      </c>
      <c r="D138" s="13">
        <v>6.9188378949090916</v>
      </c>
      <c r="E138" s="11">
        <v>400055.10314000002</v>
      </c>
      <c r="F138" s="172">
        <v>400055.10314000002</v>
      </c>
      <c r="G138" s="154" t="s">
        <v>10</v>
      </c>
      <c r="H138" s="156">
        <v>6.9188378949090916</v>
      </c>
      <c r="I138" s="155">
        <v>381900</v>
      </c>
      <c r="J138" s="174">
        <f>I138*1</f>
        <v>381900</v>
      </c>
      <c r="K138" s="154" t="s">
        <v>10</v>
      </c>
      <c r="L138" s="156">
        <v>6.9188378949090916</v>
      </c>
      <c r="M138" s="155">
        <v>397176</v>
      </c>
      <c r="N138" s="174">
        <f>M138*1</f>
        <v>397176</v>
      </c>
      <c r="O138" s="154" t="s">
        <v>10</v>
      </c>
      <c r="P138" s="156">
        <v>6.9188378949090916</v>
      </c>
      <c r="Q138" s="155">
        <v>389538</v>
      </c>
      <c r="R138" s="174">
        <f>Q138*1</f>
        <v>389538</v>
      </c>
      <c r="S138" s="395">
        <f t="shared" si="29"/>
        <v>392167.27578500001</v>
      </c>
    </row>
    <row r="139" spans="1:19" x14ac:dyDescent="0.25">
      <c r="A139" s="24">
        <v>126</v>
      </c>
      <c r="B139" s="46" t="s">
        <v>142</v>
      </c>
      <c r="C139" s="15" t="s">
        <v>10</v>
      </c>
      <c r="D139" s="13">
        <v>5.6608779021818192</v>
      </c>
      <c r="E139" s="11">
        <v>325768.88089199999</v>
      </c>
      <c r="F139" s="172">
        <v>325768.88089199999</v>
      </c>
      <c r="G139" s="154" t="s">
        <v>10</v>
      </c>
      <c r="H139" s="156">
        <v>5.6608779021818192</v>
      </c>
      <c r="I139" s="155">
        <v>312400</v>
      </c>
      <c r="J139" s="174">
        <f>I139*1</f>
        <v>312400</v>
      </c>
      <c r="K139" s="154" t="s">
        <v>10</v>
      </c>
      <c r="L139" s="156">
        <v>5.6608779021818192</v>
      </c>
      <c r="M139" s="155">
        <v>328020</v>
      </c>
      <c r="N139" s="174">
        <f>M139*1</f>
        <v>328020</v>
      </c>
      <c r="O139" s="154" t="s">
        <v>10</v>
      </c>
      <c r="P139" s="156">
        <v>5.6608779021818192</v>
      </c>
      <c r="Q139" s="155">
        <v>318648</v>
      </c>
      <c r="R139" s="174">
        <f>Q139*1</f>
        <v>318648</v>
      </c>
      <c r="S139" s="395">
        <f t="shared" si="29"/>
        <v>321209.22022299998</v>
      </c>
    </row>
    <row r="140" spans="1:19" x14ac:dyDescent="0.25">
      <c r="A140" s="24">
        <v>127</v>
      </c>
      <c r="B140" s="46" t="s">
        <v>143</v>
      </c>
      <c r="C140" s="9">
        <v>141000</v>
      </c>
      <c r="D140" s="13">
        <v>2.8304292952727272</v>
      </c>
      <c r="E140" s="11">
        <v>75473.777016000007</v>
      </c>
      <c r="F140" s="172">
        <v>216473.77701600001</v>
      </c>
      <c r="G140" s="155">
        <v>203250</v>
      </c>
      <c r="H140" s="156">
        <v>2.8304292952727272</v>
      </c>
      <c r="I140" s="155">
        <v>79000</v>
      </c>
      <c r="J140" s="174">
        <f t="shared" ref="J140:J179" si="30">G140+I140</f>
        <v>282250</v>
      </c>
      <c r="K140" s="155">
        <v>239835</v>
      </c>
      <c r="L140" s="156">
        <v>2.8304292952727272</v>
      </c>
      <c r="M140" s="155">
        <v>81370</v>
      </c>
      <c r="N140" s="174">
        <f t="shared" ref="N140:N179" si="31">K140+M140</f>
        <v>321205</v>
      </c>
      <c r="O140" s="155">
        <v>237803</v>
      </c>
      <c r="P140" s="156">
        <v>2.8304292952727272</v>
      </c>
      <c r="Q140" s="155">
        <v>79790</v>
      </c>
      <c r="R140" s="174">
        <f t="shared" ref="R140:R179" si="32">O140+Q140</f>
        <v>317593</v>
      </c>
      <c r="S140" s="395">
        <f t="shared" si="29"/>
        <v>284380.44425399997</v>
      </c>
    </row>
    <row r="141" spans="1:19" x14ac:dyDescent="0.25">
      <c r="A141" s="24">
        <v>128</v>
      </c>
      <c r="B141" s="46" t="s">
        <v>144</v>
      </c>
      <c r="C141" s="9">
        <v>199000</v>
      </c>
      <c r="D141" s="13">
        <v>4.402898597818182</v>
      </c>
      <c r="E141" s="11">
        <v>106466.605836</v>
      </c>
      <c r="F141" s="172">
        <v>305466.605836</v>
      </c>
      <c r="G141" s="155">
        <v>74100</v>
      </c>
      <c r="H141" s="156">
        <v>4.402898597818182</v>
      </c>
      <c r="I141" s="155">
        <v>243100</v>
      </c>
      <c r="J141" s="174">
        <f t="shared" si="30"/>
        <v>317200</v>
      </c>
      <c r="K141" s="155">
        <v>84474</v>
      </c>
      <c r="L141" s="156">
        <v>4.402898597818182</v>
      </c>
      <c r="M141" s="155">
        <v>252824</v>
      </c>
      <c r="N141" s="174">
        <f t="shared" si="31"/>
        <v>337298</v>
      </c>
      <c r="O141" s="155">
        <v>90402</v>
      </c>
      <c r="P141" s="156">
        <v>4.402898597818182</v>
      </c>
      <c r="Q141" s="155">
        <v>247962</v>
      </c>
      <c r="R141" s="174">
        <f t="shared" si="32"/>
        <v>338364</v>
      </c>
      <c r="S141" s="395">
        <f t="shared" si="29"/>
        <v>324582.15145900002</v>
      </c>
    </row>
    <row r="142" spans="1:19" x14ac:dyDescent="0.25">
      <c r="A142" s="24">
        <v>129</v>
      </c>
      <c r="B142" s="46" t="s">
        <v>145</v>
      </c>
      <c r="C142" s="9">
        <v>343000</v>
      </c>
      <c r="D142" s="13">
        <v>7.5478372029090917</v>
      </c>
      <c r="E142" s="11">
        <v>185066.70643999998</v>
      </c>
      <c r="F142" s="172">
        <v>528066.70643999998</v>
      </c>
      <c r="G142" s="155">
        <v>151200</v>
      </c>
      <c r="H142" s="156">
        <v>7.5478372029090917</v>
      </c>
      <c r="I142" s="155">
        <v>416500</v>
      </c>
      <c r="J142" s="174">
        <f t="shared" si="30"/>
        <v>567700</v>
      </c>
      <c r="K142" s="155">
        <v>176904</v>
      </c>
      <c r="L142" s="156">
        <v>7.5478372029090917</v>
      </c>
      <c r="M142" s="155">
        <v>437325</v>
      </c>
      <c r="N142" s="174">
        <f t="shared" si="31"/>
        <v>614229</v>
      </c>
      <c r="O142" s="155">
        <v>179928</v>
      </c>
      <c r="P142" s="156">
        <v>7.5478372029090917</v>
      </c>
      <c r="Q142" s="155">
        <v>420665</v>
      </c>
      <c r="R142" s="174">
        <f t="shared" si="32"/>
        <v>600593</v>
      </c>
      <c r="S142" s="395">
        <f t="shared" si="29"/>
        <v>577647.17660999997</v>
      </c>
    </row>
    <row r="143" spans="1:19" x14ac:dyDescent="0.25">
      <c r="A143" s="24">
        <v>130</v>
      </c>
      <c r="B143" s="46" t="s">
        <v>146</v>
      </c>
      <c r="C143" s="9">
        <v>491000</v>
      </c>
      <c r="D143" s="13">
        <v>3.7739186014545458</v>
      </c>
      <c r="E143" s="11">
        <v>263743.58372</v>
      </c>
      <c r="F143" s="172">
        <v>754743.58372</v>
      </c>
      <c r="G143" s="155">
        <v>852300</v>
      </c>
      <c r="H143" s="156">
        <v>3.7739186014545458</v>
      </c>
      <c r="I143" s="155">
        <v>208300</v>
      </c>
      <c r="J143" s="174">
        <f t="shared" si="30"/>
        <v>1060600</v>
      </c>
      <c r="K143" s="155">
        <v>971622</v>
      </c>
      <c r="L143" s="156">
        <v>3.7739186014545458</v>
      </c>
      <c r="M143" s="155">
        <v>220798</v>
      </c>
      <c r="N143" s="174">
        <f t="shared" si="31"/>
        <v>1192420</v>
      </c>
      <c r="O143" s="155">
        <v>1056852</v>
      </c>
      <c r="P143" s="156">
        <v>3.7739186014545458</v>
      </c>
      <c r="Q143" s="155">
        <v>212466</v>
      </c>
      <c r="R143" s="174">
        <f t="shared" si="32"/>
        <v>1269318</v>
      </c>
      <c r="S143" s="395">
        <f t="shared" si="29"/>
        <v>1069270.3959300001</v>
      </c>
    </row>
    <row r="144" spans="1:19" x14ac:dyDescent="0.25">
      <c r="A144" s="24">
        <v>131</v>
      </c>
      <c r="B144" s="46" t="s">
        <v>147</v>
      </c>
      <c r="C144" s="9">
        <v>295000</v>
      </c>
      <c r="D144" s="13">
        <v>1.8869593007272729</v>
      </c>
      <c r="E144" s="11">
        <v>159010.95745599997</v>
      </c>
      <c r="F144" s="172">
        <v>454010.95745599997</v>
      </c>
      <c r="G144" s="155">
        <v>542850</v>
      </c>
      <c r="H144" s="156">
        <v>1.8869593007272729</v>
      </c>
      <c r="I144" s="155">
        <v>104200</v>
      </c>
      <c r="J144" s="174">
        <f t="shared" si="30"/>
        <v>647050</v>
      </c>
      <c r="K144" s="155">
        <v>640563</v>
      </c>
      <c r="L144" s="156">
        <v>1.8869593007272729</v>
      </c>
      <c r="M144" s="155">
        <v>110452</v>
      </c>
      <c r="N144" s="174">
        <f t="shared" si="31"/>
        <v>751015</v>
      </c>
      <c r="O144" s="155">
        <v>635135</v>
      </c>
      <c r="P144" s="156">
        <v>1.8869593007272729</v>
      </c>
      <c r="Q144" s="155">
        <v>109410</v>
      </c>
      <c r="R144" s="174">
        <f t="shared" si="32"/>
        <v>744545</v>
      </c>
      <c r="S144" s="395">
        <f t="shared" si="29"/>
        <v>649155.23936400004</v>
      </c>
    </row>
    <row r="145" spans="1:19" x14ac:dyDescent="0.25">
      <c r="A145" s="24">
        <v>132</v>
      </c>
      <c r="B145" s="46" t="s">
        <v>148</v>
      </c>
      <c r="C145" s="9">
        <v>400000</v>
      </c>
      <c r="D145" s="13">
        <v>1.8869593007272729</v>
      </c>
      <c r="E145" s="11">
        <v>215412.54686800006</v>
      </c>
      <c r="F145" s="172">
        <v>615412.54686800006</v>
      </c>
      <c r="G145" s="155">
        <v>805950</v>
      </c>
      <c r="H145" s="156">
        <v>1.8869593007272729</v>
      </c>
      <c r="I145" s="155">
        <v>104200</v>
      </c>
      <c r="J145" s="174">
        <f t="shared" si="30"/>
        <v>910150</v>
      </c>
      <c r="K145" s="155">
        <v>926843</v>
      </c>
      <c r="L145" s="156">
        <v>1.8869593007272729</v>
      </c>
      <c r="M145" s="155">
        <v>107326</v>
      </c>
      <c r="N145" s="174">
        <f t="shared" si="31"/>
        <v>1034169</v>
      </c>
      <c r="O145" s="155">
        <v>1047735</v>
      </c>
      <c r="P145" s="156">
        <v>1.8869593007272729</v>
      </c>
      <c r="Q145" s="155">
        <v>105242</v>
      </c>
      <c r="R145" s="174">
        <f t="shared" si="32"/>
        <v>1152977</v>
      </c>
      <c r="S145" s="395">
        <f t="shared" si="29"/>
        <v>928177.13671700004</v>
      </c>
    </row>
    <row r="146" spans="1:19" x14ac:dyDescent="0.25">
      <c r="A146" s="24">
        <v>133</v>
      </c>
      <c r="B146" s="46" t="s">
        <v>149</v>
      </c>
      <c r="C146" s="9">
        <v>1381000</v>
      </c>
      <c r="D146" s="13">
        <v>5.6608779021818192</v>
      </c>
      <c r="E146" s="11">
        <v>743059.75140800001</v>
      </c>
      <c r="F146" s="172">
        <v>2124059.751408</v>
      </c>
      <c r="G146" s="155">
        <v>2890650</v>
      </c>
      <c r="H146" s="156">
        <v>5.6608779021818192</v>
      </c>
      <c r="I146" s="155">
        <v>312400</v>
      </c>
      <c r="J146" s="174">
        <f t="shared" si="30"/>
        <v>3203050</v>
      </c>
      <c r="K146" s="155">
        <v>3353154</v>
      </c>
      <c r="L146" s="156">
        <v>5.6608779021818192</v>
      </c>
      <c r="M146" s="155">
        <v>331144</v>
      </c>
      <c r="N146" s="174">
        <f t="shared" si="31"/>
        <v>3684298</v>
      </c>
      <c r="O146" s="155">
        <v>3353154</v>
      </c>
      <c r="P146" s="156">
        <v>5.6608779021818192</v>
      </c>
      <c r="Q146" s="155">
        <v>318648</v>
      </c>
      <c r="R146" s="174">
        <f t="shared" si="32"/>
        <v>3671802</v>
      </c>
      <c r="S146" s="395">
        <f t="shared" si="29"/>
        <v>3170802.4378519999</v>
      </c>
    </row>
    <row r="147" spans="1:19" x14ac:dyDescent="0.25">
      <c r="A147" s="24">
        <v>134</v>
      </c>
      <c r="B147" s="46" t="s">
        <v>150</v>
      </c>
      <c r="C147" s="9">
        <v>464000</v>
      </c>
      <c r="D147" s="13">
        <v>4.402898597818182</v>
      </c>
      <c r="E147" s="11">
        <v>250374.55641999992</v>
      </c>
      <c r="F147" s="172">
        <v>714374.55641999992</v>
      </c>
      <c r="G147" s="155">
        <v>958650</v>
      </c>
      <c r="H147" s="156">
        <v>4.402898597818182</v>
      </c>
      <c r="I147" s="155">
        <v>108200</v>
      </c>
      <c r="J147" s="174">
        <f t="shared" si="30"/>
        <v>1066850</v>
      </c>
      <c r="K147" s="155">
        <v>1073688</v>
      </c>
      <c r="L147" s="156">
        <v>4.402898597818182</v>
      </c>
      <c r="M147" s="155">
        <v>112528</v>
      </c>
      <c r="N147" s="174">
        <f t="shared" si="31"/>
        <v>1186216</v>
      </c>
      <c r="O147" s="155">
        <v>1112034</v>
      </c>
      <c r="P147" s="156">
        <v>4.402898597818182</v>
      </c>
      <c r="Q147" s="155">
        <v>112528</v>
      </c>
      <c r="R147" s="174">
        <f t="shared" si="32"/>
        <v>1224562</v>
      </c>
      <c r="S147" s="395">
        <f t="shared" si="29"/>
        <v>1048000.639105</v>
      </c>
    </row>
    <row r="148" spans="1:19" x14ac:dyDescent="0.25">
      <c r="A148" s="24">
        <v>135</v>
      </c>
      <c r="B148" s="46" t="s">
        <v>151</v>
      </c>
      <c r="C148" s="9">
        <v>194000</v>
      </c>
      <c r="D148" s="13">
        <v>3.7739186014545458</v>
      </c>
      <c r="E148" s="11">
        <v>104425.57729600003</v>
      </c>
      <c r="F148" s="172">
        <v>298425.57729600003</v>
      </c>
      <c r="G148" s="149">
        <v>119100</v>
      </c>
      <c r="H148" s="156">
        <v>3.7739186014545458</v>
      </c>
      <c r="I148" s="155">
        <v>208300</v>
      </c>
      <c r="J148" s="174">
        <f t="shared" si="30"/>
        <v>327400</v>
      </c>
      <c r="K148" s="149">
        <v>133392</v>
      </c>
      <c r="L148" s="156">
        <v>3.7739186014545458</v>
      </c>
      <c r="M148" s="155">
        <v>214549</v>
      </c>
      <c r="N148" s="174">
        <f t="shared" si="31"/>
        <v>347941</v>
      </c>
      <c r="O148" s="149">
        <v>154830</v>
      </c>
      <c r="P148" s="156">
        <v>3.7739186014545458</v>
      </c>
      <c r="Q148" s="155">
        <v>210383</v>
      </c>
      <c r="R148" s="174">
        <f t="shared" si="32"/>
        <v>365213</v>
      </c>
      <c r="S148" s="395">
        <f t="shared" si="29"/>
        <v>334744.89432399999</v>
      </c>
    </row>
    <row r="149" spans="1:19" x14ac:dyDescent="0.25">
      <c r="A149" s="24">
        <v>136</v>
      </c>
      <c r="B149" s="46" t="s">
        <v>152</v>
      </c>
      <c r="C149" s="9">
        <v>133000</v>
      </c>
      <c r="D149" s="13">
        <v>2.8304292952727272</v>
      </c>
      <c r="E149" s="11">
        <v>70975.593779999967</v>
      </c>
      <c r="F149" s="172">
        <v>203975.59377999997</v>
      </c>
      <c r="G149" s="149">
        <v>54900</v>
      </c>
      <c r="H149" s="156">
        <v>2.8304292952727272</v>
      </c>
      <c r="I149" s="155">
        <v>156300</v>
      </c>
      <c r="J149" s="174">
        <f t="shared" si="30"/>
        <v>211200</v>
      </c>
      <c r="K149" s="149">
        <v>64782</v>
      </c>
      <c r="L149" s="156">
        <v>2.8304292952727272</v>
      </c>
      <c r="M149" s="155">
        <v>162552</v>
      </c>
      <c r="N149" s="174">
        <f t="shared" si="31"/>
        <v>227334</v>
      </c>
      <c r="O149" s="149">
        <v>67527</v>
      </c>
      <c r="P149" s="156">
        <v>2.8304292952727272</v>
      </c>
      <c r="Q149" s="155">
        <v>160989</v>
      </c>
      <c r="R149" s="174">
        <f t="shared" si="32"/>
        <v>228516</v>
      </c>
      <c r="S149" s="395">
        <f t="shared" si="29"/>
        <v>217756.398445</v>
      </c>
    </row>
    <row r="150" spans="1:19" x14ac:dyDescent="0.25">
      <c r="A150" s="24">
        <v>137</v>
      </c>
      <c r="B150" s="46" t="s">
        <v>153</v>
      </c>
      <c r="C150" s="9">
        <v>1961000</v>
      </c>
      <c r="D150" s="13">
        <v>50.318863188363636</v>
      </c>
      <c r="E150" s="11">
        <v>1055879.6113399998</v>
      </c>
      <c r="F150" s="172">
        <v>3016879.6113399998</v>
      </c>
      <c r="G150" s="149">
        <v>639600</v>
      </c>
      <c r="H150" s="156">
        <v>50.318863188363636</v>
      </c>
      <c r="I150" s="155">
        <v>2541900</v>
      </c>
      <c r="J150" s="174">
        <f t="shared" si="30"/>
        <v>3181500</v>
      </c>
      <c r="K150" s="149">
        <v>716352</v>
      </c>
      <c r="L150" s="156">
        <v>50.318863188363636</v>
      </c>
      <c r="M150" s="155">
        <v>2694414</v>
      </c>
      <c r="N150" s="174">
        <f t="shared" si="31"/>
        <v>3410766</v>
      </c>
      <c r="O150" s="149">
        <v>793104</v>
      </c>
      <c r="P150" s="156">
        <v>50.318863188363636</v>
      </c>
      <c r="Q150" s="155">
        <v>2643576</v>
      </c>
      <c r="R150" s="174">
        <f t="shared" si="32"/>
        <v>3436680</v>
      </c>
      <c r="S150" s="395">
        <f t="shared" si="29"/>
        <v>3261456.4028349998</v>
      </c>
    </row>
    <row r="151" spans="1:19" x14ac:dyDescent="0.25">
      <c r="A151" s="24">
        <v>138</v>
      </c>
      <c r="B151" s="46" t="s">
        <v>154</v>
      </c>
      <c r="C151" s="9">
        <v>833000</v>
      </c>
      <c r="D151" s="13">
        <v>8.8057971956363641</v>
      </c>
      <c r="E151" s="11">
        <v>448662.93556000013</v>
      </c>
      <c r="F151" s="172">
        <v>1281662.9355600001</v>
      </c>
      <c r="G151" s="155">
        <v>1558500</v>
      </c>
      <c r="H151" s="156">
        <v>8.8057971956363641</v>
      </c>
      <c r="I151" s="155">
        <v>302500</v>
      </c>
      <c r="J151" s="174">
        <f t="shared" si="30"/>
        <v>1861000</v>
      </c>
      <c r="K151" s="155">
        <v>1776690</v>
      </c>
      <c r="L151" s="156">
        <v>8.8057971956363641</v>
      </c>
      <c r="M151" s="155">
        <v>314600</v>
      </c>
      <c r="N151" s="174">
        <f t="shared" si="31"/>
        <v>2091290</v>
      </c>
      <c r="O151" s="155">
        <v>1932540</v>
      </c>
      <c r="P151" s="156">
        <v>8.8057971956363641</v>
      </c>
      <c r="Q151" s="155">
        <v>317625</v>
      </c>
      <c r="R151" s="174">
        <f t="shared" si="32"/>
        <v>2250165</v>
      </c>
      <c r="S151" s="395">
        <f t="shared" si="29"/>
        <v>1871029.48389</v>
      </c>
    </row>
    <row r="152" spans="1:19" x14ac:dyDescent="0.25">
      <c r="A152" s="24">
        <v>139</v>
      </c>
      <c r="B152" s="46" t="s">
        <v>155</v>
      </c>
      <c r="C152" s="9">
        <v>1021000</v>
      </c>
      <c r="D152" s="13">
        <v>5.0318785941818192</v>
      </c>
      <c r="E152" s="11">
        <v>549897.60676800017</v>
      </c>
      <c r="F152" s="172">
        <v>1570897.6067680002</v>
      </c>
      <c r="G152" s="149">
        <v>1802250</v>
      </c>
      <c r="H152" s="156">
        <v>5.0318785941818192</v>
      </c>
      <c r="I152" s="155">
        <v>430400</v>
      </c>
      <c r="J152" s="174">
        <f t="shared" si="30"/>
        <v>2232650</v>
      </c>
      <c r="K152" s="149">
        <v>2054565</v>
      </c>
      <c r="L152" s="156">
        <v>5.0318785941818192</v>
      </c>
      <c r="M152" s="155">
        <v>443312</v>
      </c>
      <c r="N152" s="174">
        <f t="shared" si="31"/>
        <v>2497877</v>
      </c>
      <c r="O152" s="149">
        <v>2270835</v>
      </c>
      <c r="P152" s="156">
        <v>5.0318785941818192</v>
      </c>
      <c r="Q152" s="155">
        <v>434704</v>
      </c>
      <c r="R152" s="174">
        <f t="shared" si="32"/>
        <v>2705539</v>
      </c>
      <c r="S152" s="395">
        <f t="shared" si="29"/>
        <v>2251740.9016920002</v>
      </c>
    </row>
    <row r="153" spans="1:19" x14ac:dyDescent="0.25">
      <c r="A153" s="24">
        <v>140</v>
      </c>
      <c r="B153" s="46" t="s">
        <v>156</v>
      </c>
      <c r="C153" s="9">
        <v>445000</v>
      </c>
      <c r="D153" s="13">
        <v>4.402898597818182</v>
      </c>
      <c r="E153" s="11">
        <v>239704.78045199998</v>
      </c>
      <c r="F153" s="172">
        <v>684704.78045199998</v>
      </c>
      <c r="G153" s="149">
        <v>682500</v>
      </c>
      <c r="H153" s="156">
        <v>4.402898597818182</v>
      </c>
      <c r="I153" s="155">
        <v>243100</v>
      </c>
      <c r="J153" s="174">
        <f t="shared" si="30"/>
        <v>925600</v>
      </c>
      <c r="K153" s="149">
        <v>784875</v>
      </c>
      <c r="L153" s="156">
        <v>4.402898597818182</v>
      </c>
      <c r="M153" s="155">
        <v>252824</v>
      </c>
      <c r="N153" s="174">
        <f t="shared" si="31"/>
        <v>1037699</v>
      </c>
      <c r="O153" s="149">
        <v>812175</v>
      </c>
      <c r="P153" s="156">
        <v>4.402898597818182</v>
      </c>
      <c r="Q153" s="155">
        <v>247962</v>
      </c>
      <c r="R153" s="174">
        <f t="shared" si="32"/>
        <v>1060137</v>
      </c>
      <c r="S153" s="395">
        <f t="shared" si="29"/>
        <v>927035.19511299999</v>
      </c>
    </row>
    <row r="154" spans="1:19" x14ac:dyDescent="0.25">
      <c r="A154" s="24">
        <v>141</v>
      </c>
      <c r="B154" s="46" t="s">
        <v>157</v>
      </c>
      <c r="C154" s="9">
        <v>168000</v>
      </c>
      <c r="D154" s="13">
        <v>3.7739186014545458</v>
      </c>
      <c r="E154" s="11">
        <v>90800.162235999975</v>
      </c>
      <c r="F154" s="172">
        <v>258800.16223599997</v>
      </c>
      <c r="G154" s="155">
        <v>316350</v>
      </c>
      <c r="H154" s="156">
        <v>3.7739186014545458</v>
      </c>
      <c r="I154" s="155">
        <v>49800</v>
      </c>
      <c r="J154" s="174">
        <f t="shared" si="30"/>
        <v>366150</v>
      </c>
      <c r="K154" s="155">
        <v>354312</v>
      </c>
      <c r="L154" s="156">
        <v>3.7739186014545458</v>
      </c>
      <c r="M154" s="155">
        <v>51792</v>
      </c>
      <c r="N154" s="174">
        <f t="shared" si="31"/>
        <v>406104</v>
      </c>
      <c r="O154" s="155">
        <v>379620</v>
      </c>
      <c r="P154" s="156">
        <v>3.7739186014545458</v>
      </c>
      <c r="Q154" s="155">
        <v>50796</v>
      </c>
      <c r="R154" s="174">
        <f t="shared" si="32"/>
        <v>430416</v>
      </c>
      <c r="S154" s="395">
        <f t="shared" si="29"/>
        <v>365367.54055899999</v>
      </c>
    </row>
    <row r="155" spans="1:19" x14ac:dyDescent="0.25">
      <c r="A155" s="24">
        <v>142</v>
      </c>
      <c r="B155" s="46" t="s">
        <v>158</v>
      </c>
      <c r="C155" s="9">
        <v>1891000</v>
      </c>
      <c r="D155" s="13">
        <v>50.318863188363636</v>
      </c>
      <c r="E155" s="11">
        <v>1018214.9120999998</v>
      </c>
      <c r="F155" s="172">
        <v>2909214.9120999998</v>
      </c>
      <c r="G155" s="155">
        <v>85350</v>
      </c>
      <c r="H155" s="156">
        <v>50.318863188363636</v>
      </c>
      <c r="I155" s="155">
        <v>2776500</v>
      </c>
      <c r="J155" s="174">
        <f t="shared" si="30"/>
        <v>2861850</v>
      </c>
      <c r="K155" s="155">
        <v>99860</v>
      </c>
      <c r="L155" s="156">
        <v>50.318863188363636</v>
      </c>
      <c r="M155" s="155">
        <v>2859795</v>
      </c>
      <c r="N155" s="174">
        <f t="shared" si="31"/>
        <v>2959655</v>
      </c>
      <c r="O155" s="155">
        <v>101567</v>
      </c>
      <c r="P155" s="156">
        <v>50.318863188363636</v>
      </c>
      <c r="Q155" s="155">
        <v>2804265</v>
      </c>
      <c r="R155" s="174">
        <f t="shared" si="32"/>
        <v>2905832</v>
      </c>
      <c r="S155" s="395">
        <f t="shared" si="29"/>
        <v>2909137.9780250001</v>
      </c>
    </row>
    <row r="156" spans="1:19" x14ac:dyDescent="0.25">
      <c r="A156" s="24">
        <v>143</v>
      </c>
      <c r="B156" s="46" t="s">
        <v>159</v>
      </c>
      <c r="C156" s="9">
        <v>1900000</v>
      </c>
      <c r="D156" s="13">
        <v>50.318863188363636</v>
      </c>
      <c r="E156" s="11">
        <v>1023345.0744400001</v>
      </c>
      <c r="F156" s="172">
        <v>2923345.0744400001</v>
      </c>
      <c r="G156" s="155">
        <v>116400</v>
      </c>
      <c r="H156" s="156">
        <v>50.318863188363636</v>
      </c>
      <c r="I156" s="155">
        <v>2776500</v>
      </c>
      <c r="J156" s="174">
        <f t="shared" si="30"/>
        <v>2892900</v>
      </c>
      <c r="K156" s="155">
        <v>136188</v>
      </c>
      <c r="L156" s="156">
        <v>50.318863188363636</v>
      </c>
      <c r="M156" s="155">
        <v>2943090</v>
      </c>
      <c r="N156" s="174">
        <f t="shared" si="31"/>
        <v>3079278</v>
      </c>
      <c r="O156" s="155">
        <v>151320</v>
      </c>
      <c r="P156" s="156">
        <v>50.318863188363636</v>
      </c>
      <c r="Q156" s="155">
        <v>2859795</v>
      </c>
      <c r="R156" s="174">
        <f t="shared" si="32"/>
        <v>3011115</v>
      </c>
      <c r="S156" s="395">
        <f t="shared" si="29"/>
        <v>2976659.5186100001</v>
      </c>
    </row>
    <row r="157" spans="1:19" x14ac:dyDescent="0.25">
      <c r="A157" s="24">
        <v>144</v>
      </c>
      <c r="B157" s="46" t="s">
        <v>160</v>
      </c>
      <c r="C157" s="9">
        <v>1336000</v>
      </c>
      <c r="D157" s="13">
        <v>3.7739186014545458</v>
      </c>
      <c r="E157" s="11">
        <v>719460.66516000009</v>
      </c>
      <c r="F157" s="172">
        <v>2055460.6651600001</v>
      </c>
      <c r="G157" s="149">
        <v>2942550</v>
      </c>
      <c r="H157" s="156">
        <v>3.7739186014545458</v>
      </c>
      <c r="I157" s="155">
        <v>208300</v>
      </c>
      <c r="J157" s="174">
        <f t="shared" si="30"/>
        <v>3150850</v>
      </c>
      <c r="K157" s="149">
        <v>3295656</v>
      </c>
      <c r="L157" s="156">
        <v>3.7739186014545458</v>
      </c>
      <c r="M157" s="155">
        <v>220798</v>
      </c>
      <c r="N157" s="174">
        <f t="shared" si="31"/>
        <v>3516454</v>
      </c>
      <c r="O157" s="149">
        <v>3501635</v>
      </c>
      <c r="P157" s="156">
        <v>3.7739186014545458</v>
      </c>
      <c r="Q157" s="155">
        <v>214549</v>
      </c>
      <c r="R157" s="174">
        <f t="shared" si="32"/>
        <v>3716184</v>
      </c>
      <c r="S157" s="395">
        <f t="shared" si="29"/>
        <v>3109737.1662900001</v>
      </c>
    </row>
    <row r="158" spans="1:19" x14ac:dyDescent="0.25">
      <c r="A158" s="24">
        <v>145</v>
      </c>
      <c r="B158" s="46" t="s">
        <v>161</v>
      </c>
      <c r="C158" s="9">
        <v>265000</v>
      </c>
      <c r="D158" s="13">
        <v>4.402898597818182</v>
      </c>
      <c r="E158" s="11">
        <v>142742.027336</v>
      </c>
      <c r="F158" s="172">
        <v>407742.027336</v>
      </c>
      <c r="G158" s="149">
        <v>374100</v>
      </c>
      <c r="H158" s="156">
        <v>4.402898597818182</v>
      </c>
      <c r="I158" s="155">
        <v>162600</v>
      </c>
      <c r="J158" s="174">
        <f t="shared" si="30"/>
        <v>536700</v>
      </c>
      <c r="K158" s="149">
        <v>418992</v>
      </c>
      <c r="L158" s="156">
        <v>4.402898597818182</v>
      </c>
      <c r="M158" s="155">
        <v>167478</v>
      </c>
      <c r="N158" s="174">
        <f t="shared" si="31"/>
        <v>586470</v>
      </c>
      <c r="O158" s="149">
        <v>475107</v>
      </c>
      <c r="P158" s="156">
        <v>4.402898597818182</v>
      </c>
      <c r="Q158" s="155">
        <v>165852</v>
      </c>
      <c r="R158" s="174">
        <f t="shared" si="32"/>
        <v>640959</v>
      </c>
      <c r="S158" s="395">
        <f t="shared" si="29"/>
        <v>542967.756834</v>
      </c>
    </row>
    <row r="159" spans="1:19" x14ac:dyDescent="0.25">
      <c r="A159" s="24">
        <v>146</v>
      </c>
      <c r="B159" s="46" t="s">
        <v>162</v>
      </c>
      <c r="C159" s="9">
        <v>452000</v>
      </c>
      <c r="D159" s="13">
        <v>8.1768171992727279</v>
      </c>
      <c r="E159" s="11">
        <v>242703.18302</v>
      </c>
      <c r="F159" s="172">
        <v>694703.18302</v>
      </c>
      <c r="G159" s="155">
        <v>575400</v>
      </c>
      <c r="H159" s="156">
        <v>8.1768171992727279</v>
      </c>
      <c r="I159" s="155">
        <v>315900</v>
      </c>
      <c r="J159" s="174">
        <f t="shared" si="30"/>
        <v>891300</v>
      </c>
      <c r="K159" s="155">
        <v>655956</v>
      </c>
      <c r="L159" s="156">
        <v>8.1768171992727279</v>
      </c>
      <c r="M159" s="155">
        <v>328536</v>
      </c>
      <c r="N159" s="174">
        <f t="shared" si="31"/>
        <v>984492</v>
      </c>
      <c r="O159" s="155">
        <v>673218</v>
      </c>
      <c r="P159" s="156">
        <v>8.1768171992727279</v>
      </c>
      <c r="Q159" s="155">
        <v>319059</v>
      </c>
      <c r="R159" s="174">
        <f t="shared" si="32"/>
        <v>992277</v>
      </c>
      <c r="S159" s="395">
        <f t="shared" si="29"/>
        <v>890693.04575499997</v>
      </c>
    </row>
    <row r="160" spans="1:19" x14ac:dyDescent="0.25">
      <c r="A160" s="24">
        <v>147</v>
      </c>
      <c r="B160" s="46" t="s">
        <v>163</v>
      </c>
      <c r="C160" s="9">
        <v>194000</v>
      </c>
      <c r="D160" s="13">
        <v>3.7739186014545458</v>
      </c>
      <c r="E160" s="11">
        <v>103882.265296</v>
      </c>
      <c r="F160" s="172">
        <v>297882.265296</v>
      </c>
      <c r="G160" s="149">
        <v>119100</v>
      </c>
      <c r="H160" s="156">
        <v>3.7739186014545458</v>
      </c>
      <c r="I160" s="155">
        <v>208300</v>
      </c>
      <c r="J160" s="174">
        <f t="shared" si="30"/>
        <v>327400</v>
      </c>
      <c r="K160" s="149">
        <v>133392</v>
      </c>
      <c r="L160" s="156">
        <v>3.7739186014545458</v>
      </c>
      <c r="M160" s="155">
        <v>216632</v>
      </c>
      <c r="N160" s="174">
        <f t="shared" si="31"/>
        <v>350024</v>
      </c>
      <c r="O160" s="149">
        <v>154830</v>
      </c>
      <c r="P160" s="156">
        <v>3.7739186014545458</v>
      </c>
      <c r="Q160" s="155">
        <v>214549</v>
      </c>
      <c r="R160" s="174">
        <f t="shared" si="32"/>
        <v>369379</v>
      </c>
      <c r="S160" s="395">
        <f t="shared" si="29"/>
        <v>336171.31632400001</v>
      </c>
    </row>
    <row r="161" spans="1:19" x14ac:dyDescent="0.25">
      <c r="A161" s="24">
        <v>148</v>
      </c>
      <c r="B161" s="46" t="s">
        <v>164</v>
      </c>
      <c r="C161" s="9">
        <v>113000</v>
      </c>
      <c r="D161" s="13">
        <v>1.8869593007272729</v>
      </c>
      <c r="E161" s="11">
        <v>61447.046004000003</v>
      </c>
      <c r="F161" s="172">
        <v>174447.046004</v>
      </c>
      <c r="G161" s="155">
        <v>93450</v>
      </c>
      <c r="H161" s="156">
        <v>1.8869593007272729</v>
      </c>
      <c r="I161" s="155">
        <v>104200</v>
      </c>
      <c r="J161" s="174">
        <f t="shared" si="30"/>
        <v>197650</v>
      </c>
      <c r="K161" s="155">
        <v>108402</v>
      </c>
      <c r="L161" s="156">
        <v>1.8869593007272729</v>
      </c>
      <c r="M161" s="155">
        <v>108368</v>
      </c>
      <c r="N161" s="174">
        <f t="shared" si="31"/>
        <v>216770</v>
      </c>
      <c r="O161" s="155">
        <v>117747</v>
      </c>
      <c r="P161" s="156">
        <v>1.8869593007272729</v>
      </c>
      <c r="Q161" s="155">
        <v>105242</v>
      </c>
      <c r="R161" s="174">
        <f t="shared" si="32"/>
        <v>222989</v>
      </c>
      <c r="S161" s="395">
        <f t="shared" si="29"/>
        <v>202964.011501</v>
      </c>
    </row>
    <row r="162" spans="1:19" x14ac:dyDescent="0.25">
      <c r="A162" s="24">
        <v>149</v>
      </c>
      <c r="B162" s="46" t="s">
        <v>525</v>
      </c>
      <c r="C162" s="9">
        <v>113000</v>
      </c>
      <c r="D162" s="13">
        <v>1.5873199509090912</v>
      </c>
      <c r="E162" s="11">
        <v>61402.099676000013</v>
      </c>
      <c r="F162" s="172">
        <v>174402.09967600001</v>
      </c>
      <c r="G162" s="155">
        <v>119250</v>
      </c>
      <c r="H162" s="156">
        <v>1.5873199509090912</v>
      </c>
      <c r="I162" s="155">
        <v>87700</v>
      </c>
      <c r="J162" s="174">
        <f t="shared" si="30"/>
        <v>206950</v>
      </c>
      <c r="K162" s="155">
        <v>133560</v>
      </c>
      <c r="L162" s="156">
        <v>1.5873199509090912</v>
      </c>
      <c r="M162" s="155">
        <v>90331</v>
      </c>
      <c r="N162" s="174">
        <f t="shared" si="31"/>
        <v>223891</v>
      </c>
      <c r="O162" s="155">
        <v>139523</v>
      </c>
      <c r="P162" s="156">
        <v>1.5873199509090912</v>
      </c>
      <c r="Q162" s="155">
        <v>88577</v>
      </c>
      <c r="R162" s="174">
        <f t="shared" si="32"/>
        <v>228100</v>
      </c>
      <c r="S162" s="395">
        <f t="shared" si="29"/>
        <v>208335.77491899999</v>
      </c>
    </row>
    <row r="163" spans="1:19" x14ac:dyDescent="0.25">
      <c r="A163" s="24">
        <v>150</v>
      </c>
      <c r="B163" s="46" t="s">
        <v>167</v>
      </c>
      <c r="C163" s="9">
        <v>313000</v>
      </c>
      <c r="D163" s="13">
        <v>8.1768171992727279</v>
      </c>
      <c r="E163" s="11">
        <v>168047.18216799997</v>
      </c>
      <c r="F163" s="172">
        <v>481047.18216799997</v>
      </c>
      <c r="G163" s="149">
        <v>10650</v>
      </c>
      <c r="H163" s="156">
        <v>8.1768171992727279</v>
      </c>
      <c r="I163" s="155">
        <v>451200</v>
      </c>
      <c r="J163" s="174">
        <f t="shared" si="30"/>
        <v>461850</v>
      </c>
      <c r="K163" s="149">
        <v>12141</v>
      </c>
      <c r="L163" s="156">
        <v>8.1768171992727279</v>
      </c>
      <c r="M163" s="155">
        <v>464736</v>
      </c>
      <c r="N163" s="174">
        <f t="shared" si="31"/>
        <v>476877</v>
      </c>
      <c r="O163" s="149">
        <v>13526</v>
      </c>
      <c r="P163" s="156">
        <v>8.1768171992727279</v>
      </c>
      <c r="Q163" s="155">
        <v>455712</v>
      </c>
      <c r="R163" s="174">
        <f t="shared" si="32"/>
        <v>469238</v>
      </c>
      <c r="S163" s="395">
        <f t="shared" si="29"/>
        <v>472253.04554199998</v>
      </c>
    </row>
    <row r="164" spans="1:19" x14ac:dyDescent="0.25">
      <c r="A164" s="24">
        <v>151</v>
      </c>
      <c r="B164" s="46" t="s">
        <v>168</v>
      </c>
      <c r="C164" s="9">
        <v>178000</v>
      </c>
      <c r="D164" s="13">
        <v>1.4152146476363636</v>
      </c>
      <c r="E164" s="11">
        <v>95614.739915999991</v>
      </c>
      <c r="F164" s="172">
        <v>273614.73991599999</v>
      </c>
      <c r="G164" s="155">
        <v>295950</v>
      </c>
      <c r="H164" s="156">
        <v>1.4152146476363636</v>
      </c>
      <c r="I164" s="155">
        <v>78200</v>
      </c>
      <c r="J164" s="174">
        <f t="shared" si="30"/>
        <v>374150</v>
      </c>
      <c r="K164" s="155">
        <v>346262</v>
      </c>
      <c r="L164" s="156">
        <v>1.4152146476363636</v>
      </c>
      <c r="M164" s="155">
        <v>81328</v>
      </c>
      <c r="N164" s="174">
        <f t="shared" si="31"/>
        <v>427590</v>
      </c>
      <c r="O164" s="155">
        <v>346262</v>
      </c>
      <c r="P164" s="156">
        <v>1.4152146476363636</v>
      </c>
      <c r="Q164" s="155">
        <v>78982</v>
      </c>
      <c r="R164" s="174">
        <f t="shared" si="32"/>
        <v>425244</v>
      </c>
      <c r="S164" s="395">
        <f t="shared" si="29"/>
        <v>375149.68497900001</v>
      </c>
    </row>
    <row r="165" spans="1:19" x14ac:dyDescent="0.25">
      <c r="A165" s="24">
        <v>152</v>
      </c>
      <c r="B165" s="46" t="s">
        <v>169</v>
      </c>
      <c r="C165" s="9">
        <v>201000</v>
      </c>
      <c r="D165" s="13">
        <v>1.4152146476363636</v>
      </c>
      <c r="E165" s="11">
        <v>108893.43772799999</v>
      </c>
      <c r="F165" s="172">
        <v>309893.43772799999</v>
      </c>
      <c r="G165" s="155">
        <v>351900</v>
      </c>
      <c r="H165" s="156">
        <v>1.4152146476363636</v>
      </c>
      <c r="I165" s="155">
        <v>78200</v>
      </c>
      <c r="J165" s="174">
        <f t="shared" si="30"/>
        <v>430100</v>
      </c>
      <c r="K165" s="155">
        <v>401166</v>
      </c>
      <c r="L165" s="156">
        <v>1.4152146476363636</v>
      </c>
      <c r="M165" s="155">
        <v>82892</v>
      </c>
      <c r="N165" s="174">
        <f t="shared" si="31"/>
        <v>484058</v>
      </c>
      <c r="O165" s="155">
        <v>411723</v>
      </c>
      <c r="P165" s="156">
        <v>1.4152146476363636</v>
      </c>
      <c r="Q165" s="155">
        <v>79764</v>
      </c>
      <c r="R165" s="174">
        <f t="shared" si="32"/>
        <v>491487</v>
      </c>
      <c r="S165" s="395">
        <f t="shared" si="29"/>
        <v>428884.60943199997</v>
      </c>
    </row>
    <row r="166" spans="1:19" x14ac:dyDescent="0.25">
      <c r="A166" s="24">
        <v>153</v>
      </c>
      <c r="B166" s="46" t="s">
        <v>170</v>
      </c>
      <c r="C166" s="9">
        <v>95000</v>
      </c>
      <c r="D166" s="13">
        <v>1.4152146476363636</v>
      </c>
      <c r="E166" s="11">
        <v>51568.798823999998</v>
      </c>
      <c r="F166" s="172">
        <v>146568.798824</v>
      </c>
      <c r="G166" s="155">
        <v>90300</v>
      </c>
      <c r="H166" s="156">
        <v>1.4152146476363636</v>
      </c>
      <c r="I166" s="155">
        <v>78200</v>
      </c>
      <c r="J166" s="174">
        <f t="shared" si="30"/>
        <v>168500</v>
      </c>
      <c r="K166" s="155">
        <v>102039</v>
      </c>
      <c r="L166" s="156">
        <v>1.4152146476363636</v>
      </c>
      <c r="M166" s="155">
        <v>81328</v>
      </c>
      <c r="N166" s="174">
        <f t="shared" si="31"/>
        <v>183367</v>
      </c>
      <c r="O166" s="155">
        <v>114681</v>
      </c>
      <c r="P166" s="156">
        <v>1.4152146476363636</v>
      </c>
      <c r="Q166" s="155">
        <v>82110</v>
      </c>
      <c r="R166" s="174">
        <f t="shared" si="32"/>
        <v>196791</v>
      </c>
      <c r="S166" s="395">
        <f t="shared" si="29"/>
        <v>173806.69970599998</v>
      </c>
    </row>
    <row r="167" spans="1:19" x14ac:dyDescent="0.25">
      <c r="A167" s="24">
        <v>154</v>
      </c>
      <c r="B167" s="46" t="s">
        <v>171</v>
      </c>
      <c r="C167" s="9">
        <v>90000</v>
      </c>
      <c r="D167" s="13">
        <v>1.4152146476363636</v>
      </c>
      <c r="E167" s="11">
        <v>48459.748252000019</v>
      </c>
      <c r="F167" s="172">
        <v>138459.74825200002</v>
      </c>
      <c r="G167" s="155">
        <v>77400</v>
      </c>
      <c r="H167" s="156">
        <v>1.4152146476363636</v>
      </c>
      <c r="I167" s="155">
        <v>78200</v>
      </c>
      <c r="J167" s="174">
        <f t="shared" si="30"/>
        <v>155600</v>
      </c>
      <c r="K167" s="155">
        <v>86688</v>
      </c>
      <c r="L167" s="156">
        <v>1.4152146476363636</v>
      </c>
      <c r="M167" s="155">
        <v>82892</v>
      </c>
      <c r="N167" s="174">
        <f t="shared" si="31"/>
        <v>169580</v>
      </c>
      <c r="O167" s="155">
        <v>98298</v>
      </c>
      <c r="P167" s="156">
        <v>1.4152146476363636</v>
      </c>
      <c r="Q167" s="155">
        <v>81328</v>
      </c>
      <c r="R167" s="174">
        <f t="shared" si="32"/>
        <v>179626</v>
      </c>
      <c r="S167" s="395">
        <f t="shared" si="29"/>
        <v>160816.43706299999</v>
      </c>
    </row>
    <row r="168" spans="1:19" x14ac:dyDescent="0.25">
      <c r="A168" s="24">
        <v>155</v>
      </c>
      <c r="B168" s="46" t="s">
        <v>172</v>
      </c>
      <c r="C168" s="9">
        <v>203000</v>
      </c>
      <c r="D168" s="13">
        <v>1.4152146476363636</v>
      </c>
      <c r="E168" s="11">
        <v>109478.90077599999</v>
      </c>
      <c r="F168" s="172">
        <v>312478.90077599999</v>
      </c>
      <c r="G168" s="149">
        <v>360450</v>
      </c>
      <c r="H168" s="156">
        <v>1.4152146476363636</v>
      </c>
      <c r="I168" s="155">
        <v>78200</v>
      </c>
      <c r="J168" s="174">
        <f t="shared" si="30"/>
        <v>438650</v>
      </c>
      <c r="K168" s="149">
        <v>414518</v>
      </c>
      <c r="L168" s="156">
        <v>1.4152146476363636</v>
      </c>
      <c r="M168" s="155">
        <v>80546</v>
      </c>
      <c r="N168" s="174">
        <f t="shared" si="31"/>
        <v>495064</v>
      </c>
      <c r="O168" s="149">
        <v>428936</v>
      </c>
      <c r="P168" s="156">
        <v>1.4152146476363636</v>
      </c>
      <c r="Q168" s="155">
        <v>82110</v>
      </c>
      <c r="R168" s="174">
        <f t="shared" si="32"/>
        <v>511046</v>
      </c>
      <c r="S168" s="395">
        <f t="shared" si="29"/>
        <v>439309.725194</v>
      </c>
    </row>
    <row r="169" spans="1:19" x14ac:dyDescent="0.25">
      <c r="A169" s="24">
        <v>156</v>
      </c>
      <c r="B169" s="46" t="s">
        <v>173</v>
      </c>
      <c r="C169" s="9">
        <v>488000</v>
      </c>
      <c r="D169" s="13">
        <v>3.7739186014545458</v>
      </c>
      <c r="E169" s="11">
        <v>262999.19971999992</v>
      </c>
      <c r="F169" s="172">
        <v>750999.19971999992</v>
      </c>
      <c r="G169" s="155">
        <v>852300</v>
      </c>
      <c r="H169" s="156">
        <v>3.7739186014545458</v>
      </c>
      <c r="I169" s="155">
        <v>208300</v>
      </c>
      <c r="J169" s="174">
        <f t="shared" si="30"/>
        <v>1060600</v>
      </c>
      <c r="K169" s="155">
        <v>988668</v>
      </c>
      <c r="L169" s="156">
        <v>3.7739186014545458</v>
      </c>
      <c r="M169" s="155">
        <v>220798</v>
      </c>
      <c r="N169" s="174">
        <f t="shared" si="31"/>
        <v>1209466</v>
      </c>
      <c r="O169" s="155">
        <v>1090944</v>
      </c>
      <c r="P169" s="156">
        <v>3.7739186014545458</v>
      </c>
      <c r="Q169" s="155">
        <v>218715</v>
      </c>
      <c r="R169" s="174">
        <f t="shared" si="32"/>
        <v>1309659</v>
      </c>
      <c r="S169" s="395">
        <f t="shared" si="29"/>
        <v>1082681.04993</v>
      </c>
    </row>
    <row r="170" spans="1:19" x14ac:dyDescent="0.25">
      <c r="A170" s="24">
        <v>157</v>
      </c>
      <c r="B170" s="46" t="s">
        <v>174</v>
      </c>
      <c r="C170" s="9">
        <v>163000</v>
      </c>
      <c r="D170" s="13">
        <v>3.7739186014545458</v>
      </c>
      <c r="E170" s="11">
        <v>87472.220432000002</v>
      </c>
      <c r="F170" s="172">
        <v>250472.220432</v>
      </c>
      <c r="G170" s="149">
        <v>43950</v>
      </c>
      <c r="H170" s="156">
        <v>3.7739186014545458</v>
      </c>
      <c r="I170" s="155">
        <v>208300</v>
      </c>
      <c r="J170" s="174">
        <f t="shared" si="30"/>
        <v>252250</v>
      </c>
      <c r="K170" s="149">
        <v>49224</v>
      </c>
      <c r="L170" s="156">
        <v>3.7739186014545458</v>
      </c>
      <c r="M170" s="155">
        <v>220798</v>
      </c>
      <c r="N170" s="174">
        <f t="shared" si="31"/>
        <v>270022</v>
      </c>
      <c r="O170" s="149">
        <v>53619</v>
      </c>
      <c r="P170" s="156">
        <v>3.7739186014545458</v>
      </c>
      <c r="Q170" s="155">
        <v>212466</v>
      </c>
      <c r="R170" s="174">
        <f t="shared" si="32"/>
        <v>266085</v>
      </c>
      <c r="S170" s="395">
        <f t="shared" si="29"/>
        <v>259707.305108</v>
      </c>
    </row>
    <row r="171" spans="1:19" x14ac:dyDescent="0.25">
      <c r="A171" s="24">
        <v>158</v>
      </c>
      <c r="B171" s="46" t="s">
        <v>175</v>
      </c>
      <c r="C171" s="9">
        <v>800000</v>
      </c>
      <c r="D171" s="13">
        <v>3.7739186014545458</v>
      </c>
      <c r="E171" s="11">
        <v>430477.5608440002</v>
      </c>
      <c r="F171" s="172">
        <v>1230477.5608440002</v>
      </c>
      <c r="G171" s="155">
        <v>1621350</v>
      </c>
      <c r="H171" s="156">
        <v>3.7739186014545458</v>
      </c>
      <c r="I171" s="155">
        <v>208300</v>
      </c>
      <c r="J171" s="174">
        <f t="shared" si="30"/>
        <v>1829650</v>
      </c>
      <c r="K171" s="155">
        <v>1832126</v>
      </c>
      <c r="L171" s="156">
        <v>3.7739186014545458</v>
      </c>
      <c r="M171" s="155">
        <v>214549</v>
      </c>
      <c r="N171" s="174">
        <f t="shared" si="31"/>
        <v>2046675</v>
      </c>
      <c r="O171" s="155">
        <v>1994261</v>
      </c>
      <c r="P171" s="156">
        <v>3.7739186014545458</v>
      </c>
      <c r="Q171" s="155">
        <v>212466</v>
      </c>
      <c r="R171" s="174">
        <f t="shared" si="32"/>
        <v>2206727</v>
      </c>
      <c r="S171" s="395">
        <f t="shared" si="29"/>
        <v>1828382.3902110001</v>
      </c>
    </row>
    <row r="172" spans="1:19" x14ac:dyDescent="0.25">
      <c r="A172" s="24">
        <v>159</v>
      </c>
      <c r="B172" s="46" t="s">
        <v>176</v>
      </c>
      <c r="C172" s="9">
        <v>199000</v>
      </c>
      <c r="D172" s="13">
        <v>4.402898597818182</v>
      </c>
      <c r="E172" s="11">
        <v>107370.165836</v>
      </c>
      <c r="F172" s="172">
        <v>306370.165836</v>
      </c>
      <c r="G172" s="155">
        <v>74100</v>
      </c>
      <c r="H172" s="156">
        <v>4.402898597818182</v>
      </c>
      <c r="I172" s="155">
        <v>243100</v>
      </c>
      <c r="J172" s="174">
        <f t="shared" si="30"/>
        <v>317200</v>
      </c>
      <c r="K172" s="155">
        <v>84474</v>
      </c>
      <c r="L172" s="156">
        <v>4.402898597818182</v>
      </c>
      <c r="M172" s="155">
        <v>255255</v>
      </c>
      <c r="N172" s="174">
        <f t="shared" si="31"/>
        <v>339729</v>
      </c>
      <c r="O172" s="155">
        <v>96330</v>
      </c>
      <c r="P172" s="156">
        <v>4.402898597818182</v>
      </c>
      <c r="Q172" s="155">
        <v>250393</v>
      </c>
      <c r="R172" s="174">
        <f t="shared" si="32"/>
        <v>346723</v>
      </c>
      <c r="S172" s="395">
        <f t="shared" si="29"/>
        <v>327505.54145899997</v>
      </c>
    </row>
    <row r="173" spans="1:19" x14ac:dyDescent="0.25">
      <c r="A173" s="24">
        <v>160</v>
      </c>
      <c r="B173" s="46" t="s">
        <v>526</v>
      </c>
      <c r="C173" s="9">
        <v>918000</v>
      </c>
      <c r="D173" s="13">
        <v>2.8304292952727272</v>
      </c>
      <c r="E173" s="11">
        <v>494861.79050799995</v>
      </c>
      <c r="F173" s="172">
        <v>1412861.7905079999</v>
      </c>
      <c r="G173" s="155">
        <v>1997700</v>
      </c>
      <c r="H173" s="156">
        <v>2.8304292952727272</v>
      </c>
      <c r="I173" s="155">
        <v>156300</v>
      </c>
      <c r="J173" s="174">
        <f t="shared" si="30"/>
        <v>2154000</v>
      </c>
      <c r="K173" s="155">
        <v>2257401</v>
      </c>
      <c r="L173" s="156">
        <v>2.8304292952727272</v>
      </c>
      <c r="M173" s="155">
        <v>165678</v>
      </c>
      <c r="N173" s="174">
        <f t="shared" si="31"/>
        <v>2423079</v>
      </c>
      <c r="O173" s="155">
        <v>2517102</v>
      </c>
      <c r="P173" s="156">
        <v>2.8304292952727272</v>
      </c>
      <c r="Q173" s="155">
        <v>162552</v>
      </c>
      <c r="R173" s="174">
        <f t="shared" si="32"/>
        <v>2679654</v>
      </c>
      <c r="S173" s="395">
        <f t="shared" si="29"/>
        <v>2167398.697627</v>
      </c>
    </row>
    <row r="174" spans="1:19" x14ac:dyDescent="0.25">
      <c r="A174" s="24">
        <v>161</v>
      </c>
      <c r="B174" s="46" t="s">
        <v>179</v>
      </c>
      <c r="C174" s="9">
        <v>400000</v>
      </c>
      <c r="D174" s="13">
        <v>1.8869593007272729</v>
      </c>
      <c r="E174" s="11">
        <v>215703.01886800013</v>
      </c>
      <c r="F174" s="172">
        <v>615703.01886800013</v>
      </c>
      <c r="G174" s="155">
        <v>805950</v>
      </c>
      <c r="H174" s="156">
        <v>1.8869593007272729</v>
      </c>
      <c r="I174" s="155">
        <v>104200</v>
      </c>
      <c r="J174" s="174">
        <f t="shared" si="30"/>
        <v>910150</v>
      </c>
      <c r="K174" s="155">
        <v>926843</v>
      </c>
      <c r="L174" s="156">
        <v>1.8869593007272729</v>
      </c>
      <c r="M174" s="155">
        <v>107326</v>
      </c>
      <c r="N174" s="174">
        <f t="shared" si="31"/>
        <v>1034169</v>
      </c>
      <c r="O174" s="155">
        <v>1015497</v>
      </c>
      <c r="P174" s="156">
        <v>1.8869593007272729</v>
      </c>
      <c r="Q174" s="155">
        <v>105242</v>
      </c>
      <c r="R174" s="174">
        <f t="shared" si="32"/>
        <v>1120739</v>
      </c>
      <c r="S174" s="395">
        <f t="shared" si="29"/>
        <v>920190.25471700006</v>
      </c>
    </row>
    <row r="175" spans="1:19" x14ac:dyDescent="0.25">
      <c r="A175" s="24">
        <v>162</v>
      </c>
      <c r="B175" s="46" t="s">
        <v>180</v>
      </c>
      <c r="C175" s="9">
        <v>72000</v>
      </c>
      <c r="D175" s="13">
        <v>0.47174465309090913</v>
      </c>
      <c r="E175" s="11">
        <v>38642.402388000017</v>
      </c>
      <c r="F175" s="172">
        <v>110642.40238800002</v>
      </c>
      <c r="G175" s="149">
        <v>120000</v>
      </c>
      <c r="H175" s="156">
        <v>0.47174465309090913</v>
      </c>
      <c r="I175" s="155">
        <v>26200</v>
      </c>
      <c r="J175" s="174">
        <f t="shared" si="30"/>
        <v>146200</v>
      </c>
      <c r="K175" s="149">
        <v>135600</v>
      </c>
      <c r="L175" s="156">
        <v>0.47174465309090913</v>
      </c>
      <c r="M175" s="155">
        <v>27248</v>
      </c>
      <c r="N175" s="174">
        <f t="shared" si="31"/>
        <v>162848</v>
      </c>
      <c r="O175" s="149">
        <v>139200</v>
      </c>
      <c r="P175" s="156">
        <v>0.47174465309090913</v>
      </c>
      <c r="Q175" s="155">
        <v>26724</v>
      </c>
      <c r="R175" s="174">
        <f t="shared" si="32"/>
        <v>165924</v>
      </c>
      <c r="S175" s="395">
        <f t="shared" si="29"/>
        <v>146403.60059700001</v>
      </c>
    </row>
    <row r="176" spans="1:19" x14ac:dyDescent="0.25">
      <c r="A176" s="24">
        <v>163</v>
      </c>
      <c r="B176" s="46" t="s">
        <v>181</v>
      </c>
      <c r="C176" s="9">
        <v>257000</v>
      </c>
      <c r="D176" s="13">
        <v>2.8304292952727272</v>
      </c>
      <c r="E176" s="11">
        <v>137688.36559599999</v>
      </c>
      <c r="F176" s="172">
        <v>394688.36559599999</v>
      </c>
      <c r="G176" s="155">
        <v>360450</v>
      </c>
      <c r="H176" s="156">
        <v>2.8304292952727272</v>
      </c>
      <c r="I176" s="155">
        <v>156300</v>
      </c>
      <c r="J176" s="174">
        <f t="shared" si="30"/>
        <v>516750</v>
      </c>
      <c r="K176" s="155">
        <v>410913</v>
      </c>
      <c r="L176" s="156">
        <v>2.8304292952727272</v>
      </c>
      <c r="M176" s="155">
        <v>160989</v>
      </c>
      <c r="N176" s="174">
        <f t="shared" si="31"/>
        <v>571902</v>
      </c>
      <c r="O176" s="155">
        <v>421727</v>
      </c>
      <c r="P176" s="156">
        <v>2.8304292952727272</v>
      </c>
      <c r="Q176" s="155">
        <v>159426</v>
      </c>
      <c r="R176" s="174">
        <f t="shared" si="32"/>
        <v>581153</v>
      </c>
      <c r="S176" s="395">
        <f t="shared" si="29"/>
        <v>516123.34139900003</v>
      </c>
    </row>
    <row r="177" spans="1:19" x14ac:dyDescent="0.25">
      <c r="A177" s="24">
        <v>164</v>
      </c>
      <c r="B177" s="46" t="s">
        <v>182</v>
      </c>
      <c r="C177" s="9">
        <v>331000</v>
      </c>
      <c r="D177" s="13">
        <v>8.1768171992727279</v>
      </c>
      <c r="E177" s="11">
        <v>178408.80278399994</v>
      </c>
      <c r="F177" s="172">
        <v>509408.80278399994</v>
      </c>
      <c r="G177" s="155">
        <v>61200</v>
      </c>
      <c r="H177" s="156">
        <v>8.1768171992727279</v>
      </c>
      <c r="I177" s="155">
        <v>451200</v>
      </c>
      <c r="J177" s="174">
        <f t="shared" si="30"/>
        <v>512400</v>
      </c>
      <c r="K177" s="155">
        <v>70992</v>
      </c>
      <c r="L177" s="156">
        <v>8.1768171992727279</v>
      </c>
      <c r="M177" s="155">
        <v>478272</v>
      </c>
      <c r="N177" s="174">
        <f t="shared" si="31"/>
        <v>549264</v>
      </c>
      <c r="O177" s="155">
        <v>78948</v>
      </c>
      <c r="P177" s="156">
        <v>8.1768171992727279</v>
      </c>
      <c r="Q177" s="155">
        <v>464736</v>
      </c>
      <c r="R177" s="174">
        <f t="shared" si="32"/>
        <v>543684</v>
      </c>
      <c r="S177" s="395">
        <f t="shared" si="29"/>
        <v>528689.20069600001</v>
      </c>
    </row>
    <row r="178" spans="1:19" x14ac:dyDescent="0.25">
      <c r="A178" s="24">
        <v>165</v>
      </c>
      <c r="B178" s="46" t="s">
        <v>183</v>
      </c>
      <c r="C178" s="9">
        <v>338000</v>
      </c>
      <c r="D178" s="13">
        <v>8.1768171992727279</v>
      </c>
      <c r="E178" s="11">
        <v>181879.09926399996</v>
      </c>
      <c r="F178" s="172">
        <v>519879.09926399996</v>
      </c>
      <c r="G178" s="155">
        <v>67650</v>
      </c>
      <c r="H178" s="156">
        <v>8.1768171992727279</v>
      </c>
      <c r="I178" s="155">
        <v>451200</v>
      </c>
      <c r="J178" s="174">
        <f t="shared" si="30"/>
        <v>518850</v>
      </c>
      <c r="K178" s="155">
        <v>79151</v>
      </c>
      <c r="L178" s="156">
        <v>8.1768171992727279</v>
      </c>
      <c r="M178" s="155">
        <v>464736</v>
      </c>
      <c r="N178" s="174">
        <f t="shared" si="31"/>
        <v>543887</v>
      </c>
      <c r="O178" s="155">
        <v>79151</v>
      </c>
      <c r="P178" s="156">
        <v>8.1768171992727279</v>
      </c>
      <c r="Q178" s="155">
        <v>473760</v>
      </c>
      <c r="R178" s="174">
        <f t="shared" si="32"/>
        <v>552911</v>
      </c>
      <c r="S178" s="395">
        <f t="shared" si="29"/>
        <v>533881.77481600002</v>
      </c>
    </row>
    <row r="179" spans="1:19" x14ac:dyDescent="0.25">
      <c r="A179" s="24">
        <v>166</v>
      </c>
      <c r="B179" s="46" t="s">
        <v>184</v>
      </c>
      <c r="C179" s="9">
        <v>763000</v>
      </c>
      <c r="D179" s="13">
        <v>8.1768171992727279</v>
      </c>
      <c r="E179" s="11">
        <v>411123.74001999991</v>
      </c>
      <c r="F179" s="172">
        <v>1174123.7400199999</v>
      </c>
      <c r="G179" s="149">
        <v>1129200</v>
      </c>
      <c r="H179" s="156">
        <v>8.1768171992727279</v>
      </c>
      <c r="I179" s="155">
        <v>451200</v>
      </c>
      <c r="J179" s="174">
        <f t="shared" si="30"/>
        <v>1580400</v>
      </c>
      <c r="K179" s="149">
        <v>1287288</v>
      </c>
      <c r="L179" s="156">
        <v>8.1768171992727279</v>
      </c>
      <c r="M179" s="155">
        <v>469248</v>
      </c>
      <c r="N179" s="174">
        <f t="shared" si="31"/>
        <v>1756536</v>
      </c>
      <c r="O179" s="149">
        <v>1377624</v>
      </c>
      <c r="P179" s="156">
        <v>8.1768171992727279</v>
      </c>
      <c r="Q179" s="155">
        <v>455712</v>
      </c>
      <c r="R179" s="174">
        <f t="shared" si="32"/>
        <v>1833336</v>
      </c>
      <c r="S179" s="395">
        <f t="shared" si="29"/>
        <v>1586098.9350049999</v>
      </c>
    </row>
    <row r="180" spans="1:19" x14ac:dyDescent="0.25">
      <c r="A180" s="24">
        <v>167</v>
      </c>
      <c r="B180" s="46" t="s">
        <v>185</v>
      </c>
      <c r="C180" s="15" t="s">
        <v>10</v>
      </c>
      <c r="D180" s="13">
        <v>50.318863188363636</v>
      </c>
      <c r="E180" s="11">
        <v>2857578.58568</v>
      </c>
      <c r="F180" s="172">
        <v>2857578.58568</v>
      </c>
      <c r="G180" s="154" t="s">
        <v>10</v>
      </c>
      <c r="H180" s="156">
        <v>50.318863188363636</v>
      </c>
      <c r="I180" s="155">
        <v>2776500</v>
      </c>
      <c r="J180" s="174">
        <f>I180*1</f>
        <v>2776500</v>
      </c>
      <c r="K180" s="154" t="s">
        <v>10</v>
      </c>
      <c r="L180" s="156">
        <v>50.318863188363636</v>
      </c>
      <c r="M180" s="155">
        <v>2887560</v>
      </c>
      <c r="N180" s="174">
        <f>M180*1</f>
        <v>2887560</v>
      </c>
      <c r="O180" s="154" t="s">
        <v>10</v>
      </c>
      <c r="P180" s="156">
        <v>50.318863188363636</v>
      </c>
      <c r="Q180" s="155">
        <v>2887560</v>
      </c>
      <c r="R180" s="174">
        <f>Q180*1</f>
        <v>2887560</v>
      </c>
      <c r="S180" s="395">
        <f t="shared" si="29"/>
        <v>2852299.6464200001</v>
      </c>
    </row>
    <row r="181" spans="1:19" x14ac:dyDescent="0.25">
      <c r="A181" s="3"/>
      <c r="B181" s="45" t="s">
        <v>186</v>
      </c>
      <c r="C181" s="5"/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5">
      <c r="A182" s="24">
        <v>168</v>
      </c>
      <c r="B182" s="46" t="s">
        <v>187</v>
      </c>
      <c r="C182" s="9">
        <v>43727.763660000004</v>
      </c>
      <c r="D182" s="13">
        <v>0</v>
      </c>
      <c r="E182" s="12" t="s">
        <v>10</v>
      </c>
      <c r="F182" s="172">
        <v>43727.763660000004</v>
      </c>
      <c r="G182" s="155">
        <v>48600</v>
      </c>
      <c r="H182" s="156">
        <v>0</v>
      </c>
      <c r="I182" s="154" t="s">
        <v>10</v>
      </c>
      <c r="J182" s="174">
        <f>G182*1</f>
        <v>48600</v>
      </c>
      <c r="K182" s="155">
        <v>56862</v>
      </c>
      <c r="L182" s="156">
        <v>0</v>
      </c>
      <c r="M182" s="154" t="s">
        <v>10</v>
      </c>
      <c r="N182" s="174">
        <f>K182*1</f>
        <v>56862</v>
      </c>
      <c r="O182" s="155">
        <v>59292</v>
      </c>
      <c r="P182" s="156">
        <v>0</v>
      </c>
      <c r="Q182" s="154" t="s">
        <v>10</v>
      </c>
      <c r="R182" s="174">
        <f>O182*1</f>
        <v>59292</v>
      </c>
      <c r="S182" s="395">
        <f t="shared" si="29"/>
        <v>52120.440914999999</v>
      </c>
    </row>
    <row r="183" spans="1:19" x14ac:dyDescent="0.25">
      <c r="A183" s="24">
        <v>169</v>
      </c>
      <c r="B183" s="46" t="s">
        <v>188</v>
      </c>
      <c r="C183" s="9">
        <v>352000</v>
      </c>
      <c r="D183" s="13">
        <v>2.8304292952727272</v>
      </c>
      <c r="E183" s="11">
        <v>189914.84359599999</v>
      </c>
      <c r="F183" s="172">
        <v>541914.84359599999</v>
      </c>
      <c r="G183" s="155">
        <v>599400</v>
      </c>
      <c r="H183" s="156">
        <v>2.8304292952727272</v>
      </c>
      <c r="I183" s="155">
        <v>156300</v>
      </c>
      <c r="J183" s="174">
        <f>G183+I183</f>
        <v>755700</v>
      </c>
      <c r="K183" s="155">
        <v>677322</v>
      </c>
      <c r="L183" s="156">
        <v>2.8304292952727272</v>
      </c>
      <c r="M183" s="155">
        <v>160989</v>
      </c>
      <c r="N183" s="174">
        <f>K183+M183</f>
        <v>838311</v>
      </c>
      <c r="O183" s="155">
        <v>707292</v>
      </c>
      <c r="P183" s="156">
        <v>2.8304292952727272</v>
      </c>
      <c r="Q183" s="155">
        <v>160989</v>
      </c>
      <c r="R183" s="174">
        <f>O183+Q183</f>
        <v>868281</v>
      </c>
      <c r="S183" s="395">
        <f t="shared" si="29"/>
        <v>751051.71089900006</v>
      </c>
    </row>
    <row r="184" spans="1:19" x14ac:dyDescent="0.25">
      <c r="A184" s="24">
        <v>170</v>
      </c>
      <c r="B184" s="46" t="s">
        <v>189</v>
      </c>
      <c r="C184" s="9">
        <v>305000</v>
      </c>
      <c r="D184" s="13">
        <v>2.8304292952727272</v>
      </c>
      <c r="E184" s="11">
        <v>164225.357104</v>
      </c>
      <c r="F184" s="172">
        <v>469225.357104</v>
      </c>
      <c r="G184" s="155">
        <v>481350</v>
      </c>
      <c r="H184" s="156">
        <v>2.8304292952727272</v>
      </c>
      <c r="I184" s="155">
        <v>156300</v>
      </c>
      <c r="J184" s="174">
        <f>G184+I184</f>
        <v>637650</v>
      </c>
      <c r="K184" s="155">
        <v>539112</v>
      </c>
      <c r="L184" s="156">
        <v>2.8304292952727272</v>
      </c>
      <c r="M184" s="155">
        <v>165678</v>
      </c>
      <c r="N184" s="174">
        <f>K184+M184</f>
        <v>704790</v>
      </c>
      <c r="O184" s="155">
        <v>620942</v>
      </c>
      <c r="P184" s="156">
        <v>2.8304292952727272</v>
      </c>
      <c r="Q184" s="155">
        <v>159426</v>
      </c>
      <c r="R184" s="174">
        <f>O184+Q184</f>
        <v>780368</v>
      </c>
      <c r="S184" s="395">
        <f t="shared" si="29"/>
        <v>648008.33927599993</v>
      </c>
    </row>
    <row r="185" spans="1:19" x14ac:dyDescent="0.25">
      <c r="A185" s="24">
        <v>171</v>
      </c>
      <c r="B185" s="46" t="s">
        <v>466</v>
      </c>
      <c r="C185" s="9">
        <v>941892.27154400002</v>
      </c>
      <c r="D185" s="13">
        <v>0</v>
      </c>
      <c r="E185" s="12" t="s">
        <v>10</v>
      </c>
      <c r="F185" s="172">
        <v>941892.27154400002</v>
      </c>
      <c r="G185" s="181">
        <v>1173000</v>
      </c>
      <c r="H185" s="156">
        <v>0</v>
      </c>
      <c r="I185" s="154" t="s">
        <v>10</v>
      </c>
      <c r="J185" s="174">
        <f>G185*1</f>
        <v>1173000</v>
      </c>
      <c r="K185" s="181">
        <v>1313760</v>
      </c>
      <c r="L185" s="156">
        <v>0</v>
      </c>
      <c r="M185" s="154" t="s">
        <v>10</v>
      </c>
      <c r="N185" s="174">
        <f>K185*1</f>
        <v>1313760</v>
      </c>
      <c r="O185" s="181">
        <v>1384140</v>
      </c>
      <c r="P185" s="156">
        <v>0</v>
      </c>
      <c r="Q185" s="154" t="s">
        <v>10</v>
      </c>
      <c r="R185" s="174">
        <f>O185*1</f>
        <v>1384140</v>
      </c>
      <c r="S185" s="395">
        <f t="shared" si="29"/>
        <v>1203198.067886</v>
      </c>
    </row>
    <row r="186" spans="1:19" x14ac:dyDescent="0.25">
      <c r="A186" s="3"/>
      <c r="B186" s="45" t="s">
        <v>191</v>
      </c>
      <c r="C186" s="5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5">
      <c r="A187" s="24">
        <v>172</v>
      </c>
      <c r="B187" s="46" t="s">
        <v>194</v>
      </c>
      <c r="C187" s="9">
        <v>502000</v>
      </c>
      <c r="D187" s="13">
        <v>1.8869593007272729</v>
      </c>
      <c r="E187" s="11">
        <v>270406.73406399996</v>
      </c>
      <c r="F187" s="172">
        <v>772406.73406399996</v>
      </c>
      <c r="G187" s="155">
        <v>1025100</v>
      </c>
      <c r="H187" s="156">
        <v>1.8869593007272729</v>
      </c>
      <c r="I187" s="155">
        <v>120900</v>
      </c>
      <c r="J187" s="174">
        <f t="shared" ref="J187:J202" si="33">G187+I187</f>
        <v>1146000</v>
      </c>
      <c r="K187" s="155">
        <v>1189116</v>
      </c>
      <c r="L187" s="156">
        <v>1.8869593007272729</v>
      </c>
      <c r="M187" s="155">
        <v>126945</v>
      </c>
      <c r="N187" s="174">
        <f t="shared" ref="N187:N202" si="34">K187+M187</f>
        <v>1316061</v>
      </c>
      <c r="O187" s="155">
        <v>1189116</v>
      </c>
      <c r="P187" s="156">
        <v>1.8869593007272729</v>
      </c>
      <c r="Q187" s="155">
        <v>122109</v>
      </c>
      <c r="R187" s="174">
        <f t="shared" ref="R187:R202" si="35">O187+Q187</f>
        <v>1311225</v>
      </c>
      <c r="S187" s="395">
        <f t="shared" si="29"/>
        <v>1136423.1835159999</v>
      </c>
    </row>
    <row r="188" spans="1:19" x14ac:dyDescent="0.25">
      <c r="A188" s="24">
        <v>173</v>
      </c>
      <c r="B188" s="46" t="s">
        <v>192</v>
      </c>
      <c r="C188" s="9">
        <v>192000</v>
      </c>
      <c r="D188" s="13">
        <v>1.8869593007272729</v>
      </c>
      <c r="E188" s="11">
        <v>103170.25974800001</v>
      </c>
      <c r="F188" s="172">
        <v>295170.25974800001</v>
      </c>
      <c r="G188" s="155">
        <v>261450</v>
      </c>
      <c r="H188" s="156">
        <v>1.8869593007272729</v>
      </c>
      <c r="I188" s="155">
        <v>120900</v>
      </c>
      <c r="J188" s="174">
        <f t="shared" si="33"/>
        <v>382350</v>
      </c>
      <c r="K188" s="155">
        <v>308511</v>
      </c>
      <c r="L188" s="156">
        <v>1.8869593007272729</v>
      </c>
      <c r="M188" s="155">
        <v>128154</v>
      </c>
      <c r="N188" s="174">
        <f t="shared" si="34"/>
        <v>436665</v>
      </c>
      <c r="O188" s="155">
        <v>339885</v>
      </c>
      <c r="P188" s="156">
        <v>1.8869593007272729</v>
      </c>
      <c r="Q188" s="155">
        <v>125736</v>
      </c>
      <c r="R188" s="174">
        <f t="shared" si="35"/>
        <v>465621</v>
      </c>
      <c r="S188" s="395">
        <f t="shared" si="29"/>
        <v>394951.56493699999</v>
      </c>
    </row>
    <row r="189" spans="1:19" x14ac:dyDescent="0.25">
      <c r="A189" s="24">
        <v>174</v>
      </c>
      <c r="B189" s="46" t="s">
        <v>193</v>
      </c>
      <c r="C189" s="9">
        <v>114000</v>
      </c>
      <c r="D189" s="13">
        <v>1.8869593007272729</v>
      </c>
      <c r="E189" s="11">
        <v>60634.640152000007</v>
      </c>
      <c r="F189" s="172">
        <v>174634.64015200001</v>
      </c>
      <c r="G189" s="149">
        <v>65100</v>
      </c>
      <c r="H189" s="156">
        <v>1.8869593007272729</v>
      </c>
      <c r="I189" s="155">
        <v>120900</v>
      </c>
      <c r="J189" s="174">
        <f t="shared" si="33"/>
        <v>186000</v>
      </c>
      <c r="K189" s="149">
        <v>76167</v>
      </c>
      <c r="L189" s="156">
        <v>1.8869593007272729</v>
      </c>
      <c r="M189" s="155">
        <v>126945</v>
      </c>
      <c r="N189" s="174">
        <f t="shared" si="34"/>
        <v>203112</v>
      </c>
      <c r="O189" s="149">
        <v>80073</v>
      </c>
      <c r="P189" s="156">
        <v>1.8869593007272729</v>
      </c>
      <c r="Q189" s="155">
        <v>125736</v>
      </c>
      <c r="R189" s="174">
        <f t="shared" si="35"/>
        <v>205809</v>
      </c>
      <c r="S189" s="395">
        <f t="shared" si="29"/>
        <v>192388.910038</v>
      </c>
    </row>
    <row r="190" spans="1:19" x14ac:dyDescent="0.25">
      <c r="A190" s="24">
        <v>175</v>
      </c>
      <c r="B190" s="46" t="s">
        <v>195</v>
      </c>
      <c r="C190" s="9">
        <v>206000</v>
      </c>
      <c r="D190" s="13">
        <v>1.8869593007272729</v>
      </c>
      <c r="E190" s="11">
        <v>111675.34626800002</v>
      </c>
      <c r="F190" s="172">
        <v>317675.34626800002</v>
      </c>
      <c r="G190" s="149">
        <v>295050</v>
      </c>
      <c r="H190" s="156">
        <v>1.8869593007272729</v>
      </c>
      <c r="I190" s="155">
        <v>120900</v>
      </c>
      <c r="J190" s="174">
        <f t="shared" si="33"/>
        <v>415950</v>
      </c>
      <c r="K190" s="149">
        <v>345209</v>
      </c>
      <c r="L190" s="156">
        <v>1.8869593007272729</v>
      </c>
      <c r="M190" s="155">
        <v>128154</v>
      </c>
      <c r="N190" s="174">
        <f t="shared" si="34"/>
        <v>473363</v>
      </c>
      <c r="O190" s="149">
        <v>371763</v>
      </c>
      <c r="P190" s="156">
        <v>1.8869593007272729</v>
      </c>
      <c r="Q190" s="155">
        <v>123318</v>
      </c>
      <c r="R190" s="174">
        <f t="shared" si="35"/>
        <v>495081</v>
      </c>
      <c r="S190" s="395">
        <f t="shared" si="29"/>
        <v>425517.33656700002</v>
      </c>
    </row>
    <row r="191" spans="1:19" x14ac:dyDescent="0.25">
      <c r="A191" s="24">
        <v>176</v>
      </c>
      <c r="B191" s="46" t="s">
        <v>196</v>
      </c>
      <c r="C191" s="9">
        <v>151000</v>
      </c>
      <c r="D191" s="13">
        <v>1.8869593007272729</v>
      </c>
      <c r="E191" s="11">
        <v>80829.699052000011</v>
      </c>
      <c r="F191" s="172">
        <v>231829.69905200001</v>
      </c>
      <c r="G191" s="155">
        <v>156750</v>
      </c>
      <c r="H191" s="156">
        <v>1.8869593007272729</v>
      </c>
      <c r="I191" s="155">
        <v>120900</v>
      </c>
      <c r="J191" s="174">
        <f t="shared" si="33"/>
        <v>277650</v>
      </c>
      <c r="K191" s="155">
        <v>181830</v>
      </c>
      <c r="L191" s="156">
        <v>1.8869593007272729</v>
      </c>
      <c r="M191" s="155">
        <v>128154</v>
      </c>
      <c r="N191" s="174">
        <f t="shared" si="34"/>
        <v>309984</v>
      </c>
      <c r="O191" s="155">
        <v>195938</v>
      </c>
      <c r="P191" s="156">
        <v>1.8869593007272729</v>
      </c>
      <c r="Q191" s="155">
        <v>125736</v>
      </c>
      <c r="R191" s="174">
        <f t="shared" si="35"/>
        <v>321674</v>
      </c>
      <c r="S191" s="395">
        <f t="shared" si="29"/>
        <v>285284.42476299999</v>
      </c>
    </row>
    <row r="192" spans="1:19" x14ac:dyDescent="0.25">
      <c r="A192" s="24">
        <v>177</v>
      </c>
      <c r="B192" s="46" t="s">
        <v>197</v>
      </c>
      <c r="C192" s="9">
        <v>216000</v>
      </c>
      <c r="D192" s="13">
        <v>1.8869593007272729</v>
      </c>
      <c r="E192" s="11">
        <v>115795.94890399999</v>
      </c>
      <c r="F192" s="172">
        <v>331795.94890399999</v>
      </c>
      <c r="G192" s="155">
        <v>319350</v>
      </c>
      <c r="H192" s="156">
        <v>1.8869593007272729</v>
      </c>
      <c r="I192" s="155">
        <v>120900</v>
      </c>
      <c r="J192" s="174">
        <f t="shared" si="33"/>
        <v>440250</v>
      </c>
      <c r="K192" s="155">
        <v>376833</v>
      </c>
      <c r="L192" s="156">
        <v>1.8869593007272729</v>
      </c>
      <c r="M192" s="155">
        <v>125736</v>
      </c>
      <c r="N192" s="174">
        <f t="shared" si="34"/>
        <v>502569</v>
      </c>
      <c r="O192" s="155">
        <v>408768</v>
      </c>
      <c r="P192" s="156">
        <v>1.8869593007272729</v>
      </c>
      <c r="Q192" s="155">
        <v>124527</v>
      </c>
      <c r="R192" s="174">
        <f t="shared" si="35"/>
        <v>533295</v>
      </c>
      <c r="S192" s="395">
        <f t="shared" si="29"/>
        <v>451977.487226</v>
      </c>
    </row>
    <row r="193" spans="1:19" x14ac:dyDescent="0.25">
      <c r="A193" s="24">
        <v>178</v>
      </c>
      <c r="B193" s="46" t="s">
        <v>198</v>
      </c>
      <c r="C193" s="9">
        <v>94000</v>
      </c>
      <c r="D193" s="13">
        <v>1.8869593007272729</v>
      </c>
      <c r="E193" s="11">
        <v>50603.490163999988</v>
      </c>
      <c r="F193" s="172">
        <v>144603.49016399999</v>
      </c>
      <c r="G193" s="155">
        <v>17400</v>
      </c>
      <c r="H193" s="156">
        <v>1.8869593007272729</v>
      </c>
      <c r="I193" s="155">
        <v>120900</v>
      </c>
      <c r="J193" s="174">
        <f t="shared" si="33"/>
        <v>138300</v>
      </c>
      <c r="K193" s="155">
        <v>20532</v>
      </c>
      <c r="L193" s="156">
        <v>1.8869593007272729</v>
      </c>
      <c r="M193" s="155">
        <v>125736</v>
      </c>
      <c r="N193" s="174">
        <f t="shared" si="34"/>
        <v>146268</v>
      </c>
      <c r="O193" s="155">
        <v>21924</v>
      </c>
      <c r="P193" s="156">
        <v>1.8869593007272729</v>
      </c>
      <c r="Q193" s="155">
        <v>123318</v>
      </c>
      <c r="R193" s="174">
        <f t="shared" si="35"/>
        <v>145242</v>
      </c>
      <c r="S193" s="395">
        <f t="shared" si="29"/>
        <v>143603.37254099999</v>
      </c>
    </row>
    <row r="194" spans="1:19" x14ac:dyDescent="0.25">
      <c r="A194" s="24">
        <v>179</v>
      </c>
      <c r="B194" s="46" t="s">
        <v>199</v>
      </c>
      <c r="C194" s="9">
        <v>209000</v>
      </c>
      <c r="D194" s="13">
        <v>3.7826860843636365</v>
      </c>
      <c r="E194" s="11">
        <v>113103.70441199996</v>
      </c>
      <c r="F194" s="172">
        <v>322103.70441199996</v>
      </c>
      <c r="G194" s="155">
        <v>98850</v>
      </c>
      <c r="H194" s="156">
        <v>3.7826860843636365</v>
      </c>
      <c r="I194" s="155">
        <v>242300</v>
      </c>
      <c r="J194" s="174">
        <f t="shared" si="33"/>
        <v>341150</v>
      </c>
      <c r="K194" s="155">
        <v>114666</v>
      </c>
      <c r="L194" s="156">
        <v>3.7826860843636365</v>
      </c>
      <c r="M194" s="155">
        <v>254415</v>
      </c>
      <c r="N194" s="174">
        <f t="shared" si="34"/>
        <v>369081</v>
      </c>
      <c r="O194" s="155">
        <v>121586</v>
      </c>
      <c r="P194" s="156">
        <v>3.7826860843636365</v>
      </c>
      <c r="Q194" s="155">
        <v>247146</v>
      </c>
      <c r="R194" s="174">
        <f t="shared" si="35"/>
        <v>368732</v>
      </c>
      <c r="S194" s="395">
        <f t="shared" si="29"/>
        <v>350266.67610300001</v>
      </c>
    </row>
    <row r="195" spans="1:19" x14ac:dyDescent="0.25">
      <c r="A195" s="24">
        <v>180</v>
      </c>
      <c r="B195" s="46" t="s">
        <v>200</v>
      </c>
      <c r="C195" s="9">
        <v>140000</v>
      </c>
      <c r="D195" s="13">
        <v>1.8869593007272729</v>
      </c>
      <c r="E195" s="11">
        <v>75804.080296</v>
      </c>
      <c r="F195" s="172">
        <v>215804.080296</v>
      </c>
      <c r="G195" s="149">
        <v>130650</v>
      </c>
      <c r="H195" s="156">
        <v>1.8869593007272729</v>
      </c>
      <c r="I195" s="155">
        <v>120900</v>
      </c>
      <c r="J195" s="174">
        <f t="shared" si="33"/>
        <v>251550</v>
      </c>
      <c r="K195" s="149">
        <v>148941</v>
      </c>
      <c r="L195" s="156">
        <v>1.8869593007272729</v>
      </c>
      <c r="M195" s="155">
        <v>128154</v>
      </c>
      <c r="N195" s="174">
        <f t="shared" si="34"/>
        <v>277095</v>
      </c>
      <c r="O195" s="149">
        <v>156780</v>
      </c>
      <c r="P195" s="156">
        <v>1.8869593007272729</v>
      </c>
      <c r="Q195" s="155">
        <v>125736</v>
      </c>
      <c r="R195" s="174">
        <f t="shared" si="35"/>
        <v>282516</v>
      </c>
      <c r="S195" s="395">
        <f t="shared" si="29"/>
        <v>256741.270074</v>
      </c>
    </row>
    <row r="196" spans="1:19" x14ac:dyDescent="0.25">
      <c r="A196" s="24">
        <v>181</v>
      </c>
      <c r="B196" s="46" t="s">
        <v>201</v>
      </c>
      <c r="C196" s="9">
        <v>243000</v>
      </c>
      <c r="D196" s="13">
        <v>2.8304292952727272</v>
      </c>
      <c r="E196" s="11">
        <v>131104.41149199998</v>
      </c>
      <c r="F196" s="172">
        <v>374104.41149199998</v>
      </c>
      <c r="G196" s="149">
        <v>284250</v>
      </c>
      <c r="H196" s="156">
        <v>2.8304292952727272</v>
      </c>
      <c r="I196" s="155">
        <v>181400</v>
      </c>
      <c r="J196" s="174">
        <f t="shared" si="33"/>
        <v>465650</v>
      </c>
      <c r="K196" s="149">
        <v>326888</v>
      </c>
      <c r="L196" s="156">
        <v>2.8304292952727272</v>
      </c>
      <c r="M196" s="155">
        <v>190470</v>
      </c>
      <c r="N196" s="174">
        <f t="shared" si="34"/>
        <v>517358</v>
      </c>
      <c r="O196" s="149">
        <v>338258</v>
      </c>
      <c r="P196" s="156">
        <v>2.8304292952727272</v>
      </c>
      <c r="Q196" s="155">
        <v>188656</v>
      </c>
      <c r="R196" s="174">
        <f t="shared" si="35"/>
        <v>526914</v>
      </c>
      <c r="S196" s="395">
        <f t="shared" si="29"/>
        <v>471006.60287299997</v>
      </c>
    </row>
    <row r="197" spans="1:19" x14ac:dyDescent="0.25">
      <c r="A197" s="24">
        <v>182</v>
      </c>
      <c r="B197" s="46" t="s">
        <v>202</v>
      </c>
      <c r="C197" s="9">
        <v>832000</v>
      </c>
      <c r="D197" s="13">
        <v>3.7739186014545458</v>
      </c>
      <c r="E197" s="11">
        <v>448051.67365600006</v>
      </c>
      <c r="F197" s="172">
        <v>1280051.6736560001</v>
      </c>
      <c r="G197" s="149">
        <v>1830150</v>
      </c>
      <c r="H197" s="156">
        <v>3.7739186014545458</v>
      </c>
      <c r="I197" s="155">
        <v>132900</v>
      </c>
      <c r="J197" s="174">
        <f t="shared" si="33"/>
        <v>1963050</v>
      </c>
      <c r="K197" s="149">
        <v>2104673</v>
      </c>
      <c r="L197" s="156">
        <v>3.7739186014545458</v>
      </c>
      <c r="M197" s="155">
        <v>139545</v>
      </c>
      <c r="N197" s="174">
        <f t="shared" si="34"/>
        <v>2244218</v>
      </c>
      <c r="O197" s="149">
        <v>2360894</v>
      </c>
      <c r="P197" s="156">
        <v>3.7739186014545458</v>
      </c>
      <c r="Q197" s="155">
        <v>135558</v>
      </c>
      <c r="R197" s="174">
        <f t="shared" si="35"/>
        <v>2496452</v>
      </c>
      <c r="S197" s="395">
        <f t="shared" si="29"/>
        <v>1995942.918414</v>
      </c>
    </row>
    <row r="198" spans="1:19" x14ac:dyDescent="0.25">
      <c r="A198" s="24">
        <v>183</v>
      </c>
      <c r="B198" s="46" t="s">
        <v>203</v>
      </c>
      <c r="C198" s="9">
        <v>234000</v>
      </c>
      <c r="D198" s="13">
        <v>2.8304292952727272</v>
      </c>
      <c r="E198" s="11">
        <v>125337.95631999994</v>
      </c>
      <c r="F198" s="172">
        <v>359337.95631999994</v>
      </c>
      <c r="G198" s="149">
        <v>263400</v>
      </c>
      <c r="H198" s="156">
        <v>2.8304292952727272</v>
      </c>
      <c r="I198" s="155">
        <v>181400</v>
      </c>
      <c r="J198" s="174">
        <f t="shared" si="33"/>
        <v>444800</v>
      </c>
      <c r="K198" s="149">
        <v>308178</v>
      </c>
      <c r="L198" s="156">
        <v>2.8304292952727272</v>
      </c>
      <c r="M198" s="155">
        <v>188656</v>
      </c>
      <c r="N198" s="174">
        <f t="shared" si="34"/>
        <v>496834</v>
      </c>
      <c r="O198" s="149">
        <v>316080</v>
      </c>
      <c r="P198" s="156">
        <v>2.8304292952727272</v>
      </c>
      <c r="Q198" s="155">
        <v>185028</v>
      </c>
      <c r="R198" s="174">
        <f t="shared" si="35"/>
        <v>501108</v>
      </c>
      <c r="S198" s="395">
        <f t="shared" si="29"/>
        <v>450519.98907999997</v>
      </c>
    </row>
    <row r="199" spans="1:19" x14ac:dyDescent="0.25">
      <c r="A199" s="24">
        <v>184</v>
      </c>
      <c r="B199" s="46" t="s">
        <v>204</v>
      </c>
      <c r="C199" s="9">
        <v>235000</v>
      </c>
      <c r="D199" s="13">
        <v>2.8304292952727272</v>
      </c>
      <c r="E199" s="11">
        <v>126028.19936399994</v>
      </c>
      <c r="F199" s="172">
        <v>361028.19936399994</v>
      </c>
      <c r="G199" s="149">
        <v>261300</v>
      </c>
      <c r="H199" s="156">
        <v>2.8304292952727272</v>
      </c>
      <c r="I199" s="155">
        <v>181400</v>
      </c>
      <c r="J199" s="174">
        <f t="shared" si="33"/>
        <v>442700</v>
      </c>
      <c r="K199" s="149">
        <v>292656</v>
      </c>
      <c r="L199" s="156">
        <v>2.8304292952727272</v>
      </c>
      <c r="M199" s="155">
        <v>190470</v>
      </c>
      <c r="N199" s="174">
        <f t="shared" si="34"/>
        <v>483126</v>
      </c>
      <c r="O199" s="149">
        <v>331851</v>
      </c>
      <c r="P199" s="156">
        <v>2.8304292952727272</v>
      </c>
      <c r="Q199" s="155">
        <v>190470</v>
      </c>
      <c r="R199" s="174">
        <f t="shared" si="35"/>
        <v>522321</v>
      </c>
      <c r="S199" s="395">
        <f t="shared" ref="S199:S262" si="36">AVERAGE(N199,J199,F199,R199)</f>
        <v>452293.799841</v>
      </c>
    </row>
    <row r="200" spans="1:19" x14ac:dyDescent="0.25">
      <c r="A200" s="24">
        <v>185</v>
      </c>
      <c r="B200" s="46" t="s">
        <v>205</v>
      </c>
      <c r="C200" s="9">
        <v>456000</v>
      </c>
      <c r="D200" s="13">
        <v>2.8304292952727272</v>
      </c>
      <c r="E200" s="11">
        <v>245571.29193199996</v>
      </c>
      <c r="F200" s="172">
        <v>701571.29193199996</v>
      </c>
      <c r="G200" s="155">
        <v>886500</v>
      </c>
      <c r="H200" s="156">
        <v>2.8304292952727272</v>
      </c>
      <c r="I200" s="155">
        <v>137800</v>
      </c>
      <c r="J200" s="174">
        <f t="shared" si="33"/>
        <v>1024300</v>
      </c>
      <c r="K200" s="155">
        <v>992880</v>
      </c>
      <c r="L200" s="156">
        <v>2.8304292952727272</v>
      </c>
      <c r="M200" s="155">
        <v>141934</v>
      </c>
      <c r="N200" s="174">
        <f t="shared" si="34"/>
        <v>1134814</v>
      </c>
      <c r="O200" s="155">
        <v>1081530</v>
      </c>
      <c r="P200" s="156">
        <v>2.8304292952727272</v>
      </c>
      <c r="Q200" s="155">
        <v>143312</v>
      </c>
      <c r="R200" s="174">
        <f t="shared" si="35"/>
        <v>1224842</v>
      </c>
      <c r="S200" s="395">
        <f t="shared" si="36"/>
        <v>1021381.822983</v>
      </c>
    </row>
    <row r="201" spans="1:19" x14ac:dyDescent="0.25">
      <c r="A201" s="24">
        <v>186</v>
      </c>
      <c r="B201" s="46" t="s">
        <v>206</v>
      </c>
      <c r="C201" s="9">
        <v>198000</v>
      </c>
      <c r="D201" s="13">
        <v>2.8304292952727272</v>
      </c>
      <c r="E201" s="11">
        <v>106792.80565999995</v>
      </c>
      <c r="F201" s="172">
        <v>304792.80565999995</v>
      </c>
      <c r="G201" s="149">
        <v>175050</v>
      </c>
      <c r="H201" s="156">
        <v>2.8304292952727272</v>
      </c>
      <c r="I201" s="155">
        <v>181400</v>
      </c>
      <c r="J201" s="174">
        <f t="shared" si="33"/>
        <v>356450</v>
      </c>
      <c r="K201" s="149">
        <v>196056</v>
      </c>
      <c r="L201" s="156">
        <v>2.8304292952727272</v>
      </c>
      <c r="M201" s="155">
        <v>188656</v>
      </c>
      <c r="N201" s="174">
        <f t="shared" si="34"/>
        <v>384712</v>
      </c>
      <c r="O201" s="149">
        <v>213561</v>
      </c>
      <c r="P201" s="156">
        <v>2.8304292952727272</v>
      </c>
      <c r="Q201" s="155">
        <v>185028</v>
      </c>
      <c r="R201" s="174">
        <f t="shared" si="35"/>
        <v>398589</v>
      </c>
      <c r="S201" s="395">
        <f t="shared" si="36"/>
        <v>361135.95141500002</v>
      </c>
    </row>
    <row r="202" spans="1:19" x14ac:dyDescent="0.25">
      <c r="A202" s="24">
        <v>187</v>
      </c>
      <c r="B202" s="46" t="s">
        <v>207</v>
      </c>
      <c r="C202" s="9">
        <v>458000</v>
      </c>
      <c r="D202" s="13">
        <v>2.8304292952727272</v>
      </c>
      <c r="E202" s="11">
        <v>247268.635932</v>
      </c>
      <c r="F202" s="172">
        <v>705268.635932</v>
      </c>
      <c r="G202" s="155">
        <v>886500</v>
      </c>
      <c r="H202" s="156">
        <v>2.8304292952727272</v>
      </c>
      <c r="I202" s="155">
        <v>137800</v>
      </c>
      <c r="J202" s="174">
        <f t="shared" si="33"/>
        <v>1024300</v>
      </c>
      <c r="K202" s="155">
        <v>1019475</v>
      </c>
      <c r="L202" s="156">
        <v>2.8304292952727272</v>
      </c>
      <c r="M202" s="155">
        <v>144690</v>
      </c>
      <c r="N202" s="174">
        <f t="shared" si="34"/>
        <v>1164165</v>
      </c>
      <c r="O202" s="155">
        <v>1028340</v>
      </c>
      <c r="P202" s="156">
        <v>2.8304292952727272</v>
      </c>
      <c r="Q202" s="155">
        <v>140556</v>
      </c>
      <c r="R202" s="174">
        <f t="shared" si="35"/>
        <v>1168896</v>
      </c>
      <c r="S202" s="395">
        <f t="shared" si="36"/>
        <v>1015657.408983</v>
      </c>
    </row>
    <row r="203" spans="1:19" x14ac:dyDescent="0.25">
      <c r="A203" s="3"/>
      <c r="B203" s="45" t="s">
        <v>208</v>
      </c>
      <c r="C203" s="5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25">
      <c r="A204" s="24">
        <v>188</v>
      </c>
      <c r="B204" s="46" t="s">
        <v>209</v>
      </c>
      <c r="C204" s="9">
        <v>156000</v>
      </c>
      <c r="D204" s="13">
        <v>3.7739186014545458</v>
      </c>
      <c r="E204" s="11">
        <v>83727.034932000039</v>
      </c>
      <c r="F204" s="172">
        <v>239727.03493200004</v>
      </c>
      <c r="G204" s="155">
        <v>24000</v>
      </c>
      <c r="H204" s="156">
        <v>3.7739186014545458</v>
      </c>
      <c r="I204" s="155">
        <v>208300</v>
      </c>
      <c r="J204" s="174">
        <f>G204+I204</f>
        <v>232300</v>
      </c>
      <c r="K204" s="155">
        <v>27120</v>
      </c>
      <c r="L204" s="156">
        <v>3.7739186014545458</v>
      </c>
      <c r="M204" s="155">
        <v>214549</v>
      </c>
      <c r="N204" s="174">
        <f>K204+M204</f>
        <v>241669</v>
      </c>
      <c r="O204" s="155">
        <v>28560</v>
      </c>
      <c r="P204" s="156">
        <v>3.7739186014545458</v>
      </c>
      <c r="Q204" s="155">
        <v>218715</v>
      </c>
      <c r="R204" s="174">
        <f>O204+Q204</f>
        <v>247275</v>
      </c>
      <c r="S204" s="395">
        <f t="shared" si="36"/>
        <v>240242.75873300002</v>
      </c>
    </row>
    <row r="205" spans="1:19" x14ac:dyDescent="0.25">
      <c r="A205" s="24">
        <v>189</v>
      </c>
      <c r="B205" s="46" t="s">
        <v>210</v>
      </c>
      <c r="C205" s="9">
        <v>372000</v>
      </c>
      <c r="D205" s="13">
        <v>8.8057971956363641</v>
      </c>
      <c r="E205" s="11">
        <v>200923.21214800002</v>
      </c>
      <c r="F205" s="172">
        <v>572923.21214800002</v>
      </c>
      <c r="G205" s="149">
        <v>570450</v>
      </c>
      <c r="H205" s="156">
        <v>8.8057971956363641</v>
      </c>
      <c r="I205" s="155">
        <v>201800</v>
      </c>
      <c r="J205" s="174">
        <f>G205+I205</f>
        <v>772250</v>
      </c>
      <c r="K205" s="149">
        <v>656018</v>
      </c>
      <c r="L205" s="156">
        <v>8.8057971956363641</v>
      </c>
      <c r="M205" s="155">
        <v>211890</v>
      </c>
      <c r="N205" s="174">
        <f>K205+M205</f>
        <v>867908</v>
      </c>
      <c r="O205" s="149">
        <v>718767</v>
      </c>
      <c r="P205" s="156">
        <v>8.8057971956363641</v>
      </c>
      <c r="Q205" s="155">
        <v>207854</v>
      </c>
      <c r="R205" s="174">
        <f>O205+Q205</f>
        <v>926621</v>
      </c>
      <c r="S205" s="395">
        <f t="shared" si="36"/>
        <v>784925.55303700001</v>
      </c>
    </row>
    <row r="206" spans="1:19" x14ac:dyDescent="0.25">
      <c r="A206" s="24">
        <v>190</v>
      </c>
      <c r="B206" s="46" t="s">
        <v>211</v>
      </c>
      <c r="C206" s="9">
        <v>384000</v>
      </c>
      <c r="D206" s="13">
        <v>8.8057971956363641</v>
      </c>
      <c r="E206" s="11">
        <v>207017.30965199997</v>
      </c>
      <c r="F206" s="172">
        <v>591017.30965199997</v>
      </c>
      <c r="G206" s="149">
        <v>590550</v>
      </c>
      <c r="H206" s="156">
        <v>8.8057971956363641</v>
      </c>
      <c r="I206" s="155">
        <v>208800</v>
      </c>
      <c r="J206" s="174">
        <f>G206+I206</f>
        <v>799350</v>
      </c>
      <c r="K206" s="149">
        <v>679133</v>
      </c>
      <c r="L206" s="156">
        <v>8.8057971956363641</v>
      </c>
      <c r="M206" s="155">
        <v>217152</v>
      </c>
      <c r="N206" s="174">
        <f>K206+M206</f>
        <v>896285</v>
      </c>
      <c r="O206" s="149">
        <v>720471</v>
      </c>
      <c r="P206" s="156">
        <v>8.8057971956363641</v>
      </c>
      <c r="Q206" s="155">
        <v>212976</v>
      </c>
      <c r="R206" s="174">
        <f>O206+Q206</f>
        <v>933447</v>
      </c>
      <c r="S206" s="395">
        <f t="shared" si="36"/>
        <v>805024.82741299993</v>
      </c>
    </row>
    <row r="207" spans="1:19" x14ac:dyDescent="0.25">
      <c r="A207" s="24">
        <v>191</v>
      </c>
      <c r="B207" s="46" t="s">
        <v>212</v>
      </c>
      <c r="C207" s="15" t="s">
        <v>10</v>
      </c>
      <c r="D207" s="13">
        <v>3.7739186014545458</v>
      </c>
      <c r="E207" s="11">
        <v>221623.28913200001</v>
      </c>
      <c r="F207" s="172">
        <v>221623.28913200001</v>
      </c>
      <c r="G207" s="154" t="s">
        <v>10</v>
      </c>
      <c r="H207" s="156">
        <v>3.7739186014545458</v>
      </c>
      <c r="I207" s="155">
        <v>208300</v>
      </c>
      <c r="J207" s="174">
        <f>I207*1</f>
        <v>208300</v>
      </c>
      <c r="K207" s="154" t="s">
        <v>10</v>
      </c>
      <c r="L207" s="156">
        <v>3.7739186014545458</v>
      </c>
      <c r="M207" s="155">
        <v>220798</v>
      </c>
      <c r="N207" s="174">
        <f>M207*1</f>
        <v>220798</v>
      </c>
      <c r="O207" s="154" t="s">
        <v>10</v>
      </c>
      <c r="P207" s="156">
        <v>3.7739186014545458</v>
      </c>
      <c r="Q207" s="155">
        <v>210383</v>
      </c>
      <c r="R207" s="174">
        <f>Q207*1</f>
        <v>210383</v>
      </c>
      <c r="S207" s="395">
        <f t="shared" si="36"/>
        <v>215276.07228299999</v>
      </c>
    </row>
    <row r="208" spans="1:19" x14ac:dyDescent="0.25">
      <c r="A208" s="24">
        <v>192</v>
      </c>
      <c r="B208" s="46" t="s">
        <v>213</v>
      </c>
      <c r="C208" s="9">
        <v>87000</v>
      </c>
      <c r="D208" s="13">
        <v>1.4152146476363636</v>
      </c>
      <c r="E208" s="11">
        <v>46234.784367999993</v>
      </c>
      <c r="F208" s="172">
        <v>133234.78436799999</v>
      </c>
      <c r="G208" s="152">
        <v>68250</v>
      </c>
      <c r="H208" s="156">
        <v>1.4152146476363636</v>
      </c>
      <c r="I208" s="155">
        <v>78200</v>
      </c>
      <c r="J208" s="174">
        <f>G208+I208</f>
        <v>146450</v>
      </c>
      <c r="K208" s="152">
        <v>80535</v>
      </c>
      <c r="L208" s="156">
        <v>1.4152146476363636</v>
      </c>
      <c r="M208" s="155">
        <v>82110</v>
      </c>
      <c r="N208" s="174">
        <f>K208+M208</f>
        <v>162645</v>
      </c>
      <c r="O208" s="152">
        <v>88725</v>
      </c>
      <c r="P208" s="156">
        <v>1.4152146476363636</v>
      </c>
      <c r="Q208" s="155">
        <v>79764</v>
      </c>
      <c r="R208" s="174">
        <f>O208+Q208</f>
        <v>168489</v>
      </c>
      <c r="S208" s="395">
        <f t="shared" si="36"/>
        <v>152704.696092</v>
      </c>
    </row>
    <row r="209" spans="1:19" x14ac:dyDescent="0.25">
      <c r="A209" s="3"/>
      <c r="B209" s="45" t="s">
        <v>214</v>
      </c>
      <c r="C209" s="5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25">
      <c r="A210" s="24">
        <v>193</v>
      </c>
      <c r="B210" s="46" t="s">
        <v>215</v>
      </c>
      <c r="C210" s="15" t="s">
        <v>10</v>
      </c>
      <c r="D210" s="13">
        <v>8.8057971956363641</v>
      </c>
      <c r="E210" s="11">
        <v>508703.99089999998</v>
      </c>
      <c r="F210" s="172">
        <v>508703.99089999998</v>
      </c>
      <c r="G210" s="154" t="s">
        <v>10</v>
      </c>
      <c r="H210" s="156">
        <v>8.8057971956363641</v>
      </c>
      <c r="I210" s="155">
        <v>486000</v>
      </c>
      <c r="J210" s="174">
        <f>I210*1</f>
        <v>486000</v>
      </c>
      <c r="K210" s="154" t="s">
        <v>10</v>
      </c>
      <c r="L210" s="156">
        <v>8.8057971956363641</v>
      </c>
      <c r="M210" s="155">
        <v>515160</v>
      </c>
      <c r="N210" s="174">
        <f>M210*1</f>
        <v>515160</v>
      </c>
      <c r="O210" s="154" t="s">
        <v>10</v>
      </c>
      <c r="P210" s="156">
        <v>8.8057971956363641</v>
      </c>
      <c r="Q210" s="155">
        <v>495720</v>
      </c>
      <c r="R210" s="174">
        <f>Q210*1</f>
        <v>495720</v>
      </c>
      <c r="S210" s="395">
        <f t="shared" si="36"/>
        <v>501395.99772500002</v>
      </c>
    </row>
    <row r="211" spans="1:19" x14ac:dyDescent="0.25">
      <c r="A211" s="24">
        <v>194</v>
      </c>
      <c r="B211" s="46" t="s">
        <v>216</v>
      </c>
      <c r="C211" s="9">
        <v>211000</v>
      </c>
      <c r="D211" s="13">
        <v>2.3785176927272729</v>
      </c>
      <c r="E211" s="11">
        <v>114382.93827200006</v>
      </c>
      <c r="F211" s="172">
        <v>325382.93827200006</v>
      </c>
      <c r="G211" s="149">
        <v>290100</v>
      </c>
      <c r="H211" s="156">
        <v>2.3785176927272729</v>
      </c>
      <c r="I211" s="155">
        <v>131300</v>
      </c>
      <c r="J211" s="174">
        <f t="shared" ref="J211:J223" si="37">G211+I211</f>
        <v>421400</v>
      </c>
      <c r="K211" s="149">
        <v>327813</v>
      </c>
      <c r="L211" s="156">
        <v>2.3785176927272729</v>
      </c>
      <c r="M211" s="155">
        <v>137865</v>
      </c>
      <c r="N211" s="174">
        <f t="shared" ref="N211:N223" si="38">K211+M211</f>
        <v>465678</v>
      </c>
      <c r="O211" s="149">
        <v>339417</v>
      </c>
      <c r="P211" s="156">
        <v>2.3785176927272729</v>
      </c>
      <c r="Q211" s="155">
        <v>135239</v>
      </c>
      <c r="R211" s="174">
        <f t="shared" ref="R211:R223" si="39">O211+Q211</f>
        <v>474656</v>
      </c>
      <c r="S211" s="395">
        <f t="shared" si="36"/>
        <v>421779.23456800001</v>
      </c>
    </row>
    <row r="212" spans="1:19" x14ac:dyDescent="0.25">
      <c r="A212" s="24">
        <v>195</v>
      </c>
      <c r="B212" s="46" t="s">
        <v>217</v>
      </c>
      <c r="C212" s="9">
        <v>81000</v>
      </c>
      <c r="D212" s="13">
        <v>0.47174465309090913</v>
      </c>
      <c r="E212" s="11">
        <v>43672.836007999998</v>
      </c>
      <c r="F212" s="172">
        <v>124672.836008</v>
      </c>
      <c r="G212" s="149">
        <v>141600</v>
      </c>
      <c r="H212" s="156">
        <v>0.47174465309090913</v>
      </c>
      <c r="I212" s="155">
        <v>26200</v>
      </c>
      <c r="J212" s="174">
        <f t="shared" si="37"/>
        <v>167800</v>
      </c>
      <c r="K212" s="149">
        <v>165672</v>
      </c>
      <c r="L212" s="156">
        <v>0.47174465309090913</v>
      </c>
      <c r="M212" s="155">
        <v>27510</v>
      </c>
      <c r="N212" s="174">
        <f t="shared" si="38"/>
        <v>193182</v>
      </c>
      <c r="O212" s="149">
        <v>167088</v>
      </c>
      <c r="P212" s="156">
        <v>0.47174465309090913</v>
      </c>
      <c r="Q212" s="155">
        <v>27248</v>
      </c>
      <c r="R212" s="174">
        <f t="shared" si="39"/>
        <v>194336</v>
      </c>
      <c r="S212" s="395">
        <f t="shared" si="36"/>
        <v>169997.70900199999</v>
      </c>
    </row>
    <row r="213" spans="1:19" x14ac:dyDescent="0.25">
      <c r="A213" s="24">
        <v>196</v>
      </c>
      <c r="B213" s="46" t="s">
        <v>218</v>
      </c>
      <c r="C213" s="9">
        <v>671000</v>
      </c>
      <c r="D213" s="13">
        <v>2.8304292952727272</v>
      </c>
      <c r="E213" s="11">
        <v>361902.05816000002</v>
      </c>
      <c r="F213" s="172">
        <v>1032902.05816</v>
      </c>
      <c r="G213" s="149">
        <v>1387650</v>
      </c>
      <c r="H213" s="156">
        <v>2.8304292952727272</v>
      </c>
      <c r="I213" s="155">
        <v>156300</v>
      </c>
      <c r="J213" s="174">
        <f t="shared" si="37"/>
        <v>1543950</v>
      </c>
      <c r="K213" s="149">
        <v>1637427</v>
      </c>
      <c r="L213" s="156">
        <v>2.8304292952727272</v>
      </c>
      <c r="M213" s="155">
        <v>164115</v>
      </c>
      <c r="N213" s="174">
        <f t="shared" si="38"/>
        <v>1801542</v>
      </c>
      <c r="O213" s="149">
        <v>1692933</v>
      </c>
      <c r="P213" s="156">
        <v>2.8304292952727272</v>
      </c>
      <c r="Q213" s="155">
        <v>157863</v>
      </c>
      <c r="R213" s="174">
        <f t="shared" si="39"/>
        <v>1850796</v>
      </c>
      <c r="S213" s="395">
        <f t="shared" si="36"/>
        <v>1557297.5145399999</v>
      </c>
    </row>
    <row r="214" spans="1:19" x14ac:dyDescent="0.25">
      <c r="A214" s="24">
        <v>197</v>
      </c>
      <c r="B214" s="46" t="s">
        <v>219</v>
      </c>
      <c r="C214" s="9">
        <v>438000</v>
      </c>
      <c r="D214" s="13">
        <v>6.3347381414545465</v>
      </c>
      <c r="E214" s="11">
        <v>235806.14223999996</v>
      </c>
      <c r="F214" s="172">
        <v>673806.14223999996</v>
      </c>
      <c r="G214" s="149">
        <v>712200</v>
      </c>
      <c r="H214" s="156">
        <v>6.3347381414545465</v>
      </c>
      <c r="I214" s="155">
        <v>217800</v>
      </c>
      <c r="J214" s="174">
        <f t="shared" si="37"/>
        <v>930000</v>
      </c>
      <c r="K214" s="149">
        <v>797664</v>
      </c>
      <c r="L214" s="156">
        <v>6.3347381414545465</v>
      </c>
      <c r="M214" s="155">
        <v>228690</v>
      </c>
      <c r="N214" s="174">
        <f t="shared" si="38"/>
        <v>1026354</v>
      </c>
      <c r="O214" s="149">
        <v>854640</v>
      </c>
      <c r="P214" s="156">
        <v>6.3347381414545465</v>
      </c>
      <c r="Q214" s="155">
        <v>219978</v>
      </c>
      <c r="R214" s="174">
        <f t="shared" si="39"/>
        <v>1074618</v>
      </c>
      <c r="S214" s="395">
        <f t="shared" si="36"/>
        <v>926194.53555999999</v>
      </c>
    </row>
    <row r="215" spans="1:19" x14ac:dyDescent="0.25">
      <c r="A215" s="24">
        <v>198</v>
      </c>
      <c r="B215" s="46" t="s">
        <v>220</v>
      </c>
      <c r="C215" s="9">
        <v>211000</v>
      </c>
      <c r="D215" s="13">
        <v>4.7544862494545459</v>
      </c>
      <c r="E215" s="11">
        <v>113060.60859199998</v>
      </c>
      <c r="F215" s="172">
        <v>324060.60859199998</v>
      </c>
      <c r="G215" s="182">
        <v>71100</v>
      </c>
      <c r="H215" s="156">
        <v>4.7544862494545459</v>
      </c>
      <c r="I215" s="155">
        <v>262400</v>
      </c>
      <c r="J215" s="174">
        <f t="shared" si="37"/>
        <v>333500</v>
      </c>
      <c r="K215" s="182">
        <v>83898</v>
      </c>
      <c r="L215" s="156">
        <v>4.7544862494545459</v>
      </c>
      <c r="M215" s="155">
        <v>278144</v>
      </c>
      <c r="N215" s="174">
        <f t="shared" si="38"/>
        <v>362042</v>
      </c>
      <c r="O215" s="182">
        <v>86742</v>
      </c>
      <c r="P215" s="156">
        <v>4.7544862494545459</v>
      </c>
      <c r="Q215" s="155">
        <v>275520</v>
      </c>
      <c r="R215" s="174">
        <f t="shared" si="39"/>
        <v>362262</v>
      </c>
      <c r="S215" s="395">
        <f t="shared" si="36"/>
        <v>345466.15214799996</v>
      </c>
    </row>
    <row r="216" spans="1:19" x14ac:dyDescent="0.25">
      <c r="A216" s="24">
        <v>199</v>
      </c>
      <c r="B216" s="46" t="s">
        <v>221</v>
      </c>
      <c r="C216" s="9">
        <v>186000</v>
      </c>
      <c r="D216" s="13">
        <v>2.3785176927272729</v>
      </c>
      <c r="E216" s="11">
        <v>100137.299084</v>
      </c>
      <c r="F216" s="172">
        <v>286137.299084</v>
      </c>
      <c r="G216" s="149">
        <v>226500</v>
      </c>
      <c r="H216" s="156">
        <v>2.3785176927272729</v>
      </c>
      <c r="I216" s="155">
        <v>131300</v>
      </c>
      <c r="J216" s="174">
        <f t="shared" si="37"/>
        <v>357800</v>
      </c>
      <c r="K216" s="149">
        <v>262740</v>
      </c>
      <c r="L216" s="156">
        <v>2.3785176927272729</v>
      </c>
      <c r="M216" s="155">
        <v>136552</v>
      </c>
      <c r="N216" s="174">
        <f t="shared" si="38"/>
        <v>399292</v>
      </c>
      <c r="O216" s="149">
        <v>289920</v>
      </c>
      <c r="P216" s="156">
        <v>2.3785176927272729</v>
      </c>
      <c r="Q216" s="155">
        <v>132613</v>
      </c>
      <c r="R216" s="174">
        <f t="shared" si="39"/>
        <v>422533</v>
      </c>
      <c r="S216" s="395">
        <f t="shared" si="36"/>
        <v>366440.57477100001</v>
      </c>
    </row>
    <row r="217" spans="1:19" x14ac:dyDescent="0.25">
      <c r="A217" s="24">
        <v>200</v>
      </c>
      <c r="B217" s="46" t="s">
        <v>222</v>
      </c>
      <c r="C217" s="9">
        <v>591000</v>
      </c>
      <c r="D217" s="13">
        <v>1.9577171363636365</v>
      </c>
      <c r="E217" s="11">
        <v>317651.82853200007</v>
      </c>
      <c r="F217" s="172">
        <v>908651.82853200007</v>
      </c>
      <c r="G217" s="149">
        <v>1180500</v>
      </c>
      <c r="H217" s="156">
        <v>1.9577171363636365</v>
      </c>
      <c r="I217" s="155">
        <v>159600</v>
      </c>
      <c r="J217" s="174">
        <f t="shared" si="37"/>
        <v>1340100</v>
      </c>
      <c r="K217" s="149">
        <v>1357575</v>
      </c>
      <c r="L217" s="156">
        <v>1.9577171363636365</v>
      </c>
      <c r="M217" s="155">
        <v>165984</v>
      </c>
      <c r="N217" s="174">
        <f t="shared" si="38"/>
        <v>1523559</v>
      </c>
      <c r="O217" s="149">
        <v>1440210</v>
      </c>
      <c r="P217" s="156">
        <v>1.9577171363636365</v>
      </c>
      <c r="Q217" s="155">
        <v>164388</v>
      </c>
      <c r="R217" s="174">
        <f t="shared" si="39"/>
        <v>1604598</v>
      </c>
      <c r="S217" s="395">
        <f t="shared" si="36"/>
        <v>1344227.207133</v>
      </c>
    </row>
    <row r="218" spans="1:19" x14ac:dyDescent="0.25">
      <c r="A218" s="24">
        <v>201</v>
      </c>
      <c r="B218" s="46" t="s">
        <v>223</v>
      </c>
      <c r="C218" s="9">
        <v>1731000</v>
      </c>
      <c r="D218" s="13">
        <v>5.2380303123636365</v>
      </c>
      <c r="E218" s="11">
        <v>932633.05944400001</v>
      </c>
      <c r="F218" s="172">
        <v>2663633.059444</v>
      </c>
      <c r="G218" s="149">
        <v>3930300</v>
      </c>
      <c r="H218" s="156">
        <v>5.2380303123636365</v>
      </c>
      <c r="I218" s="155">
        <v>214400</v>
      </c>
      <c r="J218" s="174">
        <f t="shared" si="37"/>
        <v>4144700</v>
      </c>
      <c r="K218" s="149">
        <v>4559148</v>
      </c>
      <c r="L218" s="156">
        <v>5.2380303123636365</v>
      </c>
      <c r="M218" s="155">
        <v>222976</v>
      </c>
      <c r="N218" s="174">
        <f t="shared" si="38"/>
        <v>4782124</v>
      </c>
      <c r="O218" s="149">
        <v>4991481</v>
      </c>
      <c r="P218" s="156">
        <v>5.2380303123636365</v>
      </c>
      <c r="Q218" s="155">
        <v>216544</v>
      </c>
      <c r="R218" s="174">
        <f t="shared" si="39"/>
        <v>5208025</v>
      </c>
      <c r="S218" s="395">
        <f t="shared" si="36"/>
        <v>4199620.5148609998</v>
      </c>
    </row>
    <row r="219" spans="1:19" x14ac:dyDescent="0.25">
      <c r="A219" s="24">
        <v>202</v>
      </c>
      <c r="B219" s="46" t="s">
        <v>224</v>
      </c>
      <c r="C219" s="9">
        <v>859000</v>
      </c>
      <c r="D219" s="13">
        <v>5.6753036945454545</v>
      </c>
      <c r="E219" s="11">
        <v>463228.08692799998</v>
      </c>
      <c r="F219" s="172">
        <v>1322228.086928</v>
      </c>
      <c r="G219" s="149">
        <v>1715250</v>
      </c>
      <c r="H219" s="156">
        <v>5.6753036945454545</v>
      </c>
      <c r="I219" s="155">
        <v>242000</v>
      </c>
      <c r="J219" s="174">
        <f t="shared" si="37"/>
        <v>1957250</v>
      </c>
      <c r="K219" s="149">
        <v>1989690</v>
      </c>
      <c r="L219" s="156">
        <v>5.6753036945454545</v>
      </c>
      <c r="M219" s="155">
        <v>251680</v>
      </c>
      <c r="N219" s="174">
        <f t="shared" si="38"/>
        <v>2241370</v>
      </c>
      <c r="O219" s="149">
        <v>2126910</v>
      </c>
      <c r="P219" s="156">
        <v>5.6753036945454545</v>
      </c>
      <c r="Q219" s="155">
        <v>249260</v>
      </c>
      <c r="R219" s="174">
        <f t="shared" si="39"/>
        <v>2376170</v>
      </c>
      <c r="S219" s="395">
        <f t="shared" si="36"/>
        <v>1974254.5217319999</v>
      </c>
    </row>
    <row r="220" spans="1:19" x14ac:dyDescent="0.25">
      <c r="A220" s="24">
        <v>203</v>
      </c>
      <c r="B220" s="46" t="s">
        <v>225</v>
      </c>
      <c r="C220" s="9">
        <v>369000</v>
      </c>
      <c r="D220" s="13">
        <v>2.9363729323636365</v>
      </c>
      <c r="E220" s="11">
        <v>199177.98295999994</v>
      </c>
      <c r="F220" s="172">
        <v>568177.98295999994</v>
      </c>
      <c r="G220" s="149">
        <v>772350</v>
      </c>
      <c r="H220" s="156">
        <v>2.9363729323636365</v>
      </c>
      <c r="I220" s="155">
        <v>77900</v>
      </c>
      <c r="J220" s="174">
        <f t="shared" si="37"/>
        <v>850250</v>
      </c>
      <c r="K220" s="149">
        <v>911373</v>
      </c>
      <c r="L220" s="156">
        <v>2.9363729323636365</v>
      </c>
      <c r="M220" s="155">
        <v>81016</v>
      </c>
      <c r="N220" s="174">
        <f t="shared" si="38"/>
        <v>992389</v>
      </c>
      <c r="O220" s="149">
        <v>934544</v>
      </c>
      <c r="P220" s="156">
        <v>2.9363729323636365</v>
      </c>
      <c r="Q220" s="155">
        <v>81016</v>
      </c>
      <c r="R220" s="174">
        <f t="shared" si="39"/>
        <v>1015560</v>
      </c>
      <c r="S220" s="395">
        <f t="shared" si="36"/>
        <v>856594.24573999993</v>
      </c>
    </row>
    <row r="221" spans="1:19" x14ac:dyDescent="0.25">
      <c r="A221" s="24">
        <v>204</v>
      </c>
      <c r="B221" s="46" t="s">
        <v>226</v>
      </c>
      <c r="C221" s="9">
        <v>370000</v>
      </c>
      <c r="D221" s="13">
        <v>2.839119531636364</v>
      </c>
      <c r="E221" s="11">
        <v>199777.45311200002</v>
      </c>
      <c r="F221" s="172">
        <v>569777.45311200002</v>
      </c>
      <c r="G221" s="149">
        <v>869700</v>
      </c>
      <c r="H221" s="156">
        <v>2.839119531636364</v>
      </c>
      <c r="I221" s="155">
        <v>17900</v>
      </c>
      <c r="J221" s="174">
        <f t="shared" si="37"/>
        <v>887600</v>
      </c>
      <c r="K221" s="149">
        <v>1008852</v>
      </c>
      <c r="L221" s="156">
        <v>2.839119531636364</v>
      </c>
      <c r="M221" s="155">
        <v>18437</v>
      </c>
      <c r="N221" s="174">
        <f t="shared" si="38"/>
        <v>1027289</v>
      </c>
      <c r="O221" s="149">
        <v>1017549</v>
      </c>
      <c r="P221" s="156">
        <v>2.839119531636364</v>
      </c>
      <c r="Q221" s="155">
        <v>18079</v>
      </c>
      <c r="R221" s="174">
        <f t="shared" si="39"/>
        <v>1035628</v>
      </c>
      <c r="S221" s="395">
        <f t="shared" si="36"/>
        <v>880073.61327800003</v>
      </c>
    </row>
    <row r="222" spans="1:19" x14ac:dyDescent="0.25">
      <c r="A222" s="24">
        <v>205</v>
      </c>
      <c r="B222" s="46" t="s">
        <v>228</v>
      </c>
      <c r="C222" s="9">
        <v>610000</v>
      </c>
      <c r="D222" s="13">
        <v>2.3785176927272729</v>
      </c>
      <c r="E222" s="11">
        <v>328229.60700000008</v>
      </c>
      <c r="F222" s="172">
        <v>938229.60700000008</v>
      </c>
      <c r="G222" s="149">
        <v>1276800</v>
      </c>
      <c r="H222" s="156">
        <v>2.3785176927272729</v>
      </c>
      <c r="I222" s="155">
        <v>131300</v>
      </c>
      <c r="J222" s="174">
        <f t="shared" si="37"/>
        <v>1408100</v>
      </c>
      <c r="K222" s="149">
        <v>1468320</v>
      </c>
      <c r="L222" s="156">
        <v>2.3785176927272729</v>
      </c>
      <c r="M222" s="155">
        <v>139178</v>
      </c>
      <c r="N222" s="174">
        <f t="shared" si="38"/>
        <v>1607498</v>
      </c>
      <c r="O222" s="149">
        <v>1608768</v>
      </c>
      <c r="P222" s="156">
        <v>2.3785176927272729</v>
      </c>
      <c r="Q222" s="155">
        <v>132613</v>
      </c>
      <c r="R222" s="174">
        <f t="shared" si="39"/>
        <v>1741381</v>
      </c>
      <c r="S222" s="395">
        <f t="shared" si="36"/>
        <v>1423802.15175</v>
      </c>
    </row>
    <row r="223" spans="1:19" x14ac:dyDescent="0.25">
      <c r="A223" s="24">
        <v>206</v>
      </c>
      <c r="B223" s="46" t="s">
        <v>229</v>
      </c>
      <c r="C223" s="9">
        <v>332000</v>
      </c>
      <c r="D223" s="13">
        <v>1.793008189818182</v>
      </c>
      <c r="E223" s="11">
        <v>178130.35169600003</v>
      </c>
      <c r="F223" s="172">
        <v>510130.35169600003</v>
      </c>
      <c r="G223" s="149">
        <v>535200</v>
      </c>
      <c r="H223" s="156">
        <v>1.793008189818182</v>
      </c>
      <c r="I223" s="155">
        <v>164600</v>
      </c>
      <c r="J223" s="174">
        <f t="shared" si="37"/>
        <v>699800</v>
      </c>
      <c r="K223" s="149">
        <v>626184</v>
      </c>
      <c r="L223" s="156">
        <v>1.793008189818182</v>
      </c>
      <c r="M223" s="155">
        <v>172830</v>
      </c>
      <c r="N223" s="174">
        <f t="shared" si="38"/>
        <v>799014</v>
      </c>
      <c r="O223" s="149">
        <v>620832</v>
      </c>
      <c r="P223" s="156">
        <v>1.793008189818182</v>
      </c>
      <c r="Q223" s="155">
        <v>169538</v>
      </c>
      <c r="R223" s="174">
        <f t="shared" si="39"/>
        <v>790370</v>
      </c>
      <c r="S223" s="395">
        <f t="shared" si="36"/>
        <v>699828.58792399999</v>
      </c>
    </row>
    <row r="224" spans="1:19" x14ac:dyDescent="0.25">
      <c r="A224" s="24">
        <v>207</v>
      </c>
      <c r="B224" s="46" t="s">
        <v>230</v>
      </c>
      <c r="C224" s="15" t="s">
        <v>10</v>
      </c>
      <c r="D224" s="13">
        <v>5.7286424341818183</v>
      </c>
      <c r="E224" s="11">
        <v>330796.70131199999</v>
      </c>
      <c r="F224" s="172">
        <v>330796.70131199999</v>
      </c>
      <c r="G224" s="154" t="s">
        <v>10</v>
      </c>
      <c r="H224" s="156">
        <v>5.7286424341818183</v>
      </c>
      <c r="I224" s="155">
        <v>316100</v>
      </c>
      <c r="J224" s="174">
        <f>I224*1</f>
        <v>316100</v>
      </c>
      <c r="K224" s="154" t="s">
        <v>10</v>
      </c>
      <c r="L224" s="156">
        <v>5.7286424341818183</v>
      </c>
      <c r="M224" s="155">
        <v>325583</v>
      </c>
      <c r="N224" s="174">
        <f>M224*1</f>
        <v>325583</v>
      </c>
      <c r="O224" s="154" t="s">
        <v>10</v>
      </c>
      <c r="P224" s="156">
        <v>5.7286424341818183</v>
      </c>
      <c r="Q224" s="155">
        <v>322422</v>
      </c>
      <c r="R224" s="174">
        <f>Q224*1</f>
        <v>322422</v>
      </c>
      <c r="S224" s="395">
        <f t="shared" si="36"/>
        <v>323725.42532799998</v>
      </c>
    </row>
    <row r="225" spans="1:19" x14ac:dyDescent="0.25">
      <c r="A225" s="24">
        <v>208</v>
      </c>
      <c r="B225" s="46" t="s">
        <v>231</v>
      </c>
      <c r="C225" s="15" t="s">
        <v>10</v>
      </c>
      <c r="D225" s="13">
        <v>5.8700229240000006</v>
      </c>
      <c r="E225" s="11">
        <v>338864.07660000003</v>
      </c>
      <c r="F225" s="172">
        <v>338864.07660000003</v>
      </c>
      <c r="G225" s="154" t="s">
        <v>10</v>
      </c>
      <c r="H225" s="156">
        <v>5.8700229240000006</v>
      </c>
      <c r="I225" s="155">
        <v>324000</v>
      </c>
      <c r="J225" s="174">
        <f>I225*1</f>
        <v>324000</v>
      </c>
      <c r="K225" s="154" t="s">
        <v>10</v>
      </c>
      <c r="L225" s="156">
        <v>5.8700229240000006</v>
      </c>
      <c r="M225" s="155">
        <v>333720</v>
      </c>
      <c r="N225" s="174">
        <f>M225*1</f>
        <v>333720</v>
      </c>
      <c r="O225" s="154" t="s">
        <v>10</v>
      </c>
      <c r="P225" s="156">
        <v>5.8700229240000006</v>
      </c>
      <c r="Q225" s="155">
        <v>333720</v>
      </c>
      <c r="R225" s="174">
        <f>Q225*1</f>
        <v>333720</v>
      </c>
      <c r="S225" s="395">
        <f t="shared" si="36"/>
        <v>332576.01915000001</v>
      </c>
    </row>
    <row r="226" spans="1:19" x14ac:dyDescent="0.25">
      <c r="A226" s="3"/>
      <c r="B226" s="55" t="s">
        <v>232</v>
      </c>
      <c r="C226" s="5"/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25">
      <c r="A227" s="24">
        <v>209</v>
      </c>
      <c r="B227" s="46" t="s">
        <v>233</v>
      </c>
      <c r="C227" s="9">
        <v>322000</v>
      </c>
      <c r="D227" s="13">
        <v>1.5965316014545454</v>
      </c>
      <c r="E227" s="11">
        <v>173460.45808000001</v>
      </c>
      <c r="F227" s="172">
        <v>495460.45808000001</v>
      </c>
      <c r="G227" s="155">
        <v>665700</v>
      </c>
      <c r="H227" s="156">
        <v>1.5965316014545454</v>
      </c>
      <c r="I227" s="155">
        <v>70400</v>
      </c>
      <c r="J227" s="174">
        <f t="shared" ref="J227:J242" si="40">G227+I227</f>
        <v>736100</v>
      </c>
      <c r="K227" s="155">
        <v>752241</v>
      </c>
      <c r="L227" s="156">
        <v>1.5965316014545454</v>
      </c>
      <c r="M227" s="155">
        <v>73216</v>
      </c>
      <c r="N227" s="174">
        <f t="shared" ref="N227:N242" si="41">K227+M227</f>
        <v>825457</v>
      </c>
      <c r="O227" s="155">
        <v>805497</v>
      </c>
      <c r="P227" s="156">
        <v>1.5965316014545454</v>
      </c>
      <c r="Q227" s="155">
        <v>73920</v>
      </c>
      <c r="R227" s="174">
        <f t="shared" ref="R227:R242" si="42">O227+Q227</f>
        <v>879417</v>
      </c>
      <c r="S227" s="395">
        <f t="shared" si="36"/>
        <v>734108.61452000006</v>
      </c>
    </row>
    <row r="228" spans="1:19" x14ac:dyDescent="0.25">
      <c r="A228" s="24">
        <v>210</v>
      </c>
      <c r="B228" s="46" t="s">
        <v>234</v>
      </c>
      <c r="C228" s="9">
        <v>97000</v>
      </c>
      <c r="D228" s="13">
        <v>2.2120320756363641</v>
      </c>
      <c r="E228" s="11">
        <v>52103.586464000022</v>
      </c>
      <c r="F228" s="172">
        <v>149103.58646400002</v>
      </c>
      <c r="G228" s="149">
        <v>27300</v>
      </c>
      <c r="H228" s="156">
        <v>2.2120320756363641</v>
      </c>
      <c r="I228" s="155">
        <v>117000</v>
      </c>
      <c r="J228" s="174">
        <f t="shared" si="40"/>
        <v>144300</v>
      </c>
      <c r="K228" s="149">
        <v>30576</v>
      </c>
      <c r="L228" s="156">
        <v>2.2120320756363641</v>
      </c>
      <c r="M228" s="155">
        <v>124020</v>
      </c>
      <c r="N228" s="174">
        <f t="shared" si="41"/>
        <v>154596</v>
      </c>
      <c r="O228" s="149">
        <v>34944</v>
      </c>
      <c r="P228" s="156">
        <v>2.2120320756363641</v>
      </c>
      <c r="Q228" s="155">
        <v>122850</v>
      </c>
      <c r="R228" s="174">
        <f t="shared" si="42"/>
        <v>157794</v>
      </c>
      <c r="S228" s="395">
        <f t="shared" si="36"/>
        <v>151448.39661600001</v>
      </c>
    </row>
    <row r="229" spans="1:19" x14ac:dyDescent="0.25">
      <c r="A229" s="24">
        <v>211</v>
      </c>
      <c r="B229" s="46" t="s">
        <v>235</v>
      </c>
      <c r="C229" s="9">
        <v>220000</v>
      </c>
      <c r="D229" s="13">
        <v>1.5965316014545454</v>
      </c>
      <c r="E229" s="11">
        <v>118570.527596</v>
      </c>
      <c r="F229" s="172">
        <v>338570.527596</v>
      </c>
      <c r="G229" s="149">
        <v>382950</v>
      </c>
      <c r="H229" s="156">
        <v>1.5965316014545454</v>
      </c>
      <c r="I229" s="155">
        <v>88200</v>
      </c>
      <c r="J229" s="174">
        <f t="shared" si="40"/>
        <v>471150</v>
      </c>
      <c r="K229" s="149">
        <v>444222</v>
      </c>
      <c r="L229" s="156">
        <v>1.5965316014545454</v>
      </c>
      <c r="M229" s="155">
        <v>91728</v>
      </c>
      <c r="N229" s="174">
        <f t="shared" si="41"/>
        <v>535950</v>
      </c>
      <c r="O229" s="149">
        <v>451881</v>
      </c>
      <c r="P229" s="156">
        <v>1.5965316014545454</v>
      </c>
      <c r="Q229" s="155">
        <v>91728</v>
      </c>
      <c r="R229" s="174">
        <f t="shared" si="42"/>
        <v>543609</v>
      </c>
      <c r="S229" s="395">
        <f t="shared" si="36"/>
        <v>472319.88189900003</v>
      </c>
    </row>
    <row r="230" spans="1:19" x14ac:dyDescent="0.25">
      <c r="A230" s="24">
        <v>212</v>
      </c>
      <c r="B230" s="46" t="s">
        <v>236</v>
      </c>
      <c r="C230" s="9">
        <v>118000</v>
      </c>
      <c r="D230" s="13">
        <v>2.2120320756363641</v>
      </c>
      <c r="E230" s="11">
        <v>62901.623139999982</v>
      </c>
      <c r="F230" s="172">
        <v>180901.62313999998</v>
      </c>
      <c r="G230" s="155">
        <v>70950</v>
      </c>
      <c r="H230" s="156">
        <v>2.2120320756363641</v>
      </c>
      <c r="I230" s="155">
        <v>122200</v>
      </c>
      <c r="J230" s="174">
        <f t="shared" si="40"/>
        <v>193150</v>
      </c>
      <c r="K230" s="155">
        <v>82302</v>
      </c>
      <c r="L230" s="156">
        <v>2.2120320756363641</v>
      </c>
      <c r="M230" s="155">
        <v>128310</v>
      </c>
      <c r="N230" s="174">
        <f t="shared" si="41"/>
        <v>210612</v>
      </c>
      <c r="O230" s="155">
        <v>85140</v>
      </c>
      <c r="P230" s="156">
        <v>2.2120320756363641</v>
      </c>
      <c r="Q230" s="155">
        <v>123422</v>
      </c>
      <c r="R230" s="174">
        <f t="shared" si="42"/>
        <v>208562</v>
      </c>
      <c r="S230" s="395">
        <f t="shared" si="36"/>
        <v>198306.40578500001</v>
      </c>
    </row>
    <row r="231" spans="1:19" x14ac:dyDescent="0.25">
      <c r="A231" s="24">
        <v>213</v>
      </c>
      <c r="B231" s="46" t="s">
        <v>237</v>
      </c>
      <c r="C231" s="9">
        <v>288000</v>
      </c>
      <c r="D231" s="13">
        <v>1.793008189818182</v>
      </c>
      <c r="E231" s="11">
        <v>155815.78676400002</v>
      </c>
      <c r="F231" s="172">
        <v>443815.78676400002</v>
      </c>
      <c r="G231" s="155">
        <v>536250</v>
      </c>
      <c r="H231" s="156">
        <v>1.793008189818182</v>
      </c>
      <c r="I231" s="155">
        <v>99000</v>
      </c>
      <c r="J231" s="174">
        <f t="shared" si="40"/>
        <v>635250</v>
      </c>
      <c r="K231" s="155">
        <v>632775</v>
      </c>
      <c r="L231" s="156">
        <v>1.793008189818182</v>
      </c>
      <c r="M231" s="155">
        <v>101970</v>
      </c>
      <c r="N231" s="174">
        <f t="shared" si="41"/>
        <v>734745</v>
      </c>
      <c r="O231" s="155">
        <v>648863</v>
      </c>
      <c r="P231" s="156">
        <v>1.793008189818182</v>
      </c>
      <c r="Q231" s="155">
        <v>99990</v>
      </c>
      <c r="R231" s="174">
        <f t="shared" si="42"/>
        <v>748853</v>
      </c>
      <c r="S231" s="395">
        <f t="shared" si="36"/>
        <v>640665.94669100002</v>
      </c>
    </row>
    <row r="232" spans="1:19" x14ac:dyDescent="0.25">
      <c r="A232" s="24">
        <v>214</v>
      </c>
      <c r="B232" s="46" t="s">
        <v>238</v>
      </c>
      <c r="C232" s="9">
        <v>347000</v>
      </c>
      <c r="D232" s="13">
        <v>3.1675718429090911</v>
      </c>
      <c r="E232" s="11">
        <v>187473.15362</v>
      </c>
      <c r="F232" s="172">
        <v>534473.15362</v>
      </c>
      <c r="G232" s="149">
        <v>555900</v>
      </c>
      <c r="H232" s="156">
        <v>3.1675718429090911</v>
      </c>
      <c r="I232" s="155">
        <v>174900</v>
      </c>
      <c r="J232" s="174">
        <f t="shared" si="40"/>
        <v>730800</v>
      </c>
      <c r="K232" s="149">
        <v>650403</v>
      </c>
      <c r="L232" s="156">
        <v>3.1675718429090911</v>
      </c>
      <c r="M232" s="155">
        <v>180147</v>
      </c>
      <c r="N232" s="174">
        <f t="shared" si="41"/>
        <v>830550</v>
      </c>
      <c r="O232" s="149">
        <v>650403</v>
      </c>
      <c r="P232" s="156">
        <v>3.1675718429090911</v>
      </c>
      <c r="Q232" s="155">
        <v>183645</v>
      </c>
      <c r="R232" s="174">
        <f t="shared" si="42"/>
        <v>834048</v>
      </c>
      <c r="S232" s="395">
        <f t="shared" si="36"/>
        <v>732467.788405</v>
      </c>
    </row>
    <row r="233" spans="1:19" x14ac:dyDescent="0.25">
      <c r="A233" s="24">
        <v>215</v>
      </c>
      <c r="B233" s="46" t="s">
        <v>239</v>
      </c>
      <c r="C233" s="9">
        <v>112000</v>
      </c>
      <c r="D233" s="13">
        <v>2.2120320756363641</v>
      </c>
      <c r="E233" s="11">
        <v>59978.527139999991</v>
      </c>
      <c r="F233" s="172">
        <v>171978.52713999999</v>
      </c>
      <c r="G233" s="155">
        <v>182250</v>
      </c>
      <c r="H233" s="156">
        <v>2.2120320756363641</v>
      </c>
      <c r="I233" s="155">
        <v>48100</v>
      </c>
      <c r="J233" s="174">
        <f t="shared" si="40"/>
        <v>230350</v>
      </c>
      <c r="K233" s="155">
        <v>215055</v>
      </c>
      <c r="L233" s="156">
        <v>2.2120320756363641</v>
      </c>
      <c r="M233" s="155">
        <v>49543</v>
      </c>
      <c r="N233" s="174">
        <f t="shared" si="41"/>
        <v>264598</v>
      </c>
      <c r="O233" s="155">
        <v>236925</v>
      </c>
      <c r="P233" s="156">
        <v>2.2120320756363641</v>
      </c>
      <c r="Q233" s="155">
        <v>50505</v>
      </c>
      <c r="R233" s="174">
        <f t="shared" si="42"/>
        <v>287430</v>
      </c>
      <c r="S233" s="395">
        <f t="shared" si="36"/>
        <v>238589.13178500001</v>
      </c>
    </row>
    <row r="234" spans="1:19" x14ac:dyDescent="0.25">
      <c r="A234" s="24">
        <v>216</v>
      </c>
      <c r="B234" s="46" t="s">
        <v>240</v>
      </c>
      <c r="C234" s="9">
        <v>148000</v>
      </c>
      <c r="D234" s="13">
        <v>2.2120320756363641</v>
      </c>
      <c r="E234" s="11">
        <v>79912.47696</v>
      </c>
      <c r="F234" s="172">
        <v>227912.47696</v>
      </c>
      <c r="G234" s="149">
        <v>148200</v>
      </c>
      <c r="H234" s="156">
        <v>2.2120320756363641</v>
      </c>
      <c r="I234" s="155">
        <v>122200</v>
      </c>
      <c r="J234" s="174">
        <f t="shared" si="40"/>
        <v>270400</v>
      </c>
      <c r="K234" s="149">
        <v>168948</v>
      </c>
      <c r="L234" s="156">
        <v>2.2120320756363641</v>
      </c>
      <c r="M234" s="155">
        <v>127088</v>
      </c>
      <c r="N234" s="174">
        <f t="shared" si="41"/>
        <v>296036</v>
      </c>
      <c r="O234" s="149">
        <v>180804</v>
      </c>
      <c r="P234" s="156">
        <v>2.2120320756363641</v>
      </c>
      <c r="Q234" s="155">
        <v>125866</v>
      </c>
      <c r="R234" s="174">
        <f t="shared" si="42"/>
        <v>306670</v>
      </c>
      <c r="S234" s="395">
        <f t="shared" si="36"/>
        <v>275254.61924000003</v>
      </c>
    </row>
    <row r="235" spans="1:19" x14ac:dyDescent="0.25">
      <c r="A235" s="24">
        <v>217</v>
      </c>
      <c r="B235" s="46" t="s">
        <v>241</v>
      </c>
      <c r="C235" s="9">
        <v>69000</v>
      </c>
      <c r="D235" s="13">
        <v>0.37275320509090915</v>
      </c>
      <c r="E235" s="11">
        <v>37512.870744</v>
      </c>
      <c r="F235" s="172">
        <v>106512.870744</v>
      </c>
      <c r="G235" s="149">
        <v>122400</v>
      </c>
      <c r="H235" s="156">
        <v>0.37275320509090915</v>
      </c>
      <c r="I235" s="155">
        <v>20700</v>
      </c>
      <c r="J235" s="174">
        <f t="shared" si="40"/>
        <v>143100</v>
      </c>
      <c r="K235" s="149">
        <v>138312</v>
      </c>
      <c r="L235" s="156">
        <v>0.37275320509090915</v>
      </c>
      <c r="M235" s="155">
        <v>21321</v>
      </c>
      <c r="N235" s="174">
        <f t="shared" si="41"/>
        <v>159633</v>
      </c>
      <c r="O235" s="149">
        <v>155448</v>
      </c>
      <c r="P235" s="156">
        <v>0.37275320509090915</v>
      </c>
      <c r="Q235" s="155">
        <v>21735</v>
      </c>
      <c r="R235" s="174">
        <f t="shared" si="42"/>
        <v>177183</v>
      </c>
      <c r="S235" s="395">
        <f t="shared" si="36"/>
        <v>146607.21768599999</v>
      </c>
    </row>
    <row r="236" spans="1:19" x14ac:dyDescent="0.25">
      <c r="A236" s="24">
        <v>218</v>
      </c>
      <c r="B236" s="46" t="s">
        <v>242</v>
      </c>
      <c r="C236" s="9">
        <v>402000</v>
      </c>
      <c r="D236" s="13">
        <v>0.58786552254545454</v>
      </c>
      <c r="E236" s="11">
        <v>216539.33976800006</v>
      </c>
      <c r="F236" s="172">
        <v>618539.33976800006</v>
      </c>
      <c r="G236" s="155">
        <v>950550</v>
      </c>
      <c r="H236" s="156">
        <v>0.58786552254545454</v>
      </c>
      <c r="I236" s="155">
        <v>15800</v>
      </c>
      <c r="J236" s="174">
        <f t="shared" si="40"/>
        <v>966350</v>
      </c>
      <c r="K236" s="155">
        <v>1102638</v>
      </c>
      <c r="L236" s="156">
        <v>0.58786552254545454</v>
      </c>
      <c r="M236" s="155">
        <v>16274</v>
      </c>
      <c r="N236" s="174">
        <f t="shared" si="41"/>
        <v>1118912</v>
      </c>
      <c r="O236" s="155">
        <v>1188188</v>
      </c>
      <c r="P236" s="156">
        <v>0.58786552254545454</v>
      </c>
      <c r="Q236" s="155">
        <v>15958</v>
      </c>
      <c r="R236" s="174">
        <f t="shared" si="42"/>
        <v>1204146</v>
      </c>
      <c r="S236" s="395">
        <f t="shared" si="36"/>
        <v>976986.83494199999</v>
      </c>
    </row>
    <row r="237" spans="1:19" x14ac:dyDescent="0.25">
      <c r="A237" s="24">
        <v>219</v>
      </c>
      <c r="B237" s="46" t="s">
        <v>243</v>
      </c>
      <c r="C237" s="9">
        <v>310000</v>
      </c>
      <c r="D237" s="13">
        <v>2.3785176927272729</v>
      </c>
      <c r="E237" s="11">
        <v>167652.163856</v>
      </c>
      <c r="F237" s="172">
        <v>477652.163856</v>
      </c>
      <c r="G237" s="149">
        <v>515700</v>
      </c>
      <c r="H237" s="156">
        <v>2.3785176927272729</v>
      </c>
      <c r="I237" s="155">
        <v>143700</v>
      </c>
      <c r="J237" s="174">
        <f t="shared" si="40"/>
        <v>659400</v>
      </c>
      <c r="K237" s="149">
        <v>577584</v>
      </c>
      <c r="L237" s="156">
        <v>2.3785176927272729</v>
      </c>
      <c r="M237" s="155">
        <v>150885</v>
      </c>
      <c r="N237" s="174">
        <f t="shared" si="41"/>
        <v>728469</v>
      </c>
      <c r="O237" s="149">
        <v>670410</v>
      </c>
      <c r="P237" s="156">
        <v>2.3785176927272729</v>
      </c>
      <c r="Q237" s="155">
        <v>149448</v>
      </c>
      <c r="R237" s="174">
        <f t="shared" si="42"/>
        <v>819858</v>
      </c>
      <c r="S237" s="395">
        <f t="shared" si="36"/>
        <v>671344.79096399993</v>
      </c>
    </row>
    <row r="238" spans="1:19" x14ac:dyDescent="0.25">
      <c r="A238" s="24">
        <v>220</v>
      </c>
      <c r="B238" s="46" t="s">
        <v>244</v>
      </c>
      <c r="C238" s="9">
        <v>310000</v>
      </c>
      <c r="D238" s="13">
        <v>2.3785176927272729</v>
      </c>
      <c r="E238" s="11">
        <v>166830.53185600002</v>
      </c>
      <c r="F238" s="172">
        <v>476830.53185600002</v>
      </c>
      <c r="G238" s="155">
        <v>515700</v>
      </c>
      <c r="H238" s="156">
        <v>2.3785176927272729</v>
      </c>
      <c r="I238" s="155">
        <v>143700</v>
      </c>
      <c r="J238" s="174">
        <f t="shared" si="40"/>
        <v>659400</v>
      </c>
      <c r="K238" s="155">
        <v>603369</v>
      </c>
      <c r="L238" s="156">
        <v>2.3785176927272729</v>
      </c>
      <c r="M238" s="155">
        <v>152322</v>
      </c>
      <c r="N238" s="174">
        <f t="shared" si="41"/>
        <v>755691</v>
      </c>
      <c r="O238" s="155">
        <v>629154</v>
      </c>
      <c r="P238" s="156">
        <v>2.3785176927272729</v>
      </c>
      <c r="Q238" s="155">
        <v>145137</v>
      </c>
      <c r="R238" s="174">
        <f t="shared" si="42"/>
        <v>774291</v>
      </c>
      <c r="S238" s="395">
        <f t="shared" si="36"/>
        <v>666553.13296399999</v>
      </c>
    </row>
    <row r="239" spans="1:19" x14ac:dyDescent="0.25">
      <c r="A239" s="24">
        <v>221</v>
      </c>
      <c r="B239" s="46" t="s">
        <v>245</v>
      </c>
      <c r="C239" s="9">
        <v>103000</v>
      </c>
      <c r="D239" s="13">
        <v>2.3785176927272729</v>
      </c>
      <c r="E239" s="11">
        <v>55324.009760000015</v>
      </c>
      <c r="F239" s="172">
        <v>158324.00976000002</v>
      </c>
      <c r="G239" s="149">
        <v>203100</v>
      </c>
      <c r="H239" s="156">
        <v>2.3785176927272729</v>
      </c>
      <c r="I239" s="155">
        <v>21900</v>
      </c>
      <c r="J239" s="174">
        <f t="shared" si="40"/>
        <v>225000</v>
      </c>
      <c r="K239" s="149">
        <v>229503</v>
      </c>
      <c r="L239" s="156">
        <v>2.3785176927272729</v>
      </c>
      <c r="M239" s="155">
        <v>22557</v>
      </c>
      <c r="N239" s="174">
        <f t="shared" si="41"/>
        <v>252060</v>
      </c>
      <c r="O239" s="149">
        <v>245751</v>
      </c>
      <c r="P239" s="156">
        <v>2.3785176927272729</v>
      </c>
      <c r="Q239" s="155">
        <v>22776</v>
      </c>
      <c r="R239" s="174">
        <f t="shared" si="42"/>
        <v>268527</v>
      </c>
      <c r="S239" s="395">
        <f t="shared" si="36"/>
        <v>225977.75244000001</v>
      </c>
    </row>
    <row r="240" spans="1:19" x14ac:dyDescent="0.25">
      <c r="A240" s="24">
        <v>222</v>
      </c>
      <c r="B240" s="46" t="s">
        <v>246</v>
      </c>
      <c r="C240" s="9">
        <v>835000</v>
      </c>
      <c r="D240" s="13">
        <v>4.7199763552727276</v>
      </c>
      <c r="E240" s="11">
        <v>450103.549352</v>
      </c>
      <c r="F240" s="172">
        <v>1285103.549352</v>
      </c>
      <c r="G240" s="155">
        <v>1693950</v>
      </c>
      <c r="H240" s="156">
        <v>4.7199763552727276</v>
      </c>
      <c r="I240" s="155">
        <v>214000</v>
      </c>
      <c r="J240" s="174">
        <f t="shared" si="40"/>
        <v>1907950</v>
      </c>
      <c r="K240" s="155">
        <v>1948043</v>
      </c>
      <c r="L240" s="156">
        <v>4.7199763552727276</v>
      </c>
      <c r="M240" s="155">
        <v>226840</v>
      </c>
      <c r="N240" s="174">
        <f t="shared" si="41"/>
        <v>2174883</v>
      </c>
      <c r="O240" s="155">
        <v>2083559</v>
      </c>
      <c r="P240" s="156">
        <v>4.7199763552727276</v>
      </c>
      <c r="Q240" s="155">
        <v>216140</v>
      </c>
      <c r="R240" s="174">
        <f t="shared" si="42"/>
        <v>2299699</v>
      </c>
      <c r="S240" s="395">
        <f t="shared" si="36"/>
        <v>1916908.8873379999</v>
      </c>
    </row>
    <row r="241" spans="1:19" x14ac:dyDescent="0.25">
      <c r="A241" s="24">
        <v>223</v>
      </c>
      <c r="B241" s="46" t="s">
        <v>247</v>
      </c>
      <c r="C241" s="9">
        <v>315000</v>
      </c>
      <c r="D241" s="13">
        <v>2.3785176927272729</v>
      </c>
      <c r="E241" s="11">
        <v>169178.86350400001</v>
      </c>
      <c r="F241" s="172">
        <v>484178.86350400001</v>
      </c>
      <c r="G241" s="149">
        <v>552300</v>
      </c>
      <c r="H241" s="156">
        <v>2.3785176927272729</v>
      </c>
      <c r="I241" s="155">
        <v>130300</v>
      </c>
      <c r="J241" s="174">
        <f t="shared" si="40"/>
        <v>682600</v>
      </c>
      <c r="K241" s="149">
        <v>651714</v>
      </c>
      <c r="L241" s="156">
        <v>2.3785176927272729</v>
      </c>
      <c r="M241" s="155">
        <v>135512</v>
      </c>
      <c r="N241" s="174">
        <f t="shared" si="41"/>
        <v>787226</v>
      </c>
      <c r="O241" s="149">
        <v>706944</v>
      </c>
      <c r="P241" s="156">
        <v>2.3785176927272729</v>
      </c>
      <c r="Q241" s="155">
        <v>136815</v>
      </c>
      <c r="R241" s="174">
        <f t="shared" si="42"/>
        <v>843759</v>
      </c>
      <c r="S241" s="395">
        <f t="shared" si="36"/>
        <v>699440.965876</v>
      </c>
    </row>
    <row r="242" spans="1:19" x14ac:dyDescent="0.25">
      <c r="A242" s="24">
        <v>224</v>
      </c>
      <c r="B242" s="46" t="s">
        <v>248</v>
      </c>
      <c r="C242" s="9">
        <v>287000</v>
      </c>
      <c r="D242" s="13">
        <v>2.3785176927272729</v>
      </c>
      <c r="E242" s="11">
        <v>154801.89989599999</v>
      </c>
      <c r="F242" s="172">
        <v>441801.89989599999</v>
      </c>
      <c r="G242" s="149">
        <v>501150</v>
      </c>
      <c r="H242" s="156">
        <v>2.3785176927272729</v>
      </c>
      <c r="I242" s="155">
        <v>118300</v>
      </c>
      <c r="J242" s="174">
        <f t="shared" si="40"/>
        <v>619450</v>
      </c>
      <c r="K242" s="149">
        <v>586346</v>
      </c>
      <c r="L242" s="156">
        <v>2.3785176927272729</v>
      </c>
      <c r="M242" s="155">
        <v>123032</v>
      </c>
      <c r="N242" s="174">
        <f t="shared" si="41"/>
        <v>709378</v>
      </c>
      <c r="O242" s="149">
        <v>641472</v>
      </c>
      <c r="P242" s="156">
        <v>2.3785176927272729</v>
      </c>
      <c r="Q242" s="155">
        <v>120666</v>
      </c>
      <c r="R242" s="174">
        <f t="shared" si="42"/>
        <v>762138</v>
      </c>
      <c r="S242" s="395">
        <f t="shared" si="36"/>
        <v>633191.97497400001</v>
      </c>
    </row>
    <row r="243" spans="1:19" x14ac:dyDescent="0.25">
      <c r="A243" s="24">
        <v>225</v>
      </c>
      <c r="B243" s="46" t="s">
        <v>249</v>
      </c>
      <c r="C243" s="15" t="s">
        <v>10</v>
      </c>
      <c r="D243" s="13">
        <v>0.3753023410909091</v>
      </c>
      <c r="E243" s="11">
        <v>28282.538339999999</v>
      </c>
      <c r="F243" s="172">
        <v>28282.538339999999</v>
      </c>
      <c r="G243" s="154" t="s">
        <v>10</v>
      </c>
      <c r="H243" s="156">
        <v>0.3753023410909091</v>
      </c>
      <c r="I243" s="155">
        <v>20800</v>
      </c>
      <c r="J243" s="174">
        <f t="shared" ref="J243:J249" si="43">I243*1</f>
        <v>20800</v>
      </c>
      <c r="K243" s="154" t="s">
        <v>10</v>
      </c>
      <c r="L243" s="156">
        <v>0.3753023410909091</v>
      </c>
      <c r="M243" s="155">
        <v>21424</v>
      </c>
      <c r="N243" s="174">
        <f t="shared" ref="N243:N249" si="44">M243*1</f>
        <v>21424</v>
      </c>
      <c r="O243" s="154" t="s">
        <v>10</v>
      </c>
      <c r="P243" s="156">
        <v>0.3753023410909091</v>
      </c>
      <c r="Q243" s="155">
        <v>21632</v>
      </c>
      <c r="R243" s="174">
        <f t="shared" ref="R243:R249" si="45">Q243*1</f>
        <v>21632</v>
      </c>
      <c r="S243" s="395">
        <f t="shared" si="36"/>
        <v>23034.634585</v>
      </c>
    </row>
    <row r="244" spans="1:19" x14ac:dyDescent="0.25">
      <c r="A244" s="24">
        <v>226</v>
      </c>
      <c r="B244" s="46" t="s">
        <v>250</v>
      </c>
      <c r="C244" s="15" t="s">
        <v>10</v>
      </c>
      <c r="D244" s="13">
        <v>0.30570320363636366</v>
      </c>
      <c r="E244" s="11">
        <v>24208.660307999999</v>
      </c>
      <c r="F244" s="172">
        <v>24208.660307999999</v>
      </c>
      <c r="G244" s="154" t="s">
        <v>10</v>
      </c>
      <c r="H244" s="156">
        <v>0.30570320363636366</v>
      </c>
      <c r="I244" s="155">
        <v>16900</v>
      </c>
      <c r="J244" s="174">
        <f t="shared" si="43"/>
        <v>16900</v>
      </c>
      <c r="K244" s="154" t="s">
        <v>10</v>
      </c>
      <c r="L244" s="156">
        <v>0.30570320363636366</v>
      </c>
      <c r="M244" s="155">
        <v>17745</v>
      </c>
      <c r="N244" s="174">
        <f t="shared" si="44"/>
        <v>17745</v>
      </c>
      <c r="O244" s="154" t="s">
        <v>10</v>
      </c>
      <c r="P244" s="156">
        <v>0.30570320363636366</v>
      </c>
      <c r="Q244" s="155">
        <v>17407</v>
      </c>
      <c r="R244" s="174">
        <f t="shared" si="45"/>
        <v>17407</v>
      </c>
      <c r="S244" s="395">
        <f t="shared" si="36"/>
        <v>19065.165076999998</v>
      </c>
    </row>
    <row r="245" spans="1:19" x14ac:dyDescent="0.25">
      <c r="A245" s="24">
        <v>227</v>
      </c>
      <c r="B245" s="46" t="s">
        <v>251</v>
      </c>
      <c r="C245" s="15" t="s">
        <v>10</v>
      </c>
      <c r="D245" s="13">
        <v>2.5151861432727274</v>
      </c>
      <c r="E245" s="11">
        <v>150255.702884</v>
      </c>
      <c r="F245" s="172">
        <v>150255.702884</v>
      </c>
      <c r="G245" s="154" t="s">
        <v>10</v>
      </c>
      <c r="H245" s="156">
        <v>2.5151861432727274</v>
      </c>
      <c r="I245" s="155">
        <v>138900</v>
      </c>
      <c r="J245" s="174">
        <f t="shared" si="43"/>
        <v>138900</v>
      </c>
      <c r="K245" s="154" t="s">
        <v>10</v>
      </c>
      <c r="L245" s="156">
        <v>2.5151861432727274</v>
      </c>
      <c r="M245" s="155">
        <v>147234</v>
      </c>
      <c r="N245" s="174">
        <f t="shared" si="44"/>
        <v>147234</v>
      </c>
      <c r="O245" s="154" t="s">
        <v>10</v>
      </c>
      <c r="P245" s="156">
        <v>2.5151861432727274</v>
      </c>
      <c r="Q245" s="155">
        <v>141678</v>
      </c>
      <c r="R245" s="174">
        <f t="shared" si="45"/>
        <v>141678</v>
      </c>
      <c r="S245" s="395">
        <f t="shared" si="36"/>
        <v>144516.92572100001</v>
      </c>
    </row>
    <row r="246" spans="1:19" x14ac:dyDescent="0.25">
      <c r="A246" s="24">
        <v>228</v>
      </c>
      <c r="B246" s="46" t="s">
        <v>252</v>
      </c>
      <c r="C246" s="15" t="s">
        <v>10</v>
      </c>
      <c r="D246" s="13">
        <v>1.4994713170909093</v>
      </c>
      <c r="E246" s="11">
        <v>91254.407747999998</v>
      </c>
      <c r="F246" s="172">
        <v>91254.407747999998</v>
      </c>
      <c r="G246" s="154" t="s">
        <v>10</v>
      </c>
      <c r="H246" s="156">
        <v>1.4994713170909093</v>
      </c>
      <c r="I246" s="155">
        <v>82800</v>
      </c>
      <c r="J246" s="174">
        <f t="shared" si="43"/>
        <v>82800</v>
      </c>
      <c r="K246" s="154" t="s">
        <v>10</v>
      </c>
      <c r="L246" s="156">
        <v>1.4994713170909093</v>
      </c>
      <c r="M246" s="155">
        <v>87768</v>
      </c>
      <c r="N246" s="174">
        <f t="shared" si="44"/>
        <v>87768</v>
      </c>
      <c r="O246" s="154" t="s">
        <v>10</v>
      </c>
      <c r="P246" s="156">
        <v>1.4994713170909093</v>
      </c>
      <c r="Q246" s="155">
        <v>86940</v>
      </c>
      <c r="R246" s="174">
        <f t="shared" si="45"/>
        <v>86940</v>
      </c>
      <c r="S246" s="395">
        <f t="shared" si="36"/>
        <v>87190.601936999999</v>
      </c>
    </row>
    <row r="247" spans="1:19" x14ac:dyDescent="0.25">
      <c r="A247" s="24">
        <v>229</v>
      </c>
      <c r="B247" s="67" t="s">
        <v>253</v>
      </c>
      <c r="C247" s="15" t="s">
        <v>10</v>
      </c>
      <c r="D247" s="13">
        <v>8.4330439905454551</v>
      </c>
      <c r="E247" s="11">
        <v>486675.01817200001</v>
      </c>
      <c r="F247" s="172">
        <v>486675.01817200001</v>
      </c>
      <c r="G247" s="154" t="s">
        <v>10</v>
      </c>
      <c r="H247" s="156">
        <v>8.4330439905454551</v>
      </c>
      <c r="I247" s="155">
        <v>465400</v>
      </c>
      <c r="J247" s="174">
        <f t="shared" si="43"/>
        <v>465400</v>
      </c>
      <c r="K247" s="154" t="s">
        <v>10</v>
      </c>
      <c r="L247" s="156">
        <v>8.4330439905454551</v>
      </c>
      <c r="M247" s="155">
        <v>484016</v>
      </c>
      <c r="N247" s="174">
        <f t="shared" si="44"/>
        <v>484016</v>
      </c>
      <c r="O247" s="154" t="s">
        <v>10</v>
      </c>
      <c r="P247" s="156">
        <v>8.4330439905454551</v>
      </c>
      <c r="Q247" s="155">
        <v>474708</v>
      </c>
      <c r="R247" s="174">
        <f t="shared" si="45"/>
        <v>474708</v>
      </c>
      <c r="S247" s="395">
        <f t="shared" si="36"/>
        <v>477699.75454300002</v>
      </c>
    </row>
    <row r="248" spans="1:19" x14ac:dyDescent="0.25">
      <c r="A248" s="24">
        <v>230</v>
      </c>
      <c r="B248" s="46" t="s">
        <v>254</v>
      </c>
      <c r="C248" s="15" t="s">
        <v>10</v>
      </c>
      <c r="D248" s="13">
        <v>8.4330439905454551</v>
      </c>
      <c r="E248" s="11">
        <v>484544.106172</v>
      </c>
      <c r="F248" s="172">
        <v>484544.106172</v>
      </c>
      <c r="G248" s="154" t="s">
        <v>10</v>
      </c>
      <c r="H248" s="156">
        <v>8.4330439905454551</v>
      </c>
      <c r="I248" s="155">
        <v>465400</v>
      </c>
      <c r="J248" s="174">
        <f t="shared" si="43"/>
        <v>465400</v>
      </c>
      <c r="K248" s="154" t="s">
        <v>10</v>
      </c>
      <c r="L248" s="156">
        <v>8.4330439905454551</v>
      </c>
      <c r="M248" s="155">
        <v>493324</v>
      </c>
      <c r="N248" s="174">
        <f t="shared" si="44"/>
        <v>493324</v>
      </c>
      <c r="O248" s="154" t="s">
        <v>10</v>
      </c>
      <c r="P248" s="156">
        <v>8.4330439905454551</v>
      </c>
      <c r="Q248" s="155">
        <v>484016</v>
      </c>
      <c r="R248" s="174">
        <f t="shared" si="45"/>
        <v>484016</v>
      </c>
      <c r="S248" s="395">
        <f t="shared" si="36"/>
        <v>481821.02654300001</v>
      </c>
    </row>
    <row r="249" spans="1:19" x14ac:dyDescent="0.25">
      <c r="A249" s="24">
        <v>231</v>
      </c>
      <c r="B249" s="46" t="s">
        <v>255</v>
      </c>
      <c r="C249" s="15" t="s">
        <v>10</v>
      </c>
      <c r="D249" s="13">
        <v>6.0686431040000004</v>
      </c>
      <c r="E249" s="11">
        <v>352442.67063600005</v>
      </c>
      <c r="F249" s="172">
        <v>352442.67063600005</v>
      </c>
      <c r="G249" s="154" t="s">
        <v>10</v>
      </c>
      <c r="H249" s="156">
        <v>6.0686431040000004</v>
      </c>
      <c r="I249" s="155">
        <v>334900</v>
      </c>
      <c r="J249" s="174">
        <f t="shared" si="43"/>
        <v>334900</v>
      </c>
      <c r="K249" s="154" t="s">
        <v>10</v>
      </c>
      <c r="L249" s="156">
        <v>6.0686431040000004</v>
      </c>
      <c r="M249" s="155">
        <v>354994</v>
      </c>
      <c r="N249" s="174">
        <f t="shared" si="44"/>
        <v>354994</v>
      </c>
      <c r="O249" s="154" t="s">
        <v>10</v>
      </c>
      <c r="P249" s="156">
        <v>6.0686431040000004</v>
      </c>
      <c r="Q249" s="155">
        <v>341598</v>
      </c>
      <c r="R249" s="174">
        <f t="shared" si="45"/>
        <v>341598</v>
      </c>
      <c r="S249" s="395">
        <f t="shared" si="36"/>
        <v>345983.66765900003</v>
      </c>
    </row>
    <row r="250" spans="1:19" x14ac:dyDescent="0.25">
      <c r="A250" s="24">
        <v>232</v>
      </c>
      <c r="B250" s="67" t="s">
        <v>427</v>
      </c>
      <c r="C250" s="9">
        <v>78000</v>
      </c>
      <c r="D250" s="18">
        <v>1.8869593007272729</v>
      </c>
      <c r="E250" s="11">
        <v>42503.615344000005</v>
      </c>
      <c r="F250" s="172">
        <v>120503.61534400001</v>
      </c>
      <c r="G250" s="149">
        <v>4950</v>
      </c>
      <c r="H250" s="160">
        <v>1.8869593007272729</v>
      </c>
      <c r="I250" s="155">
        <v>104200</v>
      </c>
      <c r="J250" s="174">
        <f>G250+I250</f>
        <v>109150</v>
      </c>
      <c r="K250" s="149">
        <v>5841</v>
      </c>
      <c r="L250" s="160">
        <v>1.8869593007272729</v>
      </c>
      <c r="M250" s="155">
        <v>109410</v>
      </c>
      <c r="N250" s="174">
        <f>K250+M250</f>
        <v>115251</v>
      </c>
      <c r="O250" s="149">
        <v>6336</v>
      </c>
      <c r="P250" s="160">
        <v>1.8869593007272729</v>
      </c>
      <c r="Q250" s="155">
        <v>106284</v>
      </c>
      <c r="R250" s="174">
        <f>O250+Q250</f>
        <v>112620</v>
      </c>
      <c r="S250" s="395">
        <f t="shared" si="36"/>
        <v>114381.153836</v>
      </c>
    </row>
    <row r="251" spans="1:19" x14ac:dyDescent="0.25">
      <c r="A251" s="24">
        <v>233</v>
      </c>
      <c r="B251" s="67" t="s">
        <v>256</v>
      </c>
      <c r="C251" s="15" t="s">
        <v>10</v>
      </c>
      <c r="D251" s="18">
        <v>8.8057971956363641</v>
      </c>
      <c r="E251" s="11">
        <v>506145.79889999999</v>
      </c>
      <c r="F251" s="172">
        <v>506145.79889999999</v>
      </c>
      <c r="G251" s="154" t="s">
        <v>10</v>
      </c>
      <c r="H251" s="160">
        <v>8.8057971956363641</v>
      </c>
      <c r="I251" s="155">
        <v>486000</v>
      </c>
      <c r="J251" s="174">
        <f>I251*1</f>
        <v>486000</v>
      </c>
      <c r="K251" s="154" t="s">
        <v>10</v>
      </c>
      <c r="L251" s="160">
        <v>8.8057971956363641</v>
      </c>
      <c r="M251" s="155">
        <v>500580</v>
      </c>
      <c r="N251" s="174">
        <f>M251*1</f>
        <v>500580</v>
      </c>
      <c r="O251" s="154" t="s">
        <v>10</v>
      </c>
      <c r="P251" s="160">
        <v>8.8057971956363641</v>
      </c>
      <c r="Q251" s="155">
        <v>510300</v>
      </c>
      <c r="R251" s="174">
        <f>Q251*1</f>
        <v>510300</v>
      </c>
      <c r="S251" s="395">
        <f t="shared" si="36"/>
        <v>500756.44972500001</v>
      </c>
    </row>
    <row r="252" spans="1:19" x14ac:dyDescent="0.25">
      <c r="A252" s="24">
        <v>234</v>
      </c>
      <c r="B252" s="67" t="s">
        <v>257</v>
      </c>
      <c r="C252" s="9">
        <v>509000</v>
      </c>
      <c r="D252" s="18">
        <v>8.8057971956363641</v>
      </c>
      <c r="E252" s="11">
        <v>274357.95202000008</v>
      </c>
      <c r="F252" s="172">
        <v>783357.95202000008</v>
      </c>
      <c r="G252" s="149">
        <v>439800</v>
      </c>
      <c r="H252" s="160">
        <v>8.8057971956363641</v>
      </c>
      <c r="I252" s="155">
        <v>486000</v>
      </c>
      <c r="J252" s="174">
        <f t="shared" ref="J252:J258" si="46">G252+I252</f>
        <v>925800</v>
      </c>
      <c r="K252" s="149">
        <v>510168</v>
      </c>
      <c r="L252" s="160">
        <v>8.8057971956363641</v>
      </c>
      <c r="M252" s="155">
        <v>510300</v>
      </c>
      <c r="N252" s="174">
        <f t="shared" ref="N252:N258" si="47">K252+M252</f>
        <v>1020468</v>
      </c>
      <c r="O252" s="149">
        <v>545352</v>
      </c>
      <c r="P252" s="160">
        <v>8.8057971956363641</v>
      </c>
      <c r="Q252" s="155">
        <v>505440</v>
      </c>
      <c r="R252" s="174">
        <f t="shared" ref="R252:R258" si="48">O252+Q252</f>
        <v>1050792</v>
      </c>
      <c r="S252" s="395">
        <f t="shared" si="36"/>
        <v>945104.48800500005</v>
      </c>
    </row>
    <row r="253" spans="1:19" x14ac:dyDescent="0.25">
      <c r="A253" s="24">
        <v>235</v>
      </c>
      <c r="B253" s="67" t="s">
        <v>258</v>
      </c>
      <c r="C253" s="9">
        <v>355000</v>
      </c>
      <c r="D253" s="18">
        <v>8.8057971956363641</v>
      </c>
      <c r="E253" s="11">
        <v>191708.06710799993</v>
      </c>
      <c r="F253" s="172">
        <v>546708.06710799993</v>
      </c>
      <c r="G253" s="149">
        <v>231600</v>
      </c>
      <c r="H253" s="160">
        <v>8.8057971956363641</v>
      </c>
      <c r="I253" s="155">
        <v>383100</v>
      </c>
      <c r="J253" s="174">
        <f t="shared" si="46"/>
        <v>614700</v>
      </c>
      <c r="K253" s="149">
        <v>266340</v>
      </c>
      <c r="L253" s="160">
        <v>8.8057971956363641</v>
      </c>
      <c r="M253" s="155">
        <v>402255</v>
      </c>
      <c r="N253" s="174">
        <f t="shared" si="47"/>
        <v>668595</v>
      </c>
      <c r="O253" s="149">
        <v>289500</v>
      </c>
      <c r="P253" s="160">
        <v>8.8057971956363641</v>
      </c>
      <c r="Q253" s="155">
        <v>394593</v>
      </c>
      <c r="R253" s="174">
        <f t="shared" si="48"/>
        <v>684093</v>
      </c>
      <c r="S253" s="395">
        <f t="shared" si="36"/>
        <v>628524.01677699992</v>
      </c>
    </row>
    <row r="254" spans="1:19" x14ac:dyDescent="0.25">
      <c r="A254" s="24">
        <v>236</v>
      </c>
      <c r="B254" s="67" t="s">
        <v>259</v>
      </c>
      <c r="C254" s="9">
        <v>497000</v>
      </c>
      <c r="D254" s="18">
        <v>8.8057971956363641</v>
      </c>
      <c r="E254" s="11">
        <v>267227.7279559999</v>
      </c>
      <c r="F254" s="172">
        <v>764227.7279559999</v>
      </c>
      <c r="G254" s="149">
        <v>650850</v>
      </c>
      <c r="H254" s="160">
        <v>8.8057971956363641</v>
      </c>
      <c r="I254" s="155">
        <v>337600</v>
      </c>
      <c r="J254" s="174">
        <f t="shared" si="46"/>
        <v>988450</v>
      </c>
      <c r="K254" s="149">
        <v>748478</v>
      </c>
      <c r="L254" s="160">
        <v>8.8057971956363641</v>
      </c>
      <c r="M254" s="155">
        <v>354480</v>
      </c>
      <c r="N254" s="174">
        <f t="shared" si="47"/>
        <v>1102958</v>
      </c>
      <c r="O254" s="149">
        <v>774512</v>
      </c>
      <c r="P254" s="160">
        <v>8.8057971956363641</v>
      </c>
      <c r="Q254" s="155">
        <v>340976</v>
      </c>
      <c r="R254" s="174">
        <f t="shared" si="48"/>
        <v>1115488</v>
      </c>
      <c r="S254" s="395">
        <f t="shared" si="36"/>
        <v>992780.93198899995</v>
      </c>
    </row>
    <row r="255" spans="1:19" x14ac:dyDescent="0.25">
      <c r="A255" s="24">
        <v>237</v>
      </c>
      <c r="B255" s="67" t="s">
        <v>260</v>
      </c>
      <c r="C255" s="9">
        <v>496000</v>
      </c>
      <c r="D255" s="18">
        <v>8.8057971956363641</v>
      </c>
      <c r="E255" s="11">
        <v>266770.99578399991</v>
      </c>
      <c r="F255" s="172">
        <v>762770.99578399991</v>
      </c>
      <c r="G255" s="149">
        <v>798600</v>
      </c>
      <c r="H255" s="160">
        <v>8.8057971956363641</v>
      </c>
      <c r="I255" s="155">
        <v>251800</v>
      </c>
      <c r="J255" s="174">
        <f t="shared" si="46"/>
        <v>1050400</v>
      </c>
      <c r="K255" s="149">
        <v>910404</v>
      </c>
      <c r="L255" s="160">
        <v>8.8057971956363641</v>
      </c>
      <c r="M255" s="155">
        <v>259354</v>
      </c>
      <c r="N255" s="174">
        <f t="shared" si="47"/>
        <v>1169758</v>
      </c>
      <c r="O255" s="149">
        <v>1038180</v>
      </c>
      <c r="P255" s="160">
        <v>8.8057971956363641</v>
      </c>
      <c r="Q255" s="155">
        <v>256836</v>
      </c>
      <c r="R255" s="174">
        <f t="shared" si="48"/>
        <v>1295016</v>
      </c>
      <c r="S255" s="395">
        <f t="shared" si="36"/>
        <v>1069486.2489459999</v>
      </c>
    </row>
    <row r="256" spans="1:19" x14ac:dyDescent="0.25">
      <c r="A256" s="24">
        <v>238</v>
      </c>
      <c r="B256" s="67" t="s">
        <v>261</v>
      </c>
      <c r="C256" s="9">
        <v>464000</v>
      </c>
      <c r="D256" s="18">
        <v>8.8057971956363641</v>
      </c>
      <c r="E256" s="11">
        <v>250542.24500400003</v>
      </c>
      <c r="F256" s="172">
        <v>714542.24500400003</v>
      </c>
      <c r="G256" s="155">
        <v>610950</v>
      </c>
      <c r="H256" s="160">
        <v>8.8057971956363641</v>
      </c>
      <c r="I256" s="155">
        <v>316900</v>
      </c>
      <c r="J256" s="174">
        <f t="shared" si="46"/>
        <v>927850</v>
      </c>
      <c r="K256" s="155">
        <v>684264</v>
      </c>
      <c r="L256" s="160">
        <v>8.8057971956363641</v>
      </c>
      <c r="M256" s="155">
        <v>332745</v>
      </c>
      <c r="N256" s="174">
        <f t="shared" si="47"/>
        <v>1017009</v>
      </c>
      <c r="O256" s="155">
        <v>757578</v>
      </c>
      <c r="P256" s="160">
        <v>8.8057971956363641</v>
      </c>
      <c r="Q256" s="155">
        <v>329576</v>
      </c>
      <c r="R256" s="174">
        <f t="shared" si="48"/>
        <v>1087154</v>
      </c>
      <c r="S256" s="395">
        <f t="shared" si="36"/>
        <v>936638.81125100004</v>
      </c>
    </row>
    <row r="257" spans="1:19" x14ac:dyDescent="0.25">
      <c r="A257" s="24">
        <v>239</v>
      </c>
      <c r="B257" s="67" t="s">
        <v>262</v>
      </c>
      <c r="C257" s="9">
        <v>513000</v>
      </c>
      <c r="D257" s="18">
        <v>8.8057971956363641</v>
      </c>
      <c r="E257" s="11">
        <v>276403.39601200004</v>
      </c>
      <c r="F257" s="172">
        <v>789403.39601200004</v>
      </c>
      <c r="G257" s="149">
        <v>172650</v>
      </c>
      <c r="H257" s="160">
        <v>8.8057971956363641</v>
      </c>
      <c r="I257" s="155">
        <v>649900</v>
      </c>
      <c r="J257" s="174">
        <f t="shared" si="46"/>
        <v>822550</v>
      </c>
      <c r="K257" s="149">
        <v>193368</v>
      </c>
      <c r="L257" s="160">
        <v>8.8057971956363641</v>
      </c>
      <c r="M257" s="155">
        <v>669397</v>
      </c>
      <c r="N257" s="174">
        <f t="shared" si="47"/>
        <v>862765</v>
      </c>
      <c r="O257" s="149">
        <v>208907</v>
      </c>
      <c r="P257" s="160">
        <v>8.8057971956363641</v>
      </c>
      <c r="Q257" s="155">
        <v>682395</v>
      </c>
      <c r="R257" s="174">
        <f t="shared" si="48"/>
        <v>891302</v>
      </c>
      <c r="S257" s="395">
        <f t="shared" si="36"/>
        <v>841505.09900299995</v>
      </c>
    </row>
    <row r="258" spans="1:19" x14ac:dyDescent="0.25">
      <c r="A258" s="24">
        <v>240</v>
      </c>
      <c r="B258" s="67" t="s">
        <v>263</v>
      </c>
      <c r="C258" s="9">
        <v>561000</v>
      </c>
      <c r="D258" s="18">
        <v>5.6608779021818192</v>
      </c>
      <c r="E258" s="11">
        <v>301620.43786800001</v>
      </c>
      <c r="F258" s="172">
        <v>862620.43786800001</v>
      </c>
      <c r="G258" s="149">
        <v>852150</v>
      </c>
      <c r="H258" s="160">
        <v>5.6608779021818192</v>
      </c>
      <c r="I258" s="155">
        <v>312400</v>
      </c>
      <c r="J258" s="174">
        <f t="shared" si="46"/>
        <v>1164550</v>
      </c>
      <c r="K258" s="149">
        <v>962930</v>
      </c>
      <c r="L258" s="160">
        <v>5.6608779021818192</v>
      </c>
      <c r="M258" s="155">
        <v>321772</v>
      </c>
      <c r="N258" s="174">
        <f t="shared" si="47"/>
        <v>1284702</v>
      </c>
      <c r="O258" s="149">
        <v>1099274</v>
      </c>
      <c r="P258" s="160">
        <v>5.6608779021818192</v>
      </c>
      <c r="Q258" s="155">
        <v>324896</v>
      </c>
      <c r="R258" s="174">
        <f t="shared" si="48"/>
        <v>1424170</v>
      </c>
      <c r="S258" s="395">
        <f t="shared" si="36"/>
        <v>1184010.609467</v>
      </c>
    </row>
    <row r="259" spans="1:19" x14ac:dyDescent="0.25">
      <c r="A259" s="24">
        <v>241</v>
      </c>
      <c r="B259" s="67" t="s">
        <v>264</v>
      </c>
      <c r="C259" s="15" t="s">
        <v>10</v>
      </c>
      <c r="D259" s="18">
        <v>8.1768171992727279</v>
      </c>
      <c r="E259" s="11">
        <v>472949.73577600002</v>
      </c>
      <c r="F259" s="172">
        <v>472949.73577600002</v>
      </c>
      <c r="G259" s="154" t="s">
        <v>10</v>
      </c>
      <c r="H259" s="160">
        <v>8.1768171992727279</v>
      </c>
      <c r="I259" s="155">
        <v>451200</v>
      </c>
      <c r="J259" s="174">
        <f>I259*1</f>
        <v>451200</v>
      </c>
      <c r="K259" s="154" t="s">
        <v>10</v>
      </c>
      <c r="L259" s="160">
        <v>8.1768171992727279</v>
      </c>
      <c r="M259" s="155">
        <v>464736</v>
      </c>
      <c r="N259" s="174">
        <f>M259*1</f>
        <v>464736</v>
      </c>
      <c r="O259" s="154" t="s">
        <v>10</v>
      </c>
      <c r="P259" s="160">
        <v>8.1768171992727279</v>
      </c>
      <c r="Q259" s="155">
        <v>460224</v>
      </c>
      <c r="R259" s="174">
        <f>Q259*1</f>
        <v>460224</v>
      </c>
      <c r="S259" s="395">
        <f t="shared" si="36"/>
        <v>462277.43394399999</v>
      </c>
    </row>
    <row r="260" spans="1:19" x14ac:dyDescent="0.25">
      <c r="A260" s="24">
        <v>242</v>
      </c>
      <c r="B260" s="67" t="s">
        <v>265</v>
      </c>
      <c r="C260" s="15" t="s">
        <v>10</v>
      </c>
      <c r="D260" s="18">
        <v>5.6608779021818192</v>
      </c>
      <c r="E260" s="11">
        <v>328015.43289199995</v>
      </c>
      <c r="F260" s="172">
        <v>328015.43289199995</v>
      </c>
      <c r="G260" s="154" t="s">
        <v>10</v>
      </c>
      <c r="H260" s="160">
        <v>5.6608779021818192</v>
      </c>
      <c r="I260" s="155">
        <v>312400</v>
      </c>
      <c r="J260" s="174">
        <f>I260*1</f>
        <v>312400</v>
      </c>
      <c r="K260" s="154" t="s">
        <v>10</v>
      </c>
      <c r="L260" s="160">
        <v>5.6608779021818192</v>
      </c>
      <c r="M260" s="155">
        <v>324896</v>
      </c>
      <c r="N260" s="174">
        <f>M260*1</f>
        <v>324896</v>
      </c>
      <c r="O260" s="154" t="s">
        <v>10</v>
      </c>
      <c r="P260" s="160">
        <v>5.6608779021818192</v>
      </c>
      <c r="Q260" s="155">
        <v>318648</v>
      </c>
      <c r="R260" s="174">
        <f>Q260*1</f>
        <v>318648</v>
      </c>
      <c r="S260" s="395">
        <f t="shared" si="36"/>
        <v>320989.85822299996</v>
      </c>
    </row>
    <row r="261" spans="1:19" x14ac:dyDescent="0.25">
      <c r="A261" s="24">
        <v>243</v>
      </c>
      <c r="B261" s="67" t="s">
        <v>266</v>
      </c>
      <c r="C261" s="9">
        <v>372000</v>
      </c>
      <c r="D261" s="18">
        <v>8.1768171992727279</v>
      </c>
      <c r="E261" s="11">
        <v>199787.33589600003</v>
      </c>
      <c r="F261" s="172">
        <v>571787.33589600003</v>
      </c>
      <c r="G261" s="155">
        <v>160950</v>
      </c>
      <c r="H261" s="160">
        <v>8.1768171992727279</v>
      </c>
      <c r="I261" s="155">
        <v>451200</v>
      </c>
      <c r="J261" s="174">
        <f>G261+I261</f>
        <v>612150</v>
      </c>
      <c r="K261" s="155">
        <v>189921</v>
      </c>
      <c r="L261" s="160">
        <v>8.1768171992727279</v>
      </c>
      <c r="M261" s="155">
        <v>464736</v>
      </c>
      <c r="N261" s="174">
        <f>K261+M261</f>
        <v>654657</v>
      </c>
      <c r="O261" s="155">
        <v>196359</v>
      </c>
      <c r="P261" s="160">
        <v>8.1768171992727279</v>
      </c>
      <c r="Q261" s="155">
        <v>469248</v>
      </c>
      <c r="R261" s="174">
        <f>O261+Q261</f>
        <v>665607</v>
      </c>
      <c r="S261" s="395">
        <f t="shared" si="36"/>
        <v>626050.33397400007</v>
      </c>
    </row>
    <row r="262" spans="1:19" x14ac:dyDescent="0.25">
      <c r="A262" s="24">
        <v>244</v>
      </c>
      <c r="B262" s="67" t="s">
        <v>436</v>
      </c>
      <c r="C262" s="15" t="s">
        <v>10</v>
      </c>
      <c r="D262" s="18">
        <v>8.8057971956363641</v>
      </c>
      <c r="E262" s="11">
        <v>504366.51089999994</v>
      </c>
      <c r="F262" s="172">
        <v>504366.51089999994</v>
      </c>
      <c r="G262" s="154" t="s">
        <v>10</v>
      </c>
      <c r="H262" s="160">
        <v>8.8057971956363641</v>
      </c>
      <c r="I262" s="155">
        <v>486000</v>
      </c>
      <c r="J262" s="174">
        <f>I262*1</f>
        <v>486000</v>
      </c>
      <c r="K262" s="154" t="s">
        <v>10</v>
      </c>
      <c r="L262" s="160">
        <v>8.8057971956363641</v>
      </c>
      <c r="M262" s="155">
        <v>510300</v>
      </c>
      <c r="N262" s="174">
        <f>M262*1</f>
        <v>510300</v>
      </c>
      <c r="O262" s="154" t="s">
        <v>10</v>
      </c>
      <c r="P262" s="160">
        <v>8.8057971956363641</v>
      </c>
      <c r="Q262" s="155">
        <v>510300</v>
      </c>
      <c r="R262" s="174">
        <f>Q262*1</f>
        <v>510300</v>
      </c>
      <c r="S262" s="395">
        <f t="shared" si="36"/>
        <v>502741.62772499997</v>
      </c>
    </row>
    <row r="263" spans="1:19" x14ac:dyDescent="0.25">
      <c r="A263" s="24">
        <v>245</v>
      </c>
      <c r="B263" s="67" t="s">
        <v>267</v>
      </c>
      <c r="C263" s="9">
        <v>3359000</v>
      </c>
      <c r="D263" s="18">
        <v>8.1768171992727279</v>
      </c>
      <c r="E263" s="11">
        <v>1808229.7057360001</v>
      </c>
      <c r="F263" s="172">
        <v>5167229.7057360001</v>
      </c>
      <c r="G263" s="149">
        <v>8003250</v>
      </c>
      <c r="H263" s="160">
        <v>8.1768171992727279</v>
      </c>
      <c r="I263" s="155">
        <v>196000</v>
      </c>
      <c r="J263" s="174">
        <f>G263+I263</f>
        <v>8199250</v>
      </c>
      <c r="K263" s="149">
        <v>9283770</v>
      </c>
      <c r="L263" s="160">
        <v>8.1768171992727279</v>
      </c>
      <c r="M263" s="155">
        <v>203840</v>
      </c>
      <c r="N263" s="174">
        <f>K263+M263</f>
        <v>9487610</v>
      </c>
      <c r="O263" s="149">
        <v>10164128</v>
      </c>
      <c r="P263" s="160">
        <v>8.1768171992727279</v>
      </c>
      <c r="Q263" s="155">
        <v>203840</v>
      </c>
      <c r="R263" s="174">
        <f>O263+Q263</f>
        <v>10367968</v>
      </c>
      <c r="S263" s="395">
        <f t="shared" ref="S263:S297" si="49">AVERAGE(N263,J263,F263,R263)</f>
        <v>8305514.426434</v>
      </c>
    </row>
    <row r="264" spans="1:19" x14ac:dyDescent="0.25">
      <c r="A264" s="24">
        <v>246</v>
      </c>
      <c r="B264" s="67" t="s">
        <v>268</v>
      </c>
      <c r="C264" s="9">
        <v>344000</v>
      </c>
      <c r="D264" s="18">
        <v>2.8304292952727272</v>
      </c>
      <c r="E264" s="11">
        <v>184512.94865600008</v>
      </c>
      <c r="F264" s="172">
        <v>528512.94865600008</v>
      </c>
      <c r="G264" s="149">
        <v>416550</v>
      </c>
      <c r="H264" s="160">
        <v>2.8304292952727272</v>
      </c>
      <c r="I264" s="155">
        <v>252200</v>
      </c>
      <c r="J264" s="174">
        <f>G264+I264</f>
        <v>668750</v>
      </c>
      <c r="K264" s="149">
        <v>491529</v>
      </c>
      <c r="L264" s="160">
        <v>2.8304292952727272</v>
      </c>
      <c r="M264" s="155">
        <v>267332</v>
      </c>
      <c r="N264" s="174">
        <f>K264+M264</f>
        <v>758861</v>
      </c>
      <c r="O264" s="149">
        <v>504026</v>
      </c>
      <c r="P264" s="160">
        <v>2.8304292952727272</v>
      </c>
      <c r="Q264" s="155">
        <v>259766</v>
      </c>
      <c r="R264" s="174">
        <f>O264+Q264</f>
        <v>763792</v>
      </c>
      <c r="S264" s="395">
        <f t="shared" si="49"/>
        <v>679978.98716400005</v>
      </c>
    </row>
    <row r="265" spans="1:19" x14ac:dyDescent="0.25">
      <c r="A265" s="24">
        <v>247</v>
      </c>
      <c r="B265" s="67" t="s">
        <v>269</v>
      </c>
      <c r="C265" s="9">
        <v>196000</v>
      </c>
      <c r="D265" s="18">
        <v>2.8304292952727272</v>
      </c>
      <c r="E265" s="11">
        <v>105558.508524</v>
      </c>
      <c r="F265" s="172">
        <v>301558.508524</v>
      </c>
      <c r="G265" s="155">
        <v>208200</v>
      </c>
      <c r="H265" s="160">
        <v>2.8304292952727272</v>
      </c>
      <c r="I265" s="155">
        <v>156300</v>
      </c>
      <c r="J265" s="174">
        <f>G265+I265</f>
        <v>364500</v>
      </c>
      <c r="K265" s="155">
        <v>237348</v>
      </c>
      <c r="L265" s="160">
        <v>2.8304292952727272</v>
      </c>
      <c r="M265" s="155">
        <v>164115</v>
      </c>
      <c r="N265" s="174">
        <f>K265+M265</f>
        <v>401463</v>
      </c>
      <c r="O265" s="155">
        <v>241512</v>
      </c>
      <c r="P265" s="160">
        <v>2.8304292952727272</v>
      </c>
      <c r="Q265" s="155">
        <v>160989</v>
      </c>
      <c r="R265" s="174">
        <f>O265+Q265</f>
        <v>402501</v>
      </c>
      <c r="S265" s="395">
        <f t="shared" si="49"/>
        <v>367505.62713099999</v>
      </c>
    </row>
    <row r="266" spans="1:19" x14ac:dyDescent="0.25">
      <c r="A266" s="24">
        <v>248</v>
      </c>
      <c r="B266" s="67" t="s">
        <v>271</v>
      </c>
      <c r="C266" s="9">
        <v>241000</v>
      </c>
      <c r="D266" s="18">
        <v>2.8304292952727272</v>
      </c>
      <c r="E266" s="11">
        <v>129387.38576000003</v>
      </c>
      <c r="F266" s="172">
        <v>370387.38576000003</v>
      </c>
      <c r="G266" s="155">
        <v>320100</v>
      </c>
      <c r="H266" s="160">
        <v>2.8304292952727272</v>
      </c>
      <c r="I266" s="155">
        <v>156300</v>
      </c>
      <c r="J266" s="174">
        <f>G266+I266</f>
        <v>476400</v>
      </c>
      <c r="K266" s="155">
        <v>368115</v>
      </c>
      <c r="L266" s="160">
        <v>2.8304292952727272</v>
      </c>
      <c r="M266" s="155">
        <v>164115</v>
      </c>
      <c r="N266" s="174">
        <f>K266+M266</f>
        <v>532230</v>
      </c>
      <c r="O266" s="155">
        <v>396924</v>
      </c>
      <c r="P266" s="160">
        <v>2.8304292952727272</v>
      </c>
      <c r="Q266" s="155">
        <v>159426</v>
      </c>
      <c r="R266" s="174">
        <f>O266+Q266</f>
        <v>556350</v>
      </c>
      <c r="S266" s="395">
        <f t="shared" si="49"/>
        <v>483841.84643999999</v>
      </c>
    </row>
    <row r="267" spans="1:19" x14ac:dyDescent="0.25">
      <c r="A267" s="24">
        <v>249</v>
      </c>
      <c r="B267" s="67" t="s">
        <v>272</v>
      </c>
      <c r="C267" s="15" t="s">
        <v>10</v>
      </c>
      <c r="D267" s="18">
        <v>1.1292479363636365</v>
      </c>
      <c r="E267" s="11">
        <v>70985.494243999987</v>
      </c>
      <c r="F267" s="172">
        <v>70985.494243999987</v>
      </c>
      <c r="G267" s="154" t="s">
        <v>10</v>
      </c>
      <c r="H267" s="160">
        <v>1.1292479363636365</v>
      </c>
      <c r="I267" s="155">
        <v>62400</v>
      </c>
      <c r="J267" s="174">
        <f>I267*1</f>
        <v>62400</v>
      </c>
      <c r="K267" s="154" t="s">
        <v>10</v>
      </c>
      <c r="L267" s="160">
        <v>1.1292479363636365</v>
      </c>
      <c r="M267" s="155">
        <v>66144</v>
      </c>
      <c r="N267" s="174">
        <f>M267*1</f>
        <v>66144</v>
      </c>
      <c r="O267" s="154" t="s">
        <v>10</v>
      </c>
      <c r="P267" s="160">
        <v>1.1292479363636365</v>
      </c>
      <c r="Q267" s="155">
        <v>63648</v>
      </c>
      <c r="R267" s="174">
        <f>Q267*1</f>
        <v>63648</v>
      </c>
      <c r="S267" s="395">
        <f t="shared" si="49"/>
        <v>65794.373561</v>
      </c>
    </row>
    <row r="268" spans="1:19" x14ac:dyDescent="0.25">
      <c r="A268" s="24">
        <v>250</v>
      </c>
      <c r="B268" s="67" t="s">
        <v>273</v>
      </c>
      <c r="C268" s="15" t="s">
        <v>10</v>
      </c>
      <c r="D268" s="18">
        <v>0.2613829981818182</v>
      </c>
      <c r="E268" s="11">
        <v>21205.199231999999</v>
      </c>
      <c r="F268" s="172">
        <v>21205.199231999999</v>
      </c>
      <c r="G268" s="154" t="s">
        <v>10</v>
      </c>
      <c r="H268" s="160">
        <v>0.2613829981818182</v>
      </c>
      <c r="I268" s="155">
        <v>14500</v>
      </c>
      <c r="J268" s="174">
        <f>I268*1</f>
        <v>14500</v>
      </c>
      <c r="K268" s="154" t="s">
        <v>10</v>
      </c>
      <c r="L268" s="160">
        <v>0.2613829981818182</v>
      </c>
      <c r="M268" s="155">
        <v>15225</v>
      </c>
      <c r="N268" s="174">
        <f>M268*1</f>
        <v>15225</v>
      </c>
      <c r="O268" s="154" t="s">
        <v>10</v>
      </c>
      <c r="P268" s="160">
        <v>0.2613829981818182</v>
      </c>
      <c r="Q268" s="155">
        <v>14645</v>
      </c>
      <c r="R268" s="174">
        <f>Q268*1</f>
        <v>14645</v>
      </c>
      <c r="S268" s="395">
        <f t="shared" si="49"/>
        <v>16393.799808</v>
      </c>
    </row>
    <row r="269" spans="1:19" x14ac:dyDescent="0.25">
      <c r="A269" s="24">
        <v>251</v>
      </c>
      <c r="B269" s="67" t="s">
        <v>274</v>
      </c>
      <c r="C269" s="15" t="s">
        <v>10</v>
      </c>
      <c r="D269" s="18">
        <v>2.0824316839999999</v>
      </c>
      <c r="E269" s="11">
        <v>125276.468184</v>
      </c>
      <c r="F269" s="172">
        <v>125276.468184</v>
      </c>
      <c r="G269" s="154" t="s">
        <v>10</v>
      </c>
      <c r="H269" s="160">
        <v>2.0824316839999999</v>
      </c>
      <c r="I269" s="155">
        <v>115000</v>
      </c>
      <c r="J269" s="174">
        <f>I269*1</f>
        <v>115000</v>
      </c>
      <c r="K269" s="154" t="s">
        <v>10</v>
      </c>
      <c r="L269" s="160">
        <v>2.0824316839999999</v>
      </c>
      <c r="M269" s="155">
        <v>118450</v>
      </c>
      <c r="N269" s="174">
        <f>M269*1</f>
        <v>118450</v>
      </c>
      <c r="O269" s="154" t="s">
        <v>10</v>
      </c>
      <c r="P269" s="160">
        <v>2.0824316839999999</v>
      </c>
      <c r="Q269" s="155">
        <v>116150</v>
      </c>
      <c r="R269" s="174">
        <f>Q269*1</f>
        <v>116150</v>
      </c>
      <c r="S269" s="395">
        <f t="shared" si="49"/>
        <v>118719.117046</v>
      </c>
    </row>
    <row r="270" spans="1:19" x14ac:dyDescent="0.25">
      <c r="A270" s="24">
        <v>252</v>
      </c>
      <c r="B270" s="67" t="s">
        <v>275</v>
      </c>
      <c r="C270" s="9">
        <v>94000</v>
      </c>
      <c r="D270" s="18">
        <v>0.94346999454545466</v>
      </c>
      <c r="E270" s="11">
        <v>50469.978884000011</v>
      </c>
      <c r="F270" s="172">
        <v>144469.97888400001</v>
      </c>
      <c r="G270" s="155">
        <v>130050</v>
      </c>
      <c r="H270" s="160">
        <v>0.94346999454545466</v>
      </c>
      <c r="I270" s="155">
        <v>52200</v>
      </c>
      <c r="J270" s="174">
        <f>G270+I270</f>
        <v>182250</v>
      </c>
      <c r="K270" s="155">
        <v>153459</v>
      </c>
      <c r="L270" s="160">
        <v>0.94346999454545466</v>
      </c>
      <c r="M270" s="155">
        <v>53766</v>
      </c>
      <c r="N270" s="174">
        <f>K270+M270</f>
        <v>207225</v>
      </c>
      <c r="O270" s="155">
        <v>153459</v>
      </c>
      <c r="P270" s="160">
        <v>0.94346999454545466</v>
      </c>
      <c r="Q270" s="155">
        <v>53766</v>
      </c>
      <c r="R270" s="174">
        <f>O270+Q270</f>
        <v>207225</v>
      </c>
      <c r="S270" s="395">
        <f t="shared" si="49"/>
        <v>185292.494721</v>
      </c>
    </row>
    <row r="271" spans="1:19" x14ac:dyDescent="0.25">
      <c r="A271" s="24">
        <v>253</v>
      </c>
      <c r="B271" s="67" t="s">
        <v>446</v>
      </c>
      <c r="C271" s="15" t="s">
        <v>10</v>
      </c>
      <c r="D271" s="18">
        <v>2.4293072963636364</v>
      </c>
      <c r="E271" s="11">
        <v>143690.36634400001</v>
      </c>
      <c r="F271" s="172">
        <v>143690.36634400001</v>
      </c>
      <c r="G271" s="154" t="s">
        <v>10</v>
      </c>
      <c r="H271" s="160">
        <v>2.4293072963636364</v>
      </c>
      <c r="I271" s="155">
        <v>134100</v>
      </c>
      <c r="J271" s="174">
        <f>I271*1</f>
        <v>134100</v>
      </c>
      <c r="K271" s="154" t="s">
        <v>10</v>
      </c>
      <c r="L271" s="160">
        <v>2.4293072963636364</v>
      </c>
      <c r="M271" s="155">
        <v>138123</v>
      </c>
      <c r="N271" s="174">
        <f>M271*1</f>
        <v>138123</v>
      </c>
      <c r="O271" s="154" t="s">
        <v>10</v>
      </c>
      <c r="P271" s="160">
        <v>2.4293072963636364</v>
      </c>
      <c r="Q271" s="155">
        <v>135441</v>
      </c>
      <c r="R271" s="174">
        <f>Q271*1</f>
        <v>135441</v>
      </c>
      <c r="S271" s="395">
        <f t="shared" si="49"/>
        <v>137838.591586</v>
      </c>
    </row>
    <row r="272" spans="1:19" x14ac:dyDescent="0.25">
      <c r="A272" s="24">
        <v>254</v>
      </c>
      <c r="B272" s="67" t="s">
        <v>277</v>
      </c>
      <c r="C272" s="15" t="s">
        <v>10</v>
      </c>
      <c r="D272" s="18">
        <v>2.7765691414545457</v>
      </c>
      <c r="E272" s="11">
        <v>164472.71811599997</v>
      </c>
      <c r="F272" s="172">
        <v>164472.71811599997</v>
      </c>
      <c r="G272" s="154" t="s">
        <v>10</v>
      </c>
      <c r="H272" s="160">
        <v>2.7765691414545457</v>
      </c>
      <c r="I272" s="155">
        <v>153300</v>
      </c>
      <c r="J272" s="174">
        <f>I272*1</f>
        <v>153300</v>
      </c>
      <c r="K272" s="154" t="s">
        <v>10</v>
      </c>
      <c r="L272" s="160">
        <v>2.7765691414545457</v>
      </c>
      <c r="M272" s="155">
        <v>159432</v>
      </c>
      <c r="N272" s="174">
        <f>M272*1</f>
        <v>159432</v>
      </c>
      <c r="O272" s="154" t="s">
        <v>10</v>
      </c>
      <c r="P272" s="160">
        <v>2.7765691414545457</v>
      </c>
      <c r="Q272" s="155">
        <v>156366</v>
      </c>
      <c r="R272" s="174">
        <f>Q272*1</f>
        <v>156366</v>
      </c>
      <c r="S272" s="395">
        <f t="shared" si="49"/>
        <v>158392.67952899999</v>
      </c>
    </row>
    <row r="273" spans="1:19" x14ac:dyDescent="0.25">
      <c r="A273" s="24">
        <v>255</v>
      </c>
      <c r="B273" s="67" t="s">
        <v>278</v>
      </c>
      <c r="C273" s="15" t="s">
        <v>10</v>
      </c>
      <c r="D273" s="18">
        <v>2.0824316839999999</v>
      </c>
      <c r="E273" s="11">
        <v>124365.460184</v>
      </c>
      <c r="F273" s="172">
        <v>124365.460184</v>
      </c>
      <c r="G273" s="154" t="s">
        <v>10</v>
      </c>
      <c r="H273" s="160">
        <v>2.0824316839999999</v>
      </c>
      <c r="I273" s="155">
        <v>115000</v>
      </c>
      <c r="J273" s="174">
        <f>I273*1</f>
        <v>115000</v>
      </c>
      <c r="K273" s="154" t="s">
        <v>10</v>
      </c>
      <c r="L273" s="160">
        <v>2.0824316839999999</v>
      </c>
      <c r="M273" s="155">
        <v>119600</v>
      </c>
      <c r="N273" s="174">
        <f>M273*1</f>
        <v>119600</v>
      </c>
      <c r="O273" s="154" t="s">
        <v>10</v>
      </c>
      <c r="P273" s="160">
        <v>2.0824316839999999</v>
      </c>
      <c r="Q273" s="155">
        <v>117300</v>
      </c>
      <c r="R273" s="174">
        <f>Q273*1</f>
        <v>117300</v>
      </c>
      <c r="S273" s="395">
        <f t="shared" si="49"/>
        <v>119066.36504599999</v>
      </c>
    </row>
    <row r="274" spans="1:19" x14ac:dyDescent="0.25">
      <c r="A274" s="24">
        <v>256</v>
      </c>
      <c r="B274" s="67" t="s">
        <v>279</v>
      </c>
      <c r="C274" s="9">
        <v>317000</v>
      </c>
      <c r="D274" s="18">
        <v>2.7765691414545457</v>
      </c>
      <c r="E274" s="11">
        <v>170785.18314400001</v>
      </c>
      <c r="F274" s="172">
        <v>487785.18314400001</v>
      </c>
      <c r="G274" s="155">
        <v>513000</v>
      </c>
      <c r="H274" s="160">
        <v>2.7765691414545457</v>
      </c>
      <c r="I274" s="155">
        <v>153300</v>
      </c>
      <c r="J274" s="174">
        <f>G274+I274</f>
        <v>666300</v>
      </c>
      <c r="K274" s="155">
        <v>595080</v>
      </c>
      <c r="L274" s="160">
        <v>2.7765691414545457</v>
      </c>
      <c r="M274" s="155">
        <v>162498</v>
      </c>
      <c r="N274" s="174">
        <f>K274+M274</f>
        <v>757578</v>
      </c>
      <c r="O274" s="155">
        <v>661770</v>
      </c>
      <c r="P274" s="160">
        <v>2.7765691414545457</v>
      </c>
      <c r="Q274" s="155">
        <v>159432</v>
      </c>
      <c r="R274" s="174">
        <f>O274+Q274</f>
        <v>821202</v>
      </c>
      <c r="S274" s="395">
        <f t="shared" si="49"/>
        <v>683216.29578599997</v>
      </c>
    </row>
    <row r="275" spans="1:19" x14ac:dyDescent="0.25">
      <c r="A275" s="24">
        <v>257</v>
      </c>
      <c r="B275" s="67" t="s">
        <v>356</v>
      </c>
      <c r="C275" s="9">
        <v>48000</v>
      </c>
      <c r="D275" s="18">
        <v>0.94346999454545466</v>
      </c>
      <c r="E275" s="11">
        <v>25373.57901999999</v>
      </c>
      <c r="F275" s="172">
        <v>73373.57901999999</v>
      </c>
      <c r="G275" s="149">
        <v>15000</v>
      </c>
      <c r="H275" s="160">
        <v>0.94346999454545466</v>
      </c>
      <c r="I275" s="155">
        <v>52200</v>
      </c>
      <c r="J275" s="174">
        <f>G275+I275</f>
        <v>67200</v>
      </c>
      <c r="K275" s="149">
        <v>17700</v>
      </c>
      <c r="L275" s="160">
        <v>0.94346999454545466</v>
      </c>
      <c r="M275" s="155">
        <v>54810</v>
      </c>
      <c r="N275" s="174">
        <f>K275+M275</f>
        <v>72510</v>
      </c>
      <c r="O275" s="149">
        <v>17400</v>
      </c>
      <c r="P275" s="160">
        <v>0.94346999454545466</v>
      </c>
      <c r="Q275" s="155">
        <v>54288</v>
      </c>
      <c r="R275" s="174">
        <f>O275+Q275</f>
        <v>71688</v>
      </c>
      <c r="S275" s="395">
        <f t="shared" si="49"/>
        <v>71192.894755000001</v>
      </c>
    </row>
    <row r="276" spans="1:19" x14ac:dyDescent="0.25">
      <c r="A276" s="24">
        <v>258</v>
      </c>
      <c r="B276" s="67" t="s">
        <v>280</v>
      </c>
      <c r="C276" s="9">
        <v>48000</v>
      </c>
      <c r="D276" s="18">
        <v>0.94346999454545466</v>
      </c>
      <c r="E276" s="11">
        <v>25413.367020000005</v>
      </c>
      <c r="F276" s="172">
        <v>73413.367020000005</v>
      </c>
      <c r="G276" s="155">
        <v>15000</v>
      </c>
      <c r="H276" s="160">
        <v>0.94346999454545466</v>
      </c>
      <c r="I276" s="155">
        <v>52200</v>
      </c>
      <c r="J276" s="174">
        <f>G276+I276</f>
        <v>67200</v>
      </c>
      <c r="K276" s="155">
        <v>17400</v>
      </c>
      <c r="L276" s="160">
        <v>0.94346999454545466</v>
      </c>
      <c r="M276" s="155">
        <v>54288</v>
      </c>
      <c r="N276" s="174">
        <f>K276+M276</f>
        <v>71688</v>
      </c>
      <c r="O276" s="155">
        <v>17550</v>
      </c>
      <c r="P276" s="160">
        <v>0.94346999454545466</v>
      </c>
      <c r="Q276" s="155">
        <v>54810</v>
      </c>
      <c r="R276" s="174">
        <f>O276+Q276</f>
        <v>72360</v>
      </c>
      <c r="S276" s="395">
        <f t="shared" si="49"/>
        <v>71165.341755000001</v>
      </c>
    </row>
    <row r="277" spans="1:19" x14ac:dyDescent="0.25">
      <c r="A277" s="24">
        <v>259</v>
      </c>
      <c r="B277" s="67" t="s">
        <v>281</v>
      </c>
      <c r="C277" s="9">
        <v>73000</v>
      </c>
      <c r="D277" s="18">
        <v>0.94346999454545466</v>
      </c>
      <c r="E277" s="11">
        <v>39989.276596000011</v>
      </c>
      <c r="F277" s="172">
        <v>112989.27659600001</v>
      </c>
      <c r="G277" s="149">
        <v>78450</v>
      </c>
      <c r="H277" s="160">
        <v>0.94346999454545466</v>
      </c>
      <c r="I277" s="155">
        <v>52200</v>
      </c>
      <c r="J277" s="174">
        <f>G277+I277</f>
        <v>130650</v>
      </c>
      <c r="K277" s="149">
        <v>91002</v>
      </c>
      <c r="L277" s="160">
        <v>0.94346999454545466</v>
      </c>
      <c r="M277" s="155">
        <v>53766</v>
      </c>
      <c r="N277" s="174">
        <f>K277+M277</f>
        <v>144768</v>
      </c>
      <c r="O277" s="149">
        <v>94140</v>
      </c>
      <c r="P277" s="160">
        <v>0.94346999454545466</v>
      </c>
      <c r="Q277" s="155">
        <v>53766</v>
      </c>
      <c r="R277" s="174">
        <f>O277+Q277</f>
        <v>147906</v>
      </c>
      <c r="S277" s="395">
        <f t="shared" si="49"/>
        <v>134078.31914899999</v>
      </c>
    </row>
    <row r="278" spans="1:19" x14ac:dyDescent="0.25">
      <c r="A278" s="24">
        <v>260</v>
      </c>
      <c r="B278" s="67" t="s">
        <v>282</v>
      </c>
      <c r="C278" s="9">
        <v>125938.00895199999</v>
      </c>
      <c r="D278" s="63">
        <v>0</v>
      </c>
      <c r="E278" s="12" t="s">
        <v>10</v>
      </c>
      <c r="F278" s="172">
        <v>125938.00895199999</v>
      </c>
      <c r="G278" s="155">
        <v>150750</v>
      </c>
      <c r="H278" s="236">
        <v>0</v>
      </c>
      <c r="I278" s="154" t="s">
        <v>10</v>
      </c>
      <c r="J278" s="174">
        <f>G278*1</f>
        <v>150750</v>
      </c>
      <c r="K278" s="155">
        <v>174870</v>
      </c>
      <c r="L278" s="236">
        <v>0</v>
      </c>
      <c r="M278" s="154" t="s">
        <v>10</v>
      </c>
      <c r="N278" s="174">
        <f>K278*1</f>
        <v>174870</v>
      </c>
      <c r="O278" s="155">
        <v>180900</v>
      </c>
      <c r="P278" s="236">
        <v>0</v>
      </c>
      <c r="Q278" s="154" t="s">
        <v>10</v>
      </c>
      <c r="R278" s="174">
        <f>O278*1</f>
        <v>180900</v>
      </c>
      <c r="S278" s="395">
        <f t="shared" si="49"/>
        <v>158114.50223799999</v>
      </c>
    </row>
    <row r="279" spans="1:19" x14ac:dyDescent="0.25">
      <c r="A279" s="24">
        <v>261</v>
      </c>
      <c r="B279" s="67" t="s">
        <v>283</v>
      </c>
      <c r="C279" s="9">
        <v>175000</v>
      </c>
      <c r="D279" s="18">
        <v>2.4293072963636364</v>
      </c>
      <c r="E279" s="11">
        <v>94026.459491999994</v>
      </c>
      <c r="F279" s="172">
        <v>269026.45949199999</v>
      </c>
      <c r="G279" s="155">
        <v>195900</v>
      </c>
      <c r="H279" s="160">
        <v>2.4293072963636364</v>
      </c>
      <c r="I279" s="155">
        <v>134100</v>
      </c>
      <c r="J279" s="174">
        <f>G279+I279</f>
        <v>330000</v>
      </c>
      <c r="K279" s="155">
        <v>231162</v>
      </c>
      <c r="L279" s="160">
        <v>2.4293072963636364</v>
      </c>
      <c r="M279" s="155">
        <v>138123</v>
      </c>
      <c r="N279" s="174">
        <f>K279+M279</f>
        <v>369285</v>
      </c>
      <c r="O279" s="155">
        <v>250752</v>
      </c>
      <c r="P279" s="160">
        <v>2.4293072963636364</v>
      </c>
      <c r="Q279" s="155">
        <v>140805</v>
      </c>
      <c r="R279" s="174">
        <f>O279+Q279</f>
        <v>391557</v>
      </c>
      <c r="S279" s="395">
        <f t="shared" si="49"/>
        <v>339967.11487300001</v>
      </c>
    </row>
    <row r="280" spans="1:19" x14ac:dyDescent="0.25">
      <c r="A280" s="24">
        <v>262</v>
      </c>
      <c r="B280" s="67" t="s">
        <v>284</v>
      </c>
      <c r="C280" s="9">
        <v>1120000</v>
      </c>
      <c r="D280" s="18">
        <v>2.9293241850909091</v>
      </c>
      <c r="E280" s="11">
        <v>603303.43416000018</v>
      </c>
      <c r="F280" s="172">
        <v>1723303.4341600002</v>
      </c>
      <c r="G280" s="149">
        <v>2494650</v>
      </c>
      <c r="H280" s="160">
        <v>2.9293241850909091</v>
      </c>
      <c r="I280" s="155">
        <v>161700</v>
      </c>
      <c r="J280" s="174">
        <f>G280+I280</f>
        <v>2656350</v>
      </c>
      <c r="K280" s="149">
        <v>2868848</v>
      </c>
      <c r="L280" s="160">
        <v>2.9293241850909091</v>
      </c>
      <c r="M280" s="155">
        <v>169785</v>
      </c>
      <c r="N280" s="174">
        <f>K280+M280</f>
        <v>3038633</v>
      </c>
      <c r="O280" s="149">
        <v>3243045</v>
      </c>
      <c r="P280" s="160">
        <v>2.9293241850909091</v>
      </c>
      <c r="Q280" s="155">
        <v>164934</v>
      </c>
      <c r="R280" s="174">
        <f>O280+Q280</f>
        <v>3407979</v>
      </c>
      <c r="S280" s="395">
        <f t="shared" si="49"/>
        <v>2706566.3585399999</v>
      </c>
    </row>
    <row r="281" spans="1:19" x14ac:dyDescent="0.25">
      <c r="A281" s="24">
        <v>263</v>
      </c>
      <c r="B281" s="67" t="s">
        <v>285</v>
      </c>
      <c r="C281" s="9">
        <v>148000</v>
      </c>
      <c r="D281" s="18">
        <v>2.2120320756363641</v>
      </c>
      <c r="E281" s="11">
        <v>79077.712960000004</v>
      </c>
      <c r="F281" s="172">
        <v>227077.71296</v>
      </c>
      <c r="G281" s="149">
        <v>148200</v>
      </c>
      <c r="H281" s="160">
        <v>2.2120320756363641</v>
      </c>
      <c r="I281" s="155">
        <v>122200</v>
      </c>
      <c r="J281" s="174">
        <f>G281+I281</f>
        <v>270400</v>
      </c>
      <c r="K281" s="149">
        <v>168948</v>
      </c>
      <c r="L281" s="160">
        <v>2.2120320756363641</v>
      </c>
      <c r="M281" s="155">
        <v>125866</v>
      </c>
      <c r="N281" s="174">
        <f>K281+M281</f>
        <v>294814</v>
      </c>
      <c r="O281" s="149">
        <v>188214</v>
      </c>
      <c r="P281" s="160">
        <v>2.2120320756363641</v>
      </c>
      <c r="Q281" s="155">
        <v>123422</v>
      </c>
      <c r="R281" s="174">
        <f>O281+Q281</f>
        <v>311636</v>
      </c>
      <c r="S281" s="395">
        <f t="shared" si="49"/>
        <v>275981.92824000004</v>
      </c>
    </row>
    <row r="282" spans="1:19" x14ac:dyDescent="0.25">
      <c r="A282" s="24">
        <v>264</v>
      </c>
      <c r="B282" s="67" t="s">
        <v>286</v>
      </c>
      <c r="C282" s="15" t="s">
        <v>10</v>
      </c>
      <c r="D282" s="18">
        <v>12.141805130909093</v>
      </c>
      <c r="E282" s="11">
        <v>695361.28849599999</v>
      </c>
      <c r="F282" s="172">
        <v>695361.28849599999</v>
      </c>
      <c r="G282" s="154" t="s">
        <v>10</v>
      </c>
      <c r="H282" s="160">
        <v>12.141805130909093</v>
      </c>
      <c r="I282" s="155">
        <v>670000</v>
      </c>
      <c r="J282" s="174">
        <f>I282*1</f>
        <v>670000</v>
      </c>
      <c r="K282" s="154" t="s">
        <v>10</v>
      </c>
      <c r="L282" s="160">
        <v>12.141805130909093</v>
      </c>
      <c r="M282" s="155">
        <v>703500</v>
      </c>
      <c r="N282" s="174">
        <f>M282*1</f>
        <v>703500</v>
      </c>
      <c r="O282" s="154" t="s">
        <v>10</v>
      </c>
      <c r="P282" s="160">
        <v>12.141805130909093</v>
      </c>
      <c r="Q282" s="155">
        <v>703500</v>
      </c>
      <c r="R282" s="174">
        <f>Q282*1</f>
        <v>703500</v>
      </c>
      <c r="S282" s="395">
        <f t="shared" si="49"/>
        <v>693090.32212399994</v>
      </c>
    </row>
    <row r="283" spans="1:19" x14ac:dyDescent="0.25">
      <c r="A283" s="24">
        <v>265</v>
      </c>
      <c r="B283" s="67" t="s">
        <v>287</v>
      </c>
      <c r="C283" s="9">
        <v>97000</v>
      </c>
      <c r="D283" s="18">
        <v>1.561616162909091</v>
      </c>
      <c r="E283" s="11">
        <v>52143.474228000006</v>
      </c>
      <c r="F283" s="172">
        <v>149143.47422800001</v>
      </c>
      <c r="G283" s="149">
        <v>80850</v>
      </c>
      <c r="H283" s="160">
        <v>1.561616162909091</v>
      </c>
      <c r="I283" s="155">
        <v>86300</v>
      </c>
      <c r="J283" s="174">
        <f>G283+I283</f>
        <v>167150</v>
      </c>
      <c r="K283" s="149">
        <v>93786</v>
      </c>
      <c r="L283" s="160">
        <v>1.561616162909091</v>
      </c>
      <c r="M283" s="155">
        <v>90615</v>
      </c>
      <c r="N283" s="174">
        <f>K283+M283</f>
        <v>184401</v>
      </c>
      <c r="O283" s="149">
        <v>96212</v>
      </c>
      <c r="P283" s="160">
        <v>1.561616162909091</v>
      </c>
      <c r="Q283" s="155">
        <v>90615</v>
      </c>
      <c r="R283" s="174">
        <f>O283+Q283</f>
        <v>186827</v>
      </c>
      <c r="S283" s="395">
        <f t="shared" si="49"/>
        <v>171880.36855700001</v>
      </c>
    </row>
    <row r="284" spans="1:19" x14ac:dyDescent="0.25">
      <c r="A284" s="24">
        <v>266</v>
      </c>
      <c r="B284" s="67" t="s">
        <v>288</v>
      </c>
      <c r="C284" s="9">
        <v>59000</v>
      </c>
      <c r="D284" s="18">
        <v>1.2147405505454545</v>
      </c>
      <c r="E284" s="11">
        <v>31047.402311999991</v>
      </c>
      <c r="F284" s="172">
        <v>90047.402311999991</v>
      </c>
      <c r="G284" s="149">
        <v>15000</v>
      </c>
      <c r="H284" s="160">
        <v>1.2147405505454545</v>
      </c>
      <c r="I284" s="155">
        <v>67200</v>
      </c>
      <c r="J284" s="174">
        <f>G284+I284</f>
        <v>82200</v>
      </c>
      <c r="K284" s="149">
        <v>17250</v>
      </c>
      <c r="L284" s="160">
        <v>1.2147405505454545</v>
      </c>
      <c r="M284" s="155">
        <v>71232</v>
      </c>
      <c r="N284" s="174">
        <f>K284+M284</f>
        <v>88482</v>
      </c>
      <c r="O284" s="149">
        <v>19050</v>
      </c>
      <c r="P284" s="160">
        <v>1.2147405505454545</v>
      </c>
      <c r="Q284" s="155">
        <v>69216</v>
      </c>
      <c r="R284" s="174">
        <f>O284+Q284</f>
        <v>88266</v>
      </c>
      <c r="S284" s="395">
        <f t="shared" si="49"/>
        <v>87248.850577999998</v>
      </c>
    </row>
    <row r="285" spans="1:19" x14ac:dyDescent="0.25">
      <c r="A285" s="24">
        <v>267</v>
      </c>
      <c r="B285" s="67" t="s">
        <v>289</v>
      </c>
      <c r="C285" s="15" t="s">
        <v>10</v>
      </c>
      <c r="D285" s="18">
        <v>1.735169838909091</v>
      </c>
      <c r="E285" s="11">
        <v>103805.55802400001</v>
      </c>
      <c r="F285" s="172">
        <v>103805.55802400001</v>
      </c>
      <c r="G285" s="154" t="s">
        <v>10</v>
      </c>
      <c r="H285" s="160">
        <v>1.735169838909091</v>
      </c>
      <c r="I285" s="155">
        <v>95900</v>
      </c>
      <c r="J285" s="174">
        <f>I285*1</f>
        <v>95900</v>
      </c>
      <c r="K285" s="154" t="s">
        <v>10</v>
      </c>
      <c r="L285" s="160">
        <v>1.735169838909091</v>
      </c>
      <c r="M285" s="155">
        <v>101654</v>
      </c>
      <c r="N285" s="174">
        <f>M285*1</f>
        <v>101654</v>
      </c>
      <c r="O285" s="154" t="s">
        <v>10</v>
      </c>
      <c r="P285" s="160">
        <v>1.735169838909091</v>
      </c>
      <c r="Q285" s="155">
        <v>98777</v>
      </c>
      <c r="R285" s="174">
        <f>Q285*1</f>
        <v>98777</v>
      </c>
      <c r="S285" s="395">
        <f t="shared" si="49"/>
        <v>100034.13950600001</v>
      </c>
    </row>
    <row r="286" spans="1:19" x14ac:dyDescent="0.25">
      <c r="A286" s="24">
        <v>268</v>
      </c>
      <c r="B286" s="67" t="s">
        <v>290</v>
      </c>
      <c r="C286" s="9">
        <v>624000</v>
      </c>
      <c r="D286" s="18">
        <v>2.8304292952727272</v>
      </c>
      <c r="E286" s="11">
        <v>336696.99782000005</v>
      </c>
      <c r="F286" s="172">
        <v>960696.99782000005</v>
      </c>
      <c r="G286" s="149">
        <v>1313850</v>
      </c>
      <c r="H286" s="160">
        <v>2.8304292952727272</v>
      </c>
      <c r="I286" s="155">
        <v>131600</v>
      </c>
      <c r="J286" s="174">
        <f>G286+I286</f>
        <v>1445450</v>
      </c>
      <c r="K286" s="149">
        <v>1537205</v>
      </c>
      <c r="L286" s="160">
        <v>2.8304292952727272</v>
      </c>
      <c r="M286" s="155">
        <v>139496</v>
      </c>
      <c r="N286" s="174">
        <f>K286+M286</f>
        <v>1676701</v>
      </c>
      <c r="O286" s="149">
        <v>1668590</v>
      </c>
      <c r="P286" s="160">
        <v>2.8304292952727272</v>
      </c>
      <c r="Q286" s="155">
        <v>132916</v>
      </c>
      <c r="R286" s="174">
        <f>O286+Q286</f>
        <v>1801506</v>
      </c>
      <c r="S286" s="395">
        <f t="shared" si="49"/>
        <v>1471088.499455</v>
      </c>
    </row>
    <row r="287" spans="1:19" x14ac:dyDescent="0.25">
      <c r="A287" s="24">
        <v>269</v>
      </c>
      <c r="B287" s="67" t="s">
        <v>291</v>
      </c>
      <c r="C287" s="15" t="s">
        <v>10</v>
      </c>
      <c r="D287" s="18">
        <v>3.7739186014545458</v>
      </c>
      <c r="E287" s="11">
        <v>220174.45713200001</v>
      </c>
      <c r="F287" s="172">
        <v>220174.45713200001</v>
      </c>
      <c r="G287" s="154" t="s">
        <v>10</v>
      </c>
      <c r="H287" s="160">
        <v>3.7739186014545458</v>
      </c>
      <c r="I287" s="155">
        <v>208300</v>
      </c>
      <c r="J287" s="174">
        <f t="shared" ref="J287:J293" si="50">I287*1</f>
        <v>208300</v>
      </c>
      <c r="K287" s="154" t="s">
        <v>10</v>
      </c>
      <c r="L287" s="160">
        <v>3.7739186014545458</v>
      </c>
      <c r="M287" s="155">
        <v>220798</v>
      </c>
      <c r="N287" s="174">
        <f t="shared" ref="N287:N293" si="51">M287*1</f>
        <v>220798</v>
      </c>
      <c r="O287" s="154" t="s">
        <v>10</v>
      </c>
      <c r="P287" s="160">
        <v>3.7739186014545458</v>
      </c>
      <c r="Q287" s="155">
        <v>216632</v>
      </c>
      <c r="R287" s="174">
        <f t="shared" ref="R287:R293" si="52">Q287*1</f>
        <v>216632</v>
      </c>
      <c r="S287" s="395">
        <f t="shared" si="49"/>
        <v>216476.114283</v>
      </c>
    </row>
    <row r="288" spans="1:19" x14ac:dyDescent="0.25">
      <c r="A288" s="24">
        <v>270</v>
      </c>
      <c r="B288" s="67" t="s">
        <v>292</v>
      </c>
      <c r="C288" s="15" t="s">
        <v>10</v>
      </c>
      <c r="D288" s="18">
        <v>104.06965520981818</v>
      </c>
      <c r="E288" s="11">
        <v>5881944.0575559996</v>
      </c>
      <c r="F288" s="172">
        <v>5881944.0575559996</v>
      </c>
      <c r="G288" s="154" t="s">
        <v>10</v>
      </c>
      <c r="H288" s="160">
        <v>104.06965520981818</v>
      </c>
      <c r="I288" s="155">
        <v>5742300</v>
      </c>
      <c r="J288" s="174">
        <f t="shared" si="50"/>
        <v>5742300</v>
      </c>
      <c r="K288" s="154" t="s">
        <v>10</v>
      </c>
      <c r="L288" s="160">
        <v>104.06965520981818</v>
      </c>
      <c r="M288" s="155">
        <v>6086838</v>
      </c>
      <c r="N288" s="174">
        <f t="shared" si="51"/>
        <v>6086838</v>
      </c>
      <c r="O288" s="154" t="s">
        <v>10</v>
      </c>
      <c r="P288" s="160">
        <v>104.06965520981818</v>
      </c>
      <c r="Q288" s="155">
        <v>5857146</v>
      </c>
      <c r="R288" s="174">
        <f t="shared" si="52"/>
        <v>5857146</v>
      </c>
      <c r="S288" s="395">
        <f t="shared" si="49"/>
        <v>5892057.0143889999</v>
      </c>
    </row>
    <row r="289" spans="1:19" x14ac:dyDescent="0.25">
      <c r="A289" s="24">
        <v>271</v>
      </c>
      <c r="B289" s="67" t="s">
        <v>293</v>
      </c>
      <c r="C289" s="15" t="s">
        <v>10</v>
      </c>
      <c r="D289" s="18">
        <v>5.2054902050909098</v>
      </c>
      <c r="E289" s="11">
        <v>300774.66846000002</v>
      </c>
      <c r="F289" s="172">
        <v>300774.66846000002</v>
      </c>
      <c r="G289" s="154" t="s">
        <v>10</v>
      </c>
      <c r="H289" s="160">
        <v>5.2054902050909098</v>
      </c>
      <c r="I289" s="155">
        <v>287400</v>
      </c>
      <c r="J289" s="174">
        <f t="shared" si="50"/>
        <v>287400</v>
      </c>
      <c r="K289" s="154" t="s">
        <v>10</v>
      </c>
      <c r="L289" s="160">
        <v>5.2054902050909098</v>
      </c>
      <c r="M289" s="155">
        <v>301770</v>
      </c>
      <c r="N289" s="174">
        <f t="shared" si="51"/>
        <v>301770</v>
      </c>
      <c r="O289" s="154" t="s">
        <v>10</v>
      </c>
      <c r="P289" s="160">
        <v>5.2054902050909098</v>
      </c>
      <c r="Q289" s="155">
        <v>290274</v>
      </c>
      <c r="R289" s="174">
        <f t="shared" si="52"/>
        <v>290274</v>
      </c>
      <c r="S289" s="395">
        <f t="shared" si="49"/>
        <v>295054.66711500002</v>
      </c>
    </row>
    <row r="290" spans="1:19" x14ac:dyDescent="0.25">
      <c r="A290" s="24">
        <v>272</v>
      </c>
      <c r="B290" s="67" t="s">
        <v>294</v>
      </c>
      <c r="C290" s="15" t="s">
        <v>10</v>
      </c>
      <c r="D290" s="18">
        <v>6.8694580407272738</v>
      </c>
      <c r="E290" s="11">
        <v>392981.341228</v>
      </c>
      <c r="F290" s="172">
        <v>392981.341228</v>
      </c>
      <c r="G290" s="154" t="s">
        <v>10</v>
      </c>
      <c r="H290" s="160">
        <v>6.8694580407272738</v>
      </c>
      <c r="I290" s="155">
        <v>379100</v>
      </c>
      <c r="J290" s="174">
        <f t="shared" si="50"/>
        <v>379100</v>
      </c>
      <c r="K290" s="154" t="s">
        <v>10</v>
      </c>
      <c r="L290" s="160">
        <v>6.8694580407272738</v>
      </c>
      <c r="M290" s="155">
        <v>394264</v>
      </c>
      <c r="N290" s="174">
        <f t="shared" si="51"/>
        <v>394264</v>
      </c>
      <c r="O290" s="154" t="s">
        <v>10</v>
      </c>
      <c r="P290" s="160">
        <v>6.8694580407272738</v>
      </c>
      <c r="Q290" s="155">
        <v>390473</v>
      </c>
      <c r="R290" s="174">
        <f t="shared" si="52"/>
        <v>390473</v>
      </c>
      <c r="S290" s="395">
        <f t="shared" si="49"/>
        <v>389204.58530699997</v>
      </c>
    </row>
    <row r="291" spans="1:19" x14ac:dyDescent="0.25">
      <c r="A291" s="24">
        <v>273</v>
      </c>
      <c r="B291" s="67" t="s">
        <v>295</v>
      </c>
      <c r="C291" s="15" t="s">
        <v>10</v>
      </c>
      <c r="D291" s="18">
        <v>9.7148538541818183</v>
      </c>
      <c r="E291" s="11">
        <v>557105.79576400004</v>
      </c>
      <c r="F291" s="172">
        <v>557105.79576400004</v>
      </c>
      <c r="G291" s="154" t="s">
        <v>10</v>
      </c>
      <c r="H291" s="160">
        <v>9.7148538541818183</v>
      </c>
      <c r="I291" s="155">
        <v>536100</v>
      </c>
      <c r="J291" s="174">
        <f t="shared" si="50"/>
        <v>536100</v>
      </c>
      <c r="K291" s="154" t="s">
        <v>10</v>
      </c>
      <c r="L291" s="160">
        <v>9.7148538541818183</v>
      </c>
      <c r="M291" s="155">
        <v>568266</v>
      </c>
      <c r="N291" s="174">
        <f t="shared" si="51"/>
        <v>568266</v>
      </c>
      <c r="O291" s="154" t="s">
        <v>10</v>
      </c>
      <c r="P291" s="160">
        <v>9.7148538541818183</v>
      </c>
      <c r="Q291" s="155">
        <v>546822</v>
      </c>
      <c r="R291" s="174">
        <f t="shared" si="52"/>
        <v>546822</v>
      </c>
      <c r="S291" s="395">
        <f t="shared" si="49"/>
        <v>552073.44894100004</v>
      </c>
    </row>
    <row r="292" spans="1:19" x14ac:dyDescent="0.25">
      <c r="A292" s="24">
        <v>274</v>
      </c>
      <c r="B292" s="67" t="s">
        <v>296</v>
      </c>
      <c r="C292" s="15" t="s">
        <v>10</v>
      </c>
      <c r="D292" s="18">
        <v>6.2445334880000001</v>
      </c>
      <c r="E292" s="11">
        <v>358354.84932800004</v>
      </c>
      <c r="F292" s="172">
        <v>358354.84932800004</v>
      </c>
      <c r="G292" s="154" t="s">
        <v>10</v>
      </c>
      <c r="H292" s="160">
        <v>6.2445334880000001</v>
      </c>
      <c r="I292" s="155">
        <v>344600</v>
      </c>
      <c r="J292" s="174">
        <f t="shared" si="50"/>
        <v>344600</v>
      </c>
      <c r="K292" s="154" t="s">
        <v>10</v>
      </c>
      <c r="L292" s="160">
        <v>6.2445334880000001</v>
      </c>
      <c r="M292" s="155">
        <v>365276</v>
      </c>
      <c r="N292" s="174">
        <f t="shared" si="51"/>
        <v>365276</v>
      </c>
      <c r="O292" s="154" t="s">
        <v>10</v>
      </c>
      <c r="P292" s="160">
        <v>6.2445334880000001</v>
      </c>
      <c r="Q292" s="155">
        <v>348046</v>
      </c>
      <c r="R292" s="174">
        <f t="shared" si="52"/>
        <v>348046</v>
      </c>
      <c r="S292" s="395">
        <f t="shared" si="49"/>
        <v>354069.21233200002</v>
      </c>
    </row>
    <row r="293" spans="1:19" x14ac:dyDescent="0.25">
      <c r="A293" s="24">
        <v>275</v>
      </c>
      <c r="B293" s="67" t="s">
        <v>297</v>
      </c>
      <c r="C293" s="15" t="s">
        <v>10</v>
      </c>
      <c r="D293" s="18">
        <v>24.283436457090911</v>
      </c>
      <c r="E293" s="11">
        <v>1387749.8553799998</v>
      </c>
      <c r="F293" s="172">
        <v>1387749.8553799998</v>
      </c>
      <c r="G293" s="154" t="s">
        <v>10</v>
      </c>
      <c r="H293" s="160">
        <v>24.283436457090911</v>
      </c>
      <c r="I293" s="155">
        <v>1339900</v>
      </c>
      <c r="J293" s="174">
        <f t="shared" si="50"/>
        <v>1339900</v>
      </c>
      <c r="K293" s="154" t="s">
        <v>10</v>
      </c>
      <c r="L293" s="160">
        <v>24.283436457090911</v>
      </c>
      <c r="M293" s="155">
        <v>1393496</v>
      </c>
      <c r="N293" s="174">
        <f t="shared" si="51"/>
        <v>1393496</v>
      </c>
      <c r="O293" s="154" t="s">
        <v>10</v>
      </c>
      <c r="P293" s="160">
        <v>24.283436457090911</v>
      </c>
      <c r="Q293" s="155">
        <v>1353299</v>
      </c>
      <c r="R293" s="174">
        <f t="shared" si="52"/>
        <v>1353299</v>
      </c>
      <c r="S293" s="395">
        <f t="shared" si="49"/>
        <v>1368611.2138449999</v>
      </c>
    </row>
    <row r="294" spans="1:19" x14ac:dyDescent="0.25">
      <c r="A294" s="24">
        <v>276</v>
      </c>
      <c r="B294" s="67" t="s">
        <v>298</v>
      </c>
      <c r="C294" s="9">
        <v>128000</v>
      </c>
      <c r="D294" s="18">
        <v>0.94346999454545466</v>
      </c>
      <c r="E294" s="11">
        <v>69440.064528000017</v>
      </c>
      <c r="F294" s="172">
        <v>197440.06452800002</v>
      </c>
      <c r="G294" s="149">
        <v>215700</v>
      </c>
      <c r="H294" s="160">
        <v>0.94346999454545466</v>
      </c>
      <c r="I294" s="155">
        <v>52200</v>
      </c>
      <c r="J294" s="174">
        <f>G294+I294</f>
        <v>267900</v>
      </c>
      <c r="K294" s="149">
        <v>254526</v>
      </c>
      <c r="L294" s="160">
        <v>0.94346999454545466</v>
      </c>
      <c r="M294" s="155">
        <v>54288</v>
      </c>
      <c r="N294" s="174">
        <f>K294+M294</f>
        <v>308814</v>
      </c>
      <c r="O294" s="149">
        <v>271782</v>
      </c>
      <c r="P294" s="160">
        <v>0.94346999454545466</v>
      </c>
      <c r="Q294" s="155">
        <v>52722</v>
      </c>
      <c r="R294" s="174">
        <f>O294+Q294</f>
        <v>324504</v>
      </c>
      <c r="S294" s="395">
        <f t="shared" si="49"/>
        <v>274664.51613200002</v>
      </c>
    </row>
    <row r="295" spans="1:19" x14ac:dyDescent="0.25">
      <c r="A295" s="24">
        <v>277</v>
      </c>
      <c r="B295" s="67" t="s">
        <v>299</v>
      </c>
      <c r="C295" s="9">
        <v>53000</v>
      </c>
      <c r="D295" s="18">
        <v>0.94346999454545466</v>
      </c>
      <c r="E295" s="11">
        <v>28179.644756000009</v>
      </c>
      <c r="F295" s="172">
        <v>81179.644756000009</v>
      </c>
      <c r="G295" s="149">
        <v>27450</v>
      </c>
      <c r="H295" s="160">
        <v>0.94346999454545466</v>
      </c>
      <c r="I295" s="155">
        <v>52200</v>
      </c>
      <c r="J295" s="174">
        <f>G295+I295</f>
        <v>79650</v>
      </c>
      <c r="K295" s="149">
        <v>31293</v>
      </c>
      <c r="L295" s="160">
        <v>0.94346999454545466</v>
      </c>
      <c r="M295" s="155">
        <v>55332</v>
      </c>
      <c r="N295" s="174">
        <f>K295+M295</f>
        <v>86625</v>
      </c>
      <c r="O295" s="149">
        <v>34038</v>
      </c>
      <c r="P295" s="160">
        <v>0.94346999454545466</v>
      </c>
      <c r="Q295" s="155">
        <v>52722</v>
      </c>
      <c r="R295" s="174">
        <f>O295+Q295</f>
        <v>86760</v>
      </c>
      <c r="S295" s="395">
        <f t="shared" si="49"/>
        <v>83553.661189000006</v>
      </c>
    </row>
    <row r="296" spans="1:19" x14ac:dyDescent="0.25">
      <c r="A296" s="24">
        <v>278</v>
      </c>
      <c r="B296" s="67" t="s">
        <v>300</v>
      </c>
      <c r="C296" s="9">
        <v>59000</v>
      </c>
      <c r="D296" s="18">
        <v>0.94346999454545466</v>
      </c>
      <c r="E296" s="11">
        <v>31303.385955999998</v>
      </c>
      <c r="F296" s="172">
        <v>90303.385955999998</v>
      </c>
      <c r="G296" s="149">
        <v>43350</v>
      </c>
      <c r="H296" s="160">
        <v>0.94346999454545466</v>
      </c>
      <c r="I296" s="155">
        <v>52200</v>
      </c>
      <c r="J296" s="174">
        <f>G296+I296</f>
        <v>95550</v>
      </c>
      <c r="K296" s="149">
        <v>49419</v>
      </c>
      <c r="L296" s="160">
        <v>0.94346999454545466</v>
      </c>
      <c r="M296" s="155">
        <v>55332</v>
      </c>
      <c r="N296" s="174">
        <f>K296+M296</f>
        <v>104751</v>
      </c>
      <c r="O296" s="149">
        <v>51587</v>
      </c>
      <c r="P296" s="160">
        <v>0.94346999454545466</v>
      </c>
      <c r="Q296" s="155">
        <v>54810</v>
      </c>
      <c r="R296" s="174">
        <f>O296+Q296</f>
        <v>106397</v>
      </c>
      <c r="S296" s="395">
        <f t="shared" si="49"/>
        <v>99250.346489000003</v>
      </c>
    </row>
    <row r="297" spans="1:19" x14ac:dyDescent="0.25">
      <c r="A297" s="24">
        <v>279</v>
      </c>
      <c r="B297" s="67" t="s">
        <v>301</v>
      </c>
      <c r="C297" s="15" t="s">
        <v>10</v>
      </c>
      <c r="D297" s="18">
        <v>5.6608779021818192</v>
      </c>
      <c r="E297" s="11">
        <v>325102.67689199996</v>
      </c>
      <c r="F297" s="172">
        <v>325102.67689199996</v>
      </c>
      <c r="G297" s="154" t="s">
        <v>10</v>
      </c>
      <c r="H297" s="160">
        <v>5.6608779021818192</v>
      </c>
      <c r="I297" s="155">
        <v>312400</v>
      </c>
      <c r="J297" s="174">
        <f>I297*1</f>
        <v>312400</v>
      </c>
      <c r="K297" s="154" t="s">
        <v>10</v>
      </c>
      <c r="L297" s="160">
        <v>5.6608779021818192</v>
      </c>
      <c r="M297" s="155">
        <v>331144</v>
      </c>
      <c r="N297" s="174">
        <f>M297*1</f>
        <v>331144</v>
      </c>
      <c r="O297" s="154" t="s">
        <v>10</v>
      </c>
      <c r="P297" s="160">
        <v>5.6608779021818192</v>
      </c>
      <c r="Q297" s="155">
        <v>324896</v>
      </c>
      <c r="R297" s="174">
        <f>Q297*1</f>
        <v>324896</v>
      </c>
      <c r="S297" s="395">
        <f t="shared" si="49"/>
        <v>323385.669223</v>
      </c>
    </row>
    <row r="298" spans="1:19" x14ac:dyDescent="0.25">
      <c r="G298"/>
      <c r="H298"/>
      <c r="I298"/>
      <c r="J298" s="173"/>
      <c r="K298"/>
      <c r="L298"/>
      <c r="M298"/>
      <c r="N298" s="173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7"/>
      <c r="H301" s="168"/>
      <c r="I301" s="166"/>
      <c r="J301" s="175"/>
      <c r="K301" s="167"/>
      <c r="L301" s="168"/>
      <c r="M301" s="385"/>
      <c r="N301" s="386"/>
    </row>
    <row r="302" spans="1:19" x14ac:dyDescent="0.25">
      <c r="G302" s="164"/>
      <c r="H302" s="165"/>
      <c r="I302" s="166"/>
      <c r="J302" s="175"/>
      <c r="K302" s="164"/>
      <c r="L302" s="165"/>
      <c r="M302" s="385"/>
      <c r="N302" s="386"/>
    </row>
    <row r="303" spans="1:19" x14ac:dyDescent="0.25">
      <c r="G303" s="167"/>
      <c r="H303" s="168"/>
      <c r="I303" s="166"/>
      <c r="J303" s="175"/>
      <c r="K303" s="167"/>
      <c r="L303" s="168"/>
      <c r="M303" s="385"/>
      <c r="N303" s="386"/>
    </row>
    <row r="304" spans="1:19" x14ac:dyDescent="0.25">
      <c r="G304" s="169"/>
      <c r="H304" s="170"/>
      <c r="I304" s="169"/>
      <c r="J304" s="176"/>
      <c r="K304" s="169"/>
      <c r="L304" s="170"/>
      <c r="M304" s="169"/>
      <c r="N304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862D6-6FC6-445A-AD6E-9A28B4B3E9EA}">
  <dimension ref="A1:S304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7.85546875" style="245" customWidth="1"/>
    <col min="8" max="8" width="15.5703125" style="245" customWidth="1"/>
    <col min="9" max="9" width="17.85546875" style="245" customWidth="1"/>
    <col min="10" max="10" width="15.140625" style="246" bestFit="1" customWidth="1"/>
    <col min="11" max="13" width="18.42578125" style="245" customWidth="1"/>
    <col min="14" max="14" width="18.42578125" style="246" customWidth="1"/>
    <col min="15" max="17" width="15.28515625" style="245" customWidth="1"/>
    <col min="18" max="18" width="15.28515625" style="246" customWidth="1"/>
    <col min="19" max="19" width="20.7109375" customWidth="1"/>
  </cols>
  <sheetData>
    <row r="1" spans="1:19" ht="15" customHeight="1" x14ac:dyDescent="0.25">
      <c r="A1" s="452" t="s">
        <v>0</v>
      </c>
      <c r="B1" s="465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65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65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68">
        <v>12</v>
      </c>
      <c r="B4" s="450" t="s">
        <v>527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46" t="s">
        <v>8</v>
      </c>
      <c r="C6" s="9">
        <v>115000</v>
      </c>
      <c r="D6" s="13">
        <v>1.8869593007272729</v>
      </c>
      <c r="E6" s="11">
        <v>62365.124384000024</v>
      </c>
      <c r="F6" s="172">
        <v>177365.12438400002</v>
      </c>
      <c r="G6" s="152">
        <v>86400</v>
      </c>
      <c r="H6" s="156">
        <v>1.8869593007272729</v>
      </c>
      <c r="I6" s="155">
        <v>104200</v>
      </c>
      <c r="J6" s="174">
        <f>G6+I6</f>
        <v>190600</v>
      </c>
      <c r="K6" s="152">
        <v>96768</v>
      </c>
      <c r="L6" s="156">
        <v>1.8869593007272729</v>
      </c>
      <c r="M6" s="155">
        <v>110452</v>
      </c>
      <c r="N6" s="174">
        <f>K6+M6</f>
        <v>207220</v>
      </c>
      <c r="O6" s="152">
        <v>110592</v>
      </c>
      <c r="P6" s="156">
        <v>1.8869593007272729</v>
      </c>
      <c r="Q6" s="155">
        <v>109410</v>
      </c>
      <c r="R6" s="174">
        <f>O6+Q6</f>
        <v>220002</v>
      </c>
      <c r="S6" s="395">
        <f>AVERAGE(N6,J6,F6,R6)</f>
        <v>198796.78109599999</v>
      </c>
    </row>
    <row r="7" spans="1:19" x14ac:dyDescent="0.25">
      <c r="A7" s="24">
        <v>2</v>
      </c>
      <c r="B7" s="46" t="s">
        <v>9</v>
      </c>
      <c r="C7" s="9">
        <v>98385.809536000001</v>
      </c>
      <c r="D7" s="13">
        <v>0</v>
      </c>
      <c r="E7" s="12" t="s">
        <v>10</v>
      </c>
      <c r="F7" s="172">
        <v>98385.809536000001</v>
      </c>
      <c r="G7" s="155">
        <v>139320</v>
      </c>
      <c r="H7" s="156">
        <v>0</v>
      </c>
      <c r="I7" s="154" t="s">
        <v>10</v>
      </c>
      <c r="J7" s="174">
        <f>G7*1</f>
        <v>139320</v>
      </c>
      <c r="K7" s="155">
        <v>161612</v>
      </c>
      <c r="L7" s="156">
        <v>0</v>
      </c>
      <c r="M7" s="154" t="s">
        <v>10</v>
      </c>
      <c r="N7" s="174">
        <f>K7*1</f>
        <v>161612</v>
      </c>
      <c r="O7" s="155">
        <v>169970</v>
      </c>
      <c r="P7" s="156">
        <v>0</v>
      </c>
      <c r="Q7" s="154" t="s">
        <v>10</v>
      </c>
      <c r="R7" s="174">
        <f>O7*1</f>
        <v>169970</v>
      </c>
      <c r="S7" s="395">
        <f t="shared" ref="S7:S70" si="0">AVERAGE(N7,J7,F7,R7)</f>
        <v>142321.952384</v>
      </c>
    </row>
    <row r="8" spans="1:19" x14ac:dyDescent="0.25">
      <c r="A8" s="24">
        <v>3</v>
      </c>
      <c r="B8" s="46" t="s">
        <v>11</v>
      </c>
      <c r="C8" s="9">
        <v>97959.943088</v>
      </c>
      <c r="D8" s="13">
        <v>0</v>
      </c>
      <c r="E8" s="12" t="s">
        <v>10</v>
      </c>
      <c r="F8" s="172">
        <v>97959.943088</v>
      </c>
      <c r="G8" s="155">
        <v>138420</v>
      </c>
      <c r="H8" s="156">
        <v>0</v>
      </c>
      <c r="I8" s="154" t="s">
        <v>10</v>
      </c>
      <c r="J8" s="174">
        <f>G8*1</f>
        <v>138420</v>
      </c>
      <c r="K8" s="155">
        <v>159183</v>
      </c>
      <c r="L8" s="156">
        <v>0</v>
      </c>
      <c r="M8" s="154" t="s">
        <v>10</v>
      </c>
      <c r="N8" s="174">
        <f>K8*1</f>
        <v>159183</v>
      </c>
      <c r="O8" s="155">
        <v>177178</v>
      </c>
      <c r="P8" s="156">
        <v>0</v>
      </c>
      <c r="Q8" s="154" t="s">
        <v>10</v>
      </c>
      <c r="R8" s="174">
        <f>O8*1</f>
        <v>177178</v>
      </c>
      <c r="S8" s="395">
        <f t="shared" si="0"/>
        <v>143185.23577199999</v>
      </c>
    </row>
    <row r="9" spans="1:19" x14ac:dyDescent="0.25">
      <c r="A9" s="24">
        <v>4</v>
      </c>
      <c r="B9" s="46" t="s">
        <v>12</v>
      </c>
      <c r="C9" s="15" t="s">
        <v>10</v>
      </c>
      <c r="D9" s="13">
        <v>2.8304292952727272</v>
      </c>
      <c r="E9" s="11">
        <v>193196.715684</v>
      </c>
      <c r="F9" s="172">
        <v>193196.715684</v>
      </c>
      <c r="G9" s="154" t="s">
        <v>10</v>
      </c>
      <c r="H9" s="156">
        <v>2.8304292952727272</v>
      </c>
      <c r="I9" s="155">
        <v>181400</v>
      </c>
      <c r="J9" s="174">
        <f>I9*1</f>
        <v>181400</v>
      </c>
      <c r="K9" s="154" t="s">
        <v>10</v>
      </c>
      <c r="L9" s="156">
        <v>2.8304292952727272</v>
      </c>
      <c r="M9" s="155">
        <v>186842</v>
      </c>
      <c r="N9" s="174">
        <f>M9*1</f>
        <v>186842</v>
      </c>
      <c r="O9" s="154" t="s">
        <v>10</v>
      </c>
      <c r="P9" s="156">
        <v>2.8304292952727272</v>
      </c>
      <c r="Q9" s="155">
        <v>185028</v>
      </c>
      <c r="R9" s="174">
        <f>Q9*1</f>
        <v>185028</v>
      </c>
      <c r="S9" s="395">
        <f t="shared" si="0"/>
        <v>186616.67892099998</v>
      </c>
    </row>
    <row r="10" spans="1:19" x14ac:dyDescent="0.25">
      <c r="A10" s="24">
        <v>5</v>
      </c>
      <c r="B10" s="46" t="s">
        <v>13</v>
      </c>
      <c r="C10" s="9">
        <v>930000</v>
      </c>
      <c r="D10" s="13">
        <v>2.8304292952727272</v>
      </c>
      <c r="E10" s="11">
        <v>500818.13137199986</v>
      </c>
      <c r="F10" s="172">
        <v>1430818.1313719999</v>
      </c>
      <c r="G10" s="149">
        <v>1913940</v>
      </c>
      <c r="H10" s="156">
        <v>2.8304292952727272</v>
      </c>
      <c r="I10" s="155">
        <v>156300</v>
      </c>
      <c r="J10" s="174">
        <f t="shared" ref="J10:J20" si="1">G10+I10</f>
        <v>2070240</v>
      </c>
      <c r="K10" s="149">
        <v>2220171</v>
      </c>
      <c r="L10" s="156">
        <v>2.8304292952727272</v>
      </c>
      <c r="M10" s="155">
        <v>162552</v>
      </c>
      <c r="N10" s="174">
        <f t="shared" ref="N10:N20" si="2">K10+M10</f>
        <v>2382723</v>
      </c>
      <c r="O10" s="149">
        <v>2335007</v>
      </c>
      <c r="P10" s="156">
        <v>2.8304292952727272</v>
      </c>
      <c r="Q10" s="155">
        <v>157863</v>
      </c>
      <c r="R10" s="174">
        <f t="shared" ref="R10:R20" si="3">O10+Q10</f>
        <v>2492870</v>
      </c>
      <c r="S10" s="395">
        <f t="shared" si="0"/>
        <v>2094162.782843</v>
      </c>
    </row>
    <row r="11" spans="1:19" x14ac:dyDescent="0.25">
      <c r="A11" s="24">
        <v>6</v>
      </c>
      <c r="B11" s="46" t="s">
        <v>15</v>
      </c>
      <c r="C11" s="9">
        <v>563000</v>
      </c>
      <c r="D11" s="13">
        <v>2.8304292952727272</v>
      </c>
      <c r="E11" s="11">
        <v>302399.42053600005</v>
      </c>
      <c r="F11" s="172">
        <v>865399.42053600005</v>
      </c>
      <c r="G11" s="155">
        <v>1053000</v>
      </c>
      <c r="H11" s="156">
        <v>2.8304292952727272</v>
      </c>
      <c r="I11" s="155">
        <v>156300</v>
      </c>
      <c r="J11" s="174">
        <f t="shared" si="1"/>
        <v>1209300</v>
      </c>
      <c r="K11" s="155">
        <v>1179360</v>
      </c>
      <c r="L11" s="156">
        <v>2.8304292952727272</v>
      </c>
      <c r="M11" s="155">
        <v>165678</v>
      </c>
      <c r="N11" s="174">
        <f t="shared" si="2"/>
        <v>1345038</v>
      </c>
      <c r="O11" s="155">
        <v>1253070</v>
      </c>
      <c r="P11" s="156">
        <v>2.8304292952727272</v>
      </c>
      <c r="Q11" s="155">
        <v>164115</v>
      </c>
      <c r="R11" s="174">
        <f t="shared" si="3"/>
        <v>1417185</v>
      </c>
      <c r="S11" s="395">
        <f t="shared" si="0"/>
        <v>1209230.6051340001</v>
      </c>
    </row>
    <row r="12" spans="1:19" x14ac:dyDescent="0.25">
      <c r="A12" s="24">
        <v>7</v>
      </c>
      <c r="B12" s="46" t="s">
        <v>16</v>
      </c>
      <c r="C12" s="9">
        <v>1210000</v>
      </c>
      <c r="D12" s="13">
        <v>2.8304292952727272</v>
      </c>
      <c r="E12" s="11">
        <v>652130.60930399993</v>
      </c>
      <c r="F12" s="172">
        <v>1862130.6093039999</v>
      </c>
      <c r="G12" s="149">
        <v>2556360</v>
      </c>
      <c r="H12" s="156">
        <v>2.8304292952727272</v>
      </c>
      <c r="I12" s="155">
        <v>156300</v>
      </c>
      <c r="J12" s="174">
        <f t="shared" si="1"/>
        <v>2712660</v>
      </c>
      <c r="K12" s="149">
        <v>3016505</v>
      </c>
      <c r="L12" s="156">
        <v>2.8304292952727272</v>
      </c>
      <c r="M12" s="155">
        <v>162552</v>
      </c>
      <c r="N12" s="174">
        <f t="shared" si="2"/>
        <v>3179057</v>
      </c>
      <c r="O12" s="149">
        <v>3323268</v>
      </c>
      <c r="P12" s="156">
        <v>2.8304292952727272</v>
      </c>
      <c r="Q12" s="155">
        <v>159426</v>
      </c>
      <c r="R12" s="174">
        <f t="shared" si="3"/>
        <v>3482694</v>
      </c>
      <c r="S12" s="395">
        <f t="shared" si="0"/>
        <v>2809135.4023259999</v>
      </c>
    </row>
    <row r="13" spans="1:19" x14ac:dyDescent="0.25">
      <c r="A13" s="24">
        <v>8</v>
      </c>
      <c r="B13" s="46" t="s">
        <v>17</v>
      </c>
      <c r="C13" s="9">
        <v>1210000</v>
      </c>
      <c r="D13" s="13">
        <v>2.8304292952727272</v>
      </c>
      <c r="E13" s="11">
        <v>652188.82130399998</v>
      </c>
      <c r="F13" s="172">
        <v>1862188.821304</v>
      </c>
      <c r="G13" s="149">
        <v>2556360</v>
      </c>
      <c r="H13" s="156">
        <v>2.8304292952727272</v>
      </c>
      <c r="I13" s="155">
        <v>156300</v>
      </c>
      <c r="J13" s="174">
        <f t="shared" si="1"/>
        <v>2712660</v>
      </c>
      <c r="K13" s="149">
        <v>2990942</v>
      </c>
      <c r="L13" s="156">
        <v>2.8304292952727272</v>
      </c>
      <c r="M13" s="155">
        <v>160989</v>
      </c>
      <c r="N13" s="174">
        <f t="shared" si="2"/>
        <v>3151931</v>
      </c>
      <c r="O13" s="149">
        <v>3297704</v>
      </c>
      <c r="P13" s="156">
        <v>2.8304292952727272</v>
      </c>
      <c r="Q13" s="155">
        <v>157863</v>
      </c>
      <c r="R13" s="174">
        <f t="shared" si="3"/>
        <v>3455567</v>
      </c>
      <c r="S13" s="395">
        <f t="shared" si="0"/>
        <v>2795586.7053260002</v>
      </c>
    </row>
    <row r="14" spans="1:19" x14ac:dyDescent="0.25">
      <c r="A14" s="24">
        <v>9</v>
      </c>
      <c r="B14" s="46" t="s">
        <v>18</v>
      </c>
      <c r="C14" s="9">
        <v>120000</v>
      </c>
      <c r="D14" s="13">
        <v>1.8869593007272729</v>
      </c>
      <c r="E14" s="11">
        <v>64098.504268000019</v>
      </c>
      <c r="F14" s="172">
        <v>184098.50426800002</v>
      </c>
      <c r="G14" s="155">
        <v>97200</v>
      </c>
      <c r="H14" s="156">
        <v>1.8869593007272729</v>
      </c>
      <c r="I14" s="155">
        <v>104200</v>
      </c>
      <c r="J14" s="174">
        <f t="shared" si="1"/>
        <v>201400</v>
      </c>
      <c r="K14" s="155">
        <v>113724</v>
      </c>
      <c r="L14" s="156">
        <v>1.8869593007272729</v>
      </c>
      <c r="M14" s="155">
        <v>109410</v>
      </c>
      <c r="N14" s="174">
        <f t="shared" si="2"/>
        <v>223134</v>
      </c>
      <c r="O14" s="155">
        <v>121500</v>
      </c>
      <c r="P14" s="156">
        <v>1.8869593007272729</v>
      </c>
      <c r="Q14" s="155">
        <v>106284</v>
      </c>
      <c r="R14" s="174">
        <f t="shared" si="3"/>
        <v>227784</v>
      </c>
      <c r="S14" s="395">
        <f t="shared" si="0"/>
        <v>209104.126067</v>
      </c>
    </row>
    <row r="15" spans="1:19" x14ac:dyDescent="0.25">
      <c r="A15" s="24">
        <v>10</v>
      </c>
      <c r="B15" s="46" t="s">
        <v>19</v>
      </c>
      <c r="C15" s="9">
        <v>218000</v>
      </c>
      <c r="D15" s="13">
        <v>1.4152146476363636</v>
      </c>
      <c r="E15" s="11">
        <v>117788.82386</v>
      </c>
      <c r="F15" s="172">
        <v>335788.82386</v>
      </c>
      <c r="G15" s="155">
        <v>367020</v>
      </c>
      <c r="H15" s="156">
        <v>1.4152146476363636</v>
      </c>
      <c r="I15" s="155">
        <v>78200</v>
      </c>
      <c r="J15" s="174">
        <f t="shared" si="1"/>
        <v>445220</v>
      </c>
      <c r="K15" s="155">
        <v>414733</v>
      </c>
      <c r="L15" s="156">
        <v>1.4152146476363636</v>
      </c>
      <c r="M15" s="155">
        <v>82892</v>
      </c>
      <c r="N15" s="174">
        <f t="shared" si="2"/>
        <v>497625</v>
      </c>
      <c r="O15" s="155">
        <v>447764</v>
      </c>
      <c r="P15" s="156">
        <v>1.4152146476363636</v>
      </c>
      <c r="Q15" s="155">
        <v>79764</v>
      </c>
      <c r="R15" s="174">
        <f t="shared" si="3"/>
        <v>527528</v>
      </c>
      <c r="S15" s="395">
        <f t="shared" si="0"/>
        <v>451540.45596499997</v>
      </c>
    </row>
    <row r="16" spans="1:19" x14ac:dyDescent="0.25">
      <c r="A16" s="24">
        <v>11</v>
      </c>
      <c r="B16" s="46" t="s">
        <v>20</v>
      </c>
      <c r="C16" s="9">
        <v>661000</v>
      </c>
      <c r="D16" s="13">
        <v>6.3728400000000001</v>
      </c>
      <c r="E16" s="11">
        <v>356114.6060599999</v>
      </c>
      <c r="F16" s="172">
        <v>1017114.6060599999</v>
      </c>
      <c r="G16" s="155">
        <v>824400</v>
      </c>
      <c r="H16" s="156">
        <v>6.3728400000000001</v>
      </c>
      <c r="I16" s="155">
        <v>445400</v>
      </c>
      <c r="J16" s="174">
        <f>G16+I16</f>
        <v>1269800</v>
      </c>
      <c r="K16" s="155">
        <v>923328</v>
      </c>
      <c r="L16" s="156">
        <v>6.3728400000000001</v>
      </c>
      <c r="M16" s="155">
        <v>467670</v>
      </c>
      <c r="N16" s="174">
        <f>K16+M16</f>
        <v>1390998</v>
      </c>
      <c r="O16" s="155">
        <v>964548</v>
      </c>
      <c r="P16" s="156">
        <v>6.3728400000000001</v>
      </c>
      <c r="Q16" s="155">
        <v>467670</v>
      </c>
      <c r="R16" s="174">
        <f>O16+Q16</f>
        <v>1432218</v>
      </c>
      <c r="S16" s="395">
        <f t="shared" si="0"/>
        <v>1277532.651515</v>
      </c>
    </row>
    <row r="17" spans="1:19" x14ac:dyDescent="0.25">
      <c r="A17" s="24">
        <v>12</v>
      </c>
      <c r="B17" s="46" t="s">
        <v>22</v>
      </c>
      <c r="C17" s="9">
        <v>152000</v>
      </c>
      <c r="D17" s="13">
        <v>1.8869593007272729</v>
      </c>
      <c r="E17" s="11">
        <v>82024.358680000005</v>
      </c>
      <c r="F17" s="172">
        <v>234024.35868</v>
      </c>
      <c r="G17" s="155">
        <v>173880</v>
      </c>
      <c r="H17" s="156">
        <v>1.8869593007272729</v>
      </c>
      <c r="I17" s="155">
        <v>104200</v>
      </c>
      <c r="J17" s="174">
        <f t="shared" si="1"/>
        <v>278080</v>
      </c>
      <c r="K17" s="155">
        <v>205179</v>
      </c>
      <c r="L17" s="156">
        <v>1.8869593007272729</v>
      </c>
      <c r="M17" s="155">
        <v>107326</v>
      </c>
      <c r="N17" s="174">
        <f t="shared" si="2"/>
        <v>312505</v>
      </c>
      <c r="O17" s="155">
        <v>206917</v>
      </c>
      <c r="P17" s="156">
        <v>1.8869593007272729</v>
      </c>
      <c r="Q17" s="155">
        <v>107326</v>
      </c>
      <c r="R17" s="174">
        <f t="shared" si="3"/>
        <v>314243</v>
      </c>
      <c r="S17" s="395">
        <f t="shared" si="0"/>
        <v>284713.08967000002</v>
      </c>
    </row>
    <row r="18" spans="1:19" x14ac:dyDescent="0.25">
      <c r="A18" s="24">
        <v>13</v>
      </c>
      <c r="B18" s="46" t="s">
        <v>23</v>
      </c>
      <c r="C18" s="9">
        <v>152000</v>
      </c>
      <c r="D18" s="13">
        <v>1.8869593007272729</v>
      </c>
      <c r="E18" s="11">
        <v>82517.69068</v>
      </c>
      <c r="F18" s="172">
        <v>234517.69068</v>
      </c>
      <c r="G18" s="155">
        <v>173880</v>
      </c>
      <c r="H18" s="156">
        <v>1.8869593007272729</v>
      </c>
      <c r="I18" s="155">
        <v>104200</v>
      </c>
      <c r="J18" s="174">
        <f t="shared" si="1"/>
        <v>278080</v>
      </c>
      <c r="K18" s="155">
        <v>199962</v>
      </c>
      <c r="L18" s="156">
        <v>1.8869593007272729</v>
      </c>
      <c r="M18" s="155">
        <v>110452</v>
      </c>
      <c r="N18" s="174">
        <f t="shared" si="2"/>
        <v>310414</v>
      </c>
      <c r="O18" s="155">
        <v>222566</v>
      </c>
      <c r="P18" s="156">
        <v>1.8869593007272729</v>
      </c>
      <c r="Q18" s="155">
        <v>105242</v>
      </c>
      <c r="R18" s="174">
        <f t="shared" si="3"/>
        <v>327808</v>
      </c>
      <c r="S18" s="395">
        <f t="shared" si="0"/>
        <v>287704.92267</v>
      </c>
    </row>
    <row r="19" spans="1:19" x14ac:dyDescent="0.25">
      <c r="A19" s="24">
        <v>14</v>
      </c>
      <c r="B19" s="46" t="s">
        <v>24</v>
      </c>
      <c r="C19" s="9">
        <v>57000</v>
      </c>
      <c r="D19" s="13">
        <v>0.86902363636363644</v>
      </c>
      <c r="E19" s="11">
        <v>30422.247499999998</v>
      </c>
      <c r="F19" s="172">
        <v>87422.247499999998</v>
      </c>
      <c r="G19" s="193">
        <v>78300</v>
      </c>
      <c r="H19" s="156">
        <v>0.86902363636363644</v>
      </c>
      <c r="I19" s="159">
        <v>23000</v>
      </c>
      <c r="J19" s="174">
        <f t="shared" si="1"/>
        <v>101300</v>
      </c>
      <c r="K19" s="193">
        <v>87696</v>
      </c>
      <c r="L19" s="156">
        <v>0.86902363636363644</v>
      </c>
      <c r="M19" s="159">
        <v>23920</v>
      </c>
      <c r="N19" s="174">
        <f t="shared" si="2"/>
        <v>111616</v>
      </c>
      <c r="O19" s="193">
        <v>90828</v>
      </c>
      <c r="P19" s="156">
        <v>0.86902363636363644</v>
      </c>
      <c r="Q19" s="159">
        <v>23690</v>
      </c>
      <c r="R19" s="174">
        <f t="shared" si="3"/>
        <v>114518</v>
      </c>
      <c r="S19" s="395">
        <f t="shared" si="0"/>
        <v>103714.061875</v>
      </c>
    </row>
    <row r="20" spans="1:19" x14ac:dyDescent="0.25">
      <c r="A20" s="24">
        <v>15</v>
      </c>
      <c r="B20" s="46" t="s">
        <v>25</v>
      </c>
      <c r="C20" s="9">
        <v>95000</v>
      </c>
      <c r="D20" s="13">
        <v>1.4152146476363636</v>
      </c>
      <c r="E20" s="11">
        <v>51013.97398000001</v>
      </c>
      <c r="F20" s="172">
        <v>146013.97398000001</v>
      </c>
      <c r="G20" s="152">
        <v>82080</v>
      </c>
      <c r="H20" s="156">
        <v>1.4152146476363636</v>
      </c>
      <c r="I20" s="155">
        <v>78200</v>
      </c>
      <c r="J20" s="174">
        <f t="shared" si="1"/>
        <v>160280</v>
      </c>
      <c r="K20" s="152">
        <v>92751</v>
      </c>
      <c r="L20" s="156">
        <v>1.4152146476363636</v>
      </c>
      <c r="M20" s="155">
        <v>80546</v>
      </c>
      <c r="N20" s="174">
        <f t="shared" si="2"/>
        <v>173297</v>
      </c>
      <c r="O20" s="152">
        <v>98496</v>
      </c>
      <c r="P20" s="156">
        <v>1.4152146476363636</v>
      </c>
      <c r="Q20" s="155">
        <v>79764</v>
      </c>
      <c r="R20" s="174">
        <f t="shared" si="3"/>
        <v>178260</v>
      </c>
      <c r="S20" s="395">
        <f t="shared" si="0"/>
        <v>164462.743495</v>
      </c>
    </row>
    <row r="21" spans="1:19" x14ac:dyDescent="0.25">
      <c r="A21" s="24">
        <v>16</v>
      </c>
      <c r="B21" s="46" t="s">
        <v>26</v>
      </c>
      <c r="C21" s="9">
        <v>45541.506108000001</v>
      </c>
      <c r="D21" s="13">
        <v>0</v>
      </c>
      <c r="E21" s="12" t="s">
        <v>10</v>
      </c>
      <c r="F21" s="172">
        <v>45541.506108000001</v>
      </c>
      <c r="G21" s="155">
        <v>59220</v>
      </c>
      <c r="H21" s="156">
        <v>0</v>
      </c>
      <c r="I21" s="154" t="s">
        <v>10</v>
      </c>
      <c r="J21" s="174">
        <f>G21*1</f>
        <v>59220</v>
      </c>
      <c r="K21" s="155">
        <v>69880</v>
      </c>
      <c r="L21" s="156">
        <v>0</v>
      </c>
      <c r="M21" s="154" t="s">
        <v>10</v>
      </c>
      <c r="N21" s="174">
        <f>K21*1</f>
        <v>69880</v>
      </c>
      <c r="O21" s="155">
        <v>72841</v>
      </c>
      <c r="P21" s="156">
        <v>0</v>
      </c>
      <c r="Q21" s="154" t="s">
        <v>10</v>
      </c>
      <c r="R21" s="174">
        <f>O21*1</f>
        <v>72841</v>
      </c>
      <c r="S21" s="395">
        <f t="shared" si="0"/>
        <v>61870.626527</v>
      </c>
    </row>
    <row r="22" spans="1:19" x14ac:dyDescent="0.25">
      <c r="A22" s="24">
        <v>17</v>
      </c>
      <c r="B22" s="46" t="s">
        <v>27</v>
      </c>
      <c r="C22" s="9">
        <v>71000</v>
      </c>
      <c r="D22" s="13">
        <v>0.47174465309090913</v>
      </c>
      <c r="E22" s="11">
        <v>38071.352823999987</v>
      </c>
      <c r="F22" s="172">
        <v>109071.35282399999</v>
      </c>
      <c r="G22" s="155">
        <v>106380</v>
      </c>
      <c r="H22" s="156">
        <v>0.47174465309090913</v>
      </c>
      <c r="I22" s="155">
        <v>26200</v>
      </c>
      <c r="J22" s="174">
        <f t="shared" ref="J22:J27" si="4">G22+I22</f>
        <v>132580</v>
      </c>
      <c r="K22" s="155">
        <v>120210</v>
      </c>
      <c r="L22" s="156">
        <v>0.47174465309090913</v>
      </c>
      <c r="M22" s="155">
        <v>26986</v>
      </c>
      <c r="N22" s="174">
        <f t="shared" ref="N22:N27" si="5">K22+M22</f>
        <v>147196</v>
      </c>
      <c r="O22" s="155">
        <v>138294</v>
      </c>
      <c r="P22" s="156">
        <v>0.47174465309090913</v>
      </c>
      <c r="Q22" s="155">
        <v>26986</v>
      </c>
      <c r="R22" s="174">
        <f t="shared" ref="R22:R27" si="6">O22+Q22</f>
        <v>165280</v>
      </c>
      <c r="S22" s="395">
        <f t="shared" si="0"/>
        <v>138531.83820599999</v>
      </c>
    </row>
    <row r="23" spans="1:19" x14ac:dyDescent="0.25">
      <c r="A23" s="24">
        <v>18</v>
      </c>
      <c r="B23" s="46" t="s">
        <v>28</v>
      </c>
      <c r="C23" s="9">
        <v>59000</v>
      </c>
      <c r="D23" s="13">
        <v>0.47174465309090913</v>
      </c>
      <c r="E23" s="11">
        <v>31572.522964000003</v>
      </c>
      <c r="F23" s="172">
        <v>90572.522964000003</v>
      </c>
      <c r="G23" s="155">
        <v>76680</v>
      </c>
      <c r="H23" s="156">
        <v>0.47174465309090913</v>
      </c>
      <c r="I23" s="155">
        <v>26200</v>
      </c>
      <c r="J23" s="174">
        <f t="shared" si="4"/>
        <v>102880</v>
      </c>
      <c r="K23" s="155">
        <v>85882</v>
      </c>
      <c r="L23" s="156">
        <v>0.47174465309090913</v>
      </c>
      <c r="M23" s="155">
        <v>27248</v>
      </c>
      <c r="N23" s="174">
        <f t="shared" si="5"/>
        <v>113130</v>
      </c>
      <c r="O23" s="155">
        <v>90482</v>
      </c>
      <c r="P23" s="156">
        <v>0.47174465309090913</v>
      </c>
      <c r="Q23" s="155">
        <v>26986</v>
      </c>
      <c r="R23" s="174">
        <f t="shared" si="6"/>
        <v>117468</v>
      </c>
      <c r="S23" s="395">
        <f t="shared" si="0"/>
        <v>106012.630741</v>
      </c>
    </row>
    <row r="24" spans="1:19" x14ac:dyDescent="0.25">
      <c r="A24" s="24">
        <v>19</v>
      </c>
      <c r="B24" s="46" t="s">
        <v>29</v>
      </c>
      <c r="C24" s="9">
        <v>126000</v>
      </c>
      <c r="D24" s="13">
        <v>1.8869593007272729</v>
      </c>
      <c r="E24" s="11">
        <v>68076.806840000005</v>
      </c>
      <c r="F24" s="172">
        <v>194076.80684</v>
      </c>
      <c r="G24" s="155">
        <v>112680</v>
      </c>
      <c r="H24" s="156">
        <v>1.8869593007272729</v>
      </c>
      <c r="I24" s="155">
        <v>104200</v>
      </c>
      <c r="J24" s="174">
        <f t="shared" si="4"/>
        <v>216880</v>
      </c>
      <c r="K24" s="155">
        <v>132963</v>
      </c>
      <c r="L24" s="156">
        <v>1.8869593007272729</v>
      </c>
      <c r="M24" s="155">
        <v>108368</v>
      </c>
      <c r="N24" s="174">
        <f t="shared" si="5"/>
        <v>241331</v>
      </c>
      <c r="O24" s="155">
        <v>136343</v>
      </c>
      <c r="P24" s="156">
        <v>1.8869593007272729</v>
      </c>
      <c r="Q24" s="155">
        <v>109410</v>
      </c>
      <c r="R24" s="174">
        <f t="shared" si="6"/>
        <v>245753</v>
      </c>
      <c r="S24" s="395">
        <f t="shared" si="0"/>
        <v>224510.20170999999</v>
      </c>
    </row>
    <row r="25" spans="1:19" x14ac:dyDescent="0.25">
      <c r="A25" s="24">
        <v>20</v>
      </c>
      <c r="B25" s="46" t="s">
        <v>30</v>
      </c>
      <c r="C25" s="9">
        <v>206000</v>
      </c>
      <c r="D25" s="13">
        <v>4.4030917141818184</v>
      </c>
      <c r="E25" s="11">
        <v>111682.36953599995</v>
      </c>
      <c r="F25" s="172">
        <v>317682.36953599995</v>
      </c>
      <c r="G25" s="149">
        <v>84240</v>
      </c>
      <c r="H25" s="156">
        <v>4.4030917141818184</v>
      </c>
      <c r="I25" s="155">
        <v>243100</v>
      </c>
      <c r="J25" s="174">
        <f t="shared" si="4"/>
        <v>327340</v>
      </c>
      <c r="K25" s="149">
        <v>96034</v>
      </c>
      <c r="L25" s="156">
        <v>4.4030917141818184</v>
      </c>
      <c r="M25" s="155">
        <v>252824</v>
      </c>
      <c r="N25" s="174">
        <f t="shared" si="5"/>
        <v>348858</v>
      </c>
      <c r="O25" s="149">
        <v>98561</v>
      </c>
      <c r="P25" s="156">
        <v>4.4030917141818184</v>
      </c>
      <c r="Q25" s="155">
        <v>250393</v>
      </c>
      <c r="R25" s="174">
        <f t="shared" si="6"/>
        <v>348954</v>
      </c>
      <c r="S25" s="395">
        <f t="shared" si="0"/>
        <v>335708.59238399996</v>
      </c>
    </row>
    <row r="26" spans="1:19" x14ac:dyDescent="0.25">
      <c r="A26" s="24">
        <v>21</v>
      </c>
      <c r="B26" s="46" t="s">
        <v>31</v>
      </c>
      <c r="C26" s="9">
        <v>95000</v>
      </c>
      <c r="D26" s="13">
        <v>1.4152146476363636</v>
      </c>
      <c r="E26" s="11">
        <v>51391.676367999986</v>
      </c>
      <c r="F26" s="172">
        <v>146391.67636799999</v>
      </c>
      <c r="G26" s="152">
        <v>81900</v>
      </c>
      <c r="H26" s="156">
        <v>1.4152146476363636</v>
      </c>
      <c r="I26" s="155">
        <v>78200</v>
      </c>
      <c r="J26" s="174">
        <f t="shared" si="4"/>
        <v>160100</v>
      </c>
      <c r="K26" s="152">
        <v>94185</v>
      </c>
      <c r="L26" s="156">
        <v>1.4152146476363636</v>
      </c>
      <c r="M26" s="155">
        <v>82892</v>
      </c>
      <c r="N26" s="174">
        <f t="shared" si="5"/>
        <v>177077</v>
      </c>
      <c r="O26" s="152">
        <v>101556</v>
      </c>
      <c r="P26" s="156">
        <v>1.4152146476363636</v>
      </c>
      <c r="Q26" s="155">
        <v>78982</v>
      </c>
      <c r="R26" s="174">
        <f t="shared" si="6"/>
        <v>180538</v>
      </c>
      <c r="S26" s="395">
        <f t="shared" si="0"/>
        <v>166026.669092</v>
      </c>
    </row>
    <row r="27" spans="1:19" x14ac:dyDescent="0.25">
      <c r="A27" s="24">
        <v>22</v>
      </c>
      <c r="B27" s="46" t="s">
        <v>32</v>
      </c>
      <c r="C27" s="9">
        <v>168000</v>
      </c>
      <c r="D27" s="13">
        <v>2.8304292952727272</v>
      </c>
      <c r="E27" s="11">
        <v>89907.72484400004</v>
      </c>
      <c r="F27" s="172">
        <v>257907.72484400004</v>
      </c>
      <c r="G27" s="155">
        <v>127440</v>
      </c>
      <c r="H27" s="156">
        <v>2.8304292952727272</v>
      </c>
      <c r="I27" s="155">
        <v>156300</v>
      </c>
      <c r="J27" s="174">
        <f t="shared" si="4"/>
        <v>283740</v>
      </c>
      <c r="K27" s="155">
        <v>147831</v>
      </c>
      <c r="L27" s="156">
        <v>2.8304292952727272</v>
      </c>
      <c r="M27" s="155">
        <v>164115</v>
      </c>
      <c r="N27" s="174">
        <f t="shared" si="5"/>
        <v>311946</v>
      </c>
      <c r="O27" s="155">
        <v>159300</v>
      </c>
      <c r="P27" s="156">
        <v>2.8304292952727272</v>
      </c>
      <c r="Q27" s="155">
        <v>160989</v>
      </c>
      <c r="R27" s="174">
        <f t="shared" si="6"/>
        <v>320289</v>
      </c>
      <c r="S27" s="395">
        <f t="shared" si="0"/>
        <v>293470.68121100002</v>
      </c>
    </row>
    <row r="28" spans="1:19" x14ac:dyDescent="0.25">
      <c r="A28" s="24">
        <v>23</v>
      </c>
      <c r="B28" s="46" t="s">
        <v>33</v>
      </c>
      <c r="C28" s="15" t="s">
        <v>10</v>
      </c>
      <c r="D28" s="13">
        <v>3.7739186014545458</v>
      </c>
      <c r="E28" s="11">
        <v>221537.24513200001</v>
      </c>
      <c r="F28" s="172">
        <v>221537.24513200001</v>
      </c>
      <c r="G28" s="154" t="s">
        <v>10</v>
      </c>
      <c r="H28" s="156">
        <v>3.7739186014545458</v>
      </c>
      <c r="I28" s="155">
        <v>208300</v>
      </c>
      <c r="J28" s="174">
        <f>I28*1</f>
        <v>208300</v>
      </c>
      <c r="K28" s="154" t="s">
        <v>10</v>
      </c>
      <c r="L28" s="156">
        <v>3.7739186014545458</v>
      </c>
      <c r="M28" s="155">
        <v>218715</v>
      </c>
      <c r="N28" s="174">
        <f>M28*1</f>
        <v>218715</v>
      </c>
      <c r="O28" s="154" t="s">
        <v>10</v>
      </c>
      <c r="P28" s="156">
        <v>3.7739186014545458</v>
      </c>
      <c r="Q28" s="155">
        <v>214549</v>
      </c>
      <c r="R28" s="174">
        <f>Q28*1</f>
        <v>214549</v>
      </c>
      <c r="S28" s="395">
        <f t="shared" si="0"/>
        <v>215775.31128299999</v>
      </c>
    </row>
    <row r="29" spans="1:19" x14ac:dyDescent="0.25">
      <c r="A29" s="24">
        <v>24</v>
      </c>
      <c r="B29" s="46" t="s">
        <v>34</v>
      </c>
      <c r="C29" s="15" t="s">
        <v>10</v>
      </c>
      <c r="D29" s="13">
        <v>2.8304292952727272</v>
      </c>
      <c r="E29" s="11">
        <v>167110.195252</v>
      </c>
      <c r="F29" s="172">
        <v>167110.195252</v>
      </c>
      <c r="G29" s="154" t="s">
        <v>10</v>
      </c>
      <c r="H29" s="156">
        <v>2.8304292952727272</v>
      </c>
      <c r="I29" s="155">
        <v>156300</v>
      </c>
      <c r="J29" s="174">
        <f>I29*1</f>
        <v>156300</v>
      </c>
      <c r="K29" s="154" t="s">
        <v>10</v>
      </c>
      <c r="L29" s="156">
        <v>2.8304292952727272</v>
      </c>
      <c r="M29" s="155">
        <v>160989</v>
      </c>
      <c r="N29" s="174">
        <f>M29*1</f>
        <v>160989</v>
      </c>
      <c r="O29" s="154" t="s">
        <v>10</v>
      </c>
      <c r="P29" s="156">
        <v>2.8304292952727272</v>
      </c>
      <c r="Q29" s="155">
        <v>162552</v>
      </c>
      <c r="R29" s="174">
        <f>Q29*1</f>
        <v>162552</v>
      </c>
      <c r="S29" s="395">
        <f t="shared" si="0"/>
        <v>161737.798813</v>
      </c>
    </row>
    <row r="30" spans="1:19" x14ac:dyDescent="0.25">
      <c r="A30" s="24">
        <v>25</v>
      </c>
      <c r="B30" s="46" t="s">
        <v>35</v>
      </c>
      <c r="C30" s="9">
        <v>88000</v>
      </c>
      <c r="D30" s="13">
        <v>1.8869593007272729</v>
      </c>
      <c r="E30" s="11">
        <v>47413.029975999991</v>
      </c>
      <c r="F30" s="172">
        <v>135413.02997599999</v>
      </c>
      <c r="G30" s="155">
        <v>160000</v>
      </c>
      <c r="H30" s="156">
        <v>1.8869593007272729</v>
      </c>
      <c r="I30" s="155">
        <v>104200</v>
      </c>
      <c r="J30" s="174">
        <f>G30+I30</f>
        <v>264200</v>
      </c>
      <c r="K30" s="155">
        <v>188800</v>
      </c>
      <c r="L30" s="156">
        <v>1.8869593007272729</v>
      </c>
      <c r="M30" s="155">
        <v>107326</v>
      </c>
      <c r="N30" s="174">
        <f>K30+M30</f>
        <v>296126</v>
      </c>
      <c r="O30" s="155">
        <v>187200</v>
      </c>
      <c r="P30" s="156">
        <v>1.8869593007272729</v>
      </c>
      <c r="Q30" s="155">
        <v>109410</v>
      </c>
      <c r="R30" s="174">
        <f>O30+Q30</f>
        <v>296610</v>
      </c>
      <c r="S30" s="395">
        <f t="shared" si="0"/>
        <v>248087.25749399999</v>
      </c>
    </row>
    <row r="31" spans="1:19" x14ac:dyDescent="0.25">
      <c r="A31" s="24">
        <v>26</v>
      </c>
      <c r="B31" s="46" t="s">
        <v>36</v>
      </c>
      <c r="C31" s="15" t="s">
        <v>10</v>
      </c>
      <c r="D31" s="13">
        <v>1.8869593007272729</v>
      </c>
      <c r="E31" s="11">
        <v>112595.729372</v>
      </c>
      <c r="F31" s="172">
        <v>112595.729372</v>
      </c>
      <c r="G31" s="154" t="s">
        <v>10</v>
      </c>
      <c r="H31" s="156">
        <v>1.8869593007272729</v>
      </c>
      <c r="I31" s="155">
        <v>104200</v>
      </c>
      <c r="J31" s="174">
        <f>I31*1</f>
        <v>104200</v>
      </c>
      <c r="K31" s="154" t="s">
        <v>10</v>
      </c>
      <c r="L31" s="156">
        <v>1.8869593007272729</v>
      </c>
      <c r="M31" s="155">
        <v>109410</v>
      </c>
      <c r="N31" s="174">
        <f>M31*1</f>
        <v>109410</v>
      </c>
      <c r="O31" s="154" t="s">
        <v>10</v>
      </c>
      <c r="P31" s="156">
        <v>1.8869593007272729</v>
      </c>
      <c r="Q31" s="155">
        <v>105242</v>
      </c>
      <c r="R31" s="174">
        <f>Q31*1</f>
        <v>105242</v>
      </c>
      <c r="S31" s="395">
        <f t="shared" si="0"/>
        <v>107861.93234299999</v>
      </c>
    </row>
    <row r="32" spans="1:19" x14ac:dyDescent="0.25">
      <c r="A32" s="3"/>
      <c r="B32" s="45" t="s">
        <v>37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24">
        <v>27</v>
      </c>
      <c r="B33" s="46" t="s">
        <v>38</v>
      </c>
      <c r="C33" s="9">
        <v>212000</v>
      </c>
      <c r="D33" s="13">
        <v>5.0318785941818192</v>
      </c>
      <c r="E33" s="11">
        <v>114031.518736</v>
      </c>
      <c r="F33" s="172">
        <v>326031.518736</v>
      </c>
      <c r="G33" s="157">
        <v>41040</v>
      </c>
      <c r="H33" s="156">
        <v>5.0318785941818192</v>
      </c>
      <c r="I33" s="155">
        <v>277700</v>
      </c>
      <c r="J33" s="174">
        <f t="shared" ref="J33:J42" si="7">G33+I33</f>
        <v>318740</v>
      </c>
      <c r="K33" s="157">
        <v>46376</v>
      </c>
      <c r="L33" s="156">
        <v>5.0318785941818192</v>
      </c>
      <c r="M33" s="155">
        <v>286031</v>
      </c>
      <c r="N33" s="174">
        <f t="shared" ref="N33:N42" si="8">K33+M33</f>
        <v>332407</v>
      </c>
      <c r="O33" s="157">
        <v>50479</v>
      </c>
      <c r="P33" s="156">
        <v>5.0318785941818192</v>
      </c>
      <c r="Q33" s="155">
        <v>291585</v>
      </c>
      <c r="R33" s="174">
        <f t="shared" ref="R33:R42" si="9">O33+Q33</f>
        <v>342064</v>
      </c>
      <c r="S33" s="395">
        <f t="shared" si="0"/>
        <v>329810.62968399998</v>
      </c>
    </row>
    <row r="34" spans="1:19" x14ac:dyDescent="0.25">
      <c r="A34" s="24">
        <v>28</v>
      </c>
      <c r="B34" s="46" t="s">
        <v>40</v>
      </c>
      <c r="C34" s="9">
        <v>160000</v>
      </c>
      <c r="D34" s="13">
        <v>2.8304292952727272</v>
      </c>
      <c r="E34" s="11">
        <v>85606.419884000032</v>
      </c>
      <c r="F34" s="172">
        <v>245606.41988400003</v>
      </c>
      <c r="G34" s="149">
        <v>112140</v>
      </c>
      <c r="H34" s="156">
        <v>2.8304292952727272</v>
      </c>
      <c r="I34" s="155">
        <v>156300</v>
      </c>
      <c r="J34" s="174">
        <f t="shared" si="7"/>
        <v>268440</v>
      </c>
      <c r="K34" s="149">
        <v>125597</v>
      </c>
      <c r="L34" s="156">
        <v>2.8304292952727272</v>
      </c>
      <c r="M34" s="155">
        <v>160989</v>
      </c>
      <c r="N34" s="174">
        <f t="shared" si="8"/>
        <v>286586</v>
      </c>
      <c r="O34" s="149">
        <v>139054</v>
      </c>
      <c r="P34" s="156">
        <v>2.8304292952727272</v>
      </c>
      <c r="Q34" s="155">
        <v>160989</v>
      </c>
      <c r="R34" s="174">
        <f t="shared" si="9"/>
        <v>300043</v>
      </c>
      <c r="S34" s="395">
        <f t="shared" si="0"/>
        <v>275168.85497099999</v>
      </c>
    </row>
    <row r="35" spans="1:19" x14ac:dyDescent="0.25">
      <c r="A35" s="24">
        <v>29</v>
      </c>
      <c r="B35" s="46" t="s">
        <v>41</v>
      </c>
      <c r="C35" s="9">
        <v>230000</v>
      </c>
      <c r="D35" s="13">
        <v>2.3785176927272729</v>
      </c>
      <c r="E35" s="11">
        <v>123114.79599199997</v>
      </c>
      <c r="F35" s="172">
        <v>353114.79599199997</v>
      </c>
      <c r="G35" s="149">
        <v>311760</v>
      </c>
      <c r="H35" s="156">
        <v>2.3785176927272729</v>
      </c>
      <c r="I35" s="155">
        <v>131300</v>
      </c>
      <c r="J35" s="174">
        <f t="shared" si="7"/>
        <v>443060</v>
      </c>
      <c r="K35" s="149">
        <v>364760</v>
      </c>
      <c r="L35" s="156">
        <v>2.3785176927272729</v>
      </c>
      <c r="M35" s="155">
        <v>136552</v>
      </c>
      <c r="N35" s="174">
        <f t="shared" si="8"/>
        <v>501312</v>
      </c>
      <c r="O35" s="149">
        <v>367877</v>
      </c>
      <c r="P35" s="156">
        <v>2.3785176927272729</v>
      </c>
      <c r="Q35" s="155">
        <v>137865</v>
      </c>
      <c r="R35" s="174">
        <f t="shared" si="9"/>
        <v>505742</v>
      </c>
      <c r="S35" s="395">
        <f t="shared" si="0"/>
        <v>450807.19899800001</v>
      </c>
    </row>
    <row r="36" spans="1:19" x14ac:dyDescent="0.25">
      <c r="A36" s="24">
        <v>30</v>
      </c>
      <c r="B36" s="46" t="s">
        <v>43</v>
      </c>
      <c r="C36" s="9">
        <v>186000</v>
      </c>
      <c r="D36" s="13">
        <v>2.3367080000000002</v>
      </c>
      <c r="E36" s="11">
        <v>100705.18223199999</v>
      </c>
      <c r="F36" s="172">
        <v>286705.18223199999</v>
      </c>
      <c r="G36" s="155">
        <v>157680</v>
      </c>
      <c r="H36" s="156">
        <v>2.3367080000000002</v>
      </c>
      <c r="I36" s="155">
        <v>166000</v>
      </c>
      <c r="J36" s="174">
        <f>G36+I36</f>
        <v>323680</v>
      </c>
      <c r="K36" s="155">
        <v>181332</v>
      </c>
      <c r="L36" s="156">
        <v>2.3367080000000002</v>
      </c>
      <c r="M36" s="155">
        <v>172640</v>
      </c>
      <c r="N36" s="174">
        <f>K36+M36</f>
        <v>353972</v>
      </c>
      <c r="O36" s="155">
        <v>189216</v>
      </c>
      <c r="P36" s="156">
        <v>2.3367080000000002</v>
      </c>
      <c r="Q36" s="155">
        <v>170980</v>
      </c>
      <c r="R36" s="174">
        <f>O36+Q36</f>
        <v>360196</v>
      </c>
      <c r="S36" s="395">
        <f t="shared" si="0"/>
        <v>331138.29555799998</v>
      </c>
    </row>
    <row r="37" spans="1:19" x14ac:dyDescent="0.25">
      <c r="A37" s="24">
        <v>31</v>
      </c>
      <c r="B37" s="46" t="s">
        <v>44</v>
      </c>
      <c r="C37" s="9">
        <v>423000</v>
      </c>
      <c r="D37" s="13">
        <v>8.8057971956363641</v>
      </c>
      <c r="E37" s="11">
        <v>228474.18977200007</v>
      </c>
      <c r="F37" s="172">
        <v>651474.18977200007</v>
      </c>
      <c r="G37" s="149">
        <v>211500</v>
      </c>
      <c r="H37" s="156">
        <v>8.8057971956363641</v>
      </c>
      <c r="I37" s="155">
        <v>486000</v>
      </c>
      <c r="J37" s="174">
        <f t="shared" si="7"/>
        <v>697500</v>
      </c>
      <c r="K37" s="149">
        <v>249570</v>
      </c>
      <c r="L37" s="156">
        <v>8.8057971956363641</v>
      </c>
      <c r="M37" s="155">
        <v>505440</v>
      </c>
      <c r="N37" s="174">
        <f t="shared" si="8"/>
        <v>755010</v>
      </c>
      <c r="O37" s="149">
        <v>266490</v>
      </c>
      <c r="P37" s="156">
        <v>8.8057971956363641</v>
      </c>
      <c r="Q37" s="155">
        <v>510300</v>
      </c>
      <c r="R37" s="174">
        <f t="shared" si="9"/>
        <v>776790</v>
      </c>
      <c r="S37" s="395">
        <f t="shared" si="0"/>
        <v>720193.54744300002</v>
      </c>
    </row>
    <row r="38" spans="1:19" x14ac:dyDescent="0.25">
      <c r="A38" s="24">
        <v>32</v>
      </c>
      <c r="B38" s="46" t="s">
        <v>45</v>
      </c>
      <c r="C38" s="9">
        <v>871000</v>
      </c>
      <c r="D38" s="13">
        <v>3.7739186014545458</v>
      </c>
      <c r="E38" s="11">
        <v>468815.18476399989</v>
      </c>
      <c r="F38" s="172">
        <v>1339815.1847639999</v>
      </c>
      <c r="G38" s="149">
        <v>1689480</v>
      </c>
      <c r="H38" s="156">
        <v>3.7739186014545458</v>
      </c>
      <c r="I38" s="155">
        <v>208300</v>
      </c>
      <c r="J38" s="174">
        <f t="shared" si="7"/>
        <v>1897780</v>
      </c>
      <c r="K38" s="149">
        <v>1976692</v>
      </c>
      <c r="L38" s="156">
        <v>3.7739186014545458</v>
      </c>
      <c r="M38" s="155">
        <v>214549</v>
      </c>
      <c r="N38" s="174">
        <f t="shared" si="8"/>
        <v>2191241</v>
      </c>
      <c r="O38" s="149">
        <v>2044271</v>
      </c>
      <c r="P38" s="156">
        <v>3.7739186014545458</v>
      </c>
      <c r="Q38" s="155">
        <v>216632</v>
      </c>
      <c r="R38" s="174">
        <f t="shared" si="9"/>
        <v>2260903</v>
      </c>
      <c r="S38" s="395">
        <f t="shared" si="0"/>
        <v>1922434.7961909999</v>
      </c>
    </row>
    <row r="39" spans="1:19" x14ac:dyDescent="0.25">
      <c r="A39" s="24">
        <v>33</v>
      </c>
      <c r="B39" s="46" t="s">
        <v>46</v>
      </c>
      <c r="C39" s="9">
        <v>245000</v>
      </c>
      <c r="D39" s="13">
        <v>2.8304292952727272</v>
      </c>
      <c r="E39" s="11">
        <v>132618.822812</v>
      </c>
      <c r="F39" s="172">
        <v>377618.822812</v>
      </c>
      <c r="G39" s="149">
        <v>311760</v>
      </c>
      <c r="H39" s="156">
        <v>2.8304292952727272</v>
      </c>
      <c r="I39" s="155">
        <v>156300</v>
      </c>
      <c r="J39" s="174">
        <f t="shared" si="7"/>
        <v>468060</v>
      </c>
      <c r="K39" s="149">
        <v>349172</v>
      </c>
      <c r="L39" s="156">
        <v>2.8304292952727272</v>
      </c>
      <c r="M39" s="155">
        <v>160989</v>
      </c>
      <c r="N39" s="174">
        <f t="shared" si="8"/>
        <v>510161</v>
      </c>
      <c r="O39" s="149">
        <v>399053</v>
      </c>
      <c r="P39" s="156">
        <v>2.8304292952727272</v>
      </c>
      <c r="Q39" s="155">
        <v>160989</v>
      </c>
      <c r="R39" s="174">
        <f t="shared" si="9"/>
        <v>560042</v>
      </c>
      <c r="S39" s="395">
        <f t="shared" si="0"/>
        <v>478970.45570300001</v>
      </c>
    </row>
    <row r="40" spans="1:19" x14ac:dyDescent="0.25">
      <c r="A40" s="24">
        <v>34</v>
      </c>
      <c r="B40" s="46" t="s">
        <v>47</v>
      </c>
      <c r="C40" s="9">
        <v>631000</v>
      </c>
      <c r="D40" s="13">
        <v>8.8057971956363641</v>
      </c>
      <c r="E40" s="11">
        <v>339748.40466800006</v>
      </c>
      <c r="F40" s="172">
        <v>970748.40466800006</v>
      </c>
      <c r="G40" s="155">
        <v>691020</v>
      </c>
      <c r="H40" s="156">
        <v>8.8057971956363641</v>
      </c>
      <c r="I40" s="155">
        <v>486000</v>
      </c>
      <c r="J40" s="174">
        <f t="shared" si="7"/>
        <v>1177020</v>
      </c>
      <c r="K40" s="155">
        <v>801584</v>
      </c>
      <c r="L40" s="156">
        <v>8.8057971956363641</v>
      </c>
      <c r="M40" s="155">
        <v>500580</v>
      </c>
      <c r="N40" s="174">
        <f t="shared" si="8"/>
        <v>1302164</v>
      </c>
      <c r="O40" s="155">
        <v>822314</v>
      </c>
      <c r="P40" s="156">
        <v>8.8057971956363641</v>
      </c>
      <c r="Q40" s="155">
        <v>490860</v>
      </c>
      <c r="R40" s="174">
        <f t="shared" si="9"/>
        <v>1313174</v>
      </c>
      <c r="S40" s="395">
        <f t="shared" si="0"/>
        <v>1190776.6011669999</v>
      </c>
    </row>
    <row r="41" spans="1:19" x14ac:dyDescent="0.25">
      <c r="A41" s="24">
        <v>35</v>
      </c>
      <c r="B41" s="46" t="s">
        <v>48</v>
      </c>
      <c r="C41" s="9">
        <v>821000</v>
      </c>
      <c r="D41" s="13">
        <v>1.8869593007272729</v>
      </c>
      <c r="E41" s="11">
        <v>442736.94137599994</v>
      </c>
      <c r="F41" s="172">
        <v>1263736.9413759999</v>
      </c>
      <c r="G41" s="155">
        <v>1713060</v>
      </c>
      <c r="H41" s="156">
        <v>1.8869593007272729</v>
      </c>
      <c r="I41" s="155">
        <v>115600</v>
      </c>
      <c r="J41" s="174">
        <f t="shared" si="7"/>
        <v>1828660</v>
      </c>
      <c r="K41" s="155">
        <v>1987150</v>
      </c>
      <c r="L41" s="156">
        <v>1.8869593007272729</v>
      </c>
      <c r="M41" s="155">
        <v>119068</v>
      </c>
      <c r="N41" s="174">
        <f t="shared" si="8"/>
        <v>2106218</v>
      </c>
      <c r="O41" s="155">
        <v>2055672</v>
      </c>
      <c r="P41" s="156">
        <v>1.8869593007272729</v>
      </c>
      <c r="Q41" s="155">
        <v>116756</v>
      </c>
      <c r="R41" s="174">
        <f t="shared" si="9"/>
        <v>2172428</v>
      </c>
      <c r="S41" s="395">
        <f t="shared" si="0"/>
        <v>1842760.7353439999</v>
      </c>
    </row>
    <row r="42" spans="1:19" x14ac:dyDescent="0.25">
      <c r="A42" s="24">
        <v>36</v>
      </c>
      <c r="B42" s="46" t="s">
        <v>49</v>
      </c>
      <c r="C42" s="9">
        <v>96000</v>
      </c>
      <c r="D42" s="13">
        <v>1.4152146476363636</v>
      </c>
      <c r="E42" s="11">
        <v>51180.772367999976</v>
      </c>
      <c r="F42" s="172">
        <v>147180.77236799998</v>
      </c>
      <c r="G42" s="152">
        <v>81900</v>
      </c>
      <c r="H42" s="156">
        <v>1.4152146476363636</v>
      </c>
      <c r="I42" s="155">
        <v>78200</v>
      </c>
      <c r="J42" s="174">
        <f t="shared" si="7"/>
        <v>160100</v>
      </c>
      <c r="K42" s="152">
        <v>95004</v>
      </c>
      <c r="L42" s="156">
        <v>1.4152146476363636</v>
      </c>
      <c r="M42" s="155">
        <v>82892</v>
      </c>
      <c r="N42" s="174">
        <f t="shared" si="8"/>
        <v>177896</v>
      </c>
      <c r="O42" s="152">
        <v>98280</v>
      </c>
      <c r="P42" s="156">
        <v>1.4152146476363636</v>
      </c>
      <c r="Q42" s="155">
        <v>80546</v>
      </c>
      <c r="R42" s="174">
        <f t="shared" si="9"/>
        <v>178826</v>
      </c>
      <c r="S42" s="395">
        <f t="shared" si="0"/>
        <v>166000.693092</v>
      </c>
    </row>
    <row r="43" spans="1:19" x14ac:dyDescent="0.25">
      <c r="A43" s="24">
        <v>37</v>
      </c>
      <c r="B43" s="46" t="s">
        <v>50</v>
      </c>
      <c r="C43" s="15" t="s">
        <v>10</v>
      </c>
      <c r="D43" s="13">
        <v>10.063776500000001</v>
      </c>
      <c r="E43" s="11">
        <v>574589.27153599996</v>
      </c>
      <c r="F43" s="172">
        <v>574589.27153599996</v>
      </c>
      <c r="G43" s="154" t="s">
        <v>10</v>
      </c>
      <c r="H43" s="156">
        <v>10.063776500000001</v>
      </c>
      <c r="I43" s="155">
        <v>555300</v>
      </c>
      <c r="J43" s="174">
        <f>I43*1</f>
        <v>555300</v>
      </c>
      <c r="K43" s="154" t="s">
        <v>10</v>
      </c>
      <c r="L43" s="156">
        <v>10.063776500000001</v>
      </c>
      <c r="M43" s="155">
        <v>588618</v>
      </c>
      <c r="N43" s="174">
        <f>M43*1</f>
        <v>588618</v>
      </c>
      <c r="O43" s="154" t="s">
        <v>10</v>
      </c>
      <c r="P43" s="156">
        <v>10.063776500000001</v>
      </c>
      <c r="Q43" s="155">
        <v>560853</v>
      </c>
      <c r="R43" s="174">
        <f>Q43*1</f>
        <v>560853</v>
      </c>
      <c r="S43" s="395">
        <f t="shared" si="0"/>
        <v>569840.06788400002</v>
      </c>
    </row>
    <row r="44" spans="1:19" x14ac:dyDescent="0.25">
      <c r="A44" s="3"/>
      <c r="B44" s="45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24">
        <v>38</v>
      </c>
      <c r="B45" s="46" t="s">
        <v>52</v>
      </c>
      <c r="C45" s="9">
        <v>563000</v>
      </c>
      <c r="D45" s="13">
        <v>3.9299180000000007</v>
      </c>
      <c r="E45" s="11">
        <v>303545.85511200014</v>
      </c>
      <c r="F45" s="172">
        <v>866545.85511200014</v>
      </c>
      <c r="G45" s="149">
        <v>861300</v>
      </c>
      <c r="H45" s="156">
        <v>3.9299180000000007</v>
      </c>
      <c r="I45" s="155">
        <v>278400</v>
      </c>
      <c r="J45" s="174">
        <f>G45+I45</f>
        <v>1139700</v>
      </c>
      <c r="K45" s="149">
        <v>999108</v>
      </c>
      <c r="L45" s="156">
        <v>3.9299180000000007</v>
      </c>
      <c r="M45" s="155">
        <v>286752</v>
      </c>
      <c r="N45" s="174">
        <f>K45+M45</f>
        <v>1285860</v>
      </c>
      <c r="O45" s="149">
        <v>999108</v>
      </c>
      <c r="P45" s="156">
        <v>3.9299180000000007</v>
      </c>
      <c r="Q45" s="155">
        <v>292320</v>
      </c>
      <c r="R45" s="174">
        <f>O45+Q45</f>
        <v>1291428</v>
      </c>
      <c r="S45" s="395">
        <f t="shared" si="0"/>
        <v>1145883.4637780001</v>
      </c>
    </row>
    <row r="46" spans="1:19" x14ac:dyDescent="0.25">
      <c r="A46" s="24">
        <v>39</v>
      </c>
      <c r="B46" s="46" t="s">
        <v>54</v>
      </c>
      <c r="C46" s="15" t="s">
        <v>10</v>
      </c>
      <c r="D46" s="13">
        <v>14.251697961818184</v>
      </c>
      <c r="E46" s="11">
        <v>815942.23524800001</v>
      </c>
      <c r="F46" s="172">
        <v>815942.23524800001</v>
      </c>
      <c r="G46" s="154" t="s">
        <v>10</v>
      </c>
      <c r="H46" s="156">
        <v>14.251697961818184</v>
      </c>
      <c r="I46" s="155">
        <v>786500</v>
      </c>
      <c r="J46" s="174">
        <f>I46*1</f>
        <v>786500</v>
      </c>
      <c r="K46" s="154" t="s">
        <v>10</v>
      </c>
      <c r="L46" s="156">
        <v>14.251697961818184</v>
      </c>
      <c r="M46" s="155">
        <v>825825</v>
      </c>
      <c r="N46" s="174">
        <f>M46*1</f>
        <v>825825</v>
      </c>
      <c r="O46" s="154" t="s">
        <v>10</v>
      </c>
      <c r="P46" s="156">
        <v>14.251697961818184</v>
      </c>
      <c r="Q46" s="155">
        <v>794365</v>
      </c>
      <c r="R46" s="174">
        <f>Q46*1</f>
        <v>794365</v>
      </c>
      <c r="S46" s="395">
        <f t="shared" si="0"/>
        <v>805658.05881199997</v>
      </c>
    </row>
    <row r="47" spans="1:19" x14ac:dyDescent="0.25">
      <c r="A47" s="24">
        <v>40</v>
      </c>
      <c r="B47" s="46" t="s">
        <v>55</v>
      </c>
      <c r="C47" s="9">
        <v>158000</v>
      </c>
      <c r="D47" s="13">
        <v>1.8869593007272729</v>
      </c>
      <c r="E47" s="11">
        <v>85638.309012000012</v>
      </c>
      <c r="F47" s="172">
        <v>243638.30901200001</v>
      </c>
      <c r="G47" s="155">
        <v>185580</v>
      </c>
      <c r="H47" s="156">
        <v>1.8869593007272729</v>
      </c>
      <c r="I47" s="155">
        <v>104200</v>
      </c>
      <c r="J47" s="174">
        <f>G47+I47</f>
        <v>289780</v>
      </c>
      <c r="K47" s="155">
        <v>217129</v>
      </c>
      <c r="L47" s="156">
        <v>1.8869593007272729</v>
      </c>
      <c r="M47" s="155">
        <v>107326</v>
      </c>
      <c r="N47" s="174">
        <f>K47+M47</f>
        <v>324455</v>
      </c>
      <c r="O47" s="155">
        <v>239398</v>
      </c>
      <c r="P47" s="156">
        <v>1.8869593007272729</v>
      </c>
      <c r="Q47" s="155">
        <v>108368</v>
      </c>
      <c r="R47" s="174">
        <f>O47+Q47</f>
        <v>347766</v>
      </c>
      <c r="S47" s="395">
        <f t="shared" si="0"/>
        <v>301409.827253</v>
      </c>
    </row>
    <row r="48" spans="1:19" x14ac:dyDescent="0.25">
      <c r="A48" s="24">
        <v>41</v>
      </c>
      <c r="B48" s="46" t="s">
        <v>56</v>
      </c>
      <c r="C48" s="9">
        <v>1313000</v>
      </c>
      <c r="D48" s="13">
        <v>2.8304292952727272</v>
      </c>
      <c r="E48" s="11">
        <v>706562.83141199988</v>
      </c>
      <c r="F48" s="172">
        <v>2019562.8314119999</v>
      </c>
      <c r="G48" s="155">
        <v>2806740</v>
      </c>
      <c r="H48" s="156">
        <v>2.8304292952727272</v>
      </c>
      <c r="I48" s="155">
        <v>156300</v>
      </c>
      <c r="J48" s="174">
        <f>G48+I48</f>
        <v>2963040</v>
      </c>
      <c r="K48" s="155">
        <v>3143549</v>
      </c>
      <c r="L48" s="156">
        <v>2.8304292952727272</v>
      </c>
      <c r="M48" s="155">
        <v>160989</v>
      </c>
      <c r="N48" s="174">
        <f>K48+M48</f>
        <v>3304538</v>
      </c>
      <c r="O48" s="155">
        <v>3368088</v>
      </c>
      <c r="P48" s="156">
        <v>2.8304292952727272</v>
      </c>
      <c r="Q48" s="155">
        <v>159426</v>
      </c>
      <c r="R48" s="174">
        <f>O48+Q48</f>
        <v>3527514</v>
      </c>
      <c r="S48" s="395">
        <f t="shared" si="0"/>
        <v>2953663.7078529997</v>
      </c>
    </row>
    <row r="49" spans="1:19" x14ac:dyDescent="0.25">
      <c r="A49" s="24">
        <v>42</v>
      </c>
      <c r="B49" s="46" t="s">
        <v>57</v>
      </c>
      <c r="C49" s="9">
        <v>2550000</v>
      </c>
      <c r="D49" s="13">
        <v>5.0318785941818192</v>
      </c>
      <c r="E49" s="11">
        <v>1372414.3989519998</v>
      </c>
      <c r="F49" s="172">
        <v>3922414.3989519998</v>
      </c>
      <c r="G49" s="155">
        <v>5512320</v>
      </c>
      <c r="H49" s="156">
        <v>5.0318785941818192</v>
      </c>
      <c r="I49" s="155">
        <v>277700</v>
      </c>
      <c r="J49" s="174">
        <f>G49+I49</f>
        <v>5790020</v>
      </c>
      <c r="K49" s="155">
        <v>6173799</v>
      </c>
      <c r="L49" s="156">
        <v>5.0318785941818192</v>
      </c>
      <c r="M49" s="155">
        <v>286031</v>
      </c>
      <c r="N49" s="174">
        <f>K49+M49</f>
        <v>6459830</v>
      </c>
      <c r="O49" s="155">
        <v>6559661</v>
      </c>
      <c r="P49" s="156">
        <v>5.0318785941818192</v>
      </c>
      <c r="Q49" s="155">
        <v>283254</v>
      </c>
      <c r="R49" s="174">
        <f>O49+Q49</f>
        <v>6842915</v>
      </c>
      <c r="S49" s="395">
        <f t="shared" si="0"/>
        <v>5753794.849738</v>
      </c>
    </row>
    <row r="50" spans="1:19" x14ac:dyDescent="0.25">
      <c r="A50" s="24">
        <v>43</v>
      </c>
      <c r="B50" s="46" t="s">
        <v>58</v>
      </c>
      <c r="C50" s="9">
        <v>127000</v>
      </c>
      <c r="D50" s="13">
        <v>1.8869593007272729</v>
      </c>
      <c r="E50" s="11">
        <v>68285.960632000002</v>
      </c>
      <c r="F50" s="172">
        <v>195285.960632</v>
      </c>
      <c r="G50" s="149">
        <v>115740</v>
      </c>
      <c r="H50" s="156">
        <v>1.8869593007272729</v>
      </c>
      <c r="I50" s="155">
        <v>104200</v>
      </c>
      <c r="J50" s="174">
        <f>G50+I50</f>
        <v>219940</v>
      </c>
      <c r="K50" s="149">
        <v>133101</v>
      </c>
      <c r="L50" s="156">
        <v>1.8869593007272729</v>
      </c>
      <c r="M50" s="155">
        <v>109410</v>
      </c>
      <c r="N50" s="174">
        <f>K50+M50</f>
        <v>242511</v>
      </c>
      <c r="O50" s="149">
        <v>142360</v>
      </c>
      <c r="P50" s="156">
        <v>1.8869593007272729</v>
      </c>
      <c r="Q50" s="155">
        <v>107326</v>
      </c>
      <c r="R50" s="174">
        <f>O50+Q50</f>
        <v>249686</v>
      </c>
      <c r="S50" s="395">
        <f t="shared" si="0"/>
        <v>226855.740158</v>
      </c>
    </row>
    <row r="51" spans="1:19" x14ac:dyDescent="0.25">
      <c r="A51" s="24">
        <v>44</v>
      </c>
      <c r="B51" s="46" t="s">
        <v>59</v>
      </c>
      <c r="C51" s="9">
        <v>469000</v>
      </c>
      <c r="D51" s="13">
        <v>1.8869593007272729</v>
      </c>
      <c r="E51" s="11">
        <v>252470.087268</v>
      </c>
      <c r="F51" s="172">
        <v>721470.087268</v>
      </c>
      <c r="G51" s="155">
        <v>909720</v>
      </c>
      <c r="H51" s="156">
        <v>1.8869593007272729</v>
      </c>
      <c r="I51" s="155">
        <v>104200</v>
      </c>
      <c r="J51" s="174">
        <f>G51+I51</f>
        <v>1013920</v>
      </c>
      <c r="K51" s="155">
        <v>1027984</v>
      </c>
      <c r="L51" s="156">
        <v>1.8869593007272729</v>
      </c>
      <c r="M51" s="155">
        <v>110452</v>
      </c>
      <c r="N51" s="174">
        <f>K51+M51</f>
        <v>1138436</v>
      </c>
      <c r="O51" s="155">
        <v>1118956</v>
      </c>
      <c r="P51" s="156">
        <v>1.8869593007272729</v>
      </c>
      <c r="Q51" s="155">
        <v>106284</v>
      </c>
      <c r="R51" s="174">
        <f>O51+Q51</f>
        <v>1225240</v>
      </c>
      <c r="S51" s="395">
        <f t="shared" si="0"/>
        <v>1024766.521817</v>
      </c>
    </row>
    <row r="52" spans="1:19" x14ac:dyDescent="0.25">
      <c r="A52" s="3"/>
      <c r="B52" s="45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4">
        <v>45</v>
      </c>
      <c r="B53" s="46" t="s">
        <v>61</v>
      </c>
      <c r="C53" s="9">
        <v>503000</v>
      </c>
      <c r="D53" s="13">
        <v>0.47174465309090913</v>
      </c>
      <c r="E53" s="11">
        <v>271288.88502000005</v>
      </c>
      <c r="F53" s="172">
        <v>774288.88502000005</v>
      </c>
      <c r="G53" s="155">
        <v>1116360</v>
      </c>
      <c r="H53" s="156">
        <v>0.47174465309090913</v>
      </c>
      <c r="I53" s="155">
        <v>26200</v>
      </c>
      <c r="J53" s="174">
        <f t="shared" ref="J53:J62" si="10">G53+I53</f>
        <v>1142560</v>
      </c>
      <c r="K53" s="155">
        <v>1294978</v>
      </c>
      <c r="L53" s="156">
        <v>0.47174465309090913</v>
      </c>
      <c r="M53" s="155">
        <v>27510</v>
      </c>
      <c r="N53" s="174">
        <f t="shared" ref="N53:N62" si="11">K53+M53</f>
        <v>1322488</v>
      </c>
      <c r="O53" s="155">
        <v>1395450</v>
      </c>
      <c r="P53" s="156">
        <v>0.47174465309090913</v>
      </c>
      <c r="Q53" s="155">
        <v>26724</v>
      </c>
      <c r="R53" s="174">
        <f t="shared" ref="R53:R62" si="12">O53+Q53</f>
        <v>1422174</v>
      </c>
      <c r="S53" s="395">
        <f t="shared" si="0"/>
        <v>1165377.721255</v>
      </c>
    </row>
    <row r="54" spans="1:19" x14ac:dyDescent="0.25">
      <c r="A54" s="24">
        <v>46</v>
      </c>
      <c r="B54" s="46" t="s">
        <v>62</v>
      </c>
      <c r="C54" s="9">
        <v>168000</v>
      </c>
      <c r="D54" s="13">
        <v>1.8869593007272729</v>
      </c>
      <c r="E54" s="11">
        <v>90450.850447999983</v>
      </c>
      <c r="F54" s="172">
        <v>258450.85044799998</v>
      </c>
      <c r="G54" s="155">
        <v>299700</v>
      </c>
      <c r="H54" s="156">
        <v>1.8869593007272729</v>
      </c>
      <c r="I54" s="155">
        <v>46500</v>
      </c>
      <c r="J54" s="174">
        <f t="shared" si="10"/>
        <v>346200</v>
      </c>
      <c r="K54" s="155">
        <v>341658</v>
      </c>
      <c r="L54" s="156">
        <v>1.8869593007272729</v>
      </c>
      <c r="M54" s="155">
        <v>48360</v>
      </c>
      <c r="N54" s="174">
        <f t="shared" si="11"/>
        <v>390018</v>
      </c>
      <c r="O54" s="155">
        <v>350649</v>
      </c>
      <c r="P54" s="156">
        <v>1.8869593007272729</v>
      </c>
      <c r="Q54" s="155">
        <v>46965</v>
      </c>
      <c r="R54" s="174">
        <f t="shared" si="12"/>
        <v>397614</v>
      </c>
      <c r="S54" s="395">
        <f t="shared" si="0"/>
        <v>348070.712612</v>
      </c>
    </row>
    <row r="55" spans="1:19" x14ac:dyDescent="0.25">
      <c r="A55" s="24">
        <v>47</v>
      </c>
      <c r="B55" s="46" t="s">
        <v>63</v>
      </c>
      <c r="C55" s="9">
        <v>70000</v>
      </c>
      <c r="D55" s="13">
        <v>0.94346999454545466</v>
      </c>
      <c r="E55" s="11">
        <v>37639.942676000021</v>
      </c>
      <c r="F55" s="172">
        <v>107639.94267600002</v>
      </c>
      <c r="G55" s="149">
        <v>63540</v>
      </c>
      <c r="H55" s="156">
        <v>0.94346999454545466</v>
      </c>
      <c r="I55" s="155">
        <v>52200</v>
      </c>
      <c r="J55" s="174">
        <f t="shared" si="10"/>
        <v>115740</v>
      </c>
      <c r="K55" s="149">
        <v>73707</v>
      </c>
      <c r="L55" s="156">
        <v>0.94346999454545466</v>
      </c>
      <c r="M55" s="155">
        <v>54288</v>
      </c>
      <c r="N55" s="174">
        <f t="shared" si="11"/>
        <v>127995</v>
      </c>
      <c r="O55" s="149">
        <v>80060</v>
      </c>
      <c r="P55" s="156">
        <v>0.94346999454545466</v>
      </c>
      <c r="Q55" s="155">
        <v>54288</v>
      </c>
      <c r="R55" s="174">
        <f t="shared" si="12"/>
        <v>134348</v>
      </c>
      <c r="S55" s="395">
        <f t="shared" si="0"/>
        <v>121430.735669</v>
      </c>
    </row>
    <row r="56" spans="1:19" x14ac:dyDescent="0.25">
      <c r="A56" s="24">
        <v>48</v>
      </c>
      <c r="B56" s="46" t="s">
        <v>64</v>
      </c>
      <c r="C56" s="9">
        <v>152000</v>
      </c>
      <c r="D56" s="13">
        <v>0.94346999454545466</v>
      </c>
      <c r="E56" s="11">
        <v>81232.05043600002</v>
      </c>
      <c r="F56" s="172">
        <v>233232.05043600002</v>
      </c>
      <c r="G56" s="149">
        <v>250920</v>
      </c>
      <c r="H56" s="156">
        <v>0.94346999454545466</v>
      </c>
      <c r="I56" s="155">
        <v>52200</v>
      </c>
      <c r="J56" s="174">
        <f t="shared" si="10"/>
        <v>303120</v>
      </c>
      <c r="K56" s="149">
        <v>283540</v>
      </c>
      <c r="L56" s="156">
        <v>0.94346999454545466</v>
      </c>
      <c r="M56" s="155">
        <v>54288</v>
      </c>
      <c r="N56" s="174">
        <f t="shared" si="11"/>
        <v>337828</v>
      </c>
      <c r="O56" s="149">
        <v>301104</v>
      </c>
      <c r="P56" s="156">
        <v>0.94346999454545466</v>
      </c>
      <c r="Q56" s="155">
        <v>52722</v>
      </c>
      <c r="R56" s="174">
        <f t="shared" si="12"/>
        <v>353826</v>
      </c>
      <c r="S56" s="395">
        <f t="shared" si="0"/>
        <v>307001.51260899997</v>
      </c>
    </row>
    <row r="57" spans="1:19" x14ac:dyDescent="0.25">
      <c r="A57" s="24">
        <v>49</v>
      </c>
      <c r="B57" s="46" t="s">
        <v>65</v>
      </c>
      <c r="C57" s="9">
        <v>87000</v>
      </c>
      <c r="D57" s="13">
        <v>0.94346999454545466</v>
      </c>
      <c r="E57" s="11">
        <v>46870.834747999994</v>
      </c>
      <c r="F57" s="172">
        <v>133870.83474799999</v>
      </c>
      <c r="G57" s="149">
        <v>102960</v>
      </c>
      <c r="H57" s="156">
        <v>0.94346999454545466</v>
      </c>
      <c r="I57" s="155">
        <v>52200</v>
      </c>
      <c r="J57" s="174">
        <f t="shared" si="10"/>
        <v>155160</v>
      </c>
      <c r="K57" s="149">
        <v>121493</v>
      </c>
      <c r="L57" s="156">
        <v>0.94346999454545466</v>
      </c>
      <c r="M57" s="155">
        <v>54810</v>
      </c>
      <c r="N57" s="174">
        <f t="shared" si="11"/>
        <v>176303</v>
      </c>
      <c r="O57" s="149">
        <v>132818</v>
      </c>
      <c r="P57" s="156">
        <v>0.94346999454545466</v>
      </c>
      <c r="Q57" s="155">
        <v>52722</v>
      </c>
      <c r="R57" s="174">
        <f t="shared" si="12"/>
        <v>185540</v>
      </c>
      <c r="S57" s="395">
        <f t="shared" si="0"/>
        <v>162718.45868700001</v>
      </c>
    </row>
    <row r="58" spans="1:19" x14ac:dyDescent="0.25">
      <c r="A58" s="24">
        <v>50</v>
      </c>
      <c r="B58" s="46" t="s">
        <v>66</v>
      </c>
      <c r="C58" s="9">
        <v>100000</v>
      </c>
      <c r="D58" s="13">
        <v>0.94346999454545466</v>
      </c>
      <c r="E58" s="11">
        <v>54200.15015999999</v>
      </c>
      <c r="F58" s="172">
        <v>154200.15015999999</v>
      </c>
      <c r="G58" s="149">
        <v>131760</v>
      </c>
      <c r="H58" s="156">
        <v>0.94346999454545466</v>
      </c>
      <c r="I58" s="155">
        <v>52200</v>
      </c>
      <c r="J58" s="174">
        <f t="shared" si="10"/>
        <v>183960</v>
      </c>
      <c r="K58" s="149">
        <v>150207</v>
      </c>
      <c r="L58" s="156">
        <v>0.94346999454545466</v>
      </c>
      <c r="M58" s="155">
        <v>54810</v>
      </c>
      <c r="N58" s="174">
        <f t="shared" si="11"/>
        <v>205017</v>
      </c>
      <c r="O58" s="149">
        <v>166018</v>
      </c>
      <c r="P58" s="156">
        <v>0.94346999454545466</v>
      </c>
      <c r="Q58" s="155">
        <v>54810</v>
      </c>
      <c r="R58" s="174">
        <f t="shared" si="12"/>
        <v>220828</v>
      </c>
      <c r="S58" s="395">
        <f t="shared" si="0"/>
        <v>191001.28753999999</v>
      </c>
    </row>
    <row r="59" spans="1:19" x14ac:dyDescent="0.25">
      <c r="A59" s="24">
        <v>51</v>
      </c>
      <c r="B59" s="46" t="s">
        <v>67</v>
      </c>
      <c r="C59" s="9">
        <v>62000</v>
      </c>
      <c r="D59" s="13">
        <v>0.94346999454545466</v>
      </c>
      <c r="E59" s="11">
        <v>33796.701476000002</v>
      </c>
      <c r="F59" s="172">
        <v>95796.701476000002</v>
      </c>
      <c r="G59" s="149">
        <v>44460</v>
      </c>
      <c r="H59" s="156">
        <v>0.94346999454545466</v>
      </c>
      <c r="I59" s="155">
        <v>52200</v>
      </c>
      <c r="J59" s="174">
        <f t="shared" si="10"/>
        <v>96660</v>
      </c>
      <c r="K59" s="149">
        <v>52019</v>
      </c>
      <c r="L59" s="156">
        <v>0.94346999454545466</v>
      </c>
      <c r="M59" s="155">
        <v>54288</v>
      </c>
      <c r="N59" s="174">
        <f t="shared" si="11"/>
        <v>106307</v>
      </c>
      <c r="O59" s="149">
        <v>54241</v>
      </c>
      <c r="P59" s="156">
        <v>0.94346999454545466</v>
      </c>
      <c r="Q59" s="155">
        <v>52722</v>
      </c>
      <c r="R59" s="174">
        <f t="shared" si="12"/>
        <v>106963</v>
      </c>
      <c r="S59" s="395">
        <f t="shared" si="0"/>
        <v>101431.675369</v>
      </c>
    </row>
    <row r="60" spans="1:19" x14ac:dyDescent="0.25">
      <c r="A60" s="24">
        <v>52</v>
      </c>
      <c r="B60" s="46" t="s">
        <v>68</v>
      </c>
      <c r="C60" s="9">
        <v>79000</v>
      </c>
      <c r="D60" s="13">
        <v>0.94346999454545466</v>
      </c>
      <c r="E60" s="11">
        <v>43136.280056000003</v>
      </c>
      <c r="F60" s="172">
        <v>122136.280056</v>
      </c>
      <c r="G60" s="149">
        <v>85500</v>
      </c>
      <c r="H60" s="156">
        <v>0.94346999454545466</v>
      </c>
      <c r="I60" s="155">
        <v>52200</v>
      </c>
      <c r="J60" s="174">
        <f t="shared" si="10"/>
        <v>137700</v>
      </c>
      <c r="K60" s="149">
        <v>95760</v>
      </c>
      <c r="L60" s="156">
        <v>0.94346999454545466</v>
      </c>
      <c r="M60" s="155">
        <v>55332</v>
      </c>
      <c r="N60" s="174">
        <f t="shared" si="11"/>
        <v>151092</v>
      </c>
      <c r="O60" s="149">
        <v>107730</v>
      </c>
      <c r="P60" s="156">
        <v>0.94346999454545466</v>
      </c>
      <c r="Q60" s="155">
        <v>52722</v>
      </c>
      <c r="R60" s="174">
        <f t="shared" si="12"/>
        <v>160452</v>
      </c>
      <c r="S60" s="395">
        <f t="shared" si="0"/>
        <v>142845.070014</v>
      </c>
    </row>
    <row r="61" spans="1:19" x14ac:dyDescent="0.25">
      <c r="A61" s="24">
        <v>53</v>
      </c>
      <c r="B61" s="46" t="s">
        <v>69</v>
      </c>
      <c r="C61" s="9">
        <v>261000</v>
      </c>
      <c r="D61" s="13">
        <v>2.8304292952727272</v>
      </c>
      <c r="E61" s="11">
        <v>140968.518644</v>
      </c>
      <c r="F61" s="172">
        <v>401968.518644</v>
      </c>
      <c r="G61" s="149">
        <v>347220</v>
      </c>
      <c r="H61" s="156">
        <v>2.8304292952727272</v>
      </c>
      <c r="I61" s="155">
        <v>156300</v>
      </c>
      <c r="J61" s="174">
        <f t="shared" si="10"/>
        <v>503520</v>
      </c>
      <c r="K61" s="149">
        <v>402776</v>
      </c>
      <c r="L61" s="156">
        <v>2.8304292952727272</v>
      </c>
      <c r="M61" s="155">
        <v>160989</v>
      </c>
      <c r="N61" s="174">
        <f t="shared" si="11"/>
        <v>563765</v>
      </c>
      <c r="O61" s="149">
        <v>423608</v>
      </c>
      <c r="P61" s="156">
        <v>2.8304292952727272</v>
      </c>
      <c r="Q61" s="155">
        <v>157863</v>
      </c>
      <c r="R61" s="174">
        <f t="shared" si="12"/>
        <v>581471</v>
      </c>
      <c r="S61" s="395">
        <f t="shared" si="0"/>
        <v>512681.12966099998</v>
      </c>
    </row>
    <row r="62" spans="1:19" x14ac:dyDescent="0.25">
      <c r="A62" s="24">
        <v>54</v>
      </c>
      <c r="B62" s="46" t="s">
        <v>70</v>
      </c>
      <c r="C62" s="9">
        <v>306000</v>
      </c>
      <c r="D62" s="13">
        <v>1.8869593007272729</v>
      </c>
      <c r="E62" s="11">
        <v>164189.75001600006</v>
      </c>
      <c r="F62" s="172">
        <v>470189.75001600006</v>
      </c>
      <c r="G62" s="149">
        <v>532980</v>
      </c>
      <c r="H62" s="156">
        <v>1.8869593007272729</v>
      </c>
      <c r="I62" s="155">
        <v>104200</v>
      </c>
      <c r="J62" s="174">
        <f t="shared" si="10"/>
        <v>637180</v>
      </c>
      <c r="K62" s="149">
        <v>596938</v>
      </c>
      <c r="L62" s="156">
        <v>1.8869593007272729</v>
      </c>
      <c r="M62" s="155">
        <v>110452</v>
      </c>
      <c r="N62" s="174">
        <f t="shared" si="11"/>
        <v>707390</v>
      </c>
      <c r="O62" s="149">
        <v>623587</v>
      </c>
      <c r="P62" s="156">
        <v>1.8869593007272729</v>
      </c>
      <c r="Q62" s="155">
        <v>106284</v>
      </c>
      <c r="R62" s="174">
        <f t="shared" si="12"/>
        <v>729871</v>
      </c>
      <c r="S62" s="395">
        <f t="shared" si="0"/>
        <v>636157.68750400003</v>
      </c>
    </row>
    <row r="63" spans="1:19" x14ac:dyDescent="0.25">
      <c r="A63" s="24">
        <v>55</v>
      </c>
      <c r="B63" s="46" t="s">
        <v>71</v>
      </c>
      <c r="C63" s="9">
        <v>54417.507423999996</v>
      </c>
      <c r="D63" s="13">
        <v>0</v>
      </c>
      <c r="E63" s="12" t="s">
        <v>10</v>
      </c>
      <c r="F63" s="172">
        <v>54417.507423999996</v>
      </c>
      <c r="G63" s="155">
        <v>67320</v>
      </c>
      <c r="H63" s="156">
        <v>0</v>
      </c>
      <c r="I63" s="154" t="s">
        <v>10</v>
      </c>
      <c r="J63" s="174">
        <f>G63*1</f>
        <v>67320</v>
      </c>
      <c r="K63" s="155">
        <v>75399</v>
      </c>
      <c r="L63" s="156">
        <v>0</v>
      </c>
      <c r="M63" s="154" t="s">
        <v>10</v>
      </c>
      <c r="N63" s="174">
        <f>K63*1</f>
        <v>75399</v>
      </c>
      <c r="O63" s="155">
        <v>86170</v>
      </c>
      <c r="P63" s="156">
        <v>0</v>
      </c>
      <c r="Q63" s="154" t="s">
        <v>10</v>
      </c>
      <c r="R63" s="174">
        <f>O63*1</f>
        <v>86170</v>
      </c>
      <c r="S63" s="395">
        <f t="shared" si="0"/>
        <v>70826.626856000003</v>
      </c>
    </row>
    <row r="64" spans="1:19" x14ac:dyDescent="0.25">
      <c r="A64" s="24">
        <v>56</v>
      </c>
      <c r="B64" s="46" t="s">
        <v>72</v>
      </c>
      <c r="C64" s="9">
        <v>24000</v>
      </c>
      <c r="D64" s="13">
        <v>0.37275320509090915</v>
      </c>
      <c r="E64" s="11">
        <v>13590.792371999996</v>
      </c>
      <c r="F64" s="172">
        <v>37590.792371999996</v>
      </c>
      <c r="G64" s="155">
        <v>7200</v>
      </c>
      <c r="H64" s="156">
        <v>0.37275320509090915</v>
      </c>
      <c r="I64" s="155">
        <v>20700</v>
      </c>
      <c r="J64" s="174">
        <f t="shared" ref="J64:J74" si="13">G64+I64</f>
        <v>27900</v>
      </c>
      <c r="K64" s="155">
        <v>8064</v>
      </c>
      <c r="L64" s="156">
        <v>0.37275320509090915</v>
      </c>
      <c r="M64" s="155">
        <v>21735</v>
      </c>
      <c r="N64" s="174">
        <f t="shared" ref="N64:N74" si="14">K64+M64</f>
        <v>29799</v>
      </c>
      <c r="O64" s="155">
        <v>8784</v>
      </c>
      <c r="P64" s="156">
        <v>0.37275320509090915</v>
      </c>
      <c r="Q64" s="155">
        <v>21114</v>
      </c>
      <c r="R64" s="174">
        <f t="shared" ref="R64:R74" si="15">O64+Q64</f>
        <v>29898</v>
      </c>
      <c r="S64" s="395">
        <f t="shared" si="0"/>
        <v>31296.948092999999</v>
      </c>
    </row>
    <row r="65" spans="1:19" x14ac:dyDescent="0.25">
      <c r="A65" s="24">
        <v>57</v>
      </c>
      <c r="B65" s="46" t="s">
        <v>73</v>
      </c>
      <c r="C65" s="9">
        <v>2410000</v>
      </c>
      <c r="D65" s="13">
        <v>3.7739186014545458</v>
      </c>
      <c r="E65" s="11">
        <v>1297645.8558439999</v>
      </c>
      <c r="F65" s="172">
        <v>3707645.8558439999</v>
      </c>
      <c r="G65" s="155">
        <v>5406300</v>
      </c>
      <c r="H65" s="156">
        <v>3.7739186014545458</v>
      </c>
      <c r="I65" s="155">
        <v>117900</v>
      </c>
      <c r="J65" s="174">
        <f t="shared" si="13"/>
        <v>5524200</v>
      </c>
      <c r="K65" s="155">
        <v>6055056</v>
      </c>
      <c r="L65" s="156">
        <v>3.7739186014545458</v>
      </c>
      <c r="M65" s="155">
        <v>122616</v>
      </c>
      <c r="N65" s="174">
        <f t="shared" si="14"/>
        <v>6177672</v>
      </c>
      <c r="O65" s="155">
        <v>6433497</v>
      </c>
      <c r="P65" s="156">
        <v>3.7739186014545458</v>
      </c>
      <c r="Q65" s="155">
        <v>123795</v>
      </c>
      <c r="R65" s="174">
        <f t="shared" si="15"/>
        <v>6557292</v>
      </c>
      <c r="S65" s="395">
        <f t="shared" si="0"/>
        <v>5491702.4639609996</v>
      </c>
    </row>
    <row r="66" spans="1:19" x14ac:dyDescent="0.25">
      <c r="A66" s="24">
        <v>58</v>
      </c>
      <c r="B66" s="46" t="s">
        <v>74</v>
      </c>
      <c r="C66" s="9">
        <v>668000</v>
      </c>
      <c r="D66" s="13">
        <v>2.8304292952727272</v>
      </c>
      <c r="E66" s="11">
        <v>359515.31469999999</v>
      </c>
      <c r="F66" s="172">
        <v>1027515.3147</v>
      </c>
      <c r="G66" s="149">
        <v>1291320</v>
      </c>
      <c r="H66" s="156">
        <v>2.8304292952727272</v>
      </c>
      <c r="I66" s="155">
        <v>156300</v>
      </c>
      <c r="J66" s="174">
        <f t="shared" si="13"/>
        <v>1447620</v>
      </c>
      <c r="K66" s="149">
        <v>1472105</v>
      </c>
      <c r="L66" s="156">
        <v>2.8304292952727272</v>
      </c>
      <c r="M66" s="155">
        <v>164115</v>
      </c>
      <c r="N66" s="174">
        <f t="shared" si="14"/>
        <v>1636220</v>
      </c>
      <c r="O66" s="149">
        <v>1678716</v>
      </c>
      <c r="P66" s="156">
        <v>2.8304292952727272</v>
      </c>
      <c r="Q66" s="155">
        <v>159426</v>
      </c>
      <c r="R66" s="174">
        <f t="shared" si="15"/>
        <v>1838142</v>
      </c>
      <c r="S66" s="395">
        <f t="shared" si="0"/>
        <v>1487374.328675</v>
      </c>
    </row>
    <row r="67" spans="1:19" x14ac:dyDescent="0.25">
      <c r="A67" s="24">
        <v>59</v>
      </c>
      <c r="B67" s="46" t="s">
        <v>75</v>
      </c>
      <c r="C67" s="9">
        <v>639000</v>
      </c>
      <c r="D67" s="13">
        <v>3.7739186014545458</v>
      </c>
      <c r="E67" s="11">
        <v>343424.24011200015</v>
      </c>
      <c r="F67" s="172">
        <v>982424.24011200015</v>
      </c>
      <c r="G67" s="155">
        <v>1258020</v>
      </c>
      <c r="H67" s="156">
        <v>3.7739186014545458</v>
      </c>
      <c r="I67" s="155">
        <v>137700</v>
      </c>
      <c r="J67" s="174">
        <f t="shared" si="13"/>
        <v>1395720</v>
      </c>
      <c r="K67" s="155">
        <v>1446723</v>
      </c>
      <c r="L67" s="156">
        <v>3.7739186014545458</v>
      </c>
      <c r="M67" s="155">
        <v>141831</v>
      </c>
      <c r="N67" s="174">
        <f t="shared" si="14"/>
        <v>1588554</v>
      </c>
      <c r="O67" s="155">
        <v>1471883</v>
      </c>
      <c r="P67" s="156">
        <v>3.7739186014545458</v>
      </c>
      <c r="Q67" s="155">
        <v>144585</v>
      </c>
      <c r="R67" s="174">
        <f t="shared" si="15"/>
        <v>1616468</v>
      </c>
      <c r="S67" s="395">
        <f t="shared" si="0"/>
        <v>1395791.560028</v>
      </c>
    </row>
    <row r="68" spans="1:19" x14ac:dyDescent="0.25">
      <c r="A68" s="24">
        <v>60</v>
      </c>
      <c r="B68" s="46" t="s">
        <v>76</v>
      </c>
      <c r="C68" s="9">
        <v>241000</v>
      </c>
      <c r="D68" s="13">
        <v>1.3807820000000002</v>
      </c>
      <c r="E68" s="11">
        <v>129988.53539999999</v>
      </c>
      <c r="F68" s="172">
        <v>370988.53539999999</v>
      </c>
      <c r="G68" s="155">
        <v>408780</v>
      </c>
      <c r="H68" s="156">
        <v>1.3807820000000002</v>
      </c>
      <c r="I68" s="155">
        <v>86300</v>
      </c>
      <c r="J68" s="174">
        <f>G68+I68</f>
        <v>495080</v>
      </c>
      <c r="K68" s="155">
        <v>482361</v>
      </c>
      <c r="L68" s="156">
        <v>1.3807820000000002</v>
      </c>
      <c r="M68" s="155">
        <v>90615</v>
      </c>
      <c r="N68" s="174">
        <f>K68+M68</f>
        <v>572976</v>
      </c>
      <c r="O68" s="155">
        <v>510975</v>
      </c>
      <c r="P68" s="156">
        <v>1.3807820000000002</v>
      </c>
      <c r="Q68" s="155">
        <v>90615</v>
      </c>
      <c r="R68" s="174">
        <f>O68+Q68</f>
        <v>601590</v>
      </c>
      <c r="S68" s="395">
        <f t="shared" si="0"/>
        <v>510158.63384999998</v>
      </c>
    </row>
    <row r="69" spans="1:19" x14ac:dyDescent="0.25">
      <c r="A69" s="24">
        <v>61</v>
      </c>
      <c r="B69" s="46" t="s">
        <v>77</v>
      </c>
      <c r="C69" s="9">
        <v>162000</v>
      </c>
      <c r="D69" s="13">
        <v>1.8869593007272729</v>
      </c>
      <c r="E69" s="11">
        <v>86984.908536000003</v>
      </c>
      <c r="F69" s="172">
        <v>248984.908536</v>
      </c>
      <c r="G69" s="155">
        <v>225360</v>
      </c>
      <c r="H69" s="156">
        <v>1.8869593007272729</v>
      </c>
      <c r="I69" s="155">
        <v>85000</v>
      </c>
      <c r="J69" s="174">
        <f t="shared" si="13"/>
        <v>310360</v>
      </c>
      <c r="K69" s="155">
        <v>265925</v>
      </c>
      <c r="L69" s="156">
        <v>1.8869593007272729</v>
      </c>
      <c r="M69" s="155">
        <v>87550</v>
      </c>
      <c r="N69" s="174">
        <f t="shared" si="14"/>
        <v>353475</v>
      </c>
      <c r="O69" s="155">
        <v>288461</v>
      </c>
      <c r="P69" s="156">
        <v>1.8869593007272729</v>
      </c>
      <c r="Q69" s="155">
        <v>89250</v>
      </c>
      <c r="R69" s="174">
        <f t="shared" si="15"/>
        <v>377711</v>
      </c>
      <c r="S69" s="395">
        <f t="shared" si="0"/>
        <v>322632.72713399999</v>
      </c>
    </row>
    <row r="70" spans="1:19" x14ac:dyDescent="0.25">
      <c r="A70" s="24">
        <v>62</v>
      </c>
      <c r="B70" s="46" t="s">
        <v>78</v>
      </c>
      <c r="C70" s="9">
        <v>337000</v>
      </c>
      <c r="D70" s="13">
        <v>2.8304292952727272</v>
      </c>
      <c r="E70" s="11">
        <v>181521.98663999996</v>
      </c>
      <c r="F70" s="172">
        <v>518521.98663999996</v>
      </c>
      <c r="G70" s="155">
        <v>525600</v>
      </c>
      <c r="H70" s="156">
        <v>2.8304292952727272</v>
      </c>
      <c r="I70" s="155">
        <v>156300</v>
      </c>
      <c r="J70" s="174">
        <f t="shared" si="13"/>
        <v>681900</v>
      </c>
      <c r="K70" s="155">
        <v>593928</v>
      </c>
      <c r="L70" s="156">
        <v>2.8304292952727272</v>
      </c>
      <c r="M70" s="155">
        <v>165678</v>
      </c>
      <c r="N70" s="174">
        <f t="shared" si="14"/>
        <v>759606</v>
      </c>
      <c r="O70" s="155">
        <v>662256</v>
      </c>
      <c r="P70" s="156">
        <v>2.8304292952727272</v>
      </c>
      <c r="Q70" s="155">
        <v>164115</v>
      </c>
      <c r="R70" s="174">
        <f t="shared" si="15"/>
        <v>826371</v>
      </c>
      <c r="S70" s="395">
        <f t="shared" si="0"/>
        <v>696599.74665999995</v>
      </c>
    </row>
    <row r="71" spans="1:19" x14ac:dyDescent="0.25">
      <c r="A71" s="24">
        <v>63</v>
      </c>
      <c r="B71" s="46" t="s">
        <v>79</v>
      </c>
      <c r="C71" s="9">
        <v>802000</v>
      </c>
      <c r="D71" s="13">
        <v>5.6608779021818192</v>
      </c>
      <c r="E71" s="11">
        <v>431307.75302000018</v>
      </c>
      <c r="F71" s="172">
        <v>1233307.7530200002</v>
      </c>
      <c r="G71" s="149">
        <v>1365840</v>
      </c>
      <c r="H71" s="156">
        <v>5.6608779021818192</v>
      </c>
      <c r="I71" s="155">
        <v>312400</v>
      </c>
      <c r="J71" s="174">
        <f t="shared" si="13"/>
        <v>1678240</v>
      </c>
      <c r="K71" s="149">
        <v>1598033</v>
      </c>
      <c r="L71" s="156">
        <v>5.6608779021818192</v>
      </c>
      <c r="M71" s="155">
        <v>324896</v>
      </c>
      <c r="N71" s="174">
        <f t="shared" si="14"/>
        <v>1922929</v>
      </c>
      <c r="O71" s="149">
        <v>1707300</v>
      </c>
      <c r="P71" s="156">
        <v>5.6608779021818192</v>
      </c>
      <c r="Q71" s="155">
        <v>321772</v>
      </c>
      <c r="R71" s="174">
        <f t="shared" si="15"/>
        <v>2029072</v>
      </c>
      <c r="S71" s="395">
        <f t="shared" ref="S71:S134" si="16">AVERAGE(N71,J71,F71,R71)</f>
        <v>1715887.1882549999</v>
      </c>
    </row>
    <row r="72" spans="1:19" x14ac:dyDescent="0.25">
      <c r="A72" s="24">
        <v>64</v>
      </c>
      <c r="B72" s="46" t="s">
        <v>80</v>
      </c>
      <c r="C72" s="9">
        <v>1398000</v>
      </c>
      <c r="D72" s="13">
        <v>3.7739186014545458</v>
      </c>
      <c r="E72" s="11">
        <v>753318.20915200002</v>
      </c>
      <c r="F72" s="172">
        <v>2151318.209152</v>
      </c>
      <c r="G72" s="149">
        <v>2931840</v>
      </c>
      <c r="H72" s="156">
        <v>3.7739186014545458</v>
      </c>
      <c r="I72" s="155">
        <v>208300</v>
      </c>
      <c r="J72" s="174">
        <f t="shared" si="13"/>
        <v>3140140</v>
      </c>
      <c r="K72" s="149">
        <v>3342298</v>
      </c>
      <c r="L72" s="156">
        <v>3.7739186014545458</v>
      </c>
      <c r="M72" s="155">
        <v>218715</v>
      </c>
      <c r="N72" s="174">
        <f t="shared" si="14"/>
        <v>3561013</v>
      </c>
      <c r="O72" s="149">
        <v>3459571</v>
      </c>
      <c r="P72" s="156">
        <v>3.7739186014545458</v>
      </c>
      <c r="Q72" s="155">
        <v>214549</v>
      </c>
      <c r="R72" s="174">
        <f t="shared" si="15"/>
        <v>3674120</v>
      </c>
      <c r="S72" s="395">
        <f t="shared" si="16"/>
        <v>3131647.802288</v>
      </c>
    </row>
    <row r="73" spans="1:19" x14ac:dyDescent="0.25">
      <c r="A73" s="24">
        <v>65</v>
      </c>
      <c r="B73" s="46" t="s">
        <v>81</v>
      </c>
      <c r="C73" s="9">
        <v>654000</v>
      </c>
      <c r="D73" s="13">
        <v>3.7739186014545458</v>
      </c>
      <c r="E73" s="11">
        <v>352212.55666400003</v>
      </c>
      <c r="F73" s="172">
        <v>1006212.556664</v>
      </c>
      <c r="G73" s="149">
        <v>1177920</v>
      </c>
      <c r="H73" s="156">
        <v>3.7739186014545458</v>
      </c>
      <c r="I73" s="155">
        <v>208300</v>
      </c>
      <c r="J73" s="174">
        <f t="shared" si="13"/>
        <v>1386220</v>
      </c>
      <c r="K73" s="149">
        <v>1378167</v>
      </c>
      <c r="L73" s="156">
        <v>3.7739186014545458</v>
      </c>
      <c r="M73" s="155">
        <v>218715</v>
      </c>
      <c r="N73" s="174">
        <f t="shared" si="14"/>
        <v>1596882</v>
      </c>
      <c r="O73" s="149">
        <v>1437062</v>
      </c>
      <c r="P73" s="156">
        <v>3.7739186014545458</v>
      </c>
      <c r="Q73" s="155">
        <v>210383</v>
      </c>
      <c r="R73" s="174">
        <f t="shared" si="15"/>
        <v>1647445</v>
      </c>
      <c r="S73" s="395">
        <f t="shared" si="16"/>
        <v>1409189.8891660001</v>
      </c>
    </row>
    <row r="74" spans="1:19" x14ac:dyDescent="0.25">
      <c r="A74" s="24">
        <v>66</v>
      </c>
      <c r="B74" s="46" t="s">
        <v>82</v>
      </c>
      <c r="C74" s="9">
        <v>2073000</v>
      </c>
      <c r="D74" s="13">
        <v>1.8869593007272729</v>
      </c>
      <c r="E74" s="11">
        <v>1116065.696796</v>
      </c>
      <c r="F74" s="172">
        <v>3189065.696796</v>
      </c>
      <c r="G74" s="155">
        <v>4622400</v>
      </c>
      <c r="H74" s="156">
        <v>1.8869593007272729</v>
      </c>
      <c r="I74" s="155">
        <v>122800</v>
      </c>
      <c r="J74" s="174">
        <f t="shared" si="13"/>
        <v>4745200</v>
      </c>
      <c r="K74" s="155">
        <v>5269536</v>
      </c>
      <c r="L74" s="156">
        <v>1.8869593007272729</v>
      </c>
      <c r="M74" s="155">
        <v>128940</v>
      </c>
      <c r="N74" s="174">
        <f t="shared" si="14"/>
        <v>5398476</v>
      </c>
      <c r="O74" s="155">
        <v>5916672</v>
      </c>
      <c r="P74" s="156">
        <v>1.8869593007272729</v>
      </c>
      <c r="Q74" s="155">
        <v>126484</v>
      </c>
      <c r="R74" s="174">
        <f t="shared" si="15"/>
        <v>6043156</v>
      </c>
      <c r="S74" s="395">
        <f t="shared" si="16"/>
        <v>4843974.424199</v>
      </c>
    </row>
    <row r="75" spans="1:19" x14ac:dyDescent="0.25">
      <c r="A75" s="24">
        <v>67</v>
      </c>
      <c r="B75" s="46" t="s">
        <v>83</v>
      </c>
      <c r="C75" s="15" t="s">
        <v>10</v>
      </c>
      <c r="D75" s="13">
        <v>5.0318785941818192</v>
      </c>
      <c r="E75" s="11">
        <v>292366.82176800002</v>
      </c>
      <c r="F75" s="172">
        <v>292366.82176800002</v>
      </c>
      <c r="G75" s="154" t="s">
        <v>10</v>
      </c>
      <c r="H75" s="156">
        <v>5.0318785941818192</v>
      </c>
      <c r="I75" s="155">
        <v>277700</v>
      </c>
      <c r="J75" s="174">
        <f>I75*1</f>
        <v>277700</v>
      </c>
      <c r="K75" s="154" t="s">
        <v>10</v>
      </c>
      <c r="L75" s="156">
        <v>5.0318785941818192</v>
      </c>
      <c r="M75" s="155">
        <v>291585</v>
      </c>
      <c r="N75" s="174">
        <f>M75*1</f>
        <v>291585</v>
      </c>
      <c r="O75" s="154" t="s">
        <v>10</v>
      </c>
      <c r="P75" s="156">
        <v>5.0318785941818192</v>
      </c>
      <c r="Q75" s="155">
        <v>280477</v>
      </c>
      <c r="R75" s="174">
        <f>Q75*1</f>
        <v>280477</v>
      </c>
      <c r="S75" s="395">
        <f t="shared" si="16"/>
        <v>285532.20544200001</v>
      </c>
    </row>
    <row r="76" spans="1:19" x14ac:dyDescent="0.25">
      <c r="A76" s="24">
        <v>68</v>
      </c>
      <c r="B76" s="46" t="s">
        <v>84</v>
      </c>
      <c r="C76" s="15" t="s">
        <v>10</v>
      </c>
      <c r="D76" s="13">
        <v>10.063776500000001</v>
      </c>
      <c r="E76" s="11">
        <v>576238.41553600004</v>
      </c>
      <c r="F76" s="172">
        <v>576238.41553600004</v>
      </c>
      <c r="G76" s="154" t="s">
        <v>10</v>
      </c>
      <c r="H76" s="156">
        <v>10.063776500000001</v>
      </c>
      <c r="I76" s="155">
        <v>555300</v>
      </c>
      <c r="J76" s="174">
        <f>I76*1</f>
        <v>555300</v>
      </c>
      <c r="K76" s="154" t="s">
        <v>10</v>
      </c>
      <c r="L76" s="156">
        <v>10.063776500000001</v>
      </c>
      <c r="M76" s="155">
        <v>571959</v>
      </c>
      <c r="N76" s="174">
        <f>M76*1</f>
        <v>571959</v>
      </c>
      <c r="O76" s="154" t="s">
        <v>10</v>
      </c>
      <c r="P76" s="156">
        <v>10.063776500000001</v>
      </c>
      <c r="Q76" s="155">
        <v>566406</v>
      </c>
      <c r="R76" s="174">
        <f>Q76*1</f>
        <v>566406</v>
      </c>
      <c r="S76" s="395">
        <f t="shared" si="16"/>
        <v>567475.85388399998</v>
      </c>
    </row>
    <row r="77" spans="1:19" x14ac:dyDescent="0.25">
      <c r="A77" s="24">
        <v>69</v>
      </c>
      <c r="B77" s="46" t="s">
        <v>85</v>
      </c>
      <c r="C77" s="9">
        <v>141000</v>
      </c>
      <c r="D77" s="13">
        <v>2.8304292952727272</v>
      </c>
      <c r="E77" s="11">
        <v>75555.770676000015</v>
      </c>
      <c r="F77" s="172">
        <v>216555.77067600001</v>
      </c>
      <c r="G77" s="155">
        <v>67320</v>
      </c>
      <c r="H77" s="156">
        <v>2.8304292952727272</v>
      </c>
      <c r="I77" s="155">
        <v>156300</v>
      </c>
      <c r="J77" s="174">
        <f>G77+I77</f>
        <v>223620</v>
      </c>
      <c r="K77" s="155">
        <v>76745</v>
      </c>
      <c r="L77" s="156">
        <v>2.8304292952727272</v>
      </c>
      <c r="M77" s="155">
        <v>162552</v>
      </c>
      <c r="N77" s="174">
        <f>K77+M77</f>
        <v>239297</v>
      </c>
      <c r="O77" s="155">
        <v>78091</v>
      </c>
      <c r="P77" s="156">
        <v>2.8304292952727272</v>
      </c>
      <c r="Q77" s="155">
        <v>162552</v>
      </c>
      <c r="R77" s="174">
        <f>O77+Q77</f>
        <v>240643</v>
      </c>
      <c r="S77" s="395">
        <f t="shared" si="16"/>
        <v>230028.94266900001</v>
      </c>
    </row>
    <row r="78" spans="1:19" x14ac:dyDescent="0.25">
      <c r="A78" s="24">
        <v>70</v>
      </c>
      <c r="B78" s="46" t="s">
        <v>86</v>
      </c>
      <c r="C78" s="9">
        <v>176000</v>
      </c>
      <c r="D78" s="13">
        <v>3.7739186014545458</v>
      </c>
      <c r="E78" s="11">
        <v>94221.360555999971</v>
      </c>
      <c r="F78" s="172">
        <v>270221.36055599997</v>
      </c>
      <c r="G78" s="155">
        <v>67320</v>
      </c>
      <c r="H78" s="156">
        <v>3.7739186014545458</v>
      </c>
      <c r="I78" s="155">
        <v>208300</v>
      </c>
      <c r="J78" s="174">
        <f>G78+I78</f>
        <v>275620</v>
      </c>
      <c r="K78" s="155">
        <v>75399</v>
      </c>
      <c r="L78" s="156">
        <v>3.7739186014545458</v>
      </c>
      <c r="M78" s="155">
        <v>220798</v>
      </c>
      <c r="N78" s="174">
        <f>K78+M78</f>
        <v>296197</v>
      </c>
      <c r="O78" s="155">
        <v>84823</v>
      </c>
      <c r="P78" s="156">
        <v>3.7739186014545458</v>
      </c>
      <c r="Q78" s="155">
        <v>214549</v>
      </c>
      <c r="R78" s="174">
        <f>O78+Q78</f>
        <v>299372</v>
      </c>
      <c r="S78" s="395">
        <f t="shared" si="16"/>
        <v>285352.59013899998</v>
      </c>
    </row>
    <row r="79" spans="1:19" x14ac:dyDescent="0.25">
      <c r="A79" s="24">
        <v>71</v>
      </c>
      <c r="B79" s="46" t="s">
        <v>420</v>
      </c>
      <c r="C79" s="15" t="s">
        <v>10</v>
      </c>
      <c r="D79" s="53">
        <v>2.8105858461538462</v>
      </c>
      <c r="E79" s="11">
        <v>215843.41808399998</v>
      </c>
      <c r="F79" s="172">
        <v>215843.41808399998</v>
      </c>
      <c r="G79" s="154" t="s">
        <v>10</v>
      </c>
      <c r="H79" s="220">
        <v>2.8105858461538462</v>
      </c>
      <c r="I79" s="181">
        <v>202600</v>
      </c>
      <c r="J79" s="174">
        <f>I79*1</f>
        <v>202600</v>
      </c>
      <c r="K79" s="154" t="s">
        <v>10</v>
      </c>
      <c r="L79" s="220">
        <v>2.8105858461538462</v>
      </c>
      <c r="M79" s="181">
        <v>214756</v>
      </c>
      <c r="N79" s="174">
        <f>M79*1</f>
        <v>214756</v>
      </c>
      <c r="O79" s="154" t="s">
        <v>10</v>
      </c>
      <c r="P79" s="220">
        <v>2.8105858461538462</v>
      </c>
      <c r="Q79" s="181">
        <v>206652</v>
      </c>
      <c r="R79" s="174">
        <f>Q79*1</f>
        <v>206652</v>
      </c>
      <c r="S79" s="395">
        <f t="shared" si="16"/>
        <v>209962.854521</v>
      </c>
    </row>
    <row r="80" spans="1:19" x14ac:dyDescent="0.25">
      <c r="A80" s="24">
        <v>72</v>
      </c>
      <c r="B80" s="46" t="s">
        <v>472</v>
      </c>
      <c r="C80" s="15" t="s">
        <v>10</v>
      </c>
      <c r="D80" s="53">
        <v>1.4003907384615384</v>
      </c>
      <c r="E80" s="11">
        <v>111410.82901200002</v>
      </c>
      <c r="F80" s="172">
        <v>111410.82901200002</v>
      </c>
      <c r="G80" s="154" t="s">
        <v>10</v>
      </c>
      <c r="H80" s="220">
        <v>1.4003907384615384</v>
      </c>
      <c r="I80" s="181">
        <v>101100</v>
      </c>
      <c r="J80" s="174">
        <f>I80*1</f>
        <v>101100</v>
      </c>
      <c r="K80" s="154" t="s">
        <v>10</v>
      </c>
      <c r="L80" s="220">
        <v>1.4003907384615384</v>
      </c>
      <c r="M80" s="181">
        <v>105144</v>
      </c>
      <c r="N80" s="174">
        <f>M80*1</f>
        <v>105144</v>
      </c>
      <c r="O80" s="154" t="s">
        <v>10</v>
      </c>
      <c r="P80" s="220">
        <v>1.4003907384615384</v>
      </c>
      <c r="Q80" s="181">
        <v>104133</v>
      </c>
      <c r="R80" s="174">
        <f>Q80*1</f>
        <v>104133</v>
      </c>
      <c r="S80" s="395">
        <f t="shared" si="16"/>
        <v>105446.957253</v>
      </c>
    </row>
    <row r="81" spans="1:19" x14ac:dyDescent="0.25">
      <c r="A81" s="3"/>
      <c r="B81" s="45" t="s">
        <v>87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24">
        <v>73</v>
      </c>
      <c r="B82" s="46" t="s">
        <v>88</v>
      </c>
      <c r="C82" s="9">
        <v>799000</v>
      </c>
      <c r="D82" s="13">
        <v>5.6608779021818192</v>
      </c>
      <c r="E82" s="11">
        <v>429584.34902000008</v>
      </c>
      <c r="F82" s="172">
        <v>1228584.3490200001</v>
      </c>
      <c r="G82" s="149">
        <v>1365840</v>
      </c>
      <c r="H82" s="156">
        <v>5.6608779021818192</v>
      </c>
      <c r="I82" s="155">
        <v>312400</v>
      </c>
      <c r="J82" s="174">
        <f>G82+I82</f>
        <v>1678240</v>
      </c>
      <c r="K82" s="149">
        <v>1598033</v>
      </c>
      <c r="L82" s="156">
        <v>5.6608779021818192</v>
      </c>
      <c r="M82" s="155">
        <v>328020</v>
      </c>
      <c r="N82" s="174">
        <f>K82+M82</f>
        <v>1926053</v>
      </c>
      <c r="O82" s="149">
        <v>1679983</v>
      </c>
      <c r="P82" s="156">
        <v>5.6608779021818192</v>
      </c>
      <c r="Q82" s="155">
        <v>324896</v>
      </c>
      <c r="R82" s="174">
        <f>O82+Q82</f>
        <v>2004879</v>
      </c>
      <c r="S82" s="395">
        <f t="shared" si="16"/>
        <v>1709439.0872550001</v>
      </c>
    </row>
    <row r="83" spans="1:19" x14ac:dyDescent="0.25">
      <c r="A83" s="24">
        <v>74</v>
      </c>
      <c r="B83" s="46" t="s">
        <v>89</v>
      </c>
      <c r="C83" s="9">
        <v>244000</v>
      </c>
      <c r="D83" s="13">
        <v>2.8304292952727272</v>
      </c>
      <c r="E83" s="11">
        <v>130658.24555599998</v>
      </c>
      <c r="F83" s="172">
        <v>374658.24555599998</v>
      </c>
      <c r="G83" s="149">
        <v>304380</v>
      </c>
      <c r="H83" s="156">
        <v>2.8304292952727272</v>
      </c>
      <c r="I83" s="155">
        <v>156300</v>
      </c>
      <c r="J83" s="174">
        <f>G83+I83</f>
        <v>460680</v>
      </c>
      <c r="K83" s="149">
        <v>353081</v>
      </c>
      <c r="L83" s="156">
        <v>2.8304292952727272</v>
      </c>
      <c r="M83" s="155">
        <v>160989</v>
      </c>
      <c r="N83" s="174">
        <f>K83+M83</f>
        <v>514070</v>
      </c>
      <c r="O83" s="149">
        <v>392650</v>
      </c>
      <c r="P83" s="156">
        <v>2.8304292952727272</v>
      </c>
      <c r="Q83" s="155">
        <v>162552</v>
      </c>
      <c r="R83" s="174">
        <f>O83+Q83</f>
        <v>555202</v>
      </c>
      <c r="S83" s="395">
        <f t="shared" si="16"/>
        <v>476152.56138899998</v>
      </c>
    </row>
    <row r="84" spans="1:19" x14ac:dyDescent="0.25">
      <c r="A84" s="24">
        <v>75</v>
      </c>
      <c r="B84" s="46" t="s">
        <v>90</v>
      </c>
      <c r="C84" s="9">
        <v>264000</v>
      </c>
      <c r="D84" s="13">
        <v>5.6608779021818192</v>
      </c>
      <c r="E84" s="11">
        <v>142078.77525599999</v>
      </c>
      <c r="F84" s="172">
        <v>406078.77525599999</v>
      </c>
      <c r="G84" s="149">
        <v>114300</v>
      </c>
      <c r="H84" s="156">
        <v>5.6608779021818192</v>
      </c>
      <c r="I84" s="155">
        <v>312400</v>
      </c>
      <c r="J84" s="174">
        <f>G84+I84</f>
        <v>426700</v>
      </c>
      <c r="K84" s="149">
        <v>129159</v>
      </c>
      <c r="L84" s="156">
        <v>5.6608779021818192</v>
      </c>
      <c r="M84" s="155">
        <v>321772</v>
      </c>
      <c r="N84" s="174">
        <f>K84+M84</f>
        <v>450931</v>
      </c>
      <c r="O84" s="149">
        <v>139446</v>
      </c>
      <c r="P84" s="156">
        <v>5.6608779021818192</v>
      </c>
      <c r="Q84" s="155">
        <v>318648</v>
      </c>
      <c r="R84" s="174">
        <f>O84+Q84</f>
        <v>458094</v>
      </c>
      <c r="S84" s="395">
        <f t="shared" si="16"/>
        <v>435450.943814</v>
      </c>
    </row>
    <row r="85" spans="1:19" x14ac:dyDescent="0.25">
      <c r="A85" s="24">
        <v>76</v>
      </c>
      <c r="B85" s="46" t="s">
        <v>91</v>
      </c>
      <c r="C85" s="9">
        <v>2087000</v>
      </c>
      <c r="D85" s="13">
        <v>5.6608779021818192</v>
      </c>
      <c r="E85" s="11">
        <v>1123076.5806479999</v>
      </c>
      <c r="F85" s="172">
        <v>3210076.5806479999</v>
      </c>
      <c r="G85" s="155">
        <v>4380660</v>
      </c>
      <c r="H85" s="156">
        <v>5.6608779021818192</v>
      </c>
      <c r="I85" s="155">
        <v>312400</v>
      </c>
      <c r="J85" s="174">
        <f>G85+I85</f>
        <v>4693060</v>
      </c>
      <c r="K85" s="155">
        <v>5037759</v>
      </c>
      <c r="L85" s="156">
        <v>5.6608779021818192</v>
      </c>
      <c r="M85" s="155">
        <v>328020</v>
      </c>
      <c r="N85" s="174">
        <f>K85+M85</f>
        <v>5365779</v>
      </c>
      <c r="O85" s="155">
        <v>5388212</v>
      </c>
      <c r="P85" s="156">
        <v>5.6608779021818192</v>
      </c>
      <c r="Q85" s="155">
        <v>328020</v>
      </c>
      <c r="R85" s="174">
        <f>O85+Q85</f>
        <v>5716232</v>
      </c>
      <c r="S85" s="395">
        <f t="shared" si="16"/>
        <v>4746286.8951619994</v>
      </c>
    </row>
    <row r="86" spans="1:19" x14ac:dyDescent="0.25">
      <c r="A86" s="24">
        <v>77</v>
      </c>
      <c r="B86" s="46" t="s">
        <v>92</v>
      </c>
      <c r="C86" s="9">
        <v>243000</v>
      </c>
      <c r="D86" s="13">
        <v>5.6608779021818192</v>
      </c>
      <c r="E86" s="11">
        <v>131607.90001600003</v>
      </c>
      <c r="F86" s="172">
        <v>374607.90001600003</v>
      </c>
      <c r="G86" s="149">
        <v>62640</v>
      </c>
      <c r="H86" s="156">
        <v>5.6608779021818192</v>
      </c>
      <c r="I86" s="155">
        <v>312400</v>
      </c>
      <c r="J86" s="174">
        <f>G86+I86</f>
        <v>375040</v>
      </c>
      <c r="K86" s="149">
        <v>73916</v>
      </c>
      <c r="L86" s="156">
        <v>5.6608779021818192</v>
      </c>
      <c r="M86" s="155">
        <v>321772</v>
      </c>
      <c r="N86" s="174">
        <f>K86+M86</f>
        <v>395688</v>
      </c>
      <c r="O86" s="149">
        <v>73289</v>
      </c>
      <c r="P86" s="156">
        <v>5.6608779021818192</v>
      </c>
      <c r="Q86" s="155">
        <v>324896</v>
      </c>
      <c r="R86" s="174">
        <f>O86+Q86</f>
        <v>398185</v>
      </c>
      <c r="S86" s="395">
        <f t="shared" si="16"/>
        <v>385880.22500400001</v>
      </c>
    </row>
    <row r="87" spans="1:19" x14ac:dyDescent="0.25">
      <c r="A87" s="3"/>
      <c r="B87" s="45" t="s">
        <v>93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24">
        <v>78</v>
      </c>
      <c r="B88" s="46" t="s">
        <v>94</v>
      </c>
      <c r="C88" s="9">
        <v>807000</v>
      </c>
      <c r="D88" s="13">
        <v>5.6608779021818192</v>
      </c>
      <c r="E88" s="11">
        <v>434988.04520000005</v>
      </c>
      <c r="F88" s="172">
        <v>1241988.0452000001</v>
      </c>
      <c r="G88" s="149">
        <v>1368720</v>
      </c>
      <c r="H88" s="156">
        <v>5.6608779021818192</v>
      </c>
      <c r="I88" s="155">
        <v>312400</v>
      </c>
      <c r="J88" s="174">
        <f t="shared" ref="J88:J93" si="17">G88+I88</f>
        <v>1681120</v>
      </c>
      <c r="K88" s="149">
        <v>1560341</v>
      </c>
      <c r="L88" s="156">
        <v>5.6608779021818192</v>
      </c>
      <c r="M88" s="155">
        <v>331144</v>
      </c>
      <c r="N88" s="174">
        <f t="shared" ref="N88:N93" si="18">K88+M88</f>
        <v>1891485</v>
      </c>
      <c r="O88" s="149">
        <v>1724587</v>
      </c>
      <c r="P88" s="156">
        <v>5.6608779021818192</v>
      </c>
      <c r="Q88" s="155">
        <v>328020</v>
      </c>
      <c r="R88" s="174">
        <f t="shared" ref="R88:R93" si="19">O88+Q88</f>
        <v>2052607</v>
      </c>
      <c r="S88" s="395">
        <f t="shared" si="16"/>
        <v>1716800.0112999999</v>
      </c>
    </row>
    <row r="89" spans="1:19" x14ac:dyDescent="0.25">
      <c r="A89" s="24">
        <v>79</v>
      </c>
      <c r="B89" s="46" t="s">
        <v>95</v>
      </c>
      <c r="C89" s="9">
        <v>358000</v>
      </c>
      <c r="D89" s="13">
        <v>5.6608779021818192</v>
      </c>
      <c r="E89" s="11">
        <v>193217.83914399997</v>
      </c>
      <c r="F89" s="172">
        <v>551217.83914399997</v>
      </c>
      <c r="G89" s="149">
        <v>329040</v>
      </c>
      <c r="H89" s="156">
        <v>5.6608779021818192</v>
      </c>
      <c r="I89" s="155">
        <v>312400</v>
      </c>
      <c r="J89" s="174">
        <f t="shared" si="17"/>
        <v>641440</v>
      </c>
      <c r="K89" s="149">
        <v>368525</v>
      </c>
      <c r="L89" s="156">
        <v>5.6608779021818192</v>
      </c>
      <c r="M89" s="155">
        <v>321772</v>
      </c>
      <c r="N89" s="174">
        <f t="shared" si="18"/>
        <v>690297</v>
      </c>
      <c r="O89" s="149">
        <v>381686</v>
      </c>
      <c r="P89" s="156">
        <v>5.6608779021818192</v>
      </c>
      <c r="Q89" s="155">
        <v>324896</v>
      </c>
      <c r="R89" s="174">
        <f t="shared" si="19"/>
        <v>706582</v>
      </c>
      <c r="S89" s="395">
        <f t="shared" si="16"/>
        <v>647384.20978599996</v>
      </c>
    </row>
    <row r="90" spans="1:19" x14ac:dyDescent="0.25">
      <c r="A90" s="24">
        <v>80</v>
      </c>
      <c r="B90" s="46" t="s">
        <v>96</v>
      </c>
      <c r="C90" s="9">
        <v>245000</v>
      </c>
      <c r="D90" s="13">
        <v>5.6608779021818192</v>
      </c>
      <c r="E90" s="11">
        <v>131899.24115199997</v>
      </c>
      <c r="F90" s="172">
        <v>376899.24115199997</v>
      </c>
      <c r="G90" s="149">
        <v>68040</v>
      </c>
      <c r="H90" s="156">
        <v>5.6608779021818192</v>
      </c>
      <c r="I90" s="155">
        <v>312400</v>
      </c>
      <c r="J90" s="174">
        <f t="shared" si="17"/>
        <v>380440</v>
      </c>
      <c r="K90" s="149">
        <v>79607</v>
      </c>
      <c r="L90" s="156">
        <v>5.6608779021818192</v>
      </c>
      <c r="M90" s="155">
        <v>324896</v>
      </c>
      <c r="N90" s="174">
        <f t="shared" si="18"/>
        <v>404503</v>
      </c>
      <c r="O90" s="149">
        <v>83689</v>
      </c>
      <c r="P90" s="156">
        <v>5.6608779021818192</v>
      </c>
      <c r="Q90" s="155">
        <v>315524</v>
      </c>
      <c r="R90" s="174">
        <f t="shared" si="19"/>
        <v>399213</v>
      </c>
      <c r="S90" s="395">
        <f t="shared" si="16"/>
        <v>390263.81028799998</v>
      </c>
    </row>
    <row r="91" spans="1:19" x14ac:dyDescent="0.25">
      <c r="A91" s="24">
        <v>81</v>
      </c>
      <c r="B91" s="46" t="s">
        <v>97</v>
      </c>
      <c r="C91" s="9">
        <v>608000</v>
      </c>
      <c r="D91" s="13">
        <v>5.6608779021818192</v>
      </c>
      <c r="E91" s="11">
        <v>327644.70666799997</v>
      </c>
      <c r="F91" s="172">
        <v>935644.70666799997</v>
      </c>
      <c r="G91" s="149">
        <v>907920</v>
      </c>
      <c r="H91" s="156">
        <v>5.6608779021818192</v>
      </c>
      <c r="I91" s="155">
        <v>312400</v>
      </c>
      <c r="J91" s="174">
        <f t="shared" si="17"/>
        <v>1220320</v>
      </c>
      <c r="K91" s="149">
        <v>1025950</v>
      </c>
      <c r="L91" s="156">
        <v>5.6608779021818192</v>
      </c>
      <c r="M91" s="155">
        <v>331144</v>
      </c>
      <c r="N91" s="174">
        <f t="shared" si="18"/>
        <v>1357094</v>
      </c>
      <c r="O91" s="149">
        <v>1125821</v>
      </c>
      <c r="P91" s="156">
        <v>5.6608779021818192</v>
      </c>
      <c r="Q91" s="155">
        <v>324896</v>
      </c>
      <c r="R91" s="174">
        <f t="shared" si="19"/>
        <v>1450717</v>
      </c>
      <c r="S91" s="395">
        <f t="shared" si="16"/>
        <v>1240943.9266669999</v>
      </c>
    </row>
    <row r="92" spans="1:19" x14ac:dyDescent="0.25">
      <c r="A92" s="24">
        <v>82</v>
      </c>
      <c r="B92" s="46" t="s">
        <v>98</v>
      </c>
      <c r="C92" s="9">
        <v>2270000</v>
      </c>
      <c r="D92" s="13">
        <v>2.8304292952727272</v>
      </c>
      <c r="E92" s="11">
        <v>1221781.5990400002</v>
      </c>
      <c r="F92" s="172">
        <v>3491781.5990400002</v>
      </c>
      <c r="G92" s="149">
        <v>5056740</v>
      </c>
      <c r="H92" s="156">
        <v>2.8304292952727272</v>
      </c>
      <c r="I92" s="155">
        <v>156300</v>
      </c>
      <c r="J92" s="174">
        <f t="shared" si="17"/>
        <v>5213040</v>
      </c>
      <c r="K92" s="149">
        <v>5663549</v>
      </c>
      <c r="L92" s="156">
        <v>2.8304292952727272</v>
      </c>
      <c r="M92" s="155">
        <v>164115</v>
      </c>
      <c r="N92" s="174">
        <f t="shared" si="18"/>
        <v>5827664</v>
      </c>
      <c r="O92" s="149">
        <v>5966953</v>
      </c>
      <c r="P92" s="156">
        <v>2.8304292952727272</v>
      </c>
      <c r="Q92" s="155">
        <v>160989</v>
      </c>
      <c r="R92" s="174">
        <f t="shared" si="19"/>
        <v>6127942</v>
      </c>
      <c r="S92" s="395">
        <f t="shared" si="16"/>
        <v>5165106.8997600004</v>
      </c>
    </row>
    <row r="93" spans="1:19" x14ac:dyDescent="0.25">
      <c r="A93" s="24">
        <v>83</v>
      </c>
      <c r="B93" s="46" t="s">
        <v>99</v>
      </c>
      <c r="C93" s="9">
        <v>240000</v>
      </c>
      <c r="D93" s="13">
        <v>5.6608779021818192</v>
      </c>
      <c r="E93" s="11">
        <v>129553.18604399997</v>
      </c>
      <c r="F93" s="172">
        <v>369553.18604399997</v>
      </c>
      <c r="G93" s="149">
        <v>56700</v>
      </c>
      <c r="H93" s="156">
        <v>5.6608779021818192</v>
      </c>
      <c r="I93" s="155">
        <v>312400</v>
      </c>
      <c r="J93" s="174">
        <f t="shared" si="17"/>
        <v>369100</v>
      </c>
      <c r="K93" s="149">
        <v>65772</v>
      </c>
      <c r="L93" s="156">
        <v>5.6608779021818192</v>
      </c>
      <c r="M93" s="155">
        <v>321772</v>
      </c>
      <c r="N93" s="174">
        <f t="shared" si="18"/>
        <v>387544</v>
      </c>
      <c r="O93" s="149">
        <v>72576</v>
      </c>
      <c r="P93" s="156">
        <v>5.6608779021818192</v>
      </c>
      <c r="Q93" s="155">
        <v>324896</v>
      </c>
      <c r="R93" s="174">
        <f t="shared" si="19"/>
        <v>397472</v>
      </c>
      <c r="S93" s="395">
        <f t="shared" si="16"/>
        <v>380917.29651100002</v>
      </c>
    </row>
    <row r="94" spans="1:19" x14ac:dyDescent="0.25">
      <c r="A94" s="3"/>
      <c r="B94" s="45" t="s">
        <v>100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 s="24">
        <v>84</v>
      </c>
      <c r="B95" s="46" t="s">
        <v>101</v>
      </c>
      <c r="C95" s="9">
        <v>676000</v>
      </c>
      <c r="D95" s="13">
        <v>6.9188378949090916</v>
      </c>
      <c r="E95" s="11">
        <v>363312.898484</v>
      </c>
      <c r="F95" s="172">
        <v>1039312.898484</v>
      </c>
      <c r="G95" s="149">
        <v>958320</v>
      </c>
      <c r="H95" s="156">
        <v>6.9188378949090916</v>
      </c>
      <c r="I95" s="155">
        <v>381900</v>
      </c>
      <c r="J95" s="174">
        <f>G95+I95</f>
        <v>1340220</v>
      </c>
      <c r="K95" s="149">
        <v>1130818</v>
      </c>
      <c r="L95" s="156">
        <v>6.9188378949090916</v>
      </c>
      <c r="M95" s="155">
        <v>393357</v>
      </c>
      <c r="N95" s="174">
        <f>K95+M95</f>
        <v>1524175</v>
      </c>
      <c r="O95" s="149">
        <v>1130818</v>
      </c>
      <c r="P95" s="156">
        <v>6.9188378949090916</v>
      </c>
      <c r="Q95" s="155">
        <v>400995</v>
      </c>
      <c r="R95" s="174">
        <f>O95+Q95</f>
        <v>1531813</v>
      </c>
      <c r="S95" s="395">
        <f t="shared" si="16"/>
        <v>1358880.224621</v>
      </c>
    </row>
    <row r="96" spans="1:19" x14ac:dyDescent="0.25">
      <c r="A96" s="24">
        <v>85</v>
      </c>
      <c r="B96" s="46" t="s">
        <v>519</v>
      </c>
      <c r="C96" s="15" t="s">
        <v>10</v>
      </c>
      <c r="D96" s="13">
        <v>5.0318785941818192</v>
      </c>
      <c r="E96" s="11">
        <v>291791.16976800002</v>
      </c>
      <c r="F96" s="172">
        <v>291791.16976800002</v>
      </c>
      <c r="G96" s="154" t="s">
        <v>10</v>
      </c>
      <c r="H96" s="156">
        <v>5.0318785941818192</v>
      </c>
      <c r="I96" s="155">
        <v>277700</v>
      </c>
      <c r="J96" s="174">
        <f>I96*1</f>
        <v>277700</v>
      </c>
      <c r="K96" s="154" t="s">
        <v>10</v>
      </c>
      <c r="L96" s="156">
        <v>5.0318785941818192</v>
      </c>
      <c r="M96" s="155">
        <v>291585</v>
      </c>
      <c r="N96" s="174">
        <f>M96*1</f>
        <v>291585</v>
      </c>
      <c r="O96" s="154" t="s">
        <v>10</v>
      </c>
      <c r="P96" s="156">
        <v>5.0318785941818192</v>
      </c>
      <c r="Q96" s="155">
        <v>280477</v>
      </c>
      <c r="R96" s="174">
        <f>Q96*1</f>
        <v>280477</v>
      </c>
      <c r="S96" s="395">
        <f t="shared" si="16"/>
        <v>285388.29244200001</v>
      </c>
    </row>
    <row r="97" spans="1:19" x14ac:dyDescent="0.25">
      <c r="A97" s="24">
        <v>86</v>
      </c>
      <c r="B97" s="46" t="s">
        <v>520</v>
      </c>
      <c r="C97" s="15" t="s">
        <v>10</v>
      </c>
      <c r="D97" s="13">
        <v>5.0318785941818192</v>
      </c>
      <c r="E97" s="11">
        <v>291850.75376800005</v>
      </c>
      <c r="F97" s="172">
        <v>291850.75376800005</v>
      </c>
      <c r="G97" s="154" t="s">
        <v>10</v>
      </c>
      <c r="H97" s="156">
        <v>5.0318785941818192</v>
      </c>
      <c r="I97" s="155">
        <v>277700</v>
      </c>
      <c r="J97" s="174">
        <f>I97*1</f>
        <v>277700</v>
      </c>
      <c r="K97" s="154" t="s">
        <v>10</v>
      </c>
      <c r="L97" s="156">
        <v>5.0318785941818192</v>
      </c>
      <c r="M97" s="155">
        <v>291585</v>
      </c>
      <c r="N97" s="174">
        <f>M97*1</f>
        <v>291585</v>
      </c>
      <c r="O97" s="154" t="s">
        <v>10</v>
      </c>
      <c r="P97" s="156">
        <v>5.0318785941818192</v>
      </c>
      <c r="Q97" s="155">
        <v>288808</v>
      </c>
      <c r="R97" s="174">
        <f>Q97*1</f>
        <v>288808</v>
      </c>
      <c r="S97" s="395">
        <f t="shared" si="16"/>
        <v>287485.93844200001</v>
      </c>
    </row>
    <row r="98" spans="1:19" x14ac:dyDescent="0.25">
      <c r="A98" s="24">
        <v>87</v>
      </c>
      <c r="B98" s="46" t="s">
        <v>104</v>
      </c>
      <c r="C98" s="9">
        <v>636000</v>
      </c>
      <c r="D98" s="13">
        <v>6.9188378949090916</v>
      </c>
      <c r="E98" s="11">
        <v>343019.071352</v>
      </c>
      <c r="F98" s="172">
        <v>979019.071352</v>
      </c>
      <c r="G98" s="155">
        <v>876060</v>
      </c>
      <c r="H98" s="156">
        <v>6.9188378949090916</v>
      </c>
      <c r="I98" s="155">
        <v>378600</v>
      </c>
      <c r="J98" s="174">
        <f t="shared" ref="J98:J104" si="20">G98+I98</f>
        <v>1254660</v>
      </c>
      <c r="K98" s="155">
        <v>1016230</v>
      </c>
      <c r="L98" s="156">
        <v>6.9188378949090916</v>
      </c>
      <c r="M98" s="155">
        <v>401316</v>
      </c>
      <c r="N98" s="174">
        <f t="shared" ref="N98:N104" si="21">K98+M98</f>
        <v>1417546</v>
      </c>
      <c r="O98" s="155">
        <v>1016230</v>
      </c>
      <c r="P98" s="156">
        <v>6.9188378949090916</v>
      </c>
      <c r="Q98" s="155">
        <v>397530</v>
      </c>
      <c r="R98" s="174">
        <f t="shared" ref="R98:R104" si="22">O98+Q98</f>
        <v>1413760</v>
      </c>
      <c r="S98" s="395">
        <f t="shared" si="16"/>
        <v>1266246.2678379999</v>
      </c>
    </row>
    <row r="99" spans="1:19" x14ac:dyDescent="0.25">
      <c r="A99" s="24">
        <v>88</v>
      </c>
      <c r="B99" s="46" t="s">
        <v>521</v>
      </c>
      <c r="C99" s="9">
        <v>377000</v>
      </c>
      <c r="D99" s="13">
        <v>3.7739186014545458</v>
      </c>
      <c r="E99" s="11">
        <v>202638.31287600007</v>
      </c>
      <c r="F99" s="172">
        <v>579638.31287600007</v>
      </c>
      <c r="G99" s="149">
        <v>627300</v>
      </c>
      <c r="H99" s="156">
        <v>3.7739186014545458</v>
      </c>
      <c r="I99" s="155">
        <v>147900</v>
      </c>
      <c r="J99" s="174">
        <f t="shared" si="20"/>
        <v>775200</v>
      </c>
      <c r="K99" s="149">
        <v>715122</v>
      </c>
      <c r="L99" s="156">
        <v>3.7739186014545458</v>
      </c>
      <c r="M99" s="155">
        <v>152337</v>
      </c>
      <c r="N99" s="174">
        <f t="shared" si="21"/>
        <v>867459</v>
      </c>
      <c r="O99" s="149">
        <v>759033</v>
      </c>
      <c r="P99" s="156">
        <v>3.7739186014545458</v>
      </c>
      <c r="Q99" s="155">
        <v>155295</v>
      </c>
      <c r="R99" s="174">
        <f t="shared" si="22"/>
        <v>914328</v>
      </c>
      <c r="S99" s="395">
        <f t="shared" si="16"/>
        <v>784156.32821900002</v>
      </c>
    </row>
    <row r="100" spans="1:19" x14ac:dyDescent="0.25">
      <c r="A100" s="24">
        <v>89</v>
      </c>
      <c r="B100" s="66" t="s">
        <v>522</v>
      </c>
      <c r="C100" s="9">
        <v>323000</v>
      </c>
      <c r="D100" s="13">
        <v>3.7739186014545458</v>
      </c>
      <c r="E100" s="11">
        <v>174252.44609600003</v>
      </c>
      <c r="F100" s="172">
        <v>497252.44609600003</v>
      </c>
      <c r="G100" s="149">
        <v>410580</v>
      </c>
      <c r="H100" s="156">
        <v>3.7739186014545458</v>
      </c>
      <c r="I100" s="155">
        <v>208300</v>
      </c>
      <c r="J100" s="174">
        <f t="shared" si="20"/>
        <v>618880</v>
      </c>
      <c r="K100" s="149">
        <v>472167</v>
      </c>
      <c r="L100" s="156">
        <v>3.7739186014545458</v>
      </c>
      <c r="M100" s="155">
        <v>214549</v>
      </c>
      <c r="N100" s="174">
        <f t="shared" si="21"/>
        <v>686716</v>
      </c>
      <c r="O100" s="149">
        <v>496802</v>
      </c>
      <c r="P100" s="156">
        <v>3.7739186014545458</v>
      </c>
      <c r="Q100" s="155">
        <v>214549</v>
      </c>
      <c r="R100" s="174">
        <f t="shared" si="22"/>
        <v>711351</v>
      </c>
      <c r="S100" s="395">
        <f t="shared" si="16"/>
        <v>628549.86152400007</v>
      </c>
    </row>
    <row r="101" spans="1:19" x14ac:dyDescent="0.25">
      <c r="A101" s="24">
        <v>90</v>
      </c>
      <c r="B101" s="46" t="s">
        <v>107</v>
      </c>
      <c r="C101" s="9">
        <v>636000</v>
      </c>
      <c r="D101" s="13">
        <v>6.9188378949090916</v>
      </c>
      <c r="E101" s="11">
        <v>342922.23696399992</v>
      </c>
      <c r="F101" s="172">
        <v>978922.23696399992</v>
      </c>
      <c r="G101" s="149">
        <v>870300</v>
      </c>
      <c r="H101" s="156">
        <v>6.9188378949090916</v>
      </c>
      <c r="I101" s="155">
        <v>381900</v>
      </c>
      <c r="J101" s="174">
        <f t="shared" si="20"/>
        <v>1252200</v>
      </c>
      <c r="K101" s="149">
        <v>1009548</v>
      </c>
      <c r="L101" s="156">
        <v>6.9188378949090916</v>
      </c>
      <c r="M101" s="155">
        <v>397176</v>
      </c>
      <c r="N101" s="174">
        <f t="shared" si="21"/>
        <v>1406724</v>
      </c>
      <c r="O101" s="149">
        <v>1053063</v>
      </c>
      <c r="P101" s="156">
        <v>6.9188378949090916</v>
      </c>
      <c r="Q101" s="155">
        <v>397176</v>
      </c>
      <c r="R101" s="174">
        <f t="shared" si="22"/>
        <v>1450239</v>
      </c>
      <c r="S101" s="395">
        <f t="shared" si="16"/>
        <v>1272021.3092410001</v>
      </c>
    </row>
    <row r="102" spans="1:19" x14ac:dyDescent="0.25">
      <c r="A102" s="24">
        <v>91</v>
      </c>
      <c r="B102" s="46" t="s">
        <v>108</v>
      </c>
      <c r="C102" s="9">
        <v>797000</v>
      </c>
      <c r="D102" s="13">
        <v>6.9188378949090916</v>
      </c>
      <c r="E102" s="11">
        <v>429034.65636399994</v>
      </c>
      <c r="F102" s="172">
        <v>1226034.6563639999</v>
      </c>
      <c r="G102" s="149">
        <v>3148500</v>
      </c>
      <c r="H102" s="156">
        <v>6.9188378949090916</v>
      </c>
      <c r="I102" s="155">
        <v>381900</v>
      </c>
      <c r="J102" s="174">
        <f t="shared" si="20"/>
        <v>3530400</v>
      </c>
      <c r="K102" s="149">
        <v>3526320</v>
      </c>
      <c r="L102" s="156">
        <v>6.9188378949090916</v>
      </c>
      <c r="M102" s="155">
        <v>400995</v>
      </c>
      <c r="N102" s="174">
        <f t="shared" si="21"/>
        <v>3927315</v>
      </c>
      <c r="O102" s="149">
        <v>3841170</v>
      </c>
      <c r="P102" s="156">
        <v>6.9188378949090916</v>
      </c>
      <c r="Q102" s="155">
        <v>400995</v>
      </c>
      <c r="R102" s="174">
        <f t="shared" si="22"/>
        <v>4242165</v>
      </c>
      <c r="S102" s="395">
        <f t="shared" si="16"/>
        <v>3231478.6640909999</v>
      </c>
    </row>
    <row r="103" spans="1:19" x14ac:dyDescent="0.25">
      <c r="A103" s="24">
        <v>92</v>
      </c>
      <c r="B103" s="46" t="s">
        <v>109</v>
      </c>
      <c r="C103" s="9">
        <v>577000</v>
      </c>
      <c r="D103" s="13">
        <v>6.9188378949090916</v>
      </c>
      <c r="E103" s="11">
        <v>311181.97327999992</v>
      </c>
      <c r="F103" s="172">
        <v>888181.97327999992</v>
      </c>
      <c r="G103" s="149">
        <v>2100000</v>
      </c>
      <c r="H103" s="156">
        <v>6.9188378949090916</v>
      </c>
      <c r="I103" s="155">
        <v>381900</v>
      </c>
      <c r="J103" s="174">
        <f t="shared" si="20"/>
        <v>2481900</v>
      </c>
      <c r="K103" s="149">
        <v>2394000</v>
      </c>
      <c r="L103" s="156">
        <v>6.9188378949090916</v>
      </c>
      <c r="M103" s="155">
        <v>397176</v>
      </c>
      <c r="N103" s="174">
        <f t="shared" si="21"/>
        <v>2791176</v>
      </c>
      <c r="O103" s="149">
        <v>2562000</v>
      </c>
      <c r="P103" s="156">
        <v>6.9188378949090916</v>
      </c>
      <c r="Q103" s="155">
        <v>400995</v>
      </c>
      <c r="R103" s="174">
        <f t="shared" si="22"/>
        <v>2962995</v>
      </c>
      <c r="S103" s="395">
        <f t="shared" si="16"/>
        <v>2281063.2433199999</v>
      </c>
    </row>
    <row r="104" spans="1:19" x14ac:dyDescent="0.25">
      <c r="A104" s="24">
        <v>93</v>
      </c>
      <c r="B104" s="46" t="s">
        <v>110</v>
      </c>
      <c r="C104" s="9">
        <v>241000</v>
      </c>
      <c r="D104" s="13">
        <v>5.0318785941818192</v>
      </c>
      <c r="E104" s="11">
        <v>129743.80842800002</v>
      </c>
      <c r="F104" s="172">
        <v>370743.80842800002</v>
      </c>
      <c r="G104" s="149">
        <v>106200</v>
      </c>
      <c r="H104" s="156">
        <v>5.0318785941818192</v>
      </c>
      <c r="I104" s="155">
        <v>277700</v>
      </c>
      <c r="J104" s="174">
        <f t="shared" si="20"/>
        <v>383900</v>
      </c>
      <c r="K104" s="149">
        <v>121068</v>
      </c>
      <c r="L104" s="156">
        <v>5.0318785941818192</v>
      </c>
      <c r="M104" s="155">
        <v>291585</v>
      </c>
      <c r="N104" s="174">
        <f t="shared" si="21"/>
        <v>412653</v>
      </c>
      <c r="O104" s="149">
        <v>138060</v>
      </c>
      <c r="P104" s="156">
        <v>5.0318785941818192</v>
      </c>
      <c r="Q104" s="155">
        <v>286031</v>
      </c>
      <c r="R104" s="174">
        <f t="shared" si="22"/>
        <v>424091</v>
      </c>
      <c r="S104" s="395">
        <f t="shared" si="16"/>
        <v>397846.95210699999</v>
      </c>
    </row>
    <row r="105" spans="1:19" x14ac:dyDescent="0.25">
      <c r="A105" s="3"/>
      <c r="B105" s="45" t="s">
        <v>111</v>
      </c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 s="24">
        <v>94</v>
      </c>
      <c r="B106" s="67" t="s">
        <v>112</v>
      </c>
      <c r="C106" s="9">
        <v>127000</v>
      </c>
      <c r="D106" s="18">
        <v>1.8869593007272729</v>
      </c>
      <c r="E106" s="11">
        <v>68755.514304000011</v>
      </c>
      <c r="F106" s="172">
        <v>195755.51430400001</v>
      </c>
      <c r="G106" s="149">
        <v>116820</v>
      </c>
      <c r="H106" s="160">
        <v>1.8869593007272729</v>
      </c>
      <c r="I106" s="155">
        <v>104200</v>
      </c>
      <c r="J106" s="174">
        <f>G106+I106</f>
        <v>221020</v>
      </c>
      <c r="K106" s="149">
        <v>130839</v>
      </c>
      <c r="L106" s="160">
        <v>1.8869593007272729</v>
      </c>
      <c r="M106" s="155">
        <v>109410</v>
      </c>
      <c r="N106" s="174">
        <f>K106+M106</f>
        <v>240249</v>
      </c>
      <c r="O106" s="149">
        <v>136679</v>
      </c>
      <c r="P106" s="160">
        <v>1.8869593007272729</v>
      </c>
      <c r="Q106" s="155">
        <v>107326</v>
      </c>
      <c r="R106" s="174">
        <f>O106+Q106</f>
        <v>244005</v>
      </c>
      <c r="S106" s="395">
        <f t="shared" si="16"/>
        <v>225257.37857599999</v>
      </c>
    </row>
    <row r="107" spans="1:19" x14ac:dyDescent="0.25">
      <c r="A107" s="24">
        <v>95</v>
      </c>
      <c r="B107" s="46" t="s">
        <v>113</v>
      </c>
      <c r="C107" s="15" t="s">
        <v>10</v>
      </c>
      <c r="D107" s="13">
        <v>8.8057971956363641</v>
      </c>
      <c r="E107" s="11">
        <v>509253.18289999996</v>
      </c>
      <c r="F107" s="172">
        <v>509253.18289999996</v>
      </c>
      <c r="G107" s="154" t="s">
        <v>10</v>
      </c>
      <c r="H107" s="156">
        <v>8.8057971956363641</v>
      </c>
      <c r="I107" s="155">
        <v>486000</v>
      </c>
      <c r="J107" s="174">
        <f>I107*1</f>
        <v>486000</v>
      </c>
      <c r="K107" s="154" t="s">
        <v>10</v>
      </c>
      <c r="L107" s="156">
        <v>8.8057971956363641</v>
      </c>
      <c r="M107" s="155">
        <v>510300</v>
      </c>
      <c r="N107" s="174">
        <f>M107*1</f>
        <v>510300</v>
      </c>
      <c r="O107" s="154" t="s">
        <v>10</v>
      </c>
      <c r="P107" s="156">
        <v>8.8057971956363641</v>
      </c>
      <c r="Q107" s="155">
        <v>495720</v>
      </c>
      <c r="R107" s="174">
        <f>Q107*1</f>
        <v>495720</v>
      </c>
      <c r="S107" s="395">
        <f t="shared" si="16"/>
        <v>500318.29572499997</v>
      </c>
    </row>
    <row r="108" spans="1:19" x14ac:dyDescent="0.25">
      <c r="A108" s="24">
        <v>96</v>
      </c>
      <c r="B108" s="46" t="s">
        <v>114</v>
      </c>
      <c r="C108" s="9">
        <v>585000</v>
      </c>
      <c r="D108" s="13">
        <v>2.8304292952727272</v>
      </c>
      <c r="E108" s="11">
        <v>315205.80299999996</v>
      </c>
      <c r="F108" s="172">
        <v>900205.80299999996</v>
      </c>
      <c r="G108" s="149">
        <v>2480000</v>
      </c>
      <c r="H108" s="156">
        <v>2.8304292952727272</v>
      </c>
      <c r="I108" s="155">
        <v>156300</v>
      </c>
      <c r="J108" s="174">
        <f>G108+I108</f>
        <v>2636300</v>
      </c>
      <c r="K108" s="149">
        <v>2926400</v>
      </c>
      <c r="L108" s="156">
        <v>2.8304292952727272</v>
      </c>
      <c r="M108" s="155">
        <v>162552</v>
      </c>
      <c r="N108" s="174">
        <f>K108+M108</f>
        <v>3088952</v>
      </c>
      <c r="O108" s="149">
        <v>2926400</v>
      </c>
      <c r="P108" s="156">
        <v>2.8304292952727272</v>
      </c>
      <c r="Q108" s="155">
        <v>160989</v>
      </c>
      <c r="R108" s="174">
        <f>O108+Q108</f>
        <v>3087389</v>
      </c>
      <c r="S108" s="395">
        <f t="shared" si="16"/>
        <v>2428211.7007499998</v>
      </c>
    </row>
    <row r="109" spans="1:19" x14ac:dyDescent="0.25">
      <c r="A109" s="24">
        <v>97</v>
      </c>
      <c r="B109" s="46" t="s">
        <v>115</v>
      </c>
      <c r="C109" s="9">
        <v>205000</v>
      </c>
      <c r="D109" s="13">
        <v>4.7173885960000002</v>
      </c>
      <c r="E109" s="11">
        <v>110130.53264000005</v>
      </c>
      <c r="F109" s="172">
        <v>315130.53264000005</v>
      </c>
      <c r="G109" s="149">
        <v>280000</v>
      </c>
      <c r="H109" s="156">
        <v>4.7173885960000002</v>
      </c>
      <c r="I109" s="155">
        <v>260400</v>
      </c>
      <c r="J109" s="174">
        <f>G109+I109</f>
        <v>540400</v>
      </c>
      <c r="K109" s="149">
        <v>327600</v>
      </c>
      <c r="L109" s="156">
        <v>4.7173885960000002</v>
      </c>
      <c r="M109" s="155">
        <v>276024</v>
      </c>
      <c r="N109" s="174">
        <f>K109+M109</f>
        <v>603624</v>
      </c>
      <c r="O109" s="149">
        <v>333200</v>
      </c>
      <c r="P109" s="156">
        <v>4.7173885960000002</v>
      </c>
      <c r="Q109" s="155">
        <v>265608</v>
      </c>
      <c r="R109" s="174">
        <f>O109+Q109</f>
        <v>598808</v>
      </c>
      <c r="S109" s="395">
        <f t="shared" si="16"/>
        <v>514490.63316000003</v>
      </c>
    </row>
    <row r="110" spans="1:19" x14ac:dyDescent="0.25">
      <c r="A110" s="24">
        <v>98</v>
      </c>
      <c r="B110" s="49" t="s">
        <v>116</v>
      </c>
      <c r="C110" s="15" t="s">
        <v>10</v>
      </c>
      <c r="D110" s="10">
        <v>3.7739186014545458</v>
      </c>
      <c r="E110" s="11">
        <v>220669.749132</v>
      </c>
      <c r="F110" s="172">
        <v>220669.749132</v>
      </c>
      <c r="G110" s="154" t="s">
        <v>10</v>
      </c>
      <c r="H110" s="153">
        <v>3.7739186014545458</v>
      </c>
      <c r="I110" s="149">
        <v>208300</v>
      </c>
      <c r="J110" s="174">
        <f>I110*1</f>
        <v>208300</v>
      </c>
      <c r="K110" s="154" t="s">
        <v>10</v>
      </c>
      <c r="L110" s="153">
        <v>3.7739186014545458</v>
      </c>
      <c r="M110" s="149">
        <v>218715</v>
      </c>
      <c r="N110" s="174">
        <f>M110*1</f>
        <v>218715</v>
      </c>
      <c r="O110" s="154" t="s">
        <v>10</v>
      </c>
      <c r="P110" s="153">
        <v>3.7739186014545458</v>
      </c>
      <c r="Q110" s="149">
        <v>212466</v>
      </c>
      <c r="R110" s="174">
        <f>Q110*1</f>
        <v>212466</v>
      </c>
      <c r="S110" s="395">
        <f t="shared" si="16"/>
        <v>215037.68728300001</v>
      </c>
    </row>
    <row r="111" spans="1:19" x14ac:dyDescent="0.25">
      <c r="A111" s="24">
        <v>99</v>
      </c>
      <c r="B111" s="46" t="s">
        <v>117</v>
      </c>
      <c r="C111" s="9">
        <v>248000</v>
      </c>
      <c r="D111" s="10">
        <v>2.8304292952727272</v>
      </c>
      <c r="E111" s="11">
        <v>133069.40281200001</v>
      </c>
      <c r="F111" s="172">
        <v>381069.40281200001</v>
      </c>
      <c r="G111" s="149">
        <v>1780000</v>
      </c>
      <c r="H111" s="153">
        <v>2.8304292952727272</v>
      </c>
      <c r="I111" s="149">
        <v>156300</v>
      </c>
      <c r="J111" s="174">
        <f t="shared" ref="J111:J122" si="23">G111+I111</f>
        <v>1936300</v>
      </c>
      <c r="K111" s="149">
        <v>2100400</v>
      </c>
      <c r="L111" s="153">
        <v>2.8304292952727272</v>
      </c>
      <c r="M111" s="149">
        <v>160989</v>
      </c>
      <c r="N111" s="174">
        <f t="shared" ref="N111:N122" si="24">K111+M111</f>
        <v>2261389</v>
      </c>
      <c r="O111" s="149">
        <v>2207200</v>
      </c>
      <c r="P111" s="153">
        <v>2.8304292952727272</v>
      </c>
      <c r="Q111" s="149">
        <v>164115</v>
      </c>
      <c r="R111" s="174">
        <f t="shared" ref="R111:R122" si="25">O111+Q111</f>
        <v>2371315</v>
      </c>
      <c r="S111" s="395">
        <f t="shared" si="16"/>
        <v>1737518.3507030001</v>
      </c>
    </row>
    <row r="112" spans="1:19" x14ac:dyDescent="0.25">
      <c r="A112" s="24">
        <v>100</v>
      </c>
      <c r="B112" s="46" t="s">
        <v>118</v>
      </c>
      <c r="C112" s="9">
        <v>402000</v>
      </c>
      <c r="D112" s="13">
        <v>2.8304292952727272</v>
      </c>
      <c r="E112" s="11">
        <v>215877.53910399997</v>
      </c>
      <c r="F112" s="172">
        <v>617877.53910399997</v>
      </c>
      <c r="G112" s="149">
        <v>673200</v>
      </c>
      <c r="H112" s="156">
        <v>2.8304292952727272</v>
      </c>
      <c r="I112" s="155">
        <v>156300</v>
      </c>
      <c r="J112" s="174">
        <f t="shared" si="23"/>
        <v>829500</v>
      </c>
      <c r="K112" s="149">
        <v>767448</v>
      </c>
      <c r="L112" s="156">
        <v>2.8304292952727272</v>
      </c>
      <c r="M112" s="155">
        <v>164115</v>
      </c>
      <c r="N112" s="174">
        <f t="shared" si="24"/>
        <v>931563</v>
      </c>
      <c r="O112" s="149">
        <v>814572</v>
      </c>
      <c r="P112" s="156">
        <v>2.8304292952727272</v>
      </c>
      <c r="Q112" s="155">
        <v>162552</v>
      </c>
      <c r="R112" s="174">
        <f t="shared" si="25"/>
        <v>977124</v>
      </c>
      <c r="S112" s="395">
        <f t="shared" si="16"/>
        <v>839016.13477599993</v>
      </c>
    </row>
    <row r="113" spans="1:19" x14ac:dyDescent="0.25">
      <c r="A113" s="24">
        <v>102</v>
      </c>
      <c r="B113" s="46" t="s">
        <v>119</v>
      </c>
      <c r="C113" s="9">
        <v>1021000</v>
      </c>
      <c r="D113" s="13">
        <v>2.8304292952727272</v>
      </c>
      <c r="E113" s="11">
        <v>549053.13704399997</v>
      </c>
      <c r="F113" s="172">
        <v>1570053.137044</v>
      </c>
      <c r="G113" s="155">
        <v>1480000</v>
      </c>
      <c r="H113" s="156">
        <v>2.8304292952727272</v>
      </c>
      <c r="I113" s="155">
        <v>156300</v>
      </c>
      <c r="J113" s="174">
        <f t="shared" si="23"/>
        <v>1636300</v>
      </c>
      <c r="K113" s="155">
        <v>1716800</v>
      </c>
      <c r="L113" s="156">
        <v>2.8304292952727272</v>
      </c>
      <c r="M113" s="155">
        <v>162552</v>
      </c>
      <c r="N113" s="174">
        <f t="shared" si="24"/>
        <v>1879352</v>
      </c>
      <c r="O113" s="155">
        <v>1761200</v>
      </c>
      <c r="P113" s="156">
        <v>2.8304292952727272</v>
      </c>
      <c r="Q113" s="155">
        <v>159426</v>
      </c>
      <c r="R113" s="174">
        <f t="shared" si="25"/>
        <v>1920626</v>
      </c>
      <c r="S113" s="395">
        <f t="shared" si="16"/>
        <v>1751582.7842609999</v>
      </c>
    </row>
    <row r="114" spans="1:19" x14ac:dyDescent="0.25">
      <c r="A114" s="24">
        <v>103</v>
      </c>
      <c r="B114" s="46" t="s">
        <v>120</v>
      </c>
      <c r="C114" s="9">
        <v>1583000</v>
      </c>
      <c r="D114" s="13">
        <v>3.7739186014545458</v>
      </c>
      <c r="E114" s="11">
        <v>852983.71268000035</v>
      </c>
      <c r="F114" s="172">
        <v>2435983.7126800003</v>
      </c>
      <c r="G114" s="155">
        <v>3332340</v>
      </c>
      <c r="H114" s="156">
        <v>3.7739186014545458</v>
      </c>
      <c r="I114" s="155">
        <v>208300</v>
      </c>
      <c r="J114" s="174">
        <f t="shared" si="23"/>
        <v>3540640</v>
      </c>
      <c r="K114" s="155">
        <v>3932162</v>
      </c>
      <c r="L114" s="156">
        <v>3.7739186014545458</v>
      </c>
      <c r="M114" s="155">
        <v>220798</v>
      </c>
      <c r="N114" s="174">
        <f t="shared" si="24"/>
        <v>4152960</v>
      </c>
      <c r="O114" s="155">
        <v>4332042</v>
      </c>
      <c r="P114" s="156">
        <v>3.7739186014545458</v>
      </c>
      <c r="Q114" s="155">
        <v>218715</v>
      </c>
      <c r="R114" s="174">
        <f t="shared" si="25"/>
        <v>4550757</v>
      </c>
      <c r="S114" s="395">
        <f t="shared" si="16"/>
        <v>3670085.1781700002</v>
      </c>
    </row>
    <row r="115" spans="1:19" x14ac:dyDescent="0.25">
      <c r="A115" s="24">
        <v>104</v>
      </c>
      <c r="B115" s="46" t="s">
        <v>121</v>
      </c>
      <c r="C115" s="9">
        <v>1621000</v>
      </c>
      <c r="D115" s="13">
        <v>5.0318785941818192</v>
      </c>
      <c r="E115" s="11">
        <v>873205.58931600023</v>
      </c>
      <c r="F115" s="172">
        <v>2494205.5893160002</v>
      </c>
      <c r="G115" s="149">
        <v>3332340</v>
      </c>
      <c r="H115" s="156">
        <v>5.0318785941818192</v>
      </c>
      <c r="I115" s="155">
        <v>277700</v>
      </c>
      <c r="J115" s="174">
        <f t="shared" si="23"/>
        <v>3610040</v>
      </c>
      <c r="K115" s="149">
        <v>3765545</v>
      </c>
      <c r="L115" s="156">
        <v>5.0318785941818192</v>
      </c>
      <c r="M115" s="155">
        <v>291585</v>
      </c>
      <c r="N115" s="174">
        <f t="shared" si="24"/>
        <v>4057130</v>
      </c>
      <c r="O115" s="149">
        <v>4132102</v>
      </c>
      <c r="P115" s="156">
        <v>5.0318785941818192</v>
      </c>
      <c r="Q115" s="155">
        <v>291585</v>
      </c>
      <c r="R115" s="174">
        <f t="shared" si="25"/>
        <v>4423687</v>
      </c>
      <c r="S115" s="395">
        <f t="shared" si="16"/>
        <v>3646265.6473289998</v>
      </c>
    </row>
    <row r="116" spans="1:19" x14ac:dyDescent="0.25">
      <c r="A116" s="24">
        <v>105</v>
      </c>
      <c r="B116" s="46" t="s">
        <v>122</v>
      </c>
      <c r="C116" s="9">
        <v>586000</v>
      </c>
      <c r="D116" s="13">
        <v>2.8304292952727272</v>
      </c>
      <c r="E116" s="11">
        <v>315766.94299999997</v>
      </c>
      <c r="F116" s="172">
        <v>901766.94299999997</v>
      </c>
      <c r="G116" s="149">
        <v>1105020</v>
      </c>
      <c r="H116" s="156">
        <v>2.8304292952727272</v>
      </c>
      <c r="I116" s="155">
        <v>156300</v>
      </c>
      <c r="J116" s="174">
        <f t="shared" si="23"/>
        <v>1261320</v>
      </c>
      <c r="K116" s="149">
        <v>1281824</v>
      </c>
      <c r="L116" s="156">
        <v>2.8304292952727272</v>
      </c>
      <c r="M116" s="155">
        <v>164115</v>
      </c>
      <c r="N116" s="174">
        <f t="shared" si="24"/>
        <v>1445939</v>
      </c>
      <c r="O116" s="149">
        <v>1292873</v>
      </c>
      <c r="P116" s="156">
        <v>2.8304292952727272</v>
      </c>
      <c r="Q116" s="155">
        <v>160989</v>
      </c>
      <c r="R116" s="174">
        <f t="shared" si="25"/>
        <v>1453862</v>
      </c>
      <c r="S116" s="395">
        <f t="shared" si="16"/>
        <v>1265721.98575</v>
      </c>
    </row>
    <row r="117" spans="1:19" x14ac:dyDescent="0.25">
      <c r="A117" s="24">
        <v>106</v>
      </c>
      <c r="B117" s="46" t="s">
        <v>123</v>
      </c>
      <c r="C117" s="9">
        <v>1254000</v>
      </c>
      <c r="D117" s="13">
        <v>3.6112760000000002</v>
      </c>
      <c r="E117" s="11">
        <v>675410.18337199977</v>
      </c>
      <c r="F117" s="172">
        <v>1929410.1833719998</v>
      </c>
      <c r="G117" s="155">
        <v>2511000</v>
      </c>
      <c r="H117" s="156">
        <v>3.6112760000000002</v>
      </c>
      <c r="I117" s="155">
        <v>249400</v>
      </c>
      <c r="J117" s="174">
        <f>G117+I117</f>
        <v>2760400</v>
      </c>
      <c r="K117" s="155">
        <v>2912760</v>
      </c>
      <c r="L117" s="156">
        <v>3.6112760000000002</v>
      </c>
      <c r="M117" s="155">
        <v>259376</v>
      </c>
      <c r="N117" s="174">
        <f>K117+M117</f>
        <v>3172136</v>
      </c>
      <c r="O117" s="155">
        <v>2962980</v>
      </c>
      <c r="P117" s="156">
        <v>3.6112760000000002</v>
      </c>
      <c r="Q117" s="155">
        <v>254388</v>
      </c>
      <c r="R117" s="174">
        <f>O117+Q117</f>
        <v>3217368</v>
      </c>
      <c r="S117" s="395">
        <f t="shared" si="16"/>
        <v>2769828.5458430001</v>
      </c>
    </row>
    <row r="118" spans="1:19" x14ac:dyDescent="0.25">
      <c r="A118" s="24">
        <v>107</v>
      </c>
      <c r="B118" s="46" t="s">
        <v>124</v>
      </c>
      <c r="C118" s="9">
        <v>527000</v>
      </c>
      <c r="D118" s="13">
        <v>2.8304292952727272</v>
      </c>
      <c r="E118" s="11">
        <v>283469.68259600003</v>
      </c>
      <c r="F118" s="172">
        <v>810469.68259600003</v>
      </c>
      <c r="G118" s="155">
        <v>958320</v>
      </c>
      <c r="H118" s="156">
        <v>2.8304292952727272</v>
      </c>
      <c r="I118" s="155">
        <v>156300</v>
      </c>
      <c r="J118" s="174">
        <f t="shared" si="23"/>
        <v>1114620</v>
      </c>
      <c r="K118" s="155">
        <v>1082902</v>
      </c>
      <c r="L118" s="156">
        <v>2.8304292952727272</v>
      </c>
      <c r="M118" s="155">
        <v>164115</v>
      </c>
      <c r="N118" s="174">
        <f t="shared" si="24"/>
        <v>1247017</v>
      </c>
      <c r="O118" s="155">
        <v>1236233</v>
      </c>
      <c r="P118" s="156">
        <v>2.8304292952727272</v>
      </c>
      <c r="Q118" s="155">
        <v>164115</v>
      </c>
      <c r="R118" s="174">
        <f t="shared" si="25"/>
        <v>1400348</v>
      </c>
      <c r="S118" s="395">
        <f t="shared" si="16"/>
        <v>1143113.670649</v>
      </c>
    </row>
    <row r="119" spans="1:19" x14ac:dyDescent="0.25">
      <c r="A119" s="24">
        <v>108</v>
      </c>
      <c r="B119" s="46" t="s">
        <v>125</v>
      </c>
      <c r="C119" s="9">
        <v>261000</v>
      </c>
      <c r="D119" s="13">
        <v>3.7739186014545458</v>
      </c>
      <c r="E119" s="11">
        <v>140988.71154400002</v>
      </c>
      <c r="F119" s="172">
        <v>401988.71154400002</v>
      </c>
      <c r="G119" s="155">
        <v>1890000</v>
      </c>
      <c r="H119" s="156">
        <v>3.7739186014545458</v>
      </c>
      <c r="I119" s="155">
        <v>208300</v>
      </c>
      <c r="J119" s="174">
        <f t="shared" si="23"/>
        <v>2098300</v>
      </c>
      <c r="K119" s="155">
        <v>2135700</v>
      </c>
      <c r="L119" s="156">
        <v>3.7739186014545458</v>
      </c>
      <c r="M119" s="155">
        <v>216632</v>
      </c>
      <c r="N119" s="174">
        <f t="shared" si="24"/>
        <v>2352332</v>
      </c>
      <c r="O119" s="155">
        <v>2192400</v>
      </c>
      <c r="P119" s="156">
        <v>3.7739186014545458</v>
      </c>
      <c r="Q119" s="155">
        <v>210383</v>
      </c>
      <c r="R119" s="174">
        <f t="shared" si="25"/>
        <v>2402783</v>
      </c>
      <c r="S119" s="395">
        <f t="shared" si="16"/>
        <v>1813850.9278859999</v>
      </c>
    </row>
    <row r="120" spans="1:19" x14ac:dyDescent="0.25">
      <c r="A120" s="24">
        <v>109</v>
      </c>
      <c r="B120" s="46" t="s">
        <v>126</v>
      </c>
      <c r="C120" s="9">
        <v>399000</v>
      </c>
      <c r="D120" s="13">
        <v>1.8869593007272729</v>
      </c>
      <c r="E120" s="11">
        <v>214625.303816</v>
      </c>
      <c r="F120" s="172">
        <v>613625.303816</v>
      </c>
      <c r="G120" s="155">
        <v>752760</v>
      </c>
      <c r="H120" s="156">
        <v>1.8869593007272729</v>
      </c>
      <c r="I120" s="155">
        <v>104200</v>
      </c>
      <c r="J120" s="174">
        <f t="shared" si="23"/>
        <v>856960</v>
      </c>
      <c r="K120" s="155">
        <v>858147</v>
      </c>
      <c r="L120" s="156">
        <v>1.8869593007272729</v>
      </c>
      <c r="M120" s="155">
        <v>108368</v>
      </c>
      <c r="N120" s="174">
        <f t="shared" si="24"/>
        <v>966515</v>
      </c>
      <c r="O120" s="155">
        <v>956005</v>
      </c>
      <c r="P120" s="156">
        <v>1.8869593007272729</v>
      </c>
      <c r="Q120" s="155">
        <v>108368</v>
      </c>
      <c r="R120" s="174">
        <f t="shared" si="25"/>
        <v>1064373</v>
      </c>
      <c r="S120" s="395">
        <f t="shared" si="16"/>
        <v>875368.325954</v>
      </c>
    </row>
    <row r="121" spans="1:19" x14ac:dyDescent="0.25">
      <c r="A121" s="24">
        <v>110</v>
      </c>
      <c r="B121" s="46" t="s">
        <v>127</v>
      </c>
      <c r="C121" s="9">
        <v>127000</v>
      </c>
      <c r="D121" s="13">
        <v>1.8869593007272729</v>
      </c>
      <c r="E121" s="11">
        <v>67709.442900000024</v>
      </c>
      <c r="F121" s="172">
        <v>194709.44290000002</v>
      </c>
      <c r="G121" s="155">
        <v>113580</v>
      </c>
      <c r="H121" s="156">
        <v>1.8869593007272729</v>
      </c>
      <c r="I121" s="155">
        <v>104200</v>
      </c>
      <c r="J121" s="174">
        <f t="shared" si="23"/>
        <v>217780</v>
      </c>
      <c r="K121" s="155">
        <v>131753</v>
      </c>
      <c r="L121" s="156">
        <v>1.8869593007272729</v>
      </c>
      <c r="M121" s="155">
        <v>108368</v>
      </c>
      <c r="N121" s="174">
        <f t="shared" si="24"/>
        <v>240121</v>
      </c>
      <c r="O121" s="155">
        <v>143111</v>
      </c>
      <c r="P121" s="156">
        <v>1.8869593007272729</v>
      </c>
      <c r="Q121" s="155">
        <v>105242</v>
      </c>
      <c r="R121" s="174">
        <f t="shared" si="25"/>
        <v>248353</v>
      </c>
      <c r="S121" s="395">
        <f t="shared" si="16"/>
        <v>225240.86072500001</v>
      </c>
    </row>
    <row r="122" spans="1:19" x14ac:dyDescent="0.25">
      <c r="A122" s="24">
        <v>111</v>
      </c>
      <c r="B122" s="46" t="s">
        <v>128</v>
      </c>
      <c r="C122" s="9">
        <v>325000</v>
      </c>
      <c r="D122" s="13">
        <v>2.8304292952727272</v>
      </c>
      <c r="E122" s="11">
        <v>174600.12645199994</v>
      </c>
      <c r="F122" s="172">
        <v>499600.12645199994</v>
      </c>
      <c r="G122" s="155">
        <v>497160</v>
      </c>
      <c r="H122" s="156">
        <v>2.8304292952727272</v>
      </c>
      <c r="I122" s="155">
        <v>156300</v>
      </c>
      <c r="J122" s="174">
        <f t="shared" si="23"/>
        <v>653460</v>
      </c>
      <c r="K122" s="155">
        <v>561791</v>
      </c>
      <c r="L122" s="156">
        <v>2.8304292952727272</v>
      </c>
      <c r="M122" s="155">
        <v>162552</v>
      </c>
      <c r="N122" s="174">
        <f t="shared" si="24"/>
        <v>724343</v>
      </c>
      <c r="O122" s="155">
        <v>626422</v>
      </c>
      <c r="P122" s="156">
        <v>2.8304292952727272</v>
      </c>
      <c r="Q122" s="155">
        <v>160989</v>
      </c>
      <c r="R122" s="174">
        <f t="shared" si="25"/>
        <v>787411</v>
      </c>
      <c r="S122" s="395">
        <f t="shared" si="16"/>
        <v>666203.53161299997</v>
      </c>
    </row>
    <row r="123" spans="1:19" x14ac:dyDescent="0.25">
      <c r="A123" s="24">
        <v>112</v>
      </c>
      <c r="B123" s="46" t="s">
        <v>129</v>
      </c>
      <c r="C123" s="15" t="s">
        <v>10</v>
      </c>
      <c r="D123" s="13">
        <v>1.0692853054545455</v>
      </c>
      <c r="E123" s="11">
        <v>68134.21227199999</v>
      </c>
      <c r="F123" s="172">
        <v>68134.21227199999</v>
      </c>
      <c r="G123" s="154" t="s">
        <v>10</v>
      </c>
      <c r="H123" s="156">
        <v>1.0692853054545455</v>
      </c>
      <c r="I123" s="155">
        <v>59100</v>
      </c>
      <c r="J123" s="174">
        <f>I123*1</f>
        <v>59100</v>
      </c>
      <c r="K123" s="154" t="s">
        <v>10</v>
      </c>
      <c r="L123" s="156">
        <v>1.0692853054545455</v>
      </c>
      <c r="M123" s="155">
        <v>62055</v>
      </c>
      <c r="N123" s="174">
        <f>M123*1</f>
        <v>62055</v>
      </c>
      <c r="O123" s="154" t="s">
        <v>10</v>
      </c>
      <c r="P123" s="156">
        <v>1.0692853054545455</v>
      </c>
      <c r="Q123" s="155">
        <v>60282</v>
      </c>
      <c r="R123" s="174">
        <f>Q123*1</f>
        <v>60282</v>
      </c>
      <c r="S123" s="395">
        <f t="shared" si="16"/>
        <v>62392.803067999994</v>
      </c>
    </row>
    <row r="124" spans="1:19" x14ac:dyDescent="0.25">
      <c r="A124" s="24">
        <v>113</v>
      </c>
      <c r="B124" s="46" t="s">
        <v>130</v>
      </c>
      <c r="C124" s="15" t="s">
        <v>10</v>
      </c>
      <c r="D124" s="13">
        <v>1.0692853054545455</v>
      </c>
      <c r="E124" s="11">
        <v>67841.976272</v>
      </c>
      <c r="F124" s="172">
        <v>67841.976272</v>
      </c>
      <c r="G124" s="154" t="s">
        <v>10</v>
      </c>
      <c r="H124" s="156">
        <v>1.0692853054545455</v>
      </c>
      <c r="I124" s="155">
        <v>59100</v>
      </c>
      <c r="J124" s="174">
        <f>I124*1</f>
        <v>59100</v>
      </c>
      <c r="K124" s="154" t="s">
        <v>10</v>
      </c>
      <c r="L124" s="156">
        <v>1.0692853054545455</v>
      </c>
      <c r="M124" s="155">
        <v>62646</v>
      </c>
      <c r="N124" s="174">
        <f>M124*1</f>
        <v>62646</v>
      </c>
      <c r="O124" s="154" t="s">
        <v>10</v>
      </c>
      <c r="P124" s="156">
        <v>1.0692853054545455</v>
      </c>
      <c r="Q124" s="155">
        <v>61464</v>
      </c>
      <c r="R124" s="174">
        <f>Q124*1</f>
        <v>61464</v>
      </c>
      <c r="S124" s="395">
        <f t="shared" si="16"/>
        <v>62762.994068</v>
      </c>
    </row>
    <row r="125" spans="1:19" x14ac:dyDescent="0.25">
      <c r="A125" s="24">
        <v>114</v>
      </c>
      <c r="B125" s="46" t="s">
        <v>131</v>
      </c>
      <c r="C125" s="15" t="s">
        <v>10</v>
      </c>
      <c r="D125" s="13">
        <v>4.7173885960000002</v>
      </c>
      <c r="E125" s="11">
        <v>275737.52301200002</v>
      </c>
      <c r="F125" s="172">
        <v>275737.52301200002</v>
      </c>
      <c r="G125" s="154" t="s">
        <v>10</v>
      </c>
      <c r="H125" s="156">
        <v>4.7173885960000002</v>
      </c>
      <c r="I125" s="155">
        <v>260400</v>
      </c>
      <c r="J125" s="174">
        <f>I125*1</f>
        <v>260400</v>
      </c>
      <c r="K125" s="154" t="s">
        <v>10</v>
      </c>
      <c r="L125" s="156">
        <v>4.7173885960000002</v>
      </c>
      <c r="M125" s="155">
        <v>268212</v>
      </c>
      <c r="N125" s="174">
        <f>M125*1</f>
        <v>268212</v>
      </c>
      <c r="O125" s="154" t="s">
        <v>10</v>
      </c>
      <c r="P125" s="156">
        <v>4.7173885960000002</v>
      </c>
      <c r="Q125" s="155">
        <v>263004</v>
      </c>
      <c r="R125" s="174">
        <f>Q125*1</f>
        <v>263004</v>
      </c>
      <c r="S125" s="395">
        <f t="shared" si="16"/>
        <v>266838.38075300003</v>
      </c>
    </row>
    <row r="126" spans="1:19" x14ac:dyDescent="0.25">
      <c r="A126" s="24">
        <v>115</v>
      </c>
      <c r="B126" s="46" t="s">
        <v>523</v>
      </c>
      <c r="C126" s="15" t="s">
        <v>10</v>
      </c>
      <c r="D126" s="53">
        <v>2.8105858461538462</v>
      </c>
      <c r="E126" s="11">
        <v>216701.50608399999</v>
      </c>
      <c r="F126" s="172">
        <v>216701.50608399999</v>
      </c>
      <c r="G126" s="154" t="s">
        <v>10</v>
      </c>
      <c r="H126" s="220">
        <v>2.8105858461538462</v>
      </c>
      <c r="I126" s="181">
        <v>202600</v>
      </c>
      <c r="J126" s="174">
        <f>I126*1</f>
        <v>202600</v>
      </c>
      <c r="K126" s="154" t="s">
        <v>10</v>
      </c>
      <c r="L126" s="220">
        <v>2.8105858461538462</v>
      </c>
      <c r="M126" s="181">
        <v>214756</v>
      </c>
      <c r="N126" s="174">
        <f>M126*1</f>
        <v>214756</v>
      </c>
      <c r="O126" s="154" t="s">
        <v>10</v>
      </c>
      <c r="P126" s="220">
        <v>2.8105858461538462</v>
      </c>
      <c r="Q126" s="181">
        <v>208678</v>
      </c>
      <c r="R126" s="174">
        <f>Q126*1</f>
        <v>208678</v>
      </c>
      <c r="S126" s="395">
        <f t="shared" si="16"/>
        <v>210683.876521</v>
      </c>
    </row>
    <row r="127" spans="1:19" x14ac:dyDescent="0.25">
      <c r="A127" s="24">
        <v>116</v>
      </c>
      <c r="B127" s="46" t="s">
        <v>465</v>
      </c>
      <c r="C127" s="15" t="s">
        <v>10</v>
      </c>
      <c r="D127" s="53">
        <v>2.8105858461538462</v>
      </c>
      <c r="E127" s="11">
        <v>215349.89008400001</v>
      </c>
      <c r="F127" s="172">
        <v>215349.89008400001</v>
      </c>
      <c r="G127" s="154" t="s">
        <v>10</v>
      </c>
      <c r="H127" s="220">
        <v>2.8105858461538462</v>
      </c>
      <c r="I127" s="181">
        <v>202600</v>
      </c>
      <c r="J127" s="174">
        <f>I127*1</f>
        <v>202600</v>
      </c>
      <c r="K127" s="154" t="s">
        <v>10</v>
      </c>
      <c r="L127" s="220">
        <v>2.8105858461538462</v>
      </c>
      <c r="M127" s="181">
        <v>210704</v>
      </c>
      <c r="N127" s="174">
        <f>M127*1</f>
        <v>210704</v>
      </c>
      <c r="O127" s="154" t="s">
        <v>10</v>
      </c>
      <c r="P127" s="220">
        <v>2.8105858461538462</v>
      </c>
      <c r="Q127" s="181">
        <v>208678</v>
      </c>
      <c r="R127" s="174">
        <f>Q127*1</f>
        <v>208678</v>
      </c>
      <c r="S127" s="395">
        <f t="shared" si="16"/>
        <v>209332.97252100002</v>
      </c>
    </row>
    <row r="128" spans="1:19" x14ac:dyDescent="0.25">
      <c r="A128" s="3"/>
      <c r="B128" s="45" t="s">
        <v>132</v>
      </c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25">
      <c r="A129" s="24">
        <v>117</v>
      </c>
      <c r="B129" s="46" t="s">
        <v>133</v>
      </c>
      <c r="C129" s="15" t="s">
        <v>10</v>
      </c>
      <c r="D129" s="13">
        <v>26.639398158545458</v>
      </c>
      <c r="E129" s="11">
        <v>1516057.1644679999</v>
      </c>
      <c r="F129" s="172">
        <v>1516057.1644679999</v>
      </c>
      <c r="G129" s="154" t="s">
        <v>10</v>
      </c>
      <c r="H129" s="156">
        <v>26.639398158545458</v>
      </c>
      <c r="I129" s="149">
        <v>1469900</v>
      </c>
      <c r="J129" s="174">
        <f>I129*1</f>
        <v>1469900</v>
      </c>
      <c r="K129" s="154" t="s">
        <v>10</v>
      </c>
      <c r="L129" s="156">
        <v>26.639398158545458</v>
      </c>
      <c r="M129" s="149">
        <v>1558094</v>
      </c>
      <c r="N129" s="174">
        <f>M129*1</f>
        <v>1558094</v>
      </c>
      <c r="O129" s="154" t="s">
        <v>10</v>
      </c>
      <c r="P129" s="156">
        <v>26.639398158545458</v>
      </c>
      <c r="Q129" s="149">
        <v>1499298</v>
      </c>
      <c r="R129" s="174">
        <f>Q129*1</f>
        <v>1499298</v>
      </c>
      <c r="S129" s="395">
        <f t="shared" si="16"/>
        <v>1510837.2911169999</v>
      </c>
    </row>
    <row r="130" spans="1:19" x14ac:dyDescent="0.25">
      <c r="A130" s="24">
        <v>118</v>
      </c>
      <c r="B130" s="46" t="s">
        <v>134</v>
      </c>
      <c r="C130" s="15" t="s">
        <v>10</v>
      </c>
      <c r="D130" s="13">
        <v>6.5590621094545458</v>
      </c>
      <c r="E130" s="11">
        <v>380673.821696</v>
      </c>
      <c r="F130" s="172">
        <v>380673.821696</v>
      </c>
      <c r="G130" s="154" t="s">
        <v>10</v>
      </c>
      <c r="H130" s="156">
        <v>6.5590621094545458</v>
      </c>
      <c r="I130" s="155">
        <v>362000</v>
      </c>
      <c r="J130" s="174">
        <f>I130*1</f>
        <v>362000</v>
      </c>
      <c r="K130" s="154" t="s">
        <v>10</v>
      </c>
      <c r="L130" s="156">
        <v>6.5590621094545458</v>
      </c>
      <c r="M130" s="155">
        <v>372860</v>
      </c>
      <c r="N130" s="174">
        <f>M130*1</f>
        <v>372860</v>
      </c>
      <c r="O130" s="154" t="s">
        <v>10</v>
      </c>
      <c r="P130" s="156">
        <v>6.5590621094545458</v>
      </c>
      <c r="Q130" s="155">
        <v>369240</v>
      </c>
      <c r="R130" s="174">
        <f>Q130*1</f>
        <v>369240</v>
      </c>
      <c r="S130" s="395">
        <f t="shared" si="16"/>
        <v>371193.45542399999</v>
      </c>
    </row>
    <row r="131" spans="1:19" x14ac:dyDescent="0.25">
      <c r="A131" s="24">
        <v>119</v>
      </c>
      <c r="B131" s="46" t="s">
        <v>135</v>
      </c>
      <c r="C131" s="9">
        <v>1001000</v>
      </c>
      <c r="D131" s="13">
        <v>3.7739186014545458</v>
      </c>
      <c r="E131" s="11">
        <v>538303.68527600006</v>
      </c>
      <c r="F131" s="172">
        <v>1539303.6852760001</v>
      </c>
      <c r="G131" s="155">
        <v>1990800</v>
      </c>
      <c r="H131" s="156">
        <v>3.7739186014545458</v>
      </c>
      <c r="I131" s="155">
        <v>208300</v>
      </c>
      <c r="J131" s="174">
        <f t="shared" ref="J131:J137" si="26">G131+I131</f>
        <v>2199100</v>
      </c>
      <c r="K131" s="155">
        <v>2229696</v>
      </c>
      <c r="L131" s="156">
        <v>3.7739186014545458</v>
      </c>
      <c r="M131" s="155">
        <v>220798</v>
      </c>
      <c r="N131" s="174">
        <f t="shared" ref="N131:N137" si="27">K131+M131</f>
        <v>2450494</v>
      </c>
      <c r="O131" s="155">
        <v>2408868</v>
      </c>
      <c r="P131" s="156">
        <v>3.7739186014545458</v>
      </c>
      <c r="Q131" s="155">
        <v>216632</v>
      </c>
      <c r="R131" s="174">
        <f t="shared" ref="R131:R137" si="28">O131+Q131</f>
        <v>2625500</v>
      </c>
      <c r="S131" s="395">
        <f t="shared" si="16"/>
        <v>2203599.421319</v>
      </c>
    </row>
    <row r="132" spans="1:19" x14ac:dyDescent="0.25">
      <c r="A132" s="24">
        <v>120</v>
      </c>
      <c r="B132" s="46" t="s">
        <v>136</v>
      </c>
      <c r="C132" s="9">
        <v>214000</v>
      </c>
      <c r="D132" s="13">
        <v>2.8304292952727272</v>
      </c>
      <c r="E132" s="11">
        <v>115313.03168399999</v>
      </c>
      <c r="F132" s="172">
        <v>329313.03168399999</v>
      </c>
      <c r="G132" s="149">
        <v>236340</v>
      </c>
      <c r="H132" s="156">
        <v>2.8304292952727272</v>
      </c>
      <c r="I132" s="155">
        <v>156300</v>
      </c>
      <c r="J132" s="174">
        <f t="shared" si="26"/>
        <v>392640</v>
      </c>
      <c r="K132" s="149">
        <v>267065</v>
      </c>
      <c r="L132" s="156">
        <v>2.8304292952727272</v>
      </c>
      <c r="M132" s="155">
        <v>165678</v>
      </c>
      <c r="N132" s="174">
        <f t="shared" si="27"/>
        <v>432743</v>
      </c>
      <c r="O132" s="149">
        <v>283608</v>
      </c>
      <c r="P132" s="156">
        <v>2.8304292952727272</v>
      </c>
      <c r="Q132" s="155">
        <v>160989</v>
      </c>
      <c r="R132" s="174">
        <f t="shared" si="28"/>
        <v>444597</v>
      </c>
      <c r="S132" s="395">
        <f t="shared" si="16"/>
        <v>399823.25792100001</v>
      </c>
    </row>
    <row r="133" spans="1:19" x14ac:dyDescent="0.25">
      <c r="A133" s="24">
        <v>121</v>
      </c>
      <c r="B133" s="46" t="s">
        <v>137</v>
      </c>
      <c r="C133" s="9">
        <v>389000</v>
      </c>
      <c r="D133" s="13">
        <v>2.8304292952727272</v>
      </c>
      <c r="E133" s="11">
        <v>210222.66070800007</v>
      </c>
      <c r="F133" s="172">
        <v>599222.66070800007</v>
      </c>
      <c r="G133" s="155">
        <v>647820</v>
      </c>
      <c r="H133" s="156">
        <v>2.8304292952727272</v>
      </c>
      <c r="I133" s="155">
        <v>156300</v>
      </c>
      <c r="J133" s="174">
        <f t="shared" si="26"/>
        <v>804120</v>
      </c>
      <c r="K133" s="155">
        <v>744993</v>
      </c>
      <c r="L133" s="156">
        <v>2.8304292952727272</v>
      </c>
      <c r="M133" s="155">
        <v>160989</v>
      </c>
      <c r="N133" s="174">
        <f t="shared" si="27"/>
        <v>905982</v>
      </c>
      <c r="O133" s="155">
        <v>842166</v>
      </c>
      <c r="P133" s="156">
        <v>2.8304292952727272</v>
      </c>
      <c r="Q133" s="155">
        <v>164115</v>
      </c>
      <c r="R133" s="174">
        <f t="shared" si="28"/>
        <v>1006281</v>
      </c>
      <c r="S133" s="395">
        <f t="shared" si="16"/>
        <v>828901.41517699999</v>
      </c>
    </row>
    <row r="134" spans="1:19" x14ac:dyDescent="0.25">
      <c r="A134" s="24">
        <v>122</v>
      </c>
      <c r="B134" s="46" t="s">
        <v>524</v>
      </c>
      <c r="C134" s="9">
        <v>964000</v>
      </c>
      <c r="D134" s="13">
        <v>2.8304292952727272</v>
      </c>
      <c r="E134" s="11">
        <v>519495.03139599995</v>
      </c>
      <c r="F134" s="172">
        <v>1483495.0313959999</v>
      </c>
      <c r="G134" s="155">
        <v>1990800</v>
      </c>
      <c r="H134" s="156">
        <v>2.8304292952727272</v>
      </c>
      <c r="I134" s="155">
        <v>156300</v>
      </c>
      <c r="J134" s="174">
        <f t="shared" si="26"/>
        <v>2147100</v>
      </c>
      <c r="K134" s="155">
        <v>2309328</v>
      </c>
      <c r="L134" s="156">
        <v>2.8304292952727272</v>
      </c>
      <c r="M134" s="155">
        <v>164115</v>
      </c>
      <c r="N134" s="174">
        <f t="shared" si="27"/>
        <v>2473443</v>
      </c>
      <c r="O134" s="155">
        <v>2488500</v>
      </c>
      <c r="P134" s="156">
        <v>2.8304292952727272</v>
      </c>
      <c r="Q134" s="155">
        <v>164115</v>
      </c>
      <c r="R134" s="174">
        <f t="shared" si="28"/>
        <v>2652615</v>
      </c>
      <c r="S134" s="395">
        <f t="shared" si="16"/>
        <v>2189163.2578489999</v>
      </c>
    </row>
    <row r="135" spans="1:19" x14ac:dyDescent="0.25">
      <c r="A135" s="24">
        <v>123</v>
      </c>
      <c r="B135" s="46" t="s">
        <v>139</v>
      </c>
      <c r="C135" s="9">
        <v>1958000</v>
      </c>
      <c r="D135" s="13">
        <v>2.8304292952727272</v>
      </c>
      <c r="E135" s="11">
        <v>1053692.4817280001</v>
      </c>
      <c r="F135" s="172">
        <v>3011692.4817280001</v>
      </c>
      <c r="G135" s="149">
        <v>4296600</v>
      </c>
      <c r="H135" s="156">
        <v>2.8304292952727272</v>
      </c>
      <c r="I135" s="155">
        <v>156300</v>
      </c>
      <c r="J135" s="174">
        <f t="shared" si="26"/>
        <v>4452900</v>
      </c>
      <c r="K135" s="149">
        <v>4984056</v>
      </c>
      <c r="L135" s="156">
        <v>2.8304292952727272</v>
      </c>
      <c r="M135" s="155">
        <v>162552</v>
      </c>
      <c r="N135" s="174">
        <f t="shared" si="27"/>
        <v>5146608</v>
      </c>
      <c r="O135" s="149">
        <v>5027022</v>
      </c>
      <c r="P135" s="156">
        <v>2.8304292952727272</v>
      </c>
      <c r="Q135" s="155">
        <v>162552</v>
      </c>
      <c r="R135" s="174">
        <f t="shared" si="28"/>
        <v>5189574</v>
      </c>
      <c r="S135" s="395">
        <f t="shared" ref="S135:S198" si="29">AVERAGE(N135,J135,F135,R135)</f>
        <v>4450193.6204320006</v>
      </c>
    </row>
    <row r="136" spans="1:19" x14ac:dyDescent="0.25">
      <c r="A136" s="24">
        <v>124</v>
      </c>
      <c r="B136" s="46" t="s">
        <v>270</v>
      </c>
      <c r="C136" s="9">
        <v>605000</v>
      </c>
      <c r="D136" s="13">
        <v>2.8304292952727272</v>
      </c>
      <c r="E136" s="11">
        <v>325367.31650800002</v>
      </c>
      <c r="F136" s="172">
        <v>930367.31650800002</v>
      </c>
      <c r="G136" s="155">
        <v>1154520</v>
      </c>
      <c r="H136" s="156">
        <v>2.8304292952727272</v>
      </c>
      <c r="I136" s="155">
        <v>156300</v>
      </c>
      <c r="J136" s="174">
        <f t="shared" si="26"/>
        <v>1310820</v>
      </c>
      <c r="K136" s="155">
        <v>1350789</v>
      </c>
      <c r="L136" s="156">
        <v>2.8304292952727272</v>
      </c>
      <c r="M136" s="155">
        <v>165678</v>
      </c>
      <c r="N136" s="174">
        <f t="shared" si="27"/>
        <v>1516467</v>
      </c>
      <c r="O136" s="155">
        <v>1500876</v>
      </c>
      <c r="P136" s="156">
        <v>2.8304292952727272</v>
      </c>
      <c r="Q136" s="155">
        <v>160989</v>
      </c>
      <c r="R136" s="174">
        <f t="shared" si="28"/>
        <v>1661865</v>
      </c>
      <c r="S136" s="395">
        <f t="shared" si="29"/>
        <v>1354879.8291269999</v>
      </c>
    </row>
    <row r="137" spans="1:19" x14ac:dyDescent="0.25">
      <c r="A137" s="24">
        <v>125</v>
      </c>
      <c r="B137" s="67" t="s">
        <v>140</v>
      </c>
      <c r="C137" s="9">
        <v>146000</v>
      </c>
      <c r="D137" s="18">
        <v>1.8869593007272729</v>
      </c>
      <c r="E137" s="11">
        <v>79070.650615999999</v>
      </c>
      <c r="F137" s="172">
        <v>225070.650616</v>
      </c>
      <c r="G137" s="155">
        <v>160200</v>
      </c>
      <c r="H137" s="160">
        <v>1.8869593007272729</v>
      </c>
      <c r="I137" s="155">
        <v>104200</v>
      </c>
      <c r="J137" s="174">
        <f t="shared" si="26"/>
        <v>264400</v>
      </c>
      <c r="K137" s="155">
        <v>184230</v>
      </c>
      <c r="L137" s="160">
        <v>1.8869593007272729</v>
      </c>
      <c r="M137" s="155">
        <v>109410</v>
      </c>
      <c r="N137" s="174">
        <f t="shared" si="27"/>
        <v>293640</v>
      </c>
      <c r="O137" s="155">
        <v>205056</v>
      </c>
      <c r="P137" s="160">
        <v>1.8869593007272729</v>
      </c>
      <c r="Q137" s="155">
        <v>106284</v>
      </c>
      <c r="R137" s="174">
        <f t="shared" si="28"/>
        <v>311340</v>
      </c>
      <c r="S137" s="395">
        <f t="shared" si="29"/>
        <v>273612.66265399999</v>
      </c>
    </row>
    <row r="138" spans="1:19" x14ac:dyDescent="0.25">
      <c r="A138" s="24">
        <v>126</v>
      </c>
      <c r="B138" s="46" t="s">
        <v>141</v>
      </c>
      <c r="C138" s="15" t="s">
        <v>10</v>
      </c>
      <c r="D138" s="13">
        <v>6.9188378949090916</v>
      </c>
      <c r="E138" s="11">
        <v>397117.25914000004</v>
      </c>
      <c r="F138" s="172">
        <v>397117.25914000004</v>
      </c>
      <c r="G138" s="154" t="s">
        <v>10</v>
      </c>
      <c r="H138" s="156">
        <v>6.9188378949090916</v>
      </c>
      <c r="I138" s="155">
        <v>381900</v>
      </c>
      <c r="J138" s="174">
        <f>I138*1</f>
        <v>381900</v>
      </c>
      <c r="K138" s="154" t="s">
        <v>10</v>
      </c>
      <c r="L138" s="156">
        <v>6.9188378949090916</v>
      </c>
      <c r="M138" s="155">
        <v>393357</v>
      </c>
      <c r="N138" s="174">
        <f>M138*1</f>
        <v>393357</v>
      </c>
      <c r="O138" s="154" t="s">
        <v>10</v>
      </c>
      <c r="P138" s="156">
        <v>6.9188378949090916</v>
      </c>
      <c r="Q138" s="155">
        <v>393357</v>
      </c>
      <c r="R138" s="174">
        <f>Q138*1</f>
        <v>393357</v>
      </c>
      <c r="S138" s="395">
        <f t="shared" si="29"/>
        <v>391432.814785</v>
      </c>
    </row>
    <row r="139" spans="1:19" x14ac:dyDescent="0.25">
      <c r="A139" s="24">
        <v>127</v>
      </c>
      <c r="B139" s="46" t="s">
        <v>142</v>
      </c>
      <c r="C139" s="15" t="s">
        <v>10</v>
      </c>
      <c r="D139" s="13">
        <v>5.6608779021818192</v>
      </c>
      <c r="E139" s="11">
        <v>330047.56089199998</v>
      </c>
      <c r="F139" s="172">
        <v>330047.56089199998</v>
      </c>
      <c r="G139" s="154" t="s">
        <v>10</v>
      </c>
      <c r="H139" s="156">
        <v>5.6608779021818192</v>
      </c>
      <c r="I139" s="155">
        <v>312400</v>
      </c>
      <c r="J139" s="174">
        <f>I139*1</f>
        <v>312400</v>
      </c>
      <c r="K139" s="154" t="s">
        <v>10</v>
      </c>
      <c r="L139" s="156">
        <v>5.6608779021818192</v>
      </c>
      <c r="M139" s="155">
        <v>324896</v>
      </c>
      <c r="N139" s="174">
        <f>M139*1</f>
        <v>324896</v>
      </c>
      <c r="O139" s="154" t="s">
        <v>10</v>
      </c>
      <c r="P139" s="156">
        <v>5.6608779021818192</v>
      </c>
      <c r="Q139" s="155">
        <v>321772</v>
      </c>
      <c r="R139" s="174">
        <f>Q139*1</f>
        <v>321772</v>
      </c>
      <c r="S139" s="395">
        <f t="shared" si="29"/>
        <v>322278.89022299997</v>
      </c>
    </row>
    <row r="140" spans="1:19" x14ac:dyDescent="0.25">
      <c r="A140" s="24">
        <v>128</v>
      </c>
      <c r="B140" s="46" t="s">
        <v>143</v>
      </c>
      <c r="C140" s="9">
        <v>310000</v>
      </c>
      <c r="D140" s="13">
        <v>2.8304292952727272</v>
      </c>
      <c r="E140" s="11">
        <v>167361.45312799996</v>
      </c>
      <c r="F140" s="172">
        <v>477361.45312799996</v>
      </c>
      <c r="G140" s="155">
        <v>680000</v>
      </c>
      <c r="H140" s="156">
        <v>2.8304292952727272</v>
      </c>
      <c r="I140" s="155">
        <v>156300</v>
      </c>
      <c r="J140" s="174">
        <f t="shared" ref="J140:J179" si="30">G140+I140</f>
        <v>836300</v>
      </c>
      <c r="K140" s="155">
        <v>782000</v>
      </c>
      <c r="L140" s="156">
        <v>2.8304292952727272</v>
      </c>
      <c r="M140" s="155">
        <v>165678</v>
      </c>
      <c r="N140" s="174">
        <f t="shared" ref="N140:N179" si="31">K140+M140</f>
        <v>947678</v>
      </c>
      <c r="O140" s="155">
        <v>836400</v>
      </c>
      <c r="P140" s="156">
        <v>2.8304292952727272</v>
      </c>
      <c r="Q140" s="155">
        <v>157863</v>
      </c>
      <c r="R140" s="174">
        <f t="shared" ref="R140:R179" si="32">O140+Q140</f>
        <v>994263</v>
      </c>
      <c r="S140" s="395">
        <f t="shared" si="29"/>
        <v>813900.61328199995</v>
      </c>
    </row>
    <row r="141" spans="1:19" x14ac:dyDescent="0.25">
      <c r="A141" s="24">
        <v>129</v>
      </c>
      <c r="B141" s="46" t="s">
        <v>144</v>
      </c>
      <c r="C141" s="9">
        <v>214000</v>
      </c>
      <c r="D141" s="13">
        <v>4.402898597818182</v>
      </c>
      <c r="E141" s="11">
        <v>115373.56804799999</v>
      </c>
      <c r="F141" s="172">
        <v>329373.56804799999</v>
      </c>
      <c r="G141" s="155">
        <v>320000</v>
      </c>
      <c r="H141" s="156">
        <v>4.402898597818182</v>
      </c>
      <c r="I141" s="155">
        <v>243100</v>
      </c>
      <c r="J141" s="174">
        <f t="shared" si="30"/>
        <v>563100</v>
      </c>
      <c r="K141" s="155">
        <v>371200</v>
      </c>
      <c r="L141" s="156">
        <v>4.402898597818182</v>
      </c>
      <c r="M141" s="155">
        <v>250393</v>
      </c>
      <c r="N141" s="174">
        <f t="shared" si="31"/>
        <v>621593</v>
      </c>
      <c r="O141" s="155">
        <v>390400</v>
      </c>
      <c r="P141" s="156">
        <v>4.402898597818182</v>
      </c>
      <c r="Q141" s="155">
        <v>252824</v>
      </c>
      <c r="R141" s="174">
        <f t="shared" si="32"/>
        <v>643224</v>
      </c>
      <c r="S141" s="395">
        <f t="shared" si="29"/>
        <v>539322.64201199997</v>
      </c>
    </row>
    <row r="142" spans="1:19" x14ac:dyDescent="0.25">
      <c r="A142" s="24">
        <v>130</v>
      </c>
      <c r="B142" s="46" t="s">
        <v>145</v>
      </c>
      <c r="C142" s="9">
        <v>328000</v>
      </c>
      <c r="D142" s="13">
        <v>7.5478372029090917</v>
      </c>
      <c r="E142" s="11">
        <v>176721.83871200006</v>
      </c>
      <c r="F142" s="172">
        <v>504721.83871200006</v>
      </c>
      <c r="G142" s="155">
        <v>420000</v>
      </c>
      <c r="H142" s="156">
        <v>7.5478372029090917</v>
      </c>
      <c r="I142" s="155">
        <v>416500</v>
      </c>
      <c r="J142" s="174">
        <f t="shared" si="30"/>
        <v>836500</v>
      </c>
      <c r="K142" s="155">
        <v>470400</v>
      </c>
      <c r="L142" s="156">
        <v>7.5478372029090917</v>
      </c>
      <c r="M142" s="155">
        <v>437325</v>
      </c>
      <c r="N142" s="174">
        <f t="shared" si="31"/>
        <v>907725</v>
      </c>
      <c r="O142" s="155">
        <v>491400</v>
      </c>
      <c r="P142" s="156">
        <v>7.5478372029090917</v>
      </c>
      <c r="Q142" s="155">
        <v>433160</v>
      </c>
      <c r="R142" s="174">
        <f t="shared" si="32"/>
        <v>924560</v>
      </c>
      <c r="S142" s="395">
        <f t="shared" si="29"/>
        <v>793376.70967800007</v>
      </c>
    </row>
    <row r="143" spans="1:19" x14ac:dyDescent="0.25">
      <c r="A143" s="24">
        <v>131</v>
      </c>
      <c r="B143" s="46" t="s">
        <v>146</v>
      </c>
      <c r="C143" s="9">
        <v>353000</v>
      </c>
      <c r="D143" s="13">
        <v>3.7739186014545458</v>
      </c>
      <c r="E143" s="11">
        <v>189621.81853599998</v>
      </c>
      <c r="F143" s="172">
        <v>542621.81853599998</v>
      </c>
      <c r="G143" s="155">
        <v>2140000</v>
      </c>
      <c r="H143" s="156">
        <v>3.7739186014545458</v>
      </c>
      <c r="I143" s="155">
        <v>208300</v>
      </c>
      <c r="J143" s="174">
        <f t="shared" si="30"/>
        <v>2348300</v>
      </c>
      <c r="K143" s="155">
        <v>2461000</v>
      </c>
      <c r="L143" s="156">
        <v>3.7739186014545458</v>
      </c>
      <c r="M143" s="155">
        <v>220798</v>
      </c>
      <c r="N143" s="174">
        <f t="shared" si="31"/>
        <v>2681798</v>
      </c>
      <c r="O143" s="155">
        <v>2696400</v>
      </c>
      <c r="P143" s="156">
        <v>3.7739186014545458</v>
      </c>
      <c r="Q143" s="155">
        <v>218715</v>
      </c>
      <c r="R143" s="174">
        <f t="shared" si="32"/>
        <v>2915115</v>
      </c>
      <c r="S143" s="395">
        <f t="shared" si="29"/>
        <v>2121958.7046340001</v>
      </c>
    </row>
    <row r="144" spans="1:19" x14ac:dyDescent="0.25">
      <c r="A144" s="24">
        <v>132</v>
      </c>
      <c r="B144" s="46" t="s">
        <v>147</v>
      </c>
      <c r="C144" s="9">
        <v>595000</v>
      </c>
      <c r="D144" s="13">
        <v>1.8869593007272729</v>
      </c>
      <c r="E144" s="11">
        <v>319685.16521200002</v>
      </c>
      <c r="F144" s="172">
        <v>914685.16521200002</v>
      </c>
      <c r="G144" s="155">
        <v>1208340</v>
      </c>
      <c r="H144" s="156">
        <v>1.8869593007272729</v>
      </c>
      <c r="I144" s="155">
        <v>104200</v>
      </c>
      <c r="J144" s="174">
        <f t="shared" si="30"/>
        <v>1312540</v>
      </c>
      <c r="K144" s="155">
        <v>1425842</v>
      </c>
      <c r="L144" s="156">
        <v>1.8869593007272729</v>
      </c>
      <c r="M144" s="155">
        <v>110452</v>
      </c>
      <c r="N144" s="174">
        <f t="shared" si="31"/>
        <v>1536294</v>
      </c>
      <c r="O144" s="155">
        <v>1413758</v>
      </c>
      <c r="P144" s="156">
        <v>1.8869593007272729</v>
      </c>
      <c r="Q144" s="155">
        <v>107326</v>
      </c>
      <c r="R144" s="174">
        <f t="shared" si="32"/>
        <v>1521084</v>
      </c>
      <c r="S144" s="395">
        <f t="shared" si="29"/>
        <v>1321150.7913029999</v>
      </c>
    </row>
    <row r="145" spans="1:19" x14ac:dyDescent="0.25">
      <c r="A145" s="24">
        <v>133</v>
      </c>
      <c r="B145" s="46" t="s">
        <v>148</v>
      </c>
      <c r="C145" s="9">
        <v>410000</v>
      </c>
      <c r="D145" s="13">
        <v>1.8869593007272729</v>
      </c>
      <c r="E145" s="11">
        <v>220061.48436</v>
      </c>
      <c r="F145" s="172">
        <v>630061.48436</v>
      </c>
      <c r="G145" s="155">
        <v>774180</v>
      </c>
      <c r="H145" s="156">
        <v>1.8869593007272729</v>
      </c>
      <c r="I145" s="155">
        <v>104200</v>
      </c>
      <c r="J145" s="174">
        <f t="shared" si="30"/>
        <v>878380</v>
      </c>
      <c r="K145" s="155">
        <v>898049</v>
      </c>
      <c r="L145" s="156">
        <v>1.8869593007272729</v>
      </c>
      <c r="M145" s="155">
        <v>107326</v>
      </c>
      <c r="N145" s="174">
        <f t="shared" si="31"/>
        <v>1005375</v>
      </c>
      <c r="O145" s="155">
        <v>898049</v>
      </c>
      <c r="P145" s="156">
        <v>1.8869593007272729</v>
      </c>
      <c r="Q145" s="155">
        <v>109410</v>
      </c>
      <c r="R145" s="174">
        <f t="shared" si="32"/>
        <v>1007459</v>
      </c>
      <c r="S145" s="395">
        <f t="shared" si="29"/>
        <v>880318.87109000003</v>
      </c>
    </row>
    <row r="146" spans="1:19" x14ac:dyDescent="0.25">
      <c r="A146" s="24">
        <v>134</v>
      </c>
      <c r="B146" s="46" t="s">
        <v>149</v>
      </c>
      <c r="C146" s="9">
        <v>5899000</v>
      </c>
      <c r="D146" s="13">
        <v>5.6608779021818192</v>
      </c>
      <c r="E146" s="11">
        <v>3176072.7406639997</v>
      </c>
      <c r="F146" s="172">
        <v>9075072.7406639997</v>
      </c>
      <c r="G146" s="155">
        <v>13226400</v>
      </c>
      <c r="H146" s="156">
        <v>5.6608779021818192</v>
      </c>
      <c r="I146" s="155">
        <v>312400</v>
      </c>
      <c r="J146" s="174">
        <f t="shared" si="30"/>
        <v>13538800</v>
      </c>
      <c r="K146" s="155">
        <v>15210360</v>
      </c>
      <c r="L146" s="156">
        <v>5.6608779021818192</v>
      </c>
      <c r="M146" s="155">
        <v>328020</v>
      </c>
      <c r="N146" s="174">
        <f t="shared" si="31"/>
        <v>15538380</v>
      </c>
      <c r="O146" s="155">
        <v>16533000</v>
      </c>
      <c r="P146" s="156">
        <v>5.6608779021818192</v>
      </c>
      <c r="Q146" s="155">
        <v>315524</v>
      </c>
      <c r="R146" s="174">
        <f t="shared" si="32"/>
        <v>16848524</v>
      </c>
      <c r="S146" s="395">
        <f t="shared" si="29"/>
        <v>13750194.185165999</v>
      </c>
    </row>
    <row r="147" spans="1:19" x14ac:dyDescent="0.25">
      <c r="A147" s="24">
        <v>135</v>
      </c>
      <c r="B147" s="46" t="s">
        <v>150</v>
      </c>
      <c r="C147" s="9">
        <v>436000</v>
      </c>
      <c r="D147" s="13">
        <v>4.402898597818182</v>
      </c>
      <c r="E147" s="11">
        <v>234062.54361200007</v>
      </c>
      <c r="F147" s="172">
        <v>670062.54361200007</v>
      </c>
      <c r="G147" s="155">
        <v>3240000</v>
      </c>
      <c r="H147" s="156">
        <v>4.402898597818182</v>
      </c>
      <c r="I147" s="155">
        <v>243100</v>
      </c>
      <c r="J147" s="174">
        <f t="shared" si="30"/>
        <v>3483100</v>
      </c>
      <c r="K147" s="155">
        <v>3758400</v>
      </c>
      <c r="L147" s="156">
        <v>4.402898597818182</v>
      </c>
      <c r="M147" s="155">
        <v>250393</v>
      </c>
      <c r="N147" s="174">
        <f t="shared" si="31"/>
        <v>4008793</v>
      </c>
      <c r="O147" s="155">
        <v>3758400</v>
      </c>
      <c r="P147" s="156">
        <v>4.402898597818182</v>
      </c>
      <c r="Q147" s="155">
        <v>250393</v>
      </c>
      <c r="R147" s="174">
        <f t="shared" si="32"/>
        <v>4008793</v>
      </c>
      <c r="S147" s="395">
        <f t="shared" si="29"/>
        <v>3042687.1359029999</v>
      </c>
    </row>
    <row r="148" spans="1:19" x14ac:dyDescent="0.25">
      <c r="A148" s="24">
        <v>136</v>
      </c>
      <c r="B148" s="46" t="s">
        <v>151</v>
      </c>
      <c r="C148" s="9">
        <v>231000</v>
      </c>
      <c r="D148" s="13">
        <v>3.7739186014545458</v>
      </c>
      <c r="E148" s="11">
        <v>125041.44799999997</v>
      </c>
      <c r="F148" s="172">
        <v>356041.44799999997</v>
      </c>
      <c r="G148" s="149">
        <v>320000</v>
      </c>
      <c r="H148" s="156">
        <v>3.7739186014545458</v>
      </c>
      <c r="I148" s="155">
        <v>208300</v>
      </c>
      <c r="J148" s="174">
        <f t="shared" si="30"/>
        <v>528300</v>
      </c>
      <c r="K148" s="149">
        <v>371200</v>
      </c>
      <c r="L148" s="156">
        <v>3.7739186014545458</v>
      </c>
      <c r="M148" s="155">
        <v>218715</v>
      </c>
      <c r="N148" s="174">
        <f t="shared" si="31"/>
        <v>589915</v>
      </c>
      <c r="O148" s="149">
        <v>416000</v>
      </c>
      <c r="P148" s="156">
        <v>3.7739186014545458</v>
      </c>
      <c r="Q148" s="155">
        <v>212466</v>
      </c>
      <c r="R148" s="174">
        <f t="shared" si="32"/>
        <v>628466</v>
      </c>
      <c r="S148" s="395">
        <f t="shared" si="29"/>
        <v>525680.61199999996</v>
      </c>
    </row>
    <row r="149" spans="1:19" x14ac:dyDescent="0.25">
      <c r="A149" s="24">
        <v>137</v>
      </c>
      <c r="B149" s="46" t="s">
        <v>152</v>
      </c>
      <c r="C149" s="9">
        <v>216000</v>
      </c>
      <c r="D149" s="13">
        <v>2.8304292952727272</v>
      </c>
      <c r="E149" s="11">
        <v>116515.32888000004</v>
      </c>
      <c r="F149" s="172">
        <v>332515.32888000004</v>
      </c>
      <c r="G149" s="149">
        <v>324000</v>
      </c>
      <c r="H149" s="156">
        <v>2.8304292952727272</v>
      </c>
      <c r="I149" s="155">
        <v>156300</v>
      </c>
      <c r="J149" s="174">
        <f t="shared" si="30"/>
        <v>480300</v>
      </c>
      <c r="K149" s="149">
        <v>375840</v>
      </c>
      <c r="L149" s="156">
        <v>2.8304292952727272</v>
      </c>
      <c r="M149" s="155">
        <v>162552</v>
      </c>
      <c r="N149" s="174">
        <f t="shared" si="31"/>
        <v>538392</v>
      </c>
      <c r="O149" s="149">
        <v>408240</v>
      </c>
      <c r="P149" s="156">
        <v>2.8304292952727272</v>
      </c>
      <c r="Q149" s="155">
        <v>164115</v>
      </c>
      <c r="R149" s="174">
        <f t="shared" si="32"/>
        <v>572355</v>
      </c>
      <c r="S149" s="395">
        <f t="shared" si="29"/>
        <v>480890.58221999998</v>
      </c>
    </row>
    <row r="150" spans="1:19" x14ac:dyDescent="0.25">
      <c r="A150" s="24">
        <v>138</v>
      </c>
      <c r="B150" s="46" t="s">
        <v>153</v>
      </c>
      <c r="C150" s="9">
        <v>2123000</v>
      </c>
      <c r="D150" s="13">
        <v>50.318863188363636</v>
      </c>
      <c r="E150" s="11">
        <v>1142657.0717119998</v>
      </c>
      <c r="F150" s="172">
        <v>3265657.0717119998</v>
      </c>
      <c r="G150" s="149">
        <v>1450000</v>
      </c>
      <c r="H150" s="156">
        <v>50.318863188363636</v>
      </c>
      <c r="I150" s="155">
        <v>2776500</v>
      </c>
      <c r="J150" s="174">
        <f t="shared" si="30"/>
        <v>4226500</v>
      </c>
      <c r="K150" s="149">
        <v>1624000</v>
      </c>
      <c r="L150" s="156">
        <v>50.318863188363636</v>
      </c>
      <c r="M150" s="155">
        <v>2943090</v>
      </c>
      <c r="N150" s="174">
        <f t="shared" si="31"/>
        <v>4567090</v>
      </c>
      <c r="O150" s="149">
        <v>1682000</v>
      </c>
      <c r="P150" s="156">
        <v>50.318863188363636</v>
      </c>
      <c r="Q150" s="155">
        <v>2887560</v>
      </c>
      <c r="R150" s="174">
        <f t="shared" si="32"/>
        <v>4569560</v>
      </c>
      <c r="S150" s="395">
        <f t="shared" si="29"/>
        <v>4157201.7679280001</v>
      </c>
    </row>
    <row r="151" spans="1:19" x14ac:dyDescent="0.25">
      <c r="A151" s="24">
        <v>139</v>
      </c>
      <c r="B151" s="46" t="s">
        <v>154</v>
      </c>
      <c r="C151" s="9">
        <v>2547000</v>
      </c>
      <c r="D151" s="13">
        <v>8.8057971956363641</v>
      </c>
      <c r="E151" s="11">
        <v>1371019.1924440004</v>
      </c>
      <c r="F151" s="172">
        <v>3918019.1924440004</v>
      </c>
      <c r="G151" s="155">
        <v>5135760</v>
      </c>
      <c r="H151" s="156">
        <v>8.8057971956363641</v>
      </c>
      <c r="I151" s="155">
        <v>486000</v>
      </c>
      <c r="J151" s="174">
        <f t="shared" si="30"/>
        <v>5621760</v>
      </c>
      <c r="K151" s="155">
        <v>5752052</v>
      </c>
      <c r="L151" s="156">
        <v>8.8057971956363641</v>
      </c>
      <c r="M151" s="155">
        <v>515160</v>
      </c>
      <c r="N151" s="174">
        <f t="shared" si="31"/>
        <v>6267212</v>
      </c>
      <c r="O151" s="155">
        <v>5957482</v>
      </c>
      <c r="P151" s="156">
        <v>8.8057971956363641</v>
      </c>
      <c r="Q151" s="155">
        <v>500580</v>
      </c>
      <c r="R151" s="174">
        <f t="shared" si="32"/>
        <v>6458062</v>
      </c>
      <c r="S151" s="395">
        <f t="shared" si="29"/>
        <v>5566263.2981110001</v>
      </c>
    </row>
    <row r="152" spans="1:19" x14ac:dyDescent="0.25">
      <c r="A152" s="24">
        <v>140</v>
      </c>
      <c r="B152" s="46" t="s">
        <v>155</v>
      </c>
      <c r="C152" s="9">
        <v>1123000</v>
      </c>
      <c r="D152" s="13">
        <v>5.0318785941818192</v>
      </c>
      <c r="E152" s="11">
        <v>604743.21831999999</v>
      </c>
      <c r="F152" s="172">
        <v>1727743.21832</v>
      </c>
      <c r="G152" s="149">
        <v>2150100</v>
      </c>
      <c r="H152" s="156">
        <v>5.0318785941818192</v>
      </c>
      <c r="I152" s="155">
        <v>277700</v>
      </c>
      <c r="J152" s="174">
        <f t="shared" si="30"/>
        <v>2427800</v>
      </c>
      <c r="K152" s="149">
        <v>2515617</v>
      </c>
      <c r="L152" s="156">
        <v>5.0318785941818192</v>
      </c>
      <c r="M152" s="155">
        <v>291585</v>
      </c>
      <c r="N152" s="174">
        <f t="shared" si="31"/>
        <v>2807202</v>
      </c>
      <c r="O152" s="149">
        <v>2537118</v>
      </c>
      <c r="P152" s="156">
        <v>5.0318785941818192</v>
      </c>
      <c r="Q152" s="155">
        <v>283254</v>
      </c>
      <c r="R152" s="174">
        <f t="shared" si="32"/>
        <v>2820372</v>
      </c>
      <c r="S152" s="395">
        <f t="shared" si="29"/>
        <v>2445779.3045800002</v>
      </c>
    </row>
    <row r="153" spans="1:19" x14ac:dyDescent="0.25">
      <c r="A153" s="24">
        <v>141</v>
      </c>
      <c r="B153" s="46" t="s">
        <v>156</v>
      </c>
      <c r="C153" s="9">
        <v>424000</v>
      </c>
      <c r="D153" s="13">
        <v>4.402898597818182</v>
      </c>
      <c r="E153" s="11">
        <v>228078.3370360001</v>
      </c>
      <c r="F153" s="172">
        <v>652078.3370360001</v>
      </c>
      <c r="G153" s="149">
        <v>2010000</v>
      </c>
      <c r="H153" s="156">
        <v>4.402898597818182</v>
      </c>
      <c r="I153" s="155">
        <v>243100</v>
      </c>
      <c r="J153" s="174">
        <f t="shared" si="30"/>
        <v>2253100</v>
      </c>
      <c r="K153" s="149">
        <v>2371800</v>
      </c>
      <c r="L153" s="156">
        <v>4.402898597818182</v>
      </c>
      <c r="M153" s="155">
        <v>250393</v>
      </c>
      <c r="N153" s="174">
        <f t="shared" si="31"/>
        <v>2622193</v>
      </c>
      <c r="O153" s="149">
        <v>2452200</v>
      </c>
      <c r="P153" s="156">
        <v>4.402898597818182</v>
      </c>
      <c r="Q153" s="155">
        <v>250393</v>
      </c>
      <c r="R153" s="174">
        <f t="shared" si="32"/>
        <v>2702593</v>
      </c>
      <c r="S153" s="395">
        <f t="shared" si="29"/>
        <v>2057491.0842590001</v>
      </c>
    </row>
    <row r="154" spans="1:19" x14ac:dyDescent="0.25">
      <c r="A154" s="24">
        <v>142</v>
      </c>
      <c r="B154" s="46" t="s">
        <v>157</v>
      </c>
      <c r="C154" s="9">
        <v>960000</v>
      </c>
      <c r="D154" s="13">
        <v>3.7739186014545458</v>
      </c>
      <c r="E154" s="11">
        <v>516850.52888800018</v>
      </c>
      <c r="F154" s="172">
        <v>1476850.5288880002</v>
      </c>
      <c r="G154" s="155">
        <v>1895220</v>
      </c>
      <c r="H154" s="156">
        <v>3.7739186014545458</v>
      </c>
      <c r="I154" s="155">
        <v>208300</v>
      </c>
      <c r="J154" s="174">
        <f t="shared" si="30"/>
        <v>2103520</v>
      </c>
      <c r="K154" s="155">
        <v>2198456</v>
      </c>
      <c r="L154" s="156">
        <v>3.7739186014545458</v>
      </c>
      <c r="M154" s="155">
        <v>216632</v>
      </c>
      <c r="N154" s="174">
        <f t="shared" si="31"/>
        <v>2415088</v>
      </c>
      <c r="O154" s="155">
        <v>2406929</v>
      </c>
      <c r="P154" s="156">
        <v>3.7739186014545458</v>
      </c>
      <c r="Q154" s="155">
        <v>216632</v>
      </c>
      <c r="R154" s="174">
        <f t="shared" si="32"/>
        <v>2623561</v>
      </c>
      <c r="S154" s="395">
        <f t="shared" si="29"/>
        <v>2154754.882222</v>
      </c>
    </row>
    <row r="155" spans="1:19" x14ac:dyDescent="0.25">
      <c r="A155" s="24">
        <v>143</v>
      </c>
      <c r="B155" s="46" t="s">
        <v>158</v>
      </c>
      <c r="C155" s="9">
        <v>1953000</v>
      </c>
      <c r="D155" s="13">
        <v>50.318863188363636</v>
      </c>
      <c r="E155" s="11">
        <v>1051937.8107559998</v>
      </c>
      <c r="F155" s="172">
        <v>3004937.8107559998</v>
      </c>
      <c r="G155" s="155">
        <v>450000</v>
      </c>
      <c r="H155" s="156">
        <v>50.318863188363636</v>
      </c>
      <c r="I155" s="155">
        <v>2776500</v>
      </c>
      <c r="J155" s="174">
        <f t="shared" si="30"/>
        <v>3226500</v>
      </c>
      <c r="K155" s="155">
        <v>531000</v>
      </c>
      <c r="L155" s="156">
        <v>50.318863188363636</v>
      </c>
      <c r="M155" s="155">
        <v>2887560</v>
      </c>
      <c r="N155" s="174">
        <f t="shared" si="31"/>
        <v>3418560</v>
      </c>
      <c r="O155" s="155">
        <v>571500</v>
      </c>
      <c r="P155" s="156">
        <v>50.318863188363636</v>
      </c>
      <c r="Q155" s="155">
        <v>2832030</v>
      </c>
      <c r="R155" s="174">
        <f t="shared" si="32"/>
        <v>3403530</v>
      </c>
      <c r="S155" s="395">
        <f t="shared" si="29"/>
        <v>3263381.9526889999</v>
      </c>
    </row>
    <row r="156" spans="1:19" x14ac:dyDescent="0.25">
      <c r="A156" s="24">
        <v>144</v>
      </c>
      <c r="B156" s="46" t="s">
        <v>159</v>
      </c>
      <c r="C156" s="9">
        <v>1895000</v>
      </c>
      <c r="D156" s="13">
        <v>50.318863188363636</v>
      </c>
      <c r="E156" s="11">
        <v>1020127.4549599998</v>
      </c>
      <c r="F156" s="172">
        <v>2915127.4549599998</v>
      </c>
      <c r="G156" s="155">
        <v>890000</v>
      </c>
      <c r="H156" s="156">
        <v>50.318863188363636</v>
      </c>
      <c r="I156" s="155">
        <v>2776500</v>
      </c>
      <c r="J156" s="174">
        <f t="shared" si="30"/>
        <v>3666500</v>
      </c>
      <c r="K156" s="155">
        <v>1050200</v>
      </c>
      <c r="L156" s="156">
        <v>50.318863188363636</v>
      </c>
      <c r="M156" s="155">
        <v>2887560</v>
      </c>
      <c r="N156" s="174">
        <f t="shared" si="31"/>
        <v>3937760</v>
      </c>
      <c r="O156" s="155">
        <v>1068000</v>
      </c>
      <c r="P156" s="156">
        <v>50.318863188363636</v>
      </c>
      <c r="Q156" s="155">
        <v>2804265</v>
      </c>
      <c r="R156" s="174">
        <f t="shared" si="32"/>
        <v>3872265</v>
      </c>
      <c r="S156" s="395">
        <f t="shared" si="29"/>
        <v>3597913.1137399999</v>
      </c>
    </row>
    <row r="157" spans="1:19" x14ac:dyDescent="0.25">
      <c r="A157" s="24">
        <v>145</v>
      </c>
      <c r="B157" s="46" t="s">
        <v>160</v>
      </c>
      <c r="C157" s="9">
        <v>9319000</v>
      </c>
      <c r="D157" s="13">
        <v>3.7739186014545458</v>
      </c>
      <c r="E157" s="11">
        <v>5018285.8392119985</v>
      </c>
      <c r="F157" s="172">
        <v>14337285.839211999</v>
      </c>
      <c r="G157" s="149">
        <v>7800000</v>
      </c>
      <c r="H157" s="156">
        <v>3.7739186014545458</v>
      </c>
      <c r="I157" s="155">
        <v>208300</v>
      </c>
      <c r="J157" s="174">
        <f t="shared" si="30"/>
        <v>8008300</v>
      </c>
      <c r="K157" s="149">
        <v>9126000</v>
      </c>
      <c r="L157" s="156">
        <v>3.7739186014545458</v>
      </c>
      <c r="M157" s="155">
        <v>214549</v>
      </c>
      <c r="N157" s="174">
        <f t="shared" si="31"/>
        <v>9340549</v>
      </c>
      <c r="O157" s="149">
        <v>9672000</v>
      </c>
      <c r="P157" s="156">
        <v>3.7739186014545458</v>
      </c>
      <c r="Q157" s="155">
        <v>214549</v>
      </c>
      <c r="R157" s="174">
        <f t="shared" si="32"/>
        <v>9886549</v>
      </c>
      <c r="S157" s="395">
        <f t="shared" si="29"/>
        <v>10393170.959803</v>
      </c>
    </row>
    <row r="158" spans="1:19" x14ac:dyDescent="0.25">
      <c r="A158" s="24">
        <v>146</v>
      </c>
      <c r="B158" s="46" t="s">
        <v>161</v>
      </c>
      <c r="C158" s="9">
        <v>251000</v>
      </c>
      <c r="D158" s="13">
        <v>4.402898597818182</v>
      </c>
      <c r="E158" s="11">
        <v>135794.66335999995</v>
      </c>
      <c r="F158" s="172">
        <v>386794.66335999995</v>
      </c>
      <c r="G158" s="149">
        <v>3250000</v>
      </c>
      <c r="H158" s="156">
        <v>4.402898597818182</v>
      </c>
      <c r="I158" s="155">
        <v>243100</v>
      </c>
      <c r="J158" s="174">
        <f t="shared" si="30"/>
        <v>3493100</v>
      </c>
      <c r="K158" s="149">
        <v>3835000</v>
      </c>
      <c r="L158" s="156">
        <v>4.402898597818182</v>
      </c>
      <c r="M158" s="155">
        <v>255255</v>
      </c>
      <c r="N158" s="174">
        <f t="shared" si="31"/>
        <v>4090255</v>
      </c>
      <c r="O158" s="149">
        <v>3867500</v>
      </c>
      <c r="P158" s="156">
        <v>4.402898597818182</v>
      </c>
      <c r="Q158" s="155">
        <v>247962</v>
      </c>
      <c r="R158" s="174">
        <f t="shared" si="32"/>
        <v>4115462</v>
      </c>
      <c r="S158" s="395">
        <f t="shared" si="29"/>
        <v>3021402.9158399999</v>
      </c>
    </row>
    <row r="159" spans="1:19" x14ac:dyDescent="0.25">
      <c r="A159" s="24">
        <v>147</v>
      </c>
      <c r="B159" s="46" t="s">
        <v>162</v>
      </c>
      <c r="C159" s="9">
        <v>455000</v>
      </c>
      <c r="D159" s="13">
        <v>8.1768171992727279</v>
      </c>
      <c r="E159" s="11">
        <v>244507.75140399998</v>
      </c>
      <c r="F159" s="172">
        <v>699507.75140399998</v>
      </c>
      <c r="G159" s="155">
        <v>980000</v>
      </c>
      <c r="H159" s="156">
        <v>8.1768171992727279</v>
      </c>
      <c r="I159" s="155">
        <v>451200</v>
      </c>
      <c r="J159" s="174">
        <f t="shared" si="30"/>
        <v>1431200</v>
      </c>
      <c r="K159" s="155">
        <v>1146600</v>
      </c>
      <c r="L159" s="156">
        <v>8.1768171992727279</v>
      </c>
      <c r="M159" s="155">
        <v>464736</v>
      </c>
      <c r="N159" s="174">
        <f t="shared" si="31"/>
        <v>1611336</v>
      </c>
      <c r="O159" s="155">
        <v>1264200</v>
      </c>
      <c r="P159" s="156">
        <v>8.1768171992727279</v>
      </c>
      <c r="Q159" s="155">
        <v>469248</v>
      </c>
      <c r="R159" s="174">
        <f t="shared" si="32"/>
        <v>1733448</v>
      </c>
      <c r="S159" s="395">
        <f t="shared" si="29"/>
        <v>1368872.9378510001</v>
      </c>
    </row>
    <row r="160" spans="1:19" x14ac:dyDescent="0.25">
      <c r="A160" s="24">
        <v>148</v>
      </c>
      <c r="B160" s="46" t="s">
        <v>163</v>
      </c>
      <c r="C160" s="9">
        <v>232000</v>
      </c>
      <c r="D160" s="13">
        <v>3.7739186014545458</v>
      </c>
      <c r="E160" s="11">
        <v>124997.53600000002</v>
      </c>
      <c r="F160" s="172">
        <v>356997.53600000002</v>
      </c>
      <c r="G160" s="149">
        <v>490000</v>
      </c>
      <c r="H160" s="156">
        <v>3.7739186014545458</v>
      </c>
      <c r="I160" s="155">
        <v>208300</v>
      </c>
      <c r="J160" s="174">
        <f t="shared" si="30"/>
        <v>698300</v>
      </c>
      <c r="K160" s="149">
        <v>548800</v>
      </c>
      <c r="L160" s="156">
        <v>3.7739186014545458</v>
      </c>
      <c r="M160" s="155">
        <v>220798</v>
      </c>
      <c r="N160" s="174">
        <f t="shared" si="31"/>
        <v>769598</v>
      </c>
      <c r="O160" s="149">
        <v>612500</v>
      </c>
      <c r="P160" s="156">
        <v>3.7739186014545458</v>
      </c>
      <c r="Q160" s="155">
        <v>214549</v>
      </c>
      <c r="R160" s="174">
        <f t="shared" si="32"/>
        <v>827049</v>
      </c>
      <c r="S160" s="395">
        <f t="shared" si="29"/>
        <v>662986.13400000008</v>
      </c>
    </row>
    <row r="161" spans="1:19" x14ac:dyDescent="0.25">
      <c r="A161" s="24">
        <v>149</v>
      </c>
      <c r="B161" s="46" t="s">
        <v>164</v>
      </c>
      <c r="C161" s="9">
        <v>142000</v>
      </c>
      <c r="D161" s="13">
        <v>1.8869593007272729</v>
      </c>
      <c r="E161" s="11">
        <v>75814.703567999997</v>
      </c>
      <c r="F161" s="172">
        <v>217814.703568</v>
      </c>
      <c r="G161" s="155">
        <v>510000</v>
      </c>
      <c r="H161" s="156">
        <v>1.8869593007272729</v>
      </c>
      <c r="I161" s="155">
        <v>104200</v>
      </c>
      <c r="J161" s="174">
        <f t="shared" si="30"/>
        <v>614200</v>
      </c>
      <c r="K161" s="155">
        <v>596700</v>
      </c>
      <c r="L161" s="156">
        <v>1.8869593007272729</v>
      </c>
      <c r="M161" s="155">
        <v>109410</v>
      </c>
      <c r="N161" s="174">
        <f t="shared" si="31"/>
        <v>706110</v>
      </c>
      <c r="O161" s="155">
        <v>612000</v>
      </c>
      <c r="P161" s="156">
        <v>1.8869593007272729</v>
      </c>
      <c r="Q161" s="155">
        <v>106284</v>
      </c>
      <c r="R161" s="174">
        <f t="shared" si="32"/>
        <v>718284</v>
      </c>
      <c r="S161" s="395">
        <f t="shared" si="29"/>
        <v>564102.17589199997</v>
      </c>
    </row>
    <row r="162" spans="1:19" x14ac:dyDescent="0.25">
      <c r="A162" s="24">
        <v>150</v>
      </c>
      <c r="B162" s="46" t="s">
        <v>525</v>
      </c>
      <c r="C162" s="9">
        <v>1352000</v>
      </c>
      <c r="D162" s="13">
        <v>1.9118520000000001</v>
      </c>
      <c r="E162" s="11">
        <v>727950.38045199984</v>
      </c>
      <c r="F162" s="172">
        <v>2079950.3804519998</v>
      </c>
      <c r="G162" s="155">
        <v>4100000</v>
      </c>
      <c r="H162" s="156">
        <v>1.9118520000000001</v>
      </c>
      <c r="I162" s="155">
        <v>127800</v>
      </c>
      <c r="J162" s="174">
        <f>G162+I162</f>
        <v>4227800</v>
      </c>
      <c r="K162" s="155">
        <v>4715000</v>
      </c>
      <c r="L162" s="156">
        <v>1.9118520000000001</v>
      </c>
      <c r="M162" s="155">
        <v>135468</v>
      </c>
      <c r="N162" s="174">
        <f>K162+M162</f>
        <v>4850468</v>
      </c>
      <c r="O162" s="155">
        <v>5084000</v>
      </c>
      <c r="P162" s="156">
        <v>1.9118520000000001</v>
      </c>
      <c r="Q162" s="155">
        <v>130356</v>
      </c>
      <c r="R162" s="174">
        <f>O162+Q162</f>
        <v>5214356</v>
      </c>
      <c r="S162" s="395">
        <f t="shared" si="29"/>
        <v>4093143.5951129999</v>
      </c>
    </row>
    <row r="163" spans="1:19" x14ac:dyDescent="0.25">
      <c r="A163" s="24">
        <v>151</v>
      </c>
      <c r="B163" s="46" t="s">
        <v>167</v>
      </c>
      <c r="C163" s="9">
        <v>387000</v>
      </c>
      <c r="D163" s="13">
        <v>8.1768171992727279</v>
      </c>
      <c r="E163" s="11">
        <v>207926.45105599996</v>
      </c>
      <c r="F163" s="172">
        <v>594926.45105599996</v>
      </c>
      <c r="G163" s="149">
        <v>400000</v>
      </c>
      <c r="H163" s="156">
        <v>8.1768171992727279</v>
      </c>
      <c r="I163" s="155">
        <v>451200</v>
      </c>
      <c r="J163" s="174">
        <f t="shared" si="30"/>
        <v>851200</v>
      </c>
      <c r="K163" s="149">
        <v>468000</v>
      </c>
      <c r="L163" s="156">
        <v>8.1768171992727279</v>
      </c>
      <c r="M163" s="155">
        <v>473760</v>
      </c>
      <c r="N163" s="174">
        <f t="shared" si="31"/>
        <v>941760</v>
      </c>
      <c r="O163" s="149">
        <v>464000</v>
      </c>
      <c r="P163" s="156">
        <v>8.1768171992727279</v>
      </c>
      <c r="Q163" s="155">
        <v>469248</v>
      </c>
      <c r="R163" s="174">
        <f t="shared" si="32"/>
        <v>933248</v>
      </c>
      <c r="S163" s="395">
        <f t="shared" si="29"/>
        <v>830283.61276399996</v>
      </c>
    </row>
    <row r="164" spans="1:19" x14ac:dyDescent="0.25">
      <c r="A164" s="24">
        <v>152</v>
      </c>
      <c r="B164" s="46" t="s">
        <v>168</v>
      </c>
      <c r="C164" s="9">
        <v>207000</v>
      </c>
      <c r="D164" s="13">
        <v>1.4152146476363636</v>
      </c>
      <c r="E164" s="11">
        <v>111272.78856799996</v>
      </c>
      <c r="F164" s="172">
        <v>318272.78856799996</v>
      </c>
      <c r="G164" s="155">
        <v>430000</v>
      </c>
      <c r="H164" s="156">
        <v>1.4152146476363636</v>
      </c>
      <c r="I164" s="155">
        <v>78200</v>
      </c>
      <c r="J164" s="174">
        <f t="shared" si="30"/>
        <v>508200</v>
      </c>
      <c r="K164" s="155">
        <v>494500</v>
      </c>
      <c r="L164" s="156">
        <v>1.4152146476363636</v>
      </c>
      <c r="M164" s="155">
        <v>81328</v>
      </c>
      <c r="N164" s="174">
        <f t="shared" si="31"/>
        <v>575828</v>
      </c>
      <c r="O164" s="155">
        <v>503100</v>
      </c>
      <c r="P164" s="156">
        <v>1.4152146476363636</v>
      </c>
      <c r="Q164" s="155">
        <v>82110</v>
      </c>
      <c r="R164" s="174">
        <f t="shared" si="32"/>
        <v>585210</v>
      </c>
      <c r="S164" s="395">
        <f t="shared" si="29"/>
        <v>496877.69714199996</v>
      </c>
    </row>
    <row r="165" spans="1:19" x14ac:dyDescent="0.25">
      <c r="A165" s="24">
        <v>153</v>
      </c>
      <c r="B165" s="46" t="s">
        <v>169</v>
      </c>
      <c r="C165" s="9">
        <v>193000</v>
      </c>
      <c r="D165" s="13">
        <v>1.4152146476363636</v>
      </c>
      <c r="E165" s="11">
        <v>103457.69202000002</v>
      </c>
      <c r="F165" s="172">
        <v>296457.69202000002</v>
      </c>
      <c r="G165" s="155">
        <v>405100</v>
      </c>
      <c r="H165" s="156">
        <v>1.4152146476363636</v>
      </c>
      <c r="I165" s="155">
        <v>78200</v>
      </c>
      <c r="J165" s="174">
        <f t="shared" si="30"/>
        <v>483300</v>
      </c>
      <c r="K165" s="155">
        <v>469916</v>
      </c>
      <c r="L165" s="156">
        <v>1.4152146476363636</v>
      </c>
      <c r="M165" s="155">
        <v>82892</v>
      </c>
      <c r="N165" s="174">
        <f t="shared" si="31"/>
        <v>552808</v>
      </c>
      <c r="O165" s="155">
        <v>522579</v>
      </c>
      <c r="P165" s="156">
        <v>1.4152146476363636</v>
      </c>
      <c r="Q165" s="155">
        <v>81328</v>
      </c>
      <c r="R165" s="174">
        <f t="shared" si="32"/>
        <v>603907</v>
      </c>
      <c r="S165" s="395">
        <f t="shared" si="29"/>
        <v>484118.17300499999</v>
      </c>
    </row>
    <row r="166" spans="1:19" x14ac:dyDescent="0.25">
      <c r="A166" s="24">
        <v>154</v>
      </c>
      <c r="B166" s="46" t="s">
        <v>170</v>
      </c>
      <c r="C166" s="9">
        <v>88000</v>
      </c>
      <c r="D166" s="13">
        <v>1.4152146476363636</v>
      </c>
      <c r="E166" s="11">
        <v>48078.328064000001</v>
      </c>
      <c r="F166" s="172">
        <v>136078.328064</v>
      </c>
      <c r="G166" s="155">
        <v>210000</v>
      </c>
      <c r="H166" s="156">
        <v>1.4152146476363636</v>
      </c>
      <c r="I166" s="155">
        <v>78200</v>
      </c>
      <c r="J166" s="174">
        <f t="shared" si="30"/>
        <v>288200</v>
      </c>
      <c r="K166" s="155">
        <v>241500</v>
      </c>
      <c r="L166" s="156">
        <v>1.4152146476363636</v>
      </c>
      <c r="M166" s="155">
        <v>81328</v>
      </c>
      <c r="N166" s="174">
        <f t="shared" si="31"/>
        <v>322828</v>
      </c>
      <c r="O166" s="155">
        <v>260400</v>
      </c>
      <c r="P166" s="156">
        <v>1.4152146476363636</v>
      </c>
      <c r="Q166" s="155">
        <v>80546</v>
      </c>
      <c r="R166" s="174">
        <f t="shared" si="32"/>
        <v>340946</v>
      </c>
      <c r="S166" s="395">
        <f t="shared" si="29"/>
        <v>272013.082016</v>
      </c>
    </row>
    <row r="167" spans="1:19" x14ac:dyDescent="0.25">
      <c r="A167" s="24">
        <v>155</v>
      </c>
      <c r="B167" s="46" t="s">
        <v>171</v>
      </c>
      <c r="C167" s="9">
        <v>128000</v>
      </c>
      <c r="D167" s="13">
        <v>1.4152146476363636</v>
      </c>
      <c r="E167" s="11">
        <v>68264.775615999999</v>
      </c>
      <c r="F167" s="172">
        <v>196264.775616</v>
      </c>
      <c r="G167" s="155">
        <v>210000</v>
      </c>
      <c r="H167" s="156">
        <v>1.4152146476363636</v>
      </c>
      <c r="I167" s="155">
        <v>78200</v>
      </c>
      <c r="J167" s="174">
        <f t="shared" si="30"/>
        <v>288200</v>
      </c>
      <c r="K167" s="155">
        <v>241500</v>
      </c>
      <c r="L167" s="156">
        <v>1.4152146476363636</v>
      </c>
      <c r="M167" s="155">
        <v>81328</v>
      </c>
      <c r="N167" s="174">
        <f t="shared" si="31"/>
        <v>322828</v>
      </c>
      <c r="O167" s="155">
        <v>254100</v>
      </c>
      <c r="P167" s="156">
        <v>1.4152146476363636</v>
      </c>
      <c r="Q167" s="155">
        <v>79764</v>
      </c>
      <c r="R167" s="174">
        <f t="shared" si="32"/>
        <v>333864</v>
      </c>
      <c r="S167" s="395">
        <f t="shared" si="29"/>
        <v>285289.19390399999</v>
      </c>
    </row>
    <row r="168" spans="1:19" x14ac:dyDescent="0.25">
      <c r="A168" s="24">
        <v>156</v>
      </c>
      <c r="B168" s="46" t="s">
        <v>172</v>
      </c>
      <c r="C168" s="9">
        <v>142000</v>
      </c>
      <c r="D168" s="13">
        <v>1.4152146476363636</v>
      </c>
      <c r="E168" s="11">
        <v>76440.121535999991</v>
      </c>
      <c r="F168" s="172">
        <v>218440.12153599999</v>
      </c>
      <c r="G168" s="149">
        <v>189720</v>
      </c>
      <c r="H168" s="156">
        <v>1.4152146476363636</v>
      </c>
      <c r="I168" s="155">
        <v>78200</v>
      </c>
      <c r="J168" s="174">
        <f t="shared" si="30"/>
        <v>267920</v>
      </c>
      <c r="K168" s="149">
        <v>223870</v>
      </c>
      <c r="L168" s="156">
        <v>1.4152146476363636</v>
      </c>
      <c r="M168" s="155">
        <v>80546</v>
      </c>
      <c r="N168" s="174">
        <f t="shared" si="31"/>
        <v>304416</v>
      </c>
      <c r="O168" s="149">
        <v>242842</v>
      </c>
      <c r="P168" s="156">
        <v>1.4152146476363636</v>
      </c>
      <c r="Q168" s="155">
        <v>80546</v>
      </c>
      <c r="R168" s="174">
        <f t="shared" si="32"/>
        <v>323388</v>
      </c>
      <c r="S168" s="395">
        <f t="shared" si="29"/>
        <v>278541.03038399998</v>
      </c>
    </row>
    <row r="169" spans="1:19" x14ac:dyDescent="0.25">
      <c r="A169" s="24">
        <v>157</v>
      </c>
      <c r="B169" s="46" t="s">
        <v>173</v>
      </c>
      <c r="C169" s="9">
        <v>354000</v>
      </c>
      <c r="D169" s="13">
        <v>3.7739186014545458</v>
      </c>
      <c r="E169" s="11">
        <v>190962.25453600008</v>
      </c>
      <c r="F169" s="172">
        <v>544962.25453600008</v>
      </c>
      <c r="G169" s="155">
        <v>481320</v>
      </c>
      <c r="H169" s="156">
        <v>3.7739186014545458</v>
      </c>
      <c r="I169" s="155">
        <v>208300</v>
      </c>
      <c r="J169" s="174">
        <f t="shared" si="30"/>
        <v>689620</v>
      </c>
      <c r="K169" s="155">
        <v>539079</v>
      </c>
      <c r="L169" s="156">
        <v>3.7739186014545458</v>
      </c>
      <c r="M169" s="155">
        <v>214549</v>
      </c>
      <c r="N169" s="174">
        <f t="shared" si="31"/>
        <v>753628</v>
      </c>
      <c r="O169" s="155">
        <v>625716</v>
      </c>
      <c r="P169" s="156">
        <v>3.7739186014545458</v>
      </c>
      <c r="Q169" s="155">
        <v>216632</v>
      </c>
      <c r="R169" s="174">
        <f t="shared" si="32"/>
        <v>842348</v>
      </c>
      <c r="S169" s="395">
        <f t="shared" si="29"/>
        <v>707639.56363400002</v>
      </c>
    </row>
    <row r="170" spans="1:19" x14ac:dyDescent="0.25">
      <c r="A170" s="24">
        <v>158</v>
      </c>
      <c r="B170" s="46" t="s">
        <v>174</v>
      </c>
      <c r="C170" s="9">
        <v>181000</v>
      </c>
      <c r="D170" s="13">
        <v>3.7739186014545458</v>
      </c>
      <c r="E170" s="11">
        <v>97053.289276000054</v>
      </c>
      <c r="F170" s="172">
        <v>278053.28927600005</v>
      </c>
      <c r="G170" s="149">
        <v>120000</v>
      </c>
      <c r="H170" s="156">
        <v>3.7739186014545458</v>
      </c>
      <c r="I170" s="155">
        <v>208300</v>
      </c>
      <c r="J170" s="174">
        <f t="shared" si="30"/>
        <v>328300</v>
      </c>
      <c r="K170" s="149">
        <v>136800</v>
      </c>
      <c r="L170" s="156">
        <v>3.7739186014545458</v>
      </c>
      <c r="M170" s="155">
        <v>218715</v>
      </c>
      <c r="N170" s="174">
        <f t="shared" si="31"/>
        <v>355515</v>
      </c>
      <c r="O170" s="149">
        <v>154800</v>
      </c>
      <c r="P170" s="156">
        <v>3.7739186014545458</v>
      </c>
      <c r="Q170" s="155">
        <v>218715</v>
      </c>
      <c r="R170" s="174">
        <f t="shared" si="32"/>
        <v>373515</v>
      </c>
      <c r="S170" s="395">
        <f t="shared" si="29"/>
        <v>333845.82231900003</v>
      </c>
    </row>
    <row r="171" spans="1:19" x14ac:dyDescent="0.25">
      <c r="A171" s="24">
        <v>159</v>
      </c>
      <c r="B171" s="46" t="s">
        <v>175</v>
      </c>
      <c r="C171" s="9">
        <v>817000</v>
      </c>
      <c r="D171" s="13">
        <v>3.7739186014545458</v>
      </c>
      <c r="E171" s="11">
        <v>439810.88251599995</v>
      </c>
      <c r="F171" s="172">
        <v>1256810.882516</v>
      </c>
      <c r="G171" s="155">
        <v>2564000</v>
      </c>
      <c r="H171" s="156">
        <v>3.7739186014545458</v>
      </c>
      <c r="I171" s="155">
        <v>208300</v>
      </c>
      <c r="J171" s="174">
        <f t="shared" si="30"/>
        <v>2772300</v>
      </c>
      <c r="K171" s="155">
        <v>2871680</v>
      </c>
      <c r="L171" s="156">
        <v>3.7739186014545458</v>
      </c>
      <c r="M171" s="155">
        <v>216632</v>
      </c>
      <c r="N171" s="174">
        <f t="shared" si="31"/>
        <v>3088312</v>
      </c>
      <c r="O171" s="155">
        <v>3153720</v>
      </c>
      <c r="P171" s="156">
        <v>3.7739186014545458</v>
      </c>
      <c r="Q171" s="155">
        <v>216632</v>
      </c>
      <c r="R171" s="174">
        <f t="shared" si="32"/>
        <v>3370352</v>
      </c>
      <c r="S171" s="395">
        <f t="shared" si="29"/>
        <v>2621943.7206290001</v>
      </c>
    </row>
    <row r="172" spans="1:19" x14ac:dyDescent="0.25">
      <c r="A172" s="24">
        <v>160</v>
      </c>
      <c r="B172" s="46" t="s">
        <v>176</v>
      </c>
      <c r="C172" s="9">
        <v>374000</v>
      </c>
      <c r="D172" s="13">
        <v>4.402898597818182</v>
      </c>
      <c r="E172" s="11">
        <v>201081.80189599993</v>
      </c>
      <c r="F172" s="172">
        <v>575081.80189599993</v>
      </c>
      <c r="G172" s="155">
        <v>472320</v>
      </c>
      <c r="H172" s="156">
        <v>4.402898597818182</v>
      </c>
      <c r="I172" s="155">
        <v>243100</v>
      </c>
      <c r="J172" s="174">
        <f t="shared" si="30"/>
        <v>715420</v>
      </c>
      <c r="K172" s="155">
        <v>528999</v>
      </c>
      <c r="L172" s="156">
        <v>4.402898597818182</v>
      </c>
      <c r="M172" s="155">
        <v>257686</v>
      </c>
      <c r="N172" s="174">
        <f t="shared" si="31"/>
        <v>786685</v>
      </c>
      <c r="O172" s="155">
        <v>614016</v>
      </c>
      <c r="P172" s="156">
        <v>4.402898597818182</v>
      </c>
      <c r="Q172" s="155">
        <v>252824</v>
      </c>
      <c r="R172" s="174">
        <f t="shared" si="32"/>
        <v>866840</v>
      </c>
      <c r="S172" s="395">
        <f t="shared" si="29"/>
        <v>736006.70047399995</v>
      </c>
    </row>
    <row r="173" spans="1:19" x14ac:dyDescent="0.25">
      <c r="A173" s="24">
        <v>161</v>
      </c>
      <c r="B173" s="46" t="s">
        <v>526</v>
      </c>
      <c r="C173" s="9">
        <v>247000</v>
      </c>
      <c r="D173" s="13">
        <v>2.8304292952727272</v>
      </c>
      <c r="E173" s="11">
        <v>132474.746812</v>
      </c>
      <c r="F173" s="172">
        <v>379474.746812</v>
      </c>
      <c r="G173" s="155">
        <v>311760</v>
      </c>
      <c r="H173" s="156">
        <v>2.8304292952727272</v>
      </c>
      <c r="I173" s="155">
        <v>156300</v>
      </c>
      <c r="J173" s="174">
        <f t="shared" si="30"/>
        <v>468060</v>
      </c>
      <c r="K173" s="155">
        <v>349172</v>
      </c>
      <c r="L173" s="156">
        <v>2.8304292952727272</v>
      </c>
      <c r="M173" s="155">
        <v>162552</v>
      </c>
      <c r="N173" s="174">
        <f t="shared" si="31"/>
        <v>511724</v>
      </c>
      <c r="O173" s="155">
        <v>370994</v>
      </c>
      <c r="P173" s="156">
        <v>2.8304292952727272</v>
      </c>
      <c r="Q173" s="155">
        <v>157863</v>
      </c>
      <c r="R173" s="174">
        <f t="shared" si="32"/>
        <v>528857</v>
      </c>
      <c r="S173" s="395">
        <f t="shared" si="29"/>
        <v>472028.93670299998</v>
      </c>
    </row>
    <row r="174" spans="1:19" x14ac:dyDescent="0.25">
      <c r="A174" s="24">
        <v>162</v>
      </c>
      <c r="B174" s="46" t="s">
        <v>179</v>
      </c>
      <c r="C174" s="9">
        <v>595000</v>
      </c>
      <c r="D174" s="13">
        <v>1.8869593007272729</v>
      </c>
      <c r="E174" s="11">
        <v>320306.28921200009</v>
      </c>
      <c r="F174" s="172">
        <v>915306.28921200009</v>
      </c>
      <c r="G174" s="155">
        <v>1208340</v>
      </c>
      <c r="H174" s="156">
        <v>1.8869593007272729</v>
      </c>
      <c r="I174" s="155">
        <v>104200</v>
      </c>
      <c r="J174" s="174">
        <f t="shared" si="30"/>
        <v>1312540</v>
      </c>
      <c r="K174" s="155">
        <v>1425842</v>
      </c>
      <c r="L174" s="156">
        <v>1.8869593007272729</v>
      </c>
      <c r="M174" s="155">
        <v>110452</v>
      </c>
      <c r="N174" s="174">
        <f t="shared" si="31"/>
        <v>1536294</v>
      </c>
      <c r="O174" s="155">
        <v>1522508</v>
      </c>
      <c r="P174" s="156">
        <v>1.8869593007272729</v>
      </c>
      <c r="Q174" s="155">
        <v>105242</v>
      </c>
      <c r="R174" s="174">
        <f t="shared" si="32"/>
        <v>1627750</v>
      </c>
      <c r="S174" s="395">
        <f t="shared" si="29"/>
        <v>1347972.5723029999</v>
      </c>
    </row>
    <row r="175" spans="1:19" x14ac:dyDescent="0.25">
      <c r="A175" s="24">
        <v>163</v>
      </c>
      <c r="B175" s="46" t="s">
        <v>180</v>
      </c>
      <c r="C175" s="9">
        <v>114000</v>
      </c>
      <c r="D175" s="13">
        <v>0.47174465309090913</v>
      </c>
      <c r="E175" s="11">
        <v>60920.237632000033</v>
      </c>
      <c r="F175" s="172">
        <v>174920.23763200003</v>
      </c>
      <c r="G175" s="149">
        <v>208440</v>
      </c>
      <c r="H175" s="156">
        <v>0.47174465309090913</v>
      </c>
      <c r="I175" s="155">
        <v>26200</v>
      </c>
      <c r="J175" s="174">
        <f t="shared" si="30"/>
        <v>234640</v>
      </c>
      <c r="K175" s="149">
        <v>243875</v>
      </c>
      <c r="L175" s="156">
        <v>0.47174465309090913</v>
      </c>
      <c r="M175" s="155">
        <v>27510</v>
      </c>
      <c r="N175" s="174">
        <f t="shared" si="31"/>
        <v>271385</v>
      </c>
      <c r="O175" s="149">
        <v>268888</v>
      </c>
      <c r="P175" s="156">
        <v>0.47174465309090913</v>
      </c>
      <c r="Q175" s="155">
        <v>26724</v>
      </c>
      <c r="R175" s="174">
        <f t="shared" si="32"/>
        <v>295612</v>
      </c>
      <c r="S175" s="395">
        <f t="shared" si="29"/>
        <v>244139.309408</v>
      </c>
    </row>
    <row r="176" spans="1:19" x14ac:dyDescent="0.25">
      <c r="A176" s="24">
        <v>164</v>
      </c>
      <c r="B176" s="46" t="s">
        <v>181</v>
      </c>
      <c r="C176" s="9">
        <v>195000</v>
      </c>
      <c r="D176" s="13">
        <v>2.8304292952727272</v>
      </c>
      <c r="E176" s="11">
        <v>104653.514356</v>
      </c>
      <c r="F176" s="172">
        <v>299653.514356</v>
      </c>
      <c r="G176" s="155">
        <v>189720</v>
      </c>
      <c r="H176" s="156">
        <v>2.8304292952727272</v>
      </c>
      <c r="I176" s="155">
        <v>156300</v>
      </c>
      <c r="J176" s="174">
        <f t="shared" si="30"/>
        <v>346020</v>
      </c>
      <c r="K176" s="155">
        <v>218178</v>
      </c>
      <c r="L176" s="156">
        <v>2.8304292952727272</v>
      </c>
      <c r="M176" s="155">
        <v>162552</v>
      </c>
      <c r="N176" s="174">
        <f t="shared" si="31"/>
        <v>380730</v>
      </c>
      <c r="O176" s="155">
        <v>223870</v>
      </c>
      <c r="P176" s="156">
        <v>2.8304292952727272</v>
      </c>
      <c r="Q176" s="155">
        <v>160989</v>
      </c>
      <c r="R176" s="174">
        <f t="shared" si="32"/>
        <v>384859</v>
      </c>
      <c r="S176" s="395">
        <f t="shared" si="29"/>
        <v>352815.62858899997</v>
      </c>
    </row>
    <row r="177" spans="1:19" x14ac:dyDescent="0.25">
      <c r="A177" s="24">
        <v>165</v>
      </c>
      <c r="B177" s="46" t="s">
        <v>182</v>
      </c>
      <c r="C177" s="9">
        <v>397000</v>
      </c>
      <c r="D177" s="13">
        <v>8.1768171992727279</v>
      </c>
      <c r="E177" s="11">
        <v>214466.19231599988</v>
      </c>
      <c r="F177" s="172">
        <v>611466.19231599988</v>
      </c>
      <c r="G177" s="155">
        <v>670000</v>
      </c>
      <c r="H177" s="156">
        <v>8.1768171992727279</v>
      </c>
      <c r="I177" s="155">
        <v>451200</v>
      </c>
      <c r="J177" s="174">
        <f t="shared" si="30"/>
        <v>1121200</v>
      </c>
      <c r="K177" s="155">
        <v>770500</v>
      </c>
      <c r="L177" s="156">
        <v>8.1768171992727279</v>
      </c>
      <c r="M177" s="155">
        <v>464736</v>
      </c>
      <c r="N177" s="174">
        <f t="shared" si="31"/>
        <v>1235236</v>
      </c>
      <c r="O177" s="155">
        <v>797300</v>
      </c>
      <c r="P177" s="156">
        <v>8.1768171992727279</v>
      </c>
      <c r="Q177" s="155">
        <v>469248</v>
      </c>
      <c r="R177" s="174">
        <f t="shared" si="32"/>
        <v>1266548</v>
      </c>
      <c r="S177" s="395">
        <f t="shared" si="29"/>
        <v>1058612.5480789999</v>
      </c>
    </row>
    <row r="178" spans="1:19" x14ac:dyDescent="0.25">
      <c r="A178" s="24">
        <v>166</v>
      </c>
      <c r="B178" s="46" t="s">
        <v>183</v>
      </c>
      <c r="C178" s="9">
        <v>377000</v>
      </c>
      <c r="D178" s="13">
        <v>8.1768171992727279</v>
      </c>
      <c r="E178" s="11">
        <v>203168.16692800005</v>
      </c>
      <c r="F178" s="172">
        <v>580168.16692800005</v>
      </c>
      <c r="G178" s="155">
        <v>667800</v>
      </c>
      <c r="H178" s="156">
        <v>8.1768171992727279</v>
      </c>
      <c r="I178" s="155">
        <v>451200</v>
      </c>
      <c r="J178" s="174">
        <f t="shared" si="30"/>
        <v>1119000</v>
      </c>
      <c r="K178" s="155">
        <v>747936</v>
      </c>
      <c r="L178" s="156">
        <v>8.1768171992727279</v>
      </c>
      <c r="M178" s="155">
        <v>473760</v>
      </c>
      <c r="N178" s="174">
        <f t="shared" si="31"/>
        <v>1221696</v>
      </c>
      <c r="O178" s="155">
        <v>828072</v>
      </c>
      <c r="P178" s="156">
        <v>8.1768171992727279</v>
      </c>
      <c r="Q178" s="155">
        <v>464736</v>
      </c>
      <c r="R178" s="174">
        <f t="shared" si="32"/>
        <v>1292808</v>
      </c>
      <c r="S178" s="395">
        <f t="shared" si="29"/>
        <v>1053418.041732</v>
      </c>
    </row>
    <row r="179" spans="1:19" x14ac:dyDescent="0.25">
      <c r="A179" s="24">
        <v>167</v>
      </c>
      <c r="B179" s="46" t="s">
        <v>184</v>
      </c>
      <c r="C179" s="9">
        <v>1333000</v>
      </c>
      <c r="D179" s="13">
        <v>8.1768171992727279</v>
      </c>
      <c r="E179" s="11">
        <v>718380.50356400013</v>
      </c>
      <c r="F179" s="172">
        <v>2051380.5035640001</v>
      </c>
      <c r="G179" s="149">
        <v>2380140</v>
      </c>
      <c r="H179" s="156">
        <v>8.1768171992727279</v>
      </c>
      <c r="I179" s="155">
        <v>451200</v>
      </c>
      <c r="J179" s="174">
        <f t="shared" si="30"/>
        <v>2831340</v>
      </c>
      <c r="K179" s="149">
        <v>2737161</v>
      </c>
      <c r="L179" s="156">
        <v>8.1768171992727279</v>
      </c>
      <c r="M179" s="155">
        <v>469248</v>
      </c>
      <c r="N179" s="174">
        <f t="shared" si="31"/>
        <v>3206409</v>
      </c>
      <c r="O179" s="149">
        <v>3094182</v>
      </c>
      <c r="P179" s="156">
        <v>8.1768171992727279</v>
      </c>
      <c r="Q179" s="155">
        <v>473760</v>
      </c>
      <c r="R179" s="174">
        <f t="shared" si="32"/>
        <v>3567942</v>
      </c>
      <c r="S179" s="395">
        <f t="shared" si="29"/>
        <v>2914267.875891</v>
      </c>
    </row>
    <row r="180" spans="1:19" x14ac:dyDescent="0.25">
      <c r="A180" s="24">
        <v>168</v>
      </c>
      <c r="B180" s="46" t="s">
        <v>185</v>
      </c>
      <c r="C180" s="15" t="s">
        <v>10</v>
      </c>
      <c r="D180" s="13">
        <v>50.318863188363636</v>
      </c>
      <c r="E180" s="11">
        <v>2885022.5056799999</v>
      </c>
      <c r="F180" s="172">
        <v>2885022.5056799999</v>
      </c>
      <c r="G180" s="154" t="s">
        <v>10</v>
      </c>
      <c r="H180" s="156">
        <v>50.318863188363636</v>
      </c>
      <c r="I180" s="155">
        <v>2776500</v>
      </c>
      <c r="J180" s="174">
        <f>I180*1</f>
        <v>2776500</v>
      </c>
      <c r="K180" s="154" t="s">
        <v>10</v>
      </c>
      <c r="L180" s="156">
        <v>50.318863188363636</v>
      </c>
      <c r="M180" s="155">
        <v>2887560</v>
      </c>
      <c r="N180" s="174">
        <f>M180*1</f>
        <v>2887560</v>
      </c>
      <c r="O180" s="154" t="s">
        <v>10</v>
      </c>
      <c r="P180" s="156">
        <v>50.318863188363636</v>
      </c>
      <c r="Q180" s="155">
        <v>2832030</v>
      </c>
      <c r="R180" s="174">
        <f>Q180*1</f>
        <v>2832030</v>
      </c>
      <c r="S180" s="395">
        <f t="shared" si="29"/>
        <v>2845278.1264200001</v>
      </c>
    </row>
    <row r="181" spans="1:19" x14ac:dyDescent="0.25">
      <c r="A181" s="3"/>
      <c r="B181" s="45" t="s">
        <v>186</v>
      </c>
      <c r="C181" s="5"/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5">
      <c r="A182" s="24">
        <v>169</v>
      </c>
      <c r="B182" s="46" t="s">
        <v>187</v>
      </c>
      <c r="C182" s="9">
        <v>64600.163908000002</v>
      </c>
      <c r="D182" s="13">
        <v>0</v>
      </c>
      <c r="E182" s="12" t="s">
        <v>10</v>
      </c>
      <c r="F182" s="172">
        <v>64600.163908000002</v>
      </c>
      <c r="G182" s="155">
        <v>87840</v>
      </c>
      <c r="H182" s="156">
        <v>0</v>
      </c>
      <c r="I182" s="154" t="s">
        <v>10</v>
      </c>
      <c r="J182" s="174">
        <f>G182*1</f>
        <v>87840</v>
      </c>
      <c r="K182" s="155">
        <v>102773</v>
      </c>
      <c r="L182" s="156">
        <v>0</v>
      </c>
      <c r="M182" s="154" t="s">
        <v>10</v>
      </c>
      <c r="N182" s="174">
        <f>K182*1</f>
        <v>102773</v>
      </c>
      <c r="O182" s="155">
        <v>102773</v>
      </c>
      <c r="P182" s="156">
        <v>0</v>
      </c>
      <c r="Q182" s="154" t="s">
        <v>10</v>
      </c>
      <c r="R182" s="174">
        <f>O182*1</f>
        <v>102773</v>
      </c>
      <c r="S182" s="395">
        <f t="shared" si="29"/>
        <v>89496.540976999997</v>
      </c>
    </row>
    <row r="183" spans="1:19" x14ac:dyDescent="0.25">
      <c r="A183" s="24">
        <v>170</v>
      </c>
      <c r="B183" s="46" t="s">
        <v>188</v>
      </c>
      <c r="C183" s="9">
        <v>363000</v>
      </c>
      <c r="D183" s="13">
        <v>2.8304292952727272</v>
      </c>
      <c r="E183" s="11">
        <v>195083.02648</v>
      </c>
      <c r="F183" s="172">
        <v>558083.02648</v>
      </c>
      <c r="G183" s="155">
        <v>870000</v>
      </c>
      <c r="H183" s="156">
        <v>2.8304292952727272</v>
      </c>
      <c r="I183" s="155">
        <v>156300</v>
      </c>
      <c r="J183" s="174">
        <f>G183+I183</f>
        <v>1026300</v>
      </c>
      <c r="K183" s="155">
        <v>1017900</v>
      </c>
      <c r="L183" s="156">
        <v>2.8304292952727272</v>
      </c>
      <c r="M183" s="155">
        <v>162552</v>
      </c>
      <c r="N183" s="174">
        <f>K183+M183</f>
        <v>1180452</v>
      </c>
      <c r="O183" s="155">
        <v>1131000</v>
      </c>
      <c r="P183" s="156">
        <v>2.8304292952727272</v>
      </c>
      <c r="Q183" s="155">
        <v>157863</v>
      </c>
      <c r="R183" s="174">
        <f>O183+Q183</f>
        <v>1288863</v>
      </c>
      <c r="S183" s="395">
        <f t="shared" si="29"/>
        <v>1013424.50662</v>
      </c>
    </row>
    <row r="184" spans="1:19" x14ac:dyDescent="0.25">
      <c r="A184" s="24">
        <v>171</v>
      </c>
      <c r="B184" s="46" t="s">
        <v>189</v>
      </c>
      <c r="C184" s="9">
        <v>862000</v>
      </c>
      <c r="D184" s="13">
        <v>2.8304292952727272</v>
      </c>
      <c r="E184" s="11">
        <v>464490.56027600006</v>
      </c>
      <c r="F184" s="172">
        <v>1326490.5602760001</v>
      </c>
      <c r="G184" s="155">
        <v>1749780</v>
      </c>
      <c r="H184" s="156">
        <v>2.8304292952727272</v>
      </c>
      <c r="I184" s="155">
        <v>156300</v>
      </c>
      <c r="J184" s="174">
        <f>G184+I184</f>
        <v>1906080</v>
      </c>
      <c r="K184" s="155">
        <v>2047243</v>
      </c>
      <c r="L184" s="156">
        <v>2.8304292952727272</v>
      </c>
      <c r="M184" s="155">
        <v>160989</v>
      </c>
      <c r="N184" s="174">
        <f>K184+M184</f>
        <v>2208232</v>
      </c>
      <c r="O184" s="155">
        <v>2047243</v>
      </c>
      <c r="P184" s="156">
        <v>2.8304292952727272</v>
      </c>
      <c r="Q184" s="155">
        <v>164115</v>
      </c>
      <c r="R184" s="174">
        <f>O184+Q184</f>
        <v>2211358</v>
      </c>
      <c r="S184" s="395">
        <f t="shared" si="29"/>
        <v>1913040.140069</v>
      </c>
    </row>
    <row r="185" spans="1:19" x14ac:dyDescent="0.25">
      <c r="A185" s="24">
        <v>172</v>
      </c>
      <c r="B185" s="46" t="s">
        <v>466</v>
      </c>
      <c r="C185" s="9">
        <v>675323.86706399999</v>
      </c>
      <c r="D185" s="13">
        <v>0</v>
      </c>
      <c r="E185" s="12" t="s">
        <v>10</v>
      </c>
      <c r="F185" s="172">
        <v>675323.86706399999</v>
      </c>
      <c r="G185" s="181">
        <v>1017540</v>
      </c>
      <c r="H185" s="156">
        <v>0</v>
      </c>
      <c r="I185" s="154" t="s">
        <v>10</v>
      </c>
      <c r="J185" s="174">
        <f>G185*1</f>
        <v>1017540</v>
      </c>
      <c r="K185" s="181">
        <v>1170171</v>
      </c>
      <c r="L185" s="156">
        <v>0</v>
      </c>
      <c r="M185" s="154" t="s">
        <v>10</v>
      </c>
      <c r="N185" s="174">
        <f>K185*1</f>
        <v>1170171</v>
      </c>
      <c r="O185" s="181">
        <v>1271925</v>
      </c>
      <c r="P185" s="156">
        <v>0</v>
      </c>
      <c r="Q185" s="154" t="s">
        <v>10</v>
      </c>
      <c r="R185" s="174">
        <f>O185*1</f>
        <v>1271925</v>
      </c>
      <c r="S185" s="395">
        <f t="shared" si="29"/>
        <v>1033739.966766</v>
      </c>
    </row>
    <row r="186" spans="1:19" x14ac:dyDescent="0.25">
      <c r="A186" s="3"/>
      <c r="B186" s="45" t="s">
        <v>191</v>
      </c>
      <c r="C186" s="5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25">
      <c r="A187" s="24">
        <v>173</v>
      </c>
      <c r="B187" s="46" t="s">
        <v>194</v>
      </c>
      <c r="C187" s="9">
        <v>435000</v>
      </c>
      <c r="D187" s="13">
        <v>1.8869593007272729</v>
      </c>
      <c r="E187" s="11">
        <v>234359.75954400003</v>
      </c>
      <c r="F187" s="172">
        <v>669359.75954400003</v>
      </c>
      <c r="G187" s="155">
        <v>1480000</v>
      </c>
      <c r="H187" s="156">
        <v>1.8869593007272729</v>
      </c>
      <c r="I187" s="155">
        <v>120900</v>
      </c>
      <c r="J187" s="174">
        <f t="shared" ref="J187:J202" si="33">G187+I187</f>
        <v>1600900</v>
      </c>
      <c r="K187" s="155">
        <v>1657600</v>
      </c>
      <c r="L187" s="156">
        <v>1.8869593007272729</v>
      </c>
      <c r="M187" s="155">
        <v>124527</v>
      </c>
      <c r="N187" s="174">
        <f t="shared" ref="N187:N202" si="34">K187+M187</f>
        <v>1782127</v>
      </c>
      <c r="O187" s="155">
        <v>1790800</v>
      </c>
      <c r="P187" s="156">
        <v>1.8869593007272729</v>
      </c>
      <c r="Q187" s="155">
        <v>125736</v>
      </c>
      <c r="R187" s="174">
        <f t="shared" ref="R187:R202" si="35">O187+Q187</f>
        <v>1916536</v>
      </c>
      <c r="S187" s="395">
        <f t="shared" si="29"/>
        <v>1492230.689886</v>
      </c>
    </row>
    <row r="188" spans="1:19" x14ac:dyDescent="0.25">
      <c r="A188" s="24">
        <v>174</v>
      </c>
      <c r="B188" s="46" t="s">
        <v>192</v>
      </c>
      <c r="C188" s="9">
        <v>361000</v>
      </c>
      <c r="D188" s="13">
        <v>1.8869593007272729</v>
      </c>
      <c r="E188" s="11">
        <v>193632.26635599998</v>
      </c>
      <c r="F188" s="172">
        <v>554632.26635599998</v>
      </c>
      <c r="G188" s="155">
        <v>529800</v>
      </c>
      <c r="H188" s="156">
        <v>1.8869593007272729</v>
      </c>
      <c r="I188" s="155">
        <v>120900</v>
      </c>
      <c r="J188" s="174">
        <f t="shared" si="33"/>
        <v>650700</v>
      </c>
      <c r="K188" s="155">
        <v>609270</v>
      </c>
      <c r="L188" s="156">
        <v>1.8869593007272729</v>
      </c>
      <c r="M188" s="155">
        <v>125736</v>
      </c>
      <c r="N188" s="174">
        <f t="shared" si="34"/>
        <v>735006</v>
      </c>
      <c r="O188" s="155">
        <v>662250</v>
      </c>
      <c r="P188" s="156">
        <v>1.8869593007272729</v>
      </c>
      <c r="Q188" s="155">
        <v>124527</v>
      </c>
      <c r="R188" s="174">
        <f t="shared" si="35"/>
        <v>786777</v>
      </c>
      <c r="S188" s="395">
        <f t="shared" si="29"/>
        <v>681778.81658899994</v>
      </c>
    </row>
    <row r="189" spans="1:19" x14ac:dyDescent="0.25">
      <c r="A189" s="24">
        <v>175</v>
      </c>
      <c r="B189" s="46" t="s">
        <v>193</v>
      </c>
      <c r="C189" s="9">
        <v>361000</v>
      </c>
      <c r="D189" s="13">
        <v>1.8869593007272729</v>
      </c>
      <c r="E189" s="11">
        <v>193920.19035600009</v>
      </c>
      <c r="F189" s="172">
        <v>554920.19035600009</v>
      </c>
      <c r="G189" s="149">
        <v>813000</v>
      </c>
      <c r="H189" s="156">
        <v>1.8869593007272729</v>
      </c>
      <c r="I189" s="155">
        <v>120900</v>
      </c>
      <c r="J189" s="174">
        <f t="shared" si="33"/>
        <v>933900</v>
      </c>
      <c r="K189" s="149">
        <v>934950</v>
      </c>
      <c r="L189" s="156">
        <v>1.8869593007272729</v>
      </c>
      <c r="M189" s="155">
        <v>128154</v>
      </c>
      <c r="N189" s="174">
        <f t="shared" si="34"/>
        <v>1063104</v>
      </c>
      <c r="O189" s="149">
        <v>1016250</v>
      </c>
      <c r="P189" s="156">
        <v>1.8869593007272729</v>
      </c>
      <c r="Q189" s="155">
        <v>125736</v>
      </c>
      <c r="R189" s="174">
        <f t="shared" si="35"/>
        <v>1141986</v>
      </c>
      <c r="S189" s="395">
        <f t="shared" si="29"/>
        <v>923477.54758900008</v>
      </c>
    </row>
    <row r="190" spans="1:19" x14ac:dyDescent="0.25">
      <c r="A190" s="24">
        <v>176</v>
      </c>
      <c r="B190" s="46" t="s">
        <v>195</v>
      </c>
      <c r="C190" s="9">
        <v>510000</v>
      </c>
      <c r="D190" s="13">
        <v>1.8869593007272729</v>
      </c>
      <c r="E190" s="11">
        <v>275251.47332799993</v>
      </c>
      <c r="F190" s="172">
        <v>785251.47332799993</v>
      </c>
      <c r="G190" s="149">
        <v>1348700</v>
      </c>
      <c r="H190" s="156">
        <v>1.8869593007272729</v>
      </c>
      <c r="I190" s="155">
        <v>120900</v>
      </c>
      <c r="J190" s="174">
        <f t="shared" si="33"/>
        <v>1469600</v>
      </c>
      <c r="K190" s="149">
        <v>1537518</v>
      </c>
      <c r="L190" s="156">
        <v>1.8869593007272729</v>
      </c>
      <c r="M190" s="155">
        <v>124527</v>
      </c>
      <c r="N190" s="174">
        <f t="shared" si="34"/>
        <v>1662045</v>
      </c>
      <c r="O190" s="149">
        <v>1658901</v>
      </c>
      <c r="P190" s="156">
        <v>1.8869593007272729</v>
      </c>
      <c r="Q190" s="155">
        <v>124527</v>
      </c>
      <c r="R190" s="174">
        <f t="shared" si="35"/>
        <v>1783428</v>
      </c>
      <c r="S190" s="395">
        <f t="shared" si="29"/>
        <v>1425081.118332</v>
      </c>
    </row>
    <row r="191" spans="1:19" x14ac:dyDescent="0.25">
      <c r="A191" s="24">
        <v>177</v>
      </c>
      <c r="B191" s="46" t="s">
        <v>196</v>
      </c>
      <c r="C191" s="9">
        <v>228000</v>
      </c>
      <c r="D191" s="13">
        <v>1.8869593007272729</v>
      </c>
      <c r="E191" s="11">
        <v>122705.11240799999</v>
      </c>
      <c r="F191" s="172">
        <v>350705.11240799999</v>
      </c>
      <c r="G191" s="155">
        <v>270300</v>
      </c>
      <c r="H191" s="156">
        <v>1.8869593007272729</v>
      </c>
      <c r="I191" s="155">
        <v>120900</v>
      </c>
      <c r="J191" s="174">
        <f t="shared" si="33"/>
        <v>391200</v>
      </c>
      <c r="K191" s="155">
        <v>318954</v>
      </c>
      <c r="L191" s="156">
        <v>1.8869593007272729</v>
      </c>
      <c r="M191" s="155">
        <v>126945</v>
      </c>
      <c r="N191" s="174">
        <f t="shared" si="34"/>
        <v>445899</v>
      </c>
      <c r="O191" s="155">
        <v>345984</v>
      </c>
      <c r="P191" s="156">
        <v>1.8869593007272729</v>
      </c>
      <c r="Q191" s="155">
        <v>123318</v>
      </c>
      <c r="R191" s="174">
        <f t="shared" si="35"/>
        <v>469302</v>
      </c>
      <c r="S191" s="395">
        <f t="shared" si="29"/>
        <v>414276.52810200001</v>
      </c>
    </row>
    <row r="192" spans="1:19" x14ac:dyDescent="0.25">
      <c r="A192" s="24">
        <v>178</v>
      </c>
      <c r="B192" s="46" t="s">
        <v>197</v>
      </c>
      <c r="C192" s="9">
        <v>191000</v>
      </c>
      <c r="D192" s="13">
        <v>1.8869593007272729</v>
      </c>
      <c r="E192" s="11">
        <v>102478.21017199999</v>
      </c>
      <c r="F192" s="172">
        <v>293478.21017199999</v>
      </c>
      <c r="G192" s="155">
        <v>480000</v>
      </c>
      <c r="H192" s="156">
        <v>1.8869593007272729</v>
      </c>
      <c r="I192" s="155">
        <v>120900</v>
      </c>
      <c r="J192" s="174">
        <f t="shared" si="33"/>
        <v>600900</v>
      </c>
      <c r="K192" s="155">
        <v>561600</v>
      </c>
      <c r="L192" s="156">
        <v>1.8869593007272729</v>
      </c>
      <c r="M192" s="155">
        <v>125736</v>
      </c>
      <c r="N192" s="174">
        <f t="shared" si="34"/>
        <v>687336</v>
      </c>
      <c r="O192" s="155">
        <v>595200</v>
      </c>
      <c r="P192" s="156">
        <v>1.8869593007272729</v>
      </c>
      <c r="Q192" s="155">
        <v>122109</v>
      </c>
      <c r="R192" s="174">
        <f t="shared" si="35"/>
        <v>717309</v>
      </c>
      <c r="S192" s="395">
        <f t="shared" si="29"/>
        <v>574755.80254299997</v>
      </c>
    </row>
    <row r="193" spans="1:19" x14ac:dyDescent="0.25">
      <c r="A193" s="24">
        <v>179</v>
      </c>
      <c r="B193" s="46" t="s">
        <v>198</v>
      </c>
      <c r="C193" s="9">
        <v>140000</v>
      </c>
      <c r="D193" s="13">
        <v>1.8869593007272729</v>
      </c>
      <c r="E193" s="11">
        <v>75922.561119999998</v>
      </c>
      <c r="F193" s="172">
        <v>215922.56112</v>
      </c>
      <c r="G193" s="155">
        <v>240000</v>
      </c>
      <c r="H193" s="156">
        <v>1.8869593007272729</v>
      </c>
      <c r="I193" s="155">
        <v>120900</v>
      </c>
      <c r="J193" s="174">
        <f t="shared" si="33"/>
        <v>360900</v>
      </c>
      <c r="K193" s="155">
        <v>268800</v>
      </c>
      <c r="L193" s="156">
        <v>1.8869593007272729</v>
      </c>
      <c r="M193" s="155">
        <v>128154</v>
      </c>
      <c r="N193" s="174">
        <f t="shared" si="34"/>
        <v>396954</v>
      </c>
      <c r="O193" s="155">
        <v>307200</v>
      </c>
      <c r="P193" s="156">
        <v>1.8869593007272729</v>
      </c>
      <c r="Q193" s="155">
        <v>124527</v>
      </c>
      <c r="R193" s="174">
        <f t="shared" si="35"/>
        <v>431727</v>
      </c>
      <c r="S193" s="395">
        <f t="shared" si="29"/>
        <v>351375.89027999999</v>
      </c>
    </row>
    <row r="194" spans="1:19" x14ac:dyDescent="0.25">
      <c r="A194" s="24">
        <v>180</v>
      </c>
      <c r="B194" s="46" t="s">
        <v>199</v>
      </c>
      <c r="C194" s="9">
        <v>638000</v>
      </c>
      <c r="D194" s="13">
        <v>3.7826860843636365</v>
      </c>
      <c r="E194" s="11">
        <v>343574.07737199997</v>
      </c>
      <c r="F194" s="172">
        <v>981574.07737199997</v>
      </c>
      <c r="G194" s="155">
        <v>908250</v>
      </c>
      <c r="H194" s="156">
        <v>3.7826860843636365</v>
      </c>
      <c r="I194" s="155">
        <v>242300</v>
      </c>
      <c r="J194" s="174">
        <f t="shared" si="33"/>
        <v>1150550</v>
      </c>
      <c r="K194" s="155">
        <v>1044488</v>
      </c>
      <c r="L194" s="156">
        <v>3.7826860843636365</v>
      </c>
      <c r="M194" s="155">
        <v>251992</v>
      </c>
      <c r="N194" s="174">
        <f t="shared" si="34"/>
        <v>1296480</v>
      </c>
      <c r="O194" s="155">
        <v>1153478</v>
      </c>
      <c r="P194" s="156">
        <v>3.7826860843636365</v>
      </c>
      <c r="Q194" s="155">
        <v>247146</v>
      </c>
      <c r="R194" s="174">
        <f t="shared" si="35"/>
        <v>1400624</v>
      </c>
      <c r="S194" s="395">
        <f t="shared" si="29"/>
        <v>1207307.0193429999</v>
      </c>
    </row>
    <row r="195" spans="1:19" x14ac:dyDescent="0.25">
      <c r="A195" s="24">
        <v>181</v>
      </c>
      <c r="B195" s="46" t="s">
        <v>200</v>
      </c>
      <c r="C195" s="9">
        <v>265000</v>
      </c>
      <c r="D195" s="13">
        <v>1.8869593007272729</v>
      </c>
      <c r="E195" s="11">
        <v>142608.460196</v>
      </c>
      <c r="F195" s="172">
        <v>407608.460196</v>
      </c>
      <c r="G195" s="149">
        <v>341850</v>
      </c>
      <c r="H195" s="156">
        <v>1.8869593007272729</v>
      </c>
      <c r="I195" s="155">
        <v>120900</v>
      </c>
      <c r="J195" s="174">
        <f t="shared" si="33"/>
        <v>462750</v>
      </c>
      <c r="K195" s="149">
        <v>396546</v>
      </c>
      <c r="L195" s="156">
        <v>1.8869593007272729</v>
      </c>
      <c r="M195" s="155">
        <v>125736</v>
      </c>
      <c r="N195" s="174">
        <f t="shared" si="34"/>
        <v>522282</v>
      </c>
      <c r="O195" s="149">
        <v>410220</v>
      </c>
      <c r="P195" s="156">
        <v>1.8869593007272729</v>
      </c>
      <c r="Q195" s="155">
        <v>122109</v>
      </c>
      <c r="R195" s="174">
        <f t="shared" si="35"/>
        <v>532329</v>
      </c>
      <c r="S195" s="395">
        <f t="shared" si="29"/>
        <v>481242.36504900001</v>
      </c>
    </row>
    <row r="196" spans="1:19" x14ac:dyDescent="0.25">
      <c r="A196" s="24">
        <v>182</v>
      </c>
      <c r="B196" s="46" t="s">
        <v>201</v>
      </c>
      <c r="C196" s="9">
        <v>475000</v>
      </c>
      <c r="D196" s="13">
        <v>2.8304292952727272</v>
      </c>
      <c r="E196" s="11">
        <v>255846.4967720001</v>
      </c>
      <c r="F196" s="172">
        <v>730846.4967720001</v>
      </c>
      <c r="G196" s="149">
        <v>673050</v>
      </c>
      <c r="H196" s="156">
        <v>2.8304292952727272</v>
      </c>
      <c r="I196" s="155">
        <v>181400</v>
      </c>
      <c r="J196" s="174">
        <f t="shared" si="33"/>
        <v>854450</v>
      </c>
      <c r="K196" s="149">
        <v>780738</v>
      </c>
      <c r="L196" s="156">
        <v>2.8304292952727272</v>
      </c>
      <c r="M196" s="155">
        <v>192284</v>
      </c>
      <c r="N196" s="174">
        <f t="shared" si="34"/>
        <v>973022</v>
      </c>
      <c r="O196" s="149">
        <v>814391</v>
      </c>
      <c r="P196" s="156">
        <v>2.8304292952727272</v>
      </c>
      <c r="Q196" s="155">
        <v>185028</v>
      </c>
      <c r="R196" s="174">
        <f t="shared" si="35"/>
        <v>999419</v>
      </c>
      <c r="S196" s="395">
        <f t="shared" si="29"/>
        <v>889434.37419300003</v>
      </c>
    </row>
    <row r="197" spans="1:19" x14ac:dyDescent="0.25">
      <c r="A197" s="24">
        <v>183</v>
      </c>
      <c r="B197" s="46" t="s">
        <v>202</v>
      </c>
      <c r="C197" s="9">
        <v>1506000</v>
      </c>
      <c r="D197" s="13">
        <v>3.7739186014545458</v>
      </c>
      <c r="E197" s="11">
        <v>810242.82702400023</v>
      </c>
      <c r="F197" s="172">
        <v>2316242.8270240002</v>
      </c>
      <c r="G197" s="149">
        <v>2609250</v>
      </c>
      <c r="H197" s="156">
        <v>3.7739186014545458</v>
      </c>
      <c r="I197" s="155">
        <v>241700</v>
      </c>
      <c r="J197" s="174">
        <f t="shared" si="33"/>
        <v>2850950</v>
      </c>
      <c r="K197" s="149">
        <v>3026730</v>
      </c>
      <c r="L197" s="156">
        <v>3.7739186014545458</v>
      </c>
      <c r="M197" s="155">
        <v>251368</v>
      </c>
      <c r="N197" s="174">
        <f t="shared" si="34"/>
        <v>3278098</v>
      </c>
      <c r="O197" s="149">
        <v>3235470</v>
      </c>
      <c r="P197" s="156">
        <v>3.7739186014545458</v>
      </c>
      <c r="Q197" s="155">
        <v>248951</v>
      </c>
      <c r="R197" s="174">
        <f t="shared" si="35"/>
        <v>3484421</v>
      </c>
      <c r="S197" s="395">
        <f t="shared" si="29"/>
        <v>2982427.9567559999</v>
      </c>
    </row>
    <row r="198" spans="1:19" x14ac:dyDescent="0.25">
      <c r="A198" s="24">
        <v>184</v>
      </c>
      <c r="B198" s="46" t="s">
        <v>203</v>
      </c>
      <c r="C198" s="9">
        <v>500000</v>
      </c>
      <c r="D198" s="13">
        <v>2.8304292952727272</v>
      </c>
      <c r="E198" s="11">
        <v>268745.64496799989</v>
      </c>
      <c r="F198" s="172">
        <v>768745.64496799989</v>
      </c>
      <c r="G198" s="149">
        <v>718200</v>
      </c>
      <c r="H198" s="156">
        <v>2.8304292952727272</v>
      </c>
      <c r="I198" s="155">
        <v>181400</v>
      </c>
      <c r="J198" s="174">
        <f t="shared" si="33"/>
        <v>899600</v>
      </c>
      <c r="K198" s="149">
        <v>840294</v>
      </c>
      <c r="L198" s="156">
        <v>2.8304292952727272</v>
      </c>
      <c r="M198" s="155">
        <v>190470</v>
      </c>
      <c r="N198" s="174">
        <f t="shared" si="34"/>
        <v>1030764</v>
      </c>
      <c r="O198" s="149">
        <v>926478</v>
      </c>
      <c r="P198" s="156">
        <v>2.8304292952727272</v>
      </c>
      <c r="Q198" s="155">
        <v>186842</v>
      </c>
      <c r="R198" s="174">
        <f t="shared" si="35"/>
        <v>1113320</v>
      </c>
      <c r="S198" s="395">
        <f t="shared" si="29"/>
        <v>953107.41124199994</v>
      </c>
    </row>
    <row r="199" spans="1:19" x14ac:dyDescent="0.25">
      <c r="A199" s="24">
        <v>185</v>
      </c>
      <c r="B199" s="46" t="s">
        <v>204</v>
      </c>
      <c r="C199" s="9">
        <v>604000</v>
      </c>
      <c r="D199" s="13">
        <v>2.8304292952727272</v>
      </c>
      <c r="E199" s="11">
        <v>324477.17561200017</v>
      </c>
      <c r="F199" s="172">
        <v>928477.17561200017</v>
      </c>
      <c r="G199" s="149">
        <v>923250</v>
      </c>
      <c r="H199" s="156">
        <v>2.8304292952727272</v>
      </c>
      <c r="I199" s="155">
        <v>181400</v>
      </c>
      <c r="J199" s="174">
        <f t="shared" si="33"/>
        <v>1104650</v>
      </c>
      <c r="K199" s="149">
        <v>1034040</v>
      </c>
      <c r="L199" s="156">
        <v>2.8304292952727272</v>
      </c>
      <c r="M199" s="155">
        <v>188656</v>
      </c>
      <c r="N199" s="174">
        <f t="shared" si="34"/>
        <v>1222696</v>
      </c>
      <c r="O199" s="149">
        <v>1144830</v>
      </c>
      <c r="P199" s="156">
        <v>2.8304292952727272</v>
      </c>
      <c r="Q199" s="155">
        <v>188656</v>
      </c>
      <c r="R199" s="174">
        <f t="shared" si="35"/>
        <v>1333486</v>
      </c>
      <c r="S199" s="395">
        <f t="shared" ref="S199:S262" si="36">AVERAGE(N199,J199,F199,R199)</f>
        <v>1147327.2939030002</v>
      </c>
    </row>
    <row r="200" spans="1:19" x14ac:dyDescent="0.25">
      <c r="A200" s="24">
        <v>186</v>
      </c>
      <c r="B200" s="46" t="s">
        <v>205</v>
      </c>
      <c r="C200" s="9">
        <v>542000</v>
      </c>
      <c r="D200" s="13">
        <v>2.8304292952727272</v>
      </c>
      <c r="E200" s="11">
        <v>292376.46350800002</v>
      </c>
      <c r="F200" s="172">
        <v>834376.46350800002</v>
      </c>
      <c r="G200" s="155">
        <v>804900</v>
      </c>
      <c r="H200" s="156">
        <v>2.8304292952727272</v>
      </c>
      <c r="I200" s="155">
        <v>181400</v>
      </c>
      <c r="J200" s="174">
        <f t="shared" si="33"/>
        <v>986300</v>
      </c>
      <c r="K200" s="155">
        <v>909537</v>
      </c>
      <c r="L200" s="156">
        <v>2.8304292952727272</v>
      </c>
      <c r="M200" s="155">
        <v>192284</v>
      </c>
      <c r="N200" s="174">
        <f t="shared" si="34"/>
        <v>1101821</v>
      </c>
      <c r="O200" s="155">
        <v>1038321</v>
      </c>
      <c r="P200" s="156">
        <v>2.8304292952727272</v>
      </c>
      <c r="Q200" s="155">
        <v>183214</v>
      </c>
      <c r="R200" s="174">
        <f t="shared" si="35"/>
        <v>1221535</v>
      </c>
      <c r="S200" s="395">
        <f t="shared" si="36"/>
        <v>1036008.115877</v>
      </c>
    </row>
    <row r="201" spans="1:19" x14ac:dyDescent="0.25">
      <c r="A201" s="24">
        <v>187</v>
      </c>
      <c r="B201" s="46" t="s">
        <v>206</v>
      </c>
      <c r="C201" s="9">
        <v>332000</v>
      </c>
      <c r="D201" s="13">
        <v>2.8304292952727272</v>
      </c>
      <c r="E201" s="11">
        <v>179363.17248800001</v>
      </c>
      <c r="F201" s="172">
        <v>511363.17248800001</v>
      </c>
      <c r="G201" s="149">
        <v>393150</v>
      </c>
      <c r="H201" s="156">
        <v>2.8304292952727272</v>
      </c>
      <c r="I201" s="155">
        <v>181400</v>
      </c>
      <c r="J201" s="174">
        <f t="shared" si="33"/>
        <v>574550</v>
      </c>
      <c r="K201" s="149">
        <v>456054</v>
      </c>
      <c r="L201" s="156">
        <v>2.8304292952727272</v>
      </c>
      <c r="M201" s="155">
        <v>188656</v>
      </c>
      <c r="N201" s="174">
        <f t="shared" si="34"/>
        <v>644710</v>
      </c>
      <c r="O201" s="149">
        <v>503232</v>
      </c>
      <c r="P201" s="156">
        <v>2.8304292952727272</v>
      </c>
      <c r="Q201" s="155">
        <v>186842</v>
      </c>
      <c r="R201" s="174">
        <f t="shared" si="35"/>
        <v>690074</v>
      </c>
      <c r="S201" s="395">
        <f t="shared" si="36"/>
        <v>605174.29312200006</v>
      </c>
    </row>
    <row r="202" spans="1:19" x14ac:dyDescent="0.25">
      <c r="A202" s="24">
        <v>188</v>
      </c>
      <c r="B202" s="46" t="s">
        <v>207</v>
      </c>
      <c r="C202" s="9">
        <v>776000</v>
      </c>
      <c r="D202" s="13">
        <v>2.8304292952727272</v>
      </c>
      <c r="E202" s="11">
        <v>417957.87848399999</v>
      </c>
      <c r="F202" s="172">
        <v>1193957.878484</v>
      </c>
      <c r="G202" s="155">
        <v>1258650</v>
      </c>
      <c r="H202" s="156">
        <v>2.8304292952727272</v>
      </c>
      <c r="I202" s="155">
        <v>181400</v>
      </c>
      <c r="J202" s="174">
        <f t="shared" si="33"/>
        <v>1440050</v>
      </c>
      <c r="K202" s="155">
        <v>1447448</v>
      </c>
      <c r="L202" s="156">
        <v>2.8304292952727272</v>
      </c>
      <c r="M202" s="155">
        <v>190470</v>
      </c>
      <c r="N202" s="174">
        <f t="shared" si="34"/>
        <v>1637918</v>
      </c>
      <c r="O202" s="155">
        <v>1623659</v>
      </c>
      <c r="P202" s="156">
        <v>2.8304292952727272</v>
      </c>
      <c r="Q202" s="155">
        <v>183214</v>
      </c>
      <c r="R202" s="174">
        <f t="shared" si="35"/>
        <v>1806873</v>
      </c>
      <c r="S202" s="395">
        <f t="shared" si="36"/>
        <v>1519699.7196209999</v>
      </c>
    </row>
    <row r="203" spans="1:19" x14ac:dyDescent="0.25">
      <c r="A203" s="3"/>
      <c r="B203" s="45" t="s">
        <v>208</v>
      </c>
      <c r="C203" s="5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25">
      <c r="A204" s="24">
        <v>189</v>
      </c>
      <c r="B204" s="46" t="s">
        <v>209</v>
      </c>
      <c r="C204" s="9">
        <v>282000</v>
      </c>
      <c r="D204" s="13">
        <v>3.7739186014545458</v>
      </c>
      <c r="E204" s="11">
        <v>152253.81269200001</v>
      </c>
      <c r="F204" s="172">
        <v>434253.81269200001</v>
      </c>
      <c r="G204" s="155">
        <v>311760</v>
      </c>
      <c r="H204" s="156">
        <v>3.7739186014545458</v>
      </c>
      <c r="I204" s="155">
        <v>208300</v>
      </c>
      <c r="J204" s="174">
        <f>G204+I204</f>
        <v>520060</v>
      </c>
      <c r="K204" s="155">
        <v>364760</v>
      </c>
      <c r="L204" s="156">
        <v>3.7739186014545458</v>
      </c>
      <c r="M204" s="155">
        <v>220798</v>
      </c>
      <c r="N204" s="174">
        <f>K204+M204</f>
        <v>585558</v>
      </c>
      <c r="O204" s="155">
        <v>386582</v>
      </c>
      <c r="P204" s="156">
        <v>3.7739186014545458</v>
      </c>
      <c r="Q204" s="155">
        <v>218715</v>
      </c>
      <c r="R204" s="174">
        <f>O204+Q204</f>
        <v>605297</v>
      </c>
      <c r="S204" s="395">
        <f t="shared" si="36"/>
        <v>536292.20317300002</v>
      </c>
    </row>
    <row r="205" spans="1:19" x14ac:dyDescent="0.25">
      <c r="A205" s="24">
        <v>190</v>
      </c>
      <c r="B205" s="46" t="s">
        <v>210</v>
      </c>
      <c r="C205" s="9">
        <v>364000</v>
      </c>
      <c r="D205" s="13">
        <v>8.8057971956363641</v>
      </c>
      <c r="E205" s="11">
        <v>195925.942744</v>
      </c>
      <c r="F205" s="172">
        <v>559925.942744</v>
      </c>
      <c r="G205" s="157">
        <v>74160</v>
      </c>
      <c r="H205" s="156">
        <v>8.8057971956363641</v>
      </c>
      <c r="I205" s="155">
        <v>486000</v>
      </c>
      <c r="J205" s="174">
        <f>G205+I205</f>
        <v>560160</v>
      </c>
      <c r="K205" s="157">
        <v>83060</v>
      </c>
      <c r="L205" s="156">
        <v>8.8057971956363641</v>
      </c>
      <c r="M205" s="155">
        <v>500580</v>
      </c>
      <c r="N205" s="174">
        <f>K205+M205</f>
        <v>583640</v>
      </c>
      <c r="O205" s="157">
        <v>93442</v>
      </c>
      <c r="P205" s="156">
        <v>8.8057971956363641</v>
      </c>
      <c r="Q205" s="155">
        <v>500580</v>
      </c>
      <c r="R205" s="174">
        <f>O205+Q205</f>
        <v>594022</v>
      </c>
      <c r="S205" s="395">
        <f t="shared" si="36"/>
        <v>574436.98568599997</v>
      </c>
    </row>
    <row r="206" spans="1:19" x14ac:dyDescent="0.25">
      <c r="A206" s="24">
        <v>191</v>
      </c>
      <c r="B206" s="46" t="s">
        <v>211</v>
      </c>
      <c r="C206" s="9">
        <v>421000</v>
      </c>
      <c r="D206" s="13">
        <v>8.8057971956363641</v>
      </c>
      <c r="E206" s="11">
        <v>226102.00738400011</v>
      </c>
      <c r="F206" s="172">
        <v>647102.00738400011</v>
      </c>
      <c r="G206" s="157">
        <v>211680</v>
      </c>
      <c r="H206" s="156">
        <v>8.8057971956363641</v>
      </c>
      <c r="I206" s="155">
        <v>486000</v>
      </c>
      <c r="J206" s="174">
        <f>G206+I206</f>
        <v>697680</v>
      </c>
      <c r="K206" s="157">
        <v>247666</v>
      </c>
      <c r="L206" s="156">
        <v>8.8057971956363641</v>
      </c>
      <c r="M206" s="155">
        <v>500580</v>
      </c>
      <c r="N206" s="174">
        <f>K206+M206</f>
        <v>748246</v>
      </c>
      <c r="O206" s="157">
        <v>247666</v>
      </c>
      <c r="P206" s="156">
        <v>8.8057971956363641</v>
      </c>
      <c r="Q206" s="155">
        <v>510300</v>
      </c>
      <c r="R206" s="174">
        <f>O206+Q206</f>
        <v>757966</v>
      </c>
      <c r="S206" s="395">
        <f t="shared" si="36"/>
        <v>712748.50184600009</v>
      </c>
    </row>
    <row r="207" spans="1:19" x14ac:dyDescent="0.25">
      <c r="A207" s="24">
        <v>192</v>
      </c>
      <c r="B207" s="46" t="s">
        <v>212</v>
      </c>
      <c r="C207" s="9">
        <v>340000</v>
      </c>
      <c r="D207" s="13">
        <v>3.7739186014545458</v>
      </c>
      <c r="E207" s="11">
        <v>183754.49828799989</v>
      </c>
      <c r="F207" s="172">
        <v>523754.49828799989</v>
      </c>
      <c r="G207" s="157">
        <v>451800</v>
      </c>
      <c r="H207" s="156">
        <v>3.7739186014545458</v>
      </c>
      <c r="I207" s="155">
        <v>208300</v>
      </c>
      <c r="J207" s="174">
        <f>G207+I207</f>
        <v>660100</v>
      </c>
      <c r="K207" s="157">
        <v>524088</v>
      </c>
      <c r="L207" s="156">
        <v>3.7739186014545458</v>
      </c>
      <c r="M207" s="155">
        <v>218715</v>
      </c>
      <c r="N207" s="174">
        <f>K207+M207</f>
        <v>742803</v>
      </c>
      <c r="O207" s="157">
        <v>533124</v>
      </c>
      <c r="P207" s="156">
        <v>3.7739186014545458</v>
      </c>
      <c r="Q207" s="155">
        <v>218715</v>
      </c>
      <c r="R207" s="174">
        <f>O207+Q207</f>
        <v>751839</v>
      </c>
      <c r="S207" s="395">
        <f t="shared" si="36"/>
        <v>669624.124572</v>
      </c>
    </row>
    <row r="208" spans="1:19" x14ac:dyDescent="0.25">
      <c r="A208" s="24">
        <v>193</v>
      </c>
      <c r="B208" s="46" t="s">
        <v>213</v>
      </c>
      <c r="C208" s="9">
        <v>95000</v>
      </c>
      <c r="D208" s="13">
        <v>1.4152146476363636</v>
      </c>
      <c r="E208" s="11">
        <v>50523.78836799998</v>
      </c>
      <c r="F208" s="172">
        <v>145523.78836799998</v>
      </c>
      <c r="G208" s="152">
        <v>81900</v>
      </c>
      <c r="H208" s="156">
        <v>1.4152146476363636</v>
      </c>
      <c r="I208" s="155">
        <v>78200</v>
      </c>
      <c r="J208" s="174">
        <f>G208+I208</f>
        <v>160100</v>
      </c>
      <c r="K208" s="152">
        <v>95004</v>
      </c>
      <c r="L208" s="156">
        <v>1.4152146476363636</v>
      </c>
      <c r="M208" s="155">
        <v>81328</v>
      </c>
      <c r="N208" s="174">
        <f>K208+M208</f>
        <v>176332</v>
      </c>
      <c r="O208" s="152">
        <v>96642</v>
      </c>
      <c r="P208" s="156">
        <v>1.4152146476363636</v>
      </c>
      <c r="Q208" s="155">
        <v>82110</v>
      </c>
      <c r="R208" s="174">
        <f>O208+Q208</f>
        <v>178752</v>
      </c>
      <c r="S208" s="395">
        <f t="shared" si="36"/>
        <v>165176.94709199999</v>
      </c>
    </row>
    <row r="209" spans="1:19" x14ac:dyDescent="0.25">
      <c r="A209" s="3"/>
      <c r="B209" s="45" t="s">
        <v>214</v>
      </c>
      <c r="C209" s="5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25">
      <c r="A210" s="24">
        <v>194</v>
      </c>
      <c r="B210" s="46" t="s">
        <v>215</v>
      </c>
      <c r="C210" s="15" t="s">
        <v>10</v>
      </c>
      <c r="D210" s="13">
        <v>8.8057971956363641</v>
      </c>
      <c r="E210" s="11">
        <v>504735.38289999997</v>
      </c>
      <c r="F210" s="172">
        <v>504735.38289999997</v>
      </c>
      <c r="G210" s="154" t="s">
        <v>10</v>
      </c>
      <c r="H210" s="156">
        <v>8.8057971956363641</v>
      </c>
      <c r="I210" s="155">
        <v>486000</v>
      </c>
      <c r="J210" s="174">
        <f>I210*1</f>
        <v>486000</v>
      </c>
      <c r="K210" s="154" t="s">
        <v>10</v>
      </c>
      <c r="L210" s="156">
        <v>8.8057971956363641</v>
      </c>
      <c r="M210" s="155">
        <v>515160</v>
      </c>
      <c r="N210" s="174">
        <f>M210*1</f>
        <v>515160</v>
      </c>
      <c r="O210" s="154" t="s">
        <v>10</v>
      </c>
      <c r="P210" s="156">
        <v>8.8057971956363641</v>
      </c>
      <c r="Q210" s="155">
        <v>505440</v>
      </c>
      <c r="R210" s="174">
        <f>Q210*1</f>
        <v>505440</v>
      </c>
      <c r="S210" s="395">
        <f t="shared" si="36"/>
        <v>502833.84572500002</v>
      </c>
    </row>
    <row r="211" spans="1:19" x14ac:dyDescent="0.25">
      <c r="A211" s="24">
        <v>195</v>
      </c>
      <c r="B211" s="46" t="s">
        <v>216</v>
      </c>
      <c r="C211" s="9">
        <v>956000</v>
      </c>
      <c r="D211" s="13">
        <v>2.3785176927272729</v>
      </c>
      <c r="E211" s="11">
        <v>514990.33723599999</v>
      </c>
      <c r="F211" s="172">
        <v>1470990.337236</v>
      </c>
      <c r="G211" s="149">
        <v>667000</v>
      </c>
      <c r="H211" s="156">
        <v>2.3785176927272729</v>
      </c>
      <c r="I211" s="155">
        <v>131300</v>
      </c>
      <c r="J211" s="174">
        <f t="shared" ref="J211:J223" si="37">G211+I211</f>
        <v>798300</v>
      </c>
      <c r="K211" s="149">
        <v>773720</v>
      </c>
      <c r="L211" s="156">
        <v>2.3785176927272729</v>
      </c>
      <c r="M211" s="155">
        <v>136552</v>
      </c>
      <c r="N211" s="174">
        <f t="shared" ref="N211:N223" si="38">K211+M211</f>
        <v>910272</v>
      </c>
      <c r="O211" s="149">
        <v>820410</v>
      </c>
      <c r="P211" s="156">
        <v>2.3785176927272729</v>
      </c>
      <c r="Q211" s="155">
        <v>136552</v>
      </c>
      <c r="R211" s="174">
        <f t="shared" ref="R211:R223" si="39">O211+Q211</f>
        <v>956962</v>
      </c>
      <c r="S211" s="395">
        <f t="shared" si="36"/>
        <v>1034131.0843090001</v>
      </c>
    </row>
    <row r="212" spans="1:19" x14ac:dyDescent="0.25">
      <c r="A212" s="24">
        <v>196</v>
      </c>
      <c r="B212" s="46" t="s">
        <v>217</v>
      </c>
      <c r="C212" s="9">
        <v>75000</v>
      </c>
      <c r="D212" s="13">
        <v>0.47174465309090913</v>
      </c>
      <c r="E212" s="11">
        <v>40195.59724399999</v>
      </c>
      <c r="F212" s="172">
        <v>115195.59724399999</v>
      </c>
      <c r="G212" s="149">
        <v>912600</v>
      </c>
      <c r="H212" s="156">
        <v>0.47174465309090913</v>
      </c>
      <c r="I212" s="155">
        <v>26200</v>
      </c>
      <c r="J212" s="174">
        <f t="shared" si="37"/>
        <v>938800</v>
      </c>
      <c r="K212" s="149">
        <v>1049490</v>
      </c>
      <c r="L212" s="156">
        <v>0.47174465309090913</v>
      </c>
      <c r="M212" s="155">
        <v>26986</v>
      </c>
      <c r="N212" s="174">
        <f t="shared" si="38"/>
        <v>1076476</v>
      </c>
      <c r="O212" s="149">
        <v>1122498</v>
      </c>
      <c r="P212" s="156">
        <v>0.47174465309090913</v>
      </c>
      <c r="Q212" s="155">
        <v>26462</v>
      </c>
      <c r="R212" s="174">
        <f t="shared" si="39"/>
        <v>1148960</v>
      </c>
      <c r="S212" s="395">
        <f t="shared" si="36"/>
        <v>819857.89931100002</v>
      </c>
    </row>
    <row r="213" spans="1:19" x14ac:dyDescent="0.25">
      <c r="A213" s="24">
        <v>197</v>
      </c>
      <c r="B213" s="46" t="s">
        <v>218</v>
      </c>
      <c r="C213" s="9">
        <v>506000</v>
      </c>
      <c r="D213" s="13">
        <v>2.8304292952727272</v>
      </c>
      <c r="E213" s="11">
        <v>272504.369328</v>
      </c>
      <c r="F213" s="172">
        <v>778504.369328</v>
      </c>
      <c r="G213" s="149">
        <v>844020</v>
      </c>
      <c r="H213" s="156">
        <v>2.8304292952727272</v>
      </c>
      <c r="I213" s="155">
        <v>156300</v>
      </c>
      <c r="J213" s="174">
        <f t="shared" si="37"/>
        <v>1000320</v>
      </c>
      <c r="K213" s="149">
        <v>953743</v>
      </c>
      <c r="L213" s="156">
        <v>2.8304292952727272</v>
      </c>
      <c r="M213" s="155">
        <v>162552</v>
      </c>
      <c r="N213" s="174">
        <f t="shared" si="38"/>
        <v>1116295</v>
      </c>
      <c r="O213" s="149">
        <v>1071905</v>
      </c>
      <c r="P213" s="156">
        <v>2.8304292952727272</v>
      </c>
      <c r="Q213" s="155">
        <v>159426</v>
      </c>
      <c r="R213" s="174">
        <f t="shared" si="39"/>
        <v>1231331</v>
      </c>
      <c r="S213" s="395">
        <f t="shared" si="36"/>
        <v>1031612.592332</v>
      </c>
    </row>
    <row r="214" spans="1:19" x14ac:dyDescent="0.25">
      <c r="A214" s="24">
        <v>198</v>
      </c>
      <c r="B214" s="46" t="s">
        <v>219</v>
      </c>
      <c r="C214" s="9">
        <v>604000</v>
      </c>
      <c r="D214" s="13">
        <v>6.3347381414545465</v>
      </c>
      <c r="E214" s="11">
        <v>325521.89246</v>
      </c>
      <c r="F214" s="172">
        <v>929521.89246</v>
      </c>
      <c r="G214" s="149">
        <v>870000</v>
      </c>
      <c r="H214" s="156">
        <v>6.3347381414545465</v>
      </c>
      <c r="I214" s="155">
        <v>349600</v>
      </c>
      <c r="J214" s="174">
        <f t="shared" si="37"/>
        <v>1219600</v>
      </c>
      <c r="K214" s="149">
        <v>1009200</v>
      </c>
      <c r="L214" s="156">
        <v>6.3347381414545465</v>
      </c>
      <c r="M214" s="155">
        <v>360088</v>
      </c>
      <c r="N214" s="174">
        <f t="shared" si="38"/>
        <v>1369288</v>
      </c>
      <c r="O214" s="149">
        <v>1052700</v>
      </c>
      <c r="P214" s="156">
        <v>6.3347381414545465</v>
      </c>
      <c r="Q214" s="155">
        <v>353096</v>
      </c>
      <c r="R214" s="174">
        <f t="shared" si="39"/>
        <v>1405796</v>
      </c>
      <c r="S214" s="395">
        <f t="shared" si="36"/>
        <v>1231051.4731149999</v>
      </c>
    </row>
    <row r="215" spans="1:19" x14ac:dyDescent="0.25">
      <c r="A215" s="24">
        <v>199</v>
      </c>
      <c r="B215" s="46" t="s">
        <v>220</v>
      </c>
      <c r="C215" s="9">
        <v>221000</v>
      </c>
      <c r="D215" s="13">
        <v>4.7544862494545459</v>
      </c>
      <c r="E215" s="11">
        <v>118552.644592</v>
      </c>
      <c r="F215" s="172">
        <v>339552.644592</v>
      </c>
      <c r="G215" s="182">
        <v>220140</v>
      </c>
      <c r="H215" s="156">
        <v>4.7544862494545459</v>
      </c>
      <c r="I215" s="155">
        <v>262400</v>
      </c>
      <c r="J215" s="174">
        <f t="shared" si="37"/>
        <v>482540</v>
      </c>
      <c r="K215" s="182">
        <v>253161</v>
      </c>
      <c r="L215" s="156">
        <v>4.7544862494545459</v>
      </c>
      <c r="M215" s="155">
        <v>275520</v>
      </c>
      <c r="N215" s="174">
        <f t="shared" si="38"/>
        <v>528681</v>
      </c>
      <c r="O215" s="182">
        <v>286182</v>
      </c>
      <c r="P215" s="156">
        <v>4.7544862494545459</v>
      </c>
      <c r="Q215" s="155">
        <v>267648</v>
      </c>
      <c r="R215" s="174">
        <f t="shared" si="39"/>
        <v>553830</v>
      </c>
      <c r="S215" s="395">
        <f t="shared" si="36"/>
        <v>476150.91114799998</v>
      </c>
    </row>
    <row r="216" spans="1:19" x14ac:dyDescent="0.25">
      <c r="A216" s="24">
        <v>200</v>
      </c>
      <c r="B216" s="46" t="s">
        <v>221</v>
      </c>
      <c r="C216" s="9">
        <v>191000</v>
      </c>
      <c r="D216" s="13">
        <v>2.3785176927272729</v>
      </c>
      <c r="E216" s="11">
        <v>102257.84384400002</v>
      </c>
      <c r="F216" s="172">
        <v>293257.84384400002</v>
      </c>
      <c r="G216" s="149">
        <v>1777500</v>
      </c>
      <c r="H216" s="156">
        <v>2.3785176927272729</v>
      </c>
      <c r="I216" s="155">
        <v>131300</v>
      </c>
      <c r="J216" s="174">
        <f t="shared" si="37"/>
        <v>1908800</v>
      </c>
      <c r="K216" s="149">
        <v>2044125</v>
      </c>
      <c r="L216" s="156">
        <v>2.3785176927272729</v>
      </c>
      <c r="M216" s="155">
        <v>139178</v>
      </c>
      <c r="N216" s="174">
        <f t="shared" si="38"/>
        <v>2183303</v>
      </c>
      <c r="O216" s="149">
        <v>2257425</v>
      </c>
      <c r="P216" s="156">
        <v>2.3785176927272729</v>
      </c>
      <c r="Q216" s="155">
        <v>133926</v>
      </c>
      <c r="R216" s="174">
        <f t="shared" si="39"/>
        <v>2391351</v>
      </c>
      <c r="S216" s="395">
        <f t="shared" si="36"/>
        <v>1694177.9609610001</v>
      </c>
    </row>
    <row r="217" spans="1:19" x14ac:dyDescent="0.25">
      <c r="A217" s="24">
        <v>201</v>
      </c>
      <c r="B217" s="46" t="s">
        <v>222</v>
      </c>
      <c r="C217" s="9">
        <v>841000</v>
      </c>
      <c r="D217" s="13">
        <v>1.9577171363636365</v>
      </c>
      <c r="E217" s="11">
        <v>453166.89177999995</v>
      </c>
      <c r="F217" s="172">
        <v>1294166.8917799999</v>
      </c>
      <c r="G217" s="149">
        <v>6065460</v>
      </c>
      <c r="H217" s="156">
        <v>1.9577171363636365</v>
      </c>
      <c r="I217" s="155">
        <v>108200</v>
      </c>
      <c r="J217" s="174">
        <f t="shared" si="37"/>
        <v>6173660</v>
      </c>
      <c r="K217" s="149">
        <v>6793316</v>
      </c>
      <c r="L217" s="156">
        <v>1.9577171363636365</v>
      </c>
      <c r="M217" s="155">
        <v>113610</v>
      </c>
      <c r="N217" s="174">
        <f t="shared" si="38"/>
        <v>6906926</v>
      </c>
      <c r="O217" s="149">
        <v>7824443</v>
      </c>
      <c r="P217" s="156">
        <v>1.9577171363636365</v>
      </c>
      <c r="Q217" s="155">
        <v>112528</v>
      </c>
      <c r="R217" s="174">
        <f t="shared" si="39"/>
        <v>7936971</v>
      </c>
      <c r="S217" s="395">
        <f t="shared" si="36"/>
        <v>5577930.972945</v>
      </c>
    </row>
    <row r="218" spans="1:19" x14ac:dyDescent="0.25">
      <c r="A218" s="24">
        <v>202</v>
      </c>
      <c r="B218" s="46" t="s">
        <v>223</v>
      </c>
      <c r="C218" s="9">
        <v>2802000</v>
      </c>
      <c r="D218" s="13">
        <v>5.2380303123636365</v>
      </c>
      <c r="E218" s="11">
        <v>1509266.2365640001</v>
      </c>
      <c r="F218" s="172">
        <v>4311266.2365640001</v>
      </c>
      <c r="G218" s="149">
        <v>1130220</v>
      </c>
      <c r="H218" s="156">
        <v>5.2380303123636365</v>
      </c>
      <c r="I218" s="155">
        <v>289200</v>
      </c>
      <c r="J218" s="174">
        <f t="shared" si="37"/>
        <v>1419420</v>
      </c>
      <c r="K218" s="149">
        <v>1265847</v>
      </c>
      <c r="L218" s="156">
        <v>5.2380303123636365</v>
      </c>
      <c r="M218" s="155">
        <v>306552</v>
      </c>
      <c r="N218" s="174">
        <f t="shared" si="38"/>
        <v>1572399</v>
      </c>
      <c r="O218" s="149">
        <v>1333660</v>
      </c>
      <c r="P218" s="156">
        <v>5.2380303123636365</v>
      </c>
      <c r="Q218" s="155">
        <v>297876</v>
      </c>
      <c r="R218" s="174">
        <f t="shared" si="39"/>
        <v>1631536</v>
      </c>
      <c r="S218" s="395">
        <f t="shared" si="36"/>
        <v>2233655.3091409998</v>
      </c>
    </row>
    <row r="219" spans="1:19" x14ac:dyDescent="0.25">
      <c r="A219" s="24">
        <v>203</v>
      </c>
      <c r="B219" s="46" t="s">
        <v>224</v>
      </c>
      <c r="C219" s="9">
        <v>700000</v>
      </c>
      <c r="D219" s="13">
        <v>5.6753036945454545</v>
      </c>
      <c r="E219" s="11">
        <v>377396.20632000011</v>
      </c>
      <c r="F219" s="172">
        <v>1077396.2063200001</v>
      </c>
      <c r="G219" s="149">
        <v>1937160</v>
      </c>
      <c r="H219" s="156">
        <v>5.6753036945454545</v>
      </c>
      <c r="I219" s="155">
        <v>313300</v>
      </c>
      <c r="J219" s="174">
        <f t="shared" si="37"/>
        <v>2250460</v>
      </c>
      <c r="K219" s="149">
        <v>2169620</v>
      </c>
      <c r="L219" s="156">
        <v>5.6753036945454545</v>
      </c>
      <c r="M219" s="155">
        <v>332098</v>
      </c>
      <c r="N219" s="174">
        <f t="shared" si="38"/>
        <v>2501718</v>
      </c>
      <c r="O219" s="149">
        <v>2460193</v>
      </c>
      <c r="P219" s="156">
        <v>5.6753036945454545</v>
      </c>
      <c r="Q219" s="155">
        <v>319566</v>
      </c>
      <c r="R219" s="174">
        <f t="shared" si="39"/>
        <v>2779759</v>
      </c>
      <c r="S219" s="395">
        <f t="shared" si="36"/>
        <v>2152333.3015799997</v>
      </c>
    </row>
    <row r="220" spans="1:19" x14ac:dyDescent="0.25">
      <c r="A220" s="24">
        <v>204</v>
      </c>
      <c r="B220" s="46" t="s">
        <v>225</v>
      </c>
      <c r="C220" s="9">
        <v>942000</v>
      </c>
      <c r="D220" s="13">
        <v>2.9363729323636365</v>
      </c>
      <c r="E220" s="11">
        <v>507674.23669599998</v>
      </c>
      <c r="F220" s="172">
        <v>1449674.236696</v>
      </c>
      <c r="G220" s="149">
        <v>3219660</v>
      </c>
      <c r="H220" s="156">
        <v>2.9363729323636365</v>
      </c>
      <c r="I220" s="155">
        <v>162100</v>
      </c>
      <c r="J220" s="174">
        <f t="shared" si="37"/>
        <v>3381760</v>
      </c>
      <c r="K220" s="149">
        <v>3638216</v>
      </c>
      <c r="L220" s="156">
        <v>2.9363729323636365</v>
      </c>
      <c r="M220" s="155">
        <v>168584</v>
      </c>
      <c r="N220" s="174">
        <f t="shared" si="38"/>
        <v>3806800</v>
      </c>
      <c r="O220" s="149">
        <v>4024575</v>
      </c>
      <c r="P220" s="156">
        <v>2.9363729323636365</v>
      </c>
      <c r="Q220" s="155">
        <v>163721</v>
      </c>
      <c r="R220" s="174">
        <f t="shared" si="39"/>
        <v>4188296</v>
      </c>
      <c r="S220" s="395">
        <f t="shared" si="36"/>
        <v>3206632.5591739998</v>
      </c>
    </row>
    <row r="221" spans="1:19" x14ac:dyDescent="0.25">
      <c r="A221" s="24">
        <v>205</v>
      </c>
      <c r="B221" s="46" t="s">
        <v>226</v>
      </c>
      <c r="C221" s="9">
        <v>1496000</v>
      </c>
      <c r="D221" s="13">
        <v>2.839119531636364</v>
      </c>
      <c r="E221" s="11">
        <v>805797.01178000029</v>
      </c>
      <c r="F221" s="172">
        <v>2301797.0117800003</v>
      </c>
      <c r="G221" s="149">
        <v>24153660</v>
      </c>
      <c r="H221" s="156">
        <v>2.839119531636364</v>
      </c>
      <c r="I221" s="155">
        <v>156700</v>
      </c>
      <c r="J221" s="174">
        <f t="shared" si="37"/>
        <v>24310360</v>
      </c>
      <c r="K221" s="149">
        <v>27776709</v>
      </c>
      <c r="L221" s="156">
        <v>2.839119531636364</v>
      </c>
      <c r="M221" s="155">
        <v>164535</v>
      </c>
      <c r="N221" s="174">
        <f t="shared" si="38"/>
        <v>27941244</v>
      </c>
      <c r="O221" s="149">
        <v>28984392</v>
      </c>
      <c r="P221" s="156">
        <v>2.839119531636364</v>
      </c>
      <c r="Q221" s="155">
        <v>158267</v>
      </c>
      <c r="R221" s="174">
        <f t="shared" si="39"/>
        <v>29142659</v>
      </c>
      <c r="S221" s="395">
        <f t="shared" si="36"/>
        <v>20924015.002944998</v>
      </c>
    </row>
    <row r="222" spans="1:19" x14ac:dyDescent="0.25">
      <c r="A222" s="24">
        <v>206</v>
      </c>
      <c r="B222" s="46" t="s">
        <v>228</v>
      </c>
      <c r="C222" s="9">
        <v>10506000</v>
      </c>
      <c r="D222" s="13">
        <v>2.3785176927272729</v>
      </c>
      <c r="E222" s="11">
        <v>5656342.6100639999</v>
      </c>
      <c r="F222" s="172">
        <v>16162342.610064</v>
      </c>
      <c r="G222" s="149">
        <v>1542600</v>
      </c>
      <c r="H222" s="156">
        <v>2.3785176927272729</v>
      </c>
      <c r="I222" s="155">
        <v>131300</v>
      </c>
      <c r="J222" s="174">
        <f t="shared" si="37"/>
        <v>1673900</v>
      </c>
      <c r="K222" s="149">
        <v>1804842</v>
      </c>
      <c r="L222" s="156">
        <v>2.3785176927272729</v>
      </c>
      <c r="M222" s="155">
        <v>135239</v>
      </c>
      <c r="N222" s="174">
        <f t="shared" si="38"/>
        <v>1940081</v>
      </c>
      <c r="O222" s="149">
        <v>1881972</v>
      </c>
      <c r="P222" s="156">
        <v>2.3785176927272729</v>
      </c>
      <c r="Q222" s="155">
        <v>137865</v>
      </c>
      <c r="R222" s="174">
        <f t="shared" si="39"/>
        <v>2019837</v>
      </c>
      <c r="S222" s="395">
        <f t="shared" si="36"/>
        <v>5449040.152516</v>
      </c>
    </row>
    <row r="223" spans="1:19" x14ac:dyDescent="0.25">
      <c r="A223" s="24">
        <v>207</v>
      </c>
      <c r="B223" s="46" t="s">
        <v>229</v>
      </c>
      <c r="C223" s="9">
        <v>308000</v>
      </c>
      <c r="D223" s="13">
        <v>1.793008189818182</v>
      </c>
      <c r="E223" s="11">
        <v>165815.52285200002</v>
      </c>
      <c r="F223" s="172">
        <v>473815.52285200002</v>
      </c>
      <c r="G223" s="149">
        <v>780000</v>
      </c>
      <c r="H223" s="156">
        <v>1.793008189818182</v>
      </c>
      <c r="I223" s="155">
        <v>99000</v>
      </c>
      <c r="J223" s="174">
        <f t="shared" si="37"/>
        <v>879000</v>
      </c>
      <c r="K223" s="149">
        <v>912600</v>
      </c>
      <c r="L223" s="156">
        <v>1.793008189818182</v>
      </c>
      <c r="M223" s="155">
        <v>102960</v>
      </c>
      <c r="N223" s="174">
        <f t="shared" si="38"/>
        <v>1015560</v>
      </c>
      <c r="O223" s="149">
        <v>943800</v>
      </c>
      <c r="P223" s="156">
        <v>1.793008189818182</v>
      </c>
      <c r="Q223" s="155">
        <v>102960</v>
      </c>
      <c r="R223" s="174">
        <f t="shared" si="39"/>
        <v>1046760</v>
      </c>
      <c r="S223" s="395">
        <f t="shared" si="36"/>
        <v>853783.88071299996</v>
      </c>
    </row>
    <row r="224" spans="1:19" x14ac:dyDescent="0.25">
      <c r="A224" s="24">
        <v>208</v>
      </c>
      <c r="B224" s="46" t="s">
        <v>230</v>
      </c>
      <c r="C224" s="15" t="s">
        <v>10</v>
      </c>
      <c r="D224" s="13">
        <v>5.7286424341818183</v>
      </c>
      <c r="E224" s="11">
        <v>330622.26131199999</v>
      </c>
      <c r="F224" s="172">
        <v>330622.26131199999</v>
      </c>
      <c r="G224" s="154" t="s">
        <v>10</v>
      </c>
      <c r="H224" s="156">
        <v>5.7286424341818183</v>
      </c>
      <c r="I224" s="155">
        <v>316100</v>
      </c>
      <c r="J224" s="174">
        <f>I224*1</f>
        <v>316100</v>
      </c>
      <c r="K224" s="154" t="s">
        <v>10</v>
      </c>
      <c r="L224" s="156">
        <v>5.7286424341818183</v>
      </c>
      <c r="M224" s="155">
        <v>335066</v>
      </c>
      <c r="N224" s="174">
        <f>M224*1</f>
        <v>335066</v>
      </c>
      <c r="O224" s="154" t="s">
        <v>10</v>
      </c>
      <c r="P224" s="156">
        <v>5.7286424341818183</v>
      </c>
      <c r="Q224" s="155">
        <v>322422</v>
      </c>
      <c r="R224" s="174">
        <f>Q224*1</f>
        <v>322422</v>
      </c>
      <c r="S224" s="395">
        <f t="shared" si="36"/>
        <v>326052.565328</v>
      </c>
    </row>
    <row r="225" spans="1:19" x14ac:dyDescent="0.25">
      <c r="A225" s="24">
        <v>209</v>
      </c>
      <c r="B225" s="46" t="s">
        <v>231</v>
      </c>
      <c r="C225" s="15" t="s">
        <v>10</v>
      </c>
      <c r="D225" s="13">
        <v>5.8700229240000006</v>
      </c>
      <c r="E225" s="11">
        <v>338619.86060000001</v>
      </c>
      <c r="F225" s="172">
        <v>338619.86060000001</v>
      </c>
      <c r="G225" s="154" t="s">
        <v>10</v>
      </c>
      <c r="H225" s="156">
        <v>5.8700229240000006</v>
      </c>
      <c r="I225" s="155">
        <v>324000</v>
      </c>
      <c r="J225" s="174">
        <f>I225*1</f>
        <v>324000</v>
      </c>
      <c r="K225" s="154" t="s">
        <v>10</v>
      </c>
      <c r="L225" s="156">
        <v>5.8700229240000006</v>
      </c>
      <c r="M225" s="155">
        <v>343440</v>
      </c>
      <c r="N225" s="174">
        <f>M225*1</f>
        <v>343440</v>
      </c>
      <c r="O225" s="154" t="s">
        <v>10</v>
      </c>
      <c r="P225" s="156">
        <v>5.8700229240000006</v>
      </c>
      <c r="Q225" s="155">
        <v>336960</v>
      </c>
      <c r="R225" s="174">
        <f>Q225*1</f>
        <v>336960</v>
      </c>
      <c r="S225" s="395">
        <f t="shared" si="36"/>
        <v>335754.96515</v>
      </c>
    </row>
    <row r="226" spans="1:19" x14ac:dyDescent="0.25">
      <c r="A226" s="3"/>
      <c r="B226" s="55" t="s">
        <v>232</v>
      </c>
      <c r="C226" s="5"/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25">
      <c r="A227" s="24">
        <v>210</v>
      </c>
      <c r="B227" s="46" t="s">
        <v>233</v>
      </c>
      <c r="C227" s="9">
        <v>494000</v>
      </c>
      <c r="D227" s="13">
        <v>1.5965316014545454</v>
      </c>
      <c r="E227" s="11">
        <v>266554.74459999998</v>
      </c>
      <c r="F227" s="172">
        <v>760554.74459999998</v>
      </c>
      <c r="G227" s="155">
        <v>831750</v>
      </c>
      <c r="H227" s="156">
        <v>1.5965316014545454</v>
      </c>
      <c r="I227" s="155">
        <v>88200</v>
      </c>
      <c r="J227" s="174">
        <f t="shared" ref="J227:J242" si="40">G227+I227</f>
        <v>919950</v>
      </c>
      <c r="K227" s="155">
        <v>964830</v>
      </c>
      <c r="L227" s="156">
        <v>1.5965316014545454</v>
      </c>
      <c r="M227" s="155">
        <v>92610</v>
      </c>
      <c r="N227" s="174">
        <f t="shared" ref="N227:N242" si="41">K227+M227</f>
        <v>1057440</v>
      </c>
      <c r="O227" s="155">
        <v>1072958</v>
      </c>
      <c r="P227" s="156">
        <v>1.5965316014545454</v>
      </c>
      <c r="Q227" s="155">
        <v>90846</v>
      </c>
      <c r="R227" s="174">
        <f t="shared" ref="R227:R242" si="42">O227+Q227</f>
        <v>1163804</v>
      </c>
      <c r="S227" s="395">
        <f t="shared" si="36"/>
        <v>975437.18614999996</v>
      </c>
    </row>
    <row r="228" spans="1:19" x14ac:dyDescent="0.25">
      <c r="A228" s="24">
        <v>211</v>
      </c>
      <c r="B228" s="46" t="s">
        <v>234</v>
      </c>
      <c r="C228" s="9">
        <v>185000</v>
      </c>
      <c r="D228" s="13">
        <v>2.2120320756363641</v>
      </c>
      <c r="E228" s="11">
        <v>99795.910168000031</v>
      </c>
      <c r="F228" s="172">
        <v>284795.91016800003</v>
      </c>
      <c r="G228" s="149">
        <v>480000</v>
      </c>
      <c r="H228" s="156">
        <v>2.2120320756363641</v>
      </c>
      <c r="I228" s="155">
        <v>122200</v>
      </c>
      <c r="J228" s="174">
        <f t="shared" si="40"/>
        <v>602200</v>
      </c>
      <c r="K228" s="149">
        <v>561600</v>
      </c>
      <c r="L228" s="156">
        <v>2.2120320756363641</v>
      </c>
      <c r="M228" s="155">
        <v>125866</v>
      </c>
      <c r="N228" s="174">
        <f t="shared" si="41"/>
        <v>687466</v>
      </c>
      <c r="O228" s="149">
        <v>566400</v>
      </c>
      <c r="P228" s="156">
        <v>2.2120320756363641</v>
      </c>
      <c r="Q228" s="155">
        <v>128310</v>
      </c>
      <c r="R228" s="174">
        <f t="shared" si="42"/>
        <v>694710</v>
      </c>
      <c r="S228" s="395">
        <f t="shared" si="36"/>
        <v>567292.97754200001</v>
      </c>
    </row>
    <row r="229" spans="1:19" x14ac:dyDescent="0.25">
      <c r="A229" s="24">
        <v>212</v>
      </c>
      <c r="B229" s="46" t="s">
        <v>235</v>
      </c>
      <c r="C229" s="9">
        <v>917000</v>
      </c>
      <c r="D229" s="13">
        <v>1.5965316014545454</v>
      </c>
      <c r="E229" s="11">
        <v>493091.52729200013</v>
      </c>
      <c r="F229" s="172">
        <v>1410091.5272920001</v>
      </c>
      <c r="G229" s="149">
        <v>1642800</v>
      </c>
      <c r="H229" s="156">
        <v>1.5965316014545454</v>
      </c>
      <c r="I229" s="155">
        <v>88200</v>
      </c>
      <c r="J229" s="174">
        <f t="shared" si="40"/>
        <v>1731000</v>
      </c>
      <c r="K229" s="149">
        <v>1839936</v>
      </c>
      <c r="L229" s="156">
        <v>1.5965316014545454</v>
      </c>
      <c r="M229" s="155">
        <v>93492</v>
      </c>
      <c r="N229" s="174">
        <f t="shared" si="41"/>
        <v>1933428</v>
      </c>
      <c r="O229" s="149">
        <v>2086356</v>
      </c>
      <c r="P229" s="156">
        <v>1.5965316014545454</v>
      </c>
      <c r="Q229" s="155">
        <v>89082</v>
      </c>
      <c r="R229" s="174">
        <f t="shared" si="42"/>
        <v>2175438</v>
      </c>
      <c r="S229" s="395">
        <f t="shared" si="36"/>
        <v>1812489.381823</v>
      </c>
    </row>
    <row r="230" spans="1:19" x14ac:dyDescent="0.25">
      <c r="A230" s="24">
        <v>213</v>
      </c>
      <c r="B230" s="46" t="s">
        <v>236</v>
      </c>
      <c r="C230" s="9">
        <v>243000</v>
      </c>
      <c r="D230" s="13">
        <v>2.2120320756363641</v>
      </c>
      <c r="E230" s="11">
        <v>131264.65952400002</v>
      </c>
      <c r="F230" s="172">
        <v>374264.65952400002</v>
      </c>
      <c r="G230" s="149">
        <v>358920</v>
      </c>
      <c r="H230" s="156">
        <v>2.2120320756363641</v>
      </c>
      <c r="I230" s="155">
        <v>122200</v>
      </c>
      <c r="J230" s="174">
        <f t="shared" si="40"/>
        <v>481120</v>
      </c>
      <c r="K230" s="149">
        <v>419937</v>
      </c>
      <c r="L230" s="156">
        <v>2.2120320756363641</v>
      </c>
      <c r="M230" s="155">
        <v>128310</v>
      </c>
      <c r="N230" s="174">
        <f t="shared" si="41"/>
        <v>548247</v>
      </c>
      <c r="O230" s="149">
        <v>434293</v>
      </c>
      <c r="P230" s="156">
        <v>2.2120320756363641</v>
      </c>
      <c r="Q230" s="155">
        <v>123422</v>
      </c>
      <c r="R230" s="174">
        <f t="shared" si="42"/>
        <v>557715</v>
      </c>
      <c r="S230" s="395">
        <f t="shared" si="36"/>
        <v>490336.664881</v>
      </c>
    </row>
    <row r="231" spans="1:19" x14ac:dyDescent="0.25">
      <c r="A231" s="24">
        <v>214</v>
      </c>
      <c r="B231" s="46" t="s">
        <v>237</v>
      </c>
      <c r="C231" s="9">
        <v>327000</v>
      </c>
      <c r="D231" s="13">
        <v>1.793008189818182</v>
      </c>
      <c r="E231" s="11">
        <v>175831.49946399993</v>
      </c>
      <c r="F231" s="172">
        <v>502831.49946399993</v>
      </c>
      <c r="G231" s="149">
        <v>590940</v>
      </c>
      <c r="H231" s="156">
        <v>1.793008189818182</v>
      </c>
      <c r="I231" s="155">
        <v>99000</v>
      </c>
      <c r="J231" s="174">
        <f t="shared" si="40"/>
        <v>689940</v>
      </c>
      <c r="K231" s="149">
        <v>667763</v>
      </c>
      <c r="L231" s="156">
        <v>1.793008189818182</v>
      </c>
      <c r="M231" s="155">
        <v>104940</v>
      </c>
      <c r="N231" s="174">
        <f t="shared" si="41"/>
        <v>772703</v>
      </c>
      <c r="O231" s="149">
        <v>685490</v>
      </c>
      <c r="P231" s="156">
        <v>1.793008189818182</v>
      </c>
      <c r="Q231" s="155">
        <v>99990</v>
      </c>
      <c r="R231" s="174">
        <f t="shared" si="42"/>
        <v>785480</v>
      </c>
      <c r="S231" s="395">
        <f t="shared" si="36"/>
        <v>687738.62486599991</v>
      </c>
    </row>
    <row r="232" spans="1:19" x14ac:dyDescent="0.25">
      <c r="A232" s="24">
        <v>215</v>
      </c>
      <c r="B232" s="46" t="s">
        <v>238</v>
      </c>
      <c r="C232" s="9">
        <v>342000</v>
      </c>
      <c r="D232" s="13">
        <v>3.1675718429090911</v>
      </c>
      <c r="E232" s="11">
        <v>184639.28998799995</v>
      </c>
      <c r="F232" s="172">
        <v>526639.28998799995</v>
      </c>
      <c r="G232" s="149">
        <v>507240</v>
      </c>
      <c r="H232" s="156">
        <v>3.1675718429090911</v>
      </c>
      <c r="I232" s="155">
        <v>174900</v>
      </c>
      <c r="J232" s="174">
        <f t="shared" si="40"/>
        <v>682140</v>
      </c>
      <c r="K232" s="149">
        <v>578254</v>
      </c>
      <c r="L232" s="156">
        <v>3.1675718429090911</v>
      </c>
      <c r="M232" s="155">
        <v>183645</v>
      </c>
      <c r="N232" s="174">
        <f t="shared" si="41"/>
        <v>761899</v>
      </c>
      <c r="O232" s="149">
        <v>623905</v>
      </c>
      <c r="P232" s="156">
        <v>3.1675718429090911</v>
      </c>
      <c r="Q232" s="155">
        <v>180147</v>
      </c>
      <c r="R232" s="174">
        <f t="shared" si="42"/>
        <v>804052</v>
      </c>
      <c r="S232" s="395">
        <f t="shared" si="36"/>
        <v>693682.57249699999</v>
      </c>
    </row>
    <row r="233" spans="1:19" x14ac:dyDescent="0.25">
      <c r="A233" s="24">
        <v>216</v>
      </c>
      <c r="B233" s="46" t="s">
        <v>239</v>
      </c>
      <c r="C233" s="9">
        <v>281000</v>
      </c>
      <c r="D233" s="13">
        <v>2.2120320756363641</v>
      </c>
      <c r="E233" s="11">
        <v>150991.84588000004</v>
      </c>
      <c r="F233" s="172">
        <v>431991.84588000004</v>
      </c>
      <c r="G233" s="149">
        <v>447480</v>
      </c>
      <c r="H233" s="156">
        <v>2.2120320756363641</v>
      </c>
      <c r="I233" s="155">
        <v>122200</v>
      </c>
      <c r="J233" s="174">
        <f t="shared" si="40"/>
        <v>569680</v>
      </c>
      <c r="K233" s="149">
        <v>510128</v>
      </c>
      <c r="L233" s="156">
        <v>2.2120320756363641</v>
      </c>
      <c r="M233" s="155">
        <v>125866</v>
      </c>
      <c r="N233" s="174">
        <f t="shared" si="41"/>
        <v>635994</v>
      </c>
      <c r="O233" s="149">
        <v>528026</v>
      </c>
      <c r="P233" s="156">
        <v>2.2120320756363641</v>
      </c>
      <c r="Q233" s="155">
        <v>128310</v>
      </c>
      <c r="R233" s="174">
        <f t="shared" si="42"/>
        <v>656336</v>
      </c>
      <c r="S233" s="395">
        <f t="shared" si="36"/>
        <v>573500.46146999998</v>
      </c>
    </row>
    <row r="234" spans="1:19" x14ac:dyDescent="0.25">
      <c r="A234" s="24">
        <v>217</v>
      </c>
      <c r="B234" s="46" t="s">
        <v>240</v>
      </c>
      <c r="C234" s="9">
        <v>387000</v>
      </c>
      <c r="D234" s="13">
        <v>2.2120320756363641</v>
      </c>
      <c r="E234" s="11">
        <v>208974.75156799995</v>
      </c>
      <c r="F234" s="172">
        <v>595974.75156799995</v>
      </c>
      <c r="G234" s="149">
        <v>691020</v>
      </c>
      <c r="H234" s="156">
        <v>2.2120320756363641</v>
      </c>
      <c r="I234" s="155">
        <v>122200</v>
      </c>
      <c r="J234" s="174">
        <f t="shared" si="40"/>
        <v>813220</v>
      </c>
      <c r="K234" s="149">
        <v>815404</v>
      </c>
      <c r="L234" s="156">
        <v>2.2120320756363641</v>
      </c>
      <c r="M234" s="155">
        <v>129532</v>
      </c>
      <c r="N234" s="174">
        <f t="shared" si="41"/>
        <v>944936</v>
      </c>
      <c r="O234" s="149">
        <v>808493</v>
      </c>
      <c r="P234" s="156">
        <v>2.2120320756363641</v>
      </c>
      <c r="Q234" s="155">
        <v>128310</v>
      </c>
      <c r="R234" s="174">
        <f t="shared" si="42"/>
        <v>936803</v>
      </c>
      <c r="S234" s="395">
        <f t="shared" si="36"/>
        <v>822733.43789199996</v>
      </c>
    </row>
    <row r="235" spans="1:19" x14ac:dyDescent="0.25">
      <c r="A235" s="24">
        <v>218</v>
      </c>
      <c r="B235" s="46" t="s">
        <v>241</v>
      </c>
      <c r="C235" s="9">
        <v>196000</v>
      </c>
      <c r="D235" s="13">
        <v>0.37275320509090915</v>
      </c>
      <c r="E235" s="11">
        <v>104994.79488400003</v>
      </c>
      <c r="F235" s="172">
        <v>300994.79488400003</v>
      </c>
      <c r="G235" s="149">
        <v>404100</v>
      </c>
      <c r="H235" s="156">
        <v>0.37275320509090915</v>
      </c>
      <c r="I235" s="155">
        <v>20700</v>
      </c>
      <c r="J235" s="174">
        <f t="shared" si="40"/>
        <v>424800</v>
      </c>
      <c r="K235" s="149">
        <v>460674</v>
      </c>
      <c r="L235" s="156">
        <v>0.37275320509090915</v>
      </c>
      <c r="M235" s="155">
        <v>21942</v>
      </c>
      <c r="N235" s="174">
        <f t="shared" si="41"/>
        <v>482616</v>
      </c>
      <c r="O235" s="149">
        <v>493002</v>
      </c>
      <c r="P235" s="156">
        <v>0.37275320509090915</v>
      </c>
      <c r="Q235" s="155">
        <v>21528</v>
      </c>
      <c r="R235" s="174">
        <f t="shared" si="42"/>
        <v>514530</v>
      </c>
      <c r="S235" s="395">
        <f t="shared" si="36"/>
        <v>430735.19872099999</v>
      </c>
    </row>
    <row r="236" spans="1:19" x14ac:dyDescent="0.25">
      <c r="A236" s="24">
        <v>219</v>
      </c>
      <c r="B236" s="46" t="s">
        <v>242</v>
      </c>
      <c r="C236" s="9">
        <v>571000</v>
      </c>
      <c r="D236" s="13">
        <v>0.58786552254545454</v>
      </c>
      <c r="E236" s="11">
        <v>307580.46620400005</v>
      </c>
      <c r="F236" s="172">
        <v>878580.46620400005</v>
      </c>
      <c r="G236" s="149">
        <v>1263960</v>
      </c>
      <c r="H236" s="156">
        <v>0.58786552254545454</v>
      </c>
      <c r="I236" s="155">
        <v>32600</v>
      </c>
      <c r="J236" s="174">
        <f t="shared" si="40"/>
        <v>1296560</v>
      </c>
      <c r="K236" s="149">
        <v>1453554</v>
      </c>
      <c r="L236" s="156">
        <v>0.58786552254545454</v>
      </c>
      <c r="M236" s="155">
        <v>33904</v>
      </c>
      <c r="N236" s="174">
        <f t="shared" si="41"/>
        <v>1487458</v>
      </c>
      <c r="O236" s="149">
        <v>1643148</v>
      </c>
      <c r="P236" s="156">
        <v>0.58786552254545454</v>
      </c>
      <c r="Q236" s="155">
        <v>33904</v>
      </c>
      <c r="R236" s="174">
        <f t="shared" si="42"/>
        <v>1677052</v>
      </c>
      <c r="S236" s="395">
        <f t="shared" si="36"/>
        <v>1334912.6165510002</v>
      </c>
    </row>
    <row r="237" spans="1:19" x14ac:dyDescent="0.25">
      <c r="A237" s="24">
        <v>220</v>
      </c>
      <c r="B237" s="46" t="s">
        <v>243</v>
      </c>
      <c r="C237" s="9">
        <v>385000</v>
      </c>
      <c r="D237" s="13">
        <v>2.3785176927272729</v>
      </c>
      <c r="E237" s="11">
        <v>207494.74177600001</v>
      </c>
      <c r="F237" s="172">
        <v>592494.74177600001</v>
      </c>
      <c r="G237" s="149">
        <v>671580</v>
      </c>
      <c r="H237" s="156">
        <v>2.3785176927272729</v>
      </c>
      <c r="I237" s="155">
        <v>131300</v>
      </c>
      <c r="J237" s="174">
        <f t="shared" si="40"/>
        <v>802880</v>
      </c>
      <c r="K237" s="149">
        <v>772317</v>
      </c>
      <c r="L237" s="156">
        <v>2.3785176927272729</v>
      </c>
      <c r="M237" s="155">
        <v>139178</v>
      </c>
      <c r="N237" s="174">
        <f t="shared" si="41"/>
        <v>911495</v>
      </c>
      <c r="O237" s="149">
        <v>852907</v>
      </c>
      <c r="P237" s="156">
        <v>2.3785176927272729</v>
      </c>
      <c r="Q237" s="155">
        <v>132613</v>
      </c>
      <c r="R237" s="174">
        <f t="shared" si="42"/>
        <v>985520</v>
      </c>
      <c r="S237" s="395">
        <f t="shared" si="36"/>
        <v>823097.43544399994</v>
      </c>
    </row>
    <row r="238" spans="1:19" x14ac:dyDescent="0.25">
      <c r="A238" s="24">
        <v>221</v>
      </c>
      <c r="B238" s="46" t="s">
        <v>244</v>
      </c>
      <c r="C238" s="9">
        <v>383000</v>
      </c>
      <c r="D238" s="13">
        <v>2.3785176927272729</v>
      </c>
      <c r="E238" s="11">
        <v>206884.80577600002</v>
      </c>
      <c r="F238" s="172">
        <v>589884.80577600002</v>
      </c>
      <c r="G238" s="155">
        <v>671580</v>
      </c>
      <c r="H238" s="156">
        <v>2.3785176927272729</v>
      </c>
      <c r="I238" s="155">
        <v>131300</v>
      </c>
      <c r="J238" s="174">
        <f t="shared" si="40"/>
        <v>802880</v>
      </c>
      <c r="K238" s="155">
        <v>772317</v>
      </c>
      <c r="L238" s="156">
        <v>2.3785176927272729</v>
      </c>
      <c r="M238" s="155">
        <v>137865</v>
      </c>
      <c r="N238" s="174">
        <f t="shared" si="41"/>
        <v>910182</v>
      </c>
      <c r="O238" s="155">
        <v>785749</v>
      </c>
      <c r="P238" s="156">
        <v>2.3785176927272729</v>
      </c>
      <c r="Q238" s="155">
        <v>135239</v>
      </c>
      <c r="R238" s="174">
        <f t="shared" si="42"/>
        <v>920988</v>
      </c>
      <c r="S238" s="395">
        <f t="shared" si="36"/>
        <v>805983.70144400001</v>
      </c>
    </row>
    <row r="239" spans="1:19" x14ac:dyDescent="0.25">
      <c r="A239" s="24">
        <v>222</v>
      </c>
      <c r="B239" s="46" t="s">
        <v>245</v>
      </c>
      <c r="C239" s="9">
        <v>980000</v>
      </c>
      <c r="D239" s="13">
        <v>2.3785176927272729</v>
      </c>
      <c r="E239" s="11">
        <v>528168.52746000001</v>
      </c>
      <c r="F239" s="172">
        <v>1508168.52746</v>
      </c>
      <c r="G239" s="149">
        <v>2049480</v>
      </c>
      <c r="H239" s="156">
        <v>2.3785176927272729</v>
      </c>
      <c r="I239" s="155">
        <v>131300</v>
      </c>
      <c r="J239" s="174">
        <f t="shared" si="40"/>
        <v>2180780</v>
      </c>
      <c r="K239" s="149">
        <v>2377397</v>
      </c>
      <c r="L239" s="156">
        <v>2.3785176927272729</v>
      </c>
      <c r="M239" s="155">
        <v>136552</v>
      </c>
      <c r="N239" s="174">
        <f t="shared" si="41"/>
        <v>2513949</v>
      </c>
      <c r="O239" s="149">
        <v>2418386</v>
      </c>
      <c r="P239" s="156">
        <v>2.3785176927272729</v>
      </c>
      <c r="Q239" s="155">
        <v>137865</v>
      </c>
      <c r="R239" s="174">
        <f t="shared" si="42"/>
        <v>2556251</v>
      </c>
      <c r="S239" s="395">
        <f t="shared" si="36"/>
        <v>2189787.1318649999</v>
      </c>
    </row>
    <row r="240" spans="1:19" x14ac:dyDescent="0.25">
      <c r="A240" s="24">
        <v>223</v>
      </c>
      <c r="B240" s="46" t="s">
        <v>246</v>
      </c>
      <c r="C240" s="9">
        <v>1121000</v>
      </c>
      <c r="D240" s="13">
        <v>4.7199763552727276</v>
      </c>
      <c r="E240" s="11">
        <v>603362.05563999992</v>
      </c>
      <c r="F240" s="172">
        <v>1724362.0556399999</v>
      </c>
      <c r="G240" s="149">
        <v>2202120</v>
      </c>
      <c r="H240" s="156">
        <v>4.7199763552727276</v>
      </c>
      <c r="I240" s="155">
        <v>260500</v>
      </c>
      <c r="J240" s="174">
        <f t="shared" si="40"/>
        <v>2462620</v>
      </c>
      <c r="K240" s="149">
        <v>2576481</v>
      </c>
      <c r="L240" s="156">
        <v>4.7199763552727276</v>
      </c>
      <c r="M240" s="155">
        <v>270920</v>
      </c>
      <c r="N240" s="174">
        <f t="shared" si="41"/>
        <v>2847401</v>
      </c>
      <c r="O240" s="149">
        <v>2840735</v>
      </c>
      <c r="P240" s="156">
        <v>4.7199763552727276</v>
      </c>
      <c r="Q240" s="155">
        <v>270920</v>
      </c>
      <c r="R240" s="174">
        <f t="shared" si="42"/>
        <v>3111655</v>
      </c>
      <c r="S240" s="395">
        <f t="shared" si="36"/>
        <v>2536509.5139100002</v>
      </c>
    </row>
    <row r="241" spans="1:19" x14ac:dyDescent="0.25">
      <c r="A241" s="24">
        <v>224</v>
      </c>
      <c r="B241" s="46" t="s">
        <v>247</v>
      </c>
      <c r="C241" s="9">
        <v>380000</v>
      </c>
      <c r="D241" s="13">
        <v>2.3785176927272729</v>
      </c>
      <c r="E241" s="11">
        <v>203958.51371199999</v>
      </c>
      <c r="F241" s="172">
        <v>583958.51371199999</v>
      </c>
      <c r="G241" s="149">
        <v>657720</v>
      </c>
      <c r="H241" s="156">
        <v>2.3785176927272729</v>
      </c>
      <c r="I241" s="155">
        <v>131300</v>
      </c>
      <c r="J241" s="174">
        <f t="shared" si="40"/>
        <v>789020</v>
      </c>
      <c r="K241" s="149">
        <v>736647</v>
      </c>
      <c r="L241" s="156">
        <v>2.3785176927272729</v>
      </c>
      <c r="M241" s="155">
        <v>137865</v>
      </c>
      <c r="N241" s="174">
        <f t="shared" si="41"/>
        <v>874512</v>
      </c>
      <c r="O241" s="149">
        <v>828727</v>
      </c>
      <c r="P241" s="156">
        <v>2.3785176927272729</v>
      </c>
      <c r="Q241" s="155">
        <v>133926</v>
      </c>
      <c r="R241" s="174">
        <f t="shared" si="42"/>
        <v>962653</v>
      </c>
      <c r="S241" s="395">
        <f t="shared" si="36"/>
        <v>802535.87842800003</v>
      </c>
    </row>
    <row r="242" spans="1:19" x14ac:dyDescent="0.25">
      <c r="A242" s="24">
        <v>225</v>
      </c>
      <c r="B242" s="46" t="s">
        <v>248</v>
      </c>
      <c r="C242" s="9">
        <v>377000</v>
      </c>
      <c r="D242" s="13">
        <v>2.3785176927272729</v>
      </c>
      <c r="E242" s="11">
        <v>202971.87371199997</v>
      </c>
      <c r="F242" s="172">
        <v>579971.87371199997</v>
      </c>
      <c r="G242" s="149">
        <v>657720</v>
      </c>
      <c r="H242" s="156">
        <v>2.3785176927272729</v>
      </c>
      <c r="I242" s="155">
        <v>131300</v>
      </c>
      <c r="J242" s="174">
        <f t="shared" si="40"/>
        <v>789020</v>
      </c>
      <c r="K242" s="149">
        <v>749801</v>
      </c>
      <c r="L242" s="156">
        <v>2.3785176927272729</v>
      </c>
      <c r="M242" s="155">
        <v>137865</v>
      </c>
      <c r="N242" s="174">
        <f t="shared" si="41"/>
        <v>887666</v>
      </c>
      <c r="O242" s="149">
        <v>776110</v>
      </c>
      <c r="P242" s="156">
        <v>2.3785176927272729</v>
      </c>
      <c r="Q242" s="155">
        <v>135239</v>
      </c>
      <c r="R242" s="174">
        <f t="shared" si="42"/>
        <v>911349</v>
      </c>
      <c r="S242" s="395">
        <f t="shared" si="36"/>
        <v>792001.71842799999</v>
      </c>
    </row>
    <row r="243" spans="1:19" x14ac:dyDescent="0.25">
      <c r="A243" s="24">
        <v>226</v>
      </c>
      <c r="B243" s="46" t="s">
        <v>249</v>
      </c>
      <c r="C243" s="15" t="s">
        <v>10</v>
      </c>
      <c r="D243" s="13">
        <v>0.3753023410909091</v>
      </c>
      <c r="E243" s="11">
        <v>27798.61434</v>
      </c>
      <c r="F243" s="172">
        <v>27798.61434</v>
      </c>
      <c r="G243" s="154" t="s">
        <v>10</v>
      </c>
      <c r="H243" s="156">
        <v>0.3753023410909091</v>
      </c>
      <c r="I243" s="155">
        <v>20800</v>
      </c>
      <c r="J243" s="174">
        <f t="shared" ref="J243:J249" si="43">I243*1</f>
        <v>20800</v>
      </c>
      <c r="K243" s="154" t="s">
        <v>10</v>
      </c>
      <c r="L243" s="156">
        <v>0.3753023410909091</v>
      </c>
      <c r="M243" s="155">
        <v>21424</v>
      </c>
      <c r="N243" s="174">
        <f t="shared" ref="N243:N249" si="44">M243*1</f>
        <v>21424</v>
      </c>
      <c r="O243" s="154" t="s">
        <v>10</v>
      </c>
      <c r="P243" s="156">
        <v>0.3753023410909091</v>
      </c>
      <c r="Q243" s="155">
        <v>21632</v>
      </c>
      <c r="R243" s="174">
        <f t="shared" ref="R243:R249" si="45">Q243*1</f>
        <v>21632</v>
      </c>
      <c r="S243" s="395">
        <f t="shared" si="36"/>
        <v>22913.653585</v>
      </c>
    </row>
    <row r="244" spans="1:19" x14ac:dyDescent="0.25">
      <c r="A244" s="24">
        <v>227</v>
      </c>
      <c r="B244" s="46" t="s">
        <v>250</v>
      </c>
      <c r="C244" s="15" t="s">
        <v>10</v>
      </c>
      <c r="D244" s="13">
        <v>0.30570320363636366</v>
      </c>
      <c r="E244" s="11">
        <v>22989.344308000003</v>
      </c>
      <c r="F244" s="172">
        <v>22989.344308000003</v>
      </c>
      <c r="G244" s="154" t="s">
        <v>10</v>
      </c>
      <c r="H244" s="156">
        <v>0.30570320363636366</v>
      </c>
      <c r="I244" s="155">
        <v>16900</v>
      </c>
      <c r="J244" s="174">
        <f t="shared" si="43"/>
        <v>16900</v>
      </c>
      <c r="K244" s="154" t="s">
        <v>10</v>
      </c>
      <c r="L244" s="156">
        <v>0.30570320363636366</v>
      </c>
      <c r="M244" s="155">
        <v>17407</v>
      </c>
      <c r="N244" s="174">
        <f t="shared" si="44"/>
        <v>17407</v>
      </c>
      <c r="O244" s="154" t="s">
        <v>10</v>
      </c>
      <c r="P244" s="156">
        <v>0.30570320363636366</v>
      </c>
      <c r="Q244" s="155">
        <v>17407</v>
      </c>
      <c r="R244" s="174">
        <f t="shared" si="45"/>
        <v>17407</v>
      </c>
      <c r="S244" s="395">
        <f t="shared" si="36"/>
        <v>18675.836077</v>
      </c>
    </row>
    <row r="245" spans="1:19" x14ac:dyDescent="0.25">
      <c r="A245" s="24">
        <v>228</v>
      </c>
      <c r="B245" s="46" t="s">
        <v>251</v>
      </c>
      <c r="C245" s="15" t="s">
        <v>10</v>
      </c>
      <c r="D245" s="13">
        <v>2.5151861432727274</v>
      </c>
      <c r="E245" s="11">
        <v>149548.338884</v>
      </c>
      <c r="F245" s="172">
        <v>149548.338884</v>
      </c>
      <c r="G245" s="154" t="s">
        <v>10</v>
      </c>
      <c r="H245" s="156">
        <v>2.5151861432727274</v>
      </c>
      <c r="I245" s="155">
        <v>138900</v>
      </c>
      <c r="J245" s="174">
        <f t="shared" si="43"/>
        <v>138900</v>
      </c>
      <c r="K245" s="154" t="s">
        <v>10</v>
      </c>
      <c r="L245" s="156">
        <v>2.5151861432727274</v>
      </c>
      <c r="M245" s="155">
        <v>144456</v>
      </c>
      <c r="N245" s="174">
        <f t="shared" si="44"/>
        <v>144456</v>
      </c>
      <c r="O245" s="154" t="s">
        <v>10</v>
      </c>
      <c r="P245" s="156">
        <v>2.5151861432727274</v>
      </c>
      <c r="Q245" s="155">
        <v>140289</v>
      </c>
      <c r="R245" s="174">
        <f t="shared" si="45"/>
        <v>140289</v>
      </c>
      <c r="S245" s="395">
        <f t="shared" si="36"/>
        <v>143298.33472099999</v>
      </c>
    </row>
    <row r="246" spans="1:19" x14ac:dyDescent="0.25">
      <c r="A246" s="24">
        <v>229</v>
      </c>
      <c r="B246" s="46" t="s">
        <v>252</v>
      </c>
      <c r="C246" s="15" t="s">
        <v>10</v>
      </c>
      <c r="D246" s="13">
        <v>1.4994713170909093</v>
      </c>
      <c r="E246" s="11">
        <v>91774.199747999999</v>
      </c>
      <c r="F246" s="172">
        <v>91774.199747999999</v>
      </c>
      <c r="G246" s="154" t="s">
        <v>10</v>
      </c>
      <c r="H246" s="156">
        <v>1.4994713170909093</v>
      </c>
      <c r="I246" s="155">
        <v>82800</v>
      </c>
      <c r="J246" s="174">
        <f t="shared" si="43"/>
        <v>82800</v>
      </c>
      <c r="K246" s="154" t="s">
        <v>10</v>
      </c>
      <c r="L246" s="156">
        <v>1.4994713170909093</v>
      </c>
      <c r="M246" s="155">
        <v>86112</v>
      </c>
      <c r="N246" s="174">
        <f t="shared" si="44"/>
        <v>86112</v>
      </c>
      <c r="O246" s="154" t="s">
        <v>10</v>
      </c>
      <c r="P246" s="156">
        <v>1.4994713170909093</v>
      </c>
      <c r="Q246" s="155">
        <v>83628</v>
      </c>
      <c r="R246" s="174">
        <f t="shared" si="45"/>
        <v>83628</v>
      </c>
      <c r="S246" s="395">
        <f t="shared" si="36"/>
        <v>86078.549937000003</v>
      </c>
    </row>
    <row r="247" spans="1:19" x14ac:dyDescent="0.25">
      <c r="A247" s="24">
        <v>230</v>
      </c>
      <c r="B247" s="67" t="s">
        <v>253</v>
      </c>
      <c r="C247" s="15" t="s">
        <v>10</v>
      </c>
      <c r="D247" s="13">
        <v>8.4330439905454551</v>
      </c>
      <c r="E247" s="11">
        <v>483712.87017200002</v>
      </c>
      <c r="F247" s="172">
        <v>483712.87017200002</v>
      </c>
      <c r="G247" s="154" t="s">
        <v>10</v>
      </c>
      <c r="H247" s="156">
        <v>8.4330439905454551</v>
      </c>
      <c r="I247" s="155">
        <v>465400</v>
      </c>
      <c r="J247" s="174">
        <f t="shared" si="43"/>
        <v>465400</v>
      </c>
      <c r="K247" s="154" t="s">
        <v>10</v>
      </c>
      <c r="L247" s="156">
        <v>8.4330439905454551</v>
      </c>
      <c r="M247" s="155">
        <v>493324</v>
      </c>
      <c r="N247" s="174">
        <f t="shared" si="44"/>
        <v>493324</v>
      </c>
      <c r="O247" s="154" t="s">
        <v>10</v>
      </c>
      <c r="P247" s="156">
        <v>8.4330439905454551</v>
      </c>
      <c r="Q247" s="155">
        <v>470054</v>
      </c>
      <c r="R247" s="174">
        <f t="shared" si="45"/>
        <v>470054</v>
      </c>
      <c r="S247" s="395">
        <f t="shared" si="36"/>
        <v>478122.71754300001</v>
      </c>
    </row>
    <row r="248" spans="1:19" x14ac:dyDescent="0.25">
      <c r="A248" s="24">
        <v>231</v>
      </c>
      <c r="B248" s="46" t="s">
        <v>254</v>
      </c>
      <c r="C248" s="15" t="s">
        <v>10</v>
      </c>
      <c r="D248" s="13">
        <v>8.4330439905454551</v>
      </c>
      <c r="E248" s="11">
        <v>486787.71817199996</v>
      </c>
      <c r="F248" s="172">
        <v>486787.71817199996</v>
      </c>
      <c r="G248" s="154" t="s">
        <v>10</v>
      </c>
      <c r="H248" s="156">
        <v>8.4330439905454551</v>
      </c>
      <c r="I248" s="155">
        <v>465400</v>
      </c>
      <c r="J248" s="174">
        <f t="shared" si="43"/>
        <v>465400</v>
      </c>
      <c r="K248" s="154" t="s">
        <v>10</v>
      </c>
      <c r="L248" s="156">
        <v>8.4330439905454551</v>
      </c>
      <c r="M248" s="155">
        <v>488670</v>
      </c>
      <c r="N248" s="174">
        <f t="shared" si="44"/>
        <v>488670</v>
      </c>
      <c r="O248" s="154" t="s">
        <v>10</v>
      </c>
      <c r="P248" s="156">
        <v>8.4330439905454551</v>
      </c>
      <c r="Q248" s="155">
        <v>474708</v>
      </c>
      <c r="R248" s="174">
        <f t="shared" si="45"/>
        <v>474708</v>
      </c>
      <c r="S248" s="395">
        <f t="shared" si="36"/>
        <v>478891.42954300001</v>
      </c>
    </row>
    <row r="249" spans="1:19" x14ac:dyDescent="0.25">
      <c r="A249" s="24">
        <v>232</v>
      </c>
      <c r="B249" s="46" t="s">
        <v>255</v>
      </c>
      <c r="C249" s="15" t="s">
        <v>10</v>
      </c>
      <c r="D249" s="13">
        <v>6.0686431040000004</v>
      </c>
      <c r="E249" s="11">
        <v>351741.57863599999</v>
      </c>
      <c r="F249" s="172">
        <v>351741.57863599999</v>
      </c>
      <c r="G249" s="154" t="s">
        <v>10</v>
      </c>
      <c r="H249" s="156">
        <v>6.0686431040000004</v>
      </c>
      <c r="I249" s="155">
        <v>334900</v>
      </c>
      <c r="J249" s="174">
        <f t="shared" si="43"/>
        <v>334900</v>
      </c>
      <c r="K249" s="154" t="s">
        <v>10</v>
      </c>
      <c r="L249" s="156">
        <v>6.0686431040000004</v>
      </c>
      <c r="M249" s="155">
        <v>351645</v>
      </c>
      <c r="N249" s="174">
        <f t="shared" si="44"/>
        <v>351645</v>
      </c>
      <c r="O249" s="154" t="s">
        <v>10</v>
      </c>
      <c r="P249" s="156">
        <v>6.0686431040000004</v>
      </c>
      <c r="Q249" s="155">
        <v>348296</v>
      </c>
      <c r="R249" s="174">
        <f t="shared" si="45"/>
        <v>348296</v>
      </c>
      <c r="S249" s="395">
        <f t="shared" si="36"/>
        <v>346645.64465899998</v>
      </c>
    </row>
    <row r="250" spans="1:19" x14ac:dyDescent="0.25">
      <c r="A250" s="24">
        <v>233</v>
      </c>
      <c r="B250" s="67" t="s">
        <v>427</v>
      </c>
      <c r="C250" s="9">
        <v>103000</v>
      </c>
      <c r="D250" s="18">
        <v>1.8869593007272729</v>
      </c>
      <c r="E250" s="11">
        <v>55525.119479999994</v>
      </c>
      <c r="F250" s="172">
        <v>158525.11947999999</v>
      </c>
      <c r="G250" s="149">
        <v>87000</v>
      </c>
      <c r="H250" s="160">
        <v>1.8869593007272729</v>
      </c>
      <c r="I250" s="155">
        <v>104200</v>
      </c>
      <c r="J250" s="174">
        <f>G250+I250</f>
        <v>191200</v>
      </c>
      <c r="K250" s="149">
        <v>100050</v>
      </c>
      <c r="L250" s="160">
        <v>1.8869593007272729</v>
      </c>
      <c r="M250" s="155">
        <v>107326</v>
      </c>
      <c r="N250" s="174">
        <f>K250+M250</f>
        <v>207376</v>
      </c>
      <c r="O250" s="149">
        <v>107010</v>
      </c>
      <c r="P250" s="160">
        <v>1.8869593007272729</v>
      </c>
      <c r="Q250" s="155">
        <v>106284</v>
      </c>
      <c r="R250" s="174">
        <f>O250+Q250</f>
        <v>213294</v>
      </c>
      <c r="S250" s="395">
        <f t="shared" si="36"/>
        <v>192598.77987</v>
      </c>
    </row>
    <row r="251" spans="1:19" x14ac:dyDescent="0.25">
      <c r="A251" s="24">
        <v>234</v>
      </c>
      <c r="B251" s="67" t="s">
        <v>256</v>
      </c>
      <c r="C251" s="15" t="s">
        <v>10</v>
      </c>
      <c r="D251" s="18">
        <v>8.8057971956363641</v>
      </c>
      <c r="E251" s="11">
        <v>504434.13089999993</v>
      </c>
      <c r="F251" s="172">
        <v>504434.13089999993</v>
      </c>
      <c r="G251" s="154" t="s">
        <v>10</v>
      </c>
      <c r="H251" s="160">
        <v>8.8057971956363641</v>
      </c>
      <c r="I251" s="155">
        <v>486000</v>
      </c>
      <c r="J251" s="174">
        <f>I251*1</f>
        <v>486000</v>
      </c>
      <c r="K251" s="154" t="s">
        <v>10</v>
      </c>
      <c r="L251" s="160">
        <v>8.8057971956363641</v>
      </c>
      <c r="M251" s="155">
        <v>515160</v>
      </c>
      <c r="N251" s="174">
        <f>M251*1</f>
        <v>515160</v>
      </c>
      <c r="O251" s="154" t="s">
        <v>10</v>
      </c>
      <c r="P251" s="160">
        <v>8.8057971956363641</v>
      </c>
      <c r="Q251" s="155">
        <v>510300</v>
      </c>
      <c r="R251" s="174">
        <f>Q251*1</f>
        <v>510300</v>
      </c>
      <c r="S251" s="395">
        <f t="shared" si="36"/>
        <v>503973.532725</v>
      </c>
    </row>
    <row r="252" spans="1:19" x14ac:dyDescent="0.25">
      <c r="A252" s="24">
        <v>235</v>
      </c>
      <c r="B252" s="67" t="s">
        <v>257</v>
      </c>
      <c r="C252" s="9">
        <v>658000</v>
      </c>
      <c r="D252" s="18">
        <v>8.8057971956363641</v>
      </c>
      <c r="E252" s="11">
        <v>353623.97221200005</v>
      </c>
      <c r="F252" s="172">
        <v>1011623.9722120001</v>
      </c>
      <c r="G252" s="149">
        <v>760320</v>
      </c>
      <c r="H252" s="160">
        <v>8.8057971956363641</v>
      </c>
      <c r="I252" s="155">
        <v>486000</v>
      </c>
      <c r="J252" s="174">
        <f t="shared" ref="J252:J259" si="46">G252+I252</f>
        <v>1246320</v>
      </c>
      <c r="K252" s="149">
        <v>851559</v>
      </c>
      <c r="L252" s="160">
        <v>8.8057971956363641</v>
      </c>
      <c r="M252" s="155">
        <v>500580</v>
      </c>
      <c r="N252" s="174">
        <f t="shared" ref="N252:N259" si="47">K252+M252</f>
        <v>1352139</v>
      </c>
      <c r="O252" s="149">
        <v>881971</v>
      </c>
      <c r="P252" s="160">
        <v>8.8057971956363641</v>
      </c>
      <c r="Q252" s="155">
        <v>500580</v>
      </c>
      <c r="R252" s="174">
        <f t="shared" ref="R252:R259" si="48">O252+Q252</f>
        <v>1382551</v>
      </c>
      <c r="S252" s="395">
        <f t="shared" si="36"/>
        <v>1248158.493053</v>
      </c>
    </row>
    <row r="253" spans="1:19" x14ac:dyDescent="0.25">
      <c r="A253" s="24">
        <v>236</v>
      </c>
      <c r="B253" s="67" t="s">
        <v>258</v>
      </c>
      <c r="C253" s="9">
        <v>656000</v>
      </c>
      <c r="D253" s="18">
        <v>8.8057971956363641</v>
      </c>
      <c r="E253" s="11">
        <v>352957.39221200009</v>
      </c>
      <c r="F253" s="172">
        <v>1008957.3922120001</v>
      </c>
      <c r="G253" s="149">
        <v>760320</v>
      </c>
      <c r="H253" s="160">
        <v>8.8057971956363641</v>
      </c>
      <c r="I253" s="155">
        <v>486000</v>
      </c>
      <c r="J253" s="174">
        <f t="shared" si="46"/>
        <v>1246320</v>
      </c>
      <c r="K253" s="149">
        <v>851559</v>
      </c>
      <c r="L253" s="160">
        <v>8.8057971956363641</v>
      </c>
      <c r="M253" s="155">
        <v>500580</v>
      </c>
      <c r="N253" s="174">
        <f t="shared" si="47"/>
        <v>1352139</v>
      </c>
      <c r="O253" s="149">
        <v>904781</v>
      </c>
      <c r="P253" s="160">
        <v>8.8057971956363641</v>
      </c>
      <c r="Q253" s="155">
        <v>500580</v>
      </c>
      <c r="R253" s="174">
        <f t="shared" si="48"/>
        <v>1405361</v>
      </c>
      <c r="S253" s="395">
        <f t="shared" si="36"/>
        <v>1253194.3480529999</v>
      </c>
    </row>
    <row r="254" spans="1:19" x14ac:dyDescent="0.25">
      <c r="A254" s="24">
        <v>237</v>
      </c>
      <c r="B254" s="67" t="s">
        <v>259</v>
      </c>
      <c r="C254" s="9">
        <v>561000</v>
      </c>
      <c r="D254" s="18">
        <v>8.8057971956363641</v>
      </c>
      <c r="E254" s="11">
        <v>302607.99464799999</v>
      </c>
      <c r="F254" s="172">
        <v>863607.99464799999</v>
      </c>
      <c r="G254" s="149">
        <v>531360</v>
      </c>
      <c r="H254" s="160">
        <v>8.8057971956363641</v>
      </c>
      <c r="I254" s="155">
        <v>486000</v>
      </c>
      <c r="J254" s="174">
        <f t="shared" si="46"/>
        <v>1017360</v>
      </c>
      <c r="K254" s="149">
        <v>627005</v>
      </c>
      <c r="L254" s="160">
        <v>8.8057971956363641</v>
      </c>
      <c r="M254" s="155">
        <v>500580</v>
      </c>
      <c r="N254" s="174">
        <f t="shared" si="47"/>
        <v>1127585</v>
      </c>
      <c r="O254" s="149">
        <v>669514</v>
      </c>
      <c r="P254" s="160">
        <v>8.8057971956363641</v>
      </c>
      <c r="Q254" s="155">
        <v>490860</v>
      </c>
      <c r="R254" s="174">
        <f t="shared" si="48"/>
        <v>1160374</v>
      </c>
      <c r="S254" s="395">
        <f t="shared" si="36"/>
        <v>1042231.7486620001</v>
      </c>
    </row>
    <row r="255" spans="1:19" x14ac:dyDescent="0.25">
      <c r="A255" s="24">
        <v>238</v>
      </c>
      <c r="B255" s="67" t="s">
        <v>260</v>
      </c>
      <c r="C255" s="9">
        <v>994000</v>
      </c>
      <c r="D255" s="18">
        <v>6.7976960000000011</v>
      </c>
      <c r="E255" s="11">
        <v>534954.21985600004</v>
      </c>
      <c r="F255" s="172">
        <v>1528954.219856</v>
      </c>
      <c r="G255" s="149">
        <v>1569600</v>
      </c>
      <c r="H255" s="160">
        <v>6.7976960000000011</v>
      </c>
      <c r="I255" s="155">
        <v>465200</v>
      </c>
      <c r="J255" s="174">
        <f>G255+I255</f>
        <v>2034800</v>
      </c>
      <c r="K255" s="149">
        <v>1757952</v>
      </c>
      <c r="L255" s="160">
        <v>6.7976960000000011</v>
      </c>
      <c r="M255" s="155">
        <v>488460</v>
      </c>
      <c r="N255" s="174">
        <f>K255+M255</f>
        <v>2246412</v>
      </c>
      <c r="O255" s="149">
        <v>1914912</v>
      </c>
      <c r="P255" s="160">
        <v>6.7976960000000011</v>
      </c>
      <c r="Q255" s="155">
        <v>488460</v>
      </c>
      <c r="R255" s="174">
        <f>O255+Q255</f>
        <v>2403372</v>
      </c>
      <c r="S255" s="395">
        <f t="shared" si="36"/>
        <v>2053384.5549639999</v>
      </c>
    </row>
    <row r="256" spans="1:19" x14ac:dyDescent="0.25">
      <c r="A256" s="24">
        <v>239</v>
      </c>
      <c r="B256" s="67" t="s">
        <v>261</v>
      </c>
      <c r="C256" s="9">
        <v>1922000</v>
      </c>
      <c r="D256" s="18">
        <v>8.8057971956363641</v>
      </c>
      <c r="E256" s="11">
        <v>1035506.0543839997</v>
      </c>
      <c r="F256" s="172">
        <v>2957506.0543839997</v>
      </c>
      <c r="G256" s="155">
        <v>3700800</v>
      </c>
      <c r="H256" s="160">
        <v>8.8057971956363641</v>
      </c>
      <c r="I256" s="155">
        <v>486000</v>
      </c>
      <c r="J256" s="174">
        <f t="shared" si="46"/>
        <v>4186800</v>
      </c>
      <c r="K256" s="155">
        <v>4366944</v>
      </c>
      <c r="L256" s="160">
        <v>8.8057971956363641</v>
      </c>
      <c r="M256" s="155">
        <v>505440</v>
      </c>
      <c r="N256" s="174">
        <f t="shared" si="47"/>
        <v>4872384</v>
      </c>
      <c r="O256" s="155">
        <v>4440960</v>
      </c>
      <c r="P256" s="160">
        <v>8.8057971956363641</v>
      </c>
      <c r="Q256" s="155">
        <v>505440</v>
      </c>
      <c r="R256" s="174">
        <f t="shared" si="48"/>
        <v>4946400</v>
      </c>
      <c r="S256" s="395">
        <f t="shared" si="36"/>
        <v>4240772.5135960001</v>
      </c>
    </row>
    <row r="257" spans="1:19" x14ac:dyDescent="0.25">
      <c r="A257" s="24">
        <v>240</v>
      </c>
      <c r="B257" s="67" t="s">
        <v>262</v>
      </c>
      <c r="C257" s="9">
        <v>586000</v>
      </c>
      <c r="D257" s="18">
        <v>8.8057971956363641</v>
      </c>
      <c r="E257" s="11">
        <v>315964.90398000006</v>
      </c>
      <c r="F257" s="172">
        <v>901964.90398000006</v>
      </c>
      <c r="G257" s="149">
        <v>590940</v>
      </c>
      <c r="H257" s="160">
        <v>8.8057971956363641</v>
      </c>
      <c r="I257" s="155">
        <v>486000</v>
      </c>
      <c r="J257" s="174">
        <f t="shared" si="46"/>
        <v>1076940</v>
      </c>
      <c r="K257" s="149">
        <v>667763</v>
      </c>
      <c r="L257" s="160">
        <v>8.8057971956363641</v>
      </c>
      <c r="M257" s="155">
        <v>500580</v>
      </c>
      <c r="N257" s="174">
        <f t="shared" si="47"/>
        <v>1168343</v>
      </c>
      <c r="O257" s="149">
        <v>744584</v>
      </c>
      <c r="P257" s="160">
        <v>8.8057971956363641</v>
      </c>
      <c r="Q257" s="155">
        <v>505440</v>
      </c>
      <c r="R257" s="174">
        <f t="shared" si="48"/>
        <v>1250024</v>
      </c>
      <c r="S257" s="395">
        <f t="shared" si="36"/>
        <v>1099317.975995</v>
      </c>
    </row>
    <row r="258" spans="1:19" x14ac:dyDescent="0.25">
      <c r="A258" s="24">
        <v>241</v>
      </c>
      <c r="B258" s="67" t="s">
        <v>263</v>
      </c>
      <c r="C258" s="9">
        <v>576000</v>
      </c>
      <c r="D258" s="18">
        <v>5.6608779021818192</v>
      </c>
      <c r="E258" s="11">
        <v>309615.17590000003</v>
      </c>
      <c r="F258" s="172">
        <v>885615.17590000003</v>
      </c>
      <c r="G258" s="149">
        <v>838260</v>
      </c>
      <c r="H258" s="160">
        <v>5.6608779021818192</v>
      </c>
      <c r="I258" s="155">
        <v>312400</v>
      </c>
      <c r="J258" s="174">
        <f t="shared" si="46"/>
        <v>1150660</v>
      </c>
      <c r="K258" s="149">
        <v>963999</v>
      </c>
      <c r="L258" s="160">
        <v>5.6608779021818192</v>
      </c>
      <c r="M258" s="155">
        <v>331144</v>
      </c>
      <c r="N258" s="174">
        <f t="shared" si="47"/>
        <v>1295143</v>
      </c>
      <c r="O258" s="149">
        <v>1005912</v>
      </c>
      <c r="P258" s="160">
        <v>5.6608779021818192</v>
      </c>
      <c r="Q258" s="155">
        <v>318648</v>
      </c>
      <c r="R258" s="174">
        <f t="shared" si="48"/>
        <v>1324560</v>
      </c>
      <c r="S258" s="395">
        <f t="shared" si="36"/>
        <v>1163994.543975</v>
      </c>
    </row>
    <row r="259" spans="1:19" x14ac:dyDescent="0.25">
      <c r="A259" s="24">
        <v>242</v>
      </c>
      <c r="B259" s="67" t="s">
        <v>264</v>
      </c>
      <c r="C259" s="9">
        <v>626000</v>
      </c>
      <c r="D259" s="18">
        <v>8.1768171992727279</v>
      </c>
      <c r="E259" s="11">
        <v>337304.17845199991</v>
      </c>
      <c r="F259" s="172">
        <v>963304.17845199991</v>
      </c>
      <c r="G259" s="149">
        <v>730980</v>
      </c>
      <c r="H259" s="160">
        <v>8.1768171992727279</v>
      </c>
      <c r="I259" s="155">
        <v>451200</v>
      </c>
      <c r="J259" s="174">
        <f t="shared" si="46"/>
        <v>1182180</v>
      </c>
      <c r="K259" s="149">
        <v>862557</v>
      </c>
      <c r="L259" s="160">
        <v>8.1768171992727279</v>
      </c>
      <c r="M259" s="155">
        <v>464736</v>
      </c>
      <c r="N259" s="174">
        <f t="shared" si="47"/>
        <v>1327293</v>
      </c>
      <c r="O259" s="149">
        <v>950274</v>
      </c>
      <c r="P259" s="160">
        <v>8.1768171992727279</v>
      </c>
      <c r="Q259" s="155">
        <v>469248</v>
      </c>
      <c r="R259" s="174">
        <f t="shared" si="48"/>
        <v>1419522</v>
      </c>
      <c r="S259" s="395">
        <f t="shared" si="36"/>
        <v>1223074.794613</v>
      </c>
    </row>
    <row r="260" spans="1:19" x14ac:dyDescent="0.25">
      <c r="A260" s="24">
        <v>243</v>
      </c>
      <c r="B260" s="67" t="s">
        <v>265</v>
      </c>
      <c r="C260" s="15" t="s">
        <v>10</v>
      </c>
      <c r="D260" s="18">
        <v>5.6608779021818192</v>
      </c>
      <c r="E260" s="11">
        <v>329618.90889199998</v>
      </c>
      <c r="F260" s="172">
        <v>329618.90889199998</v>
      </c>
      <c r="G260" s="154" t="s">
        <v>10</v>
      </c>
      <c r="H260" s="160">
        <v>5.6608779021818192</v>
      </c>
      <c r="I260" s="155">
        <v>312400</v>
      </c>
      <c r="J260" s="174">
        <f>I260*1</f>
        <v>312400</v>
      </c>
      <c r="K260" s="154" t="s">
        <v>10</v>
      </c>
      <c r="L260" s="160">
        <v>5.6608779021818192</v>
      </c>
      <c r="M260" s="155">
        <v>328020</v>
      </c>
      <c r="N260" s="174">
        <f>M260*1</f>
        <v>328020</v>
      </c>
      <c r="O260" s="154" t="s">
        <v>10</v>
      </c>
      <c r="P260" s="160">
        <v>5.6608779021818192</v>
      </c>
      <c r="Q260" s="155">
        <v>315524</v>
      </c>
      <c r="R260" s="174">
        <f>Q260*1</f>
        <v>315524</v>
      </c>
      <c r="S260" s="395">
        <f t="shared" si="36"/>
        <v>321390.72722300002</v>
      </c>
    </row>
    <row r="261" spans="1:19" x14ac:dyDescent="0.25">
      <c r="A261" s="24">
        <v>244</v>
      </c>
      <c r="B261" s="67" t="s">
        <v>266</v>
      </c>
      <c r="C261" s="9">
        <v>543000</v>
      </c>
      <c r="D261" s="18">
        <v>8.1768171992727279</v>
      </c>
      <c r="E261" s="11">
        <v>292725.39117199997</v>
      </c>
      <c r="F261" s="172">
        <v>835725.39117199997</v>
      </c>
      <c r="G261" s="155">
        <v>551340</v>
      </c>
      <c r="H261" s="160">
        <v>8.1768171992727279</v>
      </c>
      <c r="I261" s="155">
        <v>451200</v>
      </c>
      <c r="J261" s="174">
        <f>G261+I261</f>
        <v>1002540</v>
      </c>
      <c r="K261" s="155">
        <v>645068</v>
      </c>
      <c r="L261" s="160">
        <v>8.1768171992727279</v>
      </c>
      <c r="M261" s="155">
        <v>464736</v>
      </c>
      <c r="N261" s="174">
        <f>K261+M261</f>
        <v>1109804</v>
      </c>
      <c r="O261" s="155">
        <v>700202</v>
      </c>
      <c r="P261" s="160">
        <v>8.1768171992727279</v>
      </c>
      <c r="Q261" s="155">
        <v>464736</v>
      </c>
      <c r="R261" s="174">
        <f>O261+Q261</f>
        <v>1164938</v>
      </c>
      <c r="S261" s="395">
        <f t="shared" si="36"/>
        <v>1028251.8477930001</v>
      </c>
    </row>
    <row r="262" spans="1:19" x14ac:dyDescent="0.25">
      <c r="A262" s="24">
        <v>245</v>
      </c>
      <c r="B262" s="67" t="s">
        <v>436</v>
      </c>
      <c r="C262" s="15" t="s">
        <v>10</v>
      </c>
      <c r="D262" s="18">
        <v>8.8057971956363641</v>
      </c>
      <c r="E262" s="11">
        <v>507119.33089999994</v>
      </c>
      <c r="F262" s="172">
        <v>507119.33089999994</v>
      </c>
      <c r="G262" s="154" t="s">
        <v>10</v>
      </c>
      <c r="H262" s="160">
        <v>8.8057971956363641</v>
      </c>
      <c r="I262" s="155">
        <v>486000</v>
      </c>
      <c r="J262" s="174">
        <f>I262*1</f>
        <v>486000</v>
      </c>
      <c r="K262" s="154" t="s">
        <v>10</v>
      </c>
      <c r="L262" s="160">
        <v>8.8057971956363641</v>
      </c>
      <c r="M262" s="155">
        <v>505440</v>
      </c>
      <c r="N262" s="174">
        <f>M262*1</f>
        <v>505440</v>
      </c>
      <c r="O262" s="154" t="s">
        <v>10</v>
      </c>
      <c r="P262" s="160">
        <v>8.8057971956363641</v>
      </c>
      <c r="Q262" s="155">
        <v>500580</v>
      </c>
      <c r="R262" s="174">
        <f>Q262*1</f>
        <v>500580</v>
      </c>
      <c r="S262" s="395">
        <f t="shared" si="36"/>
        <v>499784.83272499999</v>
      </c>
    </row>
    <row r="263" spans="1:19" x14ac:dyDescent="0.25">
      <c r="A263" s="24">
        <v>246</v>
      </c>
      <c r="B263" s="67" t="s">
        <v>267</v>
      </c>
      <c r="C263" s="9">
        <v>2795000</v>
      </c>
      <c r="D263" s="18">
        <v>8.1768171992727279</v>
      </c>
      <c r="E263" s="11">
        <v>1505282.5512080006</v>
      </c>
      <c r="F263" s="172">
        <v>4300282.5512080006</v>
      </c>
      <c r="G263" s="149">
        <v>8780000</v>
      </c>
      <c r="H263" s="160">
        <v>8.1768171992727279</v>
      </c>
      <c r="I263" s="155">
        <v>493600</v>
      </c>
      <c r="J263" s="174">
        <f>G263+I263</f>
        <v>9273600</v>
      </c>
      <c r="K263" s="149">
        <v>10272600</v>
      </c>
      <c r="L263" s="160">
        <v>8.1768171992727279</v>
      </c>
      <c r="M263" s="155">
        <v>518280</v>
      </c>
      <c r="N263" s="174">
        <f>K263+M263</f>
        <v>10790880</v>
      </c>
      <c r="O263" s="149">
        <v>10975000</v>
      </c>
      <c r="P263" s="160">
        <v>8.1768171992727279</v>
      </c>
      <c r="Q263" s="155">
        <v>513344</v>
      </c>
      <c r="R263" s="174">
        <f>O263+Q263</f>
        <v>11488344</v>
      </c>
      <c r="S263" s="395">
        <f t="shared" ref="S263:S296" si="49">AVERAGE(N263,J263,F263,R263)</f>
        <v>8963276.6378020011</v>
      </c>
    </row>
    <row r="264" spans="1:19" x14ac:dyDescent="0.25">
      <c r="A264" s="24">
        <v>247</v>
      </c>
      <c r="B264" s="67" t="s">
        <v>268</v>
      </c>
      <c r="C264" s="9">
        <v>196000</v>
      </c>
      <c r="D264" s="18">
        <v>2.8304292952727272</v>
      </c>
      <c r="E264" s="11">
        <v>105055.20110400004</v>
      </c>
      <c r="F264" s="172">
        <v>301055.20110400004</v>
      </c>
      <c r="G264" s="149">
        <v>480000</v>
      </c>
      <c r="H264" s="160">
        <v>2.8304292952727272</v>
      </c>
      <c r="I264" s="155">
        <v>156300</v>
      </c>
      <c r="J264" s="174">
        <f>G264+I264</f>
        <v>636300</v>
      </c>
      <c r="K264" s="149">
        <v>547200</v>
      </c>
      <c r="L264" s="160">
        <v>2.8304292952727272</v>
      </c>
      <c r="M264" s="155">
        <v>162552</v>
      </c>
      <c r="N264" s="174">
        <f>K264+M264</f>
        <v>709752</v>
      </c>
      <c r="O264" s="149">
        <v>566400</v>
      </c>
      <c r="P264" s="160">
        <v>2.8304292952727272</v>
      </c>
      <c r="Q264" s="155">
        <v>162552</v>
      </c>
      <c r="R264" s="174">
        <f>O264+Q264</f>
        <v>728952</v>
      </c>
      <c r="S264" s="395">
        <f t="shared" si="49"/>
        <v>594014.80027600005</v>
      </c>
    </row>
    <row r="265" spans="1:19" x14ac:dyDescent="0.25">
      <c r="A265" s="24">
        <v>248</v>
      </c>
      <c r="B265" s="67" t="s">
        <v>269</v>
      </c>
      <c r="C265" s="9">
        <v>195000</v>
      </c>
      <c r="D265" s="18">
        <v>2.8304292952727272</v>
      </c>
      <c r="E265" s="11">
        <v>104676.50731199997</v>
      </c>
      <c r="F265" s="172">
        <v>299676.50731199997</v>
      </c>
      <c r="G265" s="155">
        <v>680000</v>
      </c>
      <c r="H265" s="160">
        <v>2.8304292952727272</v>
      </c>
      <c r="I265" s="155">
        <v>156300</v>
      </c>
      <c r="J265" s="174">
        <f>G265+I265</f>
        <v>836300</v>
      </c>
      <c r="K265" s="155">
        <v>802400</v>
      </c>
      <c r="L265" s="160">
        <v>2.8304292952727272</v>
      </c>
      <c r="M265" s="155">
        <v>165678</v>
      </c>
      <c r="N265" s="174">
        <f>K265+M265</f>
        <v>968078</v>
      </c>
      <c r="O265" s="155">
        <v>829600</v>
      </c>
      <c r="P265" s="160">
        <v>2.8304292952727272</v>
      </c>
      <c r="Q265" s="155">
        <v>160989</v>
      </c>
      <c r="R265" s="174">
        <f>O265+Q265</f>
        <v>990589</v>
      </c>
      <c r="S265" s="395">
        <f t="shared" si="49"/>
        <v>773660.87682799995</v>
      </c>
    </row>
    <row r="266" spans="1:19" x14ac:dyDescent="0.25">
      <c r="A266" s="24">
        <v>249</v>
      </c>
      <c r="B266" s="67" t="s">
        <v>271</v>
      </c>
      <c r="C266" s="9">
        <v>1285000</v>
      </c>
      <c r="D266" s="18">
        <v>2.8304292952727272</v>
      </c>
      <c r="E266" s="11">
        <v>691171.0290000001</v>
      </c>
      <c r="F266" s="172">
        <v>1976171.0290000001</v>
      </c>
      <c r="G266" s="155">
        <v>2730060</v>
      </c>
      <c r="H266" s="160">
        <v>2.8304292952727272</v>
      </c>
      <c r="I266" s="155">
        <v>156300</v>
      </c>
      <c r="J266" s="174">
        <f>G266+I266</f>
        <v>2886360</v>
      </c>
      <c r="K266" s="155">
        <v>3084968</v>
      </c>
      <c r="L266" s="160">
        <v>2.8304292952727272</v>
      </c>
      <c r="M266" s="155">
        <v>160989</v>
      </c>
      <c r="N266" s="174">
        <f>K266+M266</f>
        <v>3245957</v>
      </c>
      <c r="O266" s="155">
        <v>3439876</v>
      </c>
      <c r="P266" s="160">
        <v>2.8304292952727272</v>
      </c>
      <c r="Q266" s="155">
        <v>162552</v>
      </c>
      <c r="R266" s="174">
        <f>O266+Q266</f>
        <v>3602428</v>
      </c>
      <c r="S266" s="395">
        <f t="shared" si="49"/>
        <v>2927729.0072499998</v>
      </c>
    </row>
    <row r="267" spans="1:19" x14ac:dyDescent="0.25">
      <c r="A267" s="24">
        <v>250</v>
      </c>
      <c r="B267" s="67" t="s">
        <v>272</v>
      </c>
      <c r="C267" s="15" t="s">
        <v>10</v>
      </c>
      <c r="D267" s="18">
        <v>1.1292479363636365</v>
      </c>
      <c r="E267" s="11">
        <v>70127.798243999991</v>
      </c>
      <c r="F267" s="172">
        <v>70127.798243999991</v>
      </c>
      <c r="G267" s="154" t="s">
        <v>10</v>
      </c>
      <c r="H267" s="160">
        <v>1.1292479363636365</v>
      </c>
      <c r="I267" s="155">
        <v>62400</v>
      </c>
      <c r="J267" s="174">
        <f>I267*1</f>
        <v>62400</v>
      </c>
      <c r="K267" s="154" t="s">
        <v>10</v>
      </c>
      <c r="L267" s="160">
        <v>1.1292479363636365</v>
      </c>
      <c r="M267" s="155">
        <v>65520</v>
      </c>
      <c r="N267" s="174">
        <f>M267*1</f>
        <v>65520</v>
      </c>
      <c r="O267" s="154" t="s">
        <v>10</v>
      </c>
      <c r="P267" s="160">
        <v>1.1292479363636365</v>
      </c>
      <c r="Q267" s="155">
        <v>63024</v>
      </c>
      <c r="R267" s="174">
        <f>Q267*1</f>
        <v>63024</v>
      </c>
      <c r="S267" s="395">
        <f t="shared" si="49"/>
        <v>65267.949561000001</v>
      </c>
    </row>
    <row r="268" spans="1:19" x14ac:dyDescent="0.25">
      <c r="A268" s="24">
        <v>251</v>
      </c>
      <c r="B268" s="67" t="s">
        <v>273</v>
      </c>
      <c r="C268" s="15" t="s">
        <v>10</v>
      </c>
      <c r="D268" s="18">
        <v>0.2613829981818182</v>
      </c>
      <c r="E268" s="11">
        <v>21167.175232000001</v>
      </c>
      <c r="F268" s="172">
        <v>21167.175232000001</v>
      </c>
      <c r="G268" s="154" t="s">
        <v>10</v>
      </c>
      <c r="H268" s="160">
        <v>0.2613829981818182</v>
      </c>
      <c r="I268" s="155">
        <v>14500</v>
      </c>
      <c r="J268" s="174">
        <f>I268*1</f>
        <v>14500</v>
      </c>
      <c r="K268" s="154" t="s">
        <v>10</v>
      </c>
      <c r="L268" s="160">
        <v>0.2613829981818182</v>
      </c>
      <c r="M268" s="155">
        <v>15370</v>
      </c>
      <c r="N268" s="174">
        <f>M268*1</f>
        <v>15370</v>
      </c>
      <c r="O268" s="154" t="s">
        <v>10</v>
      </c>
      <c r="P268" s="160">
        <v>0.2613829981818182</v>
      </c>
      <c r="Q268" s="155">
        <v>14645</v>
      </c>
      <c r="R268" s="174">
        <f>Q268*1</f>
        <v>14645</v>
      </c>
      <c r="S268" s="395">
        <f t="shared" si="49"/>
        <v>16420.543808000002</v>
      </c>
    </row>
    <row r="269" spans="1:19" x14ac:dyDescent="0.25">
      <c r="A269" s="24">
        <v>252</v>
      </c>
      <c r="B269" s="67" t="s">
        <v>274</v>
      </c>
      <c r="C269" s="9">
        <v>1698000</v>
      </c>
      <c r="D269" s="18">
        <v>2.0824316839999999</v>
      </c>
      <c r="E269" s="11">
        <v>914759.32022000011</v>
      </c>
      <c r="F269" s="172">
        <v>2612759.3202200001</v>
      </c>
      <c r="G269" s="149">
        <v>3123300</v>
      </c>
      <c r="H269" s="160">
        <v>2.0824316839999999</v>
      </c>
      <c r="I269" s="155">
        <v>115000</v>
      </c>
      <c r="J269" s="174">
        <f>G269+I269</f>
        <v>3238300</v>
      </c>
      <c r="K269" s="149">
        <v>3529329</v>
      </c>
      <c r="L269" s="160">
        <v>2.0824316839999999</v>
      </c>
      <c r="M269" s="155">
        <v>120750</v>
      </c>
      <c r="N269" s="174">
        <f>K269+M269</f>
        <v>3650079</v>
      </c>
      <c r="O269" s="149">
        <v>3779193</v>
      </c>
      <c r="P269" s="160">
        <v>2.0824316839999999</v>
      </c>
      <c r="Q269" s="155">
        <v>120750</v>
      </c>
      <c r="R269" s="174">
        <f>O269+Q269</f>
        <v>3899943</v>
      </c>
      <c r="S269" s="395">
        <f t="shared" si="49"/>
        <v>3350270.3300550003</v>
      </c>
    </row>
    <row r="270" spans="1:19" x14ac:dyDescent="0.25">
      <c r="A270" s="24">
        <v>253</v>
      </c>
      <c r="B270" s="67" t="s">
        <v>275</v>
      </c>
      <c r="C270" s="9">
        <v>119000</v>
      </c>
      <c r="D270" s="18">
        <v>0.94346999454545466</v>
      </c>
      <c r="E270" s="11">
        <v>63824.488979999995</v>
      </c>
      <c r="F270" s="172">
        <v>182824.48897999999</v>
      </c>
      <c r="G270" s="155">
        <v>510000</v>
      </c>
      <c r="H270" s="160">
        <v>0.94346999454545466</v>
      </c>
      <c r="I270" s="155">
        <v>52200</v>
      </c>
      <c r="J270" s="174">
        <f>G270+I270</f>
        <v>562200</v>
      </c>
      <c r="K270" s="155">
        <v>581400</v>
      </c>
      <c r="L270" s="160">
        <v>0.94346999454545466</v>
      </c>
      <c r="M270" s="155">
        <v>55332</v>
      </c>
      <c r="N270" s="174">
        <f>K270+M270</f>
        <v>636732</v>
      </c>
      <c r="O270" s="155">
        <v>637500</v>
      </c>
      <c r="P270" s="160">
        <v>0.94346999454545466</v>
      </c>
      <c r="Q270" s="155">
        <v>54810</v>
      </c>
      <c r="R270" s="174">
        <f>O270+Q270</f>
        <v>692310</v>
      </c>
      <c r="S270" s="395">
        <f t="shared" si="49"/>
        <v>518516.62224499998</v>
      </c>
    </row>
    <row r="271" spans="1:19" x14ac:dyDescent="0.25">
      <c r="A271" s="24">
        <v>254</v>
      </c>
      <c r="B271" s="67" t="s">
        <v>446</v>
      </c>
      <c r="C271" s="15" t="s">
        <v>10</v>
      </c>
      <c r="D271" s="18">
        <v>2.4293072963636364</v>
      </c>
      <c r="E271" s="11">
        <v>144346.37834400003</v>
      </c>
      <c r="F271" s="172">
        <v>144346.37834400003</v>
      </c>
      <c r="G271" s="154" t="s">
        <v>10</v>
      </c>
      <c r="H271" s="160">
        <v>2.4293072963636364</v>
      </c>
      <c r="I271" s="155">
        <v>134100</v>
      </c>
      <c r="J271" s="174">
        <f>I271*1</f>
        <v>134100</v>
      </c>
      <c r="K271" s="154" t="s">
        <v>10</v>
      </c>
      <c r="L271" s="160">
        <v>2.4293072963636364</v>
      </c>
      <c r="M271" s="155">
        <v>142146</v>
      </c>
      <c r="N271" s="174">
        <f>M271*1</f>
        <v>142146</v>
      </c>
      <c r="O271" s="154" t="s">
        <v>10</v>
      </c>
      <c r="P271" s="160">
        <v>2.4293072963636364</v>
      </c>
      <c r="Q271" s="155">
        <v>140805</v>
      </c>
      <c r="R271" s="174">
        <f>Q271*1</f>
        <v>140805</v>
      </c>
      <c r="S271" s="395">
        <f t="shared" si="49"/>
        <v>140349.34458600002</v>
      </c>
    </row>
    <row r="272" spans="1:19" x14ac:dyDescent="0.25">
      <c r="A272" s="24">
        <v>255</v>
      </c>
      <c r="B272" s="67" t="s">
        <v>277</v>
      </c>
      <c r="C272" s="15" t="s">
        <v>10</v>
      </c>
      <c r="D272" s="18">
        <v>2.7765691414545457</v>
      </c>
      <c r="E272" s="11">
        <v>163677.35011599999</v>
      </c>
      <c r="F272" s="172">
        <v>163677.35011599999</v>
      </c>
      <c r="G272" s="154" t="s">
        <v>10</v>
      </c>
      <c r="H272" s="160">
        <v>2.7765691414545457</v>
      </c>
      <c r="I272" s="155">
        <v>153300</v>
      </c>
      <c r="J272" s="174">
        <f>I272*1</f>
        <v>153300</v>
      </c>
      <c r="K272" s="154" t="s">
        <v>10</v>
      </c>
      <c r="L272" s="160">
        <v>2.7765691414545457</v>
      </c>
      <c r="M272" s="155">
        <v>157899</v>
      </c>
      <c r="N272" s="174">
        <f>M272*1</f>
        <v>157899</v>
      </c>
      <c r="O272" s="154" t="s">
        <v>10</v>
      </c>
      <c r="P272" s="160">
        <v>2.7765691414545457</v>
      </c>
      <c r="Q272" s="155">
        <v>156366</v>
      </c>
      <c r="R272" s="174">
        <f>Q272*1</f>
        <v>156366</v>
      </c>
      <c r="S272" s="395">
        <f t="shared" si="49"/>
        <v>157810.58752900001</v>
      </c>
    </row>
    <row r="273" spans="1:19" x14ac:dyDescent="0.25">
      <c r="A273" s="24">
        <v>256</v>
      </c>
      <c r="B273" s="67" t="s">
        <v>278</v>
      </c>
      <c r="C273" s="9">
        <v>127000</v>
      </c>
      <c r="D273" s="18">
        <v>2.0824316839999999</v>
      </c>
      <c r="E273" s="11">
        <v>68460.039795999997</v>
      </c>
      <c r="F273" s="172">
        <v>195460.039796</v>
      </c>
      <c r="G273" s="149">
        <v>450000</v>
      </c>
      <c r="H273" s="160">
        <v>2.0824316839999999</v>
      </c>
      <c r="I273" s="155">
        <v>115000</v>
      </c>
      <c r="J273" s="174">
        <f>G273+I273</f>
        <v>565000</v>
      </c>
      <c r="K273" s="149">
        <v>531000</v>
      </c>
      <c r="L273" s="160">
        <v>2.0824316839999999</v>
      </c>
      <c r="M273" s="155">
        <v>121900</v>
      </c>
      <c r="N273" s="174">
        <f>K273+M273</f>
        <v>652900</v>
      </c>
      <c r="O273" s="149">
        <v>571500</v>
      </c>
      <c r="P273" s="160">
        <v>2.0824316839999999</v>
      </c>
      <c r="Q273" s="155">
        <v>118450</v>
      </c>
      <c r="R273" s="174">
        <f>O273+Q273</f>
        <v>689950</v>
      </c>
      <c r="S273" s="395">
        <f t="shared" si="49"/>
        <v>525827.50994899997</v>
      </c>
    </row>
    <row r="274" spans="1:19" x14ac:dyDescent="0.25">
      <c r="A274" s="24">
        <v>257</v>
      </c>
      <c r="B274" s="67" t="s">
        <v>279</v>
      </c>
      <c r="C274" s="9">
        <v>540000</v>
      </c>
      <c r="D274" s="18">
        <v>2.7765691414545457</v>
      </c>
      <c r="E274" s="11">
        <v>290816.9261279999</v>
      </c>
      <c r="F274" s="172">
        <v>830816.9261279999</v>
      </c>
      <c r="G274" s="155">
        <v>828750</v>
      </c>
      <c r="H274" s="160">
        <v>2.7765691414545457</v>
      </c>
      <c r="I274" s="155">
        <v>153300</v>
      </c>
      <c r="J274" s="174">
        <f>G274+I274</f>
        <v>982050</v>
      </c>
      <c r="K274" s="155">
        <v>977925</v>
      </c>
      <c r="L274" s="160">
        <v>2.7765691414545457</v>
      </c>
      <c r="M274" s="155">
        <v>162498</v>
      </c>
      <c r="N274" s="174">
        <f>K274+M274</f>
        <v>1140423</v>
      </c>
      <c r="O274" s="155">
        <v>1019363</v>
      </c>
      <c r="P274" s="160">
        <v>2.7765691414545457</v>
      </c>
      <c r="Q274" s="155">
        <v>157899</v>
      </c>
      <c r="R274" s="174">
        <f>O274+Q274</f>
        <v>1177262</v>
      </c>
      <c r="S274" s="395">
        <f t="shared" si="49"/>
        <v>1032637.981532</v>
      </c>
    </row>
    <row r="275" spans="1:19" x14ac:dyDescent="0.25">
      <c r="A275" s="24">
        <v>258</v>
      </c>
      <c r="B275" s="67" t="s">
        <v>356</v>
      </c>
      <c r="C275" s="9">
        <v>57000</v>
      </c>
      <c r="D275" s="18">
        <v>0.94346999454545466</v>
      </c>
      <c r="E275" s="11">
        <v>30156.664756000013</v>
      </c>
      <c r="F275" s="172">
        <v>87156.664756000013</v>
      </c>
      <c r="G275" s="149">
        <v>160000</v>
      </c>
      <c r="H275" s="160">
        <v>0.94346999454545466</v>
      </c>
      <c r="I275" s="155">
        <v>52200</v>
      </c>
      <c r="J275" s="174">
        <f>G275+I275</f>
        <v>212200</v>
      </c>
      <c r="K275" s="149">
        <v>188800</v>
      </c>
      <c r="L275" s="160">
        <v>0.94346999454545466</v>
      </c>
      <c r="M275" s="155">
        <v>53766</v>
      </c>
      <c r="N275" s="174">
        <f>K275+M275</f>
        <v>242566</v>
      </c>
      <c r="O275" s="149">
        <v>204800</v>
      </c>
      <c r="P275" s="160">
        <v>0.94346999454545466</v>
      </c>
      <c r="Q275" s="155">
        <v>54288</v>
      </c>
      <c r="R275" s="174">
        <f>O275+Q275</f>
        <v>259088</v>
      </c>
      <c r="S275" s="395">
        <f t="shared" si="49"/>
        <v>200252.66618900001</v>
      </c>
    </row>
    <row r="276" spans="1:19" x14ac:dyDescent="0.25">
      <c r="A276" s="24">
        <v>259</v>
      </c>
      <c r="B276" s="67" t="s">
        <v>280</v>
      </c>
      <c r="C276" s="9">
        <v>57000</v>
      </c>
      <c r="D276" s="18">
        <v>0.94346999454545466</v>
      </c>
      <c r="E276" s="11">
        <v>30328.164756000013</v>
      </c>
      <c r="F276" s="172">
        <v>87328.164756000013</v>
      </c>
      <c r="G276" s="155">
        <v>160000</v>
      </c>
      <c r="H276" s="160">
        <v>0.94346999454545466</v>
      </c>
      <c r="I276" s="155">
        <v>52200</v>
      </c>
      <c r="J276" s="174">
        <f>G276+I276</f>
        <v>212200</v>
      </c>
      <c r="K276" s="155">
        <v>188800</v>
      </c>
      <c r="L276" s="160">
        <v>0.94346999454545466</v>
      </c>
      <c r="M276" s="155">
        <v>54810</v>
      </c>
      <c r="N276" s="174">
        <f>K276+M276</f>
        <v>243610</v>
      </c>
      <c r="O276" s="155">
        <v>204800</v>
      </c>
      <c r="P276" s="160">
        <v>0.94346999454545466</v>
      </c>
      <c r="Q276" s="155">
        <v>53766</v>
      </c>
      <c r="R276" s="174">
        <f>O276+Q276</f>
        <v>258566</v>
      </c>
      <c r="S276" s="395">
        <f t="shared" si="49"/>
        <v>200426.04118900001</v>
      </c>
    </row>
    <row r="277" spans="1:19" x14ac:dyDescent="0.25">
      <c r="A277" s="24">
        <v>260</v>
      </c>
      <c r="B277" s="67" t="s">
        <v>281</v>
      </c>
      <c r="C277" s="9">
        <v>107000</v>
      </c>
      <c r="D277" s="18">
        <v>0.94346999454545466</v>
      </c>
      <c r="E277" s="11">
        <v>57744.932911999989</v>
      </c>
      <c r="F277" s="172">
        <v>164744.93291199999</v>
      </c>
      <c r="G277" s="149">
        <v>125100</v>
      </c>
      <c r="H277" s="160">
        <v>0.94346999454545466</v>
      </c>
      <c r="I277" s="155">
        <v>52200</v>
      </c>
      <c r="J277" s="174">
        <f>G277+I277</f>
        <v>177300</v>
      </c>
      <c r="K277" s="149">
        <v>141363</v>
      </c>
      <c r="L277" s="160">
        <v>0.94346999454545466</v>
      </c>
      <c r="M277" s="155">
        <v>54288</v>
      </c>
      <c r="N277" s="174">
        <f>K277+M277</f>
        <v>195651</v>
      </c>
      <c r="O277" s="149">
        <v>150120</v>
      </c>
      <c r="P277" s="160">
        <v>0.94346999454545466</v>
      </c>
      <c r="Q277" s="155">
        <v>54810</v>
      </c>
      <c r="R277" s="174">
        <f>O277+Q277</f>
        <v>204930</v>
      </c>
      <c r="S277" s="395">
        <f t="shared" si="49"/>
        <v>185656.483228</v>
      </c>
    </row>
    <row r="278" spans="1:19" x14ac:dyDescent="0.25">
      <c r="A278" s="24">
        <v>261</v>
      </c>
      <c r="B278" s="67" t="s">
        <v>282</v>
      </c>
      <c r="C278" s="9">
        <v>87719.742964000005</v>
      </c>
      <c r="D278" s="63">
        <v>0</v>
      </c>
      <c r="E278" s="12" t="s">
        <v>10</v>
      </c>
      <c r="F278" s="172">
        <v>87719.742964000005</v>
      </c>
      <c r="G278" s="149">
        <v>480000</v>
      </c>
      <c r="H278" s="236">
        <v>0</v>
      </c>
      <c r="I278" s="154" t="s">
        <v>10</v>
      </c>
      <c r="J278" s="174">
        <f>G278*1</f>
        <v>480000</v>
      </c>
      <c r="K278" s="149">
        <v>542400</v>
      </c>
      <c r="L278" s="236">
        <v>0</v>
      </c>
      <c r="M278" s="154" t="s">
        <v>10</v>
      </c>
      <c r="N278" s="174">
        <f>K278*1</f>
        <v>542400</v>
      </c>
      <c r="O278" s="149">
        <v>624000</v>
      </c>
      <c r="P278" s="236">
        <v>0</v>
      </c>
      <c r="Q278" s="154" t="s">
        <v>10</v>
      </c>
      <c r="R278" s="174">
        <f>O278*1</f>
        <v>624000</v>
      </c>
      <c r="S278" s="395">
        <f t="shared" si="49"/>
        <v>433529.93574099999</v>
      </c>
    </row>
    <row r="279" spans="1:19" x14ac:dyDescent="0.25">
      <c r="A279" s="24">
        <v>262</v>
      </c>
      <c r="B279" s="67" t="s">
        <v>283</v>
      </c>
      <c r="C279" s="9">
        <v>205000</v>
      </c>
      <c r="D279" s="18">
        <v>2.4293072963636364</v>
      </c>
      <c r="E279" s="11">
        <v>110476.06182399997</v>
      </c>
      <c r="F279" s="172">
        <v>315476.06182399997</v>
      </c>
      <c r="G279" s="155">
        <v>750000</v>
      </c>
      <c r="H279" s="160">
        <v>2.4293072963636364</v>
      </c>
      <c r="I279" s="155">
        <v>134100</v>
      </c>
      <c r="J279" s="174">
        <f>G279+I279</f>
        <v>884100</v>
      </c>
      <c r="K279" s="155">
        <v>855000</v>
      </c>
      <c r="L279" s="160">
        <v>2.4293072963636364</v>
      </c>
      <c r="M279" s="155">
        <v>138123</v>
      </c>
      <c r="N279" s="174">
        <f>K279+M279</f>
        <v>993123</v>
      </c>
      <c r="O279" s="155">
        <v>922500</v>
      </c>
      <c r="P279" s="160">
        <v>2.4293072963636364</v>
      </c>
      <c r="Q279" s="155">
        <v>138123</v>
      </c>
      <c r="R279" s="174">
        <f>O279+Q279</f>
        <v>1060623</v>
      </c>
      <c r="S279" s="395">
        <f t="shared" si="49"/>
        <v>813330.51545599999</v>
      </c>
    </row>
    <row r="280" spans="1:19" x14ac:dyDescent="0.25">
      <c r="A280" s="24">
        <v>263</v>
      </c>
      <c r="B280" s="67" t="s">
        <v>284</v>
      </c>
      <c r="C280" s="9">
        <v>949000</v>
      </c>
      <c r="D280" s="69">
        <v>2.8839835618181819</v>
      </c>
      <c r="E280" s="11">
        <v>510803.48423840012</v>
      </c>
      <c r="F280" s="172">
        <v>1459803.4842384001</v>
      </c>
      <c r="G280" s="149">
        <v>2890000</v>
      </c>
      <c r="H280" s="149">
        <v>2.8839835618181819</v>
      </c>
      <c r="I280" s="149">
        <v>159155.54</v>
      </c>
      <c r="J280" s="174">
        <f t="shared" ref="J280:J281" si="50">G280+I280</f>
        <v>3049155.54</v>
      </c>
      <c r="K280" s="149">
        <v>3323500</v>
      </c>
      <c r="L280" s="149">
        <v>2.8839835618181819</v>
      </c>
      <c r="M280" s="149">
        <v>167114</v>
      </c>
      <c r="N280" s="174">
        <f t="shared" ref="N280:N281" si="51">K280+M280</f>
        <v>3490614</v>
      </c>
      <c r="O280" s="149">
        <v>3583600</v>
      </c>
      <c r="P280" s="149">
        <v>2.8839835618181819</v>
      </c>
      <c r="Q280" s="149">
        <v>165522</v>
      </c>
      <c r="R280" s="174">
        <f t="shared" ref="R280:R281" si="52">O280+Q280</f>
        <v>3749122</v>
      </c>
      <c r="S280" s="395">
        <f t="shared" si="49"/>
        <v>2937173.7560596</v>
      </c>
    </row>
    <row r="281" spans="1:19" x14ac:dyDescent="0.25">
      <c r="A281" s="24">
        <v>264</v>
      </c>
      <c r="B281" s="67" t="s">
        <v>285</v>
      </c>
      <c r="C281" s="9">
        <v>342000</v>
      </c>
      <c r="D281" s="69">
        <v>2.1777938327272728</v>
      </c>
      <c r="E281" s="11">
        <v>183387.64970720012</v>
      </c>
      <c r="F281" s="172">
        <v>525387.64970720012</v>
      </c>
      <c r="G281" s="149">
        <v>1400000</v>
      </c>
      <c r="H281" s="149">
        <v>2.1777938327272728</v>
      </c>
      <c r="I281" s="149">
        <v>120255.50000000001</v>
      </c>
      <c r="J281" s="174">
        <f t="shared" si="50"/>
        <v>1520255.5</v>
      </c>
      <c r="K281" s="149">
        <v>1610000</v>
      </c>
      <c r="L281" s="149">
        <v>2.1777938327272728</v>
      </c>
      <c r="M281" s="149">
        <v>127471</v>
      </c>
      <c r="N281" s="174">
        <f t="shared" si="51"/>
        <v>1737471</v>
      </c>
      <c r="O281" s="149">
        <v>1708000</v>
      </c>
      <c r="P281" s="149">
        <v>2.1777938327272728</v>
      </c>
      <c r="Q281" s="149">
        <v>123863</v>
      </c>
      <c r="R281" s="174">
        <f t="shared" si="52"/>
        <v>1831863</v>
      </c>
      <c r="S281" s="395">
        <f t="shared" si="49"/>
        <v>1403744.2874268</v>
      </c>
    </row>
    <row r="282" spans="1:19" x14ac:dyDescent="0.25">
      <c r="A282" s="24">
        <v>265</v>
      </c>
      <c r="B282" s="67" t="s">
        <v>286</v>
      </c>
      <c r="C282" s="15" t="s">
        <v>10</v>
      </c>
      <c r="D282" s="18">
        <v>12.141805130909093</v>
      </c>
      <c r="E282" s="11">
        <v>696729.36849599995</v>
      </c>
      <c r="F282" s="172">
        <v>696729.36849599995</v>
      </c>
      <c r="G282" s="154" t="s">
        <v>10</v>
      </c>
      <c r="H282" s="160">
        <v>12.141805130909093</v>
      </c>
      <c r="I282" s="155">
        <v>670000</v>
      </c>
      <c r="J282" s="174">
        <f>I282*1</f>
        <v>670000</v>
      </c>
      <c r="K282" s="154" t="s">
        <v>10</v>
      </c>
      <c r="L282" s="160">
        <v>12.141805130909093</v>
      </c>
      <c r="M282" s="155">
        <v>710200</v>
      </c>
      <c r="N282" s="174">
        <f>M282*1</f>
        <v>710200</v>
      </c>
      <c r="O282" s="154" t="s">
        <v>10</v>
      </c>
      <c r="P282" s="160">
        <v>12.141805130909093</v>
      </c>
      <c r="Q282" s="155">
        <v>690100</v>
      </c>
      <c r="R282" s="174">
        <f>Q282*1</f>
        <v>690100</v>
      </c>
      <c r="S282" s="395">
        <f t="shared" si="49"/>
        <v>691757.34212399996</v>
      </c>
    </row>
    <row r="283" spans="1:19" x14ac:dyDescent="0.25">
      <c r="A283" s="24">
        <v>266</v>
      </c>
      <c r="B283" s="67" t="s">
        <v>287</v>
      </c>
      <c r="C283" s="9">
        <v>439000</v>
      </c>
      <c r="D283" s="18">
        <v>1.561616162909091</v>
      </c>
      <c r="E283" s="11">
        <v>235633.30437999999</v>
      </c>
      <c r="F283" s="172">
        <v>674633.30437999999</v>
      </c>
      <c r="G283" s="149">
        <v>725400</v>
      </c>
      <c r="H283" s="160">
        <v>1.561616162909091</v>
      </c>
      <c r="I283" s="155">
        <v>86300</v>
      </c>
      <c r="J283" s="174">
        <f>G283+I283</f>
        <v>811700</v>
      </c>
      <c r="K283" s="149">
        <v>855972</v>
      </c>
      <c r="L283" s="160">
        <v>1.561616162909091</v>
      </c>
      <c r="M283" s="155">
        <v>89752</v>
      </c>
      <c r="N283" s="174">
        <f>K283+M283</f>
        <v>945724</v>
      </c>
      <c r="O283" s="149">
        <v>848718</v>
      </c>
      <c r="P283" s="160">
        <v>1.561616162909091</v>
      </c>
      <c r="Q283" s="155">
        <v>88889</v>
      </c>
      <c r="R283" s="174">
        <f>O283+Q283</f>
        <v>937607</v>
      </c>
      <c r="S283" s="395">
        <f t="shared" si="49"/>
        <v>842416.07609500003</v>
      </c>
    </row>
    <row r="284" spans="1:19" x14ac:dyDescent="0.25">
      <c r="A284" s="24">
        <v>267</v>
      </c>
      <c r="B284" s="67" t="s">
        <v>288</v>
      </c>
      <c r="C284" s="9">
        <v>60000</v>
      </c>
      <c r="D284" s="18">
        <v>1.2147405505454545</v>
      </c>
      <c r="E284" s="11">
        <v>32473.871924000006</v>
      </c>
      <c r="F284" s="172">
        <v>92473.871924000006</v>
      </c>
      <c r="G284" s="149">
        <v>40000</v>
      </c>
      <c r="H284" s="160">
        <v>1.2147405505454545</v>
      </c>
      <c r="I284" s="155">
        <v>67200</v>
      </c>
      <c r="J284" s="174">
        <f>G284+I284</f>
        <v>107200</v>
      </c>
      <c r="K284" s="149">
        <v>44800</v>
      </c>
      <c r="L284" s="160">
        <v>1.2147405505454545</v>
      </c>
      <c r="M284" s="155">
        <v>70560</v>
      </c>
      <c r="N284" s="174">
        <f>K284+M284</f>
        <v>115360</v>
      </c>
      <c r="O284" s="149">
        <v>51600</v>
      </c>
      <c r="P284" s="160">
        <v>1.2147405505454545</v>
      </c>
      <c r="Q284" s="155">
        <v>70560</v>
      </c>
      <c r="R284" s="174">
        <f>O284+Q284</f>
        <v>122160</v>
      </c>
      <c r="S284" s="395">
        <f t="shared" si="49"/>
        <v>109298.46798099999</v>
      </c>
    </row>
    <row r="285" spans="1:19" x14ac:dyDescent="0.25">
      <c r="A285" s="24">
        <v>268</v>
      </c>
      <c r="B285" s="67" t="s">
        <v>289</v>
      </c>
      <c r="C285" s="15" t="s">
        <v>10</v>
      </c>
      <c r="D285" s="18">
        <v>1.735169838909091</v>
      </c>
      <c r="E285" s="11">
        <v>103983.722024</v>
      </c>
      <c r="F285" s="172">
        <v>103983.722024</v>
      </c>
      <c r="G285" s="154" t="s">
        <v>10</v>
      </c>
      <c r="H285" s="160">
        <v>1.735169838909091</v>
      </c>
      <c r="I285" s="155">
        <v>95900</v>
      </c>
      <c r="J285" s="174">
        <f>I285*1</f>
        <v>95900</v>
      </c>
      <c r="K285" s="154" t="s">
        <v>10</v>
      </c>
      <c r="L285" s="160">
        <v>1.735169838909091</v>
      </c>
      <c r="M285" s="155">
        <v>101654</v>
      </c>
      <c r="N285" s="174">
        <f>M285*1</f>
        <v>101654</v>
      </c>
      <c r="O285" s="154" t="s">
        <v>10</v>
      </c>
      <c r="P285" s="160">
        <v>1.735169838909091</v>
      </c>
      <c r="Q285" s="155">
        <v>97818</v>
      </c>
      <c r="R285" s="174">
        <f>Q285*1</f>
        <v>97818</v>
      </c>
      <c r="S285" s="395">
        <f t="shared" si="49"/>
        <v>99838.930506000004</v>
      </c>
    </row>
    <row r="286" spans="1:19" x14ac:dyDescent="0.25">
      <c r="A286" s="24">
        <v>269</v>
      </c>
      <c r="B286" s="67" t="s">
        <v>290</v>
      </c>
      <c r="C286" s="9">
        <v>1130000</v>
      </c>
      <c r="D286" s="18">
        <v>2.8304292952727272</v>
      </c>
      <c r="E286" s="11">
        <v>608022.86148399999</v>
      </c>
      <c r="F286" s="172">
        <v>1738022.861484</v>
      </c>
      <c r="G286" s="149">
        <v>1973400</v>
      </c>
      <c r="H286" s="160">
        <v>2.8304292952727272</v>
      </c>
      <c r="I286" s="155">
        <v>156300</v>
      </c>
      <c r="J286" s="174">
        <f>G286+I286</f>
        <v>2129700</v>
      </c>
      <c r="K286" s="149">
        <v>2308878</v>
      </c>
      <c r="L286" s="160">
        <v>2.8304292952727272</v>
      </c>
      <c r="M286" s="155">
        <v>165678</v>
      </c>
      <c r="N286" s="174">
        <f>K286+M286</f>
        <v>2474556</v>
      </c>
      <c r="O286" s="149">
        <v>2447016</v>
      </c>
      <c r="P286" s="160">
        <v>2.8304292952727272</v>
      </c>
      <c r="Q286" s="155">
        <v>160989</v>
      </c>
      <c r="R286" s="174">
        <f>O286+Q286</f>
        <v>2608005</v>
      </c>
      <c r="S286" s="395">
        <f t="shared" si="49"/>
        <v>2237570.9653710001</v>
      </c>
    </row>
    <row r="287" spans="1:19" x14ac:dyDescent="0.25">
      <c r="A287" s="24">
        <v>270</v>
      </c>
      <c r="B287" s="67" t="s">
        <v>291</v>
      </c>
      <c r="C287" s="15" t="s">
        <v>10</v>
      </c>
      <c r="D287" s="18">
        <v>3.7739186014545458</v>
      </c>
      <c r="E287" s="11">
        <v>221223.44913200001</v>
      </c>
      <c r="F287" s="172">
        <v>221223.44913200001</v>
      </c>
      <c r="G287" s="154" t="s">
        <v>10</v>
      </c>
      <c r="H287" s="160">
        <v>3.7739186014545458</v>
      </c>
      <c r="I287" s="155">
        <v>208300</v>
      </c>
      <c r="J287" s="174">
        <f t="shared" ref="J287:J293" si="53">I287*1</f>
        <v>208300</v>
      </c>
      <c r="K287" s="154" t="s">
        <v>10</v>
      </c>
      <c r="L287" s="160">
        <v>3.7739186014545458</v>
      </c>
      <c r="M287" s="155">
        <v>214549</v>
      </c>
      <c r="N287" s="174">
        <f t="shared" ref="N287:N293" si="54">M287*1</f>
        <v>214549</v>
      </c>
      <c r="O287" s="154" t="s">
        <v>10</v>
      </c>
      <c r="P287" s="160">
        <v>3.7739186014545458</v>
      </c>
      <c r="Q287" s="155">
        <v>210383</v>
      </c>
      <c r="R287" s="174">
        <f t="shared" ref="R287:R293" si="55">Q287*1</f>
        <v>210383</v>
      </c>
      <c r="S287" s="395">
        <f t="shared" si="49"/>
        <v>213613.86228299999</v>
      </c>
    </row>
    <row r="288" spans="1:19" x14ac:dyDescent="0.25">
      <c r="A288" s="24">
        <v>271</v>
      </c>
      <c r="B288" s="67" t="s">
        <v>292</v>
      </c>
      <c r="C288" s="15" t="s">
        <v>10</v>
      </c>
      <c r="D288" s="18">
        <v>104.06965520981818</v>
      </c>
      <c r="E288" s="11">
        <v>5926358.0495560002</v>
      </c>
      <c r="F288" s="172">
        <v>5926358.0495560002</v>
      </c>
      <c r="G288" s="154" t="s">
        <v>10</v>
      </c>
      <c r="H288" s="160">
        <v>104.06965520981818</v>
      </c>
      <c r="I288" s="155">
        <v>5742300</v>
      </c>
      <c r="J288" s="174">
        <f t="shared" si="53"/>
        <v>5742300</v>
      </c>
      <c r="K288" s="154" t="s">
        <v>10</v>
      </c>
      <c r="L288" s="160">
        <v>104.06965520981818</v>
      </c>
      <c r="M288" s="155">
        <v>5914569</v>
      </c>
      <c r="N288" s="174">
        <f t="shared" si="54"/>
        <v>5914569</v>
      </c>
      <c r="O288" s="154" t="s">
        <v>10</v>
      </c>
      <c r="P288" s="160">
        <v>104.06965520981818</v>
      </c>
      <c r="Q288" s="155">
        <v>5799723</v>
      </c>
      <c r="R288" s="174">
        <f t="shared" si="55"/>
        <v>5799723</v>
      </c>
      <c r="S288" s="395">
        <f t="shared" si="49"/>
        <v>5845737.5123890005</v>
      </c>
    </row>
    <row r="289" spans="1:19" x14ac:dyDescent="0.25">
      <c r="A289" s="24">
        <v>272</v>
      </c>
      <c r="B289" s="67" t="s">
        <v>293</v>
      </c>
      <c r="C289" s="15" t="s">
        <v>10</v>
      </c>
      <c r="D289" s="18">
        <v>5.2054902050909098</v>
      </c>
      <c r="E289" s="11">
        <v>302152.94046000001</v>
      </c>
      <c r="F289" s="172">
        <v>302152.94046000001</v>
      </c>
      <c r="G289" s="154" t="s">
        <v>10</v>
      </c>
      <c r="H289" s="160">
        <v>5.2054902050909098</v>
      </c>
      <c r="I289" s="155">
        <v>287400</v>
      </c>
      <c r="J289" s="174">
        <f t="shared" si="53"/>
        <v>287400</v>
      </c>
      <c r="K289" s="154" t="s">
        <v>10</v>
      </c>
      <c r="L289" s="160">
        <v>5.2054902050909098</v>
      </c>
      <c r="M289" s="155">
        <v>298896</v>
      </c>
      <c r="N289" s="174">
        <f t="shared" si="54"/>
        <v>298896</v>
      </c>
      <c r="O289" s="154" t="s">
        <v>10</v>
      </c>
      <c r="P289" s="160">
        <v>5.2054902050909098</v>
      </c>
      <c r="Q289" s="155">
        <v>296022</v>
      </c>
      <c r="R289" s="174">
        <f t="shared" si="55"/>
        <v>296022</v>
      </c>
      <c r="S289" s="395">
        <f t="shared" si="49"/>
        <v>296117.73511499999</v>
      </c>
    </row>
    <row r="290" spans="1:19" x14ac:dyDescent="0.25">
      <c r="A290" s="24">
        <v>273</v>
      </c>
      <c r="B290" s="67" t="s">
        <v>294</v>
      </c>
      <c r="C290" s="15" t="s">
        <v>10</v>
      </c>
      <c r="D290" s="18">
        <v>6.8694580407272738</v>
      </c>
      <c r="E290" s="11">
        <v>393722.02522799995</v>
      </c>
      <c r="F290" s="172">
        <v>393722.02522799995</v>
      </c>
      <c r="G290" s="154" t="s">
        <v>10</v>
      </c>
      <c r="H290" s="160">
        <v>6.8694580407272738</v>
      </c>
      <c r="I290" s="155">
        <v>379100</v>
      </c>
      <c r="J290" s="174">
        <f t="shared" si="53"/>
        <v>379100</v>
      </c>
      <c r="K290" s="154" t="s">
        <v>10</v>
      </c>
      <c r="L290" s="160">
        <v>6.8694580407272738</v>
      </c>
      <c r="M290" s="155">
        <v>398055</v>
      </c>
      <c r="N290" s="174">
        <f t="shared" si="54"/>
        <v>398055</v>
      </c>
      <c r="O290" s="154" t="s">
        <v>10</v>
      </c>
      <c r="P290" s="160">
        <v>6.8694580407272738</v>
      </c>
      <c r="Q290" s="155">
        <v>390473</v>
      </c>
      <c r="R290" s="174">
        <f t="shared" si="55"/>
        <v>390473</v>
      </c>
      <c r="S290" s="395">
        <f t="shared" si="49"/>
        <v>390337.506307</v>
      </c>
    </row>
    <row r="291" spans="1:19" x14ac:dyDescent="0.25">
      <c r="A291" s="24">
        <v>274</v>
      </c>
      <c r="B291" s="67" t="s">
        <v>295</v>
      </c>
      <c r="C291" s="15" t="s">
        <v>10</v>
      </c>
      <c r="D291" s="18">
        <v>9.7148538541818183</v>
      </c>
      <c r="E291" s="11">
        <v>557620.88376400003</v>
      </c>
      <c r="F291" s="172">
        <v>557620.88376400003</v>
      </c>
      <c r="G291" s="154" t="s">
        <v>10</v>
      </c>
      <c r="H291" s="160">
        <v>9.7148538541818183</v>
      </c>
      <c r="I291" s="155">
        <v>536100</v>
      </c>
      <c r="J291" s="174">
        <f t="shared" si="53"/>
        <v>536100</v>
      </c>
      <c r="K291" s="154" t="s">
        <v>10</v>
      </c>
      <c r="L291" s="160">
        <v>9.7148538541818183</v>
      </c>
      <c r="M291" s="155">
        <v>552183</v>
      </c>
      <c r="N291" s="174">
        <f t="shared" si="54"/>
        <v>552183</v>
      </c>
      <c r="O291" s="154" t="s">
        <v>10</v>
      </c>
      <c r="P291" s="160">
        <v>9.7148538541818183</v>
      </c>
      <c r="Q291" s="155">
        <v>552183</v>
      </c>
      <c r="R291" s="174">
        <f t="shared" si="55"/>
        <v>552183</v>
      </c>
      <c r="S291" s="395">
        <f t="shared" si="49"/>
        <v>549521.72094100004</v>
      </c>
    </row>
    <row r="292" spans="1:19" x14ac:dyDescent="0.25">
      <c r="A292" s="24">
        <v>275</v>
      </c>
      <c r="B292" s="67" t="s">
        <v>296</v>
      </c>
      <c r="C292" s="15" t="s">
        <v>10</v>
      </c>
      <c r="D292" s="18">
        <v>6.2445334880000001</v>
      </c>
      <c r="E292" s="11">
        <v>363848.141328</v>
      </c>
      <c r="F292" s="172">
        <v>363848.141328</v>
      </c>
      <c r="G292" s="154" t="s">
        <v>10</v>
      </c>
      <c r="H292" s="160">
        <v>6.2445334880000001</v>
      </c>
      <c r="I292" s="155">
        <v>344600</v>
      </c>
      <c r="J292" s="174">
        <f t="shared" si="53"/>
        <v>344600</v>
      </c>
      <c r="K292" s="154" t="s">
        <v>10</v>
      </c>
      <c r="L292" s="160">
        <v>6.2445334880000001</v>
      </c>
      <c r="M292" s="155">
        <v>358384</v>
      </c>
      <c r="N292" s="174">
        <f t="shared" si="54"/>
        <v>358384</v>
      </c>
      <c r="O292" s="154" t="s">
        <v>10</v>
      </c>
      <c r="P292" s="160">
        <v>6.2445334880000001</v>
      </c>
      <c r="Q292" s="155">
        <v>351492</v>
      </c>
      <c r="R292" s="174">
        <f t="shared" si="55"/>
        <v>351492</v>
      </c>
      <c r="S292" s="395">
        <f t="shared" si="49"/>
        <v>354581.035332</v>
      </c>
    </row>
    <row r="293" spans="1:19" x14ac:dyDescent="0.25">
      <c r="A293" s="24">
        <v>276</v>
      </c>
      <c r="B293" s="67" t="s">
        <v>297</v>
      </c>
      <c r="C293" s="15" t="s">
        <v>10</v>
      </c>
      <c r="D293" s="18">
        <v>24.283436457090911</v>
      </c>
      <c r="E293" s="11">
        <v>1385448.4233800001</v>
      </c>
      <c r="F293" s="172">
        <v>1385448.4233800001</v>
      </c>
      <c r="G293" s="154" t="s">
        <v>10</v>
      </c>
      <c r="H293" s="160">
        <v>24.283436457090911</v>
      </c>
      <c r="I293" s="155">
        <v>1339900</v>
      </c>
      <c r="J293" s="174">
        <f t="shared" si="53"/>
        <v>1339900</v>
      </c>
      <c r="K293" s="154" t="s">
        <v>10</v>
      </c>
      <c r="L293" s="160">
        <v>24.283436457090911</v>
      </c>
      <c r="M293" s="155">
        <v>1406895</v>
      </c>
      <c r="N293" s="174">
        <f t="shared" si="54"/>
        <v>1406895</v>
      </c>
      <c r="O293" s="154" t="s">
        <v>10</v>
      </c>
      <c r="P293" s="160">
        <v>24.283436457090911</v>
      </c>
      <c r="Q293" s="155">
        <v>1353299</v>
      </c>
      <c r="R293" s="174">
        <f t="shared" si="55"/>
        <v>1353299</v>
      </c>
      <c r="S293" s="395">
        <f t="shared" si="49"/>
        <v>1371385.6058450001</v>
      </c>
    </row>
    <row r="294" spans="1:19" x14ac:dyDescent="0.25">
      <c r="A294" s="24">
        <v>277</v>
      </c>
      <c r="B294" s="67" t="s">
        <v>298</v>
      </c>
      <c r="C294" s="9">
        <v>87000</v>
      </c>
      <c r="D294" s="18">
        <v>0.94346999454545466</v>
      </c>
      <c r="E294" s="11">
        <v>47295.566747999983</v>
      </c>
      <c r="F294" s="172">
        <v>134295.56674799998</v>
      </c>
      <c r="G294" s="149">
        <v>102960</v>
      </c>
      <c r="H294" s="160">
        <v>0.94346999454545466</v>
      </c>
      <c r="I294" s="155">
        <v>52200</v>
      </c>
      <c r="J294" s="174">
        <f>G294+I294</f>
        <v>155160</v>
      </c>
      <c r="K294" s="149">
        <v>121493</v>
      </c>
      <c r="L294" s="160">
        <v>0.94346999454545466</v>
      </c>
      <c r="M294" s="155">
        <v>54288</v>
      </c>
      <c r="N294" s="174">
        <f>K294+M294</f>
        <v>175781</v>
      </c>
      <c r="O294" s="149">
        <v>119434</v>
      </c>
      <c r="P294" s="160">
        <v>0.94346999454545466</v>
      </c>
      <c r="Q294" s="155">
        <v>53766</v>
      </c>
      <c r="R294" s="174">
        <f>O294+Q294</f>
        <v>173200</v>
      </c>
      <c r="S294" s="395">
        <f t="shared" si="49"/>
        <v>159609.141687</v>
      </c>
    </row>
    <row r="295" spans="1:19" x14ac:dyDescent="0.25">
      <c r="A295" s="24">
        <v>278</v>
      </c>
      <c r="B295" s="67" t="s">
        <v>299</v>
      </c>
      <c r="C295" s="9">
        <v>48000</v>
      </c>
      <c r="D295" s="18">
        <v>0.94346999454545466</v>
      </c>
      <c r="E295" s="11">
        <v>25449.475315999996</v>
      </c>
      <c r="F295" s="172">
        <v>73449.475315999996</v>
      </c>
      <c r="G295" s="149">
        <v>280000</v>
      </c>
      <c r="H295" s="160">
        <v>0.94346999454545466</v>
      </c>
      <c r="I295" s="155">
        <v>52200</v>
      </c>
      <c r="J295" s="174">
        <f>G295+I295</f>
        <v>332200</v>
      </c>
      <c r="K295" s="149">
        <v>313600</v>
      </c>
      <c r="L295" s="160">
        <v>0.94346999454545466</v>
      </c>
      <c r="M295" s="155">
        <v>55332</v>
      </c>
      <c r="N295" s="174">
        <f>K295+M295</f>
        <v>368932</v>
      </c>
      <c r="O295" s="149">
        <v>327600</v>
      </c>
      <c r="P295" s="160">
        <v>0.94346999454545466</v>
      </c>
      <c r="Q295" s="155">
        <v>54288</v>
      </c>
      <c r="R295" s="174">
        <f>O295+Q295</f>
        <v>381888</v>
      </c>
      <c r="S295" s="395">
        <f t="shared" si="49"/>
        <v>289117.36882899998</v>
      </c>
    </row>
    <row r="296" spans="1:19" x14ac:dyDescent="0.25">
      <c r="A296" s="24">
        <v>279</v>
      </c>
      <c r="B296" s="67" t="s">
        <v>300</v>
      </c>
      <c r="C296" s="9">
        <v>78000</v>
      </c>
      <c r="D296" s="18">
        <v>0.94346999454545466</v>
      </c>
      <c r="E296" s="11">
        <v>42046.673487999986</v>
      </c>
      <c r="F296" s="172">
        <v>120046.67348799999</v>
      </c>
      <c r="G296" s="149">
        <v>82800</v>
      </c>
      <c r="H296" s="160">
        <v>0.94346999454545466</v>
      </c>
      <c r="I296" s="155">
        <v>52200</v>
      </c>
      <c r="J296" s="174">
        <f>G296+I296</f>
        <v>135000</v>
      </c>
      <c r="K296" s="149">
        <v>96876</v>
      </c>
      <c r="L296" s="160">
        <v>0.94346999454545466</v>
      </c>
      <c r="M296" s="155">
        <v>54810</v>
      </c>
      <c r="N296" s="174">
        <f>K296+M296</f>
        <v>151686</v>
      </c>
      <c r="O296" s="149">
        <v>104328</v>
      </c>
      <c r="P296" s="160">
        <v>0.94346999454545466</v>
      </c>
      <c r="Q296" s="155">
        <v>53766</v>
      </c>
      <c r="R296" s="174">
        <f>O296+Q296</f>
        <v>158094</v>
      </c>
      <c r="S296" s="395">
        <f t="shared" si="49"/>
        <v>141206.66837199999</v>
      </c>
    </row>
    <row r="297" spans="1:19" x14ac:dyDescent="0.25">
      <c r="A297" s="24">
        <v>280</v>
      </c>
      <c r="B297" s="67" t="s">
        <v>301</v>
      </c>
      <c r="C297" s="15" t="s">
        <v>10</v>
      </c>
      <c r="D297" s="18">
        <v>5.6608779021818192</v>
      </c>
      <c r="E297" s="11">
        <v>328161.06089199998</v>
      </c>
      <c r="F297" s="172">
        <v>328161.06089199998</v>
      </c>
      <c r="G297" s="154" t="s">
        <v>10</v>
      </c>
      <c r="H297" s="160">
        <v>5.6608779021818192</v>
      </c>
      <c r="I297" s="155">
        <v>312400</v>
      </c>
      <c r="J297" s="174">
        <f>I297*1</f>
        <v>312400</v>
      </c>
      <c r="K297" s="154" t="s">
        <v>10</v>
      </c>
      <c r="L297" s="160">
        <v>5.6608779021818192</v>
      </c>
      <c r="M297" s="155">
        <v>328020</v>
      </c>
      <c r="N297" s="174">
        <f>M297*1</f>
        <v>328020</v>
      </c>
      <c r="O297" s="154" t="s">
        <v>10</v>
      </c>
      <c r="P297" s="160">
        <v>5.6608779021818192</v>
      </c>
      <c r="Q297" s="155">
        <v>315524</v>
      </c>
      <c r="R297" s="174">
        <f>Q297*1</f>
        <v>315524</v>
      </c>
      <c r="S297" s="395">
        <f>AVERAGE(N297,J297,F297,R297)</f>
        <v>321026.26522299997</v>
      </c>
    </row>
    <row r="298" spans="1:19" x14ac:dyDescent="0.25">
      <c r="G298"/>
      <c r="H298"/>
      <c r="I298"/>
      <c r="J298" s="173"/>
      <c r="K298"/>
      <c r="L298"/>
      <c r="M298"/>
      <c r="N298" s="173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7"/>
      <c r="H301" s="168"/>
      <c r="I301" s="166"/>
      <c r="J301" s="175"/>
      <c r="K301" s="167"/>
      <c r="L301" s="168"/>
      <c r="M301" s="385"/>
      <c r="N301" s="386"/>
    </row>
    <row r="302" spans="1:19" x14ac:dyDescent="0.25">
      <c r="G302" s="164"/>
      <c r="H302" s="165"/>
      <c r="I302" s="166"/>
      <c r="J302" s="175"/>
      <c r="K302" s="164"/>
      <c r="L302" s="165"/>
      <c r="M302" s="385"/>
      <c r="N302" s="386"/>
    </row>
    <row r="303" spans="1:19" x14ac:dyDescent="0.25">
      <c r="G303" s="167"/>
      <c r="H303" s="168"/>
      <c r="I303" s="166"/>
      <c r="J303" s="175"/>
      <c r="K303" s="167"/>
      <c r="L303" s="168"/>
      <c r="M303" s="385"/>
      <c r="N303" s="386"/>
    </row>
    <row r="304" spans="1:19" x14ac:dyDescent="0.25">
      <c r="G304" s="169"/>
      <c r="H304" s="170"/>
      <c r="I304" s="169"/>
      <c r="J304" s="176"/>
      <c r="K304" s="169"/>
      <c r="L304" s="170"/>
      <c r="M304" s="169"/>
      <c r="N304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6AA13-493B-4530-A945-B4B6C13A232B}">
  <dimension ref="A1:S305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171" bestFit="1" customWidth="1"/>
    <col min="8" max="8" width="14.28515625" style="171" customWidth="1"/>
    <col min="9" max="9" width="15" style="171" bestFit="1" customWidth="1"/>
    <col min="10" max="10" width="13.85546875" style="177" bestFit="1" customWidth="1"/>
    <col min="11" max="13" width="19.42578125" style="185" customWidth="1"/>
    <col min="14" max="14" width="19.42578125" style="187" customWidth="1"/>
    <col min="15" max="17" width="17.28515625" style="171" customWidth="1"/>
    <col min="18" max="18" width="17.28515625" style="177" customWidth="1"/>
    <col min="19" max="19" width="20.7109375" customWidth="1"/>
  </cols>
  <sheetData>
    <row r="1" spans="1:19" ht="15" customHeight="1" x14ac:dyDescent="0.25">
      <c r="A1" s="452" t="s">
        <v>0</v>
      </c>
      <c r="B1" s="465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65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65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68">
        <v>13</v>
      </c>
      <c r="B4" s="450" t="s">
        <v>528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46" t="s">
        <v>8</v>
      </c>
      <c r="C6" s="9">
        <v>114000</v>
      </c>
      <c r="D6" s="10">
        <v>1.8869593007272729</v>
      </c>
      <c r="E6" s="11">
        <v>61809.276383999997</v>
      </c>
      <c r="F6" s="172">
        <v>175809.276384</v>
      </c>
      <c r="G6" s="159">
        <v>72000</v>
      </c>
      <c r="H6" s="153">
        <v>1.8869593007272729</v>
      </c>
      <c r="I6" s="192">
        <v>104200</v>
      </c>
      <c r="J6" s="174">
        <f>G6+I6</f>
        <v>176200</v>
      </c>
      <c r="K6" s="159">
        <v>84960</v>
      </c>
      <c r="L6" s="153">
        <v>1.8869593007272729</v>
      </c>
      <c r="M6" s="192">
        <v>109410</v>
      </c>
      <c r="N6" s="174">
        <f>K6+M6</f>
        <v>194370</v>
      </c>
      <c r="O6" s="159">
        <v>88560</v>
      </c>
      <c r="P6" s="153">
        <v>1.8869593007272729</v>
      </c>
      <c r="Q6" s="192">
        <v>109410</v>
      </c>
      <c r="R6" s="174">
        <f>O6+Q6</f>
        <v>197970</v>
      </c>
      <c r="S6" s="395">
        <f>AVERAGE(N6,J6,F6,R6)</f>
        <v>186087.31909599999</v>
      </c>
    </row>
    <row r="7" spans="1:19" x14ac:dyDescent="0.25">
      <c r="A7" s="24">
        <v>2</v>
      </c>
      <c r="B7" s="46" t="s">
        <v>9</v>
      </c>
      <c r="C7" s="9">
        <v>98140.417535999994</v>
      </c>
      <c r="D7" s="10">
        <v>0</v>
      </c>
      <c r="E7" s="12" t="s">
        <v>10</v>
      </c>
      <c r="F7" s="172">
        <v>98140.417535999994</v>
      </c>
      <c r="G7" s="192">
        <v>116100</v>
      </c>
      <c r="H7" s="153">
        <v>0</v>
      </c>
      <c r="I7" s="154" t="s">
        <v>10</v>
      </c>
      <c r="J7" s="174">
        <f>G7*1</f>
        <v>116100</v>
      </c>
      <c r="K7" s="192">
        <v>132354</v>
      </c>
      <c r="L7" s="153">
        <v>0</v>
      </c>
      <c r="M7" s="154" t="s">
        <v>10</v>
      </c>
      <c r="N7" s="174">
        <f>K7*1</f>
        <v>132354</v>
      </c>
      <c r="O7" s="192">
        <v>142803</v>
      </c>
      <c r="P7" s="153">
        <v>0</v>
      </c>
      <c r="Q7" s="154" t="s">
        <v>10</v>
      </c>
      <c r="R7" s="174">
        <f>O7*1</f>
        <v>142803</v>
      </c>
      <c r="S7" s="395">
        <f t="shared" ref="S7:S70" si="0">AVERAGE(N7,J7,F7,R7)</f>
        <v>122349.35438400001</v>
      </c>
    </row>
    <row r="8" spans="1:19" x14ac:dyDescent="0.25">
      <c r="A8" s="24">
        <v>3</v>
      </c>
      <c r="B8" s="46" t="s">
        <v>11</v>
      </c>
      <c r="C8" s="9">
        <v>74808.879375999997</v>
      </c>
      <c r="D8" s="10">
        <v>0</v>
      </c>
      <c r="E8" s="12" t="s">
        <v>10</v>
      </c>
      <c r="F8" s="172">
        <v>74808.879375999997</v>
      </c>
      <c r="G8" s="192">
        <v>87450</v>
      </c>
      <c r="H8" s="153">
        <v>0</v>
      </c>
      <c r="I8" s="154" t="s">
        <v>10</v>
      </c>
      <c r="J8" s="174">
        <f>G8*1</f>
        <v>87450</v>
      </c>
      <c r="K8" s="192">
        <v>102317</v>
      </c>
      <c r="L8" s="153">
        <v>0</v>
      </c>
      <c r="M8" s="154" t="s">
        <v>10</v>
      </c>
      <c r="N8" s="174">
        <f>K8*1</f>
        <v>102317</v>
      </c>
      <c r="O8" s="192">
        <v>109313</v>
      </c>
      <c r="P8" s="153">
        <v>0</v>
      </c>
      <c r="Q8" s="154" t="s">
        <v>10</v>
      </c>
      <c r="R8" s="174">
        <f>O8*1</f>
        <v>109313</v>
      </c>
      <c r="S8" s="395">
        <f t="shared" si="0"/>
        <v>93472.219844000007</v>
      </c>
    </row>
    <row r="9" spans="1:19" x14ac:dyDescent="0.25">
      <c r="A9" s="24">
        <v>4</v>
      </c>
      <c r="B9" s="46" t="s">
        <v>12</v>
      </c>
      <c r="C9" s="9">
        <v>131000</v>
      </c>
      <c r="D9" s="10">
        <v>2.8304292952727272</v>
      </c>
      <c r="E9" s="11">
        <v>71306.991684000008</v>
      </c>
      <c r="F9" s="172">
        <v>202306.99168400001</v>
      </c>
      <c r="G9" s="157">
        <v>47700</v>
      </c>
      <c r="H9" s="153">
        <v>2.8304292952727272</v>
      </c>
      <c r="I9" s="192">
        <v>149600</v>
      </c>
      <c r="J9" s="174">
        <f t="shared" ref="J9:J18" si="1">G9+I9</f>
        <v>197300</v>
      </c>
      <c r="K9" s="157">
        <v>54378</v>
      </c>
      <c r="L9" s="153">
        <v>2.8304292952727272</v>
      </c>
      <c r="M9" s="192">
        <v>155584</v>
      </c>
      <c r="N9" s="174">
        <f t="shared" ref="N9:N18" si="2">K9+M9</f>
        <v>209962</v>
      </c>
      <c r="O9" s="157">
        <v>59148</v>
      </c>
      <c r="P9" s="153">
        <v>2.8304292952727272</v>
      </c>
      <c r="Q9" s="192">
        <v>154088</v>
      </c>
      <c r="R9" s="174">
        <f t="shared" ref="R9:R18" si="3">O9+Q9</f>
        <v>213236</v>
      </c>
      <c r="S9" s="395">
        <f t="shared" si="0"/>
        <v>205701.247921</v>
      </c>
    </row>
    <row r="10" spans="1:19" x14ac:dyDescent="0.25">
      <c r="A10" s="24">
        <v>5</v>
      </c>
      <c r="B10" s="46" t="s">
        <v>13</v>
      </c>
      <c r="C10" s="9">
        <v>1092000</v>
      </c>
      <c r="D10" s="10">
        <v>2.8304292952727272</v>
      </c>
      <c r="E10" s="11">
        <v>588047.1318399997</v>
      </c>
      <c r="F10" s="172">
        <v>1680047.1318399997</v>
      </c>
      <c r="G10" s="157">
        <v>1946850</v>
      </c>
      <c r="H10" s="153">
        <v>2.8304292952727272</v>
      </c>
      <c r="I10" s="192">
        <v>117000</v>
      </c>
      <c r="J10" s="174">
        <f t="shared" si="1"/>
        <v>2063850</v>
      </c>
      <c r="K10" s="157">
        <v>2219409</v>
      </c>
      <c r="L10" s="153">
        <v>2.8304292952727272</v>
      </c>
      <c r="M10" s="192">
        <v>121680</v>
      </c>
      <c r="N10" s="174">
        <f t="shared" si="2"/>
        <v>2341089</v>
      </c>
      <c r="O10" s="157">
        <v>2297283</v>
      </c>
      <c r="P10" s="153">
        <v>2.8304292952727272</v>
      </c>
      <c r="Q10" s="192">
        <v>121680</v>
      </c>
      <c r="R10" s="174">
        <f t="shared" si="3"/>
        <v>2418963</v>
      </c>
      <c r="S10" s="395">
        <f t="shared" si="0"/>
        <v>2125987.28296</v>
      </c>
    </row>
    <row r="11" spans="1:19" x14ac:dyDescent="0.25">
      <c r="A11" s="24">
        <v>6</v>
      </c>
      <c r="B11" s="46" t="s">
        <v>15</v>
      </c>
      <c r="C11" s="9">
        <v>657000</v>
      </c>
      <c r="D11" s="10">
        <v>2.8304292952727272</v>
      </c>
      <c r="E11" s="11">
        <v>354020.51075200003</v>
      </c>
      <c r="F11" s="172">
        <v>1011020.510752</v>
      </c>
      <c r="G11" s="192">
        <v>1106550</v>
      </c>
      <c r="H11" s="153">
        <v>2.8304292952727272</v>
      </c>
      <c r="I11" s="192">
        <v>122300</v>
      </c>
      <c r="J11" s="174">
        <f t="shared" si="1"/>
        <v>1228850</v>
      </c>
      <c r="K11" s="192">
        <v>1250402</v>
      </c>
      <c r="L11" s="153">
        <v>2.8304292952727272</v>
      </c>
      <c r="M11" s="192">
        <v>127192</v>
      </c>
      <c r="N11" s="174">
        <f t="shared" si="2"/>
        <v>1377594</v>
      </c>
      <c r="O11" s="192">
        <v>1316795</v>
      </c>
      <c r="P11" s="153">
        <v>2.8304292952727272</v>
      </c>
      <c r="Q11" s="192">
        <v>124746</v>
      </c>
      <c r="R11" s="174">
        <f t="shared" si="3"/>
        <v>1441541</v>
      </c>
      <c r="S11" s="395">
        <f t="shared" si="0"/>
        <v>1264751.377688</v>
      </c>
    </row>
    <row r="12" spans="1:19" x14ac:dyDescent="0.25">
      <c r="A12" s="24">
        <v>7</v>
      </c>
      <c r="B12" s="46" t="s">
        <v>16</v>
      </c>
      <c r="C12" s="9">
        <v>635000</v>
      </c>
      <c r="D12" s="10">
        <v>2.8304292952727272</v>
      </c>
      <c r="E12" s="11">
        <v>341229.41354400013</v>
      </c>
      <c r="F12" s="172">
        <v>976229.41354400013</v>
      </c>
      <c r="G12" s="157">
        <v>1018350</v>
      </c>
      <c r="H12" s="153">
        <v>2.8304292952727272</v>
      </c>
      <c r="I12" s="192">
        <v>156300</v>
      </c>
      <c r="J12" s="174">
        <f t="shared" si="1"/>
        <v>1174650</v>
      </c>
      <c r="K12" s="157">
        <v>1160919</v>
      </c>
      <c r="L12" s="153">
        <v>2.8304292952727272</v>
      </c>
      <c r="M12" s="192">
        <v>160989</v>
      </c>
      <c r="N12" s="174">
        <f t="shared" si="2"/>
        <v>1321908</v>
      </c>
      <c r="O12" s="157">
        <v>1303488</v>
      </c>
      <c r="P12" s="153">
        <v>2.8304292952727272</v>
      </c>
      <c r="Q12" s="192">
        <v>160989</v>
      </c>
      <c r="R12" s="174">
        <f t="shared" si="3"/>
        <v>1464477</v>
      </c>
      <c r="S12" s="395">
        <f t="shared" si="0"/>
        <v>1234316.103386</v>
      </c>
    </row>
    <row r="13" spans="1:19" x14ac:dyDescent="0.25">
      <c r="A13" s="24">
        <v>8</v>
      </c>
      <c r="B13" s="46" t="s">
        <v>17</v>
      </c>
      <c r="C13" s="9">
        <v>637000</v>
      </c>
      <c r="D13" s="10">
        <v>2.8304292952727272</v>
      </c>
      <c r="E13" s="11">
        <v>342325.23354400008</v>
      </c>
      <c r="F13" s="172">
        <v>979325.23354400008</v>
      </c>
      <c r="G13" s="157">
        <v>1018350</v>
      </c>
      <c r="H13" s="153">
        <v>2.8304292952727272</v>
      </c>
      <c r="I13" s="192">
        <v>156300</v>
      </c>
      <c r="J13" s="174">
        <f t="shared" si="1"/>
        <v>1174650</v>
      </c>
      <c r="K13" s="157">
        <v>1150736</v>
      </c>
      <c r="L13" s="153">
        <v>2.8304292952727272</v>
      </c>
      <c r="M13" s="192">
        <v>164115</v>
      </c>
      <c r="N13" s="174">
        <f t="shared" si="2"/>
        <v>1314851</v>
      </c>
      <c r="O13" s="157">
        <v>1262754</v>
      </c>
      <c r="P13" s="153">
        <v>2.8304292952727272</v>
      </c>
      <c r="Q13" s="192">
        <v>160989</v>
      </c>
      <c r="R13" s="174">
        <f t="shared" si="3"/>
        <v>1423743</v>
      </c>
      <c r="S13" s="395">
        <f t="shared" si="0"/>
        <v>1223142.3083859999</v>
      </c>
    </row>
    <row r="14" spans="1:19" x14ac:dyDescent="0.25">
      <c r="A14" s="24">
        <v>9</v>
      </c>
      <c r="B14" s="46" t="s">
        <v>18</v>
      </c>
      <c r="C14" s="9">
        <v>100000</v>
      </c>
      <c r="D14" s="10">
        <v>1.8869593007272729</v>
      </c>
      <c r="E14" s="11">
        <v>54104.815955999977</v>
      </c>
      <c r="F14" s="172">
        <v>154104.81595599998</v>
      </c>
      <c r="G14" s="192">
        <v>45000</v>
      </c>
      <c r="H14" s="153">
        <v>1.8869593007272729</v>
      </c>
      <c r="I14" s="192">
        <v>104200</v>
      </c>
      <c r="J14" s="174">
        <f t="shared" si="1"/>
        <v>149200</v>
      </c>
      <c r="K14" s="192">
        <v>50400</v>
      </c>
      <c r="L14" s="153">
        <v>1.8869593007272729</v>
      </c>
      <c r="M14" s="192">
        <v>109410</v>
      </c>
      <c r="N14" s="174">
        <f t="shared" si="2"/>
        <v>159810</v>
      </c>
      <c r="O14" s="192">
        <v>52200</v>
      </c>
      <c r="P14" s="153">
        <v>1.8869593007272729</v>
      </c>
      <c r="Q14" s="192">
        <v>105242</v>
      </c>
      <c r="R14" s="174">
        <f t="shared" si="3"/>
        <v>157442</v>
      </c>
      <c r="S14" s="395">
        <f t="shared" si="0"/>
        <v>155139.203989</v>
      </c>
    </row>
    <row r="15" spans="1:19" x14ac:dyDescent="0.25">
      <c r="A15" s="24">
        <v>10</v>
      </c>
      <c r="B15" s="46" t="s">
        <v>19</v>
      </c>
      <c r="C15" s="9">
        <v>111000</v>
      </c>
      <c r="D15" s="10">
        <v>1.4152146476363636</v>
      </c>
      <c r="E15" s="11">
        <v>59984.355359999987</v>
      </c>
      <c r="F15" s="172">
        <v>170984.35535999999</v>
      </c>
      <c r="G15" s="192">
        <v>174750</v>
      </c>
      <c r="H15" s="153">
        <v>1.4152146476363636</v>
      </c>
      <c r="I15" s="192">
        <v>19600</v>
      </c>
      <c r="J15" s="174">
        <f t="shared" si="1"/>
        <v>194350</v>
      </c>
      <c r="K15" s="192">
        <v>197468</v>
      </c>
      <c r="L15" s="153">
        <v>1.4152146476363636</v>
      </c>
      <c r="M15" s="192">
        <v>20384</v>
      </c>
      <c r="N15" s="174">
        <f t="shared" si="2"/>
        <v>217852</v>
      </c>
      <c r="O15" s="192">
        <v>214943</v>
      </c>
      <c r="P15" s="153">
        <v>1.4152146476363636</v>
      </c>
      <c r="Q15" s="192">
        <v>19796</v>
      </c>
      <c r="R15" s="174">
        <f t="shared" si="3"/>
        <v>234739</v>
      </c>
      <c r="S15" s="395">
        <f t="shared" si="0"/>
        <v>204481.33883999998</v>
      </c>
    </row>
    <row r="16" spans="1:19" x14ac:dyDescent="0.25">
      <c r="A16" s="24">
        <v>11</v>
      </c>
      <c r="B16" s="46" t="s">
        <v>20</v>
      </c>
      <c r="C16" s="9">
        <v>260000</v>
      </c>
      <c r="D16" s="10">
        <v>2.8304292952727272</v>
      </c>
      <c r="E16" s="11">
        <v>139614.39518000005</v>
      </c>
      <c r="F16" s="172">
        <v>399614.39518000005</v>
      </c>
      <c r="G16" s="192">
        <v>285900</v>
      </c>
      <c r="H16" s="153">
        <v>2.8304292952727272</v>
      </c>
      <c r="I16" s="192">
        <v>156300</v>
      </c>
      <c r="J16" s="174">
        <f t="shared" si="1"/>
        <v>442200</v>
      </c>
      <c r="K16" s="192">
        <v>328785</v>
      </c>
      <c r="L16" s="153">
        <v>2.8304292952727272</v>
      </c>
      <c r="M16" s="192">
        <v>162552</v>
      </c>
      <c r="N16" s="174">
        <f t="shared" si="2"/>
        <v>491337</v>
      </c>
      <c r="O16" s="192">
        <v>334503</v>
      </c>
      <c r="P16" s="153">
        <v>2.8304292952727272</v>
      </c>
      <c r="Q16" s="192">
        <v>157863</v>
      </c>
      <c r="R16" s="174">
        <f t="shared" si="3"/>
        <v>492366</v>
      </c>
      <c r="S16" s="395">
        <f t="shared" si="0"/>
        <v>456379.348795</v>
      </c>
    </row>
    <row r="17" spans="1:19" x14ac:dyDescent="0.25">
      <c r="A17" s="24">
        <v>12</v>
      </c>
      <c r="B17" s="46" t="s">
        <v>22</v>
      </c>
      <c r="C17" s="9">
        <v>153000</v>
      </c>
      <c r="D17" s="10">
        <v>1.8869593007272729</v>
      </c>
      <c r="E17" s="11">
        <v>82002.192291999992</v>
      </c>
      <c r="F17" s="172">
        <v>235002.19229199999</v>
      </c>
      <c r="G17" s="192">
        <v>145050</v>
      </c>
      <c r="H17" s="153">
        <v>1.8869593007272729</v>
      </c>
      <c r="I17" s="192">
        <v>104200</v>
      </c>
      <c r="J17" s="174">
        <f t="shared" si="1"/>
        <v>249250</v>
      </c>
      <c r="K17" s="192">
        <v>165357</v>
      </c>
      <c r="L17" s="153">
        <v>1.8869593007272729</v>
      </c>
      <c r="M17" s="192">
        <v>107326</v>
      </c>
      <c r="N17" s="174">
        <f t="shared" si="2"/>
        <v>272683</v>
      </c>
      <c r="O17" s="192">
        <v>179862</v>
      </c>
      <c r="P17" s="153">
        <v>1.8869593007272729</v>
      </c>
      <c r="Q17" s="192">
        <v>107326</v>
      </c>
      <c r="R17" s="174">
        <f t="shared" si="3"/>
        <v>287188</v>
      </c>
      <c r="S17" s="395">
        <f t="shared" si="0"/>
        <v>261030.79807299998</v>
      </c>
    </row>
    <row r="18" spans="1:19" x14ac:dyDescent="0.25">
      <c r="A18" s="24">
        <v>13</v>
      </c>
      <c r="B18" s="46" t="s">
        <v>23</v>
      </c>
      <c r="C18" s="9">
        <v>178000</v>
      </c>
      <c r="D18" s="10">
        <v>1.8869593007272729</v>
      </c>
      <c r="E18" s="11">
        <v>96521.093503999989</v>
      </c>
      <c r="F18" s="172">
        <v>274521.09350399999</v>
      </c>
      <c r="G18" s="192">
        <v>203100</v>
      </c>
      <c r="H18" s="153">
        <v>1.8869593007272729</v>
      </c>
      <c r="I18" s="192">
        <v>97600</v>
      </c>
      <c r="J18" s="174">
        <f t="shared" si="1"/>
        <v>300700</v>
      </c>
      <c r="K18" s="192">
        <v>227472</v>
      </c>
      <c r="L18" s="153">
        <v>1.8869593007272729</v>
      </c>
      <c r="M18" s="192">
        <v>103456</v>
      </c>
      <c r="N18" s="174">
        <f t="shared" si="2"/>
        <v>330928</v>
      </c>
      <c r="O18" s="192">
        <v>249813</v>
      </c>
      <c r="P18" s="153">
        <v>1.8869593007272729</v>
      </c>
      <c r="Q18" s="192">
        <v>102480</v>
      </c>
      <c r="R18" s="174">
        <f t="shared" si="3"/>
        <v>352293</v>
      </c>
      <c r="S18" s="395">
        <f t="shared" si="0"/>
        <v>314610.523376</v>
      </c>
    </row>
    <row r="19" spans="1:19" x14ac:dyDescent="0.25">
      <c r="A19" s="24">
        <v>14</v>
      </c>
      <c r="B19" s="46" t="s">
        <v>24</v>
      </c>
      <c r="C19" s="9">
        <v>74000</v>
      </c>
      <c r="D19" s="13">
        <v>0.86902363636363644</v>
      </c>
      <c r="E19" s="11">
        <v>39532.091931999996</v>
      </c>
      <c r="F19" s="172">
        <v>113532.091932</v>
      </c>
      <c r="G19" s="247">
        <v>65250</v>
      </c>
      <c r="H19" s="156">
        <v>0.86902363636363644</v>
      </c>
      <c r="I19" s="248">
        <v>48100</v>
      </c>
      <c r="J19" s="174">
        <f>G19+I19</f>
        <v>113350</v>
      </c>
      <c r="K19" s="247">
        <v>73733</v>
      </c>
      <c r="L19" s="156">
        <v>0.86902363636363644</v>
      </c>
      <c r="M19" s="248">
        <v>49543</v>
      </c>
      <c r="N19" s="174">
        <f>K19+M19</f>
        <v>123276</v>
      </c>
      <c r="O19" s="247">
        <v>78953</v>
      </c>
      <c r="P19" s="156">
        <v>0.86902363636363644</v>
      </c>
      <c r="Q19" s="248">
        <v>49543</v>
      </c>
      <c r="R19" s="174">
        <f>O19+Q19</f>
        <v>128496</v>
      </c>
      <c r="S19" s="395">
        <f t="shared" si="0"/>
        <v>119663.522983</v>
      </c>
    </row>
    <row r="20" spans="1:19" x14ac:dyDescent="0.25">
      <c r="A20" s="24">
        <v>15</v>
      </c>
      <c r="B20" s="46" t="s">
        <v>25</v>
      </c>
      <c r="C20" s="9">
        <v>96000</v>
      </c>
      <c r="D20" s="10">
        <v>1.4152146476363636</v>
      </c>
      <c r="E20" s="11">
        <v>51335.601980000007</v>
      </c>
      <c r="F20" s="172">
        <v>147335.60198000001</v>
      </c>
      <c r="G20" s="159">
        <v>68400</v>
      </c>
      <c r="H20" s="153">
        <v>1.4152146476363636</v>
      </c>
      <c r="I20" s="192">
        <v>78200</v>
      </c>
      <c r="J20" s="174">
        <f>G20+I20</f>
        <v>146600</v>
      </c>
      <c r="K20" s="159">
        <v>79344</v>
      </c>
      <c r="L20" s="153">
        <v>1.4152146476363636</v>
      </c>
      <c r="M20" s="192">
        <v>82110</v>
      </c>
      <c r="N20" s="174">
        <f>K20+M20</f>
        <v>161454</v>
      </c>
      <c r="O20" s="159">
        <v>84132</v>
      </c>
      <c r="P20" s="153">
        <v>1.4152146476363636</v>
      </c>
      <c r="Q20" s="192">
        <v>81328</v>
      </c>
      <c r="R20" s="174">
        <f>O20+Q20</f>
        <v>165460</v>
      </c>
      <c r="S20" s="395">
        <f t="shared" si="0"/>
        <v>155212.40049500001</v>
      </c>
    </row>
    <row r="21" spans="1:19" x14ac:dyDescent="0.25">
      <c r="A21" s="24">
        <v>16</v>
      </c>
      <c r="B21" s="46" t="s">
        <v>26</v>
      </c>
      <c r="C21" s="9">
        <v>32362.524908000003</v>
      </c>
      <c r="D21" s="10">
        <v>0</v>
      </c>
      <c r="E21" s="12" t="s">
        <v>10</v>
      </c>
      <c r="F21" s="172">
        <v>32362.524908000003</v>
      </c>
      <c r="G21" s="192">
        <v>33300</v>
      </c>
      <c r="H21" s="153">
        <v>0</v>
      </c>
      <c r="I21" s="154" t="s">
        <v>10</v>
      </c>
      <c r="J21" s="174">
        <f>G21*1</f>
        <v>33300</v>
      </c>
      <c r="K21" s="192">
        <v>37296</v>
      </c>
      <c r="L21" s="153">
        <v>0</v>
      </c>
      <c r="M21" s="154" t="s">
        <v>10</v>
      </c>
      <c r="N21" s="174">
        <f>K21*1</f>
        <v>37296</v>
      </c>
      <c r="O21" s="192">
        <v>42624</v>
      </c>
      <c r="P21" s="153">
        <v>0</v>
      </c>
      <c r="Q21" s="154" t="s">
        <v>10</v>
      </c>
      <c r="R21" s="174">
        <f>O21*1</f>
        <v>42624</v>
      </c>
      <c r="S21" s="395">
        <f t="shared" si="0"/>
        <v>36395.631227000005</v>
      </c>
    </row>
    <row r="22" spans="1:19" x14ac:dyDescent="0.25">
      <c r="A22" s="24">
        <v>17</v>
      </c>
      <c r="B22" s="46" t="s">
        <v>27</v>
      </c>
      <c r="C22" s="9">
        <v>48000</v>
      </c>
      <c r="D22" s="10">
        <v>0.47174465309090913</v>
      </c>
      <c r="E22" s="11">
        <v>25558.51501599999</v>
      </c>
      <c r="F22" s="172">
        <v>73558.51501599999</v>
      </c>
      <c r="G22" s="192">
        <v>43350</v>
      </c>
      <c r="H22" s="153">
        <v>0.47174465309090913</v>
      </c>
      <c r="I22" s="192">
        <v>26200</v>
      </c>
      <c r="J22" s="174">
        <f t="shared" ref="J22:J27" si="4">G22+I22</f>
        <v>69550</v>
      </c>
      <c r="K22" s="192">
        <v>49853</v>
      </c>
      <c r="L22" s="153">
        <v>0.47174465309090913</v>
      </c>
      <c r="M22" s="192">
        <v>27772</v>
      </c>
      <c r="N22" s="174">
        <f t="shared" ref="N22:N27" si="5">K22+M22</f>
        <v>77625</v>
      </c>
      <c r="O22" s="192">
        <v>55488</v>
      </c>
      <c r="P22" s="153">
        <v>0.47174465309090913</v>
      </c>
      <c r="Q22" s="192">
        <v>26724</v>
      </c>
      <c r="R22" s="174">
        <f t="shared" ref="R22:R27" si="6">O22+Q22</f>
        <v>82212</v>
      </c>
      <c r="S22" s="395">
        <f t="shared" si="0"/>
        <v>75736.378754000005</v>
      </c>
    </row>
    <row r="23" spans="1:19" x14ac:dyDescent="0.25">
      <c r="A23" s="24">
        <v>18</v>
      </c>
      <c r="B23" s="46" t="s">
        <v>28</v>
      </c>
      <c r="C23" s="9">
        <v>41000</v>
      </c>
      <c r="D23" s="10">
        <v>0.47174465309090913</v>
      </c>
      <c r="E23" s="11">
        <v>21774.662831999995</v>
      </c>
      <c r="F23" s="172">
        <v>62774.662831999995</v>
      </c>
      <c r="G23" s="192">
        <v>30300</v>
      </c>
      <c r="H23" s="153">
        <v>0.47174465309090913</v>
      </c>
      <c r="I23" s="192">
        <v>26200</v>
      </c>
      <c r="J23" s="174">
        <f t="shared" si="4"/>
        <v>56500</v>
      </c>
      <c r="K23" s="192">
        <v>35754</v>
      </c>
      <c r="L23" s="153">
        <v>0.47174465309090913</v>
      </c>
      <c r="M23" s="192">
        <v>27772</v>
      </c>
      <c r="N23" s="174">
        <f t="shared" si="5"/>
        <v>63526</v>
      </c>
      <c r="O23" s="192">
        <v>35754</v>
      </c>
      <c r="P23" s="153">
        <v>0.47174465309090913</v>
      </c>
      <c r="Q23" s="192">
        <v>27248</v>
      </c>
      <c r="R23" s="174">
        <f t="shared" si="6"/>
        <v>63002</v>
      </c>
      <c r="S23" s="395">
        <f t="shared" si="0"/>
        <v>61450.665708</v>
      </c>
    </row>
    <row r="24" spans="1:19" x14ac:dyDescent="0.25">
      <c r="A24" s="24">
        <v>19</v>
      </c>
      <c r="B24" s="46" t="s">
        <v>29</v>
      </c>
      <c r="C24" s="9">
        <v>121000</v>
      </c>
      <c r="D24" s="10">
        <v>1.8869593007272729</v>
      </c>
      <c r="E24" s="11">
        <v>64627.859732000012</v>
      </c>
      <c r="F24" s="172">
        <v>185627.85973200001</v>
      </c>
      <c r="G24" s="192">
        <v>84450</v>
      </c>
      <c r="H24" s="153">
        <v>1.8869593007272729</v>
      </c>
      <c r="I24" s="192">
        <v>104200</v>
      </c>
      <c r="J24" s="174">
        <f t="shared" si="4"/>
        <v>188650</v>
      </c>
      <c r="K24" s="192">
        <v>97962</v>
      </c>
      <c r="L24" s="153">
        <v>1.8869593007272729</v>
      </c>
      <c r="M24" s="192">
        <v>108368</v>
      </c>
      <c r="N24" s="174">
        <f t="shared" si="5"/>
        <v>206330</v>
      </c>
      <c r="O24" s="192">
        <v>108941</v>
      </c>
      <c r="P24" s="153">
        <v>1.8869593007272729</v>
      </c>
      <c r="Q24" s="192">
        <v>108368</v>
      </c>
      <c r="R24" s="174">
        <f t="shared" si="6"/>
        <v>217309</v>
      </c>
      <c r="S24" s="395">
        <f t="shared" si="0"/>
        <v>199479.21493300001</v>
      </c>
    </row>
    <row r="25" spans="1:19" x14ac:dyDescent="0.25">
      <c r="A25" s="24">
        <v>20</v>
      </c>
      <c r="B25" s="46" t="s">
        <v>30</v>
      </c>
      <c r="C25" s="9">
        <v>206000</v>
      </c>
      <c r="D25" s="10">
        <v>4.4030917141818184</v>
      </c>
      <c r="E25" s="11">
        <v>110394.52625200001</v>
      </c>
      <c r="F25" s="172">
        <v>316394.52625200001</v>
      </c>
      <c r="G25" s="157">
        <v>69000</v>
      </c>
      <c r="H25" s="153">
        <v>4.4030917141818184</v>
      </c>
      <c r="I25" s="192">
        <v>243100</v>
      </c>
      <c r="J25" s="174">
        <f t="shared" si="4"/>
        <v>312100</v>
      </c>
      <c r="K25" s="157">
        <v>78660</v>
      </c>
      <c r="L25" s="153">
        <v>4.4030917141818184</v>
      </c>
      <c r="M25" s="192">
        <v>250393</v>
      </c>
      <c r="N25" s="174">
        <f t="shared" si="5"/>
        <v>329053</v>
      </c>
      <c r="O25" s="157">
        <v>80040</v>
      </c>
      <c r="P25" s="153">
        <v>4.4030917141818184</v>
      </c>
      <c r="Q25" s="192">
        <v>245531</v>
      </c>
      <c r="R25" s="174">
        <f t="shared" si="6"/>
        <v>325571</v>
      </c>
      <c r="S25" s="395">
        <f t="shared" si="0"/>
        <v>320779.63156300003</v>
      </c>
    </row>
    <row r="26" spans="1:19" x14ac:dyDescent="0.25">
      <c r="A26" s="24">
        <v>21</v>
      </c>
      <c r="B26" s="46" t="s">
        <v>31</v>
      </c>
      <c r="C26" s="9">
        <v>95000</v>
      </c>
      <c r="D26" s="10">
        <v>1.4152146476363636</v>
      </c>
      <c r="E26" s="11">
        <v>51044.756368000002</v>
      </c>
      <c r="F26" s="172">
        <v>146044.756368</v>
      </c>
      <c r="G26" s="159">
        <v>68250</v>
      </c>
      <c r="H26" s="153">
        <v>1.4152146476363636</v>
      </c>
      <c r="I26" s="192">
        <v>78200</v>
      </c>
      <c r="J26" s="174">
        <f t="shared" si="4"/>
        <v>146450</v>
      </c>
      <c r="K26" s="159">
        <v>79853</v>
      </c>
      <c r="L26" s="153">
        <v>1.4152146476363636</v>
      </c>
      <c r="M26" s="192">
        <v>82892</v>
      </c>
      <c r="N26" s="174">
        <f t="shared" si="5"/>
        <v>162745</v>
      </c>
      <c r="O26" s="159">
        <v>83265</v>
      </c>
      <c r="P26" s="153">
        <v>1.4152146476363636</v>
      </c>
      <c r="Q26" s="192">
        <v>82110</v>
      </c>
      <c r="R26" s="174">
        <f t="shared" si="6"/>
        <v>165375</v>
      </c>
      <c r="S26" s="395">
        <f t="shared" si="0"/>
        <v>155153.68909200002</v>
      </c>
    </row>
    <row r="27" spans="1:19" x14ac:dyDescent="0.25">
      <c r="A27" s="24">
        <v>22</v>
      </c>
      <c r="B27" s="46" t="s">
        <v>32</v>
      </c>
      <c r="C27" s="9">
        <v>150000</v>
      </c>
      <c r="D27" s="10">
        <v>2.8304292952727272</v>
      </c>
      <c r="E27" s="11">
        <v>80627.325487999973</v>
      </c>
      <c r="F27" s="172">
        <v>230627.32548799997</v>
      </c>
      <c r="G27" s="192">
        <v>72300</v>
      </c>
      <c r="H27" s="153">
        <v>2.8304292952727272</v>
      </c>
      <c r="I27" s="192">
        <v>156300</v>
      </c>
      <c r="J27" s="174">
        <f t="shared" si="4"/>
        <v>228600</v>
      </c>
      <c r="K27" s="192">
        <v>84591</v>
      </c>
      <c r="L27" s="153">
        <v>2.8304292952727272</v>
      </c>
      <c r="M27" s="192">
        <v>165678</v>
      </c>
      <c r="N27" s="174">
        <f t="shared" si="5"/>
        <v>250269</v>
      </c>
      <c r="O27" s="192">
        <v>86760</v>
      </c>
      <c r="P27" s="153">
        <v>2.8304292952727272</v>
      </c>
      <c r="Q27" s="192">
        <v>162552</v>
      </c>
      <c r="R27" s="174">
        <f t="shared" si="6"/>
        <v>249312</v>
      </c>
      <c r="S27" s="395">
        <f t="shared" si="0"/>
        <v>239702.08137199999</v>
      </c>
    </row>
    <row r="28" spans="1:19" x14ac:dyDescent="0.25">
      <c r="A28" s="24">
        <v>23</v>
      </c>
      <c r="B28" s="46" t="s">
        <v>33</v>
      </c>
      <c r="C28" s="15" t="s">
        <v>10</v>
      </c>
      <c r="D28" s="53">
        <v>3.7739186014545458</v>
      </c>
      <c r="E28" s="11">
        <v>222037.63313199999</v>
      </c>
      <c r="F28" s="172">
        <v>222037.63313199999</v>
      </c>
      <c r="G28" s="154" t="s">
        <v>10</v>
      </c>
      <c r="H28" s="220">
        <v>3.7739186014545458</v>
      </c>
      <c r="I28" s="192">
        <v>208300</v>
      </c>
      <c r="J28" s="174">
        <f>I28*1</f>
        <v>208300</v>
      </c>
      <c r="K28" s="154" t="s">
        <v>10</v>
      </c>
      <c r="L28" s="220">
        <v>3.7739186014545458</v>
      </c>
      <c r="M28" s="192">
        <v>216632</v>
      </c>
      <c r="N28" s="174">
        <f>M28*1</f>
        <v>216632</v>
      </c>
      <c r="O28" s="154" t="s">
        <v>10</v>
      </c>
      <c r="P28" s="220">
        <v>3.7739186014545458</v>
      </c>
      <c r="Q28" s="192">
        <v>216632</v>
      </c>
      <c r="R28" s="174">
        <f>Q28*1</f>
        <v>216632</v>
      </c>
      <c r="S28" s="395">
        <f t="shared" si="0"/>
        <v>215900.408283</v>
      </c>
    </row>
    <row r="29" spans="1:19" x14ac:dyDescent="0.25">
      <c r="A29" s="24">
        <v>24</v>
      </c>
      <c r="B29" s="46" t="s">
        <v>34</v>
      </c>
      <c r="C29" s="9">
        <v>130000</v>
      </c>
      <c r="D29" s="10">
        <v>2.8304292952727272</v>
      </c>
      <c r="E29" s="11">
        <v>70528.346367999999</v>
      </c>
      <c r="F29" s="172">
        <v>200528.346368</v>
      </c>
      <c r="G29" s="159">
        <v>72150</v>
      </c>
      <c r="H29" s="153">
        <v>2.8304292952727272</v>
      </c>
      <c r="I29" s="192">
        <v>128800</v>
      </c>
      <c r="J29" s="174">
        <f>G29+I29</f>
        <v>200950</v>
      </c>
      <c r="K29" s="159">
        <v>82251</v>
      </c>
      <c r="L29" s="153">
        <v>2.8304292952727272</v>
      </c>
      <c r="M29" s="192">
        <v>133952</v>
      </c>
      <c r="N29" s="174">
        <f>K29+M29</f>
        <v>216203</v>
      </c>
      <c r="O29" s="159">
        <v>85137</v>
      </c>
      <c r="P29" s="153">
        <v>2.8304292952727272</v>
      </c>
      <c r="Q29" s="192">
        <v>135240</v>
      </c>
      <c r="R29" s="174">
        <f>O29+Q29</f>
        <v>220377</v>
      </c>
      <c r="S29" s="395">
        <f t="shared" si="0"/>
        <v>209514.58659200001</v>
      </c>
    </row>
    <row r="30" spans="1:19" x14ac:dyDescent="0.25">
      <c r="A30" s="24">
        <v>25</v>
      </c>
      <c r="B30" s="46" t="s">
        <v>35</v>
      </c>
      <c r="C30" s="9">
        <v>86000</v>
      </c>
      <c r="D30" s="10">
        <v>1.8869593007272729</v>
      </c>
      <c r="E30" s="11">
        <v>46272.440243999998</v>
      </c>
      <c r="F30" s="172">
        <v>132272.440244</v>
      </c>
      <c r="G30" s="192">
        <v>16950</v>
      </c>
      <c r="H30" s="153">
        <v>1.8869593007272729</v>
      </c>
      <c r="I30" s="192">
        <v>104200</v>
      </c>
      <c r="J30" s="174">
        <f>G30+I30</f>
        <v>121150</v>
      </c>
      <c r="K30" s="192">
        <v>19832</v>
      </c>
      <c r="L30" s="153">
        <v>1.8869593007272729</v>
      </c>
      <c r="M30" s="192">
        <v>110452</v>
      </c>
      <c r="N30" s="174">
        <f>K30+M30</f>
        <v>130284</v>
      </c>
      <c r="O30" s="192">
        <v>20340</v>
      </c>
      <c r="P30" s="153">
        <v>1.8869593007272729</v>
      </c>
      <c r="Q30" s="192">
        <v>106284</v>
      </c>
      <c r="R30" s="174">
        <f>O30+Q30</f>
        <v>126624</v>
      </c>
      <c r="S30" s="395">
        <f t="shared" si="0"/>
        <v>127582.610061</v>
      </c>
    </row>
    <row r="31" spans="1:19" x14ac:dyDescent="0.25">
      <c r="A31" s="24">
        <v>26</v>
      </c>
      <c r="B31" s="46" t="s">
        <v>36</v>
      </c>
      <c r="C31" s="15" t="s">
        <v>10</v>
      </c>
      <c r="D31" s="53">
        <v>1.8869593007272729</v>
      </c>
      <c r="E31" s="11">
        <v>113677.845372</v>
      </c>
      <c r="F31" s="172">
        <v>113677.845372</v>
      </c>
      <c r="G31" s="154" t="s">
        <v>10</v>
      </c>
      <c r="H31" s="220">
        <v>1.8869593007272729</v>
      </c>
      <c r="I31" s="192">
        <v>104200</v>
      </c>
      <c r="J31" s="174">
        <f>I31*1</f>
        <v>104200</v>
      </c>
      <c r="K31" s="154" t="s">
        <v>10</v>
      </c>
      <c r="L31" s="220">
        <v>1.8869593007272729</v>
      </c>
      <c r="M31" s="192">
        <v>109410</v>
      </c>
      <c r="N31" s="174">
        <f>M31*1</f>
        <v>109410</v>
      </c>
      <c r="O31" s="154" t="s">
        <v>10</v>
      </c>
      <c r="P31" s="220">
        <v>1.8869593007272729</v>
      </c>
      <c r="Q31" s="192">
        <v>107326</v>
      </c>
      <c r="R31" s="174">
        <f>Q31*1</f>
        <v>107326</v>
      </c>
      <c r="S31" s="395">
        <f t="shared" si="0"/>
        <v>108653.461343</v>
      </c>
    </row>
    <row r="32" spans="1:19" x14ac:dyDescent="0.25">
      <c r="A32" s="3"/>
      <c r="B32" s="45" t="s">
        <v>37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24">
        <v>27</v>
      </c>
      <c r="B33" s="46" t="s">
        <v>38</v>
      </c>
      <c r="C33" s="9">
        <v>250000</v>
      </c>
      <c r="D33" s="10">
        <v>5.0318785941818192</v>
      </c>
      <c r="E33" s="11">
        <v>134794.27697200002</v>
      </c>
      <c r="F33" s="172">
        <v>384794.27697200002</v>
      </c>
      <c r="G33" s="157">
        <v>137700</v>
      </c>
      <c r="H33" s="153">
        <v>5.0318785941818192</v>
      </c>
      <c r="I33" s="192">
        <v>256800</v>
      </c>
      <c r="J33" s="174">
        <f t="shared" ref="J33:J42" si="7">G33+I33</f>
        <v>394500</v>
      </c>
      <c r="K33" s="157">
        <v>156978</v>
      </c>
      <c r="L33" s="153">
        <v>5.0318785941818192</v>
      </c>
      <c r="M33" s="192">
        <v>269640</v>
      </c>
      <c r="N33" s="174">
        <f t="shared" ref="N33:N42" si="8">K33+M33</f>
        <v>426618</v>
      </c>
      <c r="O33" s="157">
        <v>179010</v>
      </c>
      <c r="P33" s="153">
        <v>5.0318785941818192</v>
      </c>
      <c r="Q33" s="192">
        <v>269640</v>
      </c>
      <c r="R33" s="174">
        <f t="shared" ref="R33:R42" si="9">O33+Q33</f>
        <v>448650</v>
      </c>
      <c r="S33" s="395">
        <f t="shared" si="0"/>
        <v>413640.56924300001</v>
      </c>
    </row>
    <row r="34" spans="1:19" x14ac:dyDescent="0.25">
      <c r="A34" s="24">
        <v>28</v>
      </c>
      <c r="B34" s="46" t="s">
        <v>40</v>
      </c>
      <c r="C34" s="9">
        <v>194000</v>
      </c>
      <c r="D34" s="10">
        <v>2.8304292952727272</v>
      </c>
      <c r="E34" s="11">
        <v>104786.21984400001</v>
      </c>
      <c r="F34" s="172">
        <v>298786.21984400001</v>
      </c>
      <c r="G34" s="157">
        <v>260250</v>
      </c>
      <c r="H34" s="153">
        <v>2.8304292952727272</v>
      </c>
      <c r="I34" s="192">
        <v>80100</v>
      </c>
      <c r="J34" s="174">
        <f t="shared" si="7"/>
        <v>340350</v>
      </c>
      <c r="K34" s="157">
        <v>296685</v>
      </c>
      <c r="L34" s="153">
        <v>2.8304292952727272</v>
      </c>
      <c r="M34" s="192">
        <v>84105</v>
      </c>
      <c r="N34" s="174">
        <f t="shared" si="8"/>
        <v>380790</v>
      </c>
      <c r="O34" s="157">
        <v>320108</v>
      </c>
      <c r="P34" s="153">
        <v>2.8304292952727272</v>
      </c>
      <c r="Q34" s="192">
        <v>80901</v>
      </c>
      <c r="R34" s="174">
        <f t="shared" si="9"/>
        <v>401009</v>
      </c>
      <c r="S34" s="395">
        <f t="shared" si="0"/>
        <v>355233.80496099999</v>
      </c>
    </row>
    <row r="35" spans="1:19" x14ac:dyDescent="0.25">
      <c r="A35" s="24">
        <v>29</v>
      </c>
      <c r="B35" s="46" t="s">
        <v>41</v>
      </c>
      <c r="C35" s="9">
        <v>270000</v>
      </c>
      <c r="D35" s="10">
        <v>2.3785176927272729</v>
      </c>
      <c r="E35" s="11">
        <v>145438.60551200004</v>
      </c>
      <c r="F35" s="172">
        <v>415438.60551200004</v>
      </c>
      <c r="G35" s="157">
        <v>372150</v>
      </c>
      <c r="H35" s="153">
        <v>2.3785176927272729</v>
      </c>
      <c r="I35" s="192">
        <v>105300</v>
      </c>
      <c r="J35" s="174">
        <f t="shared" si="7"/>
        <v>477450</v>
      </c>
      <c r="K35" s="157">
        <v>424251</v>
      </c>
      <c r="L35" s="153">
        <v>2.3785176927272729</v>
      </c>
      <c r="M35" s="192">
        <v>109512</v>
      </c>
      <c r="N35" s="174">
        <f t="shared" si="8"/>
        <v>533763</v>
      </c>
      <c r="O35" s="157">
        <v>461466</v>
      </c>
      <c r="P35" s="153">
        <v>2.3785176927272729</v>
      </c>
      <c r="Q35" s="192">
        <v>110565</v>
      </c>
      <c r="R35" s="174">
        <f t="shared" si="9"/>
        <v>572031</v>
      </c>
      <c r="S35" s="395">
        <f t="shared" si="0"/>
        <v>499670.65137800004</v>
      </c>
    </row>
    <row r="36" spans="1:19" x14ac:dyDescent="0.25">
      <c r="A36" s="24">
        <v>30</v>
      </c>
      <c r="B36" s="46" t="s">
        <v>43</v>
      </c>
      <c r="C36" s="9">
        <v>141000</v>
      </c>
      <c r="D36" s="10">
        <v>2.8304292952727272</v>
      </c>
      <c r="E36" s="11">
        <v>75599.221720000001</v>
      </c>
      <c r="F36" s="172">
        <v>216599.22172</v>
      </c>
      <c r="G36" s="192">
        <v>54150</v>
      </c>
      <c r="H36" s="153">
        <v>2.8304292952727272</v>
      </c>
      <c r="I36" s="192">
        <v>156300</v>
      </c>
      <c r="J36" s="174">
        <f t="shared" si="7"/>
        <v>210450</v>
      </c>
      <c r="K36" s="192">
        <v>60648</v>
      </c>
      <c r="L36" s="153">
        <v>2.8304292952727272</v>
      </c>
      <c r="M36" s="192">
        <v>162552</v>
      </c>
      <c r="N36" s="174">
        <f t="shared" si="8"/>
        <v>223200</v>
      </c>
      <c r="O36" s="192">
        <v>65522</v>
      </c>
      <c r="P36" s="153">
        <v>2.8304292952727272</v>
      </c>
      <c r="Q36" s="192">
        <v>157863</v>
      </c>
      <c r="R36" s="174">
        <f t="shared" si="9"/>
        <v>223385</v>
      </c>
      <c r="S36" s="395">
        <f t="shared" si="0"/>
        <v>218408.55543000001</v>
      </c>
    </row>
    <row r="37" spans="1:19" x14ac:dyDescent="0.25">
      <c r="A37" s="24">
        <v>31</v>
      </c>
      <c r="B37" s="46" t="s">
        <v>44</v>
      </c>
      <c r="C37" s="9">
        <v>389000</v>
      </c>
      <c r="D37" s="10">
        <v>8.8057971956363641</v>
      </c>
      <c r="E37" s="11">
        <v>209309.97141999996</v>
      </c>
      <c r="F37" s="172">
        <v>598309.97141999996</v>
      </c>
      <c r="G37" s="157">
        <v>113250</v>
      </c>
      <c r="H37" s="153">
        <v>8.8057971956363641</v>
      </c>
      <c r="I37" s="192">
        <v>486000</v>
      </c>
      <c r="J37" s="174">
        <f t="shared" si="7"/>
        <v>599250</v>
      </c>
      <c r="K37" s="157">
        <v>130238</v>
      </c>
      <c r="L37" s="153">
        <v>8.8057971956363641</v>
      </c>
      <c r="M37" s="192">
        <v>510300</v>
      </c>
      <c r="N37" s="174">
        <f t="shared" si="8"/>
        <v>640538</v>
      </c>
      <c r="O37" s="157">
        <v>141563</v>
      </c>
      <c r="P37" s="153">
        <v>8.8057971956363641</v>
      </c>
      <c r="Q37" s="192">
        <v>495720</v>
      </c>
      <c r="R37" s="174">
        <f t="shared" si="9"/>
        <v>637283</v>
      </c>
      <c r="S37" s="395">
        <f t="shared" si="0"/>
        <v>618845.24285499996</v>
      </c>
    </row>
    <row r="38" spans="1:19" x14ac:dyDescent="0.25">
      <c r="A38" s="24">
        <v>32</v>
      </c>
      <c r="B38" s="46" t="s">
        <v>45</v>
      </c>
      <c r="C38" s="9">
        <v>667000</v>
      </c>
      <c r="D38" s="10">
        <v>3.7739186014545458</v>
      </c>
      <c r="E38" s="11">
        <v>359469.39225599985</v>
      </c>
      <c r="F38" s="172">
        <v>1026469.3922559998</v>
      </c>
      <c r="G38" s="157">
        <v>1008150</v>
      </c>
      <c r="H38" s="153">
        <v>3.7739186014545458</v>
      </c>
      <c r="I38" s="192">
        <v>208300</v>
      </c>
      <c r="J38" s="174">
        <f t="shared" si="7"/>
        <v>1216450</v>
      </c>
      <c r="K38" s="157">
        <v>1179536</v>
      </c>
      <c r="L38" s="153">
        <v>3.7739186014545458</v>
      </c>
      <c r="M38" s="192">
        <v>214549</v>
      </c>
      <c r="N38" s="174">
        <f t="shared" si="8"/>
        <v>1394085</v>
      </c>
      <c r="O38" s="157">
        <v>1300514</v>
      </c>
      <c r="P38" s="153">
        <v>3.7739186014545458</v>
      </c>
      <c r="Q38" s="192">
        <v>210383</v>
      </c>
      <c r="R38" s="174">
        <f t="shared" si="9"/>
        <v>1510897</v>
      </c>
      <c r="S38" s="395">
        <f t="shared" si="0"/>
        <v>1286975.348064</v>
      </c>
    </row>
    <row r="39" spans="1:19" x14ac:dyDescent="0.25">
      <c r="A39" s="24">
        <v>33</v>
      </c>
      <c r="B39" s="46" t="s">
        <v>46</v>
      </c>
      <c r="C39" s="9">
        <v>203000</v>
      </c>
      <c r="D39" s="10">
        <v>2.8304292952727272</v>
      </c>
      <c r="E39" s="11">
        <v>108934.18600400002</v>
      </c>
      <c r="F39" s="172">
        <v>311934.18600400002</v>
      </c>
      <c r="G39" s="157">
        <v>174750</v>
      </c>
      <c r="H39" s="153">
        <v>2.8304292952727272</v>
      </c>
      <c r="I39" s="192">
        <v>156300</v>
      </c>
      <c r="J39" s="174">
        <f t="shared" si="7"/>
        <v>331050</v>
      </c>
      <c r="K39" s="157">
        <v>204458</v>
      </c>
      <c r="L39" s="153">
        <v>2.8304292952727272</v>
      </c>
      <c r="M39" s="192">
        <v>160989</v>
      </c>
      <c r="N39" s="174">
        <f t="shared" si="8"/>
        <v>365447</v>
      </c>
      <c r="O39" s="157">
        <v>214943</v>
      </c>
      <c r="P39" s="153">
        <v>2.8304292952727272</v>
      </c>
      <c r="Q39" s="192">
        <v>162552</v>
      </c>
      <c r="R39" s="174">
        <f t="shared" si="9"/>
        <v>377495</v>
      </c>
      <c r="S39" s="395">
        <f t="shared" si="0"/>
        <v>346481.546501</v>
      </c>
    </row>
    <row r="40" spans="1:19" x14ac:dyDescent="0.25">
      <c r="A40" s="24">
        <v>34</v>
      </c>
      <c r="B40" s="46" t="s">
        <v>47</v>
      </c>
      <c r="C40" s="9">
        <v>485000</v>
      </c>
      <c r="D40" s="10">
        <v>8.8057971956363641</v>
      </c>
      <c r="E40" s="11">
        <v>260998.342236</v>
      </c>
      <c r="F40" s="172">
        <v>745998.342236</v>
      </c>
      <c r="G40" s="192">
        <v>299250</v>
      </c>
      <c r="H40" s="153">
        <v>8.8057971956363641</v>
      </c>
      <c r="I40" s="192">
        <v>486000</v>
      </c>
      <c r="J40" s="174">
        <f t="shared" si="7"/>
        <v>785250</v>
      </c>
      <c r="K40" s="192">
        <v>347130</v>
      </c>
      <c r="L40" s="153">
        <v>8.8057971956363641</v>
      </c>
      <c r="M40" s="192">
        <v>500580</v>
      </c>
      <c r="N40" s="174">
        <f t="shared" si="8"/>
        <v>847710</v>
      </c>
      <c r="O40" s="192">
        <v>377055</v>
      </c>
      <c r="P40" s="153">
        <v>8.8057971956363641</v>
      </c>
      <c r="Q40" s="192">
        <v>510300</v>
      </c>
      <c r="R40" s="174">
        <f t="shared" si="9"/>
        <v>887355</v>
      </c>
      <c r="S40" s="395">
        <f t="shared" si="0"/>
        <v>816578.33555900003</v>
      </c>
    </row>
    <row r="41" spans="1:19" x14ac:dyDescent="0.25">
      <c r="A41" s="24">
        <v>35</v>
      </c>
      <c r="B41" s="46" t="s">
        <v>48</v>
      </c>
      <c r="C41" s="9">
        <v>179000</v>
      </c>
      <c r="D41" s="10">
        <v>1.8869593007272729</v>
      </c>
      <c r="E41" s="11">
        <v>96953.902699999977</v>
      </c>
      <c r="F41" s="172">
        <v>275953.90269999998</v>
      </c>
      <c r="G41" s="192">
        <v>198300</v>
      </c>
      <c r="H41" s="153">
        <v>1.8869593007272729</v>
      </c>
      <c r="I41" s="192">
        <v>104200</v>
      </c>
      <c r="J41" s="174">
        <f t="shared" si="7"/>
        <v>302500</v>
      </c>
      <c r="K41" s="192">
        <v>233994</v>
      </c>
      <c r="L41" s="153">
        <v>1.8869593007272729</v>
      </c>
      <c r="M41" s="192">
        <v>109410</v>
      </c>
      <c r="N41" s="174">
        <f t="shared" si="8"/>
        <v>343404</v>
      </c>
      <c r="O41" s="192">
        <v>230028</v>
      </c>
      <c r="P41" s="153">
        <v>1.8869593007272729</v>
      </c>
      <c r="Q41" s="192">
        <v>107326</v>
      </c>
      <c r="R41" s="174">
        <f t="shared" si="9"/>
        <v>337354</v>
      </c>
      <c r="S41" s="395">
        <f t="shared" si="0"/>
        <v>314802.97567499999</v>
      </c>
    </row>
    <row r="42" spans="1:19" x14ac:dyDescent="0.25">
      <c r="A42" s="24">
        <v>36</v>
      </c>
      <c r="B42" s="46" t="s">
        <v>49</v>
      </c>
      <c r="C42" s="9">
        <v>95000</v>
      </c>
      <c r="D42" s="10">
        <v>1.4152146476363636</v>
      </c>
      <c r="E42" s="11">
        <v>51761.332367999974</v>
      </c>
      <c r="F42" s="172">
        <v>146761.33236799997</v>
      </c>
      <c r="G42" s="159">
        <v>68250</v>
      </c>
      <c r="H42" s="153">
        <v>1.4152146476363636</v>
      </c>
      <c r="I42" s="192">
        <v>78200</v>
      </c>
      <c r="J42" s="174">
        <f t="shared" si="7"/>
        <v>146450</v>
      </c>
      <c r="K42" s="159">
        <v>76440</v>
      </c>
      <c r="L42" s="153">
        <v>1.4152146476363636</v>
      </c>
      <c r="M42" s="192">
        <v>82110</v>
      </c>
      <c r="N42" s="174">
        <f t="shared" si="8"/>
        <v>158550</v>
      </c>
      <c r="O42" s="159">
        <v>79853</v>
      </c>
      <c r="P42" s="153">
        <v>1.4152146476363636</v>
      </c>
      <c r="Q42" s="192">
        <v>82110</v>
      </c>
      <c r="R42" s="174">
        <f t="shared" si="9"/>
        <v>161963</v>
      </c>
      <c r="S42" s="395">
        <f t="shared" si="0"/>
        <v>153431.08309199999</v>
      </c>
    </row>
    <row r="43" spans="1:19" x14ac:dyDescent="0.25">
      <c r="A43" s="24">
        <v>37</v>
      </c>
      <c r="B43" s="46" t="s">
        <v>50</v>
      </c>
      <c r="C43" s="15" t="s">
        <v>10</v>
      </c>
      <c r="D43" s="53">
        <v>10.063776500000001</v>
      </c>
      <c r="E43" s="11">
        <v>573982.06353599997</v>
      </c>
      <c r="F43" s="172">
        <v>573982.06353599997</v>
      </c>
      <c r="G43" s="154" t="s">
        <v>10</v>
      </c>
      <c r="H43" s="220">
        <v>10.063776500000001</v>
      </c>
      <c r="I43" s="192">
        <v>555300</v>
      </c>
      <c r="J43" s="174">
        <f>I43*1</f>
        <v>555300</v>
      </c>
      <c r="K43" s="154" t="s">
        <v>10</v>
      </c>
      <c r="L43" s="220">
        <v>10.063776500000001</v>
      </c>
      <c r="M43" s="192">
        <v>577512</v>
      </c>
      <c r="N43" s="174">
        <f>M43*1</f>
        <v>577512</v>
      </c>
      <c r="O43" s="154" t="s">
        <v>10</v>
      </c>
      <c r="P43" s="220">
        <v>10.063776500000001</v>
      </c>
      <c r="Q43" s="192">
        <v>571959</v>
      </c>
      <c r="R43" s="174">
        <f>Q43*1</f>
        <v>571959</v>
      </c>
      <c r="S43" s="395">
        <f t="shared" si="0"/>
        <v>569688.26588399999</v>
      </c>
    </row>
    <row r="44" spans="1:19" x14ac:dyDescent="0.25">
      <c r="A44" s="3"/>
      <c r="B44" s="45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24">
        <v>38</v>
      </c>
      <c r="B45" s="46" t="s">
        <v>52</v>
      </c>
      <c r="C45" s="9">
        <v>685000</v>
      </c>
      <c r="D45" s="10">
        <v>3.7739186014545458</v>
      </c>
      <c r="E45" s="11">
        <v>368911.11685999995</v>
      </c>
      <c r="F45" s="172">
        <v>1053911.11686</v>
      </c>
      <c r="G45" s="157">
        <v>1116300</v>
      </c>
      <c r="H45" s="153">
        <v>3.7739186014545458</v>
      </c>
      <c r="I45" s="192">
        <v>148600</v>
      </c>
      <c r="J45" s="174">
        <f>G45+I45</f>
        <v>1264900</v>
      </c>
      <c r="K45" s="157">
        <v>1250256</v>
      </c>
      <c r="L45" s="153">
        <v>3.7739186014545458</v>
      </c>
      <c r="M45" s="192">
        <v>156030</v>
      </c>
      <c r="N45" s="174">
        <f>K45+M45</f>
        <v>1406286</v>
      </c>
      <c r="O45" s="157">
        <v>1306071</v>
      </c>
      <c r="P45" s="153">
        <v>3.7739186014545458</v>
      </c>
      <c r="Q45" s="192">
        <v>153058</v>
      </c>
      <c r="R45" s="174">
        <f>O45+Q45</f>
        <v>1459129</v>
      </c>
      <c r="S45" s="395">
        <f t="shared" si="0"/>
        <v>1296056.5292150001</v>
      </c>
    </row>
    <row r="46" spans="1:19" x14ac:dyDescent="0.25">
      <c r="A46" s="24">
        <v>39</v>
      </c>
      <c r="B46" s="46" t="s">
        <v>54</v>
      </c>
      <c r="C46" s="15" t="s">
        <v>10</v>
      </c>
      <c r="D46" s="53">
        <v>14.251697961818184</v>
      </c>
      <c r="E46" s="11">
        <v>815687.82724800007</v>
      </c>
      <c r="F46" s="172">
        <v>815687.82724800007</v>
      </c>
      <c r="G46" s="154" t="s">
        <v>10</v>
      </c>
      <c r="H46" s="220">
        <v>14.251697961818184</v>
      </c>
      <c r="I46" s="192">
        <v>786500</v>
      </c>
      <c r="J46" s="174">
        <f>I46*1</f>
        <v>786500</v>
      </c>
      <c r="K46" s="154" t="s">
        <v>10</v>
      </c>
      <c r="L46" s="220">
        <v>14.251697961818184</v>
      </c>
      <c r="M46" s="192">
        <v>817960</v>
      </c>
      <c r="N46" s="174">
        <f>M46*1</f>
        <v>817960</v>
      </c>
      <c r="O46" s="154" t="s">
        <v>10</v>
      </c>
      <c r="P46" s="220">
        <v>14.251697961818184</v>
      </c>
      <c r="Q46" s="192">
        <v>817960</v>
      </c>
      <c r="R46" s="174">
        <f>Q46*1</f>
        <v>817960</v>
      </c>
      <c r="S46" s="395">
        <f t="shared" si="0"/>
        <v>809526.95681200002</v>
      </c>
    </row>
    <row r="47" spans="1:19" x14ac:dyDescent="0.25">
      <c r="A47" s="24">
        <v>40</v>
      </c>
      <c r="B47" s="46" t="s">
        <v>55</v>
      </c>
      <c r="C47" s="9">
        <v>185000</v>
      </c>
      <c r="D47" s="10">
        <v>1.8869593007272729</v>
      </c>
      <c r="E47" s="11">
        <v>100180.40395599999</v>
      </c>
      <c r="F47" s="172">
        <v>285180.40395599999</v>
      </c>
      <c r="G47" s="192">
        <v>243450</v>
      </c>
      <c r="H47" s="153">
        <v>1.8869593007272729</v>
      </c>
      <c r="I47" s="192">
        <v>78100</v>
      </c>
      <c r="J47" s="174">
        <f>G47+I47</f>
        <v>321550</v>
      </c>
      <c r="K47" s="192">
        <v>282402</v>
      </c>
      <c r="L47" s="153">
        <v>1.8869593007272729</v>
      </c>
      <c r="M47" s="192">
        <v>80443</v>
      </c>
      <c r="N47" s="174">
        <f>K47+M47</f>
        <v>362845</v>
      </c>
      <c r="O47" s="192">
        <v>289706</v>
      </c>
      <c r="P47" s="153">
        <v>1.8869593007272729</v>
      </c>
      <c r="Q47" s="192">
        <v>79662</v>
      </c>
      <c r="R47" s="174">
        <f>O47+Q47</f>
        <v>369368</v>
      </c>
      <c r="S47" s="395">
        <f t="shared" si="0"/>
        <v>334735.850989</v>
      </c>
    </row>
    <row r="48" spans="1:19" x14ac:dyDescent="0.25">
      <c r="A48" s="24">
        <v>41</v>
      </c>
      <c r="B48" s="46" t="s">
        <v>56</v>
      </c>
      <c r="C48" s="9">
        <v>1195000</v>
      </c>
      <c r="D48" s="10">
        <v>2.8304292952727272</v>
      </c>
      <c r="E48" s="11">
        <v>642863.26189199998</v>
      </c>
      <c r="F48" s="172">
        <v>1837863.261892</v>
      </c>
      <c r="G48" s="192">
        <v>2106300</v>
      </c>
      <c r="H48" s="153">
        <v>2.8304292952727272</v>
      </c>
      <c r="I48" s="192">
        <v>156300</v>
      </c>
      <c r="J48" s="174">
        <f>G48+I48</f>
        <v>2262600</v>
      </c>
      <c r="K48" s="192">
        <v>2485434</v>
      </c>
      <c r="L48" s="153">
        <v>2.8304292952727272</v>
      </c>
      <c r="M48" s="192">
        <v>162552</v>
      </c>
      <c r="N48" s="174">
        <f>K48+M48</f>
        <v>2647986</v>
      </c>
      <c r="O48" s="192">
        <v>2464371</v>
      </c>
      <c r="P48" s="153">
        <v>2.8304292952727272</v>
      </c>
      <c r="Q48" s="192">
        <v>164115</v>
      </c>
      <c r="R48" s="174">
        <f>O48+Q48</f>
        <v>2628486</v>
      </c>
      <c r="S48" s="395">
        <f t="shared" si="0"/>
        <v>2344233.8154730001</v>
      </c>
    </row>
    <row r="49" spans="1:19" x14ac:dyDescent="0.25">
      <c r="A49" s="24">
        <v>42</v>
      </c>
      <c r="B49" s="46" t="s">
        <v>57</v>
      </c>
      <c r="C49" s="9">
        <v>2870000</v>
      </c>
      <c r="D49" s="10">
        <v>5.0318785941818192</v>
      </c>
      <c r="E49" s="11">
        <v>1545901.8316560006</v>
      </c>
      <c r="F49" s="172">
        <v>4415901.8316560006</v>
      </c>
      <c r="G49" s="157">
        <v>5197800</v>
      </c>
      <c r="H49" s="153">
        <v>5.0318785941818192</v>
      </c>
      <c r="I49" s="192">
        <v>277700</v>
      </c>
      <c r="J49" s="174">
        <f>G49+I49</f>
        <v>5475500</v>
      </c>
      <c r="K49" s="157">
        <v>5821536</v>
      </c>
      <c r="L49" s="153">
        <v>5.0318785941818192</v>
      </c>
      <c r="M49" s="192">
        <v>288808</v>
      </c>
      <c r="N49" s="174">
        <f>K49+M49</f>
        <v>6110344</v>
      </c>
      <c r="O49" s="157">
        <v>6133404</v>
      </c>
      <c r="P49" s="153">
        <v>5.0318785941818192</v>
      </c>
      <c r="Q49" s="192">
        <v>280477</v>
      </c>
      <c r="R49" s="174">
        <f>O49+Q49</f>
        <v>6413881</v>
      </c>
      <c r="S49" s="395">
        <f t="shared" si="0"/>
        <v>5603906.7079140004</v>
      </c>
    </row>
    <row r="50" spans="1:19" x14ac:dyDescent="0.25">
      <c r="A50" s="24">
        <v>43</v>
      </c>
      <c r="B50" s="46" t="s">
        <v>58</v>
      </c>
      <c r="C50" s="9">
        <v>132000</v>
      </c>
      <c r="D50" s="10">
        <v>1.8869593007272729</v>
      </c>
      <c r="E50" s="11">
        <v>70904.290903999994</v>
      </c>
      <c r="F50" s="172">
        <v>202904.29090399999</v>
      </c>
      <c r="G50" s="157">
        <v>105450</v>
      </c>
      <c r="H50" s="153">
        <v>1.8869593007272729</v>
      </c>
      <c r="I50" s="192">
        <v>104200</v>
      </c>
      <c r="J50" s="174">
        <f>G50+I50</f>
        <v>209650</v>
      </c>
      <c r="K50" s="157">
        <v>121268</v>
      </c>
      <c r="L50" s="153">
        <v>1.8869593007272729</v>
      </c>
      <c r="M50" s="192">
        <v>107326</v>
      </c>
      <c r="N50" s="174">
        <f>K50+M50</f>
        <v>228594</v>
      </c>
      <c r="O50" s="157">
        <v>137085</v>
      </c>
      <c r="P50" s="153">
        <v>1.8869593007272729</v>
      </c>
      <c r="Q50" s="192">
        <v>106284</v>
      </c>
      <c r="R50" s="174">
        <f>O50+Q50</f>
        <v>243369</v>
      </c>
      <c r="S50" s="395">
        <f t="shared" si="0"/>
        <v>221129.32272599998</v>
      </c>
    </row>
    <row r="51" spans="1:19" x14ac:dyDescent="0.25">
      <c r="A51" s="24">
        <v>44</v>
      </c>
      <c r="B51" s="46" t="s">
        <v>59</v>
      </c>
      <c r="C51" s="9">
        <v>238000</v>
      </c>
      <c r="D51" s="10">
        <v>1.8869593007272729</v>
      </c>
      <c r="E51" s="11">
        <v>127637.02548799996</v>
      </c>
      <c r="F51" s="172">
        <v>365637.02548799996</v>
      </c>
      <c r="G51" s="192">
        <v>309600</v>
      </c>
      <c r="H51" s="153">
        <v>1.8869593007272729</v>
      </c>
      <c r="I51" s="192">
        <v>104200</v>
      </c>
      <c r="J51" s="174">
        <f>G51+I51</f>
        <v>413800</v>
      </c>
      <c r="K51" s="192">
        <v>356040</v>
      </c>
      <c r="L51" s="153">
        <v>1.8869593007272729</v>
      </c>
      <c r="M51" s="192">
        <v>110452</v>
      </c>
      <c r="N51" s="174">
        <f>K51+M51</f>
        <v>466492</v>
      </c>
      <c r="O51" s="192">
        <v>396288</v>
      </c>
      <c r="P51" s="153">
        <v>1.8869593007272729</v>
      </c>
      <c r="Q51" s="192">
        <v>108368</v>
      </c>
      <c r="R51" s="174">
        <f>O51+Q51</f>
        <v>504656</v>
      </c>
      <c r="S51" s="395">
        <f t="shared" si="0"/>
        <v>437646.25637199997</v>
      </c>
    </row>
    <row r="52" spans="1:19" x14ac:dyDescent="0.25">
      <c r="A52" s="3"/>
      <c r="B52" s="45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4">
        <v>45</v>
      </c>
      <c r="B53" s="46" t="s">
        <v>61</v>
      </c>
      <c r="C53" s="9">
        <v>504000</v>
      </c>
      <c r="D53" s="10">
        <v>0.47174465309090913</v>
      </c>
      <c r="E53" s="11">
        <v>270740.07702000008</v>
      </c>
      <c r="F53" s="172">
        <v>774740.07702000008</v>
      </c>
      <c r="G53" s="192">
        <v>930300</v>
      </c>
      <c r="H53" s="153">
        <v>0.47174465309090913</v>
      </c>
      <c r="I53" s="192">
        <v>26200</v>
      </c>
      <c r="J53" s="174">
        <f t="shared" ref="J53:J62" si="10">G53+I53</f>
        <v>956500</v>
      </c>
      <c r="K53" s="192">
        <v>1069845</v>
      </c>
      <c r="L53" s="153">
        <v>0.47174465309090913</v>
      </c>
      <c r="M53" s="192">
        <v>27772</v>
      </c>
      <c r="N53" s="174">
        <f t="shared" ref="N53:N62" si="11">K53+M53</f>
        <v>1097617</v>
      </c>
      <c r="O53" s="192">
        <v>1088451</v>
      </c>
      <c r="P53" s="153">
        <v>0.47174465309090913</v>
      </c>
      <c r="Q53" s="192">
        <v>26724</v>
      </c>
      <c r="R53" s="174">
        <f t="shared" ref="R53:R62" si="12">O53+Q53</f>
        <v>1115175</v>
      </c>
      <c r="S53" s="395">
        <f t="shared" si="0"/>
        <v>986008.01925500005</v>
      </c>
    </row>
    <row r="54" spans="1:19" x14ac:dyDescent="0.25">
      <c r="A54" s="24">
        <v>46</v>
      </c>
      <c r="B54" s="46" t="s">
        <v>62</v>
      </c>
      <c r="C54" s="9">
        <v>192000</v>
      </c>
      <c r="D54" s="10">
        <v>1.8869593007272729</v>
      </c>
      <c r="E54" s="11">
        <v>103889.5919</v>
      </c>
      <c r="F54" s="172">
        <v>295889.5919</v>
      </c>
      <c r="G54" s="192">
        <v>284850</v>
      </c>
      <c r="H54" s="153">
        <v>1.8869593007272729</v>
      </c>
      <c r="I54" s="192">
        <v>57200</v>
      </c>
      <c r="J54" s="174">
        <f t="shared" si="10"/>
        <v>342050</v>
      </c>
      <c r="K54" s="192">
        <v>321881</v>
      </c>
      <c r="L54" s="153">
        <v>1.8869593007272729</v>
      </c>
      <c r="M54" s="192">
        <v>60060</v>
      </c>
      <c r="N54" s="174">
        <f t="shared" si="11"/>
        <v>381941</v>
      </c>
      <c r="O54" s="192">
        <v>330426</v>
      </c>
      <c r="P54" s="153">
        <v>1.8869593007272729</v>
      </c>
      <c r="Q54" s="192">
        <v>60060</v>
      </c>
      <c r="R54" s="174">
        <f t="shared" si="12"/>
        <v>390486</v>
      </c>
      <c r="S54" s="395">
        <f t="shared" si="0"/>
        <v>352591.64797499997</v>
      </c>
    </row>
    <row r="55" spans="1:19" x14ac:dyDescent="0.25">
      <c r="A55" s="24">
        <v>47</v>
      </c>
      <c r="B55" s="46" t="s">
        <v>63</v>
      </c>
      <c r="C55" s="9">
        <v>82000</v>
      </c>
      <c r="D55" s="10">
        <v>0.94346999454545466</v>
      </c>
      <c r="E55" s="11">
        <v>43956.349847999983</v>
      </c>
      <c r="F55" s="172">
        <v>125956.34984799998</v>
      </c>
      <c r="G55" s="157">
        <v>85500</v>
      </c>
      <c r="H55" s="153">
        <v>0.94346999454545466</v>
      </c>
      <c r="I55" s="192">
        <v>44400</v>
      </c>
      <c r="J55" s="174">
        <f t="shared" si="10"/>
        <v>129900</v>
      </c>
      <c r="K55" s="157">
        <v>97470</v>
      </c>
      <c r="L55" s="153">
        <v>0.94346999454545466</v>
      </c>
      <c r="M55" s="192">
        <v>45732</v>
      </c>
      <c r="N55" s="174">
        <f t="shared" si="11"/>
        <v>143202</v>
      </c>
      <c r="O55" s="157">
        <v>102600</v>
      </c>
      <c r="P55" s="153">
        <v>0.94346999454545466</v>
      </c>
      <c r="Q55" s="192">
        <v>46176</v>
      </c>
      <c r="R55" s="174">
        <f t="shared" si="12"/>
        <v>148776</v>
      </c>
      <c r="S55" s="395">
        <f t="shared" si="0"/>
        <v>136958.587462</v>
      </c>
    </row>
    <row r="56" spans="1:19" x14ac:dyDescent="0.25">
      <c r="A56" s="24">
        <v>48</v>
      </c>
      <c r="B56" s="46" t="s">
        <v>64</v>
      </c>
      <c r="C56" s="9">
        <v>141000</v>
      </c>
      <c r="D56" s="10">
        <v>0.94346999454545466</v>
      </c>
      <c r="E56" s="11">
        <v>75237.08565199998</v>
      </c>
      <c r="F56" s="172">
        <v>216237.08565199998</v>
      </c>
      <c r="G56" s="157">
        <v>188100</v>
      </c>
      <c r="H56" s="153">
        <v>0.94346999454545466</v>
      </c>
      <c r="I56" s="192">
        <v>52200</v>
      </c>
      <c r="J56" s="174">
        <f t="shared" si="10"/>
        <v>240300</v>
      </c>
      <c r="K56" s="157">
        <v>210672</v>
      </c>
      <c r="L56" s="153">
        <v>0.94346999454545466</v>
      </c>
      <c r="M56" s="192">
        <v>55332</v>
      </c>
      <c r="N56" s="174">
        <f t="shared" si="11"/>
        <v>266004</v>
      </c>
      <c r="O56" s="157">
        <v>223839</v>
      </c>
      <c r="P56" s="153">
        <v>0.94346999454545466</v>
      </c>
      <c r="Q56" s="192">
        <v>52722</v>
      </c>
      <c r="R56" s="174">
        <f t="shared" si="12"/>
        <v>276561</v>
      </c>
      <c r="S56" s="395">
        <f t="shared" si="0"/>
        <v>249775.52141300001</v>
      </c>
    </row>
    <row r="57" spans="1:19" x14ac:dyDescent="0.25">
      <c r="A57" s="24">
        <v>49</v>
      </c>
      <c r="B57" s="46" t="s">
        <v>65</v>
      </c>
      <c r="C57" s="9">
        <v>70000</v>
      </c>
      <c r="D57" s="10">
        <v>0.94346999454545466</v>
      </c>
      <c r="E57" s="11">
        <v>37413.3459</v>
      </c>
      <c r="F57" s="172">
        <v>107413.3459</v>
      </c>
      <c r="G57" s="157">
        <v>46050</v>
      </c>
      <c r="H57" s="153">
        <v>0.94346999454545466</v>
      </c>
      <c r="I57" s="192">
        <v>57000</v>
      </c>
      <c r="J57" s="174">
        <f t="shared" si="10"/>
        <v>103050</v>
      </c>
      <c r="K57" s="157">
        <v>54339</v>
      </c>
      <c r="L57" s="153">
        <v>0.94346999454545466</v>
      </c>
      <c r="M57" s="192">
        <v>59850</v>
      </c>
      <c r="N57" s="174">
        <f t="shared" si="11"/>
        <v>114189</v>
      </c>
      <c r="O57" s="157">
        <v>59865</v>
      </c>
      <c r="P57" s="153">
        <v>0.94346999454545466</v>
      </c>
      <c r="Q57" s="192">
        <v>58140</v>
      </c>
      <c r="R57" s="174">
        <f t="shared" si="12"/>
        <v>118005</v>
      </c>
      <c r="S57" s="395">
        <f t="shared" si="0"/>
        <v>110664.336475</v>
      </c>
    </row>
    <row r="58" spans="1:19" x14ac:dyDescent="0.25">
      <c r="A58" s="24">
        <v>50</v>
      </c>
      <c r="B58" s="46" t="s">
        <v>66</v>
      </c>
      <c r="C58" s="9">
        <v>79000</v>
      </c>
      <c r="D58" s="10">
        <v>0.94346999454545466</v>
      </c>
      <c r="E58" s="11">
        <v>43214.546384000016</v>
      </c>
      <c r="F58" s="172">
        <v>122214.54638400002</v>
      </c>
      <c r="G58" s="157">
        <v>70350</v>
      </c>
      <c r="H58" s="153">
        <v>0.94346999454545466</v>
      </c>
      <c r="I58" s="192">
        <v>52200</v>
      </c>
      <c r="J58" s="174">
        <f t="shared" si="10"/>
        <v>122550</v>
      </c>
      <c r="K58" s="157">
        <v>82310</v>
      </c>
      <c r="L58" s="153">
        <v>0.94346999454545466</v>
      </c>
      <c r="M58" s="192">
        <v>55332</v>
      </c>
      <c r="N58" s="174">
        <f t="shared" si="11"/>
        <v>137642</v>
      </c>
      <c r="O58" s="157">
        <v>86531</v>
      </c>
      <c r="P58" s="153">
        <v>0.94346999454545466</v>
      </c>
      <c r="Q58" s="192">
        <v>52722</v>
      </c>
      <c r="R58" s="174">
        <f t="shared" si="12"/>
        <v>139253</v>
      </c>
      <c r="S58" s="395">
        <f t="shared" si="0"/>
        <v>130414.886596</v>
      </c>
    </row>
    <row r="59" spans="1:19" x14ac:dyDescent="0.25">
      <c r="A59" s="24">
        <v>51</v>
      </c>
      <c r="B59" s="46" t="s">
        <v>67</v>
      </c>
      <c r="C59" s="9">
        <v>71000</v>
      </c>
      <c r="D59" s="10">
        <v>0.94346999454545466</v>
      </c>
      <c r="E59" s="11">
        <v>38789.122856000002</v>
      </c>
      <c r="F59" s="172">
        <v>109789.122856</v>
      </c>
      <c r="G59" s="157">
        <v>57150</v>
      </c>
      <c r="H59" s="153">
        <v>0.94346999454545466</v>
      </c>
      <c r="I59" s="192">
        <v>51000</v>
      </c>
      <c r="J59" s="174">
        <f t="shared" si="10"/>
        <v>108150</v>
      </c>
      <c r="K59" s="157">
        <v>66866</v>
      </c>
      <c r="L59" s="153">
        <v>0.94346999454545466</v>
      </c>
      <c r="M59" s="192">
        <v>52530</v>
      </c>
      <c r="N59" s="174">
        <f t="shared" si="11"/>
        <v>119396</v>
      </c>
      <c r="O59" s="157">
        <v>72009</v>
      </c>
      <c r="P59" s="153">
        <v>0.94346999454545466</v>
      </c>
      <c r="Q59" s="192">
        <v>53040</v>
      </c>
      <c r="R59" s="174">
        <f t="shared" si="12"/>
        <v>125049</v>
      </c>
      <c r="S59" s="395">
        <f t="shared" si="0"/>
        <v>115596.03071399999</v>
      </c>
    </row>
    <row r="60" spans="1:19" x14ac:dyDescent="0.25">
      <c r="A60" s="24">
        <v>52</v>
      </c>
      <c r="B60" s="46" t="s">
        <v>68</v>
      </c>
      <c r="C60" s="9">
        <v>74000</v>
      </c>
      <c r="D60" s="10">
        <v>0.94346999454545466</v>
      </c>
      <c r="E60" s="11">
        <v>39430.4185</v>
      </c>
      <c r="F60" s="172">
        <v>113430.4185</v>
      </c>
      <c r="G60" s="157">
        <v>61200</v>
      </c>
      <c r="H60" s="153">
        <v>0.94346999454545466</v>
      </c>
      <c r="I60" s="192">
        <v>52200</v>
      </c>
      <c r="J60" s="174">
        <f t="shared" si="10"/>
        <v>113400</v>
      </c>
      <c r="K60" s="157">
        <v>71604</v>
      </c>
      <c r="L60" s="153">
        <v>0.94346999454545466</v>
      </c>
      <c r="M60" s="192">
        <v>55332</v>
      </c>
      <c r="N60" s="174">
        <f t="shared" si="11"/>
        <v>126936</v>
      </c>
      <c r="O60" s="157">
        <v>72216</v>
      </c>
      <c r="P60" s="153">
        <v>0.94346999454545466</v>
      </c>
      <c r="Q60" s="192">
        <v>52722</v>
      </c>
      <c r="R60" s="174">
        <f t="shared" si="12"/>
        <v>124938</v>
      </c>
      <c r="S60" s="395">
        <f t="shared" si="0"/>
        <v>119676.10462500001</v>
      </c>
    </row>
    <row r="61" spans="1:19" x14ac:dyDescent="0.25">
      <c r="A61" s="24">
        <v>53</v>
      </c>
      <c r="B61" s="46" t="s">
        <v>69</v>
      </c>
      <c r="C61" s="9">
        <v>163000</v>
      </c>
      <c r="D61" s="10">
        <v>2.8304292952727272</v>
      </c>
      <c r="E61" s="11">
        <v>87427.274692000035</v>
      </c>
      <c r="F61" s="172">
        <v>250427.27469200004</v>
      </c>
      <c r="G61" s="157">
        <v>98850</v>
      </c>
      <c r="H61" s="153">
        <v>2.8304292952727272</v>
      </c>
      <c r="I61" s="192">
        <v>156300</v>
      </c>
      <c r="J61" s="174">
        <f t="shared" si="10"/>
        <v>255150</v>
      </c>
      <c r="K61" s="157">
        <v>110712</v>
      </c>
      <c r="L61" s="153">
        <v>2.8304292952727272</v>
      </c>
      <c r="M61" s="192">
        <v>162552</v>
      </c>
      <c r="N61" s="174">
        <f t="shared" si="11"/>
        <v>273264</v>
      </c>
      <c r="O61" s="157">
        <v>122574</v>
      </c>
      <c r="P61" s="153">
        <v>2.8304292952727272</v>
      </c>
      <c r="Q61" s="192">
        <v>160989</v>
      </c>
      <c r="R61" s="174">
        <f t="shared" si="12"/>
        <v>283563</v>
      </c>
      <c r="S61" s="395">
        <f t="shared" si="0"/>
        <v>265601.06867299997</v>
      </c>
    </row>
    <row r="62" spans="1:19" x14ac:dyDescent="0.25">
      <c r="A62" s="24">
        <v>54</v>
      </c>
      <c r="B62" s="46" t="s">
        <v>70</v>
      </c>
      <c r="C62" s="9">
        <v>126000</v>
      </c>
      <c r="D62" s="10">
        <v>1.8869593007272729</v>
      </c>
      <c r="E62" s="11">
        <v>68253.154899999994</v>
      </c>
      <c r="F62" s="172">
        <v>194253.15489999999</v>
      </c>
      <c r="G62" s="157">
        <v>94650</v>
      </c>
      <c r="H62" s="153">
        <v>1.8869593007272729</v>
      </c>
      <c r="I62" s="192">
        <v>104200</v>
      </c>
      <c r="J62" s="174">
        <f t="shared" si="10"/>
        <v>198850</v>
      </c>
      <c r="K62" s="157">
        <v>109794</v>
      </c>
      <c r="L62" s="153">
        <v>1.8869593007272729</v>
      </c>
      <c r="M62" s="192">
        <v>109410</v>
      </c>
      <c r="N62" s="174">
        <f t="shared" si="11"/>
        <v>219204</v>
      </c>
      <c r="O62" s="157">
        <v>115473</v>
      </c>
      <c r="P62" s="153">
        <v>1.8869593007272729</v>
      </c>
      <c r="Q62" s="192">
        <v>109410</v>
      </c>
      <c r="R62" s="174">
        <f t="shared" si="12"/>
        <v>224883</v>
      </c>
      <c r="S62" s="395">
        <f t="shared" si="0"/>
        <v>209297.53872499999</v>
      </c>
    </row>
    <row r="63" spans="1:19" x14ac:dyDescent="0.25">
      <c r="A63" s="24">
        <v>55</v>
      </c>
      <c r="B63" s="46" t="s">
        <v>71</v>
      </c>
      <c r="C63" s="9">
        <v>51378.303004000001</v>
      </c>
      <c r="D63" s="10">
        <v>0</v>
      </c>
      <c r="E63" s="12" t="s">
        <v>10</v>
      </c>
      <c r="F63" s="172">
        <v>51378.303004000001</v>
      </c>
      <c r="G63" s="192">
        <v>50550</v>
      </c>
      <c r="H63" s="153">
        <v>0</v>
      </c>
      <c r="I63" s="154" t="s">
        <v>10</v>
      </c>
      <c r="J63" s="174">
        <f>G63*1</f>
        <v>50550</v>
      </c>
      <c r="K63" s="192">
        <v>56616</v>
      </c>
      <c r="L63" s="153">
        <v>0</v>
      </c>
      <c r="M63" s="154" t="s">
        <v>10</v>
      </c>
      <c r="N63" s="174">
        <f>K63*1</f>
        <v>56616</v>
      </c>
      <c r="O63" s="192">
        <v>62177</v>
      </c>
      <c r="P63" s="153">
        <v>0</v>
      </c>
      <c r="Q63" s="154" t="s">
        <v>10</v>
      </c>
      <c r="R63" s="174">
        <f>O63*1</f>
        <v>62177</v>
      </c>
      <c r="S63" s="395">
        <f t="shared" si="0"/>
        <v>55180.325750999997</v>
      </c>
    </row>
    <row r="64" spans="1:19" x14ac:dyDescent="0.25">
      <c r="A64" s="24">
        <v>56</v>
      </c>
      <c r="B64" s="46" t="s">
        <v>72</v>
      </c>
      <c r="C64" s="9">
        <v>24000</v>
      </c>
      <c r="D64" s="10">
        <v>0.37275320509090915</v>
      </c>
      <c r="E64" s="11">
        <v>13674.154699999999</v>
      </c>
      <c r="F64" s="172">
        <v>37674.154699999999</v>
      </c>
      <c r="G64" s="192">
        <v>4950</v>
      </c>
      <c r="H64" s="153">
        <v>0.37275320509090915</v>
      </c>
      <c r="I64" s="192">
        <v>20700</v>
      </c>
      <c r="J64" s="174">
        <f t="shared" ref="J64:J74" si="13">G64+I64</f>
        <v>25650</v>
      </c>
      <c r="K64" s="192">
        <v>5841</v>
      </c>
      <c r="L64" s="153">
        <v>0.37275320509090915</v>
      </c>
      <c r="M64" s="192">
        <v>21942</v>
      </c>
      <c r="N64" s="174">
        <f t="shared" ref="N64:N74" si="14">K64+M64</f>
        <v>27783</v>
      </c>
      <c r="O64" s="192">
        <v>6237</v>
      </c>
      <c r="P64" s="153">
        <v>0.37275320509090915</v>
      </c>
      <c r="Q64" s="192">
        <v>21114</v>
      </c>
      <c r="R64" s="174">
        <f t="shared" ref="R64:R74" si="15">O64+Q64</f>
        <v>27351</v>
      </c>
      <c r="S64" s="395">
        <f t="shared" si="0"/>
        <v>29614.538675</v>
      </c>
    </row>
    <row r="65" spans="1:19" x14ac:dyDescent="0.25">
      <c r="A65" s="24">
        <v>57</v>
      </c>
      <c r="B65" s="46" t="s">
        <v>73</v>
      </c>
      <c r="C65" s="9">
        <v>1187000</v>
      </c>
      <c r="D65" s="10">
        <v>3.7739186014545458</v>
      </c>
      <c r="E65" s="11">
        <v>639852.19161200011</v>
      </c>
      <c r="F65" s="172">
        <v>1826852.1916120001</v>
      </c>
      <c r="G65" s="192">
        <v>2128950</v>
      </c>
      <c r="H65" s="153">
        <v>3.7739186014545458</v>
      </c>
      <c r="I65" s="192">
        <v>121000</v>
      </c>
      <c r="J65" s="174">
        <f t="shared" si="13"/>
        <v>2249950</v>
      </c>
      <c r="K65" s="192">
        <v>2469582</v>
      </c>
      <c r="L65" s="153">
        <v>3.7739186014545458</v>
      </c>
      <c r="M65" s="192">
        <v>125840</v>
      </c>
      <c r="N65" s="174">
        <f t="shared" si="14"/>
        <v>2595422</v>
      </c>
      <c r="O65" s="192">
        <v>2576030</v>
      </c>
      <c r="P65" s="153">
        <v>3.7739186014545458</v>
      </c>
      <c r="Q65" s="192">
        <v>125840</v>
      </c>
      <c r="R65" s="174">
        <f t="shared" si="15"/>
        <v>2701870</v>
      </c>
      <c r="S65" s="395">
        <f t="shared" si="0"/>
        <v>2343523.5479029999</v>
      </c>
    </row>
    <row r="66" spans="1:19" x14ac:dyDescent="0.25">
      <c r="A66" s="24">
        <v>58</v>
      </c>
      <c r="B66" s="46" t="s">
        <v>74</v>
      </c>
      <c r="C66" s="9">
        <v>501000</v>
      </c>
      <c r="D66" s="10">
        <v>2.8304292952727272</v>
      </c>
      <c r="E66" s="11">
        <v>269890.701504</v>
      </c>
      <c r="F66" s="172">
        <v>770890.701504</v>
      </c>
      <c r="G66" s="157">
        <v>752250</v>
      </c>
      <c r="H66" s="153">
        <v>2.8304292952727272</v>
      </c>
      <c r="I66" s="192">
        <v>156300</v>
      </c>
      <c r="J66" s="174">
        <f t="shared" si="13"/>
        <v>908550</v>
      </c>
      <c r="K66" s="157">
        <v>857565</v>
      </c>
      <c r="L66" s="153">
        <v>2.8304292952727272</v>
      </c>
      <c r="M66" s="192">
        <v>160989</v>
      </c>
      <c r="N66" s="174">
        <f t="shared" si="14"/>
        <v>1018554</v>
      </c>
      <c r="O66" s="157">
        <v>895178</v>
      </c>
      <c r="P66" s="153">
        <v>2.8304292952727272</v>
      </c>
      <c r="Q66" s="192">
        <v>160989</v>
      </c>
      <c r="R66" s="174">
        <f t="shared" si="15"/>
        <v>1056167</v>
      </c>
      <c r="S66" s="395">
        <f t="shared" si="0"/>
        <v>938540.425376</v>
      </c>
    </row>
    <row r="67" spans="1:19" x14ac:dyDescent="0.25">
      <c r="A67" s="24">
        <v>59</v>
      </c>
      <c r="B67" s="46" t="s">
        <v>75</v>
      </c>
      <c r="C67" s="9">
        <v>216000</v>
      </c>
      <c r="D67" s="10">
        <v>3.7739186014545458</v>
      </c>
      <c r="E67" s="11">
        <v>116114.589828</v>
      </c>
      <c r="F67" s="172">
        <v>332114.589828</v>
      </c>
      <c r="G67" s="192">
        <v>316650</v>
      </c>
      <c r="H67" s="153">
        <v>3.7739186014545458</v>
      </c>
      <c r="I67" s="192">
        <v>67200</v>
      </c>
      <c r="J67" s="174">
        <f t="shared" si="13"/>
        <v>383850</v>
      </c>
      <c r="K67" s="192">
        <v>357815</v>
      </c>
      <c r="L67" s="153">
        <v>3.7739186014545458</v>
      </c>
      <c r="M67" s="192">
        <v>69888</v>
      </c>
      <c r="N67" s="174">
        <f t="shared" si="14"/>
        <v>427703</v>
      </c>
      <c r="O67" s="192">
        <v>367314</v>
      </c>
      <c r="P67" s="153">
        <v>3.7739186014545458</v>
      </c>
      <c r="Q67" s="192">
        <v>70560</v>
      </c>
      <c r="R67" s="174">
        <f t="shared" si="15"/>
        <v>437874</v>
      </c>
      <c r="S67" s="395">
        <f t="shared" si="0"/>
        <v>395385.39745699998</v>
      </c>
    </row>
    <row r="68" spans="1:19" x14ac:dyDescent="0.25">
      <c r="A68" s="24">
        <v>60</v>
      </c>
      <c r="B68" s="46" t="s">
        <v>76</v>
      </c>
      <c r="C68" s="9">
        <v>136000</v>
      </c>
      <c r="D68" s="10">
        <v>1.8869593007272729</v>
      </c>
      <c r="E68" s="11">
        <v>73676.85001200001</v>
      </c>
      <c r="F68" s="172">
        <v>209676.85001200001</v>
      </c>
      <c r="G68" s="192">
        <v>114750</v>
      </c>
      <c r="H68" s="153">
        <v>1.8869593007272729</v>
      </c>
      <c r="I68" s="192">
        <v>104200</v>
      </c>
      <c r="J68" s="174">
        <f t="shared" si="13"/>
        <v>218950</v>
      </c>
      <c r="K68" s="192">
        <v>130815</v>
      </c>
      <c r="L68" s="153">
        <v>1.8869593007272729</v>
      </c>
      <c r="M68" s="192">
        <v>108368</v>
      </c>
      <c r="N68" s="174">
        <f t="shared" si="14"/>
        <v>239183</v>
      </c>
      <c r="O68" s="192">
        <v>139995</v>
      </c>
      <c r="P68" s="153">
        <v>1.8869593007272729</v>
      </c>
      <c r="Q68" s="192">
        <v>106284</v>
      </c>
      <c r="R68" s="174">
        <f t="shared" si="15"/>
        <v>246279</v>
      </c>
      <c r="S68" s="395">
        <f t="shared" si="0"/>
        <v>228522.21250299999</v>
      </c>
    </row>
    <row r="69" spans="1:19" x14ac:dyDescent="0.25">
      <c r="A69" s="24">
        <v>61</v>
      </c>
      <c r="B69" s="46" t="s">
        <v>77</v>
      </c>
      <c r="C69" s="9">
        <v>118000</v>
      </c>
      <c r="D69" s="10">
        <v>1.8869593007272729</v>
      </c>
      <c r="E69" s="11">
        <v>62972.17196800001</v>
      </c>
      <c r="F69" s="172">
        <v>180972.17196800001</v>
      </c>
      <c r="G69" s="192">
        <v>77100</v>
      </c>
      <c r="H69" s="153">
        <v>1.8869593007272729</v>
      </c>
      <c r="I69" s="192">
        <v>104200</v>
      </c>
      <c r="J69" s="174">
        <f t="shared" si="13"/>
        <v>181300</v>
      </c>
      <c r="K69" s="192">
        <v>87123</v>
      </c>
      <c r="L69" s="153">
        <v>1.8869593007272729</v>
      </c>
      <c r="M69" s="192">
        <v>109410</v>
      </c>
      <c r="N69" s="174">
        <f t="shared" si="14"/>
        <v>196533</v>
      </c>
      <c r="O69" s="192">
        <v>92520</v>
      </c>
      <c r="P69" s="153">
        <v>1.8869593007272729</v>
      </c>
      <c r="Q69" s="192">
        <v>108368</v>
      </c>
      <c r="R69" s="174">
        <f t="shared" si="15"/>
        <v>200888</v>
      </c>
      <c r="S69" s="395">
        <f t="shared" si="0"/>
        <v>189923.292992</v>
      </c>
    </row>
    <row r="70" spans="1:19" x14ac:dyDescent="0.25">
      <c r="A70" s="24">
        <v>62</v>
      </c>
      <c r="B70" s="46" t="s">
        <v>78</v>
      </c>
      <c r="C70" s="9">
        <v>204000</v>
      </c>
      <c r="D70" s="10">
        <v>2.8304292952727272</v>
      </c>
      <c r="E70" s="11">
        <v>110213.93197599996</v>
      </c>
      <c r="F70" s="172">
        <v>314213.93197599996</v>
      </c>
      <c r="G70" s="192">
        <v>179700</v>
      </c>
      <c r="H70" s="153">
        <v>2.8304292952727272</v>
      </c>
      <c r="I70" s="192">
        <v>156300</v>
      </c>
      <c r="J70" s="174">
        <f t="shared" si="13"/>
        <v>336000</v>
      </c>
      <c r="K70" s="192">
        <v>201264</v>
      </c>
      <c r="L70" s="153">
        <v>2.8304292952727272</v>
      </c>
      <c r="M70" s="192">
        <v>164115</v>
      </c>
      <c r="N70" s="174">
        <f t="shared" si="14"/>
        <v>365379</v>
      </c>
      <c r="O70" s="192">
        <v>219234</v>
      </c>
      <c r="P70" s="153">
        <v>2.8304292952727272</v>
      </c>
      <c r="Q70" s="192">
        <v>157863</v>
      </c>
      <c r="R70" s="174">
        <f t="shared" si="15"/>
        <v>377097</v>
      </c>
      <c r="S70" s="395">
        <f t="shared" si="0"/>
        <v>348172.48299399996</v>
      </c>
    </row>
    <row r="71" spans="1:19" x14ac:dyDescent="0.25">
      <c r="A71" s="24">
        <v>63</v>
      </c>
      <c r="B71" s="46" t="s">
        <v>79</v>
      </c>
      <c r="C71" s="9">
        <v>578000</v>
      </c>
      <c r="D71" s="10">
        <v>5.6608779021818192</v>
      </c>
      <c r="E71" s="11">
        <v>311231.32395999995</v>
      </c>
      <c r="F71" s="172">
        <v>889231.32395999995</v>
      </c>
      <c r="G71" s="157">
        <v>699300</v>
      </c>
      <c r="H71" s="153">
        <v>5.6608779021818192</v>
      </c>
      <c r="I71" s="192">
        <v>312400</v>
      </c>
      <c r="J71" s="174">
        <f t="shared" si="13"/>
        <v>1011700</v>
      </c>
      <c r="K71" s="157">
        <v>818181</v>
      </c>
      <c r="L71" s="153">
        <v>5.6608779021818192</v>
      </c>
      <c r="M71" s="192">
        <v>328020</v>
      </c>
      <c r="N71" s="174">
        <f t="shared" si="14"/>
        <v>1146201</v>
      </c>
      <c r="O71" s="157">
        <v>825174</v>
      </c>
      <c r="P71" s="153">
        <v>5.6608779021818192</v>
      </c>
      <c r="Q71" s="192">
        <v>328020</v>
      </c>
      <c r="R71" s="174">
        <f t="shared" si="15"/>
        <v>1153194</v>
      </c>
      <c r="S71" s="395">
        <f t="shared" ref="S71:S134" si="16">AVERAGE(N71,J71,F71,R71)</f>
        <v>1050081.5809899999</v>
      </c>
    </row>
    <row r="72" spans="1:19" x14ac:dyDescent="0.25">
      <c r="A72" s="24">
        <v>64</v>
      </c>
      <c r="B72" s="46" t="s">
        <v>80</v>
      </c>
      <c r="C72" s="9">
        <v>309000</v>
      </c>
      <c r="D72" s="10">
        <v>3.7739186014545458</v>
      </c>
      <c r="E72" s="11">
        <v>166116.57026400004</v>
      </c>
      <c r="F72" s="172">
        <v>475116.57026400004</v>
      </c>
      <c r="G72" s="157">
        <v>312450</v>
      </c>
      <c r="H72" s="153">
        <v>3.7739186014545458</v>
      </c>
      <c r="I72" s="192">
        <v>208300</v>
      </c>
      <c r="J72" s="174">
        <f t="shared" si="13"/>
        <v>520750</v>
      </c>
      <c r="K72" s="157">
        <v>365567</v>
      </c>
      <c r="L72" s="153">
        <v>3.7739186014545458</v>
      </c>
      <c r="M72" s="192">
        <v>216632</v>
      </c>
      <c r="N72" s="174">
        <f t="shared" si="14"/>
        <v>582199</v>
      </c>
      <c r="O72" s="157">
        <v>406185</v>
      </c>
      <c r="P72" s="153">
        <v>3.7739186014545458</v>
      </c>
      <c r="Q72" s="192">
        <v>214549</v>
      </c>
      <c r="R72" s="174">
        <f t="shared" si="15"/>
        <v>620734</v>
      </c>
      <c r="S72" s="395">
        <f t="shared" si="16"/>
        <v>549699.89256599999</v>
      </c>
    </row>
    <row r="73" spans="1:19" x14ac:dyDescent="0.25">
      <c r="A73" s="24">
        <v>65</v>
      </c>
      <c r="B73" s="46" t="s">
        <v>81</v>
      </c>
      <c r="C73" s="9">
        <v>366000</v>
      </c>
      <c r="D73" s="10">
        <v>3.7739186014545458</v>
      </c>
      <c r="E73" s="11">
        <v>196846.16105200001</v>
      </c>
      <c r="F73" s="172">
        <v>562846.16105200001</v>
      </c>
      <c r="G73" s="157">
        <v>423900</v>
      </c>
      <c r="H73" s="153">
        <v>3.7739186014545458</v>
      </c>
      <c r="I73" s="192">
        <v>208300</v>
      </c>
      <c r="J73" s="174">
        <f t="shared" si="13"/>
        <v>632200</v>
      </c>
      <c r="K73" s="157">
        <v>474768</v>
      </c>
      <c r="L73" s="153">
        <v>3.7739186014545458</v>
      </c>
      <c r="M73" s="192">
        <v>216632</v>
      </c>
      <c r="N73" s="174">
        <f t="shared" si="14"/>
        <v>691400</v>
      </c>
      <c r="O73" s="157">
        <v>500202</v>
      </c>
      <c r="P73" s="153">
        <v>3.7739186014545458</v>
      </c>
      <c r="Q73" s="192">
        <v>212466</v>
      </c>
      <c r="R73" s="174">
        <f t="shared" si="15"/>
        <v>712668</v>
      </c>
      <c r="S73" s="395">
        <f t="shared" si="16"/>
        <v>649778.54026299994</v>
      </c>
    </row>
    <row r="74" spans="1:19" x14ac:dyDescent="0.25">
      <c r="A74" s="24">
        <v>66</v>
      </c>
      <c r="B74" s="46" t="s">
        <v>82</v>
      </c>
      <c r="C74" s="9">
        <v>749000</v>
      </c>
      <c r="D74" s="10">
        <v>1.8869593007272729</v>
      </c>
      <c r="E74" s="11">
        <v>403163.03624799987</v>
      </c>
      <c r="F74" s="172">
        <v>1152163.0362479999</v>
      </c>
      <c r="G74" s="192">
        <v>1302150</v>
      </c>
      <c r="H74" s="153">
        <v>1.8869593007272729</v>
      </c>
      <c r="I74" s="192">
        <v>104200</v>
      </c>
      <c r="J74" s="174">
        <f t="shared" si="13"/>
        <v>1406350</v>
      </c>
      <c r="K74" s="192">
        <v>1458408</v>
      </c>
      <c r="L74" s="153">
        <v>1.8869593007272729</v>
      </c>
      <c r="M74" s="192">
        <v>110452</v>
      </c>
      <c r="N74" s="174">
        <f t="shared" si="14"/>
        <v>1568860</v>
      </c>
      <c r="O74" s="192">
        <v>1653731</v>
      </c>
      <c r="P74" s="153">
        <v>1.8869593007272729</v>
      </c>
      <c r="Q74" s="192">
        <v>106284</v>
      </c>
      <c r="R74" s="174">
        <f t="shared" si="15"/>
        <v>1760015</v>
      </c>
      <c r="S74" s="395">
        <f t="shared" si="16"/>
        <v>1471847.0090620001</v>
      </c>
    </row>
    <row r="75" spans="1:19" x14ac:dyDescent="0.25">
      <c r="A75" s="24">
        <v>67</v>
      </c>
      <c r="B75" s="46" t="s">
        <v>83</v>
      </c>
      <c r="C75" s="15" t="s">
        <v>10</v>
      </c>
      <c r="D75" s="53">
        <v>5.0318785941818192</v>
      </c>
      <c r="E75" s="11">
        <v>291650.04976800003</v>
      </c>
      <c r="F75" s="172">
        <v>291650.04976800003</v>
      </c>
      <c r="G75" s="154" t="s">
        <v>10</v>
      </c>
      <c r="H75" s="220">
        <v>5.0318785941818192</v>
      </c>
      <c r="I75" s="192">
        <v>277700</v>
      </c>
      <c r="J75" s="174">
        <f>I75*1</f>
        <v>277700</v>
      </c>
      <c r="K75" s="154" t="s">
        <v>10</v>
      </c>
      <c r="L75" s="220">
        <v>5.0318785941818192</v>
      </c>
      <c r="M75" s="192">
        <v>294362</v>
      </c>
      <c r="N75" s="174">
        <f>M75*1</f>
        <v>294362</v>
      </c>
      <c r="O75" s="154" t="s">
        <v>10</v>
      </c>
      <c r="P75" s="220">
        <v>5.0318785941818192</v>
      </c>
      <c r="Q75" s="192">
        <v>286031</v>
      </c>
      <c r="R75" s="174">
        <f>Q75*1</f>
        <v>286031</v>
      </c>
      <c r="S75" s="395">
        <f t="shared" si="16"/>
        <v>287435.76244199998</v>
      </c>
    </row>
    <row r="76" spans="1:19" x14ac:dyDescent="0.25">
      <c r="A76" s="24">
        <v>68</v>
      </c>
      <c r="B76" s="46" t="s">
        <v>84</v>
      </c>
      <c r="C76" s="15" t="s">
        <v>10</v>
      </c>
      <c r="D76" s="53">
        <v>10.063776500000001</v>
      </c>
      <c r="E76" s="11">
        <v>577053.18753600004</v>
      </c>
      <c r="F76" s="172">
        <v>577053.18753600004</v>
      </c>
      <c r="G76" s="154" t="s">
        <v>10</v>
      </c>
      <c r="H76" s="220">
        <v>10.063776500000001</v>
      </c>
      <c r="I76" s="192">
        <v>555300</v>
      </c>
      <c r="J76" s="174">
        <f>I76*1</f>
        <v>555300</v>
      </c>
      <c r="K76" s="154" t="s">
        <v>10</v>
      </c>
      <c r="L76" s="220">
        <v>10.063776500000001</v>
      </c>
      <c r="M76" s="192">
        <v>577512</v>
      </c>
      <c r="N76" s="174">
        <f>M76*1</f>
        <v>577512</v>
      </c>
      <c r="O76" s="154" t="s">
        <v>10</v>
      </c>
      <c r="P76" s="220">
        <v>10.063776500000001</v>
      </c>
      <c r="Q76" s="192">
        <v>566406</v>
      </c>
      <c r="R76" s="174">
        <f>Q76*1</f>
        <v>566406</v>
      </c>
      <c r="S76" s="395">
        <f t="shared" si="16"/>
        <v>569067.79688400007</v>
      </c>
    </row>
    <row r="77" spans="1:19" x14ac:dyDescent="0.25">
      <c r="A77" s="24">
        <v>69</v>
      </c>
      <c r="B77" s="46" t="s">
        <v>85</v>
      </c>
      <c r="C77" s="9">
        <v>139000</v>
      </c>
      <c r="D77" s="10">
        <v>2.8304292952727272</v>
      </c>
      <c r="E77" s="11">
        <v>74958.938255999994</v>
      </c>
      <c r="F77" s="172">
        <v>213958.93825599999</v>
      </c>
      <c r="G77" s="192">
        <v>50550</v>
      </c>
      <c r="H77" s="153">
        <v>2.8304292952727272</v>
      </c>
      <c r="I77" s="192">
        <v>156300</v>
      </c>
      <c r="J77" s="174">
        <f>G77+I77</f>
        <v>206850</v>
      </c>
      <c r="K77" s="192">
        <v>58638</v>
      </c>
      <c r="L77" s="153">
        <v>2.8304292952727272</v>
      </c>
      <c r="M77" s="192">
        <v>162552</v>
      </c>
      <c r="N77" s="174">
        <f>K77+M77</f>
        <v>221190</v>
      </c>
      <c r="O77" s="192">
        <v>60660</v>
      </c>
      <c r="P77" s="153">
        <v>2.8304292952727272</v>
      </c>
      <c r="Q77" s="192">
        <v>162552</v>
      </c>
      <c r="R77" s="174">
        <f>O77+Q77</f>
        <v>223212</v>
      </c>
      <c r="S77" s="395">
        <f t="shared" si="16"/>
        <v>216302.73456399998</v>
      </c>
    </row>
    <row r="78" spans="1:19" x14ac:dyDescent="0.25">
      <c r="A78" s="24">
        <v>70</v>
      </c>
      <c r="B78" s="46" t="s">
        <v>86</v>
      </c>
      <c r="C78" s="9">
        <v>202000</v>
      </c>
      <c r="D78" s="10">
        <v>3.7739186014545458</v>
      </c>
      <c r="E78" s="11">
        <v>109392.02099599998</v>
      </c>
      <c r="F78" s="172">
        <v>311392.02099599998</v>
      </c>
      <c r="G78" s="157">
        <v>59550</v>
      </c>
      <c r="H78" s="153">
        <v>3.7739186014545458</v>
      </c>
      <c r="I78" s="192">
        <v>245400</v>
      </c>
      <c r="J78" s="174">
        <f>G78+I78</f>
        <v>304950</v>
      </c>
      <c r="K78" s="157">
        <v>69078</v>
      </c>
      <c r="L78" s="153">
        <v>3.7739186014545458</v>
      </c>
      <c r="M78" s="192">
        <v>257670</v>
      </c>
      <c r="N78" s="174">
        <f>K78+M78</f>
        <v>326748</v>
      </c>
      <c r="O78" s="157">
        <v>70269</v>
      </c>
      <c r="P78" s="153">
        <v>3.7739186014545458</v>
      </c>
      <c r="Q78" s="192">
        <v>255216</v>
      </c>
      <c r="R78" s="174">
        <f>O78+Q78</f>
        <v>325485</v>
      </c>
      <c r="S78" s="395">
        <f t="shared" si="16"/>
        <v>317143.75524899998</v>
      </c>
    </row>
    <row r="79" spans="1:19" x14ac:dyDescent="0.25">
      <c r="A79" s="24">
        <v>71</v>
      </c>
      <c r="B79" s="46" t="s">
        <v>420</v>
      </c>
      <c r="C79" s="15" t="s">
        <v>10</v>
      </c>
      <c r="D79" s="53">
        <v>3.3988480000000005</v>
      </c>
      <c r="E79" s="11">
        <v>215574.31008400003</v>
      </c>
      <c r="F79" s="172">
        <v>215574.31008400003</v>
      </c>
      <c r="G79" s="154" t="s">
        <v>10</v>
      </c>
      <c r="H79" s="220">
        <v>3.3988480000000005</v>
      </c>
      <c r="I79" s="188">
        <v>202600</v>
      </c>
      <c r="J79" s="174">
        <f>I79*1</f>
        <v>202600</v>
      </c>
      <c r="K79" s="154" t="s">
        <v>10</v>
      </c>
      <c r="L79" s="220">
        <v>3.3988480000000005</v>
      </c>
      <c r="M79" s="188">
        <v>208678</v>
      </c>
      <c r="N79" s="174">
        <f>M79*1</f>
        <v>208678</v>
      </c>
      <c r="O79" s="154" t="s">
        <v>10</v>
      </c>
      <c r="P79" s="220">
        <v>3.3988480000000005</v>
      </c>
      <c r="Q79" s="188">
        <v>210704</v>
      </c>
      <c r="R79" s="174">
        <f>Q79*1</f>
        <v>210704</v>
      </c>
      <c r="S79" s="395">
        <f t="shared" si="16"/>
        <v>209389.077521</v>
      </c>
    </row>
    <row r="80" spans="1:19" x14ac:dyDescent="0.25">
      <c r="A80" s="24">
        <v>72</v>
      </c>
      <c r="B80" s="46" t="s">
        <v>472</v>
      </c>
      <c r="C80" s="15" t="s">
        <v>10</v>
      </c>
      <c r="D80" s="53">
        <v>3.3988480000000005</v>
      </c>
      <c r="E80" s="11">
        <v>109826.75701200002</v>
      </c>
      <c r="F80" s="172">
        <v>109826.75701200002</v>
      </c>
      <c r="G80" s="154" t="s">
        <v>10</v>
      </c>
      <c r="H80" s="220">
        <v>3.3988480000000005</v>
      </c>
      <c r="I80" s="188">
        <v>101100</v>
      </c>
      <c r="J80" s="174">
        <f>I80*1</f>
        <v>101100</v>
      </c>
      <c r="K80" s="154" t="s">
        <v>10</v>
      </c>
      <c r="L80" s="220">
        <v>3.3988480000000005</v>
      </c>
      <c r="M80" s="188">
        <v>107166</v>
      </c>
      <c r="N80" s="174">
        <f>M80*1</f>
        <v>107166</v>
      </c>
      <c r="O80" s="154" t="s">
        <v>10</v>
      </c>
      <c r="P80" s="220">
        <v>3.3988480000000005</v>
      </c>
      <c r="Q80" s="188">
        <v>106155</v>
      </c>
      <c r="R80" s="174">
        <f>Q80*1</f>
        <v>106155</v>
      </c>
      <c r="S80" s="395">
        <f t="shared" si="16"/>
        <v>106061.939253</v>
      </c>
    </row>
    <row r="81" spans="1:19" x14ac:dyDescent="0.25">
      <c r="A81" s="3"/>
      <c r="B81" s="45" t="s">
        <v>87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24">
        <v>73</v>
      </c>
      <c r="B82" s="46" t="s">
        <v>88</v>
      </c>
      <c r="C82" s="9">
        <v>577000</v>
      </c>
      <c r="D82" s="10">
        <v>5.6608779021818192</v>
      </c>
      <c r="E82" s="11">
        <v>310931.05995999998</v>
      </c>
      <c r="F82" s="172">
        <v>887931.05995999998</v>
      </c>
      <c r="G82" s="157">
        <v>699300</v>
      </c>
      <c r="H82" s="153">
        <v>5.6608779021818192</v>
      </c>
      <c r="I82" s="192">
        <v>312400</v>
      </c>
      <c r="J82" s="174">
        <f>G82+I82</f>
        <v>1011700</v>
      </c>
      <c r="K82" s="157">
        <v>811188</v>
      </c>
      <c r="L82" s="153">
        <v>5.6608779021818192</v>
      </c>
      <c r="M82" s="192">
        <v>321772</v>
      </c>
      <c r="N82" s="174">
        <f>K82+M82</f>
        <v>1132960</v>
      </c>
      <c r="O82" s="157">
        <v>902097</v>
      </c>
      <c r="P82" s="153">
        <v>5.6608779021818192</v>
      </c>
      <c r="Q82" s="192">
        <v>328020</v>
      </c>
      <c r="R82" s="174">
        <f>O82+Q82</f>
        <v>1230117</v>
      </c>
      <c r="S82" s="395">
        <f t="shared" si="16"/>
        <v>1065677.0149900001</v>
      </c>
    </row>
    <row r="83" spans="1:19" x14ac:dyDescent="0.25">
      <c r="A83" s="24">
        <v>74</v>
      </c>
      <c r="B83" s="46" t="s">
        <v>89</v>
      </c>
      <c r="C83" s="9">
        <v>288000</v>
      </c>
      <c r="D83" s="10">
        <v>2.8304292952727272</v>
      </c>
      <c r="E83" s="11">
        <v>155593.20504800009</v>
      </c>
      <c r="F83" s="172">
        <v>443593.20504800009</v>
      </c>
      <c r="G83" s="157">
        <v>410550</v>
      </c>
      <c r="H83" s="153">
        <v>2.8304292952727272</v>
      </c>
      <c r="I83" s="192">
        <v>103900</v>
      </c>
      <c r="J83" s="174">
        <f>G83+I83</f>
        <v>514450</v>
      </c>
      <c r="K83" s="157">
        <v>472133</v>
      </c>
      <c r="L83" s="153">
        <v>2.8304292952727272</v>
      </c>
      <c r="M83" s="192">
        <v>110134</v>
      </c>
      <c r="N83" s="174">
        <f>K83+M83</f>
        <v>582267</v>
      </c>
      <c r="O83" s="157">
        <v>500871</v>
      </c>
      <c r="P83" s="153">
        <v>2.8304292952727272</v>
      </c>
      <c r="Q83" s="192">
        <v>107017</v>
      </c>
      <c r="R83" s="174">
        <f>O83+Q83</f>
        <v>607888</v>
      </c>
      <c r="S83" s="395">
        <f t="shared" si="16"/>
        <v>537049.55126199999</v>
      </c>
    </row>
    <row r="84" spans="1:19" x14ac:dyDescent="0.25">
      <c r="A84" s="24">
        <v>75</v>
      </c>
      <c r="B84" s="46" t="s">
        <v>90</v>
      </c>
      <c r="C84" s="9">
        <v>271000</v>
      </c>
      <c r="D84" s="10">
        <v>5.6608779021818192</v>
      </c>
      <c r="E84" s="11">
        <v>145548.03842400003</v>
      </c>
      <c r="F84" s="172">
        <v>416548.03842400003</v>
      </c>
      <c r="G84" s="157">
        <v>105450</v>
      </c>
      <c r="H84" s="153">
        <v>5.6608779021818192</v>
      </c>
      <c r="I84" s="192">
        <v>312400</v>
      </c>
      <c r="J84" s="174">
        <f>G84+I84</f>
        <v>417850</v>
      </c>
      <c r="K84" s="157">
        <v>118104</v>
      </c>
      <c r="L84" s="153">
        <v>5.6608779021818192</v>
      </c>
      <c r="M84" s="192">
        <v>331144</v>
      </c>
      <c r="N84" s="174">
        <f>K84+M84</f>
        <v>449248</v>
      </c>
      <c r="O84" s="157">
        <v>126540</v>
      </c>
      <c r="P84" s="153">
        <v>5.6608779021818192</v>
      </c>
      <c r="Q84" s="192">
        <v>328020</v>
      </c>
      <c r="R84" s="174">
        <f>O84+Q84</f>
        <v>454560</v>
      </c>
      <c r="S84" s="395">
        <f t="shared" si="16"/>
        <v>434551.50960600004</v>
      </c>
    </row>
    <row r="85" spans="1:19" x14ac:dyDescent="0.25">
      <c r="A85" s="24">
        <v>76</v>
      </c>
      <c r="B85" s="46" t="s">
        <v>91</v>
      </c>
      <c r="C85" s="9">
        <v>1203000</v>
      </c>
      <c r="D85" s="10">
        <v>5.6608779021818192</v>
      </c>
      <c r="E85" s="11">
        <v>647516.6432200002</v>
      </c>
      <c r="F85" s="172">
        <v>1850516.6432200002</v>
      </c>
      <c r="G85" s="192">
        <v>1911000</v>
      </c>
      <c r="H85" s="153">
        <v>5.6608779021818192</v>
      </c>
      <c r="I85" s="192">
        <v>312400</v>
      </c>
      <c r="J85" s="174">
        <f>G85+I85</f>
        <v>2223400</v>
      </c>
      <c r="K85" s="192">
        <v>2140320</v>
      </c>
      <c r="L85" s="153">
        <v>5.6608779021818192</v>
      </c>
      <c r="M85" s="192">
        <v>321772</v>
      </c>
      <c r="N85" s="174">
        <f>K85+M85</f>
        <v>2462092</v>
      </c>
      <c r="O85" s="192">
        <v>2235870</v>
      </c>
      <c r="P85" s="153">
        <v>5.6608779021818192</v>
      </c>
      <c r="Q85" s="192">
        <v>324896</v>
      </c>
      <c r="R85" s="174">
        <f>O85+Q85</f>
        <v>2560766</v>
      </c>
      <c r="S85" s="395">
        <f t="shared" si="16"/>
        <v>2274193.660805</v>
      </c>
    </row>
    <row r="86" spans="1:19" x14ac:dyDescent="0.25">
      <c r="A86" s="24">
        <v>77</v>
      </c>
      <c r="B86" s="46" t="s">
        <v>92</v>
      </c>
      <c r="C86" s="9">
        <v>240000</v>
      </c>
      <c r="D86" s="10">
        <v>5.6608779021818192</v>
      </c>
      <c r="E86" s="11">
        <v>129658.840432</v>
      </c>
      <c r="F86" s="172">
        <v>369658.840432</v>
      </c>
      <c r="G86" s="157">
        <v>47100</v>
      </c>
      <c r="H86" s="153">
        <v>5.6608779021818192</v>
      </c>
      <c r="I86" s="192">
        <v>312400</v>
      </c>
      <c r="J86" s="174">
        <f>G86+I86</f>
        <v>359500</v>
      </c>
      <c r="K86" s="157">
        <v>53223</v>
      </c>
      <c r="L86" s="153">
        <v>5.6608779021818192</v>
      </c>
      <c r="M86" s="192">
        <v>321772</v>
      </c>
      <c r="N86" s="174">
        <f>K86+M86</f>
        <v>374995</v>
      </c>
      <c r="O86" s="157">
        <v>56991</v>
      </c>
      <c r="P86" s="153">
        <v>5.6608779021818192</v>
      </c>
      <c r="Q86" s="192">
        <v>324896</v>
      </c>
      <c r="R86" s="174">
        <f>O86+Q86</f>
        <v>381887</v>
      </c>
      <c r="S86" s="395">
        <f t="shared" si="16"/>
        <v>371510.21010799997</v>
      </c>
    </row>
    <row r="87" spans="1:19" x14ac:dyDescent="0.25">
      <c r="A87" s="3"/>
      <c r="B87" s="45" t="s">
        <v>93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24">
        <v>78</v>
      </c>
      <c r="B88" s="46" t="s">
        <v>94</v>
      </c>
      <c r="C88" s="9">
        <v>365000</v>
      </c>
      <c r="D88" s="10">
        <v>5.6608779021818192</v>
      </c>
      <c r="E88" s="11">
        <v>196460.15371600015</v>
      </c>
      <c r="F88" s="172">
        <v>561460.15371600015</v>
      </c>
      <c r="G88" s="157">
        <v>287100</v>
      </c>
      <c r="H88" s="153">
        <v>5.6608779021818192</v>
      </c>
      <c r="I88" s="192">
        <v>312400</v>
      </c>
      <c r="J88" s="174">
        <f t="shared" ref="J88:J93" si="17">G88+I88</f>
        <v>599500</v>
      </c>
      <c r="K88" s="157">
        <v>338778</v>
      </c>
      <c r="L88" s="153">
        <v>5.6608779021818192</v>
      </c>
      <c r="M88" s="192">
        <v>321772</v>
      </c>
      <c r="N88" s="174">
        <f t="shared" ref="N88:N93" si="18">K88+M88</f>
        <v>660550</v>
      </c>
      <c r="O88" s="157">
        <v>338778</v>
      </c>
      <c r="P88" s="153">
        <v>5.6608779021818192</v>
      </c>
      <c r="Q88" s="192">
        <v>318648</v>
      </c>
      <c r="R88" s="174">
        <f t="shared" ref="R88:R93" si="19">O88+Q88</f>
        <v>657426</v>
      </c>
      <c r="S88" s="395">
        <f t="shared" si="16"/>
        <v>619734.03842900007</v>
      </c>
    </row>
    <row r="89" spans="1:19" x14ac:dyDescent="0.25">
      <c r="A89" s="24">
        <v>79</v>
      </c>
      <c r="B89" s="46" t="s">
        <v>95</v>
      </c>
      <c r="C89" s="9">
        <v>253000</v>
      </c>
      <c r="D89" s="10">
        <v>5.6608779021818192</v>
      </c>
      <c r="E89" s="11">
        <v>135953.89500800002</v>
      </c>
      <c r="F89" s="172">
        <v>388953.89500800002</v>
      </c>
      <c r="G89" s="157">
        <v>70650</v>
      </c>
      <c r="H89" s="153">
        <v>5.6608779021818192</v>
      </c>
      <c r="I89" s="192">
        <v>312400</v>
      </c>
      <c r="J89" s="174">
        <f t="shared" si="17"/>
        <v>383050</v>
      </c>
      <c r="K89" s="157">
        <v>80541</v>
      </c>
      <c r="L89" s="153">
        <v>5.6608779021818192</v>
      </c>
      <c r="M89" s="192">
        <v>321772</v>
      </c>
      <c r="N89" s="174">
        <f t="shared" si="18"/>
        <v>402313</v>
      </c>
      <c r="O89" s="157">
        <v>84074</v>
      </c>
      <c r="P89" s="153">
        <v>5.6608779021818192</v>
      </c>
      <c r="Q89" s="192">
        <v>321772</v>
      </c>
      <c r="R89" s="174">
        <f t="shared" si="19"/>
        <v>405846</v>
      </c>
      <c r="S89" s="395">
        <f t="shared" si="16"/>
        <v>395040.72375200002</v>
      </c>
    </row>
    <row r="90" spans="1:19" x14ac:dyDescent="0.25">
      <c r="A90" s="24">
        <v>80</v>
      </c>
      <c r="B90" s="46" t="s">
        <v>96</v>
      </c>
      <c r="C90" s="9">
        <v>229000</v>
      </c>
      <c r="D90" s="10">
        <v>5.6608779021818192</v>
      </c>
      <c r="E90" s="11">
        <v>122951.49875199998</v>
      </c>
      <c r="F90" s="172">
        <v>351951.49875199998</v>
      </c>
      <c r="G90" s="157">
        <v>24750</v>
      </c>
      <c r="H90" s="153">
        <v>5.6608779021818192</v>
      </c>
      <c r="I90" s="192">
        <v>312400</v>
      </c>
      <c r="J90" s="174">
        <f t="shared" si="17"/>
        <v>337150</v>
      </c>
      <c r="K90" s="157">
        <v>28463</v>
      </c>
      <c r="L90" s="153">
        <v>5.6608779021818192</v>
      </c>
      <c r="M90" s="192">
        <v>324896</v>
      </c>
      <c r="N90" s="174">
        <f t="shared" si="18"/>
        <v>353359</v>
      </c>
      <c r="O90" s="157">
        <v>31928</v>
      </c>
      <c r="P90" s="153">
        <v>5.6608779021818192</v>
      </c>
      <c r="Q90" s="192">
        <v>324896</v>
      </c>
      <c r="R90" s="174">
        <f t="shared" si="19"/>
        <v>356824</v>
      </c>
      <c r="S90" s="395">
        <f t="shared" si="16"/>
        <v>349821.12468800001</v>
      </c>
    </row>
    <row r="91" spans="1:19" x14ac:dyDescent="0.25">
      <c r="A91" s="24">
        <v>81</v>
      </c>
      <c r="B91" s="46" t="s">
        <v>97</v>
      </c>
      <c r="C91" s="9">
        <v>511000</v>
      </c>
      <c r="D91" s="10">
        <v>5.6608779021818192</v>
      </c>
      <c r="E91" s="11">
        <v>274486.94223999989</v>
      </c>
      <c r="F91" s="172">
        <v>785486.94223999989</v>
      </c>
      <c r="G91" s="157">
        <v>570300</v>
      </c>
      <c r="H91" s="153">
        <v>5.6608779021818192</v>
      </c>
      <c r="I91" s="192">
        <v>312400</v>
      </c>
      <c r="J91" s="174">
        <f t="shared" si="17"/>
        <v>882700</v>
      </c>
      <c r="K91" s="157">
        <v>672954</v>
      </c>
      <c r="L91" s="153">
        <v>5.6608779021818192</v>
      </c>
      <c r="M91" s="192">
        <v>331144</v>
      </c>
      <c r="N91" s="174">
        <f t="shared" si="18"/>
        <v>1004098</v>
      </c>
      <c r="O91" s="157">
        <v>684360</v>
      </c>
      <c r="P91" s="153">
        <v>5.6608779021818192</v>
      </c>
      <c r="Q91" s="192">
        <v>328020</v>
      </c>
      <c r="R91" s="174">
        <f t="shared" si="19"/>
        <v>1012380</v>
      </c>
      <c r="S91" s="395">
        <f t="shared" si="16"/>
        <v>921166.23555999994</v>
      </c>
    </row>
    <row r="92" spans="1:19" x14ac:dyDescent="0.25">
      <c r="A92" s="24">
        <v>82</v>
      </c>
      <c r="B92" s="46" t="s">
        <v>98</v>
      </c>
      <c r="C92" s="9">
        <v>1171000</v>
      </c>
      <c r="D92" s="10">
        <v>2.8304292952727272</v>
      </c>
      <c r="E92" s="11">
        <v>630617.58694399986</v>
      </c>
      <c r="F92" s="172">
        <v>1801617.5869439999</v>
      </c>
      <c r="G92" s="157">
        <v>2045850</v>
      </c>
      <c r="H92" s="153">
        <v>2.8304292952727272</v>
      </c>
      <c r="I92" s="192">
        <v>156300</v>
      </c>
      <c r="J92" s="174">
        <f t="shared" si="17"/>
        <v>2202150</v>
      </c>
      <c r="K92" s="157">
        <v>2332269</v>
      </c>
      <c r="L92" s="153">
        <v>2.8304292952727272</v>
      </c>
      <c r="M92" s="192">
        <v>162552</v>
      </c>
      <c r="N92" s="174">
        <f t="shared" si="18"/>
        <v>2494821</v>
      </c>
      <c r="O92" s="157">
        <v>2557313</v>
      </c>
      <c r="P92" s="153">
        <v>2.8304292952727272</v>
      </c>
      <c r="Q92" s="192">
        <v>162552</v>
      </c>
      <c r="R92" s="174">
        <f t="shared" si="19"/>
        <v>2719865</v>
      </c>
      <c r="S92" s="395">
        <f t="shared" si="16"/>
        <v>2304613.3967359997</v>
      </c>
    </row>
    <row r="93" spans="1:19" x14ac:dyDescent="0.25">
      <c r="A93" s="24">
        <v>83</v>
      </c>
      <c r="B93" s="46" t="s">
        <v>99</v>
      </c>
      <c r="C93" s="9">
        <v>243000</v>
      </c>
      <c r="D93" s="10">
        <v>5.6608779021818192</v>
      </c>
      <c r="E93" s="11">
        <v>131077.03989599994</v>
      </c>
      <c r="F93" s="172">
        <v>374077.03989599994</v>
      </c>
      <c r="G93" s="157">
        <v>50550</v>
      </c>
      <c r="H93" s="153">
        <v>5.6608779021818192</v>
      </c>
      <c r="I93" s="192">
        <v>312400</v>
      </c>
      <c r="J93" s="174">
        <f t="shared" si="17"/>
        <v>362950</v>
      </c>
      <c r="K93" s="157">
        <v>59144</v>
      </c>
      <c r="L93" s="153">
        <v>5.6608779021818192</v>
      </c>
      <c r="M93" s="192">
        <v>321772</v>
      </c>
      <c r="N93" s="174">
        <f t="shared" si="18"/>
        <v>380916</v>
      </c>
      <c r="O93" s="157">
        <v>65210</v>
      </c>
      <c r="P93" s="153">
        <v>5.6608779021818192</v>
      </c>
      <c r="Q93" s="192">
        <v>321772</v>
      </c>
      <c r="R93" s="174">
        <f t="shared" si="19"/>
        <v>386982</v>
      </c>
      <c r="S93" s="395">
        <f t="shared" si="16"/>
        <v>376231.25997399999</v>
      </c>
    </row>
    <row r="94" spans="1:19" x14ac:dyDescent="0.25">
      <c r="A94" s="3"/>
      <c r="B94" s="45" t="s">
        <v>100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 s="24">
        <v>84</v>
      </c>
      <c r="B95" s="46" t="s">
        <v>101</v>
      </c>
      <c r="C95" s="9">
        <v>614000</v>
      </c>
      <c r="D95" s="10">
        <v>6.9188378949090916</v>
      </c>
      <c r="E95" s="11">
        <v>330871.11247200007</v>
      </c>
      <c r="F95" s="172">
        <v>944871.11247200007</v>
      </c>
      <c r="G95" s="157">
        <v>686850</v>
      </c>
      <c r="H95" s="153">
        <v>6.9188378949090916</v>
      </c>
      <c r="I95" s="192">
        <v>381900</v>
      </c>
      <c r="J95" s="174">
        <f>G95+I95</f>
        <v>1068750</v>
      </c>
      <c r="K95" s="157">
        <v>789878</v>
      </c>
      <c r="L95" s="153">
        <v>6.9188378949090916</v>
      </c>
      <c r="M95" s="192">
        <v>404814</v>
      </c>
      <c r="N95" s="174">
        <f>K95+M95</f>
        <v>1194692</v>
      </c>
      <c r="O95" s="157">
        <v>851694</v>
      </c>
      <c r="P95" s="153">
        <v>6.9188378949090916</v>
      </c>
      <c r="Q95" s="192">
        <v>389538</v>
      </c>
      <c r="R95" s="174">
        <f>O95+Q95</f>
        <v>1241232</v>
      </c>
      <c r="S95" s="395">
        <f t="shared" si="16"/>
        <v>1112386.2781179999</v>
      </c>
    </row>
    <row r="96" spans="1:19" x14ac:dyDescent="0.25">
      <c r="A96" s="24">
        <v>85</v>
      </c>
      <c r="B96" s="46" t="s">
        <v>519</v>
      </c>
      <c r="C96" s="15" t="s">
        <v>10</v>
      </c>
      <c r="D96" s="53">
        <v>5.0318785941818192</v>
      </c>
      <c r="E96" s="11">
        <v>291715.12176800001</v>
      </c>
      <c r="F96" s="172">
        <v>291715.12176800001</v>
      </c>
      <c r="G96" s="154" t="s">
        <v>10</v>
      </c>
      <c r="H96" s="220">
        <v>5.0318785941818192</v>
      </c>
      <c r="I96" s="192">
        <v>277700</v>
      </c>
      <c r="J96" s="174">
        <f>I96*1</f>
        <v>277700</v>
      </c>
      <c r="K96" s="154" t="s">
        <v>10</v>
      </c>
      <c r="L96" s="220">
        <v>5.0318785941818192</v>
      </c>
      <c r="M96" s="192">
        <v>288808</v>
      </c>
      <c r="N96" s="174">
        <f>M96*1</f>
        <v>288808</v>
      </c>
      <c r="O96" s="154" t="s">
        <v>10</v>
      </c>
      <c r="P96" s="220">
        <v>5.0318785941818192</v>
      </c>
      <c r="Q96" s="192">
        <v>280477</v>
      </c>
      <c r="R96" s="174">
        <f>Q96*1</f>
        <v>280477</v>
      </c>
      <c r="S96" s="395">
        <f t="shared" si="16"/>
        <v>284675.03044200002</v>
      </c>
    </row>
    <row r="97" spans="1:19" x14ac:dyDescent="0.25">
      <c r="A97" s="24">
        <v>86</v>
      </c>
      <c r="B97" s="46" t="s">
        <v>520</v>
      </c>
      <c r="C97" s="15" t="s">
        <v>10</v>
      </c>
      <c r="D97" s="53">
        <v>5.0318785941818192</v>
      </c>
      <c r="E97" s="11">
        <v>292208.845768</v>
      </c>
      <c r="F97" s="172">
        <v>292208.845768</v>
      </c>
      <c r="G97" s="154" t="s">
        <v>10</v>
      </c>
      <c r="H97" s="220">
        <v>5.0318785941818192</v>
      </c>
      <c r="I97" s="192">
        <v>277700</v>
      </c>
      <c r="J97" s="174">
        <f>I97*1</f>
        <v>277700</v>
      </c>
      <c r="K97" s="154" t="s">
        <v>10</v>
      </c>
      <c r="L97" s="220">
        <v>5.0318785941818192</v>
      </c>
      <c r="M97" s="192">
        <v>286031</v>
      </c>
      <c r="N97" s="174">
        <f>M97*1</f>
        <v>286031</v>
      </c>
      <c r="O97" s="154" t="s">
        <v>10</v>
      </c>
      <c r="P97" s="220">
        <v>5.0318785941818192</v>
      </c>
      <c r="Q97" s="192">
        <v>288808</v>
      </c>
      <c r="R97" s="174">
        <f>Q97*1</f>
        <v>288808</v>
      </c>
      <c r="S97" s="395">
        <f t="shared" si="16"/>
        <v>286186.961442</v>
      </c>
    </row>
    <row r="98" spans="1:19" x14ac:dyDescent="0.25">
      <c r="A98" s="24">
        <v>87</v>
      </c>
      <c r="B98" s="46" t="s">
        <v>104</v>
      </c>
      <c r="C98" s="9">
        <v>355000</v>
      </c>
      <c r="D98" s="10">
        <v>6.9188378949090916</v>
      </c>
      <c r="E98" s="11">
        <v>191739.98923599999</v>
      </c>
      <c r="F98" s="172">
        <v>546739.98923599999</v>
      </c>
      <c r="G98" s="192">
        <v>176550</v>
      </c>
      <c r="H98" s="153">
        <v>6.9188378949090916</v>
      </c>
      <c r="I98" s="192">
        <v>381900</v>
      </c>
      <c r="J98" s="174">
        <f t="shared" ref="J98:J104" si="20">G98+I98</f>
        <v>558450</v>
      </c>
      <c r="K98" s="192">
        <v>199502</v>
      </c>
      <c r="L98" s="153">
        <v>6.9188378949090916</v>
      </c>
      <c r="M98" s="192">
        <v>400995</v>
      </c>
      <c r="N98" s="174">
        <f t="shared" ref="N98:N104" si="21">K98+M98</f>
        <v>600497</v>
      </c>
      <c r="O98" s="192">
        <v>208329</v>
      </c>
      <c r="P98" s="153">
        <v>6.9188378949090916</v>
      </c>
      <c r="Q98" s="192">
        <v>397176</v>
      </c>
      <c r="R98" s="174">
        <f t="shared" ref="R98:R104" si="22">O98+Q98</f>
        <v>605505</v>
      </c>
      <c r="S98" s="395">
        <f t="shared" si="16"/>
        <v>577797.997309</v>
      </c>
    </row>
    <row r="99" spans="1:19" x14ac:dyDescent="0.25">
      <c r="A99" s="24">
        <v>88</v>
      </c>
      <c r="B99" s="46" t="s">
        <v>521</v>
      </c>
      <c r="C99" s="9">
        <v>253000</v>
      </c>
      <c r="D99" s="10">
        <v>3.7739186014545458</v>
      </c>
      <c r="E99" s="11">
        <v>136352.506284</v>
      </c>
      <c r="F99" s="172">
        <v>389352.506284</v>
      </c>
      <c r="G99" s="157">
        <v>206550</v>
      </c>
      <c r="H99" s="153">
        <v>3.7739186014545458</v>
      </c>
      <c r="I99" s="192">
        <v>208300</v>
      </c>
      <c r="J99" s="174">
        <f t="shared" si="20"/>
        <v>414850</v>
      </c>
      <c r="K99" s="157">
        <v>235467</v>
      </c>
      <c r="L99" s="153">
        <v>3.7739186014545458</v>
      </c>
      <c r="M99" s="192">
        <v>220798</v>
      </c>
      <c r="N99" s="174">
        <f t="shared" si="21"/>
        <v>456265</v>
      </c>
      <c r="O99" s="157">
        <v>254057</v>
      </c>
      <c r="P99" s="153">
        <v>3.7739186014545458</v>
      </c>
      <c r="Q99" s="192">
        <v>210383</v>
      </c>
      <c r="R99" s="174">
        <f t="shared" si="22"/>
        <v>464440</v>
      </c>
      <c r="S99" s="395">
        <f t="shared" si="16"/>
        <v>431226.87657099997</v>
      </c>
    </row>
    <row r="100" spans="1:19" x14ac:dyDescent="0.25">
      <c r="A100" s="24">
        <v>89</v>
      </c>
      <c r="B100" s="66" t="s">
        <v>522</v>
      </c>
      <c r="C100" s="9">
        <v>254000</v>
      </c>
      <c r="D100" s="10">
        <v>3.7739186014545458</v>
      </c>
      <c r="E100" s="11">
        <v>137226.26628400001</v>
      </c>
      <c r="F100" s="172">
        <v>391226.26628400001</v>
      </c>
      <c r="G100" s="157">
        <v>206550</v>
      </c>
      <c r="H100" s="153">
        <v>3.7739186014545458</v>
      </c>
      <c r="I100" s="192">
        <v>208300</v>
      </c>
      <c r="J100" s="174">
        <f t="shared" si="20"/>
        <v>414850</v>
      </c>
      <c r="K100" s="157">
        <v>231336</v>
      </c>
      <c r="L100" s="153">
        <v>3.7739186014545458</v>
      </c>
      <c r="M100" s="192">
        <v>216632</v>
      </c>
      <c r="N100" s="174">
        <f t="shared" si="21"/>
        <v>447968</v>
      </c>
      <c r="O100" s="157">
        <v>251991</v>
      </c>
      <c r="P100" s="153">
        <v>3.7739186014545458</v>
      </c>
      <c r="Q100" s="192">
        <v>218715</v>
      </c>
      <c r="R100" s="174">
        <f t="shared" si="22"/>
        <v>470706</v>
      </c>
      <c r="S100" s="395">
        <f t="shared" si="16"/>
        <v>431187.56657100003</v>
      </c>
    </row>
    <row r="101" spans="1:19" x14ac:dyDescent="0.25">
      <c r="A101" s="24">
        <v>90</v>
      </c>
      <c r="B101" s="46" t="s">
        <v>107</v>
      </c>
      <c r="C101" s="9">
        <v>465000</v>
      </c>
      <c r="D101" s="10">
        <v>6.9188378949090916</v>
      </c>
      <c r="E101" s="11">
        <v>250159.03015200002</v>
      </c>
      <c r="F101" s="172">
        <v>715159.03015200002</v>
      </c>
      <c r="G101" s="157">
        <v>390600</v>
      </c>
      <c r="H101" s="153">
        <v>6.9188378949090916</v>
      </c>
      <c r="I101" s="192">
        <v>381900</v>
      </c>
      <c r="J101" s="174">
        <f t="shared" si="20"/>
        <v>772500</v>
      </c>
      <c r="K101" s="157">
        <v>457002</v>
      </c>
      <c r="L101" s="153">
        <v>6.9188378949090916</v>
      </c>
      <c r="M101" s="192">
        <v>397176</v>
      </c>
      <c r="N101" s="174">
        <f t="shared" si="21"/>
        <v>854178</v>
      </c>
      <c r="O101" s="157">
        <v>480438</v>
      </c>
      <c r="P101" s="153">
        <v>6.9188378949090916</v>
      </c>
      <c r="Q101" s="192">
        <v>385719</v>
      </c>
      <c r="R101" s="174">
        <f t="shared" si="22"/>
        <v>866157</v>
      </c>
      <c r="S101" s="395">
        <f t="shared" si="16"/>
        <v>801998.50753800001</v>
      </c>
    </row>
    <row r="102" spans="1:19" x14ac:dyDescent="0.25">
      <c r="A102" s="24">
        <v>91</v>
      </c>
      <c r="B102" s="46" t="s">
        <v>108</v>
      </c>
      <c r="C102" s="9">
        <v>690000</v>
      </c>
      <c r="D102" s="10">
        <v>6.9188378949090916</v>
      </c>
      <c r="E102" s="11">
        <v>371925.14839600003</v>
      </c>
      <c r="F102" s="172">
        <v>1061925.148396</v>
      </c>
      <c r="G102" s="157">
        <v>961650</v>
      </c>
      <c r="H102" s="153">
        <v>6.9188378949090916</v>
      </c>
      <c r="I102" s="192">
        <v>276000</v>
      </c>
      <c r="J102" s="174">
        <f t="shared" si="20"/>
        <v>1237650</v>
      </c>
      <c r="K102" s="157">
        <v>1134747</v>
      </c>
      <c r="L102" s="153">
        <v>6.9188378949090916</v>
      </c>
      <c r="M102" s="192">
        <v>292560</v>
      </c>
      <c r="N102" s="174">
        <f t="shared" si="21"/>
        <v>1427307</v>
      </c>
      <c r="O102" s="157">
        <v>1192446</v>
      </c>
      <c r="P102" s="153">
        <v>6.9188378949090916</v>
      </c>
      <c r="Q102" s="192">
        <v>281520</v>
      </c>
      <c r="R102" s="174">
        <f t="shared" si="22"/>
        <v>1473966</v>
      </c>
      <c r="S102" s="395">
        <f t="shared" si="16"/>
        <v>1300212.0370990001</v>
      </c>
    </row>
    <row r="103" spans="1:19" x14ac:dyDescent="0.25">
      <c r="A103" s="24">
        <v>92</v>
      </c>
      <c r="B103" s="46" t="s">
        <v>109</v>
      </c>
      <c r="C103" s="9">
        <v>507000</v>
      </c>
      <c r="D103" s="10">
        <v>6.9188378949090916</v>
      </c>
      <c r="E103" s="11">
        <v>273034.88922800007</v>
      </c>
      <c r="F103" s="172">
        <v>780034.88922800007</v>
      </c>
      <c r="G103" s="157">
        <v>473850</v>
      </c>
      <c r="H103" s="153">
        <v>6.9188378949090916</v>
      </c>
      <c r="I103" s="192">
        <v>381900</v>
      </c>
      <c r="J103" s="174">
        <f t="shared" si="20"/>
        <v>855750</v>
      </c>
      <c r="K103" s="157">
        <v>554405</v>
      </c>
      <c r="L103" s="153">
        <v>6.9188378949090916</v>
      </c>
      <c r="M103" s="192">
        <v>393357</v>
      </c>
      <c r="N103" s="174">
        <f t="shared" si="21"/>
        <v>947762</v>
      </c>
      <c r="O103" s="157">
        <v>554405</v>
      </c>
      <c r="P103" s="153">
        <v>6.9188378949090916</v>
      </c>
      <c r="Q103" s="192">
        <v>389538</v>
      </c>
      <c r="R103" s="174">
        <f t="shared" si="22"/>
        <v>943943</v>
      </c>
      <c r="S103" s="395">
        <f t="shared" si="16"/>
        <v>881872.47230700008</v>
      </c>
    </row>
    <row r="104" spans="1:19" x14ac:dyDescent="0.25">
      <c r="A104" s="24">
        <v>93</v>
      </c>
      <c r="B104" s="46" t="s">
        <v>110</v>
      </c>
      <c r="C104" s="9">
        <v>280000</v>
      </c>
      <c r="D104" s="10">
        <v>5.0318785941818192</v>
      </c>
      <c r="E104" s="11">
        <v>150524.24786000006</v>
      </c>
      <c r="F104" s="172">
        <v>430524.24786000006</v>
      </c>
      <c r="G104" s="157">
        <v>165900</v>
      </c>
      <c r="H104" s="153">
        <v>5.0318785941818192</v>
      </c>
      <c r="I104" s="192">
        <v>277700</v>
      </c>
      <c r="J104" s="174">
        <f t="shared" si="20"/>
        <v>443600</v>
      </c>
      <c r="K104" s="157">
        <v>185808</v>
      </c>
      <c r="L104" s="153">
        <v>5.0318785941818192</v>
      </c>
      <c r="M104" s="192">
        <v>294362</v>
      </c>
      <c r="N104" s="174">
        <f t="shared" si="21"/>
        <v>480170</v>
      </c>
      <c r="O104" s="157">
        <v>199080</v>
      </c>
      <c r="P104" s="153">
        <v>5.0318785941818192</v>
      </c>
      <c r="Q104" s="192">
        <v>283254</v>
      </c>
      <c r="R104" s="174">
        <f t="shared" si="22"/>
        <v>482334</v>
      </c>
      <c r="S104" s="395">
        <f t="shared" si="16"/>
        <v>459157.061965</v>
      </c>
    </row>
    <row r="105" spans="1:19" x14ac:dyDescent="0.25">
      <c r="A105" s="3"/>
      <c r="B105" s="45" t="s">
        <v>111</v>
      </c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 s="24">
        <v>94</v>
      </c>
      <c r="B106" s="67" t="s">
        <v>112</v>
      </c>
      <c r="C106" s="9">
        <v>105000</v>
      </c>
      <c r="D106" s="10">
        <v>1.8869593007272729</v>
      </c>
      <c r="E106" s="11">
        <v>56991.367720000009</v>
      </c>
      <c r="F106" s="172">
        <v>161991.36772000001</v>
      </c>
      <c r="G106" s="157">
        <v>52500</v>
      </c>
      <c r="H106" s="153">
        <v>1.8869593007272729</v>
      </c>
      <c r="I106" s="192">
        <v>104200</v>
      </c>
      <c r="J106" s="174">
        <f>G106+I106</f>
        <v>156700</v>
      </c>
      <c r="K106" s="157">
        <v>58800</v>
      </c>
      <c r="L106" s="153">
        <v>1.8869593007272729</v>
      </c>
      <c r="M106" s="192">
        <v>109410</v>
      </c>
      <c r="N106" s="174">
        <f>K106+M106</f>
        <v>168210</v>
      </c>
      <c r="O106" s="157">
        <v>62475</v>
      </c>
      <c r="P106" s="153">
        <v>1.8869593007272729</v>
      </c>
      <c r="Q106" s="192">
        <v>109410</v>
      </c>
      <c r="R106" s="174">
        <f>O106+Q106</f>
        <v>171885</v>
      </c>
      <c r="S106" s="395">
        <f t="shared" si="16"/>
        <v>164696.59193</v>
      </c>
    </row>
    <row r="107" spans="1:19" x14ac:dyDescent="0.25">
      <c r="A107" s="24">
        <v>95</v>
      </c>
      <c r="B107" s="46" t="s">
        <v>113</v>
      </c>
      <c r="C107" s="15" t="s">
        <v>10</v>
      </c>
      <c r="D107" s="53">
        <v>8.8057971956363641</v>
      </c>
      <c r="E107" s="11">
        <v>507368.05489999999</v>
      </c>
      <c r="F107" s="172">
        <v>507368.05489999999</v>
      </c>
      <c r="G107" s="154" t="s">
        <v>10</v>
      </c>
      <c r="H107" s="220">
        <v>8.8057971956363641</v>
      </c>
      <c r="I107" s="192">
        <v>486000</v>
      </c>
      <c r="J107" s="174">
        <f>I107*1</f>
        <v>486000</v>
      </c>
      <c r="K107" s="154" t="s">
        <v>10</v>
      </c>
      <c r="L107" s="220">
        <v>8.8057971956363641</v>
      </c>
      <c r="M107" s="192">
        <v>505440</v>
      </c>
      <c r="N107" s="174">
        <f>M107*1</f>
        <v>505440</v>
      </c>
      <c r="O107" s="154" t="s">
        <v>10</v>
      </c>
      <c r="P107" s="220">
        <v>8.8057971956363641</v>
      </c>
      <c r="Q107" s="192">
        <v>490860</v>
      </c>
      <c r="R107" s="174">
        <f>Q107*1</f>
        <v>490860</v>
      </c>
      <c r="S107" s="395">
        <f t="shared" si="16"/>
        <v>497417.01372499997</v>
      </c>
    </row>
    <row r="108" spans="1:19" x14ac:dyDescent="0.25">
      <c r="A108" s="24">
        <v>96</v>
      </c>
      <c r="B108" s="46" t="s">
        <v>114</v>
      </c>
      <c r="C108" s="9">
        <v>464000</v>
      </c>
      <c r="D108" s="10">
        <v>2.8304292952727272</v>
      </c>
      <c r="E108" s="11">
        <v>249282.67138800002</v>
      </c>
      <c r="F108" s="172">
        <v>713282.67138800002</v>
      </c>
      <c r="G108" s="157">
        <v>681600</v>
      </c>
      <c r="H108" s="153">
        <v>2.8304292952727272</v>
      </c>
      <c r="I108" s="192">
        <v>156300</v>
      </c>
      <c r="J108" s="174">
        <f t="shared" ref="J108:J123" si="23">G108+I108</f>
        <v>837900</v>
      </c>
      <c r="K108" s="157">
        <v>777024</v>
      </c>
      <c r="L108" s="153">
        <v>2.8304292952727272</v>
      </c>
      <c r="M108" s="192">
        <v>162552</v>
      </c>
      <c r="N108" s="174">
        <f t="shared" ref="N108:N123" si="24">K108+M108</f>
        <v>939576</v>
      </c>
      <c r="O108" s="157">
        <v>845184</v>
      </c>
      <c r="P108" s="153">
        <v>2.8304292952727272</v>
      </c>
      <c r="Q108" s="192">
        <v>159426</v>
      </c>
      <c r="R108" s="174">
        <f t="shared" ref="R108:R123" si="25">O108+Q108</f>
        <v>1004610</v>
      </c>
      <c r="S108" s="395">
        <f t="shared" si="16"/>
        <v>873842.16784700006</v>
      </c>
    </row>
    <row r="109" spans="1:19" x14ac:dyDescent="0.25">
      <c r="A109" s="24">
        <v>97</v>
      </c>
      <c r="B109" s="46" t="s">
        <v>115</v>
      </c>
      <c r="C109" s="9">
        <v>238000</v>
      </c>
      <c r="D109" s="10">
        <v>4.7173885960000002</v>
      </c>
      <c r="E109" s="11">
        <v>128729.06006799999</v>
      </c>
      <c r="F109" s="172">
        <v>366729.06006799999</v>
      </c>
      <c r="G109" s="157">
        <v>109650</v>
      </c>
      <c r="H109" s="153">
        <v>4.7173885960000002</v>
      </c>
      <c r="I109" s="192">
        <v>260400</v>
      </c>
      <c r="J109" s="174">
        <f t="shared" si="23"/>
        <v>370050</v>
      </c>
      <c r="K109" s="157">
        <v>127194</v>
      </c>
      <c r="L109" s="153">
        <v>4.7173885960000002</v>
      </c>
      <c r="M109" s="192">
        <v>268212</v>
      </c>
      <c r="N109" s="174">
        <f t="shared" si="24"/>
        <v>395406</v>
      </c>
      <c r="O109" s="157">
        <v>128291</v>
      </c>
      <c r="P109" s="153">
        <v>4.7173885960000002</v>
      </c>
      <c r="Q109" s="192">
        <v>265608</v>
      </c>
      <c r="R109" s="174">
        <f t="shared" si="25"/>
        <v>393899</v>
      </c>
      <c r="S109" s="395">
        <f t="shared" si="16"/>
        <v>381521.01501700003</v>
      </c>
    </row>
    <row r="110" spans="1:19" x14ac:dyDescent="0.25">
      <c r="A110" s="24">
        <v>98</v>
      </c>
      <c r="B110" s="46" t="s">
        <v>116</v>
      </c>
      <c r="C110" s="9">
        <v>189000</v>
      </c>
      <c r="D110" s="10">
        <v>3.7739186014545458</v>
      </c>
      <c r="E110" s="11">
        <v>101326.44491199998</v>
      </c>
      <c r="F110" s="172">
        <v>290326.44491199998</v>
      </c>
      <c r="G110" s="157">
        <v>278100</v>
      </c>
      <c r="H110" s="153">
        <v>3.7739186014545458</v>
      </c>
      <c r="I110" s="192">
        <v>56400</v>
      </c>
      <c r="J110" s="174">
        <f t="shared" si="23"/>
        <v>334500</v>
      </c>
      <c r="K110" s="157">
        <v>317034</v>
      </c>
      <c r="L110" s="153">
        <v>3.7739186014545458</v>
      </c>
      <c r="M110" s="192">
        <v>58656</v>
      </c>
      <c r="N110" s="174">
        <f t="shared" si="24"/>
        <v>375690</v>
      </c>
      <c r="O110" s="157">
        <v>333720</v>
      </c>
      <c r="P110" s="153">
        <v>3.7739186014545458</v>
      </c>
      <c r="Q110" s="192">
        <v>59220</v>
      </c>
      <c r="R110" s="174">
        <f t="shared" si="25"/>
        <v>392940</v>
      </c>
      <c r="S110" s="395">
        <f t="shared" si="16"/>
        <v>348364.11122800002</v>
      </c>
    </row>
    <row r="111" spans="1:19" x14ac:dyDescent="0.25">
      <c r="A111" s="24">
        <v>99</v>
      </c>
      <c r="B111" s="46" t="s">
        <v>117</v>
      </c>
      <c r="C111" s="9">
        <v>278000</v>
      </c>
      <c r="D111" s="10">
        <v>2.8304292952727272</v>
      </c>
      <c r="E111" s="11">
        <v>149603.603252</v>
      </c>
      <c r="F111" s="172">
        <v>427603.603252</v>
      </c>
      <c r="G111" s="192">
        <v>318750</v>
      </c>
      <c r="H111" s="153">
        <v>2.8304292952727272</v>
      </c>
      <c r="I111" s="192">
        <v>156300</v>
      </c>
      <c r="J111" s="174">
        <f t="shared" si="23"/>
        <v>475050</v>
      </c>
      <c r="K111" s="192">
        <v>376125</v>
      </c>
      <c r="L111" s="153">
        <v>2.8304292952727272</v>
      </c>
      <c r="M111" s="192">
        <v>160989</v>
      </c>
      <c r="N111" s="174">
        <f t="shared" si="24"/>
        <v>537114</v>
      </c>
      <c r="O111" s="192">
        <v>379313</v>
      </c>
      <c r="P111" s="153">
        <v>2.8304292952727272</v>
      </c>
      <c r="Q111" s="192">
        <v>159426</v>
      </c>
      <c r="R111" s="174">
        <f t="shared" si="25"/>
        <v>538739</v>
      </c>
      <c r="S111" s="395">
        <f t="shared" si="16"/>
        <v>494626.65081299999</v>
      </c>
    </row>
    <row r="112" spans="1:19" x14ac:dyDescent="0.25">
      <c r="A112" s="24">
        <v>100</v>
      </c>
      <c r="B112" s="46" t="s">
        <v>118</v>
      </c>
      <c r="C112" s="9">
        <v>259000</v>
      </c>
      <c r="D112" s="10">
        <v>2.8304292952727272</v>
      </c>
      <c r="E112" s="11">
        <v>139948.58318000002</v>
      </c>
      <c r="F112" s="172">
        <v>398948.58318000002</v>
      </c>
      <c r="G112" s="157">
        <v>285900</v>
      </c>
      <c r="H112" s="153">
        <v>2.8304292952727272</v>
      </c>
      <c r="I112" s="192">
        <v>156300</v>
      </c>
      <c r="J112" s="174">
        <f t="shared" si="23"/>
        <v>442200</v>
      </c>
      <c r="K112" s="157">
        <v>325926</v>
      </c>
      <c r="L112" s="153">
        <v>2.8304292952727272</v>
      </c>
      <c r="M112" s="192">
        <v>165678</v>
      </c>
      <c r="N112" s="174">
        <f t="shared" si="24"/>
        <v>491604</v>
      </c>
      <c r="O112" s="157">
        <v>368811</v>
      </c>
      <c r="P112" s="153">
        <v>2.8304292952727272</v>
      </c>
      <c r="Q112" s="192">
        <v>164115</v>
      </c>
      <c r="R112" s="174">
        <f t="shared" si="25"/>
        <v>532926</v>
      </c>
      <c r="S112" s="395">
        <f t="shared" si="16"/>
        <v>466419.64579500002</v>
      </c>
    </row>
    <row r="113" spans="1:19" x14ac:dyDescent="0.25">
      <c r="A113" s="24">
        <v>101</v>
      </c>
      <c r="B113" s="46" t="s">
        <v>400</v>
      </c>
      <c r="C113" s="9">
        <v>435000</v>
      </c>
      <c r="D113" s="10">
        <v>2.8304292952727272</v>
      </c>
      <c r="E113" s="11">
        <v>233813.76450000005</v>
      </c>
      <c r="F113" s="172">
        <v>668813.76450000005</v>
      </c>
      <c r="G113" s="192">
        <v>610200</v>
      </c>
      <c r="H113" s="153">
        <v>2.8304292952727272</v>
      </c>
      <c r="I113" s="192">
        <v>164200</v>
      </c>
      <c r="J113" s="174">
        <f t="shared" si="23"/>
        <v>774400</v>
      </c>
      <c r="K113" s="192">
        <v>695628</v>
      </c>
      <c r="L113" s="153">
        <v>2.8304292952727272</v>
      </c>
      <c r="M113" s="192">
        <v>172410</v>
      </c>
      <c r="N113" s="174">
        <f t="shared" si="24"/>
        <v>868038</v>
      </c>
      <c r="O113" s="192">
        <v>768852</v>
      </c>
      <c r="P113" s="153">
        <v>2.8304292952727272</v>
      </c>
      <c r="Q113" s="192">
        <v>172410</v>
      </c>
      <c r="R113" s="174">
        <f t="shared" si="25"/>
        <v>941262</v>
      </c>
      <c r="S113" s="395">
        <f t="shared" si="16"/>
        <v>813128.44112500001</v>
      </c>
    </row>
    <row r="114" spans="1:19" x14ac:dyDescent="0.25">
      <c r="A114" s="24">
        <v>102</v>
      </c>
      <c r="B114" s="46" t="s">
        <v>119</v>
      </c>
      <c r="C114" s="9">
        <v>410000</v>
      </c>
      <c r="D114" s="10">
        <v>2.8304292952727272</v>
      </c>
      <c r="E114" s="11">
        <v>221274.39821600006</v>
      </c>
      <c r="F114" s="172">
        <v>631274.39821600006</v>
      </c>
      <c r="G114" s="192">
        <v>581100</v>
      </c>
      <c r="H114" s="153">
        <v>2.8304292952727272</v>
      </c>
      <c r="I114" s="192">
        <v>156300</v>
      </c>
      <c r="J114" s="174">
        <f t="shared" si="23"/>
        <v>737400</v>
      </c>
      <c r="K114" s="192">
        <v>679887</v>
      </c>
      <c r="L114" s="153">
        <v>2.8304292952727272</v>
      </c>
      <c r="M114" s="192">
        <v>162552</v>
      </c>
      <c r="N114" s="174">
        <f t="shared" si="24"/>
        <v>842439</v>
      </c>
      <c r="O114" s="192">
        <v>732186</v>
      </c>
      <c r="P114" s="153">
        <v>2.8304292952727272</v>
      </c>
      <c r="Q114" s="192">
        <v>157863</v>
      </c>
      <c r="R114" s="174">
        <f t="shared" si="25"/>
        <v>890049</v>
      </c>
      <c r="S114" s="395">
        <f t="shared" si="16"/>
        <v>775290.59955399996</v>
      </c>
    </row>
    <row r="115" spans="1:19" x14ac:dyDescent="0.25">
      <c r="A115" s="24">
        <v>103</v>
      </c>
      <c r="B115" s="46" t="s">
        <v>120</v>
      </c>
      <c r="C115" s="9">
        <v>676000</v>
      </c>
      <c r="D115" s="10">
        <v>3.7739186014545458</v>
      </c>
      <c r="E115" s="11">
        <v>364402.00247199996</v>
      </c>
      <c r="F115" s="172">
        <v>1040402.002472</v>
      </c>
      <c r="G115" s="192">
        <v>1026900</v>
      </c>
      <c r="H115" s="153">
        <v>3.7739186014545458</v>
      </c>
      <c r="I115" s="192">
        <v>208300</v>
      </c>
      <c r="J115" s="174">
        <f t="shared" si="23"/>
        <v>1235200</v>
      </c>
      <c r="K115" s="192">
        <v>1201473</v>
      </c>
      <c r="L115" s="153">
        <v>3.7739186014545458</v>
      </c>
      <c r="M115" s="192">
        <v>220798</v>
      </c>
      <c r="N115" s="174">
        <f t="shared" si="24"/>
        <v>1422271</v>
      </c>
      <c r="O115" s="192">
        <v>1211742</v>
      </c>
      <c r="P115" s="153">
        <v>3.7739186014545458</v>
      </c>
      <c r="Q115" s="192">
        <v>218715</v>
      </c>
      <c r="R115" s="174">
        <f t="shared" si="25"/>
        <v>1430457</v>
      </c>
      <c r="S115" s="395">
        <f t="shared" si="16"/>
        <v>1282082.500618</v>
      </c>
    </row>
    <row r="116" spans="1:19" x14ac:dyDescent="0.25">
      <c r="A116" s="24">
        <v>104</v>
      </c>
      <c r="B116" s="46" t="s">
        <v>121</v>
      </c>
      <c r="C116" s="9">
        <v>620000</v>
      </c>
      <c r="D116" s="10">
        <v>5.0318785941818192</v>
      </c>
      <c r="E116" s="11">
        <v>333794.27765999991</v>
      </c>
      <c r="F116" s="172">
        <v>953794.27765999991</v>
      </c>
      <c r="G116" s="157">
        <v>827100</v>
      </c>
      <c r="H116" s="153">
        <v>5.0318785941818192</v>
      </c>
      <c r="I116" s="192">
        <v>277700</v>
      </c>
      <c r="J116" s="174">
        <f t="shared" si="23"/>
        <v>1104800</v>
      </c>
      <c r="K116" s="157">
        <v>967707</v>
      </c>
      <c r="L116" s="153">
        <v>5.0318785941818192</v>
      </c>
      <c r="M116" s="192">
        <v>291585</v>
      </c>
      <c r="N116" s="174">
        <f t="shared" si="24"/>
        <v>1259292</v>
      </c>
      <c r="O116" s="157">
        <v>1017333</v>
      </c>
      <c r="P116" s="153">
        <v>5.0318785941818192</v>
      </c>
      <c r="Q116" s="192">
        <v>286031</v>
      </c>
      <c r="R116" s="174">
        <f t="shared" si="25"/>
        <v>1303364</v>
      </c>
      <c r="S116" s="395">
        <f t="shared" si="16"/>
        <v>1155312.569415</v>
      </c>
    </row>
    <row r="117" spans="1:19" x14ac:dyDescent="0.25">
      <c r="A117" s="24">
        <v>105</v>
      </c>
      <c r="B117" s="46" t="s">
        <v>122</v>
      </c>
      <c r="C117" s="9">
        <v>465000</v>
      </c>
      <c r="D117" s="10">
        <v>2.8304292952727272</v>
      </c>
      <c r="E117" s="11">
        <v>250764.81538799987</v>
      </c>
      <c r="F117" s="172">
        <v>715764.81538799987</v>
      </c>
      <c r="G117" s="157">
        <v>681600</v>
      </c>
      <c r="H117" s="153">
        <v>2.8304292952727272</v>
      </c>
      <c r="I117" s="192">
        <v>156300</v>
      </c>
      <c r="J117" s="174">
        <f t="shared" si="23"/>
        <v>837900</v>
      </c>
      <c r="K117" s="157">
        <v>783840</v>
      </c>
      <c r="L117" s="153">
        <v>2.8304292952727272</v>
      </c>
      <c r="M117" s="192">
        <v>164115</v>
      </c>
      <c r="N117" s="174">
        <f t="shared" si="24"/>
        <v>947955</v>
      </c>
      <c r="O117" s="157">
        <v>886080</v>
      </c>
      <c r="P117" s="153">
        <v>2.8304292952727272</v>
      </c>
      <c r="Q117" s="192">
        <v>159426</v>
      </c>
      <c r="R117" s="174">
        <f t="shared" si="25"/>
        <v>1045506</v>
      </c>
      <c r="S117" s="395">
        <f t="shared" si="16"/>
        <v>886781.45384699991</v>
      </c>
    </row>
    <row r="118" spans="1:19" x14ac:dyDescent="0.25">
      <c r="A118" s="24">
        <v>106</v>
      </c>
      <c r="B118" s="46" t="s">
        <v>123</v>
      </c>
      <c r="C118" s="9">
        <v>835000</v>
      </c>
      <c r="D118" s="10">
        <v>2.8304292952727272</v>
      </c>
      <c r="E118" s="11">
        <v>448858.58479200001</v>
      </c>
      <c r="F118" s="172">
        <v>1283858.584792</v>
      </c>
      <c r="G118" s="192">
        <v>1396500</v>
      </c>
      <c r="H118" s="153">
        <v>2.8304292952727272</v>
      </c>
      <c r="I118" s="192">
        <v>159500</v>
      </c>
      <c r="J118" s="174">
        <f t="shared" si="23"/>
        <v>1556000</v>
      </c>
      <c r="K118" s="192">
        <v>1592010</v>
      </c>
      <c r="L118" s="153">
        <v>2.8304292952727272</v>
      </c>
      <c r="M118" s="192">
        <v>167475</v>
      </c>
      <c r="N118" s="174">
        <f t="shared" si="24"/>
        <v>1759485</v>
      </c>
      <c r="O118" s="192">
        <v>1787520</v>
      </c>
      <c r="P118" s="153">
        <v>2.8304292952727272</v>
      </c>
      <c r="Q118" s="192">
        <v>162690</v>
      </c>
      <c r="R118" s="174">
        <f t="shared" si="25"/>
        <v>1950210</v>
      </c>
      <c r="S118" s="395">
        <f t="shared" si="16"/>
        <v>1637388.3961980001</v>
      </c>
    </row>
    <row r="119" spans="1:19" x14ac:dyDescent="0.25">
      <c r="A119" s="24">
        <v>107</v>
      </c>
      <c r="B119" s="46" t="s">
        <v>124</v>
      </c>
      <c r="C119" s="9">
        <v>375000</v>
      </c>
      <c r="D119" s="10">
        <v>2.8304292952727272</v>
      </c>
      <c r="E119" s="11">
        <v>201159.39597999991</v>
      </c>
      <c r="F119" s="172">
        <v>576159.39597999991</v>
      </c>
      <c r="G119" s="192">
        <v>508950</v>
      </c>
      <c r="H119" s="153">
        <v>2.8304292952727272</v>
      </c>
      <c r="I119" s="192">
        <v>156300</v>
      </c>
      <c r="J119" s="174">
        <f t="shared" si="23"/>
        <v>665250</v>
      </c>
      <c r="K119" s="192">
        <v>595472</v>
      </c>
      <c r="L119" s="153">
        <v>2.8304292952727272</v>
      </c>
      <c r="M119" s="192">
        <v>165678</v>
      </c>
      <c r="N119" s="174">
        <f t="shared" si="24"/>
        <v>761150</v>
      </c>
      <c r="O119" s="192">
        <v>610740</v>
      </c>
      <c r="P119" s="153">
        <v>2.8304292952727272</v>
      </c>
      <c r="Q119" s="192">
        <v>159426</v>
      </c>
      <c r="R119" s="174">
        <f t="shared" si="25"/>
        <v>770166</v>
      </c>
      <c r="S119" s="395">
        <f t="shared" si="16"/>
        <v>693181.34899500001</v>
      </c>
    </row>
    <row r="120" spans="1:19" x14ac:dyDescent="0.25">
      <c r="A120" s="24">
        <v>108</v>
      </c>
      <c r="B120" s="46" t="s">
        <v>125</v>
      </c>
      <c r="C120" s="9">
        <v>234000</v>
      </c>
      <c r="D120" s="10">
        <v>3.7739186014545458</v>
      </c>
      <c r="E120" s="11">
        <v>125265.05862799997</v>
      </c>
      <c r="F120" s="172">
        <v>359265.05862799997</v>
      </c>
      <c r="G120" s="192">
        <v>168600</v>
      </c>
      <c r="H120" s="153">
        <v>3.7739186014545458</v>
      </c>
      <c r="I120" s="192">
        <v>208300</v>
      </c>
      <c r="J120" s="174">
        <f t="shared" si="23"/>
        <v>376900</v>
      </c>
      <c r="K120" s="192">
        <v>193890</v>
      </c>
      <c r="L120" s="153">
        <v>3.7739186014545458</v>
      </c>
      <c r="M120" s="192">
        <v>220798</v>
      </c>
      <c r="N120" s="174">
        <f t="shared" si="24"/>
        <v>414688</v>
      </c>
      <c r="O120" s="192">
        <v>215808</v>
      </c>
      <c r="P120" s="153">
        <v>3.7739186014545458</v>
      </c>
      <c r="Q120" s="192">
        <v>214549</v>
      </c>
      <c r="R120" s="174">
        <f t="shared" si="25"/>
        <v>430357</v>
      </c>
      <c r="S120" s="395">
        <f t="shared" si="16"/>
        <v>395302.51465699996</v>
      </c>
    </row>
    <row r="121" spans="1:19" x14ac:dyDescent="0.25">
      <c r="A121" s="24">
        <v>109</v>
      </c>
      <c r="B121" s="46" t="s">
        <v>126</v>
      </c>
      <c r="C121" s="9">
        <v>469000</v>
      </c>
      <c r="D121" s="10">
        <v>1.8869593007272729</v>
      </c>
      <c r="E121" s="11">
        <v>252304.02607199992</v>
      </c>
      <c r="F121" s="172">
        <v>721304.02607199992</v>
      </c>
      <c r="G121" s="192">
        <v>783450</v>
      </c>
      <c r="H121" s="153">
        <v>1.8869593007272729</v>
      </c>
      <c r="I121" s="192">
        <v>83900</v>
      </c>
      <c r="J121" s="174">
        <f t="shared" si="23"/>
        <v>867350</v>
      </c>
      <c r="K121" s="192">
        <v>900968</v>
      </c>
      <c r="L121" s="153">
        <v>1.8869593007272729</v>
      </c>
      <c r="M121" s="192">
        <v>88934</v>
      </c>
      <c r="N121" s="174">
        <f t="shared" si="24"/>
        <v>989902</v>
      </c>
      <c r="O121" s="192">
        <v>908802</v>
      </c>
      <c r="P121" s="153">
        <v>1.8869593007272729</v>
      </c>
      <c r="Q121" s="192">
        <v>86417</v>
      </c>
      <c r="R121" s="174">
        <f t="shared" si="25"/>
        <v>995219</v>
      </c>
      <c r="S121" s="395">
        <f t="shared" si="16"/>
        <v>893443.75651800004</v>
      </c>
    </row>
    <row r="122" spans="1:19" x14ac:dyDescent="0.25">
      <c r="A122" s="24">
        <v>110</v>
      </c>
      <c r="B122" s="46" t="s">
        <v>127</v>
      </c>
      <c r="C122" s="9">
        <v>83000</v>
      </c>
      <c r="D122" s="10">
        <v>1.8869593007272729</v>
      </c>
      <c r="E122" s="11">
        <v>44057.760479999997</v>
      </c>
      <c r="F122" s="172">
        <v>127057.76048</v>
      </c>
      <c r="G122" s="192">
        <v>9450</v>
      </c>
      <c r="H122" s="153">
        <v>1.8869593007272729</v>
      </c>
      <c r="I122" s="192">
        <v>104200</v>
      </c>
      <c r="J122" s="174">
        <f t="shared" si="23"/>
        <v>113650</v>
      </c>
      <c r="K122" s="192">
        <v>10773</v>
      </c>
      <c r="L122" s="153">
        <v>1.8869593007272729</v>
      </c>
      <c r="M122" s="192">
        <v>107326</v>
      </c>
      <c r="N122" s="174">
        <f t="shared" si="24"/>
        <v>118099</v>
      </c>
      <c r="O122" s="192">
        <v>11813</v>
      </c>
      <c r="P122" s="153">
        <v>1.8869593007272729</v>
      </c>
      <c r="Q122" s="192">
        <v>108368</v>
      </c>
      <c r="R122" s="174">
        <f t="shared" si="25"/>
        <v>120181</v>
      </c>
      <c r="S122" s="395">
        <f t="shared" si="16"/>
        <v>119746.94012</v>
      </c>
    </row>
    <row r="123" spans="1:19" x14ac:dyDescent="0.25">
      <c r="A123" s="24">
        <v>111</v>
      </c>
      <c r="B123" s="46" t="s">
        <v>128</v>
      </c>
      <c r="C123" s="9">
        <v>268000</v>
      </c>
      <c r="D123" s="10">
        <v>2.8304292952727272</v>
      </c>
      <c r="E123" s="11">
        <v>143678.26103600004</v>
      </c>
      <c r="F123" s="172">
        <v>411678.26103600004</v>
      </c>
      <c r="G123" s="157">
        <v>299850</v>
      </c>
      <c r="H123" s="153">
        <v>2.8304292952727272</v>
      </c>
      <c r="I123" s="192">
        <v>156300</v>
      </c>
      <c r="J123" s="174">
        <f t="shared" si="23"/>
        <v>456150</v>
      </c>
      <c r="K123" s="157">
        <v>347826</v>
      </c>
      <c r="L123" s="153">
        <v>2.8304292952727272</v>
      </c>
      <c r="M123" s="192">
        <v>164115</v>
      </c>
      <c r="N123" s="174">
        <f t="shared" si="24"/>
        <v>511941</v>
      </c>
      <c r="O123" s="157">
        <v>374813</v>
      </c>
      <c r="P123" s="153">
        <v>2.8304292952727272</v>
      </c>
      <c r="Q123" s="192">
        <v>157863</v>
      </c>
      <c r="R123" s="174">
        <f t="shared" si="25"/>
        <v>532676</v>
      </c>
      <c r="S123" s="395">
        <f t="shared" si="16"/>
        <v>478111.315259</v>
      </c>
    </row>
    <row r="124" spans="1:19" x14ac:dyDescent="0.25">
      <c r="A124" s="24">
        <v>112</v>
      </c>
      <c r="B124" s="46" t="s">
        <v>129</v>
      </c>
      <c r="C124" s="15" t="s">
        <v>10</v>
      </c>
      <c r="D124" s="53">
        <v>1.0692853054545455</v>
      </c>
      <c r="E124" s="11">
        <v>67149.312271999996</v>
      </c>
      <c r="F124" s="172">
        <v>67149.312271999996</v>
      </c>
      <c r="G124" s="154" t="s">
        <v>10</v>
      </c>
      <c r="H124" s="220">
        <v>1.0692853054545455</v>
      </c>
      <c r="I124" s="192">
        <v>59100</v>
      </c>
      <c r="J124" s="174">
        <f>I124*1</f>
        <v>59100</v>
      </c>
      <c r="K124" s="154" t="s">
        <v>10</v>
      </c>
      <c r="L124" s="220">
        <v>1.0692853054545455</v>
      </c>
      <c r="M124" s="192">
        <v>60873</v>
      </c>
      <c r="N124" s="174">
        <f>M124*1</f>
        <v>60873</v>
      </c>
      <c r="O124" s="154" t="s">
        <v>10</v>
      </c>
      <c r="P124" s="220">
        <v>1.0692853054545455</v>
      </c>
      <c r="Q124" s="192">
        <v>62055</v>
      </c>
      <c r="R124" s="174">
        <f>Q124*1</f>
        <v>62055</v>
      </c>
      <c r="S124" s="395">
        <f t="shared" si="16"/>
        <v>62294.328068000003</v>
      </c>
    </row>
    <row r="125" spans="1:19" x14ac:dyDescent="0.25">
      <c r="A125" s="24">
        <v>113</v>
      </c>
      <c r="B125" s="46" t="s">
        <v>130</v>
      </c>
      <c r="C125" s="15" t="s">
        <v>10</v>
      </c>
      <c r="D125" s="53">
        <v>1.0692853054545455</v>
      </c>
      <c r="E125" s="11">
        <v>67095.608272000012</v>
      </c>
      <c r="F125" s="172">
        <v>67095.608272000012</v>
      </c>
      <c r="G125" s="154" t="s">
        <v>10</v>
      </c>
      <c r="H125" s="220">
        <v>1.0692853054545455</v>
      </c>
      <c r="I125" s="192">
        <v>59100</v>
      </c>
      <c r="J125" s="174">
        <f>I125*1</f>
        <v>59100</v>
      </c>
      <c r="K125" s="154" t="s">
        <v>10</v>
      </c>
      <c r="L125" s="220">
        <v>1.0692853054545455</v>
      </c>
      <c r="M125" s="192">
        <v>60873</v>
      </c>
      <c r="N125" s="174">
        <f>M125*1</f>
        <v>60873</v>
      </c>
      <c r="O125" s="154" t="s">
        <v>10</v>
      </c>
      <c r="P125" s="220">
        <v>1.0692853054545455</v>
      </c>
      <c r="Q125" s="192">
        <v>61464</v>
      </c>
      <c r="R125" s="174">
        <f>Q125*1</f>
        <v>61464</v>
      </c>
      <c r="S125" s="395">
        <f t="shared" si="16"/>
        <v>62133.152068000003</v>
      </c>
    </row>
    <row r="126" spans="1:19" x14ac:dyDescent="0.25">
      <c r="A126" s="24">
        <v>114</v>
      </c>
      <c r="B126" s="46" t="s">
        <v>131</v>
      </c>
      <c r="C126" s="15" t="s">
        <v>10</v>
      </c>
      <c r="D126" s="53">
        <v>4.7173885960000002</v>
      </c>
      <c r="E126" s="11">
        <v>273583.09101199999</v>
      </c>
      <c r="F126" s="172">
        <v>273583.09101199999</v>
      </c>
      <c r="G126" s="154" t="s">
        <v>10</v>
      </c>
      <c r="H126" s="220">
        <v>4.7173885960000002</v>
      </c>
      <c r="I126" s="192">
        <v>260400</v>
      </c>
      <c r="J126" s="174">
        <f>I126*1</f>
        <v>260400</v>
      </c>
      <c r="K126" s="154" t="s">
        <v>10</v>
      </c>
      <c r="L126" s="220">
        <v>4.7173885960000002</v>
      </c>
      <c r="M126" s="192">
        <v>276024</v>
      </c>
      <c r="N126" s="174">
        <f>M126*1</f>
        <v>276024</v>
      </c>
      <c r="O126" s="154" t="s">
        <v>10</v>
      </c>
      <c r="P126" s="220">
        <v>4.7173885960000002</v>
      </c>
      <c r="Q126" s="192">
        <v>265608</v>
      </c>
      <c r="R126" s="174">
        <f>Q126*1</f>
        <v>265608</v>
      </c>
      <c r="S126" s="395">
        <f t="shared" si="16"/>
        <v>268903.77275300003</v>
      </c>
    </row>
    <row r="127" spans="1:19" x14ac:dyDescent="0.25">
      <c r="A127" s="24">
        <v>115</v>
      </c>
      <c r="B127" s="46" t="s">
        <v>523</v>
      </c>
      <c r="C127" s="15" t="s">
        <v>10</v>
      </c>
      <c r="D127" s="53">
        <v>5.0982720000000006</v>
      </c>
      <c r="E127" s="11">
        <v>216457.682084</v>
      </c>
      <c r="F127" s="172">
        <v>216457.682084</v>
      </c>
      <c r="G127" s="154" t="s">
        <v>10</v>
      </c>
      <c r="H127" s="220">
        <v>5.0982720000000006</v>
      </c>
      <c r="I127" s="188">
        <v>202600</v>
      </c>
      <c r="J127" s="174">
        <f>I127*1</f>
        <v>202600</v>
      </c>
      <c r="K127" s="154" t="s">
        <v>10</v>
      </c>
      <c r="L127" s="220">
        <v>5.0982720000000006</v>
      </c>
      <c r="M127" s="188">
        <v>214756</v>
      </c>
      <c r="N127" s="174">
        <f>M127*1</f>
        <v>214756</v>
      </c>
      <c r="O127" s="154" t="s">
        <v>10</v>
      </c>
      <c r="P127" s="220">
        <v>5.0982720000000006</v>
      </c>
      <c r="Q127" s="188">
        <v>208678</v>
      </c>
      <c r="R127" s="174">
        <f>Q127*1</f>
        <v>208678</v>
      </c>
      <c r="S127" s="395">
        <f t="shared" si="16"/>
        <v>210622.92052099999</v>
      </c>
    </row>
    <row r="128" spans="1:19" x14ac:dyDescent="0.25">
      <c r="A128" s="24">
        <v>116</v>
      </c>
      <c r="B128" s="46" t="s">
        <v>465</v>
      </c>
      <c r="C128" s="15" t="s">
        <v>10</v>
      </c>
      <c r="D128" s="53">
        <v>3.3988480000000005</v>
      </c>
      <c r="E128" s="11">
        <v>216113.114084</v>
      </c>
      <c r="F128" s="172">
        <v>216113.114084</v>
      </c>
      <c r="G128" s="154" t="s">
        <v>10</v>
      </c>
      <c r="H128" s="220">
        <v>3.3988480000000005</v>
      </c>
      <c r="I128" s="188">
        <v>202600</v>
      </c>
      <c r="J128" s="174">
        <f>I128*1</f>
        <v>202600</v>
      </c>
      <c r="K128" s="154" t="s">
        <v>10</v>
      </c>
      <c r="L128" s="220">
        <v>3.3988480000000005</v>
      </c>
      <c r="M128" s="188">
        <v>214756</v>
      </c>
      <c r="N128" s="174">
        <f>M128*1</f>
        <v>214756</v>
      </c>
      <c r="O128" s="154" t="s">
        <v>10</v>
      </c>
      <c r="P128" s="220">
        <v>3.3988480000000005</v>
      </c>
      <c r="Q128" s="188">
        <v>208678</v>
      </c>
      <c r="R128" s="174">
        <f>Q128*1</f>
        <v>208678</v>
      </c>
      <c r="S128" s="395">
        <f t="shared" si="16"/>
        <v>210536.778521</v>
      </c>
    </row>
    <row r="129" spans="1:19" x14ac:dyDescent="0.25">
      <c r="A129" s="3"/>
      <c r="B129" s="45" t="s">
        <v>132</v>
      </c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25">
      <c r="A130" s="24">
        <v>117</v>
      </c>
      <c r="B130" s="46" t="s">
        <v>133</v>
      </c>
      <c r="C130" s="15" t="s">
        <v>10</v>
      </c>
      <c r="D130" s="53">
        <v>26.639398158545458</v>
      </c>
      <c r="E130" s="11">
        <v>1524766.228468</v>
      </c>
      <c r="F130" s="172">
        <v>1524766.228468</v>
      </c>
      <c r="G130" s="154" t="s">
        <v>10</v>
      </c>
      <c r="H130" s="220">
        <v>26.639398158545458</v>
      </c>
      <c r="I130" s="157">
        <v>1469900</v>
      </c>
      <c r="J130" s="174">
        <f>I130*1</f>
        <v>1469900</v>
      </c>
      <c r="K130" s="154" t="s">
        <v>10</v>
      </c>
      <c r="L130" s="220">
        <v>26.639398158545458</v>
      </c>
      <c r="M130" s="157">
        <v>1558094</v>
      </c>
      <c r="N130" s="174">
        <f>M130*1</f>
        <v>1558094</v>
      </c>
      <c r="O130" s="154" t="s">
        <v>10</v>
      </c>
      <c r="P130" s="220">
        <v>26.639398158545458</v>
      </c>
      <c r="Q130" s="157">
        <v>1513997</v>
      </c>
      <c r="R130" s="174">
        <f>Q130*1</f>
        <v>1513997</v>
      </c>
      <c r="S130" s="395">
        <f t="shared" si="16"/>
        <v>1516689.307117</v>
      </c>
    </row>
    <row r="131" spans="1:19" x14ac:dyDescent="0.25">
      <c r="A131" s="24">
        <v>118</v>
      </c>
      <c r="B131" s="46" t="s">
        <v>134</v>
      </c>
      <c r="C131" s="15" t="s">
        <v>10</v>
      </c>
      <c r="D131" s="53">
        <v>6.5590621094545458</v>
      </c>
      <c r="E131" s="11">
        <v>381992.31369599997</v>
      </c>
      <c r="F131" s="172">
        <v>381992.31369599997</v>
      </c>
      <c r="G131" s="154" t="s">
        <v>10</v>
      </c>
      <c r="H131" s="220">
        <v>6.5590621094545458</v>
      </c>
      <c r="I131" s="192">
        <v>362000</v>
      </c>
      <c r="J131" s="174">
        <f>I131*1</f>
        <v>362000</v>
      </c>
      <c r="K131" s="154" t="s">
        <v>10</v>
      </c>
      <c r="L131" s="220">
        <v>6.5590621094545458</v>
      </c>
      <c r="M131" s="192">
        <v>383720</v>
      </c>
      <c r="N131" s="174">
        <f>M131*1</f>
        <v>383720</v>
      </c>
      <c r="O131" s="154" t="s">
        <v>10</v>
      </c>
      <c r="P131" s="220">
        <v>6.5590621094545458</v>
      </c>
      <c r="Q131" s="192">
        <v>365620</v>
      </c>
      <c r="R131" s="174">
        <f>Q131*1</f>
        <v>365620</v>
      </c>
      <c r="S131" s="395">
        <f t="shared" si="16"/>
        <v>373333.07842400001</v>
      </c>
    </row>
    <row r="132" spans="1:19" x14ac:dyDescent="0.25">
      <c r="A132" s="24">
        <v>119</v>
      </c>
      <c r="B132" s="46" t="s">
        <v>135</v>
      </c>
      <c r="C132" s="9">
        <v>1172000</v>
      </c>
      <c r="D132" s="10">
        <v>3.7739186014545458</v>
      </c>
      <c r="E132" s="11">
        <v>631646.90587199992</v>
      </c>
      <c r="F132" s="172">
        <v>1803646.9058719999</v>
      </c>
      <c r="G132" s="192">
        <v>2076600</v>
      </c>
      <c r="H132" s="153">
        <v>3.7739186014545458</v>
      </c>
      <c r="I132" s="192">
        <v>140500</v>
      </c>
      <c r="J132" s="174">
        <f t="shared" ref="J132:J138" si="26">G132+I132</f>
        <v>2217100</v>
      </c>
      <c r="K132" s="192">
        <v>2346558</v>
      </c>
      <c r="L132" s="153">
        <v>3.7739186014545458</v>
      </c>
      <c r="M132" s="192">
        <v>144715</v>
      </c>
      <c r="N132" s="174">
        <f t="shared" ref="N132:N138" si="27">K132+M132</f>
        <v>2491273</v>
      </c>
      <c r="O132" s="192">
        <v>2616516</v>
      </c>
      <c r="P132" s="153">
        <v>3.7739186014545458</v>
      </c>
      <c r="Q132" s="192">
        <v>147525</v>
      </c>
      <c r="R132" s="174">
        <f t="shared" ref="R132:R138" si="28">O132+Q132</f>
        <v>2764041</v>
      </c>
      <c r="S132" s="395">
        <f t="shared" si="16"/>
        <v>2319015.2264680001</v>
      </c>
    </row>
    <row r="133" spans="1:19" x14ac:dyDescent="0.25">
      <c r="A133" s="24">
        <v>120</v>
      </c>
      <c r="B133" s="46" t="s">
        <v>136</v>
      </c>
      <c r="C133" s="9">
        <v>215000</v>
      </c>
      <c r="D133" s="10">
        <v>2.8304292952727272</v>
      </c>
      <c r="E133" s="11">
        <v>115035.291684</v>
      </c>
      <c r="F133" s="172">
        <v>330035.291684</v>
      </c>
      <c r="G133" s="157">
        <v>196950</v>
      </c>
      <c r="H133" s="153">
        <v>2.8304292952727272</v>
      </c>
      <c r="I133" s="192">
        <v>156300</v>
      </c>
      <c r="J133" s="174">
        <f t="shared" si="26"/>
        <v>353250</v>
      </c>
      <c r="K133" s="157">
        <v>226493</v>
      </c>
      <c r="L133" s="153">
        <v>2.8304292952727272</v>
      </c>
      <c r="M133" s="192">
        <v>165678</v>
      </c>
      <c r="N133" s="174">
        <f t="shared" si="27"/>
        <v>392171</v>
      </c>
      <c r="O133" s="157">
        <v>238310</v>
      </c>
      <c r="P133" s="153">
        <v>2.8304292952727272</v>
      </c>
      <c r="Q133" s="192">
        <v>157863</v>
      </c>
      <c r="R133" s="174">
        <f t="shared" si="28"/>
        <v>396173</v>
      </c>
      <c r="S133" s="395">
        <f t="shared" si="16"/>
        <v>367907.32292100001</v>
      </c>
    </row>
    <row r="134" spans="1:19" x14ac:dyDescent="0.25">
      <c r="A134" s="24">
        <v>121</v>
      </c>
      <c r="B134" s="46" t="s">
        <v>137</v>
      </c>
      <c r="C134" s="9">
        <v>276000</v>
      </c>
      <c r="D134" s="10">
        <v>2.8304292952727272</v>
      </c>
      <c r="E134" s="11">
        <v>149246.13602800004</v>
      </c>
      <c r="F134" s="172">
        <v>425246.13602800004</v>
      </c>
      <c r="G134" s="192">
        <v>318450</v>
      </c>
      <c r="H134" s="153">
        <v>2.8304292952727272</v>
      </c>
      <c r="I134" s="192">
        <v>156300</v>
      </c>
      <c r="J134" s="174">
        <f t="shared" si="26"/>
        <v>474750</v>
      </c>
      <c r="K134" s="192">
        <v>372587</v>
      </c>
      <c r="L134" s="153">
        <v>2.8304292952727272</v>
      </c>
      <c r="M134" s="192">
        <v>162552</v>
      </c>
      <c r="N134" s="174">
        <f t="shared" si="27"/>
        <v>535139</v>
      </c>
      <c r="O134" s="192">
        <v>375771</v>
      </c>
      <c r="P134" s="153">
        <v>2.8304292952727272</v>
      </c>
      <c r="Q134" s="192">
        <v>160989</v>
      </c>
      <c r="R134" s="174">
        <f t="shared" si="28"/>
        <v>536760</v>
      </c>
      <c r="S134" s="395">
        <f t="shared" si="16"/>
        <v>492973.78400700004</v>
      </c>
    </row>
    <row r="135" spans="1:19" x14ac:dyDescent="0.25">
      <c r="A135" s="24">
        <v>122</v>
      </c>
      <c r="B135" s="46" t="s">
        <v>524</v>
      </c>
      <c r="C135" s="9">
        <v>391000</v>
      </c>
      <c r="D135" s="10">
        <v>2.8304292952727272</v>
      </c>
      <c r="E135" s="11">
        <v>210062.64638000005</v>
      </c>
      <c r="F135" s="172">
        <v>601062.64638000005</v>
      </c>
      <c r="G135" s="192">
        <v>540750</v>
      </c>
      <c r="H135" s="153">
        <v>2.8304292952727272</v>
      </c>
      <c r="I135" s="192">
        <v>156300</v>
      </c>
      <c r="J135" s="174">
        <f t="shared" si="26"/>
        <v>697050</v>
      </c>
      <c r="K135" s="192">
        <v>616455</v>
      </c>
      <c r="L135" s="153">
        <v>2.8304292952727272</v>
      </c>
      <c r="M135" s="192">
        <v>160989</v>
      </c>
      <c r="N135" s="174">
        <f t="shared" si="27"/>
        <v>777444</v>
      </c>
      <c r="O135" s="192">
        <v>681345</v>
      </c>
      <c r="P135" s="153">
        <v>2.8304292952727272</v>
      </c>
      <c r="Q135" s="192">
        <v>164115</v>
      </c>
      <c r="R135" s="174">
        <f t="shared" si="28"/>
        <v>845460</v>
      </c>
      <c r="S135" s="395">
        <f t="shared" ref="S135:S198" si="29">AVERAGE(N135,J135,F135,R135)</f>
        <v>730254.16159499995</v>
      </c>
    </row>
    <row r="136" spans="1:19" x14ac:dyDescent="0.25">
      <c r="A136" s="24">
        <v>123</v>
      </c>
      <c r="B136" s="46" t="s">
        <v>139</v>
      </c>
      <c r="C136" s="9">
        <v>767000</v>
      </c>
      <c r="D136" s="10">
        <v>2.8304292952727272</v>
      </c>
      <c r="E136" s="11">
        <v>413390.44115999993</v>
      </c>
      <c r="F136" s="172">
        <v>1180390.4411599999</v>
      </c>
      <c r="G136" s="157">
        <v>1268100</v>
      </c>
      <c r="H136" s="153">
        <v>2.8304292952727272</v>
      </c>
      <c r="I136" s="192">
        <v>156300</v>
      </c>
      <c r="J136" s="174">
        <f t="shared" si="26"/>
        <v>1424400</v>
      </c>
      <c r="K136" s="157">
        <v>1458315</v>
      </c>
      <c r="L136" s="153">
        <v>2.8304292952727272</v>
      </c>
      <c r="M136" s="192">
        <v>164115</v>
      </c>
      <c r="N136" s="174">
        <f t="shared" si="27"/>
        <v>1622430</v>
      </c>
      <c r="O136" s="157">
        <v>1585125</v>
      </c>
      <c r="P136" s="153">
        <v>2.8304292952727272</v>
      </c>
      <c r="Q136" s="192">
        <v>164115</v>
      </c>
      <c r="R136" s="174">
        <f t="shared" si="28"/>
        <v>1749240</v>
      </c>
      <c r="S136" s="395">
        <f t="shared" si="29"/>
        <v>1494115.11029</v>
      </c>
    </row>
    <row r="137" spans="1:19" x14ac:dyDescent="0.25">
      <c r="A137" s="24">
        <v>124</v>
      </c>
      <c r="B137" s="46" t="s">
        <v>270</v>
      </c>
      <c r="C137" s="9">
        <v>629000</v>
      </c>
      <c r="D137" s="10">
        <v>2.8304292952727272</v>
      </c>
      <c r="E137" s="11">
        <v>339213.74482000002</v>
      </c>
      <c r="F137" s="172">
        <v>968213.74482000002</v>
      </c>
      <c r="G137" s="192">
        <v>998100</v>
      </c>
      <c r="H137" s="153">
        <v>2.8304292952727272</v>
      </c>
      <c r="I137" s="192">
        <v>156300</v>
      </c>
      <c r="J137" s="174">
        <f t="shared" si="26"/>
        <v>1154400</v>
      </c>
      <c r="K137" s="192">
        <v>1117872</v>
      </c>
      <c r="L137" s="153">
        <v>2.8304292952727272</v>
      </c>
      <c r="M137" s="192">
        <v>162552</v>
      </c>
      <c r="N137" s="174">
        <f t="shared" si="27"/>
        <v>1280424</v>
      </c>
      <c r="O137" s="192">
        <v>1157796</v>
      </c>
      <c r="P137" s="153">
        <v>2.8304292952727272</v>
      </c>
      <c r="Q137" s="192">
        <v>162552</v>
      </c>
      <c r="R137" s="174">
        <f t="shared" si="28"/>
        <v>1320348</v>
      </c>
      <c r="S137" s="395">
        <f t="shared" si="29"/>
        <v>1180846.4362050002</v>
      </c>
    </row>
    <row r="138" spans="1:19" x14ac:dyDescent="0.25">
      <c r="A138" s="24">
        <v>125</v>
      </c>
      <c r="B138" s="67" t="s">
        <v>140</v>
      </c>
      <c r="C138" s="9">
        <v>171000</v>
      </c>
      <c r="D138" s="10">
        <v>1.8869593007272729</v>
      </c>
      <c r="E138" s="11">
        <v>91452.667707999994</v>
      </c>
      <c r="F138" s="172">
        <v>262452.66770799999</v>
      </c>
      <c r="G138" s="192">
        <v>206100</v>
      </c>
      <c r="H138" s="153">
        <v>1.8869593007272729</v>
      </c>
      <c r="I138" s="192">
        <v>86700</v>
      </c>
      <c r="J138" s="174">
        <f t="shared" si="26"/>
        <v>292800</v>
      </c>
      <c r="K138" s="192">
        <v>239076</v>
      </c>
      <c r="L138" s="153">
        <v>1.8869593007272729</v>
      </c>
      <c r="M138" s="192">
        <v>91902</v>
      </c>
      <c r="N138" s="174">
        <f t="shared" si="27"/>
        <v>330978</v>
      </c>
      <c r="O138" s="192">
        <v>253503</v>
      </c>
      <c r="P138" s="153">
        <v>1.8869593007272729</v>
      </c>
      <c r="Q138" s="192">
        <v>90168</v>
      </c>
      <c r="R138" s="174">
        <f t="shared" si="28"/>
        <v>343671</v>
      </c>
      <c r="S138" s="395">
        <f t="shared" si="29"/>
        <v>307475.41692699998</v>
      </c>
    </row>
    <row r="139" spans="1:19" x14ac:dyDescent="0.25">
      <c r="A139" s="24">
        <v>126</v>
      </c>
      <c r="B139" s="46" t="s">
        <v>141</v>
      </c>
      <c r="C139" s="15" t="s">
        <v>10</v>
      </c>
      <c r="D139" s="53">
        <v>6.9188378949090916</v>
      </c>
      <c r="E139" s="11">
        <v>399700.14714000002</v>
      </c>
      <c r="F139" s="172">
        <v>399700.14714000002</v>
      </c>
      <c r="G139" s="154" t="s">
        <v>10</v>
      </c>
      <c r="H139" s="220">
        <v>6.9188378949090916</v>
      </c>
      <c r="I139" s="192">
        <v>381900</v>
      </c>
      <c r="J139" s="174">
        <f>I139*1</f>
        <v>381900</v>
      </c>
      <c r="K139" s="154" t="s">
        <v>10</v>
      </c>
      <c r="L139" s="220">
        <v>6.9188378949090916</v>
      </c>
      <c r="M139" s="192">
        <v>400995</v>
      </c>
      <c r="N139" s="174">
        <f>M139*1</f>
        <v>400995</v>
      </c>
      <c r="O139" s="154" t="s">
        <v>10</v>
      </c>
      <c r="P139" s="220">
        <v>6.9188378949090916</v>
      </c>
      <c r="Q139" s="192">
        <v>393357</v>
      </c>
      <c r="R139" s="174">
        <f>Q139*1</f>
        <v>393357</v>
      </c>
      <c r="S139" s="395">
        <f t="shared" si="29"/>
        <v>393988.036785</v>
      </c>
    </row>
    <row r="140" spans="1:19" x14ac:dyDescent="0.25">
      <c r="A140" s="24">
        <v>127</v>
      </c>
      <c r="B140" s="46" t="s">
        <v>142</v>
      </c>
      <c r="C140" s="15" t="s">
        <v>10</v>
      </c>
      <c r="D140" s="53">
        <v>5.6608779021818192</v>
      </c>
      <c r="E140" s="11">
        <v>327810.61289199995</v>
      </c>
      <c r="F140" s="172">
        <v>327810.61289199995</v>
      </c>
      <c r="G140" s="154" t="s">
        <v>10</v>
      </c>
      <c r="H140" s="220">
        <v>5.6608779021818192</v>
      </c>
      <c r="I140" s="192">
        <v>312400</v>
      </c>
      <c r="J140" s="174">
        <f>I140*1</f>
        <v>312400</v>
      </c>
      <c r="K140" s="154" t="s">
        <v>10</v>
      </c>
      <c r="L140" s="220">
        <v>5.6608779021818192</v>
      </c>
      <c r="M140" s="192">
        <v>324896</v>
      </c>
      <c r="N140" s="174">
        <f>M140*1</f>
        <v>324896</v>
      </c>
      <c r="O140" s="154" t="s">
        <v>10</v>
      </c>
      <c r="P140" s="220">
        <v>5.6608779021818192</v>
      </c>
      <c r="Q140" s="192">
        <v>315524</v>
      </c>
      <c r="R140" s="174">
        <f>Q140*1</f>
        <v>315524</v>
      </c>
      <c r="S140" s="395">
        <f t="shared" si="29"/>
        <v>320157.653223</v>
      </c>
    </row>
    <row r="141" spans="1:19" x14ac:dyDescent="0.25">
      <c r="A141" s="24">
        <v>128</v>
      </c>
      <c r="B141" s="46" t="s">
        <v>143</v>
      </c>
      <c r="C141" s="9">
        <v>366000</v>
      </c>
      <c r="D141" s="10">
        <v>2.8304292952727272</v>
      </c>
      <c r="E141" s="11">
        <v>196976.77662799996</v>
      </c>
      <c r="F141" s="172">
        <v>562976.77662799996</v>
      </c>
      <c r="G141" s="192">
        <v>521850</v>
      </c>
      <c r="H141" s="153">
        <v>2.8304292952727272</v>
      </c>
      <c r="I141" s="192">
        <v>132200</v>
      </c>
      <c r="J141" s="174">
        <f t="shared" ref="J141:J180" si="30">G141+I141</f>
        <v>654050</v>
      </c>
      <c r="K141" s="192">
        <v>594909</v>
      </c>
      <c r="L141" s="153">
        <v>2.8304292952727272</v>
      </c>
      <c r="M141" s="192">
        <v>137488</v>
      </c>
      <c r="N141" s="174">
        <f t="shared" ref="N141:N180" si="31">K141+M141</f>
        <v>732397</v>
      </c>
      <c r="O141" s="192">
        <v>673187</v>
      </c>
      <c r="P141" s="153">
        <v>2.8304292952727272</v>
      </c>
      <c r="Q141" s="192">
        <v>138810</v>
      </c>
      <c r="R141" s="174">
        <f t="shared" ref="R141:R180" si="32">O141+Q141</f>
        <v>811997</v>
      </c>
      <c r="S141" s="395">
        <f t="shared" si="29"/>
        <v>690355.19415699993</v>
      </c>
    </row>
    <row r="142" spans="1:19" x14ac:dyDescent="0.25">
      <c r="A142" s="24">
        <v>129</v>
      </c>
      <c r="B142" s="46" t="s">
        <v>144</v>
      </c>
      <c r="C142" s="9">
        <v>206000</v>
      </c>
      <c r="D142" s="10">
        <v>4.402898597818182</v>
      </c>
      <c r="E142" s="11">
        <v>110982.50547599996</v>
      </c>
      <c r="F142" s="172">
        <v>316982.50547599996</v>
      </c>
      <c r="G142" s="192">
        <v>69450</v>
      </c>
      <c r="H142" s="153">
        <v>4.402898597818182</v>
      </c>
      <c r="I142" s="192">
        <v>243100</v>
      </c>
      <c r="J142" s="174">
        <f t="shared" si="30"/>
        <v>312550</v>
      </c>
      <c r="K142" s="192">
        <v>79173</v>
      </c>
      <c r="L142" s="153">
        <v>4.402898597818182</v>
      </c>
      <c r="M142" s="192">
        <v>252824</v>
      </c>
      <c r="N142" s="174">
        <f t="shared" si="31"/>
        <v>331997</v>
      </c>
      <c r="O142" s="192">
        <v>83340</v>
      </c>
      <c r="P142" s="153">
        <v>4.402898597818182</v>
      </c>
      <c r="Q142" s="192">
        <v>245531</v>
      </c>
      <c r="R142" s="174">
        <f t="shared" si="32"/>
        <v>328871</v>
      </c>
      <c r="S142" s="395">
        <f t="shared" si="29"/>
        <v>322600.12636900001</v>
      </c>
    </row>
    <row r="143" spans="1:19" x14ac:dyDescent="0.25">
      <c r="A143" s="24">
        <v>130</v>
      </c>
      <c r="B143" s="46" t="s">
        <v>145</v>
      </c>
      <c r="C143" s="9">
        <v>322000</v>
      </c>
      <c r="D143" s="10">
        <v>7.5478372029090917</v>
      </c>
      <c r="E143" s="11">
        <v>173430.72115599999</v>
      </c>
      <c r="F143" s="172">
        <v>495430.72115599999</v>
      </c>
      <c r="G143" s="192">
        <v>70500</v>
      </c>
      <c r="H143" s="153">
        <v>7.5478372029090917</v>
      </c>
      <c r="I143" s="192">
        <v>416500</v>
      </c>
      <c r="J143" s="174">
        <f t="shared" si="30"/>
        <v>487000</v>
      </c>
      <c r="K143" s="192">
        <v>83190</v>
      </c>
      <c r="L143" s="153">
        <v>7.5478372029090917</v>
      </c>
      <c r="M143" s="192">
        <v>433160</v>
      </c>
      <c r="N143" s="174">
        <f t="shared" si="31"/>
        <v>516350</v>
      </c>
      <c r="O143" s="192">
        <v>90240</v>
      </c>
      <c r="P143" s="153">
        <v>7.5478372029090917</v>
      </c>
      <c r="Q143" s="192">
        <v>420665</v>
      </c>
      <c r="R143" s="174">
        <f t="shared" si="32"/>
        <v>510905</v>
      </c>
      <c r="S143" s="395">
        <f t="shared" si="29"/>
        <v>502421.43028899998</v>
      </c>
    </row>
    <row r="144" spans="1:19" x14ac:dyDescent="0.25">
      <c r="A144" s="24">
        <v>131</v>
      </c>
      <c r="B144" s="46" t="s">
        <v>146</v>
      </c>
      <c r="C144" s="9">
        <v>412000</v>
      </c>
      <c r="D144" s="10">
        <v>3.7739186014545458</v>
      </c>
      <c r="E144" s="11">
        <v>221878.31642799999</v>
      </c>
      <c r="F144" s="172">
        <v>633878.31642799999</v>
      </c>
      <c r="G144" s="192">
        <v>511200</v>
      </c>
      <c r="H144" s="153">
        <v>3.7739186014545458</v>
      </c>
      <c r="I144" s="192">
        <v>208300</v>
      </c>
      <c r="J144" s="174">
        <f t="shared" si="30"/>
        <v>719500</v>
      </c>
      <c r="K144" s="192">
        <v>587880</v>
      </c>
      <c r="L144" s="153">
        <v>3.7739186014545458</v>
      </c>
      <c r="M144" s="192">
        <v>220798</v>
      </c>
      <c r="N144" s="174">
        <f t="shared" si="31"/>
        <v>808678</v>
      </c>
      <c r="O144" s="192">
        <v>623664</v>
      </c>
      <c r="P144" s="153">
        <v>3.7739186014545458</v>
      </c>
      <c r="Q144" s="192">
        <v>212466</v>
      </c>
      <c r="R144" s="174">
        <f t="shared" si="32"/>
        <v>836130</v>
      </c>
      <c r="S144" s="395">
        <f t="shared" si="29"/>
        <v>749546.57910700003</v>
      </c>
    </row>
    <row r="145" spans="1:19" x14ac:dyDescent="0.25">
      <c r="A145" s="24">
        <v>132</v>
      </c>
      <c r="B145" s="46" t="s">
        <v>147</v>
      </c>
      <c r="C145" s="9">
        <v>351000</v>
      </c>
      <c r="D145" s="10">
        <v>1.8869593007272729</v>
      </c>
      <c r="E145" s="11">
        <v>188924.066108</v>
      </c>
      <c r="F145" s="172">
        <v>539924.066108</v>
      </c>
      <c r="G145" s="192">
        <v>530250</v>
      </c>
      <c r="H145" s="153">
        <v>1.8869593007272729</v>
      </c>
      <c r="I145" s="192">
        <v>104200</v>
      </c>
      <c r="J145" s="174">
        <f t="shared" si="30"/>
        <v>634450</v>
      </c>
      <c r="K145" s="192">
        <v>620393</v>
      </c>
      <c r="L145" s="153">
        <v>1.8869593007272729</v>
      </c>
      <c r="M145" s="192">
        <v>108368</v>
      </c>
      <c r="N145" s="174">
        <f t="shared" si="31"/>
        <v>728761</v>
      </c>
      <c r="O145" s="192">
        <v>636300</v>
      </c>
      <c r="P145" s="153">
        <v>1.8869593007272729</v>
      </c>
      <c r="Q145" s="192">
        <v>107326</v>
      </c>
      <c r="R145" s="174">
        <f t="shared" si="32"/>
        <v>743626</v>
      </c>
      <c r="S145" s="395">
        <f t="shared" si="29"/>
        <v>661690.266527</v>
      </c>
    </row>
    <row r="146" spans="1:19" x14ac:dyDescent="0.25">
      <c r="A146" s="24">
        <v>133</v>
      </c>
      <c r="B146" s="46" t="s">
        <v>148</v>
      </c>
      <c r="C146" s="9">
        <v>181000</v>
      </c>
      <c r="D146" s="10">
        <v>1.8869593007272729</v>
      </c>
      <c r="E146" s="11">
        <v>96923.310699999973</v>
      </c>
      <c r="F146" s="172">
        <v>277923.31069999997</v>
      </c>
      <c r="G146" s="192">
        <v>198300</v>
      </c>
      <c r="H146" s="153">
        <v>1.8869593007272729</v>
      </c>
      <c r="I146" s="192">
        <v>104200</v>
      </c>
      <c r="J146" s="174">
        <f t="shared" si="30"/>
        <v>302500</v>
      </c>
      <c r="K146" s="192">
        <v>232011</v>
      </c>
      <c r="L146" s="153">
        <v>1.8869593007272729</v>
      </c>
      <c r="M146" s="192">
        <v>110452</v>
      </c>
      <c r="N146" s="174">
        <f t="shared" si="31"/>
        <v>342463</v>
      </c>
      <c r="O146" s="192">
        <v>253824</v>
      </c>
      <c r="P146" s="153">
        <v>1.8869593007272729</v>
      </c>
      <c r="Q146" s="192">
        <v>108368</v>
      </c>
      <c r="R146" s="174">
        <f t="shared" si="32"/>
        <v>362192</v>
      </c>
      <c r="S146" s="395">
        <f t="shared" si="29"/>
        <v>321269.57767500001</v>
      </c>
    </row>
    <row r="147" spans="1:19" x14ac:dyDescent="0.25">
      <c r="A147" s="24">
        <v>134</v>
      </c>
      <c r="B147" s="46" t="s">
        <v>149</v>
      </c>
      <c r="C147" s="9">
        <v>1577000</v>
      </c>
      <c r="D147" s="10">
        <v>5.6608779021818192</v>
      </c>
      <c r="E147" s="11">
        <v>848488.9142400003</v>
      </c>
      <c r="F147" s="172">
        <v>2425488.9142400003</v>
      </c>
      <c r="G147" s="192">
        <v>2641500</v>
      </c>
      <c r="H147" s="153">
        <v>5.6608779021818192</v>
      </c>
      <c r="I147" s="192">
        <v>312400</v>
      </c>
      <c r="J147" s="174">
        <f t="shared" si="30"/>
        <v>2953900</v>
      </c>
      <c r="K147" s="192">
        <v>3011310</v>
      </c>
      <c r="L147" s="153">
        <v>5.6608779021818192</v>
      </c>
      <c r="M147" s="192">
        <v>324896</v>
      </c>
      <c r="N147" s="174">
        <f t="shared" si="31"/>
        <v>3336206</v>
      </c>
      <c r="O147" s="192">
        <v>3169800</v>
      </c>
      <c r="P147" s="153">
        <v>5.6608779021818192</v>
      </c>
      <c r="Q147" s="192">
        <v>315524</v>
      </c>
      <c r="R147" s="174">
        <f t="shared" si="32"/>
        <v>3485324</v>
      </c>
      <c r="S147" s="395">
        <f t="shared" si="29"/>
        <v>3050229.7285600002</v>
      </c>
    </row>
    <row r="148" spans="1:19" x14ac:dyDescent="0.25">
      <c r="A148" s="24">
        <v>135</v>
      </c>
      <c r="B148" s="46" t="s">
        <v>150</v>
      </c>
      <c r="C148" s="9">
        <v>513000</v>
      </c>
      <c r="D148" s="10">
        <v>4.402898597818182</v>
      </c>
      <c r="E148" s="11">
        <v>276306.45578399987</v>
      </c>
      <c r="F148" s="172">
        <v>789306.45578399987</v>
      </c>
      <c r="G148" s="157">
        <v>773700</v>
      </c>
      <c r="H148" s="153">
        <v>4.402898597818182</v>
      </c>
      <c r="I148" s="192">
        <v>162100</v>
      </c>
      <c r="J148" s="174">
        <f t="shared" si="30"/>
        <v>935800</v>
      </c>
      <c r="K148" s="157">
        <v>866544</v>
      </c>
      <c r="L148" s="153">
        <v>4.402898597818182</v>
      </c>
      <c r="M148" s="192">
        <v>170205</v>
      </c>
      <c r="N148" s="174">
        <f t="shared" si="31"/>
        <v>1036749</v>
      </c>
      <c r="O148" s="157">
        <v>982599</v>
      </c>
      <c r="P148" s="153">
        <v>4.402898597818182</v>
      </c>
      <c r="Q148" s="192">
        <v>165342</v>
      </c>
      <c r="R148" s="174">
        <f t="shared" si="32"/>
        <v>1147941</v>
      </c>
      <c r="S148" s="395">
        <f t="shared" si="29"/>
        <v>977449.113946</v>
      </c>
    </row>
    <row r="149" spans="1:19" x14ac:dyDescent="0.25">
      <c r="A149" s="24">
        <v>136</v>
      </c>
      <c r="B149" s="46" t="s">
        <v>151</v>
      </c>
      <c r="C149" s="9">
        <v>231000</v>
      </c>
      <c r="D149" s="10">
        <v>3.7739186014545458</v>
      </c>
      <c r="E149" s="11">
        <v>124568.38710400002</v>
      </c>
      <c r="F149" s="172">
        <v>355568.38710400002</v>
      </c>
      <c r="G149" s="157">
        <v>164400</v>
      </c>
      <c r="H149" s="153">
        <v>3.7739186014545458</v>
      </c>
      <c r="I149" s="192">
        <v>208300</v>
      </c>
      <c r="J149" s="174">
        <f t="shared" si="30"/>
        <v>372700</v>
      </c>
      <c r="K149" s="157">
        <v>187416</v>
      </c>
      <c r="L149" s="153">
        <v>3.7739186014545458</v>
      </c>
      <c r="M149" s="192">
        <v>218715</v>
      </c>
      <c r="N149" s="174">
        <f t="shared" si="31"/>
        <v>406131</v>
      </c>
      <c r="O149" s="157">
        <v>192348</v>
      </c>
      <c r="P149" s="153">
        <v>3.7739186014545458</v>
      </c>
      <c r="Q149" s="192">
        <v>214549</v>
      </c>
      <c r="R149" s="174">
        <f t="shared" si="32"/>
        <v>406897</v>
      </c>
      <c r="S149" s="395">
        <f t="shared" si="29"/>
        <v>385324.09677599999</v>
      </c>
    </row>
    <row r="150" spans="1:19" x14ac:dyDescent="0.25">
      <c r="A150" s="24">
        <v>137</v>
      </c>
      <c r="B150" s="46" t="s">
        <v>152</v>
      </c>
      <c r="C150" s="9">
        <v>149000</v>
      </c>
      <c r="D150" s="10">
        <v>2.8304292952727272</v>
      </c>
      <c r="E150" s="11">
        <v>80968.508531999978</v>
      </c>
      <c r="F150" s="172">
        <v>229968.50853199998</v>
      </c>
      <c r="G150" s="157">
        <v>70200</v>
      </c>
      <c r="H150" s="153">
        <v>2.8304292952727272</v>
      </c>
      <c r="I150" s="192">
        <v>156300</v>
      </c>
      <c r="J150" s="174">
        <f t="shared" si="30"/>
        <v>226500</v>
      </c>
      <c r="K150" s="157">
        <v>82134</v>
      </c>
      <c r="L150" s="153">
        <v>2.8304292952727272</v>
      </c>
      <c r="M150" s="192">
        <v>162552</v>
      </c>
      <c r="N150" s="174">
        <f t="shared" si="31"/>
        <v>244686</v>
      </c>
      <c r="O150" s="157">
        <v>83538</v>
      </c>
      <c r="P150" s="153">
        <v>2.8304292952727272</v>
      </c>
      <c r="Q150" s="192">
        <v>159426</v>
      </c>
      <c r="R150" s="174">
        <f t="shared" si="32"/>
        <v>242964</v>
      </c>
      <c r="S150" s="395">
        <f t="shared" si="29"/>
        <v>236029.627133</v>
      </c>
    </row>
    <row r="151" spans="1:19" x14ac:dyDescent="0.25">
      <c r="A151" s="24">
        <v>138</v>
      </c>
      <c r="B151" s="46" t="s">
        <v>153</v>
      </c>
      <c r="C151" s="9">
        <v>1949000</v>
      </c>
      <c r="D151" s="10">
        <v>50.318863188363636</v>
      </c>
      <c r="E151" s="11">
        <v>1049953.3378559998</v>
      </c>
      <c r="F151" s="172">
        <v>2998953.3378559998</v>
      </c>
      <c r="G151" s="157">
        <v>151050</v>
      </c>
      <c r="H151" s="153">
        <v>50.318863188363636</v>
      </c>
      <c r="I151" s="192">
        <v>2776500</v>
      </c>
      <c r="J151" s="174">
        <f t="shared" si="30"/>
        <v>2927550</v>
      </c>
      <c r="K151" s="157">
        <v>170687</v>
      </c>
      <c r="L151" s="153">
        <v>50.318863188363636</v>
      </c>
      <c r="M151" s="192">
        <v>2859795</v>
      </c>
      <c r="N151" s="174">
        <f t="shared" si="31"/>
        <v>3030482</v>
      </c>
      <c r="O151" s="157">
        <v>188813</v>
      </c>
      <c r="P151" s="153">
        <v>50.318863188363636</v>
      </c>
      <c r="Q151" s="192">
        <v>2859795</v>
      </c>
      <c r="R151" s="174">
        <f t="shared" si="32"/>
        <v>3048608</v>
      </c>
      <c r="S151" s="395">
        <f t="shared" si="29"/>
        <v>3001398.3344640001</v>
      </c>
    </row>
    <row r="152" spans="1:19" x14ac:dyDescent="0.25">
      <c r="A152" s="24">
        <v>139</v>
      </c>
      <c r="B152" s="46" t="s">
        <v>154</v>
      </c>
      <c r="C152" s="9">
        <v>761000</v>
      </c>
      <c r="D152" s="10">
        <v>8.8057971956363641</v>
      </c>
      <c r="E152" s="11">
        <v>409320.95390000008</v>
      </c>
      <c r="F152" s="172">
        <v>1170320.9539000001</v>
      </c>
      <c r="G152" s="192">
        <v>836550</v>
      </c>
      <c r="H152" s="153">
        <v>8.8057971956363641</v>
      </c>
      <c r="I152" s="192">
        <v>486000</v>
      </c>
      <c r="J152" s="174">
        <f t="shared" si="30"/>
        <v>1322550</v>
      </c>
      <c r="K152" s="192">
        <v>962033</v>
      </c>
      <c r="L152" s="153">
        <v>8.8057971956363641</v>
      </c>
      <c r="M152" s="192">
        <v>515160</v>
      </c>
      <c r="N152" s="174">
        <f t="shared" si="31"/>
        <v>1477193</v>
      </c>
      <c r="O152" s="192">
        <v>1020591</v>
      </c>
      <c r="P152" s="153">
        <v>8.8057971956363641</v>
      </c>
      <c r="Q152" s="192">
        <v>495720</v>
      </c>
      <c r="R152" s="174">
        <f t="shared" si="32"/>
        <v>1516311</v>
      </c>
      <c r="S152" s="395">
        <f t="shared" si="29"/>
        <v>1371593.738475</v>
      </c>
    </row>
    <row r="153" spans="1:19" x14ac:dyDescent="0.25">
      <c r="A153" s="24">
        <v>140</v>
      </c>
      <c r="B153" s="46" t="s">
        <v>155</v>
      </c>
      <c r="C153" s="9">
        <v>411000</v>
      </c>
      <c r="D153" s="10">
        <v>5.0318785941818192</v>
      </c>
      <c r="E153" s="11">
        <v>222002.75542000006</v>
      </c>
      <c r="F153" s="172">
        <v>633002.75542000006</v>
      </c>
      <c r="G153" s="157">
        <v>425550</v>
      </c>
      <c r="H153" s="153">
        <v>5.0318785941818192</v>
      </c>
      <c r="I153" s="192">
        <v>277700</v>
      </c>
      <c r="J153" s="174">
        <f t="shared" si="30"/>
        <v>703250</v>
      </c>
      <c r="K153" s="157">
        <v>480872</v>
      </c>
      <c r="L153" s="153">
        <v>5.0318785941818192</v>
      </c>
      <c r="M153" s="192">
        <v>286031</v>
      </c>
      <c r="N153" s="174">
        <f t="shared" si="31"/>
        <v>766903</v>
      </c>
      <c r="O153" s="157">
        <v>514916</v>
      </c>
      <c r="P153" s="153">
        <v>5.0318785941818192</v>
      </c>
      <c r="Q153" s="192">
        <v>283254</v>
      </c>
      <c r="R153" s="174">
        <f t="shared" si="32"/>
        <v>798170</v>
      </c>
      <c r="S153" s="395">
        <f t="shared" si="29"/>
        <v>725331.43885500007</v>
      </c>
    </row>
    <row r="154" spans="1:19" x14ac:dyDescent="0.25">
      <c r="A154" s="24">
        <v>141</v>
      </c>
      <c r="B154" s="46" t="s">
        <v>156</v>
      </c>
      <c r="C154" s="9">
        <v>500000</v>
      </c>
      <c r="D154" s="10">
        <v>4.402898597818182</v>
      </c>
      <c r="E154" s="11">
        <v>269820.73613199987</v>
      </c>
      <c r="F154" s="172">
        <v>769820.73613199987</v>
      </c>
      <c r="G154" s="157">
        <v>737850</v>
      </c>
      <c r="H154" s="153">
        <v>4.402898597818182</v>
      </c>
      <c r="I154" s="192">
        <v>167900</v>
      </c>
      <c r="J154" s="174">
        <f t="shared" si="30"/>
        <v>905750</v>
      </c>
      <c r="K154" s="157">
        <v>863285</v>
      </c>
      <c r="L154" s="153">
        <v>4.402898597818182</v>
      </c>
      <c r="M154" s="192">
        <v>172937</v>
      </c>
      <c r="N154" s="174">
        <f t="shared" si="31"/>
        <v>1036222</v>
      </c>
      <c r="O154" s="157">
        <v>870663</v>
      </c>
      <c r="P154" s="153">
        <v>4.402898597818182</v>
      </c>
      <c r="Q154" s="192">
        <v>176295</v>
      </c>
      <c r="R154" s="174">
        <f t="shared" si="32"/>
        <v>1046958</v>
      </c>
      <c r="S154" s="395">
        <f t="shared" si="29"/>
        <v>939687.68403299991</v>
      </c>
    </row>
    <row r="155" spans="1:19" x14ac:dyDescent="0.25">
      <c r="A155" s="24">
        <v>142</v>
      </c>
      <c r="B155" s="46" t="s">
        <v>157</v>
      </c>
      <c r="C155" s="9">
        <v>754000</v>
      </c>
      <c r="D155" s="10">
        <v>3.7739186014545458</v>
      </c>
      <c r="E155" s="11">
        <v>406768.81393199996</v>
      </c>
      <c r="F155" s="172">
        <v>1160768.813932</v>
      </c>
      <c r="G155" s="192">
        <v>1179000</v>
      </c>
      <c r="H155" s="153">
        <v>3.7739186014545458</v>
      </c>
      <c r="I155" s="192">
        <v>208300</v>
      </c>
      <c r="J155" s="174">
        <f t="shared" si="30"/>
        <v>1387300</v>
      </c>
      <c r="K155" s="192">
        <v>1355850</v>
      </c>
      <c r="L155" s="153">
        <v>3.7739186014545458</v>
      </c>
      <c r="M155" s="192">
        <v>216632</v>
      </c>
      <c r="N155" s="174">
        <f t="shared" si="31"/>
        <v>1572482</v>
      </c>
      <c r="O155" s="192">
        <v>1367640</v>
      </c>
      <c r="P155" s="153">
        <v>3.7739186014545458</v>
      </c>
      <c r="Q155" s="192">
        <v>214549</v>
      </c>
      <c r="R155" s="174">
        <f t="shared" si="32"/>
        <v>1582189</v>
      </c>
      <c r="S155" s="395">
        <f t="shared" si="29"/>
        <v>1425684.9534829999</v>
      </c>
    </row>
    <row r="156" spans="1:19" x14ac:dyDescent="0.25">
      <c r="A156" s="24">
        <v>143</v>
      </c>
      <c r="B156" s="46" t="s">
        <v>158</v>
      </c>
      <c r="C156" s="9">
        <v>1946000</v>
      </c>
      <c r="D156" s="10">
        <v>50.318863188363636</v>
      </c>
      <c r="E156" s="11">
        <v>1047789.0336200004</v>
      </c>
      <c r="F156" s="172">
        <v>2993789.0336200004</v>
      </c>
      <c r="G156" s="192">
        <v>158550</v>
      </c>
      <c r="H156" s="153">
        <v>50.318863188363636</v>
      </c>
      <c r="I156" s="192">
        <v>2776500</v>
      </c>
      <c r="J156" s="174">
        <f t="shared" si="30"/>
        <v>2935050</v>
      </c>
      <c r="K156" s="192">
        <v>180747</v>
      </c>
      <c r="L156" s="153">
        <v>50.318863188363636</v>
      </c>
      <c r="M156" s="192">
        <v>2943090</v>
      </c>
      <c r="N156" s="174">
        <f t="shared" si="31"/>
        <v>3123837</v>
      </c>
      <c r="O156" s="192">
        <v>185504</v>
      </c>
      <c r="P156" s="153">
        <v>50.318863188363636</v>
      </c>
      <c r="Q156" s="192">
        <v>2887560</v>
      </c>
      <c r="R156" s="174">
        <f t="shared" si="32"/>
        <v>3073064</v>
      </c>
      <c r="S156" s="395">
        <f t="shared" si="29"/>
        <v>3031435.008405</v>
      </c>
    </row>
    <row r="157" spans="1:19" x14ac:dyDescent="0.25">
      <c r="A157" s="24">
        <v>144</v>
      </c>
      <c r="B157" s="46" t="s">
        <v>159</v>
      </c>
      <c r="C157" s="9">
        <v>1944000</v>
      </c>
      <c r="D157" s="10">
        <v>50.318863188363636</v>
      </c>
      <c r="E157" s="11">
        <v>1047224.2779720002</v>
      </c>
      <c r="F157" s="172">
        <v>2991224.2779720002</v>
      </c>
      <c r="G157" s="192">
        <v>142050</v>
      </c>
      <c r="H157" s="153">
        <v>50.318863188363636</v>
      </c>
      <c r="I157" s="192">
        <v>2776500</v>
      </c>
      <c r="J157" s="174">
        <f t="shared" si="30"/>
        <v>2918550</v>
      </c>
      <c r="K157" s="192">
        <v>161937</v>
      </c>
      <c r="L157" s="153">
        <v>50.318863188363636</v>
      </c>
      <c r="M157" s="192">
        <v>2859795</v>
      </c>
      <c r="N157" s="174">
        <f t="shared" si="31"/>
        <v>3021732</v>
      </c>
      <c r="O157" s="192">
        <v>181824</v>
      </c>
      <c r="P157" s="153">
        <v>50.318863188363636</v>
      </c>
      <c r="Q157" s="192">
        <v>2832030</v>
      </c>
      <c r="R157" s="174">
        <f t="shared" si="32"/>
        <v>3013854</v>
      </c>
      <c r="S157" s="395">
        <f t="shared" si="29"/>
        <v>2986340.0694929999</v>
      </c>
    </row>
    <row r="158" spans="1:19" x14ac:dyDescent="0.25">
      <c r="A158" s="24">
        <v>145</v>
      </c>
      <c r="B158" s="46" t="s">
        <v>160</v>
      </c>
      <c r="C158" s="9">
        <v>1014000</v>
      </c>
      <c r="D158" s="10">
        <v>3.7739186014545458</v>
      </c>
      <c r="E158" s="11">
        <v>545380.7631920001</v>
      </c>
      <c r="F158" s="172">
        <v>1559380.7631920001</v>
      </c>
      <c r="G158" s="157">
        <v>1673700</v>
      </c>
      <c r="H158" s="153">
        <v>3.7739186014545458</v>
      </c>
      <c r="I158" s="192">
        <v>208300</v>
      </c>
      <c r="J158" s="174">
        <f t="shared" si="30"/>
        <v>1882000</v>
      </c>
      <c r="K158" s="157">
        <v>1908018</v>
      </c>
      <c r="L158" s="153">
        <v>3.7739186014545458</v>
      </c>
      <c r="M158" s="192">
        <v>218715</v>
      </c>
      <c r="N158" s="174">
        <f t="shared" si="31"/>
        <v>2126733</v>
      </c>
      <c r="O158" s="157">
        <v>1974966</v>
      </c>
      <c r="P158" s="153">
        <v>3.7739186014545458</v>
      </c>
      <c r="Q158" s="192">
        <v>214549</v>
      </c>
      <c r="R158" s="174">
        <f t="shared" si="32"/>
        <v>2189515</v>
      </c>
      <c r="S158" s="395">
        <f t="shared" si="29"/>
        <v>1939407.190798</v>
      </c>
    </row>
    <row r="159" spans="1:19" x14ac:dyDescent="0.25">
      <c r="A159" s="24">
        <v>146</v>
      </c>
      <c r="B159" s="46" t="s">
        <v>161</v>
      </c>
      <c r="C159" s="9">
        <v>307000</v>
      </c>
      <c r="D159" s="10">
        <v>4.402898597818182</v>
      </c>
      <c r="E159" s="11">
        <v>165723.05765999999</v>
      </c>
      <c r="F159" s="172">
        <v>472723.05765999999</v>
      </c>
      <c r="G159" s="157">
        <v>413850</v>
      </c>
      <c r="H159" s="153">
        <v>4.402898597818182</v>
      </c>
      <c r="I159" s="192">
        <v>128400</v>
      </c>
      <c r="J159" s="174">
        <f t="shared" si="30"/>
        <v>542250</v>
      </c>
      <c r="K159" s="157">
        <v>488343</v>
      </c>
      <c r="L159" s="153">
        <v>4.402898597818182</v>
      </c>
      <c r="M159" s="192">
        <v>134820</v>
      </c>
      <c r="N159" s="174">
        <f t="shared" si="31"/>
        <v>623163</v>
      </c>
      <c r="O159" s="157">
        <v>500759</v>
      </c>
      <c r="P159" s="153">
        <v>4.402898597818182</v>
      </c>
      <c r="Q159" s="192">
        <v>129684</v>
      </c>
      <c r="R159" s="174">
        <f t="shared" si="32"/>
        <v>630443</v>
      </c>
      <c r="S159" s="395">
        <f t="shared" si="29"/>
        <v>567144.76441499998</v>
      </c>
    </row>
    <row r="160" spans="1:19" x14ac:dyDescent="0.25">
      <c r="A160" s="24">
        <v>147</v>
      </c>
      <c r="B160" s="46" t="s">
        <v>162</v>
      </c>
      <c r="C160" s="9">
        <v>438000</v>
      </c>
      <c r="D160" s="10">
        <v>8.1768171992727279</v>
      </c>
      <c r="E160" s="11">
        <v>236125.23043600004</v>
      </c>
      <c r="F160" s="172">
        <v>674125.23043600004</v>
      </c>
      <c r="G160" s="192">
        <v>247800</v>
      </c>
      <c r="H160" s="153">
        <v>8.1768171992727279</v>
      </c>
      <c r="I160" s="192">
        <v>451200</v>
      </c>
      <c r="J160" s="174">
        <f t="shared" si="30"/>
        <v>699000</v>
      </c>
      <c r="K160" s="192">
        <v>277536</v>
      </c>
      <c r="L160" s="153">
        <v>8.1768171992727279</v>
      </c>
      <c r="M160" s="192">
        <v>469248</v>
      </c>
      <c r="N160" s="174">
        <f t="shared" si="31"/>
        <v>746784</v>
      </c>
      <c r="O160" s="192">
        <v>322140</v>
      </c>
      <c r="P160" s="153">
        <v>8.1768171992727279</v>
      </c>
      <c r="Q160" s="192">
        <v>464736</v>
      </c>
      <c r="R160" s="174">
        <f t="shared" si="32"/>
        <v>786876</v>
      </c>
      <c r="S160" s="395">
        <f t="shared" si="29"/>
        <v>726696.30760900001</v>
      </c>
    </row>
    <row r="161" spans="1:19" x14ac:dyDescent="0.25">
      <c r="A161" s="24">
        <v>148</v>
      </c>
      <c r="B161" s="46" t="s">
        <v>163</v>
      </c>
      <c r="C161" s="9">
        <v>232000</v>
      </c>
      <c r="D161" s="10">
        <v>3.7739186014545458</v>
      </c>
      <c r="E161" s="11">
        <v>125056.22310400003</v>
      </c>
      <c r="F161" s="172">
        <v>357056.22310400003</v>
      </c>
      <c r="G161" s="157">
        <v>164400</v>
      </c>
      <c r="H161" s="153">
        <v>3.7739186014545458</v>
      </c>
      <c r="I161" s="192">
        <v>208300</v>
      </c>
      <c r="J161" s="174">
        <f t="shared" si="30"/>
        <v>372700</v>
      </c>
      <c r="K161" s="157">
        <v>192348</v>
      </c>
      <c r="L161" s="153">
        <v>3.7739186014545458</v>
      </c>
      <c r="M161" s="192">
        <v>218715</v>
      </c>
      <c r="N161" s="174">
        <f t="shared" si="31"/>
        <v>411063</v>
      </c>
      <c r="O161" s="157">
        <v>210432</v>
      </c>
      <c r="P161" s="153">
        <v>3.7739186014545458</v>
      </c>
      <c r="Q161" s="192">
        <v>212466</v>
      </c>
      <c r="R161" s="174">
        <f t="shared" si="32"/>
        <v>422898</v>
      </c>
      <c r="S161" s="395">
        <f t="shared" si="29"/>
        <v>390929.30577600002</v>
      </c>
    </row>
    <row r="162" spans="1:19" x14ac:dyDescent="0.25">
      <c r="A162" s="24">
        <v>149</v>
      </c>
      <c r="B162" s="46" t="s">
        <v>164</v>
      </c>
      <c r="C162" s="9">
        <v>167000</v>
      </c>
      <c r="D162" s="10">
        <v>1.8869593007272729</v>
      </c>
      <c r="E162" s="11">
        <v>89429.262151999981</v>
      </c>
      <c r="F162" s="172">
        <v>256429.26215199998</v>
      </c>
      <c r="G162" s="192">
        <v>205050</v>
      </c>
      <c r="H162" s="153">
        <v>1.8869593007272729</v>
      </c>
      <c r="I162" s="192">
        <v>80700</v>
      </c>
      <c r="J162" s="174">
        <f t="shared" si="30"/>
        <v>285750</v>
      </c>
      <c r="K162" s="192">
        <v>235808</v>
      </c>
      <c r="L162" s="153">
        <v>1.8869593007272729</v>
      </c>
      <c r="M162" s="192">
        <v>83121</v>
      </c>
      <c r="N162" s="174">
        <f t="shared" si="31"/>
        <v>318929</v>
      </c>
      <c r="O162" s="192">
        <v>254262</v>
      </c>
      <c r="P162" s="153">
        <v>1.8869593007272729</v>
      </c>
      <c r="Q162" s="192">
        <v>82314</v>
      </c>
      <c r="R162" s="174">
        <f t="shared" si="32"/>
        <v>336576</v>
      </c>
      <c r="S162" s="395">
        <f t="shared" si="29"/>
        <v>299421.06553799997</v>
      </c>
    </row>
    <row r="163" spans="1:19" x14ac:dyDescent="0.25">
      <c r="A163" s="24">
        <v>150</v>
      </c>
      <c r="B163" s="46" t="s">
        <v>525</v>
      </c>
      <c r="C163" s="9">
        <v>1650000</v>
      </c>
      <c r="D163" s="10">
        <v>1.5873199509090912</v>
      </c>
      <c r="E163" s="11">
        <v>888481.02186000021</v>
      </c>
      <c r="F163" s="172">
        <v>2538481.0218600002</v>
      </c>
      <c r="G163" s="192">
        <v>3079800</v>
      </c>
      <c r="H163" s="153">
        <v>1.5873199509090912</v>
      </c>
      <c r="I163" s="192">
        <v>87700</v>
      </c>
      <c r="J163" s="174">
        <f t="shared" si="30"/>
        <v>3167500</v>
      </c>
      <c r="K163" s="192">
        <v>3541770</v>
      </c>
      <c r="L163" s="153">
        <v>1.5873199509090912</v>
      </c>
      <c r="M163" s="192">
        <v>92085</v>
      </c>
      <c r="N163" s="174">
        <f t="shared" si="31"/>
        <v>3633855</v>
      </c>
      <c r="O163" s="192">
        <v>3726558</v>
      </c>
      <c r="P163" s="153">
        <v>1.5873199509090912</v>
      </c>
      <c r="Q163" s="192">
        <v>89454</v>
      </c>
      <c r="R163" s="174">
        <f t="shared" si="32"/>
        <v>3816012</v>
      </c>
      <c r="S163" s="395">
        <f t="shared" si="29"/>
        <v>3288962.0054649999</v>
      </c>
    </row>
    <row r="164" spans="1:19" x14ac:dyDescent="0.25">
      <c r="A164" s="24">
        <v>151</v>
      </c>
      <c r="B164" s="46" t="s">
        <v>167</v>
      </c>
      <c r="C164" s="9">
        <v>461000</v>
      </c>
      <c r="D164" s="10">
        <v>8.1768171992727279</v>
      </c>
      <c r="E164" s="11">
        <v>247552.34662799991</v>
      </c>
      <c r="F164" s="172">
        <v>708552.34662799991</v>
      </c>
      <c r="G164" s="157">
        <v>319950</v>
      </c>
      <c r="H164" s="153">
        <v>8.1768171992727279</v>
      </c>
      <c r="I164" s="192">
        <v>426100</v>
      </c>
      <c r="J164" s="174">
        <f t="shared" si="30"/>
        <v>746050</v>
      </c>
      <c r="K164" s="157">
        <v>364743</v>
      </c>
      <c r="L164" s="153">
        <v>8.1768171992727279</v>
      </c>
      <c r="M164" s="192">
        <v>443144</v>
      </c>
      <c r="N164" s="174">
        <f t="shared" si="31"/>
        <v>807887</v>
      </c>
      <c r="O164" s="157">
        <v>383940</v>
      </c>
      <c r="P164" s="153">
        <v>8.1768171992727279</v>
      </c>
      <c r="Q164" s="192">
        <v>434622</v>
      </c>
      <c r="R164" s="174">
        <f t="shared" si="32"/>
        <v>818562</v>
      </c>
      <c r="S164" s="395">
        <f t="shared" si="29"/>
        <v>770262.83665700001</v>
      </c>
    </row>
    <row r="165" spans="1:19" x14ac:dyDescent="0.25">
      <c r="A165" s="24">
        <v>152</v>
      </c>
      <c r="B165" s="46" t="s">
        <v>168</v>
      </c>
      <c r="C165" s="9">
        <v>121000</v>
      </c>
      <c r="D165" s="10">
        <v>1.4152146476363636</v>
      </c>
      <c r="E165" s="11">
        <v>65226.817699999985</v>
      </c>
      <c r="F165" s="172">
        <v>186226.81769999999</v>
      </c>
      <c r="G165" s="192">
        <v>117750</v>
      </c>
      <c r="H165" s="153">
        <v>1.4152146476363636</v>
      </c>
      <c r="I165" s="192">
        <v>78200</v>
      </c>
      <c r="J165" s="174">
        <f t="shared" si="30"/>
        <v>195950</v>
      </c>
      <c r="K165" s="192">
        <v>137768</v>
      </c>
      <c r="L165" s="153">
        <v>1.4152146476363636</v>
      </c>
      <c r="M165" s="192">
        <v>81328</v>
      </c>
      <c r="N165" s="174">
        <f t="shared" si="31"/>
        <v>219096</v>
      </c>
      <c r="O165" s="192">
        <v>137768</v>
      </c>
      <c r="P165" s="153">
        <v>1.4152146476363636</v>
      </c>
      <c r="Q165" s="192">
        <v>79764</v>
      </c>
      <c r="R165" s="174">
        <f t="shared" si="32"/>
        <v>217532</v>
      </c>
      <c r="S165" s="395">
        <f t="shared" si="29"/>
        <v>204701.204425</v>
      </c>
    </row>
    <row r="166" spans="1:19" x14ac:dyDescent="0.25">
      <c r="A166" s="24">
        <v>153</v>
      </c>
      <c r="B166" s="46" t="s">
        <v>169</v>
      </c>
      <c r="C166" s="9">
        <v>158000</v>
      </c>
      <c r="D166" s="10">
        <v>1.4152146476363636</v>
      </c>
      <c r="E166" s="11">
        <v>85823.684831999999</v>
      </c>
      <c r="F166" s="172">
        <v>243823.684832</v>
      </c>
      <c r="G166" s="192">
        <v>191250</v>
      </c>
      <c r="H166" s="153">
        <v>1.4152146476363636</v>
      </c>
      <c r="I166" s="192">
        <v>78200</v>
      </c>
      <c r="J166" s="174">
        <f t="shared" si="30"/>
        <v>269450</v>
      </c>
      <c r="K166" s="192">
        <v>221850</v>
      </c>
      <c r="L166" s="153">
        <v>1.4152146476363636</v>
      </c>
      <c r="M166" s="192">
        <v>80546</v>
      </c>
      <c r="N166" s="174">
        <f t="shared" si="31"/>
        <v>302396</v>
      </c>
      <c r="O166" s="192">
        <v>240975</v>
      </c>
      <c r="P166" s="153">
        <v>1.4152146476363636</v>
      </c>
      <c r="Q166" s="192">
        <v>82110</v>
      </c>
      <c r="R166" s="174">
        <f t="shared" si="32"/>
        <v>323085</v>
      </c>
      <c r="S166" s="395">
        <f t="shared" si="29"/>
        <v>284688.67120799999</v>
      </c>
    </row>
    <row r="167" spans="1:19" x14ac:dyDescent="0.25">
      <c r="A167" s="24">
        <v>154</v>
      </c>
      <c r="B167" s="46" t="s">
        <v>170</v>
      </c>
      <c r="C167" s="9">
        <v>101000</v>
      </c>
      <c r="D167" s="10">
        <v>1.4152146476363636</v>
      </c>
      <c r="E167" s="11">
        <v>54677.305924000015</v>
      </c>
      <c r="F167" s="172">
        <v>155677.30592400001</v>
      </c>
      <c r="G167" s="192">
        <v>78300</v>
      </c>
      <c r="H167" s="153">
        <v>1.4152146476363636</v>
      </c>
      <c r="I167" s="192">
        <v>78200</v>
      </c>
      <c r="J167" s="174">
        <f t="shared" si="30"/>
        <v>156500</v>
      </c>
      <c r="K167" s="192">
        <v>90045</v>
      </c>
      <c r="L167" s="153">
        <v>1.4152146476363636</v>
      </c>
      <c r="M167" s="192">
        <v>82110</v>
      </c>
      <c r="N167" s="174">
        <f t="shared" si="31"/>
        <v>172155</v>
      </c>
      <c r="O167" s="192">
        <v>99441</v>
      </c>
      <c r="P167" s="153">
        <v>1.4152146476363636</v>
      </c>
      <c r="Q167" s="192">
        <v>82110</v>
      </c>
      <c r="R167" s="174">
        <f t="shared" si="32"/>
        <v>181551</v>
      </c>
      <c r="S167" s="395">
        <f t="shared" si="29"/>
        <v>166470.826481</v>
      </c>
    </row>
    <row r="168" spans="1:19" x14ac:dyDescent="0.25">
      <c r="A168" s="24">
        <v>155</v>
      </c>
      <c r="B168" s="46" t="s">
        <v>171</v>
      </c>
      <c r="C168" s="9">
        <v>148000</v>
      </c>
      <c r="D168" s="10">
        <v>1.4152146476363636</v>
      </c>
      <c r="E168" s="11">
        <v>79507.107212000003</v>
      </c>
      <c r="F168" s="172">
        <v>227507.107212</v>
      </c>
      <c r="G168" s="192">
        <v>169800</v>
      </c>
      <c r="H168" s="153">
        <v>1.4152146476363636</v>
      </c>
      <c r="I168" s="192">
        <v>78200</v>
      </c>
      <c r="J168" s="174">
        <f t="shared" si="30"/>
        <v>248000</v>
      </c>
      <c r="K168" s="192">
        <v>195270</v>
      </c>
      <c r="L168" s="153">
        <v>1.4152146476363636</v>
      </c>
      <c r="M168" s="192">
        <v>80546</v>
      </c>
      <c r="N168" s="174">
        <f t="shared" si="31"/>
        <v>275816</v>
      </c>
      <c r="O168" s="192">
        <v>200364</v>
      </c>
      <c r="P168" s="153">
        <v>1.4152146476363636</v>
      </c>
      <c r="Q168" s="192">
        <v>78982</v>
      </c>
      <c r="R168" s="174">
        <f t="shared" si="32"/>
        <v>279346</v>
      </c>
      <c r="S168" s="395">
        <f t="shared" si="29"/>
        <v>257667.27680300002</v>
      </c>
    </row>
    <row r="169" spans="1:19" x14ac:dyDescent="0.25">
      <c r="A169" s="24">
        <v>156</v>
      </c>
      <c r="B169" s="46" t="s">
        <v>172</v>
      </c>
      <c r="C169" s="9">
        <v>148000</v>
      </c>
      <c r="D169" s="10">
        <v>1.4152146476363636</v>
      </c>
      <c r="E169" s="11">
        <v>79556.303211999999</v>
      </c>
      <c r="F169" s="172">
        <v>227556.303212</v>
      </c>
      <c r="G169" s="157">
        <v>169800</v>
      </c>
      <c r="H169" s="153">
        <v>1.4152146476363636</v>
      </c>
      <c r="I169" s="192">
        <v>78200</v>
      </c>
      <c r="J169" s="174">
        <f t="shared" si="30"/>
        <v>248000</v>
      </c>
      <c r="K169" s="157">
        <v>190176</v>
      </c>
      <c r="L169" s="153">
        <v>1.4152146476363636</v>
      </c>
      <c r="M169" s="192">
        <v>81328</v>
      </c>
      <c r="N169" s="174">
        <f t="shared" si="31"/>
        <v>271504</v>
      </c>
      <c r="O169" s="157">
        <v>198666</v>
      </c>
      <c r="P169" s="153">
        <v>1.4152146476363636</v>
      </c>
      <c r="Q169" s="192">
        <v>79764</v>
      </c>
      <c r="R169" s="174">
        <f t="shared" si="32"/>
        <v>278430</v>
      </c>
      <c r="S169" s="395">
        <f t="shared" si="29"/>
        <v>256372.57580300001</v>
      </c>
    </row>
    <row r="170" spans="1:19" x14ac:dyDescent="0.25">
      <c r="A170" s="24">
        <v>157</v>
      </c>
      <c r="B170" s="46" t="s">
        <v>173</v>
      </c>
      <c r="C170" s="9">
        <v>409000</v>
      </c>
      <c r="D170" s="10">
        <v>3.7739186014545458</v>
      </c>
      <c r="E170" s="11">
        <v>219829.74842800002</v>
      </c>
      <c r="F170" s="172">
        <v>628829.74842800002</v>
      </c>
      <c r="G170" s="192">
        <v>511200</v>
      </c>
      <c r="H170" s="153">
        <v>3.7739186014545458</v>
      </c>
      <c r="I170" s="192">
        <v>208300</v>
      </c>
      <c r="J170" s="174">
        <f t="shared" si="30"/>
        <v>719500</v>
      </c>
      <c r="K170" s="192">
        <v>592992</v>
      </c>
      <c r="L170" s="153">
        <v>3.7739186014545458</v>
      </c>
      <c r="M170" s="192">
        <v>214549</v>
      </c>
      <c r="N170" s="174">
        <f t="shared" si="31"/>
        <v>807541</v>
      </c>
      <c r="O170" s="192">
        <v>618552</v>
      </c>
      <c r="P170" s="153">
        <v>3.7739186014545458</v>
      </c>
      <c r="Q170" s="192">
        <v>216632</v>
      </c>
      <c r="R170" s="174">
        <f t="shared" si="32"/>
        <v>835184</v>
      </c>
      <c r="S170" s="395">
        <f t="shared" si="29"/>
        <v>747763.68710700003</v>
      </c>
    </row>
    <row r="171" spans="1:19" x14ac:dyDescent="0.25">
      <c r="A171" s="24">
        <v>158</v>
      </c>
      <c r="B171" s="46" t="s">
        <v>174</v>
      </c>
      <c r="C171" s="9">
        <v>160000</v>
      </c>
      <c r="D171" s="10">
        <v>3.7739186014545458</v>
      </c>
      <c r="E171" s="11">
        <v>85805.170156000007</v>
      </c>
      <c r="F171" s="172">
        <v>245805.17015600001</v>
      </c>
      <c r="G171" s="157">
        <v>24300</v>
      </c>
      <c r="H171" s="153">
        <v>3.7739186014545458</v>
      </c>
      <c r="I171" s="192">
        <v>208300</v>
      </c>
      <c r="J171" s="174">
        <f t="shared" si="30"/>
        <v>232600</v>
      </c>
      <c r="K171" s="157">
        <v>27702</v>
      </c>
      <c r="L171" s="153">
        <v>3.7739186014545458</v>
      </c>
      <c r="M171" s="192">
        <v>216632</v>
      </c>
      <c r="N171" s="174">
        <f t="shared" si="31"/>
        <v>244334</v>
      </c>
      <c r="O171" s="157">
        <v>30132</v>
      </c>
      <c r="P171" s="153">
        <v>3.7739186014545458</v>
      </c>
      <c r="Q171" s="192">
        <v>216632</v>
      </c>
      <c r="R171" s="174">
        <f t="shared" si="32"/>
        <v>246764</v>
      </c>
      <c r="S171" s="395">
        <f t="shared" si="29"/>
        <v>242375.79253899999</v>
      </c>
    </row>
    <row r="172" spans="1:19" x14ac:dyDescent="0.25">
      <c r="A172" s="24">
        <v>159</v>
      </c>
      <c r="B172" s="46" t="s">
        <v>175</v>
      </c>
      <c r="C172" s="9">
        <v>800000</v>
      </c>
      <c r="D172" s="10">
        <v>3.7739186014545458</v>
      </c>
      <c r="E172" s="11">
        <v>430012.54339600005</v>
      </c>
      <c r="F172" s="172">
        <v>1230012.5433960001</v>
      </c>
      <c r="G172" s="192">
        <v>1262250</v>
      </c>
      <c r="H172" s="153">
        <v>3.7739186014545458</v>
      </c>
      <c r="I172" s="192">
        <v>208300</v>
      </c>
      <c r="J172" s="174">
        <f t="shared" si="30"/>
        <v>1470550</v>
      </c>
      <c r="K172" s="192">
        <v>1489455</v>
      </c>
      <c r="L172" s="153">
        <v>3.7739186014545458</v>
      </c>
      <c r="M172" s="192">
        <v>218715</v>
      </c>
      <c r="N172" s="174">
        <f t="shared" si="31"/>
        <v>1708170</v>
      </c>
      <c r="O172" s="192">
        <v>1539945</v>
      </c>
      <c r="P172" s="153">
        <v>3.7739186014545458</v>
      </c>
      <c r="Q172" s="192">
        <v>218715</v>
      </c>
      <c r="R172" s="174">
        <f t="shared" si="32"/>
        <v>1758660</v>
      </c>
      <c r="S172" s="395">
        <f t="shared" si="29"/>
        <v>1541848.135849</v>
      </c>
    </row>
    <row r="173" spans="1:19" x14ac:dyDescent="0.25">
      <c r="A173" s="24">
        <v>160</v>
      </c>
      <c r="B173" s="46" t="s">
        <v>176</v>
      </c>
      <c r="C173" s="9">
        <v>234000</v>
      </c>
      <c r="D173" s="10">
        <v>4.402898597818182</v>
      </c>
      <c r="E173" s="11">
        <v>125789.19104800001</v>
      </c>
      <c r="F173" s="172">
        <v>359789.19104800001</v>
      </c>
      <c r="G173" s="192">
        <v>122100</v>
      </c>
      <c r="H173" s="153">
        <v>4.402898597818182</v>
      </c>
      <c r="I173" s="192">
        <v>243100</v>
      </c>
      <c r="J173" s="174">
        <f t="shared" si="30"/>
        <v>365200</v>
      </c>
      <c r="K173" s="192">
        <v>136752</v>
      </c>
      <c r="L173" s="153">
        <v>4.402898597818182</v>
      </c>
      <c r="M173" s="192">
        <v>255255</v>
      </c>
      <c r="N173" s="174">
        <f t="shared" si="31"/>
        <v>392007</v>
      </c>
      <c r="O173" s="192">
        <v>152625</v>
      </c>
      <c r="P173" s="153">
        <v>4.402898597818182</v>
      </c>
      <c r="Q173" s="192">
        <v>252824</v>
      </c>
      <c r="R173" s="174">
        <f t="shared" si="32"/>
        <v>405449</v>
      </c>
      <c r="S173" s="395">
        <f t="shared" si="29"/>
        <v>380611.297762</v>
      </c>
    </row>
    <row r="174" spans="1:19" x14ac:dyDescent="0.25">
      <c r="A174" s="24">
        <v>161</v>
      </c>
      <c r="B174" s="46" t="s">
        <v>526</v>
      </c>
      <c r="C174" s="9">
        <v>292000</v>
      </c>
      <c r="D174" s="10">
        <v>2.8304292952727272</v>
      </c>
      <c r="E174" s="11">
        <v>156611.32797599997</v>
      </c>
      <c r="F174" s="172">
        <v>448611.32797599997</v>
      </c>
      <c r="G174" s="192">
        <v>399900</v>
      </c>
      <c r="H174" s="153">
        <v>2.8304292952727272</v>
      </c>
      <c r="I174" s="192">
        <v>115600</v>
      </c>
      <c r="J174" s="174">
        <f t="shared" si="30"/>
        <v>515500</v>
      </c>
      <c r="K174" s="192">
        <v>455886</v>
      </c>
      <c r="L174" s="153">
        <v>2.8304292952727272</v>
      </c>
      <c r="M174" s="192">
        <v>119068</v>
      </c>
      <c r="N174" s="174">
        <f t="shared" si="31"/>
        <v>574954</v>
      </c>
      <c r="O174" s="192">
        <v>515871</v>
      </c>
      <c r="P174" s="153">
        <v>2.8304292952727272</v>
      </c>
      <c r="Q174" s="192">
        <v>120224</v>
      </c>
      <c r="R174" s="174">
        <f t="shared" si="32"/>
        <v>636095</v>
      </c>
      <c r="S174" s="395">
        <f t="shared" si="29"/>
        <v>543790.08199400001</v>
      </c>
    </row>
    <row r="175" spans="1:19" x14ac:dyDescent="0.25">
      <c r="A175" s="24">
        <v>162</v>
      </c>
      <c r="B175" s="46" t="s">
        <v>179</v>
      </c>
      <c r="C175" s="9">
        <v>350000</v>
      </c>
      <c r="D175" s="10">
        <v>1.8869593007272729</v>
      </c>
      <c r="E175" s="11">
        <v>188315.69010800007</v>
      </c>
      <c r="F175" s="172">
        <v>538315.69010800007</v>
      </c>
      <c r="G175" s="192">
        <v>530250</v>
      </c>
      <c r="H175" s="153">
        <v>1.8869593007272729</v>
      </c>
      <c r="I175" s="192">
        <v>104200</v>
      </c>
      <c r="J175" s="174">
        <f t="shared" si="30"/>
        <v>634450</v>
      </c>
      <c r="K175" s="192">
        <v>599183</v>
      </c>
      <c r="L175" s="153">
        <v>1.8869593007272729</v>
      </c>
      <c r="M175" s="192">
        <v>107326</v>
      </c>
      <c r="N175" s="174">
        <f t="shared" si="31"/>
        <v>706509</v>
      </c>
      <c r="O175" s="192">
        <v>641603</v>
      </c>
      <c r="P175" s="153">
        <v>1.8869593007272729</v>
      </c>
      <c r="Q175" s="192">
        <v>108368</v>
      </c>
      <c r="R175" s="174">
        <f t="shared" si="32"/>
        <v>749971</v>
      </c>
      <c r="S175" s="395">
        <f t="shared" si="29"/>
        <v>657311.42252700008</v>
      </c>
    </row>
    <row r="176" spans="1:19" x14ac:dyDescent="0.25">
      <c r="A176" s="24">
        <v>163</v>
      </c>
      <c r="B176" s="46" t="s">
        <v>180</v>
      </c>
      <c r="C176" s="9">
        <v>28000</v>
      </c>
      <c r="D176" s="10">
        <v>0.47174465309090913</v>
      </c>
      <c r="E176" s="11">
        <v>14941.867360000004</v>
      </c>
      <c r="F176" s="172">
        <v>42941.867360000004</v>
      </c>
      <c r="G176" s="157">
        <v>5550</v>
      </c>
      <c r="H176" s="153">
        <v>0.47174465309090913</v>
      </c>
      <c r="I176" s="192">
        <v>26200</v>
      </c>
      <c r="J176" s="174">
        <f t="shared" si="30"/>
        <v>31750</v>
      </c>
      <c r="K176" s="157">
        <v>6494</v>
      </c>
      <c r="L176" s="153">
        <v>0.47174465309090913</v>
      </c>
      <c r="M176" s="192">
        <v>27772</v>
      </c>
      <c r="N176" s="174">
        <f t="shared" si="31"/>
        <v>34266</v>
      </c>
      <c r="O176" s="157">
        <v>6716</v>
      </c>
      <c r="P176" s="153">
        <v>0.47174465309090913</v>
      </c>
      <c r="Q176" s="192">
        <v>27248</v>
      </c>
      <c r="R176" s="174">
        <f t="shared" si="32"/>
        <v>33964</v>
      </c>
      <c r="S176" s="395">
        <f t="shared" si="29"/>
        <v>35730.466840000001</v>
      </c>
    </row>
    <row r="177" spans="1:19" x14ac:dyDescent="0.25">
      <c r="A177" s="24">
        <v>164</v>
      </c>
      <c r="B177" s="46" t="s">
        <v>181</v>
      </c>
      <c r="C177" s="9">
        <v>176000</v>
      </c>
      <c r="D177" s="10">
        <v>2.8304292952727272</v>
      </c>
      <c r="E177" s="11">
        <v>94745.603715999983</v>
      </c>
      <c r="F177" s="172">
        <v>270745.60371599998</v>
      </c>
      <c r="G177" s="192">
        <v>123000</v>
      </c>
      <c r="H177" s="153">
        <v>2.8304292952727272</v>
      </c>
      <c r="I177" s="192">
        <v>156300</v>
      </c>
      <c r="J177" s="174">
        <f t="shared" si="30"/>
        <v>279300</v>
      </c>
      <c r="K177" s="192">
        <v>137760</v>
      </c>
      <c r="L177" s="153">
        <v>2.8304292952727272</v>
      </c>
      <c r="M177" s="192">
        <v>160989</v>
      </c>
      <c r="N177" s="174">
        <f t="shared" si="31"/>
        <v>298749</v>
      </c>
      <c r="O177" s="192">
        <v>157440</v>
      </c>
      <c r="P177" s="153">
        <v>2.8304292952727272</v>
      </c>
      <c r="Q177" s="192">
        <v>157863</v>
      </c>
      <c r="R177" s="174">
        <f t="shared" si="32"/>
        <v>315303</v>
      </c>
      <c r="S177" s="395">
        <f t="shared" si="29"/>
        <v>291024.400929</v>
      </c>
    </row>
    <row r="178" spans="1:19" x14ac:dyDescent="0.25">
      <c r="A178" s="24">
        <v>165</v>
      </c>
      <c r="B178" s="46" t="s">
        <v>182</v>
      </c>
      <c r="C178" s="9">
        <v>440000</v>
      </c>
      <c r="D178" s="10">
        <v>8.1768171992727279</v>
      </c>
      <c r="E178" s="11">
        <v>236399.70518400008</v>
      </c>
      <c r="F178" s="172">
        <v>676399.70518400008</v>
      </c>
      <c r="G178" s="192">
        <v>252450</v>
      </c>
      <c r="H178" s="153">
        <v>8.1768171992727279</v>
      </c>
      <c r="I178" s="192">
        <v>451200</v>
      </c>
      <c r="J178" s="174">
        <f t="shared" si="30"/>
        <v>703650</v>
      </c>
      <c r="K178" s="192">
        <v>290318</v>
      </c>
      <c r="L178" s="153">
        <v>8.1768171992727279</v>
      </c>
      <c r="M178" s="192">
        <v>478272</v>
      </c>
      <c r="N178" s="174">
        <f t="shared" si="31"/>
        <v>768590</v>
      </c>
      <c r="O178" s="192">
        <v>302940</v>
      </c>
      <c r="P178" s="153">
        <v>8.1768171992727279</v>
      </c>
      <c r="Q178" s="192">
        <v>460224</v>
      </c>
      <c r="R178" s="174">
        <f t="shared" si="32"/>
        <v>763164</v>
      </c>
      <c r="S178" s="395">
        <f t="shared" si="29"/>
        <v>727950.92629600002</v>
      </c>
    </row>
    <row r="179" spans="1:19" x14ac:dyDescent="0.25">
      <c r="A179" s="24">
        <v>166</v>
      </c>
      <c r="B179" s="46" t="s">
        <v>183</v>
      </c>
      <c r="C179" s="9">
        <v>446000</v>
      </c>
      <c r="D179" s="10">
        <v>8.1768171992727279</v>
      </c>
      <c r="E179" s="11">
        <v>240300.633424</v>
      </c>
      <c r="F179" s="172">
        <v>686300.633424</v>
      </c>
      <c r="G179" s="192">
        <v>316050</v>
      </c>
      <c r="H179" s="153">
        <v>8.1768171992727279</v>
      </c>
      <c r="I179" s="192">
        <v>411000</v>
      </c>
      <c r="J179" s="174">
        <f t="shared" si="30"/>
        <v>727050</v>
      </c>
      <c r="K179" s="192">
        <v>360297</v>
      </c>
      <c r="L179" s="153">
        <v>8.1768171992727279</v>
      </c>
      <c r="M179" s="192">
        <v>431550</v>
      </c>
      <c r="N179" s="174">
        <f t="shared" si="31"/>
        <v>791847</v>
      </c>
      <c r="O179" s="192">
        <v>372939</v>
      </c>
      <c r="P179" s="153">
        <v>8.1768171992727279</v>
      </c>
      <c r="Q179" s="192">
        <v>423330</v>
      </c>
      <c r="R179" s="174">
        <f t="shared" si="32"/>
        <v>796269</v>
      </c>
      <c r="S179" s="395">
        <f t="shared" si="29"/>
        <v>750366.65835599997</v>
      </c>
    </row>
    <row r="180" spans="1:19" x14ac:dyDescent="0.25">
      <c r="A180" s="24">
        <v>167</v>
      </c>
      <c r="B180" s="46" t="s">
        <v>184</v>
      </c>
      <c r="C180" s="9">
        <v>975000</v>
      </c>
      <c r="D180" s="10">
        <v>8.1768171992727279</v>
      </c>
      <c r="E180" s="11">
        <v>525691.60491600004</v>
      </c>
      <c r="F180" s="172">
        <v>1500691.604916</v>
      </c>
      <c r="G180" s="157">
        <v>1289850</v>
      </c>
      <c r="H180" s="153">
        <v>8.1768171992727279</v>
      </c>
      <c r="I180" s="192">
        <v>451200</v>
      </c>
      <c r="J180" s="174">
        <f t="shared" si="30"/>
        <v>1741050</v>
      </c>
      <c r="K180" s="157">
        <v>1457531</v>
      </c>
      <c r="L180" s="153">
        <v>8.1768171992727279</v>
      </c>
      <c r="M180" s="192">
        <v>473760</v>
      </c>
      <c r="N180" s="174">
        <f t="shared" si="31"/>
        <v>1931291</v>
      </c>
      <c r="O180" s="157">
        <v>1573617</v>
      </c>
      <c r="P180" s="153">
        <v>8.1768171992727279</v>
      </c>
      <c r="Q180" s="192">
        <v>455712</v>
      </c>
      <c r="R180" s="174">
        <f t="shared" si="32"/>
        <v>2029329</v>
      </c>
      <c r="S180" s="395">
        <f t="shared" si="29"/>
        <v>1800590.401229</v>
      </c>
    </row>
    <row r="181" spans="1:19" x14ac:dyDescent="0.25">
      <c r="A181" s="24">
        <v>168</v>
      </c>
      <c r="B181" s="46" t="s">
        <v>185</v>
      </c>
      <c r="C181" s="15" t="s">
        <v>10</v>
      </c>
      <c r="D181" s="53">
        <v>50.318863188363636</v>
      </c>
      <c r="E181" s="11">
        <v>2858489.0056799999</v>
      </c>
      <c r="F181" s="172">
        <v>2858489.0056799999</v>
      </c>
      <c r="G181" s="154" t="s">
        <v>10</v>
      </c>
      <c r="H181" s="220">
        <v>50.318863188363636</v>
      </c>
      <c r="I181" s="192">
        <v>2776500</v>
      </c>
      <c r="J181" s="174">
        <f>I181*1</f>
        <v>2776500</v>
      </c>
      <c r="K181" s="154" t="s">
        <v>10</v>
      </c>
      <c r="L181" s="220">
        <v>50.318863188363636</v>
      </c>
      <c r="M181" s="192">
        <v>2943090</v>
      </c>
      <c r="N181" s="174">
        <f>M181*1</f>
        <v>2943090</v>
      </c>
      <c r="O181" s="154" t="s">
        <v>10</v>
      </c>
      <c r="P181" s="220">
        <v>50.318863188363636</v>
      </c>
      <c r="Q181" s="192">
        <v>2859795</v>
      </c>
      <c r="R181" s="174">
        <f>Q181*1</f>
        <v>2859795</v>
      </c>
      <c r="S181" s="395">
        <f t="shared" si="29"/>
        <v>2859468.5014200001</v>
      </c>
    </row>
    <row r="182" spans="1:19" x14ac:dyDescent="0.25">
      <c r="A182" s="3"/>
      <c r="B182" s="45" t="s">
        <v>186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 s="24">
        <v>169</v>
      </c>
      <c r="B183" s="46" t="s">
        <v>187</v>
      </c>
      <c r="C183" s="9">
        <v>40628.489748</v>
      </c>
      <c r="D183" s="10">
        <v>0</v>
      </c>
      <c r="E183" s="12" t="s">
        <v>10</v>
      </c>
      <c r="F183" s="172">
        <v>40628.489748</v>
      </c>
      <c r="G183" s="192">
        <v>44550</v>
      </c>
      <c r="H183" s="153">
        <v>0</v>
      </c>
      <c r="I183" s="154" t="s">
        <v>10</v>
      </c>
      <c r="J183" s="174">
        <f>G183*1</f>
        <v>44550</v>
      </c>
      <c r="K183" s="192">
        <v>50787</v>
      </c>
      <c r="L183" s="153">
        <v>0</v>
      </c>
      <c r="M183" s="154" t="s">
        <v>10</v>
      </c>
      <c r="N183" s="174">
        <f>K183*1</f>
        <v>50787</v>
      </c>
      <c r="O183" s="192">
        <v>54797</v>
      </c>
      <c r="P183" s="153">
        <v>0</v>
      </c>
      <c r="Q183" s="154" t="s">
        <v>10</v>
      </c>
      <c r="R183" s="174">
        <f>O183*1</f>
        <v>54797</v>
      </c>
      <c r="S183" s="395">
        <f t="shared" si="29"/>
        <v>47690.622436999998</v>
      </c>
    </row>
    <row r="184" spans="1:19" x14ac:dyDescent="0.25">
      <c r="A184" s="24">
        <v>170</v>
      </c>
      <c r="B184" s="46" t="s">
        <v>188</v>
      </c>
      <c r="C184" s="9">
        <v>393000</v>
      </c>
      <c r="D184" s="10">
        <v>2.8304292952727272</v>
      </c>
      <c r="E184" s="11">
        <v>211836.70673999994</v>
      </c>
      <c r="F184" s="172">
        <v>604836.70673999994</v>
      </c>
      <c r="G184" s="192">
        <v>545550</v>
      </c>
      <c r="H184" s="153">
        <v>2.8304292952727272</v>
      </c>
      <c r="I184" s="192">
        <v>156300</v>
      </c>
      <c r="J184" s="174">
        <f>G184+I184</f>
        <v>701850</v>
      </c>
      <c r="K184" s="192">
        <v>643749</v>
      </c>
      <c r="L184" s="153">
        <v>2.8304292952727272</v>
      </c>
      <c r="M184" s="192">
        <v>162552</v>
      </c>
      <c r="N184" s="174">
        <f>K184+M184</f>
        <v>806301</v>
      </c>
      <c r="O184" s="192">
        <v>632838</v>
      </c>
      <c r="P184" s="153">
        <v>2.8304292952727272</v>
      </c>
      <c r="Q184" s="192">
        <v>164115</v>
      </c>
      <c r="R184" s="174">
        <f>O184+Q184</f>
        <v>796953</v>
      </c>
      <c r="S184" s="395">
        <f t="shared" si="29"/>
        <v>727485.17668499995</v>
      </c>
    </row>
    <row r="185" spans="1:19" x14ac:dyDescent="0.25">
      <c r="A185" s="24">
        <v>171</v>
      </c>
      <c r="B185" s="46" t="s">
        <v>189</v>
      </c>
      <c r="C185" s="9">
        <v>336000</v>
      </c>
      <c r="D185" s="10">
        <v>2.8304292952727272</v>
      </c>
      <c r="E185" s="11">
        <v>181290.43827999994</v>
      </c>
      <c r="F185" s="172">
        <v>517290.43827999994</v>
      </c>
      <c r="G185" s="192">
        <v>433200</v>
      </c>
      <c r="H185" s="153">
        <v>2.8304292952727272</v>
      </c>
      <c r="I185" s="192">
        <v>156300</v>
      </c>
      <c r="J185" s="174">
        <f>G185+I185</f>
        <v>589500</v>
      </c>
      <c r="K185" s="192">
        <v>498180</v>
      </c>
      <c r="L185" s="153">
        <v>2.8304292952727272</v>
      </c>
      <c r="M185" s="192">
        <v>160989</v>
      </c>
      <c r="N185" s="174">
        <f>K185+M185</f>
        <v>659169</v>
      </c>
      <c r="O185" s="192">
        <v>506844</v>
      </c>
      <c r="P185" s="153">
        <v>2.8304292952727272</v>
      </c>
      <c r="Q185" s="192">
        <v>157863</v>
      </c>
      <c r="R185" s="174">
        <f>O185+Q185</f>
        <v>664707</v>
      </c>
      <c r="S185" s="395">
        <f t="shared" si="29"/>
        <v>607666.60956999997</v>
      </c>
    </row>
    <row r="186" spans="1:19" x14ac:dyDescent="0.25">
      <c r="A186" s="24">
        <v>172</v>
      </c>
      <c r="B186" s="46" t="s">
        <v>466</v>
      </c>
      <c r="C186" s="9">
        <v>680154.87506399991</v>
      </c>
      <c r="D186" s="10">
        <v>0</v>
      </c>
      <c r="E186" s="12" t="s">
        <v>10</v>
      </c>
      <c r="F186" s="172">
        <v>680154.87506399991</v>
      </c>
      <c r="G186" s="181">
        <v>847950</v>
      </c>
      <c r="H186" s="153">
        <v>0</v>
      </c>
      <c r="I186" s="154" t="s">
        <v>10</v>
      </c>
      <c r="J186" s="174">
        <f>G186*1</f>
        <v>847950</v>
      </c>
      <c r="K186" s="181">
        <v>958184</v>
      </c>
      <c r="L186" s="153">
        <v>0</v>
      </c>
      <c r="M186" s="154" t="s">
        <v>10</v>
      </c>
      <c r="N186" s="174">
        <f>K186*1</f>
        <v>958184</v>
      </c>
      <c r="O186" s="181">
        <v>1042979</v>
      </c>
      <c r="P186" s="153">
        <v>0</v>
      </c>
      <c r="Q186" s="154" t="s">
        <v>10</v>
      </c>
      <c r="R186" s="174">
        <f>O186*1</f>
        <v>1042979</v>
      </c>
      <c r="S186" s="395">
        <f t="shared" si="29"/>
        <v>882316.96876600001</v>
      </c>
    </row>
    <row r="187" spans="1:19" x14ac:dyDescent="0.25">
      <c r="A187" s="3"/>
      <c r="B187" s="45" t="s">
        <v>191</v>
      </c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 s="24">
        <v>173</v>
      </c>
      <c r="B188" s="46" t="s">
        <v>194</v>
      </c>
      <c r="C188" s="9">
        <v>441000</v>
      </c>
      <c r="D188" s="10">
        <v>1.8869593007272729</v>
      </c>
      <c r="E188" s="11">
        <v>237654.65715600003</v>
      </c>
      <c r="F188" s="172">
        <v>678654.65715600003</v>
      </c>
      <c r="G188" s="192">
        <v>753750</v>
      </c>
      <c r="H188" s="153">
        <v>1.8869593007272729</v>
      </c>
      <c r="I188" s="192">
        <v>67200</v>
      </c>
      <c r="J188" s="174">
        <f t="shared" ref="J188:J203" si="33">G188+I188</f>
        <v>820950</v>
      </c>
      <c r="K188" s="192">
        <v>889425</v>
      </c>
      <c r="L188" s="153">
        <v>1.8869593007272729</v>
      </c>
      <c r="M188" s="192">
        <v>71232</v>
      </c>
      <c r="N188" s="174">
        <f t="shared" ref="N188:N203" si="34">K188+M188</f>
        <v>960657</v>
      </c>
      <c r="O188" s="192">
        <v>972338</v>
      </c>
      <c r="P188" s="153">
        <v>1.8869593007272729</v>
      </c>
      <c r="Q188" s="192">
        <v>67872</v>
      </c>
      <c r="R188" s="174">
        <f t="shared" ref="R188:R203" si="35">O188+Q188</f>
        <v>1040210</v>
      </c>
      <c r="S188" s="395">
        <f t="shared" si="29"/>
        <v>875117.91428899998</v>
      </c>
    </row>
    <row r="189" spans="1:19" x14ac:dyDescent="0.25">
      <c r="A189" s="24">
        <v>174</v>
      </c>
      <c r="B189" s="46" t="s">
        <v>192</v>
      </c>
      <c r="C189" s="9">
        <v>128000</v>
      </c>
      <c r="D189" s="10">
        <v>1.8869593007272729</v>
      </c>
      <c r="E189" s="11">
        <v>68307.955199999997</v>
      </c>
      <c r="F189" s="172">
        <v>196307.9552</v>
      </c>
      <c r="G189" s="192">
        <v>98700</v>
      </c>
      <c r="H189" s="153">
        <v>1.8869593007272729</v>
      </c>
      <c r="I189" s="192">
        <v>104200</v>
      </c>
      <c r="J189" s="174">
        <f t="shared" si="33"/>
        <v>202900</v>
      </c>
      <c r="K189" s="192">
        <v>111531</v>
      </c>
      <c r="L189" s="153">
        <v>1.8869593007272729</v>
      </c>
      <c r="M189" s="192">
        <v>109410</v>
      </c>
      <c r="N189" s="174">
        <f t="shared" si="34"/>
        <v>220941</v>
      </c>
      <c r="O189" s="192">
        <v>125349</v>
      </c>
      <c r="P189" s="153">
        <v>1.8869593007272729</v>
      </c>
      <c r="Q189" s="192">
        <v>108368</v>
      </c>
      <c r="R189" s="174">
        <f t="shared" si="35"/>
        <v>233717</v>
      </c>
      <c r="S189" s="395">
        <f t="shared" si="29"/>
        <v>213466.48879999999</v>
      </c>
    </row>
    <row r="190" spans="1:19" x14ac:dyDescent="0.25">
      <c r="A190" s="24">
        <v>175</v>
      </c>
      <c r="B190" s="46" t="s">
        <v>193</v>
      </c>
      <c r="C190" s="9">
        <v>130000</v>
      </c>
      <c r="D190" s="10">
        <v>1.8869593007272729</v>
      </c>
      <c r="E190" s="11">
        <v>70738.544216000009</v>
      </c>
      <c r="F190" s="172">
        <v>200738.54421600001</v>
      </c>
      <c r="G190" s="157">
        <v>101550</v>
      </c>
      <c r="H190" s="153">
        <v>1.8869593007272729</v>
      </c>
      <c r="I190" s="192">
        <v>104200</v>
      </c>
      <c r="J190" s="174">
        <f t="shared" si="33"/>
        <v>205750</v>
      </c>
      <c r="K190" s="157">
        <v>117798</v>
      </c>
      <c r="L190" s="153">
        <v>1.8869593007272729</v>
      </c>
      <c r="M190" s="192">
        <v>110452</v>
      </c>
      <c r="N190" s="174">
        <f t="shared" si="34"/>
        <v>228250</v>
      </c>
      <c r="O190" s="157">
        <v>125922</v>
      </c>
      <c r="P190" s="153">
        <v>1.8869593007272729</v>
      </c>
      <c r="Q190" s="192">
        <v>106284</v>
      </c>
      <c r="R190" s="174">
        <f t="shared" si="35"/>
        <v>232206</v>
      </c>
      <c r="S190" s="395">
        <f t="shared" si="29"/>
        <v>216736.136054</v>
      </c>
    </row>
    <row r="191" spans="1:19" x14ac:dyDescent="0.25">
      <c r="A191" s="24">
        <v>176</v>
      </c>
      <c r="B191" s="46" t="s">
        <v>195</v>
      </c>
      <c r="C191" s="9">
        <v>510000</v>
      </c>
      <c r="D191" s="10">
        <v>1.8869593007272729</v>
      </c>
      <c r="E191" s="11">
        <v>274967.67571600003</v>
      </c>
      <c r="F191" s="172">
        <v>784967.67571600003</v>
      </c>
      <c r="G191" s="157">
        <v>858150</v>
      </c>
      <c r="H191" s="153">
        <v>1.8869593007272729</v>
      </c>
      <c r="I191" s="192">
        <v>91100</v>
      </c>
      <c r="J191" s="174">
        <f t="shared" si="33"/>
        <v>949250</v>
      </c>
      <c r="K191" s="157">
        <v>1004036</v>
      </c>
      <c r="L191" s="153">
        <v>1.8869593007272729</v>
      </c>
      <c r="M191" s="192">
        <v>93833</v>
      </c>
      <c r="N191" s="174">
        <f t="shared" si="34"/>
        <v>1097869</v>
      </c>
      <c r="O191" s="157">
        <v>1115595</v>
      </c>
      <c r="P191" s="153">
        <v>1.8869593007272729</v>
      </c>
      <c r="Q191" s="192">
        <v>92922</v>
      </c>
      <c r="R191" s="174">
        <f t="shared" si="35"/>
        <v>1208517</v>
      </c>
      <c r="S191" s="395">
        <f t="shared" si="29"/>
        <v>1010150.918929</v>
      </c>
    </row>
    <row r="192" spans="1:19" x14ac:dyDescent="0.25">
      <c r="A192" s="24">
        <v>177</v>
      </c>
      <c r="B192" s="46" t="s">
        <v>196</v>
      </c>
      <c r="C192" s="9">
        <v>159000</v>
      </c>
      <c r="D192" s="10">
        <v>1.8869593007272729</v>
      </c>
      <c r="E192" s="11">
        <v>86182.714924</v>
      </c>
      <c r="F192" s="172">
        <v>245182.714924</v>
      </c>
      <c r="G192" s="192">
        <v>158700</v>
      </c>
      <c r="H192" s="153">
        <v>1.8869593007272729</v>
      </c>
      <c r="I192" s="192">
        <v>104200</v>
      </c>
      <c r="J192" s="174">
        <f t="shared" si="33"/>
        <v>262900</v>
      </c>
      <c r="K192" s="192">
        <v>187266</v>
      </c>
      <c r="L192" s="153">
        <v>1.8869593007272729</v>
      </c>
      <c r="M192" s="192">
        <v>108368</v>
      </c>
      <c r="N192" s="174">
        <f t="shared" si="34"/>
        <v>295634</v>
      </c>
      <c r="O192" s="192">
        <v>201549</v>
      </c>
      <c r="P192" s="153">
        <v>1.8869593007272729</v>
      </c>
      <c r="Q192" s="192">
        <v>109410</v>
      </c>
      <c r="R192" s="174">
        <f t="shared" si="35"/>
        <v>310959</v>
      </c>
      <c r="S192" s="395">
        <f t="shared" si="29"/>
        <v>278668.92873099999</v>
      </c>
    </row>
    <row r="193" spans="1:19" x14ac:dyDescent="0.25">
      <c r="A193" s="24">
        <v>178</v>
      </c>
      <c r="B193" s="46" t="s">
        <v>197</v>
      </c>
      <c r="C193" s="9">
        <v>111000</v>
      </c>
      <c r="D193" s="10">
        <v>1.8869593007272729</v>
      </c>
      <c r="E193" s="11">
        <v>60319.352680000011</v>
      </c>
      <c r="F193" s="172">
        <v>171319.35268000001</v>
      </c>
      <c r="G193" s="192">
        <v>65250</v>
      </c>
      <c r="H193" s="153">
        <v>1.8869593007272729</v>
      </c>
      <c r="I193" s="192">
        <v>104200</v>
      </c>
      <c r="J193" s="174">
        <f t="shared" si="33"/>
        <v>169450</v>
      </c>
      <c r="K193" s="192">
        <v>73733</v>
      </c>
      <c r="L193" s="153">
        <v>1.8869593007272729</v>
      </c>
      <c r="M193" s="192">
        <v>108368</v>
      </c>
      <c r="N193" s="174">
        <f t="shared" si="34"/>
        <v>182101</v>
      </c>
      <c r="O193" s="192">
        <v>83520</v>
      </c>
      <c r="P193" s="153">
        <v>1.8869593007272729</v>
      </c>
      <c r="Q193" s="192">
        <v>106284</v>
      </c>
      <c r="R193" s="174">
        <f t="shared" si="35"/>
        <v>189804</v>
      </c>
      <c r="S193" s="395">
        <f t="shared" si="29"/>
        <v>178168.58817</v>
      </c>
    </row>
    <row r="194" spans="1:19" x14ac:dyDescent="0.25">
      <c r="A194" s="24">
        <v>179</v>
      </c>
      <c r="B194" s="46" t="s">
        <v>198</v>
      </c>
      <c r="C194" s="9">
        <v>86000</v>
      </c>
      <c r="D194" s="10">
        <v>1.8869593007272729</v>
      </c>
      <c r="E194" s="11">
        <v>45760.087227999989</v>
      </c>
      <c r="F194" s="172">
        <v>131760.08722799999</v>
      </c>
      <c r="G194" s="192">
        <v>14100</v>
      </c>
      <c r="H194" s="153">
        <v>1.8869593007272729</v>
      </c>
      <c r="I194" s="192">
        <v>104200</v>
      </c>
      <c r="J194" s="174">
        <f t="shared" si="33"/>
        <v>118300</v>
      </c>
      <c r="K194" s="192">
        <v>16638</v>
      </c>
      <c r="L194" s="153">
        <v>1.8869593007272729</v>
      </c>
      <c r="M194" s="192">
        <v>110452</v>
      </c>
      <c r="N194" s="174">
        <f t="shared" si="34"/>
        <v>127090</v>
      </c>
      <c r="O194" s="192">
        <v>18048</v>
      </c>
      <c r="P194" s="153">
        <v>1.8869593007272729</v>
      </c>
      <c r="Q194" s="192">
        <v>108368</v>
      </c>
      <c r="R194" s="174">
        <f t="shared" si="35"/>
        <v>126416</v>
      </c>
      <c r="S194" s="395">
        <f t="shared" si="29"/>
        <v>125891.521807</v>
      </c>
    </row>
    <row r="195" spans="1:19" x14ac:dyDescent="0.25">
      <c r="A195" s="24">
        <v>180</v>
      </c>
      <c r="B195" s="46" t="s">
        <v>199</v>
      </c>
      <c r="C195" s="9">
        <v>171000</v>
      </c>
      <c r="D195" s="10">
        <v>3.7826860843636365</v>
      </c>
      <c r="E195" s="11">
        <v>92676.574223999982</v>
      </c>
      <c r="F195" s="172">
        <v>263676.57422399998</v>
      </c>
      <c r="G195" s="192">
        <v>45600</v>
      </c>
      <c r="H195" s="153">
        <v>3.7826860843636365</v>
      </c>
      <c r="I195" s="192">
        <v>208900</v>
      </c>
      <c r="J195" s="174">
        <f t="shared" si="33"/>
        <v>254500</v>
      </c>
      <c r="K195" s="192">
        <v>51984</v>
      </c>
      <c r="L195" s="153">
        <v>3.7826860843636365</v>
      </c>
      <c r="M195" s="192">
        <v>219345</v>
      </c>
      <c r="N195" s="174">
        <f t="shared" si="34"/>
        <v>271329</v>
      </c>
      <c r="O195" s="192">
        <v>54264</v>
      </c>
      <c r="P195" s="153">
        <v>3.7826860843636365</v>
      </c>
      <c r="Q195" s="192">
        <v>210989</v>
      </c>
      <c r="R195" s="174">
        <f t="shared" si="35"/>
        <v>265253</v>
      </c>
      <c r="S195" s="395">
        <f t="shared" si="29"/>
        <v>263689.64355599997</v>
      </c>
    </row>
    <row r="196" spans="1:19" x14ac:dyDescent="0.25">
      <c r="A196" s="24">
        <v>181</v>
      </c>
      <c r="B196" s="46" t="s">
        <v>200</v>
      </c>
      <c r="C196" s="9">
        <v>89000</v>
      </c>
      <c r="D196" s="10">
        <v>1.8869593007272729</v>
      </c>
      <c r="E196" s="11">
        <v>48480.478155999997</v>
      </c>
      <c r="F196" s="172">
        <v>137480.478156</v>
      </c>
      <c r="G196" s="157">
        <v>21150</v>
      </c>
      <c r="H196" s="153">
        <v>1.8869593007272729</v>
      </c>
      <c r="I196" s="192">
        <v>104200</v>
      </c>
      <c r="J196" s="174">
        <f t="shared" si="33"/>
        <v>125350</v>
      </c>
      <c r="K196" s="157">
        <v>24111</v>
      </c>
      <c r="L196" s="153">
        <v>1.8869593007272729</v>
      </c>
      <c r="M196" s="192">
        <v>107326</v>
      </c>
      <c r="N196" s="174">
        <f t="shared" si="34"/>
        <v>131437</v>
      </c>
      <c r="O196" s="157">
        <v>27072</v>
      </c>
      <c r="P196" s="153">
        <v>1.8869593007272729</v>
      </c>
      <c r="Q196" s="192">
        <v>108368</v>
      </c>
      <c r="R196" s="174">
        <f t="shared" si="35"/>
        <v>135440</v>
      </c>
      <c r="S196" s="395">
        <f t="shared" si="29"/>
        <v>132426.86953900001</v>
      </c>
    </row>
    <row r="197" spans="1:19" x14ac:dyDescent="0.25">
      <c r="A197" s="24">
        <v>182</v>
      </c>
      <c r="B197" s="46" t="s">
        <v>201</v>
      </c>
      <c r="C197" s="9">
        <v>167000</v>
      </c>
      <c r="D197" s="10">
        <v>2.8304292952727272</v>
      </c>
      <c r="E197" s="11">
        <v>89253.732783999993</v>
      </c>
      <c r="F197" s="172">
        <v>256253.73278399999</v>
      </c>
      <c r="G197" s="157">
        <v>105450</v>
      </c>
      <c r="H197" s="153">
        <v>2.8304292952727272</v>
      </c>
      <c r="I197" s="192">
        <v>156300</v>
      </c>
      <c r="J197" s="174">
        <f t="shared" si="33"/>
        <v>261750</v>
      </c>
      <c r="K197" s="157">
        <v>123377</v>
      </c>
      <c r="L197" s="153">
        <v>2.8304292952727272</v>
      </c>
      <c r="M197" s="192">
        <v>164115</v>
      </c>
      <c r="N197" s="174">
        <f t="shared" si="34"/>
        <v>287492</v>
      </c>
      <c r="O197" s="157">
        <v>124431</v>
      </c>
      <c r="P197" s="153">
        <v>2.8304292952727272</v>
      </c>
      <c r="Q197" s="192">
        <v>159426</v>
      </c>
      <c r="R197" s="174">
        <f t="shared" si="35"/>
        <v>283857</v>
      </c>
      <c r="S197" s="395">
        <f t="shared" si="29"/>
        <v>272338.183196</v>
      </c>
    </row>
    <row r="198" spans="1:19" x14ac:dyDescent="0.25">
      <c r="A198" s="24">
        <v>183</v>
      </c>
      <c r="B198" s="46" t="s">
        <v>202</v>
      </c>
      <c r="C198" s="9">
        <v>342000</v>
      </c>
      <c r="D198" s="10">
        <v>3.7739186014545458</v>
      </c>
      <c r="E198" s="11">
        <v>183517.5182879999</v>
      </c>
      <c r="F198" s="172">
        <v>525517.5182879999</v>
      </c>
      <c r="G198" s="157">
        <v>376500</v>
      </c>
      <c r="H198" s="153">
        <v>3.7739186014545458</v>
      </c>
      <c r="I198" s="192">
        <v>208300</v>
      </c>
      <c r="J198" s="174">
        <f t="shared" si="33"/>
        <v>584800</v>
      </c>
      <c r="K198" s="157">
        <v>432975</v>
      </c>
      <c r="L198" s="153">
        <v>3.7739186014545458</v>
      </c>
      <c r="M198" s="192">
        <v>218715</v>
      </c>
      <c r="N198" s="174">
        <f t="shared" si="34"/>
        <v>651690</v>
      </c>
      <c r="O198" s="157">
        <v>459330</v>
      </c>
      <c r="P198" s="153">
        <v>3.7739186014545458</v>
      </c>
      <c r="Q198" s="192">
        <v>212466</v>
      </c>
      <c r="R198" s="174">
        <f t="shared" si="35"/>
        <v>671796</v>
      </c>
      <c r="S198" s="395">
        <f t="shared" si="29"/>
        <v>608450.87957200001</v>
      </c>
    </row>
    <row r="199" spans="1:19" x14ac:dyDescent="0.25">
      <c r="A199" s="24">
        <v>184</v>
      </c>
      <c r="B199" s="46" t="s">
        <v>203</v>
      </c>
      <c r="C199" s="9">
        <v>229000</v>
      </c>
      <c r="D199" s="10">
        <v>2.8304292952727272</v>
      </c>
      <c r="E199" s="11">
        <v>122784.73861999996</v>
      </c>
      <c r="F199" s="172">
        <v>351784.73861999996</v>
      </c>
      <c r="G199" s="157">
        <v>225300</v>
      </c>
      <c r="H199" s="153">
        <v>2.8304292952727272</v>
      </c>
      <c r="I199" s="192">
        <v>156300</v>
      </c>
      <c r="J199" s="174">
        <f t="shared" si="33"/>
        <v>381600</v>
      </c>
      <c r="K199" s="157">
        <v>256842</v>
      </c>
      <c r="L199" s="153">
        <v>2.8304292952727272</v>
      </c>
      <c r="M199" s="192">
        <v>162552</v>
      </c>
      <c r="N199" s="174">
        <f t="shared" si="34"/>
        <v>419394</v>
      </c>
      <c r="O199" s="157">
        <v>277119</v>
      </c>
      <c r="P199" s="153">
        <v>2.8304292952727272</v>
      </c>
      <c r="Q199" s="192">
        <v>160989</v>
      </c>
      <c r="R199" s="174">
        <f t="shared" si="35"/>
        <v>438108</v>
      </c>
      <c r="S199" s="395">
        <f t="shared" ref="S199:S262" si="36">AVERAGE(N199,J199,F199,R199)</f>
        <v>397721.68465499999</v>
      </c>
    </row>
    <row r="200" spans="1:19" x14ac:dyDescent="0.25">
      <c r="A200" s="24">
        <v>185</v>
      </c>
      <c r="B200" s="46" t="s">
        <v>204</v>
      </c>
      <c r="C200" s="9">
        <v>174000</v>
      </c>
      <c r="D200" s="10">
        <v>2.8304292952727272</v>
      </c>
      <c r="E200" s="11">
        <v>94021.947535999992</v>
      </c>
      <c r="F200" s="172">
        <v>268021.94753599999</v>
      </c>
      <c r="G200" s="157">
        <v>120750</v>
      </c>
      <c r="H200" s="153">
        <v>2.8304292952727272</v>
      </c>
      <c r="I200" s="192">
        <v>156300</v>
      </c>
      <c r="J200" s="174">
        <f t="shared" si="33"/>
        <v>277050</v>
      </c>
      <c r="K200" s="157">
        <v>136448</v>
      </c>
      <c r="L200" s="153">
        <v>2.8304292952727272</v>
      </c>
      <c r="M200" s="192">
        <v>162552</v>
      </c>
      <c r="N200" s="174">
        <f t="shared" si="34"/>
        <v>299000</v>
      </c>
      <c r="O200" s="157">
        <v>152145</v>
      </c>
      <c r="P200" s="153">
        <v>2.8304292952727272</v>
      </c>
      <c r="Q200" s="192">
        <v>157863</v>
      </c>
      <c r="R200" s="174">
        <f t="shared" si="35"/>
        <v>310008</v>
      </c>
      <c r="S200" s="395">
        <f t="shared" si="36"/>
        <v>288519.98688400001</v>
      </c>
    </row>
    <row r="201" spans="1:19" x14ac:dyDescent="0.25">
      <c r="A201" s="24">
        <v>186</v>
      </c>
      <c r="B201" s="46" t="s">
        <v>205</v>
      </c>
      <c r="C201" s="9">
        <v>187000</v>
      </c>
      <c r="D201" s="10">
        <v>2.8304292952727272</v>
      </c>
      <c r="E201" s="11">
        <v>100287.98372399993</v>
      </c>
      <c r="F201" s="172">
        <v>287287.98372399993</v>
      </c>
      <c r="G201" s="192">
        <v>144450</v>
      </c>
      <c r="H201" s="153">
        <v>2.8304292952727272</v>
      </c>
      <c r="I201" s="192">
        <v>156300</v>
      </c>
      <c r="J201" s="174">
        <f t="shared" si="33"/>
        <v>300750</v>
      </c>
      <c r="K201" s="192">
        <v>169007</v>
      </c>
      <c r="L201" s="153">
        <v>2.8304292952727272</v>
      </c>
      <c r="M201" s="192">
        <v>160989</v>
      </c>
      <c r="N201" s="174">
        <f t="shared" si="34"/>
        <v>329996</v>
      </c>
      <c r="O201" s="192">
        <v>179118</v>
      </c>
      <c r="P201" s="153">
        <v>2.8304292952727272</v>
      </c>
      <c r="Q201" s="192">
        <v>160989</v>
      </c>
      <c r="R201" s="174">
        <f t="shared" si="35"/>
        <v>340107</v>
      </c>
      <c r="S201" s="395">
        <f t="shared" si="36"/>
        <v>314535.24593099998</v>
      </c>
    </row>
    <row r="202" spans="1:19" x14ac:dyDescent="0.25">
      <c r="A202" s="24">
        <v>187</v>
      </c>
      <c r="B202" s="46" t="s">
        <v>206</v>
      </c>
      <c r="C202" s="9">
        <v>155000</v>
      </c>
      <c r="D202" s="10">
        <v>2.8304292952727272</v>
      </c>
      <c r="E202" s="11">
        <v>84060.127880000015</v>
      </c>
      <c r="F202" s="172">
        <v>239060.12788000001</v>
      </c>
      <c r="G202" s="157">
        <v>82800</v>
      </c>
      <c r="H202" s="153">
        <v>2.8304292952727272</v>
      </c>
      <c r="I202" s="192">
        <v>156300</v>
      </c>
      <c r="J202" s="174">
        <f t="shared" si="33"/>
        <v>239100</v>
      </c>
      <c r="K202" s="157">
        <v>95220</v>
      </c>
      <c r="L202" s="153">
        <v>2.8304292952727272</v>
      </c>
      <c r="M202" s="192">
        <v>162552</v>
      </c>
      <c r="N202" s="174">
        <f t="shared" si="34"/>
        <v>257772</v>
      </c>
      <c r="O202" s="157">
        <v>101844</v>
      </c>
      <c r="P202" s="153">
        <v>2.8304292952727272</v>
      </c>
      <c r="Q202" s="192">
        <v>164115</v>
      </c>
      <c r="R202" s="174">
        <f t="shared" si="35"/>
        <v>265959</v>
      </c>
      <c r="S202" s="395">
        <f t="shared" si="36"/>
        <v>250472.78197000001</v>
      </c>
    </row>
    <row r="203" spans="1:19" x14ac:dyDescent="0.25">
      <c r="A203" s="24">
        <v>188</v>
      </c>
      <c r="B203" s="46" t="s">
        <v>207</v>
      </c>
      <c r="C203" s="9">
        <v>495000</v>
      </c>
      <c r="D203" s="10">
        <v>2.8304292952727272</v>
      </c>
      <c r="E203" s="11">
        <v>265826.04329199996</v>
      </c>
      <c r="F203" s="172">
        <v>760826.04329199996</v>
      </c>
      <c r="G203" s="192">
        <v>744150</v>
      </c>
      <c r="H203" s="153">
        <v>2.8304292952727272</v>
      </c>
      <c r="I203" s="192">
        <v>156300</v>
      </c>
      <c r="J203" s="174">
        <f t="shared" si="33"/>
        <v>900450</v>
      </c>
      <c r="K203" s="192">
        <v>878097</v>
      </c>
      <c r="L203" s="153">
        <v>2.8304292952727272</v>
      </c>
      <c r="M203" s="192">
        <v>165678</v>
      </c>
      <c r="N203" s="174">
        <f t="shared" si="34"/>
        <v>1043775</v>
      </c>
      <c r="O203" s="192">
        <v>967395</v>
      </c>
      <c r="P203" s="153">
        <v>2.8304292952727272</v>
      </c>
      <c r="Q203" s="192">
        <v>159426</v>
      </c>
      <c r="R203" s="174">
        <f t="shared" si="35"/>
        <v>1126821</v>
      </c>
      <c r="S203" s="395">
        <f t="shared" si="36"/>
        <v>957968.01082299999</v>
      </c>
    </row>
    <row r="204" spans="1:19" x14ac:dyDescent="0.25">
      <c r="A204" s="3"/>
      <c r="B204" s="45" t="s">
        <v>208</v>
      </c>
      <c r="C204" s="5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25">
      <c r="A205" s="24">
        <v>189</v>
      </c>
      <c r="B205" s="46" t="s">
        <v>209</v>
      </c>
      <c r="C205" s="9">
        <v>183000</v>
      </c>
      <c r="D205" s="10">
        <v>3.7739186014545458</v>
      </c>
      <c r="E205" s="11">
        <v>98424.838351999992</v>
      </c>
      <c r="F205" s="172">
        <v>281424.83835199999</v>
      </c>
      <c r="G205" s="192">
        <v>69450</v>
      </c>
      <c r="H205" s="153">
        <v>3.7739186014545458</v>
      </c>
      <c r="I205" s="192">
        <v>208300</v>
      </c>
      <c r="J205" s="174">
        <f>G205+I205</f>
        <v>277750</v>
      </c>
      <c r="K205" s="192">
        <v>81257</v>
      </c>
      <c r="L205" s="153">
        <v>3.7739186014545458</v>
      </c>
      <c r="M205" s="192">
        <v>220798</v>
      </c>
      <c r="N205" s="174">
        <f>K205+M205</f>
        <v>302055</v>
      </c>
      <c r="O205" s="192">
        <v>89591</v>
      </c>
      <c r="P205" s="153">
        <v>3.7739186014545458</v>
      </c>
      <c r="Q205" s="192">
        <v>218715</v>
      </c>
      <c r="R205" s="174">
        <f>O205+Q205</f>
        <v>308306</v>
      </c>
      <c r="S205" s="395">
        <f t="shared" si="36"/>
        <v>292383.95958799997</v>
      </c>
    </row>
    <row r="206" spans="1:19" x14ac:dyDescent="0.25">
      <c r="A206" s="24">
        <v>190</v>
      </c>
      <c r="B206" s="46" t="s">
        <v>210</v>
      </c>
      <c r="C206" s="9">
        <v>364000</v>
      </c>
      <c r="D206" s="10">
        <v>8.8057971956363641</v>
      </c>
      <c r="E206" s="11">
        <v>196133.31074400002</v>
      </c>
      <c r="F206" s="172">
        <v>560133.31074400002</v>
      </c>
      <c r="G206" s="157">
        <v>61800</v>
      </c>
      <c r="H206" s="153">
        <v>8.8057971956363641</v>
      </c>
      <c r="I206" s="192">
        <v>486000</v>
      </c>
      <c r="J206" s="174">
        <f>G206+I206</f>
        <v>547800</v>
      </c>
      <c r="K206" s="157">
        <v>72306</v>
      </c>
      <c r="L206" s="153">
        <v>8.8057971956363641</v>
      </c>
      <c r="M206" s="192">
        <v>505440</v>
      </c>
      <c r="N206" s="174">
        <f>K206+M206</f>
        <v>577746</v>
      </c>
      <c r="O206" s="157">
        <v>74160</v>
      </c>
      <c r="P206" s="153">
        <v>8.8057971956363641</v>
      </c>
      <c r="Q206" s="192">
        <v>495720</v>
      </c>
      <c r="R206" s="174">
        <f>O206+Q206</f>
        <v>569880</v>
      </c>
      <c r="S206" s="395">
        <f t="shared" si="36"/>
        <v>563889.82768600003</v>
      </c>
    </row>
    <row r="207" spans="1:19" x14ac:dyDescent="0.25">
      <c r="A207" s="24">
        <v>191</v>
      </c>
      <c r="B207" s="46" t="s">
        <v>211</v>
      </c>
      <c r="C207" s="9">
        <v>422000</v>
      </c>
      <c r="D207" s="10">
        <v>8.8057971956363641</v>
      </c>
      <c r="E207" s="11">
        <v>227492.03138399997</v>
      </c>
      <c r="F207" s="172">
        <v>649492.03138399997</v>
      </c>
      <c r="G207" s="157">
        <v>176400</v>
      </c>
      <c r="H207" s="153">
        <v>8.8057971956363641</v>
      </c>
      <c r="I207" s="192">
        <v>486000</v>
      </c>
      <c r="J207" s="174">
        <f>G207+I207</f>
        <v>662400</v>
      </c>
      <c r="K207" s="157">
        <v>204624</v>
      </c>
      <c r="L207" s="153">
        <v>8.8057971956363641</v>
      </c>
      <c r="M207" s="192">
        <v>510300</v>
      </c>
      <c r="N207" s="174">
        <f>K207+M207</f>
        <v>714924</v>
      </c>
      <c r="O207" s="157">
        <v>224028</v>
      </c>
      <c r="P207" s="153">
        <v>8.8057971956363641</v>
      </c>
      <c r="Q207" s="192">
        <v>490860</v>
      </c>
      <c r="R207" s="174">
        <f>O207+Q207</f>
        <v>714888</v>
      </c>
      <c r="S207" s="395">
        <f t="shared" si="36"/>
        <v>685426.00784600002</v>
      </c>
    </row>
    <row r="208" spans="1:19" x14ac:dyDescent="0.25">
      <c r="A208" s="24">
        <v>192</v>
      </c>
      <c r="B208" s="46" t="s">
        <v>212</v>
      </c>
      <c r="C208" s="9">
        <v>343000</v>
      </c>
      <c r="D208" s="10">
        <v>3.7739186014545458</v>
      </c>
      <c r="E208" s="11">
        <v>184069.83828799985</v>
      </c>
      <c r="F208" s="172">
        <v>527069.83828799985</v>
      </c>
      <c r="G208" s="157">
        <v>376500</v>
      </c>
      <c r="H208" s="153">
        <v>3.7739186014545458</v>
      </c>
      <c r="I208" s="192">
        <v>208300</v>
      </c>
      <c r="J208" s="174">
        <f>G208+I208</f>
        <v>584800</v>
      </c>
      <c r="K208" s="157">
        <v>444270</v>
      </c>
      <c r="L208" s="153">
        <v>3.7739186014545458</v>
      </c>
      <c r="M208" s="192">
        <v>220798</v>
      </c>
      <c r="N208" s="174">
        <f>K208+M208</f>
        <v>665068</v>
      </c>
      <c r="O208" s="157">
        <v>485685</v>
      </c>
      <c r="P208" s="153">
        <v>3.7739186014545458</v>
      </c>
      <c r="Q208" s="192">
        <v>214549</v>
      </c>
      <c r="R208" s="174">
        <f>O208+Q208</f>
        <v>700234</v>
      </c>
      <c r="S208" s="395">
        <f t="shared" si="36"/>
        <v>619292.95957199996</v>
      </c>
    </row>
    <row r="209" spans="1:19" x14ac:dyDescent="0.25">
      <c r="A209" s="24">
        <v>193</v>
      </c>
      <c r="B209" s="46" t="s">
        <v>213</v>
      </c>
      <c r="C209" s="9">
        <v>96000</v>
      </c>
      <c r="D209" s="10">
        <v>1.4152146476363636</v>
      </c>
      <c r="E209" s="11">
        <v>51415.580367999995</v>
      </c>
      <c r="F209" s="172">
        <v>147415.580368</v>
      </c>
      <c r="G209" s="159">
        <v>68250</v>
      </c>
      <c r="H209" s="153">
        <v>1.4152146476363636</v>
      </c>
      <c r="I209" s="192">
        <v>78200</v>
      </c>
      <c r="J209" s="174">
        <f>G209+I209</f>
        <v>146450</v>
      </c>
      <c r="K209" s="159">
        <v>79170</v>
      </c>
      <c r="L209" s="153">
        <v>1.4152146476363636</v>
      </c>
      <c r="M209" s="192">
        <v>81328</v>
      </c>
      <c r="N209" s="174">
        <f>K209+M209</f>
        <v>160498</v>
      </c>
      <c r="O209" s="159">
        <v>80535</v>
      </c>
      <c r="P209" s="153">
        <v>1.4152146476363636</v>
      </c>
      <c r="Q209" s="192">
        <v>82110</v>
      </c>
      <c r="R209" s="174">
        <f>O209+Q209</f>
        <v>162645</v>
      </c>
      <c r="S209" s="395">
        <f t="shared" si="36"/>
        <v>154252.14509199999</v>
      </c>
    </row>
    <row r="210" spans="1:19" x14ac:dyDescent="0.25">
      <c r="A210" s="3"/>
      <c r="B210" s="45" t="s">
        <v>214</v>
      </c>
      <c r="C210" s="5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25">
      <c r="A211" s="24">
        <v>194</v>
      </c>
      <c r="B211" s="46" t="s">
        <v>215</v>
      </c>
      <c r="C211" s="15" t="s">
        <v>10</v>
      </c>
      <c r="D211" s="53">
        <v>8.8057971956363641</v>
      </c>
      <c r="E211" s="11">
        <v>503991.75890000002</v>
      </c>
      <c r="F211" s="172">
        <v>503991.75890000002</v>
      </c>
      <c r="G211" s="154" t="s">
        <v>10</v>
      </c>
      <c r="H211" s="220">
        <v>8.8057971956363641</v>
      </c>
      <c r="I211" s="192">
        <v>486000</v>
      </c>
      <c r="J211" s="174">
        <f>I211*1</f>
        <v>486000</v>
      </c>
      <c r="K211" s="154" t="s">
        <v>10</v>
      </c>
      <c r="L211" s="220">
        <v>8.8057971956363641</v>
      </c>
      <c r="M211" s="192">
        <v>515160</v>
      </c>
      <c r="N211" s="174">
        <f>M211*1</f>
        <v>515160</v>
      </c>
      <c r="O211" s="154" t="s">
        <v>10</v>
      </c>
      <c r="P211" s="220">
        <v>8.8057971956363641</v>
      </c>
      <c r="Q211" s="192">
        <v>495720</v>
      </c>
      <c r="R211" s="174">
        <f>Q211*1</f>
        <v>495720</v>
      </c>
      <c r="S211" s="395">
        <f t="shared" si="36"/>
        <v>500217.939725</v>
      </c>
    </row>
    <row r="212" spans="1:19" x14ac:dyDescent="0.25">
      <c r="A212" s="24">
        <v>195</v>
      </c>
      <c r="B212" s="46" t="s">
        <v>216</v>
      </c>
      <c r="C212" s="9">
        <v>954000</v>
      </c>
      <c r="D212" s="10">
        <v>2.3785176927272729</v>
      </c>
      <c r="E212" s="11">
        <v>514090.32123600016</v>
      </c>
      <c r="F212" s="172">
        <v>1468090.3212360002</v>
      </c>
      <c r="G212" s="157">
        <v>1667700</v>
      </c>
      <c r="H212" s="153">
        <v>2.3785176927272729</v>
      </c>
      <c r="I212" s="192">
        <v>131300</v>
      </c>
      <c r="J212" s="174">
        <f t="shared" ref="J212:J224" si="37">G212+I212</f>
        <v>1799000</v>
      </c>
      <c r="K212" s="157">
        <v>1884501</v>
      </c>
      <c r="L212" s="153">
        <v>2.3785176927272729</v>
      </c>
      <c r="M212" s="192">
        <v>139178</v>
      </c>
      <c r="N212" s="174">
        <f t="shared" ref="N212:N224" si="38">K212+M212</f>
        <v>2023679</v>
      </c>
      <c r="O212" s="157">
        <v>2101302</v>
      </c>
      <c r="P212" s="153">
        <v>2.3785176927272729</v>
      </c>
      <c r="Q212" s="192">
        <v>137865</v>
      </c>
      <c r="R212" s="174">
        <f t="shared" ref="R212:R224" si="39">O212+Q212</f>
        <v>2239167</v>
      </c>
      <c r="S212" s="395">
        <f t="shared" si="36"/>
        <v>1882484.0803090001</v>
      </c>
    </row>
    <row r="213" spans="1:19" x14ac:dyDescent="0.25">
      <c r="A213" s="24">
        <v>196</v>
      </c>
      <c r="B213" s="46" t="s">
        <v>217</v>
      </c>
      <c r="C213" s="9">
        <v>86000</v>
      </c>
      <c r="D213" s="10">
        <v>0.47174465309090913</v>
      </c>
      <c r="E213" s="11">
        <v>45977.685251999996</v>
      </c>
      <c r="F213" s="172">
        <v>131977.685252</v>
      </c>
      <c r="G213" s="157">
        <v>120750</v>
      </c>
      <c r="H213" s="153">
        <v>0.47174465309090913</v>
      </c>
      <c r="I213" s="192">
        <v>22800</v>
      </c>
      <c r="J213" s="174">
        <f t="shared" si="37"/>
        <v>143550</v>
      </c>
      <c r="K213" s="157">
        <v>142485</v>
      </c>
      <c r="L213" s="153">
        <v>0.47174465309090913</v>
      </c>
      <c r="M213" s="192">
        <v>23940</v>
      </c>
      <c r="N213" s="174">
        <f t="shared" si="38"/>
        <v>166425</v>
      </c>
      <c r="O213" s="157">
        <v>155768</v>
      </c>
      <c r="P213" s="153">
        <v>0.47174465309090913</v>
      </c>
      <c r="Q213" s="192">
        <v>23940</v>
      </c>
      <c r="R213" s="174">
        <f t="shared" si="39"/>
        <v>179708</v>
      </c>
      <c r="S213" s="395">
        <f t="shared" si="36"/>
        <v>155415.171313</v>
      </c>
    </row>
    <row r="214" spans="1:19" x14ac:dyDescent="0.25">
      <c r="A214" s="24">
        <v>197</v>
      </c>
      <c r="B214" s="46" t="s">
        <v>218</v>
      </c>
      <c r="C214" s="9">
        <v>415000</v>
      </c>
      <c r="D214" s="10">
        <v>2.8304292952727272</v>
      </c>
      <c r="E214" s="11">
        <v>223535.58806800004</v>
      </c>
      <c r="F214" s="172">
        <v>638535.58806800004</v>
      </c>
      <c r="G214" s="157">
        <v>584400</v>
      </c>
      <c r="H214" s="153">
        <v>2.8304292952727272</v>
      </c>
      <c r="I214" s="192">
        <v>156300</v>
      </c>
      <c r="J214" s="174">
        <f t="shared" si="37"/>
        <v>740700</v>
      </c>
      <c r="K214" s="157">
        <v>677904</v>
      </c>
      <c r="L214" s="153">
        <v>2.8304292952727272</v>
      </c>
      <c r="M214" s="192">
        <v>164115</v>
      </c>
      <c r="N214" s="174">
        <f t="shared" si="38"/>
        <v>842019</v>
      </c>
      <c r="O214" s="157">
        <v>724656</v>
      </c>
      <c r="P214" s="153">
        <v>2.8304292952727272</v>
      </c>
      <c r="Q214" s="192">
        <v>159426</v>
      </c>
      <c r="R214" s="174">
        <f t="shared" si="39"/>
        <v>884082</v>
      </c>
      <c r="S214" s="395">
        <f t="shared" si="36"/>
        <v>776334.14701700001</v>
      </c>
    </row>
    <row r="215" spans="1:19" x14ac:dyDescent="0.25">
      <c r="A215" s="24">
        <v>198</v>
      </c>
      <c r="B215" s="46" t="s">
        <v>219</v>
      </c>
      <c r="C215" s="9">
        <v>706000</v>
      </c>
      <c r="D215" s="10">
        <v>6.3347381414545465</v>
      </c>
      <c r="E215" s="11">
        <v>380886.66489200015</v>
      </c>
      <c r="F215" s="172">
        <v>1086886.6648920001</v>
      </c>
      <c r="G215" s="157">
        <v>943050</v>
      </c>
      <c r="H215" s="153">
        <v>6.3347381414545465</v>
      </c>
      <c r="I215" s="192">
        <v>321000</v>
      </c>
      <c r="J215" s="174">
        <f t="shared" si="37"/>
        <v>1264050</v>
      </c>
      <c r="K215" s="157">
        <v>1065647</v>
      </c>
      <c r="L215" s="153">
        <v>6.3347381414545465</v>
      </c>
      <c r="M215" s="192">
        <v>330630</v>
      </c>
      <c r="N215" s="174">
        <f t="shared" si="38"/>
        <v>1396277</v>
      </c>
      <c r="O215" s="157">
        <v>1093938</v>
      </c>
      <c r="P215" s="153">
        <v>6.3347381414545465</v>
      </c>
      <c r="Q215" s="192">
        <v>324210</v>
      </c>
      <c r="R215" s="174">
        <f t="shared" si="39"/>
        <v>1418148</v>
      </c>
      <c r="S215" s="395">
        <f t="shared" si="36"/>
        <v>1291340.416223</v>
      </c>
    </row>
    <row r="216" spans="1:19" x14ac:dyDescent="0.25">
      <c r="A216" s="24">
        <v>199</v>
      </c>
      <c r="B216" s="46" t="s">
        <v>220</v>
      </c>
      <c r="C216" s="9">
        <v>220000</v>
      </c>
      <c r="D216" s="10">
        <v>4.7544862494545459</v>
      </c>
      <c r="E216" s="11">
        <v>119111.05659200001</v>
      </c>
      <c r="F216" s="172">
        <v>339111.05659200001</v>
      </c>
      <c r="G216" s="221">
        <v>71100</v>
      </c>
      <c r="H216" s="153">
        <v>4.7544862494545459</v>
      </c>
      <c r="I216" s="192">
        <v>262400</v>
      </c>
      <c r="J216" s="174">
        <f t="shared" si="37"/>
        <v>333500</v>
      </c>
      <c r="K216" s="221">
        <v>82476</v>
      </c>
      <c r="L216" s="153">
        <v>4.7544862494545459</v>
      </c>
      <c r="M216" s="192">
        <v>270272</v>
      </c>
      <c r="N216" s="174">
        <f t="shared" si="38"/>
        <v>352748</v>
      </c>
      <c r="O216" s="221">
        <v>89586</v>
      </c>
      <c r="P216" s="153">
        <v>4.7544862494545459</v>
      </c>
      <c r="Q216" s="192">
        <v>270272</v>
      </c>
      <c r="R216" s="174">
        <f t="shared" si="39"/>
        <v>359858</v>
      </c>
      <c r="S216" s="395">
        <f t="shared" si="36"/>
        <v>346304.26414799999</v>
      </c>
    </row>
    <row r="217" spans="1:19" x14ac:dyDescent="0.25">
      <c r="A217" s="24">
        <v>200</v>
      </c>
      <c r="B217" s="46" t="s">
        <v>221</v>
      </c>
      <c r="C217" s="9">
        <v>141000</v>
      </c>
      <c r="D217" s="10">
        <v>2.3785176927272729</v>
      </c>
      <c r="E217" s="11">
        <v>75541.970315999963</v>
      </c>
      <c r="F217" s="172">
        <v>216541.97031599996</v>
      </c>
      <c r="G217" s="157">
        <v>88800</v>
      </c>
      <c r="H217" s="153">
        <v>2.3785176927272729</v>
      </c>
      <c r="I217" s="192">
        <v>131300</v>
      </c>
      <c r="J217" s="174">
        <f t="shared" si="37"/>
        <v>220100</v>
      </c>
      <c r="K217" s="157">
        <v>99456</v>
      </c>
      <c r="L217" s="153">
        <v>2.3785176927272729</v>
      </c>
      <c r="M217" s="192">
        <v>139178</v>
      </c>
      <c r="N217" s="174">
        <f t="shared" si="38"/>
        <v>238634</v>
      </c>
      <c r="O217" s="157">
        <v>106560</v>
      </c>
      <c r="P217" s="153">
        <v>2.3785176927272729</v>
      </c>
      <c r="Q217" s="192">
        <v>132613</v>
      </c>
      <c r="R217" s="174">
        <f t="shared" si="39"/>
        <v>239173</v>
      </c>
      <c r="S217" s="395">
        <f t="shared" si="36"/>
        <v>228612.24257899998</v>
      </c>
    </row>
    <row r="218" spans="1:19" x14ac:dyDescent="0.25">
      <c r="A218" s="24">
        <v>201</v>
      </c>
      <c r="B218" s="46" t="s">
        <v>222</v>
      </c>
      <c r="C218" s="9">
        <v>849000</v>
      </c>
      <c r="D218" s="10">
        <v>1.9577171363636365</v>
      </c>
      <c r="E218" s="11">
        <v>457920.61177999992</v>
      </c>
      <c r="F218" s="172">
        <v>1306920.6117799999</v>
      </c>
      <c r="G218" s="157">
        <v>1481250</v>
      </c>
      <c r="H218" s="153">
        <v>1.9577171363636365</v>
      </c>
      <c r="I218" s="192">
        <v>108200</v>
      </c>
      <c r="J218" s="174">
        <f t="shared" si="37"/>
        <v>1589450</v>
      </c>
      <c r="K218" s="157">
        <v>1747875</v>
      </c>
      <c r="L218" s="153">
        <v>1.9577171363636365</v>
      </c>
      <c r="M218" s="192">
        <v>111446</v>
      </c>
      <c r="N218" s="174">
        <f t="shared" si="38"/>
        <v>1859321</v>
      </c>
      <c r="O218" s="157">
        <v>1747875</v>
      </c>
      <c r="P218" s="153">
        <v>1.9577171363636365</v>
      </c>
      <c r="Q218" s="192">
        <v>112528</v>
      </c>
      <c r="R218" s="174">
        <f t="shared" si="39"/>
        <v>1860403</v>
      </c>
      <c r="S218" s="395">
        <f t="shared" si="36"/>
        <v>1654023.652945</v>
      </c>
    </row>
    <row r="219" spans="1:19" x14ac:dyDescent="0.25">
      <c r="A219" s="24">
        <v>202</v>
      </c>
      <c r="B219" s="46" t="s">
        <v>223</v>
      </c>
      <c r="C219" s="9">
        <v>1772000</v>
      </c>
      <c r="D219" s="10">
        <v>5.2380303123636365</v>
      </c>
      <c r="E219" s="11">
        <v>953525.85300799971</v>
      </c>
      <c r="F219" s="172">
        <v>2725525.8530079997</v>
      </c>
      <c r="G219" s="157">
        <v>3052950</v>
      </c>
      <c r="H219" s="153">
        <v>5.2380303123636365</v>
      </c>
      <c r="I219" s="192">
        <v>289200</v>
      </c>
      <c r="J219" s="174">
        <f t="shared" si="37"/>
        <v>3342150</v>
      </c>
      <c r="K219" s="157">
        <v>3541422</v>
      </c>
      <c r="L219" s="153">
        <v>5.2380303123636365</v>
      </c>
      <c r="M219" s="192">
        <v>300768</v>
      </c>
      <c r="N219" s="174">
        <f t="shared" si="38"/>
        <v>3842190</v>
      </c>
      <c r="O219" s="157">
        <v>3846717</v>
      </c>
      <c r="P219" s="153">
        <v>5.2380303123636365</v>
      </c>
      <c r="Q219" s="192">
        <v>300768</v>
      </c>
      <c r="R219" s="174">
        <f t="shared" si="39"/>
        <v>4147485</v>
      </c>
      <c r="S219" s="395">
        <f t="shared" si="36"/>
        <v>3514337.713252</v>
      </c>
    </row>
    <row r="220" spans="1:19" x14ac:dyDescent="0.25">
      <c r="A220" s="24">
        <v>203</v>
      </c>
      <c r="B220" s="46" t="s">
        <v>224</v>
      </c>
      <c r="C220" s="9">
        <v>823000</v>
      </c>
      <c r="D220" s="10">
        <v>5.6753036945454545</v>
      </c>
      <c r="E220" s="11">
        <v>442850.36174799991</v>
      </c>
      <c r="F220" s="172">
        <v>1265850.3617479999</v>
      </c>
      <c r="G220" s="157">
        <v>1231800</v>
      </c>
      <c r="H220" s="153">
        <v>5.6753036945454545</v>
      </c>
      <c r="I220" s="192">
        <v>270700</v>
      </c>
      <c r="J220" s="174">
        <f t="shared" si="37"/>
        <v>1502500</v>
      </c>
      <c r="K220" s="157">
        <v>1416570</v>
      </c>
      <c r="L220" s="153">
        <v>5.6753036945454545</v>
      </c>
      <c r="M220" s="192">
        <v>281528</v>
      </c>
      <c r="N220" s="174">
        <f t="shared" si="38"/>
        <v>1698098</v>
      </c>
      <c r="O220" s="157">
        <v>1428888</v>
      </c>
      <c r="P220" s="153">
        <v>5.6753036945454545</v>
      </c>
      <c r="Q220" s="192">
        <v>276114</v>
      </c>
      <c r="R220" s="174">
        <f t="shared" si="39"/>
        <v>1705002</v>
      </c>
      <c r="S220" s="395">
        <f t="shared" si="36"/>
        <v>1542862.5904369999</v>
      </c>
    </row>
    <row r="221" spans="1:19" x14ac:dyDescent="0.25">
      <c r="A221" s="24">
        <v>204</v>
      </c>
      <c r="B221" s="46" t="s">
        <v>225</v>
      </c>
      <c r="C221" s="9">
        <v>946000</v>
      </c>
      <c r="D221" s="10">
        <v>2.9363729323636365</v>
      </c>
      <c r="E221" s="11">
        <v>509863.13269600016</v>
      </c>
      <c r="F221" s="172">
        <v>1455863.1326960002</v>
      </c>
      <c r="G221" s="157">
        <v>1614300</v>
      </c>
      <c r="H221" s="153">
        <v>2.9363729323636365</v>
      </c>
      <c r="I221" s="192">
        <v>162100</v>
      </c>
      <c r="J221" s="174">
        <f t="shared" si="37"/>
        <v>1776400</v>
      </c>
      <c r="K221" s="157">
        <v>1888731</v>
      </c>
      <c r="L221" s="153">
        <v>2.9363729323636365</v>
      </c>
      <c r="M221" s="192">
        <v>170205</v>
      </c>
      <c r="N221" s="174">
        <f t="shared" si="38"/>
        <v>2058936</v>
      </c>
      <c r="O221" s="157">
        <v>2001732</v>
      </c>
      <c r="P221" s="153">
        <v>2.9363729323636365</v>
      </c>
      <c r="Q221" s="192">
        <v>170205</v>
      </c>
      <c r="R221" s="174">
        <f t="shared" si="39"/>
        <v>2171937</v>
      </c>
      <c r="S221" s="395">
        <f t="shared" si="36"/>
        <v>1865784.033174</v>
      </c>
    </row>
    <row r="222" spans="1:19" x14ac:dyDescent="0.25">
      <c r="A222" s="24">
        <v>205</v>
      </c>
      <c r="B222" s="46" t="s">
        <v>226</v>
      </c>
      <c r="C222" s="9">
        <v>1498000</v>
      </c>
      <c r="D222" s="10">
        <v>2.839119531636364</v>
      </c>
      <c r="E222" s="11">
        <v>806372.25577999977</v>
      </c>
      <c r="F222" s="172">
        <v>2304372.2557799998</v>
      </c>
      <c r="G222" s="157">
        <v>2683050</v>
      </c>
      <c r="H222" s="153">
        <v>2.839119531636364</v>
      </c>
      <c r="I222" s="192">
        <v>156700</v>
      </c>
      <c r="J222" s="174">
        <f t="shared" si="37"/>
        <v>2839750</v>
      </c>
      <c r="K222" s="157">
        <v>3005016</v>
      </c>
      <c r="L222" s="153">
        <v>2.839119531636364</v>
      </c>
      <c r="M222" s="192">
        <v>161401</v>
      </c>
      <c r="N222" s="174">
        <f t="shared" si="38"/>
        <v>3166417</v>
      </c>
      <c r="O222" s="157">
        <v>3353813</v>
      </c>
      <c r="P222" s="153">
        <v>2.839119531636364</v>
      </c>
      <c r="Q222" s="192">
        <v>159834</v>
      </c>
      <c r="R222" s="174">
        <f t="shared" si="39"/>
        <v>3513647</v>
      </c>
      <c r="S222" s="395">
        <f t="shared" si="36"/>
        <v>2956046.5639450001</v>
      </c>
    </row>
    <row r="223" spans="1:19" x14ac:dyDescent="0.25">
      <c r="A223" s="24">
        <v>206</v>
      </c>
      <c r="B223" s="46" t="s">
        <v>228</v>
      </c>
      <c r="C223" s="9">
        <v>826000</v>
      </c>
      <c r="D223" s="10">
        <v>2.3785176927272729</v>
      </c>
      <c r="E223" s="11">
        <v>445385.02699599997</v>
      </c>
      <c r="F223" s="172">
        <v>1271385.026996</v>
      </c>
      <c r="G223" s="157">
        <v>1425450</v>
      </c>
      <c r="H223" s="153">
        <v>2.3785176927272729</v>
      </c>
      <c r="I223" s="192">
        <v>131300</v>
      </c>
      <c r="J223" s="174">
        <f t="shared" si="37"/>
        <v>1556750</v>
      </c>
      <c r="K223" s="157">
        <v>1596504</v>
      </c>
      <c r="L223" s="153">
        <v>2.3785176927272729</v>
      </c>
      <c r="M223" s="192">
        <v>136552</v>
      </c>
      <c r="N223" s="174">
        <f t="shared" si="38"/>
        <v>1733056</v>
      </c>
      <c r="O223" s="157">
        <v>1781813</v>
      </c>
      <c r="P223" s="153">
        <v>2.3785176927272729</v>
      </c>
      <c r="Q223" s="192">
        <v>135239</v>
      </c>
      <c r="R223" s="174">
        <f t="shared" si="39"/>
        <v>1917052</v>
      </c>
      <c r="S223" s="395">
        <f t="shared" si="36"/>
        <v>1619560.7567489999</v>
      </c>
    </row>
    <row r="224" spans="1:19" x14ac:dyDescent="0.25">
      <c r="A224" s="24">
        <v>207</v>
      </c>
      <c r="B224" s="46" t="s">
        <v>229</v>
      </c>
      <c r="C224" s="9">
        <v>359000</v>
      </c>
      <c r="D224" s="10">
        <v>1.793008189818182</v>
      </c>
      <c r="E224" s="11">
        <v>192994.4325</v>
      </c>
      <c r="F224" s="172">
        <v>551994.4325</v>
      </c>
      <c r="G224" s="157">
        <v>561900</v>
      </c>
      <c r="H224" s="153">
        <v>1.793008189818182</v>
      </c>
      <c r="I224" s="192">
        <v>90200</v>
      </c>
      <c r="J224" s="174">
        <f t="shared" si="37"/>
        <v>652100</v>
      </c>
      <c r="K224" s="157">
        <v>629328</v>
      </c>
      <c r="L224" s="153">
        <v>1.793008189818182</v>
      </c>
      <c r="M224" s="192">
        <v>94710</v>
      </c>
      <c r="N224" s="174">
        <f t="shared" si="38"/>
        <v>724038</v>
      </c>
      <c r="O224" s="157">
        <v>730470</v>
      </c>
      <c r="P224" s="153">
        <v>1.793008189818182</v>
      </c>
      <c r="Q224" s="192">
        <v>93808</v>
      </c>
      <c r="R224" s="174">
        <f t="shared" si="39"/>
        <v>824278</v>
      </c>
      <c r="S224" s="395">
        <f t="shared" si="36"/>
        <v>688102.60812500003</v>
      </c>
    </row>
    <row r="225" spans="1:19" x14ac:dyDescent="0.25">
      <c r="A225" s="24">
        <v>208</v>
      </c>
      <c r="B225" s="46" t="s">
        <v>230</v>
      </c>
      <c r="C225" s="15" t="s">
        <v>10</v>
      </c>
      <c r="D225" s="53">
        <v>5.7286424341818183</v>
      </c>
      <c r="E225" s="11">
        <v>331486.03331199999</v>
      </c>
      <c r="F225" s="172">
        <v>331486.03331199999</v>
      </c>
      <c r="G225" s="154" t="s">
        <v>10</v>
      </c>
      <c r="H225" s="220">
        <v>5.7286424341818183</v>
      </c>
      <c r="I225" s="192">
        <v>316100</v>
      </c>
      <c r="J225" s="174">
        <f>I225*1</f>
        <v>316100</v>
      </c>
      <c r="K225" s="154" t="s">
        <v>10</v>
      </c>
      <c r="L225" s="220">
        <v>5.7286424341818183</v>
      </c>
      <c r="M225" s="192">
        <v>328744</v>
      </c>
      <c r="N225" s="174">
        <f>M225*1</f>
        <v>328744</v>
      </c>
      <c r="O225" s="154" t="s">
        <v>10</v>
      </c>
      <c r="P225" s="220">
        <v>5.7286424341818183</v>
      </c>
      <c r="Q225" s="192">
        <v>331905</v>
      </c>
      <c r="R225" s="174">
        <f>Q225*1</f>
        <v>331905</v>
      </c>
      <c r="S225" s="395">
        <f t="shared" si="36"/>
        <v>327058.75832799997</v>
      </c>
    </row>
    <row r="226" spans="1:19" x14ac:dyDescent="0.25">
      <c r="A226" s="24">
        <v>209</v>
      </c>
      <c r="B226" s="46" t="s">
        <v>231</v>
      </c>
      <c r="C226" s="15" t="s">
        <v>10</v>
      </c>
      <c r="D226" s="53">
        <v>5.8700229240000006</v>
      </c>
      <c r="E226" s="11">
        <v>338524.01660000003</v>
      </c>
      <c r="F226" s="172">
        <v>338524.01660000003</v>
      </c>
      <c r="G226" s="154" t="s">
        <v>10</v>
      </c>
      <c r="H226" s="220">
        <v>5.8700229240000006</v>
      </c>
      <c r="I226" s="192">
        <v>324000</v>
      </c>
      <c r="J226" s="174">
        <f>I226*1</f>
        <v>324000</v>
      </c>
      <c r="K226" s="154" t="s">
        <v>10</v>
      </c>
      <c r="L226" s="220">
        <v>5.8700229240000006</v>
      </c>
      <c r="M226" s="192">
        <v>343440</v>
      </c>
      <c r="N226" s="174">
        <f>M226*1</f>
        <v>343440</v>
      </c>
      <c r="O226" s="154" t="s">
        <v>10</v>
      </c>
      <c r="P226" s="220">
        <v>5.8700229240000006</v>
      </c>
      <c r="Q226" s="192">
        <v>336960</v>
      </c>
      <c r="R226" s="174">
        <f>Q226*1</f>
        <v>336960</v>
      </c>
      <c r="S226" s="395">
        <f t="shared" si="36"/>
        <v>335731.00414999999</v>
      </c>
    </row>
    <row r="227" spans="1:19" x14ac:dyDescent="0.25">
      <c r="A227" s="3"/>
      <c r="B227" s="55" t="s">
        <v>232</v>
      </c>
      <c r="C227" s="5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25">
      <c r="A228" s="24">
        <v>210</v>
      </c>
      <c r="B228" s="46" t="s">
        <v>233</v>
      </c>
      <c r="C228" s="9">
        <v>484000</v>
      </c>
      <c r="D228" s="10">
        <v>1.5965316014545454</v>
      </c>
      <c r="E228" s="11">
        <v>260374.36620400008</v>
      </c>
      <c r="F228" s="172">
        <v>744374.36620400008</v>
      </c>
      <c r="G228" s="192">
        <v>810600</v>
      </c>
      <c r="H228" s="153">
        <v>1.5965316014545454</v>
      </c>
      <c r="I228" s="192">
        <v>88200</v>
      </c>
      <c r="J228" s="174">
        <f t="shared" ref="J228:J243" si="40">G228+I228</f>
        <v>898800</v>
      </c>
      <c r="K228" s="192">
        <v>956508</v>
      </c>
      <c r="L228" s="153">
        <v>1.5965316014545454</v>
      </c>
      <c r="M228" s="192">
        <v>92610</v>
      </c>
      <c r="N228" s="174">
        <f t="shared" ref="N228:N243" si="41">K228+M228</f>
        <v>1049118</v>
      </c>
      <c r="O228" s="192">
        <v>1037568</v>
      </c>
      <c r="P228" s="153">
        <v>1.5965316014545454</v>
      </c>
      <c r="Q228" s="192">
        <v>91728</v>
      </c>
      <c r="R228" s="174">
        <f t="shared" ref="R228:R243" si="42">O228+Q228</f>
        <v>1129296</v>
      </c>
      <c r="S228" s="395">
        <f t="shared" si="36"/>
        <v>955397.09155100002</v>
      </c>
    </row>
    <row r="229" spans="1:19" x14ac:dyDescent="0.25">
      <c r="A229" s="24">
        <v>211</v>
      </c>
      <c r="B229" s="46" t="s">
        <v>234</v>
      </c>
      <c r="C229" s="9">
        <v>186000</v>
      </c>
      <c r="D229" s="10">
        <v>2.2120320756363641</v>
      </c>
      <c r="E229" s="11">
        <v>99762.386167999997</v>
      </c>
      <c r="F229" s="172">
        <v>285762.386168</v>
      </c>
      <c r="G229" s="157">
        <v>185550</v>
      </c>
      <c r="H229" s="153">
        <v>2.2120320756363641</v>
      </c>
      <c r="I229" s="192">
        <v>122200</v>
      </c>
      <c r="J229" s="174">
        <f t="shared" si="40"/>
        <v>307750</v>
      </c>
      <c r="K229" s="157">
        <v>217094</v>
      </c>
      <c r="L229" s="153">
        <v>2.2120320756363641</v>
      </c>
      <c r="M229" s="192">
        <v>127088</v>
      </c>
      <c r="N229" s="174">
        <f t="shared" si="41"/>
        <v>344182</v>
      </c>
      <c r="O229" s="157">
        <v>233793</v>
      </c>
      <c r="P229" s="153">
        <v>2.2120320756363641</v>
      </c>
      <c r="Q229" s="192">
        <v>125866</v>
      </c>
      <c r="R229" s="174">
        <f t="shared" si="42"/>
        <v>359659</v>
      </c>
      <c r="S229" s="395">
        <f t="shared" si="36"/>
        <v>324338.34654200001</v>
      </c>
    </row>
    <row r="230" spans="1:19" x14ac:dyDescent="0.25">
      <c r="A230" s="24">
        <v>212</v>
      </c>
      <c r="B230" s="46" t="s">
        <v>235</v>
      </c>
      <c r="C230" s="9">
        <v>148000</v>
      </c>
      <c r="D230" s="10">
        <v>1.5965316014545454</v>
      </c>
      <c r="E230" s="11">
        <v>80021.193063999963</v>
      </c>
      <c r="F230" s="172">
        <v>228021.19306399996</v>
      </c>
      <c r="G230" s="157">
        <v>158100</v>
      </c>
      <c r="H230" s="153">
        <v>1.5965316014545454</v>
      </c>
      <c r="I230" s="192">
        <v>88200</v>
      </c>
      <c r="J230" s="174">
        <f t="shared" si="40"/>
        <v>246300</v>
      </c>
      <c r="K230" s="157">
        <v>178653</v>
      </c>
      <c r="L230" s="153">
        <v>1.5965316014545454</v>
      </c>
      <c r="M230" s="192">
        <v>90846</v>
      </c>
      <c r="N230" s="174">
        <f t="shared" si="41"/>
        <v>269499</v>
      </c>
      <c r="O230" s="157">
        <v>186558</v>
      </c>
      <c r="P230" s="153">
        <v>1.5965316014545454</v>
      </c>
      <c r="Q230" s="192">
        <v>92610</v>
      </c>
      <c r="R230" s="174">
        <f t="shared" si="42"/>
        <v>279168</v>
      </c>
      <c r="S230" s="395">
        <f t="shared" si="36"/>
        <v>255747.048266</v>
      </c>
    </row>
    <row r="231" spans="1:19" x14ac:dyDescent="0.25">
      <c r="A231" s="24">
        <v>213</v>
      </c>
      <c r="B231" s="46" t="s">
        <v>236</v>
      </c>
      <c r="C231" s="9">
        <v>244000</v>
      </c>
      <c r="D231" s="10">
        <v>2.2120320756363641</v>
      </c>
      <c r="E231" s="11">
        <v>131438.89552400005</v>
      </c>
      <c r="F231" s="172">
        <v>375438.89552400005</v>
      </c>
      <c r="G231" s="192">
        <v>299100</v>
      </c>
      <c r="H231" s="153">
        <v>2.2120320756363641</v>
      </c>
      <c r="I231" s="192">
        <v>122200</v>
      </c>
      <c r="J231" s="174">
        <f t="shared" si="40"/>
        <v>421300</v>
      </c>
      <c r="K231" s="192">
        <v>352938</v>
      </c>
      <c r="L231" s="153">
        <v>2.2120320756363641</v>
      </c>
      <c r="M231" s="192">
        <v>128310</v>
      </c>
      <c r="N231" s="174">
        <f t="shared" si="41"/>
        <v>481248</v>
      </c>
      <c r="O231" s="192">
        <v>373875</v>
      </c>
      <c r="P231" s="153">
        <v>2.2120320756363641</v>
      </c>
      <c r="Q231" s="192">
        <v>124644</v>
      </c>
      <c r="R231" s="174">
        <f t="shared" si="42"/>
        <v>498519</v>
      </c>
      <c r="S231" s="395">
        <f t="shared" si="36"/>
        <v>444126.47388100001</v>
      </c>
    </row>
    <row r="232" spans="1:19" x14ac:dyDescent="0.25">
      <c r="A232" s="24">
        <v>214</v>
      </c>
      <c r="B232" s="46" t="s">
        <v>237</v>
      </c>
      <c r="C232" s="9">
        <v>326000</v>
      </c>
      <c r="D232" s="10">
        <v>1.793008189818182</v>
      </c>
      <c r="E232" s="11">
        <v>175383.84346399998</v>
      </c>
      <c r="F232" s="172">
        <v>501383.84346399998</v>
      </c>
      <c r="G232" s="192">
        <v>492450</v>
      </c>
      <c r="H232" s="153">
        <v>1.793008189818182</v>
      </c>
      <c r="I232" s="192">
        <v>99000</v>
      </c>
      <c r="J232" s="174">
        <f t="shared" si="40"/>
        <v>591450</v>
      </c>
      <c r="K232" s="192">
        <v>556469</v>
      </c>
      <c r="L232" s="153">
        <v>1.793008189818182</v>
      </c>
      <c r="M232" s="192">
        <v>102960</v>
      </c>
      <c r="N232" s="174">
        <f t="shared" si="41"/>
        <v>659429</v>
      </c>
      <c r="O232" s="192">
        <v>581091</v>
      </c>
      <c r="P232" s="153">
        <v>1.793008189818182</v>
      </c>
      <c r="Q232" s="192">
        <v>103950</v>
      </c>
      <c r="R232" s="174">
        <f t="shared" si="42"/>
        <v>685041</v>
      </c>
      <c r="S232" s="395">
        <f t="shared" si="36"/>
        <v>609325.96086600004</v>
      </c>
    </row>
    <row r="233" spans="1:19" x14ac:dyDescent="0.25">
      <c r="A233" s="24">
        <v>215</v>
      </c>
      <c r="B233" s="46" t="s">
        <v>238</v>
      </c>
      <c r="C233" s="9">
        <v>342000</v>
      </c>
      <c r="D233" s="10">
        <v>3.1675718429090911</v>
      </c>
      <c r="E233" s="11">
        <v>183745.33398799994</v>
      </c>
      <c r="F233" s="172">
        <v>525745.33398799994</v>
      </c>
      <c r="G233" s="157">
        <v>422700</v>
      </c>
      <c r="H233" s="153">
        <v>3.1675718429090911</v>
      </c>
      <c r="I233" s="192">
        <v>174900</v>
      </c>
      <c r="J233" s="174">
        <f t="shared" si="40"/>
        <v>597600</v>
      </c>
      <c r="K233" s="157">
        <v>486105</v>
      </c>
      <c r="L233" s="153">
        <v>3.1675718429090911</v>
      </c>
      <c r="M233" s="192">
        <v>181896</v>
      </c>
      <c r="N233" s="174">
        <f t="shared" si="41"/>
        <v>668001</v>
      </c>
      <c r="O233" s="157">
        <v>528375</v>
      </c>
      <c r="P233" s="153">
        <v>3.1675718429090911</v>
      </c>
      <c r="Q233" s="192">
        <v>178398</v>
      </c>
      <c r="R233" s="174">
        <f t="shared" si="42"/>
        <v>706773</v>
      </c>
      <c r="S233" s="395">
        <f t="shared" si="36"/>
        <v>624529.83349699993</v>
      </c>
    </row>
    <row r="234" spans="1:19" x14ac:dyDescent="0.25">
      <c r="A234" s="24">
        <v>216</v>
      </c>
      <c r="B234" s="46" t="s">
        <v>239</v>
      </c>
      <c r="C234" s="9">
        <v>283000</v>
      </c>
      <c r="D234" s="10">
        <v>2.2120320756363641</v>
      </c>
      <c r="E234" s="11">
        <v>151625.4978800001</v>
      </c>
      <c r="F234" s="172">
        <v>434625.4978800001</v>
      </c>
      <c r="G234" s="157">
        <v>372900</v>
      </c>
      <c r="H234" s="153">
        <v>2.2120320756363641</v>
      </c>
      <c r="I234" s="192">
        <v>122200</v>
      </c>
      <c r="J234" s="174">
        <f t="shared" si="40"/>
        <v>495100</v>
      </c>
      <c r="K234" s="157">
        <v>421377</v>
      </c>
      <c r="L234" s="153">
        <v>2.2120320756363641</v>
      </c>
      <c r="M234" s="192">
        <v>129532</v>
      </c>
      <c r="N234" s="174">
        <f t="shared" si="41"/>
        <v>550909</v>
      </c>
      <c r="O234" s="157">
        <v>481041</v>
      </c>
      <c r="P234" s="153">
        <v>2.2120320756363641</v>
      </c>
      <c r="Q234" s="192">
        <v>128310</v>
      </c>
      <c r="R234" s="174">
        <f t="shared" si="42"/>
        <v>609351</v>
      </c>
      <c r="S234" s="395">
        <f t="shared" si="36"/>
        <v>522496.37447000004</v>
      </c>
    </row>
    <row r="235" spans="1:19" x14ac:dyDescent="0.25">
      <c r="A235" s="24">
        <v>217</v>
      </c>
      <c r="B235" s="46" t="s">
        <v>240</v>
      </c>
      <c r="C235" s="9">
        <v>386000</v>
      </c>
      <c r="D235" s="10">
        <v>2.2120320756363641</v>
      </c>
      <c r="E235" s="11">
        <v>207974.76756800001</v>
      </c>
      <c r="F235" s="172">
        <v>593974.76756800001</v>
      </c>
      <c r="G235" s="157">
        <v>575850</v>
      </c>
      <c r="H235" s="153">
        <v>2.2120320756363641</v>
      </c>
      <c r="I235" s="192">
        <v>122200</v>
      </c>
      <c r="J235" s="174">
        <f t="shared" si="40"/>
        <v>698050</v>
      </c>
      <c r="K235" s="157">
        <v>679503</v>
      </c>
      <c r="L235" s="153">
        <v>2.2120320756363641</v>
      </c>
      <c r="M235" s="192">
        <v>129532</v>
      </c>
      <c r="N235" s="174">
        <f t="shared" si="41"/>
        <v>809035</v>
      </c>
      <c r="O235" s="157">
        <v>708296</v>
      </c>
      <c r="P235" s="153">
        <v>2.2120320756363641</v>
      </c>
      <c r="Q235" s="192">
        <v>128310</v>
      </c>
      <c r="R235" s="174">
        <f t="shared" si="42"/>
        <v>836606</v>
      </c>
      <c r="S235" s="395">
        <f t="shared" si="36"/>
        <v>734416.44189200003</v>
      </c>
    </row>
    <row r="236" spans="1:19" x14ac:dyDescent="0.25">
      <c r="A236" s="24">
        <v>218</v>
      </c>
      <c r="B236" s="46" t="s">
        <v>241</v>
      </c>
      <c r="C236" s="9">
        <v>122000</v>
      </c>
      <c r="D236" s="10">
        <v>0.37275320509090915</v>
      </c>
      <c r="E236" s="11">
        <v>66345.375428000028</v>
      </c>
      <c r="F236" s="172">
        <v>188345.37542800003</v>
      </c>
      <c r="G236" s="157">
        <v>195300</v>
      </c>
      <c r="H236" s="153">
        <v>0.37275320509090915</v>
      </c>
      <c r="I236" s="192">
        <v>20700</v>
      </c>
      <c r="J236" s="174">
        <f t="shared" si="40"/>
        <v>216000</v>
      </c>
      <c r="K236" s="157">
        <v>222642</v>
      </c>
      <c r="L236" s="153">
        <v>0.37275320509090915</v>
      </c>
      <c r="M236" s="192">
        <v>21528</v>
      </c>
      <c r="N236" s="174">
        <f t="shared" si="41"/>
        <v>244170</v>
      </c>
      <c r="O236" s="157">
        <v>236313</v>
      </c>
      <c r="P236" s="153">
        <v>0.37275320509090915</v>
      </c>
      <c r="Q236" s="192">
        <v>20907</v>
      </c>
      <c r="R236" s="174">
        <f t="shared" si="42"/>
        <v>257220</v>
      </c>
      <c r="S236" s="395">
        <f t="shared" si="36"/>
        <v>226433.843857</v>
      </c>
    </row>
    <row r="237" spans="1:19" x14ac:dyDescent="0.25">
      <c r="A237" s="24">
        <v>219</v>
      </c>
      <c r="B237" s="46" t="s">
        <v>242</v>
      </c>
      <c r="C237" s="9">
        <v>572000</v>
      </c>
      <c r="D237" s="10">
        <v>0.58786552254545454</v>
      </c>
      <c r="E237" s="11">
        <v>307700.41020400007</v>
      </c>
      <c r="F237" s="172">
        <v>879700.41020400007</v>
      </c>
      <c r="G237" s="192">
        <v>1053300</v>
      </c>
      <c r="H237" s="153">
        <v>0.58786552254545454</v>
      </c>
      <c r="I237" s="192">
        <v>32600</v>
      </c>
      <c r="J237" s="174">
        <f t="shared" si="40"/>
        <v>1085900</v>
      </c>
      <c r="K237" s="192">
        <v>1211295</v>
      </c>
      <c r="L237" s="153">
        <v>0.58786552254545454</v>
      </c>
      <c r="M237" s="192">
        <v>33578</v>
      </c>
      <c r="N237" s="174">
        <f t="shared" si="41"/>
        <v>1244873</v>
      </c>
      <c r="O237" s="192">
        <v>1232361</v>
      </c>
      <c r="P237" s="153">
        <v>0.58786552254545454</v>
      </c>
      <c r="Q237" s="192">
        <v>32926</v>
      </c>
      <c r="R237" s="174">
        <f t="shared" si="42"/>
        <v>1265287</v>
      </c>
      <c r="S237" s="395">
        <f t="shared" si="36"/>
        <v>1118940.102551</v>
      </c>
    </row>
    <row r="238" spans="1:19" x14ac:dyDescent="0.25">
      <c r="A238" s="24">
        <v>220</v>
      </c>
      <c r="B238" s="46" t="s">
        <v>243</v>
      </c>
      <c r="C238" s="9">
        <v>208000</v>
      </c>
      <c r="D238" s="10">
        <v>2.3785176927272729</v>
      </c>
      <c r="E238" s="11">
        <v>112489.48976800003</v>
      </c>
      <c r="F238" s="172">
        <v>320489.48976800003</v>
      </c>
      <c r="G238" s="157">
        <v>219600</v>
      </c>
      <c r="H238" s="153">
        <v>2.3785176927272729</v>
      </c>
      <c r="I238" s="192">
        <v>131300</v>
      </c>
      <c r="J238" s="174">
        <f t="shared" si="40"/>
        <v>350900</v>
      </c>
      <c r="K238" s="157">
        <v>256932</v>
      </c>
      <c r="L238" s="153">
        <v>2.3785176927272729</v>
      </c>
      <c r="M238" s="192">
        <v>136552</v>
      </c>
      <c r="N238" s="174">
        <f t="shared" si="41"/>
        <v>393484</v>
      </c>
      <c r="O238" s="157">
        <v>259128</v>
      </c>
      <c r="P238" s="153">
        <v>2.3785176927272729</v>
      </c>
      <c r="Q238" s="192">
        <v>137865</v>
      </c>
      <c r="R238" s="174">
        <f t="shared" si="42"/>
        <v>396993</v>
      </c>
      <c r="S238" s="395">
        <f t="shared" si="36"/>
        <v>365466.62244200002</v>
      </c>
    </row>
    <row r="239" spans="1:19" x14ac:dyDescent="0.25">
      <c r="A239" s="24">
        <v>221</v>
      </c>
      <c r="B239" s="46" t="s">
        <v>244</v>
      </c>
      <c r="C239" s="9">
        <v>201000</v>
      </c>
      <c r="D239" s="10">
        <v>2.3785176927272729</v>
      </c>
      <c r="E239" s="11">
        <v>108385.98236000002</v>
      </c>
      <c r="F239" s="172">
        <v>309385.98236000002</v>
      </c>
      <c r="G239" s="157">
        <v>206250</v>
      </c>
      <c r="H239" s="153">
        <v>2.3785176927272729</v>
      </c>
      <c r="I239" s="192">
        <v>131300</v>
      </c>
      <c r="J239" s="174">
        <f t="shared" si="40"/>
        <v>337550</v>
      </c>
      <c r="K239" s="157">
        <v>237188</v>
      </c>
      <c r="L239" s="153">
        <v>2.3785176927272729</v>
      </c>
      <c r="M239" s="192">
        <v>137865</v>
      </c>
      <c r="N239" s="174">
        <f t="shared" si="41"/>
        <v>375053</v>
      </c>
      <c r="O239" s="157">
        <v>253688</v>
      </c>
      <c r="P239" s="153">
        <v>2.3785176927272729</v>
      </c>
      <c r="Q239" s="192">
        <v>136552</v>
      </c>
      <c r="R239" s="174">
        <f t="shared" si="42"/>
        <v>390240</v>
      </c>
      <c r="S239" s="395">
        <f t="shared" si="36"/>
        <v>353057.24559000001</v>
      </c>
    </row>
    <row r="240" spans="1:19" x14ac:dyDescent="0.25">
      <c r="A240" s="24">
        <v>222</v>
      </c>
      <c r="B240" s="46" t="s">
        <v>245</v>
      </c>
      <c r="C240" s="9">
        <v>557000</v>
      </c>
      <c r="D240" s="10">
        <v>2.3785176927272729</v>
      </c>
      <c r="E240" s="11">
        <v>299596.74673999986</v>
      </c>
      <c r="F240" s="172">
        <v>856596.74673999986</v>
      </c>
      <c r="G240" s="157">
        <v>901650</v>
      </c>
      <c r="H240" s="153">
        <v>2.3785176927272729</v>
      </c>
      <c r="I240" s="192">
        <v>131300</v>
      </c>
      <c r="J240" s="174">
        <f t="shared" si="40"/>
        <v>1032950</v>
      </c>
      <c r="K240" s="157">
        <v>1063947</v>
      </c>
      <c r="L240" s="153">
        <v>2.3785176927272729</v>
      </c>
      <c r="M240" s="192">
        <v>139178</v>
      </c>
      <c r="N240" s="174">
        <f t="shared" si="41"/>
        <v>1203125</v>
      </c>
      <c r="O240" s="157">
        <v>1118046</v>
      </c>
      <c r="P240" s="153">
        <v>2.3785176927272729</v>
      </c>
      <c r="Q240" s="192">
        <v>132613</v>
      </c>
      <c r="R240" s="174">
        <f t="shared" si="42"/>
        <v>1250659</v>
      </c>
      <c r="S240" s="395">
        <f t="shared" si="36"/>
        <v>1085832.6866850001</v>
      </c>
    </row>
    <row r="241" spans="1:19" x14ac:dyDescent="0.25">
      <c r="A241" s="24">
        <v>223</v>
      </c>
      <c r="B241" s="46" t="s">
        <v>246</v>
      </c>
      <c r="C241" s="9">
        <v>784000</v>
      </c>
      <c r="D241" s="10">
        <v>4.7199763552727276</v>
      </c>
      <c r="E241" s="11">
        <v>422653.00428400002</v>
      </c>
      <c r="F241" s="172">
        <v>1206653.004284</v>
      </c>
      <c r="G241" s="157">
        <v>1163850</v>
      </c>
      <c r="H241" s="153">
        <v>4.7199763552727276</v>
      </c>
      <c r="I241" s="192">
        <v>260500</v>
      </c>
      <c r="J241" s="174">
        <f t="shared" si="40"/>
        <v>1424350</v>
      </c>
      <c r="K241" s="157">
        <v>1373343</v>
      </c>
      <c r="L241" s="153">
        <v>4.7199763552727276</v>
      </c>
      <c r="M241" s="192">
        <v>270920</v>
      </c>
      <c r="N241" s="174">
        <f t="shared" si="41"/>
        <v>1644263</v>
      </c>
      <c r="O241" s="157">
        <v>1454813</v>
      </c>
      <c r="P241" s="153">
        <v>4.7199763552727276</v>
      </c>
      <c r="Q241" s="192">
        <v>270920</v>
      </c>
      <c r="R241" s="174">
        <f t="shared" si="42"/>
        <v>1725733</v>
      </c>
      <c r="S241" s="395">
        <f t="shared" si="36"/>
        <v>1500249.751071</v>
      </c>
    </row>
    <row r="242" spans="1:19" x14ac:dyDescent="0.25">
      <c r="A242" s="24">
        <v>224</v>
      </c>
      <c r="B242" s="46" t="s">
        <v>247</v>
      </c>
      <c r="C242" s="9">
        <v>233000</v>
      </c>
      <c r="D242" s="10">
        <v>2.3785176927272729</v>
      </c>
      <c r="E242" s="11">
        <v>125630.65503999998</v>
      </c>
      <c r="F242" s="172">
        <v>358630.65503999998</v>
      </c>
      <c r="G242" s="157">
        <v>268350</v>
      </c>
      <c r="H242" s="153">
        <v>2.3785176927272729</v>
      </c>
      <c r="I242" s="192">
        <v>131300</v>
      </c>
      <c r="J242" s="174">
        <f t="shared" si="40"/>
        <v>399650</v>
      </c>
      <c r="K242" s="157">
        <v>313970</v>
      </c>
      <c r="L242" s="153">
        <v>2.3785176927272729</v>
      </c>
      <c r="M242" s="192">
        <v>135239</v>
      </c>
      <c r="N242" s="174">
        <f t="shared" si="41"/>
        <v>449209</v>
      </c>
      <c r="O242" s="157">
        <v>316653</v>
      </c>
      <c r="P242" s="153">
        <v>2.3785176927272729</v>
      </c>
      <c r="Q242" s="192">
        <v>133926</v>
      </c>
      <c r="R242" s="174">
        <f t="shared" si="42"/>
        <v>450579</v>
      </c>
      <c r="S242" s="395">
        <f t="shared" si="36"/>
        <v>414517.16376000002</v>
      </c>
    </row>
    <row r="243" spans="1:19" x14ac:dyDescent="0.25">
      <c r="A243" s="24">
        <v>225</v>
      </c>
      <c r="B243" s="46" t="s">
        <v>248</v>
      </c>
      <c r="C243" s="9">
        <v>114000</v>
      </c>
      <c r="D243" s="10">
        <v>2.3785176927272729</v>
      </c>
      <c r="E243" s="11">
        <v>62024.585519999993</v>
      </c>
      <c r="F243" s="172">
        <v>176024.58551999999</v>
      </c>
      <c r="G243" s="157">
        <v>35700</v>
      </c>
      <c r="H243" s="153">
        <v>2.3785176927272729</v>
      </c>
      <c r="I243" s="192">
        <v>131300</v>
      </c>
      <c r="J243" s="174">
        <f t="shared" si="40"/>
        <v>167000</v>
      </c>
      <c r="K243" s="157">
        <v>40341</v>
      </c>
      <c r="L243" s="153">
        <v>2.3785176927272729</v>
      </c>
      <c r="M243" s="192">
        <v>136552</v>
      </c>
      <c r="N243" s="174">
        <f t="shared" si="41"/>
        <v>176893</v>
      </c>
      <c r="O243" s="157">
        <v>45696</v>
      </c>
      <c r="P243" s="153">
        <v>2.3785176927272729</v>
      </c>
      <c r="Q243" s="192">
        <v>135239</v>
      </c>
      <c r="R243" s="174">
        <f t="shared" si="42"/>
        <v>180935</v>
      </c>
      <c r="S243" s="395">
        <f t="shared" si="36"/>
        <v>175213.14637999999</v>
      </c>
    </row>
    <row r="244" spans="1:19" x14ac:dyDescent="0.25">
      <c r="A244" s="24">
        <v>226</v>
      </c>
      <c r="B244" s="46" t="s">
        <v>249</v>
      </c>
      <c r="C244" s="15" t="s">
        <v>10</v>
      </c>
      <c r="D244" s="53">
        <v>0.3753023410909091</v>
      </c>
      <c r="E244" s="11">
        <v>27771.174340000001</v>
      </c>
      <c r="F244" s="172">
        <v>27771.174340000001</v>
      </c>
      <c r="G244" s="154" t="s">
        <v>10</v>
      </c>
      <c r="H244" s="220">
        <v>0.3753023410909091</v>
      </c>
      <c r="I244" s="192">
        <v>20800</v>
      </c>
      <c r="J244" s="174">
        <f t="shared" ref="J244:J250" si="43">I244*1</f>
        <v>20800</v>
      </c>
      <c r="K244" s="154" t="s">
        <v>10</v>
      </c>
      <c r="L244" s="220">
        <v>0.3753023410909091</v>
      </c>
      <c r="M244" s="192">
        <v>22048</v>
      </c>
      <c r="N244" s="174">
        <f t="shared" ref="N244:N250" si="44">M244*1</f>
        <v>22048</v>
      </c>
      <c r="O244" s="154" t="s">
        <v>10</v>
      </c>
      <c r="P244" s="220">
        <v>0.3753023410909091</v>
      </c>
      <c r="Q244" s="192">
        <v>21632</v>
      </c>
      <c r="R244" s="174">
        <f t="shared" ref="R244:R250" si="45">Q244*1</f>
        <v>21632</v>
      </c>
      <c r="S244" s="395">
        <f t="shared" si="36"/>
        <v>23062.793584999999</v>
      </c>
    </row>
    <row r="245" spans="1:19" x14ac:dyDescent="0.25">
      <c r="A245" s="24">
        <v>227</v>
      </c>
      <c r="B245" s="46" t="s">
        <v>250</v>
      </c>
      <c r="C245" s="15" t="s">
        <v>10</v>
      </c>
      <c r="D245" s="53">
        <v>0.30570320363636366</v>
      </c>
      <c r="E245" s="11">
        <v>23647.512308000001</v>
      </c>
      <c r="F245" s="172">
        <v>23647.512308000001</v>
      </c>
      <c r="G245" s="154" t="s">
        <v>10</v>
      </c>
      <c r="H245" s="220">
        <v>0.30570320363636366</v>
      </c>
      <c r="I245" s="192">
        <v>16900</v>
      </c>
      <c r="J245" s="174">
        <f t="shared" si="43"/>
        <v>16900</v>
      </c>
      <c r="K245" s="154" t="s">
        <v>10</v>
      </c>
      <c r="L245" s="220">
        <v>0.30570320363636366</v>
      </c>
      <c r="M245" s="192">
        <v>17745</v>
      </c>
      <c r="N245" s="174">
        <f t="shared" si="44"/>
        <v>17745</v>
      </c>
      <c r="O245" s="154" t="s">
        <v>10</v>
      </c>
      <c r="P245" s="220">
        <v>0.30570320363636366</v>
      </c>
      <c r="Q245" s="192">
        <v>17069</v>
      </c>
      <c r="R245" s="174">
        <f t="shared" si="45"/>
        <v>17069</v>
      </c>
      <c r="S245" s="395">
        <f t="shared" si="36"/>
        <v>18840.378077000001</v>
      </c>
    </row>
    <row r="246" spans="1:19" x14ac:dyDescent="0.25">
      <c r="A246" s="24">
        <v>228</v>
      </c>
      <c r="B246" s="46" t="s">
        <v>251</v>
      </c>
      <c r="C246" s="15" t="s">
        <v>10</v>
      </c>
      <c r="D246" s="53">
        <v>2.5151861432727274</v>
      </c>
      <c r="E246" s="11">
        <v>148675.94288399999</v>
      </c>
      <c r="F246" s="172">
        <v>148675.94288399999</v>
      </c>
      <c r="G246" s="154" t="s">
        <v>10</v>
      </c>
      <c r="H246" s="220">
        <v>2.5151861432727274</v>
      </c>
      <c r="I246" s="192">
        <v>138900</v>
      </c>
      <c r="J246" s="174">
        <f t="shared" si="43"/>
        <v>138900</v>
      </c>
      <c r="K246" s="154" t="s">
        <v>10</v>
      </c>
      <c r="L246" s="220">
        <v>2.5151861432727274</v>
      </c>
      <c r="M246" s="192">
        <v>147234</v>
      </c>
      <c r="N246" s="174">
        <f t="shared" si="44"/>
        <v>147234</v>
      </c>
      <c r="O246" s="154" t="s">
        <v>10</v>
      </c>
      <c r="P246" s="220">
        <v>2.5151861432727274</v>
      </c>
      <c r="Q246" s="192">
        <v>141678</v>
      </c>
      <c r="R246" s="174">
        <f t="shared" si="45"/>
        <v>141678</v>
      </c>
      <c r="S246" s="395">
        <f t="shared" si="36"/>
        <v>144121.985721</v>
      </c>
    </row>
    <row r="247" spans="1:19" x14ac:dyDescent="0.25">
      <c r="A247" s="24">
        <v>229</v>
      </c>
      <c r="B247" s="46" t="s">
        <v>252</v>
      </c>
      <c r="C247" s="15" t="s">
        <v>10</v>
      </c>
      <c r="D247" s="53">
        <v>1.4994713170909093</v>
      </c>
      <c r="E247" s="11">
        <v>90941.39574800001</v>
      </c>
      <c r="F247" s="172">
        <v>90941.39574800001</v>
      </c>
      <c r="G247" s="154" t="s">
        <v>10</v>
      </c>
      <c r="H247" s="220">
        <v>1.4994713170909093</v>
      </c>
      <c r="I247" s="192">
        <v>82800</v>
      </c>
      <c r="J247" s="174">
        <f t="shared" si="43"/>
        <v>82800</v>
      </c>
      <c r="K247" s="154" t="s">
        <v>10</v>
      </c>
      <c r="L247" s="220">
        <v>1.4994713170909093</v>
      </c>
      <c r="M247" s="192">
        <v>87768</v>
      </c>
      <c r="N247" s="174">
        <f t="shared" si="44"/>
        <v>87768</v>
      </c>
      <c r="O247" s="154" t="s">
        <v>10</v>
      </c>
      <c r="P247" s="220">
        <v>1.4994713170909093</v>
      </c>
      <c r="Q247" s="192">
        <v>85284</v>
      </c>
      <c r="R247" s="174">
        <f t="shared" si="45"/>
        <v>85284</v>
      </c>
      <c r="S247" s="395">
        <f t="shared" si="36"/>
        <v>86698.348937000002</v>
      </c>
    </row>
    <row r="248" spans="1:19" x14ac:dyDescent="0.25">
      <c r="A248" s="24">
        <v>230</v>
      </c>
      <c r="B248" s="67" t="s">
        <v>253</v>
      </c>
      <c r="C248" s="15" t="s">
        <v>10</v>
      </c>
      <c r="D248" s="53">
        <v>8.4330439905454551</v>
      </c>
      <c r="E248" s="11">
        <v>480536.29817199998</v>
      </c>
      <c r="F248" s="172">
        <v>480536.29817199998</v>
      </c>
      <c r="G248" s="154" t="s">
        <v>10</v>
      </c>
      <c r="H248" s="220">
        <v>8.4330439905454551</v>
      </c>
      <c r="I248" s="192">
        <v>465400</v>
      </c>
      <c r="J248" s="174">
        <f t="shared" si="43"/>
        <v>465400</v>
      </c>
      <c r="K248" s="154" t="s">
        <v>10</v>
      </c>
      <c r="L248" s="220">
        <v>8.4330439905454551</v>
      </c>
      <c r="M248" s="192">
        <v>484016</v>
      </c>
      <c r="N248" s="174">
        <f t="shared" si="44"/>
        <v>484016</v>
      </c>
      <c r="O248" s="154" t="s">
        <v>10</v>
      </c>
      <c r="P248" s="220">
        <v>8.4330439905454551</v>
      </c>
      <c r="Q248" s="192">
        <v>484016</v>
      </c>
      <c r="R248" s="174">
        <f t="shared" si="45"/>
        <v>484016</v>
      </c>
      <c r="S248" s="395">
        <f t="shared" si="36"/>
        <v>478492.07454299997</v>
      </c>
    </row>
    <row r="249" spans="1:19" x14ac:dyDescent="0.25">
      <c r="A249" s="24">
        <v>231</v>
      </c>
      <c r="B249" s="46" t="s">
        <v>254</v>
      </c>
      <c r="C249" s="15" t="s">
        <v>10</v>
      </c>
      <c r="D249" s="53">
        <v>8.4330439905454551</v>
      </c>
      <c r="E249" s="11">
        <v>485634.84617199999</v>
      </c>
      <c r="F249" s="172">
        <v>485634.84617199999</v>
      </c>
      <c r="G249" s="154" t="s">
        <v>10</v>
      </c>
      <c r="H249" s="220">
        <v>8.4330439905454551</v>
      </c>
      <c r="I249" s="192">
        <v>465400</v>
      </c>
      <c r="J249" s="174">
        <f t="shared" si="43"/>
        <v>465400</v>
      </c>
      <c r="K249" s="154" t="s">
        <v>10</v>
      </c>
      <c r="L249" s="220">
        <v>8.4330439905454551</v>
      </c>
      <c r="M249" s="192">
        <v>484016</v>
      </c>
      <c r="N249" s="174">
        <f t="shared" si="44"/>
        <v>484016</v>
      </c>
      <c r="O249" s="154" t="s">
        <v>10</v>
      </c>
      <c r="P249" s="220">
        <v>8.4330439905454551</v>
      </c>
      <c r="Q249" s="192">
        <v>479362</v>
      </c>
      <c r="R249" s="174">
        <f t="shared" si="45"/>
        <v>479362</v>
      </c>
      <c r="S249" s="395">
        <f t="shared" si="36"/>
        <v>478603.21154300001</v>
      </c>
    </row>
    <row r="250" spans="1:19" x14ac:dyDescent="0.25">
      <c r="A250" s="24">
        <v>232</v>
      </c>
      <c r="B250" s="46" t="s">
        <v>255</v>
      </c>
      <c r="C250" s="15" t="s">
        <v>10</v>
      </c>
      <c r="D250" s="53">
        <v>6.0686431040000004</v>
      </c>
      <c r="E250" s="11">
        <v>353361.126636</v>
      </c>
      <c r="F250" s="172">
        <v>353361.126636</v>
      </c>
      <c r="G250" s="154" t="s">
        <v>10</v>
      </c>
      <c r="H250" s="220">
        <v>6.0686431040000004</v>
      </c>
      <c r="I250" s="192">
        <v>334900</v>
      </c>
      <c r="J250" s="174">
        <f t="shared" si="43"/>
        <v>334900</v>
      </c>
      <c r="K250" s="154" t="s">
        <v>10</v>
      </c>
      <c r="L250" s="220">
        <v>6.0686431040000004</v>
      </c>
      <c r="M250" s="192">
        <v>348296</v>
      </c>
      <c r="N250" s="174">
        <f t="shared" si="44"/>
        <v>348296</v>
      </c>
      <c r="O250" s="154" t="s">
        <v>10</v>
      </c>
      <c r="P250" s="220">
        <v>6.0686431040000004</v>
      </c>
      <c r="Q250" s="192">
        <v>344947</v>
      </c>
      <c r="R250" s="174">
        <f t="shared" si="45"/>
        <v>344947</v>
      </c>
      <c r="S250" s="395">
        <f t="shared" si="36"/>
        <v>345376.03165899997</v>
      </c>
    </row>
    <row r="251" spans="1:19" x14ac:dyDescent="0.25">
      <c r="A251" s="24">
        <v>233</v>
      </c>
      <c r="B251" s="67" t="s">
        <v>427</v>
      </c>
      <c r="C251" s="9">
        <v>103000</v>
      </c>
      <c r="D251" s="10">
        <v>1.8869593007272729</v>
      </c>
      <c r="E251" s="11">
        <v>54897.919480000011</v>
      </c>
      <c r="F251" s="172">
        <v>157897.91948000001</v>
      </c>
      <c r="G251" s="157">
        <v>49350</v>
      </c>
      <c r="H251" s="153">
        <v>1.8869593007272729</v>
      </c>
      <c r="I251" s="192">
        <v>104200</v>
      </c>
      <c r="J251" s="174">
        <f>G251+I251</f>
        <v>153550</v>
      </c>
      <c r="K251" s="157">
        <v>56259</v>
      </c>
      <c r="L251" s="153">
        <v>1.8869593007272729</v>
      </c>
      <c r="M251" s="192">
        <v>109410</v>
      </c>
      <c r="N251" s="174">
        <f>K251+M251</f>
        <v>165669</v>
      </c>
      <c r="O251" s="157">
        <v>62675</v>
      </c>
      <c r="P251" s="153">
        <v>1.8869593007272729</v>
      </c>
      <c r="Q251" s="192">
        <v>107326</v>
      </c>
      <c r="R251" s="174">
        <f>O251+Q251</f>
        <v>170001</v>
      </c>
      <c r="S251" s="395">
        <f t="shared" si="36"/>
        <v>161779.47987000001</v>
      </c>
    </row>
    <row r="252" spans="1:19" x14ac:dyDescent="0.25">
      <c r="A252" s="24">
        <v>234</v>
      </c>
      <c r="B252" s="67" t="s">
        <v>256</v>
      </c>
      <c r="C252" s="15" t="s">
        <v>10</v>
      </c>
      <c r="D252" s="53">
        <v>8.8057971956363641</v>
      </c>
      <c r="E252" s="11">
        <v>508273.77089999994</v>
      </c>
      <c r="F252" s="172">
        <v>508273.77089999994</v>
      </c>
      <c r="G252" s="154" t="s">
        <v>10</v>
      </c>
      <c r="H252" s="220">
        <v>8.8057971956363641</v>
      </c>
      <c r="I252" s="192">
        <v>486000</v>
      </c>
      <c r="J252" s="174">
        <f>I252*1</f>
        <v>486000</v>
      </c>
      <c r="K252" s="154" t="s">
        <v>10</v>
      </c>
      <c r="L252" s="220">
        <v>8.8057971956363641</v>
      </c>
      <c r="M252" s="192">
        <v>515160</v>
      </c>
      <c r="N252" s="174">
        <f>M252*1</f>
        <v>515160</v>
      </c>
      <c r="O252" s="154" t="s">
        <v>10</v>
      </c>
      <c r="P252" s="220">
        <v>8.8057971956363641</v>
      </c>
      <c r="Q252" s="192">
        <v>505440</v>
      </c>
      <c r="R252" s="174">
        <f>Q252*1</f>
        <v>505440</v>
      </c>
      <c r="S252" s="395">
        <f t="shared" si="36"/>
        <v>503718.44272499997</v>
      </c>
    </row>
    <row r="253" spans="1:19" x14ac:dyDescent="0.25">
      <c r="A253" s="24">
        <v>235</v>
      </c>
      <c r="B253" s="67" t="s">
        <v>257</v>
      </c>
      <c r="C253" s="9">
        <v>618000</v>
      </c>
      <c r="D253" s="10">
        <v>8.8057971956363641</v>
      </c>
      <c r="E253" s="11">
        <v>332532.08639200008</v>
      </c>
      <c r="F253" s="172">
        <v>950532.08639200008</v>
      </c>
      <c r="G253" s="157">
        <v>556200</v>
      </c>
      <c r="H253" s="153">
        <v>8.8057971956363641</v>
      </c>
      <c r="I253" s="192">
        <v>486000</v>
      </c>
      <c r="J253" s="174">
        <f t="shared" ref="J253:J260" si="46">G253+I253</f>
        <v>1042200</v>
      </c>
      <c r="K253" s="157">
        <v>650754</v>
      </c>
      <c r="L253" s="153">
        <v>8.8057971956363641</v>
      </c>
      <c r="M253" s="192">
        <v>510300</v>
      </c>
      <c r="N253" s="174">
        <f t="shared" ref="N253:N260" si="47">K253+M253</f>
        <v>1161054</v>
      </c>
      <c r="O253" s="157">
        <v>700812</v>
      </c>
      <c r="P253" s="153">
        <v>8.8057971956363641</v>
      </c>
      <c r="Q253" s="192">
        <v>505440</v>
      </c>
      <c r="R253" s="174">
        <f t="shared" ref="R253:R260" si="48">O253+Q253</f>
        <v>1206252</v>
      </c>
      <c r="S253" s="395">
        <f t="shared" si="36"/>
        <v>1090009.5215980001</v>
      </c>
    </row>
    <row r="254" spans="1:19" x14ac:dyDescent="0.25">
      <c r="A254" s="24">
        <v>236</v>
      </c>
      <c r="B254" s="67" t="s">
        <v>258</v>
      </c>
      <c r="C254" s="9">
        <v>620000</v>
      </c>
      <c r="D254" s="10">
        <v>8.8057971956363641</v>
      </c>
      <c r="E254" s="11">
        <v>334330.95839200006</v>
      </c>
      <c r="F254" s="172">
        <v>954330.95839200006</v>
      </c>
      <c r="G254" s="157">
        <v>556200</v>
      </c>
      <c r="H254" s="153">
        <v>8.8057971956363641</v>
      </c>
      <c r="I254" s="192">
        <v>486000</v>
      </c>
      <c r="J254" s="174">
        <f t="shared" si="46"/>
        <v>1042200</v>
      </c>
      <c r="K254" s="157">
        <v>645192</v>
      </c>
      <c r="L254" s="153">
        <v>8.8057971956363641</v>
      </c>
      <c r="M254" s="192">
        <v>500580</v>
      </c>
      <c r="N254" s="174">
        <f t="shared" si="47"/>
        <v>1145772</v>
      </c>
      <c r="O254" s="157">
        <v>711936</v>
      </c>
      <c r="P254" s="153">
        <v>8.8057971956363641</v>
      </c>
      <c r="Q254" s="192">
        <v>500580</v>
      </c>
      <c r="R254" s="174">
        <f t="shared" si="48"/>
        <v>1212516</v>
      </c>
      <c r="S254" s="395">
        <f t="shared" si="36"/>
        <v>1088704.739598</v>
      </c>
    </row>
    <row r="255" spans="1:19" x14ac:dyDescent="0.25">
      <c r="A255" s="24">
        <v>237</v>
      </c>
      <c r="B255" s="67" t="s">
        <v>259</v>
      </c>
      <c r="C255" s="9">
        <v>618000</v>
      </c>
      <c r="D255" s="10">
        <v>8.8057971956363641</v>
      </c>
      <c r="E255" s="11">
        <v>333292.4209599999</v>
      </c>
      <c r="F255" s="172">
        <v>951292.4209599999</v>
      </c>
      <c r="G255" s="157">
        <v>558450</v>
      </c>
      <c r="H255" s="153">
        <v>8.8057971956363641</v>
      </c>
      <c r="I255" s="192">
        <v>486000</v>
      </c>
      <c r="J255" s="174">
        <f t="shared" si="46"/>
        <v>1044450</v>
      </c>
      <c r="K255" s="157">
        <v>653387</v>
      </c>
      <c r="L255" s="153">
        <v>8.8057971956363641</v>
      </c>
      <c r="M255" s="192">
        <v>500580</v>
      </c>
      <c r="N255" s="174">
        <f t="shared" si="47"/>
        <v>1153967</v>
      </c>
      <c r="O255" s="157">
        <v>709232</v>
      </c>
      <c r="P255" s="153">
        <v>8.8057971956363641</v>
      </c>
      <c r="Q255" s="192">
        <v>500580</v>
      </c>
      <c r="R255" s="174">
        <f t="shared" si="48"/>
        <v>1209812</v>
      </c>
      <c r="S255" s="395">
        <f t="shared" si="36"/>
        <v>1089880.3552399999</v>
      </c>
    </row>
    <row r="256" spans="1:19" x14ac:dyDescent="0.25">
      <c r="A256" s="24">
        <v>238</v>
      </c>
      <c r="B256" s="67" t="s">
        <v>260</v>
      </c>
      <c r="C256" s="9">
        <v>619000</v>
      </c>
      <c r="D256" s="10">
        <v>8.8057971956363641</v>
      </c>
      <c r="E256" s="11">
        <v>333281.82895999996</v>
      </c>
      <c r="F256" s="172">
        <v>952281.82895999996</v>
      </c>
      <c r="G256" s="157">
        <v>558450</v>
      </c>
      <c r="H256" s="153">
        <v>8.8057971956363641</v>
      </c>
      <c r="I256" s="192">
        <v>486000</v>
      </c>
      <c r="J256" s="174">
        <f t="shared" si="46"/>
        <v>1044450</v>
      </c>
      <c r="K256" s="157">
        <v>642218</v>
      </c>
      <c r="L256" s="153">
        <v>8.8057971956363641</v>
      </c>
      <c r="M256" s="192">
        <v>505440</v>
      </c>
      <c r="N256" s="174">
        <f t="shared" si="47"/>
        <v>1147658</v>
      </c>
      <c r="O256" s="157">
        <v>664556</v>
      </c>
      <c r="P256" s="153">
        <v>8.8057971956363641</v>
      </c>
      <c r="Q256" s="192">
        <v>510300</v>
      </c>
      <c r="R256" s="174">
        <f t="shared" si="48"/>
        <v>1174856</v>
      </c>
      <c r="S256" s="395">
        <f t="shared" si="36"/>
        <v>1079811.4572399999</v>
      </c>
    </row>
    <row r="257" spans="1:19" x14ac:dyDescent="0.25">
      <c r="A257" s="24">
        <v>239</v>
      </c>
      <c r="B257" s="67" t="s">
        <v>261</v>
      </c>
      <c r="C257" s="9">
        <v>513000</v>
      </c>
      <c r="D257" s="10">
        <v>8.8057971956363641</v>
      </c>
      <c r="E257" s="11">
        <v>275698.64136000001</v>
      </c>
      <c r="F257" s="172">
        <v>788698.64136000001</v>
      </c>
      <c r="G257" s="192">
        <v>351450</v>
      </c>
      <c r="H257" s="153">
        <v>8.8057971956363641</v>
      </c>
      <c r="I257" s="192">
        <v>486000</v>
      </c>
      <c r="J257" s="174">
        <f t="shared" si="46"/>
        <v>837450</v>
      </c>
      <c r="K257" s="192">
        <v>400653</v>
      </c>
      <c r="L257" s="153">
        <v>8.8057971956363641</v>
      </c>
      <c r="M257" s="192">
        <v>505440</v>
      </c>
      <c r="N257" s="174">
        <f t="shared" si="47"/>
        <v>906093</v>
      </c>
      <c r="O257" s="192">
        <v>421740</v>
      </c>
      <c r="P257" s="153">
        <v>8.8057971956363641</v>
      </c>
      <c r="Q257" s="192">
        <v>510300</v>
      </c>
      <c r="R257" s="174">
        <f t="shared" si="48"/>
        <v>932040</v>
      </c>
      <c r="S257" s="395">
        <f t="shared" si="36"/>
        <v>866070.41033999994</v>
      </c>
    </row>
    <row r="258" spans="1:19" x14ac:dyDescent="0.25">
      <c r="A258" s="24">
        <v>240</v>
      </c>
      <c r="B258" s="67" t="s">
        <v>262</v>
      </c>
      <c r="C258" s="9">
        <v>503000</v>
      </c>
      <c r="D258" s="10">
        <v>8.8057971956363641</v>
      </c>
      <c r="E258" s="11">
        <v>271600.256696</v>
      </c>
      <c r="F258" s="172">
        <v>774600.256696</v>
      </c>
      <c r="G258" s="157">
        <v>331950</v>
      </c>
      <c r="H258" s="153">
        <v>8.8057971956363641</v>
      </c>
      <c r="I258" s="192">
        <v>486000</v>
      </c>
      <c r="J258" s="174">
        <f t="shared" si="46"/>
        <v>817950</v>
      </c>
      <c r="K258" s="157">
        <v>375104</v>
      </c>
      <c r="L258" s="153">
        <v>8.8057971956363641</v>
      </c>
      <c r="M258" s="192">
        <v>505440</v>
      </c>
      <c r="N258" s="174">
        <f t="shared" si="47"/>
        <v>880544</v>
      </c>
      <c r="O258" s="157">
        <v>411618</v>
      </c>
      <c r="P258" s="153">
        <v>8.8057971956363641</v>
      </c>
      <c r="Q258" s="192">
        <v>490860</v>
      </c>
      <c r="R258" s="174">
        <f t="shared" si="48"/>
        <v>902478</v>
      </c>
      <c r="S258" s="395">
        <f t="shared" si="36"/>
        <v>843893.06417399994</v>
      </c>
    </row>
    <row r="259" spans="1:19" x14ac:dyDescent="0.25">
      <c r="A259" s="24">
        <v>241</v>
      </c>
      <c r="B259" s="67" t="s">
        <v>263</v>
      </c>
      <c r="C259" s="9">
        <v>575000</v>
      </c>
      <c r="D259" s="10">
        <v>5.6608779021818192</v>
      </c>
      <c r="E259" s="11">
        <v>309251.9959000001</v>
      </c>
      <c r="F259" s="172">
        <v>884251.9959000001</v>
      </c>
      <c r="G259" s="157">
        <v>698550</v>
      </c>
      <c r="H259" s="153">
        <v>5.6608779021818192</v>
      </c>
      <c r="I259" s="192">
        <v>312400</v>
      </c>
      <c r="J259" s="174">
        <f t="shared" si="46"/>
        <v>1010950</v>
      </c>
      <c r="K259" s="157">
        <v>817304</v>
      </c>
      <c r="L259" s="153">
        <v>5.6608779021818192</v>
      </c>
      <c r="M259" s="192">
        <v>321772</v>
      </c>
      <c r="N259" s="174">
        <f t="shared" si="47"/>
        <v>1139076</v>
      </c>
      <c r="O259" s="157">
        <v>859217</v>
      </c>
      <c r="P259" s="153">
        <v>5.6608779021818192</v>
      </c>
      <c r="Q259" s="192">
        <v>328020</v>
      </c>
      <c r="R259" s="174">
        <f t="shared" si="48"/>
        <v>1187237</v>
      </c>
      <c r="S259" s="395">
        <f t="shared" si="36"/>
        <v>1055378.7489749999</v>
      </c>
    </row>
    <row r="260" spans="1:19" x14ac:dyDescent="0.25">
      <c r="A260" s="24">
        <v>242</v>
      </c>
      <c r="B260" s="67" t="s">
        <v>264</v>
      </c>
      <c r="C260" s="9">
        <v>622000</v>
      </c>
      <c r="D260" s="10">
        <v>8.1768171992727279</v>
      </c>
      <c r="E260" s="11">
        <v>334745.03845199989</v>
      </c>
      <c r="F260" s="172">
        <v>956745.03845199989</v>
      </c>
      <c r="G260" s="157">
        <v>609150</v>
      </c>
      <c r="H260" s="153">
        <v>8.1768171992727279</v>
      </c>
      <c r="I260" s="192">
        <v>451200</v>
      </c>
      <c r="J260" s="174">
        <f t="shared" si="46"/>
        <v>1060350</v>
      </c>
      <c r="K260" s="157">
        <v>682248</v>
      </c>
      <c r="L260" s="153">
        <v>8.1768171992727279</v>
      </c>
      <c r="M260" s="192">
        <v>473760</v>
      </c>
      <c r="N260" s="174">
        <f t="shared" si="47"/>
        <v>1156008</v>
      </c>
      <c r="O260" s="157">
        <v>730980</v>
      </c>
      <c r="P260" s="153">
        <v>8.1768171992727279</v>
      </c>
      <c r="Q260" s="192">
        <v>464736</v>
      </c>
      <c r="R260" s="174">
        <f t="shared" si="48"/>
        <v>1195716</v>
      </c>
      <c r="S260" s="395">
        <f t="shared" si="36"/>
        <v>1092204.7596129999</v>
      </c>
    </row>
    <row r="261" spans="1:19" x14ac:dyDescent="0.25">
      <c r="A261" s="24">
        <v>243</v>
      </c>
      <c r="B261" s="67" t="s">
        <v>265</v>
      </c>
      <c r="C261" s="15" t="s">
        <v>10</v>
      </c>
      <c r="D261" s="53">
        <v>5.6608779021818192</v>
      </c>
      <c r="E261" s="11">
        <v>327210.06889199995</v>
      </c>
      <c r="F261" s="172">
        <v>327210.06889199995</v>
      </c>
      <c r="G261" s="154" t="s">
        <v>10</v>
      </c>
      <c r="H261" s="220">
        <v>5.6608779021818192</v>
      </c>
      <c r="I261" s="192">
        <v>312400</v>
      </c>
      <c r="J261" s="174">
        <f>I261*1</f>
        <v>312400</v>
      </c>
      <c r="K261" s="154" t="s">
        <v>10</v>
      </c>
      <c r="L261" s="220">
        <v>5.6608779021818192</v>
      </c>
      <c r="M261" s="192">
        <v>324896</v>
      </c>
      <c r="N261" s="174">
        <f>M261*1</f>
        <v>324896</v>
      </c>
      <c r="O261" s="154" t="s">
        <v>10</v>
      </c>
      <c r="P261" s="220">
        <v>5.6608779021818192</v>
      </c>
      <c r="Q261" s="192">
        <v>328020</v>
      </c>
      <c r="R261" s="174">
        <f>Q261*1</f>
        <v>328020</v>
      </c>
      <c r="S261" s="395">
        <f t="shared" si="36"/>
        <v>323131.517223</v>
      </c>
    </row>
    <row r="262" spans="1:19" x14ac:dyDescent="0.25">
      <c r="A262" s="24">
        <v>244</v>
      </c>
      <c r="B262" s="67" t="s">
        <v>266</v>
      </c>
      <c r="C262" s="9">
        <v>363000</v>
      </c>
      <c r="D262" s="10">
        <v>8.1768171992727279</v>
      </c>
      <c r="E262" s="11">
        <v>196119.06542799994</v>
      </c>
      <c r="F262" s="172">
        <v>559119.06542799994</v>
      </c>
      <c r="G262" s="157">
        <v>106950</v>
      </c>
      <c r="H262" s="153">
        <v>8.1768171992727279</v>
      </c>
      <c r="I262" s="192">
        <v>451200</v>
      </c>
      <c r="J262" s="174">
        <f>G262+I262</f>
        <v>558150</v>
      </c>
      <c r="K262" s="157">
        <v>126201</v>
      </c>
      <c r="L262" s="153">
        <v>8.1768171992727279</v>
      </c>
      <c r="M262" s="192">
        <v>473760</v>
      </c>
      <c r="N262" s="174">
        <f>K262+M262</f>
        <v>599961</v>
      </c>
      <c r="O262" s="157">
        <v>139035</v>
      </c>
      <c r="P262" s="153">
        <v>8.1768171992727279</v>
      </c>
      <c r="Q262" s="192">
        <v>464736</v>
      </c>
      <c r="R262" s="174">
        <f>O262+Q262</f>
        <v>603771</v>
      </c>
      <c r="S262" s="395">
        <f t="shared" si="36"/>
        <v>580250.26635699999</v>
      </c>
    </row>
    <row r="263" spans="1:19" x14ac:dyDescent="0.25">
      <c r="A263" s="24">
        <v>245</v>
      </c>
      <c r="B263" s="67" t="s">
        <v>436</v>
      </c>
      <c r="C263" s="15" t="s">
        <v>10</v>
      </c>
      <c r="D263" s="53">
        <v>8.8057971956363641</v>
      </c>
      <c r="E263" s="11">
        <v>504844.1629</v>
      </c>
      <c r="F263" s="172">
        <v>504844.1629</v>
      </c>
      <c r="G263" s="154" t="s">
        <v>10</v>
      </c>
      <c r="H263" s="220">
        <v>8.8057971956363641</v>
      </c>
      <c r="I263" s="192">
        <v>486000</v>
      </c>
      <c r="J263" s="174">
        <f>I263*1</f>
        <v>486000</v>
      </c>
      <c r="K263" s="154" t="s">
        <v>10</v>
      </c>
      <c r="L263" s="220">
        <v>8.8057971956363641</v>
      </c>
      <c r="M263" s="192">
        <v>510300</v>
      </c>
      <c r="N263" s="174">
        <f>M263*1</f>
        <v>510300</v>
      </c>
      <c r="O263" s="154" t="s">
        <v>10</v>
      </c>
      <c r="P263" s="220">
        <v>8.8057971956363641</v>
      </c>
      <c r="Q263" s="192">
        <v>500580</v>
      </c>
      <c r="R263" s="174">
        <f>Q263*1</f>
        <v>500580</v>
      </c>
      <c r="S263" s="395">
        <f t="shared" ref="S263:S298" si="49">AVERAGE(N263,J263,F263,R263)</f>
        <v>500431.04072499997</v>
      </c>
    </row>
    <row r="264" spans="1:19" x14ac:dyDescent="0.25">
      <c r="A264" s="24">
        <v>246</v>
      </c>
      <c r="B264" s="67" t="s">
        <v>267</v>
      </c>
      <c r="C264" s="9">
        <v>3315000</v>
      </c>
      <c r="D264" s="10">
        <v>8.1768171992727279</v>
      </c>
      <c r="E264" s="11">
        <v>1784970.9692120003</v>
      </c>
      <c r="F264" s="172">
        <v>5099970.9692120003</v>
      </c>
      <c r="G264" s="157">
        <v>6225750</v>
      </c>
      <c r="H264" s="153">
        <v>8.1768171992727279</v>
      </c>
      <c r="I264" s="192">
        <v>130200</v>
      </c>
      <c r="J264" s="174">
        <f>G264+I264</f>
        <v>6355950</v>
      </c>
      <c r="K264" s="157">
        <v>7097355</v>
      </c>
      <c r="L264" s="153">
        <v>8.1768171992727279</v>
      </c>
      <c r="M264" s="192">
        <v>135408</v>
      </c>
      <c r="N264" s="174">
        <f>K264+M264</f>
        <v>7232763</v>
      </c>
      <c r="O264" s="157">
        <v>7782188</v>
      </c>
      <c r="P264" s="153">
        <v>8.1768171992727279</v>
      </c>
      <c r="Q264" s="192">
        <v>132804</v>
      </c>
      <c r="R264" s="174">
        <f>O264+Q264</f>
        <v>7914992</v>
      </c>
      <c r="S264" s="395">
        <f t="shared" si="49"/>
        <v>6650918.9923029998</v>
      </c>
    </row>
    <row r="265" spans="1:19" x14ac:dyDescent="0.25">
      <c r="A265" s="24">
        <v>247</v>
      </c>
      <c r="B265" s="67" t="s">
        <v>268</v>
      </c>
      <c r="C265" s="9">
        <v>239000</v>
      </c>
      <c r="D265" s="10">
        <v>2.8304292952727272</v>
      </c>
      <c r="E265" s="11">
        <v>129021.316292</v>
      </c>
      <c r="F265" s="172">
        <v>368021.316292</v>
      </c>
      <c r="G265" s="157">
        <v>368400</v>
      </c>
      <c r="H265" s="153">
        <v>2.8304292952727272</v>
      </c>
      <c r="I265" s="192">
        <v>61500</v>
      </c>
      <c r="J265" s="174">
        <f>G265+I265</f>
        <v>429900</v>
      </c>
      <c r="K265" s="157">
        <v>434712</v>
      </c>
      <c r="L265" s="153">
        <v>2.8304292952727272</v>
      </c>
      <c r="M265" s="192">
        <v>65190</v>
      </c>
      <c r="N265" s="174">
        <f>K265+M265</f>
        <v>499902</v>
      </c>
      <c r="O265" s="157">
        <v>431028</v>
      </c>
      <c r="P265" s="153">
        <v>2.8304292952727272</v>
      </c>
      <c r="Q265" s="192">
        <v>64575</v>
      </c>
      <c r="R265" s="174">
        <f>O265+Q265</f>
        <v>495603</v>
      </c>
      <c r="S265" s="395">
        <f t="shared" si="49"/>
        <v>448356.579073</v>
      </c>
    </row>
    <row r="266" spans="1:19" x14ac:dyDescent="0.25">
      <c r="A266" s="24">
        <v>248</v>
      </c>
      <c r="B266" s="67" t="s">
        <v>269</v>
      </c>
      <c r="C266" s="9">
        <v>233000</v>
      </c>
      <c r="D266" s="10">
        <v>2.8304292952727272</v>
      </c>
      <c r="E266" s="11">
        <v>124837.147276</v>
      </c>
      <c r="F266" s="172">
        <v>357837.147276</v>
      </c>
      <c r="G266" s="157">
        <v>284100</v>
      </c>
      <c r="H266" s="153">
        <v>2.8304292952727272</v>
      </c>
      <c r="I266" s="192">
        <v>115800</v>
      </c>
      <c r="J266" s="174">
        <f>G266+I266</f>
        <v>399900</v>
      </c>
      <c r="K266" s="157">
        <v>321033</v>
      </c>
      <c r="L266" s="153">
        <v>2.8304292952727272</v>
      </c>
      <c r="M266" s="192">
        <v>119274</v>
      </c>
      <c r="N266" s="174">
        <f>K266+M266</f>
        <v>440307</v>
      </c>
      <c r="O266" s="157">
        <v>363648</v>
      </c>
      <c r="P266" s="153">
        <v>2.8304292952727272</v>
      </c>
      <c r="Q266" s="192">
        <v>121590</v>
      </c>
      <c r="R266" s="174">
        <f>O266+Q266</f>
        <v>485238</v>
      </c>
      <c r="S266" s="395">
        <f t="shared" si="49"/>
        <v>420820.53681900003</v>
      </c>
    </row>
    <row r="267" spans="1:19" x14ac:dyDescent="0.25">
      <c r="A267" s="24">
        <v>249</v>
      </c>
      <c r="B267" s="67" t="s">
        <v>271</v>
      </c>
      <c r="C267" s="9">
        <v>905000</v>
      </c>
      <c r="D267" s="10">
        <v>2.8304292952727272</v>
      </c>
      <c r="E267" s="11">
        <v>487561.83236799994</v>
      </c>
      <c r="F267" s="172">
        <v>1392561.8323679999</v>
      </c>
      <c r="G267" s="157">
        <v>1544400</v>
      </c>
      <c r="H267" s="153">
        <v>2.8304292952727272</v>
      </c>
      <c r="I267" s="192">
        <v>156300</v>
      </c>
      <c r="J267" s="174">
        <f>G267+I267</f>
        <v>1700700</v>
      </c>
      <c r="K267" s="157">
        <v>1791504</v>
      </c>
      <c r="L267" s="153">
        <v>2.8304292952727272</v>
      </c>
      <c r="M267" s="192">
        <v>164115</v>
      </c>
      <c r="N267" s="174">
        <f>K267+M267</f>
        <v>1955619</v>
      </c>
      <c r="O267" s="157">
        <v>1806948</v>
      </c>
      <c r="P267" s="153">
        <v>2.8304292952727272</v>
      </c>
      <c r="Q267" s="192">
        <v>164115</v>
      </c>
      <c r="R267" s="174">
        <f>O267+Q267</f>
        <v>1971063</v>
      </c>
      <c r="S267" s="395">
        <f t="shared" si="49"/>
        <v>1754985.9580919999</v>
      </c>
    </row>
    <row r="268" spans="1:19" x14ac:dyDescent="0.25">
      <c r="A268" s="24">
        <v>250</v>
      </c>
      <c r="B268" s="67" t="s">
        <v>272</v>
      </c>
      <c r="C268" s="15" t="s">
        <v>10</v>
      </c>
      <c r="D268" s="53">
        <v>1.1292479363636365</v>
      </c>
      <c r="E268" s="11">
        <v>70878.086244000006</v>
      </c>
      <c r="F268" s="172">
        <v>70878.086244000006</v>
      </c>
      <c r="G268" s="154" t="s">
        <v>10</v>
      </c>
      <c r="H268" s="220">
        <v>1.1292479363636365</v>
      </c>
      <c r="I268" s="192">
        <v>62400</v>
      </c>
      <c r="J268" s="174">
        <f>I268*1</f>
        <v>62400</v>
      </c>
      <c r="K268" s="154" t="s">
        <v>10</v>
      </c>
      <c r="L268" s="220">
        <v>1.1292479363636365</v>
      </c>
      <c r="M268" s="192">
        <v>64272</v>
      </c>
      <c r="N268" s="174">
        <f>M268*1</f>
        <v>64272</v>
      </c>
      <c r="O268" s="154" t="s">
        <v>10</v>
      </c>
      <c r="P268" s="220">
        <v>1.1292479363636365</v>
      </c>
      <c r="Q268" s="192">
        <v>63024</v>
      </c>
      <c r="R268" s="174">
        <f>Q268*1</f>
        <v>63024</v>
      </c>
      <c r="S268" s="395">
        <f t="shared" si="49"/>
        <v>65143.521561000001</v>
      </c>
    </row>
    <row r="269" spans="1:19" x14ac:dyDescent="0.25">
      <c r="A269" s="24">
        <v>251</v>
      </c>
      <c r="B269" s="67" t="s">
        <v>273</v>
      </c>
      <c r="C269" s="15" t="s">
        <v>10</v>
      </c>
      <c r="D269" s="53">
        <v>0.2613829981818182</v>
      </c>
      <c r="E269" s="11">
        <v>21705.783231999998</v>
      </c>
      <c r="F269" s="172">
        <v>21705.783231999998</v>
      </c>
      <c r="G269" s="154" t="s">
        <v>10</v>
      </c>
      <c r="H269" s="220">
        <v>0.2613829981818182</v>
      </c>
      <c r="I269" s="192">
        <v>14500</v>
      </c>
      <c r="J269" s="174">
        <f>I269*1</f>
        <v>14500</v>
      </c>
      <c r="K269" s="154" t="s">
        <v>10</v>
      </c>
      <c r="L269" s="220">
        <v>0.2613829981818182</v>
      </c>
      <c r="M269" s="192">
        <v>15225</v>
      </c>
      <c r="N269" s="174">
        <f>M269*1</f>
        <v>15225</v>
      </c>
      <c r="O269" s="154" t="s">
        <v>10</v>
      </c>
      <c r="P269" s="220">
        <v>0.2613829981818182</v>
      </c>
      <c r="Q269" s="192">
        <v>14790</v>
      </c>
      <c r="R269" s="174">
        <f>Q269*1</f>
        <v>14790</v>
      </c>
      <c r="S269" s="395">
        <f t="shared" si="49"/>
        <v>16555.195808</v>
      </c>
    </row>
    <row r="270" spans="1:19" x14ac:dyDescent="0.25">
      <c r="A270" s="24">
        <v>252</v>
      </c>
      <c r="B270" s="67" t="s">
        <v>274</v>
      </c>
      <c r="C270" s="9">
        <v>1403000</v>
      </c>
      <c r="D270" s="10">
        <v>2.0824316839999999</v>
      </c>
      <c r="E270" s="11">
        <v>755941.50096799992</v>
      </c>
      <c r="F270" s="172">
        <v>2158941.5009679999</v>
      </c>
      <c r="G270" s="157">
        <v>2482500</v>
      </c>
      <c r="H270" s="153">
        <v>2.0824316839999999</v>
      </c>
      <c r="I270" s="192">
        <v>173500</v>
      </c>
      <c r="J270" s="174">
        <f>G270+I270</f>
        <v>2656000</v>
      </c>
      <c r="K270" s="157">
        <v>2929350</v>
      </c>
      <c r="L270" s="153">
        <v>2.0824316839999999</v>
      </c>
      <c r="M270" s="192">
        <v>180440</v>
      </c>
      <c r="N270" s="174">
        <f>K270+M270</f>
        <v>3109790</v>
      </c>
      <c r="O270" s="157">
        <v>2979000</v>
      </c>
      <c r="P270" s="153">
        <v>2.0824316839999999</v>
      </c>
      <c r="Q270" s="192">
        <v>178705</v>
      </c>
      <c r="R270" s="174">
        <f>O270+Q270</f>
        <v>3157705</v>
      </c>
      <c r="S270" s="395">
        <f t="shared" si="49"/>
        <v>2770609.125242</v>
      </c>
    </row>
    <row r="271" spans="1:19" x14ac:dyDescent="0.25">
      <c r="A271" s="24">
        <v>253</v>
      </c>
      <c r="B271" s="67" t="s">
        <v>275</v>
      </c>
      <c r="C271" s="9">
        <v>140000</v>
      </c>
      <c r="D271" s="10">
        <v>0.94346999454545466</v>
      </c>
      <c r="E271" s="11">
        <v>75630.97329200001</v>
      </c>
      <c r="F271" s="172">
        <v>215630.97329200001</v>
      </c>
      <c r="G271" s="157">
        <v>212250</v>
      </c>
      <c r="H271" s="153">
        <v>0.94346999454545466</v>
      </c>
      <c r="I271" s="192">
        <v>32900</v>
      </c>
      <c r="J271" s="174">
        <f>G271+I271</f>
        <v>245150</v>
      </c>
      <c r="K271" s="157">
        <v>250455</v>
      </c>
      <c r="L271" s="153">
        <v>0.94346999454545466</v>
      </c>
      <c r="M271" s="192">
        <v>34545</v>
      </c>
      <c r="N271" s="174">
        <f>K271+M271</f>
        <v>285000</v>
      </c>
      <c r="O271" s="157">
        <v>269558</v>
      </c>
      <c r="P271" s="153">
        <v>0.94346999454545466</v>
      </c>
      <c r="Q271" s="192">
        <v>33229</v>
      </c>
      <c r="R271" s="174">
        <f>O271+Q271</f>
        <v>302787</v>
      </c>
      <c r="S271" s="395">
        <f t="shared" si="49"/>
        <v>262141.993323</v>
      </c>
    </row>
    <row r="272" spans="1:19" x14ac:dyDescent="0.25">
      <c r="A272" s="24">
        <v>254</v>
      </c>
      <c r="B272" s="67" t="s">
        <v>446</v>
      </c>
      <c r="C272" s="15" t="s">
        <v>10</v>
      </c>
      <c r="D272" s="53">
        <v>2.4293072963636364</v>
      </c>
      <c r="E272" s="11">
        <v>144474.36634400001</v>
      </c>
      <c r="F272" s="172">
        <v>144474.36634400001</v>
      </c>
      <c r="G272" s="154" t="s">
        <v>10</v>
      </c>
      <c r="H272" s="220">
        <v>2.4293072963636364</v>
      </c>
      <c r="I272" s="192">
        <v>134100</v>
      </c>
      <c r="J272" s="174">
        <f>I272*1</f>
        <v>134100</v>
      </c>
      <c r="K272" s="154" t="s">
        <v>10</v>
      </c>
      <c r="L272" s="220">
        <v>2.4293072963636364</v>
      </c>
      <c r="M272" s="192">
        <v>142146</v>
      </c>
      <c r="N272" s="174">
        <f>M272*1</f>
        <v>142146</v>
      </c>
      <c r="O272" s="154" t="s">
        <v>10</v>
      </c>
      <c r="P272" s="220">
        <v>2.4293072963636364</v>
      </c>
      <c r="Q272" s="192">
        <v>140805</v>
      </c>
      <c r="R272" s="174">
        <f>Q272*1</f>
        <v>140805</v>
      </c>
      <c r="S272" s="395">
        <f t="shared" si="49"/>
        <v>140381.341586</v>
      </c>
    </row>
    <row r="273" spans="1:19" x14ac:dyDescent="0.25">
      <c r="A273" s="24">
        <v>255</v>
      </c>
      <c r="B273" s="67" t="s">
        <v>277</v>
      </c>
      <c r="C273" s="15" t="s">
        <v>10</v>
      </c>
      <c r="D273" s="53">
        <v>2.7765691414545457</v>
      </c>
      <c r="E273" s="11">
        <v>163565.23811599999</v>
      </c>
      <c r="F273" s="172">
        <v>163565.23811599999</v>
      </c>
      <c r="G273" s="154" t="s">
        <v>10</v>
      </c>
      <c r="H273" s="220">
        <v>2.7765691414545457</v>
      </c>
      <c r="I273" s="192">
        <v>153300</v>
      </c>
      <c r="J273" s="174">
        <f>I273*1</f>
        <v>153300</v>
      </c>
      <c r="K273" s="154" t="s">
        <v>10</v>
      </c>
      <c r="L273" s="220">
        <v>2.7765691414545457</v>
      </c>
      <c r="M273" s="192">
        <v>162498</v>
      </c>
      <c r="N273" s="174">
        <f>M273*1</f>
        <v>162498</v>
      </c>
      <c r="O273" s="154" t="s">
        <v>10</v>
      </c>
      <c r="P273" s="220">
        <v>2.7765691414545457</v>
      </c>
      <c r="Q273" s="192">
        <v>154833</v>
      </c>
      <c r="R273" s="174">
        <f>Q273*1</f>
        <v>154833</v>
      </c>
      <c r="S273" s="395">
        <f t="shared" si="49"/>
        <v>158549.05952899999</v>
      </c>
    </row>
    <row r="274" spans="1:19" x14ac:dyDescent="0.25">
      <c r="A274" s="24">
        <v>256</v>
      </c>
      <c r="B274" s="67" t="s">
        <v>278</v>
      </c>
      <c r="C274" s="9">
        <v>125000</v>
      </c>
      <c r="D274" s="10">
        <v>2.0824316839999999</v>
      </c>
      <c r="E274" s="11">
        <v>67730.347796000016</v>
      </c>
      <c r="F274" s="172">
        <v>192730.34779600002</v>
      </c>
      <c r="G274" s="157">
        <v>79950</v>
      </c>
      <c r="H274" s="153">
        <v>2.0824316839999999</v>
      </c>
      <c r="I274" s="192">
        <v>115000</v>
      </c>
      <c r="J274" s="174">
        <f>G274+I274</f>
        <v>194950</v>
      </c>
      <c r="K274" s="157">
        <v>94341</v>
      </c>
      <c r="L274" s="153">
        <v>2.0824316839999999</v>
      </c>
      <c r="M274" s="192">
        <v>119600</v>
      </c>
      <c r="N274" s="174">
        <f>K274+M274</f>
        <v>213941</v>
      </c>
      <c r="O274" s="157">
        <v>99138</v>
      </c>
      <c r="P274" s="153">
        <v>2.0824316839999999</v>
      </c>
      <c r="Q274" s="192">
        <v>117300</v>
      </c>
      <c r="R274" s="174">
        <f>O274+Q274</f>
        <v>216438</v>
      </c>
      <c r="S274" s="395">
        <f t="shared" si="49"/>
        <v>204514.83694900002</v>
      </c>
    </row>
    <row r="275" spans="1:19" x14ac:dyDescent="0.25">
      <c r="A275" s="24">
        <v>257</v>
      </c>
      <c r="B275" s="67" t="s">
        <v>279</v>
      </c>
      <c r="C275" s="9">
        <v>563000</v>
      </c>
      <c r="D275" s="10">
        <v>2.7765691414545457</v>
      </c>
      <c r="E275" s="11">
        <v>302493.53444399999</v>
      </c>
      <c r="F275" s="172">
        <v>865493.53444399999</v>
      </c>
      <c r="G275" s="157">
        <v>875400</v>
      </c>
      <c r="H275" s="153">
        <v>2.7765691414545457</v>
      </c>
      <c r="I275" s="192">
        <v>153300</v>
      </c>
      <c r="J275" s="174">
        <f>G275+I275</f>
        <v>1028700</v>
      </c>
      <c r="K275" s="157">
        <v>1015464</v>
      </c>
      <c r="L275" s="153">
        <v>2.7765691414545457</v>
      </c>
      <c r="M275" s="192">
        <v>157899</v>
      </c>
      <c r="N275" s="174">
        <f>K275+M275</f>
        <v>1173363</v>
      </c>
      <c r="O275" s="157">
        <v>1120512</v>
      </c>
      <c r="P275" s="153">
        <v>2.7765691414545457</v>
      </c>
      <c r="Q275" s="192">
        <v>157899</v>
      </c>
      <c r="R275" s="174">
        <f>O275+Q275</f>
        <v>1278411</v>
      </c>
      <c r="S275" s="395">
        <f t="shared" si="49"/>
        <v>1086491.8836110001</v>
      </c>
    </row>
    <row r="276" spans="1:19" x14ac:dyDescent="0.25">
      <c r="A276" s="24">
        <v>258</v>
      </c>
      <c r="B276" s="67" t="s">
        <v>356</v>
      </c>
      <c r="C276" s="9">
        <v>50000</v>
      </c>
      <c r="D276" s="10">
        <v>0.94346999454545466</v>
      </c>
      <c r="E276" s="11">
        <v>27389.443796000007</v>
      </c>
      <c r="F276" s="172">
        <v>77389.443796000007</v>
      </c>
      <c r="G276" s="157">
        <v>14700</v>
      </c>
      <c r="H276" s="153">
        <v>0.94346999454545466</v>
      </c>
      <c r="I276" s="192">
        <v>52200</v>
      </c>
      <c r="J276" s="174">
        <f>G276+I276</f>
        <v>66900</v>
      </c>
      <c r="K276" s="157">
        <v>17199</v>
      </c>
      <c r="L276" s="153">
        <v>0.94346999454545466</v>
      </c>
      <c r="M276" s="192">
        <v>54288</v>
      </c>
      <c r="N276" s="174">
        <f>K276+M276</f>
        <v>71487</v>
      </c>
      <c r="O276" s="157">
        <v>18669</v>
      </c>
      <c r="P276" s="153">
        <v>0.94346999454545466</v>
      </c>
      <c r="Q276" s="192">
        <v>53766</v>
      </c>
      <c r="R276" s="174">
        <f>O276+Q276</f>
        <v>72435</v>
      </c>
      <c r="S276" s="395">
        <f t="shared" si="49"/>
        <v>72052.860948999994</v>
      </c>
    </row>
    <row r="277" spans="1:19" x14ac:dyDescent="0.25">
      <c r="A277" s="24">
        <v>259</v>
      </c>
      <c r="B277" s="67" t="s">
        <v>280</v>
      </c>
      <c r="C277" s="9">
        <v>68000</v>
      </c>
      <c r="D277" s="10">
        <v>0.94346999454545466</v>
      </c>
      <c r="E277" s="11">
        <v>36218.539627999999</v>
      </c>
      <c r="F277" s="172">
        <v>104218.539628</v>
      </c>
      <c r="G277" s="157">
        <v>68550</v>
      </c>
      <c r="H277" s="153">
        <v>0.94346999454545466</v>
      </c>
      <c r="I277" s="192">
        <v>36100</v>
      </c>
      <c r="J277" s="174">
        <f>G277+I277</f>
        <v>104650</v>
      </c>
      <c r="K277" s="157">
        <v>79518</v>
      </c>
      <c r="L277" s="153">
        <v>0.94346999454545466</v>
      </c>
      <c r="M277" s="192">
        <v>37905</v>
      </c>
      <c r="N277" s="174">
        <f>K277+M277</f>
        <v>117423</v>
      </c>
      <c r="O277" s="157">
        <v>81575</v>
      </c>
      <c r="P277" s="153">
        <v>0.94346999454545466</v>
      </c>
      <c r="Q277" s="192">
        <v>37183</v>
      </c>
      <c r="R277" s="174">
        <f>O277+Q277</f>
        <v>118758</v>
      </c>
      <c r="S277" s="395">
        <f t="shared" si="49"/>
        <v>111262.384907</v>
      </c>
    </row>
    <row r="278" spans="1:19" x14ac:dyDescent="0.25">
      <c r="A278" s="24">
        <v>260</v>
      </c>
      <c r="B278" s="67" t="s">
        <v>281</v>
      </c>
      <c r="C278" s="9">
        <v>108000</v>
      </c>
      <c r="D278" s="10">
        <v>0.94346999454545466</v>
      </c>
      <c r="E278" s="11">
        <v>58070.088912000007</v>
      </c>
      <c r="F278" s="172">
        <v>166070.08891200001</v>
      </c>
      <c r="G278" s="157">
        <v>125100</v>
      </c>
      <c r="H278" s="153">
        <v>0.94346999454545466</v>
      </c>
      <c r="I278" s="192">
        <v>52200</v>
      </c>
      <c r="J278" s="174">
        <f>G278+I278</f>
        <v>177300</v>
      </c>
      <c r="K278" s="157">
        <v>143865</v>
      </c>
      <c r="L278" s="153">
        <v>0.94346999454545466</v>
      </c>
      <c r="M278" s="192">
        <v>53766</v>
      </c>
      <c r="N278" s="174">
        <f>K278+M278</f>
        <v>197631</v>
      </c>
      <c r="O278" s="157">
        <v>156375</v>
      </c>
      <c r="P278" s="153">
        <v>0.94346999454545466</v>
      </c>
      <c r="Q278" s="192">
        <v>53766</v>
      </c>
      <c r="R278" s="174">
        <f>O278+Q278</f>
        <v>210141</v>
      </c>
      <c r="S278" s="395">
        <f t="shared" si="49"/>
        <v>187785.52222799999</v>
      </c>
    </row>
    <row r="279" spans="1:19" x14ac:dyDescent="0.25">
      <c r="A279" s="24">
        <v>261</v>
      </c>
      <c r="B279" s="67" t="s">
        <v>282</v>
      </c>
      <c r="C279" s="9">
        <v>88410.446964000002</v>
      </c>
      <c r="D279" s="10">
        <v>0</v>
      </c>
      <c r="E279" s="12" t="s">
        <v>10</v>
      </c>
      <c r="F279" s="172">
        <v>88410.446964000002</v>
      </c>
      <c r="G279" s="157">
        <v>103200</v>
      </c>
      <c r="H279" s="153">
        <v>0</v>
      </c>
      <c r="I279" s="154" t="s">
        <v>10</v>
      </c>
      <c r="J279" s="174">
        <f>G279*1</f>
        <v>103200</v>
      </c>
      <c r="K279" s="157">
        <v>116616</v>
      </c>
      <c r="L279" s="153">
        <v>0</v>
      </c>
      <c r="M279" s="154" t="s">
        <v>10</v>
      </c>
      <c r="N279" s="174">
        <f>K279*1</f>
        <v>116616</v>
      </c>
      <c r="O279" s="157">
        <v>126936</v>
      </c>
      <c r="P279" s="153">
        <v>0</v>
      </c>
      <c r="Q279" s="154" t="s">
        <v>10</v>
      </c>
      <c r="R279" s="174">
        <f>O279*1</f>
        <v>126936</v>
      </c>
      <c r="S279" s="395">
        <f t="shared" si="49"/>
        <v>108790.611741</v>
      </c>
    </row>
    <row r="280" spans="1:19" x14ac:dyDescent="0.25">
      <c r="A280" s="24">
        <v>262</v>
      </c>
      <c r="B280" s="67" t="s">
        <v>283</v>
      </c>
      <c r="C280" s="15" t="s">
        <v>10</v>
      </c>
      <c r="D280" s="71">
        <v>230</v>
      </c>
      <c r="E280" s="11">
        <v>142808.76391039998</v>
      </c>
      <c r="F280" s="172">
        <v>142808.76391039998</v>
      </c>
      <c r="G280" s="154" t="s">
        <v>10</v>
      </c>
      <c r="H280" s="249">
        <v>230</v>
      </c>
      <c r="I280" s="192">
        <v>131979.96000000002</v>
      </c>
      <c r="J280" s="174">
        <f>I280*1</f>
        <v>131979.96000000002</v>
      </c>
      <c r="K280" s="154" t="s">
        <v>10</v>
      </c>
      <c r="L280" s="249">
        <v>230</v>
      </c>
      <c r="M280" s="192">
        <v>135940</v>
      </c>
      <c r="N280" s="174">
        <f>M280*1</f>
        <v>135940</v>
      </c>
      <c r="O280" s="154" t="s">
        <v>10</v>
      </c>
      <c r="P280" s="249">
        <v>230</v>
      </c>
      <c r="Q280" s="192">
        <v>133300</v>
      </c>
      <c r="R280" s="174">
        <f>Q280*1</f>
        <v>133300</v>
      </c>
      <c r="S280" s="395">
        <f t="shared" si="49"/>
        <v>136007.18097759999</v>
      </c>
    </row>
    <row r="281" spans="1:19" x14ac:dyDescent="0.25">
      <c r="A281" s="24">
        <v>263</v>
      </c>
      <c r="B281" s="67" t="s">
        <v>284</v>
      </c>
      <c r="C281" s="9">
        <v>953000</v>
      </c>
      <c r="D281" s="10">
        <v>2.8820529999999995</v>
      </c>
      <c r="E281" s="11">
        <v>513040.10517999995</v>
      </c>
      <c r="F281" s="172">
        <v>1466040.10518</v>
      </c>
      <c r="G281" s="157">
        <v>1617503.25</v>
      </c>
      <c r="H281" s="153">
        <v>2.8820529999999995</v>
      </c>
      <c r="I281" s="192">
        <v>159170.76</v>
      </c>
      <c r="J281" s="174">
        <f>G281+I281</f>
        <v>1776674.01</v>
      </c>
      <c r="K281" s="157">
        <v>1860129</v>
      </c>
      <c r="L281" s="153">
        <v>2.8820529999999995</v>
      </c>
      <c r="M281" s="192">
        <v>168722</v>
      </c>
      <c r="N281" s="174">
        <f>K281+M281</f>
        <v>2028851</v>
      </c>
      <c r="O281" s="157">
        <v>2021879</v>
      </c>
      <c r="P281" s="153">
        <v>2.8820529999999995</v>
      </c>
      <c r="Q281" s="192">
        <v>167129</v>
      </c>
      <c r="R281" s="174">
        <f>O281+Q281</f>
        <v>2189008</v>
      </c>
      <c r="S281" s="395">
        <f t="shared" si="49"/>
        <v>1865143.2787949999</v>
      </c>
    </row>
    <row r="282" spans="1:19" x14ac:dyDescent="0.25">
      <c r="A282" s="24">
        <v>264</v>
      </c>
      <c r="B282" s="67" t="s">
        <v>285</v>
      </c>
      <c r="C282" s="9">
        <v>342000</v>
      </c>
      <c r="D282" s="10">
        <v>2.2120320756363641</v>
      </c>
      <c r="E282" s="11">
        <v>184216.05738800007</v>
      </c>
      <c r="F282" s="172">
        <v>526216.05738800007</v>
      </c>
      <c r="G282" s="157">
        <v>493800</v>
      </c>
      <c r="H282" s="153">
        <v>2.2120320756363641</v>
      </c>
      <c r="I282" s="192">
        <v>122200</v>
      </c>
      <c r="J282" s="174">
        <f>G282+I282</f>
        <v>616000</v>
      </c>
      <c r="K282" s="157">
        <v>562932</v>
      </c>
      <c r="L282" s="153">
        <v>2.2120320756363641</v>
      </c>
      <c r="M282" s="192">
        <v>128310</v>
      </c>
      <c r="N282" s="174">
        <f>K282+M282</f>
        <v>691242</v>
      </c>
      <c r="O282" s="157">
        <v>627126</v>
      </c>
      <c r="P282" s="153">
        <v>2.2120320756363641</v>
      </c>
      <c r="Q282" s="192">
        <v>128310</v>
      </c>
      <c r="R282" s="174">
        <f>O282+Q282</f>
        <v>755436</v>
      </c>
      <c r="S282" s="395">
        <f t="shared" si="49"/>
        <v>647223.51434700005</v>
      </c>
    </row>
    <row r="283" spans="1:19" x14ac:dyDescent="0.25">
      <c r="A283" s="24">
        <v>265</v>
      </c>
      <c r="B283" s="67" t="s">
        <v>286</v>
      </c>
      <c r="C283" s="15" t="s">
        <v>10</v>
      </c>
      <c r="D283" s="53">
        <v>12.141805130909093</v>
      </c>
      <c r="E283" s="11">
        <v>692156.10049600003</v>
      </c>
      <c r="F283" s="172">
        <v>692156.10049600003</v>
      </c>
      <c r="G283" s="154" t="s">
        <v>10</v>
      </c>
      <c r="H283" s="220">
        <v>12.141805130909093</v>
      </c>
      <c r="I283" s="192">
        <v>670000</v>
      </c>
      <c r="J283" s="174">
        <f>I283*1</f>
        <v>670000</v>
      </c>
      <c r="K283" s="154" t="s">
        <v>10</v>
      </c>
      <c r="L283" s="220">
        <v>12.141805130909093</v>
      </c>
      <c r="M283" s="192">
        <v>690100</v>
      </c>
      <c r="N283" s="174">
        <f>M283*1</f>
        <v>690100</v>
      </c>
      <c r="O283" s="154" t="s">
        <v>10</v>
      </c>
      <c r="P283" s="220">
        <v>12.141805130909093</v>
      </c>
      <c r="Q283" s="192">
        <v>676700</v>
      </c>
      <c r="R283" s="174">
        <f>Q283*1</f>
        <v>676700</v>
      </c>
      <c r="S283" s="395">
        <f t="shared" si="49"/>
        <v>682239.02512400004</v>
      </c>
    </row>
    <row r="284" spans="1:19" x14ac:dyDescent="0.25">
      <c r="A284" s="24">
        <v>266</v>
      </c>
      <c r="B284" s="67" t="s">
        <v>287</v>
      </c>
      <c r="C284" s="9">
        <v>439000</v>
      </c>
      <c r="D284" s="10">
        <v>1.561616162909091</v>
      </c>
      <c r="E284" s="11">
        <v>235863.99638000003</v>
      </c>
      <c r="F284" s="172">
        <v>674863.99638000003</v>
      </c>
      <c r="G284" s="157">
        <v>725400</v>
      </c>
      <c r="H284" s="153">
        <v>1.561616162909091</v>
      </c>
      <c r="I284" s="192">
        <v>86300</v>
      </c>
      <c r="J284" s="174">
        <f>G284+I284</f>
        <v>811700</v>
      </c>
      <c r="K284" s="157">
        <v>841464</v>
      </c>
      <c r="L284" s="153">
        <v>1.561616162909091</v>
      </c>
      <c r="M284" s="192">
        <v>88889</v>
      </c>
      <c r="N284" s="174">
        <f>K284+M284</f>
        <v>930353</v>
      </c>
      <c r="O284" s="157">
        <v>855972</v>
      </c>
      <c r="P284" s="153">
        <v>1.561616162909091</v>
      </c>
      <c r="Q284" s="192">
        <v>88889</v>
      </c>
      <c r="R284" s="174">
        <f>O284+Q284</f>
        <v>944861</v>
      </c>
      <c r="S284" s="395">
        <f t="shared" si="49"/>
        <v>840444.49909499998</v>
      </c>
    </row>
    <row r="285" spans="1:19" x14ac:dyDescent="0.25">
      <c r="A285" s="24">
        <v>267</v>
      </c>
      <c r="B285" s="67" t="s">
        <v>288</v>
      </c>
      <c r="C285" s="9">
        <v>60000</v>
      </c>
      <c r="D285" s="10">
        <v>1.2147405505454545</v>
      </c>
      <c r="E285" s="11">
        <v>32106.567924000003</v>
      </c>
      <c r="F285" s="172">
        <v>92106.567924000003</v>
      </c>
      <c r="G285" s="157">
        <v>15150</v>
      </c>
      <c r="H285" s="153">
        <v>1.2147405505454545</v>
      </c>
      <c r="I285" s="192">
        <v>67200</v>
      </c>
      <c r="J285" s="174">
        <f>G285+I285</f>
        <v>82350</v>
      </c>
      <c r="K285" s="157">
        <v>17574</v>
      </c>
      <c r="L285" s="153">
        <v>1.2147405505454545</v>
      </c>
      <c r="M285" s="192">
        <v>69888</v>
      </c>
      <c r="N285" s="174">
        <f>K285+M285</f>
        <v>87462</v>
      </c>
      <c r="O285" s="157">
        <v>17877</v>
      </c>
      <c r="P285" s="153">
        <v>1.2147405505454545</v>
      </c>
      <c r="Q285" s="192">
        <v>69216</v>
      </c>
      <c r="R285" s="174">
        <f>O285+Q285</f>
        <v>87093</v>
      </c>
      <c r="S285" s="395">
        <f t="shared" si="49"/>
        <v>87252.891980999993</v>
      </c>
    </row>
    <row r="286" spans="1:19" x14ac:dyDescent="0.25">
      <c r="A286" s="24">
        <v>268</v>
      </c>
      <c r="B286" s="67" t="s">
        <v>289</v>
      </c>
      <c r="C286" s="15" t="s">
        <v>10</v>
      </c>
      <c r="D286" s="53">
        <v>1.735169838909091</v>
      </c>
      <c r="E286" s="11">
        <v>105300.842024</v>
      </c>
      <c r="F286" s="172">
        <v>105300.842024</v>
      </c>
      <c r="G286" s="154" t="s">
        <v>10</v>
      </c>
      <c r="H286" s="220">
        <v>1.735169838909091</v>
      </c>
      <c r="I286" s="192">
        <v>95900</v>
      </c>
      <c r="J286" s="174">
        <f>I286*1</f>
        <v>95900</v>
      </c>
      <c r="K286" s="154" t="s">
        <v>10</v>
      </c>
      <c r="L286" s="220">
        <v>1.735169838909091</v>
      </c>
      <c r="M286" s="192">
        <v>99736</v>
      </c>
      <c r="N286" s="174">
        <f>M286*1</f>
        <v>99736</v>
      </c>
      <c r="O286" s="154" t="s">
        <v>10</v>
      </c>
      <c r="P286" s="220">
        <v>1.735169838909091</v>
      </c>
      <c r="Q286" s="192">
        <v>96859</v>
      </c>
      <c r="R286" s="174">
        <f>Q286*1</f>
        <v>96859</v>
      </c>
      <c r="S286" s="395">
        <f t="shared" si="49"/>
        <v>99448.960506000003</v>
      </c>
    </row>
    <row r="287" spans="1:19" x14ac:dyDescent="0.25">
      <c r="A287" s="24">
        <v>269</v>
      </c>
      <c r="B287" s="67" t="s">
        <v>290</v>
      </c>
      <c r="C287" s="9">
        <v>1253000</v>
      </c>
      <c r="D287" s="10">
        <v>2.8304292952727272</v>
      </c>
      <c r="E287" s="11">
        <v>674328.54969200026</v>
      </c>
      <c r="F287" s="172">
        <v>1927328.5496920003</v>
      </c>
      <c r="G287" s="157">
        <v>2189250</v>
      </c>
      <c r="H287" s="153">
        <v>2.8304292952727272</v>
      </c>
      <c r="I287" s="192">
        <v>170000</v>
      </c>
      <c r="J287" s="174">
        <f>G287+I287</f>
        <v>2359250</v>
      </c>
      <c r="K287" s="157">
        <v>2451960</v>
      </c>
      <c r="L287" s="153">
        <v>2.8304292952727272</v>
      </c>
      <c r="M287" s="192">
        <v>178500</v>
      </c>
      <c r="N287" s="174">
        <f>K287+M287</f>
        <v>2630460</v>
      </c>
      <c r="O287" s="157">
        <v>2670885</v>
      </c>
      <c r="P287" s="153">
        <v>2.8304292952727272</v>
      </c>
      <c r="Q287" s="192">
        <v>178500</v>
      </c>
      <c r="R287" s="174">
        <f>O287+Q287</f>
        <v>2849385</v>
      </c>
      <c r="S287" s="395">
        <f t="shared" si="49"/>
        <v>2441605.8874230003</v>
      </c>
    </row>
    <row r="288" spans="1:19" x14ac:dyDescent="0.25">
      <c r="A288" s="24">
        <v>270</v>
      </c>
      <c r="B288" s="67" t="s">
        <v>291</v>
      </c>
      <c r="C288" s="15" t="s">
        <v>10</v>
      </c>
      <c r="D288" s="53">
        <v>3.7739186014545458</v>
      </c>
      <c r="E288" s="11">
        <v>221466.68513200001</v>
      </c>
      <c r="F288" s="172">
        <v>221466.68513200001</v>
      </c>
      <c r="G288" s="154" t="s">
        <v>10</v>
      </c>
      <c r="H288" s="220">
        <v>3.7739186014545458</v>
      </c>
      <c r="I288" s="192">
        <v>208300</v>
      </c>
      <c r="J288" s="174">
        <f t="shared" ref="J288:J294" si="50">I288*1</f>
        <v>208300</v>
      </c>
      <c r="K288" s="154" t="s">
        <v>10</v>
      </c>
      <c r="L288" s="220">
        <v>3.7739186014545458</v>
      </c>
      <c r="M288" s="192">
        <v>218715</v>
      </c>
      <c r="N288" s="174">
        <f t="shared" ref="N288:N294" si="51">M288*1</f>
        <v>218715</v>
      </c>
      <c r="O288" s="154" t="s">
        <v>10</v>
      </c>
      <c r="P288" s="220">
        <v>3.7739186014545458</v>
      </c>
      <c r="Q288" s="192">
        <v>210383</v>
      </c>
      <c r="R288" s="174">
        <f t="shared" ref="R288:R294" si="52">Q288*1</f>
        <v>210383</v>
      </c>
      <c r="S288" s="395">
        <f t="shared" si="49"/>
        <v>214716.171283</v>
      </c>
    </row>
    <row r="289" spans="1:19" x14ac:dyDescent="0.25">
      <c r="A289" s="24">
        <v>271</v>
      </c>
      <c r="B289" s="67" t="s">
        <v>292</v>
      </c>
      <c r="C289" s="15" t="s">
        <v>10</v>
      </c>
      <c r="D289" s="25">
        <v>104.06965520981818</v>
      </c>
      <c r="E289" s="11">
        <v>5925838.4535559993</v>
      </c>
      <c r="F289" s="172">
        <v>5925838.4535559993</v>
      </c>
      <c r="G289" s="154" t="s">
        <v>10</v>
      </c>
      <c r="H289" s="183">
        <v>104.06965520981818</v>
      </c>
      <c r="I289" s="192">
        <v>5742300</v>
      </c>
      <c r="J289" s="174">
        <f t="shared" si="50"/>
        <v>5742300</v>
      </c>
      <c r="K289" s="154" t="s">
        <v>10</v>
      </c>
      <c r="L289" s="183">
        <v>104.06965520981818</v>
      </c>
      <c r="M289" s="192">
        <v>6029415</v>
      </c>
      <c r="N289" s="174">
        <f t="shared" si="51"/>
        <v>6029415</v>
      </c>
      <c r="O289" s="154" t="s">
        <v>10</v>
      </c>
      <c r="P289" s="183">
        <v>104.06965520981818</v>
      </c>
      <c r="Q289" s="192">
        <v>5857146</v>
      </c>
      <c r="R289" s="174">
        <f t="shared" si="52"/>
        <v>5857146</v>
      </c>
      <c r="S289" s="395">
        <f t="shared" si="49"/>
        <v>5888674.8633890003</v>
      </c>
    </row>
    <row r="290" spans="1:19" x14ac:dyDescent="0.25">
      <c r="A290" s="24">
        <v>272</v>
      </c>
      <c r="B290" s="67" t="s">
        <v>293</v>
      </c>
      <c r="C290" s="15" t="s">
        <v>10</v>
      </c>
      <c r="D290" s="53">
        <v>5.2054902050909098</v>
      </c>
      <c r="E290" s="11">
        <v>303170.18046</v>
      </c>
      <c r="F290" s="172">
        <v>303170.18046</v>
      </c>
      <c r="G290" s="154" t="s">
        <v>10</v>
      </c>
      <c r="H290" s="220">
        <v>5.2054902050909098</v>
      </c>
      <c r="I290" s="192">
        <v>287400</v>
      </c>
      <c r="J290" s="174">
        <f t="shared" si="50"/>
        <v>287400</v>
      </c>
      <c r="K290" s="154" t="s">
        <v>10</v>
      </c>
      <c r="L290" s="220">
        <v>5.2054902050909098</v>
      </c>
      <c r="M290" s="192">
        <v>304644</v>
      </c>
      <c r="N290" s="174">
        <f t="shared" si="51"/>
        <v>304644</v>
      </c>
      <c r="O290" s="154" t="s">
        <v>10</v>
      </c>
      <c r="P290" s="220">
        <v>5.2054902050909098</v>
      </c>
      <c r="Q290" s="192">
        <v>296022</v>
      </c>
      <c r="R290" s="174">
        <f t="shared" si="52"/>
        <v>296022</v>
      </c>
      <c r="S290" s="395">
        <f t="shared" si="49"/>
        <v>297809.04511499999</v>
      </c>
    </row>
    <row r="291" spans="1:19" x14ac:dyDescent="0.25">
      <c r="A291" s="24">
        <v>273</v>
      </c>
      <c r="B291" s="67" t="s">
        <v>294</v>
      </c>
      <c r="C291" s="15" t="s">
        <v>10</v>
      </c>
      <c r="D291" s="53">
        <v>6.8694580407272738</v>
      </c>
      <c r="E291" s="11">
        <v>396845.87322799995</v>
      </c>
      <c r="F291" s="172">
        <v>396845.87322799995</v>
      </c>
      <c r="G291" s="154" t="s">
        <v>10</v>
      </c>
      <c r="H291" s="220">
        <v>6.8694580407272738</v>
      </c>
      <c r="I291" s="192">
        <v>379100</v>
      </c>
      <c r="J291" s="174">
        <f t="shared" si="50"/>
        <v>379100</v>
      </c>
      <c r="K291" s="154" t="s">
        <v>10</v>
      </c>
      <c r="L291" s="220">
        <v>6.8694580407272738</v>
      </c>
      <c r="M291" s="192">
        <v>390473</v>
      </c>
      <c r="N291" s="174">
        <f t="shared" si="51"/>
        <v>390473</v>
      </c>
      <c r="O291" s="154" t="s">
        <v>10</v>
      </c>
      <c r="P291" s="220">
        <v>6.8694580407272738</v>
      </c>
      <c r="Q291" s="192">
        <v>390473</v>
      </c>
      <c r="R291" s="174">
        <f t="shared" si="52"/>
        <v>390473</v>
      </c>
      <c r="S291" s="395">
        <f t="shared" si="49"/>
        <v>389222.968307</v>
      </c>
    </row>
    <row r="292" spans="1:19" x14ac:dyDescent="0.25">
      <c r="A292" s="24">
        <v>274</v>
      </c>
      <c r="B292" s="67" t="s">
        <v>295</v>
      </c>
      <c r="C292" s="15" t="s">
        <v>10</v>
      </c>
      <c r="D292" s="53">
        <v>9.7148538541818183</v>
      </c>
      <c r="E292" s="11">
        <v>562863.29576400004</v>
      </c>
      <c r="F292" s="172">
        <v>562863.29576400004</v>
      </c>
      <c r="G292" s="154" t="s">
        <v>10</v>
      </c>
      <c r="H292" s="220">
        <v>9.7148538541818183</v>
      </c>
      <c r="I292" s="192">
        <v>536100</v>
      </c>
      <c r="J292" s="174">
        <f t="shared" si="50"/>
        <v>536100</v>
      </c>
      <c r="K292" s="154" t="s">
        <v>10</v>
      </c>
      <c r="L292" s="220">
        <v>9.7148538541818183</v>
      </c>
      <c r="M292" s="192">
        <v>552183</v>
      </c>
      <c r="N292" s="174">
        <f t="shared" si="51"/>
        <v>552183</v>
      </c>
      <c r="O292" s="154" t="s">
        <v>10</v>
      </c>
      <c r="P292" s="220">
        <v>9.7148538541818183</v>
      </c>
      <c r="Q292" s="192">
        <v>552183</v>
      </c>
      <c r="R292" s="174">
        <f t="shared" si="52"/>
        <v>552183</v>
      </c>
      <c r="S292" s="395">
        <f t="shared" si="49"/>
        <v>550832.32394100004</v>
      </c>
    </row>
    <row r="293" spans="1:19" x14ac:dyDescent="0.25">
      <c r="A293" s="24">
        <v>275</v>
      </c>
      <c r="B293" s="67" t="s">
        <v>296</v>
      </c>
      <c r="C293" s="15" t="s">
        <v>10</v>
      </c>
      <c r="D293" s="53">
        <v>6.2445334880000001</v>
      </c>
      <c r="E293" s="11">
        <v>361094.733328</v>
      </c>
      <c r="F293" s="172">
        <v>361094.733328</v>
      </c>
      <c r="G293" s="154" t="s">
        <v>10</v>
      </c>
      <c r="H293" s="220">
        <v>6.2445334880000001</v>
      </c>
      <c r="I293" s="192">
        <v>344600</v>
      </c>
      <c r="J293" s="174">
        <f t="shared" si="50"/>
        <v>344600</v>
      </c>
      <c r="K293" s="154" t="s">
        <v>10</v>
      </c>
      <c r="L293" s="220">
        <v>6.2445334880000001</v>
      </c>
      <c r="M293" s="192">
        <v>358384</v>
      </c>
      <c r="N293" s="174">
        <f t="shared" si="51"/>
        <v>358384</v>
      </c>
      <c r="O293" s="154" t="s">
        <v>10</v>
      </c>
      <c r="P293" s="220">
        <v>6.2445334880000001</v>
      </c>
      <c r="Q293" s="192">
        <v>358384</v>
      </c>
      <c r="R293" s="174">
        <f t="shared" si="52"/>
        <v>358384</v>
      </c>
      <c r="S293" s="395">
        <f t="shared" si="49"/>
        <v>355615.68333199999</v>
      </c>
    </row>
    <row r="294" spans="1:19" x14ac:dyDescent="0.25">
      <c r="A294" s="24">
        <v>276</v>
      </c>
      <c r="B294" s="67" t="s">
        <v>297</v>
      </c>
      <c r="C294" s="15" t="s">
        <v>10</v>
      </c>
      <c r="D294" s="53">
        <v>24.283436457090911</v>
      </c>
      <c r="E294" s="11">
        <v>1383184.42738</v>
      </c>
      <c r="F294" s="172">
        <v>1383184.42738</v>
      </c>
      <c r="G294" s="154" t="s">
        <v>10</v>
      </c>
      <c r="H294" s="220">
        <v>24.283436457090911</v>
      </c>
      <c r="I294" s="192">
        <v>1339900</v>
      </c>
      <c r="J294" s="174">
        <f t="shared" si="50"/>
        <v>1339900</v>
      </c>
      <c r="K294" s="154" t="s">
        <v>10</v>
      </c>
      <c r="L294" s="220">
        <v>24.283436457090911</v>
      </c>
      <c r="M294" s="192">
        <v>1420294</v>
      </c>
      <c r="N294" s="174">
        <f t="shared" si="51"/>
        <v>1420294</v>
      </c>
      <c r="O294" s="154" t="s">
        <v>10</v>
      </c>
      <c r="P294" s="220">
        <v>24.283436457090911</v>
      </c>
      <c r="Q294" s="192">
        <v>1366698</v>
      </c>
      <c r="R294" s="174">
        <f t="shared" si="52"/>
        <v>1366698</v>
      </c>
      <c r="S294" s="395">
        <f t="shared" si="49"/>
        <v>1377519.1068450001</v>
      </c>
    </row>
    <row r="295" spans="1:19" x14ac:dyDescent="0.25">
      <c r="A295" s="24">
        <v>277</v>
      </c>
      <c r="B295" s="67" t="s">
        <v>298</v>
      </c>
      <c r="C295" s="9">
        <v>87000</v>
      </c>
      <c r="D295" s="10">
        <v>0.94346999454545466</v>
      </c>
      <c r="E295" s="11">
        <v>47023.518748000002</v>
      </c>
      <c r="F295" s="172">
        <v>134023.518748</v>
      </c>
      <c r="G295" s="157">
        <v>85800</v>
      </c>
      <c r="H295" s="153">
        <v>0.94346999454545466</v>
      </c>
      <c r="I295" s="192">
        <v>52200</v>
      </c>
      <c r="J295" s="174">
        <f>G295+I295</f>
        <v>138000</v>
      </c>
      <c r="K295" s="157">
        <v>98670</v>
      </c>
      <c r="L295" s="153">
        <v>0.94346999454545466</v>
      </c>
      <c r="M295" s="192">
        <v>54288</v>
      </c>
      <c r="N295" s="174">
        <f>K295+M295</f>
        <v>152958</v>
      </c>
      <c r="O295" s="157">
        <v>100386</v>
      </c>
      <c r="P295" s="153">
        <v>0.94346999454545466</v>
      </c>
      <c r="Q295" s="192">
        <v>54288</v>
      </c>
      <c r="R295" s="174">
        <f>O295+Q295</f>
        <v>154674</v>
      </c>
      <c r="S295" s="395">
        <f t="shared" si="49"/>
        <v>144913.87968700001</v>
      </c>
    </row>
    <row r="296" spans="1:19" x14ac:dyDescent="0.25">
      <c r="A296" s="24">
        <v>278</v>
      </c>
      <c r="B296" s="67" t="s">
        <v>299</v>
      </c>
      <c r="C296" s="9">
        <v>48000</v>
      </c>
      <c r="D296" s="10">
        <v>0.94346999454545466</v>
      </c>
      <c r="E296" s="11">
        <v>25347.947316000005</v>
      </c>
      <c r="F296" s="172">
        <v>73347.947316000005</v>
      </c>
      <c r="G296" s="157">
        <v>8400</v>
      </c>
      <c r="H296" s="153">
        <v>0.94346999454545466</v>
      </c>
      <c r="I296" s="192">
        <v>52200</v>
      </c>
      <c r="J296" s="174">
        <f>G296+I296</f>
        <v>60600</v>
      </c>
      <c r="K296" s="157">
        <v>9576</v>
      </c>
      <c r="L296" s="153">
        <v>0.94346999454545466</v>
      </c>
      <c r="M296" s="192">
        <v>54810</v>
      </c>
      <c r="N296" s="174">
        <f>K296+M296</f>
        <v>64386</v>
      </c>
      <c r="O296" s="157">
        <v>10836</v>
      </c>
      <c r="P296" s="153">
        <v>0.94346999454545466</v>
      </c>
      <c r="Q296" s="192">
        <v>54288</v>
      </c>
      <c r="R296" s="174">
        <f>O296+Q296</f>
        <v>65124</v>
      </c>
      <c r="S296" s="395">
        <f t="shared" si="49"/>
        <v>65864.486829000001</v>
      </c>
    </row>
    <row r="297" spans="1:19" x14ac:dyDescent="0.25">
      <c r="A297" s="24">
        <v>279</v>
      </c>
      <c r="B297" s="67" t="s">
        <v>300</v>
      </c>
      <c r="C297" s="9">
        <v>78000</v>
      </c>
      <c r="D297" s="10">
        <v>0.94346999454545466</v>
      </c>
      <c r="E297" s="11">
        <v>42432.401487999989</v>
      </c>
      <c r="F297" s="172">
        <v>120432.40148799999</v>
      </c>
      <c r="G297" s="157">
        <v>69000</v>
      </c>
      <c r="H297" s="153">
        <v>0.94346999454545466</v>
      </c>
      <c r="I297" s="192">
        <v>52200</v>
      </c>
      <c r="J297" s="174">
        <f>G297+I297</f>
        <v>121200</v>
      </c>
      <c r="K297" s="157">
        <v>77970</v>
      </c>
      <c r="L297" s="153">
        <v>0.94346999454545466</v>
      </c>
      <c r="M297" s="192">
        <v>54810</v>
      </c>
      <c r="N297" s="174">
        <f>K297+M297</f>
        <v>132780</v>
      </c>
      <c r="O297" s="157">
        <v>83490</v>
      </c>
      <c r="P297" s="153">
        <v>0.94346999454545466</v>
      </c>
      <c r="Q297" s="192">
        <v>54288</v>
      </c>
      <c r="R297" s="174">
        <f>O297+Q297</f>
        <v>137778</v>
      </c>
      <c r="S297" s="395">
        <f t="shared" si="49"/>
        <v>128047.600372</v>
      </c>
    </row>
    <row r="298" spans="1:19" x14ac:dyDescent="0.25">
      <c r="A298" s="24">
        <v>280</v>
      </c>
      <c r="B298" s="67" t="s">
        <v>301</v>
      </c>
      <c r="C298" s="15" t="s">
        <v>10</v>
      </c>
      <c r="D298" s="53">
        <v>5.6608779021818192</v>
      </c>
      <c r="E298" s="11">
        <v>326981.72889199998</v>
      </c>
      <c r="F298" s="172">
        <v>326981.72889199998</v>
      </c>
      <c r="G298" s="154" t="s">
        <v>10</v>
      </c>
      <c r="H298" s="220">
        <v>5.6608779021818192</v>
      </c>
      <c r="I298" s="192">
        <v>312400</v>
      </c>
      <c r="J298" s="174">
        <f>I298*1</f>
        <v>312400</v>
      </c>
      <c r="K298" s="154" t="s">
        <v>10</v>
      </c>
      <c r="L298" s="220">
        <v>5.6608779021818192</v>
      </c>
      <c r="M298" s="192">
        <v>321772</v>
      </c>
      <c r="N298" s="174">
        <f>M298*1</f>
        <v>321772</v>
      </c>
      <c r="O298" s="154" t="s">
        <v>10</v>
      </c>
      <c r="P298" s="220">
        <v>5.6608779021818192</v>
      </c>
      <c r="Q298" s="192">
        <v>321772</v>
      </c>
      <c r="R298" s="174">
        <f>Q298*1</f>
        <v>321772</v>
      </c>
      <c r="S298" s="395">
        <f t="shared" si="49"/>
        <v>320731.43222299998</v>
      </c>
    </row>
    <row r="299" spans="1:19" x14ac:dyDescent="0.25">
      <c r="G299"/>
      <c r="H299"/>
      <c r="I299"/>
      <c r="J299" s="173"/>
      <c r="K299"/>
      <c r="L299"/>
      <c r="M299"/>
      <c r="N299" s="173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4"/>
      <c r="H301" s="165"/>
      <c r="I301" s="166"/>
      <c r="J301" s="175"/>
      <c r="K301" s="164"/>
      <c r="L301" s="165"/>
      <c r="M301" s="385"/>
      <c r="N301" s="386"/>
    </row>
    <row r="302" spans="1:19" x14ac:dyDescent="0.25">
      <c r="G302" s="167"/>
      <c r="H302" s="168"/>
      <c r="I302" s="166"/>
      <c r="J302" s="175"/>
      <c r="K302" s="167"/>
      <c r="L302" s="168"/>
      <c r="M302" s="385"/>
      <c r="N302" s="386"/>
    </row>
    <row r="303" spans="1:19" x14ac:dyDescent="0.25">
      <c r="G303" s="164"/>
      <c r="H303" s="165"/>
      <c r="I303" s="166"/>
      <c r="J303" s="175"/>
      <c r="K303" s="164"/>
      <c r="L303" s="165"/>
      <c r="M303" s="385"/>
      <c r="N303" s="386"/>
    </row>
    <row r="304" spans="1:19" x14ac:dyDescent="0.25">
      <c r="G304" s="167"/>
      <c r="H304" s="168"/>
      <c r="I304" s="166"/>
      <c r="J304" s="175"/>
      <c r="K304" s="167"/>
      <c r="L304" s="168"/>
      <c r="M304" s="385"/>
      <c r="N304" s="386"/>
    </row>
    <row r="305" spans="7:14" x14ac:dyDescent="0.25">
      <c r="G305" s="169"/>
      <c r="H305" s="170"/>
      <c r="I305" s="169"/>
      <c r="J305" s="176"/>
      <c r="K305" s="169"/>
      <c r="L305" s="170"/>
      <c r="M305" s="169"/>
      <c r="N305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A493E-C803-443B-BA0D-BADF3580EFCB}">
  <dimension ref="A1:S305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20.140625" style="268" customWidth="1"/>
    <col min="8" max="8" width="14.7109375" style="268" customWidth="1"/>
    <col min="9" max="9" width="17" style="268" customWidth="1"/>
    <col min="10" max="10" width="14.140625" style="271" bestFit="1" customWidth="1"/>
    <col min="11" max="11" width="19" style="268" customWidth="1"/>
    <col min="12" max="12" width="14.42578125" style="268" customWidth="1"/>
    <col min="13" max="13" width="18" style="268" customWidth="1"/>
    <col min="14" max="14" width="14.85546875" style="271" bestFit="1" customWidth="1"/>
    <col min="15" max="17" width="15.140625" style="268" customWidth="1"/>
    <col min="18" max="18" width="15.140625" style="271" customWidth="1"/>
    <col min="19" max="19" width="20.7109375" customWidth="1"/>
  </cols>
  <sheetData>
    <row r="1" spans="1:19" ht="15" customHeight="1" x14ac:dyDescent="0.25">
      <c r="A1" s="431" t="s">
        <v>0</v>
      </c>
      <c r="B1" s="466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68">
        <v>14</v>
      </c>
      <c r="B4" s="453" t="s">
        <v>529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530</v>
      </c>
      <c r="C6" s="9">
        <v>113000</v>
      </c>
      <c r="D6" s="13">
        <v>1.8869593007272729</v>
      </c>
      <c r="E6" s="11">
        <v>61474.269815999985</v>
      </c>
      <c r="F6" s="172">
        <v>174474.26981599999</v>
      </c>
      <c r="G6" s="159">
        <v>69750</v>
      </c>
      <c r="H6" s="156">
        <v>1.8869593007272729</v>
      </c>
      <c r="I6" s="192">
        <v>104200</v>
      </c>
      <c r="J6" s="186">
        <f>I6+G6</f>
        <v>173950</v>
      </c>
      <c r="K6" s="159">
        <v>79515</v>
      </c>
      <c r="L6" s="156">
        <v>1.8869593007272729</v>
      </c>
      <c r="M6" s="192">
        <v>109410</v>
      </c>
      <c r="N6" s="186">
        <f>M6+K6</f>
        <v>188925</v>
      </c>
      <c r="O6" s="159">
        <v>84398</v>
      </c>
      <c r="P6" s="156">
        <v>1.8869593007272729</v>
      </c>
      <c r="Q6" s="192">
        <v>105242</v>
      </c>
      <c r="R6" s="186">
        <f>Q6+O6</f>
        <v>189640</v>
      </c>
      <c r="S6" s="395">
        <f>AVERAGE(N6,J6,F6,R6)</f>
        <v>181747.317454</v>
      </c>
    </row>
    <row r="7" spans="1:19" x14ac:dyDescent="0.25">
      <c r="A7" s="24">
        <v>2</v>
      </c>
      <c r="B7" s="21" t="s">
        <v>18</v>
      </c>
      <c r="C7" s="9">
        <v>97122.589535999999</v>
      </c>
      <c r="D7" s="13">
        <v>0</v>
      </c>
      <c r="E7" s="12" t="s">
        <v>10</v>
      </c>
      <c r="F7" s="172">
        <v>97122.589535999999</v>
      </c>
      <c r="G7" s="192">
        <v>116100</v>
      </c>
      <c r="H7" s="156">
        <v>0</v>
      </c>
      <c r="I7" s="154" t="s">
        <v>10</v>
      </c>
      <c r="J7" s="186">
        <f>G7*1</f>
        <v>116100</v>
      </c>
      <c r="K7" s="192">
        <v>133515</v>
      </c>
      <c r="L7" s="156">
        <v>0</v>
      </c>
      <c r="M7" s="154" t="s">
        <v>10</v>
      </c>
      <c r="N7" s="186">
        <f>K7*1</f>
        <v>133515</v>
      </c>
      <c r="O7" s="192">
        <v>139320</v>
      </c>
      <c r="P7" s="156">
        <v>0</v>
      </c>
      <c r="Q7" s="154" t="s">
        <v>10</v>
      </c>
      <c r="R7" s="186">
        <f>O7*1</f>
        <v>139320</v>
      </c>
      <c r="S7" s="395">
        <f t="shared" ref="S7:S70" si="0">AVERAGE(N7,J7,F7,R7)</f>
        <v>121514.397384</v>
      </c>
    </row>
    <row r="8" spans="1:19" x14ac:dyDescent="0.25">
      <c r="A8" s="24">
        <v>3</v>
      </c>
      <c r="B8" s="21" t="s">
        <v>32</v>
      </c>
      <c r="C8" s="9">
        <v>57268.024799999992</v>
      </c>
      <c r="D8" s="39">
        <v>0</v>
      </c>
      <c r="E8" s="12" t="s">
        <v>10</v>
      </c>
      <c r="F8" s="172">
        <v>57268.024799999992</v>
      </c>
      <c r="G8" s="251">
        <v>63750</v>
      </c>
      <c r="H8" s="202">
        <v>0</v>
      </c>
      <c r="I8" s="154" t="s">
        <v>10</v>
      </c>
      <c r="J8" s="186">
        <f>G8*1</f>
        <v>63750</v>
      </c>
      <c r="K8" s="251">
        <v>72675</v>
      </c>
      <c r="L8" s="202">
        <v>0</v>
      </c>
      <c r="M8" s="154" t="s">
        <v>10</v>
      </c>
      <c r="N8" s="186">
        <f>K8*1</f>
        <v>72675</v>
      </c>
      <c r="O8" s="251">
        <v>75225</v>
      </c>
      <c r="P8" s="202">
        <v>0</v>
      </c>
      <c r="Q8" s="154" t="s">
        <v>10</v>
      </c>
      <c r="R8" s="186">
        <f>O8*1</f>
        <v>75225</v>
      </c>
      <c r="S8" s="395">
        <f t="shared" si="0"/>
        <v>67229.506200000003</v>
      </c>
    </row>
    <row r="9" spans="1:19" x14ac:dyDescent="0.25">
      <c r="A9" s="24">
        <v>4</v>
      </c>
      <c r="B9" s="21" t="s">
        <v>531</v>
      </c>
      <c r="C9" s="9">
        <v>133000</v>
      </c>
      <c r="D9" s="39">
        <v>2.8304292952727272</v>
      </c>
      <c r="E9" s="11">
        <v>71182.711684000009</v>
      </c>
      <c r="F9" s="172">
        <v>204182.71168400001</v>
      </c>
      <c r="G9" s="221">
        <v>47700</v>
      </c>
      <c r="H9" s="202">
        <v>2.8304292952727272</v>
      </c>
      <c r="I9" s="221">
        <v>149600</v>
      </c>
      <c r="J9" s="186">
        <f t="shared" ref="J9:J72" si="1">I9+G9</f>
        <v>197300</v>
      </c>
      <c r="K9" s="221">
        <v>55809</v>
      </c>
      <c r="L9" s="202">
        <v>2.8304292952727272</v>
      </c>
      <c r="M9" s="221">
        <v>154088</v>
      </c>
      <c r="N9" s="186">
        <f t="shared" ref="N9:N72" si="2">M9+K9</f>
        <v>209897</v>
      </c>
      <c r="O9" s="221">
        <v>58671</v>
      </c>
      <c r="P9" s="202">
        <v>2.8304292952727272</v>
      </c>
      <c r="Q9" s="221">
        <v>151096</v>
      </c>
      <c r="R9" s="186">
        <f t="shared" ref="R9:R72" si="3">Q9+O9</f>
        <v>209767</v>
      </c>
      <c r="S9" s="395">
        <f t="shared" si="0"/>
        <v>205286.67792099999</v>
      </c>
    </row>
    <row r="10" spans="1:19" x14ac:dyDescent="0.25">
      <c r="A10" s="24">
        <v>5</v>
      </c>
      <c r="B10" s="21" t="s">
        <v>12</v>
      </c>
      <c r="C10" s="9">
        <v>1471000</v>
      </c>
      <c r="D10" s="39">
        <v>2.8304292952727272</v>
      </c>
      <c r="E10" s="11">
        <v>791618.32501599984</v>
      </c>
      <c r="F10" s="172">
        <v>2262618.3250159998</v>
      </c>
      <c r="G10" s="221">
        <v>2636250</v>
      </c>
      <c r="H10" s="202">
        <v>2.8304292952727272</v>
      </c>
      <c r="I10" s="221">
        <v>156400</v>
      </c>
      <c r="J10" s="186">
        <f t="shared" si="1"/>
        <v>2792650</v>
      </c>
      <c r="K10" s="221">
        <v>3110775</v>
      </c>
      <c r="L10" s="202">
        <v>2.8304292952727272</v>
      </c>
      <c r="M10" s="221">
        <v>165784</v>
      </c>
      <c r="N10" s="186">
        <f t="shared" si="2"/>
        <v>3276559</v>
      </c>
      <c r="O10" s="221">
        <v>3058050</v>
      </c>
      <c r="P10" s="202">
        <v>2.8304292952727272</v>
      </c>
      <c r="Q10" s="221">
        <v>162656</v>
      </c>
      <c r="R10" s="186">
        <f t="shared" si="3"/>
        <v>3220706</v>
      </c>
      <c r="S10" s="395">
        <f t="shared" si="0"/>
        <v>2888133.3312539998</v>
      </c>
    </row>
    <row r="11" spans="1:19" x14ac:dyDescent="0.25">
      <c r="A11" s="24">
        <v>6</v>
      </c>
      <c r="B11" s="21" t="s">
        <v>33</v>
      </c>
      <c r="C11" s="9">
        <v>366000</v>
      </c>
      <c r="D11" s="39">
        <v>2.8304292952727272</v>
      </c>
      <c r="E11" s="11">
        <v>197290.34409199993</v>
      </c>
      <c r="F11" s="172">
        <v>563290.34409199993</v>
      </c>
      <c r="G11" s="221">
        <v>489000</v>
      </c>
      <c r="H11" s="202">
        <v>2.8304292952727272</v>
      </c>
      <c r="I11" s="221">
        <v>156400</v>
      </c>
      <c r="J11" s="186">
        <f t="shared" si="1"/>
        <v>645400</v>
      </c>
      <c r="K11" s="221">
        <v>567240</v>
      </c>
      <c r="L11" s="202">
        <v>2.8304292952727272</v>
      </c>
      <c r="M11" s="221">
        <v>162656</v>
      </c>
      <c r="N11" s="186">
        <f t="shared" si="2"/>
        <v>729896</v>
      </c>
      <c r="O11" s="221">
        <v>630810</v>
      </c>
      <c r="P11" s="202">
        <v>2.8304292952727272</v>
      </c>
      <c r="Q11" s="221">
        <v>161092</v>
      </c>
      <c r="R11" s="186">
        <f t="shared" si="3"/>
        <v>791902</v>
      </c>
      <c r="S11" s="395">
        <f t="shared" si="0"/>
        <v>682622.08602299995</v>
      </c>
    </row>
    <row r="12" spans="1:19" x14ac:dyDescent="0.25">
      <c r="A12" s="24">
        <v>7</v>
      </c>
      <c r="B12" s="21" t="s">
        <v>17</v>
      </c>
      <c r="C12" s="9">
        <v>1016000</v>
      </c>
      <c r="D12" s="39">
        <v>2.8304292952727272</v>
      </c>
      <c r="E12" s="11">
        <v>547497.47447600006</v>
      </c>
      <c r="F12" s="172">
        <v>1563497.4744760001</v>
      </c>
      <c r="G12" s="221">
        <v>1752750</v>
      </c>
      <c r="H12" s="202">
        <v>2.8304292952727272</v>
      </c>
      <c r="I12" s="221">
        <v>156400</v>
      </c>
      <c r="J12" s="186">
        <f t="shared" si="1"/>
        <v>1909150</v>
      </c>
      <c r="K12" s="221">
        <v>1963080</v>
      </c>
      <c r="L12" s="202">
        <v>2.8304292952727272</v>
      </c>
      <c r="M12" s="221">
        <v>165784</v>
      </c>
      <c r="N12" s="186">
        <f t="shared" si="2"/>
        <v>2128864</v>
      </c>
      <c r="O12" s="221">
        <v>2243520</v>
      </c>
      <c r="P12" s="202">
        <v>2.8304292952727272</v>
      </c>
      <c r="Q12" s="221">
        <v>162656</v>
      </c>
      <c r="R12" s="186">
        <f t="shared" si="3"/>
        <v>2406176</v>
      </c>
      <c r="S12" s="395">
        <f t="shared" si="0"/>
        <v>2001921.8686190001</v>
      </c>
    </row>
    <row r="13" spans="1:19" x14ac:dyDescent="0.25">
      <c r="A13" s="24">
        <v>8</v>
      </c>
      <c r="B13" s="21" t="s">
        <v>28</v>
      </c>
      <c r="C13" s="9">
        <v>1019000</v>
      </c>
      <c r="D13" s="39">
        <v>2.8304292952727272</v>
      </c>
      <c r="E13" s="11">
        <v>548946.87047600001</v>
      </c>
      <c r="F13" s="172">
        <v>1567946.870476</v>
      </c>
      <c r="G13" s="221">
        <v>1752750</v>
      </c>
      <c r="H13" s="202">
        <v>2.8304292952727272</v>
      </c>
      <c r="I13" s="221">
        <v>156400</v>
      </c>
      <c r="J13" s="186">
        <f t="shared" si="1"/>
        <v>1909150</v>
      </c>
      <c r="K13" s="221">
        <v>2015663</v>
      </c>
      <c r="L13" s="202">
        <v>2.8304292952727272</v>
      </c>
      <c r="M13" s="221">
        <v>161092</v>
      </c>
      <c r="N13" s="186">
        <f t="shared" si="2"/>
        <v>2176755</v>
      </c>
      <c r="O13" s="221">
        <v>2138355</v>
      </c>
      <c r="P13" s="202">
        <v>2.8304292952727272</v>
      </c>
      <c r="Q13" s="221">
        <v>157964</v>
      </c>
      <c r="R13" s="186">
        <f t="shared" si="3"/>
        <v>2296319</v>
      </c>
      <c r="S13" s="395">
        <f t="shared" si="0"/>
        <v>1987542.717619</v>
      </c>
    </row>
    <row r="14" spans="1:19" x14ac:dyDescent="0.25">
      <c r="A14" s="24">
        <v>9</v>
      </c>
      <c r="B14" s="21" t="s">
        <v>27</v>
      </c>
      <c r="C14" s="9">
        <v>86000</v>
      </c>
      <c r="D14" s="39">
        <v>1.8869593007272729</v>
      </c>
      <c r="E14" s="11">
        <v>46024.130391999992</v>
      </c>
      <c r="F14" s="172">
        <v>132024.13039199999</v>
      </c>
      <c r="G14" s="221">
        <v>13500</v>
      </c>
      <c r="H14" s="202">
        <v>1.8869593007272729</v>
      </c>
      <c r="I14" s="221">
        <v>104400</v>
      </c>
      <c r="J14" s="186">
        <f t="shared" si="1"/>
        <v>117900</v>
      </c>
      <c r="K14" s="221">
        <v>15930</v>
      </c>
      <c r="L14" s="202">
        <v>1.8869593007272729</v>
      </c>
      <c r="M14" s="221">
        <v>108576</v>
      </c>
      <c r="N14" s="186">
        <f t="shared" si="2"/>
        <v>124506</v>
      </c>
      <c r="O14" s="221">
        <v>17550</v>
      </c>
      <c r="P14" s="202">
        <v>1.8869593007272729</v>
      </c>
      <c r="Q14" s="221">
        <v>109620</v>
      </c>
      <c r="R14" s="186">
        <f t="shared" si="3"/>
        <v>127170</v>
      </c>
      <c r="S14" s="395">
        <f t="shared" si="0"/>
        <v>125400.03259799999</v>
      </c>
    </row>
    <row r="15" spans="1:19" x14ac:dyDescent="0.25">
      <c r="A15" s="24">
        <v>10</v>
      </c>
      <c r="B15" s="21" t="s">
        <v>13</v>
      </c>
      <c r="C15" s="9">
        <v>143000</v>
      </c>
      <c r="D15" s="39">
        <v>1.4152146476363636</v>
      </c>
      <c r="E15" s="11">
        <v>76279.196163999994</v>
      </c>
      <c r="F15" s="172">
        <v>219279.19616399999</v>
      </c>
      <c r="G15" s="221">
        <v>161100</v>
      </c>
      <c r="H15" s="202">
        <v>1.4152146476363636</v>
      </c>
      <c r="I15" s="221">
        <v>78200</v>
      </c>
      <c r="J15" s="186">
        <f t="shared" si="1"/>
        <v>239300</v>
      </c>
      <c r="K15" s="221">
        <v>183654</v>
      </c>
      <c r="L15" s="202">
        <v>1.4152146476363636</v>
      </c>
      <c r="M15" s="221">
        <v>80546</v>
      </c>
      <c r="N15" s="186">
        <f t="shared" si="2"/>
        <v>264200</v>
      </c>
      <c r="O15" s="221">
        <v>186876</v>
      </c>
      <c r="P15" s="202">
        <v>1.4152146476363636</v>
      </c>
      <c r="Q15" s="221">
        <v>80546</v>
      </c>
      <c r="R15" s="186">
        <f t="shared" si="3"/>
        <v>267422</v>
      </c>
      <c r="S15" s="395">
        <f t="shared" si="0"/>
        <v>247550.29904099999</v>
      </c>
    </row>
    <row r="16" spans="1:19" x14ac:dyDescent="0.25">
      <c r="A16" s="24">
        <v>11</v>
      </c>
      <c r="B16" s="21" t="s">
        <v>15</v>
      </c>
      <c r="C16" s="9">
        <v>264000</v>
      </c>
      <c r="D16" s="39">
        <v>2.8304292952727272</v>
      </c>
      <c r="E16" s="11">
        <v>141757.671004</v>
      </c>
      <c r="F16" s="172">
        <v>405757.671004</v>
      </c>
      <c r="G16" s="221">
        <v>294000</v>
      </c>
      <c r="H16" s="202">
        <v>2.8304292952727272</v>
      </c>
      <c r="I16" s="221">
        <v>156400</v>
      </c>
      <c r="J16" s="186">
        <f t="shared" si="1"/>
        <v>450400</v>
      </c>
      <c r="K16" s="221">
        <v>335160</v>
      </c>
      <c r="L16" s="202">
        <v>2.8304292952727272</v>
      </c>
      <c r="M16" s="221">
        <v>165784</v>
      </c>
      <c r="N16" s="186">
        <f t="shared" si="2"/>
        <v>500944</v>
      </c>
      <c r="O16" s="221">
        <v>364560</v>
      </c>
      <c r="P16" s="202">
        <v>2.8304292952727272</v>
      </c>
      <c r="Q16" s="221">
        <v>164220</v>
      </c>
      <c r="R16" s="186">
        <f t="shared" si="3"/>
        <v>528780</v>
      </c>
      <c r="S16" s="395">
        <f t="shared" si="0"/>
        <v>471470.41775100003</v>
      </c>
    </row>
    <row r="17" spans="1:19" x14ac:dyDescent="0.25">
      <c r="A17" s="24">
        <v>12</v>
      </c>
      <c r="B17" s="21" t="s">
        <v>16</v>
      </c>
      <c r="C17" s="9">
        <v>152000</v>
      </c>
      <c r="D17" s="39">
        <v>1.8869593007272729</v>
      </c>
      <c r="E17" s="11">
        <v>81633.123276000028</v>
      </c>
      <c r="F17" s="172">
        <v>233633.12327600003</v>
      </c>
      <c r="G17" s="221">
        <v>142050</v>
      </c>
      <c r="H17" s="202">
        <v>1.8869593007272729</v>
      </c>
      <c r="I17" s="221">
        <v>104400</v>
      </c>
      <c r="J17" s="186">
        <f t="shared" si="1"/>
        <v>246450</v>
      </c>
      <c r="K17" s="221">
        <v>164778</v>
      </c>
      <c r="L17" s="202">
        <v>1.8869593007272729</v>
      </c>
      <c r="M17" s="221">
        <v>109620</v>
      </c>
      <c r="N17" s="186">
        <f t="shared" si="2"/>
        <v>274398</v>
      </c>
      <c r="O17" s="221">
        <v>183245</v>
      </c>
      <c r="P17" s="202">
        <v>1.8869593007272729</v>
      </c>
      <c r="Q17" s="221">
        <v>105444</v>
      </c>
      <c r="R17" s="186">
        <f t="shared" si="3"/>
        <v>288689</v>
      </c>
      <c r="S17" s="395">
        <f t="shared" si="0"/>
        <v>260792.53081900001</v>
      </c>
    </row>
    <row r="18" spans="1:19" x14ac:dyDescent="0.25">
      <c r="A18" s="24">
        <v>13</v>
      </c>
      <c r="B18" s="21" t="s">
        <v>36</v>
      </c>
      <c r="C18" s="9">
        <v>126000</v>
      </c>
      <c r="D18" s="39">
        <v>1.8869593007272729</v>
      </c>
      <c r="E18" s="11">
        <v>67882.725287999987</v>
      </c>
      <c r="F18" s="172">
        <v>193882.72528799999</v>
      </c>
      <c r="G18" s="221">
        <v>94350</v>
      </c>
      <c r="H18" s="202">
        <v>1.8869593007272729</v>
      </c>
      <c r="I18" s="221">
        <v>104400</v>
      </c>
      <c r="J18" s="186">
        <f t="shared" si="1"/>
        <v>198750</v>
      </c>
      <c r="K18" s="221">
        <v>105672</v>
      </c>
      <c r="L18" s="202">
        <v>1.8869593007272729</v>
      </c>
      <c r="M18" s="221">
        <v>107532</v>
      </c>
      <c r="N18" s="186">
        <f t="shared" si="2"/>
        <v>213204</v>
      </c>
      <c r="O18" s="221">
        <v>110390</v>
      </c>
      <c r="P18" s="202">
        <v>1.8869593007272729</v>
      </c>
      <c r="Q18" s="221">
        <v>107532</v>
      </c>
      <c r="R18" s="186">
        <f t="shared" si="3"/>
        <v>217922</v>
      </c>
      <c r="S18" s="395">
        <f t="shared" si="0"/>
        <v>205939.68132199999</v>
      </c>
    </row>
    <row r="19" spans="1:19" x14ac:dyDescent="0.25">
      <c r="A19" s="24">
        <v>14</v>
      </c>
      <c r="B19" s="21" t="s">
        <v>532</v>
      </c>
      <c r="C19" s="9">
        <v>76000</v>
      </c>
      <c r="D19" s="39">
        <v>0.86902363636363644</v>
      </c>
      <c r="E19" s="11">
        <v>40421.512172000002</v>
      </c>
      <c r="F19" s="172">
        <v>116421.512172</v>
      </c>
      <c r="G19" s="252">
        <v>68400</v>
      </c>
      <c r="H19" s="202">
        <v>0.86902363636363644</v>
      </c>
      <c r="I19" s="251">
        <v>48100</v>
      </c>
      <c r="J19" s="186">
        <f t="shared" si="1"/>
        <v>116500</v>
      </c>
      <c r="K19" s="252">
        <v>80028</v>
      </c>
      <c r="L19" s="202">
        <v>0.86902363636363644</v>
      </c>
      <c r="M19" s="251">
        <v>50024</v>
      </c>
      <c r="N19" s="186">
        <f t="shared" si="2"/>
        <v>130052</v>
      </c>
      <c r="O19" s="252">
        <v>80712</v>
      </c>
      <c r="P19" s="202">
        <v>0.86902363636363644</v>
      </c>
      <c r="Q19" s="251">
        <v>50024</v>
      </c>
      <c r="R19" s="186">
        <f t="shared" si="3"/>
        <v>130736</v>
      </c>
      <c r="S19" s="395">
        <f t="shared" si="0"/>
        <v>123427.378043</v>
      </c>
    </row>
    <row r="20" spans="1:19" x14ac:dyDescent="0.25">
      <c r="A20" s="24">
        <v>15</v>
      </c>
      <c r="B20" s="21" t="s">
        <v>23</v>
      </c>
      <c r="C20" s="9">
        <v>95000</v>
      </c>
      <c r="D20" s="39">
        <v>1.4152146476363636</v>
      </c>
      <c r="E20" s="11">
        <v>51359.140367999993</v>
      </c>
      <c r="F20" s="172">
        <v>146359.14036799999</v>
      </c>
      <c r="G20" s="159">
        <v>68250</v>
      </c>
      <c r="H20" s="202">
        <v>1.4152146476363636</v>
      </c>
      <c r="I20" s="221">
        <v>78200</v>
      </c>
      <c r="J20" s="186">
        <f t="shared" si="1"/>
        <v>146450</v>
      </c>
      <c r="K20" s="159">
        <v>77805</v>
      </c>
      <c r="L20" s="202">
        <v>1.4152146476363636</v>
      </c>
      <c r="M20" s="221">
        <v>81328</v>
      </c>
      <c r="N20" s="186">
        <f t="shared" si="2"/>
        <v>159133</v>
      </c>
      <c r="O20" s="159">
        <v>79853</v>
      </c>
      <c r="P20" s="202">
        <v>1.4152146476363636</v>
      </c>
      <c r="Q20" s="221">
        <v>78982</v>
      </c>
      <c r="R20" s="186">
        <f t="shared" si="3"/>
        <v>158835</v>
      </c>
      <c r="S20" s="395">
        <f t="shared" si="0"/>
        <v>152694.28509200001</v>
      </c>
    </row>
    <row r="21" spans="1:19" x14ac:dyDescent="0.25">
      <c r="A21" s="24">
        <v>16</v>
      </c>
      <c r="B21" s="21" t="s">
        <v>22</v>
      </c>
      <c r="C21" s="9">
        <v>27164.092368000001</v>
      </c>
      <c r="D21" s="39">
        <v>0</v>
      </c>
      <c r="E21" s="12" t="s">
        <v>10</v>
      </c>
      <c r="F21" s="172">
        <v>27164.092368000001</v>
      </c>
      <c r="G21" s="221">
        <v>26250</v>
      </c>
      <c r="H21" s="202">
        <v>0</v>
      </c>
      <c r="I21" s="154" t="s">
        <v>10</v>
      </c>
      <c r="J21" s="186">
        <f>G21*1</f>
        <v>26250</v>
      </c>
      <c r="K21" s="221">
        <v>29400</v>
      </c>
      <c r="L21" s="202">
        <v>0</v>
      </c>
      <c r="M21" s="154" t="s">
        <v>10</v>
      </c>
      <c r="N21" s="186">
        <f>K21*1</f>
        <v>29400</v>
      </c>
      <c r="O21" s="221">
        <v>30450</v>
      </c>
      <c r="P21" s="202">
        <v>0</v>
      </c>
      <c r="Q21" s="154" t="s">
        <v>10</v>
      </c>
      <c r="R21" s="186">
        <f>O21*1</f>
        <v>30450</v>
      </c>
      <c r="S21" s="395">
        <f t="shared" si="0"/>
        <v>28316.023091999999</v>
      </c>
    </row>
    <row r="22" spans="1:19" x14ac:dyDescent="0.25">
      <c r="A22" s="24">
        <v>17</v>
      </c>
      <c r="B22" s="21" t="s">
        <v>24</v>
      </c>
      <c r="C22" s="9">
        <v>59000</v>
      </c>
      <c r="D22" s="39">
        <v>0.47174465309090913</v>
      </c>
      <c r="E22" s="11">
        <v>31545.195860000007</v>
      </c>
      <c r="F22" s="172">
        <v>90545.195860000007</v>
      </c>
      <c r="G22" s="221">
        <v>65250</v>
      </c>
      <c r="H22" s="202">
        <v>0.47174465309090913</v>
      </c>
      <c r="I22" s="221">
        <v>26200</v>
      </c>
      <c r="J22" s="186">
        <f t="shared" si="1"/>
        <v>91450</v>
      </c>
      <c r="K22" s="221">
        <v>73733</v>
      </c>
      <c r="L22" s="202">
        <v>0.47174465309090913</v>
      </c>
      <c r="M22" s="221">
        <v>27248</v>
      </c>
      <c r="N22" s="186">
        <f t="shared" si="2"/>
        <v>100981</v>
      </c>
      <c r="O22" s="221">
        <v>76995</v>
      </c>
      <c r="P22" s="202">
        <v>0.47174465309090913</v>
      </c>
      <c r="Q22" s="221">
        <v>27248</v>
      </c>
      <c r="R22" s="186">
        <f t="shared" si="3"/>
        <v>104243</v>
      </c>
      <c r="S22" s="395">
        <f t="shared" si="0"/>
        <v>96804.798964999994</v>
      </c>
    </row>
    <row r="23" spans="1:19" x14ac:dyDescent="0.25">
      <c r="A23" s="24">
        <v>18</v>
      </c>
      <c r="B23" s="21" t="s">
        <v>26</v>
      </c>
      <c r="C23" s="9">
        <v>68000</v>
      </c>
      <c r="D23" s="39">
        <v>0.47174465309090913</v>
      </c>
      <c r="E23" s="11">
        <v>37032.012344000002</v>
      </c>
      <c r="F23" s="172">
        <v>105032.012344</v>
      </c>
      <c r="G23" s="221">
        <v>82350</v>
      </c>
      <c r="H23" s="202">
        <v>0.47174465309090913</v>
      </c>
      <c r="I23" s="221">
        <v>26200</v>
      </c>
      <c r="J23" s="186">
        <f t="shared" si="1"/>
        <v>108550</v>
      </c>
      <c r="K23" s="221">
        <v>93879</v>
      </c>
      <c r="L23" s="202">
        <v>0.47174465309090913</v>
      </c>
      <c r="M23" s="221">
        <v>27248</v>
      </c>
      <c r="N23" s="186">
        <f t="shared" si="2"/>
        <v>121127</v>
      </c>
      <c r="O23" s="221">
        <v>105408</v>
      </c>
      <c r="P23" s="202">
        <v>0.47174465309090913</v>
      </c>
      <c r="Q23" s="221">
        <v>27510</v>
      </c>
      <c r="R23" s="186">
        <f t="shared" si="3"/>
        <v>132918</v>
      </c>
      <c r="S23" s="395">
        <f t="shared" si="0"/>
        <v>116906.753086</v>
      </c>
    </row>
    <row r="24" spans="1:19" x14ac:dyDescent="0.25">
      <c r="A24" s="24">
        <v>19</v>
      </c>
      <c r="B24" s="21" t="s">
        <v>29</v>
      </c>
      <c r="C24" s="9">
        <v>126000</v>
      </c>
      <c r="D24" s="39">
        <v>1.8869593007272729</v>
      </c>
      <c r="E24" s="11">
        <v>67981.334063999995</v>
      </c>
      <c r="F24" s="172">
        <v>193981.334064</v>
      </c>
      <c r="G24" s="221">
        <v>94050</v>
      </c>
      <c r="H24" s="202">
        <v>1.8869593007272729</v>
      </c>
      <c r="I24" s="221">
        <v>104400</v>
      </c>
      <c r="J24" s="186">
        <f t="shared" si="1"/>
        <v>198450</v>
      </c>
      <c r="K24" s="221">
        <v>108158</v>
      </c>
      <c r="L24" s="202">
        <v>1.8869593007272729</v>
      </c>
      <c r="M24" s="221">
        <v>107532</v>
      </c>
      <c r="N24" s="186">
        <f t="shared" si="2"/>
        <v>215690</v>
      </c>
      <c r="O24" s="221">
        <v>119444</v>
      </c>
      <c r="P24" s="202">
        <v>1.8869593007272729</v>
      </c>
      <c r="Q24" s="221">
        <v>106488</v>
      </c>
      <c r="R24" s="186">
        <f t="shared" si="3"/>
        <v>225932</v>
      </c>
      <c r="S24" s="395">
        <f t="shared" si="0"/>
        <v>208513.33351600001</v>
      </c>
    </row>
    <row r="25" spans="1:19" x14ac:dyDescent="0.25">
      <c r="A25" s="24">
        <v>20</v>
      </c>
      <c r="B25" s="21" t="s">
        <v>8</v>
      </c>
      <c r="C25" s="9">
        <v>80000</v>
      </c>
      <c r="D25" s="39">
        <v>0.92498875854545459</v>
      </c>
      <c r="E25" s="11">
        <v>42434.447996000003</v>
      </c>
      <c r="F25" s="172">
        <v>122434.447996</v>
      </c>
      <c r="G25" s="221">
        <v>72000</v>
      </c>
      <c r="H25" s="202">
        <v>0.92498875854545459</v>
      </c>
      <c r="I25" s="221">
        <v>51200</v>
      </c>
      <c r="J25" s="186">
        <f t="shared" si="1"/>
        <v>123200</v>
      </c>
      <c r="K25" s="221">
        <v>84960</v>
      </c>
      <c r="L25" s="202">
        <v>0.92498875854545459</v>
      </c>
      <c r="M25" s="221">
        <v>53248</v>
      </c>
      <c r="N25" s="186">
        <f t="shared" si="2"/>
        <v>138208</v>
      </c>
      <c r="O25" s="221">
        <v>84240</v>
      </c>
      <c r="P25" s="202">
        <v>0.92498875854545459</v>
      </c>
      <c r="Q25" s="221">
        <v>53760</v>
      </c>
      <c r="R25" s="186">
        <f t="shared" si="3"/>
        <v>138000</v>
      </c>
      <c r="S25" s="395">
        <f t="shared" si="0"/>
        <v>130460.611999</v>
      </c>
    </row>
    <row r="26" spans="1:19" x14ac:dyDescent="0.25">
      <c r="A26" s="24">
        <v>21</v>
      </c>
      <c r="B26" s="21" t="s">
        <v>9</v>
      </c>
      <c r="C26" s="9">
        <v>96000</v>
      </c>
      <c r="D26" s="39">
        <v>1.4152146476363636</v>
      </c>
      <c r="E26" s="11">
        <v>51340.305979999976</v>
      </c>
      <c r="F26" s="172">
        <v>147340.30597999998</v>
      </c>
      <c r="G26" s="159">
        <v>68400</v>
      </c>
      <c r="H26" s="202">
        <v>1.4152146476363636</v>
      </c>
      <c r="I26" s="221">
        <v>78200</v>
      </c>
      <c r="J26" s="186">
        <f t="shared" si="1"/>
        <v>146600</v>
      </c>
      <c r="K26" s="159">
        <v>76608</v>
      </c>
      <c r="L26" s="202">
        <v>1.4152146476363636</v>
      </c>
      <c r="M26" s="221">
        <v>81328</v>
      </c>
      <c r="N26" s="186">
        <f t="shared" si="2"/>
        <v>157936</v>
      </c>
      <c r="O26" s="159">
        <v>82080</v>
      </c>
      <c r="P26" s="202">
        <v>1.4152146476363636</v>
      </c>
      <c r="Q26" s="221">
        <v>82110</v>
      </c>
      <c r="R26" s="186">
        <f t="shared" si="3"/>
        <v>164190</v>
      </c>
      <c r="S26" s="395">
        <f t="shared" si="0"/>
        <v>154016.57649499999</v>
      </c>
    </row>
    <row r="27" spans="1:19" x14ac:dyDescent="0.25">
      <c r="A27" s="24">
        <v>22</v>
      </c>
      <c r="B27" s="21" t="s">
        <v>30</v>
      </c>
      <c r="C27" s="9">
        <v>1003000</v>
      </c>
      <c r="D27" s="39">
        <v>2.8304292952727272</v>
      </c>
      <c r="E27" s="11">
        <v>539960.081152</v>
      </c>
      <c r="F27" s="172">
        <v>1542960.081152</v>
      </c>
      <c r="G27" s="221">
        <v>1724550</v>
      </c>
      <c r="H27" s="202">
        <v>2.8304292952727272</v>
      </c>
      <c r="I27" s="221">
        <v>156400</v>
      </c>
      <c r="J27" s="186">
        <f t="shared" si="1"/>
        <v>1880950</v>
      </c>
      <c r="K27" s="221">
        <v>1983233</v>
      </c>
      <c r="L27" s="202">
        <v>2.8304292952727272</v>
      </c>
      <c r="M27" s="221">
        <v>161092</v>
      </c>
      <c r="N27" s="186">
        <f t="shared" si="2"/>
        <v>2144325</v>
      </c>
      <c r="O27" s="221">
        <v>2224670</v>
      </c>
      <c r="P27" s="202">
        <v>2.8304292952727272</v>
      </c>
      <c r="Q27" s="221">
        <v>161092</v>
      </c>
      <c r="R27" s="186">
        <f t="shared" si="3"/>
        <v>2385762</v>
      </c>
      <c r="S27" s="395">
        <f t="shared" si="0"/>
        <v>1988499.2702879999</v>
      </c>
    </row>
    <row r="28" spans="1:19" x14ac:dyDescent="0.25">
      <c r="A28" s="24">
        <v>23</v>
      </c>
      <c r="B28" s="21" t="s">
        <v>31</v>
      </c>
      <c r="C28" s="15" t="s">
        <v>10</v>
      </c>
      <c r="D28" s="39">
        <v>3.7739186014545458</v>
      </c>
      <c r="E28" s="11">
        <v>219539.98435600003</v>
      </c>
      <c r="F28" s="172">
        <v>219539.98435600003</v>
      </c>
      <c r="G28" s="154" t="s">
        <v>10</v>
      </c>
      <c r="H28" s="202">
        <v>3.7739186014545458</v>
      </c>
      <c r="I28" s="221">
        <v>208500</v>
      </c>
      <c r="J28" s="186">
        <f>I28*1</f>
        <v>208500</v>
      </c>
      <c r="K28" s="154" t="s">
        <v>10</v>
      </c>
      <c r="L28" s="202">
        <v>3.7739186014545458</v>
      </c>
      <c r="M28" s="221">
        <v>214755</v>
      </c>
      <c r="N28" s="186">
        <f>M28*1</f>
        <v>214755</v>
      </c>
      <c r="O28" s="154" t="s">
        <v>10</v>
      </c>
      <c r="P28" s="202">
        <v>3.7739186014545458</v>
      </c>
      <c r="Q28" s="221">
        <v>216840</v>
      </c>
      <c r="R28" s="186">
        <f>Q28*1</f>
        <v>216840</v>
      </c>
      <c r="S28" s="395">
        <f t="shared" si="0"/>
        <v>214908.74608900002</v>
      </c>
    </row>
    <row r="29" spans="1:19" x14ac:dyDescent="0.25">
      <c r="A29" s="24">
        <v>24</v>
      </c>
      <c r="B29" s="21" t="s">
        <v>34</v>
      </c>
      <c r="C29" s="15" t="s">
        <v>10</v>
      </c>
      <c r="D29" s="13">
        <v>2.8304292952727272</v>
      </c>
      <c r="E29" s="11">
        <v>176430.78415200001</v>
      </c>
      <c r="F29" s="172">
        <v>176430.78415200001</v>
      </c>
      <c r="G29" s="154" t="s">
        <v>10</v>
      </c>
      <c r="H29" s="156">
        <v>2.8304292952727272</v>
      </c>
      <c r="I29" s="192">
        <v>164300</v>
      </c>
      <c r="J29" s="186">
        <f>I29*1</f>
        <v>164300</v>
      </c>
      <c r="K29" s="154" t="s">
        <v>10</v>
      </c>
      <c r="L29" s="156">
        <v>2.8304292952727272</v>
      </c>
      <c r="M29" s="192">
        <v>172515</v>
      </c>
      <c r="N29" s="186">
        <f>M29*1</f>
        <v>172515</v>
      </c>
      <c r="O29" s="154" t="s">
        <v>10</v>
      </c>
      <c r="P29" s="156">
        <v>2.8304292952727272</v>
      </c>
      <c r="Q29" s="192">
        <v>167586</v>
      </c>
      <c r="R29" s="186">
        <f>Q29*1</f>
        <v>167586</v>
      </c>
      <c r="S29" s="395">
        <f t="shared" si="0"/>
        <v>170207.94603799999</v>
      </c>
    </row>
    <row r="30" spans="1:19" x14ac:dyDescent="0.25">
      <c r="A30" s="24">
        <v>25</v>
      </c>
      <c r="B30" s="21" t="s">
        <v>35</v>
      </c>
      <c r="C30" s="9">
        <v>99000</v>
      </c>
      <c r="D30" s="39">
        <v>1.8869593007272729</v>
      </c>
      <c r="E30" s="11">
        <v>53689.067776000011</v>
      </c>
      <c r="F30" s="172">
        <v>152689.06777600001</v>
      </c>
      <c r="G30" s="221">
        <v>42450</v>
      </c>
      <c r="H30" s="202">
        <v>1.8869593007272729</v>
      </c>
      <c r="I30" s="221">
        <v>104400</v>
      </c>
      <c r="J30" s="186">
        <f t="shared" si="1"/>
        <v>146850</v>
      </c>
      <c r="K30" s="221">
        <v>48393</v>
      </c>
      <c r="L30" s="202">
        <v>1.8869593007272729</v>
      </c>
      <c r="M30" s="221">
        <v>109620</v>
      </c>
      <c r="N30" s="186">
        <f t="shared" si="2"/>
        <v>158013</v>
      </c>
      <c r="O30" s="221">
        <v>54761</v>
      </c>
      <c r="P30" s="202">
        <v>1.8869593007272729</v>
      </c>
      <c r="Q30" s="221">
        <v>106488</v>
      </c>
      <c r="R30" s="186">
        <f t="shared" si="3"/>
        <v>161249</v>
      </c>
      <c r="S30" s="395">
        <f t="shared" si="0"/>
        <v>154700.266944</v>
      </c>
    </row>
    <row r="31" spans="1:19" x14ac:dyDescent="0.25">
      <c r="A31" s="24">
        <v>26</v>
      </c>
      <c r="B31" s="21" t="s">
        <v>20</v>
      </c>
      <c r="C31" s="15" t="s">
        <v>10</v>
      </c>
      <c r="D31" s="39">
        <v>1.8869593007272729</v>
      </c>
      <c r="E31" s="11">
        <v>113072.58698400001</v>
      </c>
      <c r="F31" s="172">
        <v>113072.58698400001</v>
      </c>
      <c r="G31" s="154" t="s">
        <v>10</v>
      </c>
      <c r="H31" s="202">
        <v>1.8869593007272729</v>
      </c>
      <c r="I31" s="221">
        <v>104400</v>
      </c>
      <c r="J31" s="186">
        <f>I31*1</f>
        <v>104400</v>
      </c>
      <c r="K31" s="154" t="s">
        <v>10</v>
      </c>
      <c r="L31" s="202">
        <v>1.8869593007272729</v>
      </c>
      <c r="M31" s="221">
        <v>110664</v>
      </c>
      <c r="N31" s="186">
        <f>M31*1</f>
        <v>110664</v>
      </c>
      <c r="O31" s="154" t="s">
        <v>10</v>
      </c>
      <c r="P31" s="202">
        <v>1.8869593007272729</v>
      </c>
      <c r="Q31" s="221">
        <v>107532</v>
      </c>
      <c r="R31" s="186">
        <f>Q31*1</f>
        <v>107532</v>
      </c>
      <c r="S31" s="395">
        <f t="shared" si="0"/>
        <v>108917.146746</v>
      </c>
    </row>
    <row r="32" spans="1:19" x14ac:dyDescent="0.25">
      <c r="A32" s="3"/>
      <c r="B32" s="16" t="s">
        <v>533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24">
        <v>27</v>
      </c>
      <c r="B33" s="21" t="s">
        <v>46</v>
      </c>
      <c r="C33" s="9">
        <v>292000</v>
      </c>
      <c r="D33" s="39">
        <v>5.0318785941818192</v>
      </c>
      <c r="E33" s="11">
        <v>156883.98004800006</v>
      </c>
      <c r="F33" s="172">
        <v>448883.98004800006</v>
      </c>
      <c r="G33" s="221">
        <v>189150</v>
      </c>
      <c r="H33" s="202">
        <v>5.0318785941818192</v>
      </c>
      <c r="I33" s="221">
        <v>278000</v>
      </c>
      <c r="J33" s="186">
        <f t="shared" si="1"/>
        <v>467150</v>
      </c>
      <c r="K33" s="221">
        <v>217523</v>
      </c>
      <c r="L33" s="202">
        <v>5.0318785941818192</v>
      </c>
      <c r="M33" s="221">
        <v>286340</v>
      </c>
      <c r="N33" s="186">
        <f t="shared" si="2"/>
        <v>503863</v>
      </c>
      <c r="O33" s="221">
        <v>234546</v>
      </c>
      <c r="P33" s="202">
        <v>5.0318785941818192</v>
      </c>
      <c r="Q33" s="221">
        <v>289120</v>
      </c>
      <c r="R33" s="186">
        <f t="shared" si="3"/>
        <v>523666</v>
      </c>
      <c r="S33" s="395">
        <f t="shared" si="0"/>
        <v>485890.74501200003</v>
      </c>
    </row>
    <row r="34" spans="1:19" x14ac:dyDescent="0.25">
      <c r="A34" s="24">
        <v>28</v>
      </c>
      <c r="B34" s="21" t="s">
        <v>534</v>
      </c>
      <c r="C34" s="9">
        <v>114000</v>
      </c>
      <c r="D34" s="39">
        <v>2.8304292952727272</v>
      </c>
      <c r="E34" s="11">
        <v>61567.356327999994</v>
      </c>
      <c r="F34" s="172">
        <v>175567.35632799999</v>
      </c>
      <c r="G34" s="221">
        <v>3600</v>
      </c>
      <c r="H34" s="202">
        <v>2.8304292952727272</v>
      </c>
      <c r="I34" s="221">
        <v>156400</v>
      </c>
      <c r="J34" s="186">
        <f t="shared" si="1"/>
        <v>160000</v>
      </c>
      <c r="K34" s="221">
        <v>4176</v>
      </c>
      <c r="L34" s="202">
        <v>2.8304292952727272</v>
      </c>
      <c r="M34" s="221">
        <v>165784</v>
      </c>
      <c r="N34" s="186">
        <f t="shared" si="2"/>
        <v>169960</v>
      </c>
      <c r="O34" s="221">
        <v>4320</v>
      </c>
      <c r="P34" s="202">
        <v>2.8304292952727272</v>
      </c>
      <c r="Q34" s="221">
        <v>164220</v>
      </c>
      <c r="R34" s="186">
        <f t="shared" si="3"/>
        <v>168540</v>
      </c>
      <c r="S34" s="395">
        <f t="shared" si="0"/>
        <v>168516.83908199999</v>
      </c>
    </row>
    <row r="35" spans="1:19" x14ac:dyDescent="0.25">
      <c r="A35" s="24">
        <v>29</v>
      </c>
      <c r="B35" s="21" t="s">
        <v>535</v>
      </c>
      <c r="C35" s="9">
        <v>154000</v>
      </c>
      <c r="D35" s="39">
        <v>2.3785176927272729</v>
      </c>
      <c r="E35" s="11">
        <v>83439.571460000006</v>
      </c>
      <c r="F35" s="172">
        <v>237439.57146000001</v>
      </c>
      <c r="G35" s="221">
        <v>114450</v>
      </c>
      <c r="H35" s="202">
        <v>2.3785176927272729</v>
      </c>
      <c r="I35" s="221">
        <v>131400</v>
      </c>
      <c r="J35" s="186">
        <f t="shared" si="1"/>
        <v>245850</v>
      </c>
      <c r="K35" s="221">
        <v>132762</v>
      </c>
      <c r="L35" s="202">
        <v>2.3785176927272729</v>
      </c>
      <c r="M35" s="221">
        <v>137970</v>
      </c>
      <c r="N35" s="186">
        <f t="shared" si="2"/>
        <v>270732</v>
      </c>
      <c r="O35" s="221">
        <v>137340</v>
      </c>
      <c r="P35" s="202">
        <v>2.3785176927272729</v>
      </c>
      <c r="Q35" s="221">
        <v>134028</v>
      </c>
      <c r="R35" s="186">
        <f t="shared" si="3"/>
        <v>271368</v>
      </c>
      <c r="S35" s="395">
        <f t="shared" si="0"/>
        <v>256347.392865</v>
      </c>
    </row>
    <row r="36" spans="1:19" x14ac:dyDescent="0.25">
      <c r="A36" s="24">
        <v>30</v>
      </c>
      <c r="B36" s="21" t="s">
        <v>43</v>
      </c>
      <c r="C36" s="9">
        <v>138000</v>
      </c>
      <c r="D36" s="39">
        <v>2.8304292952727272</v>
      </c>
      <c r="E36" s="11">
        <v>73886.394075999968</v>
      </c>
      <c r="F36" s="172">
        <v>211886.39407599997</v>
      </c>
      <c r="G36" s="221">
        <v>48000</v>
      </c>
      <c r="H36" s="202">
        <v>2.8304292952727272</v>
      </c>
      <c r="I36" s="221">
        <v>156400</v>
      </c>
      <c r="J36" s="186">
        <f t="shared" si="1"/>
        <v>204400</v>
      </c>
      <c r="K36" s="221">
        <v>53760</v>
      </c>
      <c r="L36" s="202">
        <v>2.8304292952727272</v>
      </c>
      <c r="M36" s="221">
        <v>165784</v>
      </c>
      <c r="N36" s="186">
        <f t="shared" si="2"/>
        <v>219544</v>
      </c>
      <c r="O36" s="221">
        <v>59520</v>
      </c>
      <c r="P36" s="202">
        <v>2.8304292952727272</v>
      </c>
      <c r="Q36" s="221">
        <v>164220</v>
      </c>
      <c r="R36" s="186">
        <f t="shared" si="3"/>
        <v>223740</v>
      </c>
      <c r="S36" s="395">
        <f t="shared" si="0"/>
        <v>214892.59851899999</v>
      </c>
    </row>
    <row r="37" spans="1:19" x14ac:dyDescent="0.25">
      <c r="A37" s="24">
        <v>31</v>
      </c>
      <c r="B37" s="21" t="s">
        <v>536</v>
      </c>
      <c r="C37" s="9">
        <v>415000</v>
      </c>
      <c r="D37" s="39">
        <v>8.8057971956363641</v>
      </c>
      <c r="E37" s="11">
        <v>223335.069288</v>
      </c>
      <c r="F37" s="172">
        <v>638335.069288</v>
      </c>
      <c r="G37" s="221">
        <v>158400</v>
      </c>
      <c r="H37" s="202">
        <v>8.8057971956363641</v>
      </c>
      <c r="I37" s="221">
        <v>486500</v>
      </c>
      <c r="J37" s="186">
        <f t="shared" si="1"/>
        <v>644900</v>
      </c>
      <c r="K37" s="221">
        <v>183744</v>
      </c>
      <c r="L37" s="202">
        <v>8.8057971956363641</v>
      </c>
      <c r="M37" s="221">
        <v>505960</v>
      </c>
      <c r="N37" s="186">
        <f t="shared" si="2"/>
        <v>689704</v>
      </c>
      <c r="O37" s="221">
        <v>191664</v>
      </c>
      <c r="P37" s="202">
        <v>8.8057971956363641</v>
      </c>
      <c r="Q37" s="221">
        <v>491365</v>
      </c>
      <c r="R37" s="186">
        <f t="shared" si="3"/>
        <v>683029</v>
      </c>
      <c r="S37" s="395">
        <f t="shared" si="0"/>
        <v>663992.017322</v>
      </c>
    </row>
    <row r="38" spans="1:19" x14ac:dyDescent="0.25">
      <c r="A38" s="24">
        <v>32</v>
      </c>
      <c r="B38" s="21" t="s">
        <v>47</v>
      </c>
      <c r="C38" s="15" t="s">
        <v>10</v>
      </c>
      <c r="D38" s="39">
        <v>3.7739186014545458</v>
      </c>
      <c r="E38" s="11">
        <v>219442.96435600004</v>
      </c>
      <c r="F38" s="172">
        <v>219442.96435600004</v>
      </c>
      <c r="G38" s="154" t="s">
        <v>10</v>
      </c>
      <c r="H38" s="202">
        <v>3.7739186014545458</v>
      </c>
      <c r="I38" s="221">
        <v>208500</v>
      </c>
      <c r="J38" s="186">
        <f>I38*1</f>
        <v>208500</v>
      </c>
      <c r="K38" s="154" t="s">
        <v>10</v>
      </c>
      <c r="L38" s="202">
        <v>3.7739186014545458</v>
      </c>
      <c r="M38" s="221">
        <v>221010</v>
      </c>
      <c r="N38" s="186">
        <f>M38*1</f>
        <v>221010</v>
      </c>
      <c r="O38" s="154" t="s">
        <v>10</v>
      </c>
      <c r="P38" s="202">
        <v>3.7739186014545458</v>
      </c>
      <c r="Q38" s="221">
        <v>212670</v>
      </c>
      <c r="R38" s="186">
        <f>Q38*1</f>
        <v>212670</v>
      </c>
      <c r="S38" s="395">
        <f t="shared" si="0"/>
        <v>215405.74108900002</v>
      </c>
    </row>
    <row r="39" spans="1:19" x14ac:dyDescent="0.25">
      <c r="A39" s="24">
        <v>33</v>
      </c>
      <c r="B39" s="21" t="s">
        <v>48</v>
      </c>
      <c r="C39" s="9">
        <v>216000</v>
      </c>
      <c r="D39" s="39">
        <v>2.8304292952727272</v>
      </c>
      <c r="E39" s="11">
        <v>115870.70565600001</v>
      </c>
      <c r="F39" s="172">
        <v>331870.70565600001</v>
      </c>
      <c r="G39" s="221">
        <v>201750</v>
      </c>
      <c r="H39" s="202">
        <v>2.8304292952727272</v>
      </c>
      <c r="I39" s="221">
        <v>156400</v>
      </c>
      <c r="J39" s="186">
        <f t="shared" si="1"/>
        <v>358150</v>
      </c>
      <c r="K39" s="221">
        <v>236048</v>
      </c>
      <c r="L39" s="202">
        <v>2.8304292952727272</v>
      </c>
      <c r="M39" s="221">
        <v>165784</v>
      </c>
      <c r="N39" s="186">
        <f t="shared" si="2"/>
        <v>401832</v>
      </c>
      <c r="O39" s="221">
        <v>242100</v>
      </c>
      <c r="P39" s="202">
        <v>2.8304292952727272</v>
      </c>
      <c r="Q39" s="221">
        <v>161092</v>
      </c>
      <c r="R39" s="186">
        <f t="shared" si="3"/>
        <v>403192</v>
      </c>
      <c r="S39" s="395">
        <f t="shared" si="0"/>
        <v>373761.17641399999</v>
      </c>
    </row>
    <row r="40" spans="1:19" x14ac:dyDescent="0.25">
      <c r="A40" s="24">
        <v>34</v>
      </c>
      <c r="B40" s="21" t="s">
        <v>537</v>
      </c>
      <c r="C40" s="9">
        <v>411000</v>
      </c>
      <c r="D40" s="39">
        <v>8.8057971956363641</v>
      </c>
      <c r="E40" s="11">
        <v>221377.41585200012</v>
      </c>
      <c r="F40" s="172">
        <v>632377.41585200012</v>
      </c>
      <c r="G40" s="221">
        <v>150000</v>
      </c>
      <c r="H40" s="202">
        <v>8.8057971956363641</v>
      </c>
      <c r="I40" s="221">
        <v>486500</v>
      </c>
      <c r="J40" s="186">
        <f t="shared" si="1"/>
        <v>636500</v>
      </c>
      <c r="K40" s="221">
        <v>174000</v>
      </c>
      <c r="L40" s="202">
        <v>8.8057971956363641</v>
      </c>
      <c r="M40" s="221">
        <v>515690</v>
      </c>
      <c r="N40" s="186">
        <f t="shared" si="2"/>
        <v>689690</v>
      </c>
      <c r="O40" s="221">
        <v>177000</v>
      </c>
      <c r="P40" s="202">
        <v>8.8057971956363641</v>
      </c>
      <c r="Q40" s="221">
        <v>496230</v>
      </c>
      <c r="R40" s="186">
        <f t="shared" si="3"/>
        <v>673230</v>
      </c>
      <c r="S40" s="395">
        <f t="shared" si="0"/>
        <v>657949.353963</v>
      </c>
    </row>
    <row r="41" spans="1:19" x14ac:dyDescent="0.25">
      <c r="A41" s="24">
        <v>35</v>
      </c>
      <c r="B41" s="21" t="s">
        <v>538</v>
      </c>
      <c r="C41" s="9">
        <v>460000</v>
      </c>
      <c r="D41" s="39">
        <v>1.8869593007272729</v>
      </c>
      <c r="E41" s="11">
        <v>247379.99555999995</v>
      </c>
      <c r="F41" s="172">
        <v>707379.99555999995</v>
      </c>
      <c r="G41" s="221">
        <v>740550</v>
      </c>
      <c r="H41" s="202">
        <v>1.8869593007272729</v>
      </c>
      <c r="I41" s="221">
        <v>104400</v>
      </c>
      <c r="J41" s="186">
        <f t="shared" si="1"/>
        <v>844950</v>
      </c>
      <c r="K41" s="221">
        <v>836822</v>
      </c>
      <c r="L41" s="202">
        <v>1.8869593007272729</v>
      </c>
      <c r="M41" s="221">
        <v>108576</v>
      </c>
      <c r="N41" s="186">
        <f t="shared" si="2"/>
        <v>945398</v>
      </c>
      <c r="O41" s="221">
        <v>896066</v>
      </c>
      <c r="P41" s="202">
        <v>1.8869593007272729</v>
      </c>
      <c r="Q41" s="221">
        <v>105444</v>
      </c>
      <c r="R41" s="186">
        <f t="shared" si="3"/>
        <v>1001510</v>
      </c>
      <c r="S41" s="395">
        <f t="shared" si="0"/>
        <v>874809.49888999993</v>
      </c>
    </row>
    <row r="42" spans="1:19" x14ac:dyDescent="0.25">
      <c r="A42" s="24">
        <v>36</v>
      </c>
      <c r="B42" s="21" t="s">
        <v>45</v>
      </c>
      <c r="C42" s="9">
        <v>95000</v>
      </c>
      <c r="D42" s="39">
        <v>1.4152146476363636</v>
      </c>
      <c r="E42" s="11">
        <v>51490.253980000009</v>
      </c>
      <c r="F42" s="172">
        <v>146490.25398000001</v>
      </c>
      <c r="G42" s="159">
        <v>68400</v>
      </c>
      <c r="H42" s="202">
        <v>1.4152146476363636</v>
      </c>
      <c r="I42" s="221">
        <v>78200</v>
      </c>
      <c r="J42" s="186">
        <f t="shared" si="1"/>
        <v>146600</v>
      </c>
      <c r="K42" s="159">
        <v>78660</v>
      </c>
      <c r="L42" s="202">
        <v>1.4152146476363636</v>
      </c>
      <c r="M42" s="221">
        <v>82110</v>
      </c>
      <c r="N42" s="186">
        <f t="shared" si="2"/>
        <v>160770</v>
      </c>
      <c r="O42" s="159">
        <v>83448</v>
      </c>
      <c r="P42" s="202">
        <v>1.4152146476363636</v>
      </c>
      <c r="Q42" s="221">
        <v>82110</v>
      </c>
      <c r="R42" s="186">
        <f t="shared" si="3"/>
        <v>165558</v>
      </c>
      <c r="S42" s="395">
        <f t="shared" si="0"/>
        <v>154854.56349500001</v>
      </c>
    </row>
    <row r="43" spans="1:19" x14ac:dyDescent="0.25">
      <c r="A43" s="24">
        <v>37</v>
      </c>
      <c r="B43" s="21" t="s">
        <v>38</v>
      </c>
      <c r="C43" s="15" t="s">
        <v>10</v>
      </c>
      <c r="D43" s="39">
        <v>10.063776500000001</v>
      </c>
      <c r="E43" s="11">
        <v>573435.16120800003</v>
      </c>
      <c r="F43" s="172">
        <v>573435.16120800003</v>
      </c>
      <c r="G43" s="154" t="s">
        <v>10</v>
      </c>
      <c r="H43" s="202">
        <v>10.063776500000001</v>
      </c>
      <c r="I43" s="221">
        <v>556000</v>
      </c>
      <c r="J43" s="186">
        <f>I43*1</f>
        <v>556000</v>
      </c>
      <c r="K43" s="154" t="s">
        <v>10</v>
      </c>
      <c r="L43" s="202">
        <v>10.063776500000001</v>
      </c>
      <c r="M43" s="221">
        <v>572680</v>
      </c>
      <c r="N43" s="186">
        <f>M43*1</f>
        <v>572680</v>
      </c>
      <c r="O43" s="154" t="s">
        <v>10</v>
      </c>
      <c r="P43" s="202">
        <v>10.063776500000001</v>
      </c>
      <c r="Q43" s="221">
        <v>583800</v>
      </c>
      <c r="R43" s="186">
        <f>Q43*1</f>
        <v>583800</v>
      </c>
      <c r="S43" s="395">
        <f t="shared" si="0"/>
        <v>571478.79030200001</v>
      </c>
    </row>
    <row r="44" spans="1:19" x14ac:dyDescent="0.25">
      <c r="A44" s="3"/>
      <c r="B44" s="16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24">
        <v>38</v>
      </c>
      <c r="B45" s="21" t="s">
        <v>539</v>
      </c>
      <c r="C45" s="9">
        <v>221000</v>
      </c>
      <c r="D45" s="39">
        <v>3.7739186014545458</v>
      </c>
      <c r="E45" s="11">
        <v>119660.06948399998</v>
      </c>
      <c r="F45" s="172">
        <v>340660.06948399998</v>
      </c>
      <c r="G45" s="221">
        <v>142500</v>
      </c>
      <c r="H45" s="202">
        <v>3.7739186014545458</v>
      </c>
      <c r="I45" s="221">
        <v>208500</v>
      </c>
      <c r="J45" s="186">
        <f t="shared" si="1"/>
        <v>351000</v>
      </c>
      <c r="K45" s="221">
        <v>168150</v>
      </c>
      <c r="L45" s="202">
        <v>3.7739186014545458</v>
      </c>
      <c r="M45" s="221">
        <v>218925</v>
      </c>
      <c r="N45" s="186">
        <f t="shared" si="2"/>
        <v>387075</v>
      </c>
      <c r="O45" s="221">
        <v>179550</v>
      </c>
      <c r="P45" s="202">
        <v>3.7739186014545458</v>
      </c>
      <c r="Q45" s="221">
        <v>210585</v>
      </c>
      <c r="R45" s="186">
        <f t="shared" si="3"/>
        <v>390135</v>
      </c>
      <c r="S45" s="395">
        <f t="shared" si="0"/>
        <v>367217.51737100002</v>
      </c>
    </row>
    <row r="46" spans="1:19" x14ac:dyDescent="0.25">
      <c r="A46" s="24">
        <v>39</v>
      </c>
      <c r="B46" s="21" t="s">
        <v>57</v>
      </c>
      <c r="C46" s="9">
        <v>618000</v>
      </c>
      <c r="D46" s="53">
        <v>14.251697961818184</v>
      </c>
      <c r="E46" s="11">
        <v>332208.68619600008</v>
      </c>
      <c r="F46" s="172">
        <v>950208.68619600008</v>
      </c>
      <c r="G46" s="159">
        <v>823200</v>
      </c>
      <c r="H46" s="220">
        <v>14.251697961818184</v>
      </c>
      <c r="I46" s="192">
        <v>278000</v>
      </c>
      <c r="J46" s="186">
        <f t="shared" si="1"/>
        <v>1101200</v>
      </c>
      <c r="K46" s="159">
        <v>963144</v>
      </c>
      <c r="L46" s="220">
        <v>14.251697961818184</v>
      </c>
      <c r="M46" s="192">
        <v>294680</v>
      </c>
      <c r="N46" s="186">
        <f t="shared" si="2"/>
        <v>1257824</v>
      </c>
      <c r="O46" s="159">
        <v>1037232</v>
      </c>
      <c r="P46" s="220">
        <v>14.251697961818184</v>
      </c>
      <c r="Q46" s="192">
        <v>280780</v>
      </c>
      <c r="R46" s="186">
        <f t="shared" si="3"/>
        <v>1318012</v>
      </c>
      <c r="S46" s="395">
        <f t="shared" si="0"/>
        <v>1156811.1715490001</v>
      </c>
    </row>
    <row r="47" spans="1:19" x14ac:dyDescent="0.25">
      <c r="A47" s="24">
        <v>40</v>
      </c>
      <c r="B47" s="21" t="s">
        <v>540</v>
      </c>
      <c r="C47" s="9">
        <v>374000</v>
      </c>
      <c r="D47" s="39">
        <v>1.8869593007272729</v>
      </c>
      <c r="E47" s="11">
        <v>201349.51908</v>
      </c>
      <c r="F47" s="172">
        <v>575349.51908</v>
      </c>
      <c r="G47" s="221">
        <v>574950</v>
      </c>
      <c r="H47" s="202">
        <v>1.8869593007272729</v>
      </c>
      <c r="I47" s="221">
        <v>104400</v>
      </c>
      <c r="J47" s="186">
        <f t="shared" si="1"/>
        <v>679350</v>
      </c>
      <c r="K47" s="221">
        <v>678441</v>
      </c>
      <c r="L47" s="202">
        <v>1.8869593007272729</v>
      </c>
      <c r="M47" s="221">
        <v>108576</v>
      </c>
      <c r="N47" s="186">
        <f t="shared" si="2"/>
        <v>787017</v>
      </c>
      <c r="O47" s="221">
        <v>730187</v>
      </c>
      <c r="P47" s="202">
        <v>1.8869593007272729</v>
      </c>
      <c r="Q47" s="221">
        <v>107532</v>
      </c>
      <c r="R47" s="186">
        <f t="shared" si="3"/>
        <v>837719</v>
      </c>
      <c r="S47" s="395">
        <f t="shared" si="0"/>
        <v>719858.87977</v>
      </c>
    </row>
    <row r="48" spans="1:19" x14ac:dyDescent="0.25">
      <c r="A48" s="24">
        <v>41</v>
      </c>
      <c r="B48" s="21" t="s">
        <v>55</v>
      </c>
      <c r="C48" s="9">
        <v>1253000</v>
      </c>
      <c r="D48" s="13">
        <v>2.8304292952727272</v>
      </c>
      <c r="E48" s="11">
        <v>675136.20689200005</v>
      </c>
      <c r="F48" s="172">
        <v>1928136.206892</v>
      </c>
      <c r="G48" s="192">
        <v>2213850</v>
      </c>
      <c r="H48" s="156">
        <v>2.8304292952727272</v>
      </c>
      <c r="I48" s="192">
        <v>164300</v>
      </c>
      <c r="J48" s="186">
        <f t="shared" si="1"/>
        <v>2378150</v>
      </c>
      <c r="K48" s="192">
        <v>2612343</v>
      </c>
      <c r="L48" s="156">
        <v>2.8304292952727272</v>
      </c>
      <c r="M48" s="192">
        <v>174158</v>
      </c>
      <c r="N48" s="186">
        <f t="shared" si="2"/>
        <v>2786501</v>
      </c>
      <c r="O48" s="192">
        <v>2612343</v>
      </c>
      <c r="P48" s="156">
        <v>2.8304292952727272</v>
      </c>
      <c r="Q48" s="192">
        <v>167586</v>
      </c>
      <c r="R48" s="186">
        <f t="shared" si="3"/>
        <v>2779929</v>
      </c>
      <c r="S48" s="395">
        <f t="shared" si="0"/>
        <v>2468179.0517230001</v>
      </c>
    </row>
    <row r="49" spans="1:19" x14ac:dyDescent="0.25">
      <c r="A49" s="24">
        <v>42</v>
      </c>
      <c r="B49" s="21" t="s">
        <v>54</v>
      </c>
      <c r="C49" s="9">
        <v>1059000</v>
      </c>
      <c r="D49" s="39">
        <v>5.0318785941818192</v>
      </c>
      <c r="E49" s="11">
        <v>570389.8056239998</v>
      </c>
      <c r="F49" s="172">
        <v>1629389.8056239998</v>
      </c>
      <c r="G49" s="221">
        <v>1686450</v>
      </c>
      <c r="H49" s="202">
        <v>5.0318785941818192</v>
      </c>
      <c r="I49" s="221">
        <v>278000</v>
      </c>
      <c r="J49" s="186">
        <f t="shared" si="1"/>
        <v>1964450</v>
      </c>
      <c r="K49" s="221">
        <v>1905689</v>
      </c>
      <c r="L49" s="202">
        <v>5.0318785941818192</v>
      </c>
      <c r="M49" s="221">
        <v>289120</v>
      </c>
      <c r="N49" s="186">
        <f t="shared" si="2"/>
        <v>2194809</v>
      </c>
      <c r="O49" s="221">
        <v>2124927</v>
      </c>
      <c r="P49" s="202">
        <v>5.0318785941818192</v>
      </c>
      <c r="Q49" s="221">
        <v>280780</v>
      </c>
      <c r="R49" s="186">
        <f t="shared" si="3"/>
        <v>2405707</v>
      </c>
      <c r="S49" s="395">
        <f t="shared" si="0"/>
        <v>2048588.9514059999</v>
      </c>
    </row>
    <row r="50" spans="1:19" x14ac:dyDescent="0.25">
      <c r="A50" s="24">
        <v>43</v>
      </c>
      <c r="B50" s="21" t="s">
        <v>58</v>
      </c>
      <c r="C50" s="9">
        <v>139000</v>
      </c>
      <c r="D50" s="39">
        <v>1.8869593007272729</v>
      </c>
      <c r="E50" s="11">
        <v>75227.956880000012</v>
      </c>
      <c r="F50" s="172">
        <v>214227.95688000001</v>
      </c>
      <c r="G50" s="221">
        <v>120900</v>
      </c>
      <c r="H50" s="202">
        <v>1.8869593007272729</v>
      </c>
      <c r="I50" s="221">
        <v>104400</v>
      </c>
      <c r="J50" s="186">
        <f t="shared" si="1"/>
        <v>225300</v>
      </c>
      <c r="K50" s="221">
        <v>139035</v>
      </c>
      <c r="L50" s="202">
        <v>1.8869593007272729</v>
      </c>
      <c r="M50" s="221">
        <v>108576</v>
      </c>
      <c r="N50" s="186">
        <f t="shared" si="2"/>
        <v>247611</v>
      </c>
      <c r="O50" s="221">
        <v>146289</v>
      </c>
      <c r="P50" s="202">
        <v>1.8869593007272729</v>
      </c>
      <c r="Q50" s="221">
        <v>105444</v>
      </c>
      <c r="R50" s="186">
        <f t="shared" si="3"/>
        <v>251733</v>
      </c>
      <c r="S50" s="395">
        <f t="shared" si="0"/>
        <v>234717.98921999999</v>
      </c>
    </row>
    <row r="51" spans="1:19" x14ac:dyDescent="0.25">
      <c r="A51" s="24">
        <v>44</v>
      </c>
      <c r="B51" s="21" t="s">
        <v>56</v>
      </c>
      <c r="C51" s="9">
        <v>459000</v>
      </c>
      <c r="D51" s="39">
        <v>1.8869593007272729</v>
      </c>
      <c r="E51" s="11">
        <v>247113.96923199994</v>
      </c>
      <c r="F51" s="172">
        <v>706113.96923199994</v>
      </c>
      <c r="G51" s="221">
        <v>741600</v>
      </c>
      <c r="H51" s="202">
        <v>1.8869593007272729</v>
      </c>
      <c r="I51" s="221">
        <v>104400</v>
      </c>
      <c r="J51" s="186">
        <f t="shared" si="1"/>
        <v>846000</v>
      </c>
      <c r="K51" s="221">
        <v>845424</v>
      </c>
      <c r="L51" s="202">
        <v>1.8869593007272729</v>
      </c>
      <c r="M51" s="221">
        <v>108576</v>
      </c>
      <c r="N51" s="186">
        <f t="shared" si="2"/>
        <v>954000</v>
      </c>
      <c r="O51" s="221">
        <v>956664</v>
      </c>
      <c r="P51" s="202">
        <v>1.8869593007272729</v>
      </c>
      <c r="Q51" s="221">
        <v>105444</v>
      </c>
      <c r="R51" s="186">
        <f t="shared" si="3"/>
        <v>1062108</v>
      </c>
      <c r="S51" s="395">
        <f t="shared" si="0"/>
        <v>892055.49230799999</v>
      </c>
    </row>
    <row r="52" spans="1:19" x14ac:dyDescent="0.25">
      <c r="A52" s="3"/>
      <c r="B52" s="16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4">
        <v>45</v>
      </c>
      <c r="B53" s="21" t="s">
        <v>541</v>
      </c>
      <c r="C53" s="9">
        <v>296000</v>
      </c>
      <c r="D53" s="39">
        <v>0.47174465309090913</v>
      </c>
      <c r="E53" s="11">
        <v>159050.81095599994</v>
      </c>
      <c r="F53" s="172">
        <v>455050.81095599994</v>
      </c>
      <c r="G53" s="240">
        <v>520650</v>
      </c>
      <c r="H53" s="202">
        <v>0.47174465309090913</v>
      </c>
      <c r="I53" s="221">
        <v>26200</v>
      </c>
      <c r="J53" s="186">
        <f t="shared" si="1"/>
        <v>546850</v>
      </c>
      <c r="K53" s="240">
        <v>614367</v>
      </c>
      <c r="L53" s="202">
        <v>0.47174465309090913</v>
      </c>
      <c r="M53" s="221">
        <v>27248</v>
      </c>
      <c r="N53" s="186">
        <f t="shared" si="2"/>
        <v>641615</v>
      </c>
      <c r="O53" s="240">
        <v>661226</v>
      </c>
      <c r="P53" s="202">
        <v>0.47174465309090913</v>
      </c>
      <c r="Q53" s="221">
        <v>26724</v>
      </c>
      <c r="R53" s="186">
        <f t="shared" si="3"/>
        <v>687950</v>
      </c>
      <c r="S53" s="395">
        <f t="shared" si="0"/>
        <v>582866.45273899997</v>
      </c>
    </row>
    <row r="54" spans="1:19" x14ac:dyDescent="0.25">
      <c r="A54" s="24">
        <v>46</v>
      </c>
      <c r="B54" s="21" t="s">
        <v>62</v>
      </c>
      <c r="C54" s="9">
        <v>829000</v>
      </c>
      <c r="D54" s="39">
        <v>1.8869593007272729</v>
      </c>
      <c r="E54" s="11">
        <v>447049.49732399988</v>
      </c>
      <c r="F54" s="172">
        <v>1276049.4973239999</v>
      </c>
      <c r="G54" s="221">
        <v>1465050</v>
      </c>
      <c r="H54" s="202">
        <v>1.8869593007272729</v>
      </c>
      <c r="I54" s="221">
        <v>104400</v>
      </c>
      <c r="J54" s="186">
        <f t="shared" si="1"/>
        <v>1569450</v>
      </c>
      <c r="K54" s="221">
        <v>1655507</v>
      </c>
      <c r="L54" s="202">
        <v>1.8869593007272729</v>
      </c>
      <c r="M54" s="221">
        <v>110664</v>
      </c>
      <c r="N54" s="186">
        <f t="shared" si="2"/>
        <v>1766171</v>
      </c>
      <c r="O54" s="221">
        <v>1787361</v>
      </c>
      <c r="P54" s="202">
        <v>1.8869593007272729</v>
      </c>
      <c r="Q54" s="221">
        <v>106488</v>
      </c>
      <c r="R54" s="186">
        <f t="shared" si="3"/>
        <v>1893849</v>
      </c>
      <c r="S54" s="395">
        <f t="shared" si="0"/>
        <v>1626379.874331</v>
      </c>
    </row>
    <row r="55" spans="1:19" x14ac:dyDescent="0.25">
      <c r="A55" s="24">
        <v>47</v>
      </c>
      <c r="B55" s="21" t="s">
        <v>65</v>
      </c>
      <c r="C55" s="9">
        <v>62000</v>
      </c>
      <c r="D55" s="39">
        <v>0.94346999454545466</v>
      </c>
      <c r="E55" s="11">
        <v>33410.551683999991</v>
      </c>
      <c r="F55" s="172">
        <v>95410.551683999991</v>
      </c>
      <c r="G55" s="221">
        <v>34500</v>
      </c>
      <c r="H55" s="202">
        <v>0.94346999454545466</v>
      </c>
      <c r="I55" s="221">
        <v>52200</v>
      </c>
      <c r="J55" s="186">
        <f t="shared" si="1"/>
        <v>86700</v>
      </c>
      <c r="K55" s="221">
        <v>40710</v>
      </c>
      <c r="L55" s="202">
        <v>0.94346999454545466</v>
      </c>
      <c r="M55" s="221">
        <v>55332</v>
      </c>
      <c r="N55" s="186">
        <f t="shared" si="2"/>
        <v>96042</v>
      </c>
      <c r="O55" s="221">
        <v>44850</v>
      </c>
      <c r="P55" s="202">
        <v>0.94346999454545466</v>
      </c>
      <c r="Q55" s="221">
        <v>54810</v>
      </c>
      <c r="R55" s="186">
        <f t="shared" si="3"/>
        <v>99660</v>
      </c>
      <c r="S55" s="395">
        <f t="shared" si="0"/>
        <v>94453.137921000001</v>
      </c>
    </row>
    <row r="56" spans="1:19" x14ac:dyDescent="0.25">
      <c r="A56" s="24">
        <v>48</v>
      </c>
      <c r="B56" s="21" t="s">
        <v>67</v>
      </c>
      <c r="C56" s="9">
        <v>169000</v>
      </c>
      <c r="D56" s="39">
        <v>0.94346999454545466</v>
      </c>
      <c r="E56" s="11">
        <v>91049.435464000038</v>
      </c>
      <c r="F56" s="172">
        <v>260049.43546400004</v>
      </c>
      <c r="G56" s="221">
        <v>244050</v>
      </c>
      <c r="H56" s="202">
        <v>0.94346999454545466</v>
      </c>
      <c r="I56" s="221">
        <v>52200</v>
      </c>
      <c r="J56" s="186">
        <f t="shared" si="1"/>
        <v>296250</v>
      </c>
      <c r="K56" s="221">
        <v>285539</v>
      </c>
      <c r="L56" s="202">
        <v>0.94346999454545466</v>
      </c>
      <c r="M56" s="221">
        <v>55332</v>
      </c>
      <c r="N56" s="186">
        <f t="shared" si="2"/>
        <v>340871</v>
      </c>
      <c r="O56" s="221">
        <v>297741</v>
      </c>
      <c r="P56" s="202">
        <v>0.94346999454545466</v>
      </c>
      <c r="Q56" s="221">
        <v>54810</v>
      </c>
      <c r="R56" s="186">
        <f t="shared" si="3"/>
        <v>352551</v>
      </c>
      <c r="S56" s="395">
        <f t="shared" si="0"/>
        <v>312430.35886600002</v>
      </c>
    </row>
    <row r="57" spans="1:19" x14ac:dyDescent="0.25">
      <c r="A57" s="24">
        <v>49</v>
      </c>
      <c r="B57" s="21" t="s">
        <v>68</v>
      </c>
      <c r="C57" s="9">
        <v>106000</v>
      </c>
      <c r="D57" s="39">
        <v>0.94346999454545466</v>
      </c>
      <c r="E57" s="11">
        <v>56633.570344000007</v>
      </c>
      <c r="F57" s="172">
        <v>162633.57034400001</v>
      </c>
      <c r="G57" s="221">
        <v>122850</v>
      </c>
      <c r="H57" s="202">
        <v>0.94346999454545466</v>
      </c>
      <c r="I57" s="221">
        <v>52200</v>
      </c>
      <c r="J57" s="186">
        <f t="shared" si="1"/>
        <v>175050</v>
      </c>
      <c r="K57" s="221">
        <v>138821</v>
      </c>
      <c r="L57" s="202">
        <v>0.94346999454545466</v>
      </c>
      <c r="M57" s="221">
        <v>53766</v>
      </c>
      <c r="N57" s="186">
        <f t="shared" si="2"/>
        <v>192587</v>
      </c>
      <c r="O57" s="221">
        <v>157248</v>
      </c>
      <c r="P57" s="202">
        <v>0.94346999454545466</v>
      </c>
      <c r="Q57" s="221">
        <v>52722</v>
      </c>
      <c r="R57" s="186">
        <f t="shared" si="3"/>
        <v>209970</v>
      </c>
      <c r="S57" s="395">
        <f t="shared" si="0"/>
        <v>185060.142586</v>
      </c>
    </row>
    <row r="58" spans="1:19" x14ac:dyDescent="0.25">
      <c r="A58" s="24">
        <v>50</v>
      </c>
      <c r="B58" s="21" t="s">
        <v>69</v>
      </c>
      <c r="C58" s="9">
        <v>62000</v>
      </c>
      <c r="D58" s="39">
        <v>0.94346999454545466</v>
      </c>
      <c r="E58" s="11">
        <v>33139.926252000005</v>
      </c>
      <c r="F58" s="172">
        <v>95139.926252000005</v>
      </c>
      <c r="G58" s="221">
        <v>36750</v>
      </c>
      <c r="H58" s="202">
        <v>0.94346999454545466</v>
      </c>
      <c r="I58" s="221">
        <v>52200</v>
      </c>
      <c r="J58" s="186">
        <f t="shared" si="1"/>
        <v>88950</v>
      </c>
      <c r="K58" s="221">
        <v>42630</v>
      </c>
      <c r="L58" s="202">
        <v>0.94346999454545466</v>
      </c>
      <c r="M58" s="221">
        <v>54288</v>
      </c>
      <c r="N58" s="186">
        <f t="shared" si="2"/>
        <v>96918</v>
      </c>
      <c r="O58" s="221">
        <v>44835</v>
      </c>
      <c r="P58" s="202">
        <v>0.94346999454545466</v>
      </c>
      <c r="Q58" s="221">
        <v>53244</v>
      </c>
      <c r="R58" s="186">
        <f t="shared" si="3"/>
        <v>98079</v>
      </c>
      <c r="S58" s="395">
        <f t="shared" si="0"/>
        <v>94771.731563000008</v>
      </c>
    </row>
    <row r="59" spans="1:19" x14ac:dyDescent="0.25">
      <c r="A59" s="24">
        <v>51</v>
      </c>
      <c r="B59" s="21" t="s">
        <v>70</v>
      </c>
      <c r="C59" s="9">
        <v>54000</v>
      </c>
      <c r="D59" s="39">
        <v>0.94346999454545466</v>
      </c>
      <c r="E59" s="11">
        <v>29059.94821599999</v>
      </c>
      <c r="F59" s="172">
        <v>83059.94821599999</v>
      </c>
      <c r="G59" s="221">
        <v>20250</v>
      </c>
      <c r="H59" s="202">
        <v>0.94346999454545466</v>
      </c>
      <c r="I59" s="221">
        <v>52200</v>
      </c>
      <c r="J59" s="186">
        <f t="shared" si="1"/>
        <v>72450</v>
      </c>
      <c r="K59" s="221">
        <v>23288</v>
      </c>
      <c r="L59" s="202">
        <v>0.94346999454545466</v>
      </c>
      <c r="M59" s="221">
        <v>53766</v>
      </c>
      <c r="N59" s="186">
        <f t="shared" si="2"/>
        <v>77054</v>
      </c>
      <c r="O59" s="221">
        <v>24503</v>
      </c>
      <c r="P59" s="202">
        <v>0.94346999454545466</v>
      </c>
      <c r="Q59" s="221">
        <v>54288</v>
      </c>
      <c r="R59" s="186">
        <f t="shared" si="3"/>
        <v>78791</v>
      </c>
      <c r="S59" s="395">
        <f t="shared" si="0"/>
        <v>77838.737053999997</v>
      </c>
    </row>
    <row r="60" spans="1:19" x14ac:dyDescent="0.25">
      <c r="A60" s="24">
        <v>52</v>
      </c>
      <c r="B60" s="21" t="s">
        <v>542</v>
      </c>
      <c r="C60" s="9">
        <v>62000</v>
      </c>
      <c r="D60" s="39">
        <v>0.94346999454545466</v>
      </c>
      <c r="E60" s="11">
        <v>33455.087979999997</v>
      </c>
      <c r="F60" s="172">
        <v>95455.087979999997</v>
      </c>
      <c r="G60" s="221">
        <v>27750</v>
      </c>
      <c r="H60" s="202">
        <v>0.94346999454545466</v>
      </c>
      <c r="I60" s="221">
        <v>52200</v>
      </c>
      <c r="J60" s="186">
        <f t="shared" si="1"/>
        <v>79950</v>
      </c>
      <c r="K60" s="221">
        <v>31913</v>
      </c>
      <c r="L60" s="202">
        <v>0.94346999454545466</v>
      </c>
      <c r="M60" s="221">
        <v>55332</v>
      </c>
      <c r="N60" s="186">
        <f t="shared" si="2"/>
        <v>87245</v>
      </c>
      <c r="O60" s="221">
        <v>34410</v>
      </c>
      <c r="P60" s="202">
        <v>0.94346999454545466</v>
      </c>
      <c r="Q60" s="221">
        <v>54810</v>
      </c>
      <c r="R60" s="186">
        <f t="shared" si="3"/>
        <v>89220</v>
      </c>
      <c r="S60" s="395">
        <f t="shared" si="0"/>
        <v>87967.521995000003</v>
      </c>
    </row>
    <row r="61" spans="1:19" x14ac:dyDescent="0.25">
      <c r="A61" s="24">
        <v>53</v>
      </c>
      <c r="B61" s="21" t="s">
        <v>543</v>
      </c>
      <c r="C61" s="9">
        <v>172000</v>
      </c>
      <c r="D61" s="39">
        <v>2.8304292952727272</v>
      </c>
      <c r="E61" s="11">
        <v>92135.05350400001</v>
      </c>
      <c r="F61" s="172">
        <v>264135.05350400001</v>
      </c>
      <c r="G61" s="221">
        <v>114750</v>
      </c>
      <c r="H61" s="202">
        <v>2.8304292952727272</v>
      </c>
      <c r="I61" s="221">
        <v>156400</v>
      </c>
      <c r="J61" s="186">
        <f t="shared" si="1"/>
        <v>271150</v>
      </c>
      <c r="K61" s="221">
        <v>129668</v>
      </c>
      <c r="L61" s="202">
        <v>2.8304292952727272</v>
      </c>
      <c r="M61" s="221">
        <v>162656</v>
      </c>
      <c r="N61" s="186">
        <f t="shared" si="2"/>
        <v>292324</v>
      </c>
      <c r="O61" s="221">
        <v>135405</v>
      </c>
      <c r="P61" s="202">
        <v>2.8304292952727272</v>
      </c>
      <c r="Q61" s="221">
        <v>159528</v>
      </c>
      <c r="R61" s="186">
        <f t="shared" si="3"/>
        <v>294933</v>
      </c>
      <c r="S61" s="395">
        <f t="shared" si="0"/>
        <v>280635.51337599999</v>
      </c>
    </row>
    <row r="62" spans="1:19" x14ac:dyDescent="0.25">
      <c r="A62" s="24">
        <v>54</v>
      </c>
      <c r="B62" s="21" t="s">
        <v>544</v>
      </c>
      <c r="C62" s="9">
        <v>119000</v>
      </c>
      <c r="D62" s="39">
        <v>1.8869593007272729</v>
      </c>
      <c r="E62" s="11">
        <v>64503.479431999993</v>
      </c>
      <c r="F62" s="172">
        <v>183503.47943199999</v>
      </c>
      <c r="G62" s="221">
        <v>80400</v>
      </c>
      <c r="H62" s="202">
        <v>1.8869593007272729</v>
      </c>
      <c r="I62" s="221">
        <v>104400</v>
      </c>
      <c r="J62" s="186">
        <f t="shared" si="1"/>
        <v>184800</v>
      </c>
      <c r="K62" s="221">
        <v>92460</v>
      </c>
      <c r="L62" s="202">
        <v>1.8869593007272729</v>
      </c>
      <c r="M62" s="221">
        <v>108576</v>
      </c>
      <c r="N62" s="186">
        <f t="shared" si="2"/>
        <v>201036</v>
      </c>
      <c r="O62" s="221">
        <v>100500</v>
      </c>
      <c r="P62" s="202">
        <v>1.8869593007272729</v>
      </c>
      <c r="Q62" s="221">
        <v>107532</v>
      </c>
      <c r="R62" s="186">
        <f t="shared" si="3"/>
        <v>208032</v>
      </c>
      <c r="S62" s="395">
        <f t="shared" si="0"/>
        <v>194342.86985799999</v>
      </c>
    </row>
    <row r="63" spans="1:19" x14ac:dyDescent="0.25">
      <c r="A63" s="24">
        <v>55</v>
      </c>
      <c r="B63" s="21" t="s">
        <v>545</v>
      </c>
      <c r="C63" s="9">
        <v>38776.095120000005</v>
      </c>
      <c r="D63" s="39">
        <v>0</v>
      </c>
      <c r="E63" s="12" t="s">
        <v>10</v>
      </c>
      <c r="F63" s="172">
        <v>38776.095120000005</v>
      </c>
      <c r="G63" s="221">
        <v>41550</v>
      </c>
      <c r="H63" s="202">
        <v>0</v>
      </c>
      <c r="I63" s="154" t="s">
        <v>10</v>
      </c>
      <c r="J63" s="186">
        <f>G63*1</f>
        <v>41550</v>
      </c>
      <c r="K63" s="221">
        <v>46952</v>
      </c>
      <c r="L63" s="202">
        <v>0</v>
      </c>
      <c r="M63" s="154" t="s">
        <v>10</v>
      </c>
      <c r="N63" s="186">
        <f>K63*1</f>
        <v>46952</v>
      </c>
      <c r="O63" s="221">
        <v>49860</v>
      </c>
      <c r="P63" s="202">
        <v>0</v>
      </c>
      <c r="Q63" s="154" t="s">
        <v>10</v>
      </c>
      <c r="R63" s="186">
        <f>O63*1</f>
        <v>49860</v>
      </c>
      <c r="S63" s="395">
        <f t="shared" si="0"/>
        <v>44284.523780000003</v>
      </c>
    </row>
    <row r="64" spans="1:19" x14ac:dyDescent="0.25">
      <c r="A64" s="24">
        <v>56</v>
      </c>
      <c r="B64" s="21" t="s">
        <v>77</v>
      </c>
      <c r="C64" s="9">
        <v>25000</v>
      </c>
      <c r="D64" s="13">
        <v>0.37275320509090915</v>
      </c>
      <c r="E64" s="11">
        <v>12907.074044000001</v>
      </c>
      <c r="F64" s="172">
        <v>37907.074044000001</v>
      </c>
      <c r="G64" s="192">
        <v>5400</v>
      </c>
      <c r="H64" s="156">
        <v>0.37275320509090915</v>
      </c>
      <c r="I64" s="192">
        <v>21700</v>
      </c>
      <c r="J64" s="186">
        <f t="shared" si="1"/>
        <v>27100</v>
      </c>
      <c r="K64" s="192">
        <v>6372</v>
      </c>
      <c r="L64" s="156">
        <v>0.37275320509090915</v>
      </c>
      <c r="M64" s="192">
        <v>22351</v>
      </c>
      <c r="N64" s="186">
        <f t="shared" si="2"/>
        <v>28723</v>
      </c>
      <c r="O64" s="192">
        <v>7020</v>
      </c>
      <c r="P64" s="156">
        <v>0.37275320509090915</v>
      </c>
      <c r="Q64" s="192">
        <v>22785</v>
      </c>
      <c r="R64" s="186">
        <f t="shared" si="3"/>
        <v>29805</v>
      </c>
      <c r="S64" s="395">
        <f t="shared" si="0"/>
        <v>30883.768511000002</v>
      </c>
    </row>
    <row r="65" spans="1:19" x14ac:dyDescent="0.25">
      <c r="A65" s="24">
        <v>57</v>
      </c>
      <c r="B65" s="21" t="s">
        <v>78</v>
      </c>
      <c r="C65" s="9">
        <v>2720000</v>
      </c>
      <c r="D65" s="39">
        <v>3.7739186014545458</v>
      </c>
      <c r="E65" s="11">
        <v>1465203.8387600007</v>
      </c>
      <c r="F65" s="172">
        <v>4185203.8387600007</v>
      </c>
      <c r="G65" s="221">
        <v>4981500</v>
      </c>
      <c r="H65" s="202">
        <v>3.7739186014545458</v>
      </c>
      <c r="I65" s="221">
        <v>208500</v>
      </c>
      <c r="J65" s="186">
        <f t="shared" si="1"/>
        <v>5190000</v>
      </c>
      <c r="K65" s="221">
        <v>5579280</v>
      </c>
      <c r="L65" s="202">
        <v>3.7739186014545458</v>
      </c>
      <c r="M65" s="221">
        <v>216840</v>
      </c>
      <c r="N65" s="186">
        <f t="shared" si="2"/>
        <v>5796120</v>
      </c>
      <c r="O65" s="221">
        <v>6226875</v>
      </c>
      <c r="P65" s="202">
        <v>3.7739186014545458</v>
      </c>
      <c r="Q65" s="221">
        <v>216840</v>
      </c>
      <c r="R65" s="186">
        <f t="shared" si="3"/>
        <v>6443715</v>
      </c>
      <c r="S65" s="395">
        <f t="shared" si="0"/>
        <v>5403759.7096899999</v>
      </c>
    </row>
    <row r="66" spans="1:19" x14ac:dyDescent="0.25">
      <c r="A66" s="24">
        <v>58</v>
      </c>
      <c r="B66" s="21" t="s">
        <v>546</v>
      </c>
      <c r="C66" s="9">
        <v>525000</v>
      </c>
      <c r="D66" s="13">
        <v>2.8304292952727272</v>
      </c>
      <c r="E66" s="11">
        <v>282670.73889599997</v>
      </c>
      <c r="F66" s="172">
        <v>807670.73889599997</v>
      </c>
      <c r="G66" s="157">
        <v>790650</v>
      </c>
      <c r="H66" s="156">
        <v>2.8304292952727272</v>
      </c>
      <c r="I66" s="192">
        <v>164300</v>
      </c>
      <c r="J66" s="186">
        <f t="shared" si="1"/>
        <v>954950</v>
      </c>
      <c r="K66" s="157">
        <v>909248</v>
      </c>
      <c r="L66" s="156">
        <v>2.8304292952727272</v>
      </c>
      <c r="M66" s="192">
        <v>174158</v>
      </c>
      <c r="N66" s="186">
        <f t="shared" si="2"/>
        <v>1083406</v>
      </c>
      <c r="O66" s="157">
        <v>940874</v>
      </c>
      <c r="P66" s="156">
        <v>2.8304292952727272</v>
      </c>
      <c r="Q66" s="192">
        <v>169229</v>
      </c>
      <c r="R66" s="186">
        <f t="shared" si="3"/>
        <v>1110103</v>
      </c>
      <c r="S66" s="395">
        <f t="shared" si="0"/>
        <v>989032.43472400005</v>
      </c>
    </row>
    <row r="67" spans="1:19" x14ac:dyDescent="0.25">
      <c r="A67" s="24">
        <v>59</v>
      </c>
      <c r="B67" s="21" t="s">
        <v>63</v>
      </c>
      <c r="C67" s="9">
        <v>672000</v>
      </c>
      <c r="D67" s="39">
        <v>3.7739186014545458</v>
      </c>
      <c r="E67" s="11">
        <v>361548.59924400016</v>
      </c>
      <c r="F67" s="172">
        <v>1033548.5992440002</v>
      </c>
      <c r="G67" s="221">
        <v>1015650</v>
      </c>
      <c r="H67" s="202">
        <v>3.7739186014545458</v>
      </c>
      <c r="I67" s="221">
        <v>208500</v>
      </c>
      <c r="J67" s="186">
        <f t="shared" si="1"/>
        <v>1224150</v>
      </c>
      <c r="K67" s="221">
        <v>1167998</v>
      </c>
      <c r="L67" s="202">
        <v>3.7739186014545458</v>
      </c>
      <c r="M67" s="221">
        <v>218925</v>
      </c>
      <c r="N67" s="186">
        <f t="shared" si="2"/>
        <v>1386923</v>
      </c>
      <c r="O67" s="221">
        <v>1300032</v>
      </c>
      <c r="P67" s="202">
        <v>3.7739186014545458</v>
      </c>
      <c r="Q67" s="221">
        <v>216840</v>
      </c>
      <c r="R67" s="186">
        <f t="shared" si="3"/>
        <v>1516872</v>
      </c>
      <c r="S67" s="395">
        <f t="shared" si="0"/>
        <v>1290373.3998110001</v>
      </c>
    </row>
    <row r="68" spans="1:19" x14ac:dyDescent="0.25">
      <c r="A68" s="24">
        <v>60</v>
      </c>
      <c r="B68" s="21" t="s">
        <v>66</v>
      </c>
      <c r="C68" s="9">
        <v>132000</v>
      </c>
      <c r="D68" s="39">
        <v>1.8869593007272729</v>
      </c>
      <c r="E68" s="11">
        <v>70474.081292000017</v>
      </c>
      <c r="F68" s="172">
        <v>202474.08129200002</v>
      </c>
      <c r="G68" s="221">
        <v>105000</v>
      </c>
      <c r="H68" s="202">
        <v>1.8869593007272729</v>
      </c>
      <c r="I68" s="221">
        <v>104400</v>
      </c>
      <c r="J68" s="186">
        <f t="shared" si="1"/>
        <v>209400</v>
      </c>
      <c r="K68" s="221">
        <v>118650</v>
      </c>
      <c r="L68" s="202">
        <v>1.8869593007272729</v>
      </c>
      <c r="M68" s="221">
        <v>107532</v>
      </c>
      <c r="N68" s="186">
        <f t="shared" si="2"/>
        <v>226182</v>
      </c>
      <c r="O68" s="221">
        <v>124950</v>
      </c>
      <c r="P68" s="202">
        <v>1.8869593007272729</v>
      </c>
      <c r="Q68" s="221">
        <v>107532</v>
      </c>
      <c r="R68" s="186">
        <f t="shared" si="3"/>
        <v>232482</v>
      </c>
      <c r="S68" s="395">
        <f t="shared" si="0"/>
        <v>217634.520323</v>
      </c>
    </row>
    <row r="69" spans="1:19" x14ac:dyDescent="0.25">
      <c r="A69" s="24">
        <v>61</v>
      </c>
      <c r="B69" s="21" t="s">
        <v>64</v>
      </c>
      <c r="C69" s="9">
        <v>120000</v>
      </c>
      <c r="D69" s="39">
        <v>1.8869593007272729</v>
      </c>
      <c r="E69" s="11">
        <v>64526.660388000018</v>
      </c>
      <c r="F69" s="172">
        <v>184526.66038800002</v>
      </c>
      <c r="G69" s="221">
        <v>82500</v>
      </c>
      <c r="H69" s="202">
        <v>1.8869593007272729</v>
      </c>
      <c r="I69" s="221">
        <v>104400</v>
      </c>
      <c r="J69" s="186">
        <f t="shared" si="1"/>
        <v>186900</v>
      </c>
      <c r="K69" s="221">
        <v>97350</v>
      </c>
      <c r="L69" s="202">
        <v>1.8869593007272729</v>
      </c>
      <c r="M69" s="221">
        <v>109620</v>
      </c>
      <c r="N69" s="186">
        <f t="shared" si="2"/>
        <v>206970</v>
      </c>
      <c r="O69" s="221">
        <v>106425</v>
      </c>
      <c r="P69" s="202">
        <v>1.8869593007272729</v>
      </c>
      <c r="Q69" s="221">
        <v>109620</v>
      </c>
      <c r="R69" s="186">
        <f t="shared" si="3"/>
        <v>216045</v>
      </c>
      <c r="S69" s="395">
        <f t="shared" si="0"/>
        <v>198610.41509700002</v>
      </c>
    </row>
    <row r="70" spans="1:19" x14ac:dyDescent="0.25">
      <c r="A70" s="24">
        <v>62</v>
      </c>
      <c r="B70" s="21" t="s">
        <v>86</v>
      </c>
      <c r="C70" s="9">
        <v>280000</v>
      </c>
      <c r="D70" s="39">
        <v>2.8304292952727272</v>
      </c>
      <c r="E70" s="11">
        <v>150546.45740399999</v>
      </c>
      <c r="F70" s="172">
        <v>430546.45740399999</v>
      </c>
      <c r="G70" s="221">
        <v>325950</v>
      </c>
      <c r="H70" s="202">
        <v>2.8304292952727272</v>
      </c>
      <c r="I70" s="221">
        <v>156400</v>
      </c>
      <c r="J70" s="186">
        <f t="shared" si="1"/>
        <v>482350</v>
      </c>
      <c r="K70" s="221">
        <v>384621</v>
      </c>
      <c r="L70" s="202">
        <v>2.8304292952727272</v>
      </c>
      <c r="M70" s="221">
        <v>165784</v>
      </c>
      <c r="N70" s="186">
        <f t="shared" si="2"/>
        <v>550405</v>
      </c>
      <c r="O70" s="221">
        <v>400919</v>
      </c>
      <c r="P70" s="202">
        <v>2.8304292952727272</v>
      </c>
      <c r="Q70" s="221">
        <v>164220</v>
      </c>
      <c r="R70" s="186">
        <f t="shared" si="3"/>
        <v>565139</v>
      </c>
      <c r="S70" s="395">
        <f t="shared" si="0"/>
        <v>507110.114351</v>
      </c>
    </row>
    <row r="71" spans="1:19" x14ac:dyDescent="0.25">
      <c r="A71" s="24">
        <v>63</v>
      </c>
      <c r="B71" s="21" t="s">
        <v>85</v>
      </c>
      <c r="C71" s="9">
        <v>753000</v>
      </c>
      <c r="D71" s="39">
        <v>5.6608779021818192</v>
      </c>
      <c r="E71" s="11">
        <v>404931.41758000012</v>
      </c>
      <c r="F71" s="172">
        <v>1157931.4175800001</v>
      </c>
      <c r="G71" s="221">
        <v>1039050</v>
      </c>
      <c r="H71" s="202">
        <v>5.6608779021818192</v>
      </c>
      <c r="I71" s="221">
        <v>312700</v>
      </c>
      <c r="J71" s="186">
        <f t="shared" si="1"/>
        <v>1351750</v>
      </c>
      <c r="K71" s="221">
        <v>1205298</v>
      </c>
      <c r="L71" s="202">
        <v>5.6608779021818192</v>
      </c>
      <c r="M71" s="221">
        <v>331462</v>
      </c>
      <c r="N71" s="186">
        <f t="shared" si="2"/>
        <v>1536760</v>
      </c>
      <c r="O71" s="221">
        <v>1246860</v>
      </c>
      <c r="P71" s="202">
        <v>5.6608779021818192</v>
      </c>
      <c r="Q71" s="221">
        <v>322081</v>
      </c>
      <c r="R71" s="186">
        <f t="shared" si="3"/>
        <v>1568941</v>
      </c>
      <c r="S71" s="395">
        <f t="shared" ref="S71:S134" si="4">AVERAGE(N71,J71,F71,R71)</f>
        <v>1403845.604395</v>
      </c>
    </row>
    <row r="72" spans="1:19" x14ac:dyDescent="0.25">
      <c r="A72" s="24">
        <v>64</v>
      </c>
      <c r="B72" s="21" t="s">
        <v>547</v>
      </c>
      <c r="C72" s="9">
        <v>405000</v>
      </c>
      <c r="D72" s="39">
        <v>6.3347381414545465</v>
      </c>
      <c r="E72" s="11">
        <v>217893.46742</v>
      </c>
      <c r="F72" s="172">
        <v>622893.46742</v>
      </c>
      <c r="G72" s="221">
        <v>317100</v>
      </c>
      <c r="H72" s="202">
        <v>6.3347381414545465</v>
      </c>
      <c r="I72" s="221">
        <v>350000</v>
      </c>
      <c r="J72" s="186">
        <f t="shared" si="1"/>
        <v>667100</v>
      </c>
      <c r="K72" s="221">
        <v>371007</v>
      </c>
      <c r="L72" s="202">
        <v>6.3347381414545465</v>
      </c>
      <c r="M72" s="221">
        <v>364000</v>
      </c>
      <c r="N72" s="186">
        <f t="shared" si="2"/>
        <v>735007</v>
      </c>
      <c r="O72" s="221">
        <v>367836</v>
      </c>
      <c r="P72" s="202">
        <v>6.3347381414545465</v>
      </c>
      <c r="Q72" s="221">
        <v>364000</v>
      </c>
      <c r="R72" s="186">
        <f t="shared" si="3"/>
        <v>731836</v>
      </c>
      <c r="S72" s="395">
        <f t="shared" si="4"/>
        <v>689209.11685500003</v>
      </c>
    </row>
    <row r="73" spans="1:19" x14ac:dyDescent="0.25">
      <c r="A73" s="24">
        <v>65</v>
      </c>
      <c r="B73" s="21" t="s">
        <v>81</v>
      </c>
      <c r="C73" s="9">
        <v>468000</v>
      </c>
      <c r="D73" s="39">
        <v>3.7739186014545458</v>
      </c>
      <c r="E73" s="11">
        <v>251414.22327600012</v>
      </c>
      <c r="F73" s="172">
        <v>719414.22327600012</v>
      </c>
      <c r="G73" s="221">
        <v>622950</v>
      </c>
      <c r="H73" s="202">
        <v>3.7739186014545458</v>
      </c>
      <c r="I73" s="221">
        <v>208500</v>
      </c>
      <c r="J73" s="186">
        <f t="shared" ref="J73:J136" si="5">I73+G73</f>
        <v>831450</v>
      </c>
      <c r="K73" s="221">
        <v>722622</v>
      </c>
      <c r="L73" s="202">
        <v>3.7739186014545458</v>
      </c>
      <c r="M73" s="221">
        <v>214755</v>
      </c>
      <c r="N73" s="186">
        <f t="shared" ref="N73:N136" si="6">M73+K73</f>
        <v>937377</v>
      </c>
      <c r="O73" s="221">
        <v>722622</v>
      </c>
      <c r="P73" s="202">
        <v>3.7739186014545458</v>
      </c>
      <c r="Q73" s="221">
        <v>212670</v>
      </c>
      <c r="R73" s="186">
        <f t="shared" ref="R73:R136" si="7">Q73+O73</f>
        <v>935292</v>
      </c>
      <c r="S73" s="395">
        <f t="shared" si="4"/>
        <v>855883.305819</v>
      </c>
    </row>
    <row r="74" spans="1:19" x14ac:dyDescent="0.25">
      <c r="A74" s="24">
        <v>66</v>
      </c>
      <c r="B74" s="21" t="s">
        <v>83</v>
      </c>
      <c r="C74" s="9">
        <v>1004000</v>
      </c>
      <c r="D74" s="39">
        <v>1.8869593007272729</v>
      </c>
      <c r="E74" s="11">
        <v>540230.02336400002</v>
      </c>
      <c r="F74" s="172">
        <v>1544230.023364</v>
      </c>
      <c r="G74" s="221">
        <v>1810800</v>
      </c>
      <c r="H74" s="202">
        <v>1.8869593007272729</v>
      </c>
      <c r="I74" s="221">
        <v>104400</v>
      </c>
      <c r="J74" s="186">
        <f t="shared" si="5"/>
        <v>1915200</v>
      </c>
      <c r="K74" s="221">
        <v>2082420</v>
      </c>
      <c r="L74" s="202">
        <v>1.8869593007272729</v>
      </c>
      <c r="M74" s="221">
        <v>110664</v>
      </c>
      <c r="N74" s="186">
        <f t="shared" si="6"/>
        <v>2193084</v>
      </c>
      <c r="O74" s="221">
        <v>2172960</v>
      </c>
      <c r="P74" s="202">
        <v>1.8869593007272729</v>
      </c>
      <c r="Q74" s="221">
        <v>105444</v>
      </c>
      <c r="R74" s="186">
        <f t="shared" si="7"/>
        <v>2278404</v>
      </c>
      <c r="S74" s="395">
        <f t="shared" si="4"/>
        <v>1982729.505841</v>
      </c>
    </row>
    <row r="75" spans="1:19" x14ac:dyDescent="0.25">
      <c r="A75" s="24">
        <v>67</v>
      </c>
      <c r="B75" s="21" t="s">
        <v>84</v>
      </c>
      <c r="C75" s="15" t="s">
        <v>10</v>
      </c>
      <c r="D75" s="39">
        <v>5.0318785941818192</v>
      </c>
      <c r="E75" s="11">
        <v>293984.77060400002</v>
      </c>
      <c r="F75" s="172">
        <v>293984.77060400002</v>
      </c>
      <c r="G75" s="154" t="s">
        <v>10</v>
      </c>
      <c r="H75" s="202">
        <v>5.0318785941818192</v>
      </c>
      <c r="I75" s="221">
        <v>278000</v>
      </c>
      <c r="J75" s="186">
        <f t="shared" ref="J75:J76" si="8">I75*1</f>
        <v>278000</v>
      </c>
      <c r="K75" s="154" t="s">
        <v>10</v>
      </c>
      <c r="L75" s="202">
        <v>5.0318785941818192</v>
      </c>
      <c r="M75" s="221">
        <v>291900</v>
      </c>
      <c r="N75" s="186">
        <f t="shared" ref="N75:N76" si="9">M75*1</f>
        <v>291900</v>
      </c>
      <c r="O75" s="154" t="s">
        <v>10</v>
      </c>
      <c r="P75" s="202">
        <v>5.0318785941818192</v>
      </c>
      <c r="Q75" s="221">
        <v>289120</v>
      </c>
      <c r="R75" s="186">
        <f t="shared" ref="R75:R76" si="10">Q75*1</f>
        <v>289120</v>
      </c>
      <c r="S75" s="395">
        <f t="shared" si="4"/>
        <v>288251.19265099999</v>
      </c>
    </row>
    <row r="76" spans="1:19" x14ac:dyDescent="0.25">
      <c r="A76" s="24">
        <v>68</v>
      </c>
      <c r="B76" s="21" t="s">
        <v>72</v>
      </c>
      <c r="C76" s="15" t="s">
        <v>10</v>
      </c>
      <c r="D76" s="39">
        <v>10.063776500000001</v>
      </c>
      <c r="E76" s="11">
        <v>578653.26920800004</v>
      </c>
      <c r="F76" s="172">
        <v>578653.26920800004</v>
      </c>
      <c r="G76" s="154" t="s">
        <v>10</v>
      </c>
      <c r="H76" s="202">
        <v>10.063776500000001</v>
      </c>
      <c r="I76" s="221">
        <v>556000</v>
      </c>
      <c r="J76" s="186">
        <f t="shared" si="8"/>
        <v>556000</v>
      </c>
      <c r="K76" s="154" t="s">
        <v>10</v>
      </c>
      <c r="L76" s="202">
        <v>10.063776500000001</v>
      </c>
      <c r="M76" s="221">
        <v>578240</v>
      </c>
      <c r="N76" s="186">
        <f t="shared" si="9"/>
        <v>578240</v>
      </c>
      <c r="O76" s="154" t="s">
        <v>10</v>
      </c>
      <c r="P76" s="202">
        <v>10.063776500000001</v>
      </c>
      <c r="Q76" s="221">
        <v>578240</v>
      </c>
      <c r="R76" s="186">
        <f t="shared" si="10"/>
        <v>578240</v>
      </c>
      <c r="S76" s="395">
        <f t="shared" si="4"/>
        <v>572783.31730200001</v>
      </c>
    </row>
    <row r="77" spans="1:19" x14ac:dyDescent="0.25">
      <c r="A77" s="24">
        <v>69</v>
      </c>
      <c r="B77" s="21" t="s">
        <v>74</v>
      </c>
      <c r="C77" s="9">
        <v>217000</v>
      </c>
      <c r="D77" s="39">
        <v>2.8304292952727272</v>
      </c>
      <c r="E77" s="11">
        <v>116534.94165600004</v>
      </c>
      <c r="F77" s="172">
        <v>333534.94165600004</v>
      </c>
      <c r="G77" s="221">
        <v>201750</v>
      </c>
      <c r="H77" s="202">
        <v>2.8304292952727272</v>
      </c>
      <c r="I77" s="221">
        <v>156400</v>
      </c>
      <c r="J77" s="186">
        <f t="shared" si="5"/>
        <v>358150</v>
      </c>
      <c r="K77" s="221">
        <v>234030</v>
      </c>
      <c r="L77" s="202">
        <v>2.8304292952727272</v>
      </c>
      <c r="M77" s="221">
        <v>162656</v>
      </c>
      <c r="N77" s="186">
        <f t="shared" si="6"/>
        <v>396686</v>
      </c>
      <c r="O77" s="221">
        <v>234030</v>
      </c>
      <c r="P77" s="202">
        <v>2.8304292952727272</v>
      </c>
      <c r="Q77" s="221">
        <v>164220</v>
      </c>
      <c r="R77" s="186">
        <f t="shared" si="7"/>
        <v>398250</v>
      </c>
      <c r="S77" s="395">
        <f t="shared" si="4"/>
        <v>371655.235414</v>
      </c>
    </row>
    <row r="78" spans="1:19" x14ac:dyDescent="0.25">
      <c r="A78" s="24">
        <v>70</v>
      </c>
      <c r="B78" s="21" t="s">
        <v>82</v>
      </c>
      <c r="C78" s="9">
        <v>1038000</v>
      </c>
      <c r="D78" s="39">
        <v>3.7739186014545458</v>
      </c>
      <c r="E78" s="11">
        <v>558595.2584960002</v>
      </c>
      <c r="F78" s="172">
        <v>1596595.2584960002</v>
      </c>
      <c r="G78" s="221">
        <v>1727850</v>
      </c>
      <c r="H78" s="202">
        <v>3.7739186014545458</v>
      </c>
      <c r="I78" s="221">
        <v>208500</v>
      </c>
      <c r="J78" s="186">
        <f t="shared" si="5"/>
        <v>1936350</v>
      </c>
      <c r="K78" s="221">
        <v>2004306</v>
      </c>
      <c r="L78" s="202">
        <v>3.7739186014545458</v>
      </c>
      <c r="M78" s="221">
        <v>214755</v>
      </c>
      <c r="N78" s="186">
        <f t="shared" si="6"/>
        <v>2219061</v>
      </c>
      <c r="O78" s="221">
        <v>2159813</v>
      </c>
      <c r="P78" s="202">
        <v>3.7739186014545458</v>
      </c>
      <c r="Q78" s="221">
        <v>210585</v>
      </c>
      <c r="R78" s="186">
        <f t="shared" si="7"/>
        <v>2370398</v>
      </c>
      <c r="S78" s="395">
        <f t="shared" si="4"/>
        <v>2030601.0646240001</v>
      </c>
    </row>
    <row r="79" spans="1:19" x14ac:dyDescent="0.25">
      <c r="A79" s="24">
        <v>71</v>
      </c>
      <c r="B79" s="21" t="s">
        <v>398</v>
      </c>
      <c r="C79" s="15" t="s">
        <v>10</v>
      </c>
      <c r="D79" s="53">
        <v>3.3988480000000005</v>
      </c>
      <c r="E79" s="11">
        <v>198118.633776</v>
      </c>
      <c r="F79" s="172">
        <v>198118.633776</v>
      </c>
      <c r="G79" s="154" t="s">
        <v>10</v>
      </c>
      <c r="H79" s="220">
        <v>3.3988480000000005</v>
      </c>
      <c r="I79" s="157">
        <v>185700</v>
      </c>
      <c r="J79" s="186">
        <f t="shared" ref="J79:J80" si="11">I79*1</f>
        <v>185700</v>
      </c>
      <c r="K79" s="154" t="s">
        <v>10</v>
      </c>
      <c r="L79" s="220">
        <v>3.3988480000000005</v>
      </c>
      <c r="M79" s="157">
        <v>196842</v>
      </c>
      <c r="N79" s="186">
        <f t="shared" ref="N79:N80" si="12">M79*1</f>
        <v>196842</v>
      </c>
      <c r="O79" s="154" t="s">
        <v>10</v>
      </c>
      <c r="P79" s="220">
        <v>3.3988480000000005</v>
      </c>
      <c r="Q79" s="157">
        <v>187557</v>
      </c>
      <c r="R79" s="186">
        <f t="shared" ref="R79:R80" si="13">Q79*1</f>
        <v>187557</v>
      </c>
      <c r="S79" s="395">
        <f t="shared" si="4"/>
        <v>192054.408444</v>
      </c>
    </row>
    <row r="80" spans="1:19" x14ac:dyDescent="0.25">
      <c r="A80" s="24">
        <v>72</v>
      </c>
      <c r="B80" s="21" t="s">
        <v>420</v>
      </c>
      <c r="C80" s="15" t="s">
        <v>10</v>
      </c>
      <c r="D80" s="53">
        <v>3.3988480000000005</v>
      </c>
      <c r="E80" s="11">
        <v>197371.87377599999</v>
      </c>
      <c r="F80" s="172">
        <v>197371.87377599999</v>
      </c>
      <c r="G80" s="154" t="s">
        <v>10</v>
      </c>
      <c r="H80" s="220">
        <v>3.3988480000000005</v>
      </c>
      <c r="I80" s="157">
        <v>185700</v>
      </c>
      <c r="J80" s="186">
        <f t="shared" si="11"/>
        <v>185700</v>
      </c>
      <c r="K80" s="154" t="s">
        <v>10</v>
      </c>
      <c r="L80" s="220">
        <v>3.3988480000000005</v>
      </c>
      <c r="M80" s="157">
        <v>196842</v>
      </c>
      <c r="N80" s="186">
        <f t="shared" si="12"/>
        <v>196842</v>
      </c>
      <c r="O80" s="154" t="s">
        <v>10</v>
      </c>
      <c r="P80" s="220">
        <v>3.3988480000000005</v>
      </c>
      <c r="Q80" s="157">
        <v>189414</v>
      </c>
      <c r="R80" s="186">
        <f t="shared" si="13"/>
        <v>189414</v>
      </c>
      <c r="S80" s="395">
        <f t="shared" si="4"/>
        <v>192331.968444</v>
      </c>
    </row>
    <row r="81" spans="1:19" x14ac:dyDescent="0.25">
      <c r="A81" s="3"/>
      <c r="B81" s="16" t="s">
        <v>87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24">
        <v>73</v>
      </c>
      <c r="B82" s="21" t="s">
        <v>88</v>
      </c>
      <c r="C82" s="9">
        <v>752000</v>
      </c>
      <c r="D82" s="39">
        <v>5.6608779021818192</v>
      </c>
      <c r="E82" s="11">
        <v>404295.99358000001</v>
      </c>
      <c r="F82" s="172">
        <v>1156295.99358</v>
      </c>
      <c r="G82" s="221">
        <v>1039050</v>
      </c>
      <c r="H82" s="202">
        <v>5.6608779021818192</v>
      </c>
      <c r="I82" s="221">
        <v>312700</v>
      </c>
      <c r="J82" s="186">
        <f t="shared" si="5"/>
        <v>1351750</v>
      </c>
      <c r="K82" s="221">
        <v>1174127</v>
      </c>
      <c r="L82" s="202">
        <v>5.6608779021818192</v>
      </c>
      <c r="M82" s="221">
        <v>328335</v>
      </c>
      <c r="N82" s="186">
        <f t="shared" si="6"/>
        <v>1502462</v>
      </c>
      <c r="O82" s="221">
        <v>1205298</v>
      </c>
      <c r="P82" s="202">
        <v>5.6608779021818192</v>
      </c>
      <c r="Q82" s="221">
        <v>328335</v>
      </c>
      <c r="R82" s="186">
        <f t="shared" si="7"/>
        <v>1533633</v>
      </c>
      <c r="S82" s="395">
        <f t="shared" si="4"/>
        <v>1386035.2483950001</v>
      </c>
    </row>
    <row r="83" spans="1:19" x14ac:dyDescent="0.25">
      <c r="A83" s="24">
        <v>74</v>
      </c>
      <c r="B83" s="21" t="s">
        <v>89</v>
      </c>
      <c r="C83" s="9">
        <v>177000</v>
      </c>
      <c r="D83" s="39">
        <v>2.8304292952727272</v>
      </c>
      <c r="E83" s="11">
        <v>95721.117507999996</v>
      </c>
      <c r="F83" s="172">
        <v>272721.117508</v>
      </c>
      <c r="G83" s="221">
        <v>125400</v>
      </c>
      <c r="H83" s="202">
        <v>2.8304292952727272</v>
      </c>
      <c r="I83" s="221">
        <v>156400</v>
      </c>
      <c r="J83" s="186">
        <f t="shared" si="5"/>
        <v>281800</v>
      </c>
      <c r="K83" s="221">
        <v>142956</v>
      </c>
      <c r="L83" s="202">
        <v>2.8304292952727272</v>
      </c>
      <c r="M83" s="221">
        <v>162656</v>
      </c>
      <c r="N83" s="186">
        <f t="shared" si="6"/>
        <v>305612</v>
      </c>
      <c r="O83" s="221">
        <v>145464</v>
      </c>
      <c r="P83" s="202">
        <v>2.8304292952727272</v>
      </c>
      <c r="Q83" s="221">
        <v>161092</v>
      </c>
      <c r="R83" s="186">
        <f t="shared" si="7"/>
        <v>306556</v>
      </c>
      <c r="S83" s="395">
        <f t="shared" si="4"/>
        <v>291672.279377</v>
      </c>
    </row>
    <row r="84" spans="1:19" x14ac:dyDescent="0.25">
      <c r="A84" s="24">
        <v>75</v>
      </c>
      <c r="B84" s="21" t="s">
        <v>90</v>
      </c>
      <c r="C84" s="9">
        <v>686000</v>
      </c>
      <c r="D84" s="39">
        <v>5.6608779021818192</v>
      </c>
      <c r="E84" s="11">
        <v>368844.10057599982</v>
      </c>
      <c r="F84" s="172">
        <v>1054844.1005759998</v>
      </c>
      <c r="G84" s="221">
        <v>908850</v>
      </c>
      <c r="H84" s="202">
        <v>5.6608779021818192</v>
      </c>
      <c r="I84" s="221">
        <v>312700</v>
      </c>
      <c r="J84" s="186">
        <f t="shared" si="5"/>
        <v>1221550</v>
      </c>
      <c r="K84" s="221">
        <v>1027001</v>
      </c>
      <c r="L84" s="202">
        <v>5.6608779021818192</v>
      </c>
      <c r="M84" s="221">
        <v>325208</v>
      </c>
      <c r="N84" s="186">
        <f t="shared" si="6"/>
        <v>1352209</v>
      </c>
      <c r="O84" s="221">
        <v>1181505</v>
      </c>
      <c r="P84" s="202">
        <v>5.6608779021818192</v>
      </c>
      <c r="Q84" s="221">
        <v>322081</v>
      </c>
      <c r="R84" s="186">
        <f t="shared" si="7"/>
        <v>1503586</v>
      </c>
      <c r="S84" s="395">
        <f t="shared" si="4"/>
        <v>1283047.2751440001</v>
      </c>
    </row>
    <row r="85" spans="1:19" x14ac:dyDescent="0.25">
      <c r="A85" s="24">
        <v>76</v>
      </c>
      <c r="B85" s="21" t="s">
        <v>91</v>
      </c>
      <c r="C85" s="9">
        <v>1349000</v>
      </c>
      <c r="D85" s="39">
        <v>5.6608779021818192</v>
      </c>
      <c r="E85" s="11">
        <v>725665.49466400011</v>
      </c>
      <c r="F85" s="172">
        <v>2074665.4946640001</v>
      </c>
      <c r="G85" s="221">
        <v>2179200</v>
      </c>
      <c r="H85" s="202">
        <v>5.6608779021818192</v>
      </c>
      <c r="I85" s="221">
        <v>312700</v>
      </c>
      <c r="J85" s="186">
        <f t="shared" si="5"/>
        <v>2491900</v>
      </c>
      <c r="K85" s="221">
        <v>2440704</v>
      </c>
      <c r="L85" s="202">
        <v>5.6608779021818192</v>
      </c>
      <c r="M85" s="221">
        <v>328335</v>
      </c>
      <c r="N85" s="186">
        <f t="shared" si="6"/>
        <v>2769039</v>
      </c>
      <c r="O85" s="221">
        <v>2811168</v>
      </c>
      <c r="P85" s="202">
        <v>5.6608779021818192</v>
      </c>
      <c r="Q85" s="221">
        <v>328335</v>
      </c>
      <c r="R85" s="186">
        <f t="shared" si="7"/>
        <v>3139503</v>
      </c>
      <c r="S85" s="395">
        <f t="shared" si="4"/>
        <v>2618776.8736660001</v>
      </c>
    </row>
    <row r="86" spans="1:19" x14ac:dyDescent="0.25">
      <c r="A86" s="72">
        <v>77</v>
      </c>
      <c r="B86" s="73" t="s">
        <v>548</v>
      </c>
      <c r="C86" s="9">
        <v>249000</v>
      </c>
      <c r="D86" s="74">
        <v>5.6608779021818192</v>
      </c>
      <c r="E86" s="11">
        <v>133415.40282399999</v>
      </c>
      <c r="F86" s="172">
        <v>382415.40282399999</v>
      </c>
      <c r="G86" s="254">
        <v>57150</v>
      </c>
      <c r="H86" s="255">
        <v>5.6608779021818192</v>
      </c>
      <c r="I86" s="254">
        <v>312700</v>
      </c>
      <c r="J86" s="186">
        <f t="shared" si="5"/>
        <v>369850</v>
      </c>
      <c r="K86" s="254">
        <v>66294</v>
      </c>
      <c r="L86" s="255">
        <v>5.6608779021818192</v>
      </c>
      <c r="M86" s="254">
        <v>325208</v>
      </c>
      <c r="N86" s="186">
        <f t="shared" si="6"/>
        <v>391502</v>
      </c>
      <c r="O86" s="254">
        <v>70295</v>
      </c>
      <c r="P86" s="255">
        <v>5.6608779021818192</v>
      </c>
      <c r="Q86" s="254">
        <v>325208</v>
      </c>
      <c r="R86" s="186">
        <f t="shared" si="7"/>
        <v>395503</v>
      </c>
      <c r="S86" s="395">
        <f t="shared" si="4"/>
        <v>384817.600706</v>
      </c>
    </row>
    <row r="87" spans="1:19" x14ac:dyDescent="0.25">
      <c r="A87" s="3"/>
      <c r="B87" s="16" t="s">
        <v>93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75">
        <v>78</v>
      </c>
      <c r="B88" s="76" t="s">
        <v>95</v>
      </c>
      <c r="C88" s="9">
        <v>601000</v>
      </c>
      <c r="D88" s="77">
        <v>5.6608779021818192</v>
      </c>
      <c r="E88" s="11">
        <v>323986.88248399994</v>
      </c>
      <c r="F88" s="172">
        <v>924986.88248399994</v>
      </c>
      <c r="G88" s="256">
        <v>742950</v>
      </c>
      <c r="H88" s="257">
        <v>5.6608779021818192</v>
      </c>
      <c r="I88" s="256">
        <v>312700</v>
      </c>
      <c r="J88" s="186">
        <f t="shared" si="5"/>
        <v>1055650</v>
      </c>
      <c r="K88" s="256">
        <v>861822</v>
      </c>
      <c r="L88" s="257">
        <v>5.6608779021818192</v>
      </c>
      <c r="M88" s="256">
        <v>322081</v>
      </c>
      <c r="N88" s="186">
        <f t="shared" si="6"/>
        <v>1183903</v>
      </c>
      <c r="O88" s="256">
        <v>965835</v>
      </c>
      <c r="P88" s="257">
        <v>5.6608779021818192</v>
      </c>
      <c r="Q88" s="256">
        <v>325208</v>
      </c>
      <c r="R88" s="186">
        <f t="shared" si="7"/>
        <v>1291043</v>
      </c>
      <c r="S88" s="395">
        <f t="shared" si="4"/>
        <v>1113895.720621</v>
      </c>
    </row>
    <row r="89" spans="1:19" x14ac:dyDescent="0.25">
      <c r="A89" s="24">
        <v>79</v>
      </c>
      <c r="B89" s="21" t="s">
        <v>549</v>
      </c>
      <c r="C89" s="9">
        <v>229000</v>
      </c>
      <c r="D89" s="39">
        <v>5.6608779021818192</v>
      </c>
      <c r="E89" s="11">
        <v>122930.73314000003</v>
      </c>
      <c r="F89" s="172">
        <v>351930.73314000003</v>
      </c>
      <c r="G89" s="221">
        <v>24150</v>
      </c>
      <c r="H89" s="202">
        <v>5.6608779021818192</v>
      </c>
      <c r="I89" s="221">
        <v>312700</v>
      </c>
      <c r="J89" s="186">
        <f t="shared" si="5"/>
        <v>336850</v>
      </c>
      <c r="K89" s="221">
        <v>28256</v>
      </c>
      <c r="L89" s="202">
        <v>5.6608779021818192</v>
      </c>
      <c r="M89" s="221">
        <v>325208</v>
      </c>
      <c r="N89" s="186">
        <f t="shared" si="6"/>
        <v>353464</v>
      </c>
      <c r="O89" s="221">
        <v>28739</v>
      </c>
      <c r="P89" s="202">
        <v>5.6608779021818192</v>
      </c>
      <c r="Q89" s="221">
        <v>315827</v>
      </c>
      <c r="R89" s="186">
        <f t="shared" si="7"/>
        <v>344566</v>
      </c>
      <c r="S89" s="395">
        <f t="shared" si="4"/>
        <v>346702.68328500004</v>
      </c>
    </row>
    <row r="90" spans="1:19" x14ac:dyDescent="0.25">
      <c r="A90" s="24">
        <v>80</v>
      </c>
      <c r="B90" s="21" t="s">
        <v>94</v>
      </c>
      <c r="C90" s="9">
        <v>372000</v>
      </c>
      <c r="D90" s="39">
        <v>5.6608779021818192</v>
      </c>
      <c r="E90" s="11">
        <v>199650.43342399993</v>
      </c>
      <c r="F90" s="172">
        <v>571650.43342399993</v>
      </c>
      <c r="G90" s="221">
        <v>304050</v>
      </c>
      <c r="H90" s="202">
        <v>5.6608779021818192</v>
      </c>
      <c r="I90" s="221">
        <v>312700</v>
      </c>
      <c r="J90" s="186">
        <f t="shared" si="5"/>
        <v>616750</v>
      </c>
      <c r="K90" s="221">
        <v>352698</v>
      </c>
      <c r="L90" s="202">
        <v>5.6608779021818192</v>
      </c>
      <c r="M90" s="221">
        <v>325208</v>
      </c>
      <c r="N90" s="186">
        <f t="shared" si="6"/>
        <v>677906</v>
      </c>
      <c r="O90" s="221">
        <v>358779</v>
      </c>
      <c r="P90" s="202">
        <v>5.6608779021818192</v>
      </c>
      <c r="Q90" s="221">
        <v>315827</v>
      </c>
      <c r="R90" s="186">
        <f t="shared" si="7"/>
        <v>674606</v>
      </c>
      <c r="S90" s="395">
        <f t="shared" si="4"/>
        <v>635228.10835599992</v>
      </c>
    </row>
    <row r="91" spans="1:19" x14ac:dyDescent="0.25">
      <c r="A91" s="24">
        <v>81</v>
      </c>
      <c r="B91" s="21" t="s">
        <v>98</v>
      </c>
      <c r="C91" s="9">
        <v>428000</v>
      </c>
      <c r="D91" s="13">
        <v>5.6608779021818192</v>
      </c>
      <c r="E91" s="11">
        <v>230811.18301599997</v>
      </c>
      <c r="F91" s="172">
        <v>658811.18301599997</v>
      </c>
      <c r="G91" s="157">
        <v>386550</v>
      </c>
      <c r="H91" s="156">
        <v>5.6608779021818192</v>
      </c>
      <c r="I91" s="192">
        <v>328500</v>
      </c>
      <c r="J91" s="186">
        <f t="shared" si="5"/>
        <v>715050</v>
      </c>
      <c r="K91" s="157">
        <v>456129</v>
      </c>
      <c r="L91" s="156">
        <v>5.6608779021818192</v>
      </c>
      <c r="M91" s="192">
        <v>344925</v>
      </c>
      <c r="N91" s="186">
        <f t="shared" si="6"/>
        <v>801054</v>
      </c>
      <c r="O91" s="157">
        <v>456129</v>
      </c>
      <c r="P91" s="156">
        <v>5.6608779021818192</v>
      </c>
      <c r="Q91" s="192">
        <v>341640</v>
      </c>
      <c r="R91" s="186">
        <f t="shared" si="7"/>
        <v>797769</v>
      </c>
      <c r="S91" s="395">
        <f t="shared" si="4"/>
        <v>743171.04575399996</v>
      </c>
    </row>
    <row r="92" spans="1:19" x14ac:dyDescent="0.25">
      <c r="A92" s="24">
        <v>82</v>
      </c>
      <c r="B92" s="21" t="s">
        <v>97</v>
      </c>
      <c r="C92" s="9">
        <v>1118000</v>
      </c>
      <c r="D92" s="39">
        <v>2.8304292952727272</v>
      </c>
      <c r="E92" s="11">
        <v>601514.45741600008</v>
      </c>
      <c r="F92" s="172">
        <v>1719514.4574160001</v>
      </c>
      <c r="G92" s="221">
        <v>1951050</v>
      </c>
      <c r="H92" s="202">
        <v>2.8304292952727272</v>
      </c>
      <c r="I92" s="221">
        <v>156400</v>
      </c>
      <c r="J92" s="186">
        <f t="shared" si="5"/>
        <v>2107450</v>
      </c>
      <c r="K92" s="221">
        <v>2224197</v>
      </c>
      <c r="L92" s="202">
        <v>2.8304292952727272</v>
      </c>
      <c r="M92" s="221">
        <v>162656</v>
      </c>
      <c r="N92" s="186">
        <f t="shared" si="6"/>
        <v>2386853</v>
      </c>
      <c r="O92" s="221">
        <v>2341260</v>
      </c>
      <c r="P92" s="202">
        <v>2.8304292952727272</v>
      </c>
      <c r="Q92" s="221">
        <v>157964</v>
      </c>
      <c r="R92" s="186">
        <f t="shared" si="7"/>
        <v>2499224</v>
      </c>
      <c r="S92" s="395">
        <f t="shared" si="4"/>
        <v>2178260.364354</v>
      </c>
    </row>
    <row r="93" spans="1:19" x14ac:dyDescent="0.25">
      <c r="A93" s="72">
        <v>83</v>
      </c>
      <c r="B93" s="73" t="s">
        <v>99</v>
      </c>
      <c r="C93" s="9">
        <v>1018000</v>
      </c>
      <c r="D93" s="74">
        <v>5.6608779021818192</v>
      </c>
      <c r="E93" s="11">
        <v>548534.09777199989</v>
      </c>
      <c r="F93" s="172">
        <v>1566534.0977719999</v>
      </c>
      <c r="G93" s="254">
        <v>1551450</v>
      </c>
      <c r="H93" s="255">
        <v>5.6608779021818192</v>
      </c>
      <c r="I93" s="254">
        <v>312700</v>
      </c>
      <c r="J93" s="186">
        <f t="shared" si="5"/>
        <v>1864150</v>
      </c>
      <c r="K93" s="254">
        <v>1784168</v>
      </c>
      <c r="L93" s="255">
        <v>5.6608779021818192</v>
      </c>
      <c r="M93" s="254">
        <v>328335</v>
      </c>
      <c r="N93" s="186">
        <f t="shared" si="6"/>
        <v>2112503</v>
      </c>
      <c r="O93" s="254">
        <v>1815197</v>
      </c>
      <c r="P93" s="255">
        <v>5.6608779021818192</v>
      </c>
      <c r="Q93" s="254">
        <v>315827</v>
      </c>
      <c r="R93" s="186">
        <f t="shared" si="7"/>
        <v>2131024</v>
      </c>
      <c r="S93" s="395">
        <f t="shared" si="4"/>
        <v>1918552.7744430001</v>
      </c>
    </row>
    <row r="94" spans="1:19" x14ac:dyDescent="0.25">
      <c r="A94" s="3"/>
      <c r="B94" s="16" t="s">
        <v>100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25">
      <c r="A95" s="75">
        <v>84</v>
      </c>
      <c r="B95" s="76" t="s">
        <v>101</v>
      </c>
      <c r="C95" s="9">
        <v>423000</v>
      </c>
      <c r="D95" s="77">
        <v>6.9188378949090916</v>
      </c>
      <c r="E95" s="11">
        <v>228209.21502</v>
      </c>
      <c r="F95" s="172">
        <v>651209.21502</v>
      </c>
      <c r="G95" s="256">
        <v>316500</v>
      </c>
      <c r="H95" s="257">
        <v>6.9188378949090916</v>
      </c>
      <c r="I95" s="256">
        <v>382300</v>
      </c>
      <c r="J95" s="186">
        <f t="shared" si="5"/>
        <v>698800</v>
      </c>
      <c r="K95" s="256">
        <v>367140</v>
      </c>
      <c r="L95" s="257">
        <v>6.9188378949090916</v>
      </c>
      <c r="M95" s="256">
        <v>401415</v>
      </c>
      <c r="N95" s="186">
        <f t="shared" si="6"/>
        <v>768555</v>
      </c>
      <c r="O95" s="256">
        <v>382965</v>
      </c>
      <c r="P95" s="257">
        <v>6.9188378949090916</v>
      </c>
      <c r="Q95" s="256">
        <v>397592</v>
      </c>
      <c r="R95" s="186">
        <f t="shared" si="7"/>
        <v>780557</v>
      </c>
      <c r="S95" s="395">
        <f t="shared" si="4"/>
        <v>724780.303755</v>
      </c>
    </row>
    <row r="96" spans="1:19" x14ac:dyDescent="0.25">
      <c r="A96" s="24">
        <v>85</v>
      </c>
      <c r="B96" s="21" t="s">
        <v>109</v>
      </c>
      <c r="C96" s="9">
        <v>140000</v>
      </c>
      <c r="D96" s="7">
        <v>1.6569384000000003</v>
      </c>
      <c r="E96" s="11">
        <v>75112.78398399998</v>
      </c>
      <c r="F96" s="172">
        <v>215112.78398399998</v>
      </c>
      <c r="G96" s="159">
        <v>138300</v>
      </c>
      <c r="H96" s="258">
        <v>1.6569384000000003</v>
      </c>
      <c r="I96" s="159">
        <v>91800</v>
      </c>
      <c r="J96" s="186">
        <f t="shared" si="5"/>
        <v>230100</v>
      </c>
      <c r="K96" s="159">
        <v>154896</v>
      </c>
      <c r="L96" s="258">
        <v>1.6569384000000003</v>
      </c>
      <c r="M96" s="159">
        <v>97308</v>
      </c>
      <c r="N96" s="186">
        <f t="shared" si="6"/>
        <v>252204</v>
      </c>
      <c r="O96" s="159">
        <v>163194</v>
      </c>
      <c r="P96" s="258">
        <v>1.6569384000000003</v>
      </c>
      <c r="Q96" s="159">
        <v>93636</v>
      </c>
      <c r="R96" s="186">
        <f t="shared" si="7"/>
        <v>256830</v>
      </c>
      <c r="S96" s="395">
        <f t="shared" si="4"/>
        <v>238561.69599599999</v>
      </c>
    </row>
    <row r="97" spans="1:19" x14ac:dyDescent="0.25">
      <c r="A97" s="24">
        <v>86</v>
      </c>
      <c r="B97" s="21" t="s">
        <v>550</v>
      </c>
      <c r="C97" s="9">
        <v>141000</v>
      </c>
      <c r="D97" s="7">
        <v>1.6569384000000003</v>
      </c>
      <c r="E97" s="11">
        <v>75190.587983999983</v>
      </c>
      <c r="F97" s="172">
        <v>216190.58798399998</v>
      </c>
      <c r="G97" s="159">
        <v>138300</v>
      </c>
      <c r="H97" s="258">
        <v>1.6569384000000003</v>
      </c>
      <c r="I97" s="159">
        <v>91800</v>
      </c>
      <c r="J97" s="186">
        <f t="shared" si="5"/>
        <v>230100</v>
      </c>
      <c r="K97" s="159">
        <v>159045</v>
      </c>
      <c r="L97" s="258">
        <v>1.6569384000000003</v>
      </c>
      <c r="M97" s="159">
        <v>95472</v>
      </c>
      <c r="N97" s="186">
        <f t="shared" si="6"/>
        <v>254517</v>
      </c>
      <c r="O97" s="159">
        <v>179790</v>
      </c>
      <c r="P97" s="258">
        <v>1.6569384000000003</v>
      </c>
      <c r="Q97" s="159">
        <v>94554</v>
      </c>
      <c r="R97" s="186">
        <f t="shared" si="7"/>
        <v>274344</v>
      </c>
      <c r="S97" s="395">
        <f t="shared" si="4"/>
        <v>243787.896996</v>
      </c>
    </row>
    <row r="98" spans="1:19" x14ac:dyDescent="0.25">
      <c r="A98" s="24">
        <v>87</v>
      </c>
      <c r="B98" s="21" t="s">
        <v>107</v>
      </c>
      <c r="C98" s="9">
        <v>448000</v>
      </c>
      <c r="D98" s="39">
        <v>6.9188378949090916</v>
      </c>
      <c r="E98" s="11">
        <v>240840.65210800001</v>
      </c>
      <c r="F98" s="172">
        <v>688840.65210800001</v>
      </c>
      <c r="G98" s="221">
        <v>352200</v>
      </c>
      <c r="H98" s="202">
        <v>6.9188378949090916</v>
      </c>
      <c r="I98" s="221">
        <v>382300</v>
      </c>
      <c r="J98" s="186">
        <f t="shared" si="5"/>
        <v>734500</v>
      </c>
      <c r="K98" s="221">
        <v>394464</v>
      </c>
      <c r="L98" s="202">
        <v>6.9188378949090916</v>
      </c>
      <c r="M98" s="221">
        <v>393769</v>
      </c>
      <c r="N98" s="186">
        <f t="shared" si="6"/>
        <v>788233</v>
      </c>
      <c r="O98" s="221">
        <v>422640</v>
      </c>
      <c r="P98" s="202">
        <v>6.9188378949090916</v>
      </c>
      <c r="Q98" s="221">
        <v>397592</v>
      </c>
      <c r="R98" s="186">
        <f t="shared" si="7"/>
        <v>820232</v>
      </c>
      <c r="S98" s="395">
        <f t="shared" si="4"/>
        <v>757951.41302700003</v>
      </c>
    </row>
    <row r="99" spans="1:19" x14ac:dyDescent="0.25">
      <c r="A99" s="24">
        <v>88</v>
      </c>
      <c r="B99" s="21" t="s">
        <v>108</v>
      </c>
      <c r="C99" s="9">
        <v>141000</v>
      </c>
      <c r="D99" s="7">
        <v>1.6569384000000003</v>
      </c>
      <c r="E99" s="11">
        <v>75744.875983999984</v>
      </c>
      <c r="F99" s="172">
        <v>216744.87598399998</v>
      </c>
      <c r="G99" s="159">
        <v>138300</v>
      </c>
      <c r="H99" s="258">
        <v>1.6569384000000003</v>
      </c>
      <c r="I99" s="159">
        <v>91800</v>
      </c>
      <c r="J99" s="186">
        <f t="shared" si="5"/>
        <v>230100</v>
      </c>
      <c r="K99" s="159">
        <v>163194</v>
      </c>
      <c r="L99" s="258">
        <v>1.6569384000000003</v>
      </c>
      <c r="M99" s="159">
        <v>96390</v>
      </c>
      <c r="N99" s="186">
        <f t="shared" si="6"/>
        <v>259584</v>
      </c>
      <c r="O99" s="159">
        <v>165960</v>
      </c>
      <c r="P99" s="258">
        <v>1.6569384000000003</v>
      </c>
      <c r="Q99" s="159">
        <v>95472</v>
      </c>
      <c r="R99" s="186">
        <f t="shared" si="7"/>
        <v>261432</v>
      </c>
      <c r="S99" s="395">
        <f t="shared" si="4"/>
        <v>241965.21899600001</v>
      </c>
    </row>
    <row r="100" spans="1:19" x14ac:dyDescent="0.25">
      <c r="A100" s="24">
        <v>89</v>
      </c>
      <c r="B100" s="78" t="s">
        <v>519</v>
      </c>
      <c r="C100" s="9">
        <v>141000</v>
      </c>
      <c r="D100" s="7">
        <v>1.6569384000000003</v>
      </c>
      <c r="E100" s="11">
        <v>75937.347983999993</v>
      </c>
      <c r="F100" s="172">
        <v>216937.34798399999</v>
      </c>
      <c r="G100" s="159">
        <v>138300</v>
      </c>
      <c r="H100" s="258">
        <v>1.6569384000000003</v>
      </c>
      <c r="I100" s="159">
        <v>91800</v>
      </c>
      <c r="J100" s="186">
        <f t="shared" si="5"/>
        <v>230100</v>
      </c>
      <c r="K100" s="159">
        <v>154896</v>
      </c>
      <c r="L100" s="258">
        <v>1.6569384000000003</v>
      </c>
      <c r="M100" s="159">
        <v>97308</v>
      </c>
      <c r="N100" s="186">
        <f t="shared" si="6"/>
        <v>252204</v>
      </c>
      <c r="O100" s="159">
        <v>175641</v>
      </c>
      <c r="P100" s="258">
        <v>1.6569384000000003</v>
      </c>
      <c r="Q100" s="159">
        <v>93636</v>
      </c>
      <c r="R100" s="186">
        <f t="shared" si="7"/>
        <v>269277</v>
      </c>
      <c r="S100" s="395">
        <f t="shared" si="4"/>
        <v>242129.586996</v>
      </c>
    </row>
    <row r="101" spans="1:19" x14ac:dyDescent="0.25">
      <c r="A101" s="24">
        <v>90</v>
      </c>
      <c r="B101" s="21" t="s">
        <v>520</v>
      </c>
      <c r="C101" s="9">
        <v>349000</v>
      </c>
      <c r="D101" s="39">
        <v>6.9188378949090916</v>
      </c>
      <c r="E101" s="11">
        <v>188375.53788800002</v>
      </c>
      <c r="F101" s="172">
        <v>537375.53788800002</v>
      </c>
      <c r="G101" s="221">
        <v>163350</v>
      </c>
      <c r="H101" s="202">
        <v>6.9188378949090916</v>
      </c>
      <c r="I101" s="221">
        <v>382300</v>
      </c>
      <c r="J101" s="186">
        <f t="shared" si="5"/>
        <v>545650</v>
      </c>
      <c r="K101" s="221">
        <v>191120</v>
      </c>
      <c r="L101" s="202">
        <v>6.9188378949090916</v>
      </c>
      <c r="M101" s="221">
        <v>397592</v>
      </c>
      <c r="N101" s="186">
        <f t="shared" si="6"/>
        <v>588712</v>
      </c>
      <c r="O101" s="221">
        <v>210722</v>
      </c>
      <c r="P101" s="202">
        <v>6.9188378949090916</v>
      </c>
      <c r="Q101" s="221">
        <v>389946</v>
      </c>
      <c r="R101" s="186">
        <f t="shared" si="7"/>
        <v>600668</v>
      </c>
      <c r="S101" s="395">
        <f t="shared" si="4"/>
        <v>568101.38447199995</v>
      </c>
    </row>
    <row r="102" spans="1:19" x14ac:dyDescent="0.25">
      <c r="A102" s="24">
        <v>91</v>
      </c>
      <c r="B102" s="21" t="s">
        <v>521</v>
      </c>
      <c r="C102" s="9">
        <v>628000</v>
      </c>
      <c r="D102" s="39">
        <v>6.9188378949090916</v>
      </c>
      <c r="E102" s="11">
        <v>338239.47582399996</v>
      </c>
      <c r="F102" s="172">
        <v>966239.47582399996</v>
      </c>
      <c r="G102" s="221">
        <v>709500</v>
      </c>
      <c r="H102" s="202">
        <v>6.9188378949090916</v>
      </c>
      <c r="I102" s="221">
        <v>382300</v>
      </c>
      <c r="J102" s="186">
        <f t="shared" si="5"/>
        <v>1091800</v>
      </c>
      <c r="K102" s="221">
        <v>830115</v>
      </c>
      <c r="L102" s="202">
        <v>6.9188378949090916</v>
      </c>
      <c r="M102" s="221">
        <v>393769</v>
      </c>
      <c r="N102" s="186">
        <f t="shared" si="6"/>
        <v>1223884</v>
      </c>
      <c r="O102" s="221">
        <v>823020</v>
      </c>
      <c r="P102" s="202">
        <v>6.9188378949090916</v>
      </c>
      <c r="Q102" s="221">
        <v>386123</v>
      </c>
      <c r="R102" s="186">
        <f t="shared" si="7"/>
        <v>1209143</v>
      </c>
      <c r="S102" s="395">
        <f t="shared" si="4"/>
        <v>1122766.6189560001</v>
      </c>
    </row>
    <row r="103" spans="1:19" x14ac:dyDescent="0.25">
      <c r="A103" s="24">
        <v>92</v>
      </c>
      <c r="B103" s="21" t="s">
        <v>522</v>
      </c>
      <c r="C103" s="9">
        <v>452000</v>
      </c>
      <c r="D103" s="39">
        <v>6.9188378949090916</v>
      </c>
      <c r="E103" s="11">
        <v>243492.54381599999</v>
      </c>
      <c r="F103" s="172">
        <v>695492.54381599999</v>
      </c>
      <c r="G103" s="221">
        <v>369600</v>
      </c>
      <c r="H103" s="202">
        <v>6.9188378949090916</v>
      </c>
      <c r="I103" s="221">
        <v>382300</v>
      </c>
      <c r="J103" s="186">
        <f t="shared" si="5"/>
        <v>751900</v>
      </c>
      <c r="K103" s="221">
        <v>417648</v>
      </c>
      <c r="L103" s="202">
        <v>6.9188378949090916</v>
      </c>
      <c r="M103" s="221">
        <v>401415</v>
      </c>
      <c r="N103" s="186">
        <f t="shared" si="6"/>
        <v>819063</v>
      </c>
      <c r="O103" s="221">
        <v>465696</v>
      </c>
      <c r="P103" s="202">
        <v>6.9188378949090916</v>
      </c>
      <c r="Q103" s="221">
        <v>393769</v>
      </c>
      <c r="R103" s="186">
        <f t="shared" si="7"/>
        <v>859465</v>
      </c>
      <c r="S103" s="395">
        <f t="shared" si="4"/>
        <v>781480.13595400006</v>
      </c>
    </row>
    <row r="104" spans="1:19" x14ac:dyDescent="0.25">
      <c r="A104" s="72">
        <v>93</v>
      </c>
      <c r="B104" s="73" t="s">
        <v>110</v>
      </c>
      <c r="C104" s="9">
        <v>175000</v>
      </c>
      <c r="D104" s="79">
        <v>2.3154652000000002</v>
      </c>
      <c r="E104" s="11">
        <v>93926.211176000012</v>
      </c>
      <c r="F104" s="172">
        <v>268926.21117600001</v>
      </c>
      <c r="G104" s="259">
        <v>158100</v>
      </c>
      <c r="H104" s="260">
        <v>2.3154652000000002</v>
      </c>
      <c r="I104" s="259">
        <v>128100</v>
      </c>
      <c r="J104" s="186">
        <f t="shared" si="5"/>
        <v>286200</v>
      </c>
      <c r="K104" s="259">
        <v>186558</v>
      </c>
      <c r="L104" s="260">
        <v>2.3154652000000002</v>
      </c>
      <c r="M104" s="259">
        <v>135786</v>
      </c>
      <c r="N104" s="186">
        <f t="shared" si="6"/>
        <v>322344</v>
      </c>
      <c r="O104" s="259">
        <v>184977</v>
      </c>
      <c r="P104" s="260">
        <v>2.3154652000000002</v>
      </c>
      <c r="Q104" s="259">
        <v>130662</v>
      </c>
      <c r="R104" s="186">
        <f t="shared" si="7"/>
        <v>315639</v>
      </c>
      <c r="S104" s="395">
        <f t="shared" si="4"/>
        <v>298277.30279400002</v>
      </c>
    </row>
    <row r="105" spans="1:19" x14ac:dyDescent="0.25">
      <c r="A105" s="3"/>
      <c r="B105" s="16" t="s">
        <v>111</v>
      </c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25">
      <c r="A106" s="75">
        <v>94</v>
      </c>
      <c r="B106" s="80" t="s">
        <v>112</v>
      </c>
      <c r="C106" s="9">
        <v>99000</v>
      </c>
      <c r="D106" s="81">
        <v>1.8869593007272729</v>
      </c>
      <c r="E106" s="11">
        <v>53484.247776000004</v>
      </c>
      <c r="F106" s="172">
        <v>152484.247776</v>
      </c>
      <c r="G106" s="256">
        <v>42450</v>
      </c>
      <c r="H106" s="261">
        <v>1.8869593007272729</v>
      </c>
      <c r="I106" s="256">
        <v>104400</v>
      </c>
      <c r="J106" s="186">
        <f t="shared" si="5"/>
        <v>146850</v>
      </c>
      <c r="K106" s="256">
        <v>48818</v>
      </c>
      <c r="L106" s="261">
        <v>1.8869593007272729</v>
      </c>
      <c r="M106" s="256">
        <v>109620</v>
      </c>
      <c r="N106" s="186">
        <f t="shared" si="6"/>
        <v>158438</v>
      </c>
      <c r="O106" s="256">
        <v>53063</v>
      </c>
      <c r="P106" s="261">
        <v>1.8869593007272729</v>
      </c>
      <c r="Q106" s="256">
        <v>108576</v>
      </c>
      <c r="R106" s="186">
        <f t="shared" si="7"/>
        <v>161639</v>
      </c>
      <c r="S106" s="395">
        <f t="shared" si="4"/>
        <v>154852.81194400002</v>
      </c>
    </row>
    <row r="107" spans="1:19" x14ac:dyDescent="0.25">
      <c r="A107" s="24">
        <v>95</v>
      </c>
      <c r="B107" s="21" t="s">
        <v>113</v>
      </c>
      <c r="C107" s="15" t="s">
        <v>10</v>
      </c>
      <c r="D107" s="39">
        <v>8.8057971956363641</v>
      </c>
      <c r="E107" s="11">
        <v>506066.36695999996</v>
      </c>
      <c r="F107" s="172">
        <v>506066.36695999996</v>
      </c>
      <c r="G107" s="154" t="s">
        <v>10</v>
      </c>
      <c r="H107" s="202">
        <v>8.8057971956363641</v>
      </c>
      <c r="I107" s="221">
        <v>486500</v>
      </c>
      <c r="J107" s="186">
        <f>I107*1</f>
        <v>486500</v>
      </c>
      <c r="K107" s="154" t="s">
        <v>10</v>
      </c>
      <c r="L107" s="202">
        <v>8.8057971956363641</v>
      </c>
      <c r="M107" s="221">
        <v>505960</v>
      </c>
      <c r="N107" s="186">
        <f>M107*1</f>
        <v>505960</v>
      </c>
      <c r="O107" s="154" t="s">
        <v>10</v>
      </c>
      <c r="P107" s="202">
        <v>8.8057971956363641</v>
      </c>
      <c r="Q107" s="221">
        <v>491365</v>
      </c>
      <c r="R107" s="186">
        <f>Q107*1</f>
        <v>491365</v>
      </c>
      <c r="S107" s="395">
        <f t="shared" si="4"/>
        <v>497472.84174</v>
      </c>
    </row>
    <row r="108" spans="1:19" x14ac:dyDescent="0.25">
      <c r="A108" s="24">
        <v>96</v>
      </c>
      <c r="B108" s="21" t="s">
        <v>114</v>
      </c>
      <c r="C108" s="9">
        <v>794000</v>
      </c>
      <c r="D108" s="39">
        <v>2.8304292952727272</v>
      </c>
      <c r="E108" s="11">
        <v>427717.57467200002</v>
      </c>
      <c r="F108" s="172">
        <v>1221717.574672</v>
      </c>
      <c r="G108" s="221">
        <v>1319850</v>
      </c>
      <c r="H108" s="202">
        <v>2.8304292952727272</v>
      </c>
      <c r="I108" s="221">
        <v>156400</v>
      </c>
      <c r="J108" s="186">
        <f t="shared" si="5"/>
        <v>1476250</v>
      </c>
      <c r="K108" s="221">
        <v>1478232</v>
      </c>
      <c r="L108" s="202">
        <v>2.8304292952727272</v>
      </c>
      <c r="M108" s="221">
        <v>165784</v>
      </c>
      <c r="N108" s="186">
        <f t="shared" si="6"/>
        <v>1644016</v>
      </c>
      <c r="O108" s="221">
        <v>1597019</v>
      </c>
      <c r="P108" s="202">
        <v>2.8304292952727272</v>
      </c>
      <c r="Q108" s="221">
        <v>162656</v>
      </c>
      <c r="R108" s="186">
        <f t="shared" si="7"/>
        <v>1759675</v>
      </c>
      <c r="S108" s="395">
        <f t="shared" si="4"/>
        <v>1525414.6436680001</v>
      </c>
    </row>
    <row r="109" spans="1:19" x14ac:dyDescent="0.25">
      <c r="A109" s="24">
        <v>97</v>
      </c>
      <c r="B109" s="21" t="s">
        <v>115</v>
      </c>
      <c r="C109" s="9">
        <v>324000</v>
      </c>
      <c r="D109" s="39">
        <v>4.7173885960000002</v>
      </c>
      <c r="E109" s="11">
        <v>174122.60926400003</v>
      </c>
      <c r="F109" s="172">
        <v>498122.60926400003</v>
      </c>
      <c r="G109" s="221">
        <v>273750</v>
      </c>
      <c r="H109" s="202">
        <v>4.7173885960000002</v>
      </c>
      <c r="I109" s="221">
        <v>260700</v>
      </c>
      <c r="J109" s="186">
        <f t="shared" si="5"/>
        <v>534450</v>
      </c>
      <c r="K109" s="221">
        <v>320288</v>
      </c>
      <c r="L109" s="202">
        <v>4.7173885960000002</v>
      </c>
      <c r="M109" s="221">
        <v>271128</v>
      </c>
      <c r="N109" s="186">
        <f t="shared" si="6"/>
        <v>591416</v>
      </c>
      <c r="O109" s="221">
        <v>317550</v>
      </c>
      <c r="P109" s="202">
        <v>4.7173885960000002</v>
      </c>
      <c r="Q109" s="221">
        <v>263307</v>
      </c>
      <c r="R109" s="186">
        <f t="shared" si="7"/>
        <v>580857</v>
      </c>
      <c r="S109" s="395">
        <f t="shared" si="4"/>
        <v>551211.40231600008</v>
      </c>
    </row>
    <row r="110" spans="1:19" x14ac:dyDescent="0.25">
      <c r="A110" s="24">
        <v>98</v>
      </c>
      <c r="B110" s="21" t="s">
        <v>116</v>
      </c>
      <c r="C110" s="9">
        <v>809000</v>
      </c>
      <c r="D110" s="39">
        <v>3.7739186014545458</v>
      </c>
      <c r="E110" s="11">
        <v>435140.2996400001</v>
      </c>
      <c r="F110" s="172">
        <v>1244140.2996400001</v>
      </c>
      <c r="G110" s="221">
        <v>1275750</v>
      </c>
      <c r="H110" s="202">
        <v>3.7739186014545458</v>
      </c>
      <c r="I110" s="221">
        <v>208500</v>
      </c>
      <c r="J110" s="186">
        <f t="shared" si="5"/>
        <v>1484250</v>
      </c>
      <c r="K110" s="221">
        <v>1479870</v>
      </c>
      <c r="L110" s="202">
        <v>3.7739186014545458</v>
      </c>
      <c r="M110" s="221">
        <v>216840</v>
      </c>
      <c r="N110" s="186">
        <f t="shared" si="6"/>
        <v>1696710</v>
      </c>
      <c r="O110" s="221">
        <v>1594688</v>
      </c>
      <c r="P110" s="202">
        <v>3.7739186014545458</v>
      </c>
      <c r="Q110" s="221">
        <v>216840</v>
      </c>
      <c r="R110" s="186">
        <f t="shared" si="7"/>
        <v>1811528</v>
      </c>
      <c r="S110" s="395">
        <f t="shared" si="4"/>
        <v>1559157.07491</v>
      </c>
    </row>
    <row r="111" spans="1:19" x14ac:dyDescent="0.25">
      <c r="A111" s="24">
        <v>99</v>
      </c>
      <c r="B111" s="21" t="s">
        <v>118</v>
      </c>
      <c r="C111" s="9">
        <v>290000</v>
      </c>
      <c r="D111" s="13">
        <v>2.8304292952727272</v>
      </c>
      <c r="E111" s="11">
        <v>155809.77257600002</v>
      </c>
      <c r="F111" s="172">
        <v>445809.77257600002</v>
      </c>
      <c r="G111" s="192">
        <v>334950</v>
      </c>
      <c r="H111" s="156">
        <v>2.8304292952727272</v>
      </c>
      <c r="I111" s="192">
        <v>164300</v>
      </c>
      <c r="J111" s="186">
        <f t="shared" si="5"/>
        <v>499250</v>
      </c>
      <c r="K111" s="192">
        <v>385193</v>
      </c>
      <c r="L111" s="156">
        <v>2.8304292952727272</v>
      </c>
      <c r="M111" s="192">
        <v>172515</v>
      </c>
      <c r="N111" s="186">
        <f t="shared" si="6"/>
        <v>557708</v>
      </c>
      <c r="O111" s="192">
        <v>398591</v>
      </c>
      <c r="P111" s="156">
        <v>2.8304292952727272</v>
      </c>
      <c r="Q111" s="192">
        <v>170872</v>
      </c>
      <c r="R111" s="186">
        <f t="shared" si="7"/>
        <v>569463</v>
      </c>
      <c r="S111" s="395">
        <f t="shared" si="4"/>
        <v>518057.69314400002</v>
      </c>
    </row>
    <row r="112" spans="1:19" x14ac:dyDescent="0.25">
      <c r="A112" s="24">
        <v>100</v>
      </c>
      <c r="B112" s="21" t="s">
        <v>131</v>
      </c>
      <c r="C112" s="9">
        <v>154000</v>
      </c>
      <c r="D112" s="39">
        <v>2.8304292952727272</v>
      </c>
      <c r="E112" s="11">
        <v>82364.232356000022</v>
      </c>
      <c r="F112" s="172">
        <v>236364.23235600002</v>
      </c>
      <c r="G112" s="221">
        <v>78300</v>
      </c>
      <c r="H112" s="202">
        <v>2.8304292952727272</v>
      </c>
      <c r="I112" s="221">
        <v>156400</v>
      </c>
      <c r="J112" s="186">
        <f t="shared" si="5"/>
        <v>234700</v>
      </c>
      <c r="K112" s="221">
        <v>90828</v>
      </c>
      <c r="L112" s="202">
        <v>2.8304292952727272</v>
      </c>
      <c r="M112" s="221">
        <v>165784</v>
      </c>
      <c r="N112" s="186">
        <f t="shared" si="6"/>
        <v>256612</v>
      </c>
      <c r="O112" s="221">
        <v>97092</v>
      </c>
      <c r="P112" s="202">
        <v>2.8304292952727272</v>
      </c>
      <c r="Q112" s="221">
        <v>162656</v>
      </c>
      <c r="R112" s="186">
        <f t="shared" si="7"/>
        <v>259748</v>
      </c>
      <c r="S112" s="395">
        <f t="shared" si="4"/>
        <v>246856.058089</v>
      </c>
    </row>
    <row r="113" spans="1:19" x14ac:dyDescent="0.25">
      <c r="A113" s="24">
        <v>101</v>
      </c>
      <c r="B113" s="21" t="s">
        <v>125</v>
      </c>
      <c r="C113" s="9">
        <v>870000</v>
      </c>
      <c r="D113" s="13">
        <v>2.8304292952727272</v>
      </c>
      <c r="E113" s="11">
        <v>468045.09621999995</v>
      </c>
      <c r="F113" s="172">
        <v>1338045.0962199999</v>
      </c>
      <c r="G113" s="159">
        <v>1456050</v>
      </c>
      <c r="H113" s="156">
        <v>2.8304292952727272</v>
      </c>
      <c r="I113" s="192">
        <v>164300</v>
      </c>
      <c r="J113" s="186">
        <f t="shared" si="5"/>
        <v>1620350</v>
      </c>
      <c r="K113" s="159">
        <v>1659897</v>
      </c>
      <c r="L113" s="156">
        <v>2.8304292952727272</v>
      </c>
      <c r="M113" s="192">
        <v>172515</v>
      </c>
      <c r="N113" s="186">
        <f t="shared" si="6"/>
        <v>1832412</v>
      </c>
      <c r="O113" s="159">
        <v>1703579</v>
      </c>
      <c r="P113" s="156">
        <v>2.8304292952727272</v>
      </c>
      <c r="Q113" s="192">
        <v>167586</v>
      </c>
      <c r="R113" s="186">
        <f t="shared" si="7"/>
        <v>1871165</v>
      </c>
      <c r="S113" s="395">
        <f t="shared" si="4"/>
        <v>1665493.0240549999</v>
      </c>
    </row>
    <row r="114" spans="1:19" x14ac:dyDescent="0.25">
      <c r="A114" s="24">
        <v>102</v>
      </c>
      <c r="B114" s="21" t="s">
        <v>127</v>
      </c>
      <c r="C114" s="9">
        <v>322000</v>
      </c>
      <c r="D114" s="39">
        <v>2.8304292952727272</v>
      </c>
      <c r="E114" s="11">
        <v>174046.34167200001</v>
      </c>
      <c r="F114" s="172">
        <v>496046.34167200001</v>
      </c>
      <c r="G114" s="221">
        <v>403800</v>
      </c>
      <c r="H114" s="202">
        <v>2.8304292952727272</v>
      </c>
      <c r="I114" s="221">
        <v>156400</v>
      </c>
      <c r="J114" s="186">
        <f t="shared" si="5"/>
        <v>560200</v>
      </c>
      <c r="K114" s="221">
        <v>472446</v>
      </c>
      <c r="L114" s="202">
        <v>2.8304292952727272</v>
      </c>
      <c r="M114" s="221">
        <v>165784</v>
      </c>
      <c r="N114" s="186">
        <f t="shared" si="6"/>
        <v>638230</v>
      </c>
      <c r="O114" s="221">
        <v>468408</v>
      </c>
      <c r="P114" s="202">
        <v>2.8304292952727272</v>
      </c>
      <c r="Q114" s="221">
        <v>157964</v>
      </c>
      <c r="R114" s="186">
        <f t="shared" si="7"/>
        <v>626372</v>
      </c>
      <c r="S114" s="395">
        <f t="shared" si="4"/>
        <v>580212.085418</v>
      </c>
    </row>
    <row r="115" spans="1:19" x14ac:dyDescent="0.25">
      <c r="A115" s="24">
        <v>103</v>
      </c>
      <c r="B115" s="21" t="s">
        <v>551</v>
      </c>
      <c r="C115" s="9">
        <v>805000</v>
      </c>
      <c r="D115" s="39">
        <v>3.7739186014545458</v>
      </c>
      <c r="E115" s="11">
        <v>433790.47964000003</v>
      </c>
      <c r="F115" s="172">
        <v>1238790.47964</v>
      </c>
      <c r="G115" s="262">
        <v>1275750</v>
      </c>
      <c r="H115" s="202">
        <v>3.7739186014545458</v>
      </c>
      <c r="I115" s="262">
        <v>208500</v>
      </c>
      <c r="J115" s="186">
        <f t="shared" si="5"/>
        <v>1484250</v>
      </c>
      <c r="K115" s="262">
        <v>1505385</v>
      </c>
      <c r="L115" s="202">
        <v>3.7739186014545458</v>
      </c>
      <c r="M115" s="262">
        <v>221010</v>
      </c>
      <c r="N115" s="186">
        <f t="shared" si="6"/>
        <v>1726395</v>
      </c>
      <c r="O115" s="262">
        <v>1479870</v>
      </c>
      <c r="P115" s="202">
        <v>3.7739186014545458</v>
      </c>
      <c r="Q115" s="262">
        <v>216840</v>
      </c>
      <c r="R115" s="186">
        <f t="shared" si="7"/>
        <v>1696710</v>
      </c>
      <c r="S115" s="395">
        <f t="shared" si="4"/>
        <v>1536536.3699099999</v>
      </c>
    </row>
    <row r="116" spans="1:19" x14ac:dyDescent="0.25">
      <c r="A116" s="24">
        <v>104</v>
      </c>
      <c r="B116" s="21" t="s">
        <v>552</v>
      </c>
      <c r="C116" s="9">
        <v>2986000</v>
      </c>
      <c r="D116" s="39">
        <v>5.0318785941818192</v>
      </c>
      <c r="E116" s="11">
        <v>1607201.6768679991</v>
      </c>
      <c r="F116" s="172">
        <v>4593201.6768679991</v>
      </c>
      <c r="G116" s="221">
        <v>5404500</v>
      </c>
      <c r="H116" s="202">
        <v>5.0318785941818192</v>
      </c>
      <c r="I116" s="221">
        <v>278000</v>
      </c>
      <c r="J116" s="186">
        <f t="shared" si="5"/>
        <v>5682500</v>
      </c>
      <c r="K116" s="221">
        <v>6107085</v>
      </c>
      <c r="L116" s="202">
        <v>5.0318785941818192</v>
      </c>
      <c r="M116" s="221">
        <v>289120</v>
      </c>
      <c r="N116" s="186">
        <f t="shared" si="6"/>
        <v>6396205</v>
      </c>
      <c r="O116" s="221">
        <v>6377310</v>
      </c>
      <c r="P116" s="202">
        <v>5.0318785941818192</v>
      </c>
      <c r="Q116" s="221">
        <v>280780</v>
      </c>
      <c r="R116" s="186">
        <f t="shared" si="7"/>
        <v>6658090</v>
      </c>
      <c r="S116" s="395">
        <f t="shared" si="4"/>
        <v>5832499.1692169998</v>
      </c>
    </row>
    <row r="117" spans="1:19" x14ac:dyDescent="0.25">
      <c r="A117" s="24">
        <v>105</v>
      </c>
      <c r="B117" s="21" t="s">
        <v>553</v>
      </c>
      <c r="C117" s="9">
        <v>976000</v>
      </c>
      <c r="D117" s="39">
        <v>2.8304292952727272</v>
      </c>
      <c r="E117" s="11">
        <v>525336.91845200001</v>
      </c>
      <c r="F117" s="172">
        <v>1501336.918452</v>
      </c>
      <c r="G117" s="221">
        <v>1688700</v>
      </c>
      <c r="H117" s="202">
        <v>2.8304292952727272</v>
      </c>
      <c r="I117" s="221">
        <v>156400</v>
      </c>
      <c r="J117" s="186">
        <f t="shared" si="5"/>
        <v>1845100</v>
      </c>
      <c r="K117" s="221">
        <v>1908231</v>
      </c>
      <c r="L117" s="202">
        <v>2.8304292952727272</v>
      </c>
      <c r="M117" s="221">
        <v>164220</v>
      </c>
      <c r="N117" s="186">
        <f t="shared" si="6"/>
        <v>2072451</v>
      </c>
      <c r="O117" s="221">
        <v>2043327</v>
      </c>
      <c r="P117" s="202">
        <v>2.8304292952727272</v>
      </c>
      <c r="Q117" s="221">
        <v>164220</v>
      </c>
      <c r="R117" s="186">
        <f t="shared" si="7"/>
        <v>2207547</v>
      </c>
      <c r="S117" s="395">
        <f t="shared" si="4"/>
        <v>1906608.7296130001</v>
      </c>
    </row>
    <row r="118" spans="1:19" x14ac:dyDescent="0.25">
      <c r="A118" s="24">
        <v>106</v>
      </c>
      <c r="B118" s="21" t="s">
        <v>554</v>
      </c>
      <c r="C118" s="9">
        <v>356000</v>
      </c>
      <c r="D118" s="39">
        <v>2.8304292952727272</v>
      </c>
      <c r="E118" s="11">
        <v>191263.56462399988</v>
      </c>
      <c r="F118" s="172">
        <v>547263.56462399988</v>
      </c>
      <c r="G118" s="262">
        <v>474900</v>
      </c>
      <c r="H118" s="202">
        <v>2.8304292952727272</v>
      </c>
      <c r="I118" s="262">
        <v>156400</v>
      </c>
      <c r="J118" s="186">
        <f t="shared" si="5"/>
        <v>631300</v>
      </c>
      <c r="K118" s="262">
        <v>531888</v>
      </c>
      <c r="L118" s="202">
        <v>2.8304292952727272</v>
      </c>
      <c r="M118" s="262">
        <v>164220</v>
      </c>
      <c r="N118" s="186">
        <f t="shared" si="6"/>
        <v>696108</v>
      </c>
      <c r="O118" s="262">
        <v>588876</v>
      </c>
      <c r="P118" s="202">
        <v>2.8304292952727272</v>
      </c>
      <c r="Q118" s="262">
        <v>164220</v>
      </c>
      <c r="R118" s="186">
        <f t="shared" si="7"/>
        <v>753096</v>
      </c>
      <c r="S118" s="395">
        <f t="shared" si="4"/>
        <v>656941.89115599997</v>
      </c>
    </row>
    <row r="119" spans="1:19" x14ac:dyDescent="0.25">
      <c r="A119" s="24">
        <v>107</v>
      </c>
      <c r="B119" s="21" t="s">
        <v>555</v>
      </c>
      <c r="C119" s="9">
        <v>430000</v>
      </c>
      <c r="D119" s="13">
        <v>2.8304292952727272</v>
      </c>
      <c r="E119" s="11">
        <v>231338.17142400006</v>
      </c>
      <c r="F119" s="172">
        <v>661338.17142400006</v>
      </c>
      <c r="G119" s="159">
        <v>606450</v>
      </c>
      <c r="H119" s="156">
        <v>2.8304292952727272</v>
      </c>
      <c r="I119" s="192">
        <v>164300</v>
      </c>
      <c r="J119" s="186">
        <f t="shared" si="5"/>
        <v>770750</v>
      </c>
      <c r="K119" s="159">
        <v>715611</v>
      </c>
      <c r="L119" s="156">
        <v>2.8304292952727272</v>
      </c>
      <c r="M119" s="192">
        <v>174158</v>
      </c>
      <c r="N119" s="186">
        <f t="shared" si="6"/>
        <v>889769</v>
      </c>
      <c r="O119" s="159">
        <v>727740</v>
      </c>
      <c r="P119" s="156">
        <v>2.8304292952727272</v>
      </c>
      <c r="Q119" s="192">
        <v>165943</v>
      </c>
      <c r="R119" s="186">
        <f t="shared" si="7"/>
        <v>893683</v>
      </c>
      <c r="S119" s="395">
        <f t="shared" si="4"/>
        <v>803885.04285600001</v>
      </c>
    </row>
    <row r="120" spans="1:19" x14ac:dyDescent="0.25">
      <c r="A120" s="24">
        <v>108</v>
      </c>
      <c r="B120" s="21" t="s">
        <v>121</v>
      </c>
      <c r="C120" s="9">
        <v>319000</v>
      </c>
      <c r="D120" s="39">
        <v>3.7739186014545458</v>
      </c>
      <c r="E120" s="11">
        <v>171329.54460000002</v>
      </c>
      <c r="F120" s="172">
        <v>490329.54460000002</v>
      </c>
      <c r="G120" s="262">
        <v>332550</v>
      </c>
      <c r="H120" s="202">
        <v>3.7739186014545458</v>
      </c>
      <c r="I120" s="262">
        <v>208500</v>
      </c>
      <c r="J120" s="186">
        <f t="shared" si="5"/>
        <v>541050</v>
      </c>
      <c r="K120" s="262">
        <v>389084</v>
      </c>
      <c r="L120" s="202">
        <v>3.7739186014545458</v>
      </c>
      <c r="M120" s="262">
        <v>214755</v>
      </c>
      <c r="N120" s="186">
        <f t="shared" si="6"/>
        <v>603839</v>
      </c>
      <c r="O120" s="262">
        <v>392409</v>
      </c>
      <c r="P120" s="202">
        <v>3.7739186014545458</v>
      </c>
      <c r="Q120" s="262">
        <v>210585</v>
      </c>
      <c r="R120" s="186">
        <f t="shared" si="7"/>
        <v>602994</v>
      </c>
      <c r="S120" s="395">
        <f t="shared" si="4"/>
        <v>559553.13615000003</v>
      </c>
    </row>
    <row r="121" spans="1:19" x14ac:dyDescent="0.25">
      <c r="A121" s="24">
        <v>109</v>
      </c>
      <c r="B121" s="21" t="s">
        <v>122</v>
      </c>
      <c r="C121" s="9">
        <v>216000</v>
      </c>
      <c r="D121" s="39">
        <v>1.8869593007272729</v>
      </c>
      <c r="E121" s="11">
        <v>116191.29442799999</v>
      </c>
      <c r="F121" s="172">
        <v>332191.29442799999</v>
      </c>
      <c r="G121" s="221">
        <v>268800</v>
      </c>
      <c r="H121" s="202">
        <v>1.8869593007272729</v>
      </c>
      <c r="I121" s="221">
        <v>104400</v>
      </c>
      <c r="J121" s="186">
        <f t="shared" si="5"/>
        <v>373200</v>
      </c>
      <c r="K121" s="221">
        <v>301056</v>
      </c>
      <c r="L121" s="202">
        <v>1.8869593007272729</v>
      </c>
      <c r="M121" s="221">
        <v>107532</v>
      </c>
      <c r="N121" s="186">
        <f t="shared" si="6"/>
        <v>408588</v>
      </c>
      <c r="O121" s="221">
        <v>325248</v>
      </c>
      <c r="P121" s="202">
        <v>1.8869593007272729</v>
      </c>
      <c r="Q121" s="221">
        <v>105444</v>
      </c>
      <c r="R121" s="186">
        <f t="shared" si="7"/>
        <v>430692</v>
      </c>
      <c r="S121" s="395">
        <f t="shared" si="4"/>
        <v>386167.823607</v>
      </c>
    </row>
    <row r="122" spans="1:19" x14ac:dyDescent="0.25">
      <c r="A122" s="24">
        <v>110</v>
      </c>
      <c r="B122" s="21" t="s">
        <v>460</v>
      </c>
      <c r="C122" s="9">
        <v>86000</v>
      </c>
      <c r="D122" s="39">
        <v>1.8869593007272729</v>
      </c>
      <c r="E122" s="11">
        <v>45671.928779999987</v>
      </c>
      <c r="F122" s="172">
        <v>131671.92877999999</v>
      </c>
      <c r="G122" s="262">
        <v>13350</v>
      </c>
      <c r="H122" s="202">
        <v>1.8869593007272729</v>
      </c>
      <c r="I122" s="262">
        <v>104400</v>
      </c>
      <c r="J122" s="186">
        <f t="shared" si="5"/>
        <v>117750</v>
      </c>
      <c r="K122" s="262">
        <v>15753</v>
      </c>
      <c r="L122" s="202">
        <v>1.8869593007272729</v>
      </c>
      <c r="M122" s="262">
        <v>110664</v>
      </c>
      <c r="N122" s="186">
        <f t="shared" si="6"/>
        <v>126417</v>
      </c>
      <c r="O122" s="262">
        <v>16955</v>
      </c>
      <c r="P122" s="202">
        <v>1.8869593007272729</v>
      </c>
      <c r="Q122" s="262">
        <v>105444</v>
      </c>
      <c r="R122" s="186">
        <f t="shared" si="7"/>
        <v>122399</v>
      </c>
      <c r="S122" s="395">
        <f t="shared" si="4"/>
        <v>124559.48219499999</v>
      </c>
    </row>
    <row r="123" spans="1:19" x14ac:dyDescent="0.25">
      <c r="A123" s="24">
        <v>111</v>
      </c>
      <c r="B123" s="21" t="s">
        <v>459</v>
      </c>
      <c r="C123" s="9">
        <v>982000</v>
      </c>
      <c r="D123" s="39">
        <v>2.8304292952727272</v>
      </c>
      <c r="E123" s="11">
        <v>529418.76645200001</v>
      </c>
      <c r="F123" s="172">
        <v>1511418.766452</v>
      </c>
      <c r="G123" s="221">
        <v>1688700</v>
      </c>
      <c r="H123" s="202">
        <v>2.8304292952727272</v>
      </c>
      <c r="I123" s="221">
        <v>156400</v>
      </c>
      <c r="J123" s="186">
        <f t="shared" si="5"/>
        <v>1845100</v>
      </c>
      <c r="K123" s="221">
        <v>1942005</v>
      </c>
      <c r="L123" s="202">
        <v>2.8304292952727272</v>
      </c>
      <c r="M123" s="221">
        <v>162656</v>
      </c>
      <c r="N123" s="186">
        <f t="shared" si="6"/>
        <v>2104661</v>
      </c>
      <c r="O123" s="221">
        <v>2178423</v>
      </c>
      <c r="P123" s="202">
        <v>2.8304292952727272</v>
      </c>
      <c r="Q123" s="221">
        <v>162656</v>
      </c>
      <c r="R123" s="186">
        <f t="shared" si="7"/>
        <v>2341079</v>
      </c>
      <c r="S123" s="395">
        <f t="shared" si="4"/>
        <v>1950564.6916129999</v>
      </c>
    </row>
    <row r="124" spans="1:19" x14ac:dyDescent="0.25">
      <c r="A124" s="24">
        <v>112</v>
      </c>
      <c r="B124" s="21" t="s">
        <v>117</v>
      </c>
      <c r="C124" s="15" t="s">
        <v>10</v>
      </c>
      <c r="D124" s="39">
        <v>1.0692853054545455</v>
      </c>
      <c r="E124" s="11">
        <v>68116.169883999988</v>
      </c>
      <c r="F124" s="172">
        <v>68116.169883999988</v>
      </c>
      <c r="G124" s="154" t="s">
        <v>10</v>
      </c>
      <c r="H124" s="202">
        <v>1.0692853054545455</v>
      </c>
      <c r="I124" s="221">
        <v>59200</v>
      </c>
      <c r="J124" s="186">
        <f t="shared" ref="J124:J128" si="14">I124*1</f>
        <v>59200</v>
      </c>
      <c r="K124" s="154" t="s">
        <v>10</v>
      </c>
      <c r="L124" s="202">
        <v>1.0692853054545455</v>
      </c>
      <c r="M124" s="221">
        <v>60976</v>
      </c>
      <c r="N124" s="186">
        <f t="shared" ref="N124:N128" si="15">M124*1</f>
        <v>60976</v>
      </c>
      <c r="O124" s="154" t="s">
        <v>10</v>
      </c>
      <c r="P124" s="202">
        <v>1.0692853054545455</v>
      </c>
      <c r="Q124" s="221">
        <v>59792</v>
      </c>
      <c r="R124" s="186">
        <f t="shared" ref="R124:R128" si="16">Q124*1</f>
        <v>59792</v>
      </c>
      <c r="S124" s="395">
        <f t="shared" si="4"/>
        <v>62021.042470999993</v>
      </c>
    </row>
    <row r="125" spans="1:19" x14ac:dyDescent="0.25">
      <c r="A125" s="24">
        <v>113</v>
      </c>
      <c r="B125" s="21" t="s">
        <v>119</v>
      </c>
      <c r="C125" s="15" t="s">
        <v>10</v>
      </c>
      <c r="D125" s="39">
        <v>1.0692853054545455</v>
      </c>
      <c r="E125" s="11">
        <v>67486.617883999992</v>
      </c>
      <c r="F125" s="172">
        <v>67486.617883999992</v>
      </c>
      <c r="G125" s="154" t="s">
        <v>10</v>
      </c>
      <c r="H125" s="202">
        <v>1.0692853054545455</v>
      </c>
      <c r="I125" s="221">
        <v>59200</v>
      </c>
      <c r="J125" s="186">
        <f t="shared" si="14"/>
        <v>59200</v>
      </c>
      <c r="K125" s="154" t="s">
        <v>10</v>
      </c>
      <c r="L125" s="202">
        <v>1.0692853054545455</v>
      </c>
      <c r="M125" s="221">
        <v>62752</v>
      </c>
      <c r="N125" s="186">
        <f t="shared" si="15"/>
        <v>62752</v>
      </c>
      <c r="O125" s="154" t="s">
        <v>10</v>
      </c>
      <c r="P125" s="202">
        <v>1.0692853054545455</v>
      </c>
      <c r="Q125" s="221">
        <v>61568</v>
      </c>
      <c r="R125" s="186">
        <f t="shared" si="16"/>
        <v>61568</v>
      </c>
      <c r="S125" s="395">
        <f t="shared" si="4"/>
        <v>62751.654471000002</v>
      </c>
    </row>
    <row r="126" spans="1:19" x14ac:dyDescent="0.25">
      <c r="A126" s="24">
        <v>114</v>
      </c>
      <c r="B126" s="21" t="s">
        <v>124</v>
      </c>
      <c r="C126" s="15" t="s">
        <v>10</v>
      </c>
      <c r="D126" s="39">
        <v>4.7173885960000002</v>
      </c>
      <c r="E126" s="11">
        <v>275165.36784799997</v>
      </c>
      <c r="F126" s="172">
        <v>275165.36784799997</v>
      </c>
      <c r="G126" s="154" t="s">
        <v>10</v>
      </c>
      <c r="H126" s="202">
        <v>4.7173885960000002</v>
      </c>
      <c r="I126" s="221">
        <v>260700</v>
      </c>
      <c r="J126" s="186">
        <f t="shared" si="14"/>
        <v>260700</v>
      </c>
      <c r="K126" s="154" t="s">
        <v>10</v>
      </c>
      <c r="L126" s="202">
        <v>4.7173885960000002</v>
      </c>
      <c r="M126" s="221">
        <v>276342</v>
      </c>
      <c r="N126" s="186">
        <f t="shared" si="15"/>
        <v>276342</v>
      </c>
      <c r="O126" s="154" t="s">
        <v>10</v>
      </c>
      <c r="P126" s="202">
        <v>4.7173885960000002</v>
      </c>
      <c r="Q126" s="221">
        <v>268521</v>
      </c>
      <c r="R126" s="186">
        <f t="shared" si="16"/>
        <v>268521</v>
      </c>
      <c r="S126" s="395">
        <f t="shared" si="4"/>
        <v>270182.09196200001</v>
      </c>
    </row>
    <row r="127" spans="1:19" x14ac:dyDescent="0.25">
      <c r="A127" s="24">
        <v>115</v>
      </c>
      <c r="B127" s="21" t="s">
        <v>509</v>
      </c>
      <c r="C127" s="15" t="s">
        <v>10</v>
      </c>
      <c r="D127" s="53">
        <v>5.0982720000000006</v>
      </c>
      <c r="E127" s="11">
        <v>294690.79102400003</v>
      </c>
      <c r="F127" s="172">
        <v>294690.79102400003</v>
      </c>
      <c r="G127" s="154" t="s">
        <v>10</v>
      </c>
      <c r="H127" s="220">
        <v>5.0982720000000006</v>
      </c>
      <c r="I127" s="157">
        <v>281700</v>
      </c>
      <c r="J127" s="186">
        <f t="shared" si="14"/>
        <v>281700</v>
      </c>
      <c r="K127" s="154" t="s">
        <v>10</v>
      </c>
      <c r="L127" s="220">
        <v>5.0982720000000006</v>
      </c>
      <c r="M127" s="157">
        <v>295785</v>
      </c>
      <c r="N127" s="186">
        <f t="shared" si="15"/>
        <v>295785</v>
      </c>
      <c r="O127" s="154" t="s">
        <v>10</v>
      </c>
      <c r="P127" s="220">
        <v>5.0982720000000006</v>
      </c>
      <c r="Q127" s="157">
        <v>292968</v>
      </c>
      <c r="R127" s="186">
        <f t="shared" si="16"/>
        <v>292968</v>
      </c>
      <c r="S127" s="395">
        <f t="shared" si="4"/>
        <v>291285.94775599998</v>
      </c>
    </row>
    <row r="128" spans="1:19" x14ac:dyDescent="0.25">
      <c r="A128" s="72">
        <v>116</v>
      </c>
      <c r="B128" s="73" t="s">
        <v>465</v>
      </c>
      <c r="C128" s="15" t="s">
        <v>10</v>
      </c>
      <c r="D128" s="82">
        <v>3.3988480000000005</v>
      </c>
      <c r="E128" s="11">
        <v>198145.48577600002</v>
      </c>
      <c r="F128" s="172">
        <v>198145.48577600002</v>
      </c>
      <c r="G128" s="154" t="s">
        <v>10</v>
      </c>
      <c r="H128" s="263">
        <v>3.3988480000000005</v>
      </c>
      <c r="I128" s="264">
        <v>185700</v>
      </c>
      <c r="J128" s="269">
        <f t="shared" si="14"/>
        <v>185700</v>
      </c>
      <c r="K128" s="154" t="s">
        <v>10</v>
      </c>
      <c r="L128" s="263">
        <v>3.3988480000000005</v>
      </c>
      <c r="M128" s="264">
        <v>194985</v>
      </c>
      <c r="N128" s="269">
        <f t="shared" si="15"/>
        <v>194985</v>
      </c>
      <c r="O128" s="154" t="s">
        <v>10</v>
      </c>
      <c r="P128" s="263">
        <v>3.3988480000000005</v>
      </c>
      <c r="Q128" s="264">
        <v>191271</v>
      </c>
      <c r="R128" s="269">
        <f t="shared" si="16"/>
        <v>191271</v>
      </c>
      <c r="S128" s="395">
        <f t="shared" si="4"/>
        <v>192525.37144399999</v>
      </c>
    </row>
    <row r="129" spans="1:19" x14ac:dyDescent="0.25">
      <c r="A129" s="3"/>
      <c r="B129" s="16" t="s">
        <v>132</v>
      </c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25">
      <c r="A130" s="75">
        <v>117</v>
      </c>
      <c r="B130" s="76" t="s">
        <v>133</v>
      </c>
      <c r="C130" s="15" t="s">
        <v>10</v>
      </c>
      <c r="D130" s="77">
        <v>26.639398158545458</v>
      </c>
      <c r="E130" s="11">
        <v>1520762.7726479999</v>
      </c>
      <c r="F130" s="172">
        <v>1520762.7726479999</v>
      </c>
      <c r="G130" s="154" t="s">
        <v>10</v>
      </c>
      <c r="H130" s="257">
        <v>26.639398158545458</v>
      </c>
      <c r="I130" s="256">
        <v>1471500</v>
      </c>
      <c r="J130" s="270">
        <f t="shared" ref="J130:J131" si="17">I130*1</f>
        <v>1471500</v>
      </c>
      <c r="K130" s="154" t="s">
        <v>10</v>
      </c>
      <c r="L130" s="257">
        <v>26.639398158545458</v>
      </c>
      <c r="M130" s="256">
        <v>1530360</v>
      </c>
      <c r="N130" s="270">
        <f t="shared" ref="N130:N131" si="18">M130*1</f>
        <v>1530360</v>
      </c>
      <c r="O130" s="154" t="s">
        <v>10</v>
      </c>
      <c r="P130" s="257">
        <v>26.639398158545458</v>
      </c>
      <c r="Q130" s="256">
        <v>1486215</v>
      </c>
      <c r="R130" s="270">
        <f t="shared" ref="R130:R131" si="19">Q130*1</f>
        <v>1486215</v>
      </c>
      <c r="S130" s="395">
        <f t="shared" si="4"/>
        <v>1502209.443162</v>
      </c>
    </row>
    <row r="131" spans="1:19" x14ac:dyDescent="0.25">
      <c r="A131" s="24">
        <v>118</v>
      </c>
      <c r="B131" s="21" t="s">
        <v>134</v>
      </c>
      <c r="C131" s="15" t="s">
        <v>10</v>
      </c>
      <c r="D131" s="39">
        <v>6.5590621094545458</v>
      </c>
      <c r="E131" s="11">
        <v>383239.62653200002</v>
      </c>
      <c r="F131" s="172">
        <v>383239.62653200002</v>
      </c>
      <c r="G131" s="154" t="s">
        <v>10</v>
      </c>
      <c r="H131" s="202">
        <v>6.5590621094545458</v>
      </c>
      <c r="I131" s="221">
        <v>362300</v>
      </c>
      <c r="J131" s="186">
        <f t="shared" si="17"/>
        <v>362300</v>
      </c>
      <c r="K131" s="154" t="s">
        <v>10</v>
      </c>
      <c r="L131" s="202">
        <v>6.5590621094545458</v>
      </c>
      <c r="M131" s="221">
        <v>384038</v>
      </c>
      <c r="N131" s="186">
        <f t="shared" si="18"/>
        <v>384038</v>
      </c>
      <c r="O131" s="154" t="s">
        <v>10</v>
      </c>
      <c r="P131" s="202">
        <v>6.5590621094545458</v>
      </c>
      <c r="Q131" s="221">
        <v>373169</v>
      </c>
      <c r="R131" s="186">
        <f t="shared" si="19"/>
        <v>373169</v>
      </c>
      <c r="S131" s="395">
        <f t="shared" si="4"/>
        <v>375686.65663300001</v>
      </c>
    </row>
    <row r="132" spans="1:19" x14ac:dyDescent="0.25">
      <c r="A132" s="24">
        <v>119</v>
      </c>
      <c r="B132" s="21" t="s">
        <v>135</v>
      </c>
      <c r="C132" s="9">
        <v>1033000</v>
      </c>
      <c r="D132" s="39">
        <v>3.7739186014545458</v>
      </c>
      <c r="E132" s="11">
        <v>556329.95264400006</v>
      </c>
      <c r="F132" s="172">
        <v>1589329.9526440001</v>
      </c>
      <c r="G132" s="221">
        <v>1724550</v>
      </c>
      <c r="H132" s="202">
        <v>3.7739186014545458</v>
      </c>
      <c r="I132" s="221">
        <v>208500</v>
      </c>
      <c r="J132" s="186">
        <f t="shared" si="5"/>
        <v>1933050</v>
      </c>
      <c r="K132" s="221">
        <v>2034969</v>
      </c>
      <c r="L132" s="202">
        <v>3.7739186014545458</v>
      </c>
      <c r="M132" s="221">
        <v>218925</v>
      </c>
      <c r="N132" s="186">
        <f t="shared" si="6"/>
        <v>2253894</v>
      </c>
      <c r="O132" s="221">
        <v>2000478</v>
      </c>
      <c r="P132" s="202">
        <v>3.7739186014545458</v>
      </c>
      <c r="Q132" s="221">
        <v>214755</v>
      </c>
      <c r="R132" s="186">
        <f t="shared" si="7"/>
        <v>2215233</v>
      </c>
      <c r="S132" s="395">
        <f t="shared" si="4"/>
        <v>1997876.738161</v>
      </c>
    </row>
    <row r="133" spans="1:19" x14ac:dyDescent="0.25">
      <c r="A133" s="24">
        <v>120</v>
      </c>
      <c r="B133" s="21" t="s">
        <v>136</v>
      </c>
      <c r="C133" s="9">
        <v>257000</v>
      </c>
      <c r="D133" s="39">
        <v>2.8304292952727272</v>
      </c>
      <c r="E133" s="11">
        <v>138394.63081999996</v>
      </c>
      <c r="F133" s="172">
        <v>395394.63081999996</v>
      </c>
      <c r="G133" s="221">
        <v>280950</v>
      </c>
      <c r="H133" s="202">
        <v>2.8304292952727272</v>
      </c>
      <c r="I133" s="221">
        <v>156400</v>
      </c>
      <c r="J133" s="186">
        <f t="shared" si="5"/>
        <v>437350</v>
      </c>
      <c r="K133" s="221">
        <v>317474</v>
      </c>
      <c r="L133" s="202">
        <v>2.8304292952727272</v>
      </c>
      <c r="M133" s="221">
        <v>165784</v>
      </c>
      <c r="N133" s="186">
        <f t="shared" si="6"/>
        <v>483258</v>
      </c>
      <c r="O133" s="221">
        <v>365235</v>
      </c>
      <c r="P133" s="202">
        <v>2.8304292952727272</v>
      </c>
      <c r="Q133" s="221">
        <v>157964</v>
      </c>
      <c r="R133" s="186">
        <f t="shared" si="7"/>
        <v>523199</v>
      </c>
      <c r="S133" s="395">
        <f t="shared" si="4"/>
        <v>459800.40770500002</v>
      </c>
    </row>
    <row r="134" spans="1:19" x14ac:dyDescent="0.25">
      <c r="A134" s="24">
        <v>121</v>
      </c>
      <c r="B134" s="21" t="s">
        <v>137</v>
      </c>
      <c r="C134" s="9">
        <v>214000</v>
      </c>
      <c r="D134" s="39">
        <v>2.8304292952727272</v>
      </c>
      <c r="E134" s="11">
        <v>114943.066788</v>
      </c>
      <c r="F134" s="172">
        <v>328943.066788</v>
      </c>
      <c r="G134" s="221">
        <v>195600</v>
      </c>
      <c r="H134" s="202">
        <v>2.8304292952727272</v>
      </c>
      <c r="I134" s="221">
        <v>156400</v>
      </c>
      <c r="J134" s="186">
        <f t="shared" si="5"/>
        <v>352000</v>
      </c>
      <c r="K134" s="221">
        <v>226896</v>
      </c>
      <c r="L134" s="202">
        <v>2.8304292952727272</v>
      </c>
      <c r="M134" s="221">
        <v>165784</v>
      </c>
      <c r="N134" s="186">
        <f t="shared" si="6"/>
        <v>392680</v>
      </c>
      <c r="O134" s="221">
        <v>244500</v>
      </c>
      <c r="P134" s="202">
        <v>2.8304292952727272</v>
      </c>
      <c r="Q134" s="221">
        <v>157964</v>
      </c>
      <c r="R134" s="186">
        <f t="shared" si="7"/>
        <v>402464</v>
      </c>
      <c r="S134" s="395">
        <f t="shared" si="4"/>
        <v>369021.76669700001</v>
      </c>
    </row>
    <row r="135" spans="1:19" x14ac:dyDescent="0.25">
      <c r="A135" s="24">
        <v>122</v>
      </c>
      <c r="B135" s="21" t="s">
        <v>138</v>
      </c>
      <c r="C135" s="9">
        <v>218000</v>
      </c>
      <c r="D135" s="39">
        <v>2.8304292952727272</v>
      </c>
      <c r="E135" s="11">
        <v>117126.265656</v>
      </c>
      <c r="F135" s="172">
        <v>335126.265656</v>
      </c>
      <c r="G135" s="221">
        <v>201750</v>
      </c>
      <c r="H135" s="202">
        <v>2.8304292952727272</v>
      </c>
      <c r="I135" s="221">
        <v>156400</v>
      </c>
      <c r="J135" s="186">
        <f t="shared" si="5"/>
        <v>358150</v>
      </c>
      <c r="K135" s="221">
        <v>225960</v>
      </c>
      <c r="L135" s="202">
        <v>2.8304292952727272</v>
      </c>
      <c r="M135" s="221">
        <v>165784</v>
      </c>
      <c r="N135" s="186">
        <f t="shared" si="6"/>
        <v>391744</v>
      </c>
      <c r="O135" s="221">
        <v>250170</v>
      </c>
      <c r="P135" s="202">
        <v>2.8304292952727272</v>
      </c>
      <c r="Q135" s="221">
        <v>159528</v>
      </c>
      <c r="R135" s="186">
        <f t="shared" si="7"/>
        <v>409698</v>
      </c>
      <c r="S135" s="395">
        <f t="shared" ref="S135:S198" si="20">AVERAGE(N135,J135,F135,R135)</f>
        <v>373679.566414</v>
      </c>
    </row>
    <row r="136" spans="1:19" x14ac:dyDescent="0.25">
      <c r="A136" s="24">
        <v>123</v>
      </c>
      <c r="B136" s="21" t="s">
        <v>139</v>
      </c>
      <c r="C136" s="9">
        <v>298000</v>
      </c>
      <c r="D136" s="39">
        <v>2.8304292952727272</v>
      </c>
      <c r="E136" s="11">
        <v>160264.75192400004</v>
      </c>
      <c r="F136" s="172">
        <v>458264.75192400004</v>
      </c>
      <c r="G136" s="221">
        <v>359400</v>
      </c>
      <c r="H136" s="202">
        <v>2.8304292952727272</v>
      </c>
      <c r="I136" s="221">
        <v>156400</v>
      </c>
      <c r="J136" s="186">
        <f t="shared" si="5"/>
        <v>515800</v>
      </c>
      <c r="K136" s="221">
        <v>416904</v>
      </c>
      <c r="L136" s="202">
        <v>2.8304292952727272</v>
      </c>
      <c r="M136" s="221">
        <v>164220</v>
      </c>
      <c r="N136" s="186">
        <f t="shared" si="6"/>
        <v>581124</v>
      </c>
      <c r="O136" s="221">
        <v>460032</v>
      </c>
      <c r="P136" s="202">
        <v>2.8304292952727272</v>
      </c>
      <c r="Q136" s="221">
        <v>161092</v>
      </c>
      <c r="R136" s="186">
        <f t="shared" si="7"/>
        <v>621124</v>
      </c>
      <c r="S136" s="395">
        <f t="shared" si="20"/>
        <v>544078.18798099994</v>
      </c>
    </row>
    <row r="137" spans="1:19" x14ac:dyDescent="0.25">
      <c r="A137" s="24">
        <v>124</v>
      </c>
      <c r="B137" s="21" t="s">
        <v>270</v>
      </c>
      <c r="C137" s="9">
        <v>490000</v>
      </c>
      <c r="D137" s="39">
        <v>2.8304292952727272</v>
      </c>
      <c r="E137" s="11">
        <v>263638.50161599996</v>
      </c>
      <c r="F137" s="172">
        <v>753638.50161599996</v>
      </c>
      <c r="G137" s="221">
        <v>732300</v>
      </c>
      <c r="H137" s="202">
        <v>2.8304292952727272</v>
      </c>
      <c r="I137" s="221">
        <v>156400</v>
      </c>
      <c r="J137" s="186">
        <f t="shared" ref="J137:J200" si="21">I137+G137</f>
        <v>888700</v>
      </c>
      <c r="K137" s="221">
        <v>849468</v>
      </c>
      <c r="L137" s="202">
        <v>2.8304292952727272</v>
      </c>
      <c r="M137" s="221">
        <v>164220</v>
      </c>
      <c r="N137" s="186">
        <f t="shared" ref="N137:N200" si="22">M137+K137</f>
        <v>1013688</v>
      </c>
      <c r="O137" s="221">
        <v>849468</v>
      </c>
      <c r="P137" s="202">
        <v>2.8304292952727272</v>
      </c>
      <c r="Q137" s="221">
        <v>162656</v>
      </c>
      <c r="R137" s="186">
        <f t="shared" ref="R137:R200" si="23">Q137+O137</f>
        <v>1012124</v>
      </c>
      <c r="S137" s="395">
        <f t="shared" si="20"/>
        <v>917037.62540400005</v>
      </c>
    </row>
    <row r="138" spans="1:19" x14ac:dyDescent="0.25">
      <c r="A138" s="24">
        <v>125</v>
      </c>
      <c r="B138" s="26" t="s">
        <v>140</v>
      </c>
      <c r="C138" s="9">
        <v>201000</v>
      </c>
      <c r="D138" s="42">
        <v>1.8869593007272729</v>
      </c>
      <c r="E138" s="11">
        <v>107675.52802800003</v>
      </c>
      <c r="F138" s="172">
        <v>308675.52802800003</v>
      </c>
      <c r="G138" s="221">
        <v>237000</v>
      </c>
      <c r="H138" s="209">
        <v>1.8869593007272729</v>
      </c>
      <c r="I138" s="221">
        <v>104400</v>
      </c>
      <c r="J138" s="186">
        <f t="shared" si="21"/>
        <v>341400</v>
      </c>
      <c r="K138" s="221">
        <v>274920</v>
      </c>
      <c r="L138" s="209">
        <v>1.8869593007272729</v>
      </c>
      <c r="M138" s="221">
        <v>108576</v>
      </c>
      <c r="N138" s="186">
        <f t="shared" si="22"/>
        <v>383496</v>
      </c>
      <c r="O138" s="221">
        <v>284400</v>
      </c>
      <c r="P138" s="209">
        <v>1.8869593007272729</v>
      </c>
      <c r="Q138" s="221">
        <v>108576</v>
      </c>
      <c r="R138" s="186">
        <f t="shared" si="23"/>
        <v>392976</v>
      </c>
      <c r="S138" s="395">
        <f t="shared" si="20"/>
        <v>356636.88200700004</v>
      </c>
    </row>
    <row r="139" spans="1:19" x14ac:dyDescent="0.25">
      <c r="A139" s="24">
        <v>126</v>
      </c>
      <c r="B139" s="21" t="s">
        <v>141</v>
      </c>
      <c r="C139" s="15" t="s">
        <v>10</v>
      </c>
      <c r="D139" s="39">
        <v>6.9188378949090916</v>
      </c>
      <c r="E139" s="11">
        <v>400821.81358800002</v>
      </c>
      <c r="F139" s="172">
        <v>400821.81358800002</v>
      </c>
      <c r="G139" s="154" t="s">
        <v>10</v>
      </c>
      <c r="H139" s="202">
        <v>6.9188378949090916</v>
      </c>
      <c r="I139" s="221">
        <v>382300</v>
      </c>
      <c r="J139" s="186">
        <f t="shared" ref="J139:J140" si="24">I139*1</f>
        <v>382300</v>
      </c>
      <c r="K139" s="154" t="s">
        <v>10</v>
      </c>
      <c r="L139" s="202">
        <v>6.9188378949090916</v>
      </c>
      <c r="M139" s="221">
        <v>393769</v>
      </c>
      <c r="N139" s="186">
        <f t="shared" ref="N139:N140" si="25">M139*1</f>
        <v>393769</v>
      </c>
      <c r="O139" s="154" t="s">
        <v>10</v>
      </c>
      <c r="P139" s="202">
        <v>6.9188378949090916</v>
      </c>
      <c r="Q139" s="221">
        <v>386123</v>
      </c>
      <c r="R139" s="186">
        <f t="shared" ref="R139:R140" si="26">Q139*1</f>
        <v>386123</v>
      </c>
      <c r="S139" s="395">
        <f t="shared" si="20"/>
        <v>390753.45339699998</v>
      </c>
    </row>
    <row r="140" spans="1:19" x14ac:dyDescent="0.25">
      <c r="A140" s="24">
        <v>127</v>
      </c>
      <c r="B140" s="21" t="s">
        <v>142</v>
      </c>
      <c r="C140" s="15" t="s">
        <v>10</v>
      </c>
      <c r="D140" s="39">
        <v>5.6608779021818192</v>
      </c>
      <c r="E140" s="11">
        <v>327661.22972800001</v>
      </c>
      <c r="F140" s="172">
        <v>327661.22972800001</v>
      </c>
      <c r="G140" s="154" t="s">
        <v>10</v>
      </c>
      <c r="H140" s="202">
        <v>5.6608779021818192</v>
      </c>
      <c r="I140" s="221">
        <v>312700</v>
      </c>
      <c r="J140" s="186">
        <f t="shared" si="24"/>
        <v>312700</v>
      </c>
      <c r="K140" s="154" t="s">
        <v>10</v>
      </c>
      <c r="L140" s="202">
        <v>5.6608779021818192</v>
      </c>
      <c r="M140" s="221">
        <v>322081</v>
      </c>
      <c r="N140" s="186">
        <f t="shared" si="25"/>
        <v>322081</v>
      </c>
      <c r="O140" s="154" t="s">
        <v>10</v>
      </c>
      <c r="P140" s="202">
        <v>5.6608779021818192</v>
      </c>
      <c r="Q140" s="221">
        <v>315827</v>
      </c>
      <c r="R140" s="186">
        <f t="shared" si="26"/>
        <v>315827</v>
      </c>
      <c r="S140" s="395">
        <f t="shared" si="20"/>
        <v>319567.307432</v>
      </c>
    </row>
    <row r="141" spans="1:19" x14ac:dyDescent="0.25">
      <c r="A141" s="24">
        <v>128</v>
      </c>
      <c r="B141" s="21" t="s">
        <v>144</v>
      </c>
      <c r="C141" s="9">
        <v>147000</v>
      </c>
      <c r="D141" s="13">
        <v>2.8304292952727272</v>
      </c>
      <c r="E141" s="11">
        <v>79736.520471999975</v>
      </c>
      <c r="F141" s="172">
        <v>226736.52047199997</v>
      </c>
      <c r="G141" s="159">
        <v>57450</v>
      </c>
      <c r="H141" s="156">
        <v>2.8304292952727272</v>
      </c>
      <c r="I141" s="192">
        <v>164300</v>
      </c>
      <c r="J141" s="186">
        <f t="shared" si="21"/>
        <v>221750</v>
      </c>
      <c r="K141" s="159">
        <v>67791</v>
      </c>
      <c r="L141" s="156">
        <v>2.8304292952727272</v>
      </c>
      <c r="M141" s="192">
        <v>172515</v>
      </c>
      <c r="N141" s="186">
        <f t="shared" si="22"/>
        <v>240306</v>
      </c>
      <c r="O141" s="159">
        <v>71238</v>
      </c>
      <c r="P141" s="156">
        <v>2.8304292952727272</v>
      </c>
      <c r="Q141" s="192">
        <v>167586</v>
      </c>
      <c r="R141" s="186">
        <f t="shared" si="23"/>
        <v>238824</v>
      </c>
      <c r="S141" s="395">
        <f t="shared" si="20"/>
        <v>231904.130118</v>
      </c>
    </row>
    <row r="142" spans="1:19" x14ac:dyDescent="0.25">
      <c r="A142" s="24">
        <v>129</v>
      </c>
      <c r="B142" s="21" t="s">
        <v>145</v>
      </c>
      <c r="C142" s="9">
        <v>178000</v>
      </c>
      <c r="D142" s="39">
        <v>4.402898597818182</v>
      </c>
      <c r="E142" s="11">
        <v>95220.538052000047</v>
      </c>
      <c r="F142" s="172">
        <v>273220.53805200005</v>
      </c>
      <c r="G142" s="221">
        <v>13050</v>
      </c>
      <c r="H142" s="202">
        <v>4.402898597818182</v>
      </c>
      <c r="I142" s="221">
        <v>243300</v>
      </c>
      <c r="J142" s="186">
        <f t="shared" si="21"/>
        <v>256350</v>
      </c>
      <c r="K142" s="221">
        <v>15008</v>
      </c>
      <c r="L142" s="202">
        <v>4.402898597818182</v>
      </c>
      <c r="M142" s="221">
        <v>257898</v>
      </c>
      <c r="N142" s="186">
        <f t="shared" si="22"/>
        <v>272906</v>
      </c>
      <c r="O142" s="221">
        <v>16835</v>
      </c>
      <c r="P142" s="202">
        <v>4.402898597818182</v>
      </c>
      <c r="Q142" s="221">
        <v>253032</v>
      </c>
      <c r="R142" s="186">
        <f t="shared" si="23"/>
        <v>269867</v>
      </c>
      <c r="S142" s="395">
        <f t="shared" si="20"/>
        <v>268085.88451300003</v>
      </c>
    </row>
    <row r="143" spans="1:19" x14ac:dyDescent="0.25">
      <c r="A143" s="24">
        <v>130</v>
      </c>
      <c r="B143" s="21" t="s">
        <v>146</v>
      </c>
      <c r="C143" s="9">
        <v>304000</v>
      </c>
      <c r="D143" s="39">
        <v>7.5478372029090917</v>
      </c>
      <c r="E143" s="11">
        <v>164306.62866400002</v>
      </c>
      <c r="F143" s="172">
        <v>468306.62866400002</v>
      </c>
      <c r="G143" s="221">
        <v>31350</v>
      </c>
      <c r="H143" s="202">
        <v>7.5478372029090917</v>
      </c>
      <c r="I143" s="221">
        <v>417000</v>
      </c>
      <c r="J143" s="186">
        <f t="shared" si="21"/>
        <v>448350</v>
      </c>
      <c r="K143" s="221">
        <v>35426</v>
      </c>
      <c r="L143" s="202">
        <v>7.5478372029090917</v>
      </c>
      <c r="M143" s="221">
        <v>429510</v>
      </c>
      <c r="N143" s="186">
        <f t="shared" si="22"/>
        <v>464936</v>
      </c>
      <c r="O143" s="221">
        <v>36993</v>
      </c>
      <c r="P143" s="202">
        <v>7.5478372029090917</v>
      </c>
      <c r="Q143" s="221">
        <v>429510</v>
      </c>
      <c r="R143" s="186">
        <f t="shared" si="23"/>
        <v>466503</v>
      </c>
      <c r="S143" s="395">
        <f t="shared" si="20"/>
        <v>462023.90716599999</v>
      </c>
    </row>
    <row r="144" spans="1:19" x14ac:dyDescent="0.25">
      <c r="A144" s="24">
        <v>131</v>
      </c>
      <c r="B144" s="21" t="s">
        <v>147</v>
      </c>
      <c r="C144" s="9">
        <v>373000</v>
      </c>
      <c r="D144" s="39">
        <v>3.7739186014545458</v>
      </c>
      <c r="E144" s="11">
        <v>201424.99825199996</v>
      </c>
      <c r="F144" s="172">
        <v>574424.99825199996</v>
      </c>
      <c r="G144" s="221">
        <v>439500</v>
      </c>
      <c r="H144" s="202">
        <v>3.7739186014545458</v>
      </c>
      <c r="I144" s="221">
        <v>208500</v>
      </c>
      <c r="J144" s="186">
        <f t="shared" si="21"/>
        <v>648000</v>
      </c>
      <c r="K144" s="221">
        <v>509820</v>
      </c>
      <c r="L144" s="202">
        <v>3.7739186014545458</v>
      </c>
      <c r="M144" s="221">
        <v>221010</v>
      </c>
      <c r="N144" s="186">
        <f t="shared" si="22"/>
        <v>730830</v>
      </c>
      <c r="O144" s="221">
        <v>540585</v>
      </c>
      <c r="P144" s="202">
        <v>3.7739186014545458</v>
      </c>
      <c r="Q144" s="221">
        <v>212670</v>
      </c>
      <c r="R144" s="186">
        <f t="shared" si="23"/>
        <v>753255</v>
      </c>
      <c r="S144" s="395">
        <f t="shared" si="20"/>
        <v>676627.49956299993</v>
      </c>
    </row>
    <row r="145" spans="1:19" x14ac:dyDescent="0.25">
      <c r="A145" s="24">
        <v>132</v>
      </c>
      <c r="B145" s="21" t="s">
        <v>148</v>
      </c>
      <c r="C145" s="9">
        <v>674000</v>
      </c>
      <c r="D145" s="39">
        <v>1.8869593007272729</v>
      </c>
      <c r="E145" s="11">
        <v>362657.46049600001</v>
      </c>
      <c r="F145" s="172">
        <v>1036657.460496</v>
      </c>
      <c r="G145" s="221">
        <v>1167300</v>
      </c>
      <c r="H145" s="202">
        <v>1.8869593007272729</v>
      </c>
      <c r="I145" s="221">
        <v>104400</v>
      </c>
      <c r="J145" s="186">
        <f t="shared" si="21"/>
        <v>1271700</v>
      </c>
      <c r="K145" s="221">
        <v>1377414</v>
      </c>
      <c r="L145" s="202">
        <v>1.8869593007272729</v>
      </c>
      <c r="M145" s="221">
        <v>110664</v>
      </c>
      <c r="N145" s="186">
        <f t="shared" si="22"/>
        <v>1488078</v>
      </c>
      <c r="O145" s="221">
        <v>1470798</v>
      </c>
      <c r="P145" s="202">
        <v>1.8869593007272729</v>
      </c>
      <c r="Q145" s="221">
        <v>108576</v>
      </c>
      <c r="R145" s="186">
        <f t="shared" si="23"/>
        <v>1579374</v>
      </c>
      <c r="S145" s="395">
        <f t="shared" si="20"/>
        <v>1343952.365124</v>
      </c>
    </row>
    <row r="146" spans="1:19" x14ac:dyDescent="0.25">
      <c r="A146" s="24">
        <v>133</v>
      </c>
      <c r="B146" s="21" t="s">
        <v>149</v>
      </c>
      <c r="C146" s="9">
        <v>227000</v>
      </c>
      <c r="D146" s="39">
        <v>1.8869593007272729</v>
      </c>
      <c r="E146" s="11">
        <v>122692.08464399999</v>
      </c>
      <c r="F146" s="172">
        <v>349692.08464399999</v>
      </c>
      <c r="G146" s="221">
        <v>287700</v>
      </c>
      <c r="H146" s="202">
        <v>1.8869593007272729</v>
      </c>
      <c r="I146" s="221">
        <v>104400</v>
      </c>
      <c r="J146" s="186">
        <f t="shared" si="21"/>
        <v>392100</v>
      </c>
      <c r="K146" s="221">
        <v>327978</v>
      </c>
      <c r="L146" s="202">
        <v>1.8869593007272729</v>
      </c>
      <c r="M146" s="221">
        <v>110664</v>
      </c>
      <c r="N146" s="186">
        <f t="shared" si="22"/>
        <v>438642</v>
      </c>
      <c r="O146" s="221">
        <v>362502</v>
      </c>
      <c r="P146" s="202">
        <v>1.8869593007272729</v>
      </c>
      <c r="Q146" s="221">
        <v>107532</v>
      </c>
      <c r="R146" s="186">
        <f t="shared" si="23"/>
        <v>470034</v>
      </c>
      <c r="S146" s="395">
        <f t="shared" si="20"/>
        <v>412617.02116100001</v>
      </c>
    </row>
    <row r="147" spans="1:19" x14ac:dyDescent="0.25">
      <c r="A147" s="24">
        <v>134</v>
      </c>
      <c r="B147" s="21" t="s">
        <v>150</v>
      </c>
      <c r="C147" s="9">
        <v>2080000</v>
      </c>
      <c r="D147" s="39">
        <v>5.6608779021818192</v>
      </c>
      <c r="E147" s="11">
        <v>1120506.287552</v>
      </c>
      <c r="F147" s="172">
        <v>3200506.287552</v>
      </c>
      <c r="G147" s="221">
        <v>3593100</v>
      </c>
      <c r="H147" s="202">
        <v>5.6608779021818192</v>
      </c>
      <c r="I147" s="221">
        <v>312700</v>
      </c>
      <c r="J147" s="186">
        <f t="shared" si="21"/>
        <v>3905800</v>
      </c>
      <c r="K147" s="221">
        <v>4203927</v>
      </c>
      <c r="L147" s="202">
        <v>5.6608779021818192</v>
      </c>
      <c r="M147" s="221">
        <v>325208</v>
      </c>
      <c r="N147" s="186">
        <f t="shared" si="22"/>
        <v>4529135</v>
      </c>
      <c r="O147" s="221">
        <v>4239858</v>
      </c>
      <c r="P147" s="202">
        <v>5.6608779021818192</v>
      </c>
      <c r="Q147" s="221">
        <v>325208</v>
      </c>
      <c r="R147" s="186">
        <f t="shared" si="23"/>
        <v>4565066</v>
      </c>
      <c r="S147" s="395">
        <f t="shared" si="20"/>
        <v>4050126.8218879998</v>
      </c>
    </row>
    <row r="148" spans="1:19" x14ac:dyDescent="0.25">
      <c r="A148" s="24">
        <v>135</v>
      </c>
      <c r="B148" s="21" t="s">
        <v>151</v>
      </c>
      <c r="C148" s="9">
        <v>369000</v>
      </c>
      <c r="D148" s="39">
        <v>4.402898597818182</v>
      </c>
      <c r="E148" s="11">
        <v>198935.69657999999</v>
      </c>
      <c r="F148" s="172">
        <v>567935.69657999999</v>
      </c>
      <c r="G148" s="221">
        <v>386400</v>
      </c>
      <c r="H148" s="202">
        <v>4.402898597818182</v>
      </c>
      <c r="I148" s="221">
        <v>243300</v>
      </c>
      <c r="J148" s="186">
        <f t="shared" si="21"/>
        <v>629700</v>
      </c>
      <c r="K148" s="221">
        <v>455952</v>
      </c>
      <c r="L148" s="202">
        <v>4.402898597818182</v>
      </c>
      <c r="M148" s="221">
        <v>257898</v>
      </c>
      <c r="N148" s="186">
        <f t="shared" si="22"/>
        <v>713850</v>
      </c>
      <c r="O148" s="221">
        <v>502320</v>
      </c>
      <c r="P148" s="202">
        <v>4.402898597818182</v>
      </c>
      <c r="Q148" s="221">
        <v>253032</v>
      </c>
      <c r="R148" s="186">
        <f t="shared" si="23"/>
        <v>755352</v>
      </c>
      <c r="S148" s="395">
        <f t="shared" si="20"/>
        <v>666709.42414500006</v>
      </c>
    </row>
    <row r="149" spans="1:19" x14ac:dyDescent="0.25">
      <c r="A149" s="24">
        <v>136</v>
      </c>
      <c r="B149" s="21" t="s">
        <v>152</v>
      </c>
      <c r="C149" s="9">
        <v>173000</v>
      </c>
      <c r="D149" s="39">
        <v>3.7739186014545458</v>
      </c>
      <c r="E149" s="11">
        <v>92693.723119999981</v>
      </c>
      <c r="F149" s="172">
        <v>265693.72311999998</v>
      </c>
      <c r="G149" s="221">
        <v>47400</v>
      </c>
      <c r="H149" s="202">
        <v>3.7739186014545458</v>
      </c>
      <c r="I149" s="221">
        <v>208500</v>
      </c>
      <c r="J149" s="186">
        <f t="shared" si="21"/>
        <v>255900</v>
      </c>
      <c r="K149" s="221">
        <v>53562</v>
      </c>
      <c r="L149" s="202">
        <v>3.7739186014545458</v>
      </c>
      <c r="M149" s="221">
        <v>218925</v>
      </c>
      <c r="N149" s="186">
        <f t="shared" si="22"/>
        <v>272487</v>
      </c>
      <c r="O149" s="221">
        <v>55458</v>
      </c>
      <c r="P149" s="202">
        <v>3.7739186014545458</v>
      </c>
      <c r="Q149" s="221">
        <v>218925</v>
      </c>
      <c r="R149" s="186">
        <f t="shared" si="23"/>
        <v>274383</v>
      </c>
      <c r="S149" s="395">
        <f t="shared" si="20"/>
        <v>267115.93078</v>
      </c>
    </row>
    <row r="150" spans="1:19" x14ac:dyDescent="0.25">
      <c r="A150" s="24">
        <v>137</v>
      </c>
      <c r="B150" s="21" t="s">
        <v>178</v>
      </c>
      <c r="C150" s="9">
        <v>143000</v>
      </c>
      <c r="D150" s="39">
        <v>2.8304292952727272</v>
      </c>
      <c r="E150" s="11">
        <v>76803.664528000023</v>
      </c>
      <c r="F150" s="172">
        <v>219803.66452800002</v>
      </c>
      <c r="G150" s="221">
        <v>59400</v>
      </c>
      <c r="H150" s="202">
        <v>2.8304292952727272</v>
      </c>
      <c r="I150" s="221">
        <v>156400</v>
      </c>
      <c r="J150" s="186">
        <f t="shared" si="21"/>
        <v>215800</v>
      </c>
      <c r="K150" s="221">
        <v>67122</v>
      </c>
      <c r="L150" s="202">
        <v>2.8304292952727272</v>
      </c>
      <c r="M150" s="221">
        <v>162656</v>
      </c>
      <c r="N150" s="186">
        <f t="shared" si="22"/>
        <v>229778</v>
      </c>
      <c r="O150" s="221">
        <v>76626</v>
      </c>
      <c r="P150" s="202">
        <v>2.8304292952727272</v>
      </c>
      <c r="Q150" s="221">
        <v>159528</v>
      </c>
      <c r="R150" s="186">
        <f t="shared" si="23"/>
        <v>236154</v>
      </c>
      <c r="S150" s="395">
        <f t="shared" si="20"/>
        <v>225383.91613200001</v>
      </c>
    </row>
    <row r="151" spans="1:19" x14ac:dyDescent="0.25">
      <c r="A151" s="24">
        <v>138</v>
      </c>
      <c r="B151" s="21" t="s">
        <v>153</v>
      </c>
      <c r="C151" s="9">
        <v>1950000</v>
      </c>
      <c r="D151" s="39">
        <v>50.318863188363636</v>
      </c>
      <c r="E151" s="11">
        <v>1050365.5648959996</v>
      </c>
      <c r="F151" s="172">
        <v>3000365.5648959996</v>
      </c>
      <c r="G151" s="221">
        <v>133950</v>
      </c>
      <c r="H151" s="202">
        <v>50.318863188363636</v>
      </c>
      <c r="I151" s="221">
        <v>2779500</v>
      </c>
      <c r="J151" s="186">
        <f t="shared" si="21"/>
        <v>2913450</v>
      </c>
      <c r="K151" s="221">
        <v>154043</v>
      </c>
      <c r="L151" s="202">
        <v>50.318863188363636</v>
      </c>
      <c r="M151" s="221">
        <v>2862885</v>
      </c>
      <c r="N151" s="186">
        <f t="shared" si="22"/>
        <v>3016928</v>
      </c>
      <c r="O151" s="221">
        <v>163419</v>
      </c>
      <c r="P151" s="202">
        <v>50.318863188363636</v>
      </c>
      <c r="Q151" s="221">
        <v>2918475</v>
      </c>
      <c r="R151" s="186">
        <f t="shared" si="23"/>
        <v>3081894</v>
      </c>
      <c r="S151" s="395">
        <f t="shared" si="20"/>
        <v>3003159.3912239997</v>
      </c>
    </row>
    <row r="152" spans="1:19" x14ac:dyDescent="0.25">
      <c r="A152" s="24">
        <v>139</v>
      </c>
      <c r="B152" s="21" t="s">
        <v>154</v>
      </c>
      <c r="C152" s="9">
        <v>862000</v>
      </c>
      <c r="D152" s="39">
        <v>8.8057971956363641</v>
      </c>
      <c r="E152" s="11">
        <v>464410.02113200002</v>
      </c>
      <c r="F152" s="172">
        <v>1326410.021132</v>
      </c>
      <c r="G152" s="221">
        <v>1016700</v>
      </c>
      <c r="H152" s="202">
        <v>8.8057971956363641</v>
      </c>
      <c r="I152" s="221">
        <v>486500</v>
      </c>
      <c r="J152" s="186">
        <f t="shared" si="21"/>
        <v>1503200</v>
      </c>
      <c r="K152" s="221">
        <v>1189539</v>
      </c>
      <c r="L152" s="202">
        <v>8.8057971956363641</v>
      </c>
      <c r="M152" s="221">
        <v>515690</v>
      </c>
      <c r="N152" s="186">
        <f t="shared" si="22"/>
        <v>1705229</v>
      </c>
      <c r="O152" s="221">
        <v>1301376</v>
      </c>
      <c r="P152" s="202">
        <v>8.8057971956363641</v>
      </c>
      <c r="Q152" s="221">
        <v>496230</v>
      </c>
      <c r="R152" s="186">
        <f t="shared" si="23"/>
        <v>1797606</v>
      </c>
      <c r="S152" s="395">
        <f t="shared" si="20"/>
        <v>1583111.2552829999</v>
      </c>
    </row>
    <row r="153" spans="1:19" x14ac:dyDescent="0.25">
      <c r="A153" s="24">
        <v>140</v>
      </c>
      <c r="B153" s="21" t="s">
        <v>155</v>
      </c>
      <c r="C153" s="9">
        <v>421000</v>
      </c>
      <c r="D153" s="39">
        <v>5.0318785941818192</v>
      </c>
      <c r="E153" s="11">
        <v>226072.89805200009</v>
      </c>
      <c r="F153" s="172">
        <v>647072.89805200009</v>
      </c>
      <c r="G153" s="221">
        <v>438900</v>
      </c>
      <c r="H153" s="202">
        <v>5.0318785941818192</v>
      </c>
      <c r="I153" s="221">
        <v>278000</v>
      </c>
      <c r="J153" s="186">
        <f t="shared" si="21"/>
        <v>716900</v>
      </c>
      <c r="K153" s="221">
        <v>504735</v>
      </c>
      <c r="L153" s="202">
        <v>5.0318785941818192</v>
      </c>
      <c r="M153" s="221">
        <v>291900</v>
      </c>
      <c r="N153" s="186">
        <f t="shared" si="22"/>
        <v>796635</v>
      </c>
      <c r="O153" s="221">
        <v>548625</v>
      </c>
      <c r="P153" s="202">
        <v>5.0318785941818192</v>
      </c>
      <c r="Q153" s="221">
        <v>280780</v>
      </c>
      <c r="R153" s="186">
        <f t="shared" si="23"/>
        <v>829405</v>
      </c>
      <c r="S153" s="395">
        <f t="shared" si="20"/>
        <v>747503.22451299999</v>
      </c>
    </row>
    <row r="154" spans="1:19" x14ac:dyDescent="0.25">
      <c r="A154" s="24">
        <v>141</v>
      </c>
      <c r="B154" s="21" t="s">
        <v>185</v>
      </c>
      <c r="C154" s="9">
        <v>369000</v>
      </c>
      <c r="D154" s="39">
        <v>4.402898597818182</v>
      </c>
      <c r="E154" s="11">
        <v>198607.99496799987</v>
      </c>
      <c r="F154" s="172">
        <v>567607.99496799987</v>
      </c>
      <c r="G154" s="221">
        <v>386250</v>
      </c>
      <c r="H154" s="202">
        <v>4.402898597818182</v>
      </c>
      <c r="I154" s="221">
        <v>243300</v>
      </c>
      <c r="J154" s="186">
        <f t="shared" si="21"/>
        <v>629550</v>
      </c>
      <c r="K154" s="221">
        <v>432600</v>
      </c>
      <c r="L154" s="202">
        <v>4.402898597818182</v>
      </c>
      <c r="M154" s="221">
        <v>250599</v>
      </c>
      <c r="N154" s="186">
        <f t="shared" si="22"/>
        <v>683199</v>
      </c>
      <c r="O154" s="221">
        <v>502125</v>
      </c>
      <c r="P154" s="202">
        <v>4.402898597818182</v>
      </c>
      <c r="Q154" s="221">
        <v>255465</v>
      </c>
      <c r="R154" s="186">
        <f t="shared" si="23"/>
        <v>757590</v>
      </c>
      <c r="S154" s="395">
        <f t="shared" si="20"/>
        <v>659486.74874199997</v>
      </c>
    </row>
    <row r="155" spans="1:19" x14ac:dyDescent="0.25">
      <c r="A155" s="24">
        <v>142</v>
      </c>
      <c r="B155" s="21" t="s">
        <v>175</v>
      </c>
      <c r="C155" s="9">
        <v>249000</v>
      </c>
      <c r="D155" s="39">
        <v>3.7739186014545458</v>
      </c>
      <c r="E155" s="11">
        <v>133861.03195199999</v>
      </c>
      <c r="F155" s="172">
        <v>382861.03195199999</v>
      </c>
      <c r="G155" s="221">
        <v>196500</v>
      </c>
      <c r="H155" s="202">
        <v>3.7739186014545458</v>
      </c>
      <c r="I155" s="221">
        <v>208500</v>
      </c>
      <c r="J155" s="186">
        <f t="shared" si="21"/>
        <v>405000</v>
      </c>
      <c r="K155" s="221">
        <v>224010</v>
      </c>
      <c r="L155" s="202">
        <v>3.7739186014545458</v>
      </c>
      <c r="M155" s="221">
        <v>216840</v>
      </c>
      <c r="N155" s="186">
        <f t="shared" si="22"/>
        <v>440850</v>
      </c>
      <c r="O155" s="221">
        <v>243660</v>
      </c>
      <c r="P155" s="202">
        <v>3.7739186014545458</v>
      </c>
      <c r="Q155" s="221">
        <v>216840</v>
      </c>
      <c r="R155" s="186">
        <f t="shared" si="23"/>
        <v>460500</v>
      </c>
      <c r="S155" s="395">
        <f t="shared" si="20"/>
        <v>422302.757988</v>
      </c>
    </row>
    <row r="156" spans="1:19" x14ac:dyDescent="0.25">
      <c r="A156" s="24">
        <v>143</v>
      </c>
      <c r="B156" s="21" t="s">
        <v>176</v>
      </c>
      <c r="C156" s="9">
        <v>1927000</v>
      </c>
      <c r="D156" s="39">
        <v>50.318863188363636</v>
      </c>
      <c r="E156" s="11">
        <v>1038266.0795240002</v>
      </c>
      <c r="F156" s="172">
        <v>2965266.0795240002</v>
      </c>
      <c r="G156" s="262">
        <v>136950</v>
      </c>
      <c r="H156" s="202">
        <v>50.318863188363636</v>
      </c>
      <c r="I156" s="262">
        <v>2779500</v>
      </c>
      <c r="J156" s="186">
        <f t="shared" si="21"/>
        <v>2916450</v>
      </c>
      <c r="K156" s="262">
        <v>156123</v>
      </c>
      <c r="L156" s="202">
        <v>50.318863188363636</v>
      </c>
      <c r="M156" s="262">
        <v>2918475</v>
      </c>
      <c r="N156" s="186">
        <f t="shared" si="22"/>
        <v>3074598</v>
      </c>
      <c r="O156" s="262">
        <v>178035</v>
      </c>
      <c r="P156" s="202">
        <v>50.318863188363636</v>
      </c>
      <c r="Q156" s="262">
        <v>2835090</v>
      </c>
      <c r="R156" s="186">
        <f t="shared" si="23"/>
        <v>3013125</v>
      </c>
      <c r="S156" s="395">
        <f t="shared" si="20"/>
        <v>2992359.7698809998</v>
      </c>
    </row>
    <row r="157" spans="1:19" x14ac:dyDescent="0.25">
      <c r="A157" s="24">
        <v>144</v>
      </c>
      <c r="B157" s="21" t="s">
        <v>143</v>
      </c>
      <c r="C157" s="9">
        <v>1909000</v>
      </c>
      <c r="D157" s="39">
        <v>50.318863188363636</v>
      </c>
      <c r="E157" s="11">
        <v>1027389.3763959999</v>
      </c>
      <c r="F157" s="172">
        <v>2936389.3763959999</v>
      </c>
      <c r="G157" s="262">
        <v>74100</v>
      </c>
      <c r="H157" s="202">
        <v>50.318863188363636</v>
      </c>
      <c r="I157" s="262">
        <v>2779500</v>
      </c>
      <c r="J157" s="186">
        <f t="shared" si="21"/>
        <v>2853600</v>
      </c>
      <c r="K157" s="262">
        <v>85956</v>
      </c>
      <c r="L157" s="202">
        <v>50.318863188363636</v>
      </c>
      <c r="M157" s="262">
        <v>2862885</v>
      </c>
      <c r="N157" s="186">
        <f t="shared" si="22"/>
        <v>2948841</v>
      </c>
      <c r="O157" s="262">
        <v>88179</v>
      </c>
      <c r="P157" s="202">
        <v>50.318863188363636</v>
      </c>
      <c r="Q157" s="262">
        <v>2890680</v>
      </c>
      <c r="R157" s="186">
        <f t="shared" si="23"/>
        <v>2978859</v>
      </c>
      <c r="S157" s="395">
        <f t="shared" si="20"/>
        <v>2929422.3440990001</v>
      </c>
    </row>
    <row r="158" spans="1:19" x14ac:dyDescent="0.25">
      <c r="A158" s="24">
        <v>145</v>
      </c>
      <c r="B158" s="21" t="s">
        <v>556</v>
      </c>
      <c r="C158" s="9">
        <v>4811000</v>
      </c>
      <c r="D158" s="39">
        <v>3.7739186014545458</v>
      </c>
      <c r="E158" s="11">
        <v>2591243.5353999995</v>
      </c>
      <c r="F158" s="172">
        <v>7402243.5353999995</v>
      </c>
      <c r="G158" s="221">
        <v>9079350</v>
      </c>
      <c r="H158" s="202">
        <v>3.7739186014545458</v>
      </c>
      <c r="I158" s="221">
        <v>208500</v>
      </c>
      <c r="J158" s="186">
        <f t="shared" si="21"/>
        <v>9287850</v>
      </c>
      <c r="K158" s="221">
        <v>10259666</v>
      </c>
      <c r="L158" s="202">
        <v>3.7739186014545458</v>
      </c>
      <c r="M158" s="221">
        <v>216840</v>
      </c>
      <c r="N158" s="186">
        <f t="shared" si="22"/>
        <v>10476506</v>
      </c>
      <c r="O158" s="221">
        <v>11167601</v>
      </c>
      <c r="P158" s="202">
        <v>3.7739186014545458</v>
      </c>
      <c r="Q158" s="221">
        <v>214755</v>
      </c>
      <c r="R158" s="186">
        <f t="shared" si="23"/>
        <v>11382356</v>
      </c>
      <c r="S158" s="395">
        <f t="shared" si="20"/>
        <v>9637238.8838500008</v>
      </c>
    </row>
    <row r="159" spans="1:19" x14ac:dyDescent="0.25">
      <c r="A159" s="24">
        <v>146</v>
      </c>
      <c r="B159" s="21" t="s">
        <v>181</v>
      </c>
      <c r="C159" s="9">
        <v>232000</v>
      </c>
      <c r="D159" s="13">
        <v>4.402898597818182</v>
      </c>
      <c r="E159" s="11">
        <v>124264.08949599997</v>
      </c>
      <c r="F159" s="172">
        <v>356264.08949599997</v>
      </c>
      <c r="G159" s="159">
        <v>104100</v>
      </c>
      <c r="H159" s="156">
        <v>4.402898597818182</v>
      </c>
      <c r="I159" s="192">
        <v>255500</v>
      </c>
      <c r="J159" s="186">
        <f t="shared" si="21"/>
        <v>359600</v>
      </c>
      <c r="K159" s="159">
        <v>119715</v>
      </c>
      <c r="L159" s="156">
        <v>4.402898597818182</v>
      </c>
      <c r="M159" s="192">
        <v>263165</v>
      </c>
      <c r="N159" s="186">
        <f t="shared" si="22"/>
        <v>382880</v>
      </c>
      <c r="O159" s="159">
        <v>133248</v>
      </c>
      <c r="P159" s="156">
        <v>4.402898597818182</v>
      </c>
      <c r="Q159" s="192">
        <v>268275</v>
      </c>
      <c r="R159" s="186">
        <f t="shared" si="23"/>
        <v>401523</v>
      </c>
      <c r="S159" s="395">
        <f t="shared" si="20"/>
        <v>375066.77237399999</v>
      </c>
    </row>
    <row r="160" spans="1:19" x14ac:dyDescent="0.25">
      <c r="A160" s="24">
        <v>147</v>
      </c>
      <c r="B160" s="21" t="s">
        <v>182</v>
      </c>
      <c r="C160" s="9">
        <v>440000</v>
      </c>
      <c r="D160" s="39">
        <v>8.1768171992727279</v>
      </c>
      <c r="E160" s="11">
        <v>236931.80225999991</v>
      </c>
      <c r="F160" s="172">
        <v>676931.80225999991</v>
      </c>
      <c r="G160" s="221">
        <v>255300</v>
      </c>
      <c r="H160" s="202">
        <v>8.1768171992727279</v>
      </c>
      <c r="I160" s="221">
        <v>451800</v>
      </c>
      <c r="J160" s="186">
        <f t="shared" si="21"/>
        <v>707100</v>
      </c>
      <c r="K160" s="221">
        <v>296148</v>
      </c>
      <c r="L160" s="202">
        <v>8.1768171992727279</v>
      </c>
      <c r="M160" s="221">
        <v>469872</v>
      </c>
      <c r="N160" s="186">
        <f t="shared" si="22"/>
        <v>766020</v>
      </c>
      <c r="O160" s="221">
        <v>331890</v>
      </c>
      <c r="P160" s="202">
        <v>8.1768171992727279</v>
      </c>
      <c r="Q160" s="221">
        <v>474390</v>
      </c>
      <c r="R160" s="186">
        <f t="shared" si="23"/>
        <v>806280</v>
      </c>
      <c r="S160" s="395">
        <f t="shared" si="20"/>
        <v>739082.95056499995</v>
      </c>
    </row>
    <row r="161" spans="1:19" x14ac:dyDescent="0.25">
      <c r="A161" s="24">
        <v>148</v>
      </c>
      <c r="B161" s="21" t="s">
        <v>183</v>
      </c>
      <c r="C161" s="9">
        <v>217000</v>
      </c>
      <c r="D161" s="13">
        <v>3.7739186014545458</v>
      </c>
      <c r="E161" s="11">
        <v>117601.27867600002</v>
      </c>
      <c r="F161" s="172">
        <v>334601.27867600002</v>
      </c>
      <c r="G161" s="159">
        <v>121500</v>
      </c>
      <c r="H161" s="156">
        <v>3.7739186014545458</v>
      </c>
      <c r="I161" s="192">
        <v>219000</v>
      </c>
      <c r="J161" s="186">
        <f t="shared" si="21"/>
        <v>340500</v>
      </c>
      <c r="K161" s="159">
        <v>137295</v>
      </c>
      <c r="L161" s="156">
        <v>3.7739186014545458</v>
      </c>
      <c r="M161" s="192">
        <v>232140</v>
      </c>
      <c r="N161" s="186">
        <f t="shared" si="22"/>
        <v>369435</v>
      </c>
      <c r="O161" s="159">
        <v>151875</v>
      </c>
      <c r="P161" s="156">
        <v>3.7739186014545458</v>
      </c>
      <c r="Q161" s="192">
        <v>229950</v>
      </c>
      <c r="R161" s="186">
        <f t="shared" si="23"/>
        <v>381825</v>
      </c>
      <c r="S161" s="395">
        <f t="shared" si="20"/>
        <v>356590.31966899999</v>
      </c>
    </row>
    <row r="162" spans="1:19" x14ac:dyDescent="0.25">
      <c r="A162" s="24">
        <v>149</v>
      </c>
      <c r="B162" s="21" t="s">
        <v>557</v>
      </c>
      <c r="C162" s="9">
        <v>114000</v>
      </c>
      <c r="D162" s="39">
        <v>1.8869593007272729</v>
      </c>
      <c r="E162" s="11">
        <v>60666.308263999992</v>
      </c>
      <c r="F162" s="172">
        <v>174666.30826399999</v>
      </c>
      <c r="G162" s="221">
        <v>70200</v>
      </c>
      <c r="H162" s="202">
        <v>1.8869593007272729</v>
      </c>
      <c r="I162" s="221">
        <v>104400</v>
      </c>
      <c r="J162" s="186">
        <f t="shared" si="21"/>
        <v>174600</v>
      </c>
      <c r="K162" s="221">
        <v>80730</v>
      </c>
      <c r="L162" s="202">
        <v>1.8869593007272729</v>
      </c>
      <c r="M162" s="221">
        <v>108576</v>
      </c>
      <c r="N162" s="186">
        <f t="shared" si="22"/>
        <v>189306</v>
      </c>
      <c r="O162" s="221">
        <v>83538</v>
      </c>
      <c r="P162" s="202">
        <v>1.8869593007272729</v>
      </c>
      <c r="Q162" s="221">
        <v>105444</v>
      </c>
      <c r="R162" s="186">
        <f t="shared" si="23"/>
        <v>188982</v>
      </c>
      <c r="S162" s="395">
        <f t="shared" si="20"/>
        <v>181888.577066</v>
      </c>
    </row>
    <row r="163" spans="1:19" x14ac:dyDescent="0.25">
      <c r="A163" s="24">
        <v>150</v>
      </c>
      <c r="B163" s="21" t="s">
        <v>156</v>
      </c>
      <c r="C163" s="9">
        <v>125000</v>
      </c>
      <c r="D163" s="39">
        <v>1.5873199509090912</v>
      </c>
      <c r="E163" s="11">
        <v>67220.564928000007</v>
      </c>
      <c r="F163" s="172">
        <v>192220.56492800001</v>
      </c>
      <c r="G163" s="221">
        <v>114450</v>
      </c>
      <c r="H163" s="202">
        <v>1.5873199509090912</v>
      </c>
      <c r="I163" s="221">
        <v>87800</v>
      </c>
      <c r="J163" s="186">
        <f t="shared" si="21"/>
        <v>202250</v>
      </c>
      <c r="K163" s="221">
        <v>131618</v>
      </c>
      <c r="L163" s="202">
        <v>1.5873199509090912</v>
      </c>
      <c r="M163" s="221">
        <v>93068</v>
      </c>
      <c r="N163" s="186">
        <f t="shared" si="22"/>
        <v>224686</v>
      </c>
      <c r="O163" s="221">
        <v>138485</v>
      </c>
      <c r="P163" s="202">
        <v>1.5873199509090912</v>
      </c>
      <c r="Q163" s="221">
        <v>92190</v>
      </c>
      <c r="R163" s="186">
        <f t="shared" si="23"/>
        <v>230675</v>
      </c>
      <c r="S163" s="395">
        <f t="shared" si="20"/>
        <v>212457.89123199999</v>
      </c>
    </row>
    <row r="164" spans="1:19" x14ac:dyDescent="0.25">
      <c r="A164" s="24">
        <v>151</v>
      </c>
      <c r="B164" s="21" t="s">
        <v>157</v>
      </c>
      <c r="C164" s="9">
        <v>325000</v>
      </c>
      <c r="D164" s="39">
        <v>8.1768171992727279</v>
      </c>
      <c r="E164" s="11">
        <v>175521.73393599998</v>
      </c>
      <c r="F164" s="172">
        <v>500521.73393599998</v>
      </c>
      <c r="G164" s="221">
        <v>27900</v>
      </c>
      <c r="H164" s="202">
        <v>8.1768171992727279</v>
      </c>
      <c r="I164" s="221">
        <v>451800</v>
      </c>
      <c r="J164" s="186">
        <f t="shared" si="21"/>
        <v>479700</v>
      </c>
      <c r="K164" s="221">
        <v>31248</v>
      </c>
      <c r="L164" s="202">
        <v>8.1768171992727279</v>
      </c>
      <c r="M164" s="221">
        <v>469872</v>
      </c>
      <c r="N164" s="186">
        <f t="shared" si="22"/>
        <v>501120</v>
      </c>
      <c r="O164" s="221">
        <v>34317</v>
      </c>
      <c r="P164" s="202">
        <v>8.1768171992727279</v>
      </c>
      <c r="Q164" s="221">
        <v>456318</v>
      </c>
      <c r="R164" s="186">
        <f t="shared" si="23"/>
        <v>490635</v>
      </c>
      <c r="S164" s="395">
        <f t="shared" si="20"/>
        <v>492994.18348399998</v>
      </c>
    </row>
    <row r="165" spans="1:19" x14ac:dyDescent="0.25">
      <c r="A165" s="24">
        <v>152</v>
      </c>
      <c r="B165" s="21" t="s">
        <v>158</v>
      </c>
      <c r="C165" s="9">
        <v>95000</v>
      </c>
      <c r="D165" s="39">
        <v>1.4152146476363636</v>
      </c>
      <c r="E165" s="11">
        <v>51404.447531999991</v>
      </c>
      <c r="F165" s="172">
        <v>146404.44753199999</v>
      </c>
      <c r="G165" s="221">
        <v>67800</v>
      </c>
      <c r="H165" s="202">
        <v>1.4152146476363636</v>
      </c>
      <c r="I165" s="221">
        <v>78200</v>
      </c>
      <c r="J165" s="186">
        <f t="shared" si="21"/>
        <v>146000</v>
      </c>
      <c r="K165" s="221">
        <v>80004</v>
      </c>
      <c r="L165" s="202">
        <v>1.4152146476363636</v>
      </c>
      <c r="M165" s="221">
        <v>81328</v>
      </c>
      <c r="N165" s="186">
        <f t="shared" si="22"/>
        <v>161332</v>
      </c>
      <c r="O165" s="221">
        <v>80682</v>
      </c>
      <c r="P165" s="202">
        <v>1.4152146476363636</v>
      </c>
      <c r="Q165" s="221">
        <v>82110</v>
      </c>
      <c r="R165" s="186">
        <f t="shared" si="23"/>
        <v>162792</v>
      </c>
      <c r="S165" s="395">
        <f t="shared" si="20"/>
        <v>154132.11188300001</v>
      </c>
    </row>
    <row r="166" spans="1:19" x14ac:dyDescent="0.25">
      <c r="A166" s="24">
        <v>153</v>
      </c>
      <c r="B166" s="21" t="s">
        <v>558</v>
      </c>
      <c r="C166" s="9">
        <v>96000</v>
      </c>
      <c r="D166" s="39">
        <v>1.4152146476363636</v>
      </c>
      <c r="E166" s="11">
        <v>51309.575531999988</v>
      </c>
      <c r="F166" s="172">
        <v>147309.57553199999</v>
      </c>
      <c r="G166" s="221">
        <v>67800</v>
      </c>
      <c r="H166" s="202">
        <v>1.4152146476363636</v>
      </c>
      <c r="I166" s="221">
        <v>78200</v>
      </c>
      <c r="J166" s="186">
        <f t="shared" si="21"/>
        <v>146000</v>
      </c>
      <c r="K166" s="221">
        <v>79326</v>
      </c>
      <c r="L166" s="202">
        <v>1.4152146476363636</v>
      </c>
      <c r="M166" s="221">
        <v>81328</v>
      </c>
      <c r="N166" s="186">
        <f t="shared" si="22"/>
        <v>160654</v>
      </c>
      <c r="O166" s="221">
        <v>82038</v>
      </c>
      <c r="P166" s="202">
        <v>1.4152146476363636</v>
      </c>
      <c r="Q166" s="221">
        <v>82110</v>
      </c>
      <c r="R166" s="186">
        <f t="shared" si="23"/>
        <v>164148</v>
      </c>
      <c r="S166" s="395">
        <f t="shared" si="20"/>
        <v>154527.89388300001</v>
      </c>
    </row>
    <row r="167" spans="1:19" x14ac:dyDescent="0.25">
      <c r="A167" s="24">
        <v>154</v>
      </c>
      <c r="B167" s="21" t="s">
        <v>559</v>
      </c>
      <c r="C167" s="9">
        <v>89000</v>
      </c>
      <c r="D167" s="39">
        <v>1.4152146476363636</v>
      </c>
      <c r="E167" s="11">
        <v>47928.069795999996</v>
      </c>
      <c r="F167" s="172">
        <v>136928.069796</v>
      </c>
      <c r="G167" s="221">
        <v>55350</v>
      </c>
      <c r="H167" s="202">
        <v>1.4152146476363636</v>
      </c>
      <c r="I167" s="221">
        <v>78200</v>
      </c>
      <c r="J167" s="186">
        <f t="shared" si="21"/>
        <v>133550</v>
      </c>
      <c r="K167" s="221">
        <v>62546</v>
      </c>
      <c r="L167" s="202">
        <v>1.4152146476363636</v>
      </c>
      <c r="M167" s="221">
        <v>82892</v>
      </c>
      <c r="N167" s="186">
        <f t="shared" si="22"/>
        <v>145438</v>
      </c>
      <c r="O167" s="221">
        <v>68081</v>
      </c>
      <c r="P167" s="202">
        <v>1.4152146476363636</v>
      </c>
      <c r="Q167" s="221">
        <v>80546</v>
      </c>
      <c r="R167" s="186">
        <f t="shared" si="23"/>
        <v>148627</v>
      </c>
      <c r="S167" s="395">
        <f t="shared" si="20"/>
        <v>141135.76744900001</v>
      </c>
    </row>
    <row r="168" spans="1:19" x14ac:dyDescent="0.25">
      <c r="A168" s="24">
        <v>155</v>
      </c>
      <c r="B168" s="21" t="s">
        <v>162</v>
      </c>
      <c r="C168" s="9">
        <v>110000</v>
      </c>
      <c r="D168" s="39">
        <v>1.4152146476363636</v>
      </c>
      <c r="E168" s="11">
        <v>58689.85196</v>
      </c>
      <c r="F168" s="172">
        <v>168689.85196</v>
      </c>
      <c r="G168" s="221">
        <v>94650</v>
      </c>
      <c r="H168" s="202">
        <v>1.4152146476363636</v>
      </c>
      <c r="I168" s="221">
        <v>78200</v>
      </c>
      <c r="J168" s="186">
        <f t="shared" si="21"/>
        <v>172850</v>
      </c>
      <c r="K168" s="221">
        <v>108848</v>
      </c>
      <c r="L168" s="202">
        <v>1.4152146476363636</v>
      </c>
      <c r="M168" s="221">
        <v>82892</v>
      </c>
      <c r="N168" s="186">
        <f t="shared" si="22"/>
        <v>191740</v>
      </c>
      <c r="O168" s="221">
        <v>119259</v>
      </c>
      <c r="P168" s="202">
        <v>1.4152146476363636</v>
      </c>
      <c r="Q168" s="221">
        <v>78982</v>
      </c>
      <c r="R168" s="186">
        <f t="shared" si="23"/>
        <v>198241</v>
      </c>
      <c r="S168" s="395">
        <f t="shared" si="20"/>
        <v>182880.21299</v>
      </c>
    </row>
    <row r="169" spans="1:19" x14ac:dyDescent="0.25">
      <c r="A169" s="24">
        <v>156</v>
      </c>
      <c r="B169" s="21" t="s">
        <v>164</v>
      </c>
      <c r="C169" s="9">
        <v>109000</v>
      </c>
      <c r="D169" s="39">
        <v>1.4152146476363636</v>
      </c>
      <c r="E169" s="11">
        <v>59241.20796</v>
      </c>
      <c r="F169" s="172">
        <v>168241.20796</v>
      </c>
      <c r="G169" s="221">
        <v>94650</v>
      </c>
      <c r="H169" s="202">
        <v>1.4152146476363636</v>
      </c>
      <c r="I169" s="221">
        <v>78200</v>
      </c>
      <c r="J169" s="186">
        <f t="shared" si="21"/>
        <v>172850</v>
      </c>
      <c r="K169" s="221">
        <v>106955</v>
      </c>
      <c r="L169" s="202">
        <v>1.4152146476363636</v>
      </c>
      <c r="M169" s="221">
        <v>82110</v>
      </c>
      <c r="N169" s="186">
        <f t="shared" si="22"/>
        <v>189065</v>
      </c>
      <c r="O169" s="221">
        <v>123045</v>
      </c>
      <c r="P169" s="202">
        <v>1.4152146476363636</v>
      </c>
      <c r="Q169" s="221">
        <v>82110</v>
      </c>
      <c r="R169" s="186">
        <f t="shared" si="23"/>
        <v>205155</v>
      </c>
      <c r="S169" s="395">
        <f t="shared" si="20"/>
        <v>183827.80199000001</v>
      </c>
    </row>
    <row r="170" spans="1:19" x14ac:dyDescent="0.25">
      <c r="A170" s="24">
        <v>157</v>
      </c>
      <c r="B170" s="21" t="s">
        <v>166</v>
      </c>
      <c r="C170" s="9">
        <v>373000</v>
      </c>
      <c r="D170" s="39">
        <v>3.7739186014545458</v>
      </c>
      <c r="E170" s="11">
        <v>201252.91025199997</v>
      </c>
      <c r="F170" s="172">
        <v>574252.91025199997</v>
      </c>
      <c r="G170" s="221">
        <v>439500</v>
      </c>
      <c r="H170" s="202">
        <v>3.7739186014545458</v>
      </c>
      <c r="I170" s="221">
        <v>208500</v>
      </c>
      <c r="J170" s="186">
        <f t="shared" si="21"/>
        <v>648000</v>
      </c>
      <c r="K170" s="221">
        <v>501030</v>
      </c>
      <c r="L170" s="202">
        <v>3.7739186014545458</v>
      </c>
      <c r="M170" s="221">
        <v>216840</v>
      </c>
      <c r="N170" s="186">
        <f t="shared" si="22"/>
        <v>717870</v>
      </c>
      <c r="O170" s="221">
        <v>571350</v>
      </c>
      <c r="P170" s="202">
        <v>3.7739186014545458</v>
      </c>
      <c r="Q170" s="221">
        <v>218925</v>
      </c>
      <c r="R170" s="186">
        <f t="shared" si="23"/>
        <v>790275</v>
      </c>
      <c r="S170" s="395">
        <f t="shared" si="20"/>
        <v>682599.47756300005</v>
      </c>
    </row>
    <row r="171" spans="1:19" x14ac:dyDescent="0.25">
      <c r="A171" s="24">
        <v>158</v>
      </c>
      <c r="B171" s="21" t="s">
        <v>167</v>
      </c>
      <c r="C171" s="9">
        <v>153000</v>
      </c>
      <c r="D171" s="39">
        <v>3.7739186014545458</v>
      </c>
      <c r="E171" s="11">
        <v>82507.923643999966</v>
      </c>
      <c r="F171" s="172">
        <v>235507.92364399997</v>
      </c>
      <c r="G171" s="221">
        <v>11850</v>
      </c>
      <c r="H171" s="202">
        <v>3.7739186014545458</v>
      </c>
      <c r="I171" s="221">
        <v>208500</v>
      </c>
      <c r="J171" s="186">
        <f t="shared" si="21"/>
        <v>220350</v>
      </c>
      <c r="K171" s="221">
        <v>13509</v>
      </c>
      <c r="L171" s="202">
        <v>3.7739186014545458</v>
      </c>
      <c r="M171" s="221">
        <v>214755</v>
      </c>
      <c r="N171" s="186">
        <f t="shared" si="22"/>
        <v>228264</v>
      </c>
      <c r="O171" s="221">
        <v>13865</v>
      </c>
      <c r="P171" s="202">
        <v>3.7739186014545458</v>
      </c>
      <c r="Q171" s="221">
        <v>216840</v>
      </c>
      <c r="R171" s="186">
        <f t="shared" si="23"/>
        <v>230705</v>
      </c>
      <c r="S171" s="395">
        <f t="shared" si="20"/>
        <v>228706.73091099999</v>
      </c>
    </row>
    <row r="172" spans="1:19" x14ac:dyDescent="0.25">
      <c r="A172" s="24">
        <v>159</v>
      </c>
      <c r="B172" s="21" t="s">
        <v>168</v>
      </c>
      <c r="C172" s="9">
        <v>548000</v>
      </c>
      <c r="D172" s="39">
        <v>3.7739186014545458</v>
      </c>
      <c r="E172" s="11">
        <v>295201.87467599998</v>
      </c>
      <c r="F172" s="172">
        <v>843201.87467599998</v>
      </c>
      <c r="G172" s="221">
        <v>774450</v>
      </c>
      <c r="H172" s="202">
        <v>3.7739186014545458</v>
      </c>
      <c r="I172" s="221">
        <v>208500</v>
      </c>
      <c r="J172" s="186">
        <f t="shared" si="21"/>
        <v>982950</v>
      </c>
      <c r="K172" s="221">
        <v>898362</v>
      </c>
      <c r="L172" s="202">
        <v>3.7739186014545458</v>
      </c>
      <c r="M172" s="221">
        <v>216840</v>
      </c>
      <c r="N172" s="186">
        <f t="shared" si="22"/>
        <v>1115202</v>
      </c>
      <c r="O172" s="221">
        <v>921596</v>
      </c>
      <c r="P172" s="202">
        <v>3.7739186014545458</v>
      </c>
      <c r="Q172" s="221">
        <v>214755</v>
      </c>
      <c r="R172" s="186">
        <f t="shared" si="23"/>
        <v>1136351</v>
      </c>
      <c r="S172" s="395">
        <f t="shared" si="20"/>
        <v>1019426.218669</v>
      </c>
    </row>
    <row r="173" spans="1:19" x14ac:dyDescent="0.25">
      <c r="A173" s="24">
        <v>160</v>
      </c>
      <c r="B173" s="21" t="s">
        <v>169</v>
      </c>
      <c r="C173" s="9">
        <v>177000</v>
      </c>
      <c r="D173" s="39">
        <v>4.402898597818182</v>
      </c>
      <c r="E173" s="11">
        <v>95283.462051999988</v>
      </c>
      <c r="F173" s="172">
        <v>272283.46205199999</v>
      </c>
      <c r="G173" s="221">
        <v>13050</v>
      </c>
      <c r="H173" s="202">
        <v>4.402898597818182</v>
      </c>
      <c r="I173" s="221">
        <v>243300</v>
      </c>
      <c r="J173" s="186">
        <f t="shared" si="21"/>
        <v>256350</v>
      </c>
      <c r="K173" s="221">
        <v>14616</v>
      </c>
      <c r="L173" s="202">
        <v>4.402898597818182</v>
      </c>
      <c r="M173" s="221">
        <v>257898</v>
      </c>
      <c r="N173" s="186">
        <f t="shared" si="22"/>
        <v>272514</v>
      </c>
      <c r="O173" s="221">
        <v>15921</v>
      </c>
      <c r="P173" s="202">
        <v>4.402898597818182</v>
      </c>
      <c r="Q173" s="221">
        <v>255465</v>
      </c>
      <c r="R173" s="186">
        <f t="shared" si="23"/>
        <v>271386</v>
      </c>
      <c r="S173" s="395">
        <f t="shared" si="20"/>
        <v>268133.365513</v>
      </c>
    </row>
    <row r="174" spans="1:19" x14ac:dyDescent="0.25">
      <c r="A174" s="24">
        <v>161</v>
      </c>
      <c r="B174" s="21" t="s">
        <v>161</v>
      </c>
      <c r="C174" s="9">
        <v>258000</v>
      </c>
      <c r="D174" s="39">
        <v>2.8304292952727272</v>
      </c>
      <c r="E174" s="11">
        <v>138966.74682</v>
      </c>
      <c r="F174" s="172">
        <v>396966.74682</v>
      </c>
      <c r="G174" s="221">
        <v>280950</v>
      </c>
      <c r="H174" s="202">
        <v>2.8304292952727272</v>
      </c>
      <c r="I174" s="221">
        <v>156400</v>
      </c>
      <c r="J174" s="186">
        <f t="shared" si="21"/>
        <v>437350</v>
      </c>
      <c r="K174" s="221">
        <v>331521</v>
      </c>
      <c r="L174" s="202">
        <v>2.8304292952727272</v>
      </c>
      <c r="M174" s="221">
        <v>164220</v>
      </c>
      <c r="N174" s="186">
        <f t="shared" si="22"/>
        <v>495741</v>
      </c>
      <c r="O174" s="221">
        <v>362426</v>
      </c>
      <c r="P174" s="202">
        <v>2.8304292952727272</v>
      </c>
      <c r="Q174" s="221">
        <v>157964</v>
      </c>
      <c r="R174" s="186">
        <f t="shared" si="23"/>
        <v>520390</v>
      </c>
      <c r="S174" s="395">
        <f t="shared" si="20"/>
        <v>462611.936705</v>
      </c>
    </row>
    <row r="175" spans="1:19" x14ac:dyDescent="0.25">
      <c r="A175" s="24">
        <v>162</v>
      </c>
      <c r="B175" s="21" t="s">
        <v>170</v>
      </c>
      <c r="C175" s="9">
        <v>626000</v>
      </c>
      <c r="D175" s="13">
        <v>1.8869593007272729</v>
      </c>
      <c r="E175" s="11">
        <v>337005.325296</v>
      </c>
      <c r="F175" s="172">
        <v>963005.325296</v>
      </c>
      <c r="G175" s="159">
        <v>1063800</v>
      </c>
      <c r="H175" s="156">
        <v>1.8869593007272729</v>
      </c>
      <c r="I175" s="192">
        <v>109600</v>
      </c>
      <c r="J175" s="186">
        <f t="shared" si="21"/>
        <v>1173400</v>
      </c>
      <c r="K175" s="159">
        <v>1202094</v>
      </c>
      <c r="L175" s="156">
        <v>1.8869593007272729</v>
      </c>
      <c r="M175" s="192">
        <v>115080</v>
      </c>
      <c r="N175" s="186">
        <f t="shared" si="22"/>
        <v>1317174</v>
      </c>
      <c r="O175" s="159">
        <v>1361664</v>
      </c>
      <c r="P175" s="156">
        <v>1.8869593007272729</v>
      </c>
      <c r="Q175" s="192">
        <v>111792</v>
      </c>
      <c r="R175" s="186">
        <f t="shared" si="23"/>
        <v>1473456</v>
      </c>
      <c r="S175" s="395">
        <f t="shared" si="20"/>
        <v>1231758.8313239999</v>
      </c>
    </row>
    <row r="176" spans="1:19" x14ac:dyDescent="0.25">
      <c r="A176" s="24">
        <v>163</v>
      </c>
      <c r="B176" s="21" t="s">
        <v>171</v>
      </c>
      <c r="C176" s="9">
        <v>55000</v>
      </c>
      <c r="D176" s="39">
        <v>0.39642927127272731</v>
      </c>
      <c r="E176" s="11">
        <v>29125.292692000003</v>
      </c>
      <c r="F176" s="172">
        <v>84125.292692000003</v>
      </c>
      <c r="G176" s="221">
        <v>61200</v>
      </c>
      <c r="H176" s="202">
        <v>0.39642927127272731</v>
      </c>
      <c r="I176" s="221">
        <v>22000</v>
      </c>
      <c r="J176" s="186">
        <f t="shared" si="21"/>
        <v>83200</v>
      </c>
      <c r="K176" s="221">
        <v>70380</v>
      </c>
      <c r="L176" s="202">
        <v>0.39642927127272731</v>
      </c>
      <c r="M176" s="221">
        <v>23320</v>
      </c>
      <c r="N176" s="186">
        <f t="shared" si="22"/>
        <v>93700</v>
      </c>
      <c r="O176" s="221">
        <v>71604</v>
      </c>
      <c r="P176" s="202">
        <v>0.39642927127272731</v>
      </c>
      <c r="Q176" s="221">
        <v>23100</v>
      </c>
      <c r="R176" s="186">
        <f t="shared" si="23"/>
        <v>94704</v>
      </c>
      <c r="S176" s="395">
        <f t="shared" si="20"/>
        <v>88932.323172999997</v>
      </c>
    </row>
    <row r="177" spans="1:19" x14ac:dyDescent="0.25">
      <c r="A177" s="24">
        <v>164</v>
      </c>
      <c r="B177" s="21" t="s">
        <v>172</v>
      </c>
      <c r="C177" s="9">
        <v>162000</v>
      </c>
      <c r="D177" s="39">
        <v>2.8304292952727272</v>
      </c>
      <c r="E177" s="11">
        <v>86500.070391999965</v>
      </c>
      <c r="F177" s="172">
        <v>248500.07039199997</v>
      </c>
      <c r="G177" s="221">
        <v>94650</v>
      </c>
      <c r="H177" s="202">
        <v>2.8304292952727272</v>
      </c>
      <c r="I177" s="221">
        <v>156400</v>
      </c>
      <c r="J177" s="186">
        <f t="shared" si="21"/>
        <v>251050</v>
      </c>
      <c r="K177" s="221">
        <v>107901</v>
      </c>
      <c r="L177" s="202">
        <v>2.8304292952727272</v>
      </c>
      <c r="M177" s="221">
        <v>161092</v>
      </c>
      <c r="N177" s="186">
        <f t="shared" si="22"/>
        <v>268993</v>
      </c>
      <c r="O177" s="221">
        <v>113580</v>
      </c>
      <c r="P177" s="202">
        <v>2.8304292952727272</v>
      </c>
      <c r="Q177" s="221">
        <v>159528</v>
      </c>
      <c r="R177" s="186">
        <f t="shared" si="23"/>
        <v>273108</v>
      </c>
      <c r="S177" s="395">
        <f t="shared" si="20"/>
        <v>260412.76759800001</v>
      </c>
    </row>
    <row r="178" spans="1:19" x14ac:dyDescent="0.25">
      <c r="A178" s="24">
        <v>165</v>
      </c>
      <c r="B178" s="21" t="s">
        <v>173</v>
      </c>
      <c r="C178" s="9">
        <v>337000</v>
      </c>
      <c r="D178" s="39">
        <v>8.1768171992727279</v>
      </c>
      <c r="E178" s="11">
        <v>181034.26200400002</v>
      </c>
      <c r="F178" s="172">
        <v>518034.26200400002</v>
      </c>
      <c r="G178" s="221">
        <v>50100</v>
      </c>
      <c r="H178" s="202">
        <v>8.1768171992727279</v>
      </c>
      <c r="I178" s="221">
        <v>451800</v>
      </c>
      <c r="J178" s="186">
        <f t="shared" si="21"/>
        <v>501900</v>
      </c>
      <c r="K178" s="221">
        <v>57615</v>
      </c>
      <c r="L178" s="202">
        <v>8.1768171992727279</v>
      </c>
      <c r="M178" s="221">
        <v>469872</v>
      </c>
      <c r="N178" s="186">
        <f t="shared" si="22"/>
        <v>527487</v>
      </c>
      <c r="O178" s="221">
        <v>58617</v>
      </c>
      <c r="P178" s="202">
        <v>8.1768171992727279</v>
      </c>
      <c r="Q178" s="221">
        <v>469872</v>
      </c>
      <c r="R178" s="186">
        <f t="shared" si="23"/>
        <v>528489</v>
      </c>
      <c r="S178" s="395">
        <f t="shared" si="20"/>
        <v>518977.56550100003</v>
      </c>
    </row>
    <row r="179" spans="1:19" x14ac:dyDescent="0.25">
      <c r="A179" s="24">
        <v>166</v>
      </c>
      <c r="B179" s="21" t="s">
        <v>174</v>
      </c>
      <c r="C179" s="9">
        <v>366000</v>
      </c>
      <c r="D179" s="39">
        <v>8.1768171992727279</v>
      </c>
      <c r="E179" s="11">
        <v>196503.22083200002</v>
      </c>
      <c r="F179" s="172">
        <v>562503.22083200002</v>
      </c>
      <c r="G179" s="221">
        <v>108900</v>
      </c>
      <c r="H179" s="202">
        <v>8.1768171992727279</v>
      </c>
      <c r="I179" s="221">
        <v>451800</v>
      </c>
      <c r="J179" s="186">
        <f t="shared" si="21"/>
        <v>560700</v>
      </c>
      <c r="K179" s="221">
        <v>124146</v>
      </c>
      <c r="L179" s="202">
        <v>8.1768171992727279</v>
      </c>
      <c r="M179" s="221">
        <v>478908</v>
      </c>
      <c r="N179" s="186">
        <f t="shared" si="22"/>
        <v>603054</v>
      </c>
      <c r="O179" s="221">
        <v>129591</v>
      </c>
      <c r="P179" s="202">
        <v>8.1768171992727279</v>
      </c>
      <c r="Q179" s="221">
        <v>460836</v>
      </c>
      <c r="R179" s="186">
        <f t="shared" si="23"/>
        <v>590427</v>
      </c>
      <c r="S179" s="395">
        <f t="shared" si="20"/>
        <v>579171.05520800001</v>
      </c>
    </row>
    <row r="180" spans="1:19" x14ac:dyDescent="0.25">
      <c r="A180" s="24">
        <v>167</v>
      </c>
      <c r="B180" s="21" t="s">
        <v>163</v>
      </c>
      <c r="C180" s="9">
        <v>1041000</v>
      </c>
      <c r="D180" s="39">
        <v>8.1768171992727279</v>
      </c>
      <c r="E180" s="11">
        <v>560403.09165200009</v>
      </c>
      <c r="F180" s="172">
        <v>1601403.0916520001</v>
      </c>
      <c r="G180" s="221">
        <v>1420950</v>
      </c>
      <c r="H180" s="202">
        <v>8.1768171992727279</v>
      </c>
      <c r="I180" s="221">
        <v>451800</v>
      </c>
      <c r="J180" s="186">
        <f t="shared" si="21"/>
        <v>1872750</v>
      </c>
      <c r="K180" s="221">
        <v>1676721</v>
      </c>
      <c r="L180" s="202">
        <v>8.1768171992727279</v>
      </c>
      <c r="M180" s="221">
        <v>474390</v>
      </c>
      <c r="N180" s="186">
        <f t="shared" si="22"/>
        <v>2151111</v>
      </c>
      <c r="O180" s="221">
        <v>1747769</v>
      </c>
      <c r="P180" s="202">
        <v>8.1768171992727279</v>
      </c>
      <c r="Q180" s="221">
        <v>456318</v>
      </c>
      <c r="R180" s="186">
        <f t="shared" si="23"/>
        <v>2204087</v>
      </c>
      <c r="S180" s="395">
        <f t="shared" si="20"/>
        <v>1957337.7729130001</v>
      </c>
    </row>
    <row r="181" spans="1:19" x14ac:dyDescent="0.25">
      <c r="A181" s="72">
        <v>168</v>
      </c>
      <c r="B181" s="73" t="s">
        <v>179</v>
      </c>
      <c r="C181" s="9">
        <v>2125000</v>
      </c>
      <c r="D181" s="74">
        <v>50.318863188363636</v>
      </c>
      <c r="E181" s="11">
        <v>1144591.2564280001</v>
      </c>
      <c r="F181" s="172">
        <v>3269591.2564280001</v>
      </c>
      <c r="G181" s="259">
        <v>3856650</v>
      </c>
      <c r="H181" s="255">
        <v>50.318863188363636</v>
      </c>
      <c r="I181" s="254">
        <v>208500</v>
      </c>
      <c r="J181" s="269">
        <f t="shared" si="21"/>
        <v>4065150</v>
      </c>
      <c r="K181" s="259">
        <v>4435148</v>
      </c>
      <c r="L181" s="255">
        <v>50.318863188363636</v>
      </c>
      <c r="M181" s="254">
        <v>216840</v>
      </c>
      <c r="N181" s="269">
        <f t="shared" si="22"/>
        <v>4651988</v>
      </c>
      <c r="O181" s="259">
        <v>4936512</v>
      </c>
      <c r="P181" s="255">
        <v>50.318863188363636</v>
      </c>
      <c r="Q181" s="254">
        <v>216840</v>
      </c>
      <c r="R181" s="269">
        <f t="shared" si="23"/>
        <v>5153352</v>
      </c>
      <c r="S181" s="395">
        <f t="shared" si="20"/>
        <v>4285020.3141069999</v>
      </c>
    </row>
    <row r="182" spans="1:19" x14ac:dyDescent="0.25">
      <c r="A182" s="3"/>
      <c r="B182" s="16" t="s">
        <v>186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 s="75">
        <v>169</v>
      </c>
      <c r="B183" s="76" t="s">
        <v>188</v>
      </c>
      <c r="C183" s="9">
        <v>64595.645519999998</v>
      </c>
      <c r="D183" s="77">
        <v>0</v>
      </c>
      <c r="E183" s="12" t="s">
        <v>10</v>
      </c>
      <c r="F183" s="172">
        <v>64595.645519999998</v>
      </c>
      <c r="G183" s="256">
        <v>73350</v>
      </c>
      <c r="H183" s="257">
        <v>0</v>
      </c>
      <c r="I183" s="154" t="s">
        <v>10</v>
      </c>
      <c r="J183" s="270">
        <f>G183*1</f>
        <v>73350</v>
      </c>
      <c r="K183" s="256">
        <v>82152</v>
      </c>
      <c r="L183" s="257">
        <v>0</v>
      </c>
      <c r="M183" s="154" t="s">
        <v>10</v>
      </c>
      <c r="N183" s="270">
        <f>K183*1</f>
        <v>82152</v>
      </c>
      <c r="O183" s="256">
        <v>88754</v>
      </c>
      <c r="P183" s="257">
        <v>0</v>
      </c>
      <c r="Q183" s="154" t="s">
        <v>10</v>
      </c>
      <c r="R183" s="270">
        <f>O183*1</f>
        <v>88754</v>
      </c>
      <c r="S183" s="395">
        <f t="shared" si="20"/>
        <v>77212.911380000005</v>
      </c>
    </row>
    <row r="184" spans="1:19" x14ac:dyDescent="0.25">
      <c r="A184" s="24">
        <v>170</v>
      </c>
      <c r="B184" s="21" t="s">
        <v>189</v>
      </c>
      <c r="C184" s="9">
        <v>284000</v>
      </c>
      <c r="D184" s="39">
        <v>2.8304292952727272</v>
      </c>
      <c r="E184" s="11">
        <v>153312.39543600002</v>
      </c>
      <c r="F184" s="172">
        <v>437312.39543600002</v>
      </c>
      <c r="G184" s="221">
        <v>331650</v>
      </c>
      <c r="H184" s="202">
        <v>2.8304292952727272</v>
      </c>
      <c r="I184" s="221">
        <v>156400</v>
      </c>
      <c r="J184" s="186">
        <f t="shared" si="21"/>
        <v>488050</v>
      </c>
      <c r="K184" s="221">
        <v>391347</v>
      </c>
      <c r="L184" s="202">
        <v>2.8304292952727272</v>
      </c>
      <c r="M184" s="221">
        <v>161092</v>
      </c>
      <c r="N184" s="186">
        <f t="shared" si="22"/>
        <v>552439</v>
      </c>
      <c r="O184" s="221">
        <v>431145</v>
      </c>
      <c r="P184" s="202">
        <v>2.8304292952727272</v>
      </c>
      <c r="Q184" s="221">
        <v>161092</v>
      </c>
      <c r="R184" s="186">
        <f t="shared" si="23"/>
        <v>592237</v>
      </c>
      <c r="S184" s="395">
        <f t="shared" si="20"/>
        <v>517509.59885900002</v>
      </c>
    </row>
    <row r="185" spans="1:19" x14ac:dyDescent="0.25">
      <c r="A185" s="24">
        <v>171</v>
      </c>
      <c r="B185" s="21" t="s">
        <v>466</v>
      </c>
      <c r="C185" s="9">
        <v>189000</v>
      </c>
      <c r="D185" s="39">
        <v>2.8304292952727272</v>
      </c>
      <c r="E185" s="11">
        <v>101058.43196399999</v>
      </c>
      <c r="F185" s="172">
        <v>290058.43196399999</v>
      </c>
      <c r="G185" s="221">
        <v>147450</v>
      </c>
      <c r="H185" s="202">
        <v>2.8304292952727272</v>
      </c>
      <c r="I185" s="221">
        <v>156400</v>
      </c>
      <c r="J185" s="186">
        <f t="shared" si="21"/>
        <v>303850</v>
      </c>
      <c r="K185" s="221">
        <v>172517</v>
      </c>
      <c r="L185" s="202">
        <v>2.8304292952727272</v>
      </c>
      <c r="M185" s="221">
        <v>165784</v>
      </c>
      <c r="N185" s="186">
        <f t="shared" si="22"/>
        <v>338301</v>
      </c>
      <c r="O185" s="221">
        <v>175466</v>
      </c>
      <c r="P185" s="202">
        <v>2.8304292952727272</v>
      </c>
      <c r="Q185" s="221">
        <v>164220</v>
      </c>
      <c r="R185" s="186">
        <f t="shared" si="23"/>
        <v>339686</v>
      </c>
      <c r="S185" s="395">
        <f t="shared" si="20"/>
        <v>317973.857991</v>
      </c>
    </row>
    <row r="186" spans="1:19" x14ac:dyDescent="0.25">
      <c r="A186" s="72">
        <v>172</v>
      </c>
      <c r="B186" s="73" t="s">
        <v>187</v>
      </c>
      <c r="C186" s="9">
        <v>496779.19390399999</v>
      </c>
      <c r="D186" s="83">
        <v>0</v>
      </c>
      <c r="E186" s="12" t="s">
        <v>10</v>
      </c>
      <c r="F186" s="172">
        <v>496779.19390399999</v>
      </c>
      <c r="G186" s="265">
        <v>620100</v>
      </c>
      <c r="H186" s="266">
        <v>0</v>
      </c>
      <c r="I186" s="154" t="s">
        <v>10</v>
      </c>
      <c r="J186" s="186">
        <f>G186*1</f>
        <v>620100</v>
      </c>
      <c r="K186" s="265">
        <v>725517</v>
      </c>
      <c r="L186" s="266">
        <v>0</v>
      </c>
      <c r="M186" s="154" t="s">
        <v>10</v>
      </c>
      <c r="N186" s="186">
        <f>K186*1</f>
        <v>725517</v>
      </c>
      <c r="O186" s="265">
        <v>744120</v>
      </c>
      <c r="P186" s="266">
        <v>0</v>
      </c>
      <c r="Q186" s="154" t="s">
        <v>10</v>
      </c>
      <c r="R186" s="186">
        <f>O186*1</f>
        <v>744120</v>
      </c>
      <c r="S186" s="395">
        <f t="shared" si="20"/>
        <v>646629.04847599997</v>
      </c>
    </row>
    <row r="187" spans="1:19" x14ac:dyDescent="0.25">
      <c r="A187" s="3"/>
      <c r="B187" s="16" t="s">
        <v>191</v>
      </c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 s="75">
        <v>173</v>
      </c>
      <c r="B188" s="76" t="s">
        <v>196</v>
      </c>
      <c r="C188" s="9">
        <v>621000</v>
      </c>
      <c r="D188" s="77">
        <v>1.8869593007272729</v>
      </c>
      <c r="E188" s="11">
        <v>334640.00260400004</v>
      </c>
      <c r="F188" s="172">
        <v>955640.00260400004</v>
      </c>
      <c r="G188" s="256">
        <v>1057200</v>
      </c>
      <c r="H188" s="257">
        <v>1.8869593007272729</v>
      </c>
      <c r="I188" s="256">
        <v>104400</v>
      </c>
      <c r="J188" s="186">
        <f t="shared" si="21"/>
        <v>1161600</v>
      </c>
      <c r="K188" s="256">
        <v>1205208</v>
      </c>
      <c r="L188" s="257">
        <v>1.8869593007272729</v>
      </c>
      <c r="M188" s="256">
        <v>109620</v>
      </c>
      <c r="N188" s="186">
        <f t="shared" si="22"/>
        <v>1314828</v>
      </c>
      <c r="O188" s="256">
        <v>1258068</v>
      </c>
      <c r="P188" s="257">
        <v>1.8869593007272729</v>
      </c>
      <c r="Q188" s="256">
        <v>106488</v>
      </c>
      <c r="R188" s="186">
        <f t="shared" si="23"/>
        <v>1364556</v>
      </c>
      <c r="S188" s="395">
        <f t="shared" si="20"/>
        <v>1199156.0006510001</v>
      </c>
    </row>
    <row r="189" spans="1:19" x14ac:dyDescent="0.25">
      <c r="A189" s="24">
        <v>174</v>
      </c>
      <c r="B189" s="21" t="s">
        <v>194</v>
      </c>
      <c r="C189" s="9">
        <v>83000</v>
      </c>
      <c r="D189" s="39">
        <v>1.8869593007272729</v>
      </c>
      <c r="E189" s="11">
        <v>44729.84448</v>
      </c>
      <c r="F189" s="172">
        <v>127729.84448</v>
      </c>
      <c r="G189" s="221">
        <v>9300</v>
      </c>
      <c r="H189" s="202">
        <v>1.8869593007272729</v>
      </c>
      <c r="I189" s="221">
        <v>104400</v>
      </c>
      <c r="J189" s="186">
        <f t="shared" si="21"/>
        <v>113700</v>
      </c>
      <c r="K189" s="221">
        <v>10881</v>
      </c>
      <c r="L189" s="202">
        <v>1.8869593007272729</v>
      </c>
      <c r="M189" s="221">
        <v>108576</v>
      </c>
      <c r="N189" s="186">
        <f t="shared" si="22"/>
        <v>119457</v>
      </c>
      <c r="O189" s="221">
        <v>10881</v>
      </c>
      <c r="P189" s="202">
        <v>1.8869593007272729</v>
      </c>
      <c r="Q189" s="221">
        <v>108576</v>
      </c>
      <c r="R189" s="186">
        <f t="shared" si="23"/>
        <v>119457</v>
      </c>
      <c r="S189" s="395">
        <f t="shared" si="20"/>
        <v>120085.96111999999</v>
      </c>
    </row>
    <row r="190" spans="1:19" x14ac:dyDescent="0.25">
      <c r="A190" s="24">
        <v>175</v>
      </c>
      <c r="B190" s="21" t="s">
        <v>192</v>
      </c>
      <c r="C190" s="9">
        <v>95000</v>
      </c>
      <c r="D190" s="39">
        <v>1.8869593007272729</v>
      </c>
      <c r="E190" s="11">
        <v>50497.894219999987</v>
      </c>
      <c r="F190" s="172">
        <v>145497.89421999999</v>
      </c>
      <c r="G190" s="221">
        <v>32400</v>
      </c>
      <c r="H190" s="202">
        <v>1.8869593007272729</v>
      </c>
      <c r="I190" s="221">
        <v>104400</v>
      </c>
      <c r="J190" s="186">
        <f t="shared" si="21"/>
        <v>136800</v>
      </c>
      <c r="K190" s="221">
        <v>36936</v>
      </c>
      <c r="L190" s="202">
        <v>1.8869593007272729</v>
      </c>
      <c r="M190" s="221">
        <v>108576</v>
      </c>
      <c r="N190" s="186">
        <f t="shared" si="22"/>
        <v>145512</v>
      </c>
      <c r="O190" s="221">
        <v>42120</v>
      </c>
      <c r="P190" s="202">
        <v>1.8869593007272729</v>
      </c>
      <c r="Q190" s="221">
        <v>106488</v>
      </c>
      <c r="R190" s="186">
        <f t="shared" si="23"/>
        <v>148608</v>
      </c>
      <c r="S190" s="395">
        <f t="shared" si="20"/>
        <v>144104.473555</v>
      </c>
    </row>
    <row r="191" spans="1:19" x14ac:dyDescent="0.25">
      <c r="A191" s="24">
        <v>176</v>
      </c>
      <c r="B191" s="21" t="s">
        <v>193</v>
      </c>
      <c r="C191" s="9">
        <v>201000</v>
      </c>
      <c r="D191" s="39">
        <v>1.8869593007272729</v>
      </c>
      <c r="E191" s="11">
        <v>108368.28277600004</v>
      </c>
      <c r="F191" s="172">
        <v>309368.28277600004</v>
      </c>
      <c r="G191" s="221">
        <v>241650</v>
      </c>
      <c r="H191" s="202">
        <v>1.8869593007272729</v>
      </c>
      <c r="I191" s="221">
        <v>104400</v>
      </c>
      <c r="J191" s="186">
        <f t="shared" si="21"/>
        <v>346050</v>
      </c>
      <c r="K191" s="221">
        <v>273065</v>
      </c>
      <c r="L191" s="202">
        <v>1.8869593007272729</v>
      </c>
      <c r="M191" s="221">
        <v>108576</v>
      </c>
      <c r="N191" s="186">
        <f t="shared" si="22"/>
        <v>381641</v>
      </c>
      <c r="O191" s="221">
        <v>311729</v>
      </c>
      <c r="P191" s="202">
        <v>1.8869593007272729</v>
      </c>
      <c r="Q191" s="221">
        <v>109620</v>
      </c>
      <c r="R191" s="186">
        <f t="shared" si="23"/>
        <v>421349</v>
      </c>
      <c r="S191" s="395">
        <f t="shared" si="20"/>
        <v>364602.07069399999</v>
      </c>
    </row>
    <row r="192" spans="1:19" x14ac:dyDescent="0.25">
      <c r="A192" s="24">
        <v>177</v>
      </c>
      <c r="B192" s="21" t="s">
        <v>195</v>
      </c>
      <c r="C192" s="9">
        <v>163000</v>
      </c>
      <c r="D192" s="39">
        <v>1.8869593007272729</v>
      </c>
      <c r="E192" s="11">
        <v>88420.752240000002</v>
      </c>
      <c r="F192" s="172">
        <v>251420.75224</v>
      </c>
      <c r="G192" s="221">
        <v>165450</v>
      </c>
      <c r="H192" s="202">
        <v>1.8869593007272729</v>
      </c>
      <c r="I192" s="221">
        <v>104400</v>
      </c>
      <c r="J192" s="186">
        <f t="shared" si="21"/>
        <v>269850</v>
      </c>
      <c r="K192" s="221">
        <v>193577</v>
      </c>
      <c r="L192" s="202">
        <v>1.8869593007272729</v>
      </c>
      <c r="M192" s="221">
        <v>108576</v>
      </c>
      <c r="N192" s="186">
        <f t="shared" si="22"/>
        <v>302153</v>
      </c>
      <c r="O192" s="221">
        <v>211776</v>
      </c>
      <c r="P192" s="202">
        <v>1.8869593007272729</v>
      </c>
      <c r="Q192" s="221">
        <v>108576</v>
      </c>
      <c r="R192" s="186">
        <f t="shared" si="23"/>
        <v>320352</v>
      </c>
      <c r="S192" s="395">
        <f t="shared" si="20"/>
        <v>285943.93806000001</v>
      </c>
    </row>
    <row r="193" spans="1:19" x14ac:dyDescent="0.25">
      <c r="A193" s="24">
        <v>178</v>
      </c>
      <c r="B193" s="21" t="s">
        <v>199</v>
      </c>
      <c r="C193" s="9">
        <v>116000</v>
      </c>
      <c r="D193" s="13">
        <v>1.8869593007272729</v>
      </c>
      <c r="E193" s="11">
        <v>62938.115132000006</v>
      </c>
      <c r="F193" s="172">
        <v>178938.11513200001</v>
      </c>
      <c r="G193" s="192">
        <v>68550</v>
      </c>
      <c r="H193" s="156">
        <v>1.8869593007272729</v>
      </c>
      <c r="I193" s="192">
        <v>109600</v>
      </c>
      <c r="J193" s="186">
        <f t="shared" si="21"/>
        <v>178150</v>
      </c>
      <c r="K193" s="192">
        <v>78833</v>
      </c>
      <c r="L193" s="156">
        <v>1.8869593007272729</v>
      </c>
      <c r="M193" s="192">
        <v>116176</v>
      </c>
      <c r="N193" s="186">
        <f t="shared" si="22"/>
        <v>195009</v>
      </c>
      <c r="O193" s="192">
        <v>80204</v>
      </c>
      <c r="P193" s="156">
        <v>1.8869593007272729</v>
      </c>
      <c r="Q193" s="192">
        <v>112888</v>
      </c>
      <c r="R193" s="186">
        <f t="shared" si="23"/>
        <v>193092</v>
      </c>
      <c r="S193" s="395">
        <f t="shared" si="20"/>
        <v>186297.27878300002</v>
      </c>
    </row>
    <row r="194" spans="1:19" x14ac:dyDescent="0.25">
      <c r="A194" s="24">
        <v>179</v>
      </c>
      <c r="B194" s="21" t="s">
        <v>200</v>
      </c>
      <c r="C194" s="9">
        <v>88000</v>
      </c>
      <c r="D194" s="39">
        <v>1.8869593007272729</v>
      </c>
      <c r="E194" s="11">
        <v>47873.794812000007</v>
      </c>
      <c r="F194" s="172">
        <v>135873.79481200001</v>
      </c>
      <c r="G194" s="221">
        <v>19050</v>
      </c>
      <c r="H194" s="202">
        <v>1.8869593007272729</v>
      </c>
      <c r="I194" s="221">
        <v>104400</v>
      </c>
      <c r="J194" s="186">
        <f t="shared" si="21"/>
        <v>123450</v>
      </c>
      <c r="K194" s="221">
        <v>22098</v>
      </c>
      <c r="L194" s="202">
        <v>1.8869593007272729</v>
      </c>
      <c r="M194" s="221">
        <v>107532</v>
      </c>
      <c r="N194" s="186">
        <f t="shared" si="22"/>
        <v>129630</v>
      </c>
      <c r="O194" s="221">
        <v>23622</v>
      </c>
      <c r="P194" s="202">
        <v>1.8869593007272729</v>
      </c>
      <c r="Q194" s="221">
        <v>107532</v>
      </c>
      <c r="R194" s="186">
        <f t="shared" si="23"/>
        <v>131154</v>
      </c>
      <c r="S194" s="395">
        <f t="shared" si="20"/>
        <v>130026.948703</v>
      </c>
    </row>
    <row r="195" spans="1:19" x14ac:dyDescent="0.25">
      <c r="A195" s="24">
        <v>180</v>
      </c>
      <c r="B195" s="21" t="s">
        <v>201</v>
      </c>
      <c r="C195" s="9">
        <v>103000</v>
      </c>
      <c r="D195" s="39">
        <v>1.8869593007272729</v>
      </c>
      <c r="E195" s="11">
        <v>56011.952315999981</v>
      </c>
      <c r="F195" s="172">
        <v>159011.95231599998</v>
      </c>
      <c r="G195" s="221">
        <v>49650</v>
      </c>
      <c r="H195" s="202">
        <v>1.8869593007272729</v>
      </c>
      <c r="I195" s="221">
        <v>104400</v>
      </c>
      <c r="J195" s="186">
        <f t="shared" si="21"/>
        <v>154050</v>
      </c>
      <c r="K195" s="221">
        <v>57098</v>
      </c>
      <c r="L195" s="202">
        <v>1.8869593007272729</v>
      </c>
      <c r="M195" s="221">
        <v>108576</v>
      </c>
      <c r="N195" s="186">
        <f t="shared" si="22"/>
        <v>165674</v>
      </c>
      <c r="O195" s="221">
        <v>57594</v>
      </c>
      <c r="P195" s="202">
        <v>1.8869593007272729</v>
      </c>
      <c r="Q195" s="221">
        <v>107532</v>
      </c>
      <c r="R195" s="186">
        <f t="shared" si="23"/>
        <v>165126</v>
      </c>
      <c r="S195" s="395">
        <f t="shared" si="20"/>
        <v>160965.488079</v>
      </c>
    </row>
    <row r="196" spans="1:19" x14ac:dyDescent="0.25">
      <c r="A196" s="24">
        <v>181</v>
      </c>
      <c r="B196" s="21" t="s">
        <v>202</v>
      </c>
      <c r="C196" s="9">
        <v>110000</v>
      </c>
      <c r="D196" s="39">
        <v>1.8869593007272729</v>
      </c>
      <c r="E196" s="11">
        <v>58697.719008000015</v>
      </c>
      <c r="F196" s="172">
        <v>168697.71900800001</v>
      </c>
      <c r="G196" s="221">
        <v>64050</v>
      </c>
      <c r="H196" s="202">
        <v>1.8869593007272729</v>
      </c>
      <c r="I196" s="221">
        <v>104400</v>
      </c>
      <c r="J196" s="186">
        <f t="shared" si="21"/>
        <v>168450</v>
      </c>
      <c r="K196" s="221">
        <v>75579</v>
      </c>
      <c r="L196" s="202">
        <v>1.8869593007272729</v>
      </c>
      <c r="M196" s="221">
        <v>110664</v>
      </c>
      <c r="N196" s="186">
        <f t="shared" si="22"/>
        <v>186243</v>
      </c>
      <c r="O196" s="221">
        <v>83265</v>
      </c>
      <c r="P196" s="202">
        <v>1.8869593007272729</v>
      </c>
      <c r="Q196" s="221">
        <v>105444</v>
      </c>
      <c r="R196" s="186">
        <f t="shared" si="23"/>
        <v>188709</v>
      </c>
      <c r="S196" s="395">
        <f t="shared" si="20"/>
        <v>178024.929752</v>
      </c>
    </row>
    <row r="197" spans="1:19" x14ac:dyDescent="0.25">
      <c r="A197" s="24">
        <v>182</v>
      </c>
      <c r="B197" s="21" t="s">
        <v>203</v>
      </c>
      <c r="C197" s="9">
        <v>217000</v>
      </c>
      <c r="D197" s="39">
        <v>2.8304292952727272</v>
      </c>
      <c r="E197" s="11">
        <v>117177.80989599996</v>
      </c>
      <c r="F197" s="172">
        <v>334177.80989599996</v>
      </c>
      <c r="G197" s="221">
        <v>204900</v>
      </c>
      <c r="H197" s="202">
        <v>2.8304292952727272</v>
      </c>
      <c r="I197" s="221">
        <v>156400</v>
      </c>
      <c r="J197" s="186">
        <f t="shared" si="21"/>
        <v>361300</v>
      </c>
      <c r="K197" s="221">
        <v>229488</v>
      </c>
      <c r="L197" s="202">
        <v>2.8304292952727272</v>
      </c>
      <c r="M197" s="221">
        <v>162656</v>
      </c>
      <c r="N197" s="186">
        <f t="shared" si="22"/>
        <v>392144</v>
      </c>
      <c r="O197" s="221">
        <v>256125</v>
      </c>
      <c r="P197" s="202">
        <v>2.8304292952727272</v>
      </c>
      <c r="Q197" s="221">
        <v>164220</v>
      </c>
      <c r="R197" s="186">
        <f t="shared" si="23"/>
        <v>420345</v>
      </c>
      <c r="S197" s="395">
        <f t="shared" si="20"/>
        <v>376991.70247399999</v>
      </c>
    </row>
    <row r="198" spans="1:19" x14ac:dyDescent="0.25">
      <c r="A198" s="24">
        <v>183</v>
      </c>
      <c r="B198" s="21" t="s">
        <v>204</v>
      </c>
      <c r="C198" s="9">
        <v>271000</v>
      </c>
      <c r="D198" s="39">
        <v>3.7739186014545458</v>
      </c>
      <c r="E198" s="11">
        <v>145338.85507200001</v>
      </c>
      <c r="F198" s="172">
        <v>416338.85507200001</v>
      </c>
      <c r="G198" s="221">
        <v>237900</v>
      </c>
      <c r="H198" s="202">
        <v>3.7739186014545458</v>
      </c>
      <c r="I198" s="221">
        <v>208500</v>
      </c>
      <c r="J198" s="186">
        <f t="shared" si="21"/>
        <v>446400</v>
      </c>
      <c r="K198" s="221">
        <v>271206</v>
      </c>
      <c r="L198" s="202">
        <v>3.7739186014545458</v>
      </c>
      <c r="M198" s="221">
        <v>218925</v>
      </c>
      <c r="N198" s="186">
        <f t="shared" si="22"/>
        <v>490131</v>
      </c>
      <c r="O198" s="221">
        <v>275964</v>
      </c>
      <c r="P198" s="202">
        <v>3.7739186014545458</v>
      </c>
      <c r="Q198" s="221">
        <v>212670</v>
      </c>
      <c r="R198" s="186">
        <f t="shared" si="23"/>
        <v>488634</v>
      </c>
      <c r="S198" s="395">
        <f t="shared" si="20"/>
        <v>460375.96376800002</v>
      </c>
    </row>
    <row r="199" spans="1:19" x14ac:dyDescent="0.25">
      <c r="A199" s="24">
        <v>184</v>
      </c>
      <c r="B199" s="21" t="s">
        <v>560</v>
      </c>
      <c r="C199" s="9">
        <v>416000</v>
      </c>
      <c r="D199" s="39">
        <v>2.8304292952727272</v>
      </c>
      <c r="E199" s="11">
        <v>224120.95660799998</v>
      </c>
      <c r="F199" s="172">
        <v>640120.95660799998</v>
      </c>
      <c r="G199" s="221">
        <v>591450</v>
      </c>
      <c r="H199" s="202">
        <v>2.8304292952727272</v>
      </c>
      <c r="I199" s="221">
        <v>156400</v>
      </c>
      <c r="J199" s="186">
        <f t="shared" si="21"/>
        <v>747850</v>
      </c>
      <c r="K199" s="221">
        <v>686082</v>
      </c>
      <c r="L199" s="202">
        <v>2.8304292952727272</v>
      </c>
      <c r="M199" s="221">
        <v>164220</v>
      </c>
      <c r="N199" s="186">
        <f t="shared" si="22"/>
        <v>850302</v>
      </c>
      <c r="O199" s="221">
        <v>715655</v>
      </c>
      <c r="P199" s="202">
        <v>2.8304292952727272</v>
      </c>
      <c r="Q199" s="221">
        <v>159528</v>
      </c>
      <c r="R199" s="186">
        <f t="shared" si="23"/>
        <v>875183</v>
      </c>
      <c r="S199" s="395">
        <f t="shared" ref="S199:S262" si="27">AVERAGE(N199,J199,F199,R199)</f>
        <v>778363.98915200005</v>
      </c>
    </row>
    <row r="200" spans="1:19" x14ac:dyDescent="0.25">
      <c r="A200" s="24">
        <v>185</v>
      </c>
      <c r="B200" s="21" t="s">
        <v>206</v>
      </c>
      <c r="C200" s="9">
        <v>236000</v>
      </c>
      <c r="D200" s="39">
        <v>2.8304292952727272</v>
      </c>
      <c r="E200" s="11">
        <v>127291.22202799999</v>
      </c>
      <c r="F200" s="172">
        <v>363291.22202799999</v>
      </c>
      <c r="G200" s="221">
        <v>238650</v>
      </c>
      <c r="H200" s="202">
        <v>2.8304292952727272</v>
      </c>
      <c r="I200" s="221">
        <v>156400</v>
      </c>
      <c r="J200" s="186">
        <f t="shared" si="21"/>
        <v>395050</v>
      </c>
      <c r="K200" s="221">
        <v>267288</v>
      </c>
      <c r="L200" s="202">
        <v>2.8304292952727272</v>
      </c>
      <c r="M200" s="221">
        <v>164220</v>
      </c>
      <c r="N200" s="186">
        <f t="shared" si="22"/>
        <v>431508</v>
      </c>
      <c r="O200" s="221">
        <v>279221</v>
      </c>
      <c r="P200" s="202">
        <v>2.8304292952727272</v>
      </c>
      <c r="Q200" s="221">
        <v>161092</v>
      </c>
      <c r="R200" s="186">
        <f t="shared" si="23"/>
        <v>440313</v>
      </c>
      <c r="S200" s="395">
        <f t="shared" si="27"/>
        <v>407540.55550700001</v>
      </c>
    </row>
    <row r="201" spans="1:19" x14ac:dyDescent="0.25">
      <c r="A201" s="24">
        <v>186</v>
      </c>
      <c r="B201" s="21" t="s">
        <v>207</v>
      </c>
      <c r="C201" s="9">
        <v>351000</v>
      </c>
      <c r="D201" s="39">
        <v>2.8304292952727272</v>
      </c>
      <c r="E201" s="11">
        <v>188670.91035199992</v>
      </c>
      <c r="F201" s="172">
        <v>539670.91035199992</v>
      </c>
      <c r="G201" s="221">
        <v>465900</v>
      </c>
      <c r="H201" s="202">
        <v>2.8304292952727272</v>
      </c>
      <c r="I201" s="221">
        <v>156400</v>
      </c>
      <c r="J201" s="186">
        <f t="shared" ref="J201:J262" si="28">I201+G201</f>
        <v>622300</v>
      </c>
      <c r="K201" s="221">
        <v>526467</v>
      </c>
      <c r="L201" s="202">
        <v>2.8304292952727272</v>
      </c>
      <c r="M201" s="221">
        <v>164220</v>
      </c>
      <c r="N201" s="186">
        <f t="shared" ref="N201:N262" si="29">M201+K201</f>
        <v>690687</v>
      </c>
      <c r="O201" s="221">
        <v>596352</v>
      </c>
      <c r="P201" s="202">
        <v>2.8304292952727272</v>
      </c>
      <c r="Q201" s="221">
        <v>159528</v>
      </c>
      <c r="R201" s="186">
        <f t="shared" ref="R201:R262" si="30">Q201+O201</f>
        <v>755880</v>
      </c>
      <c r="S201" s="395">
        <f t="shared" si="27"/>
        <v>652134.47758800001</v>
      </c>
    </row>
    <row r="202" spans="1:19" x14ac:dyDescent="0.25">
      <c r="A202" s="24">
        <v>187</v>
      </c>
      <c r="B202" s="21" t="s">
        <v>198</v>
      </c>
      <c r="C202" s="9">
        <v>165000</v>
      </c>
      <c r="D202" s="39">
        <v>2.8304292952727272</v>
      </c>
      <c r="E202" s="11">
        <v>88971.943708000006</v>
      </c>
      <c r="F202" s="172">
        <v>253971.94370800001</v>
      </c>
      <c r="G202" s="221">
        <v>101550</v>
      </c>
      <c r="H202" s="202">
        <v>2.8304292952727272</v>
      </c>
      <c r="I202" s="221">
        <v>156400</v>
      </c>
      <c r="J202" s="186">
        <f t="shared" si="28"/>
        <v>257950</v>
      </c>
      <c r="K202" s="221">
        <v>118814</v>
      </c>
      <c r="L202" s="202">
        <v>2.8304292952727272</v>
      </c>
      <c r="M202" s="221">
        <v>162656</v>
      </c>
      <c r="N202" s="186">
        <f t="shared" si="29"/>
        <v>281470</v>
      </c>
      <c r="O202" s="221">
        <v>124907</v>
      </c>
      <c r="P202" s="202">
        <v>2.8304292952727272</v>
      </c>
      <c r="Q202" s="221">
        <v>162656</v>
      </c>
      <c r="R202" s="186">
        <f t="shared" si="30"/>
        <v>287563</v>
      </c>
      <c r="S202" s="395">
        <f t="shared" si="27"/>
        <v>270238.735927</v>
      </c>
    </row>
    <row r="203" spans="1:19" x14ac:dyDescent="0.25">
      <c r="A203" s="72">
        <v>188</v>
      </c>
      <c r="B203" s="73" t="s">
        <v>197</v>
      </c>
      <c r="C203" s="9">
        <v>353000</v>
      </c>
      <c r="D203" s="74">
        <v>2.8304292952727272</v>
      </c>
      <c r="E203" s="11">
        <v>189624.04235200002</v>
      </c>
      <c r="F203" s="172">
        <v>542624.04235200002</v>
      </c>
      <c r="G203" s="254">
        <v>465900</v>
      </c>
      <c r="H203" s="255">
        <v>2.8304292952727272</v>
      </c>
      <c r="I203" s="254">
        <v>156400</v>
      </c>
      <c r="J203" s="186">
        <f t="shared" si="28"/>
        <v>622300</v>
      </c>
      <c r="K203" s="254">
        <v>549762</v>
      </c>
      <c r="L203" s="255">
        <v>2.8304292952727272</v>
      </c>
      <c r="M203" s="254">
        <v>164220</v>
      </c>
      <c r="N203" s="186">
        <f t="shared" si="29"/>
        <v>713982</v>
      </c>
      <c r="O203" s="254">
        <v>563739</v>
      </c>
      <c r="P203" s="255">
        <v>2.8304292952727272</v>
      </c>
      <c r="Q203" s="254">
        <v>164220</v>
      </c>
      <c r="R203" s="186">
        <f t="shared" si="30"/>
        <v>727959</v>
      </c>
      <c r="S203" s="395">
        <f t="shared" si="27"/>
        <v>651716.26058800006</v>
      </c>
    </row>
    <row r="204" spans="1:19" x14ac:dyDescent="0.25">
      <c r="A204" s="3"/>
      <c r="B204" s="16" t="s">
        <v>208</v>
      </c>
      <c r="C204" s="5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25">
      <c r="A205" s="75">
        <v>189</v>
      </c>
      <c r="B205" s="76" t="s">
        <v>209</v>
      </c>
      <c r="C205" s="9">
        <v>172000</v>
      </c>
      <c r="D205" s="77">
        <v>3.7739186014545458</v>
      </c>
      <c r="E205" s="11">
        <v>93325.397567999957</v>
      </c>
      <c r="F205" s="172">
        <v>265325.39756799996</v>
      </c>
      <c r="G205" s="256">
        <v>48000</v>
      </c>
      <c r="H205" s="257">
        <v>3.7739186014545458</v>
      </c>
      <c r="I205" s="256">
        <v>208500</v>
      </c>
      <c r="J205" s="186">
        <f t="shared" si="28"/>
        <v>256500</v>
      </c>
      <c r="K205" s="256">
        <v>53760</v>
      </c>
      <c r="L205" s="257">
        <v>3.7739186014545458</v>
      </c>
      <c r="M205" s="256">
        <v>214755</v>
      </c>
      <c r="N205" s="186">
        <f t="shared" si="29"/>
        <v>268515</v>
      </c>
      <c r="O205" s="256">
        <v>58560</v>
      </c>
      <c r="P205" s="257">
        <v>3.7739186014545458</v>
      </c>
      <c r="Q205" s="256">
        <v>218925</v>
      </c>
      <c r="R205" s="186">
        <f t="shared" si="30"/>
        <v>277485</v>
      </c>
      <c r="S205" s="395">
        <f t="shared" si="27"/>
        <v>266956.349392</v>
      </c>
    </row>
    <row r="206" spans="1:19" x14ac:dyDescent="0.25">
      <c r="A206" s="24">
        <v>190</v>
      </c>
      <c r="B206" s="21" t="s">
        <v>210</v>
      </c>
      <c r="C206" s="9">
        <v>364000</v>
      </c>
      <c r="D206" s="39">
        <v>8.8057971956363641</v>
      </c>
      <c r="E206" s="11">
        <v>195643.13689199998</v>
      </c>
      <c r="F206" s="172">
        <v>559643.13689199998</v>
      </c>
      <c r="G206" s="221">
        <v>57600</v>
      </c>
      <c r="H206" s="202">
        <v>8.8057971956363641</v>
      </c>
      <c r="I206" s="221">
        <v>486500</v>
      </c>
      <c r="J206" s="186">
        <f t="shared" si="28"/>
        <v>544100</v>
      </c>
      <c r="K206" s="221">
        <v>64512</v>
      </c>
      <c r="L206" s="202">
        <v>8.8057971956363641</v>
      </c>
      <c r="M206" s="221">
        <v>510825</v>
      </c>
      <c r="N206" s="186">
        <f t="shared" si="29"/>
        <v>575337</v>
      </c>
      <c r="O206" s="221">
        <v>72576</v>
      </c>
      <c r="P206" s="202">
        <v>8.8057971956363641</v>
      </c>
      <c r="Q206" s="221">
        <v>505960</v>
      </c>
      <c r="R206" s="186">
        <f t="shared" si="30"/>
        <v>578536</v>
      </c>
      <c r="S206" s="395">
        <f t="shared" si="27"/>
        <v>564404.03422300005</v>
      </c>
    </row>
    <row r="207" spans="1:19" x14ac:dyDescent="0.25">
      <c r="A207" s="24">
        <v>191</v>
      </c>
      <c r="B207" s="21" t="s">
        <v>211</v>
      </c>
      <c r="C207" s="9">
        <v>417000</v>
      </c>
      <c r="D207" s="39">
        <v>8.8057971956363641</v>
      </c>
      <c r="E207" s="11">
        <v>224195.94349999994</v>
      </c>
      <c r="F207" s="172">
        <v>641195.94349999994</v>
      </c>
      <c r="G207" s="221">
        <v>166500</v>
      </c>
      <c r="H207" s="202">
        <v>8.8057971956363641</v>
      </c>
      <c r="I207" s="221">
        <v>486500</v>
      </c>
      <c r="J207" s="186">
        <f t="shared" si="28"/>
        <v>653000</v>
      </c>
      <c r="K207" s="221">
        <v>189810</v>
      </c>
      <c r="L207" s="202">
        <v>8.8057971956363641</v>
      </c>
      <c r="M207" s="221">
        <v>515690</v>
      </c>
      <c r="N207" s="186">
        <f t="shared" si="29"/>
        <v>705500</v>
      </c>
      <c r="O207" s="221">
        <v>209790</v>
      </c>
      <c r="P207" s="202">
        <v>8.8057971956363641</v>
      </c>
      <c r="Q207" s="221">
        <v>496230</v>
      </c>
      <c r="R207" s="186">
        <f t="shared" si="30"/>
        <v>706020</v>
      </c>
      <c r="S207" s="395">
        <f t="shared" si="27"/>
        <v>676428.98587500001</v>
      </c>
    </row>
    <row r="208" spans="1:19" x14ac:dyDescent="0.25">
      <c r="A208" s="24">
        <v>192</v>
      </c>
      <c r="B208" s="21" t="s">
        <v>212</v>
      </c>
      <c r="C208" s="9">
        <v>358000</v>
      </c>
      <c r="D208" s="13">
        <v>3.7739186014545458</v>
      </c>
      <c r="E208" s="11">
        <v>193331.96092800004</v>
      </c>
      <c r="F208" s="172">
        <v>551331.96092800004</v>
      </c>
      <c r="G208" s="157">
        <v>395700</v>
      </c>
      <c r="H208" s="156">
        <v>3.7739186014545458</v>
      </c>
      <c r="I208" s="192">
        <v>219000</v>
      </c>
      <c r="J208" s="186">
        <f t="shared" si="28"/>
        <v>614700</v>
      </c>
      <c r="K208" s="157">
        <v>459012</v>
      </c>
      <c r="L208" s="156">
        <v>3.7739186014545458</v>
      </c>
      <c r="M208" s="192">
        <v>225570</v>
      </c>
      <c r="N208" s="186">
        <f t="shared" si="29"/>
        <v>684582</v>
      </c>
      <c r="O208" s="157">
        <v>490668</v>
      </c>
      <c r="P208" s="156">
        <v>3.7739186014545458</v>
      </c>
      <c r="Q208" s="192">
        <v>225570</v>
      </c>
      <c r="R208" s="186">
        <f t="shared" si="30"/>
        <v>716238</v>
      </c>
      <c r="S208" s="395">
        <f t="shared" si="27"/>
        <v>641712.99023200001</v>
      </c>
    </row>
    <row r="209" spans="1:19" x14ac:dyDescent="0.25">
      <c r="A209" s="72">
        <v>193</v>
      </c>
      <c r="B209" s="73" t="s">
        <v>213</v>
      </c>
      <c r="C209" s="9">
        <v>96000</v>
      </c>
      <c r="D209" s="74">
        <v>1.4152146476363636</v>
      </c>
      <c r="E209" s="11">
        <v>51074.725979999988</v>
      </c>
      <c r="F209" s="172">
        <v>147074.72597999999</v>
      </c>
      <c r="G209" s="259">
        <v>68400</v>
      </c>
      <c r="H209" s="255">
        <v>1.4152146476363636</v>
      </c>
      <c r="I209" s="254">
        <v>78200</v>
      </c>
      <c r="J209" s="186">
        <f t="shared" si="28"/>
        <v>146600</v>
      </c>
      <c r="K209" s="259">
        <v>76608</v>
      </c>
      <c r="L209" s="255">
        <v>1.4152146476363636</v>
      </c>
      <c r="M209" s="254">
        <v>82110</v>
      </c>
      <c r="N209" s="186">
        <f t="shared" si="29"/>
        <v>158718</v>
      </c>
      <c r="O209" s="259">
        <v>83448</v>
      </c>
      <c r="P209" s="255">
        <v>1.4152146476363636</v>
      </c>
      <c r="Q209" s="254">
        <v>78982</v>
      </c>
      <c r="R209" s="186">
        <f t="shared" si="30"/>
        <v>162430</v>
      </c>
      <c r="S209" s="395">
        <f t="shared" si="27"/>
        <v>153705.681495</v>
      </c>
    </row>
    <row r="210" spans="1:19" x14ac:dyDescent="0.25">
      <c r="A210" s="3"/>
      <c r="B210" s="16" t="s">
        <v>419</v>
      </c>
      <c r="C210" s="5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25">
      <c r="A211" s="24">
        <v>194</v>
      </c>
      <c r="B211" s="21" t="s">
        <v>215</v>
      </c>
      <c r="C211" s="15" t="s">
        <v>10</v>
      </c>
      <c r="D211" s="39">
        <v>8.8057971956363641</v>
      </c>
      <c r="E211" s="11">
        <v>503343.14295999991</v>
      </c>
      <c r="F211" s="172">
        <v>503343.14295999991</v>
      </c>
      <c r="G211" s="154" t="s">
        <v>10</v>
      </c>
      <c r="H211" s="202">
        <v>8.8057971956363641</v>
      </c>
      <c r="I211" s="221">
        <v>486500</v>
      </c>
      <c r="J211" s="186">
        <f>I211*1</f>
        <v>486500</v>
      </c>
      <c r="K211" s="154" t="s">
        <v>10</v>
      </c>
      <c r="L211" s="202">
        <v>8.8057971956363641</v>
      </c>
      <c r="M211" s="221">
        <v>501095</v>
      </c>
      <c r="N211" s="186">
        <f>M211*1</f>
        <v>501095</v>
      </c>
      <c r="O211" s="154" t="s">
        <v>10</v>
      </c>
      <c r="P211" s="202">
        <v>8.8057971956363641</v>
      </c>
      <c r="Q211" s="221">
        <v>491365</v>
      </c>
      <c r="R211" s="186">
        <f>Q211*1</f>
        <v>491365</v>
      </c>
      <c r="S211" s="395">
        <f t="shared" si="27"/>
        <v>495575.78573999996</v>
      </c>
    </row>
    <row r="212" spans="1:19" x14ac:dyDescent="0.25">
      <c r="A212" s="24">
        <v>195</v>
      </c>
      <c r="B212" s="21" t="s">
        <v>216</v>
      </c>
      <c r="C212" s="9">
        <v>155000</v>
      </c>
      <c r="D212" s="39">
        <v>2.3785176927272729</v>
      </c>
      <c r="E212" s="11">
        <v>83580.66268400001</v>
      </c>
      <c r="F212" s="172">
        <v>238580.66268400001</v>
      </c>
      <c r="G212" s="221">
        <v>114750</v>
      </c>
      <c r="H212" s="202">
        <v>2.3785176927272729</v>
      </c>
      <c r="I212" s="221">
        <v>131400</v>
      </c>
      <c r="J212" s="186">
        <f t="shared" si="28"/>
        <v>246150</v>
      </c>
      <c r="K212" s="221">
        <v>131963</v>
      </c>
      <c r="L212" s="202">
        <v>2.3785176927272729</v>
      </c>
      <c r="M212" s="221">
        <v>136656</v>
      </c>
      <c r="N212" s="186">
        <f t="shared" si="29"/>
        <v>268619</v>
      </c>
      <c r="O212" s="221">
        <v>142290</v>
      </c>
      <c r="P212" s="202">
        <v>2.3785176927272729</v>
      </c>
      <c r="Q212" s="221">
        <v>136656</v>
      </c>
      <c r="R212" s="186">
        <f t="shared" si="30"/>
        <v>278946</v>
      </c>
      <c r="S212" s="395">
        <f t="shared" si="27"/>
        <v>258073.915671</v>
      </c>
    </row>
    <row r="213" spans="1:19" x14ac:dyDescent="0.25">
      <c r="A213" s="24">
        <v>196</v>
      </c>
      <c r="B213" s="21" t="s">
        <v>217</v>
      </c>
      <c r="C213" s="9">
        <v>99000</v>
      </c>
      <c r="D213" s="39">
        <v>0.47174465309090913</v>
      </c>
      <c r="E213" s="11">
        <v>53589.641680000001</v>
      </c>
      <c r="F213" s="172">
        <v>152589.64168</v>
      </c>
      <c r="G213" s="221">
        <v>142500</v>
      </c>
      <c r="H213" s="202">
        <v>0.47174465309090913</v>
      </c>
      <c r="I213" s="221">
        <v>26200</v>
      </c>
      <c r="J213" s="186">
        <f t="shared" si="28"/>
        <v>168700</v>
      </c>
      <c r="K213" s="221">
        <v>166725</v>
      </c>
      <c r="L213" s="202">
        <v>0.47174465309090913</v>
      </c>
      <c r="M213" s="221">
        <v>27510</v>
      </c>
      <c r="N213" s="186">
        <f t="shared" si="29"/>
        <v>194235</v>
      </c>
      <c r="O213" s="221">
        <v>165300</v>
      </c>
      <c r="P213" s="202">
        <v>0.47174465309090913</v>
      </c>
      <c r="Q213" s="221">
        <v>26462</v>
      </c>
      <c r="R213" s="186">
        <f t="shared" si="30"/>
        <v>191762</v>
      </c>
      <c r="S213" s="395">
        <f t="shared" si="27"/>
        <v>176821.66042</v>
      </c>
    </row>
    <row r="214" spans="1:19" x14ac:dyDescent="0.25">
      <c r="A214" s="24">
        <v>197</v>
      </c>
      <c r="B214" s="21" t="s">
        <v>218</v>
      </c>
      <c r="C214" s="9">
        <v>856000</v>
      </c>
      <c r="D214" s="39">
        <v>2.8304292952727272</v>
      </c>
      <c r="E214" s="11">
        <v>460568.864268</v>
      </c>
      <c r="F214" s="172">
        <v>1316568.864268</v>
      </c>
      <c r="G214" s="221">
        <v>1436700</v>
      </c>
      <c r="H214" s="202">
        <v>2.8304292952727272</v>
      </c>
      <c r="I214" s="221">
        <v>156400</v>
      </c>
      <c r="J214" s="186">
        <f t="shared" si="28"/>
        <v>1593100</v>
      </c>
      <c r="K214" s="221">
        <v>1652205</v>
      </c>
      <c r="L214" s="202">
        <v>2.8304292952727272</v>
      </c>
      <c r="M214" s="221">
        <v>162656</v>
      </c>
      <c r="N214" s="186">
        <f t="shared" si="29"/>
        <v>1814861</v>
      </c>
      <c r="O214" s="221">
        <v>1810242</v>
      </c>
      <c r="P214" s="202">
        <v>2.8304292952727272</v>
      </c>
      <c r="Q214" s="221">
        <v>164220</v>
      </c>
      <c r="R214" s="186">
        <f t="shared" si="30"/>
        <v>1974462</v>
      </c>
      <c r="S214" s="395">
        <f t="shared" si="27"/>
        <v>1674747.9660670001</v>
      </c>
    </row>
    <row r="215" spans="1:19" x14ac:dyDescent="0.25">
      <c r="A215" s="24">
        <v>198</v>
      </c>
      <c r="B215" s="21" t="s">
        <v>219</v>
      </c>
      <c r="C215" s="9">
        <v>505000</v>
      </c>
      <c r="D215" s="39">
        <v>6.3347381414545465</v>
      </c>
      <c r="E215" s="11">
        <v>272460.59053600009</v>
      </c>
      <c r="F215" s="172">
        <v>777460.59053600009</v>
      </c>
      <c r="G215" s="221">
        <v>507150</v>
      </c>
      <c r="H215" s="202">
        <v>6.3347381414545465</v>
      </c>
      <c r="I215" s="221">
        <v>350000</v>
      </c>
      <c r="J215" s="186">
        <f t="shared" si="28"/>
        <v>857150</v>
      </c>
      <c r="K215" s="221">
        <v>583223</v>
      </c>
      <c r="L215" s="202">
        <v>6.3347381414545465</v>
      </c>
      <c r="M215" s="221">
        <v>367500</v>
      </c>
      <c r="N215" s="186">
        <f t="shared" si="29"/>
        <v>950723</v>
      </c>
      <c r="O215" s="221">
        <v>654224</v>
      </c>
      <c r="P215" s="202">
        <v>6.3347381414545465</v>
      </c>
      <c r="Q215" s="221">
        <v>353500</v>
      </c>
      <c r="R215" s="186">
        <f t="shared" si="30"/>
        <v>1007724</v>
      </c>
      <c r="S215" s="395">
        <f t="shared" si="27"/>
        <v>898264.39763400005</v>
      </c>
    </row>
    <row r="216" spans="1:19" x14ac:dyDescent="0.25">
      <c r="A216" s="24">
        <v>199</v>
      </c>
      <c r="B216" s="21" t="s">
        <v>220</v>
      </c>
      <c r="C216" s="9">
        <v>221000</v>
      </c>
      <c r="D216" s="39">
        <v>4.7544862494545459</v>
      </c>
      <c r="E216" s="11">
        <v>119109.44942800002</v>
      </c>
      <c r="F216" s="172">
        <v>340109.44942800002</v>
      </c>
      <c r="G216" s="221">
        <v>71100</v>
      </c>
      <c r="H216" s="202">
        <v>4.7544862494545459</v>
      </c>
      <c r="I216" s="221">
        <v>262700</v>
      </c>
      <c r="J216" s="186">
        <f t="shared" si="28"/>
        <v>333800</v>
      </c>
      <c r="K216" s="221">
        <v>80343</v>
      </c>
      <c r="L216" s="202">
        <v>4.7544862494545459</v>
      </c>
      <c r="M216" s="221">
        <v>278462</v>
      </c>
      <c r="N216" s="186">
        <f t="shared" si="29"/>
        <v>358805</v>
      </c>
      <c r="O216" s="221">
        <v>86742</v>
      </c>
      <c r="P216" s="202">
        <v>4.7544862494545459</v>
      </c>
      <c r="Q216" s="221">
        <v>267954</v>
      </c>
      <c r="R216" s="186">
        <f t="shared" si="30"/>
        <v>354696</v>
      </c>
      <c r="S216" s="395">
        <f t="shared" si="27"/>
        <v>346852.61235700001</v>
      </c>
    </row>
    <row r="217" spans="1:19" x14ac:dyDescent="0.25">
      <c r="A217" s="24">
        <v>200</v>
      </c>
      <c r="B217" s="21" t="s">
        <v>221</v>
      </c>
      <c r="C217" s="9">
        <v>145000</v>
      </c>
      <c r="D217" s="39">
        <v>2.3785176927272729</v>
      </c>
      <c r="E217" s="11">
        <v>78252.419571999984</v>
      </c>
      <c r="F217" s="172">
        <v>223252.41957199998</v>
      </c>
      <c r="G217" s="221">
        <v>94650</v>
      </c>
      <c r="H217" s="202">
        <v>2.3785176927272729</v>
      </c>
      <c r="I217" s="221">
        <v>131400</v>
      </c>
      <c r="J217" s="186">
        <f t="shared" si="28"/>
        <v>226050</v>
      </c>
      <c r="K217" s="221">
        <v>107901</v>
      </c>
      <c r="L217" s="202">
        <v>2.3785176927272729</v>
      </c>
      <c r="M217" s="221">
        <v>137970</v>
      </c>
      <c r="N217" s="186">
        <f t="shared" si="29"/>
        <v>245871</v>
      </c>
      <c r="O217" s="221">
        <v>123045</v>
      </c>
      <c r="P217" s="202">
        <v>2.3785176927272729</v>
      </c>
      <c r="Q217" s="221">
        <v>132714</v>
      </c>
      <c r="R217" s="186">
        <f t="shared" si="30"/>
        <v>255759</v>
      </c>
      <c r="S217" s="395">
        <f t="shared" si="27"/>
        <v>237733.10489299998</v>
      </c>
    </row>
    <row r="218" spans="1:19" x14ac:dyDescent="0.25">
      <c r="A218" s="24">
        <v>201</v>
      </c>
      <c r="B218" s="21" t="s">
        <v>228</v>
      </c>
      <c r="C218" s="9">
        <v>881000</v>
      </c>
      <c r="D218" s="39">
        <v>1.9577171363636365</v>
      </c>
      <c r="E218" s="11">
        <v>473632.20088000013</v>
      </c>
      <c r="F218" s="172">
        <v>1354632.2008800001</v>
      </c>
      <c r="G218" s="221">
        <v>1548900</v>
      </c>
      <c r="H218" s="202">
        <v>1.9577171363636365</v>
      </c>
      <c r="I218" s="221">
        <v>108300</v>
      </c>
      <c r="J218" s="186">
        <f t="shared" si="28"/>
        <v>1657200</v>
      </c>
      <c r="K218" s="221">
        <v>1750257</v>
      </c>
      <c r="L218" s="202">
        <v>1.9577171363636365</v>
      </c>
      <c r="M218" s="221">
        <v>114798</v>
      </c>
      <c r="N218" s="186">
        <f t="shared" si="29"/>
        <v>1865055</v>
      </c>
      <c r="O218" s="221">
        <v>1812213</v>
      </c>
      <c r="P218" s="202">
        <v>1.9577171363636365</v>
      </c>
      <c r="Q218" s="221">
        <v>113715</v>
      </c>
      <c r="R218" s="186">
        <f t="shared" si="30"/>
        <v>1925928</v>
      </c>
      <c r="S218" s="395">
        <f t="shared" si="27"/>
        <v>1700703.8002200001</v>
      </c>
    </row>
    <row r="219" spans="1:19" x14ac:dyDescent="0.25">
      <c r="A219" s="24">
        <v>202</v>
      </c>
      <c r="B219" s="21" t="s">
        <v>561</v>
      </c>
      <c r="C219" s="9">
        <v>2538000</v>
      </c>
      <c r="D219" s="39">
        <v>5.2380303123636365</v>
      </c>
      <c r="E219" s="11">
        <v>1366075.0844760002</v>
      </c>
      <c r="F219" s="172">
        <v>3904075.0844760002</v>
      </c>
      <c r="G219" s="221">
        <v>4500750</v>
      </c>
      <c r="H219" s="202">
        <v>5.2380303123636365</v>
      </c>
      <c r="I219" s="221">
        <v>289400</v>
      </c>
      <c r="J219" s="186">
        <f t="shared" si="28"/>
        <v>4790150</v>
      </c>
      <c r="K219" s="221">
        <v>5265878</v>
      </c>
      <c r="L219" s="202">
        <v>5.2380303123636365</v>
      </c>
      <c r="M219" s="221">
        <v>300976</v>
      </c>
      <c r="N219" s="186">
        <f t="shared" si="29"/>
        <v>5566854</v>
      </c>
      <c r="O219" s="221">
        <v>5670945</v>
      </c>
      <c r="P219" s="202">
        <v>5.2380303123636365</v>
      </c>
      <c r="Q219" s="221">
        <v>298082</v>
      </c>
      <c r="R219" s="186">
        <f t="shared" si="30"/>
        <v>5969027</v>
      </c>
      <c r="S219" s="395">
        <f t="shared" si="27"/>
        <v>5057526.5211190004</v>
      </c>
    </row>
    <row r="220" spans="1:19" x14ac:dyDescent="0.25">
      <c r="A220" s="24">
        <v>203</v>
      </c>
      <c r="B220" s="21" t="s">
        <v>225</v>
      </c>
      <c r="C220" s="9">
        <v>1835000</v>
      </c>
      <c r="D220" s="39">
        <v>5.6753036945454545</v>
      </c>
      <c r="E220" s="11">
        <v>988199.85012800014</v>
      </c>
      <c r="F220" s="172">
        <v>2823199.8501280001</v>
      </c>
      <c r="G220" s="221">
        <v>3137400</v>
      </c>
      <c r="H220" s="202">
        <v>5.6753036945454545</v>
      </c>
      <c r="I220" s="221">
        <v>313600</v>
      </c>
      <c r="J220" s="186">
        <f t="shared" si="28"/>
        <v>3451000</v>
      </c>
      <c r="K220" s="221">
        <v>3576636</v>
      </c>
      <c r="L220" s="202">
        <v>5.6753036945454545</v>
      </c>
      <c r="M220" s="221">
        <v>329280</v>
      </c>
      <c r="N220" s="186">
        <f t="shared" si="29"/>
        <v>3905916</v>
      </c>
      <c r="O220" s="221">
        <v>3859002</v>
      </c>
      <c r="P220" s="202">
        <v>5.6753036945454545</v>
      </c>
      <c r="Q220" s="221">
        <v>326144</v>
      </c>
      <c r="R220" s="186">
        <f t="shared" si="30"/>
        <v>4185146</v>
      </c>
      <c r="S220" s="395">
        <f t="shared" si="27"/>
        <v>3591315.4625320002</v>
      </c>
    </row>
    <row r="221" spans="1:19" x14ac:dyDescent="0.25">
      <c r="A221" s="24">
        <v>204</v>
      </c>
      <c r="B221" s="21" t="s">
        <v>222</v>
      </c>
      <c r="C221" s="9">
        <v>806000</v>
      </c>
      <c r="D221" s="39">
        <v>2.9363729323636365</v>
      </c>
      <c r="E221" s="11">
        <v>434086.18781600008</v>
      </c>
      <c r="F221" s="172">
        <v>1240086.1878160001</v>
      </c>
      <c r="G221" s="221">
        <v>1336800</v>
      </c>
      <c r="H221" s="202">
        <v>2.9363729323636365</v>
      </c>
      <c r="I221" s="221">
        <v>162300</v>
      </c>
      <c r="J221" s="186">
        <f t="shared" si="28"/>
        <v>1499100</v>
      </c>
      <c r="K221" s="221">
        <v>1537320</v>
      </c>
      <c r="L221" s="202">
        <v>2.9363729323636365</v>
      </c>
      <c r="M221" s="221">
        <v>168792</v>
      </c>
      <c r="N221" s="186">
        <f t="shared" si="29"/>
        <v>1706112</v>
      </c>
      <c r="O221" s="221">
        <v>1697736</v>
      </c>
      <c r="P221" s="202">
        <v>2.9363729323636365</v>
      </c>
      <c r="Q221" s="221">
        <v>165546</v>
      </c>
      <c r="R221" s="186">
        <f t="shared" si="30"/>
        <v>1863282</v>
      </c>
      <c r="S221" s="395">
        <f t="shared" si="27"/>
        <v>1577145.0469539999</v>
      </c>
    </row>
    <row r="222" spans="1:19" x14ac:dyDescent="0.25">
      <c r="A222" s="24">
        <v>205</v>
      </c>
      <c r="B222" s="21" t="s">
        <v>562</v>
      </c>
      <c r="C222" s="9">
        <v>187000</v>
      </c>
      <c r="D222" s="39">
        <v>2.839119531636364</v>
      </c>
      <c r="E222" s="11">
        <v>100054.80605200003</v>
      </c>
      <c r="F222" s="172">
        <v>287054.80605200003</v>
      </c>
      <c r="G222" s="221">
        <v>142500</v>
      </c>
      <c r="H222" s="202">
        <v>2.839119531636364</v>
      </c>
      <c r="I222" s="221">
        <v>156900</v>
      </c>
      <c r="J222" s="186">
        <f t="shared" si="28"/>
        <v>299400</v>
      </c>
      <c r="K222" s="221">
        <v>162450</v>
      </c>
      <c r="L222" s="202">
        <v>2.839119531636364</v>
      </c>
      <c r="M222" s="221">
        <v>164745</v>
      </c>
      <c r="N222" s="186">
        <f t="shared" si="29"/>
        <v>327195</v>
      </c>
      <c r="O222" s="221">
        <v>169575</v>
      </c>
      <c r="P222" s="202">
        <v>2.839119531636364</v>
      </c>
      <c r="Q222" s="221">
        <v>160038</v>
      </c>
      <c r="R222" s="186">
        <f t="shared" si="30"/>
        <v>329613</v>
      </c>
      <c r="S222" s="395">
        <f t="shared" si="27"/>
        <v>310815.70151300001</v>
      </c>
    </row>
    <row r="223" spans="1:19" x14ac:dyDescent="0.25">
      <c r="A223" s="24">
        <v>206</v>
      </c>
      <c r="B223" s="21" t="s">
        <v>224</v>
      </c>
      <c r="C223" s="9">
        <v>833000</v>
      </c>
      <c r="D223" s="39">
        <v>2.3785176927272729</v>
      </c>
      <c r="E223" s="11">
        <v>448705.41464000009</v>
      </c>
      <c r="F223" s="172">
        <v>1281705.4146400001</v>
      </c>
      <c r="G223" s="262">
        <v>1431300</v>
      </c>
      <c r="H223" s="202">
        <v>2.3785176927272729</v>
      </c>
      <c r="I223" s="262">
        <v>131400</v>
      </c>
      <c r="J223" s="186">
        <f t="shared" si="28"/>
        <v>1562700</v>
      </c>
      <c r="K223" s="262">
        <v>1688934</v>
      </c>
      <c r="L223" s="202">
        <v>2.3785176927272729</v>
      </c>
      <c r="M223" s="262">
        <v>135342</v>
      </c>
      <c r="N223" s="186">
        <f t="shared" si="29"/>
        <v>1824276</v>
      </c>
      <c r="O223" s="262">
        <v>1774812</v>
      </c>
      <c r="P223" s="202">
        <v>2.3785176927272729</v>
      </c>
      <c r="Q223" s="262">
        <v>134028</v>
      </c>
      <c r="R223" s="186">
        <f t="shared" si="30"/>
        <v>1908840</v>
      </c>
      <c r="S223" s="395">
        <f t="shared" si="27"/>
        <v>1644380.35366</v>
      </c>
    </row>
    <row r="224" spans="1:19" x14ac:dyDescent="0.25">
      <c r="A224" s="24">
        <v>207</v>
      </c>
      <c r="B224" s="21" t="s">
        <v>223</v>
      </c>
      <c r="C224" s="9">
        <v>413000</v>
      </c>
      <c r="D224" s="13">
        <v>1.793008189818182</v>
      </c>
      <c r="E224" s="11">
        <v>222709.59421200014</v>
      </c>
      <c r="F224" s="172">
        <v>635709.59421200014</v>
      </c>
      <c r="G224" s="157">
        <v>648600</v>
      </c>
      <c r="H224" s="156">
        <v>1.793008189818182</v>
      </c>
      <c r="I224" s="192">
        <v>104100</v>
      </c>
      <c r="J224" s="186">
        <f t="shared" si="28"/>
        <v>752700</v>
      </c>
      <c r="K224" s="157">
        <v>739404</v>
      </c>
      <c r="L224" s="156">
        <v>1.793008189818182</v>
      </c>
      <c r="M224" s="192">
        <v>109305</v>
      </c>
      <c r="N224" s="186">
        <f t="shared" si="29"/>
        <v>848709</v>
      </c>
      <c r="O224" s="157">
        <v>771834</v>
      </c>
      <c r="P224" s="156">
        <v>1.793008189818182</v>
      </c>
      <c r="Q224" s="192">
        <v>109305</v>
      </c>
      <c r="R224" s="186">
        <f t="shared" si="30"/>
        <v>881139</v>
      </c>
      <c r="S224" s="395">
        <f t="shared" si="27"/>
        <v>779564.39855300006</v>
      </c>
    </row>
    <row r="225" spans="1:19" x14ac:dyDescent="0.25">
      <c r="A225" s="24">
        <v>208</v>
      </c>
      <c r="B225" s="21" t="s">
        <v>231</v>
      </c>
      <c r="C225" s="15" t="s">
        <v>10</v>
      </c>
      <c r="D225" s="39">
        <v>5.7286424341818183</v>
      </c>
      <c r="E225" s="11">
        <v>332374.85175999999</v>
      </c>
      <c r="F225" s="172">
        <v>332374.85175999999</v>
      </c>
      <c r="G225" s="154" t="s">
        <v>10</v>
      </c>
      <c r="H225" s="202">
        <v>5.7286424341818183</v>
      </c>
      <c r="I225" s="221">
        <v>316600</v>
      </c>
      <c r="J225" s="186">
        <f t="shared" ref="J225:J226" si="31">I225*1</f>
        <v>316600</v>
      </c>
      <c r="K225" s="154" t="s">
        <v>10</v>
      </c>
      <c r="L225" s="202">
        <v>5.7286424341818183</v>
      </c>
      <c r="M225" s="221">
        <v>335596</v>
      </c>
      <c r="N225" s="186">
        <f t="shared" ref="N225:N226" si="32">M225*1</f>
        <v>335596</v>
      </c>
      <c r="O225" s="154" t="s">
        <v>10</v>
      </c>
      <c r="P225" s="202">
        <v>5.7286424341818183</v>
      </c>
      <c r="Q225" s="221">
        <v>322932</v>
      </c>
      <c r="R225" s="186">
        <f t="shared" ref="R225:R226" si="33">Q225*1</f>
        <v>322932</v>
      </c>
      <c r="S225" s="395">
        <f t="shared" si="27"/>
        <v>326875.71294</v>
      </c>
    </row>
    <row r="226" spans="1:19" x14ac:dyDescent="0.25">
      <c r="A226" s="24">
        <v>209</v>
      </c>
      <c r="B226" s="21" t="s">
        <v>229</v>
      </c>
      <c r="C226" s="15" t="s">
        <v>10</v>
      </c>
      <c r="D226" s="39">
        <v>5.8700229240000006</v>
      </c>
      <c r="E226" s="11">
        <v>340346.19743599999</v>
      </c>
      <c r="F226" s="172">
        <v>340346.19743599999</v>
      </c>
      <c r="G226" s="154" t="s">
        <v>10</v>
      </c>
      <c r="H226" s="202">
        <v>5.8700229240000006</v>
      </c>
      <c r="I226" s="221">
        <v>324300</v>
      </c>
      <c r="J226" s="186">
        <f t="shared" si="31"/>
        <v>324300</v>
      </c>
      <c r="K226" s="154" t="s">
        <v>10</v>
      </c>
      <c r="L226" s="202">
        <v>5.8700229240000006</v>
      </c>
      <c r="M226" s="221">
        <v>340515</v>
      </c>
      <c r="N226" s="186">
        <f t="shared" si="32"/>
        <v>340515</v>
      </c>
      <c r="O226" s="154" t="s">
        <v>10</v>
      </c>
      <c r="P226" s="202">
        <v>5.8700229240000006</v>
      </c>
      <c r="Q226" s="221">
        <v>340515</v>
      </c>
      <c r="R226" s="186">
        <f t="shared" si="33"/>
        <v>340515</v>
      </c>
      <c r="S226" s="395">
        <f t="shared" si="27"/>
        <v>336419.049359</v>
      </c>
    </row>
    <row r="227" spans="1:19" x14ac:dyDescent="0.25">
      <c r="A227" s="3"/>
      <c r="B227" s="22" t="s">
        <v>232</v>
      </c>
      <c r="C227" s="5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25">
      <c r="A228" s="24">
        <v>210</v>
      </c>
      <c r="B228" s="21" t="s">
        <v>233</v>
      </c>
      <c r="C228" s="9">
        <v>566000</v>
      </c>
      <c r="D228" s="39">
        <v>1.5965316014545454</v>
      </c>
      <c r="E228" s="11">
        <v>305098.32065199991</v>
      </c>
      <c r="F228" s="172">
        <v>871098.32065199991</v>
      </c>
      <c r="G228" s="221">
        <v>970350</v>
      </c>
      <c r="H228" s="202">
        <v>1.5965316014545454</v>
      </c>
      <c r="I228" s="221">
        <v>88300</v>
      </c>
      <c r="J228" s="186">
        <f t="shared" si="28"/>
        <v>1058650</v>
      </c>
      <c r="K228" s="221">
        <v>1145013</v>
      </c>
      <c r="L228" s="202">
        <v>1.5965316014545454</v>
      </c>
      <c r="M228" s="221">
        <v>92715</v>
      </c>
      <c r="N228" s="186">
        <f t="shared" si="29"/>
        <v>1237728</v>
      </c>
      <c r="O228" s="221">
        <v>1212938</v>
      </c>
      <c r="P228" s="202">
        <v>1.5965316014545454</v>
      </c>
      <c r="Q228" s="221">
        <v>90066</v>
      </c>
      <c r="R228" s="186">
        <f t="shared" si="30"/>
        <v>1303004</v>
      </c>
      <c r="S228" s="395">
        <f t="shared" si="27"/>
        <v>1117620.0801629999</v>
      </c>
    </row>
    <row r="229" spans="1:19" x14ac:dyDescent="0.25">
      <c r="A229" s="24">
        <v>211</v>
      </c>
      <c r="B229" s="21" t="s">
        <v>234</v>
      </c>
      <c r="C229" s="9">
        <v>119000</v>
      </c>
      <c r="D229" s="39">
        <v>2.2120320756363641</v>
      </c>
      <c r="E229" s="11">
        <v>64685.076568000019</v>
      </c>
      <c r="F229" s="172">
        <v>183685.07656800002</v>
      </c>
      <c r="G229" s="221">
        <v>57900</v>
      </c>
      <c r="H229" s="202">
        <v>2.2120320756363641</v>
      </c>
      <c r="I229" s="221">
        <v>122300</v>
      </c>
      <c r="J229" s="186">
        <f t="shared" si="28"/>
        <v>180200</v>
      </c>
      <c r="K229" s="221">
        <v>65427</v>
      </c>
      <c r="L229" s="202">
        <v>2.2120320756363641</v>
      </c>
      <c r="M229" s="221">
        <v>127192</v>
      </c>
      <c r="N229" s="186">
        <f t="shared" si="29"/>
        <v>192619</v>
      </c>
      <c r="O229" s="221">
        <v>72375</v>
      </c>
      <c r="P229" s="202">
        <v>2.2120320756363641</v>
      </c>
      <c r="Q229" s="221">
        <v>127192</v>
      </c>
      <c r="R229" s="186">
        <f t="shared" si="30"/>
        <v>199567</v>
      </c>
      <c r="S229" s="395">
        <f t="shared" si="27"/>
        <v>189017.769142</v>
      </c>
    </row>
    <row r="230" spans="1:19" x14ac:dyDescent="0.25">
      <c r="A230" s="24">
        <v>212</v>
      </c>
      <c r="B230" s="21" t="s">
        <v>235</v>
      </c>
      <c r="C230" s="9">
        <v>219000</v>
      </c>
      <c r="D230" s="39">
        <v>1.5965316014545454</v>
      </c>
      <c r="E230" s="11">
        <v>117923.74421999999</v>
      </c>
      <c r="F230" s="172">
        <v>336923.74421999999</v>
      </c>
      <c r="G230" s="221">
        <v>295500</v>
      </c>
      <c r="H230" s="202">
        <v>1.5965316014545454</v>
      </c>
      <c r="I230" s="221">
        <v>88300</v>
      </c>
      <c r="J230" s="186">
        <f t="shared" si="28"/>
        <v>383800</v>
      </c>
      <c r="K230" s="221">
        <v>348690</v>
      </c>
      <c r="L230" s="202">
        <v>1.5965316014545454</v>
      </c>
      <c r="M230" s="221">
        <v>90949</v>
      </c>
      <c r="N230" s="186">
        <f t="shared" si="29"/>
        <v>439639</v>
      </c>
      <c r="O230" s="221">
        <v>381195</v>
      </c>
      <c r="P230" s="202">
        <v>1.5965316014545454</v>
      </c>
      <c r="Q230" s="221">
        <v>91832</v>
      </c>
      <c r="R230" s="186">
        <f t="shared" si="30"/>
        <v>473027</v>
      </c>
      <c r="S230" s="395">
        <f t="shared" si="27"/>
        <v>408347.436055</v>
      </c>
    </row>
    <row r="231" spans="1:19" x14ac:dyDescent="0.25">
      <c r="A231" s="24">
        <v>213</v>
      </c>
      <c r="B231" s="21" t="s">
        <v>236</v>
      </c>
      <c r="C231" s="9">
        <v>313000</v>
      </c>
      <c r="D231" s="39">
        <v>2.2120320756363641</v>
      </c>
      <c r="E231" s="11">
        <v>168414.2503800001</v>
      </c>
      <c r="F231" s="172">
        <v>481414.2503800001</v>
      </c>
      <c r="G231" s="221">
        <v>432450</v>
      </c>
      <c r="H231" s="202">
        <v>2.2120320756363641</v>
      </c>
      <c r="I231" s="221">
        <v>122300</v>
      </c>
      <c r="J231" s="186">
        <f t="shared" si="28"/>
        <v>554750</v>
      </c>
      <c r="K231" s="221">
        <v>501642</v>
      </c>
      <c r="L231" s="202">
        <v>2.2120320756363641</v>
      </c>
      <c r="M231" s="221">
        <v>127192</v>
      </c>
      <c r="N231" s="186">
        <f t="shared" si="29"/>
        <v>628834</v>
      </c>
      <c r="O231" s="221">
        <v>523265</v>
      </c>
      <c r="P231" s="202">
        <v>2.2120320756363641</v>
      </c>
      <c r="Q231" s="221">
        <v>123523</v>
      </c>
      <c r="R231" s="186">
        <f t="shared" si="30"/>
        <v>646788</v>
      </c>
      <c r="S231" s="395">
        <f t="shared" si="27"/>
        <v>577946.56259500002</v>
      </c>
    </row>
    <row r="232" spans="1:19" x14ac:dyDescent="0.25">
      <c r="A232" s="24">
        <v>214</v>
      </c>
      <c r="B232" s="21" t="s">
        <v>563</v>
      </c>
      <c r="C232" s="9">
        <v>347000</v>
      </c>
      <c r="D232" s="13">
        <v>1.793008189818182</v>
      </c>
      <c r="E232" s="11">
        <v>186155.66592399997</v>
      </c>
      <c r="F232" s="172">
        <v>533155.66592399997</v>
      </c>
      <c r="G232" s="192">
        <v>517350</v>
      </c>
      <c r="H232" s="156">
        <v>1.793008189818182</v>
      </c>
      <c r="I232" s="192">
        <v>104100</v>
      </c>
      <c r="J232" s="186">
        <f t="shared" si="28"/>
        <v>621450</v>
      </c>
      <c r="K232" s="192">
        <v>579432</v>
      </c>
      <c r="L232" s="156">
        <v>1.793008189818182</v>
      </c>
      <c r="M232" s="192">
        <v>107223</v>
      </c>
      <c r="N232" s="186">
        <f t="shared" si="29"/>
        <v>686655</v>
      </c>
      <c r="O232" s="192">
        <v>615647</v>
      </c>
      <c r="P232" s="156">
        <v>1.793008189818182</v>
      </c>
      <c r="Q232" s="192">
        <v>109305</v>
      </c>
      <c r="R232" s="186">
        <f t="shared" si="30"/>
        <v>724952</v>
      </c>
      <c r="S232" s="395">
        <f t="shared" si="27"/>
        <v>641553.16648100002</v>
      </c>
    </row>
    <row r="233" spans="1:19" x14ac:dyDescent="0.25">
      <c r="A233" s="24">
        <v>215</v>
      </c>
      <c r="B233" s="21" t="s">
        <v>240</v>
      </c>
      <c r="C233" s="9">
        <v>160000</v>
      </c>
      <c r="D233" s="39">
        <v>3.1675718429090911</v>
      </c>
      <c r="E233" s="11">
        <v>86570.417856000015</v>
      </c>
      <c r="F233" s="172">
        <v>246570.41785600001</v>
      </c>
      <c r="G233" s="221">
        <v>70200</v>
      </c>
      <c r="H233" s="202">
        <v>3.1675718429090911</v>
      </c>
      <c r="I233" s="221">
        <v>175100</v>
      </c>
      <c r="J233" s="186">
        <f t="shared" si="28"/>
        <v>245300</v>
      </c>
      <c r="K233" s="221">
        <v>79326</v>
      </c>
      <c r="L233" s="202">
        <v>3.1675718429090911</v>
      </c>
      <c r="M233" s="221">
        <v>185606</v>
      </c>
      <c r="N233" s="186">
        <f t="shared" si="29"/>
        <v>264932</v>
      </c>
      <c r="O233" s="221">
        <v>83538</v>
      </c>
      <c r="P233" s="202">
        <v>3.1675718429090911</v>
      </c>
      <c r="Q233" s="221">
        <v>182104</v>
      </c>
      <c r="R233" s="186">
        <f t="shared" si="30"/>
        <v>265642</v>
      </c>
      <c r="S233" s="395">
        <f t="shared" si="27"/>
        <v>255611.104464</v>
      </c>
    </row>
    <row r="234" spans="1:19" x14ac:dyDescent="0.25">
      <c r="A234" s="24">
        <v>216</v>
      </c>
      <c r="B234" s="21" t="s">
        <v>241</v>
      </c>
      <c r="C234" s="9">
        <v>255000</v>
      </c>
      <c r="D234" s="13">
        <v>2.2120320756363641</v>
      </c>
      <c r="E234" s="11">
        <v>137005.76377200003</v>
      </c>
      <c r="F234" s="172">
        <v>392005.76377200003</v>
      </c>
      <c r="G234" s="192">
        <v>314400</v>
      </c>
      <c r="H234" s="156">
        <v>2.2120320756363641</v>
      </c>
      <c r="I234" s="192">
        <v>128400</v>
      </c>
      <c r="J234" s="186">
        <f t="shared" si="28"/>
        <v>442800</v>
      </c>
      <c r="K234" s="192">
        <v>355272</v>
      </c>
      <c r="L234" s="156">
        <v>2.2120320756363641</v>
      </c>
      <c r="M234" s="192">
        <v>132252</v>
      </c>
      <c r="N234" s="186">
        <f t="shared" si="29"/>
        <v>487524</v>
      </c>
      <c r="O234" s="192">
        <v>402432</v>
      </c>
      <c r="P234" s="156">
        <v>2.2120320756363641</v>
      </c>
      <c r="Q234" s="192">
        <v>129684</v>
      </c>
      <c r="R234" s="186">
        <f t="shared" si="30"/>
        <v>532116</v>
      </c>
      <c r="S234" s="395">
        <f t="shared" si="27"/>
        <v>463611.44094300002</v>
      </c>
    </row>
    <row r="235" spans="1:19" x14ac:dyDescent="0.25">
      <c r="A235" s="24">
        <v>217</v>
      </c>
      <c r="B235" s="21" t="s">
        <v>564</v>
      </c>
      <c r="C235" s="9">
        <v>182000</v>
      </c>
      <c r="D235" s="39">
        <v>2.2120320756363641</v>
      </c>
      <c r="E235" s="11">
        <v>98441.772911999957</v>
      </c>
      <c r="F235" s="172">
        <v>280441.77291199996</v>
      </c>
      <c r="G235" s="221">
        <v>179250</v>
      </c>
      <c r="H235" s="202">
        <v>2.2120320756363641</v>
      </c>
      <c r="I235" s="221">
        <v>122300</v>
      </c>
      <c r="J235" s="186">
        <f t="shared" si="28"/>
        <v>301550</v>
      </c>
      <c r="K235" s="221">
        <v>206138</v>
      </c>
      <c r="L235" s="202">
        <v>2.2120320756363641</v>
      </c>
      <c r="M235" s="221">
        <v>129638</v>
      </c>
      <c r="N235" s="186">
        <f t="shared" si="29"/>
        <v>335776</v>
      </c>
      <c r="O235" s="221">
        <v>225855</v>
      </c>
      <c r="P235" s="202">
        <v>2.2120320756363641</v>
      </c>
      <c r="Q235" s="221">
        <v>123523</v>
      </c>
      <c r="R235" s="186">
        <f t="shared" si="30"/>
        <v>349378</v>
      </c>
      <c r="S235" s="395">
        <f t="shared" si="27"/>
        <v>316786.44322799996</v>
      </c>
    </row>
    <row r="236" spans="1:19" x14ac:dyDescent="0.25">
      <c r="A236" s="24">
        <v>218</v>
      </c>
      <c r="B236" s="21" t="s">
        <v>237</v>
      </c>
      <c r="C236" s="9">
        <v>87000</v>
      </c>
      <c r="D236" s="39">
        <v>0.37275320509090915</v>
      </c>
      <c r="E236" s="11">
        <v>46581.841371999995</v>
      </c>
      <c r="F236" s="172">
        <v>133581.841372</v>
      </c>
      <c r="G236" s="221">
        <v>125400</v>
      </c>
      <c r="H236" s="202">
        <v>0.37275320509090915</v>
      </c>
      <c r="I236" s="221">
        <v>20700</v>
      </c>
      <c r="J236" s="186">
        <f t="shared" si="28"/>
        <v>146100</v>
      </c>
      <c r="K236" s="221">
        <v>146718</v>
      </c>
      <c r="L236" s="202">
        <v>0.37275320509090915</v>
      </c>
      <c r="M236" s="221">
        <v>21321</v>
      </c>
      <c r="N236" s="186">
        <f t="shared" si="29"/>
        <v>168039</v>
      </c>
      <c r="O236" s="221">
        <v>163020</v>
      </c>
      <c r="P236" s="202">
        <v>0.37275320509090915</v>
      </c>
      <c r="Q236" s="221">
        <v>21321</v>
      </c>
      <c r="R236" s="186">
        <f t="shared" si="30"/>
        <v>184341</v>
      </c>
      <c r="S236" s="395">
        <f t="shared" si="27"/>
        <v>158015.46034300001</v>
      </c>
    </row>
    <row r="237" spans="1:19" x14ac:dyDescent="0.25">
      <c r="A237" s="24">
        <v>219</v>
      </c>
      <c r="B237" s="21" t="s">
        <v>243</v>
      </c>
      <c r="C237" s="9">
        <v>533000</v>
      </c>
      <c r="D237" s="39">
        <v>1.8869593007272729</v>
      </c>
      <c r="E237" s="11">
        <v>286626.63501600001</v>
      </c>
      <c r="F237" s="172">
        <v>819626.63501600001</v>
      </c>
      <c r="G237" s="221">
        <v>882150</v>
      </c>
      <c r="H237" s="202">
        <v>1.8869593007272729</v>
      </c>
      <c r="I237" s="221">
        <v>104400</v>
      </c>
      <c r="J237" s="186">
        <f t="shared" si="28"/>
        <v>986550</v>
      </c>
      <c r="K237" s="221">
        <v>1014473</v>
      </c>
      <c r="L237" s="202">
        <v>1.8869593007272729</v>
      </c>
      <c r="M237" s="221">
        <v>108576</v>
      </c>
      <c r="N237" s="186">
        <f t="shared" si="29"/>
        <v>1123049</v>
      </c>
      <c r="O237" s="221">
        <v>1023294</v>
      </c>
      <c r="P237" s="202">
        <v>1.8869593007272729</v>
      </c>
      <c r="Q237" s="221">
        <v>109620</v>
      </c>
      <c r="R237" s="186">
        <f t="shared" si="30"/>
        <v>1132914</v>
      </c>
      <c r="S237" s="395">
        <f t="shared" si="27"/>
        <v>1015534.908754</v>
      </c>
    </row>
    <row r="238" spans="1:19" x14ac:dyDescent="0.25">
      <c r="A238" s="24">
        <v>220</v>
      </c>
      <c r="B238" s="21" t="s">
        <v>244</v>
      </c>
      <c r="C238" s="9">
        <v>301000</v>
      </c>
      <c r="D238" s="39">
        <v>2.3785176927272729</v>
      </c>
      <c r="E238" s="11">
        <v>162561.466312</v>
      </c>
      <c r="F238" s="172">
        <v>463561.466312</v>
      </c>
      <c r="G238" s="221">
        <v>396600</v>
      </c>
      <c r="H238" s="202">
        <v>2.3785176927272729</v>
      </c>
      <c r="I238" s="221">
        <v>131400</v>
      </c>
      <c r="J238" s="186">
        <f t="shared" si="28"/>
        <v>528000</v>
      </c>
      <c r="K238" s="221">
        <v>452124</v>
      </c>
      <c r="L238" s="202">
        <v>2.3785176927272729</v>
      </c>
      <c r="M238" s="221">
        <v>135342</v>
      </c>
      <c r="N238" s="186">
        <f t="shared" si="29"/>
        <v>587466</v>
      </c>
      <c r="O238" s="221">
        <v>475920</v>
      </c>
      <c r="P238" s="202">
        <v>2.3785176927272729</v>
      </c>
      <c r="Q238" s="221">
        <v>132714</v>
      </c>
      <c r="R238" s="186">
        <f t="shared" si="30"/>
        <v>608634</v>
      </c>
      <c r="S238" s="395">
        <f t="shared" si="27"/>
        <v>546915.36657800002</v>
      </c>
    </row>
    <row r="239" spans="1:19" x14ac:dyDescent="0.25">
      <c r="A239" s="24">
        <v>221</v>
      </c>
      <c r="B239" s="21" t="s">
        <v>245</v>
      </c>
      <c r="C239" s="9">
        <v>291000</v>
      </c>
      <c r="D239" s="39">
        <v>2.3785176927272729</v>
      </c>
      <c r="E239" s="11">
        <v>157402.33729199995</v>
      </c>
      <c r="F239" s="172">
        <v>448402.33729199995</v>
      </c>
      <c r="G239" s="221">
        <v>383100</v>
      </c>
      <c r="H239" s="202">
        <v>2.3785176927272729</v>
      </c>
      <c r="I239" s="221">
        <v>131400</v>
      </c>
      <c r="J239" s="186">
        <f t="shared" si="28"/>
        <v>514500</v>
      </c>
      <c r="K239" s="221">
        <v>444396</v>
      </c>
      <c r="L239" s="202">
        <v>2.3785176927272729</v>
      </c>
      <c r="M239" s="221">
        <v>136656</v>
      </c>
      <c r="N239" s="186">
        <f t="shared" si="29"/>
        <v>581052</v>
      </c>
      <c r="O239" s="221">
        <v>486537</v>
      </c>
      <c r="P239" s="202">
        <v>2.3785176927272729</v>
      </c>
      <c r="Q239" s="221">
        <v>137970</v>
      </c>
      <c r="R239" s="186">
        <f t="shared" si="30"/>
        <v>624507</v>
      </c>
      <c r="S239" s="395">
        <f t="shared" si="27"/>
        <v>542115.33432299993</v>
      </c>
    </row>
    <row r="240" spans="1:19" x14ac:dyDescent="0.25">
      <c r="A240" s="24">
        <v>222</v>
      </c>
      <c r="B240" s="21" t="s">
        <v>246</v>
      </c>
      <c r="C240" s="9">
        <v>1043000</v>
      </c>
      <c r="D240" s="39">
        <v>2.3785176927272729</v>
      </c>
      <c r="E240" s="11">
        <v>562300.35055600014</v>
      </c>
      <c r="F240" s="172">
        <v>1605300.3505560001</v>
      </c>
      <c r="G240" s="221">
        <v>1844400</v>
      </c>
      <c r="H240" s="202">
        <v>2.3785176927272729</v>
      </c>
      <c r="I240" s="221">
        <v>131400</v>
      </c>
      <c r="J240" s="186">
        <f t="shared" si="28"/>
        <v>1975800</v>
      </c>
      <c r="K240" s="221">
        <v>2157948</v>
      </c>
      <c r="L240" s="202">
        <v>2.3785176927272729</v>
      </c>
      <c r="M240" s="221">
        <v>135342</v>
      </c>
      <c r="N240" s="186">
        <f t="shared" si="29"/>
        <v>2293290</v>
      </c>
      <c r="O240" s="221">
        <v>2157948</v>
      </c>
      <c r="P240" s="202">
        <v>2.3785176927272729</v>
      </c>
      <c r="Q240" s="221">
        <v>137970</v>
      </c>
      <c r="R240" s="186">
        <f t="shared" si="30"/>
        <v>2295918</v>
      </c>
      <c r="S240" s="395">
        <f t="shared" si="27"/>
        <v>2042577.087639</v>
      </c>
    </row>
    <row r="241" spans="1:19" x14ac:dyDescent="0.25">
      <c r="A241" s="24">
        <v>223</v>
      </c>
      <c r="B241" s="21" t="s">
        <v>247</v>
      </c>
      <c r="C241" s="9">
        <v>1520000</v>
      </c>
      <c r="D241" s="39">
        <v>4.7199763552727276</v>
      </c>
      <c r="E241" s="11">
        <v>819183.69621999981</v>
      </c>
      <c r="F241" s="172">
        <v>2339183.6962199998</v>
      </c>
      <c r="G241" s="221">
        <v>2585850</v>
      </c>
      <c r="H241" s="202">
        <v>4.7199763552727276</v>
      </c>
      <c r="I241" s="221">
        <v>260800</v>
      </c>
      <c r="J241" s="186">
        <f t="shared" si="28"/>
        <v>2846650</v>
      </c>
      <c r="K241" s="221">
        <v>3025445</v>
      </c>
      <c r="L241" s="202">
        <v>4.7199763552727276</v>
      </c>
      <c r="M241" s="221">
        <v>273840</v>
      </c>
      <c r="N241" s="186">
        <f t="shared" si="29"/>
        <v>3299285</v>
      </c>
      <c r="O241" s="221">
        <v>3077162</v>
      </c>
      <c r="P241" s="202">
        <v>4.7199763552727276</v>
      </c>
      <c r="Q241" s="221">
        <v>266016</v>
      </c>
      <c r="R241" s="186">
        <f t="shared" si="30"/>
        <v>3343178</v>
      </c>
      <c r="S241" s="395">
        <f t="shared" si="27"/>
        <v>2957074.1740549998</v>
      </c>
    </row>
    <row r="242" spans="1:19" x14ac:dyDescent="0.25">
      <c r="A242" s="24">
        <v>224</v>
      </c>
      <c r="B242" s="21" t="s">
        <v>248</v>
      </c>
      <c r="C242" s="9">
        <v>300000</v>
      </c>
      <c r="D242" s="39">
        <v>2.3785176927272729</v>
      </c>
      <c r="E242" s="11">
        <v>161005.49263999995</v>
      </c>
      <c r="F242" s="172">
        <v>461005.49263999995</v>
      </c>
      <c r="G242" s="221">
        <v>395700</v>
      </c>
      <c r="H242" s="202">
        <v>2.3785176927272729</v>
      </c>
      <c r="I242" s="221">
        <v>131400</v>
      </c>
      <c r="J242" s="186">
        <f t="shared" si="28"/>
        <v>527100</v>
      </c>
      <c r="K242" s="221">
        <v>443184</v>
      </c>
      <c r="L242" s="202">
        <v>2.3785176927272729</v>
      </c>
      <c r="M242" s="221">
        <v>137970</v>
      </c>
      <c r="N242" s="186">
        <f t="shared" si="29"/>
        <v>581154</v>
      </c>
      <c r="O242" s="221">
        <v>514410</v>
      </c>
      <c r="P242" s="202">
        <v>2.3785176927272729</v>
      </c>
      <c r="Q242" s="221">
        <v>136656</v>
      </c>
      <c r="R242" s="186">
        <f t="shared" si="30"/>
        <v>651066</v>
      </c>
      <c r="S242" s="395">
        <f t="shared" si="27"/>
        <v>555081.37315999996</v>
      </c>
    </row>
    <row r="243" spans="1:19" x14ac:dyDescent="0.25">
      <c r="A243" s="24">
        <v>225</v>
      </c>
      <c r="B243" s="21" t="s">
        <v>249</v>
      </c>
      <c r="C243" s="9">
        <v>298000</v>
      </c>
      <c r="D243" s="39">
        <v>2.3785176927272729</v>
      </c>
      <c r="E243" s="11">
        <v>160924.58278799994</v>
      </c>
      <c r="F243" s="172">
        <v>458924.58278799994</v>
      </c>
      <c r="G243" s="221">
        <v>392250</v>
      </c>
      <c r="H243" s="202">
        <v>2.3785176927272729</v>
      </c>
      <c r="I243" s="221">
        <v>131400</v>
      </c>
      <c r="J243" s="186">
        <f t="shared" si="28"/>
        <v>523650</v>
      </c>
      <c r="K243" s="221">
        <v>451088</v>
      </c>
      <c r="L243" s="202">
        <v>2.3785176927272729</v>
      </c>
      <c r="M243" s="221">
        <v>139284</v>
      </c>
      <c r="N243" s="186">
        <f t="shared" si="29"/>
        <v>590372</v>
      </c>
      <c r="O243" s="221">
        <v>486390</v>
      </c>
      <c r="P243" s="202">
        <v>2.3785176927272729</v>
      </c>
      <c r="Q243" s="221">
        <v>132714</v>
      </c>
      <c r="R243" s="186">
        <f t="shared" si="30"/>
        <v>619104</v>
      </c>
      <c r="S243" s="395">
        <f t="shared" si="27"/>
        <v>548012.64569699997</v>
      </c>
    </row>
    <row r="244" spans="1:19" x14ac:dyDescent="0.25">
      <c r="A244" s="24">
        <v>226</v>
      </c>
      <c r="B244" s="21" t="s">
        <v>250</v>
      </c>
      <c r="C244" s="15" t="s">
        <v>10</v>
      </c>
      <c r="D244" s="39">
        <v>0.3753023410909091</v>
      </c>
      <c r="E244" s="11">
        <v>28478.135951999997</v>
      </c>
      <c r="F244" s="172">
        <v>28478.135951999997</v>
      </c>
      <c r="G244" s="154" t="s">
        <v>10</v>
      </c>
      <c r="H244" s="202">
        <v>0.3753023410909091</v>
      </c>
      <c r="I244" s="221">
        <v>20900</v>
      </c>
      <c r="J244" s="186">
        <f t="shared" ref="J244:J250" si="34">I244*1</f>
        <v>20900</v>
      </c>
      <c r="K244" s="154" t="s">
        <v>10</v>
      </c>
      <c r="L244" s="202">
        <v>0.3753023410909091</v>
      </c>
      <c r="M244" s="221">
        <v>22154</v>
      </c>
      <c r="N244" s="186">
        <f t="shared" ref="N244:N250" si="35">M244*1</f>
        <v>22154</v>
      </c>
      <c r="O244" s="154" t="s">
        <v>10</v>
      </c>
      <c r="P244" s="202">
        <v>0.3753023410909091</v>
      </c>
      <c r="Q244" s="221">
        <v>21318</v>
      </c>
      <c r="R244" s="186">
        <f t="shared" ref="R244:R250" si="36">Q244*1</f>
        <v>21318</v>
      </c>
      <c r="S244" s="395">
        <f t="shared" si="27"/>
        <v>23212.533987999999</v>
      </c>
    </row>
    <row r="245" spans="1:19" x14ac:dyDescent="0.25">
      <c r="A245" s="24">
        <v>227</v>
      </c>
      <c r="B245" s="21" t="s">
        <v>251</v>
      </c>
      <c r="C245" s="15" t="s">
        <v>10</v>
      </c>
      <c r="D245" s="39">
        <v>0.30570320363636366</v>
      </c>
      <c r="E245" s="11">
        <v>24132.416308</v>
      </c>
      <c r="F245" s="172">
        <v>24132.416308</v>
      </c>
      <c r="G245" s="154" t="s">
        <v>10</v>
      </c>
      <c r="H245" s="202">
        <v>0.30570320363636366</v>
      </c>
      <c r="I245" s="221">
        <v>16900</v>
      </c>
      <c r="J245" s="186">
        <f t="shared" si="34"/>
        <v>16900</v>
      </c>
      <c r="K245" s="154" t="s">
        <v>10</v>
      </c>
      <c r="L245" s="202">
        <v>0.30570320363636366</v>
      </c>
      <c r="M245" s="221">
        <v>17914</v>
      </c>
      <c r="N245" s="186">
        <f t="shared" si="35"/>
        <v>17914</v>
      </c>
      <c r="O245" s="154" t="s">
        <v>10</v>
      </c>
      <c r="P245" s="202">
        <v>0.30570320363636366</v>
      </c>
      <c r="Q245" s="221">
        <v>17576</v>
      </c>
      <c r="R245" s="186">
        <f t="shared" si="36"/>
        <v>17576</v>
      </c>
      <c r="S245" s="395">
        <f t="shared" si="27"/>
        <v>19130.604077</v>
      </c>
    </row>
    <row r="246" spans="1:19" x14ac:dyDescent="0.25">
      <c r="A246" s="24">
        <v>228</v>
      </c>
      <c r="B246" s="21" t="s">
        <v>252</v>
      </c>
      <c r="C246" s="15" t="s">
        <v>10</v>
      </c>
      <c r="D246" s="39">
        <v>2.5151861432727274</v>
      </c>
      <c r="E246" s="11">
        <v>150551.260496</v>
      </c>
      <c r="F246" s="172">
        <v>150551.260496</v>
      </c>
      <c r="G246" s="154" t="s">
        <v>10</v>
      </c>
      <c r="H246" s="202">
        <v>2.5151861432727274</v>
      </c>
      <c r="I246" s="221">
        <v>139000</v>
      </c>
      <c r="J246" s="186">
        <f t="shared" si="34"/>
        <v>139000</v>
      </c>
      <c r="K246" s="154" t="s">
        <v>10</v>
      </c>
      <c r="L246" s="202">
        <v>2.5151861432727274</v>
      </c>
      <c r="M246" s="221">
        <v>145950</v>
      </c>
      <c r="N246" s="186">
        <f t="shared" si="35"/>
        <v>145950</v>
      </c>
      <c r="O246" s="154" t="s">
        <v>10</v>
      </c>
      <c r="P246" s="202">
        <v>2.5151861432727274</v>
      </c>
      <c r="Q246" s="221">
        <v>144560</v>
      </c>
      <c r="R246" s="186">
        <f t="shared" si="36"/>
        <v>144560</v>
      </c>
      <c r="S246" s="395">
        <f t="shared" si="27"/>
        <v>145015.31512400002</v>
      </c>
    </row>
    <row r="247" spans="1:19" x14ac:dyDescent="0.25">
      <c r="A247" s="24">
        <v>229</v>
      </c>
      <c r="B247" s="21" t="s">
        <v>253</v>
      </c>
      <c r="C247" s="15" t="s">
        <v>10</v>
      </c>
      <c r="D247" s="39">
        <v>1.4994713170909093</v>
      </c>
      <c r="E247" s="11">
        <v>91068.785360000009</v>
      </c>
      <c r="F247" s="172">
        <v>91068.785360000009</v>
      </c>
      <c r="G247" s="154" t="s">
        <v>10</v>
      </c>
      <c r="H247" s="202">
        <v>1.4994713170909093</v>
      </c>
      <c r="I247" s="221">
        <v>82900</v>
      </c>
      <c r="J247" s="186">
        <f t="shared" si="34"/>
        <v>82900</v>
      </c>
      <c r="K247" s="154" t="s">
        <v>10</v>
      </c>
      <c r="L247" s="202">
        <v>1.4994713170909093</v>
      </c>
      <c r="M247" s="221">
        <v>85387</v>
      </c>
      <c r="N247" s="186">
        <f t="shared" si="35"/>
        <v>85387</v>
      </c>
      <c r="O247" s="154" t="s">
        <v>10</v>
      </c>
      <c r="P247" s="202">
        <v>1.4994713170909093</v>
      </c>
      <c r="Q247" s="221">
        <v>85387</v>
      </c>
      <c r="R247" s="186">
        <f t="shared" si="36"/>
        <v>85387</v>
      </c>
      <c r="S247" s="395">
        <f t="shared" si="27"/>
        <v>86185.696339999995</v>
      </c>
    </row>
    <row r="248" spans="1:19" x14ac:dyDescent="0.25">
      <c r="A248" s="24">
        <v>230</v>
      </c>
      <c r="B248" s="26" t="s">
        <v>254</v>
      </c>
      <c r="C248" s="15" t="s">
        <v>10</v>
      </c>
      <c r="D248" s="39">
        <v>8.4330439905454551</v>
      </c>
      <c r="E248" s="11">
        <v>483723.79423200001</v>
      </c>
      <c r="F248" s="172">
        <v>483723.79423200001</v>
      </c>
      <c r="G248" s="154" t="s">
        <v>10</v>
      </c>
      <c r="H248" s="202">
        <v>8.4330439905454551</v>
      </c>
      <c r="I248" s="221">
        <v>465900</v>
      </c>
      <c r="J248" s="186">
        <f t="shared" si="34"/>
        <v>465900</v>
      </c>
      <c r="K248" s="154" t="s">
        <v>10</v>
      </c>
      <c r="L248" s="202">
        <v>8.4330439905454551</v>
      </c>
      <c r="M248" s="221">
        <v>484536</v>
      </c>
      <c r="N248" s="186">
        <f t="shared" si="35"/>
        <v>484536</v>
      </c>
      <c r="O248" s="154" t="s">
        <v>10</v>
      </c>
      <c r="P248" s="202">
        <v>8.4330439905454551</v>
      </c>
      <c r="Q248" s="221">
        <v>470559</v>
      </c>
      <c r="R248" s="186">
        <f t="shared" si="36"/>
        <v>470559</v>
      </c>
      <c r="S248" s="395">
        <f t="shared" si="27"/>
        <v>476179.69855800003</v>
      </c>
    </row>
    <row r="249" spans="1:19" x14ac:dyDescent="0.25">
      <c r="A249" s="24">
        <v>231</v>
      </c>
      <c r="B249" s="21" t="s">
        <v>255</v>
      </c>
      <c r="C249" s="15" t="s">
        <v>10</v>
      </c>
      <c r="D249" s="39">
        <v>8.4330439905454551</v>
      </c>
      <c r="E249" s="11">
        <v>482987.61823199998</v>
      </c>
      <c r="F249" s="172">
        <v>482987.61823199998</v>
      </c>
      <c r="G249" s="154" t="s">
        <v>10</v>
      </c>
      <c r="H249" s="202">
        <v>8.4330439905454551</v>
      </c>
      <c r="I249" s="221">
        <v>465900</v>
      </c>
      <c r="J249" s="186">
        <f t="shared" si="34"/>
        <v>465900</v>
      </c>
      <c r="K249" s="154" t="s">
        <v>10</v>
      </c>
      <c r="L249" s="202">
        <v>8.4330439905454551</v>
      </c>
      <c r="M249" s="221">
        <v>493854</v>
      </c>
      <c r="N249" s="186">
        <f t="shared" si="35"/>
        <v>493854</v>
      </c>
      <c r="O249" s="154" t="s">
        <v>10</v>
      </c>
      <c r="P249" s="202">
        <v>8.4330439905454551</v>
      </c>
      <c r="Q249" s="221">
        <v>470559</v>
      </c>
      <c r="R249" s="186">
        <f t="shared" si="36"/>
        <v>470559</v>
      </c>
      <c r="S249" s="395">
        <f t="shared" si="27"/>
        <v>478325.15455799998</v>
      </c>
    </row>
    <row r="250" spans="1:19" x14ac:dyDescent="0.25">
      <c r="A250" s="24">
        <v>232</v>
      </c>
      <c r="B250" s="21" t="s">
        <v>427</v>
      </c>
      <c r="C250" s="15" t="s">
        <v>10</v>
      </c>
      <c r="D250" s="39">
        <v>6.0686431040000004</v>
      </c>
      <c r="E250" s="11">
        <v>347968.35147200001</v>
      </c>
      <c r="F250" s="172">
        <v>347968.35147200001</v>
      </c>
      <c r="G250" s="154" t="s">
        <v>10</v>
      </c>
      <c r="H250" s="202">
        <v>6.0686431040000004</v>
      </c>
      <c r="I250" s="221">
        <v>335300</v>
      </c>
      <c r="J250" s="186">
        <f t="shared" si="34"/>
        <v>335300</v>
      </c>
      <c r="K250" s="154" t="s">
        <v>10</v>
      </c>
      <c r="L250" s="202">
        <v>6.0686431040000004</v>
      </c>
      <c r="M250" s="221">
        <v>345359</v>
      </c>
      <c r="N250" s="186">
        <f t="shared" si="35"/>
        <v>345359</v>
      </c>
      <c r="O250" s="154" t="s">
        <v>10</v>
      </c>
      <c r="P250" s="202">
        <v>6.0686431040000004</v>
      </c>
      <c r="Q250" s="221">
        <v>342006</v>
      </c>
      <c r="R250" s="186">
        <f t="shared" si="36"/>
        <v>342006</v>
      </c>
      <c r="S250" s="395">
        <f t="shared" si="27"/>
        <v>342658.33786800003</v>
      </c>
    </row>
    <row r="251" spans="1:19" x14ac:dyDescent="0.25">
      <c r="A251" s="24">
        <v>233</v>
      </c>
      <c r="B251" s="26" t="s">
        <v>256</v>
      </c>
      <c r="C251" s="9">
        <v>89000</v>
      </c>
      <c r="D251" s="42">
        <v>1.8869593007272729</v>
      </c>
      <c r="E251" s="11">
        <v>47954.743827999977</v>
      </c>
      <c r="F251" s="172">
        <v>136954.74382799998</v>
      </c>
      <c r="G251" s="221">
        <v>21900</v>
      </c>
      <c r="H251" s="209">
        <v>1.8869593007272729</v>
      </c>
      <c r="I251" s="221">
        <v>104400</v>
      </c>
      <c r="J251" s="186">
        <f t="shared" si="28"/>
        <v>126300</v>
      </c>
      <c r="K251" s="221">
        <v>25623</v>
      </c>
      <c r="L251" s="209">
        <v>1.8869593007272729</v>
      </c>
      <c r="M251" s="221">
        <v>110664</v>
      </c>
      <c r="N251" s="186">
        <f t="shared" si="29"/>
        <v>136287</v>
      </c>
      <c r="O251" s="221">
        <v>25404</v>
      </c>
      <c r="P251" s="209">
        <v>1.8869593007272729</v>
      </c>
      <c r="Q251" s="221">
        <v>109620</v>
      </c>
      <c r="R251" s="186">
        <f t="shared" si="30"/>
        <v>135024</v>
      </c>
      <c r="S251" s="395">
        <f t="shared" si="27"/>
        <v>133641.43595700001</v>
      </c>
    </row>
    <row r="252" spans="1:19" x14ac:dyDescent="0.25">
      <c r="A252" s="24">
        <v>234</v>
      </c>
      <c r="B252" s="26" t="s">
        <v>257</v>
      </c>
      <c r="C252" s="9">
        <v>351000</v>
      </c>
      <c r="D252" s="42">
        <v>8.8057971956363641</v>
      </c>
      <c r="E252" s="11">
        <v>189649.97895999998</v>
      </c>
      <c r="F252" s="172">
        <v>540649.97895999998</v>
      </c>
      <c r="G252" s="159">
        <v>275550</v>
      </c>
      <c r="H252" s="209">
        <v>8.8057971956363641</v>
      </c>
      <c r="I252" s="221">
        <v>302900</v>
      </c>
      <c r="J252" s="186">
        <f t="shared" si="28"/>
        <v>578450</v>
      </c>
      <c r="K252" s="159">
        <v>316883</v>
      </c>
      <c r="L252" s="209">
        <v>8.8057971956363641</v>
      </c>
      <c r="M252" s="221">
        <v>315016</v>
      </c>
      <c r="N252" s="186">
        <f t="shared" si="29"/>
        <v>631899</v>
      </c>
      <c r="O252" s="159">
        <v>349949</v>
      </c>
      <c r="P252" s="209">
        <v>8.8057971956363641</v>
      </c>
      <c r="Q252" s="221">
        <v>318045</v>
      </c>
      <c r="R252" s="186">
        <f t="shared" si="30"/>
        <v>667994</v>
      </c>
      <c r="S252" s="395">
        <f t="shared" si="27"/>
        <v>604748.24473999999</v>
      </c>
    </row>
    <row r="253" spans="1:19" x14ac:dyDescent="0.25">
      <c r="A253" s="24">
        <v>235</v>
      </c>
      <c r="B253" s="26" t="s">
        <v>258</v>
      </c>
      <c r="C253" s="9">
        <v>544000</v>
      </c>
      <c r="D253" s="42">
        <v>8.8057971956363641</v>
      </c>
      <c r="E253" s="11">
        <v>292552.52155999991</v>
      </c>
      <c r="F253" s="172">
        <v>836552.52155999991</v>
      </c>
      <c r="G253" s="221">
        <v>406350</v>
      </c>
      <c r="H253" s="209">
        <v>8.8057971956363641</v>
      </c>
      <c r="I253" s="221">
        <v>486500</v>
      </c>
      <c r="J253" s="186">
        <f t="shared" si="28"/>
        <v>892850</v>
      </c>
      <c r="K253" s="221">
        <v>467303</v>
      </c>
      <c r="L253" s="209">
        <v>8.8057971956363641</v>
      </c>
      <c r="M253" s="221">
        <v>501095</v>
      </c>
      <c r="N253" s="186">
        <f t="shared" si="29"/>
        <v>968398</v>
      </c>
      <c r="O253" s="221">
        <v>528255</v>
      </c>
      <c r="P253" s="209">
        <v>8.8057971956363641</v>
      </c>
      <c r="Q253" s="221">
        <v>496230</v>
      </c>
      <c r="R253" s="186">
        <f t="shared" si="30"/>
        <v>1024485</v>
      </c>
      <c r="S253" s="395">
        <f t="shared" si="27"/>
        <v>930571.38038999995</v>
      </c>
    </row>
    <row r="254" spans="1:19" x14ac:dyDescent="0.25">
      <c r="A254" s="24">
        <v>236</v>
      </c>
      <c r="B254" s="26" t="s">
        <v>259</v>
      </c>
      <c r="C254" s="9">
        <v>523000</v>
      </c>
      <c r="D254" s="42">
        <v>8.8057971956363641</v>
      </c>
      <c r="E254" s="11">
        <v>282353.01008399995</v>
      </c>
      <c r="F254" s="172">
        <v>805353.01008399995</v>
      </c>
      <c r="G254" s="221">
        <v>370800</v>
      </c>
      <c r="H254" s="209">
        <v>8.8057971956363641</v>
      </c>
      <c r="I254" s="221">
        <v>486500</v>
      </c>
      <c r="J254" s="186">
        <f t="shared" si="28"/>
        <v>857300</v>
      </c>
      <c r="K254" s="221">
        <v>437544</v>
      </c>
      <c r="L254" s="209">
        <v>8.8057971956363641</v>
      </c>
      <c r="M254" s="221">
        <v>510825</v>
      </c>
      <c r="N254" s="186">
        <f t="shared" si="29"/>
        <v>948369</v>
      </c>
      <c r="O254" s="221">
        <v>433836</v>
      </c>
      <c r="P254" s="209">
        <v>8.8057971956363641</v>
      </c>
      <c r="Q254" s="221">
        <v>496230</v>
      </c>
      <c r="R254" s="186">
        <f t="shared" si="30"/>
        <v>930066</v>
      </c>
      <c r="S254" s="395">
        <f t="shared" si="27"/>
        <v>885272.00252099999</v>
      </c>
    </row>
    <row r="255" spans="1:19" x14ac:dyDescent="0.25">
      <c r="A255" s="24">
        <v>237</v>
      </c>
      <c r="B255" s="26" t="s">
        <v>260</v>
      </c>
      <c r="C255" s="9">
        <v>527000</v>
      </c>
      <c r="D255" s="42">
        <v>8.8057971956363641</v>
      </c>
      <c r="E255" s="11">
        <v>284320.74262399995</v>
      </c>
      <c r="F255" s="172">
        <v>811320.74262399995</v>
      </c>
      <c r="G255" s="221">
        <v>378000</v>
      </c>
      <c r="H255" s="209">
        <v>8.8057971956363641</v>
      </c>
      <c r="I255" s="221">
        <v>486500</v>
      </c>
      <c r="J255" s="186">
        <f t="shared" si="28"/>
        <v>864500</v>
      </c>
      <c r="K255" s="221">
        <v>442260</v>
      </c>
      <c r="L255" s="209">
        <v>8.8057971956363641</v>
      </c>
      <c r="M255" s="221">
        <v>501095</v>
      </c>
      <c r="N255" s="186">
        <f t="shared" si="29"/>
        <v>943355</v>
      </c>
      <c r="O255" s="221">
        <v>487620</v>
      </c>
      <c r="P255" s="209">
        <v>8.8057971956363641</v>
      </c>
      <c r="Q255" s="221">
        <v>510825</v>
      </c>
      <c r="R255" s="186">
        <f t="shared" si="30"/>
        <v>998445</v>
      </c>
      <c r="S255" s="395">
        <f t="shared" si="27"/>
        <v>904405.18565599993</v>
      </c>
    </row>
    <row r="256" spans="1:19" x14ac:dyDescent="0.25">
      <c r="A256" s="24">
        <v>238</v>
      </c>
      <c r="B256" s="26" t="s">
        <v>261</v>
      </c>
      <c r="C256" s="9">
        <v>429000</v>
      </c>
      <c r="D256" s="42">
        <v>8.8057971956363641</v>
      </c>
      <c r="E256" s="11">
        <v>230969.75234400004</v>
      </c>
      <c r="F256" s="172">
        <v>659969.75234400004</v>
      </c>
      <c r="G256" s="221">
        <v>188400</v>
      </c>
      <c r="H256" s="209">
        <v>8.8057971956363641</v>
      </c>
      <c r="I256" s="221">
        <v>486500</v>
      </c>
      <c r="J256" s="186">
        <f t="shared" si="28"/>
        <v>674900</v>
      </c>
      <c r="K256" s="221">
        <v>212892</v>
      </c>
      <c r="L256" s="209">
        <v>8.8057971956363641</v>
      </c>
      <c r="M256" s="221">
        <v>505960</v>
      </c>
      <c r="N256" s="186">
        <f t="shared" si="29"/>
        <v>718852</v>
      </c>
      <c r="O256" s="221">
        <v>237384</v>
      </c>
      <c r="P256" s="209">
        <v>8.8057971956363641</v>
      </c>
      <c r="Q256" s="221">
        <v>491365</v>
      </c>
      <c r="R256" s="186">
        <f t="shared" si="30"/>
        <v>728749</v>
      </c>
      <c r="S256" s="395">
        <f t="shared" si="27"/>
        <v>695617.68808600004</v>
      </c>
    </row>
    <row r="257" spans="1:19" x14ac:dyDescent="0.25">
      <c r="A257" s="24">
        <v>239</v>
      </c>
      <c r="B257" s="26" t="s">
        <v>262</v>
      </c>
      <c r="C257" s="9">
        <v>557000</v>
      </c>
      <c r="D257" s="42">
        <v>8.8057971956363641</v>
      </c>
      <c r="E257" s="11">
        <v>300106.08802000002</v>
      </c>
      <c r="F257" s="172">
        <v>857106.08802000002</v>
      </c>
      <c r="G257" s="221">
        <v>439050</v>
      </c>
      <c r="H257" s="209">
        <v>8.8057971956363641</v>
      </c>
      <c r="I257" s="221">
        <v>486500</v>
      </c>
      <c r="J257" s="186">
        <f t="shared" si="28"/>
        <v>925550</v>
      </c>
      <c r="K257" s="221">
        <v>496127</v>
      </c>
      <c r="L257" s="209">
        <v>8.8057971956363641</v>
      </c>
      <c r="M257" s="221">
        <v>505960</v>
      </c>
      <c r="N257" s="186">
        <f t="shared" si="29"/>
        <v>1002087</v>
      </c>
      <c r="O257" s="221">
        <v>540032</v>
      </c>
      <c r="P257" s="209">
        <v>8.8057971956363641</v>
      </c>
      <c r="Q257" s="221">
        <v>505960</v>
      </c>
      <c r="R257" s="186">
        <f t="shared" si="30"/>
        <v>1045992</v>
      </c>
      <c r="S257" s="395">
        <f t="shared" si="27"/>
        <v>957683.77200500004</v>
      </c>
    </row>
    <row r="258" spans="1:19" x14ac:dyDescent="0.25">
      <c r="A258" s="24">
        <v>240</v>
      </c>
      <c r="B258" s="26" t="s">
        <v>263</v>
      </c>
      <c r="C258" s="9">
        <v>465000</v>
      </c>
      <c r="D258" s="42">
        <v>8.8057971956363641</v>
      </c>
      <c r="E258" s="11">
        <v>250451.28908400005</v>
      </c>
      <c r="F258" s="172">
        <v>715451.28908400005</v>
      </c>
      <c r="G258" s="221">
        <v>251250</v>
      </c>
      <c r="H258" s="209">
        <v>8.8057971956363641</v>
      </c>
      <c r="I258" s="221">
        <v>486500</v>
      </c>
      <c r="J258" s="186">
        <f t="shared" si="28"/>
        <v>737750</v>
      </c>
      <c r="K258" s="221">
        <v>296475</v>
      </c>
      <c r="L258" s="209">
        <v>8.8057971956363641</v>
      </c>
      <c r="M258" s="221">
        <v>510825</v>
      </c>
      <c r="N258" s="186">
        <f t="shared" si="29"/>
        <v>807300</v>
      </c>
      <c r="O258" s="221">
        <v>296475</v>
      </c>
      <c r="P258" s="209">
        <v>8.8057971956363641</v>
      </c>
      <c r="Q258" s="221">
        <v>491365</v>
      </c>
      <c r="R258" s="186">
        <f t="shared" si="30"/>
        <v>787840</v>
      </c>
      <c r="S258" s="395">
        <f t="shared" si="27"/>
        <v>762085.32227100001</v>
      </c>
    </row>
    <row r="259" spans="1:19" x14ac:dyDescent="0.25">
      <c r="A259" s="24">
        <v>241</v>
      </c>
      <c r="B259" s="26" t="s">
        <v>264</v>
      </c>
      <c r="C259" s="9">
        <v>689000</v>
      </c>
      <c r="D259" s="42">
        <v>5.6608779021818192</v>
      </c>
      <c r="E259" s="11">
        <v>371568.86857599998</v>
      </c>
      <c r="F259" s="172">
        <v>1060568.868576</v>
      </c>
      <c r="G259" s="221">
        <v>908850</v>
      </c>
      <c r="H259" s="209">
        <v>5.6608779021818192</v>
      </c>
      <c r="I259" s="221">
        <v>312700</v>
      </c>
      <c r="J259" s="186">
        <f t="shared" si="28"/>
        <v>1221550</v>
      </c>
      <c r="K259" s="221">
        <v>1072443</v>
      </c>
      <c r="L259" s="209">
        <v>5.6608779021818192</v>
      </c>
      <c r="M259" s="221">
        <v>322081</v>
      </c>
      <c r="N259" s="186">
        <f t="shared" si="29"/>
        <v>1394524</v>
      </c>
      <c r="O259" s="221">
        <v>1099709</v>
      </c>
      <c r="P259" s="209">
        <v>5.6608779021818192</v>
      </c>
      <c r="Q259" s="221">
        <v>318954</v>
      </c>
      <c r="R259" s="186">
        <f t="shared" si="30"/>
        <v>1418663</v>
      </c>
      <c r="S259" s="395">
        <f t="shared" si="27"/>
        <v>1273826.4671439999</v>
      </c>
    </row>
    <row r="260" spans="1:19" x14ac:dyDescent="0.25">
      <c r="A260" s="24">
        <v>242</v>
      </c>
      <c r="B260" s="26" t="s">
        <v>265</v>
      </c>
      <c r="C260" s="9">
        <v>1041000</v>
      </c>
      <c r="D260" s="42">
        <v>8.1768171992727279</v>
      </c>
      <c r="E260" s="11">
        <v>561301.75165200001</v>
      </c>
      <c r="F260" s="172">
        <v>1602301.751652</v>
      </c>
      <c r="G260" s="221">
        <v>1420950</v>
      </c>
      <c r="H260" s="209">
        <v>8.1768171992727279</v>
      </c>
      <c r="I260" s="221">
        <v>451800</v>
      </c>
      <c r="J260" s="186">
        <f t="shared" si="28"/>
        <v>1872750</v>
      </c>
      <c r="K260" s="221">
        <v>1676721</v>
      </c>
      <c r="L260" s="209">
        <v>8.1768171992727279</v>
      </c>
      <c r="M260" s="221">
        <v>465354</v>
      </c>
      <c r="N260" s="186">
        <f t="shared" si="29"/>
        <v>2142075</v>
      </c>
      <c r="O260" s="221">
        <v>1776188</v>
      </c>
      <c r="P260" s="209">
        <v>8.1768171992727279</v>
      </c>
      <c r="Q260" s="221">
        <v>465354</v>
      </c>
      <c r="R260" s="186">
        <f t="shared" si="30"/>
        <v>2241542</v>
      </c>
      <c r="S260" s="395">
        <f t="shared" si="27"/>
        <v>1964667.1879130001</v>
      </c>
    </row>
    <row r="261" spans="1:19" x14ac:dyDescent="0.25">
      <c r="A261" s="24">
        <v>243</v>
      </c>
      <c r="B261" s="26" t="s">
        <v>266</v>
      </c>
      <c r="C261" s="15" t="s">
        <v>10</v>
      </c>
      <c r="D261" s="42">
        <v>5.6608779021818192</v>
      </c>
      <c r="E261" s="11">
        <v>329358.98172799998</v>
      </c>
      <c r="F261" s="172">
        <v>329358.98172799998</v>
      </c>
      <c r="G261" s="154" t="s">
        <v>10</v>
      </c>
      <c r="H261" s="209">
        <v>5.6608779021818192</v>
      </c>
      <c r="I261" s="221">
        <v>312700</v>
      </c>
      <c r="J261" s="186">
        <f>I261*1</f>
        <v>312700</v>
      </c>
      <c r="K261" s="154" t="s">
        <v>10</v>
      </c>
      <c r="L261" s="209">
        <v>5.6608779021818192</v>
      </c>
      <c r="M261" s="221">
        <v>322081</v>
      </c>
      <c r="N261" s="186">
        <f>M261*1</f>
        <v>322081</v>
      </c>
      <c r="O261" s="154" t="s">
        <v>10</v>
      </c>
      <c r="P261" s="209">
        <v>5.6608779021818192</v>
      </c>
      <c r="Q261" s="221">
        <v>315827</v>
      </c>
      <c r="R261" s="186">
        <f>Q261*1</f>
        <v>315827</v>
      </c>
      <c r="S261" s="395">
        <f t="shared" si="27"/>
        <v>319991.74543200003</v>
      </c>
    </row>
    <row r="262" spans="1:19" x14ac:dyDescent="0.25">
      <c r="A262" s="24">
        <v>244</v>
      </c>
      <c r="B262" s="26" t="s">
        <v>436</v>
      </c>
      <c r="C262" s="9">
        <v>392000</v>
      </c>
      <c r="D262" s="42">
        <v>8.1768171992727279</v>
      </c>
      <c r="E262" s="11">
        <v>211455.82813599997</v>
      </c>
      <c r="F262" s="172">
        <v>603455.82813599997</v>
      </c>
      <c r="G262" s="221">
        <v>163350</v>
      </c>
      <c r="H262" s="209">
        <v>8.1768171992727279</v>
      </c>
      <c r="I262" s="221">
        <v>451800</v>
      </c>
      <c r="J262" s="186">
        <f t="shared" si="28"/>
        <v>615150</v>
      </c>
      <c r="K262" s="221">
        <v>189486</v>
      </c>
      <c r="L262" s="209">
        <v>8.1768171992727279</v>
      </c>
      <c r="M262" s="221">
        <v>478908</v>
      </c>
      <c r="N262" s="186">
        <f t="shared" si="29"/>
        <v>668394</v>
      </c>
      <c r="O262" s="221">
        <v>212355</v>
      </c>
      <c r="P262" s="209">
        <v>8.1768171992727279</v>
      </c>
      <c r="Q262" s="221">
        <v>465354</v>
      </c>
      <c r="R262" s="186">
        <f t="shared" si="30"/>
        <v>677709</v>
      </c>
      <c r="S262" s="395">
        <f t="shared" si="27"/>
        <v>641177.20703399996</v>
      </c>
    </row>
    <row r="263" spans="1:19" x14ac:dyDescent="0.25">
      <c r="A263" s="24">
        <v>245</v>
      </c>
      <c r="B263" s="26" t="s">
        <v>267</v>
      </c>
      <c r="C263" s="15" t="s">
        <v>10</v>
      </c>
      <c r="D263" s="42">
        <v>8.8057971956363641</v>
      </c>
      <c r="E263" s="11">
        <v>507344.48295999994</v>
      </c>
      <c r="F263" s="172">
        <v>507344.48295999994</v>
      </c>
      <c r="G263" s="154" t="s">
        <v>10</v>
      </c>
      <c r="H263" s="209">
        <v>8.8057971956363641</v>
      </c>
      <c r="I263" s="221">
        <v>486500</v>
      </c>
      <c r="J263" s="186">
        <f>I263*1</f>
        <v>486500</v>
      </c>
      <c r="K263" s="154" t="s">
        <v>10</v>
      </c>
      <c r="L263" s="209">
        <v>8.8057971956363641</v>
      </c>
      <c r="M263" s="221">
        <v>505960</v>
      </c>
      <c r="N263" s="186">
        <f>M263*1</f>
        <v>505960</v>
      </c>
      <c r="O263" s="154" t="s">
        <v>10</v>
      </c>
      <c r="P263" s="209">
        <v>8.8057971956363641</v>
      </c>
      <c r="Q263" s="221">
        <v>496230</v>
      </c>
      <c r="R263" s="186">
        <f>Q263*1</f>
        <v>496230</v>
      </c>
      <c r="S263" s="395">
        <f t="shared" ref="S263:S298" si="37">AVERAGE(N263,J263,F263,R263)</f>
        <v>499008.62073999998</v>
      </c>
    </row>
    <row r="264" spans="1:19" x14ac:dyDescent="0.25">
      <c r="A264" s="24">
        <v>246</v>
      </c>
      <c r="B264" s="26" t="s">
        <v>268</v>
      </c>
      <c r="C264" s="9">
        <v>3240000</v>
      </c>
      <c r="D264" s="42">
        <v>8.1768171992727279</v>
      </c>
      <c r="E264" s="11">
        <v>1744922.9705519993</v>
      </c>
      <c r="F264" s="172">
        <v>4984922.9705519993</v>
      </c>
      <c r="G264" s="221">
        <v>5654850</v>
      </c>
      <c r="H264" s="209">
        <v>8.1768171992727279</v>
      </c>
      <c r="I264" s="221">
        <v>451800</v>
      </c>
      <c r="J264" s="186">
        <f t="shared" ref="J264:J297" si="38">I264+G264</f>
        <v>6106650</v>
      </c>
      <c r="K264" s="221">
        <v>6559626</v>
      </c>
      <c r="L264" s="209">
        <v>8.1768171992727279</v>
      </c>
      <c r="M264" s="221">
        <v>474390</v>
      </c>
      <c r="N264" s="186">
        <f t="shared" ref="N264:N297" si="39">M264+K264</f>
        <v>7034016</v>
      </c>
      <c r="O264" s="221">
        <v>6729272</v>
      </c>
      <c r="P264" s="209">
        <v>8.1768171992727279</v>
      </c>
      <c r="Q264" s="221">
        <v>456318</v>
      </c>
      <c r="R264" s="186">
        <f t="shared" ref="R264:R297" si="40">Q264+O264</f>
        <v>7185590</v>
      </c>
      <c r="S264" s="395">
        <f t="shared" si="37"/>
        <v>6327794.7426379994</v>
      </c>
    </row>
    <row r="265" spans="1:19" x14ac:dyDescent="0.25">
      <c r="A265" s="24">
        <v>247</v>
      </c>
      <c r="B265" s="26" t="s">
        <v>269</v>
      </c>
      <c r="C265" s="9">
        <v>237000</v>
      </c>
      <c r="D265" s="42">
        <v>2.8304292952727272</v>
      </c>
      <c r="E265" s="11">
        <v>127314.33026800002</v>
      </c>
      <c r="F265" s="172">
        <v>364314.33026800002</v>
      </c>
      <c r="G265" s="221">
        <v>241800</v>
      </c>
      <c r="H265" s="209">
        <v>2.8304292952727272</v>
      </c>
      <c r="I265" s="221">
        <v>156400</v>
      </c>
      <c r="J265" s="186">
        <f t="shared" si="38"/>
        <v>398200</v>
      </c>
      <c r="K265" s="221">
        <v>275652</v>
      </c>
      <c r="L265" s="209">
        <v>2.8304292952727272</v>
      </c>
      <c r="M265" s="221">
        <v>162656</v>
      </c>
      <c r="N265" s="186">
        <f t="shared" si="39"/>
        <v>438308</v>
      </c>
      <c r="O265" s="221">
        <v>302250</v>
      </c>
      <c r="P265" s="209">
        <v>2.8304292952727272</v>
      </c>
      <c r="Q265" s="221">
        <v>161092</v>
      </c>
      <c r="R265" s="186">
        <f t="shared" si="40"/>
        <v>463342</v>
      </c>
      <c r="S265" s="395">
        <f t="shared" si="37"/>
        <v>416041.082567</v>
      </c>
    </row>
    <row r="266" spans="1:19" x14ac:dyDescent="0.25">
      <c r="A266" s="24">
        <v>248</v>
      </c>
      <c r="B266" s="26" t="s">
        <v>239</v>
      </c>
      <c r="C266" s="9">
        <v>213000</v>
      </c>
      <c r="D266" s="42">
        <v>2.8304292952727272</v>
      </c>
      <c r="E266" s="11">
        <v>114982.66678799997</v>
      </c>
      <c r="F266" s="172">
        <v>327982.66678799997</v>
      </c>
      <c r="G266" s="221">
        <v>195600</v>
      </c>
      <c r="H266" s="209">
        <v>2.8304292952727272</v>
      </c>
      <c r="I266" s="221">
        <v>156400</v>
      </c>
      <c r="J266" s="186">
        <f t="shared" si="38"/>
        <v>352000</v>
      </c>
      <c r="K266" s="221">
        <v>222984</v>
      </c>
      <c r="L266" s="209">
        <v>2.8304292952727272</v>
      </c>
      <c r="M266" s="221">
        <v>165784</v>
      </c>
      <c r="N266" s="186">
        <f t="shared" si="39"/>
        <v>388768</v>
      </c>
      <c r="O266" s="221">
        <v>236676</v>
      </c>
      <c r="P266" s="209">
        <v>2.8304292952727272</v>
      </c>
      <c r="Q266" s="221">
        <v>161092</v>
      </c>
      <c r="R266" s="186">
        <f t="shared" si="40"/>
        <v>397768</v>
      </c>
      <c r="S266" s="395">
        <f t="shared" si="37"/>
        <v>366629.66669699998</v>
      </c>
    </row>
    <row r="267" spans="1:19" x14ac:dyDescent="0.25">
      <c r="A267" s="24">
        <v>249</v>
      </c>
      <c r="B267" s="26" t="s">
        <v>271</v>
      </c>
      <c r="C267" s="9">
        <v>365000</v>
      </c>
      <c r="D267" s="42">
        <v>2.8304292952727272</v>
      </c>
      <c r="E267" s="11">
        <v>196033.01209200011</v>
      </c>
      <c r="F267" s="172">
        <v>561033.01209200011</v>
      </c>
      <c r="G267" s="221">
        <v>489000</v>
      </c>
      <c r="H267" s="209">
        <v>2.8304292952727272</v>
      </c>
      <c r="I267" s="221">
        <v>156400</v>
      </c>
      <c r="J267" s="186">
        <f t="shared" si="38"/>
        <v>645400</v>
      </c>
      <c r="K267" s="221">
        <v>557460</v>
      </c>
      <c r="L267" s="209">
        <v>2.8304292952727272</v>
      </c>
      <c r="M267" s="221">
        <v>161092</v>
      </c>
      <c r="N267" s="186">
        <f t="shared" si="39"/>
        <v>718552</v>
      </c>
      <c r="O267" s="221">
        <v>596580</v>
      </c>
      <c r="P267" s="209">
        <v>2.8304292952727272</v>
      </c>
      <c r="Q267" s="221">
        <v>159528</v>
      </c>
      <c r="R267" s="186">
        <f t="shared" si="40"/>
        <v>756108</v>
      </c>
      <c r="S267" s="395">
        <f t="shared" si="37"/>
        <v>670273.25302299997</v>
      </c>
    </row>
    <row r="268" spans="1:19" x14ac:dyDescent="0.25">
      <c r="A268" s="24">
        <v>250</v>
      </c>
      <c r="B268" s="26" t="s">
        <v>272</v>
      </c>
      <c r="C268" s="15" t="s">
        <v>10</v>
      </c>
      <c r="D268" s="42">
        <v>1.1292479363636365</v>
      </c>
      <c r="E268" s="11">
        <v>70664.435856000011</v>
      </c>
      <c r="F268" s="172">
        <v>70664.435856000011</v>
      </c>
      <c r="G268" s="154" t="s">
        <v>10</v>
      </c>
      <c r="H268" s="209">
        <v>1.1292479363636365</v>
      </c>
      <c r="I268" s="221">
        <v>62500</v>
      </c>
      <c r="J268" s="186">
        <f t="shared" ref="J268:J269" si="41">I268*1</f>
        <v>62500</v>
      </c>
      <c r="K268" s="154" t="s">
        <v>10</v>
      </c>
      <c r="L268" s="209">
        <v>1.1292479363636365</v>
      </c>
      <c r="M268" s="221">
        <v>66250</v>
      </c>
      <c r="N268" s="186">
        <f t="shared" ref="N268:N269" si="42">M268*1</f>
        <v>66250</v>
      </c>
      <c r="O268" s="154" t="s">
        <v>10</v>
      </c>
      <c r="P268" s="209">
        <v>1.1292479363636365</v>
      </c>
      <c r="Q268" s="221">
        <v>65625</v>
      </c>
      <c r="R268" s="186">
        <f t="shared" ref="R268:R269" si="43">Q268*1</f>
        <v>65625</v>
      </c>
      <c r="S268" s="395">
        <f t="shared" si="37"/>
        <v>66259.858963999999</v>
      </c>
    </row>
    <row r="269" spans="1:19" x14ac:dyDescent="0.25">
      <c r="A269" s="24">
        <v>251</v>
      </c>
      <c r="B269" s="26" t="s">
        <v>273</v>
      </c>
      <c r="C269" s="15" t="s">
        <v>10</v>
      </c>
      <c r="D269" s="42">
        <v>0.2613829981818182</v>
      </c>
      <c r="E269" s="11">
        <v>21451.571232000002</v>
      </c>
      <c r="F269" s="172">
        <v>21451.571232000002</v>
      </c>
      <c r="G269" s="154" t="s">
        <v>10</v>
      </c>
      <c r="H269" s="209">
        <v>0.2613829981818182</v>
      </c>
      <c r="I269" s="221">
        <v>14500</v>
      </c>
      <c r="J269" s="186">
        <f t="shared" si="41"/>
        <v>14500</v>
      </c>
      <c r="K269" s="154" t="s">
        <v>10</v>
      </c>
      <c r="L269" s="209">
        <v>0.2613829981818182</v>
      </c>
      <c r="M269" s="221">
        <v>15370</v>
      </c>
      <c r="N269" s="186">
        <f t="shared" si="42"/>
        <v>15370</v>
      </c>
      <c r="O269" s="154" t="s">
        <v>10</v>
      </c>
      <c r="P269" s="209">
        <v>0.2613829981818182</v>
      </c>
      <c r="Q269" s="221">
        <v>14935</v>
      </c>
      <c r="R269" s="186">
        <f t="shared" si="43"/>
        <v>14935</v>
      </c>
      <c r="S269" s="395">
        <f t="shared" si="37"/>
        <v>16564.142808000001</v>
      </c>
    </row>
    <row r="270" spans="1:19" x14ac:dyDescent="0.25">
      <c r="A270" s="24">
        <v>252</v>
      </c>
      <c r="B270" s="26" t="s">
        <v>274</v>
      </c>
      <c r="C270" s="9">
        <v>819000</v>
      </c>
      <c r="D270" s="42">
        <v>2.0824316839999999</v>
      </c>
      <c r="E270" s="11">
        <v>441475.31439199997</v>
      </c>
      <c r="F270" s="172">
        <v>1260475.314392</v>
      </c>
      <c r="G270" s="221">
        <v>1431300</v>
      </c>
      <c r="H270" s="209">
        <v>2.0824316839999999</v>
      </c>
      <c r="I270" s="221">
        <v>115100</v>
      </c>
      <c r="J270" s="186">
        <f t="shared" si="38"/>
        <v>1546400</v>
      </c>
      <c r="K270" s="221">
        <v>1645995</v>
      </c>
      <c r="L270" s="209">
        <v>2.0824316839999999</v>
      </c>
      <c r="M270" s="221">
        <v>118553</v>
      </c>
      <c r="N270" s="186">
        <f t="shared" si="39"/>
        <v>1764548</v>
      </c>
      <c r="O270" s="221">
        <v>1832064</v>
      </c>
      <c r="P270" s="209">
        <v>2.0824316839999999</v>
      </c>
      <c r="Q270" s="221">
        <v>118553</v>
      </c>
      <c r="R270" s="186">
        <f t="shared" si="40"/>
        <v>1950617</v>
      </c>
      <c r="S270" s="395">
        <f t="shared" si="37"/>
        <v>1630510.0785980001</v>
      </c>
    </row>
    <row r="271" spans="1:19" x14ac:dyDescent="0.25">
      <c r="A271" s="24">
        <v>253</v>
      </c>
      <c r="B271" s="26" t="s">
        <v>275</v>
      </c>
      <c r="C271" s="9">
        <v>118000</v>
      </c>
      <c r="D271" s="42">
        <v>0.94346999454545466</v>
      </c>
      <c r="E271" s="11">
        <v>64221.48008400001</v>
      </c>
      <c r="F271" s="172">
        <v>182221.48008400001</v>
      </c>
      <c r="G271" s="221">
        <v>145950</v>
      </c>
      <c r="H271" s="209">
        <v>0.94346999454545466</v>
      </c>
      <c r="I271" s="221">
        <v>52200</v>
      </c>
      <c r="J271" s="186">
        <f t="shared" si="38"/>
        <v>198150</v>
      </c>
      <c r="K271" s="221">
        <v>163464</v>
      </c>
      <c r="L271" s="209">
        <v>0.94346999454545466</v>
      </c>
      <c r="M271" s="221">
        <v>54288</v>
      </c>
      <c r="N271" s="186">
        <f t="shared" si="39"/>
        <v>217752</v>
      </c>
      <c r="O271" s="221">
        <v>170762</v>
      </c>
      <c r="P271" s="209">
        <v>0.94346999454545466</v>
      </c>
      <c r="Q271" s="221">
        <v>52722</v>
      </c>
      <c r="R271" s="186">
        <f t="shared" si="40"/>
        <v>223484</v>
      </c>
      <c r="S271" s="395">
        <f t="shared" si="37"/>
        <v>205401.87002100001</v>
      </c>
    </row>
    <row r="272" spans="1:19" x14ac:dyDescent="0.25">
      <c r="A272" s="24">
        <v>254</v>
      </c>
      <c r="B272" s="26" t="s">
        <v>446</v>
      </c>
      <c r="C272" s="15" t="s">
        <v>10</v>
      </c>
      <c r="D272" s="42">
        <v>2.4293072963636364</v>
      </c>
      <c r="E272" s="11">
        <v>144838.317568</v>
      </c>
      <c r="F272" s="172">
        <v>144838.317568</v>
      </c>
      <c r="G272" s="154" t="s">
        <v>10</v>
      </c>
      <c r="H272" s="209">
        <v>2.4293072963636364</v>
      </c>
      <c r="I272" s="221">
        <v>134300</v>
      </c>
      <c r="J272" s="186">
        <f t="shared" ref="J272:J273" si="44">I272*1</f>
        <v>134300</v>
      </c>
      <c r="K272" s="154" t="s">
        <v>10</v>
      </c>
      <c r="L272" s="209">
        <v>2.4293072963636364</v>
      </c>
      <c r="M272" s="221">
        <v>142358</v>
      </c>
      <c r="N272" s="186">
        <f t="shared" ref="N272:N273" si="45">M272*1</f>
        <v>142358</v>
      </c>
      <c r="O272" s="154" t="s">
        <v>10</v>
      </c>
      <c r="P272" s="209">
        <v>2.4293072963636364</v>
      </c>
      <c r="Q272" s="221">
        <v>136986</v>
      </c>
      <c r="R272" s="186">
        <f t="shared" ref="R272:R273" si="46">Q272*1</f>
        <v>136986</v>
      </c>
      <c r="S272" s="395">
        <f t="shared" si="37"/>
        <v>139620.57939199999</v>
      </c>
    </row>
    <row r="273" spans="1:19" x14ac:dyDescent="0.25">
      <c r="A273" s="24">
        <v>255</v>
      </c>
      <c r="B273" s="26" t="s">
        <v>277</v>
      </c>
      <c r="C273" s="15" t="s">
        <v>10</v>
      </c>
      <c r="D273" s="42">
        <v>2.7765691414545457</v>
      </c>
      <c r="E273" s="11">
        <v>164903.515728</v>
      </c>
      <c r="F273" s="172">
        <v>164903.515728</v>
      </c>
      <c r="G273" s="154" t="s">
        <v>10</v>
      </c>
      <c r="H273" s="209">
        <v>2.7765691414545457</v>
      </c>
      <c r="I273" s="221">
        <v>153400</v>
      </c>
      <c r="J273" s="186">
        <f t="shared" si="44"/>
        <v>153400</v>
      </c>
      <c r="K273" s="154" t="s">
        <v>10</v>
      </c>
      <c r="L273" s="209">
        <v>2.7765691414545457</v>
      </c>
      <c r="M273" s="221">
        <v>159536</v>
      </c>
      <c r="N273" s="186">
        <f t="shared" si="45"/>
        <v>159536</v>
      </c>
      <c r="O273" s="154" t="s">
        <v>10</v>
      </c>
      <c r="P273" s="209">
        <v>2.7765691414545457</v>
      </c>
      <c r="Q273" s="221">
        <v>154934</v>
      </c>
      <c r="R273" s="186">
        <f t="shared" si="46"/>
        <v>154934</v>
      </c>
      <c r="S273" s="395">
        <f t="shared" si="37"/>
        <v>158193.37893199999</v>
      </c>
    </row>
    <row r="274" spans="1:19" x14ac:dyDescent="0.25">
      <c r="A274" s="24">
        <v>256</v>
      </c>
      <c r="B274" s="26" t="s">
        <v>278</v>
      </c>
      <c r="C274" s="9">
        <v>125000</v>
      </c>
      <c r="D274" s="42">
        <v>2.0824316839999999</v>
      </c>
      <c r="E274" s="11">
        <v>66839.012512000016</v>
      </c>
      <c r="F274" s="172">
        <v>191839.01251200002</v>
      </c>
      <c r="G274" s="221">
        <v>78600</v>
      </c>
      <c r="H274" s="209">
        <v>2.0824316839999999</v>
      </c>
      <c r="I274" s="221">
        <v>115100</v>
      </c>
      <c r="J274" s="186">
        <f t="shared" si="38"/>
        <v>193700</v>
      </c>
      <c r="K274" s="221">
        <v>89604</v>
      </c>
      <c r="L274" s="209">
        <v>2.0824316839999999</v>
      </c>
      <c r="M274" s="221">
        <v>119704</v>
      </c>
      <c r="N274" s="186">
        <f t="shared" si="39"/>
        <v>209308</v>
      </c>
      <c r="O274" s="221">
        <v>99822</v>
      </c>
      <c r="P274" s="209">
        <v>2.0824316839999999</v>
      </c>
      <c r="Q274" s="221">
        <v>118553</v>
      </c>
      <c r="R274" s="186">
        <f t="shared" si="40"/>
        <v>218375</v>
      </c>
      <c r="S274" s="395">
        <f t="shared" si="37"/>
        <v>203305.50312800001</v>
      </c>
    </row>
    <row r="275" spans="1:19" x14ac:dyDescent="0.25">
      <c r="A275" s="24">
        <v>257</v>
      </c>
      <c r="B275" s="26" t="s">
        <v>279</v>
      </c>
      <c r="C275" s="9">
        <v>873000</v>
      </c>
      <c r="D275" s="42">
        <v>2.7765691414545457</v>
      </c>
      <c r="E275" s="11">
        <v>469331.05526800011</v>
      </c>
      <c r="F275" s="172">
        <v>1342331.0552680001</v>
      </c>
      <c r="G275" s="221">
        <v>1480950</v>
      </c>
      <c r="H275" s="209">
        <v>2.7765691414545457</v>
      </c>
      <c r="I275" s="221">
        <v>153400</v>
      </c>
      <c r="J275" s="186">
        <f t="shared" si="38"/>
        <v>1634350</v>
      </c>
      <c r="K275" s="221">
        <v>1747521</v>
      </c>
      <c r="L275" s="209">
        <v>2.7765691414545457</v>
      </c>
      <c r="M275" s="221">
        <v>159536</v>
      </c>
      <c r="N275" s="186">
        <f t="shared" si="39"/>
        <v>1907057</v>
      </c>
      <c r="O275" s="221">
        <v>1925235</v>
      </c>
      <c r="P275" s="209">
        <v>2.7765691414545457</v>
      </c>
      <c r="Q275" s="221">
        <v>154934</v>
      </c>
      <c r="R275" s="186">
        <f t="shared" si="40"/>
        <v>2080169</v>
      </c>
      <c r="S275" s="395">
        <f t="shared" si="37"/>
        <v>1740976.763817</v>
      </c>
    </row>
    <row r="276" spans="1:19" x14ac:dyDescent="0.25">
      <c r="A276" s="24">
        <v>258</v>
      </c>
      <c r="B276" s="26" t="s">
        <v>356</v>
      </c>
      <c r="C276" s="9">
        <v>55000</v>
      </c>
      <c r="D276" s="42">
        <v>0.94346999454545466</v>
      </c>
      <c r="E276" s="11">
        <v>29787.150784000012</v>
      </c>
      <c r="F276" s="172">
        <v>84787.150784000012</v>
      </c>
      <c r="G276" s="221">
        <v>22500</v>
      </c>
      <c r="H276" s="209">
        <v>0.94346999454545466</v>
      </c>
      <c r="I276" s="221">
        <v>52200</v>
      </c>
      <c r="J276" s="186">
        <f t="shared" si="38"/>
        <v>74700</v>
      </c>
      <c r="K276" s="221">
        <v>25650</v>
      </c>
      <c r="L276" s="209">
        <v>0.94346999454545466</v>
      </c>
      <c r="M276" s="221">
        <v>54810</v>
      </c>
      <c r="N276" s="186">
        <f t="shared" si="39"/>
        <v>80460</v>
      </c>
      <c r="O276" s="221">
        <v>29025</v>
      </c>
      <c r="P276" s="209">
        <v>0.94346999454545466</v>
      </c>
      <c r="Q276" s="221">
        <v>54810</v>
      </c>
      <c r="R276" s="186">
        <f t="shared" si="40"/>
        <v>83835</v>
      </c>
      <c r="S276" s="395">
        <f t="shared" si="37"/>
        <v>80945.537695999999</v>
      </c>
    </row>
    <row r="277" spans="1:19" x14ac:dyDescent="0.25">
      <c r="A277" s="24">
        <v>259</v>
      </c>
      <c r="B277" s="26" t="s">
        <v>280</v>
      </c>
      <c r="C277" s="9">
        <v>55000</v>
      </c>
      <c r="D277" s="42">
        <v>0.94346999454545466</v>
      </c>
      <c r="E277" s="11">
        <v>28995.765111999994</v>
      </c>
      <c r="F277" s="172">
        <v>83995.765111999994</v>
      </c>
      <c r="G277" s="221">
        <v>21600</v>
      </c>
      <c r="H277" s="209">
        <v>0.94346999454545466</v>
      </c>
      <c r="I277" s="221">
        <v>52200</v>
      </c>
      <c r="J277" s="186">
        <f t="shared" si="38"/>
        <v>73800</v>
      </c>
      <c r="K277" s="221">
        <v>25272</v>
      </c>
      <c r="L277" s="209">
        <v>0.94346999454545466</v>
      </c>
      <c r="M277" s="221">
        <v>54810</v>
      </c>
      <c r="N277" s="186">
        <f t="shared" si="39"/>
        <v>80082</v>
      </c>
      <c r="O277" s="221">
        <v>27432</v>
      </c>
      <c r="P277" s="209">
        <v>0.94346999454545466</v>
      </c>
      <c r="Q277" s="221">
        <v>54810</v>
      </c>
      <c r="R277" s="186">
        <f t="shared" si="40"/>
        <v>82242</v>
      </c>
      <c r="S277" s="395">
        <f t="shared" si="37"/>
        <v>80029.941277999998</v>
      </c>
    </row>
    <row r="278" spans="1:19" x14ac:dyDescent="0.25">
      <c r="A278" s="24">
        <v>260</v>
      </c>
      <c r="B278" s="26" t="s">
        <v>281</v>
      </c>
      <c r="C278" s="9">
        <v>94000</v>
      </c>
      <c r="D278" s="42">
        <v>0.94346999454545466</v>
      </c>
      <c r="E278" s="11">
        <v>51347.949319999985</v>
      </c>
      <c r="F278" s="172">
        <v>145347.94931999999</v>
      </c>
      <c r="G278" s="221">
        <v>98700</v>
      </c>
      <c r="H278" s="209">
        <v>0.94346999454545466</v>
      </c>
      <c r="I278" s="221">
        <v>52200</v>
      </c>
      <c r="J278" s="186">
        <f t="shared" si="38"/>
        <v>150900</v>
      </c>
      <c r="K278" s="221">
        <v>115479</v>
      </c>
      <c r="L278" s="209">
        <v>0.94346999454545466</v>
      </c>
      <c r="M278" s="221">
        <v>54288</v>
      </c>
      <c r="N278" s="186">
        <f t="shared" si="39"/>
        <v>169767</v>
      </c>
      <c r="O278" s="221">
        <v>124362</v>
      </c>
      <c r="P278" s="209">
        <v>0.94346999454545466</v>
      </c>
      <c r="Q278" s="221">
        <v>53766</v>
      </c>
      <c r="R278" s="186">
        <f t="shared" si="40"/>
        <v>178128</v>
      </c>
      <c r="S278" s="395">
        <f t="shared" si="37"/>
        <v>161035.73733</v>
      </c>
    </row>
    <row r="279" spans="1:19" x14ac:dyDescent="0.25">
      <c r="A279" s="24">
        <v>261</v>
      </c>
      <c r="B279" s="26" t="s">
        <v>282</v>
      </c>
      <c r="C279" s="9">
        <v>72896.571076000007</v>
      </c>
      <c r="D279" s="84">
        <v>0</v>
      </c>
      <c r="E279" s="12" t="s">
        <v>10</v>
      </c>
      <c r="F279" s="172">
        <v>72896.571076000007</v>
      </c>
      <c r="G279" s="221">
        <v>83400</v>
      </c>
      <c r="H279" s="267">
        <v>0</v>
      </c>
      <c r="I279" s="154" t="s">
        <v>10</v>
      </c>
      <c r="J279" s="186">
        <f>G279*1</f>
        <v>83400</v>
      </c>
      <c r="K279" s="221">
        <v>95910</v>
      </c>
      <c r="L279" s="267">
        <v>0</v>
      </c>
      <c r="M279" s="154" t="s">
        <v>10</v>
      </c>
      <c r="N279" s="186">
        <f>K279*1</f>
        <v>95910</v>
      </c>
      <c r="O279" s="221">
        <v>103416</v>
      </c>
      <c r="P279" s="267">
        <v>0</v>
      </c>
      <c r="Q279" s="154" t="s">
        <v>10</v>
      </c>
      <c r="R279" s="186">
        <f>O279*1</f>
        <v>103416</v>
      </c>
      <c r="S279" s="395">
        <f t="shared" si="37"/>
        <v>88905.642768999998</v>
      </c>
    </row>
    <row r="280" spans="1:19" x14ac:dyDescent="0.25">
      <c r="A280" s="24">
        <v>262</v>
      </c>
      <c r="B280" s="26" t="s">
        <v>283</v>
      </c>
      <c r="C280" s="9">
        <v>243000</v>
      </c>
      <c r="D280" s="42">
        <v>2.4293072963636364</v>
      </c>
      <c r="E280" s="11">
        <v>130582.15773199993</v>
      </c>
      <c r="F280" s="172">
        <v>373582.15773199993</v>
      </c>
      <c r="G280" s="221">
        <v>278400</v>
      </c>
      <c r="H280" s="209">
        <v>2.4293072963636364</v>
      </c>
      <c r="I280" s="221">
        <v>134300</v>
      </c>
      <c r="J280" s="186">
        <f t="shared" si="38"/>
        <v>412700</v>
      </c>
      <c r="K280" s="221">
        <v>322944</v>
      </c>
      <c r="L280" s="209">
        <v>2.4293072963636364</v>
      </c>
      <c r="M280" s="221">
        <v>142358</v>
      </c>
      <c r="N280" s="186">
        <f t="shared" si="39"/>
        <v>465302</v>
      </c>
      <c r="O280" s="221">
        <v>328512</v>
      </c>
      <c r="P280" s="209">
        <v>2.4293072963636364</v>
      </c>
      <c r="Q280" s="221">
        <v>135643</v>
      </c>
      <c r="R280" s="186">
        <f t="shared" si="40"/>
        <v>464155</v>
      </c>
      <c r="S280" s="395">
        <f t="shared" si="37"/>
        <v>428934.78943299997</v>
      </c>
    </row>
    <row r="281" spans="1:19" x14ac:dyDescent="0.25">
      <c r="A281" s="24">
        <v>263</v>
      </c>
      <c r="B281" s="26" t="s">
        <v>284</v>
      </c>
      <c r="C281" s="9">
        <v>1395000</v>
      </c>
      <c r="D281" s="42">
        <v>2.9293241850909091</v>
      </c>
      <c r="E281" s="11">
        <v>750494.48800400039</v>
      </c>
      <c r="F281" s="172">
        <v>2145494.4880040004</v>
      </c>
      <c r="G281" s="221">
        <v>2476350</v>
      </c>
      <c r="H281" s="209">
        <v>2.9293241850909091</v>
      </c>
      <c r="I281" s="221">
        <v>161900</v>
      </c>
      <c r="J281" s="186">
        <f t="shared" si="38"/>
        <v>2638250</v>
      </c>
      <c r="K281" s="221">
        <v>2773512</v>
      </c>
      <c r="L281" s="209">
        <v>2.9293241850909091</v>
      </c>
      <c r="M281" s="221">
        <v>168376</v>
      </c>
      <c r="N281" s="186">
        <f t="shared" si="39"/>
        <v>2941888</v>
      </c>
      <c r="O281" s="221">
        <v>2996384</v>
      </c>
      <c r="P281" s="209">
        <v>2.9293241850909091</v>
      </c>
      <c r="Q281" s="221">
        <v>165138</v>
      </c>
      <c r="R281" s="186">
        <f t="shared" si="40"/>
        <v>3161522</v>
      </c>
      <c r="S281" s="395">
        <f t="shared" si="37"/>
        <v>2721788.6220010002</v>
      </c>
    </row>
    <row r="282" spans="1:19" x14ac:dyDescent="0.25">
      <c r="A282" s="24">
        <v>264</v>
      </c>
      <c r="B282" s="26" t="s">
        <v>285</v>
      </c>
      <c r="C282" s="9">
        <v>183000</v>
      </c>
      <c r="D282" s="42">
        <v>2.2120320756363641</v>
      </c>
      <c r="E282" s="11">
        <v>98290.648912000004</v>
      </c>
      <c r="F282" s="172">
        <v>281290.648912</v>
      </c>
      <c r="G282" s="221">
        <v>179250</v>
      </c>
      <c r="H282" s="209">
        <v>2.2120320756363641</v>
      </c>
      <c r="I282" s="221">
        <v>122300</v>
      </c>
      <c r="J282" s="186">
        <f t="shared" si="38"/>
        <v>301550</v>
      </c>
      <c r="K282" s="221">
        <v>206138</v>
      </c>
      <c r="L282" s="209">
        <v>2.2120320756363641</v>
      </c>
      <c r="M282" s="221">
        <v>127192</v>
      </c>
      <c r="N282" s="186">
        <f t="shared" si="39"/>
        <v>333330</v>
      </c>
      <c r="O282" s="221">
        <v>222270</v>
      </c>
      <c r="P282" s="209">
        <v>2.2120320756363641</v>
      </c>
      <c r="Q282" s="221">
        <v>128415</v>
      </c>
      <c r="R282" s="186">
        <f t="shared" si="40"/>
        <v>350685</v>
      </c>
      <c r="S282" s="395">
        <f t="shared" si="37"/>
        <v>316713.912228</v>
      </c>
    </row>
    <row r="283" spans="1:19" x14ac:dyDescent="0.25">
      <c r="A283" s="24">
        <v>265</v>
      </c>
      <c r="B283" s="26" t="s">
        <v>286</v>
      </c>
      <c r="C283" s="15" t="s">
        <v>10</v>
      </c>
      <c r="D283" s="42">
        <v>12.141805130909093</v>
      </c>
      <c r="E283" s="11">
        <v>695557.21578000009</v>
      </c>
      <c r="F283" s="172">
        <v>695557.21578000009</v>
      </c>
      <c r="G283" s="154" t="s">
        <v>10</v>
      </c>
      <c r="H283" s="209">
        <v>12.141805130909093</v>
      </c>
      <c r="I283" s="221">
        <v>670800</v>
      </c>
      <c r="J283" s="186">
        <f>I283*1</f>
        <v>670800</v>
      </c>
      <c r="K283" s="154" t="s">
        <v>10</v>
      </c>
      <c r="L283" s="209">
        <v>12.141805130909093</v>
      </c>
      <c r="M283" s="221">
        <v>704340</v>
      </c>
      <c r="N283" s="186">
        <f>M283*1</f>
        <v>704340</v>
      </c>
      <c r="O283" s="154" t="s">
        <v>10</v>
      </c>
      <c r="P283" s="209">
        <v>12.141805130909093</v>
      </c>
      <c r="Q283" s="221">
        <v>697632</v>
      </c>
      <c r="R283" s="186">
        <f>Q283*1</f>
        <v>697632</v>
      </c>
      <c r="S283" s="395">
        <f t="shared" si="37"/>
        <v>692082.30394500005</v>
      </c>
    </row>
    <row r="284" spans="1:19" x14ac:dyDescent="0.25">
      <c r="A284" s="24">
        <v>266</v>
      </c>
      <c r="B284" s="26" t="s">
        <v>287</v>
      </c>
      <c r="C284" s="9">
        <v>111000</v>
      </c>
      <c r="D284" s="42">
        <v>1.561616162909091</v>
      </c>
      <c r="E284" s="11">
        <v>60191.376440000022</v>
      </c>
      <c r="F284" s="172">
        <v>171191.37644000002</v>
      </c>
      <c r="G284" s="221">
        <v>88800</v>
      </c>
      <c r="H284" s="209">
        <v>1.561616162909091</v>
      </c>
      <c r="I284" s="221">
        <v>86400</v>
      </c>
      <c r="J284" s="186">
        <f t="shared" si="38"/>
        <v>175200</v>
      </c>
      <c r="K284" s="221">
        <v>104784</v>
      </c>
      <c r="L284" s="209">
        <v>1.561616162909091</v>
      </c>
      <c r="M284" s="221">
        <v>89856</v>
      </c>
      <c r="N284" s="186">
        <f t="shared" si="39"/>
        <v>194640</v>
      </c>
      <c r="O284" s="221">
        <v>106560</v>
      </c>
      <c r="P284" s="209">
        <v>1.561616162909091</v>
      </c>
      <c r="Q284" s="221">
        <v>88992</v>
      </c>
      <c r="R284" s="186">
        <f t="shared" si="40"/>
        <v>195552</v>
      </c>
      <c r="S284" s="395">
        <f t="shared" si="37"/>
        <v>184145.84411000001</v>
      </c>
    </row>
    <row r="285" spans="1:19" x14ac:dyDescent="0.25">
      <c r="A285" s="24">
        <v>267</v>
      </c>
      <c r="B285" s="26" t="s">
        <v>288</v>
      </c>
      <c r="C285" s="9">
        <v>64000</v>
      </c>
      <c r="D285" s="42">
        <v>1.2147405505454545</v>
      </c>
      <c r="E285" s="11">
        <v>33986.863687999998</v>
      </c>
      <c r="F285" s="172">
        <v>97986.863687999998</v>
      </c>
      <c r="G285" s="221">
        <v>22650</v>
      </c>
      <c r="H285" s="209">
        <v>1.2147405505454545</v>
      </c>
      <c r="I285" s="221">
        <v>67200</v>
      </c>
      <c r="J285" s="186">
        <f t="shared" si="38"/>
        <v>89850</v>
      </c>
      <c r="K285" s="221">
        <v>26048</v>
      </c>
      <c r="L285" s="209">
        <v>1.2147405505454545</v>
      </c>
      <c r="M285" s="221">
        <v>71232</v>
      </c>
      <c r="N285" s="186">
        <f t="shared" si="39"/>
        <v>97280</v>
      </c>
      <c r="O285" s="221">
        <v>28313</v>
      </c>
      <c r="P285" s="209">
        <v>1.2147405505454545</v>
      </c>
      <c r="Q285" s="221">
        <v>69888</v>
      </c>
      <c r="R285" s="186">
        <f t="shared" si="40"/>
        <v>98201</v>
      </c>
      <c r="S285" s="395">
        <f t="shared" si="37"/>
        <v>95829.465922000003</v>
      </c>
    </row>
    <row r="286" spans="1:19" x14ac:dyDescent="0.25">
      <c r="A286" s="24">
        <v>268</v>
      </c>
      <c r="B286" s="26" t="s">
        <v>289</v>
      </c>
      <c r="C286" s="15" t="s">
        <v>10</v>
      </c>
      <c r="D286" s="42">
        <v>1.735169838909091</v>
      </c>
      <c r="E286" s="11">
        <v>104465.675636</v>
      </c>
      <c r="F286" s="172">
        <v>104465.675636</v>
      </c>
      <c r="G286" s="154" t="s">
        <v>10</v>
      </c>
      <c r="H286" s="209">
        <v>1.735169838909091</v>
      </c>
      <c r="I286" s="221">
        <v>96000</v>
      </c>
      <c r="J286" s="186">
        <f>I286*1</f>
        <v>96000</v>
      </c>
      <c r="K286" s="154" t="s">
        <v>10</v>
      </c>
      <c r="L286" s="209">
        <v>1.735169838909091</v>
      </c>
      <c r="M286" s="221">
        <v>100800</v>
      </c>
      <c r="N286" s="186">
        <f>M286*1</f>
        <v>100800</v>
      </c>
      <c r="O286" s="154" t="s">
        <v>10</v>
      </c>
      <c r="P286" s="209">
        <v>1.735169838909091</v>
      </c>
      <c r="Q286" s="221">
        <v>98880</v>
      </c>
      <c r="R286" s="186">
        <f>Q286*1</f>
        <v>98880</v>
      </c>
      <c r="S286" s="395">
        <f t="shared" si="37"/>
        <v>100036.418909</v>
      </c>
    </row>
    <row r="287" spans="1:19" x14ac:dyDescent="0.25">
      <c r="A287" s="24">
        <v>269</v>
      </c>
      <c r="B287" s="26" t="s">
        <v>290</v>
      </c>
      <c r="C287" s="9">
        <v>846000</v>
      </c>
      <c r="D287" s="42">
        <v>2.8304292952727272</v>
      </c>
      <c r="E287" s="11">
        <v>455956.63345999992</v>
      </c>
      <c r="F287" s="172">
        <v>1301956.6334599999</v>
      </c>
      <c r="G287" s="221">
        <v>1431300</v>
      </c>
      <c r="H287" s="209">
        <v>2.8304292952727272</v>
      </c>
      <c r="I287" s="221">
        <v>156400</v>
      </c>
      <c r="J287" s="186">
        <f t="shared" si="38"/>
        <v>1587700</v>
      </c>
      <c r="K287" s="221">
        <v>1617369</v>
      </c>
      <c r="L287" s="209">
        <v>2.8304292952727272</v>
      </c>
      <c r="M287" s="221">
        <v>164220</v>
      </c>
      <c r="N287" s="186">
        <f t="shared" si="39"/>
        <v>1781589</v>
      </c>
      <c r="O287" s="221">
        <v>1660308</v>
      </c>
      <c r="P287" s="209">
        <v>2.8304292952727272</v>
      </c>
      <c r="Q287" s="221">
        <v>161092</v>
      </c>
      <c r="R287" s="186">
        <f t="shared" si="40"/>
        <v>1821400</v>
      </c>
      <c r="S287" s="395">
        <f t="shared" si="37"/>
        <v>1623161.408365</v>
      </c>
    </row>
    <row r="288" spans="1:19" x14ac:dyDescent="0.25">
      <c r="A288" s="24">
        <v>270</v>
      </c>
      <c r="B288" s="26" t="s">
        <v>291</v>
      </c>
      <c r="C288" s="15" t="s">
        <v>10</v>
      </c>
      <c r="D288" s="42">
        <v>3.7739186014545458</v>
      </c>
      <c r="E288" s="11">
        <v>221692.65235600004</v>
      </c>
      <c r="F288" s="172">
        <v>221692.65235600004</v>
      </c>
      <c r="G288" s="154" t="s">
        <v>10</v>
      </c>
      <c r="H288" s="209">
        <v>3.7739186014545458</v>
      </c>
      <c r="I288" s="221">
        <v>208500</v>
      </c>
      <c r="J288" s="186">
        <f t="shared" ref="J288:J294" si="47">I288*1</f>
        <v>208500</v>
      </c>
      <c r="K288" s="154" t="s">
        <v>10</v>
      </c>
      <c r="L288" s="209">
        <v>3.7739186014545458</v>
      </c>
      <c r="M288" s="221">
        <v>218925</v>
      </c>
      <c r="N288" s="186">
        <f t="shared" ref="N288:N294" si="48">M288*1</f>
        <v>218925</v>
      </c>
      <c r="O288" s="154" t="s">
        <v>10</v>
      </c>
      <c r="P288" s="209">
        <v>3.7739186014545458</v>
      </c>
      <c r="Q288" s="221">
        <v>214755</v>
      </c>
      <c r="R288" s="186">
        <f t="shared" ref="R288:R294" si="49">Q288*1</f>
        <v>214755</v>
      </c>
      <c r="S288" s="395">
        <f t="shared" si="37"/>
        <v>215968.16308900001</v>
      </c>
    </row>
    <row r="289" spans="1:19" x14ac:dyDescent="0.25">
      <c r="A289" s="24">
        <v>271</v>
      </c>
      <c r="B289" s="26" t="s">
        <v>292</v>
      </c>
      <c r="C289" s="15" t="s">
        <v>10</v>
      </c>
      <c r="D289" s="42">
        <v>104.06965520981818</v>
      </c>
      <c r="E289" s="11">
        <v>5933368.367052</v>
      </c>
      <c r="F289" s="172">
        <v>5933368.367052</v>
      </c>
      <c r="G289" s="154" t="s">
        <v>10</v>
      </c>
      <c r="H289" s="209">
        <v>104.06965520981818</v>
      </c>
      <c r="I289" s="221">
        <v>5748500</v>
      </c>
      <c r="J289" s="186">
        <f t="shared" si="47"/>
        <v>5748500</v>
      </c>
      <c r="K289" s="154" t="s">
        <v>10</v>
      </c>
      <c r="L289" s="209">
        <v>104.06965520981818</v>
      </c>
      <c r="M289" s="221">
        <v>6093410</v>
      </c>
      <c r="N289" s="186">
        <f t="shared" si="48"/>
        <v>6093410</v>
      </c>
      <c r="O289" s="154" t="s">
        <v>10</v>
      </c>
      <c r="P289" s="209">
        <v>104.06965520981818</v>
      </c>
      <c r="Q289" s="221">
        <v>5863470</v>
      </c>
      <c r="R289" s="186">
        <f t="shared" si="49"/>
        <v>5863470</v>
      </c>
      <c r="S289" s="395">
        <f t="shared" si="37"/>
        <v>5909687.091763</v>
      </c>
    </row>
    <row r="290" spans="1:19" x14ac:dyDescent="0.25">
      <c r="A290" s="24">
        <v>272</v>
      </c>
      <c r="B290" s="26" t="s">
        <v>293</v>
      </c>
      <c r="C290" s="15" t="s">
        <v>10</v>
      </c>
      <c r="D290" s="42">
        <v>5.2054902050909098</v>
      </c>
      <c r="E290" s="11">
        <v>302325.19329599995</v>
      </c>
      <c r="F290" s="172">
        <v>302325.19329599995</v>
      </c>
      <c r="G290" s="154" t="s">
        <v>10</v>
      </c>
      <c r="H290" s="209">
        <v>5.2054902050909098</v>
      </c>
      <c r="I290" s="221">
        <v>287700</v>
      </c>
      <c r="J290" s="186">
        <f t="shared" si="47"/>
        <v>287700</v>
      </c>
      <c r="K290" s="154" t="s">
        <v>10</v>
      </c>
      <c r="L290" s="209">
        <v>5.2054902050909098</v>
      </c>
      <c r="M290" s="221">
        <v>296331</v>
      </c>
      <c r="N290" s="186">
        <f t="shared" si="48"/>
        <v>296331</v>
      </c>
      <c r="O290" s="154" t="s">
        <v>10</v>
      </c>
      <c r="P290" s="209">
        <v>5.2054902050909098</v>
      </c>
      <c r="Q290" s="221">
        <v>293454</v>
      </c>
      <c r="R290" s="186">
        <f t="shared" si="49"/>
        <v>293454</v>
      </c>
      <c r="S290" s="395">
        <f t="shared" si="37"/>
        <v>294952.54832399997</v>
      </c>
    </row>
    <row r="291" spans="1:19" x14ac:dyDescent="0.25">
      <c r="A291" s="24">
        <v>273</v>
      </c>
      <c r="B291" s="26" t="s">
        <v>294</v>
      </c>
      <c r="C291" s="15" t="s">
        <v>10</v>
      </c>
      <c r="D291" s="42">
        <v>6.8694580407272738</v>
      </c>
      <c r="E291" s="11">
        <v>397618.85567600001</v>
      </c>
      <c r="F291" s="172">
        <v>397618.85567600001</v>
      </c>
      <c r="G291" s="154" t="s">
        <v>10</v>
      </c>
      <c r="H291" s="209">
        <v>6.8694580407272738</v>
      </c>
      <c r="I291" s="221">
        <v>379600</v>
      </c>
      <c r="J291" s="186">
        <f t="shared" si="47"/>
        <v>379600</v>
      </c>
      <c r="K291" s="154" t="s">
        <v>10</v>
      </c>
      <c r="L291" s="209">
        <v>6.8694580407272738</v>
      </c>
      <c r="M291" s="221">
        <v>390988</v>
      </c>
      <c r="N291" s="186">
        <f t="shared" si="48"/>
        <v>390988</v>
      </c>
      <c r="O291" s="154" t="s">
        <v>10</v>
      </c>
      <c r="P291" s="209">
        <v>6.8694580407272738</v>
      </c>
      <c r="Q291" s="221">
        <v>398580</v>
      </c>
      <c r="R291" s="186">
        <f t="shared" si="49"/>
        <v>398580</v>
      </c>
      <c r="S291" s="395">
        <f t="shared" si="37"/>
        <v>391696.713919</v>
      </c>
    </row>
    <row r="292" spans="1:19" x14ac:dyDescent="0.25">
      <c r="A292" s="24">
        <v>274</v>
      </c>
      <c r="B292" s="26" t="s">
        <v>295</v>
      </c>
      <c r="C292" s="15" t="s">
        <v>10</v>
      </c>
      <c r="D292" s="42">
        <v>9.7148538541818183</v>
      </c>
      <c r="E292" s="11">
        <v>563593.13743600005</v>
      </c>
      <c r="F292" s="172">
        <v>563593.13743600005</v>
      </c>
      <c r="G292" s="154" t="s">
        <v>10</v>
      </c>
      <c r="H292" s="209">
        <v>9.7148538541818183</v>
      </c>
      <c r="I292" s="221">
        <v>536700</v>
      </c>
      <c r="J292" s="186">
        <f t="shared" si="47"/>
        <v>536700</v>
      </c>
      <c r="K292" s="154" t="s">
        <v>10</v>
      </c>
      <c r="L292" s="209">
        <v>9.7148538541818183</v>
      </c>
      <c r="M292" s="221">
        <v>558168</v>
      </c>
      <c r="N292" s="186">
        <f t="shared" si="48"/>
        <v>558168</v>
      </c>
      <c r="O292" s="154" t="s">
        <v>10</v>
      </c>
      <c r="P292" s="209">
        <v>9.7148538541818183</v>
      </c>
      <c r="Q292" s="221">
        <v>547434</v>
      </c>
      <c r="R292" s="186">
        <f t="shared" si="49"/>
        <v>547434</v>
      </c>
      <c r="S292" s="395">
        <f t="shared" si="37"/>
        <v>551473.78435900004</v>
      </c>
    </row>
    <row r="293" spans="1:19" x14ac:dyDescent="0.25">
      <c r="A293" s="24">
        <v>275</v>
      </c>
      <c r="B293" s="26" t="s">
        <v>296</v>
      </c>
      <c r="C293" s="15" t="s">
        <v>10</v>
      </c>
      <c r="D293" s="42">
        <v>6.2445334880000001</v>
      </c>
      <c r="E293" s="11">
        <v>363325.95577600005</v>
      </c>
      <c r="F293" s="172">
        <v>363325.95577600005</v>
      </c>
      <c r="G293" s="154" t="s">
        <v>10</v>
      </c>
      <c r="H293" s="209">
        <v>6.2445334880000001</v>
      </c>
      <c r="I293" s="221">
        <v>345000</v>
      </c>
      <c r="J293" s="186">
        <f t="shared" si="47"/>
        <v>345000</v>
      </c>
      <c r="K293" s="154" t="s">
        <v>10</v>
      </c>
      <c r="L293" s="209">
        <v>6.2445334880000001</v>
      </c>
      <c r="M293" s="221">
        <v>355350</v>
      </c>
      <c r="N293" s="186">
        <f t="shared" si="48"/>
        <v>355350</v>
      </c>
      <c r="O293" s="154" t="s">
        <v>10</v>
      </c>
      <c r="P293" s="209">
        <v>6.2445334880000001</v>
      </c>
      <c r="Q293" s="221">
        <v>355350</v>
      </c>
      <c r="R293" s="186">
        <f t="shared" si="49"/>
        <v>355350</v>
      </c>
      <c r="S293" s="395">
        <f t="shared" si="37"/>
        <v>354756.48894399998</v>
      </c>
    </row>
    <row r="294" spans="1:19" x14ac:dyDescent="0.25">
      <c r="A294" s="24">
        <v>276</v>
      </c>
      <c r="B294" s="26" t="s">
        <v>297</v>
      </c>
      <c r="C294" s="15" t="s">
        <v>10</v>
      </c>
      <c r="D294" s="42">
        <v>24.283436457090911</v>
      </c>
      <c r="E294" s="11">
        <v>1389363.3779480001</v>
      </c>
      <c r="F294" s="172">
        <v>1389363.3779480001</v>
      </c>
      <c r="G294" s="154" t="s">
        <v>10</v>
      </c>
      <c r="H294" s="209">
        <v>24.283436457090911</v>
      </c>
      <c r="I294" s="221">
        <v>1341400</v>
      </c>
      <c r="J294" s="186">
        <f t="shared" si="47"/>
        <v>1341400</v>
      </c>
      <c r="K294" s="154" t="s">
        <v>10</v>
      </c>
      <c r="L294" s="209">
        <v>24.283436457090911</v>
      </c>
      <c r="M294" s="221">
        <v>1408470</v>
      </c>
      <c r="N294" s="186">
        <f t="shared" si="48"/>
        <v>1408470</v>
      </c>
      <c r="O294" s="154" t="s">
        <v>10</v>
      </c>
      <c r="P294" s="209">
        <v>24.283436457090911</v>
      </c>
      <c r="Q294" s="221">
        <v>1408470</v>
      </c>
      <c r="R294" s="186">
        <f t="shared" si="49"/>
        <v>1408470</v>
      </c>
      <c r="S294" s="395">
        <f t="shared" si="37"/>
        <v>1386925.844487</v>
      </c>
    </row>
    <row r="295" spans="1:19" x14ac:dyDescent="0.25">
      <c r="A295" s="24">
        <v>277</v>
      </c>
      <c r="B295" s="26" t="s">
        <v>490</v>
      </c>
      <c r="C295" s="9">
        <v>71000</v>
      </c>
      <c r="D295" s="42">
        <v>0.94346999454545466</v>
      </c>
      <c r="E295" s="11">
        <v>38058.445243999988</v>
      </c>
      <c r="F295" s="172">
        <v>109058.44524399999</v>
      </c>
      <c r="G295" s="221">
        <v>55200</v>
      </c>
      <c r="H295" s="209">
        <v>0.94346999454545466</v>
      </c>
      <c r="I295" s="221">
        <v>52200</v>
      </c>
      <c r="J295" s="186">
        <f t="shared" si="38"/>
        <v>107400</v>
      </c>
      <c r="K295" s="221">
        <v>61824</v>
      </c>
      <c r="L295" s="209">
        <v>0.94346999454545466</v>
      </c>
      <c r="M295" s="221">
        <v>53766</v>
      </c>
      <c r="N295" s="186">
        <f t="shared" si="39"/>
        <v>115590</v>
      </c>
      <c r="O295" s="221">
        <v>65136</v>
      </c>
      <c r="P295" s="209">
        <v>0.94346999454545466</v>
      </c>
      <c r="Q295" s="221">
        <v>54288</v>
      </c>
      <c r="R295" s="186">
        <f t="shared" si="40"/>
        <v>119424</v>
      </c>
      <c r="S295" s="395">
        <f t="shared" si="37"/>
        <v>112868.111311</v>
      </c>
    </row>
    <row r="296" spans="1:19" x14ac:dyDescent="0.25">
      <c r="A296" s="24">
        <v>278</v>
      </c>
      <c r="B296" s="26" t="s">
        <v>299</v>
      </c>
      <c r="C296" s="9">
        <v>53000</v>
      </c>
      <c r="D296" s="42">
        <v>0.94346999454545466</v>
      </c>
      <c r="E296" s="11">
        <v>28133.176095999996</v>
      </c>
      <c r="F296" s="172">
        <v>81133.176095999996</v>
      </c>
      <c r="G296" s="221">
        <v>18750</v>
      </c>
      <c r="H296" s="209">
        <v>0.94346999454545466</v>
      </c>
      <c r="I296" s="221">
        <v>52200</v>
      </c>
      <c r="J296" s="186">
        <f t="shared" si="38"/>
        <v>70950</v>
      </c>
      <c r="K296" s="221">
        <v>21750</v>
      </c>
      <c r="L296" s="209">
        <v>0.94346999454545466</v>
      </c>
      <c r="M296" s="221">
        <v>54288</v>
      </c>
      <c r="N296" s="186">
        <f t="shared" si="39"/>
        <v>76038</v>
      </c>
      <c r="O296" s="221">
        <v>23063</v>
      </c>
      <c r="P296" s="209">
        <v>0.94346999454545466</v>
      </c>
      <c r="Q296" s="221">
        <v>53244</v>
      </c>
      <c r="R296" s="186">
        <f t="shared" si="40"/>
        <v>76307</v>
      </c>
      <c r="S296" s="395">
        <f t="shared" si="37"/>
        <v>76107.044024000003</v>
      </c>
    </row>
    <row r="297" spans="1:19" x14ac:dyDescent="0.25">
      <c r="A297" s="24">
        <v>279</v>
      </c>
      <c r="B297" s="26" t="s">
        <v>300</v>
      </c>
      <c r="C297" s="9">
        <v>84000</v>
      </c>
      <c r="D297" s="42">
        <v>0.94346999454545466</v>
      </c>
      <c r="E297" s="11">
        <v>45747.162327999991</v>
      </c>
      <c r="F297" s="172">
        <v>129747.16232799999</v>
      </c>
      <c r="G297" s="221">
        <v>80250</v>
      </c>
      <c r="H297" s="209">
        <v>0.94346999454545466</v>
      </c>
      <c r="I297" s="221">
        <v>52200</v>
      </c>
      <c r="J297" s="186">
        <f t="shared" si="38"/>
        <v>132450</v>
      </c>
      <c r="K297" s="221">
        <v>92288</v>
      </c>
      <c r="L297" s="209">
        <v>0.94346999454545466</v>
      </c>
      <c r="M297" s="221">
        <v>54288</v>
      </c>
      <c r="N297" s="186">
        <f t="shared" si="39"/>
        <v>146576</v>
      </c>
      <c r="O297" s="221">
        <v>104325</v>
      </c>
      <c r="P297" s="209">
        <v>0.94346999454545466</v>
      </c>
      <c r="Q297" s="221">
        <v>53766</v>
      </c>
      <c r="R297" s="186">
        <f t="shared" si="40"/>
        <v>158091</v>
      </c>
      <c r="S297" s="395">
        <f t="shared" si="37"/>
        <v>141716.04058199999</v>
      </c>
    </row>
    <row r="298" spans="1:19" x14ac:dyDescent="0.25">
      <c r="A298" s="24">
        <v>280</v>
      </c>
      <c r="B298" s="26" t="s">
        <v>301</v>
      </c>
      <c r="C298" s="15" t="s">
        <v>10</v>
      </c>
      <c r="D298" s="42">
        <v>8.8158392465454547</v>
      </c>
      <c r="E298" s="11">
        <v>508511.61102000001</v>
      </c>
      <c r="F298" s="172">
        <v>508511.61102000001</v>
      </c>
      <c r="G298" s="154" t="s">
        <v>10</v>
      </c>
      <c r="H298" s="209">
        <v>8.8158392465454547</v>
      </c>
      <c r="I298" s="221">
        <v>487000</v>
      </c>
      <c r="J298" s="186">
        <f>I298*1</f>
        <v>487000</v>
      </c>
      <c r="K298" s="154" t="s">
        <v>10</v>
      </c>
      <c r="L298" s="209">
        <v>8.8158392465454547</v>
      </c>
      <c r="M298" s="221">
        <v>501610</v>
      </c>
      <c r="N298" s="186">
        <f>M298*1</f>
        <v>501610</v>
      </c>
      <c r="O298" s="154" t="s">
        <v>10</v>
      </c>
      <c r="P298" s="209">
        <v>8.8158392465454547</v>
      </c>
      <c r="Q298" s="221">
        <v>491870</v>
      </c>
      <c r="R298" s="186">
        <f>Q298*1</f>
        <v>491870</v>
      </c>
      <c r="S298" s="395">
        <f t="shared" si="37"/>
        <v>497247.90275499999</v>
      </c>
    </row>
    <row r="299" spans="1:19" x14ac:dyDescent="0.25">
      <c r="G299"/>
      <c r="H299"/>
      <c r="I299"/>
      <c r="J299" s="173"/>
      <c r="K299"/>
      <c r="L299"/>
      <c r="M299"/>
      <c r="N299" s="173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4"/>
      <c r="H301" s="165"/>
      <c r="I301" s="166"/>
      <c r="J301" s="175"/>
      <c r="K301" s="164"/>
      <c r="L301" s="165"/>
      <c r="M301" s="385"/>
      <c r="N301" s="386"/>
    </row>
    <row r="302" spans="1:19" x14ac:dyDescent="0.25">
      <c r="G302" s="167"/>
      <c r="H302" s="168"/>
      <c r="I302" s="166"/>
      <c r="J302" s="175"/>
      <c r="K302" s="167"/>
      <c r="L302" s="168"/>
      <c r="M302" s="385"/>
      <c r="N302" s="386"/>
    </row>
    <row r="303" spans="1:19" x14ac:dyDescent="0.25">
      <c r="G303" s="164"/>
      <c r="H303" s="165"/>
      <c r="I303" s="166"/>
      <c r="J303" s="175"/>
      <c r="K303" s="164"/>
      <c r="L303" s="165"/>
      <c r="M303" s="385"/>
      <c r="N303" s="386"/>
    </row>
    <row r="304" spans="1:19" x14ac:dyDescent="0.25">
      <c r="G304" s="167"/>
      <c r="H304" s="168"/>
      <c r="I304" s="166"/>
      <c r="J304" s="175"/>
      <c r="K304" s="167"/>
      <c r="L304" s="168"/>
      <c r="M304" s="385"/>
      <c r="N304" s="386"/>
    </row>
    <row r="305" spans="7:14" x14ac:dyDescent="0.25">
      <c r="G305" s="169"/>
      <c r="H305" s="170"/>
      <c r="I305" s="169"/>
      <c r="J305" s="176"/>
      <c r="K305" s="169"/>
      <c r="L305" s="170"/>
      <c r="M305" s="169"/>
      <c r="N305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3C39E-3A66-4D3D-9A01-9EE67AB7DAC0}">
  <dimension ref="A1:S276"/>
  <sheetViews>
    <sheetView topLeftCell="B1"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140625" style="245" customWidth="1"/>
    <col min="8" max="8" width="17" style="245" customWidth="1"/>
    <col min="9" max="9" width="14.7109375" style="245" bestFit="1" customWidth="1"/>
    <col min="10" max="10" width="15.140625" style="246" bestFit="1" customWidth="1"/>
    <col min="11" max="12" width="16.7109375" style="245" customWidth="1"/>
    <col min="13" max="13" width="18.5703125" style="245" customWidth="1"/>
    <col min="14" max="14" width="18.5703125" style="246" customWidth="1"/>
    <col min="15" max="15" width="18.140625" style="245" customWidth="1"/>
    <col min="16" max="16" width="15.42578125" style="245" customWidth="1"/>
    <col min="17" max="17" width="14.7109375" style="245" bestFit="1" customWidth="1"/>
    <col min="18" max="18" width="15.140625" style="246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85">
        <v>15</v>
      </c>
      <c r="B4" s="453" t="s">
        <v>565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86">
        <v>1</v>
      </c>
      <c r="B6" s="87" t="s">
        <v>512</v>
      </c>
      <c r="C6" s="9">
        <v>149000</v>
      </c>
      <c r="D6" s="88">
        <v>2.8304292952727272</v>
      </c>
      <c r="E6" s="11">
        <v>80031.122264000005</v>
      </c>
      <c r="F6" s="172">
        <v>229031.12226400001</v>
      </c>
      <c r="G6" s="272">
        <v>72000</v>
      </c>
      <c r="H6" s="273">
        <v>2.8304292952727272</v>
      </c>
      <c r="I6" s="274">
        <v>156300</v>
      </c>
      <c r="J6" s="277">
        <f>G6+I6</f>
        <v>228300</v>
      </c>
      <c r="K6" s="272">
        <v>80640</v>
      </c>
      <c r="L6" s="273">
        <v>2.8304292952727272</v>
      </c>
      <c r="M6" s="274">
        <v>162552</v>
      </c>
      <c r="N6" s="277">
        <f>K6+M6</f>
        <v>243192</v>
      </c>
      <c r="O6" s="272">
        <v>84960</v>
      </c>
      <c r="P6" s="273">
        <v>2.8304292952727272</v>
      </c>
      <c r="Q6" s="274">
        <v>164115</v>
      </c>
      <c r="R6" s="277">
        <f>O6+Q6</f>
        <v>249075</v>
      </c>
      <c r="S6" s="395">
        <f>AVERAGE(N6,J6,F6,R6)</f>
        <v>237399.530566</v>
      </c>
    </row>
    <row r="7" spans="1:19" x14ac:dyDescent="0.25">
      <c r="A7" s="86">
        <v>2</v>
      </c>
      <c r="B7" s="87" t="s">
        <v>9</v>
      </c>
      <c r="C7" s="9">
        <v>203250.60761599996</v>
      </c>
      <c r="D7" s="88">
        <v>0</v>
      </c>
      <c r="E7" s="12" t="s">
        <v>10</v>
      </c>
      <c r="F7" s="172">
        <v>203250.60761599996</v>
      </c>
      <c r="G7" s="272">
        <v>249900</v>
      </c>
      <c r="H7" s="273">
        <v>0</v>
      </c>
      <c r="I7" s="275" t="s">
        <v>10</v>
      </c>
      <c r="J7" s="277">
        <f>G7*1</f>
        <v>249900</v>
      </c>
      <c r="K7" s="272">
        <v>284886</v>
      </c>
      <c r="L7" s="273">
        <v>0</v>
      </c>
      <c r="M7" s="275" t="s">
        <v>10</v>
      </c>
      <c r="N7" s="277">
        <f>K7*1</f>
        <v>284886</v>
      </c>
      <c r="O7" s="272">
        <v>317373</v>
      </c>
      <c r="P7" s="273">
        <v>0</v>
      </c>
      <c r="Q7" s="275" t="s">
        <v>10</v>
      </c>
      <c r="R7" s="277">
        <f>O7*1</f>
        <v>317373</v>
      </c>
      <c r="S7" s="395">
        <f t="shared" ref="S7:S70" si="0">AVERAGE(N7,J7,F7,R7)</f>
        <v>263852.40190399997</v>
      </c>
    </row>
    <row r="8" spans="1:19" x14ac:dyDescent="0.25">
      <c r="A8" s="86">
        <v>3</v>
      </c>
      <c r="B8" s="87" t="s">
        <v>11</v>
      </c>
      <c r="C8" s="9">
        <v>121968.071876</v>
      </c>
      <c r="D8" s="88">
        <v>0</v>
      </c>
      <c r="E8" s="12" t="s">
        <v>10</v>
      </c>
      <c r="F8" s="172">
        <v>121968.071876</v>
      </c>
      <c r="G8" s="272">
        <v>147150</v>
      </c>
      <c r="H8" s="273">
        <v>0</v>
      </c>
      <c r="I8" s="275" t="s">
        <v>10</v>
      </c>
      <c r="J8" s="277">
        <f>G8*1</f>
        <v>147150</v>
      </c>
      <c r="K8" s="272">
        <v>172166</v>
      </c>
      <c r="L8" s="273">
        <v>0</v>
      </c>
      <c r="M8" s="275" t="s">
        <v>10</v>
      </c>
      <c r="N8" s="277">
        <f>K8*1</f>
        <v>172166</v>
      </c>
      <c r="O8" s="272">
        <v>191295</v>
      </c>
      <c r="P8" s="273">
        <v>0</v>
      </c>
      <c r="Q8" s="275" t="s">
        <v>10</v>
      </c>
      <c r="R8" s="277">
        <f>O8*1</f>
        <v>191295</v>
      </c>
      <c r="S8" s="395">
        <f t="shared" si="0"/>
        <v>158144.76796900001</v>
      </c>
    </row>
    <row r="9" spans="1:19" x14ac:dyDescent="0.25">
      <c r="A9" s="86">
        <v>4</v>
      </c>
      <c r="B9" s="87" t="s">
        <v>17</v>
      </c>
      <c r="C9" s="9">
        <v>2280000</v>
      </c>
      <c r="D9" s="88">
        <v>13.208695793454547</v>
      </c>
      <c r="E9" s="11">
        <v>1226936.4221359999</v>
      </c>
      <c r="F9" s="172">
        <v>3506936.4221359999</v>
      </c>
      <c r="G9" s="272">
        <v>3491700</v>
      </c>
      <c r="H9" s="273">
        <v>13.208695793454547</v>
      </c>
      <c r="I9" s="274">
        <v>728900</v>
      </c>
      <c r="J9" s="277">
        <f t="shared" ref="J9:J71" si="1">G9+I9</f>
        <v>4220600</v>
      </c>
      <c r="K9" s="272">
        <v>4015455</v>
      </c>
      <c r="L9" s="273">
        <v>13.208695793454547</v>
      </c>
      <c r="M9" s="274">
        <v>758056</v>
      </c>
      <c r="N9" s="277">
        <f t="shared" ref="N9:N71" si="2">K9+M9</f>
        <v>4773511</v>
      </c>
      <c r="O9" s="272">
        <v>4364625</v>
      </c>
      <c r="P9" s="273">
        <v>13.208695793454547</v>
      </c>
      <c r="Q9" s="274">
        <v>743478</v>
      </c>
      <c r="R9" s="277">
        <f t="shared" ref="R9:R71" si="3">O9+Q9</f>
        <v>5108103</v>
      </c>
      <c r="S9" s="395">
        <f t="shared" si="0"/>
        <v>4402287.6055340003</v>
      </c>
    </row>
    <row r="10" spans="1:19" x14ac:dyDescent="0.25">
      <c r="A10" s="86">
        <v>5</v>
      </c>
      <c r="B10" s="87" t="s">
        <v>18</v>
      </c>
      <c r="C10" s="9">
        <v>221000</v>
      </c>
      <c r="D10" s="88">
        <v>5.0318785941818192</v>
      </c>
      <c r="E10" s="11">
        <v>118659.40089200001</v>
      </c>
      <c r="F10" s="172">
        <v>339659.40089200001</v>
      </c>
      <c r="G10" s="272">
        <v>52200</v>
      </c>
      <c r="H10" s="273">
        <v>5.0318785941818192</v>
      </c>
      <c r="I10" s="274">
        <v>277700</v>
      </c>
      <c r="J10" s="277">
        <f t="shared" si="1"/>
        <v>329900</v>
      </c>
      <c r="K10" s="272">
        <v>59508</v>
      </c>
      <c r="L10" s="273">
        <v>5.0318785941818192</v>
      </c>
      <c r="M10" s="274">
        <v>286031</v>
      </c>
      <c r="N10" s="277">
        <f t="shared" si="2"/>
        <v>345539</v>
      </c>
      <c r="O10" s="272">
        <v>66816</v>
      </c>
      <c r="P10" s="273">
        <v>5.0318785941818192</v>
      </c>
      <c r="Q10" s="274">
        <v>288808</v>
      </c>
      <c r="R10" s="277">
        <f t="shared" si="3"/>
        <v>355624</v>
      </c>
      <c r="S10" s="395">
        <f t="shared" si="0"/>
        <v>342680.60022299999</v>
      </c>
    </row>
    <row r="11" spans="1:19" x14ac:dyDescent="0.25">
      <c r="A11" s="86">
        <v>6</v>
      </c>
      <c r="B11" s="87" t="s">
        <v>19</v>
      </c>
      <c r="C11" s="9">
        <v>582000</v>
      </c>
      <c r="D11" s="88">
        <v>3.7739186014545458</v>
      </c>
      <c r="E11" s="11">
        <v>313220.2029400001</v>
      </c>
      <c r="F11" s="172">
        <v>895220.2029400001</v>
      </c>
      <c r="G11" s="272">
        <v>841950</v>
      </c>
      <c r="H11" s="273">
        <v>3.7739186014545458</v>
      </c>
      <c r="I11" s="274">
        <v>208300</v>
      </c>
      <c r="J11" s="277">
        <f t="shared" si="1"/>
        <v>1050250</v>
      </c>
      <c r="K11" s="272">
        <v>959823</v>
      </c>
      <c r="L11" s="273">
        <v>3.7739186014545458</v>
      </c>
      <c r="M11" s="274">
        <v>216632</v>
      </c>
      <c r="N11" s="277">
        <f t="shared" si="2"/>
        <v>1176455</v>
      </c>
      <c r="O11" s="272">
        <v>1086116</v>
      </c>
      <c r="P11" s="273">
        <v>3.7739186014545458</v>
      </c>
      <c r="Q11" s="274">
        <v>214549</v>
      </c>
      <c r="R11" s="277">
        <f t="shared" si="3"/>
        <v>1300665</v>
      </c>
      <c r="S11" s="395">
        <f t="shared" si="0"/>
        <v>1105647.5507350001</v>
      </c>
    </row>
    <row r="12" spans="1:19" x14ac:dyDescent="0.25">
      <c r="A12" s="86">
        <v>7</v>
      </c>
      <c r="B12" s="87" t="s">
        <v>22</v>
      </c>
      <c r="C12" s="9">
        <v>381000</v>
      </c>
      <c r="D12" s="88">
        <v>4.6066556730909092</v>
      </c>
      <c r="E12" s="11">
        <v>205773.63623200008</v>
      </c>
      <c r="F12" s="172">
        <v>586773.63623200008</v>
      </c>
      <c r="G12" s="272">
        <v>397050</v>
      </c>
      <c r="H12" s="273">
        <v>4.6066556730909092</v>
      </c>
      <c r="I12" s="274">
        <v>254300</v>
      </c>
      <c r="J12" s="277">
        <f t="shared" si="1"/>
        <v>651350</v>
      </c>
      <c r="K12" s="272">
        <v>468519</v>
      </c>
      <c r="L12" s="273">
        <v>4.6066556730909092</v>
      </c>
      <c r="M12" s="274">
        <v>261929</v>
      </c>
      <c r="N12" s="277">
        <f t="shared" si="2"/>
        <v>730448</v>
      </c>
      <c r="O12" s="272">
        <v>460578</v>
      </c>
      <c r="P12" s="273">
        <v>4.6066556730909092</v>
      </c>
      <c r="Q12" s="274">
        <v>261929</v>
      </c>
      <c r="R12" s="277">
        <f t="shared" si="3"/>
        <v>722507</v>
      </c>
      <c r="S12" s="395">
        <f t="shared" si="0"/>
        <v>672769.65905799996</v>
      </c>
    </row>
    <row r="13" spans="1:19" x14ac:dyDescent="0.25">
      <c r="A13" s="86">
        <v>8</v>
      </c>
      <c r="B13" s="87" t="s">
        <v>23</v>
      </c>
      <c r="C13" s="9">
        <v>290000</v>
      </c>
      <c r="D13" s="88">
        <v>1.8869593007272729</v>
      </c>
      <c r="E13" s="11">
        <v>156463.93120000005</v>
      </c>
      <c r="F13" s="172">
        <v>446463.93120000005</v>
      </c>
      <c r="G13" s="272">
        <v>417300</v>
      </c>
      <c r="H13" s="273">
        <v>1.8869593007272729</v>
      </c>
      <c r="I13" s="274">
        <v>104200</v>
      </c>
      <c r="J13" s="277">
        <f t="shared" si="1"/>
        <v>521500</v>
      </c>
      <c r="K13" s="272">
        <v>484068</v>
      </c>
      <c r="L13" s="273">
        <v>1.8869593007272729</v>
      </c>
      <c r="M13" s="274">
        <v>107326</v>
      </c>
      <c r="N13" s="277">
        <f t="shared" si="2"/>
        <v>591394</v>
      </c>
      <c r="O13" s="272">
        <v>521625</v>
      </c>
      <c r="P13" s="273">
        <v>1.8869593007272729</v>
      </c>
      <c r="Q13" s="274">
        <v>105242</v>
      </c>
      <c r="R13" s="277">
        <f t="shared" si="3"/>
        <v>626867</v>
      </c>
      <c r="S13" s="395">
        <f t="shared" si="0"/>
        <v>546556.2328</v>
      </c>
    </row>
    <row r="14" spans="1:19" x14ac:dyDescent="0.25">
      <c r="A14" s="86">
        <v>9</v>
      </c>
      <c r="B14" s="87" t="s">
        <v>304</v>
      </c>
      <c r="C14" s="9">
        <v>259000</v>
      </c>
      <c r="D14" s="88">
        <v>1.8869593007272729</v>
      </c>
      <c r="E14" s="11">
        <v>139178.69165199995</v>
      </c>
      <c r="F14" s="172">
        <v>398178.69165199995</v>
      </c>
      <c r="G14" s="272">
        <v>349050</v>
      </c>
      <c r="H14" s="273">
        <v>1.8869593007272729</v>
      </c>
      <c r="I14" s="274">
        <v>104200</v>
      </c>
      <c r="J14" s="277">
        <f t="shared" si="1"/>
        <v>453250</v>
      </c>
      <c r="K14" s="272">
        <v>408389</v>
      </c>
      <c r="L14" s="273">
        <v>1.8869593007272729</v>
      </c>
      <c r="M14" s="274">
        <v>108368</v>
      </c>
      <c r="N14" s="277">
        <f t="shared" si="2"/>
        <v>516757</v>
      </c>
      <c r="O14" s="272">
        <v>436313</v>
      </c>
      <c r="P14" s="273">
        <v>1.8869593007272729</v>
      </c>
      <c r="Q14" s="274">
        <v>108368</v>
      </c>
      <c r="R14" s="277">
        <f t="shared" si="3"/>
        <v>544681</v>
      </c>
      <c r="S14" s="395">
        <f t="shared" si="0"/>
        <v>478216.67291299999</v>
      </c>
    </row>
    <row r="15" spans="1:19" x14ac:dyDescent="0.25">
      <c r="A15" s="86">
        <v>10</v>
      </c>
      <c r="B15" s="87" t="s">
        <v>24</v>
      </c>
      <c r="C15" s="9">
        <v>73000</v>
      </c>
      <c r="D15" s="88">
        <v>2.3008269796363634</v>
      </c>
      <c r="E15" s="11">
        <v>38691.684468000007</v>
      </c>
      <c r="F15" s="172">
        <v>111691.68446800001</v>
      </c>
      <c r="G15" s="272">
        <v>65250</v>
      </c>
      <c r="H15" s="273">
        <v>2.3008269796363634</v>
      </c>
      <c r="I15" s="274">
        <v>45700</v>
      </c>
      <c r="J15" s="277">
        <f t="shared" si="1"/>
        <v>110950</v>
      </c>
      <c r="K15" s="272">
        <v>76995</v>
      </c>
      <c r="L15" s="273">
        <v>2.3008269796363634</v>
      </c>
      <c r="M15" s="274">
        <v>47985</v>
      </c>
      <c r="N15" s="277">
        <f t="shared" si="2"/>
        <v>124980</v>
      </c>
      <c r="O15" s="272">
        <v>78953</v>
      </c>
      <c r="P15" s="273">
        <v>2.3008269796363634</v>
      </c>
      <c r="Q15" s="274">
        <v>47985</v>
      </c>
      <c r="R15" s="277">
        <f t="shared" si="3"/>
        <v>126938</v>
      </c>
      <c r="S15" s="395">
        <f t="shared" si="0"/>
        <v>118639.92111700001</v>
      </c>
    </row>
    <row r="16" spans="1:19" x14ac:dyDescent="0.25">
      <c r="A16" s="86">
        <v>11</v>
      </c>
      <c r="B16" s="87" t="s">
        <v>566</v>
      </c>
      <c r="C16" s="9">
        <v>113000</v>
      </c>
      <c r="D16" s="88">
        <v>1.8869593007272729</v>
      </c>
      <c r="E16" s="11">
        <v>60322.06892000002</v>
      </c>
      <c r="F16" s="172">
        <v>173322.06892000002</v>
      </c>
      <c r="G16" s="272">
        <v>68400</v>
      </c>
      <c r="H16" s="273">
        <v>1.8869593007272729</v>
      </c>
      <c r="I16" s="274">
        <v>104200</v>
      </c>
      <c r="J16" s="277">
        <f t="shared" si="1"/>
        <v>172600</v>
      </c>
      <c r="K16" s="272">
        <v>79344</v>
      </c>
      <c r="L16" s="273">
        <v>1.8869593007272729</v>
      </c>
      <c r="M16" s="274">
        <v>110452</v>
      </c>
      <c r="N16" s="277">
        <f t="shared" si="2"/>
        <v>189796</v>
      </c>
      <c r="O16" s="272">
        <v>86868</v>
      </c>
      <c r="P16" s="273">
        <v>1.8869593007272729</v>
      </c>
      <c r="Q16" s="274">
        <v>105242</v>
      </c>
      <c r="R16" s="277">
        <f t="shared" si="3"/>
        <v>192110</v>
      </c>
      <c r="S16" s="395">
        <f t="shared" si="0"/>
        <v>181957.01723</v>
      </c>
    </row>
    <row r="17" spans="1:19" x14ac:dyDescent="0.25">
      <c r="A17" s="86">
        <v>12</v>
      </c>
      <c r="B17" s="87" t="s">
        <v>532</v>
      </c>
      <c r="C17" s="9">
        <v>113000</v>
      </c>
      <c r="D17" s="88">
        <v>1.8869593007272729</v>
      </c>
      <c r="E17" s="11">
        <v>60900.856919999991</v>
      </c>
      <c r="F17" s="172">
        <v>173900.85691999999</v>
      </c>
      <c r="G17" s="272">
        <v>68400</v>
      </c>
      <c r="H17" s="273">
        <v>1.8869593007272729</v>
      </c>
      <c r="I17" s="274">
        <v>104200</v>
      </c>
      <c r="J17" s="277">
        <f t="shared" si="1"/>
        <v>172600</v>
      </c>
      <c r="K17" s="272">
        <v>77976</v>
      </c>
      <c r="L17" s="273">
        <v>1.8869593007272729</v>
      </c>
      <c r="M17" s="274">
        <v>108368</v>
      </c>
      <c r="N17" s="277">
        <f t="shared" si="2"/>
        <v>186344</v>
      </c>
      <c r="O17" s="272">
        <v>80028</v>
      </c>
      <c r="P17" s="273">
        <v>1.8869593007272729</v>
      </c>
      <c r="Q17" s="274">
        <v>105242</v>
      </c>
      <c r="R17" s="277">
        <f t="shared" si="3"/>
        <v>185270</v>
      </c>
      <c r="S17" s="395">
        <f t="shared" si="0"/>
        <v>179528.71422999998</v>
      </c>
    </row>
    <row r="18" spans="1:19" x14ac:dyDescent="0.25">
      <c r="A18" s="86">
        <v>13</v>
      </c>
      <c r="B18" s="87" t="s">
        <v>26</v>
      </c>
      <c r="C18" s="9">
        <v>147478.38621600001</v>
      </c>
      <c r="D18" s="88">
        <v>0</v>
      </c>
      <c r="E18" s="12" t="s">
        <v>10</v>
      </c>
      <c r="F18" s="172">
        <v>147478.38621600001</v>
      </c>
      <c r="G18" s="272">
        <v>178200</v>
      </c>
      <c r="H18" s="273">
        <v>0</v>
      </c>
      <c r="I18" s="275" t="s">
        <v>10</v>
      </c>
      <c r="J18" s="277">
        <f>G18*1</f>
        <v>178200</v>
      </c>
      <c r="K18" s="272">
        <v>204930</v>
      </c>
      <c r="L18" s="273">
        <v>0</v>
      </c>
      <c r="M18" s="275" t="s">
        <v>10</v>
      </c>
      <c r="N18" s="277">
        <f>K18*1</f>
        <v>204930</v>
      </c>
      <c r="O18" s="272">
        <v>215622</v>
      </c>
      <c r="P18" s="273">
        <v>0</v>
      </c>
      <c r="Q18" s="275" t="s">
        <v>10</v>
      </c>
      <c r="R18" s="277">
        <f>O18*1</f>
        <v>215622</v>
      </c>
      <c r="S18" s="395">
        <f t="shared" si="0"/>
        <v>186557.59655399999</v>
      </c>
    </row>
    <row r="19" spans="1:19" x14ac:dyDescent="0.25">
      <c r="A19" s="86">
        <v>14</v>
      </c>
      <c r="B19" s="87" t="s">
        <v>27</v>
      </c>
      <c r="C19" s="9">
        <v>273000</v>
      </c>
      <c r="D19" s="88">
        <v>0.47174465309090913</v>
      </c>
      <c r="E19" s="11">
        <v>147172.23816400004</v>
      </c>
      <c r="F19" s="172">
        <v>420172.23816400004</v>
      </c>
      <c r="G19" s="272">
        <v>478200</v>
      </c>
      <c r="H19" s="273">
        <v>0.47174465309090913</v>
      </c>
      <c r="I19" s="274">
        <v>26200</v>
      </c>
      <c r="J19" s="277">
        <f t="shared" si="1"/>
        <v>504400</v>
      </c>
      <c r="K19" s="272">
        <v>559494</v>
      </c>
      <c r="L19" s="273">
        <v>0.47174465309090913</v>
      </c>
      <c r="M19" s="274">
        <v>27510</v>
      </c>
      <c r="N19" s="277">
        <f t="shared" si="2"/>
        <v>587004</v>
      </c>
      <c r="O19" s="272">
        <v>569058</v>
      </c>
      <c r="P19" s="273">
        <v>0.47174465309090913</v>
      </c>
      <c r="Q19" s="274">
        <v>27510</v>
      </c>
      <c r="R19" s="277">
        <f t="shared" si="3"/>
        <v>596568</v>
      </c>
      <c r="S19" s="395">
        <f t="shared" si="0"/>
        <v>527036.05954100005</v>
      </c>
    </row>
    <row r="20" spans="1:19" x14ac:dyDescent="0.25">
      <c r="A20" s="86">
        <v>15</v>
      </c>
      <c r="B20" s="87" t="s">
        <v>28</v>
      </c>
      <c r="C20" s="9">
        <v>453000</v>
      </c>
      <c r="D20" s="88">
        <v>1.8869593007272729</v>
      </c>
      <c r="E20" s="11">
        <v>243548.16492799995</v>
      </c>
      <c r="F20" s="172">
        <v>696548.16492799995</v>
      </c>
      <c r="G20" s="272">
        <v>727050</v>
      </c>
      <c r="H20" s="273">
        <v>1.8869593007272729</v>
      </c>
      <c r="I20" s="274">
        <v>104200</v>
      </c>
      <c r="J20" s="277">
        <f t="shared" si="1"/>
        <v>831250</v>
      </c>
      <c r="K20" s="272">
        <v>836108</v>
      </c>
      <c r="L20" s="273">
        <v>1.8869593007272729</v>
      </c>
      <c r="M20" s="274">
        <v>107326</v>
      </c>
      <c r="N20" s="277">
        <f t="shared" si="2"/>
        <v>943434</v>
      </c>
      <c r="O20" s="272">
        <v>887001</v>
      </c>
      <c r="P20" s="273">
        <v>1.8869593007272729</v>
      </c>
      <c r="Q20" s="274">
        <v>106284</v>
      </c>
      <c r="R20" s="277">
        <f t="shared" si="3"/>
        <v>993285</v>
      </c>
      <c r="S20" s="395">
        <f t="shared" si="0"/>
        <v>866129.29123199999</v>
      </c>
    </row>
    <row r="21" spans="1:19" x14ac:dyDescent="0.25">
      <c r="A21" s="86">
        <v>16</v>
      </c>
      <c r="B21" s="87" t="s">
        <v>391</v>
      </c>
      <c r="C21" s="9">
        <v>60092.671548000013</v>
      </c>
      <c r="D21" s="88">
        <v>0</v>
      </c>
      <c r="E21" s="12" t="s">
        <v>10</v>
      </c>
      <c r="F21" s="172">
        <v>60092.671548000013</v>
      </c>
      <c r="G21" s="272">
        <v>68400</v>
      </c>
      <c r="H21" s="273">
        <v>0</v>
      </c>
      <c r="I21" s="275" t="s">
        <v>10</v>
      </c>
      <c r="J21" s="277">
        <f>G21*1</f>
        <v>68400</v>
      </c>
      <c r="K21" s="272">
        <v>79344</v>
      </c>
      <c r="L21" s="273">
        <v>0</v>
      </c>
      <c r="M21" s="275" t="s">
        <v>10</v>
      </c>
      <c r="N21" s="277">
        <f>K21*1</f>
        <v>79344</v>
      </c>
      <c r="O21" s="272">
        <v>86184</v>
      </c>
      <c r="P21" s="273">
        <v>0</v>
      </c>
      <c r="Q21" s="275" t="s">
        <v>10</v>
      </c>
      <c r="R21" s="277">
        <f>O21*1</f>
        <v>86184</v>
      </c>
      <c r="S21" s="395">
        <f t="shared" si="0"/>
        <v>73505.167887000003</v>
      </c>
    </row>
    <row r="22" spans="1:19" x14ac:dyDescent="0.25">
      <c r="A22" s="86">
        <v>17</v>
      </c>
      <c r="B22" s="87" t="s">
        <v>29</v>
      </c>
      <c r="C22" s="9">
        <v>184000</v>
      </c>
      <c r="D22" s="88">
        <v>2.8304292952727272</v>
      </c>
      <c r="E22" s="11">
        <v>99051.961752000032</v>
      </c>
      <c r="F22" s="172">
        <v>283051.96175200003</v>
      </c>
      <c r="G22" s="272">
        <v>139500</v>
      </c>
      <c r="H22" s="273">
        <v>2.8304292952727272</v>
      </c>
      <c r="I22" s="274">
        <v>156300</v>
      </c>
      <c r="J22" s="277">
        <f t="shared" si="1"/>
        <v>295800</v>
      </c>
      <c r="K22" s="272">
        <v>157635</v>
      </c>
      <c r="L22" s="273">
        <v>2.8304292952727272</v>
      </c>
      <c r="M22" s="274">
        <v>160989</v>
      </c>
      <c r="N22" s="277">
        <f t="shared" si="2"/>
        <v>318624</v>
      </c>
      <c r="O22" s="272">
        <v>174375</v>
      </c>
      <c r="P22" s="273">
        <v>2.8304292952727272</v>
      </c>
      <c r="Q22" s="274">
        <v>162552</v>
      </c>
      <c r="R22" s="277">
        <f t="shared" si="3"/>
        <v>336927</v>
      </c>
      <c r="S22" s="395">
        <f t="shared" si="0"/>
        <v>308600.74043800001</v>
      </c>
    </row>
    <row r="23" spans="1:19" x14ac:dyDescent="0.25">
      <c r="A23" s="86">
        <v>18</v>
      </c>
      <c r="B23" s="87" t="s">
        <v>30</v>
      </c>
      <c r="C23" s="9">
        <v>201000</v>
      </c>
      <c r="D23" s="88">
        <v>4.0183652945454549</v>
      </c>
      <c r="E23" s="11">
        <v>108042.76911200001</v>
      </c>
      <c r="F23" s="172">
        <v>309042.76911200001</v>
      </c>
      <c r="G23" s="272">
        <v>85800</v>
      </c>
      <c r="H23" s="273">
        <v>4.0183652945454549</v>
      </c>
      <c r="I23" s="274">
        <v>221800</v>
      </c>
      <c r="J23" s="277">
        <f t="shared" si="1"/>
        <v>307600</v>
      </c>
      <c r="K23" s="272">
        <v>96954</v>
      </c>
      <c r="L23" s="273">
        <v>4.0183652945454549</v>
      </c>
      <c r="M23" s="274">
        <v>235108</v>
      </c>
      <c r="N23" s="277">
        <f t="shared" si="2"/>
        <v>332062</v>
      </c>
      <c r="O23" s="272">
        <v>107250</v>
      </c>
      <c r="P23" s="273">
        <v>4.0183652945454549</v>
      </c>
      <c r="Q23" s="274">
        <v>228454</v>
      </c>
      <c r="R23" s="277">
        <f t="shared" si="3"/>
        <v>335704</v>
      </c>
      <c r="S23" s="395">
        <f t="shared" si="0"/>
        <v>321102.192278</v>
      </c>
    </row>
    <row r="24" spans="1:19" x14ac:dyDescent="0.25">
      <c r="A24" s="86">
        <v>19</v>
      </c>
      <c r="B24" s="87" t="s">
        <v>32</v>
      </c>
      <c r="C24" s="9">
        <v>183000</v>
      </c>
      <c r="D24" s="88">
        <v>3.7739186014545458</v>
      </c>
      <c r="E24" s="11">
        <v>98110.124680000008</v>
      </c>
      <c r="F24" s="172">
        <v>281110.12468000001</v>
      </c>
      <c r="G24" s="272">
        <v>68400</v>
      </c>
      <c r="H24" s="273">
        <v>3.7739186014545458</v>
      </c>
      <c r="I24" s="274">
        <v>208300</v>
      </c>
      <c r="J24" s="277">
        <f t="shared" si="1"/>
        <v>276700</v>
      </c>
      <c r="K24" s="272">
        <v>80712</v>
      </c>
      <c r="L24" s="273">
        <v>3.7739186014545458</v>
      </c>
      <c r="M24" s="274">
        <v>220798</v>
      </c>
      <c r="N24" s="277">
        <f t="shared" si="2"/>
        <v>301510</v>
      </c>
      <c r="O24" s="272">
        <v>88920</v>
      </c>
      <c r="P24" s="273">
        <v>3.7739186014545458</v>
      </c>
      <c r="Q24" s="274">
        <v>212466</v>
      </c>
      <c r="R24" s="277">
        <f t="shared" si="3"/>
        <v>301386</v>
      </c>
      <c r="S24" s="395">
        <f t="shared" si="0"/>
        <v>290176.53116999997</v>
      </c>
    </row>
    <row r="25" spans="1:19" x14ac:dyDescent="0.25">
      <c r="A25" s="86">
        <v>20</v>
      </c>
      <c r="B25" s="87" t="s">
        <v>33</v>
      </c>
      <c r="C25" s="15" t="s">
        <v>10</v>
      </c>
      <c r="D25" s="88">
        <v>5.6608779021818192</v>
      </c>
      <c r="E25" s="11">
        <v>324346.70489200001</v>
      </c>
      <c r="F25" s="172">
        <v>324346.70489200001</v>
      </c>
      <c r="G25" s="275" t="s">
        <v>10</v>
      </c>
      <c r="H25" s="273">
        <v>5.6608779021818192</v>
      </c>
      <c r="I25" s="274">
        <v>312400</v>
      </c>
      <c r="J25" s="277">
        <f>I25*1</f>
        <v>312400</v>
      </c>
      <c r="K25" s="275" t="s">
        <v>10</v>
      </c>
      <c r="L25" s="273">
        <v>5.6608779021818192</v>
      </c>
      <c r="M25" s="274">
        <v>331144</v>
      </c>
      <c r="N25" s="277">
        <f>M25*1</f>
        <v>331144</v>
      </c>
      <c r="O25" s="275" t="s">
        <v>10</v>
      </c>
      <c r="P25" s="273">
        <v>5.6608779021818192</v>
      </c>
      <c r="Q25" s="274">
        <v>324896</v>
      </c>
      <c r="R25" s="277">
        <f>Q25*1</f>
        <v>324896</v>
      </c>
      <c r="S25" s="395">
        <f t="shared" si="0"/>
        <v>323196.67622299999</v>
      </c>
    </row>
    <row r="26" spans="1:19" x14ac:dyDescent="0.25">
      <c r="A26" s="86">
        <v>21</v>
      </c>
      <c r="B26" s="87" t="s">
        <v>34</v>
      </c>
      <c r="C26" s="9">
        <v>253000</v>
      </c>
      <c r="D26" s="88">
        <v>5.6608779021818192</v>
      </c>
      <c r="E26" s="11">
        <v>135583.01244000002</v>
      </c>
      <c r="F26" s="172">
        <v>388583.01244000002</v>
      </c>
      <c r="G26" s="272">
        <v>68400</v>
      </c>
      <c r="H26" s="273">
        <v>5.6608779021818192</v>
      </c>
      <c r="I26" s="274">
        <v>312400</v>
      </c>
      <c r="J26" s="277">
        <f t="shared" si="1"/>
        <v>380800</v>
      </c>
      <c r="K26" s="272">
        <v>77976</v>
      </c>
      <c r="L26" s="273">
        <v>5.6608779021818192</v>
      </c>
      <c r="M26" s="274">
        <v>328020</v>
      </c>
      <c r="N26" s="277">
        <f t="shared" si="2"/>
        <v>405996</v>
      </c>
      <c r="O26" s="272">
        <v>80712</v>
      </c>
      <c r="P26" s="273">
        <v>5.6608779021818192</v>
      </c>
      <c r="Q26" s="274">
        <v>318648</v>
      </c>
      <c r="R26" s="277">
        <f t="shared" si="3"/>
        <v>399360</v>
      </c>
      <c r="S26" s="395">
        <f t="shared" si="0"/>
        <v>393684.75310999999</v>
      </c>
    </row>
    <row r="27" spans="1:19" x14ac:dyDescent="0.25">
      <c r="A27" s="86">
        <v>22</v>
      </c>
      <c r="B27" s="87" t="s">
        <v>35</v>
      </c>
      <c r="C27" s="9">
        <v>123000</v>
      </c>
      <c r="D27" s="88">
        <v>2.8304292952727272</v>
      </c>
      <c r="E27" s="11">
        <v>66347.139855999994</v>
      </c>
      <c r="F27" s="172">
        <v>189347.13985599999</v>
      </c>
      <c r="G27" s="272">
        <v>18750</v>
      </c>
      <c r="H27" s="273">
        <v>2.8304292952727272</v>
      </c>
      <c r="I27" s="274">
        <v>156300</v>
      </c>
      <c r="J27" s="277">
        <f t="shared" si="1"/>
        <v>175050</v>
      </c>
      <c r="K27" s="272">
        <v>21750</v>
      </c>
      <c r="L27" s="273">
        <v>2.8304292952727272</v>
      </c>
      <c r="M27" s="274">
        <v>160989</v>
      </c>
      <c r="N27" s="277">
        <f t="shared" si="2"/>
        <v>182739</v>
      </c>
      <c r="O27" s="272">
        <v>24000</v>
      </c>
      <c r="P27" s="273">
        <v>2.8304292952727272</v>
      </c>
      <c r="Q27" s="274">
        <v>162552</v>
      </c>
      <c r="R27" s="277">
        <f t="shared" si="3"/>
        <v>186552</v>
      </c>
      <c r="S27" s="395">
        <f t="shared" si="0"/>
        <v>183422.03496399999</v>
      </c>
    </row>
    <row r="28" spans="1:19" x14ac:dyDescent="0.25">
      <c r="A28" s="86">
        <v>23</v>
      </c>
      <c r="B28" s="87" t="s">
        <v>36</v>
      </c>
      <c r="C28" s="15" t="s">
        <v>10</v>
      </c>
      <c r="D28" s="88">
        <v>2.8304292952727272</v>
      </c>
      <c r="E28" s="11">
        <v>166280.527252</v>
      </c>
      <c r="F28" s="172">
        <v>166280.527252</v>
      </c>
      <c r="G28" s="275" t="s">
        <v>10</v>
      </c>
      <c r="H28" s="273">
        <v>2.8304292952727272</v>
      </c>
      <c r="I28" s="274">
        <v>156300</v>
      </c>
      <c r="J28" s="277">
        <f>I28*1</f>
        <v>156300</v>
      </c>
      <c r="K28" s="275" t="s">
        <v>10</v>
      </c>
      <c r="L28" s="273">
        <v>2.8304292952727272</v>
      </c>
      <c r="M28" s="274">
        <v>164115</v>
      </c>
      <c r="N28" s="277">
        <f>M28*1</f>
        <v>164115</v>
      </c>
      <c r="O28" s="275" t="s">
        <v>10</v>
      </c>
      <c r="P28" s="273">
        <v>2.8304292952727272</v>
      </c>
      <c r="Q28" s="274">
        <v>157863</v>
      </c>
      <c r="R28" s="277">
        <f>Q28*1</f>
        <v>157863</v>
      </c>
      <c r="S28" s="395">
        <f t="shared" si="0"/>
        <v>161139.63181300001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86">
        <v>24</v>
      </c>
      <c r="B30" s="87" t="s">
        <v>567</v>
      </c>
      <c r="C30" s="9">
        <v>460000</v>
      </c>
      <c r="D30" s="88">
        <v>3.7739186014545458</v>
      </c>
      <c r="E30" s="11">
        <v>248445.998792</v>
      </c>
      <c r="F30" s="172">
        <v>708445.998792</v>
      </c>
      <c r="G30" s="272">
        <v>606300</v>
      </c>
      <c r="H30" s="273">
        <v>3.7739186014545458</v>
      </c>
      <c r="I30" s="274">
        <v>208300</v>
      </c>
      <c r="J30" s="277">
        <f t="shared" si="1"/>
        <v>814600</v>
      </c>
      <c r="K30" s="272">
        <v>703308</v>
      </c>
      <c r="L30" s="273">
        <v>3.7739186014545458</v>
      </c>
      <c r="M30" s="274">
        <v>216632</v>
      </c>
      <c r="N30" s="277">
        <f t="shared" si="2"/>
        <v>919940</v>
      </c>
      <c r="O30" s="272">
        <v>763938</v>
      </c>
      <c r="P30" s="273">
        <v>3.7739186014545458</v>
      </c>
      <c r="Q30" s="274">
        <v>212466</v>
      </c>
      <c r="R30" s="277">
        <f t="shared" si="3"/>
        <v>976404</v>
      </c>
      <c r="S30" s="395">
        <f t="shared" si="0"/>
        <v>854847.49969800003</v>
      </c>
    </row>
    <row r="31" spans="1:19" x14ac:dyDescent="0.25">
      <c r="A31" s="86">
        <v>25</v>
      </c>
      <c r="B31" s="87" t="s">
        <v>38</v>
      </c>
      <c r="C31" s="9">
        <v>1274000</v>
      </c>
      <c r="D31" s="88">
        <v>33.329373850909093</v>
      </c>
      <c r="E31" s="11">
        <v>686505.38207999989</v>
      </c>
      <c r="F31" s="172">
        <v>1960505.3820799999</v>
      </c>
      <c r="G31" s="272">
        <v>83700</v>
      </c>
      <c r="H31" s="273">
        <v>33.329373850909093</v>
      </c>
      <c r="I31" s="274">
        <v>1839100</v>
      </c>
      <c r="J31" s="277">
        <f t="shared" si="1"/>
        <v>1922800</v>
      </c>
      <c r="K31" s="272">
        <v>97092</v>
      </c>
      <c r="L31" s="273">
        <v>33.329373850909093</v>
      </c>
      <c r="M31" s="274">
        <v>1912664</v>
      </c>
      <c r="N31" s="277">
        <f t="shared" si="2"/>
        <v>2009756</v>
      </c>
      <c r="O31" s="272">
        <v>104625</v>
      </c>
      <c r="P31" s="273">
        <v>33.329373850909093</v>
      </c>
      <c r="Q31" s="274">
        <v>1875882</v>
      </c>
      <c r="R31" s="277">
        <f t="shared" si="3"/>
        <v>1980507</v>
      </c>
      <c r="S31" s="395">
        <f t="shared" si="0"/>
        <v>1968392.09552</v>
      </c>
    </row>
    <row r="32" spans="1:19" x14ac:dyDescent="0.25">
      <c r="A32" s="86">
        <v>26</v>
      </c>
      <c r="B32" s="87" t="s">
        <v>393</v>
      </c>
      <c r="C32" s="9">
        <v>126000</v>
      </c>
      <c r="D32" s="88">
        <v>2.8304292952727272</v>
      </c>
      <c r="E32" s="11">
        <v>68545.778783999995</v>
      </c>
      <c r="F32" s="172">
        <v>194545.77878399999</v>
      </c>
      <c r="G32" s="272">
        <v>25800</v>
      </c>
      <c r="H32" s="273">
        <v>2.8304292952727272</v>
      </c>
      <c r="I32" s="274">
        <v>156300</v>
      </c>
      <c r="J32" s="277">
        <f t="shared" si="1"/>
        <v>182100</v>
      </c>
      <c r="K32" s="272">
        <v>30444</v>
      </c>
      <c r="L32" s="273">
        <v>2.8304292952727272</v>
      </c>
      <c r="M32" s="274">
        <v>165678</v>
      </c>
      <c r="N32" s="277">
        <f t="shared" si="2"/>
        <v>196122</v>
      </c>
      <c r="O32" s="272">
        <v>32250</v>
      </c>
      <c r="P32" s="273">
        <v>2.8304292952727272</v>
      </c>
      <c r="Q32" s="274">
        <v>162552</v>
      </c>
      <c r="R32" s="277">
        <f t="shared" si="3"/>
        <v>194802</v>
      </c>
      <c r="S32" s="395">
        <f t="shared" si="0"/>
        <v>191892.44469599999</v>
      </c>
    </row>
    <row r="33" spans="1:19" x14ac:dyDescent="0.25">
      <c r="A33" s="86">
        <v>27</v>
      </c>
      <c r="B33" s="87" t="s">
        <v>43</v>
      </c>
      <c r="C33" s="9">
        <v>571000</v>
      </c>
      <c r="D33" s="88">
        <v>13.208695793454547</v>
      </c>
      <c r="E33" s="11">
        <v>307158.02172000008</v>
      </c>
      <c r="F33" s="172">
        <v>878158.02172000008</v>
      </c>
      <c r="G33" s="272">
        <v>151050</v>
      </c>
      <c r="H33" s="273">
        <v>13.208695793454547</v>
      </c>
      <c r="I33" s="274">
        <v>728900</v>
      </c>
      <c r="J33" s="277">
        <f t="shared" si="1"/>
        <v>879950</v>
      </c>
      <c r="K33" s="272">
        <v>172197</v>
      </c>
      <c r="L33" s="273">
        <v>13.208695793454547</v>
      </c>
      <c r="M33" s="274">
        <v>758056</v>
      </c>
      <c r="N33" s="277">
        <f t="shared" si="2"/>
        <v>930253</v>
      </c>
      <c r="O33" s="272">
        <v>175218</v>
      </c>
      <c r="P33" s="273">
        <v>13.208695793454547</v>
      </c>
      <c r="Q33" s="274">
        <v>743478</v>
      </c>
      <c r="R33" s="277">
        <f t="shared" si="3"/>
        <v>918696</v>
      </c>
      <c r="S33" s="395">
        <f t="shared" si="0"/>
        <v>901764.25543000002</v>
      </c>
    </row>
    <row r="34" spans="1:19" x14ac:dyDescent="0.25">
      <c r="A34" s="86">
        <v>28</v>
      </c>
      <c r="B34" s="87" t="s">
        <v>44</v>
      </c>
      <c r="C34" s="9">
        <v>1155000</v>
      </c>
      <c r="D34" s="88">
        <v>18.240593699272729</v>
      </c>
      <c r="E34" s="11">
        <v>621432.20395200001</v>
      </c>
      <c r="F34" s="172">
        <v>1776432.203952</v>
      </c>
      <c r="G34" s="272">
        <v>911400</v>
      </c>
      <c r="H34" s="273">
        <v>18.240593699272729</v>
      </c>
      <c r="I34" s="274">
        <v>1006500</v>
      </c>
      <c r="J34" s="277">
        <f t="shared" si="1"/>
        <v>1917900</v>
      </c>
      <c r="K34" s="272">
        <v>1057224</v>
      </c>
      <c r="L34" s="273">
        <v>18.240593699272729</v>
      </c>
      <c r="M34" s="274">
        <v>1046760</v>
      </c>
      <c r="N34" s="277">
        <f t="shared" si="2"/>
        <v>2103984</v>
      </c>
      <c r="O34" s="272">
        <v>1130136</v>
      </c>
      <c r="P34" s="273">
        <v>18.240593699272729</v>
      </c>
      <c r="Q34" s="274">
        <v>1016565</v>
      </c>
      <c r="R34" s="277">
        <f t="shared" si="3"/>
        <v>2146701</v>
      </c>
      <c r="S34" s="395">
        <f t="shared" si="0"/>
        <v>1986254.3009879999</v>
      </c>
    </row>
    <row r="35" spans="1:19" x14ac:dyDescent="0.25">
      <c r="A35" s="86">
        <v>29</v>
      </c>
      <c r="B35" s="87" t="s">
        <v>46</v>
      </c>
      <c r="C35" s="9">
        <v>1325000</v>
      </c>
      <c r="D35" s="88">
        <v>2.8304292952727272</v>
      </c>
      <c r="E35" s="11">
        <v>713479.70712399995</v>
      </c>
      <c r="F35" s="172">
        <v>2038479.7071239999</v>
      </c>
      <c r="G35" s="272">
        <v>2367000</v>
      </c>
      <c r="H35" s="273">
        <v>2.8304292952727272</v>
      </c>
      <c r="I35" s="274">
        <v>156300</v>
      </c>
      <c r="J35" s="277">
        <f t="shared" si="1"/>
        <v>2523300</v>
      </c>
      <c r="K35" s="272">
        <v>2745720</v>
      </c>
      <c r="L35" s="273">
        <v>2.8304292952727272</v>
      </c>
      <c r="M35" s="274">
        <v>162552</v>
      </c>
      <c r="N35" s="277">
        <f t="shared" si="2"/>
        <v>2908272</v>
      </c>
      <c r="O35" s="272">
        <v>2816730</v>
      </c>
      <c r="P35" s="273">
        <v>2.8304292952727272</v>
      </c>
      <c r="Q35" s="274">
        <v>157863</v>
      </c>
      <c r="R35" s="277">
        <f t="shared" si="3"/>
        <v>2974593</v>
      </c>
      <c r="S35" s="395">
        <f t="shared" si="0"/>
        <v>2611161.1767810001</v>
      </c>
    </row>
    <row r="36" spans="1:19" x14ac:dyDescent="0.25">
      <c r="A36" s="86">
        <v>30</v>
      </c>
      <c r="B36" s="89" t="s">
        <v>47</v>
      </c>
      <c r="C36" s="9">
        <v>1690000</v>
      </c>
      <c r="D36" s="90">
        <v>18.240593699272729</v>
      </c>
      <c r="E36" s="11">
        <v>910374.03043599986</v>
      </c>
      <c r="F36" s="172">
        <v>2600374.0304359999</v>
      </c>
      <c r="G36" s="272">
        <v>1963950</v>
      </c>
      <c r="H36" s="276">
        <v>18.240593699272729</v>
      </c>
      <c r="I36" s="274">
        <v>1006500</v>
      </c>
      <c r="J36" s="277">
        <f t="shared" si="1"/>
        <v>2970450</v>
      </c>
      <c r="K36" s="272">
        <v>2278182</v>
      </c>
      <c r="L36" s="276">
        <v>18.240593699272729</v>
      </c>
      <c r="M36" s="274">
        <v>1056825</v>
      </c>
      <c r="N36" s="277">
        <f t="shared" si="2"/>
        <v>3335007</v>
      </c>
      <c r="O36" s="272">
        <v>2396019</v>
      </c>
      <c r="P36" s="276">
        <v>18.240593699272729</v>
      </c>
      <c r="Q36" s="274">
        <v>1026630</v>
      </c>
      <c r="R36" s="277">
        <f t="shared" si="3"/>
        <v>3422649</v>
      </c>
      <c r="S36" s="395">
        <f t="shared" si="0"/>
        <v>3082120.007609</v>
      </c>
    </row>
    <row r="37" spans="1:19" x14ac:dyDescent="0.25">
      <c r="A37" s="86">
        <v>31</v>
      </c>
      <c r="B37" s="87" t="s">
        <v>48</v>
      </c>
      <c r="C37" s="9">
        <v>675000</v>
      </c>
      <c r="D37" s="88">
        <v>3.7739186014545458</v>
      </c>
      <c r="E37" s="11">
        <v>363125.85721600009</v>
      </c>
      <c r="F37" s="172">
        <v>1038125.8572160001</v>
      </c>
      <c r="G37" s="272">
        <v>1020900</v>
      </c>
      <c r="H37" s="273">
        <v>3.7739186014545458</v>
      </c>
      <c r="I37" s="274">
        <v>208300</v>
      </c>
      <c r="J37" s="277">
        <f t="shared" si="1"/>
        <v>1229200</v>
      </c>
      <c r="K37" s="272">
        <v>1163826</v>
      </c>
      <c r="L37" s="273">
        <v>3.7739186014545458</v>
      </c>
      <c r="M37" s="274">
        <v>220798</v>
      </c>
      <c r="N37" s="277">
        <f t="shared" si="2"/>
        <v>1384624</v>
      </c>
      <c r="O37" s="272">
        <v>1306752</v>
      </c>
      <c r="P37" s="273">
        <v>3.7739186014545458</v>
      </c>
      <c r="Q37" s="274">
        <v>210383</v>
      </c>
      <c r="R37" s="277">
        <f t="shared" si="3"/>
        <v>1517135</v>
      </c>
      <c r="S37" s="395">
        <f t="shared" si="0"/>
        <v>1292271.2143040001</v>
      </c>
    </row>
    <row r="38" spans="1:19" x14ac:dyDescent="0.25">
      <c r="A38" s="86">
        <v>32</v>
      </c>
      <c r="B38" s="87" t="s">
        <v>394</v>
      </c>
      <c r="C38" s="9">
        <v>112000</v>
      </c>
      <c r="D38" s="88">
        <v>1.8869593007272729</v>
      </c>
      <c r="E38" s="11">
        <v>60753.287307999999</v>
      </c>
      <c r="F38" s="172">
        <v>172753.287308</v>
      </c>
      <c r="G38" s="272">
        <v>68250</v>
      </c>
      <c r="H38" s="273">
        <v>1.8869593007272729</v>
      </c>
      <c r="I38" s="274">
        <v>104200</v>
      </c>
      <c r="J38" s="277">
        <f t="shared" si="1"/>
        <v>172450</v>
      </c>
      <c r="K38" s="272">
        <v>80535</v>
      </c>
      <c r="L38" s="273">
        <v>1.8869593007272729</v>
      </c>
      <c r="M38" s="274">
        <v>110452</v>
      </c>
      <c r="N38" s="277">
        <f t="shared" si="2"/>
        <v>190987</v>
      </c>
      <c r="O38" s="272">
        <v>86678</v>
      </c>
      <c r="P38" s="273">
        <v>1.8869593007272729</v>
      </c>
      <c r="Q38" s="274">
        <v>109410</v>
      </c>
      <c r="R38" s="277">
        <f t="shared" si="3"/>
        <v>196088</v>
      </c>
      <c r="S38" s="395">
        <f t="shared" si="0"/>
        <v>183069.57182700001</v>
      </c>
    </row>
    <row r="39" spans="1:19" x14ac:dyDescent="0.25">
      <c r="A39" s="86">
        <v>33</v>
      </c>
      <c r="B39" s="87" t="s">
        <v>50</v>
      </c>
      <c r="C39" s="15" t="s">
        <v>10</v>
      </c>
      <c r="D39" s="88">
        <v>15.09565509418182</v>
      </c>
      <c r="E39" s="11">
        <v>860428.11730399996</v>
      </c>
      <c r="F39" s="172">
        <v>860428.11730399996</v>
      </c>
      <c r="G39" s="275" t="s">
        <v>10</v>
      </c>
      <c r="H39" s="273">
        <v>15.09565509418182</v>
      </c>
      <c r="I39" s="274">
        <v>833000</v>
      </c>
      <c r="J39" s="277">
        <f>I39*1</f>
        <v>833000</v>
      </c>
      <c r="K39" s="275" t="s">
        <v>10</v>
      </c>
      <c r="L39" s="273">
        <v>15.09565509418182</v>
      </c>
      <c r="M39" s="274">
        <v>866320</v>
      </c>
      <c r="N39" s="277">
        <f>M39*1</f>
        <v>866320</v>
      </c>
      <c r="O39" s="275" t="s">
        <v>10</v>
      </c>
      <c r="P39" s="273">
        <v>15.09565509418182</v>
      </c>
      <c r="Q39" s="274">
        <v>849660</v>
      </c>
      <c r="R39" s="277">
        <f>Q39*1</f>
        <v>849660</v>
      </c>
      <c r="S39" s="395">
        <f t="shared" si="0"/>
        <v>852352.02932600002</v>
      </c>
    </row>
    <row r="40" spans="1:19" x14ac:dyDescent="0.25">
      <c r="A40" s="3"/>
      <c r="B40" s="36" t="s">
        <v>51</v>
      </c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 s="86">
        <v>34</v>
      </c>
      <c r="B41" s="87" t="s">
        <v>395</v>
      </c>
      <c r="C41" s="9">
        <v>325000</v>
      </c>
      <c r="D41" s="88">
        <v>6.9188378949090916</v>
      </c>
      <c r="E41" s="11">
        <v>175068.76402</v>
      </c>
      <c r="F41" s="172">
        <v>500068.76402</v>
      </c>
      <c r="G41" s="272">
        <v>117900</v>
      </c>
      <c r="H41" s="273">
        <v>6.9188378949090916</v>
      </c>
      <c r="I41" s="274">
        <v>381900</v>
      </c>
      <c r="J41" s="277">
        <f t="shared" si="1"/>
        <v>499800</v>
      </c>
      <c r="K41" s="272">
        <v>139122</v>
      </c>
      <c r="L41" s="273">
        <v>6.9188378949090916</v>
      </c>
      <c r="M41" s="274">
        <v>400995</v>
      </c>
      <c r="N41" s="277">
        <f t="shared" si="2"/>
        <v>540117</v>
      </c>
      <c r="O41" s="272">
        <v>149733</v>
      </c>
      <c r="P41" s="273">
        <v>6.9188378949090916</v>
      </c>
      <c r="Q41" s="274">
        <v>397176</v>
      </c>
      <c r="R41" s="277">
        <f t="shared" si="3"/>
        <v>546909</v>
      </c>
      <c r="S41" s="395">
        <f t="shared" si="0"/>
        <v>521723.69100500003</v>
      </c>
    </row>
    <row r="42" spans="1:19" x14ac:dyDescent="0.25">
      <c r="A42" s="86">
        <v>35</v>
      </c>
      <c r="B42" s="87" t="s">
        <v>54</v>
      </c>
      <c r="C42" s="9">
        <v>1001000</v>
      </c>
      <c r="D42" s="88">
        <v>12.208140601818183</v>
      </c>
      <c r="E42" s="11">
        <v>539351.64847199991</v>
      </c>
      <c r="F42" s="172">
        <v>1540351.6484719999</v>
      </c>
      <c r="G42" s="272">
        <v>1045800</v>
      </c>
      <c r="H42" s="273">
        <v>12.208140601818183</v>
      </c>
      <c r="I42" s="274">
        <v>673700</v>
      </c>
      <c r="J42" s="277">
        <f t="shared" si="1"/>
        <v>1719500</v>
      </c>
      <c r="K42" s="272">
        <v>1181754</v>
      </c>
      <c r="L42" s="273">
        <v>12.208140601818183</v>
      </c>
      <c r="M42" s="274">
        <v>707385</v>
      </c>
      <c r="N42" s="277">
        <f t="shared" si="2"/>
        <v>1889139</v>
      </c>
      <c r="O42" s="272">
        <v>1317708</v>
      </c>
      <c r="P42" s="273">
        <v>12.208140601818183</v>
      </c>
      <c r="Q42" s="274">
        <v>707385</v>
      </c>
      <c r="R42" s="277">
        <f t="shared" si="3"/>
        <v>2025093</v>
      </c>
      <c r="S42" s="395">
        <f t="shared" si="0"/>
        <v>1793520.912118</v>
      </c>
    </row>
    <row r="43" spans="1:19" x14ac:dyDescent="0.25">
      <c r="A43" s="86">
        <v>36</v>
      </c>
      <c r="B43" s="87" t="s">
        <v>55</v>
      </c>
      <c r="C43" s="9">
        <v>444000</v>
      </c>
      <c r="D43" s="88">
        <v>3.7739186014545458</v>
      </c>
      <c r="E43" s="11">
        <v>239149.34522799996</v>
      </c>
      <c r="F43" s="172">
        <v>683149.34522799996</v>
      </c>
      <c r="G43" s="272">
        <v>574950</v>
      </c>
      <c r="H43" s="273">
        <v>3.7739186014545458</v>
      </c>
      <c r="I43" s="274">
        <v>208300</v>
      </c>
      <c r="J43" s="277">
        <f t="shared" si="1"/>
        <v>783250</v>
      </c>
      <c r="K43" s="272">
        <v>666942</v>
      </c>
      <c r="L43" s="273">
        <v>3.7739186014545458</v>
      </c>
      <c r="M43" s="274">
        <v>220798</v>
      </c>
      <c r="N43" s="277">
        <f t="shared" si="2"/>
        <v>887740</v>
      </c>
      <c r="O43" s="272">
        <v>724437</v>
      </c>
      <c r="P43" s="273">
        <v>3.7739186014545458</v>
      </c>
      <c r="Q43" s="274">
        <v>214549</v>
      </c>
      <c r="R43" s="277">
        <f t="shared" si="3"/>
        <v>938986</v>
      </c>
      <c r="S43" s="395">
        <f t="shared" si="0"/>
        <v>823281.33630700002</v>
      </c>
    </row>
    <row r="44" spans="1:19" x14ac:dyDescent="0.25">
      <c r="A44" s="86">
        <v>37</v>
      </c>
      <c r="B44" s="87" t="s">
        <v>56</v>
      </c>
      <c r="C44" s="9">
        <v>3293000</v>
      </c>
      <c r="D44" s="88">
        <v>6.9188378949090916</v>
      </c>
      <c r="E44" s="11">
        <v>1772757.1582519999</v>
      </c>
      <c r="F44" s="172">
        <v>5065757.1582519999</v>
      </c>
      <c r="G44" s="272">
        <v>5915100</v>
      </c>
      <c r="H44" s="273">
        <v>6.9188378949090916</v>
      </c>
      <c r="I44" s="274">
        <v>381900</v>
      </c>
      <c r="J44" s="277">
        <f t="shared" si="1"/>
        <v>6297000</v>
      </c>
      <c r="K44" s="272">
        <v>6802365</v>
      </c>
      <c r="L44" s="273">
        <v>6.9188378949090916</v>
      </c>
      <c r="M44" s="274">
        <v>397176</v>
      </c>
      <c r="N44" s="277">
        <f t="shared" si="2"/>
        <v>7199541</v>
      </c>
      <c r="O44" s="272">
        <v>6979818</v>
      </c>
      <c r="P44" s="273">
        <v>6.9188378949090916</v>
      </c>
      <c r="Q44" s="274">
        <v>389538</v>
      </c>
      <c r="R44" s="277">
        <f t="shared" si="3"/>
        <v>7369356</v>
      </c>
      <c r="S44" s="395">
        <f t="shared" si="0"/>
        <v>6482913.5395630002</v>
      </c>
    </row>
    <row r="45" spans="1:19" x14ac:dyDescent="0.25">
      <c r="A45" s="86">
        <v>38</v>
      </c>
      <c r="B45" s="87" t="s">
        <v>57</v>
      </c>
      <c r="C45" s="9">
        <v>7558000</v>
      </c>
      <c r="D45" s="88">
        <v>6.1040606450909101</v>
      </c>
      <c r="E45" s="11">
        <v>4069062.4069040008</v>
      </c>
      <c r="F45" s="172">
        <v>11627062.406904001</v>
      </c>
      <c r="G45" s="272">
        <v>14254650</v>
      </c>
      <c r="H45" s="273">
        <v>6.1040606450909101</v>
      </c>
      <c r="I45" s="274">
        <v>336900</v>
      </c>
      <c r="J45" s="277">
        <f t="shared" si="1"/>
        <v>14591550</v>
      </c>
      <c r="K45" s="272">
        <v>15965208</v>
      </c>
      <c r="L45" s="273">
        <v>6.1040606450909101</v>
      </c>
      <c r="M45" s="274">
        <v>347007</v>
      </c>
      <c r="N45" s="277">
        <f t="shared" si="2"/>
        <v>16312215</v>
      </c>
      <c r="O45" s="272">
        <v>16677941</v>
      </c>
      <c r="P45" s="273">
        <v>6.1040606450909101</v>
      </c>
      <c r="Q45" s="274">
        <v>343638</v>
      </c>
      <c r="R45" s="277">
        <f t="shared" si="3"/>
        <v>17021579</v>
      </c>
      <c r="S45" s="395">
        <f t="shared" si="0"/>
        <v>14888101.601725999</v>
      </c>
    </row>
    <row r="46" spans="1:19" x14ac:dyDescent="0.25">
      <c r="A46" s="86">
        <v>39</v>
      </c>
      <c r="B46" s="87" t="s">
        <v>397</v>
      </c>
      <c r="C46" s="9">
        <v>1010000</v>
      </c>
      <c r="D46" s="88">
        <v>12.208140601818183</v>
      </c>
      <c r="E46" s="11">
        <v>544453.97881199978</v>
      </c>
      <c r="F46" s="172">
        <v>1554453.9788119998</v>
      </c>
      <c r="G46" s="272">
        <v>1077000</v>
      </c>
      <c r="H46" s="273">
        <v>12.208140601818183</v>
      </c>
      <c r="I46" s="274">
        <v>673700</v>
      </c>
      <c r="J46" s="277">
        <f t="shared" si="1"/>
        <v>1750700</v>
      </c>
      <c r="K46" s="272">
        <v>1227780</v>
      </c>
      <c r="L46" s="273">
        <v>12.208140601818183</v>
      </c>
      <c r="M46" s="274">
        <v>714122</v>
      </c>
      <c r="N46" s="277">
        <f t="shared" si="2"/>
        <v>1941902</v>
      </c>
      <c r="O46" s="272">
        <v>1324710</v>
      </c>
      <c r="P46" s="273">
        <v>12.208140601818183</v>
      </c>
      <c r="Q46" s="274">
        <v>707385</v>
      </c>
      <c r="R46" s="277">
        <f t="shared" si="3"/>
        <v>2032095</v>
      </c>
      <c r="S46" s="395">
        <f t="shared" si="0"/>
        <v>1819787.7447029999</v>
      </c>
    </row>
    <row r="47" spans="1:19" x14ac:dyDescent="0.25">
      <c r="A47" s="86">
        <v>40</v>
      </c>
      <c r="B47" s="87" t="s">
        <v>568</v>
      </c>
      <c r="C47" s="9">
        <v>393000</v>
      </c>
      <c r="D47" s="88">
        <v>2.8304292952727272</v>
      </c>
      <c r="E47" s="11">
        <v>211974.61802399997</v>
      </c>
      <c r="F47" s="172">
        <v>604974.61802399997</v>
      </c>
      <c r="G47" s="272">
        <v>546750</v>
      </c>
      <c r="H47" s="273">
        <v>2.8304292952727272</v>
      </c>
      <c r="I47" s="274">
        <v>156300</v>
      </c>
      <c r="J47" s="277">
        <f t="shared" si="1"/>
        <v>703050</v>
      </c>
      <c r="K47" s="272">
        <v>623295</v>
      </c>
      <c r="L47" s="273">
        <v>2.8304292952727272</v>
      </c>
      <c r="M47" s="274">
        <v>162552</v>
      </c>
      <c r="N47" s="277">
        <f t="shared" si="2"/>
        <v>785847</v>
      </c>
      <c r="O47" s="272">
        <v>667035</v>
      </c>
      <c r="P47" s="273">
        <v>2.8304292952727272</v>
      </c>
      <c r="Q47" s="274">
        <v>157863</v>
      </c>
      <c r="R47" s="277">
        <f t="shared" si="3"/>
        <v>824898</v>
      </c>
      <c r="S47" s="395">
        <f t="shared" si="0"/>
        <v>729692.40450599999</v>
      </c>
    </row>
    <row r="48" spans="1:19" x14ac:dyDescent="0.25">
      <c r="A48" s="3"/>
      <c r="B48" s="36" t="s">
        <v>60</v>
      </c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25">
      <c r="A49" s="86">
        <v>41</v>
      </c>
      <c r="B49" s="87" t="s">
        <v>61</v>
      </c>
      <c r="C49" s="9">
        <v>730000</v>
      </c>
      <c r="D49" s="88">
        <v>0.94346999454545466</v>
      </c>
      <c r="E49" s="11">
        <v>393383.97169599985</v>
      </c>
      <c r="F49" s="172">
        <v>1123383.9716959998</v>
      </c>
      <c r="G49" s="272">
        <v>1341150</v>
      </c>
      <c r="H49" s="273">
        <v>0.94346999454545466</v>
      </c>
      <c r="I49" s="274">
        <v>52200</v>
      </c>
      <c r="J49" s="277">
        <f t="shared" si="1"/>
        <v>1393350</v>
      </c>
      <c r="K49" s="272">
        <v>1515500</v>
      </c>
      <c r="L49" s="273">
        <v>0.94346999454545466</v>
      </c>
      <c r="M49" s="274">
        <v>54288</v>
      </c>
      <c r="N49" s="277">
        <f t="shared" si="2"/>
        <v>1569788</v>
      </c>
      <c r="O49" s="272">
        <v>1703261</v>
      </c>
      <c r="P49" s="273">
        <v>0.94346999454545466</v>
      </c>
      <c r="Q49" s="274">
        <v>54288</v>
      </c>
      <c r="R49" s="277">
        <f t="shared" si="3"/>
        <v>1757549</v>
      </c>
      <c r="S49" s="395">
        <f t="shared" si="0"/>
        <v>1461017.7429239999</v>
      </c>
    </row>
    <row r="50" spans="1:19" x14ac:dyDescent="0.25">
      <c r="A50" s="86">
        <v>42</v>
      </c>
      <c r="B50" s="87" t="s">
        <v>63</v>
      </c>
      <c r="C50" s="9">
        <v>92000</v>
      </c>
      <c r="D50" s="88">
        <v>1.8869593007272729</v>
      </c>
      <c r="E50" s="11">
        <v>49882.087591999996</v>
      </c>
      <c r="F50" s="172">
        <v>141882.087592</v>
      </c>
      <c r="G50" s="272">
        <v>29550</v>
      </c>
      <c r="H50" s="273">
        <v>1.8869593007272729</v>
      </c>
      <c r="I50" s="274">
        <v>104200</v>
      </c>
      <c r="J50" s="277">
        <f t="shared" si="1"/>
        <v>133750</v>
      </c>
      <c r="K50" s="272">
        <v>34574</v>
      </c>
      <c r="L50" s="273">
        <v>1.8869593007272729</v>
      </c>
      <c r="M50" s="274">
        <v>108368</v>
      </c>
      <c r="N50" s="277">
        <f t="shared" si="2"/>
        <v>142942</v>
      </c>
      <c r="O50" s="272">
        <v>38415</v>
      </c>
      <c r="P50" s="273">
        <v>1.8869593007272729</v>
      </c>
      <c r="Q50" s="274">
        <v>105242</v>
      </c>
      <c r="R50" s="277">
        <f t="shared" si="3"/>
        <v>143657</v>
      </c>
      <c r="S50" s="395">
        <f t="shared" si="0"/>
        <v>140557.77189800001</v>
      </c>
    </row>
    <row r="51" spans="1:19" x14ac:dyDescent="0.25">
      <c r="A51" s="86">
        <v>43</v>
      </c>
      <c r="B51" s="87" t="s">
        <v>64</v>
      </c>
      <c r="C51" s="9">
        <v>200000</v>
      </c>
      <c r="D51" s="88">
        <v>1.8869593007272729</v>
      </c>
      <c r="E51" s="11">
        <v>107885.1937</v>
      </c>
      <c r="F51" s="172">
        <v>307885.1937</v>
      </c>
      <c r="G51" s="272">
        <v>238050</v>
      </c>
      <c r="H51" s="273">
        <v>1.8869593007272729</v>
      </c>
      <c r="I51" s="274">
        <v>104200</v>
      </c>
      <c r="J51" s="277">
        <f t="shared" si="1"/>
        <v>342250</v>
      </c>
      <c r="K51" s="272">
        <v>273758</v>
      </c>
      <c r="L51" s="273">
        <v>1.8869593007272729</v>
      </c>
      <c r="M51" s="274">
        <v>110452</v>
      </c>
      <c r="N51" s="277">
        <f t="shared" si="2"/>
        <v>384210</v>
      </c>
      <c r="O51" s="272">
        <v>299943</v>
      </c>
      <c r="P51" s="273">
        <v>1.8869593007272729</v>
      </c>
      <c r="Q51" s="274">
        <v>107326</v>
      </c>
      <c r="R51" s="277">
        <f t="shared" si="3"/>
        <v>407269</v>
      </c>
      <c r="S51" s="395">
        <f t="shared" si="0"/>
        <v>360403.54842499999</v>
      </c>
    </row>
    <row r="52" spans="1:19" x14ac:dyDescent="0.25">
      <c r="A52" s="86">
        <v>44</v>
      </c>
      <c r="B52" s="87" t="s">
        <v>65</v>
      </c>
      <c r="C52" s="9">
        <v>260000</v>
      </c>
      <c r="D52" s="88">
        <v>1.8869593007272729</v>
      </c>
      <c r="E52" s="11">
        <v>139440.47457999998</v>
      </c>
      <c r="F52" s="172">
        <v>399440.47457999998</v>
      </c>
      <c r="G52" s="272">
        <v>355950</v>
      </c>
      <c r="H52" s="273">
        <v>1.8869593007272729</v>
      </c>
      <c r="I52" s="274">
        <v>104200</v>
      </c>
      <c r="J52" s="277">
        <f t="shared" si="1"/>
        <v>460150</v>
      </c>
      <c r="K52" s="272">
        <v>405783</v>
      </c>
      <c r="L52" s="273">
        <v>1.8869593007272729</v>
      </c>
      <c r="M52" s="274">
        <v>108368</v>
      </c>
      <c r="N52" s="277">
        <f t="shared" si="2"/>
        <v>514151</v>
      </c>
      <c r="O52" s="272">
        <v>430700</v>
      </c>
      <c r="P52" s="273">
        <v>1.8869593007272729</v>
      </c>
      <c r="Q52" s="274">
        <v>109410</v>
      </c>
      <c r="R52" s="277">
        <f t="shared" si="3"/>
        <v>540110</v>
      </c>
      <c r="S52" s="395">
        <f t="shared" si="0"/>
        <v>478462.86864499998</v>
      </c>
    </row>
    <row r="53" spans="1:19" x14ac:dyDescent="0.25">
      <c r="A53" s="86">
        <v>45</v>
      </c>
      <c r="B53" s="87" t="s">
        <v>66</v>
      </c>
      <c r="C53" s="9">
        <v>90000</v>
      </c>
      <c r="D53" s="88">
        <v>1.8869593007272729</v>
      </c>
      <c r="E53" s="11">
        <v>48692.35517200001</v>
      </c>
      <c r="F53" s="172">
        <v>138692.35517200001</v>
      </c>
      <c r="G53" s="272">
        <v>24000</v>
      </c>
      <c r="H53" s="273">
        <v>1.8869593007272729</v>
      </c>
      <c r="I53" s="274">
        <v>104200</v>
      </c>
      <c r="J53" s="277">
        <f t="shared" si="1"/>
        <v>128200</v>
      </c>
      <c r="K53" s="272">
        <v>27120</v>
      </c>
      <c r="L53" s="273">
        <v>1.8869593007272729</v>
      </c>
      <c r="M53" s="274">
        <v>110452</v>
      </c>
      <c r="N53" s="277">
        <f t="shared" si="2"/>
        <v>137572</v>
      </c>
      <c r="O53" s="272">
        <v>29280</v>
      </c>
      <c r="P53" s="273">
        <v>1.8869593007272729</v>
      </c>
      <c r="Q53" s="274">
        <v>107326</v>
      </c>
      <c r="R53" s="277">
        <f t="shared" si="3"/>
        <v>136606</v>
      </c>
      <c r="S53" s="395">
        <f t="shared" si="0"/>
        <v>135267.588793</v>
      </c>
    </row>
    <row r="54" spans="1:19" x14ac:dyDescent="0.25">
      <c r="A54" s="86">
        <v>46</v>
      </c>
      <c r="B54" s="87" t="s">
        <v>67</v>
      </c>
      <c r="C54" s="9">
        <v>90000</v>
      </c>
      <c r="D54" s="88">
        <v>1.8869593007272729</v>
      </c>
      <c r="E54" s="11">
        <v>49006.347172000009</v>
      </c>
      <c r="F54" s="172">
        <v>139006.34717200001</v>
      </c>
      <c r="G54" s="272">
        <v>24000</v>
      </c>
      <c r="H54" s="273">
        <v>1.8869593007272729</v>
      </c>
      <c r="I54" s="274">
        <v>104200</v>
      </c>
      <c r="J54" s="277">
        <f t="shared" si="1"/>
        <v>128200</v>
      </c>
      <c r="K54" s="272">
        <v>27120</v>
      </c>
      <c r="L54" s="273">
        <v>1.8869593007272729</v>
      </c>
      <c r="M54" s="274">
        <v>108368</v>
      </c>
      <c r="N54" s="277">
        <f t="shared" si="2"/>
        <v>135488</v>
      </c>
      <c r="O54" s="272">
        <v>28080</v>
      </c>
      <c r="P54" s="273">
        <v>1.8869593007272729</v>
      </c>
      <c r="Q54" s="274">
        <v>107326</v>
      </c>
      <c r="R54" s="277">
        <f t="shared" si="3"/>
        <v>135406</v>
      </c>
      <c r="S54" s="395">
        <f t="shared" si="0"/>
        <v>134525.08679299999</v>
      </c>
    </row>
    <row r="55" spans="1:19" x14ac:dyDescent="0.25">
      <c r="A55" s="86">
        <v>47</v>
      </c>
      <c r="B55" s="87" t="s">
        <v>69</v>
      </c>
      <c r="C55" s="9">
        <v>1801000</v>
      </c>
      <c r="D55" s="88">
        <v>2.8304292952727272</v>
      </c>
      <c r="E55" s="11">
        <v>969086.92340800026</v>
      </c>
      <c r="F55" s="172">
        <v>2770086.9234080003</v>
      </c>
      <c r="G55" s="272">
        <v>3284100</v>
      </c>
      <c r="H55" s="273">
        <v>2.8304292952727272</v>
      </c>
      <c r="I55" s="274">
        <v>156300</v>
      </c>
      <c r="J55" s="277">
        <f t="shared" si="1"/>
        <v>3440400</v>
      </c>
      <c r="K55" s="272">
        <v>3875238</v>
      </c>
      <c r="L55" s="273">
        <v>2.8304292952727272</v>
      </c>
      <c r="M55" s="274">
        <v>165678</v>
      </c>
      <c r="N55" s="277">
        <f t="shared" si="2"/>
        <v>4040916</v>
      </c>
      <c r="O55" s="272">
        <v>4039443</v>
      </c>
      <c r="P55" s="273">
        <v>2.8304292952727272</v>
      </c>
      <c r="Q55" s="274">
        <v>159426</v>
      </c>
      <c r="R55" s="277">
        <f t="shared" si="3"/>
        <v>4198869</v>
      </c>
      <c r="S55" s="395">
        <f t="shared" si="0"/>
        <v>3612567.9808519999</v>
      </c>
    </row>
    <row r="56" spans="1:19" x14ac:dyDescent="0.25">
      <c r="A56" s="86">
        <v>48</v>
      </c>
      <c r="B56" s="87" t="s">
        <v>70</v>
      </c>
      <c r="C56" s="9">
        <v>493000</v>
      </c>
      <c r="D56" s="88">
        <v>2.8304292952727272</v>
      </c>
      <c r="E56" s="11">
        <v>265095.35326</v>
      </c>
      <c r="F56" s="172">
        <v>758095.35326</v>
      </c>
      <c r="G56" s="272">
        <v>738300</v>
      </c>
      <c r="H56" s="273">
        <v>2.8304292952727272</v>
      </c>
      <c r="I56" s="274">
        <v>156300</v>
      </c>
      <c r="J56" s="277">
        <f t="shared" si="1"/>
        <v>894600</v>
      </c>
      <c r="K56" s="272">
        <v>834279</v>
      </c>
      <c r="L56" s="273">
        <v>2.8304292952727272</v>
      </c>
      <c r="M56" s="274">
        <v>164115</v>
      </c>
      <c r="N56" s="277">
        <f t="shared" si="2"/>
        <v>998394</v>
      </c>
      <c r="O56" s="272">
        <v>863811</v>
      </c>
      <c r="P56" s="273">
        <v>2.8304292952727272</v>
      </c>
      <c r="Q56" s="274">
        <v>164115</v>
      </c>
      <c r="R56" s="277">
        <f t="shared" si="3"/>
        <v>1027926</v>
      </c>
      <c r="S56" s="395">
        <f t="shared" si="0"/>
        <v>919753.83831500006</v>
      </c>
    </row>
    <row r="57" spans="1:19" x14ac:dyDescent="0.25">
      <c r="A57" s="86">
        <v>49</v>
      </c>
      <c r="B57" s="87" t="s">
        <v>71</v>
      </c>
      <c r="C57" s="9">
        <v>62979.751548000007</v>
      </c>
      <c r="D57" s="88">
        <v>0</v>
      </c>
      <c r="E57" s="12" t="s">
        <v>10</v>
      </c>
      <c r="F57" s="172">
        <v>62979.751548000007</v>
      </c>
      <c r="G57" s="272">
        <v>68400</v>
      </c>
      <c r="H57" s="273">
        <v>0</v>
      </c>
      <c r="I57" s="275" t="s">
        <v>10</v>
      </c>
      <c r="J57" s="277">
        <f>G57*1</f>
        <v>68400</v>
      </c>
      <c r="K57" s="272">
        <v>77976</v>
      </c>
      <c r="L57" s="273">
        <v>0</v>
      </c>
      <c r="M57" s="275" t="s">
        <v>10</v>
      </c>
      <c r="N57" s="277">
        <f>K57*1</f>
        <v>77976</v>
      </c>
      <c r="O57" s="272">
        <v>85500</v>
      </c>
      <c r="P57" s="273">
        <v>0</v>
      </c>
      <c r="Q57" s="275" t="s">
        <v>10</v>
      </c>
      <c r="R57" s="277">
        <f>O57*1</f>
        <v>85500</v>
      </c>
      <c r="S57" s="395">
        <f t="shared" si="0"/>
        <v>73713.937887000007</v>
      </c>
    </row>
    <row r="58" spans="1:19" x14ac:dyDescent="0.25">
      <c r="A58" s="86">
        <v>50</v>
      </c>
      <c r="B58" s="87" t="s">
        <v>72</v>
      </c>
      <c r="C58" s="9">
        <v>28000</v>
      </c>
      <c r="D58" s="88">
        <v>0.45614085090909096</v>
      </c>
      <c r="E58" s="11">
        <v>14585.364136000004</v>
      </c>
      <c r="F58" s="172">
        <v>42585.364136000004</v>
      </c>
      <c r="G58" s="272">
        <v>6600</v>
      </c>
      <c r="H58" s="273">
        <v>0.45614085090909096</v>
      </c>
      <c r="I58" s="274">
        <v>25200</v>
      </c>
      <c r="J58" s="277">
        <f t="shared" si="1"/>
        <v>31800</v>
      </c>
      <c r="K58" s="272">
        <v>7392</v>
      </c>
      <c r="L58" s="273">
        <v>0.45614085090909096</v>
      </c>
      <c r="M58" s="274">
        <v>25956</v>
      </c>
      <c r="N58" s="277">
        <f t="shared" si="2"/>
        <v>33348</v>
      </c>
      <c r="O58" s="272">
        <v>8250</v>
      </c>
      <c r="P58" s="273">
        <v>0.45614085090909096</v>
      </c>
      <c r="Q58" s="274">
        <v>25704</v>
      </c>
      <c r="R58" s="277">
        <f t="shared" si="3"/>
        <v>33954</v>
      </c>
      <c r="S58" s="395">
        <f t="shared" si="0"/>
        <v>35421.841033999997</v>
      </c>
    </row>
    <row r="59" spans="1:19" x14ac:dyDescent="0.25">
      <c r="A59" s="86">
        <v>51</v>
      </c>
      <c r="B59" s="87" t="s">
        <v>73</v>
      </c>
      <c r="C59" s="9">
        <v>1784000</v>
      </c>
      <c r="D59" s="88">
        <v>6.0131607727272733</v>
      </c>
      <c r="E59" s="11">
        <v>961261.9803000004</v>
      </c>
      <c r="F59" s="172">
        <v>2745261.9803000004</v>
      </c>
      <c r="G59" s="272">
        <v>3011400</v>
      </c>
      <c r="H59" s="273">
        <v>6.0131607727272733</v>
      </c>
      <c r="I59" s="274">
        <v>331900</v>
      </c>
      <c r="J59" s="277">
        <f t="shared" si="1"/>
        <v>3343300</v>
      </c>
      <c r="K59" s="272">
        <v>3523338</v>
      </c>
      <c r="L59" s="273">
        <v>6.0131607727272733</v>
      </c>
      <c r="M59" s="274">
        <v>348495</v>
      </c>
      <c r="N59" s="277">
        <f t="shared" si="2"/>
        <v>3871833</v>
      </c>
      <c r="O59" s="272">
        <v>3764250</v>
      </c>
      <c r="P59" s="273">
        <v>6.0131607727272733</v>
      </c>
      <c r="Q59" s="274">
        <v>348495</v>
      </c>
      <c r="R59" s="277">
        <f t="shared" si="3"/>
        <v>4112745</v>
      </c>
      <c r="S59" s="395">
        <f t="shared" si="0"/>
        <v>3518284.995075</v>
      </c>
    </row>
    <row r="60" spans="1:19" x14ac:dyDescent="0.25">
      <c r="A60" s="86">
        <v>52</v>
      </c>
      <c r="B60" s="87" t="s">
        <v>74</v>
      </c>
      <c r="C60" s="9">
        <v>405000</v>
      </c>
      <c r="D60" s="88">
        <v>2.021213796727273</v>
      </c>
      <c r="E60" s="11">
        <v>218421.20447600004</v>
      </c>
      <c r="F60" s="172">
        <v>623421.20447600004</v>
      </c>
      <c r="G60" s="272">
        <v>625050</v>
      </c>
      <c r="H60" s="273">
        <v>2.021213796727273</v>
      </c>
      <c r="I60" s="274">
        <v>111600</v>
      </c>
      <c r="J60" s="277">
        <f t="shared" si="1"/>
        <v>736650</v>
      </c>
      <c r="K60" s="272">
        <v>712557</v>
      </c>
      <c r="L60" s="273">
        <v>2.021213796727273</v>
      </c>
      <c r="M60" s="274">
        <v>118296</v>
      </c>
      <c r="N60" s="277">
        <f t="shared" si="2"/>
        <v>830853</v>
      </c>
      <c r="O60" s="272">
        <v>787563</v>
      </c>
      <c r="P60" s="273">
        <v>2.021213796727273</v>
      </c>
      <c r="Q60" s="274">
        <v>116064</v>
      </c>
      <c r="R60" s="277">
        <f t="shared" si="3"/>
        <v>903627</v>
      </c>
      <c r="S60" s="395">
        <f t="shared" si="0"/>
        <v>773637.80111899995</v>
      </c>
    </row>
    <row r="61" spans="1:19" x14ac:dyDescent="0.25">
      <c r="A61" s="86">
        <v>53</v>
      </c>
      <c r="B61" s="87" t="s">
        <v>75</v>
      </c>
      <c r="C61" s="9">
        <v>2313000</v>
      </c>
      <c r="D61" s="88">
        <v>3.7739186014545458</v>
      </c>
      <c r="E61" s="11">
        <v>1245425.799908</v>
      </c>
      <c r="F61" s="172">
        <v>3558425.799908</v>
      </c>
      <c r="G61" s="272">
        <v>4221750</v>
      </c>
      <c r="H61" s="273">
        <v>3.7739186014545458</v>
      </c>
      <c r="I61" s="274">
        <v>208300</v>
      </c>
      <c r="J61" s="277">
        <f t="shared" si="1"/>
        <v>4430050</v>
      </c>
      <c r="K61" s="272">
        <v>4897230</v>
      </c>
      <c r="L61" s="273">
        <v>3.7739186014545458</v>
      </c>
      <c r="M61" s="274">
        <v>218715</v>
      </c>
      <c r="N61" s="277">
        <f t="shared" si="2"/>
        <v>5115945</v>
      </c>
      <c r="O61" s="272">
        <v>5277188</v>
      </c>
      <c r="P61" s="273">
        <v>3.7739186014545458</v>
      </c>
      <c r="Q61" s="274">
        <v>214549</v>
      </c>
      <c r="R61" s="277">
        <f t="shared" si="3"/>
        <v>5491737</v>
      </c>
      <c r="S61" s="395">
        <f t="shared" si="0"/>
        <v>4649039.4499770002</v>
      </c>
    </row>
    <row r="62" spans="1:19" x14ac:dyDescent="0.25">
      <c r="A62" s="86">
        <v>54</v>
      </c>
      <c r="B62" s="87" t="s">
        <v>76</v>
      </c>
      <c r="C62" s="9">
        <v>291000</v>
      </c>
      <c r="D62" s="88">
        <v>1.8869593007272729</v>
      </c>
      <c r="E62" s="11">
        <v>156377.22122800001</v>
      </c>
      <c r="F62" s="172">
        <v>447377.22122800001</v>
      </c>
      <c r="G62" s="272">
        <v>412350</v>
      </c>
      <c r="H62" s="273">
        <v>1.8869593007272729</v>
      </c>
      <c r="I62" s="274">
        <v>104200</v>
      </c>
      <c r="J62" s="277">
        <f t="shared" si="1"/>
        <v>516550</v>
      </c>
      <c r="K62" s="272">
        <v>465956</v>
      </c>
      <c r="L62" s="273">
        <v>1.8869593007272729</v>
      </c>
      <c r="M62" s="274">
        <v>107326</v>
      </c>
      <c r="N62" s="277">
        <f t="shared" si="2"/>
        <v>573282</v>
      </c>
      <c r="O62" s="272">
        <v>490697</v>
      </c>
      <c r="P62" s="273">
        <v>1.8869593007272729</v>
      </c>
      <c r="Q62" s="274">
        <v>105242</v>
      </c>
      <c r="R62" s="277">
        <f t="shared" si="3"/>
        <v>595939</v>
      </c>
      <c r="S62" s="395">
        <f t="shared" si="0"/>
        <v>533287.05530699994</v>
      </c>
    </row>
    <row r="63" spans="1:19" x14ac:dyDescent="0.25">
      <c r="A63" s="86">
        <v>55</v>
      </c>
      <c r="B63" s="87" t="s">
        <v>77</v>
      </c>
      <c r="C63" s="9">
        <v>178000</v>
      </c>
      <c r="D63" s="88">
        <v>1.8869593007272729</v>
      </c>
      <c r="E63" s="11">
        <v>95944.305684000021</v>
      </c>
      <c r="F63" s="172">
        <v>273944.30568400002</v>
      </c>
      <c r="G63" s="272">
        <v>195450</v>
      </c>
      <c r="H63" s="273">
        <v>1.8869593007272729</v>
      </c>
      <c r="I63" s="274">
        <v>104200</v>
      </c>
      <c r="J63" s="277">
        <f t="shared" si="1"/>
        <v>299650</v>
      </c>
      <c r="K63" s="272">
        <v>218904</v>
      </c>
      <c r="L63" s="273">
        <v>1.8869593007272729</v>
      </c>
      <c r="M63" s="274">
        <v>109410</v>
      </c>
      <c r="N63" s="277">
        <f t="shared" si="2"/>
        <v>328314</v>
      </c>
      <c r="O63" s="272">
        <v>254085</v>
      </c>
      <c r="P63" s="273">
        <v>1.8869593007272729</v>
      </c>
      <c r="Q63" s="274">
        <v>105242</v>
      </c>
      <c r="R63" s="277">
        <f t="shared" si="3"/>
        <v>359327</v>
      </c>
      <c r="S63" s="395">
        <f t="shared" si="0"/>
        <v>315308.82642100001</v>
      </c>
    </row>
    <row r="64" spans="1:19" x14ac:dyDescent="0.25">
      <c r="A64" s="86">
        <v>56</v>
      </c>
      <c r="B64" s="87" t="s">
        <v>78</v>
      </c>
      <c r="C64" s="9">
        <v>195000</v>
      </c>
      <c r="D64" s="88">
        <v>2.8304292952727272</v>
      </c>
      <c r="E64" s="11">
        <v>104509.30892400001</v>
      </c>
      <c r="F64" s="172">
        <v>299509.30892400001</v>
      </c>
      <c r="G64" s="272">
        <v>160350</v>
      </c>
      <c r="H64" s="273">
        <v>2.8304292952727272</v>
      </c>
      <c r="I64" s="274">
        <v>156300</v>
      </c>
      <c r="J64" s="277">
        <f t="shared" si="1"/>
        <v>316650</v>
      </c>
      <c r="K64" s="272">
        <v>182799</v>
      </c>
      <c r="L64" s="273">
        <v>2.8304292952727272</v>
      </c>
      <c r="M64" s="274">
        <v>160989</v>
      </c>
      <c r="N64" s="277">
        <f t="shared" si="2"/>
        <v>343788</v>
      </c>
      <c r="O64" s="272">
        <v>205248</v>
      </c>
      <c r="P64" s="273">
        <v>2.8304292952727272</v>
      </c>
      <c r="Q64" s="274">
        <v>160989</v>
      </c>
      <c r="R64" s="277">
        <f t="shared" si="3"/>
        <v>366237</v>
      </c>
      <c r="S64" s="395">
        <f t="shared" si="0"/>
        <v>331546.077231</v>
      </c>
    </row>
    <row r="65" spans="1:19" x14ac:dyDescent="0.25">
      <c r="A65" s="86">
        <v>57</v>
      </c>
      <c r="B65" s="87" t="s">
        <v>79</v>
      </c>
      <c r="C65" s="9">
        <v>750000</v>
      </c>
      <c r="D65" s="88">
        <v>5.6608779021818192</v>
      </c>
      <c r="E65" s="11">
        <v>404416.65620400012</v>
      </c>
      <c r="F65" s="172">
        <v>1154416.6562040001</v>
      </c>
      <c r="G65" s="272">
        <v>1031850</v>
      </c>
      <c r="H65" s="273">
        <v>5.6608779021818192</v>
      </c>
      <c r="I65" s="274">
        <v>312400</v>
      </c>
      <c r="J65" s="277">
        <f t="shared" si="1"/>
        <v>1344250</v>
      </c>
      <c r="K65" s="272">
        <v>1217583</v>
      </c>
      <c r="L65" s="273">
        <v>5.6608779021818192</v>
      </c>
      <c r="M65" s="274">
        <v>324896</v>
      </c>
      <c r="N65" s="277">
        <f t="shared" si="2"/>
        <v>1542479</v>
      </c>
      <c r="O65" s="272">
        <v>1217583</v>
      </c>
      <c r="P65" s="273">
        <v>5.6608779021818192</v>
      </c>
      <c r="Q65" s="274">
        <v>328020</v>
      </c>
      <c r="R65" s="277">
        <f t="shared" si="3"/>
        <v>1545603</v>
      </c>
      <c r="S65" s="395">
        <f t="shared" si="0"/>
        <v>1396687.164051</v>
      </c>
    </row>
    <row r="66" spans="1:19" x14ac:dyDescent="0.25">
      <c r="A66" s="86">
        <v>58</v>
      </c>
      <c r="B66" s="87" t="s">
        <v>81</v>
      </c>
      <c r="C66" s="9">
        <v>2113000</v>
      </c>
      <c r="D66" s="88">
        <v>5.6608779021818192</v>
      </c>
      <c r="E66" s="11">
        <v>1137814.7243600003</v>
      </c>
      <c r="F66" s="172">
        <v>3250814.7243600003</v>
      </c>
      <c r="G66" s="272">
        <v>3678600</v>
      </c>
      <c r="H66" s="273">
        <v>5.6608779021818192</v>
      </c>
      <c r="I66" s="274">
        <v>312400</v>
      </c>
      <c r="J66" s="277">
        <f t="shared" si="1"/>
        <v>3991000</v>
      </c>
      <c r="K66" s="272">
        <v>4156818</v>
      </c>
      <c r="L66" s="273">
        <v>5.6608779021818192</v>
      </c>
      <c r="M66" s="274">
        <v>321772</v>
      </c>
      <c r="N66" s="277">
        <f t="shared" si="2"/>
        <v>4478590</v>
      </c>
      <c r="O66" s="272">
        <v>4598250</v>
      </c>
      <c r="P66" s="273">
        <v>5.6608779021818192</v>
      </c>
      <c r="Q66" s="274">
        <v>318648</v>
      </c>
      <c r="R66" s="277">
        <f t="shared" si="3"/>
        <v>4916898</v>
      </c>
      <c r="S66" s="395">
        <f t="shared" si="0"/>
        <v>4159325.6810900001</v>
      </c>
    </row>
    <row r="67" spans="1:19" x14ac:dyDescent="0.25">
      <c r="A67" s="86">
        <v>59</v>
      </c>
      <c r="B67" s="89" t="s">
        <v>82</v>
      </c>
      <c r="C67" s="9">
        <v>754000</v>
      </c>
      <c r="D67" s="90">
        <v>2.8304292952727272</v>
      </c>
      <c r="E67" s="11">
        <v>405757.07780800015</v>
      </c>
      <c r="F67" s="172">
        <v>1159757.0778080001</v>
      </c>
      <c r="G67" s="272">
        <v>1244850</v>
      </c>
      <c r="H67" s="276">
        <v>2.8304292952727272</v>
      </c>
      <c r="I67" s="274">
        <v>156300</v>
      </c>
      <c r="J67" s="277">
        <f t="shared" si="1"/>
        <v>1401150</v>
      </c>
      <c r="K67" s="272">
        <v>1394232</v>
      </c>
      <c r="L67" s="276">
        <v>2.8304292952727272</v>
      </c>
      <c r="M67" s="274">
        <v>164115</v>
      </c>
      <c r="N67" s="277">
        <f t="shared" si="2"/>
        <v>1558347</v>
      </c>
      <c r="O67" s="272">
        <v>1543614</v>
      </c>
      <c r="P67" s="276">
        <v>2.8304292952727272</v>
      </c>
      <c r="Q67" s="274">
        <v>157863</v>
      </c>
      <c r="R67" s="277">
        <f t="shared" si="3"/>
        <v>1701477</v>
      </c>
      <c r="S67" s="395">
        <f t="shared" si="0"/>
        <v>1455182.769452</v>
      </c>
    </row>
    <row r="68" spans="1:19" x14ac:dyDescent="0.25">
      <c r="A68" s="86">
        <v>60</v>
      </c>
      <c r="B68" s="87" t="s">
        <v>83</v>
      </c>
      <c r="C68" s="15" t="s">
        <v>10</v>
      </c>
      <c r="D68" s="88">
        <v>5.6608779021818192</v>
      </c>
      <c r="E68" s="11">
        <v>328802.17689199996</v>
      </c>
      <c r="F68" s="172">
        <v>328802.17689199996</v>
      </c>
      <c r="G68" s="275" t="s">
        <v>10</v>
      </c>
      <c r="H68" s="273">
        <v>5.6608779021818192</v>
      </c>
      <c r="I68" s="274">
        <v>312400</v>
      </c>
      <c r="J68" s="277">
        <f t="shared" ref="J68:J69" si="4">I68*1</f>
        <v>312400</v>
      </c>
      <c r="K68" s="275" t="s">
        <v>10</v>
      </c>
      <c r="L68" s="273">
        <v>5.6608779021818192</v>
      </c>
      <c r="M68" s="274">
        <v>321772</v>
      </c>
      <c r="N68" s="277">
        <f t="shared" ref="N68:N69" si="5">M68*1</f>
        <v>321772</v>
      </c>
      <c r="O68" s="275" t="s">
        <v>10</v>
      </c>
      <c r="P68" s="273">
        <v>5.6608779021818192</v>
      </c>
      <c r="Q68" s="274">
        <v>318648</v>
      </c>
      <c r="R68" s="277">
        <f t="shared" ref="R68:R69" si="6">Q68*1</f>
        <v>318648</v>
      </c>
      <c r="S68" s="395">
        <f t="shared" si="0"/>
        <v>320405.544223</v>
      </c>
    </row>
    <row r="69" spans="1:19" x14ac:dyDescent="0.25">
      <c r="A69" s="86">
        <v>61</v>
      </c>
      <c r="B69" s="87" t="s">
        <v>84</v>
      </c>
      <c r="C69" s="15" t="s">
        <v>10</v>
      </c>
      <c r="D69" s="88">
        <v>16.353634398545456</v>
      </c>
      <c r="E69" s="11">
        <v>929239.07955200004</v>
      </c>
      <c r="F69" s="172">
        <v>929239.07955200004</v>
      </c>
      <c r="G69" s="275" t="s">
        <v>10</v>
      </c>
      <c r="H69" s="273">
        <v>16.353634398545456</v>
      </c>
      <c r="I69" s="274">
        <v>902400</v>
      </c>
      <c r="J69" s="277">
        <f t="shared" si="4"/>
        <v>902400</v>
      </c>
      <c r="K69" s="275" t="s">
        <v>10</v>
      </c>
      <c r="L69" s="273">
        <v>16.353634398545456</v>
      </c>
      <c r="M69" s="274">
        <v>947520</v>
      </c>
      <c r="N69" s="277">
        <f t="shared" si="5"/>
        <v>947520</v>
      </c>
      <c r="O69" s="275" t="s">
        <v>10</v>
      </c>
      <c r="P69" s="273">
        <v>16.353634398545456</v>
      </c>
      <c r="Q69" s="274">
        <v>938496</v>
      </c>
      <c r="R69" s="277">
        <f t="shared" si="6"/>
        <v>938496</v>
      </c>
      <c r="S69" s="395">
        <f t="shared" si="0"/>
        <v>929413.76988799998</v>
      </c>
    </row>
    <row r="70" spans="1:19" x14ac:dyDescent="0.25">
      <c r="A70" s="86">
        <v>62</v>
      </c>
      <c r="B70" s="87" t="s">
        <v>85</v>
      </c>
      <c r="C70" s="9">
        <v>182000</v>
      </c>
      <c r="D70" s="88">
        <v>3.7739186014545458</v>
      </c>
      <c r="E70" s="11">
        <v>98735.764679999964</v>
      </c>
      <c r="F70" s="172">
        <v>280735.76467999996</v>
      </c>
      <c r="G70" s="272">
        <v>68400</v>
      </c>
      <c r="H70" s="273">
        <v>3.7739186014545458</v>
      </c>
      <c r="I70" s="274">
        <v>208300</v>
      </c>
      <c r="J70" s="277">
        <f t="shared" si="1"/>
        <v>276700</v>
      </c>
      <c r="K70" s="272">
        <v>80712</v>
      </c>
      <c r="L70" s="273">
        <v>3.7739186014545458</v>
      </c>
      <c r="M70" s="274">
        <v>218715</v>
      </c>
      <c r="N70" s="277">
        <f t="shared" si="2"/>
        <v>299427</v>
      </c>
      <c r="O70" s="272">
        <v>87552</v>
      </c>
      <c r="P70" s="273">
        <v>3.7739186014545458</v>
      </c>
      <c r="Q70" s="274">
        <v>212466</v>
      </c>
      <c r="R70" s="277">
        <f t="shared" si="3"/>
        <v>300018</v>
      </c>
      <c r="S70" s="395">
        <f t="shared" si="0"/>
        <v>289220.19117000001</v>
      </c>
    </row>
    <row r="71" spans="1:19" x14ac:dyDescent="0.25">
      <c r="A71" s="86">
        <v>63</v>
      </c>
      <c r="B71" s="87" t="s">
        <v>86</v>
      </c>
      <c r="C71" s="9">
        <v>148000</v>
      </c>
      <c r="D71" s="88">
        <v>2.8304292952727272</v>
      </c>
      <c r="E71" s="11">
        <v>79436.694799999997</v>
      </c>
      <c r="F71" s="172">
        <v>227436.6948</v>
      </c>
      <c r="G71" s="272">
        <v>68400</v>
      </c>
      <c r="H71" s="273">
        <v>2.8304292952727272</v>
      </c>
      <c r="I71" s="274">
        <v>156300</v>
      </c>
      <c r="J71" s="277">
        <f t="shared" si="1"/>
        <v>224700</v>
      </c>
      <c r="K71" s="272">
        <v>77976</v>
      </c>
      <c r="L71" s="273">
        <v>2.8304292952727272</v>
      </c>
      <c r="M71" s="274">
        <v>162552</v>
      </c>
      <c r="N71" s="277">
        <f t="shared" si="2"/>
        <v>240528</v>
      </c>
      <c r="O71" s="272">
        <v>82080</v>
      </c>
      <c r="P71" s="273">
        <v>2.8304292952727272</v>
      </c>
      <c r="Q71" s="274">
        <v>162552</v>
      </c>
      <c r="R71" s="277">
        <f t="shared" si="3"/>
        <v>244632</v>
      </c>
      <c r="S71" s="395">
        <f t="shared" ref="S71:S134" si="7">AVERAGE(N71,J71,F71,R71)</f>
        <v>234324.17369999998</v>
      </c>
    </row>
    <row r="72" spans="1:19" x14ac:dyDescent="0.25">
      <c r="A72" s="86">
        <v>64</v>
      </c>
      <c r="B72" s="87" t="s">
        <v>472</v>
      </c>
      <c r="C72" s="15" t="s">
        <v>10</v>
      </c>
      <c r="D72" s="88">
        <v>3.3602247272727275</v>
      </c>
      <c r="E72" s="11">
        <v>217617.77354800003</v>
      </c>
      <c r="F72" s="172">
        <v>217617.77354800003</v>
      </c>
      <c r="G72" s="275" t="s">
        <v>10</v>
      </c>
      <c r="H72" s="273">
        <v>3.3602247272727275</v>
      </c>
      <c r="I72" s="274">
        <v>204900</v>
      </c>
      <c r="J72" s="277">
        <f t="shared" ref="J72:J73" si="8">I72*1</f>
        <v>204900</v>
      </c>
      <c r="K72" s="275" t="s">
        <v>10</v>
      </c>
      <c r="L72" s="273">
        <v>3.3602247272727275</v>
      </c>
      <c r="M72" s="274">
        <v>211047</v>
      </c>
      <c r="N72" s="277">
        <f t="shared" ref="N72:N73" si="9">M72*1</f>
        <v>211047</v>
      </c>
      <c r="O72" s="275" t="s">
        <v>10</v>
      </c>
      <c r="P72" s="273">
        <v>3.3602247272727275</v>
      </c>
      <c r="Q72" s="274">
        <v>208998</v>
      </c>
      <c r="R72" s="277">
        <f t="shared" ref="R72:R73" si="10">Q72*1</f>
        <v>208998</v>
      </c>
      <c r="S72" s="395">
        <f t="shared" si="7"/>
        <v>210640.69338700001</v>
      </c>
    </row>
    <row r="73" spans="1:19" x14ac:dyDescent="0.25">
      <c r="A73" s="86">
        <v>65</v>
      </c>
      <c r="B73" s="87" t="s">
        <v>420</v>
      </c>
      <c r="C73" s="15" t="s">
        <v>10</v>
      </c>
      <c r="D73" s="88">
        <v>3.3602247272727275</v>
      </c>
      <c r="E73" s="11">
        <v>216884.341548</v>
      </c>
      <c r="F73" s="172">
        <v>216884.341548</v>
      </c>
      <c r="G73" s="275" t="s">
        <v>10</v>
      </c>
      <c r="H73" s="273">
        <v>3.3602247272727275</v>
      </c>
      <c r="I73" s="274">
        <v>204900</v>
      </c>
      <c r="J73" s="277">
        <f t="shared" si="8"/>
        <v>204900</v>
      </c>
      <c r="K73" s="275" t="s">
        <v>10</v>
      </c>
      <c r="L73" s="273">
        <v>3.3602247272727275</v>
      </c>
      <c r="M73" s="274">
        <v>211047</v>
      </c>
      <c r="N73" s="277">
        <f t="shared" si="9"/>
        <v>211047</v>
      </c>
      <c r="O73" s="275" t="s">
        <v>10</v>
      </c>
      <c r="P73" s="273">
        <v>3.3602247272727275</v>
      </c>
      <c r="Q73" s="274">
        <v>215145</v>
      </c>
      <c r="R73" s="277">
        <f t="shared" si="10"/>
        <v>215145</v>
      </c>
      <c r="S73" s="395">
        <f t="shared" si="7"/>
        <v>211994.085387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86">
        <v>66</v>
      </c>
      <c r="B75" s="87" t="s">
        <v>88</v>
      </c>
      <c r="C75" s="9">
        <v>753000</v>
      </c>
      <c r="D75" s="88">
        <v>5.6608779021818192</v>
      </c>
      <c r="E75" s="11">
        <v>405056.30976000009</v>
      </c>
      <c r="F75" s="172">
        <v>1158056.3097600001</v>
      </c>
      <c r="G75" s="272">
        <v>1041900</v>
      </c>
      <c r="H75" s="273">
        <v>5.6608779021818192</v>
      </c>
      <c r="I75" s="274">
        <v>312400</v>
      </c>
      <c r="J75" s="277">
        <f t="shared" ref="J75:J138" si="11">G75+I75</f>
        <v>1354300</v>
      </c>
      <c r="K75" s="272">
        <v>1219023</v>
      </c>
      <c r="L75" s="273">
        <v>5.6608779021818192</v>
      </c>
      <c r="M75" s="274">
        <v>321772</v>
      </c>
      <c r="N75" s="277">
        <f t="shared" ref="N75:N138" si="12">K75+M75</f>
        <v>1540795</v>
      </c>
      <c r="O75" s="272">
        <v>1208604</v>
      </c>
      <c r="P75" s="273">
        <v>5.6608779021818192</v>
      </c>
      <c r="Q75" s="274">
        <v>328020</v>
      </c>
      <c r="R75" s="277">
        <f t="shared" ref="R75:R138" si="13">O75+Q75</f>
        <v>1536624</v>
      </c>
      <c r="S75" s="395">
        <f t="shared" si="7"/>
        <v>1397443.8274400001</v>
      </c>
    </row>
    <row r="76" spans="1:19" x14ac:dyDescent="0.25">
      <c r="A76" s="86">
        <v>67</v>
      </c>
      <c r="B76" s="87" t="s">
        <v>89</v>
      </c>
      <c r="C76" s="9">
        <v>503000</v>
      </c>
      <c r="D76" s="88">
        <v>5.6608779021818192</v>
      </c>
      <c r="E76" s="11">
        <v>271328.92605599994</v>
      </c>
      <c r="F76" s="172">
        <v>774328.92605599994</v>
      </c>
      <c r="G76" s="272">
        <v>557250</v>
      </c>
      <c r="H76" s="273">
        <v>5.6608779021818192</v>
      </c>
      <c r="I76" s="274">
        <v>312400</v>
      </c>
      <c r="J76" s="277">
        <f t="shared" si="11"/>
        <v>869650</v>
      </c>
      <c r="K76" s="272">
        <v>640838</v>
      </c>
      <c r="L76" s="273">
        <v>5.6608779021818192</v>
      </c>
      <c r="M76" s="274">
        <v>324896</v>
      </c>
      <c r="N76" s="277">
        <f t="shared" si="12"/>
        <v>965734</v>
      </c>
      <c r="O76" s="272">
        <v>685418</v>
      </c>
      <c r="P76" s="273">
        <v>5.6608779021818192</v>
      </c>
      <c r="Q76" s="274">
        <v>321772</v>
      </c>
      <c r="R76" s="277">
        <f t="shared" si="13"/>
        <v>1007190</v>
      </c>
      <c r="S76" s="395">
        <f t="shared" si="7"/>
        <v>904225.73151399998</v>
      </c>
    </row>
    <row r="77" spans="1:19" x14ac:dyDescent="0.25">
      <c r="A77" s="86">
        <v>68</v>
      </c>
      <c r="B77" s="87" t="s">
        <v>90</v>
      </c>
      <c r="C77" s="9">
        <v>678000</v>
      </c>
      <c r="D77" s="88">
        <v>5.6608779021818192</v>
      </c>
      <c r="E77" s="11">
        <v>365388.03072000016</v>
      </c>
      <c r="F77" s="172">
        <v>1043388.0307200002</v>
      </c>
      <c r="G77" s="272">
        <v>895350</v>
      </c>
      <c r="H77" s="273">
        <v>5.6608779021818192</v>
      </c>
      <c r="I77" s="274">
        <v>312400</v>
      </c>
      <c r="J77" s="277">
        <f t="shared" si="11"/>
        <v>1207750</v>
      </c>
      <c r="K77" s="272">
        <v>1020699</v>
      </c>
      <c r="L77" s="273">
        <v>5.6608779021818192</v>
      </c>
      <c r="M77" s="274">
        <v>328020</v>
      </c>
      <c r="N77" s="277">
        <f t="shared" si="12"/>
        <v>1348719</v>
      </c>
      <c r="O77" s="272">
        <v>1074420</v>
      </c>
      <c r="P77" s="273">
        <v>5.6608779021818192</v>
      </c>
      <c r="Q77" s="274">
        <v>321772</v>
      </c>
      <c r="R77" s="277">
        <f t="shared" si="13"/>
        <v>1396192</v>
      </c>
      <c r="S77" s="395">
        <f t="shared" si="7"/>
        <v>1249012.25768</v>
      </c>
    </row>
    <row r="78" spans="1:19" x14ac:dyDescent="0.25">
      <c r="A78" s="86">
        <v>69</v>
      </c>
      <c r="B78" s="87" t="s">
        <v>91</v>
      </c>
      <c r="C78" s="9">
        <v>5215000</v>
      </c>
      <c r="D78" s="88">
        <v>5.6608779021818192</v>
      </c>
      <c r="E78" s="11">
        <v>2807344.5175160002</v>
      </c>
      <c r="F78" s="172">
        <v>8022344.5175160002</v>
      </c>
      <c r="G78" s="272">
        <v>9631350</v>
      </c>
      <c r="H78" s="273">
        <v>5.6608779021818192</v>
      </c>
      <c r="I78" s="274">
        <v>312400</v>
      </c>
      <c r="J78" s="277">
        <f t="shared" si="11"/>
        <v>9943750</v>
      </c>
      <c r="K78" s="272">
        <v>11076053</v>
      </c>
      <c r="L78" s="273">
        <v>5.6608779021818192</v>
      </c>
      <c r="M78" s="274">
        <v>331144</v>
      </c>
      <c r="N78" s="277">
        <f t="shared" si="12"/>
        <v>11407197</v>
      </c>
      <c r="O78" s="272">
        <v>12039188</v>
      </c>
      <c r="P78" s="273">
        <v>5.6608779021818192</v>
      </c>
      <c r="Q78" s="274">
        <v>318648</v>
      </c>
      <c r="R78" s="277">
        <f t="shared" si="13"/>
        <v>12357836</v>
      </c>
      <c r="S78" s="395">
        <f t="shared" si="7"/>
        <v>10432781.879379001</v>
      </c>
    </row>
    <row r="79" spans="1:19" x14ac:dyDescent="0.25">
      <c r="A79" s="3"/>
      <c r="B79" s="36" t="s">
        <v>93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86">
        <v>70</v>
      </c>
      <c r="B80" s="87" t="s">
        <v>94</v>
      </c>
      <c r="C80" s="9">
        <v>728000</v>
      </c>
      <c r="D80" s="88">
        <v>5.6608779021818192</v>
      </c>
      <c r="E80" s="11">
        <v>392660.70634000003</v>
      </c>
      <c r="F80" s="172">
        <v>1120660.70634</v>
      </c>
      <c r="G80" s="272">
        <v>996450</v>
      </c>
      <c r="H80" s="273">
        <v>5.6608779021818192</v>
      </c>
      <c r="I80" s="274">
        <v>312400</v>
      </c>
      <c r="J80" s="277">
        <f t="shared" si="11"/>
        <v>1308850</v>
      </c>
      <c r="K80" s="272">
        <v>1125989</v>
      </c>
      <c r="L80" s="273">
        <v>5.6608779021818192</v>
      </c>
      <c r="M80" s="274">
        <v>331144</v>
      </c>
      <c r="N80" s="277">
        <f t="shared" si="12"/>
        <v>1457133</v>
      </c>
      <c r="O80" s="272">
        <v>1205705</v>
      </c>
      <c r="P80" s="273">
        <v>5.6608779021818192</v>
      </c>
      <c r="Q80" s="274">
        <v>315524</v>
      </c>
      <c r="R80" s="277">
        <f t="shared" si="13"/>
        <v>1521229</v>
      </c>
      <c r="S80" s="395">
        <f t="shared" si="7"/>
        <v>1351968.176585</v>
      </c>
    </row>
    <row r="81" spans="1:19" x14ac:dyDescent="0.25">
      <c r="A81" s="86">
        <v>71</v>
      </c>
      <c r="B81" s="87" t="s">
        <v>96</v>
      </c>
      <c r="C81" s="9">
        <v>309000</v>
      </c>
      <c r="D81" s="88">
        <v>4.0183652945454549</v>
      </c>
      <c r="E81" s="11">
        <v>166695.49056399998</v>
      </c>
      <c r="F81" s="172">
        <v>475695.49056399998</v>
      </c>
      <c r="G81" s="272">
        <v>296250</v>
      </c>
      <c r="H81" s="273">
        <v>4.0183652945454549</v>
      </c>
      <c r="I81" s="274">
        <v>221800</v>
      </c>
      <c r="J81" s="277">
        <f t="shared" si="11"/>
        <v>518050</v>
      </c>
      <c r="K81" s="272">
        <v>343650</v>
      </c>
      <c r="L81" s="273">
        <v>4.0183652945454549</v>
      </c>
      <c r="M81" s="274">
        <v>232890</v>
      </c>
      <c r="N81" s="277">
        <f t="shared" si="12"/>
        <v>576540</v>
      </c>
      <c r="O81" s="272">
        <v>370313</v>
      </c>
      <c r="P81" s="273">
        <v>4.0183652945454549</v>
      </c>
      <c r="Q81" s="274">
        <v>228454</v>
      </c>
      <c r="R81" s="277">
        <f t="shared" si="13"/>
        <v>598767</v>
      </c>
      <c r="S81" s="395">
        <f t="shared" si="7"/>
        <v>542263.12264099997</v>
      </c>
    </row>
    <row r="82" spans="1:19" x14ac:dyDescent="0.25">
      <c r="A82" s="86">
        <v>72</v>
      </c>
      <c r="B82" s="89" t="s">
        <v>97</v>
      </c>
      <c r="C82" s="9">
        <v>649000</v>
      </c>
      <c r="D82" s="90">
        <v>5.6608779021818192</v>
      </c>
      <c r="E82" s="11">
        <v>350033.96944399993</v>
      </c>
      <c r="F82" s="172">
        <v>999033.96944399993</v>
      </c>
      <c r="G82" s="272">
        <v>835800</v>
      </c>
      <c r="H82" s="276">
        <v>5.6608779021818192</v>
      </c>
      <c r="I82" s="274">
        <v>312400</v>
      </c>
      <c r="J82" s="277">
        <f t="shared" si="11"/>
        <v>1148200</v>
      </c>
      <c r="K82" s="272">
        <v>969528</v>
      </c>
      <c r="L82" s="276">
        <v>5.6608779021818192</v>
      </c>
      <c r="M82" s="274">
        <v>328020</v>
      </c>
      <c r="N82" s="277">
        <f t="shared" si="12"/>
        <v>1297548</v>
      </c>
      <c r="O82" s="272">
        <v>977886</v>
      </c>
      <c r="P82" s="276">
        <v>5.6608779021818192</v>
      </c>
      <c r="Q82" s="274">
        <v>318648</v>
      </c>
      <c r="R82" s="277">
        <f t="shared" si="13"/>
        <v>1296534</v>
      </c>
      <c r="S82" s="395">
        <f t="shared" si="7"/>
        <v>1185328.992361</v>
      </c>
    </row>
    <row r="83" spans="1:19" x14ac:dyDescent="0.25">
      <c r="A83" s="86">
        <v>73</v>
      </c>
      <c r="B83" s="87" t="s">
        <v>98</v>
      </c>
      <c r="C83" s="9">
        <v>4338000</v>
      </c>
      <c r="D83" s="88">
        <v>5.6608779021818192</v>
      </c>
      <c r="E83" s="11">
        <v>2335561.4340920001</v>
      </c>
      <c r="F83" s="172">
        <v>6673561.4340920001</v>
      </c>
      <c r="G83" s="272">
        <v>7982100</v>
      </c>
      <c r="H83" s="273">
        <v>5.6608779021818192</v>
      </c>
      <c r="I83" s="274">
        <v>312400</v>
      </c>
      <c r="J83" s="277">
        <f t="shared" si="11"/>
        <v>8294500</v>
      </c>
      <c r="K83" s="272">
        <v>9418878</v>
      </c>
      <c r="L83" s="273">
        <v>5.6608779021818192</v>
      </c>
      <c r="M83" s="274">
        <v>321772</v>
      </c>
      <c r="N83" s="277">
        <f t="shared" si="12"/>
        <v>9740650</v>
      </c>
      <c r="O83" s="272">
        <v>9259236</v>
      </c>
      <c r="P83" s="273">
        <v>5.6608779021818192</v>
      </c>
      <c r="Q83" s="274">
        <v>321772</v>
      </c>
      <c r="R83" s="277">
        <f t="shared" si="13"/>
        <v>9581008</v>
      </c>
      <c r="S83" s="395">
        <f t="shared" si="7"/>
        <v>8572429.858523</v>
      </c>
    </row>
    <row r="84" spans="1:19" x14ac:dyDescent="0.25">
      <c r="A84" s="86">
        <v>74</v>
      </c>
      <c r="B84" s="87" t="s">
        <v>99</v>
      </c>
      <c r="C84" s="9">
        <v>251000</v>
      </c>
      <c r="D84" s="88">
        <v>5.6608779021818192</v>
      </c>
      <c r="E84" s="11">
        <v>135620.85644000006</v>
      </c>
      <c r="F84" s="172">
        <v>386620.85644000006</v>
      </c>
      <c r="G84" s="272">
        <v>68400</v>
      </c>
      <c r="H84" s="273">
        <v>5.6608779021818192</v>
      </c>
      <c r="I84" s="274">
        <v>312400</v>
      </c>
      <c r="J84" s="277">
        <f t="shared" si="11"/>
        <v>380800</v>
      </c>
      <c r="K84" s="272">
        <v>80028</v>
      </c>
      <c r="L84" s="273">
        <v>5.6608779021818192</v>
      </c>
      <c r="M84" s="274">
        <v>331144</v>
      </c>
      <c r="N84" s="277">
        <f t="shared" si="12"/>
        <v>411172</v>
      </c>
      <c r="O84" s="272">
        <v>84132</v>
      </c>
      <c r="P84" s="273">
        <v>5.6608779021818192</v>
      </c>
      <c r="Q84" s="274">
        <v>318648</v>
      </c>
      <c r="R84" s="277">
        <f t="shared" si="13"/>
        <v>402780</v>
      </c>
      <c r="S84" s="395">
        <f t="shared" si="7"/>
        <v>395343.21411</v>
      </c>
    </row>
    <row r="85" spans="1:19" x14ac:dyDescent="0.25">
      <c r="A85" s="3"/>
      <c r="B85" s="36" t="s">
        <v>100</v>
      </c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 s="86">
        <v>75</v>
      </c>
      <c r="B86" s="87" t="s">
        <v>399</v>
      </c>
      <c r="C86" s="9">
        <v>3018000</v>
      </c>
      <c r="D86" s="88">
        <v>69.188436884000012</v>
      </c>
      <c r="E86" s="11">
        <v>1625406.6295959996</v>
      </c>
      <c r="F86" s="172">
        <v>4643406.6295959996</v>
      </c>
      <c r="G86" s="272">
        <v>922500</v>
      </c>
      <c r="H86" s="273">
        <v>69.188436884000012</v>
      </c>
      <c r="I86" s="274">
        <v>3817700</v>
      </c>
      <c r="J86" s="277">
        <f t="shared" si="11"/>
        <v>4740200</v>
      </c>
      <c r="K86" s="272">
        <v>1079325</v>
      </c>
      <c r="L86" s="273">
        <v>69.188436884000012</v>
      </c>
      <c r="M86" s="274">
        <v>3970408</v>
      </c>
      <c r="N86" s="277">
        <f t="shared" si="12"/>
        <v>5049733</v>
      </c>
      <c r="O86" s="272">
        <v>1134675</v>
      </c>
      <c r="P86" s="273">
        <v>69.188436884000012</v>
      </c>
      <c r="Q86" s="274">
        <v>3970408</v>
      </c>
      <c r="R86" s="277">
        <f t="shared" si="13"/>
        <v>5105083</v>
      </c>
      <c r="S86" s="395">
        <f t="shared" si="7"/>
        <v>4884605.6573989997</v>
      </c>
    </row>
    <row r="87" spans="1:19" x14ac:dyDescent="0.25">
      <c r="A87" s="86">
        <v>76</v>
      </c>
      <c r="B87" s="87" t="s">
        <v>102</v>
      </c>
      <c r="C87" s="9">
        <v>378000</v>
      </c>
      <c r="D87" s="88">
        <v>5.3601184774545461</v>
      </c>
      <c r="E87" s="11">
        <v>202830.69044000003</v>
      </c>
      <c r="F87" s="172">
        <v>580830.69044000003</v>
      </c>
      <c r="G87" s="272">
        <v>332250</v>
      </c>
      <c r="H87" s="273">
        <v>5.3601184774545461</v>
      </c>
      <c r="I87" s="274">
        <v>295900</v>
      </c>
      <c r="J87" s="277">
        <f t="shared" si="11"/>
        <v>628150</v>
      </c>
      <c r="K87" s="272">
        <v>378765</v>
      </c>
      <c r="L87" s="273">
        <v>5.3601184774545461</v>
      </c>
      <c r="M87" s="274">
        <v>304777</v>
      </c>
      <c r="N87" s="277">
        <f t="shared" si="12"/>
        <v>683542</v>
      </c>
      <c r="O87" s="272">
        <v>402023</v>
      </c>
      <c r="P87" s="273">
        <v>5.3601184774545461</v>
      </c>
      <c r="Q87" s="274">
        <v>307736</v>
      </c>
      <c r="R87" s="277">
        <f t="shared" si="13"/>
        <v>709759</v>
      </c>
      <c r="S87" s="395">
        <f t="shared" si="7"/>
        <v>650570.42261000001</v>
      </c>
    </row>
    <row r="88" spans="1:19" x14ac:dyDescent="0.25">
      <c r="A88" s="86">
        <v>77</v>
      </c>
      <c r="B88" s="87" t="s">
        <v>103</v>
      </c>
      <c r="C88" s="9">
        <v>337000</v>
      </c>
      <c r="D88" s="88">
        <v>5.3601184774545461</v>
      </c>
      <c r="E88" s="11">
        <v>182035.03094799997</v>
      </c>
      <c r="F88" s="172">
        <v>519035.03094799997</v>
      </c>
      <c r="G88" s="272">
        <v>254100</v>
      </c>
      <c r="H88" s="273">
        <v>5.3601184774545461</v>
      </c>
      <c r="I88" s="274">
        <v>295900</v>
      </c>
      <c r="J88" s="277">
        <f t="shared" si="11"/>
        <v>550000</v>
      </c>
      <c r="K88" s="272">
        <v>297297</v>
      </c>
      <c r="L88" s="273">
        <v>5.3601184774545461</v>
      </c>
      <c r="M88" s="274">
        <v>307736</v>
      </c>
      <c r="N88" s="277">
        <f t="shared" si="12"/>
        <v>605033</v>
      </c>
      <c r="O88" s="272">
        <v>317625</v>
      </c>
      <c r="P88" s="273">
        <v>5.3601184774545461</v>
      </c>
      <c r="Q88" s="274">
        <v>304777</v>
      </c>
      <c r="R88" s="277">
        <f t="shared" si="13"/>
        <v>622402</v>
      </c>
      <c r="S88" s="395">
        <f t="shared" si="7"/>
        <v>574117.50773700001</v>
      </c>
    </row>
    <row r="89" spans="1:19" x14ac:dyDescent="0.25">
      <c r="A89" s="86">
        <v>78</v>
      </c>
      <c r="B89" s="87" t="s">
        <v>106</v>
      </c>
      <c r="C89" s="9">
        <v>862000</v>
      </c>
      <c r="D89" s="88">
        <v>3.7739186014545458</v>
      </c>
      <c r="E89" s="11">
        <v>463813.14762399998</v>
      </c>
      <c r="F89" s="172">
        <v>1325813.147624</v>
      </c>
      <c r="G89" s="272">
        <v>1392750</v>
      </c>
      <c r="H89" s="273">
        <v>3.7739186014545458</v>
      </c>
      <c r="I89" s="274">
        <v>208300</v>
      </c>
      <c r="J89" s="277">
        <f t="shared" si="11"/>
        <v>1601050</v>
      </c>
      <c r="K89" s="272">
        <v>1559880</v>
      </c>
      <c r="L89" s="273">
        <v>3.7739186014545458</v>
      </c>
      <c r="M89" s="274">
        <v>214549</v>
      </c>
      <c r="N89" s="277">
        <f t="shared" si="12"/>
        <v>1774429</v>
      </c>
      <c r="O89" s="272">
        <v>1629518</v>
      </c>
      <c r="P89" s="273">
        <v>3.7739186014545458</v>
      </c>
      <c r="Q89" s="274">
        <v>216632</v>
      </c>
      <c r="R89" s="277">
        <f t="shared" si="13"/>
        <v>1846150</v>
      </c>
      <c r="S89" s="395">
        <f t="shared" si="7"/>
        <v>1636860.536906</v>
      </c>
    </row>
    <row r="90" spans="1:19" x14ac:dyDescent="0.25">
      <c r="A90" s="86">
        <v>79</v>
      </c>
      <c r="B90" s="87" t="s">
        <v>107</v>
      </c>
      <c r="C90" s="9">
        <v>932000</v>
      </c>
      <c r="D90" s="88">
        <v>15.09565509418182</v>
      </c>
      <c r="E90" s="11">
        <v>501182.29983599996</v>
      </c>
      <c r="F90" s="172">
        <v>1433182.299836</v>
      </c>
      <c r="G90" s="272">
        <v>702900</v>
      </c>
      <c r="H90" s="273">
        <v>15.09565509418182</v>
      </c>
      <c r="I90" s="274">
        <v>833000</v>
      </c>
      <c r="J90" s="277">
        <f t="shared" si="11"/>
        <v>1535900</v>
      </c>
      <c r="K90" s="272">
        <v>815364</v>
      </c>
      <c r="L90" s="273">
        <v>15.09565509418182</v>
      </c>
      <c r="M90" s="274">
        <v>874650</v>
      </c>
      <c r="N90" s="277">
        <f t="shared" si="12"/>
        <v>1690014</v>
      </c>
      <c r="O90" s="272">
        <v>899712</v>
      </c>
      <c r="P90" s="273">
        <v>15.09565509418182</v>
      </c>
      <c r="Q90" s="274">
        <v>849660</v>
      </c>
      <c r="R90" s="277">
        <f t="shared" si="13"/>
        <v>1749372</v>
      </c>
      <c r="S90" s="395">
        <f t="shared" si="7"/>
        <v>1602117.0749590001</v>
      </c>
    </row>
    <row r="91" spans="1:19" x14ac:dyDescent="0.25">
      <c r="A91" s="86">
        <v>80</v>
      </c>
      <c r="B91" s="87" t="s">
        <v>108</v>
      </c>
      <c r="C91" s="9">
        <v>2928000</v>
      </c>
      <c r="D91" s="88">
        <v>15.09565509418182</v>
      </c>
      <c r="E91" s="11">
        <v>1576314.6304240003</v>
      </c>
      <c r="F91" s="172">
        <v>4504314.6304240003</v>
      </c>
      <c r="G91" s="272">
        <v>4582200</v>
      </c>
      <c r="H91" s="273">
        <v>15.09565509418182</v>
      </c>
      <c r="I91" s="274">
        <v>833000</v>
      </c>
      <c r="J91" s="277">
        <f t="shared" si="11"/>
        <v>5415200</v>
      </c>
      <c r="K91" s="272">
        <v>5223708</v>
      </c>
      <c r="L91" s="273">
        <v>15.09565509418182</v>
      </c>
      <c r="M91" s="274">
        <v>866320</v>
      </c>
      <c r="N91" s="277">
        <f t="shared" si="12"/>
        <v>6090028</v>
      </c>
      <c r="O91" s="272">
        <v>5315352</v>
      </c>
      <c r="P91" s="273">
        <v>15.09565509418182</v>
      </c>
      <c r="Q91" s="274">
        <v>849660</v>
      </c>
      <c r="R91" s="277">
        <f t="shared" si="13"/>
        <v>6165012</v>
      </c>
      <c r="S91" s="395">
        <f t="shared" si="7"/>
        <v>5543638.6576060001</v>
      </c>
    </row>
    <row r="92" spans="1:19" x14ac:dyDescent="0.25">
      <c r="A92" s="86">
        <v>81</v>
      </c>
      <c r="B92" s="87" t="s">
        <v>110</v>
      </c>
      <c r="C92" s="9">
        <v>470000</v>
      </c>
      <c r="D92" s="88">
        <v>5.6608779021818192</v>
      </c>
      <c r="E92" s="11">
        <v>253327.26782399998</v>
      </c>
      <c r="F92" s="172">
        <v>723327.26782399998</v>
      </c>
      <c r="G92" s="272">
        <v>495750</v>
      </c>
      <c r="H92" s="273">
        <v>5.6608779021818192</v>
      </c>
      <c r="I92" s="274">
        <v>312400</v>
      </c>
      <c r="J92" s="277">
        <f t="shared" si="11"/>
        <v>808150</v>
      </c>
      <c r="K92" s="272">
        <v>575070</v>
      </c>
      <c r="L92" s="273">
        <v>5.6608779021818192</v>
      </c>
      <c r="M92" s="274">
        <v>321772</v>
      </c>
      <c r="N92" s="277">
        <f t="shared" si="12"/>
        <v>896842</v>
      </c>
      <c r="O92" s="272">
        <v>580028</v>
      </c>
      <c r="P92" s="273">
        <v>5.6608779021818192</v>
      </c>
      <c r="Q92" s="274">
        <v>328020</v>
      </c>
      <c r="R92" s="277">
        <f t="shared" si="13"/>
        <v>908048</v>
      </c>
      <c r="S92" s="395">
        <f t="shared" si="7"/>
        <v>834091.81695599994</v>
      </c>
    </row>
    <row r="93" spans="1:19" x14ac:dyDescent="0.25">
      <c r="A93" s="3"/>
      <c r="B93" s="36" t="s">
        <v>111</v>
      </c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25">
      <c r="A94" s="86">
        <v>82</v>
      </c>
      <c r="B94" s="87" t="s">
        <v>112</v>
      </c>
      <c r="C94" s="9">
        <v>304000</v>
      </c>
      <c r="D94" s="88">
        <v>7.1455951290909097</v>
      </c>
      <c r="E94" s="11">
        <v>163958.646932</v>
      </c>
      <c r="F94" s="172">
        <v>467958.646932</v>
      </c>
      <c r="G94" s="272">
        <v>63450</v>
      </c>
      <c r="H94" s="273">
        <v>7.1455951290909097</v>
      </c>
      <c r="I94" s="274">
        <v>394400</v>
      </c>
      <c r="J94" s="277">
        <f t="shared" si="11"/>
        <v>457850</v>
      </c>
      <c r="K94" s="272">
        <v>73602</v>
      </c>
      <c r="L94" s="273">
        <v>7.1455951290909097</v>
      </c>
      <c r="M94" s="274">
        <v>406232</v>
      </c>
      <c r="N94" s="277">
        <f t="shared" si="12"/>
        <v>479834</v>
      </c>
      <c r="O94" s="272">
        <v>76140</v>
      </c>
      <c r="P94" s="273">
        <v>7.1455951290909097</v>
      </c>
      <c r="Q94" s="274">
        <v>402288</v>
      </c>
      <c r="R94" s="277">
        <f t="shared" si="13"/>
        <v>478428</v>
      </c>
      <c r="S94" s="395">
        <f t="shared" si="7"/>
        <v>471017.66173300002</v>
      </c>
    </row>
    <row r="95" spans="1:19" x14ac:dyDescent="0.25">
      <c r="A95" s="86">
        <v>83</v>
      </c>
      <c r="B95" s="87" t="s">
        <v>113</v>
      </c>
      <c r="C95" s="15" t="s">
        <v>10</v>
      </c>
      <c r="D95" s="88">
        <v>10.069589302545456</v>
      </c>
      <c r="E95" s="11">
        <v>572738.401984</v>
      </c>
      <c r="F95" s="172">
        <v>572738.401984</v>
      </c>
      <c r="G95" s="275" t="s">
        <v>10</v>
      </c>
      <c r="H95" s="273">
        <v>10.069589302545456</v>
      </c>
      <c r="I95" s="274">
        <v>555800</v>
      </c>
      <c r="J95" s="277">
        <f>I95*1</f>
        <v>555800</v>
      </c>
      <c r="K95" s="275" t="s">
        <v>10</v>
      </c>
      <c r="L95" s="273">
        <v>10.069589302545456</v>
      </c>
      <c r="M95" s="274">
        <v>572474</v>
      </c>
      <c r="N95" s="277">
        <f>M95*1</f>
        <v>572474</v>
      </c>
      <c r="O95" s="275" t="s">
        <v>10</v>
      </c>
      <c r="P95" s="273">
        <v>10.069589302545456</v>
      </c>
      <c r="Q95" s="274">
        <v>583590</v>
      </c>
      <c r="R95" s="277">
        <f>Q95*1</f>
        <v>583590</v>
      </c>
      <c r="S95" s="395">
        <f t="shared" si="7"/>
        <v>571150.60049600003</v>
      </c>
    </row>
    <row r="96" spans="1:19" x14ac:dyDescent="0.25">
      <c r="A96" s="86">
        <v>84</v>
      </c>
      <c r="B96" s="87" t="s">
        <v>114</v>
      </c>
      <c r="C96" s="9">
        <v>1937000</v>
      </c>
      <c r="D96" s="88">
        <v>6.9188378949090916</v>
      </c>
      <c r="E96" s="11">
        <v>1043208.8598239999</v>
      </c>
      <c r="F96" s="172">
        <v>2980208.8598239999</v>
      </c>
      <c r="G96" s="272">
        <v>3259350</v>
      </c>
      <c r="H96" s="273">
        <v>6.9188378949090916</v>
      </c>
      <c r="I96" s="274">
        <v>381900</v>
      </c>
      <c r="J96" s="277">
        <f t="shared" si="11"/>
        <v>3641250</v>
      </c>
      <c r="K96" s="272">
        <v>3846033</v>
      </c>
      <c r="L96" s="273">
        <v>6.9188378949090916</v>
      </c>
      <c r="M96" s="274">
        <v>393357</v>
      </c>
      <c r="N96" s="277">
        <f t="shared" si="12"/>
        <v>4239390</v>
      </c>
      <c r="O96" s="272">
        <v>4106781</v>
      </c>
      <c r="P96" s="273">
        <v>6.9188378949090916</v>
      </c>
      <c r="Q96" s="274">
        <v>400995</v>
      </c>
      <c r="R96" s="277">
        <f t="shared" si="13"/>
        <v>4507776</v>
      </c>
      <c r="S96" s="395">
        <f t="shared" si="7"/>
        <v>3842156.214956</v>
      </c>
    </row>
    <row r="97" spans="1:19" x14ac:dyDescent="0.25">
      <c r="A97" s="86">
        <v>85</v>
      </c>
      <c r="B97" s="87" t="s">
        <v>116</v>
      </c>
      <c r="C97" s="9">
        <v>596000</v>
      </c>
      <c r="D97" s="88">
        <v>5.3601184774545461</v>
      </c>
      <c r="E97" s="11">
        <v>320583.84504400007</v>
      </c>
      <c r="F97" s="172">
        <v>916583.84504400007</v>
      </c>
      <c r="G97" s="272">
        <v>749250</v>
      </c>
      <c r="H97" s="273">
        <v>5.3601184774545461</v>
      </c>
      <c r="I97" s="274">
        <v>295900</v>
      </c>
      <c r="J97" s="277">
        <f t="shared" si="11"/>
        <v>1045150</v>
      </c>
      <c r="K97" s="272">
        <v>884115</v>
      </c>
      <c r="L97" s="273">
        <v>5.3601184774545461</v>
      </c>
      <c r="M97" s="274">
        <v>307736</v>
      </c>
      <c r="N97" s="277">
        <f t="shared" si="12"/>
        <v>1191851</v>
      </c>
      <c r="O97" s="272">
        <v>929070</v>
      </c>
      <c r="P97" s="273">
        <v>5.3601184774545461</v>
      </c>
      <c r="Q97" s="274">
        <v>304777</v>
      </c>
      <c r="R97" s="277">
        <f t="shared" si="13"/>
        <v>1233847</v>
      </c>
      <c r="S97" s="395">
        <f t="shared" si="7"/>
        <v>1096857.961261</v>
      </c>
    </row>
    <row r="98" spans="1:19" x14ac:dyDescent="0.25">
      <c r="A98" s="86">
        <v>86</v>
      </c>
      <c r="B98" s="87" t="s">
        <v>117</v>
      </c>
      <c r="C98" s="9">
        <v>580000</v>
      </c>
      <c r="D98" s="88">
        <v>5.3601184774545461</v>
      </c>
      <c r="E98" s="11">
        <v>312044.09781199996</v>
      </c>
      <c r="F98" s="172">
        <v>892044.09781199996</v>
      </c>
      <c r="G98" s="272">
        <v>727500</v>
      </c>
      <c r="H98" s="273">
        <v>5.3601184774545461</v>
      </c>
      <c r="I98" s="274">
        <v>295900</v>
      </c>
      <c r="J98" s="277">
        <f t="shared" si="11"/>
        <v>1023400</v>
      </c>
      <c r="K98" s="272">
        <v>858450</v>
      </c>
      <c r="L98" s="273">
        <v>5.3601184774545461</v>
      </c>
      <c r="M98" s="274">
        <v>313654</v>
      </c>
      <c r="N98" s="277">
        <f t="shared" si="12"/>
        <v>1172104</v>
      </c>
      <c r="O98" s="272">
        <v>851175</v>
      </c>
      <c r="P98" s="273">
        <v>5.3601184774545461</v>
      </c>
      <c r="Q98" s="274">
        <v>301818</v>
      </c>
      <c r="R98" s="277">
        <f t="shared" si="13"/>
        <v>1152993</v>
      </c>
      <c r="S98" s="395">
        <f t="shared" si="7"/>
        <v>1060135.2744529999</v>
      </c>
    </row>
    <row r="99" spans="1:19" x14ac:dyDescent="0.25">
      <c r="A99" s="86">
        <v>87</v>
      </c>
      <c r="B99" s="87" t="s">
        <v>118</v>
      </c>
      <c r="C99" s="9">
        <v>313000</v>
      </c>
      <c r="D99" s="88">
        <v>6.9188378949090916</v>
      </c>
      <c r="E99" s="11">
        <v>168985.64878799993</v>
      </c>
      <c r="F99" s="172">
        <v>481985.64878799993</v>
      </c>
      <c r="G99" s="272">
        <v>96300</v>
      </c>
      <c r="H99" s="273">
        <v>6.9188378949090916</v>
      </c>
      <c r="I99" s="274">
        <v>381900</v>
      </c>
      <c r="J99" s="277">
        <f t="shared" si="11"/>
        <v>478200</v>
      </c>
      <c r="K99" s="272">
        <v>109782</v>
      </c>
      <c r="L99" s="273">
        <v>6.9188378949090916</v>
      </c>
      <c r="M99" s="274">
        <v>400995</v>
      </c>
      <c r="N99" s="277">
        <f t="shared" si="12"/>
        <v>510777</v>
      </c>
      <c r="O99" s="272">
        <v>117486</v>
      </c>
      <c r="P99" s="273">
        <v>6.9188378949090916</v>
      </c>
      <c r="Q99" s="274">
        <v>389538</v>
      </c>
      <c r="R99" s="277">
        <f t="shared" si="13"/>
        <v>507024</v>
      </c>
      <c r="S99" s="395">
        <f t="shared" si="7"/>
        <v>494496.662197</v>
      </c>
    </row>
    <row r="100" spans="1:19" x14ac:dyDescent="0.25">
      <c r="A100" s="86">
        <v>88</v>
      </c>
      <c r="B100" s="87" t="s">
        <v>400</v>
      </c>
      <c r="C100" s="9">
        <v>407000</v>
      </c>
      <c r="D100" s="88">
        <v>6.9188378949090916</v>
      </c>
      <c r="E100" s="11">
        <v>219308.20509599999</v>
      </c>
      <c r="F100" s="172">
        <v>626308.20509599999</v>
      </c>
      <c r="G100" s="272">
        <v>280950</v>
      </c>
      <c r="H100" s="273">
        <v>6.9188378949090916</v>
      </c>
      <c r="I100" s="274">
        <v>381900</v>
      </c>
      <c r="J100" s="277">
        <f t="shared" si="11"/>
        <v>662850</v>
      </c>
      <c r="K100" s="272">
        <v>328712</v>
      </c>
      <c r="L100" s="273">
        <v>6.9188378949090916</v>
      </c>
      <c r="M100" s="274">
        <v>393357</v>
      </c>
      <c r="N100" s="277">
        <f t="shared" si="12"/>
        <v>722069</v>
      </c>
      <c r="O100" s="272">
        <v>345569</v>
      </c>
      <c r="P100" s="273">
        <v>6.9188378949090916</v>
      </c>
      <c r="Q100" s="274">
        <v>393357</v>
      </c>
      <c r="R100" s="277">
        <f t="shared" si="13"/>
        <v>738926</v>
      </c>
      <c r="S100" s="395">
        <f t="shared" si="7"/>
        <v>687538.30127399997</v>
      </c>
    </row>
    <row r="101" spans="1:19" x14ac:dyDescent="0.25">
      <c r="A101" s="86">
        <v>89</v>
      </c>
      <c r="B101" s="87" t="s">
        <v>120</v>
      </c>
      <c r="C101" s="9">
        <v>2114000</v>
      </c>
      <c r="D101" s="88">
        <v>5.6608779021818192</v>
      </c>
      <c r="E101" s="11">
        <v>1137800.89738</v>
      </c>
      <c r="F101" s="172">
        <v>3251800.89738</v>
      </c>
      <c r="G101" s="272">
        <v>3692250</v>
      </c>
      <c r="H101" s="273">
        <v>5.6608779021818192</v>
      </c>
      <c r="I101" s="274">
        <v>312400</v>
      </c>
      <c r="J101" s="277">
        <f t="shared" si="11"/>
        <v>4004650</v>
      </c>
      <c r="K101" s="272">
        <v>4246088</v>
      </c>
      <c r="L101" s="273">
        <v>5.6608779021818192</v>
      </c>
      <c r="M101" s="274">
        <v>324896</v>
      </c>
      <c r="N101" s="277">
        <f t="shared" si="12"/>
        <v>4570984</v>
      </c>
      <c r="O101" s="272">
        <v>4726080</v>
      </c>
      <c r="P101" s="273">
        <v>5.6608779021818192</v>
      </c>
      <c r="Q101" s="274">
        <v>321772</v>
      </c>
      <c r="R101" s="277">
        <f t="shared" si="13"/>
        <v>5047852</v>
      </c>
      <c r="S101" s="395">
        <f t="shared" si="7"/>
        <v>4218821.7243450005</v>
      </c>
    </row>
    <row r="102" spans="1:19" x14ac:dyDescent="0.25">
      <c r="A102" s="86">
        <v>90</v>
      </c>
      <c r="B102" s="87" t="s">
        <v>121</v>
      </c>
      <c r="C102" s="9">
        <v>4193000</v>
      </c>
      <c r="D102" s="88">
        <v>16.353634398545456</v>
      </c>
      <c r="E102" s="11">
        <v>2257462.9617400002</v>
      </c>
      <c r="F102" s="172">
        <v>6450462.9617400002</v>
      </c>
      <c r="G102" s="272">
        <v>6954300</v>
      </c>
      <c r="H102" s="273">
        <v>16.353634398545456</v>
      </c>
      <c r="I102" s="274">
        <v>902400</v>
      </c>
      <c r="J102" s="277">
        <f t="shared" si="11"/>
        <v>7856700</v>
      </c>
      <c r="K102" s="272">
        <v>7997445</v>
      </c>
      <c r="L102" s="273">
        <v>16.353634398545456</v>
      </c>
      <c r="M102" s="274">
        <v>938496</v>
      </c>
      <c r="N102" s="277">
        <f t="shared" si="12"/>
        <v>8935941</v>
      </c>
      <c r="O102" s="272">
        <v>8414703</v>
      </c>
      <c r="P102" s="273">
        <v>16.353634398545456</v>
      </c>
      <c r="Q102" s="274">
        <v>947520</v>
      </c>
      <c r="R102" s="277">
        <f t="shared" si="13"/>
        <v>9362223</v>
      </c>
      <c r="S102" s="395">
        <f t="shared" si="7"/>
        <v>8151331.7404350005</v>
      </c>
    </row>
    <row r="103" spans="1:19" x14ac:dyDescent="0.25">
      <c r="A103" s="86">
        <v>91</v>
      </c>
      <c r="B103" s="87" t="s">
        <v>122</v>
      </c>
      <c r="C103" s="9">
        <v>1940000</v>
      </c>
      <c r="D103" s="88">
        <v>6.9188378949090916</v>
      </c>
      <c r="E103" s="11">
        <v>1043886.5358119998</v>
      </c>
      <c r="F103" s="172">
        <v>2983886.5358119998</v>
      </c>
      <c r="G103" s="272">
        <v>3227250</v>
      </c>
      <c r="H103" s="273">
        <v>6.9188378949090916</v>
      </c>
      <c r="I103" s="274">
        <v>381900</v>
      </c>
      <c r="J103" s="277">
        <f t="shared" si="11"/>
        <v>3609150</v>
      </c>
      <c r="K103" s="272">
        <v>3614520</v>
      </c>
      <c r="L103" s="273">
        <v>6.9188378949090916</v>
      </c>
      <c r="M103" s="274">
        <v>397176</v>
      </c>
      <c r="N103" s="277">
        <f t="shared" si="12"/>
        <v>4011696</v>
      </c>
      <c r="O103" s="272">
        <v>4130880</v>
      </c>
      <c r="P103" s="273">
        <v>6.9188378949090916</v>
      </c>
      <c r="Q103" s="274">
        <v>400995</v>
      </c>
      <c r="R103" s="277">
        <f t="shared" si="13"/>
        <v>4531875</v>
      </c>
      <c r="S103" s="395">
        <f t="shared" si="7"/>
        <v>3784151.883953</v>
      </c>
    </row>
    <row r="104" spans="1:19" x14ac:dyDescent="0.25">
      <c r="A104" s="86">
        <v>92</v>
      </c>
      <c r="B104" s="87" t="s">
        <v>124</v>
      </c>
      <c r="C104" s="9">
        <v>1267000</v>
      </c>
      <c r="D104" s="88">
        <v>6.9188378949090916</v>
      </c>
      <c r="E104" s="11">
        <v>682040.65568799991</v>
      </c>
      <c r="F104" s="172">
        <v>1949040.6556879999</v>
      </c>
      <c r="G104" s="272">
        <v>1940400</v>
      </c>
      <c r="H104" s="273">
        <v>6.9188378949090916</v>
      </c>
      <c r="I104" s="274">
        <v>381900</v>
      </c>
      <c r="J104" s="277">
        <f t="shared" si="11"/>
        <v>2322300</v>
      </c>
      <c r="K104" s="272">
        <v>2212056</v>
      </c>
      <c r="L104" s="273">
        <v>6.9188378949090916</v>
      </c>
      <c r="M104" s="274">
        <v>393357</v>
      </c>
      <c r="N104" s="277">
        <f t="shared" si="12"/>
        <v>2605413</v>
      </c>
      <c r="O104" s="272">
        <v>2289672</v>
      </c>
      <c r="P104" s="273">
        <v>6.9188378949090916</v>
      </c>
      <c r="Q104" s="274">
        <v>389538</v>
      </c>
      <c r="R104" s="277">
        <f t="shared" si="13"/>
        <v>2679210</v>
      </c>
      <c r="S104" s="395">
        <f t="shared" si="7"/>
        <v>2388990.9139219997</v>
      </c>
    </row>
    <row r="105" spans="1:19" x14ac:dyDescent="0.25">
      <c r="A105" s="86">
        <v>93</v>
      </c>
      <c r="B105" s="87" t="s">
        <v>569</v>
      </c>
      <c r="C105" s="9">
        <v>1338000</v>
      </c>
      <c r="D105" s="88">
        <v>6.9188378949090916</v>
      </c>
      <c r="E105" s="11">
        <v>720268.3355640003</v>
      </c>
      <c r="F105" s="172">
        <v>2058268.3355640003</v>
      </c>
      <c r="G105" s="272">
        <v>2087550</v>
      </c>
      <c r="H105" s="273">
        <v>6.9188378949090916</v>
      </c>
      <c r="I105" s="274">
        <v>381900</v>
      </c>
      <c r="J105" s="277">
        <f t="shared" si="11"/>
        <v>2469450</v>
      </c>
      <c r="K105" s="272">
        <v>2442434</v>
      </c>
      <c r="L105" s="273">
        <v>6.9188378949090916</v>
      </c>
      <c r="M105" s="274">
        <v>393357</v>
      </c>
      <c r="N105" s="277">
        <f t="shared" si="12"/>
        <v>2835791</v>
      </c>
      <c r="O105" s="272">
        <v>2505060</v>
      </c>
      <c r="P105" s="273">
        <v>6.9188378949090916</v>
      </c>
      <c r="Q105" s="274">
        <v>393357</v>
      </c>
      <c r="R105" s="277">
        <f t="shared" si="13"/>
        <v>2898417</v>
      </c>
      <c r="S105" s="395">
        <f t="shared" si="7"/>
        <v>2565481.5838910001</v>
      </c>
    </row>
    <row r="106" spans="1:19" x14ac:dyDescent="0.25">
      <c r="A106" s="86">
        <v>94</v>
      </c>
      <c r="B106" s="87" t="s">
        <v>125</v>
      </c>
      <c r="C106" s="9">
        <v>559000</v>
      </c>
      <c r="D106" s="88">
        <v>5.6608779021818192</v>
      </c>
      <c r="E106" s="11">
        <v>300736.402336</v>
      </c>
      <c r="F106" s="172">
        <v>859736.402336</v>
      </c>
      <c r="G106" s="272">
        <v>667200</v>
      </c>
      <c r="H106" s="273">
        <v>5.6608779021818192</v>
      </c>
      <c r="I106" s="274">
        <v>312400</v>
      </c>
      <c r="J106" s="277">
        <f t="shared" si="11"/>
        <v>979600</v>
      </c>
      <c r="K106" s="272">
        <v>767280</v>
      </c>
      <c r="L106" s="273">
        <v>5.6608779021818192</v>
      </c>
      <c r="M106" s="274">
        <v>331144</v>
      </c>
      <c r="N106" s="277">
        <f t="shared" si="12"/>
        <v>1098424</v>
      </c>
      <c r="O106" s="272">
        <v>813984</v>
      </c>
      <c r="P106" s="273">
        <v>5.6608779021818192</v>
      </c>
      <c r="Q106" s="274">
        <v>315524</v>
      </c>
      <c r="R106" s="277">
        <f t="shared" si="13"/>
        <v>1129508</v>
      </c>
      <c r="S106" s="395">
        <f t="shared" si="7"/>
        <v>1016817.100584</v>
      </c>
    </row>
    <row r="107" spans="1:19" x14ac:dyDescent="0.25">
      <c r="A107" s="86">
        <v>95</v>
      </c>
      <c r="B107" s="87" t="s">
        <v>126</v>
      </c>
      <c r="C107" s="9">
        <v>1274000</v>
      </c>
      <c r="D107" s="88">
        <v>6.9101283469090919</v>
      </c>
      <c r="E107" s="11">
        <v>685783.53073999984</v>
      </c>
      <c r="F107" s="172">
        <v>1959783.5307399998</v>
      </c>
      <c r="G107" s="272">
        <v>1960500</v>
      </c>
      <c r="H107" s="273">
        <v>6.9101283469090919</v>
      </c>
      <c r="I107" s="274">
        <v>381400</v>
      </c>
      <c r="J107" s="277">
        <f t="shared" si="11"/>
        <v>2341900</v>
      </c>
      <c r="K107" s="272">
        <v>2293785</v>
      </c>
      <c r="L107" s="273">
        <v>6.9101283469090919</v>
      </c>
      <c r="M107" s="274">
        <v>392842</v>
      </c>
      <c r="N107" s="277">
        <f t="shared" si="12"/>
        <v>2686627</v>
      </c>
      <c r="O107" s="272">
        <v>2411415</v>
      </c>
      <c r="P107" s="273">
        <v>6.9101283469090919</v>
      </c>
      <c r="Q107" s="274">
        <v>385214</v>
      </c>
      <c r="R107" s="277">
        <f t="shared" si="13"/>
        <v>2796629</v>
      </c>
      <c r="S107" s="395">
        <f t="shared" si="7"/>
        <v>2446234.8826850001</v>
      </c>
    </row>
    <row r="108" spans="1:19" x14ac:dyDescent="0.25">
      <c r="A108" s="86">
        <v>96</v>
      </c>
      <c r="B108" s="87" t="s">
        <v>127</v>
      </c>
      <c r="C108" s="9">
        <v>293000</v>
      </c>
      <c r="D108" s="88">
        <v>6.9188378949090916</v>
      </c>
      <c r="E108" s="11">
        <v>157564.12262399995</v>
      </c>
      <c r="F108" s="172">
        <v>450564.12262399995</v>
      </c>
      <c r="G108" s="272">
        <v>57000</v>
      </c>
      <c r="H108" s="273">
        <v>6.9188378949090916</v>
      </c>
      <c r="I108" s="274">
        <v>381900</v>
      </c>
      <c r="J108" s="277">
        <f t="shared" si="11"/>
        <v>438900</v>
      </c>
      <c r="K108" s="272">
        <v>65550</v>
      </c>
      <c r="L108" s="273">
        <v>6.9188378949090916</v>
      </c>
      <c r="M108" s="274">
        <v>393357</v>
      </c>
      <c r="N108" s="277">
        <f t="shared" si="12"/>
        <v>458907</v>
      </c>
      <c r="O108" s="272">
        <v>70680</v>
      </c>
      <c r="P108" s="273">
        <v>6.9188378949090916</v>
      </c>
      <c r="Q108" s="274">
        <v>385719</v>
      </c>
      <c r="R108" s="277">
        <f t="shared" si="13"/>
        <v>456399</v>
      </c>
      <c r="S108" s="395">
        <f t="shared" si="7"/>
        <v>451192.53065600002</v>
      </c>
    </row>
    <row r="109" spans="1:19" x14ac:dyDescent="0.25">
      <c r="A109" s="86">
        <v>97</v>
      </c>
      <c r="B109" s="87" t="s">
        <v>128</v>
      </c>
      <c r="C109" s="9">
        <v>372000</v>
      </c>
      <c r="D109" s="88">
        <v>6.9188378949090916</v>
      </c>
      <c r="E109" s="11">
        <v>201055.56232400006</v>
      </c>
      <c r="F109" s="172">
        <v>573055.56232400006</v>
      </c>
      <c r="G109" s="272">
        <v>212250</v>
      </c>
      <c r="H109" s="273">
        <v>6.9188378949090916</v>
      </c>
      <c r="I109" s="274">
        <v>381900</v>
      </c>
      <c r="J109" s="277">
        <f t="shared" si="11"/>
        <v>594150</v>
      </c>
      <c r="K109" s="272">
        <v>241965</v>
      </c>
      <c r="L109" s="273">
        <v>6.9188378949090916</v>
      </c>
      <c r="M109" s="274">
        <v>404814</v>
      </c>
      <c r="N109" s="277">
        <f t="shared" si="12"/>
        <v>646779</v>
      </c>
      <c r="O109" s="272">
        <v>263190</v>
      </c>
      <c r="P109" s="273">
        <v>6.9188378949090916</v>
      </c>
      <c r="Q109" s="274">
        <v>397176</v>
      </c>
      <c r="R109" s="277">
        <f t="shared" si="13"/>
        <v>660366</v>
      </c>
      <c r="S109" s="395">
        <f t="shared" si="7"/>
        <v>618587.64058100001</v>
      </c>
    </row>
    <row r="110" spans="1:19" x14ac:dyDescent="0.25">
      <c r="A110" s="86">
        <v>98</v>
      </c>
      <c r="B110" s="87" t="s">
        <v>130</v>
      </c>
      <c r="C110" s="9">
        <v>525000</v>
      </c>
      <c r="D110" s="88">
        <v>13.208695793454547</v>
      </c>
      <c r="E110" s="11">
        <v>283403.32437200006</v>
      </c>
      <c r="F110" s="172">
        <v>808403.32437200006</v>
      </c>
      <c r="G110" s="272">
        <v>58800</v>
      </c>
      <c r="H110" s="273">
        <v>13.208695793454547</v>
      </c>
      <c r="I110" s="274">
        <v>728900</v>
      </c>
      <c r="J110" s="277">
        <f t="shared" si="11"/>
        <v>787700</v>
      </c>
      <c r="K110" s="272">
        <v>68208</v>
      </c>
      <c r="L110" s="273">
        <v>13.208695793454547</v>
      </c>
      <c r="M110" s="274">
        <v>750767</v>
      </c>
      <c r="N110" s="277">
        <f t="shared" si="12"/>
        <v>818975</v>
      </c>
      <c r="O110" s="272">
        <v>74088</v>
      </c>
      <c r="P110" s="273">
        <v>13.208695793454547</v>
      </c>
      <c r="Q110" s="274">
        <v>765345</v>
      </c>
      <c r="R110" s="277">
        <f t="shared" si="13"/>
        <v>839433</v>
      </c>
      <c r="S110" s="395">
        <f t="shared" si="7"/>
        <v>813627.83109300002</v>
      </c>
    </row>
    <row r="111" spans="1:19" x14ac:dyDescent="0.25">
      <c r="A111" s="86">
        <v>99</v>
      </c>
      <c r="B111" s="87" t="s">
        <v>131</v>
      </c>
      <c r="C111" s="9">
        <v>410000</v>
      </c>
      <c r="D111" s="88">
        <v>6.9188378949090916</v>
      </c>
      <c r="E111" s="11">
        <v>220744.55984400003</v>
      </c>
      <c r="F111" s="172">
        <v>630744.55984400003</v>
      </c>
      <c r="G111" s="272">
        <v>285600</v>
      </c>
      <c r="H111" s="273">
        <v>6.9188378949090916</v>
      </c>
      <c r="I111" s="274">
        <v>381900</v>
      </c>
      <c r="J111" s="277">
        <f t="shared" si="11"/>
        <v>667500</v>
      </c>
      <c r="K111" s="272">
        <v>319872</v>
      </c>
      <c r="L111" s="273">
        <v>6.9188378949090916</v>
      </c>
      <c r="M111" s="274">
        <v>400995</v>
      </c>
      <c r="N111" s="277">
        <f t="shared" si="12"/>
        <v>720867</v>
      </c>
      <c r="O111" s="272">
        <v>354144</v>
      </c>
      <c r="P111" s="273">
        <v>6.9188378949090916</v>
      </c>
      <c r="Q111" s="274">
        <v>393357</v>
      </c>
      <c r="R111" s="277">
        <f t="shared" si="13"/>
        <v>747501</v>
      </c>
      <c r="S111" s="395">
        <f t="shared" si="7"/>
        <v>691653.13996100007</v>
      </c>
    </row>
    <row r="112" spans="1:19" x14ac:dyDescent="0.25">
      <c r="A112" s="86">
        <v>100</v>
      </c>
      <c r="B112" s="87" t="s">
        <v>464</v>
      </c>
      <c r="C112" s="15" t="s">
        <v>10</v>
      </c>
      <c r="D112" s="88">
        <v>5.0982720000000006</v>
      </c>
      <c r="E112" s="11">
        <v>326944.43832399999</v>
      </c>
      <c r="F112" s="172">
        <v>326944.43832399999</v>
      </c>
      <c r="G112" s="275" t="s">
        <v>10</v>
      </c>
      <c r="H112" s="273">
        <v>5.0982720000000006</v>
      </c>
      <c r="I112" s="274">
        <v>310900</v>
      </c>
      <c r="J112" s="277">
        <f t="shared" ref="J112:J113" si="14">I112*1</f>
        <v>310900</v>
      </c>
      <c r="K112" s="275" t="s">
        <v>10</v>
      </c>
      <c r="L112" s="273">
        <v>5.0982720000000006</v>
      </c>
      <c r="M112" s="274">
        <v>329554</v>
      </c>
      <c r="N112" s="277">
        <f t="shared" ref="N112:N113" si="15">M112*1</f>
        <v>329554</v>
      </c>
      <c r="O112" s="275" t="s">
        <v>10</v>
      </c>
      <c r="P112" s="273">
        <v>5.0982720000000006</v>
      </c>
      <c r="Q112" s="274">
        <v>326445</v>
      </c>
      <c r="R112" s="277">
        <f t="shared" ref="R112:R113" si="16">Q112*1</f>
        <v>326445</v>
      </c>
      <c r="S112" s="395">
        <f t="shared" si="7"/>
        <v>323460.859581</v>
      </c>
    </row>
    <row r="113" spans="1:19" x14ac:dyDescent="0.25">
      <c r="A113" s="86">
        <v>101</v>
      </c>
      <c r="B113" s="87" t="s">
        <v>465</v>
      </c>
      <c r="C113" s="15" t="s">
        <v>10</v>
      </c>
      <c r="D113" s="88">
        <v>3.3776052000000005</v>
      </c>
      <c r="E113" s="11">
        <v>218440.27127999999</v>
      </c>
      <c r="F113" s="172">
        <v>218440.27127999999</v>
      </c>
      <c r="G113" s="275" t="s">
        <v>10</v>
      </c>
      <c r="H113" s="273">
        <v>3.3776052000000005</v>
      </c>
      <c r="I113" s="274">
        <v>206100</v>
      </c>
      <c r="J113" s="277">
        <f t="shared" si="14"/>
        <v>206100</v>
      </c>
      <c r="K113" s="275" t="s">
        <v>10</v>
      </c>
      <c r="L113" s="273">
        <v>3.3776052000000005</v>
      </c>
      <c r="M113" s="274">
        <v>218466</v>
      </c>
      <c r="N113" s="277">
        <f t="shared" si="15"/>
        <v>218466</v>
      </c>
      <c r="O113" s="275" t="s">
        <v>10</v>
      </c>
      <c r="P113" s="273">
        <v>3.3776052000000005</v>
      </c>
      <c r="Q113" s="274">
        <v>210222</v>
      </c>
      <c r="R113" s="277">
        <f t="shared" si="16"/>
        <v>210222</v>
      </c>
      <c r="S113" s="395">
        <f t="shared" si="7"/>
        <v>213307.06782</v>
      </c>
    </row>
    <row r="114" spans="1:19" x14ac:dyDescent="0.25">
      <c r="A114" s="3"/>
      <c r="B114" s="36" t="s">
        <v>132</v>
      </c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25">
      <c r="A115" s="86">
        <v>102</v>
      </c>
      <c r="B115" s="87" t="s">
        <v>133</v>
      </c>
      <c r="C115" s="15" t="s">
        <v>10</v>
      </c>
      <c r="D115" s="88">
        <v>13.208695793454547</v>
      </c>
      <c r="E115" s="11">
        <v>757070.05354400014</v>
      </c>
      <c r="F115" s="172">
        <v>757070.05354400014</v>
      </c>
      <c r="G115" s="275" t="s">
        <v>10</v>
      </c>
      <c r="H115" s="273">
        <v>13.208695793454547</v>
      </c>
      <c r="I115" s="274">
        <v>728900</v>
      </c>
      <c r="J115" s="277">
        <f t="shared" ref="J115:J116" si="17">I115*1</f>
        <v>728900</v>
      </c>
      <c r="K115" s="275" t="s">
        <v>10</v>
      </c>
      <c r="L115" s="273">
        <v>13.208695793454547</v>
      </c>
      <c r="M115" s="274">
        <v>750767</v>
      </c>
      <c r="N115" s="277">
        <f t="shared" ref="N115:N116" si="18">M115*1</f>
        <v>750767</v>
      </c>
      <c r="O115" s="275" t="s">
        <v>10</v>
      </c>
      <c r="P115" s="273">
        <v>13.208695793454547</v>
      </c>
      <c r="Q115" s="274">
        <v>758056</v>
      </c>
      <c r="R115" s="277">
        <f t="shared" ref="R115:R116" si="19">Q115*1</f>
        <v>758056</v>
      </c>
      <c r="S115" s="395">
        <f t="shared" si="7"/>
        <v>748698.26338600006</v>
      </c>
    </row>
    <row r="116" spans="1:19" x14ac:dyDescent="0.25">
      <c r="A116" s="86">
        <v>103</v>
      </c>
      <c r="B116" s="87" t="s">
        <v>134</v>
      </c>
      <c r="C116" s="15" t="s">
        <v>10</v>
      </c>
      <c r="D116" s="88">
        <v>15.09565509418182</v>
      </c>
      <c r="E116" s="11">
        <v>870527.21330399998</v>
      </c>
      <c r="F116" s="172">
        <v>870527.21330399998</v>
      </c>
      <c r="G116" s="275" t="s">
        <v>10</v>
      </c>
      <c r="H116" s="273">
        <v>15.09565509418182</v>
      </c>
      <c r="I116" s="274">
        <v>833000</v>
      </c>
      <c r="J116" s="277">
        <f t="shared" si="17"/>
        <v>833000</v>
      </c>
      <c r="K116" s="275" t="s">
        <v>10</v>
      </c>
      <c r="L116" s="273">
        <v>15.09565509418182</v>
      </c>
      <c r="M116" s="274">
        <v>857990</v>
      </c>
      <c r="N116" s="277">
        <f t="shared" si="18"/>
        <v>857990</v>
      </c>
      <c r="O116" s="275" t="s">
        <v>10</v>
      </c>
      <c r="P116" s="273">
        <v>15.09565509418182</v>
      </c>
      <c r="Q116" s="274">
        <v>841330</v>
      </c>
      <c r="R116" s="277">
        <f t="shared" si="19"/>
        <v>841330</v>
      </c>
      <c r="S116" s="395">
        <f t="shared" si="7"/>
        <v>850711.80332599999</v>
      </c>
    </row>
    <row r="117" spans="1:19" x14ac:dyDescent="0.25">
      <c r="A117" s="86">
        <v>104</v>
      </c>
      <c r="B117" s="87" t="s">
        <v>135</v>
      </c>
      <c r="C117" s="9">
        <v>6747000</v>
      </c>
      <c r="D117" s="88">
        <v>4.0714916061818185</v>
      </c>
      <c r="E117" s="11">
        <v>3632706.9167959988</v>
      </c>
      <c r="F117" s="172">
        <v>10379706.916795999</v>
      </c>
      <c r="G117" s="272">
        <v>12780300</v>
      </c>
      <c r="H117" s="273">
        <v>4.0714916061818185</v>
      </c>
      <c r="I117" s="274">
        <v>224800</v>
      </c>
      <c r="J117" s="277">
        <f t="shared" si="11"/>
        <v>13005100</v>
      </c>
      <c r="K117" s="272">
        <v>14697345</v>
      </c>
      <c r="L117" s="273">
        <v>4.0714916061818185</v>
      </c>
      <c r="M117" s="274">
        <v>236040</v>
      </c>
      <c r="N117" s="277">
        <f t="shared" si="12"/>
        <v>14933385</v>
      </c>
      <c r="O117" s="272">
        <v>15719769</v>
      </c>
      <c r="P117" s="273">
        <v>4.0714916061818185</v>
      </c>
      <c r="Q117" s="274">
        <v>229296</v>
      </c>
      <c r="R117" s="277">
        <f t="shared" si="13"/>
        <v>15949065</v>
      </c>
      <c r="S117" s="395">
        <f t="shared" si="7"/>
        <v>13566814.229199</v>
      </c>
    </row>
    <row r="118" spans="1:19" x14ac:dyDescent="0.25">
      <c r="A118" s="86">
        <v>105</v>
      </c>
      <c r="B118" s="87" t="s">
        <v>136</v>
      </c>
      <c r="C118" s="9">
        <v>4497000</v>
      </c>
      <c r="D118" s="88">
        <v>2.8304292952727272</v>
      </c>
      <c r="E118" s="11">
        <v>2421611.6896679988</v>
      </c>
      <c r="F118" s="172">
        <v>6918611.6896679988</v>
      </c>
      <c r="G118" s="272">
        <v>8518650</v>
      </c>
      <c r="H118" s="273">
        <v>2.8304292952727272</v>
      </c>
      <c r="I118" s="274">
        <v>156300</v>
      </c>
      <c r="J118" s="277">
        <f t="shared" si="11"/>
        <v>8674950</v>
      </c>
      <c r="K118" s="272">
        <v>9711261</v>
      </c>
      <c r="L118" s="273">
        <v>2.8304292952727272</v>
      </c>
      <c r="M118" s="274">
        <v>164115</v>
      </c>
      <c r="N118" s="277">
        <f t="shared" si="12"/>
        <v>9875376</v>
      </c>
      <c r="O118" s="272">
        <v>10818686</v>
      </c>
      <c r="P118" s="273">
        <v>2.8304292952727272</v>
      </c>
      <c r="Q118" s="274">
        <v>164115</v>
      </c>
      <c r="R118" s="277">
        <f t="shared" si="13"/>
        <v>10982801</v>
      </c>
      <c r="S118" s="395">
        <f t="shared" si="7"/>
        <v>9112934.6724169999</v>
      </c>
    </row>
    <row r="119" spans="1:19" x14ac:dyDescent="0.25">
      <c r="A119" s="86">
        <v>106</v>
      </c>
      <c r="B119" s="87" t="s">
        <v>137</v>
      </c>
      <c r="C119" s="9">
        <v>587000</v>
      </c>
      <c r="D119" s="88">
        <v>2.8304292952727272</v>
      </c>
      <c r="E119" s="11">
        <v>315990.78914799995</v>
      </c>
      <c r="F119" s="172">
        <v>902990.78914799995</v>
      </c>
      <c r="G119" s="272">
        <v>917400</v>
      </c>
      <c r="H119" s="273">
        <v>2.8304292952727272</v>
      </c>
      <c r="I119" s="274">
        <v>156300</v>
      </c>
      <c r="J119" s="277">
        <f t="shared" si="11"/>
        <v>1073700</v>
      </c>
      <c r="K119" s="272">
        <v>1055010</v>
      </c>
      <c r="L119" s="273">
        <v>2.8304292952727272</v>
      </c>
      <c r="M119" s="274">
        <v>164115</v>
      </c>
      <c r="N119" s="277">
        <f t="shared" si="12"/>
        <v>1219125</v>
      </c>
      <c r="O119" s="272">
        <v>1146750</v>
      </c>
      <c r="P119" s="273">
        <v>2.8304292952727272</v>
      </c>
      <c r="Q119" s="274">
        <v>162552</v>
      </c>
      <c r="R119" s="277">
        <f t="shared" si="13"/>
        <v>1309302</v>
      </c>
      <c r="S119" s="395">
        <f t="shared" si="7"/>
        <v>1126279.447287</v>
      </c>
    </row>
    <row r="120" spans="1:19" x14ac:dyDescent="0.25">
      <c r="A120" s="86">
        <v>107</v>
      </c>
      <c r="B120" s="87" t="s">
        <v>138</v>
      </c>
      <c r="C120" s="9">
        <v>730000</v>
      </c>
      <c r="D120" s="88">
        <v>2.8304292952727272</v>
      </c>
      <c r="E120" s="11">
        <v>393077.84400000004</v>
      </c>
      <c r="F120" s="172">
        <v>1123077.844</v>
      </c>
      <c r="G120" s="272">
        <v>1199550</v>
      </c>
      <c r="H120" s="273">
        <v>2.8304292952727272</v>
      </c>
      <c r="I120" s="274">
        <v>156300</v>
      </c>
      <c r="J120" s="277">
        <f t="shared" si="11"/>
        <v>1355850</v>
      </c>
      <c r="K120" s="272">
        <v>1415469</v>
      </c>
      <c r="L120" s="273">
        <v>2.8304292952727272</v>
      </c>
      <c r="M120" s="274">
        <v>162552</v>
      </c>
      <c r="N120" s="277">
        <f t="shared" si="12"/>
        <v>1578021</v>
      </c>
      <c r="O120" s="272">
        <v>1463451</v>
      </c>
      <c r="P120" s="273">
        <v>2.8304292952727272</v>
      </c>
      <c r="Q120" s="274">
        <v>164115</v>
      </c>
      <c r="R120" s="277">
        <f t="shared" si="13"/>
        <v>1627566</v>
      </c>
      <c r="S120" s="395">
        <f t="shared" si="7"/>
        <v>1421128.7110000001</v>
      </c>
    </row>
    <row r="121" spans="1:19" x14ac:dyDescent="0.25">
      <c r="A121" s="86">
        <v>108</v>
      </c>
      <c r="B121" s="87" t="s">
        <v>139</v>
      </c>
      <c r="C121" s="9">
        <v>1107000</v>
      </c>
      <c r="D121" s="88">
        <v>5.3601184774545461</v>
      </c>
      <c r="E121" s="11">
        <v>596136.01455200021</v>
      </c>
      <c r="F121" s="172">
        <v>1703136.0145520002</v>
      </c>
      <c r="G121" s="272">
        <v>1746450</v>
      </c>
      <c r="H121" s="273">
        <v>5.3601184774545461</v>
      </c>
      <c r="I121" s="274">
        <v>295900</v>
      </c>
      <c r="J121" s="277">
        <f t="shared" si="11"/>
        <v>2042350</v>
      </c>
      <c r="K121" s="272">
        <v>1956024</v>
      </c>
      <c r="L121" s="273">
        <v>5.3601184774545461</v>
      </c>
      <c r="M121" s="274">
        <v>310695</v>
      </c>
      <c r="N121" s="277">
        <f t="shared" si="12"/>
        <v>2266719</v>
      </c>
      <c r="O121" s="272">
        <v>2130669</v>
      </c>
      <c r="P121" s="273">
        <v>5.3601184774545461</v>
      </c>
      <c r="Q121" s="274">
        <v>301818</v>
      </c>
      <c r="R121" s="277">
        <f t="shared" si="13"/>
        <v>2432487</v>
      </c>
      <c r="S121" s="395">
        <f t="shared" si="7"/>
        <v>2111173.0036380002</v>
      </c>
    </row>
    <row r="122" spans="1:19" x14ac:dyDescent="0.25">
      <c r="A122" s="86">
        <v>109</v>
      </c>
      <c r="B122" s="87" t="s">
        <v>270</v>
      </c>
      <c r="C122" s="9">
        <v>964000</v>
      </c>
      <c r="D122" s="88">
        <v>2.8304292952727272</v>
      </c>
      <c r="E122" s="11">
        <v>519197.38011200004</v>
      </c>
      <c r="F122" s="172">
        <v>1483197.380112</v>
      </c>
      <c r="G122" s="272">
        <v>1657800</v>
      </c>
      <c r="H122" s="273">
        <v>2.8304292952727272</v>
      </c>
      <c r="I122" s="274">
        <v>156300</v>
      </c>
      <c r="J122" s="277">
        <f t="shared" si="11"/>
        <v>1814100</v>
      </c>
      <c r="K122" s="272">
        <v>1923048</v>
      </c>
      <c r="L122" s="273">
        <v>2.8304292952727272</v>
      </c>
      <c r="M122" s="274">
        <v>164115</v>
      </c>
      <c r="N122" s="277">
        <f t="shared" si="12"/>
        <v>2087163</v>
      </c>
      <c r="O122" s="272">
        <v>1972782</v>
      </c>
      <c r="P122" s="273">
        <v>2.8304292952727272</v>
      </c>
      <c r="Q122" s="274">
        <v>159426</v>
      </c>
      <c r="R122" s="277">
        <f t="shared" si="13"/>
        <v>2132208</v>
      </c>
      <c r="S122" s="395">
        <f t="shared" si="7"/>
        <v>1879167.095028</v>
      </c>
    </row>
    <row r="123" spans="1:19" x14ac:dyDescent="0.25">
      <c r="A123" s="86">
        <v>110</v>
      </c>
      <c r="B123" s="87" t="s">
        <v>140</v>
      </c>
      <c r="C123" s="9">
        <v>326000</v>
      </c>
      <c r="D123" s="88">
        <v>1.8869593007272729</v>
      </c>
      <c r="E123" s="11">
        <v>175055.05934400001</v>
      </c>
      <c r="F123" s="172">
        <v>501055.05934400001</v>
      </c>
      <c r="G123" s="272">
        <v>483000</v>
      </c>
      <c r="H123" s="273">
        <v>1.8869593007272729</v>
      </c>
      <c r="I123" s="274">
        <v>104200</v>
      </c>
      <c r="J123" s="277">
        <f t="shared" si="11"/>
        <v>587200</v>
      </c>
      <c r="K123" s="272">
        <v>560280</v>
      </c>
      <c r="L123" s="273">
        <v>1.8869593007272729</v>
      </c>
      <c r="M123" s="274">
        <v>107326</v>
      </c>
      <c r="N123" s="277">
        <f t="shared" si="12"/>
        <v>667606</v>
      </c>
      <c r="O123" s="272">
        <v>589260</v>
      </c>
      <c r="P123" s="273">
        <v>1.8869593007272729</v>
      </c>
      <c r="Q123" s="274">
        <v>106284</v>
      </c>
      <c r="R123" s="277">
        <f t="shared" si="13"/>
        <v>695544</v>
      </c>
      <c r="S123" s="395">
        <f t="shared" si="7"/>
        <v>612851.26483600005</v>
      </c>
    </row>
    <row r="124" spans="1:19" x14ac:dyDescent="0.25">
      <c r="A124" s="86">
        <v>111</v>
      </c>
      <c r="B124" s="87" t="s">
        <v>141</v>
      </c>
      <c r="C124" s="15" t="s">
        <v>10</v>
      </c>
      <c r="D124" s="88">
        <v>11.007246494545456</v>
      </c>
      <c r="E124" s="11">
        <v>632912.20302800008</v>
      </c>
      <c r="F124" s="172">
        <v>632912.20302800008</v>
      </c>
      <c r="G124" s="275" t="s">
        <v>10</v>
      </c>
      <c r="H124" s="273">
        <v>11.007246494545456</v>
      </c>
      <c r="I124" s="274">
        <v>607500</v>
      </c>
      <c r="J124" s="277">
        <f t="shared" ref="J124:J125" si="20">I124*1</f>
        <v>607500</v>
      </c>
      <c r="K124" s="275" t="s">
        <v>10</v>
      </c>
      <c r="L124" s="273">
        <v>11.007246494545456</v>
      </c>
      <c r="M124" s="274">
        <v>637875</v>
      </c>
      <c r="N124" s="277">
        <f t="shared" ref="N124:N125" si="21">M124*1</f>
        <v>637875</v>
      </c>
      <c r="O124" s="275" t="s">
        <v>10</v>
      </c>
      <c r="P124" s="273">
        <v>11.007246494545456</v>
      </c>
      <c r="Q124" s="274">
        <v>631800</v>
      </c>
      <c r="R124" s="277">
        <f t="shared" ref="R124:R125" si="22">Q124*1</f>
        <v>631800</v>
      </c>
      <c r="S124" s="395">
        <f t="shared" si="7"/>
        <v>627521.80075699999</v>
      </c>
    </row>
    <row r="125" spans="1:19" x14ac:dyDescent="0.25">
      <c r="A125" s="86">
        <v>112</v>
      </c>
      <c r="B125" s="87" t="s">
        <v>142</v>
      </c>
      <c r="C125" s="15" t="s">
        <v>10</v>
      </c>
      <c r="D125" s="88">
        <v>11.007246494545456</v>
      </c>
      <c r="E125" s="11">
        <v>631334.79502800002</v>
      </c>
      <c r="F125" s="172">
        <v>631334.79502800002</v>
      </c>
      <c r="G125" s="275" t="s">
        <v>10</v>
      </c>
      <c r="H125" s="273">
        <v>11.007246494545456</v>
      </c>
      <c r="I125" s="274">
        <v>607500</v>
      </c>
      <c r="J125" s="277">
        <f t="shared" si="20"/>
        <v>607500</v>
      </c>
      <c r="K125" s="275" t="s">
        <v>10</v>
      </c>
      <c r="L125" s="273">
        <v>11.007246494545456</v>
      </c>
      <c r="M125" s="274">
        <v>625725</v>
      </c>
      <c r="N125" s="277">
        <f t="shared" si="21"/>
        <v>625725</v>
      </c>
      <c r="O125" s="275" t="s">
        <v>10</v>
      </c>
      <c r="P125" s="273">
        <v>11.007246494545456</v>
      </c>
      <c r="Q125" s="274">
        <v>631800</v>
      </c>
      <c r="R125" s="277">
        <f t="shared" si="22"/>
        <v>631800</v>
      </c>
      <c r="S125" s="395">
        <f t="shared" si="7"/>
        <v>624089.94875700003</v>
      </c>
    </row>
    <row r="126" spans="1:19" x14ac:dyDescent="0.25">
      <c r="A126" s="86">
        <v>113</v>
      </c>
      <c r="B126" s="87" t="s">
        <v>143</v>
      </c>
      <c r="C126" s="9">
        <v>568000</v>
      </c>
      <c r="D126" s="88">
        <v>2.8304292952727272</v>
      </c>
      <c r="E126" s="11">
        <v>305357.35158000013</v>
      </c>
      <c r="F126" s="172">
        <v>873357.35158000013</v>
      </c>
      <c r="G126" s="272">
        <v>875400</v>
      </c>
      <c r="H126" s="273">
        <v>2.8304292952727272</v>
      </c>
      <c r="I126" s="274">
        <v>156300</v>
      </c>
      <c r="J126" s="277">
        <f t="shared" si="11"/>
        <v>1031700</v>
      </c>
      <c r="K126" s="272">
        <v>980448</v>
      </c>
      <c r="L126" s="273">
        <v>2.8304292952727272</v>
      </c>
      <c r="M126" s="274">
        <v>165678</v>
      </c>
      <c r="N126" s="277">
        <f t="shared" si="12"/>
        <v>1146126</v>
      </c>
      <c r="O126" s="272">
        <v>1041726</v>
      </c>
      <c r="P126" s="273">
        <v>2.8304292952727272</v>
      </c>
      <c r="Q126" s="274">
        <v>164115</v>
      </c>
      <c r="R126" s="277">
        <f t="shared" si="13"/>
        <v>1205841</v>
      </c>
      <c r="S126" s="395">
        <f t="shared" si="7"/>
        <v>1064256.0878949999</v>
      </c>
    </row>
    <row r="127" spans="1:19" x14ac:dyDescent="0.25">
      <c r="A127" s="86">
        <v>114</v>
      </c>
      <c r="B127" s="87" t="s">
        <v>144</v>
      </c>
      <c r="C127" s="9">
        <v>474000</v>
      </c>
      <c r="D127" s="88">
        <v>10.063776500000001</v>
      </c>
      <c r="E127" s="11">
        <v>254737.31058799999</v>
      </c>
      <c r="F127" s="172">
        <v>728737.31058799999</v>
      </c>
      <c r="G127" s="272">
        <v>178650</v>
      </c>
      <c r="H127" s="273">
        <v>10.063776500000001</v>
      </c>
      <c r="I127" s="274">
        <v>555300</v>
      </c>
      <c r="J127" s="277">
        <f t="shared" si="11"/>
        <v>733950</v>
      </c>
      <c r="K127" s="272">
        <v>203661</v>
      </c>
      <c r="L127" s="273">
        <v>10.063776500000001</v>
      </c>
      <c r="M127" s="274">
        <v>571959</v>
      </c>
      <c r="N127" s="277">
        <f t="shared" si="12"/>
        <v>775620</v>
      </c>
      <c r="O127" s="272">
        <v>232245</v>
      </c>
      <c r="P127" s="273">
        <v>10.063776500000001</v>
      </c>
      <c r="Q127" s="274">
        <v>571959</v>
      </c>
      <c r="R127" s="277">
        <f t="shared" si="13"/>
        <v>804204</v>
      </c>
      <c r="S127" s="395">
        <f t="shared" si="7"/>
        <v>760627.82764699997</v>
      </c>
    </row>
    <row r="128" spans="1:19" x14ac:dyDescent="0.25">
      <c r="A128" s="86">
        <v>115</v>
      </c>
      <c r="B128" s="87" t="s">
        <v>145</v>
      </c>
      <c r="C128" s="9">
        <v>784000</v>
      </c>
      <c r="D128" s="88">
        <v>15.09565509418182</v>
      </c>
      <c r="E128" s="11">
        <v>422322.86051199981</v>
      </c>
      <c r="F128" s="172">
        <v>1206322.8605119998</v>
      </c>
      <c r="G128" s="272">
        <v>435600</v>
      </c>
      <c r="H128" s="273">
        <v>15.09565509418182</v>
      </c>
      <c r="I128" s="274">
        <v>833000</v>
      </c>
      <c r="J128" s="277">
        <f t="shared" si="11"/>
        <v>1268600</v>
      </c>
      <c r="K128" s="272">
        <v>509652</v>
      </c>
      <c r="L128" s="273">
        <v>15.09565509418182</v>
      </c>
      <c r="M128" s="274">
        <v>874650</v>
      </c>
      <c r="N128" s="277">
        <f t="shared" si="12"/>
        <v>1384302</v>
      </c>
      <c r="O128" s="272">
        <v>544500</v>
      </c>
      <c r="P128" s="273">
        <v>15.09565509418182</v>
      </c>
      <c r="Q128" s="274">
        <v>849660</v>
      </c>
      <c r="R128" s="277">
        <f t="shared" si="13"/>
        <v>1394160</v>
      </c>
      <c r="S128" s="395">
        <f t="shared" si="7"/>
        <v>1313346.2151279999</v>
      </c>
    </row>
    <row r="129" spans="1:19" x14ac:dyDescent="0.25">
      <c r="A129" s="86">
        <v>116</v>
      </c>
      <c r="B129" s="87" t="s">
        <v>146</v>
      </c>
      <c r="C129" s="9">
        <v>2333000</v>
      </c>
      <c r="D129" s="88">
        <v>10.063776500000001</v>
      </c>
      <c r="E129" s="11">
        <v>1256660.5688440003</v>
      </c>
      <c r="F129" s="172">
        <v>3589660.5688440003</v>
      </c>
      <c r="G129" s="272">
        <v>3809250</v>
      </c>
      <c r="H129" s="273">
        <v>10.063776500000001</v>
      </c>
      <c r="I129" s="274">
        <v>555300</v>
      </c>
      <c r="J129" s="277">
        <f t="shared" si="11"/>
        <v>4364550</v>
      </c>
      <c r="K129" s="272">
        <v>4342545</v>
      </c>
      <c r="L129" s="273">
        <v>10.063776500000001</v>
      </c>
      <c r="M129" s="274">
        <v>577512</v>
      </c>
      <c r="N129" s="277">
        <f t="shared" si="12"/>
        <v>4920057</v>
      </c>
      <c r="O129" s="272">
        <v>4913933</v>
      </c>
      <c r="P129" s="273">
        <v>10.063776500000001</v>
      </c>
      <c r="Q129" s="274">
        <v>571959</v>
      </c>
      <c r="R129" s="277">
        <f t="shared" si="13"/>
        <v>5485892</v>
      </c>
      <c r="S129" s="395">
        <f t="shared" si="7"/>
        <v>4590039.8922109995</v>
      </c>
    </row>
    <row r="130" spans="1:19" x14ac:dyDescent="0.25">
      <c r="A130" s="86">
        <v>117</v>
      </c>
      <c r="B130" s="87" t="s">
        <v>147</v>
      </c>
      <c r="C130" s="9">
        <v>633000</v>
      </c>
      <c r="D130" s="88">
        <v>2.8304292952727272</v>
      </c>
      <c r="E130" s="11">
        <v>340859.95151199994</v>
      </c>
      <c r="F130" s="172">
        <v>973859.95151199994</v>
      </c>
      <c r="G130" s="272">
        <v>1012500</v>
      </c>
      <c r="H130" s="273">
        <v>2.8304292952727272</v>
      </c>
      <c r="I130" s="274">
        <v>156300</v>
      </c>
      <c r="J130" s="277">
        <f t="shared" si="11"/>
        <v>1168800</v>
      </c>
      <c r="K130" s="272">
        <v>1174500</v>
      </c>
      <c r="L130" s="273">
        <v>2.8304292952727272</v>
      </c>
      <c r="M130" s="274">
        <v>162552</v>
      </c>
      <c r="N130" s="277">
        <f t="shared" si="12"/>
        <v>1337052</v>
      </c>
      <c r="O130" s="272">
        <v>1265625</v>
      </c>
      <c r="P130" s="273">
        <v>2.8304292952727272</v>
      </c>
      <c r="Q130" s="274">
        <v>164115</v>
      </c>
      <c r="R130" s="277">
        <f t="shared" si="13"/>
        <v>1429740</v>
      </c>
      <c r="S130" s="395">
        <f t="shared" si="7"/>
        <v>1227362.9878779999</v>
      </c>
    </row>
    <row r="131" spans="1:19" x14ac:dyDescent="0.25">
      <c r="A131" s="86">
        <v>118</v>
      </c>
      <c r="B131" s="87" t="s">
        <v>148</v>
      </c>
      <c r="C131" s="9">
        <v>646000</v>
      </c>
      <c r="D131" s="88">
        <v>2.8304292952727272</v>
      </c>
      <c r="E131" s="11">
        <v>347664.05062400002</v>
      </c>
      <c r="F131" s="172">
        <v>993664.05062400002</v>
      </c>
      <c r="G131" s="272">
        <v>1032600</v>
      </c>
      <c r="H131" s="273">
        <v>2.8304292952727272</v>
      </c>
      <c r="I131" s="274">
        <v>156300</v>
      </c>
      <c r="J131" s="277">
        <f t="shared" si="11"/>
        <v>1188900</v>
      </c>
      <c r="K131" s="272">
        <v>1166838</v>
      </c>
      <c r="L131" s="273">
        <v>2.8304292952727272</v>
      </c>
      <c r="M131" s="274">
        <v>160989</v>
      </c>
      <c r="N131" s="277">
        <f t="shared" si="12"/>
        <v>1327827</v>
      </c>
      <c r="O131" s="272">
        <v>1270098</v>
      </c>
      <c r="P131" s="273">
        <v>2.8304292952727272</v>
      </c>
      <c r="Q131" s="274">
        <v>162552</v>
      </c>
      <c r="R131" s="277">
        <f t="shared" si="13"/>
        <v>1432650</v>
      </c>
      <c r="S131" s="395">
        <f t="shared" si="7"/>
        <v>1235760.262656</v>
      </c>
    </row>
    <row r="132" spans="1:19" x14ac:dyDescent="0.25">
      <c r="A132" s="86">
        <v>119</v>
      </c>
      <c r="B132" s="87" t="s">
        <v>149</v>
      </c>
      <c r="C132" s="9">
        <v>3370000</v>
      </c>
      <c r="D132" s="88">
        <v>5.6608779021818192</v>
      </c>
      <c r="E132" s="11">
        <v>1814460.4240239998</v>
      </c>
      <c r="F132" s="172">
        <v>5184460.4240239998</v>
      </c>
      <c r="G132" s="272">
        <v>6127650</v>
      </c>
      <c r="H132" s="273">
        <v>5.6608779021818192</v>
      </c>
      <c r="I132" s="274">
        <v>312400</v>
      </c>
      <c r="J132" s="277">
        <f t="shared" si="11"/>
        <v>6440050</v>
      </c>
      <c r="K132" s="272">
        <v>7230627</v>
      </c>
      <c r="L132" s="273">
        <v>5.6608779021818192</v>
      </c>
      <c r="M132" s="274">
        <v>321772</v>
      </c>
      <c r="N132" s="277">
        <f t="shared" si="12"/>
        <v>7552399</v>
      </c>
      <c r="O132" s="272">
        <v>7659563</v>
      </c>
      <c r="P132" s="273">
        <v>5.6608779021818192</v>
      </c>
      <c r="Q132" s="274">
        <v>315524</v>
      </c>
      <c r="R132" s="277">
        <f t="shared" si="13"/>
        <v>7975087</v>
      </c>
      <c r="S132" s="395">
        <f t="shared" si="7"/>
        <v>6787999.1060060002</v>
      </c>
    </row>
    <row r="133" spans="1:19" x14ac:dyDescent="0.25">
      <c r="A133" s="86">
        <v>120</v>
      </c>
      <c r="B133" s="87" t="s">
        <v>150</v>
      </c>
      <c r="C133" s="9">
        <v>2071000</v>
      </c>
      <c r="D133" s="88">
        <v>20.344789597454547</v>
      </c>
      <c r="E133" s="11">
        <v>1115274.1575839999</v>
      </c>
      <c r="F133" s="172">
        <v>3186274.1575839999</v>
      </c>
      <c r="G133" s="272">
        <v>2543250</v>
      </c>
      <c r="H133" s="273">
        <v>20.344789597454547</v>
      </c>
      <c r="I133" s="274">
        <v>1122600</v>
      </c>
      <c r="J133" s="277">
        <f t="shared" si="11"/>
        <v>3665850</v>
      </c>
      <c r="K133" s="272">
        <v>3001035</v>
      </c>
      <c r="L133" s="273">
        <v>20.344789597454547</v>
      </c>
      <c r="M133" s="274">
        <v>1156278</v>
      </c>
      <c r="N133" s="277">
        <f t="shared" si="12"/>
        <v>4157313</v>
      </c>
      <c r="O133" s="272">
        <v>3229928</v>
      </c>
      <c r="P133" s="273">
        <v>20.344789597454547</v>
      </c>
      <c r="Q133" s="274">
        <v>1167504</v>
      </c>
      <c r="R133" s="277">
        <f t="shared" si="13"/>
        <v>4397432</v>
      </c>
      <c r="S133" s="395">
        <f t="shared" si="7"/>
        <v>3851717.2893960001</v>
      </c>
    </row>
    <row r="134" spans="1:19" x14ac:dyDescent="0.25">
      <c r="A134" s="86">
        <v>121</v>
      </c>
      <c r="B134" s="87" t="s">
        <v>151</v>
      </c>
      <c r="C134" s="9">
        <v>654000</v>
      </c>
      <c r="D134" s="88">
        <v>13.208695793454547</v>
      </c>
      <c r="E134" s="11">
        <v>351714.21294399991</v>
      </c>
      <c r="F134" s="172">
        <v>1005714.2129439999</v>
      </c>
      <c r="G134" s="272">
        <v>310800</v>
      </c>
      <c r="H134" s="273">
        <v>13.208695793454547</v>
      </c>
      <c r="I134" s="274">
        <v>728900</v>
      </c>
      <c r="J134" s="277">
        <f t="shared" si="11"/>
        <v>1039700</v>
      </c>
      <c r="K134" s="272">
        <v>366744</v>
      </c>
      <c r="L134" s="273">
        <v>13.208695793454547</v>
      </c>
      <c r="M134" s="274">
        <v>772634</v>
      </c>
      <c r="N134" s="277">
        <f t="shared" si="12"/>
        <v>1139378</v>
      </c>
      <c r="O134" s="272">
        <v>376068</v>
      </c>
      <c r="P134" s="273">
        <v>13.208695793454547</v>
      </c>
      <c r="Q134" s="274">
        <v>736189</v>
      </c>
      <c r="R134" s="277">
        <f t="shared" si="13"/>
        <v>1112257</v>
      </c>
      <c r="S134" s="395">
        <f t="shared" si="7"/>
        <v>1074262.303236</v>
      </c>
    </row>
    <row r="135" spans="1:19" x14ac:dyDescent="0.25">
      <c r="A135" s="86">
        <v>122</v>
      </c>
      <c r="B135" s="87" t="s">
        <v>152</v>
      </c>
      <c r="C135" s="9">
        <v>530000</v>
      </c>
      <c r="D135" s="88">
        <v>8.8057971956363641</v>
      </c>
      <c r="E135" s="11">
        <v>286079.64339999994</v>
      </c>
      <c r="F135" s="172">
        <v>816079.64339999994</v>
      </c>
      <c r="G135" s="272">
        <v>378450</v>
      </c>
      <c r="H135" s="273">
        <v>8.8057971956363641</v>
      </c>
      <c r="I135" s="274">
        <v>486000</v>
      </c>
      <c r="J135" s="277">
        <f t="shared" si="11"/>
        <v>864450</v>
      </c>
      <c r="K135" s="272">
        <v>423864</v>
      </c>
      <c r="L135" s="273">
        <v>8.8057971956363641</v>
      </c>
      <c r="M135" s="274">
        <v>510300</v>
      </c>
      <c r="N135" s="277">
        <f t="shared" si="12"/>
        <v>934164</v>
      </c>
      <c r="O135" s="272">
        <v>488201</v>
      </c>
      <c r="P135" s="273">
        <v>8.8057971956363641</v>
      </c>
      <c r="Q135" s="274">
        <v>495720</v>
      </c>
      <c r="R135" s="277">
        <f t="shared" si="13"/>
        <v>983921</v>
      </c>
      <c r="S135" s="395">
        <f t="shared" ref="S135:S198" si="23">AVERAGE(N135,J135,F135,R135)</f>
        <v>899653.66084999999</v>
      </c>
    </row>
    <row r="136" spans="1:19" x14ac:dyDescent="0.25">
      <c r="A136" s="86">
        <v>123</v>
      </c>
      <c r="B136" s="87" t="s">
        <v>153</v>
      </c>
      <c r="C136" s="9">
        <v>3534000</v>
      </c>
      <c r="D136" s="88">
        <v>69.188436884000012</v>
      </c>
      <c r="E136" s="11">
        <v>1902726.7447640002</v>
      </c>
      <c r="F136" s="172">
        <v>5436726.7447640002</v>
      </c>
      <c r="G136" s="272">
        <v>1888650</v>
      </c>
      <c r="H136" s="273">
        <v>69.188436884000012</v>
      </c>
      <c r="I136" s="274">
        <v>3817700</v>
      </c>
      <c r="J136" s="277">
        <f t="shared" si="11"/>
        <v>5706350</v>
      </c>
      <c r="K136" s="272">
        <v>2190834</v>
      </c>
      <c r="L136" s="273">
        <v>69.188436884000012</v>
      </c>
      <c r="M136" s="274">
        <v>4008585</v>
      </c>
      <c r="N136" s="277">
        <f t="shared" si="12"/>
        <v>6199419</v>
      </c>
      <c r="O136" s="272">
        <v>2341926</v>
      </c>
      <c r="P136" s="273">
        <v>69.188436884000012</v>
      </c>
      <c r="Q136" s="274">
        <v>4008585</v>
      </c>
      <c r="R136" s="277">
        <f t="shared" si="13"/>
        <v>6350511</v>
      </c>
      <c r="S136" s="395">
        <f t="shared" si="23"/>
        <v>5923251.686191</v>
      </c>
    </row>
    <row r="137" spans="1:19" x14ac:dyDescent="0.25">
      <c r="A137" s="86">
        <v>124</v>
      </c>
      <c r="B137" s="87" t="s">
        <v>154</v>
      </c>
      <c r="C137" s="9">
        <v>2147000</v>
      </c>
      <c r="D137" s="88">
        <v>13.208695793454547</v>
      </c>
      <c r="E137" s="11">
        <v>1155384.6542119998</v>
      </c>
      <c r="F137" s="172">
        <v>3302384.6542119998</v>
      </c>
      <c r="G137" s="272">
        <v>3216600</v>
      </c>
      <c r="H137" s="273">
        <v>13.208695793454547</v>
      </c>
      <c r="I137" s="274">
        <v>728900</v>
      </c>
      <c r="J137" s="277">
        <f t="shared" si="11"/>
        <v>3945500</v>
      </c>
      <c r="K137" s="272">
        <v>3699090</v>
      </c>
      <c r="L137" s="273">
        <v>13.208695793454547</v>
      </c>
      <c r="M137" s="274">
        <v>758056</v>
      </c>
      <c r="N137" s="277">
        <f t="shared" si="12"/>
        <v>4457146</v>
      </c>
      <c r="O137" s="272">
        <v>3892086</v>
      </c>
      <c r="P137" s="273">
        <v>13.208695793454547</v>
      </c>
      <c r="Q137" s="274">
        <v>750767</v>
      </c>
      <c r="R137" s="277">
        <f t="shared" si="13"/>
        <v>4642853</v>
      </c>
      <c r="S137" s="395">
        <f t="shared" si="23"/>
        <v>4086970.913553</v>
      </c>
    </row>
    <row r="138" spans="1:19" x14ac:dyDescent="0.25">
      <c r="A138" s="86">
        <v>125</v>
      </c>
      <c r="B138" s="87" t="s">
        <v>155</v>
      </c>
      <c r="C138" s="9">
        <v>3644000</v>
      </c>
      <c r="D138" s="88">
        <v>69.188436884000012</v>
      </c>
      <c r="E138" s="11">
        <v>1961791.429672</v>
      </c>
      <c r="F138" s="172">
        <v>5605791.429672</v>
      </c>
      <c r="G138" s="272">
        <v>2081250</v>
      </c>
      <c r="H138" s="273">
        <v>69.188436884000012</v>
      </c>
      <c r="I138" s="274">
        <v>3817700</v>
      </c>
      <c r="J138" s="277">
        <f t="shared" si="11"/>
        <v>5898950</v>
      </c>
      <c r="K138" s="272">
        <v>2435063</v>
      </c>
      <c r="L138" s="273">
        <v>69.188436884000012</v>
      </c>
      <c r="M138" s="274">
        <v>4046762</v>
      </c>
      <c r="N138" s="277">
        <f t="shared" si="12"/>
        <v>6481825</v>
      </c>
      <c r="O138" s="272">
        <v>2684813</v>
      </c>
      <c r="P138" s="273">
        <v>69.188436884000012</v>
      </c>
      <c r="Q138" s="274">
        <v>3855877</v>
      </c>
      <c r="R138" s="277">
        <f t="shared" si="13"/>
        <v>6540690</v>
      </c>
      <c r="S138" s="395">
        <f t="shared" si="23"/>
        <v>6131814.1074179998</v>
      </c>
    </row>
    <row r="139" spans="1:19" x14ac:dyDescent="0.25">
      <c r="A139" s="86">
        <v>126</v>
      </c>
      <c r="B139" s="87" t="s">
        <v>156</v>
      </c>
      <c r="C139" s="9">
        <v>1900000</v>
      </c>
      <c r="D139" s="88">
        <v>5.6608779021818192</v>
      </c>
      <c r="E139" s="11">
        <v>1023186.8161999998</v>
      </c>
      <c r="F139" s="172">
        <v>2923186.8161999998</v>
      </c>
      <c r="G139" s="272">
        <v>3251700</v>
      </c>
      <c r="H139" s="273">
        <v>5.6608779021818192</v>
      </c>
      <c r="I139" s="274">
        <v>312400</v>
      </c>
      <c r="J139" s="277">
        <f t="shared" ref="J139:J200" si="24">G139+I139</f>
        <v>3564100</v>
      </c>
      <c r="K139" s="272">
        <v>3641904</v>
      </c>
      <c r="L139" s="273">
        <v>5.6608779021818192</v>
      </c>
      <c r="M139" s="274">
        <v>321772</v>
      </c>
      <c r="N139" s="277">
        <f t="shared" ref="N139:N200" si="25">K139+M139</f>
        <v>3963676</v>
      </c>
      <c r="O139" s="272">
        <v>4194693</v>
      </c>
      <c r="P139" s="273">
        <v>5.6608779021818192</v>
      </c>
      <c r="Q139" s="274">
        <v>315524</v>
      </c>
      <c r="R139" s="277">
        <f t="shared" ref="R139:R200" si="26">O139+Q139</f>
        <v>4510217</v>
      </c>
      <c r="S139" s="395">
        <f t="shared" si="23"/>
        <v>3740294.9540499998</v>
      </c>
    </row>
    <row r="140" spans="1:19" x14ac:dyDescent="0.25">
      <c r="A140" s="86">
        <v>127</v>
      </c>
      <c r="B140" s="87" t="s">
        <v>157</v>
      </c>
      <c r="C140" s="9">
        <v>899000</v>
      </c>
      <c r="D140" s="88">
        <v>6.9188378949090916</v>
      </c>
      <c r="E140" s="11">
        <v>484750.90461999993</v>
      </c>
      <c r="F140" s="172">
        <v>1383750.9046199999</v>
      </c>
      <c r="G140" s="272">
        <v>1241250</v>
      </c>
      <c r="H140" s="273">
        <v>6.9188378949090916</v>
      </c>
      <c r="I140" s="274">
        <v>381900</v>
      </c>
      <c r="J140" s="277">
        <f t="shared" si="24"/>
        <v>1623150</v>
      </c>
      <c r="K140" s="272">
        <v>1415025</v>
      </c>
      <c r="L140" s="273">
        <v>6.9188378949090916</v>
      </c>
      <c r="M140" s="274">
        <v>397176</v>
      </c>
      <c r="N140" s="277">
        <f t="shared" si="25"/>
        <v>1812201</v>
      </c>
      <c r="O140" s="272">
        <v>1464675</v>
      </c>
      <c r="P140" s="273">
        <v>6.9188378949090916</v>
      </c>
      <c r="Q140" s="274">
        <v>385719</v>
      </c>
      <c r="R140" s="277">
        <f t="shared" si="26"/>
        <v>1850394</v>
      </c>
      <c r="S140" s="395">
        <f t="shared" si="23"/>
        <v>1667373.976155</v>
      </c>
    </row>
    <row r="141" spans="1:19" x14ac:dyDescent="0.25">
      <c r="A141" s="86">
        <v>128</v>
      </c>
      <c r="B141" s="87" t="s">
        <v>158</v>
      </c>
      <c r="C141" s="9">
        <v>2652000</v>
      </c>
      <c r="D141" s="88">
        <v>69.188436884000012</v>
      </c>
      <c r="E141" s="11">
        <v>1427658.1074760002</v>
      </c>
      <c r="F141" s="172">
        <v>4079658.1074760002</v>
      </c>
      <c r="G141" s="272">
        <v>204000</v>
      </c>
      <c r="H141" s="273">
        <v>69.188436884000012</v>
      </c>
      <c r="I141" s="274">
        <v>3817700</v>
      </c>
      <c r="J141" s="277">
        <f t="shared" si="24"/>
        <v>4021700</v>
      </c>
      <c r="K141" s="272">
        <v>240720</v>
      </c>
      <c r="L141" s="273">
        <v>69.188436884000012</v>
      </c>
      <c r="M141" s="274">
        <v>3970408</v>
      </c>
      <c r="N141" s="277">
        <f t="shared" si="25"/>
        <v>4211128</v>
      </c>
      <c r="O141" s="272">
        <v>244800</v>
      </c>
      <c r="P141" s="273">
        <v>69.188436884000012</v>
      </c>
      <c r="Q141" s="274">
        <v>3894054</v>
      </c>
      <c r="R141" s="277">
        <f t="shared" si="26"/>
        <v>4138854</v>
      </c>
      <c r="S141" s="395">
        <f t="shared" si="23"/>
        <v>4112835.0268689999</v>
      </c>
    </row>
    <row r="142" spans="1:19" x14ac:dyDescent="0.25">
      <c r="A142" s="86">
        <v>129</v>
      </c>
      <c r="B142" s="87" t="s">
        <v>475</v>
      </c>
      <c r="C142" s="9">
        <v>2650000</v>
      </c>
      <c r="D142" s="88">
        <v>69.188436884000012</v>
      </c>
      <c r="E142" s="11">
        <v>1427354.6170839998</v>
      </c>
      <c r="F142" s="172">
        <v>4077354.6170839998</v>
      </c>
      <c r="G142" s="272">
        <v>193500</v>
      </c>
      <c r="H142" s="273">
        <v>69.188436884000012</v>
      </c>
      <c r="I142" s="274">
        <v>3817700</v>
      </c>
      <c r="J142" s="277">
        <f t="shared" si="24"/>
        <v>4011200</v>
      </c>
      <c r="K142" s="272">
        <v>224460</v>
      </c>
      <c r="L142" s="273">
        <v>69.188436884000012</v>
      </c>
      <c r="M142" s="274">
        <v>4046762</v>
      </c>
      <c r="N142" s="277">
        <f t="shared" si="25"/>
        <v>4271222</v>
      </c>
      <c r="O142" s="272">
        <v>232200</v>
      </c>
      <c r="P142" s="273">
        <v>69.188436884000012</v>
      </c>
      <c r="Q142" s="274">
        <v>3894054</v>
      </c>
      <c r="R142" s="277">
        <f t="shared" si="26"/>
        <v>4126254</v>
      </c>
      <c r="S142" s="395">
        <f t="shared" si="23"/>
        <v>4121507.6542710001</v>
      </c>
    </row>
    <row r="143" spans="1:19" x14ac:dyDescent="0.25">
      <c r="A143" s="86">
        <v>130</v>
      </c>
      <c r="B143" s="87" t="s">
        <v>161</v>
      </c>
      <c r="C143" s="9">
        <v>1495000</v>
      </c>
      <c r="D143" s="88">
        <v>20.344789597454547</v>
      </c>
      <c r="E143" s="11">
        <v>805470.55179199995</v>
      </c>
      <c r="F143" s="172">
        <v>2300470.551792</v>
      </c>
      <c r="G143" s="272">
        <v>1425450</v>
      </c>
      <c r="H143" s="273">
        <v>20.344789597454547</v>
      </c>
      <c r="I143" s="274">
        <v>1122600</v>
      </c>
      <c r="J143" s="277">
        <f t="shared" si="24"/>
        <v>2548050</v>
      </c>
      <c r="K143" s="272">
        <v>1653522</v>
      </c>
      <c r="L143" s="273">
        <v>20.344789597454547</v>
      </c>
      <c r="M143" s="274">
        <v>1189956</v>
      </c>
      <c r="N143" s="277">
        <f t="shared" si="25"/>
        <v>2843478</v>
      </c>
      <c r="O143" s="272">
        <v>1796067</v>
      </c>
      <c r="P143" s="273">
        <v>20.344789597454547</v>
      </c>
      <c r="Q143" s="274">
        <v>1178730</v>
      </c>
      <c r="R143" s="277">
        <f t="shared" si="26"/>
        <v>2974797</v>
      </c>
      <c r="S143" s="395">
        <f t="shared" si="23"/>
        <v>2666698.8879479999</v>
      </c>
    </row>
    <row r="144" spans="1:19" x14ac:dyDescent="0.25">
      <c r="A144" s="86">
        <v>131</v>
      </c>
      <c r="B144" s="87" t="s">
        <v>162</v>
      </c>
      <c r="C144" s="9">
        <v>1156000</v>
      </c>
      <c r="D144" s="88">
        <v>13.208695793454547</v>
      </c>
      <c r="E144" s="11">
        <v>622105.37539599999</v>
      </c>
      <c r="F144" s="172">
        <v>1778105.375396</v>
      </c>
      <c r="G144" s="272">
        <v>1278000</v>
      </c>
      <c r="H144" s="273">
        <v>13.208695793454547</v>
      </c>
      <c r="I144" s="274">
        <v>728900</v>
      </c>
      <c r="J144" s="277">
        <f t="shared" si="24"/>
        <v>2006900</v>
      </c>
      <c r="K144" s="272">
        <v>1482480</v>
      </c>
      <c r="L144" s="273">
        <v>13.208695793454547</v>
      </c>
      <c r="M144" s="274">
        <v>758056</v>
      </c>
      <c r="N144" s="277">
        <f t="shared" si="25"/>
        <v>2240536</v>
      </c>
      <c r="O144" s="272">
        <v>1559160</v>
      </c>
      <c r="P144" s="273">
        <v>13.208695793454547</v>
      </c>
      <c r="Q144" s="274">
        <v>750767</v>
      </c>
      <c r="R144" s="277">
        <f t="shared" si="26"/>
        <v>2309927</v>
      </c>
      <c r="S144" s="395">
        <f t="shared" si="23"/>
        <v>2083867.0938490001</v>
      </c>
    </row>
    <row r="145" spans="1:19" x14ac:dyDescent="0.25">
      <c r="A145" s="86">
        <v>132</v>
      </c>
      <c r="B145" s="87" t="s">
        <v>163</v>
      </c>
      <c r="C145" s="9">
        <v>635000</v>
      </c>
      <c r="D145" s="88">
        <v>13.208695793454547</v>
      </c>
      <c r="E145" s="11">
        <v>342453.82534800004</v>
      </c>
      <c r="F145" s="172">
        <v>977453.82534800004</v>
      </c>
      <c r="G145" s="272">
        <v>273600</v>
      </c>
      <c r="H145" s="273">
        <v>13.208695793454547</v>
      </c>
      <c r="I145" s="274">
        <v>728900</v>
      </c>
      <c r="J145" s="277">
        <f t="shared" si="24"/>
        <v>1002500</v>
      </c>
      <c r="K145" s="272">
        <v>314640</v>
      </c>
      <c r="L145" s="273">
        <v>13.208695793454547</v>
      </c>
      <c r="M145" s="274">
        <v>758056</v>
      </c>
      <c r="N145" s="277">
        <f t="shared" si="25"/>
        <v>1072696</v>
      </c>
      <c r="O145" s="272">
        <v>322848</v>
      </c>
      <c r="P145" s="273">
        <v>13.208695793454547</v>
      </c>
      <c r="Q145" s="274">
        <v>765345</v>
      </c>
      <c r="R145" s="277">
        <f t="shared" si="26"/>
        <v>1088193</v>
      </c>
      <c r="S145" s="395">
        <f t="shared" si="23"/>
        <v>1035210.706337</v>
      </c>
    </row>
    <row r="146" spans="1:19" x14ac:dyDescent="0.25">
      <c r="A146" s="86">
        <v>133</v>
      </c>
      <c r="B146" s="87" t="s">
        <v>164</v>
      </c>
      <c r="C146" s="9">
        <v>438000</v>
      </c>
      <c r="D146" s="88">
        <v>6.9188378949090916</v>
      </c>
      <c r="E146" s="11">
        <v>236417.22535600013</v>
      </c>
      <c r="F146" s="172">
        <v>674417.22535600013</v>
      </c>
      <c r="G146" s="272">
        <v>337500</v>
      </c>
      <c r="H146" s="273">
        <v>6.9188378949090916</v>
      </c>
      <c r="I146" s="274">
        <v>381900</v>
      </c>
      <c r="J146" s="277">
        <f t="shared" si="24"/>
        <v>719400</v>
      </c>
      <c r="K146" s="272">
        <v>384750</v>
      </c>
      <c r="L146" s="273">
        <v>6.9188378949090916</v>
      </c>
      <c r="M146" s="274">
        <v>397176</v>
      </c>
      <c r="N146" s="277">
        <f t="shared" si="25"/>
        <v>781926</v>
      </c>
      <c r="O146" s="272">
        <v>411750</v>
      </c>
      <c r="P146" s="273">
        <v>6.9188378949090916</v>
      </c>
      <c r="Q146" s="274">
        <v>400995</v>
      </c>
      <c r="R146" s="277">
        <f t="shared" si="26"/>
        <v>812745</v>
      </c>
      <c r="S146" s="395">
        <f t="shared" si="23"/>
        <v>747122.056339</v>
      </c>
    </row>
    <row r="147" spans="1:19" x14ac:dyDescent="0.25">
      <c r="A147" s="86">
        <v>134</v>
      </c>
      <c r="B147" s="87" t="s">
        <v>166</v>
      </c>
      <c r="C147" s="9">
        <v>422000</v>
      </c>
      <c r="D147" s="88">
        <v>3.7739186014545458</v>
      </c>
      <c r="E147" s="11">
        <v>227632.33249599999</v>
      </c>
      <c r="F147" s="172">
        <v>649632.33249599999</v>
      </c>
      <c r="G147" s="272">
        <v>533250</v>
      </c>
      <c r="H147" s="273">
        <v>3.7739186014545458</v>
      </c>
      <c r="I147" s="274">
        <v>208300</v>
      </c>
      <c r="J147" s="277">
        <f t="shared" si="24"/>
        <v>741550</v>
      </c>
      <c r="K147" s="272">
        <v>613238</v>
      </c>
      <c r="L147" s="273">
        <v>3.7739186014545458</v>
      </c>
      <c r="M147" s="274">
        <v>218715</v>
      </c>
      <c r="N147" s="277">
        <f t="shared" si="25"/>
        <v>831953</v>
      </c>
      <c r="O147" s="272">
        <v>671895</v>
      </c>
      <c r="P147" s="273">
        <v>3.7739186014545458</v>
      </c>
      <c r="Q147" s="274">
        <v>216632</v>
      </c>
      <c r="R147" s="277">
        <f t="shared" si="26"/>
        <v>888527</v>
      </c>
      <c r="S147" s="395">
        <f t="shared" si="23"/>
        <v>777915.583124</v>
      </c>
    </row>
    <row r="148" spans="1:19" x14ac:dyDescent="0.25">
      <c r="A148" s="86">
        <v>135</v>
      </c>
      <c r="B148" s="87" t="s">
        <v>167</v>
      </c>
      <c r="C148" s="9">
        <v>548000</v>
      </c>
      <c r="D148" s="88">
        <v>13.208695793454547</v>
      </c>
      <c r="E148" s="11">
        <v>295795.98164399993</v>
      </c>
      <c r="F148" s="172">
        <v>843795.98164399993</v>
      </c>
      <c r="G148" s="272">
        <v>107550</v>
      </c>
      <c r="H148" s="273">
        <v>13.208695793454547</v>
      </c>
      <c r="I148" s="274">
        <v>728900</v>
      </c>
      <c r="J148" s="277">
        <f t="shared" si="24"/>
        <v>836450</v>
      </c>
      <c r="K148" s="272">
        <v>122607</v>
      </c>
      <c r="L148" s="273">
        <v>13.208695793454547</v>
      </c>
      <c r="M148" s="274">
        <v>758056</v>
      </c>
      <c r="N148" s="277">
        <f t="shared" si="25"/>
        <v>880663</v>
      </c>
      <c r="O148" s="272">
        <v>126909</v>
      </c>
      <c r="P148" s="273">
        <v>13.208695793454547</v>
      </c>
      <c r="Q148" s="274">
        <v>736189</v>
      </c>
      <c r="R148" s="277">
        <f t="shared" si="26"/>
        <v>863098</v>
      </c>
      <c r="S148" s="395">
        <f t="shared" si="23"/>
        <v>856001.74541099998</v>
      </c>
    </row>
    <row r="149" spans="1:19" x14ac:dyDescent="0.25">
      <c r="A149" s="86">
        <v>136</v>
      </c>
      <c r="B149" s="87" t="s">
        <v>271</v>
      </c>
      <c r="C149" s="9">
        <v>1760000</v>
      </c>
      <c r="D149" s="88">
        <v>5.6608779021818192</v>
      </c>
      <c r="E149" s="11">
        <v>947524.51407200005</v>
      </c>
      <c r="F149" s="172">
        <v>2707524.514072</v>
      </c>
      <c r="G149" s="272">
        <v>2989800</v>
      </c>
      <c r="H149" s="273">
        <v>5.6608779021818192</v>
      </c>
      <c r="I149" s="274">
        <v>312400</v>
      </c>
      <c r="J149" s="277">
        <f t="shared" si="24"/>
        <v>3302200</v>
      </c>
      <c r="K149" s="272">
        <v>3378474</v>
      </c>
      <c r="L149" s="273">
        <v>5.6608779021818192</v>
      </c>
      <c r="M149" s="274">
        <v>321772</v>
      </c>
      <c r="N149" s="277">
        <f t="shared" si="25"/>
        <v>3700246</v>
      </c>
      <c r="O149" s="272">
        <v>3527964</v>
      </c>
      <c r="P149" s="273">
        <v>5.6608779021818192</v>
      </c>
      <c r="Q149" s="274">
        <v>328020</v>
      </c>
      <c r="R149" s="277">
        <f t="shared" si="26"/>
        <v>3855984</v>
      </c>
      <c r="S149" s="395">
        <f t="shared" si="23"/>
        <v>3391488.6285180002</v>
      </c>
    </row>
    <row r="150" spans="1:19" x14ac:dyDescent="0.25">
      <c r="A150" s="86">
        <v>137</v>
      </c>
      <c r="B150" s="87" t="s">
        <v>168</v>
      </c>
      <c r="C150" s="9">
        <v>198000</v>
      </c>
      <c r="D150" s="88">
        <v>1.8869593007272729</v>
      </c>
      <c r="E150" s="11">
        <v>106838.42838400003</v>
      </c>
      <c r="F150" s="172">
        <v>304838.42838400003</v>
      </c>
      <c r="G150" s="272">
        <v>231300</v>
      </c>
      <c r="H150" s="273">
        <v>1.8869593007272729</v>
      </c>
      <c r="I150" s="274">
        <v>104200</v>
      </c>
      <c r="J150" s="277">
        <f t="shared" si="24"/>
        <v>335500</v>
      </c>
      <c r="K150" s="272">
        <v>261369</v>
      </c>
      <c r="L150" s="273">
        <v>1.8869593007272729</v>
      </c>
      <c r="M150" s="274">
        <v>107326</v>
      </c>
      <c r="N150" s="277">
        <f t="shared" si="25"/>
        <v>368695</v>
      </c>
      <c r="O150" s="272">
        <v>282186</v>
      </c>
      <c r="P150" s="273">
        <v>1.8869593007272729</v>
      </c>
      <c r="Q150" s="274">
        <v>105242</v>
      </c>
      <c r="R150" s="277">
        <f t="shared" si="26"/>
        <v>387428</v>
      </c>
      <c r="S150" s="395">
        <f t="shared" si="23"/>
        <v>349115.35709599999</v>
      </c>
    </row>
    <row r="151" spans="1:19" x14ac:dyDescent="0.25">
      <c r="A151" s="86">
        <v>138</v>
      </c>
      <c r="B151" s="87" t="s">
        <v>169</v>
      </c>
      <c r="C151" s="9">
        <v>209000</v>
      </c>
      <c r="D151" s="88">
        <v>1.8869593007272729</v>
      </c>
      <c r="E151" s="11">
        <v>112725.69567600003</v>
      </c>
      <c r="F151" s="172">
        <v>321725.69567600003</v>
      </c>
      <c r="G151" s="272">
        <v>253650</v>
      </c>
      <c r="H151" s="273">
        <v>1.8869593007272729</v>
      </c>
      <c r="I151" s="274">
        <v>104200</v>
      </c>
      <c r="J151" s="277">
        <f t="shared" si="24"/>
        <v>357850</v>
      </c>
      <c r="K151" s="272">
        <v>286625</v>
      </c>
      <c r="L151" s="273">
        <v>1.8869593007272729</v>
      </c>
      <c r="M151" s="274">
        <v>109410</v>
      </c>
      <c r="N151" s="277">
        <f t="shared" si="25"/>
        <v>396035</v>
      </c>
      <c r="O151" s="272">
        <v>294234</v>
      </c>
      <c r="P151" s="273">
        <v>1.8869593007272729</v>
      </c>
      <c r="Q151" s="274">
        <v>106284</v>
      </c>
      <c r="R151" s="277">
        <f t="shared" si="26"/>
        <v>400518</v>
      </c>
      <c r="S151" s="395">
        <f t="shared" si="23"/>
        <v>369032.17391900002</v>
      </c>
    </row>
    <row r="152" spans="1:19" x14ac:dyDescent="0.25">
      <c r="A152" s="86">
        <v>139</v>
      </c>
      <c r="B152" s="87" t="s">
        <v>170</v>
      </c>
      <c r="C152" s="9">
        <v>243000</v>
      </c>
      <c r="D152" s="88">
        <v>1.8869593007272729</v>
      </c>
      <c r="E152" s="11">
        <v>130514.33271600003</v>
      </c>
      <c r="F152" s="172">
        <v>373514.33271600003</v>
      </c>
      <c r="G152" s="272">
        <v>320700</v>
      </c>
      <c r="H152" s="273">
        <v>1.8869593007272729</v>
      </c>
      <c r="I152" s="274">
        <v>104200</v>
      </c>
      <c r="J152" s="277">
        <f t="shared" si="24"/>
        <v>424900</v>
      </c>
      <c r="K152" s="272">
        <v>365598</v>
      </c>
      <c r="L152" s="273">
        <v>1.8869593007272729</v>
      </c>
      <c r="M152" s="274">
        <v>107326</v>
      </c>
      <c r="N152" s="277">
        <f t="shared" si="25"/>
        <v>472924</v>
      </c>
      <c r="O152" s="272">
        <v>407289</v>
      </c>
      <c r="P152" s="273">
        <v>1.8869593007272729</v>
      </c>
      <c r="Q152" s="274">
        <v>105242</v>
      </c>
      <c r="R152" s="277">
        <f t="shared" si="26"/>
        <v>512531</v>
      </c>
      <c r="S152" s="395">
        <f t="shared" si="23"/>
        <v>445967.33317900001</v>
      </c>
    </row>
    <row r="153" spans="1:19" x14ac:dyDescent="0.25">
      <c r="A153" s="86">
        <v>140</v>
      </c>
      <c r="B153" s="87" t="s">
        <v>171</v>
      </c>
      <c r="C153" s="9">
        <v>280000</v>
      </c>
      <c r="D153" s="88">
        <v>1.8869593007272729</v>
      </c>
      <c r="E153" s="11">
        <v>150072.18444399995</v>
      </c>
      <c r="F153" s="172">
        <v>430072.18444399995</v>
      </c>
      <c r="G153" s="272">
        <v>391350</v>
      </c>
      <c r="H153" s="273">
        <v>1.8869593007272729</v>
      </c>
      <c r="I153" s="274">
        <v>104200</v>
      </c>
      <c r="J153" s="277">
        <f t="shared" si="24"/>
        <v>495550</v>
      </c>
      <c r="K153" s="272">
        <v>457880</v>
      </c>
      <c r="L153" s="273">
        <v>1.8869593007272729</v>
      </c>
      <c r="M153" s="274">
        <v>109410</v>
      </c>
      <c r="N153" s="277">
        <f t="shared" si="25"/>
        <v>567290</v>
      </c>
      <c r="O153" s="272">
        <v>485274</v>
      </c>
      <c r="P153" s="273">
        <v>1.8869593007272729</v>
      </c>
      <c r="Q153" s="274">
        <v>109410</v>
      </c>
      <c r="R153" s="277">
        <f t="shared" si="26"/>
        <v>594684</v>
      </c>
      <c r="S153" s="395">
        <f t="shared" si="23"/>
        <v>521899.046111</v>
      </c>
    </row>
    <row r="154" spans="1:19" x14ac:dyDescent="0.25">
      <c r="A154" s="86">
        <v>141</v>
      </c>
      <c r="B154" s="87" t="s">
        <v>172</v>
      </c>
      <c r="C154" s="9">
        <v>221000</v>
      </c>
      <c r="D154" s="88">
        <v>1.8869593007272729</v>
      </c>
      <c r="E154" s="11">
        <v>119536.08243200002</v>
      </c>
      <c r="F154" s="172">
        <v>340536.08243200002</v>
      </c>
      <c r="G154" s="272">
        <v>279750</v>
      </c>
      <c r="H154" s="273">
        <v>1.8869593007272729</v>
      </c>
      <c r="I154" s="274">
        <v>104200</v>
      </c>
      <c r="J154" s="277">
        <f t="shared" si="24"/>
        <v>383950</v>
      </c>
      <c r="K154" s="272">
        <v>330105</v>
      </c>
      <c r="L154" s="273">
        <v>1.8869593007272729</v>
      </c>
      <c r="M154" s="274">
        <v>110452</v>
      </c>
      <c r="N154" s="277">
        <f t="shared" si="25"/>
        <v>440557</v>
      </c>
      <c r="O154" s="272">
        <v>352485</v>
      </c>
      <c r="P154" s="273">
        <v>1.8869593007272729</v>
      </c>
      <c r="Q154" s="274">
        <v>106284</v>
      </c>
      <c r="R154" s="277">
        <f t="shared" si="26"/>
        <v>458769</v>
      </c>
      <c r="S154" s="395">
        <f t="shared" si="23"/>
        <v>405953.02060799999</v>
      </c>
    </row>
    <row r="155" spans="1:19" x14ac:dyDescent="0.25">
      <c r="A155" s="86">
        <v>142</v>
      </c>
      <c r="B155" s="87" t="s">
        <v>173</v>
      </c>
      <c r="C155" s="9">
        <v>2290000</v>
      </c>
      <c r="D155" s="88">
        <v>10.063776500000001</v>
      </c>
      <c r="E155" s="11">
        <v>1232394.2645640001</v>
      </c>
      <c r="F155" s="172">
        <v>3522394.2645640001</v>
      </c>
      <c r="G155" s="272">
        <v>3699300</v>
      </c>
      <c r="H155" s="273">
        <v>10.063776500000001</v>
      </c>
      <c r="I155" s="274">
        <v>555300</v>
      </c>
      <c r="J155" s="277">
        <f t="shared" si="24"/>
        <v>4254600</v>
      </c>
      <c r="K155" s="272">
        <v>4180209</v>
      </c>
      <c r="L155" s="273">
        <v>10.063776500000001</v>
      </c>
      <c r="M155" s="274">
        <v>571959</v>
      </c>
      <c r="N155" s="277">
        <f t="shared" si="25"/>
        <v>4752168</v>
      </c>
      <c r="O155" s="272">
        <v>4439160</v>
      </c>
      <c r="P155" s="273">
        <v>10.063776500000001</v>
      </c>
      <c r="Q155" s="274">
        <v>583065</v>
      </c>
      <c r="R155" s="277">
        <f t="shared" si="26"/>
        <v>5022225</v>
      </c>
      <c r="S155" s="395">
        <f t="shared" si="23"/>
        <v>4387846.816141</v>
      </c>
    </row>
    <row r="156" spans="1:19" x14ac:dyDescent="0.25">
      <c r="A156" s="86">
        <v>143</v>
      </c>
      <c r="B156" s="87" t="s">
        <v>175</v>
      </c>
      <c r="C156" s="9">
        <v>4478000</v>
      </c>
      <c r="D156" s="88">
        <v>3.7739186014545458</v>
      </c>
      <c r="E156" s="11">
        <v>2411876.7805839991</v>
      </c>
      <c r="F156" s="172">
        <v>6889876.7805839991</v>
      </c>
      <c r="G156" s="272">
        <v>8415600</v>
      </c>
      <c r="H156" s="273">
        <v>3.7739186014545458</v>
      </c>
      <c r="I156" s="274">
        <v>208300</v>
      </c>
      <c r="J156" s="277">
        <f t="shared" si="24"/>
        <v>8623900</v>
      </c>
      <c r="K156" s="272">
        <v>9762096</v>
      </c>
      <c r="L156" s="273">
        <v>3.7739186014545458</v>
      </c>
      <c r="M156" s="274">
        <v>214549</v>
      </c>
      <c r="N156" s="277">
        <f t="shared" si="25"/>
        <v>9976645</v>
      </c>
      <c r="O156" s="272">
        <v>10940280</v>
      </c>
      <c r="P156" s="273">
        <v>3.7739186014545458</v>
      </c>
      <c r="Q156" s="274">
        <v>214549</v>
      </c>
      <c r="R156" s="277">
        <f t="shared" si="26"/>
        <v>11154829</v>
      </c>
      <c r="S156" s="395">
        <f t="shared" si="23"/>
        <v>9161312.695146</v>
      </c>
    </row>
    <row r="157" spans="1:19" x14ac:dyDescent="0.25">
      <c r="A157" s="86">
        <v>144</v>
      </c>
      <c r="B157" s="87" t="s">
        <v>177</v>
      </c>
      <c r="C157" s="9">
        <v>272000</v>
      </c>
      <c r="D157" s="88">
        <v>5.3601184774545461</v>
      </c>
      <c r="E157" s="11">
        <v>146155.33054400008</v>
      </c>
      <c r="F157" s="172">
        <v>418155.33054400008</v>
      </c>
      <c r="G157" s="272">
        <v>131850</v>
      </c>
      <c r="H157" s="273">
        <v>5.3601184774545461</v>
      </c>
      <c r="I157" s="274">
        <v>295900</v>
      </c>
      <c r="J157" s="277">
        <f t="shared" si="24"/>
        <v>427750</v>
      </c>
      <c r="K157" s="272">
        <v>155583</v>
      </c>
      <c r="L157" s="273">
        <v>5.3601184774545461</v>
      </c>
      <c r="M157" s="274">
        <v>313654</v>
      </c>
      <c r="N157" s="277">
        <f t="shared" si="25"/>
        <v>469237</v>
      </c>
      <c r="O157" s="272">
        <v>160857</v>
      </c>
      <c r="P157" s="273">
        <v>5.3601184774545461</v>
      </c>
      <c r="Q157" s="274">
        <v>301818</v>
      </c>
      <c r="R157" s="277">
        <f t="shared" si="26"/>
        <v>462675</v>
      </c>
      <c r="S157" s="395">
        <f t="shared" si="23"/>
        <v>444454.33263600001</v>
      </c>
    </row>
    <row r="158" spans="1:19" x14ac:dyDescent="0.25">
      <c r="A158" s="86">
        <v>145</v>
      </c>
      <c r="B158" s="87" t="s">
        <v>178</v>
      </c>
      <c r="C158" s="9">
        <v>4534000</v>
      </c>
      <c r="D158" s="88">
        <v>4.0183652945454549</v>
      </c>
      <c r="E158" s="11">
        <v>2441569.936271999</v>
      </c>
      <c r="F158" s="172">
        <v>6975569.936271999</v>
      </c>
      <c r="G158" s="272">
        <v>8518650</v>
      </c>
      <c r="H158" s="273">
        <v>4.0183652945454549</v>
      </c>
      <c r="I158" s="274">
        <v>221800</v>
      </c>
      <c r="J158" s="277">
        <f t="shared" si="24"/>
        <v>8740450</v>
      </c>
      <c r="K158" s="272">
        <v>10052007</v>
      </c>
      <c r="L158" s="273">
        <v>4.0183652945454549</v>
      </c>
      <c r="M158" s="274">
        <v>235108</v>
      </c>
      <c r="N158" s="277">
        <f t="shared" si="25"/>
        <v>10287115</v>
      </c>
      <c r="O158" s="272">
        <v>10392753</v>
      </c>
      <c r="P158" s="273">
        <v>4.0183652945454549</v>
      </c>
      <c r="Q158" s="274">
        <v>230672</v>
      </c>
      <c r="R158" s="277">
        <f t="shared" si="26"/>
        <v>10623425</v>
      </c>
      <c r="S158" s="395">
        <f t="shared" si="23"/>
        <v>9156639.9840679988</v>
      </c>
    </row>
    <row r="159" spans="1:19" x14ac:dyDescent="0.25">
      <c r="A159" s="86">
        <v>146</v>
      </c>
      <c r="B159" s="87" t="s">
        <v>408</v>
      </c>
      <c r="C159" s="9">
        <v>979000</v>
      </c>
      <c r="D159" s="88">
        <v>1.5769496021818183</v>
      </c>
      <c r="E159" s="11">
        <v>527479.5178439999</v>
      </c>
      <c r="F159" s="172">
        <v>1506479.5178439999</v>
      </c>
      <c r="G159" s="272">
        <v>1763250</v>
      </c>
      <c r="H159" s="273">
        <v>1.5769496021818183</v>
      </c>
      <c r="I159" s="274">
        <v>87100</v>
      </c>
      <c r="J159" s="277">
        <f t="shared" si="24"/>
        <v>1850350</v>
      </c>
      <c r="K159" s="272">
        <v>2045370</v>
      </c>
      <c r="L159" s="273">
        <v>1.5769496021818183</v>
      </c>
      <c r="M159" s="274">
        <v>92326</v>
      </c>
      <c r="N159" s="277">
        <f t="shared" si="25"/>
        <v>2137696</v>
      </c>
      <c r="O159" s="272">
        <v>2098268</v>
      </c>
      <c r="P159" s="273">
        <v>1.5769496021818183</v>
      </c>
      <c r="Q159" s="274">
        <v>87971</v>
      </c>
      <c r="R159" s="277">
        <f t="shared" si="26"/>
        <v>2186239</v>
      </c>
      <c r="S159" s="395">
        <f t="shared" si="23"/>
        <v>1920191.129461</v>
      </c>
    </row>
    <row r="160" spans="1:19" x14ac:dyDescent="0.25">
      <c r="A160" s="86">
        <v>147</v>
      </c>
      <c r="B160" s="87" t="s">
        <v>179</v>
      </c>
      <c r="C160" s="9">
        <v>634000</v>
      </c>
      <c r="D160" s="88">
        <v>2.8304292952727272</v>
      </c>
      <c r="E160" s="11">
        <v>341289.57551200001</v>
      </c>
      <c r="F160" s="172">
        <v>975289.57551200001</v>
      </c>
      <c r="G160" s="272">
        <v>1012500</v>
      </c>
      <c r="H160" s="273">
        <v>2.8304292952727272</v>
      </c>
      <c r="I160" s="274">
        <v>156300</v>
      </c>
      <c r="J160" s="277">
        <f t="shared" si="24"/>
        <v>1168800</v>
      </c>
      <c r="K160" s="272">
        <v>1174500</v>
      </c>
      <c r="L160" s="273">
        <v>2.8304292952727272</v>
      </c>
      <c r="M160" s="274">
        <v>165678</v>
      </c>
      <c r="N160" s="277">
        <f t="shared" si="25"/>
        <v>1340178</v>
      </c>
      <c r="O160" s="272">
        <v>1235250</v>
      </c>
      <c r="P160" s="273">
        <v>2.8304292952727272</v>
      </c>
      <c r="Q160" s="274">
        <v>159426</v>
      </c>
      <c r="R160" s="277">
        <f t="shared" si="26"/>
        <v>1394676</v>
      </c>
      <c r="S160" s="395">
        <f t="shared" si="23"/>
        <v>1219735.8938779999</v>
      </c>
    </row>
    <row r="161" spans="1:19" x14ac:dyDescent="0.25">
      <c r="A161" s="86">
        <v>148</v>
      </c>
      <c r="B161" s="87" t="s">
        <v>180</v>
      </c>
      <c r="C161" s="9">
        <v>141000</v>
      </c>
      <c r="D161" s="88">
        <v>0.47174465309090913</v>
      </c>
      <c r="E161" s="11">
        <v>75239.109352000029</v>
      </c>
      <c r="F161" s="172">
        <v>216239.10935200003</v>
      </c>
      <c r="G161" s="272">
        <v>223050</v>
      </c>
      <c r="H161" s="273">
        <v>0.47174465309090913</v>
      </c>
      <c r="I161" s="274">
        <v>26200</v>
      </c>
      <c r="J161" s="277">
        <f t="shared" si="24"/>
        <v>249250</v>
      </c>
      <c r="K161" s="272">
        <v>256508</v>
      </c>
      <c r="L161" s="273">
        <v>0.47174465309090913</v>
      </c>
      <c r="M161" s="274">
        <v>27248</v>
      </c>
      <c r="N161" s="277">
        <f t="shared" si="25"/>
        <v>283756</v>
      </c>
      <c r="O161" s="272">
        <v>287735</v>
      </c>
      <c r="P161" s="273">
        <v>0.47174465309090913</v>
      </c>
      <c r="Q161" s="274">
        <v>27248</v>
      </c>
      <c r="R161" s="277">
        <f t="shared" si="26"/>
        <v>314983</v>
      </c>
      <c r="S161" s="395">
        <f t="shared" si="23"/>
        <v>266057.02733800001</v>
      </c>
    </row>
    <row r="162" spans="1:19" x14ac:dyDescent="0.25">
      <c r="A162" s="86">
        <v>149</v>
      </c>
      <c r="B162" s="87" t="s">
        <v>181</v>
      </c>
      <c r="C162" s="9">
        <v>290000</v>
      </c>
      <c r="D162" s="88">
        <v>3.7739186014545458</v>
      </c>
      <c r="E162" s="11">
        <v>155674.19878799992</v>
      </c>
      <c r="F162" s="172">
        <v>445674.19878799992</v>
      </c>
      <c r="G162" s="272">
        <v>276900</v>
      </c>
      <c r="H162" s="273">
        <v>3.7739186014545458</v>
      </c>
      <c r="I162" s="274">
        <v>208300</v>
      </c>
      <c r="J162" s="277">
        <f t="shared" si="24"/>
        <v>485200</v>
      </c>
      <c r="K162" s="272">
        <v>318435</v>
      </c>
      <c r="L162" s="273">
        <v>3.7739186014545458</v>
      </c>
      <c r="M162" s="274">
        <v>216632</v>
      </c>
      <c r="N162" s="277">
        <f t="shared" si="25"/>
        <v>535067</v>
      </c>
      <c r="O162" s="272">
        <v>359970</v>
      </c>
      <c r="P162" s="273">
        <v>3.7739186014545458</v>
      </c>
      <c r="Q162" s="274">
        <v>216632</v>
      </c>
      <c r="R162" s="277">
        <f t="shared" si="26"/>
        <v>576602</v>
      </c>
      <c r="S162" s="395">
        <f t="shared" si="23"/>
        <v>510635.79969699995</v>
      </c>
    </row>
    <row r="163" spans="1:19" x14ac:dyDescent="0.25">
      <c r="A163" s="86">
        <v>150</v>
      </c>
      <c r="B163" s="87" t="s">
        <v>182</v>
      </c>
      <c r="C163" s="9">
        <v>597000</v>
      </c>
      <c r="D163" s="88">
        <v>13.208695793454547</v>
      </c>
      <c r="E163" s="11">
        <v>321947.68716800003</v>
      </c>
      <c r="F163" s="172">
        <v>918947.68716800003</v>
      </c>
      <c r="G163" s="272">
        <v>191550</v>
      </c>
      <c r="H163" s="273">
        <v>13.208695793454547</v>
      </c>
      <c r="I163" s="274">
        <v>728900</v>
      </c>
      <c r="J163" s="277">
        <f t="shared" si="24"/>
        <v>920450</v>
      </c>
      <c r="K163" s="272">
        <v>216452</v>
      </c>
      <c r="L163" s="273">
        <v>13.208695793454547</v>
      </c>
      <c r="M163" s="274">
        <v>758056</v>
      </c>
      <c r="N163" s="277">
        <f t="shared" si="25"/>
        <v>974508</v>
      </c>
      <c r="O163" s="272">
        <v>231776</v>
      </c>
      <c r="P163" s="273">
        <v>13.208695793454547</v>
      </c>
      <c r="Q163" s="274">
        <v>750767</v>
      </c>
      <c r="R163" s="277">
        <f t="shared" si="26"/>
        <v>982543</v>
      </c>
      <c r="S163" s="395">
        <f t="shared" si="23"/>
        <v>949112.17179200007</v>
      </c>
    </row>
    <row r="164" spans="1:19" x14ac:dyDescent="0.25">
      <c r="A164" s="86">
        <v>151</v>
      </c>
      <c r="B164" s="87" t="s">
        <v>183</v>
      </c>
      <c r="C164" s="9">
        <v>647000</v>
      </c>
      <c r="D164" s="88">
        <v>13.208695793454547</v>
      </c>
      <c r="E164" s="11">
        <v>347857.9252360001</v>
      </c>
      <c r="F164" s="172">
        <v>994857.9252360001</v>
      </c>
      <c r="G164" s="272">
        <v>293400</v>
      </c>
      <c r="H164" s="273">
        <v>13.208695793454547</v>
      </c>
      <c r="I164" s="274">
        <v>728900</v>
      </c>
      <c r="J164" s="277">
        <f t="shared" si="24"/>
        <v>1022300</v>
      </c>
      <c r="K164" s="272">
        <v>328608</v>
      </c>
      <c r="L164" s="273">
        <v>13.208695793454547</v>
      </c>
      <c r="M164" s="274">
        <v>750767</v>
      </c>
      <c r="N164" s="277">
        <f t="shared" si="25"/>
        <v>1079375</v>
      </c>
      <c r="O164" s="272">
        <v>340344</v>
      </c>
      <c r="P164" s="273">
        <v>13.208695793454547</v>
      </c>
      <c r="Q164" s="274">
        <v>765345</v>
      </c>
      <c r="R164" s="277">
        <f t="shared" si="26"/>
        <v>1105689</v>
      </c>
      <c r="S164" s="395">
        <f t="shared" si="23"/>
        <v>1050555.4813089999</v>
      </c>
    </row>
    <row r="165" spans="1:19" x14ac:dyDescent="0.25">
      <c r="A165" s="86">
        <v>152</v>
      </c>
      <c r="B165" s="87" t="s">
        <v>184</v>
      </c>
      <c r="C165" s="9">
        <v>3459000</v>
      </c>
      <c r="D165" s="88">
        <v>15.09565509418182</v>
      </c>
      <c r="E165" s="11">
        <v>1862932.5425840002</v>
      </c>
      <c r="F165" s="172">
        <v>5321932.5425840002</v>
      </c>
      <c r="G165" s="272">
        <v>5646450</v>
      </c>
      <c r="H165" s="273">
        <v>15.09565509418182</v>
      </c>
      <c r="I165" s="274">
        <v>833000</v>
      </c>
      <c r="J165" s="277">
        <f t="shared" si="24"/>
        <v>6479450</v>
      </c>
      <c r="K165" s="272">
        <v>6606347</v>
      </c>
      <c r="L165" s="273">
        <v>15.09565509418182</v>
      </c>
      <c r="M165" s="274">
        <v>882980</v>
      </c>
      <c r="N165" s="277">
        <f t="shared" si="25"/>
        <v>7489327</v>
      </c>
      <c r="O165" s="272">
        <v>6662811</v>
      </c>
      <c r="P165" s="273">
        <v>15.09565509418182</v>
      </c>
      <c r="Q165" s="274">
        <v>866320</v>
      </c>
      <c r="R165" s="277">
        <f t="shared" si="26"/>
        <v>7529131</v>
      </c>
      <c r="S165" s="395">
        <f t="shared" si="23"/>
        <v>6704960.1356460005</v>
      </c>
    </row>
    <row r="166" spans="1:19" x14ac:dyDescent="0.25">
      <c r="A166" s="86">
        <v>153</v>
      </c>
      <c r="B166" s="87" t="s">
        <v>185</v>
      </c>
      <c r="C166" s="15" t="s">
        <v>10</v>
      </c>
      <c r="D166" s="88">
        <v>69.188436884000012</v>
      </c>
      <c r="E166" s="11">
        <v>3912064.7481159996</v>
      </c>
      <c r="F166" s="172">
        <v>3912064.7481159996</v>
      </c>
      <c r="G166" s="275" t="s">
        <v>10</v>
      </c>
      <c r="H166" s="273">
        <v>69.188436884000012</v>
      </c>
      <c r="I166" s="274">
        <v>3817700</v>
      </c>
      <c r="J166" s="277">
        <f>I166*1</f>
        <v>3817700</v>
      </c>
      <c r="K166" s="275" t="s">
        <v>10</v>
      </c>
      <c r="L166" s="273">
        <v>69.188436884000012</v>
      </c>
      <c r="M166" s="274">
        <v>4008585</v>
      </c>
      <c r="N166" s="277">
        <f>M166*1</f>
        <v>4008585</v>
      </c>
      <c r="O166" s="275" t="s">
        <v>10</v>
      </c>
      <c r="P166" s="273">
        <v>69.188436884000012</v>
      </c>
      <c r="Q166" s="274">
        <v>4008585</v>
      </c>
      <c r="R166" s="277">
        <f>Q166*1</f>
        <v>4008585</v>
      </c>
      <c r="S166" s="395">
        <f t="shared" si="23"/>
        <v>3936733.6870289999</v>
      </c>
    </row>
    <row r="167" spans="1:19" x14ac:dyDescent="0.25">
      <c r="A167" s="3"/>
      <c r="B167" s="36" t="s">
        <v>186</v>
      </c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5">
      <c r="A168" s="86">
        <v>154</v>
      </c>
      <c r="B168" s="87" t="s">
        <v>187</v>
      </c>
      <c r="C168" s="9">
        <v>51510.548320000002</v>
      </c>
      <c r="D168" s="88">
        <v>0</v>
      </c>
      <c r="E168" s="12" t="s">
        <v>10</v>
      </c>
      <c r="F168" s="172">
        <v>51510.548320000002</v>
      </c>
      <c r="G168" s="272">
        <v>57450</v>
      </c>
      <c r="H168" s="273">
        <v>0</v>
      </c>
      <c r="I168" s="275" t="s">
        <v>10</v>
      </c>
      <c r="J168" s="277">
        <f>G168*1</f>
        <v>57450</v>
      </c>
      <c r="K168" s="272">
        <v>67217</v>
      </c>
      <c r="L168" s="273">
        <v>0</v>
      </c>
      <c r="M168" s="275" t="s">
        <v>10</v>
      </c>
      <c r="N168" s="277">
        <f>K168*1</f>
        <v>67217</v>
      </c>
      <c r="O168" s="272">
        <v>69515</v>
      </c>
      <c r="P168" s="273">
        <v>0</v>
      </c>
      <c r="Q168" s="275" t="s">
        <v>10</v>
      </c>
      <c r="R168" s="277">
        <f>O168*1</f>
        <v>69515</v>
      </c>
      <c r="S168" s="395">
        <f t="shared" si="23"/>
        <v>61423.13708</v>
      </c>
    </row>
    <row r="169" spans="1:19" x14ac:dyDescent="0.25">
      <c r="A169" s="86">
        <v>155</v>
      </c>
      <c r="B169" s="87" t="s">
        <v>335</v>
      </c>
      <c r="C169" s="9">
        <v>444000</v>
      </c>
      <c r="D169" s="88">
        <v>8.8057971956363641</v>
      </c>
      <c r="E169" s="11">
        <v>239651.80984800006</v>
      </c>
      <c r="F169" s="172">
        <v>683651.80984800006</v>
      </c>
      <c r="G169" s="272">
        <v>219750</v>
      </c>
      <c r="H169" s="273">
        <v>8.8057971956363641</v>
      </c>
      <c r="I169" s="274">
        <v>486000</v>
      </c>
      <c r="J169" s="277">
        <f t="shared" si="24"/>
        <v>705750</v>
      </c>
      <c r="K169" s="272">
        <v>257108</v>
      </c>
      <c r="L169" s="273">
        <v>8.8057971956363641</v>
      </c>
      <c r="M169" s="274">
        <v>500580</v>
      </c>
      <c r="N169" s="277">
        <f t="shared" si="25"/>
        <v>757688</v>
      </c>
      <c r="O169" s="272">
        <v>281280</v>
      </c>
      <c r="P169" s="273">
        <v>8.8057971956363641</v>
      </c>
      <c r="Q169" s="274">
        <v>490860</v>
      </c>
      <c r="R169" s="277">
        <f t="shared" si="26"/>
        <v>772140</v>
      </c>
      <c r="S169" s="395">
        <f t="shared" si="23"/>
        <v>729807.45246200007</v>
      </c>
    </row>
    <row r="170" spans="1:19" x14ac:dyDescent="0.25">
      <c r="A170" s="86">
        <v>156</v>
      </c>
      <c r="B170" s="87" t="s">
        <v>336</v>
      </c>
      <c r="C170" s="9">
        <v>387000</v>
      </c>
      <c r="D170" s="88">
        <v>8.8057971956363641</v>
      </c>
      <c r="E170" s="11">
        <v>208101.09332799993</v>
      </c>
      <c r="F170" s="172">
        <v>595101.09332799993</v>
      </c>
      <c r="G170" s="272">
        <v>106650</v>
      </c>
      <c r="H170" s="273">
        <v>8.8057971956363641</v>
      </c>
      <c r="I170" s="274">
        <v>486000</v>
      </c>
      <c r="J170" s="277">
        <f t="shared" si="24"/>
        <v>592650</v>
      </c>
      <c r="K170" s="272">
        <v>125847</v>
      </c>
      <c r="L170" s="273">
        <v>8.8057971956363641</v>
      </c>
      <c r="M170" s="274">
        <v>515160</v>
      </c>
      <c r="N170" s="277">
        <f t="shared" si="25"/>
        <v>641007</v>
      </c>
      <c r="O170" s="272">
        <v>124781</v>
      </c>
      <c r="P170" s="273">
        <v>8.8057971956363641</v>
      </c>
      <c r="Q170" s="274">
        <v>510300</v>
      </c>
      <c r="R170" s="277">
        <f t="shared" si="26"/>
        <v>635081</v>
      </c>
      <c r="S170" s="395">
        <f t="shared" si="23"/>
        <v>615959.77333200001</v>
      </c>
    </row>
    <row r="171" spans="1:19" x14ac:dyDescent="0.25">
      <c r="A171" s="86">
        <v>157</v>
      </c>
      <c r="B171" s="87" t="s">
        <v>188</v>
      </c>
      <c r="C171" s="9">
        <v>809000</v>
      </c>
      <c r="D171" s="88">
        <v>8.8057971956363641</v>
      </c>
      <c r="E171" s="11">
        <v>435430.330052</v>
      </c>
      <c r="F171" s="172">
        <v>1244430.330052</v>
      </c>
      <c r="G171" s="272">
        <v>923550</v>
      </c>
      <c r="H171" s="273">
        <v>8.8057971956363641</v>
      </c>
      <c r="I171" s="274">
        <v>486000</v>
      </c>
      <c r="J171" s="277">
        <f t="shared" si="24"/>
        <v>1409550</v>
      </c>
      <c r="K171" s="272">
        <v>1052847</v>
      </c>
      <c r="L171" s="273">
        <v>8.8057971956363641</v>
      </c>
      <c r="M171" s="274">
        <v>510300</v>
      </c>
      <c r="N171" s="277">
        <f t="shared" si="25"/>
        <v>1563147</v>
      </c>
      <c r="O171" s="272">
        <v>1200615</v>
      </c>
      <c r="P171" s="273">
        <v>8.8057971956363641</v>
      </c>
      <c r="Q171" s="274">
        <v>505440</v>
      </c>
      <c r="R171" s="277">
        <f t="shared" si="26"/>
        <v>1706055</v>
      </c>
      <c r="S171" s="395">
        <f t="shared" si="23"/>
        <v>1480795.5825129999</v>
      </c>
    </row>
    <row r="172" spans="1:19" x14ac:dyDescent="0.25">
      <c r="A172" s="86">
        <v>158</v>
      </c>
      <c r="B172" s="87" t="s">
        <v>189</v>
      </c>
      <c r="C172" s="9">
        <v>820000</v>
      </c>
      <c r="D172" s="88">
        <v>8.8057971956363641</v>
      </c>
      <c r="E172" s="11">
        <v>441991.50002799998</v>
      </c>
      <c r="F172" s="172">
        <v>1261991.500028</v>
      </c>
      <c r="G172" s="272">
        <v>939150</v>
      </c>
      <c r="H172" s="273">
        <v>8.8057971956363641</v>
      </c>
      <c r="I172" s="274">
        <v>486000</v>
      </c>
      <c r="J172" s="277">
        <f t="shared" si="24"/>
        <v>1425150</v>
      </c>
      <c r="K172" s="272">
        <v>1061240</v>
      </c>
      <c r="L172" s="273">
        <v>8.8057971956363641</v>
      </c>
      <c r="M172" s="274">
        <v>515160</v>
      </c>
      <c r="N172" s="277">
        <f t="shared" si="25"/>
        <v>1576400</v>
      </c>
      <c r="O172" s="272">
        <v>1164546</v>
      </c>
      <c r="P172" s="273">
        <v>8.8057971956363641</v>
      </c>
      <c r="Q172" s="274">
        <v>490860</v>
      </c>
      <c r="R172" s="277">
        <f t="shared" si="26"/>
        <v>1655406</v>
      </c>
      <c r="S172" s="395">
        <f t="shared" si="23"/>
        <v>1479736.8750070001</v>
      </c>
    </row>
    <row r="173" spans="1:19" x14ac:dyDescent="0.25">
      <c r="A173" s="86">
        <v>159</v>
      </c>
      <c r="B173" s="87" t="s">
        <v>466</v>
      </c>
      <c r="C173" s="9">
        <v>1508366.7201119999</v>
      </c>
      <c r="D173" s="88">
        <v>0</v>
      </c>
      <c r="E173" s="12" t="s">
        <v>10</v>
      </c>
      <c r="F173" s="172">
        <v>1508366.7201119999</v>
      </c>
      <c r="G173" s="272">
        <v>1892100</v>
      </c>
      <c r="H173" s="273">
        <v>0</v>
      </c>
      <c r="I173" s="275" t="s">
        <v>10</v>
      </c>
      <c r="J173" s="277">
        <f>G173*1</f>
        <v>1892100</v>
      </c>
      <c r="K173" s="272">
        <v>2138073</v>
      </c>
      <c r="L173" s="273">
        <v>0</v>
      </c>
      <c r="M173" s="275" t="s">
        <v>10</v>
      </c>
      <c r="N173" s="277">
        <f>K173*1</f>
        <v>2138073</v>
      </c>
      <c r="O173" s="272">
        <v>2459730</v>
      </c>
      <c r="P173" s="273">
        <v>0</v>
      </c>
      <c r="Q173" s="275" t="s">
        <v>10</v>
      </c>
      <c r="R173" s="277">
        <f>O173*1</f>
        <v>2459730</v>
      </c>
      <c r="S173" s="395">
        <f t="shared" si="23"/>
        <v>1999567.4300279999</v>
      </c>
    </row>
    <row r="174" spans="1:19" x14ac:dyDescent="0.25">
      <c r="A174" s="3"/>
      <c r="B174" s="36" t="s">
        <v>191</v>
      </c>
      <c r="C174" s="5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 s="86">
        <v>160</v>
      </c>
      <c r="B175" s="87" t="s">
        <v>196</v>
      </c>
      <c r="C175" s="9">
        <v>206000</v>
      </c>
      <c r="D175" s="88">
        <v>2.8304292952727272</v>
      </c>
      <c r="E175" s="11">
        <v>110950.09060400003</v>
      </c>
      <c r="F175" s="172">
        <v>316950.09060400003</v>
      </c>
      <c r="G175" s="272">
        <v>182700</v>
      </c>
      <c r="H175" s="273">
        <v>2.8304292952727272</v>
      </c>
      <c r="I175" s="274">
        <v>156300</v>
      </c>
      <c r="J175" s="277">
        <f t="shared" si="24"/>
        <v>339000</v>
      </c>
      <c r="K175" s="272">
        <v>211932</v>
      </c>
      <c r="L175" s="273">
        <v>2.8304292952727272</v>
      </c>
      <c r="M175" s="274">
        <v>162552</v>
      </c>
      <c r="N175" s="277">
        <f t="shared" si="25"/>
        <v>374484</v>
      </c>
      <c r="O175" s="272">
        <v>226548</v>
      </c>
      <c r="P175" s="273">
        <v>2.8304292952727272</v>
      </c>
      <c r="Q175" s="274">
        <v>164115</v>
      </c>
      <c r="R175" s="277">
        <f t="shared" si="26"/>
        <v>390663</v>
      </c>
      <c r="S175" s="395">
        <f t="shared" si="23"/>
        <v>355274.27265100001</v>
      </c>
    </row>
    <row r="176" spans="1:19" x14ac:dyDescent="0.25">
      <c r="A176" s="86">
        <v>161</v>
      </c>
      <c r="B176" s="87" t="s">
        <v>192</v>
      </c>
      <c r="C176" s="9">
        <v>479000</v>
      </c>
      <c r="D176" s="88">
        <v>2.8304292952727272</v>
      </c>
      <c r="E176" s="11">
        <v>257272.425728</v>
      </c>
      <c r="F176" s="172">
        <v>736272.425728</v>
      </c>
      <c r="G176" s="272">
        <v>712650</v>
      </c>
      <c r="H176" s="273">
        <v>2.8304292952727272</v>
      </c>
      <c r="I176" s="274">
        <v>156300</v>
      </c>
      <c r="J176" s="277">
        <f t="shared" si="24"/>
        <v>868950</v>
      </c>
      <c r="K176" s="272">
        <v>812421</v>
      </c>
      <c r="L176" s="273">
        <v>2.8304292952727272</v>
      </c>
      <c r="M176" s="274">
        <v>160989</v>
      </c>
      <c r="N176" s="277">
        <f t="shared" si="25"/>
        <v>973410</v>
      </c>
      <c r="O176" s="272">
        <v>926445</v>
      </c>
      <c r="P176" s="273">
        <v>2.8304292952727272</v>
      </c>
      <c r="Q176" s="274">
        <v>162552</v>
      </c>
      <c r="R176" s="277">
        <f t="shared" si="26"/>
        <v>1088997</v>
      </c>
      <c r="S176" s="395">
        <f t="shared" si="23"/>
        <v>916907.35643199994</v>
      </c>
    </row>
    <row r="177" spans="1:19" x14ac:dyDescent="0.25">
      <c r="A177" s="86">
        <v>162</v>
      </c>
      <c r="B177" s="87" t="s">
        <v>193</v>
      </c>
      <c r="C177" s="9">
        <v>438000</v>
      </c>
      <c r="D177" s="88">
        <v>2.8304292952727272</v>
      </c>
      <c r="E177" s="11">
        <v>235574.84557999996</v>
      </c>
      <c r="F177" s="172">
        <v>673574.84557999996</v>
      </c>
      <c r="G177" s="272">
        <v>636450</v>
      </c>
      <c r="H177" s="273">
        <v>2.8304292952727272</v>
      </c>
      <c r="I177" s="274">
        <v>156300</v>
      </c>
      <c r="J177" s="277">
        <f t="shared" si="24"/>
        <v>792750</v>
      </c>
      <c r="K177" s="272">
        <v>744647</v>
      </c>
      <c r="L177" s="273">
        <v>2.8304292952727272</v>
      </c>
      <c r="M177" s="274">
        <v>164115</v>
      </c>
      <c r="N177" s="277">
        <f t="shared" si="25"/>
        <v>908762</v>
      </c>
      <c r="O177" s="272">
        <v>738282</v>
      </c>
      <c r="P177" s="273">
        <v>2.8304292952727272</v>
      </c>
      <c r="Q177" s="274">
        <v>160989</v>
      </c>
      <c r="R177" s="277">
        <f t="shared" si="26"/>
        <v>899271</v>
      </c>
      <c r="S177" s="395">
        <f t="shared" si="23"/>
        <v>818589.46139499999</v>
      </c>
    </row>
    <row r="178" spans="1:19" x14ac:dyDescent="0.25">
      <c r="A178" s="86">
        <v>163</v>
      </c>
      <c r="B178" s="87" t="s">
        <v>194</v>
      </c>
      <c r="C178" s="9">
        <v>1300000</v>
      </c>
      <c r="D178" s="88">
        <v>2.8304292952727272</v>
      </c>
      <c r="E178" s="11">
        <v>700130.59408399998</v>
      </c>
      <c r="F178" s="172">
        <v>2000130.594084</v>
      </c>
      <c r="G178" s="272">
        <v>2300100</v>
      </c>
      <c r="H178" s="273">
        <v>2.8304292952727272</v>
      </c>
      <c r="I178" s="274">
        <v>156300</v>
      </c>
      <c r="J178" s="277">
        <f t="shared" si="24"/>
        <v>2456400</v>
      </c>
      <c r="K178" s="272">
        <v>2576112</v>
      </c>
      <c r="L178" s="273">
        <v>2.8304292952727272</v>
      </c>
      <c r="M178" s="274">
        <v>165678</v>
      </c>
      <c r="N178" s="277">
        <f t="shared" si="25"/>
        <v>2741790</v>
      </c>
      <c r="O178" s="272">
        <v>2875125</v>
      </c>
      <c r="P178" s="273">
        <v>2.8304292952727272</v>
      </c>
      <c r="Q178" s="274">
        <v>157863</v>
      </c>
      <c r="R178" s="277">
        <f t="shared" si="26"/>
        <v>3032988</v>
      </c>
      <c r="S178" s="395">
        <f t="shared" si="23"/>
        <v>2557827.1485210001</v>
      </c>
    </row>
    <row r="179" spans="1:19" x14ac:dyDescent="0.25">
      <c r="A179" s="86">
        <v>164</v>
      </c>
      <c r="B179" s="89" t="s">
        <v>195</v>
      </c>
      <c r="C179" s="9">
        <v>479000</v>
      </c>
      <c r="D179" s="90">
        <v>2.8304292952727272</v>
      </c>
      <c r="E179" s="11">
        <v>258256.13933999999</v>
      </c>
      <c r="F179" s="172">
        <v>737256.13933999999</v>
      </c>
      <c r="G179" s="272">
        <v>712950</v>
      </c>
      <c r="H179" s="276">
        <v>2.8304292952727272</v>
      </c>
      <c r="I179" s="274">
        <v>156300</v>
      </c>
      <c r="J179" s="277">
        <f t="shared" si="24"/>
        <v>869250</v>
      </c>
      <c r="K179" s="272">
        <v>819893</v>
      </c>
      <c r="L179" s="276">
        <v>2.8304292952727272</v>
      </c>
      <c r="M179" s="274">
        <v>164115</v>
      </c>
      <c r="N179" s="277">
        <f t="shared" si="25"/>
        <v>984008</v>
      </c>
      <c r="O179" s="272">
        <v>884058</v>
      </c>
      <c r="P179" s="276">
        <v>2.8304292952727272</v>
      </c>
      <c r="Q179" s="274">
        <v>157863</v>
      </c>
      <c r="R179" s="277">
        <f t="shared" si="26"/>
        <v>1041921</v>
      </c>
      <c r="S179" s="395">
        <f t="shared" si="23"/>
        <v>908108.78483500006</v>
      </c>
    </row>
    <row r="180" spans="1:19" x14ac:dyDescent="0.25">
      <c r="A180" s="86">
        <v>165</v>
      </c>
      <c r="B180" s="87" t="s">
        <v>197</v>
      </c>
      <c r="C180" s="9">
        <v>175000</v>
      </c>
      <c r="D180" s="88">
        <v>3.7739186014545458</v>
      </c>
      <c r="E180" s="11">
        <v>94221.741151999973</v>
      </c>
      <c r="F180" s="172">
        <v>269221.74115199997</v>
      </c>
      <c r="G180" s="272">
        <v>53400</v>
      </c>
      <c r="H180" s="273">
        <v>3.7739186014545458</v>
      </c>
      <c r="I180" s="274">
        <v>208300</v>
      </c>
      <c r="J180" s="277">
        <f t="shared" si="24"/>
        <v>261700</v>
      </c>
      <c r="K180" s="272">
        <v>61410</v>
      </c>
      <c r="L180" s="273">
        <v>3.7739186014545458</v>
      </c>
      <c r="M180" s="274">
        <v>214549</v>
      </c>
      <c r="N180" s="277">
        <f t="shared" si="25"/>
        <v>275959</v>
      </c>
      <c r="O180" s="272">
        <v>65148</v>
      </c>
      <c r="P180" s="273">
        <v>3.7739186014545458</v>
      </c>
      <c r="Q180" s="274">
        <v>210383</v>
      </c>
      <c r="R180" s="277">
        <f t="shared" si="26"/>
        <v>275531</v>
      </c>
      <c r="S180" s="395">
        <f t="shared" si="23"/>
        <v>270602.93528799998</v>
      </c>
    </row>
    <row r="181" spans="1:19" x14ac:dyDescent="0.25">
      <c r="A181" s="86">
        <v>166</v>
      </c>
      <c r="B181" s="87" t="s">
        <v>409</v>
      </c>
      <c r="C181" s="9">
        <v>327000</v>
      </c>
      <c r="D181" s="88">
        <v>2.8304292952727272</v>
      </c>
      <c r="E181" s="11">
        <v>176349.74913999997</v>
      </c>
      <c r="F181" s="172">
        <v>503349.74913999997</v>
      </c>
      <c r="G181" s="272">
        <v>418200</v>
      </c>
      <c r="H181" s="273">
        <v>2.8304292952727272</v>
      </c>
      <c r="I181" s="274">
        <v>156300</v>
      </c>
      <c r="J181" s="277">
        <f t="shared" si="24"/>
        <v>574500</v>
      </c>
      <c r="K181" s="272">
        <v>480930</v>
      </c>
      <c r="L181" s="273">
        <v>2.8304292952727272</v>
      </c>
      <c r="M181" s="274">
        <v>162552</v>
      </c>
      <c r="N181" s="277">
        <f t="shared" si="25"/>
        <v>643482</v>
      </c>
      <c r="O181" s="272">
        <v>514386</v>
      </c>
      <c r="P181" s="273">
        <v>2.8304292952727272</v>
      </c>
      <c r="Q181" s="274">
        <v>160989</v>
      </c>
      <c r="R181" s="277">
        <f t="shared" si="26"/>
        <v>675375</v>
      </c>
      <c r="S181" s="395">
        <f t="shared" si="23"/>
        <v>599176.68728499999</v>
      </c>
    </row>
    <row r="182" spans="1:19" x14ac:dyDescent="0.25">
      <c r="A182" s="86">
        <v>167</v>
      </c>
      <c r="B182" s="87" t="s">
        <v>410</v>
      </c>
      <c r="C182" s="9">
        <v>299000</v>
      </c>
      <c r="D182" s="88">
        <v>3.7739186014545458</v>
      </c>
      <c r="E182" s="11">
        <v>161429.98822799994</v>
      </c>
      <c r="F182" s="172">
        <v>460429.98822799994</v>
      </c>
      <c r="G182" s="272">
        <v>296100</v>
      </c>
      <c r="H182" s="273">
        <v>3.7739186014545458</v>
      </c>
      <c r="I182" s="274">
        <v>208300</v>
      </c>
      <c r="J182" s="277">
        <f t="shared" si="24"/>
        <v>504400</v>
      </c>
      <c r="K182" s="272">
        <v>331632</v>
      </c>
      <c r="L182" s="273">
        <v>3.7739186014545458</v>
      </c>
      <c r="M182" s="274">
        <v>216632</v>
      </c>
      <c r="N182" s="277">
        <f t="shared" si="25"/>
        <v>548264</v>
      </c>
      <c r="O182" s="272">
        <v>379008</v>
      </c>
      <c r="P182" s="273">
        <v>3.7739186014545458</v>
      </c>
      <c r="Q182" s="274">
        <v>212466</v>
      </c>
      <c r="R182" s="277">
        <f t="shared" si="26"/>
        <v>591474</v>
      </c>
      <c r="S182" s="395">
        <f t="shared" si="23"/>
        <v>526141.99705699994</v>
      </c>
    </row>
    <row r="183" spans="1:19" x14ac:dyDescent="0.25">
      <c r="A183" s="86">
        <v>168</v>
      </c>
      <c r="B183" s="87" t="s">
        <v>198</v>
      </c>
      <c r="C183" s="9">
        <v>177000</v>
      </c>
      <c r="D183" s="88">
        <v>2.8304292952727272</v>
      </c>
      <c r="E183" s="11">
        <v>95791.89428399998</v>
      </c>
      <c r="F183" s="172">
        <v>272791.89428399998</v>
      </c>
      <c r="G183" s="272">
        <v>125250</v>
      </c>
      <c r="H183" s="273">
        <v>2.8304292952727272</v>
      </c>
      <c r="I183" s="274">
        <v>156300</v>
      </c>
      <c r="J183" s="277">
        <f t="shared" si="24"/>
        <v>281550</v>
      </c>
      <c r="K183" s="272">
        <v>141533</v>
      </c>
      <c r="L183" s="273">
        <v>2.8304292952727272</v>
      </c>
      <c r="M183" s="274">
        <v>162552</v>
      </c>
      <c r="N183" s="277">
        <f t="shared" si="25"/>
        <v>304085</v>
      </c>
      <c r="O183" s="272">
        <v>159068</v>
      </c>
      <c r="P183" s="273">
        <v>2.8304292952727272</v>
      </c>
      <c r="Q183" s="274">
        <v>157863</v>
      </c>
      <c r="R183" s="277">
        <f t="shared" si="26"/>
        <v>316931</v>
      </c>
      <c r="S183" s="395">
        <f t="shared" si="23"/>
        <v>293839.47357099998</v>
      </c>
    </row>
    <row r="184" spans="1:19" x14ac:dyDescent="0.25">
      <c r="A184" s="86">
        <v>169</v>
      </c>
      <c r="B184" s="87" t="s">
        <v>199</v>
      </c>
      <c r="C184" s="9">
        <v>426000</v>
      </c>
      <c r="D184" s="88">
        <v>3.7739186014545458</v>
      </c>
      <c r="E184" s="11">
        <v>228973.57769200008</v>
      </c>
      <c r="F184" s="172">
        <v>654973.57769200008</v>
      </c>
      <c r="G184" s="272">
        <v>538650</v>
      </c>
      <c r="H184" s="273">
        <v>3.7739186014545458</v>
      </c>
      <c r="I184" s="274">
        <v>208300</v>
      </c>
      <c r="J184" s="277">
        <f t="shared" si="24"/>
        <v>746950</v>
      </c>
      <c r="K184" s="272">
        <v>630221</v>
      </c>
      <c r="L184" s="273">
        <v>3.7739186014545458</v>
      </c>
      <c r="M184" s="274">
        <v>214549</v>
      </c>
      <c r="N184" s="277">
        <f t="shared" si="25"/>
        <v>844770</v>
      </c>
      <c r="O184" s="272">
        <v>684086</v>
      </c>
      <c r="P184" s="273">
        <v>3.7739186014545458</v>
      </c>
      <c r="Q184" s="274">
        <v>212466</v>
      </c>
      <c r="R184" s="277">
        <f t="shared" si="26"/>
        <v>896552</v>
      </c>
      <c r="S184" s="395">
        <f t="shared" si="23"/>
        <v>785811.39442300005</v>
      </c>
    </row>
    <row r="185" spans="1:19" x14ac:dyDescent="0.25">
      <c r="A185" s="86">
        <v>170</v>
      </c>
      <c r="B185" s="87" t="s">
        <v>200</v>
      </c>
      <c r="C185" s="9">
        <v>383000</v>
      </c>
      <c r="D185" s="88">
        <v>2.8304292952727272</v>
      </c>
      <c r="E185" s="11">
        <v>206784.40183600003</v>
      </c>
      <c r="F185" s="172">
        <v>589784.40183600003</v>
      </c>
      <c r="G185" s="272">
        <v>522900</v>
      </c>
      <c r="H185" s="273">
        <v>2.8304292952727272</v>
      </c>
      <c r="I185" s="274">
        <v>156300</v>
      </c>
      <c r="J185" s="277">
        <f t="shared" si="24"/>
        <v>679200</v>
      </c>
      <c r="K185" s="272">
        <v>611793</v>
      </c>
      <c r="L185" s="273">
        <v>2.8304292952727272</v>
      </c>
      <c r="M185" s="274">
        <v>160989</v>
      </c>
      <c r="N185" s="277">
        <f t="shared" si="25"/>
        <v>772782</v>
      </c>
      <c r="O185" s="272">
        <v>637938</v>
      </c>
      <c r="P185" s="273">
        <v>2.8304292952727272</v>
      </c>
      <c r="Q185" s="274">
        <v>164115</v>
      </c>
      <c r="R185" s="277">
        <f t="shared" si="26"/>
        <v>802053</v>
      </c>
      <c r="S185" s="395">
        <f t="shared" si="23"/>
        <v>710954.85045899998</v>
      </c>
    </row>
    <row r="186" spans="1:19" x14ac:dyDescent="0.25">
      <c r="A186" s="86">
        <v>171</v>
      </c>
      <c r="B186" s="87" t="s">
        <v>202</v>
      </c>
      <c r="C186" s="9">
        <v>1009000</v>
      </c>
      <c r="D186" s="88">
        <v>2.6832360029090911</v>
      </c>
      <c r="E186" s="11">
        <v>542688.50701200007</v>
      </c>
      <c r="F186" s="172">
        <v>1551688.5070120001</v>
      </c>
      <c r="G186" s="272">
        <v>1761750</v>
      </c>
      <c r="H186" s="273">
        <v>2.6832360029090911</v>
      </c>
      <c r="I186" s="274">
        <v>148100</v>
      </c>
      <c r="J186" s="277">
        <f t="shared" si="24"/>
        <v>1909850</v>
      </c>
      <c r="K186" s="272">
        <v>2078865</v>
      </c>
      <c r="L186" s="273">
        <v>2.6832360029090911</v>
      </c>
      <c r="M186" s="274">
        <v>152543</v>
      </c>
      <c r="N186" s="277">
        <f t="shared" si="25"/>
        <v>2231408</v>
      </c>
      <c r="O186" s="272">
        <v>2043630</v>
      </c>
      <c r="P186" s="273">
        <v>2.6832360029090911</v>
      </c>
      <c r="Q186" s="274">
        <v>152543</v>
      </c>
      <c r="R186" s="277">
        <f t="shared" si="26"/>
        <v>2196173</v>
      </c>
      <c r="S186" s="395">
        <f t="shared" si="23"/>
        <v>1972279.8767530001</v>
      </c>
    </row>
    <row r="187" spans="1:19" x14ac:dyDescent="0.25">
      <c r="A187" s="86">
        <v>172</v>
      </c>
      <c r="B187" s="87" t="s">
        <v>203</v>
      </c>
      <c r="C187" s="9">
        <v>975000</v>
      </c>
      <c r="D187" s="88">
        <v>2.6832360029090911</v>
      </c>
      <c r="E187" s="11">
        <v>524268.56435999996</v>
      </c>
      <c r="F187" s="172">
        <v>1499268.56436</v>
      </c>
      <c r="G187" s="272">
        <v>1694550</v>
      </c>
      <c r="H187" s="273">
        <v>2.6832360029090911</v>
      </c>
      <c r="I187" s="274">
        <v>148100</v>
      </c>
      <c r="J187" s="277">
        <f t="shared" si="24"/>
        <v>1842650</v>
      </c>
      <c r="K187" s="272">
        <v>1999569</v>
      </c>
      <c r="L187" s="273">
        <v>2.6832360029090911</v>
      </c>
      <c r="M187" s="274">
        <v>155505</v>
      </c>
      <c r="N187" s="277">
        <f t="shared" si="25"/>
        <v>2155074</v>
      </c>
      <c r="O187" s="272">
        <v>2067351</v>
      </c>
      <c r="P187" s="273">
        <v>2.6832360029090911</v>
      </c>
      <c r="Q187" s="274">
        <v>155505</v>
      </c>
      <c r="R187" s="277">
        <f t="shared" si="26"/>
        <v>2222856</v>
      </c>
      <c r="S187" s="395">
        <f t="shared" si="23"/>
        <v>1929962.14109</v>
      </c>
    </row>
    <row r="188" spans="1:19" x14ac:dyDescent="0.25">
      <c r="A188" s="86">
        <v>173</v>
      </c>
      <c r="B188" s="87" t="s">
        <v>411</v>
      </c>
      <c r="C188" s="9">
        <v>853000</v>
      </c>
      <c r="D188" s="88">
        <v>2.6832360029090911</v>
      </c>
      <c r="E188" s="11">
        <v>458888.81644800003</v>
      </c>
      <c r="F188" s="172">
        <v>1311888.816448</v>
      </c>
      <c r="G188" s="272">
        <v>1451550</v>
      </c>
      <c r="H188" s="273">
        <v>2.6832360029090911</v>
      </c>
      <c r="I188" s="274">
        <v>148100</v>
      </c>
      <c r="J188" s="277">
        <f t="shared" si="24"/>
        <v>1599650</v>
      </c>
      <c r="K188" s="272">
        <v>1683798</v>
      </c>
      <c r="L188" s="273">
        <v>2.6832360029090911</v>
      </c>
      <c r="M188" s="274">
        <v>152543</v>
      </c>
      <c r="N188" s="277">
        <f t="shared" si="25"/>
        <v>1836341</v>
      </c>
      <c r="O188" s="272">
        <v>1727345</v>
      </c>
      <c r="P188" s="273">
        <v>2.6832360029090911</v>
      </c>
      <c r="Q188" s="274">
        <v>155505</v>
      </c>
      <c r="R188" s="277">
        <f t="shared" si="26"/>
        <v>1882850</v>
      </c>
      <c r="S188" s="395">
        <f t="shared" si="23"/>
        <v>1657682.4541120001</v>
      </c>
    </row>
    <row r="189" spans="1:19" x14ac:dyDescent="0.25">
      <c r="A189" s="86">
        <v>174</v>
      </c>
      <c r="B189" s="87" t="s">
        <v>205</v>
      </c>
      <c r="C189" s="9">
        <v>934000</v>
      </c>
      <c r="D189" s="88">
        <v>2.6832360029090911</v>
      </c>
      <c r="E189" s="11">
        <v>502981.49680400011</v>
      </c>
      <c r="F189" s="172">
        <v>1436981.4968040001</v>
      </c>
      <c r="G189" s="272">
        <v>1604850</v>
      </c>
      <c r="H189" s="273">
        <v>2.6832360029090911</v>
      </c>
      <c r="I189" s="274">
        <v>148100</v>
      </c>
      <c r="J189" s="277">
        <f t="shared" si="24"/>
        <v>1752950</v>
      </c>
      <c r="K189" s="272">
        <v>1829529</v>
      </c>
      <c r="L189" s="273">
        <v>2.6832360029090911</v>
      </c>
      <c r="M189" s="274">
        <v>156986</v>
      </c>
      <c r="N189" s="277">
        <f t="shared" si="25"/>
        <v>1986515</v>
      </c>
      <c r="O189" s="272">
        <v>1925820</v>
      </c>
      <c r="P189" s="273">
        <v>2.6832360029090911</v>
      </c>
      <c r="Q189" s="274">
        <v>151062</v>
      </c>
      <c r="R189" s="277">
        <f t="shared" si="26"/>
        <v>2076882</v>
      </c>
      <c r="S189" s="395">
        <f t="shared" si="23"/>
        <v>1813332.124201</v>
      </c>
    </row>
    <row r="190" spans="1:19" x14ac:dyDescent="0.25">
      <c r="A190" s="86">
        <v>175</v>
      </c>
      <c r="B190" s="87" t="s">
        <v>207</v>
      </c>
      <c r="C190" s="9">
        <v>3223000</v>
      </c>
      <c r="D190" s="88">
        <v>2.6832360029090911</v>
      </c>
      <c r="E190" s="11">
        <v>1734924.8117840001</v>
      </c>
      <c r="F190" s="172">
        <v>4957924.8117840001</v>
      </c>
      <c r="G190" s="272">
        <v>6052350</v>
      </c>
      <c r="H190" s="273">
        <v>2.6832360029090911</v>
      </c>
      <c r="I190" s="274">
        <v>148100</v>
      </c>
      <c r="J190" s="277">
        <f t="shared" si="24"/>
        <v>6200450</v>
      </c>
      <c r="K190" s="272">
        <v>7141773</v>
      </c>
      <c r="L190" s="273">
        <v>2.6832360029090911</v>
      </c>
      <c r="M190" s="274">
        <v>154024</v>
      </c>
      <c r="N190" s="277">
        <f t="shared" si="25"/>
        <v>7295797</v>
      </c>
      <c r="O190" s="272">
        <v>7383867</v>
      </c>
      <c r="P190" s="273">
        <v>2.6832360029090911</v>
      </c>
      <c r="Q190" s="274">
        <v>149581</v>
      </c>
      <c r="R190" s="277">
        <f t="shared" si="26"/>
        <v>7533448</v>
      </c>
      <c r="S190" s="395">
        <f t="shared" si="23"/>
        <v>6496904.9529459998</v>
      </c>
    </row>
    <row r="191" spans="1:19" x14ac:dyDescent="0.25">
      <c r="A191" s="3"/>
      <c r="B191" s="91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86">
        <v>176</v>
      </c>
      <c r="B192" s="87" t="s">
        <v>414</v>
      </c>
      <c r="C192" s="9">
        <v>702000</v>
      </c>
      <c r="D192" s="88">
        <v>5.6608779021818192</v>
      </c>
      <c r="E192" s="11">
        <v>377590.67563199997</v>
      </c>
      <c r="F192" s="172">
        <v>1079590.675632</v>
      </c>
      <c r="G192" s="272">
        <v>939300</v>
      </c>
      <c r="H192" s="273">
        <v>5.6608779021818192</v>
      </c>
      <c r="I192" s="274">
        <v>312400</v>
      </c>
      <c r="J192" s="277">
        <f t="shared" si="24"/>
        <v>1251700</v>
      </c>
      <c r="K192" s="272">
        <v>1108374</v>
      </c>
      <c r="L192" s="273">
        <v>5.6608779021818192</v>
      </c>
      <c r="M192" s="274">
        <v>331144</v>
      </c>
      <c r="N192" s="277">
        <f t="shared" si="25"/>
        <v>1439518</v>
      </c>
      <c r="O192" s="272">
        <v>1211697</v>
      </c>
      <c r="P192" s="273">
        <v>5.6608779021818192</v>
      </c>
      <c r="Q192" s="274">
        <v>315524</v>
      </c>
      <c r="R192" s="277">
        <f t="shared" si="26"/>
        <v>1527221</v>
      </c>
      <c r="S192" s="395">
        <f t="shared" si="23"/>
        <v>1324507.418908</v>
      </c>
    </row>
    <row r="193" spans="1:19" x14ac:dyDescent="0.25">
      <c r="A193" s="86">
        <v>177</v>
      </c>
      <c r="B193" s="89" t="s">
        <v>415</v>
      </c>
      <c r="C193" s="9">
        <v>693000</v>
      </c>
      <c r="D193" s="90">
        <v>5.6608779021818192</v>
      </c>
      <c r="E193" s="11">
        <v>373858.13813599991</v>
      </c>
      <c r="F193" s="172">
        <v>1066858.1381359999</v>
      </c>
      <c r="G193" s="272">
        <v>930000</v>
      </c>
      <c r="H193" s="276">
        <v>5.6608779021818192</v>
      </c>
      <c r="I193" s="274">
        <v>312400</v>
      </c>
      <c r="J193" s="277">
        <f t="shared" si="24"/>
        <v>1242400</v>
      </c>
      <c r="K193" s="272">
        <v>1088100</v>
      </c>
      <c r="L193" s="276">
        <v>5.6608779021818192</v>
      </c>
      <c r="M193" s="274">
        <v>324896</v>
      </c>
      <c r="N193" s="277">
        <f t="shared" si="25"/>
        <v>1412996</v>
      </c>
      <c r="O193" s="272">
        <v>1106700</v>
      </c>
      <c r="P193" s="276">
        <v>5.6608779021818192</v>
      </c>
      <c r="Q193" s="274">
        <v>328020</v>
      </c>
      <c r="R193" s="277">
        <f t="shared" si="26"/>
        <v>1434720</v>
      </c>
      <c r="S193" s="395">
        <f t="shared" si="23"/>
        <v>1289243.5345339999</v>
      </c>
    </row>
    <row r="194" spans="1:19" x14ac:dyDescent="0.25">
      <c r="A194" s="86">
        <v>178</v>
      </c>
      <c r="B194" s="87" t="s">
        <v>416</v>
      </c>
      <c r="C194" s="9">
        <v>1068000</v>
      </c>
      <c r="D194" s="88">
        <v>10.787364202909092</v>
      </c>
      <c r="E194" s="11">
        <v>574430.90905599995</v>
      </c>
      <c r="F194" s="172">
        <v>1642430.9090559999</v>
      </c>
      <c r="G194" s="272">
        <v>1288050</v>
      </c>
      <c r="H194" s="273">
        <v>10.787364202909092</v>
      </c>
      <c r="I194" s="274">
        <v>595300</v>
      </c>
      <c r="J194" s="277">
        <f t="shared" si="24"/>
        <v>1883350</v>
      </c>
      <c r="K194" s="272">
        <v>1442616</v>
      </c>
      <c r="L194" s="273">
        <v>10.787364202909092</v>
      </c>
      <c r="M194" s="274">
        <v>619112</v>
      </c>
      <c r="N194" s="277">
        <f t="shared" si="25"/>
        <v>2061728</v>
      </c>
      <c r="O194" s="272">
        <v>1584302</v>
      </c>
      <c r="P194" s="273">
        <v>10.787364202909092</v>
      </c>
      <c r="Q194" s="274">
        <v>619112</v>
      </c>
      <c r="R194" s="277">
        <f t="shared" si="26"/>
        <v>2203414</v>
      </c>
      <c r="S194" s="395">
        <f t="shared" si="23"/>
        <v>1947730.7272640001</v>
      </c>
    </row>
    <row r="195" spans="1:19" x14ac:dyDescent="0.25">
      <c r="A195" s="86">
        <v>179</v>
      </c>
      <c r="B195" s="87" t="s">
        <v>417</v>
      </c>
      <c r="C195" s="9">
        <v>1048000</v>
      </c>
      <c r="D195" s="88">
        <v>10.787364202909092</v>
      </c>
      <c r="E195" s="11">
        <v>563710.72145999991</v>
      </c>
      <c r="F195" s="172">
        <v>1611710.7214599999</v>
      </c>
      <c r="G195" s="272">
        <v>1250850</v>
      </c>
      <c r="H195" s="273">
        <v>10.787364202909092</v>
      </c>
      <c r="I195" s="274">
        <v>595300</v>
      </c>
      <c r="J195" s="277">
        <f t="shared" si="24"/>
        <v>1846150</v>
      </c>
      <c r="K195" s="272">
        <v>1413461</v>
      </c>
      <c r="L195" s="273">
        <v>10.787364202909092</v>
      </c>
      <c r="M195" s="274">
        <v>613159</v>
      </c>
      <c r="N195" s="277">
        <f t="shared" si="25"/>
        <v>2026620</v>
      </c>
      <c r="O195" s="272">
        <v>1588580</v>
      </c>
      <c r="P195" s="273">
        <v>10.787364202909092</v>
      </c>
      <c r="Q195" s="274">
        <v>619112</v>
      </c>
      <c r="R195" s="277">
        <f t="shared" si="26"/>
        <v>2207692</v>
      </c>
      <c r="S195" s="395">
        <f t="shared" si="23"/>
        <v>1923043.1803649999</v>
      </c>
    </row>
    <row r="196" spans="1:19" x14ac:dyDescent="0.25">
      <c r="A196" s="86">
        <v>180</v>
      </c>
      <c r="B196" s="87" t="s">
        <v>342</v>
      </c>
      <c r="C196" s="9">
        <v>296000</v>
      </c>
      <c r="D196" s="88">
        <v>5.6608779021818192</v>
      </c>
      <c r="E196" s="11">
        <v>158670.78106800001</v>
      </c>
      <c r="F196" s="172">
        <v>454670.78106800001</v>
      </c>
      <c r="G196" s="272">
        <v>151050</v>
      </c>
      <c r="H196" s="273">
        <v>5.6608779021818192</v>
      </c>
      <c r="I196" s="274">
        <v>312400</v>
      </c>
      <c r="J196" s="277">
        <f t="shared" si="24"/>
        <v>463450</v>
      </c>
      <c r="K196" s="272">
        <v>169176</v>
      </c>
      <c r="L196" s="273">
        <v>5.6608779021818192</v>
      </c>
      <c r="M196" s="274">
        <v>324896</v>
      </c>
      <c r="N196" s="277">
        <f t="shared" si="25"/>
        <v>494072</v>
      </c>
      <c r="O196" s="272">
        <v>193344</v>
      </c>
      <c r="P196" s="273">
        <v>5.6608779021818192</v>
      </c>
      <c r="Q196" s="274">
        <v>318648</v>
      </c>
      <c r="R196" s="277">
        <f t="shared" si="26"/>
        <v>511992</v>
      </c>
      <c r="S196" s="395">
        <f t="shared" si="23"/>
        <v>481046.195267</v>
      </c>
    </row>
    <row r="197" spans="1:19" x14ac:dyDescent="0.25">
      <c r="A197" s="86">
        <v>181</v>
      </c>
      <c r="B197" s="87" t="s">
        <v>210</v>
      </c>
      <c r="C197" s="9">
        <v>892000</v>
      </c>
      <c r="D197" s="88">
        <v>18.240593699272729</v>
      </c>
      <c r="E197" s="11">
        <v>480328.39702000003</v>
      </c>
      <c r="F197" s="172">
        <v>1372328.39702</v>
      </c>
      <c r="G197" s="272">
        <v>415800</v>
      </c>
      <c r="H197" s="273">
        <v>18.240593699272729</v>
      </c>
      <c r="I197" s="274">
        <v>1006500</v>
      </c>
      <c r="J197" s="277">
        <f t="shared" si="24"/>
        <v>1422300</v>
      </c>
      <c r="K197" s="272">
        <v>478170</v>
      </c>
      <c r="L197" s="273">
        <v>18.240593699272729</v>
      </c>
      <c r="M197" s="274">
        <v>1056825</v>
      </c>
      <c r="N197" s="277">
        <f t="shared" si="25"/>
        <v>1534995</v>
      </c>
      <c r="O197" s="272">
        <v>511434</v>
      </c>
      <c r="P197" s="273">
        <v>18.240593699272729</v>
      </c>
      <c r="Q197" s="274">
        <v>1016565</v>
      </c>
      <c r="R197" s="277">
        <f t="shared" si="26"/>
        <v>1527999</v>
      </c>
      <c r="S197" s="395">
        <f t="shared" si="23"/>
        <v>1464405.599255</v>
      </c>
    </row>
    <row r="198" spans="1:19" x14ac:dyDescent="0.25">
      <c r="A198" s="86">
        <v>182</v>
      </c>
      <c r="B198" s="87" t="s">
        <v>211</v>
      </c>
      <c r="C198" s="9">
        <v>1045000</v>
      </c>
      <c r="D198" s="88">
        <v>18.240593699272729</v>
      </c>
      <c r="E198" s="11">
        <v>562508.209608</v>
      </c>
      <c r="F198" s="172">
        <v>1607508.209608</v>
      </c>
      <c r="G198" s="272">
        <v>710400</v>
      </c>
      <c r="H198" s="273">
        <v>18.240593699272729</v>
      </c>
      <c r="I198" s="274">
        <v>1006500</v>
      </c>
      <c r="J198" s="277">
        <f t="shared" si="24"/>
        <v>1716900</v>
      </c>
      <c r="K198" s="272">
        <v>816960</v>
      </c>
      <c r="L198" s="273">
        <v>18.240593699272729</v>
      </c>
      <c r="M198" s="274">
        <v>1036695</v>
      </c>
      <c r="N198" s="277">
        <f t="shared" si="25"/>
        <v>1853655</v>
      </c>
      <c r="O198" s="272">
        <v>902208</v>
      </c>
      <c r="P198" s="273">
        <v>18.240593699272729</v>
      </c>
      <c r="Q198" s="274">
        <v>1046760</v>
      </c>
      <c r="R198" s="277">
        <f t="shared" si="26"/>
        <v>1948968</v>
      </c>
      <c r="S198" s="395">
        <f t="shared" si="23"/>
        <v>1781757.8024019999</v>
      </c>
    </row>
    <row r="199" spans="1:19" x14ac:dyDescent="0.25">
      <c r="A199" s="86">
        <v>183</v>
      </c>
      <c r="B199" s="87" t="s">
        <v>343</v>
      </c>
      <c r="C199" s="9">
        <v>809000</v>
      </c>
      <c r="D199" s="88">
        <v>18.240593699272729</v>
      </c>
      <c r="E199" s="11">
        <v>434880.0969</v>
      </c>
      <c r="F199" s="172">
        <v>1243880.0969</v>
      </c>
      <c r="G199" s="272">
        <v>254850</v>
      </c>
      <c r="H199" s="273">
        <v>18.240593699272729</v>
      </c>
      <c r="I199" s="274">
        <v>1006500</v>
      </c>
      <c r="J199" s="277">
        <f t="shared" si="24"/>
        <v>1261350</v>
      </c>
      <c r="K199" s="272">
        <v>285432</v>
      </c>
      <c r="L199" s="273">
        <v>18.240593699272729</v>
      </c>
      <c r="M199" s="274">
        <v>1056825</v>
      </c>
      <c r="N199" s="277">
        <f t="shared" si="25"/>
        <v>1342257</v>
      </c>
      <c r="O199" s="272">
        <v>305820</v>
      </c>
      <c r="P199" s="273">
        <v>18.240593699272729</v>
      </c>
      <c r="Q199" s="274">
        <v>1026630</v>
      </c>
      <c r="R199" s="277">
        <f t="shared" si="26"/>
        <v>1332450</v>
      </c>
      <c r="S199" s="395">
        <f t="shared" ref="S199:S262" si="27">AVERAGE(N199,J199,F199,R199)</f>
        <v>1294984.2742250001</v>
      </c>
    </row>
    <row r="200" spans="1:19" x14ac:dyDescent="0.25">
      <c r="A200" s="86">
        <v>184</v>
      </c>
      <c r="B200" s="87" t="s">
        <v>418</v>
      </c>
      <c r="C200" s="9">
        <v>113000</v>
      </c>
      <c r="D200" s="88">
        <v>1.8869593007272729</v>
      </c>
      <c r="E200" s="11">
        <v>61061.391307999991</v>
      </c>
      <c r="F200" s="172">
        <v>174061.39130799999</v>
      </c>
      <c r="G200" s="272">
        <v>68250</v>
      </c>
      <c r="H200" s="273">
        <v>1.8869593007272729</v>
      </c>
      <c r="I200" s="274">
        <v>104200</v>
      </c>
      <c r="J200" s="277">
        <f t="shared" si="24"/>
        <v>172450</v>
      </c>
      <c r="K200" s="272">
        <v>79170</v>
      </c>
      <c r="L200" s="273">
        <v>1.8869593007272729</v>
      </c>
      <c r="M200" s="274">
        <v>109410</v>
      </c>
      <c r="N200" s="277">
        <f t="shared" si="25"/>
        <v>188580</v>
      </c>
      <c r="O200" s="272">
        <v>81900</v>
      </c>
      <c r="P200" s="273">
        <v>1.8869593007272729</v>
      </c>
      <c r="Q200" s="274">
        <v>109410</v>
      </c>
      <c r="R200" s="277">
        <f t="shared" si="26"/>
        <v>191310</v>
      </c>
      <c r="S200" s="395">
        <f t="shared" si="27"/>
        <v>181600.34782699999</v>
      </c>
    </row>
    <row r="201" spans="1:19" x14ac:dyDescent="0.25">
      <c r="A201" s="3"/>
      <c r="B201" s="36" t="s">
        <v>214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 s="86">
        <v>185</v>
      </c>
      <c r="B202" s="87" t="s">
        <v>215</v>
      </c>
      <c r="C202" s="15" t="s">
        <v>10</v>
      </c>
      <c r="D202" s="88">
        <v>12.543776841818183</v>
      </c>
      <c r="E202" s="11">
        <v>715446.37340399995</v>
      </c>
      <c r="F202" s="172">
        <v>715446.37340399995</v>
      </c>
      <c r="G202" s="275" t="s">
        <v>10</v>
      </c>
      <c r="H202" s="273">
        <v>12.543776841818183</v>
      </c>
      <c r="I202" s="274">
        <v>692200</v>
      </c>
      <c r="J202" s="277">
        <f>I202*1</f>
        <v>692200</v>
      </c>
      <c r="K202" s="275" t="s">
        <v>10</v>
      </c>
      <c r="L202" s="273">
        <v>12.543776841818183</v>
      </c>
      <c r="M202" s="274">
        <v>733732</v>
      </c>
      <c r="N202" s="277">
        <f>M202*1</f>
        <v>733732</v>
      </c>
      <c r="O202" s="275" t="s">
        <v>10</v>
      </c>
      <c r="P202" s="273">
        <v>12.543776841818183</v>
      </c>
      <c r="Q202" s="274">
        <v>706044</v>
      </c>
      <c r="R202" s="277">
        <f>Q202*1</f>
        <v>706044</v>
      </c>
      <c r="S202" s="395">
        <f t="shared" si="27"/>
        <v>711855.59335099999</v>
      </c>
    </row>
    <row r="203" spans="1:19" x14ac:dyDescent="0.25">
      <c r="A203" s="86">
        <v>186</v>
      </c>
      <c r="B203" s="87" t="s">
        <v>216</v>
      </c>
      <c r="C203" s="9">
        <v>423000</v>
      </c>
      <c r="D203" s="88">
        <v>4.0714916061818185</v>
      </c>
      <c r="E203" s="11">
        <v>227560.44169200002</v>
      </c>
      <c r="F203" s="172">
        <v>650560.44169200002</v>
      </c>
      <c r="G203" s="272">
        <v>513900</v>
      </c>
      <c r="H203" s="273">
        <v>4.0714916061818185</v>
      </c>
      <c r="I203" s="274">
        <v>224800</v>
      </c>
      <c r="J203" s="277">
        <f t="shared" ref="J203:J262" si="28">G203+I203</f>
        <v>738700</v>
      </c>
      <c r="K203" s="272">
        <v>575568</v>
      </c>
      <c r="L203" s="273">
        <v>4.0714916061818185</v>
      </c>
      <c r="M203" s="274">
        <v>233792</v>
      </c>
      <c r="N203" s="277">
        <f t="shared" ref="N203:N262" si="29">K203+M203</f>
        <v>809360</v>
      </c>
      <c r="O203" s="272">
        <v>647514</v>
      </c>
      <c r="P203" s="273">
        <v>4.0714916061818185</v>
      </c>
      <c r="Q203" s="274">
        <v>231544</v>
      </c>
      <c r="R203" s="277">
        <f t="shared" ref="R203:R262" si="30">O203+Q203</f>
        <v>879058</v>
      </c>
      <c r="S203" s="395">
        <f t="shared" si="27"/>
        <v>769419.61042300006</v>
      </c>
    </row>
    <row r="204" spans="1:19" x14ac:dyDescent="0.25">
      <c r="A204" s="86">
        <v>187</v>
      </c>
      <c r="B204" s="87" t="s">
        <v>218</v>
      </c>
      <c r="C204" s="9">
        <v>484000</v>
      </c>
      <c r="D204" s="88">
        <v>6.1040606450909101</v>
      </c>
      <c r="E204" s="11">
        <v>260785.83272800001</v>
      </c>
      <c r="F204" s="172">
        <v>744785.83272800001</v>
      </c>
      <c r="G204" s="272">
        <v>481650</v>
      </c>
      <c r="H204" s="273">
        <v>6.1040606450909101</v>
      </c>
      <c r="I204" s="274">
        <v>336900</v>
      </c>
      <c r="J204" s="277">
        <f t="shared" si="28"/>
        <v>818550</v>
      </c>
      <c r="K204" s="272">
        <v>568347</v>
      </c>
      <c r="L204" s="273">
        <v>6.1040606450909101</v>
      </c>
      <c r="M204" s="274">
        <v>357114</v>
      </c>
      <c r="N204" s="277">
        <f t="shared" si="29"/>
        <v>925461</v>
      </c>
      <c r="O204" s="272">
        <v>563531</v>
      </c>
      <c r="P204" s="273">
        <v>6.1040606450909101</v>
      </c>
      <c r="Q204" s="274">
        <v>347007</v>
      </c>
      <c r="R204" s="277">
        <f t="shared" si="30"/>
        <v>910538</v>
      </c>
      <c r="S204" s="395">
        <f t="shared" si="27"/>
        <v>849833.70818199997</v>
      </c>
    </row>
    <row r="205" spans="1:19" x14ac:dyDescent="0.25">
      <c r="A205" s="86">
        <v>188</v>
      </c>
      <c r="B205" s="87" t="s">
        <v>219</v>
      </c>
      <c r="C205" s="9">
        <v>879000</v>
      </c>
      <c r="D205" s="88">
        <v>6.1040606450909101</v>
      </c>
      <c r="E205" s="11">
        <v>472915.55522800004</v>
      </c>
      <c r="F205" s="172">
        <v>1351915.555228</v>
      </c>
      <c r="G205" s="272">
        <v>1258350</v>
      </c>
      <c r="H205" s="273">
        <v>6.1040606450909101</v>
      </c>
      <c r="I205" s="274">
        <v>336900</v>
      </c>
      <c r="J205" s="277">
        <f t="shared" si="28"/>
        <v>1595250</v>
      </c>
      <c r="K205" s="272">
        <v>1434519</v>
      </c>
      <c r="L205" s="273">
        <v>6.1040606450909101</v>
      </c>
      <c r="M205" s="274">
        <v>350376</v>
      </c>
      <c r="N205" s="277">
        <f t="shared" si="29"/>
        <v>1784895</v>
      </c>
      <c r="O205" s="272">
        <v>1497437</v>
      </c>
      <c r="P205" s="273">
        <v>6.1040606450909101</v>
      </c>
      <c r="Q205" s="274">
        <v>350376</v>
      </c>
      <c r="R205" s="277">
        <f t="shared" si="30"/>
        <v>1847813</v>
      </c>
      <c r="S205" s="395">
        <f t="shared" si="27"/>
        <v>1644968.3888070001</v>
      </c>
    </row>
    <row r="206" spans="1:19" x14ac:dyDescent="0.25">
      <c r="A206" s="86">
        <v>189</v>
      </c>
      <c r="B206" s="87" t="s">
        <v>516</v>
      </c>
      <c r="C206" s="9">
        <v>220000</v>
      </c>
      <c r="D206" s="88">
        <v>4.7654938821818194</v>
      </c>
      <c r="E206" s="11">
        <v>118091.01026400004</v>
      </c>
      <c r="F206" s="172">
        <v>338091.01026400004</v>
      </c>
      <c r="G206" s="272">
        <v>71100</v>
      </c>
      <c r="H206" s="273">
        <v>4.7654938821818194</v>
      </c>
      <c r="I206" s="274">
        <v>263000</v>
      </c>
      <c r="J206" s="277">
        <f t="shared" si="28"/>
        <v>334100</v>
      </c>
      <c r="K206" s="272">
        <v>79632</v>
      </c>
      <c r="L206" s="273">
        <v>4.7654938821818194</v>
      </c>
      <c r="M206" s="274">
        <v>270890</v>
      </c>
      <c r="N206" s="277">
        <f t="shared" si="29"/>
        <v>350522</v>
      </c>
      <c r="O206" s="272">
        <v>89586</v>
      </c>
      <c r="P206" s="273">
        <v>4.7654938821818194</v>
      </c>
      <c r="Q206" s="274">
        <v>276150</v>
      </c>
      <c r="R206" s="277">
        <f t="shared" si="30"/>
        <v>365736</v>
      </c>
      <c r="S206" s="395">
        <f t="shared" si="27"/>
        <v>347112.25256599998</v>
      </c>
    </row>
    <row r="207" spans="1:19" x14ac:dyDescent="0.25">
      <c r="A207" s="86">
        <v>190</v>
      </c>
      <c r="B207" s="87" t="s">
        <v>221</v>
      </c>
      <c r="C207" s="9">
        <v>481000</v>
      </c>
      <c r="D207" s="88">
        <v>6.1040606450909101</v>
      </c>
      <c r="E207" s="11">
        <v>259287.58215999999</v>
      </c>
      <c r="F207" s="172">
        <v>740287.58215999999</v>
      </c>
      <c r="G207" s="272">
        <v>479400</v>
      </c>
      <c r="H207" s="273">
        <v>6.1040606450909101</v>
      </c>
      <c r="I207" s="274">
        <v>336900</v>
      </c>
      <c r="J207" s="277">
        <f t="shared" si="28"/>
        <v>816300</v>
      </c>
      <c r="K207" s="272">
        <v>556104</v>
      </c>
      <c r="L207" s="273">
        <v>6.1040606450909101</v>
      </c>
      <c r="M207" s="274">
        <v>350376</v>
      </c>
      <c r="N207" s="277">
        <f t="shared" si="29"/>
        <v>906480</v>
      </c>
      <c r="O207" s="272">
        <v>623220</v>
      </c>
      <c r="P207" s="273">
        <v>6.1040606450909101</v>
      </c>
      <c r="Q207" s="274">
        <v>343638</v>
      </c>
      <c r="R207" s="277">
        <f t="shared" si="30"/>
        <v>966858</v>
      </c>
      <c r="S207" s="395">
        <f t="shared" si="27"/>
        <v>857481.39553999994</v>
      </c>
    </row>
    <row r="208" spans="1:19" x14ac:dyDescent="0.25">
      <c r="A208" s="86">
        <v>191</v>
      </c>
      <c r="B208" s="87" t="s">
        <v>222</v>
      </c>
      <c r="C208" s="9">
        <v>1802000</v>
      </c>
      <c r="D208" s="88">
        <v>2.0066721345454548</v>
      </c>
      <c r="E208" s="11">
        <v>970972.88757999986</v>
      </c>
      <c r="F208" s="172">
        <v>2772972.8875799999</v>
      </c>
      <c r="G208" s="272">
        <v>3333450</v>
      </c>
      <c r="H208" s="273">
        <v>2.0066721345454548</v>
      </c>
      <c r="I208" s="274">
        <v>110800</v>
      </c>
      <c r="J208" s="277">
        <f t="shared" si="28"/>
        <v>3444250</v>
      </c>
      <c r="K208" s="272">
        <v>3733464</v>
      </c>
      <c r="L208" s="273">
        <v>2.0066721345454548</v>
      </c>
      <c r="M208" s="274">
        <v>114124</v>
      </c>
      <c r="N208" s="277">
        <f t="shared" si="29"/>
        <v>3847588</v>
      </c>
      <c r="O208" s="272">
        <v>4333485</v>
      </c>
      <c r="P208" s="273">
        <v>2.0066721345454548</v>
      </c>
      <c r="Q208" s="274">
        <v>111908</v>
      </c>
      <c r="R208" s="277">
        <f t="shared" si="30"/>
        <v>4445393</v>
      </c>
      <c r="S208" s="395">
        <f t="shared" si="27"/>
        <v>3627550.971895</v>
      </c>
    </row>
    <row r="209" spans="1:19" x14ac:dyDescent="0.25">
      <c r="A209" s="86">
        <v>192</v>
      </c>
      <c r="B209" s="87" t="s">
        <v>223</v>
      </c>
      <c r="C209" s="9">
        <v>5749000</v>
      </c>
      <c r="D209" s="88">
        <v>6.1040606450909101</v>
      </c>
      <c r="E209" s="11">
        <v>3095707.0885039996</v>
      </c>
      <c r="F209" s="172">
        <v>8844707.0885039996</v>
      </c>
      <c r="G209" s="272">
        <v>10717800</v>
      </c>
      <c r="H209" s="273">
        <v>6.1040606450909101</v>
      </c>
      <c r="I209" s="274">
        <v>336900</v>
      </c>
      <c r="J209" s="277">
        <f t="shared" si="28"/>
        <v>11054700</v>
      </c>
      <c r="K209" s="272">
        <v>12539826</v>
      </c>
      <c r="L209" s="273">
        <v>6.1040606450909101</v>
      </c>
      <c r="M209" s="274">
        <v>347007</v>
      </c>
      <c r="N209" s="277">
        <f t="shared" si="29"/>
        <v>12886833</v>
      </c>
      <c r="O209" s="272">
        <v>13290072</v>
      </c>
      <c r="P209" s="273">
        <v>6.1040606450909101</v>
      </c>
      <c r="Q209" s="274">
        <v>350376</v>
      </c>
      <c r="R209" s="277">
        <f t="shared" si="30"/>
        <v>13640448</v>
      </c>
      <c r="S209" s="395">
        <f t="shared" si="27"/>
        <v>11606672.022126</v>
      </c>
    </row>
    <row r="210" spans="1:19" x14ac:dyDescent="0.25">
      <c r="A210" s="86">
        <v>193</v>
      </c>
      <c r="B210" s="87" t="s">
        <v>224</v>
      </c>
      <c r="C210" s="9">
        <v>8776000</v>
      </c>
      <c r="D210" s="88">
        <v>6.1040606450909101</v>
      </c>
      <c r="E210" s="11">
        <v>4725987.1608159989</v>
      </c>
      <c r="F210" s="172">
        <v>13501987.160815999</v>
      </c>
      <c r="G210" s="272">
        <v>16489350</v>
      </c>
      <c r="H210" s="273">
        <v>6.1040606450909101</v>
      </c>
      <c r="I210" s="274">
        <v>336900</v>
      </c>
      <c r="J210" s="277">
        <f t="shared" si="28"/>
        <v>16826250</v>
      </c>
      <c r="K210" s="272">
        <v>18797859</v>
      </c>
      <c r="L210" s="273">
        <v>6.1040606450909101</v>
      </c>
      <c r="M210" s="274">
        <v>350376</v>
      </c>
      <c r="N210" s="277">
        <f t="shared" si="29"/>
        <v>19148235</v>
      </c>
      <c r="O210" s="272">
        <v>19787220</v>
      </c>
      <c r="P210" s="273">
        <v>6.1040606450909101</v>
      </c>
      <c r="Q210" s="274">
        <v>353745</v>
      </c>
      <c r="R210" s="277">
        <f t="shared" si="30"/>
        <v>20140965</v>
      </c>
      <c r="S210" s="395">
        <f t="shared" si="27"/>
        <v>17404359.290204</v>
      </c>
    </row>
    <row r="211" spans="1:19" x14ac:dyDescent="0.25">
      <c r="A211" s="86">
        <v>194</v>
      </c>
      <c r="B211" s="87" t="s">
        <v>225</v>
      </c>
      <c r="C211" s="9">
        <v>2232000</v>
      </c>
      <c r="D211" s="88">
        <v>3.5741204116363638</v>
      </c>
      <c r="E211" s="11">
        <v>1202507.7259919997</v>
      </c>
      <c r="F211" s="172">
        <v>3434507.7259919997</v>
      </c>
      <c r="G211" s="272">
        <v>4064250</v>
      </c>
      <c r="H211" s="273">
        <v>3.5741204116363638</v>
      </c>
      <c r="I211" s="274">
        <v>197300</v>
      </c>
      <c r="J211" s="277">
        <f t="shared" si="28"/>
        <v>4261550</v>
      </c>
      <c r="K211" s="272">
        <v>4755173</v>
      </c>
      <c r="L211" s="273">
        <v>3.5741204116363638</v>
      </c>
      <c r="M211" s="274">
        <v>205192</v>
      </c>
      <c r="N211" s="277">
        <f t="shared" si="29"/>
        <v>4960365</v>
      </c>
      <c r="O211" s="272">
        <v>4958385</v>
      </c>
      <c r="P211" s="273">
        <v>3.5741204116363638</v>
      </c>
      <c r="Q211" s="274">
        <v>201246</v>
      </c>
      <c r="R211" s="277">
        <f t="shared" si="30"/>
        <v>5159631</v>
      </c>
      <c r="S211" s="395">
        <f t="shared" si="27"/>
        <v>4454013.4314980004</v>
      </c>
    </row>
    <row r="212" spans="1:19" x14ac:dyDescent="0.25">
      <c r="A212" s="86">
        <v>195</v>
      </c>
      <c r="B212" s="87" t="s">
        <v>226</v>
      </c>
      <c r="C212" s="9">
        <v>2650000</v>
      </c>
      <c r="D212" s="88">
        <v>4.524465348727273</v>
      </c>
      <c r="E212" s="11">
        <v>1427159.5800319999</v>
      </c>
      <c r="F212" s="172">
        <v>4077159.5800319999</v>
      </c>
      <c r="G212" s="272">
        <v>4809150</v>
      </c>
      <c r="H212" s="273">
        <v>4.524465348727273</v>
      </c>
      <c r="I212" s="274">
        <v>249800</v>
      </c>
      <c r="J212" s="277">
        <f t="shared" si="28"/>
        <v>5058950</v>
      </c>
      <c r="K212" s="272">
        <v>5578614</v>
      </c>
      <c r="L212" s="273">
        <v>4.524465348727273</v>
      </c>
      <c r="M212" s="274">
        <v>259792</v>
      </c>
      <c r="N212" s="277">
        <f t="shared" si="29"/>
        <v>5838406</v>
      </c>
      <c r="O212" s="272">
        <v>6011438</v>
      </c>
      <c r="P212" s="273">
        <v>4.524465348727273</v>
      </c>
      <c r="Q212" s="274">
        <v>257294</v>
      </c>
      <c r="R212" s="277">
        <f t="shared" si="30"/>
        <v>6268732</v>
      </c>
      <c r="S212" s="395">
        <f t="shared" si="27"/>
        <v>5310811.8950079996</v>
      </c>
    </row>
    <row r="213" spans="1:19" x14ac:dyDescent="0.25">
      <c r="A213" s="86">
        <v>196</v>
      </c>
      <c r="B213" s="87" t="s">
        <v>227</v>
      </c>
      <c r="C213" s="9">
        <v>420000</v>
      </c>
      <c r="D213" s="88">
        <v>1.2001023301818183</v>
      </c>
      <c r="E213" s="11">
        <v>226447.54495999997</v>
      </c>
      <c r="F213" s="172">
        <v>646447.54495999997</v>
      </c>
      <c r="G213" s="272">
        <v>709950</v>
      </c>
      <c r="H213" s="273">
        <v>1.2001023301818183</v>
      </c>
      <c r="I213" s="274">
        <v>66300</v>
      </c>
      <c r="J213" s="277">
        <f t="shared" si="28"/>
        <v>776250</v>
      </c>
      <c r="K213" s="272">
        <v>823542</v>
      </c>
      <c r="L213" s="273">
        <v>1.2001023301818183</v>
      </c>
      <c r="M213" s="274">
        <v>68952</v>
      </c>
      <c r="N213" s="277">
        <f t="shared" si="29"/>
        <v>892494</v>
      </c>
      <c r="O213" s="272">
        <v>873239</v>
      </c>
      <c r="P213" s="273">
        <v>1.2001023301818183</v>
      </c>
      <c r="Q213" s="274">
        <v>68289</v>
      </c>
      <c r="R213" s="277">
        <f t="shared" si="30"/>
        <v>941528</v>
      </c>
      <c r="S213" s="395">
        <f t="shared" si="27"/>
        <v>814179.88624000002</v>
      </c>
    </row>
    <row r="214" spans="1:19" x14ac:dyDescent="0.25">
      <c r="A214" s="86">
        <v>197</v>
      </c>
      <c r="B214" s="87" t="s">
        <v>228</v>
      </c>
      <c r="C214" s="9">
        <v>2178000</v>
      </c>
      <c r="D214" s="88">
        <v>3.0534786952727275</v>
      </c>
      <c r="E214" s="11">
        <v>1173062.204812</v>
      </c>
      <c r="F214" s="172">
        <v>3351062.204812</v>
      </c>
      <c r="G214" s="272">
        <v>3985350</v>
      </c>
      <c r="H214" s="273">
        <v>3.0534786952727275</v>
      </c>
      <c r="I214" s="274">
        <v>168600</v>
      </c>
      <c r="J214" s="277">
        <f t="shared" si="28"/>
        <v>4153950</v>
      </c>
      <c r="K214" s="272">
        <v>4543299</v>
      </c>
      <c r="L214" s="273">
        <v>3.0534786952727275</v>
      </c>
      <c r="M214" s="274">
        <v>178716</v>
      </c>
      <c r="N214" s="277">
        <f t="shared" si="29"/>
        <v>4722015</v>
      </c>
      <c r="O214" s="272">
        <v>5101248</v>
      </c>
      <c r="P214" s="273">
        <v>3.0534786952727275</v>
      </c>
      <c r="Q214" s="274">
        <v>175344</v>
      </c>
      <c r="R214" s="277">
        <f t="shared" si="30"/>
        <v>5276592</v>
      </c>
      <c r="S214" s="395">
        <f t="shared" si="27"/>
        <v>4375904.8012029994</v>
      </c>
    </row>
    <row r="215" spans="1:19" x14ac:dyDescent="0.25">
      <c r="A215" s="86">
        <v>198</v>
      </c>
      <c r="B215" s="87" t="s">
        <v>229</v>
      </c>
      <c r="C215" s="9">
        <v>758000</v>
      </c>
      <c r="D215" s="88">
        <v>2.3008269796363634</v>
      </c>
      <c r="E215" s="11">
        <v>408496.46646399982</v>
      </c>
      <c r="F215" s="172">
        <v>1166496.4664639998</v>
      </c>
      <c r="G215" s="272">
        <v>1286700</v>
      </c>
      <c r="H215" s="273">
        <v>2.3008269796363634</v>
      </c>
      <c r="I215" s="274">
        <v>127100</v>
      </c>
      <c r="J215" s="277">
        <f t="shared" si="28"/>
        <v>1413800</v>
      </c>
      <c r="K215" s="272">
        <v>1453971</v>
      </c>
      <c r="L215" s="273">
        <v>2.3008269796363634</v>
      </c>
      <c r="M215" s="274">
        <v>132184</v>
      </c>
      <c r="N215" s="277">
        <f t="shared" si="29"/>
        <v>1586155</v>
      </c>
      <c r="O215" s="272">
        <v>1556907</v>
      </c>
      <c r="P215" s="273">
        <v>2.3008269796363634</v>
      </c>
      <c r="Q215" s="274">
        <v>128371</v>
      </c>
      <c r="R215" s="277">
        <f t="shared" si="30"/>
        <v>1685278</v>
      </c>
      <c r="S215" s="395">
        <f t="shared" si="27"/>
        <v>1462932.366616</v>
      </c>
    </row>
    <row r="216" spans="1:19" x14ac:dyDescent="0.25">
      <c r="A216" s="86">
        <v>199</v>
      </c>
      <c r="B216" s="87" t="s">
        <v>230</v>
      </c>
      <c r="C216" s="9">
        <v>343000</v>
      </c>
      <c r="D216" s="88">
        <v>7.9223091436363644</v>
      </c>
      <c r="E216" s="11">
        <v>184656.45198000001</v>
      </c>
      <c r="F216" s="172">
        <v>527656.45198000001</v>
      </c>
      <c r="G216" s="272">
        <v>87600</v>
      </c>
      <c r="H216" s="273">
        <v>7.9223091436363644</v>
      </c>
      <c r="I216" s="274">
        <v>437200</v>
      </c>
      <c r="J216" s="277">
        <f t="shared" si="28"/>
        <v>524800</v>
      </c>
      <c r="K216" s="272">
        <v>101616</v>
      </c>
      <c r="L216" s="273">
        <v>7.9223091436363644</v>
      </c>
      <c r="M216" s="274">
        <v>450316</v>
      </c>
      <c r="N216" s="277">
        <f t="shared" si="29"/>
        <v>551932</v>
      </c>
      <c r="O216" s="272">
        <v>112128</v>
      </c>
      <c r="P216" s="273">
        <v>7.9223091436363644</v>
      </c>
      <c r="Q216" s="274">
        <v>441572</v>
      </c>
      <c r="R216" s="277">
        <f t="shared" si="30"/>
        <v>553700</v>
      </c>
      <c r="S216" s="395">
        <f t="shared" si="27"/>
        <v>539522.11299499997</v>
      </c>
    </row>
    <row r="217" spans="1:19" x14ac:dyDescent="0.25">
      <c r="A217" s="86">
        <v>200</v>
      </c>
      <c r="B217" s="87" t="s">
        <v>231</v>
      </c>
      <c r="C217" s="15" t="s">
        <v>10</v>
      </c>
      <c r="D217" s="88">
        <v>7.1455951290909097</v>
      </c>
      <c r="E217" s="11">
        <v>410860.92535600002</v>
      </c>
      <c r="F217" s="172">
        <v>410860.92535600002</v>
      </c>
      <c r="G217" s="275" t="s">
        <v>10</v>
      </c>
      <c r="H217" s="273">
        <v>7.1455951290909097</v>
      </c>
      <c r="I217" s="274">
        <v>394400</v>
      </c>
      <c r="J217" s="277">
        <f>I217*1</f>
        <v>394400</v>
      </c>
      <c r="K217" s="275" t="s">
        <v>10</v>
      </c>
      <c r="L217" s="273">
        <v>7.1455951290909097</v>
      </c>
      <c r="M217" s="274">
        <v>418064</v>
      </c>
      <c r="N217" s="277">
        <f>M217*1</f>
        <v>418064</v>
      </c>
      <c r="O217" s="275" t="s">
        <v>10</v>
      </c>
      <c r="P217" s="273">
        <v>7.1455951290909097</v>
      </c>
      <c r="Q217" s="274">
        <v>406232</v>
      </c>
      <c r="R217" s="277">
        <f>Q217*1</f>
        <v>406232</v>
      </c>
      <c r="S217" s="395">
        <f t="shared" si="27"/>
        <v>407389.23133899999</v>
      </c>
    </row>
    <row r="218" spans="1:19" x14ac:dyDescent="0.25">
      <c r="A218" s="3"/>
      <c r="B218" s="36" t="s">
        <v>232</v>
      </c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 s="86">
        <v>201</v>
      </c>
      <c r="B219" s="89" t="s">
        <v>233</v>
      </c>
      <c r="C219" s="9">
        <v>1200000</v>
      </c>
      <c r="D219" s="90">
        <v>2.6832360029090911</v>
      </c>
      <c r="E219" s="11">
        <v>646847.7384279999</v>
      </c>
      <c r="F219" s="172">
        <v>1846847.7384279999</v>
      </c>
      <c r="G219" s="272">
        <v>2115000</v>
      </c>
      <c r="H219" s="276">
        <v>2.6832360029090911</v>
      </c>
      <c r="I219" s="274">
        <v>148100</v>
      </c>
      <c r="J219" s="277">
        <f t="shared" si="28"/>
        <v>2263100</v>
      </c>
      <c r="K219" s="272">
        <v>2474550</v>
      </c>
      <c r="L219" s="276">
        <v>2.6832360029090911</v>
      </c>
      <c r="M219" s="274">
        <v>154024</v>
      </c>
      <c r="N219" s="277">
        <f t="shared" si="29"/>
        <v>2628574</v>
      </c>
      <c r="O219" s="272">
        <v>2664900</v>
      </c>
      <c r="P219" s="276">
        <v>2.6832360029090911</v>
      </c>
      <c r="Q219" s="274">
        <v>155505</v>
      </c>
      <c r="R219" s="277">
        <f t="shared" si="30"/>
        <v>2820405</v>
      </c>
      <c r="S219" s="395">
        <f t="shared" si="27"/>
        <v>2389731.6846070001</v>
      </c>
    </row>
    <row r="220" spans="1:19" x14ac:dyDescent="0.25">
      <c r="A220" s="86">
        <v>202</v>
      </c>
      <c r="B220" s="87" t="s">
        <v>234</v>
      </c>
      <c r="C220" s="9">
        <v>347000</v>
      </c>
      <c r="D220" s="88">
        <v>2.3008269796363634</v>
      </c>
      <c r="E220" s="11">
        <v>186703.98807600001</v>
      </c>
      <c r="F220" s="172">
        <v>533703.98807600001</v>
      </c>
      <c r="G220" s="272">
        <v>490350</v>
      </c>
      <c r="H220" s="273">
        <v>2.3008269796363634</v>
      </c>
      <c r="I220" s="274">
        <v>127100</v>
      </c>
      <c r="J220" s="277">
        <f t="shared" si="28"/>
        <v>617450</v>
      </c>
      <c r="K220" s="272">
        <v>563903</v>
      </c>
      <c r="L220" s="273">
        <v>2.3008269796363634</v>
      </c>
      <c r="M220" s="274">
        <v>134726</v>
      </c>
      <c r="N220" s="277">
        <f t="shared" si="29"/>
        <v>698629</v>
      </c>
      <c r="O220" s="272">
        <v>632552</v>
      </c>
      <c r="P220" s="273">
        <v>2.3008269796363634</v>
      </c>
      <c r="Q220" s="274">
        <v>129642</v>
      </c>
      <c r="R220" s="277">
        <f t="shared" si="30"/>
        <v>762194</v>
      </c>
      <c r="S220" s="395">
        <f t="shared" si="27"/>
        <v>652994.247019</v>
      </c>
    </row>
    <row r="221" spans="1:19" x14ac:dyDescent="0.25">
      <c r="A221" s="86">
        <v>203</v>
      </c>
      <c r="B221" s="89" t="s">
        <v>235</v>
      </c>
      <c r="C221" s="9">
        <v>459000</v>
      </c>
      <c r="D221" s="90">
        <v>1.294439673818182</v>
      </c>
      <c r="E221" s="11">
        <v>247237.37788799987</v>
      </c>
      <c r="F221" s="172">
        <v>706237.37788799987</v>
      </c>
      <c r="G221" s="272">
        <v>788850</v>
      </c>
      <c r="H221" s="276">
        <v>1.294439673818182</v>
      </c>
      <c r="I221" s="274">
        <v>71500</v>
      </c>
      <c r="J221" s="277">
        <f t="shared" si="28"/>
        <v>860350</v>
      </c>
      <c r="K221" s="272">
        <v>907178</v>
      </c>
      <c r="L221" s="276">
        <v>1.294439673818182</v>
      </c>
      <c r="M221" s="274">
        <v>74360</v>
      </c>
      <c r="N221" s="277">
        <f t="shared" si="29"/>
        <v>981538</v>
      </c>
      <c r="O221" s="272">
        <v>993951</v>
      </c>
      <c r="P221" s="276">
        <v>1.294439673818182</v>
      </c>
      <c r="Q221" s="274">
        <v>72930</v>
      </c>
      <c r="R221" s="277">
        <f t="shared" si="30"/>
        <v>1066881</v>
      </c>
      <c r="S221" s="395">
        <f t="shared" si="27"/>
        <v>903751.59447199991</v>
      </c>
    </row>
    <row r="222" spans="1:19" x14ac:dyDescent="0.25">
      <c r="A222" s="86">
        <v>204</v>
      </c>
      <c r="B222" s="87" t="s">
        <v>236</v>
      </c>
      <c r="C222" s="9">
        <v>566000</v>
      </c>
      <c r="D222" s="88">
        <v>2.3008269796363634</v>
      </c>
      <c r="E222" s="11">
        <v>304503.77993600001</v>
      </c>
      <c r="F222" s="172">
        <v>870503.77993600001</v>
      </c>
      <c r="G222" s="272">
        <v>913350</v>
      </c>
      <c r="H222" s="273">
        <v>2.3008269796363634</v>
      </c>
      <c r="I222" s="274">
        <v>127100</v>
      </c>
      <c r="J222" s="277">
        <f t="shared" si="28"/>
        <v>1040450</v>
      </c>
      <c r="K222" s="272">
        <v>1032086</v>
      </c>
      <c r="L222" s="273">
        <v>2.3008269796363634</v>
      </c>
      <c r="M222" s="274">
        <v>132184</v>
      </c>
      <c r="N222" s="277">
        <f t="shared" si="29"/>
        <v>1164270</v>
      </c>
      <c r="O222" s="272">
        <v>1123421</v>
      </c>
      <c r="P222" s="273">
        <v>2.3008269796363634</v>
      </c>
      <c r="Q222" s="274">
        <v>128371</v>
      </c>
      <c r="R222" s="277">
        <f t="shared" si="30"/>
        <v>1251792</v>
      </c>
      <c r="S222" s="395">
        <f t="shared" si="27"/>
        <v>1081753.9449839999</v>
      </c>
    </row>
    <row r="223" spans="1:19" x14ac:dyDescent="0.25">
      <c r="A223" s="86">
        <v>205</v>
      </c>
      <c r="B223" s="87" t="s">
        <v>237</v>
      </c>
      <c r="C223" s="9">
        <v>1048000</v>
      </c>
      <c r="D223" s="88">
        <v>2.021213796727273</v>
      </c>
      <c r="E223" s="11">
        <v>563680.79461199977</v>
      </c>
      <c r="F223" s="172">
        <v>1611680.7946119998</v>
      </c>
      <c r="G223" s="272">
        <v>1864350</v>
      </c>
      <c r="H223" s="273">
        <v>2.021213796727273</v>
      </c>
      <c r="I223" s="274">
        <v>111600</v>
      </c>
      <c r="J223" s="277">
        <f t="shared" si="28"/>
        <v>1975950</v>
      </c>
      <c r="K223" s="272">
        <v>2181290</v>
      </c>
      <c r="L223" s="273">
        <v>2.021213796727273</v>
      </c>
      <c r="M223" s="274">
        <v>118296</v>
      </c>
      <c r="N223" s="277">
        <f t="shared" si="29"/>
        <v>2299586</v>
      </c>
      <c r="O223" s="272">
        <v>2293151</v>
      </c>
      <c r="P223" s="273">
        <v>2.021213796727273</v>
      </c>
      <c r="Q223" s="274">
        <v>114948</v>
      </c>
      <c r="R223" s="277">
        <f t="shared" si="30"/>
        <v>2408099</v>
      </c>
      <c r="S223" s="395">
        <f t="shared" si="27"/>
        <v>2073828.9486529999</v>
      </c>
    </row>
    <row r="224" spans="1:19" x14ac:dyDescent="0.25">
      <c r="A224" s="86">
        <v>206</v>
      </c>
      <c r="B224" s="87" t="s">
        <v>239</v>
      </c>
      <c r="C224" s="9">
        <v>413000</v>
      </c>
      <c r="D224" s="88">
        <v>2.3008269796363634</v>
      </c>
      <c r="E224" s="11">
        <v>222625.19857200002</v>
      </c>
      <c r="F224" s="172">
        <v>635625.19857200002</v>
      </c>
      <c r="G224" s="272">
        <v>619050</v>
      </c>
      <c r="H224" s="273">
        <v>2.3008269796363634</v>
      </c>
      <c r="I224" s="274">
        <v>127100</v>
      </c>
      <c r="J224" s="277">
        <f t="shared" si="28"/>
        <v>746150</v>
      </c>
      <c r="K224" s="272">
        <v>705717</v>
      </c>
      <c r="L224" s="273">
        <v>2.3008269796363634</v>
      </c>
      <c r="M224" s="274">
        <v>130913</v>
      </c>
      <c r="N224" s="277">
        <f t="shared" si="29"/>
        <v>836630</v>
      </c>
      <c r="O224" s="272">
        <v>742860</v>
      </c>
      <c r="P224" s="273">
        <v>2.3008269796363634</v>
      </c>
      <c r="Q224" s="274">
        <v>132184</v>
      </c>
      <c r="R224" s="277">
        <f t="shared" si="30"/>
        <v>875044</v>
      </c>
      <c r="S224" s="395">
        <f t="shared" si="27"/>
        <v>773362.29964300001</v>
      </c>
    </row>
    <row r="225" spans="1:19" x14ac:dyDescent="0.25">
      <c r="A225" s="86">
        <v>207</v>
      </c>
      <c r="B225" s="87" t="s">
        <v>241</v>
      </c>
      <c r="C225" s="9">
        <v>112000</v>
      </c>
      <c r="D225" s="88">
        <v>0.70906535236363644</v>
      </c>
      <c r="E225" s="11">
        <v>60506.891004000005</v>
      </c>
      <c r="F225" s="172">
        <v>172506.891004</v>
      </c>
      <c r="G225" s="272">
        <v>151050</v>
      </c>
      <c r="H225" s="273">
        <v>0.70906535236363644</v>
      </c>
      <c r="I225" s="274">
        <v>39200</v>
      </c>
      <c r="J225" s="277">
        <f t="shared" si="28"/>
        <v>190250</v>
      </c>
      <c r="K225" s="272">
        <v>178239</v>
      </c>
      <c r="L225" s="273">
        <v>0.70906535236363644</v>
      </c>
      <c r="M225" s="274">
        <v>41552</v>
      </c>
      <c r="N225" s="277">
        <f t="shared" si="29"/>
        <v>219791</v>
      </c>
      <c r="O225" s="272">
        <v>175218</v>
      </c>
      <c r="P225" s="273">
        <v>0.70906535236363644</v>
      </c>
      <c r="Q225" s="274">
        <v>40768</v>
      </c>
      <c r="R225" s="277">
        <f t="shared" si="30"/>
        <v>215986</v>
      </c>
      <c r="S225" s="395">
        <f t="shared" si="27"/>
        <v>199633.47275099999</v>
      </c>
    </row>
    <row r="226" spans="1:19" x14ac:dyDescent="0.25">
      <c r="A226" s="86">
        <v>208</v>
      </c>
      <c r="B226" s="87" t="s">
        <v>242</v>
      </c>
      <c r="C226" s="9">
        <v>970000</v>
      </c>
      <c r="D226" s="88">
        <v>0.7648180465454546</v>
      </c>
      <c r="E226" s="11">
        <v>521718.52225199994</v>
      </c>
      <c r="F226" s="172">
        <v>1491718.5222519999</v>
      </c>
      <c r="G226" s="272">
        <v>1804050</v>
      </c>
      <c r="H226" s="273">
        <v>0.7648180465454546</v>
      </c>
      <c r="I226" s="274">
        <v>42300</v>
      </c>
      <c r="J226" s="277">
        <f t="shared" si="28"/>
        <v>1846350</v>
      </c>
      <c r="K226" s="272">
        <v>2038577</v>
      </c>
      <c r="L226" s="273">
        <v>0.7648180465454546</v>
      </c>
      <c r="M226" s="274">
        <v>43569</v>
      </c>
      <c r="N226" s="277">
        <f t="shared" si="29"/>
        <v>2082146</v>
      </c>
      <c r="O226" s="272">
        <v>2345265</v>
      </c>
      <c r="P226" s="273">
        <v>0.7648180465454546</v>
      </c>
      <c r="Q226" s="274">
        <v>43992</v>
      </c>
      <c r="R226" s="277">
        <f t="shared" si="30"/>
        <v>2389257</v>
      </c>
      <c r="S226" s="395">
        <f t="shared" si="27"/>
        <v>1952367.880563</v>
      </c>
    </row>
    <row r="227" spans="1:19" x14ac:dyDescent="0.25">
      <c r="A227" s="86">
        <v>209</v>
      </c>
      <c r="B227" s="87" t="s">
        <v>243</v>
      </c>
      <c r="C227" s="9">
        <v>617000</v>
      </c>
      <c r="D227" s="88">
        <v>2.6832360029090911</v>
      </c>
      <c r="E227" s="11">
        <v>332873.81764799997</v>
      </c>
      <c r="F227" s="172">
        <v>949873.81764799997</v>
      </c>
      <c r="G227" s="272">
        <v>989400</v>
      </c>
      <c r="H227" s="273">
        <v>2.6832360029090911</v>
      </c>
      <c r="I227" s="274">
        <v>148100</v>
      </c>
      <c r="J227" s="277">
        <f t="shared" si="28"/>
        <v>1137500</v>
      </c>
      <c r="K227" s="272">
        <v>1157598</v>
      </c>
      <c r="L227" s="273">
        <v>2.6832360029090911</v>
      </c>
      <c r="M227" s="274">
        <v>155505</v>
      </c>
      <c r="N227" s="277">
        <f t="shared" si="29"/>
        <v>1313103</v>
      </c>
      <c r="O227" s="272">
        <v>1266432</v>
      </c>
      <c r="P227" s="273">
        <v>2.6832360029090911</v>
      </c>
      <c r="Q227" s="274">
        <v>149581</v>
      </c>
      <c r="R227" s="277">
        <f t="shared" si="30"/>
        <v>1416013</v>
      </c>
      <c r="S227" s="395">
        <f t="shared" si="27"/>
        <v>1204122.454412</v>
      </c>
    </row>
    <row r="228" spans="1:19" x14ac:dyDescent="0.25">
      <c r="A228" s="86">
        <v>210</v>
      </c>
      <c r="B228" s="87" t="s">
        <v>244</v>
      </c>
      <c r="C228" s="9">
        <v>630000</v>
      </c>
      <c r="D228" s="88">
        <v>2.6832360029090911</v>
      </c>
      <c r="E228" s="11">
        <v>339920.81270000001</v>
      </c>
      <c r="F228" s="172">
        <v>969920.81270000001</v>
      </c>
      <c r="G228" s="272">
        <v>1008750</v>
      </c>
      <c r="H228" s="273">
        <v>2.6832360029090911</v>
      </c>
      <c r="I228" s="274">
        <v>148100</v>
      </c>
      <c r="J228" s="277">
        <f t="shared" si="28"/>
        <v>1156850</v>
      </c>
      <c r="K228" s="272">
        <v>1190325</v>
      </c>
      <c r="L228" s="273">
        <v>2.6832360029090911</v>
      </c>
      <c r="M228" s="274">
        <v>154024</v>
      </c>
      <c r="N228" s="277">
        <f t="shared" si="29"/>
        <v>1344349</v>
      </c>
      <c r="O228" s="272">
        <v>1220588</v>
      </c>
      <c r="P228" s="273">
        <v>2.6832360029090911</v>
      </c>
      <c r="Q228" s="274">
        <v>151062</v>
      </c>
      <c r="R228" s="277">
        <f t="shared" si="30"/>
        <v>1371650</v>
      </c>
      <c r="S228" s="395">
        <f t="shared" si="27"/>
        <v>1210692.4531749999</v>
      </c>
    </row>
    <row r="229" spans="1:19" x14ac:dyDescent="0.25">
      <c r="A229" s="86">
        <v>211</v>
      </c>
      <c r="B229" s="87" t="s">
        <v>245</v>
      </c>
      <c r="C229" s="9">
        <v>770000</v>
      </c>
      <c r="D229" s="88">
        <v>2.8801181356363639</v>
      </c>
      <c r="E229" s="11">
        <v>414066.60402800003</v>
      </c>
      <c r="F229" s="172">
        <v>1184066.604028</v>
      </c>
      <c r="G229" s="272">
        <v>1270200</v>
      </c>
      <c r="H229" s="273">
        <v>2.8801181356363639</v>
      </c>
      <c r="I229" s="274">
        <v>159100</v>
      </c>
      <c r="J229" s="277">
        <f t="shared" si="28"/>
        <v>1429300</v>
      </c>
      <c r="K229" s="272">
        <v>1460730</v>
      </c>
      <c r="L229" s="273">
        <v>2.8801181356363639</v>
      </c>
      <c r="M229" s="274">
        <v>168646</v>
      </c>
      <c r="N229" s="277">
        <f t="shared" si="29"/>
        <v>1629376</v>
      </c>
      <c r="O229" s="272">
        <v>1486134</v>
      </c>
      <c r="P229" s="273">
        <v>2.8801181356363639</v>
      </c>
      <c r="Q229" s="274">
        <v>160691</v>
      </c>
      <c r="R229" s="277">
        <f t="shared" si="30"/>
        <v>1646825</v>
      </c>
      <c r="S229" s="395">
        <f t="shared" si="27"/>
        <v>1472391.9010069999</v>
      </c>
    </row>
    <row r="230" spans="1:19" x14ac:dyDescent="0.25">
      <c r="A230" s="86">
        <v>212</v>
      </c>
      <c r="B230" s="87" t="s">
        <v>246</v>
      </c>
      <c r="C230" s="9">
        <v>1325000</v>
      </c>
      <c r="D230" s="88">
        <v>5.8775737738181819</v>
      </c>
      <c r="E230" s="11">
        <v>713546.27244799957</v>
      </c>
      <c r="F230" s="172">
        <v>2038546.2724479996</v>
      </c>
      <c r="G230" s="272">
        <v>2142900</v>
      </c>
      <c r="H230" s="273">
        <v>5.8775737738181819</v>
      </c>
      <c r="I230" s="274">
        <v>324400</v>
      </c>
      <c r="J230" s="277">
        <f t="shared" si="28"/>
        <v>2467300</v>
      </c>
      <c r="K230" s="272">
        <v>2485764</v>
      </c>
      <c r="L230" s="273">
        <v>5.8775737738181819</v>
      </c>
      <c r="M230" s="274">
        <v>334132</v>
      </c>
      <c r="N230" s="277">
        <f t="shared" si="29"/>
        <v>2819896</v>
      </c>
      <c r="O230" s="272">
        <v>2678625</v>
      </c>
      <c r="P230" s="273">
        <v>5.8775737738181819</v>
      </c>
      <c r="Q230" s="274">
        <v>340620</v>
      </c>
      <c r="R230" s="277">
        <f t="shared" si="30"/>
        <v>3019245</v>
      </c>
      <c r="S230" s="395">
        <f t="shared" si="27"/>
        <v>2586246.8181119999</v>
      </c>
    </row>
    <row r="231" spans="1:19" x14ac:dyDescent="0.25">
      <c r="A231" s="86">
        <v>213</v>
      </c>
      <c r="B231" s="87" t="s">
        <v>247</v>
      </c>
      <c r="C231" s="9">
        <v>780000</v>
      </c>
      <c r="D231" s="88">
        <v>3.0534786952727275</v>
      </c>
      <c r="E231" s="11">
        <v>419749.38761999994</v>
      </c>
      <c r="F231" s="172">
        <v>1199749.3876199999</v>
      </c>
      <c r="G231" s="272">
        <v>1282350</v>
      </c>
      <c r="H231" s="273">
        <v>3.0534786952727275</v>
      </c>
      <c r="I231" s="274">
        <v>168600</v>
      </c>
      <c r="J231" s="277">
        <f t="shared" si="28"/>
        <v>1450950</v>
      </c>
      <c r="K231" s="272">
        <v>1436232</v>
      </c>
      <c r="L231" s="273">
        <v>3.0534786952727275</v>
      </c>
      <c r="M231" s="274">
        <v>175344</v>
      </c>
      <c r="N231" s="277">
        <f t="shared" si="29"/>
        <v>1611576</v>
      </c>
      <c r="O231" s="272">
        <v>1590114</v>
      </c>
      <c r="P231" s="273">
        <v>3.0534786952727275</v>
      </c>
      <c r="Q231" s="274">
        <v>170286</v>
      </c>
      <c r="R231" s="277">
        <f t="shared" si="30"/>
        <v>1760400</v>
      </c>
      <c r="S231" s="395">
        <f t="shared" si="27"/>
        <v>1505668.846905</v>
      </c>
    </row>
    <row r="232" spans="1:19" x14ac:dyDescent="0.25">
      <c r="A232" s="86">
        <v>214</v>
      </c>
      <c r="B232" s="87" t="s">
        <v>248</v>
      </c>
      <c r="C232" s="9">
        <v>777000</v>
      </c>
      <c r="D232" s="88">
        <v>3.0534786952727275</v>
      </c>
      <c r="E232" s="11">
        <v>418291.79627199983</v>
      </c>
      <c r="F232" s="172">
        <v>1195291.7962719998</v>
      </c>
      <c r="G232" s="272">
        <v>1269750</v>
      </c>
      <c r="H232" s="273">
        <v>3.0534786952727275</v>
      </c>
      <c r="I232" s="274">
        <v>168600</v>
      </c>
      <c r="J232" s="277">
        <f t="shared" si="28"/>
        <v>1438350</v>
      </c>
      <c r="K232" s="272">
        <v>1485608</v>
      </c>
      <c r="L232" s="273">
        <v>3.0534786952727275</v>
      </c>
      <c r="M232" s="274">
        <v>173658</v>
      </c>
      <c r="N232" s="277">
        <f t="shared" si="29"/>
        <v>1659266</v>
      </c>
      <c r="O232" s="272">
        <v>1523700</v>
      </c>
      <c r="P232" s="273">
        <v>3.0534786952727275</v>
      </c>
      <c r="Q232" s="274">
        <v>173658</v>
      </c>
      <c r="R232" s="277">
        <f t="shared" si="30"/>
        <v>1697358</v>
      </c>
      <c r="S232" s="395">
        <f t="shared" si="27"/>
        <v>1497566.4490680001</v>
      </c>
    </row>
    <row r="233" spans="1:19" x14ac:dyDescent="0.25">
      <c r="A233" s="86">
        <v>215</v>
      </c>
      <c r="B233" s="87" t="s">
        <v>249</v>
      </c>
      <c r="C233" s="15" t="s">
        <v>10</v>
      </c>
      <c r="D233" s="88">
        <v>1.0296385160000001</v>
      </c>
      <c r="E233" s="11">
        <v>64893.178420000011</v>
      </c>
      <c r="F233" s="172">
        <v>64893.178420000011</v>
      </c>
      <c r="G233" s="275" t="s">
        <v>10</v>
      </c>
      <c r="H233" s="273">
        <v>1.0296385160000001</v>
      </c>
      <c r="I233" s="274">
        <v>56900</v>
      </c>
      <c r="J233" s="277">
        <f t="shared" ref="J233:J239" si="31">I233*1</f>
        <v>56900</v>
      </c>
      <c r="K233" s="275" t="s">
        <v>10</v>
      </c>
      <c r="L233" s="273">
        <v>1.0296385160000001</v>
      </c>
      <c r="M233" s="274">
        <v>60314</v>
      </c>
      <c r="N233" s="277">
        <f t="shared" ref="N233:N239" si="32">M233*1</f>
        <v>60314</v>
      </c>
      <c r="O233" s="275" t="s">
        <v>10</v>
      </c>
      <c r="P233" s="273">
        <v>1.0296385160000001</v>
      </c>
      <c r="Q233" s="274">
        <v>59176</v>
      </c>
      <c r="R233" s="277">
        <f t="shared" ref="R233:R239" si="33">Q233*1</f>
        <v>59176</v>
      </c>
      <c r="S233" s="395">
        <f t="shared" si="27"/>
        <v>60320.794605000003</v>
      </c>
    </row>
    <row r="234" spans="1:19" x14ac:dyDescent="0.25">
      <c r="A234" s="86">
        <v>216</v>
      </c>
      <c r="B234" s="87" t="s">
        <v>250</v>
      </c>
      <c r="C234" s="15" t="s">
        <v>10</v>
      </c>
      <c r="D234" s="88">
        <v>1.0296385160000001</v>
      </c>
      <c r="E234" s="11">
        <v>64998.626420000001</v>
      </c>
      <c r="F234" s="172">
        <v>64998.626420000001</v>
      </c>
      <c r="G234" s="275" t="s">
        <v>10</v>
      </c>
      <c r="H234" s="273">
        <v>1.0296385160000001</v>
      </c>
      <c r="I234" s="274">
        <v>56900</v>
      </c>
      <c r="J234" s="277">
        <f t="shared" si="31"/>
        <v>56900</v>
      </c>
      <c r="K234" s="275" t="s">
        <v>10</v>
      </c>
      <c r="L234" s="273">
        <v>1.0296385160000001</v>
      </c>
      <c r="M234" s="274">
        <v>60314</v>
      </c>
      <c r="N234" s="277">
        <f t="shared" si="32"/>
        <v>60314</v>
      </c>
      <c r="O234" s="275" t="s">
        <v>10</v>
      </c>
      <c r="P234" s="273">
        <v>1.0296385160000001</v>
      </c>
      <c r="Q234" s="274">
        <v>59745</v>
      </c>
      <c r="R234" s="277">
        <f t="shared" si="33"/>
        <v>59745</v>
      </c>
      <c r="S234" s="395">
        <f t="shared" si="27"/>
        <v>60489.406604999996</v>
      </c>
    </row>
    <row r="235" spans="1:19" x14ac:dyDescent="0.25">
      <c r="A235" s="86">
        <v>217</v>
      </c>
      <c r="B235" s="87" t="s">
        <v>251</v>
      </c>
      <c r="C235" s="15" t="s">
        <v>10</v>
      </c>
      <c r="D235" s="88">
        <v>3.9948437214545458</v>
      </c>
      <c r="E235" s="11">
        <v>231686.69451200002</v>
      </c>
      <c r="F235" s="172">
        <v>231686.69451200002</v>
      </c>
      <c r="G235" s="275" t="s">
        <v>10</v>
      </c>
      <c r="H235" s="273">
        <v>3.9948437214545458</v>
      </c>
      <c r="I235" s="274">
        <v>220600</v>
      </c>
      <c r="J235" s="277">
        <f t="shared" si="31"/>
        <v>220600</v>
      </c>
      <c r="K235" s="275" t="s">
        <v>10</v>
      </c>
      <c r="L235" s="273">
        <v>3.9948437214545458</v>
      </c>
      <c r="M235" s="274">
        <v>229424</v>
      </c>
      <c r="N235" s="277">
        <f t="shared" si="32"/>
        <v>229424</v>
      </c>
      <c r="O235" s="275" t="s">
        <v>10</v>
      </c>
      <c r="P235" s="273">
        <v>3.9948437214545458</v>
      </c>
      <c r="Q235" s="274">
        <v>231630</v>
      </c>
      <c r="R235" s="277">
        <f t="shared" si="33"/>
        <v>231630</v>
      </c>
      <c r="S235" s="395">
        <f t="shared" si="27"/>
        <v>228335.17362800002</v>
      </c>
    </row>
    <row r="236" spans="1:19" x14ac:dyDescent="0.25">
      <c r="A236" s="86">
        <v>218</v>
      </c>
      <c r="B236" s="87" t="s">
        <v>252</v>
      </c>
      <c r="C236" s="15" t="s">
        <v>10</v>
      </c>
      <c r="D236" s="88">
        <v>1.4265892014545456</v>
      </c>
      <c r="E236" s="11">
        <v>86486.700104000003</v>
      </c>
      <c r="F236" s="172">
        <v>86486.700104000003</v>
      </c>
      <c r="G236" s="275" t="s">
        <v>10</v>
      </c>
      <c r="H236" s="273">
        <v>1.4265892014545456</v>
      </c>
      <c r="I236" s="274">
        <v>78900</v>
      </c>
      <c r="J236" s="277">
        <f t="shared" si="31"/>
        <v>78900</v>
      </c>
      <c r="K236" s="275" t="s">
        <v>10</v>
      </c>
      <c r="L236" s="273">
        <v>1.4265892014545456</v>
      </c>
      <c r="M236" s="274">
        <v>82056</v>
      </c>
      <c r="N236" s="277">
        <f t="shared" si="32"/>
        <v>82056</v>
      </c>
      <c r="O236" s="275" t="s">
        <v>10</v>
      </c>
      <c r="P236" s="273">
        <v>1.4265892014545456</v>
      </c>
      <c r="Q236" s="274">
        <v>80478</v>
      </c>
      <c r="R236" s="277">
        <f t="shared" si="33"/>
        <v>80478</v>
      </c>
      <c r="S236" s="395">
        <f t="shared" si="27"/>
        <v>81980.175025999997</v>
      </c>
    </row>
    <row r="237" spans="1:19" x14ac:dyDescent="0.25">
      <c r="A237" s="86">
        <v>219</v>
      </c>
      <c r="B237" s="87" t="s">
        <v>253</v>
      </c>
      <c r="C237" s="15" t="s">
        <v>10</v>
      </c>
      <c r="D237" s="88">
        <v>10.26382574109091</v>
      </c>
      <c r="E237" s="11">
        <v>593220.93118399999</v>
      </c>
      <c r="F237" s="172">
        <v>593220.93118399999</v>
      </c>
      <c r="G237" s="275" t="s">
        <v>10</v>
      </c>
      <c r="H237" s="273">
        <v>10.26382574109091</v>
      </c>
      <c r="I237" s="274">
        <v>566400</v>
      </c>
      <c r="J237" s="277">
        <f t="shared" si="31"/>
        <v>566400</v>
      </c>
      <c r="K237" s="275" t="s">
        <v>10</v>
      </c>
      <c r="L237" s="273">
        <v>10.26382574109091</v>
      </c>
      <c r="M237" s="274">
        <v>600384</v>
      </c>
      <c r="N237" s="277">
        <f t="shared" si="32"/>
        <v>600384</v>
      </c>
      <c r="O237" s="275" t="s">
        <v>10</v>
      </c>
      <c r="P237" s="273">
        <v>10.26382574109091</v>
      </c>
      <c r="Q237" s="274">
        <v>589056</v>
      </c>
      <c r="R237" s="277">
        <f t="shared" si="33"/>
        <v>589056</v>
      </c>
      <c r="S237" s="395">
        <f t="shared" si="27"/>
        <v>587265.23279599997</v>
      </c>
    </row>
    <row r="238" spans="1:19" x14ac:dyDescent="0.25">
      <c r="A238" s="86">
        <v>220</v>
      </c>
      <c r="B238" s="87" t="s">
        <v>254</v>
      </c>
      <c r="C238" s="15" t="s">
        <v>10</v>
      </c>
      <c r="D238" s="88">
        <v>10.26382574109091</v>
      </c>
      <c r="E238" s="11">
        <v>590245.45518400008</v>
      </c>
      <c r="F238" s="172">
        <v>590245.45518400008</v>
      </c>
      <c r="G238" s="275" t="s">
        <v>10</v>
      </c>
      <c r="H238" s="273">
        <v>10.26382574109091</v>
      </c>
      <c r="I238" s="274">
        <v>566400</v>
      </c>
      <c r="J238" s="277">
        <f t="shared" si="31"/>
        <v>566400</v>
      </c>
      <c r="K238" s="275" t="s">
        <v>10</v>
      </c>
      <c r="L238" s="273">
        <v>10.26382574109091</v>
      </c>
      <c r="M238" s="274">
        <v>600384</v>
      </c>
      <c r="N238" s="277">
        <f t="shared" si="32"/>
        <v>600384</v>
      </c>
      <c r="O238" s="275" t="s">
        <v>10</v>
      </c>
      <c r="P238" s="273">
        <v>10.26382574109091</v>
      </c>
      <c r="Q238" s="274">
        <v>577728</v>
      </c>
      <c r="R238" s="277">
        <f t="shared" si="33"/>
        <v>577728</v>
      </c>
      <c r="S238" s="395">
        <f t="shared" si="27"/>
        <v>583689.36379600002</v>
      </c>
    </row>
    <row r="239" spans="1:19" x14ac:dyDescent="0.25">
      <c r="A239" s="86">
        <v>221</v>
      </c>
      <c r="B239" s="87" t="s">
        <v>255</v>
      </c>
      <c r="C239" s="15" t="s">
        <v>10</v>
      </c>
      <c r="D239" s="88">
        <v>11.88756743818182</v>
      </c>
      <c r="E239" s="11">
        <v>684539.34371200006</v>
      </c>
      <c r="F239" s="172">
        <v>684539.34371200006</v>
      </c>
      <c r="G239" s="275" t="s">
        <v>10</v>
      </c>
      <c r="H239" s="273">
        <v>11.88756743818182</v>
      </c>
      <c r="I239" s="274">
        <v>656000</v>
      </c>
      <c r="J239" s="277">
        <f t="shared" si="31"/>
        <v>656000</v>
      </c>
      <c r="K239" s="275" t="s">
        <v>10</v>
      </c>
      <c r="L239" s="273">
        <v>11.88756743818182</v>
      </c>
      <c r="M239" s="274">
        <v>695360</v>
      </c>
      <c r="N239" s="277">
        <f t="shared" si="32"/>
        <v>695360</v>
      </c>
      <c r="O239" s="275" t="s">
        <v>10</v>
      </c>
      <c r="P239" s="273">
        <v>11.88756743818182</v>
      </c>
      <c r="Q239" s="274">
        <v>675680</v>
      </c>
      <c r="R239" s="277">
        <f t="shared" si="33"/>
        <v>675680</v>
      </c>
      <c r="S239" s="395">
        <f t="shared" si="27"/>
        <v>677894.83592800004</v>
      </c>
    </row>
    <row r="240" spans="1:19" x14ac:dyDescent="0.25">
      <c r="A240" s="86">
        <v>222</v>
      </c>
      <c r="B240" s="87" t="s">
        <v>346</v>
      </c>
      <c r="C240" s="9">
        <v>379000</v>
      </c>
      <c r="D240" s="88">
        <v>4.3333960185454545</v>
      </c>
      <c r="E240" s="11">
        <v>204329.46876399999</v>
      </c>
      <c r="F240" s="172">
        <v>583329.46876399999</v>
      </c>
      <c r="G240" s="272">
        <v>405600</v>
      </c>
      <c r="H240" s="273">
        <v>4.3333960185454545</v>
      </c>
      <c r="I240" s="274">
        <v>239200</v>
      </c>
      <c r="J240" s="277">
        <f t="shared" si="28"/>
        <v>644800</v>
      </c>
      <c r="K240" s="272">
        <v>454272</v>
      </c>
      <c r="L240" s="273">
        <v>4.3333960185454545</v>
      </c>
      <c r="M240" s="274">
        <v>248768</v>
      </c>
      <c r="N240" s="277">
        <f t="shared" si="29"/>
        <v>703040</v>
      </c>
      <c r="O240" s="272">
        <v>502944</v>
      </c>
      <c r="P240" s="273">
        <v>4.3333960185454545</v>
      </c>
      <c r="Q240" s="274">
        <v>251160</v>
      </c>
      <c r="R240" s="277">
        <f t="shared" si="30"/>
        <v>754104</v>
      </c>
      <c r="S240" s="395">
        <f t="shared" si="27"/>
        <v>671318.36719100003</v>
      </c>
    </row>
    <row r="241" spans="1:19" x14ac:dyDescent="0.25">
      <c r="A241" s="86">
        <v>223</v>
      </c>
      <c r="B241" s="87" t="s">
        <v>478</v>
      </c>
      <c r="C241" s="15" t="s">
        <v>10</v>
      </c>
      <c r="D241" s="88">
        <v>51.300126055272727</v>
      </c>
      <c r="E241" s="11">
        <v>2930470.1957999999</v>
      </c>
      <c r="F241" s="172">
        <v>2930470.1957999999</v>
      </c>
      <c r="G241" s="275" t="s">
        <v>10</v>
      </c>
      <c r="H241" s="273">
        <v>51.300126055272727</v>
      </c>
      <c r="I241" s="274">
        <v>2830700</v>
      </c>
      <c r="J241" s="277">
        <f t="shared" ref="J241:J247" si="34">I241*1</f>
        <v>2830700</v>
      </c>
      <c r="K241" s="275" t="s">
        <v>10</v>
      </c>
      <c r="L241" s="273">
        <v>51.300126055272727</v>
      </c>
      <c r="M241" s="274">
        <v>2972235</v>
      </c>
      <c r="N241" s="277">
        <f t="shared" ref="N241:N247" si="35">M241*1</f>
        <v>2972235</v>
      </c>
      <c r="O241" s="275" t="s">
        <v>10</v>
      </c>
      <c r="P241" s="273">
        <v>51.300126055272727</v>
      </c>
      <c r="Q241" s="274">
        <v>2859007</v>
      </c>
      <c r="R241" s="277">
        <f t="shared" ref="R241:R247" si="36">Q241*1</f>
        <v>2859007</v>
      </c>
      <c r="S241" s="395">
        <f t="shared" si="27"/>
        <v>2898103.0489499997</v>
      </c>
    </row>
    <row r="242" spans="1:19" x14ac:dyDescent="0.25">
      <c r="A242" s="86">
        <v>224</v>
      </c>
      <c r="B242" s="87" t="s">
        <v>479</v>
      </c>
      <c r="C242" s="15" t="s">
        <v>10</v>
      </c>
      <c r="D242" s="88">
        <v>5.4745592345454552</v>
      </c>
      <c r="E242" s="11">
        <v>320450.05652799999</v>
      </c>
      <c r="F242" s="172">
        <v>320450.05652799999</v>
      </c>
      <c r="G242" s="275" t="s">
        <v>10</v>
      </c>
      <c r="H242" s="273">
        <v>5.4745592345454552</v>
      </c>
      <c r="I242" s="274">
        <v>302100</v>
      </c>
      <c r="J242" s="277">
        <f t="shared" si="34"/>
        <v>302100</v>
      </c>
      <c r="K242" s="275" t="s">
        <v>10</v>
      </c>
      <c r="L242" s="273">
        <v>5.4745592345454552</v>
      </c>
      <c r="M242" s="274">
        <v>320226</v>
      </c>
      <c r="N242" s="277">
        <f t="shared" si="35"/>
        <v>320226</v>
      </c>
      <c r="O242" s="275" t="s">
        <v>10</v>
      </c>
      <c r="P242" s="273">
        <v>5.4745592345454552</v>
      </c>
      <c r="Q242" s="274">
        <v>308142</v>
      </c>
      <c r="R242" s="277">
        <f t="shared" si="36"/>
        <v>308142</v>
      </c>
      <c r="S242" s="395">
        <f t="shared" si="27"/>
        <v>312729.51413199998</v>
      </c>
    </row>
    <row r="243" spans="1:19" x14ac:dyDescent="0.25">
      <c r="A243" s="86">
        <v>225</v>
      </c>
      <c r="B243" s="87" t="s">
        <v>421</v>
      </c>
      <c r="C243" s="15" t="s">
        <v>10</v>
      </c>
      <c r="D243" s="90">
        <v>5.6608779021818192</v>
      </c>
      <c r="E243" s="11">
        <v>327864.70889199997</v>
      </c>
      <c r="F243" s="172">
        <v>327864.70889199997</v>
      </c>
      <c r="G243" s="275" t="s">
        <v>10</v>
      </c>
      <c r="H243" s="276">
        <v>5.6608779021818192</v>
      </c>
      <c r="I243" s="274">
        <v>312400</v>
      </c>
      <c r="J243" s="277">
        <f t="shared" si="34"/>
        <v>312400</v>
      </c>
      <c r="K243" s="275" t="s">
        <v>10</v>
      </c>
      <c r="L243" s="276">
        <v>5.6608779021818192</v>
      </c>
      <c r="M243" s="274">
        <v>321772</v>
      </c>
      <c r="N243" s="277">
        <f t="shared" si="35"/>
        <v>321772</v>
      </c>
      <c r="O243" s="275" t="s">
        <v>10</v>
      </c>
      <c r="P243" s="276">
        <v>5.6608779021818192</v>
      </c>
      <c r="Q243" s="274">
        <v>315524</v>
      </c>
      <c r="R243" s="277">
        <f t="shared" si="36"/>
        <v>315524</v>
      </c>
      <c r="S243" s="395">
        <f t="shared" si="27"/>
        <v>319390.17722299998</v>
      </c>
    </row>
    <row r="244" spans="1:19" x14ac:dyDescent="0.25">
      <c r="A244" s="86">
        <v>226</v>
      </c>
      <c r="B244" s="87" t="s">
        <v>256</v>
      </c>
      <c r="C244" s="15" t="s">
        <v>10</v>
      </c>
      <c r="D244" s="90">
        <v>18.240593699272729</v>
      </c>
      <c r="E244" s="11">
        <v>1037574.759312</v>
      </c>
      <c r="F244" s="172">
        <v>1037574.759312</v>
      </c>
      <c r="G244" s="275" t="s">
        <v>10</v>
      </c>
      <c r="H244" s="276">
        <v>18.240593699272729</v>
      </c>
      <c r="I244" s="274">
        <v>1006500</v>
      </c>
      <c r="J244" s="277">
        <f t="shared" si="34"/>
        <v>1006500</v>
      </c>
      <c r="K244" s="275" t="s">
        <v>10</v>
      </c>
      <c r="L244" s="276">
        <v>18.240593699272729</v>
      </c>
      <c r="M244" s="274">
        <v>1046760</v>
      </c>
      <c r="N244" s="277">
        <f t="shared" si="35"/>
        <v>1046760</v>
      </c>
      <c r="O244" s="275" t="s">
        <v>10</v>
      </c>
      <c r="P244" s="276">
        <v>18.240593699272729</v>
      </c>
      <c r="Q244" s="274">
        <v>1016565</v>
      </c>
      <c r="R244" s="277">
        <f t="shared" si="36"/>
        <v>1016565</v>
      </c>
      <c r="S244" s="395">
        <f t="shared" si="27"/>
        <v>1026849.939828</v>
      </c>
    </row>
    <row r="245" spans="1:19" x14ac:dyDescent="0.25">
      <c r="A245" s="86">
        <v>227</v>
      </c>
      <c r="B245" s="87" t="s">
        <v>353</v>
      </c>
      <c r="C245" s="15" t="s">
        <v>10</v>
      </c>
      <c r="D245" s="90">
        <v>5.6608779021818192</v>
      </c>
      <c r="E245" s="11">
        <v>328160.66889199999</v>
      </c>
      <c r="F245" s="172">
        <v>328160.66889199999</v>
      </c>
      <c r="G245" s="275" t="s">
        <v>10</v>
      </c>
      <c r="H245" s="276">
        <v>5.6608779021818192</v>
      </c>
      <c r="I245" s="274">
        <v>312400</v>
      </c>
      <c r="J245" s="277">
        <f t="shared" si="34"/>
        <v>312400</v>
      </c>
      <c r="K245" s="275" t="s">
        <v>10</v>
      </c>
      <c r="L245" s="276">
        <v>5.6608779021818192</v>
      </c>
      <c r="M245" s="274">
        <v>331144</v>
      </c>
      <c r="N245" s="277">
        <f t="shared" si="35"/>
        <v>331144</v>
      </c>
      <c r="O245" s="275" t="s">
        <v>10</v>
      </c>
      <c r="P245" s="276">
        <v>5.6608779021818192</v>
      </c>
      <c r="Q245" s="274">
        <v>318648</v>
      </c>
      <c r="R245" s="277">
        <f t="shared" si="36"/>
        <v>318648</v>
      </c>
      <c r="S245" s="395">
        <f t="shared" si="27"/>
        <v>322588.16722299997</v>
      </c>
    </row>
    <row r="246" spans="1:19" x14ac:dyDescent="0.25">
      <c r="A246" s="86">
        <v>228</v>
      </c>
      <c r="B246" s="87" t="s">
        <v>355</v>
      </c>
      <c r="C246" s="15" t="s">
        <v>10</v>
      </c>
      <c r="D246" s="90">
        <v>10.063776500000001</v>
      </c>
      <c r="E246" s="11">
        <v>580884.5955360001</v>
      </c>
      <c r="F246" s="172">
        <v>580884.5955360001</v>
      </c>
      <c r="G246" s="275" t="s">
        <v>10</v>
      </c>
      <c r="H246" s="276">
        <v>10.063776500000001</v>
      </c>
      <c r="I246" s="274">
        <v>555300</v>
      </c>
      <c r="J246" s="277">
        <f t="shared" si="34"/>
        <v>555300</v>
      </c>
      <c r="K246" s="275" t="s">
        <v>10</v>
      </c>
      <c r="L246" s="276">
        <v>10.063776500000001</v>
      </c>
      <c r="M246" s="274">
        <v>588618</v>
      </c>
      <c r="N246" s="277">
        <f t="shared" si="35"/>
        <v>588618</v>
      </c>
      <c r="O246" s="275" t="s">
        <v>10</v>
      </c>
      <c r="P246" s="276">
        <v>10.063776500000001</v>
      </c>
      <c r="Q246" s="274">
        <v>577512</v>
      </c>
      <c r="R246" s="277">
        <f t="shared" si="36"/>
        <v>577512</v>
      </c>
      <c r="S246" s="395">
        <f t="shared" si="27"/>
        <v>575578.64888400002</v>
      </c>
    </row>
    <row r="247" spans="1:19" x14ac:dyDescent="0.25">
      <c r="A247" s="86">
        <v>229</v>
      </c>
      <c r="B247" s="87" t="s">
        <v>439</v>
      </c>
      <c r="C247" s="15" t="s">
        <v>10</v>
      </c>
      <c r="D247" s="90">
        <v>11.950735800727275</v>
      </c>
      <c r="E247" s="11">
        <v>685090.93690800003</v>
      </c>
      <c r="F247" s="172">
        <v>685090.93690800003</v>
      </c>
      <c r="G247" s="275" t="s">
        <v>10</v>
      </c>
      <c r="H247" s="276">
        <v>11.950735800727275</v>
      </c>
      <c r="I247" s="274">
        <v>659500</v>
      </c>
      <c r="J247" s="277">
        <f t="shared" si="34"/>
        <v>659500</v>
      </c>
      <c r="K247" s="275" t="s">
        <v>10</v>
      </c>
      <c r="L247" s="276">
        <v>11.950735800727275</v>
      </c>
      <c r="M247" s="274">
        <v>679285</v>
      </c>
      <c r="N247" s="277">
        <f t="shared" si="35"/>
        <v>679285</v>
      </c>
      <c r="O247" s="275" t="s">
        <v>10</v>
      </c>
      <c r="P247" s="276">
        <v>11.950735800727275</v>
      </c>
      <c r="Q247" s="274">
        <v>672690</v>
      </c>
      <c r="R247" s="277">
        <f t="shared" si="36"/>
        <v>672690</v>
      </c>
      <c r="S247" s="395">
        <f t="shared" si="27"/>
        <v>674141.48422700004</v>
      </c>
    </row>
    <row r="248" spans="1:19" x14ac:dyDescent="0.25">
      <c r="A248" s="86">
        <v>230</v>
      </c>
      <c r="B248" s="87" t="s">
        <v>440</v>
      </c>
      <c r="C248" s="9">
        <v>1205000</v>
      </c>
      <c r="D248" s="90">
        <v>5.6608779021818192</v>
      </c>
      <c r="E248" s="11">
        <v>648577.19086400024</v>
      </c>
      <c r="F248" s="172">
        <v>1853577.1908640002</v>
      </c>
      <c r="G248" s="272">
        <v>1916850</v>
      </c>
      <c r="H248" s="276">
        <v>5.6608779021818192</v>
      </c>
      <c r="I248" s="274">
        <v>312400</v>
      </c>
      <c r="J248" s="277">
        <f t="shared" si="28"/>
        <v>2229250</v>
      </c>
      <c r="K248" s="272">
        <v>2146872</v>
      </c>
      <c r="L248" s="276">
        <v>5.6608779021818192</v>
      </c>
      <c r="M248" s="274">
        <v>321772</v>
      </c>
      <c r="N248" s="277">
        <f t="shared" si="29"/>
        <v>2468644</v>
      </c>
      <c r="O248" s="272">
        <v>2319389</v>
      </c>
      <c r="P248" s="276">
        <v>5.6608779021818192</v>
      </c>
      <c r="Q248" s="274">
        <v>321772</v>
      </c>
      <c r="R248" s="277">
        <f t="shared" si="30"/>
        <v>2641161</v>
      </c>
      <c r="S248" s="395">
        <f t="shared" si="27"/>
        <v>2298158.0477160001</v>
      </c>
    </row>
    <row r="249" spans="1:19" x14ac:dyDescent="0.25">
      <c r="A249" s="86">
        <v>231</v>
      </c>
      <c r="B249" s="87" t="s">
        <v>272</v>
      </c>
      <c r="C249" s="15" t="s">
        <v>10</v>
      </c>
      <c r="D249" s="90">
        <v>2.9065557658181818</v>
      </c>
      <c r="E249" s="11">
        <v>172178.93812000001</v>
      </c>
      <c r="F249" s="172">
        <v>172178.93812000001</v>
      </c>
      <c r="G249" s="275" t="s">
        <v>10</v>
      </c>
      <c r="H249" s="276">
        <v>2.9065557658181818</v>
      </c>
      <c r="I249" s="274">
        <v>160400</v>
      </c>
      <c r="J249" s="277">
        <f t="shared" ref="J249:J255" si="37">I249*1</f>
        <v>160400</v>
      </c>
      <c r="K249" s="275" t="s">
        <v>10</v>
      </c>
      <c r="L249" s="276">
        <v>2.9065557658181818</v>
      </c>
      <c r="M249" s="274">
        <v>170024</v>
      </c>
      <c r="N249" s="277">
        <f t="shared" ref="N249:N255" si="38">M249*1</f>
        <v>170024</v>
      </c>
      <c r="O249" s="275" t="s">
        <v>10</v>
      </c>
      <c r="P249" s="276">
        <v>2.9065557658181818</v>
      </c>
      <c r="Q249" s="274">
        <v>168420</v>
      </c>
      <c r="R249" s="277">
        <f t="shared" ref="R249:R255" si="39">Q249*1</f>
        <v>168420</v>
      </c>
      <c r="S249" s="395">
        <f t="shared" si="27"/>
        <v>167755.73453000002</v>
      </c>
    </row>
    <row r="250" spans="1:19" x14ac:dyDescent="0.25">
      <c r="A250" s="86">
        <v>232</v>
      </c>
      <c r="B250" s="87" t="s">
        <v>273</v>
      </c>
      <c r="C250" s="15" t="s">
        <v>10</v>
      </c>
      <c r="D250" s="90">
        <v>1.2532093301818183</v>
      </c>
      <c r="E250" s="11">
        <v>78082.371024000007</v>
      </c>
      <c r="F250" s="172">
        <v>78082.371024000007</v>
      </c>
      <c r="G250" s="275" t="s">
        <v>10</v>
      </c>
      <c r="H250" s="276">
        <v>1.2532093301818183</v>
      </c>
      <c r="I250" s="274">
        <v>69300</v>
      </c>
      <c r="J250" s="277">
        <f t="shared" si="37"/>
        <v>69300</v>
      </c>
      <c r="K250" s="275" t="s">
        <v>10</v>
      </c>
      <c r="L250" s="276">
        <v>1.2532093301818183</v>
      </c>
      <c r="M250" s="274">
        <v>73458</v>
      </c>
      <c r="N250" s="277">
        <f t="shared" si="38"/>
        <v>73458</v>
      </c>
      <c r="O250" s="275" t="s">
        <v>10</v>
      </c>
      <c r="P250" s="276">
        <v>1.2532093301818183</v>
      </c>
      <c r="Q250" s="274">
        <v>71379</v>
      </c>
      <c r="R250" s="277">
        <f t="shared" si="39"/>
        <v>71379</v>
      </c>
      <c r="S250" s="395">
        <f t="shared" si="27"/>
        <v>73054.842755999998</v>
      </c>
    </row>
    <row r="251" spans="1:19" x14ac:dyDescent="0.25">
      <c r="A251" s="86">
        <v>233</v>
      </c>
      <c r="B251" s="87" t="s">
        <v>443</v>
      </c>
      <c r="C251" s="15" t="s">
        <v>10</v>
      </c>
      <c r="D251" s="90">
        <v>1.8869593007272729</v>
      </c>
      <c r="E251" s="11">
        <v>113403.05337200001</v>
      </c>
      <c r="F251" s="172">
        <v>113403.05337200001</v>
      </c>
      <c r="G251" s="275" t="s">
        <v>10</v>
      </c>
      <c r="H251" s="276">
        <v>1.8869593007272729</v>
      </c>
      <c r="I251" s="274">
        <v>104200</v>
      </c>
      <c r="J251" s="277">
        <f t="shared" si="37"/>
        <v>104200</v>
      </c>
      <c r="K251" s="275" t="s">
        <v>10</v>
      </c>
      <c r="L251" s="276">
        <v>1.8869593007272729</v>
      </c>
      <c r="M251" s="274">
        <v>108368</v>
      </c>
      <c r="N251" s="277">
        <f t="shared" si="38"/>
        <v>108368</v>
      </c>
      <c r="O251" s="275" t="s">
        <v>10</v>
      </c>
      <c r="P251" s="276">
        <v>1.8869593007272729</v>
      </c>
      <c r="Q251" s="274">
        <v>106284</v>
      </c>
      <c r="R251" s="277">
        <f t="shared" si="39"/>
        <v>106284</v>
      </c>
      <c r="S251" s="395">
        <f t="shared" si="27"/>
        <v>108063.763343</v>
      </c>
    </row>
    <row r="252" spans="1:19" x14ac:dyDescent="0.25">
      <c r="A252" s="86">
        <v>234</v>
      </c>
      <c r="B252" s="87" t="s">
        <v>444</v>
      </c>
      <c r="C252" s="15" t="s">
        <v>10</v>
      </c>
      <c r="D252" s="90">
        <v>6.9101283469090919</v>
      </c>
      <c r="E252" s="11">
        <v>399285.85507999995</v>
      </c>
      <c r="F252" s="172">
        <v>399285.85507999995</v>
      </c>
      <c r="G252" s="275" t="s">
        <v>10</v>
      </c>
      <c r="H252" s="276">
        <v>6.9101283469090919</v>
      </c>
      <c r="I252" s="274">
        <v>381400</v>
      </c>
      <c r="J252" s="277">
        <f t="shared" si="37"/>
        <v>381400</v>
      </c>
      <c r="K252" s="275" t="s">
        <v>10</v>
      </c>
      <c r="L252" s="276">
        <v>6.9101283469090919</v>
      </c>
      <c r="M252" s="274">
        <v>396656</v>
      </c>
      <c r="N252" s="277">
        <f t="shared" si="38"/>
        <v>396656</v>
      </c>
      <c r="O252" s="275" t="s">
        <v>10</v>
      </c>
      <c r="P252" s="276">
        <v>6.9101283469090919</v>
      </c>
      <c r="Q252" s="274">
        <v>396656</v>
      </c>
      <c r="R252" s="277">
        <f t="shared" si="39"/>
        <v>396656</v>
      </c>
      <c r="S252" s="395">
        <f t="shared" si="27"/>
        <v>393499.46376999997</v>
      </c>
    </row>
    <row r="253" spans="1:19" x14ac:dyDescent="0.25">
      <c r="A253" s="86">
        <v>235</v>
      </c>
      <c r="B253" s="87" t="s">
        <v>445</v>
      </c>
      <c r="C253" s="15" t="s">
        <v>10</v>
      </c>
      <c r="D253" s="90">
        <v>11.287381091636364</v>
      </c>
      <c r="E253" s="11">
        <v>645970.372768</v>
      </c>
      <c r="F253" s="172">
        <v>645970.372768</v>
      </c>
      <c r="G253" s="275" t="s">
        <v>10</v>
      </c>
      <c r="H253" s="276">
        <v>11.287381091636364</v>
      </c>
      <c r="I253" s="274">
        <v>622900</v>
      </c>
      <c r="J253" s="277">
        <f t="shared" si="37"/>
        <v>622900</v>
      </c>
      <c r="K253" s="275" t="s">
        <v>10</v>
      </c>
      <c r="L253" s="276">
        <v>11.287381091636364</v>
      </c>
      <c r="M253" s="274">
        <v>660274</v>
      </c>
      <c r="N253" s="277">
        <f t="shared" si="38"/>
        <v>660274</v>
      </c>
      <c r="O253" s="275" t="s">
        <v>10</v>
      </c>
      <c r="P253" s="276">
        <v>11.287381091636364</v>
      </c>
      <c r="Q253" s="274">
        <v>629129</v>
      </c>
      <c r="R253" s="277">
        <f t="shared" si="39"/>
        <v>629129</v>
      </c>
      <c r="S253" s="395">
        <f t="shared" si="27"/>
        <v>639568.34319199994</v>
      </c>
    </row>
    <row r="254" spans="1:19" x14ac:dyDescent="0.25">
      <c r="A254" s="86">
        <v>236</v>
      </c>
      <c r="B254" s="87" t="s">
        <v>446</v>
      </c>
      <c r="C254" s="15" t="s">
        <v>10</v>
      </c>
      <c r="D254" s="90">
        <v>8.8057971956363641</v>
      </c>
      <c r="E254" s="11">
        <v>502202.27889999998</v>
      </c>
      <c r="F254" s="172">
        <v>502202.27889999998</v>
      </c>
      <c r="G254" s="275" t="s">
        <v>10</v>
      </c>
      <c r="H254" s="276">
        <v>8.8057971956363641</v>
      </c>
      <c r="I254" s="274">
        <v>486000</v>
      </c>
      <c r="J254" s="277">
        <f t="shared" si="37"/>
        <v>486000</v>
      </c>
      <c r="K254" s="275" t="s">
        <v>10</v>
      </c>
      <c r="L254" s="276">
        <v>8.8057971956363641</v>
      </c>
      <c r="M254" s="274">
        <v>500580</v>
      </c>
      <c r="N254" s="277">
        <f t="shared" si="38"/>
        <v>500580</v>
      </c>
      <c r="O254" s="275" t="s">
        <v>10</v>
      </c>
      <c r="P254" s="276">
        <v>8.8057971956363641</v>
      </c>
      <c r="Q254" s="274">
        <v>510300</v>
      </c>
      <c r="R254" s="277">
        <f t="shared" si="39"/>
        <v>510300</v>
      </c>
      <c r="S254" s="395">
        <f t="shared" si="27"/>
        <v>499770.56972500001</v>
      </c>
    </row>
    <row r="255" spans="1:19" x14ac:dyDescent="0.25">
      <c r="A255" s="86">
        <v>237</v>
      </c>
      <c r="B255" s="87" t="s">
        <v>277</v>
      </c>
      <c r="C255" s="15" t="s">
        <v>10</v>
      </c>
      <c r="D255" s="90">
        <v>8.8057971956363641</v>
      </c>
      <c r="E255" s="11">
        <v>506134.62689999997</v>
      </c>
      <c r="F255" s="172">
        <v>506134.62689999997</v>
      </c>
      <c r="G255" s="275" t="s">
        <v>10</v>
      </c>
      <c r="H255" s="276">
        <v>8.8057971956363641</v>
      </c>
      <c r="I255" s="274">
        <v>486000</v>
      </c>
      <c r="J255" s="277">
        <f t="shared" si="37"/>
        <v>486000</v>
      </c>
      <c r="K255" s="275" t="s">
        <v>10</v>
      </c>
      <c r="L255" s="276">
        <v>8.8057971956363641</v>
      </c>
      <c r="M255" s="274">
        <v>515160</v>
      </c>
      <c r="N255" s="277">
        <f t="shared" si="38"/>
        <v>515160</v>
      </c>
      <c r="O255" s="275" t="s">
        <v>10</v>
      </c>
      <c r="P255" s="276">
        <v>8.8057971956363641</v>
      </c>
      <c r="Q255" s="274">
        <v>510300</v>
      </c>
      <c r="R255" s="277">
        <f t="shared" si="39"/>
        <v>510300</v>
      </c>
      <c r="S255" s="395">
        <f t="shared" si="27"/>
        <v>504398.65672500001</v>
      </c>
    </row>
    <row r="256" spans="1:19" x14ac:dyDescent="0.25">
      <c r="A256" s="86">
        <v>238</v>
      </c>
      <c r="B256" s="87" t="s">
        <v>281</v>
      </c>
      <c r="C256" s="9">
        <v>169000</v>
      </c>
      <c r="D256" s="90">
        <v>1.0946414840000001</v>
      </c>
      <c r="E256" s="11">
        <v>91296.992479999986</v>
      </c>
      <c r="F256" s="172">
        <v>260296.99247999999</v>
      </c>
      <c r="G256" s="272">
        <v>234450</v>
      </c>
      <c r="H256" s="276">
        <v>1.0946414840000001</v>
      </c>
      <c r="I256" s="274">
        <v>60500</v>
      </c>
      <c r="J256" s="277">
        <f t="shared" si="28"/>
        <v>294950</v>
      </c>
      <c r="K256" s="272">
        <v>274307</v>
      </c>
      <c r="L256" s="276">
        <v>1.0946414840000001</v>
      </c>
      <c r="M256" s="274">
        <v>63525</v>
      </c>
      <c r="N256" s="277">
        <f t="shared" si="29"/>
        <v>337832</v>
      </c>
      <c r="O256" s="272">
        <v>283685</v>
      </c>
      <c r="P256" s="276">
        <v>1.0946414840000001</v>
      </c>
      <c r="Q256" s="274">
        <v>61710</v>
      </c>
      <c r="R256" s="277">
        <f t="shared" si="30"/>
        <v>345395</v>
      </c>
      <c r="S256" s="395">
        <f t="shared" si="27"/>
        <v>309618.49812</v>
      </c>
    </row>
    <row r="257" spans="1:19" x14ac:dyDescent="0.25">
      <c r="A257" s="86">
        <v>239</v>
      </c>
      <c r="B257" s="87" t="s">
        <v>282</v>
      </c>
      <c r="C257" s="9">
        <v>368109.64231999998</v>
      </c>
      <c r="D257" s="90">
        <v>0</v>
      </c>
      <c r="E257" s="12" t="s">
        <v>10</v>
      </c>
      <c r="F257" s="172">
        <v>368109.64231999998</v>
      </c>
      <c r="G257" s="272">
        <v>455700</v>
      </c>
      <c r="H257" s="276">
        <v>0</v>
      </c>
      <c r="I257" s="275" t="s">
        <v>10</v>
      </c>
      <c r="J257" s="277">
        <f>G257*1</f>
        <v>455700</v>
      </c>
      <c r="K257" s="272">
        <v>537726</v>
      </c>
      <c r="L257" s="276">
        <v>0</v>
      </c>
      <c r="M257" s="275" t="s">
        <v>10</v>
      </c>
      <c r="N257" s="277">
        <f>K257*1</f>
        <v>537726</v>
      </c>
      <c r="O257" s="272">
        <v>578739</v>
      </c>
      <c r="P257" s="276">
        <v>0</v>
      </c>
      <c r="Q257" s="275" t="s">
        <v>10</v>
      </c>
      <c r="R257" s="277">
        <f>O257*1</f>
        <v>578739</v>
      </c>
      <c r="S257" s="395">
        <f t="shared" si="27"/>
        <v>485068.66058000003</v>
      </c>
    </row>
    <row r="258" spans="1:19" x14ac:dyDescent="0.25">
      <c r="A258" s="86">
        <v>240</v>
      </c>
      <c r="B258" s="87" t="s">
        <v>283</v>
      </c>
      <c r="C258" s="9">
        <v>272000</v>
      </c>
      <c r="D258" s="90">
        <v>4.6066556730909092</v>
      </c>
      <c r="E258" s="11">
        <v>145744.93280799995</v>
      </c>
      <c r="F258" s="172">
        <v>417744.93280799995</v>
      </c>
      <c r="G258" s="272">
        <v>181650</v>
      </c>
      <c r="H258" s="276">
        <v>4.6066556730909092</v>
      </c>
      <c r="I258" s="274">
        <v>254300</v>
      </c>
      <c r="J258" s="277">
        <f t="shared" si="28"/>
        <v>435950</v>
      </c>
      <c r="K258" s="272">
        <v>208898</v>
      </c>
      <c r="L258" s="276">
        <v>4.6066556730909092</v>
      </c>
      <c r="M258" s="274">
        <v>267015</v>
      </c>
      <c r="N258" s="277">
        <f t="shared" si="29"/>
        <v>475913</v>
      </c>
      <c r="O258" s="272">
        <v>225246</v>
      </c>
      <c r="P258" s="276">
        <v>4.6066556730909092</v>
      </c>
      <c r="Q258" s="274">
        <v>264472</v>
      </c>
      <c r="R258" s="277">
        <f t="shared" si="30"/>
        <v>489718</v>
      </c>
      <c r="S258" s="395">
        <f t="shared" si="27"/>
        <v>454831.48320199997</v>
      </c>
    </row>
    <row r="259" spans="1:19" x14ac:dyDescent="0.25">
      <c r="A259" s="86">
        <v>241</v>
      </c>
      <c r="B259" s="87" t="s">
        <v>284</v>
      </c>
      <c r="C259" s="9">
        <v>1071000</v>
      </c>
      <c r="D259" s="90">
        <v>20.147637101818184</v>
      </c>
      <c r="E259" s="11">
        <v>576976.55912400014</v>
      </c>
      <c r="F259" s="172">
        <v>1647976.5591240001</v>
      </c>
      <c r="G259" s="272">
        <v>615000</v>
      </c>
      <c r="H259" s="276">
        <v>20.147637101818184</v>
      </c>
      <c r="I259" s="274">
        <v>1111800</v>
      </c>
      <c r="J259" s="277">
        <f t="shared" si="28"/>
        <v>1726800</v>
      </c>
      <c r="K259" s="272">
        <v>694950</v>
      </c>
      <c r="L259" s="276">
        <v>20.147637101818184</v>
      </c>
      <c r="M259" s="274">
        <v>1156272</v>
      </c>
      <c r="N259" s="277">
        <f t="shared" si="29"/>
        <v>1851222</v>
      </c>
      <c r="O259" s="272">
        <v>768750</v>
      </c>
      <c r="P259" s="276">
        <v>20.147637101818184</v>
      </c>
      <c r="Q259" s="274">
        <v>1145154</v>
      </c>
      <c r="R259" s="277">
        <f t="shared" si="30"/>
        <v>1913904</v>
      </c>
      <c r="S259" s="395">
        <f t="shared" si="27"/>
        <v>1784975.6397810001</v>
      </c>
    </row>
    <row r="260" spans="1:19" x14ac:dyDescent="0.25">
      <c r="A260" s="86">
        <v>242</v>
      </c>
      <c r="B260" s="87" t="s">
        <v>285</v>
      </c>
      <c r="C260" s="9">
        <v>577000</v>
      </c>
      <c r="D260" s="90">
        <v>6.9101283469090919</v>
      </c>
      <c r="E260" s="11">
        <v>311358.8574000001</v>
      </c>
      <c r="F260" s="172">
        <v>888358.8574000001</v>
      </c>
      <c r="G260" s="272">
        <v>615000</v>
      </c>
      <c r="H260" s="276">
        <v>6.9101283469090919</v>
      </c>
      <c r="I260" s="274">
        <v>381400</v>
      </c>
      <c r="J260" s="277">
        <f t="shared" si="28"/>
        <v>996400</v>
      </c>
      <c r="K260" s="272">
        <v>713400</v>
      </c>
      <c r="L260" s="276">
        <v>6.9101283469090919</v>
      </c>
      <c r="M260" s="274">
        <v>392842</v>
      </c>
      <c r="N260" s="277">
        <f t="shared" si="29"/>
        <v>1106242</v>
      </c>
      <c r="O260" s="272">
        <v>799500</v>
      </c>
      <c r="P260" s="276">
        <v>6.9101283469090919</v>
      </c>
      <c r="Q260" s="274">
        <v>400470</v>
      </c>
      <c r="R260" s="277">
        <f t="shared" si="30"/>
        <v>1199970</v>
      </c>
      <c r="S260" s="395">
        <f t="shared" si="27"/>
        <v>1047742.71435</v>
      </c>
    </row>
    <row r="261" spans="1:19" x14ac:dyDescent="0.25">
      <c r="A261" s="86">
        <v>243</v>
      </c>
      <c r="B261" s="87" t="s">
        <v>287</v>
      </c>
      <c r="C261" s="9">
        <v>190000</v>
      </c>
      <c r="D261" s="90">
        <v>3.4565125461818185</v>
      </c>
      <c r="E261" s="11">
        <v>101698.76223599998</v>
      </c>
      <c r="F261" s="172">
        <v>291698.76223599998</v>
      </c>
      <c r="G261" s="272">
        <v>104700</v>
      </c>
      <c r="H261" s="276">
        <v>3.4565125461818185</v>
      </c>
      <c r="I261" s="274">
        <v>190800</v>
      </c>
      <c r="J261" s="277">
        <f t="shared" si="28"/>
        <v>295500</v>
      </c>
      <c r="K261" s="272">
        <v>119358</v>
      </c>
      <c r="L261" s="276">
        <v>3.4565125461818185</v>
      </c>
      <c r="M261" s="274">
        <v>196524</v>
      </c>
      <c r="N261" s="277">
        <f t="shared" si="29"/>
        <v>315882</v>
      </c>
      <c r="O261" s="272">
        <v>121452</v>
      </c>
      <c r="P261" s="276">
        <v>3.4565125461818185</v>
      </c>
      <c r="Q261" s="274">
        <v>196524</v>
      </c>
      <c r="R261" s="277">
        <f t="shared" si="30"/>
        <v>317976</v>
      </c>
      <c r="S261" s="395">
        <f t="shared" si="27"/>
        <v>305264.19055900001</v>
      </c>
    </row>
    <row r="262" spans="1:19" x14ac:dyDescent="0.25">
      <c r="A262" s="86">
        <v>244</v>
      </c>
      <c r="B262" s="87" t="s">
        <v>288</v>
      </c>
      <c r="C262" s="9">
        <v>95000</v>
      </c>
      <c r="D262" s="90">
        <v>1.8869593007272729</v>
      </c>
      <c r="E262" s="11">
        <v>51153.647891999979</v>
      </c>
      <c r="F262" s="172">
        <v>146153.64789199998</v>
      </c>
      <c r="G262" s="272">
        <v>33600</v>
      </c>
      <c r="H262" s="276">
        <v>1.8869593007272729</v>
      </c>
      <c r="I262" s="274">
        <v>104200</v>
      </c>
      <c r="J262" s="277">
        <f t="shared" si="28"/>
        <v>137800</v>
      </c>
      <c r="K262" s="272">
        <v>38304</v>
      </c>
      <c r="L262" s="276">
        <v>1.8869593007272729</v>
      </c>
      <c r="M262" s="274">
        <v>107326</v>
      </c>
      <c r="N262" s="277">
        <f t="shared" si="29"/>
        <v>145630</v>
      </c>
      <c r="O262" s="272">
        <v>43344</v>
      </c>
      <c r="P262" s="276">
        <v>1.8869593007272729</v>
      </c>
      <c r="Q262" s="274">
        <v>108368</v>
      </c>
      <c r="R262" s="277">
        <f t="shared" si="30"/>
        <v>151712</v>
      </c>
      <c r="S262" s="395">
        <f t="shared" si="27"/>
        <v>145323.91197299998</v>
      </c>
    </row>
    <row r="263" spans="1:19" x14ac:dyDescent="0.25">
      <c r="A263" s="86">
        <v>245</v>
      </c>
      <c r="B263" s="87" t="s">
        <v>289</v>
      </c>
      <c r="C263" s="15" t="s">
        <v>10</v>
      </c>
      <c r="D263" s="90">
        <v>5.7597148570909091</v>
      </c>
      <c r="E263" s="11">
        <v>333367.26071599999</v>
      </c>
      <c r="F263" s="172">
        <v>333367.26071599999</v>
      </c>
      <c r="G263" s="275" t="s">
        <v>10</v>
      </c>
      <c r="H263" s="276">
        <v>5.7597148570909091</v>
      </c>
      <c r="I263" s="274">
        <v>317900</v>
      </c>
      <c r="J263" s="277">
        <f t="shared" ref="J263:J272" si="40">I263*1</f>
        <v>317900</v>
      </c>
      <c r="K263" s="275" t="s">
        <v>10</v>
      </c>
      <c r="L263" s="276">
        <v>5.7597148570909091</v>
      </c>
      <c r="M263" s="274">
        <v>330616</v>
      </c>
      <c r="N263" s="277">
        <f t="shared" ref="N263:N272" si="41">M263*1</f>
        <v>330616</v>
      </c>
      <c r="O263" s="275" t="s">
        <v>10</v>
      </c>
      <c r="P263" s="276">
        <v>5.7597148570909091</v>
      </c>
      <c r="Q263" s="274">
        <v>333795</v>
      </c>
      <c r="R263" s="277">
        <f t="shared" ref="R263:R272" si="42">Q263*1</f>
        <v>333795</v>
      </c>
      <c r="S263" s="395">
        <f t="shared" ref="S263:S276" si="43">AVERAGE(N263,J263,F263,R263)</f>
        <v>328919.56517900003</v>
      </c>
    </row>
    <row r="264" spans="1:19" x14ac:dyDescent="0.25">
      <c r="A264" s="86">
        <v>246</v>
      </c>
      <c r="B264" s="87" t="s">
        <v>448</v>
      </c>
      <c r="C264" s="15" t="s">
        <v>10</v>
      </c>
      <c r="D264" s="90">
        <v>287.76443150181819</v>
      </c>
      <c r="E264" s="11">
        <v>16344588.37788</v>
      </c>
      <c r="F264" s="172">
        <v>16344588.37788</v>
      </c>
      <c r="G264" s="275" t="s">
        <v>10</v>
      </c>
      <c r="H264" s="276">
        <v>287.76443150181819</v>
      </c>
      <c r="I264" s="274">
        <v>15878000</v>
      </c>
      <c r="J264" s="277">
        <f t="shared" si="40"/>
        <v>15878000</v>
      </c>
      <c r="K264" s="275" t="s">
        <v>10</v>
      </c>
      <c r="L264" s="276">
        <v>287.76443150181819</v>
      </c>
      <c r="M264" s="274">
        <v>16671900</v>
      </c>
      <c r="N264" s="277">
        <f t="shared" si="41"/>
        <v>16671900</v>
      </c>
      <c r="O264" s="275" t="s">
        <v>10</v>
      </c>
      <c r="P264" s="276">
        <v>287.76443150181819</v>
      </c>
      <c r="Q264" s="274">
        <v>16195560</v>
      </c>
      <c r="R264" s="277">
        <f t="shared" si="42"/>
        <v>16195560</v>
      </c>
      <c r="S264" s="395">
        <f t="shared" si="43"/>
        <v>16272512.09447</v>
      </c>
    </row>
    <row r="265" spans="1:19" x14ac:dyDescent="0.25">
      <c r="A265" s="86">
        <v>247</v>
      </c>
      <c r="B265" s="87" t="s">
        <v>449</v>
      </c>
      <c r="C265" s="15" t="s">
        <v>10</v>
      </c>
      <c r="D265" s="90">
        <v>10.360828090545455</v>
      </c>
      <c r="E265" s="11">
        <v>594733.12939599995</v>
      </c>
      <c r="F265" s="172">
        <v>594733.12939599995</v>
      </c>
      <c r="G265" s="275" t="s">
        <v>10</v>
      </c>
      <c r="H265" s="276">
        <v>10.360828090545455</v>
      </c>
      <c r="I265" s="274">
        <v>571800</v>
      </c>
      <c r="J265" s="277">
        <f t="shared" si="40"/>
        <v>571800</v>
      </c>
      <c r="K265" s="275" t="s">
        <v>10</v>
      </c>
      <c r="L265" s="276">
        <v>10.360828090545455</v>
      </c>
      <c r="M265" s="274">
        <v>594672</v>
      </c>
      <c r="N265" s="277">
        <f t="shared" si="41"/>
        <v>594672</v>
      </c>
      <c r="O265" s="275" t="s">
        <v>10</v>
      </c>
      <c r="P265" s="276">
        <v>10.360828090545455</v>
      </c>
      <c r="Q265" s="274">
        <v>600390</v>
      </c>
      <c r="R265" s="277">
        <f t="shared" si="42"/>
        <v>600390</v>
      </c>
      <c r="S265" s="395">
        <f t="shared" si="43"/>
        <v>590398.78234899999</v>
      </c>
    </row>
    <row r="266" spans="1:19" x14ac:dyDescent="0.25">
      <c r="A266" s="86">
        <v>248</v>
      </c>
      <c r="B266" s="87" t="s">
        <v>450</v>
      </c>
      <c r="C266" s="15" t="s">
        <v>10</v>
      </c>
      <c r="D266" s="90">
        <v>12.664030401454546</v>
      </c>
      <c r="E266" s="11">
        <v>725754.93734800001</v>
      </c>
      <c r="F266" s="172">
        <v>725754.93734800001</v>
      </c>
      <c r="G266" s="275" t="s">
        <v>10</v>
      </c>
      <c r="H266" s="276">
        <v>12.664030401454546</v>
      </c>
      <c r="I266" s="274">
        <v>698800</v>
      </c>
      <c r="J266" s="277">
        <f t="shared" si="40"/>
        <v>698800</v>
      </c>
      <c r="K266" s="275" t="s">
        <v>10</v>
      </c>
      <c r="L266" s="276">
        <v>12.664030401454546</v>
      </c>
      <c r="M266" s="274">
        <v>733740</v>
      </c>
      <c r="N266" s="277">
        <f t="shared" si="41"/>
        <v>733740</v>
      </c>
      <c r="O266" s="275" t="s">
        <v>10</v>
      </c>
      <c r="P266" s="276">
        <v>12.664030401454546</v>
      </c>
      <c r="Q266" s="274">
        <v>719764</v>
      </c>
      <c r="R266" s="277">
        <f t="shared" si="42"/>
        <v>719764</v>
      </c>
      <c r="S266" s="395">
        <f t="shared" si="43"/>
        <v>719514.73433699994</v>
      </c>
    </row>
    <row r="267" spans="1:19" x14ac:dyDescent="0.25">
      <c r="A267" s="86">
        <v>249</v>
      </c>
      <c r="B267" s="87" t="s">
        <v>451</v>
      </c>
      <c r="C267" s="15" t="s">
        <v>10</v>
      </c>
      <c r="D267" s="90">
        <v>14.967213400727275</v>
      </c>
      <c r="E267" s="11">
        <v>848123.13891199988</v>
      </c>
      <c r="F267" s="172">
        <v>848123.13891199988</v>
      </c>
      <c r="G267" s="275" t="s">
        <v>10</v>
      </c>
      <c r="H267" s="276">
        <v>14.967213400727275</v>
      </c>
      <c r="I267" s="274">
        <v>826000</v>
      </c>
      <c r="J267" s="277">
        <f t="shared" si="40"/>
        <v>826000</v>
      </c>
      <c r="K267" s="275" t="s">
        <v>10</v>
      </c>
      <c r="L267" s="276">
        <v>14.967213400727275</v>
      </c>
      <c r="M267" s="274">
        <v>859040</v>
      </c>
      <c r="N267" s="277">
        <f t="shared" si="41"/>
        <v>859040</v>
      </c>
      <c r="O267" s="275" t="s">
        <v>10</v>
      </c>
      <c r="P267" s="276">
        <v>14.967213400727275</v>
      </c>
      <c r="Q267" s="274">
        <v>867300</v>
      </c>
      <c r="R267" s="277">
        <f t="shared" si="42"/>
        <v>867300</v>
      </c>
      <c r="S267" s="395">
        <f t="shared" si="43"/>
        <v>850115.78472799994</v>
      </c>
    </row>
    <row r="268" spans="1:19" x14ac:dyDescent="0.25">
      <c r="A268" s="86">
        <v>250</v>
      </c>
      <c r="B268" s="87" t="s">
        <v>452</v>
      </c>
      <c r="C268" s="15" t="s">
        <v>10</v>
      </c>
      <c r="D268" s="90">
        <v>12.664030401454546</v>
      </c>
      <c r="E268" s="11">
        <v>729853.29734799999</v>
      </c>
      <c r="F268" s="172">
        <v>729853.29734799999</v>
      </c>
      <c r="G268" s="275" t="s">
        <v>10</v>
      </c>
      <c r="H268" s="276">
        <v>12.664030401454546</v>
      </c>
      <c r="I268" s="274">
        <v>698800</v>
      </c>
      <c r="J268" s="277">
        <f t="shared" si="40"/>
        <v>698800</v>
      </c>
      <c r="K268" s="275" t="s">
        <v>10</v>
      </c>
      <c r="L268" s="276">
        <v>12.664030401454546</v>
      </c>
      <c r="M268" s="274">
        <v>740728</v>
      </c>
      <c r="N268" s="277">
        <f t="shared" si="41"/>
        <v>740728</v>
      </c>
      <c r="O268" s="275" t="s">
        <v>10</v>
      </c>
      <c r="P268" s="276">
        <v>12.664030401454546</v>
      </c>
      <c r="Q268" s="274">
        <v>719764</v>
      </c>
      <c r="R268" s="277">
        <f t="shared" si="42"/>
        <v>719764</v>
      </c>
      <c r="S268" s="395">
        <f t="shared" si="43"/>
        <v>722286.32433700003</v>
      </c>
    </row>
    <row r="269" spans="1:19" x14ac:dyDescent="0.25">
      <c r="A269" s="86">
        <v>251</v>
      </c>
      <c r="B269" s="87" t="s">
        <v>489</v>
      </c>
      <c r="C269" s="15" t="s">
        <v>10</v>
      </c>
      <c r="D269" s="90">
        <v>51.800142944000001</v>
      </c>
      <c r="E269" s="11">
        <v>2947807.0269199996</v>
      </c>
      <c r="F269" s="172">
        <v>2947807.0269199996</v>
      </c>
      <c r="G269" s="275" t="s">
        <v>10</v>
      </c>
      <c r="H269" s="276">
        <v>51.800142944000001</v>
      </c>
      <c r="I269" s="274">
        <v>2858300</v>
      </c>
      <c r="J269" s="277">
        <f t="shared" si="40"/>
        <v>2858300</v>
      </c>
      <c r="K269" s="275" t="s">
        <v>10</v>
      </c>
      <c r="L269" s="276">
        <v>51.800142944000001</v>
      </c>
      <c r="M269" s="274">
        <v>2972632</v>
      </c>
      <c r="N269" s="277">
        <f t="shared" si="41"/>
        <v>2972632</v>
      </c>
      <c r="O269" s="275" t="s">
        <v>10</v>
      </c>
      <c r="P269" s="276">
        <v>51.800142944000001</v>
      </c>
      <c r="Q269" s="274">
        <v>3001215</v>
      </c>
      <c r="R269" s="277">
        <f t="shared" si="42"/>
        <v>3001215</v>
      </c>
      <c r="S269" s="395">
        <f t="shared" si="43"/>
        <v>2944988.50673</v>
      </c>
    </row>
    <row r="270" spans="1:19" x14ac:dyDescent="0.25">
      <c r="A270" s="86">
        <v>252</v>
      </c>
      <c r="B270" s="87" t="s">
        <v>453</v>
      </c>
      <c r="C270" s="15" t="s">
        <v>10</v>
      </c>
      <c r="D270" s="90">
        <v>40.289442089454546</v>
      </c>
      <c r="E270" s="11">
        <v>2281085.57516</v>
      </c>
      <c r="F270" s="172">
        <v>2281085.57516</v>
      </c>
      <c r="G270" s="275" t="s">
        <v>10</v>
      </c>
      <c r="H270" s="276">
        <v>40.289442089454546</v>
      </c>
      <c r="I270" s="274">
        <v>2223100</v>
      </c>
      <c r="J270" s="277">
        <f t="shared" si="40"/>
        <v>2223100</v>
      </c>
      <c r="K270" s="275" t="s">
        <v>10</v>
      </c>
      <c r="L270" s="276">
        <v>40.289442089454546</v>
      </c>
      <c r="M270" s="274">
        <v>2356486</v>
      </c>
      <c r="N270" s="277">
        <f t="shared" si="41"/>
        <v>2356486</v>
      </c>
      <c r="O270" s="275" t="s">
        <v>10</v>
      </c>
      <c r="P270" s="276">
        <v>40.289442089454546</v>
      </c>
      <c r="Q270" s="274">
        <v>2267562</v>
      </c>
      <c r="R270" s="277">
        <f t="shared" si="42"/>
        <v>2267562</v>
      </c>
      <c r="S270" s="395">
        <f t="shared" si="43"/>
        <v>2282058.3937900001</v>
      </c>
    </row>
    <row r="271" spans="1:19" x14ac:dyDescent="0.25">
      <c r="A271" s="86">
        <v>253</v>
      </c>
      <c r="B271" s="87" t="s">
        <v>454</v>
      </c>
      <c r="C271" s="15" t="s">
        <v>10</v>
      </c>
      <c r="D271" s="90">
        <v>40.289442089454546</v>
      </c>
      <c r="E271" s="11">
        <v>2286180.39916</v>
      </c>
      <c r="F271" s="172">
        <v>2286180.39916</v>
      </c>
      <c r="G271" s="275" t="s">
        <v>10</v>
      </c>
      <c r="H271" s="276">
        <v>40.289442089454546</v>
      </c>
      <c r="I271" s="274">
        <v>2223100</v>
      </c>
      <c r="J271" s="277">
        <f t="shared" si="40"/>
        <v>2223100</v>
      </c>
      <c r="K271" s="275" t="s">
        <v>10</v>
      </c>
      <c r="L271" s="276">
        <v>40.289442089454546</v>
      </c>
      <c r="M271" s="274">
        <v>2289793</v>
      </c>
      <c r="N271" s="277">
        <f t="shared" si="41"/>
        <v>2289793</v>
      </c>
      <c r="O271" s="275" t="s">
        <v>10</v>
      </c>
      <c r="P271" s="276">
        <v>40.289442089454546</v>
      </c>
      <c r="Q271" s="274">
        <v>2267562</v>
      </c>
      <c r="R271" s="277">
        <f t="shared" si="42"/>
        <v>2267562</v>
      </c>
      <c r="S271" s="395">
        <f t="shared" si="43"/>
        <v>2266658.8497899999</v>
      </c>
    </row>
    <row r="272" spans="1:19" x14ac:dyDescent="0.25">
      <c r="A272" s="86">
        <v>254</v>
      </c>
      <c r="B272" s="87" t="s">
        <v>357</v>
      </c>
      <c r="C272" s="15" t="s">
        <v>10</v>
      </c>
      <c r="D272" s="90">
        <v>1.8869593007272729</v>
      </c>
      <c r="E272" s="11">
        <v>113761.53737199999</v>
      </c>
      <c r="F272" s="172">
        <v>113761.53737199999</v>
      </c>
      <c r="G272" s="275" t="s">
        <v>10</v>
      </c>
      <c r="H272" s="276">
        <v>1.8869593007272729</v>
      </c>
      <c r="I272" s="274">
        <v>104200</v>
      </c>
      <c r="J272" s="277">
        <f t="shared" si="40"/>
        <v>104200</v>
      </c>
      <c r="K272" s="275" t="s">
        <v>10</v>
      </c>
      <c r="L272" s="276">
        <v>1.8869593007272729</v>
      </c>
      <c r="M272" s="274">
        <v>109410</v>
      </c>
      <c r="N272" s="277">
        <f t="shared" si="41"/>
        <v>109410</v>
      </c>
      <c r="O272" s="275" t="s">
        <v>10</v>
      </c>
      <c r="P272" s="276">
        <v>1.8869593007272729</v>
      </c>
      <c r="Q272" s="274">
        <v>108368</v>
      </c>
      <c r="R272" s="277">
        <f t="shared" si="42"/>
        <v>108368</v>
      </c>
      <c r="S272" s="395">
        <f t="shared" si="43"/>
        <v>108934.884343</v>
      </c>
    </row>
    <row r="273" spans="1:19" x14ac:dyDescent="0.25">
      <c r="A273" s="86">
        <v>255</v>
      </c>
      <c r="B273" s="87" t="s">
        <v>490</v>
      </c>
      <c r="C273" s="9">
        <v>271000</v>
      </c>
      <c r="D273" s="90">
        <v>1.8869593007272729</v>
      </c>
      <c r="E273" s="11">
        <v>146657.84981199994</v>
      </c>
      <c r="F273" s="172">
        <v>417657.84981199994</v>
      </c>
      <c r="G273" s="272">
        <v>377700</v>
      </c>
      <c r="H273" s="276">
        <v>1.8869593007272729</v>
      </c>
      <c r="I273" s="274">
        <v>104200</v>
      </c>
      <c r="J273" s="277">
        <f t="shared" ref="J273:J275" si="44">G273+I273</f>
        <v>481900</v>
      </c>
      <c r="K273" s="272">
        <v>441909</v>
      </c>
      <c r="L273" s="276">
        <v>1.8869593007272729</v>
      </c>
      <c r="M273" s="274">
        <v>110452</v>
      </c>
      <c r="N273" s="277">
        <f t="shared" ref="N273:N275" si="45">K273+M273</f>
        <v>552361</v>
      </c>
      <c r="O273" s="272">
        <v>487233</v>
      </c>
      <c r="P273" s="276">
        <v>1.8869593007272729</v>
      </c>
      <c r="Q273" s="274">
        <v>106284</v>
      </c>
      <c r="R273" s="277">
        <f t="shared" ref="R273:R275" si="46">O273+Q273</f>
        <v>593517</v>
      </c>
      <c r="S273" s="395">
        <f t="shared" si="43"/>
        <v>511358.96245300001</v>
      </c>
    </row>
    <row r="274" spans="1:19" x14ac:dyDescent="0.25">
      <c r="A274" s="86">
        <v>256</v>
      </c>
      <c r="B274" s="87" t="s">
        <v>299</v>
      </c>
      <c r="C274" s="9">
        <v>127000</v>
      </c>
      <c r="D274" s="90">
        <v>1.8869593007272729</v>
      </c>
      <c r="E274" s="11">
        <v>68896.396752000001</v>
      </c>
      <c r="F274" s="172">
        <v>195896.396752</v>
      </c>
      <c r="G274" s="272">
        <v>98100</v>
      </c>
      <c r="H274" s="276">
        <v>1.8869593007272729</v>
      </c>
      <c r="I274" s="274">
        <v>104200</v>
      </c>
      <c r="J274" s="277">
        <f t="shared" si="44"/>
        <v>202300</v>
      </c>
      <c r="K274" s="272">
        <v>115758</v>
      </c>
      <c r="L274" s="276">
        <v>1.8869593007272729</v>
      </c>
      <c r="M274" s="274">
        <v>107326</v>
      </c>
      <c r="N274" s="277">
        <f t="shared" si="45"/>
        <v>223084</v>
      </c>
      <c r="O274" s="272">
        <v>118701</v>
      </c>
      <c r="P274" s="276">
        <v>1.8869593007272729</v>
      </c>
      <c r="Q274" s="274">
        <v>106284</v>
      </c>
      <c r="R274" s="277">
        <f t="shared" si="46"/>
        <v>224985</v>
      </c>
      <c r="S274" s="395">
        <f t="shared" si="43"/>
        <v>211566.34918799999</v>
      </c>
    </row>
    <row r="275" spans="1:19" x14ac:dyDescent="0.25">
      <c r="A275" s="86">
        <v>257</v>
      </c>
      <c r="B275" s="87" t="s">
        <v>300</v>
      </c>
      <c r="C275" s="9">
        <v>129000</v>
      </c>
      <c r="D275" s="90">
        <v>1.8869593007272729</v>
      </c>
      <c r="E275" s="11">
        <v>69441.744871999981</v>
      </c>
      <c r="F275" s="172">
        <v>198441.74487199998</v>
      </c>
      <c r="G275" s="272">
        <v>99600</v>
      </c>
      <c r="H275" s="276">
        <v>1.8869593007272729</v>
      </c>
      <c r="I275" s="274">
        <v>104200</v>
      </c>
      <c r="J275" s="277">
        <f t="shared" si="44"/>
        <v>203800</v>
      </c>
      <c r="K275" s="272">
        <v>113544</v>
      </c>
      <c r="L275" s="276">
        <v>1.8869593007272729</v>
      </c>
      <c r="M275" s="274">
        <v>109410</v>
      </c>
      <c r="N275" s="277">
        <f t="shared" si="45"/>
        <v>222954</v>
      </c>
      <c r="O275" s="272">
        <v>128484</v>
      </c>
      <c r="P275" s="276">
        <v>1.8869593007272729</v>
      </c>
      <c r="Q275" s="274">
        <v>108368</v>
      </c>
      <c r="R275" s="277">
        <f t="shared" si="46"/>
        <v>236852</v>
      </c>
      <c r="S275" s="395">
        <f t="shared" si="43"/>
        <v>215511.93621799999</v>
      </c>
    </row>
    <row r="276" spans="1:19" x14ac:dyDescent="0.25">
      <c r="A276" s="86">
        <v>258</v>
      </c>
      <c r="B276" s="87" t="s">
        <v>456</v>
      </c>
      <c r="C276" s="15" t="s">
        <v>10</v>
      </c>
      <c r="D276" s="90">
        <v>11.950735800727275</v>
      </c>
      <c r="E276" s="11">
        <v>686562.504908</v>
      </c>
      <c r="F276" s="172">
        <v>686562.504908</v>
      </c>
      <c r="G276" s="275" t="s">
        <v>10</v>
      </c>
      <c r="H276" s="276">
        <v>11.950735800727275</v>
      </c>
      <c r="I276" s="274">
        <v>659500</v>
      </c>
      <c r="J276" s="277">
        <f>I276*1</f>
        <v>659500</v>
      </c>
      <c r="K276" s="275" t="s">
        <v>10</v>
      </c>
      <c r="L276" s="276">
        <v>11.950735800727275</v>
      </c>
      <c r="M276" s="274">
        <v>692475</v>
      </c>
      <c r="N276" s="277">
        <f>M276*1</f>
        <v>692475</v>
      </c>
      <c r="O276" s="275" t="s">
        <v>10</v>
      </c>
      <c r="P276" s="276">
        <v>11.950735800727275</v>
      </c>
      <c r="Q276" s="274">
        <v>666095</v>
      </c>
      <c r="R276" s="277">
        <f>Q276*1</f>
        <v>666095</v>
      </c>
      <c r="S276" s="395">
        <f t="shared" si="43"/>
        <v>676158.12622700003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0C7D5-29EB-436B-9872-EB497BEB2117}">
  <dimension ref="A1:S286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6.7109375" style="242" customWidth="1"/>
    <col min="8" max="8" width="13.7109375" style="242" customWidth="1"/>
    <col min="9" max="9" width="19.5703125" style="242" customWidth="1"/>
    <col min="10" max="10" width="14.85546875" style="244" bestFit="1" customWidth="1"/>
    <col min="11" max="13" width="16.5703125" style="245" customWidth="1"/>
    <col min="14" max="14" width="16.5703125" style="246" customWidth="1"/>
    <col min="15" max="17" width="16.28515625" style="242" customWidth="1"/>
    <col min="18" max="18" width="16.28515625" style="244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85">
        <v>16</v>
      </c>
      <c r="B4" s="453" t="s">
        <v>570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86">
        <v>1</v>
      </c>
      <c r="B6" s="87" t="s">
        <v>512</v>
      </c>
      <c r="C6" s="9">
        <v>150000</v>
      </c>
      <c r="D6" s="88">
        <v>2.0682762545454545</v>
      </c>
      <c r="E6" s="11">
        <v>80268.274264000036</v>
      </c>
      <c r="F6" s="172">
        <v>230268.27426400004</v>
      </c>
      <c r="G6" s="272">
        <v>72000</v>
      </c>
      <c r="H6" s="273">
        <v>2.0682762545454545</v>
      </c>
      <c r="I6" s="274">
        <v>156300</v>
      </c>
      <c r="J6" s="174">
        <f>G6+I6</f>
        <v>228300</v>
      </c>
      <c r="K6" s="272">
        <v>81360</v>
      </c>
      <c r="L6" s="273">
        <v>2.0682762545454545</v>
      </c>
      <c r="M6" s="274">
        <v>160989</v>
      </c>
      <c r="N6" s="174">
        <f>K6+M6</f>
        <v>242349</v>
      </c>
      <c r="O6" s="272">
        <v>89280</v>
      </c>
      <c r="P6" s="273">
        <v>2.0682762545454545</v>
      </c>
      <c r="Q6" s="274">
        <v>157863</v>
      </c>
      <c r="R6" s="174">
        <f>O6+Q6</f>
        <v>247143</v>
      </c>
      <c r="S6" s="395">
        <f>AVERAGE(N6,J6,F6,R6)</f>
        <v>237015.068566</v>
      </c>
    </row>
    <row r="7" spans="1:19" x14ac:dyDescent="0.25">
      <c r="A7" s="86">
        <v>2</v>
      </c>
      <c r="B7" s="87" t="s">
        <v>9</v>
      </c>
      <c r="C7" s="9">
        <v>165420.92789600001</v>
      </c>
      <c r="D7" s="88">
        <v>0</v>
      </c>
      <c r="E7" s="12" t="s">
        <v>10</v>
      </c>
      <c r="F7" s="172">
        <v>165420.92789600001</v>
      </c>
      <c r="G7" s="272">
        <v>200550</v>
      </c>
      <c r="H7" s="273">
        <v>0</v>
      </c>
      <c r="I7" s="275" t="s">
        <v>10</v>
      </c>
      <c r="J7" s="174">
        <f>G7*1</f>
        <v>200550</v>
      </c>
      <c r="K7" s="272">
        <v>234644</v>
      </c>
      <c r="L7" s="273">
        <v>0</v>
      </c>
      <c r="M7" s="275" t="s">
        <v>10</v>
      </c>
      <c r="N7" s="174">
        <f>K7*1</f>
        <v>234644</v>
      </c>
      <c r="O7" s="272">
        <v>250688</v>
      </c>
      <c r="P7" s="273">
        <v>0</v>
      </c>
      <c r="Q7" s="275" t="s">
        <v>10</v>
      </c>
      <c r="R7" s="174">
        <f>O7*1</f>
        <v>250688</v>
      </c>
      <c r="S7" s="395">
        <f t="shared" ref="S7:S70" si="0">AVERAGE(N7,J7,F7,R7)</f>
        <v>212825.73197399999</v>
      </c>
    </row>
    <row r="8" spans="1:19" x14ac:dyDescent="0.25">
      <c r="A8" s="86">
        <v>3</v>
      </c>
      <c r="B8" s="87" t="s">
        <v>11</v>
      </c>
      <c r="C8" s="9">
        <v>122798.32787600001</v>
      </c>
      <c r="D8" s="88">
        <v>0</v>
      </c>
      <c r="E8" s="12" t="s">
        <v>10</v>
      </c>
      <c r="F8" s="172">
        <v>122798.32787600001</v>
      </c>
      <c r="G8" s="272">
        <v>147150</v>
      </c>
      <c r="H8" s="273">
        <v>0</v>
      </c>
      <c r="I8" s="275" t="s">
        <v>10</v>
      </c>
      <c r="J8" s="174">
        <f>G8*1</f>
        <v>147150</v>
      </c>
      <c r="K8" s="272">
        <v>167751</v>
      </c>
      <c r="L8" s="273">
        <v>0</v>
      </c>
      <c r="M8" s="275" t="s">
        <v>10</v>
      </c>
      <c r="N8" s="174">
        <f>K8*1</f>
        <v>167751</v>
      </c>
      <c r="O8" s="272">
        <v>182466</v>
      </c>
      <c r="P8" s="273">
        <v>0</v>
      </c>
      <c r="Q8" s="275" t="s">
        <v>10</v>
      </c>
      <c r="R8" s="174">
        <f>O8*1</f>
        <v>182466</v>
      </c>
      <c r="S8" s="395">
        <f t="shared" si="0"/>
        <v>155041.33196899999</v>
      </c>
    </row>
    <row r="9" spans="1:19" x14ac:dyDescent="0.25">
      <c r="A9" s="86">
        <v>4</v>
      </c>
      <c r="B9" s="87" t="s">
        <v>17</v>
      </c>
      <c r="C9" s="9">
        <v>2290000</v>
      </c>
      <c r="D9" s="88">
        <v>9.6514294129411127</v>
      </c>
      <c r="E9" s="11">
        <v>1233249.502136</v>
      </c>
      <c r="F9" s="172">
        <v>3523249.502136</v>
      </c>
      <c r="G9" s="272">
        <v>3491700</v>
      </c>
      <c r="H9" s="273">
        <v>9.6514294129411127</v>
      </c>
      <c r="I9" s="274">
        <v>728900</v>
      </c>
      <c r="J9" s="174">
        <f t="shared" ref="J9:J17" si="1">G9+I9</f>
        <v>4220600</v>
      </c>
      <c r="K9" s="272">
        <v>4120206</v>
      </c>
      <c r="L9" s="273">
        <v>9.6514294129411127</v>
      </c>
      <c r="M9" s="274">
        <v>772634</v>
      </c>
      <c r="N9" s="174">
        <f t="shared" ref="N9:N17" si="2">K9+M9</f>
        <v>4892840</v>
      </c>
      <c r="O9" s="272">
        <v>4329708</v>
      </c>
      <c r="P9" s="273">
        <v>9.6514294129411127</v>
      </c>
      <c r="Q9" s="274">
        <v>750767</v>
      </c>
      <c r="R9" s="174">
        <f t="shared" ref="R9:R17" si="3">O9+Q9</f>
        <v>5080475</v>
      </c>
      <c r="S9" s="395">
        <f t="shared" si="0"/>
        <v>4429291.1255339999</v>
      </c>
    </row>
    <row r="10" spans="1:19" x14ac:dyDescent="0.25">
      <c r="A10" s="86">
        <v>5</v>
      </c>
      <c r="B10" s="87" t="s">
        <v>18</v>
      </c>
      <c r="C10" s="9">
        <v>220000</v>
      </c>
      <c r="D10" s="88">
        <v>3.6766681695876664</v>
      </c>
      <c r="E10" s="11">
        <v>118571.60089200002</v>
      </c>
      <c r="F10" s="172">
        <v>338571.60089200002</v>
      </c>
      <c r="G10" s="272">
        <v>52200</v>
      </c>
      <c r="H10" s="273">
        <v>3.6766681695876664</v>
      </c>
      <c r="I10" s="274">
        <v>277700</v>
      </c>
      <c r="J10" s="174">
        <f t="shared" si="1"/>
        <v>329900</v>
      </c>
      <c r="K10" s="272">
        <v>59508</v>
      </c>
      <c r="L10" s="273">
        <v>3.6766681695876664</v>
      </c>
      <c r="M10" s="274">
        <v>291585</v>
      </c>
      <c r="N10" s="174">
        <f t="shared" si="2"/>
        <v>351093</v>
      </c>
      <c r="O10" s="272">
        <v>62118</v>
      </c>
      <c r="P10" s="273">
        <v>3.6766681695876664</v>
      </c>
      <c r="Q10" s="274">
        <v>288808</v>
      </c>
      <c r="R10" s="174">
        <f t="shared" si="3"/>
        <v>350926</v>
      </c>
      <c r="S10" s="395">
        <f t="shared" si="0"/>
        <v>342622.65022299998</v>
      </c>
    </row>
    <row r="11" spans="1:19" x14ac:dyDescent="0.25">
      <c r="A11" s="86">
        <v>6</v>
      </c>
      <c r="B11" s="87" t="s">
        <v>19</v>
      </c>
      <c r="C11" s="9">
        <v>580000</v>
      </c>
      <c r="D11" s="88">
        <v>2.7574509953640582</v>
      </c>
      <c r="E11" s="11">
        <v>311770.21094000014</v>
      </c>
      <c r="F11" s="172">
        <v>891770.21094000014</v>
      </c>
      <c r="G11" s="272">
        <v>841950</v>
      </c>
      <c r="H11" s="273">
        <v>2.7574509953640582</v>
      </c>
      <c r="I11" s="274">
        <v>208300</v>
      </c>
      <c r="J11" s="174">
        <f t="shared" si="1"/>
        <v>1050250</v>
      </c>
      <c r="K11" s="272">
        <v>951404</v>
      </c>
      <c r="L11" s="273">
        <v>2.7574509953640582</v>
      </c>
      <c r="M11" s="274">
        <v>218715</v>
      </c>
      <c r="N11" s="174">
        <f t="shared" si="2"/>
        <v>1170119</v>
      </c>
      <c r="O11" s="272">
        <v>985082</v>
      </c>
      <c r="P11" s="273">
        <v>2.7574509953640582</v>
      </c>
      <c r="Q11" s="274">
        <v>216632</v>
      </c>
      <c r="R11" s="174">
        <f t="shared" si="3"/>
        <v>1201714</v>
      </c>
      <c r="S11" s="395">
        <f t="shared" si="0"/>
        <v>1078463.3027349999</v>
      </c>
    </row>
    <row r="12" spans="1:19" x14ac:dyDescent="0.25">
      <c r="A12" s="86">
        <v>7</v>
      </c>
      <c r="B12" s="87" t="s">
        <v>22</v>
      </c>
      <c r="C12" s="9">
        <v>382000</v>
      </c>
      <c r="D12" s="88">
        <v>3.3658441515471043</v>
      </c>
      <c r="E12" s="11">
        <v>205820.08023199998</v>
      </c>
      <c r="F12" s="172">
        <v>587820.08023199998</v>
      </c>
      <c r="G12" s="272">
        <v>397050</v>
      </c>
      <c r="H12" s="273">
        <v>3.3658441515471043</v>
      </c>
      <c r="I12" s="274">
        <v>254300</v>
      </c>
      <c r="J12" s="174">
        <f t="shared" si="1"/>
        <v>651350</v>
      </c>
      <c r="K12" s="272">
        <v>452637</v>
      </c>
      <c r="L12" s="273">
        <v>3.3658441515471043</v>
      </c>
      <c r="M12" s="274">
        <v>261929</v>
      </c>
      <c r="N12" s="174">
        <f t="shared" si="2"/>
        <v>714566</v>
      </c>
      <c r="O12" s="272">
        <v>508224</v>
      </c>
      <c r="P12" s="273">
        <v>3.3658441515471043</v>
      </c>
      <c r="Q12" s="274">
        <v>256843</v>
      </c>
      <c r="R12" s="174">
        <f t="shared" si="3"/>
        <v>765067</v>
      </c>
      <c r="S12" s="395">
        <f t="shared" si="0"/>
        <v>679700.77005799999</v>
      </c>
    </row>
    <row r="13" spans="1:19" x14ac:dyDescent="0.25">
      <c r="A13" s="86">
        <v>8</v>
      </c>
      <c r="B13" s="87" t="s">
        <v>23</v>
      </c>
      <c r="C13" s="9">
        <v>292000</v>
      </c>
      <c r="D13" s="88">
        <v>1.3786753685894524</v>
      </c>
      <c r="E13" s="11">
        <v>157840.61920000002</v>
      </c>
      <c r="F13" s="172">
        <v>449840.61920000002</v>
      </c>
      <c r="G13" s="272">
        <v>417300</v>
      </c>
      <c r="H13" s="273">
        <v>1.3786753685894524</v>
      </c>
      <c r="I13" s="274">
        <v>104200</v>
      </c>
      <c r="J13" s="174">
        <f t="shared" si="1"/>
        <v>521500</v>
      </c>
      <c r="K13" s="272">
        <v>484068</v>
      </c>
      <c r="L13" s="273">
        <v>1.3786753685894524</v>
      </c>
      <c r="M13" s="274">
        <v>108368</v>
      </c>
      <c r="N13" s="174">
        <f t="shared" si="2"/>
        <v>592436</v>
      </c>
      <c r="O13" s="272">
        <v>484068</v>
      </c>
      <c r="P13" s="273">
        <v>1.3786753685894524</v>
      </c>
      <c r="Q13" s="274">
        <v>107326</v>
      </c>
      <c r="R13" s="174">
        <f t="shared" si="3"/>
        <v>591394</v>
      </c>
      <c r="S13" s="395">
        <f t="shared" si="0"/>
        <v>538792.65480000002</v>
      </c>
    </row>
    <row r="14" spans="1:19" x14ac:dyDescent="0.25">
      <c r="A14" s="86">
        <v>9</v>
      </c>
      <c r="B14" s="87" t="s">
        <v>304</v>
      </c>
      <c r="C14" s="9">
        <v>258000</v>
      </c>
      <c r="D14" s="88">
        <v>1.3786503054101225</v>
      </c>
      <c r="E14" s="11">
        <v>138190.07565199997</v>
      </c>
      <c r="F14" s="172">
        <v>396190.07565199997</v>
      </c>
      <c r="G14" s="272">
        <v>349050</v>
      </c>
      <c r="H14" s="273">
        <v>1.3786503054101225</v>
      </c>
      <c r="I14" s="274">
        <v>104200</v>
      </c>
      <c r="J14" s="174">
        <f t="shared" si="1"/>
        <v>453250</v>
      </c>
      <c r="K14" s="272">
        <v>397917</v>
      </c>
      <c r="L14" s="273">
        <v>1.3786503054101225</v>
      </c>
      <c r="M14" s="274">
        <v>107326</v>
      </c>
      <c r="N14" s="174">
        <f t="shared" si="2"/>
        <v>505243</v>
      </c>
      <c r="O14" s="272">
        <v>425841</v>
      </c>
      <c r="P14" s="273">
        <v>1.3786503054101225</v>
      </c>
      <c r="Q14" s="274">
        <v>109410</v>
      </c>
      <c r="R14" s="174">
        <f t="shared" si="3"/>
        <v>535251</v>
      </c>
      <c r="S14" s="395">
        <f t="shared" si="0"/>
        <v>472483.51891300001</v>
      </c>
    </row>
    <row r="15" spans="1:19" x14ac:dyDescent="0.25">
      <c r="A15" s="86">
        <v>10</v>
      </c>
      <c r="B15" s="87" t="s">
        <v>24</v>
      </c>
      <c r="C15" s="9">
        <v>127000</v>
      </c>
      <c r="D15" s="88">
        <v>1.6809959897471323</v>
      </c>
      <c r="E15" s="11">
        <v>68939.227260000014</v>
      </c>
      <c r="F15" s="172">
        <v>195939.22726000001</v>
      </c>
      <c r="G15" s="252">
        <v>65250</v>
      </c>
      <c r="H15" s="273">
        <v>1.6809959897471323</v>
      </c>
      <c r="I15" s="274">
        <v>127100</v>
      </c>
      <c r="J15" s="174">
        <f t="shared" si="1"/>
        <v>192350</v>
      </c>
      <c r="K15" s="252">
        <v>75038</v>
      </c>
      <c r="L15" s="273">
        <v>1.6809959897471323</v>
      </c>
      <c r="M15" s="274">
        <v>134726</v>
      </c>
      <c r="N15" s="174">
        <f t="shared" si="2"/>
        <v>209764</v>
      </c>
      <c r="O15" s="252">
        <v>80910</v>
      </c>
      <c r="P15" s="273">
        <v>1.6809959897471323</v>
      </c>
      <c r="Q15" s="274">
        <v>133455</v>
      </c>
      <c r="R15" s="174">
        <f t="shared" si="3"/>
        <v>214365</v>
      </c>
      <c r="S15" s="395">
        <f t="shared" si="0"/>
        <v>203104.55681500002</v>
      </c>
    </row>
    <row r="16" spans="1:19" x14ac:dyDescent="0.25">
      <c r="A16" s="86">
        <v>11</v>
      </c>
      <c r="B16" s="87" t="s">
        <v>566</v>
      </c>
      <c r="C16" s="9">
        <v>56000</v>
      </c>
      <c r="D16" s="88">
        <v>1.3786001817851301</v>
      </c>
      <c r="E16" s="11">
        <v>30912.40093199999</v>
      </c>
      <c r="F16" s="172">
        <v>86912.40093199999</v>
      </c>
      <c r="G16" s="272">
        <v>68400</v>
      </c>
      <c r="H16" s="273">
        <v>1.3786001817851301</v>
      </c>
      <c r="I16" s="274">
        <v>19400</v>
      </c>
      <c r="J16" s="174">
        <f t="shared" si="1"/>
        <v>87800</v>
      </c>
      <c r="K16" s="272">
        <v>77976</v>
      </c>
      <c r="L16" s="273">
        <v>1.3786001817851301</v>
      </c>
      <c r="M16" s="274">
        <v>19982</v>
      </c>
      <c r="N16" s="174">
        <f t="shared" si="2"/>
        <v>97958</v>
      </c>
      <c r="O16" s="272">
        <v>87552</v>
      </c>
      <c r="P16" s="273">
        <v>1.3786001817851301</v>
      </c>
      <c r="Q16" s="274">
        <v>19982</v>
      </c>
      <c r="R16" s="174">
        <f t="shared" si="3"/>
        <v>107534</v>
      </c>
      <c r="S16" s="395">
        <f t="shared" si="0"/>
        <v>95051.100233000005</v>
      </c>
    </row>
    <row r="17" spans="1:19" x14ac:dyDescent="0.25">
      <c r="A17" s="86">
        <v>12</v>
      </c>
      <c r="B17" s="87" t="s">
        <v>532</v>
      </c>
      <c r="C17" s="9">
        <v>110000</v>
      </c>
      <c r="D17" s="88">
        <v>1.3785751213393684</v>
      </c>
      <c r="E17" s="11">
        <v>59164.013395999995</v>
      </c>
      <c r="F17" s="172">
        <v>169164.01339599999</v>
      </c>
      <c r="G17" s="272">
        <v>68400</v>
      </c>
      <c r="H17" s="273">
        <v>1.3785751213393684</v>
      </c>
      <c r="I17" s="274">
        <v>101400</v>
      </c>
      <c r="J17" s="174">
        <f t="shared" si="1"/>
        <v>169800</v>
      </c>
      <c r="K17" s="272">
        <v>76608</v>
      </c>
      <c r="L17" s="273">
        <v>1.3785751213393684</v>
      </c>
      <c r="M17" s="274">
        <v>105456</v>
      </c>
      <c r="N17" s="174">
        <f t="shared" si="2"/>
        <v>182064</v>
      </c>
      <c r="O17" s="272">
        <v>88236</v>
      </c>
      <c r="P17" s="273">
        <v>1.3785751213393684</v>
      </c>
      <c r="Q17" s="274">
        <v>104442</v>
      </c>
      <c r="R17" s="174">
        <f t="shared" si="3"/>
        <v>192678</v>
      </c>
      <c r="S17" s="395">
        <f t="shared" si="0"/>
        <v>178426.50334900001</v>
      </c>
    </row>
    <row r="18" spans="1:19" x14ac:dyDescent="0.25">
      <c r="A18" s="86">
        <v>13</v>
      </c>
      <c r="B18" s="87" t="s">
        <v>26</v>
      </c>
      <c r="C18" s="9">
        <v>146235.942216</v>
      </c>
      <c r="D18" s="88">
        <v>0</v>
      </c>
      <c r="E18" s="12" t="s">
        <v>10</v>
      </c>
      <c r="F18" s="172">
        <v>146235.942216</v>
      </c>
      <c r="G18" s="272">
        <v>178200</v>
      </c>
      <c r="H18" s="273">
        <v>0</v>
      </c>
      <c r="I18" s="275" t="s">
        <v>10</v>
      </c>
      <c r="J18" s="174">
        <f>G18*1</f>
        <v>178200</v>
      </c>
      <c r="K18" s="272">
        <v>208494</v>
      </c>
      <c r="L18" s="273">
        <v>0</v>
      </c>
      <c r="M18" s="275" t="s">
        <v>10</v>
      </c>
      <c r="N18" s="174">
        <f>K18*1</f>
        <v>208494</v>
      </c>
      <c r="O18" s="272">
        <v>226314</v>
      </c>
      <c r="P18" s="273">
        <v>0</v>
      </c>
      <c r="Q18" s="275" t="s">
        <v>10</v>
      </c>
      <c r="R18" s="174">
        <f>O18*1</f>
        <v>226314</v>
      </c>
      <c r="S18" s="395">
        <f t="shared" si="0"/>
        <v>189810.98555400001</v>
      </c>
    </row>
    <row r="19" spans="1:19" x14ac:dyDescent="0.25">
      <c r="A19" s="86">
        <v>14</v>
      </c>
      <c r="B19" s="87" t="s">
        <v>27</v>
      </c>
      <c r="C19" s="9">
        <v>273000</v>
      </c>
      <c r="D19" s="88">
        <v>0.34462498636710653</v>
      </c>
      <c r="E19" s="11">
        <v>146537.59016399999</v>
      </c>
      <c r="F19" s="172">
        <v>419537.59016399999</v>
      </c>
      <c r="G19" s="272">
        <v>478200</v>
      </c>
      <c r="H19" s="273">
        <v>0.34462498636710653</v>
      </c>
      <c r="I19" s="274">
        <v>26200</v>
      </c>
      <c r="J19" s="174">
        <f>G19+I19</f>
        <v>504400</v>
      </c>
      <c r="K19" s="272">
        <v>554712</v>
      </c>
      <c r="L19" s="273">
        <v>0.34462498636710653</v>
      </c>
      <c r="M19" s="274">
        <v>27248</v>
      </c>
      <c r="N19" s="174">
        <f>K19+M19</f>
        <v>581960</v>
      </c>
      <c r="O19" s="272">
        <v>573840</v>
      </c>
      <c r="P19" s="273">
        <v>0.34462498636710653</v>
      </c>
      <c r="Q19" s="274">
        <v>26462</v>
      </c>
      <c r="R19" s="174">
        <f>O19+Q19</f>
        <v>600302</v>
      </c>
      <c r="S19" s="395">
        <f t="shared" si="0"/>
        <v>526549.89754100004</v>
      </c>
    </row>
    <row r="20" spans="1:19" x14ac:dyDescent="0.25">
      <c r="A20" s="86">
        <v>15</v>
      </c>
      <c r="B20" s="87" t="s">
        <v>28</v>
      </c>
      <c r="C20" s="9">
        <v>451000</v>
      </c>
      <c r="D20" s="88">
        <v>1.3784748886667273</v>
      </c>
      <c r="E20" s="11">
        <v>242763.39692800003</v>
      </c>
      <c r="F20" s="172">
        <v>693763.39692800003</v>
      </c>
      <c r="G20" s="272">
        <v>727050</v>
      </c>
      <c r="H20" s="273">
        <v>1.3784748886667273</v>
      </c>
      <c r="I20" s="274">
        <v>104200</v>
      </c>
      <c r="J20" s="174">
        <f>G20+I20</f>
        <v>831250</v>
      </c>
      <c r="K20" s="272">
        <v>821567</v>
      </c>
      <c r="L20" s="273">
        <v>1.3784748886667273</v>
      </c>
      <c r="M20" s="274">
        <v>109410</v>
      </c>
      <c r="N20" s="174">
        <f>K20+M20</f>
        <v>930977</v>
      </c>
      <c r="O20" s="272">
        <v>887001</v>
      </c>
      <c r="P20" s="273">
        <v>1.3784748886667273</v>
      </c>
      <c r="Q20" s="274">
        <v>107326</v>
      </c>
      <c r="R20" s="174">
        <f>O20+Q20</f>
        <v>994327</v>
      </c>
      <c r="S20" s="395">
        <f t="shared" si="0"/>
        <v>862579.34923200007</v>
      </c>
    </row>
    <row r="21" spans="1:19" x14ac:dyDescent="0.25">
      <c r="A21" s="86">
        <v>16</v>
      </c>
      <c r="B21" s="87" t="s">
        <v>391</v>
      </c>
      <c r="C21" s="9">
        <v>59704.591548000011</v>
      </c>
      <c r="D21" s="88">
        <v>0</v>
      </c>
      <c r="E21" s="12" t="s">
        <v>10</v>
      </c>
      <c r="F21" s="172">
        <v>59704.591548000011</v>
      </c>
      <c r="G21" s="272">
        <v>68400</v>
      </c>
      <c r="H21" s="273">
        <v>0</v>
      </c>
      <c r="I21" s="275" t="s">
        <v>10</v>
      </c>
      <c r="J21" s="174">
        <f>G21*1</f>
        <v>68400</v>
      </c>
      <c r="K21" s="272">
        <v>77292</v>
      </c>
      <c r="L21" s="273">
        <v>0</v>
      </c>
      <c r="M21" s="275" t="s">
        <v>10</v>
      </c>
      <c r="N21" s="174">
        <f>K21*1</f>
        <v>77292</v>
      </c>
      <c r="O21" s="272">
        <v>82080</v>
      </c>
      <c r="P21" s="273">
        <v>0</v>
      </c>
      <c r="Q21" s="275" t="s">
        <v>10</v>
      </c>
      <c r="R21" s="174">
        <f>O21*1</f>
        <v>82080</v>
      </c>
      <c r="S21" s="395">
        <f t="shared" si="0"/>
        <v>71869.147886999999</v>
      </c>
    </row>
    <row r="22" spans="1:19" x14ac:dyDescent="0.25">
      <c r="A22" s="86">
        <v>17</v>
      </c>
      <c r="B22" s="87" t="s">
        <v>29</v>
      </c>
      <c r="C22" s="9">
        <v>185000</v>
      </c>
      <c r="D22" s="88">
        <v>2.0675995855901705</v>
      </c>
      <c r="E22" s="11">
        <v>98897.113751999976</v>
      </c>
      <c r="F22" s="172">
        <v>283897.11375199998</v>
      </c>
      <c r="G22" s="272">
        <v>139500</v>
      </c>
      <c r="H22" s="273">
        <v>2.0675995855901705</v>
      </c>
      <c r="I22" s="274">
        <v>156300</v>
      </c>
      <c r="J22" s="174">
        <f>G22+I22</f>
        <v>295800</v>
      </c>
      <c r="K22" s="272">
        <v>157635</v>
      </c>
      <c r="L22" s="273">
        <v>2.0675995855901705</v>
      </c>
      <c r="M22" s="274">
        <v>162552</v>
      </c>
      <c r="N22" s="174">
        <f>K22+M22</f>
        <v>320187</v>
      </c>
      <c r="O22" s="272">
        <v>181350</v>
      </c>
      <c r="P22" s="273">
        <v>2.0675995855901705</v>
      </c>
      <c r="Q22" s="274">
        <v>164115</v>
      </c>
      <c r="R22" s="174">
        <f>O22+Q22</f>
        <v>345465</v>
      </c>
      <c r="S22" s="395">
        <f t="shared" si="0"/>
        <v>311337.27843800001</v>
      </c>
    </row>
    <row r="23" spans="1:19" x14ac:dyDescent="0.25">
      <c r="A23" s="86">
        <v>18</v>
      </c>
      <c r="B23" s="87" t="s">
        <v>30</v>
      </c>
      <c r="C23" s="9">
        <v>199000</v>
      </c>
      <c r="D23" s="88">
        <v>2.9353202893545869</v>
      </c>
      <c r="E23" s="11">
        <v>107518.87711199996</v>
      </c>
      <c r="F23" s="172">
        <v>306518.87711199996</v>
      </c>
      <c r="G23" s="272">
        <v>85800</v>
      </c>
      <c r="H23" s="273">
        <v>2.9353202893545869</v>
      </c>
      <c r="I23" s="274">
        <v>221800</v>
      </c>
      <c r="J23" s="174">
        <f>G23+I23</f>
        <v>307600</v>
      </c>
      <c r="K23" s="272">
        <v>101244</v>
      </c>
      <c r="L23" s="273">
        <v>2.9353202893545869</v>
      </c>
      <c r="M23" s="274">
        <v>232890</v>
      </c>
      <c r="N23" s="174">
        <f>K23+M23</f>
        <v>334134</v>
      </c>
      <c r="O23" s="272">
        <v>102102</v>
      </c>
      <c r="P23" s="273">
        <v>2.9353202893545869</v>
      </c>
      <c r="Q23" s="274">
        <v>230672</v>
      </c>
      <c r="R23" s="174">
        <f>O23+Q23</f>
        <v>332774</v>
      </c>
      <c r="S23" s="395">
        <f t="shared" si="0"/>
        <v>320256.719278</v>
      </c>
    </row>
    <row r="24" spans="1:19" x14ac:dyDescent="0.25">
      <c r="A24" s="86">
        <v>19</v>
      </c>
      <c r="B24" s="87" t="s">
        <v>32</v>
      </c>
      <c r="C24" s="9">
        <v>182000</v>
      </c>
      <c r="D24" s="88">
        <v>2.7566992366412215</v>
      </c>
      <c r="E24" s="11">
        <v>98110.328680000035</v>
      </c>
      <c r="F24" s="172">
        <v>280110.32868000004</v>
      </c>
      <c r="G24" s="272">
        <v>68400</v>
      </c>
      <c r="H24" s="273">
        <v>2.7566992366412215</v>
      </c>
      <c r="I24" s="274">
        <v>208300</v>
      </c>
      <c r="J24" s="174">
        <f>G24+I24</f>
        <v>276700</v>
      </c>
      <c r="K24" s="272">
        <v>80028</v>
      </c>
      <c r="L24" s="273">
        <v>2.7566992366412215</v>
      </c>
      <c r="M24" s="274">
        <v>218715</v>
      </c>
      <c r="N24" s="174">
        <f>K24+M24</f>
        <v>298743</v>
      </c>
      <c r="O24" s="272">
        <v>82764</v>
      </c>
      <c r="P24" s="273">
        <v>2.7566992366412215</v>
      </c>
      <c r="Q24" s="274">
        <v>212466</v>
      </c>
      <c r="R24" s="174">
        <f>O24+Q24</f>
        <v>295230</v>
      </c>
      <c r="S24" s="395">
        <f t="shared" si="0"/>
        <v>287695.83217000001</v>
      </c>
    </row>
    <row r="25" spans="1:19" x14ac:dyDescent="0.25">
      <c r="A25" s="86">
        <v>20</v>
      </c>
      <c r="B25" s="87" t="s">
        <v>33</v>
      </c>
      <c r="C25" s="15" t="s">
        <v>10</v>
      </c>
      <c r="D25" s="88">
        <v>4.1349737009505461</v>
      </c>
      <c r="E25" s="11">
        <v>329528.35689199995</v>
      </c>
      <c r="F25" s="172">
        <v>329528.35689199995</v>
      </c>
      <c r="G25" s="275" t="s">
        <v>10</v>
      </c>
      <c r="H25" s="273">
        <v>4.1349737009505461</v>
      </c>
      <c r="I25" s="274">
        <v>312400</v>
      </c>
      <c r="J25" s="174">
        <f>I25*1</f>
        <v>312400</v>
      </c>
      <c r="K25" s="275" t="s">
        <v>10</v>
      </c>
      <c r="L25" s="273">
        <v>4.1349737009505461</v>
      </c>
      <c r="M25" s="274">
        <v>328020</v>
      </c>
      <c r="N25" s="174">
        <f>M25*1</f>
        <v>328020</v>
      </c>
      <c r="O25" s="275" t="s">
        <v>10</v>
      </c>
      <c r="P25" s="273">
        <v>4.1349737009505461</v>
      </c>
      <c r="Q25" s="274">
        <v>324896</v>
      </c>
      <c r="R25" s="174">
        <f>Q25*1</f>
        <v>324896</v>
      </c>
      <c r="S25" s="395">
        <f t="shared" si="0"/>
        <v>323711.08922299999</v>
      </c>
    </row>
    <row r="26" spans="1:19" x14ac:dyDescent="0.25">
      <c r="A26" s="86">
        <v>21</v>
      </c>
      <c r="B26" s="87" t="s">
        <v>34</v>
      </c>
      <c r="C26" s="9">
        <v>251000</v>
      </c>
      <c r="D26" s="88">
        <v>4.1348985496710409</v>
      </c>
      <c r="E26" s="11">
        <v>134987.77644000005</v>
      </c>
      <c r="F26" s="172">
        <v>385987.77644000005</v>
      </c>
      <c r="G26" s="272">
        <v>68400</v>
      </c>
      <c r="H26" s="273">
        <v>4.1348985496710409</v>
      </c>
      <c r="I26" s="274">
        <v>312400</v>
      </c>
      <c r="J26" s="174">
        <f>G26+I26</f>
        <v>380800</v>
      </c>
      <c r="K26" s="272">
        <v>78660</v>
      </c>
      <c r="L26" s="273">
        <v>4.1348985496710409</v>
      </c>
      <c r="M26" s="274">
        <v>324896</v>
      </c>
      <c r="N26" s="174">
        <f>K26+M26</f>
        <v>403556</v>
      </c>
      <c r="O26" s="272">
        <v>86868</v>
      </c>
      <c r="P26" s="273">
        <v>4.1348985496710409</v>
      </c>
      <c r="Q26" s="274">
        <v>328020</v>
      </c>
      <c r="R26" s="174">
        <f>O26+Q26</f>
        <v>414888</v>
      </c>
      <c r="S26" s="395">
        <f t="shared" si="0"/>
        <v>396307.94411000004</v>
      </c>
    </row>
    <row r="27" spans="1:19" x14ac:dyDescent="0.25">
      <c r="A27" s="86">
        <v>22</v>
      </c>
      <c r="B27" s="87" t="s">
        <v>35</v>
      </c>
      <c r="C27" s="9">
        <v>124000</v>
      </c>
      <c r="D27" s="88">
        <v>2.0674117005615833</v>
      </c>
      <c r="E27" s="11">
        <v>66332.627856000006</v>
      </c>
      <c r="F27" s="172">
        <v>190332.62785600001</v>
      </c>
      <c r="G27" s="272">
        <v>18750</v>
      </c>
      <c r="H27" s="273">
        <v>2.0674117005615833</v>
      </c>
      <c r="I27" s="274">
        <v>156300</v>
      </c>
      <c r="J27" s="174">
        <f>G27+I27</f>
        <v>175050</v>
      </c>
      <c r="K27" s="272">
        <v>21750</v>
      </c>
      <c r="L27" s="273">
        <v>2.0674117005615833</v>
      </c>
      <c r="M27" s="274">
        <v>160989</v>
      </c>
      <c r="N27" s="174">
        <f>K27+M27</f>
        <v>182739</v>
      </c>
      <c r="O27" s="272">
        <v>23250</v>
      </c>
      <c r="P27" s="273">
        <v>2.0674117005615833</v>
      </c>
      <c r="Q27" s="274">
        <v>162552</v>
      </c>
      <c r="R27" s="174">
        <f>O27+Q27</f>
        <v>185802</v>
      </c>
      <c r="S27" s="395">
        <f t="shared" si="0"/>
        <v>183480.90696399999</v>
      </c>
    </row>
    <row r="28" spans="1:19" x14ac:dyDescent="0.25">
      <c r="A28" s="86">
        <v>23</v>
      </c>
      <c r="B28" s="87" t="s">
        <v>36</v>
      </c>
      <c r="C28" s="15" t="s">
        <v>10</v>
      </c>
      <c r="D28" s="88">
        <v>2.0673741276533879</v>
      </c>
      <c r="E28" s="11">
        <v>166909.883252</v>
      </c>
      <c r="F28" s="172">
        <v>166909.883252</v>
      </c>
      <c r="G28" s="275" t="s">
        <v>10</v>
      </c>
      <c r="H28" s="273">
        <v>2.0673741276533879</v>
      </c>
      <c r="I28" s="274">
        <v>156300</v>
      </c>
      <c r="J28" s="174">
        <f>I28*1</f>
        <v>156300</v>
      </c>
      <c r="K28" s="275" t="s">
        <v>10</v>
      </c>
      <c r="L28" s="273">
        <v>2.0673741276533879</v>
      </c>
      <c r="M28" s="274">
        <v>160989</v>
      </c>
      <c r="N28" s="174">
        <f>M28*1</f>
        <v>160989</v>
      </c>
      <c r="O28" s="275" t="s">
        <v>10</v>
      </c>
      <c r="P28" s="273">
        <v>2.0673741276533879</v>
      </c>
      <c r="Q28" s="274">
        <v>157863</v>
      </c>
      <c r="R28" s="174">
        <f>Q28*1</f>
        <v>157863</v>
      </c>
      <c r="S28" s="395">
        <f t="shared" si="0"/>
        <v>160515.47081299999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86">
        <v>24</v>
      </c>
      <c r="B30" s="87" t="s">
        <v>567</v>
      </c>
      <c r="C30" s="9">
        <v>460000</v>
      </c>
      <c r="D30" s="88">
        <v>2.756398647911896</v>
      </c>
      <c r="E30" s="11">
        <v>247623.77879200003</v>
      </c>
      <c r="F30" s="172">
        <v>707623.77879200003</v>
      </c>
      <c r="G30" s="272">
        <v>606300</v>
      </c>
      <c r="H30" s="273">
        <v>2.756398647911896</v>
      </c>
      <c r="I30" s="274">
        <v>208300</v>
      </c>
      <c r="J30" s="174">
        <f t="shared" ref="J30:J38" si="4">G30+I30</f>
        <v>814600</v>
      </c>
      <c r="K30" s="272">
        <v>709371</v>
      </c>
      <c r="L30" s="273">
        <v>2.756398647911896</v>
      </c>
      <c r="M30" s="274">
        <v>220798</v>
      </c>
      <c r="N30" s="174">
        <f t="shared" ref="N30:N38" si="5">K30+M30</f>
        <v>930169</v>
      </c>
      <c r="O30" s="272">
        <v>776064</v>
      </c>
      <c r="P30" s="273">
        <v>2.756398647911896</v>
      </c>
      <c r="Q30" s="274">
        <v>210383</v>
      </c>
      <c r="R30" s="174">
        <f t="shared" ref="R30:R38" si="6">O30+Q30</f>
        <v>986447</v>
      </c>
      <c r="S30" s="395">
        <f t="shared" si="0"/>
        <v>859709.94469799998</v>
      </c>
    </row>
    <row r="31" spans="1:19" x14ac:dyDescent="0.25">
      <c r="A31" s="86">
        <v>25</v>
      </c>
      <c r="B31" s="87" t="s">
        <v>38</v>
      </c>
      <c r="C31" s="9">
        <v>1288000</v>
      </c>
      <c r="D31" s="88">
        <v>24.342727017645885</v>
      </c>
      <c r="E31" s="11">
        <v>692871.54608</v>
      </c>
      <c r="F31" s="172">
        <v>1980871.54608</v>
      </c>
      <c r="G31" s="272">
        <v>83700</v>
      </c>
      <c r="H31" s="273">
        <v>24.342727017645885</v>
      </c>
      <c r="I31" s="274">
        <v>1839100</v>
      </c>
      <c r="J31" s="174">
        <f t="shared" si="4"/>
        <v>1922800</v>
      </c>
      <c r="K31" s="272">
        <v>97092</v>
      </c>
      <c r="L31" s="273">
        <v>24.342727017645885</v>
      </c>
      <c r="M31" s="274">
        <v>1894273</v>
      </c>
      <c r="N31" s="174">
        <f t="shared" si="5"/>
        <v>1991365</v>
      </c>
      <c r="O31" s="272">
        <v>106299</v>
      </c>
      <c r="P31" s="273">
        <v>24.342727017645885</v>
      </c>
      <c r="Q31" s="274">
        <v>1857491</v>
      </c>
      <c r="R31" s="174">
        <f t="shared" si="6"/>
        <v>1963790</v>
      </c>
      <c r="S31" s="395">
        <f t="shared" si="0"/>
        <v>1964706.6365199999</v>
      </c>
    </row>
    <row r="32" spans="1:19" x14ac:dyDescent="0.25">
      <c r="A32" s="86">
        <v>26</v>
      </c>
      <c r="B32" s="87" t="s">
        <v>393</v>
      </c>
      <c r="C32" s="9">
        <v>127000</v>
      </c>
      <c r="D32" s="88">
        <v>2.0672238496765285</v>
      </c>
      <c r="E32" s="11">
        <v>67698.266783999978</v>
      </c>
      <c r="F32" s="172">
        <v>194698.26678399998</v>
      </c>
      <c r="G32" s="272">
        <v>25800</v>
      </c>
      <c r="H32" s="273">
        <v>2.0672238496765285</v>
      </c>
      <c r="I32" s="274">
        <v>156300</v>
      </c>
      <c r="J32" s="174">
        <f t="shared" si="4"/>
        <v>182100</v>
      </c>
      <c r="K32" s="272">
        <v>29154</v>
      </c>
      <c r="L32" s="273">
        <v>2.0672238496765285</v>
      </c>
      <c r="M32" s="274">
        <v>160989</v>
      </c>
      <c r="N32" s="174">
        <f t="shared" si="5"/>
        <v>190143</v>
      </c>
      <c r="O32" s="272">
        <v>32508</v>
      </c>
      <c r="P32" s="273">
        <v>2.0672238496765285</v>
      </c>
      <c r="Q32" s="274">
        <v>160989</v>
      </c>
      <c r="R32" s="174">
        <f t="shared" si="6"/>
        <v>193497</v>
      </c>
      <c r="S32" s="395">
        <f t="shared" si="0"/>
        <v>190109.56669599999</v>
      </c>
    </row>
    <row r="33" spans="1:19" x14ac:dyDescent="0.25">
      <c r="A33" s="86">
        <v>27</v>
      </c>
      <c r="B33" s="87" t="s">
        <v>43</v>
      </c>
      <c r="C33" s="9">
        <v>574000</v>
      </c>
      <c r="D33" s="88">
        <v>9.6468693234476373</v>
      </c>
      <c r="E33" s="11">
        <v>309607.21372000012</v>
      </c>
      <c r="F33" s="172">
        <v>883607.21372000012</v>
      </c>
      <c r="G33" s="272">
        <v>151050</v>
      </c>
      <c r="H33" s="273">
        <v>9.6468693234476373</v>
      </c>
      <c r="I33" s="274">
        <v>728900</v>
      </c>
      <c r="J33" s="174">
        <f t="shared" si="4"/>
        <v>879950</v>
      </c>
      <c r="K33" s="272">
        <v>175218</v>
      </c>
      <c r="L33" s="273">
        <v>9.6468693234476373</v>
      </c>
      <c r="M33" s="274">
        <v>758056</v>
      </c>
      <c r="N33" s="174">
        <f t="shared" si="5"/>
        <v>933274</v>
      </c>
      <c r="O33" s="272">
        <v>196365</v>
      </c>
      <c r="P33" s="273">
        <v>9.6468693234476373</v>
      </c>
      <c r="Q33" s="274">
        <v>765345</v>
      </c>
      <c r="R33" s="174">
        <f t="shared" si="6"/>
        <v>961710</v>
      </c>
      <c r="S33" s="395">
        <f t="shared" si="0"/>
        <v>914635.30343000009</v>
      </c>
    </row>
    <row r="34" spans="1:19" x14ac:dyDescent="0.25">
      <c r="A34" s="86">
        <v>28</v>
      </c>
      <c r="B34" s="87" t="s">
        <v>44</v>
      </c>
      <c r="C34" s="9">
        <v>1150000</v>
      </c>
      <c r="D34" s="88">
        <v>13.321625077230603</v>
      </c>
      <c r="E34" s="11">
        <v>618560.45195199992</v>
      </c>
      <c r="F34" s="172">
        <v>1768560.4519519999</v>
      </c>
      <c r="G34" s="272">
        <v>911400</v>
      </c>
      <c r="H34" s="273">
        <v>13.321625077230603</v>
      </c>
      <c r="I34" s="274">
        <v>1006500</v>
      </c>
      <c r="J34" s="174">
        <f t="shared" si="4"/>
        <v>1917900</v>
      </c>
      <c r="K34" s="272">
        <v>1075452</v>
      </c>
      <c r="L34" s="273">
        <v>13.321625077230603</v>
      </c>
      <c r="M34" s="274">
        <v>1056825</v>
      </c>
      <c r="N34" s="174">
        <f t="shared" si="5"/>
        <v>2132277</v>
      </c>
      <c r="O34" s="272">
        <v>1075452</v>
      </c>
      <c r="P34" s="273">
        <v>13.321625077230603</v>
      </c>
      <c r="Q34" s="274">
        <v>1056825</v>
      </c>
      <c r="R34" s="174">
        <f t="shared" si="6"/>
        <v>2132277</v>
      </c>
      <c r="S34" s="395">
        <f t="shared" si="0"/>
        <v>1987753.612988</v>
      </c>
    </row>
    <row r="35" spans="1:19" x14ac:dyDescent="0.25">
      <c r="A35" s="86">
        <v>29</v>
      </c>
      <c r="B35" s="87" t="s">
        <v>46</v>
      </c>
      <c r="C35" s="9">
        <v>589000</v>
      </c>
      <c r="D35" s="88">
        <v>2.0671111555305193</v>
      </c>
      <c r="E35" s="11">
        <v>317744.86711200012</v>
      </c>
      <c r="F35" s="172">
        <v>906744.86711200012</v>
      </c>
      <c r="G35" s="272">
        <v>1033050</v>
      </c>
      <c r="H35" s="273">
        <v>2.0671111555305193</v>
      </c>
      <c r="I35" s="274">
        <v>68200</v>
      </c>
      <c r="J35" s="174">
        <f t="shared" si="4"/>
        <v>1101250</v>
      </c>
      <c r="K35" s="272">
        <v>1198338</v>
      </c>
      <c r="L35" s="273">
        <v>2.0671111555305193</v>
      </c>
      <c r="M35" s="274">
        <v>72292</v>
      </c>
      <c r="N35" s="174">
        <f t="shared" si="5"/>
        <v>1270630</v>
      </c>
      <c r="O35" s="272">
        <v>1198338</v>
      </c>
      <c r="P35" s="273">
        <v>2.0671111555305193</v>
      </c>
      <c r="Q35" s="274">
        <v>70246</v>
      </c>
      <c r="R35" s="174">
        <f t="shared" si="6"/>
        <v>1268584</v>
      </c>
      <c r="S35" s="395">
        <f t="shared" si="0"/>
        <v>1136802.2167779999</v>
      </c>
    </row>
    <row r="36" spans="1:19" x14ac:dyDescent="0.25">
      <c r="A36" s="86">
        <v>30</v>
      </c>
      <c r="B36" s="89" t="s">
        <v>47</v>
      </c>
      <c r="C36" s="9">
        <v>1470000</v>
      </c>
      <c r="D36" s="90">
        <v>13.321140936182587</v>
      </c>
      <c r="E36" s="11">
        <v>791492.13939599972</v>
      </c>
      <c r="F36" s="172">
        <v>2261492.1393959997</v>
      </c>
      <c r="G36" s="272">
        <v>1701000</v>
      </c>
      <c r="H36" s="276">
        <v>13.321140936182587</v>
      </c>
      <c r="I36" s="274">
        <v>871700</v>
      </c>
      <c r="J36" s="174">
        <f t="shared" si="4"/>
        <v>2572700</v>
      </c>
      <c r="K36" s="272">
        <v>1973160</v>
      </c>
      <c r="L36" s="276">
        <v>13.321140936182587</v>
      </c>
      <c r="M36" s="274">
        <v>915285</v>
      </c>
      <c r="N36" s="174">
        <f t="shared" si="5"/>
        <v>2888445</v>
      </c>
      <c r="O36" s="272">
        <v>2160270</v>
      </c>
      <c r="P36" s="276">
        <v>13.321140936182587</v>
      </c>
      <c r="Q36" s="274">
        <v>906568</v>
      </c>
      <c r="R36" s="174">
        <f t="shared" si="6"/>
        <v>3066838</v>
      </c>
      <c r="S36" s="395">
        <f t="shared" si="0"/>
        <v>2697368.7848490002</v>
      </c>
    </row>
    <row r="37" spans="1:19" x14ac:dyDescent="0.25">
      <c r="A37" s="86">
        <v>31</v>
      </c>
      <c r="B37" s="87" t="s">
        <v>48</v>
      </c>
      <c r="C37" s="9">
        <v>477000</v>
      </c>
      <c r="D37" s="88">
        <v>2.7560480439009325</v>
      </c>
      <c r="E37" s="11">
        <v>256369.00912799989</v>
      </c>
      <c r="F37" s="172">
        <v>733369.00912799989</v>
      </c>
      <c r="G37" s="272">
        <v>719100</v>
      </c>
      <c r="H37" s="273">
        <v>2.7560480439009325</v>
      </c>
      <c r="I37" s="274">
        <v>146700</v>
      </c>
      <c r="J37" s="174">
        <f t="shared" si="4"/>
        <v>865800</v>
      </c>
      <c r="K37" s="272">
        <v>841347</v>
      </c>
      <c r="L37" s="273">
        <v>2.7560480439009325</v>
      </c>
      <c r="M37" s="274">
        <v>152568</v>
      </c>
      <c r="N37" s="174">
        <f t="shared" si="5"/>
        <v>993915</v>
      </c>
      <c r="O37" s="272">
        <v>848538</v>
      </c>
      <c r="P37" s="273">
        <v>2.7560480439009325</v>
      </c>
      <c r="Q37" s="274">
        <v>154035</v>
      </c>
      <c r="R37" s="174">
        <f t="shared" si="6"/>
        <v>1002573</v>
      </c>
      <c r="S37" s="395">
        <f t="shared" si="0"/>
        <v>898914.25228199991</v>
      </c>
    </row>
    <row r="38" spans="1:19" x14ac:dyDescent="0.25">
      <c r="A38" s="86">
        <v>32</v>
      </c>
      <c r="B38" s="87" t="s">
        <v>394</v>
      </c>
      <c r="C38" s="9">
        <v>111000</v>
      </c>
      <c r="D38" s="88">
        <v>1.3779989824472147</v>
      </c>
      <c r="E38" s="11">
        <v>59997.067723999993</v>
      </c>
      <c r="F38" s="172">
        <v>170997.06772399999</v>
      </c>
      <c r="G38" s="272">
        <v>63150</v>
      </c>
      <c r="H38" s="273">
        <v>1.3779989824472147</v>
      </c>
      <c r="I38" s="274">
        <v>104200</v>
      </c>
      <c r="J38" s="174">
        <f t="shared" si="4"/>
        <v>167350</v>
      </c>
      <c r="K38" s="272">
        <v>73886</v>
      </c>
      <c r="L38" s="273">
        <v>1.3779989824472147</v>
      </c>
      <c r="M38" s="274">
        <v>108368</v>
      </c>
      <c r="N38" s="174">
        <f t="shared" si="5"/>
        <v>182254</v>
      </c>
      <c r="O38" s="272">
        <v>82095</v>
      </c>
      <c r="P38" s="273">
        <v>1.3779989824472147</v>
      </c>
      <c r="Q38" s="274">
        <v>109410</v>
      </c>
      <c r="R38" s="174">
        <f t="shared" si="6"/>
        <v>191505</v>
      </c>
      <c r="S38" s="395">
        <f t="shared" si="0"/>
        <v>178026.51693099999</v>
      </c>
    </row>
    <row r="39" spans="1:19" x14ac:dyDescent="0.25">
      <c r="A39" s="86">
        <v>33</v>
      </c>
      <c r="B39" s="87" t="s">
        <v>50</v>
      </c>
      <c r="C39" s="15" t="s">
        <v>10</v>
      </c>
      <c r="D39" s="88">
        <v>11.023791550831289</v>
      </c>
      <c r="E39" s="11">
        <v>863274.82130399987</v>
      </c>
      <c r="F39" s="172">
        <v>863274.82130399987</v>
      </c>
      <c r="G39" s="275" t="s">
        <v>10</v>
      </c>
      <c r="H39" s="273">
        <v>11.023791550831289</v>
      </c>
      <c r="I39" s="274">
        <v>833000</v>
      </c>
      <c r="J39" s="174">
        <f>I39*1</f>
        <v>833000</v>
      </c>
      <c r="K39" s="275" t="s">
        <v>10</v>
      </c>
      <c r="L39" s="273">
        <v>11.023791550831289</v>
      </c>
      <c r="M39" s="274">
        <v>882980</v>
      </c>
      <c r="N39" s="174">
        <f>M39*1</f>
        <v>882980</v>
      </c>
      <c r="O39" s="275" t="s">
        <v>10</v>
      </c>
      <c r="P39" s="273">
        <v>11.023791550831289</v>
      </c>
      <c r="Q39" s="274">
        <v>866320</v>
      </c>
      <c r="R39" s="174">
        <f>Q39*1</f>
        <v>866320</v>
      </c>
      <c r="S39" s="395">
        <f t="shared" si="0"/>
        <v>861393.705326</v>
      </c>
    </row>
    <row r="40" spans="1:19" x14ac:dyDescent="0.25">
      <c r="A40" s="3"/>
      <c r="B40" s="36" t="s">
        <v>51</v>
      </c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 s="86">
        <v>34</v>
      </c>
      <c r="B41" s="87" t="s">
        <v>395</v>
      </c>
      <c r="C41" s="9">
        <v>323000</v>
      </c>
      <c r="D41" s="88">
        <v>5.0523875211221538</v>
      </c>
      <c r="E41" s="11">
        <v>173861.61602000002</v>
      </c>
      <c r="F41" s="172">
        <v>496861.61602000002</v>
      </c>
      <c r="G41" s="272">
        <v>117900</v>
      </c>
      <c r="H41" s="273">
        <v>5.0523875211221538</v>
      </c>
      <c r="I41" s="274">
        <v>381900</v>
      </c>
      <c r="J41" s="174">
        <f t="shared" ref="J41:J47" si="7">G41+I41</f>
        <v>499800</v>
      </c>
      <c r="K41" s="272">
        <v>132048</v>
      </c>
      <c r="L41" s="273">
        <v>5.0523875211221538</v>
      </c>
      <c r="M41" s="274">
        <v>404814</v>
      </c>
      <c r="N41" s="174">
        <f t="shared" ref="N41:N47" si="8">K41+M41</f>
        <v>536862</v>
      </c>
      <c r="O41" s="272">
        <v>141480</v>
      </c>
      <c r="P41" s="273">
        <v>5.0523875211221538</v>
      </c>
      <c r="Q41" s="274">
        <v>397176</v>
      </c>
      <c r="R41" s="174">
        <f t="shared" ref="R41:R47" si="9">O41+Q41</f>
        <v>538656</v>
      </c>
      <c r="S41" s="395">
        <f t="shared" si="0"/>
        <v>518044.90400500002</v>
      </c>
    </row>
    <row r="42" spans="1:19" x14ac:dyDescent="0.25">
      <c r="A42" s="86">
        <v>35</v>
      </c>
      <c r="B42" s="87" t="s">
        <v>54</v>
      </c>
      <c r="C42" s="9">
        <v>999000</v>
      </c>
      <c r="D42" s="88">
        <v>8.914658083505941</v>
      </c>
      <c r="E42" s="11">
        <v>538579.62047199998</v>
      </c>
      <c r="F42" s="172">
        <v>1537579.620472</v>
      </c>
      <c r="G42" s="272">
        <v>1045800</v>
      </c>
      <c r="H42" s="273">
        <v>8.914658083505941</v>
      </c>
      <c r="I42" s="274">
        <v>673700</v>
      </c>
      <c r="J42" s="174">
        <f t="shared" si="7"/>
        <v>1719500</v>
      </c>
      <c r="K42" s="272">
        <v>1192212</v>
      </c>
      <c r="L42" s="273">
        <v>8.914658083505941</v>
      </c>
      <c r="M42" s="274">
        <v>714122</v>
      </c>
      <c r="N42" s="174">
        <f t="shared" si="8"/>
        <v>1906334</v>
      </c>
      <c r="O42" s="272">
        <v>1349082</v>
      </c>
      <c r="P42" s="273">
        <v>8.914658083505941</v>
      </c>
      <c r="Q42" s="274">
        <v>680437</v>
      </c>
      <c r="R42" s="174">
        <f t="shared" si="9"/>
        <v>2029519</v>
      </c>
      <c r="S42" s="395">
        <f>AVERAGE(N42,J42,F42,R42)</f>
        <v>1798233.155118</v>
      </c>
    </row>
    <row r="43" spans="1:19" x14ac:dyDescent="0.25">
      <c r="A43" s="86">
        <v>36</v>
      </c>
      <c r="B43" s="87" t="s">
        <v>55</v>
      </c>
      <c r="C43" s="9">
        <v>445000</v>
      </c>
      <c r="D43" s="88">
        <v>2.7557475971583791</v>
      </c>
      <c r="E43" s="11">
        <v>239826.71322799998</v>
      </c>
      <c r="F43" s="172">
        <v>684826.71322799998</v>
      </c>
      <c r="G43" s="272">
        <v>574950</v>
      </c>
      <c r="H43" s="273">
        <v>2.7557475971583791</v>
      </c>
      <c r="I43" s="274">
        <v>208300</v>
      </c>
      <c r="J43" s="174">
        <f t="shared" si="7"/>
        <v>783250</v>
      </c>
      <c r="K43" s="272">
        <v>661193</v>
      </c>
      <c r="L43" s="273">
        <v>2.7557475971583791</v>
      </c>
      <c r="M43" s="274">
        <v>220798</v>
      </c>
      <c r="N43" s="174">
        <f t="shared" si="8"/>
        <v>881991</v>
      </c>
      <c r="O43" s="272">
        <v>741686</v>
      </c>
      <c r="P43" s="273">
        <v>2.7557475971583791</v>
      </c>
      <c r="Q43" s="274">
        <v>210383</v>
      </c>
      <c r="R43" s="174">
        <f t="shared" si="9"/>
        <v>952069</v>
      </c>
      <c r="S43" s="395">
        <f t="shared" si="0"/>
        <v>825534.17830699997</v>
      </c>
    </row>
    <row r="44" spans="1:19" x14ac:dyDescent="0.25">
      <c r="A44" s="86">
        <v>37</v>
      </c>
      <c r="B44" s="87" t="s">
        <v>56</v>
      </c>
      <c r="C44" s="9">
        <v>2628000</v>
      </c>
      <c r="D44" s="88">
        <v>5.0521121366279074</v>
      </c>
      <c r="E44" s="11">
        <v>1415672.9619999998</v>
      </c>
      <c r="F44" s="172">
        <v>4043672.9619999998</v>
      </c>
      <c r="G44" s="272">
        <v>4720950</v>
      </c>
      <c r="H44" s="273">
        <v>5.0521121366279074</v>
      </c>
      <c r="I44" s="274">
        <v>304800</v>
      </c>
      <c r="J44" s="174">
        <f t="shared" si="7"/>
        <v>5025750</v>
      </c>
      <c r="K44" s="272">
        <v>5429093</v>
      </c>
      <c r="L44" s="273">
        <v>5.0521121366279074</v>
      </c>
      <c r="M44" s="274">
        <v>320040</v>
      </c>
      <c r="N44" s="174">
        <f t="shared" si="8"/>
        <v>5749133</v>
      </c>
      <c r="O44" s="272">
        <v>5665140</v>
      </c>
      <c r="P44" s="273">
        <v>5.0521121366279074</v>
      </c>
      <c r="Q44" s="274">
        <v>320040</v>
      </c>
      <c r="R44" s="174">
        <f t="shared" si="9"/>
        <v>5985180</v>
      </c>
      <c r="S44" s="395">
        <f t="shared" si="0"/>
        <v>5200933.9904999994</v>
      </c>
    </row>
    <row r="45" spans="1:19" x14ac:dyDescent="0.25">
      <c r="A45" s="86">
        <v>38</v>
      </c>
      <c r="B45" s="87" t="s">
        <v>57</v>
      </c>
      <c r="C45" s="9">
        <v>2131000</v>
      </c>
      <c r="D45" s="88">
        <v>4.4570860958194798</v>
      </c>
      <c r="E45" s="11">
        <v>1148023.608056</v>
      </c>
      <c r="F45" s="172">
        <v>3279023.608056</v>
      </c>
      <c r="G45" s="272">
        <v>3991050</v>
      </c>
      <c r="H45" s="273">
        <v>4.4570860958194798</v>
      </c>
      <c r="I45" s="274">
        <v>94400</v>
      </c>
      <c r="J45" s="174">
        <f t="shared" si="7"/>
        <v>4085450</v>
      </c>
      <c r="K45" s="272">
        <v>4589708</v>
      </c>
      <c r="L45" s="273">
        <v>4.4570860958194798</v>
      </c>
      <c r="M45" s="274">
        <v>97232</v>
      </c>
      <c r="N45" s="174">
        <f t="shared" si="8"/>
        <v>4686940</v>
      </c>
      <c r="O45" s="272">
        <v>5068634</v>
      </c>
      <c r="P45" s="273">
        <v>4.4570860958194798</v>
      </c>
      <c r="Q45" s="274">
        <v>95344</v>
      </c>
      <c r="R45" s="174">
        <f t="shared" si="9"/>
        <v>5163978</v>
      </c>
      <c r="S45" s="395">
        <f t="shared" si="0"/>
        <v>4303847.9020140003</v>
      </c>
    </row>
    <row r="46" spans="1:19" x14ac:dyDescent="0.25">
      <c r="A46" s="86">
        <v>39</v>
      </c>
      <c r="B46" s="87" t="s">
        <v>397</v>
      </c>
      <c r="C46" s="9">
        <v>1020000</v>
      </c>
      <c r="D46" s="88">
        <v>8.9140102394535088</v>
      </c>
      <c r="E46" s="11">
        <v>548583.03081199992</v>
      </c>
      <c r="F46" s="172">
        <v>1568583.0308119999</v>
      </c>
      <c r="G46" s="272">
        <v>1077000</v>
      </c>
      <c r="H46" s="273">
        <v>8.9140102394535088</v>
      </c>
      <c r="I46" s="274">
        <v>673700</v>
      </c>
      <c r="J46" s="174">
        <f t="shared" si="7"/>
        <v>1750700</v>
      </c>
      <c r="K46" s="272">
        <v>1206240</v>
      </c>
      <c r="L46" s="273">
        <v>8.9140102394535088</v>
      </c>
      <c r="M46" s="274">
        <v>714122</v>
      </c>
      <c r="N46" s="174">
        <f t="shared" si="8"/>
        <v>1920362</v>
      </c>
      <c r="O46" s="272">
        <v>1249320</v>
      </c>
      <c r="P46" s="273">
        <v>8.9140102394535088</v>
      </c>
      <c r="Q46" s="274">
        <v>687174</v>
      </c>
      <c r="R46" s="174">
        <f t="shared" si="9"/>
        <v>1936494</v>
      </c>
      <c r="S46" s="395">
        <f t="shared" si="0"/>
        <v>1794034.757703</v>
      </c>
    </row>
    <row r="47" spans="1:19" x14ac:dyDescent="0.25">
      <c r="A47" s="86">
        <v>40</v>
      </c>
      <c r="B47" s="87" t="s">
        <v>568</v>
      </c>
      <c r="C47" s="9">
        <v>394000</v>
      </c>
      <c r="D47" s="88">
        <v>2.0666605017895101</v>
      </c>
      <c r="E47" s="11">
        <v>211811.14602400002</v>
      </c>
      <c r="F47" s="172">
        <v>605811.14602400002</v>
      </c>
      <c r="G47" s="272">
        <v>546750</v>
      </c>
      <c r="H47" s="273">
        <v>2.0666605017895101</v>
      </c>
      <c r="I47" s="274">
        <v>156300</v>
      </c>
      <c r="J47" s="174">
        <f t="shared" si="7"/>
        <v>703050</v>
      </c>
      <c r="K47" s="272">
        <v>617828</v>
      </c>
      <c r="L47" s="273">
        <v>2.0666605017895101</v>
      </c>
      <c r="M47" s="274">
        <v>162552</v>
      </c>
      <c r="N47" s="174">
        <f t="shared" si="8"/>
        <v>780380</v>
      </c>
      <c r="O47" s="272">
        <v>667035</v>
      </c>
      <c r="P47" s="273">
        <v>2.0666605017895101</v>
      </c>
      <c r="Q47" s="274">
        <v>164115</v>
      </c>
      <c r="R47" s="174">
        <f t="shared" si="9"/>
        <v>831150</v>
      </c>
      <c r="S47" s="395">
        <f t="shared" si="0"/>
        <v>730097.78650599997</v>
      </c>
    </row>
    <row r="48" spans="1:19" x14ac:dyDescent="0.25">
      <c r="A48" s="3"/>
      <c r="B48" s="36" t="s">
        <v>60</v>
      </c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x14ac:dyDescent="0.25">
      <c r="A49" s="86">
        <v>41</v>
      </c>
      <c r="B49" s="87" t="s">
        <v>61</v>
      </c>
      <c r="C49" s="9">
        <v>731000</v>
      </c>
      <c r="D49" s="88">
        <v>0.688861803978563</v>
      </c>
      <c r="E49" s="11">
        <v>394189.71969599999</v>
      </c>
      <c r="F49" s="172">
        <v>1125189.719696</v>
      </c>
      <c r="G49" s="272">
        <v>1341150</v>
      </c>
      <c r="H49" s="273">
        <v>0.688861803978563</v>
      </c>
      <c r="I49" s="274">
        <v>52200</v>
      </c>
      <c r="J49" s="174">
        <f t="shared" ref="J49:J56" si="10">G49+I49</f>
        <v>1393350</v>
      </c>
      <c r="K49" s="272">
        <v>1582557</v>
      </c>
      <c r="L49" s="273">
        <v>0.688861803978563</v>
      </c>
      <c r="M49" s="274">
        <v>54288</v>
      </c>
      <c r="N49" s="174">
        <f t="shared" ref="N49:N56" si="11">K49+M49</f>
        <v>1636845</v>
      </c>
      <c r="O49" s="272">
        <v>1649615</v>
      </c>
      <c r="P49" s="273">
        <v>0.688861803978563</v>
      </c>
      <c r="Q49" s="274">
        <v>53766</v>
      </c>
      <c r="R49" s="174">
        <f t="shared" ref="R49:R56" si="12">O49+Q49</f>
        <v>1703381</v>
      </c>
      <c r="S49" s="395">
        <f t="shared" si="0"/>
        <v>1464691.4299240001</v>
      </c>
    </row>
    <row r="50" spans="1:19" x14ac:dyDescent="0.25">
      <c r="A50" s="86">
        <v>42</v>
      </c>
      <c r="B50" s="87" t="s">
        <v>63</v>
      </c>
      <c r="C50" s="9">
        <v>93000</v>
      </c>
      <c r="D50" s="88">
        <v>1.3776985793699814</v>
      </c>
      <c r="E50" s="11">
        <v>49382.475592000003</v>
      </c>
      <c r="F50" s="172">
        <v>142382.475592</v>
      </c>
      <c r="G50" s="272">
        <v>29550</v>
      </c>
      <c r="H50" s="273">
        <v>1.3776985793699814</v>
      </c>
      <c r="I50" s="274">
        <v>104200</v>
      </c>
      <c r="J50" s="174">
        <f t="shared" si="10"/>
        <v>133750</v>
      </c>
      <c r="K50" s="272">
        <v>34869</v>
      </c>
      <c r="L50" s="273">
        <v>1.3776985793699814</v>
      </c>
      <c r="M50" s="274">
        <v>109410</v>
      </c>
      <c r="N50" s="174">
        <f t="shared" si="11"/>
        <v>144279</v>
      </c>
      <c r="O50" s="272">
        <v>34574</v>
      </c>
      <c r="P50" s="273">
        <v>1.3776985793699814</v>
      </c>
      <c r="Q50" s="274">
        <v>109410</v>
      </c>
      <c r="R50" s="174">
        <f t="shared" si="12"/>
        <v>143984</v>
      </c>
      <c r="S50" s="395">
        <f t="shared" si="0"/>
        <v>141098.86889799999</v>
      </c>
    </row>
    <row r="51" spans="1:19" x14ac:dyDescent="0.25">
      <c r="A51" s="86">
        <v>43</v>
      </c>
      <c r="B51" s="87" t="s">
        <v>64</v>
      </c>
      <c r="C51" s="9">
        <v>199000</v>
      </c>
      <c r="D51" s="88">
        <v>1.3776735516921905</v>
      </c>
      <c r="E51" s="11">
        <v>107913.81770000001</v>
      </c>
      <c r="F51" s="172">
        <v>306913.81770000001</v>
      </c>
      <c r="G51" s="272">
        <v>238050</v>
      </c>
      <c r="H51" s="273">
        <v>1.3776735516921905</v>
      </c>
      <c r="I51" s="274">
        <v>104200</v>
      </c>
      <c r="J51" s="174">
        <f t="shared" si="10"/>
        <v>342250</v>
      </c>
      <c r="K51" s="272">
        <v>280899</v>
      </c>
      <c r="L51" s="273">
        <v>1.3776735516921905</v>
      </c>
      <c r="M51" s="274">
        <v>107326</v>
      </c>
      <c r="N51" s="174">
        <f t="shared" si="11"/>
        <v>388225</v>
      </c>
      <c r="O51" s="272">
        <v>304704</v>
      </c>
      <c r="P51" s="273">
        <v>1.3776735516921905</v>
      </c>
      <c r="Q51" s="274">
        <v>105242</v>
      </c>
      <c r="R51" s="174">
        <f t="shared" si="12"/>
        <v>409946</v>
      </c>
      <c r="S51" s="395">
        <f t="shared" si="0"/>
        <v>361833.704425</v>
      </c>
    </row>
    <row r="52" spans="1:19" x14ac:dyDescent="0.25">
      <c r="A52" s="86">
        <v>44</v>
      </c>
      <c r="B52" s="87" t="s">
        <v>65</v>
      </c>
      <c r="C52" s="9">
        <v>180000</v>
      </c>
      <c r="D52" s="88">
        <v>1.3776485249237029</v>
      </c>
      <c r="E52" s="11">
        <v>97547.106339999998</v>
      </c>
      <c r="F52" s="172">
        <v>277547.10634</v>
      </c>
      <c r="G52" s="272">
        <v>243000</v>
      </c>
      <c r="H52" s="273">
        <v>1.3776485249237029</v>
      </c>
      <c r="I52" s="274">
        <v>71200</v>
      </c>
      <c r="J52" s="174">
        <f t="shared" si="10"/>
        <v>314200</v>
      </c>
      <c r="K52" s="272">
        <v>281880</v>
      </c>
      <c r="L52" s="273">
        <v>1.3776485249237029</v>
      </c>
      <c r="M52" s="274">
        <v>73336</v>
      </c>
      <c r="N52" s="174">
        <f t="shared" si="11"/>
        <v>355216</v>
      </c>
      <c r="O52" s="272">
        <v>306180</v>
      </c>
      <c r="P52" s="273">
        <v>1.3776485249237029</v>
      </c>
      <c r="Q52" s="274">
        <v>72624</v>
      </c>
      <c r="R52" s="174">
        <f t="shared" si="12"/>
        <v>378804</v>
      </c>
      <c r="S52" s="395">
        <f t="shared" si="0"/>
        <v>331441.77658499999</v>
      </c>
    </row>
    <row r="53" spans="1:19" x14ac:dyDescent="0.25">
      <c r="A53" s="86">
        <v>45</v>
      </c>
      <c r="B53" s="87" t="s">
        <v>66</v>
      </c>
      <c r="C53" s="9">
        <v>91000</v>
      </c>
      <c r="D53" s="88">
        <v>1.37762349906447</v>
      </c>
      <c r="E53" s="11">
        <v>48691.171172000031</v>
      </c>
      <c r="F53" s="172">
        <v>139691.17117200003</v>
      </c>
      <c r="G53" s="272">
        <v>24000</v>
      </c>
      <c r="H53" s="273">
        <v>1.37762349906447</v>
      </c>
      <c r="I53" s="274">
        <v>104200</v>
      </c>
      <c r="J53" s="174">
        <f t="shared" si="10"/>
        <v>128200</v>
      </c>
      <c r="K53" s="272">
        <v>28080</v>
      </c>
      <c r="L53" s="273">
        <v>1.37762349906447</v>
      </c>
      <c r="M53" s="274">
        <v>108368</v>
      </c>
      <c r="N53" s="174">
        <f t="shared" si="11"/>
        <v>136448</v>
      </c>
      <c r="O53" s="272">
        <v>30480</v>
      </c>
      <c r="P53" s="273">
        <v>1.37762349906447</v>
      </c>
      <c r="Q53" s="274">
        <v>107326</v>
      </c>
      <c r="R53" s="174">
        <f t="shared" si="12"/>
        <v>137806</v>
      </c>
      <c r="S53" s="395">
        <f t="shared" si="0"/>
        <v>135536.292793</v>
      </c>
    </row>
    <row r="54" spans="1:19" x14ac:dyDescent="0.25">
      <c r="A54" s="86">
        <v>46</v>
      </c>
      <c r="B54" s="87" t="s">
        <v>67</v>
      </c>
      <c r="C54" s="9">
        <v>90000</v>
      </c>
      <c r="D54" s="88">
        <v>1.3775984741144416</v>
      </c>
      <c r="E54" s="11">
        <v>48948.919171999994</v>
      </c>
      <c r="F54" s="172">
        <v>138948.91917199999</v>
      </c>
      <c r="G54" s="272">
        <v>24000</v>
      </c>
      <c r="H54" s="273">
        <v>1.3775984741144416</v>
      </c>
      <c r="I54" s="274">
        <v>104200</v>
      </c>
      <c r="J54" s="174">
        <f t="shared" si="10"/>
        <v>128200</v>
      </c>
      <c r="K54" s="272">
        <v>28320</v>
      </c>
      <c r="L54" s="273">
        <v>1.3775984741144416</v>
      </c>
      <c r="M54" s="274">
        <v>110452</v>
      </c>
      <c r="N54" s="174">
        <f t="shared" si="11"/>
        <v>138772</v>
      </c>
      <c r="O54" s="272">
        <v>28560</v>
      </c>
      <c r="P54" s="273">
        <v>1.3775984741144416</v>
      </c>
      <c r="Q54" s="274">
        <v>105242</v>
      </c>
      <c r="R54" s="174">
        <f t="shared" si="12"/>
        <v>133802</v>
      </c>
      <c r="S54" s="395">
        <f t="shared" si="0"/>
        <v>134930.72979300001</v>
      </c>
    </row>
    <row r="55" spans="1:19" x14ac:dyDescent="0.25">
      <c r="A55" s="86">
        <v>47</v>
      </c>
      <c r="B55" s="87" t="s">
        <v>69</v>
      </c>
      <c r="C55" s="9">
        <v>1366000</v>
      </c>
      <c r="D55" s="88">
        <v>2.0663601751103524</v>
      </c>
      <c r="E55" s="11">
        <v>734907.13067199988</v>
      </c>
      <c r="F55" s="172">
        <v>2100907.1306719999</v>
      </c>
      <c r="G55" s="272">
        <v>2491800</v>
      </c>
      <c r="H55" s="273">
        <v>2.0663601751103524</v>
      </c>
      <c r="I55" s="274">
        <v>118600</v>
      </c>
      <c r="J55" s="174">
        <f t="shared" si="10"/>
        <v>2610400</v>
      </c>
      <c r="K55" s="272">
        <v>2865570</v>
      </c>
      <c r="L55" s="273">
        <v>2.0663601751103524</v>
      </c>
      <c r="M55" s="274">
        <v>125716</v>
      </c>
      <c r="N55" s="174">
        <f t="shared" si="11"/>
        <v>2991286</v>
      </c>
      <c r="O55" s="272">
        <v>3114750</v>
      </c>
      <c r="P55" s="273">
        <v>2.0663601751103524</v>
      </c>
      <c r="Q55" s="274">
        <v>124530</v>
      </c>
      <c r="R55" s="174">
        <f t="shared" si="12"/>
        <v>3239280</v>
      </c>
      <c r="S55" s="395">
        <f t="shared" si="0"/>
        <v>2735468.2826680001</v>
      </c>
    </row>
    <row r="56" spans="1:19" x14ac:dyDescent="0.25">
      <c r="A56" s="86">
        <v>48</v>
      </c>
      <c r="B56" s="87" t="s">
        <v>70</v>
      </c>
      <c r="C56" s="9">
        <v>364000</v>
      </c>
      <c r="D56" s="88">
        <v>2.0663226404127011</v>
      </c>
      <c r="E56" s="11">
        <v>196548.38092399994</v>
      </c>
      <c r="F56" s="172">
        <v>560548.38092399994</v>
      </c>
      <c r="G56" s="272">
        <v>541500</v>
      </c>
      <c r="H56" s="273">
        <v>2.0663226404127011</v>
      </c>
      <c r="I56" s="274">
        <v>114700</v>
      </c>
      <c r="J56" s="174">
        <f t="shared" si="10"/>
        <v>656200</v>
      </c>
      <c r="K56" s="272">
        <v>617310</v>
      </c>
      <c r="L56" s="273">
        <v>2.0663226404127011</v>
      </c>
      <c r="M56" s="274">
        <v>121582</v>
      </c>
      <c r="N56" s="174">
        <f t="shared" si="11"/>
        <v>738892</v>
      </c>
      <c r="O56" s="272">
        <v>638970</v>
      </c>
      <c r="P56" s="273">
        <v>2.0663226404127011</v>
      </c>
      <c r="Q56" s="274">
        <v>118141</v>
      </c>
      <c r="R56" s="174">
        <f t="shared" si="12"/>
        <v>757111</v>
      </c>
      <c r="S56" s="395">
        <f t="shared" si="0"/>
        <v>678187.84523099998</v>
      </c>
    </row>
    <row r="57" spans="1:19" x14ac:dyDescent="0.25">
      <c r="A57" s="86">
        <v>49</v>
      </c>
      <c r="B57" s="87" t="s">
        <v>71</v>
      </c>
      <c r="C57" s="9">
        <v>63213.383548000005</v>
      </c>
      <c r="D57" s="88">
        <v>0</v>
      </c>
      <c r="E57" s="12" t="s">
        <v>10</v>
      </c>
      <c r="F57" s="172">
        <v>63213.383548000005</v>
      </c>
      <c r="G57" s="272">
        <v>68400</v>
      </c>
      <c r="H57" s="273">
        <v>0</v>
      </c>
      <c r="I57" s="275" t="s">
        <v>10</v>
      </c>
      <c r="J57" s="174">
        <f>G57*1</f>
        <v>68400</v>
      </c>
      <c r="K57" s="272">
        <v>80028</v>
      </c>
      <c r="L57" s="273">
        <v>0</v>
      </c>
      <c r="M57" s="275" t="s">
        <v>10</v>
      </c>
      <c r="N57" s="174">
        <f>K57*1</f>
        <v>80028</v>
      </c>
      <c r="O57" s="272">
        <v>86868</v>
      </c>
      <c r="P57" s="273">
        <v>0</v>
      </c>
      <c r="Q57" s="275" t="s">
        <v>10</v>
      </c>
      <c r="R57" s="174">
        <f>O57*1</f>
        <v>86868</v>
      </c>
      <c r="S57" s="395">
        <f t="shared" si="0"/>
        <v>74627.345887000003</v>
      </c>
    </row>
    <row r="58" spans="1:19" x14ac:dyDescent="0.25">
      <c r="A58" s="86">
        <v>50</v>
      </c>
      <c r="B58" s="87" t="s">
        <v>72</v>
      </c>
      <c r="C58" s="9">
        <v>29000</v>
      </c>
      <c r="D58" s="88">
        <v>0.33299190612852836</v>
      </c>
      <c r="E58" s="11">
        <v>15730.976135999997</v>
      </c>
      <c r="F58" s="172">
        <v>44730.976135999997</v>
      </c>
      <c r="G58" s="272">
        <v>6600</v>
      </c>
      <c r="H58" s="273">
        <v>0.33299190612852836</v>
      </c>
      <c r="I58" s="274">
        <v>25200</v>
      </c>
      <c r="J58" s="174">
        <f t="shared" ref="J58:J67" si="13">G58+I58</f>
        <v>31800</v>
      </c>
      <c r="K58" s="272">
        <v>7722</v>
      </c>
      <c r="L58" s="273">
        <v>0.33299190612852836</v>
      </c>
      <c r="M58" s="274">
        <v>25956</v>
      </c>
      <c r="N58" s="174">
        <f t="shared" ref="N58:N67" si="14">K58+M58</f>
        <v>33678</v>
      </c>
      <c r="O58" s="272">
        <v>8316</v>
      </c>
      <c r="P58" s="273">
        <v>0.33299190612852836</v>
      </c>
      <c r="Q58" s="274">
        <v>26460</v>
      </c>
      <c r="R58" s="174">
        <f t="shared" ref="R58:R67" si="15">O58+Q58</f>
        <v>34776</v>
      </c>
      <c r="S58" s="395">
        <f t="shared" si="0"/>
        <v>36246.244034000003</v>
      </c>
    </row>
    <row r="59" spans="1:19" x14ac:dyDescent="0.25">
      <c r="A59" s="86">
        <v>51</v>
      </c>
      <c r="B59" s="87" t="s">
        <v>73</v>
      </c>
      <c r="C59" s="9">
        <v>1773000</v>
      </c>
      <c r="D59" s="88">
        <v>4.3895870347833981</v>
      </c>
      <c r="E59" s="11">
        <v>954321.51230000006</v>
      </c>
      <c r="F59" s="172">
        <v>2727321.5123000001</v>
      </c>
      <c r="G59" s="272">
        <v>3011400</v>
      </c>
      <c r="H59" s="273">
        <v>4.3895870347833981</v>
      </c>
      <c r="I59" s="274">
        <v>331900</v>
      </c>
      <c r="J59" s="174">
        <f t="shared" si="13"/>
        <v>3343300</v>
      </c>
      <c r="K59" s="272">
        <v>3493224</v>
      </c>
      <c r="L59" s="273">
        <v>4.3895870347833981</v>
      </c>
      <c r="M59" s="274">
        <v>351814</v>
      </c>
      <c r="N59" s="174">
        <f t="shared" si="14"/>
        <v>3845038</v>
      </c>
      <c r="O59" s="272">
        <v>3704022</v>
      </c>
      <c r="P59" s="273">
        <v>4.3895870347833981</v>
      </c>
      <c r="Q59" s="274">
        <v>345176</v>
      </c>
      <c r="R59" s="174">
        <f t="shared" si="15"/>
        <v>4049198</v>
      </c>
      <c r="S59" s="395">
        <f t="shared" si="0"/>
        <v>3491214.3780749999</v>
      </c>
    </row>
    <row r="60" spans="1:19" x14ac:dyDescent="0.25">
      <c r="A60" s="86">
        <v>52</v>
      </c>
      <c r="B60" s="87" t="s">
        <v>74</v>
      </c>
      <c r="C60" s="9">
        <v>407000</v>
      </c>
      <c r="D60" s="88">
        <v>1.4754516710258645</v>
      </c>
      <c r="E60" s="11">
        <v>219763.00447599997</v>
      </c>
      <c r="F60" s="172">
        <v>626763.00447599997</v>
      </c>
      <c r="G60" s="272">
        <v>625050</v>
      </c>
      <c r="H60" s="273">
        <v>1.4754516710258645</v>
      </c>
      <c r="I60" s="274">
        <v>111600</v>
      </c>
      <c r="J60" s="174">
        <f t="shared" si="13"/>
        <v>736650</v>
      </c>
      <c r="K60" s="272">
        <v>731309</v>
      </c>
      <c r="L60" s="273">
        <v>1.4754516710258645</v>
      </c>
      <c r="M60" s="274">
        <v>114948</v>
      </c>
      <c r="N60" s="174">
        <f t="shared" si="14"/>
        <v>846257</v>
      </c>
      <c r="O60" s="272">
        <v>756311</v>
      </c>
      <c r="P60" s="273">
        <v>1.4754516710258645</v>
      </c>
      <c r="Q60" s="274">
        <v>114948</v>
      </c>
      <c r="R60" s="174">
        <f t="shared" si="15"/>
        <v>871259</v>
      </c>
      <c r="S60" s="395">
        <f t="shared" si="0"/>
        <v>770232.25111900002</v>
      </c>
    </row>
    <row r="61" spans="1:19" x14ac:dyDescent="0.25">
      <c r="A61" s="86">
        <v>53</v>
      </c>
      <c r="B61" s="87" t="s">
        <v>75</v>
      </c>
      <c r="C61" s="9">
        <v>1728000</v>
      </c>
      <c r="D61" s="88">
        <v>2.754846649835625</v>
      </c>
      <c r="E61" s="11">
        <v>930140.16316800006</v>
      </c>
      <c r="F61" s="172">
        <v>2658140.1631680001</v>
      </c>
      <c r="G61" s="272">
        <v>3124650</v>
      </c>
      <c r="H61" s="273">
        <v>2.754846649835625</v>
      </c>
      <c r="I61" s="274">
        <v>154300</v>
      </c>
      <c r="J61" s="174">
        <f t="shared" si="13"/>
        <v>3278950</v>
      </c>
      <c r="K61" s="272">
        <v>3530855</v>
      </c>
      <c r="L61" s="273">
        <v>2.754846649835625</v>
      </c>
      <c r="M61" s="274">
        <v>162015</v>
      </c>
      <c r="N61" s="174">
        <f t="shared" si="14"/>
        <v>3692870</v>
      </c>
      <c r="O61" s="272">
        <v>3843320</v>
      </c>
      <c r="P61" s="273">
        <v>2.754846649835625</v>
      </c>
      <c r="Q61" s="274">
        <v>155843</v>
      </c>
      <c r="R61" s="174">
        <f t="shared" si="15"/>
        <v>3999163</v>
      </c>
      <c r="S61" s="395">
        <f t="shared" si="0"/>
        <v>3407280.790792</v>
      </c>
    </row>
    <row r="62" spans="1:19" x14ac:dyDescent="0.25">
      <c r="A62" s="86">
        <v>54</v>
      </c>
      <c r="B62" s="87" t="s">
        <v>76</v>
      </c>
      <c r="C62" s="9">
        <v>288000</v>
      </c>
      <c r="D62" s="88">
        <v>1.3773983072396383</v>
      </c>
      <c r="E62" s="11">
        <v>154845.89722799999</v>
      </c>
      <c r="F62" s="172">
        <v>442845.89722799999</v>
      </c>
      <c r="G62" s="272">
        <v>412350</v>
      </c>
      <c r="H62" s="273">
        <v>1.3773983072396383</v>
      </c>
      <c r="I62" s="274">
        <v>104200</v>
      </c>
      <c r="J62" s="174">
        <f t="shared" si="13"/>
        <v>516550</v>
      </c>
      <c r="K62" s="272">
        <v>482450</v>
      </c>
      <c r="L62" s="273">
        <v>1.3773983072396383</v>
      </c>
      <c r="M62" s="274">
        <v>108368</v>
      </c>
      <c r="N62" s="174">
        <f t="shared" si="14"/>
        <v>590818</v>
      </c>
      <c r="O62" s="272">
        <v>515438</v>
      </c>
      <c r="P62" s="273">
        <v>1.3773983072396383</v>
      </c>
      <c r="Q62" s="274">
        <v>108368</v>
      </c>
      <c r="R62" s="174">
        <f t="shared" si="15"/>
        <v>623806</v>
      </c>
      <c r="S62" s="395">
        <f t="shared" si="0"/>
        <v>543504.97430699994</v>
      </c>
    </row>
    <row r="63" spans="1:19" x14ac:dyDescent="0.25">
      <c r="A63" s="86">
        <v>55</v>
      </c>
      <c r="B63" s="87" t="s">
        <v>77</v>
      </c>
      <c r="C63" s="9">
        <v>177000</v>
      </c>
      <c r="D63" s="88">
        <v>1.3773732904702229</v>
      </c>
      <c r="E63" s="11">
        <v>94998.61368400004</v>
      </c>
      <c r="F63" s="172">
        <v>271998.61368400004</v>
      </c>
      <c r="G63" s="272">
        <v>195450</v>
      </c>
      <c r="H63" s="273">
        <v>1.3773732904702229</v>
      </c>
      <c r="I63" s="274">
        <v>104200</v>
      </c>
      <c r="J63" s="174">
        <f t="shared" si="13"/>
        <v>299650</v>
      </c>
      <c r="K63" s="272">
        <v>226722</v>
      </c>
      <c r="L63" s="273">
        <v>1.3773732904702229</v>
      </c>
      <c r="M63" s="274">
        <v>108368</v>
      </c>
      <c r="N63" s="174">
        <f t="shared" si="14"/>
        <v>335090</v>
      </c>
      <c r="O63" s="272">
        <v>234540</v>
      </c>
      <c r="P63" s="273">
        <v>1.3773732904702229</v>
      </c>
      <c r="Q63" s="274">
        <v>109410</v>
      </c>
      <c r="R63" s="174">
        <f t="shared" si="15"/>
        <v>343950</v>
      </c>
      <c r="S63" s="395">
        <f t="shared" si="0"/>
        <v>312672.153421</v>
      </c>
    </row>
    <row r="64" spans="1:19" x14ac:dyDescent="0.25">
      <c r="A64" s="86">
        <v>56</v>
      </c>
      <c r="B64" s="87" t="s">
        <v>78</v>
      </c>
      <c r="C64" s="9">
        <v>196000</v>
      </c>
      <c r="D64" s="88">
        <v>2.0660224119142754</v>
      </c>
      <c r="E64" s="11">
        <v>106017.52092400001</v>
      </c>
      <c r="F64" s="172">
        <v>302017.52092400001</v>
      </c>
      <c r="G64" s="272">
        <v>160350</v>
      </c>
      <c r="H64" s="273">
        <v>2.0660224119142754</v>
      </c>
      <c r="I64" s="274">
        <v>156300</v>
      </c>
      <c r="J64" s="174">
        <f t="shared" si="13"/>
        <v>316650</v>
      </c>
      <c r="K64" s="272">
        <v>179592</v>
      </c>
      <c r="L64" s="273">
        <v>2.0660224119142754</v>
      </c>
      <c r="M64" s="274">
        <v>162552</v>
      </c>
      <c r="N64" s="174">
        <f t="shared" si="14"/>
        <v>342144</v>
      </c>
      <c r="O64" s="272">
        <v>206852</v>
      </c>
      <c r="P64" s="273">
        <v>2.0660224119142754</v>
      </c>
      <c r="Q64" s="274">
        <v>157863</v>
      </c>
      <c r="R64" s="174">
        <f t="shared" si="15"/>
        <v>364715</v>
      </c>
      <c r="S64" s="395">
        <f t="shared" si="0"/>
        <v>331381.63023100002</v>
      </c>
    </row>
    <row r="65" spans="1:19" x14ac:dyDescent="0.25">
      <c r="A65" s="86">
        <v>57</v>
      </c>
      <c r="B65" s="87" t="s">
        <v>79</v>
      </c>
      <c r="C65" s="9">
        <v>751000</v>
      </c>
      <c r="D65" s="88">
        <v>4.1319697789724126</v>
      </c>
      <c r="E65" s="11">
        <v>404174.19620400015</v>
      </c>
      <c r="F65" s="172">
        <v>1155174.1962040002</v>
      </c>
      <c r="G65" s="272">
        <v>1031850</v>
      </c>
      <c r="H65" s="273">
        <v>4.1319697789724126</v>
      </c>
      <c r="I65" s="274">
        <v>312400</v>
      </c>
      <c r="J65" s="174">
        <f t="shared" si="13"/>
        <v>1344250</v>
      </c>
      <c r="K65" s="272">
        <v>1207265</v>
      </c>
      <c r="L65" s="273">
        <v>4.1319697789724126</v>
      </c>
      <c r="M65" s="274">
        <v>321772</v>
      </c>
      <c r="N65" s="174">
        <f t="shared" si="14"/>
        <v>1529037</v>
      </c>
      <c r="O65" s="272">
        <v>1300131</v>
      </c>
      <c r="P65" s="273">
        <v>4.1319697789724126</v>
      </c>
      <c r="Q65" s="274">
        <v>328020</v>
      </c>
      <c r="R65" s="174">
        <f t="shared" si="15"/>
        <v>1628151</v>
      </c>
      <c r="S65" s="395">
        <f t="shared" si="0"/>
        <v>1414153.049051</v>
      </c>
    </row>
    <row r="66" spans="1:19" x14ac:dyDescent="0.25">
      <c r="A66" s="86">
        <v>58</v>
      </c>
      <c r="B66" s="87" t="s">
        <v>81</v>
      </c>
      <c r="C66" s="9">
        <v>1800000</v>
      </c>
      <c r="D66" s="88">
        <v>4.1318947368421055</v>
      </c>
      <c r="E66" s="11">
        <v>968853.89505199995</v>
      </c>
      <c r="F66" s="172">
        <v>2768853.8950519999</v>
      </c>
      <c r="G66" s="272">
        <v>3126150</v>
      </c>
      <c r="H66" s="273">
        <v>4.1318947368421055</v>
      </c>
      <c r="I66" s="274">
        <v>265600</v>
      </c>
      <c r="J66" s="174">
        <f t="shared" si="13"/>
        <v>3391750</v>
      </c>
      <c r="K66" s="272">
        <v>3626334</v>
      </c>
      <c r="L66" s="273">
        <v>4.1318947368421055</v>
      </c>
      <c r="M66" s="274">
        <v>273568</v>
      </c>
      <c r="N66" s="174">
        <f t="shared" si="14"/>
        <v>3899902</v>
      </c>
      <c r="O66" s="272">
        <v>3688857</v>
      </c>
      <c r="P66" s="273">
        <v>4.1318947368421055</v>
      </c>
      <c r="Q66" s="274">
        <v>278880</v>
      </c>
      <c r="R66" s="174">
        <f t="shared" si="15"/>
        <v>3967737</v>
      </c>
      <c r="S66" s="395">
        <f t="shared" si="0"/>
        <v>3507060.7237630002</v>
      </c>
    </row>
    <row r="67" spans="1:19" x14ac:dyDescent="0.25">
      <c r="A67" s="86">
        <v>59</v>
      </c>
      <c r="B67" s="89" t="s">
        <v>82</v>
      </c>
      <c r="C67" s="9">
        <v>757000</v>
      </c>
      <c r="D67" s="90">
        <v>2.0659098487187406</v>
      </c>
      <c r="E67" s="11">
        <v>406964.41380800004</v>
      </c>
      <c r="F67" s="172">
        <v>1163964.413808</v>
      </c>
      <c r="G67" s="272">
        <v>1244850</v>
      </c>
      <c r="H67" s="276">
        <v>2.0659098487187406</v>
      </c>
      <c r="I67" s="274">
        <v>156300</v>
      </c>
      <c r="J67" s="174">
        <f t="shared" si="13"/>
        <v>1401150</v>
      </c>
      <c r="K67" s="272">
        <v>1419129</v>
      </c>
      <c r="L67" s="276">
        <v>2.0659098487187406</v>
      </c>
      <c r="M67" s="274">
        <v>160989</v>
      </c>
      <c r="N67" s="174">
        <f t="shared" si="14"/>
        <v>1580118</v>
      </c>
      <c r="O67" s="272">
        <v>1580960</v>
      </c>
      <c r="P67" s="276">
        <v>2.0659098487187406</v>
      </c>
      <c r="Q67" s="274">
        <v>160989</v>
      </c>
      <c r="R67" s="174">
        <f t="shared" si="15"/>
        <v>1741949</v>
      </c>
      <c r="S67" s="395">
        <f t="shared" si="0"/>
        <v>1471795.3534520001</v>
      </c>
    </row>
    <row r="68" spans="1:19" x14ac:dyDescent="0.25">
      <c r="A68" s="86">
        <v>60</v>
      </c>
      <c r="B68" s="87" t="s">
        <v>83</v>
      </c>
      <c r="C68" s="15" t="s">
        <v>10</v>
      </c>
      <c r="D68" s="88">
        <v>4.1317446607583905</v>
      </c>
      <c r="E68" s="11">
        <v>328981.71289199998</v>
      </c>
      <c r="F68" s="172">
        <v>328981.71289199998</v>
      </c>
      <c r="G68" s="275" t="s">
        <v>10</v>
      </c>
      <c r="H68" s="273">
        <v>4.1317446607583905</v>
      </c>
      <c r="I68" s="274">
        <v>312400</v>
      </c>
      <c r="J68" s="174">
        <f>I68*1</f>
        <v>312400</v>
      </c>
      <c r="K68" s="275" t="s">
        <v>10</v>
      </c>
      <c r="L68" s="273">
        <v>4.1317446607583905</v>
      </c>
      <c r="M68" s="274">
        <v>324896</v>
      </c>
      <c r="N68" s="174">
        <f>M68*1</f>
        <v>324896</v>
      </c>
      <c r="O68" s="275" t="s">
        <v>10</v>
      </c>
      <c r="P68" s="273">
        <v>4.1317446607583905</v>
      </c>
      <c r="Q68" s="274">
        <v>324896</v>
      </c>
      <c r="R68" s="174">
        <f>Q68*1</f>
        <v>324896</v>
      </c>
      <c r="S68" s="395">
        <f t="shared" si="0"/>
        <v>322793.42822300002</v>
      </c>
    </row>
    <row r="69" spans="1:19" x14ac:dyDescent="0.25">
      <c r="A69" s="86">
        <v>61</v>
      </c>
      <c r="B69" s="87" t="s">
        <v>84</v>
      </c>
      <c r="C69" s="15" t="s">
        <v>10</v>
      </c>
      <c r="D69" s="88">
        <v>11.935934477435758</v>
      </c>
      <c r="E69" s="11">
        <v>934685.91955200001</v>
      </c>
      <c r="F69" s="172">
        <v>934685.91955200001</v>
      </c>
      <c r="G69" s="275" t="s">
        <v>10</v>
      </c>
      <c r="H69" s="273">
        <v>11.935934477435758</v>
      </c>
      <c r="I69" s="274">
        <v>902400</v>
      </c>
      <c r="J69" s="174">
        <f>I69*1</f>
        <v>902400</v>
      </c>
      <c r="K69" s="275" t="s">
        <v>10</v>
      </c>
      <c r="L69" s="273">
        <v>11.935934477435758</v>
      </c>
      <c r="M69" s="274">
        <v>938496</v>
      </c>
      <c r="N69" s="174">
        <f>M69*1</f>
        <v>938496</v>
      </c>
      <c r="O69" s="275" t="s">
        <v>10</v>
      </c>
      <c r="P69" s="273">
        <v>11.935934477435758</v>
      </c>
      <c r="Q69" s="274">
        <v>920448</v>
      </c>
      <c r="R69" s="174">
        <f>Q69*1</f>
        <v>920448</v>
      </c>
      <c r="S69" s="395">
        <f t="shared" si="0"/>
        <v>924007.47988800006</v>
      </c>
    </row>
    <row r="70" spans="1:19" x14ac:dyDescent="0.25">
      <c r="A70" s="86">
        <v>62</v>
      </c>
      <c r="B70" s="87" t="s">
        <v>85</v>
      </c>
      <c r="C70" s="9">
        <v>182000</v>
      </c>
      <c r="D70" s="88">
        <v>2.7543963970508121</v>
      </c>
      <c r="E70" s="11">
        <v>97418.840680000023</v>
      </c>
      <c r="F70" s="172">
        <v>279418.84068000002</v>
      </c>
      <c r="G70" s="272">
        <v>68400</v>
      </c>
      <c r="H70" s="273">
        <v>2.7543963970508121</v>
      </c>
      <c r="I70" s="274">
        <v>208300</v>
      </c>
      <c r="J70" s="174">
        <f>G70+I70</f>
        <v>276700</v>
      </c>
      <c r="K70" s="272">
        <v>79344</v>
      </c>
      <c r="L70" s="273">
        <v>2.7543963970508121</v>
      </c>
      <c r="M70" s="274">
        <v>220798</v>
      </c>
      <c r="N70" s="174">
        <f>K70+M70</f>
        <v>300142</v>
      </c>
      <c r="O70" s="272">
        <v>80712</v>
      </c>
      <c r="P70" s="273">
        <v>2.7543963970508121</v>
      </c>
      <c r="Q70" s="274">
        <v>210383</v>
      </c>
      <c r="R70" s="174">
        <f>O70+Q70</f>
        <v>291095</v>
      </c>
      <c r="S70" s="395">
        <f t="shared" si="0"/>
        <v>286838.96016999998</v>
      </c>
    </row>
    <row r="71" spans="1:19" x14ac:dyDescent="0.25">
      <c r="A71" s="86">
        <v>63</v>
      </c>
      <c r="B71" s="87" t="s">
        <v>86</v>
      </c>
      <c r="C71" s="9">
        <v>148000</v>
      </c>
      <c r="D71" s="88">
        <v>2.0657597835364196</v>
      </c>
      <c r="E71" s="11">
        <v>79931.398799999995</v>
      </c>
      <c r="F71" s="172">
        <v>227931.3988</v>
      </c>
      <c r="G71" s="272">
        <v>68400</v>
      </c>
      <c r="H71" s="273">
        <v>2.0657597835364196</v>
      </c>
      <c r="I71" s="274">
        <v>156300</v>
      </c>
      <c r="J71" s="174">
        <f>G71+I71</f>
        <v>224700</v>
      </c>
      <c r="K71" s="272">
        <v>80712</v>
      </c>
      <c r="L71" s="273">
        <v>2.0657597835364196</v>
      </c>
      <c r="M71" s="274">
        <v>164115</v>
      </c>
      <c r="N71" s="174">
        <f>K71+M71</f>
        <v>244827</v>
      </c>
      <c r="O71" s="272">
        <v>80028</v>
      </c>
      <c r="P71" s="273">
        <v>2.0657597835364196</v>
      </c>
      <c r="Q71" s="274">
        <v>157863</v>
      </c>
      <c r="R71" s="174">
        <f>O71+Q71</f>
        <v>237891</v>
      </c>
      <c r="S71" s="395">
        <f t="shared" ref="S71:S134" si="16">AVERAGE(N71,J71,F71,R71)</f>
        <v>233837.34969999999</v>
      </c>
    </row>
    <row r="72" spans="1:19" x14ac:dyDescent="0.25">
      <c r="A72" s="86">
        <v>64</v>
      </c>
      <c r="B72" s="87" t="s">
        <v>472</v>
      </c>
      <c r="C72" s="15" t="s">
        <v>10</v>
      </c>
      <c r="D72" s="40">
        <v>3.3563624000000005</v>
      </c>
      <c r="E72" s="11">
        <v>217428.63354800001</v>
      </c>
      <c r="F72" s="172">
        <v>217428.63354800001</v>
      </c>
      <c r="G72" s="275" t="s">
        <v>10</v>
      </c>
      <c r="H72" s="204">
        <v>3.3563624000000005</v>
      </c>
      <c r="I72" s="278">
        <v>204900</v>
      </c>
      <c r="J72" s="174">
        <f>I72*1</f>
        <v>204900</v>
      </c>
      <c r="K72" s="275" t="s">
        <v>10</v>
      </c>
      <c r="L72" s="204">
        <v>3.3563624000000005</v>
      </c>
      <c r="M72" s="278">
        <v>213096</v>
      </c>
      <c r="N72" s="174">
        <f>M72*1</f>
        <v>213096</v>
      </c>
      <c r="O72" s="275" t="s">
        <v>10</v>
      </c>
      <c r="P72" s="204">
        <v>3.3563624000000005</v>
      </c>
      <c r="Q72" s="278">
        <v>215145</v>
      </c>
      <c r="R72" s="174">
        <f>Q72*1</f>
        <v>215145</v>
      </c>
      <c r="S72" s="395">
        <f t="shared" si="16"/>
        <v>212642.408387</v>
      </c>
    </row>
    <row r="73" spans="1:19" x14ac:dyDescent="0.25">
      <c r="A73" s="86">
        <v>65</v>
      </c>
      <c r="B73" s="87" t="s">
        <v>420</v>
      </c>
      <c r="C73" s="15" t="s">
        <v>10</v>
      </c>
      <c r="D73" s="40">
        <v>3.3563624000000005</v>
      </c>
      <c r="E73" s="11">
        <v>216981.949548</v>
      </c>
      <c r="F73" s="172">
        <v>216981.949548</v>
      </c>
      <c r="G73" s="275" t="s">
        <v>10</v>
      </c>
      <c r="H73" s="204">
        <v>3.3563624000000005</v>
      </c>
      <c r="I73" s="278">
        <v>204900</v>
      </c>
      <c r="J73" s="174">
        <f>I73*1</f>
        <v>204900</v>
      </c>
      <c r="K73" s="275" t="s">
        <v>10</v>
      </c>
      <c r="L73" s="204">
        <v>3.3563624000000005</v>
      </c>
      <c r="M73" s="278">
        <v>213096</v>
      </c>
      <c r="N73" s="174">
        <f>M73*1</f>
        <v>213096</v>
      </c>
      <c r="O73" s="275" t="s">
        <v>10</v>
      </c>
      <c r="P73" s="204">
        <v>3.3563624000000005</v>
      </c>
      <c r="Q73" s="278">
        <v>213096</v>
      </c>
      <c r="R73" s="174">
        <f>Q73*1</f>
        <v>213096</v>
      </c>
      <c r="S73" s="395">
        <f t="shared" si="16"/>
        <v>212018.487387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86">
        <v>66</v>
      </c>
      <c r="B75" s="87" t="s">
        <v>88</v>
      </c>
      <c r="C75" s="9">
        <v>751000</v>
      </c>
      <c r="D75" s="88">
        <v>4.1313695182407528</v>
      </c>
      <c r="E75" s="11">
        <v>403721.95776000014</v>
      </c>
      <c r="F75" s="172">
        <v>1154721.9577600001</v>
      </c>
      <c r="G75" s="272">
        <v>1041900</v>
      </c>
      <c r="H75" s="273">
        <v>4.1313695182407528</v>
      </c>
      <c r="I75" s="274">
        <v>312400</v>
      </c>
      <c r="J75" s="174">
        <f>G75+I75</f>
        <v>1354300</v>
      </c>
      <c r="K75" s="272">
        <v>1187766</v>
      </c>
      <c r="L75" s="273">
        <v>4.1313695182407528</v>
      </c>
      <c r="M75" s="274">
        <v>321772</v>
      </c>
      <c r="N75" s="174">
        <f>K75+M75</f>
        <v>1509538</v>
      </c>
      <c r="O75" s="272">
        <v>1354470</v>
      </c>
      <c r="P75" s="273">
        <v>4.1313695182407528</v>
      </c>
      <c r="Q75" s="274">
        <v>321772</v>
      </c>
      <c r="R75" s="174">
        <f>O75+Q75</f>
        <v>1676242</v>
      </c>
      <c r="S75" s="395">
        <f t="shared" si="16"/>
        <v>1423700.4894400002</v>
      </c>
    </row>
    <row r="76" spans="1:19" x14ac:dyDescent="0.25">
      <c r="A76" s="86">
        <v>67</v>
      </c>
      <c r="B76" s="87" t="s">
        <v>89</v>
      </c>
      <c r="C76" s="9">
        <v>506000</v>
      </c>
      <c r="D76" s="88">
        <v>4.1312944979117487</v>
      </c>
      <c r="E76" s="11">
        <v>272456.29405600007</v>
      </c>
      <c r="F76" s="172">
        <v>778456.29405600007</v>
      </c>
      <c r="G76" s="272">
        <v>557250</v>
      </c>
      <c r="H76" s="273">
        <v>4.1312944979117487</v>
      </c>
      <c r="I76" s="274">
        <v>312400</v>
      </c>
      <c r="J76" s="174">
        <f>G76+I76</f>
        <v>869650</v>
      </c>
      <c r="K76" s="272">
        <v>624120</v>
      </c>
      <c r="L76" s="273">
        <v>4.1312944979117487</v>
      </c>
      <c r="M76" s="274">
        <v>331144</v>
      </c>
      <c r="N76" s="174">
        <f>K76+M76</f>
        <v>955264</v>
      </c>
      <c r="O76" s="272">
        <v>707708</v>
      </c>
      <c r="P76" s="273">
        <v>4.1312944979117487</v>
      </c>
      <c r="Q76" s="274">
        <v>318648</v>
      </c>
      <c r="R76" s="174">
        <f>O76+Q76</f>
        <v>1026356</v>
      </c>
      <c r="S76" s="395">
        <f t="shared" si="16"/>
        <v>907431.57351400005</v>
      </c>
    </row>
    <row r="77" spans="1:19" x14ac:dyDescent="0.25">
      <c r="A77" s="86">
        <v>68</v>
      </c>
      <c r="B77" s="87" t="s">
        <v>90</v>
      </c>
      <c r="C77" s="9">
        <v>676000</v>
      </c>
      <c r="D77" s="88">
        <v>4.13121948030724</v>
      </c>
      <c r="E77" s="11">
        <v>363702.44672000001</v>
      </c>
      <c r="F77" s="172">
        <v>1039702.44672</v>
      </c>
      <c r="G77" s="272">
        <v>895350</v>
      </c>
      <c r="H77" s="273">
        <v>4.13121948030724</v>
      </c>
      <c r="I77" s="274">
        <v>312400</v>
      </c>
      <c r="J77" s="174">
        <f>G77+I77</f>
        <v>1207750</v>
      </c>
      <c r="K77" s="272">
        <v>1002792</v>
      </c>
      <c r="L77" s="273">
        <v>4.13121948030724</v>
      </c>
      <c r="M77" s="274">
        <v>331144</v>
      </c>
      <c r="N77" s="174">
        <f>K77+M77</f>
        <v>1333936</v>
      </c>
      <c r="O77" s="272">
        <v>1038606</v>
      </c>
      <c r="P77" s="273">
        <v>4.13121948030724</v>
      </c>
      <c r="Q77" s="274">
        <v>321772</v>
      </c>
      <c r="R77" s="174">
        <f>O77+Q77</f>
        <v>1360378</v>
      </c>
      <c r="S77" s="395">
        <f t="shared" si="16"/>
        <v>1235441.6116800001</v>
      </c>
    </row>
    <row r="78" spans="1:19" x14ac:dyDescent="0.25">
      <c r="A78" s="86">
        <v>69</v>
      </c>
      <c r="B78" s="87" t="s">
        <v>91</v>
      </c>
      <c r="C78" s="9">
        <v>2478000</v>
      </c>
      <c r="D78" s="88">
        <v>4.1311444654270773</v>
      </c>
      <c r="E78" s="11">
        <v>1334097.3932159999</v>
      </c>
      <c r="F78" s="172">
        <v>3812097.3932159999</v>
      </c>
      <c r="G78" s="272">
        <v>4613850</v>
      </c>
      <c r="H78" s="273">
        <v>4.1311444654270773</v>
      </c>
      <c r="I78" s="274">
        <v>149700</v>
      </c>
      <c r="J78" s="174">
        <f t="shared" ref="J78" si="17">G78+I78</f>
        <v>4763550</v>
      </c>
      <c r="K78" s="272">
        <v>5167512</v>
      </c>
      <c r="L78" s="273">
        <v>4.1311444654270773</v>
      </c>
      <c r="M78" s="274">
        <v>157185</v>
      </c>
      <c r="N78" s="174">
        <f t="shared" ref="N78" si="18">K78+M78</f>
        <v>5324697</v>
      </c>
      <c r="O78" s="272">
        <v>5905728</v>
      </c>
      <c r="P78" s="273">
        <v>4.1311444654270773</v>
      </c>
      <c r="Q78" s="274">
        <v>152694</v>
      </c>
      <c r="R78" s="174">
        <f t="shared" ref="R78" si="19">O78+Q78</f>
        <v>6058422</v>
      </c>
      <c r="S78" s="395">
        <f t="shared" si="16"/>
        <v>4989691.5983039998</v>
      </c>
    </row>
    <row r="79" spans="1:19" x14ac:dyDescent="0.25">
      <c r="A79" s="3"/>
      <c r="B79" s="36" t="s">
        <v>93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86">
        <v>70</v>
      </c>
      <c r="B80" s="87" t="s">
        <v>94</v>
      </c>
      <c r="C80" s="9">
        <v>735000</v>
      </c>
      <c r="D80" s="88">
        <v>4.1309944438391986</v>
      </c>
      <c r="E80" s="11">
        <v>395052.43834000011</v>
      </c>
      <c r="F80" s="172">
        <v>1130052.4383400001</v>
      </c>
      <c r="G80" s="272">
        <v>996450</v>
      </c>
      <c r="H80" s="273">
        <v>4.1309944438391986</v>
      </c>
      <c r="I80" s="274">
        <v>312400</v>
      </c>
      <c r="J80" s="174">
        <f>G80+I80</f>
        <v>1308850</v>
      </c>
      <c r="K80" s="272">
        <v>1116024</v>
      </c>
      <c r="L80" s="273">
        <v>4.1309944438391986</v>
      </c>
      <c r="M80" s="274">
        <v>324896</v>
      </c>
      <c r="N80" s="174">
        <f>K80+M80</f>
        <v>1440920</v>
      </c>
      <c r="O80" s="272">
        <v>1235598</v>
      </c>
      <c r="P80" s="273">
        <v>4.1309944438391986</v>
      </c>
      <c r="Q80" s="274">
        <v>318648</v>
      </c>
      <c r="R80" s="174">
        <f>O80+Q80</f>
        <v>1554246</v>
      </c>
      <c r="S80" s="395">
        <f t="shared" si="16"/>
        <v>1358517.109585</v>
      </c>
    </row>
    <row r="81" spans="1:19" x14ac:dyDescent="0.25">
      <c r="A81" s="86">
        <v>71</v>
      </c>
      <c r="B81" s="87" t="s">
        <v>96</v>
      </c>
      <c r="C81" s="9">
        <v>309000</v>
      </c>
      <c r="D81" s="88">
        <v>2.9323356695415348</v>
      </c>
      <c r="E81" s="11">
        <v>165894.04656399996</v>
      </c>
      <c r="F81" s="172">
        <v>474894.04656399996</v>
      </c>
      <c r="G81" s="272">
        <v>296250</v>
      </c>
      <c r="H81" s="273">
        <v>2.9323356695415348</v>
      </c>
      <c r="I81" s="274">
        <v>221800</v>
      </c>
      <c r="J81" s="174">
        <f>G81+I81</f>
        <v>518050</v>
      </c>
      <c r="K81" s="272">
        <v>334763</v>
      </c>
      <c r="L81" s="273">
        <v>2.9323356695415348</v>
      </c>
      <c r="M81" s="274">
        <v>235108</v>
      </c>
      <c r="N81" s="174">
        <f>K81+M81</f>
        <v>569871</v>
      </c>
      <c r="O81" s="272">
        <v>349575</v>
      </c>
      <c r="P81" s="273">
        <v>2.9323356695415348</v>
      </c>
      <c r="Q81" s="274">
        <v>226236</v>
      </c>
      <c r="R81" s="174">
        <f>O81+Q81</f>
        <v>575811</v>
      </c>
      <c r="S81" s="395">
        <f t="shared" si="16"/>
        <v>534656.51164099993</v>
      </c>
    </row>
    <row r="82" spans="1:19" x14ac:dyDescent="0.25">
      <c r="A82" s="86">
        <v>72</v>
      </c>
      <c r="B82" s="89" t="s">
        <v>97</v>
      </c>
      <c r="C82" s="9">
        <v>648000</v>
      </c>
      <c r="D82" s="90">
        <v>4.1308444331469243</v>
      </c>
      <c r="E82" s="11">
        <v>349022.22544399987</v>
      </c>
      <c r="F82" s="172">
        <v>997022.22544399987</v>
      </c>
      <c r="G82" s="272">
        <v>835800</v>
      </c>
      <c r="H82" s="276">
        <v>4.1308444331469243</v>
      </c>
      <c r="I82" s="274">
        <v>312400</v>
      </c>
      <c r="J82" s="174">
        <f>G82+I82</f>
        <v>1148200</v>
      </c>
      <c r="K82" s="272">
        <v>986244</v>
      </c>
      <c r="L82" s="276">
        <v>4.1308444331469243</v>
      </c>
      <c r="M82" s="274">
        <v>328020</v>
      </c>
      <c r="N82" s="174">
        <f>K82+M82</f>
        <v>1314264</v>
      </c>
      <c r="O82" s="272">
        <v>1078182</v>
      </c>
      <c r="P82" s="276">
        <v>4.1308444331469243</v>
      </c>
      <c r="Q82" s="274">
        <v>321772</v>
      </c>
      <c r="R82" s="174">
        <f>O82+Q82</f>
        <v>1399954</v>
      </c>
      <c r="S82" s="395">
        <f t="shared" si="16"/>
        <v>1214860.0563610001</v>
      </c>
    </row>
    <row r="83" spans="1:19" x14ac:dyDescent="0.25">
      <c r="A83" s="86">
        <v>73</v>
      </c>
      <c r="B83" s="87" t="s">
        <v>98</v>
      </c>
      <c r="C83" s="9">
        <v>4344000</v>
      </c>
      <c r="D83" s="88">
        <v>4.1307694318862689</v>
      </c>
      <c r="E83" s="11">
        <v>2339465.706092</v>
      </c>
      <c r="F83" s="172">
        <v>6683465.706092</v>
      </c>
      <c r="G83" s="272">
        <v>7982100</v>
      </c>
      <c r="H83" s="273">
        <v>4.1307694318862689</v>
      </c>
      <c r="I83" s="274">
        <v>312400</v>
      </c>
      <c r="J83" s="174">
        <f>G83+I83</f>
        <v>8294500</v>
      </c>
      <c r="K83" s="272">
        <v>9418878</v>
      </c>
      <c r="L83" s="273">
        <v>4.1307694318862689</v>
      </c>
      <c r="M83" s="274">
        <v>331144</v>
      </c>
      <c r="N83" s="174">
        <f>K83+M83</f>
        <v>9750022</v>
      </c>
      <c r="O83" s="272">
        <v>9658341</v>
      </c>
      <c r="P83" s="273">
        <v>4.1307694318862689</v>
      </c>
      <c r="Q83" s="274">
        <v>318648</v>
      </c>
      <c r="R83" s="174">
        <f>O83+Q83</f>
        <v>9976989</v>
      </c>
      <c r="S83" s="395">
        <f t="shared" si="16"/>
        <v>8676244.176523</v>
      </c>
    </row>
    <row r="84" spans="1:19" x14ac:dyDescent="0.25">
      <c r="A84" s="86">
        <v>74</v>
      </c>
      <c r="B84" s="87" t="s">
        <v>99</v>
      </c>
      <c r="C84" s="9">
        <v>252000</v>
      </c>
      <c r="D84" s="88">
        <v>4.1306944333490687</v>
      </c>
      <c r="E84" s="11">
        <v>135515.20444</v>
      </c>
      <c r="F84" s="172">
        <v>387515.20444</v>
      </c>
      <c r="G84" s="272">
        <v>68400</v>
      </c>
      <c r="H84" s="273">
        <v>4.1306944333490687</v>
      </c>
      <c r="I84" s="274">
        <v>312400</v>
      </c>
      <c r="J84" s="174">
        <f>G84+I84</f>
        <v>380800</v>
      </c>
      <c r="K84" s="272">
        <v>79344</v>
      </c>
      <c r="L84" s="273">
        <v>4.1306944333490687</v>
      </c>
      <c r="M84" s="274">
        <v>331144</v>
      </c>
      <c r="N84" s="174">
        <f>K84+M84</f>
        <v>410488</v>
      </c>
      <c r="O84" s="272">
        <v>88236</v>
      </c>
      <c r="P84" s="273">
        <v>4.1306944333490687</v>
      </c>
      <c r="Q84" s="274">
        <v>324896</v>
      </c>
      <c r="R84" s="174">
        <f>O84+Q84</f>
        <v>413132</v>
      </c>
      <c r="S84" s="395">
        <f t="shared" si="16"/>
        <v>397983.80111</v>
      </c>
    </row>
    <row r="85" spans="1:19" x14ac:dyDescent="0.25">
      <c r="A85" s="3"/>
      <c r="B85" s="36" t="s">
        <v>100</v>
      </c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 s="86">
        <v>75</v>
      </c>
      <c r="B86" s="87" t="s">
        <v>399</v>
      </c>
      <c r="C86" s="9">
        <v>3025000</v>
      </c>
      <c r="D86" s="88">
        <v>50.484432098765438</v>
      </c>
      <c r="E86" s="11">
        <v>1628453.785596</v>
      </c>
      <c r="F86" s="172">
        <v>4653453.785596</v>
      </c>
      <c r="G86" s="272">
        <v>922500</v>
      </c>
      <c r="H86" s="273">
        <v>50.484432098765438</v>
      </c>
      <c r="I86" s="274">
        <v>3817700</v>
      </c>
      <c r="J86" s="174">
        <f t="shared" ref="J86:J92" si="20">G86+I86</f>
        <v>4740200</v>
      </c>
      <c r="K86" s="272">
        <v>1060875</v>
      </c>
      <c r="L86" s="273">
        <v>50.484432098765438</v>
      </c>
      <c r="M86" s="274">
        <v>4008585</v>
      </c>
      <c r="N86" s="174">
        <f t="shared" ref="N86:N92" si="21">K86+M86</f>
        <v>5069460</v>
      </c>
      <c r="O86" s="272">
        <v>1134675</v>
      </c>
      <c r="P86" s="273">
        <v>50.484432098765438</v>
      </c>
      <c r="Q86" s="274">
        <v>3970408</v>
      </c>
      <c r="R86" s="174">
        <f t="shared" ref="R86:R92" si="22">O86+Q86</f>
        <v>5105083</v>
      </c>
      <c r="S86" s="395">
        <f t="shared" si="16"/>
        <v>4892049.1963989995</v>
      </c>
    </row>
    <row r="87" spans="1:19" x14ac:dyDescent="0.25">
      <c r="A87" s="86">
        <v>76</v>
      </c>
      <c r="B87" s="87" t="s">
        <v>102</v>
      </c>
      <c r="C87" s="9">
        <v>376000</v>
      </c>
      <c r="D87" s="88">
        <v>3.9110262123055137</v>
      </c>
      <c r="E87" s="11">
        <v>202518.47843999998</v>
      </c>
      <c r="F87" s="172">
        <v>578518.47843999998</v>
      </c>
      <c r="G87" s="272">
        <v>332250</v>
      </c>
      <c r="H87" s="273">
        <v>3.9110262123055137</v>
      </c>
      <c r="I87" s="274">
        <v>295900</v>
      </c>
      <c r="J87" s="174">
        <f t="shared" si="20"/>
        <v>628150</v>
      </c>
      <c r="K87" s="272">
        <v>388733</v>
      </c>
      <c r="L87" s="273">
        <v>3.9110262123055137</v>
      </c>
      <c r="M87" s="274">
        <v>310695</v>
      </c>
      <c r="N87" s="174">
        <f t="shared" si="21"/>
        <v>699428</v>
      </c>
      <c r="O87" s="272">
        <v>428603</v>
      </c>
      <c r="P87" s="273">
        <v>3.9110262123055137</v>
      </c>
      <c r="Q87" s="274">
        <v>307736</v>
      </c>
      <c r="R87" s="174">
        <f t="shared" si="22"/>
        <v>736339</v>
      </c>
      <c r="S87" s="395">
        <f t="shared" si="16"/>
        <v>660608.86960999994</v>
      </c>
    </row>
    <row r="88" spans="1:19" x14ac:dyDescent="0.25">
      <c r="A88" s="86">
        <v>77</v>
      </c>
      <c r="B88" s="87" t="s">
        <v>103</v>
      </c>
      <c r="C88" s="9">
        <v>335000</v>
      </c>
      <c r="D88" s="88">
        <v>3.9109552085980903</v>
      </c>
      <c r="E88" s="11">
        <v>180929.21494799992</v>
      </c>
      <c r="F88" s="172">
        <v>515929.21494799992</v>
      </c>
      <c r="G88" s="272">
        <v>254100</v>
      </c>
      <c r="H88" s="273">
        <v>3.9109552085980903</v>
      </c>
      <c r="I88" s="274">
        <v>295900</v>
      </c>
      <c r="J88" s="174">
        <f t="shared" si="20"/>
        <v>550000</v>
      </c>
      <c r="K88" s="272">
        <v>284592</v>
      </c>
      <c r="L88" s="273">
        <v>3.9109552085980903</v>
      </c>
      <c r="M88" s="274">
        <v>313654</v>
      </c>
      <c r="N88" s="174">
        <f t="shared" si="21"/>
        <v>598246</v>
      </c>
      <c r="O88" s="272">
        <v>327789</v>
      </c>
      <c r="P88" s="273">
        <v>3.9109552085980903</v>
      </c>
      <c r="Q88" s="274">
        <v>304777</v>
      </c>
      <c r="R88" s="174">
        <f t="shared" si="22"/>
        <v>632566</v>
      </c>
      <c r="S88" s="395">
        <f t="shared" si="16"/>
        <v>574185.30373699998</v>
      </c>
    </row>
    <row r="89" spans="1:19" x14ac:dyDescent="0.25">
      <c r="A89" s="86">
        <v>78</v>
      </c>
      <c r="B89" s="87" t="s">
        <v>106</v>
      </c>
      <c r="C89" s="9">
        <v>866000</v>
      </c>
      <c r="D89" s="88">
        <v>2.7535463210064814</v>
      </c>
      <c r="E89" s="11">
        <v>465780.36762399995</v>
      </c>
      <c r="F89" s="172">
        <v>1331780.3676239999</v>
      </c>
      <c r="G89" s="272">
        <v>1392750</v>
      </c>
      <c r="H89" s="273">
        <v>2.7535463210064814</v>
      </c>
      <c r="I89" s="274">
        <v>208300</v>
      </c>
      <c r="J89" s="174">
        <f t="shared" si="20"/>
        <v>1601050</v>
      </c>
      <c r="K89" s="272">
        <v>1615590</v>
      </c>
      <c r="L89" s="273">
        <v>2.7535463210064814</v>
      </c>
      <c r="M89" s="274">
        <v>220798</v>
      </c>
      <c r="N89" s="174">
        <f t="shared" si="21"/>
        <v>1836388</v>
      </c>
      <c r="O89" s="272">
        <v>1685228</v>
      </c>
      <c r="P89" s="273">
        <v>2.7535463210064814</v>
      </c>
      <c r="Q89" s="274">
        <v>210383</v>
      </c>
      <c r="R89" s="174">
        <f t="shared" si="22"/>
        <v>1895611</v>
      </c>
      <c r="S89" s="395">
        <f t="shared" si="16"/>
        <v>1666207.3419059999</v>
      </c>
    </row>
    <row r="90" spans="1:19" x14ac:dyDescent="0.25">
      <c r="A90" s="86">
        <v>79</v>
      </c>
      <c r="B90" s="87" t="s">
        <v>107</v>
      </c>
      <c r="C90" s="9">
        <v>927000</v>
      </c>
      <c r="D90" s="88">
        <v>11.013985331493719</v>
      </c>
      <c r="E90" s="11">
        <v>499335.62783599994</v>
      </c>
      <c r="F90" s="172">
        <v>1426335.6278359999</v>
      </c>
      <c r="G90" s="272">
        <v>702900</v>
      </c>
      <c r="H90" s="273">
        <v>11.013985331493719</v>
      </c>
      <c r="I90" s="274">
        <v>833000</v>
      </c>
      <c r="J90" s="174">
        <f t="shared" si="20"/>
        <v>1535900</v>
      </c>
      <c r="K90" s="272">
        <v>794277</v>
      </c>
      <c r="L90" s="273">
        <v>11.013985331493719</v>
      </c>
      <c r="M90" s="274">
        <v>882980</v>
      </c>
      <c r="N90" s="174">
        <f t="shared" si="21"/>
        <v>1677257</v>
      </c>
      <c r="O90" s="272">
        <v>878625</v>
      </c>
      <c r="P90" s="273">
        <v>11.013985331493719</v>
      </c>
      <c r="Q90" s="274">
        <v>857990</v>
      </c>
      <c r="R90" s="174">
        <f t="shared" si="22"/>
        <v>1736615</v>
      </c>
      <c r="S90" s="395">
        <f t="shared" si="16"/>
        <v>1594026.906959</v>
      </c>
    </row>
    <row r="91" spans="1:19" x14ac:dyDescent="0.25">
      <c r="A91" s="86">
        <v>80</v>
      </c>
      <c r="B91" s="87" t="s">
        <v>108</v>
      </c>
      <c r="C91" s="9">
        <v>2924000</v>
      </c>
      <c r="D91" s="88">
        <v>11.013785386221295</v>
      </c>
      <c r="E91" s="11">
        <v>1575066.1424240004</v>
      </c>
      <c r="F91" s="172">
        <v>4499066.1424240004</v>
      </c>
      <c r="G91" s="272">
        <v>4582200</v>
      </c>
      <c r="H91" s="273">
        <v>11.013785386221295</v>
      </c>
      <c r="I91" s="274">
        <v>833000</v>
      </c>
      <c r="J91" s="174">
        <f t="shared" si="20"/>
        <v>5415200</v>
      </c>
      <c r="K91" s="272">
        <v>5223708</v>
      </c>
      <c r="L91" s="273">
        <v>11.013785386221295</v>
      </c>
      <c r="M91" s="274">
        <v>866320</v>
      </c>
      <c r="N91" s="174">
        <f t="shared" si="21"/>
        <v>6090028</v>
      </c>
      <c r="O91" s="272">
        <v>5452818</v>
      </c>
      <c r="P91" s="273">
        <v>11.013785386221295</v>
      </c>
      <c r="Q91" s="274">
        <v>841330</v>
      </c>
      <c r="R91" s="174">
        <f t="shared" si="22"/>
        <v>6294148</v>
      </c>
      <c r="S91" s="395">
        <f t="shared" si="16"/>
        <v>5574610.5356060006</v>
      </c>
    </row>
    <row r="92" spans="1:19" x14ac:dyDescent="0.25">
      <c r="A92" s="86">
        <v>81</v>
      </c>
      <c r="B92" s="87" t="s">
        <v>110</v>
      </c>
      <c r="C92" s="9">
        <v>470000</v>
      </c>
      <c r="D92" s="88">
        <v>4.1300945430780969</v>
      </c>
      <c r="E92" s="11">
        <v>253840.787824</v>
      </c>
      <c r="F92" s="172">
        <v>723840.787824</v>
      </c>
      <c r="G92" s="272">
        <v>495750</v>
      </c>
      <c r="H92" s="273">
        <v>4.1300945430780969</v>
      </c>
      <c r="I92" s="274">
        <v>312400</v>
      </c>
      <c r="J92" s="174">
        <f t="shared" si="20"/>
        <v>808150</v>
      </c>
      <c r="K92" s="272">
        <v>565155</v>
      </c>
      <c r="L92" s="273">
        <v>4.1300945430780969</v>
      </c>
      <c r="M92" s="274">
        <v>331144</v>
      </c>
      <c r="N92" s="174">
        <f t="shared" si="21"/>
        <v>896299</v>
      </c>
      <c r="O92" s="272">
        <v>634560</v>
      </c>
      <c r="P92" s="273">
        <v>4.1300945430780969</v>
      </c>
      <c r="Q92" s="274">
        <v>324896</v>
      </c>
      <c r="R92" s="174">
        <f t="shared" si="22"/>
        <v>959456</v>
      </c>
      <c r="S92" s="395">
        <f t="shared" si="16"/>
        <v>846936.44695600006</v>
      </c>
    </row>
    <row r="93" spans="1:19" x14ac:dyDescent="0.25">
      <c r="A93" s="3"/>
      <c r="B93" s="36" t="s">
        <v>111</v>
      </c>
      <c r="C93" s="5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</row>
    <row r="94" spans="1:19" x14ac:dyDescent="0.25">
      <c r="A94" s="86">
        <v>82</v>
      </c>
      <c r="B94" s="87" t="s">
        <v>112</v>
      </c>
      <c r="C94" s="9">
        <v>306000</v>
      </c>
      <c r="D94" s="88">
        <v>5.2131392172523965</v>
      </c>
      <c r="E94" s="11">
        <v>165105.81893200002</v>
      </c>
      <c r="F94" s="172">
        <v>471105.81893200002</v>
      </c>
      <c r="G94" s="272">
        <v>63450</v>
      </c>
      <c r="H94" s="273">
        <v>5.2131392172523965</v>
      </c>
      <c r="I94" s="274">
        <v>394400</v>
      </c>
      <c r="J94" s="174">
        <f>G94+I94</f>
        <v>457850</v>
      </c>
      <c r="K94" s="272">
        <v>74237</v>
      </c>
      <c r="L94" s="273">
        <v>5.2131392172523965</v>
      </c>
      <c r="M94" s="274">
        <v>406232</v>
      </c>
      <c r="N94" s="174">
        <f>K94+M94</f>
        <v>480469</v>
      </c>
      <c r="O94" s="272">
        <v>74871</v>
      </c>
      <c r="P94" s="273">
        <v>5.2131392172523965</v>
      </c>
      <c r="Q94" s="274">
        <v>398344</v>
      </c>
      <c r="R94" s="174">
        <f>O94+Q94</f>
        <v>473215</v>
      </c>
      <c r="S94" s="395">
        <f t="shared" si="16"/>
        <v>470659.95473300002</v>
      </c>
    </row>
    <row r="95" spans="1:19" x14ac:dyDescent="0.25">
      <c r="A95" s="86">
        <v>83</v>
      </c>
      <c r="B95" s="87" t="s">
        <v>113</v>
      </c>
      <c r="C95" s="15" t="s">
        <v>10</v>
      </c>
      <c r="D95" s="88">
        <v>7.3462321479787258</v>
      </c>
      <c r="E95" s="11">
        <v>575516.70198399993</v>
      </c>
      <c r="F95" s="172">
        <v>575516.70198399993</v>
      </c>
      <c r="G95" s="275" t="s">
        <v>10</v>
      </c>
      <c r="H95" s="273">
        <v>7.3462321479787258</v>
      </c>
      <c r="I95" s="274">
        <v>555800</v>
      </c>
      <c r="J95" s="174">
        <f>I95*1</f>
        <v>555800</v>
      </c>
      <c r="K95" s="275" t="s">
        <v>10</v>
      </c>
      <c r="L95" s="273">
        <v>7.3462321479787258</v>
      </c>
      <c r="M95" s="274">
        <v>589148</v>
      </c>
      <c r="N95" s="174">
        <f>M95*1</f>
        <v>589148</v>
      </c>
      <c r="O95" s="275" t="s">
        <v>10</v>
      </c>
      <c r="P95" s="273">
        <v>7.3462321479787258</v>
      </c>
      <c r="Q95" s="274">
        <v>566916</v>
      </c>
      <c r="R95" s="174">
        <f>Q95*1</f>
        <v>566916</v>
      </c>
      <c r="S95" s="395">
        <f t="shared" si="16"/>
        <v>571845.17549599998</v>
      </c>
    </row>
    <row r="96" spans="1:19" x14ac:dyDescent="0.25">
      <c r="A96" s="86">
        <v>84</v>
      </c>
      <c r="B96" s="87" t="s">
        <v>114</v>
      </c>
      <c r="C96" s="9">
        <v>1937000</v>
      </c>
      <c r="D96" s="88">
        <v>5.0475268106734434</v>
      </c>
      <c r="E96" s="11">
        <v>1043349.979824</v>
      </c>
      <c r="F96" s="172">
        <v>2980349.979824</v>
      </c>
      <c r="G96" s="272">
        <v>3259350</v>
      </c>
      <c r="H96" s="273">
        <v>5.0475268106734434</v>
      </c>
      <c r="I96" s="274">
        <v>381900</v>
      </c>
      <c r="J96" s="174">
        <f t="shared" ref="J96:J111" si="23">G96+I96</f>
        <v>3641250</v>
      </c>
      <c r="K96" s="272">
        <v>3813440</v>
      </c>
      <c r="L96" s="273">
        <v>5.0475268106734434</v>
      </c>
      <c r="M96" s="274">
        <v>400995</v>
      </c>
      <c r="N96" s="174">
        <f t="shared" ref="N96:N111" si="24">K96+M96</f>
        <v>4214435</v>
      </c>
      <c r="O96" s="272">
        <v>4171968</v>
      </c>
      <c r="P96" s="273">
        <v>5.0475268106734434</v>
      </c>
      <c r="Q96" s="274">
        <v>397176</v>
      </c>
      <c r="R96" s="174">
        <f t="shared" ref="R96:R111" si="25">O96+Q96</f>
        <v>4569144</v>
      </c>
      <c r="S96" s="395">
        <f t="shared" si="16"/>
        <v>3851294.7449559998</v>
      </c>
    </row>
    <row r="97" spans="1:19" x14ac:dyDescent="0.25">
      <c r="A97" s="86">
        <v>85</v>
      </c>
      <c r="B97" s="87" t="s">
        <v>116</v>
      </c>
      <c r="C97" s="9">
        <v>593000</v>
      </c>
      <c r="D97" s="88">
        <v>3.9103162912272422</v>
      </c>
      <c r="E97" s="11">
        <v>318898.85704400006</v>
      </c>
      <c r="F97" s="172">
        <v>911898.85704400006</v>
      </c>
      <c r="G97" s="272">
        <v>749250</v>
      </c>
      <c r="H97" s="273">
        <v>3.9103162912272422</v>
      </c>
      <c r="I97" s="274">
        <v>295900</v>
      </c>
      <c r="J97" s="174">
        <f t="shared" si="23"/>
        <v>1045150</v>
      </c>
      <c r="K97" s="272">
        <v>884115</v>
      </c>
      <c r="L97" s="273">
        <v>3.9103162912272422</v>
      </c>
      <c r="M97" s="274">
        <v>304777</v>
      </c>
      <c r="N97" s="174">
        <f t="shared" si="24"/>
        <v>1188892</v>
      </c>
      <c r="O97" s="272">
        <v>929070</v>
      </c>
      <c r="P97" s="273">
        <v>3.9103162912272422</v>
      </c>
      <c r="Q97" s="274">
        <v>298859</v>
      </c>
      <c r="R97" s="174">
        <f t="shared" si="25"/>
        <v>1227929</v>
      </c>
      <c r="S97" s="395">
        <f t="shared" si="16"/>
        <v>1093467.464261</v>
      </c>
    </row>
    <row r="98" spans="1:19" x14ac:dyDescent="0.25">
      <c r="A98" s="86">
        <v>86</v>
      </c>
      <c r="B98" s="87" t="s">
        <v>117</v>
      </c>
      <c r="C98" s="9">
        <v>580000</v>
      </c>
      <c r="D98" s="88">
        <v>3.9102453132941264</v>
      </c>
      <c r="E98" s="11">
        <v>311742.25781199988</v>
      </c>
      <c r="F98" s="172">
        <v>891742.25781199988</v>
      </c>
      <c r="G98" s="272">
        <v>727500</v>
      </c>
      <c r="H98" s="273">
        <v>3.9102453132941264</v>
      </c>
      <c r="I98" s="274">
        <v>295900</v>
      </c>
      <c r="J98" s="174">
        <f t="shared" si="23"/>
        <v>1023400</v>
      </c>
      <c r="K98" s="272">
        <v>858450</v>
      </c>
      <c r="L98" s="273">
        <v>3.9102453132941264</v>
      </c>
      <c r="M98" s="274">
        <v>304777</v>
      </c>
      <c r="N98" s="174">
        <f t="shared" si="24"/>
        <v>1163227</v>
      </c>
      <c r="O98" s="272">
        <v>931200</v>
      </c>
      <c r="P98" s="273">
        <v>3.9102453132941264</v>
      </c>
      <c r="Q98" s="274">
        <v>298859</v>
      </c>
      <c r="R98" s="174">
        <f t="shared" si="25"/>
        <v>1230059</v>
      </c>
      <c r="S98" s="395">
        <f t="shared" si="16"/>
        <v>1077107.064453</v>
      </c>
    </row>
    <row r="99" spans="1:19" x14ac:dyDescent="0.25">
      <c r="A99" s="86">
        <v>87</v>
      </c>
      <c r="B99" s="87" t="s">
        <v>118</v>
      </c>
      <c r="C99" s="9">
        <v>312000</v>
      </c>
      <c r="D99" s="88">
        <v>5.0472519557838567</v>
      </c>
      <c r="E99" s="11">
        <v>167499.58478799998</v>
      </c>
      <c r="F99" s="172">
        <v>479499.58478799998</v>
      </c>
      <c r="G99" s="272">
        <v>96300</v>
      </c>
      <c r="H99" s="273">
        <v>5.0472519557838567</v>
      </c>
      <c r="I99" s="274">
        <v>381900</v>
      </c>
      <c r="J99" s="174">
        <f t="shared" si="23"/>
        <v>478200</v>
      </c>
      <c r="K99" s="272">
        <v>113634</v>
      </c>
      <c r="L99" s="273">
        <v>5.0472519557838567</v>
      </c>
      <c r="M99" s="274">
        <v>397176</v>
      </c>
      <c r="N99" s="174">
        <f t="shared" si="24"/>
        <v>510810</v>
      </c>
      <c r="O99" s="272">
        <v>112671</v>
      </c>
      <c r="P99" s="273">
        <v>5.0472519557838567</v>
      </c>
      <c r="Q99" s="274">
        <v>389538</v>
      </c>
      <c r="R99" s="174">
        <f t="shared" si="25"/>
        <v>502209</v>
      </c>
      <c r="S99" s="395">
        <f t="shared" si="16"/>
        <v>492679.64619699999</v>
      </c>
    </row>
    <row r="100" spans="1:19" x14ac:dyDescent="0.25">
      <c r="A100" s="86">
        <v>88</v>
      </c>
      <c r="B100" s="87" t="s">
        <v>400</v>
      </c>
      <c r="C100" s="9">
        <v>406000</v>
      </c>
      <c r="D100" s="88">
        <v>5.0471603441391082</v>
      </c>
      <c r="E100" s="11">
        <v>218925.42509599996</v>
      </c>
      <c r="F100" s="172">
        <v>624925.42509599996</v>
      </c>
      <c r="G100" s="272">
        <v>280950</v>
      </c>
      <c r="H100" s="273">
        <v>5.0471603441391082</v>
      </c>
      <c r="I100" s="274">
        <v>381900</v>
      </c>
      <c r="J100" s="174">
        <f t="shared" si="23"/>
        <v>662850</v>
      </c>
      <c r="K100" s="272">
        <v>325902</v>
      </c>
      <c r="L100" s="273">
        <v>5.0471603441391082</v>
      </c>
      <c r="M100" s="274">
        <v>404814</v>
      </c>
      <c r="N100" s="174">
        <f t="shared" si="24"/>
        <v>730716</v>
      </c>
      <c r="O100" s="272">
        <v>345569</v>
      </c>
      <c r="P100" s="273">
        <v>5.0471603441391082</v>
      </c>
      <c r="Q100" s="274">
        <v>397176</v>
      </c>
      <c r="R100" s="174">
        <f t="shared" si="25"/>
        <v>742745</v>
      </c>
      <c r="S100" s="395">
        <f t="shared" si="16"/>
        <v>690309.10627400002</v>
      </c>
    </row>
    <row r="101" spans="1:19" x14ac:dyDescent="0.25">
      <c r="A101" s="86">
        <v>89</v>
      </c>
      <c r="B101" s="87" t="s">
        <v>120</v>
      </c>
      <c r="C101" s="9">
        <v>2053000</v>
      </c>
      <c r="D101" s="88">
        <v>4.1294198747617754</v>
      </c>
      <c r="E101" s="11">
        <v>1104781.746756</v>
      </c>
      <c r="F101" s="172">
        <v>3157781.746756</v>
      </c>
      <c r="G101" s="272">
        <v>3557550</v>
      </c>
      <c r="H101" s="273">
        <v>4.1294198747617754</v>
      </c>
      <c r="I101" s="274">
        <v>301100</v>
      </c>
      <c r="J101" s="174">
        <f t="shared" si="23"/>
        <v>3858650</v>
      </c>
      <c r="K101" s="272">
        <v>3984456</v>
      </c>
      <c r="L101" s="273">
        <v>4.1294198747617754</v>
      </c>
      <c r="M101" s="274">
        <v>310133</v>
      </c>
      <c r="N101" s="174">
        <f t="shared" si="24"/>
        <v>4294589</v>
      </c>
      <c r="O101" s="272">
        <v>4375787</v>
      </c>
      <c r="P101" s="273">
        <v>4.1294198747617754</v>
      </c>
      <c r="Q101" s="274">
        <v>307122</v>
      </c>
      <c r="R101" s="174">
        <f t="shared" si="25"/>
        <v>4682909</v>
      </c>
      <c r="S101" s="395">
        <f t="shared" si="16"/>
        <v>3998482.4366890001</v>
      </c>
    </row>
    <row r="102" spans="1:19" x14ac:dyDescent="0.25">
      <c r="A102" s="86">
        <v>90</v>
      </c>
      <c r="B102" s="87" t="s">
        <v>121</v>
      </c>
      <c r="C102" s="9">
        <v>3600000</v>
      </c>
      <c r="D102" s="88">
        <v>11.929218672861914</v>
      </c>
      <c r="E102" s="11">
        <v>1938167.840520001</v>
      </c>
      <c r="F102" s="172">
        <v>5538167.840520001</v>
      </c>
      <c r="G102" s="272">
        <v>5962650</v>
      </c>
      <c r="H102" s="273">
        <v>11.929218672861914</v>
      </c>
      <c r="I102" s="274">
        <v>773800</v>
      </c>
      <c r="J102" s="174">
        <f t="shared" si="23"/>
        <v>6736450</v>
      </c>
      <c r="K102" s="272">
        <v>6976301</v>
      </c>
      <c r="L102" s="273">
        <v>11.929218672861914</v>
      </c>
      <c r="M102" s="274">
        <v>812490</v>
      </c>
      <c r="N102" s="174">
        <f t="shared" si="24"/>
        <v>7788791</v>
      </c>
      <c r="O102" s="272">
        <v>7274433</v>
      </c>
      <c r="P102" s="273">
        <v>11.929218672861914</v>
      </c>
      <c r="Q102" s="274">
        <v>804752</v>
      </c>
      <c r="R102" s="174">
        <f t="shared" si="25"/>
        <v>8079185</v>
      </c>
      <c r="S102" s="395">
        <f t="shared" si="16"/>
        <v>7035648.4601300005</v>
      </c>
    </row>
    <row r="103" spans="1:19" x14ac:dyDescent="0.25">
      <c r="A103" s="86">
        <v>91</v>
      </c>
      <c r="B103" s="87" t="s">
        <v>122</v>
      </c>
      <c r="C103" s="9">
        <v>1921000</v>
      </c>
      <c r="D103" s="88">
        <v>5.0468855291576684</v>
      </c>
      <c r="E103" s="11">
        <v>1033899.8998119999</v>
      </c>
      <c r="F103" s="172">
        <v>2954899.8998119999</v>
      </c>
      <c r="G103" s="272">
        <v>3227250</v>
      </c>
      <c r="H103" s="273">
        <v>5.0468855291576684</v>
      </c>
      <c r="I103" s="274">
        <v>381900</v>
      </c>
      <c r="J103" s="174">
        <f t="shared" si="23"/>
        <v>3609150</v>
      </c>
      <c r="K103" s="272">
        <v>3646793</v>
      </c>
      <c r="L103" s="273">
        <v>5.0468855291576684</v>
      </c>
      <c r="M103" s="274">
        <v>400995</v>
      </c>
      <c r="N103" s="174">
        <f t="shared" si="24"/>
        <v>4047788</v>
      </c>
      <c r="O103" s="272">
        <v>3743610</v>
      </c>
      <c r="P103" s="273">
        <v>5.0468855291576684</v>
      </c>
      <c r="Q103" s="274">
        <v>385719</v>
      </c>
      <c r="R103" s="174">
        <f t="shared" si="25"/>
        <v>4129329</v>
      </c>
      <c r="S103" s="395">
        <f t="shared" si="16"/>
        <v>3685291.724953</v>
      </c>
    </row>
    <row r="104" spans="1:19" x14ac:dyDescent="0.25">
      <c r="A104" s="86">
        <v>92</v>
      </c>
      <c r="B104" s="87" t="s">
        <v>124</v>
      </c>
      <c r="C104" s="9">
        <v>1263000</v>
      </c>
      <c r="D104" s="88">
        <v>5.0467939308141858</v>
      </c>
      <c r="E104" s="11">
        <v>680110.28368800017</v>
      </c>
      <c r="F104" s="172">
        <v>1943110.2836880002</v>
      </c>
      <c r="G104" s="272">
        <v>1940400</v>
      </c>
      <c r="H104" s="273">
        <v>5.0467939308141858</v>
      </c>
      <c r="I104" s="274">
        <v>381900</v>
      </c>
      <c r="J104" s="174">
        <f t="shared" si="23"/>
        <v>2322300</v>
      </c>
      <c r="K104" s="272">
        <v>2192652</v>
      </c>
      <c r="L104" s="273">
        <v>5.0467939308141858</v>
      </c>
      <c r="M104" s="274">
        <v>404814</v>
      </c>
      <c r="N104" s="174">
        <f t="shared" si="24"/>
        <v>2597466</v>
      </c>
      <c r="O104" s="272">
        <v>2347884</v>
      </c>
      <c r="P104" s="273">
        <v>5.0467939308141858</v>
      </c>
      <c r="Q104" s="274">
        <v>397176</v>
      </c>
      <c r="R104" s="174">
        <f t="shared" si="25"/>
        <v>2745060</v>
      </c>
      <c r="S104" s="395">
        <f t="shared" si="16"/>
        <v>2401984.0709220003</v>
      </c>
    </row>
    <row r="105" spans="1:19" x14ac:dyDescent="0.25">
      <c r="A105" s="86">
        <v>93</v>
      </c>
      <c r="B105" s="87" t="s">
        <v>569</v>
      </c>
      <c r="C105" s="9">
        <v>1336000</v>
      </c>
      <c r="D105" s="88">
        <v>5.0467023357955689</v>
      </c>
      <c r="E105" s="11">
        <v>719713.27956399997</v>
      </c>
      <c r="F105" s="172">
        <v>2055713.279564</v>
      </c>
      <c r="G105" s="272">
        <v>2087550</v>
      </c>
      <c r="H105" s="273">
        <v>5.0467023357955689</v>
      </c>
      <c r="I105" s="274">
        <v>381900</v>
      </c>
      <c r="J105" s="174">
        <f t="shared" si="23"/>
        <v>2469450</v>
      </c>
      <c r="K105" s="272">
        <v>2379807</v>
      </c>
      <c r="L105" s="273">
        <v>5.0467023357955689</v>
      </c>
      <c r="M105" s="274">
        <v>400995</v>
      </c>
      <c r="N105" s="174">
        <f t="shared" si="24"/>
        <v>2780802</v>
      </c>
      <c r="O105" s="272">
        <v>2651189</v>
      </c>
      <c r="P105" s="273">
        <v>5.0467023357955689</v>
      </c>
      <c r="Q105" s="274">
        <v>393357</v>
      </c>
      <c r="R105" s="174">
        <f t="shared" si="25"/>
        <v>3044546</v>
      </c>
      <c r="S105" s="395">
        <f t="shared" si="16"/>
        <v>2587627.8198910002</v>
      </c>
    </row>
    <row r="106" spans="1:19" x14ac:dyDescent="0.25">
      <c r="A106" s="86">
        <v>94</v>
      </c>
      <c r="B106" s="87" t="s">
        <v>125</v>
      </c>
      <c r="C106" s="9">
        <v>560000</v>
      </c>
      <c r="D106" s="88">
        <v>4.1290451542649729</v>
      </c>
      <c r="E106" s="11">
        <v>300830.08233599993</v>
      </c>
      <c r="F106" s="172">
        <v>860830.08233599993</v>
      </c>
      <c r="G106" s="272">
        <v>667200</v>
      </c>
      <c r="H106" s="273">
        <v>4.1290451542649729</v>
      </c>
      <c r="I106" s="274">
        <v>312400</v>
      </c>
      <c r="J106" s="174">
        <f t="shared" si="23"/>
        <v>979600</v>
      </c>
      <c r="K106" s="272">
        <v>760608</v>
      </c>
      <c r="L106" s="273">
        <v>4.1290451542649729</v>
      </c>
      <c r="M106" s="274">
        <v>328020</v>
      </c>
      <c r="N106" s="174">
        <f t="shared" si="24"/>
        <v>1088628</v>
      </c>
      <c r="O106" s="272">
        <v>860688</v>
      </c>
      <c r="P106" s="273">
        <v>4.1290451542649729</v>
      </c>
      <c r="Q106" s="274">
        <v>324896</v>
      </c>
      <c r="R106" s="174">
        <f t="shared" si="25"/>
        <v>1185584</v>
      </c>
      <c r="S106" s="395">
        <f t="shared" si="16"/>
        <v>1028660.520584</v>
      </c>
    </row>
    <row r="107" spans="1:19" x14ac:dyDescent="0.25">
      <c r="A107" s="86">
        <v>95</v>
      </c>
      <c r="B107" s="87" t="s">
        <v>126</v>
      </c>
      <c r="C107" s="9">
        <v>1279000</v>
      </c>
      <c r="D107" s="88">
        <v>5.040157997132539</v>
      </c>
      <c r="E107" s="11">
        <v>689259.94273999985</v>
      </c>
      <c r="F107" s="172">
        <v>1968259.9427399999</v>
      </c>
      <c r="G107" s="272">
        <v>1960500</v>
      </c>
      <c r="H107" s="273">
        <v>5.040157997132539</v>
      </c>
      <c r="I107" s="274">
        <v>381400</v>
      </c>
      <c r="J107" s="174">
        <f t="shared" si="23"/>
        <v>2341900</v>
      </c>
      <c r="K107" s="272">
        <v>2195760</v>
      </c>
      <c r="L107" s="273">
        <v>5.040157997132539</v>
      </c>
      <c r="M107" s="274">
        <v>400470</v>
      </c>
      <c r="N107" s="174">
        <f t="shared" si="24"/>
        <v>2596230</v>
      </c>
      <c r="O107" s="272">
        <v>2332995</v>
      </c>
      <c r="P107" s="273">
        <v>5.040157997132539</v>
      </c>
      <c r="Q107" s="274">
        <v>400470</v>
      </c>
      <c r="R107" s="174">
        <f t="shared" si="25"/>
        <v>2733465</v>
      </c>
      <c r="S107" s="395">
        <f t="shared" si="16"/>
        <v>2409963.7356850002</v>
      </c>
    </row>
    <row r="108" spans="1:19" x14ac:dyDescent="0.25">
      <c r="A108" s="86">
        <v>96</v>
      </c>
      <c r="B108" s="87" t="s">
        <v>127</v>
      </c>
      <c r="C108" s="9">
        <v>294000</v>
      </c>
      <c r="D108" s="88">
        <v>5.04642757068709</v>
      </c>
      <c r="E108" s="11">
        <v>158677.39462399995</v>
      </c>
      <c r="F108" s="172">
        <v>452677.39462399995</v>
      </c>
      <c r="G108" s="272">
        <v>57000</v>
      </c>
      <c r="H108" s="273">
        <v>5.04642757068709</v>
      </c>
      <c r="I108" s="274">
        <v>381900</v>
      </c>
      <c r="J108" s="174">
        <f t="shared" si="23"/>
        <v>438900</v>
      </c>
      <c r="K108" s="272">
        <v>64980</v>
      </c>
      <c r="L108" s="273">
        <v>5.04642757068709</v>
      </c>
      <c r="M108" s="274">
        <v>393357</v>
      </c>
      <c r="N108" s="174">
        <f t="shared" si="24"/>
        <v>458337</v>
      </c>
      <c r="O108" s="272">
        <v>71820</v>
      </c>
      <c r="P108" s="273">
        <v>5.04642757068709</v>
      </c>
      <c r="Q108" s="274">
        <v>397176</v>
      </c>
      <c r="R108" s="174">
        <f t="shared" si="25"/>
        <v>468996</v>
      </c>
      <c r="S108" s="395">
        <f t="shared" si="16"/>
        <v>454727.59865599999</v>
      </c>
    </row>
    <row r="109" spans="1:19" x14ac:dyDescent="0.25">
      <c r="A109" s="86">
        <v>97</v>
      </c>
      <c r="B109" s="87" t="s">
        <v>128</v>
      </c>
      <c r="C109" s="9">
        <v>371000</v>
      </c>
      <c r="D109" s="88">
        <v>5.0463359889661179</v>
      </c>
      <c r="E109" s="11">
        <v>199989.72232399997</v>
      </c>
      <c r="F109" s="172">
        <v>570989.72232399997</v>
      </c>
      <c r="G109" s="272">
        <v>212250</v>
      </c>
      <c r="H109" s="273">
        <v>5.0463359889661179</v>
      </c>
      <c r="I109" s="274">
        <v>381900</v>
      </c>
      <c r="J109" s="174">
        <f t="shared" si="23"/>
        <v>594150</v>
      </c>
      <c r="K109" s="272">
        <v>239843</v>
      </c>
      <c r="L109" s="273">
        <v>5.0463359889661179</v>
      </c>
      <c r="M109" s="274">
        <v>393357</v>
      </c>
      <c r="N109" s="174">
        <f t="shared" si="24"/>
        <v>633200</v>
      </c>
      <c r="O109" s="272">
        <v>256823</v>
      </c>
      <c r="P109" s="273">
        <v>5.0463359889661179</v>
      </c>
      <c r="Q109" s="274">
        <v>397176</v>
      </c>
      <c r="R109" s="174">
        <f t="shared" si="25"/>
        <v>653999</v>
      </c>
      <c r="S109" s="395">
        <f t="shared" si="16"/>
        <v>613084.68058099994</v>
      </c>
    </row>
    <row r="110" spans="1:19" x14ac:dyDescent="0.25">
      <c r="A110" s="86">
        <v>98</v>
      </c>
      <c r="B110" s="87" t="s">
        <v>130</v>
      </c>
      <c r="C110" s="9">
        <v>528000</v>
      </c>
      <c r="D110" s="88">
        <v>9.6337393292682929</v>
      </c>
      <c r="E110" s="11">
        <v>284899.95637200004</v>
      </c>
      <c r="F110" s="172">
        <v>812899.95637200004</v>
      </c>
      <c r="G110" s="272">
        <v>58800</v>
      </c>
      <c r="H110" s="273">
        <v>9.6337393292682929</v>
      </c>
      <c r="I110" s="274">
        <v>728900</v>
      </c>
      <c r="J110" s="174">
        <f t="shared" si="23"/>
        <v>787700</v>
      </c>
      <c r="K110" s="272">
        <v>69384</v>
      </c>
      <c r="L110" s="273">
        <v>9.6337393292682929</v>
      </c>
      <c r="M110" s="274">
        <v>758056</v>
      </c>
      <c r="N110" s="174">
        <f t="shared" si="24"/>
        <v>827440</v>
      </c>
      <c r="O110" s="272">
        <v>68208</v>
      </c>
      <c r="P110" s="273">
        <v>9.6337393292682929</v>
      </c>
      <c r="Q110" s="274">
        <v>758056</v>
      </c>
      <c r="R110" s="174">
        <f t="shared" si="25"/>
        <v>826264</v>
      </c>
      <c r="S110" s="395">
        <f t="shared" si="16"/>
        <v>813575.98909300007</v>
      </c>
    </row>
    <row r="111" spans="1:19" x14ac:dyDescent="0.25">
      <c r="A111" s="86">
        <v>99</v>
      </c>
      <c r="B111" s="87" t="s">
        <v>131</v>
      </c>
      <c r="C111" s="9">
        <v>412000</v>
      </c>
      <c r="D111" s="88">
        <v>5.0461528354958718</v>
      </c>
      <c r="E111" s="11">
        <v>221808.823844</v>
      </c>
      <c r="F111" s="172">
        <v>633808.823844</v>
      </c>
      <c r="G111" s="272">
        <v>285600</v>
      </c>
      <c r="H111" s="273">
        <v>5.0461528354958718</v>
      </c>
      <c r="I111" s="274">
        <v>381900</v>
      </c>
      <c r="J111" s="174">
        <f t="shared" si="23"/>
        <v>667500</v>
      </c>
      <c r="K111" s="272">
        <v>325584</v>
      </c>
      <c r="L111" s="273">
        <v>5.0461528354958718</v>
      </c>
      <c r="M111" s="274">
        <v>393357</v>
      </c>
      <c r="N111" s="174">
        <f t="shared" si="24"/>
        <v>718941</v>
      </c>
      <c r="O111" s="272">
        <v>339864</v>
      </c>
      <c r="P111" s="273">
        <v>5.0461528354958718</v>
      </c>
      <c r="Q111" s="274">
        <v>389538</v>
      </c>
      <c r="R111" s="174">
        <f t="shared" si="25"/>
        <v>729402</v>
      </c>
      <c r="S111" s="395">
        <f t="shared" si="16"/>
        <v>687412.95596099994</v>
      </c>
    </row>
    <row r="112" spans="1:19" x14ac:dyDescent="0.25">
      <c r="A112" s="86">
        <v>100</v>
      </c>
      <c r="B112" s="87" t="s">
        <v>464</v>
      </c>
      <c r="C112" s="15" t="s">
        <v>10</v>
      </c>
      <c r="D112" s="40">
        <v>3.3563624000000005</v>
      </c>
      <c r="E112" s="11">
        <v>218463.70954800001</v>
      </c>
      <c r="F112" s="172">
        <v>218463.70954800001</v>
      </c>
      <c r="G112" s="275" t="s">
        <v>10</v>
      </c>
      <c r="H112" s="204">
        <v>3.3563624000000005</v>
      </c>
      <c r="I112" s="278">
        <v>204900</v>
      </c>
      <c r="J112" s="174">
        <f>I112*1</f>
        <v>204900</v>
      </c>
      <c r="K112" s="275" t="s">
        <v>10</v>
      </c>
      <c r="L112" s="204">
        <v>3.3563624000000005</v>
      </c>
      <c r="M112" s="278">
        <v>213096</v>
      </c>
      <c r="N112" s="174">
        <f>M112*1</f>
        <v>213096</v>
      </c>
      <c r="O112" s="275" t="s">
        <v>10</v>
      </c>
      <c r="P112" s="204">
        <v>3.3563624000000005</v>
      </c>
      <c r="Q112" s="278">
        <v>213096</v>
      </c>
      <c r="R112" s="174">
        <f>Q112*1</f>
        <v>213096</v>
      </c>
      <c r="S112" s="395">
        <f t="shared" si="16"/>
        <v>212388.927387</v>
      </c>
    </row>
    <row r="113" spans="1:19" x14ac:dyDescent="0.25">
      <c r="A113" s="86">
        <v>101</v>
      </c>
      <c r="B113" s="87" t="s">
        <v>465</v>
      </c>
      <c r="C113" s="15" t="s">
        <v>10</v>
      </c>
      <c r="D113" s="40">
        <v>3.3563624000000005</v>
      </c>
      <c r="E113" s="11">
        <v>216742.04554800002</v>
      </c>
      <c r="F113" s="172">
        <v>216742.04554800002</v>
      </c>
      <c r="G113" s="275" t="s">
        <v>10</v>
      </c>
      <c r="H113" s="204">
        <v>3.3563624000000005</v>
      </c>
      <c r="I113" s="278">
        <v>204900</v>
      </c>
      <c r="J113" s="174">
        <f>I113*1</f>
        <v>204900</v>
      </c>
      <c r="K113" s="275" t="s">
        <v>10</v>
      </c>
      <c r="L113" s="204">
        <v>3.3563624000000005</v>
      </c>
      <c r="M113" s="278">
        <v>213096</v>
      </c>
      <c r="N113" s="174">
        <f>M113*1</f>
        <v>213096</v>
      </c>
      <c r="O113" s="275" t="s">
        <v>10</v>
      </c>
      <c r="P113" s="204">
        <v>3.3563624000000005</v>
      </c>
      <c r="Q113" s="278">
        <v>215145</v>
      </c>
      <c r="R113" s="174">
        <f>Q113*1</f>
        <v>215145</v>
      </c>
      <c r="S113" s="395">
        <f t="shared" si="16"/>
        <v>212470.76138700001</v>
      </c>
    </row>
    <row r="114" spans="1:19" x14ac:dyDescent="0.25">
      <c r="A114" s="3"/>
      <c r="B114" s="36" t="s">
        <v>132</v>
      </c>
      <c r="C114" s="5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1:19" x14ac:dyDescent="0.25">
      <c r="A115" s="86">
        <v>102</v>
      </c>
      <c r="B115" s="87" t="s">
        <v>133</v>
      </c>
      <c r="C115" s="15" t="s">
        <v>10</v>
      </c>
      <c r="D115" s="88">
        <v>9.6332148728836628</v>
      </c>
      <c r="E115" s="11">
        <v>750250.03754400008</v>
      </c>
      <c r="F115" s="172">
        <v>750250.03754400008</v>
      </c>
      <c r="G115" s="275" t="s">
        <v>10</v>
      </c>
      <c r="H115" s="273">
        <v>9.6332148728836628</v>
      </c>
      <c r="I115" s="274">
        <v>728900</v>
      </c>
      <c r="J115" s="174">
        <f>I115*1</f>
        <v>728900</v>
      </c>
      <c r="K115" s="275" t="s">
        <v>10</v>
      </c>
      <c r="L115" s="273">
        <v>9.6332148728836628</v>
      </c>
      <c r="M115" s="274">
        <v>772634</v>
      </c>
      <c r="N115" s="174">
        <f>M115*1</f>
        <v>772634</v>
      </c>
      <c r="O115" s="275" t="s">
        <v>10</v>
      </c>
      <c r="P115" s="273">
        <v>9.6332148728836628</v>
      </c>
      <c r="Q115" s="274">
        <v>758056</v>
      </c>
      <c r="R115" s="174">
        <f>Q115*1</f>
        <v>758056</v>
      </c>
      <c r="S115" s="395">
        <f t="shared" si="16"/>
        <v>752460.00938599999</v>
      </c>
    </row>
    <row r="116" spans="1:19" x14ac:dyDescent="0.25">
      <c r="A116" s="86">
        <v>103</v>
      </c>
      <c r="B116" s="87" t="s">
        <v>134</v>
      </c>
      <c r="C116" s="15" t="s">
        <v>10</v>
      </c>
      <c r="D116" s="88">
        <v>11.009188647746244</v>
      </c>
      <c r="E116" s="11">
        <v>857337.78530400002</v>
      </c>
      <c r="F116" s="172">
        <v>857337.78530400002</v>
      </c>
      <c r="G116" s="275" t="s">
        <v>10</v>
      </c>
      <c r="H116" s="273">
        <v>11.009188647746244</v>
      </c>
      <c r="I116" s="274">
        <v>833000</v>
      </c>
      <c r="J116" s="174">
        <f>I116*1</f>
        <v>833000</v>
      </c>
      <c r="K116" s="275" t="s">
        <v>10</v>
      </c>
      <c r="L116" s="273">
        <v>11.009188647746244</v>
      </c>
      <c r="M116" s="274">
        <v>882980</v>
      </c>
      <c r="N116" s="174">
        <f>M116*1</f>
        <v>882980</v>
      </c>
      <c r="O116" s="275" t="s">
        <v>10</v>
      </c>
      <c r="P116" s="273">
        <v>11.009188647746244</v>
      </c>
      <c r="Q116" s="274">
        <v>866320</v>
      </c>
      <c r="R116" s="174">
        <f>Q116*1</f>
        <v>866320</v>
      </c>
      <c r="S116" s="395">
        <f t="shared" si="16"/>
        <v>859909.44632600003</v>
      </c>
    </row>
    <row r="117" spans="1:19" x14ac:dyDescent="0.25">
      <c r="A117" s="86">
        <v>104</v>
      </c>
      <c r="B117" s="87" t="s">
        <v>135</v>
      </c>
      <c r="C117" s="9">
        <v>5121000</v>
      </c>
      <c r="D117" s="88">
        <v>2.9692661525340687</v>
      </c>
      <c r="E117" s="11">
        <v>2756760.5291560004</v>
      </c>
      <c r="F117" s="172">
        <v>7877760.5291560004</v>
      </c>
      <c r="G117" s="272">
        <v>9680400</v>
      </c>
      <c r="H117" s="273">
        <v>2.9692661525340687</v>
      </c>
      <c r="I117" s="274">
        <v>170300</v>
      </c>
      <c r="J117" s="174">
        <f t="shared" ref="J117:J123" si="26">G117+I117</f>
        <v>9850700</v>
      </c>
      <c r="K117" s="272">
        <v>11132460</v>
      </c>
      <c r="L117" s="273">
        <v>2.9692661525340687</v>
      </c>
      <c r="M117" s="274">
        <v>175409</v>
      </c>
      <c r="N117" s="174">
        <f t="shared" ref="N117:N123" si="27">K117+M117</f>
        <v>11307869</v>
      </c>
      <c r="O117" s="272">
        <v>11422872</v>
      </c>
      <c r="P117" s="273">
        <v>2.9692661525340687</v>
      </c>
      <c r="Q117" s="274">
        <v>173706</v>
      </c>
      <c r="R117" s="174">
        <f t="shared" ref="R117:R123" si="28">O117+Q117</f>
        <v>11596578</v>
      </c>
      <c r="S117" s="395">
        <f t="shared" si="16"/>
        <v>10158226.882289</v>
      </c>
    </row>
    <row r="118" spans="1:19" x14ac:dyDescent="0.25">
      <c r="A118" s="86">
        <v>105</v>
      </c>
      <c r="B118" s="87" t="s">
        <v>136</v>
      </c>
      <c r="C118" s="9">
        <v>585000</v>
      </c>
      <c r="D118" s="88">
        <v>2.0641479586281983</v>
      </c>
      <c r="E118" s="11">
        <v>315676.63851199998</v>
      </c>
      <c r="F118" s="172">
        <v>900676.63851199998</v>
      </c>
      <c r="G118" s="272">
        <v>1097100</v>
      </c>
      <c r="H118" s="273">
        <v>2.0641479586281983</v>
      </c>
      <c r="I118" s="274">
        <v>20200</v>
      </c>
      <c r="J118" s="174">
        <f t="shared" si="26"/>
        <v>1117300</v>
      </c>
      <c r="K118" s="272">
        <v>1261665</v>
      </c>
      <c r="L118" s="273">
        <v>2.0641479586281983</v>
      </c>
      <c r="M118" s="274">
        <v>20806</v>
      </c>
      <c r="N118" s="174">
        <f t="shared" si="27"/>
        <v>1282471</v>
      </c>
      <c r="O118" s="272">
        <v>1371375</v>
      </c>
      <c r="P118" s="273">
        <v>2.0641479586281983</v>
      </c>
      <c r="Q118" s="274">
        <v>20402</v>
      </c>
      <c r="R118" s="174">
        <f t="shared" si="28"/>
        <v>1391777</v>
      </c>
      <c r="S118" s="395">
        <f t="shared" si="16"/>
        <v>1173056.1596280001</v>
      </c>
    </row>
    <row r="119" spans="1:19" x14ac:dyDescent="0.25">
      <c r="A119" s="86">
        <v>106</v>
      </c>
      <c r="B119" s="87" t="s">
        <v>137</v>
      </c>
      <c r="C119" s="9">
        <v>583000</v>
      </c>
      <c r="D119" s="88">
        <v>2.0641105042550492</v>
      </c>
      <c r="E119" s="11">
        <v>314111.37714800006</v>
      </c>
      <c r="F119" s="172">
        <v>897111.37714800006</v>
      </c>
      <c r="G119" s="272">
        <v>917400</v>
      </c>
      <c r="H119" s="273">
        <v>2.0641105042550492</v>
      </c>
      <c r="I119" s="274">
        <v>156300</v>
      </c>
      <c r="J119" s="174">
        <f t="shared" si="26"/>
        <v>1073700</v>
      </c>
      <c r="K119" s="272">
        <v>1064184</v>
      </c>
      <c r="L119" s="273">
        <v>2.0641105042550492</v>
      </c>
      <c r="M119" s="274">
        <v>162552</v>
      </c>
      <c r="N119" s="174">
        <f t="shared" si="27"/>
        <v>1226736</v>
      </c>
      <c r="O119" s="272">
        <v>1110054</v>
      </c>
      <c r="P119" s="273">
        <v>2.0641105042550492</v>
      </c>
      <c r="Q119" s="274">
        <v>157863</v>
      </c>
      <c r="R119" s="174">
        <f t="shared" si="28"/>
        <v>1267917</v>
      </c>
      <c r="S119" s="395">
        <f t="shared" si="16"/>
        <v>1116366.0942870001</v>
      </c>
    </row>
    <row r="120" spans="1:19" x14ac:dyDescent="0.25">
      <c r="A120" s="86">
        <v>107</v>
      </c>
      <c r="B120" s="87" t="s">
        <v>138</v>
      </c>
      <c r="C120" s="9">
        <v>732000</v>
      </c>
      <c r="D120" s="88">
        <v>2.0640730512411092</v>
      </c>
      <c r="E120" s="11">
        <v>394233.24800000014</v>
      </c>
      <c r="F120" s="172">
        <v>1126233.2480000001</v>
      </c>
      <c r="G120" s="272">
        <v>1199550</v>
      </c>
      <c r="H120" s="273">
        <v>2.0640730512411092</v>
      </c>
      <c r="I120" s="274">
        <v>156300</v>
      </c>
      <c r="J120" s="174">
        <f t="shared" si="26"/>
        <v>1355850</v>
      </c>
      <c r="K120" s="272">
        <v>1367487</v>
      </c>
      <c r="L120" s="273">
        <v>2.0640730512411092</v>
      </c>
      <c r="M120" s="274">
        <v>162552</v>
      </c>
      <c r="N120" s="174">
        <f t="shared" si="27"/>
        <v>1530039</v>
      </c>
      <c r="O120" s="272">
        <v>1487442</v>
      </c>
      <c r="P120" s="273">
        <v>2.0640730512411092</v>
      </c>
      <c r="Q120" s="274">
        <v>164115</v>
      </c>
      <c r="R120" s="174">
        <f t="shared" si="28"/>
        <v>1651557</v>
      </c>
      <c r="S120" s="395">
        <f t="shared" si="16"/>
        <v>1415919.8119999999</v>
      </c>
    </row>
    <row r="121" spans="1:19" x14ac:dyDescent="0.25">
      <c r="A121" s="86">
        <v>108</v>
      </c>
      <c r="B121" s="87" t="s">
        <v>139</v>
      </c>
      <c r="C121" s="9">
        <v>1103000</v>
      </c>
      <c r="D121" s="88">
        <v>3.9087553716908903</v>
      </c>
      <c r="E121" s="11">
        <v>594628.41455200035</v>
      </c>
      <c r="F121" s="172">
        <v>1697628.4145520004</v>
      </c>
      <c r="G121" s="272">
        <v>1746450</v>
      </c>
      <c r="H121" s="273">
        <v>3.9087553716908903</v>
      </c>
      <c r="I121" s="274">
        <v>295900</v>
      </c>
      <c r="J121" s="174">
        <f t="shared" si="26"/>
        <v>2042350</v>
      </c>
      <c r="K121" s="272">
        <v>2043347</v>
      </c>
      <c r="L121" s="273">
        <v>3.9087553716908903</v>
      </c>
      <c r="M121" s="274">
        <v>304777</v>
      </c>
      <c r="N121" s="174">
        <f t="shared" si="27"/>
        <v>2348124</v>
      </c>
      <c r="O121" s="272">
        <v>2148134</v>
      </c>
      <c r="P121" s="273">
        <v>3.9087553716908903</v>
      </c>
      <c r="Q121" s="274">
        <v>298859</v>
      </c>
      <c r="R121" s="174">
        <f t="shared" si="28"/>
        <v>2446993</v>
      </c>
      <c r="S121" s="395">
        <f t="shared" si="16"/>
        <v>2133773.8536379999</v>
      </c>
    </row>
    <row r="122" spans="1:19" x14ac:dyDescent="0.25">
      <c r="A122" s="86">
        <v>109</v>
      </c>
      <c r="B122" s="87" t="s">
        <v>270</v>
      </c>
      <c r="C122" s="9">
        <v>973000</v>
      </c>
      <c r="D122" s="88">
        <v>2.0639981492905615</v>
      </c>
      <c r="E122" s="11">
        <v>524198.24811200006</v>
      </c>
      <c r="F122" s="172">
        <v>1497198.2481120001</v>
      </c>
      <c r="G122" s="272">
        <v>1657800</v>
      </c>
      <c r="H122" s="273">
        <v>2.0639981492905615</v>
      </c>
      <c r="I122" s="274">
        <v>156300</v>
      </c>
      <c r="J122" s="174">
        <f t="shared" si="26"/>
        <v>1814100</v>
      </c>
      <c r="K122" s="272">
        <v>1873314</v>
      </c>
      <c r="L122" s="273">
        <v>2.0639981492905615</v>
      </c>
      <c r="M122" s="274">
        <v>164115</v>
      </c>
      <c r="N122" s="174">
        <f t="shared" si="27"/>
        <v>2037429</v>
      </c>
      <c r="O122" s="272">
        <v>1939626</v>
      </c>
      <c r="P122" s="273">
        <v>2.0639981492905615</v>
      </c>
      <c r="Q122" s="274">
        <v>160989</v>
      </c>
      <c r="R122" s="174">
        <f t="shared" si="28"/>
        <v>2100615</v>
      </c>
      <c r="S122" s="395">
        <f t="shared" si="16"/>
        <v>1862335.5620280001</v>
      </c>
    </row>
    <row r="123" spans="1:19" x14ac:dyDescent="0.25">
      <c r="A123" s="86">
        <v>110</v>
      </c>
      <c r="B123" s="87" t="s">
        <v>140</v>
      </c>
      <c r="C123" s="9">
        <v>326000</v>
      </c>
      <c r="D123" s="88">
        <v>1.3759738002358706</v>
      </c>
      <c r="E123" s="11">
        <v>175341.41534400004</v>
      </c>
      <c r="F123" s="172">
        <v>501341.41534400004</v>
      </c>
      <c r="G123" s="272">
        <v>483000</v>
      </c>
      <c r="H123" s="273">
        <v>1.3759738002358706</v>
      </c>
      <c r="I123" s="274">
        <v>104200</v>
      </c>
      <c r="J123" s="174">
        <f t="shared" si="26"/>
        <v>587200</v>
      </c>
      <c r="K123" s="272">
        <v>550620</v>
      </c>
      <c r="L123" s="273">
        <v>1.3759738002358706</v>
      </c>
      <c r="M123" s="274">
        <v>109410</v>
      </c>
      <c r="N123" s="174">
        <f t="shared" si="27"/>
        <v>660030</v>
      </c>
      <c r="O123" s="272">
        <v>594090</v>
      </c>
      <c r="P123" s="273">
        <v>1.3759738002358706</v>
      </c>
      <c r="Q123" s="274">
        <v>108368</v>
      </c>
      <c r="R123" s="174">
        <f t="shared" si="28"/>
        <v>702458</v>
      </c>
      <c r="S123" s="395">
        <f t="shared" si="16"/>
        <v>612757.35383599997</v>
      </c>
    </row>
    <row r="124" spans="1:19" x14ac:dyDescent="0.25">
      <c r="A124" s="86">
        <v>111</v>
      </c>
      <c r="B124" s="87" t="s">
        <v>141</v>
      </c>
      <c r="C124" s="15" t="s">
        <v>10</v>
      </c>
      <c r="D124" s="88">
        <v>8.0263682052398586</v>
      </c>
      <c r="E124" s="11">
        <v>631872.22702800005</v>
      </c>
      <c r="F124" s="172">
        <v>631872.22702800005</v>
      </c>
      <c r="G124" s="275" t="s">
        <v>10</v>
      </c>
      <c r="H124" s="273">
        <v>8.0263682052398586</v>
      </c>
      <c r="I124" s="274">
        <v>607500</v>
      </c>
      <c r="J124" s="174">
        <f>I124*1</f>
        <v>607500</v>
      </c>
      <c r="K124" s="275" t="s">
        <v>10</v>
      </c>
      <c r="L124" s="273">
        <v>8.0263682052398586</v>
      </c>
      <c r="M124" s="274">
        <v>631800</v>
      </c>
      <c r="N124" s="174">
        <f>M124*1</f>
        <v>631800</v>
      </c>
      <c r="O124" s="275" t="s">
        <v>10</v>
      </c>
      <c r="P124" s="273">
        <v>8.0263682052398586</v>
      </c>
      <c r="Q124" s="274">
        <v>631800</v>
      </c>
      <c r="R124" s="174">
        <f>Q124*1</f>
        <v>631800</v>
      </c>
      <c r="S124" s="395">
        <f t="shared" si="16"/>
        <v>625743.05675700004</v>
      </c>
    </row>
    <row r="125" spans="1:19" x14ac:dyDescent="0.25">
      <c r="A125" s="86">
        <v>112</v>
      </c>
      <c r="B125" s="87" t="s">
        <v>142</v>
      </c>
      <c r="C125" s="15" t="s">
        <v>10</v>
      </c>
      <c r="D125" s="88">
        <v>8.0262225810548475</v>
      </c>
      <c r="E125" s="11">
        <v>411024.97872799996</v>
      </c>
      <c r="F125" s="172">
        <v>411024.97872799996</v>
      </c>
      <c r="G125" s="275" t="s">
        <v>10</v>
      </c>
      <c r="H125" s="273">
        <v>8.0262225810548475</v>
      </c>
      <c r="I125" s="274">
        <v>392400</v>
      </c>
      <c r="J125" s="174">
        <f>I125*1</f>
        <v>392400</v>
      </c>
      <c r="K125" s="275" t="s">
        <v>10</v>
      </c>
      <c r="L125" s="273">
        <v>8.0262225810548475</v>
      </c>
      <c r="M125" s="274">
        <v>412020</v>
      </c>
      <c r="N125" s="174">
        <f>M125*1</f>
        <v>412020</v>
      </c>
      <c r="O125" s="275" t="s">
        <v>10</v>
      </c>
      <c r="P125" s="273">
        <v>8.0262225810548475</v>
      </c>
      <c r="Q125" s="274">
        <v>396324</v>
      </c>
      <c r="R125" s="174">
        <f>Q125*1</f>
        <v>396324</v>
      </c>
      <c r="S125" s="395">
        <f t="shared" si="16"/>
        <v>402942.24468200002</v>
      </c>
    </row>
    <row r="126" spans="1:19" x14ac:dyDescent="0.25">
      <c r="A126" s="86">
        <v>113</v>
      </c>
      <c r="B126" s="87" t="s">
        <v>143</v>
      </c>
      <c r="C126" s="9">
        <v>531000</v>
      </c>
      <c r="D126" s="88">
        <v>2.0638483616967238</v>
      </c>
      <c r="E126" s="11">
        <v>286272.90708000003</v>
      </c>
      <c r="F126" s="172">
        <v>817272.90708000003</v>
      </c>
      <c r="G126" s="272">
        <v>828300</v>
      </c>
      <c r="H126" s="273">
        <v>2.0638483616967238</v>
      </c>
      <c r="I126" s="274">
        <v>147900</v>
      </c>
      <c r="J126" s="174">
        <f t="shared" ref="J126:J165" si="29">G126+I126</f>
        <v>976200</v>
      </c>
      <c r="K126" s="272">
        <v>952545</v>
      </c>
      <c r="L126" s="273">
        <v>2.0638483616967238</v>
      </c>
      <c r="M126" s="274">
        <v>153816</v>
      </c>
      <c r="N126" s="174">
        <f t="shared" ref="N126:N165" si="30">K126+M126</f>
        <v>1106361</v>
      </c>
      <c r="O126" s="272">
        <v>1010526</v>
      </c>
      <c r="P126" s="273">
        <v>2.0638483616967238</v>
      </c>
      <c r="Q126" s="274">
        <v>155295</v>
      </c>
      <c r="R126" s="174">
        <f t="shared" ref="R126:R165" si="31">O126+Q126</f>
        <v>1165821</v>
      </c>
      <c r="S126" s="395">
        <f t="shared" si="16"/>
        <v>1016413.7267700001</v>
      </c>
    </row>
    <row r="127" spans="1:19" x14ac:dyDescent="0.25">
      <c r="A127" s="86">
        <v>114</v>
      </c>
      <c r="B127" s="87" t="s">
        <v>144</v>
      </c>
      <c r="C127" s="9">
        <v>472000</v>
      </c>
      <c r="D127" s="88">
        <v>7.337994375805077</v>
      </c>
      <c r="E127" s="11">
        <v>254230.27458799991</v>
      </c>
      <c r="F127" s="172">
        <v>726230.27458799991</v>
      </c>
      <c r="G127" s="272">
        <v>178650</v>
      </c>
      <c r="H127" s="273">
        <v>7.337994375805077</v>
      </c>
      <c r="I127" s="274">
        <v>555300</v>
      </c>
      <c r="J127" s="174">
        <f t="shared" si="29"/>
        <v>733950</v>
      </c>
      <c r="K127" s="272">
        <v>201875</v>
      </c>
      <c r="L127" s="273">
        <v>7.337994375805077</v>
      </c>
      <c r="M127" s="274">
        <v>577512</v>
      </c>
      <c r="N127" s="174">
        <f t="shared" si="30"/>
        <v>779387</v>
      </c>
      <c r="O127" s="272">
        <v>230459</v>
      </c>
      <c r="P127" s="273">
        <v>7.337994375805077</v>
      </c>
      <c r="Q127" s="274">
        <v>566406</v>
      </c>
      <c r="R127" s="174">
        <f t="shared" si="31"/>
        <v>796865</v>
      </c>
      <c r="S127" s="395">
        <f t="shared" si="16"/>
        <v>759108.06864700001</v>
      </c>
    </row>
    <row r="128" spans="1:19" x14ac:dyDescent="0.25">
      <c r="A128" s="86">
        <v>115</v>
      </c>
      <c r="B128" s="87" t="s">
        <v>145</v>
      </c>
      <c r="C128" s="9">
        <v>788000</v>
      </c>
      <c r="D128" s="88">
        <v>11.006791872278665</v>
      </c>
      <c r="E128" s="11">
        <v>423921.60051200003</v>
      </c>
      <c r="F128" s="172">
        <v>1211921.600512</v>
      </c>
      <c r="G128" s="272">
        <v>435600</v>
      </c>
      <c r="H128" s="273">
        <v>11.006791872278665</v>
      </c>
      <c r="I128" s="274">
        <v>833000</v>
      </c>
      <c r="J128" s="174">
        <f t="shared" si="29"/>
        <v>1268600</v>
      </c>
      <c r="K128" s="272">
        <v>505296</v>
      </c>
      <c r="L128" s="273">
        <v>11.006791872278665</v>
      </c>
      <c r="M128" s="274">
        <v>874650</v>
      </c>
      <c r="N128" s="174">
        <f t="shared" si="30"/>
        <v>1379946</v>
      </c>
      <c r="O128" s="272">
        <v>535788</v>
      </c>
      <c r="P128" s="273">
        <v>11.006791872278665</v>
      </c>
      <c r="Q128" s="274">
        <v>841330</v>
      </c>
      <c r="R128" s="174">
        <f t="shared" si="31"/>
        <v>1377118</v>
      </c>
      <c r="S128" s="395">
        <f t="shared" si="16"/>
        <v>1309396.400128</v>
      </c>
    </row>
    <row r="129" spans="1:19" x14ac:dyDescent="0.25">
      <c r="A129" s="86">
        <v>116</v>
      </c>
      <c r="B129" s="87" t="s">
        <v>146</v>
      </c>
      <c r="C129" s="9">
        <v>1583000</v>
      </c>
      <c r="D129" s="88">
        <v>7.3377281253968549</v>
      </c>
      <c r="E129" s="11">
        <v>852874.87191999983</v>
      </c>
      <c r="F129" s="172">
        <v>2435874.8719199998</v>
      </c>
      <c r="G129" s="272">
        <v>2570250</v>
      </c>
      <c r="H129" s="273">
        <v>7.3377281253968549</v>
      </c>
      <c r="I129" s="274">
        <v>374800</v>
      </c>
      <c r="J129" s="174">
        <f t="shared" si="29"/>
        <v>2945050</v>
      </c>
      <c r="K129" s="272">
        <v>2930085</v>
      </c>
      <c r="L129" s="273">
        <v>7.3377281253968549</v>
      </c>
      <c r="M129" s="274">
        <v>393540</v>
      </c>
      <c r="N129" s="174">
        <f t="shared" si="30"/>
        <v>3323625</v>
      </c>
      <c r="O129" s="272">
        <v>3238515</v>
      </c>
      <c r="P129" s="273">
        <v>7.3377281253968549</v>
      </c>
      <c r="Q129" s="274">
        <v>378548</v>
      </c>
      <c r="R129" s="174">
        <f t="shared" si="31"/>
        <v>3617063</v>
      </c>
      <c r="S129" s="395">
        <f t="shared" si="16"/>
        <v>3080403.2179800002</v>
      </c>
    </row>
    <row r="130" spans="1:19" x14ac:dyDescent="0.25">
      <c r="A130" s="86">
        <v>117</v>
      </c>
      <c r="B130" s="87" t="s">
        <v>147</v>
      </c>
      <c r="C130" s="9">
        <v>489000</v>
      </c>
      <c r="D130" s="88">
        <v>2.0636985958419505</v>
      </c>
      <c r="E130" s="11">
        <v>262636.944716</v>
      </c>
      <c r="F130" s="172">
        <v>751636.944716</v>
      </c>
      <c r="G130" s="272">
        <v>775500</v>
      </c>
      <c r="H130" s="273">
        <v>2.0636985958419505</v>
      </c>
      <c r="I130" s="274">
        <v>119600</v>
      </c>
      <c r="J130" s="174">
        <f t="shared" si="29"/>
        <v>895100</v>
      </c>
      <c r="K130" s="272">
        <v>899580</v>
      </c>
      <c r="L130" s="273">
        <v>2.0636985958419505</v>
      </c>
      <c r="M130" s="274">
        <v>125580</v>
      </c>
      <c r="N130" s="174">
        <f t="shared" si="30"/>
        <v>1025160</v>
      </c>
      <c r="O130" s="272">
        <v>961620</v>
      </c>
      <c r="P130" s="273">
        <v>2.0636985958419505</v>
      </c>
      <c r="Q130" s="274">
        <v>125580</v>
      </c>
      <c r="R130" s="174">
        <f t="shared" si="31"/>
        <v>1087200</v>
      </c>
      <c r="S130" s="395">
        <f t="shared" si="16"/>
        <v>939774.236179</v>
      </c>
    </row>
    <row r="131" spans="1:19" x14ac:dyDescent="0.25">
      <c r="A131" s="86">
        <v>118</v>
      </c>
      <c r="B131" s="87" t="s">
        <v>148</v>
      </c>
      <c r="C131" s="9">
        <v>645000</v>
      </c>
      <c r="D131" s="88">
        <v>2.0636611577744319</v>
      </c>
      <c r="E131" s="11">
        <v>347805.17862399993</v>
      </c>
      <c r="F131" s="172">
        <v>992805.17862399993</v>
      </c>
      <c r="G131" s="272">
        <v>1032600</v>
      </c>
      <c r="H131" s="273">
        <v>2.0636611577744319</v>
      </c>
      <c r="I131" s="274">
        <v>156300</v>
      </c>
      <c r="J131" s="174">
        <f t="shared" si="29"/>
        <v>1188900</v>
      </c>
      <c r="K131" s="272">
        <v>1156512</v>
      </c>
      <c r="L131" s="273">
        <v>2.0636611577744319</v>
      </c>
      <c r="M131" s="274">
        <v>162552</v>
      </c>
      <c r="N131" s="174">
        <f t="shared" si="30"/>
        <v>1319064</v>
      </c>
      <c r="O131" s="272">
        <v>1321728</v>
      </c>
      <c r="P131" s="273">
        <v>2.0636611577744319</v>
      </c>
      <c r="Q131" s="274">
        <v>164115</v>
      </c>
      <c r="R131" s="174">
        <f t="shared" si="31"/>
        <v>1485843</v>
      </c>
      <c r="S131" s="395">
        <f t="shared" si="16"/>
        <v>1246653.0446560001</v>
      </c>
    </row>
    <row r="132" spans="1:19" x14ac:dyDescent="0.25">
      <c r="A132" s="86">
        <v>119</v>
      </c>
      <c r="B132" s="87" t="s">
        <v>149</v>
      </c>
      <c r="C132" s="9">
        <v>3397000</v>
      </c>
      <c r="D132" s="88">
        <v>4.1272474421304697</v>
      </c>
      <c r="E132" s="11">
        <v>1828570.8360239994</v>
      </c>
      <c r="F132" s="172">
        <v>5225570.8360239994</v>
      </c>
      <c r="G132" s="272">
        <v>6127650</v>
      </c>
      <c r="H132" s="273">
        <v>4.1272474421304697</v>
      </c>
      <c r="I132" s="274">
        <v>312400</v>
      </c>
      <c r="J132" s="174">
        <f t="shared" si="29"/>
        <v>6440050</v>
      </c>
      <c r="K132" s="272">
        <v>6924245</v>
      </c>
      <c r="L132" s="273">
        <v>4.1272474421304697</v>
      </c>
      <c r="M132" s="274">
        <v>331144</v>
      </c>
      <c r="N132" s="174">
        <f t="shared" si="30"/>
        <v>7255389</v>
      </c>
      <c r="O132" s="272">
        <v>7169351</v>
      </c>
      <c r="P132" s="273">
        <v>4.1272474421304697</v>
      </c>
      <c r="Q132" s="274">
        <v>324896</v>
      </c>
      <c r="R132" s="174">
        <f t="shared" si="31"/>
        <v>7494247</v>
      </c>
      <c r="S132" s="395">
        <f t="shared" si="16"/>
        <v>6603814.2090060003</v>
      </c>
    </row>
    <row r="133" spans="1:19" x14ac:dyDescent="0.25">
      <c r="A133" s="86">
        <v>120</v>
      </c>
      <c r="B133" s="87" t="s">
        <v>150</v>
      </c>
      <c r="C133" s="9">
        <v>1648000</v>
      </c>
      <c r="D133" s="88">
        <v>14.832773057596373</v>
      </c>
      <c r="E133" s="11">
        <v>887423.5249560005</v>
      </c>
      <c r="F133" s="172">
        <v>2535423.5249560005</v>
      </c>
      <c r="G133" s="272">
        <v>2014200</v>
      </c>
      <c r="H133" s="273">
        <v>14.832773057596373</v>
      </c>
      <c r="I133" s="274">
        <v>889200</v>
      </c>
      <c r="J133" s="174">
        <f t="shared" si="29"/>
        <v>2903400</v>
      </c>
      <c r="K133" s="272">
        <v>2255904</v>
      </c>
      <c r="L133" s="273">
        <v>14.832773057596373</v>
      </c>
      <c r="M133" s="274">
        <v>933660</v>
      </c>
      <c r="N133" s="174">
        <f t="shared" si="30"/>
        <v>3189564</v>
      </c>
      <c r="O133" s="272">
        <v>2477466</v>
      </c>
      <c r="P133" s="273">
        <v>14.832773057596373</v>
      </c>
      <c r="Q133" s="274">
        <v>898092</v>
      </c>
      <c r="R133" s="174">
        <f t="shared" si="31"/>
        <v>3375558</v>
      </c>
      <c r="S133" s="395">
        <f t="shared" si="16"/>
        <v>3000986.3812390002</v>
      </c>
    </row>
    <row r="134" spans="1:19" x14ac:dyDescent="0.25">
      <c r="A134" s="86">
        <v>121</v>
      </c>
      <c r="B134" s="87" t="s">
        <v>151</v>
      </c>
      <c r="C134" s="9">
        <v>538000</v>
      </c>
      <c r="D134" s="88">
        <v>9.6298946413670503</v>
      </c>
      <c r="E134" s="11">
        <v>288933.62281600002</v>
      </c>
      <c r="F134" s="172">
        <v>826933.62281600002</v>
      </c>
      <c r="G134" s="272">
        <v>252750</v>
      </c>
      <c r="H134" s="273">
        <v>9.6298946413670503</v>
      </c>
      <c r="I134" s="274">
        <v>592900</v>
      </c>
      <c r="J134" s="174">
        <f t="shared" si="29"/>
        <v>845650</v>
      </c>
      <c r="K134" s="272">
        <v>285608</v>
      </c>
      <c r="L134" s="273">
        <v>9.6298946413670503</v>
      </c>
      <c r="M134" s="274">
        <v>616616</v>
      </c>
      <c r="N134" s="174">
        <f t="shared" si="30"/>
        <v>902224</v>
      </c>
      <c r="O134" s="272">
        <v>328575</v>
      </c>
      <c r="P134" s="273">
        <v>9.6298946413670503</v>
      </c>
      <c r="Q134" s="274">
        <v>622545</v>
      </c>
      <c r="R134" s="174">
        <f t="shared" si="31"/>
        <v>951120</v>
      </c>
      <c r="S134" s="395">
        <f t="shared" si="16"/>
        <v>881481.90570400003</v>
      </c>
    </row>
    <row r="135" spans="1:19" x14ac:dyDescent="0.25">
      <c r="A135" s="86">
        <v>122</v>
      </c>
      <c r="B135" s="87" t="s">
        <v>152</v>
      </c>
      <c r="C135" s="9">
        <v>528000</v>
      </c>
      <c r="D135" s="88">
        <v>6.4198133038257117</v>
      </c>
      <c r="E135" s="11">
        <v>284923.84739999997</v>
      </c>
      <c r="F135" s="172">
        <v>812923.84739999997</v>
      </c>
      <c r="G135" s="272">
        <v>378450</v>
      </c>
      <c r="H135" s="273">
        <v>6.4198133038257117</v>
      </c>
      <c r="I135" s="274">
        <v>486000</v>
      </c>
      <c r="J135" s="174">
        <f t="shared" si="29"/>
        <v>864450</v>
      </c>
      <c r="K135" s="272">
        <v>435218</v>
      </c>
      <c r="L135" s="273">
        <v>6.4198133038257117</v>
      </c>
      <c r="M135" s="274">
        <v>500580</v>
      </c>
      <c r="N135" s="174">
        <f t="shared" si="30"/>
        <v>935798</v>
      </c>
      <c r="O135" s="272">
        <v>488201</v>
      </c>
      <c r="P135" s="273">
        <v>6.4198133038257117</v>
      </c>
      <c r="Q135" s="274">
        <v>510300</v>
      </c>
      <c r="R135" s="174">
        <f t="shared" si="31"/>
        <v>998501</v>
      </c>
      <c r="S135" s="395">
        <f t="shared" ref="S135:S198" si="32">AVERAGE(N135,J135,F135,R135)</f>
        <v>902918.21184999996</v>
      </c>
    </row>
    <row r="136" spans="1:19" x14ac:dyDescent="0.25">
      <c r="A136" s="86">
        <v>123</v>
      </c>
      <c r="B136" s="87" t="s">
        <v>153</v>
      </c>
      <c r="C136" s="9">
        <v>3524000</v>
      </c>
      <c r="D136" s="88">
        <v>50.440475257582357</v>
      </c>
      <c r="E136" s="11">
        <v>1898186.8767639995</v>
      </c>
      <c r="F136" s="172">
        <v>5422186.8767639995</v>
      </c>
      <c r="G136" s="272">
        <v>1888650</v>
      </c>
      <c r="H136" s="273">
        <v>50.440475257582357</v>
      </c>
      <c r="I136" s="274">
        <v>3817700</v>
      </c>
      <c r="J136" s="174">
        <f t="shared" si="29"/>
        <v>5706350</v>
      </c>
      <c r="K136" s="272">
        <v>2190834</v>
      </c>
      <c r="L136" s="273">
        <v>50.440475257582357</v>
      </c>
      <c r="M136" s="274">
        <v>4046762</v>
      </c>
      <c r="N136" s="174">
        <f t="shared" si="30"/>
        <v>6237596</v>
      </c>
      <c r="O136" s="272">
        <v>2190834</v>
      </c>
      <c r="P136" s="273">
        <v>50.440475257582357</v>
      </c>
      <c r="Q136" s="274">
        <v>4008585</v>
      </c>
      <c r="R136" s="174">
        <f t="shared" si="31"/>
        <v>6199419</v>
      </c>
      <c r="S136" s="395">
        <f t="shared" si="32"/>
        <v>5891387.9691909999</v>
      </c>
    </row>
    <row r="137" spans="1:19" x14ac:dyDescent="0.25">
      <c r="A137" s="86">
        <v>124</v>
      </c>
      <c r="B137" s="87" t="s">
        <v>154</v>
      </c>
      <c r="C137" s="9">
        <v>2151000</v>
      </c>
      <c r="D137" s="88">
        <v>9.6293706034936264</v>
      </c>
      <c r="E137" s="11">
        <v>1158725.6382119996</v>
      </c>
      <c r="F137" s="172">
        <v>3309725.6382119996</v>
      </c>
      <c r="G137" s="272">
        <v>3216600</v>
      </c>
      <c r="H137" s="273">
        <v>9.6293706034936264</v>
      </c>
      <c r="I137" s="274">
        <v>728900</v>
      </c>
      <c r="J137" s="174">
        <f t="shared" si="29"/>
        <v>3945500</v>
      </c>
      <c r="K137" s="272">
        <v>3763422</v>
      </c>
      <c r="L137" s="273">
        <v>9.6293706034936264</v>
      </c>
      <c r="M137" s="274">
        <v>750767</v>
      </c>
      <c r="N137" s="174">
        <f t="shared" si="30"/>
        <v>4514189</v>
      </c>
      <c r="O137" s="272">
        <v>3988584</v>
      </c>
      <c r="P137" s="273">
        <v>9.6293706034936264</v>
      </c>
      <c r="Q137" s="274">
        <v>758056</v>
      </c>
      <c r="R137" s="174">
        <f t="shared" si="31"/>
        <v>4746640</v>
      </c>
      <c r="S137" s="395">
        <f t="shared" si="32"/>
        <v>4129013.6595529998</v>
      </c>
    </row>
    <row r="138" spans="1:19" x14ac:dyDescent="0.25">
      <c r="A138" s="86">
        <v>125</v>
      </c>
      <c r="B138" s="87" t="s">
        <v>155</v>
      </c>
      <c r="C138" s="9">
        <v>3627000</v>
      </c>
      <c r="D138" s="88">
        <v>50.438645383638679</v>
      </c>
      <c r="E138" s="11">
        <v>1952374.9416720001</v>
      </c>
      <c r="F138" s="172">
        <v>5579374.9416720001</v>
      </c>
      <c r="G138" s="272">
        <v>2081250</v>
      </c>
      <c r="H138" s="273">
        <v>50.438645383638679</v>
      </c>
      <c r="I138" s="274">
        <v>3817700</v>
      </c>
      <c r="J138" s="174">
        <f t="shared" si="29"/>
        <v>5898950</v>
      </c>
      <c r="K138" s="272">
        <v>2435063</v>
      </c>
      <c r="L138" s="273">
        <v>50.438645383638679</v>
      </c>
      <c r="M138" s="274">
        <v>4046762</v>
      </c>
      <c r="N138" s="174">
        <f t="shared" si="30"/>
        <v>6481825</v>
      </c>
      <c r="O138" s="272">
        <v>2518313</v>
      </c>
      <c r="P138" s="273">
        <v>50.438645383638679</v>
      </c>
      <c r="Q138" s="274">
        <v>3894054</v>
      </c>
      <c r="R138" s="174">
        <f t="shared" si="31"/>
        <v>6412367</v>
      </c>
      <c r="S138" s="395">
        <f t="shared" si="32"/>
        <v>6093129.2354180003</v>
      </c>
    </row>
    <row r="139" spans="1:19" x14ac:dyDescent="0.25">
      <c r="A139" s="86">
        <v>126</v>
      </c>
      <c r="B139" s="87" t="s">
        <v>156</v>
      </c>
      <c r="C139" s="9">
        <v>1793000</v>
      </c>
      <c r="D139" s="88">
        <v>4.12672340425532</v>
      </c>
      <c r="E139" s="11">
        <v>965017.1949959998</v>
      </c>
      <c r="F139" s="172">
        <v>2758017.1949959998</v>
      </c>
      <c r="G139" s="272">
        <v>3089100</v>
      </c>
      <c r="H139" s="273">
        <v>4.12672340425532</v>
      </c>
      <c r="I139" s="274">
        <v>296800</v>
      </c>
      <c r="J139" s="174">
        <f t="shared" si="29"/>
        <v>3385900</v>
      </c>
      <c r="K139" s="272">
        <v>3521574</v>
      </c>
      <c r="L139" s="273">
        <v>4.12672340425532</v>
      </c>
      <c r="M139" s="274">
        <v>314608</v>
      </c>
      <c r="N139" s="174">
        <f t="shared" si="30"/>
        <v>3836182</v>
      </c>
      <c r="O139" s="272">
        <v>4015830</v>
      </c>
      <c r="P139" s="273">
        <v>4.12672340425532</v>
      </c>
      <c r="Q139" s="274">
        <v>299768</v>
      </c>
      <c r="R139" s="174">
        <f t="shared" si="31"/>
        <v>4315598</v>
      </c>
      <c r="S139" s="395">
        <f t="shared" si="32"/>
        <v>3573924.2987489998</v>
      </c>
    </row>
    <row r="140" spans="1:19" x14ac:dyDescent="0.25">
      <c r="A140" s="86">
        <v>127</v>
      </c>
      <c r="B140" s="87" t="s">
        <v>157</v>
      </c>
      <c r="C140" s="9">
        <v>904000</v>
      </c>
      <c r="D140" s="88">
        <v>5.0436815642458113</v>
      </c>
      <c r="E140" s="11">
        <v>487403.72461999999</v>
      </c>
      <c r="F140" s="172">
        <v>1391403.72462</v>
      </c>
      <c r="G140" s="272">
        <v>1241250</v>
      </c>
      <c r="H140" s="273">
        <v>5.0436815642458113</v>
      </c>
      <c r="I140" s="274">
        <v>381900</v>
      </c>
      <c r="J140" s="174">
        <f t="shared" si="29"/>
        <v>1623150</v>
      </c>
      <c r="K140" s="272">
        <v>1390200</v>
      </c>
      <c r="L140" s="273">
        <v>5.0436815642458113</v>
      </c>
      <c r="M140" s="274">
        <v>404814</v>
      </c>
      <c r="N140" s="174">
        <f t="shared" si="30"/>
        <v>1795014</v>
      </c>
      <c r="O140" s="272">
        <v>1489500</v>
      </c>
      <c r="P140" s="273">
        <v>5.0436815642458113</v>
      </c>
      <c r="Q140" s="274">
        <v>385719</v>
      </c>
      <c r="R140" s="174">
        <f t="shared" si="31"/>
        <v>1875219</v>
      </c>
      <c r="S140" s="395">
        <f t="shared" si="32"/>
        <v>1671196.6811549999</v>
      </c>
    </row>
    <row r="141" spans="1:19" x14ac:dyDescent="0.25">
      <c r="A141" s="86">
        <v>128</v>
      </c>
      <c r="B141" s="87" t="s">
        <v>158</v>
      </c>
      <c r="C141" s="9">
        <v>2653000</v>
      </c>
      <c r="D141" s="88">
        <v>50.435900821649469</v>
      </c>
      <c r="E141" s="11">
        <v>1428270.7954760003</v>
      </c>
      <c r="F141" s="172">
        <v>4081270.7954760003</v>
      </c>
      <c r="G141" s="272">
        <v>204000</v>
      </c>
      <c r="H141" s="273">
        <v>50.435900821649469</v>
      </c>
      <c r="I141" s="274">
        <v>3817700</v>
      </c>
      <c r="J141" s="174">
        <f t="shared" si="29"/>
        <v>4021700</v>
      </c>
      <c r="K141" s="272">
        <v>234600</v>
      </c>
      <c r="L141" s="273">
        <v>50.435900821649469</v>
      </c>
      <c r="M141" s="274">
        <v>4008585</v>
      </c>
      <c r="N141" s="174">
        <f t="shared" si="30"/>
        <v>4243185</v>
      </c>
      <c r="O141" s="272">
        <v>255000</v>
      </c>
      <c r="P141" s="273">
        <v>50.435900821649469</v>
      </c>
      <c r="Q141" s="274">
        <v>3855877</v>
      </c>
      <c r="R141" s="174">
        <f t="shared" si="31"/>
        <v>4110877</v>
      </c>
      <c r="S141" s="395">
        <f t="shared" si="32"/>
        <v>4114258.1988690002</v>
      </c>
    </row>
    <row r="142" spans="1:19" x14ac:dyDescent="0.25">
      <c r="A142" s="86">
        <v>129</v>
      </c>
      <c r="B142" s="87" t="s">
        <v>475</v>
      </c>
      <c r="C142" s="9">
        <v>2651000</v>
      </c>
      <c r="D142" s="88">
        <v>50.434986034026196</v>
      </c>
      <c r="E142" s="11">
        <v>1428183.885084</v>
      </c>
      <c r="F142" s="172">
        <v>4079183.885084</v>
      </c>
      <c r="G142" s="272">
        <v>193500</v>
      </c>
      <c r="H142" s="273">
        <v>50.434986034026196</v>
      </c>
      <c r="I142" s="274">
        <v>3817700</v>
      </c>
      <c r="J142" s="174">
        <f t="shared" si="29"/>
        <v>4011200</v>
      </c>
      <c r="K142" s="272">
        <v>216720</v>
      </c>
      <c r="L142" s="273">
        <v>50.434986034026196</v>
      </c>
      <c r="M142" s="274">
        <v>3970408</v>
      </c>
      <c r="N142" s="174">
        <f t="shared" si="30"/>
        <v>4187128</v>
      </c>
      <c r="O142" s="272">
        <v>241875</v>
      </c>
      <c r="P142" s="273">
        <v>50.434986034026196</v>
      </c>
      <c r="Q142" s="274">
        <v>3970408</v>
      </c>
      <c r="R142" s="174">
        <f t="shared" si="31"/>
        <v>4212283</v>
      </c>
      <c r="S142" s="395">
        <f t="shared" si="32"/>
        <v>4122448.7212709999</v>
      </c>
    </row>
    <row r="143" spans="1:19" x14ac:dyDescent="0.25">
      <c r="A143" s="86">
        <v>130</v>
      </c>
      <c r="B143" s="87" t="s">
        <v>161</v>
      </c>
      <c r="C143" s="9">
        <v>1494000</v>
      </c>
      <c r="D143" s="88">
        <v>14.830082793144102</v>
      </c>
      <c r="E143" s="11">
        <v>803714.59579199972</v>
      </c>
      <c r="F143" s="172">
        <v>2297714.5957919997</v>
      </c>
      <c r="G143" s="272">
        <v>1425450</v>
      </c>
      <c r="H143" s="273">
        <v>14.830082793144102</v>
      </c>
      <c r="I143" s="274">
        <v>1122600</v>
      </c>
      <c r="J143" s="174">
        <f t="shared" si="29"/>
        <v>2548050</v>
      </c>
      <c r="K143" s="272">
        <v>1653522</v>
      </c>
      <c r="L143" s="273">
        <v>14.830082793144102</v>
      </c>
      <c r="M143" s="274">
        <v>1178730</v>
      </c>
      <c r="N143" s="174">
        <f t="shared" si="30"/>
        <v>2832252</v>
      </c>
      <c r="O143" s="272">
        <v>1853085</v>
      </c>
      <c r="P143" s="273">
        <v>14.830082793144102</v>
      </c>
      <c r="Q143" s="274">
        <v>1178730</v>
      </c>
      <c r="R143" s="174">
        <f t="shared" si="31"/>
        <v>3031815</v>
      </c>
      <c r="S143" s="395">
        <f t="shared" si="32"/>
        <v>2677457.8989479998</v>
      </c>
    </row>
    <row r="144" spans="1:19" x14ac:dyDescent="0.25">
      <c r="A144" s="86">
        <v>131</v>
      </c>
      <c r="B144" s="87" t="s">
        <v>162</v>
      </c>
      <c r="C144" s="9">
        <v>1154000</v>
      </c>
      <c r="D144" s="88">
        <v>9.6281480702263504</v>
      </c>
      <c r="E144" s="11">
        <v>621644.20339599997</v>
      </c>
      <c r="F144" s="172">
        <v>1775644.203396</v>
      </c>
      <c r="G144" s="272">
        <v>1278000</v>
      </c>
      <c r="H144" s="273">
        <v>9.6281480702263504</v>
      </c>
      <c r="I144" s="274">
        <v>728900</v>
      </c>
      <c r="J144" s="174">
        <f t="shared" si="29"/>
        <v>2006900</v>
      </c>
      <c r="K144" s="272">
        <v>1469700</v>
      </c>
      <c r="L144" s="273">
        <v>9.6281480702263504</v>
      </c>
      <c r="M144" s="274">
        <v>758056</v>
      </c>
      <c r="N144" s="174">
        <f t="shared" si="30"/>
        <v>2227756</v>
      </c>
      <c r="O144" s="272">
        <v>1635840</v>
      </c>
      <c r="P144" s="273">
        <v>9.6281480702263504</v>
      </c>
      <c r="Q144" s="274">
        <v>750767</v>
      </c>
      <c r="R144" s="174">
        <f t="shared" si="31"/>
        <v>2386607</v>
      </c>
      <c r="S144" s="395">
        <f t="shared" si="32"/>
        <v>2099226.800849</v>
      </c>
    </row>
    <row r="145" spans="1:19" x14ac:dyDescent="0.25">
      <c r="A145" s="86">
        <v>132</v>
      </c>
      <c r="B145" s="87" t="s">
        <v>163</v>
      </c>
      <c r="C145" s="9">
        <v>634000</v>
      </c>
      <c r="D145" s="88">
        <v>9.6279734479569079</v>
      </c>
      <c r="E145" s="11">
        <v>342044.78134800005</v>
      </c>
      <c r="F145" s="172">
        <v>976044.78134800005</v>
      </c>
      <c r="G145" s="272">
        <v>273600</v>
      </c>
      <c r="H145" s="273">
        <v>9.6279734479569079</v>
      </c>
      <c r="I145" s="274">
        <v>728900</v>
      </c>
      <c r="J145" s="174">
        <f t="shared" si="29"/>
        <v>1002500</v>
      </c>
      <c r="K145" s="272">
        <v>311904</v>
      </c>
      <c r="L145" s="273">
        <v>9.6279734479569079</v>
      </c>
      <c r="M145" s="274">
        <v>765345</v>
      </c>
      <c r="N145" s="174">
        <f t="shared" si="30"/>
        <v>1077249</v>
      </c>
      <c r="O145" s="272">
        <v>336528</v>
      </c>
      <c r="P145" s="273">
        <v>9.6279734479569079</v>
      </c>
      <c r="Q145" s="274">
        <v>750767</v>
      </c>
      <c r="R145" s="174">
        <f t="shared" si="31"/>
        <v>1087295</v>
      </c>
      <c r="S145" s="395">
        <f t="shared" si="32"/>
        <v>1035772.1953370001</v>
      </c>
    </row>
    <row r="146" spans="1:19" x14ac:dyDescent="0.25">
      <c r="A146" s="86">
        <v>133</v>
      </c>
      <c r="B146" s="87" t="s">
        <v>164</v>
      </c>
      <c r="C146" s="9">
        <v>391000</v>
      </c>
      <c r="D146" s="88">
        <v>5.0431327215350583</v>
      </c>
      <c r="E146" s="11">
        <v>211274.89893200004</v>
      </c>
      <c r="F146" s="172">
        <v>602274.89893200004</v>
      </c>
      <c r="G146" s="272">
        <v>301950</v>
      </c>
      <c r="H146" s="273">
        <v>5.0431327215350583</v>
      </c>
      <c r="I146" s="274">
        <v>341600</v>
      </c>
      <c r="J146" s="174">
        <f t="shared" si="29"/>
        <v>643550</v>
      </c>
      <c r="K146" s="272">
        <v>353282</v>
      </c>
      <c r="L146" s="273">
        <v>5.0431327215350583</v>
      </c>
      <c r="M146" s="274">
        <v>355264</v>
      </c>
      <c r="N146" s="174">
        <f t="shared" si="30"/>
        <v>708546</v>
      </c>
      <c r="O146" s="272">
        <v>365360</v>
      </c>
      <c r="P146" s="273">
        <v>5.0431327215350583</v>
      </c>
      <c r="Q146" s="274">
        <v>358680</v>
      </c>
      <c r="R146" s="174">
        <f t="shared" si="31"/>
        <v>724040</v>
      </c>
      <c r="S146" s="395">
        <f t="shared" si="32"/>
        <v>669602.72473300004</v>
      </c>
    </row>
    <row r="147" spans="1:19" x14ac:dyDescent="0.25">
      <c r="A147" s="86">
        <v>134</v>
      </c>
      <c r="B147" s="87" t="s">
        <v>166</v>
      </c>
      <c r="C147" s="9">
        <v>410000</v>
      </c>
      <c r="D147" s="88">
        <v>2.7507497778342009</v>
      </c>
      <c r="E147" s="11">
        <v>220938.86424800009</v>
      </c>
      <c r="F147" s="172">
        <v>630938.86424800009</v>
      </c>
      <c r="G147" s="272">
        <v>517800</v>
      </c>
      <c r="H147" s="273">
        <v>2.7507497778342009</v>
      </c>
      <c r="I147" s="274">
        <v>202300</v>
      </c>
      <c r="J147" s="174">
        <f t="shared" si="29"/>
        <v>720100</v>
      </c>
      <c r="K147" s="272">
        <v>595470</v>
      </c>
      <c r="L147" s="273">
        <v>2.7507497778342009</v>
      </c>
      <c r="M147" s="274">
        <v>212415</v>
      </c>
      <c r="N147" s="174">
        <f t="shared" si="30"/>
        <v>807885</v>
      </c>
      <c r="O147" s="272">
        <v>657606</v>
      </c>
      <c r="P147" s="273">
        <v>2.7507497778342009</v>
      </c>
      <c r="Q147" s="274">
        <v>206346</v>
      </c>
      <c r="R147" s="174">
        <f t="shared" si="31"/>
        <v>863952</v>
      </c>
      <c r="S147" s="395">
        <f t="shared" si="32"/>
        <v>755718.96606200002</v>
      </c>
    </row>
    <row r="148" spans="1:19" x14ac:dyDescent="0.25">
      <c r="A148" s="86">
        <v>135</v>
      </c>
      <c r="B148" s="87" t="s">
        <v>167</v>
      </c>
      <c r="C148" s="9">
        <v>550000</v>
      </c>
      <c r="D148" s="88">
        <v>9.6274496191512533</v>
      </c>
      <c r="E148" s="11">
        <v>295965.7016439999</v>
      </c>
      <c r="F148" s="172">
        <v>845965.7016439999</v>
      </c>
      <c r="G148" s="272">
        <v>107550</v>
      </c>
      <c r="H148" s="273">
        <v>9.6274496191512533</v>
      </c>
      <c r="I148" s="274">
        <v>728900</v>
      </c>
      <c r="J148" s="174">
        <f t="shared" si="29"/>
        <v>836450</v>
      </c>
      <c r="K148" s="272">
        <v>124758</v>
      </c>
      <c r="L148" s="273">
        <v>9.6274496191512533</v>
      </c>
      <c r="M148" s="274">
        <v>772634</v>
      </c>
      <c r="N148" s="174">
        <f t="shared" si="30"/>
        <v>897392</v>
      </c>
      <c r="O148" s="272">
        <v>129060</v>
      </c>
      <c r="P148" s="273">
        <v>9.6274496191512533</v>
      </c>
      <c r="Q148" s="274">
        <v>743478</v>
      </c>
      <c r="R148" s="174">
        <f t="shared" si="31"/>
        <v>872538</v>
      </c>
      <c r="S148" s="395">
        <f t="shared" si="32"/>
        <v>863086.42541099992</v>
      </c>
    </row>
    <row r="149" spans="1:19" x14ac:dyDescent="0.25">
      <c r="A149" s="86">
        <v>136</v>
      </c>
      <c r="B149" s="87" t="s">
        <v>271</v>
      </c>
      <c r="C149" s="9">
        <v>1757000</v>
      </c>
      <c r="D149" s="88">
        <v>4.1259750095210466</v>
      </c>
      <c r="E149" s="11">
        <v>945887.35007199971</v>
      </c>
      <c r="F149" s="172">
        <v>2702887.3500719997</v>
      </c>
      <c r="G149" s="272">
        <v>2989800</v>
      </c>
      <c r="H149" s="273">
        <v>4.1259750095210466</v>
      </c>
      <c r="I149" s="274">
        <v>312400</v>
      </c>
      <c r="J149" s="174">
        <f t="shared" si="29"/>
        <v>3302200</v>
      </c>
      <c r="K149" s="272">
        <v>3498066</v>
      </c>
      <c r="L149" s="273">
        <v>4.1259750095210466</v>
      </c>
      <c r="M149" s="274">
        <v>331144</v>
      </c>
      <c r="N149" s="174">
        <f t="shared" si="30"/>
        <v>3829210</v>
      </c>
      <c r="O149" s="272">
        <v>3797046</v>
      </c>
      <c r="P149" s="273">
        <v>4.1259750095210466</v>
      </c>
      <c r="Q149" s="274">
        <v>321772</v>
      </c>
      <c r="R149" s="174">
        <f t="shared" si="31"/>
        <v>4118818</v>
      </c>
      <c r="S149" s="395">
        <f t="shared" si="32"/>
        <v>3488278.837518</v>
      </c>
    </row>
    <row r="150" spans="1:19" x14ac:dyDescent="0.25">
      <c r="A150" s="86">
        <v>137</v>
      </c>
      <c r="B150" s="87" t="s">
        <v>168</v>
      </c>
      <c r="C150" s="9">
        <v>197000</v>
      </c>
      <c r="D150" s="88">
        <v>1.3753000616589897</v>
      </c>
      <c r="E150" s="11">
        <v>105386.27238400001</v>
      </c>
      <c r="F150" s="172">
        <v>302386.27238400001</v>
      </c>
      <c r="G150" s="272">
        <v>231300</v>
      </c>
      <c r="H150" s="273">
        <v>1.3753000616589897</v>
      </c>
      <c r="I150" s="274">
        <v>104200</v>
      </c>
      <c r="J150" s="174">
        <f t="shared" si="29"/>
        <v>335500</v>
      </c>
      <c r="K150" s="272">
        <v>259056</v>
      </c>
      <c r="L150" s="273">
        <v>1.3753000616589897</v>
      </c>
      <c r="M150" s="274">
        <v>109410</v>
      </c>
      <c r="N150" s="174">
        <f t="shared" si="30"/>
        <v>368466</v>
      </c>
      <c r="O150" s="272">
        <v>268308</v>
      </c>
      <c r="P150" s="273">
        <v>1.3753000616589897</v>
      </c>
      <c r="Q150" s="274">
        <v>107326</v>
      </c>
      <c r="R150" s="174">
        <f t="shared" si="31"/>
        <v>375634</v>
      </c>
      <c r="S150" s="395">
        <f t="shared" si="32"/>
        <v>345496.568096</v>
      </c>
    </row>
    <row r="151" spans="1:19" x14ac:dyDescent="0.25">
      <c r="A151" s="86">
        <v>138</v>
      </c>
      <c r="B151" s="87" t="s">
        <v>169</v>
      </c>
      <c r="C151" s="9">
        <v>208000</v>
      </c>
      <c r="D151" s="88">
        <v>1.3752751210489094</v>
      </c>
      <c r="E151" s="11">
        <v>112408.96767599997</v>
      </c>
      <c r="F151" s="172">
        <v>320408.96767599997</v>
      </c>
      <c r="G151" s="272">
        <v>253650</v>
      </c>
      <c r="H151" s="273">
        <v>1.3752751210489094</v>
      </c>
      <c r="I151" s="274">
        <v>104200</v>
      </c>
      <c r="J151" s="174">
        <f t="shared" si="29"/>
        <v>357850</v>
      </c>
      <c r="K151" s="272">
        <v>294234</v>
      </c>
      <c r="L151" s="273">
        <v>1.3752751210489094</v>
      </c>
      <c r="M151" s="274">
        <v>108368</v>
      </c>
      <c r="N151" s="174">
        <f t="shared" si="30"/>
        <v>402602</v>
      </c>
      <c r="O151" s="272">
        <v>322136</v>
      </c>
      <c r="P151" s="273">
        <v>1.3752751210489094</v>
      </c>
      <c r="Q151" s="274">
        <v>107326</v>
      </c>
      <c r="R151" s="174">
        <f t="shared" si="31"/>
        <v>429462</v>
      </c>
      <c r="S151" s="395">
        <f t="shared" si="32"/>
        <v>377580.74191899999</v>
      </c>
    </row>
    <row r="152" spans="1:19" x14ac:dyDescent="0.25">
      <c r="A152" s="86">
        <v>139</v>
      </c>
      <c r="B152" s="87" t="s">
        <v>170</v>
      </c>
      <c r="C152" s="9">
        <v>185000</v>
      </c>
      <c r="D152" s="88">
        <v>1.3752501813433919</v>
      </c>
      <c r="E152" s="11">
        <v>99308.71022399998</v>
      </c>
      <c r="F152" s="172">
        <v>284308.71022399998</v>
      </c>
      <c r="G152" s="272">
        <v>241350</v>
      </c>
      <c r="H152" s="273">
        <v>1.3752501813433919</v>
      </c>
      <c r="I152" s="274">
        <v>78400</v>
      </c>
      <c r="J152" s="174">
        <f t="shared" si="29"/>
        <v>319750</v>
      </c>
      <c r="K152" s="272">
        <v>275139</v>
      </c>
      <c r="L152" s="273">
        <v>1.3752501813433919</v>
      </c>
      <c r="M152" s="274">
        <v>80752</v>
      </c>
      <c r="N152" s="174">
        <f t="shared" si="30"/>
        <v>355891</v>
      </c>
      <c r="O152" s="272">
        <v>313755</v>
      </c>
      <c r="P152" s="273">
        <v>1.3752501813433919</v>
      </c>
      <c r="Q152" s="274">
        <v>82320</v>
      </c>
      <c r="R152" s="174">
        <f t="shared" si="31"/>
        <v>396075</v>
      </c>
      <c r="S152" s="395">
        <f t="shared" si="32"/>
        <v>339006.17755600001</v>
      </c>
    </row>
    <row r="153" spans="1:19" x14ac:dyDescent="0.25">
      <c r="A153" s="86">
        <v>140</v>
      </c>
      <c r="B153" s="87" t="s">
        <v>171</v>
      </c>
      <c r="C153" s="9">
        <v>279000</v>
      </c>
      <c r="D153" s="88">
        <v>1.3752252425423883</v>
      </c>
      <c r="E153" s="11">
        <v>150388.73244399991</v>
      </c>
      <c r="F153" s="172">
        <v>429388.73244399991</v>
      </c>
      <c r="G153" s="272">
        <v>391350</v>
      </c>
      <c r="H153" s="273">
        <v>1.3752252425423883</v>
      </c>
      <c r="I153" s="274">
        <v>104200</v>
      </c>
      <c r="J153" s="174">
        <f t="shared" si="29"/>
        <v>495550</v>
      </c>
      <c r="K153" s="272">
        <v>450053</v>
      </c>
      <c r="L153" s="273">
        <v>1.3752252425423883</v>
      </c>
      <c r="M153" s="274">
        <v>109410</v>
      </c>
      <c r="N153" s="174">
        <f t="shared" si="30"/>
        <v>559463</v>
      </c>
      <c r="O153" s="272">
        <v>453966</v>
      </c>
      <c r="P153" s="273">
        <v>1.3752252425423883</v>
      </c>
      <c r="Q153" s="274">
        <v>107326</v>
      </c>
      <c r="R153" s="174">
        <f t="shared" si="31"/>
        <v>561292</v>
      </c>
      <c r="S153" s="395">
        <f t="shared" si="32"/>
        <v>511423.43311099999</v>
      </c>
    </row>
    <row r="154" spans="1:19" x14ac:dyDescent="0.25">
      <c r="A154" s="86">
        <v>141</v>
      </c>
      <c r="B154" s="87" t="s">
        <v>172</v>
      </c>
      <c r="C154" s="9">
        <v>221000</v>
      </c>
      <c r="D154" s="88">
        <v>1.3752003046458492</v>
      </c>
      <c r="E154" s="11">
        <v>119587.82643200003</v>
      </c>
      <c r="F154" s="172">
        <v>340587.82643200003</v>
      </c>
      <c r="G154" s="272">
        <v>279750</v>
      </c>
      <c r="H154" s="273">
        <v>1.3752003046458492</v>
      </c>
      <c r="I154" s="274">
        <v>104200</v>
      </c>
      <c r="J154" s="174">
        <f t="shared" si="29"/>
        <v>383950</v>
      </c>
      <c r="K154" s="272">
        <v>316118</v>
      </c>
      <c r="L154" s="273">
        <v>1.3752003046458492</v>
      </c>
      <c r="M154" s="274">
        <v>107326</v>
      </c>
      <c r="N154" s="174">
        <f t="shared" si="30"/>
        <v>423444</v>
      </c>
      <c r="O154" s="272">
        <v>346890</v>
      </c>
      <c r="P154" s="273">
        <v>1.3752003046458492</v>
      </c>
      <c r="Q154" s="274">
        <v>108368</v>
      </c>
      <c r="R154" s="174">
        <f t="shared" si="31"/>
        <v>455258</v>
      </c>
      <c r="S154" s="395">
        <f t="shared" si="32"/>
        <v>400809.95660799998</v>
      </c>
    </row>
    <row r="155" spans="1:19" x14ac:dyDescent="0.25">
      <c r="A155" s="86">
        <v>142</v>
      </c>
      <c r="B155" s="87" t="s">
        <v>173</v>
      </c>
      <c r="C155" s="9">
        <v>1572000</v>
      </c>
      <c r="D155" s="88">
        <v>7.3342686274865363</v>
      </c>
      <c r="E155" s="11">
        <v>846274.67030799948</v>
      </c>
      <c r="F155" s="172">
        <v>2418274.6703079995</v>
      </c>
      <c r="G155" s="272">
        <v>2556600</v>
      </c>
      <c r="H155" s="273">
        <v>7.3342686274865363</v>
      </c>
      <c r="I155" s="274">
        <v>383800</v>
      </c>
      <c r="J155" s="174">
        <f t="shared" si="29"/>
        <v>2940400</v>
      </c>
      <c r="K155" s="272">
        <v>2888958</v>
      </c>
      <c r="L155" s="273">
        <v>7.3342686274865363</v>
      </c>
      <c r="M155" s="274">
        <v>395314</v>
      </c>
      <c r="N155" s="174">
        <f t="shared" si="30"/>
        <v>3284272</v>
      </c>
      <c r="O155" s="272">
        <v>3119052</v>
      </c>
      <c r="P155" s="273">
        <v>7.3342686274865363</v>
      </c>
      <c r="Q155" s="274">
        <v>395314</v>
      </c>
      <c r="R155" s="174">
        <f t="shared" si="31"/>
        <v>3514366</v>
      </c>
      <c r="S155" s="395">
        <f t="shared" si="32"/>
        <v>3039328.1675769999</v>
      </c>
    </row>
    <row r="156" spans="1:19" x14ac:dyDescent="0.25">
      <c r="A156" s="86">
        <v>143</v>
      </c>
      <c r="B156" s="87" t="s">
        <v>175</v>
      </c>
      <c r="C156" s="9">
        <v>4478000</v>
      </c>
      <c r="D156" s="88">
        <v>2.7503008631319359</v>
      </c>
      <c r="E156" s="11">
        <v>2411718.8045839993</v>
      </c>
      <c r="F156" s="172">
        <v>6889718.8045839993</v>
      </c>
      <c r="G156" s="272">
        <v>8415600</v>
      </c>
      <c r="H156" s="273">
        <v>2.7503008631319359</v>
      </c>
      <c r="I156" s="274">
        <v>208300</v>
      </c>
      <c r="J156" s="174">
        <f t="shared" si="29"/>
        <v>8623900</v>
      </c>
      <c r="K156" s="272">
        <v>9677940</v>
      </c>
      <c r="L156" s="273">
        <v>2.7503008631319359</v>
      </c>
      <c r="M156" s="274">
        <v>218715</v>
      </c>
      <c r="N156" s="174">
        <f t="shared" si="30"/>
        <v>9896655</v>
      </c>
      <c r="O156" s="272">
        <v>10856124</v>
      </c>
      <c r="P156" s="273">
        <v>2.7503008631319359</v>
      </c>
      <c r="Q156" s="274">
        <v>210383</v>
      </c>
      <c r="R156" s="174">
        <f t="shared" si="31"/>
        <v>11066507</v>
      </c>
      <c r="S156" s="395">
        <f t="shared" si="32"/>
        <v>9119195.2011459991</v>
      </c>
    </row>
    <row r="157" spans="1:19" x14ac:dyDescent="0.25">
      <c r="A157" s="86">
        <v>144</v>
      </c>
      <c r="B157" s="87" t="s">
        <v>177</v>
      </c>
      <c r="C157" s="9">
        <v>276000</v>
      </c>
      <c r="D157" s="88">
        <v>3.9062038259986585</v>
      </c>
      <c r="E157" s="11">
        <v>148263.27854400006</v>
      </c>
      <c r="F157" s="172">
        <v>424263.27854400006</v>
      </c>
      <c r="G157" s="272">
        <v>131850</v>
      </c>
      <c r="H157" s="273">
        <v>3.9062038259986585</v>
      </c>
      <c r="I157" s="274">
        <v>295900</v>
      </c>
      <c r="J157" s="174">
        <f t="shared" si="29"/>
        <v>427750</v>
      </c>
      <c r="K157" s="272">
        <v>154265</v>
      </c>
      <c r="L157" s="273">
        <v>3.9062038259986585</v>
      </c>
      <c r="M157" s="274">
        <v>310695</v>
      </c>
      <c r="N157" s="174">
        <f t="shared" si="30"/>
        <v>464960</v>
      </c>
      <c r="O157" s="272">
        <v>154265</v>
      </c>
      <c r="P157" s="273">
        <v>3.9062038259986585</v>
      </c>
      <c r="Q157" s="274">
        <v>307736</v>
      </c>
      <c r="R157" s="174">
        <f t="shared" si="31"/>
        <v>462001</v>
      </c>
      <c r="S157" s="395">
        <f t="shared" si="32"/>
        <v>444743.56963600003</v>
      </c>
    </row>
    <row r="158" spans="1:19" x14ac:dyDescent="0.25">
      <c r="A158" s="86">
        <v>145</v>
      </c>
      <c r="B158" s="87" t="s">
        <v>178</v>
      </c>
      <c r="C158" s="9">
        <v>1741000</v>
      </c>
      <c r="D158" s="88">
        <v>2.9283479057116955</v>
      </c>
      <c r="E158" s="11">
        <v>937749.39009999996</v>
      </c>
      <c r="F158" s="172">
        <v>2678749.3901</v>
      </c>
      <c r="G158" s="272">
        <v>3246900</v>
      </c>
      <c r="H158" s="273">
        <v>2.9283479057116955</v>
      </c>
      <c r="I158" s="274">
        <v>84600</v>
      </c>
      <c r="J158" s="174">
        <f t="shared" si="29"/>
        <v>3331500</v>
      </c>
      <c r="K158" s="272">
        <v>3636528</v>
      </c>
      <c r="L158" s="273">
        <v>2.9283479057116955</v>
      </c>
      <c r="M158" s="274">
        <v>88830</v>
      </c>
      <c r="N158" s="174">
        <f t="shared" si="30"/>
        <v>3725358</v>
      </c>
      <c r="O158" s="272">
        <v>4156032</v>
      </c>
      <c r="P158" s="273">
        <v>2.9283479057116955</v>
      </c>
      <c r="Q158" s="274">
        <v>85446</v>
      </c>
      <c r="R158" s="174">
        <f t="shared" si="31"/>
        <v>4241478</v>
      </c>
      <c r="S158" s="395">
        <f t="shared" si="32"/>
        <v>3494271.3475250001</v>
      </c>
    </row>
    <row r="159" spans="1:19" x14ac:dyDescent="0.25">
      <c r="A159" s="86">
        <v>146</v>
      </c>
      <c r="B159" s="87" t="s">
        <v>408</v>
      </c>
      <c r="C159" s="9">
        <v>967000</v>
      </c>
      <c r="D159" s="88">
        <v>1.1491703468658774</v>
      </c>
      <c r="E159" s="11">
        <v>521380.09384400002</v>
      </c>
      <c r="F159" s="172">
        <v>1488380.093844</v>
      </c>
      <c r="G159" s="272">
        <v>1763250</v>
      </c>
      <c r="H159" s="273">
        <v>1.1491703468658774</v>
      </c>
      <c r="I159" s="274">
        <v>87100</v>
      </c>
      <c r="J159" s="174">
        <f t="shared" si="29"/>
        <v>1850350</v>
      </c>
      <c r="K159" s="272">
        <v>2045370</v>
      </c>
      <c r="L159" s="273">
        <v>1.1491703468658774</v>
      </c>
      <c r="M159" s="274">
        <v>90584</v>
      </c>
      <c r="N159" s="174">
        <f t="shared" si="30"/>
        <v>2135954</v>
      </c>
      <c r="O159" s="272">
        <v>2274593</v>
      </c>
      <c r="P159" s="273">
        <v>1.1491703468658774</v>
      </c>
      <c r="Q159" s="274">
        <v>91455</v>
      </c>
      <c r="R159" s="174">
        <f t="shared" si="31"/>
        <v>2366048</v>
      </c>
      <c r="S159" s="395">
        <f t="shared" si="32"/>
        <v>1960183.0234610001</v>
      </c>
    </row>
    <row r="160" spans="1:19" x14ac:dyDescent="0.25">
      <c r="A160" s="86">
        <v>147</v>
      </c>
      <c r="B160" s="87" t="s">
        <v>179</v>
      </c>
      <c r="C160" s="9">
        <v>352000</v>
      </c>
      <c r="D160" s="88">
        <v>2.0625760443864229</v>
      </c>
      <c r="E160" s="11">
        <v>188964.81846400001</v>
      </c>
      <c r="F160" s="172">
        <v>540964.81846400001</v>
      </c>
      <c r="G160" s="272">
        <v>552750</v>
      </c>
      <c r="H160" s="273">
        <v>2.0625760443864229</v>
      </c>
      <c r="I160" s="274">
        <v>85300</v>
      </c>
      <c r="J160" s="174">
        <f t="shared" si="29"/>
        <v>638050</v>
      </c>
      <c r="K160" s="272">
        <v>641190</v>
      </c>
      <c r="L160" s="273">
        <v>2.0625760443864229</v>
      </c>
      <c r="M160" s="274">
        <v>89565</v>
      </c>
      <c r="N160" s="174">
        <f t="shared" si="30"/>
        <v>730755</v>
      </c>
      <c r="O160" s="272">
        <v>652245</v>
      </c>
      <c r="P160" s="273">
        <v>2.0625760443864229</v>
      </c>
      <c r="Q160" s="274">
        <v>87859</v>
      </c>
      <c r="R160" s="174">
        <f t="shared" si="31"/>
        <v>740104</v>
      </c>
      <c r="S160" s="395">
        <f t="shared" si="32"/>
        <v>662468.45461599994</v>
      </c>
    </row>
    <row r="161" spans="1:19" x14ac:dyDescent="0.25">
      <c r="A161" s="86">
        <v>148</v>
      </c>
      <c r="B161" s="87" t="s">
        <v>180</v>
      </c>
      <c r="C161" s="9">
        <v>140000</v>
      </c>
      <c r="D161" s="88">
        <v>0.34375644117273768</v>
      </c>
      <c r="E161" s="11">
        <v>75768.709352000034</v>
      </c>
      <c r="F161" s="172">
        <v>215768.70935200003</v>
      </c>
      <c r="G161" s="272">
        <v>223050</v>
      </c>
      <c r="H161" s="273">
        <v>0.34375644117273768</v>
      </c>
      <c r="I161" s="274">
        <v>26200</v>
      </c>
      <c r="J161" s="174">
        <f t="shared" si="29"/>
        <v>249250</v>
      </c>
      <c r="K161" s="272">
        <v>254277</v>
      </c>
      <c r="L161" s="273">
        <v>0.34375644117273768</v>
      </c>
      <c r="M161" s="274">
        <v>26986</v>
      </c>
      <c r="N161" s="174">
        <f t="shared" si="30"/>
        <v>281263</v>
      </c>
      <c r="O161" s="272">
        <v>269891</v>
      </c>
      <c r="P161" s="273">
        <v>0.34375644117273768</v>
      </c>
      <c r="Q161" s="274">
        <v>27510</v>
      </c>
      <c r="R161" s="174">
        <f t="shared" si="31"/>
        <v>297401</v>
      </c>
      <c r="S161" s="395">
        <f t="shared" si="32"/>
        <v>260920.67733800001</v>
      </c>
    </row>
    <row r="162" spans="1:19" x14ac:dyDescent="0.25">
      <c r="A162" s="86">
        <v>149</v>
      </c>
      <c r="B162" s="87" t="s">
        <v>181</v>
      </c>
      <c r="C162" s="9">
        <v>289000</v>
      </c>
      <c r="D162" s="88">
        <v>2.7500016680567141</v>
      </c>
      <c r="E162" s="11">
        <v>155879.81078799994</v>
      </c>
      <c r="F162" s="172">
        <v>444879.81078799994</v>
      </c>
      <c r="G162" s="272">
        <v>276900</v>
      </c>
      <c r="H162" s="273">
        <v>2.7500016680567141</v>
      </c>
      <c r="I162" s="274">
        <v>208300</v>
      </c>
      <c r="J162" s="174">
        <f t="shared" si="29"/>
        <v>485200</v>
      </c>
      <c r="K162" s="272">
        <v>315666</v>
      </c>
      <c r="L162" s="273">
        <v>2.7500016680567141</v>
      </c>
      <c r="M162" s="274">
        <v>218715</v>
      </c>
      <c r="N162" s="174">
        <f t="shared" si="30"/>
        <v>534381</v>
      </c>
      <c r="O162" s="272">
        <v>357201</v>
      </c>
      <c r="P162" s="273">
        <v>2.7500016680567141</v>
      </c>
      <c r="Q162" s="274">
        <v>210383</v>
      </c>
      <c r="R162" s="174">
        <f t="shared" si="31"/>
        <v>567584</v>
      </c>
      <c r="S162" s="395">
        <f t="shared" si="32"/>
        <v>508011.202697</v>
      </c>
    </row>
    <row r="163" spans="1:19" x14ac:dyDescent="0.25">
      <c r="A163" s="86">
        <v>150</v>
      </c>
      <c r="B163" s="87" t="s">
        <v>182</v>
      </c>
      <c r="C163" s="9">
        <v>596000</v>
      </c>
      <c r="D163" s="88">
        <v>9.6248313298884973</v>
      </c>
      <c r="E163" s="11">
        <v>320667.03116799996</v>
      </c>
      <c r="F163" s="172">
        <v>916667.03116799996</v>
      </c>
      <c r="G163" s="272">
        <v>191550</v>
      </c>
      <c r="H163" s="273">
        <v>9.6248313298884973</v>
      </c>
      <c r="I163" s="274">
        <v>728900</v>
      </c>
      <c r="J163" s="174">
        <f t="shared" si="29"/>
        <v>920450</v>
      </c>
      <c r="K163" s="272">
        <v>224114</v>
      </c>
      <c r="L163" s="273">
        <v>9.6248313298884973</v>
      </c>
      <c r="M163" s="274">
        <v>750767</v>
      </c>
      <c r="N163" s="174">
        <f t="shared" si="30"/>
        <v>974881</v>
      </c>
      <c r="O163" s="272">
        <v>249015</v>
      </c>
      <c r="P163" s="273">
        <v>9.6248313298884973</v>
      </c>
      <c r="Q163" s="274">
        <v>743478</v>
      </c>
      <c r="R163" s="174">
        <f t="shared" si="31"/>
        <v>992493</v>
      </c>
      <c r="S163" s="395">
        <f t="shared" si="32"/>
        <v>951122.75779199996</v>
      </c>
    </row>
    <row r="164" spans="1:19" x14ac:dyDescent="0.25">
      <c r="A164" s="86">
        <v>151</v>
      </c>
      <c r="B164" s="87" t="s">
        <v>183</v>
      </c>
      <c r="C164" s="9">
        <v>646000</v>
      </c>
      <c r="D164" s="88">
        <v>9.6246568279063034</v>
      </c>
      <c r="E164" s="11">
        <v>347433.39723600005</v>
      </c>
      <c r="F164" s="172">
        <v>993433.39723600005</v>
      </c>
      <c r="G164" s="272">
        <v>293400</v>
      </c>
      <c r="H164" s="273">
        <v>9.6246568279063034</v>
      </c>
      <c r="I164" s="274">
        <v>728900</v>
      </c>
      <c r="J164" s="174">
        <f t="shared" si="29"/>
        <v>1022300</v>
      </c>
      <c r="K164" s="272">
        <v>328608</v>
      </c>
      <c r="L164" s="273">
        <v>9.6246568279063034</v>
      </c>
      <c r="M164" s="274">
        <v>758056</v>
      </c>
      <c r="N164" s="174">
        <f t="shared" si="30"/>
        <v>1086664</v>
      </c>
      <c r="O164" s="272">
        <v>349146</v>
      </c>
      <c r="P164" s="273">
        <v>9.6246568279063034</v>
      </c>
      <c r="Q164" s="274">
        <v>750767</v>
      </c>
      <c r="R164" s="174">
        <f t="shared" si="31"/>
        <v>1099913</v>
      </c>
      <c r="S164" s="395">
        <f t="shared" si="32"/>
        <v>1050577.599309</v>
      </c>
    </row>
    <row r="165" spans="1:19" x14ac:dyDescent="0.25">
      <c r="A165" s="86">
        <v>152</v>
      </c>
      <c r="B165" s="87" t="s">
        <v>184</v>
      </c>
      <c r="C165" s="9">
        <v>3469000</v>
      </c>
      <c r="D165" s="88">
        <v>10.999408379716085</v>
      </c>
      <c r="E165" s="11">
        <v>1867559.6305839997</v>
      </c>
      <c r="F165" s="172">
        <v>5336559.6305839997</v>
      </c>
      <c r="G165" s="272">
        <v>5646450</v>
      </c>
      <c r="H165" s="273">
        <v>10.999408379716085</v>
      </c>
      <c r="I165" s="274">
        <v>833000</v>
      </c>
      <c r="J165" s="174">
        <f t="shared" si="29"/>
        <v>6479450</v>
      </c>
      <c r="K165" s="272">
        <v>6324024</v>
      </c>
      <c r="L165" s="273">
        <v>10.999408379716085</v>
      </c>
      <c r="M165" s="274">
        <v>857990</v>
      </c>
      <c r="N165" s="174">
        <f t="shared" si="30"/>
        <v>7182014</v>
      </c>
      <c r="O165" s="272">
        <v>7114527</v>
      </c>
      <c r="P165" s="273">
        <v>10.999408379716085</v>
      </c>
      <c r="Q165" s="274">
        <v>849660</v>
      </c>
      <c r="R165" s="174">
        <f t="shared" si="31"/>
        <v>7964187</v>
      </c>
      <c r="S165" s="395">
        <f t="shared" si="32"/>
        <v>6740552.6576460004</v>
      </c>
    </row>
    <row r="166" spans="1:19" x14ac:dyDescent="0.25">
      <c r="A166" s="86">
        <v>153</v>
      </c>
      <c r="B166" s="87" t="s">
        <v>185</v>
      </c>
      <c r="C166" s="15" t="s">
        <v>10</v>
      </c>
      <c r="D166" s="88">
        <v>50.413041081982669</v>
      </c>
      <c r="E166" s="11">
        <v>3912269.5681159995</v>
      </c>
      <c r="F166" s="172">
        <v>3912269.5681159995</v>
      </c>
      <c r="G166" s="275" t="s">
        <v>10</v>
      </c>
      <c r="H166" s="273">
        <v>50.413041081982669</v>
      </c>
      <c r="I166" s="274">
        <v>3817700</v>
      </c>
      <c r="J166" s="174">
        <f>I166*1</f>
        <v>3817700</v>
      </c>
      <c r="K166" s="275" t="s">
        <v>10</v>
      </c>
      <c r="L166" s="273">
        <v>50.413041081982669</v>
      </c>
      <c r="M166" s="274">
        <v>4008585</v>
      </c>
      <c r="N166" s="174">
        <f>M166*1</f>
        <v>4008585</v>
      </c>
      <c r="O166" s="275" t="s">
        <v>10</v>
      </c>
      <c r="P166" s="273">
        <v>50.413041081982669</v>
      </c>
      <c r="Q166" s="274">
        <v>3970408</v>
      </c>
      <c r="R166" s="174">
        <f>Q166*1</f>
        <v>3970408</v>
      </c>
      <c r="S166" s="395">
        <f t="shared" si="32"/>
        <v>3927240.642029</v>
      </c>
    </row>
    <row r="167" spans="1:19" x14ac:dyDescent="0.25">
      <c r="A167" s="3"/>
      <c r="B167" s="36" t="s">
        <v>186</v>
      </c>
      <c r="C167" s="5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</row>
    <row r="168" spans="1:19" x14ac:dyDescent="0.25">
      <c r="A168" s="86">
        <v>154</v>
      </c>
      <c r="B168" s="87" t="s">
        <v>187</v>
      </c>
      <c r="C168" s="9">
        <v>45873.034227999997</v>
      </c>
      <c r="D168" s="88">
        <v>0</v>
      </c>
      <c r="E168" s="12" t="s">
        <v>10</v>
      </c>
      <c r="F168" s="172">
        <v>45873.034227999997</v>
      </c>
      <c r="G168" s="272">
        <v>50850</v>
      </c>
      <c r="H168" s="273">
        <v>0</v>
      </c>
      <c r="I168" s="275" t="s">
        <v>10</v>
      </c>
      <c r="J168" s="174">
        <f>G168*1</f>
        <v>50850</v>
      </c>
      <c r="K168" s="272">
        <v>58478</v>
      </c>
      <c r="L168" s="273">
        <v>0</v>
      </c>
      <c r="M168" s="275" t="s">
        <v>10</v>
      </c>
      <c r="N168" s="174">
        <f>K168*1</f>
        <v>58478</v>
      </c>
      <c r="O168" s="272">
        <v>61529</v>
      </c>
      <c r="P168" s="273">
        <v>0</v>
      </c>
      <c r="Q168" s="275" t="s">
        <v>10</v>
      </c>
      <c r="R168" s="174">
        <f>O168*1</f>
        <v>61529</v>
      </c>
      <c r="S168" s="395">
        <f t="shared" si="32"/>
        <v>54182.508557000001</v>
      </c>
    </row>
    <row r="169" spans="1:19" x14ac:dyDescent="0.25">
      <c r="A169" s="86">
        <v>155</v>
      </c>
      <c r="B169" s="87" t="s">
        <v>335</v>
      </c>
      <c r="C169" s="9">
        <v>446000</v>
      </c>
      <c r="D169" s="88">
        <v>6.4158562752669468</v>
      </c>
      <c r="E169" s="11">
        <v>240530.46184800006</v>
      </c>
      <c r="F169" s="172">
        <v>686530.46184800006</v>
      </c>
      <c r="G169" s="272">
        <v>219750</v>
      </c>
      <c r="H169" s="273">
        <v>6.4158562752669468</v>
      </c>
      <c r="I169" s="274">
        <v>486000</v>
      </c>
      <c r="J169" s="174">
        <f>G169+I169</f>
        <v>705750</v>
      </c>
      <c r="K169" s="272">
        <v>257108</v>
      </c>
      <c r="L169" s="273">
        <v>6.4158562752669468</v>
      </c>
      <c r="M169" s="274">
        <v>515160</v>
      </c>
      <c r="N169" s="174">
        <f>K169+M169</f>
        <v>772268</v>
      </c>
      <c r="O169" s="272">
        <v>257108</v>
      </c>
      <c r="P169" s="273">
        <v>6.4158562752669468</v>
      </c>
      <c r="Q169" s="274">
        <v>500580</v>
      </c>
      <c r="R169" s="174">
        <f>O169+Q169</f>
        <v>757688</v>
      </c>
      <c r="S169" s="395">
        <f t="shared" si="32"/>
        <v>730559.11546200002</v>
      </c>
    </row>
    <row r="170" spans="1:19" x14ac:dyDescent="0.25">
      <c r="A170" s="86">
        <v>156</v>
      </c>
      <c r="B170" s="87" t="s">
        <v>336</v>
      </c>
      <c r="C170" s="9">
        <v>386000</v>
      </c>
      <c r="D170" s="88">
        <v>6.4157399659185677</v>
      </c>
      <c r="E170" s="11">
        <v>208565.6213280001</v>
      </c>
      <c r="F170" s="172">
        <v>594565.6213280001</v>
      </c>
      <c r="G170" s="272">
        <v>106650</v>
      </c>
      <c r="H170" s="273">
        <v>6.4157399659185677</v>
      </c>
      <c r="I170" s="274">
        <v>486000</v>
      </c>
      <c r="J170" s="174">
        <f>G170+I170</f>
        <v>592650</v>
      </c>
      <c r="K170" s="272">
        <v>119448</v>
      </c>
      <c r="L170" s="273">
        <v>6.4157399659185677</v>
      </c>
      <c r="M170" s="274">
        <v>515160</v>
      </c>
      <c r="N170" s="174">
        <f>K170+M170</f>
        <v>634608</v>
      </c>
      <c r="O170" s="272">
        <v>127980</v>
      </c>
      <c r="P170" s="273">
        <v>6.4157399659185677</v>
      </c>
      <c r="Q170" s="274">
        <v>500580</v>
      </c>
      <c r="R170" s="174">
        <f>O170+Q170</f>
        <v>628560</v>
      </c>
      <c r="S170" s="395">
        <f t="shared" si="32"/>
        <v>612595.90533199999</v>
      </c>
    </row>
    <row r="171" spans="1:19" x14ac:dyDescent="0.25">
      <c r="A171" s="86">
        <v>157</v>
      </c>
      <c r="B171" s="87" t="s">
        <v>188</v>
      </c>
      <c r="C171" s="9">
        <v>810000</v>
      </c>
      <c r="D171" s="88">
        <v>6.415623660787122</v>
      </c>
      <c r="E171" s="11">
        <v>436832.89805199997</v>
      </c>
      <c r="F171" s="172">
        <v>1246832.898052</v>
      </c>
      <c r="G171" s="272">
        <v>923550</v>
      </c>
      <c r="H171" s="273">
        <v>6.415623660787122</v>
      </c>
      <c r="I171" s="274">
        <v>486000</v>
      </c>
      <c r="J171" s="174">
        <f>G171+I171</f>
        <v>1409550</v>
      </c>
      <c r="K171" s="272">
        <v>1052847</v>
      </c>
      <c r="L171" s="273">
        <v>6.415623660787122</v>
      </c>
      <c r="M171" s="274">
        <v>515160</v>
      </c>
      <c r="N171" s="174">
        <f>K171+M171</f>
        <v>1568007</v>
      </c>
      <c r="O171" s="272">
        <v>1099025</v>
      </c>
      <c r="P171" s="273">
        <v>6.415623660787122</v>
      </c>
      <c r="Q171" s="274">
        <v>505440</v>
      </c>
      <c r="R171" s="174">
        <f>O171+Q171</f>
        <v>1604465</v>
      </c>
      <c r="S171" s="395">
        <f t="shared" si="32"/>
        <v>1457213.7245129999</v>
      </c>
    </row>
    <row r="172" spans="1:19" x14ac:dyDescent="0.25">
      <c r="A172" s="86">
        <v>158</v>
      </c>
      <c r="B172" s="87" t="s">
        <v>189</v>
      </c>
      <c r="C172" s="9">
        <v>816000</v>
      </c>
      <c r="D172" s="88">
        <v>6.4155073598723806</v>
      </c>
      <c r="E172" s="11">
        <v>439984.68802800006</v>
      </c>
      <c r="F172" s="172">
        <v>1255984.6880280001</v>
      </c>
      <c r="G172" s="272">
        <v>939150</v>
      </c>
      <c r="H172" s="273">
        <v>6.4155073598723806</v>
      </c>
      <c r="I172" s="274">
        <v>486000</v>
      </c>
      <c r="J172" s="174">
        <f>G172+I172</f>
        <v>1425150</v>
      </c>
      <c r="K172" s="272">
        <v>1051848</v>
      </c>
      <c r="L172" s="273">
        <v>6.4155073598723806</v>
      </c>
      <c r="M172" s="274">
        <v>505440</v>
      </c>
      <c r="N172" s="174">
        <f>K172+M172</f>
        <v>1557288</v>
      </c>
      <c r="O172" s="272">
        <v>1220895</v>
      </c>
      <c r="P172" s="273">
        <v>6.4155073598723806</v>
      </c>
      <c r="Q172" s="274">
        <v>510300</v>
      </c>
      <c r="R172" s="174">
        <f>O172+Q172</f>
        <v>1731195</v>
      </c>
      <c r="S172" s="395">
        <f t="shared" si="32"/>
        <v>1492404.4220070001</v>
      </c>
    </row>
    <row r="173" spans="1:19" x14ac:dyDescent="0.25">
      <c r="A173" s="86">
        <v>159</v>
      </c>
      <c r="B173" s="87" t="s">
        <v>466</v>
      </c>
      <c r="C173" s="9">
        <v>1501693.5081120001</v>
      </c>
      <c r="D173" s="13">
        <v>0</v>
      </c>
      <c r="E173" s="12" t="s">
        <v>10</v>
      </c>
      <c r="F173" s="172">
        <v>1501693.5081120001</v>
      </c>
      <c r="G173" s="181">
        <v>1892100</v>
      </c>
      <c r="H173" s="156">
        <v>0</v>
      </c>
      <c r="I173" s="275" t="s">
        <v>10</v>
      </c>
      <c r="J173" s="174">
        <f>G173*1</f>
        <v>1892100</v>
      </c>
      <c r="K173" s="181">
        <v>2175915</v>
      </c>
      <c r="L173" s="156">
        <v>0</v>
      </c>
      <c r="M173" s="275" t="s">
        <v>10</v>
      </c>
      <c r="N173" s="174">
        <f>K173*1</f>
        <v>2175915</v>
      </c>
      <c r="O173" s="181">
        <v>2384046</v>
      </c>
      <c r="P173" s="156">
        <v>0</v>
      </c>
      <c r="Q173" s="275" t="s">
        <v>10</v>
      </c>
      <c r="R173" s="174">
        <f>O173*1</f>
        <v>2384046</v>
      </c>
      <c r="S173" s="395">
        <f t="shared" si="32"/>
        <v>1988438.6270280001</v>
      </c>
    </row>
    <row r="174" spans="1:19" x14ac:dyDescent="0.25">
      <c r="A174" s="3"/>
      <c r="B174" s="36" t="s">
        <v>191</v>
      </c>
      <c r="C174" s="5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19" x14ac:dyDescent="0.25">
      <c r="A175" s="86">
        <v>160</v>
      </c>
      <c r="B175" s="87" t="s">
        <v>196</v>
      </c>
      <c r="C175" s="9">
        <v>207000</v>
      </c>
      <c r="D175" s="88">
        <v>2.0620526048653156</v>
      </c>
      <c r="E175" s="11">
        <v>111669.794604</v>
      </c>
      <c r="F175" s="172">
        <v>318669.794604</v>
      </c>
      <c r="G175" s="272">
        <v>182700</v>
      </c>
      <c r="H175" s="273">
        <v>2.0620526048653156</v>
      </c>
      <c r="I175" s="274">
        <v>156300</v>
      </c>
      <c r="J175" s="174">
        <f t="shared" ref="J175:J190" si="33">G175+I175</f>
        <v>339000</v>
      </c>
      <c r="K175" s="272">
        <v>213759</v>
      </c>
      <c r="L175" s="273">
        <v>2.0620526048653156</v>
      </c>
      <c r="M175" s="274">
        <v>160989</v>
      </c>
      <c r="N175" s="174">
        <f t="shared" ref="N175:N190" si="34">K175+M175</f>
        <v>374748</v>
      </c>
      <c r="O175" s="272">
        <v>237510</v>
      </c>
      <c r="P175" s="273">
        <v>2.0620526048653156</v>
      </c>
      <c r="Q175" s="274">
        <v>157863</v>
      </c>
      <c r="R175" s="174">
        <f t="shared" ref="R175:R190" si="35">O175+Q175</f>
        <v>395373</v>
      </c>
      <c r="S175" s="395">
        <f t="shared" si="32"/>
        <v>356947.69865099998</v>
      </c>
    </row>
    <row r="176" spans="1:19" x14ac:dyDescent="0.25">
      <c r="A176" s="86">
        <v>161</v>
      </c>
      <c r="B176" s="87" t="s">
        <v>192</v>
      </c>
      <c r="C176" s="9">
        <v>478000</v>
      </c>
      <c r="D176" s="88">
        <v>2.0620152264941001</v>
      </c>
      <c r="E176" s="11">
        <v>257776.93772799999</v>
      </c>
      <c r="F176" s="172">
        <v>735776.93772799999</v>
      </c>
      <c r="G176" s="272">
        <v>712650</v>
      </c>
      <c r="H176" s="273">
        <v>2.0620152264941001</v>
      </c>
      <c r="I176" s="274">
        <v>156300</v>
      </c>
      <c r="J176" s="174">
        <f t="shared" si="33"/>
        <v>868950</v>
      </c>
      <c r="K176" s="272">
        <v>833801</v>
      </c>
      <c r="L176" s="273">
        <v>2.0620152264941001</v>
      </c>
      <c r="M176" s="274">
        <v>160989</v>
      </c>
      <c r="N176" s="174">
        <f t="shared" si="34"/>
        <v>994790</v>
      </c>
      <c r="O176" s="272">
        <v>883686</v>
      </c>
      <c r="P176" s="273">
        <v>2.0620152264941001</v>
      </c>
      <c r="Q176" s="274">
        <v>162552</v>
      </c>
      <c r="R176" s="174">
        <f t="shared" si="35"/>
        <v>1046238</v>
      </c>
      <c r="S176" s="395">
        <f t="shared" si="32"/>
        <v>911438.73443199997</v>
      </c>
    </row>
    <row r="177" spans="1:19" x14ac:dyDescent="0.25">
      <c r="A177" s="86">
        <v>162</v>
      </c>
      <c r="B177" s="87" t="s">
        <v>193</v>
      </c>
      <c r="C177" s="9">
        <v>439000</v>
      </c>
      <c r="D177" s="88">
        <v>2.0619778494779584</v>
      </c>
      <c r="E177" s="11">
        <v>236707.12957999995</v>
      </c>
      <c r="F177" s="172">
        <v>675707.12957999995</v>
      </c>
      <c r="G177" s="272">
        <v>636450</v>
      </c>
      <c r="H177" s="273">
        <v>2.0619778494779584</v>
      </c>
      <c r="I177" s="274">
        <v>156300</v>
      </c>
      <c r="J177" s="174">
        <f t="shared" si="33"/>
        <v>792750</v>
      </c>
      <c r="K177" s="272">
        <v>751011</v>
      </c>
      <c r="L177" s="273">
        <v>2.0619778494779584</v>
      </c>
      <c r="M177" s="274">
        <v>164115</v>
      </c>
      <c r="N177" s="174">
        <f t="shared" si="34"/>
        <v>915126</v>
      </c>
      <c r="O177" s="272">
        <v>776469</v>
      </c>
      <c r="P177" s="273">
        <v>2.0619778494779584</v>
      </c>
      <c r="Q177" s="274">
        <v>157863</v>
      </c>
      <c r="R177" s="174">
        <f t="shared" si="35"/>
        <v>934332</v>
      </c>
      <c r="S177" s="395">
        <f t="shared" si="32"/>
        <v>829478.78239499999</v>
      </c>
    </row>
    <row r="178" spans="1:19" x14ac:dyDescent="0.25">
      <c r="A178" s="86">
        <v>163</v>
      </c>
      <c r="B178" s="87" t="s">
        <v>194</v>
      </c>
      <c r="C178" s="9">
        <v>624000</v>
      </c>
      <c r="D178" s="88">
        <v>2.0619404738168177</v>
      </c>
      <c r="E178" s="11">
        <v>336260.10558800015</v>
      </c>
      <c r="F178" s="172">
        <v>960260.10558800015</v>
      </c>
      <c r="G178" s="272">
        <v>1098750</v>
      </c>
      <c r="H178" s="273">
        <v>2.0619404738168177</v>
      </c>
      <c r="I178" s="274">
        <v>74700</v>
      </c>
      <c r="J178" s="174">
        <f t="shared" si="33"/>
        <v>1173450</v>
      </c>
      <c r="K178" s="272">
        <v>1285538</v>
      </c>
      <c r="L178" s="273">
        <v>2.0619404738168177</v>
      </c>
      <c r="M178" s="274">
        <v>78435</v>
      </c>
      <c r="N178" s="174">
        <f t="shared" si="34"/>
        <v>1363973</v>
      </c>
      <c r="O178" s="272">
        <v>1307513</v>
      </c>
      <c r="P178" s="273">
        <v>2.0619404738168177</v>
      </c>
      <c r="Q178" s="274">
        <v>75447</v>
      </c>
      <c r="R178" s="174">
        <f t="shared" si="35"/>
        <v>1382960</v>
      </c>
      <c r="S178" s="395">
        <f t="shared" si="32"/>
        <v>1220160.7763970001</v>
      </c>
    </row>
    <row r="179" spans="1:19" x14ac:dyDescent="0.25">
      <c r="A179" s="86">
        <v>164</v>
      </c>
      <c r="B179" s="89" t="s">
        <v>195</v>
      </c>
      <c r="C179" s="9">
        <v>477000</v>
      </c>
      <c r="D179" s="90">
        <v>2.0619030995106038</v>
      </c>
      <c r="E179" s="11">
        <v>257503.90734000003</v>
      </c>
      <c r="F179" s="172">
        <v>734503.90734000003</v>
      </c>
      <c r="G179" s="272">
        <v>712950</v>
      </c>
      <c r="H179" s="276">
        <v>2.0619030995106038</v>
      </c>
      <c r="I179" s="274">
        <v>156300</v>
      </c>
      <c r="J179" s="174">
        <f t="shared" si="33"/>
        <v>869250</v>
      </c>
      <c r="K179" s="272">
        <v>834152</v>
      </c>
      <c r="L179" s="276">
        <v>2.0619030995106038</v>
      </c>
      <c r="M179" s="274">
        <v>165678</v>
      </c>
      <c r="N179" s="174">
        <f t="shared" si="34"/>
        <v>999830</v>
      </c>
      <c r="O179" s="272">
        <v>884058</v>
      </c>
      <c r="P179" s="276">
        <v>2.0619030995106038</v>
      </c>
      <c r="Q179" s="274">
        <v>164115</v>
      </c>
      <c r="R179" s="174">
        <f t="shared" si="35"/>
        <v>1048173</v>
      </c>
      <c r="S179" s="395">
        <f t="shared" si="32"/>
        <v>912939.22683499998</v>
      </c>
    </row>
    <row r="180" spans="1:19" x14ac:dyDescent="0.25">
      <c r="A180" s="86">
        <v>165</v>
      </c>
      <c r="B180" s="87" t="s">
        <v>197</v>
      </c>
      <c r="C180" s="9">
        <v>175000</v>
      </c>
      <c r="D180" s="88">
        <v>2.7491543020789906</v>
      </c>
      <c r="E180" s="11">
        <v>93776.429151999997</v>
      </c>
      <c r="F180" s="172">
        <v>268776.429152</v>
      </c>
      <c r="G180" s="272">
        <v>53400</v>
      </c>
      <c r="H180" s="273">
        <v>2.7491543020789906</v>
      </c>
      <c r="I180" s="274">
        <v>208300</v>
      </c>
      <c r="J180" s="174">
        <f t="shared" si="33"/>
        <v>261700</v>
      </c>
      <c r="K180" s="272">
        <v>62478</v>
      </c>
      <c r="L180" s="273">
        <v>2.7491543020789906</v>
      </c>
      <c r="M180" s="274">
        <v>214549</v>
      </c>
      <c r="N180" s="174">
        <f t="shared" si="34"/>
        <v>277027</v>
      </c>
      <c r="O180" s="272">
        <v>69420</v>
      </c>
      <c r="P180" s="273">
        <v>2.7491543020789906</v>
      </c>
      <c r="Q180" s="274">
        <v>214549</v>
      </c>
      <c r="R180" s="174">
        <f t="shared" si="35"/>
        <v>283969</v>
      </c>
      <c r="S180" s="395">
        <f t="shared" si="32"/>
        <v>272868.107288</v>
      </c>
    </row>
    <row r="181" spans="1:19" x14ac:dyDescent="0.25">
      <c r="A181" s="86">
        <v>166</v>
      </c>
      <c r="B181" s="87" t="s">
        <v>409</v>
      </c>
      <c r="C181" s="9">
        <v>330000</v>
      </c>
      <c r="D181" s="88">
        <v>2.0618283549626626</v>
      </c>
      <c r="E181" s="11">
        <v>177004.75713999994</v>
      </c>
      <c r="F181" s="172">
        <v>507004.75713999994</v>
      </c>
      <c r="G181" s="272">
        <v>418200</v>
      </c>
      <c r="H181" s="273">
        <v>2.0618283549626626</v>
      </c>
      <c r="I181" s="274">
        <v>156300</v>
      </c>
      <c r="J181" s="174">
        <f t="shared" si="33"/>
        <v>574500</v>
      </c>
      <c r="K181" s="272">
        <v>489294</v>
      </c>
      <c r="L181" s="273">
        <v>2.0618283549626626</v>
      </c>
      <c r="M181" s="274">
        <v>164115</v>
      </c>
      <c r="N181" s="174">
        <f t="shared" si="34"/>
        <v>653409</v>
      </c>
      <c r="O181" s="272">
        <v>514386</v>
      </c>
      <c r="P181" s="273">
        <v>2.0618283549626626</v>
      </c>
      <c r="Q181" s="274">
        <v>160989</v>
      </c>
      <c r="R181" s="174">
        <f t="shared" si="35"/>
        <v>675375</v>
      </c>
      <c r="S181" s="395">
        <f t="shared" si="32"/>
        <v>602572.18928499997</v>
      </c>
    </row>
    <row r="182" spans="1:19" x14ac:dyDescent="0.25">
      <c r="A182" s="86">
        <v>167</v>
      </c>
      <c r="B182" s="87" t="s">
        <v>410</v>
      </c>
      <c r="C182" s="9">
        <v>301000</v>
      </c>
      <c r="D182" s="88">
        <v>2.7490546462943835</v>
      </c>
      <c r="E182" s="11">
        <v>161311.58822799998</v>
      </c>
      <c r="F182" s="172">
        <v>462311.58822799998</v>
      </c>
      <c r="G182" s="272">
        <v>296100</v>
      </c>
      <c r="H182" s="273">
        <v>2.7490546462943835</v>
      </c>
      <c r="I182" s="274">
        <v>208300</v>
      </c>
      <c r="J182" s="174">
        <f t="shared" si="33"/>
        <v>504400</v>
      </c>
      <c r="K182" s="272">
        <v>346437</v>
      </c>
      <c r="L182" s="273">
        <v>2.7490546462943835</v>
      </c>
      <c r="M182" s="274">
        <v>218715</v>
      </c>
      <c r="N182" s="174">
        <f t="shared" si="34"/>
        <v>565152</v>
      </c>
      <c r="O182" s="272">
        <v>370125</v>
      </c>
      <c r="P182" s="273">
        <v>2.7490546462943835</v>
      </c>
      <c r="Q182" s="274">
        <v>212466</v>
      </c>
      <c r="R182" s="174">
        <f t="shared" si="35"/>
        <v>582591</v>
      </c>
      <c r="S182" s="395">
        <f t="shared" si="32"/>
        <v>528613.64705699997</v>
      </c>
    </row>
    <row r="183" spans="1:19" x14ac:dyDescent="0.25">
      <c r="A183" s="86">
        <v>168</v>
      </c>
      <c r="B183" s="87" t="s">
        <v>198</v>
      </c>
      <c r="C183" s="9">
        <v>177000</v>
      </c>
      <c r="D183" s="88">
        <v>2.061753615833545</v>
      </c>
      <c r="E183" s="11">
        <v>95312.478283999953</v>
      </c>
      <c r="F183" s="172">
        <v>272312.47828399995</v>
      </c>
      <c r="G183" s="272">
        <v>125250</v>
      </c>
      <c r="H183" s="273">
        <v>2.061753615833545</v>
      </c>
      <c r="I183" s="274">
        <v>156300</v>
      </c>
      <c r="J183" s="174">
        <f t="shared" si="33"/>
        <v>281550</v>
      </c>
      <c r="K183" s="272">
        <v>145290</v>
      </c>
      <c r="L183" s="273">
        <v>2.061753615833545</v>
      </c>
      <c r="M183" s="274">
        <v>160989</v>
      </c>
      <c r="N183" s="174">
        <f t="shared" si="34"/>
        <v>306279</v>
      </c>
      <c r="O183" s="272">
        <v>159068</v>
      </c>
      <c r="P183" s="273">
        <v>2.061753615833545</v>
      </c>
      <c r="Q183" s="274">
        <v>164115</v>
      </c>
      <c r="R183" s="174">
        <f t="shared" si="35"/>
        <v>323183</v>
      </c>
      <c r="S183" s="395">
        <f t="shared" si="32"/>
        <v>295831.11957099999</v>
      </c>
    </row>
    <row r="184" spans="1:19" x14ac:dyDescent="0.25">
      <c r="A184" s="86">
        <v>169</v>
      </c>
      <c r="B184" s="87" t="s">
        <v>199</v>
      </c>
      <c r="C184" s="9">
        <v>425000</v>
      </c>
      <c r="D184" s="88">
        <v>2.7489549977344812</v>
      </c>
      <c r="E184" s="11">
        <v>228202.5216920001</v>
      </c>
      <c r="F184" s="172">
        <v>653202.5216920001</v>
      </c>
      <c r="G184" s="272">
        <v>538650</v>
      </c>
      <c r="H184" s="273">
        <v>2.7489549977344812</v>
      </c>
      <c r="I184" s="274">
        <v>208300</v>
      </c>
      <c r="J184" s="174">
        <f t="shared" si="33"/>
        <v>746950</v>
      </c>
      <c r="K184" s="272">
        <v>635607</v>
      </c>
      <c r="L184" s="273">
        <v>2.7489549977344812</v>
      </c>
      <c r="M184" s="274">
        <v>220798</v>
      </c>
      <c r="N184" s="174">
        <f t="shared" si="34"/>
        <v>856405</v>
      </c>
      <c r="O184" s="272">
        <v>689472</v>
      </c>
      <c r="P184" s="273">
        <v>2.7489549977344812</v>
      </c>
      <c r="Q184" s="274">
        <v>218715</v>
      </c>
      <c r="R184" s="174">
        <f t="shared" si="35"/>
        <v>908187</v>
      </c>
      <c r="S184" s="395">
        <f t="shared" si="32"/>
        <v>791186.13042300008</v>
      </c>
    </row>
    <row r="185" spans="1:19" x14ac:dyDescent="0.25">
      <c r="A185" s="86">
        <v>170</v>
      </c>
      <c r="B185" s="87" t="s">
        <v>200</v>
      </c>
      <c r="C185" s="9">
        <v>383000</v>
      </c>
      <c r="D185" s="88">
        <v>2.0616788821226621</v>
      </c>
      <c r="E185" s="11">
        <v>206010.78983599995</v>
      </c>
      <c r="F185" s="172">
        <v>589010.78983599995</v>
      </c>
      <c r="G185" s="272">
        <v>522900</v>
      </c>
      <c r="H185" s="273">
        <v>2.0616788821226621</v>
      </c>
      <c r="I185" s="274">
        <v>156300</v>
      </c>
      <c r="J185" s="174">
        <f t="shared" si="33"/>
        <v>679200</v>
      </c>
      <c r="K185" s="272">
        <v>585648</v>
      </c>
      <c r="L185" s="273">
        <v>2.0616788821226621</v>
      </c>
      <c r="M185" s="274">
        <v>165678</v>
      </c>
      <c r="N185" s="174">
        <f t="shared" si="34"/>
        <v>751326</v>
      </c>
      <c r="O185" s="272">
        <v>653625</v>
      </c>
      <c r="P185" s="273">
        <v>2.0616788821226621</v>
      </c>
      <c r="Q185" s="274">
        <v>160989</v>
      </c>
      <c r="R185" s="174">
        <f t="shared" si="35"/>
        <v>814614</v>
      </c>
      <c r="S185" s="395">
        <f t="shared" si="32"/>
        <v>708537.69745899993</v>
      </c>
    </row>
    <row r="186" spans="1:19" x14ac:dyDescent="0.25">
      <c r="A186" s="86">
        <v>171</v>
      </c>
      <c r="B186" s="87" t="s">
        <v>202</v>
      </c>
      <c r="C186" s="9">
        <v>1015000</v>
      </c>
      <c r="D186" s="88">
        <v>1.9544207586494375</v>
      </c>
      <c r="E186" s="11">
        <v>546741.54301199992</v>
      </c>
      <c r="F186" s="172">
        <v>1561741.5430119999</v>
      </c>
      <c r="G186" s="272">
        <v>1761750</v>
      </c>
      <c r="H186" s="273">
        <v>1.9544207586494375</v>
      </c>
      <c r="I186" s="274">
        <v>148100</v>
      </c>
      <c r="J186" s="174">
        <f t="shared" si="33"/>
        <v>1909850</v>
      </c>
      <c r="K186" s="272">
        <v>2043630</v>
      </c>
      <c r="L186" s="273">
        <v>1.9544207586494375</v>
      </c>
      <c r="M186" s="274">
        <v>155505</v>
      </c>
      <c r="N186" s="174">
        <f t="shared" si="34"/>
        <v>2199135</v>
      </c>
      <c r="O186" s="272">
        <v>2149335</v>
      </c>
      <c r="P186" s="273">
        <v>1.9544207586494375</v>
      </c>
      <c r="Q186" s="274">
        <v>149581</v>
      </c>
      <c r="R186" s="174">
        <f t="shared" si="35"/>
        <v>2298916</v>
      </c>
      <c r="S186" s="395">
        <f t="shared" si="32"/>
        <v>1992410.6357529999</v>
      </c>
    </row>
    <row r="187" spans="1:19" x14ac:dyDescent="0.25">
      <c r="A187" s="86">
        <v>172</v>
      </c>
      <c r="B187" s="87" t="s">
        <v>203</v>
      </c>
      <c r="C187" s="9">
        <v>981000</v>
      </c>
      <c r="D187" s="88">
        <v>1.9543853383594914</v>
      </c>
      <c r="E187" s="11">
        <v>528127.75636000023</v>
      </c>
      <c r="F187" s="172">
        <v>1509127.7563600002</v>
      </c>
      <c r="G187" s="272">
        <v>1694550</v>
      </c>
      <c r="H187" s="273">
        <v>1.9543853383594914</v>
      </c>
      <c r="I187" s="274">
        <v>148100</v>
      </c>
      <c r="J187" s="174">
        <f t="shared" si="33"/>
        <v>1842650</v>
      </c>
      <c r="K187" s="272">
        <v>1931787</v>
      </c>
      <c r="L187" s="273">
        <v>1.9543853383594914</v>
      </c>
      <c r="M187" s="274">
        <v>152543</v>
      </c>
      <c r="N187" s="174">
        <f t="shared" si="34"/>
        <v>2084330</v>
      </c>
      <c r="O187" s="272">
        <v>2169024</v>
      </c>
      <c r="P187" s="273">
        <v>1.9543853383594914</v>
      </c>
      <c r="Q187" s="274">
        <v>155505</v>
      </c>
      <c r="R187" s="174">
        <f t="shared" si="35"/>
        <v>2324529</v>
      </c>
      <c r="S187" s="395">
        <f t="shared" si="32"/>
        <v>1940159.18909</v>
      </c>
    </row>
    <row r="188" spans="1:19" x14ac:dyDescent="0.25">
      <c r="A188" s="86">
        <v>173</v>
      </c>
      <c r="B188" s="87" t="s">
        <v>411</v>
      </c>
      <c r="C188" s="9">
        <v>853000</v>
      </c>
      <c r="D188" s="88">
        <v>1.9543499193533773</v>
      </c>
      <c r="E188" s="11">
        <v>458985.05244799983</v>
      </c>
      <c r="F188" s="172">
        <v>1311985.0524479998</v>
      </c>
      <c r="G188" s="272">
        <v>1451550</v>
      </c>
      <c r="H188" s="273">
        <v>1.9543499193533773</v>
      </c>
      <c r="I188" s="274">
        <v>148100</v>
      </c>
      <c r="J188" s="174">
        <f t="shared" si="33"/>
        <v>1599650</v>
      </c>
      <c r="K188" s="272">
        <v>1669283</v>
      </c>
      <c r="L188" s="273">
        <v>1.9543499193533773</v>
      </c>
      <c r="M188" s="274">
        <v>156986</v>
      </c>
      <c r="N188" s="174">
        <f t="shared" si="34"/>
        <v>1826269</v>
      </c>
      <c r="O188" s="272">
        <v>1712829</v>
      </c>
      <c r="P188" s="273">
        <v>1.9543499193533773</v>
      </c>
      <c r="Q188" s="274">
        <v>154024</v>
      </c>
      <c r="R188" s="174">
        <f t="shared" si="35"/>
        <v>1866853</v>
      </c>
      <c r="S188" s="395">
        <f t="shared" si="32"/>
        <v>1651189.263112</v>
      </c>
    </row>
    <row r="189" spans="1:19" x14ac:dyDescent="0.25">
      <c r="A189" s="86">
        <v>174</v>
      </c>
      <c r="B189" s="87" t="s">
        <v>205</v>
      </c>
      <c r="C189" s="9">
        <v>930000</v>
      </c>
      <c r="D189" s="88">
        <v>1.9543145016310257</v>
      </c>
      <c r="E189" s="11">
        <v>500285.15680400003</v>
      </c>
      <c r="F189" s="172">
        <v>1430285.156804</v>
      </c>
      <c r="G189" s="272">
        <v>1604850</v>
      </c>
      <c r="H189" s="273">
        <v>1.9543145016310257</v>
      </c>
      <c r="I189" s="274">
        <v>148100</v>
      </c>
      <c r="J189" s="174">
        <f t="shared" si="33"/>
        <v>1752950</v>
      </c>
      <c r="K189" s="272">
        <v>1893723</v>
      </c>
      <c r="L189" s="273">
        <v>1.9543145016310257</v>
      </c>
      <c r="M189" s="274">
        <v>155505</v>
      </c>
      <c r="N189" s="174">
        <f t="shared" si="34"/>
        <v>2049228</v>
      </c>
      <c r="O189" s="272">
        <v>1909772</v>
      </c>
      <c r="P189" s="273">
        <v>1.9543145016310257</v>
      </c>
      <c r="Q189" s="274">
        <v>151062</v>
      </c>
      <c r="R189" s="174">
        <f t="shared" si="35"/>
        <v>2060834</v>
      </c>
      <c r="S189" s="395">
        <f t="shared" si="32"/>
        <v>1823324.289201</v>
      </c>
    </row>
    <row r="190" spans="1:19" x14ac:dyDescent="0.25">
      <c r="A190" s="86">
        <v>175</v>
      </c>
      <c r="B190" s="87" t="s">
        <v>207</v>
      </c>
      <c r="C190" s="9">
        <v>3243000</v>
      </c>
      <c r="D190" s="88">
        <v>1.954279085192367</v>
      </c>
      <c r="E190" s="11">
        <v>1745580.7797840005</v>
      </c>
      <c r="F190" s="172">
        <v>4988580.7797840005</v>
      </c>
      <c r="G190" s="272">
        <v>6052350</v>
      </c>
      <c r="H190" s="273">
        <v>1.954279085192367</v>
      </c>
      <c r="I190" s="274">
        <v>148100</v>
      </c>
      <c r="J190" s="174">
        <f t="shared" si="33"/>
        <v>6200450</v>
      </c>
      <c r="K190" s="272">
        <v>7141773</v>
      </c>
      <c r="L190" s="273">
        <v>1.954279085192367</v>
      </c>
      <c r="M190" s="274">
        <v>154024</v>
      </c>
      <c r="N190" s="174">
        <f t="shared" si="34"/>
        <v>7295797</v>
      </c>
      <c r="O190" s="272">
        <v>7262820</v>
      </c>
      <c r="P190" s="273">
        <v>1.954279085192367</v>
      </c>
      <c r="Q190" s="274">
        <v>154024</v>
      </c>
      <c r="R190" s="174">
        <f t="shared" si="35"/>
        <v>7416844</v>
      </c>
      <c r="S190" s="395">
        <f t="shared" si="32"/>
        <v>6475417.9449460004</v>
      </c>
    </row>
    <row r="191" spans="1:19" x14ac:dyDescent="0.25">
      <c r="A191" s="3"/>
      <c r="B191" s="91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86">
        <v>176</v>
      </c>
      <c r="B192" s="87" t="s">
        <v>414</v>
      </c>
      <c r="C192" s="9">
        <v>700000</v>
      </c>
      <c r="D192" s="88">
        <v>4.1228347135893308</v>
      </c>
      <c r="E192" s="11">
        <v>376207.12763200002</v>
      </c>
      <c r="F192" s="172">
        <v>1076207.127632</v>
      </c>
      <c r="G192" s="272">
        <v>939300</v>
      </c>
      <c r="H192" s="273">
        <v>4.1228347135893308</v>
      </c>
      <c r="I192" s="274">
        <v>312400</v>
      </c>
      <c r="J192" s="174">
        <f t="shared" ref="J192:J200" si="36">G192+I192</f>
        <v>1251700</v>
      </c>
      <c r="K192" s="272">
        <v>1061409</v>
      </c>
      <c r="L192" s="273">
        <v>4.1228347135893308</v>
      </c>
      <c r="M192" s="274">
        <v>328020</v>
      </c>
      <c r="N192" s="174">
        <f t="shared" ref="N192:N200" si="37">K192+M192</f>
        <v>1389429</v>
      </c>
      <c r="O192" s="272">
        <v>1136553</v>
      </c>
      <c r="P192" s="273">
        <v>4.1228347135893308</v>
      </c>
      <c r="Q192" s="274">
        <v>324896</v>
      </c>
      <c r="R192" s="174">
        <f t="shared" ref="R192:R200" si="38">O192+Q192</f>
        <v>1461449</v>
      </c>
      <c r="S192" s="395">
        <f t="shared" si="32"/>
        <v>1294696.2819079999</v>
      </c>
    </row>
    <row r="193" spans="1:19" x14ac:dyDescent="0.25">
      <c r="A193" s="86">
        <v>177</v>
      </c>
      <c r="B193" s="89" t="s">
        <v>415</v>
      </c>
      <c r="C193" s="9">
        <v>699000</v>
      </c>
      <c r="D193" s="90">
        <v>4.1227600028993914</v>
      </c>
      <c r="E193" s="11">
        <v>376849.63813599991</v>
      </c>
      <c r="F193" s="172">
        <v>1075849.6381359999</v>
      </c>
      <c r="G193" s="272">
        <v>930000</v>
      </c>
      <c r="H193" s="276">
        <v>4.1227600028993914</v>
      </c>
      <c r="I193" s="274">
        <v>312400</v>
      </c>
      <c r="J193" s="174">
        <f t="shared" si="36"/>
        <v>1242400</v>
      </c>
      <c r="K193" s="272">
        <v>1097400</v>
      </c>
      <c r="L193" s="276">
        <v>4.1227600028993914</v>
      </c>
      <c r="M193" s="274">
        <v>331144</v>
      </c>
      <c r="N193" s="174">
        <f t="shared" si="37"/>
        <v>1428544</v>
      </c>
      <c r="O193" s="272">
        <v>1181100</v>
      </c>
      <c r="P193" s="276">
        <v>4.1227600028993914</v>
      </c>
      <c r="Q193" s="274">
        <v>315524</v>
      </c>
      <c r="R193" s="174">
        <f t="shared" si="38"/>
        <v>1496624</v>
      </c>
      <c r="S193" s="395">
        <f t="shared" si="32"/>
        <v>1310854.4095339999</v>
      </c>
    </row>
    <row r="194" spans="1:19" x14ac:dyDescent="0.25">
      <c r="A194" s="86">
        <v>178</v>
      </c>
      <c r="B194" s="87" t="s">
        <v>416</v>
      </c>
      <c r="C194" s="9">
        <v>1070000</v>
      </c>
      <c r="D194" s="88">
        <v>7.8561983365044856</v>
      </c>
      <c r="E194" s="11">
        <v>575914.61305600009</v>
      </c>
      <c r="F194" s="172">
        <v>1645914.6130560001</v>
      </c>
      <c r="G194" s="272">
        <v>1288050</v>
      </c>
      <c r="H194" s="273">
        <v>7.8561983365044856</v>
      </c>
      <c r="I194" s="274">
        <v>595300</v>
      </c>
      <c r="J194" s="174">
        <f t="shared" si="36"/>
        <v>1883350</v>
      </c>
      <c r="K194" s="272">
        <v>1494138</v>
      </c>
      <c r="L194" s="273">
        <v>7.8561983365044856</v>
      </c>
      <c r="M194" s="274">
        <v>625065</v>
      </c>
      <c r="N194" s="174">
        <f t="shared" si="37"/>
        <v>2119203</v>
      </c>
      <c r="O194" s="272">
        <v>1674465</v>
      </c>
      <c r="P194" s="273">
        <v>7.8561983365044856</v>
      </c>
      <c r="Q194" s="274">
        <v>619112</v>
      </c>
      <c r="R194" s="174">
        <f t="shared" si="38"/>
        <v>2293577</v>
      </c>
      <c r="S194" s="395">
        <f t="shared" si="32"/>
        <v>1985511.1532640001</v>
      </c>
    </row>
    <row r="195" spans="1:19" x14ac:dyDescent="0.25">
      <c r="A195" s="86">
        <v>179</v>
      </c>
      <c r="B195" s="87" t="s">
        <v>417</v>
      </c>
      <c r="C195" s="9">
        <v>1045000</v>
      </c>
      <c r="D195" s="88">
        <v>7.8560559779654264</v>
      </c>
      <c r="E195" s="11">
        <v>562799.34545999998</v>
      </c>
      <c r="F195" s="172">
        <v>1607799.34546</v>
      </c>
      <c r="G195" s="272">
        <v>1250850</v>
      </c>
      <c r="H195" s="273">
        <v>7.8560559779654264</v>
      </c>
      <c r="I195" s="274">
        <v>595300</v>
      </c>
      <c r="J195" s="174">
        <f t="shared" si="36"/>
        <v>1846150</v>
      </c>
      <c r="K195" s="272">
        <v>1425969</v>
      </c>
      <c r="L195" s="273">
        <v>7.8560559779654264</v>
      </c>
      <c r="M195" s="274">
        <v>613159</v>
      </c>
      <c r="N195" s="174">
        <f t="shared" si="37"/>
        <v>2039128</v>
      </c>
      <c r="O195" s="272">
        <v>1588580</v>
      </c>
      <c r="P195" s="273">
        <v>7.8560559779654264</v>
      </c>
      <c r="Q195" s="274">
        <v>625065</v>
      </c>
      <c r="R195" s="174">
        <f t="shared" si="38"/>
        <v>2213645</v>
      </c>
      <c r="S195" s="395">
        <f t="shared" si="32"/>
        <v>1926680.5863649999</v>
      </c>
    </row>
    <row r="196" spans="1:19" x14ac:dyDescent="0.25">
      <c r="A196" s="86">
        <v>180</v>
      </c>
      <c r="B196" s="87" t="s">
        <v>342</v>
      </c>
      <c r="C196" s="9">
        <v>293000</v>
      </c>
      <c r="D196" s="88">
        <v>4.1225358870748545</v>
      </c>
      <c r="E196" s="11">
        <v>158238.82106799999</v>
      </c>
      <c r="F196" s="172">
        <v>451238.82106799999</v>
      </c>
      <c r="G196" s="272">
        <v>151050</v>
      </c>
      <c r="H196" s="273">
        <v>4.1225358870748545</v>
      </c>
      <c r="I196" s="274">
        <v>312400</v>
      </c>
      <c r="J196" s="174">
        <f t="shared" si="36"/>
        <v>463450</v>
      </c>
      <c r="K196" s="272">
        <v>175218</v>
      </c>
      <c r="L196" s="273">
        <v>4.1225358870748545</v>
      </c>
      <c r="M196" s="274">
        <v>328020</v>
      </c>
      <c r="N196" s="174">
        <f t="shared" si="37"/>
        <v>503238</v>
      </c>
      <c r="O196" s="272">
        <v>187302</v>
      </c>
      <c r="P196" s="273">
        <v>4.1225358870748545</v>
      </c>
      <c r="Q196" s="274">
        <v>324896</v>
      </c>
      <c r="R196" s="174">
        <f t="shared" si="38"/>
        <v>512198</v>
      </c>
      <c r="S196" s="395">
        <f t="shared" si="32"/>
        <v>482531.20526700001</v>
      </c>
    </row>
    <row r="197" spans="1:19" x14ac:dyDescent="0.25">
      <c r="A197" s="86">
        <v>181</v>
      </c>
      <c r="B197" s="87" t="s">
        <v>210</v>
      </c>
      <c r="C197" s="9">
        <v>893000</v>
      </c>
      <c r="D197" s="88">
        <v>13.283486047691529</v>
      </c>
      <c r="E197" s="11">
        <v>481051.23701999988</v>
      </c>
      <c r="F197" s="172">
        <v>1374051.2370199999</v>
      </c>
      <c r="G197" s="272">
        <v>415800</v>
      </c>
      <c r="H197" s="273">
        <v>13.283486047691529</v>
      </c>
      <c r="I197" s="274">
        <v>1006500</v>
      </c>
      <c r="J197" s="174">
        <f t="shared" si="36"/>
        <v>1422300</v>
      </c>
      <c r="K197" s="272">
        <v>486486</v>
      </c>
      <c r="L197" s="273">
        <v>13.283486047691529</v>
      </c>
      <c r="M197" s="274">
        <v>1036695</v>
      </c>
      <c r="N197" s="174">
        <f t="shared" si="37"/>
        <v>1523181</v>
      </c>
      <c r="O197" s="272">
        <v>536382</v>
      </c>
      <c r="P197" s="273">
        <v>13.283486047691529</v>
      </c>
      <c r="Q197" s="274">
        <v>1016565</v>
      </c>
      <c r="R197" s="174">
        <f t="shared" si="38"/>
        <v>1552947</v>
      </c>
      <c r="S197" s="395">
        <f t="shared" si="32"/>
        <v>1468119.809255</v>
      </c>
    </row>
    <row r="198" spans="1:19" x14ac:dyDescent="0.25">
      <c r="A198" s="86">
        <v>182</v>
      </c>
      <c r="B198" s="87" t="s">
        <v>211</v>
      </c>
      <c r="C198" s="9">
        <v>934000</v>
      </c>
      <c r="D198" s="88">
        <v>13.283245356864592</v>
      </c>
      <c r="E198" s="11">
        <v>502235.07470800006</v>
      </c>
      <c r="F198" s="172">
        <v>1436235.0747080001</v>
      </c>
      <c r="G198" s="272">
        <v>630000</v>
      </c>
      <c r="H198" s="273">
        <v>13.283245356864592</v>
      </c>
      <c r="I198" s="274">
        <v>892800</v>
      </c>
      <c r="J198" s="174">
        <f t="shared" si="36"/>
        <v>1522800</v>
      </c>
      <c r="K198" s="272">
        <v>718200</v>
      </c>
      <c r="L198" s="273">
        <v>13.283245356864592</v>
      </c>
      <c r="M198" s="274">
        <v>928512</v>
      </c>
      <c r="N198" s="174">
        <f t="shared" si="37"/>
        <v>1646712</v>
      </c>
      <c r="O198" s="272">
        <v>743400</v>
      </c>
      <c r="P198" s="273">
        <v>13.283245356864592</v>
      </c>
      <c r="Q198" s="274">
        <v>901728</v>
      </c>
      <c r="R198" s="174">
        <f t="shared" si="38"/>
        <v>1645128</v>
      </c>
      <c r="S198" s="395">
        <f t="shared" si="32"/>
        <v>1562718.768677</v>
      </c>
    </row>
    <row r="199" spans="1:19" x14ac:dyDescent="0.25">
      <c r="A199" s="86">
        <v>183</v>
      </c>
      <c r="B199" s="87" t="s">
        <v>343</v>
      </c>
      <c r="C199" s="9">
        <v>817000</v>
      </c>
      <c r="D199" s="88">
        <v>13.283004674759921</v>
      </c>
      <c r="E199" s="11">
        <v>439598.34090000018</v>
      </c>
      <c r="F199" s="172">
        <v>1256598.3409000002</v>
      </c>
      <c r="G199" s="272">
        <v>254850</v>
      </c>
      <c r="H199" s="273">
        <v>13.283004674759921</v>
      </c>
      <c r="I199" s="274">
        <v>1006500</v>
      </c>
      <c r="J199" s="174">
        <f t="shared" si="36"/>
        <v>1261350</v>
      </c>
      <c r="K199" s="272">
        <v>287981</v>
      </c>
      <c r="L199" s="273">
        <v>13.283004674759921</v>
      </c>
      <c r="M199" s="274">
        <v>1046760</v>
      </c>
      <c r="N199" s="174">
        <f t="shared" si="37"/>
        <v>1334741</v>
      </c>
      <c r="O199" s="272">
        <v>300723</v>
      </c>
      <c r="P199" s="273">
        <v>13.283004674759921</v>
      </c>
      <c r="Q199" s="274">
        <v>1026630</v>
      </c>
      <c r="R199" s="174">
        <f t="shared" si="38"/>
        <v>1327353</v>
      </c>
      <c r="S199" s="395">
        <f t="shared" ref="S199:S262" si="39">AVERAGE(N199,J199,F199,R199)</f>
        <v>1295010.585225</v>
      </c>
    </row>
    <row r="200" spans="1:19" x14ac:dyDescent="0.25">
      <c r="A200" s="86">
        <v>184</v>
      </c>
      <c r="B200" s="87" t="s">
        <v>418</v>
      </c>
      <c r="C200" s="9">
        <v>115000</v>
      </c>
      <c r="D200" s="88">
        <v>1.3740790346252107</v>
      </c>
      <c r="E200" s="11">
        <v>61826.764323999989</v>
      </c>
      <c r="F200" s="172">
        <v>176826.76432399999</v>
      </c>
      <c r="G200" s="272">
        <v>71100</v>
      </c>
      <c r="H200" s="273">
        <v>1.3740790346252107</v>
      </c>
      <c r="I200" s="274">
        <v>104200</v>
      </c>
      <c r="J200" s="174">
        <f t="shared" si="36"/>
        <v>175300</v>
      </c>
      <c r="K200" s="272">
        <v>82476</v>
      </c>
      <c r="L200" s="273">
        <v>1.3740790346252107</v>
      </c>
      <c r="M200" s="274">
        <v>108368</v>
      </c>
      <c r="N200" s="174">
        <f t="shared" si="37"/>
        <v>190844</v>
      </c>
      <c r="O200" s="272">
        <v>86031</v>
      </c>
      <c r="P200" s="273">
        <v>1.3740790346252107</v>
      </c>
      <c r="Q200" s="274">
        <v>108368</v>
      </c>
      <c r="R200" s="174">
        <f t="shared" si="38"/>
        <v>194399</v>
      </c>
      <c r="S200" s="395">
        <f t="shared" si="39"/>
        <v>184342.441081</v>
      </c>
    </row>
    <row r="201" spans="1:19" x14ac:dyDescent="0.25">
      <c r="A201" s="3"/>
      <c r="B201" s="36" t="s">
        <v>214</v>
      </c>
      <c r="C201" s="5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x14ac:dyDescent="0.25">
      <c r="A202" s="86">
        <v>185</v>
      </c>
      <c r="B202" s="87" t="s">
        <v>215</v>
      </c>
      <c r="C202" s="15" t="s">
        <v>10</v>
      </c>
      <c r="D202" s="88">
        <v>9.1340229666805577</v>
      </c>
      <c r="E202" s="11">
        <v>716026.33740399999</v>
      </c>
      <c r="F202" s="172">
        <v>716026.33740399999</v>
      </c>
      <c r="G202" s="275" t="s">
        <v>10</v>
      </c>
      <c r="H202" s="273">
        <v>9.1340229666805577</v>
      </c>
      <c r="I202" s="274">
        <v>692200</v>
      </c>
      <c r="J202" s="174">
        <f>I202*1</f>
        <v>692200</v>
      </c>
      <c r="K202" s="275" t="s">
        <v>10</v>
      </c>
      <c r="L202" s="273">
        <v>9.1340229666805577</v>
      </c>
      <c r="M202" s="274">
        <v>726810</v>
      </c>
      <c r="N202" s="174">
        <f>M202*1</f>
        <v>726810</v>
      </c>
      <c r="O202" s="275" t="s">
        <v>10</v>
      </c>
      <c r="P202" s="273">
        <v>9.1340229666805577</v>
      </c>
      <c r="Q202" s="274">
        <v>726810</v>
      </c>
      <c r="R202" s="174">
        <f>Q202*1</f>
        <v>726810</v>
      </c>
      <c r="S202" s="395">
        <f t="shared" si="39"/>
        <v>715461.58435100003</v>
      </c>
    </row>
    <row r="203" spans="1:19" x14ac:dyDescent="0.25">
      <c r="A203" s="86">
        <v>186</v>
      </c>
      <c r="B203" s="87" t="s">
        <v>216</v>
      </c>
      <c r="C203" s="9">
        <v>396000</v>
      </c>
      <c r="D203" s="88">
        <v>2.9646934159510097</v>
      </c>
      <c r="E203" s="11">
        <v>213550.59337200003</v>
      </c>
      <c r="F203" s="172">
        <v>609550.59337200003</v>
      </c>
      <c r="G203" s="272">
        <v>479250</v>
      </c>
      <c r="H203" s="273">
        <v>2.9646934159510097</v>
      </c>
      <c r="I203" s="274">
        <v>209600</v>
      </c>
      <c r="J203" s="174">
        <f t="shared" ref="J203:J216" si="40">G203+I203</f>
        <v>688850</v>
      </c>
      <c r="K203" s="272">
        <v>541553</v>
      </c>
      <c r="L203" s="273">
        <v>2.9646934159510097</v>
      </c>
      <c r="M203" s="274">
        <v>217984</v>
      </c>
      <c r="N203" s="174">
        <f t="shared" ref="N203:N216" si="41">K203+M203</f>
        <v>759537</v>
      </c>
      <c r="O203" s="272">
        <v>589478</v>
      </c>
      <c r="P203" s="273">
        <v>2.9646934159510097</v>
      </c>
      <c r="Q203" s="274">
        <v>211696</v>
      </c>
      <c r="R203" s="174">
        <f t="shared" ref="R203:R216" si="42">O203+Q203</f>
        <v>801174</v>
      </c>
      <c r="S203" s="395">
        <f t="shared" si="39"/>
        <v>714777.89834299998</v>
      </c>
    </row>
    <row r="204" spans="1:19" x14ac:dyDescent="0.25">
      <c r="A204" s="86">
        <v>187</v>
      </c>
      <c r="B204" s="87" t="s">
        <v>218</v>
      </c>
      <c r="C204" s="9">
        <v>484000</v>
      </c>
      <c r="D204" s="88">
        <v>4.4445698202768318</v>
      </c>
      <c r="E204" s="11">
        <v>260997.70872799994</v>
      </c>
      <c r="F204" s="172">
        <v>744997.70872799994</v>
      </c>
      <c r="G204" s="272">
        <v>481650</v>
      </c>
      <c r="H204" s="273">
        <v>4.4445698202768318</v>
      </c>
      <c r="I204" s="274">
        <v>336900</v>
      </c>
      <c r="J204" s="174">
        <f t="shared" si="40"/>
        <v>818550</v>
      </c>
      <c r="K204" s="272">
        <v>539448</v>
      </c>
      <c r="L204" s="273">
        <v>4.4445698202768318</v>
      </c>
      <c r="M204" s="274">
        <v>347007</v>
      </c>
      <c r="N204" s="174">
        <f t="shared" si="41"/>
        <v>886455</v>
      </c>
      <c r="O204" s="272">
        <v>626145</v>
      </c>
      <c r="P204" s="273">
        <v>4.4445698202768318</v>
      </c>
      <c r="Q204" s="274">
        <v>343638</v>
      </c>
      <c r="R204" s="174">
        <f t="shared" si="42"/>
        <v>969783</v>
      </c>
      <c r="S204" s="395">
        <f t="shared" si="39"/>
        <v>854946.42718200001</v>
      </c>
    </row>
    <row r="205" spans="1:19" x14ac:dyDescent="0.25">
      <c r="A205" s="86">
        <v>188</v>
      </c>
      <c r="B205" s="87" t="s">
        <v>219</v>
      </c>
      <c r="C205" s="9">
        <v>535000</v>
      </c>
      <c r="D205" s="88">
        <v>4.4444892983314315</v>
      </c>
      <c r="E205" s="11">
        <v>287911.12206799991</v>
      </c>
      <c r="F205" s="172">
        <v>822911.12206799991</v>
      </c>
      <c r="G205" s="272">
        <v>754800</v>
      </c>
      <c r="H205" s="273">
        <v>4.4444892983314315</v>
      </c>
      <c r="I205" s="274">
        <v>202100</v>
      </c>
      <c r="J205" s="174">
        <f t="shared" si="40"/>
        <v>956900</v>
      </c>
      <c r="K205" s="272">
        <v>845376</v>
      </c>
      <c r="L205" s="273">
        <v>4.4444892983314315</v>
      </c>
      <c r="M205" s="274">
        <v>212205</v>
      </c>
      <c r="N205" s="174">
        <f t="shared" si="41"/>
        <v>1057581</v>
      </c>
      <c r="O205" s="272">
        <v>943500</v>
      </c>
      <c r="P205" s="273">
        <v>4.4444892983314315</v>
      </c>
      <c r="Q205" s="274">
        <v>208163</v>
      </c>
      <c r="R205" s="174">
        <f t="shared" si="42"/>
        <v>1151663</v>
      </c>
      <c r="S205" s="395">
        <f t="shared" si="39"/>
        <v>997263.78051700001</v>
      </c>
    </row>
    <row r="206" spans="1:19" x14ac:dyDescent="0.25">
      <c r="A206" s="86">
        <v>189</v>
      </c>
      <c r="B206" s="87" t="s">
        <v>516</v>
      </c>
      <c r="C206" s="9">
        <v>221000</v>
      </c>
      <c r="D206" s="88">
        <v>3.4697830501105114</v>
      </c>
      <c r="E206" s="11">
        <v>118389.32465199998</v>
      </c>
      <c r="F206" s="172">
        <v>339389.32465199998</v>
      </c>
      <c r="G206" s="272">
        <v>71100</v>
      </c>
      <c r="H206" s="273">
        <v>3.4697830501105114</v>
      </c>
      <c r="I206" s="274">
        <v>262900</v>
      </c>
      <c r="J206" s="174">
        <f t="shared" si="40"/>
        <v>334000</v>
      </c>
      <c r="K206" s="272">
        <v>81765</v>
      </c>
      <c r="L206" s="273">
        <v>3.4697830501105114</v>
      </c>
      <c r="M206" s="274">
        <v>278674</v>
      </c>
      <c r="N206" s="174">
        <f t="shared" si="41"/>
        <v>360439</v>
      </c>
      <c r="O206" s="272">
        <v>92430</v>
      </c>
      <c r="P206" s="273">
        <v>3.4697830501105114</v>
      </c>
      <c r="Q206" s="274">
        <v>273416</v>
      </c>
      <c r="R206" s="174">
        <f t="shared" si="42"/>
        <v>365846</v>
      </c>
      <c r="S206" s="395">
        <f t="shared" si="39"/>
        <v>349918.58116299997</v>
      </c>
    </row>
    <row r="207" spans="1:19" x14ac:dyDescent="0.25">
      <c r="A207" s="86">
        <v>190</v>
      </c>
      <c r="B207" s="87" t="s">
        <v>221</v>
      </c>
      <c r="C207" s="9">
        <v>482000</v>
      </c>
      <c r="D207" s="88">
        <v>4.4443282631931744</v>
      </c>
      <c r="E207" s="11">
        <v>258953.00215999992</v>
      </c>
      <c r="F207" s="172">
        <v>740953.00215999992</v>
      </c>
      <c r="G207" s="272">
        <v>479400</v>
      </c>
      <c r="H207" s="273">
        <v>4.4443282631931744</v>
      </c>
      <c r="I207" s="274">
        <v>336900</v>
      </c>
      <c r="J207" s="174">
        <f t="shared" si="40"/>
        <v>816300</v>
      </c>
      <c r="K207" s="272">
        <v>541722</v>
      </c>
      <c r="L207" s="273">
        <v>4.4443282631931744</v>
      </c>
      <c r="M207" s="274">
        <v>347007</v>
      </c>
      <c r="N207" s="174">
        <f t="shared" si="41"/>
        <v>888729</v>
      </c>
      <c r="O207" s="272">
        <v>613632</v>
      </c>
      <c r="P207" s="273">
        <v>4.4443282631931744</v>
      </c>
      <c r="Q207" s="274">
        <v>347007</v>
      </c>
      <c r="R207" s="174">
        <f t="shared" si="42"/>
        <v>960639</v>
      </c>
      <c r="S207" s="395">
        <f t="shared" si="39"/>
        <v>851655.25053999992</v>
      </c>
    </row>
    <row r="208" spans="1:19" x14ac:dyDescent="0.25">
      <c r="A208" s="86">
        <v>191</v>
      </c>
      <c r="B208" s="87" t="s">
        <v>222</v>
      </c>
      <c r="C208" s="9">
        <v>238000</v>
      </c>
      <c r="D208" s="88">
        <v>1.4610197500000002</v>
      </c>
      <c r="E208" s="11">
        <v>128400.62757200003</v>
      </c>
      <c r="F208" s="172">
        <v>366400.62757200003</v>
      </c>
      <c r="G208" s="272">
        <v>429600</v>
      </c>
      <c r="H208" s="273">
        <v>1.4610197500000002</v>
      </c>
      <c r="I208" s="274">
        <v>14400</v>
      </c>
      <c r="J208" s="174">
        <f t="shared" si="40"/>
        <v>444000</v>
      </c>
      <c r="K208" s="272">
        <v>489744</v>
      </c>
      <c r="L208" s="273">
        <v>1.4610197500000002</v>
      </c>
      <c r="M208" s="274">
        <v>15264</v>
      </c>
      <c r="N208" s="174">
        <f t="shared" si="41"/>
        <v>505008</v>
      </c>
      <c r="O208" s="272">
        <v>524112</v>
      </c>
      <c r="P208" s="273">
        <v>1.4610197500000002</v>
      </c>
      <c r="Q208" s="274">
        <v>14688</v>
      </c>
      <c r="R208" s="174">
        <f t="shared" si="42"/>
        <v>538800</v>
      </c>
      <c r="S208" s="395">
        <f t="shared" si="39"/>
        <v>463552.15689300001</v>
      </c>
    </row>
    <row r="209" spans="1:19" x14ac:dyDescent="0.25">
      <c r="A209" s="86">
        <v>192</v>
      </c>
      <c r="B209" s="87" t="s">
        <v>223</v>
      </c>
      <c r="C209" s="9">
        <v>5787000</v>
      </c>
      <c r="D209" s="88">
        <v>4.4441672397239183</v>
      </c>
      <c r="E209" s="11">
        <v>3115526.6965039987</v>
      </c>
      <c r="F209" s="172">
        <v>8902526.6965039987</v>
      </c>
      <c r="G209" s="272">
        <v>10717800</v>
      </c>
      <c r="H209" s="273">
        <v>4.4441672397239183</v>
      </c>
      <c r="I209" s="274">
        <v>336900</v>
      </c>
      <c r="J209" s="174">
        <f t="shared" si="40"/>
        <v>11054700</v>
      </c>
      <c r="K209" s="272">
        <v>12539826</v>
      </c>
      <c r="L209" s="273">
        <v>4.4441672397239183</v>
      </c>
      <c r="M209" s="274">
        <v>347007</v>
      </c>
      <c r="N209" s="174">
        <f t="shared" si="41"/>
        <v>12886833</v>
      </c>
      <c r="O209" s="272">
        <v>12432648</v>
      </c>
      <c r="P209" s="273">
        <v>4.4441672397239183</v>
      </c>
      <c r="Q209" s="274">
        <v>347007</v>
      </c>
      <c r="R209" s="174">
        <f t="shared" si="42"/>
        <v>12779655</v>
      </c>
      <c r="S209" s="395">
        <f t="shared" si="39"/>
        <v>11405928.674125999</v>
      </c>
    </row>
    <row r="210" spans="1:19" x14ac:dyDescent="0.25">
      <c r="A210" s="86">
        <v>193</v>
      </c>
      <c r="B210" s="87" t="s">
        <v>224</v>
      </c>
      <c r="C210" s="9">
        <v>5870000</v>
      </c>
      <c r="D210" s="88">
        <v>4.4440867323647701</v>
      </c>
      <c r="E210" s="11">
        <v>3161058.2421360016</v>
      </c>
      <c r="F210" s="172">
        <v>9031058.2421360016</v>
      </c>
      <c r="G210" s="272">
        <v>11095800</v>
      </c>
      <c r="H210" s="273">
        <v>4.4440867323647701</v>
      </c>
      <c r="I210" s="274">
        <v>226700</v>
      </c>
      <c r="J210" s="174">
        <f t="shared" si="40"/>
        <v>11322500</v>
      </c>
      <c r="K210" s="272">
        <v>12760170</v>
      </c>
      <c r="L210" s="273">
        <v>4.4440867323647701</v>
      </c>
      <c r="M210" s="274">
        <v>240302</v>
      </c>
      <c r="N210" s="174">
        <f t="shared" si="41"/>
        <v>13000472</v>
      </c>
      <c r="O210" s="272">
        <v>13425918</v>
      </c>
      <c r="P210" s="273">
        <v>4.4440867323647701</v>
      </c>
      <c r="Q210" s="274">
        <v>231234</v>
      </c>
      <c r="R210" s="174">
        <f t="shared" si="42"/>
        <v>13657152</v>
      </c>
      <c r="S210" s="395">
        <f t="shared" si="39"/>
        <v>11752795.560534</v>
      </c>
    </row>
    <row r="211" spans="1:19" x14ac:dyDescent="0.25">
      <c r="A211" s="86">
        <v>194</v>
      </c>
      <c r="B211" s="87" t="s">
        <v>225</v>
      </c>
      <c r="C211" s="9">
        <v>2232000</v>
      </c>
      <c r="D211" s="88">
        <v>2.6021015814357917</v>
      </c>
      <c r="E211" s="11">
        <v>1201872.8819919997</v>
      </c>
      <c r="F211" s="172">
        <v>3433872.8819919997</v>
      </c>
      <c r="G211" s="272">
        <v>4064250</v>
      </c>
      <c r="H211" s="273">
        <v>2.6021015814357917</v>
      </c>
      <c r="I211" s="274">
        <v>197300</v>
      </c>
      <c r="J211" s="174">
        <f t="shared" si="40"/>
        <v>4261550</v>
      </c>
      <c r="K211" s="272">
        <v>4755173</v>
      </c>
      <c r="L211" s="273">
        <v>2.6021015814357917</v>
      </c>
      <c r="M211" s="274">
        <v>209138</v>
      </c>
      <c r="N211" s="174">
        <f t="shared" si="41"/>
        <v>4964311</v>
      </c>
      <c r="O211" s="272">
        <v>5080313</v>
      </c>
      <c r="P211" s="273">
        <v>2.6021015814357917</v>
      </c>
      <c r="Q211" s="274">
        <v>201246</v>
      </c>
      <c r="R211" s="174">
        <f t="shared" si="42"/>
        <v>5281559</v>
      </c>
      <c r="S211" s="395">
        <f t="shared" si="39"/>
        <v>4485323.2204979993</v>
      </c>
    </row>
    <row r="212" spans="1:19" x14ac:dyDescent="0.25">
      <c r="A212" s="86">
        <v>195</v>
      </c>
      <c r="B212" s="87" t="s">
        <v>226</v>
      </c>
      <c r="C212" s="9">
        <v>1295000</v>
      </c>
      <c r="D212" s="88">
        <v>3.2939346424172165</v>
      </c>
      <c r="E212" s="11">
        <v>697357.07963599963</v>
      </c>
      <c r="F212" s="172">
        <v>1992357.0796359996</v>
      </c>
      <c r="G212" s="272">
        <v>2350650</v>
      </c>
      <c r="H212" s="273">
        <v>3.2939346424172165</v>
      </c>
      <c r="I212" s="274">
        <v>122100</v>
      </c>
      <c r="J212" s="174">
        <f t="shared" si="40"/>
        <v>2472750</v>
      </c>
      <c r="K212" s="272">
        <v>2773767</v>
      </c>
      <c r="L212" s="273">
        <v>3.2939346424172165</v>
      </c>
      <c r="M212" s="274">
        <v>129426</v>
      </c>
      <c r="N212" s="174">
        <f t="shared" si="41"/>
        <v>2903193</v>
      </c>
      <c r="O212" s="272">
        <v>2820780</v>
      </c>
      <c r="P212" s="273">
        <v>3.2939346424172165</v>
      </c>
      <c r="Q212" s="274">
        <v>123321</v>
      </c>
      <c r="R212" s="174">
        <f t="shared" si="42"/>
        <v>2944101</v>
      </c>
      <c r="S212" s="395">
        <f t="shared" si="39"/>
        <v>2578100.269909</v>
      </c>
    </row>
    <row r="213" spans="1:19" x14ac:dyDescent="0.25">
      <c r="A213" s="86">
        <v>196</v>
      </c>
      <c r="B213" s="87" t="s">
        <v>227</v>
      </c>
      <c r="C213" s="9">
        <v>377000</v>
      </c>
      <c r="D213" s="88">
        <v>0.87368494520423889</v>
      </c>
      <c r="E213" s="11">
        <v>203562.64672000008</v>
      </c>
      <c r="F213" s="172">
        <v>580562.64672000008</v>
      </c>
      <c r="G213" s="272">
        <v>637350</v>
      </c>
      <c r="H213" s="273">
        <v>0.87368494520423889</v>
      </c>
      <c r="I213" s="274">
        <v>59500</v>
      </c>
      <c r="J213" s="174">
        <f t="shared" si="40"/>
        <v>696850</v>
      </c>
      <c r="K213" s="272">
        <v>713832</v>
      </c>
      <c r="L213" s="273">
        <v>0.87368494520423889</v>
      </c>
      <c r="M213" s="274">
        <v>62475</v>
      </c>
      <c r="N213" s="174">
        <f t="shared" si="41"/>
        <v>776307</v>
      </c>
      <c r="O213" s="272">
        <v>815808</v>
      </c>
      <c r="P213" s="273">
        <v>0.87368494520423889</v>
      </c>
      <c r="Q213" s="274">
        <v>61285</v>
      </c>
      <c r="R213" s="174">
        <f t="shared" si="42"/>
        <v>877093</v>
      </c>
      <c r="S213" s="395">
        <f t="shared" si="39"/>
        <v>732703.16168000002</v>
      </c>
    </row>
    <row r="214" spans="1:19" x14ac:dyDescent="0.25">
      <c r="A214" s="86">
        <v>197</v>
      </c>
      <c r="B214" s="87" t="s">
        <v>228</v>
      </c>
      <c r="C214" s="9">
        <v>2171000</v>
      </c>
      <c r="D214" s="88">
        <v>2.2229405426946349</v>
      </c>
      <c r="E214" s="11">
        <v>1169657.7408119999</v>
      </c>
      <c r="F214" s="172">
        <v>3340657.7408119999</v>
      </c>
      <c r="G214" s="272">
        <v>3985350</v>
      </c>
      <c r="H214" s="273">
        <v>2.2229405426946349</v>
      </c>
      <c r="I214" s="274">
        <v>168600</v>
      </c>
      <c r="J214" s="174">
        <f t="shared" si="40"/>
        <v>4153950</v>
      </c>
      <c r="K214" s="272">
        <v>4463592</v>
      </c>
      <c r="L214" s="273">
        <v>2.2229405426946349</v>
      </c>
      <c r="M214" s="274">
        <v>178716</v>
      </c>
      <c r="N214" s="174">
        <f t="shared" si="41"/>
        <v>4642308</v>
      </c>
      <c r="O214" s="272">
        <v>4981688</v>
      </c>
      <c r="P214" s="273">
        <v>2.2229405426946349</v>
      </c>
      <c r="Q214" s="274">
        <v>177030</v>
      </c>
      <c r="R214" s="174">
        <f t="shared" si="42"/>
        <v>5158718</v>
      </c>
      <c r="S214" s="395">
        <f t="shared" si="39"/>
        <v>4323908.435203</v>
      </c>
    </row>
    <row r="215" spans="1:19" x14ac:dyDescent="0.25">
      <c r="A215" s="86">
        <v>198</v>
      </c>
      <c r="B215" s="87" t="s">
        <v>229</v>
      </c>
      <c r="C215" s="9">
        <v>683000</v>
      </c>
      <c r="D215" s="88">
        <v>1.6749670947524771</v>
      </c>
      <c r="E215" s="11">
        <v>367186.30581200006</v>
      </c>
      <c r="F215" s="172">
        <v>1050186.3058120001</v>
      </c>
      <c r="G215" s="272">
        <v>1159050</v>
      </c>
      <c r="H215" s="273">
        <v>1.6749670947524771</v>
      </c>
      <c r="I215" s="274">
        <v>114400</v>
      </c>
      <c r="J215" s="174">
        <f t="shared" si="40"/>
        <v>1273450</v>
      </c>
      <c r="K215" s="272">
        <v>1309727</v>
      </c>
      <c r="L215" s="273">
        <v>1.6749670947524771</v>
      </c>
      <c r="M215" s="274">
        <v>121264</v>
      </c>
      <c r="N215" s="174">
        <f t="shared" si="41"/>
        <v>1430991</v>
      </c>
      <c r="O215" s="272">
        <v>1356089</v>
      </c>
      <c r="P215" s="273">
        <v>1.6749670947524771</v>
      </c>
      <c r="Q215" s="274">
        <v>118976</v>
      </c>
      <c r="R215" s="174">
        <f t="shared" si="42"/>
        <v>1475065</v>
      </c>
      <c r="S215" s="395">
        <f t="shared" si="39"/>
        <v>1307423.0764530001</v>
      </c>
    </row>
    <row r="216" spans="1:19" x14ac:dyDescent="0.25">
      <c r="A216" s="86">
        <v>199</v>
      </c>
      <c r="B216" s="87" t="s">
        <v>230</v>
      </c>
      <c r="C216" s="9">
        <v>345000</v>
      </c>
      <c r="D216" s="88">
        <v>5.767238584987683</v>
      </c>
      <c r="E216" s="11">
        <v>185525.10797999997</v>
      </c>
      <c r="F216" s="172">
        <v>530525.10797999997</v>
      </c>
      <c r="G216" s="272">
        <v>87600</v>
      </c>
      <c r="H216" s="273">
        <v>5.767238584987683</v>
      </c>
      <c r="I216" s="274">
        <v>437200</v>
      </c>
      <c r="J216" s="174">
        <f t="shared" si="40"/>
        <v>524800</v>
      </c>
      <c r="K216" s="272">
        <v>102492</v>
      </c>
      <c r="L216" s="273">
        <v>5.767238584987683</v>
      </c>
      <c r="M216" s="274">
        <v>450316</v>
      </c>
      <c r="N216" s="174">
        <f t="shared" si="41"/>
        <v>552808</v>
      </c>
      <c r="O216" s="272">
        <v>111252</v>
      </c>
      <c r="P216" s="273">
        <v>5.767238584987683</v>
      </c>
      <c r="Q216" s="274">
        <v>441572</v>
      </c>
      <c r="R216" s="174">
        <f t="shared" si="42"/>
        <v>552824</v>
      </c>
      <c r="S216" s="395">
        <f t="shared" si="39"/>
        <v>540239.27699499996</v>
      </c>
    </row>
    <row r="217" spans="1:19" x14ac:dyDescent="0.25">
      <c r="A217" s="86">
        <v>200</v>
      </c>
      <c r="B217" s="87" t="s">
        <v>231</v>
      </c>
      <c r="C217" s="15" t="s">
        <v>10</v>
      </c>
      <c r="D217" s="88">
        <v>5.20171372783423</v>
      </c>
      <c r="E217" s="11">
        <v>410596.52135600004</v>
      </c>
      <c r="F217" s="172">
        <v>410596.52135600004</v>
      </c>
      <c r="G217" s="275" t="s">
        <v>10</v>
      </c>
      <c r="H217" s="273">
        <v>5.20171372783423</v>
      </c>
      <c r="I217" s="274">
        <v>394400</v>
      </c>
      <c r="J217" s="174">
        <f>I217*1</f>
        <v>394400</v>
      </c>
      <c r="K217" s="275" t="s">
        <v>10</v>
      </c>
      <c r="L217" s="273">
        <v>5.20171372783423</v>
      </c>
      <c r="M217" s="274">
        <v>418064</v>
      </c>
      <c r="N217" s="174">
        <f>M217*1</f>
        <v>418064</v>
      </c>
      <c r="O217" s="275" t="s">
        <v>10</v>
      </c>
      <c r="P217" s="273">
        <v>5.20171372783423</v>
      </c>
      <c r="Q217" s="274">
        <v>402288</v>
      </c>
      <c r="R217" s="174">
        <f>Q217*1</f>
        <v>402288</v>
      </c>
      <c r="S217" s="395">
        <f t="shared" si="39"/>
        <v>406337.13033900002</v>
      </c>
    </row>
    <row r="218" spans="1:19" x14ac:dyDescent="0.25">
      <c r="A218" s="3"/>
      <c r="B218" s="36" t="s">
        <v>232</v>
      </c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x14ac:dyDescent="0.25">
      <c r="A219" s="86">
        <v>201</v>
      </c>
      <c r="B219" s="89" t="s">
        <v>233</v>
      </c>
      <c r="C219" s="9">
        <v>564000</v>
      </c>
      <c r="D219" s="90">
        <v>1.9532171886037204</v>
      </c>
      <c r="E219" s="11">
        <v>303640.36673999985</v>
      </c>
      <c r="F219" s="172">
        <v>867640.36673999985</v>
      </c>
      <c r="G219" s="272">
        <v>994050</v>
      </c>
      <c r="H219" s="276">
        <v>1.9532171886037204</v>
      </c>
      <c r="I219" s="274">
        <v>69700</v>
      </c>
      <c r="J219" s="174">
        <f t="shared" ref="J219:J232" si="43">G219+I219</f>
        <v>1063750</v>
      </c>
      <c r="K219" s="272">
        <v>1163039</v>
      </c>
      <c r="L219" s="276">
        <v>1.9532171886037204</v>
      </c>
      <c r="M219" s="274">
        <v>73185</v>
      </c>
      <c r="N219" s="174">
        <f t="shared" ref="N219:N232" si="44">K219+M219</f>
        <v>1236224</v>
      </c>
      <c r="O219" s="272">
        <v>1212741</v>
      </c>
      <c r="P219" s="276">
        <v>1.9532171886037204</v>
      </c>
      <c r="Q219" s="274">
        <v>73185</v>
      </c>
      <c r="R219" s="174">
        <f t="shared" ref="R219:R232" si="45">O219+Q219</f>
        <v>1285926</v>
      </c>
      <c r="S219" s="395">
        <f t="shared" si="39"/>
        <v>1113385.0916849999</v>
      </c>
    </row>
    <row r="220" spans="1:19" x14ac:dyDescent="0.25">
      <c r="A220" s="86">
        <v>202</v>
      </c>
      <c r="B220" s="87" t="s">
        <v>234</v>
      </c>
      <c r="C220" s="9">
        <v>345000</v>
      </c>
      <c r="D220" s="88">
        <v>1.674815409693545</v>
      </c>
      <c r="E220" s="11">
        <v>185301.82007599995</v>
      </c>
      <c r="F220" s="172">
        <v>530301.82007599995</v>
      </c>
      <c r="G220" s="272">
        <v>490350</v>
      </c>
      <c r="H220" s="273">
        <v>1.674815409693545</v>
      </c>
      <c r="I220" s="274">
        <v>127100</v>
      </c>
      <c r="J220" s="174">
        <f t="shared" si="43"/>
        <v>617450</v>
      </c>
      <c r="K220" s="272">
        <v>573710</v>
      </c>
      <c r="L220" s="273">
        <v>1.674815409693545</v>
      </c>
      <c r="M220" s="274">
        <v>133455</v>
      </c>
      <c r="N220" s="174">
        <f t="shared" si="44"/>
        <v>707165</v>
      </c>
      <c r="O220" s="272">
        <v>612938</v>
      </c>
      <c r="P220" s="273">
        <v>1.674815409693545</v>
      </c>
      <c r="Q220" s="274">
        <v>132184</v>
      </c>
      <c r="R220" s="174">
        <f t="shared" si="45"/>
        <v>745122</v>
      </c>
      <c r="S220" s="395">
        <f t="shared" si="39"/>
        <v>650009.70501899999</v>
      </c>
    </row>
    <row r="221" spans="1:19" x14ac:dyDescent="0.25">
      <c r="A221" s="86">
        <v>203</v>
      </c>
      <c r="B221" s="89" t="s">
        <v>235</v>
      </c>
      <c r="C221" s="9">
        <v>464000</v>
      </c>
      <c r="D221" s="90">
        <v>0.94223493017948678</v>
      </c>
      <c r="E221" s="11">
        <v>249846.09788799996</v>
      </c>
      <c r="F221" s="172">
        <v>713846.09788799996</v>
      </c>
      <c r="G221" s="272">
        <v>788850</v>
      </c>
      <c r="H221" s="276">
        <v>0.94223493017948678</v>
      </c>
      <c r="I221" s="274">
        <v>71500</v>
      </c>
      <c r="J221" s="174">
        <f t="shared" si="43"/>
        <v>860350</v>
      </c>
      <c r="K221" s="272">
        <v>907178</v>
      </c>
      <c r="L221" s="276">
        <v>0.94223493017948678</v>
      </c>
      <c r="M221" s="274">
        <v>75075</v>
      </c>
      <c r="N221" s="174">
        <f t="shared" si="44"/>
        <v>982253</v>
      </c>
      <c r="O221" s="272">
        <v>993951</v>
      </c>
      <c r="P221" s="276">
        <v>0.94223493017948678</v>
      </c>
      <c r="Q221" s="274">
        <v>73645</v>
      </c>
      <c r="R221" s="174">
        <f t="shared" si="45"/>
        <v>1067596</v>
      </c>
      <c r="S221" s="395">
        <f t="shared" si="39"/>
        <v>906011.27447199996</v>
      </c>
    </row>
    <row r="222" spans="1:19" x14ac:dyDescent="0.25">
      <c r="A222" s="86">
        <v>204</v>
      </c>
      <c r="B222" s="87" t="s">
        <v>236</v>
      </c>
      <c r="C222" s="9">
        <v>564000</v>
      </c>
      <c r="D222" s="88">
        <v>1.6747547433621908</v>
      </c>
      <c r="E222" s="11">
        <v>303348.9639359999</v>
      </c>
      <c r="F222" s="172">
        <v>867348.9639359999</v>
      </c>
      <c r="G222" s="272">
        <v>913350</v>
      </c>
      <c r="H222" s="273">
        <v>1.6747547433621908</v>
      </c>
      <c r="I222" s="274">
        <v>127100</v>
      </c>
      <c r="J222" s="174">
        <f t="shared" si="43"/>
        <v>1040450</v>
      </c>
      <c r="K222" s="272">
        <v>1032086</v>
      </c>
      <c r="L222" s="273">
        <v>1.6747547433621908</v>
      </c>
      <c r="M222" s="274">
        <v>130913</v>
      </c>
      <c r="N222" s="174">
        <f t="shared" si="44"/>
        <v>1162999</v>
      </c>
      <c r="O222" s="272">
        <v>1132554</v>
      </c>
      <c r="P222" s="273">
        <v>1.6747547433621908</v>
      </c>
      <c r="Q222" s="274">
        <v>133455</v>
      </c>
      <c r="R222" s="174">
        <f t="shared" si="45"/>
        <v>1266009</v>
      </c>
      <c r="S222" s="395">
        <f t="shared" si="39"/>
        <v>1084201.740984</v>
      </c>
    </row>
    <row r="223" spans="1:19" x14ac:dyDescent="0.25">
      <c r="A223" s="86">
        <v>205</v>
      </c>
      <c r="B223" s="87" t="s">
        <v>237</v>
      </c>
      <c r="C223" s="9">
        <v>1043000</v>
      </c>
      <c r="D223" s="88">
        <v>1.4712028832744726</v>
      </c>
      <c r="E223" s="11">
        <v>561170.66261200001</v>
      </c>
      <c r="F223" s="172">
        <v>1604170.662612</v>
      </c>
      <c r="G223" s="272">
        <v>1864350</v>
      </c>
      <c r="H223" s="273">
        <v>1.4712028832744726</v>
      </c>
      <c r="I223" s="274">
        <v>111600</v>
      </c>
      <c r="J223" s="174">
        <f t="shared" si="43"/>
        <v>1975950</v>
      </c>
      <c r="K223" s="272">
        <v>2088072</v>
      </c>
      <c r="L223" s="273">
        <v>1.4712028832744726</v>
      </c>
      <c r="M223" s="274">
        <v>114948</v>
      </c>
      <c r="N223" s="174">
        <f t="shared" si="44"/>
        <v>2203020</v>
      </c>
      <c r="O223" s="272">
        <v>2181290</v>
      </c>
      <c r="P223" s="273">
        <v>1.4712028832744726</v>
      </c>
      <c r="Q223" s="274">
        <v>113832</v>
      </c>
      <c r="R223" s="174">
        <f t="shared" si="45"/>
        <v>2295122</v>
      </c>
      <c r="S223" s="395">
        <f t="shared" si="39"/>
        <v>2019565.6656530001</v>
      </c>
    </row>
    <row r="224" spans="1:19" x14ac:dyDescent="0.25">
      <c r="A224" s="86">
        <v>206</v>
      </c>
      <c r="B224" s="87" t="s">
        <v>239</v>
      </c>
      <c r="C224" s="9">
        <v>284000</v>
      </c>
      <c r="D224" s="88">
        <v>1.6746940814256737</v>
      </c>
      <c r="E224" s="11">
        <v>152894.19023599999</v>
      </c>
      <c r="F224" s="172">
        <v>436894.19023599999</v>
      </c>
      <c r="G224" s="272">
        <v>420750</v>
      </c>
      <c r="H224" s="273">
        <v>1.6746940814256737</v>
      </c>
      <c r="I224" s="274">
        <v>86400</v>
      </c>
      <c r="J224" s="174">
        <f t="shared" si="43"/>
        <v>507150</v>
      </c>
      <c r="K224" s="272">
        <v>488070</v>
      </c>
      <c r="L224" s="273">
        <v>1.6746940814256737</v>
      </c>
      <c r="M224" s="274">
        <v>89856</v>
      </c>
      <c r="N224" s="174">
        <f t="shared" si="44"/>
        <v>577926</v>
      </c>
      <c r="O224" s="272">
        <v>509108</v>
      </c>
      <c r="P224" s="273">
        <v>1.6746940814256737</v>
      </c>
      <c r="Q224" s="274">
        <v>88128</v>
      </c>
      <c r="R224" s="174">
        <f t="shared" si="45"/>
        <v>597236</v>
      </c>
      <c r="S224" s="395">
        <f t="shared" si="39"/>
        <v>529801.54755899997</v>
      </c>
    </row>
    <row r="225" spans="1:19" x14ac:dyDescent="0.25">
      <c r="A225" s="86">
        <v>207</v>
      </c>
      <c r="B225" s="87" t="s">
        <v>241</v>
      </c>
      <c r="C225" s="9">
        <v>112000</v>
      </c>
      <c r="D225" s="88">
        <v>0.51609497437383423</v>
      </c>
      <c r="E225" s="11">
        <v>60966.119004000007</v>
      </c>
      <c r="F225" s="172">
        <v>172966.11900400001</v>
      </c>
      <c r="G225" s="272">
        <v>151050</v>
      </c>
      <c r="H225" s="273">
        <v>0.51609497437383423</v>
      </c>
      <c r="I225" s="274">
        <v>39200</v>
      </c>
      <c r="J225" s="174">
        <f t="shared" si="43"/>
        <v>190250</v>
      </c>
      <c r="K225" s="272">
        <v>175218</v>
      </c>
      <c r="L225" s="273">
        <v>0.51609497437383423</v>
      </c>
      <c r="M225" s="274">
        <v>41552</v>
      </c>
      <c r="N225" s="174">
        <f t="shared" si="44"/>
        <v>216770</v>
      </c>
      <c r="O225" s="272">
        <v>182771</v>
      </c>
      <c r="P225" s="273">
        <v>0.51609497437383423</v>
      </c>
      <c r="Q225" s="274">
        <v>40768</v>
      </c>
      <c r="R225" s="174">
        <f t="shared" si="45"/>
        <v>223539</v>
      </c>
      <c r="S225" s="395">
        <f t="shared" si="39"/>
        <v>200881.27975099999</v>
      </c>
    </row>
    <row r="226" spans="1:19" x14ac:dyDescent="0.25">
      <c r="A226" s="86">
        <v>208</v>
      </c>
      <c r="B226" s="87" t="s">
        <v>242</v>
      </c>
      <c r="C226" s="9">
        <v>757000</v>
      </c>
      <c r="D226" s="88">
        <v>0.55667230975406568</v>
      </c>
      <c r="E226" s="11">
        <v>407638.16753199999</v>
      </c>
      <c r="F226" s="172">
        <v>1164638.167532</v>
      </c>
      <c r="G226" s="272">
        <v>1410000</v>
      </c>
      <c r="H226" s="273">
        <v>0.55667230975406568</v>
      </c>
      <c r="I226" s="274">
        <v>33100</v>
      </c>
      <c r="J226" s="174">
        <f t="shared" si="43"/>
        <v>1443100</v>
      </c>
      <c r="K226" s="272">
        <v>1649700</v>
      </c>
      <c r="L226" s="273">
        <v>0.55667230975406568</v>
      </c>
      <c r="M226" s="274">
        <v>35086</v>
      </c>
      <c r="N226" s="174">
        <f t="shared" si="44"/>
        <v>1684786</v>
      </c>
      <c r="O226" s="272">
        <v>1692000</v>
      </c>
      <c r="P226" s="273">
        <v>0.55667230975406568</v>
      </c>
      <c r="Q226" s="274">
        <v>34424</v>
      </c>
      <c r="R226" s="174">
        <f t="shared" si="45"/>
        <v>1726424</v>
      </c>
      <c r="S226" s="395">
        <f t="shared" si="39"/>
        <v>1504737.0418829999</v>
      </c>
    </row>
    <row r="227" spans="1:19" x14ac:dyDescent="0.25">
      <c r="A227" s="86">
        <v>209</v>
      </c>
      <c r="B227" s="87" t="s">
        <v>243</v>
      </c>
      <c r="C227" s="9">
        <v>614000</v>
      </c>
      <c r="D227" s="88">
        <v>1.9529342110505443</v>
      </c>
      <c r="E227" s="11">
        <v>330417.56964800006</v>
      </c>
      <c r="F227" s="172">
        <v>944417.56964800006</v>
      </c>
      <c r="G227" s="272">
        <v>989400</v>
      </c>
      <c r="H227" s="273">
        <v>1.9529342110505443</v>
      </c>
      <c r="I227" s="274">
        <v>148100</v>
      </c>
      <c r="J227" s="174">
        <f t="shared" si="43"/>
        <v>1137500</v>
      </c>
      <c r="K227" s="272">
        <v>1157598</v>
      </c>
      <c r="L227" s="273">
        <v>1.9529342110505443</v>
      </c>
      <c r="M227" s="274">
        <v>154024</v>
      </c>
      <c r="N227" s="174">
        <f t="shared" si="44"/>
        <v>1311622</v>
      </c>
      <c r="O227" s="272">
        <v>1167492</v>
      </c>
      <c r="P227" s="273">
        <v>1.9529342110505443</v>
      </c>
      <c r="Q227" s="274">
        <v>155505</v>
      </c>
      <c r="R227" s="174">
        <f t="shared" si="45"/>
        <v>1322997</v>
      </c>
      <c r="S227" s="395">
        <f t="shared" si="39"/>
        <v>1179134.1424119999</v>
      </c>
    </row>
    <row r="228" spans="1:19" x14ac:dyDescent="0.25">
      <c r="A228" s="86">
        <v>210</v>
      </c>
      <c r="B228" s="87" t="s">
        <v>244</v>
      </c>
      <c r="C228" s="9">
        <v>630000</v>
      </c>
      <c r="D228" s="88">
        <v>1.9528988446215141</v>
      </c>
      <c r="E228" s="11">
        <v>338929.64070000011</v>
      </c>
      <c r="F228" s="172">
        <v>968929.64070000011</v>
      </c>
      <c r="G228" s="272">
        <v>1008750</v>
      </c>
      <c r="H228" s="273">
        <v>1.9528988446215141</v>
      </c>
      <c r="I228" s="274">
        <v>148100</v>
      </c>
      <c r="J228" s="174">
        <f t="shared" si="43"/>
        <v>1156850</v>
      </c>
      <c r="K228" s="272">
        <v>1139888</v>
      </c>
      <c r="L228" s="273">
        <v>1.9528988446215141</v>
      </c>
      <c r="M228" s="274">
        <v>156986</v>
      </c>
      <c r="N228" s="174">
        <f t="shared" si="44"/>
        <v>1296874</v>
      </c>
      <c r="O228" s="272">
        <v>1210500</v>
      </c>
      <c r="P228" s="273">
        <v>1.9528988446215141</v>
      </c>
      <c r="Q228" s="274">
        <v>154024</v>
      </c>
      <c r="R228" s="174">
        <f t="shared" si="45"/>
        <v>1364524</v>
      </c>
      <c r="S228" s="395">
        <f t="shared" si="39"/>
        <v>1196794.4101750001</v>
      </c>
    </row>
    <row r="229" spans="1:19" x14ac:dyDescent="0.25">
      <c r="A229" s="86">
        <v>211</v>
      </c>
      <c r="B229" s="87" t="s">
        <v>245</v>
      </c>
      <c r="C229" s="9">
        <v>765000</v>
      </c>
      <c r="D229" s="88">
        <v>2.0961593813947594</v>
      </c>
      <c r="E229" s="11">
        <v>412058.03602799983</v>
      </c>
      <c r="F229" s="172">
        <v>1177058.0360279998</v>
      </c>
      <c r="G229" s="272">
        <v>1270200</v>
      </c>
      <c r="H229" s="273">
        <v>2.0961593813947594</v>
      </c>
      <c r="I229" s="274">
        <v>159100</v>
      </c>
      <c r="J229" s="174">
        <f t="shared" si="43"/>
        <v>1429300</v>
      </c>
      <c r="K229" s="272">
        <v>1422624</v>
      </c>
      <c r="L229" s="273">
        <v>2.0961593813947594</v>
      </c>
      <c r="M229" s="274">
        <v>165464</v>
      </c>
      <c r="N229" s="174">
        <f t="shared" si="44"/>
        <v>1588088</v>
      </c>
      <c r="O229" s="272">
        <v>1625856</v>
      </c>
      <c r="P229" s="273">
        <v>2.0961593813947594</v>
      </c>
      <c r="Q229" s="274">
        <v>160691</v>
      </c>
      <c r="R229" s="174">
        <f t="shared" si="45"/>
        <v>1786547</v>
      </c>
      <c r="S229" s="395">
        <f t="shared" si="39"/>
        <v>1495248.2590069999</v>
      </c>
    </row>
    <row r="230" spans="1:19" x14ac:dyDescent="0.25">
      <c r="A230" s="86">
        <v>212</v>
      </c>
      <c r="B230" s="87" t="s">
        <v>246</v>
      </c>
      <c r="C230" s="9">
        <v>1324000</v>
      </c>
      <c r="D230" s="88">
        <v>4.2776418094237805</v>
      </c>
      <c r="E230" s="11">
        <v>713569.60444799974</v>
      </c>
      <c r="F230" s="172">
        <v>2037569.6044479997</v>
      </c>
      <c r="G230" s="272">
        <v>2142900</v>
      </c>
      <c r="H230" s="273">
        <v>4.2776418094237805</v>
      </c>
      <c r="I230" s="274">
        <v>324400</v>
      </c>
      <c r="J230" s="174">
        <f t="shared" si="43"/>
        <v>2467300</v>
      </c>
      <c r="K230" s="272">
        <v>2528622</v>
      </c>
      <c r="L230" s="273">
        <v>4.2776418094237805</v>
      </c>
      <c r="M230" s="274">
        <v>337376</v>
      </c>
      <c r="N230" s="174">
        <f t="shared" si="44"/>
        <v>2865998</v>
      </c>
      <c r="O230" s="272">
        <v>2657196</v>
      </c>
      <c r="P230" s="273">
        <v>4.2776418094237805</v>
      </c>
      <c r="Q230" s="274">
        <v>340620</v>
      </c>
      <c r="R230" s="174">
        <f t="shared" si="45"/>
        <v>2997816</v>
      </c>
      <c r="S230" s="395">
        <f t="shared" si="39"/>
        <v>2592170.901112</v>
      </c>
    </row>
    <row r="231" spans="1:19" x14ac:dyDescent="0.25">
      <c r="A231" s="86">
        <v>213</v>
      </c>
      <c r="B231" s="87" t="s">
        <v>247</v>
      </c>
      <c r="C231" s="9">
        <v>781000</v>
      </c>
      <c r="D231" s="88">
        <v>2.2222562265722616</v>
      </c>
      <c r="E231" s="11">
        <v>420488.49561999994</v>
      </c>
      <c r="F231" s="172">
        <v>1201488.4956199999</v>
      </c>
      <c r="G231" s="272">
        <v>1282350</v>
      </c>
      <c r="H231" s="273">
        <v>2.2222562265722616</v>
      </c>
      <c r="I231" s="274">
        <v>168600</v>
      </c>
      <c r="J231" s="174">
        <f t="shared" si="43"/>
        <v>1450950</v>
      </c>
      <c r="K231" s="272">
        <v>1461879</v>
      </c>
      <c r="L231" s="273">
        <v>2.2222562265722616</v>
      </c>
      <c r="M231" s="274">
        <v>175344</v>
      </c>
      <c r="N231" s="174">
        <f t="shared" si="44"/>
        <v>1637223</v>
      </c>
      <c r="O231" s="272">
        <v>1513173</v>
      </c>
      <c r="P231" s="273">
        <v>2.2222562265722616</v>
      </c>
      <c r="Q231" s="274">
        <v>171972</v>
      </c>
      <c r="R231" s="174">
        <f t="shared" si="45"/>
        <v>1685145</v>
      </c>
      <c r="S231" s="395">
        <f t="shared" si="39"/>
        <v>1493701.623905</v>
      </c>
    </row>
    <row r="232" spans="1:19" x14ac:dyDescent="0.25">
      <c r="A232" s="86">
        <v>214</v>
      </c>
      <c r="B232" s="87" t="s">
        <v>248</v>
      </c>
      <c r="C232" s="9">
        <v>778000</v>
      </c>
      <c r="D232" s="88">
        <v>2.222215985803274</v>
      </c>
      <c r="E232" s="11">
        <v>419507.77227200009</v>
      </c>
      <c r="F232" s="172">
        <v>1197507.7722720001</v>
      </c>
      <c r="G232" s="272">
        <v>1269750</v>
      </c>
      <c r="H232" s="273">
        <v>2.222215985803274</v>
      </c>
      <c r="I232" s="274">
        <v>168600</v>
      </c>
      <c r="J232" s="174">
        <f t="shared" si="43"/>
        <v>1438350</v>
      </c>
      <c r="K232" s="272">
        <v>1472910</v>
      </c>
      <c r="L232" s="273">
        <v>2.222215985803274</v>
      </c>
      <c r="M232" s="274">
        <v>175344</v>
      </c>
      <c r="N232" s="174">
        <f t="shared" si="44"/>
        <v>1648254</v>
      </c>
      <c r="O232" s="272">
        <v>1612583</v>
      </c>
      <c r="P232" s="273">
        <v>2.222215985803274</v>
      </c>
      <c r="Q232" s="274">
        <v>175344</v>
      </c>
      <c r="R232" s="174">
        <f t="shared" si="45"/>
        <v>1787927</v>
      </c>
      <c r="S232" s="395">
        <f t="shared" si="39"/>
        <v>1518009.693068</v>
      </c>
    </row>
    <row r="233" spans="1:19" x14ac:dyDescent="0.25">
      <c r="A233" s="86">
        <v>215</v>
      </c>
      <c r="B233" s="87" t="s">
        <v>249</v>
      </c>
      <c r="C233" s="15" t="s">
        <v>10</v>
      </c>
      <c r="D233" s="88">
        <v>0.74931596921684029</v>
      </c>
      <c r="E233" s="11">
        <v>65340.450420000001</v>
      </c>
      <c r="F233" s="172">
        <v>65340.450420000001</v>
      </c>
      <c r="G233" s="275" t="s">
        <v>10</v>
      </c>
      <c r="H233" s="273">
        <v>0.74931596921684029</v>
      </c>
      <c r="I233" s="274">
        <v>56900</v>
      </c>
      <c r="J233" s="174">
        <f t="shared" ref="J233:J239" si="46">I233*1</f>
        <v>56900</v>
      </c>
      <c r="K233" s="275" t="s">
        <v>10</v>
      </c>
      <c r="L233" s="273">
        <v>0.74931596921684029</v>
      </c>
      <c r="M233" s="274">
        <v>60314</v>
      </c>
      <c r="N233" s="174">
        <f t="shared" ref="N233:N239" si="47">M233*1</f>
        <v>60314</v>
      </c>
      <c r="O233" s="275" t="s">
        <v>10</v>
      </c>
      <c r="P233" s="273">
        <v>0.74931596921684029</v>
      </c>
      <c r="Q233" s="274">
        <v>59176</v>
      </c>
      <c r="R233" s="174">
        <f t="shared" ref="R233:R239" si="48">Q233*1</f>
        <v>59176</v>
      </c>
      <c r="S233" s="395">
        <f t="shared" si="39"/>
        <v>60432.612605000002</v>
      </c>
    </row>
    <row r="234" spans="1:19" x14ac:dyDescent="0.25">
      <c r="A234" s="86">
        <v>216</v>
      </c>
      <c r="B234" s="87" t="s">
        <v>250</v>
      </c>
      <c r="C234" s="15" t="s">
        <v>10</v>
      </c>
      <c r="D234" s="88">
        <v>0.74930240104298707</v>
      </c>
      <c r="E234" s="11">
        <v>65293.018420000008</v>
      </c>
      <c r="F234" s="172">
        <v>65293.018420000008</v>
      </c>
      <c r="G234" s="275" t="s">
        <v>10</v>
      </c>
      <c r="H234" s="273">
        <v>0.74930240104298707</v>
      </c>
      <c r="I234" s="274">
        <v>56900</v>
      </c>
      <c r="J234" s="174">
        <f t="shared" si="46"/>
        <v>56900</v>
      </c>
      <c r="K234" s="275" t="s">
        <v>10</v>
      </c>
      <c r="L234" s="273">
        <v>0.74930240104298707</v>
      </c>
      <c r="M234" s="274">
        <v>59176</v>
      </c>
      <c r="N234" s="174">
        <f t="shared" si="47"/>
        <v>59176</v>
      </c>
      <c r="O234" s="275" t="s">
        <v>10</v>
      </c>
      <c r="P234" s="273">
        <v>0.74930240104298707</v>
      </c>
      <c r="Q234" s="274">
        <v>57469</v>
      </c>
      <c r="R234" s="174">
        <f t="shared" si="48"/>
        <v>57469</v>
      </c>
      <c r="S234" s="395">
        <f t="shared" si="39"/>
        <v>59709.504605000002</v>
      </c>
    </row>
    <row r="235" spans="1:19" x14ac:dyDescent="0.25">
      <c r="A235" s="86">
        <v>217</v>
      </c>
      <c r="B235" s="87" t="s">
        <v>251</v>
      </c>
      <c r="C235" s="15" t="s">
        <v>10</v>
      </c>
      <c r="D235" s="88">
        <v>2.9071483585927176</v>
      </c>
      <c r="E235" s="11">
        <v>234582.59451200001</v>
      </c>
      <c r="F235" s="172">
        <v>234582.59451200001</v>
      </c>
      <c r="G235" s="275" t="s">
        <v>10</v>
      </c>
      <c r="H235" s="273">
        <v>2.9071483585927176</v>
      </c>
      <c r="I235" s="274">
        <v>220600</v>
      </c>
      <c r="J235" s="174">
        <f t="shared" si="46"/>
        <v>220600</v>
      </c>
      <c r="K235" s="275" t="s">
        <v>10</v>
      </c>
      <c r="L235" s="273">
        <v>2.9071483585927176</v>
      </c>
      <c r="M235" s="274">
        <v>233836</v>
      </c>
      <c r="N235" s="174">
        <f t="shared" si="47"/>
        <v>233836</v>
      </c>
      <c r="O235" s="275" t="s">
        <v>10</v>
      </c>
      <c r="P235" s="273">
        <v>2.9071483585927176</v>
      </c>
      <c r="Q235" s="274">
        <v>231630</v>
      </c>
      <c r="R235" s="174">
        <f t="shared" si="48"/>
        <v>231630</v>
      </c>
      <c r="S235" s="395">
        <f t="shared" si="39"/>
        <v>230162.148628</v>
      </c>
    </row>
    <row r="236" spans="1:19" x14ac:dyDescent="0.25">
      <c r="A236" s="86">
        <v>218</v>
      </c>
      <c r="B236" s="87" t="s">
        <v>252</v>
      </c>
      <c r="C236" s="15" t="s">
        <v>10</v>
      </c>
      <c r="D236" s="88">
        <v>1.0381385746360543</v>
      </c>
      <c r="E236" s="11">
        <v>87653.292103999993</v>
      </c>
      <c r="F236" s="172">
        <v>87653.292103999993</v>
      </c>
      <c r="G236" s="275" t="s">
        <v>10</v>
      </c>
      <c r="H236" s="273">
        <v>1.0381385746360543</v>
      </c>
      <c r="I236" s="274">
        <v>78900</v>
      </c>
      <c r="J236" s="174">
        <f t="shared" si="46"/>
        <v>78900</v>
      </c>
      <c r="K236" s="275" t="s">
        <v>10</v>
      </c>
      <c r="L236" s="273">
        <v>1.0381385746360543</v>
      </c>
      <c r="M236" s="274">
        <v>83634</v>
      </c>
      <c r="N236" s="174">
        <f t="shared" si="47"/>
        <v>83634</v>
      </c>
      <c r="O236" s="275" t="s">
        <v>10</v>
      </c>
      <c r="P236" s="273">
        <v>1.0381385746360543</v>
      </c>
      <c r="Q236" s="274">
        <v>82056</v>
      </c>
      <c r="R236" s="174">
        <f t="shared" si="48"/>
        <v>82056</v>
      </c>
      <c r="S236" s="395">
        <f t="shared" si="39"/>
        <v>83060.823025999998</v>
      </c>
    </row>
    <row r="237" spans="1:19" x14ac:dyDescent="0.25">
      <c r="A237" s="86">
        <v>219</v>
      </c>
      <c r="B237" s="87" t="s">
        <v>253</v>
      </c>
      <c r="C237" s="15" t="s">
        <v>10</v>
      </c>
      <c r="D237" s="88">
        <v>7.4689621720472941</v>
      </c>
      <c r="E237" s="11">
        <v>590174.69918400003</v>
      </c>
      <c r="F237" s="172">
        <v>590174.69918400003</v>
      </c>
      <c r="G237" s="275" t="s">
        <v>10</v>
      </c>
      <c r="H237" s="273">
        <v>7.4689621720472941</v>
      </c>
      <c r="I237" s="274">
        <v>566400</v>
      </c>
      <c r="J237" s="174">
        <f t="shared" si="46"/>
        <v>566400</v>
      </c>
      <c r="K237" s="275" t="s">
        <v>10</v>
      </c>
      <c r="L237" s="273">
        <v>7.4689621720472941</v>
      </c>
      <c r="M237" s="274">
        <v>600384</v>
      </c>
      <c r="N237" s="174">
        <f t="shared" si="47"/>
        <v>600384</v>
      </c>
      <c r="O237" s="275" t="s">
        <v>10</v>
      </c>
      <c r="P237" s="273">
        <v>7.4689621720472941</v>
      </c>
      <c r="Q237" s="274">
        <v>577728</v>
      </c>
      <c r="R237" s="174">
        <f t="shared" si="48"/>
        <v>577728</v>
      </c>
      <c r="S237" s="395">
        <f t="shared" si="39"/>
        <v>583671.67479600001</v>
      </c>
    </row>
    <row r="238" spans="1:19" x14ac:dyDescent="0.25">
      <c r="A238" s="86">
        <v>220</v>
      </c>
      <c r="B238" s="87" t="s">
        <v>254</v>
      </c>
      <c r="C238" s="15" t="s">
        <v>10</v>
      </c>
      <c r="D238" s="88">
        <v>7.4688269382581938</v>
      </c>
      <c r="E238" s="11">
        <v>588507.91518400004</v>
      </c>
      <c r="F238" s="172">
        <v>588507.91518400004</v>
      </c>
      <c r="G238" s="275" t="s">
        <v>10</v>
      </c>
      <c r="H238" s="273">
        <v>7.4688269382581938</v>
      </c>
      <c r="I238" s="274">
        <v>566400</v>
      </c>
      <c r="J238" s="174">
        <f t="shared" si="46"/>
        <v>566400</v>
      </c>
      <c r="K238" s="275" t="s">
        <v>10</v>
      </c>
      <c r="L238" s="273">
        <v>7.4688269382581938</v>
      </c>
      <c r="M238" s="274">
        <v>589056</v>
      </c>
      <c r="N238" s="174">
        <f t="shared" si="47"/>
        <v>589056</v>
      </c>
      <c r="O238" s="275" t="s">
        <v>10</v>
      </c>
      <c r="P238" s="273">
        <v>7.4688269382581938</v>
      </c>
      <c r="Q238" s="274">
        <v>594720</v>
      </c>
      <c r="R238" s="174">
        <f t="shared" si="48"/>
        <v>594720</v>
      </c>
      <c r="S238" s="395">
        <f t="shared" si="39"/>
        <v>584670.97879600001</v>
      </c>
    </row>
    <row r="239" spans="1:19" x14ac:dyDescent="0.25">
      <c r="A239" s="86">
        <v>221</v>
      </c>
      <c r="B239" s="87" t="s">
        <v>255</v>
      </c>
      <c r="C239" s="15" t="s">
        <v>10</v>
      </c>
      <c r="D239" s="88">
        <v>8.650236160851696</v>
      </c>
      <c r="E239" s="11">
        <v>677217.56771200011</v>
      </c>
      <c r="F239" s="172">
        <v>677217.56771200011</v>
      </c>
      <c r="G239" s="275" t="s">
        <v>10</v>
      </c>
      <c r="H239" s="273">
        <v>8.650236160851696</v>
      </c>
      <c r="I239" s="274">
        <v>656000</v>
      </c>
      <c r="J239" s="174">
        <f t="shared" si="46"/>
        <v>656000</v>
      </c>
      <c r="K239" s="275" t="s">
        <v>10</v>
      </c>
      <c r="L239" s="273">
        <v>8.650236160851696</v>
      </c>
      <c r="M239" s="274">
        <v>682240</v>
      </c>
      <c r="N239" s="174">
        <f t="shared" si="47"/>
        <v>682240</v>
      </c>
      <c r="O239" s="275" t="s">
        <v>10</v>
      </c>
      <c r="P239" s="273">
        <v>8.650236160851696</v>
      </c>
      <c r="Q239" s="274">
        <v>682240</v>
      </c>
      <c r="R239" s="174">
        <f t="shared" si="48"/>
        <v>682240</v>
      </c>
      <c r="S239" s="395">
        <f t="shared" si="39"/>
        <v>674424.39192800003</v>
      </c>
    </row>
    <row r="240" spans="1:19" x14ac:dyDescent="0.25">
      <c r="A240" s="86">
        <v>222</v>
      </c>
      <c r="B240" s="87" t="s">
        <v>346</v>
      </c>
      <c r="C240" s="9">
        <v>376000</v>
      </c>
      <c r="D240" s="88">
        <v>3.153228125</v>
      </c>
      <c r="E240" s="11">
        <v>201987.68476400001</v>
      </c>
      <c r="F240" s="172">
        <v>577987.68476400001</v>
      </c>
      <c r="G240" s="272">
        <v>405600</v>
      </c>
      <c r="H240" s="273">
        <v>3.153228125</v>
      </c>
      <c r="I240" s="274">
        <v>239200</v>
      </c>
      <c r="J240" s="174">
        <f>G240+I240</f>
        <v>644800</v>
      </c>
      <c r="K240" s="272">
        <v>458328</v>
      </c>
      <c r="L240" s="273">
        <v>3.153228125</v>
      </c>
      <c r="M240" s="274">
        <v>251160</v>
      </c>
      <c r="N240" s="174">
        <f>K240+M240</f>
        <v>709488</v>
      </c>
      <c r="O240" s="272">
        <v>470496</v>
      </c>
      <c r="P240" s="273">
        <v>3.153228125</v>
      </c>
      <c r="Q240" s="274">
        <v>251160</v>
      </c>
      <c r="R240" s="174">
        <f>O240+Q240</f>
        <v>721656</v>
      </c>
      <c r="S240" s="395">
        <f t="shared" si="39"/>
        <v>663482.92119100003</v>
      </c>
    </row>
    <row r="241" spans="1:19" x14ac:dyDescent="0.25">
      <c r="A241" s="86">
        <v>223</v>
      </c>
      <c r="B241" s="87" t="s">
        <v>478</v>
      </c>
      <c r="C241" s="15" t="s">
        <v>10</v>
      </c>
      <c r="D241" s="88">
        <v>37.32826060869408</v>
      </c>
      <c r="E241" s="11">
        <v>2913394.6757999999</v>
      </c>
      <c r="F241" s="172">
        <v>2913394.6757999999</v>
      </c>
      <c r="G241" s="275" t="s">
        <v>10</v>
      </c>
      <c r="H241" s="273">
        <v>37.32826060869408</v>
      </c>
      <c r="I241" s="274">
        <v>2830700</v>
      </c>
      <c r="J241" s="174">
        <f t="shared" ref="J241:J247" si="49">I241*1</f>
        <v>2830700</v>
      </c>
      <c r="K241" s="275" t="s">
        <v>10</v>
      </c>
      <c r="L241" s="273">
        <v>37.32826060869408</v>
      </c>
      <c r="M241" s="274">
        <v>2943928</v>
      </c>
      <c r="N241" s="174">
        <f t="shared" ref="N241:N247" si="50">M241*1</f>
        <v>2943928</v>
      </c>
      <c r="O241" s="275" t="s">
        <v>10</v>
      </c>
      <c r="P241" s="273">
        <v>37.32826060869408</v>
      </c>
      <c r="Q241" s="274">
        <v>2972235</v>
      </c>
      <c r="R241" s="174">
        <f t="shared" ref="R241:R247" si="51">Q241*1</f>
        <v>2972235</v>
      </c>
      <c r="S241" s="395">
        <f t="shared" si="39"/>
        <v>2915064.4189499998</v>
      </c>
    </row>
    <row r="242" spans="1:19" x14ac:dyDescent="0.25">
      <c r="A242" s="86">
        <v>224</v>
      </c>
      <c r="B242" s="87" t="s">
        <v>479</v>
      </c>
      <c r="C242" s="15" t="s">
        <v>10</v>
      </c>
      <c r="D242" s="88">
        <v>3.9834576709997469</v>
      </c>
      <c r="E242" s="11">
        <v>318696.05252799997</v>
      </c>
      <c r="F242" s="172">
        <v>318696.05252799997</v>
      </c>
      <c r="G242" s="275" t="s">
        <v>10</v>
      </c>
      <c r="H242" s="273">
        <v>3.9834576709997469</v>
      </c>
      <c r="I242" s="274">
        <v>302100</v>
      </c>
      <c r="J242" s="174">
        <f t="shared" si="49"/>
        <v>302100</v>
      </c>
      <c r="K242" s="275" t="s">
        <v>10</v>
      </c>
      <c r="L242" s="273">
        <v>3.9834576709997469</v>
      </c>
      <c r="M242" s="274">
        <v>317205</v>
      </c>
      <c r="N242" s="174">
        <f t="shared" si="50"/>
        <v>317205</v>
      </c>
      <c r="O242" s="275" t="s">
        <v>10</v>
      </c>
      <c r="P242" s="273">
        <v>3.9834576709997469</v>
      </c>
      <c r="Q242" s="274">
        <v>314184</v>
      </c>
      <c r="R242" s="174">
        <f t="shared" si="51"/>
        <v>314184</v>
      </c>
      <c r="S242" s="395">
        <f t="shared" si="39"/>
        <v>313046.26313199999</v>
      </c>
    </row>
    <row r="243" spans="1:19" x14ac:dyDescent="0.25">
      <c r="A243" s="86">
        <v>225</v>
      </c>
      <c r="B243" s="87" t="s">
        <v>421</v>
      </c>
      <c r="C243" s="15" t="s">
        <v>10</v>
      </c>
      <c r="D243" s="90">
        <v>4.1189533447994933</v>
      </c>
      <c r="E243" s="11">
        <v>326725.75289199996</v>
      </c>
      <c r="F243" s="172">
        <v>326725.75289199996</v>
      </c>
      <c r="G243" s="275" t="s">
        <v>10</v>
      </c>
      <c r="H243" s="276">
        <v>4.1189533447994933</v>
      </c>
      <c r="I243" s="274">
        <v>312400</v>
      </c>
      <c r="J243" s="174">
        <f t="shared" si="49"/>
        <v>312400</v>
      </c>
      <c r="K243" s="275" t="s">
        <v>10</v>
      </c>
      <c r="L243" s="276">
        <v>4.1189533447994933</v>
      </c>
      <c r="M243" s="274">
        <v>321772</v>
      </c>
      <c r="N243" s="174">
        <f t="shared" si="50"/>
        <v>321772</v>
      </c>
      <c r="O243" s="275" t="s">
        <v>10</v>
      </c>
      <c r="P243" s="276">
        <v>4.1189533447994933</v>
      </c>
      <c r="Q243" s="274">
        <v>324896</v>
      </c>
      <c r="R243" s="174">
        <f t="shared" si="51"/>
        <v>324896</v>
      </c>
      <c r="S243" s="395">
        <f t="shared" si="39"/>
        <v>321448.43822299998</v>
      </c>
    </row>
    <row r="244" spans="1:19" x14ac:dyDescent="0.25">
      <c r="A244" s="86">
        <v>226</v>
      </c>
      <c r="B244" s="87" t="s">
        <v>256</v>
      </c>
      <c r="C244" s="15" t="s">
        <v>10</v>
      </c>
      <c r="D244" s="90">
        <v>13.271942718516909</v>
      </c>
      <c r="E244" s="11">
        <v>1034175.3353119999</v>
      </c>
      <c r="F244" s="172">
        <v>1034175.3353119999</v>
      </c>
      <c r="G244" s="275" t="s">
        <v>10</v>
      </c>
      <c r="H244" s="276">
        <v>13.271942718516909</v>
      </c>
      <c r="I244" s="274">
        <v>1006500</v>
      </c>
      <c r="J244" s="174">
        <f t="shared" si="49"/>
        <v>1006500</v>
      </c>
      <c r="K244" s="275" t="s">
        <v>10</v>
      </c>
      <c r="L244" s="276">
        <v>13.271942718516909</v>
      </c>
      <c r="M244" s="274">
        <v>1046760</v>
      </c>
      <c r="N244" s="174">
        <f t="shared" si="50"/>
        <v>1046760</v>
      </c>
      <c r="O244" s="275" t="s">
        <v>10</v>
      </c>
      <c r="P244" s="276">
        <v>13.271942718516909</v>
      </c>
      <c r="Q244" s="274">
        <v>1056825</v>
      </c>
      <c r="R244" s="174">
        <f t="shared" si="51"/>
        <v>1056825</v>
      </c>
      <c r="S244" s="395">
        <f t="shared" si="39"/>
        <v>1036065.083828</v>
      </c>
    </row>
    <row r="245" spans="1:19" x14ac:dyDescent="0.25">
      <c r="A245" s="86">
        <v>227</v>
      </c>
      <c r="B245" s="87" t="s">
        <v>353</v>
      </c>
      <c r="C245" s="15" t="s">
        <v>10</v>
      </c>
      <c r="D245" s="90">
        <v>4.1188042073248008</v>
      </c>
      <c r="E245" s="11">
        <v>326389.808892</v>
      </c>
      <c r="F245" s="172">
        <v>326389.808892</v>
      </c>
      <c r="G245" s="275" t="s">
        <v>10</v>
      </c>
      <c r="H245" s="276">
        <v>4.1188042073248008</v>
      </c>
      <c r="I245" s="274">
        <v>312400</v>
      </c>
      <c r="J245" s="174">
        <f t="shared" si="49"/>
        <v>312400</v>
      </c>
      <c r="K245" s="275" t="s">
        <v>10</v>
      </c>
      <c r="L245" s="276">
        <v>4.1188042073248008</v>
      </c>
      <c r="M245" s="274">
        <v>331144</v>
      </c>
      <c r="N245" s="174">
        <f t="shared" si="50"/>
        <v>331144</v>
      </c>
      <c r="O245" s="275" t="s">
        <v>10</v>
      </c>
      <c r="P245" s="276">
        <v>4.1188042073248008</v>
      </c>
      <c r="Q245" s="274">
        <v>318648</v>
      </c>
      <c r="R245" s="174">
        <f t="shared" si="51"/>
        <v>318648</v>
      </c>
      <c r="S245" s="395">
        <f t="shared" si="39"/>
        <v>322145.452223</v>
      </c>
    </row>
    <row r="246" spans="1:19" x14ac:dyDescent="0.25">
      <c r="A246" s="86">
        <v>228</v>
      </c>
      <c r="B246" s="87" t="s">
        <v>355</v>
      </c>
      <c r="C246" s="15" t="s">
        <v>10</v>
      </c>
      <c r="D246" s="90">
        <v>7.3221860313552272</v>
      </c>
      <c r="E246" s="11">
        <v>578110.41153599997</v>
      </c>
      <c r="F246" s="172">
        <v>578110.41153599997</v>
      </c>
      <c r="G246" s="275" t="s">
        <v>10</v>
      </c>
      <c r="H246" s="276">
        <v>7.3221860313552272</v>
      </c>
      <c r="I246" s="274">
        <v>555300</v>
      </c>
      <c r="J246" s="174">
        <f t="shared" si="49"/>
        <v>555300</v>
      </c>
      <c r="K246" s="275" t="s">
        <v>10</v>
      </c>
      <c r="L246" s="276">
        <v>7.3221860313552272</v>
      </c>
      <c r="M246" s="274">
        <v>588618</v>
      </c>
      <c r="N246" s="174">
        <f t="shared" si="50"/>
        <v>588618</v>
      </c>
      <c r="O246" s="275" t="s">
        <v>10</v>
      </c>
      <c r="P246" s="276">
        <v>7.3221860313552272</v>
      </c>
      <c r="Q246" s="274">
        <v>566406</v>
      </c>
      <c r="R246" s="174">
        <f t="shared" si="51"/>
        <v>566406</v>
      </c>
      <c r="S246" s="395">
        <f t="shared" si="39"/>
        <v>572108.60288399993</v>
      </c>
    </row>
    <row r="247" spans="1:19" x14ac:dyDescent="0.25">
      <c r="A247" s="86">
        <v>229</v>
      </c>
      <c r="B247" s="87" t="s">
        <v>439</v>
      </c>
      <c r="C247" s="15" t="s">
        <v>10</v>
      </c>
      <c r="D247" s="90">
        <v>8.694938503593475</v>
      </c>
      <c r="E247" s="11">
        <v>686137.57690800005</v>
      </c>
      <c r="F247" s="172">
        <v>686137.57690800005</v>
      </c>
      <c r="G247" s="275" t="s">
        <v>10</v>
      </c>
      <c r="H247" s="276">
        <v>8.694938503593475</v>
      </c>
      <c r="I247" s="274">
        <v>659500</v>
      </c>
      <c r="J247" s="174">
        <f t="shared" si="49"/>
        <v>659500</v>
      </c>
      <c r="K247" s="275" t="s">
        <v>10</v>
      </c>
      <c r="L247" s="276">
        <v>8.694938503593475</v>
      </c>
      <c r="M247" s="274">
        <v>685880</v>
      </c>
      <c r="N247" s="174">
        <f t="shared" si="50"/>
        <v>685880</v>
      </c>
      <c r="O247" s="275" t="s">
        <v>10</v>
      </c>
      <c r="P247" s="276">
        <v>8.694938503593475</v>
      </c>
      <c r="Q247" s="274">
        <v>679285</v>
      </c>
      <c r="R247" s="174">
        <f t="shared" si="51"/>
        <v>679285</v>
      </c>
      <c r="S247" s="395">
        <f t="shared" si="39"/>
        <v>677700.64422699995</v>
      </c>
    </row>
    <row r="248" spans="1:19" x14ac:dyDescent="0.25">
      <c r="A248" s="86">
        <v>230</v>
      </c>
      <c r="B248" s="87" t="s">
        <v>440</v>
      </c>
      <c r="C248" s="9">
        <v>1200000</v>
      </c>
      <c r="D248" s="90">
        <v>4.1185805213613325</v>
      </c>
      <c r="E248" s="11">
        <v>646429.65886400011</v>
      </c>
      <c r="F248" s="172">
        <v>1846429.6588640001</v>
      </c>
      <c r="G248" s="272">
        <v>1916850</v>
      </c>
      <c r="H248" s="276">
        <v>4.1185805213613325</v>
      </c>
      <c r="I248" s="274">
        <v>312400</v>
      </c>
      <c r="J248" s="174">
        <f>G248+I248</f>
        <v>2229250</v>
      </c>
      <c r="K248" s="272">
        <v>2185209</v>
      </c>
      <c r="L248" s="276">
        <v>4.1185805213613325</v>
      </c>
      <c r="M248" s="274">
        <v>331144</v>
      </c>
      <c r="N248" s="174">
        <f>K248+M248</f>
        <v>2516353</v>
      </c>
      <c r="O248" s="272">
        <v>2300220</v>
      </c>
      <c r="P248" s="276">
        <v>4.1185805213613325</v>
      </c>
      <c r="Q248" s="274">
        <v>328020</v>
      </c>
      <c r="R248" s="174">
        <f>O248+Q248</f>
        <v>2628240</v>
      </c>
      <c r="S248" s="395">
        <f t="shared" si="39"/>
        <v>2305068.1647159997</v>
      </c>
    </row>
    <row r="249" spans="1:19" x14ac:dyDescent="0.25">
      <c r="A249" s="86">
        <v>231</v>
      </c>
      <c r="B249" s="87" t="s">
        <v>272</v>
      </c>
      <c r="C249" s="15" t="s">
        <v>10</v>
      </c>
      <c r="D249" s="90">
        <v>2.1146278525008602</v>
      </c>
      <c r="E249" s="11">
        <v>171783.99812</v>
      </c>
      <c r="F249" s="172">
        <v>171783.99812</v>
      </c>
      <c r="G249" s="275" t="s">
        <v>10</v>
      </c>
      <c r="H249" s="276">
        <v>2.1146278525008602</v>
      </c>
      <c r="I249" s="274">
        <v>160400</v>
      </c>
      <c r="J249" s="174">
        <f t="shared" ref="J249:J255" si="52">I249*1</f>
        <v>160400</v>
      </c>
      <c r="K249" s="275" t="s">
        <v>10</v>
      </c>
      <c r="L249" s="276">
        <v>2.1146278525008602</v>
      </c>
      <c r="M249" s="274">
        <v>166816</v>
      </c>
      <c r="N249" s="174">
        <f t="shared" ref="N249:N255" si="53">M249*1</f>
        <v>166816</v>
      </c>
      <c r="O249" s="275" t="s">
        <v>10</v>
      </c>
      <c r="P249" s="276">
        <v>2.1146278525008602</v>
      </c>
      <c r="Q249" s="274">
        <v>168420</v>
      </c>
      <c r="R249" s="174">
        <f t="shared" ref="R249:R255" si="54">Q249*1</f>
        <v>168420</v>
      </c>
      <c r="S249" s="395">
        <f t="shared" si="39"/>
        <v>166854.99953</v>
      </c>
    </row>
    <row r="250" spans="1:19" x14ac:dyDescent="0.25">
      <c r="A250" s="86">
        <v>232</v>
      </c>
      <c r="B250" s="87" t="s">
        <v>273</v>
      </c>
      <c r="C250" s="15" t="s">
        <v>10</v>
      </c>
      <c r="D250" s="90">
        <v>0.91174611346439316</v>
      </c>
      <c r="E250" s="11">
        <v>78367.355024000004</v>
      </c>
      <c r="F250" s="172">
        <v>78367.355024000004</v>
      </c>
      <c r="G250" s="275" t="s">
        <v>10</v>
      </c>
      <c r="H250" s="276">
        <v>0.91174611346439316</v>
      </c>
      <c r="I250" s="274">
        <v>69300</v>
      </c>
      <c r="J250" s="174">
        <f t="shared" si="52"/>
        <v>69300</v>
      </c>
      <c r="K250" s="275" t="s">
        <v>10</v>
      </c>
      <c r="L250" s="276">
        <v>0.91174611346439316</v>
      </c>
      <c r="M250" s="274">
        <v>71379</v>
      </c>
      <c r="N250" s="174">
        <f t="shared" si="53"/>
        <v>71379</v>
      </c>
      <c r="O250" s="275" t="s">
        <v>10</v>
      </c>
      <c r="P250" s="276">
        <v>0.91174611346439316</v>
      </c>
      <c r="Q250" s="274">
        <v>72765</v>
      </c>
      <c r="R250" s="174">
        <f t="shared" si="54"/>
        <v>72765</v>
      </c>
      <c r="S250" s="395">
        <f t="shared" si="39"/>
        <v>72952.838755999997</v>
      </c>
    </row>
    <row r="251" spans="1:19" x14ac:dyDescent="0.25">
      <c r="A251" s="86">
        <v>233</v>
      </c>
      <c r="B251" s="87" t="s">
        <v>443</v>
      </c>
      <c r="C251" s="15" t="s">
        <v>10</v>
      </c>
      <c r="D251" s="90">
        <v>1.3727856198975437</v>
      </c>
      <c r="E251" s="11">
        <v>97193.245183999999</v>
      </c>
      <c r="F251" s="172">
        <v>97193.245183999999</v>
      </c>
      <c r="G251" s="275" t="s">
        <v>10</v>
      </c>
      <c r="H251" s="276">
        <v>1.3727856198975437</v>
      </c>
      <c r="I251" s="274">
        <v>88400</v>
      </c>
      <c r="J251" s="174">
        <f t="shared" si="52"/>
        <v>88400</v>
      </c>
      <c r="K251" s="275" t="s">
        <v>10</v>
      </c>
      <c r="L251" s="276">
        <v>1.3727856198975437</v>
      </c>
      <c r="M251" s="274">
        <v>93704</v>
      </c>
      <c r="N251" s="174">
        <f t="shared" si="53"/>
        <v>93704</v>
      </c>
      <c r="O251" s="275" t="s">
        <v>10</v>
      </c>
      <c r="P251" s="276">
        <v>1.3727856198975437</v>
      </c>
      <c r="Q251" s="274">
        <v>91936</v>
      </c>
      <c r="R251" s="174">
        <f t="shared" si="54"/>
        <v>91936</v>
      </c>
      <c r="S251" s="395">
        <f t="shared" si="39"/>
        <v>92808.311296</v>
      </c>
    </row>
    <row r="252" spans="1:19" x14ac:dyDescent="0.25">
      <c r="A252" s="86">
        <v>234</v>
      </c>
      <c r="B252" s="87" t="s">
        <v>444</v>
      </c>
      <c r="C252" s="15" t="s">
        <v>10</v>
      </c>
      <c r="D252" s="90">
        <v>5.0271114654985167</v>
      </c>
      <c r="E252" s="11">
        <v>396507.16308000003</v>
      </c>
      <c r="F252" s="172">
        <v>396507.16308000003</v>
      </c>
      <c r="G252" s="275" t="s">
        <v>10</v>
      </c>
      <c r="H252" s="276">
        <v>5.0271114654985167</v>
      </c>
      <c r="I252" s="274">
        <v>381400</v>
      </c>
      <c r="J252" s="174">
        <f t="shared" si="52"/>
        <v>381400</v>
      </c>
      <c r="K252" s="275" t="s">
        <v>10</v>
      </c>
      <c r="L252" s="276">
        <v>5.0271114654985167</v>
      </c>
      <c r="M252" s="274">
        <v>396656</v>
      </c>
      <c r="N252" s="174">
        <f t="shared" si="53"/>
        <v>396656</v>
      </c>
      <c r="O252" s="275" t="s">
        <v>10</v>
      </c>
      <c r="P252" s="276">
        <v>5.0271114654985167</v>
      </c>
      <c r="Q252" s="274">
        <v>400470</v>
      </c>
      <c r="R252" s="174">
        <f t="shared" si="54"/>
        <v>400470</v>
      </c>
      <c r="S252" s="395">
        <f t="shared" si="39"/>
        <v>393758.29077000002</v>
      </c>
    </row>
    <row r="253" spans="1:19" x14ac:dyDescent="0.25">
      <c r="A253" s="86">
        <v>235</v>
      </c>
      <c r="B253" s="87" t="s">
        <v>445</v>
      </c>
      <c r="C253" s="15" t="s">
        <v>10</v>
      </c>
      <c r="D253" s="90">
        <v>8.2114217395239404</v>
      </c>
      <c r="E253" s="11">
        <v>652194.74476800009</v>
      </c>
      <c r="F253" s="172">
        <v>652194.74476800009</v>
      </c>
      <c r="G253" s="275" t="s">
        <v>10</v>
      </c>
      <c r="H253" s="276">
        <v>8.2114217395239404</v>
      </c>
      <c r="I253" s="274">
        <v>622900</v>
      </c>
      <c r="J253" s="174">
        <f t="shared" si="52"/>
        <v>622900</v>
      </c>
      <c r="K253" s="275" t="s">
        <v>10</v>
      </c>
      <c r="L253" s="276">
        <v>8.2114217395239404</v>
      </c>
      <c r="M253" s="274">
        <v>660274</v>
      </c>
      <c r="N253" s="174">
        <f t="shared" si="53"/>
        <v>660274</v>
      </c>
      <c r="O253" s="275" t="s">
        <v>10</v>
      </c>
      <c r="P253" s="276">
        <v>8.2114217395239404</v>
      </c>
      <c r="Q253" s="274">
        <v>654045</v>
      </c>
      <c r="R253" s="174">
        <f t="shared" si="54"/>
        <v>654045</v>
      </c>
      <c r="S253" s="395">
        <f t="shared" si="39"/>
        <v>647353.43619200005</v>
      </c>
    </row>
    <row r="254" spans="1:19" x14ac:dyDescent="0.25">
      <c r="A254" s="86">
        <v>236</v>
      </c>
      <c r="B254" s="87" t="s">
        <v>446</v>
      </c>
      <c r="C254" s="15" t="s">
        <v>10</v>
      </c>
      <c r="D254" s="90">
        <v>6.4059850124895927</v>
      </c>
      <c r="E254" s="11">
        <v>507036.8149</v>
      </c>
      <c r="F254" s="172">
        <v>507036.8149</v>
      </c>
      <c r="G254" s="275" t="s">
        <v>10</v>
      </c>
      <c r="H254" s="276">
        <v>6.4059850124895927</v>
      </c>
      <c r="I254" s="274">
        <v>486000</v>
      </c>
      <c r="J254" s="174">
        <f t="shared" si="52"/>
        <v>486000</v>
      </c>
      <c r="K254" s="275" t="s">
        <v>10</v>
      </c>
      <c r="L254" s="276">
        <v>6.4059850124895927</v>
      </c>
      <c r="M254" s="274">
        <v>500580</v>
      </c>
      <c r="N254" s="174">
        <f t="shared" si="53"/>
        <v>500580</v>
      </c>
      <c r="O254" s="275" t="s">
        <v>10</v>
      </c>
      <c r="P254" s="276">
        <v>6.4059850124895927</v>
      </c>
      <c r="Q254" s="274">
        <v>510300</v>
      </c>
      <c r="R254" s="174">
        <f t="shared" si="54"/>
        <v>510300</v>
      </c>
      <c r="S254" s="395">
        <f t="shared" si="39"/>
        <v>500979.20372500003</v>
      </c>
    </row>
    <row r="255" spans="1:19" x14ac:dyDescent="0.25">
      <c r="A255" s="86">
        <v>237</v>
      </c>
      <c r="B255" s="87" t="s">
        <v>277</v>
      </c>
      <c r="C255" s="15" t="s">
        <v>10</v>
      </c>
      <c r="D255" s="90">
        <v>6.4058690607634805</v>
      </c>
      <c r="E255" s="11">
        <v>506279.27490000002</v>
      </c>
      <c r="F255" s="172">
        <v>506279.27490000002</v>
      </c>
      <c r="G255" s="275" t="s">
        <v>10</v>
      </c>
      <c r="H255" s="276">
        <v>6.4058690607634805</v>
      </c>
      <c r="I255" s="274">
        <v>486000</v>
      </c>
      <c r="J255" s="174">
        <f t="shared" si="52"/>
        <v>486000</v>
      </c>
      <c r="K255" s="275" t="s">
        <v>10</v>
      </c>
      <c r="L255" s="276">
        <v>6.4058690607634805</v>
      </c>
      <c r="M255" s="274">
        <v>505440</v>
      </c>
      <c r="N255" s="174">
        <f t="shared" si="53"/>
        <v>505440</v>
      </c>
      <c r="O255" s="275" t="s">
        <v>10</v>
      </c>
      <c r="P255" s="276">
        <v>6.4058690607634805</v>
      </c>
      <c r="Q255" s="274">
        <v>510300</v>
      </c>
      <c r="R255" s="174">
        <f t="shared" si="54"/>
        <v>510300</v>
      </c>
      <c r="S255" s="395">
        <f t="shared" si="39"/>
        <v>502004.81872500002</v>
      </c>
    </row>
    <row r="256" spans="1:19" x14ac:dyDescent="0.25">
      <c r="A256" s="86">
        <v>238</v>
      </c>
      <c r="B256" s="87" t="s">
        <v>281</v>
      </c>
      <c r="C256" s="9">
        <v>169000</v>
      </c>
      <c r="D256" s="90">
        <v>0.79629740081088918</v>
      </c>
      <c r="E256" s="11">
        <v>91244.464479999995</v>
      </c>
      <c r="F256" s="172">
        <v>260244.46448</v>
      </c>
      <c r="G256" s="272">
        <v>234450</v>
      </c>
      <c r="H256" s="276">
        <v>0.79629740081088918</v>
      </c>
      <c r="I256" s="274">
        <v>60500</v>
      </c>
      <c r="J256" s="174">
        <f>G256+I256</f>
        <v>294950</v>
      </c>
      <c r="K256" s="272">
        <v>271962</v>
      </c>
      <c r="L256" s="276">
        <v>0.79629740081088918</v>
      </c>
      <c r="M256" s="274">
        <v>62920</v>
      </c>
      <c r="N256" s="174">
        <f>K256+M256</f>
        <v>334882</v>
      </c>
      <c r="O256" s="272">
        <v>293063</v>
      </c>
      <c r="P256" s="276">
        <v>0.79629740081088918</v>
      </c>
      <c r="Q256" s="274">
        <v>63525</v>
      </c>
      <c r="R256" s="174">
        <f>O256+Q256</f>
        <v>356588</v>
      </c>
      <c r="S256" s="395">
        <f t="shared" si="39"/>
        <v>311666.11612000002</v>
      </c>
    </row>
    <row r="257" spans="1:19" x14ac:dyDescent="0.25">
      <c r="A257" s="86">
        <v>239</v>
      </c>
      <c r="B257" s="87" t="s">
        <v>282</v>
      </c>
      <c r="C257" s="9">
        <v>256468.04310400001</v>
      </c>
      <c r="D257" s="90">
        <v>0</v>
      </c>
      <c r="E257" s="12" t="s">
        <v>10</v>
      </c>
      <c r="F257" s="172">
        <v>256468.04310400001</v>
      </c>
      <c r="G257" s="272">
        <v>317400</v>
      </c>
      <c r="H257" s="276">
        <v>0</v>
      </c>
      <c r="I257" s="275" t="s">
        <v>10</v>
      </c>
      <c r="J257" s="174">
        <f>G257*1</f>
        <v>317400</v>
      </c>
      <c r="K257" s="272">
        <v>368184</v>
      </c>
      <c r="L257" s="276">
        <v>0</v>
      </c>
      <c r="M257" s="275" t="s">
        <v>10</v>
      </c>
      <c r="N257" s="174">
        <f>K257*1</f>
        <v>368184</v>
      </c>
      <c r="O257" s="272">
        <v>374532</v>
      </c>
      <c r="P257" s="276">
        <v>0</v>
      </c>
      <c r="Q257" s="275" t="s">
        <v>10</v>
      </c>
      <c r="R257" s="174">
        <f>O257*1</f>
        <v>374532</v>
      </c>
      <c r="S257" s="395">
        <f t="shared" si="39"/>
        <v>329146.01077599998</v>
      </c>
    </row>
    <row r="258" spans="1:19" x14ac:dyDescent="0.25">
      <c r="A258" s="86">
        <v>240</v>
      </c>
      <c r="B258" s="87" t="s">
        <v>283</v>
      </c>
      <c r="C258" s="9">
        <v>272000</v>
      </c>
      <c r="D258" s="90">
        <v>3.3509796090497739</v>
      </c>
      <c r="E258" s="11">
        <v>146723.36480799998</v>
      </c>
      <c r="F258" s="172">
        <v>418723.36480799998</v>
      </c>
      <c r="G258" s="272">
        <v>181650</v>
      </c>
      <c r="H258" s="276">
        <v>3.3509796090497739</v>
      </c>
      <c r="I258" s="274">
        <v>254300</v>
      </c>
      <c r="J258" s="174">
        <f>G258+I258</f>
        <v>435950</v>
      </c>
      <c r="K258" s="272">
        <v>205265</v>
      </c>
      <c r="L258" s="276">
        <v>3.3509796090497739</v>
      </c>
      <c r="M258" s="274">
        <v>267015</v>
      </c>
      <c r="N258" s="174">
        <f>K258+M258</f>
        <v>472280</v>
      </c>
      <c r="O258" s="272">
        <v>216164</v>
      </c>
      <c r="P258" s="276">
        <v>3.3509796090497739</v>
      </c>
      <c r="Q258" s="274">
        <v>264472</v>
      </c>
      <c r="R258" s="174">
        <f>O258+Q258</f>
        <v>480636</v>
      </c>
      <c r="S258" s="395">
        <f t="shared" si="39"/>
        <v>451897.34120199998</v>
      </c>
    </row>
    <row r="259" spans="1:19" x14ac:dyDescent="0.25">
      <c r="A259" s="86">
        <v>241</v>
      </c>
      <c r="B259" s="87" t="s">
        <v>284</v>
      </c>
      <c r="C259" s="9">
        <v>1071000</v>
      </c>
      <c r="D259" s="90">
        <v>14.655536558614324</v>
      </c>
      <c r="E259" s="11">
        <v>576035.56312399986</v>
      </c>
      <c r="F259" s="172">
        <v>1647035.5631239999</v>
      </c>
      <c r="G259" s="272">
        <v>615000</v>
      </c>
      <c r="H259" s="276">
        <v>14.655536558614324</v>
      </c>
      <c r="I259" s="274">
        <v>1111800</v>
      </c>
      <c r="J259" s="174">
        <f>G259+I259</f>
        <v>1726800</v>
      </c>
      <c r="K259" s="272">
        <v>707250</v>
      </c>
      <c r="L259" s="276">
        <v>14.655536558614324</v>
      </c>
      <c r="M259" s="274">
        <v>1178508</v>
      </c>
      <c r="N259" s="174">
        <f>K259+M259</f>
        <v>1885758</v>
      </c>
      <c r="O259" s="272">
        <v>756450</v>
      </c>
      <c r="P259" s="276">
        <v>14.655536558614324</v>
      </c>
      <c r="Q259" s="274">
        <v>1122918</v>
      </c>
      <c r="R259" s="174">
        <f>O259+Q259</f>
        <v>1879368</v>
      </c>
      <c r="S259" s="395">
        <f t="shared" si="39"/>
        <v>1784740.390781</v>
      </c>
    </row>
    <row r="260" spans="1:19" x14ac:dyDescent="0.25">
      <c r="A260" s="86">
        <v>242</v>
      </c>
      <c r="B260" s="87" t="s">
        <v>285</v>
      </c>
      <c r="C260" s="9">
        <v>489000</v>
      </c>
      <c r="D260" s="90">
        <v>5.0263835843046412</v>
      </c>
      <c r="E260" s="11">
        <v>263015.08222400001</v>
      </c>
      <c r="F260" s="172">
        <v>752015.08222400001</v>
      </c>
      <c r="G260" s="272">
        <v>516150</v>
      </c>
      <c r="H260" s="276">
        <v>5.0263835843046412</v>
      </c>
      <c r="I260" s="274">
        <v>320100</v>
      </c>
      <c r="J260" s="174">
        <f>G260+I260</f>
        <v>836250</v>
      </c>
      <c r="K260" s="272">
        <v>603896</v>
      </c>
      <c r="L260" s="276">
        <v>5.0263835843046412</v>
      </c>
      <c r="M260" s="274">
        <v>329703</v>
      </c>
      <c r="N260" s="174">
        <f>K260+M260</f>
        <v>933599</v>
      </c>
      <c r="O260" s="272">
        <v>645188</v>
      </c>
      <c r="P260" s="276">
        <v>5.0263835843046412</v>
      </c>
      <c r="Q260" s="274">
        <v>336105</v>
      </c>
      <c r="R260" s="174">
        <f>O260+Q260</f>
        <v>981293</v>
      </c>
      <c r="S260" s="395">
        <f t="shared" si="39"/>
        <v>875789.27055600006</v>
      </c>
    </row>
    <row r="261" spans="1:19" x14ac:dyDescent="0.25">
      <c r="A261" s="86">
        <v>243</v>
      </c>
      <c r="B261" s="87" t="s">
        <v>287</v>
      </c>
      <c r="C261" s="9">
        <v>189000</v>
      </c>
      <c r="D261" s="90">
        <v>2.5142035835158274</v>
      </c>
      <c r="E261" s="11">
        <v>101200.146236</v>
      </c>
      <c r="F261" s="172">
        <v>290200.146236</v>
      </c>
      <c r="G261" s="272">
        <v>104700</v>
      </c>
      <c r="H261" s="276">
        <v>2.5142035835158274</v>
      </c>
      <c r="I261" s="274">
        <v>190800</v>
      </c>
      <c r="J261" s="174">
        <f>G261+I261</f>
        <v>295500</v>
      </c>
      <c r="K261" s="272">
        <v>123546</v>
      </c>
      <c r="L261" s="276">
        <v>2.5142035835158274</v>
      </c>
      <c r="M261" s="274">
        <v>198432</v>
      </c>
      <c r="N261" s="174">
        <f>K261+M261</f>
        <v>321978</v>
      </c>
      <c r="O261" s="272">
        <v>123546</v>
      </c>
      <c r="P261" s="276">
        <v>2.5142035835158274</v>
      </c>
      <c r="Q261" s="274">
        <v>200340</v>
      </c>
      <c r="R261" s="174">
        <f>O261+Q261</f>
        <v>323886</v>
      </c>
      <c r="S261" s="395">
        <f t="shared" si="39"/>
        <v>307891.03655900003</v>
      </c>
    </row>
    <row r="262" spans="1:19" x14ac:dyDescent="0.25">
      <c r="A262" s="86">
        <v>244</v>
      </c>
      <c r="B262" s="87" t="s">
        <v>288</v>
      </c>
      <c r="C262" s="9">
        <v>95000</v>
      </c>
      <c r="D262" s="90">
        <v>1.3725123248995548</v>
      </c>
      <c r="E262" s="11">
        <v>51759.875891999982</v>
      </c>
      <c r="F262" s="172">
        <v>146759.87589199998</v>
      </c>
      <c r="G262" s="272">
        <v>33600</v>
      </c>
      <c r="H262" s="276">
        <v>1.3725123248995548</v>
      </c>
      <c r="I262" s="274">
        <v>104200</v>
      </c>
      <c r="J262" s="174">
        <f>G262+I262</f>
        <v>137800</v>
      </c>
      <c r="K262" s="272">
        <v>39648</v>
      </c>
      <c r="L262" s="276">
        <v>1.3725123248995548</v>
      </c>
      <c r="M262" s="274">
        <v>108368</v>
      </c>
      <c r="N262" s="174">
        <f>K262+M262</f>
        <v>148016</v>
      </c>
      <c r="O262" s="272">
        <v>42336</v>
      </c>
      <c r="P262" s="276">
        <v>1.3725123248995548</v>
      </c>
      <c r="Q262" s="274">
        <v>105242</v>
      </c>
      <c r="R262" s="174">
        <f>O262+Q262</f>
        <v>147578</v>
      </c>
      <c r="S262" s="395">
        <f t="shared" si="39"/>
        <v>145038.46897300001</v>
      </c>
    </row>
    <row r="263" spans="1:19" x14ac:dyDescent="0.25">
      <c r="A263" s="86">
        <v>245</v>
      </c>
      <c r="B263" s="87" t="s">
        <v>289</v>
      </c>
      <c r="C263" s="15" t="s">
        <v>10</v>
      </c>
      <c r="D263" s="90">
        <v>4.1893546574970593</v>
      </c>
      <c r="E263" s="11">
        <v>330992.52471600001</v>
      </c>
      <c r="F263" s="172">
        <v>330992.52471600001</v>
      </c>
      <c r="G263" s="275" t="s">
        <v>10</v>
      </c>
      <c r="H263" s="276">
        <v>4.1893546574970593</v>
      </c>
      <c r="I263" s="274">
        <v>317900</v>
      </c>
      <c r="J263" s="174">
        <f t="shared" ref="J263:J272" si="55">I263*1</f>
        <v>317900</v>
      </c>
      <c r="K263" s="275" t="s">
        <v>10</v>
      </c>
      <c r="L263" s="276">
        <v>4.1893546574970593</v>
      </c>
      <c r="M263" s="274">
        <v>330616</v>
      </c>
      <c r="N263" s="174">
        <f t="shared" ref="N263:N272" si="56">M263*1</f>
        <v>330616</v>
      </c>
      <c r="O263" s="275" t="s">
        <v>10</v>
      </c>
      <c r="P263" s="276">
        <v>4.1893546574970593</v>
      </c>
      <c r="Q263" s="274">
        <v>333795</v>
      </c>
      <c r="R263" s="174">
        <f t="shared" ref="R263:R272" si="57">Q263*1</f>
        <v>333795</v>
      </c>
      <c r="S263" s="395">
        <f t="shared" ref="S263:S276" si="58">AVERAGE(N263,J263,F263,R263)</f>
        <v>328325.88117900002</v>
      </c>
    </row>
    <row r="264" spans="1:19" x14ac:dyDescent="0.25">
      <c r="A264" s="86">
        <v>246</v>
      </c>
      <c r="B264" s="87" t="s">
        <v>448</v>
      </c>
      <c r="C264" s="15" t="s">
        <v>10</v>
      </c>
      <c r="D264" s="90">
        <v>209.30305248660781</v>
      </c>
      <c r="E264" s="11">
        <v>16250907.04188</v>
      </c>
      <c r="F264" s="172">
        <v>16250907.04188</v>
      </c>
      <c r="G264" s="275" t="s">
        <v>10</v>
      </c>
      <c r="H264" s="276">
        <v>209.30305248660781</v>
      </c>
      <c r="I264" s="274">
        <v>15878000</v>
      </c>
      <c r="J264" s="174">
        <f t="shared" si="55"/>
        <v>15878000</v>
      </c>
      <c r="K264" s="275" t="s">
        <v>10</v>
      </c>
      <c r="L264" s="276">
        <v>209.30305248660781</v>
      </c>
      <c r="M264" s="274">
        <v>16354340</v>
      </c>
      <c r="N264" s="174">
        <f t="shared" si="56"/>
        <v>16354340</v>
      </c>
      <c r="O264" s="275" t="s">
        <v>10</v>
      </c>
      <c r="P264" s="276">
        <v>209.30305248660781</v>
      </c>
      <c r="Q264" s="274">
        <v>16671900</v>
      </c>
      <c r="R264" s="174">
        <f t="shared" si="57"/>
        <v>16671900</v>
      </c>
      <c r="S264" s="395">
        <f t="shared" si="58"/>
        <v>16288786.760469999</v>
      </c>
    </row>
    <row r="265" spans="1:19" x14ac:dyDescent="0.25">
      <c r="A265" s="86">
        <v>247</v>
      </c>
      <c r="B265" s="87" t="s">
        <v>449</v>
      </c>
      <c r="C265" s="15" t="s">
        <v>10</v>
      </c>
      <c r="D265" s="90">
        <v>7.5357215484011082</v>
      </c>
      <c r="E265" s="11">
        <v>595030.06939599989</v>
      </c>
      <c r="F265" s="172">
        <v>595030.06939599989</v>
      </c>
      <c r="G265" s="275" t="s">
        <v>10</v>
      </c>
      <c r="H265" s="276">
        <v>7.5357215484011082</v>
      </c>
      <c r="I265" s="274">
        <v>571800</v>
      </c>
      <c r="J265" s="174">
        <f t="shared" si="55"/>
        <v>571800</v>
      </c>
      <c r="K265" s="275" t="s">
        <v>10</v>
      </c>
      <c r="L265" s="276">
        <v>7.5357215484011082</v>
      </c>
      <c r="M265" s="274">
        <v>600390</v>
      </c>
      <c r="N265" s="174">
        <f t="shared" si="56"/>
        <v>600390</v>
      </c>
      <c r="O265" s="275" t="s">
        <v>10</v>
      </c>
      <c r="P265" s="276">
        <v>7.5357215484011082</v>
      </c>
      <c r="Q265" s="274">
        <v>594672</v>
      </c>
      <c r="R265" s="174">
        <f t="shared" si="57"/>
        <v>594672</v>
      </c>
      <c r="S265" s="395">
        <f t="shared" si="58"/>
        <v>590473.01734899997</v>
      </c>
    </row>
    <row r="266" spans="1:19" x14ac:dyDescent="0.25">
      <c r="A266" s="86">
        <v>248</v>
      </c>
      <c r="B266" s="87" t="s">
        <v>450</v>
      </c>
      <c r="C266" s="15" t="s">
        <v>10</v>
      </c>
      <c r="D266" s="90">
        <v>9.210736302435846</v>
      </c>
      <c r="E266" s="11">
        <v>721447.44534800004</v>
      </c>
      <c r="F266" s="172">
        <v>721447.44534800004</v>
      </c>
      <c r="G266" s="275" t="s">
        <v>10</v>
      </c>
      <c r="H266" s="276">
        <v>9.210736302435846</v>
      </c>
      <c r="I266" s="274">
        <v>698800</v>
      </c>
      <c r="J266" s="174">
        <f t="shared" si="55"/>
        <v>698800</v>
      </c>
      <c r="K266" s="275" t="s">
        <v>10</v>
      </c>
      <c r="L266" s="276">
        <v>9.210736302435846</v>
      </c>
      <c r="M266" s="274">
        <v>740728</v>
      </c>
      <c r="N266" s="174">
        <f t="shared" si="56"/>
        <v>740728</v>
      </c>
      <c r="O266" s="275" t="s">
        <v>10</v>
      </c>
      <c r="P266" s="276">
        <v>9.210736302435846</v>
      </c>
      <c r="Q266" s="274">
        <v>719764</v>
      </c>
      <c r="R266" s="174">
        <f t="shared" si="57"/>
        <v>719764</v>
      </c>
      <c r="S266" s="395">
        <f t="shared" si="58"/>
        <v>720184.86133700004</v>
      </c>
    </row>
    <row r="267" spans="1:19" x14ac:dyDescent="0.25">
      <c r="A267" s="86">
        <v>249</v>
      </c>
      <c r="B267" s="87" t="s">
        <v>451</v>
      </c>
      <c r="C267" s="15" t="s">
        <v>10</v>
      </c>
      <c r="D267" s="90">
        <v>10.885690432327765</v>
      </c>
      <c r="E267" s="11">
        <v>859478.20291199989</v>
      </c>
      <c r="F267" s="172">
        <v>859478.20291199989</v>
      </c>
      <c r="G267" s="275" t="s">
        <v>10</v>
      </c>
      <c r="H267" s="276">
        <v>10.885690432327765</v>
      </c>
      <c r="I267" s="274">
        <v>826000</v>
      </c>
      <c r="J267" s="174">
        <f t="shared" si="55"/>
        <v>826000</v>
      </c>
      <c r="K267" s="275" t="s">
        <v>10</v>
      </c>
      <c r="L267" s="276">
        <v>10.885690432327765</v>
      </c>
      <c r="M267" s="274">
        <v>850780</v>
      </c>
      <c r="N267" s="174">
        <f t="shared" si="56"/>
        <v>850780</v>
      </c>
      <c r="O267" s="275" t="s">
        <v>10</v>
      </c>
      <c r="P267" s="276">
        <v>10.885690432327765</v>
      </c>
      <c r="Q267" s="274">
        <v>850780</v>
      </c>
      <c r="R267" s="174">
        <f t="shared" si="57"/>
        <v>850780</v>
      </c>
      <c r="S267" s="395">
        <f t="shared" si="58"/>
        <v>846759.550728</v>
      </c>
    </row>
    <row r="268" spans="1:19" x14ac:dyDescent="0.25">
      <c r="A268" s="86">
        <v>250</v>
      </c>
      <c r="B268" s="87" t="s">
        <v>452</v>
      </c>
      <c r="C268" s="15" t="s">
        <v>10</v>
      </c>
      <c r="D268" s="90">
        <v>9.2104029424538538</v>
      </c>
      <c r="E268" s="11">
        <v>725427.61734800006</v>
      </c>
      <c r="F268" s="172">
        <v>725427.61734800006</v>
      </c>
      <c r="G268" s="275" t="s">
        <v>10</v>
      </c>
      <c r="H268" s="276">
        <v>9.2104029424538538</v>
      </c>
      <c r="I268" s="274">
        <v>698800</v>
      </c>
      <c r="J268" s="174">
        <f t="shared" si="55"/>
        <v>698800</v>
      </c>
      <c r="K268" s="275" t="s">
        <v>10</v>
      </c>
      <c r="L268" s="276">
        <v>9.2104029424538538</v>
      </c>
      <c r="M268" s="274">
        <v>733740</v>
      </c>
      <c r="N268" s="174">
        <f t="shared" si="56"/>
        <v>733740</v>
      </c>
      <c r="O268" s="275" t="s">
        <v>10</v>
      </c>
      <c r="P268" s="276">
        <v>9.2104029424538538</v>
      </c>
      <c r="Q268" s="274">
        <v>719764</v>
      </c>
      <c r="R268" s="174">
        <f t="shared" si="57"/>
        <v>719764</v>
      </c>
      <c r="S268" s="395">
        <f t="shared" si="58"/>
        <v>719432.90433699999</v>
      </c>
    </row>
    <row r="269" spans="1:19" x14ac:dyDescent="0.25">
      <c r="A269" s="86">
        <v>251</v>
      </c>
      <c r="B269" s="87" t="s">
        <v>489</v>
      </c>
      <c r="C269" s="15" t="s">
        <v>10</v>
      </c>
      <c r="D269" s="90">
        <v>37.672997357992074</v>
      </c>
      <c r="E269" s="11">
        <v>2919778.2429200001</v>
      </c>
      <c r="F269" s="172">
        <v>2919778.2429200001</v>
      </c>
      <c r="G269" s="275" t="s">
        <v>10</v>
      </c>
      <c r="H269" s="276">
        <v>37.672997357992074</v>
      </c>
      <c r="I269" s="274">
        <v>2858300</v>
      </c>
      <c r="J269" s="174">
        <f t="shared" si="55"/>
        <v>2858300</v>
      </c>
      <c r="K269" s="275" t="s">
        <v>10</v>
      </c>
      <c r="L269" s="276">
        <v>37.672997357992074</v>
      </c>
      <c r="M269" s="274">
        <v>3029798</v>
      </c>
      <c r="N269" s="174">
        <f t="shared" si="56"/>
        <v>3029798</v>
      </c>
      <c r="O269" s="275" t="s">
        <v>10</v>
      </c>
      <c r="P269" s="276">
        <v>37.672997357992074</v>
      </c>
      <c r="Q269" s="274">
        <v>2944049</v>
      </c>
      <c r="R269" s="174">
        <f t="shared" si="57"/>
        <v>2944049</v>
      </c>
      <c r="S269" s="395">
        <f t="shared" si="58"/>
        <v>2937981.31073</v>
      </c>
    </row>
    <row r="270" spans="1:19" x14ac:dyDescent="0.25">
      <c r="A270" s="86">
        <v>252</v>
      </c>
      <c r="B270" s="87" t="s">
        <v>453</v>
      </c>
      <c r="C270" s="15" t="s">
        <v>10</v>
      </c>
      <c r="D270" s="90">
        <v>29.301010278310596</v>
      </c>
      <c r="E270" s="11">
        <v>2285417.5671600001</v>
      </c>
      <c r="F270" s="172">
        <v>2285417.5671600001</v>
      </c>
      <c r="G270" s="275" t="s">
        <v>10</v>
      </c>
      <c r="H270" s="276">
        <v>29.301010278310596</v>
      </c>
      <c r="I270" s="274">
        <v>2223100</v>
      </c>
      <c r="J270" s="174">
        <f t="shared" si="55"/>
        <v>2223100</v>
      </c>
      <c r="K270" s="275" t="s">
        <v>10</v>
      </c>
      <c r="L270" s="276">
        <v>29.301010278310596</v>
      </c>
      <c r="M270" s="274">
        <v>2289793</v>
      </c>
      <c r="N270" s="174">
        <f t="shared" si="56"/>
        <v>2289793</v>
      </c>
      <c r="O270" s="275" t="s">
        <v>10</v>
      </c>
      <c r="P270" s="276">
        <v>29.301010278310596</v>
      </c>
      <c r="Q270" s="274">
        <v>2312024</v>
      </c>
      <c r="R270" s="174">
        <f t="shared" si="57"/>
        <v>2312024</v>
      </c>
      <c r="S270" s="395">
        <f t="shared" si="58"/>
        <v>2277583.6417899998</v>
      </c>
    </row>
    <row r="271" spans="1:19" x14ac:dyDescent="0.25">
      <c r="A271" s="86">
        <v>253</v>
      </c>
      <c r="B271" s="87" t="s">
        <v>454</v>
      </c>
      <c r="C271" s="15" t="s">
        <v>10</v>
      </c>
      <c r="D271" s="90">
        <v>29.300480068038294</v>
      </c>
      <c r="E271" s="11">
        <v>2289410.4791600001</v>
      </c>
      <c r="F271" s="172">
        <v>2289410.4791600001</v>
      </c>
      <c r="G271" s="275" t="s">
        <v>10</v>
      </c>
      <c r="H271" s="276">
        <v>29.300480068038294</v>
      </c>
      <c r="I271" s="274">
        <v>2223100</v>
      </c>
      <c r="J271" s="174">
        <f t="shared" si="55"/>
        <v>2223100</v>
      </c>
      <c r="K271" s="275" t="s">
        <v>10</v>
      </c>
      <c r="L271" s="276">
        <v>29.300480068038294</v>
      </c>
      <c r="M271" s="274">
        <v>2356486</v>
      </c>
      <c r="N271" s="174">
        <f t="shared" si="56"/>
        <v>2356486</v>
      </c>
      <c r="O271" s="275" t="s">
        <v>10</v>
      </c>
      <c r="P271" s="276">
        <v>29.300480068038294</v>
      </c>
      <c r="Q271" s="274">
        <v>2289793</v>
      </c>
      <c r="R271" s="174">
        <f t="shared" si="57"/>
        <v>2289793</v>
      </c>
      <c r="S271" s="395">
        <f t="shared" si="58"/>
        <v>2289697.3697899999</v>
      </c>
    </row>
    <row r="272" spans="1:19" x14ac:dyDescent="0.25">
      <c r="A272" s="86">
        <v>254</v>
      </c>
      <c r="B272" s="87" t="s">
        <v>357</v>
      </c>
      <c r="C272" s="15" t="s">
        <v>10</v>
      </c>
      <c r="D272" s="90">
        <v>1.372263969310944</v>
      </c>
      <c r="E272" s="11">
        <v>114060.82937199999</v>
      </c>
      <c r="F272" s="172">
        <v>114060.82937199999</v>
      </c>
      <c r="G272" s="275" t="s">
        <v>10</v>
      </c>
      <c r="H272" s="276">
        <v>1.372263969310944</v>
      </c>
      <c r="I272" s="274">
        <v>104200</v>
      </c>
      <c r="J272" s="174">
        <f t="shared" si="55"/>
        <v>104200</v>
      </c>
      <c r="K272" s="275" t="s">
        <v>10</v>
      </c>
      <c r="L272" s="276">
        <v>1.372263969310944</v>
      </c>
      <c r="M272" s="274">
        <v>109410</v>
      </c>
      <c r="N272" s="174">
        <f t="shared" si="56"/>
        <v>109410</v>
      </c>
      <c r="O272" s="275" t="s">
        <v>10</v>
      </c>
      <c r="P272" s="276">
        <v>1.372263969310944</v>
      </c>
      <c r="Q272" s="274">
        <v>107326</v>
      </c>
      <c r="R272" s="174">
        <f t="shared" si="57"/>
        <v>107326</v>
      </c>
      <c r="S272" s="395">
        <f t="shared" si="58"/>
        <v>108749.207343</v>
      </c>
    </row>
    <row r="273" spans="1:19" x14ac:dyDescent="0.25">
      <c r="A273" s="86">
        <v>255</v>
      </c>
      <c r="B273" s="87" t="s">
        <v>490</v>
      </c>
      <c r="C273" s="9">
        <v>237000</v>
      </c>
      <c r="D273" s="90">
        <v>1.3722391386953769</v>
      </c>
      <c r="E273" s="11">
        <v>127225.99169599998</v>
      </c>
      <c r="F273" s="172">
        <v>364225.99169599998</v>
      </c>
      <c r="G273" s="272">
        <v>327750</v>
      </c>
      <c r="H273" s="276">
        <v>1.3722391386953769</v>
      </c>
      <c r="I273" s="274">
        <v>90400</v>
      </c>
      <c r="J273" s="174">
        <f>G273+I273</f>
        <v>418150</v>
      </c>
      <c r="K273" s="272">
        <v>367080</v>
      </c>
      <c r="L273" s="276">
        <v>1.3722391386953769</v>
      </c>
      <c r="M273" s="274">
        <v>95824</v>
      </c>
      <c r="N273" s="174">
        <f>K273+M273</f>
        <v>462904</v>
      </c>
      <c r="O273" s="272">
        <v>399855</v>
      </c>
      <c r="P273" s="276">
        <v>1.3722391386953769</v>
      </c>
      <c r="Q273" s="274">
        <v>92208</v>
      </c>
      <c r="R273" s="174">
        <f>O273+Q273</f>
        <v>492063</v>
      </c>
      <c r="S273" s="395">
        <f t="shared" si="58"/>
        <v>434335.74792400002</v>
      </c>
    </row>
    <row r="274" spans="1:19" x14ac:dyDescent="0.25">
      <c r="A274" s="86">
        <v>256</v>
      </c>
      <c r="B274" s="87" t="s">
        <v>299</v>
      </c>
      <c r="C274" s="9">
        <v>128000</v>
      </c>
      <c r="D274" s="90">
        <v>1.3722143089783954</v>
      </c>
      <c r="E274" s="11">
        <v>68694.900752000016</v>
      </c>
      <c r="F274" s="172">
        <v>196694.90075200002</v>
      </c>
      <c r="G274" s="272">
        <v>98100</v>
      </c>
      <c r="H274" s="276">
        <v>1.3722143089783954</v>
      </c>
      <c r="I274" s="274">
        <v>104200</v>
      </c>
      <c r="J274" s="174">
        <f>G274+I274</f>
        <v>202300</v>
      </c>
      <c r="K274" s="272">
        <v>113796</v>
      </c>
      <c r="L274" s="276">
        <v>1.3722143089783954</v>
      </c>
      <c r="M274" s="274">
        <v>107326</v>
      </c>
      <c r="N274" s="174">
        <f>K274+M274</f>
        <v>221122</v>
      </c>
      <c r="O274" s="272">
        <v>125568</v>
      </c>
      <c r="P274" s="276">
        <v>1.3722143089783954</v>
      </c>
      <c r="Q274" s="274">
        <v>109410</v>
      </c>
      <c r="R274" s="174">
        <f>O274+Q274</f>
        <v>234978</v>
      </c>
      <c r="S274" s="395">
        <f t="shared" si="58"/>
        <v>213773.72518800001</v>
      </c>
    </row>
    <row r="275" spans="1:19" x14ac:dyDescent="0.25">
      <c r="A275" s="86">
        <v>257</v>
      </c>
      <c r="B275" s="87" t="s">
        <v>300</v>
      </c>
      <c r="C275" s="9">
        <v>129000</v>
      </c>
      <c r="D275" s="90">
        <v>1.372189480159951</v>
      </c>
      <c r="E275" s="11">
        <v>69719.487260000024</v>
      </c>
      <c r="F275" s="172">
        <v>198719.48726000002</v>
      </c>
      <c r="G275" s="272">
        <v>99600</v>
      </c>
      <c r="H275" s="276">
        <v>1.372189480159951</v>
      </c>
      <c r="I275" s="274">
        <v>104100</v>
      </c>
      <c r="J275" s="174">
        <f>G275+I275</f>
        <v>203700</v>
      </c>
      <c r="K275" s="272">
        <v>117528</v>
      </c>
      <c r="L275" s="276">
        <v>1.372189480159951</v>
      </c>
      <c r="M275" s="274">
        <v>107223</v>
      </c>
      <c r="N275" s="174">
        <f>K275+M275</f>
        <v>224751</v>
      </c>
      <c r="O275" s="272">
        <v>124500</v>
      </c>
      <c r="P275" s="276">
        <v>1.372189480159951</v>
      </c>
      <c r="Q275" s="274">
        <v>105141</v>
      </c>
      <c r="R275" s="174">
        <f>O275+Q275</f>
        <v>229641</v>
      </c>
      <c r="S275" s="395">
        <f t="shared" si="58"/>
        <v>214202.87181500002</v>
      </c>
    </row>
    <row r="276" spans="1:19" x14ac:dyDescent="0.25">
      <c r="A276" s="86">
        <v>258</v>
      </c>
      <c r="B276" s="87" t="s">
        <v>456</v>
      </c>
      <c r="C276" s="15" t="s">
        <v>10</v>
      </c>
      <c r="D276" s="90">
        <v>8.6903761308532967</v>
      </c>
      <c r="E276" s="11">
        <v>680393.9929079999</v>
      </c>
      <c r="F276" s="172">
        <v>680393.9929079999</v>
      </c>
      <c r="G276" s="275" t="s">
        <v>10</v>
      </c>
      <c r="H276" s="276">
        <v>8.6903761308532967</v>
      </c>
      <c r="I276" s="274">
        <v>659500</v>
      </c>
      <c r="J276" s="174">
        <f>I276*1</f>
        <v>659500</v>
      </c>
      <c r="K276" s="275" t="s">
        <v>10</v>
      </c>
      <c r="L276" s="276">
        <v>8.6903761308532967</v>
      </c>
      <c r="M276" s="274">
        <v>685880</v>
      </c>
      <c r="N276" s="174">
        <f>M276*1</f>
        <v>685880</v>
      </c>
      <c r="O276" s="275" t="s">
        <v>10</v>
      </c>
      <c r="P276" s="276">
        <v>8.6903761308532967</v>
      </c>
      <c r="Q276" s="274">
        <v>672690</v>
      </c>
      <c r="R276" s="174">
        <f>Q276*1</f>
        <v>672690</v>
      </c>
      <c r="S276" s="395">
        <f t="shared" si="58"/>
        <v>674615.998227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  <row r="284" spans="1:19" x14ac:dyDescent="0.25">
      <c r="G284" s="279"/>
      <c r="H284" s="279"/>
      <c r="I284" s="279"/>
      <c r="J284" s="280"/>
      <c r="K284" s="389"/>
      <c r="L284" s="389"/>
      <c r="M284" s="389"/>
      <c r="N284" s="390"/>
    </row>
    <row r="285" spans="1:19" x14ac:dyDescent="0.25">
      <c r="G285" s="279"/>
      <c r="H285" s="279"/>
      <c r="I285" s="279"/>
      <c r="J285" s="280"/>
      <c r="K285" s="389"/>
      <c r="L285" s="389"/>
      <c r="M285" s="389"/>
      <c r="N285" s="390"/>
    </row>
    <row r="286" spans="1:19" x14ac:dyDescent="0.25">
      <c r="G286" s="279"/>
      <c r="H286" s="279"/>
      <c r="I286" s="279"/>
      <c r="J286" s="280"/>
      <c r="K286" s="389"/>
      <c r="L286" s="389"/>
      <c r="M286" s="389"/>
      <c r="N286" s="3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0C411-5F64-4120-8720-E1AB686A056A}">
  <dimension ref="A1:S289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5703125" style="268" customWidth="1"/>
    <col min="8" max="8" width="16.28515625" style="268" customWidth="1"/>
    <col min="9" max="9" width="15.140625" style="268" bestFit="1" customWidth="1"/>
    <col min="10" max="10" width="15.140625" style="271" bestFit="1" customWidth="1"/>
    <col min="11" max="11" width="15.85546875" style="268" customWidth="1"/>
    <col min="12" max="12" width="15.5703125" style="268" customWidth="1"/>
    <col min="13" max="13" width="17.140625" style="268" customWidth="1"/>
    <col min="14" max="14" width="17.7109375" style="271" customWidth="1"/>
    <col min="15" max="17" width="17" style="268" customWidth="1"/>
    <col min="18" max="18" width="17" style="271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5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52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44">
        <v>17</v>
      </c>
      <c r="B4" s="450" t="s">
        <v>571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468</v>
      </c>
      <c r="C6" s="9">
        <v>458000</v>
      </c>
      <c r="D6" s="39">
        <v>6.9188378949090916</v>
      </c>
      <c r="E6" s="11">
        <v>247116.63558</v>
      </c>
      <c r="F6" s="172">
        <v>705116.63558</v>
      </c>
      <c r="G6" s="262">
        <v>377700</v>
      </c>
      <c r="H6" s="202">
        <v>6.9188378949090916</v>
      </c>
      <c r="I6" s="262">
        <v>381900</v>
      </c>
      <c r="J6" s="174">
        <f>G6+I6</f>
        <v>759600</v>
      </c>
      <c r="K6" s="262">
        <v>423024</v>
      </c>
      <c r="L6" s="202">
        <v>6.9188378949090916</v>
      </c>
      <c r="M6" s="262">
        <v>393357</v>
      </c>
      <c r="N6" s="174">
        <f>K6+M6</f>
        <v>816381</v>
      </c>
      <c r="O6" s="262">
        <v>475902</v>
      </c>
      <c r="P6" s="202">
        <v>6.9188378949090916</v>
      </c>
      <c r="Q6" s="262">
        <v>400995</v>
      </c>
      <c r="R6" s="174">
        <f>O6+Q6</f>
        <v>876897</v>
      </c>
      <c r="S6" s="395">
        <f>AVERAGE(N6,J6,F6,R6)</f>
        <v>789498.658895</v>
      </c>
    </row>
    <row r="7" spans="1:19" x14ac:dyDescent="0.25">
      <c r="A7" s="24">
        <v>2</v>
      </c>
      <c r="B7" s="21" t="s">
        <v>306</v>
      </c>
      <c r="C7" s="9">
        <v>576000</v>
      </c>
      <c r="D7" s="39">
        <v>1.8869593007272729</v>
      </c>
      <c r="E7" s="11">
        <v>309459.78925599984</v>
      </c>
      <c r="F7" s="172">
        <v>885459.78925599984</v>
      </c>
      <c r="G7" s="262">
        <v>965100</v>
      </c>
      <c r="H7" s="202">
        <v>1.8869593007272729</v>
      </c>
      <c r="I7" s="262">
        <v>104200</v>
      </c>
      <c r="J7" s="174">
        <f>G7+I7</f>
        <v>1069300</v>
      </c>
      <c r="K7" s="262">
        <v>1138818</v>
      </c>
      <c r="L7" s="202">
        <v>1.8869593007272729</v>
      </c>
      <c r="M7" s="262">
        <v>109410</v>
      </c>
      <c r="N7" s="174">
        <f>K7+M7</f>
        <v>1248228</v>
      </c>
      <c r="O7" s="262">
        <v>1225677</v>
      </c>
      <c r="P7" s="202">
        <v>1.8869593007272729</v>
      </c>
      <c r="Q7" s="262">
        <v>106284</v>
      </c>
      <c r="R7" s="174">
        <f>O7+Q7</f>
        <v>1331961</v>
      </c>
      <c r="S7" s="395">
        <f t="shared" ref="S7:S70" si="0">AVERAGE(N7,J7,F7,R7)</f>
        <v>1133737.197314</v>
      </c>
    </row>
    <row r="8" spans="1:19" x14ac:dyDescent="0.25">
      <c r="A8" s="24">
        <v>3</v>
      </c>
      <c r="B8" s="21" t="s">
        <v>29</v>
      </c>
      <c r="C8" s="9">
        <v>184000</v>
      </c>
      <c r="D8" s="39">
        <v>2.8304292952727272</v>
      </c>
      <c r="E8" s="11">
        <v>99090.377752</v>
      </c>
      <c r="F8" s="172">
        <v>283090.377752</v>
      </c>
      <c r="G8" s="262">
        <v>139500</v>
      </c>
      <c r="H8" s="202">
        <v>2.8304292952727272</v>
      </c>
      <c r="I8" s="262">
        <v>156300</v>
      </c>
      <c r="J8" s="174">
        <f>G8+I8</f>
        <v>295800</v>
      </c>
      <c r="K8" s="262">
        <v>156240</v>
      </c>
      <c r="L8" s="202">
        <v>2.8304292952727272</v>
      </c>
      <c r="M8" s="262">
        <v>160989</v>
      </c>
      <c r="N8" s="174">
        <f>K8+M8</f>
        <v>317229</v>
      </c>
      <c r="O8" s="262">
        <v>171585</v>
      </c>
      <c r="P8" s="202">
        <v>2.8304292952727272</v>
      </c>
      <c r="Q8" s="262">
        <v>162552</v>
      </c>
      <c r="R8" s="174">
        <f>O8+Q8</f>
        <v>334137</v>
      </c>
      <c r="S8" s="395">
        <f t="shared" si="0"/>
        <v>307564.094438</v>
      </c>
    </row>
    <row r="9" spans="1:19" x14ac:dyDescent="0.25">
      <c r="A9" s="24">
        <v>4</v>
      </c>
      <c r="B9" s="21" t="s">
        <v>511</v>
      </c>
      <c r="C9" s="9">
        <v>221000</v>
      </c>
      <c r="D9" s="39">
        <v>4.7654938821818194</v>
      </c>
      <c r="E9" s="11">
        <v>119596.67426400003</v>
      </c>
      <c r="F9" s="172">
        <v>340596.67426400003</v>
      </c>
      <c r="G9" s="182">
        <v>71100</v>
      </c>
      <c r="H9" s="202">
        <v>4.7654938821818194</v>
      </c>
      <c r="I9" s="262">
        <v>263000</v>
      </c>
      <c r="J9" s="174">
        <f>G9+I9</f>
        <v>334100</v>
      </c>
      <c r="K9" s="182">
        <v>82476</v>
      </c>
      <c r="L9" s="202">
        <v>4.7654938821818194</v>
      </c>
      <c r="M9" s="262">
        <v>273520</v>
      </c>
      <c r="N9" s="174">
        <f>K9+M9</f>
        <v>355996</v>
      </c>
      <c r="O9" s="182">
        <v>86031</v>
      </c>
      <c r="P9" s="202">
        <v>4.7654938821818194</v>
      </c>
      <c r="Q9" s="262">
        <v>273520</v>
      </c>
      <c r="R9" s="174">
        <f>O9+Q9</f>
        <v>359551</v>
      </c>
      <c r="S9" s="395">
        <f t="shared" si="0"/>
        <v>347560.91856600001</v>
      </c>
    </row>
    <row r="10" spans="1:19" x14ac:dyDescent="0.25">
      <c r="A10" s="24">
        <v>5</v>
      </c>
      <c r="B10" s="21" t="s">
        <v>18</v>
      </c>
      <c r="C10" s="9">
        <v>348000</v>
      </c>
      <c r="D10" s="39">
        <v>5.0318785941818192</v>
      </c>
      <c r="E10" s="11">
        <v>186869.50325199997</v>
      </c>
      <c r="F10" s="172">
        <v>534869.50325199997</v>
      </c>
      <c r="G10" s="262">
        <v>295950</v>
      </c>
      <c r="H10" s="202">
        <v>5.0318785941818192</v>
      </c>
      <c r="I10" s="262">
        <v>277700</v>
      </c>
      <c r="J10" s="174">
        <f>G10+I10</f>
        <v>573650</v>
      </c>
      <c r="K10" s="262">
        <v>331464</v>
      </c>
      <c r="L10" s="202">
        <v>5.0318785941818192</v>
      </c>
      <c r="M10" s="262">
        <v>294362</v>
      </c>
      <c r="N10" s="174">
        <f>K10+M10</f>
        <v>625826</v>
      </c>
      <c r="O10" s="262">
        <v>384735</v>
      </c>
      <c r="P10" s="202">
        <v>5.0318785941818192</v>
      </c>
      <c r="Q10" s="262">
        <v>280477</v>
      </c>
      <c r="R10" s="174">
        <f>O10+Q10</f>
        <v>665212</v>
      </c>
      <c r="S10" s="395">
        <f t="shared" si="0"/>
        <v>599889.37581300002</v>
      </c>
    </row>
    <row r="11" spans="1:19" x14ac:dyDescent="0.25">
      <c r="A11" s="24">
        <v>6</v>
      </c>
      <c r="B11" s="21" t="s">
        <v>11</v>
      </c>
      <c r="C11" s="9">
        <v>196280.96600000001</v>
      </c>
      <c r="D11" s="92">
        <v>0</v>
      </c>
      <c r="E11" s="12" t="s">
        <v>10</v>
      </c>
      <c r="F11" s="172">
        <v>196280.96600000001</v>
      </c>
      <c r="G11" s="262">
        <v>239100</v>
      </c>
      <c r="H11" s="281">
        <v>0</v>
      </c>
      <c r="I11" s="275" t="s">
        <v>10</v>
      </c>
      <c r="J11" s="174">
        <f>G11*1</f>
        <v>239100</v>
      </c>
      <c r="K11" s="262">
        <v>279747</v>
      </c>
      <c r="L11" s="281">
        <v>0</v>
      </c>
      <c r="M11" s="275" t="s">
        <v>10</v>
      </c>
      <c r="N11" s="174">
        <f>K11*1</f>
        <v>279747</v>
      </c>
      <c r="O11" s="262">
        <v>286920</v>
      </c>
      <c r="P11" s="281">
        <v>0</v>
      </c>
      <c r="Q11" s="275" t="s">
        <v>10</v>
      </c>
      <c r="R11" s="174">
        <f>O11*1</f>
        <v>286920</v>
      </c>
      <c r="S11" s="395">
        <f t="shared" si="0"/>
        <v>250511.9915</v>
      </c>
    </row>
    <row r="12" spans="1:19" x14ac:dyDescent="0.25">
      <c r="A12" s="24">
        <v>7</v>
      </c>
      <c r="B12" s="21" t="s">
        <v>9</v>
      </c>
      <c r="C12" s="9">
        <v>131675.11044799999</v>
      </c>
      <c r="D12" s="92">
        <v>0</v>
      </c>
      <c r="E12" s="12" t="s">
        <v>10</v>
      </c>
      <c r="F12" s="172">
        <v>131675.11044799999</v>
      </c>
      <c r="G12" s="262">
        <v>160050</v>
      </c>
      <c r="H12" s="281">
        <v>0</v>
      </c>
      <c r="I12" s="275" t="s">
        <v>10</v>
      </c>
      <c r="J12" s="174">
        <f>G12*1</f>
        <v>160050</v>
      </c>
      <c r="K12" s="262">
        <v>182457</v>
      </c>
      <c r="L12" s="281">
        <v>0</v>
      </c>
      <c r="M12" s="275" t="s">
        <v>10</v>
      </c>
      <c r="N12" s="174">
        <f>K12*1</f>
        <v>182457</v>
      </c>
      <c r="O12" s="262">
        <v>198462</v>
      </c>
      <c r="P12" s="281">
        <v>0</v>
      </c>
      <c r="Q12" s="275" t="s">
        <v>10</v>
      </c>
      <c r="R12" s="174">
        <f>O12*1</f>
        <v>198462</v>
      </c>
      <c r="S12" s="395">
        <f t="shared" si="0"/>
        <v>168161.02761200001</v>
      </c>
    </row>
    <row r="13" spans="1:19" x14ac:dyDescent="0.25">
      <c r="A13" s="24">
        <v>8</v>
      </c>
      <c r="B13" s="21" t="s">
        <v>34</v>
      </c>
      <c r="C13" s="9">
        <v>252000</v>
      </c>
      <c r="D13" s="39">
        <v>5.6608779021818192</v>
      </c>
      <c r="E13" s="11">
        <v>135003.25244000007</v>
      </c>
      <c r="F13" s="172">
        <v>387003.25244000007</v>
      </c>
      <c r="G13" s="262">
        <v>68400</v>
      </c>
      <c r="H13" s="202">
        <v>5.6608779021818192</v>
      </c>
      <c r="I13" s="262">
        <v>312400</v>
      </c>
      <c r="J13" s="174">
        <f>G13+I13</f>
        <v>380800</v>
      </c>
      <c r="K13" s="262">
        <v>77976</v>
      </c>
      <c r="L13" s="202">
        <v>5.6608779021818192</v>
      </c>
      <c r="M13" s="262">
        <v>324896</v>
      </c>
      <c r="N13" s="174">
        <f>K13+M13</f>
        <v>402872</v>
      </c>
      <c r="O13" s="262">
        <v>85500</v>
      </c>
      <c r="P13" s="202">
        <v>5.6608779021818192</v>
      </c>
      <c r="Q13" s="262">
        <v>318648</v>
      </c>
      <c r="R13" s="174">
        <f>O13+Q13</f>
        <v>404148</v>
      </c>
      <c r="S13" s="395">
        <f t="shared" si="0"/>
        <v>393705.81310999999</v>
      </c>
    </row>
    <row r="14" spans="1:19" x14ac:dyDescent="0.25">
      <c r="A14" s="24">
        <v>9</v>
      </c>
      <c r="B14" s="21" t="s">
        <v>33</v>
      </c>
      <c r="C14" s="15" t="s">
        <v>10</v>
      </c>
      <c r="D14" s="39">
        <v>5.6608779021818192</v>
      </c>
      <c r="E14" s="11">
        <v>376587.10115599999</v>
      </c>
      <c r="F14" s="172">
        <v>376587.10115599999</v>
      </c>
      <c r="G14" s="154" t="s">
        <v>10</v>
      </c>
      <c r="H14" s="202">
        <v>5.6608779021818192</v>
      </c>
      <c r="I14" s="262">
        <v>357200</v>
      </c>
      <c r="J14" s="174">
        <f>I14*1</f>
        <v>357200</v>
      </c>
      <c r="K14" s="154" t="s">
        <v>10</v>
      </c>
      <c r="L14" s="202">
        <v>5.6608779021818192</v>
      </c>
      <c r="M14" s="262">
        <v>375060</v>
      </c>
      <c r="N14" s="174">
        <f>M14*1</f>
        <v>375060</v>
      </c>
      <c r="O14" s="154" t="s">
        <v>10</v>
      </c>
      <c r="P14" s="202">
        <v>5.6608779021818192</v>
      </c>
      <c r="Q14" s="262">
        <v>375060</v>
      </c>
      <c r="R14" s="174">
        <f>Q14*1</f>
        <v>375060</v>
      </c>
      <c r="S14" s="395">
        <f t="shared" si="0"/>
        <v>370976.77528900001</v>
      </c>
    </row>
    <row r="15" spans="1:19" x14ac:dyDescent="0.25">
      <c r="A15" s="24">
        <v>10</v>
      </c>
      <c r="B15" s="21" t="s">
        <v>17</v>
      </c>
      <c r="C15" s="9">
        <v>922000</v>
      </c>
      <c r="D15" s="39">
        <v>13.208695793454547</v>
      </c>
      <c r="E15" s="11">
        <v>495994.325496</v>
      </c>
      <c r="F15" s="172">
        <v>1417994.325496</v>
      </c>
      <c r="G15" s="262">
        <v>827850</v>
      </c>
      <c r="H15" s="202">
        <v>13.208695793454547</v>
      </c>
      <c r="I15" s="262">
        <v>728900</v>
      </c>
      <c r="J15" s="174">
        <f>G15+I15</f>
        <v>1556750</v>
      </c>
      <c r="K15" s="262">
        <v>976863</v>
      </c>
      <c r="L15" s="202">
        <v>13.208695793454547</v>
      </c>
      <c r="M15" s="262">
        <v>750767</v>
      </c>
      <c r="N15" s="174">
        <f>K15+M15</f>
        <v>1727630</v>
      </c>
      <c r="O15" s="262">
        <v>1051370</v>
      </c>
      <c r="P15" s="202">
        <v>13.208695793454547</v>
      </c>
      <c r="Q15" s="262">
        <v>736189</v>
      </c>
      <c r="R15" s="174">
        <f>O15+Q15</f>
        <v>1787559</v>
      </c>
      <c r="S15" s="395">
        <f t="shared" si="0"/>
        <v>1622483.3313740001</v>
      </c>
    </row>
    <row r="16" spans="1:19" x14ac:dyDescent="0.25">
      <c r="A16" s="24">
        <v>11</v>
      </c>
      <c r="B16" s="21" t="s">
        <v>28</v>
      </c>
      <c r="C16" s="9">
        <v>109000</v>
      </c>
      <c r="D16" s="39">
        <v>1.8869593007272729</v>
      </c>
      <c r="E16" s="11">
        <v>58840.901871999988</v>
      </c>
      <c r="F16" s="172">
        <v>167840.90187199999</v>
      </c>
      <c r="G16" s="262">
        <v>59850</v>
      </c>
      <c r="H16" s="202">
        <v>1.8869593007272729</v>
      </c>
      <c r="I16" s="262">
        <v>104200</v>
      </c>
      <c r="J16" s="174">
        <f>G16+I16</f>
        <v>164050</v>
      </c>
      <c r="K16" s="262">
        <v>68828</v>
      </c>
      <c r="L16" s="202">
        <v>1.8869593007272729</v>
      </c>
      <c r="M16" s="262">
        <v>107326</v>
      </c>
      <c r="N16" s="174">
        <f>K16+M16</f>
        <v>176154</v>
      </c>
      <c r="O16" s="262">
        <v>76608</v>
      </c>
      <c r="P16" s="202">
        <v>1.8869593007272729</v>
      </c>
      <c r="Q16" s="262">
        <v>108368</v>
      </c>
      <c r="R16" s="174">
        <f>O16+Q16</f>
        <v>184976</v>
      </c>
      <c r="S16" s="395">
        <f t="shared" si="0"/>
        <v>173255.22546799999</v>
      </c>
    </row>
    <row r="17" spans="1:19" x14ac:dyDescent="0.25">
      <c r="A17" s="24">
        <v>12</v>
      </c>
      <c r="B17" s="21" t="s">
        <v>27</v>
      </c>
      <c r="C17" s="9">
        <v>81000</v>
      </c>
      <c r="D17" s="39">
        <v>0.47174465309090913</v>
      </c>
      <c r="E17" s="11">
        <v>43204.794083999994</v>
      </c>
      <c r="F17" s="172">
        <v>124204.79408399999</v>
      </c>
      <c r="G17" s="262">
        <v>105450</v>
      </c>
      <c r="H17" s="202">
        <v>0.47174465309090913</v>
      </c>
      <c r="I17" s="262">
        <v>26200</v>
      </c>
      <c r="J17" s="174">
        <f>G17+I17</f>
        <v>131650</v>
      </c>
      <c r="K17" s="262">
        <v>118104</v>
      </c>
      <c r="L17" s="202">
        <v>0.47174465309090913</v>
      </c>
      <c r="M17" s="262">
        <v>27772</v>
      </c>
      <c r="N17" s="174">
        <f>K17+M17</f>
        <v>145876</v>
      </c>
      <c r="O17" s="262">
        <v>136031</v>
      </c>
      <c r="P17" s="202">
        <v>0.47174465309090913</v>
      </c>
      <c r="Q17" s="262">
        <v>26724</v>
      </c>
      <c r="R17" s="174">
        <f>O17+Q17</f>
        <v>162755</v>
      </c>
      <c r="S17" s="395">
        <f t="shared" si="0"/>
        <v>141121.44852099998</v>
      </c>
    </row>
    <row r="18" spans="1:19" x14ac:dyDescent="0.25">
      <c r="A18" s="24">
        <v>13</v>
      </c>
      <c r="B18" s="21" t="s">
        <v>36</v>
      </c>
      <c r="C18" s="15" t="s">
        <v>10</v>
      </c>
      <c r="D18" s="39">
        <v>2.8304292952727272</v>
      </c>
      <c r="E18" s="11">
        <v>166539.247252</v>
      </c>
      <c r="F18" s="172">
        <v>166539.247252</v>
      </c>
      <c r="G18" s="154" t="s">
        <v>10</v>
      </c>
      <c r="H18" s="202">
        <v>2.8304292952727272</v>
      </c>
      <c r="I18" s="262">
        <v>156300</v>
      </c>
      <c r="J18" s="174">
        <f>I18*1</f>
        <v>156300</v>
      </c>
      <c r="K18" s="154" t="s">
        <v>10</v>
      </c>
      <c r="L18" s="202">
        <v>2.8304292952727272</v>
      </c>
      <c r="M18" s="262">
        <v>160989</v>
      </c>
      <c r="N18" s="174">
        <f>M18*1</f>
        <v>160989</v>
      </c>
      <c r="O18" s="154" t="s">
        <v>10</v>
      </c>
      <c r="P18" s="202">
        <v>2.8304292952727272</v>
      </c>
      <c r="Q18" s="262">
        <v>160989</v>
      </c>
      <c r="R18" s="174">
        <f>Q18*1</f>
        <v>160989</v>
      </c>
      <c r="S18" s="395">
        <f t="shared" si="0"/>
        <v>161204.31181300001</v>
      </c>
    </row>
    <row r="19" spans="1:19" x14ac:dyDescent="0.25">
      <c r="A19" s="24">
        <v>14</v>
      </c>
      <c r="B19" s="21" t="s">
        <v>20</v>
      </c>
      <c r="C19" s="9">
        <v>787000</v>
      </c>
      <c r="D19" s="39">
        <v>6.9188378949090916</v>
      </c>
      <c r="E19" s="11">
        <v>424514.31074799993</v>
      </c>
      <c r="F19" s="172">
        <v>1211514.3107479999</v>
      </c>
      <c r="G19" s="262">
        <v>1025100</v>
      </c>
      <c r="H19" s="202">
        <v>6.9188378949090916</v>
      </c>
      <c r="I19" s="262">
        <v>381900</v>
      </c>
      <c r="J19" s="174">
        <f t="shared" ref="J19:J25" si="1">G19+I19</f>
        <v>1407000</v>
      </c>
      <c r="K19" s="262">
        <v>1178865</v>
      </c>
      <c r="L19" s="202">
        <v>6.9188378949090916</v>
      </c>
      <c r="M19" s="262">
        <v>393357</v>
      </c>
      <c r="N19" s="174">
        <f t="shared" ref="N19:N25" si="2">K19+M19</f>
        <v>1572222</v>
      </c>
      <c r="O19" s="262">
        <v>1291626</v>
      </c>
      <c r="P19" s="202">
        <v>6.9188378949090916</v>
      </c>
      <c r="Q19" s="262">
        <v>397176</v>
      </c>
      <c r="R19" s="174">
        <f t="shared" ref="R19:R25" si="3">O19+Q19</f>
        <v>1688802</v>
      </c>
      <c r="S19" s="395">
        <f t="shared" si="0"/>
        <v>1469884.5776869999</v>
      </c>
    </row>
    <row r="20" spans="1:19" x14ac:dyDescent="0.25">
      <c r="A20" s="24">
        <v>15</v>
      </c>
      <c r="B20" s="21" t="s">
        <v>35</v>
      </c>
      <c r="C20" s="9">
        <v>123000</v>
      </c>
      <c r="D20" s="39">
        <v>2.8304292952727272</v>
      </c>
      <c r="E20" s="11">
        <v>66295.003855999996</v>
      </c>
      <c r="F20" s="172">
        <v>189295.003856</v>
      </c>
      <c r="G20" s="262">
        <v>18750</v>
      </c>
      <c r="H20" s="202">
        <v>2.8304292952727272</v>
      </c>
      <c r="I20" s="262">
        <v>156300</v>
      </c>
      <c r="J20" s="174">
        <f t="shared" si="1"/>
        <v>175050</v>
      </c>
      <c r="K20" s="262">
        <v>21938</v>
      </c>
      <c r="L20" s="202">
        <v>2.8304292952727272</v>
      </c>
      <c r="M20" s="262">
        <v>164115</v>
      </c>
      <c r="N20" s="174">
        <f t="shared" si="2"/>
        <v>186053</v>
      </c>
      <c r="O20" s="262">
        <v>22688</v>
      </c>
      <c r="P20" s="202">
        <v>2.8304292952727272</v>
      </c>
      <c r="Q20" s="262">
        <v>157863</v>
      </c>
      <c r="R20" s="174">
        <f t="shared" si="3"/>
        <v>180551</v>
      </c>
      <c r="S20" s="395">
        <f t="shared" si="0"/>
        <v>182737.25096400001</v>
      </c>
    </row>
    <row r="21" spans="1:19" x14ac:dyDescent="0.25">
      <c r="A21" s="24">
        <v>16</v>
      </c>
      <c r="B21" s="21" t="s">
        <v>25</v>
      </c>
      <c r="C21" s="9">
        <v>113000</v>
      </c>
      <c r="D21" s="39">
        <v>1.8869593007272729</v>
      </c>
      <c r="E21" s="11">
        <v>61513.552920000016</v>
      </c>
      <c r="F21" s="172">
        <v>174513.55292000002</v>
      </c>
      <c r="G21" s="152">
        <v>68400</v>
      </c>
      <c r="H21" s="202">
        <v>1.8869593007272729</v>
      </c>
      <c r="I21" s="262">
        <v>104200</v>
      </c>
      <c r="J21" s="174">
        <f t="shared" si="1"/>
        <v>172600</v>
      </c>
      <c r="K21" s="152">
        <v>79344</v>
      </c>
      <c r="L21" s="202">
        <v>1.8869593007272729</v>
      </c>
      <c r="M21" s="262">
        <v>108368</v>
      </c>
      <c r="N21" s="174">
        <f t="shared" si="2"/>
        <v>187712</v>
      </c>
      <c r="O21" s="152">
        <v>84816</v>
      </c>
      <c r="P21" s="202">
        <v>1.8869593007272729</v>
      </c>
      <c r="Q21" s="262">
        <v>105242</v>
      </c>
      <c r="R21" s="174">
        <f t="shared" si="3"/>
        <v>190058</v>
      </c>
      <c r="S21" s="395">
        <f t="shared" si="0"/>
        <v>181220.88823000001</v>
      </c>
    </row>
    <row r="22" spans="1:19" x14ac:dyDescent="0.25">
      <c r="A22" s="24">
        <v>17</v>
      </c>
      <c r="B22" s="21" t="s">
        <v>23</v>
      </c>
      <c r="C22" s="9">
        <v>149000</v>
      </c>
      <c r="D22" s="39">
        <v>1.8869593007272729</v>
      </c>
      <c r="E22" s="11">
        <v>80402.166139999958</v>
      </c>
      <c r="F22" s="172">
        <v>229402.16613999996</v>
      </c>
      <c r="G22" s="262">
        <v>137700</v>
      </c>
      <c r="H22" s="202">
        <v>1.8869593007272729</v>
      </c>
      <c r="I22" s="262">
        <v>104200</v>
      </c>
      <c r="J22" s="174">
        <f t="shared" si="1"/>
        <v>241900</v>
      </c>
      <c r="K22" s="262">
        <v>161109</v>
      </c>
      <c r="L22" s="202">
        <v>1.8869593007272729</v>
      </c>
      <c r="M22" s="262">
        <v>107326</v>
      </c>
      <c r="N22" s="174">
        <f t="shared" si="2"/>
        <v>268435</v>
      </c>
      <c r="O22" s="262">
        <v>165240</v>
      </c>
      <c r="P22" s="202">
        <v>1.8869593007272729</v>
      </c>
      <c r="Q22" s="262">
        <v>109410</v>
      </c>
      <c r="R22" s="174">
        <f t="shared" si="3"/>
        <v>274650</v>
      </c>
      <c r="S22" s="395">
        <f t="shared" si="0"/>
        <v>253596.791535</v>
      </c>
    </row>
    <row r="23" spans="1:19" x14ac:dyDescent="0.25">
      <c r="A23" s="24">
        <v>18</v>
      </c>
      <c r="B23" s="21" t="s">
        <v>512</v>
      </c>
      <c r="C23" s="9">
        <v>150000</v>
      </c>
      <c r="D23" s="39">
        <v>2.8304292952727272</v>
      </c>
      <c r="E23" s="11">
        <v>80628.522263999999</v>
      </c>
      <c r="F23" s="172">
        <v>230628.522264</v>
      </c>
      <c r="G23" s="152">
        <v>72000</v>
      </c>
      <c r="H23" s="202">
        <v>2.8304292952727272</v>
      </c>
      <c r="I23" s="262">
        <v>156300</v>
      </c>
      <c r="J23" s="174">
        <f t="shared" si="1"/>
        <v>228300</v>
      </c>
      <c r="K23" s="152">
        <v>84960</v>
      </c>
      <c r="L23" s="202">
        <v>2.8304292952727272</v>
      </c>
      <c r="M23" s="262">
        <v>162552</v>
      </c>
      <c r="N23" s="174">
        <f t="shared" si="2"/>
        <v>247512</v>
      </c>
      <c r="O23" s="152">
        <v>86400</v>
      </c>
      <c r="P23" s="202">
        <v>2.8304292952727272</v>
      </c>
      <c r="Q23" s="262">
        <v>164115</v>
      </c>
      <c r="R23" s="174">
        <f t="shared" si="3"/>
        <v>250515</v>
      </c>
      <c r="S23" s="395">
        <f t="shared" si="0"/>
        <v>239238.88056600001</v>
      </c>
    </row>
    <row r="24" spans="1:19" x14ac:dyDescent="0.25">
      <c r="A24" s="24">
        <v>19</v>
      </c>
      <c r="B24" s="21" t="s">
        <v>513</v>
      </c>
      <c r="C24" s="9">
        <v>112000</v>
      </c>
      <c r="D24" s="39">
        <v>1.8869593007272729</v>
      </c>
      <c r="E24" s="11">
        <v>60732.903307999979</v>
      </c>
      <c r="F24" s="172">
        <v>172732.90330799998</v>
      </c>
      <c r="G24" s="152">
        <v>68250</v>
      </c>
      <c r="H24" s="202">
        <v>1.8869593007272729</v>
      </c>
      <c r="I24" s="262">
        <v>104200</v>
      </c>
      <c r="J24" s="174">
        <f t="shared" si="1"/>
        <v>172450</v>
      </c>
      <c r="K24" s="152">
        <v>78488</v>
      </c>
      <c r="L24" s="202">
        <v>1.8869593007272729</v>
      </c>
      <c r="M24" s="262">
        <v>108368</v>
      </c>
      <c r="N24" s="174">
        <f t="shared" si="2"/>
        <v>186856</v>
      </c>
      <c r="O24" s="152">
        <v>87360</v>
      </c>
      <c r="P24" s="202">
        <v>1.8869593007272729</v>
      </c>
      <c r="Q24" s="262">
        <v>106284</v>
      </c>
      <c r="R24" s="174">
        <f t="shared" si="3"/>
        <v>193644</v>
      </c>
      <c r="S24" s="395">
        <f t="shared" si="0"/>
        <v>181420.72582699999</v>
      </c>
    </row>
    <row r="25" spans="1:19" x14ac:dyDescent="0.25">
      <c r="A25" s="24">
        <v>20</v>
      </c>
      <c r="B25" s="21" t="s">
        <v>303</v>
      </c>
      <c r="C25" s="9">
        <v>72000</v>
      </c>
      <c r="D25" s="39">
        <v>1.8869593007272729</v>
      </c>
      <c r="E25" s="11">
        <v>39271.068468000012</v>
      </c>
      <c r="F25" s="172">
        <v>111271.06846800001</v>
      </c>
      <c r="G25" s="179">
        <v>64050</v>
      </c>
      <c r="H25" s="202">
        <v>1.8869593007272729</v>
      </c>
      <c r="I25" s="152">
        <v>46500</v>
      </c>
      <c r="J25" s="174">
        <f t="shared" si="1"/>
        <v>110550</v>
      </c>
      <c r="K25" s="179">
        <v>74298</v>
      </c>
      <c r="L25" s="202">
        <v>1.8869593007272729</v>
      </c>
      <c r="M25" s="152">
        <v>48825</v>
      </c>
      <c r="N25" s="174">
        <f t="shared" si="2"/>
        <v>123123</v>
      </c>
      <c r="O25" s="179">
        <v>78141</v>
      </c>
      <c r="P25" s="202">
        <v>1.8869593007272729</v>
      </c>
      <c r="Q25" s="152">
        <v>47895</v>
      </c>
      <c r="R25" s="174">
        <f t="shared" si="3"/>
        <v>126036</v>
      </c>
      <c r="S25" s="395">
        <f t="shared" si="0"/>
        <v>117745.01711700001</v>
      </c>
    </row>
    <row r="26" spans="1:19" x14ac:dyDescent="0.25">
      <c r="A26" s="24">
        <v>21</v>
      </c>
      <c r="B26" s="8" t="s">
        <v>26</v>
      </c>
      <c r="C26" s="9">
        <v>85057.218007999996</v>
      </c>
      <c r="D26" s="39">
        <v>0</v>
      </c>
      <c r="E26" s="12" t="s">
        <v>10</v>
      </c>
      <c r="F26" s="172">
        <v>85057.218007999996</v>
      </c>
      <c r="G26" s="262">
        <v>101100</v>
      </c>
      <c r="H26" s="202">
        <v>0</v>
      </c>
      <c r="I26" s="275" t="s">
        <v>10</v>
      </c>
      <c r="J26" s="174">
        <f>G26*1</f>
        <v>101100</v>
      </c>
      <c r="K26" s="262">
        <v>114243</v>
      </c>
      <c r="L26" s="202">
        <v>0</v>
      </c>
      <c r="M26" s="275" t="s">
        <v>10</v>
      </c>
      <c r="N26" s="174">
        <f>K26*1</f>
        <v>114243</v>
      </c>
      <c r="O26" s="262">
        <v>117276</v>
      </c>
      <c r="P26" s="202">
        <v>0</v>
      </c>
      <c r="Q26" s="275" t="s">
        <v>10</v>
      </c>
      <c r="R26" s="174">
        <f>O26*1</f>
        <v>117276</v>
      </c>
      <c r="S26" s="395">
        <f t="shared" si="0"/>
        <v>104419.054502</v>
      </c>
    </row>
    <row r="27" spans="1:19" x14ac:dyDescent="0.25">
      <c r="A27" s="3"/>
      <c r="B27" s="16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24">
        <v>22</v>
      </c>
      <c r="B28" s="8" t="s">
        <v>470</v>
      </c>
      <c r="C28" s="9">
        <v>784000</v>
      </c>
      <c r="D28" s="39">
        <v>5.6608779021818192</v>
      </c>
      <c r="E28" s="11">
        <v>422374.39067599992</v>
      </c>
      <c r="F28" s="172">
        <v>1206374.3906759999</v>
      </c>
      <c r="G28" s="262">
        <v>1096500</v>
      </c>
      <c r="H28" s="202">
        <v>5.6608779021818192</v>
      </c>
      <c r="I28" s="262">
        <v>312400</v>
      </c>
      <c r="J28" s="174">
        <f>G28+I28</f>
        <v>1408900</v>
      </c>
      <c r="K28" s="262">
        <v>1260975</v>
      </c>
      <c r="L28" s="202">
        <v>5.6608779021818192</v>
      </c>
      <c r="M28" s="262">
        <v>331144</v>
      </c>
      <c r="N28" s="174">
        <f>K28+M28</f>
        <v>1592119</v>
      </c>
      <c r="O28" s="262">
        <v>1370625</v>
      </c>
      <c r="P28" s="202">
        <v>5.6608779021818192</v>
      </c>
      <c r="Q28" s="262">
        <v>318648</v>
      </c>
      <c r="R28" s="174">
        <f>O28+Q28</f>
        <v>1689273</v>
      </c>
      <c r="S28" s="395">
        <f t="shared" si="0"/>
        <v>1474166.597669</v>
      </c>
    </row>
    <row r="29" spans="1:19" x14ac:dyDescent="0.25">
      <c r="A29" s="24">
        <v>23</v>
      </c>
      <c r="B29" s="8" t="s">
        <v>43</v>
      </c>
      <c r="C29" s="9">
        <v>511000</v>
      </c>
      <c r="D29" s="39">
        <v>13.208695793454547</v>
      </c>
      <c r="E29" s="11">
        <v>275025.95164799993</v>
      </c>
      <c r="F29" s="172">
        <v>786025.95164799993</v>
      </c>
      <c r="G29" s="262">
        <v>38700</v>
      </c>
      <c r="H29" s="202">
        <v>13.208695793454547</v>
      </c>
      <c r="I29" s="262">
        <v>728900</v>
      </c>
      <c r="J29" s="174">
        <f>G29+I29</f>
        <v>767600</v>
      </c>
      <c r="K29" s="262">
        <v>44892</v>
      </c>
      <c r="L29" s="202">
        <v>13.208695793454547</v>
      </c>
      <c r="M29" s="262">
        <v>765345</v>
      </c>
      <c r="N29" s="174">
        <f>K29+M29</f>
        <v>810237</v>
      </c>
      <c r="O29" s="262">
        <v>47988</v>
      </c>
      <c r="P29" s="202">
        <v>13.208695793454547</v>
      </c>
      <c r="Q29" s="262">
        <v>736189</v>
      </c>
      <c r="R29" s="174">
        <f>O29+Q29</f>
        <v>784177</v>
      </c>
      <c r="S29" s="395">
        <f t="shared" si="0"/>
        <v>787009.98791199992</v>
      </c>
    </row>
    <row r="30" spans="1:19" x14ac:dyDescent="0.25">
      <c r="A30" s="24">
        <v>24</v>
      </c>
      <c r="B30" s="8" t="s">
        <v>48</v>
      </c>
      <c r="C30" s="9">
        <v>230000</v>
      </c>
      <c r="D30" s="39">
        <v>3.7739186014545458</v>
      </c>
      <c r="E30" s="11">
        <v>124397.52465599997</v>
      </c>
      <c r="F30" s="172">
        <v>354397.52465599997</v>
      </c>
      <c r="G30" s="262">
        <v>163650</v>
      </c>
      <c r="H30" s="202">
        <v>3.7739186014545458</v>
      </c>
      <c r="I30" s="262">
        <v>208300</v>
      </c>
      <c r="J30" s="174">
        <f>G30+I30</f>
        <v>371950</v>
      </c>
      <c r="K30" s="262">
        <v>193107</v>
      </c>
      <c r="L30" s="202">
        <v>3.7739186014545458</v>
      </c>
      <c r="M30" s="262">
        <v>220798</v>
      </c>
      <c r="N30" s="174">
        <f>K30+M30</f>
        <v>413905</v>
      </c>
      <c r="O30" s="262">
        <v>204563</v>
      </c>
      <c r="P30" s="202">
        <v>3.7739186014545458</v>
      </c>
      <c r="Q30" s="262">
        <v>212466</v>
      </c>
      <c r="R30" s="174">
        <f>O30+Q30</f>
        <v>417029</v>
      </c>
      <c r="S30" s="395">
        <f t="shared" si="0"/>
        <v>389320.38116400002</v>
      </c>
    </row>
    <row r="31" spans="1:19" x14ac:dyDescent="0.25">
      <c r="A31" s="24">
        <v>25</v>
      </c>
      <c r="B31" s="8" t="s">
        <v>394</v>
      </c>
      <c r="C31" s="9">
        <v>113000</v>
      </c>
      <c r="D31" s="39">
        <v>1.8869593007272729</v>
      </c>
      <c r="E31" s="11">
        <v>60808.159308000002</v>
      </c>
      <c r="F31" s="172">
        <v>173808.159308</v>
      </c>
      <c r="G31" s="152">
        <v>68250</v>
      </c>
      <c r="H31" s="202">
        <v>1.8869593007272729</v>
      </c>
      <c r="I31" s="262">
        <v>104200</v>
      </c>
      <c r="J31" s="174">
        <f>G31+I31</f>
        <v>172450</v>
      </c>
      <c r="K31" s="152">
        <v>79853</v>
      </c>
      <c r="L31" s="202">
        <v>1.8869593007272729</v>
      </c>
      <c r="M31" s="262">
        <v>110452</v>
      </c>
      <c r="N31" s="174">
        <f>K31+M31</f>
        <v>190305</v>
      </c>
      <c r="O31" s="152">
        <v>80535</v>
      </c>
      <c r="P31" s="202">
        <v>1.8869593007272729</v>
      </c>
      <c r="Q31" s="262">
        <v>108368</v>
      </c>
      <c r="R31" s="174">
        <f>O31+Q31</f>
        <v>188903</v>
      </c>
      <c r="S31" s="395">
        <f t="shared" si="0"/>
        <v>181366.539827</v>
      </c>
    </row>
    <row r="32" spans="1:19" x14ac:dyDescent="0.25">
      <c r="A32" s="24">
        <v>26</v>
      </c>
      <c r="B32" s="8" t="s">
        <v>46</v>
      </c>
      <c r="C32" s="9">
        <v>650000</v>
      </c>
      <c r="D32" s="39">
        <v>2.8304292952727272</v>
      </c>
      <c r="E32" s="11">
        <v>349600.35809199989</v>
      </c>
      <c r="F32" s="172">
        <v>999600.35809199989</v>
      </c>
      <c r="G32" s="262">
        <v>1046850</v>
      </c>
      <c r="H32" s="202">
        <v>2.8304292952727272</v>
      </c>
      <c r="I32" s="262">
        <v>156300</v>
      </c>
      <c r="J32" s="174">
        <f>G32+I32</f>
        <v>1203150</v>
      </c>
      <c r="K32" s="262">
        <v>1235283</v>
      </c>
      <c r="L32" s="202">
        <v>2.8304292952727272</v>
      </c>
      <c r="M32" s="262">
        <v>165678</v>
      </c>
      <c r="N32" s="174">
        <f>K32+M32</f>
        <v>1400961</v>
      </c>
      <c r="O32" s="262">
        <v>1214346</v>
      </c>
      <c r="P32" s="202">
        <v>2.8304292952727272</v>
      </c>
      <c r="Q32" s="262">
        <v>159426</v>
      </c>
      <c r="R32" s="174">
        <f>O32+Q32</f>
        <v>1373772</v>
      </c>
      <c r="S32" s="395">
        <f t="shared" si="0"/>
        <v>1244370.8395229999</v>
      </c>
    </row>
    <row r="33" spans="1:19" x14ac:dyDescent="0.25">
      <c r="A33" s="24">
        <v>27</v>
      </c>
      <c r="B33" s="8" t="s">
        <v>50</v>
      </c>
      <c r="C33" s="15" t="s">
        <v>10</v>
      </c>
      <c r="D33" s="39">
        <v>15.09565509418182</v>
      </c>
      <c r="E33" s="11">
        <v>867707.3613039999</v>
      </c>
      <c r="F33" s="172">
        <v>867707.3613039999</v>
      </c>
      <c r="G33" s="154" t="s">
        <v>10</v>
      </c>
      <c r="H33" s="202">
        <v>15.09565509418182</v>
      </c>
      <c r="I33" s="262">
        <v>833000</v>
      </c>
      <c r="J33" s="174">
        <f>I33*1</f>
        <v>833000</v>
      </c>
      <c r="K33" s="154" t="s">
        <v>10</v>
      </c>
      <c r="L33" s="202">
        <v>15.09565509418182</v>
      </c>
      <c r="M33" s="262">
        <v>866320</v>
      </c>
      <c r="N33" s="174">
        <f>M33*1</f>
        <v>866320</v>
      </c>
      <c r="O33" s="154" t="s">
        <v>10</v>
      </c>
      <c r="P33" s="202">
        <v>15.09565509418182</v>
      </c>
      <c r="Q33" s="262">
        <v>849660</v>
      </c>
      <c r="R33" s="174">
        <f>Q33*1</f>
        <v>849660</v>
      </c>
      <c r="S33" s="395">
        <f t="shared" si="0"/>
        <v>854171.84032600001</v>
      </c>
    </row>
    <row r="34" spans="1:19" x14ac:dyDescent="0.25">
      <c r="A34" s="24">
        <v>28</v>
      </c>
      <c r="B34" s="17" t="s">
        <v>47</v>
      </c>
      <c r="C34" s="9">
        <v>1306000</v>
      </c>
      <c r="D34" s="39">
        <v>18.240593699272729</v>
      </c>
      <c r="E34" s="11">
        <v>702508.35105200019</v>
      </c>
      <c r="F34" s="172">
        <v>2008508.3510520002</v>
      </c>
      <c r="G34" s="262">
        <v>1218150</v>
      </c>
      <c r="H34" s="202">
        <v>18.240593699272729</v>
      </c>
      <c r="I34" s="262">
        <v>1006500</v>
      </c>
      <c r="J34" s="174">
        <f>G34+I34</f>
        <v>2224650</v>
      </c>
      <c r="K34" s="262">
        <v>1364328</v>
      </c>
      <c r="L34" s="202">
        <v>18.240593699272729</v>
      </c>
      <c r="M34" s="262">
        <v>1036695</v>
      </c>
      <c r="N34" s="174">
        <f>K34+M34</f>
        <v>2401023</v>
      </c>
      <c r="O34" s="262">
        <v>1510506</v>
      </c>
      <c r="P34" s="202">
        <v>18.240593699272729</v>
      </c>
      <c r="Q34" s="262">
        <v>1026630</v>
      </c>
      <c r="R34" s="174">
        <f>O34+Q34</f>
        <v>2537136</v>
      </c>
      <c r="S34" s="395">
        <f t="shared" si="0"/>
        <v>2292829.3377630003</v>
      </c>
    </row>
    <row r="35" spans="1:19" x14ac:dyDescent="0.25">
      <c r="A35" s="24">
        <v>29</v>
      </c>
      <c r="B35" s="8" t="s">
        <v>44</v>
      </c>
      <c r="C35" s="9">
        <v>1031000</v>
      </c>
      <c r="D35" s="39">
        <v>18.240593699272729</v>
      </c>
      <c r="E35" s="11">
        <v>555609.24959600018</v>
      </c>
      <c r="F35" s="172">
        <v>1586609.2495960002</v>
      </c>
      <c r="G35" s="262">
        <v>678300</v>
      </c>
      <c r="H35" s="202">
        <v>18.240593699272729</v>
      </c>
      <c r="I35" s="262">
        <v>1006500</v>
      </c>
      <c r="J35" s="174">
        <f>G35+I35</f>
        <v>1684800</v>
      </c>
      <c r="K35" s="262">
        <v>759696</v>
      </c>
      <c r="L35" s="202">
        <v>18.240593699272729</v>
      </c>
      <c r="M35" s="262">
        <v>1056825</v>
      </c>
      <c r="N35" s="174">
        <f>K35+M35</f>
        <v>1816521</v>
      </c>
      <c r="O35" s="262">
        <v>868224</v>
      </c>
      <c r="P35" s="202">
        <v>18.240593699272729</v>
      </c>
      <c r="Q35" s="262">
        <v>1026630</v>
      </c>
      <c r="R35" s="174">
        <f>O35+Q35</f>
        <v>1894854</v>
      </c>
      <c r="S35" s="395">
        <f t="shared" si="0"/>
        <v>1745696.0623989999</v>
      </c>
    </row>
    <row r="36" spans="1:19" x14ac:dyDescent="0.25">
      <c r="A36" s="3"/>
      <c r="B36" s="1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24">
        <v>30</v>
      </c>
      <c r="B37" s="8" t="s">
        <v>308</v>
      </c>
      <c r="C37" s="9">
        <v>1619000</v>
      </c>
      <c r="D37" s="39">
        <v>12.208140601818183</v>
      </c>
      <c r="E37" s="11">
        <v>872269.62123199971</v>
      </c>
      <c r="F37" s="172">
        <v>2491269.6212319997</v>
      </c>
      <c r="G37" s="262">
        <v>2115450</v>
      </c>
      <c r="H37" s="202">
        <v>12.208140601818183</v>
      </c>
      <c r="I37" s="262">
        <v>781700</v>
      </c>
      <c r="J37" s="174">
        <f t="shared" ref="J37:J42" si="4">G37+I37</f>
        <v>2897150</v>
      </c>
      <c r="K37" s="262">
        <v>2411613</v>
      </c>
      <c r="L37" s="202">
        <v>12.208140601818183</v>
      </c>
      <c r="M37" s="262">
        <v>820785</v>
      </c>
      <c r="N37" s="174">
        <f t="shared" ref="N37:N42" si="5">K37+M37</f>
        <v>3232398</v>
      </c>
      <c r="O37" s="262">
        <v>2707776</v>
      </c>
      <c r="P37" s="202">
        <v>12.208140601818183</v>
      </c>
      <c r="Q37" s="262">
        <v>805151</v>
      </c>
      <c r="R37" s="174">
        <f t="shared" ref="R37:R42" si="6">O37+Q37</f>
        <v>3512927</v>
      </c>
      <c r="S37" s="395">
        <f t="shared" si="0"/>
        <v>3033436.1553079998</v>
      </c>
    </row>
    <row r="38" spans="1:19" x14ac:dyDescent="0.25">
      <c r="A38" s="24">
        <v>31</v>
      </c>
      <c r="B38" s="8" t="s">
        <v>309</v>
      </c>
      <c r="C38" s="9">
        <v>1411000</v>
      </c>
      <c r="D38" s="39">
        <v>8.8057971956363641</v>
      </c>
      <c r="E38" s="11">
        <v>760039.53903200012</v>
      </c>
      <c r="F38" s="172">
        <v>2171039.5390320001</v>
      </c>
      <c r="G38" s="262">
        <v>2031900</v>
      </c>
      <c r="H38" s="202">
        <v>8.8057971956363641</v>
      </c>
      <c r="I38" s="262">
        <v>534600</v>
      </c>
      <c r="J38" s="174">
        <f t="shared" si="4"/>
        <v>2566500</v>
      </c>
      <c r="K38" s="262">
        <v>2275728</v>
      </c>
      <c r="L38" s="202">
        <v>8.8057971956363641</v>
      </c>
      <c r="M38" s="262">
        <v>561330</v>
      </c>
      <c r="N38" s="174">
        <f t="shared" si="5"/>
        <v>2837058</v>
      </c>
      <c r="O38" s="262">
        <v>2519556</v>
      </c>
      <c r="P38" s="202">
        <v>8.8057971956363641</v>
      </c>
      <c r="Q38" s="262">
        <v>539946</v>
      </c>
      <c r="R38" s="174">
        <f t="shared" si="6"/>
        <v>3059502</v>
      </c>
      <c r="S38" s="395">
        <f t="shared" si="0"/>
        <v>2658524.8847580003</v>
      </c>
    </row>
    <row r="39" spans="1:19" x14ac:dyDescent="0.25">
      <c r="A39" s="24">
        <v>32</v>
      </c>
      <c r="B39" s="8" t="s">
        <v>56</v>
      </c>
      <c r="C39" s="9">
        <v>746000</v>
      </c>
      <c r="D39" s="39">
        <v>2.8304292952727272</v>
      </c>
      <c r="E39" s="11">
        <v>401622.52318000002</v>
      </c>
      <c r="F39" s="172">
        <v>1147622.52318</v>
      </c>
      <c r="G39" s="262">
        <v>1204200</v>
      </c>
      <c r="H39" s="202">
        <v>2.8304292952727272</v>
      </c>
      <c r="I39" s="262">
        <v>181400</v>
      </c>
      <c r="J39" s="174">
        <f t="shared" si="4"/>
        <v>1385600</v>
      </c>
      <c r="K39" s="262">
        <v>1348704</v>
      </c>
      <c r="L39" s="202">
        <v>2.8304292952727272</v>
      </c>
      <c r="M39" s="262">
        <v>186842</v>
      </c>
      <c r="N39" s="174">
        <f t="shared" si="5"/>
        <v>1535546</v>
      </c>
      <c r="O39" s="262">
        <v>1408914</v>
      </c>
      <c r="P39" s="202">
        <v>2.8304292952727272</v>
      </c>
      <c r="Q39" s="262">
        <v>186842</v>
      </c>
      <c r="R39" s="174">
        <f t="shared" si="6"/>
        <v>1595756</v>
      </c>
      <c r="S39" s="395">
        <f t="shared" si="0"/>
        <v>1416131.1307950001</v>
      </c>
    </row>
    <row r="40" spans="1:19" x14ac:dyDescent="0.25">
      <c r="A40" s="24">
        <v>33</v>
      </c>
      <c r="B40" s="8" t="s">
        <v>310</v>
      </c>
      <c r="C40" s="9">
        <v>1297000</v>
      </c>
      <c r="D40" s="50">
        <v>8.8057971956363641</v>
      </c>
      <c r="E40" s="11">
        <v>699082.05081600021</v>
      </c>
      <c r="F40" s="172">
        <v>1996082.0508160002</v>
      </c>
      <c r="G40" s="217">
        <v>1972350</v>
      </c>
      <c r="H40" s="218">
        <v>8.8057971956363641</v>
      </c>
      <c r="I40" s="214">
        <v>402500</v>
      </c>
      <c r="J40" s="174">
        <f t="shared" si="4"/>
        <v>2374850</v>
      </c>
      <c r="K40" s="217">
        <v>2209032</v>
      </c>
      <c r="L40" s="218">
        <v>8.8057971956363641</v>
      </c>
      <c r="M40" s="214">
        <v>426650</v>
      </c>
      <c r="N40" s="174">
        <f t="shared" si="5"/>
        <v>2635682</v>
      </c>
      <c r="O40" s="217">
        <v>2386544</v>
      </c>
      <c r="P40" s="218">
        <v>8.8057971956363641</v>
      </c>
      <c r="Q40" s="214">
        <v>410550</v>
      </c>
      <c r="R40" s="174">
        <f t="shared" si="6"/>
        <v>2797094</v>
      </c>
      <c r="S40" s="395">
        <f t="shared" si="0"/>
        <v>2450927.0127039999</v>
      </c>
    </row>
    <row r="41" spans="1:19" x14ac:dyDescent="0.25">
      <c r="A41" s="24">
        <v>34</v>
      </c>
      <c r="B41" s="8" t="s">
        <v>59</v>
      </c>
      <c r="C41" s="9">
        <v>651000</v>
      </c>
      <c r="D41" s="50">
        <v>2.8304292952727272</v>
      </c>
      <c r="E41" s="11">
        <v>349917.28620800003</v>
      </c>
      <c r="F41" s="172">
        <v>1000917.286208</v>
      </c>
      <c r="G41" s="217">
        <v>1080600</v>
      </c>
      <c r="H41" s="218">
        <v>2.8304292952727272</v>
      </c>
      <c r="I41" s="214">
        <v>127700</v>
      </c>
      <c r="J41" s="174">
        <f t="shared" si="4"/>
        <v>1208300</v>
      </c>
      <c r="K41" s="217">
        <v>1242690</v>
      </c>
      <c r="L41" s="218">
        <v>2.8304292952727272</v>
      </c>
      <c r="M41" s="214">
        <v>131531</v>
      </c>
      <c r="N41" s="174">
        <f t="shared" si="5"/>
        <v>1374221</v>
      </c>
      <c r="O41" s="217">
        <v>1253496</v>
      </c>
      <c r="P41" s="218">
        <v>2.8304292952727272</v>
      </c>
      <c r="Q41" s="214">
        <v>130254</v>
      </c>
      <c r="R41" s="174">
        <f t="shared" si="6"/>
        <v>1383750</v>
      </c>
      <c r="S41" s="395">
        <f t="shared" si="0"/>
        <v>1241797.071552</v>
      </c>
    </row>
    <row r="42" spans="1:19" x14ac:dyDescent="0.25">
      <c r="A42" s="24">
        <v>35</v>
      </c>
      <c r="B42" s="8" t="s">
        <v>57</v>
      </c>
      <c r="C42" s="9">
        <v>7719000</v>
      </c>
      <c r="D42" s="50">
        <v>6.1040606450909101</v>
      </c>
      <c r="E42" s="11">
        <v>4156449.6167719997</v>
      </c>
      <c r="F42" s="172">
        <v>11875449.616772</v>
      </c>
      <c r="G42" s="217">
        <v>14379000</v>
      </c>
      <c r="H42" s="218">
        <v>6.1040606450909101</v>
      </c>
      <c r="I42" s="214">
        <v>390900</v>
      </c>
      <c r="J42" s="174">
        <f t="shared" si="4"/>
        <v>14769900</v>
      </c>
      <c r="K42" s="217">
        <v>16535850</v>
      </c>
      <c r="L42" s="218">
        <v>6.1040606450909101</v>
      </c>
      <c r="M42" s="214">
        <v>410445</v>
      </c>
      <c r="N42" s="174">
        <f t="shared" si="5"/>
        <v>16946295</v>
      </c>
      <c r="O42" s="217">
        <v>18692700</v>
      </c>
      <c r="P42" s="218">
        <v>6.1040606450909101</v>
      </c>
      <c r="Q42" s="214">
        <v>394809</v>
      </c>
      <c r="R42" s="174">
        <f t="shared" si="6"/>
        <v>19087509</v>
      </c>
      <c r="S42" s="395">
        <f t="shared" si="0"/>
        <v>15669788.404192999</v>
      </c>
    </row>
    <row r="43" spans="1:19" x14ac:dyDescent="0.25">
      <c r="A43" s="3"/>
      <c r="B43" s="1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24">
        <v>36</v>
      </c>
      <c r="B44" s="8" t="s">
        <v>61</v>
      </c>
      <c r="C44" s="9">
        <v>694000</v>
      </c>
      <c r="D44" s="39">
        <v>0.94346999454545466</v>
      </c>
      <c r="E44" s="11">
        <v>373809.8182920001</v>
      </c>
      <c r="F44" s="172">
        <v>1067809.8182920001</v>
      </c>
      <c r="G44" s="262">
        <v>1258650</v>
      </c>
      <c r="H44" s="202">
        <v>0.94346999454545466</v>
      </c>
      <c r="I44" s="262">
        <v>52200</v>
      </c>
      <c r="J44" s="174">
        <f>G44+I44</f>
        <v>1310850</v>
      </c>
      <c r="K44" s="262">
        <v>1485207</v>
      </c>
      <c r="L44" s="202">
        <v>0.94346999454545466</v>
      </c>
      <c r="M44" s="262">
        <v>54288</v>
      </c>
      <c r="N44" s="174">
        <f>K44+M44</f>
        <v>1539495</v>
      </c>
      <c r="O44" s="262">
        <v>1623659</v>
      </c>
      <c r="P44" s="202">
        <v>0.94346999454545466</v>
      </c>
      <c r="Q44" s="262">
        <v>53244</v>
      </c>
      <c r="R44" s="174">
        <f>O44+Q44</f>
        <v>1676903</v>
      </c>
      <c r="S44" s="395">
        <f t="shared" si="0"/>
        <v>1398764.4545730001</v>
      </c>
    </row>
    <row r="45" spans="1:19" x14ac:dyDescent="0.25">
      <c r="A45" s="24">
        <v>37</v>
      </c>
      <c r="B45" s="8" t="s">
        <v>66</v>
      </c>
      <c r="C45" s="9">
        <v>88000</v>
      </c>
      <c r="D45" s="39">
        <v>1.8869593007272729</v>
      </c>
      <c r="E45" s="11">
        <v>46647.495527999999</v>
      </c>
      <c r="F45" s="172">
        <v>134647.495528</v>
      </c>
      <c r="G45" s="262">
        <v>18150</v>
      </c>
      <c r="H45" s="202">
        <v>1.8869593007272729</v>
      </c>
      <c r="I45" s="262">
        <v>104200</v>
      </c>
      <c r="J45" s="174">
        <f>G45+I45</f>
        <v>122350</v>
      </c>
      <c r="K45" s="262">
        <v>20510</v>
      </c>
      <c r="L45" s="202">
        <v>1.8869593007272729</v>
      </c>
      <c r="M45" s="262">
        <v>107326</v>
      </c>
      <c r="N45" s="174">
        <f>K45+M45</f>
        <v>127836</v>
      </c>
      <c r="O45" s="262">
        <v>22143</v>
      </c>
      <c r="P45" s="202">
        <v>1.8869593007272729</v>
      </c>
      <c r="Q45" s="262">
        <v>107326</v>
      </c>
      <c r="R45" s="174">
        <f>O45+Q45</f>
        <v>129469</v>
      </c>
      <c r="S45" s="395">
        <f t="shared" si="0"/>
        <v>128575.623882</v>
      </c>
    </row>
    <row r="46" spans="1:19" x14ac:dyDescent="0.25">
      <c r="A46" s="24">
        <v>38</v>
      </c>
      <c r="B46" s="8" t="s">
        <v>68</v>
      </c>
      <c r="C46" s="9">
        <v>172000</v>
      </c>
      <c r="D46" s="39">
        <v>1.8869593007272729</v>
      </c>
      <c r="E46" s="11">
        <v>92820.551352000039</v>
      </c>
      <c r="F46" s="172">
        <v>264820.55135200004</v>
      </c>
      <c r="G46" s="262">
        <v>185700</v>
      </c>
      <c r="H46" s="202">
        <v>1.8869593007272729</v>
      </c>
      <c r="I46" s="262">
        <v>104200</v>
      </c>
      <c r="J46" s="174">
        <f>G46+I46</f>
        <v>289900</v>
      </c>
      <c r="K46" s="262">
        <v>213555</v>
      </c>
      <c r="L46" s="202">
        <v>1.8869593007272729</v>
      </c>
      <c r="M46" s="262">
        <v>110452</v>
      </c>
      <c r="N46" s="174">
        <f>K46+M46</f>
        <v>324007</v>
      </c>
      <c r="O46" s="262">
        <v>237696</v>
      </c>
      <c r="P46" s="202">
        <v>1.8869593007272729</v>
      </c>
      <c r="Q46" s="262">
        <v>108368</v>
      </c>
      <c r="R46" s="174">
        <f>O46+Q46</f>
        <v>346064</v>
      </c>
      <c r="S46" s="395">
        <f t="shared" si="0"/>
        <v>306197.88783800002</v>
      </c>
    </row>
    <row r="47" spans="1:19" x14ac:dyDescent="0.25">
      <c r="A47" s="24">
        <v>39</v>
      </c>
      <c r="B47" s="8" t="s">
        <v>69</v>
      </c>
      <c r="C47" s="9">
        <v>1243000</v>
      </c>
      <c r="D47" s="39">
        <v>2.8304292952727272</v>
      </c>
      <c r="E47" s="11">
        <v>669956.52550800005</v>
      </c>
      <c r="F47" s="172">
        <v>1912956.525508</v>
      </c>
      <c r="G47" s="262">
        <v>2196750</v>
      </c>
      <c r="H47" s="202">
        <v>2.8304292952727272</v>
      </c>
      <c r="I47" s="262">
        <v>156300</v>
      </c>
      <c r="J47" s="174">
        <f>G47+I47</f>
        <v>2353050</v>
      </c>
      <c r="K47" s="262">
        <v>2504295</v>
      </c>
      <c r="L47" s="202">
        <v>2.8304292952727272</v>
      </c>
      <c r="M47" s="262">
        <v>165678</v>
      </c>
      <c r="N47" s="174">
        <f>K47+M47</f>
        <v>2669973</v>
      </c>
      <c r="O47" s="262">
        <v>2636100</v>
      </c>
      <c r="P47" s="202">
        <v>2.8304292952727272</v>
      </c>
      <c r="Q47" s="262">
        <v>160989</v>
      </c>
      <c r="R47" s="174">
        <f>O47+Q47</f>
        <v>2797089</v>
      </c>
      <c r="S47" s="395">
        <f t="shared" si="0"/>
        <v>2433267.1313769999</v>
      </c>
    </row>
    <row r="48" spans="1:19" x14ac:dyDescent="0.25">
      <c r="A48" s="24">
        <v>40</v>
      </c>
      <c r="B48" s="8" t="s">
        <v>70</v>
      </c>
      <c r="C48" s="9">
        <v>296000</v>
      </c>
      <c r="D48" s="39">
        <v>2.8304292952727272</v>
      </c>
      <c r="E48" s="11">
        <v>159050.33389199997</v>
      </c>
      <c r="F48" s="172">
        <v>455050.33389199997</v>
      </c>
      <c r="G48" s="262">
        <v>353700</v>
      </c>
      <c r="H48" s="202">
        <v>2.8304292952727272</v>
      </c>
      <c r="I48" s="262">
        <v>156300</v>
      </c>
      <c r="J48" s="174">
        <f>G48+I48</f>
        <v>510000</v>
      </c>
      <c r="K48" s="262">
        <v>399681</v>
      </c>
      <c r="L48" s="202">
        <v>2.8304292952727272</v>
      </c>
      <c r="M48" s="262">
        <v>160989</v>
      </c>
      <c r="N48" s="174">
        <f>K48+M48</f>
        <v>560670</v>
      </c>
      <c r="O48" s="262">
        <v>456273</v>
      </c>
      <c r="P48" s="202">
        <v>2.8304292952727272</v>
      </c>
      <c r="Q48" s="262">
        <v>157863</v>
      </c>
      <c r="R48" s="174">
        <f>O48+Q48</f>
        <v>614136</v>
      </c>
      <c r="S48" s="395">
        <f t="shared" si="0"/>
        <v>534964.08347299998</v>
      </c>
    </row>
    <row r="49" spans="1:19" x14ac:dyDescent="0.25">
      <c r="A49" s="24">
        <v>41</v>
      </c>
      <c r="B49" s="8" t="s">
        <v>71</v>
      </c>
      <c r="C49" s="9">
        <v>63633.019548000011</v>
      </c>
      <c r="D49" s="39">
        <v>0</v>
      </c>
      <c r="E49" s="12" t="s">
        <v>10</v>
      </c>
      <c r="F49" s="172">
        <v>63633.019548000011</v>
      </c>
      <c r="G49" s="262">
        <v>68400</v>
      </c>
      <c r="H49" s="202">
        <v>0</v>
      </c>
      <c r="I49" s="275" t="s">
        <v>10</v>
      </c>
      <c r="J49" s="174">
        <f>G49*1</f>
        <v>68400</v>
      </c>
      <c r="K49" s="262">
        <v>77292</v>
      </c>
      <c r="L49" s="202">
        <v>0</v>
      </c>
      <c r="M49" s="275" t="s">
        <v>10</v>
      </c>
      <c r="N49" s="174">
        <f>K49*1</f>
        <v>77292</v>
      </c>
      <c r="O49" s="262">
        <v>82764</v>
      </c>
      <c r="P49" s="202">
        <v>0</v>
      </c>
      <c r="Q49" s="275" t="s">
        <v>10</v>
      </c>
      <c r="R49" s="174">
        <f>O49*1</f>
        <v>82764</v>
      </c>
      <c r="S49" s="395">
        <f t="shared" si="0"/>
        <v>73022.254887000003</v>
      </c>
    </row>
    <row r="50" spans="1:19" x14ac:dyDescent="0.25">
      <c r="A50" s="24">
        <v>42</v>
      </c>
      <c r="B50" s="8" t="s">
        <v>72</v>
      </c>
      <c r="C50" s="9">
        <v>29000</v>
      </c>
      <c r="D50" s="39">
        <v>0.45614085090909096</v>
      </c>
      <c r="E50" s="11">
        <v>15283.116135999997</v>
      </c>
      <c r="F50" s="172">
        <v>44283.116135999997</v>
      </c>
      <c r="G50" s="262">
        <v>6600</v>
      </c>
      <c r="H50" s="202">
        <v>0.45614085090909096</v>
      </c>
      <c r="I50" s="262">
        <v>25200</v>
      </c>
      <c r="J50" s="174">
        <f t="shared" ref="J50:J64" si="7">G50+I50</f>
        <v>31800</v>
      </c>
      <c r="K50" s="262">
        <v>7788</v>
      </c>
      <c r="L50" s="202">
        <v>0.45614085090909096</v>
      </c>
      <c r="M50" s="262">
        <v>25956</v>
      </c>
      <c r="N50" s="174">
        <f t="shared" ref="N50:N64" si="8">K50+M50</f>
        <v>33744</v>
      </c>
      <c r="O50" s="262">
        <v>8250</v>
      </c>
      <c r="P50" s="202">
        <v>0.45614085090909096</v>
      </c>
      <c r="Q50" s="262">
        <v>25452</v>
      </c>
      <c r="R50" s="174">
        <f t="shared" ref="R50:R64" si="9">O50+Q50</f>
        <v>33702</v>
      </c>
      <c r="S50" s="395">
        <f t="shared" si="0"/>
        <v>35882.279033999999</v>
      </c>
    </row>
    <row r="51" spans="1:19" x14ac:dyDescent="0.25">
      <c r="A51" s="24">
        <v>43</v>
      </c>
      <c r="B51" s="8" t="s">
        <v>73</v>
      </c>
      <c r="C51" s="9">
        <v>6463000</v>
      </c>
      <c r="D51" s="50">
        <v>6.0131607727272733</v>
      </c>
      <c r="E51" s="11">
        <v>3480316.767020002</v>
      </c>
      <c r="F51" s="172">
        <v>9943316.767020002</v>
      </c>
      <c r="G51" s="217">
        <v>12102150</v>
      </c>
      <c r="H51" s="218">
        <v>6.0131607727272733</v>
      </c>
      <c r="I51" s="214">
        <v>385100</v>
      </c>
      <c r="J51" s="174">
        <f t="shared" si="7"/>
        <v>12487250</v>
      </c>
      <c r="K51" s="217">
        <v>13675430</v>
      </c>
      <c r="L51" s="218">
        <v>6.0131607727272733</v>
      </c>
      <c r="M51" s="214">
        <v>400504</v>
      </c>
      <c r="N51" s="174">
        <f t="shared" si="8"/>
        <v>14075934</v>
      </c>
      <c r="O51" s="217">
        <v>14522580</v>
      </c>
      <c r="P51" s="218">
        <v>6.0131607727272733</v>
      </c>
      <c r="Q51" s="214">
        <v>396653</v>
      </c>
      <c r="R51" s="174">
        <f t="shared" si="9"/>
        <v>14919233</v>
      </c>
      <c r="S51" s="395">
        <f t="shared" si="0"/>
        <v>12856433.441755001</v>
      </c>
    </row>
    <row r="52" spans="1:19" x14ac:dyDescent="0.25">
      <c r="A52" s="24">
        <v>44</v>
      </c>
      <c r="B52" s="8" t="s">
        <v>75</v>
      </c>
      <c r="C52" s="9">
        <v>1982000</v>
      </c>
      <c r="D52" s="39">
        <v>3.7739186014545458</v>
      </c>
      <c r="E52" s="11">
        <v>1067535.0247320002</v>
      </c>
      <c r="F52" s="172">
        <v>3049535.0247320002</v>
      </c>
      <c r="G52" s="262">
        <v>3552900</v>
      </c>
      <c r="H52" s="202">
        <v>3.7739186014545458</v>
      </c>
      <c r="I52" s="262">
        <v>208300</v>
      </c>
      <c r="J52" s="174">
        <f t="shared" si="7"/>
        <v>3761200</v>
      </c>
      <c r="K52" s="262">
        <v>4050306</v>
      </c>
      <c r="L52" s="202">
        <v>3.7739186014545458</v>
      </c>
      <c r="M52" s="262">
        <v>220798</v>
      </c>
      <c r="N52" s="174">
        <f t="shared" si="8"/>
        <v>4271104</v>
      </c>
      <c r="O52" s="262">
        <v>4121364</v>
      </c>
      <c r="P52" s="202">
        <v>3.7739186014545458</v>
      </c>
      <c r="Q52" s="262">
        <v>212466</v>
      </c>
      <c r="R52" s="174">
        <f t="shared" si="9"/>
        <v>4333830</v>
      </c>
      <c r="S52" s="395">
        <f t="shared" si="0"/>
        <v>3853917.2561830003</v>
      </c>
    </row>
    <row r="53" spans="1:19" x14ac:dyDescent="0.25">
      <c r="A53" s="24">
        <v>45</v>
      </c>
      <c r="B53" s="8" t="s">
        <v>76</v>
      </c>
      <c r="C53" s="9">
        <v>219000</v>
      </c>
      <c r="D53" s="39">
        <v>1.8869593007272729</v>
      </c>
      <c r="E53" s="11">
        <v>118220.64129599999</v>
      </c>
      <c r="F53" s="172">
        <v>337220.64129599999</v>
      </c>
      <c r="G53" s="262">
        <v>275250</v>
      </c>
      <c r="H53" s="202">
        <v>1.8869593007272729</v>
      </c>
      <c r="I53" s="262">
        <v>104200</v>
      </c>
      <c r="J53" s="174">
        <f t="shared" si="7"/>
        <v>379450</v>
      </c>
      <c r="K53" s="262">
        <v>313785</v>
      </c>
      <c r="L53" s="202">
        <v>1.8869593007272729</v>
      </c>
      <c r="M53" s="262">
        <v>109410</v>
      </c>
      <c r="N53" s="174">
        <f t="shared" si="8"/>
        <v>423195</v>
      </c>
      <c r="O53" s="262">
        <v>357825</v>
      </c>
      <c r="P53" s="202">
        <v>1.8869593007272729</v>
      </c>
      <c r="Q53" s="262">
        <v>106284</v>
      </c>
      <c r="R53" s="174">
        <f t="shared" si="9"/>
        <v>464109</v>
      </c>
      <c r="S53" s="395">
        <f t="shared" si="0"/>
        <v>400993.660324</v>
      </c>
    </row>
    <row r="54" spans="1:19" x14ac:dyDescent="0.25">
      <c r="A54" s="24">
        <v>46</v>
      </c>
      <c r="B54" s="8" t="s">
        <v>77</v>
      </c>
      <c r="C54" s="9">
        <v>136000</v>
      </c>
      <c r="D54" s="39">
        <v>1.8869593007272729</v>
      </c>
      <c r="E54" s="11">
        <v>73789.26189199998</v>
      </c>
      <c r="F54" s="172">
        <v>209789.26189199998</v>
      </c>
      <c r="G54" s="262">
        <v>113250</v>
      </c>
      <c r="H54" s="202">
        <v>1.8869593007272729</v>
      </c>
      <c r="I54" s="262">
        <v>104200</v>
      </c>
      <c r="J54" s="174">
        <f t="shared" si="7"/>
        <v>217450</v>
      </c>
      <c r="K54" s="262">
        <v>129105</v>
      </c>
      <c r="L54" s="202">
        <v>1.8869593007272729</v>
      </c>
      <c r="M54" s="262">
        <v>107326</v>
      </c>
      <c r="N54" s="174">
        <f t="shared" si="8"/>
        <v>236431</v>
      </c>
      <c r="O54" s="262">
        <v>138165</v>
      </c>
      <c r="P54" s="202">
        <v>1.8869593007272729</v>
      </c>
      <c r="Q54" s="262">
        <v>105242</v>
      </c>
      <c r="R54" s="174">
        <f t="shared" si="9"/>
        <v>243407</v>
      </c>
      <c r="S54" s="395">
        <f t="shared" si="0"/>
        <v>226769.315473</v>
      </c>
    </row>
    <row r="55" spans="1:19" x14ac:dyDescent="0.25">
      <c r="A55" s="24">
        <v>47</v>
      </c>
      <c r="B55" s="8" t="s">
        <v>78</v>
      </c>
      <c r="C55" s="9">
        <v>451000</v>
      </c>
      <c r="D55" s="39">
        <v>2.8304292952727272</v>
      </c>
      <c r="E55" s="11">
        <v>242505.58284000005</v>
      </c>
      <c r="F55" s="172">
        <v>693505.58284000005</v>
      </c>
      <c r="G55" s="262">
        <v>653100</v>
      </c>
      <c r="H55" s="202">
        <v>2.8304292952727272</v>
      </c>
      <c r="I55" s="262">
        <v>156300</v>
      </c>
      <c r="J55" s="174">
        <f t="shared" si="7"/>
        <v>809400</v>
      </c>
      <c r="K55" s="262">
        <v>738003</v>
      </c>
      <c r="L55" s="202">
        <v>2.8304292952727272</v>
      </c>
      <c r="M55" s="262">
        <v>164115</v>
      </c>
      <c r="N55" s="174">
        <f t="shared" si="8"/>
        <v>902118</v>
      </c>
      <c r="O55" s="262">
        <v>764127</v>
      </c>
      <c r="P55" s="202">
        <v>2.8304292952727272</v>
      </c>
      <c r="Q55" s="262">
        <v>160989</v>
      </c>
      <c r="R55" s="174">
        <f t="shared" si="9"/>
        <v>925116</v>
      </c>
      <c r="S55" s="395">
        <f t="shared" si="0"/>
        <v>832534.89571000007</v>
      </c>
    </row>
    <row r="56" spans="1:19" x14ac:dyDescent="0.25">
      <c r="A56" s="24">
        <v>48</v>
      </c>
      <c r="B56" s="8" t="s">
        <v>79</v>
      </c>
      <c r="C56" s="9">
        <v>2546000</v>
      </c>
      <c r="D56" s="50">
        <v>5.6608779021818192</v>
      </c>
      <c r="E56" s="11">
        <v>1370696.1446199995</v>
      </c>
      <c r="F56" s="172">
        <v>3916696.1446199995</v>
      </c>
      <c r="G56" s="217">
        <v>4456650</v>
      </c>
      <c r="H56" s="218">
        <v>5.6608779021818192</v>
      </c>
      <c r="I56" s="214">
        <v>362600</v>
      </c>
      <c r="J56" s="174">
        <f t="shared" si="7"/>
        <v>4819250</v>
      </c>
      <c r="K56" s="217">
        <v>5125148</v>
      </c>
      <c r="L56" s="218">
        <v>5.6608779021818192</v>
      </c>
      <c r="M56" s="214">
        <v>377104</v>
      </c>
      <c r="N56" s="174">
        <f t="shared" si="8"/>
        <v>5502252</v>
      </c>
      <c r="O56" s="217">
        <v>5437113</v>
      </c>
      <c r="P56" s="218">
        <v>5.6608779021818192</v>
      </c>
      <c r="Q56" s="214">
        <v>373478</v>
      </c>
      <c r="R56" s="174">
        <f t="shared" si="9"/>
        <v>5810591</v>
      </c>
      <c r="S56" s="395">
        <f t="shared" si="0"/>
        <v>5012197.2861550003</v>
      </c>
    </row>
    <row r="57" spans="1:19" x14ac:dyDescent="0.25">
      <c r="A57" s="24">
        <v>49</v>
      </c>
      <c r="B57" s="8" t="s">
        <v>81</v>
      </c>
      <c r="C57" s="9">
        <v>1045000</v>
      </c>
      <c r="D57" s="50">
        <v>5.6608779021818192</v>
      </c>
      <c r="E57" s="11">
        <v>563324.67367599998</v>
      </c>
      <c r="F57" s="172">
        <v>1608324.673676</v>
      </c>
      <c r="G57" s="217">
        <v>1539150</v>
      </c>
      <c r="H57" s="218">
        <v>5.6608779021818192</v>
      </c>
      <c r="I57" s="214">
        <v>362600</v>
      </c>
      <c r="J57" s="174">
        <f t="shared" si="7"/>
        <v>1901750</v>
      </c>
      <c r="K57" s="217">
        <v>1816197</v>
      </c>
      <c r="L57" s="218">
        <v>5.6608779021818192</v>
      </c>
      <c r="M57" s="214">
        <v>384356</v>
      </c>
      <c r="N57" s="174">
        <f t="shared" si="8"/>
        <v>2200553</v>
      </c>
      <c r="O57" s="217">
        <v>1893155</v>
      </c>
      <c r="P57" s="218">
        <v>5.6608779021818192</v>
      </c>
      <c r="Q57" s="214">
        <v>373478</v>
      </c>
      <c r="R57" s="174">
        <f t="shared" si="9"/>
        <v>2266633</v>
      </c>
      <c r="S57" s="395">
        <f t="shared" si="0"/>
        <v>1994315.168419</v>
      </c>
    </row>
    <row r="58" spans="1:19" x14ac:dyDescent="0.25">
      <c r="A58" s="24">
        <v>50</v>
      </c>
      <c r="B58" s="17" t="s">
        <v>82</v>
      </c>
      <c r="C58" s="9">
        <v>878000</v>
      </c>
      <c r="D58" s="39">
        <v>2.8304292952727272</v>
      </c>
      <c r="E58" s="11">
        <v>472933.48076399998</v>
      </c>
      <c r="F58" s="172">
        <v>1350933.480764</v>
      </c>
      <c r="G58" s="262">
        <v>1485900</v>
      </c>
      <c r="H58" s="202">
        <v>2.8304292952727272</v>
      </c>
      <c r="I58" s="262">
        <v>156300</v>
      </c>
      <c r="J58" s="174">
        <f t="shared" si="7"/>
        <v>1642200</v>
      </c>
      <c r="K58" s="262">
        <v>1708785</v>
      </c>
      <c r="L58" s="202">
        <v>2.8304292952727272</v>
      </c>
      <c r="M58" s="262">
        <v>165678</v>
      </c>
      <c r="N58" s="174">
        <f t="shared" si="8"/>
        <v>1874463</v>
      </c>
      <c r="O58" s="262">
        <v>1768221</v>
      </c>
      <c r="P58" s="202">
        <v>2.8304292952727272</v>
      </c>
      <c r="Q58" s="262">
        <v>157863</v>
      </c>
      <c r="R58" s="174">
        <f t="shared" si="9"/>
        <v>1926084</v>
      </c>
      <c r="S58" s="395">
        <f t="shared" si="0"/>
        <v>1698420.1201909999</v>
      </c>
    </row>
    <row r="59" spans="1:19" x14ac:dyDescent="0.25">
      <c r="A59" s="24">
        <v>51</v>
      </c>
      <c r="B59" s="8" t="s">
        <v>471</v>
      </c>
      <c r="C59" s="9">
        <v>458000</v>
      </c>
      <c r="D59" s="39">
        <v>5.6608779021818192</v>
      </c>
      <c r="E59" s="11">
        <v>247029.17587200005</v>
      </c>
      <c r="F59" s="172">
        <v>705029.17587200005</v>
      </c>
      <c r="G59" s="262">
        <v>464550</v>
      </c>
      <c r="H59" s="202">
        <v>5.6608779021818192</v>
      </c>
      <c r="I59" s="262">
        <v>312400</v>
      </c>
      <c r="J59" s="174">
        <f t="shared" si="7"/>
        <v>776950</v>
      </c>
      <c r="K59" s="262">
        <v>538878</v>
      </c>
      <c r="L59" s="202">
        <v>5.6608779021818192</v>
      </c>
      <c r="M59" s="262">
        <v>324896</v>
      </c>
      <c r="N59" s="174">
        <f t="shared" si="8"/>
        <v>863774</v>
      </c>
      <c r="O59" s="262">
        <v>566751</v>
      </c>
      <c r="P59" s="202">
        <v>5.6608779021818192</v>
      </c>
      <c r="Q59" s="262">
        <v>321772</v>
      </c>
      <c r="R59" s="174">
        <f t="shared" si="9"/>
        <v>888523</v>
      </c>
      <c r="S59" s="395">
        <f t="shared" si="0"/>
        <v>808569.04396799998</v>
      </c>
    </row>
    <row r="60" spans="1:19" x14ac:dyDescent="0.25">
      <c r="A60" s="24">
        <v>52</v>
      </c>
      <c r="B60" s="8" t="s">
        <v>65</v>
      </c>
      <c r="C60" s="9">
        <v>172000</v>
      </c>
      <c r="D60" s="39">
        <v>1.8869593007272729</v>
      </c>
      <c r="E60" s="11">
        <v>92793.111352000036</v>
      </c>
      <c r="F60" s="172">
        <v>264793.11135200004</v>
      </c>
      <c r="G60" s="262">
        <v>185700</v>
      </c>
      <c r="H60" s="202">
        <v>1.8869593007272729</v>
      </c>
      <c r="I60" s="262">
        <v>104200</v>
      </c>
      <c r="J60" s="174">
        <f t="shared" si="7"/>
        <v>289900</v>
      </c>
      <c r="K60" s="262">
        <v>219126</v>
      </c>
      <c r="L60" s="202">
        <v>1.8869593007272729</v>
      </c>
      <c r="M60" s="262">
        <v>108368</v>
      </c>
      <c r="N60" s="174">
        <f t="shared" si="8"/>
        <v>327494</v>
      </c>
      <c r="O60" s="262">
        <v>230268</v>
      </c>
      <c r="P60" s="202">
        <v>1.8869593007272729</v>
      </c>
      <c r="Q60" s="262">
        <v>108368</v>
      </c>
      <c r="R60" s="174">
        <f t="shared" si="9"/>
        <v>338636</v>
      </c>
      <c r="S60" s="395">
        <f t="shared" si="0"/>
        <v>305205.77783799998</v>
      </c>
    </row>
    <row r="61" spans="1:19" x14ac:dyDescent="0.25">
      <c r="A61" s="24">
        <v>53</v>
      </c>
      <c r="B61" s="8" t="s">
        <v>67</v>
      </c>
      <c r="C61" s="9">
        <v>87000</v>
      </c>
      <c r="D61" s="39">
        <v>1.8869593007272729</v>
      </c>
      <c r="E61" s="11">
        <v>46378.003528000001</v>
      </c>
      <c r="F61" s="172">
        <v>133378.003528</v>
      </c>
      <c r="G61" s="262">
        <v>18150</v>
      </c>
      <c r="H61" s="202">
        <v>1.8869593007272729</v>
      </c>
      <c r="I61" s="262">
        <v>104200</v>
      </c>
      <c r="J61" s="174">
        <f t="shared" si="7"/>
        <v>122350</v>
      </c>
      <c r="K61" s="262">
        <v>21054</v>
      </c>
      <c r="L61" s="202">
        <v>1.8869593007272729</v>
      </c>
      <c r="M61" s="262">
        <v>108368</v>
      </c>
      <c r="N61" s="174">
        <f t="shared" si="8"/>
        <v>129422</v>
      </c>
      <c r="O61" s="262">
        <v>21236</v>
      </c>
      <c r="P61" s="202">
        <v>1.8869593007272729</v>
      </c>
      <c r="Q61" s="262">
        <v>108368</v>
      </c>
      <c r="R61" s="174">
        <f t="shared" si="9"/>
        <v>129604</v>
      </c>
      <c r="S61" s="395">
        <f t="shared" si="0"/>
        <v>128688.50088199999</v>
      </c>
    </row>
    <row r="62" spans="1:19" x14ac:dyDescent="0.25">
      <c r="A62" s="24">
        <v>54</v>
      </c>
      <c r="B62" s="8" t="s">
        <v>63</v>
      </c>
      <c r="C62" s="9">
        <v>88000</v>
      </c>
      <c r="D62" s="39">
        <v>1.8869593007272729</v>
      </c>
      <c r="E62" s="11">
        <v>46795.279527999985</v>
      </c>
      <c r="F62" s="172">
        <v>134795.27952799998</v>
      </c>
      <c r="G62" s="262">
        <v>18150</v>
      </c>
      <c r="H62" s="202">
        <v>1.8869593007272729</v>
      </c>
      <c r="I62" s="262">
        <v>104200</v>
      </c>
      <c r="J62" s="174">
        <f t="shared" si="7"/>
        <v>122350</v>
      </c>
      <c r="K62" s="262">
        <v>20510</v>
      </c>
      <c r="L62" s="202">
        <v>1.8869593007272729</v>
      </c>
      <c r="M62" s="262">
        <v>108368</v>
      </c>
      <c r="N62" s="174">
        <f t="shared" si="8"/>
        <v>128878</v>
      </c>
      <c r="O62" s="262">
        <v>21054</v>
      </c>
      <c r="P62" s="202">
        <v>1.8869593007272729</v>
      </c>
      <c r="Q62" s="262">
        <v>105242</v>
      </c>
      <c r="R62" s="174">
        <f t="shared" si="9"/>
        <v>126296</v>
      </c>
      <c r="S62" s="395">
        <f t="shared" si="0"/>
        <v>128079.819882</v>
      </c>
    </row>
    <row r="63" spans="1:19" x14ac:dyDescent="0.25">
      <c r="A63" s="24">
        <v>55</v>
      </c>
      <c r="B63" s="8" t="s">
        <v>86</v>
      </c>
      <c r="C63" s="9">
        <v>148000</v>
      </c>
      <c r="D63" s="39">
        <v>2.8304292952727272</v>
      </c>
      <c r="E63" s="11">
        <v>79674.050800000026</v>
      </c>
      <c r="F63" s="172">
        <v>227674.05080000003</v>
      </c>
      <c r="G63" s="221">
        <v>68400</v>
      </c>
      <c r="H63" s="202">
        <v>2.8304292952727272</v>
      </c>
      <c r="I63" s="262">
        <v>156300</v>
      </c>
      <c r="J63" s="174">
        <f t="shared" si="7"/>
        <v>224700</v>
      </c>
      <c r="K63" s="221">
        <v>76608</v>
      </c>
      <c r="L63" s="202">
        <v>2.8304292952727272</v>
      </c>
      <c r="M63" s="262">
        <v>164115</v>
      </c>
      <c r="N63" s="174">
        <f t="shared" si="8"/>
        <v>240723</v>
      </c>
      <c r="O63" s="221">
        <v>80712</v>
      </c>
      <c r="P63" s="202">
        <v>2.8304292952727272</v>
      </c>
      <c r="Q63" s="262">
        <v>159426</v>
      </c>
      <c r="R63" s="174">
        <f t="shared" si="9"/>
        <v>240138</v>
      </c>
      <c r="S63" s="395">
        <f t="shared" si="0"/>
        <v>233308.76270000002</v>
      </c>
    </row>
    <row r="64" spans="1:19" x14ac:dyDescent="0.25">
      <c r="A64" s="24">
        <v>56</v>
      </c>
      <c r="B64" s="8" t="s">
        <v>85</v>
      </c>
      <c r="C64" s="9">
        <v>183000</v>
      </c>
      <c r="D64" s="39">
        <v>3.7739186014545458</v>
      </c>
      <c r="E64" s="11">
        <v>98443.912680000009</v>
      </c>
      <c r="F64" s="172">
        <v>281443.91268000001</v>
      </c>
      <c r="G64" s="221">
        <v>68400</v>
      </c>
      <c r="H64" s="202">
        <v>3.7739186014545458</v>
      </c>
      <c r="I64" s="262">
        <v>208300</v>
      </c>
      <c r="J64" s="174">
        <f t="shared" si="7"/>
        <v>276700</v>
      </c>
      <c r="K64" s="221">
        <v>79344</v>
      </c>
      <c r="L64" s="202">
        <v>3.7739186014545458</v>
      </c>
      <c r="M64" s="262">
        <v>218715</v>
      </c>
      <c r="N64" s="174">
        <f t="shared" si="8"/>
        <v>298059</v>
      </c>
      <c r="O64" s="221">
        <v>86868</v>
      </c>
      <c r="P64" s="202">
        <v>3.7739186014545458</v>
      </c>
      <c r="Q64" s="262">
        <v>218715</v>
      </c>
      <c r="R64" s="174">
        <f t="shared" si="9"/>
        <v>305583</v>
      </c>
      <c r="S64" s="395">
        <f t="shared" si="0"/>
        <v>290446.47817000002</v>
      </c>
    </row>
    <row r="65" spans="1:19" x14ac:dyDescent="0.25">
      <c r="A65" s="24">
        <v>57</v>
      </c>
      <c r="B65" s="8" t="s">
        <v>83</v>
      </c>
      <c r="C65" s="15" t="s">
        <v>10</v>
      </c>
      <c r="D65" s="39">
        <v>5.6608779021818192</v>
      </c>
      <c r="E65" s="11">
        <v>326950.17289199994</v>
      </c>
      <c r="F65" s="172">
        <v>326950.17289199994</v>
      </c>
      <c r="G65" s="154" t="s">
        <v>10</v>
      </c>
      <c r="H65" s="202">
        <v>5.6608779021818192</v>
      </c>
      <c r="I65" s="262">
        <v>312400</v>
      </c>
      <c r="J65" s="174">
        <f>I65*1</f>
        <v>312400</v>
      </c>
      <c r="K65" s="154" t="s">
        <v>10</v>
      </c>
      <c r="L65" s="202">
        <v>5.6608779021818192</v>
      </c>
      <c r="M65" s="262">
        <v>328020</v>
      </c>
      <c r="N65" s="174">
        <f>M65*1</f>
        <v>328020</v>
      </c>
      <c r="O65" s="154" t="s">
        <v>10</v>
      </c>
      <c r="P65" s="202">
        <v>5.6608779021818192</v>
      </c>
      <c r="Q65" s="262">
        <v>324896</v>
      </c>
      <c r="R65" s="174">
        <f>Q65*1</f>
        <v>324896</v>
      </c>
      <c r="S65" s="395">
        <f t="shared" si="0"/>
        <v>323066.54322300002</v>
      </c>
    </row>
    <row r="66" spans="1:19" x14ac:dyDescent="0.25">
      <c r="A66" s="24">
        <v>58</v>
      </c>
      <c r="B66" s="8" t="s">
        <v>84</v>
      </c>
      <c r="C66" s="15" t="s">
        <v>10</v>
      </c>
      <c r="D66" s="42">
        <v>16.353634398545456</v>
      </c>
      <c r="E66" s="11">
        <v>930728.67955200002</v>
      </c>
      <c r="F66" s="172">
        <v>930728.67955200002</v>
      </c>
      <c r="G66" s="154" t="s">
        <v>10</v>
      </c>
      <c r="H66" s="209">
        <v>16.353634398545456</v>
      </c>
      <c r="I66" s="262">
        <v>902400</v>
      </c>
      <c r="J66" s="174">
        <f>I66*1</f>
        <v>902400</v>
      </c>
      <c r="K66" s="154" t="s">
        <v>10</v>
      </c>
      <c r="L66" s="209">
        <v>16.353634398545456</v>
      </c>
      <c r="M66" s="262">
        <v>947520</v>
      </c>
      <c r="N66" s="174">
        <f>M66*1</f>
        <v>947520</v>
      </c>
      <c r="O66" s="154" t="s">
        <v>10</v>
      </c>
      <c r="P66" s="209">
        <v>16.353634398545456</v>
      </c>
      <c r="Q66" s="262">
        <v>938496</v>
      </c>
      <c r="R66" s="174">
        <f>Q66*1</f>
        <v>938496</v>
      </c>
      <c r="S66" s="395">
        <f t="shared" si="0"/>
        <v>929786.169888</v>
      </c>
    </row>
    <row r="67" spans="1:19" x14ac:dyDescent="0.25">
      <c r="A67" s="24">
        <v>59</v>
      </c>
      <c r="B67" s="8" t="s">
        <v>472</v>
      </c>
      <c r="C67" s="15" t="s">
        <v>10</v>
      </c>
      <c r="D67" s="53">
        <v>1.9649590000000003</v>
      </c>
      <c r="E67" s="11">
        <v>151525.72957199998</v>
      </c>
      <c r="F67" s="172">
        <v>151525.72957199998</v>
      </c>
      <c r="G67" s="154" t="s">
        <v>10</v>
      </c>
      <c r="H67" s="220">
        <v>1.9649590000000003</v>
      </c>
      <c r="I67" s="181">
        <v>141400</v>
      </c>
      <c r="J67" s="174">
        <f>I67*1</f>
        <v>141400</v>
      </c>
      <c r="K67" s="154" t="s">
        <v>10</v>
      </c>
      <c r="L67" s="220">
        <v>1.9649590000000003</v>
      </c>
      <c r="M67" s="181">
        <v>149884</v>
      </c>
      <c r="N67" s="174">
        <f>M67*1</f>
        <v>149884</v>
      </c>
      <c r="O67" s="154" t="s">
        <v>10</v>
      </c>
      <c r="P67" s="220">
        <v>1.9649590000000003</v>
      </c>
      <c r="Q67" s="181">
        <v>142814</v>
      </c>
      <c r="R67" s="174">
        <f>Q67*1</f>
        <v>142814</v>
      </c>
      <c r="S67" s="395">
        <f t="shared" si="0"/>
        <v>146405.932393</v>
      </c>
    </row>
    <row r="68" spans="1:19" x14ac:dyDescent="0.25">
      <c r="A68" s="3"/>
      <c r="B68" s="16" t="s">
        <v>87</v>
      </c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 s="24">
        <v>60</v>
      </c>
      <c r="B69" s="8" t="s">
        <v>88</v>
      </c>
      <c r="C69" s="9">
        <v>1756000</v>
      </c>
      <c r="D69" s="39">
        <v>5.6608779021818192</v>
      </c>
      <c r="E69" s="11">
        <v>945795.24552000035</v>
      </c>
      <c r="F69" s="172">
        <v>2701795.2455200003</v>
      </c>
      <c r="G69" s="262">
        <v>2181800</v>
      </c>
      <c r="H69" s="202">
        <v>5.6608779021818192</v>
      </c>
      <c r="I69" s="262">
        <v>312400</v>
      </c>
      <c r="J69" s="174">
        <f>G69+I69</f>
        <v>2494200</v>
      </c>
      <c r="K69" s="262">
        <v>2574524</v>
      </c>
      <c r="L69" s="202">
        <v>5.6608779021818192</v>
      </c>
      <c r="M69" s="262">
        <v>324896</v>
      </c>
      <c r="N69" s="174">
        <f>K69+M69</f>
        <v>2899420</v>
      </c>
      <c r="O69" s="262">
        <v>2530888</v>
      </c>
      <c r="P69" s="202">
        <v>5.6608779021818192</v>
      </c>
      <c r="Q69" s="262">
        <v>324896</v>
      </c>
      <c r="R69" s="174">
        <f>O69+Q69</f>
        <v>2855784</v>
      </c>
      <c r="S69" s="395">
        <f t="shared" si="0"/>
        <v>2737799.8113799999</v>
      </c>
    </row>
    <row r="70" spans="1:19" x14ac:dyDescent="0.25">
      <c r="A70" s="24">
        <v>61</v>
      </c>
      <c r="B70" s="8" t="s">
        <v>89</v>
      </c>
      <c r="C70" s="9">
        <v>1486000</v>
      </c>
      <c r="D70" s="39">
        <v>5.6608779021818192</v>
      </c>
      <c r="E70" s="11">
        <v>800549.59103200026</v>
      </c>
      <c r="F70" s="172">
        <v>2286549.5910320003</v>
      </c>
      <c r="G70" s="262">
        <v>1791500</v>
      </c>
      <c r="H70" s="202">
        <v>5.6608779021818192</v>
      </c>
      <c r="I70" s="262">
        <v>312400</v>
      </c>
      <c r="J70" s="174">
        <f>G70+I70</f>
        <v>2103900</v>
      </c>
      <c r="K70" s="262">
        <v>2113970</v>
      </c>
      <c r="L70" s="202">
        <v>5.6608779021818192</v>
      </c>
      <c r="M70" s="262">
        <v>324896</v>
      </c>
      <c r="N70" s="174">
        <f>K70+M70</f>
        <v>2438866</v>
      </c>
      <c r="O70" s="262">
        <v>2131885</v>
      </c>
      <c r="P70" s="202">
        <v>5.6608779021818192</v>
      </c>
      <c r="Q70" s="262">
        <v>315524</v>
      </c>
      <c r="R70" s="174">
        <f>O70+Q70</f>
        <v>2447409</v>
      </c>
      <c r="S70" s="395">
        <f t="shared" si="0"/>
        <v>2319181.1477580001</v>
      </c>
    </row>
    <row r="71" spans="1:19" x14ac:dyDescent="0.25">
      <c r="A71" s="24">
        <v>62</v>
      </c>
      <c r="B71" s="8" t="s">
        <v>90</v>
      </c>
      <c r="C71" s="9">
        <v>1762000</v>
      </c>
      <c r="D71" s="39">
        <v>5.6608779021818192</v>
      </c>
      <c r="E71" s="11">
        <v>948877.49352000002</v>
      </c>
      <c r="F71" s="172">
        <v>2710877.49352</v>
      </c>
      <c r="G71" s="262">
        <v>2181800</v>
      </c>
      <c r="H71" s="202">
        <v>5.6608779021818192</v>
      </c>
      <c r="I71" s="262">
        <v>312400</v>
      </c>
      <c r="J71" s="174">
        <f>G71+I71</f>
        <v>2494200</v>
      </c>
      <c r="K71" s="262">
        <v>2465434</v>
      </c>
      <c r="L71" s="202">
        <v>5.6608779021818192</v>
      </c>
      <c r="M71" s="262">
        <v>331144</v>
      </c>
      <c r="N71" s="174">
        <f>K71+M71</f>
        <v>2796578</v>
      </c>
      <c r="O71" s="262">
        <v>2814522</v>
      </c>
      <c r="P71" s="202">
        <v>5.6608779021818192</v>
      </c>
      <c r="Q71" s="262">
        <v>315524</v>
      </c>
      <c r="R71" s="174">
        <f>O71+Q71</f>
        <v>3130046</v>
      </c>
      <c r="S71" s="395">
        <f t="shared" ref="S71:S134" si="10">AVERAGE(N71,J71,F71,R71)</f>
        <v>2782925.3733799998</v>
      </c>
    </row>
    <row r="72" spans="1:19" x14ac:dyDescent="0.25">
      <c r="A72" s="24">
        <v>63</v>
      </c>
      <c r="B72" s="8" t="s">
        <v>92</v>
      </c>
      <c r="C72" s="9">
        <v>370000</v>
      </c>
      <c r="D72" s="39">
        <v>5.6608779021818192</v>
      </c>
      <c r="E72" s="11">
        <v>198553.643224</v>
      </c>
      <c r="F72" s="172">
        <v>568553.643224</v>
      </c>
      <c r="G72" s="262">
        <v>221300</v>
      </c>
      <c r="H72" s="202">
        <v>5.6608779021818192</v>
      </c>
      <c r="I72" s="262">
        <v>312400</v>
      </c>
      <c r="J72" s="174">
        <f>G72+I72</f>
        <v>533700</v>
      </c>
      <c r="K72" s="262">
        <v>250069</v>
      </c>
      <c r="L72" s="202">
        <v>5.6608779021818192</v>
      </c>
      <c r="M72" s="262">
        <v>324896</v>
      </c>
      <c r="N72" s="174">
        <f>K72+M72</f>
        <v>574965</v>
      </c>
      <c r="O72" s="262">
        <v>263347</v>
      </c>
      <c r="P72" s="202">
        <v>5.6608779021818192</v>
      </c>
      <c r="Q72" s="262">
        <v>318648</v>
      </c>
      <c r="R72" s="174">
        <f>O72+Q72</f>
        <v>581995</v>
      </c>
      <c r="S72" s="395">
        <f t="shared" si="10"/>
        <v>564803.410806</v>
      </c>
    </row>
    <row r="73" spans="1:19" x14ac:dyDescent="0.25">
      <c r="A73" s="24">
        <v>64</v>
      </c>
      <c r="B73" s="8" t="s">
        <v>91</v>
      </c>
      <c r="C73" s="9">
        <v>6183000</v>
      </c>
      <c r="D73" s="50">
        <v>5.6608779021818192</v>
      </c>
      <c r="E73" s="11">
        <v>3328632.7207159996</v>
      </c>
      <c r="F73" s="172">
        <v>9511632.7207159996</v>
      </c>
      <c r="G73" s="221">
        <v>8348600</v>
      </c>
      <c r="H73" s="218">
        <v>5.6608779021818192</v>
      </c>
      <c r="I73" s="214">
        <v>362600</v>
      </c>
      <c r="J73" s="174">
        <f>G73+I73</f>
        <v>8711200</v>
      </c>
      <c r="K73" s="221">
        <v>9684376</v>
      </c>
      <c r="L73" s="218">
        <v>5.6608779021818192</v>
      </c>
      <c r="M73" s="214">
        <v>384356</v>
      </c>
      <c r="N73" s="174">
        <f>K73+M73</f>
        <v>10068732</v>
      </c>
      <c r="O73" s="221">
        <v>10018320</v>
      </c>
      <c r="P73" s="218">
        <v>5.6608779021818192</v>
      </c>
      <c r="Q73" s="214">
        <v>377104</v>
      </c>
      <c r="R73" s="174">
        <f>O73+Q73</f>
        <v>10395424</v>
      </c>
      <c r="S73" s="395">
        <f t="shared" si="10"/>
        <v>9671747.1801789999</v>
      </c>
    </row>
    <row r="74" spans="1:19" x14ac:dyDescent="0.25">
      <c r="A74" s="3"/>
      <c r="B74" s="16" t="s">
        <v>93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24">
        <v>65</v>
      </c>
      <c r="B75" s="17" t="s">
        <v>97</v>
      </c>
      <c r="C75" s="9">
        <v>2758000</v>
      </c>
      <c r="D75" s="52">
        <v>5.6608779021818192</v>
      </c>
      <c r="E75" s="11">
        <v>1485450.9329520008</v>
      </c>
      <c r="F75" s="172">
        <v>4243450.9329520008</v>
      </c>
      <c r="G75" s="217">
        <v>4864650</v>
      </c>
      <c r="H75" s="219">
        <v>5.6608779021818192</v>
      </c>
      <c r="I75" s="214">
        <v>362600</v>
      </c>
      <c r="J75" s="174">
        <f>G75+I75</f>
        <v>5227250</v>
      </c>
      <c r="K75" s="217">
        <v>5594348</v>
      </c>
      <c r="L75" s="219">
        <v>5.6608779021818192</v>
      </c>
      <c r="M75" s="214">
        <v>377104</v>
      </c>
      <c r="N75" s="174">
        <f>K75+M75</f>
        <v>5971452</v>
      </c>
      <c r="O75" s="217">
        <v>5934873</v>
      </c>
      <c r="P75" s="219">
        <v>5.6608779021818192</v>
      </c>
      <c r="Q75" s="214">
        <v>380730</v>
      </c>
      <c r="R75" s="174">
        <f>O75+Q75</f>
        <v>6315603</v>
      </c>
      <c r="S75" s="395">
        <f t="shared" si="10"/>
        <v>5439438.9832380004</v>
      </c>
    </row>
    <row r="76" spans="1:19" x14ac:dyDescent="0.25">
      <c r="A76" s="24">
        <v>66</v>
      </c>
      <c r="B76" s="8" t="s">
        <v>95</v>
      </c>
      <c r="C76" s="9">
        <v>446000</v>
      </c>
      <c r="D76" s="39">
        <v>5.6608779021818192</v>
      </c>
      <c r="E76" s="11">
        <v>240446.81747599994</v>
      </c>
      <c r="F76" s="172">
        <v>686446.81747599994</v>
      </c>
      <c r="G76" s="262">
        <v>443250</v>
      </c>
      <c r="H76" s="202">
        <v>5.6608779021818192</v>
      </c>
      <c r="I76" s="262">
        <v>312400</v>
      </c>
      <c r="J76" s="174">
        <f>G76+I76</f>
        <v>755650</v>
      </c>
      <c r="K76" s="262">
        <v>500873</v>
      </c>
      <c r="L76" s="202">
        <v>5.6608779021818192</v>
      </c>
      <c r="M76" s="262">
        <v>331144</v>
      </c>
      <c r="N76" s="174">
        <f>K76+M76</f>
        <v>832017</v>
      </c>
      <c r="O76" s="262">
        <v>514170</v>
      </c>
      <c r="P76" s="202">
        <v>5.6608779021818192</v>
      </c>
      <c r="Q76" s="262">
        <v>315524</v>
      </c>
      <c r="R76" s="174">
        <f>O76+Q76</f>
        <v>829694</v>
      </c>
      <c r="S76" s="395">
        <f t="shared" si="10"/>
        <v>775951.95436899993</v>
      </c>
    </row>
    <row r="77" spans="1:19" x14ac:dyDescent="0.25">
      <c r="A77" s="24">
        <v>67</v>
      </c>
      <c r="B77" s="8" t="s">
        <v>98</v>
      </c>
      <c r="C77" s="9">
        <v>6819000</v>
      </c>
      <c r="D77" s="50">
        <v>5.6608779021818192</v>
      </c>
      <c r="E77" s="11">
        <v>3671341.2810279988</v>
      </c>
      <c r="F77" s="172">
        <v>10490341.281027999</v>
      </c>
      <c r="G77" s="217">
        <v>12714900</v>
      </c>
      <c r="H77" s="218">
        <v>5.6608779021818192</v>
      </c>
      <c r="I77" s="214">
        <v>362600</v>
      </c>
      <c r="J77" s="174">
        <f>G77+I77</f>
        <v>13077500</v>
      </c>
      <c r="K77" s="217">
        <v>14240688</v>
      </c>
      <c r="L77" s="218">
        <v>5.6608779021818192</v>
      </c>
      <c r="M77" s="214">
        <v>373478</v>
      </c>
      <c r="N77" s="174">
        <f>K77+M77</f>
        <v>14614166</v>
      </c>
      <c r="O77" s="217">
        <v>15003582</v>
      </c>
      <c r="P77" s="218">
        <v>5.6608779021818192</v>
      </c>
      <c r="Q77" s="214">
        <v>380730</v>
      </c>
      <c r="R77" s="174">
        <f>O77+Q77</f>
        <v>15384312</v>
      </c>
      <c r="S77" s="395">
        <f t="shared" si="10"/>
        <v>13391579.820257001</v>
      </c>
    </row>
    <row r="78" spans="1:19" x14ac:dyDescent="0.25">
      <c r="A78" s="24">
        <v>68</v>
      </c>
      <c r="B78" s="8" t="s">
        <v>99</v>
      </c>
      <c r="C78" s="9">
        <v>249000</v>
      </c>
      <c r="D78" s="39">
        <v>5.6608779021818192</v>
      </c>
      <c r="E78" s="11">
        <v>134830.40444000001</v>
      </c>
      <c r="F78" s="172">
        <v>383830.40444000001</v>
      </c>
      <c r="G78" s="262">
        <v>68400</v>
      </c>
      <c r="H78" s="202">
        <v>5.6608779021818192</v>
      </c>
      <c r="I78" s="262">
        <v>312400</v>
      </c>
      <c r="J78" s="174">
        <f>G78+I78</f>
        <v>380800</v>
      </c>
      <c r="K78" s="262">
        <v>80028</v>
      </c>
      <c r="L78" s="202">
        <v>5.6608779021818192</v>
      </c>
      <c r="M78" s="262">
        <v>321772</v>
      </c>
      <c r="N78" s="174">
        <f>K78+M78</f>
        <v>401800</v>
      </c>
      <c r="O78" s="262">
        <v>80712</v>
      </c>
      <c r="P78" s="202">
        <v>5.6608779021818192</v>
      </c>
      <c r="Q78" s="262">
        <v>328020</v>
      </c>
      <c r="R78" s="174">
        <f>O78+Q78</f>
        <v>408732</v>
      </c>
      <c r="S78" s="395">
        <f t="shared" si="10"/>
        <v>393790.60110999999</v>
      </c>
    </row>
    <row r="79" spans="1:19" x14ac:dyDescent="0.25">
      <c r="A79" s="3"/>
      <c r="B79" s="16" t="s">
        <v>100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24">
        <v>69</v>
      </c>
      <c r="B80" s="8" t="s">
        <v>315</v>
      </c>
      <c r="C80" s="15" t="s">
        <v>10</v>
      </c>
      <c r="D80" s="39">
        <v>15.09565509418182</v>
      </c>
      <c r="E80" s="11">
        <v>863340.28530400002</v>
      </c>
      <c r="F80" s="172">
        <v>863340.28530400002</v>
      </c>
      <c r="G80" s="154" t="s">
        <v>10</v>
      </c>
      <c r="H80" s="202">
        <v>15.09565509418182</v>
      </c>
      <c r="I80" s="262">
        <v>833000</v>
      </c>
      <c r="J80" s="174">
        <f>I80*1</f>
        <v>833000</v>
      </c>
      <c r="K80" s="154" t="s">
        <v>10</v>
      </c>
      <c r="L80" s="202">
        <v>15.09565509418182</v>
      </c>
      <c r="M80" s="262">
        <v>882980</v>
      </c>
      <c r="N80" s="174">
        <f>M80*1</f>
        <v>882980</v>
      </c>
      <c r="O80" s="154" t="s">
        <v>10</v>
      </c>
      <c r="P80" s="202">
        <v>15.09565509418182</v>
      </c>
      <c r="Q80" s="262">
        <v>849660</v>
      </c>
      <c r="R80" s="174">
        <f>Q80*1</f>
        <v>849660</v>
      </c>
      <c r="S80" s="395">
        <f t="shared" si="10"/>
        <v>857245.07132600003</v>
      </c>
    </row>
    <row r="81" spans="1:19" x14ac:dyDescent="0.25">
      <c r="A81" s="24">
        <v>70</v>
      </c>
      <c r="B81" s="8" t="s">
        <v>316</v>
      </c>
      <c r="C81" s="9">
        <v>1183000</v>
      </c>
      <c r="D81" s="39">
        <v>15.09565509418182</v>
      </c>
      <c r="E81" s="11">
        <v>636709.443188</v>
      </c>
      <c r="F81" s="172">
        <v>1819709.443188</v>
      </c>
      <c r="G81" s="262">
        <v>1204050</v>
      </c>
      <c r="H81" s="202">
        <v>15.09565509418182</v>
      </c>
      <c r="I81" s="262">
        <v>833000</v>
      </c>
      <c r="J81" s="174">
        <f t="shared" ref="J81:J88" si="11">G81+I81</f>
        <v>2037050</v>
      </c>
      <c r="K81" s="262">
        <v>1372617</v>
      </c>
      <c r="L81" s="202">
        <v>15.09565509418182</v>
      </c>
      <c r="M81" s="262">
        <v>857990</v>
      </c>
      <c r="N81" s="174">
        <f t="shared" ref="N81:N88" si="12">K81+M81</f>
        <v>2230607</v>
      </c>
      <c r="O81" s="262">
        <v>1553225</v>
      </c>
      <c r="P81" s="202">
        <v>15.09565509418182</v>
      </c>
      <c r="Q81" s="262">
        <v>874650</v>
      </c>
      <c r="R81" s="174">
        <f t="shared" ref="R81:R88" si="13">O81+Q81</f>
        <v>2427875</v>
      </c>
      <c r="S81" s="395">
        <f t="shared" si="10"/>
        <v>2128810.3607970001</v>
      </c>
    </row>
    <row r="82" spans="1:19" x14ac:dyDescent="0.25">
      <c r="A82" s="24">
        <v>71</v>
      </c>
      <c r="B82" s="8" t="s">
        <v>317</v>
      </c>
      <c r="C82" s="9">
        <v>1253000</v>
      </c>
      <c r="D82" s="39">
        <v>15.09565509418182</v>
      </c>
      <c r="E82" s="11">
        <v>674096.25637199986</v>
      </c>
      <c r="F82" s="172">
        <v>1927096.2563719999</v>
      </c>
      <c r="G82" s="262">
        <v>1336650</v>
      </c>
      <c r="H82" s="202">
        <v>15.09565509418182</v>
      </c>
      <c r="I82" s="262">
        <v>833000</v>
      </c>
      <c r="J82" s="174">
        <f t="shared" si="11"/>
        <v>2169650</v>
      </c>
      <c r="K82" s="262">
        <v>1563881</v>
      </c>
      <c r="L82" s="202">
        <v>15.09565509418182</v>
      </c>
      <c r="M82" s="262">
        <v>882980</v>
      </c>
      <c r="N82" s="174">
        <f t="shared" si="12"/>
        <v>2446861</v>
      </c>
      <c r="O82" s="262">
        <v>1644080</v>
      </c>
      <c r="P82" s="202">
        <v>15.09565509418182</v>
      </c>
      <c r="Q82" s="262">
        <v>866320</v>
      </c>
      <c r="R82" s="174">
        <f t="shared" si="13"/>
        <v>2510400</v>
      </c>
      <c r="S82" s="395">
        <f t="shared" si="10"/>
        <v>2263501.8140930003</v>
      </c>
    </row>
    <row r="83" spans="1:19" x14ac:dyDescent="0.25">
      <c r="A83" s="24">
        <v>72</v>
      </c>
      <c r="B83" s="8" t="s">
        <v>104</v>
      </c>
      <c r="C83" s="9">
        <v>911000</v>
      </c>
      <c r="D83" s="39">
        <v>15.09565509418182</v>
      </c>
      <c r="E83" s="11">
        <v>490333.03659999999</v>
      </c>
      <c r="F83" s="172">
        <v>1401333.0366</v>
      </c>
      <c r="G83" s="262">
        <v>670500</v>
      </c>
      <c r="H83" s="202">
        <v>15.09565509418182</v>
      </c>
      <c r="I83" s="262">
        <v>833000</v>
      </c>
      <c r="J83" s="174">
        <f t="shared" si="11"/>
        <v>1503500</v>
      </c>
      <c r="K83" s="262">
        <v>784485</v>
      </c>
      <c r="L83" s="202">
        <v>15.09565509418182</v>
      </c>
      <c r="M83" s="262">
        <v>874650</v>
      </c>
      <c r="N83" s="174">
        <f t="shared" si="12"/>
        <v>1659135</v>
      </c>
      <c r="O83" s="262">
        <v>804600</v>
      </c>
      <c r="P83" s="202">
        <v>15.09565509418182</v>
      </c>
      <c r="Q83" s="262">
        <v>874650</v>
      </c>
      <c r="R83" s="174">
        <f t="shared" si="13"/>
        <v>1679250</v>
      </c>
      <c r="S83" s="395">
        <f t="shared" si="10"/>
        <v>1560804.5091500001</v>
      </c>
    </row>
    <row r="84" spans="1:19" x14ac:dyDescent="0.25">
      <c r="A84" s="24">
        <v>73</v>
      </c>
      <c r="B84" s="8" t="s">
        <v>106</v>
      </c>
      <c r="C84" s="9">
        <v>490000</v>
      </c>
      <c r="D84" s="39">
        <v>3.7739186014545458</v>
      </c>
      <c r="E84" s="11">
        <v>263704.56125999999</v>
      </c>
      <c r="F84" s="172">
        <v>753704.56125999999</v>
      </c>
      <c r="G84" s="262">
        <v>660300</v>
      </c>
      <c r="H84" s="202">
        <v>3.7739186014545458</v>
      </c>
      <c r="I84" s="262">
        <v>208300</v>
      </c>
      <c r="J84" s="174">
        <f t="shared" si="11"/>
        <v>868600</v>
      </c>
      <c r="K84" s="262">
        <v>772551</v>
      </c>
      <c r="L84" s="202">
        <v>3.7739186014545458</v>
      </c>
      <c r="M84" s="262">
        <v>216632</v>
      </c>
      <c r="N84" s="174">
        <f t="shared" si="12"/>
        <v>989183</v>
      </c>
      <c r="O84" s="262">
        <v>851787</v>
      </c>
      <c r="P84" s="202">
        <v>3.7739186014545458</v>
      </c>
      <c r="Q84" s="262">
        <v>212466</v>
      </c>
      <c r="R84" s="174">
        <f t="shared" si="13"/>
        <v>1064253</v>
      </c>
      <c r="S84" s="395">
        <f t="shared" si="10"/>
        <v>918935.14031499997</v>
      </c>
    </row>
    <row r="85" spans="1:19" x14ac:dyDescent="0.25">
      <c r="A85" s="24">
        <v>74</v>
      </c>
      <c r="B85" s="8" t="s">
        <v>107</v>
      </c>
      <c r="C85" s="9">
        <v>910000</v>
      </c>
      <c r="D85" s="39">
        <v>15.09565509418182</v>
      </c>
      <c r="E85" s="11">
        <v>489876.56059999997</v>
      </c>
      <c r="F85" s="172">
        <v>1399876.5606</v>
      </c>
      <c r="G85" s="262">
        <v>670500</v>
      </c>
      <c r="H85" s="202">
        <v>15.09565509418182</v>
      </c>
      <c r="I85" s="262">
        <v>833000</v>
      </c>
      <c r="J85" s="174">
        <f t="shared" si="11"/>
        <v>1503500</v>
      </c>
      <c r="K85" s="262">
        <v>784485</v>
      </c>
      <c r="L85" s="202">
        <v>15.09565509418182</v>
      </c>
      <c r="M85" s="262">
        <v>857990</v>
      </c>
      <c r="N85" s="174">
        <f t="shared" si="12"/>
        <v>1642475</v>
      </c>
      <c r="O85" s="262">
        <v>777780</v>
      </c>
      <c r="P85" s="202">
        <v>15.09565509418182</v>
      </c>
      <c r="Q85" s="262">
        <v>841330</v>
      </c>
      <c r="R85" s="174">
        <f t="shared" si="13"/>
        <v>1619110</v>
      </c>
      <c r="S85" s="395">
        <f t="shared" si="10"/>
        <v>1541240.3901499999</v>
      </c>
    </row>
    <row r="86" spans="1:19" x14ac:dyDescent="0.25">
      <c r="A86" s="24">
        <v>75</v>
      </c>
      <c r="B86" s="8" t="s">
        <v>110</v>
      </c>
      <c r="C86" s="9">
        <v>235000</v>
      </c>
      <c r="D86" s="39">
        <v>5.6608779021818192</v>
      </c>
      <c r="E86" s="11">
        <v>126391.51397999999</v>
      </c>
      <c r="F86" s="172">
        <v>361391.51397999999</v>
      </c>
      <c r="G86" s="262">
        <v>35700</v>
      </c>
      <c r="H86" s="202">
        <v>5.6608779021818192</v>
      </c>
      <c r="I86" s="262">
        <v>312400</v>
      </c>
      <c r="J86" s="174">
        <f t="shared" si="11"/>
        <v>348100</v>
      </c>
      <c r="K86" s="262">
        <v>41055</v>
      </c>
      <c r="L86" s="202">
        <v>5.6608779021818192</v>
      </c>
      <c r="M86" s="262">
        <v>321772</v>
      </c>
      <c r="N86" s="174">
        <f t="shared" si="12"/>
        <v>362827</v>
      </c>
      <c r="O86" s="262">
        <v>46410</v>
      </c>
      <c r="P86" s="202">
        <v>5.6608779021818192</v>
      </c>
      <c r="Q86" s="262">
        <v>318648</v>
      </c>
      <c r="R86" s="174">
        <f t="shared" si="13"/>
        <v>365058</v>
      </c>
      <c r="S86" s="395">
        <f t="shared" si="10"/>
        <v>359344.12849500001</v>
      </c>
    </row>
    <row r="87" spans="1:19" x14ac:dyDescent="0.25">
      <c r="A87" s="24">
        <v>76</v>
      </c>
      <c r="B87" s="8" t="s">
        <v>108</v>
      </c>
      <c r="C87" s="9">
        <v>3062000</v>
      </c>
      <c r="D87" s="54">
        <v>15.09565509418182</v>
      </c>
      <c r="E87" s="11">
        <v>1648725.0810480006</v>
      </c>
      <c r="F87" s="172">
        <v>4710725.0810480006</v>
      </c>
      <c r="G87" s="222">
        <v>4692900</v>
      </c>
      <c r="H87" s="223">
        <v>15.09565509418182</v>
      </c>
      <c r="I87" s="224">
        <v>966500</v>
      </c>
      <c r="J87" s="174">
        <f t="shared" si="11"/>
        <v>5659400</v>
      </c>
      <c r="K87" s="222">
        <v>5396835</v>
      </c>
      <c r="L87" s="223">
        <v>15.09565509418182</v>
      </c>
      <c r="M87" s="224">
        <v>1024490</v>
      </c>
      <c r="N87" s="174">
        <f t="shared" si="12"/>
        <v>6421325</v>
      </c>
      <c r="O87" s="222">
        <v>5913054</v>
      </c>
      <c r="P87" s="223">
        <v>15.09565509418182</v>
      </c>
      <c r="Q87" s="224">
        <v>1014825</v>
      </c>
      <c r="R87" s="174">
        <f t="shared" si="13"/>
        <v>6927879</v>
      </c>
      <c r="S87" s="395">
        <f t="shared" si="10"/>
        <v>5929832.2702620002</v>
      </c>
    </row>
    <row r="88" spans="1:19" x14ac:dyDescent="0.25">
      <c r="A88" s="24">
        <v>77</v>
      </c>
      <c r="B88" s="8" t="s">
        <v>514</v>
      </c>
      <c r="C88" s="9">
        <v>516000</v>
      </c>
      <c r="D88" s="10">
        <v>2.3154652000000002</v>
      </c>
      <c r="E88" s="11">
        <v>277350.939304</v>
      </c>
      <c r="F88" s="172">
        <v>793350.939304</v>
      </c>
      <c r="G88" s="222">
        <v>798450</v>
      </c>
      <c r="H88" s="153">
        <v>2.3154652000000002</v>
      </c>
      <c r="I88" s="222">
        <v>141400</v>
      </c>
      <c r="J88" s="174">
        <f t="shared" si="11"/>
        <v>939850</v>
      </c>
      <c r="K88" s="222">
        <v>942171</v>
      </c>
      <c r="L88" s="153">
        <v>2.3154652000000002</v>
      </c>
      <c r="M88" s="222">
        <v>145642</v>
      </c>
      <c r="N88" s="174">
        <f t="shared" si="12"/>
        <v>1087813</v>
      </c>
      <c r="O88" s="222">
        <v>998063</v>
      </c>
      <c r="P88" s="153">
        <v>2.3154652000000002</v>
      </c>
      <c r="Q88" s="222">
        <v>147056</v>
      </c>
      <c r="R88" s="174">
        <f t="shared" si="13"/>
        <v>1145119</v>
      </c>
      <c r="S88" s="395">
        <f t="shared" si="10"/>
        <v>991533.23482599994</v>
      </c>
    </row>
    <row r="89" spans="1:19" x14ac:dyDescent="0.25">
      <c r="A89" s="3"/>
      <c r="B89" s="16" t="s">
        <v>111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24">
        <v>78</v>
      </c>
      <c r="B90" s="8" t="s">
        <v>318</v>
      </c>
      <c r="C90" s="9">
        <v>2360000</v>
      </c>
      <c r="D90" s="39">
        <v>6.9188378949090916</v>
      </c>
      <c r="E90" s="11">
        <v>1270526.1006</v>
      </c>
      <c r="F90" s="172">
        <v>3630526.1006</v>
      </c>
      <c r="G90" s="262">
        <v>4055550</v>
      </c>
      <c r="H90" s="202">
        <v>6.9188378949090916</v>
      </c>
      <c r="I90" s="262">
        <v>381900</v>
      </c>
      <c r="J90" s="174">
        <f t="shared" ref="J90:J98" si="14">G90+I90</f>
        <v>4437450</v>
      </c>
      <c r="K90" s="262">
        <v>4704438</v>
      </c>
      <c r="L90" s="202">
        <v>6.9188378949090916</v>
      </c>
      <c r="M90" s="262">
        <v>404814</v>
      </c>
      <c r="N90" s="174">
        <f t="shared" ref="N90:N98" si="15">K90+M90</f>
        <v>5109252</v>
      </c>
      <c r="O90" s="262">
        <v>5069438</v>
      </c>
      <c r="P90" s="202">
        <v>6.9188378949090916</v>
      </c>
      <c r="Q90" s="262">
        <v>393357</v>
      </c>
      <c r="R90" s="174">
        <f t="shared" ref="R90:R98" si="16">O90+Q90</f>
        <v>5462795</v>
      </c>
      <c r="S90" s="395">
        <f t="shared" si="10"/>
        <v>4660005.7751500001</v>
      </c>
    </row>
    <row r="91" spans="1:19" x14ac:dyDescent="0.25">
      <c r="A91" s="24">
        <v>79</v>
      </c>
      <c r="B91" s="8" t="s">
        <v>319</v>
      </c>
      <c r="C91" s="9">
        <v>1725000</v>
      </c>
      <c r="D91" s="39">
        <v>6.9188378949090916</v>
      </c>
      <c r="E91" s="11">
        <v>929558.71573199984</v>
      </c>
      <c r="F91" s="172">
        <v>2654558.7157319998</v>
      </c>
      <c r="G91" s="262">
        <v>2854500</v>
      </c>
      <c r="H91" s="202">
        <v>6.9188378949090916</v>
      </c>
      <c r="I91" s="262">
        <v>381900</v>
      </c>
      <c r="J91" s="174">
        <f t="shared" si="14"/>
        <v>3236400</v>
      </c>
      <c r="K91" s="262">
        <v>3311220</v>
      </c>
      <c r="L91" s="202">
        <v>6.9188378949090916</v>
      </c>
      <c r="M91" s="262">
        <v>404814</v>
      </c>
      <c r="N91" s="174">
        <f t="shared" si="15"/>
        <v>3716034</v>
      </c>
      <c r="O91" s="262">
        <v>3368310</v>
      </c>
      <c r="P91" s="202">
        <v>6.9188378949090916</v>
      </c>
      <c r="Q91" s="262">
        <v>393357</v>
      </c>
      <c r="R91" s="174">
        <f t="shared" si="16"/>
        <v>3761667</v>
      </c>
      <c r="S91" s="395">
        <f t="shared" si="10"/>
        <v>3342164.9289330002</v>
      </c>
    </row>
    <row r="92" spans="1:19" x14ac:dyDescent="0.25">
      <c r="A92" s="24">
        <v>80</v>
      </c>
      <c r="B92" s="8" t="s">
        <v>127</v>
      </c>
      <c r="C92" s="9">
        <v>284000</v>
      </c>
      <c r="D92" s="39">
        <v>6.9188378949090916</v>
      </c>
      <c r="E92" s="11">
        <v>153492.94279599993</v>
      </c>
      <c r="F92" s="172">
        <v>437492.94279599993</v>
      </c>
      <c r="G92" s="262">
        <v>37950</v>
      </c>
      <c r="H92" s="202">
        <v>6.9188378949090916</v>
      </c>
      <c r="I92" s="262">
        <v>381900</v>
      </c>
      <c r="J92" s="174">
        <f t="shared" si="14"/>
        <v>419850</v>
      </c>
      <c r="K92" s="262">
        <v>43643</v>
      </c>
      <c r="L92" s="202">
        <v>6.9188378949090916</v>
      </c>
      <c r="M92" s="262">
        <v>397176</v>
      </c>
      <c r="N92" s="174">
        <f t="shared" si="15"/>
        <v>440819</v>
      </c>
      <c r="O92" s="262">
        <v>46679</v>
      </c>
      <c r="P92" s="202">
        <v>6.9188378949090916</v>
      </c>
      <c r="Q92" s="262">
        <v>397176</v>
      </c>
      <c r="R92" s="174">
        <f t="shared" si="16"/>
        <v>443855</v>
      </c>
      <c r="S92" s="395">
        <f t="shared" si="10"/>
        <v>435504.23569899995</v>
      </c>
    </row>
    <row r="93" spans="1:19" x14ac:dyDescent="0.25">
      <c r="A93" s="24">
        <v>81</v>
      </c>
      <c r="B93" s="8" t="s">
        <v>324</v>
      </c>
      <c r="C93" s="9">
        <v>3245000</v>
      </c>
      <c r="D93" s="50">
        <v>8.8057971956363641</v>
      </c>
      <c r="E93" s="11">
        <v>1747037.1515839994</v>
      </c>
      <c r="F93" s="172">
        <v>4992037.1515839994</v>
      </c>
      <c r="G93" s="217">
        <v>5532300</v>
      </c>
      <c r="H93" s="218">
        <v>8.8057971956363641</v>
      </c>
      <c r="I93" s="214">
        <v>563800</v>
      </c>
      <c r="J93" s="174">
        <f t="shared" si="14"/>
        <v>6096100</v>
      </c>
      <c r="K93" s="217">
        <v>6251499</v>
      </c>
      <c r="L93" s="218">
        <v>8.8057971956363641</v>
      </c>
      <c r="M93" s="214">
        <v>591990</v>
      </c>
      <c r="N93" s="174">
        <f t="shared" si="15"/>
        <v>6843489</v>
      </c>
      <c r="O93" s="217">
        <v>6915375</v>
      </c>
      <c r="P93" s="218">
        <v>8.8057971956363641</v>
      </c>
      <c r="Q93" s="214">
        <v>591990</v>
      </c>
      <c r="R93" s="174">
        <f t="shared" si="16"/>
        <v>7507365</v>
      </c>
      <c r="S93" s="395">
        <f t="shared" si="10"/>
        <v>6359747.7878959998</v>
      </c>
    </row>
    <row r="94" spans="1:19" x14ac:dyDescent="0.25">
      <c r="A94" s="24">
        <v>82</v>
      </c>
      <c r="B94" s="8" t="s">
        <v>325</v>
      </c>
      <c r="C94" s="9">
        <v>1194000</v>
      </c>
      <c r="D94" s="39">
        <v>3.7739186014545458</v>
      </c>
      <c r="E94" s="11">
        <v>643363.32684800006</v>
      </c>
      <c r="F94" s="172">
        <v>1837363.3268480001</v>
      </c>
      <c r="G94" s="262">
        <v>2030250</v>
      </c>
      <c r="H94" s="202">
        <v>3.7739186014545458</v>
      </c>
      <c r="I94" s="262">
        <v>208300</v>
      </c>
      <c r="J94" s="174">
        <f t="shared" si="14"/>
        <v>2238550</v>
      </c>
      <c r="K94" s="262">
        <v>2395695</v>
      </c>
      <c r="L94" s="202">
        <v>3.7739186014545458</v>
      </c>
      <c r="M94" s="262">
        <v>216632</v>
      </c>
      <c r="N94" s="174">
        <f t="shared" si="15"/>
        <v>2612327</v>
      </c>
      <c r="O94" s="262">
        <v>2355090</v>
      </c>
      <c r="P94" s="202">
        <v>3.7739186014545458</v>
      </c>
      <c r="Q94" s="262">
        <v>216632</v>
      </c>
      <c r="R94" s="174">
        <f t="shared" si="16"/>
        <v>2571722</v>
      </c>
      <c r="S94" s="395">
        <f t="shared" si="10"/>
        <v>2314990.5817120001</v>
      </c>
    </row>
    <row r="95" spans="1:19" x14ac:dyDescent="0.25">
      <c r="A95" s="24">
        <v>83</v>
      </c>
      <c r="B95" s="8" t="s">
        <v>473</v>
      </c>
      <c r="C95" s="9">
        <v>669000</v>
      </c>
      <c r="D95" s="39">
        <v>5.6608779021818192</v>
      </c>
      <c r="E95" s="11">
        <v>360032.30844399997</v>
      </c>
      <c r="F95" s="172">
        <v>1029032.308444</v>
      </c>
      <c r="G95" s="262">
        <v>875700</v>
      </c>
      <c r="H95" s="202">
        <v>5.6608779021818192</v>
      </c>
      <c r="I95" s="262">
        <v>312400</v>
      </c>
      <c r="J95" s="174">
        <f t="shared" si="14"/>
        <v>1188100</v>
      </c>
      <c r="K95" s="262">
        <v>980784</v>
      </c>
      <c r="L95" s="202">
        <v>5.6608779021818192</v>
      </c>
      <c r="M95" s="262">
        <v>321772</v>
      </c>
      <c r="N95" s="174">
        <f t="shared" si="15"/>
        <v>1302556</v>
      </c>
      <c r="O95" s="262">
        <v>1068354</v>
      </c>
      <c r="P95" s="202">
        <v>5.6608779021818192</v>
      </c>
      <c r="Q95" s="262">
        <v>321772</v>
      </c>
      <c r="R95" s="174">
        <f t="shared" si="16"/>
        <v>1390126</v>
      </c>
      <c r="S95" s="395">
        <f t="shared" si="10"/>
        <v>1227453.577111</v>
      </c>
    </row>
    <row r="96" spans="1:19" x14ac:dyDescent="0.25">
      <c r="A96" s="24">
        <v>84</v>
      </c>
      <c r="B96" s="8" t="s">
        <v>125</v>
      </c>
      <c r="C96" s="9">
        <v>731000</v>
      </c>
      <c r="D96" s="39">
        <v>5.6608779021818192</v>
      </c>
      <c r="E96" s="11">
        <v>392963.31535600009</v>
      </c>
      <c r="F96" s="172">
        <v>1123963.3153560001</v>
      </c>
      <c r="G96" s="262">
        <v>999300</v>
      </c>
      <c r="H96" s="202">
        <v>5.6608779021818192</v>
      </c>
      <c r="I96" s="262">
        <v>312400</v>
      </c>
      <c r="J96" s="174">
        <f t="shared" si="14"/>
        <v>1311700</v>
      </c>
      <c r="K96" s="262">
        <v>1159188</v>
      </c>
      <c r="L96" s="202">
        <v>5.6608779021818192</v>
      </c>
      <c r="M96" s="262">
        <v>328020</v>
      </c>
      <c r="N96" s="174">
        <f t="shared" si="15"/>
        <v>1487208</v>
      </c>
      <c r="O96" s="262">
        <v>1179174</v>
      </c>
      <c r="P96" s="202">
        <v>5.6608779021818192</v>
      </c>
      <c r="Q96" s="262">
        <v>324896</v>
      </c>
      <c r="R96" s="174">
        <f t="shared" si="16"/>
        <v>1504070</v>
      </c>
      <c r="S96" s="395">
        <f t="shared" si="10"/>
        <v>1356735.3288390001</v>
      </c>
    </row>
    <row r="97" spans="1:19" x14ac:dyDescent="0.25">
      <c r="A97" s="24">
        <v>85</v>
      </c>
      <c r="B97" s="8" t="s">
        <v>120</v>
      </c>
      <c r="C97" s="9">
        <v>2892000</v>
      </c>
      <c r="D97" s="39">
        <v>5.6608779021818192</v>
      </c>
      <c r="E97" s="11">
        <v>1557998.9483319996</v>
      </c>
      <c r="F97" s="172">
        <v>4449998.9483319996</v>
      </c>
      <c r="G97" s="262">
        <v>5197200</v>
      </c>
      <c r="H97" s="202">
        <v>5.6608779021818192</v>
      </c>
      <c r="I97" s="262">
        <v>312400</v>
      </c>
      <c r="J97" s="174">
        <f t="shared" si="14"/>
        <v>5509600</v>
      </c>
      <c r="K97" s="262">
        <v>5872836</v>
      </c>
      <c r="L97" s="202">
        <v>5.6608779021818192</v>
      </c>
      <c r="M97" s="262">
        <v>324896</v>
      </c>
      <c r="N97" s="174">
        <f t="shared" si="15"/>
        <v>6197732</v>
      </c>
      <c r="O97" s="262">
        <v>6652416</v>
      </c>
      <c r="P97" s="202">
        <v>5.6608779021818192</v>
      </c>
      <c r="Q97" s="262">
        <v>321772</v>
      </c>
      <c r="R97" s="174">
        <f t="shared" si="16"/>
        <v>6974188</v>
      </c>
      <c r="S97" s="395">
        <f t="shared" si="10"/>
        <v>5782879.7370830001</v>
      </c>
    </row>
    <row r="98" spans="1:19" x14ac:dyDescent="0.25">
      <c r="A98" s="24">
        <v>86</v>
      </c>
      <c r="B98" s="8" t="s">
        <v>123</v>
      </c>
      <c r="C98" s="9">
        <v>1442000</v>
      </c>
      <c r="D98" s="39">
        <v>6.9188378949090916</v>
      </c>
      <c r="E98" s="11">
        <v>776946.96035599988</v>
      </c>
      <c r="F98" s="172">
        <v>2218946.9603559999</v>
      </c>
      <c r="G98" s="262">
        <v>2289150</v>
      </c>
      <c r="H98" s="202">
        <v>6.9188378949090916</v>
      </c>
      <c r="I98" s="262">
        <v>381900</v>
      </c>
      <c r="J98" s="174">
        <f t="shared" si="14"/>
        <v>2671050</v>
      </c>
      <c r="K98" s="262">
        <v>2609631</v>
      </c>
      <c r="L98" s="202">
        <v>6.9188378949090916</v>
      </c>
      <c r="M98" s="262">
        <v>404814</v>
      </c>
      <c r="N98" s="174">
        <f t="shared" si="15"/>
        <v>3014445</v>
      </c>
      <c r="O98" s="262">
        <v>2792763</v>
      </c>
      <c r="P98" s="202">
        <v>6.9188378949090916</v>
      </c>
      <c r="Q98" s="262">
        <v>389538</v>
      </c>
      <c r="R98" s="174">
        <f t="shared" si="16"/>
        <v>3182301</v>
      </c>
      <c r="S98" s="395">
        <f t="shared" si="10"/>
        <v>2771685.7400890002</v>
      </c>
    </row>
    <row r="99" spans="1:19" x14ac:dyDescent="0.25">
      <c r="A99" s="24">
        <v>87</v>
      </c>
      <c r="B99" s="8" t="s">
        <v>129</v>
      </c>
      <c r="C99" s="15" t="s">
        <v>10</v>
      </c>
      <c r="D99" s="39">
        <v>2.2416175025454543</v>
      </c>
      <c r="E99" s="11">
        <v>134076.98598</v>
      </c>
      <c r="F99" s="172">
        <v>134076.98598</v>
      </c>
      <c r="G99" s="154" t="s">
        <v>10</v>
      </c>
      <c r="H99" s="202">
        <v>2.2416175025454543</v>
      </c>
      <c r="I99" s="262">
        <v>123800</v>
      </c>
      <c r="J99" s="174">
        <f>I99*1</f>
        <v>123800</v>
      </c>
      <c r="K99" s="154" t="s">
        <v>10</v>
      </c>
      <c r="L99" s="202">
        <v>2.2416175025454543</v>
      </c>
      <c r="M99" s="262">
        <v>128752</v>
      </c>
      <c r="N99" s="174">
        <f>M99*1</f>
        <v>128752</v>
      </c>
      <c r="O99" s="154" t="s">
        <v>10</v>
      </c>
      <c r="P99" s="202">
        <v>2.2416175025454543</v>
      </c>
      <c r="Q99" s="262">
        <v>126276</v>
      </c>
      <c r="R99" s="174">
        <f>Q99*1</f>
        <v>126276</v>
      </c>
      <c r="S99" s="395">
        <f t="shared" si="10"/>
        <v>128226.246495</v>
      </c>
    </row>
    <row r="100" spans="1:19" x14ac:dyDescent="0.25">
      <c r="A100" s="24">
        <v>88</v>
      </c>
      <c r="B100" s="8" t="s">
        <v>121</v>
      </c>
      <c r="C100" s="9">
        <v>5007000</v>
      </c>
      <c r="D100" s="50">
        <v>16.353634398545456</v>
      </c>
      <c r="E100" s="11">
        <v>2696441.6316759996</v>
      </c>
      <c r="F100" s="172">
        <v>7703441.6316759996</v>
      </c>
      <c r="G100" s="217">
        <v>8398650</v>
      </c>
      <c r="H100" s="218">
        <v>16.353634398545456</v>
      </c>
      <c r="I100" s="214">
        <v>1047100</v>
      </c>
      <c r="J100" s="174">
        <f>G100+I100</f>
        <v>9445750</v>
      </c>
      <c r="K100" s="217">
        <v>9406488</v>
      </c>
      <c r="L100" s="218">
        <v>16.353634398545456</v>
      </c>
      <c r="M100" s="214">
        <v>1078513</v>
      </c>
      <c r="N100" s="174">
        <f>K100+M100</f>
        <v>10485001</v>
      </c>
      <c r="O100" s="217">
        <v>10414326</v>
      </c>
      <c r="P100" s="218">
        <v>16.353634398545456</v>
      </c>
      <c r="Q100" s="214">
        <v>1099455</v>
      </c>
      <c r="R100" s="174">
        <f>O100+Q100</f>
        <v>11513781</v>
      </c>
      <c r="S100" s="395">
        <f t="shared" si="10"/>
        <v>9786993.4079190008</v>
      </c>
    </row>
    <row r="101" spans="1:19" x14ac:dyDescent="0.25">
      <c r="A101" s="24">
        <v>89</v>
      </c>
      <c r="B101" s="8" t="s">
        <v>464</v>
      </c>
      <c r="C101" s="15" t="s">
        <v>10</v>
      </c>
      <c r="D101" s="53">
        <v>4.3122883999999999</v>
      </c>
      <c r="E101" s="11">
        <v>325874.08232400002</v>
      </c>
      <c r="F101" s="172">
        <v>325874.08232400002</v>
      </c>
      <c r="G101" s="154" t="s">
        <v>10</v>
      </c>
      <c r="H101" s="220">
        <v>4.3122883999999999</v>
      </c>
      <c r="I101" s="181">
        <v>310900</v>
      </c>
      <c r="J101" s="174">
        <f>I101*1</f>
        <v>310900</v>
      </c>
      <c r="K101" s="154" t="s">
        <v>10</v>
      </c>
      <c r="L101" s="220">
        <v>4.3122883999999999</v>
      </c>
      <c r="M101" s="181">
        <v>320227</v>
      </c>
      <c r="N101" s="174">
        <f>M101*1</f>
        <v>320227</v>
      </c>
      <c r="O101" s="154" t="s">
        <v>10</v>
      </c>
      <c r="P101" s="220">
        <v>4.3122883999999999</v>
      </c>
      <c r="Q101" s="181">
        <v>323336</v>
      </c>
      <c r="R101" s="174">
        <f>Q101*1</f>
        <v>323336</v>
      </c>
      <c r="S101" s="395">
        <f t="shared" si="10"/>
        <v>320084.27058100002</v>
      </c>
    </row>
    <row r="102" spans="1:19" x14ac:dyDescent="0.25">
      <c r="A102" s="24">
        <v>90</v>
      </c>
      <c r="B102" s="8" t="s">
        <v>515</v>
      </c>
      <c r="C102" s="15" t="s">
        <v>10</v>
      </c>
      <c r="D102" s="53">
        <v>3.5900332000000001</v>
      </c>
      <c r="E102" s="11">
        <v>274784.30366799998</v>
      </c>
      <c r="F102" s="172">
        <v>274784.30366799998</v>
      </c>
      <c r="G102" s="154" t="s">
        <v>10</v>
      </c>
      <c r="H102" s="220">
        <v>3.5900332000000001</v>
      </c>
      <c r="I102" s="181">
        <v>259100</v>
      </c>
      <c r="J102" s="174">
        <f>I102*1</f>
        <v>259100</v>
      </c>
      <c r="K102" s="154" t="s">
        <v>10</v>
      </c>
      <c r="L102" s="220">
        <v>3.5900332000000001</v>
      </c>
      <c r="M102" s="181">
        <v>272055</v>
      </c>
      <c r="N102" s="174">
        <f>M102*1</f>
        <v>272055</v>
      </c>
      <c r="O102" s="154" t="s">
        <v>10</v>
      </c>
      <c r="P102" s="220">
        <v>3.5900332000000001</v>
      </c>
      <c r="Q102" s="181">
        <v>264282</v>
      </c>
      <c r="R102" s="174">
        <f>Q102*1</f>
        <v>264282</v>
      </c>
      <c r="S102" s="395">
        <f t="shared" si="10"/>
        <v>267555.32591700001</v>
      </c>
    </row>
    <row r="103" spans="1:19" x14ac:dyDescent="0.25">
      <c r="A103" s="3"/>
      <c r="B103" s="16" t="s">
        <v>132</v>
      </c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 s="24">
        <v>91</v>
      </c>
      <c r="B104" s="8" t="s">
        <v>133</v>
      </c>
      <c r="C104" s="15" t="s">
        <v>10</v>
      </c>
      <c r="D104" s="39">
        <v>13.208695793454547</v>
      </c>
      <c r="E104" s="11">
        <v>754876.02954400005</v>
      </c>
      <c r="F104" s="172">
        <v>754876.02954400005</v>
      </c>
      <c r="G104" s="154" t="s">
        <v>10</v>
      </c>
      <c r="H104" s="202">
        <v>13.208695793454547</v>
      </c>
      <c r="I104" s="262">
        <v>728900</v>
      </c>
      <c r="J104" s="174">
        <f>I104*1</f>
        <v>728900</v>
      </c>
      <c r="K104" s="154" t="s">
        <v>10</v>
      </c>
      <c r="L104" s="202">
        <v>13.208695793454547</v>
      </c>
      <c r="M104" s="262">
        <v>765345</v>
      </c>
      <c r="N104" s="174">
        <f>M104*1</f>
        <v>765345</v>
      </c>
      <c r="O104" s="154" t="s">
        <v>10</v>
      </c>
      <c r="P104" s="202">
        <v>13.208695793454547</v>
      </c>
      <c r="Q104" s="262">
        <v>758056</v>
      </c>
      <c r="R104" s="174">
        <f>Q104*1</f>
        <v>758056</v>
      </c>
      <c r="S104" s="395">
        <f t="shared" si="10"/>
        <v>751794.25738600001</v>
      </c>
    </row>
    <row r="105" spans="1:19" x14ac:dyDescent="0.25">
      <c r="A105" s="24">
        <v>92</v>
      </c>
      <c r="B105" s="8" t="s">
        <v>134</v>
      </c>
      <c r="C105" s="15" t="s">
        <v>10</v>
      </c>
      <c r="D105" s="39">
        <v>15.09565509418182</v>
      </c>
      <c r="E105" s="11">
        <v>863359.29730400001</v>
      </c>
      <c r="F105" s="172">
        <v>863359.29730400001</v>
      </c>
      <c r="G105" s="154" t="s">
        <v>10</v>
      </c>
      <c r="H105" s="202">
        <v>15.09565509418182</v>
      </c>
      <c r="I105" s="262">
        <v>833000</v>
      </c>
      <c r="J105" s="174">
        <f>I105*1</f>
        <v>833000</v>
      </c>
      <c r="K105" s="154" t="s">
        <v>10</v>
      </c>
      <c r="L105" s="202">
        <v>15.09565509418182</v>
      </c>
      <c r="M105" s="262">
        <v>874650</v>
      </c>
      <c r="N105" s="174">
        <f>M105*1</f>
        <v>874650</v>
      </c>
      <c r="O105" s="154" t="s">
        <v>10</v>
      </c>
      <c r="P105" s="202">
        <v>15.09565509418182</v>
      </c>
      <c r="Q105" s="262">
        <v>874650</v>
      </c>
      <c r="R105" s="174">
        <f>Q105*1</f>
        <v>874650</v>
      </c>
      <c r="S105" s="395">
        <f t="shared" si="10"/>
        <v>861414.82432599994</v>
      </c>
    </row>
    <row r="106" spans="1:19" x14ac:dyDescent="0.25">
      <c r="A106" s="24">
        <v>93</v>
      </c>
      <c r="B106" s="8" t="s">
        <v>135</v>
      </c>
      <c r="C106" s="9">
        <v>2420000</v>
      </c>
      <c r="D106" s="39">
        <v>4.0714916061818185</v>
      </c>
      <c r="E106" s="11">
        <v>1302498.7393720001</v>
      </c>
      <c r="F106" s="172">
        <v>3722498.7393720001</v>
      </c>
      <c r="G106" s="262">
        <v>4359900</v>
      </c>
      <c r="H106" s="202">
        <v>4.0714916061818185</v>
      </c>
      <c r="I106" s="262">
        <v>224800</v>
      </c>
      <c r="J106" s="174">
        <f>G106+I106</f>
        <v>4584700</v>
      </c>
      <c r="K106" s="262">
        <v>4970286</v>
      </c>
      <c r="L106" s="202">
        <v>4.0714916061818185</v>
      </c>
      <c r="M106" s="262">
        <v>233792</v>
      </c>
      <c r="N106" s="174">
        <f>K106+M106</f>
        <v>5204078</v>
      </c>
      <c r="O106" s="262">
        <v>5275479</v>
      </c>
      <c r="P106" s="202">
        <v>4.0714916061818185</v>
      </c>
      <c r="Q106" s="262">
        <v>227048</v>
      </c>
      <c r="R106" s="174">
        <f>O106+Q106</f>
        <v>5502527</v>
      </c>
      <c r="S106" s="395">
        <f t="shared" si="10"/>
        <v>4753450.934843</v>
      </c>
    </row>
    <row r="107" spans="1:19" x14ac:dyDescent="0.25">
      <c r="A107" s="24">
        <v>94</v>
      </c>
      <c r="B107" s="8" t="s">
        <v>140</v>
      </c>
      <c r="C107" s="9">
        <v>720000</v>
      </c>
      <c r="D107" s="39">
        <v>1.8869593007272729</v>
      </c>
      <c r="E107" s="11">
        <v>388039.67324399995</v>
      </c>
      <c r="F107" s="172">
        <v>1108039.6732439999</v>
      </c>
      <c r="G107" s="262">
        <v>1251750</v>
      </c>
      <c r="H107" s="202">
        <v>1.8869593007272729</v>
      </c>
      <c r="I107" s="262">
        <v>104200</v>
      </c>
      <c r="J107" s="174">
        <f>G107+I107</f>
        <v>1355950</v>
      </c>
      <c r="K107" s="262">
        <v>1414478</v>
      </c>
      <c r="L107" s="202">
        <v>1.8869593007272729</v>
      </c>
      <c r="M107" s="262">
        <v>108368</v>
      </c>
      <c r="N107" s="174">
        <f>K107+M107</f>
        <v>1522846</v>
      </c>
      <c r="O107" s="262">
        <v>1514618</v>
      </c>
      <c r="P107" s="202">
        <v>1.8869593007272729</v>
      </c>
      <c r="Q107" s="262">
        <v>107326</v>
      </c>
      <c r="R107" s="174">
        <f>O107+Q107</f>
        <v>1621944</v>
      </c>
      <c r="S107" s="395">
        <f t="shared" si="10"/>
        <v>1402194.9183109999</v>
      </c>
    </row>
    <row r="108" spans="1:19" x14ac:dyDescent="0.25">
      <c r="A108" s="24">
        <v>95</v>
      </c>
      <c r="B108" s="8" t="s">
        <v>141</v>
      </c>
      <c r="C108" s="15" t="s">
        <v>10</v>
      </c>
      <c r="D108" s="39">
        <v>11.007246494545456</v>
      </c>
      <c r="E108" s="11">
        <v>630176.82702800003</v>
      </c>
      <c r="F108" s="172">
        <v>630176.82702800003</v>
      </c>
      <c r="G108" s="154" t="s">
        <v>10</v>
      </c>
      <c r="H108" s="202">
        <v>11.007246494545456</v>
      </c>
      <c r="I108" s="262">
        <v>607500</v>
      </c>
      <c r="J108" s="174">
        <f>I108*1</f>
        <v>607500</v>
      </c>
      <c r="K108" s="154" t="s">
        <v>10</v>
      </c>
      <c r="L108" s="202">
        <v>11.007246494545456</v>
      </c>
      <c r="M108" s="262">
        <v>643950</v>
      </c>
      <c r="N108" s="174">
        <f>M108*1</f>
        <v>643950</v>
      </c>
      <c r="O108" s="154" t="s">
        <v>10</v>
      </c>
      <c r="P108" s="202">
        <v>11.007246494545456</v>
      </c>
      <c r="Q108" s="262">
        <v>619650</v>
      </c>
      <c r="R108" s="174">
        <f>Q108*1</f>
        <v>619650</v>
      </c>
      <c r="S108" s="395">
        <f t="shared" si="10"/>
        <v>625319.20675699995</v>
      </c>
    </row>
    <row r="109" spans="1:19" x14ac:dyDescent="0.25">
      <c r="A109" s="24">
        <v>96</v>
      </c>
      <c r="B109" s="8" t="s">
        <v>142</v>
      </c>
      <c r="C109" s="15" t="s">
        <v>10</v>
      </c>
      <c r="D109" s="39">
        <v>11.007246494545456</v>
      </c>
      <c r="E109" s="11">
        <v>631206.02302800003</v>
      </c>
      <c r="F109" s="172">
        <v>631206.02302800003</v>
      </c>
      <c r="G109" s="154" t="s">
        <v>10</v>
      </c>
      <c r="H109" s="202">
        <v>11.007246494545456</v>
      </c>
      <c r="I109" s="262">
        <v>607500</v>
      </c>
      <c r="J109" s="174">
        <f>I109*1</f>
        <v>607500</v>
      </c>
      <c r="K109" s="154" t="s">
        <v>10</v>
      </c>
      <c r="L109" s="202">
        <v>11.007246494545456</v>
      </c>
      <c r="M109" s="262">
        <v>631800</v>
      </c>
      <c r="N109" s="174">
        <f>M109*1</f>
        <v>631800</v>
      </c>
      <c r="O109" s="154" t="s">
        <v>10</v>
      </c>
      <c r="P109" s="202">
        <v>11.007246494545456</v>
      </c>
      <c r="Q109" s="262">
        <v>619650</v>
      </c>
      <c r="R109" s="174">
        <f>Q109*1</f>
        <v>619650</v>
      </c>
      <c r="S109" s="395">
        <f t="shared" si="10"/>
        <v>622539.00575700006</v>
      </c>
    </row>
    <row r="110" spans="1:19" x14ac:dyDescent="0.25">
      <c r="A110" s="24">
        <v>97</v>
      </c>
      <c r="B110" s="8" t="s">
        <v>144</v>
      </c>
      <c r="C110" s="9">
        <v>518000</v>
      </c>
      <c r="D110" s="39">
        <v>10.063776500000001</v>
      </c>
      <c r="E110" s="11">
        <v>278456.54656399996</v>
      </c>
      <c r="F110" s="172">
        <v>796456.54656399996</v>
      </c>
      <c r="G110" s="262">
        <v>273900</v>
      </c>
      <c r="H110" s="202">
        <v>10.063776500000001</v>
      </c>
      <c r="I110" s="262">
        <v>555300</v>
      </c>
      <c r="J110" s="174">
        <f t="shared" ref="J110:J143" si="17">G110+I110</f>
        <v>829200</v>
      </c>
      <c r="K110" s="262">
        <v>314985</v>
      </c>
      <c r="L110" s="202">
        <v>10.063776500000001</v>
      </c>
      <c r="M110" s="262">
        <v>588618</v>
      </c>
      <c r="N110" s="174">
        <f t="shared" ref="N110:N143" si="18">K110+M110</f>
        <v>903603</v>
      </c>
      <c r="O110" s="262">
        <v>342375</v>
      </c>
      <c r="P110" s="202">
        <v>10.063776500000001</v>
      </c>
      <c r="Q110" s="262">
        <v>560853</v>
      </c>
      <c r="R110" s="174">
        <f t="shared" ref="R110:R143" si="19">O110+Q110</f>
        <v>903228</v>
      </c>
      <c r="S110" s="395">
        <f t="shared" si="10"/>
        <v>858121.88664099993</v>
      </c>
    </row>
    <row r="111" spans="1:19" x14ac:dyDescent="0.25">
      <c r="A111" s="24">
        <v>98</v>
      </c>
      <c r="B111" s="8" t="s">
        <v>145</v>
      </c>
      <c r="C111" s="9">
        <v>816000</v>
      </c>
      <c r="D111" s="39">
        <v>15.09565509418182</v>
      </c>
      <c r="E111" s="11">
        <v>439125.56769600022</v>
      </c>
      <c r="F111" s="172">
        <v>1255125.5676960002</v>
      </c>
      <c r="G111" s="262">
        <v>488550</v>
      </c>
      <c r="H111" s="202">
        <v>15.09565509418182</v>
      </c>
      <c r="I111" s="262">
        <v>833000</v>
      </c>
      <c r="J111" s="174">
        <f t="shared" si="17"/>
        <v>1321550</v>
      </c>
      <c r="K111" s="262">
        <v>556947</v>
      </c>
      <c r="L111" s="202">
        <v>15.09565509418182</v>
      </c>
      <c r="M111" s="262">
        <v>866320</v>
      </c>
      <c r="N111" s="174">
        <f t="shared" si="18"/>
        <v>1423267</v>
      </c>
      <c r="O111" s="262">
        <v>600917</v>
      </c>
      <c r="P111" s="202">
        <v>15.09565509418182</v>
      </c>
      <c r="Q111" s="262">
        <v>857990</v>
      </c>
      <c r="R111" s="174">
        <f t="shared" si="19"/>
        <v>1458907</v>
      </c>
      <c r="S111" s="395">
        <f t="shared" si="10"/>
        <v>1364712.3919240001</v>
      </c>
    </row>
    <row r="112" spans="1:19" x14ac:dyDescent="0.25">
      <c r="A112" s="24">
        <v>99</v>
      </c>
      <c r="B112" s="8" t="s">
        <v>146</v>
      </c>
      <c r="C112" s="9">
        <v>1197000</v>
      </c>
      <c r="D112" s="50">
        <v>10.063776500000001</v>
      </c>
      <c r="E112" s="11">
        <v>643801.74347999971</v>
      </c>
      <c r="F112" s="172">
        <v>1840801.7434799997</v>
      </c>
      <c r="G112" s="217">
        <v>1469700</v>
      </c>
      <c r="H112" s="218">
        <v>10.063776500000001</v>
      </c>
      <c r="I112" s="214">
        <v>644300</v>
      </c>
      <c r="J112" s="174">
        <f t="shared" si="17"/>
        <v>2114000</v>
      </c>
      <c r="K112" s="217">
        <v>1704852</v>
      </c>
      <c r="L112" s="218">
        <v>10.063776500000001</v>
      </c>
      <c r="M112" s="214">
        <v>676515</v>
      </c>
      <c r="N112" s="174">
        <f t="shared" si="18"/>
        <v>2381367</v>
      </c>
      <c r="O112" s="217">
        <v>1881216</v>
      </c>
      <c r="P112" s="218">
        <v>10.063776500000001</v>
      </c>
      <c r="Q112" s="214">
        <v>676515</v>
      </c>
      <c r="R112" s="174">
        <f t="shared" si="19"/>
        <v>2557731</v>
      </c>
      <c r="S112" s="395">
        <f t="shared" si="10"/>
        <v>2223474.9358700002</v>
      </c>
    </row>
    <row r="113" spans="1:19" x14ac:dyDescent="0.25">
      <c r="A113" s="24">
        <v>100</v>
      </c>
      <c r="B113" s="8" t="s">
        <v>147</v>
      </c>
      <c r="C113" s="9">
        <v>513000</v>
      </c>
      <c r="D113" s="42">
        <v>2.8304292952727272</v>
      </c>
      <c r="E113" s="11">
        <v>275873.886528</v>
      </c>
      <c r="F113" s="172">
        <v>788873.886528</v>
      </c>
      <c r="G113" s="262">
        <v>776400</v>
      </c>
      <c r="H113" s="209">
        <v>2.8304292952727272</v>
      </c>
      <c r="I113" s="262">
        <v>156300</v>
      </c>
      <c r="J113" s="174">
        <f t="shared" si="17"/>
        <v>932700</v>
      </c>
      <c r="K113" s="262">
        <v>877332</v>
      </c>
      <c r="L113" s="209">
        <v>2.8304292952727272</v>
      </c>
      <c r="M113" s="262">
        <v>160989</v>
      </c>
      <c r="N113" s="174">
        <f t="shared" si="18"/>
        <v>1038321</v>
      </c>
      <c r="O113" s="262">
        <v>1001556</v>
      </c>
      <c r="P113" s="209">
        <v>2.8304292952727272</v>
      </c>
      <c r="Q113" s="262">
        <v>160989</v>
      </c>
      <c r="R113" s="174">
        <f t="shared" si="19"/>
        <v>1162545</v>
      </c>
      <c r="S113" s="395">
        <f t="shared" si="10"/>
        <v>980609.97163200006</v>
      </c>
    </row>
    <row r="114" spans="1:19" x14ac:dyDescent="0.25">
      <c r="A114" s="24">
        <v>101</v>
      </c>
      <c r="B114" s="8" t="s">
        <v>148</v>
      </c>
      <c r="C114" s="9">
        <v>313000</v>
      </c>
      <c r="D114" s="39">
        <v>2.8304292952727272</v>
      </c>
      <c r="E114" s="11">
        <v>167966.45898</v>
      </c>
      <c r="F114" s="172">
        <v>480966.45898</v>
      </c>
      <c r="G114" s="262">
        <v>389400</v>
      </c>
      <c r="H114" s="202">
        <v>2.8304292952727272</v>
      </c>
      <c r="I114" s="262">
        <v>156300</v>
      </c>
      <c r="J114" s="174">
        <f t="shared" si="17"/>
        <v>545700</v>
      </c>
      <c r="K114" s="262">
        <v>447810</v>
      </c>
      <c r="L114" s="202">
        <v>2.8304292952727272</v>
      </c>
      <c r="M114" s="262">
        <v>160989</v>
      </c>
      <c r="N114" s="174">
        <f t="shared" si="18"/>
        <v>608799</v>
      </c>
      <c r="O114" s="262">
        <v>459492</v>
      </c>
      <c r="P114" s="202">
        <v>2.8304292952727272</v>
      </c>
      <c r="Q114" s="262">
        <v>157863</v>
      </c>
      <c r="R114" s="174">
        <f t="shared" si="19"/>
        <v>617355</v>
      </c>
      <c r="S114" s="395">
        <f t="shared" si="10"/>
        <v>563205.11474500003</v>
      </c>
    </row>
    <row r="115" spans="1:19" x14ac:dyDescent="0.25">
      <c r="A115" s="24">
        <v>102</v>
      </c>
      <c r="B115" s="8" t="s">
        <v>149</v>
      </c>
      <c r="C115" s="9">
        <v>8917000</v>
      </c>
      <c r="D115" s="50">
        <v>5.6608779021818192</v>
      </c>
      <c r="E115" s="11">
        <v>4801226.1835360024</v>
      </c>
      <c r="F115" s="172">
        <v>13718226.183536002</v>
      </c>
      <c r="G115" s="217">
        <v>16699350</v>
      </c>
      <c r="H115" s="218">
        <v>5.6608779021818192</v>
      </c>
      <c r="I115" s="214">
        <v>362600</v>
      </c>
      <c r="J115" s="174">
        <f t="shared" si="17"/>
        <v>17061950</v>
      </c>
      <c r="K115" s="217">
        <v>18870266</v>
      </c>
      <c r="L115" s="218">
        <v>5.6608779021818192</v>
      </c>
      <c r="M115" s="214">
        <v>377104</v>
      </c>
      <c r="N115" s="174">
        <f t="shared" si="18"/>
        <v>19247370</v>
      </c>
      <c r="O115" s="217">
        <v>21041181</v>
      </c>
      <c r="P115" s="218">
        <v>5.6608779021818192</v>
      </c>
      <c r="Q115" s="214">
        <v>373478</v>
      </c>
      <c r="R115" s="174">
        <f t="shared" si="19"/>
        <v>21414659</v>
      </c>
      <c r="S115" s="395">
        <f t="shared" si="10"/>
        <v>17860551.295883998</v>
      </c>
    </row>
    <row r="116" spans="1:19" x14ac:dyDescent="0.25">
      <c r="A116" s="24">
        <v>103</v>
      </c>
      <c r="B116" s="8" t="s">
        <v>150</v>
      </c>
      <c r="C116" s="9">
        <v>7349000</v>
      </c>
      <c r="D116" s="50">
        <v>20.344789597454547</v>
      </c>
      <c r="E116" s="11">
        <v>3956807.2535239998</v>
      </c>
      <c r="F116" s="172">
        <v>11305807.253524</v>
      </c>
      <c r="G116" s="217">
        <v>12628500</v>
      </c>
      <c r="H116" s="218">
        <v>20.344789597454547</v>
      </c>
      <c r="I116" s="214">
        <v>1302600</v>
      </c>
      <c r="J116" s="174">
        <f t="shared" si="17"/>
        <v>13931100</v>
      </c>
      <c r="K116" s="217">
        <v>14901630</v>
      </c>
      <c r="L116" s="218">
        <v>20.344789597454547</v>
      </c>
      <c r="M116" s="214">
        <v>1341678</v>
      </c>
      <c r="N116" s="174">
        <f t="shared" si="18"/>
        <v>16243308</v>
      </c>
      <c r="O116" s="217">
        <v>16038195</v>
      </c>
      <c r="P116" s="218">
        <v>20.344789597454547</v>
      </c>
      <c r="Q116" s="214">
        <v>1328652</v>
      </c>
      <c r="R116" s="174">
        <f t="shared" si="19"/>
        <v>17366847</v>
      </c>
      <c r="S116" s="395">
        <f t="shared" si="10"/>
        <v>14711765.563380999</v>
      </c>
    </row>
    <row r="117" spans="1:19" x14ac:dyDescent="0.25">
      <c r="A117" s="24">
        <v>104</v>
      </c>
      <c r="B117" s="8" t="s">
        <v>151</v>
      </c>
      <c r="C117" s="9">
        <v>614000</v>
      </c>
      <c r="D117" s="39">
        <v>13.208695793454547</v>
      </c>
      <c r="E117" s="11">
        <v>331149.60593200021</v>
      </c>
      <c r="F117" s="172">
        <v>945149.60593200021</v>
      </c>
      <c r="G117" s="262">
        <v>238950</v>
      </c>
      <c r="H117" s="202">
        <v>13.208695793454547</v>
      </c>
      <c r="I117" s="262">
        <v>728900</v>
      </c>
      <c r="J117" s="174">
        <f t="shared" si="17"/>
        <v>967850</v>
      </c>
      <c r="K117" s="262">
        <v>270014</v>
      </c>
      <c r="L117" s="202">
        <v>13.208695793454547</v>
      </c>
      <c r="M117" s="262">
        <v>758056</v>
      </c>
      <c r="N117" s="174">
        <f t="shared" si="18"/>
        <v>1028070</v>
      </c>
      <c r="O117" s="262">
        <v>284351</v>
      </c>
      <c r="P117" s="202">
        <v>13.208695793454547</v>
      </c>
      <c r="Q117" s="262">
        <v>736189</v>
      </c>
      <c r="R117" s="174">
        <f t="shared" si="19"/>
        <v>1020540</v>
      </c>
      <c r="S117" s="395">
        <f t="shared" si="10"/>
        <v>990402.40148300002</v>
      </c>
    </row>
    <row r="118" spans="1:19" x14ac:dyDescent="0.25">
      <c r="A118" s="24">
        <v>105</v>
      </c>
      <c r="B118" s="8" t="s">
        <v>152</v>
      </c>
      <c r="C118" s="9">
        <v>474000</v>
      </c>
      <c r="D118" s="42">
        <v>8.8057971956363641</v>
      </c>
      <c r="E118" s="11">
        <v>255883.2526159999</v>
      </c>
      <c r="F118" s="172">
        <v>729883.2526159999</v>
      </c>
      <c r="G118" s="262">
        <v>277800</v>
      </c>
      <c r="H118" s="209">
        <v>8.8057971956363641</v>
      </c>
      <c r="I118" s="262">
        <v>486000</v>
      </c>
      <c r="J118" s="174">
        <f t="shared" si="17"/>
        <v>763800</v>
      </c>
      <c r="K118" s="262">
        <v>316692</v>
      </c>
      <c r="L118" s="209">
        <v>8.8057971956363641</v>
      </c>
      <c r="M118" s="262">
        <v>505440</v>
      </c>
      <c r="N118" s="174">
        <f t="shared" si="18"/>
        <v>822132</v>
      </c>
      <c r="O118" s="262">
        <v>327804</v>
      </c>
      <c r="P118" s="209">
        <v>8.8057971956363641</v>
      </c>
      <c r="Q118" s="262">
        <v>510300</v>
      </c>
      <c r="R118" s="174">
        <f t="shared" si="19"/>
        <v>838104</v>
      </c>
      <c r="S118" s="395">
        <f t="shared" si="10"/>
        <v>788479.81315399997</v>
      </c>
    </row>
    <row r="119" spans="1:19" x14ac:dyDescent="0.25">
      <c r="A119" s="24">
        <v>106</v>
      </c>
      <c r="B119" s="8" t="s">
        <v>154</v>
      </c>
      <c r="C119" s="9">
        <v>3547000</v>
      </c>
      <c r="D119" s="50">
        <v>13.208695793454547</v>
      </c>
      <c r="E119" s="11">
        <v>1910549.3278879998</v>
      </c>
      <c r="F119" s="172">
        <v>5457549.3278879998</v>
      </c>
      <c r="G119" s="217">
        <v>5761500</v>
      </c>
      <c r="H119" s="218">
        <v>13.208695793454547</v>
      </c>
      <c r="I119" s="214">
        <v>845700</v>
      </c>
      <c r="J119" s="174">
        <f t="shared" si="17"/>
        <v>6607200</v>
      </c>
      <c r="K119" s="217">
        <v>6683340</v>
      </c>
      <c r="L119" s="218">
        <v>13.208695793454547</v>
      </c>
      <c r="M119" s="214">
        <v>871071</v>
      </c>
      <c r="N119" s="174">
        <f t="shared" si="18"/>
        <v>7554411</v>
      </c>
      <c r="O119" s="217">
        <v>7029030</v>
      </c>
      <c r="P119" s="218">
        <v>13.208695793454547</v>
      </c>
      <c r="Q119" s="214">
        <v>862614</v>
      </c>
      <c r="R119" s="174">
        <f t="shared" si="19"/>
        <v>7891644</v>
      </c>
      <c r="S119" s="395">
        <f t="shared" si="10"/>
        <v>6877701.0819720002</v>
      </c>
    </row>
    <row r="120" spans="1:19" x14ac:dyDescent="0.25">
      <c r="A120" s="24">
        <v>107</v>
      </c>
      <c r="B120" s="8" t="s">
        <v>155</v>
      </c>
      <c r="C120" s="9">
        <v>3280000</v>
      </c>
      <c r="D120" s="39">
        <v>69.188436884000012</v>
      </c>
      <c r="E120" s="11">
        <v>1765386.4827239998</v>
      </c>
      <c r="F120" s="172">
        <v>5045386.4827239998</v>
      </c>
      <c r="G120" s="262">
        <v>1383600</v>
      </c>
      <c r="H120" s="202">
        <v>69.188436884000012</v>
      </c>
      <c r="I120" s="262">
        <v>3817700</v>
      </c>
      <c r="J120" s="174">
        <f t="shared" si="17"/>
        <v>5201300</v>
      </c>
      <c r="K120" s="262">
        <v>1618812</v>
      </c>
      <c r="L120" s="202">
        <v>69.188436884000012</v>
      </c>
      <c r="M120" s="262">
        <v>3970408</v>
      </c>
      <c r="N120" s="174">
        <f t="shared" si="18"/>
        <v>5589220</v>
      </c>
      <c r="O120" s="262">
        <v>1729500</v>
      </c>
      <c r="P120" s="202">
        <v>69.188436884000012</v>
      </c>
      <c r="Q120" s="262">
        <v>4008585</v>
      </c>
      <c r="R120" s="174">
        <f t="shared" si="19"/>
        <v>5738085</v>
      </c>
      <c r="S120" s="395">
        <f t="shared" si="10"/>
        <v>5393497.8706809999</v>
      </c>
    </row>
    <row r="121" spans="1:19" x14ac:dyDescent="0.25">
      <c r="A121" s="24">
        <v>108</v>
      </c>
      <c r="B121" s="8" t="s">
        <v>157</v>
      </c>
      <c r="C121" s="9">
        <v>3327000</v>
      </c>
      <c r="D121" s="50">
        <v>6.9188378949090916</v>
      </c>
      <c r="E121" s="11">
        <v>1791553.1588520007</v>
      </c>
      <c r="F121" s="172">
        <v>5118553.1588520007</v>
      </c>
      <c r="G121" s="217">
        <v>5831250</v>
      </c>
      <c r="H121" s="218">
        <v>6.9188378949090916</v>
      </c>
      <c r="I121" s="214">
        <v>443100</v>
      </c>
      <c r="J121" s="174">
        <f t="shared" si="17"/>
        <v>6274350</v>
      </c>
      <c r="K121" s="217">
        <v>6705938</v>
      </c>
      <c r="L121" s="218">
        <v>6.9188378949090916</v>
      </c>
      <c r="M121" s="214">
        <v>465255</v>
      </c>
      <c r="N121" s="174">
        <f t="shared" si="18"/>
        <v>7171193</v>
      </c>
      <c r="O121" s="217">
        <v>7405688</v>
      </c>
      <c r="P121" s="218">
        <v>6.9188378949090916</v>
      </c>
      <c r="Q121" s="214">
        <v>465255</v>
      </c>
      <c r="R121" s="174">
        <f t="shared" si="19"/>
        <v>7870943</v>
      </c>
      <c r="S121" s="395">
        <f t="shared" si="10"/>
        <v>6608759.7897129999</v>
      </c>
    </row>
    <row r="122" spans="1:19" x14ac:dyDescent="0.25">
      <c r="A122" s="24">
        <v>109</v>
      </c>
      <c r="B122" s="8" t="s">
        <v>158</v>
      </c>
      <c r="C122" s="9">
        <v>2709000</v>
      </c>
      <c r="D122" s="39">
        <v>69.188436884000012</v>
      </c>
      <c r="E122" s="11">
        <v>1458068.2901960006</v>
      </c>
      <c r="F122" s="172">
        <v>4167068.2901960006</v>
      </c>
      <c r="G122" s="262">
        <v>293250</v>
      </c>
      <c r="H122" s="202">
        <v>69.188436884000012</v>
      </c>
      <c r="I122" s="262">
        <v>3817700</v>
      </c>
      <c r="J122" s="174">
        <f t="shared" si="17"/>
        <v>4110950</v>
      </c>
      <c r="K122" s="262">
        <v>331373</v>
      </c>
      <c r="L122" s="202">
        <v>69.188436884000012</v>
      </c>
      <c r="M122" s="262">
        <v>4008585</v>
      </c>
      <c r="N122" s="174">
        <f t="shared" si="18"/>
        <v>4339958</v>
      </c>
      <c r="O122" s="262">
        <v>346035</v>
      </c>
      <c r="P122" s="202">
        <v>69.188436884000012</v>
      </c>
      <c r="Q122" s="262">
        <v>3894054</v>
      </c>
      <c r="R122" s="174">
        <f t="shared" si="19"/>
        <v>4240089</v>
      </c>
      <c r="S122" s="395">
        <f t="shared" si="10"/>
        <v>4214516.3225490004</v>
      </c>
    </row>
    <row r="123" spans="1:19" x14ac:dyDescent="0.25">
      <c r="A123" s="24">
        <v>110</v>
      </c>
      <c r="B123" s="8" t="s">
        <v>475</v>
      </c>
      <c r="C123" s="9">
        <v>2689000</v>
      </c>
      <c r="D123" s="39">
        <v>69.188436884000012</v>
      </c>
      <c r="E123" s="11">
        <v>1448321.4468319998</v>
      </c>
      <c r="F123" s="172">
        <v>4137321.4468319998</v>
      </c>
      <c r="G123" s="262">
        <v>237900</v>
      </c>
      <c r="H123" s="202">
        <v>69.188436884000012</v>
      </c>
      <c r="I123" s="262">
        <v>3817700</v>
      </c>
      <c r="J123" s="174">
        <f t="shared" si="17"/>
        <v>4055600</v>
      </c>
      <c r="K123" s="262">
        <v>280722</v>
      </c>
      <c r="L123" s="202">
        <v>69.188436884000012</v>
      </c>
      <c r="M123" s="262">
        <v>3932231</v>
      </c>
      <c r="N123" s="174">
        <f t="shared" si="18"/>
        <v>4212953</v>
      </c>
      <c r="O123" s="262">
        <v>275964</v>
      </c>
      <c r="P123" s="202">
        <v>69.188436884000012</v>
      </c>
      <c r="Q123" s="262">
        <v>4008585</v>
      </c>
      <c r="R123" s="174">
        <f t="shared" si="19"/>
        <v>4284549</v>
      </c>
      <c r="S123" s="395">
        <f t="shared" si="10"/>
        <v>4172605.8617079998</v>
      </c>
    </row>
    <row r="124" spans="1:19" x14ac:dyDescent="0.25">
      <c r="A124" s="24">
        <v>111</v>
      </c>
      <c r="B124" s="8" t="s">
        <v>166</v>
      </c>
      <c r="C124" s="9">
        <v>1008000</v>
      </c>
      <c r="D124" s="50">
        <v>3.7739186014545458</v>
      </c>
      <c r="E124" s="11">
        <v>542345.35507600009</v>
      </c>
      <c r="F124" s="172">
        <v>1550345.3550760001</v>
      </c>
      <c r="G124" s="217">
        <v>1632750</v>
      </c>
      <c r="H124" s="218">
        <v>3.7739186014545458</v>
      </c>
      <c r="I124" s="214">
        <v>241700</v>
      </c>
      <c r="J124" s="174">
        <f t="shared" si="17"/>
        <v>1874450</v>
      </c>
      <c r="K124" s="217">
        <v>1893990</v>
      </c>
      <c r="L124" s="218">
        <v>3.7739186014545458</v>
      </c>
      <c r="M124" s="214">
        <v>253785</v>
      </c>
      <c r="N124" s="174">
        <f t="shared" si="18"/>
        <v>2147775</v>
      </c>
      <c r="O124" s="217">
        <v>2073593</v>
      </c>
      <c r="P124" s="218">
        <v>3.7739186014545458</v>
      </c>
      <c r="Q124" s="214">
        <v>244117</v>
      </c>
      <c r="R124" s="174">
        <f t="shared" si="19"/>
        <v>2317710</v>
      </c>
      <c r="S124" s="395">
        <f t="shared" si="10"/>
        <v>1972570.088769</v>
      </c>
    </row>
    <row r="125" spans="1:19" x14ac:dyDescent="0.25">
      <c r="A125" s="24">
        <v>112</v>
      </c>
      <c r="B125" s="8" t="s">
        <v>167</v>
      </c>
      <c r="C125" s="9">
        <v>540000</v>
      </c>
      <c r="D125" s="39">
        <v>13.208695793454547</v>
      </c>
      <c r="E125" s="11">
        <v>290755.27530799992</v>
      </c>
      <c r="F125" s="172">
        <v>830755.27530799992</v>
      </c>
      <c r="G125" s="262">
        <v>87150</v>
      </c>
      <c r="H125" s="202">
        <v>13.208695793454547</v>
      </c>
      <c r="I125" s="262">
        <v>728900</v>
      </c>
      <c r="J125" s="174">
        <f t="shared" si="17"/>
        <v>816050</v>
      </c>
      <c r="K125" s="262">
        <v>98480</v>
      </c>
      <c r="L125" s="202">
        <v>13.208695793454547</v>
      </c>
      <c r="M125" s="262">
        <v>750767</v>
      </c>
      <c r="N125" s="174">
        <f t="shared" si="18"/>
        <v>849247</v>
      </c>
      <c r="O125" s="262">
        <v>101094</v>
      </c>
      <c r="P125" s="202">
        <v>13.208695793454547</v>
      </c>
      <c r="Q125" s="262">
        <v>758056</v>
      </c>
      <c r="R125" s="174">
        <f t="shared" si="19"/>
        <v>859150</v>
      </c>
      <c r="S125" s="395">
        <f t="shared" si="10"/>
        <v>838800.56882699998</v>
      </c>
    </row>
    <row r="126" spans="1:19" x14ac:dyDescent="0.25">
      <c r="A126" s="24">
        <v>113</v>
      </c>
      <c r="B126" s="8" t="s">
        <v>153</v>
      </c>
      <c r="C126" s="9">
        <v>2720000</v>
      </c>
      <c r="D126" s="39">
        <v>69.188436884000012</v>
      </c>
      <c r="E126" s="11">
        <v>1465328.3463880001</v>
      </c>
      <c r="F126" s="172">
        <v>4185328.3463880001</v>
      </c>
      <c r="G126" s="262">
        <v>327600</v>
      </c>
      <c r="H126" s="202">
        <v>69.188436884000012</v>
      </c>
      <c r="I126" s="262">
        <v>3817700</v>
      </c>
      <c r="J126" s="174">
        <f t="shared" si="17"/>
        <v>4145300</v>
      </c>
      <c r="K126" s="262">
        <v>373464</v>
      </c>
      <c r="L126" s="202">
        <v>69.188436884000012</v>
      </c>
      <c r="M126" s="262">
        <v>3970408</v>
      </c>
      <c r="N126" s="174">
        <f t="shared" si="18"/>
        <v>4343872</v>
      </c>
      <c r="O126" s="262">
        <v>383292</v>
      </c>
      <c r="P126" s="202">
        <v>69.188436884000012</v>
      </c>
      <c r="Q126" s="262">
        <v>4008585</v>
      </c>
      <c r="R126" s="174">
        <f t="shared" si="19"/>
        <v>4391877</v>
      </c>
      <c r="S126" s="395">
        <f t="shared" si="10"/>
        <v>4266594.3365970002</v>
      </c>
    </row>
    <row r="127" spans="1:19" x14ac:dyDescent="0.25">
      <c r="A127" s="24">
        <v>114</v>
      </c>
      <c r="B127" s="8" t="s">
        <v>162</v>
      </c>
      <c r="C127" s="9">
        <v>863000</v>
      </c>
      <c r="D127" s="39">
        <v>13.208695793454547</v>
      </c>
      <c r="E127" s="11">
        <v>464147.43918400002</v>
      </c>
      <c r="F127" s="172">
        <v>1327147.439184</v>
      </c>
      <c r="G127" s="262">
        <v>712200</v>
      </c>
      <c r="H127" s="202">
        <v>13.208695793454547</v>
      </c>
      <c r="I127" s="262">
        <v>728900</v>
      </c>
      <c r="J127" s="174">
        <f t="shared" si="17"/>
        <v>1441100</v>
      </c>
      <c r="K127" s="262">
        <v>819030</v>
      </c>
      <c r="L127" s="202">
        <v>13.208695793454547</v>
      </c>
      <c r="M127" s="262">
        <v>750767</v>
      </c>
      <c r="N127" s="174">
        <f t="shared" si="18"/>
        <v>1569797</v>
      </c>
      <c r="O127" s="262">
        <v>911616</v>
      </c>
      <c r="P127" s="202">
        <v>13.208695793454547</v>
      </c>
      <c r="Q127" s="262">
        <v>736189</v>
      </c>
      <c r="R127" s="174">
        <f t="shared" si="19"/>
        <v>1647805</v>
      </c>
      <c r="S127" s="395">
        <f t="shared" si="10"/>
        <v>1496462.3597959999</v>
      </c>
    </row>
    <row r="128" spans="1:19" x14ac:dyDescent="0.25">
      <c r="A128" s="24">
        <v>115</v>
      </c>
      <c r="B128" s="8" t="s">
        <v>328</v>
      </c>
      <c r="C128" s="9">
        <v>618000</v>
      </c>
      <c r="D128" s="39">
        <v>13.208695793454547</v>
      </c>
      <c r="E128" s="11">
        <v>332272.06593200017</v>
      </c>
      <c r="F128" s="172">
        <v>950272.06593200017</v>
      </c>
      <c r="G128" s="262">
        <v>238950</v>
      </c>
      <c r="H128" s="202">
        <v>13.208695793454547</v>
      </c>
      <c r="I128" s="262">
        <v>728900</v>
      </c>
      <c r="J128" s="174">
        <f t="shared" si="17"/>
        <v>967850</v>
      </c>
      <c r="K128" s="262">
        <v>277182</v>
      </c>
      <c r="L128" s="202">
        <v>13.208695793454547</v>
      </c>
      <c r="M128" s="262">
        <v>758056</v>
      </c>
      <c r="N128" s="174">
        <f t="shared" si="18"/>
        <v>1035238</v>
      </c>
      <c r="O128" s="262">
        <v>298688</v>
      </c>
      <c r="P128" s="202">
        <v>13.208695793454547</v>
      </c>
      <c r="Q128" s="262">
        <v>758056</v>
      </c>
      <c r="R128" s="174">
        <f t="shared" si="19"/>
        <v>1056744</v>
      </c>
      <c r="S128" s="395">
        <f t="shared" si="10"/>
        <v>1002526.016483</v>
      </c>
    </row>
    <row r="129" spans="1:19" x14ac:dyDescent="0.25">
      <c r="A129" s="24">
        <v>116</v>
      </c>
      <c r="B129" s="8" t="s">
        <v>329</v>
      </c>
      <c r="C129" s="9">
        <v>476000</v>
      </c>
      <c r="D129" s="39">
        <v>8.8057971956363641</v>
      </c>
      <c r="E129" s="11">
        <v>255765.83261599997</v>
      </c>
      <c r="F129" s="172">
        <v>731765.83261599997</v>
      </c>
      <c r="G129" s="262">
        <v>277800</v>
      </c>
      <c r="H129" s="202">
        <v>8.8057971956363641</v>
      </c>
      <c r="I129" s="262">
        <v>486000</v>
      </c>
      <c r="J129" s="174">
        <f t="shared" si="17"/>
        <v>763800</v>
      </c>
      <c r="K129" s="262">
        <v>327804</v>
      </c>
      <c r="L129" s="202">
        <v>8.8057971956363641</v>
      </c>
      <c r="M129" s="262">
        <v>510300</v>
      </c>
      <c r="N129" s="174">
        <f t="shared" si="18"/>
        <v>838104</v>
      </c>
      <c r="O129" s="262">
        <v>355584</v>
      </c>
      <c r="P129" s="202">
        <v>8.8057971956363641</v>
      </c>
      <c r="Q129" s="262">
        <v>490860</v>
      </c>
      <c r="R129" s="174">
        <f t="shared" si="19"/>
        <v>846444</v>
      </c>
      <c r="S129" s="395">
        <f t="shared" si="10"/>
        <v>795028.45815399999</v>
      </c>
    </row>
    <row r="130" spans="1:19" x14ac:dyDescent="0.25">
      <c r="A130" s="24">
        <v>117</v>
      </c>
      <c r="B130" s="8" t="s">
        <v>164</v>
      </c>
      <c r="C130" s="9">
        <v>379000</v>
      </c>
      <c r="D130" s="39">
        <v>6.9188378949090916</v>
      </c>
      <c r="E130" s="11">
        <v>204497.36471600004</v>
      </c>
      <c r="F130" s="172">
        <v>583497.36471600004</v>
      </c>
      <c r="G130" s="262">
        <v>222750</v>
      </c>
      <c r="H130" s="202">
        <v>6.9188378949090916</v>
      </c>
      <c r="I130" s="262">
        <v>381900</v>
      </c>
      <c r="J130" s="174">
        <f t="shared" si="17"/>
        <v>604650</v>
      </c>
      <c r="K130" s="262">
        <v>249480</v>
      </c>
      <c r="L130" s="202">
        <v>6.9188378949090916</v>
      </c>
      <c r="M130" s="262">
        <v>400995</v>
      </c>
      <c r="N130" s="174">
        <f t="shared" si="18"/>
        <v>650475</v>
      </c>
      <c r="O130" s="262">
        <v>271755</v>
      </c>
      <c r="P130" s="202">
        <v>6.9188378949090916</v>
      </c>
      <c r="Q130" s="262">
        <v>393357</v>
      </c>
      <c r="R130" s="174">
        <f t="shared" si="19"/>
        <v>665112</v>
      </c>
      <c r="S130" s="395">
        <f t="shared" si="10"/>
        <v>625933.59117899998</v>
      </c>
    </row>
    <row r="131" spans="1:19" x14ac:dyDescent="0.25">
      <c r="A131" s="24">
        <v>118</v>
      </c>
      <c r="B131" s="8" t="s">
        <v>168</v>
      </c>
      <c r="C131" s="9">
        <v>242000</v>
      </c>
      <c r="D131" s="39">
        <v>1.8869593007272729</v>
      </c>
      <c r="E131" s="11">
        <v>129541.48119200004</v>
      </c>
      <c r="F131" s="172">
        <v>371541.48119200004</v>
      </c>
      <c r="G131" s="262">
        <v>316350</v>
      </c>
      <c r="H131" s="202">
        <v>1.8869593007272729</v>
      </c>
      <c r="I131" s="262">
        <v>104200</v>
      </c>
      <c r="J131" s="174">
        <f t="shared" si="17"/>
        <v>420550</v>
      </c>
      <c r="K131" s="262">
        <v>370130</v>
      </c>
      <c r="L131" s="202">
        <v>1.8869593007272729</v>
      </c>
      <c r="M131" s="262">
        <v>108368</v>
      </c>
      <c r="N131" s="174">
        <f t="shared" si="18"/>
        <v>478498</v>
      </c>
      <c r="O131" s="262">
        <v>398601</v>
      </c>
      <c r="P131" s="202">
        <v>1.8869593007272729</v>
      </c>
      <c r="Q131" s="262">
        <v>107326</v>
      </c>
      <c r="R131" s="174">
        <f t="shared" si="19"/>
        <v>505927</v>
      </c>
      <c r="S131" s="395">
        <f t="shared" si="10"/>
        <v>444129.12029799999</v>
      </c>
    </row>
    <row r="132" spans="1:19" x14ac:dyDescent="0.25">
      <c r="A132" s="24">
        <v>119</v>
      </c>
      <c r="B132" s="8" t="s">
        <v>169</v>
      </c>
      <c r="C132" s="9">
        <v>177000</v>
      </c>
      <c r="D132" s="39">
        <v>1.8869593007272729</v>
      </c>
      <c r="E132" s="11">
        <v>95193.666220000014</v>
      </c>
      <c r="F132" s="172">
        <v>272193.66622000001</v>
      </c>
      <c r="G132" s="262">
        <v>191850</v>
      </c>
      <c r="H132" s="202">
        <v>1.8869593007272729</v>
      </c>
      <c r="I132" s="262">
        <v>104200</v>
      </c>
      <c r="J132" s="174">
        <f t="shared" si="17"/>
        <v>296050</v>
      </c>
      <c r="K132" s="262">
        <v>218709</v>
      </c>
      <c r="L132" s="202">
        <v>1.8869593007272729</v>
      </c>
      <c r="M132" s="262">
        <v>109410</v>
      </c>
      <c r="N132" s="174">
        <f t="shared" si="18"/>
        <v>328119</v>
      </c>
      <c r="O132" s="262">
        <v>249405</v>
      </c>
      <c r="P132" s="202">
        <v>1.8869593007272729</v>
      </c>
      <c r="Q132" s="262">
        <v>108368</v>
      </c>
      <c r="R132" s="174">
        <f t="shared" si="19"/>
        <v>357773</v>
      </c>
      <c r="S132" s="395">
        <f t="shared" si="10"/>
        <v>313533.916555</v>
      </c>
    </row>
    <row r="133" spans="1:19" x14ac:dyDescent="0.25">
      <c r="A133" s="24">
        <v>120</v>
      </c>
      <c r="B133" s="8" t="s">
        <v>170</v>
      </c>
      <c r="C133" s="9">
        <v>206000</v>
      </c>
      <c r="D133" s="39">
        <v>1.8869593007272729</v>
      </c>
      <c r="E133" s="11">
        <v>111181.46821200004</v>
      </c>
      <c r="F133" s="172">
        <v>317181.46821200004</v>
      </c>
      <c r="G133" s="262">
        <v>250200</v>
      </c>
      <c r="H133" s="202">
        <v>1.8869593007272729</v>
      </c>
      <c r="I133" s="262">
        <v>104200</v>
      </c>
      <c r="J133" s="174">
        <f t="shared" si="17"/>
        <v>354400</v>
      </c>
      <c r="K133" s="262">
        <v>285228</v>
      </c>
      <c r="L133" s="202">
        <v>1.8869593007272729</v>
      </c>
      <c r="M133" s="262">
        <v>107326</v>
      </c>
      <c r="N133" s="174">
        <f t="shared" si="18"/>
        <v>392554</v>
      </c>
      <c r="O133" s="262">
        <v>317754</v>
      </c>
      <c r="P133" s="202">
        <v>1.8869593007272729</v>
      </c>
      <c r="Q133" s="262">
        <v>108368</v>
      </c>
      <c r="R133" s="174">
        <f t="shared" si="19"/>
        <v>426122</v>
      </c>
      <c r="S133" s="395">
        <f t="shared" si="10"/>
        <v>372564.36705300002</v>
      </c>
    </row>
    <row r="134" spans="1:19" x14ac:dyDescent="0.25">
      <c r="A134" s="24">
        <v>121</v>
      </c>
      <c r="B134" s="8" t="s">
        <v>171</v>
      </c>
      <c r="C134" s="9">
        <v>205000</v>
      </c>
      <c r="D134" s="39">
        <v>1.8869593007272729</v>
      </c>
      <c r="E134" s="11">
        <v>111143.91692799999</v>
      </c>
      <c r="F134" s="172">
        <v>316143.91692799999</v>
      </c>
      <c r="G134" s="262">
        <v>249150</v>
      </c>
      <c r="H134" s="202">
        <v>1.8869593007272729</v>
      </c>
      <c r="I134" s="262">
        <v>104200</v>
      </c>
      <c r="J134" s="174">
        <f t="shared" si="17"/>
        <v>353350</v>
      </c>
      <c r="K134" s="262">
        <v>291506</v>
      </c>
      <c r="L134" s="202">
        <v>1.8869593007272729</v>
      </c>
      <c r="M134" s="262">
        <v>108368</v>
      </c>
      <c r="N134" s="174">
        <f t="shared" si="18"/>
        <v>399874</v>
      </c>
      <c r="O134" s="262">
        <v>316421</v>
      </c>
      <c r="P134" s="202">
        <v>1.8869593007272729</v>
      </c>
      <c r="Q134" s="262">
        <v>109410</v>
      </c>
      <c r="R134" s="174">
        <f t="shared" si="19"/>
        <v>425831</v>
      </c>
      <c r="S134" s="395">
        <f t="shared" si="10"/>
        <v>373799.72923200001</v>
      </c>
    </row>
    <row r="135" spans="1:19" x14ac:dyDescent="0.25">
      <c r="A135" s="24">
        <v>122</v>
      </c>
      <c r="B135" s="8" t="s">
        <v>172</v>
      </c>
      <c r="C135" s="9">
        <v>205000</v>
      </c>
      <c r="D135" s="39">
        <v>1.8869593007272729</v>
      </c>
      <c r="E135" s="11">
        <v>110532.39692800003</v>
      </c>
      <c r="F135" s="172">
        <v>315532.39692800003</v>
      </c>
      <c r="G135" s="262">
        <v>249150</v>
      </c>
      <c r="H135" s="202">
        <v>1.8869593007272729</v>
      </c>
      <c r="I135" s="262">
        <v>104200</v>
      </c>
      <c r="J135" s="174">
        <f t="shared" si="17"/>
        <v>353350</v>
      </c>
      <c r="K135" s="262">
        <v>289014</v>
      </c>
      <c r="L135" s="202">
        <v>1.8869593007272729</v>
      </c>
      <c r="M135" s="262">
        <v>107326</v>
      </c>
      <c r="N135" s="174">
        <f t="shared" si="18"/>
        <v>396340</v>
      </c>
      <c r="O135" s="262">
        <v>323895</v>
      </c>
      <c r="P135" s="202">
        <v>1.8869593007272729</v>
      </c>
      <c r="Q135" s="262">
        <v>108368</v>
      </c>
      <c r="R135" s="174">
        <f t="shared" si="19"/>
        <v>432263</v>
      </c>
      <c r="S135" s="395">
        <f t="shared" ref="S135:S198" si="20">AVERAGE(N135,J135,F135,R135)</f>
        <v>374371.34923200001</v>
      </c>
    </row>
    <row r="136" spans="1:19" x14ac:dyDescent="0.25">
      <c r="A136" s="24">
        <v>123</v>
      </c>
      <c r="B136" s="8" t="s">
        <v>173</v>
      </c>
      <c r="C136" s="9">
        <v>2328000</v>
      </c>
      <c r="D136" s="39">
        <v>10.063776500000001</v>
      </c>
      <c r="E136" s="11">
        <v>1253663.7057319996</v>
      </c>
      <c r="F136" s="172">
        <v>3581663.7057319996</v>
      </c>
      <c r="G136" s="262">
        <v>3789150</v>
      </c>
      <c r="H136" s="202">
        <v>10.063776500000001</v>
      </c>
      <c r="I136" s="262">
        <v>555300</v>
      </c>
      <c r="J136" s="174">
        <f t="shared" si="17"/>
        <v>4344450</v>
      </c>
      <c r="K136" s="262">
        <v>4357523</v>
      </c>
      <c r="L136" s="202">
        <v>10.063776500000001</v>
      </c>
      <c r="M136" s="262">
        <v>577512</v>
      </c>
      <c r="N136" s="174">
        <f t="shared" si="18"/>
        <v>4935035</v>
      </c>
      <c r="O136" s="262">
        <v>4509089</v>
      </c>
      <c r="P136" s="202">
        <v>10.063776500000001</v>
      </c>
      <c r="Q136" s="262">
        <v>560853</v>
      </c>
      <c r="R136" s="174">
        <f t="shared" si="19"/>
        <v>5069942</v>
      </c>
      <c r="S136" s="395">
        <f t="shared" si="20"/>
        <v>4482772.6764329998</v>
      </c>
    </row>
    <row r="137" spans="1:19" x14ac:dyDescent="0.25">
      <c r="A137" s="24">
        <v>124</v>
      </c>
      <c r="B137" s="8" t="s">
        <v>179</v>
      </c>
      <c r="C137" s="9">
        <v>514000</v>
      </c>
      <c r="D137" s="39">
        <v>2.8304292952727272</v>
      </c>
      <c r="E137" s="11">
        <v>277274.10252800002</v>
      </c>
      <c r="F137" s="172">
        <v>791274.10252800002</v>
      </c>
      <c r="G137" s="262">
        <v>776400</v>
      </c>
      <c r="H137" s="202">
        <v>2.8304292952727272</v>
      </c>
      <c r="I137" s="262">
        <v>156300</v>
      </c>
      <c r="J137" s="174">
        <f t="shared" si="17"/>
        <v>932700</v>
      </c>
      <c r="K137" s="262">
        <v>900624</v>
      </c>
      <c r="L137" s="202">
        <v>2.8304292952727272</v>
      </c>
      <c r="M137" s="262">
        <v>165678</v>
      </c>
      <c r="N137" s="174">
        <f t="shared" si="18"/>
        <v>1066302</v>
      </c>
      <c r="O137" s="262">
        <v>947208</v>
      </c>
      <c r="P137" s="202">
        <v>2.8304292952727272</v>
      </c>
      <c r="Q137" s="262">
        <v>162552</v>
      </c>
      <c r="R137" s="174">
        <f t="shared" si="19"/>
        <v>1109760</v>
      </c>
      <c r="S137" s="395">
        <f t="shared" si="20"/>
        <v>975009.02563200006</v>
      </c>
    </row>
    <row r="138" spans="1:19" x14ac:dyDescent="0.25">
      <c r="A138" s="24">
        <v>125</v>
      </c>
      <c r="B138" s="8" t="s">
        <v>180</v>
      </c>
      <c r="C138" s="9">
        <v>128000</v>
      </c>
      <c r="D138" s="39">
        <v>0.47174465309090913</v>
      </c>
      <c r="E138" s="11">
        <v>69149.689939999982</v>
      </c>
      <c r="F138" s="172">
        <v>197149.68993999998</v>
      </c>
      <c r="G138" s="262">
        <v>199050</v>
      </c>
      <c r="H138" s="202">
        <v>0.47174465309090913</v>
      </c>
      <c r="I138" s="262">
        <v>26200</v>
      </c>
      <c r="J138" s="174">
        <f t="shared" si="17"/>
        <v>225250</v>
      </c>
      <c r="K138" s="262">
        <v>224927</v>
      </c>
      <c r="L138" s="202">
        <v>0.47174465309090913</v>
      </c>
      <c r="M138" s="262">
        <v>26986</v>
      </c>
      <c r="N138" s="174">
        <f t="shared" si="18"/>
        <v>251913</v>
      </c>
      <c r="O138" s="262">
        <v>246822</v>
      </c>
      <c r="P138" s="202">
        <v>0.47174465309090913</v>
      </c>
      <c r="Q138" s="262">
        <v>27510</v>
      </c>
      <c r="R138" s="174">
        <f t="shared" si="19"/>
        <v>274332</v>
      </c>
      <c r="S138" s="395">
        <f t="shared" si="20"/>
        <v>237161.17248499999</v>
      </c>
    </row>
    <row r="139" spans="1:19" x14ac:dyDescent="0.25">
      <c r="A139" s="24">
        <v>126</v>
      </c>
      <c r="B139" s="8" t="s">
        <v>182</v>
      </c>
      <c r="C139" s="9">
        <v>655000</v>
      </c>
      <c r="D139" s="39">
        <v>13.208695793454547</v>
      </c>
      <c r="E139" s="11">
        <v>352866.12046399992</v>
      </c>
      <c r="F139" s="172">
        <v>1007866.1204639999</v>
      </c>
      <c r="G139" s="262">
        <v>304350</v>
      </c>
      <c r="H139" s="202">
        <v>13.208695793454547</v>
      </c>
      <c r="I139" s="262">
        <v>728900</v>
      </c>
      <c r="J139" s="174">
        <f t="shared" si="17"/>
        <v>1033250</v>
      </c>
      <c r="K139" s="262">
        <v>340872</v>
      </c>
      <c r="L139" s="202">
        <v>13.208695793454547</v>
      </c>
      <c r="M139" s="262">
        <v>758056</v>
      </c>
      <c r="N139" s="174">
        <f t="shared" si="18"/>
        <v>1098928</v>
      </c>
      <c r="O139" s="262">
        <v>383481</v>
      </c>
      <c r="P139" s="202">
        <v>13.208695793454547</v>
      </c>
      <c r="Q139" s="262">
        <v>765345</v>
      </c>
      <c r="R139" s="174">
        <f t="shared" si="19"/>
        <v>1148826</v>
      </c>
      <c r="S139" s="395">
        <f t="shared" si="20"/>
        <v>1072217.530116</v>
      </c>
    </row>
    <row r="140" spans="1:19" x14ac:dyDescent="0.25">
      <c r="A140" s="24">
        <v>127</v>
      </c>
      <c r="B140" s="8" t="s">
        <v>183</v>
      </c>
      <c r="C140" s="9">
        <v>719000</v>
      </c>
      <c r="D140" s="39">
        <v>13.208695793454547</v>
      </c>
      <c r="E140" s="11">
        <v>386850.38009599992</v>
      </c>
      <c r="F140" s="172">
        <v>1105850.3800959999</v>
      </c>
      <c r="G140" s="262">
        <v>437550</v>
      </c>
      <c r="H140" s="202">
        <v>13.208695793454547</v>
      </c>
      <c r="I140" s="262">
        <v>728900</v>
      </c>
      <c r="J140" s="174">
        <f t="shared" si="17"/>
        <v>1166450</v>
      </c>
      <c r="K140" s="262">
        <v>490056</v>
      </c>
      <c r="L140" s="202">
        <v>13.208695793454547</v>
      </c>
      <c r="M140" s="262">
        <v>772634</v>
      </c>
      <c r="N140" s="174">
        <f t="shared" si="18"/>
        <v>1262690</v>
      </c>
      <c r="O140" s="262">
        <v>516309</v>
      </c>
      <c r="P140" s="202">
        <v>13.208695793454547</v>
      </c>
      <c r="Q140" s="262">
        <v>765345</v>
      </c>
      <c r="R140" s="174">
        <f t="shared" si="19"/>
        <v>1281654</v>
      </c>
      <c r="S140" s="395">
        <f t="shared" si="20"/>
        <v>1204161.0950239999</v>
      </c>
    </row>
    <row r="141" spans="1:19" x14ac:dyDescent="0.25">
      <c r="A141" s="24">
        <v>128</v>
      </c>
      <c r="B141" s="17" t="s">
        <v>332</v>
      </c>
      <c r="C141" s="9">
        <v>9183000</v>
      </c>
      <c r="D141" s="52">
        <v>11.950735800727275</v>
      </c>
      <c r="E141" s="11">
        <v>4944310.0617600009</v>
      </c>
      <c r="F141" s="172">
        <v>14127310.061760001</v>
      </c>
      <c r="G141" s="217">
        <v>16772700</v>
      </c>
      <c r="H141" s="219">
        <v>11.950735800727275</v>
      </c>
      <c r="I141" s="214">
        <v>765200</v>
      </c>
      <c r="J141" s="174">
        <f t="shared" si="17"/>
        <v>17537900</v>
      </c>
      <c r="K141" s="217">
        <v>19624059</v>
      </c>
      <c r="L141" s="219">
        <v>11.950735800727275</v>
      </c>
      <c r="M141" s="214">
        <v>803460</v>
      </c>
      <c r="N141" s="174">
        <f t="shared" si="18"/>
        <v>20427519</v>
      </c>
      <c r="O141" s="217">
        <v>19959513</v>
      </c>
      <c r="P141" s="219">
        <v>11.950735800727275</v>
      </c>
      <c r="Q141" s="214">
        <v>803460</v>
      </c>
      <c r="R141" s="174">
        <f t="shared" si="19"/>
        <v>20762973</v>
      </c>
      <c r="S141" s="395">
        <f t="shared" si="20"/>
        <v>18213925.515440002</v>
      </c>
    </row>
    <row r="142" spans="1:19" x14ac:dyDescent="0.25">
      <c r="A142" s="24">
        <v>129</v>
      </c>
      <c r="B142" s="8" t="s">
        <v>331</v>
      </c>
      <c r="C142" s="9">
        <v>519000</v>
      </c>
      <c r="D142" s="39">
        <v>5.6608779021818192</v>
      </c>
      <c r="E142" s="11">
        <v>279110.90338000003</v>
      </c>
      <c r="F142" s="172">
        <v>798110.90338000003</v>
      </c>
      <c r="G142" s="262">
        <v>585450</v>
      </c>
      <c r="H142" s="202">
        <v>5.6608779021818192</v>
      </c>
      <c r="I142" s="262">
        <v>312400</v>
      </c>
      <c r="J142" s="174">
        <f t="shared" si="17"/>
        <v>897850</v>
      </c>
      <c r="K142" s="262">
        <v>673268</v>
      </c>
      <c r="L142" s="202">
        <v>5.6608779021818192</v>
      </c>
      <c r="M142" s="262">
        <v>324896</v>
      </c>
      <c r="N142" s="174">
        <f t="shared" si="18"/>
        <v>998164</v>
      </c>
      <c r="O142" s="262">
        <v>696686</v>
      </c>
      <c r="P142" s="202">
        <v>5.6608779021818192</v>
      </c>
      <c r="Q142" s="262">
        <v>321772</v>
      </c>
      <c r="R142" s="174">
        <f t="shared" si="19"/>
        <v>1018458</v>
      </c>
      <c r="S142" s="395">
        <f t="shared" si="20"/>
        <v>928145.72584500001</v>
      </c>
    </row>
    <row r="143" spans="1:19" x14ac:dyDescent="0.25">
      <c r="A143" s="24">
        <v>130</v>
      </c>
      <c r="B143" s="8" t="s">
        <v>184</v>
      </c>
      <c r="C143" s="9">
        <v>4223000</v>
      </c>
      <c r="D143" s="50">
        <v>15.09565509418182</v>
      </c>
      <c r="E143" s="11">
        <v>2274502.0762119992</v>
      </c>
      <c r="F143" s="172">
        <v>6497502.0762119992</v>
      </c>
      <c r="G143" s="217">
        <v>6922950</v>
      </c>
      <c r="H143" s="218">
        <v>15.09565509418182</v>
      </c>
      <c r="I143" s="214">
        <v>966500</v>
      </c>
      <c r="J143" s="174">
        <f t="shared" si="17"/>
        <v>7889450</v>
      </c>
      <c r="K143" s="217">
        <v>8099852</v>
      </c>
      <c r="L143" s="218">
        <v>15.09565509418182</v>
      </c>
      <c r="M143" s="214">
        <v>1024490</v>
      </c>
      <c r="N143" s="174">
        <f t="shared" si="18"/>
        <v>9124342</v>
      </c>
      <c r="O143" s="217">
        <v>8930606</v>
      </c>
      <c r="P143" s="218">
        <v>15.09565509418182</v>
      </c>
      <c r="Q143" s="214">
        <v>985830</v>
      </c>
      <c r="R143" s="174">
        <f t="shared" si="19"/>
        <v>9916436</v>
      </c>
      <c r="S143" s="395">
        <f t="shared" si="20"/>
        <v>8356932.519053</v>
      </c>
    </row>
    <row r="144" spans="1:19" x14ac:dyDescent="0.25">
      <c r="A144" s="24">
        <v>131</v>
      </c>
      <c r="B144" s="8" t="s">
        <v>185</v>
      </c>
      <c r="C144" s="15" t="s">
        <v>10</v>
      </c>
      <c r="D144" s="39">
        <v>69.188436884000012</v>
      </c>
      <c r="E144" s="11">
        <v>3927455.2561159995</v>
      </c>
      <c r="F144" s="172">
        <v>3927455.2561159995</v>
      </c>
      <c r="G144" s="154" t="s">
        <v>10</v>
      </c>
      <c r="H144" s="202">
        <v>69.188436884000012</v>
      </c>
      <c r="I144" s="262">
        <v>3817700</v>
      </c>
      <c r="J144" s="174">
        <f>I144*1</f>
        <v>3817700</v>
      </c>
      <c r="K144" s="154" t="s">
        <v>10</v>
      </c>
      <c r="L144" s="202">
        <v>69.188436884000012</v>
      </c>
      <c r="M144" s="262">
        <v>4008585</v>
      </c>
      <c r="N144" s="174">
        <f>M144*1</f>
        <v>4008585</v>
      </c>
      <c r="O144" s="154" t="s">
        <v>10</v>
      </c>
      <c r="P144" s="202">
        <v>69.188436884000012</v>
      </c>
      <c r="Q144" s="262">
        <v>3932231</v>
      </c>
      <c r="R144" s="174">
        <f>Q144*1</f>
        <v>3932231</v>
      </c>
      <c r="S144" s="395">
        <f t="shared" si="20"/>
        <v>3921492.8140289998</v>
      </c>
    </row>
    <row r="145" spans="1:19" x14ac:dyDescent="0.25">
      <c r="A145" s="24">
        <v>132</v>
      </c>
      <c r="B145" s="8" t="s">
        <v>175</v>
      </c>
      <c r="C145" s="9">
        <v>1779000</v>
      </c>
      <c r="D145" s="39">
        <v>3.7739186014545458</v>
      </c>
      <c r="E145" s="11">
        <v>957983.93323600013</v>
      </c>
      <c r="F145" s="172">
        <v>2736983.9332360001</v>
      </c>
      <c r="G145" s="262">
        <v>3145350</v>
      </c>
      <c r="H145" s="202">
        <v>3.7739186014545458</v>
      </c>
      <c r="I145" s="262">
        <v>208300</v>
      </c>
      <c r="J145" s="174">
        <f>G145+I145</f>
        <v>3353650</v>
      </c>
      <c r="K145" s="262">
        <v>3680060</v>
      </c>
      <c r="L145" s="202">
        <v>3.7739186014545458</v>
      </c>
      <c r="M145" s="262">
        <v>216632</v>
      </c>
      <c r="N145" s="174">
        <f>K145+M145</f>
        <v>3896692</v>
      </c>
      <c r="O145" s="262">
        <v>3805874</v>
      </c>
      <c r="P145" s="202">
        <v>3.7739186014545458</v>
      </c>
      <c r="Q145" s="262">
        <v>212466</v>
      </c>
      <c r="R145" s="174">
        <f>O145+Q145</f>
        <v>4018340</v>
      </c>
      <c r="S145" s="395">
        <f t="shared" si="20"/>
        <v>3501416.4833089998</v>
      </c>
    </row>
    <row r="146" spans="1:19" x14ac:dyDescent="0.25">
      <c r="A146" s="24">
        <v>133</v>
      </c>
      <c r="B146" s="8" t="s">
        <v>181</v>
      </c>
      <c r="C146" s="9">
        <v>264000</v>
      </c>
      <c r="D146" s="39">
        <v>3.7739186014545458</v>
      </c>
      <c r="E146" s="11">
        <v>141674.69656000001</v>
      </c>
      <c r="F146" s="172">
        <v>405674.69656000001</v>
      </c>
      <c r="G146" s="262">
        <v>226200</v>
      </c>
      <c r="H146" s="202">
        <v>3.7739186014545458</v>
      </c>
      <c r="I146" s="262">
        <v>208300</v>
      </c>
      <c r="J146" s="174">
        <f>G146+I146</f>
        <v>434500</v>
      </c>
      <c r="K146" s="262">
        <v>260130</v>
      </c>
      <c r="L146" s="202">
        <v>3.7739186014545458</v>
      </c>
      <c r="M146" s="262">
        <v>214549</v>
      </c>
      <c r="N146" s="174">
        <f>K146+M146</f>
        <v>474679</v>
      </c>
      <c r="O146" s="262">
        <v>269178</v>
      </c>
      <c r="P146" s="202">
        <v>3.7739186014545458</v>
      </c>
      <c r="Q146" s="262">
        <v>218715</v>
      </c>
      <c r="R146" s="174">
        <f>O146+Q146</f>
        <v>487893</v>
      </c>
      <c r="S146" s="395">
        <f t="shared" si="20"/>
        <v>450686.67414000002</v>
      </c>
    </row>
    <row r="147" spans="1:19" x14ac:dyDescent="0.25">
      <c r="A147" s="24">
        <v>134</v>
      </c>
      <c r="B147" s="8" t="s">
        <v>156</v>
      </c>
      <c r="C147" s="9">
        <v>1634000</v>
      </c>
      <c r="D147" s="39">
        <v>5.6608779021818192</v>
      </c>
      <c r="E147" s="11">
        <v>879286.9705719999</v>
      </c>
      <c r="F147" s="172">
        <v>2513286.9705719999</v>
      </c>
      <c r="G147" s="262">
        <v>2730900</v>
      </c>
      <c r="H147" s="202">
        <v>5.6608779021818192</v>
      </c>
      <c r="I147" s="262">
        <v>312400</v>
      </c>
      <c r="J147" s="174">
        <f>G147+I147</f>
        <v>3043300</v>
      </c>
      <c r="K147" s="262">
        <v>3058608</v>
      </c>
      <c r="L147" s="202">
        <v>5.6608779021818192</v>
      </c>
      <c r="M147" s="262">
        <v>331144</v>
      </c>
      <c r="N147" s="174">
        <f>K147+M147</f>
        <v>3389752</v>
      </c>
      <c r="O147" s="262">
        <v>3277080</v>
      </c>
      <c r="P147" s="202">
        <v>5.6608779021818192</v>
      </c>
      <c r="Q147" s="262">
        <v>321772</v>
      </c>
      <c r="R147" s="174">
        <f>O147+Q147</f>
        <v>3598852</v>
      </c>
      <c r="S147" s="395">
        <f t="shared" si="20"/>
        <v>3136297.7426430001</v>
      </c>
    </row>
    <row r="148" spans="1:19" x14ac:dyDescent="0.25">
      <c r="A148" s="3"/>
      <c r="B148" s="16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24">
        <v>135</v>
      </c>
      <c r="B149" s="8" t="s">
        <v>333</v>
      </c>
      <c r="C149" s="9">
        <v>810000</v>
      </c>
      <c r="D149" s="39">
        <v>5.6608779021818192</v>
      </c>
      <c r="E149" s="11">
        <v>435946.60251599993</v>
      </c>
      <c r="F149" s="172">
        <v>1245946.6025159999</v>
      </c>
      <c r="G149" s="262">
        <v>1147500</v>
      </c>
      <c r="H149" s="202">
        <v>5.6608779021818192</v>
      </c>
      <c r="I149" s="262">
        <v>312400</v>
      </c>
      <c r="J149" s="174">
        <f t="shared" ref="J149:J154" si="21">G149+I149</f>
        <v>1459900</v>
      </c>
      <c r="K149" s="262">
        <v>1319625</v>
      </c>
      <c r="L149" s="202">
        <v>5.6608779021818192</v>
      </c>
      <c r="M149" s="262">
        <v>331144</v>
      </c>
      <c r="N149" s="174">
        <f t="shared" ref="N149:N154" si="22">K149+M149</f>
        <v>1650769</v>
      </c>
      <c r="O149" s="262">
        <v>1445850</v>
      </c>
      <c r="P149" s="202">
        <v>5.6608779021818192</v>
      </c>
      <c r="Q149" s="262">
        <v>321772</v>
      </c>
      <c r="R149" s="174">
        <f t="shared" ref="R149:R154" si="23">O149+Q149</f>
        <v>1767622</v>
      </c>
      <c r="S149" s="395">
        <f t="shared" si="20"/>
        <v>1531059.400629</v>
      </c>
    </row>
    <row r="150" spans="1:19" x14ac:dyDescent="0.25">
      <c r="A150" s="24">
        <v>136</v>
      </c>
      <c r="B150" s="8" t="s">
        <v>334</v>
      </c>
      <c r="C150" s="9">
        <v>370000</v>
      </c>
      <c r="D150" s="39">
        <v>5.6608779021818192</v>
      </c>
      <c r="E150" s="11">
        <v>198656.10398799996</v>
      </c>
      <c r="F150" s="172">
        <v>568656.10398799996</v>
      </c>
      <c r="G150" s="262">
        <v>296100</v>
      </c>
      <c r="H150" s="202">
        <v>5.6608779021818192</v>
      </c>
      <c r="I150" s="262">
        <v>312400</v>
      </c>
      <c r="J150" s="174">
        <f t="shared" si="21"/>
        <v>608500</v>
      </c>
      <c r="K150" s="262">
        <v>340515</v>
      </c>
      <c r="L150" s="202">
        <v>5.6608779021818192</v>
      </c>
      <c r="M150" s="262">
        <v>321772</v>
      </c>
      <c r="N150" s="174">
        <f t="shared" si="22"/>
        <v>662287</v>
      </c>
      <c r="O150" s="262">
        <v>367164</v>
      </c>
      <c r="P150" s="202">
        <v>5.6608779021818192</v>
      </c>
      <c r="Q150" s="262">
        <v>321772</v>
      </c>
      <c r="R150" s="174">
        <f t="shared" si="23"/>
        <v>688936</v>
      </c>
      <c r="S150" s="395">
        <f t="shared" si="20"/>
        <v>632094.77599700005</v>
      </c>
    </row>
    <row r="151" spans="1:19" x14ac:dyDescent="0.25">
      <c r="A151" s="24">
        <v>137</v>
      </c>
      <c r="B151" s="8" t="s">
        <v>188</v>
      </c>
      <c r="C151" s="9">
        <v>708000</v>
      </c>
      <c r="D151" s="39">
        <v>8.8057971956363641</v>
      </c>
      <c r="E151" s="11">
        <v>380862.5985160002</v>
      </c>
      <c r="F151" s="172">
        <v>1088862.5985160002</v>
      </c>
      <c r="G151" s="262">
        <v>727800</v>
      </c>
      <c r="H151" s="202">
        <v>8.8057971956363641</v>
      </c>
      <c r="I151" s="262">
        <v>486000</v>
      </c>
      <c r="J151" s="174">
        <f t="shared" si="21"/>
        <v>1213800</v>
      </c>
      <c r="K151" s="262">
        <v>815136</v>
      </c>
      <c r="L151" s="202">
        <v>8.8057971956363641</v>
      </c>
      <c r="M151" s="262">
        <v>515160</v>
      </c>
      <c r="N151" s="174">
        <f t="shared" si="22"/>
        <v>1330296</v>
      </c>
      <c r="O151" s="262">
        <v>902472</v>
      </c>
      <c r="P151" s="202">
        <v>8.8057971956363641</v>
      </c>
      <c r="Q151" s="262">
        <v>510300</v>
      </c>
      <c r="R151" s="174">
        <f t="shared" si="23"/>
        <v>1412772</v>
      </c>
      <c r="S151" s="395">
        <f t="shared" si="20"/>
        <v>1261432.6496290001</v>
      </c>
    </row>
    <row r="152" spans="1:19" x14ac:dyDescent="0.25">
      <c r="A152" s="24">
        <v>138</v>
      </c>
      <c r="B152" s="8" t="s">
        <v>189</v>
      </c>
      <c r="C152" s="9">
        <v>718000</v>
      </c>
      <c r="D152" s="39">
        <v>8.8057971956363641</v>
      </c>
      <c r="E152" s="11">
        <v>386126.19004800008</v>
      </c>
      <c r="F152" s="172">
        <v>1104126.1900480001</v>
      </c>
      <c r="G152" s="262">
        <v>753450</v>
      </c>
      <c r="H152" s="202">
        <v>8.8057971956363641</v>
      </c>
      <c r="I152" s="262">
        <v>486000</v>
      </c>
      <c r="J152" s="174">
        <f t="shared" si="21"/>
        <v>1239450</v>
      </c>
      <c r="K152" s="262">
        <v>866468</v>
      </c>
      <c r="L152" s="202">
        <v>8.8057971956363641</v>
      </c>
      <c r="M152" s="262">
        <v>500580</v>
      </c>
      <c r="N152" s="174">
        <f t="shared" si="22"/>
        <v>1367048</v>
      </c>
      <c r="O152" s="262">
        <v>904140</v>
      </c>
      <c r="P152" s="202">
        <v>8.8057971956363641</v>
      </c>
      <c r="Q152" s="262">
        <v>510300</v>
      </c>
      <c r="R152" s="174">
        <f t="shared" si="23"/>
        <v>1414440</v>
      </c>
      <c r="S152" s="395">
        <f t="shared" si="20"/>
        <v>1281266.047512</v>
      </c>
    </row>
    <row r="153" spans="1:19" x14ac:dyDescent="0.25">
      <c r="A153" s="24">
        <v>139</v>
      </c>
      <c r="B153" s="8" t="s">
        <v>335</v>
      </c>
      <c r="C153" s="9">
        <v>360000</v>
      </c>
      <c r="D153" s="39">
        <v>8.8057971956363641</v>
      </c>
      <c r="E153" s="11">
        <v>194038.92202399997</v>
      </c>
      <c r="F153" s="172">
        <v>554038.92202399997</v>
      </c>
      <c r="G153" s="262">
        <v>52200</v>
      </c>
      <c r="H153" s="202">
        <v>8.8057971956363641</v>
      </c>
      <c r="I153" s="262">
        <v>486000</v>
      </c>
      <c r="J153" s="174">
        <f t="shared" si="21"/>
        <v>538200</v>
      </c>
      <c r="K153" s="262">
        <v>58464</v>
      </c>
      <c r="L153" s="202">
        <v>8.8057971956363641</v>
      </c>
      <c r="M153" s="262">
        <v>505440</v>
      </c>
      <c r="N153" s="174">
        <f t="shared" si="22"/>
        <v>563904</v>
      </c>
      <c r="O153" s="262">
        <v>62118</v>
      </c>
      <c r="P153" s="202">
        <v>8.8057971956363641</v>
      </c>
      <c r="Q153" s="262">
        <v>500580</v>
      </c>
      <c r="R153" s="174">
        <f t="shared" si="23"/>
        <v>562698</v>
      </c>
      <c r="S153" s="395">
        <f t="shared" si="20"/>
        <v>554710.23050599999</v>
      </c>
    </row>
    <row r="154" spans="1:19" x14ac:dyDescent="0.25">
      <c r="A154" s="24">
        <v>140</v>
      </c>
      <c r="B154" s="8" t="s">
        <v>336</v>
      </c>
      <c r="C154" s="9">
        <v>466000</v>
      </c>
      <c r="D154" s="39">
        <v>8.8057971956363641</v>
      </c>
      <c r="E154" s="11">
        <v>251495.83505599992</v>
      </c>
      <c r="F154" s="172">
        <v>717495.83505599992</v>
      </c>
      <c r="G154" s="262">
        <v>257100</v>
      </c>
      <c r="H154" s="202">
        <v>8.8057971956363641</v>
      </c>
      <c r="I154" s="262">
        <v>486000</v>
      </c>
      <c r="J154" s="174">
        <f t="shared" si="21"/>
        <v>743100</v>
      </c>
      <c r="K154" s="262">
        <v>287952</v>
      </c>
      <c r="L154" s="202">
        <v>8.8057971956363641</v>
      </c>
      <c r="M154" s="262">
        <v>500580</v>
      </c>
      <c r="N154" s="174">
        <f t="shared" si="22"/>
        <v>788532</v>
      </c>
      <c r="O154" s="262">
        <v>298236</v>
      </c>
      <c r="P154" s="202">
        <v>8.8057971956363641</v>
      </c>
      <c r="Q154" s="262">
        <v>510300</v>
      </c>
      <c r="R154" s="174">
        <f t="shared" si="23"/>
        <v>808536</v>
      </c>
      <c r="S154" s="395">
        <f t="shared" si="20"/>
        <v>764415.95876399998</v>
      </c>
    </row>
    <row r="155" spans="1:19" x14ac:dyDescent="0.25">
      <c r="A155" s="24">
        <v>141</v>
      </c>
      <c r="B155" s="8" t="s">
        <v>187</v>
      </c>
      <c r="C155" s="9">
        <v>45904.466944</v>
      </c>
      <c r="D155" s="39">
        <v>0</v>
      </c>
      <c r="E155" s="12" t="s">
        <v>10</v>
      </c>
      <c r="F155" s="172">
        <v>45904.466944</v>
      </c>
      <c r="G155" s="262">
        <v>49800</v>
      </c>
      <c r="H155" s="202">
        <v>0</v>
      </c>
      <c r="I155" s="275" t="s">
        <v>10</v>
      </c>
      <c r="J155" s="174">
        <f>G155*1</f>
        <v>49800</v>
      </c>
      <c r="K155" s="262">
        <v>58266</v>
      </c>
      <c r="L155" s="202">
        <v>0</v>
      </c>
      <c r="M155" s="275" t="s">
        <v>10</v>
      </c>
      <c r="N155" s="174">
        <f>K155*1</f>
        <v>58266</v>
      </c>
      <c r="O155" s="262">
        <v>61752</v>
      </c>
      <c r="P155" s="202">
        <v>0</v>
      </c>
      <c r="Q155" s="275" t="s">
        <v>10</v>
      </c>
      <c r="R155" s="174">
        <f>O155*1</f>
        <v>61752</v>
      </c>
      <c r="S155" s="395">
        <f t="shared" si="20"/>
        <v>53930.616735999996</v>
      </c>
    </row>
    <row r="156" spans="1:19" x14ac:dyDescent="0.25">
      <c r="A156" s="24">
        <v>142</v>
      </c>
      <c r="B156" s="8" t="s">
        <v>466</v>
      </c>
      <c r="C156" s="9">
        <v>1511519.184112</v>
      </c>
      <c r="D156" s="13">
        <v>0</v>
      </c>
      <c r="E156" s="12" t="s">
        <v>10</v>
      </c>
      <c r="F156" s="172">
        <v>1511519.184112</v>
      </c>
      <c r="G156" s="181">
        <v>1892100</v>
      </c>
      <c r="H156" s="156">
        <v>0</v>
      </c>
      <c r="I156" s="275" t="s">
        <v>10</v>
      </c>
      <c r="J156" s="174">
        <f>G156*1</f>
        <v>1892100</v>
      </c>
      <c r="K156" s="181">
        <v>2194836</v>
      </c>
      <c r="L156" s="156">
        <v>0</v>
      </c>
      <c r="M156" s="275" t="s">
        <v>10</v>
      </c>
      <c r="N156" s="174">
        <f>K156*1</f>
        <v>2194836</v>
      </c>
      <c r="O156" s="181">
        <v>2440809</v>
      </c>
      <c r="P156" s="156">
        <v>0</v>
      </c>
      <c r="Q156" s="275" t="s">
        <v>10</v>
      </c>
      <c r="R156" s="174">
        <f>O156*1</f>
        <v>2440809</v>
      </c>
      <c r="S156" s="395">
        <f t="shared" si="20"/>
        <v>2009816.0460280001</v>
      </c>
    </row>
    <row r="157" spans="1:19" x14ac:dyDescent="0.25">
      <c r="A157" s="3"/>
      <c r="B157" s="16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24">
        <v>143</v>
      </c>
      <c r="B158" s="8" t="s">
        <v>197</v>
      </c>
      <c r="C158" s="9">
        <v>266000</v>
      </c>
      <c r="D158" s="39">
        <v>3.7739186014545458</v>
      </c>
      <c r="E158" s="11">
        <v>143259.688264</v>
      </c>
      <c r="F158" s="172">
        <v>409259.688264</v>
      </c>
      <c r="G158" s="262">
        <v>232800</v>
      </c>
      <c r="H158" s="202">
        <v>3.7739186014545458</v>
      </c>
      <c r="I158" s="262">
        <v>208300</v>
      </c>
      <c r="J158" s="174">
        <f>G158+I158</f>
        <v>441100</v>
      </c>
      <c r="K158" s="262">
        <v>272376</v>
      </c>
      <c r="L158" s="202">
        <v>3.7739186014545458</v>
      </c>
      <c r="M158" s="262">
        <v>220798</v>
      </c>
      <c r="N158" s="174">
        <f>K158+M158</f>
        <v>493174</v>
      </c>
      <c r="O158" s="262">
        <v>274704</v>
      </c>
      <c r="P158" s="202">
        <v>3.7739186014545458</v>
      </c>
      <c r="Q158" s="262">
        <v>210383</v>
      </c>
      <c r="R158" s="174">
        <f>O158+Q158</f>
        <v>485087</v>
      </c>
      <c r="S158" s="395">
        <f t="shared" si="20"/>
        <v>457155.172066</v>
      </c>
    </row>
    <row r="159" spans="1:19" x14ac:dyDescent="0.25">
      <c r="A159" s="24">
        <v>144</v>
      </c>
      <c r="B159" s="8" t="s">
        <v>337</v>
      </c>
      <c r="C159" s="9">
        <v>2967000</v>
      </c>
      <c r="D159" s="39">
        <v>11.007246494545456</v>
      </c>
      <c r="E159" s="11">
        <v>1597928.0322240004</v>
      </c>
      <c r="F159" s="172">
        <v>4564928.0322240004</v>
      </c>
      <c r="G159" s="262">
        <v>4944300</v>
      </c>
      <c r="H159" s="202">
        <v>11.007246494545456</v>
      </c>
      <c r="I159" s="262">
        <v>607500</v>
      </c>
      <c r="J159" s="174">
        <f>G159+I159</f>
        <v>5551800</v>
      </c>
      <c r="K159" s="262">
        <v>5834274</v>
      </c>
      <c r="L159" s="202">
        <v>11.007246494545456</v>
      </c>
      <c r="M159" s="262">
        <v>637875</v>
      </c>
      <c r="N159" s="174">
        <f>K159+M159</f>
        <v>6472149</v>
      </c>
      <c r="O159" s="262">
        <v>5735388</v>
      </c>
      <c r="P159" s="202">
        <v>11.007246494545456</v>
      </c>
      <c r="Q159" s="262">
        <v>619650</v>
      </c>
      <c r="R159" s="174">
        <f>O159+Q159</f>
        <v>6355038</v>
      </c>
      <c r="S159" s="395">
        <f t="shared" si="20"/>
        <v>5735978.7580559999</v>
      </c>
    </row>
    <row r="160" spans="1:19" x14ac:dyDescent="0.25">
      <c r="A160" s="24">
        <v>145</v>
      </c>
      <c r="B160" s="8" t="s">
        <v>338</v>
      </c>
      <c r="C160" s="9">
        <v>2717000</v>
      </c>
      <c r="D160" s="39">
        <v>11.007246494545456</v>
      </c>
      <c r="E160" s="11">
        <v>1462728.3202359998</v>
      </c>
      <c r="F160" s="172">
        <v>4179728.3202359998</v>
      </c>
      <c r="G160" s="262">
        <v>4498350</v>
      </c>
      <c r="H160" s="202">
        <v>11.007246494545456</v>
      </c>
      <c r="I160" s="262">
        <v>607500</v>
      </c>
      <c r="J160" s="174">
        <f>G160+I160</f>
        <v>5105850</v>
      </c>
      <c r="K160" s="262">
        <v>5218086</v>
      </c>
      <c r="L160" s="202">
        <v>11.007246494545456</v>
      </c>
      <c r="M160" s="262">
        <v>637875</v>
      </c>
      <c r="N160" s="174">
        <f>K160+M160</f>
        <v>5855961</v>
      </c>
      <c r="O160" s="262">
        <v>5757888</v>
      </c>
      <c r="P160" s="202">
        <v>11.007246494545456</v>
      </c>
      <c r="Q160" s="262">
        <v>637875</v>
      </c>
      <c r="R160" s="174">
        <f>O160+Q160</f>
        <v>6395763</v>
      </c>
      <c r="S160" s="395">
        <f t="shared" si="20"/>
        <v>5384325.5800589994</v>
      </c>
    </row>
    <row r="161" spans="1:19" x14ac:dyDescent="0.25">
      <c r="A161" s="24">
        <v>146</v>
      </c>
      <c r="B161" s="8" t="s">
        <v>194</v>
      </c>
      <c r="C161" s="9">
        <v>417000</v>
      </c>
      <c r="D161" s="39">
        <v>2.8304292952727272</v>
      </c>
      <c r="E161" s="11">
        <v>224798.30245999992</v>
      </c>
      <c r="F161" s="172">
        <v>641798.30245999992</v>
      </c>
      <c r="G161" s="262">
        <v>595050</v>
      </c>
      <c r="H161" s="202">
        <v>2.8304292952727272</v>
      </c>
      <c r="I161" s="262">
        <v>156300</v>
      </c>
      <c r="J161" s="174">
        <f>G161+I161</f>
        <v>751350</v>
      </c>
      <c r="K161" s="262">
        <v>690258</v>
      </c>
      <c r="L161" s="202">
        <v>2.8304292952727272</v>
      </c>
      <c r="M161" s="262">
        <v>164115</v>
      </c>
      <c r="N161" s="174">
        <f>K161+M161</f>
        <v>854373</v>
      </c>
      <c r="O161" s="262">
        <v>773565</v>
      </c>
      <c r="P161" s="202">
        <v>2.8304292952727272</v>
      </c>
      <c r="Q161" s="262">
        <v>157863</v>
      </c>
      <c r="R161" s="174">
        <f>O161+Q161</f>
        <v>931428</v>
      </c>
      <c r="S161" s="395">
        <f t="shared" si="20"/>
        <v>794737.32561499998</v>
      </c>
    </row>
    <row r="162" spans="1:19" x14ac:dyDescent="0.25">
      <c r="A162" s="24">
        <v>147</v>
      </c>
      <c r="B162" s="17" t="s">
        <v>195</v>
      </c>
      <c r="C162" s="9">
        <v>435000</v>
      </c>
      <c r="D162" s="39">
        <v>2.8304292952727272</v>
      </c>
      <c r="E162" s="11">
        <v>234059.50557599997</v>
      </c>
      <c r="F162" s="172">
        <v>669059.50557599997</v>
      </c>
      <c r="G162" s="262">
        <v>625800</v>
      </c>
      <c r="H162" s="202">
        <v>2.8304292952727272</v>
      </c>
      <c r="I162" s="262">
        <v>156300</v>
      </c>
      <c r="J162" s="174">
        <f>G162+I162</f>
        <v>782100</v>
      </c>
      <c r="K162" s="262">
        <v>700896</v>
      </c>
      <c r="L162" s="202">
        <v>2.8304292952727272</v>
      </c>
      <c r="M162" s="262">
        <v>160989</v>
      </c>
      <c r="N162" s="174">
        <f>K162+M162</f>
        <v>861885</v>
      </c>
      <c r="O162" s="262">
        <v>769734</v>
      </c>
      <c r="P162" s="202">
        <v>2.8304292952727272</v>
      </c>
      <c r="Q162" s="262">
        <v>157863</v>
      </c>
      <c r="R162" s="174">
        <f>O162+Q162</f>
        <v>927597</v>
      </c>
      <c r="S162" s="395">
        <f t="shared" si="20"/>
        <v>810160.37639400002</v>
      </c>
    </row>
    <row r="163" spans="1:19" x14ac:dyDescent="0.25">
      <c r="A163" s="3"/>
      <c r="B163" s="22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24">
        <v>148</v>
      </c>
      <c r="B164" s="8" t="s">
        <v>340</v>
      </c>
      <c r="C164" s="9">
        <v>370000</v>
      </c>
      <c r="D164" s="39">
        <v>5.6608779021818192</v>
      </c>
      <c r="E164" s="11">
        <v>199010.07998799998</v>
      </c>
      <c r="F164" s="172">
        <v>569010.07998799998</v>
      </c>
      <c r="G164" s="262">
        <v>296100</v>
      </c>
      <c r="H164" s="202">
        <v>5.6608779021818192</v>
      </c>
      <c r="I164" s="262">
        <v>312400</v>
      </c>
      <c r="J164" s="174">
        <f t="shared" ref="J164:J170" si="24">G164+I164</f>
        <v>608500</v>
      </c>
      <c r="K164" s="262">
        <v>346437</v>
      </c>
      <c r="L164" s="202">
        <v>5.6608779021818192</v>
      </c>
      <c r="M164" s="262">
        <v>321772</v>
      </c>
      <c r="N164" s="174">
        <f t="shared" ref="N164:N170" si="25">K164+M164</f>
        <v>668209</v>
      </c>
      <c r="O164" s="262">
        <v>376047</v>
      </c>
      <c r="P164" s="202">
        <v>5.6608779021818192</v>
      </c>
      <c r="Q164" s="262">
        <v>328020</v>
      </c>
      <c r="R164" s="174">
        <f t="shared" ref="R164:R170" si="26">O164+Q164</f>
        <v>704067</v>
      </c>
      <c r="S164" s="395">
        <f t="shared" si="20"/>
        <v>637446.519997</v>
      </c>
    </row>
    <row r="165" spans="1:19" x14ac:dyDescent="0.25">
      <c r="A165" s="24">
        <v>149</v>
      </c>
      <c r="B165" s="8" t="s">
        <v>342</v>
      </c>
      <c r="C165" s="9">
        <v>283000</v>
      </c>
      <c r="D165" s="39">
        <v>5.6608779021818192</v>
      </c>
      <c r="E165" s="11">
        <v>151808.63616400003</v>
      </c>
      <c r="F165" s="172">
        <v>434808.63616400003</v>
      </c>
      <c r="G165" s="262">
        <v>128550</v>
      </c>
      <c r="H165" s="202">
        <v>5.6608779021818192</v>
      </c>
      <c r="I165" s="262">
        <v>312400</v>
      </c>
      <c r="J165" s="174">
        <f t="shared" si="24"/>
        <v>440950</v>
      </c>
      <c r="K165" s="262">
        <v>149118</v>
      </c>
      <c r="L165" s="202">
        <v>5.6608779021818192</v>
      </c>
      <c r="M165" s="262">
        <v>321772</v>
      </c>
      <c r="N165" s="174">
        <f t="shared" si="25"/>
        <v>470890</v>
      </c>
      <c r="O165" s="262">
        <v>150404</v>
      </c>
      <c r="P165" s="202">
        <v>5.6608779021818192</v>
      </c>
      <c r="Q165" s="262">
        <v>315524</v>
      </c>
      <c r="R165" s="174">
        <f t="shared" si="26"/>
        <v>465928</v>
      </c>
      <c r="S165" s="395">
        <f t="shared" si="20"/>
        <v>453144.15904100001</v>
      </c>
    </row>
    <row r="166" spans="1:19" x14ac:dyDescent="0.25">
      <c r="A166" s="24">
        <v>150</v>
      </c>
      <c r="B166" s="8" t="s">
        <v>211</v>
      </c>
      <c r="C166" s="9">
        <v>1014000</v>
      </c>
      <c r="D166" s="39">
        <v>18.240593699272729</v>
      </c>
      <c r="E166" s="11">
        <v>545802.618304</v>
      </c>
      <c r="F166" s="172">
        <v>1559802.618304</v>
      </c>
      <c r="G166" s="262">
        <v>655800</v>
      </c>
      <c r="H166" s="202">
        <v>18.240593699272729</v>
      </c>
      <c r="I166" s="262">
        <v>1006500</v>
      </c>
      <c r="J166" s="174">
        <f t="shared" si="24"/>
        <v>1662300</v>
      </c>
      <c r="K166" s="262">
        <v>767286</v>
      </c>
      <c r="L166" s="202">
        <v>18.240593699272729</v>
      </c>
      <c r="M166" s="262">
        <v>1056825</v>
      </c>
      <c r="N166" s="174">
        <f t="shared" si="25"/>
        <v>1824111</v>
      </c>
      <c r="O166" s="262">
        <v>786960</v>
      </c>
      <c r="P166" s="202">
        <v>18.240593699272729</v>
      </c>
      <c r="Q166" s="262">
        <v>1046760</v>
      </c>
      <c r="R166" s="174">
        <f t="shared" si="26"/>
        <v>1833720</v>
      </c>
      <c r="S166" s="395">
        <f t="shared" si="20"/>
        <v>1719983.4045760001</v>
      </c>
    </row>
    <row r="167" spans="1:19" x14ac:dyDescent="0.25">
      <c r="A167" s="24">
        <v>151</v>
      </c>
      <c r="B167" s="8" t="s">
        <v>343</v>
      </c>
      <c r="C167" s="9">
        <v>942000</v>
      </c>
      <c r="D167" s="39">
        <v>18.240593699272729</v>
      </c>
      <c r="E167" s="11">
        <v>507732.64743999997</v>
      </c>
      <c r="F167" s="172">
        <v>1449732.64744</v>
      </c>
      <c r="G167" s="262">
        <v>501000</v>
      </c>
      <c r="H167" s="202">
        <v>18.240593699272729</v>
      </c>
      <c r="I167" s="262">
        <v>1006500</v>
      </c>
      <c r="J167" s="174">
        <f t="shared" si="24"/>
        <v>1507500</v>
      </c>
      <c r="K167" s="262">
        <v>586170</v>
      </c>
      <c r="L167" s="202">
        <v>18.240593699272729</v>
      </c>
      <c r="M167" s="262">
        <v>1036695</v>
      </c>
      <c r="N167" s="174">
        <f t="shared" si="25"/>
        <v>1622865</v>
      </c>
      <c r="O167" s="262">
        <v>621240</v>
      </c>
      <c r="P167" s="202">
        <v>18.240593699272729</v>
      </c>
      <c r="Q167" s="262">
        <v>1046760</v>
      </c>
      <c r="R167" s="174">
        <f t="shared" si="26"/>
        <v>1668000</v>
      </c>
      <c r="S167" s="395">
        <f t="shared" si="20"/>
        <v>1562024.4118599999</v>
      </c>
    </row>
    <row r="168" spans="1:19" x14ac:dyDescent="0.25">
      <c r="A168" s="24">
        <v>152</v>
      </c>
      <c r="B168" s="8" t="s">
        <v>418</v>
      </c>
      <c r="C168" s="9">
        <v>113000</v>
      </c>
      <c r="D168" s="39">
        <v>1.8869593007272729</v>
      </c>
      <c r="E168" s="11">
        <v>60475.155308000016</v>
      </c>
      <c r="F168" s="172">
        <v>173475.15530800002</v>
      </c>
      <c r="G168" s="152">
        <v>68250</v>
      </c>
      <c r="H168" s="202">
        <v>1.8869593007272729</v>
      </c>
      <c r="I168" s="262">
        <v>104200</v>
      </c>
      <c r="J168" s="174">
        <f t="shared" si="24"/>
        <v>172450</v>
      </c>
      <c r="K168" s="152">
        <v>76440</v>
      </c>
      <c r="L168" s="202">
        <v>1.8869593007272729</v>
      </c>
      <c r="M168" s="262">
        <v>109410</v>
      </c>
      <c r="N168" s="174">
        <f t="shared" si="25"/>
        <v>185850</v>
      </c>
      <c r="O168" s="152">
        <v>81900</v>
      </c>
      <c r="P168" s="202">
        <v>1.8869593007272729</v>
      </c>
      <c r="Q168" s="262">
        <v>105242</v>
      </c>
      <c r="R168" s="174">
        <f t="shared" si="26"/>
        <v>187142</v>
      </c>
      <c r="S168" s="395">
        <f t="shared" si="20"/>
        <v>179729.28882700001</v>
      </c>
    </row>
    <row r="169" spans="1:19" x14ac:dyDescent="0.25">
      <c r="A169" s="24">
        <v>153</v>
      </c>
      <c r="B169" s="17" t="s">
        <v>476</v>
      </c>
      <c r="C169" s="9">
        <v>7826000</v>
      </c>
      <c r="D169" s="52">
        <v>18.240593699272729</v>
      </c>
      <c r="E169" s="11">
        <v>4214668.2658079993</v>
      </c>
      <c r="F169" s="172">
        <v>12040668.265807999</v>
      </c>
      <c r="G169" s="217">
        <v>13747650</v>
      </c>
      <c r="H169" s="219">
        <v>18.240593699272729</v>
      </c>
      <c r="I169" s="214">
        <v>1167900</v>
      </c>
      <c r="J169" s="174">
        <f t="shared" si="24"/>
        <v>14915550</v>
      </c>
      <c r="K169" s="217">
        <v>16222227</v>
      </c>
      <c r="L169" s="219">
        <v>18.240593699272729</v>
      </c>
      <c r="M169" s="214">
        <v>1226295</v>
      </c>
      <c r="N169" s="174">
        <f t="shared" si="25"/>
        <v>17448522</v>
      </c>
      <c r="O169" s="217">
        <v>17047086</v>
      </c>
      <c r="P169" s="219">
        <v>18.240593699272729</v>
      </c>
      <c r="Q169" s="214">
        <v>1226295</v>
      </c>
      <c r="R169" s="174">
        <f t="shared" si="26"/>
        <v>18273381</v>
      </c>
      <c r="S169" s="395">
        <f t="shared" si="20"/>
        <v>15669530.316452</v>
      </c>
    </row>
    <row r="170" spans="1:19" x14ac:dyDescent="0.25">
      <c r="A170" s="24">
        <v>154</v>
      </c>
      <c r="B170" s="8" t="s">
        <v>341</v>
      </c>
      <c r="C170" s="9">
        <v>4336000</v>
      </c>
      <c r="D170" s="50">
        <v>18.240593699272729</v>
      </c>
      <c r="E170" s="11">
        <v>2335462.2999639995</v>
      </c>
      <c r="F170" s="172">
        <v>6671462.2999639995</v>
      </c>
      <c r="G170" s="217">
        <v>6915000</v>
      </c>
      <c r="H170" s="218">
        <v>18.240593699272729</v>
      </c>
      <c r="I170" s="214">
        <v>1167900</v>
      </c>
      <c r="J170" s="174">
        <f t="shared" si="24"/>
        <v>8082900</v>
      </c>
      <c r="K170" s="217">
        <v>7952250</v>
      </c>
      <c r="L170" s="218">
        <v>18.240593699272729</v>
      </c>
      <c r="M170" s="214">
        <v>1214616</v>
      </c>
      <c r="N170" s="174">
        <f t="shared" si="25"/>
        <v>9166866</v>
      </c>
      <c r="O170" s="217">
        <v>8989500</v>
      </c>
      <c r="P170" s="218">
        <v>18.240593699272729</v>
      </c>
      <c r="Q170" s="214">
        <v>1179579</v>
      </c>
      <c r="R170" s="174">
        <f t="shared" si="26"/>
        <v>10169079</v>
      </c>
      <c r="S170" s="395">
        <f t="shared" si="20"/>
        <v>8522576.824990999</v>
      </c>
    </row>
    <row r="171" spans="1:19" x14ac:dyDescent="0.25">
      <c r="A171" s="3"/>
      <c r="B171" s="16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24">
        <v>155</v>
      </c>
      <c r="B172" s="8" t="s">
        <v>215</v>
      </c>
      <c r="C172" s="15" t="s">
        <v>10</v>
      </c>
      <c r="D172" s="42">
        <v>12.543776841818183</v>
      </c>
      <c r="E172" s="11">
        <v>715284.08540400001</v>
      </c>
      <c r="F172" s="172">
        <v>715284.08540400001</v>
      </c>
      <c r="G172" s="154" t="s">
        <v>10</v>
      </c>
      <c r="H172" s="209">
        <v>12.543776841818183</v>
      </c>
      <c r="I172" s="262">
        <v>692200</v>
      </c>
      <c r="J172" s="174">
        <f>I172*1</f>
        <v>692200</v>
      </c>
      <c r="K172" s="154" t="s">
        <v>10</v>
      </c>
      <c r="L172" s="209">
        <v>12.543776841818183</v>
      </c>
      <c r="M172" s="262">
        <v>733732</v>
      </c>
      <c r="N172" s="174">
        <f>M172*1</f>
        <v>733732</v>
      </c>
      <c r="O172" s="154" t="s">
        <v>10</v>
      </c>
      <c r="P172" s="209">
        <v>12.543776841818183</v>
      </c>
      <c r="Q172" s="262">
        <v>719888</v>
      </c>
      <c r="R172" s="174">
        <f>Q172*1</f>
        <v>719888</v>
      </c>
      <c r="S172" s="395">
        <f t="shared" si="20"/>
        <v>715276.02135100006</v>
      </c>
    </row>
    <row r="173" spans="1:19" x14ac:dyDescent="0.25">
      <c r="A173" s="24">
        <v>156</v>
      </c>
      <c r="B173" s="8" t="s">
        <v>216</v>
      </c>
      <c r="C173" s="9">
        <v>280000</v>
      </c>
      <c r="D173" s="39">
        <v>4.0714916061818185</v>
      </c>
      <c r="E173" s="11">
        <v>150537.94218400004</v>
      </c>
      <c r="F173" s="172">
        <v>430537.94218400004</v>
      </c>
      <c r="G173" s="262">
        <v>233700</v>
      </c>
      <c r="H173" s="202">
        <v>4.0714916061818185</v>
      </c>
      <c r="I173" s="262">
        <v>224800</v>
      </c>
      <c r="J173" s="174">
        <f t="shared" ref="J173:J186" si="27">G173+I173</f>
        <v>458500</v>
      </c>
      <c r="K173" s="262">
        <v>266418</v>
      </c>
      <c r="L173" s="202">
        <v>4.0714916061818185</v>
      </c>
      <c r="M173" s="262">
        <v>233792</v>
      </c>
      <c r="N173" s="174">
        <f t="shared" ref="N173:N186" si="28">K173+M173</f>
        <v>500210</v>
      </c>
      <c r="O173" s="262">
        <v>294462</v>
      </c>
      <c r="P173" s="202">
        <v>4.0714916061818185</v>
      </c>
      <c r="Q173" s="262">
        <v>236040</v>
      </c>
      <c r="R173" s="174">
        <f t="shared" ref="R173:R186" si="29">O173+Q173</f>
        <v>530502</v>
      </c>
      <c r="S173" s="395">
        <f t="shared" si="20"/>
        <v>479937.48554600001</v>
      </c>
    </row>
    <row r="174" spans="1:19" x14ac:dyDescent="0.25">
      <c r="A174" s="24">
        <v>157</v>
      </c>
      <c r="B174" s="8" t="s">
        <v>218</v>
      </c>
      <c r="C174" s="9">
        <v>463000</v>
      </c>
      <c r="D174" s="39">
        <v>6.1040606450909101</v>
      </c>
      <c r="E174" s="11">
        <v>249826.810864</v>
      </c>
      <c r="F174" s="172">
        <v>712826.810864</v>
      </c>
      <c r="G174" s="262">
        <v>446400</v>
      </c>
      <c r="H174" s="202">
        <v>6.1040606450909101</v>
      </c>
      <c r="I174" s="262">
        <v>336900</v>
      </c>
      <c r="J174" s="174">
        <f t="shared" si="27"/>
        <v>783300</v>
      </c>
      <c r="K174" s="262">
        <v>499968</v>
      </c>
      <c r="L174" s="202">
        <v>6.1040606450909101</v>
      </c>
      <c r="M174" s="262">
        <v>357114</v>
      </c>
      <c r="N174" s="174">
        <f t="shared" si="28"/>
        <v>857082</v>
      </c>
      <c r="O174" s="262">
        <v>553536</v>
      </c>
      <c r="P174" s="202">
        <v>6.1040606450909101</v>
      </c>
      <c r="Q174" s="262">
        <v>340269</v>
      </c>
      <c r="R174" s="174">
        <f t="shared" si="29"/>
        <v>893805</v>
      </c>
      <c r="S174" s="395">
        <f t="shared" si="20"/>
        <v>811753.45271600003</v>
      </c>
    </row>
    <row r="175" spans="1:19" x14ac:dyDescent="0.25">
      <c r="A175" s="24">
        <v>158</v>
      </c>
      <c r="B175" s="8" t="s">
        <v>219</v>
      </c>
      <c r="C175" s="9">
        <v>905000</v>
      </c>
      <c r="D175" s="39">
        <v>6.1040606450909101</v>
      </c>
      <c r="E175" s="11">
        <v>487205.7240840001</v>
      </c>
      <c r="F175" s="172">
        <v>1392205.7240840001</v>
      </c>
      <c r="G175" s="262">
        <v>1312200</v>
      </c>
      <c r="H175" s="202">
        <v>6.1040606450909101</v>
      </c>
      <c r="I175" s="262">
        <v>336900</v>
      </c>
      <c r="J175" s="174">
        <f t="shared" si="27"/>
        <v>1649100</v>
      </c>
      <c r="K175" s="262">
        <v>1535274</v>
      </c>
      <c r="L175" s="202">
        <v>6.1040606450909101</v>
      </c>
      <c r="M175" s="262">
        <v>347007</v>
      </c>
      <c r="N175" s="174">
        <f t="shared" si="28"/>
        <v>1882281</v>
      </c>
      <c r="O175" s="262">
        <v>1692738</v>
      </c>
      <c r="P175" s="202">
        <v>6.1040606450909101</v>
      </c>
      <c r="Q175" s="262">
        <v>350376</v>
      </c>
      <c r="R175" s="174">
        <f t="shared" si="29"/>
        <v>2043114</v>
      </c>
      <c r="S175" s="395">
        <f t="shared" si="20"/>
        <v>1741675.181021</v>
      </c>
    </row>
    <row r="176" spans="1:19" x14ac:dyDescent="0.25">
      <c r="A176" s="24">
        <v>159</v>
      </c>
      <c r="B176" s="8" t="s">
        <v>516</v>
      </c>
      <c r="C176" s="9">
        <v>222000</v>
      </c>
      <c r="D176" s="39">
        <v>4.7654938821818194</v>
      </c>
      <c r="E176" s="11">
        <v>118974.758264</v>
      </c>
      <c r="F176" s="172">
        <v>340974.758264</v>
      </c>
      <c r="G176" s="182">
        <v>71100</v>
      </c>
      <c r="H176" s="202">
        <v>4.7654938821818194</v>
      </c>
      <c r="I176" s="262">
        <v>263000</v>
      </c>
      <c r="J176" s="174">
        <f t="shared" si="27"/>
        <v>334100</v>
      </c>
      <c r="K176" s="182">
        <v>82476</v>
      </c>
      <c r="L176" s="202">
        <v>4.7654938821818194</v>
      </c>
      <c r="M176" s="262">
        <v>276150</v>
      </c>
      <c r="N176" s="174">
        <f t="shared" si="28"/>
        <v>358626</v>
      </c>
      <c r="O176" s="182">
        <v>83898</v>
      </c>
      <c r="P176" s="202">
        <v>4.7654938821818194</v>
      </c>
      <c r="Q176" s="262">
        <v>270890</v>
      </c>
      <c r="R176" s="174">
        <f t="shared" si="29"/>
        <v>354788</v>
      </c>
      <c r="S176" s="395">
        <f t="shared" si="20"/>
        <v>347122.18956600002</v>
      </c>
    </row>
    <row r="177" spans="1:19" x14ac:dyDescent="0.25">
      <c r="A177" s="24">
        <v>160</v>
      </c>
      <c r="B177" s="8" t="s">
        <v>221</v>
      </c>
      <c r="C177" s="9">
        <v>350000</v>
      </c>
      <c r="D177" s="39">
        <v>6.1040606450909101</v>
      </c>
      <c r="E177" s="11">
        <v>187918.56176800001</v>
      </c>
      <c r="F177" s="172">
        <v>537918.56176800001</v>
      </c>
      <c r="G177" s="262">
        <v>229950</v>
      </c>
      <c r="H177" s="202">
        <v>6.1040606450909101</v>
      </c>
      <c r="I177" s="262">
        <v>336900</v>
      </c>
      <c r="J177" s="174">
        <f t="shared" si="27"/>
        <v>566850</v>
      </c>
      <c r="K177" s="262">
        <v>264443</v>
      </c>
      <c r="L177" s="202">
        <v>6.1040606450909101</v>
      </c>
      <c r="M177" s="262">
        <v>357114</v>
      </c>
      <c r="N177" s="174">
        <f t="shared" si="28"/>
        <v>621557</v>
      </c>
      <c r="O177" s="262">
        <v>287438</v>
      </c>
      <c r="P177" s="202">
        <v>6.1040606450909101</v>
      </c>
      <c r="Q177" s="262">
        <v>343638</v>
      </c>
      <c r="R177" s="174">
        <f t="shared" si="29"/>
        <v>631076</v>
      </c>
      <c r="S177" s="395">
        <f t="shared" si="20"/>
        <v>589350.390442</v>
      </c>
    </row>
    <row r="178" spans="1:19" x14ac:dyDescent="0.25">
      <c r="A178" s="24">
        <v>161</v>
      </c>
      <c r="B178" s="8" t="s">
        <v>222</v>
      </c>
      <c r="C178" s="9">
        <v>1370000</v>
      </c>
      <c r="D178" s="39">
        <v>2.0066721345454548</v>
      </c>
      <c r="E178" s="11">
        <v>737444.79377599992</v>
      </c>
      <c r="F178" s="172">
        <v>2107444.7937759999</v>
      </c>
      <c r="G178" s="262">
        <v>2502150</v>
      </c>
      <c r="H178" s="202">
        <v>2.0066721345454548</v>
      </c>
      <c r="I178" s="262">
        <v>110800</v>
      </c>
      <c r="J178" s="174">
        <f t="shared" si="27"/>
        <v>2612950</v>
      </c>
      <c r="K178" s="262">
        <v>2902494</v>
      </c>
      <c r="L178" s="202">
        <v>2.0066721345454548</v>
      </c>
      <c r="M178" s="262">
        <v>115232</v>
      </c>
      <c r="N178" s="174">
        <f t="shared" si="28"/>
        <v>3017726</v>
      </c>
      <c r="O178" s="262">
        <v>3127688</v>
      </c>
      <c r="P178" s="202">
        <v>2.0066721345454548</v>
      </c>
      <c r="Q178" s="262">
        <v>111908</v>
      </c>
      <c r="R178" s="174">
        <f t="shared" si="29"/>
        <v>3239596</v>
      </c>
      <c r="S178" s="395">
        <f t="shared" si="20"/>
        <v>2744429.198444</v>
      </c>
    </row>
    <row r="179" spans="1:19" x14ac:dyDescent="0.25">
      <c r="A179" s="24">
        <v>162</v>
      </c>
      <c r="B179" s="8" t="s">
        <v>223</v>
      </c>
      <c r="C179" s="9">
        <v>8901000</v>
      </c>
      <c r="D179" s="50">
        <v>6.1040606450909101</v>
      </c>
      <c r="E179" s="11">
        <v>4793279.1771520004</v>
      </c>
      <c r="F179" s="172">
        <v>13694279.177152</v>
      </c>
      <c r="G179" s="159">
        <v>16826850</v>
      </c>
      <c r="H179" s="218">
        <v>6.1040606450909101</v>
      </c>
      <c r="I179" s="214">
        <v>390900</v>
      </c>
      <c r="J179" s="174">
        <f t="shared" si="27"/>
        <v>17217750</v>
      </c>
      <c r="K179" s="159">
        <v>18846072</v>
      </c>
      <c r="L179" s="218">
        <v>6.1040606450909101</v>
      </c>
      <c r="M179" s="214">
        <v>414354</v>
      </c>
      <c r="N179" s="174">
        <f t="shared" si="28"/>
        <v>19260426</v>
      </c>
      <c r="O179" s="159">
        <v>20528757</v>
      </c>
      <c r="P179" s="218">
        <v>6.1040606450909101</v>
      </c>
      <c r="Q179" s="214">
        <v>406536</v>
      </c>
      <c r="R179" s="174">
        <f t="shared" si="29"/>
        <v>20935293</v>
      </c>
      <c r="S179" s="395">
        <f t="shared" si="20"/>
        <v>17776937.044288002</v>
      </c>
    </row>
    <row r="180" spans="1:19" x14ac:dyDescent="0.25">
      <c r="A180" s="24">
        <v>163</v>
      </c>
      <c r="B180" s="8" t="s">
        <v>224</v>
      </c>
      <c r="C180" s="9">
        <v>1916000</v>
      </c>
      <c r="D180" s="39">
        <v>6.1040606450909101</v>
      </c>
      <c r="E180" s="11">
        <v>1031278.079564</v>
      </c>
      <c r="F180" s="172">
        <v>2947278.079564</v>
      </c>
      <c r="G180" s="262">
        <v>3270300</v>
      </c>
      <c r="H180" s="202">
        <v>6.1040606450909101</v>
      </c>
      <c r="I180" s="262">
        <v>336900</v>
      </c>
      <c r="J180" s="174">
        <f t="shared" si="27"/>
        <v>3607200</v>
      </c>
      <c r="K180" s="262">
        <v>3826251</v>
      </c>
      <c r="L180" s="202">
        <v>6.1040606450909101</v>
      </c>
      <c r="M180" s="262">
        <v>353745</v>
      </c>
      <c r="N180" s="174">
        <f t="shared" si="28"/>
        <v>4179996</v>
      </c>
      <c r="O180" s="262">
        <v>3793548</v>
      </c>
      <c r="P180" s="202">
        <v>6.1040606450909101</v>
      </c>
      <c r="Q180" s="262">
        <v>343638</v>
      </c>
      <c r="R180" s="174">
        <f t="shared" si="29"/>
        <v>4137186</v>
      </c>
      <c r="S180" s="395">
        <f t="shared" si="20"/>
        <v>3717915.0198909999</v>
      </c>
    </row>
    <row r="181" spans="1:19" x14ac:dyDescent="0.25">
      <c r="A181" s="24">
        <v>164</v>
      </c>
      <c r="B181" s="8" t="s">
        <v>225</v>
      </c>
      <c r="C181" s="9">
        <v>2922000</v>
      </c>
      <c r="D181" s="39">
        <v>3.5741204116363638</v>
      </c>
      <c r="E181" s="11">
        <v>1572773.817884</v>
      </c>
      <c r="F181" s="172">
        <v>4494773.817884</v>
      </c>
      <c r="G181" s="262">
        <v>5369250</v>
      </c>
      <c r="H181" s="202">
        <v>3.5741204116363638</v>
      </c>
      <c r="I181" s="262">
        <v>197300</v>
      </c>
      <c r="J181" s="174">
        <f t="shared" si="27"/>
        <v>5566550</v>
      </c>
      <c r="K181" s="262">
        <v>6067253</v>
      </c>
      <c r="L181" s="202">
        <v>3.5741204116363638</v>
      </c>
      <c r="M181" s="262">
        <v>205192</v>
      </c>
      <c r="N181" s="174">
        <f t="shared" si="28"/>
        <v>6272445</v>
      </c>
      <c r="O181" s="262">
        <v>6765255</v>
      </c>
      <c r="P181" s="202">
        <v>3.5741204116363638</v>
      </c>
      <c r="Q181" s="262">
        <v>205192</v>
      </c>
      <c r="R181" s="174">
        <f t="shared" si="29"/>
        <v>6970447</v>
      </c>
      <c r="S181" s="395">
        <f t="shared" si="20"/>
        <v>5826053.9544709995</v>
      </c>
    </row>
    <row r="182" spans="1:19" x14ac:dyDescent="0.25">
      <c r="A182" s="24">
        <v>165</v>
      </c>
      <c r="B182" s="8" t="s">
        <v>226</v>
      </c>
      <c r="C182" s="9">
        <v>7639000</v>
      </c>
      <c r="D182" s="50">
        <v>4.524465348727273</v>
      </c>
      <c r="E182" s="11">
        <v>4113155.5259079989</v>
      </c>
      <c r="F182" s="172">
        <v>11752155.525907999</v>
      </c>
      <c r="G182" s="159">
        <v>14375700</v>
      </c>
      <c r="H182" s="218">
        <v>4.524465348727273</v>
      </c>
      <c r="I182" s="157">
        <v>289800</v>
      </c>
      <c r="J182" s="174">
        <f t="shared" si="27"/>
        <v>14665500</v>
      </c>
      <c r="K182" s="159">
        <v>16532055</v>
      </c>
      <c r="L182" s="218">
        <v>4.524465348727273</v>
      </c>
      <c r="M182" s="157">
        <v>298494</v>
      </c>
      <c r="N182" s="174">
        <f t="shared" si="28"/>
        <v>16830549</v>
      </c>
      <c r="O182" s="159">
        <v>17538354</v>
      </c>
      <c r="P182" s="218">
        <v>4.524465348727273</v>
      </c>
      <c r="Q182" s="157">
        <v>292698</v>
      </c>
      <c r="R182" s="174">
        <f t="shared" si="29"/>
        <v>17831052</v>
      </c>
      <c r="S182" s="395">
        <f t="shared" si="20"/>
        <v>15269814.131477</v>
      </c>
    </row>
    <row r="183" spans="1:19" x14ac:dyDescent="0.25">
      <c r="A183" s="24">
        <v>166</v>
      </c>
      <c r="B183" s="8" t="s">
        <v>227</v>
      </c>
      <c r="C183" s="9">
        <v>92000</v>
      </c>
      <c r="D183" s="39">
        <v>1.2001023301818183</v>
      </c>
      <c r="E183" s="11">
        <v>50255.367827999988</v>
      </c>
      <c r="F183" s="172">
        <v>142255.36782799999</v>
      </c>
      <c r="G183" s="262">
        <v>78900</v>
      </c>
      <c r="H183" s="202">
        <v>1.2001023301818183</v>
      </c>
      <c r="I183" s="262">
        <v>66300</v>
      </c>
      <c r="J183" s="174">
        <f t="shared" si="27"/>
        <v>145200</v>
      </c>
      <c r="K183" s="262">
        <v>90735</v>
      </c>
      <c r="L183" s="202">
        <v>1.2001023301818183</v>
      </c>
      <c r="M183" s="262">
        <v>68952</v>
      </c>
      <c r="N183" s="174">
        <f t="shared" si="28"/>
        <v>159687</v>
      </c>
      <c r="O183" s="262">
        <v>101781</v>
      </c>
      <c r="P183" s="202">
        <v>1.2001023301818183</v>
      </c>
      <c r="Q183" s="262">
        <v>69615</v>
      </c>
      <c r="R183" s="174">
        <f t="shared" si="29"/>
        <v>171396</v>
      </c>
      <c r="S183" s="395">
        <f t="shared" si="20"/>
        <v>154634.591957</v>
      </c>
    </row>
    <row r="184" spans="1:19" x14ac:dyDescent="0.25">
      <c r="A184" s="24">
        <v>167</v>
      </c>
      <c r="B184" s="8" t="s">
        <v>228</v>
      </c>
      <c r="C184" s="9">
        <v>1408000</v>
      </c>
      <c r="D184" s="39">
        <v>3.0534786952727275</v>
      </c>
      <c r="E184" s="11">
        <v>758117.41631599981</v>
      </c>
      <c r="F184" s="172">
        <v>2166117.4163159998</v>
      </c>
      <c r="G184" s="262">
        <v>2502300</v>
      </c>
      <c r="H184" s="202">
        <v>3.0534786952727275</v>
      </c>
      <c r="I184" s="262">
        <v>168600</v>
      </c>
      <c r="J184" s="174">
        <f t="shared" si="27"/>
        <v>2670900</v>
      </c>
      <c r="K184" s="262">
        <v>2952714</v>
      </c>
      <c r="L184" s="202">
        <v>3.0534786952727275</v>
      </c>
      <c r="M184" s="262">
        <v>178716</v>
      </c>
      <c r="N184" s="174">
        <f t="shared" si="28"/>
        <v>3131430</v>
      </c>
      <c r="O184" s="262">
        <v>3127875</v>
      </c>
      <c r="P184" s="202">
        <v>3.0534786952727275</v>
      </c>
      <c r="Q184" s="262">
        <v>173658</v>
      </c>
      <c r="R184" s="174">
        <f t="shared" si="29"/>
        <v>3301533</v>
      </c>
      <c r="S184" s="395">
        <f t="shared" si="20"/>
        <v>2817495.1040789997</v>
      </c>
    </row>
    <row r="185" spans="1:19" x14ac:dyDescent="0.25">
      <c r="A185" s="24">
        <v>168</v>
      </c>
      <c r="B185" s="8" t="s">
        <v>229</v>
      </c>
      <c r="C185" s="9">
        <v>854000</v>
      </c>
      <c r="D185" s="39">
        <v>2.3008269796363634</v>
      </c>
      <c r="E185" s="11">
        <v>459725.31077199988</v>
      </c>
      <c r="F185" s="172">
        <v>1313725.3107719999</v>
      </c>
      <c r="G185" s="262">
        <v>1471350</v>
      </c>
      <c r="H185" s="202">
        <v>2.3008269796363634</v>
      </c>
      <c r="I185" s="262">
        <v>127100</v>
      </c>
      <c r="J185" s="174">
        <f t="shared" si="27"/>
        <v>1598450</v>
      </c>
      <c r="K185" s="262">
        <v>1736193</v>
      </c>
      <c r="L185" s="202">
        <v>2.3008269796363634</v>
      </c>
      <c r="M185" s="262">
        <v>132184</v>
      </c>
      <c r="N185" s="174">
        <f t="shared" si="28"/>
        <v>1868377</v>
      </c>
      <c r="O185" s="262">
        <v>1706766</v>
      </c>
      <c r="P185" s="202">
        <v>2.3008269796363634</v>
      </c>
      <c r="Q185" s="262">
        <v>130913</v>
      </c>
      <c r="R185" s="174">
        <f t="shared" si="29"/>
        <v>1837679</v>
      </c>
      <c r="S185" s="395">
        <f t="shared" si="20"/>
        <v>1654557.827693</v>
      </c>
    </row>
    <row r="186" spans="1:19" x14ac:dyDescent="0.25">
      <c r="A186" s="24">
        <v>169</v>
      </c>
      <c r="B186" s="8" t="s">
        <v>230</v>
      </c>
      <c r="C186" s="9">
        <v>367000</v>
      </c>
      <c r="D186" s="39">
        <v>7.9223091436363644</v>
      </c>
      <c r="E186" s="11">
        <v>197470.16393599997</v>
      </c>
      <c r="F186" s="172">
        <v>564470.16393599997</v>
      </c>
      <c r="G186" s="262">
        <v>129450</v>
      </c>
      <c r="H186" s="202">
        <v>7.9223091436363644</v>
      </c>
      <c r="I186" s="262">
        <v>437200</v>
      </c>
      <c r="J186" s="174">
        <f t="shared" si="27"/>
        <v>566650</v>
      </c>
      <c r="K186" s="262">
        <v>148868</v>
      </c>
      <c r="L186" s="202">
        <v>7.9223091436363644</v>
      </c>
      <c r="M186" s="262">
        <v>454688</v>
      </c>
      <c r="N186" s="174">
        <f t="shared" si="28"/>
        <v>603556</v>
      </c>
      <c r="O186" s="262">
        <v>168285</v>
      </c>
      <c r="P186" s="202">
        <v>7.9223091436363644</v>
      </c>
      <c r="Q186" s="262">
        <v>459060</v>
      </c>
      <c r="R186" s="174">
        <f t="shared" si="29"/>
        <v>627345</v>
      </c>
      <c r="S186" s="395">
        <f t="shared" si="20"/>
        <v>590505.29098399996</v>
      </c>
    </row>
    <row r="187" spans="1:19" x14ac:dyDescent="0.25">
      <c r="A187" s="24">
        <v>170</v>
      </c>
      <c r="B187" s="8" t="s">
        <v>231</v>
      </c>
      <c r="C187" s="15" t="s">
        <v>10</v>
      </c>
      <c r="D187" s="39">
        <v>7.1455951290909097</v>
      </c>
      <c r="E187" s="11">
        <v>412600.03335600003</v>
      </c>
      <c r="F187" s="172">
        <v>412600.03335600003</v>
      </c>
      <c r="G187" s="154" t="s">
        <v>10</v>
      </c>
      <c r="H187" s="202">
        <v>7.1455951290909097</v>
      </c>
      <c r="I187" s="262">
        <v>394400</v>
      </c>
      <c r="J187" s="174">
        <f>I187*1</f>
        <v>394400</v>
      </c>
      <c r="K187" s="154" t="s">
        <v>10</v>
      </c>
      <c r="L187" s="202">
        <v>7.1455951290909097</v>
      </c>
      <c r="M187" s="262">
        <v>406232</v>
      </c>
      <c r="N187" s="174">
        <f>M187*1</f>
        <v>406232</v>
      </c>
      <c r="O187" s="154" t="s">
        <v>10</v>
      </c>
      <c r="P187" s="202">
        <v>7.1455951290909097</v>
      </c>
      <c r="Q187" s="262">
        <v>406232</v>
      </c>
      <c r="R187" s="174">
        <f>Q187*1</f>
        <v>406232</v>
      </c>
      <c r="S187" s="395">
        <f t="shared" si="20"/>
        <v>404866.00833899999</v>
      </c>
    </row>
    <row r="188" spans="1:19" x14ac:dyDescent="0.25">
      <c r="A188" s="3"/>
      <c r="B188" s="16" t="s">
        <v>232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24">
        <v>171</v>
      </c>
      <c r="B189" s="8" t="s">
        <v>347</v>
      </c>
      <c r="C189" s="9">
        <v>325000</v>
      </c>
      <c r="D189" s="39">
        <v>0.37078341818181826</v>
      </c>
      <c r="E189" s="11">
        <v>175535.925904</v>
      </c>
      <c r="F189" s="172">
        <v>500535.925904</v>
      </c>
      <c r="G189" s="262">
        <v>589350</v>
      </c>
      <c r="H189" s="202">
        <v>0.37078341818181826</v>
      </c>
      <c r="I189" s="262">
        <v>20500</v>
      </c>
      <c r="J189" s="174">
        <f t="shared" ref="J189:J199" si="30">G189+I189</f>
        <v>609850</v>
      </c>
      <c r="K189" s="262">
        <v>665966</v>
      </c>
      <c r="L189" s="202">
        <v>0.37078341818181826</v>
      </c>
      <c r="M189" s="262">
        <v>21730</v>
      </c>
      <c r="N189" s="174">
        <f t="shared" ref="N189:N199" si="31">K189+M189</f>
        <v>687696</v>
      </c>
      <c r="O189" s="262">
        <v>713114</v>
      </c>
      <c r="P189" s="202">
        <v>0.37078341818181826</v>
      </c>
      <c r="Q189" s="262">
        <v>20910</v>
      </c>
      <c r="R189" s="174">
        <f t="shared" ref="R189:R199" si="32">O189+Q189</f>
        <v>734024</v>
      </c>
      <c r="S189" s="395">
        <f t="shared" si="20"/>
        <v>633026.48147600004</v>
      </c>
    </row>
    <row r="190" spans="1:19" x14ac:dyDescent="0.25">
      <c r="A190" s="24">
        <v>172</v>
      </c>
      <c r="B190" s="8" t="s">
        <v>239</v>
      </c>
      <c r="C190" s="9">
        <v>418000</v>
      </c>
      <c r="D190" s="39">
        <v>2.3008269796363634</v>
      </c>
      <c r="E190" s="11">
        <v>224740.35391999991</v>
      </c>
      <c r="F190" s="172">
        <v>642740.35391999991</v>
      </c>
      <c r="G190" s="262">
        <v>631650</v>
      </c>
      <c r="H190" s="202">
        <v>2.3008269796363634</v>
      </c>
      <c r="I190" s="262">
        <v>127100</v>
      </c>
      <c r="J190" s="174">
        <f t="shared" si="30"/>
        <v>758750</v>
      </c>
      <c r="K190" s="262">
        <v>726398</v>
      </c>
      <c r="L190" s="202">
        <v>2.3008269796363634</v>
      </c>
      <c r="M190" s="262">
        <v>132184</v>
      </c>
      <c r="N190" s="174">
        <f t="shared" si="31"/>
        <v>858582</v>
      </c>
      <c r="O190" s="262">
        <v>739031</v>
      </c>
      <c r="P190" s="202">
        <v>2.3008269796363634</v>
      </c>
      <c r="Q190" s="262">
        <v>132184</v>
      </c>
      <c r="R190" s="174">
        <f t="shared" si="32"/>
        <v>871215</v>
      </c>
      <c r="S190" s="395">
        <f t="shared" si="20"/>
        <v>782821.83847999992</v>
      </c>
    </row>
    <row r="191" spans="1:19" x14ac:dyDescent="0.25">
      <c r="A191" s="24">
        <v>173</v>
      </c>
      <c r="B191" s="8" t="s">
        <v>242</v>
      </c>
      <c r="C191" s="9">
        <v>619000</v>
      </c>
      <c r="D191" s="39">
        <v>0.7648180465454546</v>
      </c>
      <c r="E191" s="11">
        <v>332854.81728399999</v>
      </c>
      <c r="F191" s="172">
        <v>951854.81728399999</v>
      </c>
      <c r="G191" s="262">
        <v>1132650</v>
      </c>
      <c r="H191" s="202">
        <v>0.7648180465454546</v>
      </c>
      <c r="I191" s="262">
        <v>42300</v>
      </c>
      <c r="J191" s="174">
        <f t="shared" si="30"/>
        <v>1174950</v>
      </c>
      <c r="K191" s="262">
        <v>1268568</v>
      </c>
      <c r="L191" s="202">
        <v>0.7648180465454546</v>
      </c>
      <c r="M191" s="262">
        <v>43992</v>
      </c>
      <c r="N191" s="174">
        <f t="shared" si="31"/>
        <v>1312560</v>
      </c>
      <c r="O191" s="262">
        <v>1449792</v>
      </c>
      <c r="P191" s="202">
        <v>0.7648180465454546</v>
      </c>
      <c r="Q191" s="262">
        <v>43569</v>
      </c>
      <c r="R191" s="174">
        <f t="shared" si="32"/>
        <v>1493361</v>
      </c>
      <c r="S191" s="395">
        <f t="shared" si="20"/>
        <v>1233181.454321</v>
      </c>
    </row>
    <row r="192" spans="1:19" x14ac:dyDescent="0.25">
      <c r="A192" s="24">
        <v>174</v>
      </c>
      <c r="B192" s="17" t="s">
        <v>344</v>
      </c>
      <c r="C192" s="9">
        <v>413000</v>
      </c>
      <c r="D192" s="39">
        <v>1.9976922236363637</v>
      </c>
      <c r="E192" s="11">
        <v>223018.42651200003</v>
      </c>
      <c r="F192" s="172">
        <v>636018.42651200003</v>
      </c>
      <c r="G192" s="262">
        <v>643350</v>
      </c>
      <c r="H192" s="202">
        <v>1.9976922236363637</v>
      </c>
      <c r="I192" s="262">
        <v>110300</v>
      </c>
      <c r="J192" s="174">
        <f t="shared" si="30"/>
        <v>753650</v>
      </c>
      <c r="K192" s="262">
        <v>726986</v>
      </c>
      <c r="L192" s="202">
        <v>1.9976922236363637</v>
      </c>
      <c r="M192" s="262">
        <v>116918</v>
      </c>
      <c r="N192" s="174">
        <f t="shared" si="31"/>
        <v>843904</v>
      </c>
      <c r="O192" s="262">
        <v>836355</v>
      </c>
      <c r="P192" s="202">
        <v>1.9976922236363637</v>
      </c>
      <c r="Q192" s="262">
        <v>111403</v>
      </c>
      <c r="R192" s="174">
        <f t="shared" si="32"/>
        <v>947758</v>
      </c>
      <c r="S192" s="395">
        <f t="shared" si="20"/>
        <v>795332.60662800004</v>
      </c>
    </row>
    <row r="193" spans="1:19" x14ac:dyDescent="0.25">
      <c r="A193" s="24">
        <v>175</v>
      </c>
      <c r="B193" s="8" t="s">
        <v>246</v>
      </c>
      <c r="C193" s="9">
        <v>1241000</v>
      </c>
      <c r="D193" s="50">
        <v>5.8775737738181819</v>
      </c>
      <c r="E193" s="11">
        <v>668482.460984</v>
      </c>
      <c r="F193" s="172">
        <v>1909482.460984</v>
      </c>
      <c r="G193" s="217">
        <v>1902150</v>
      </c>
      <c r="H193" s="218">
        <v>5.8775737738181819</v>
      </c>
      <c r="I193" s="214">
        <v>376400</v>
      </c>
      <c r="J193" s="174">
        <f t="shared" si="30"/>
        <v>2278550</v>
      </c>
      <c r="K193" s="217">
        <v>2168451</v>
      </c>
      <c r="L193" s="218">
        <v>5.8775737738181819</v>
      </c>
      <c r="M193" s="214">
        <v>387692</v>
      </c>
      <c r="N193" s="174">
        <f t="shared" si="31"/>
        <v>2556143</v>
      </c>
      <c r="O193" s="217">
        <v>2282580</v>
      </c>
      <c r="P193" s="218">
        <v>5.8775737738181819</v>
      </c>
      <c r="Q193" s="214">
        <v>380164</v>
      </c>
      <c r="R193" s="174">
        <f t="shared" si="32"/>
        <v>2662744</v>
      </c>
      <c r="S193" s="395">
        <f t="shared" si="20"/>
        <v>2351729.8652459998</v>
      </c>
    </row>
    <row r="194" spans="1:19" x14ac:dyDescent="0.25">
      <c r="A194" s="24">
        <v>176</v>
      </c>
      <c r="B194" s="8" t="s">
        <v>245</v>
      </c>
      <c r="C194" s="9">
        <v>333000</v>
      </c>
      <c r="D194" s="39">
        <v>2.8801181356363639</v>
      </c>
      <c r="E194" s="11">
        <v>179280.98992000002</v>
      </c>
      <c r="F194" s="172">
        <v>512280.98992000002</v>
      </c>
      <c r="G194" s="262">
        <v>424350</v>
      </c>
      <c r="H194" s="202">
        <v>2.8801181356363639</v>
      </c>
      <c r="I194" s="262">
        <v>159100</v>
      </c>
      <c r="J194" s="174">
        <f t="shared" si="30"/>
        <v>583450</v>
      </c>
      <c r="K194" s="262">
        <v>492246</v>
      </c>
      <c r="L194" s="202">
        <v>2.8801181356363639</v>
      </c>
      <c r="M194" s="262">
        <v>167055</v>
      </c>
      <c r="N194" s="174">
        <f t="shared" si="31"/>
        <v>659301</v>
      </c>
      <c r="O194" s="262">
        <v>492246</v>
      </c>
      <c r="P194" s="202">
        <v>2.8801181356363639</v>
      </c>
      <c r="Q194" s="262">
        <v>167055</v>
      </c>
      <c r="R194" s="174">
        <f t="shared" si="32"/>
        <v>659301</v>
      </c>
      <c r="S194" s="395">
        <f t="shared" si="20"/>
        <v>603583.24748000002</v>
      </c>
    </row>
    <row r="195" spans="1:19" x14ac:dyDescent="0.25">
      <c r="A195" s="24">
        <v>177</v>
      </c>
      <c r="B195" s="8" t="s">
        <v>247</v>
      </c>
      <c r="C195" s="9">
        <v>1345000</v>
      </c>
      <c r="D195" s="39">
        <v>3.0534786952727275</v>
      </c>
      <c r="E195" s="11">
        <v>723992.59316399996</v>
      </c>
      <c r="F195" s="172">
        <v>2068992.593164</v>
      </c>
      <c r="G195" s="262">
        <v>2375550</v>
      </c>
      <c r="H195" s="202">
        <v>3.0534786952727275</v>
      </c>
      <c r="I195" s="262">
        <v>168600</v>
      </c>
      <c r="J195" s="174">
        <f t="shared" si="30"/>
        <v>2544150</v>
      </c>
      <c r="K195" s="262">
        <v>2708127</v>
      </c>
      <c r="L195" s="202">
        <v>3.0534786952727275</v>
      </c>
      <c r="M195" s="262">
        <v>173658</v>
      </c>
      <c r="N195" s="174">
        <f t="shared" si="31"/>
        <v>2881785</v>
      </c>
      <c r="O195" s="262">
        <v>3088215</v>
      </c>
      <c r="P195" s="202">
        <v>3.0534786952727275</v>
      </c>
      <c r="Q195" s="262">
        <v>173658</v>
      </c>
      <c r="R195" s="174">
        <f t="shared" si="32"/>
        <v>3261873</v>
      </c>
      <c r="S195" s="395">
        <f t="shared" si="20"/>
        <v>2689200.1482910002</v>
      </c>
    </row>
    <row r="196" spans="1:19" x14ac:dyDescent="0.25">
      <c r="A196" s="24">
        <v>178</v>
      </c>
      <c r="B196" s="8" t="s">
        <v>248</v>
      </c>
      <c r="C196" s="9">
        <v>1305000</v>
      </c>
      <c r="D196" s="39">
        <v>3.0534786952727275</v>
      </c>
      <c r="E196" s="11">
        <v>703239.03097999981</v>
      </c>
      <c r="F196" s="172">
        <v>2008239.0309799998</v>
      </c>
      <c r="G196" s="262">
        <v>2282850</v>
      </c>
      <c r="H196" s="202">
        <v>3.0534786952727275</v>
      </c>
      <c r="I196" s="262">
        <v>168600</v>
      </c>
      <c r="J196" s="174">
        <f t="shared" si="30"/>
        <v>2451450</v>
      </c>
      <c r="K196" s="262">
        <v>2648106</v>
      </c>
      <c r="L196" s="202">
        <v>3.0534786952727275</v>
      </c>
      <c r="M196" s="262">
        <v>173658</v>
      </c>
      <c r="N196" s="174">
        <f t="shared" si="31"/>
        <v>2821764</v>
      </c>
      <c r="O196" s="262">
        <v>2967705</v>
      </c>
      <c r="P196" s="202">
        <v>3.0534786952727275</v>
      </c>
      <c r="Q196" s="262">
        <v>171972</v>
      </c>
      <c r="R196" s="174">
        <f t="shared" si="32"/>
        <v>3139677</v>
      </c>
      <c r="S196" s="395">
        <f t="shared" si="20"/>
        <v>2605282.5077450001</v>
      </c>
    </row>
    <row r="197" spans="1:19" x14ac:dyDescent="0.25">
      <c r="A197" s="24">
        <v>179</v>
      </c>
      <c r="B197" s="8" t="s">
        <v>345</v>
      </c>
      <c r="C197" s="9">
        <v>225000</v>
      </c>
      <c r="D197" s="39">
        <v>0.70906535236363644</v>
      </c>
      <c r="E197" s="11">
        <v>120928.11789199995</v>
      </c>
      <c r="F197" s="172">
        <v>345928.11789199995</v>
      </c>
      <c r="G197" s="262">
        <v>370050</v>
      </c>
      <c r="H197" s="202">
        <v>0.70906535236363644</v>
      </c>
      <c r="I197" s="262">
        <v>39200</v>
      </c>
      <c r="J197" s="174">
        <f t="shared" si="30"/>
        <v>409250</v>
      </c>
      <c r="K197" s="262">
        <v>418157</v>
      </c>
      <c r="L197" s="202">
        <v>0.70906535236363644</v>
      </c>
      <c r="M197" s="262">
        <v>41160</v>
      </c>
      <c r="N197" s="174">
        <f t="shared" si="31"/>
        <v>459317</v>
      </c>
      <c r="O197" s="262">
        <v>436659</v>
      </c>
      <c r="P197" s="202">
        <v>0.70906535236363644</v>
      </c>
      <c r="Q197" s="262">
        <v>40768</v>
      </c>
      <c r="R197" s="174">
        <f t="shared" si="32"/>
        <v>477427</v>
      </c>
      <c r="S197" s="395">
        <f t="shared" si="20"/>
        <v>422980.52947299997</v>
      </c>
    </row>
    <row r="198" spans="1:19" x14ac:dyDescent="0.25">
      <c r="A198" s="24">
        <v>180</v>
      </c>
      <c r="B198" s="8" t="s">
        <v>346</v>
      </c>
      <c r="C198" s="9">
        <v>1755000</v>
      </c>
      <c r="D198" s="39">
        <v>4.3333960185454545</v>
      </c>
      <c r="E198" s="11">
        <v>945619.31216000021</v>
      </c>
      <c r="F198" s="172">
        <v>2700619.3121600002</v>
      </c>
      <c r="G198" s="262">
        <v>3095400</v>
      </c>
      <c r="H198" s="202">
        <v>4.3333960185454545</v>
      </c>
      <c r="I198" s="262">
        <v>239200</v>
      </c>
      <c r="J198" s="174">
        <f t="shared" si="30"/>
        <v>3334600</v>
      </c>
      <c r="K198" s="262">
        <v>3652572</v>
      </c>
      <c r="L198" s="202">
        <v>4.3333960185454545</v>
      </c>
      <c r="M198" s="262">
        <v>251160</v>
      </c>
      <c r="N198" s="174">
        <f t="shared" si="31"/>
        <v>3903732</v>
      </c>
      <c r="O198" s="262">
        <v>3621618</v>
      </c>
      <c r="P198" s="202">
        <v>4.3333960185454545</v>
      </c>
      <c r="Q198" s="262">
        <v>246376</v>
      </c>
      <c r="R198" s="174">
        <f t="shared" si="32"/>
        <v>3867994</v>
      </c>
      <c r="S198" s="395">
        <f t="shared" si="20"/>
        <v>3451736.3280400001</v>
      </c>
    </row>
    <row r="199" spans="1:19" x14ac:dyDescent="0.25">
      <c r="A199" s="24">
        <v>181</v>
      </c>
      <c r="B199" s="8" t="s">
        <v>477</v>
      </c>
      <c r="C199" s="9">
        <v>1465000</v>
      </c>
      <c r="D199" s="39">
        <v>4.4359408076363636</v>
      </c>
      <c r="E199" s="11">
        <v>788349.76411999995</v>
      </c>
      <c r="F199" s="172">
        <v>2253349.7641199999</v>
      </c>
      <c r="G199" s="262">
        <v>2502150</v>
      </c>
      <c r="H199" s="202">
        <v>4.4359408076363636</v>
      </c>
      <c r="I199" s="262">
        <v>244900</v>
      </c>
      <c r="J199" s="174">
        <f t="shared" si="30"/>
        <v>2747050</v>
      </c>
      <c r="K199" s="262">
        <v>2927516</v>
      </c>
      <c r="L199" s="202">
        <v>4.4359408076363636</v>
      </c>
      <c r="M199" s="262">
        <v>259594</v>
      </c>
      <c r="N199" s="174">
        <f t="shared" si="31"/>
        <v>3187110</v>
      </c>
      <c r="O199" s="262">
        <v>2927516</v>
      </c>
      <c r="P199" s="202">
        <v>4.4359408076363636</v>
      </c>
      <c r="Q199" s="262">
        <v>252247</v>
      </c>
      <c r="R199" s="174">
        <f t="shared" si="32"/>
        <v>3179763</v>
      </c>
      <c r="S199" s="395">
        <f t="shared" ref="S199:S262" si="33">AVERAGE(N199,J199,F199,R199)</f>
        <v>2841818.1910299999</v>
      </c>
    </row>
    <row r="200" spans="1:19" x14ac:dyDescent="0.25">
      <c r="A200" s="24">
        <v>182</v>
      </c>
      <c r="B200" s="8" t="s">
        <v>478</v>
      </c>
      <c r="C200" s="15" t="s">
        <v>10</v>
      </c>
      <c r="D200" s="39">
        <v>51.300126055272727</v>
      </c>
      <c r="E200" s="11">
        <v>2913467.1957999999</v>
      </c>
      <c r="F200" s="172">
        <v>2913467.1957999999</v>
      </c>
      <c r="G200" s="154" t="s">
        <v>10</v>
      </c>
      <c r="H200" s="202">
        <v>51.300126055272727</v>
      </c>
      <c r="I200" s="262">
        <v>2830700</v>
      </c>
      <c r="J200" s="174">
        <f t="shared" ref="J200:J208" si="34">I200*1</f>
        <v>2830700</v>
      </c>
      <c r="K200" s="154" t="s">
        <v>10</v>
      </c>
      <c r="L200" s="202">
        <v>51.300126055272727</v>
      </c>
      <c r="M200" s="262">
        <v>2972235</v>
      </c>
      <c r="N200" s="174">
        <f t="shared" ref="N200:N208" si="35">M200*1</f>
        <v>2972235</v>
      </c>
      <c r="O200" s="154" t="s">
        <v>10</v>
      </c>
      <c r="P200" s="202">
        <v>51.300126055272727</v>
      </c>
      <c r="Q200" s="262">
        <v>2972235</v>
      </c>
      <c r="R200" s="174">
        <f t="shared" ref="R200:R208" si="36">Q200*1</f>
        <v>2972235</v>
      </c>
      <c r="S200" s="395">
        <f t="shared" si="33"/>
        <v>2922159.2989499997</v>
      </c>
    </row>
    <row r="201" spans="1:19" x14ac:dyDescent="0.25">
      <c r="A201" s="24">
        <v>183</v>
      </c>
      <c r="B201" s="8" t="s">
        <v>479</v>
      </c>
      <c r="C201" s="15" t="s">
        <v>10</v>
      </c>
      <c r="D201" s="39">
        <v>5.4745592345454552</v>
      </c>
      <c r="E201" s="11">
        <v>316880.30852800002</v>
      </c>
      <c r="F201" s="172">
        <v>316880.30852800002</v>
      </c>
      <c r="G201" s="154" t="s">
        <v>10</v>
      </c>
      <c r="H201" s="202">
        <v>5.4745592345454552</v>
      </c>
      <c r="I201" s="262">
        <v>302100</v>
      </c>
      <c r="J201" s="174">
        <f t="shared" si="34"/>
        <v>302100</v>
      </c>
      <c r="K201" s="154" t="s">
        <v>10</v>
      </c>
      <c r="L201" s="202">
        <v>5.4745592345454552</v>
      </c>
      <c r="M201" s="262">
        <v>317205</v>
      </c>
      <c r="N201" s="174">
        <f t="shared" si="35"/>
        <v>317205</v>
      </c>
      <c r="O201" s="154" t="s">
        <v>10</v>
      </c>
      <c r="P201" s="202">
        <v>5.4745592345454552</v>
      </c>
      <c r="Q201" s="262">
        <v>308142</v>
      </c>
      <c r="R201" s="174">
        <f t="shared" si="36"/>
        <v>308142</v>
      </c>
      <c r="S201" s="395">
        <f t="shared" si="33"/>
        <v>311081.82713200001</v>
      </c>
    </row>
    <row r="202" spans="1:19" x14ac:dyDescent="0.25">
      <c r="A202" s="24">
        <v>184</v>
      </c>
      <c r="B202" s="8" t="s">
        <v>249</v>
      </c>
      <c r="C202" s="15" t="s">
        <v>10</v>
      </c>
      <c r="D202" s="39">
        <v>1.0296385160000001</v>
      </c>
      <c r="E202" s="11">
        <v>64839.670420000002</v>
      </c>
      <c r="F202" s="172">
        <v>64839.670420000002</v>
      </c>
      <c r="G202" s="154" t="s">
        <v>10</v>
      </c>
      <c r="H202" s="202">
        <v>1.0296385160000001</v>
      </c>
      <c r="I202" s="262">
        <v>56900</v>
      </c>
      <c r="J202" s="174">
        <f t="shared" si="34"/>
        <v>56900</v>
      </c>
      <c r="K202" s="154" t="s">
        <v>10</v>
      </c>
      <c r="L202" s="202">
        <v>1.0296385160000001</v>
      </c>
      <c r="M202" s="262">
        <v>59176</v>
      </c>
      <c r="N202" s="174">
        <f t="shared" si="35"/>
        <v>59176</v>
      </c>
      <c r="O202" s="154" t="s">
        <v>10</v>
      </c>
      <c r="P202" s="202">
        <v>1.0296385160000001</v>
      </c>
      <c r="Q202" s="262">
        <v>58038</v>
      </c>
      <c r="R202" s="174">
        <f t="shared" si="36"/>
        <v>58038</v>
      </c>
      <c r="S202" s="395">
        <f t="shared" si="33"/>
        <v>59738.417605000002</v>
      </c>
    </row>
    <row r="203" spans="1:19" x14ac:dyDescent="0.25">
      <c r="A203" s="24">
        <v>185</v>
      </c>
      <c r="B203" s="8" t="s">
        <v>250</v>
      </c>
      <c r="C203" s="15" t="s">
        <v>10</v>
      </c>
      <c r="D203" s="39">
        <v>1.0296385160000001</v>
      </c>
      <c r="E203" s="11">
        <v>64931.790420000005</v>
      </c>
      <c r="F203" s="172">
        <v>64931.790420000005</v>
      </c>
      <c r="G203" s="154" t="s">
        <v>10</v>
      </c>
      <c r="H203" s="202">
        <v>1.0296385160000001</v>
      </c>
      <c r="I203" s="262">
        <v>56900</v>
      </c>
      <c r="J203" s="174">
        <f t="shared" si="34"/>
        <v>56900</v>
      </c>
      <c r="K203" s="154" t="s">
        <v>10</v>
      </c>
      <c r="L203" s="202">
        <v>1.0296385160000001</v>
      </c>
      <c r="M203" s="262">
        <v>59176</v>
      </c>
      <c r="N203" s="174">
        <f t="shared" si="35"/>
        <v>59176</v>
      </c>
      <c r="O203" s="154" t="s">
        <v>10</v>
      </c>
      <c r="P203" s="202">
        <v>1.0296385160000001</v>
      </c>
      <c r="Q203" s="262">
        <v>59176</v>
      </c>
      <c r="R203" s="174">
        <f t="shared" si="36"/>
        <v>59176</v>
      </c>
      <c r="S203" s="395">
        <f t="shared" si="33"/>
        <v>60045.947605000001</v>
      </c>
    </row>
    <row r="204" spans="1:19" x14ac:dyDescent="0.25">
      <c r="A204" s="24">
        <v>186</v>
      </c>
      <c r="B204" s="8" t="s">
        <v>251</v>
      </c>
      <c r="C204" s="15" t="s">
        <v>10</v>
      </c>
      <c r="D204" s="39">
        <v>3.9948437214545458</v>
      </c>
      <c r="E204" s="11">
        <v>233151.79451200002</v>
      </c>
      <c r="F204" s="172">
        <v>233151.79451200002</v>
      </c>
      <c r="G204" s="154" t="s">
        <v>10</v>
      </c>
      <c r="H204" s="202">
        <v>3.9948437214545458</v>
      </c>
      <c r="I204" s="262">
        <v>220600</v>
      </c>
      <c r="J204" s="174">
        <f t="shared" si="34"/>
        <v>220600</v>
      </c>
      <c r="K204" s="154" t="s">
        <v>10</v>
      </c>
      <c r="L204" s="202">
        <v>3.9948437214545458</v>
      </c>
      <c r="M204" s="262">
        <v>227218</v>
      </c>
      <c r="N204" s="174">
        <f t="shared" si="35"/>
        <v>227218</v>
      </c>
      <c r="O204" s="154" t="s">
        <v>10</v>
      </c>
      <c r="P204" s="202">
        <v>3.9948437214545458</v>
      </c>
      <c r="Q204" s="262">
        <v>225012</v>
      </c>
      <c r="R204" s="174">
        <f t="shared" si="36"/>
        <v>225012</v>
      </c>
      <c r="S204" s="395">
        <f t="shared" si="33"/>
        <v>226495.44862800001</v>
      </c>
    </row>
    <row r="205" spans="1:19" x14ac:dyDescent="0.25">
      <c r="A205" s="24">
        <v>187</v>
      </c>
      <c r="B205" s="8" t="s">
        <v>252</v>
      </c>
      <c r="C205" s="15" t="s">
        <v>10</v>
      </c>
      <c r="D205" s="39">
        <v>1.4265892014545456</v>
      </c>
      <c r="E205" s="11">
        <v>87936.512103999994</v>
      </c>
      <c r="F205" s="172">
        <v>87936.512103999994</v>
      </c>
      <c r="G205" s="154" t="s">
        <v>10</v>
      </c>
      <c r="H205" s="202">
        <v>1.4265892014545456</v>
      </c>
      <c r="I205" s="262">
        <v>78900</v>
      </c>
      <c r="J205" s="174">
        <f t="shared" si="34"/>
        <v>78900</v>
      </c>
      <c r="K205" s="154" t="s">
        <v>10</v>
      </c>
      <c r="L205" s="202">
        <v>1.4265892014545456</v>
      </c>
      <c r="M205" s="262">
        <v>83634</v>
      </c>
      <c r="N205" s="174">
        <f t="shared" si="35"/>
        <v>83634</v>
      </c>
      <c r="O205" s="154" t="s">
        <v>10</v>
      </c>
      <c r="P205" s="202">
        <v>1.4265892014545456</v>
      </c>
      <c r="Q205" s="262">
        <v>79689</v>
      </c>
      <c r="R205" s="174">
        <f t="shared" si="36"/>
        <v>79689</v>
      </c>
      <c r="S205" s="395">
        <f t="shared" si="33"/>
        <v>82539.878025999991</v>
      </c>
    </row>
    <row r="206" spans="1:19" x14ac:dyDescent="0.25">
      <c r="A206" s="24">
        <v>188</v>
      </c>
      <c r="B206" s="8" t="s">
        <v>253</v>
      </c>
      <c r="C206" s="15" t="s">
        <v>10</v>
      </c>
      <c r="D206" s="39">
        <v>10.26382574109091</v>
      </c>
      <c r="E206" s="11">
        <v>591807.18318400008</v>
      </c>
      <c r="F206" s="172">
        <v>591807.18318400008</v>
      </c>
      <c r="G206" s="154" t="s">
        <v>10</v>
      </c>
      <c r="H206" s="202">
        <v>10.26382574109091</v>
      </c>
      <c r="I206" s="262">
        <v>566400</v>
      </c>
      <c r="J206" s="174">
        <f t="shared" si="34"/>
        <v>566400</v>
      </c>
      <c r="K206" s="154" t="s">
        <v>10</v>
      </c>
      <c r="L206" s="202">
        <v>10.26382574109091</v>
      </c>
      <c r="M206" s="262">
        <v>583392</v>
      </c>
      <c r="N206" s="174">
        <f t="shared" si="35"/>
        <v>583392</v>
      </c>
      <c r="O206" s="154" t="s">
        <v>10</v>
      </c>
      <c r="P206" s="202">
        <v>10.26382574109091</v>
      </c>
      <c r="Q206" s="262">
        <v>594720</v>
      </c>
      <c r="R206" s="174">
        <f t="shared" si="36"/>
        <v>594720</v>
      </c>
      <c r="S206" s="395">
        <f t="shared" si="33"/>
        <v>584079.79579600005</v>
      </c>
    </row>
    <row r="207" spans="1:19" x14ac:dyDescent="0.25">
      <c r="A207" s="24">
        <v>189</v>
      </c>
      <c r="B207" s="8" t="s">
        <v>254</v>
      </c>
      <c r="C207" s="15" t="s">
        <v>10</v>
      </c>
      <c r="D207" s="39">
        <v>10.26382574109091</v>
      </c>
      <c r="E207" s="11">
        <v>589081.21518400009</v>
      </c>
      <c r="F207" s="172">
        <v>589081.21518400009</v>
      </c>
      <c r="G207" s="154" t="s">
        <v>10</v>
      </c>
      <c r="H207" s="202">
        <v>10.26382574109091</v>
      </c>
      <c r="I207" s="262">
        <v>566400</v>
      </c>
      <c r="J207" s="174">
        <f t="shared" si="34"/>
        <v>566400</v>
      </c>
      <c r="K207" s="154" t="s">
        <v>10</v>
      </c>
      <c r="L207" s="202">
        <v>10.26382574109091</v>
      </c>
      <c r="M207" s="262">
        <v>594720</v>
      </c>
      <c r="N207" s="174">
        <f t="shared" si="35"/>
        <v>594720</v>
      </c>
      <c r="O207" s="154" t="s">
        <v>10</v>
      </c>
      <c r="P207" s="202">
        <v>10.26382574109091</v>
      </c>
      <c r="Q207" s="262">
        <v>583392</v>
      </c>
      <c r="R207" s="174">
        <f t="shared" si="36"/>
        <v>583392</v>
      </c>
      <c r="S207" s="395">
        <f t="shared" si="33"/>
        <v>583398.30379600008</v>
      </c>
    </row>
    <row r="208" spans="1:19" x14ac:dyDescent="0.25">
      <c r="A208" s="24">
        <v>190</v>
      </c>
      <c r="B208" s="8" t="s">
        <v>255</v>
      </c>
      <c r="C208" s="15" t="s">
        <v>10</v>
      </c>
      <c r="D208" s="39">
        <v>11.88756743818182</v>
      </c>
      <c r="E208" s="11">
        <v>681072.29971200007</v>
      </c>
      <c r="F208" s="172">
        <v>681072.29971200007</v>
      </c>
      <c r="G208" s="154" t="s">
        <v>10</v>
      </c>
      <c r="H208" s="202">
        <v>11.88756743818182</v>
      </c>
      <c r="I208" s="262">
        <v>656000</v>
      </c>
      <c r="J208" s="174">
        <f t="shared" si="34"/>
        <v>656000</v>
      </c>
      <c r="K208" s="154" t="s">
        <v>10</v>
      </c>
      <c r="L208" s="202">
        <v>11.88756743818182</v>
      </c>
      <c r="M208" s="262">
        <v>682240</v>
      </c>
      <c r="N208" s="174">
        <f t="shared" si="35"/>
        <v>682240</v>
      </c>
      <c r="O208" s="154" t="s">
        <v>10</v>
      </c>
      <c r="P208" s="202">
        <v>11.88756743818182</v>
      </c>
      <c r="Q208" s="262">
        <v>675680</v>
      </c>
      <c r="R208" s="174">
        <f t="shared" si="36"/>
        <v>675680</v>
      </c>
      <c r="S208" s="395">
        <f t="shared" si="33"/>
        <v>673748.07492799999</v>
      </c>
    </row>
    <row r="209" spans="1:19" x14ac:dyDescent="0.25">
      <c r="A209" s="24">
        <v>191</v>
      </c>
      <c r="B209" s="8" t="s">
        <v>22</v>
      </c>
      <c r="C209" s="9">
        <v>307000</v>
      </c>
      <c r="D209" s="39">
        <v>4.6066556730909092</v>
      </c>
      <c r="E209" s="11">
        <v>164565.717252</v>
      </c>
      <c r="F209" s="172">
        <v>471565.717252</v>
      </c>
      <c r="G209" s="262">
        <v>251250</v>
      </c>
      <c r="H209" s="202">
        <v>4.6066556730909092</v>
      </c>
      <c r="I209" s="262">
        <v>254300</v>
      </c>
      <c r="J209" s="174">
        <f>G209+I209</f>
        <v>505550</v>
      </c>
      <c r="K209" s="262">
        <v>281400</v>
      </c>
      <c r="L209" s="202">
        <v>4.6066556730909092</v>
      </c>
      <c r="M209" s="262">
        <v>267015</v>
      </c>
      <c r="N209" s="174">
        <f>K209+M209</f>
        <v>548415</v>
      </c>
      <c r="O209" s="262">
        <v>316575</v>
      </c>
      <c r="P209" s="202">
        <v>4.6066556730909092</v>
      </c>
      <c r="Q209" s="262">
        <v>259386</v>
      </c>
      <c r="R209" s="174">
        <f>O209+Q209</f>
        <v>575961</v>
      </c>
      <c r="S209" s="395">
        <f t="shared" si="33"/>
        <v>525372.92931300006</v>
      </c>
    </row>
    <row r="210" spans="1:19" x14ac:dyDescent="0.25">
      <c r="A210" s="24">
        <v>192</v>
      </c>
      <c r="B210" s="8" t="s">
        <v>421</v>
      </c>
      <c r="C210" s="15" t="s">
        <v>10</v>
      </c>
      <c r="D210" s="39">
        <v>5.6608779021818192</v>
      </c>
      <c r="E210" s="11">
        <v>328008.57289199997</v>
      </c>
      <c r="F210" s="172">
        <v>328008.57289199997</v>
      </c>
      <c r="G210" s="154" t="s">
        <v>10</v>
      </c>
      <c r="H210" s="202">
        <v>5.6608779021818192</v>
      </c>
      <c r="I210" s="262">
        <v>312400</v>
      </c>
      <c r="J210" s="174">
        <f>I210*1</f>
        <v>312400</v>
      </c>
      <c r="K210" s="154" t="s">
        <v>10</v>
      </c>
      <c r="L210" s="202">
        <v>5.6608779021818192</v>
      </c>
      <c r="M210" s="262">
        <v>321772</v>
      </c>
      <c r="N210" s="174">
        <f>M210*1</f>
        <v>321772</v>
      </c>
      <c r="O210" s="154" t="s">
        <v>10</v>
      </c>
      <c r="P210" s="202">
        <v>5.6608779021818192</v>
      </c>
      <c r="Q210" s="262">
        <v>328020</v>
      </c>
      <c r="R210" s="174">
        <f>Q210*1</f>
        <v>328020</v>
      </c>
      <c r="S210" s="395">
        <f t="shared" si="33"/>
        <v>322550.14322299999</v>
      </c>
    </row>
    <row r="211" spans="1:19" x14ac:dyDescent="0.25">
      <c r="A211" s="24">
        <v>193</v>
      </c>
      <c r="B211" s="8" t="s">
        <v>350</v>
      </c>
      <c r="C211" s="9">
        <v>2537000</v>
      </c>
      <c r="D211" s="39">
        <v>18.41818350727273</v>
      </c>
      <c r="E211" s="11">
        <v>1366076.2096759998</v>
      </c>
      <c r="F211" s="172">
        <v>3903076.2096759998</v>
      </c>
      <c r="G211" s="262">
        <v>3585600</v>
      </c>
      <c r="H211" s="202">
        <v>18.41818350727273</v>
      </c>
      <c r="I211" s="262">
        <v>1016300</v>
      </c>
      <c r="J211" s="174">
        <f t="shared" ref="J211:J216" si="37">G211+I211</f>
        <v>4601900</v>
      </c>
      <c r="K211" s="262">
        <v>4015872</v>
      </c>
      <c r="L211" s="202">
        <v>18.41818350727273</v>
      </c>
      <c r="M211" s="262">
        <v>1067115</v>
      </c>
      <c r="N211" s="174">
        <f t="shared" ref="N211:N216" si="38">K211+M211</f>
        <v>5082987</v>
      </c>
      <c r="O211" s="262">
        <v>4625424</v>
      </c>
      <c r="P211" s="202">
        <v>18.41818350727273</v>
      </c>
      <c r="Q211" s="262">
        <v>1026463</v>
      </c>
      <c r="R211" s="174">
        <f t="shared" ref="R211:R216" si="39">O211+Q211</f>
        <v>5651887</v>
      </c>
      <c r="S211" s="395">
        <f t="shared" si="33"/>
        <v>4809962.5524189994</v>
      </c>
    </row>
    <row r="212" spans="1:19" x14ac:dyDescent="0.25">
      <c r="A212" s="24">
        <v>194</v>
      </c>
      <c r="B212" s="8" t="s">
        <v>423</v>
      </c>
      <c r="C212" s="9">
        <v>517000</v>
      </c>
      <c r="D212" s="39">
        <v>5.6608779021818192</v>
      </c>
      <c r="E212" s="11">
        <v>278397.87138000003</v>
      </c>
      <c r="F212" s="172">
        <v>795397.87138000003</v>
      </c>
      <c r="G212" s="262">
        <v>585450</v>
      </c>
      <c r="H212" s="202">
        <v>5.6608779021818192</v>
      </c>
      <c r="I212" s="262">
        <v>312400</v>
      </c>
      <c r="J212" s="174">
        <f t="shared" si="37"/>
        <v>897850</v>
      </c>
      <c r="K212" s="262">
        <v>655704</v>
      </c>
      <c r="L212" s="202">
        <v>5.6608779021818192</v>
      </c>
      <c r="M212" s="262">
        <v>331144</v>
      </c>
      <c r="N212" s="174">
        <f t="shared" si="38"/>
        <v>986848</v>
      </c>
      <c r="O212" s="262">
        <v>720104</v>
      </c>
      <c r="P212" s="202">
        <v>5.6608779021818192</v>
      </c>
      <c r="Q212" s="262">
        <v>324896</v>
      </c>
      <c r="R212" s="174">
        <f t="shared" si="39"/>
        <v>1045000</v>
      </c>
      <c r="S212" s="395">
        <f t="shared" si="33"/>
        <v>931273.96784499998</v>
      </c>
    </row>
    <row r="213" spans="1:19" x14ac:dyDescent="0.25">
      <c r="A213" s="24">
        <v>195</v>
      </c>
      <c r="B213" s="8" t="s">
        <v>424</v>
      </c>
      <c r="C213" s="9">
        <v>519000</v>
      </c>
      <c r="D213" s="39">
        <v>5.6608779021818192</v>
      </c>
      <c r="E213" s="11">
        <v>280062.45358800003</v>
      </c>
      <c r="F213" s="172">
        <v>799062.45358800003</v>
      </c>
      <c r="G213" s="262">
        <v>582900</v>
      </c>
      <c r="H213" s="202">
        <v>5.6608779021818192</v>
      </c>
      <c r="I213" s="262">
        <v>312400</v>
      </c>
      <c r="J213" s="174">
        <f t="shared" si="37"/>
        <v>895300</v>
      </c>
      <c r="K213" s="262">
        <v>687822</v>
      </c>
      <c r="L213" s="202">
        <v>5.6608779021818192</v>
      </c>
      <c r="M213" s="262">
        <v>328020</v>
      </c>
      <c r="N213" s="174">
        <f t="shared" si="38"/>
        <v>1015842</v>
      </c>
      <c r="O213" s="262">
        <v>740283</v>
      </c>
      <c r="P213" s="202">
        <v>5.6608779021818192</v>
      </c>
      <c r="Q213" s="262">
        <v>328020</v>
      </c>
      <c r="R213" s="174">
        <f t="shared" si="39"/>
        <v>1068303</v>
      </c>
      <c r="S213" s="395">
        <f t="shared" si="33"/>
        <v>944626.86339700001</v>
      </c>
    </row>
    <row r="214" spans="1:19" x14ac:dyDescent="0.25">
      <c r="A214" s="24">
        <v>196</v>
      </c>
      <c r="B214" s="8" t="s">
        <v>425</v>
      </c>
      <c r="C214" s="9">
        <v>519000</v>
      </c>
      <c r="D214" s="39">
        <v>5.6608779021818192</v>
      </c>
      <c r="E214" s="11">
        <v>279272.01538000011</v>
      </c>
      <c r="F214" s="172">
        <v>798272.01538000011</v>
      </c>
      <c r="G214" s="262">
        <v>585450</v>
      </c>
      <c r="H214" s="202">
        <v>5.6608779021818192</v>
      </c>
      <c r="I214" s="262">
        <v>312400</v>
      </c>
      <c r="J214" s="174">
        <f t="shared" si="37"/>
        <v>897850</v>
      </c>
      <c r="K214" s="262">
        <v>655704</v>
      </c>
      <c r="L214" s="202">
        <v>5.6608779021818192</v>
      </c>
      <c r="M214" s="262">
        <v>328020</v>
      </c>
      <c r="N214" s="174">
        <f t="shared" si="38"/>
        <v>983724</v>
      </c>
      <c r="O214" s="262">
        <v>679122</v>
      </c>
      <c r="P214" s="202">
        <v>5.6608779021818192</v>
      </c>
      <c r="Q214" s="262">
        <v>315524</v>
      </c>
      <c r="R214" s="174">
        <f t="shared" si="39"/>
        <v>994646</v>
      </c>
      <c r="S214" s="395">
        <f t="shared" si="33"/>
        <v>918623.00384500006</v>
      </c>
    </row>
    <row r="215" spans="1:19" x14ac:dyDescent="0.25">
      <c r="A215" s="24">
        <v>197</v>
      </c>
      <c r="B215" s="8" t="s">
        <v>426</v>
      </c>
      <c r="C215" s="9">
        <v>520000</v>
      </c>
      <c r="D215" s="39">
        <v>5.6608779021818192</v>
      </c>
      <c r="E215" s="11">
        <v>279891.17138000007</v>
      </c>
      <c r="F215" s="172">
        <v>799891.17138000007</v>
      </c>
      <c r="G215" s="262">
        <v>585450</v>
      </c>
      <c r="H215" s="202">
        <v>5.6608779021818192</v>
      </c>
      <c r="I215" s="262">
        <v>312400</v>
      </c>
      <c r="J215" s="174">
        <f t="shared" si="37"/>
        <v>897850</v>
      </c>
      <c r="K215" s="262">
        <v>679122</v>
      </c>
      <c r="L215" s="202">
        <v>5.6608779021818192</v>
      </c>
      <c r="M215" s="262">
        <v>324896</v>
      </c>
      <c r="N215" s="174">
        <f t="shared" si="38"/>
        <v>1004018</v>
      </c>
      <c r="O215" s="262">
        <v>737667</v>
      </c>
      <c r="P215" s="202">
        <v>5.6608779021818192</v>
      </c>
      <c r="Q215" s="262">
        <v>318648</v>
      </c>
      <c r="R215" s="174">
        <f t="shared" si="39"/>
        <v>1056315</v>
      </c>
      <c r="S215" s="395">
        <f t="shared" si="33"/>
        <v>939518.54284500005</v>
      </c>
    </row>
    <row r="216" spans="1:19" x14ac:dyDescent="0.25">
      <c r="A216" s="24">
        <v>198</v>
      </c>
      <c r="B216" s="8" t="s">
        <v>480</v>
      </c>
      <c r="C216" s="9">
        <v>384000</v>
      </c>
      <c r="D216" s="39">
        <v>5.6608779021818192</v>
      </c>
      <c r="E216" s="11">
        <v>206067.07068400003</v>
      </c>
      <c r="F216" s="172">
        <v>590067.07068400003</v>
      </c>
      <c r="G216" s="262">
        <v>321300</v>
      </c>
      <c r="H216" s="202">
        <v>5.6608779021818192</v>
      </c>
      <c r="I216" s="262">
        <v>312400</v>
      </c>
      <c r="J216" s="174">
        <f t="shared" si="37"/>
        <v>633700</v>
      </c>
      <c r="K216" s="262">
        <v>379134</v>
      </c>
      <c r="L216" s="202">
        <v>5.6608779021818192</v>
      </c>
      <c r="M216" s="262">
        <v>321772</v>
      </c>
      <c r="N216" s="174">
        <f t="shared" si="38"/>
        <v>700906</v>
      </c>
      <c r="O216" s="262">
        <v>395199</v>
      </c>
      <c r="P216" s="202">
        <v>5.6608779021818192</v>
      </c>
      <c r="Q216" s="262">
        <v>328020</v>
      </c>
      <c r="R216" s="174">
        <f t="shared" si="39"/>
        <v>723219</v>
      </c>
      <c r="S216" s="395">
        <f t="shared" si="33"/>
        <v>661973.01767099998</v>
      </c>
    </row>
    <row r="217" spans="1:19" x14ac:dyDescent="0.25">
      <c r="A217" s="24">
        <v>199</v>
      </c>
      <c r="B217" s="8" t="s">
        <v>429</v>
      </c>
      <c r="C217" s="15" t="s">
        <v>10</v>
      </c>
      <c r="D217" s="39">
        <v>5.6608779021818192</v>
      </c>
      <c r="E217" s="11">
        <v>329150.86089199997</v>
      </c>
      <c r="F217" s="172">
        <v>329150.86089199997</v>
      </c>
      <c r="G217" s="154" t="s">
        <v>10</v>
      </c>
      <c r="H217" s="202">
        <v>5.6608779021818192</v>
      </c>
      <c r="I217" s="262">
        <v>312400</v>
      </c>
      <c r="J217" s="174">
        <f>I217*1</f>
        <v>312400</v>
      </c>
      <c r="K217" s="154" t="s">
        <v>10</v>
      </c>
      <c r="L217" s="202">
        <v>5.6608779021818192</v>
      </c>
      <c r="M217" s="262">
        <v>324896</v>
      </c>
      <c r="N217" s="174">
        <f>M217*1</f>
        <v>324896</v>
      </c>
      <c r="O217" s="154" t="s">
        <v>10</v>
      </c>
      <c r="P217" s="202">
        <v>5.6608779021818192</v>
      </c>
      <c r="Q217" s="262">
        <v>328020</v>
      </c>
      <c r="R217" s="174">
        <f>Q217*1</f>
        <v>328020</v>
      </c>
      <c r="S217" s="395">
        <f t="shared" si="33"/>
        <v>323616.71522299998</v>
      </c>
    </row>
    <row r="218" spans="1:19" x14ac:dyDescent="0.25">
      <c r="A218" s="24">
        <v>200</v>
      </c>
      <c r="B218" s="8" t="s">
        <v>481</v>
      </c>
      <c r="C218" s="9">
        <v>694000</v>
      </c>
      <c r="D218" s="39">
        <v>3.7739186014545458</v>
      </c>
      <c r="E218" s="11">
        <v>373684.918664</v>
      </c>
      <c r="F218" s="172">
        <v>1067684.918664</v>
      </c>
      <c r="G218" s="262">
        <v>1061250</v>
      </c>
      <c r="H218" s="202">
        <v>3.7739186014545458</v>
      </c>
      <c r="I218" s="262">
        <v>208300</v>
      </c>
      <c r="J218" s="174">
        <f>G218+I218</f>
        <v>1269550</v>
      </c>
      <c r="K218" s="262">
        <v>1220438</v>
      </c>
      <c r="L218" s="202">
        <v>3.7739186014545458</v>
      </c>
      <c r="M218" s="262">
        <v>214549</v>
      </c>
      <c r="N218" s="174">
        <f>K218+M218</f>
        <v>1434987</v>
      </c>
      <c r="O218" s="262">
        <v>1241663</v>
      </c>
      <c r="P218" s="202">
        <v>3.7739186014545458</v>
      </c>
      <c r="Q218" s="262">
        <v>218715</v>
      </c>
      <c r="R218" s="174">
        <f>O218+Q218</f>
        <v>1460378</v>
      </c>
      <c r="S218" s="395">
        <f t="shared" si="33"/>
        <v>1308149.979666</v>
      </c>
    </row>
    <row r="219" spans="1:19" x14ac:dyDescent="0.25">
      <c r="A219" s="24">
        <v>201</v>
      </c>
      <c r="B219" s="8" t="s">
        <v>482</v>
      </c>
      <c r="C219" s="9">
        <v>2603000</v>
      </c>
      <c r="D219" s="39">
        <v>5.6608779021818192</v>
      </c>
      <c r="E219" s="11">
        <v>1401155.5815519998</v>
      </c>
      <c r="F219" s="172">
        <v>4004155.5815519998</v>
      </c>
      <c r="G219" s="262">
        <v>4629150</v>
      </c>
      <c r="H219" s="202">
        <v>5.6608779021818192</v>
      </c>
      <c r="I219" s="262">
        <v>312400</v>
      </c>
      <c r="J219" s="174">
        <f>G219+I219</f>
        <v>4941550</v>
      </c>
      <c r="K219" s="262">
        <v>5184648</v>
      </c>
      <c r="L219" s="202">
        <v>5.6608779021818192</v>
      </c>
      <c r="M219" s="262">
        <v>328020</v>
      </c>
      <c r="N219" s="174">
        <f>K219+M219</f>
        <v>5512668</v>
      </c>
      <c r="O219" s="262">
        <v>5879021</v>
      </c>
      <c r="P219" s="202">
        <v>5.6608779021818192</v>
      </c>
      <c r="Q219" s="262">
        <v>324896</v>
      </c>
      <c r="R219" s="174">
        <f>O219+Q219</f>
        <v>6203917</v>
      </c>
      <c r="S219" s="395">
        <f t="shared" si="33"/>
        <v>5165572.6453879997</v>
      </c>
    </row>
    <row r="220" spans="1:19" x14ac:dyDescent="0.25">
      <c r="A220" s="24">
        <v>202</v>
      </c>
      <c r="B220" s="8" t="s">
        <v>256</v>
      </c>
      <c r="C220" s="15" t="s">
        <v>10</v>
      </c>
      <c r="D220" s="39">
        <v>18.240593699272729</v>
      </c>
      <c r="E220" s="11">
        <v>1038281.143312</v>
      </c>
      <c r="F220" s="172">
        <v>1038281.143312</v>
      </c>
      <c r="G220" s="154" t="s">
        <v>10</v>
      </c>
      <c r="H220" s="202">
        <v>18.240593699272729</v>
      </c>
      <c r="I220" s="262">
        <v>1006500</v>
      </c>
      <c r="J220" s="174">
        <f>I220*1</f>
        <v>1006500</v>
      </c>
      <c r="K220" s="154" t="s">
        <v>10</v>
      </c>
      <c r="L220" s="202">
        <v>18.240593699272729</v>
      </c>
      <c r="M220" s="262">
        <v>1066890</v>
      </c>
      <c r="N220" s="174">
        <f>M220*1</f>
        <v>1066890</v>
      </c>
      <c r="O220" s="154" t="s">
        <v>10</v>
      </c>
      <c r="P220" s="202">
        <v>18.240593699272729</v>
      </c>
      <c r="Q220" s="262">
        <v>1036695</v>
      </c>
      <c r="R220" s="174">
        <f>Q220*1</f>
        <v>1036695</v>
      </c>
      <c r="S220" s="395">
        <f t="shared" si="33"/>
        <v>1037091.5358279999</v>
      </c>
    </row>
    <row r="221" spans="1:19" x14ac:dyDescent="0.25">
      <c r="A221" s="24">
        <v>203</v>
      </c>
      <c r="B221" s="8" t="s">
        <v>257</v>
      </c>
      <c r="C221" s="9">
        <v>3931000</v>
      </c>
      <c r="D221" s="52">
        <v>18.240593699272729</v>
      </c>
      <c r="E221" s="11">
        <v>2116345.2919599991</v>
      </c>
      <c r="F221" s="172">
        <v>6047345.2919599991</v>
      </c>
      <c r="G221" s="217">
        <v>6107700</v>
      </c>
      <c r="H221" s="219">
        <v>18.240593699272729</v>
      </c>
      <c r="I221" s="214">
        <v>1167900</v>
      </c>
      <c r="J221" s="174">
        <f t="shared" ref="J221:J229" si="40">G221+I221</f>
        <v>7275600</v>
      </c>
      <c r="K221" s="217">
        <v>7146009</v>
      </c>
      <c r="L221" s="219">
        <v>18.240593699272729</v>
      </c>
      <c r="M221" s="214">
        <v>1202937</v>
      </c>
      <c r="N221" s="174">
        <f t="shared" ref="N221:N229" si="41">K221+M221</f>
        <v>8348946</v>
      </c>
      <c r="O221" s="217">
        <v>7451394</v>
      </c>
      <c r="P221" s="219">
        <v>18.240593699272729</v>
      </c>
      <c r="Q221" s="214">
        <v>1226295</v>
      </c>
      <c r="R221" s="174">
        <f t="shared" ref="R221:R229" si="42">O221+Q221</f>
        <v>8677689</v>
      </c>
      <c r="S221" s="395">
        <f t="shared" si="33"/>
        <v>7587395.0729900002</v>
      </c>
    </row>
    <row r="222" spans="1:19" x14ac:dyDescent="0.25">
      <c r="A222" s="24">
        <v>204</v>
      </c>
      <c r="B222" s="8" t="s">
        <v>258</v>
      </c>
      <c r="C222" s="9">
        <v>1967000</v>
      </c>
      <c r="D222" s="52">
        <v>18.240593699272729</v>
      </c>
      <c r="E222" s="11">
        <v>1059821.9775080001</v>
      </c>
      <c r="F222" s="172">
        <v>3026821.9775080001</v>
      </c>
      <c r="G222" s="217">
        <v>2272650</v>
      </c>
      <c r="H222" s="219">
        <v>18.240593699272729</v>
      </c>
      <c r="I222" s="214">
        <v>1167900</v>
      </c>
      <c r="J222" s="174">
        <f t="shared" si="40"/>
        <v>3440550</v>
      </c>
      <c r="K222" s="217">
        <v>2636274</v>
      </c>
      <c r="L222" s="219">
        <v>18.240593699272729</v>
      </c>
      <c r="M222" s="214">
        <v>1214616</v>
      </c>
      <c r="N222" s="174">
        <f t="shared" si="41"/>
        <v>3850890</v>
      </c>
      <c r="O222" s="217">
        <v>2749907</v>
      </c>
      <c r="P222" s="219">
        <v>18.240593699272729</v>
      </c>
      <c r="Q222" s="214">
        <v>1191258</v>
      </c>
      <c r="R222" s="174">
        <f t="shared" si="42"/>
        <v>3941165</v>
      </c>
      <c r="S222" s="395">
        <f t="shared" si="33"/>
        <v>3564856.7443770003</v>
      </c>
    </row>
    <row r="223" spans="1:19" x14ac:dyDescent="0.25">
      <c r="A223" s="24">
        <v>205</v>
      </c>
      <c r="B223" s="8" t="s">
        <v>259</v>
      </c>
      <c r="C223" s="9">
        <v>1946000</v>
      </c>
      <c r="D223" s="52">
        <v>18.240593699272729</v>
      </c>
      <c r="E223" s="11">
        <v>1048262.4561359999</v>
      </c>
      <c r="F223" s="172">
        <v>2994262.4561359999</v>
      </c>
      <c r="G223" s="217">
        <v>2275650</v>
      </c>
      <c r="H223" s="219">
        <v>18.240593699272729</v>
      </c>
      <c r="I223" s="214">
        <v>1167900</v>
      </c>
      <c r="J223" s="174">
        <f t="shared" si="40"/>
        <v>3443550</v>
      </c>
      <c r="K223" s="217">
        <v>2616998</v>
      </c>
      <c r="L223" s="219">
        <v>18.240593699272729</v>
      </c>
      <c r="M223" s="214">
        <v>1226295</v>
      </c>
      <c r="N223" s="174">
        <f t="shared" si="41"/>
        <v>3843293</v>
      </c>
      <c r="O223" s="217">
        <v>2639754</v>
      </c>
      <c r="P223" s="219">
        <v>18.240593699272729</v>
      </c>
      <c r="Q223" s="214">
        <v>1191258</v>
      </c>
      <c r="R223" s="174">
        <f t="shared" si="42"/>
        <v>3831012</v>
      </c>
      <c r="S223" s="395">
        <f t="shared" si="33"/>
        <v>3528029.3640339999</v>
      </c>
    </row>
    <row r="224" spans="1:19" x14ac:dyDescent="0.25">
      <c r="A224" s="24">
        <v>206</v>
      </c>
      <c r="B224" s="8" t="s">
        <v>260</v>
      </c>
      <c r="C224" s="9">
        <v>2037000</v>
      </c>
      <c r="D224" s="52">
        <v>18.240593699272729</v>
      </c>
      <c r="E224" s="11">
        <v>1096614.7286080001</v>
      </c>
      <c r="F224" s="172">
        <v>3133614.7286080001</v>
      </c>
      <c r="G224" s="217">
        <v>2419950</v>
      </c>
      <c r="H224" s="219">
        <v>18.240593699272729</v>
      </c>
      <c r="I224" s="214">
        <v>1167900</v>
      </c>
      <c r="J224" s="174">
        <f t="shared" si="40"/>
        <v>3587850</v>
      </c>
      <c r="K224" s="217">
        <v>2710344</v>
      </c>
      <c r="L224" s="219">
        <v>18.240593699272729</v>
      </c>
      <c r="M224" s="214">
        <v>1226295</v>
      </c>
      <c r="N224" s="174">
        <f t="shared" si="41"/>
        <v>3936639</v>
      </c>
      <c r="O224" s="217">
        <v>3049137</v>
      </c>
      <c r="P224" s="219">
        <v>18.240593699272729</v>
      </c>
      <c r="Q224" s="214">
        <v>1214616</v>
      </c>
      <c r="R224" s="174">
        <f t="shared" si="42"/>
        <v>4263753</v>
      </c>
      <c r="S224" s="395">
        <f t="shared" si="33"/>
        <v>3730464.1821520003</v>
      </c>
    </row>
    <row r="225" spans="1:19" x14ac:dyDescent="0.25">
      <c r="A225" s="24">
        <v>207</v>
      </c>
      <c r="B225" s="8" t="s">
        <v>262</v>
      </c>
      <c r="C225" s="9">
        <v>3284000</v>
      </c>
      <c r="D225" s="52">
        <v>18.240593699272729</v>
      </c>
      <c r="E225" s="11">
        <v>1768849.9320320003</v>
      </c>
      <c r="F225" s="172">
        <v>5052849.9320320003</v>
      </c>
      <c r="G225" s="217">
        <v>4865850</v>
      </c>
      <c r="H225" s="219">
        <v>18.240593699272729</v>
      </c>
      <c r="I225" s="214">
        <v>1167900</v>
      </c>
      <c r="J225" s="174">
        <f t="shared" si="40"/>
        <v>6033750</v>
      </c>
      <c r="K225" s="217">
        <v>5595728</v>
      </c>
      <c r="L225" s="219">
        <v>18.240593699272729</v>
      </c>
      <c r="M225" s="214">
        <v>1226295</v>
      </c>
      <c r="N225" s="174">
        <f t="shared" si="41"/>
        <v>6822023</v>
      </c>
      <c r="O225" s="217">
        <v>5741703</v>
      </c>
      <c r="P225" s="219">
        <v>18.240593699272729</v>
      </c>
      <c r="Q225" s="214">
        <v>1202937</v>
      </c>
      <c r="R225" s="174">
        <f t="shared" si="42"/>
        <v>6944640</v>
      </c>
      <c r="S225" s="395">
        <f t="shared" si="33"/>
        <v>6213315.7330080001</v>
      </c>
    </row>
    <row r="226" spans="1:19" x14ac:dyDescent="0.25">
      <c r="A226" s="24">
        <v>208</v>
      </c>
      <c r="B226" s="8" t="s">
        <v>484</v>
      </c>
      <c r="C226" s="9">
        <v>3011000</v>
      </c>
      <c r="D226" s="52">
        <v>18.240593699272729</v>
      </c>
      <c r="E226" s="11">
        <v>1621781.8355280003</v>
      </c>
      <c r="F226" s="172">
        <v>4632781.8355280003</v>
      </c>
      <c r="G226" s="217">
        <v>4317450</v>
      </c>
      <c r="H226" s="219">
        <v>18.240593699272729</v>
      </c>
      <c r="I226" s="214">
        <v>1167900</v>
      </c>
      <c r="J226" s="174">
        <f t="shared" si="40"/>
        <v>5485350</v>
      </c>
      <c r="K226" s="217">
        <v>4878719</v>
      </c>
      <c r="L226" s="219">
        <v>18.240593699272729</v>
      </c>
      <c r="M226" s="214">
        <v>1214616</v>
      </c>
      <c r="N226" s="174">
        <f t="shared" si="41"/>
        <v>6093335</v>
      </c>
      <c r="O226" s="217">
        <v>5051417</v>
      </c>
      <c r="P226" s="219">
        <v>18.240593699272729</v>
      </c>
      <c r="Q226" s="214">
        <v>1226295</v>
      </c>
      <c r="R226" s="174">
        <f t="shared" si="42"/>
        <v>6277712</v>
      </c>
      <c r="S226" s="395">
        <f t="shared" si="33"/>
        <v>5622294.7088820003</v>
      </c>
    </row>
    <row r="227" spans="1:19" x14ac:dyDescent="0.25">
      <c r="A227" s="24">
        <v>209</v>
      </c>
      <c r="B227" s="8" t="s">
        <v>485</v>
      </c>
      <c r="C227" s="9">
        <v>996000</v>
      </c>
      <c r="D227" s="39">
        <v>3.7739186014545458</v>
      </c>
      <c r="E227" s="11">
        <v>536361.25375200016</v>
      </c>
      <c r="F227" s="172">
        <v>1532361.2537520002</v>
      </c>
      <c r="G227" s="262">
        <v>1654650</v>
      </c>
      <c r="H227" s="202">
        <v>3.7739186014545458</v>
      </c>
      <c r="I227" s="262">
        <v>208300</v>
      </c>
      <c r="J227" s="174">
        <f t="shared" si="40"/>
        <v>1862950</v>
      </c>
      <c r="K227" s="262">
        <v>1919394</v>
      </c>
      <c r="L227" s="202">
        <v>3.7739186014545458</v>
      </c>
      <c r="M227" s="262">
        <v>216632</v>
      </c>
      <c r="N227" s="174">
        <f t="shared" si="41"/>
        <v>2136026</v>
      </c>
      <c r="O227" s="262">
        <v>1969034</v>
      </c>
      <c r="P227" s="202">
        <v>3.7739186014545458</v>
      </c>
      <c r="Q227" s="262">
        <v>218715</v>
      </c>
      <c r="R227" s="174">
        <f t="shared" si="42"/>
        <v>2187749</v>
      </c>
      <c r="S227" s="395">
        <f t="shared" si="33"/>
        <v>1929771.5634380002</v>
      </c>
    </row>
    <row r="228" spans="1:19" x14ac:dyDescent="0.25">
      <c r="A228" s="24">
        <v>210</v>
      </c>
      <c r="B228" s="8" t="s">
        <v>433</v>
      </c>
      <c r="C228" s="9">
        <v>895000</v>
      </c>
      <c r="D228" s="42">
        <v>6.9188378949090916</v>
      </c>
      <c r="E228" s="11">
        <v>482025.12992799981</v>
      </c>
      <c r="F228" s="172">
        <v>1377025.1299279998</v>
      </c>
      <c r="G228" s="262">
        <v>1226700</v>
      </c>
      <c r="H228" s="209">
        <v>6.9188378949090916</v>
      </c>
      <c r="I228" s="262">
        <v>381900</v>
      </c>
      <c r="J228" s="174">
        <f t="shared" si="40"/>
        <v>1608600</v>
      </c>
      <c r="K228" s="262">
        <v>1422972</v>
      </c>
      <c r="L228" s="209">
        <v>6.9188378949090916</v>
      </c>
      <c r="M228" s="262">
        <v>393357</v>
      </c>
      <c r="N228" s="174">
        <f t="shared" si="41"/>
        <v>1816329</v>
      </c>
      <c r="O228" s="262">
        <v>1508841</v>
      </c>
      <c r="P228" s="209">
        <v>6.9188378949090916</v>
      </c>
      <c r="Q228" s="262">
        <v>393357</v>
      </c>
      <c r="R228" s="174">
        <f t="shared" si="42"/>
        <v>1902198</v>
      </c>
      <c r="S228" s="395">
        <f t="shared" si="33"/>
        <v>1676038.0324820001</v>
      </c>
    </row>
    <row r="229" spans="1:19" x14ac:dyDescent="0.25">
      <c r="A229" s="24">
        <v>211</v>
      </c>
      <c r="B229" s="8" t="s">
        <v>263</v>
      </c>
      <c r="C229" s="9">
        <v>1299000</v>
      </c>
      <c r="D229" s="42">
        <v>5.6608779021818192</v>
      </c>
      <c r="E229" s="11">
        <v>698777.87946800003</v>
      </c>
      <c r="F229" s="172">
        <v>1997777.879468</v>
      </c>
      <c r="G229" s="262">
        <v>2094900</v>
      </c>
      <c r="H229" s="209">
        <v>5.6608779021818192</v>
      </c>
      <c r="I229" s="262">
        <v>312400</v>
      </c>
      <c r="J229" s="174">
        <f t="shared" si="40"/>
        <v>2407300</v>
      </c>
      <c r="K229" s="262">
        <v>2451033</v>
      </c>
      <c r="L229" s="209">
        <v>5.6608779021818192</v>
      </c>
      <c r="M229" s="262">
        <v>331144</v>
      </c>
      <c r="N229" s="174">
        <f t="shared" si="41"/>
        <v>2782177</v>
      </c>
      <c r="O229" s="262">
        <v>2555778</v>
      </c>
      <c r="P229" s="209">
        <v>5.6608779021818192</v>
      </c>
      <c r="Q229" s="262">
        <v>324896</v>
      </c>
      <c r="R229" s="174">
        <f t="shared" si="42"/>
        <v>2880674</v>
      </c>
      <c r="S229" s="395">
        <f t="shared" si="33"/>
        <v>2516982.2198669999</v>
      </c>
    </row>
    <row r="230" spans="1:19" x14ac:dyDescent="0.25">
      <c r="A230" s="24">
        <v>212</v>
      </c>
      <c r="B230" s="8" t="s">
        <v>353</v>
      </c>
      <c r="C230" s="15" t="s">
        <v>10</v>
      </c>
      <c r="D230" s="39">
        <v>5.6608779021818192</v>
      </c>
      <c r="E230" s="11">
        <v>327574.62889199995</v>
      </c>
      <c r="F230" s="172">
        <v>327574.62889199995</v>
      </c>
      <c r="G230" s="154" t="s">
        <v>10</v>
      </c>
      <c r="H230" s="202">
        <v>5.6608779021818192</v>
      </c>
      <c r="I230" s="262">
        <v>312400</v>
      </c>
      <c r="J230" s="174">
        <f>I230*1</f>
        <v>312400</v>
      </c>
      <c r="K230" s="154" t="s">
        <v>10</v>
      </c>
      <c r="L230" s="202">
        <v>5.6608779021818192</v>
      </c>
      <c r="M230" s="262">
        <v>324896</v>
      </c>
      <c r="N230" s="174">
        <f>M230*1</f>
        <v>324896</v>
      </c>
      <c r="O230" s="154" t="s">
        <v>10</v>
      </c>
      <c r="P230" s="202">
        <v>5.6608779021818192</v>
      </c>
      <c r="Q230" s="262">
        <v>318648</v>
      </c>
      <c r="R230" s="174">
        <f>Q230*1</f>
        <v>318648</v>
      </c>
      <c r="S230" s="395">
        <f t="shared" si="33"/>
        <v>320879.65722299996</v>
      </c>
    </row>
    <row r="231" spans="1:19" x14ac:dyDescent="0.25">
      <c r="A231" s="24">
        <v>213</v>
      </c>
      <c r="B231" s="8" t="s">
        <v>266</v>
      </c>
      <c r="C231" s="9">
        <v>910000</v>
      </c>
      <c r="D231" s="39">
        <v>15.09565509418182</v>
      </c>
      <c r="E231" s="11">
        <v>489756.68543200009</v>
      </c>
      <c r="F231" s="172">
        <v>1399756.6854320001</v>
      </c>
      <c r="G231" s="262">
        <v>660300</v>
      </c>
      <c r="H231" s="202">
        <v>15.09565509418182</v>
      </c>
      <c r="I231" s="262">
        <v>833000</v>
      </c>
      <c r="J231" s="174">
        <f>G231+I231</f>
        <v>1493300</v>
      </c>
      <c r="K231" s="262">
        <v>752742</v>
      </c>
      <c r="L231" s="202">
        <v>15.09565509418182</v>
      </c>
      <c r="M231" s="262">
        <v>866320</v>
      </c>
      <c r="N231" s="174">
        <f>K231+M231</f>
        <v>1619062</v>
      </c>
      <c r="O231" s="262">
        <v>765948</v>
      </c>
      <c r="P231" s="202">
        <v>15.09565509418182</v>
      </c>
      <c r="Q231" s="262">
        <v>841330</v>
      </c>
      <c r="R231" s="174">
        <f>O231+Q231</f>
        <v>1607278</v>
      </c>
      <c r="S231" s="395">
        <f t="shared" si="33"/>
        <v>1529849.171358</v>
      </c>
    </row>
    <row r="232" spans="1:19" x14ac:dyDescent="0.25">
      <c r="A232" s="24">
        <v>214</v>
      </c>
      <c r="B232" s="8" t="s">
        <v>486</v>
      </c>
      <c r="C232" s="9">
        <v>996000</v>
      </c>
      <c r="D232" s="39">
        <v>3.7739186014545458</v>
      </c>
      <c r="E232" s="11">
        <v>536741.29148000013</v>
      </c>
      <c r="F232" s="172">
        <v>1532741.2914800001</v>
      </c>
      <c r="G232" s="262">
        <v>1645650</v>
      </c>
      <c r="H232" s="202">
        <v>3.7739186014545458</v>
      </c>
      <c r="I232" s="262">
        <v>208300</v>
      </c>
      <c r="J232" s="174">
        <f>G232+I232</f>
        <v>1853950</v>
      </c>
      <c r="K232" s="262">
        <v>1876041</v>
      </c>
      <c r="L232" s="202">
        <v>3.7739186014545458</v>
      </c>
      <c r="M232" s="262">
        <v>214549</v>
      </c>
      <c r="N232" s="174">
        <f>K232+M232</f>
        <v>2090590</v>
      </c>
      <c r="O232" s="262">
        <v>2089976</v>
      </c>
      <c r="P232" s="202">
        <v>3.7739186014545458</v>
      </c>
      <c r="Q232" s="262">
        <v>216632</v>
      </c>
      <c r="R232" s="174">
        <f>O232+Q232</f>
        <v>2306608</v>
      </c>
      <c r="S232" s="395">
        <f t="shared" si="33"/>
        <v>1945972.32287</v>
      </c>
    </row>
    <row r="233" spans="1:19" x14ac:dyDescent="0.25">
      <c r="A233" s="24">
        <v>215</v>
      </c>
      <c r="B233" s="8" t="s">
        <v>355</v>
      </c>
      <c r="C233" s="15" t="s">
        <v>10</v>
      </c>
      <c r="D233" s="39">
        <v>10.063776500000001</v>
      </c>
      <c r="E233" s="11">
        <v>578702.52753600001</v>
      </c>
      <c r="F233" s="172">
        <v>578702.52753600001</v>
      </c>
      <c r="G233" s="154" t="s">
        <v>10</v>
      </c>
      <c r="H233" s="202">
        <v>10.063776500000001</v>
      </c>
      <c r="I233" s="262">
        <v>555300</v>
      </c>
      <c r="J233" s="174">
        <f>I233*1</f>
        <v>555300</v>
      </c>
      <c r="K233" s="154" t="s">
        <v>10</v>
      </c>
      <c r="L233" s="202">
        <v>10.063776500000001</v>
      </c>
      <c r="M233" s="262">
        <v>571959</v>
      </c>
      <c r="N233" s="174">
        <f>M233*1</f>
        <v>571959</v>
      </c>
      <c r="O233" s="154" t="s">
        <v>10</v>
      </c>
      <c r="P233" s="202">
        <v>10.063776500000001</v>
      </c>
      <c r="Q233" s="262">
        <v>571959</v>
      </c>
      <c r="R233" s="174">
        <f>Q233*1</f>
        <v>571959</v>
      </c>
      <c r="S233" s="395">
        <f t="shared" si="33"/>
        <v>569480.13188400003</v>
      </c>
    </row>
    <row r="234" spans="1:19" x14ac:dyDescent="0.25">
      <c r="A234" s="24">
        <v>216</v>
      </c>
      <c r="B234" s="8" t="s">
        <v>267</v>
      </c>
      <c r="C234" s="9">
        <v>11560000</v>
      </c>
      <c r="D234" s="52">
        <v>13.208695793454547</v>
      </c>
      <c r="E234" s="11">
        <v>6225074.0704839975</v>
      </c>
      <c r="F234" s="172">
        <v>17785074.070483997</v>
      </c>
      <c r="G234" s="217">
        <v>21451800</v>
      </c>
      <c r="H234" s="219">
        <v>13.208695793454547</v>
      </c>
      <c r="I234" s="214">
        <v>845700</v>
      </c>
      <c r="J234" s="174">
        <f>G234+I234</f>
        <v>22297500</v>
      </c>
      <c r="K234" s="217">
        <v>25098606</v>
      </c>
      <c r="L234" s="219">
        <v>13.208695793454547</v>
      </c>
      <c r="M234" s="214">
        <v>896442</v>
      </c>
      <c r="N234" s="174">
        <f>K234+M234</f>
        <v>25995048</v>
      </c>
      <c r="O234" s="217">
        <v>26385714</v>
      </c>
      <c r="P234" s="219">
        <v>13.208695793454547</v>
      </c>
      <c r="Q234" s="214">
        <v>862614</v>
      </c>
      <c r="R234" s="174">
        <f>O234+Q234</f>
        <v>27248328</v>
      </c>
      <c r="S234" s="395">
        <f t="shared" si="33"/>
        <v>23331487.517620999</v>
      </c>
    </row>
    <row r="235" spans="1:19" x14ac:dyDescent="0.25">
      <c r="A235" s="24">
        <v>217</v>
      </c>
      <c r="B235" s="8" t="s">
        <v>439</v>
      </c>
      <c r="C235" s="15" t="s">
        <v>10</v>
      </c>
      <c r="D235" s="39">
        <v>11.950735800727275</v>
      </c>
      <c r="E235" s="11">
        <v>683703.06090799998</v>
      </c>
      <c r="F235" s="172">
        <v>683703.06090799998</v>
      </c>
      <c r="G235" s="154" t="s">
        <v>10</v>
      </c>
      <c r="H235" s="202">
        <v>11.950735800727275</v>
      </c>
      <c r="I235" s="262">
        <v>659500</v>
      </c>
      <c r="J235" s="174">
        <f>I235*1</f>
        <v>659500</v>
      </c>
      <c r="K235" s="154" t="s">
        <v>10</v>
      </c>
      <c r="L235" s="202">
        <v>11.950735800727275</v>
      </c>
      <c r="M235" s="262">
        <v>699070</v>
      </c>
      <c r="N235" s="174">
        <f>M235*1</f>
        <v>699070</v>
      </c>
      <c r="O235" s="154" t="s">
        <v>10</v>
      </c>
      <c r="P235" s="202">
        <v>11.950735800727275</v>
      </c>
      <c r="Q235" s="262">
        <v>679285</v>
      </c>
      <c r="R235" s="174">
        <f>Q235*1</f>
        <v>679285</v>
      </c>
      <c r="S235" s="395">
        <f t="shared" si="33"/>
        <v>680389.515227</v>
      </c>
    </row>
    <row r="236" spans="1:19" x14ac:dyDescent="0.25">
      <c r="A236" s="24">
        <v>218</v>
      </c>
      <c r="B236" s="8" t="s">
        <v>271</v>
      </c>
      <c r="C236" s="9">
        <v>3053000</v>
      </c>
      <c r="D236" s="39">
        <v>5.6608779021818192</v>
      </c>
      <c r="E236" s="11">
        <v>1644599.7589639993</v>
      </c>
      <c r="F236" s="172">
        <v>4697599.7589639993</v>
      </c>
      <c r="G236" s="262">
        <v>5529450</v>
      </c>
      <c r="H236" s="202">
        <v>5.6608779021818192</v>
      </c>
      <c r="I236" s="262">
        <v>312400</v>
      </c>
      <c r="J236" s="174">
        <f>G236+I236</f>
        <v>5841850</v>
      </c>
      <c r="K236" s="262">
        <v>6248279</v>
      </c>
      <c r="L236" s="202">
        <v>5.6608779021818192</v>
      </c>
      <c r="M236" s="262">
        <v>331144</v>
      </c>
      <c r="N236" s="174">
        <f>K236+M236</f>
        <v>6579423</v>
      </c>
      <c r="O236" s="262">
        <v>6414162</v>
      </c>
      <c r="P236" s="202">
        <v>5.6608779021818192</v>
      </c>
      <c r="Q236" s="262">
        <v>315524</v>
      </c>
      <c r="R236" s="174">
        <f>O236+Q236</f>
        <v>6729686</v>
      </c>
      <c r="S236" s="395">
        <f t="shared" si="33"/>
        <v>5962139.6897409996</v>
      </c>
    </row>
    <row r="237" spans="1:19" x14ac:dyDescent="0.25">
      <c r="A237" s="24">
        <v>219</v>
      </c>
      <c r="B237" s="8" t="s">
        <v>440</v>
      </c>
      <c r="C237" s="9">
        <v>1676000</v>
      </c>
      <c r="D237" s="39">
        <v>5.6608779021818192</v>
      </c>
      <c r="E237" s="11">
        <v>902357.79359199991</v>
      </c>
      <c r="F237" s="172">
        <v>2578357.7935919999</v>
      </c>
      <c r="G237" s="262">
        <v>2824050</v>
      </c>
      <c r="H237" s="202">
        <v>5.6608779021818192</v>
      </c>
      <c r="I237" s="262">
        <v>312400</v>
      </c>
      <c r="J237" s="174">
        <f>G237+I237</f>
        <v>3136450</v>
      </c>
      <c r="K237" s="262">
        <v>3219417</v>
      </c>
      <c r="L237" s="202">
        <v>5.6608779021818192</v>
      </c>
      <c r="M237" s="262">
        <v>324896</v>
      </c>
      <c r="N237" s="174">
        <f>K237+M237</f>
        <v>3544313</v>
      </c>
      <c r="O237" s="262">
        <v>3445341</v>
      </c>
      <c r="P237" s="202">
        <v>5.6608779021818192</v>
      </c>
      <c r="Q237" s="262">
        <v>318648</v>
      </c>
      <c r="R237" s="174">
        <f>O237+Q237</f>
        <v>3763989</v>
      </c>
      <c r="S237" s="395">
        <f t="shared" si="33"/>
        <v>3255777.4483980001</v>
      </c>
    </row>
    <row r="238" spans="1:19" x14ac:dyDescent="0.25">
      <c r="A238" s="24">
        <v>220</v>
      </c>
      <c r="B238" s="8" t="s">
        <v>272</v>
      </c>
      <c r="C238" s="15" t="s">
        <v>10</v>
      </c>
      <c r="D238" s="39">
        <v>2.9065557658181818</v>
      </c>
      <c r="E238" s="11">
        <v>169836.73811999999</v>
      </c>
      <c r="F238" s="172">
        <v>169836.73811999999</v>
      </c>
      <c r="G238" s="154" t="s">
        <v>10</v>
      </c>
      <c r="H238" s="202">
        <v>2.9065557658181818</v>
      </c>
      <c r="I238" s="262">
        <v>160400</v>
      </c>
      <c r="J238" s="174">
        <f>I238*1</f>
        <v>160400</v>
      </c>
      <c r="K238" s="154" t="s">
        <v>10</v>
      </c>
      <c r="L238" s="202">
        <v>2.9065557658181818</v>
      </c>
      <c r="M238" s="262">
        <v>165212</v>
      </c>
      <c r="N238" s="174">
        <f>M238*1</f>
        <v>165212</v>
      </c>
      <c r="O238" s="154" t="s">
        <v>10</v>
      </c>
      <c r="P238" s="202">
        <v>2.9065557658181818</v>
      </c>
      <c r="Q238" s="262">
        <v>165212</v>
      </c>
      <c r="R238" s="174">
        <f>Q238*1</f>
        <v>165212</v>
      </c>
      <c r="S238" s="395">
        <f t="shared" si="33"/>
        <v>165165.18453</v>
      </c>
    </row>
    <row r="239" spans="1:19" x14ac:dyDescent="0.25">
      <c r="A239" s="24">
        <v>221</v>
      </c>
      <c r="B239" s="8" t="s">
        <v>273</v>
      </c>
      <c r="C239" s="15" t="s">
        <v>10</v>
      </c>
      <c r="D239" s="39">
        <v>1.2532093301818183</v>
      </c>
      <c r="E239" s="11">
        <v>78277.979024</v>
      </c>
      <c r="F239" s="172">
        <v>78277.979024</v>
      </c>
      <c r="G239" s="154" t="s">
        <v>10</v>
      </c>
      <c r="H239" s="202">
        <v>1.2532093301818183</v>
      </c>
      <c r="I239" s="262">
        <v>69300</v>
      </c>
      <c r="J239" s="174">
        <f>I239*1</f>
        <v>69300</v>
      </c>
      <c r="K239" s="154" t="s">
        <v>10</v>
      </c>
      <c r="L239" s="202">
        <v>1.2532093301818183</v>
      </c>
      <c r="M239" s="262">
        <v>72765</v>
      </c>
      <c r="N239" s="174">
        <f>M239*1</f>
        <v>72765</v>
      </c>
      <c r="O239" s="154" t="s">
        <v>10</v>
      </c>
      <c r="P239" s="202">
        <v>1.2532093301818183</v>
      </c>
      <c r="Q239" s="262">
        <v>72765</v>
      </c>
      <c r="R239" s="174">
        <f>Q239*1</f>
        <v>72765</v>
      </c>
      <c r="S239" s="395">
        <f t="shared" si="33"/>
        <v>73276.994756</v>
      </c>
    </row>
    <row r="240" spans="1:19" x14ac:dyDescent="0.25">
      <c r="A240" s="24">
        <v>222</v>
      </c>
      <c r="B240" s="8" t="s">
        <v>488</v>
      </c>
      <c r="C240" s="9">
        <v>467000</v>
      </c>
      <c r="D240" s="39">
        <v>2.8304292952727272</v>
      </c>
      <c r="E240" s="11">
        <v>251384.29933199997</v>
      </c>
      <c r="F240" s="172">
        <v>718384.29933199997</v>
      </c>
      <c r="G240" s="262">
        <v>691500</v>
      </c>
      <c r="H240" s="202">
        <v>2.8304292952727272</v>
      </c>
      <c r="I240" s="262">
        <v>156300</v>
      </c>
      <c r="J240" s="174">
        <f>G240+I240</f>
        <v>847800</v>
      </c>
      <c r="K240" s="262">
        <v>815970</v>
      </c>
      <c r="L240" s="202">
        <v>2.8304292952727272</v>
      </c>
      <c r="M240" s="262">
        <v>162552</v>
      </c>
      <c r="N240" s="174">
        <f>K240+M240</f>
        <v>978522</v>
      </c>
      <c r="O240" s="262">
        <v>871290</v>
      </c>
      <c r="P240" s="202">
        <v>2.8304292952727272</v>
      </c>
      <c r="Q240" s="262">
        <v>162552</v>
      </c>
      <c r="R240" s="174">
        <f>O240+Q240</f>
        <v>1033842</v>
      </c>
      <c r="S240" s="395">
        <f t="shared" si="33"/>
        <v>894637.07483299996</v>
      </c>
    </row>
    <row r="241" spans="1:19" x14ac:dyDescent="0.25">
      <c r="A241" s="24">
        <v>223</v>
      </c>
      <c r="B241" s="8" t="s">
        <v>275</v>
      </c>
      <c r="C241" s="9">
        <v>720000</v>
      </c>
      <c r="D241" s="39">
        <v>1.8869593007272729</v>
      </c>
      <c r="E241" s="11">
        <v>388239.39724400011</v>
      </c>
      <c r="F241" s="172">
        <v>1108239.3972440001</v>
      </c>
      <c r="G241" s="262">
        <v>1251750</v>
      </c>
      <c r="H241" s="202">
        <v>1.8869593007272729</v>
      </c>
      <c r="I241" s="262">
        <v>104200</v>
      </c>
      <c r="J241" s="174">
        <f>G241+I241</f>
        <v>1355950</v>
      </c>
      <c r="K241" s="262">
        <v>1414478</v>
      </c>
      <c r="L241" s="202">
        <v>1.8869593007272729</v>
      </c>
      <c r="M241" s="262">
        <v>107326</v>
      </c>
      <c r="N241" s="174">
        <f>K241+M241</f>
        <v>1521804</v>
      </c>
      <c r="O241" s="262">
        <v>1527135</v>
      </c>
      <c r="P241" s="202">
        <v>1.8869593007272729</v>
      </c>
      <c r="Q241" s="262">
        <v>107326</v>
      </c>
      <c r="R241" s="174">
        <f>O241+Q241</f>
        <v>1634461</v>
      </c>
      <c r="S241" s="395">
        <f t="shared" si="33"/>
        <v>1405113.599311</v>
      </c>
    </row>
    <row r="242" spans="1:19" x14ac:dyDescent="0.25">
      <c r="A242" s="24">
        <v>224</v>
      </c>
      <c r="B242" s="8" t="s">
        <v>443</v>
      </c>
      <c r="C242" s="15" t="s">
        <v>10</v>
      </c>
      <c r="D242" s="39">
        <v>1.8869593007272729</v>
      </c>
      <c r="E242" s="11">
        <v>113351.11337200001</v>
      </c>
      <c r="F242" s="172">
        <v>113351.11337200001</v>
      </c>
      <c r="G242" s="154" t="s">
        <v>10</v>
      </c>
      <c r="H242" s="202">
        <v>1.8869593007272729</v>
      </c>
      <c r="I242" s="262">
        <v>104200</v>
      </c>
      <c r="J242" s="174">
        <f>I242*1</f>
        <v>104200</v>
      </c>
      <c r="K242" s="154" t="s">
        <v>10</v>
      </c>
      <c r="L242" s="202">
        <v>1.8869593007272729</v>
      </c>
      <c r="M242" s="262">
        <v>110452</v>
      </c>
      <c r="N242" s="174">
        <f>M242*1</f>
        <v>110452</v>
      </c>
      <c r="O242" s="154" t="s">
        <v>10</v>
      </c>
      <c r="P242" s="202">
        <v>1.8869593007272729</v>
      </c>
      <c r="Q242" s="262">
        <v>108368</v>
      </c>
      <c r="R242" s="174">
        <f>Q242*1</f>
        <v>108368</v>
      </c>
      <c r="S242" s="395">
        <f t="shared" si="33"/>
        <v>109092.778343</v>
      </c>
    </row>
    <row r="243" spans="1:19" x14ac:dyDescent="0.25">
      <c r="A243" s="24">
        <v>225</v>
      </c>
      <c r="B243" s="8" t="s">
        <v>444</v>
      </c>
      <c r="C243" s="15" t="s">
        <v>10</v>
      </c>
      <c r="D243" s="39">
        <v>6.9101283469090919</v>
      </c>
      <c r="E243" s="11">
        <v>400230.77107999998</v>
      </c>
      <c r="F243" s="172">
        <v>400230.77107999998</v>
      </c>
      <c r="G243" s="154" t="s">
        <v>10</v>
      </c>
      <c r="H243" s="202">
        <v>6.9101283469090919</v>
      </c>
      <c r="I243" s="262">
        <v>381400</v>
      </c>
      <c r="J243" s="174">
        <f>I243*1</f>
        <v>381400</v>
      </c>
      <c r="K243" s="154" t="s">
        <v>10</v>
      </c>
      <c r="L243" s="202">
        <v>6.9101283469090919</v>
      </c>
      <c r="M243" s="262">
        <v>392842</v>
      </c>
      <c r="N243" s="174">
        <f>M243*1</f>
        <v>392842</v>
      </c>
      <c r="O243" s="154" t="s">
        <v>10</v>
      </c>
      <c r="P243" s="202">
        <v>6.9101283469090919</v>
      </c>
      <c r="Q243" s="262">
        <v>385214</v>
      </c>
      <c r="R243" s="174">
        <f>Q243*1</f>
        <v>385214</v>
      </c>
      <c r="S243" s="395">
        <f t="shared" si="33"/>
        <v>389921.69276999997</v>
      </c>
    </row>
    <row r="244" spans="1:19" x14ac:dyDescent="0.25">
      <c r="A244" s="24">
        <v>226</v>
      </c>
      <c r="B244" s="8" t="s">
        <v>445</v>
      </c>
      <c r="C244" s="15" t="s">
        <v>10</v>
      </c>
      <c r="D244" s="39">
        <v>11.287381091636364</v>
      </c>
      <c r="E244" s="11">
        <v>644582.10476800008</v>
      </c>
      <c r="F244" s="172">
        <v>644582.10476800008</v>
      </c>
      <c r="G244" s="154" t="s">
        <v>10</v>
      </c>
      <c r="H244" s="202">
        <v>11.287381091636364</v>
      </c>
      <c r="I244" s="262">
        <v>622900</v>
      </c>
      <c r="J244" s="174">
        <f>I244*1</f>
        <v>622900</v>
      </c>
      <c r="K244" s="154" t="s">
        <v>10</v>
      </c>
      <c r="L244" s="202">
        <v>11.287381091636364</v>
      </c>
      <c r="M244" s="262">
        <v>654045</v>
      </c>
      <c r="N244" s="174">
        <f>M244*1</f>
        <v>654045</v>
      </c>
      <c r="O244" s="154" t="s">
        <v>10</v>
      </c>
      <c r="P244" s="202">
        <v>11.287381091636364</v>
      </c>
      <c r="Q244" s="262">
        <v>654045</v>
      </c>
      <c r="R244" s="174">
        <f>Q244*1</f>
        <v>654045</v>
      </c>
      <c r="S244" s="395">
        <f t="shared" si="33"/>
        <v>643893.02619200002</v>
      </c>
    </row>
    <row r="245" spans="1:19" x14ac:dyDescent="0.25">
      <c r="A245" s="24">
        <v>227</v>
      </c>
      <c r="B245" s="8" t="s">
        <v>446</v>
      </c>
      <c r="C245" s="15" t="s">
        <v>10</v>
      </c>
      <c r="D245" s="39">
        <v>8.8057971956363641</v>
      </c>
      <c r="E245" s="11">
        <v>509769.05489999999</v>
      </c>
      <c r="F245" s="172">
        <v>509769.05489999999</v>
      </c>
      <c r="G245" s="154" t="s">
        <v>10</v>
      </c>
      <c r="H245" s="202">
        <v>8.8057971956363641</v>
      </c>
      <c r="I245" s="262">
        <v>486000</v>
      </c>
      <c r="J245" s="174">
        <f>I245*1</f>
        <v>486000</v>
      </c>
      <c r="K245" s="154" t="s">
        <v>10</v>
      </c>
      <c r="L245" s="202">
        <v>8.8057971956363641</v>
      </c>
      <c r="M245" s="262">
        <v>500580</v>
      </c>
      <c r="N245" s="174">
        <f>M245*1</f>
        <v>500580</v>
      </c>
      <c r="O245" s="154" t="s">
        <v>10</v>
      </c>
      <c r="P245" s="202">
        <v>8.8057971956363641</v>
      </c>
      <c r="Q245" s="262">
        <v>495720</v>
      </c>
      <c r="R245" s="174">
        <f>Q245*1</f>
        <v>495720</v>
      </c>
      <c r="S245" s="395">
        <f t="shared" si="33"/>
        <v>498017.26372499997</v>
      </c>
    </row>
    <row r="246" spans="1:19" x14ac:dyDescent="0.25">
      <c r="A246" s="24">
        <v>228</v>
      </c>
      <c r="B246" s="8" t="s">
        <v>277</v>
      </c>
      <c r="C246" s="15" t="s">
        <v>10</v>
      </c>
      <c r="D246" s="39">
        <v>8.8057971956363641</v>
      </c>
      <c r="E246" s="11">
        <v>510270.22689999995</v>
      </c>
      <c r="F246" s="172">
        <v>510270.22689999995</v>
      </c>
      <c r="G246" s="154" t="s">
        <v>10</v>
      </c>
      <c r="H246" s="202">
        <v>8.8057971956363641</v>
      </c>
      <c r="I246" s="262">
        <v>486000</v>
      </c>
      <c r="J246" s="174">
        <f>I246*1</f>
        <v>486000</v>
      </c>
      <c r="K246" s="154" t="s">
        <v>10</v>
      </c>
      <c r="L246" s="202">
        <v>8.8057971956363641</v>
      </c>
      <c r="M246" s="262">
        <v>500580</v>
      </c>
      <c r="N246" s="174">
        <f>M246*1</f>
        <v>500580</v>
      </c>
      <c r="O246" s="154" t="s">
        <v>10</v>
      </c>
      <c r="P246" s="202">
        <v>8.8057971956363641</v>
      </c>
      <c r="Q246" s="262">
        <v>510300</v>
      </c>
      <c r="R246" s="174">
        <f>Q246*1</f>
        <v>510300</v>
      </c>
      <c r="S246" s="395">
        <f t="shared" si="33"/>
        <v>501787.55672499997</v>
      </c>
    </row>
    <row r="247" spans="1:19" x14ac:dyDescent="0.25">
      <c r="A247" s="24">
        <v>229</v>
      </c>
      <c r="B247" s="8" t="s">
        <v>278</v>
      </c>
      <c r="C247" s="9">
        <v>615000</v>
      </c>
      <c r="D247" s="39">
        <v>2.8304292952727272</v>
      </c>
      <c r="E247" s="11">
        <v>331546.78134800005</v>
      </c>
      <c r="F247" s="172">
        <v>946546.78134800005</v>
      </c>
      <c r="G247" s="262">
        <v>973200</v>
      </c>
      <c r="H247" s="202">
        <v>2.8304292952727272</v>
      </c>
      <c r="I247" s="262">
        <v>156300</v>
      </c>
      <c r="J247" s="174">
        <f>G247+I247</f>
        <v>1129500</v>
      </c>
      <c r="K247" s="262">
        <v>1119180</v>
      </c>
      <c r="L247" s="202">
        <v>2.8304292952727272</v>
      </c>
      <c r="M247" s="262">
        <v>160989</v>
      </c>
      <c r="N247" s="174">
        <f>K247+M247</f>
        <v>1280169</v>
      </c>
      <c r="O247" s="262">
        <v>1128912</v>
      </c>
      <c r="P247" s="202">
        <v>2.8304292952727272</v>
      </c>
      <c r="Q247" s="262">
        <v>159426</v>
      </c>
      <c r="R247" s="174">
        <f>O247+Q247</f>
        <v>1288338</v>
      </c>
      <c r="S247" s="395">
        <f t="shared" si="33"/>
        <v>1161138.4453370001</v>
      </c>
    </row>
    <row r="248" spans="1:19" x14ac:dyDescent="0.25">
      <c r="A248" s="24">
        <v>230</v>
      </c>
      <c r="B248" s="8" t="s">
        <v>279</v>
      </c>
      <c r="C248" s="9">
        <v>1986000</v>
      </c>
      <c r="D248" s="39">
        <v>10.360828090545455</v>
      </c>
      <c r="E248" s="11">
        <v>1069234.5340160001</v>
      </c>
      <c r="F248" s="172">
        <v>3055234.5340160001</v>
      </c>
      <c r="G248" s="262">
        <v>3088500</v>
      </c>
      <c r="H248" s="202">
        <v>10.360828090545455</v>
      </c>
      <c r="I248" s="262">
        <v>571800</v>
      </c>
      <c r="J248" s="174">
        <f>G248+I248</f>
        <v>3660300</v>
      </c>
      <c r="K248" s="262">
        <v>3520890</v>
      </c>
      <c r="L248" s="202">
        <v>10.360828090545455</v>
      </c>
      <c r="M248" s="262">
        <v>606108</v>
      </c>
      <c r="N248" s="174">
        <f>K248+M248</f>
        <v>4126998</v>
      </c>
      <c r="O248" s="262">
        <v>3829740</v>
      </c>
      <c r="P248" s="202">
        <v>10.360828090545455</v>
      </c>
      <c r="Q248" s="262">
        <v>594672</v>
      </c>
      <c r="R248" s="174">
        <f>O248+Q248</f>
        <v>4424412</v>
      </c>
      <c r="S248" s="395">
        <f t="shared" si="33"/>
        <v>3816736.133504</v>
      </c>
    </row>
    <row r="249" spans="1:19" x14ac:dyDescent="0.25">
      <c r="A249" s="24">
        <v>231</v>
      </c>
      <c r="B249" s="8" t="s">
        <v>356</v>
      </c>
      <c r="C249" s="9">
        <v>277000</v>
      </c>
      <c r="D249" s="39">
        <v>6.9188378949090916</v>
      </c>
      <c r="E249" s="11">
        <v>148981.65150799998</v>
      </c>
      <c r="F249" s="172">
        <v>425981.65150799998</v>
      </c>
      <c r="G249" s="262">
        <v>26250</v>
      </c>
      <c r="H249" s="202">
        <v>6.9188378949090916</v>
      </c>
      <c r="I249" s="262">
        <v>381900</v>
      </c>
      <c r="J249" s="174">
        <f>G249+I249</f>
        <v>408150</v>
      </c>
      <c r="K249" s="262">
        <v>29925</v>
      </c>
      <c r="L249" s="202">
        <v>6.9188378949090916</v>
      </c>
      <c r="M249" s="262">
        <v>397176</v>
      </c>
      <c r="N249" s="174">
        <f>K249+M249</f>
        <v>427101</v>
      </c>
      <c r="O249" s="262">
        <v>33600</v>
      </c>
      <c r="P249" s="202">
        <v>6.9188378949090916</v>
      </c>
      <c r="Q249" s="262">
        <v>389538</v>
      </c>
      <c r="R249" s="174">
        <f>O249+Q249</f>
        <v>423138</v>
      </c>
      <c r="S249" s="395">
        <f t="shared" si="33"/>
        <v>421092.662877</v>
      </c>
    </row>
    <row r="250" spans="1:19" x14ac:dyDescent="0.25">
      <c r="A250" s="24">
        <v>232</v>
      </c>
      <c r="B250" s="8" t="s">
        <v>280</v>
      </c>
      <c r="C250" s="9">
        <v>308000</v>
      </c>
      <c r="D250" s="39">
        <v>6.9188378949090916</v>
      </c>
      <c r="E250" s="11">
        <v>165916.42776799999</v>
      </c>
      <c r="F250" s="172">
        <v>473916.42776799999</v>
      </c>
      <c r="G250" s="262">
        <v>82800</v>
      </c>
      <c r="H250" s="202">
        <v>6.9188378949090916</v>
      </c>
      <c r="I250" s="262">
        <v>381900</v>
      </c>
      <c r="J250" s="174">
        <f>G250+I250</f>
        <v>464700</v>
      </c>
      <c r="K250" s="262">
        <v>96048</v>
      </c>
      <c r="L250" s="202">
        <v>6.9188378949090916</v>
      </c>
      <c r="M250" s="262">
        <v>404814</v>
      </c>
      <c r="N250" s="174">
        <f>K250+M250</f>
        <v>500862</v>
      </c>
      <c r="O250" s="262">
        <v>100188</v>
      </c>
      <c r="P250" s="202">
        <v>6.9188378949090916</v>
      </c>
      <c r="Q250" s="262">
        <v>393357</v>
      </c>
      <c r="R250" s="174">
        <f>O250+Q250</f>
        <v>493545</v>
      </c>
      <c r="S250" s="395">
        <f t="shared" si="33"/>
        <v>483255.85694199998</v>
      </c>
    </row>
    <row r="251" spans="1:19" x14ac:dyDescent="0.25">
      <c r="A251" s="24">
        <v>233</v>
      </c>
      <c r="B251" s="8" t="s">
        <v>281</v>
      </c>
      <c r="C251" s="9">
        <v>169000</v>
      </c>
      <c r="D251" s="39">
        <v>1.0946414840000001</v>
      </c>
      <c r="E251" s="11">
        <v>91130.588479999977</v>
      </c>
      <c r="F251" s="172">
        <v>260130.58847999998</v>
      </c>
      <c r="G251" s="262">
        <v>234450</v>
      </c>
      <c r="H251" s="202">
        <v>1.0946414840000001</v>
      </c>
      <c r="I251" s="262">
        <v>60500</v>
      </c>
      <c r="J251" s="174">
        <f>G251+I251</f>
        <v>294950</v>
      </c>
      <c r="K251" s="262">
        <v>276651</v>
      </c>
      <c r="L251" s="202">
        <v>1.0946414840000001</v>
      </c>
      <c r="M251" s="262">
        <v>64130</v>
      </c>
      <c r="N251" s="174">
        <f>K251+M251</f>
        <v>340781</v>
      </c>
      <c r="O251" s="262">
        <v>271962</v>
      </c>
      <c r="P251" s="202">
        <v>1.0946414840000001</v>
      </c>
      <c r="Q251" s="262">
        <v>62315</v>
      </c>
      <c r="R251" s="174">
        <f>O251+Q251</f>
        <v>334277</v>
      </c>
      <c r="S251" s="395">
        <f t="shared" si="33"/>
        <v>307534.64711999998</v>
      </c>
    </row>
    <row r="252" spans="1:19" x14ac:dyDescent="0.25">
      <c r="A252" s="24">
        <v>234</v>
      </c>
      <c r="B252" s="8" t="s">
        <v>282</v>
      </c>
      <c r="C252" s="9">
        <v>368258.79832</v>
      </c>
      <c r="D252" s="39">
        <v>0</v>
      </c>
      <c r="E252" s="12" t="s">
        <v>10</v>
      </c>
      <c r="F252" s="172">
        <v>368258.79832</v>
      </c>
      <c r="G252" s="262">
        <v>455700</v>
      </c>
      <c r="H252" s="202">
        <v>0</v>
      </c>
      <c r="I252" s="275" t="s">
        <v>10</v>
      </c>
      <c r="J252" s="174">
        <f>G252*1</f>
        <v>455700</v>
      </c>
      <c r="K252" s="262">
        <v>510384</v>
      </c>
      <c r="L252" s="202">
        <v>0</v>
      </c>
      <c r="M252" s="275" t="s">
        <v>10</v>
      </c>
      <c r="N252" s="174">
        <f>K252*1</f>
        <v>510384</v>
      </c>
      <c r="O252" s="262">
        <v>560511</v>
      </c>
      <c r="P252" s="202">
        <v>0</v>
      </c>
      <c r="Q252" s="275" t="s">
        <v>10</v>
      </c>
      <c r="R252" s="174">
        <f>O252*1</f>
        <v>560511</v>
      </c>
      <c r="S252" s="395">
        <f t="shared" si="33"/>
        <v>473713.44958000001</v>
      </c>
    </row>
    <row r="253" spans="1:19" x14ac:dyDescent="0.25">
      <c r="A253" s="24">
        <v>235</v>
      </c>
      <c r="B253" s="8" t="s">
        <v>283</v>
      </c>
      <c r="C253" s="9">
        <v>274000</v>
      </c>
      <c r="D253" s="39">
        <v>4.6066556730909092</v>
      </c>
      <c r="E253" s="11">
        <v>147884.66684000002</v>
      </c>
      <c r="F253" s="172">
        <v>421884.66684000002</v>
      </c>
      <c r="G253" s="262">
        <v>187500</v>
      </c>
      <c r="H253" s="202">
        <v>4.6066556730909092</v>
      </c>
      <c r="I253" s="262">
        <v>254300</v>
      </c>
      <c r="J253" s="174">
        <f>G253+I253</f>
        <v>441800</v>
      </c>
      <c r="K253" s="262">
        <v>211875</v>
      </c>
      <c r="L253" s="202">
        <v>4.6066556730909092</v>
      </c>
      <c r="M253" s="262">
        <v>261929</v>
      </c>
      <c r="N253" s="174">
        <f>K253+M253</f>
        <v>473804</v>
      </c>
      <c r="O253" s="262">
        <v>236250</v>
      </c>
      <c r="P253" s="202">
        <v>4.6066556730909092</v>
      </c>
      <c r="Q253" s="262">
        <v>256843</v>
      </c>
      <c r="R253" s="174">
        <f>O253+Q253</f>
        <v>493093</v>
      </c>
      <c r="S253" s="395">
        <f t="shared" si="33"/>
        <v>457645.41671000002</v>
      </c>
    </row>
    <row r="254" spans="1:19" x14ac:dyDescent="0.25">
      <c r="A254" s="24">
        <v>236</v>
      </c>
      <c r="B254" s="8" t="s">
        <v>284</v>
      </c>
      <c r="C254" s="9">
        <v>1694000</v>
      </c>
      <c r="D254" s="42">
        <v>20.147637101818184</v>
      </c>
      <c r="E254" s="11">
        <v>911857.88052799972</v>
      </c>
      <c r="F254" s="172">
        <v>2605857.8805279997</v>
      </c>
      <c r="G254" s="262">
        <v>1812600</v>
      </c>
      <c r="H254" s="209">
        <v>20.147637101818184</v>
      </c>
      <c r="I254" s="262">
        <v>1111800</v>
      </c>
      <c r="J254" s="174">
        <f>G254+I254</f>
        <v>2924400</v>
      </c>
      <c r="K254" s="262">
        <v>2048238</v>
      </c>
      <c r="L254" s="209">
        <v>20.147637101818184</v>
      </c>
      <c r="M254" s="262">
        <v>1156272</v>
      </c>
      <c r="N254" s="174">
        <f>K254+M254</f>
        <v>3204510</v>
      </c>
      <c r="O254" s="262">
        <v>2338254</v>
      </c>
      <c r="P254" s="209">
        <v>20.147637101818184</v>
      </c>
      <c r="Q254" s="262">
        <v>1145154</v>
      </c>
      <c r="R254" s="174">
        <f>O254+Q254</f>
        <v>3483408</v>
      </c>
      <c r="S254" s="395">
        <f t="shared" si="33"/>
        <v>3054543.9701319998</v>
      </c>
    </row>
    <row r="255" spans="1:19" x14ac:dyDescent="0.25">
      <c r="A255" s="24">
        <v>237</v>
      </c>
      <c r="B255" s="8" t="s">
        <v>285</v>
      </c>
      <c r="C255" s="9">
        <v>613000</v>
      </c>
      <c r="D255" s="39">
        <v>6.9101283469090919</v>
      </c>
      <c r="E255" s="11">
        <v>330520.57133599999</v>
      </c>
      <c r="F255" s="172">
        <v>943520.57133599999</v>
      </c>
      <c r="G255" s="262">
        <v>683250</v>
      </c>
      <c r="H255" s="202">
        <v>6.9101283469090919</v>
      </c>
      <c r="I255" s="262">
        <v>381400</v>
      </c>
      <c r="J255" s="174">
        <f>G255+I255</f>
        <v>1064650</v>
      </c>
      <c r="K255" s="262">
        <v>792570</v>
      </c>
      <c r="L255" s="202">
        <v>6.9101283469090919</v>
      </c>
      <c r="M255" s="262">
        <v>400470</v>
      </c>
      <c r="N255" s="174">
        <f>K255+M255</f>
        <v>1193040</v>
      </c>
      <c r="O255" s="262">
        <v>847230</v>
      </c>
      <c r="P255" s="202">
        <v>6.9101283469090919</v>
      </c>
      <c r="Q255" s="262">
        <v>396656</v>
      </c>
      <c r="R255" s="174">
        <f>O255+Q255</f>
        <v>1243886</v>
      </c>
      <c r="S255" s="395">
        <f t="shared" si="33"/>
        <v>1111274.1428340001</v>
      </c>
    </row>
    <row r="256" spans="1:19" x14ac:dyDescent="0.25">
      <c r="A256" s="24">
        <v>238</v>
      </c>
      <c r="B256" s="8" t="s">
        <v>287</v>
      </c>
      <c r="C256" s="9">
        <v>177000</v>
      </c>
      <c r="D256" s="39">
        <v>3.4565125461818185</v>
      </c>
      <c r="E256" s="11">
        <v>94769.597092000011</v>
      </c>
      <c r="F256" s="172">
        <v>271769.59709200001</v>
      </c>
      <c r="G256" s="262">
        <v>78900</v>
      </c>
      <c r="H256" s="202">
        <v>3.4565125461818185</v>
      </c>
      <c r="I256" s="262">
        <v>190800</v>
      </c>
      <c r="J256" s="174">
        <f>G256+I256</f>
        <v>269700</v>
      </c>
      <c r="K256" s="262">
        <v>92313</v>
      </c>
      <c r="L256" s="202">
        <v>3.4565125461818185</v>
      </c>
      <c r="M256" s="262">
        <v>202248</v>
      </c>
      <c r="N256" s="174">
        <f>K256+M256</f>
        <v>294561</v>
      </c>
      <c r="O256" s="262">
        <v>96258</v>
      </c>
      <c r="P256" s="202">
        <v>3.4565125461818185</v>
      </c>
      <c r="Q256" s="262">
        <v>200340</v>
      </c>
      <c r="R256" s="174">
        <f>O256+Q256</f>
        <v>296598</v>
      </c>
      <c r="S256" s="395">
        <f t="shared" si="33"/>
        <v>283157.14927300002</v>
      </c>
    </row>
    <row r="257" spans="1:19" x14ac:dyDescent="0.25">
      <c r="A257" s="24">
        <v>239</v>
      </c>
      <c r="B257" s="8" t="s">
        <v>288</v>
      </c>
      <c r="C257" s="9">
        <v>96000</v>
      </c>
      <c r="D257" s="39">
        <v>1.8869593007272729</v>
      </c>
      <c r="E257" s="11">
        <v>51708.668968000013</v>
      </c>
      <c r="F257" s="172">
        <v>147708.66896800001</v>
      </c>
      <c r="G257" s="262">
        <v>37200</v>
      </c>
      <c r="H257" s="202">
        <v>1.8869593007272729</v>
      </c>
      <c r="I257" s="262">
        <v>104200</v>
      </c>
      <c r="J257" s="174">
        <f>G257+I257</f>
        <v>141400</v>
      </c>
      <c r="K257" s="262">
        <v>43524</v>
      </c>
      <c r="L257" s="202">
        <v>1.8869593007272729</v>
      </c>
      <c r="M257" s="262">
        <v>109410</v>
      </c>
      <c r="N257" s="174">
        <f>K257+M257</f>
        <v>152934</v>
      </c>
      <c r="O257" s="262">
        <v>45756</v>
      </c>
      <c r="P257" s="202">
        <v>1.8869593007272729</v>
      </c>
      <c r="Q257" s="262">
        <v>106284</v>
      </c>
      <c r="R257" s="174">
        <f>O257+Q257</f>
        <v>152040</v>
      </c>
      <c r="S257" s="395">
        <f t="shared" si="33"/>
        <v>148520.667242</v>
      </c>
    </row>
    <row r="258" spans="1:19" x14ac:dyDescent="0.25">
      <c r="A258" s="24">
        <v>240</v>
      </c>
      <c r="B258" s="8" t="s">
        <v>289</v>
      </c>
      <c r="C258" s="15" t="s">
        <v>10</v>
      </c>
      <c r="D258" s="39">
        <v>5.7597148570909091</v>
      </c>
      <c r="E258" s="11">
        <v>335343.13671600004</v>
      </c>
      <c r="F258" s="172">
        <v>335343.13671600004</v>
      </c>
      <c r="G258" s="154" t="s">
        <v>10</v>
      </c>
      <c r="H258" s="202">
        <v>5.7597148570909091</v>
      </c>
      <c r="I258" s="262">
        <v>317900</v>
      </c>
      <c r="J258" s="174">
        <f t="shared" ref="J258:J267" si="43">I258*1</f>
        <v>317900</v>
      </c>
      <c r="K258" s="154" t="s">
        <v>10</v>
      </c>
      <c r="L258" s="202">
        <v>5.7597148570909091</v>
      </c>
      <c r="M258" s="262">
        <v>330616</v>
      </c>
      <c r="N258" s="174">
        <f t="shared" ref="N258:N267" si="44">M258*1</f>
        <v>330616</v>
      </c>
      <c r="O258" s="154" t="s">
        <v>10</v>
      </c>
      <c r="P258" s="202">
        <v>5.7597148570909091</v>
      </c>
      <c r="Q258" s="262">
        <v>321079</v>
      </c>
      <c r="R258" s="174">
        <f t="shared" ref="R258:R267" si="45">Q258*1</f>
        <v>321079</v>
      </c>
      <c r="S258" s="395">
        <f t="shared" si="33"/>
        <v>326234.53417900001</v>
      </c>
    </row>
    <row r="259" spans="1:19" x14ac:dyDescent="0.25">
      <c r="A259" s="24">
        <v>241</v>
      </c>
      <c r="B259" s="8" t="s">
        <v>448</v>
      </c>
      <c r="C259" s="15" t="s">
        <v>10</v>
      </c>
      <c r="D259" s="39">
        <v>287.76443150181819</v>
      </c>
      <c r="E259" s="11">
        <v>16344079.56188</v>
      </c>
      <c r="F259" s="172">
        <v>16344079.56188</v>
      </c>
      <c r="G259" s="154" t="s">
        <v>10</v>
      </c>
      <c r="H259" s="202">
        <v>287.76443150181819</v>
      </c>
      <c r="I259" s="262">
        <v>15878000</v>
      </c>
      <c r="J259" s="174">
        <f t="shared" si="43"/>
        <v>15878000</v>
      </c>
      <c r="K259" s="154" t="s">
        <v>10</v>
      </c>
      <c r="L259" s="202">
        <v>287.76443150181819</v>
      </c>
      <c r="M259" s="262">
        <v>16354340</v>
      </c>
      <c r="N259" s="174">
        <f t="shared" si="44"/>
        <v>16354340</v>
      </c>
      <c r="O259" s="154" t="s">
        <v>10</v>
      </c>
      <c r="P259" s="202">
        <v>287.76443150181819</v>
      </c>
      <c r="Q259" s="262">
        <v>16195560</v>
      </c>
      <c r="R259" s="174">
        <f t="shared" si="45"/>
        <v>16195560</v>
      </c>
      <c r="S259" s="395">
        <f t="shared" si="33"/>
        <v>16192994.89047</v>
      </c>
    </row>
    <row r="260" spans="1:19" x14ac:dyDescent="0.25">
      <c r="A260" s="24">
        <v>242</v>
      </c>
      <c r="B260" s="8" t="s">
        <v>449</v>
      </c>
      <c r="C260" s="15" t="s">
        <v>10</v>
      </c>
      <c r="D260" s="39">
        <v>10.360828090545455</v>
      </c>
      <c r="E260" s="11">
        <v>595866.59739600006</v>
      </c>
      <c r="F260" s="172">
        <v>595866.59739600006</v>
      </c>
      <c r="G260" s="154" t="s">
        <v>10</v>
      </c>
      <c r="H260" s="202">
        <v>10.360828090545455</v>
      </c>
      <c r="I260" s="262">
        <v>571800</v>
      </c>
      <c r="J260" s="174">
        <f t="shared" si="43"/>
        <v>571800</v>
      </c>
      <c r="K260" s="154" t="s">
        <v>10</v>
      </c>
      <c r="L260" s="202">
        <v>10.360828090545455</v>
      </c>
      <c r="M260" s="262">
        <v>606108</v>
      </c>
      <c r="N260" s="174">
        <f t="shared" si="44"/>
        <v>606108</v>
      </c>
      <c r="O260" s="154" t="s">
        <v>10</v>
      </c>
      <c r="P260" s="202">
        <v>10.360828090545455</v>
      </c>
      <c r="Q260" s="262">
        <v>594672</v>
      </c>
      <c r="R260" s="174">
        <f t="shared" si="45"/>
        <v>594672</v>
      </c>
      <c r="S260" s="395">
        <f t="shared" si="33"/>
        <v>592111.64934900007</v>
      </c>
    </row>
    <row r="261" spans="1:19" x14ac:dyDescent="0.25">
      <c r="A261" s="24">
        <v>243</v>
      </c>
      <c r="B261" s="8" t="s">
        <v>450</v>
      </c>
      <c r="C261" s="15" t="s">
        <v>10</v>
      </c>
      <c r="D261" s="39">
        <v>12.664030401454546</v>
      </c>
      <c r="E261" s="11">
        <v>725287.47734800004</v>
      </c>
      <c r="F261" s="172">
        <v>725287.47734800004</v>
      </c>
      <c r="G261" s="154" t="s">
        <v>10</v>
      </c>
      <c r="H261" s="202">
        <v>12.664030401454546</v>
      </c>
      <c r="I261" s="262">
        <v>698800</v>
      </c>
      <c r="J261" s="174">
        <f t="shared" si="43"/>
        <v>698800</v>
      </c>
      <c r="K261" s="154" t="s">
        <v>10</v>
      </c>
      <c r="L261" s="202">
        <v>12.664030401454546</v>
      </c>
      <c r="M261" s="262">
        <v>740728</v>
      </c>
      <c r="N261" s="174">
        <f t="shared" si="44"/>
        <v>740728</v>
      </c>
      <c r="O261" s="154" t="s">
        <v>10</v>
      </c>
      <c r="P261" s="202">
        <v>12.664030401454546</v>
      </c>
      <c r="Q261" s="262">
        <v>726752</v>
      </c>
      <c r="R261" s="174">
        <f t="shared" si="45"/>
        <v>726752</v>
      </c>
      <c r="S261" s="395">
        <f t="shared" si="33"/>
        <v>722891.86933699995</v>
      </c>
    </row>
    <row r="262" spans="1:19" x14ac:dyDescent="0.25">
      <c r="A262" s="24">
        <v>244</v>
      </c>
      <c r="B262" s="8" t="s">
        <v>451</v>
      </c>
      <c r="C262" s="15" t="s">
        <v>10</v>
      </c>
      <c r="D262" s="39">
        <v>14.967213400727275</v>
      </c>
      <c r="E262" s="11">
        <v>861700.84291199991</v>
      </c>
      <c r="F262" s="172">
        <v>861700.84291199991</v>
      </c>
      <c r="G262" s="154" t="s">
        <v>10</v>
      </c>
      <c r="H262" s="202">
        <v>14.967213400727275</v>
      </c>
      <c r="I262" s="262">
        <v>826000</v>
      </c>
      <c r="J262" s="174">
        <f t="shared" si="43"/>
        <v>826000</v>
      </c>
      <c r="K262" s="154" t="s">
        <v>10</v>
      </c>
      <c r="L262" s="202">
        <v>14.967213400727275</v>
      </c>
      <c r="M262" s="262">
        <v>867300</v>
      </c>
      <c r="N262" s="174">
        <f t="shared" si="44"/>
        <v>867300</v>
      </c>
      <c r="O262" s="154" t="s">
        <v>10</v>
      </c>
      <c r="P262" s="202">
        <v>14.967213400727275</v>
      </c>
      <c r="Q262" s="262">
        <v>867300</v>
      </c>
      <c r="R262" s="174">
        <f t="shared" si="45"/>
        <v>867300</v>
      </c>
      <c r="S262" s="395">
        <f t="shared" si="33"/>
        <v>855575.21072799992</v>
      </c>
    </row>
    <row r="263" spans="1:19" x14ac:dyDescent="0.25">
      <c r="A263" s="24">
        <v>245</v>
      </c>
      <c r="B263" s="8" t="s">
        <v>452</v>
      </c>
      <c r="C263" s="15" t="s">
        <v>10</v>
      </c>
      <c r="D263" s="39">
        <v>12.664030401454546</v>
      </c>
      <c r="E263" s="11">
        <v>723761.61734800006</v>
      </c>
      <c r="F263" s="172">
        <v>723761.61734800006</v>
      </c>
      <c r="G263" s="154" t="s">
        <v>10</v>
      </c>
      <c r="H263" s="202">
        <v>12.664030401454546</v>
      </c>
      <c r="I263" s="262">
        <v>698800</v>
      </c>
      <c r="J263" s="174">
        <f t="shared" si="43"/>
        <v>698800</v>
      </c>
      <c r="K263" s="154" t="s">
        <v>10</v>
      </c>
      <c r="L263" s="202">
        <v>12.664030401454546</v>
      </c>
      <c r="M263" s="262">
        <v>726752</v>
      </c>
      <c r="N263" s="174">
        <f t="shared" si="44"/>
        <v>726752</v>
      </c>
      <c r="O263" s="154" t="s">
        <v>10</v>
      </c>
      <c r="P263" s="202">
        <v>12.664030401454546</v>
      </c>
      <c r="Q263" s="262">
        <v>712776</v>
      </c>
      <c r="R263" s="174">
        <f t="shared" si="45"/>
        <v>712776</v>
      </c>
      <c r="S263" s="395">
        <f t="shared" ref="S263:S282" si="46">AVERAGE(N263,J263,F263,R263)</f>
        <v>715522.40433699999</v>
      </c>
    </row>
    <row r="264" spans="1:19" x14ac:dyDescent="0.25">
      <c r="A264" s="24">
        <v>246</v>
      </c>
      <c r="B264" s="8" t="s">
        <v>489</v>
      </c>
      <c r="C264" s="15" t="s">
        <v>10</v>
      </c>
      <c r="D264" s="39">
        <v>51.800142944000001</v>
      </c>
      <c r="E264" s="11">
        <v>2941755.9189199996</v>
      </c>
      <c r="F264" s="172">
        <v>2941755.9189199996</v>
      </c>
      <c r="G264" s="154" t="s">
        <v>10</v>
      </c>
      <c r="H264" s="202">
        <v>51.800142944000001</v>
      </c>
      <c r="I264" s="262">
        <v>2858300</v>
      </c>
      <c r="J264" s="174">
        <f t="shared" si="43"/>
        <v>2858300</v>
      </c>
      <c r="K264" s="154" t="s">
        <v>10</v>
      </c>
      <c r="L264" s="202">
        <v>51.800142944000001</v>
      </c>
      <c r="M264" s="262">
        <v>2972632</v>
      </c>
      <c r="N264" s="174">
        <f t="shared" si="44"/>
        <v>2972632</v>
      </c>
      <c r="O264" s="154" t="s">
        <v>10</v>
      </c>
      <c r="P264" s="202">
        <v>51.800142944000001</v>
      </c>
      <c r="Q264" s="262">
        <v>3001215</v>
      </c>
      <c r="R264" s="174">
        <f t="shared" si="45"/>
        <v>3001215</v>
      </c>
      <c r="S264" s="395">
        <f t="shared" si="46"/>
        <v>2943475.7297299998</v>
      </c>
    </row>
    <row r="265" spans="1:19" x14ac:dyDescent="0.25">
      <c r="A265" s="24">
        <v>247</v>
      </c>
      <c r="B265" s="8" t="s">
        <v>453</v>
      </c>
      <c r="C265" s="15" t="s">
        <v>10</v>
      </c>
      <c r="D265" s="39">
        <v>40.289442089454546</v>
      </c>
      <c r="E265" s="11">
        <v>2276698.3111600005</v>
      </c>
      <c r="F265" s="172">
        <v>2276698.3111600005</v>
      </c>
      <c r="G265" s="154" t="s">
        <v>10</v>
      </c>
      <c r="H265" s="202">
        <v>40.289442089454546</v>
      </c>
      <c r="I265" s="262">
        <v>2223100</v>
      </c>
      <c r="J265" s="174">
        <f t="shared" si="43"/>
        <v>2223100</v>
      </c>
      <c r="K265" s="154" t="s">
        <v>10</v>
      </c>
      <c r="L265" s="202">
        <v>40.289442089454546</v>
      </c>
      <c r="M265" s="262">
        <v>2312024</v>
      </c>
      <c r="N265" s="174">
        <f t="shared" si="44"/>
        <v>2312024</v>
      </c>
      <c r="O265" s="154" t="s">
        <v>10</v>
      </c>
      <c r="P265" s="202">
        <v>40.289442089454546</v>
      </c>
      <c r="Q265" s="262">
        <v>2334255</v>
      </c>
      <c r="R265" s="174">
        <f t="shared" si="45"/>
        <v>2334255</v>
      </c>
      <c r="S265" s="395">
        <f t="shared" si="46"/>
        <v>2286519.32779</v>
      </c>
    </row>
    <row r="266" spans="1:19" x14ac:dyDescent="0.25">
      <c r="A266" s="24">
        <v>248</v>
      </c>
      <c r="B266" s="8" t="s">
        <v>454</v>
      </c>
      <c r="C266" s="15" t="s">
        <v>10</v>
      </c>
      <c r="D266" s="39">
        <v>40.289442089454546</v>
      </c>
      <c r="E266" s="11">
        <v>2307244.7151600001</v>
      </c>
      <c r="F266" s="172">
        <v>2307244.7151600001</v>
      </c>
      <c r="G266" s="154" t="s">
        <v>10</v>
      </c>
      <c r="H266" s="202">
        <v>40.289442089454546</v>
      </c>
      <c r="I266" s="262">
        <v>2223100</v>
      </c>
      <c r="J266" s="174">
        <f t="shared" si="43"/>
        <v>2223100</v>
      </c>
      <c r="K266" s="154" t="s">
        <v>10</v>
      </c>
      <c r="L266" s="202">
        <v>40.289442089454546</v>
      </c>
      <c r="M266" s="262">
        <v>2289793</v>
      </c>
      <c r="N266" s="174">
        <f t="shared" si="44"/>
        <v>2289793</v>
      </c>
      <c r="O266" s="154" t="s">
        <v>10</v>
      </c>
      <c r="P266" s="202">
        <v>40.289442089454546</v>
      </c>
      <c r="Q266" s="262">
        <v>2334255</v>
      </c>
      <c r="R266" s="174">
        <f t="shared" si="45"/>
        <v>2334255</v>
      </c>
      <c r="S266" s="395">
        <f t="shared" si="46"/>
        <v>2288598.1787900003</v>
      </c>
    </row>
    <row r="267" spans="1:19" x14ac:dyDescent="0.25">
      <c r="A267" s="24">
        <v>249</v>
      </c>
      <c r="B267" s="8" t="s">
        <v>357</v>
      </c>
      <c r="C267" s="15" t="s">
        <v>10</v>
      </c>
      <c r="D267" s="39">
        <v>1.8869593007272729</v>
      </c>
      <c r="E267" s="11">
        <v>113741.74137199999</v>
      </c>
      <c r="F267" s="172">
        <v>113741.74137199999</v>
      </c>
      <c r="G267" s="154" t="s">
        <v>10</v>
      </c>
      <c r="H267" s="202">
        <v>1.8869593007272729</v>
      </c>
      <c r="I267" s="262">
        <v>104200</v>
      </c>
      <c r="J267" s="174">
        <f t="shared" si="43"/>
        <v>104200</v>
      </c>
      <c r="K267" s="154" t="s">
        <v>10</v>
      </c>
      <c r="L267" s="202">
        <v>1.8869593007272729</v>
      </c>
      <c r="M267" s="262">
        <v>110452</v>
      </c>
      <c r="N267" s="174">
        <f t="shared" si="44"/>
        <v>110452</v>
      </c>
      <c r="O267" s="154" t="s">
        <v>10</v>
      </c>
      <c r="P267" s="202">
        <v>1.8869593007272729</v>
      </c>
      <c r="Q267" s="262">
        <v>107326</v>
      </c>
      <c r="R267" s="174">
        <f t="shared" si="45"/>
        <v>107326</v>
      </c>
      <c r="S267" s="395">
        <f t="shared" si="46"/>
        <v>108929.93534299999</v>
      </c>
    </row>
    <row r="268" spans="1:19" x14ac:dyDescent="0.25">
      <c r="A268" s="24">
        <v>250</v>
      </c>
      <c r="B268" s="8" t="s">
        <v>490</v>
      </c>
      <c r="C268" s="9">
        <v>209000</v>
      </c>
      <c r="D268" s="39">
        <v>1.8869593007272729</v>
      </c>
      <c r="E268" s="11">
        <v>111778.035676</v>
      </c>
      <c r="F268" s="172">
        <v>320778.035676</v>
      </c>
      <c r="G268" s="262">
        <v>253650</v>
      </c>
      <c r="H268" s="202">
        <v>1.8869593007272729</v>
      </c>
      <c r="I268" s="262">
        <v>104200</v>
      </c>
      <c r="J268" s="174">
        <f>G268+I268</f>
        <v>357850</v>
      </c>
      <c r="K268" s="262">
        <v>296771</v>
      </c>
      <c r="L268" s="202">
        <v>1.8869593007272729</v>
      </c>
      <c r="M268" s="262">
        <v>108368</v>
      </c>
      <c r="N268" s="174">
        <f>K268+M268</f>
        <v>405139</v>
      </c>
      <c r="O268" s="262">
        <v>319599</v>
      </c>
      <c r="P268" s="202">
        <v>1.8869593007272729</v>
      </c>
      <c r="Q268" s="262">
        <v>109410</v>
      </c>
      <c r="R268" s="174">
        <f>O268+Q268</f>
        <v>429009</v>
      </c>
      <c r="S268" s="395">
        <f t="shared" si="46"/>
        <v>378194.00891899999</v>
      </c>
    </row>
    <row r="269" spans="1:19" x14ac:dyDescent="0.25">
      <c r="A269" s="24">
        <v>251</v>
      </c>
      <c r="B269" s="8" t="s">
        <v>299</v>
      </c>
      <c r="C269" s="9">
        <v>115000</v>
      </c>
      <c r="D269" s="39">
        <v>1.8869593007272729</v>
      </c>
      <c r="E269" s="11">
        <v>61401.185996000015</v>
      </c>
      <c r="F269" s="172">
        <v>176401.18599600001</v>
      </c>
      <c r="G269" s="262">
        <v>72150</v>
      </c>
      <c r="H269" s="202">
        <v>1.8869593007272729</v>
      </c>
      <c r="I269" s="262">
        <v>104200</v>
      </c>
      <c r="J269" s="174">
        <f>G269+I269</f>
        <v>176350</v>
      </c>
      <c r="K269" s="262">
        <v>80808</v>
      </c>
      <c r="L269" s="202">
        <v>1.8869593007272729</v>
      </c>
      <c r="M269" s="262">
        <v>108368</v>
      </c>
      <c r="N269" s="174">
        <f>K269+M269</f>
        <v>189176</v>
      </c>
      <c r="O269" s="262">
        <v>90188</v>
      </c>
      <c r="P269" s="202">
        <v>1.8869593007272729</v>
      </c>
      <c r="Q269" s="262">
        <v>106284</v>
      </c>
      <c r="R269" s="174">
        <f>O269+Q269</f>
        <v>196472</v>
      </c>
      <c r="S269" s="395">
        <f t="shared" si="46"/>
        <v>184599.79649899999</v>
      </c>
    </row>
    <row r="270" spans="1:19" x14ac:dyDescent="0.25">
      <c r="A270" s="24">
        <v>252</v>
      </c>
      <c r="B270" s="8" t="s">
        <v>300</v>
      </c>
      <c r="C270" s="9">
        <v>113000</v>
      </c>
      <c r="D270" s="39">
        <v>1.8869593007272729</v>
      </c>
      <c r="E270" s="11">
        <v>61025.213040000002</v>
      </c>
      <c r="F270" s="172">
        <v>174025.21304</v>
      </c>
      <c r="G270" s="262">
        <v>70050</v>
      </c>
      <c r="H270" s="202">
        <v>1.8869593007272729</v>
      </c>
      <c r="I270" s="262">
        <v>104200</v>
      </c>
      <c r="J270" s="174">
        <f>G270+I270</f>
        <v>174250</v>
      </c>
      <c r="K270" s="262">
        <v>81258</v>
      </c>
      <c r="L270" s="202">
        <v>1.8869593007272729</v>
      </c>
      <c r="M270" s="262">
        <v>107326</v>
      </c>
      <c r="N270" s="174">
        <f>K270+M270</f>
        <v>188584</v>
      </c>
      <c r="O270" s="262">
        <v>81258</v>
      </c>
      <c r="P270" s="202">
        <v>1.8869593007272729</v>
      </c>
      <c r="Q270" s="262">
        <v>108368</v>
      </c>
      <c r="R270" s="174">
        <f>O270+Q270</f>
        <v>189626</v>
      </c>
      <c r="S270" s="395">
        <f t="shared" si="46"/>
        <v>181621.30326000002</v>
      </c>
    </row>
    <row r="271" spans="1:19" x14ac:dyDescent="0.25">
      <c r="A271" s="24">
        <v>253</v>
      </c>
      <c r="B271" s="8" t="s">
        <v>456</v>
      </c>
      <c r="C271" s="15" t="s">
        <v>10</v>
      </c>
      <c r="D271" s="39">
        <v>11.950735800727275</v>
      </c>
      <c r="E271" s="11">
        <v>682057.83690799994</v>
      </c>
      <c r="F271" s="172">
        <v>682057.83690799994</v>
      </c>
      <c r="G271" s="154" t="s">
        <v>10</v>
      </c>
      <c r="H271" s="202">
        <v>11.950735800727275</v>
      </c>
      <c r="I271" s="262">
        <v>659500</v>
      </c>
      <c r="J271" s="174">
        <f>I271*1</f>
        <v>659500</v>
      </c>
      <c r="K271" s="154" t="s">
        <v>10</v>
      </c>
      <c r="L271" s="202">
        <v>11.950735800727275</v>
      </c>
      <c r="M271" s="262">
        <v>699070</v>
      </c>
      <c r="N271" s="174">
        <f>M271*1</f>
        <v>699070</v>
      </c>
      <c r="O271" s="154" t="s">
        <v>10</v>
      </c>
      <c r="P271" s="202">
        <v>11.950735800727275</v>
      </c>
      <c r="Q271" s="262">
        <v>685880</v>
      </c>
      <c r="R271" s="174">
        <f>Q271*1</f>
        <v>685880</v>
      </c>
      <c r="S271" s="395">
        <f t="shared" si="46"/>
        <v>681626.95922700001</v>
      </c>
    </row>
    <row r="272" spans="1:19" x14ac:dyDescent="0.25">
      <c r="A272" s="3"/>
      <c r="B272" s="16" t="s">
        <v>496</v>
      </c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 s="24">
        <v>254</v>
      </c>
      <c r="B273" s="8" t="s">
        <v>497</v>
      </c>
      <c r="C273" s="15" t="s">
        <v>10</v>
      </c>
      <c r="D273" s="52">
        <v>4.8009114232727281</v>
      </c>
      <c r="E273" s="11">
        <v>322817.41312799999</v>
      </c>
      <c r="F273" s="172">
        <v>322817.41312799999</v>
      </c>
      <c r="G273" s="154" t="s">
        <v>10</v>
      </c>
      <c r="H273" s="219">
        <v>4.8009114232727281</v>
      </c>
      <c r="I273" s="214">
        <v>307400</v>
      </c>
      <c r="J273" s="174">
        <f t="shared" ref="J273:J279" si="47">I273*1</f>
        <v>307400</v>
      </c>
      <c r="K273" s="154" t="s">
        <v>10</v>
      </c>
      <c r="L273" s="219">
        <v>4.8009114232727281</v>
      </c>
      <c r="M273" s="214">
        <v>322770</v>
      </c>
      <c r="N273" s="174">
        <f t="shared" ref="N273:N279" si="48">M273*1</f>
        <v>322770</v>
      </c>
      <c r="O273" s="154" t="s">
        <v>10</v>
      </c>
      <c r="P273" s="219">
        <v>4.8009114232727281</v>
      </c>
      <c r="Q273" s="214">
        <v>313548</v>
      </c>
      <c r="R273" s="174">
        <f t="shared" ref="R273:R279" si="49">Q273*1</f>
        <v>313548</v>
      </c>
      <c r="S273" s="395">
        <f t="shared" si="46"/>
        <v>316633.853282</v>
      </c>
    </row>
    <row r="274" spans="1:19" x14ac:dyDescent="0.25">
      <c r="A274" s="24">
        <v>255</v>
      </c>
      <c r="B274" s="8" t="s">
        <v>498</v>
      </c>
      <c r="C274" s="15" t="s">
        <v>10</v>
      </c>
      <c r="D274" s="52">
        <v>3.7831688752727275</v>
      </c>
      <c r="E274" s="11">
        <v>257834.29697199998</v>
      </c>
      <c r="F274" s="172">
        <v>257834.29697199998</v>
      </c>
      <c r="G274" s="154" t="s">
        <v>10</v>
      </c>
      <c r="H274" s="219">
        <v>3.7831688752727275</v>
      </c>
      <c r="I274" s="214">
        <v>242300</v>
      </c>
      <c r="J274" s="174">
        <f t="shared" si="47"/>
        <v>242300</v>
      </c>
      <c r="K274" s="154" t="s">
        <v>10</v>
      </c>
      <c r="L274" s="219">
        <v>3.7831688752727275</v>
      </c>
      <c r="M274" s="214">
        <v>254415</v>
      </c>
      <c r="N274" s="174">
        <f t="shared" si="48"/>
        <v>254415</v>
      </c>
      <c r="O274" s="154" t="s">
        <v>10</v>
      </c>
      <c r="P274" s="219">
        <v>3.7831688752727275</v>
      </c>
      <c r="Q274" s="214">
        <v>247146</v>
      </c>
      <c r="R274" s="174">
        <f t="shared" si="49"/>
        <v>247146</v>
      </c>
      <c r="S274" s="395">
        <f t="shared" si="46"/>
        <v>250423.82424300001</v>
      </c>
    </row>
    <row r="275" spans="1:19" x14ac:dyDescent="0.25">
      <c r="A275" s="24">
        <v>256</v>
      </c>
      <c r="B275" s="8" t="s">
        <v>499</v>
      </c>
      <c r="C275" s="15" t="s">
        <v>10</v>
      </c>
      <c r="D275" s="52">
        <v>2.2445335596363636</v>
      </c>
      <c r="E275" s="11">
        <v>153826.73703600001</v>
      </c>
      <c r="F275" s="172">
        <v>153826.73703600001</v>
      </c>
      <c r="G275" s="154" t="s">
        <v>10</v>
      </c>
      <c r="H275" s="219">
        <v>2.2445335596363636</v>
      </c>
      <c r="I275" s="214">
        <v>143800</v>
      </c>
      <c r="J275" s="174">
        <f t="shared" si="47"/>
        <v>143800</v>
      </c>
      <c r="K275" s="154" t="s">
        <v>10</v>
      </c>
      <c r="L275" s="219">
        <v>2.2445335596363636</v>
      </c>
      <c r="M275" s="214">
        <v>148114</v>
      </c>
      <c r="N275" s="174">
        <f t="shared" si="48"/>
        <v>148114</v>
      </c>
      <c r="O275" s="154" t="s">
        <v>10</v>
      </c>
      <c r="P275" s="219">
        <v>2.2445335596363636</v>
      </c>
      <c r="Q275" s="214">
        <v>145238</v>
      </c>
      <c r="R275" s="174">
        <f t="shared" si="49"/>
        <v>145238</v>
      </c>
      <c r="S275" s="395">
        <f t="shared" si="46"/>
        <v>147744.684259</v>
      </c>
    </row>
    <row r="276" spans="1:19" x14ac:dyDescent="0.25">
      <c r="A276" s="24">
        <v>257</v>
      </c>
      <c r="B276" s="8" t="s">
        <v>500</v>
      </c>
      <c r="C276" s="15" t="s">
        <v>10</v>
      </c>
      <c r="D276" s="52">
        <v>1.2648349352727275</v>
      </c>
      <c r="E276" s="11">
        <v>89683.437955999994</v>
      </c>
      <c r="F276" s="172">
        <v>89683.437955999994</v>
      </c>
      <c r="G276" s="154" t="s">
        <v>10</v>
      </c>
      <c r="H276" s="219">
        <v>1.2648349352727275</v>
      </c>
      <c r="I276" s="214">
        <v>81100</v>
      </c>
      <c r="J276" s="174">
        <f t="shared" si="47"/>
        <v>81100</v>
      </c>
      <c r="K276" s="154" t="s">
        <v>10</v>
      </c>
      <c r="L276" s="219">
        <v>1.2648349352727275</v>
      </c>
      <c r="M276" s="214">
        <v>85966</v>
      </c>
      <c r="N276" s="174">
        <f t="shared" si="48"/>
        <v>85966</v>
      </c>
      <c r="O276" s="154" t="s">
        <v>10</v>
      </c>
      <c r="P276" s="219">
        <v>1.2648349352727275</v>
      </c>
      <c r="Q276" s="214">
        <v>84344</v>
      </c>
      <c r="R276" s="174">
        <f t="shared" si="49"/>
        <v>84344</v>
      </c>
      <c r="S276" s="395">
        <f t="shared" si="46"/>
        <v>85273.359488999995</v>
      </c>
    </row>
    <row r="277" spans="1:19" x14ac:dyDescent="0.25">
      <c r="A277" s="24">
        <v>258</v>
      </c>
      <c r="B277" s="8" t="s">
        <v>501</v>
      </c>
      <c r="C277" s="15" t="s">
        <v>10</v>
      </c>
      <c r="D277" s="52">
        <v>9.5959907323636369</v>
      </c>
      <c r="E277" s="11">
        <v>639976.93580799992</v>
      </c>
      <c r="F277" s="172">
        <v>639976.93580799992</v>
      </c>
      <c r="G277" s="154" t="s">
        <v>10</v>
      </c>
      <c r="H277" s="219">
        <v>9.5959907323636369</v>
      </c>
      <c r="I277" s="157">
        <v>614400</v>
      </c>
      <c r="J277" s="174">
        <f t="shared" si="47"/>
        <v>614400</v>
      </c>
      <c r="K277" s="154" t="s">
        <v>10</v>
      </c>
      <c r="L277" s="219">
        <v>9.5959907323636369</v>
      </c>
      <c r="M277" s="157">
        <v>645120</v>
      </c>
      <c r="N277" s="174">
        <f t="shared" si="48"/>
        <v>645120</v>
      </c>
      <c r="O277" s="154" t="s">
        <v>10</v>
      </c>
      <c r="P277" s="219">
        <v>9.5959907323636369</v>
      </c>
      <c r="Q277" s="157">
        <v>632832</v>
      </c>
      <c r="R277" s="174">
        <f t="shared" si="49"/>
        <v>632832</v>
      </c>
      <c r="S277" s="395">
        <f t="shared" si="46"/>
        <v>633082.23395200004</v>
      </c>
    </row>
    <row r="278" spans="1:19" x14ac:dyDescent="0.25">
      <c r="A278" s="24">
        <v>259</v>
      </c>
      <c r="B278" s="8" t="s">
        <v>502</v>
      </c>
      <c r="C278" s="15" t="s">
        <v>10</v>
      </c>
      <c r="D278" s="52">
        <v>5.1275484407272724</v>
      </c>
      <c r="E278" s="11">
        <v>343868.11869200005</v>
      </c>
      <c r="F278" s="172">
        <v>343868.11869200005</v>
      </c>
      <c r="G278" s="154" t="s">
        <v>10</v>
      </c>
      <c r="H278" s="219">
        <v>5.1275484407272724</v>
      </c>
      <c r="I278" s="214">
        <v>328400</v>
      </c>
      <c r="J278" s="174">
        <f t="shared" si="47"/>
        <v>328400</v>
      </c>
      <c r="K278" s="154" t="s">
        <v>10</v>
      </c>
      <c r="L278" s="219">
        <v>5.1275484407272724</v>
      </c>
      <c r="M278" s="214">
        <v>344820</v>
      </c>
      <c r="N278" s="174">
        <f t="shared" si="48"/>
        <v>344820</v>
      </c>
      <c r="O278" s="154" t="s">
        <v>10</v>
      </c>
      <c r="P278" s="219">
        <v>5.1275484407272724</v>
      </c>
      <c r="Q278" s="214">
        <v>334968</v>
      </c>
      <c r="R278" s="174">
        <f t="shared" si="49"/>
        <v>334968</v>
      </c>
      <c r="S278" s="395">
        <f t="shared" si="46"/>
        <v>338014.02967299998</v>
      </c>
    </row>
    <row r="279" spans="1:19" x14ac:dyDescent="0.25">
      <c r="A279" s="24">
        <v>260</v>
      </c>
      <c r="B279" s="8" t="s">
        <v>503</v>
      </c>
      <c r="C279" s="15" t="s">
        <v>10</v>
      </c>
      <c r="D279" s="52">
        <v>11.346049842909093</v>
      </c>
      <c r="E279" s="11">
        <v>751705.96846799995</v>
      </c>
      <c r="F279" s="172">
        <v>751705.96846799995</v>
      </c>
      <c r="G279" s="154" t="s">
        <v>10</v>
      </c>
      <c r="H279" s="219">
        <v>11.346049842909093</v>
      </c>
      <c r="I279" s="214">
        <v>726400</v>
      </c>
      <c r="J279" s="174">
        <f t="shared" si="47"/>
        <v>726400</v>
      </c>
      <c r="K279" s="154" t="s">
        <v>10</v>
      </c>
      <c r="L279" s="219">
        <v>11.346049842909093</v>
      </c>
      <c r="M279" s="214">
        <v>762720</v>
      </c>
      <c r="N279" s="174">
        <f t="shared" si="48"/>
        <v>762720</v>
      </c>
      <c r="O279" s="154" t="s">
        <v>10</v>
      </c>
      <c r="P279" s="219">
        <v>11.346049842909093</v>
      </c>
      <c r="Q279" s="214">
        <v>755456</v>
      </c>
      <c r="R279" s="174">
        <f t="shared" si="49"/>
        <v>755456</v>
      </c>
      <c r="S279" s="395">
        <f t="shared" si="46"/>
        <v>749070.49211700005</v>
      </c>
    </row>
    <row r="280" spans="1:19" x14ac:dyDescent="0.25">
      <c r="A280" s="24">
        <v>261</v>
      </c>
      <c r="B280" s="8" t="s">
        <v>504</v>
      </c>
      <c r="C280" s="9">
        <v>8151.6074639999997</v>
      </c>
      <c r="D280" s="13">
        <v>0</v>
      </c>
      <c r="E280" s="12" t="s">
        <v>10</v>
      </c>
      <c r="F280" s="172">
        <v>8151.6074639999997</v>
      </c>
      <c r="G280" s="159">
        <v>3600</v>
      </c>
      <c r="H280" s="156">
        <v>0</v>
      </c>
      <c r="I280" s="275" t="s">
        <v>10</v>
      </c>
      <c r="J280" s="174">
        <f>G280*1</f>
        <v>3600</v>
      </c>
      <c r="K280" s="159">
        <v>4176</v>
      </c>
      <c r="L280" s="156">
        <v>0</v>
      </c>
      <c r="M280" s="275" t="s">
        <v>10</v>
      </c>
      <c r="N280" s="174">
        <f>K280*1</f>
        <v>4176</v>
      </c>
      <c r="O280" s="159">
        <v>4248</v>
      </c>
      <c r="P280" s="156">
        <v>0</v>
      </c>
      <c r="Q280" s="275" t="s">
        <v>10</v>
      </c>
      <c r="R280" s="174">
        <f>O280*1</f>
        <v>4248</v>
      </c>
      <c r="S280" s="395">
        <f t="shared" si="46"/>
        <v>5043.9018660000002</v>
      </c>
    </row>
    <row r="281" spans="1:19" x14ac:dyDescent="0.25">
      <c r="A281" s="24">
        <v>262</v>
      </c>
      <c r="B281" s="8" t="s">
        <v>505</v>
      </c>
      <c r="C281" s="9">
        <v>8988336.6570200007</v>
      </c>
      <c r="D281" s="13">
        <v>0</v>
      </c>
      <c r="E281" s="12" t="s">
        <v>10</v>
      </c>
      <c r="F281" s="172">
        <v>8988336.6570200007</v>
      </c>
      <c r="G281" s="159">
        <v>11325450</v>
      </c>
      <c r="H281" s="156">
        <v>0</v>
      </c>
      <c r="I281" s="275" t="s">
        <v>10</v>
      </c>
      <c r="J281" s="174">
        <f>G281*1</f>
        <v>11325450</v>
      </c>
      <c r="K281" s="159">
        <v>13364031</v>
      </c>
      <c r="L281" s="156">
        <v>0</v>
      </c>
      <c r="M281" s="275" t="s">
        <v>10</v>
      </c>
      <c r="N281" s="174">
        <f>K281*1</f>
        <v>13364031</v>
      </c>
      <c r="O281" s="159">
        <v>14156813</v>
      </c>
      <c r="P281" s="156">
        <v>0</v>
      </c>
      <c r="Q281" s="275" t="s">
        <v>10</v>
      </c>
      <c r="R281" s="174">
        <f>O281*1</f>
        <v>14156813</v>
      </c>
      <c r="S281" s="395">
        <f t="shared" si="46"/>
        <v>11958657.664255001</v>
      </c>
    </row>
    <row r="282" spans="1:19" x14ac:dyDescent="0.25">
      <c r="A282" s="24">
        <v>263</v>
      </c>
      <c r="B282" s="8" t="s">
        <v>506</v>
      </c>
      <c r="C282" s="9">
        <v>8779.2202400000006</v>
      </c>
      <c r="D282" s="13">
        <v>0</v>
      </c>
      <c r="E282" s="12" t="s">
        <v>10</v>
      </c>
      <c r="F282" s="172">
        <v>8779.2202400000006</v>
      </c>
      <c r="G282" s="212">
        <v>3300</v>
      </c>
      <c r="H282" s="156">
        <v>0</v>
      </c>
      <c r="I282" s="275" t="s">
        <v>10</v>
      </c>
      <c r="J282" s="174">
        <f>G282*1</f>
        <v>3300</v>
      </c>
      <c r="K282" s="212">
        <v>3729</v>
      </c>
      <c r="L282" s="156">
        <v>0</v>
      </c>
      <c r="M282" s="275" t="s">
        <v>10</v>
      </c>
      <c r="N282" s="174">
        <f>K282*1</f>
        <v>3729</v>
      </c>
      <c r="O282" s="212">
        <v>4257</v>
      </c>
      <c r="P282" s="156">
        <v>0</v>
      </c>
      <c r="Q282" s="275" t="s">
        <v>10</v>
      </c>
      <c r="R282" s="174">
        <f>O282*1</f>
        <v>4257</v>
      </c>
      <c r="S282" s="395">
        <f t="shared" si="46"/>
        <v>5016.3050600000006</v>
      </c>
    </row>
    <row r="283" spans="1:19" x14ac:dyDescent="0.25">
      <c r="G283"/>
      <c r="H283"/>
      <c r="I283"/>
      <c r="J283" s="173"/>
      <c r="K283"/>
      <c r="L283"/>
      <c r="M283"/>
      <c r="N283" s="173"/>
    </row>
    <row r="284" spans="1:19" x14ac:dyDescent="0.25">
      <c r="G284" s="164"/>
      <c r="H284" s="165"/>
      <c r="I284" s="166"/>
      <c r="J284" s="175"/>
      <c r="K284" s="164"/>
      <c r="L284" s="165"/>
      <c r="M284" s="385"/>
      <c r="N284" s="386"/>
    </row>
    <row r="285" spans="1:19" x14ac:dyDescent="0.25">
      <c r="G285" s="164"/>
      <c r="H285" s="165"/>
      <c r="I285" s="166"/>
      <c r="J285" s="175"/>
      <c r="K285" s="164"/>
      <c r="L285" s="165"/>
      <c r="M285" s="385"/>
      <c r="N285" s="386"/>
    </row>
    <row r="286" spans="1:19" x14ac:dyDescent="0.25">
      <c r="G286" s="167"/>
      <c r="H286" s="168"/>
      <c r="I286" s="166"/>
      <c r="J286" s="175"/>
      <c r="K286" s="167"/>
      <c r="L286" s="168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9"/>
      <c r="H289" s="170"/>
      <c r="I289" s="169"/>
      <c r="J289" s="176"/>
      <c r="K289" s="169"/>
      <c r="L289" s="170"/>
      <c r="M289" s="169"/>
      <c r="N28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64A0A-44F9-4F6E-B411-5566FBA09018}">
  <dimension ref="A1:S261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.85546875" style="268" customWidth="1"/>
    <col min="9" max="9" width="15.140625" style="268" bestFit="1" customWidth="1"/>
    <col min="10" max="10" width="15.140625" style="271" bestFit="1" customWidth="1"/>
    <col min="11" max="13" width="16" style="268" customWidth="1"/>
    <col min="14" max="14" width="16" style="271" customWidth="1"/>
    <col min="15" max="17" width="15.5703125" style="268" customWidth="1"/>
    <col min="18" max="18" width="15.57031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18</v>
      </c>
      <c r="B4" s="453" t="s">
        <v>572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468</v>
      </c>
      <c r="C6" s="9">
        <v>504000</v>
      </c>
      <c r="D6" s="39">
        <v>10.063776500000001</v>
      </c>
      <c r="E6" s="11">
        <v>272087.30320800003</v>
      </c>
      <c r="F6" s="172">
        <v>776087.30320800003</v>
      </c>
      <c r="G6" s="182">
        <v>240000</v>
      </c>
      <c r="H6" s="202">
        <v>10.063776500000001</v>
      </c>
      <c r="I6" s="155">
        <v>555300</v>
      </c>
      <c r="J6" s="174">
        <f>G6+I6</f>
        <v>795300</v>
      </c>
      <c r="K6" s="182">
        <v>268800</v>
      </c>
      <c r="L6" s="202">
        <v>10.063776500000001</v>
      </c>
      <c r="M6" s="155">
        <v>577512</v>
      </c>
      <c r="N6" s="174">
        <f>K6+M6</f>
        <v>846312</v>
      </c>
      <c r="O6" s="182">
        <v>283200</v>
      </c>
      <c r="P6" s="202">
        <v>10.063776500000001</v>
      </c>
      <c r="Q6" s="155">
        <v>571959</v>
      </c>
      <c r="R6" s="174">
        <f>O6+Q6</f>
        <v>855159</v>
      </c>
      <c r="S6" s="395">
        <f>AVERAGE(N6,J6,F6,R6)</f>
        <v>818214.57580200001</v>
      </c>
    </row>
    <row r="7" spans="1:19" x14ac:dyDescent="0.25">
      <c r="A7" s="37">
        <v>3</v>
      </c>
      <c r="B7" s="38" t="s">
        <v>29</v>
      </c>
      <c r="C7" s="9">
        <v>220000</v>
      </c>
      <c r="D7" s="39">
        <v>3.7739186014545458</v>
      </c>
      <c r="E7" s="11">
        <v>117975.47963199997</v>
      </c>
      <c r="F7" s="172">
        <v>337975.47963199997</v>
      </c>
      <c r="G7" s="182">
        <v>139500</v>
      </c>
      <c r="H7" s="202">
        <v>3.7739186014545458</v>
      </c>
      <c r="I7" s="155">
        <v>208300</v>
      </c>
      <c r="J7" s="174">
        <f>G7+I7</f>
        <v>347800</v>
      </c>
      <c r="K7" s="182">
        <v>159030</v>
      </c>
      <c r="L7" s="202">
        <v>3.7739186014545458</v>
      </c>
      <c r="M7" s="155">
        <v>218715</v>
      </c>
      <c r="N7" s="174">
        <f>K7+M7</f>
        <v>377745</v>
      </c>
      <c r="O7" s="182">
        <v>172980</v>
      </c>
      <c r="P7" s="202">
        <v>3.7739186014545458</v>
      </c>
      <c r="Q7" s="155">
        <v>218715</v>
      </c>
      <c r="R7" s="174">
        <f>O7+Q7</f>
        <v>391695</v>
      </c>
      <c r="S7" s="395">
        <f t="shared" ref="S7:S70" si="0">AVERAGE(N7,J7,F7,R7)</f>
        <v>363803.86990799999</v>
      </c>
    </row>
    <row r="8" spans="1:19" x14ac:dyDescent="0.25">
      <c r="A8" s="37">
        <v>4</v>
      </c>
      <c r="B8" s="38" t="s">
        <v>469</v>
      </c>
      <c r="C8" s="9">
        <v>221000</v>
      </c>
      <c r="D8" s="39">
        <v>4.7654938821818194</v>
      </c>
      <c r="E8" s="11">
        <v>119271.90226400003</v>
      </c>
      <c r="F8" s="172">
        <v>340271.90226400003</v>
      </c>
      <c r="G8" s="182">
        <v>71100</v>
      </c>
      <c r="H8" s="202">
        <v>4.7654938821818194</v>
      </c>
      <c r="I8" s="155">
        <v>263000</v>
      </c>
      <c r="J8" s="174">
        <f>G8+I8</f>
        <v>334100</v>
      </c>
      <c r="K8" s="182">
        <v>80343</v>
      </c>
      <c r="L8" s="202">
        <v>4.7654938821818194</v>
      </c>
      <c r="M8" s="155">
        <v>278780</v>
      </c>
      <c r="N8" s="174">
        <f>K8+M8</f>
        <v>359123</v>
      </c>
      <c r="O8" s="182">
        <v>84609</v>
      </c>
      <c r="P8" s="202">
        <v>4.7654938821818194</v>
      </c>
      <c r="Q8" s="155">
        <v>270890</v>
      </c>
      <c r="R8" s="174">
        <f>O8+Q8</f>
        <v>355499</v>
      </c>
      <c r="S8" s="395">
        <f t="shared" si="0"/>
        <v>347248.47556599998</v>
      </c>
    </row>
    <row r="9" spans="1:19" x14ac:dyDescent="0.25">
      <c r="A9" s="37">
        <v>5</v>
      </c>
      <c r="B9" s="38" t="s">
        <v>18</v>
      </c>
      <c r="C9" s="9">
        <v>459000</v>
      </c>
      <c r="D9" s="39">
        <v>6.9188378949090916</v>
      </c>
      <c r="E9" s="11">
        <v>247543.72961200005</v>
      </c>
      <c r="F9" s="172">
        <v>706543.72961200005</v>
      </c>
      <c r="G9" s="182">
        <v>383400</v>
      </c>
      <c r="H9" s="202">
        <v>6.9188378949090916</v>
      </c>
      <c r="I9" s="155">
        <v>381900</v>
      </c>
      <c r="J9" s="174">
        <f>G9+I9</f>
        <v>765300</v>
      </c>
      <c r="K9" s="182">
        <v>448578</v>
      </c>
      <c r="L9" s="202">
        <v>6.9188378949090916</v>
      </c>
      <c r="M9" s="155">
        <v>397176</v>
      </c>
      <c r="N9" s="174">
        <f>K9+M9</f>
        <v>845754</v>
      </c>
      <c r="O9" s="182">
        <v>479250</v>
      </c>
      <c r="P9" s="202">
        <v>6.9188378949090916</v>
      </c>
      <c r="Q9" s="155">
        <v>393357</v>
      </c>
      <c r="R9" s="174">
        <f>O9+Q9</f>
        <v>872607</v>
      </c>
      <c r="S9" s="395">
        <f t="shared" si="0"/>
        <v>797551.18240300007</v>
      </c>
    </row>
    <row r="10" spans="1:19" x14ac:dyDescent="0.25">
      <c r="A10" s="37">
        <v>6</v>
      </c>
      <c r="B10" s="38" t="s">
        <v>11</v>
      </c>
      <c r="C10" s="9">
        <v>229918.26942</v>
      </c>
      <c r="D10" s="39">
        <v>0</v>
      </c>
      <c r="E10" s="12" t="s">
        <v>10</v>
      </c>
      <c r="F10" s="172">
        <v>229918.26942</v>
      </c>
      <c r="G10" s="182">
        <v>284400</v>
      </c>
      <c r="H10" s="202">
        <v>0</v>
      </c>
      <c r="I10" s="154" t="s">
        <v>10</v>
      </c>
      <c r="J10" s="174">
        <f>G10*1</f>
        <v>284400</v>
      </c>
      <c r="K10" s="182">
        <v>321372</v>
      </c>
      <c r="L10" s="202">
        <v>0</v>
      </c>
      <c r="M10" s="154" t="s">
        <v>10</v>
      </c>
      <c r="N10" s="174">
        <f>K10*1</f>
        <v>321372</v>
      </c>
      <c r="O10" s="182">
        <v>361188</v>
      </c>
      <c r="P10" s="202">
        <v>0</v>
      </c>
      <c r="Q10" s="154" t="s">
        <v>10</v>
      </c>
      <c r="R10" s="174">
        <f>O10*1</f>
        <v>361188</v>
      </c>
      <c r="S10" s="395">
        <f t="shared" si="0"/>
        <v>299219.56735500001</v>
      </c>
    </row>
    <row r="11" spans="1:19" x14ac:dyDescent="0.25">
      <c r="A11" s="37">
        <v>7</v>
      </c>
      <c r="B11" s="38" t="s">
        <v>9</v>
      </c>
      <c r="C11" s="9">
        <v>161296.53243200001</v>
      </c>
      <c r="D11" s="39">
        <v>0</v>
      </c>
      <c r="E11" s="12" t="s">
        <v>10</v>
      </c>
      <c r="F11" s="172">
        <v>161296.53243200001</v>
      </c>
      <c r="G11" s="182">
        <v>196950</v>
      </c>
      <c r="H11" s="202">
        <v>0</v>
      </c>
      <c r="I11" s="154" t="s">
        <v>10</v>
      </c>
      <c r="J11" s="174">
        <f>G11*1</f>
        <v>196950</v>
      </c>
      <c r="K11" s="182">
        <v>220584</v>
      </c>
      <c r="L11" s="202">
        <v>0</v>
      </c>
      <c r="M11" s="154" t="s">
        <v>10</v>
      </c>
      <c r="N11" s="174">
        <f>K11*1</f>
        <v>220584</v>
      </c>
      <c r="O11" s="182">
        <v>230432</v>
      </c>
      <c r="P11" s="202">
        <v>0</v>
      </c>
      <c r="Q11" s="154" t="s">
        <v>10</v>
      </c>
      <c r="R11" s="174">
        <f>O11*1</f>
        <v>230432</v>
      </c>
      <c r="S11" s="395">
        <f t="shared" si="0"/>
        <v>202315.63310800001</v>
      </c>
    </row>
    <row r="12" spans="1:19" x14ac:dyDescent="0.25">
      <c r="A12" s="37">
        <v>8</v>
      </c>
      <c r="B12" s="38" t="s">
        <v>34</v>
      </c>
      <c r="C12" s="9">
        <v>459000</v>
      </c>
      <c r="D12" s="39">
        <v>10.063776500000001</v>
      </c>
      <c r="E12" s="11">
        <v>247872.127416</v>
      </c>
      <c r="F12" s="172">
        <v>706872.127416</v>
      </c>
      <c r="G12" s="182">
        <v>157800</v>
      </c>
      <c r="H12" s="202">
        <v>10.063776500000001</v>
      </c>
      <c r="I12" s="155">
        <v>555300</v>
      </c>
      <c r="J12" s="174">
        <f>G12+I12</f>
        <v>713100</v>
      </c>
      <c r="K12" s="182">
        <v>178314</v>
      </c>
      <c r="L12" s="202">
        <v>10.063776500000001</v>
      </c>
      <c r="M12" s="155">
        <v>583065</v>
      </c>
      <c r="N12" s="174">
        <f>K12+M12</f>
        <v>761379</v>
      </c>
      <c r="O12" s="182">
        <v>205140</v>
      </c>
      <c r="P12" s="202">
        <v>10.063776500000001</v>
      </c>
      <c r="Q12" s="155">
        <v>566406</v>
      </c>
      <c r="R12" s="174">
        <f>O12+Q12</f>
        <v>771546</v>
      </c>
      <c r="S12" s="395">
        <f t="shared" si="0"/>
        <v>738224.28185399994</v>
      </c>
    </row>
    <row r="13" spans="1:19" x14ac:dyDescent="0.25">
      <c r="A13" s="37">
        <v>9</v>
      </c>
      <c r="B13" s="38" t="s">
        <v>33</v>
      </c>
      <c r="C13" s="15" t="s">
        <v>10</v>
      </c>
      <c r="D13" s="39">
        <v>5.6608779021818192</v>
      </c>
      <c r="E13" s="11">
        <v>326442.53289199999</v>
      </c>
      <c r="F13" s="172">
        <v>326442.53289199999</v>
      </c>
      <c r="G13" s="154" t="s">
        <v>10</v>
      </c>
      <c r="H13" s="202">
        <v>5.6608779021818192</v>
      </c>
      <c r="I13" s="155">
        <v>312400</v>
      </c>
      <c r="J13" s="174">
        <f>I13*1</f>
        <v>312400</v>
      </c>
      <c r="K13" s="154" t="s">
        <v>10</v>
      </c>
      <c r="L13" s="202">
        <v>5.6608779021818192</v>
      </c>
      <c r="M13" s="155">
        <v>331144</v>
      </c>
      <c r="N13" s="174">
        <f>M13*1</f>
        <v>331144</v>
      </c>
      <c r="O13" s="154" t="s">
        <v>10</v>
      </c>
      <c r="P13" s="202">
        <v>5.6608779021818192</v>
      </c>
      <c r="Q13" s="155">
        <v>318648</v>
      </c>
      <c r="R13" s="174">
        <f>Q13*1</f>
        <v>318648</v>
      </c>
      <c r="S13" s="395">
        <f t="shared" si="0"/>
        <v>322158.63322299998</v>
      </c>
    </row>
    <row r="14" spans="1:19" x14ac:dyDescent="0.25">
      <c r="A14" s="37">
        <v>10</v>
      </c>
      <c r="B14" s="38" t="s">
        <v>17</v>
      </c>
      <c r="C14" s="9">
        <v>14540000</v>
      </c>
      <c r="D14" s="39">
        <v>18.869573695636365</v>
      </c>
      <c r="E14" s="11">
        <v>7829672.0135559998</v>
      </c>
      <c r="F14" s="172">
        <v>22369672.013556</v>
      </c>
      <c r="G14" s="182">
        <v>26966700</v>
      </c>
      <c r="H14" s="202">
        <v>18.869573695636365</v>
      </c>
      <c r="I14" s="155">
        <v>1041300</v>
      </c>
      <c r="J14" s="174">
        <f>G14+I14</f>
        <v>28008000</v>
      </c>
      <c r="K14" s="182">
        <v>30742038</v>
      </c>
      <c r="L14" s="202">
        <v>18.869573695636365</v>
      </c>
      <c r="M14" s="155">
        <v>1103778</v>
      </c>
      <c r="N14" s="174">
        <f>K14+M14</f>
        <v>31845816</v>
      </c>
      <c r="O14" s="182">
        <v>33708375</v>
      </c>
      <c r="P14" s="202">
        <v>18.869573695636365</v>
      </c>
      <c r="Q14" s="155">
        <v>1051713</v>
      </c>
      <c r="R14" s="174">
        <f>O14+Q14</f>
        <v>34760088</v>
      </c>
      <c r="S14" s="395">
        <f t="shared" si="0"/>
        <v>29245894.003389001</v>
      </c>
    </row>
    <row r="15" spans="1:19" x14ac:dyDescent="0.25">
      <c r="A15" s="37">
        <v>11</v>
      </c>
      <c r="B15" s="38" t="s">
        <v>28</v>
      </c>
      <c r="C15" s="9">
        <v>54000</v>
      </c>
      <c r="D15" s="39">
        <v>1.8869593007272729</v>
      </c>
      <c r="E15" s="11">
        <v>28668.216931999996</v>
      </c>
      <c r="F15" s="172">
        <v>82668.216931999996</v>
      </c>
      <c r="G15" s="179">
        <v>27750</v>
      </c>
      <c r="H15" s="202">
        <v>1.8869593007272729</v>
      </c>
      <c r="I15" s="152">
        <v>46500</v>
      </c>
      <c r="J15" s="174">
        <f>G15+I15</f>
        <v>74250</v>
      </c>
      <c r="K15" s="179">
        <v>31080</v>
      </c>
      <c r="L15" s="202">
        <v>1.8869593007272729</v>
      </c>
      <c r="M15" s="152">
        <v>47895</v>
      </c>
      <c r="N15" s="174">
        <f>K15+M15</f>
        <v>78975</v>
      </c>
      <c r="O15" s="179">
        <v>33578</v>
      </c>
      <c r="P15" s="202">
        <v>1.8869593007272729</v>
      </c>
      <c r="Q15" s="152">
        <v>47430</v>
      </c>
      <c r="R15" s="174">
        <f>O15+Q15</f>
        <v>81008</v>
      </c>
      <c r="S15" s="395">
        <f t="shared" si="0"/>
        <v>79225.304233000003</v>
      </c>
    </row>
    <row r="16" spans="1:19" x14ac:dyDescent="0.25">
      <c r="A16" s="37">
        <v>12</v>
      </c>
      <c r="B16" s="38" t="s">
        <v>27</v>
      </c>
      <c r="C16" s="9">
        <v>228614.83061199996</v>
      </c>
      <c r="D16" s="39">
        <v>0</v>
      </c>
      <c r="E16" s="12" t="s">
        <v>10</v>
      </c>
      <c r="F16" s="172">
        <v>228614.83061199996</v>
      </c>
      <c r="G16" s="182">
        <v>279000</v>
      </c>
      <c r="H16" s="202">
        <v>0</v>
      </c>
      <c r="I16" s="154" t="s">
        <v>10</v>
      </c>
      <c r="J16" s="174">
        <f>G16*1</f>
        <v>279000</v>
      </c>
      <c r="K16" s="182">
        <v>329220</v>
      </c>
      <c r="L16" s="202">
        <v>0</v>
      </c>
      <c r="M16" s="154" t="s">
        <v>10</v>
      </c>
      <c r="N16" s="174">
        <f>K16*1</f>
        <v>329220</v>
      </c>
      <c r="O16" s="182">
        <v>359910</v>
      </c>
      <c r="P16" s="202">
        <v>0</v>
      </c>
      <c r="Q16" s="154" t="s">
        <v>10</v>
      </c>
      <c r="R16" s="174">
        <f>O16*1</f>
        <v>359910</v>
      </c>
      <c r="S16" s="395">
        <f t="shared" si="0"/>
        <v>299186.20765300002</v>
      </c>
    </row>
    <row r="17" spans="1:19" x14ac:dyDescent="0.25">
      <c r="A17" s="37">
        <v>13</v>
      </c>
      <c r="B17" s="38" t="s">
        <v>36</v>
      </c>
      <c r="C17" s="9">
        <v>930000</v>
      </c>
      <c r="D17" s="39">
        <v>1.8869593007272729</v>
      </c>
      <c r="E17" s="11">
        <v>500307.88516000006</v>
      </c>
      <c r="F17" s="172">
        <v>1430307.8851600001</v>
      </c>
      <c r="G17" s="182">
        <v>1664850</v>
      </c>
      <c r="H17" s="202">
        <v>1.8869593007272729</v>
      </c>
      <c r="I17" s="155">
        <v>104200</v>
      </c>
      <c r="J17" s="174">
        <f>G17+I17</f>
        <v>1769050</v>
      </c>
      <c r="K17" s="182">
        <v>1931226</v>
      </c>
      <c r="L17" s="202">
        <v>1.8869593007272729</v>
      </c>
      <c r="M17" s="155">
        <v>108368</v>
      </c>
      <c r="N17" s="174">
        <f>K17+M17</f>
        <v>2039594</v>
      </c>
      <c r="O17" s="182">
        <v>2147657</v>
      </c>
      <c r="P17" s="202">
        <v>1.8869593007272729</v>
      </c>
      <c r="Q17" s="155">
        <v>109410</v>
      </c>
      <c r="R17" s="174">
        <f>O17+Q17</f>
        <v>2257067</v>
      </c>
      <c r="S17" s="395">
        <f t="shared" si="0"/>
        <v>1874004.72129</v>
      </c>
    </row>
    <row r="18" spans="1:19" x14ac:dyDescent="0.25">
      <c r="A18" s="37">
        <v>15</v>
      </c>
      <c r="B18" s="38" t="s">
        <v>20</v>
      </c>
      <c r="C18" s="9">
        <v>348000</v>
      </c>
      <c r="D18" s="39">
        <v>1.8869593007272729</v>
      </c>
      <c r="E18" s="11">
        <v>188089.60658400005</v>
      </c>
      <c r="F18" s="172">
        <v>536089.60658400005</v>
      </c>
      <c r="G18" s="182">
        <v>526050</v>
      </c>
      <c r="H18" s="202">
        <v>1.8869593007272729</v>
      </c>
      <c r="I18" s="155">
        <v>104200</v>
      </c>
      <c r="J18" s="174">
        <f>G18+I18</f>
        <v>630250</v>
      </c>
      <c r="K18" s="182">
        <v>610218</v>
      </c>
      <c r="L18" s="202">
        <v>1.8869593007272729</v>
      </c>
      <c r="M18" s="155">
        <v>109410</v>
      </c>
      <c r="N18" s="174">
        <f>K18+M18</f>
        <v>719628</v>
      </c>
      <c r="O18" s="182">
        <v>657563</v>
      </c>
      <c r="P18" s="202">
        <v>1.8869593007272729</v>
      </c>
      <c r="Q18" s="155">
        <v>105242</v>
      </c>
      <c r="R18" s="174">
        <f>O18+Q18</f>
        <v>762805</v>
      </c>
      <c r="S18" s="395">
        <f t="shared" si="0"/>
        <v>662193.15164599998</v>
      </c>
    </row>
    <row r="19" spans="1:19" x14ac:dyDescent="0.25">
      <c r="A19" s="37">
        <v>16</v>
      </c>
      <c r="B19" s="38" t="s">
        <v>35</v>
      </c>
      <c r="C19" s="9">
        <v>402000</v>
      </c>
      <c r="D19" s="93">
        <v>1.4445104000000002</v>
      </c>
      <c r="E19" s="11">
        <v>216462.895456</v>
      </c>
      <c r="F19" s="172">
        <v>618462.895456</v>
      </c>
      <c r="G19" s="251">
        <v>646350</v>
      </c>
      <c r="H19" s="282">
        <v>1.4445104000000002</v>
      </c>
      <c r="I19" s="283">
        <v>88400</v>
      </c>
      <c r="J19" s="174">
        <f>G19+I19</f>
        <v>734750</v>
      </c>
      <c r="K19" s="251">
        <v>730376</v>
      </c>
      <c r="L19" s="282">
        <v>1.4445104000000002</v>
      </c>
      <c r="M19" s="283">
        <v>93704</v>
      </c>
      <c r="N19" s="174">
        <f>K19+M19</f>
        <v>824080</v>
      </c>
      <c r="O19" s="251">
        <v>827328</v>
      </c>
      <c r="P19" s="282">
        <v>1.4445104000000002</v>
      </c>
      <c r="Q19" s="283">
        <v>92820</v>
      </c>
      <c r="R19" s="174">
        <f>O19+Q19</f>
        <v>920148</v>
      </c>
      <c r="S19" s="395">
        <f t="shared" si="0"/>
        <v>774360.22386400006</v>
      </c>
    </row>
    <row r="20" spans="1:19" x14ac:dyDescent="0.25">
      <c r="A20" s="37">
        <v>17</v>
      </c>
      <c r="B20" s="38" t="s">
        <v>305</v>
      </c>
      <c r="C20" s="9">
        <v>110000</v>
      </c>
      <c r="D20" s="39">
        <v>2.8304292952727272</v>
      </c>
      <c r="E20" s="11">
        <v>58627.823252000002</v>
      </c>
      <c r="F20" s="172">
        <v>168627.823252</v>
      </c>
      <c r="G20" s="159">
        <v>68400</v>
      </c>
      <c r="H20" s="202">
        <v>2.8304292952727272</v>
      </c>
      <c r="I20" s="182">
        <v>156300</v>
      </c>
      <c r="J20" s="174">
        <f>I20*1</f>
        <v>156300</v>
      </c>
      <c r="K20" s="159">
        <v>79344</v>
      </c>
      <c r="L20" s="202">
        <v>2.8304292952727272</v>
      </c>
      <c r="M20" s="182">
        <v>165678</v>
      </c>
      <c r="N20" s="174">
        <f>M20*1</f>
        <v>165678</v>
      </c>
      <c r="O20" s="159">
        <v>79344</v>
      </c>
      <c r="P20" s="202">
        <v>2.8304292952727272</v>
      </c>
      <c r="Q20" s="182">
        <v>157863</v>
      </c>
      <c r="R20" s="174">
        <f>Q20*1</f>
        <v>157863</v>
      </c>
      <c r="S20" s="395">
        <f t="shared" si="0"/>
        <v>162117.20581300001</v>
      </c>
    </row>
    <row r="21" spans="1:19" x14ac:dyDescent="0.25">
      <c r="A21" s="37">
        <v>18</v>
      </c>
      <c r="B21" s="38" t="s">
        <v>23</v>
      </c>
      <c r="C21" s="9">
        <v>1426000</v>
      </c>
      <c r="D21" s="39">
        <v>10.063776500000001</v>
      </c>
      <c r="E21" s="11">
        <v>768252.86567200022</v>
      </c>
      <c r="F21" s="172">
        <v>2194252.8656720002</v>
      </c>
      <c r="G21" s="182">
        <v>2035950</v>
      </c>
      <c r="H21" s="202">
        <v>10.063776500000001</v>
      </c>
      <c r="I21" s="155">
        <v>555300</v>
      </c>
      <c r="J21" s="174">
        <f>G21+I21</f>
        <v>2591250</v>
      </c>
      <c r="K21" s="182">
        <v>2300624</v>
      </c>
      <c r="L21" s="202">
        <v>10.063776500000001</v>
      </c>
      <c r="M21" s="155">
        <v>588618</v>
      </c>
      <c r="N21" s="174">
        <f>K21+M21</f>
        <v>2889242</v>
      </c>
      <c r="O21" s="182">
        <v>2422781</v>
      </c>
      <c r="P21" s="202">
        <v>10.063776500000001</v>
      </c>
      <c r="Q21" s="155">
        <v>566406</v>
      </c>
      <c r="R21" s="174">
        <f>O21+Q21</f>
        <v>2989187</v>
      </c>
      <c r="S21" s="395">
        <f t="shared" si="0"/>
        <v>2665982.9664179999</v>
      </c>
    </row>
    <row r="22" spans="1:19" x14ac:dyDescent="0.25">
      <c r="A22" s="37">
        <v>19</v>
      </c>
      <c r="B22" s="38" t="s">
        <v>8</v>
      </c>
      <c r="C22" s="9">
        <v>185000</v>
      </c>
      <c r="D22" s="39">
        <v>3.7739186014545458</v>
      </c>
      <c r="E22" s="11">
        <v>99878.976143999957</v>
      </c>
      <c r="F22" s="172">
        <v>284878.97614399996</v>
      </c>
      <c r="G22" s="182">
        <v>72000</v>
      </c>
      <c r="H22" s="202">
        <v>3.7739186014545458</v>
      </c>
      <c r="I22" s="155">
        <v>208300</v>
      </c>
      <c r="J22" s="174">
        <f>G22+I22</f>
        <v>280300</v>
      </c>
      <c r="K22" s="182">
        <v>82800</v>
      </c>
      <c r="L22" s="202">
        <v>3.7739186014545458</v>
      </c>
      <c r="M22" s="155">
        <v>218715</v>
      </c>
      <c r="N22" s="174">
        <f>K22+M22</f>
        <v>301515</v>
      </c>
      <c r="O22" s="182">
        <v>92160</v>
      </c>
      <c r="P22" s="202">
        <v>3.7739186014545458</v>
      </c>
      <c r="Q22" s="155">
        <v>210383</v>
      </c>
      <c r="R22" s="174">
        <f>O22+Q22</f>
        <v>302543</v>
      </c>
      <c r="S22" s="395">
        <f t="shared" si="0"/>
        <v>292309.24403599999</v>
      </c>
    </row>
    <row r="23" spans="1:19" x14ac:dyDescent="0.25">
      <c r="A23" s="37">
        <v>20</v>
      </c>
      <c r="B23" s="38" t="s">
        <v>303</v>
      </c>
      <c r="C23" s="9">
        <v>111000</v>
      </c>
      <c r="D23" s="39">
        <v>1.8869593007272729</v>
      </c>
      <c r="E23" s="11">
        <v>60324.521396000026</v>
      </c>
      <c r="F23" s="172">
        <v>171324.52139600003</v>
      </c>
      <c r="G23" s="152">
        <v>64050</v>
      </c>
      <c r="H23" s="202">
        <v>1.8869593007272729</v>
      </c>
      <c r="I23" s="155">
        <v>104200</v>
      </c>
      <c r="J23" s="174">
        <f>G23+I23</f>
        <v>168250</v>
      </c>
      <c r="K23" s="152">
        <v>71736</v>
      </c>
      <c r="L23" s="202">
        <v>1.8869593007272729</v>
      </c>
      <c r="M23" s="155">
        <v>107326</v>
      </c>
      <c r="N23" s="174">
        <f>K23+M23</f>
        <v>179062</v>
      </c>
      <c r="O23" s="152">
        <v>74939</v>
      </c>
      <c r="P23" s="202">
        <v>1.8869593007272729</v>
      </c>
      <c r="Q23" s="155">
        <v>107326</v>
      </c>
      <c r="R23" s="174">
        <f>O23+Q23</f>
        <v>182265</v>
      </c>
      <c r="S23" s="395">
        <f t="shared" si="0"/>
        <v>175225.38034900001</v>
      </c>
    </row>
    <row r="24" spans="1:19" x14ac:dyDescent="0.25">
      <c r="A24" s="37">
        <v>21</v>
      </c>
      <c r="B24" s="38" t="s">
        <v>26</v>
      </c>
      <c r="C24" s="9">
        <v>780000</v>
      </c>
      <c r="D24" s="39">
        <v>2.8304292952727272</v>
      </c>
      <c r="E24" s="11">
        <v>420313.50815599994</v>
      </c>
      <c r="F24" s="172">
        <v>1200313.5081559999</v>
      </c>
      <c r="G24" s="182">
        <v>1297200</v>
      </c>
      <c r="H24" s="202">
        <v>2.8304292952727272</v>
      </c>
      <c r="I24" s="155">
        <v>156300</v>
      </c>
      <c r="J24" s="174">
        <f>G24+I24</f>
        <v>1453500</v>
      </c>
      <c r="K24" s="182">
        <v>1465836</v>
      </c>
      <c r="L24" s="202">
        <v>2.8304292952727272</v>
      </c>
      <c r="M24" s="155">
        <v>165678</v>
      </c>
      <c r="N24" s="174">
        <f>K24+M24</f>
        <v>1631514</v>
      </c>
      <c r="O24" s="182">
        <v>1556640</v>
      </c>
      <c r="P24" s="202">
        <v>2.8304292952727272</v>
      </c>
      <c r="Q24" s="155">
        <v>159426</v>
      </c>
      <c r="R24" s="174">
        <f>O24+Q24</f>
        <v>1716066</v>
      </c>
      <c r="S24" s="395">
        <f t="shared" si="0"/>
        <v>1500348.3770389999</v>
      </c>
    </row>
    <row r="25" spans="1:19" x14ac:dyDescent="0.25">
      <c r="A25" s="37">
        <v>20</v>
      </c>
      <c r="B25" s="38" t="s">
        <v>306</v>
      </c>
      <c r="C25" s="9">
        <v>183000</v>
      </c>
      <c r="D25" s="39">
        <v>3.7739186014545458</v>
      </c>
      <c r="E25" s="11">
        <v>98785.653576000012</v>
      </c>
      <c r="F25" s="172">
        <v>281785.65357600001</v>
      </c>
      <c r="G25" s="152">
        <v>69750</v>
      </c>
      <c r="H25" s="202">
        <v>3.7739186014545458</v>
      </c>
      <c r="I25" s="155">
        <v>208300</v>
      </c>
      <c r="J25" s="174">
        <f>G25+I25</f>
        <v>278050</v>
      </c>
      <c r="K25" s="152">
        <v>80910</v>
      </c>
      <c r="L25" s="202">
        <v>3.7739186014545458</v>
      </c>
      <c r="M25" s="155">
        <v>214549</v>
      </c>
      <c r="N25" s="174">
        <f>K25+M25</f>
        <v>295459</v>
      </c>
      <c r="O25" s="152">
        <v>80910</v>
      </c>
      <c r="P25" s="202">
        <v>3.7739186014545458</v>
      </c>
      <c r="Q25" s="155">
        <v>218715</v>
      </c>
      <c r="R25" s="174">
        <f>O25+Q25</f>
        <v>299625</v>
      </c>
      <c r="S25" s="395">
        <f t="shared" si="0"/>
        <v>288729.91339400003</v>
      </c>
    </row>
    <row r="26" spans="1:19" x14ac:dyDescent="0.25">
      <c r="A26" s="3"/>
      <c r="B26" s="36" t="s">
        <v>37</v>
      </c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37">
        <v>22</v>
      </c>
      <c r="B27" s="38" t="s">
        <v>470</v>
      </c>
      <c r="C27" s="9">
        <v>930000</v>
      </c>
      <c r="D27" s="39">
        <v>5.6608779021818192</v>
      </c>
      <c r="E27" s="11">
        <v>500827.173832</v>
      </c>
      <c r="F27" s="172">
        <v>1430827.173832</v>
      </c>
      <c r="G27" s="182">
        <v>1393350</v>
      </c>
      <c r="H27" s="202">
        <v>5.6608779021818192</v>
      </c>
      <c r="I27" s="155">
        <v>312400</v>
      </c>
      <c r="J27" s="174">
        <f>G27+I27</f>
        <v>1705750</v>
      </c>
      <c r="K27" s="182">
        <v>1630220</v>
      </c>
      <c r="L27" s="202">
        <v>5.6608779021818192</v>
      </c>
      <c r="M27" s="155">
        <v>331144</v>
      </c>
      <c r="N27" s="174">
        <f>K27+M27</f>
        <v>1961364</v>
      </c>
      <c r="O27" s="182">
        <v>1616286</v>
      </c>
      <c r="P27" s="202">
        <v>5.6608779021818192</v>
      </c>
      <c r="Q27" s="155">
        <v>328020</v>
      </c>
      <c r="R27" s="174">
        <f>O27+Q27</f>
        <v>1944306</v>
      </c>
      <c r="S27" s="395">
        <f t="shared" si="0"/>
        <v>1760561.7934580001</v>
      </c>
    </row>
    <row r="28" spans="1:19" x14ac:dyDescent="0.25">
      <c r="A28" s="37">
        <v>23</v>
      </c>
      <c r="B28" s="38" t="s">
        <v>43</v>
      </c>
      <c r="C28" s="9">
        <v>921000</v>
      </c>
      <c r="D28" s="39">
        <v>16.353634398545456</v>
      </c>
      <c r="E28" s="11">
        <v>496417.54610400018</v>
      </c>
      <c r="F28" s="172">
        <v>1417417.5461040002</v>
      </c>
      <c r="G28" s="182">
        <v>596850</v>
      </c>
      <c r="H28" s="202">
        <v>16.353634398545456</v>
      </c>
      <c r="I28" s="155">
        <v>902400</v>
      </c>
      <c r="J28" s="174">
        <f>G28+I28</f>
        <v>1499250</v>
      </c>
      <c r="K28" s="182">
        <v>686378</v>
      </c>
      <c r="L28" s="202">
        <v>16.353634398545456</v>
      </c>
      <c r="M28" s="155">
        <v>929472</v>
      </c>
      <c r="N28" s="174">
        <f>K28+M28</f>
        <v>1615850</v>
      </c>
      <c r="O28" s="182">
        <v>752031</v>
      </c>
      <c r="P28" s="202">
        <v>16.353634398545456</v>
      </c>
      <c r="Q28" s="155">
        <v>929472</v>
      </c>
      <c r="R28" s="174">
        <f>O28+Q28</f>
        <v>1681503</v>
      </c>
      <c r="S28" s="395">
        <f t="shared" si="0"/>
        <v>1553505.136526</v>
      </c>
    </row>
    <row r="29" spans="1:19" x14ac:dyDescent="0.25">
      <c r="A29" s="37">
        <v>24</v>
      </c>
      <c r="B29" s="38" t="s">
        <v>48</v>
      </c>
      <c r="C29" s="9">
        <v>445000</v>
      </c>
      <c r="D29" s="39">
        <v>3.7739186014545458</v>
      </c>
      <c r="E29" s="11">
        <v>240086.33012399997</v>
      </c>
      <c r="F29" s="172">
        <v>685086.33012399997</v>
      </c>
      <c r="G29" s="182">
        <v>576150</v>
      </c>
      <c r="H29" s="202">
        <v>3.7739186014545458</v>
      </c>
      <c r="I29" s="155">
        <v>208300</v>
      </c>
      <c r="J29" s="174">
        <f>G29+I29</f>
        <v>784450</v>
      </c>
      <c r="K29" s="182">
        <v>679857</v>
      </c>
      <c r="L29" s="202">
        <v>3.7739186014545458</v>
      </c>
      <c r="M29" s="155">
        <v>220798</v>
      </c>
      <c r="N29" s="174">
        <f>K29+M29</f>
        <v>900655</v>
      </c>
      <c r="O29" s="182">
        <v>748995</v>
      </c>
      <c r="P29" s="202">
        <v>3.7739186014545458</v>
      </c>
      <c r="Q29" s="155">
        <v>214549</v>
      </c>
      <c r="R29" s="174">
        <f>O29+Q29</f>
        <v>963544</v>
      </c>
      <c r="S29" s="395">
        <f t="shared" si="0"/>
        <v>833433.83253100002</v>
      </c>
    </row>
    <row r="30" spans="1:19" x14ac:dyDescent="0.25">
      <c r="A30" s="37">
        <v>25</v>
      </c>
      <c r="B30" s="38" t="s">
        <v>49</v>
      </c>
      <c r="C30" s="9">
        <v>112000</v>
      </c>
      <c r="D30" s="39">
        <v>1.8869593007272729</v>
      </c>
      <c r="E30" s="11">
        <v>60233.299307999987</v>
      </c>
      <c r="F30" s="172">
        <v>172233.29930799999</v>
      </c>
      <c r="G30" s="152">
        <v>68250</v>
      </c>
      <c r="H30" s="202">
        <v>1.8869593007272729</v>
      </c>
      <c r="I30" s="155">
        <v>104200</v>
      </c>
      <c r="J30" s="174">
        <f>G30+I30</f>
        <v>172450</v>
      </c>
      <c r="K30" s="152">
        <v>79853</v>
      </c>
      <c r="L30" s="202">
        <v>1.8869593007272729</v>
      </c>
      <c r="M30" s="155">
        <v>109410</v>
      </c>
      <c r="N30" s="174">
        <f>K30+M30</f>
        <v>189263</v>
      </c>
      <c r="O30" s="152">
        <v>83948</v>
      </c>
      <c r="P30" s="202">
        <v>1.8869593007272729</v>
      </c>
      <c r="Q30" s="155">
        <v>108368</v>
      </c>
      <c r="R30" s="174">
        <f>O30+Q30</f>
        <v>192316</v>
      </c>
      <c r="S30" s="395">
        <f t="shared" si="0"/>
        <v>181565.574827</v>
      </c>
    </row>
    <row r="31" spans="1:19" x14ac:dyDescent="0.25">
      <c r="A31" s="37">
        <v>26</v>
      </c>
      <c r="B31" s="38" t="s">
        <v>46</v>
      </c>
      <c r="C31" s="9">
        <v>526000</v>
      </c>
      <c r="D31" s="39">
        <v>5.6608779021818192</v>
      </c>
      <c r="E31" s="11">
        <v>283173.06654800009</v>
      </c>
      <c r="F31" s="172">
        <v>809173.06654800009</v>
      </c>
      <c r="G31" s="182">
        <v>595650</v>
      </c>
      <c r="H31" s="202">
        <v>5.6608779021818192</v>
      </c>
      <c r="I31" s="155">
        <v>312400</v>
      </c>
      <c r="J31" s="174">
        <f>G31+I31</f>
        <v>908050</v>
      </c>
      <c r="K31" s="182">
        <v>679041</v>
      </c>
      <c r="L31" s="202">
        <v>5.6608779021818192</v>
      </c>
      <c r="M31" s="155">
        <v>331144</v>
      </c>
      <c r="N31" s="174">
        <f>K31+M31</f>
        <v>1010185</v>
      </c>
      <c r="O31" s="182">
        <v>756476</v>
      </c>
      <c r="P31" s="202">
        <v>5.6608779021818192</v>
      </c>
      <c r="Q31" s="155">
        <v>318648</v>
      </c>
      <c r="R31" s="174">
        <f>O31+Q31</f>
        <v>1075124</v>
      </c>
      <c r="S31" s="395">
        <f t="shared" si="0"/>
        <v>950633.01663700002</v>
      </c>
    </row>
    <row r="32" spans="1:19" x14ac:dyDescent="0.25">
      <c r="A32" s="37">
        <v>27</v>
      </c>
      <c r="B32" s="38" t="s">
        <v>50</v>
      </c>
      <c r="C32" s="15" t="s">
        <v>10</v>
      </c>
      <c r="D32" s="39">
        <v>16.353634398545456</v>
      </c>
      <c r="E32" s="11">
        <v>941337.76755200012</v>
      </c>
      <c r="F32" s="172">
        <v>941337.76755200012</v>
      </c>
      <c r="G32" s="154" t="s">
        <v>10</v>
      </c>
      <c r="H32" s="202">
        <v>16.353634398545456</v>
      </c>
      <c r="I32" s="155">
        <v>902400</v>
      </c>
      <c r="J32" s="174">
        <f>I32*1</f>
        <v>902400</v>
      </c>
      <c r="K32" s="154" t="s">
        <v>10</v>
      </c>
      <c r="L32" s="202">
        <v>16.353634398545456</v>
      </c>
      <c r="M32" s="155">
        <v>938496</v>
      </c>
      <c r="N32" s="174">
        <f>M32*1</f>
        <v>938496</v>
      </c>
      <c r="O32" s="154" t="s">
        <v>10</v>
      </c>
      <c r="P32" s="202">
        <v>16.353634398545456</v>
      </c>
      <c r="Q32" s="155">
        <v>920448</v>
      </c>
      <c r="R32" s="174">
        <f>Q32*1</f>
        <v>920448</v>
      </c>
      <c r="S32" s="395">
        <f t="shared" si="0"/>
        <v>925670.441888</v>
      </c>
    </row>
    <row r="33" spans="1:19" x14ac:dyDescent="0.25">
      <c r="A33" s="37">
        <v>28</v>
      </c>
      <c r="B33" s="38" t="s">
        <v>47</v>
      </c>
      <c r="C33" s="9">
        <v>1273000</v>
      </c>
      <c r="D33" s="39">
        <v>25.159431594181818</v>
      </c>
      <c r="E33" s="11">
        <v>685954.91976800025</v>
      </c>
      <c r="F33" s="172">
        <v>1958954.9197680003</v>
      </c>
      <c r="G33" s="182">
        <v>644400</v>
      </c>
      <c r="H33" s="202">
        <v>25.159431594181818</v>
      </c>
      <c r="I33" s="155">
        <v>1388300</v>
      </c>
      <c r="J33" s="174">
        <f>G33+I33</f>
        <v>2032700</v>
      </c>
      <c r="K33" s="182">
        <v>753948</v>
      </c>
      <c r="L33" s="202">
        <v>25.159431594181818</v>
      </c>
      <c r="M33" s="155">
        <v>1443832</v>
      </c>
      <c r="N33" s="174">
        <f>K33+M33</f>
        <v>2197780</v>
      </c>
      <c r="O33" s="182">
        <v>753948</v>
      </c>
      <c r="P33" s="202">
        <v>25.159431594181818</v>
      </c>
      <c r="Q33" s="155">
        <v>1443832</v>
      </c>
      <c r="R33" s="174">
        <f>O33+Q33</f>
        <v>2197780</v>
      </c>
      <c r="S33" s="395">
        <f t="shared" si="0"/>
        <v>2096803.729942</v>
      </c>
    </row>
    <row r="34" spans="1:19" x14ac:dyDescent="0.25">
      <c r="A34" s="37">
        <v>29</v>
      </c>
      <c r="B34" s="38" t="s">
        <v>44</v>
      </c>
      <c r="C34" s="9">
        <v>1764000</v>
      </c>
      <c r="D34" s="39">
        <v>25.159431594181818</v>
      </c>
      <c r="E34" s="11">
        <v>949608.81486799987</v>
      </c>
      <c r="F34" s="172">
        <v>2713608.8148679999</v>
      </c>
      <c r="G34" s="182">
        <v>1588350</v>
      </c>
      <c r="H34" s="202">
        <v>25.159431594181818</v>
      </c>
      <c r="I34" s="155">
        <v>1388300</v>
      </c>
      <c r="J34" s="174">
        <f>G34+I34</f>
        <v>2976650</v>
      </c>
      <c r="K34" s="182">
        <v>1874253</v>
      </c>
      <c r="L34" s="202">
        <v>25.159431594181818</v>
      </c>
      <c r="M34" s="155">
        <v>1457715</v>
      </c>
      <c r="N34" s="174">
        <f>K34+M34</f>
        <v>3331968</v>
      </c>
      <c r="O34" s="182">
        <v>1842486</v>
      </c>
      <c r="P34" s="202">
        <v>25.159431594181818</v>
      </c>
      <c r="Q34" s="155">
        <v>1429949</v>
      </c>
      <c r="R34" s="174">
        <f>O34+Q34</f>
        <v>3272435</v>
      </c>
      <c r="S34" s="395">
        <f t="shared" si="0"/>
        <v>3073665.4537169999</v>
      </c>
    </row>
    <row r="35" spans="1:19" x14ac:dyDescent="0.25">
      <c r="A35" s="3"/>
      <c r="B35" s="36" t="s">
        <v>51</v>
      </c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 s="37">
        <v>30</v>
      </c>
      <c r="B36" s="38" t="s">
        <v>308</v>
      </c>
      <c r="C36" s="9">
        <v>1128000</v>
      </c>
      <c r="D36" s="39">
        <v>11.905276208727274</v>
      </c>
      <c r="E36" s="11">
        <v>607894.69740399998</v>
      </c>
      <c r="F36" s="172">
        <v>1735894.697404</v>
      </c>
      <c r="G36" s="182">
        <v>1327500</v>
      </c>
      <c r="H36" s="202">
        <v>11.905276208727274</v>
      </c>
      <c r="I36" s="155">
        <v>657000</v>
      </c>
      <c r="J36" s="174">
        <f>G36+I36</f>
        <v>1984500</v>
      </c>
      <c r="K36" s="182">
        <v>1526625</v>
      </c>
      <c r="L36" s="202">
        <v>11.905276208727274</v>
      </c>
      <c r="M36" s="155">
        <v>683280</v>
      </c>
      <c r="N36" s="174">
        <f>K36+M36</f>
        <v>2209905</v>
      </c>
      <c r="O36" s="182">
        <v>1566450</v>
      </c>
      <c r="P36" s="202">
        <v>11.905276208727274</v>
      </c>
      <c r="Q36" s="155">
        <v>670140</v>
      </c>
      <c r="R36" s="174">
        <f>O36+Q36</f>
        <v>2236590</v>
      </c>
      <c r="S36" s="395">
        <f t="shared" si="0"/>
        <v>2041722.424351</v>
      </c>
    </row>
    <row r="37" spans="1:19" x14ac:dyDescent="0.25">
      <c r="A37" s="37">
        <v>31</v>
      </c>
      <c r="B37" s="38" t="s">
        <v>309</v>
      </c>
      <c r="C37" s="9">
        <v>1594000</v>
      </c>
      <c r="D37" s="39">
        <v>14.285107092727273</v>
      </c>
      <c r="E37" s="11">
        <v>858298.61489200033</v>
      </c>
      <c r="F37" s="172">
        <v>2452298.6148920003</v>
      </c>
      <c r="G37" s="182">
        <v>2074500</v>
      </c>
      <c r="H37" s="202">
        <v>14.285107092727273</v>
      </c>
      <c r="I37" s="155">
        <v>788300</v>
      </c>
      <c r="J37" s="174">
        <f>G37+I37</f>
        <v>2862800</v>
      </c>
      <c r="K37" s="182">
        <v>2406420</v>
      </c>
      <c r="L37" s="202">
        <v>14.285107092727273</v>
      </c>
      <c r="M37" s="155">
        <v>835598</v>
      </c>
      <c r="N37" s="174">
        <f>K37+M37</f>
        <v>3242018</v>
      </c>
      <c r="O37" s="182">
        <v>2427165</v>
      </c>
      <c r="P37" s="202">
        <v>14.285107092727273</v>
      </c>
      <c r="Q37" s="155">
        <v>804066</v>
      </c>
      <c r="R37" s="174">
        <f>O37+Q37</f>
        <v>3231231</v>
      </c>
      <c r="S37" s="395">
        <f t="shared" si="0"/>
        <v>2947086.9037230001</v>
      </c>
    </row>
    <row r="38" spans="1:19" x14ac:dyDescent="0.25">
      <c r="A38" s="37">
        <v>32</v>
      </c>
      <c r="B38" s="38" t="s">
        <v>56</v>
      </c>
      <c r="C38" s="9">
        <v>2560000</v>
      </c>
      <c r="D38" s="39">
        <v>5.3601184774545461</v>
      </c>
      <c r="E38" s="11">
        <v>1378397.1013520006</v>
      </c>
      <c r="F38" s="172">
        <v>3938397.1013520006</v>
      </c>
      <c r="G38" s="182">
        <v>4598250</v>
      </c>
      <c r="H38" s="202">
        <v>5.3601184774545461</v>
      </c>
      <c r="I38" s="155">
        <v>295900</v>
      </c>
      <c r="J38" s="174">
        <f>G38+I38</f>
        <v>4894150</v>
      </c>
      <c r="K38" s="182">
        <v>5379953</v>
      </c>
      <c r="L38" s="202">
        <v>5.3601184774545461</v>
      </c>
      <c r="M38" s="155">
        <v>307736</v>
      </c>
      <c r="N38" s="174">
        <f>K38+M38</f>
        <v>5687689</v>
      </c>
      <c r="O38" s="182">
        <v>5563883</v>
      </c>
      <c r="P38" s="202">
        <v>5.3601184774545461</v>
      </c>
      <c r="Q38" s="155">
        <v>301818</v>
      </c>
      <c r="R38" s="174">
        <f>O38+Q38</f>
        <v>5865701</v>
      </c>
      <c r="S38" s="395">
        <f t="shared" si="0"/>
        <v>5096484.2753379997</v>
      </c>
    </row>
    <row r="39" spans="1:19" x14ac:dyDescent="0.25">
      <c r="A39" s="37">
        <v>33</v>
      </c>
      <c r="B39" s="38" t="s">
        <v>59</v>
      </c>
      <c r="C39" s="9">
        <v>556000</v>
      </c>
      <c r="D39" s="39">
        <v>3.5741204116363638</v>
      </c>
      <c r="E39" s="11">
        <v>299026.04429200001</v>
      </c>
      <c r="F39" s="172">
        <v>855026.04429200001</v>
      </c>
      <c r="G39" s="182">
        <v>802050</v>
      </c>
      <c r="H39" s="202">
        <v>3.5741204116363638</v>
      </c>
      <c r="I39" s="155">
        <v>197300</v>
      </c>
      <c r="J39" s="174">
        <f>G39+I39</f>
        <v>999350</v>
      </c>
      <c r="K39" s="182">
        <v>898296</v>
      </c>
      <c r="L39" s="202">
        <v>3.5741204116363638</v>
      </c>
      <c r="M39" s="155">
        <v>207165</v>
      </c>
      <c r="N39" s="174">
        <f>K39+M39</f>
        <v>1105461</v>
      </c>
      <c r="O39" s="182">
        <v>930378</v>
      </c>
      <c r="P39" s="202">
        <v>3.5741204116363638</v>
      </c>
      <c r="Q39" s="155">
        <v>199273</v>
      </c>
      <c r="R39" s="174">
        <f>O39+Q39</f>
        <v>1129651</v>
      </c>
      <c r="S39" s="395">
        <f t="shared" si="0"/>
        <v>1022372.011073</v>
      </c>
    </row>
    <row r="40" spans="1:19" x14ac:dyDescent="0.25">
      <c r="A40" s="37">
        <v>34</v>
      </c>
      <c r="B40" s="38" t="s">
        <v>57</v>
      </c>
      <c r="C40" s="9">
        <v>2022000</v>
      </c>
      <c r="D40" s="39">
        <v>7.1455951290909097</v>
      </c>
      <c r="E40" s="11">
        <v>1088256.610692</v>
      </c>
      <c r="F40" s="172">
        <v>3110256.610692</v>
      </c>
      <c r="G40" s="182">
        <v>3406050</v>
      </c>
      <c r="H40" s="202">
        <v>7.1455951290909097</v>
      </c>
      <c r="I40" s="155">
        <v>394400</v>
      </c>
      <c r="J40" s="174">
        <f>G40+I40</f>
        <v>3800450</v>
      </c>
      <c r="K40" s="182">
        <v>3916958</v>
      </c>
      <c r="L40" s="202">
        <v>7.1455951290909097</v>
      </c>
      <c r="M40" s="155">
        <v>406232</v>
      </c>
      <c r="N40" s="174">
        <f>K40+M40</f>
        <v>4323190</v>
      </c>
      <c r="O40" s="182">
        <v>4087260</v>
      </c>
      <c r="P40" s="202">
        <v>7.1455951290909097</v>
      </c>
      <c r="Q40" s="155">
        <v>402288</v>
      </c>
      <c r="R40" s="174">
        <f>O40+Q40</f>
        <v>4489548</v>
      </c>
      <c r="S40" s="395">
        <f t="shared" si="0"/>
        <v>3930861.152673</v>
      </c>
    </row>
    <row r="41" spans="1:19" x14ac:dyDescent="0.25">
      <c r="A41" s="3"/>
      <c r="B41" s="36" t="s">
        <v>60</v>
      </c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x14ac:dyDescent="0.25">
      <c r="A42" s="37">
        <v>35</v>
      </c>
      <c r="B42" s="38" t="s">
        <v>61</v>
      </c>
      <c r="C42" s="9">
        <v>1156000</v>
      </c>
      <c r="D42" s="39">
        <v>0.45614085090909096</v>
      </c>
      <c r="E42" s="11">
        <v>621972.70769999968</v>
      </c>
      <c r="F42" s="172">
        <v>1777972.7076999997</v>
      </c>
      <c r="G42" s="182">
        <v>2188800</v>
      </c>
      <c r="H42" s="202">
        <v>0.45614085090909096</v>
      </c>
      <c r="I42" s="155">
        <v>25200</v>
      </c>
      <c r="J42" s="174">
        <f>G42+I42</f>
        <v>2214000</v>
      </c>
      <c r="K42" s="182">
        <v>2451456</v>
      </c>
      <c r="L42" s="202">
        <v>0.45614085090909096</v>
      </c>
      <c r="M42" s="155">
        <v>26712</v>
      </c>
      <c r="N42" s="174">
        <f>K42+M42</f>
        <v>2478168</v>
      </c>
      <c r="O42" s="182">
        <v>2736000</v>
      </c>
      <c r="P42" s="202">
        <v>0.45614085090909096</v>
      </c>
      <c r="Q42" s="155">
        <v>26460</v>
      </c>
      <c r="R42" s="174">
        <f>O42+Q42</f>
        <v>2762460</v>
      </c>
      <c r="S42" s="395">
        <f t="shared" si="0"/>
        <v>2308150.1769249998</v>
      </c>
    </row>
    <row r="43" spans="1:19" x14ac:dyDescent="0.25">
      <c r="A43" s="37">
        <v>36</v>
      </c>
      <c r="B43" s="38" t="s">
        <v>66</v>
      </c>
      <c r="C43" s="9">
        <v>126000</v>
      </c>
      <c r="D43" s="39">
        <v>1.8869593007272729</v>
      </c>
      <c r="E43" s="11">
        <v>67933.633348000003</v>
      </c>
      <c r="F43" s="172">
        <v>193933.633348</v>
      </c>
      <c r="G43" s="182">
        <v>95400</v>
      </c>
      <c r="H43" s="202">
        <v>1.8869593007272729</v>
      </c>
      <c r="I43" s="155">
        <v>104200</v>
      </c>
      <c r="J43" s="174">
        <f>G43+I43</f>
        <v>199600</v>
      </c>
      <c r="K43" s="182">
        <v>111618</v>
      </c>
      <c r="L43" s="202">
        <v>1.8869593007272729</v>
      </c>
      <c r="M43" s="155">
        <v>107326</v>
      </c>
      <c r="N43" s="174">
        <f>K43+M43</f>
        <v>218944</v>
      </c>
      <c r="O43" s="182">
        <v>121158</v>
      </c>
      <c r="P43" s="202">
        <v>1.8869593007272729</v>
      </c>
      <c r="Q43" s="155">
        <v>106284</v>
      </c>
      <c r="R43" s="174">
        <f>O43+Q43</f>
        <v>227442</v>
      </c>
      <c r="S43" s="395">
        <f t="shared" si="0"/>
        <v>209979.908337</v>
      </c>
    </row>
    <row r="44" spans="1:19" x14ac:dyDescent="0.25">
      <c r="A44" s="37">
        <v>37</v>
      </c>
      <c r="B44" s="38" t="s">
        <v>68</v>
      </c>
      <c r="C44" s="9">
        <v>127000</v>
      </c>
      <c r="D44" s="39">
        <v>1.8869593007272729</v>
      </c>
      <c r="E44" s="11">
        <v>68362.669347999996</v>
      </c>
      <c r="F44" s="172">
        <v>195362.669348</v>
      </c>
      <c r="G44" s="182">
        <v>95400</v>
      </c>
      <c r="H44" s="202">
        <v>1.8869593007272729</v>
      </c>
      <c r="I44" s="155">
        <v>104200</v>
      </c>
      <c r="J44" s="174">
        <f>G44+I44</f>
        <v>199600</v>
      </c>
      <c r="K44" s="182">
        <v>112572</v>
      </c>
      <c r="L44" s="202">
        <v>1.8869593007272729</v>
      </c>
      <c r="M44" s="155">
        <v>107326</v>
      </c>
      <c r="N44" s="174">
        <f>K44+M44</f>
        <v>219898</v>
      </c>
      <c r="O44" s="182">
        <v>120204</v>
      </c>
      <c r="P44" s="202">
        <v>1.8869593007272729</v>
      </c>
      <c r="Q44" s="155">
        <v>109410</v>
      </c>
      <c r="R44" s="174">
        <f>O44+Q44</f>
        <v>229614</v>
      </c>
      <c r="S44" s="395">
        <f t="shared" si="0"/>
        <v>211118.66733699999</v>
      </c>
    </row>
    <row r="45" spans="1:19" x14ac:dyDescent="0.25">
      <c r="A45" s="37">
        <v>38</v>
      </c>
      <c r="B45" s="38" t="s">
        <v>69</v>
      </c>
      <c r="C45" s="9">
        <v>1323000</v>
      </c>
      <c r="D45" s="39">
        <v>3.7739186014545458</v>
      </c>
      <c r="E45" s="11">
        <v>712821.30228399998</v>
      </c>
      <c r="F45" s="172">
        <v>2035821.302284</v>
      </c>
      <c r="G45" s="182">
        <v>2277750</v>
      </c>
      <c r="H45" s="202">
        <v>3.7739186014545458</v>
      </c>
      <c r="I45" s="155">
        <v>208300</v>
      </c>
      <c r="J45" s="174">
        <f>G45+I45</f>
        <v>2486050</v>
      </c>
      <c r="K45" s="182">
        <v>2619413</v>
      </c>
      <c r="L45" s="202">
        <v>3.7739186014545458</v>
      </c>
      <c r="M45" s="155">
        <v>220798</v>
      </c>
      <c r="N45" s="174">
        <f>K45+M45</f>
        <v>2840211</v>
      </c>
      <c r="O45" s="182">
        <v>2642190</v>
      </c>
      <c r="P45" s="202">
        <v>3.7739186014545458</v>
      </c>
      <c r="Q45" s="155">
        <v>216632</v>
      </c>
      <c r="R45" s="174">
        <f>O45+Q45</f>
        <v>2858822</v>
      </c>
      <c r="S45" s="395">
        <f t="shared" si="0"/>
        <v>2555226.0755710001</v>
      </c>
    </row>
    <row r="46" spans="1:19" x14ac:dyDescent="0.25">
      <c r="A46" s="37">
        <v>39</v>
      </c>
      <c r="B46" s="38" t="s">
        <v>70</v>
      </c>
      <c r="C46" s="9">
        <v>331000</v>
      </c>
      <c r="D46" s="39">
        <v>3.7739186014545458</v>
      </c>
      <c r="E46" s="11">
        <v>177697.08699599997</v>
      </c>
      <c r="F46" s="172">
        <v>508697.08699599997</v>
      </c>
      <c r="G46" s="182">
        <v>354150</v>
      </c>
      <c r="H46" s="202">
        <v>3.7739186014545458</v>
      </c>
      <c r="I46" s="155">
        <v>208300</v>
      </c>
      <c r="J46" s="174">
        <f>G46+I46</f>
        <v>562450</v>
      </c>
      <c r="K46" s="182">
        <v>410814</v>
      </c>
      <c r="L46" s="202">
        <v>3.7739186014545458</v>
      </c>
      <c r="M46" s="155">
        <v>220798</v>
      </c>
      <c r="N46" s="174">
        <f>K46+M46</f>
        <v>631612</v>
      </c>
      <c r="O46" s="182">
        <v>442688</v>
      </c>
      <c r="P46" s="202">
        <v>3.7739186014545458</v>
      </c>
      <c r="Q46" s="155">
        <v>210383</v>
      </c>
      <c r="R46" s="174">
        <f>O46+Q46</f>
        <v>653071</v>
      </c>
      <c r="S46" s="395">
        <f t="shared" si="0"/>
        <v>588957.52174900007</v>
      </c>
    </row>
    <row r="47" spans="1:19" x14ac:dyDescent="0.25">
      <c r="A47" s="37">
        <v>40</v>
      </c>
      <c r="B47" s="38" t="s">
        <v>71</v>
      </c>
      <c r="C47" s="9">
        <v>68817.876147999996</v>
      </c>
      <c r="D47" s="39">
        <v>0</v>
      </c>
      <c r="E47" s="12" t="s">
        <v>10</v>
      </c>
      <c r="F47" s="172">
        <v>68817.876147999996</v>
      </c>
      <c r="G47" s="182">
        <v>76350</v>
      </c>
      <c r="H47" s="202">
        <v>0</v>
      </c>
      <c r="I47" s="154" t="s">
        <v>10</v>
      </c>
      <c r="J47" s="174">
        <f>G47*1</f>
        <v>76350</v>
      </c>
      <c r="K47" s="182">
        <v>87803</v>
      </c>
      <c r="L47" s="202">
        <v>0</v>
      </c>
      <c r="M47" s="154" t="s">
        <v>10</v>
      </c>
      <c r="N47" s="174">
        <f>K47*1</f>
        <v>87803</v>
      </c>
      <c r="O47" s="182">
        <v>92384</v>
      </c>
      <c r="P47" s="202">
        <v>0</v>
      </c>
      <c r="Q47" s="154" t="s">
        <v>10</v>
      </c>
      <c r="R47" s="174">
        <f>O47*1</f>
        <v>92384</v>
      </c>
      <c r="S47" s="395">
        <f t="shared" si="0"/>
        <v>81338.719037000003</v>
      </c>
    </row>
    <row r="48" spans="1:19" x14ac:dyDescent="0.25">
      <c r="A48" s="37">
        <v>41</v>
      </c>
      <c r="B48" s="38" t="s">
        <v>72</v>
      </c>
      <c r="C48" s="9">
        <v>28000</v>
      </c>
      <c r="D48" s="42">
        <v>0.45614085090909096</v>
      </c>
      <c r="E48" s="11">
        <v>15566.932136000003</v>
      </c>
      <c r="F48" s="172">
        <v>43566.932136000003</v>
      </c>
      <c r="G48" s="182">
        <v>6600</v>
      </c>
      <c r="H48" s="209">
        <v>0.45614085090909096</v>
      </c>
      <c r="I48" s="155">
        <v>25200</v>
      </c>
      <c r="J48" s="174">
        <f t="shared" ref="J48:J56" si="1">G48+I48</f>
        <v>31800</v>
      </c>
      <c r="K48" s="182">
        <v>7590</v>
      </c>
      <c r="L48" s="209">
        <v>0.45614085090909096</v>
      </c>
      <c r="M48" s="155">
        <v>26460</v>
      </c>
      <c r="N48" s="174">
        <f t="shared" ref="N48:N56" si="2">K48+M48</f>
        <v>34050</v>
      </c>
      <c r="O48" s="182">
        <v>8184</v>
      </c>
      <c r="P48" s="209">
        <v>0.45614085090909096</v>
      </c>
      <c r="Q48" s="155">
        <v>25452</v>
      </c>
      <c r="R48" s="174">
        <f t="shared" ref="R48:R56" si="3">O48+Q48</f>
        <v>33636</v>
      </c>
      <c r="S48" s="395">
        <f t="shared" si="0"/>
        <v>35763.233034000004</v>
      </c>
    </row>
    <row r="49" spans="1:19" x14ac:dyDescent="0.25">
      <c r="A49" s="37">
        <v>42</v>
      </c>
      <c r="B49" s="38" t="s">
        <v>73</v>
      </c>
      <c r="C49" s="9">
        <v>15543000</v>
      </c>
      <c r="D49" s="39">
        <v>7.1455951290909097</v>
      </c>
      <c r="E49" s="11">
        <v>8368670.0786880031</v>
      </c>
      <c r="F49" s="172">
        <v>23911670.078688003</v>
      </c>
      <c r="G49" s="182">
        <v>29524050</v>
      </c>
      <c r="H49" s="202">
        <v>7.1455951290909097</v>
      </c>
      <c r="I49" s="155">
        <v>394400</v>
      </c>
      <c r="J49" s="174">
        <f t="shared" si="1"/>
        <v>29918450</v>
      </c>
      <c r="K49" s="182">
        <v>33362177</v>
      </c>
      <c r="L49" s="202">
        <v>7.1455951290909097</v>
      </c>
      <c r="M49" s="155">
        <v>414120</v>
      </c>
      <c r="N49" s="174">
        <f t="shared" si="2"/>
        <v>33776297</v>
      </c>
      <c r="O49" s="182">
        <v>37790784</v>
      </c>
      <c r="P49" s="202">
        <v>7.1455951290909097</v>
      </c>
      <c r="Q49" s="155">
        <v>406232</v>
      </c>
      <c r="R49" s="174">
        <f t="shared" si="3"/>
        <v>38197016</v>
      </c>
      <c r="S49" s="395">
        <f t="shared" si="0"/>
        <v>31450858.269671999</v>
      </c>
    </row>
    <row r="50" spans="1:19" x14ac:dyDescent="0.25">
      <c r="A50" s="37">
        <v>43</v>
      </c>
      <c r="B50" s="38" t="s">
        <v>75</v>
      </c>
      <c r="C50" s="9">
        <v>1641000</v>
      </c>
      <c r="D50" s="39">
        <v>6.9188378949090916</v>
      </c>
      <c r="E50" s="11">
        <v>884019.49333200045</v>
      </c>
      <c r="F50" s="172">
        <v>2525019.4933320004</v>
      </c>
      <c r="G50" s="182">
        <v>2663250</v>
      </c>
      <c r="H50" s="202">
        <v>6.9188378949090916</v>
      </c>
      <c r="I50" s="155">
        <v>381900</v>
      </c>
      <c r="J50" s="174">
        <f t="shared" si="1"/>
        <v>3045150</v>
      </c>
      <c r="K50" s="182">
        <v>2982840</v>
      </c>
      <c r="L50" s="202">
        <v>6.9188378949090916</v>
      </c>
      <c r="M50" s="155">
        <v>404814</v>
      </c>
      <c r="N50" s="174">
        <f t="shared" si="2"/>
        <v>3387654</v>
      </c>
      <c r="O50" s="182">
        <v>3435593</v>
      </c>
      <c r="P50" s="202">
        <v>6.9188378949090916</v>
      </c>
      <c r="Q50" s="155">
        <v>385719</v>
      </c>
      <c r="R50" s="174">
        <f t="shared" si="3"/>
        <v>3821312</v>
      </c>
      <c r="S50" s="395">
        <f t="shared" si="0"/>
        <v>3194783.8733330001</v>
      </c>
    </row>
    <row r="51" spans="1:19" x14ac:dyDescent="0.25">
      <c r="A51" s="37">
        <v>44</v>
      </c>
      <c r="B51" s="38" t="s">
        <v>76</v>
      </c>
      <c r="C51" s="9">
        <v>1015000</v>
      </c>
      <c r="D51" s="39">
        <v>1.8869593007272729</v>
      </c>
      <c r="E51" s="11">
        <v>547015.25661999988</v>
      </c>
      <c r="F51" s="172">
        <v>1562015.2566199999</v>
      </c>
      <c r="G51" s="182">
        <v>1816950</v>
      </c>
      <c r="H51" s="202">
        <v>1.8869593007272729</v>
      </c>
      <c r="I51" s="155">
        <v>104200</v>
      </c>
      <c r="J51" s="174">
        <f t="shared" si="1"/>
        <v>1921150</v>
      </c>
      <c r="K51" s="182">
        <v>2071323</v>
      </c>
      <c r="L51" s="202">
        <v>1.8869593007272729</v>
      </c>
      <c r="M51" s="155">
        <v>108368</v>
      </c>
      <c r="N51" s="174">
        <f t="shared" si="2"/>
        <v>2179691</v>
      </c>
      <c r="O51" s="182">
        <v>2162171</v>
      </c>
      <c r="P51" s="202">
        <v>1.8869593007272729</v>
      </c>
      <c r="Q51" s="155">
        <v>105242</v>
      </c>
      <c r="R51" s="174">
        <f t="shared" si="3"/>
        <v>2267413</v>
      </c>
      <c r="S51" s="395">
        <f t="shared" si="0"/>
        <v>1982567.314155</v>
      </c>
    </row>
    <row r="52" spans="1:19" x14ac:dyDescent="0.25">
      <c r="A52" s="37">
        <v>45</v>
      </c>
      <c r="B52" s="38" t="s">
        <v>77</v>
      </c>
      <c r="C52" s="9">
        <v>225000</v>
      </c>
      <c r="D52" s="39">
        <v>1.8869593007272729</v>
      </c>
      <c r="E52" s="11">
        <v>121621.03336</v>
      </c>
      <c r="F52" s="172">
        <v>346621.03336</v>
      </c>
      <c r="G52" s="182">
        <v>286650</v>
      </c>
      <c r="H52" s="202">
        <v>1.8869593007272729</v>
      </c>
      <c r="I52" s="155">
        <v>104200</v>
      </c>
      <c r="J52" s="174">
        <f t="shared" si="1"/>
        <v>390850</v>
      </c>
      <c r="K52" s="182">
        <v>321048</v>
      </c>
      <c r="L52" s="202">
        <v>1.8869593007272729</v>
      </c>
      <c r="M52" s="155">
        <v>108368</v>
      </c>
      <c r="N52" s="174">
        <f t="shared" si="2"/>
        <v>429416</v>
      </c>
      <c r="O52" s="182">
        <v>369779</v>
      </c>
      <c r="P52" s="202">
        <v>1.8869593007272729</v>
      </c>
      <c r="Q52" s="155">
        <v>109410</v>
      </c>
      <c r="R52" s="174">
        <f t="shared" si="3"/>
        <v>479189</v>
      </c>
      <c r="S52" s="395">
        <f t="shared" si="0"/>
        <v>411519.00834</v>
      </c>
    </row>
    <row r="53" spans="1:19" x14ac:dyDescent="0.25">
      <c r="A53" s="37">
        <v>46</v>
      </c>
      <c r="B53" s="38" t="s">
        <v>78</v>
      </c>
      <c r="C53" s="9">
        <v>457000</v>
      </c>
      <c r="D53" s="39">
        <v>3.7739186014545458</v>
      </c>
      <c r="E53" s="11">
        <v>245982.03681999992</v>
      </c>
      <c r="F53" s="172">
        <v>702982.03681999992</v>
      </c>
      <c r="G53" s="182">
        <v>601350</v>
      </c>
      <c r="H53" s="202">
        <v>3.7739186014545458</v>
      </c>
      <c r="I53" s="155">
        <v>208300</v>
      </c>
      <c r="J53" s="174">
        <f t="shared" si="1"/>
        <v>809650</v>
      </c>
      <c r="K53" s="182">
        <v>685539</v>
      </c>
      <c r="L53" s="202">
        <v>3.7739186014545458</v>
      </c>
      <c r="M53" s="155">
        <v>216632</v>
      </c>
      <c r="N53" s="174">
        <f t="shared" si="2"/>
        <v>902171</v>
      </c>
      <c r="O53" s="182">
        <v>709593</v>
      </c>
      <c r="P53" s="202">
        <v>3.7739186014545458</v>
      </c>
      <c r="Q53" s="155">
        <v>212466</v>
      </c>
      <c r="R53" s="174">
        <f t="shared" si="3"/>
        <v>922059</v>
      </c>
      <c r="S53" s="395">
        <f t="shared" si="0"/>
        <v>834215.50920500001</v>
      </c>
    </row>
    <row r="54" spans="1:19" x14ac:dyDescent="0.25">
      <c r="A54" s="37">
        <v>47</v>
      </c>
      <c r="B54" s="38" t="s">
        <v>79</v>
      </c>
      <c r="C54" s="9">
        <v>1132000</v>
      </c>
      <c r="D54" s="39">
        <v>8.8057971956363641</v>
      </c>
      <c r="E54" s="11">
        <v>609204.07064799988</v>
      </c>
      <c r="F54" s="172">
        <v>1741204.0706479999</v>
      </c>
      <c r="G54" s="182">
        <v>1558050</v>
      </c>
      <c r="H54" s="202">
        <v>8.8057971956363641</v>
      </c>
      <c r="I54" s="155">
        <v>486000</v>
      </c>
      <c r="J54" s="174">
        <f t="shared" si="1"/>
        <v>2044050</v>
      </c>
      <c r="K54" s="182">
        <v>1822919</v>
      </c>
      <c r="L54" s="202">
        <v>8.8057971956363641</v>
      </c>
      <c r="M54" s="155">
        <v>505440</v>
      </c>
      <c r="N54" s="174">
        <f t="shared" si="2"/>
        <v>2328359</v>
      </c>
      <c r="O54" s="182">
        <v>2009885</v>
      </c>
      <c r="P54" s="202">
        <v>8.8057971956363641</v>
      </c>
      <c r="Q54" s="155">
        <v>510300</v>
      </c>
      <c r="R54" s="174">
        <f t="shared" si="3"/>
        <v>2520185</v>
      </c>
      <c r="S54" s="395">
        <f t="shared" si="0"/>
        <v>2158449.5176619999</v>
      </c>
    </row>
    <row r="55" spans="1:19" x14ac:dyDescent="0.25">
      <c r="A55" s="37">
        <v>48</v>
      </c>
      <c r="B55" s="38" t="s">
        <v>81</v>
      </c>
      <c r="C55" s="9">
        <v>1710000</v>
      </c>
      <c r="D55" s="39">
        <v>8.8057971956363641</v>
      </c>
      <c r="E55" s="11">
        <v>920761.03410399985</v>
      </c>
      <c r="F55" s="172">
        <v>2630761.0341039998</v>
      </c>
      <c r="G55" s="182">
        <v>2655450</v>
      </c>
      <c r="H55" s="202">
        <v>8.8057971956363641</v>
      </c>
      <c r="I55" s="155">
        <v>486000</v>
      </c>
      <c r="J55" s="174">
        <f t="shared" si="1"/>
        <v>3141450</v>
      </c>
      <c r="K55" s="182">
        <v>3080322</v>
      </c>
      <c r="L55" s="202">
        <v>8.8057971956363641</v>
      </c>
      <c r="M55" s="155">
        <v>510300</v>
      </c>
      <c r="N55" s="174">
        <f t="shared" si="2"/>
        <v>3590622</v>
      </c>
      <c r="O55" s="182">
        <v>3080322</v>
      </c>
      <c r="P55" s="202">
        <v>8.8057971956363641</v>
      </c>
      <c r="Q55" s="155">
        <v>495720</v>
      </c>
      <c r="R55" s="174">
        <f t="shared" si="3"/>
        <v>3576042</v>
      </c>
      <c r="S55" s="395">
        <f t="shared" si="0"/>
        <v>3234718.7585260002</v>
      </c>
    </row>
    <row r="56" spans="1:19" x14ac:dyDescent="0.25">
      <c r="A56" s="37">
        <v>49</v>
      </c>
      <c r="B56" s="38" t="s">
        <v>82</v>
      </c>
      <c r="C56" s="9">
        <v>1820000</v>
      </c>
      <c r="D56" s="39">
        <v>2.8304292952727272</v>
      </c>
      <c r="E56" s="11">
        <v>979730.94144799979</v>
      </c>
      <c r="F56" s="172">
        <v>2799730.9414479998</v>
      </c>
      <c r="G56" s="182">
        <v>3311250</v>
      </c>
      <c r="H56" s="202">
        <v>2.8304292952727272</v>
      </c>
      <c r="I56" s="155">
        <v>156300</v>
      </c>
      <c r="J56" s="174">
        <f t="shared" si="1"/>
        <v>3467550</v>
      </c>
      <c r="K56" s="182">
        <v>3774825</v>
      </c>
      <c r="L56" s="202">
        <v>2.8304292952727272</v>
      </c>
      <c r="M56" s="155">
        <v>164115</v>
      </c>
      <c r="N56" s="174">
        <f t="shared" si="2"/>
        <v>3938940</v>
      </c>
      <c r="O56" s="182">
        <v>4006613</v>
      </c>
      <c r="P56" s="202">
        <v>2.8304292952727272</v>
      </c>
      <c r="Q56" s="155">
        <v>157863</v>
      </c>
      <c r="R56" s="174">
        <f t="shared" si="3"/>
        <v>4164476</v>
      </c>
      <c r="S56" s="395">
        <f t="shared" si="0"/>
        <v>3592674.2353619998</v>
      </c>
    </row>
    <row r="57" spans="1:19" x14ac:dyDescent="0.25">
      <c r="A57" s="37">
        <v>50</v>
      </c>
      <c r="B57" s="38" t="s">
        <v>471</v>
      </c>
      <c r="C57" s="15" t="s">
        <v>10</v>
      </c>
      <c r="D57" s="39">
        <v>8.8057971956363641</v>
      </c>
      <c r="E57" s="11">
        <v>503684.62689999997</v>
      </c>
      <c r="F57" s="172">
        <v>503684.62689999997</v>
      </c>
      <c r="G57" s="154" t="s">
        <v>10</v>
      </c>
      <c r="H57" s="202">
        <v>8.8057971956363641</v>
      </c>
      <c r="I57" s="155">
        <v>486000</v>
      </c>
      <c r="J57" s="174">
        <f>I57*1</f>
        <v>486000</v>
      </c>
      <c r="K57" s="154" t="s">
        <v>10</v>
      </c>
      <c r="L57" s="202">
        <v>8.8057971956363641</v>
      </c>
      <c r="M57" s="155">
        <v>500580</v>
      </c>
      <c r="N57" s="174">
        <f>M57*1</f>
        <v>500580</v>
      </c>
      <c r="O57" s="154" t="s">
        <v>10</v>
      </c>
      <c r="P57" s="202">
        <v>8.8057971956363641</v>
      </c>
      <c r="Q57" s="155">
        <v>500580</v>
      </c>
      <c r="R57" s="174">
        <f>Q57*1</f>
        <v>500580</v>
      </c>
      <c r="S57" s="395">
        <f t="shared" si="0"/>
        <v>497711.15672500001</v>
      </c>
    </row>
    <row r="58" spans="1:19" x14ac:dyDescent="0.25">
      <c r="A58" s="37">
        <v>51</v>
      </c>
      <c r="B58" s="38" t="s">
        <v>65</v>
      </c>
      <c r="C58" s="9">
        <v>165000</v>
      </c>
      <c r="D58" s="39">
        <v>1.8869593007272729</v>
      </c>
      <c r="E58" s="11">
        <v>88314.017376000003</v>
      </c>
      <c r="F58" s="172">
        <v>253314.017376</v>
      </c>
      <c r="G58" s="182">
        <v>170100</v>
      </c>
      <c r="H58" s="202">
        <v>1.8869593007272729</v>
      </c>
      <c r="I58" s="155">
        <v>104200</v>
      </c>
      <c r="J58" s="174">
        <f>G58+I58</f>
        <v>274300</v>
      </c>
      <c r="K58" s="182">
        <v>199017</v>
      </c>
      <c r="L58" s="202">
        <v>1.8869593007272729</v>
      </c>
      <c r="M58" s="155">
        <v>107326</v>
      </c>
      <c r="N58" s="174">
        <f>K58+M58</f>
        <v>306343</v>
      </c>
      <c r="O58" s="182">
        <v>217728</v>
      </c>
      <c r="P58" s="202">
        <v>1.8869593007272729</v>
      </c>
      <c r="Q58" s="155">
        <v>109410</v>
      </c>
      <c r="R58" s="174">
        <f>O58+Q58</f>
        <v>327138</v>
      </c>
      <c r="S58" s="395">
        <f t="shared" si="0"/>
        <v>290273.75434400002</v>
      </c>
    </row>
    <row r="59" spans="1:19" x14ac:dyDescent="0.25">
      <c r="A59" s="37">
        <v>52</v>
      </c>
      <c r="B59" s="38" t="s">
        <v>67</v>
      </c>
      <c r="C59" s="9">
        <v>99000</v>
      </c>
      <c r="D59" s="39">
        <v>1.8869593007272729</v>
      </c>
      <c r="E59" s="11">
        <v>52797.928491999977</v>
      </c>
      <c r="F59" s="172">
        <v>151797.92849199998</v>
      </c>
      <c r="G59" s="182">
        <v>41550</v>
      </c>
      <c r="H59" s="202">
        <v>1.8869593007272729</v>
      </c>
      <c r="I59" s="155">
        <v>104200</v>
      </c>
      <c r="J59" s="174">
        <f>G59+I59</f>
        <v>145750</v>
      </c>
      <c r="K59" s="182">
        <v>47783</v>
      </c>
      <c r="L59" s="202">
        <v>1.8869593007272729</v>
      </c>
      <c r="M59" s="155">
        <v>108368</v>
      </c>
      <c r="N59" s="174">
        <f>K59+M59</f>
        <v>156151</v>
      </c>
      <c r="O59" s="182">
        <v>51938</v>
      </c>
      <c r="P59" s="202">
        <v>1.8869593007272729</v>
      </c>
      <c r="Q59" s="155">
        <v>109410</v>
      </c>
      <c r="R59" s="174">
        <f>O59+Q59</f>
        <v>161348</v>
      </c>
      <c r="S59" s="395">
        <f t="shared" si="0"/>
        <v>153761.73212299999</v>
      </c>
    </row>
    <row r="60" spans="1:19" x14ac:dyDescent="0.25">
      <c r="A60" s="37">
        <v>53</v>
      </c>
      <c r="B60" s="38" t="s">
        <v>63</v>
      </c>
      <c r="C60" s="9">
        <v>100000</v>
      </c>
      <c r="D60" s="39">
        <v>1.8869593007272729</v>
      </c>
      <c r="E60" s="11">
        <v>53560.752491999971</v>
      </c>
      <c r="F60" s="172">
        <v>153560.75249199997</v>
      </c>
      <c r="G60" s="182">
        <v>41550</v>
      </c>
      <c r="H60" s="202">
        <v>1.8869593007272729</v>
      </c>
      <c r="I60" s="155">
        <v>104200</v>
      </c>
      <c r="J60" s="174">
        <f>G60+I60</f>
        <v>145750</v>
      </c>
      <c r="K60" s="182">
        <v>46952</v>
      </c>
      <c r="L60" s="202">
        <v>1.8869593007272729</v>
      </c>
      <c r="M60" s="155">
        <v>110452</v>
      </c>
      <c r="N60" s="174">
        <f>K60+M60</f>
        <v>157404</v>
      </c>
      <c r="O60" s="182">
        <v>54015</v>
      </c>
      <c r="P60" s="202">
        <v>1.8869593007272729</v>
      </c>
      <c r="Q60" s="155">
        <v>108368</v>
      </c>
      <c r="R60" s="174">
        <f>O60+Q60</f>
        <v>162383</v>
      </c>
      <c r="S60" s="395">
        <f t="shared" si="0"/>
        <v>154774.438123</v>
      </c>
    </row>
    <row r="61" spans="1:19" x14ac:dyDescent="0.25">
      <c r="A61" s="37">
        <v>54</v>
      </c>
      <c r="B61" s="38" t="s">
        <v>86</v>
      </c>
      <c r="C61" s="9">
        <v>259000</v>
      </c>
      <c r="D61" s="39">
        <v>5.6608779021818192</v>
      </c>
      <c r="E61" s="11">
        <v>140029.90946</v>
      </c>
      <c r="F61" s="172">
        <v>399029.90946</v>
      </c>
      <c r="G61" s="155">
        <v>81900</v>
      </c>
      <c r="H61" s="202">
        <v>5.6608779021818192</v>
      </c>
      <c r="I61" s="155">
        <v>312400</v>
      </c>
      <c r="J61" s="174">
        <f>G61+I61</f>
        <v>394300</v>
      </c>
      <c r="K61" s="155">
        <v>92547</v>
      </c>
      <c r="L61" s="202">
        <v>5.6608779021818192</v>
      </c>
      <c r="M61" s="155">
        <v>324896</v>
      </c>
      <c r="N61" s="174">
        <f>K61+M61</f>
        <v>417443</v>
      </c>
      <c r="O61" s="155">
        <v>99918</v>
      </c>
      <c r="P61" s="202">
        <v>5.6608779021818192</v>
      </c>
      <c r="Q61" s="155">
        <v>318648</v>
      </c>
      <c r="R61" s="174">
        <f>O61+Q61</f>
        <v>418566</v>
      </c>
      <c r="S61" s="395">
        <f t="shared" si="0"/>
        <v>407334.727365</v>
      </c>
    </row>
    <row r="62" spans="1:19" x14ac:dyDescent="0.25">
      <c r="A62" s="37">
        <v>55</v>
      </c>
      <c r="B62" s="38" t="s">
        <v>85</v>
      </c>
      <c r="C62" s="9">
        <v>254000</v>
      </c>
      <c r="D62" s="39">
        <v>5.6608779021818192</v>
      </c>
      <c r="E62" s="11">
        <v>136530.73304000002</v>
      </c>
      <c r="F62" s="172">
        <v>390530.73304000002</v>
      </c>
      <c r="G62" s="182">
        <v>76350</v>
      </c>
      <c r="H62" s="202">
        <v>5.6608779021818192</v>
      </c>
      <c r="I62" s="155">
        <v>312400</v>
      </c>
      <c r="J62" s="174">
        <f>G62+I62</f>
        <v>388750</v>
      </c>
      <c r="K62" s="182">
        <v>85512</v>
      </c>
      <c r="L62" s="202">
        <v>5.6608779021818192</v>
      </c>
      <c r="M62" s="155">
        <v>331144</v>
      </c>
      <c r="N62" s="174">
        <f>K62+M62</f>
        <v>416656</v>
      </c>
      <c r="O62" s="182">
        <v>96965</v>
      </c>
      <c r="P62" s="202">
        <v>5.6608779021818192</v>
      </c>
      <c r="Q62" s="155">
        <v>315524</v>
      </c>
      <c r="R62" s="174">
        <f>O62+Q62</f>
        <v>412489</v>
      </c>
      <c r="S62" s="395">
        <f t="shared" si="0"/>
        <v>402106.43326000002</v>
      </c>
    </row>
    <row r="63" spans="1:19" x14ac:dyDescent="0.25">
      <c r="A63" s="37">
        <v>56</v>
      </c>
      <c r="B63" s="38" t="s">
        <v>83</v>
      </c>
      <c r="C63" s="15" t="s">
        <v>10</v>
      </c>
      <c r="D63" s="39">
        <v>8.8057971956363641</v>
      </c>
      <c r="E63" s="11">
        <v>504927.85489999998</v>
      </c>
      <c r="F63" s="172">
        <v>504927.85489999998</v>
      </c>
      <c r="G63" s="154" t="s">
        <v>10</v>
      </c>
      <c r="H63" s="202">
        <v>8.8057971956363641</v>
      </c>
      <c r="I63" s="155">
        <v>486000</v>
      </c>
      <c r="J63" s="174">
        <f>I63*1</f>
        <v>486000</v>
      </c>
      <c r="K63" s="154" t="s">
        <v>10</v>
      </c>
      <c r="L63" s="202">
        <v>8.8057971956363641</v>
      </c>
      <c r="M63" s="155">
        <v>500580</v>
      </c>
      <c r="N63" s="174">
        <f>M63*1</f>
        <v>500580</v>
      </c>
      <c r="O63" s="154" t="s">
        <v>10</v>
      </c>
      <c r="P63" s="202">
        <v>8.8057971956363641</v>
      </c>
      <c r="Q63" s="155">
        <v>495720</v>
      </c>
      <c r="R63" s="174">
        <f>Q63*1</f>
        <v>495720</v>
      </c>
      <c r="S63" s="395">
        <f t="shared" si="0"/>
        <v>496806.96372499998</v>
      </c>
    </row>
    <row r="64" spans="1:19" x14ac:dyDescent="0.25">
      <c r="A64" s="37">
        <v>57</v>
      </c>
      <c r="B64" s="38" t="s">
        <v>84</v>
      </c>
      <c r="C64" s="15" t="s">
        <v>10</v>
      </c>
      <c r="D64" s="39">
        <v>18.869573695636365</v>
      </c>
      <c r="E64" s="11">
        <v>1073819.798436</v>
      </c>
      <c r="F64" s="172">
        <v>1073819.798436</v>
      </c>
      <c r="G64" s="154" t="s">
        <v>10</v>
      </c>
      <c r="H64" s="202">
        <v>18.869573695636365</v>
      </c>
      <c r="I64" s="155">
        <v>1041300</v>
      </c>
      <c r="J64" s="174">
        <f>I64*1</f>
        <v>1041300</v>
      </c>
      <c r="K64" s="154" t="s">
        <v>10</v>
      </c>
      <c r="L64" s="202">
        <v>18.869573695636365</v>
      </c>
      <c r="M64" s="155">
        <v>1103778</v>
      </c>
      <c r="N64" s="174">
        <f>M64*1</f>
        <v>1103778</v>
      </c>
      <c r="O64" s="154" t="s">
        <v>10</v>
      </c>
      <c r="P64" s="202">
        <v>18.869573695636365</v>
      </c>
      <c r="Q64" s="155">
        <v>1051713</v>
      </c>
      <c r="R64" s="174">
        <f>Q64*1</f>
        <v>1051713</v>
      </c>
      <c r="S64" s="395">
        <f t="shared" si="0"/>
        <v>1067652.699609</v>
      </c>
    </row>
    <row r="65" spans="1:19" x14ac:dyDescent="0.25">
      <c r="A65" s="37"/>
      <c r="B65" s="38" t="s">
        <v>573</v>
      </c>
      <c r="C65" s="15" t="s">
        <v>10</v>
      </c>
      <c r="D65" s="93">
        <v>3.3563624000000005</v>
      </c>
      <c r="E65" s="11">
        <v>217485.08154799999</v>
      </c>
      <c r="F65" s="172">
        <v>217485.08154799999</v>
      </c>
      <c r="G65" s="154" t="s">
        <v>10</v>
      </c>
      <c r="H65" s="282">
        <v>3.3563624000000005</v>
      </c>
      <c r="I65" s="283">
        <v>204900</v>
      </c>
      <c r="J65" s="174">
        <f>I65*1</f>
        <v>204900</v>
      </c>
      <c r="K65" s="154" t="s">
        <v>10</v>
      </c>
      <c r="L65" s="282">
        <v>3.3563624000000005</v>
      </c>
      <c r="M65" s="283">
        <v>213096</v>
      </c>
      <c r="N65" s="174">
        <f>M65*1</f>
        <v>213096</v>
      </c>
      <c r="O65" s="154" t="s">
        <v>10</v>
      </c>
      <c r="P65" s="282">
        <v>3.3563624000000005</v>
      </c>
      <c r="Q65" s="283">
        <v>206949</v>
      </c>
      <c r="R65" s="174">
        <f>Q65*1</f>
        <v>206949</v>
      </c>
      <c r="S65" s="395">
        <f t="shared" si="0"/>
        <v>210607.520387</v>
      </c>
    </row>
    <row r="66" spans="1:19" x14ac:dyDescent="0.25">
      <c r="A66" s="3"/>
      <c r="B66" s="36" t="s">
        <v>87</v>
      </c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x14ac:dyDescent="0.25">
      <c r="A67" s="37">
        <v>58</v>
      </c>
      <c r="B67" s="38" t="s">
        <v>88</v>
      </c>
      <c r="C67" s="9">
        <v>1067000</v>
      </c>
      <c r="D67" s="39">
        <v>8.8057971956363641</v>
      </c>
      <c r="E67" s="11">
        <v>573868.76886800001</v>
      </c>
      <c r="F67" s="172">
        <v>1640868.768868</v>
      </c>
      <c r="G67" s="182">
        <v>1428300</v>
      </c>
      <c r="H67" s="202">
        <v>8.8057971956363641</v>
      </c>
      <c r="I67" s="155">
        <v>486000</v>
      </c>
      <c r="J67" s="174">
        <f>G67+I67</f>
        <v>1914300</v>
      </c>
      <c r="K67" s="182">
        <v>1656828</v>
      </c>
      <c r="L67" s="202">
        <v>8.8057971956363641</v>
      </c>
      <c r="M67" s="155">
        <v>505440</v>
      </c>
      <c r="N67" s="174">
        <f>K67+M67</f>
        <v>2162268</v>
      </c>
      <c r="O67" s="182">
        <v>1856790</v>
      </c>
      <c r="P67" s="202">
        <v>8.8057971956363641</v>
      </c>
      <c r="Q67" s="155">
        <v>510300</v>
      </c>
      <c r="R67" s="174">
        <f>O67+Q67</f>
        <v>2367090</v>
      </c>
      <c r="S67" s="395">
        <f t="shared" si="0"/>
        <v>2021131.6922170001</v>
      </c>
    </row>
    <row r="68" spans="1:19" x14ac:dyDescent="0.25">
      <c r="A68" s="37">
        <v>59</v>
      </c>
      <c r="B68" s="38" t="s">
        <v>89</v>
      </c>
      <c r="C68" s="9">
        <v>634000</v>
      </c>
      <c r="D68" s="39">
        <v>5.6608779021818192</v>
      </c>
      <c r="E68" s="11">
        <v>341102.187164</v>
      </c>
      <c r="F68" s="172">
        <v>975102.187164</v>
      </c>
      <c r="G68" s="182">
        <v>805650</v>
      </c>
      <c r="H68" s="202">
        <v>5.6608779021818192</v>
      </c>
      <c r="I68" s="155">
        <v>312400</v>
      </c>
      <c r="J68" s="174">
        <f>G68+I68</f>
        <v>1118050</v>
      </c>
      <c r="K68" s="182">
        <v>926498</v>
      </c>
      <c r="L68" s="202">
        <v>5.6608779021818192</v>
      </c>
      <c r="M68" s="155">
        <v>324896</v>
      </c>
      <c r="N68" s="174">
        <f>K68+M68</f>
        <v>1251394</v>
      </c>
      <c r="O68" s="182">
        <v>1023176</v>
      </c>
      <c r="P68" s="202">
        <v>5.6608779021818192</v>
      </c>
      <c r="Q68" s="155">
        <v>328020</v>
      </c>
      <c r="R68" s="174">
        <f>O68+Q68</f>
        <v>1351196</v>
      </c>
      <c r="S68" s="395">
        <f t="shared" si="0"/>
        <v>1173935.5467910001</v>
      </c>
    </row>
    <row r="69" spans="1:19" x14ac:dyDescent="0.25">
      <c r="A69" s="37">
        <v>60</v>
      </c>
      <c r="B69" s="38" t="s">
        <v>90</v>
      </c>
      <c r="C69" s="9">
        <v>1384000</v>
      </c>
      <c r="D69" s="39">
        <v>8.8057971956363641</v>
      </c>
      <c r="E69" s="11">
        <v>744705.892796</v>
      </c>
      <c r="F69" s="172">
        <v>2128705.892796</v>
      </c>
      <c r="G69" s="182">
        <v>2032650</v>
      </c>
      <c r="H69" s="202">
        <v>8.8057971956363641</v>
      </c>
      <c r="I69" s="155">
        <v>486000</v>
      </c>
      <c r="J69" s="174">
        <f>G69+I69</f>
        <v>2518650</v>
      </c>
      <c r="K69" s="182">
        <v>2398527</v>
      </c>
      <c r="L69" s="202">
        <v>8.8057971956363641</v>
      </c>
      <c r="M69" s="155">
        <v>515160</v>
      </c>
      <c r="N69" s="174">
        <f>K69+M69</f>
        <v>2913687</v>
      </c>
      <c r="O69" s="182">
        <v>2418854</v>
      </c>
      <c r="P69" s="202">
        <v>8.8057971956363641</v>
      </c>
      <c r="Q69" s="155">
        <v>510300</v>
      </c>
      <c r="R69" s="174">
        <f>O69+Q69</f>
        <v>2929154</v>
      </c>
      <c r="S69" s="395">
        <f t="shared" si="0"/>
        <v>2622549.2231990001</v>
      </c>
    </row>
    <row r="70" spans="1:19" x14ac:dyDescent="0.25">
      <c r="A70" s="37">
        <v>61</v>
      </c>
      <c r="B70" s="38" t="s">
        <v>92</v>
      </c>
      <c r="C70" s="9">
        <v>483000</v>
      </c>
      <c r="D70" s="39">
        <v>8.8057971956363641</v>
      </c>
      <c r="E70" s="11">
        <v>260059.5548879999</v>
      </c>
      <c r="F70" s="172">
        <v>743059.5548879999</v>
      </c>
      <c r="G70" s="182">
        <v>286650</v>
      </c>
      <c r="H70" s="202">
        <v>8.8057971956363641</v>
      </c>
      <c r="I70" s="155">
        <v>486000</v>
      </c>
      <c r="J70" s="174">
        <f>G70+I70</f>
        <v>772650</v>
      </c>
      <c r="K70" s="182">
        <v>335381</v>
      </c>
      <c r="L70" s="202">
        <v>8.8057971956363641</v>
      </c>
      <c r="M70" s="155">
        <v>500580</v>
      </c>
      <c r="N70" s="174">
        <f>K70+M70</f>
        <v>835961</v>
      </c>
      <c r="O70" s="182">
        <v>349713</v>
      </c>
      <c r="P70" s="202">
        <v>8.8057971956363641</v>
      </c>
      <c r="Q70" s="155">
        <v>505440</v>
      </c>
      <c r="R70" s="174">
        <f>O70+Q70</f>
        <v>855153</v>
      </c>
      <c r="S70" s="395">
        <f t="shared" si="0"/>
        <v>801705.88872199995</v>
      </c>
    </row>
    <row r="71" spans="1:19" x14ac:dyDescent="0.25">
      <c r="A71" s="37">
        <v>62</v>
      </c>
      <c r="B71" s="38" t="s">
        <v>91</v>
      </c>
      <c r="C71" s="9">
        <v>2409000</v>
      </c>
      <c r="D71" s="39">
        <v>5.6608779021818192</v>
      </c>
      <c r="E71" s="11">
        <v>1297689.8295839997</v>
      </c>
      <c r="F71" s="172">
        <v>3706689.8295839997</v>
      </c>
      <c r="G71" s="182">
        <v>4236600</v>
      </c>
      <c r="H71" s="202">
        <v>5.6608779021818192</v>
      </c>
      <c r="I71" s="155">
        <v>312400</v>
      </c>
      <c r="J71" s="174">
        <f>G71+I71</f>
        <v>4549000</v>
      </c>
      <c r="K71" s="182">
        <v>4914456</v>
      </c>
      <c r="L71" s="202">
        <v>5.6608779021818192</v>
      </c>
      <c r="M71" s="155">
        <v>324896</v>
      </c>
      <c r="N71" s="174">
        <f>K71+M71</f>
        <v>5239352</v>
      </c>
      <c r="O71" s="182">
        <v>5083920</v>
      </c>
      <c r="P71" s="202">
        <v>5.6608779021818192</v>
      </c>
      <c r="Q71" s="155">
        <v>318648</v>
      </c>
      <c r="R71" s="174">
        <f>O71+Q71</f>
        <v>5402568</v>
      </c>
      <c r="S71" s="395">
        <f t="shared" ref="S71:S134" si="4">AVERAGE(N71,J71,F71,R71)</f>
        <v>4724402.4573959997</v>
      </c>
    </row>
    <row r="72" spans="1:19" x14ac:dyDescent="0.25">
      <c r="A72" s="3"/>
      <c r="B72" s="36" t="s">
        <v>93</v>
      </c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x14ac:dyDescent="0.25">
      <c r="A73" s="37">
        <v>63</v>
      </c>
      <c r="B73" s="38" t="s">
        <v>97</v>
      </c>
      <c r="C73" s="9">
        <v>2014000</v>
      </c>
      <c r="D73" s="39">
        <v>8.8057971956363641</v>
      </c>
      <c r="E73" s="11">
        <v>1085089.4026959999</v>
      </c>
      <c r="F73" s="172">
        <v>3099089.4026959999</v>
      </c>
      <c r="G73" s="182">
        <v>3279450</v>
      </c>
      <c r="H73" s="202">
        <v>8.8057971956363641</v>
      </c>
      <c r="I73" s="155">
        <v>486000</v>
      </c>
      <c r="J73" s="174">
        <f>G73+I73</f>
        <v>3765450</v>
      </c>
      <c r="K73" s="182">
        <v>3869751</v>
      </c>
      <c r="L73" s="202">
        <v>8.8057971956363641</v>
      </c>
      <c r="M73" s="155">
        <v>515160</v>
      </c>
      <c r="N73" s="174">
        <f>K73+M73</f>
        <v>4384911</v>
      </c>
      <c r="O73" s="182">
        <v>4230491</v>
      </c>
      <c r="P73" s="202">
        <v>8.8057971956363641</v>
      </c>
      <c r="Q73" s="155">
        <v>495720</v>
      </c>
      <c r="R73" s="174">
        <f>O73+Q73</f>
        <v>4726211</v>
      </c>
      <c r="S73" s="395">
        <f t="shared" si="4"/>
        <v>3993915.3506740001</v>
      </c>
    </row>
    <row r="74" spans="1:19" x14ac:dyDescent="0.25">
      <c r="A74" s="37">
        <v>64</v>
      </c>
      <c r="B74" s="38" t="s">
        <v>95</v>
      </c>
      <c r="C74" s="9">
        <v>555000</v>
      </c>
      <c r="D74" s="39">
        <v>8.8057971956363641</v>
      </c>
      <c r="E74" s="11">
        <v>298670.17959999992</v>
      </c>
      <c r="F74" s="172">
        <v>853670.17959999992</v>
      </c>
      <c r="G74" s="182">
        <v>434250</v>
      </c>
      <c r="H74" s="202">
        <v>8.8057971956363641</v>
      </c>
      <c r="I74" s="155">
        <v>486000</v>
      </c>
      <c r="J74" s="174">
        <f>G74+I74</f>
        <v>920250</v>
      </c>
      <c r="K74" s="182">
        <v>512415</v>
      </c>
      <c r="L74" s="202">
        <v>8.8057971956363641</v>
      </c>
      <c r="M74" s="155">
        <v>505440</v>
      </c>
      <c r="N74" s="174">
        <f>K74+M74</f>
        <v>1017855</v>
      </c>
      <c r="O74" s="182">
        <v>542813</v>
      </c>
      <c r="P74" s="202">
        <v>8.8057971956363641</v>
      </c>
      <c r="Q74" s="155">
        <v>500580</v>
      </c>
      <c r="R74" s="174">
        <f>O74+Q74</f>
        <v>1043393</v>
      </c>
      <c r="S74" s="395">
        <f t="shared" si="4"/>
        <v>958792.04489999998</v>
      </c>
    </row>
    <row r="75" spans="1:19" x14ac:dyDescent="0.25">
      <c r="A75" s="37">
        <v>65</v>
      </c>
      <c r="B75" s="38" t="s">
        <v>98</v>
      </c>
      <c r="C75" s="9">
        <v>5731000</v>
      </c>
      <c r="D75" s="39">
        <v>5.6608779021818192</v>
      </c>
      <c r="E75" s="11">
        <v>3085972.2176759988</v>
      </c>
      <c r="F75" s="172">
        <v>8816972.2176759988</v>
      </c>
      <c r="G75" s="182">
        <v>10695600</v>
      </c>
      <c r="H75" s="202">
        <v>5.6608779021818192</v>
      </c>
      <c r="I75" s="155">
        <v>312400</v>
      </c>
      <c r="J75" s="174">
        <f>G75+I75</f>
        <v>11008000</v>
      </c>
      <c r="K75" s="182">
        <v>12513852</v>
      </c>
      <c r="L75" s="202">
        <v>5.6608779021818192</v>
      </c>
      <c r="M75" s="155">
        <v>328020</v>
      </c>
      <c r="N75" s="174">
        <f>K75+M75</f>
        <v>12841872</v>
      </c>
      <c r="O75" s="182">
        <v>13690368</v>
      </c>
      <c r="P75" s="202">
        <v>5.6608779021818192</v>
      </c>
      <c r="Q75" s="155">
        <v>318648</v>
      </c>
      <c r="R75" s="174">
        <f>O75+Q75</f>
        <v>14009016</v>
      </c>
      <c r="S75" s="395">
        <f t="shared" si="4"/>
        <v>11668965.054419</v>
      </c>
    </row>
    <row r="76" spans="1:19" x14ac:dyDescent="0.25">
      <c r="A76" s="37">
        <v>66</v>
      </c>
      <c r="B76" s="38" t="s">
        <v>99</v>
      </c>
      <c r="C76" s="9">
        <v>371000</v>
      </c>
      <c r="D76" s="39">
        <v>8.8057971956363641</v>
      </c>
      <c r="E76" s="11">
        <v>200387.45904800005</v>
      </c>
      <c r="F76" s="172">
        <v>571387.45904800005</v>
      </c>
      <c r="G76" s="182">
        <v>76350</v>
      </c>
      <c r="H76" s="202">
        <v>8.8057971956363641</v>
      </c>
      <c r="I76" s="155">
        <v>486000</v>
      </c>
      <c r="J76" s="174">
        <f>G76+I76</f>
        <v>562350</v>
      </c>
      <c r="K76" s="182">
        <v>90093</v>
      </c>
      <c r="L76" s="202">
        <v>8.8057971956363641</v>
      </c>
      <c r="M76" s="155">
        <v>505440</v>
      </c>
      <c r="N76" s="174">
        <f>K76+M76</f>
        <v>595533</v>
      </c>
      <c r="O76" s="182">
        <v>97728</v>
      </c>
      <c r="P76" s="202">
        <v>8.8057971956363641</v>
      </c>
      <c r="Q76" s="155">
        <v>490860</v>
      </c>
      <c r="R76" s="174">
        <f>O76+Q76</f>
        <v>588588</v>
      </c>
      <c r="S76" s="395">
        <f t="shared" si="4"/>
        <v>579464.61476200004</v>
      </c>
    </row>
    <row r="77" spans="1:19" x14ac:dyDescent="0.25">
      <c r="A77" s="3"/>
      <c r="B77" s="36" t="s">
        <v>100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37">
        <v>67</v>
      </c>
      <c r="B78" s="38" t="s">
        <v>315</v>
      </c>
      <c r="C78" s="15" t="s">
        <v>10</v>
      </c>
      <c r="D78" s="39">
        <v>16.353634398545456</v>
      </c>
      <c r="E78" s="11">
        <v>931108.72355200001</v>
      </c>
      <c r="F78" s="172">
        <v>931108.72355200001</v>
      </c>
      <c r="G78" s="154" t="s">
        <v>10</v>
      </c>
      <c r="H78" s="202">
        <v>16.353634398545456</v>
      </c>
      <c r="I78" s="155">
        <v>902400</v>
      </c>
      <c r="J78" s="174">
        <f>I78*1</f>
        <v>902400</v>
      </c>
      <c r="K78" s="154" t="s">
        <v>10</v>
      </c>
      <c r="L78" s="202">
        <v>16.353634398545456</v>
      </c>
      <c r="M78" s="155">
        <v>938496</v>
      </c>
      <c r="N78" s="174">
        <f>M78*1</f>
        <v>938496</v>
      </c>
      <c r="O78" s="154" t="s">
        <v>10</v>
      </c>
      <c r="P78" s="202">
        <v>16.353634398545456</v>
      </c>
      <c r="Q78" s="155">
        <v>947520</v>
      </c>
      <c r="R78" s="174">
        <f>Q78*1</f>
        <v>947520</v>
      </c>
      <c r="S78" s="395">
        <f t="shared" si="4"/>
        <v>929881.18088799994</v>
      </c>
    </row>
    <row r="79" spans="1:19" x14ac:dyDescent="0.25">
      <c r="A79" s="37">
        <v>68</v>
      </c>
      <c r="B79" s="38" t="s">
        <v>316</v>
      </c>
      <c r="C79" s="9">
        <v>2106000</v>
      </c>
      <c r="D79" s="39">
        <v>16.353634398545456</v>
      </c>
      <c r="E79" s="11">
        <v>1133745.7999760001</v>
      </c>
      <c r="F79" s="172">
        <v>3239745.7999760001</v>
      </c>
      <c r="G79" s="182">
        <v>2884050</v>
      </c>
      <c r="H79" s="202">
        <v>16.353634398545456</v>
      </c>
      <c r="I79" s="155">
        <v>902400</v>
      </c>
      <c r="J79" s="174">
        <f t="shared" ref="J79:J86" si="5">G79+I79</f>
        <v>3786450</v>
      </c>
      <c r="K79" s="182">
        <v>3316658</v>
      </c>
      <c r="L79" s="202">
        <v>16.353634398545456</v>
      </c>
      <c r="M79" s="155">
        <v>929472</v>
      </c>
      <c r="N79" s="174">
        <f t="shared" ref="N79:N86" si="6">K79+M79</f>
        <v>4246130</v>
      </c>
      <c r="O79" s="182">
        <v>3605063</v>
      </c>
      <c r="P79" s="202">
        <v>16.353634398545456</v>
      </c>
      <c r="Q79" s="155">
        <v>947520</v>
      </c>
      <c r="R79" s="174">
        <f t="shared" ref="R79:R86" si="7">O79+Q79</f>
        <v>4552583</v>
      </c>
      <c r="S79" s="395">
        <f t="shared" si="4"/>
        <v>3956227.1999940001</v>
      </c>
    </row>
    <row r="80" spans="1:19" x14ac:dyDescent="0.25">
      <c r="A80" s="37">
        <v>69</v>
      </c>
      <c r="B80" s="38" t="s">
        <v>317</v>
      </c>
      <c r="C80" s="9">
        <v>1972000</v>
      </c>
      <c r="D80" s="39">
        <v>16.353634398545456</v>
      </c>
      <c r="E80" s="11">
        <v>1061092.2895559999</v>
      </c>
      <c r="F80" s="172">
        <v>3033092.2895559999</v>
      </c>
      <c r="G80" s="182">
        <v>2639550</v>
      </c>
      <c r="H80" s="202">
        <v>16.353634398545456</v>
      </c>
      <c r="I80" s="155">
        <v>902400</v>
      </c>
      <c r="J80" s="174">
        <f t="shared" si="5"/>
        <v>3541950</v>
      </c>
      <c r="K80" s="182">
        <v>3009087</v>
      </c>
      <c r="L80" s="202">
        <v>16.353634398545456</v>
      </c>
      <c r="M80" s="155">
        <v>947520</v>
      </c>
      <c r="N80" s="174">
        <f t="shared" si="6"/>
        <v>3956607</v>
      </c>
      <c r="O80" s="182">
        <v>3114669</v>
      </c>
      <c r="P80" s="202">
        <v>16.353634398545456</v>
      </c>
      <c r="Q80" s="155">
        <v>920448</v>
      </c>
      <c r="R80" s="174">
        <f t="shared" si="7"/>
        <v>4035117</v>
      </c>
      <c r="S80" s="395">
        <f t="shared" si="4"/>
        <v>3641691.5723890001</v>
      </c>
    </row>
    <row r="81" spans="1:19" x14ac:dyDescent="0.25">
      <c r="A81" s="37">
        <v>70</v>
      </c>
      <c r="B81" s="38" t="s">
        <v>104</v>
      </c>
      <c r="C81" s="9">
        <v>1682000</v>
      </c>
      <c r="D81" s="39">
        <v>16.353634398545456</v>
      </c>
      <c r="E81" s="11">
        <v>906411.82683999976</v>
      </c>
      <c r="F81" s="172">
        <v>2588411.8268399998</v>
      </c>
      <c r="G81" s="182">
        <v>2083050</v>
      </c>
      <c r="H81" s="202">
        <v>16.353634398545456</v>
      </c>
      <c r="I81" s="155">
        <v>902400</v>
      </c>
      <c r="J81" s="174">
        <f t="shared" si="5"/>
        <v>2985450</v>
      </c>
      <c r="K81" s="182">
        <v>2374677</v>
      </c>
      <c r="L81" s="202">
        <v>16.353634398545456</v>
      </c>
      <c r="M81" s="155">
        <v>929472</v>
      </c>
      <c r="N81" s="174">
        <f t="shared" si="6"/>
        <v>3304149</v>
      </c>
      <c r="O81" s="182">
        <v>2603813</v>
      </c>
      <c r="P81" s="202">
        <v>16.353634398545456</v>
      </c>
      <c r="Q81" s="155">
        <v>938496</v>
      </c>
      <c r="R81" s="174">
        <f t="shared" si="7"/>
        <v>3542309</v>
      </c>
      <c r="S81" s="395">
        <f t="shared" si="4"/>
        <v>3105079.9567100001</v>
      </c>
    </row>
    <row r="82" spans="1:19" x14ac:dyDescent="0.25">
      <c r="A82" s="37">
        <v>71</v>
      </c>
      <c r="B82" s="38" t="s">
        <v>106</v>
      </c>
      <c r="C82" s="9">
        <v>804000</v>
      </c>
      <c r="D82" s="39">
        <v>6.9188378949090916</v>
      </c>
      <c r="E82" s="11">
        <v>433264.42795199994</v>
      </c>
      <c r="F82" s="172">
        <v>1237264.4279519999</v>
      </c>
      <c r="G82" s="182">
        <v>1051800</v>
      </c>
      <c r="H82" s="202">
        <v>6.9188378949090916</v>
      </c>
      <c r="I82" s="155">
        <v>381900</v>
      </c>
      <c r="J82" s="174">
        <f t="shared" si="5"/>
        <v>1433700</v>
      </c>
      <c r="K82" s="182">
        <v>1178016</v>
      </c>
      <c r="L82" s="202">
        <v>6.9188378949090916</v>
      </c>
      <c r="M82" s="155">
        <v>393357</v>
      </c>
      <c r="N82" s="174">
        <f t="shared" si="6"/>
        <v>1571373</v>
      </c>
      <c r="O82" s="182">
        <v>1220088</v>
      </c>
      <c r="P82" s="202">
        <v>6.9188378949090916</v>
      </c>
      <c r="Q82" s="155">
        <v>397176</v>
      </c>
      <c r="R82" s="174">
        <f t="shared" si="7"/>
        <v>1617264</v>
      </c>
      <c r="S82" s="395">
        <f t="shared" si="4"/>
        <v>1464900.356988</v>
      </c>
    </row>
    <row r="83" spans="1:19" x14ac:dyDescent="0.25">
      <c r="A83" s="37">
        <v>72</v>
      </c>
      <c r="B83" s="38" t="s">
        <v>107</v>
      </c>
      <c r="C83" s="9">
        <v>1055000</v>
      </c>
      <c r="D83" s="39">
        <v>16.353634398545456</v>
      </c>
      <c r="E83" s="11">
        <v>568000.36673599994</v>
      </c>
      <c r="F83" s="172">
        <v>1623000.3667359999</v>
      </c>
      <c r="G83" s="182">
        <v>849600</v>
      </c>
      <c r="H83" s="202">
        <v>16.353634398545456</v>
      </c>
      <c r="I83" s="155">
        <v>902400</v>
      </c>
      <c r="J83" s="174">
        <f t="shared" si="5"/>
        <v>1752000</v>
      </c>
      <c r="K83" s="182">
        <v>960048</v>
      </c>
      <c r="L83" s="202">
        <v>16.353634398545456</v>
      </c>
      <c r="M83" s="155">
        <v>938496</v>
      </c>
      <c r="N83" s="174">
        <f t="shared" si="6"/>
        <v>1898544</v>
      </c>
      <c r="O83" s="182">
        <v>1087488</v>
      </c>
      <c r="P83" s="202">
        <v>16.353634398545456</v>
      </c>
      <c r="Q83" s="155">
        <v>929472</v>
      </c>
      <c r="R83" s="174">
        <f t="shared" si="7"/>
        <v>2016960</v>
      </c>
      <c r="S83" s="395">
        <f t="shared" si="4"/>
        <v>1822626.0916840001</v>
      </c>
    </row>
    <row r="84" spans="1:19" x14ac:dyDescent="0.25">
      <c r="A84" s="37">
        <v>73</v>
      </c>
      <c r="B84" s="38" t="s">
        <v>110</v>
      </c>
      <c r="C84" s="9">
        <v>524000</v>
      </c>
      <c r="D84" s="39">
        <v>5.6608779021818192</v>
      </c>
      <c r="E84" s="11">
        <v>282151.07759200002</v>
      </c>
      <c r="F84" s="172">
        <v>806151.07759200002</v>
      </c>
      <c r="G84" s="182">
        <v>593550</v>
      </c>
      <c r="H84" s="202">
        <v>5.6608779021818192</v>
      </c>
      <c r="I84" s="155">
        <v>312400</v>
      </c>
      <c r="J84" s="174">
        <f t="shared" si="5"/>
        <v>905950</v>
      </c>
      <c r="K84" s="182">
        <v>676647</v>
      </c>
      <c r="L84" s="202">
        <v>5.6608779021818192</v>
      </c>
      <c r="M84" s="155">
        <v>321772</v>
      </c>
      <c r="N84" s="174">
        <f t="shared" si="6"/>
        <v>998419</v>
      </c>
      <c r="O84" s="182">
        <v>771615</v>
      </c>
      <c r="P84" s="202">
        <v>5.6608779021818192</v>
      </c>
      <c r="Q84" s="155">
        <v>321772</v>
      </c>
      <c r="R84" s="174">
        <f t="shared" si="7"/>
        <v>1093387</v>
      </c>
      <c r="S84" s="395">
        <f t="shared" si="4"/>
        <v>950976.76939799997</v>
      </c>
    </row>
    <row r="85" spans="1:19" x14ac:dyDescent="0.25">
      <c r="A85" s="37">
        <v>74</v>
      </c>
      <c r="B85" s="38" t="s">
        <v>108</v>
      </c>
      <c r="C85" s="9">
        <v>4155000</v>
      </c>
      <c r="D85" s="39">
        <v>16.353634398545456</v>
      </c>
      <c r="E85" s="11">
        <v>2237100.5144919995</v>
      </c>
      <c r="F85" s="172">
        <v>6392100.5144919995</v>
      </c>
      <c r="G85" s="182">
        <v>6889950</v>
      </c>
      <c r="H85" s="202">
        <v>16.353634398545456</v>
      </c>
      <c r="I85" s="155">
        <v>902400</v>
      </c>
      <c r="J85" s="174">
        <f t="shared" si="5"/>
        <v>7792350</v>
      </c>
      <c r="K85" s="182">
        <v>7785644</v>
      </c>
      <c r="L85" s="202">
        <v>16.353634398545456</v>
      </c>
      <c r="M85" s="155">
        <v>956544</v>
      </c>
      <c r="N85" s="174">
        <f t="shared" si="6"/>
        <v>8742188</v>
      </c>
      <c r="O85" s="182">
        <v>8681337</v>
      </c>
      <c r="P85" s="202">
        <v>16.353634398545456</v>
      </c>
      <c r="Q85" s="155">
        <v>947520</v>
      </c>
      <c r="R85" s="174">
        <f t="shared" si="7"/>
        <v>9628857</v>
      </c>
      <c r="S85" s="395">
        <f t="shared" si="4"/>
        <v>8138873.8786229994</v>
      </c>
    </row>
    <row r="86" spans="1:19" x14ac:dyDescent="0.25">
      <c r="A86" s="37"/>
      <c r="B86" s="38" t="s">
        <v>574</v>
      </c>
      <c r="C86" s="9">
        <v>183000</v>
      </c>
      <c r="D86" s="93">
        <v>3.3563624000000005</v>
      </c>
      <c r="E86" s="11">
        <v>98113.079772000026</v>
      </c>
      <c r="F86" s="172">
        <v>281113.07977200003</v>
      </c>
      <c r="G86" s="251">
        <v>277500</v>
      </c>
      <c r="H86" s="282">
        <v>3.3563624000000005</v>
      </c>
      <c r="I86" s="283">
        <v>46800</v>
      </c>
      <c r="J86" s="174">
        <f t="shared" si="5"/>
        <v>324300</v>
      </c>
      <c r="K86" s="251">
        <v>313575</v>
      </c>
      <c r="L86" s="282">
        <v>3.3563624000000005</v>
      </c>
      <c r="M86" s="283">
        <v>48204</v>
      </c>
      <c r="N86" s="174">
        <f t="shared" si="6"/>
        <v>361779</v>
      </c>
      <c r="O86" s="251">
        <v>357975</v>
      </c>
      <c r="P86" s="282">
        <v>3.3563624000000005</v>
      </c>
      <c r="Q86" s="283">
        <v>47736</v>
      </c>
      <c r="R86" s="174">
        <f t="shared" si="7"/>
        <v>405711</v>
      </c>
      <c r="S86" s="395">
        <f t="shared" si="4"/>
        <v>343225.76994299999</v>
      </c>
    </row>
    <row r="87" spans="1:19" x14ac:dyDescent="0.25">
      <c r="A87" s="3"/>
      <c r="B87" s="36" t="s">
        <v>111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37">
        <v>75</v>
      </c>
      <c r="B88" s="38" t="s">
        <v>318</v>
      </c>
      <c r="C88" s="9">
        <v>1697000</v>
      </c>
      <c r="D88" s="39">
        <v>10.063776500000001</v>
      </c>
      <c r="E88" s="11">
        <v>914020.58795200009</v>
      </c>
      <c r="F88" s="172">
        <v>2611020.5879520001</v>
      </c>
      <c r="G88" s="182">
        <v>2544150</v>
      </c>
      <c r="H88" s="202">
        <v>10.063776500000001</v>
      </c>
      <c r="I88" s="155">
        <v>555300</v>
      </c>
      <c r="J88" s="174">
        <f t="shared" ref="J88:J94" si="8">G88+I88</f>
        <v>3099450</v>
      </c>
      <c r="K88" s="182">
        <v>2976656</v>
      </c>
      <c r="L88" s="202">
        <v>10.063776500000001</v>
      </c>
      <c r="M88" s="155">
        <v>571959</v>
      </c>
      <c r="N88" s="174">
        <f t="shared" ref="N88:N94" si="9">K88+M88</f>
        <v>3548615</v>
      </c>
      <c r="O88" s="182">
        <v>3052980</v>
      </c>
      <c r="P88" s="202">
        <v>10.063776500000001</v>
      </c>
      <c r="Q88" s="155">
        <v>583065</v>
      </c>
      <c r="R88" s="174">
        <f t="shared" ref="R88:R94" si="10">O88+Q88</f>
        <v>3636045</v>
      </c>
      <c r="S88" s="395">
        <f t="shared" si="4"/>
        <v>3223782.6469879998</v>
      </c>
    </row>
    <row r="89" spans="1:19" x14ac:dyDescent="0.25">
      <c r="A89" s="37">
        <v>76</v>
      </c>
      <c r="B89" s="38" t="s">
        <v>319</v>
      </c>
      <c r="C89" s="9">
        <v>1693000</v>
      </c>
      <c r="D89" s="39">
        <v>10.063776500000001</v>
      </c>
      <c r="E89" s="11">
        <v>912118.67750400025</v>
      </c>
      <c r="F89" s="172">
        <v>2605118.6775040003</v>
      </c>
      <c r="G89" s="182">
        <v>2543550</v>
      </c>
      <c r="H89" s="202">
        <v>10.063776500000001</v>
      </c>
      <c r="I89" s="155">
        <v>555300</v>
      </c>
      <c r="J89" s="174">
        <f t="shared" si="8"/>
        <v>3098850</v>
      </c>
      <c r="K89" s="182">
        <v>2899647</v>
      </c>
      <c r="L89" s="202">
        <v>10.063776500000001</v>
      </c>
      <c r="M89" s="155">
        <v>571959</v>
      </c>
      <c r="N89" s="174">
        <f t="shared" si="9"/>
        <v>3471606</v>
      </c>
      <c r="O89" s="182">
        <v>3306615</v>
      </c>
      <c r="P89" s="202">
        <v>10.063776500000001</v>
      </c>
      <c r="Q89" s="155">
        <v>560853</v>
      </c>
      <c r="R89" s="174">
        <f t="shared" si="10"/>
        <v>3867468</v>
      </c>
      <c r="S89" s="395">
        <f t="shared" si="4"/>
        <v>3260760.6693759998</v>
      </c>
    </row>
    <row r="90" spans="1:19" x14ac:dyDescent="0.25">
      <c r="A90" s="37">
        <v>77</v>
      </c>
      <c r="B90" s="38" t="s">
        <v>127</v>
      </c>
      <c r="C90" s="9">
        <v>315000</v>
      </c>
      <c r="D90" s="39">
        <v>6.9188378949090916</v>
      </c>
      <c r="E90" s="11">
        <v>169727.84049199999</v>
      </c>
      <c r="F90" s="172">
        <v>484727.84049199999</v>
      </c>
      <c r="G90" s="182">
        <v>103050</v>
      </c>
      <c r="H90" s="202">
        <v>6.9188378949090916</v>
      </c>
      <c r="I90" s="155">
        <v>381900</v>
      </c>
      <c r="J90" s="174">
        <f t="shared" si="8"/>
        <v>484950</v>
      </c>
      <c r="K90" s="182">
        <v>116447</v>
      </c>
      <c r="L90" s="202">
        <v>6.9188378949090916</v>
      </c>
      <c r="M90" s="155">
        <v>404814</v>
      </c>
      <c r="N90" s="174">
        <f t="shared" si="9"/>
        <v>521261</v>
      </c>
      <c r="O90" s="182">
        <v>132935</v>
      </c>
      <c r="P90" s="202">
        <v>6.9188378949090916</v>
      </c>
      <c r="Q90" s="155">
        <v>393357</v>
      </c>
      <c r="R90" s="174">
        <f t="shared" si="10"/>
        <v>526292</v>
      </c>
      <c r="S90" s="395">
        <f t="shared" si="4"/>
        <v>504307.71012299997</v>
      </c>
    </row>
    <row r="91" spans="1:19" x14ac:dyDescent="0.25">
      <c r="A91" s="37">
        <v>78</v>
      </c>
      <c r="B91" s="38" t="s">
        <v>473</v>
      </c>
      <c r="C91" s="9">
        <v>901000</v>
      </c>
      <c r="D91" s="39">
        <v>6.9188378949090916</v>
      </c>
      <c r="E91" s="11">
        <v>484694.34085599985</v>
      </c>
      <c r="F91" s="172">
        <v>1385694.3408559998</v>
      </c>
      <c r="G91" s="182">
        <v>1233750</v>
      </c>
      <c r="H91" s="202">
        <v>6.9188378949090916</v>
      </c>
      <c r="I91" s="182">
        <v>381900</v>
      </c>
      <c r="J91" s="174">
        <f t="shared" si="8"/>
        <v>1615650</v>
      </c>
      <c r="K91" s="182">
        <v>1455825</v>
      </c>
      <c r="L91" s="202">
        <v>6.9188378949090916</v>
      </c>
      <c r="M91" s="182">
        <v>393357</v>
      </c>
      <c r="N91" s="174">
        <f t="shared" si="9"/>
        <v>1849182</v>
      </c>
      <c r="O91" s="182">
        <v>1591538</v>
      </c>
      <c r="P91" s="202">
        <v>6.9188378949090916</v>
      </c>
      <c r="Q91" s="182">
        <v>385719</v>
      </c>
      <c r="R91" s="174">
        <f t="shared" si="10"/>
        <v>1977257</v>
      </c>
      <c r="S91" s="395">
        <f t="shared" si="4"/>
        <v>1706945.835214</v>
      </c>
    </row>
    <row r="92" spans="1:19" x14ac:dyDescent="0.25">
      <c r="A92" s="37">
        <v>79</v>
      </c>
      <c r="B92" s="38" t="s">
        <v>125</v>
      </c>
      <c r="C92" s="9">
        <v>1352000</v>
      </c>
      <c r="D92" s="39">
        <v>2.6916944996363639</v>
      </c>
      <c r="E92" s="11">
        <v>727792.02558399993</v>
      </c>
      <c r="F92" s="172">
        <v>2079792.0255839999</v>
      </c>
      <c r="G92" s="182">
        <v>2411100</v>
      </c>
      <c r="H92" s="202">
        <v>2.6916944996363639</v>
      </c>
      <c r="I92" s="155">
        <v>148600</v>
      </c>
      <c r="J92" s="174">
        <f t="shared" si="8"/>
        <v>2559700</v>
      </c>
      <c r="K92" s="182">
        <v>2796876</v>
      </c>
      <c r="L92" s="202">
        <v>2.6916944996363639</v>
      </c>
      <c r="M92" s="155">
        <v>157516</v>
      </c>
      <c r="N92" s="174">
        <f t="shared" si="9"/>
        <v>2954392</v>
      </c>
      <c r="O92" s="182">
        <v>2845098</v>
      </c>
      <c r="P92" s="202">
        <v>2.6916944996363639</v>
      </c>
      <c r="Q92" s="155">
        <v>151572</v>
      </c>
      <c r="R92" s="174">
        <f t="shared" si="10"/>
        <v>2996670</v>
      </c>
      <c r="S92" s="395">
        <f t="shared" si="4"/>
        <v>2647638.5063960003</v>
      </c>
    </row>
    <row r="93" spans="1:19" x14ac:dyDescent="0.25">
      <c r="A93" s="37">
        <v>80</v>
      </c>
      <c r="B93" s="38" t="s">
        <v>120</v>
      </c>
      <c r="C93" s="9">
        <v>1965000</v>
      </c>
      <c r="D93" s="39">
        <v>6.9188378949090916</v>
      </c>
      <c r="E93" s="11">
        <v>1057599.068916</v>
      </c>
      <c r="F93" s="172">
        <v>3022599.068916</v>
      </c>
      <c r="G93" s="182">
        <v>3305700</v>
      </c>
      <c r="H93" s="202">
        <v>6.9188378949090916</v>
      </c>
      <c r="I93" s="155">
        <v>381900</v>
      </c>
      <c r="J93" s="174">
        <f t="shared" si="8"/>
        <v>3687600</v>
      </c>
      <c r="K93" s="182">
        <v>3702384</v>
      </c>
      <c r="L93" s="202">
        <v>6.9188378949090916</v>
      </c>
      <c r="M93" s="155">
        <v>393357</v>
      </c>
      <c r="N93" s="174">
        <f t="shared" si="9"/>
        <v>4095741</v>
      </c>
      <c r="O93" s="182">
        <v>4132125</v>
      </c>
      <c r="P93" s="202">
        <v>6.9188378949090916</v>
      </c>
      <c r="Q93" s="155">
        <v>397176</v>
      </c>
      <c r="R93" s="174">
        <f t="shared" si="10"/>
        <v>4529301</v>
      </c>
      <c r="S93" s="395">
        <f t="shared" si="4"/>
        <v>3833810.2672290001</v>
      </c>
    </row>
    <row r="94" spans="1:19" x14ac:dyDescent="0.25">
      <c r="A94" s="37">
        <v>81</v>
      </c>
      <c r="B94" s="38" t="s">
        <v>123</v>
      </c>
      <c r="C94" s="9">
        <v>2131000</v>
      </c>
      <c r="D94" s="39">
        <v>10.063776500000001</v>
      </c>
      <c r="E94" s="11">
        <v>1146730.0396120003</v>
      </c>
      <c r="F94" s="172">
        <v>3277730.0396120003</v>
      </c>
      <c r="G94" s="182">
        <v>3389250</v>
      </c>
      <c r="H94" s="202">
        <v>10.063776500000001</v>
      </c>
      <c r="I94" s="155">
        <v>555300</v>
      </c>
      <c r="J94" s="174">
        <f t="shared" si="8"/>
        <v>3944550</v>
      </c>
      <c r="K94" s="182">
        <v>3829853</v>
      </c>
      <c r="L94" s="202">
        <v>10.063776500000001</v>
      </c>
      <c r="M94" s="155">
        <v>571959</v>
      </c>
      <c r="N94" s="174">
        <f t="shared" si="9"/>
        <v>4401812</v>
      </c>
      <c r="O94" s="182">
        <v>4067100</v>
      </c>
      <c r="P94" s="202">
        <v>10.063776500000001</v>
      </c>
      <c r="Q94" s="155">
        <v>566406</v>
      </c>
      <c r="R94" s="174">
        <f t="shared" si="10"/>
        <v>4633506</v>
      </c>
      <c r="S94" s="395">
        <f t="shared" si="4"/>
        <v>4064399.5099030002</v>
      </c>
    </row>
    <row r="95" spans="1:19" x14ac:dyDescent="0.25">
      <c r="A95" s="37">
        <v>82</v>
      </c>
      <c r="B95" s="38" t="s">
        <v>129</v>
      </c>
      <c r="C95" s="15" t="s">
        <v>10</v>
      </c>
      <c r="D95" s="39">
        <v>2.8304292952727272</v>
      </c>
      <c r="E95" s="11">
        <v>168158.59925199999</v>
      </c>
      <c r="F95" s="172">
        <v>168158.59925199999</v>
      </c>
      <c r="G95" s="154" t="s">
        <v>10</v>
      </c>
      <c r="H95" s="202">
        <v>2.8304292952727272</v>
      </c>
      <c r="I95" s="155">
        <v>156300</v>
      </c>
      <c r="J95" s="174">
        <f>I95*1</f>
        <v>156300</v>
      </c>
      <c r="K95" s="154" t="s">
        <v>10</v>
      </c>
      <c r="L95" s="202">
        <v>2.8304292952727272</v>
      </c>
      <c r="M95" s="155">
        <v>165678</v>
      </c>
      <c r="N95" s="174">
        <f>M95*1</f>
        <v>165678</v>
      </c>
      <c r="O95" s="154" t="s">
        <v>10</v>
      </c>
      <c r="P95" s="202">
        <v>2.8304292952727272</v>
      </c>
      <c r="Q95" s="155">
        <v>157863</v>
      </c>
      <c r="R95" s="174">
        <f>Q95*1</f>
        <v>157863</v>
      </c>
      <c r="S95" s="395">
        <f t="shared" si="4"/>
        <v>161999.899813</v>
      </c>
    </row>
    <row r="96" spans="1:19" x14ac:dyDescent="0.25">
      <c r="A96" s="37">
        <v>83</v>
      </c>
      <c r="B96" s="38" t="s">
        <v>121</v>
      </c>
      <c r="C96" s="9">
        <v>3550000</v>
      </c>
      <c r="D96" s="39">
        <v>6.9188378949090916</v>
      </c>
      <c r="E96" s="11">
        <v>1911255.0579439998</v>
      </c>
      <c r="F96" s="172">
        <v>5461255.0579439998</v>
      </c>
      <c r="G96" s="182">
        <v>6367650</v>
      </c>
      <c r="H96" s="202">
        <v>6.9188378949090916</v>
      </c>
      <c r="I96" s="155">
        <v>381900</v>
      </c>
      <c r="J96" s="174">
        <f>G96+I96</f>
        <v>6749550</v>
      </c>
      <c r="K96" s="182">
        <v>7259121</v>
      </c>
      <c r="L96" s="202">
        <v>6.9188378949090916</v>
      </c>
      <c r="M96" s="155">
        <v>400995</v>
      </c>
      <c r="N96" s="174">
        <f>K96+M96</f>
        <v>7660116</v>
      </c>
      <c r="O96" s="182">
        <v>8023239</v>
      </c>
      <c r="P96" s="202">
        <v>6.9188378949090916</v>
      </c>
      <c r="Q96" s="155">
        <v>397176</v>
      </c>
      <c r="R96" s="174">
        <f>O96+Q96</f>
        <v>8420415</v>
      </c>
      <c r="S96" s="395">
        <f t="shared" si="4"/>
        <v>7072834.0144859999</v>
      </c>
    </row>
    <row r="97" spans="1:19" x14ac:dyDescent="0.25">
      <c r="A97" s="37"/>
      <c r="B97" s="38" t="s">
        <v>403</v>
      </c>
      <c r="C97" s="15" t="s">
        <v>10</v>
      </c>
      <c r="D97" s="94">
        <v>4.2485600000000003</v>
      </c>
      <c r="E97" s="11">
        <v>273305.67966799997</v>
      </c>
      <c r="F97" s="172">
        <v>273305.67966799997</v>
      </c>
      <c r="G97" s="154" t="s">
        <v>10</v>
      </c>
      <c r="H97" s="285">
        <v>4.2485600000000003</v>
      </c>
      <c r="I97" s="283">
        <v>259100</v>
      </c>
      <c r="J97" s="174">
        <f>I97*1</f>
        <v>259100</v>
      </c>
      <c r="K97" s="154" t="s">
        <v>10</v>
      </c>
      <c r="L97" s="285">
        <v>4.2485600000000003</v>
      </c>
      <c r="M97" s="283">
        <v>269464</v>
      </c>
      <c r="N97" s="174">
        <f>M97*1</f>
        <v>269464</v>
      </c>
      <c r="O97" s="154" t="s">
        <v>10</v>
      </c>
      <c r="P97" s="285">
        <v>4.2485600000000003</v>
      </c>
      <c r="Q97" s="283">
        <v>269464</v>
      </c>
      <c r="R97" s="174">
        <f>Q97*1</f>
        <v>269464</v>
      </c>
      <c r="S97" s="395">
        <f t="shared" si="4"/>
        <v>267833.41991699999</v>
      </c>
    </row>
    <row r="98" spans="1:19" x14ac:dyDescent="0.25">
      <c r="A98" s="37"/>
      <c r="B98" s="38" t="s">
        <v>464</v>
      </c>
      <c r="C98" s="15" t="s">
        <v>10</v>
      </c>
      <c r="D98" s="93">
        <v>3.3563624000000005</v>
      </c>
      <c r="E98" s="11">
        <v>246464.01415999999</v>
      </c>
      <c r="F98" s="172">
        <v>246464.01415999999</v>
      </c>
      <c r="G98" s="154" t="s">
        <v>10</v>
      </c>
      <c r="H98" s="282">
        <v>3.3563624000000005</v>
      </c>
      <c r="I98" s="283">
        <v>231600</v>
      </c>
      <c r="J98" s="174">
        <f>I98*1</f>
        <v>231600</v>
      </c>
      <c r="K98" s="154" t="s">
        <v>10</v>
      </c>
      <c r="L98" s="282">
        <v>3.3563624000000005</v>
      </c>
      <c r="M98" s="283">
        <v>240864</v>
      </c>
      <c r="N98" s="174">
        <f>M98*1</f>
        <v>240864</v>
      </c>
      <c r="O98" s="154" t="s">
        <v>10</v>
      </c>
      <c r="P98" s="282">
        <v>3.3563624000000005</v>
      </c>
      <c r="Q98" s="283">
        <v>240864</v>
      </c>
      <c r="R98" s="174">
        <f>Q98*1</f>
        <v>240864</v>
      </c>
      <c r="S98" s="395">
        <f t="shared" si="4"/>
        <v>239948.00354000001</v>
      </c>
    </row>
    <row r="99" spans="1:19" x14ac:dyDescent="0.25">
      <c r="A99" s="3"/>
      <c r="B99" s="36" t="s">
        <v>132</v>
      </c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 s="37">
        <v>84</v>
      </c>
      <c r="B100" s="38" t="s">
        <v>133</v>
      </c>
      <c r="C100" s="15" t="s">
        <v>10</v>
      </c>
      <c r="D100" s="39">
        <v>18.869573695636365</v>
      </c>
      <c r="E100" s="11">
        <v>1069418.8144360001</v>
      </c>
      <c r="F100" s="172">
        <v>1069418.8144360001</v>
      </c>
      <c r="G100" s="154" t="s">
        <v>10</v>
      </c>
      <c r="H100" s="202">
        <v>18.869573695636365</v>
      </c>
      <c r="I100" s="155">
        <v>1041300</v>
      </c>
      <c r="J100" s="174">
        <f>I100*1</f>
        <v>1041300</v>
      </c>
      <c r="K100" s="154" t="s">
        <v>10</v>
      </c>
      <c r="L100" s="202">
        <v>18.869573695636365</v>
      </c>
      <c r="M100" s="155">
        <v>1072539</v>
      </c>
      <c r="N100" s="174">
        <f>M100*1</f>
        <v>1072539</v>
      </c>
      <c r="O100" s="154" t="s">
        <v>10</v>
      </c>
      <c r="P100" s="202">
        <v>18.869573695636365</v>
      </c>
      <c r="Q100" s="155">
        <v>1062126</v>
      </c>
      <c r="R100" s="174">
        <f>Q100*1</f>
        <v>1062126</v>
      </c>
      <c r="S100" s="395">
        <f t="shared" si="4"/>
        <v>1061345.953609</v>
      </c>
    </row>
    <row r="101" spans="1:19" x14ac:dyDescent="0.25">
      <c r="A101" s="37">
        <v>85</v>
      </c>
      <c r="B101" s="38" t="s">
        <v>134</v>
      </c>
      <c r="C101" s="15" t="s">
        <v>10</v>
      </c>
      <c r="D101" s="39">
        <v>28.380998772363636</v>
      </c>
      <c r="E101" s="11">
        <v>1624864.415328</v>
      </c>
      <c r="F101" s="172">
        <v>1624864.415328</v>
      </c>
      <c r="G101" s="154" t="s">
        <v>10</v>
      </c>
      <c r="H101" s="202">
        <v>28.380998772363636</v>
      </c>
      <c r="I101" s="180">
        <v>1566100</v>
      </c>
      <c r="J101" s="174">
        <f>I101*1</f>
        <v>1566100</v>
      </c>
      <c r="K101" s="154" t="s">
        <v>10</v>
      </c>
      <c r="L101" s="202">
        <v>28.380998772363636</v>
      </c>
      <c r="M101" s="180">
        <v>1644405</v>
      </c>
      <c r="N101" s="174">
        <f>M101*1</f>
        <v>1644405</v>
      </c>
      <c r="O101" s="154" t="s">
        <v>10</v>
      </c>
      <c r="P101" s="202">
        <v>28.380998772363636</v>
      </c>
      <c r="Q101" s="180">
        <v>1613083</v>
      </c>
      <c r="R101" s="174">
        <f>Q101*1</f>
        <v>1613083</v>
      </c>
      <c r="S101" s="395">
        <f t="shared" si="4"/>
        <v>1612113.1038319999</v>
      </c>
    </row>
    <row r="102" spans="1:19" x14ac:dyDescent="0.25">
      <c r="A102" s="37">
        <v>86</v>
      </c>
      <c r="B102" s="38" t="s">
        <v>135</v>
      </c>
      <c r="C102" s="9">
        <v>4972000</v>
      </c>
      <c r="D102" s="39">
        <v>6.9188378949090916</v>
      </c>
      <c r="E102" s="11">
        <v>2676662.6910399999</v>
      </c>
      <c r="F102" s="172">
        <v>7648662.6910399999</v>
      </c>
      <c r="G102" s="182">
        <v>9133200</v>
      </c>
      <c r="H102" s="202">
        <v>6.9188378949090916</v>
      </c>
      <c r="I102" s="155">
        <v>381900</v>
      </c>
      <c r="J102" s="174">
        <f>G102+I102</f>
        <v>9515100</v>
      </c>
      <c r="K102" s="182">
        <v>10685844</v>
      </c>
      <c r="L102" s="202">
        <v>6.9188378949090916</v>
      </c>
      <c r="M102" s="155">
        <v>397176</v>
      </c>
      <c r="N102" s="174">
        <f>K102+M102</f>
        <v>11083020</v>
      </c>
      <c r="O102" s="182">
        <v>10959840</v>
      </c>
      <c r="P102" s="202">
        <v>6.9188378949090916</v>
      </c>
      <c r="Q102" s="155">
        <v>397176</v>
      </c>
      <c r="R102" s="174">
        <f>O102+Q102</f>
        <v>11357016</v>
      </c>
      <c r="S102" s="395">
        <f t="shared" si="4"/>
        <v>9900949.6727600005</v>
      </c>
    </row>
    <row r="103" spans="1:19" x14ac:dyDescent="0.25">
      <c r="A103" s="37">
        <v>87</v>
      </c>
      <c r="B103" s="38" t="s">
        <v>136</v>
      </c>
      <c r="C103" s="9">
        <v>518000</v>
      </c>
      <c r="D103" s="39">
        <v>5.6608779021818192</v>
      </c>
      <c r="E103" s="11">
        <v>279509.625948</v>
      </c>
      <c r="F103" s="172">
        <v>797509.625948</v>
      </c>
      <c r="G103" s="182">
        <v>587700</v>
      </c>
      <c r="H103" s="202">
        <v>5.6608779021818192</v>
      </c>
      <c r="I103" s="155">
        <v>312400</v>
      </c>
      <c r="J103" s="174">
        <f>G103+I103</f>
        <v>900100</v>
      </c>
      <c r="K103" s="182">
        <v>693486</v>
      </c>
      <c r="L103" s="202">
        <v>5.6608779021818192</v>
      </c>
      <c r="M103" s="155">
        <v>321772</v>
      </c>
      <c r="N103" s="174">
        <f>K103+M103</f>
        <v>1015258</v>
      </c>
      <c r="O103" s="182">
        <v>711117</v>
      </c>
      <c r="P103" s="202">
        <v>5.6608779021818192</v>
      </c>
      <c r="Q103" s="155">
        <v>328020</v>
      </c>
      <c r="R103" s="174">
        <f>O103+Q103</f>
        <v>1039137</v>
      </c>
      <c r="S103" s="395">
        <f t="shared" si="4"/>
        <v>938001.15648699994</v>
      </c>
    </row>
    <row r="104" spans="1:19" x14ac:dyDescent="0.25">
      <c r="A104" s="37">
        <v>88</v>
      </c>
      <c r="B104" s="38" t="s">
        <v>137</v>
      </c>
      <c r="C104" s="9">
        <v>625000</v>
      </c>
      <c r="D104" s="39">
        <v>5.6608779021818192</v>
      </c>
      <c r="E104" s="11">
        <v>336680.56560799992</v>
      </c>
      <c r="F104" s="172">
        <v>961680.56560799992</v>
      </c>
      <c r="G104" s="182">
        <v>795600</v>
      </c>
      <c r="H104" s="202">
        <v>5.6608779021818192</v>
      </c>
      <c r="I104" s="155">
        <v>312400</v>
      </c>
      <c r="J104" s="174">
        <f>G104+I104</f>
        <v>1108000</v>
      </c>
      <c r="K104" s="182">
        <v>891072</v>
      </c>
      <c r="L104" s="202">
        <v>5.6608779021818192</v>
      </c>
      <c r="M104" s="155">
        <v>321772</v>
      </c>
      <c r="N104" s="174">
        <f>K104+M104</f>
        <v>1212844</v>
      </c>
      <c r="O104" s="182">
        <v>922896</v>
      </c>
      <c r="P104" s="202">
        <v>5.6608779021818192</v>
      </c>
      <c r="Q104" s="155">
        <v>315524</v>
      </c>
      <c r="R104" s="174">
        <f>O104+Q104</f>
        <v>1238420</v>
      </c>
      <c r="S104" s="395">
        <f t="shared" si="4"/>
        <v>1130236.1414020001</v>
      </c>
    </row>
    <row r="105" spans="1:19" x14ac:dyDescent="0.25">
      <c r="A105" s="37">
        <v>89</v>
      </c>
      <c r="B105" s="38" t="s">
        <v>139</v>
      </c>
      <c r="C105" s="9">
        <v>1309000</v>
      </c>
      <c r="D105" s="39">
        <v>6.9188378949090916</v>
      </c>
      <c r="E105" s="11">
        <v>704799.11703600036</v>
      </c>
      <c r="F105" s="172">
        <v>2013799.1170360004</v>
      </c>
      <c r="G105" s="182">
        <v>2032650</v>
      </c>
      <c r="H105" s="202">
        <v>6.9188378949090916</v>
      </c>
      <c r="I105" s="155">
        <v>381900</v>
      </c>
      <c r="J105" s="174">
        <f>G105+I105</f>
        <v>2414550</v>
      </c>
      <c r="K105" s="182">
        <v>2357874</v>
      </c>
      <c r="L105" s="202">
        <v>6.9188378949090916</v>
      </c>
      <c r="M105" s="155">
        <v>400995</v>
      </c>
      <c r="N105" s="174">
        <f>K105+M105</f>
        <v>2758869</v>
      </c>
      <c r="O105" s="182">
        <v>2622119</v>
      </c>
      <c r="P105" s="202">
        <v>6.9188378949090916</v>
      </c>
      <c r="Q105" s="155">
        <v>393357</v>
      </c>
      <c r="R105" s="174">
        <f>O105+Q105</f>
        <v>3015476</v>
      </c>
      <c r="S105" s="395">
        <f t="shared" si="4"/>
        <v>2550673.529259</v>
      </c>
    </row>
    <row r="106" spans="1:19" x14ac:dyDescent="0.25">
      <c r="A106" s="37">
        <v>90</v>
      </c>
      <c r="B106" s="38" t="s">
        <v>140</v>
      </c>
      <c r="C106" s="9">
        <v>540000</v>
      </c>
      <c r="D106" s="42">
        <v>2.8304292952727272</v>
      </c>
      <c r="E106" s="11">
        <v>290505.24947599997</v>
      </c>
      <c r="F106" s="172">
        <v>830505.24947599997</v>
      </c>
      <c r="G106" s="182">
        <v>836850</v>
      </c>
      <c r="H106" s="209">
        <v>2.8304292952727272</v>
      </c>
      <c r="I106" s="155">
        <v>156300</v>
      </c>
      <c r="J106" s="174">
        <f>G106+I106</f>
        <v>993150</v>
      </c>
      <c r="K106" s="182">
        <v>970746</v>
      </c>
      <c r="L106" s="209">
        <v>2.8304292952727272</v>
      </c>
      <c r="M106" s="155">
        <v>165678</v>
      </c>
      <c r="N106" s="174">
        <f>K106+M106</f>
        <v>1136424</v>
      </c>
      <c r="O106" s="182">
        <v>1020957</v>
      </c>
      <c r="P106" s="209">
        <v>2.8304292952727272</v>
      </c>
      <c r="Q106" s="155">
        <v>157863</v>
      </c>
      <c r="R106" s="174">
        <f>O106+Q106</f>
        <v>1178820</v>
      </c>
      <c r="S106" s="395">
        <f t="shared" si="4"/>
        <v>1034724.8123689999</v>
      </c>
    </row>
    <row r="107" spans="1:19" x14ac:dyDescent="0.25">
      <c r="A107" s="37">
        <v>91</v>
      </c>
      <c r="B107" s="38" t="s">
        <v>141</v>
      </c>
      <c r="C107" s="15" t="s">
        <v>10</v>
      </c>
      <c r="D107" s="39">
        <v>14.152185099636364</v>
      </c>
      <c r="E107" s="11">
        <v>807919.90742399998</v>
      </c>
      <c r="F107" s="172">
        <v>807919.90742399998</v>
      </c>
      <c r="G107" s="154" t="s">
        <v>10</v>
      </c>
      <c r="H107" s="202">
        <v>14.152185099636364</v>
      </c>
      <c r="I107" s="155">
        <v>780900</v>
      </c>
      <c r="J107" s="174">
        <f>I107*1</f>
        <v>780900</v>
      </c>
      <c r="K107" s="154" t="s">
        <v>10</v>
      </c>
      <c r="L107" s="202">
        <v>14.152185099636364</v>
      </c>
      <c r="M107" s="155">
        <v>827754</v>
      </c>
      <c r="N107" s="174">
        <f>M107*1</f>
        <v>827754</v>
      </c>
      <c r="O107" s="154" t="s">
        <v>10</v>
      </c>
      <c r="P107" s="202">
        <v>14.152185099636364</v>
      </c>
      <c r="Q107" s="155">
        <v>804327</v>
      </c>
      <c r="R107" s="174">
        <f>Q107*1</f>
        <v>804327</v>
      </c>
      <c r="S107" s="395">
        <f t="shared" si="4"/>
        <v>805225.22685600002</v>
      </c>
    </row>
    <row r="108" spans="1:19" x14ac:dyDescent="0.25">
      <c r="A108" s="37">
        <v>92</v>
      </c>
      <c r="B108" s="38" t="s">
        <v>142</v>
      </c>
      <c r="C108" s="15" t="s">
        <v>10</v>
      </c>
      <c r="D108" s="39">
        <v>15.340912876000001</v>
      </c>
      <c r="E108" s="11">
        <v>878032.09564000007</v>
      </c>
      <c r="F108" s="172">
        <v>878032.09564000007</v>
      </c>
      <c r="G108" s="154" t="s">
        <v>10</v>
      </c>
      <c r="H108" s="202">
        <v>15.340912876000001</v>
      </c>
      <c r="I108" s="182">
        <v>846600</v>
      </c>
      <c r="J108" s="174">
        <f>I108*1</f>
        <v>846600</v>
      </c>
      <c r="K108" s="154" t="s">
        <v>10</v>
      </c>
      <c r="L108" s="202">
        <v>15.340912876000001</v>
      </c>
      <c r="M108" s="182">
        <v>871998</v>
      </c>
      <c r="N108" s="174">
        <f>M108*1</f>
        <v>871998</v>
      </c>
      <c r="O108" s="154" t="s">
        <v>10</v>
      </c>
      <c r="P108" s="202">
        <v>15.340912876000001</v>
      </c>
      <c r="Q108" s="182">
        <v>855066</v>
      </c>
      <c r="R108" s="174">
        <f>Q108*1</f>
        <v>855066</v>
      </c>
      <c r="S108" s="395">
        <f t="shared" si="4"/>
        <v>862924.02390999999</v>
      </c>
    </row>
    <row r="109" spans="1:19" x14ac:dyDescent="0.25">
      <c r="A109" s="37">
        <v>93</v>
      </c>
      <c r="B109" s="38" t="s">
        <v>143</v>
      </c>
      <c r="C109" s="9">
        <v>723000</v>
      </c>
      <c r="D109" s="39">
        <v>8.6683755912727278</v>
      </c>
      <c r="E109" s="11">
        <v>389222.10097600007</v>
      </c>
      <c r="F109" s="172">
        <v>1112222.1009760001</v>
      </c>
      <c r="G109" s="182">
        <v>771900</v>
      </c>
      <c r="H109" s="202">
        <v>8.6683755912727278</v>
      </c>
      <c r="I109" s="182">
        <v>478400</v>
      </c>
      <c r="J109" s="174">
        <f t="shared" ref="J109:J143" si="11">G109+I109</f>
        <v>1250300</v>
      </c>
      <c r="K109" s="182">
        <v>910842</v>
      </c>
      <c r="L109" s="202">
        <v>8.6683755912727278</v>
      </c>
      <c r="M109" s="182">
        <v>507104</v>
      </c>
      <c r="N109" s="174">
        <f t="shared" ref="N109:N143" si="12">K109+M109</f>
        <v>1417946</v>
      </c>
      <c r="O109" s="182">
        <v>918561</v>
      </c>
      <c r="P109" s="202">
        <v>8.6683755912727278</v>
      </c>
      <c r="Q109" s="182">
        <v>502320</v>
      </c>
      <c r="R109" s="174">
        <f t="shared" ref="R109:R143" si="13">O109+Q109</f>
        <v>1420881</v>
      </c>
      <c r="S109" s="395">
        <f t="shared" si="4"/>
        <v>1300337.2752439999</v>
      </c>
    </row>
    <row r="110" spans="1:19" x14ac:dyDescent="0.25">
      <c r="A110" s="37">
        <v>94</v>
      </c>
      <c r="B110" s="38" t="s">
        <v>144</v>
      </c>
      <c r="C110" s="9">
        <v>517000</v>
      </c>
      <c r="D110" s="39">
        <v>10.063776500000001</v>
      </c>
      <c r="E110" s="11">
        <v>278057.00679999997</v>
      </c>
      <c r="F110" s="172">
        <v>795057.00679999997</v>
      </c>
      <c r="G110" s="182">
        <v>266400</v>
      </c>
      <c r="H110" s="202">
        <v>10.063776500000001</v>
      </c>
      <c r="I110" s="155">
        <v>555300</v>
      </c>
      <c r="J110" s="174">
        <f t="shared" si="11"/>
        <v>821700</v>
      </c>
      <c r="K110" s="182">
        <v>301032</v>
      </c>
      <c r="L110" s="202">
        <v>10.063776500000001</v>
      </c>
      <c r="M110" s="155">
        <v>583065</v>
      </c>
      <c r="N110" s="174">
        <f t="shared" si="12"/>
        <v>884097</v>
      </c>
      <c r="O110" s="182">
        <v>330336</v>
      </c>
      <c r="P110" s="202">
        <v>10.063776500000001</v>
      </c>
      <c r="Q110" s="155">
        <v>566406</v>
      </c>
      <c r="R110" s="174">
        <f t="shared" si="13"/>
        <v>896742</v>
      </c>
      <c r="S110" s="395">
        <f t="shared" si="4"/>
        <v>849399.00170000002</v>
      </c>
    </row>
    <row r="111" spans="1:19" x14ac:dyDescent="0.25">
      <c r="A111" s="37">
        <v>95</v>
      </c>
      <c r="B111" s="38" t="s">
        <v>145</v>
      </c>
      <c r="C111" s="9">
        <v>839000</v>
      </c>
      <c r="D111" s="39">
        <v>16.353634398545456</v>
      </c>
      <c r="E111" s="11">
        <v>451758.47529999982</v>
      </c>
      <c r="F111" s="172">
        <v>1290758.4752999998</v>
      </c>
      <c r="G111" s="182">
        <v>442800</v>
      </c>
      <c r="H111" s="202">
        <v>16.353634398545456</v>
      </c>
      <c r="I111" s="155">
        <v>902400</v>
      </c>
      <c r="J111" s="174">
        <f t="shared" si="11"/>
        <v>1345200</v>
      </c>
      <c r="K111" s="182">
        <v>513648</v>
      </c>
      <c r="L111" s="202">
        <v>16.353634398545456</v>
      </c>
      <c r="M111" s="155">
        <v>929472</v>
      </c>
      <c r="N111" s="174">
        <f t="shared" si="12"/>
        <v>1443120</v>
      </c>
      <c r="O111" s="182">
        <v>535788</v>
      </c>
      <c r="P111" s="202">
        <v>16.353634398545456</v>
      </c>
      <c r="Q111" s="155">
        <v>938496</v>
      </c>
      <c r="R111" s="174">
        <f t="shared" si="13"/>
        <v>1474284</v>
      </c>
      <c r="S111" s="395">
        <f t="shared" si="4"/>
        <v>1388340.618825</v>
      </c>
    </row>
    <row r="112" spans="1:19" x14ac:dyDescent="0.25">
      <c r="A112" s="37">
        <v>96</v>
      </c>
      <c r="B112" s="38" t="s">
        <v>146</v>
      </c>
      <c r="C112" s="9">
        <v>1491000</v>
      </c>
      <c r="D112" s="39">
        <v>10.063776500000001</v>
      </c>
      <c r="E112" s="11">
        <v>802249.84338799957</v>
      </c>
      <c r="F112" s="172">
        <v>2293249.8433879996</v>
      </c>
      <c r="G112" s="182">
        <v>2154300</v>
      </c>
      <c r="H112" s="202">
        <v>10.063776500000001</v>
      </c>
      <c r="I112" s="155">
        <v>555300</v>
      </c>
      <c r="J112" s="174">
        <f t="shared" si="11"/>
        <v>2709600</v>
      </c>
      <c r="K112" s="182">
        <v>2412816</v>
      </c>
      <c r="L112" s="202">
        <v>10.063776500000001</v>
      </c>
      <c r="M112" s="155">
        <v>571959</v>
      </c>
      <c r="N112" s="174">
        <f t="shared" si="12"/>
        <v>2984775</v>
      </c>
      <c r="O112" s="182">
        <v>2779047</v>
      </c>
      <c r="P112" s="202">
        <v>10.063776500000001</v>
      </c>
      <c r="Q112" s="155">
        <v>560853</v>
      </c>
      <c r="R112" s="174">
        <f t="shared" si="13"/>
        <v>3339900</v>
      </c>
      <c r="S112" s="395">
        <f t="shared" si="4"/>
        <v>2831881.2108469997</v>
      </c>
    </row>
    <row r="113" spans="1:19" x14ac:dyDescent="0.25">
      <c r="A113" s="37">
        <v>97</v>
      </c>
      <c r="B113" s="38" t="s">
        <v>147</v>
      </c>
      <c r="C113" s="9">
        <v>452000</v>
      </c>
      <c r="D113" s="39">
        <v>3.7739186014545458</v>
      </c>
      <c r="E113" s="11">
        <v>243425.69448800001</v>
      </c>
      <c r="F113" s="172">
        <v>695425.69448800001</v>
      </c>
      <c r="G113" s="182">
        <v>591600</v>
      </c>
      <c r="H113" s="202">
        <v>3.7739186014545458</v>
      </c>
      <c r="I113" s="155">
        <v>208300</v>
      </c>
      <c r="J113" s="174">
        <f t="shared" si="11"/>
        <v>799900</v>
      </c>
      <c r="K113" s="182">
        <v>668508</v>
      </c>
      <c r="L113" s="202">
        <v>3.7739186014545458</v>
      </c>
      <c r="M113" s="155">
        <v>218715</v>
      </c>
      <c r="N113" s="174">
        <f t="shared" si="12"/>
        <v>887223</v>
      </c>
      <c r="O113" s="182">
        <v>709920</v>
      </c>
      <c r="P113" s="202">
        <v>3.7739186014545458</v>
      </c>
      <c r="Q113" s="155">
        <v>210383</v>
      </c>
      <c r="R113" s="174">
        <f t="shared" si="13"/>
        <v>920303</v>
      </c>
      <c r="S113" s="395">
        <f t="shared" si="4"/>
        <v>825712.92362200003</v>
      </c>
    </row>
    <row r="114" spans="1:19" x14ac:dyDescent="0.25">
      <c r="A114" s="37">
        <v>98</v>
      </c>
      <c r="B114" s="38" t="s">
        <v>148</v>
      </c>
      <c r="C114" s="9">
        <v>645000</v>
      </c>
      <c r="D114" s="39">
        <v>3.7739186014545458</v>
      </c>
      <c r="E114" s="11">
        <v>346835.34573199996</v>
      </c>
      <c r="F114" s="172">
        <v>991835.34573199996</v>
      </c>
      <c r="G114" s="182">
        <v>963900</v>
      </c>
      <c r="H114" s="202">
        <v>3.7739186014545458</v>
      </c>
      <c r="I114" s="155">
        <v>208300</v>
      </c>
      <c r="J114" s="174">
        <f t="shared" si="11"/>
        <v>1172200</v>
      </c>
      <c r="K114" s="182">
        <v>1127763</v>
      </c>
      <c r="L114" s="202">
        <v>3.7739186014545458</v>
      </c>
      <c r="M114" s="155">
        <v>216632</v>
      </c>
      <c r="N114" s="174">
        <f t="shared" si="12"/>
        <v>1344395</v>
      </c>
      <c r="O114" s="182">
        <v>1166319</v>
      </c>
      <c r="P114" s="202">
        <v>3.7739186014545458</v>
      </c>
      <c r="Q114" s="155">
        <v>216632</v>
      </c>
      <c r="R114" s="174">
        <f t="shared" si="13"/>
        <v>1382951</v>
      </c>
      <c r="S114" s="395">
        <f t="shared" si="4"/>
        <v>1222845.3364329999</v>
      </c>
    </row>
    <row r="115" spans="1:19" x14ac:dyDescent="0.25">
      <c r="A115" s="37">
        <v>99</v>
      </c>
      <c r="B115" s="38" t="s">
        <v>149</v>
      </c>
      <c r="C115" s="9">
        <v>3806000</v>
      </c>
      <c r="D115" s="39">
        <v>18.222093151636365</v>
      </c>
      <c r="E115" s="11">
        <v>2048805.3548320001</v>
      </c>
      <c r="F115" s="172">
        <v>5854805.3548320001</v>
      </c>
      <c r="G115" s="182">
        <v>6049350</v>
      </c>
      <c r="H115" s="202">
        <v>18.222093151636365</v>
      </c>
      <c r="I115" s="155">
        <v>1005600</v>
      </c>
      <c r="J115" s="174">
        <f t="shared" si="11"/>
        <v>7054950</v>
      </c>
      <c r="K115" s="182">
        <v>6775272</v>
      </c>
      <c r="L115" s="202">
        <v>18.222093151636365</v>
      </c>
      <c r="M115" s="155">
        <v>1045824</v>
      </c>
      <c r="N115" s="174">
        <f t="shared" si="12"/>
        <v>7821096</v>
      </c>
      <c r="O115" s="182">
        <v>7864155</v>
      </c>
      <c r="P115" s="202">
        <v>18.222093151636365</v>
      </c>
      <c r="Q115" s="155">
        <v>1045824</v>
      </c>
      <c r="R115" s="174">
        <f t="shared" si="13"/>
        <v>8909979</v>
      </c>
      <c r="S115" s="395">
        <f t="shared" si="4"/>
        <v>7410207.5887080003</v>
      </c>
    </row>
    <row r="116" spans="1:19" x14ac:dyDescent="0.25">
      <c r="A116" s="37">
        <v>100</v>
      </c>
      <c r="B116" s="38" t="s">
        <v>150</v>
      </c>
      <c r="C116" s="9">
        <v>1485000</v>
      </c>
      <c r="D116" s="39">
        <v>20.344789597454547</v>
      </c>
      <c r="E116" s="11">
        <v>800230.1098199999</v>
      </c>
      <c r="F116" s="172">
        <v>2285230.1098199999</v>
      </c>
      <c r="G116" s="182">
        <v>1420650</v>
      </c>
      <c r="H116" s="202">
        <v>20.344789597454547</v>
      </c>
      <c r="I116" s="155">
        <v>1122600</v>
      </c>
      <c r="J116" s="174">
        <f t="shared" si="11"/>
        <v>2543250</v>
      </c>
      <c r="K116" s="182">
        <v>1676367</v>
      </c>
      <c r="L116" s="202">
        <v>20.344789597454547</v>
      </c>
      <c r="M116" s="155">
        <v>1178730</v>
      </c>
      <c r="N116" s="174">
        <f t="shared" si="12"/>
        <v>2855097</v>
      </c>
      <c r="O116" s="182">
        <v>1775813</v>
      </c>
      <c r="P116" s="202">
        <v>20.344789597454547</v>
      </c>
      <c r="Q116" s="155">
        <v>1133826</v>
      </c>
      <c r="R116" s="174">
        <f t="shared" si="13"/>
        <v>2909639</v>
      </c>
      <c r="S116" s="395">
        <f t="shared" si="4"/>
        <v>2648304.0274550002</v>
      </c>
    </row>
    <row r="117" spans="1:19" x14ac:dyDescent="0.25">
      <c r="A117" s="37">
        <v>101</v>
      </c>
      <c r="B117" s="38" t="s">
        <v>151</v>
      </c>
      <c r="C117" s="9">
        <v>493000</v>
      </c>
      <c r="D117" s="39">
        <v>8.8057971956363641</v>
      </c>
      <c r="E117" s="11">
        <v>264958.54486800008</v>
      </c>
      <c r="F117" s="172">
        <v>757958.54486800008</v>
      </c>
      <c r="G117" s="182">
        <v>313050</v>
      </c>
      <c r="H117" s="202">
        <v>8.8057971956363641</v>
      </c>
      <c r="I117" s="155">
        <v>486000</v>
      </c>
      <c r="J117" s="174">
        <f t="shared" si="11"/>
        <v>799050</v>
      </c>
      <c r="K117" s="182">
        <v>363138</v>
      </c>
      <c r="L117" s="202">
        <v>8.8057971956363641</v>
      </c>
      <c r="M117" s="155">
        <v>510300</v>
      </c>
      <c r="N117" s="174">
        <f t="shared" si="12"/>
        <v>873438</v>
      </c>
      <c r="O117" s="182">
        <v>394443</v>
      </c>
      <c r="P117" s="202">
        <v>8.8057971956363641</v>
      </c>
      <c r="Q117" s="155">
        <v>505440</v>
      </c>
      <c r="R117" s="174">
        <f t="shared" si="13"/>
        <v>899883</v>
      </c>
      <c r="S117" s="395">
        <f t="shared" si="4"/>
        <v>832582.38621699996</v>
      </c>
    </row>
    <row r="118" spans="1:19" x14ac:dyDescent="0.25">
      <c r="A118" s="37">
        <v>102</v>
      </c>
      <c r="B118" s="38" t="s">
        <v>152</v>
      </c>
      <c r="C118" s="9">
        <v>480000</v>
      </c>
      <c r="D118" s="39">
        <v>9.1253082192727284</v>
      </c>
      <c r="E118" s="11">
        <v>258571.65978400002</v>
      </c>
      <c r="F118" s="172">
        <v>738571.65978400002</v>
      </c>
      <c r="G118" s="182">
        <v>261450</v>
      </c>
      <c r="H118" s="202">
        <v>9.1253082192727284</v>
      </c>
      <c r="I118" s="155">
        <v>503600</v>
      </c>
      <c r="J118" s="174">
        <f t="shared" si="11"/>
        <v>765050</v>
      </c>
      <c r="K118" s="182">
        <v>308511</v>
      </c>
      <c r="L118" s="202">
        <v>9.1253082192727284</v>
      </c>
      <c r="M118" s="155">
        <v>528780</v>
      </c>
      <c r="N118" s="174">
        <f t="shared" si="12"/>
        <v>837291</v>
      </c>
      <c r="O118" s="182">
        <v>316355</v>
      </c>
      <c r="P118" s="202">
        <v>9.1253082192727284</v>
      </c>
      <c r="Q118" s="155">
        <v>528780</v>
      </c>
      <c r="R118" s="174">
        <f t="shared" si="13"/>
        <v>845135</v>
      </c>
      <c r="S118" s="395">
        <f t="shared" si="4"/>
        <v>796511.91494599998</v>
      </c>
    </row>
    <row r="119" spans="1:19" x14ac:dyDescent="0.25">
      <c r="A119" s="37">
        <v>103</v>
      </c>
      <c r="B119" s="38" t="s">
        <v>154</v>
      </c>
      <c r="C119" s="9">
        <v>6767000</v>
      </c>
      <c r="D119" s="39">
        <v>69.188436884000012</v>
      </c>
      <c r="E119" s="11">
        <v>3644164.6184839997</v>
      </c>
      <c r="F119" s="172">
        <v>10411164.618484</v>
      </c>
      <c r="G119" s="182">
        <v>8231250</v>
      </c>
      <c r="H119" s="202">
        <v>69.188436884000012</v>
      </c>
      <c r="I119" s="155">
        <v>3817700</v>
      </c>
      <c r="J119" s="174">
        <f t="shared" si="11"/>
        <v>12048950</v>
      </c>
      <c r="K119" s="182">
        <v>9301313</v>
      </c>
      <c r="L119" s="202">
        <v>69.188436884000012</v>
      </c>
      <c r="M119" s="155">
        <v>4008585</v>
      </c>
      <c r="N119" s="174">
        <f t="shared" si="12"/>
        <v>13309898</v>
      </c>
      <c r="O119" s="182">
        <v>9795188</v>
      </c>
      <c r="P119" s="202">
        <v>69.188436884000012</v>
      </c>
      <c r="Q119" s="155">
        <v>3970408</v>
      </c>
      <c r="R119" s="174">
        <f t="shared" si="13"/>
        <v>13765596</v>
      </c>
      <c r="S119" s="395">
        <f t="shared" si="4"/>
        <v>12383902.154620999</v>
      </c>
    </row>
    <row r="120" spans="1:19" x14ac:dyDescent="0.25">
      <c r="A120" s="37">
        <v>104</v>
      </c>
      <c r="B120" s="38" t="s">
        <v>155</v>
      </c>
      <c r="C120" s="9">
        <v>5576000</v>
      </c>
      <c r="D120" s="39">
        <v>69.188436884000012</v>
      </c>
      <c r="E120" s="11">
        <v>3002685.8952479996</v>
      </c>
      <c r="F120" s="172">
        <v>8578685.8952479996</v>
      </c>
      <c r="G120" s="182">
        <v>5809050</v>
      </c>
      <c r="H120" s="202">
        <v>69.188436884000012</v>
      </c>
      <c r="I120" s="155">
        <v>3817700</v>
      </c>
      <c r="J120" s="174">
        <f t="shared" si="11"/>
        <v>9626750</v>
      </c>
      <c r="K120" s="182">
        <v>6506136</v>
      </c>
      <c r="L120" s="202">
        <v>69.188436884000012</v>
      </c>
      <c r="M120" s="155">
        <v>4046762</v>
      </c>
      <c r="N120" s="174">
        <f t="shared" si="12"/>
        <v>10552898</v>
      </c>
      <c r="O120" s="182">
        <v>7028951</v>
      </c>
      <c r="P120" s="202">
        <v>69.188436884000012</v>
      </c>
      <c r="Q120" s="155">
        <v>3894054</v>
      </c>
      <c r="R120" s="174">
        <f t="shared" si="13"/>
        <v>10923005</v>
      </c>
      <c r="S120" s="395">
        <f t="shared" si="4"/>
        <v>9920334.723811999</v>
      </c>
    </row>
    <row r="121" spans="1:19" x14ac:dyDescent="0.25">
      <c r="A121" s="37">
        <v>105</v>
      </c>
      <c r="B121" s="38" t="s">
        <v>157</v>
      </c>
      <c r="C121" s="9">
        <v>1072000</v>
      </c>
      <c r="D121" s="39">
        <v>5.6608779021818192</v>
      </c>
      <c r="E121" s="11">
        <v>577194.1901120001</v>
      </c>
      <c r="F121" s="172">
        <v>1649194.1901120001</v>
      </c>
      <c r="G121" s="182">
        <v>1662600</v>
      </c>
      <c r="H121" s="202">
        <v>5.6608779021818192</v>
      </c>
      <c r="I121" s="155">
        <v>312400</v>
      </c>
      <c r="J121" s="174">
        <f t="shared" si="11"/>
        <v>1975000</v>
      </c>
      <c r="K121" s="182">
        <v>1928616</v>
      </c>
      <c r="L121" s="202">
        <v>5.6608779021818192</v>
      </c>
      <c r="M121" s="155">
        <v>328020</v>
      </c>
      <c r="N121" s="174">
        <f t="shared" si="12"/>
        <v>2256636</v>
      </c>
      <c r="O121" s="182">
        <v>2078250</v>
      </c>
      <c r="P121" s="202">
        <v>5.6608779021818192</v>
      </c>
      <c r="Q121" s="155">
        <v>328020</v>
      </c>
      <c r="R121" s="174">
        <f t="shared" si="13"/>
        <v>2406270</v>
      </c>
      <c r="S121" s="395">
        <f t="shared" si="4"/>
        <v>2071775.0475280001</v>
      </c>
    </row>
    <row r="122" spans="1:19" x14ac:dyDescent="0.25">
      <c r="A122" s="37">
        <v>106</v>
      </c>
      <c r="B122" s="38" t="s">
        <v>158</v>
      </c>
      <c r="C122" s="9">
        <v>3082000</v>
      </c>
      <c r="D122" s="39">
        <v>69.188436884000012</v>
      </c>
      <c r="E122" s="11">
        <v>1660189.4283119999</v>
      </c>
      <c r="F122" s="172">
        <v>4742189.4283119999</v>
      </c>
      <c r="G122" s="182">
        <v>1001100</v>
      </c>
      <c r="H122" s="202">
        <v>69.188436884000012</v>
      </c>
      <c r="I122" s="155">
        <v>3817700</v>
      </c>
      <c r="J122" s="174">
        <f t="shared" si="11"/>
        <v>4818800</v>
      </c>
      <c r="K122" s="182">
        <v>1141254</v>
      </c>
      <c r="L122" s="202">
        <v>69.188436884000012</v>
      </c>
      <c r="M122" s="155">
        <v>4046762</v>
      </c>
      <c r="N122" s="174">
        <f t="shared" si="12"/>
        <v>5188016</v>
      </c>
      <c r="O122" s="182">
        <v>1171287</v>
      </c>
      <c r="P122" s="202">
        <v>69.188436884000012</v>
      </c>
      <c r="Q122" s="155">
        <v>3894054</v>
      </c>
      <c r="R122" s="174">
        <f t="shared" si="13"/>
        <v>5065341</v>
      </c>
      <c r="S122" s="395">
        <f t="shared" si="4"/>
        <v>4953586.607078</v>
      </c>
    </row>
    <row r="123" spans="1:19" x14ac:dyDescent="0.25">
      <c r="A123" s="37">
        <v>107</v>
      </c>
      <c r="B123" s="38" t="s">
        <v>475</v>
      </c>
      <c r="C123" s="9">
        <v>2815000</v>
      </c>
      <c r="D123" s="39">
        <v>69.188436884000012</v>
      </c>
      <c r="E123" s="11">
        <v>1515157.3543480001</v>
      </c>
      <c r="F123" s="172">
        <v>4330157.3543480001</v>
      </c>
      <c r="G123" s="182">
        <v>539550</v>
      </c>
      <c r="H123" s="202">
        <v>69.188436884000012</v>
      </c>
      <c r="I123" s="155">
        <v>3817700</v>
      </c>
      <c r="J123" s="174">
        <f t="shared" si="11"/>
        <v>4357250</v>
      </c>
      <c r="K123" s="182">
        <v>625878</v>
      </c>
      <c r="L123" s="202">
        <v>69.188436884000012</v>
      </c>
      <c r="M123" s="155">
        <v>3970408</v>
      </c>
      <c r="N123" s="174">
        <f t="shared" si="12"/>
        <v>4596286</v>
      </c>
      <c r="O123" s="182">
        <v>625878</v>
      </c>
      <c r="P123" s="202">
        <v>69.188436884000012</v>
      </c>
      <c r="Q123" s="155">
        <v>3932231</v>
      </c>
      <c r="R123" s="174">
        <f t="shared" si="13"/>
        <v>4558109</v>
      </c>
      <c r="S123" s="395">
        <f t="shared" si="4"/>
        <v>4460450.588587</v>
      </c>
    </row>
    <row r="124" spans="1:19" x14ac:dyDescent="0.25">
      <c r="A124" s="37">
        <v>108</v>
      </c>
      <c r="B124" s="38" t="s">
        <v>166</v>
      </c>
      <c r="C124" s="9">
        <v>399000</v>
      </c>
      <c r="D124" s="39">
        <v>2.3859140494545454</v>
      </c>
      <c r="E124" s="11">
        <v>214246.33193600003</v>
      </c>
      <c r="F124" s="172">
        <v>613246.33193600003</v>
      </c>
      <c r="G124" s="182">
        <v>587700</v>
      </c>
      <c r="H124" s="202">
        <v>2.3859140494545454</v>
      </c>
      <c r="I124" s="155">
        <v>131800</v>
      </c>
      <c r="J124" s="174">
        <f t="shared" si="11"/>
        <v>719500</v>
      </c>
      <c r="K124" s="182">
        <v>664101</v>
      </c>
      <c r="L124" s="202">
        <v>2.3859140494545454</v>
      </c>
      <c r="M124" s="155">
        <v>139708</v>
      </c>
      <c r="N124" s="174">
        <f t="shared" si="12"/>
        <v>803809</v>
      </c>
      <c r="O124" s="182">
        <v>752256</v>
      </c>
      <c r="P124" s="202">
        <v>2.3859140494545454</v>
      </c>
      <c r="Q124" s="155">
        <v>133118</v>
      </c>
      <c r="R124" s="174">
        <f t="shared" si="13"/>
        <v>885374</v>
      </c>
      <c r="S124" s="395">
        <f t="shared" si="4"/>
        <v>755482.33298399998</v>
      </c>
    </row>
    <row r="125" spans="1:19" x14ac:dyDescent="0.25">
      <c r="A125" s="37">
        <v>109</v>
      </c>
      <c r="B125" s="38" t="s">
        <v>167</v>
      </c>
      <c r="C125" s="9">
        <v>770000</v>
      </c>
      <c r="D125" s="39">
        <v>18.869573695636365</v>
      </c>
      <c r="E125" s="11">
        <v>415033.22977200011</v>
      </c>
      <c r="F125" s="172">
        <v>1185033.2297720001</v>
      </c>
      <c r="G125" s="182">
        <v>139950</v>
      </c>
      <c r="H125" s="202">
        <v>18.869573695636365</v>
      </c>
      <c r="I125" s="155">
        <v>1041300</v>
      </c>
      <c r="J125" s="174">
        <f t="shared" si="11"/>
        <v>1181250</v>
      </c>
      <c r="K125" s="182">
        <v>165141</v>
      </c>
      <c r="L125" s="202">
        <v>18.869573695636365</v>
      </c>
      <c r="M125" s="155">
        <v>1093365</v>
      </c>
      <c r="N125" s="174">
        <f t="shared" si="12"/>
        <v>1258506</v>
      </c>
      <c r="O125" s="182">
        <v>163742</v>
      </c>
      <c r="P125" s="202">
        <v>18.869573695636365</v>
      </c>
      <c r="Q125" s="155">
        <v>1051713</v>
      </c>
      <c r="R125" s="174">
        <f t="shared" si="13"/>
        <v>1215455</v>
      </c>
      <c r="S125" s="395">
        <f t="shared" si="4"/>
        <v>1210061.0574429999</v>
      </c>
    </row>
    <row r="126" spans="1:19" x14ac:dyDescent="0.25">
      <c r="A126" s="37">
        <v>110</v>
      </c>
      <c r="B126" s="38" t="s">
        <v>153</v>
      </c>
      <c r="C126" s="9">
        <v>4754000</v>
      </c>
      <c r="D126" s="39">
        <v>69.188436884000012</v>
      </c>
      <c r="E126" s="11">
        <v>2560191.9038719991</v>
      </c>
      <c r="F126" s="172">
        <v>7314191.9038719991</v>
      </c>
      <c r="G126" s="182">
        <v>4287900</v>
      </c>
      <c r="H126" s="202">
        <v>69.188436884000012</v>
      </c>
      <c r="I126" s="155">
        <v>3817700</v>
      </c>
      <c r="J126" s="174">
        <f t="shared" si="11"/>
        <v>8105600</v>
      </c>
      <c r="K126" s="182">
        <v>4888206</v>
      </c>
      <c r="L126" s="202">
        <v>69.188436884000012</v>
      </c>
      <c r="M126" s="155">
        <v>4046762</v>
      </c>
      <c r="N126" s="174">
        <f t="shared" si="12"/>
        <v>8934968</v>
      </c>
      <c r="O126" s="182">
        <v>5488512</v>
      </c>
      <c r="P126" s="202">
        <v>69.188436884000012</v>
      </c>
      <c r="Q126" s="155">
        <v>3932231</v>
      </c>
      <c r="R126" s="174">
        <f t="shared" si="13"/>
        <v>9420743</v>
      </c>
      <c r="S126" s="395">
        <f t="shared" si="4"/>
        <v>8443875.7259679995</v>
      </c>
    </row>
    <row r="127" spans="1:19" x14ac:dyDescent="0.25">
      <c r="A127" s="37">
        <v>111</v>
      </c>
      <c r="B127" s="38" t="s">
        <v>162</v>
      </c>
      <c r="C127" s="9">
        <v>1979000</v>
      </c>
      <c r="D127" s="39">
        <v>18.869573695636365</v>
      </c>
      <c r="E127" s="11">
        <v>1065859.1926760003</v>
      </c>
      <c r="F127" s="172">
        <v>3044859.1926760003</v>
      </c>
      <c r="G127" s="182">
        <v>2472750</v>
      </c>
      <c r="H127" s="202">
        <v>18.869573695636365</v>
      </c>
      <c r="I127" s="155">
        <v>1041300</v>
      </c>
      <c r="J127" s="174">
        <f t="shared" si="11"/>
        <v>3514050</v>
      </c>
      <c r="K127" s="182">
        <v>2769480</v>
      </c>
      <c r="L127" s="202">
        <v>18.869573695636365</v>
      </c>
      <c r="M127" s="155">
        <v>1082952</v>
      </c>
      <c r="N127" s="174">
        <f t="shared" si="12"/>
        <v>3852432</v>
      </c>
      <c r="O127" s="182">
        <v>3165120</v>
      </c>
      <c r="P127" s="202">
        <v>18.869573695636365</v>
      </c>
      <c r="Q127" s="155">
        <v>1093365</v>
      </c>
      <c r="R127" s="174">
        <f t="shared" si="13"/>
        <v>4258485</v>
      </c>
      <c r="S127" s="395">
        <f t="shared" si="4"/>
        <v>3667456.5481690001</v>
      </c>
    </row>
    <row r="128" spans="1:19" x14ac:dyDescent="0.25">
      <c r="A128" s="37">
        <v>112</v>
      </c>
      <c r="B128" s="38" t="s">
        <v>328</v>
      </c>
      <c r="C128" s="9">
        <v>495000</v>
      </c>
      <c r="D128" s="39">
        <v>8.8057971956363641</v>
      </c>
      <c r="E128" s="11">
        <v>266889.324868</v>
      </c>
      <c r="F128" s="172">
        <v>761889.324868</v>
      </c>
      <c r="G128" s="182">
        <v>313050</v>
      </c>
      <c r="H128" s="202">
        <v>8.8057971956363641</v>
      </c>
      <c r="I128" s="155">
        <v>486000</v>
      </c>
      <c r="J128" s="174">
        <f t="shared" si="11"/>
        <v>799050</v>
      </c>
      <c r="K128" s="182">
        <v>350616</v>
      </c>
      <c r="L128" s="202">
        <v>8.8057971956363641</v>
      </c>
      <c r="M128" s="155">
        <v>500580</v>
      </c>
      <c r="N128" s="174">
        <f t="shared" si="12"/>
        <v>851196</v>
      </c>
      <c r="O128" s="182">
        <v>397574</v>
      </c>
      <c r="P128" s="202">
        <v>8.8057971956363641</v>
      </c>
      <c r="Q128" s="155">
        <v>495720</v>
      </c>
      <c r="R128" s="174">
        <f t="shared" si="13"/>
        <v>893294</v>
      </c>
      <c r="S128" s="395">
        <f t="shared" si="4"/>
        <v>826357.33121700003</v>
      </c>
    </row>
    <row r="129" spans="1:19" x14ac:dyDescent="0.25">
      <c r="A129" s="37">
        <v>113</v>
      </c>
      <c r="B129" s="38" t="s">
        <v>329</v>
      </c>
      <c r="C129" s="9">
        <v>479000</v>
      </c>
      <c r="D129" s="39">
        <v>9.1253082192727284</v>
      </c>
      <c r="E129" s="11">
        <v>257455.83978399995</v>
      </c>
      <c r="F129" s="172">
        <v>736455.83978399995</v>
      </c>
      <c r="G129" s="182">
        <v>261450</v>
      </c>
      <c r="H129" s="202">
        <v>9.1253082192727284</v>
      </c>
      <c r="I129" s="155">
        <v>503600</v>
      </c>
      <c r="J129" s="174">
        <f t="shared" si="11"/>
        <v>765050</v>
      </c>
      <c r="K129" s="182">
        <v>303282</v>
      </c>
      <c r="L129" s="202">
        <v>9.1253082192727284</v>
      </c>
      <c r="M129" s="155">
        <v>533816</v>
      </c>
      <c r="N129" s="174">
        <f t="shared" si="12"/>
        <v>837098</v>
      </c>
      <c r="O129" s="182">
        <v>337271</v>
      </c>
      <c r="P129" s="202">
        <v>9.1253082192727284</v>
      </c>
      <c r="Q129" s="155">
        <v>508636</v>
      </c>
      <c r="R129" s="174">
        <f t="shared" si="13"/>
        <v>845907</v>
      </c>
      <c r="S129" s="395">
        <f t="shared" si="4"/>
        <v>796127.70994600002</v>
      </c>
    </row>
    <row r="130" spans="1:19" x14ac:dyDescent="0.25">
      <c r="A130" s="37">
        <v>114</v>
      </c>
      <c r="B130" s="38" t="s">
        <v>164</v>
      </c>
      <c r="C130" s="9">
        <v>349000</v>
      </c>
      <c r="D130" s="39">
        <v>6.9188378949090916</v>
      </c>
      <c r="E130" s="11">
        <v>188510.37549999997</v>
      </c>
      <c r="F130" s="172">
        <v>537510.37549999997</v>
      </c>
      <c r="G130" s="182">
        <v>164250</v>
      </c>
      <c r="H130" s="202">
        <v>6.9188378949090916</v>
      </c>
      <c r="I130" s="155">
        <v>381900</v>
      </c>
      <c r="J130" s="174">
        <f t="shared" si="11"/>
        <v>546150</v>
      </c>
      <c r="K130" s="182">
        <v>190530</v>
      </c>
      <c r="L130" s="202">
        <v>6.9188378949090916</v>
      </c>
      <c r="M130" s="155">
        <v>400995</v>
      </c>
      <c r="N130" s="174">
        <f t="shared" si="12"/>
        <v>591525</v>
      </c>
      <c r="O130" s="182">
        <v>190530</v>
      </c>
      <c r="P130" s="202">
        <v>6.9188378949090916</v>
      </c>
      <c r="Q130" s="155">
        <v>400995</v>
      </c>
      <c r="R130" s="174">
        <f t="shared" si="13"/>
        <v>591525</v>
      </c>
      <c r="S130" s="395">
        <f t="shared" si="4"/>
        <v>566677.59387500002</v>
      </c>
    </row>
    <row r="131" spans="1:19" x14ac:dyDescent="0.25">
      <c r="A131" s="37">
        <v>115</v>
      </c>
      <c r="B131" s="38" t="s">
        <v>168</v>
      </c>
      <c r="C131" s="9">
        <v>199000</v>
      </c>
      <c r="D131" s="39">
        <v>1.8869593007272729</v>
      </c>
      <c r="E131" s="11">
        <v>107023.17429599998</v>
      </c>
      <c r="F131" s="172">
        <v>306023.17429599998</v>
      </c>
      <c r="G131" s="182">
        <v>235350</v>
      </c>
      <c r="H131" s="202">
        <v>1.8869593007272729</v>
      </c>
      <c r="I131" s="155">
        <v>104200</v>
      </c>
      <c r="J131" s="174">
        <f t="shared" si="11"/>
        <v>339550</v>
      </c>
      <c r="K131" s="182">
        <v>270653</v>
      </c>
      <c r="L131" s="202">
        <v>1.8869593007272729</v>
      </c>
      <c r="M131" s="155">
        <v>108368</v>
      </c>
      <c r="N131" s="174">
        <f t="shared" si="12"/>
        <v>379021</v>
      </c>
      <c r="O131" s="182">
        <v>280067</v>
      </c>
      <c r="P131" s="202">
        <v>1.8869593007272729</v>
      </c>
      <c r="Q131" s="155">
        <v>108368</v>
      </c>
      <c r="R131" s="174">
        <f t="shared" si="13"/>
        <v>388435</v>
      </c>
      <c r="S131" s="395">
        <f t="shared" si="4"/>
        <v>353257.29357400001</v>
      </c>
    </row>
    <row r="132" spans="1:19" x14ac:dyDescent="0.25">
      <c r="A132" s="37">
        <v>116</v>
      </c>
      <c r="B132" s="38" t="s">
        <v>169</v>
      </c>
      <c r="C132" s="9">
        <v>265000</v>
      </c>
      <c r="D132" s="39">
        <v>1.8869593007272729</v>
      </c>
      <c r="E132" s="11">
        <v>143178.75923999998</v>
      </c>
      <c r="F132" s="172">
        <v>408178.75923999998</v>
      </c>
      <c r="G132" s="182">
        <v>364800</v>
      </c>
      <c r="H132" s="202">
        <v>1.8869593007272729</v>
      </c>
      <c r="I132" s="155">
        <v>104200</v>
      </c>
      <c r="J132" s="174">
        <f t="shared" si="11"/>
        <v>469000</v>
      </c>
      <c r="K132" s="182">
        <v>419520</v>
      </c>
      <c r="L132" s="202">
        <v>1.8869593007272729</v>
      </c>
      <c r="M132" s="155">
        <v>109410</v>
      </c>
      <c r="N132" s="174">
        <f t="shared" si="12"/>
        <v>528930</v>
      </c>
      <c r="O132" s="182">
        <v>470592</v>
      </c>
      <c r="P132" s="202">
        <v>1.8869593007272729</v>
      </c>
      <c r="Q132" s="155">
        <v>109410</v>
      </c>
      <c r="R132" s="174">
        <f t="shared" si="13"/>
        <v>580002</v>
      </c>
      <c r="S132" s="395">
        <f t="shared" si="4"/>
        <v>496527.68981000001</v>
      </c>
    </row>
    <row r="133" spans="1:19" x14ac:dyDescent="0.25">
      <c r="A133" s="37">
        <v>117</v>
      </c>
      <c r="B133" s="38" t="s">
        <v>170</v>
      </c>
      <c r="C133" s="9">
        <v>170000</v>
      </c>
      <c r="D133" s="39">
        <v>1.8869593007272729</v>
      </c>
      <c r="E133" s="11">
        <v>91395.299647999957</v>
      </c>
      <c r="F133" s="172">
        <v>261395.29964799996</v>
      </c>
      <c r="G133" s="182">
        <v>178950</v>
      </c>
      <c r="H133" s="202">
        <v>1.8869593007272729</v>
      </c>
      <c r="I133" s="155">
        <v>104200</v>
      </c>
      <c r="J133" s="174">
        <f t="shared" si="11"/>
        <v>283150</v>
      </c>
      <c r="K133" s="182">
        <v>202214</v>
      </c>
      <c r="L133" s="202">
        <v>1.8869593007272729</v>
      </c>
      <c r="M133" s="155">
        <v>108368</v>
      </c>
      <c r="N133" s="174">
        <f t="shared" si="12"/>
        <v>310582</v>
      </c>
      <c r="O133" s="182">
        <v>223688</v>
      </c>
      <c r="P133" s="202">
        <v>1.8869593007272729</v>
      </c>
      <c r="Q133" s="155">
        <v>107326</v>
      </c>
      <c r="R133" s="174">
        <f t="shared" si="13"/>
        <v>331014</v>
      </c>
      <c r="S133" s="395">
        <f t="shared" si="4"/>
        <v>296535.32491199998</v>
      </c>
    </row>
    <row r="134" spans="1:19" x14ac:dyDescent="0.25">
      <c r="A134" s="37">
        <v>118</v>
      </c>
      <c r="B134" s="38" t="s">
        <v>171</v>
      </c>
      <c r="C134" s="9">
        <v>280000</v>
      </c>
      <c r="D134" s="39">
        <v>1.8869593007272729</v>
      </c>
      <c r="E134" s="11">
        <v>151079.8723840001</v>
      </c>
      <c r="F134" s="172">
        <v>431079.8723840001</v>
      </c>
      <c r="G134" s="182">
        <v>390600</v>
      </c>
      <c r="H134" s="202">
        <v>1.8869593007272729</v>
      </c>
      <c r="I134" s="155">
        <v>104200</v>
      </c>
      <c r="J134" s="174">
        <f t="shared" si="11"/>
        <v>494800</v>
      </c>
      <c r="K134" s="182">
        <v>453096</v>
      </c>
      <c r="L134" s="202">
        <v>1.8869593007272729</v>
      </c>
      <c r="M134" s="155">
        <v>109410</v>
      </c>
      <c r="N134" s="174">
        <f t="shared" si="12"/>
        <v>562506</v>
      </c>
      <c r="O134" s="182">
        <v>488250</v>
      </c>
      <c r="P134" s="202">
        <v>1.8869593007272729</v>
      </c>
      <c r="Q134" s="155">
        <v>106284</v>
      </c>
      <c r="R134" s="174">
        <f t="shared" si="13"/>
        <v>594534</v>
      </c>
      <c r="S134" s="395">
        <f t="shared" si="4"/>
        <v>520729.96809600003</v>
      </c>
    </row>
    <row r="135" spans="1:19" x14ac:dyDescent="0.25">
      <c r="A135" s="37">
        <v>119</v>
      </c>
      <c r="B135" s="38" t="s">
        <v>172</v>
      </c>
      <c r="C135" s="9">
        <v>216000</v>
      </c>
      <c r="D135" s="39">
        <v>1.8869593007272729</v>
      </c>
      <c r="E135" s="11">
        <v>115837.96875600005</v>
      </c>
      <c r="F135" s="172">
        <v>331837.96875600005</v>
      </c>
      <c r="G135" s="182">
        <v>268050</v>
      </c>
      <c r="H135" s="202">
        <v>1.8869593007272729</v>
      </c>
      <c r="I135" s="155">
        <v>104200</v>
      </c>
      <c r="J135" s="174">
        <f t="shared" si="11"/>
        <v>372250</v>
      </c>
      <c r="K135" s="182">
        <v>313619</v>
      </c>
      <c r="L135" s="202">
        <v>1.8869593007272729</v>
      </c>
      <c r="M135" s="155">
        <v>110452</v>
      </c>
      <c r="N135" s="174">
        <f t="shared" si="12"/>
        <v>424071</v>
      </c>
      <c r="O135" s="182">
        <v>340424</v>
      </c>
      <c r="P135" s="202">
        <v>1.8869593007272729</v>
      </c>
      <c r="Q135" s="155">
        <v>105242</v>
      </c>
      <c r="R135" s="174">
        <f t="shared" si="13"/>
        <v>445666</v>
      </c>
      <c r="S135" s="395">
        <f t="shared" ref="S135:S198" si="14">AVERAGE(N135,J135,F135,R135)</f>
        <v>393456.24218900001</v>
      </c>
    </row>
    <row r="136" spans="1:19" x14ac:dyDescent="0.25">
      <c r="A136" s="37">
        <v>120</v>
      </c>
      <c r="B136" s="38" t="s">
        <v>173</v>
      </c>
      <c r="C136" s="9">
        <v>1490000</v>
      </c>
      <c r="D136" s="39">
        <v>10.063776500000001</v>
      </c>
      <c r="E136" s="11">
        <v>801838.44738799985</v>
      </c>
      <c r="F136" s="172">
        <v>2291838.4473879999</v>
      </c>
      <c r="G136" s="182">
        <v>2154300</v>
      </c>
      <c r="H136" s="202">
        <v>10.063776500000001</v>
      </c>
      <c r="I136" s="155">
        <v>555300</v>
      </c>
      <c r="J136" s="174">
        <f t="shared" si="11"/>
        <v>2709600</v>
      </c>
      <c r="K136" s="182">
        <v>2520531</v>
      </c>
      <c r="L136" s="202">
        <v>10.063776500000001</v>
      </c>
      <c r="M136" s="155">
        <v>577512</v>
      </c>
      <c r="N136" s="174">
        <f t="shared" si="12"/>
        <v>3098043</v>
      </c>
      <c r="O136" s="182">
        <v>2542074</v>
      </c>
      <c r="P136" s="202">
        <v>10.063776500000001</v>
      </c>
      <c r="Q136" s="155">
        <v>583065</v>
      </c>
      <c r="R136" s="174">
        <f t="shared" si="13"/>
        <v>3125139</v>
      </c>
      <c r="S136" s="395">
        <f t="shared" si="14"/>
        <v>2806155.1118470002</v>
      </c>
    </row>
    <row r="137" spans="1:19" x14ac:dyDescent="0.25">
      <c r="A137" s="37">
        <v>121</v>
      </c>
      <c r="B137" s="38" t="s">
        <v>179</v>
      </c>
      <c r="C137" s="9">
        <v>312000</v>
      </c>
      <c r="D137" s="39">
        <v>3.7739186014545458</v>
      </c>
      <c r="E137" s="11">
        <v>168672.54698399996</v>
      </c>
      <c r="F137" s="172">
        <v>480672.54698399996</v>
      </c>
      <c r="G137" s="182">
        <v>322050</v>
      </c>
      <c r="H137" s="202">
        <v>3.7739186014545458</v>
      </c>
      <c r="I137" s="155">
        <v>208300</v>
      </c>
      <c r="J137" s="174">
        <f t="shared" si="11"/>
        <v>530350</v>
      </c>
      <c r="K137" s="182">
        <v>370358</v>
      </c>
      <c r="L137" s="202">
        <v>3.7739186014545458</v>
      </c>
      <c r="M137" s="155">
        <v>216632</v>
      </c>
      <c r="N137" s="174">
        <f t="shared" si="12"/>
        <v>586990</v>
      </c>
      <c r="O137" s="182">
        <v>418665</v>
      </c>
      <c r="P137" s="202">
        <v>3.7739186014545458</v>
      </c>
      <c r="Q137" s="155">
        <v>218715</v>
      </c>
      <c r="R137" s="174">
        <f t="shared" si="13"/>
        <v>637380</v>
      </c>
      <c r="S137" s="395">
        <f t="shared" si="14"/>
        <v>558848.13674600003</v>
      </c>
    </row>
    <row r="138" spans="1:19" x14ac:dyDescent="0.25">
      <c r="A138" s="37">
        <v>122</v>
      </c>
      <c r="B138" s="38" t="s">
        <v>180</v>
      </c>
      <c r="C138" s="9">
        <v>149000</v>
      </c>
      <c r="D138" s="39">
        <v>1.8869593007272729</v>
      </c>
      <c r="E138" s="11">
        <v>80216.554139999964</v>
      </c>
      <c r="F138" s="172">
        <v>229216.55413999996</v>
      </c>
      <c r="G138" s="182">
        <v>137700</v>
      </c>
      <c r="H138" s="202">
        <v>1.8869593007272729</v>
      </c>
      <c r="I138" s="155">
        <v>104200</v>
      </c>
      <c r="J138" s="174">
        <f t="shared" si="11"/>
        <v>241900</v>
      </c>
      <c r="K138" s="182">
        <v>161109</v>
      </c>
      <c r="L138" s="202">
        <v>1.8869593007272729</v>
      </c>
      <c r="M138" s="155">
        <v>108368</v>
      </c>
      <c r="N138" s="174">
        <f t="shared" si="12"/>
        <v>269477</v>
      </c>
      <c r="O138" s="182">
        <v>161109</v>
      </c>
      <c r="P138" s="202">
        <v>1.8869593007272729</v>
      </c>
      <c r="Q138" s="155">
        <v>109410</v>
      </c>
      <c r="R138" s="174">
        <f t="shared" si="13"/>
        <v>270519</v>
      </c>
      <c r="S138" s="395">
        <f t="shared" si="14"/>
        <v>252778.13853499998</v>
      </c>
    </row>
    <row r="139" spans="1:19" x14ac:dyDescent="0.25">
      <c r="A139" s="37">
        <v>123</v>
      </c>
      <c r="B139" s="38" t="s">
        <v>182</v>
      </c>
      <c r="C139" s="9">
        <v>781000</v>
      </c>
      <c r="D139" s="39">
        <v>18.869573695636365</v>
      </c>
      <c r="E139" s="11">
        <v>419893.50900399988</v>
      </c>
      <c r="F139" s="172">
        <v>1200893.5090039999</v>
      </c>
      <c r="G139" s="182">
        <v>161700</v>
      </c>
      <c r="H139" s="202">
        <v>18.869573695636365</v>
      </c>
      <c r="I139" s="155">
        <v>1041300</v>
      </c>
      <c r="J139" s="174">
        <f t="shared" si="11"/>
        <v>1203000</v>
      </c>
      <c r="K139" s="182">
        <v>189189</v>
      </c>
      <c r="L139" s="202">
        <v>18.869573695636365</v>
      </c>
      <c r="M139" s="155">
        <v>1072539</v>
      </c>
      <c r="N139" s="174">
        <f t="shared" si="12"/>
        <v>1261728</v>
      </c>
      <c r="O139" s="182">
        <v>205359</v>
      </c>
      <c r="P139" s="202">
        <v>18.869573695636365</v>
      </c>
      <c r="Q139" s="155">
        <v>1082952</v>
      </c>
      <c r="R139" s="174">
        <f t="shared" si="13"/>
        <v>1288311</v>
      </c>
      <c r="S139" s="395">
        <f t="shared" si="14"/>
        <v>1238483.1272509999</v>
      </c>
    </row>
    <row r="140" spans="1:19" x14ac:dyDescent="0.25">
      <c r="A140" s="37">
        <v>124</v>
      </c>
      <c r="B140" s="38" t="s">
        <v>183</v>
      </c>
      <c r="C140" s="9">
        <v>815000</v>
      </c>
      <c r="D140" s="39">
        <v>18.869573695636365</v>
      </c>
      <c r="E140" s="11">
        <v>438917.40586000006</v>
      </c>
      <c r="F140" s="172">
        <v>1253917.4058600001</v>
      </c>
      <c r="G140" s="182">
        <v>215550</v>
      </c>
      <c r="H140" s="202">
        <v>18.869573695636365</v>
      </c>
      <c r="I140" s="155">
        <v>1041300</v>
      </c>
      <c r="J140" s="174">
        <f t="shared" si="11"/>
        <v>1256850</v>
      </c>
      <c r="K140" s="182">
        <v>247883</v>
      </c>
      <c r="L140" s="202">
        <v>18.869573695636365</v>
      </c>
      <c r="M140" s="155">
        <v>1072539</v>
      </c>
      <c r="N140" s="174">
        <f t="shared" si="12"/>
        <v>1320422</v>
      </c>
      <c r="O140" s="182">
        <v>258660</v>
      </c>
      <c r="P140" s="202">
        <v>18.869573695636365</v>
      </c>
      <c r="Q140" s="155">
        <v>1072539</v>
      </c>
      <c r="R140" s="174">
        <f t="shared" si="13"/>
        <v>1331199</v>
      </c>
      <c r="S140" s="395">
        <f t="shared" si="14"/>
        <v>1290597.1014650001</v>
      </c>
    </row>
    <row r="141" spans="1:19" x14ac:dyDescent="0.25">
      <c r="A141" s="37">
        <v>125</v>
      </c>
      <c r="B141" s="38" t="s">
        <v>332</v>
      </c>
      <c r="C141" s="9">
        <v>6691000</v>
      </c>
      <c r="D141" s="39">
        <v>5.6608779021818192</v>
      </c>
      <c r="E141" s="11">
        <v>3602160.3394760005</v>
      </c>
      <c r="F141" s="172">
        <v>10293160.339476001</v>
      </c>
      <c r="G141" s="182">
        <v>12472050</v>
      </c>
      <c r="H141" s="202">
        <v>5.6608779021818192</v>
      </c>
      <c r="I141" s="155">
        <v>312400</v>
      </c>
      <c r="J141" s="174">
        <f t="shared" si="11"/>
        <v>12784450</v>
      </c>
      <c r="K141" s="182">
        <v>14467578</v>
      </c>
      <c r="L141" s="202">
        <v>5.6608779021818192</v>
      </c>
      <c r="M141" s="155">
        <v>328020</v>
      </c>
      <c r="N141" s="174">
        <f t="shared" si="12"/>
        <v>14795598</v>
      </c>
      <c r="O141" s="182">
        <v>15465342</v>
      </c>
      <c r="P141" s="202">
        <v>5.6608779021818192</v>
      </c>
      <c r="Q141" s="155">
        <v>321772</v>
      </c>
      <c r="R141" s="174">
        <f t="shared" si="13"/>
        <v>15787114</v>
      </c>
      <c r="S141" s="395">
        <f t="shared" si="14"/>
        <v>13415080.584869001</v>
      </c>
    </row>
    <row r="142" spans="1:19" x14ac:dyDescent="0.25">
      <c r="A142" s="37">
        <v>126</v>
      </c>
      <c r="B142" s="38" t="s">
        <v>331</v>
      </c>
      <c r="C142" s="9">
        <v>384000</v>
      </c>
      <c r="D142" s="39">
        <v>5.6608779021818192</v>
      </c>
      <c r="E142" s="11">
        <v>207174.35641599994</v>
      </c>
      <c r="F142" s="172">
        <v>591174.35641599994</v>
      </c>
      <c r="G142" s="182">
        <v>322950</v>
      </c>
      <c r="H142" s="202">
        <v>5.6608779021818192</v>
      </c>
      <c r="I142" s="155">
        <v>312400</v>
      </c>
      <c r="J142" s="174">
        <f t="shared" si="11"/>
        <v>635350</v>
      </c>
      <c r="K142" s="182">
        <v>377852</v>
      </c>
      <c r="L142" s="202">
        <v>5.6608779021818192</v>
      </c>
      <c r="M142" s="155">
        <v>331144</v>
      </c>
      <c r="N142" s="174">
        <f t="shared" si="12"/>
        <v>708996</v>
      </c>
      <c r="O142" s="182">
        <v>410147</v>
      </c>
      <c r="P142" s="202">
        <v>5.6608779021818192</v>
      </c>
      <c r="Q142" s="155">
        <v>328020</v>
      </c>
      <c r="R142" s="174">
        <f t="shared" si="13"/>
        <v>738167</v>
      </c>
      <c r="S142" s="395">
        <f t="shared" si="14"/>
        <v>668421.83910400001</v>
      </c>
    </row>
    <row r="143" spans="1:19" x14ac:dyDescent="0.25">
      <c r="A143" s="37">
        <v>127</v>
      </c>
      <c r="B143" s="38" t="s">
        <v>184</v>
      </c>
      <c r="C143" s="9">
        <v>6001000</v>
      </c>
      <c r="D143" s="39">
        <v>16.353634398545456</v>
      </c>
      <c r="E143" s="11">
        <v>3231367.6377239991</v>
      </c>
      <c r="F143" s="172">
        <v>9232367.6377239991</v>
      </c>
      <c r="G143" s="182">
        <v>10416600</v>
      </c>
      <c r="H143" s="202">
        <v>16.353634398545456</v>
      </c>
      <c r="I143" s="155">
        <v>902400</v>
      </c>
      <c r="J143" s="174">
        <f t="shared" si="11"/>
        <v>11319000</v>
      </c>
      <c r="K143" s="182">
        <v>12187422</v>
      </c>
      <c r="L143" s="202">
        <v>16.353634398545456</v>
      </c>
      <c r="M143" s="155">
        <v>947520</v>
      </c>
      <c r="N143" s="174">
        <f t="shared" si="12"/>
        <v>13134942</v>
      </c>
      <c r="O143" s="182">
        <v>12083256</v>
      </c>
      <c r="P143" s="202">
        <v>16.353634398545456</v>
      </c>
      <c r="Q143" s="155">
        <v>920448</v>
      </c>
      <c r="R143" s="174">
        <f t="shared" si="13"/>
        <v>13003704</v>
      </c>
      <c r="S143" s="395">
        <f t="shared" si="14"/>
        <v>11672503.409430999</v>
      </c>
    </row>
    <row r="144" spans="1:19" x14ac:dyDescent="0.25">
      <c r="A144" s="37">
        <v>128</v>
      </c>
      <c r="B144" s="38" t="s">
        <v>185</v>
      </c>
      <c r="C144" s="15" t="s">
        <v>10</v>
      </c>
      <c r="D144" s="39">
        <v>69.188436884000012</v>
      </c>
      <c r="E144" s="11">
        <v>3919553.1241159993</v>
      </c>
      <c r="F144" s="172">
        <v>3919553.1241159993</v>
      </c>
      <c r="G144" s="154" t="s">
        <v>10</v>
      </c>
      <c r="H144" s="202">
        <v>69.188436884000012</v>
      </c>
      <c r="I144" s="155">
        <v>3817700</v>
      </c>
      <c r="J144" s="174">
        <f>I144*1</f>
        <v>3817700</v>
      </c>
      <c r="K144" s="154" t="s">
        <v>10</v>
      </c>
      <c r="L144" s="202">
        <v>69.188436884000012</v>
      </c>
      <c r="M144" s="155">
        <v>4008585</v>
      </c>
      <c r="N144" s="174">
        <f>M144*1</f>
        <v>4008585</v>
      </c>
      <c r="O144" s="154" t="s">
        <v>10</v>
      </c>
      <c r="P144" s="202">
        <v>69.188436884000012</v>
      </c>
      <c r="Q144" s="155">
        <v>3894054</v>
      </c>
      <c r="R144" s="174">
        <f>Q144*1</f>
        <v>3894054</v>
      </c>
      <c r="S144" s="395">
        <f t="shared" si="14"/>
        <v>3909973.0310289999</v>
      </c>
    </row>
    <row r="145" spans="1:19" x14ac:dyDescent="0.25">
      <c r="A145" s="37">
        <v>129</v>
      </c>
      <c r="B145" s="38" t="s">
        <v>175</v>
      </c>
      <c r="C145" s="9">
        <v>6423000</v>
      </c>
      <c r="D145" s="39">
        <v>10.063776500000001</v>
      </c>
      <c r="E145" s="11">
        <v>3458814.60616</v>
      </c>
      <c r="F145" s="172">
        <v>9881814.60616</v>
      </c>
      <c r="G145" s="182">
        <v>11782200</v>
      </c>
      <c r="H145" s="202">
        <v>10.063776500000001</v>
      </c>
      <c r="I145" s="155">
        <v>555300</v>
      </c>
      <c r="J145" s="174">
        <f>G145+I145</f>
        <v>12337500</v>
      </c>
      <c r="K145" s="182">
        <v>13196064</v>
      </c>
      <c r="L145" s="202">
        <v>10.063776500000001</v>
      </c>
      <c r="M145" s="155">
        <v>571959</v>
      </c>
      <c r="N145" s="174">
        <f>K145+M145</f>
        <v>13768023</v>
      </c>
      <c r="O145" s="182">
        <v>14256462</v>
      </c>
      <c r="P145" s="202">
        <v>10.063776500000001</v>
      </c>
      <c r="Q145" s="155">
        <v>577512</v>
      </c>
      <c r="R145" s="174">
        <f>O145+Q145</f>
        <v>14833974</v>
      </c>
      <c r="S145" s="395">
        <f t="shared" si="14"/>
        <v>12705327.90154</v>
      </c>
    </row>
    <row r="146" spans="1:19" x14ac:dyDescent="0.25">
      <c r="A146" s="37">
        <v>130</v>
      </c>
      <c r="B146" s="38" t="s">
        <v>181</v>
      </c>
      <c r="C146" s="9">
        <v>783000</v>
      </c>
      <c r="D146" s="39">
        <v>7.1455951290909097</v>
      </c>
      <c r="E146" s="11">
        <v>421406.74745999998</v>
      </c>
      <c r="F146" s="172">
        <v>1204406.74746</v>
      </c>
      <c r="G146" s="182">
        <v>994500</v>
      </c>
      <c r="H146" s="202">
        <v>7.1455951290909097</v>
      </c>
      <c r="I146" s="155">
        <v>394400</v>
      </c>
      <c r="J146" s="174">
        <f>G146+I146</f>
        <v>1388900</v>
      </c>
      <c r="K146" s="182">
        <v>1153620</v>
      </c>
      <c r="L146" s="202">
        <v>7.1455951290909097</v>
      </c>
      <c r="M146" s="155">
        <v>410176</v>
      </c>
      <c r="N146" s="174">
        <f>K146+M146</f>
        <v>1563796</v>
      </c>
      <c r="O146" s="182">
        <v>1272960</v>
      </c>
      <c r="P146" s="202">
        <v>7.1455951290909097</v>
      </c>
      <c r="Q146" s="155">
        <v>406232</v>
      </c>
      <c r="R146" s="174">
        <f>O146+Q146</f>
        <v>1679192</v>
      </c>
      <c r="S146" s="395">
        <f t="shared" si="14"/>
        <v>1459073.6868650001</v>
      </c>
    </row>
    <row r="147" spans="1:19" x14ac:dyDescent="0.25">
      <c r="A147" s="37">
        <v>131</v>
      </c>
      <c r="B147" s="38" t="s">
        <v>156</v>
      </c>
      <c r="C147" s="9">
        <v>1694000</v>
      </c>
      <c r="D147" s="39">
        <v>10.063776500000001</v>
      </c>
      <c r="E147" s="11">
        <v>912160.61076000007</v>
      </c>
      <c r="F147" s="172">
        <v>2606160.6107600001</v>
      </c>
      <c r="G147" s="182">
        <v>2549550</v>
      </c>
      <c r="H147" s="202">
        <v>10.063776500000001</v>
      </c>
      <c r="I147" s="155">
        <v>555300</v>
      </c>
      <c r="J147" s="174">
        <f>G147+I147</f>
        <v>3104850</v>
      </c>
      <c r="K147" s="182">
        <v>2957478</v>
      </c>
      <c r="L147" s="202">
        <v>10.063776500000001</v>
      </c>
      <c r="M147" s="155">
        <v>583065</v>
      </c>
      <c r="N147" s="174">
        <f>K147+M147</f>
        <v>3540543</v>
      </c>
      <c r="O147" s="182">
        <v>3212433</v>
      </c>
      <c r="P147" s="202">
        <v>10.063776500000001</v>
      </c>
      <c r="Q147" s="155">
        <v>566406</v>
      </c>
      <c r="R147" s="174">
        <f>O147+Q147</f>
        <v>3778839</v>
      </c>
      <c r="S147" s="395">
        <f t="shared" si="14"/>
        <v>3257598.1526899999</v>
      </c>
    </row>
    <row r="148" spans="1:19" x14ac:dyDescent="0.25">
      <c r="A148" s="3"/>
      <c r="B148" s="36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37">
        <v>132</v>
      </c>
      <c r="B149" s="38" t="s">
        <v>333</v>
      </c>
      <c r="C149" s="9">
        <v>862000</v>
      </c>
      <c r="D149" s="39">
        <v>5.6608779021818192</v>
      </c>
      <c r="E149" s="11">
        <v>463701.8917520002</v>
      </c>
      <c r="F149" s="172">
        <v>1325701.8917520002</v>
      </c>
      <c r="G149" s="182">
        <v>1259550</v>
      </c>
      <c r="H149" s="202">
        <v>5.6608779021818192</v>
      </c>
      <c r="I149" s="155">
        <v>312400</v>
      </c>
      <c r="J149" s="174">
        <f t="shared" ref="J149:J154" si="15">G149+I149</f>
        <v>1571950</v>
      </c>
      <c r="K149" s="182">
        <v>1448483</v>
      </c>
      <c r="L149" s="202">
        <v>5.6608779021818192</v>
      </c>
      <c r="M149" s="155">
        <v>321772</v>
      </c>
      <c r="N149" s="174">
        <f t="shared" ref="N149:N154" si="16">K149+M149</f>
        <v>1770255</v>
      </c>
      <c r="O149" s="182">
        <v>1549247</v>
      </c>
      <c r="P149" s="202">
        <v>5.6608779021818192</v>
      </c>
      <c r="Q149" s="155">
        <v>315524</v>
      </c>
      <c r="R149" s="174">
        <f t="shared" ref="R149:R154" si="17">O149+Q149</f>
        <v>1864771</v>
      </c>
      <c r="S149" s="395">
        <f t="shared" si="14"/>
        <v>1633169.472938</v>
      </c>
    </row>
    <row r="150" spans="1:19" x14ac:dyDescent="0.25">
      <c r="A150" s="37">
        <v>133</v>
      </c>
      <c r="B150" s="38" t="s">
        <v>334</v>
      </c>
      <c r="C150" s="9">
        <v>1163000</v>
      </c>
      <c r="D150" s="39">
        <v>5.6608779021818192</v>
      </c>
      <c r="E150" s="11">
        <v>625822.79357600003</v>
      </c>
      <c r="F150" s="172">
        <v>1788822.793576</v>
      </c>
      <c r="G150" s="182">
        <v>1825350</v>
      </c>
      <c r="H150" s="202">
        <v>5.6608779021818192</v>
      </c>
      <c r="I150" s="155">
        <v>312400</v>
      </c>
      <c r="J150" s="174">
        <f t="shared" si="15"/>
        <v>2137750</v>
      </c>
      <c r="K150" s="182">
        <v>2044392</v>
      </c>
      <c r="L150" s="202">
        <v>5.6608779021818192</v>
      </c>
      <c r="M150" s="155">
        <v>321772</v>
      </c>
      <c r="N150" s="174">
        <f t="shared" si="16"/>
        <v>2366164</v>
      </c>
      <c r="O150" s="182">
        <v>2354702</v>
      </c>
      <c r="P150" s="202">
        <v>5.6608779021818192</v>
      </c>
      <c r="Q150" s="155">
        <v>324896</v>
      </c>
      <c r="R150" s="174">
        <f t="shared" si="17"/>
        <v>2679598</v>
      </c>
      <c r="S150" s="395">
        <f t="shared" si="14"/>
        <v>2243083.6983940001</v>
      </c>
    </row>
    <row r="151" spans="1:19" x14ac:dyDescent="0.25">
      <c r="A151" s="37">
        <v>134</v>
      </c>
      <c r="B151" s="38" t="s">
        <v>188</v>
      </c>
      <c r="C151" s="9">
        <v>834000</v>
      </c>
      <c r="D151" s="39">
        <v>15.09565509418182</v>
      </c>
      <c r="E151" s="11">
        <v>448959.87206800003</v>
      </c>
      <c r="F151" s="172">
        <v>1282959.872068</v>
      </c>
      <c r="G151" s="182">
        <v>525300</v>
      </c>
      <c r="H151" s="202">
        <v>15.09565509418182</v>
      </c>
      <c r="I151" s="155">
        <v>833000</v>
      </c>
      <c r="J151" s="174">
        <f t="shared" si="15"/>
        <v>1358300</v>
      </c>
      <c r="K151" s="182">
        <v>598842</v>
      </c>
      <c r="L151" s="202">
        <v>15.09565509418182</v>
      </c>
      <c r="M151" s="155">
        <v>882980</v>
      </c>
      <c r="N151" s="174">
        <f t="shared" si="16"/>
        <v>1481822</v>
      </c>
      <c r="O151" s="182">
        <v>619854</v>
      </c>
      <c r="P151" s="202">
        <v>15.09565509418182</v>
      </c>
      <c r="Q151" s="155">
        <v>849660</v>
      </c>
      <c r="R151" s="174">
        <f t="shared" si="17"/>
        <v>1469514</v>
      </c>
      <c r="S151" s="395">
        <f t="shared" si="14"/>
        <v>1398148.968017</v>
      </c>
    </row>
    <row r="152" spans="1:19" x14ac:dyDescent="0.25">
      <c r="A152" s="37">
        <v>135</v>
      </c>
      <c r="B152" s="38" t="s">
        <v>189</v>
      </c>
      <c r="C152" s="9">
        <v>1094000</v>
      </c>
      <c r="D152" s="39">
        <v>15.09565509418182</v>
      </c>
      <c r="E152" s="11">
        <v>588461.02903200011</v>
      </c>
      <c r="F152" s="172">
        <v>1682461.0290320001</v>
      </c>
      <c r="G152" s="182">
        <v>1026750</v>
      </c>
      <c r="H152" s="202">
        <v>15.09565509418182</v>
      </c>
      <c r="I152" s="155">
        <v>833000</v>
      </c>
      <c r="J152" s="174">
        <f t="shared" si="15"/>
        <v>1859750</v>
      </c>
      <c r="K152" s="182">
        <v>1191030</v>
      </c>
      <c r="L152" s="202">
        <v>15.09565509418182</v>
      </c>
      <c r="M152" s="155">
        <v>874650</v>
      </c>
      <c r="N152" s="174">
        <f t="shared" si="16"/>
        <v>2065680</v>
      </c>
      <c r="O152" s="182">
        <v>1293705</v>
      </c>
      <c r="P152" s="202">
        <v>15.09565509418182</v>
      </c>
      <c r="Q152" s="155">
        <v>857990</v>
      </c>
      <c r="R152" s="174">
        <f t="shared" si="17"/>
        <v>2151695</v>
      </c>
      <c r="S152" s="395">
        <f t="shared" si="14"/>
        <v>1939896.5072580001</v>
      </c>
    </row>
    <row r="153" spans="1:19" x14ac:dyDescent="0.25">
      <c r="A153" s="37">
        <v>136</v>
      </c>
      <c r="B153" s="38" t="s">
        <v>335</v>
      </c>
      <c r="C153" s="9">
        <v>600000</v>
      </c>
      <c r="D153" s="39">
        <v>15.09565509418182</v>
      </c>
      <c r="E153" s="11">
        <v>323616.57631599996</v>
      </c>
      <c r="F153" s="172">
        <v>923616.57631599996</v>
      </c>
      <c r="G153" s="182">
        <v>72000</v>
      </c>
      <c r="H153" s="202">
        <v>15.09565509418182</v>
      </c>
      <c r="I153" s="155">
        <v>833000</v>
      </c>
      <c r="J153" s="174">
        <f t="shared" si="15"/>
        <v>905000</v>
      </c>
      <c r="K153" s="182">
        <v>84240</v>
      </c>
      <c r="L153" s="202">
        <v>15.09565509418182</v>
      </c>
      <c r="M153" s="155">
        <v>882980</v>
      </c>
      <c r="N153" s="174">
        <f t="shared" si="16"/>
        <v>967220</v>
      </c>
      <c r="O153" s="182">
        <v>90000</v>
      </c>
      <c r="P153" s="202">
        <v>15.09565509418182</v>
      </c>
      <c r="Q153" s="155">
        <v>866320</v>
      </c>
      <c r="R153" s="174">
        <f t="shared" si="17"/>
        <v>956320</v>
      </c>
      <c r="S153" s="395">
        <f t="shared" si="14"/>
        <v>938039.14407899999</v>
      </c>
    </row>
    <row r="154" spans="1:19" x14ac:dyDescent="0.25">
      <c r="A154" s="37">
        <v>137</v>
      </c>
      <c r="B154" s="38" t="s">
        <v>336</v>
      </c>
      <c r="C154" s="9">
        <v>629000</v>
      </c>
      <c r="D154" s="39">
        <v>15.09565509418182</v>
      </c>
      <c r="E154" s="11">
        <v>338755.47114399995</v>
      </c>
      <c r="F154" s="172">
        <v>967755.47114399995</v>
      </c>
      <c r="G154" s="182">
        <v>130650</v>
      </c>
      <c r="H154" s="202">
        <v>15.09565509418182</v>
      </c>
      <c r="I154" s="155">
        <v>833000</v>
      </c>
      <c r="J154" s="174">
        <f t="shared" si="15"/>
        <v>963650</v>
      </c>
      <c r="K154" s="182">
        <v>152861</v>
      </c>
      <c r="L154" s="202">
        <v>15.09565509418182</v>
      </c>
      <c r="M154" s="155">
        <v>874650</v>
      </c>
      <c r="N154" s="174">
        <f t="shared" si="16"/>
        <v>1027511</v>
      </c>
      <c r="O154" s="182">
        <v>155474</v>
      </c>
      <c r="P154" s="202">
        <v>15.09565509418182</v>
      </c>
      <c r="Q154" s="155">
        <v>874650</v>
      </c>
      <c r="R154" s="174">
        <f t="shared" si="17"/>
        <v>1030124</v>
      </c>
      <c r="S154" s="395">
        <f t="shared" si="14"/>
        <v>997260.11778600002</v>
      </c>
    </row>
    <row r="155" spans="1:19" x14ac:dyDescent="0.25">
      <c r="A155" s="37">
        <v>138</v>
      </c>
      <c r="B155" s="38" t="s">
        <v>187</v>
      </c>
      <c r="C155" s="9">
        <v>45756.682944</v>
      </c>
      <c r="D155" s="39">
        <v>0</v>
      </c>
      <c r="E155" s="12" t="s">
        <v>10</v>
      </c>
      <c r="F155" s="172">
        <v>45756.682944</v>
      </c>
      <c r="G155" s="182">
        <v>49800</v>
      </c>
      <c r="H155" s="202">
        <v>0</v>
      </c>
      <c r="I155" s="154" t="s">
        <v>10</v>
      </c>
      <c r="J155" s="174">
        <f>G155*1</f>
        <v>49800</v>
      </c>
      <c r="K155" s="182">
        <v>56772</v>
      </c>
      <c r="L155" s="202">
        <v>0</v>
      </c>
      <c r="M155" s="154" t="s">
        <v>10</v>
      </c>
      <c r="N155" s="174">
        <f>K155*1</f>
        <v>56772</v>
      </c>
      <c r="O155" s="182">
        <v>62748</v>
      </c>
      <c r="P155" s="202">
        <v>0</v>
      </c>
      <c r="Q155" s="154" t="s">
        <v>10</v>
      </c>
      <c r="R155" s="174">
        <f>O155*1</f>
        <v>62748</v>
      </c>
      <c r="S155" s="395">
        <f t="shared" si="14"/>
        <v>53769.170736</v>
      </c>
    </row>
    <row r="156" spans="1:19" x14ac:dyDescent="0.25">
      <c r="A156" s="37"/>
      <c r="B156" s="38" t="s">
        <v>466</v>
      </c>
      <c r="C156" s="9">
        <v>1498698.6281119999</v>
      </c>
      <c r="D156" s="13">
        <v>0</v>
      </c>
      <c r="E156" s="12" t="s">
        <v>10</v>
      </c>
      <c r="F156" s="172">
        <v>1498698.6281119999</v>
      </c>
      <c r="G156" s="181">
        <v>1892100</v>
      </c>
      <c r="H156" s="156">
        <v>0</v>
      </c>
      <c r="I156" s="154" t="s">
        <v>10</v>
      </c>
      <c r="J156" s="174">
        <f>G156*1</f>
        <v>1892100</v>
      </c>
      <c r="K156" s="181">
        <v>2156994</v>
      </c>
      <c r="L156" s="156">
        <v>0</v>
      </c>
      <c r="M156" s="154" t="s">
        <v>10</v>
      </c>
      <c r="N156" s="174">
        <f>K156*1</f>
        <v>2156994</v>
      </c>
      <c r="O156" s="181">
        <v>2194836</v>
      </c>
      <c r="P156" s="156">
        <v>0</v>
      </c>
      <c r="Q156" s="154" t="s">
        <v>10</v>
      </c>
      <c r="R156" s="174">
        <f>O156*1</f>
        <v>2194836</v>
      </c>
      <c r="S156" s="395">
        <f t="shared" si="14"/>
        <v>1935657.1570279999</v>
      </c>
    </row>
    <row r="157" spans="1:19" x14ac:dyDescent="0.25">
      <c r="A157" s="3"/>
      <c r="B157" s="36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139</v>
      </c>
      <c r="B158" s="38" t="s">
        <v>197</v>
      </c>
      <c r="C158" s="9">
        <v>477000</v>
      </c>
      <c r="D158" s="39">
        <v>3.7739186014545458</v>
      </c>
      <c r="E158" s="11">
        <v>256202.46459600003</v>
      </c>
      <c r="F158" s="172">
        <v>733202.46459600003</v>
      </c>
      <c r="G158" s="182">
        <v>640800</v>
      </c>
      <c r="H158" s="202">
        <v>3.7739186014545458</v>
      </c>
      <c r="I158" s="155">
        <v>208300</v>
      </c>
      <c r="J158" s="174">
        <f>G158+I158</f>
        <v>849100</v>
      </c>
      <c r="K158" s="182">
        <v>756144</v>
      </c>
      <c r="L158" s="202">
        <v>3.7739186014545458</v>
      </c>
      <c r="M158" s="155">
        <v>214549</v>
      </c>
      <c r="N158" s="174">
        <f>K158+M158</f>
        <v>970693</v>
      </c>
      <c r="O158" s="182">
        <v>794592</v>
      </c>
      <c r="P158" s="202">
        <v>3.7739186014545458</v>
      </c>
      <c r="Q158" s="155">
        <v>210383</v>
      </c>
      <c r="R158" s="174">
        <f>O158+Q158</f>
        <v>1004975</v>
      </c>
      <c r="S158" s="395">
        <f t="shared" si="14"/>
        <v>889492.61614900001</v>
      </c>
    </row>
    <row r="159" spans="1:19" x14ac:dyDescent="0.25">
      <c r="A159" s="37">
        <v>140</v>
      </c>
      <c r="B159" s="38" t="s">
        <v>337</v>
      </c>
      <c r="C159" s="9">
        <v>599000</v>
      </c>
      <c r="D159" s="39">
        <v>8.8057971956363641</v>
      </c>
      <c r="E159" s="11">
        <v>323277.82810799999</v>
      </c>
      <c r="F159" s="172">
        <v>922277.82810799999</v>
      </c>
      <c r="G159" s="182">
        <v>515250</v>
      </c>
      <c r="H159" s="202">
        <v>8.8057971956363641</v>
      </c>
      <c r="I159" s="155">
        <v>486000</v>
      </c>
      <c r="J159" s="174">
        <f>G159+I159</f>
        <v>1001250</v>
      </c>
      <c r="K159" s="182">
        <v>607995</v>
      </c>
      <c r="L159" s="202">
        <v>8.8057971956363641</v>
      </c>
      <c r="M159" s="155">
        <v>510300</v>
      </c>
      <c r="N159" s="174">
        <f>K159+M159</f>
        <v>1118295</v>
      </c>
      <c r="O159" s="182">
        <v>664673</v>
      </c>
      <c r="P159" s="202">
        <v>8.8057971956363641</v>
      </c>
      <c r="Q159" s="155">
        <v>500580</v>
      </c>
      <c r="R159" s="174">
        <f>O159+Q159</f>
        <v>1165253</v>
      </c>
      <c r="S159" s="395">
        <f t="shared" si="14"/>
        <v>1051768.9570269999</v>
      </c>
    </row>
    <row r="160" spans="1:19" x14ac:dyDescent="0.25">
      <c r="A160" s="37">
        <v>141</v>
      </c>
      <c r="B160" s="38" t="s">
        <v>338</v>
      </c>
      <c r="C160" s="9">
        <v>594000</v>
      </c>
      <c r="D160" s="39">
        <v>8.8057971956363641</v>
      </c>
      <c r="E160" s="11">
        <v>319968.19681999995</v>
      </c>
      <c r="F160" s="172">
        <v>913968.19681999995</v>
      </c>
      <c r="G160" s="182">
        <v>503550</v>
      </c>
      <c r="H160" s="202">
        <v>8.8057971956363641</v>
      </c>
      <c r="I160" s="155">
        <v>486000</v>
      </c>
      <c r="J160" s="174">
        <f>G160+I160</f>
        <v>989550</v>
      </c>
      <c r="K160" s="182">
        <v>563976</v>
      </c>
      <c r="L160" s="202">
        <v>8.8057971956363641</v>
      </c>
      <c r="M160" s="155">
        <v>500580</v>
      </c>
      <c r="N160" s="174">
        <f>K160+M160</f>
        <v>1064556</v>
      </c>
      <c r="O160" s="182">
        <v>604260</v>
      </c>
      <c r="P160" s="202">
        <v>8.8057971956363641</v>
      </c>
      <c r="Q160" s="155">
        <v>510300</v>
      </c>
      <c r="R160" s="174">
        <f>O160+Q160</f>
        <v>1114560</v>
      </c>
      <c r="S160" s="395">
        <f t="shared" si="14"/>
        <v>1020658.549205</v>
      </c>
    </row>
    <row r="161" spans="1:19" x14ac:dyDescent="0.25">
      <c r="A161" s="37">
        <v>142</v>
      </c>
      <c r="B161" s="38" t="s">
        <v>194</v>
      </c>
      <c r="C161" s="9">
        <v>582000</v>
      </c>
      <c r="D161" s="39">
        <v>3.7739186014545458</v>
      </c>
      <c r="E161" s="11">
        <v>314083.49983599992</v>
      </c>
      <c r="F161" s="172">
        <v>896083.49983599992</v>
      </c>
      <c r="G161" s="182">
        <v>843150</v>
      </c>
      <c r="H161" s="202">
        <v>3.7739186014545458</v>
      </c>
      <c r="I161" s="155">
        <v>208300</v>
      </c>
      <c r="J161" s="174">
        <f>G161+I161</f>
        <v>1051450</v>
      </c>
      <c r="K161" s="182">
        <v>986486</v>
      </c>
      <c r="L161" s="202">
        <v>3.7739186014545458</v>
      </c>
      <c r="M161" s="155">
        <v>218715</v>
      </c>
      <c r="N161" s="174">
        <f>K161+M161</f>
        <v>1205201</v>
      </c>
      <c r="O161" s="182">
        <v>978054</v>
      </c>
      <c r="P161" s="202">
        <v>3.7739186014545458</v>
      </c>
      <c r="Q161" s="155">
        <v>216632</v>
      </c>
      <c r="R161" s="174">
        <f>O161+Q161</f>
        <v>1194686</v>
      </c>
      <c r="S161" s="395">
        <f t="shared" si="14"/>
        <v>1086855.1249589999</v>
      </c>
    </row>
    <row r="162" spans="1:19" x14ac:dyDescent="0.25">
      <c r="A162" s="37">
        <v>143</v>
      </c>
      <c r="B162" s="38" t="s">
        <v>195</v>
      </c>
      <c r="C162" s="9">
        <v>598000</v>
      </c>
      <c r="D162" s="39">
        <v>3.7739186014545458</v>
      </c>
      <c r="E162" s="11">
        <v>322646.24355200003</v>
      </c>
      <c r="F162" s="172">
        <v>920646.24355200003</v>
      </c>
      <c r="G162" s="182">
        <v>881850</v>
      </c>
      <c r="H162" s="202">
        <v>3.7739186014545458</v>
      </c>
      <c r="I162" s="155">
        <v>208300</v>
      </c>
      <c r="J162" s="174">
        <f>G162+I162</f>
        <v>1090150</v>
      </c>
      <c r="K162" s="182">
        <v>1022946</v>
      </c>
      <c r="L162" s="202">
        <v>3.7739186014545458</v>
      </c>
      <c r="M162" s="155">
        <v>214549</v>
      </c>
      <c r="N162" s="174">
        <f>K162+M162</f>
        <v>1237495</v>
      </c>
      <c r="O162" s="182">
        <v>1146405</v>
      </c>
      <c r="P162" s="202">
        <v>3.7739186014545458</v>
      </c>
      <c r="Q162" s="155">
        <v>214549</v>
      </c>
      <c r="R162" s="174">
        <f>O162+Q162</f>
        <v>1360954</v>
      </c>
      <c r="S162" s="395">
        <f t="shared" si="14"/>
        <v>1152311.3108880001</v>
      </c>
    </row>
    <row r="163" spans="1:19" x14ac:dyDescent="0.25">
      <c r="A163" s="3"/>
      <c r="B163" s="36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37">
        <v>144</v>
      </c>
      <c r="B164" s="38" t="s">
        <v>340</v>
      </c>
      <c r="C164" s="9">
        <v>1222000</v>
      </c>
      <c r="D164" s="39">
        <v>5.6608779021818192</v>
      </c>
      <c r="E164" s="11">
        <v>657368.27833999973</v>
      </c>
      <c r="F164" s="172">
        <v>1879368.2783399997</v>
      </c>
      <c r="G164" s="182">
        <v>1952400</v>
      </c>
      <c r="H164" s="202">
        <v>5.6608779021818192</v>
      </c>
      <c r="I164" s="155">
        <v>312400</v>
      </c>
      <c r="J164" s="174">
        <f t="shared" ref="J164:J170" si="18">G164+I164</f>
        <v>2264800</v>
      </c>
      <c r="K164" s="182">
        <v>2264784</v>
      </c>
      <c r="L164" s="202">
        <v>5.6608779021818192</v>
      </c>
      <c r="M164" s="155">
        <v>331144</v>
      </c>
      <c r="N164" s="174">
        <f t="shared" ref="N164:N170" si="19">K164+M164</f>
        <v>2595928</v>
      </c>
      <c r="O164" s="182">
        <v>2362404</v>
      </c>
      <c r="P164" s="202">
        <v>5.6608779021818192</v>
      </c>
      <c r="Q164" s="155">
        <v>328020</v>
      </c>
      <c r="R164" s="174">
        <f t="shared" ref="R164:R170" si="20">O164+Q164</f>
        <v>2690424</v>
      </c>
      <c r="S164" s="395">
        <f t="shared" si="14"/>
        <v>2357630.0695850002</v>
      </c>
    </row>
    <row r="165" spans="1:19" x14ac:dyDescent="0.25">
      <c r="A165" s="37">
        <v>145</v>
      </c>
      <c r="B165" s="38" t="s">
        <v>342</v>
      </c>
      <c r="C165" s="9">
        <v>451000</v>
      </c>
      <c r="D165" s="39">
        <v>5.6608779021818192</v>
      </c>
      <c r="E165" s="11">
        <v>242612.09688400012</v>
      </c>
      <c r="F165" s="172">
        <v>693612.09688400012</v>
      </c>
      <c r="G165" s="182">
        <v>456750</v>
      </c>
      <c r="H165" s="202">
        <v>5.6608779021818192</v>
      </c>
      <c r="I165" s="155">
        <v>312400</v>
      </c>
      <c r="J165" s="174">
        <f t="shared" si="18"/>
        <v>769150</v>
      </c>
      <c r="K165" s="182">
        <v>511560</v>
      </c>
      <c r="L165" s="202">
        <v>5.6608779021818192</v>
      </c>
      <c r="M165" s="155">
        <v>324896</v>
      </c>
      <c r="N165" s="174">
        <f t="shared" si="19"/>
        <v>836456</v>
      </c>
      <c r="O165" s="182">
        <v>538965</v>
      </c>
      <c r="P165" s="202">
        <v>5.6608779021818192</v>
      </c>
      <c r="Q165" s="155">
        <v>315524</v>
      </c>
      <c r="R165" s="174">
        <f t="shared" si="20"/>
        <v>854489</v>
      </c>
      <c r="S165" s="395">
        <f t="shared" si="14"/>
        <v>788426.77422100003</v>
      </c>
    </row>
    <row r="166" spans="1:19" x14ac:dyDescent="0.25">
      <c r="A166" s="37">
        <v>146</v>
      </c>
      <c r="B166" s="38" t="s">
        <v>211</v>
      </c>
      <c r="C166" s="9">
        <v>844000</v>
      </c>
      <c r="D166" s="39">
        <v>15.09565509418182</v>
      </c>
      <c r="E166" s="11">
        <v>454215.84174799989</v>
      </c>
      <c r="F166" s="172">
        <v>1298215.8417479999</v>
      </c>
      <c r="G166" s="182">
        <v>547650</v>
      </c>
      <c r="H166" s="202">
        <v>15.09565509418182</v>
      </c>
      <c r="I166" s="155">
        <v>833000</v>
      </c>
      <c r="J166" s="174">
        <f t="shared" si="18"/>
        <v>1380650</v>
      </c>
      <c r="K166" s="182">
        <v>613368</v>
      </c>
      <c r="L166" s="202">
        <v>15.09565509418182</v>
      </c>
      <c r="M166" s="155">
        <v>874650</v>
      </c>
      <c r="N166" s="174">
        <f t="shared" si="19"/>
        <v>1488018</v>
      </c>
      <c r="O166" s="182">
        <v>651704</v>
      </c>
      <c r="P166" s="202">
        <v>15.09565509418182</v>
      </c>
      <c r="Q166" s="155">
        <v>849660</v>
      </c>
      <c r="R166" s="174">
        <f t="shared" si="20"/>
        <v>1501364</v>
      </c>
      <c r="S166" s="395">
        <f t="shared" si="14"/>
        <v>1417061.960437</v>
      </c>
    </row>
    <row r="167" spans="1:19" x14ac:dyDescent="0.25">
      <c r="A167" s="37">
        <v>147</v>
      </c>
      <c r="B167" s="38" t="s">
        <v>343</v>
      </c>
      <c r="C167" s="9">
        <v>875000</v>
      </c>
      <c r="D167" s="39">
        <v>15.09565509418182</v>
      </c>
      <c r="E167" s="11">
        <v>471097.28386000008</v>
      </c>
      <c r="F167" s="172">
        <v>1346097.2838600001</v>
      </c>
      <c r="G167" s="182">
        <v>607500</v>
      </c>
      <c r="H167" s="202">
        <v>15.09565509418182</v>
      </c>
      <c r="I167" s="155">
        <v>833000</v>
      </c>
      <c r="J167" s="174">
        <f t="shared" si="18"/>
        <v>1440500</v>
      </c>
      <c r="K167" s="182">
        <v>686475</v>
      </c>
      <c r="L167" s="202">
        <v>15.09565509418182</v>
      </c>
      <c r="M167" s="155">
        <v>882980</v>
      </c>
      <c r="N167" s="174">
        <f t="shared" si="19"/>
        <v>1569455</v>
      </c>
      <c r="O167" s="182">
        <v>765450</v>
      </c>
      <c r="P167" s="202">
        <v>15.09565509418182</v>
      </c>
      <c r="Q167" s="155">
        <v>874650</v>
      </c>
      <c r="R167" s="174">
        <f t="shared" si="20"/>
        <v>1640100</v>
      </c>
      <c r="S167" s="395">
        <f t="shared" si="14"/>
        <v>1499038.070965</v>
      </c>
    </row>
    <row r="168" spans="1:19" x14ac:dyDescent="0.25">
      <c r="A168" s="37">
        <v>148</v>
      </c>
      <c r="B168" s="38" t="s">
        <v>213</v>
      </c>
      <c r="C168" s="9">
        <v>114000</v>
      </c>
      <c r="D168" s="39">
        <v>1.8869593007272729</v>
      </c>
      <c r="E168" s="11">
        <v>61139.587307999987</v>
      </c>
      <c r="F168" s="172">
        <v>175139.58730799999</v>
      </c>
      <c r="G168" s="152">
        <v>68250</v>
      </c>
      <c r="H168" s="202">
        <v>1.8869593007272729</v>
      </c>
      <c r="I168" s="155">
        <v>104200</v>
      </c>
      <c r="J168" s="174">
        <f t="shared" si="18"/>
        <v>172450</v>
      </c>
      <c r="K168" s="152">
        <v>80535</v>
      </c>
      <c r="L168" s="202">
        <v>1.8869593007272729</v>
      </c>
      <c r="M168" s="155">
        <v>110452</v>
      </c>
      <c r="N168" s="174">
        <f t="shared" si="19"/>
        <v>190987</v>
      </c>
      <c r="O168" s="152">
        <v>86678</v>
      </c>
      <c r="P168" s="202">
        <v>1.8869593007272729</v>
      </c>
      <c r="Q168" s="155">
        <v>106284</v>
      </c>
      <c r="R168" s="174">
        <f t="shared" si="20"/>
        <v>192962</v>
      </c>
      <c r="S168" s="395">
        <f t="shared" si="14"/>
        <v>182884.64682699999</v>
      </c>
    </row>
    <row r="169" spans="1:19" x14ac:dyDescent="0.25">
      <c r="A169" s="37">
        <v>149</v>
      </c>
      <c r="B169" s="38" t="s">
        <v>476</v>
      </c>
      <c r="C169" s="9">
        <v>3922000</v>
      </c>
      <c r="D169" s="39">
        <v>15.09565509418182</v>
      </c>
      <c r="E169" s="11">
        <v>2112555.0863640001</v>
      </c>
      <c r="F169" s="172">
        <v>6034555.0863640001</v>
      </c>
      <c r="G169" s="182">
        <v>6493200</v>
      </c>
      <c r="H169" s="202">
        <v>15.09565509418182</v>
      </c>
      <c r="I169" s="155">
        <v>833000</v>
      </c>
      <c r="J169" s="174">
        <f t="shared" si="18"/>
        <v>7326200</v>
      </c>
      <c r="K169" s="182">
        <v>7337316</v>
      </c>
      <c r="L169" s="202">
        <v>15.09565509418182</v>
      </c>
      <c r="M169" s="155">
        <v>866320</v>
      </c>
      <c r="N169" s="174">
        <f t="shared" si="19"/>
        <v>8203636</v>
      </c>
      <c r="O169" s="182">
        <v>8116500</v>
      </c>
      <c r="P169" s="202">
        <v>15.09565509418182</v>
      </c>
      <c r="Q169" s="155">
        <v>874650</v>
      </c>
      <c r="R169" s="174">
        <f t="shared" si="20"/>
        <v>8991150</v>
      </c>
      <c r="S169" s="395">
        <f t="shared" si="14"/>
        <v>7638885.2715910003</v>
      </c>
    </row>
    <row r="170" spans="1:19" x14ac:dyDescent="0.25">
      <c r="A170" s="37">
        <v>150</v>
      </c>
      <c r="B170" s="38" t="s">
        <v>341</v>
      </c>
      <c r="C170" s="9">
        <v>2448000</v>
      </c>
      <c r="D170" s="39">
        <v>15.09565509418182</v>
      </c>
      <c r="E170" s="11">
        <v>1318005.1255400004</v>
      </c>
      <c r="F170" s="172">
        <v>3766005.1255400004</v>
      </c>
      <c r="G170" s="182">
        <v>3657000</v>
      </c>
      <c r="H170" s="202">
        <v>15.09565509418182</v>
      </c>
      <c r="I170" s="155">
        <v>833000</v>
      </c>
      <c r="J170" s="174">
        <f t="shared" si="18"/>
        <v>4490000</v>
      </c>
      <c r="K170" s="182">
        <v>4315260</v>
      </c>
      <c r="L170" s="202">
        <v>15.09565509418182</v>
      </c>
      <c r="M170" s="155">
        <v>866320</v>
      </c>
      <c r="N170" s="174">
        <f t="shared" si="19"/>
        <v>5181580</v>
      </c>
      <c r="O170" s="182">
        <v>4242120</v>
      </c>
      <c r="P170" s="202">
        <v>15.09565509418182</v>
      </c>
      <c r="Q170" s="155">
        <v>841330</v>
      </c>
      <c r="R170" s="174">
        <f t="shared" si="20"/>
        <v>5083450</v>
      </c>
      <c r="S170" s="395">
        <f t="shared" si="14"/>
        <v>4630258.7813849999</v>
      </c>
    </row>
    <row r="171" spans="1:19" x14ac:dyDescent="0.25">
      <c r="A171" s="3"/>
      <c r="B171" s="36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37">
        <v>151</v>
      </c>
      <c r="B172" s="38" t="s">
        <v>215</v>
      </c>
      <c r="C172" s="15" t="s">
        <v>10</v>
      </c>
      <c r="D172" s="39">
        <v>13.208695793454547</v>
      </c>
      <c r="E172" s="11">
        <v>754055.96554400004</v>
      </c>
      <c r="F172" s="172">
        <v>754055.96554400004</v>
      </c>
      <c r="G172" s="154" t="s">
        <v>10</v>
      </c>
      <c r="H172" s="202">
        <v>13.208695793454547</v>
      </c>
      <c r="I172" s="155">
        <v>728900</v>
      </c>
      <c r="J172" s="174">
        <f>I172*1</f>
        <v>728900</v>
      </c>
      <c r="K172" s="154" t="s">
        <v>10</v>
      </c>
      <c r="L172" s="202">
        <v>13.208695793454547</v>
      </c>
      <c r="M172" s="155">
        <v>765345</v>
      </c>
      <c r="N172" s="174">
        <f>M172*1</f>
        <v>765345</v>
      </c>
      <c r="O172" s="154" t="s">
        <v>10</v>
      </c>
      <c r="P172" s="202">
        <v>13.208695793454547</v>
      </c>
      <c r="Q172" s="155">
        <v>765345</v>
      </c>
      <c r="R172" s="174">
        <f>Q172*1</f>
        <v>765345</v>
      </c>
      <c r="S172" s="395">
        <f t="shared" si="14"/>
        <v>753411.49138600007</v>
      </c>
    </row>
    <row r="173" spans="1:19" x14ac:dyDescent="0.25">
      <c r="A173" s="37">
        <v>152</v>
      </c>
      <c r="B173" s="38" t="s">
        <v>216</v>
      </c>
      <c r="C173" s="9">
        <v>359000</v>
      </c>
      <c r="D173" s="39">
        <v>4.7654938821818194</v>
      </c>
      <c r="E173" s="11">
        <v>193729.61066400004</v>
      </c>
      <c r="F173" s="172">
        <v>552729.61066400004</v>
      </c>
      <c r="G173" s="182">
        <v>342000</v>
      </c>
      <c r="H173" s="202">
        <v>4.7654938821818194</v>
      </c>
      <c r="I173" s="155">
        <v>263000</v>
      </c>
      <c r="J173" s="174">
        <f t="shared" ref="J173:J187" si="21">G173+I173</f>
        <v>605000</v>
      </c>
      <c r="K173" s="182">
        <v>386460</v>
      </c>
      <c r="L173" s="202">
        <v>4.7654938821818194</v>
      </c>
      <c r="M173" s="155">
        <v>278780</v>
      </c>
      <c r="N173" s="174">
        <f t="shared" ref="N173:N187" si="22">K173+M173</f>
        <v>665240</v>
      </c>
      <c r="O173" s="182">
        <v>400140</v>
      </c>
      <c r="P173" s="202">
        <v>4.7654938821818194</v>
      </c>
      <c r="Q173" s="155">
        <v>276150</v>
      </c>
      <c r="R173" s="174">
        <f t="shared" ref="R173:R187" si="23">O173+Q173</f>
        <v>676290</v>
      </c>
      <c r="S173" s="395">
        <f t="shared" si="14"/>
        <v>624814.90266599995</v>
      </c>
    </row>
    <row r="174" spans="1:19" x14ac:dyDescent="0.25">
      <c r="A174" s="37">
        <v>153</v>
      </c>
      <c r="B174" s="38" t="s">
        <v>217</v>
      </c>
      <c r="C174" s="9">
        <v>1141000</v>
      </c>
      <c r="D174" s="39">
        <v>2.8304292952727272</v>
      </c>
      <c r="E174" s="11">
        <v>613989.75534399995</v>
      </c>
      <c r="F174" s="172">
        <v>1754989.7553439999</v>
      </c>
      <c r="G174" s="182">
        <v>1998150</v>
      </c>
      <c r="H174" s="202">
        <v>2.8304292952727272</v>
      </c>
      <c r="I174" s="155">
        <v>156300</v>
      </c>
      <c r="J174" s="174">
        <f t="shared" si="21"/>
        <v>2154450</v>
      </c>
      <c r="K174" s="182">
        <v>2297873</v>
      </c>
      <c r="L174" s="202">
        <v>2.8304292952727272</v>
      </c>
      <c r="M174" s="155">
        <v>160989</v>
      </c>
      <c r="N174" s="174">
        <f t="shared" si="22"/>
        <v>2458862</v>
      </c>
      <c r="O174" s="182">
        <v>2337836</v>
      </c>
      <c r="P174" s="202">
        <v>2.8304292952727272</v>
      </c>
      <c r="Q174" s="155">
        <v>159426</v>
      </c>
      <c r="R174" s="174">
        <f t="shared" si="23"/>
        <v>2497262</v>
      </c>
      <c r="S174" s="395">
        <f t="shared" si="14"/>
        <v>2216390.9388359999</v>
      </c>
    </row>
    <row r="175" spans="1:19" x14ac:dyDescent="0.25">
      <c r="A175" s="37">
        <v>154</v>
      </c>
      <c r="B175" s="38" t="s">
        <v>218</v>
      </c>
      <c r="C175" s="9">
        <v>561000</v>
      </c>
      <c r="D175" s="39">
        <v>7.1455951290909097</v>
      </c>
      <c r="E175" s="11">
        <v>301342.60747599998</v>
      </c>
      <c r="F175" s="172">
        <v>862342.60747599998</v>
      </c>
      <c r="G175" s="182">
        <v>559350</v>
      </c>
      <c r="H175" s="202">
        <v>7.1455951290909097</v>
      </c>
      <c r="I175" s="155">
        <v>394400</v>
      </c>
      <c r="J175" s="174">
        <f t="shared" si="21"/>
        <v>953750</v>
      </c>
      <c r="K175" s="182">
        <v>637659</v>
      </c>
      <c r="L175" s="202">
        <v>7.1455951290909097</v>
      </c>
      <c r="M175" s="155">
        <v>410176</v>
      </c>
      <c r="N175" s="174">
        <f t="shared" si="22"/>
        <v>1047835</v>
      </c>
      <c r="O175" s="182">
        <v>665627</v>
      </c>
      <c r="P175" s="202">
        <v>7.1455951290909097</v>
      </c>
      <c r="Q175" s="155">
        <v>402288</v>
      </c>
      <c r="R175" s="174">
        <f t="shared" si="23"/>
        <v>1067915</v>
      </c>
      <c r="S175" s="395">
        <f t="shared" si="14"/>
        <v>982960.65186899994</v>
      </c>
    </row>
    <row r="176" spans="1:19" x14ac:dyDescent="0.25">
      <c r="A176" s="37">
        <v>155</v>
      </c>
      <c r="B176" s="38" t="s">
        <v>219</v>
      </c>
      <c r="C176" s="9">
        <v>469000</v>
      </c>
      <c r="D176" s="39">
        <v>7.1455951290909097</v>
      </c>
      <c r="E176" s="11">
        <v>253276.64138000004</v>
      </c>
      <c r="F176" s="172">
        <v>722276.64138000004</v>
      </c>
      <c r="G176" s="182">
        <v>382800</v>
      </c>
      <c r="H176" s="202">
        <v>7.1455951290909097</v>
      </c>
      <c r="I176" s="155">
        <v>394400</v>
      </c>
      <c r="J176" s="174">
        <f t="shared" si="21"/>
        <v>777200</v>
      </c>
      <c r="K176" s="182">
        <v>428736</v>
      </c>
      <c r="L176" s="202">
        <v>7.1455951290909097</v>
      </c>
      <c r="M176" s="155">
        <v>418064</v>
      </c>
      <c r="N176" s="174">
        <f t="shared" si="22"/>
        <v>846800</v>
      </c>
      <c r="O176" s="182">
        <v>493812</v>
      </c>
      <c r="P176" s="202">
        <v>7.1455951290909097</v>
      </c>
      <c r="Q176" s="155">
        <v>398344</v>
      </c>
      <c r="R176" s="174">
        <f t="shared" si="23"/>
        <v>892156</v>
      </c>
      <c r="S176" s="395">
        <f t="shared" si="14"/>
        <v>809608.16034499998</v>
      </c>
    </row>
    <row r="177" spans="1:19" x14ac:dyDescent="0.25">
      <c r="A177" s="37">
        <v>156</v>
      </c>
      <c r="B177" s="38" t="s">
        <v>220</v>
      </c>
      <c r="C177" s="9">
        <v>221000</v>
      </c>
      <c r="D177" s="39">
        <v>4.7654938821818194</v>
      </c>
      <c r="E177" s="11">
        <v>119613.13826400001</v>
      </c>
      <c r="F177" s="172">
        <v>340613.13826400001</v>
      </c>
      <c r="G177" s="182">
        <v>71100</v>
      </c>
      <c r="H177" s="202">
        <v>4.7654938821818194</v>
      </c>
      <c r="I177" s="155">
        <v>263000</v>
      </c>
      <c r="J177" s="174">
        <f t="shared" si="21"/>
        <v>334100</v>
      </c>
      <c r="K177" s="182">
        <v>81054</v>
      </c>
      <c r="L177" s="202">
        <v>4.7654938821818194</v>
      </c>
      <c r="M177" s="155">
        <v>270890</v>
      </c>
      <c r="N177" s="174">
        <f t="shared" si="22"/>
        <v>351944</v>
      </c>
      <c r="O177" s="182">
        <v>86742</v>
      </c>
      <c r="P177" s="202">
        <v>4.7654938821818194</v>
      </c>
      <c r="Q177" s="155">
        <v>276150</v>
      </c>
      <c r="R177" s="174">
        <f t="shared" si="23"/>
        <v>362892</v>
      </c>
      <c r="S177" s="395">
        <f t="shared" si="14"/>
        <v>347387.28456599999</v>
      </c>
    </row>
    <row r="178" spans="1:19" x14ac:dyDescent="0.25">
      <c r="A178" s="37">
        <v>157</v>
      </c>
      <c r="B178" s="38" t="s">
        <v>221</v>
      </c>
      <c r="C178" s="9">
        <v>443000</v>
      </c>
      <c r="D178" s="39">
        <v>7.1455951290909097</v>
      </c>
      <c r="E178" s="11">
        <v>238860.19383999996</v>
      </c>
      <c r="F178" s="172">
        <v>681860.19383999996</v>
      </c>
      <c r="G178" s="182">
        <v>335700</v>
      </c>
      <c r="H178" s="202">
        <v>7.1455951290909097</v>
      </c>
      <c r="I178" s="155">
        <v>394400</v>
      </c>
      <c r="J178" s="174">
        <f t="shared" si="21"/>
        <v>730100</v>
      </c>
      <c r="K178" s="182">
        <v>396126</v>
      </c>
      <c r="L178" s="202">
        <v>7.1455951290909097</v>
      </c>
      <c r="M178" s="155">
        <v>410176</v>
      </c>
      <c r="N178" s="174">
        <f t="shared" si="22"/>
        <v>806302</v>
      </c>
      <c r="O178" s="182">
        <v>416268</v>
      </c>
      <c r="P178" s="202">
        <v>7.1455951290909097</v>
      </c>
      <c r="Q178" s="155">
        <v>398344</v>
      </c>
      <c r="R178" s="174">
        <f t="shared" si="23"/>
        <v>814612</v>
      </c>
      <c r="S178" s="395">
        <f t="shared" si="14"/>
        <v>758218.54845999996</v>
      </c>
    </row>
    <row r="179" spans="1:19" x14ac:dyDescent="0.25">
      <c r="A179" s="37">
        <v>158</v>
      </c>
      <c r="B179" s="38" t="s">
        <v>222</v>
      </c>
      <c r="C179" s="9">
        <v>213000</v>
      </c>
      <c r="D179" s="39">
        <v>2.3859140494545454</v>
      </c>
      <c r="E179" s="11">
        <v>113970.10373999999</v>
      </c>
      <c r="F179" s="172">
        <v>326970.10373999999</v>
      </c>
      <c r="G179" s="182">
        <v>223950</v>
      </c>
      <c r="H179" s="202">
        <v>2.3859140494545454</v>
      </c>
      <c r="I179" s="155">
        <v>131800</v>
      </c>
      <c r="J179" s="174">
        <f t="shared" si="21"/>
        <v>355750</v>
      </c>
      <c r="K179" s="182">
        <v>257543</v>
      </c>
      <c r="L179" s="202">
        <v>2.3859140494545454</v>
      </c>
      <c r="M179" s="155">
        <v>138390</v>
      </c>
      <c r="N179" s="174">
        <f t="shared" si="22"/>
        <v>395933</v>
      </c>
      <c r="O179" s="182">
        <v>270980</v>
      </c>
      <c r="P179" s="202">
        <v>2.3859140494545454</v>
      </c>
      <c r="Q179" s="155">
        <v>134436</v>
      </c>
      <c r="R179" s="174">
        <f t="shared" si="23"/>
        <v>405416</v>
      </c>
      <c r="S179" s="395">
        <f t="shared" si="14"/>
        <v>371017.27593499998</v>
      </c>
    </row>
    <row r="180" spans="1:19" x14ac:dyDescent="0.25">
      <c r="A180" s="37">
        <v>159</v>
      </c>
      <c r="B180" s="38" t="s">
        <v>223</v>
      </c>
      <c r="C180" s="9">
        <v>6216000</v>
      </c>
      <c r="D180" s="39">
        <v>7.1455951290909097</v>
      </c>
      <c r="E180" s="11">
        <v>3346986.1058479995</v>
      </c>
      <c r="F180" s="172">
        <v>9562986.1058479995</v>
      </c>
      <c r="G180" s="182">
        <v>11509650</v>
      </c>
      <c r="H180" s="202">
        <v>7.1455951290909097</v>
      </c>
      <c r="I180" s="155">
        <v>394400</v>
      </c>
      <c r="J180" s="174">
        <f t="shared" si="21"/>
        <v>11904050</v>
      </c>
      <c r="K180" s="182">
        <v>13351194</v>
      </c>
      <c r="L180" s="202">
        <v>7.1455951290909097</v>
      </c>
      <c r="M180" s="155">
        <v>410176</v>
      </c>
      <c r="N180" s="174">
        <f t="shared" si="22"/>
        <v>13761370</v>
      </c>
      <c r="O180" s="182">
        <v>14732352</v>
      </c>
      <c r="P180" s="202">
        <v>7.1455951290909097</v>
      </c>
      <c r="Q180" s="155">
        <v>414120</v>
      </c>
      <c r="R180" s="174">
        <f t="shared" si="23"/>
        <v>15146472</v>
      </c>
      <c r="S180" s="395">
        <f t="shared" si="14"/>
        <v>12593719.526462</v>
      </c>
    </row>
    <row r="181" spans="1:19" x14ac:dyDescent="0.25">
      <c r="A181" s="37">
        <v>160</v>
      </c>
      <c r="B181" s="38" t="s">
        <v>224</v>
      </c>
      <c r="C181" s="9">
        <v>5750000</v>
      </c>
      <c r="D181" s="39">
        <v>7.1455951290909097</v>
      </c>
      <c r="E181" s="11">
        <v>3096492.2043680009</v>
      </c>
      <c r="F181" s="172">
        <v>8846492.2043680009</v>
      </c>
      <c r="G181" s="182">
        <v>10587150</v>
      </c>
      <c r="H181" s="202">
        <v>7.1455951290909097</v>
      </c>
      <c r="I181" s="155">
        <v>394400</v>
      </c>
      <c r="J181" s="174">
        <f t="shared" si="21"/>
        <v>10981550</v>
      </c>
      <c r="K181" s="182">
        <v>12492837</v>
      </c>
      <c r="L181" s="202">
        <v>7.1455951290909097</v>
      </c>
      <c r="M181" s="155">
        <v>410176</v>
      </c>
      <c r="N181" s="174">
        <f t="shared" si="22"/>
        <v>12903013</v>
      </c>
      <c r="O181" s="182">
        <v>13445681</v>
      </c>
      <c r="P181" s="202">
        <v>7.1455951290909097</v>
      </c>
      <c r="Q181" s="155">
        <v>414120</v>
      </c>
      <c r="R181" s="174">
        <f t="shared" si="23"/>
        <v>13859801</v>
      </c>
      <c r="S181" s="395">
        <f t="shared" si="14"/>
        <v>11647714.051092001</v>
      </c>
    </row>
    <row r="182" spans="1:19" x14ac:dyDescent="0.25">
      <c r="A182" s="37">
        <v>161</v>
      </c>
      <c r="B182" s="38" t="s">
        <v>225</v>
      </c>
      <c r="C182" s="9">
        <v>5393000</v>
      </c>
      <c r="D182" s="39">
        <v>3.5741204116363638</v>
      </c>
      <c r="E182" s="11">
        <v>2903786.6187080005</v>
      </c>
      <c r="F182" s="172">
        <v>8296786.6187080005</v>
      </c>
      <c r="G182" s="182">
        <v>10276650</v>
      </c>
      <c r="H182" s="202">
        <v>3.5741204116363638</v>
      </c>
      <c r="I182" s="155">
        <v>197300</v>
      </c>
      <c r="J182" s="174">
        <f t="shared" si="21"/>
        <v>10473950</v>
      </c>
      <c r="K182" s="182">
        <v>11715381</v>
      </c>
      <c r="L182" s="202">
        <v>3.5741204116363638</v>
      </c>
      <c r="M182" s="155">
        <v>203219</v>
      </c>
      <c r="N182" s="174">
        <f t="shared" si="22"/>
        <v>11918600</v>
      </c>
      <c r="O182" s="182">
        <v>12743046</v>
      </c>
      <c r="P182" s="202">
        <v>3.5741204116363638</v>
      </c>
      <c r="Q182" s="155">
        <v>203219</v>
      </c>
      <c r="R182" s="174">
        <f t="shared" si="23"/>
        <v>12946265</v>
      </c>
      <c r="S182" s="395">
        <f t="shared" si="14"/>
        <v>10908900.404677</v>
      </c>
    </row>
    <row r="183" spans="1:19" x14ac:dyDescent="0.25">
      <c r="A183" s="37">
        <v>162</v>
      </c>
      <c r="B183" s="38" t="s">
        <v>226</v>
      </c>
      <c r="C183" s="9">
        <v>1235000</v>
      </c>
      <c r="D183" s="39">
        <v>5.3601184774545461</v>
      </c>
      <c r="E183" s="11">
        <v>664513.95351199969</v>
      </c>
      <c r="F183" s="172">
        <v>1899513.9535119997</v>
      </c>
      <c r="G183" s="182">
        <v>1998150</v>
      </c>
      <c r="H183" s="202">
        <v>5.3601184774545461</v>
      </c>
      <c r="I183" s="155">
        <v>295900</v>
      </c>
      <c r="J183" s="174">
        <f t="shared" si="21"/>
        <v>2294050</v>
      </c>
      <c r="K183" s="182">
        <v>2297873</v>
      </c>
      <c r="L183" s="202">
        <v>5.3601184774545461</v>
      </c>
      <c r="M183" s="155">
        <v>307736</v>
      </c>
      <c r="N183" s="174">
        <f t="shared" si="22"/>
        <v>2605609</v>
      </c>
      <c r="O183" s="182">
        <v>2417762</v>
      </c>
      <c r="P183" s="202">
        <v>5.3601184774545461</v>
      </c>
      <c r="Q183" s="155">
        <v>301818</v>
      </c>
      <c r="R183" s="174">
        <f t="shared" si="23"/>
        <v>2719580</v>
      </c>
      <c r="S183" s="395">
        <f t="shared" si="14"/>
        <v>2379688.238378</v>
      </c>
    </row>
    <row r="184" spans="1:19" x14ac:dyDescent="0.25">
      <c r="A184" s="37">
        <v>163</v>
      </c>
      <c r="B184" s="38" t="s">
        <v>227</v>
      </c>
      <c r="C184" s="9">
        <v>358000</v>
      </c>
      <c r="D184" s="39">
        <v>1.78864376</v>
      </c>
      <c r="E184" s="11">
        <v>192456.75017200003</v>
      </c>
      <c r="F184" s="172">
        <v>550456.75017200003</v>
      </c>
      <c r="G184" s="182">
        <v>549900</v>
      </c>
      <c r="H184" s="202">
        <v>1.78864376</v>
      </c>
      <c r="I184" s="155">
        <v>98800</v>
      </c>
      <c r="J184" s="174">
        <f t="shared" si="21"/>
        <v>648700</v>
      </c>
      <c r="K184" s="182">
        <v>615888</v>
      </c>
      <c r="L184" s="202">
        <v>1.78864376</v>
      </c>
      <c r="M184" s="155">
        <v>101764</v>
      </c>
      <c r="N184" s="174">
        <f t="shared" si="22"/>
        <v>717652</v>
      </c>
      <c r="O184" s="182">
        <v>637884</v>
      </c>
      <c r="P184" s="202">
        <v>1.78864376</v>
      </c>
      <c r="Q184" s="155">
        <v>102752</v>
      </c>
      <c r="R184" s="174">
        <f t="shared" si="23"/>
        <v>740636</v>
      </c>
      <c r="S184" s="395">
        <f t="shared" si="14"/>
        <v>664361.18754299998</v>
      </c>
    </row>
    <row r="185" spans="1:19" x14ac:dyDescent="0.25">
      <c r="A185" s="37">
        <v>164</v>
      </c>
      <c r="B185" s="38" t="s">
        <v>228</v>
      </c>
      <c r="C185" s="9">
        <v>3773000</v>
      </c>
      <c r="D185" s="39">
        <v>3.5741204116363638</v>
      </c>
      <c r="E185" s="11">
        <v>2032222.0370760001</v>
      </c>
      <c r="F185" s="172">
        <v>5805222.0370760001</v>
      </c>
      <c r="G185" s="182">
        <v>7036650</v>
      </c>
      <c r="H185" s="202">
        <v>3.5741204116363638</v>
      </c>
      <c r="I185" s="155">
        <v>197300</v>
      </c>
      <c r="J185" s="174">
        <f t="shared" si="21"/>
        <v>7233950</v>
      </c>
      <c r="K185" s="182">
        <v>8232881</v>
      </c>
      <c r="L185" s="202">
        <v>3.5741204116363638</v>
      </c>
      <c r="M185" s="155">
        <v>207165</v>
      </c>
      <c r="N185" s="174">
        <f t="shared" si="22"/>
        <v>8440046</v>
      </c>
      <c r="O185" s="182">
        <v>8373614</v>
      </c>
      <c r="P185" s="202">
        <v>3.5741204116363638</v>
      </c>
      <c r="Q185" s="155">
        <v>205192</v>
      </c>
      <c r="R185" s="174">
        <f t="shared" si="23"/>
        <v>8578806</v>
      </c>
      <c r="S185" s="395">
        <f t="shared" si="14"/>
        <v>7514506.009269</v>
      </c>
    </row>
    <row r="186" spans="1:19" x14ac:dyDescent="0.25">
      <c r="A186" s="37">
        <v>165</v>
      </c>
      <c r="B186" s="38" t="s">
        <v>229</v>
      </c>
      <c r="C186" s="9">
        <v>655000</v>
      </c>
      <c r="D186" s="39">
        <v>2.6916944996363639</v>
      </c>
      <c r="E186" s="11">
        <v>353356.32704800006</v>
      </c>
      <c r="F186" s="172">
        <v>1008356.3270480001</v>
      </c>
      <c r="G186" s="182">
        <v>1060350</v>
      </c>
      <c r="H186" s="202">
        <v>2.6916944996363639</v>
      </c>
      <c r="I186" s="155">
        <v>148600</v>
      </c>
      <c r="J186" s="174">
        <f t="shared" si="21"/>
        <v>1208950</v>
      </c>
      <c r="K186" s="182">
        <v>1219403</v>
      </c>
      <c r="L186" s="202">
        <v>2.6916944996363639</v>
      </c>
      <c r="M186" s="155">
        <v>153058</v>
      </c>
      <c r="N186" s="174">
        <f t="shared" si="22"/>
        <v>1372461</v>
      </c>
      <c r="O186" s="182">
        <v>1230006</v>
      </c>
      <c r="P186" s="202">
        <v>2.6916944996363639</v>
      </c>
      <c r="Q186" s="155">
        <v>156030</v>
      </c>
      <c r="R186" s="174">
        <f t="shared" si="23"/>
        <v>1386036</v>
      </c>
      <c r="S186" s="395">
        <f t="shared" si="14"/>
        <v>1243950.831762</v>
      </c>
    </row>
    <row r="187" spans="1:19" x14ac:dyDescent="0.25">
      <c r="A187" s="37">
        <v>166</v>
      </c>
      <c r="B187" s="38" t="s">
        <v>230</v>
      </c>
      <c r="C187" s="9">
        <v>343000</v>
      </c>
      <c r="D187" s="39">
        <v>7.9223091436363644</v>
      </c>
      <c r="E187" s="11">
        <v>184934.92779999995</v>
      </c>
      <c r="F187" s="172">
        <v>527934.92779999995</v>
      </c>
      <c r="G187" s="155">
        <v>85200</v>
      </c>
      <c r="H187" s="202">
        <v>7.9223091436363644</v>
      </c>
      <c r="I187" s="155">
        <v>437200</v>
      </c>
      <c r="J187" s="174">
        <f t="shared" si="21"/>
        <v>522400</v>
      </c>
      <c r="K187" s="155">
        <v>97980</v>
      </c>
      <c r="L187" s="202">
        <v>7.9223091436363644</v>
      </c>
      <c r="M187" s="155">
        <v>463432</v>
      </c>
      <c r="N187" s="174">
        <f t="shared" si="22"/>
        <v>561412</v>
      </c>
      <c r="O187" s="155">
        <v>104796</v>
      </c>
      <c r="P187" s="202">
        <v>7.9223091436363644</v>
      </c>
      <c r="Q187" s="155">
        <v>441572</v>
      </c>
      <c r="R187" s="174">
        <f t="shared" si="23"/>
        <v>546368</v>
      </c>
      <c r="S187" s="395">
        <f t="shared" si="14"/>
        <v>539528.73194999993</v>
      </c>
    </row>
    <row r="188" spans="1:19" x14ac:dyDescent="0.25">
      <c r="A188" s="37">
        <v>167</v>
      </c>
      <c r="B188" s="38" t="s">
        <v>231</v>
      </c>
      <c r="C188" s="15" t="s">
        <v>10</v>
      </c>
      <c r="D188" s="39">
        <v>7.1455951290909097</v>
      </c>
      <c r="E188" s="11">
        <v>410833.28935600002</v>
      </c>
      <c r="F188" s="172">
        <v>410833.28935600002</v>
      </c>
      <c r="G188" s="154" t="s">
        <v>10</v>
      </c>
      <c r="H188" s="202">
        <v>7.1455951290909097</v>
      </c>
      <c r="I188" s="155">
        <v>394400</v>
      </c>
      <c r="J188" s="174">
        <f>I188*1</f>
        <v>394400</v>
      </c>
      <c r="K188" s="154" t="s">
        <v>10</v>
      </c>
      <c r="L188" s="202">
        <v>7.1455951290909097</v>
      </c>
      <c r="M188" s="155">
        <v>414120</v>
      </c>
      <c r="N188" s="174">
        <f>M188*1</f>
        <v>414120</v>
      </c>
      <c r="O188" s="154" t="s">
        <v>10</v>
      </c>
      <c r="P188" s="202">
        <v>7.1455951290909097</v>
      </c>
      <c r="Q188" s="155">
        <v>398344</v>
      </c>
      <c r="R188" s="174">
        <f>Q188*1</f>
        <v>398344</v>
      </c>
      <c r="S188" s="395">
        <f t="shared" si="14"/>
        <v>404424.32233900001</v>
      </c>
    </row>
    <row r="189" spans="1:19" x14ac:dyDescent="0.25">
      <c r="A189" s="3"/>
      <c r="B189" s="36" t="s">
        <v>232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168</v>
      </c>
      <c r="B190" s="38" t="s">
        <v>347</v>
      </c>
      <c r="C190" s="9">
        <v>202000</v>
      </c>
      <c r="D190" s="39">
        <v>0.42945216945454545</v>
      </c>
      <c r="E190" s="11">
        <v>108929.53351599997</v>
      </c>
      <c r="F190" s="172">
        <v>310929.53351599997</v>
      </c>
      <c r="G190" s="182">
        <v>345600</v>
      </c>
      <c r="H190" s="202">
        <v>0.42945216945454545</v>
      </c>
      <c r="I190" s="155">
        <v>23800</v>
      </c>
      <c r="J190" s="174">
        <f t="shared" ref="J190:J200" si="24">G190+I190</f>
        <v>369400</v>
      </c>
      <c r="K190" s="182">
        <v>387072</v>
      </c>
      <c r="L190" s="202">
        <v>0.42945216945454545</v>
      </c>
      <c r="M190" s="155">
        <v>24752</v>
      </c>
      <c r="N190" s="174">
        <f t="shared" ref="N190:N200" si="25">K190+M190</f>
        <v>411824</v>
      </c>
      <c r="O190" s="182">
        <v>445824</v>
      </c>
      <c r="P190" s="202">
        <v>0.42945216945454545</v>
      </c>
      <c r="Q190" s="155">
        <v>24990</v>
      </c>
      <c r="R190" s="174">
        <f t="shared" ref="R190:R200" si="26">O190+Q190</f>
        <v>470814</v>
      </c>
      <c r="S190" s="395">
        <f t="shared" si="14"/>
        <v>390741.88337900001</v>
      </c>
    </row>
    <row r="191" spans="1:19" x14ac:dyDescent="0.25">
      <c r="A191" s="37">
        <v>169</v>
      </c>
      <c r="B191" s="38" t="s">
        <v>239</v>
      </c>
      <c r="C191" s="9">
        <v>260000</v>
      </c>
      <c r="D191" s="39">
        <v>2.6916944996363639</v>
      </c>
      <c r="E191" s="11">
        <v>140382.41804399999</v>
      </c>
      <c r="F191" s="172">
        <v>400382.41804399999</v>
      </c>
      <c r="G191" s="182">
        <v>292950</v>
      </c>
      <c r="H191" s="202">
        <v>2.6916944996363639</v>
      </c>
      <c r="I191" s="155">
        <v>148600</v>
      </c>
      <c r="J191" s="174">
        <f t="shared" si="24"/>
        <v>441550</v>
      </c>
      <c r="K191" s="182">
        <v>342752</v>
      </c>
      <c r="L191" s="202">
        <v>2.6916944996363639</v>
      </c>
      <c r="M191" s="155">
        <v>157516</v>
      </c>
      <c r="N191" s="174">
        <f t="shared" si="25"/>
        <v>500268</v>
      </c>
      <c r="O191" s="182">
        <v>380835</v>
      </c>
      <c r="P191" s="202">
        <v>2.6916944996363639</v>
      </c>
      <c r="Q191" s="155">
        <v>150086</v>
      </c>
      <c r="R191" s="174">
        <f t="shared" si="26"/>
        <v>530921</v>
      </c>
      <c r="S191" s="395">
        <f t="shared" si="14"/>
        <v>468280.35451099998</v>
      </c>
    </row>
    <row r="192" spans="1:19" x14ac:dyDescent="0.25">
      <c r="A192" s="37">
        <v>170</v>
      </c>
      <c r="B192" s="38" t="s">
        <v>242</v>
      </c>
      <c r="C192" s="9">
        <v>738000</v>
      </c>
      <c r="D192" s="39">
        <v>0.90621784800000005</v>
      </c>
      <c r="E192" s="11">
        <v>397059.00745999999</v>
      </c>
      <c r="F192" s="172">
        <v>1135059.00746</v>
      </c>
      <c r="G192" s="182">
        <v>1351800</v>
      </c>
      <c r="H192" s="202">
        <v>0.90621784800000005</v>
      </c>
      <c r="I192" s="155">
        <v>50100</v>
      </c>
      <c r="J192" s="174">
        <f t="shared" si="24"/>
        <v>1401900</v>
      </c>
      <c r="K192" s="182">
        <v>1527534</v>
      </c>
      <c r="L192" s="202">
        <v>0.90621784800000005</v>
      </c>
      <c r="M192" s="155">
        <v>52605</v>
      </c>
      <c r="N192" s="174">
        <f t="shared" si="25"/>
        <v>1580139</v>
      </c>
      <c r="O192" s="182">
        <v>1676232</v>
      </c>
      <c r="P192" s="202">
        <v>0.90621784800000005</v>
      </c>
      <c r="Q192" s="155">
        <v>50601</v>
      </c>
      <c r="R192" s="174">
        <f t="shared" si="26"/>
        <v>1726833</v>
      </c>
      <c r="S192" s="395">
        <f t="shared" si="14"/>
        <v>1460982.751865</v>
      </c>
    </row>
    <row r="193" spans="1:19" x14ac:dyDescent="0.25">
      <c r="A193" s="37">
        <v>171</v>
      </c>
      <c r="B193" s="38" t="s">
        <v>344</v>
      </c>
      <c r="C193" s="9">
        <v>535000</v>
      </c>
      <c r="D193" s="39">
        <v>2.6916944996363639</v>
      </c>
      <c r="E193" s="11">
        <v>288037.9042760001</v>
      </c>
      <c r="F193" s="172">
        <v>823037.9042760001</v>
      </c>
      <c r="G193" s="182">
        <v>832350</v>
      </c>
      <c r="H193" s="202">
        <v>2.6916944996363639</v>
      </c>
      <c r="I193" s="155">
        <v>148600</v>
      </c>
      <c r="J193" s="174">
        <f t="shared" si="24"/>
        <v>980950</v>
      </c>
      <c r="K193" s="182">
        <v>932232</v>
      </c>
      <c r="L193" s="202">
        <v>2.6916944996363639</v>
      </c>
      <c r="M193" s="155">
        <v>156030</v>
      </c>
      <c r="N193" s="174">
        <f t="shared" si="25"/>
        <v>1088262</v>
      </c>
      <c r="O193" s="182">
        <v>1023791</v>
      </c>
      <c r="P193" s="202">
        <v>2.6916944996363639</v>
      </c>
      <c r="Q193" s="155">
        <v>150086</v>
      </c>
      <c r="R193" s="174">
        <f t="shared" si="26"/>
        <v>1173877</v>
      </c>
      <c r="S193" s="395">
        <f t="shared" si="14"/>
        <v>1016531.7260690001</v>
      </c>
    </row>
    <row r="194" spans="1:19" x14ac:dyDescent="0.25">
      <c r="A194" s="37">
        <v>172</v>
      </c>
      <c r="B194" s="38" t="s">
        <v>246</v>
      </c>
      <c r="C194" s="9">
        <v>4068000</v>
      </c>
      <c r="D194" s="39">
        <v>7.0956552374545456</v>
      </c>
      <c r="E194" s="11">
        <v>2190751.5156320008</v>
      </c>
      <c r="F194" s="172">
        <v>6258751.5156320008</v>
      </c>
      <c r="G194" s="182">
        <v>7352550</v>
      </c>
      <c r="H194" s="202">
        <v>7.0956552374545456</v>
      </c>
      <c r="I194" s="155">
        <v>391700</v>
      </c>
      <c r="J194" s="174">
        <f t="shared" si="24"/>
        <v>7744250</v>
      </c>
      <c r="K194" s="182">
        <v>8234856</v>
      </c>
      <c r="L194" s="202">
        <v>7.0956552374545456</v>
      </c>
      <c r="M194" s="155">
        <v>415202</v>
      </c>
      <c r="N194" s="174">
        <f t="shared" si="25"/>
        <v>8650058</v>
      </c>
      <c r="O194" s="182">
        <v>9411264</v>
      </c>
      <c r="P194" s="202">
        <v>7.0956552374545456</v>
      </c>
      <c r="Q194" s="155">
        <v>395617</v>
      </c>
      <c r="R194" s="174">
        <f t="shared" si="26"/>
        <v>9806881</v>
      </c>
      <c r="S194" s="395">
        <f t="shared" si="14"/>
        <v>8114985.128908</v>
      </c>
    </row>
    <row r="195" spans="1:19" x14ac:dyDescent="0.25">
      <c r="A195" s="37">
        <v>173</v>
      </c>
      <c r="B195" s="38" t="s">
        <v>245</v>
      </c>
      <c r="C195" s="9">
        <v>2012000</v>
      </c>
      <c r="D195" s="39">
        <v>3.5741204116363638</v>
      </c>
      <c r="E195" s="11">
        <v>1083693.3089319998</v>
      </c>
      <c r="F195" s="172">
        <v>3095693.3089319998</v>
      </c>
      <c r="G195" s="182">
        <v>3625200</v>
      </c>
      <c r="H195" s="202">
        <v>3.5741204116363638</v>
      </c>
      <c r="I195" s="155">
        <v>197300</v>
      </c>
      <c r="J195" s="174">
        <f t="shared" si="24"/>
        <v>3822500</v>
      </c>
      <c r="K195" s="182">
        <v>4060224</v>
      </c>
      <c r="L195" s="202">
        <v>3.5741204116363638</v>
      </c>
      <c r="M195" s="155">
        <v>209138</v>
      </c>
      <c r="N195" s="174">
        <f t="shared" si="25"/>
        <v>4269362</v>
      </c>
      <c r="O195" s="182">
        <v>4458996</v>
      </c>
      <c r="P195" s="202">
        <v>3.5741204116363638</v>
      </c>
      <c r="Q195" s="155">
        <v>205192</v>
      </c>
      <c r="R195" s="174">
        <f t="shared" si="26"/>
        <v>4664188</v>
      </c>
      <c r="S195" s="395">
        <f t="shared" si="14"/>
        <v>3962935.8272329997</v>
      </c>
    </row>
    <row r="196" spans="1:19" x14ac:dyDescent="0.25">
      <c r="A196" s="37">
        <v>174</v>
      </c>
      <c r="B196" s="38" t="s">
        <v>247</v>
      </c>
      <c r="C196" s="9">
        <v>1151000</v>
      </c>
      <c r="D196" s="39">
        <v>3.5741204116363638</v>
      </c>
      <c r="E196" s="11">
        <v>619957.79165199981</v>
      </c>
      <c r="F196" s="172">
        <v>1770957.7916519998</v>
      </c>
      <c r="G196" s="182">
        <v>1962000</v>
      </c>
      <c r="H196" s="202">
        <v>3.5741204116363638</v>
      </c>
      <c r="I196" s="155">
        <v>197300</v>
      </c>
      <c r="J196" s="174">
        <f t="shared" si="24"/>
        <v>2159300</v>
      </c>
      <c r="K196" s="182">
        <v>2197440</v>
      </c>
      <c r="L196" s="202">
        <v>3.5741204116363638</v>
      </c>
      <c r="M196" s="155">
        <v>203219</v>
      </c>
      <c r="N196" s="174">
        <f t="shared" si="25"/>
        <v>2400659</v>
      </c>
      <c r="O196" s="182">
        <v>2550600</v>
      </c>
      <c r="P196" s="202">
        <v>3.5741204116363638</v>
      </c>
      <c r="Q196" s="155">
        <v>205192</v>
      </c>
      <c r="R196" s="174">
        <f t="shared" si="26"/>
        <v>2755792</v>
      </c>
      <c r="S196" s="395">
        <f t="shared" si="14"/>
        <v>2271677.1979129999</v>
      </c>
    </row>
    <row r="197" spans="1:19" x14ac:dyDescent="0.25">
      <c r="A197" s="37">
        <v>175</v>
      </c>
      <c r="B197" s="38" t="s">
        <v>248</v>
      </c>
      <c r="C197" s="9">
        <v>1081000</v>
      </c>
      <c r="D197" s="39">
        <v>3.5741204116363638</v>
      </c>
      <c r="E197" s="11">
        <v>582338.54187199986</v>
      </c>
      <c r="F197" s="172">
        <v>1663338.5418719999</v>
      </c>
      <c r="G197" s="182">
        <v>1832100</v>
      </c>
      <c r="H197" s="202">
        <v>3.5741204116363638</v>
      </c>
      <c r="I197" s="155">
        <v>197300</v>
      </c>
      <c r="J197" s="174">
        <f t="shared" si="24"/>
        <v>2029400</v>
      </c>
      <c r="K197" s="182">
        <v>2070273</v>
      </c>
      <c r="L197" s="202">
        <v>3.5741204116363638</v>
      </c>
      <c r="M197" s="155">
        <v>207165</v>
      </c>
      <c r="N197" s="174">
        <f t="shared" si="25"/>
        <v>2277438</v>
      </c>
      <c r="O197" s="182">
        <v>2143557</v>
      </c>
      <c r="P197" s="202">
        <v>3.5741204116363638</v>
      </c>
      <c r="Q197" s="155">
        <v>203219</v>
      </c>
      <c r="R197" s="174">
        <f t="shared" si="26"/>
        <v>2346776</v>
      </c>
      <c r="S197" s="395">
        <f t="shared" si="14"/>
        <v>2079238.1354680001</v>
      </c>
    </row>
    <row r="198" spans="1:19" x14ac:dyDescent="0.25">
      <c r="A198" s="37">
        <v>176</v>
      </c>
      <c r="B198" s="38" t="s">
        <v>345</v>
      </c>
      <c r="C198" s="9">
        <v>127000</v>
      </c>
      <c r="D198" s="39">
        <v>0.90621784800000005</v>
      </c>
      <c r="E198" s="11">
        <v>69084.903672000015</v>
      </c>
      <c r="F198" s="172">
        <v>196084.90367200001</v>
      </c>
      <c r="G198" s="182">
        <v>165000</v>
      </c>
      <c r="H198" s="202">
        <v>0.90621784800000005</v>
      </c>
      <c r="I198" s="155">
        <v>50100</v>
      </c>
      <c r="J198" s="174">
        <f t="shared" si="24"/>
        <v>215100</v>
      </c>
      <c r="K198" s="182">
        <v>194700</v>
      </c>
      <c r="L198" s="202">
        <v>0.90621784800000005</v>
      </c>
      <c r="M198" s="155">
        <v>53106</v>
      </c>
      <c r="N198" s="174">
        <f t="shared" si="25"/>
        <v>247806</v>
      </c>
      <c r="O198" s="182">
        <v>212850</v>
      </c>
      <c r="P198" s="202">
        <v>0.90621784800000005</v>
      </c>
      <c r="Q198" s="155">
        <v>51603</v>
      </c>
      <c r="R198" s="174">
        <f t="shared" si="26"/>
        <v>264453</v>
      </c>
      <c r="S198" s="395">
        <f t="shared" si="14"/>
        <v>230860.97591800001</v>
      </c>
    </row>
    <row r="199" spans="1:19" x14ac:dyDescent="0.25">
      <c r="A199" s="37">
        <v>177</v>
      </c>
      <c r="B199" s="38" t="s">
        <v>346</v>
      </c>
      <c r="C199" s="9">
        <v>800000</v>
      </c>
      <c r="D199" s="39">
        <v>5.3601184774545461</v>
      </c>
      <c r="E199" s="11">
        <v>431123.32811999996</v>
      </c>
      <c r="F199" s="172">
        <v>1231123.32812</v>
      </c>
      <c r="G199" s="182">
        <v>1151100</v>
      </c>
      <c r="H199" s="202">
        <v>5.3601184774545461</v>
      </c>
      <c r="I199" s="155">
        <v>295900</v>
      </c>
      <c r="J199" s="174">
        <f t="shared" si="24"/>
        <v>1447000</v>
      </c>
      <c r="K199" s="182">
        <v>1346787</v>
      </c>
      <c r="L199" s="202">
        <v>5.3601184774545461</v>
      </c>
      <c r="M199" s="155">
        <v>313654</v>
      </c>
      <c r="N199" s="174">
        <f t="shared" si="25"/>
        <v>1660441</v>
      </c>
      <c r="O199" s="182">
        <v>1335276</v>
      </c>
      <c r="P199" s="202">
        <v>5.3601184774545461</v>
      </c>
      <c r="Q199" s="155">
        <v>304777</v>
      </c>
      <c r="R199" s="174">
        <f t="shared" si="26"/>
        <v>1640053</v>
      </c>
      <c r="S199" s="395">
        <f t="shared" ref="S199:S261" si="27">AVERAGE(N199,J199,F199,R199)</f>
        <v>1494654.3320299999</v>
      </c>
    </row>
    <row r="200" spans="1:19" x14ac:dyDescent="0.25">
      <c r="A200" s="37">
        <v>178</v>
      </c>
      <c r="B200" s="38" t="s">
        <v>477</v>
      </c>
      <c r="C200" s="9">
        <v>3768000</v>
      </c>
      <c r="D200" s="39">
        <v>3.5741204116363638</v>
      </c>
      <c r="E200" s="11">
        <v>2029410.849076</v>
      </c>
      <c r="F200" s="172">
        <v>5797410.849076</v>
      </c>
      <c r="G200" s="182">
        <v>7036650</v>
      </c>
      <c r="H200" s="202">
        <v>3.5741204116363638</v>
      </c>
      <c r="I200" s="155">
        <v>197300</v>
      </c>
      <c r="J200" s="174">
        <f t="shared" si="24"/>
        <v>7233950</v>
      </c>
      <c r="K200" s="182">
        <v>8021781</v>
      </c>
      <c r="L200" s="202">
        <v>3.5741204116363638</v>
      </c>
      <c r="M200" s="155">
        <v>205192</v>
      </c>
      <c r="N200" s="174">
        <f t="shared" si="25"/>
        <v>8226973</v>
      </c>
      <c r="O200" s="182">
        <v>8584713</v>
      </c>
      <c r="P200" s="202">
        <v>3.5741204116363638</v>
      </c>
      <c r="Q200" s="155">
        <v>199273</v>
      </c>
      <c r="R200" s="174">
        <f t="shared" si="26"/>
        <v>8783986</v>
      </c>
      <c r="S200" s="395">
        <f t="shared" si="27"/>
        <v>7510579.9622689998</v>
      </c>
    </row>
    <row r="201" spans="1:19" x14ac:dyDescent="0.25">
      <c r="A201" s="37">
        <v>179</v>
      </c>
      <c r="B201" s="38" t="s">
        <v>478</v>
      </c>
      <c r="C201" s="15" t="s">
        <v>10</v>
      </c>
      <c r="D201" s="39">
        <v>51.300126055272727</v>
      </c>
      <c r="E201" s="11">
        <v>2908745.9478000002</v>
      </c>
      <c r="F201" s="172">
        <v>2908745.9478000002</v>
      </c>
      <c r="G201" s="154" t="s">
        <v>10</v>
      </c>
      <c r="H201" s="202">
        <v>51.300126055272727</v>
      </c>
      <c r="I201" s="155">
        <v>2830700</v>
      </c>
      <c r="J201" s="174">
        <f t="shared" ref="J201:J209" si="28">I201*1</f>
        <v>2830700</v>
      </c>
      <c r="K201" s="154" t="s">
        <v>10</v>
      </c>
      <c r="L201" s="202">
        <v>51.300126055272727</v>
      </c>
      <c r="M201" s="155">
        <v>2972235</v>
      </c>
      <c r="N201" s="174">
        <f t="shared" ref="N201:N209" si="29">M201*1</f>
        <v>2972235</v>
      </c>
      <c r="O201" s="154" t="s">
        <v>10</v>
      </c>
      <c r="P201" s="202">
        <v>51.300126055272727</v>
      </c>
      <c r="Q201" s="155">
        <v>2887314</v>
      </c>
      <c r="R201" s="174">
        <f t="shared" ref="R201:R209" si="30">Q201*1</f>
        <v>2887314</v>
      </c>
      <c r="S201" s="395">
        <f t="shared" si="27"/>
        <v>2899748.7369499998</v>
      </c>
    </row>
    <row r="202" spans="1:19" x14ac:dyDescent="0.25">
      <c r="A202" s="37">
        <v>180</v>
      </c>
      <c r="B202" s="38" t="s">
        <v>479</v>
      </c>
      <c r="C202" s="15" t="s">
        <v>10</v>
      </c>
      <c r="D202" s="39">
        <v>5.4745592345454552</v>
      </c>
      <c r="E202" s="11">
        <v>317595.51252799999</v>
      </c>
      <c r="F202" s="172">
        <v>317595.51252799999</v>
      </c>
      <c r="G202" s="154" t="s">
        <v>10</v>
      </c>
      <c r="H202" s="202">
        <v>5.4745592345454552</v>
      </c>
      <c r="I202" s="155">
        <v>302100</v>
      </c>
      <c r="J202" s="174">
        <f t="shared" si="28"/>
        <v>302100</v>
      </c>
      <c r="K202" s="154" t="s">
        <v>10</v>
      </c>
      <c r="L202" s="202">
        <v>5.4745592345454552</v>
      </c>
      <c r="M202" s="155">
        <v>314184</v>
      </c>
      <c r="N202" s="174">
        <f t="shared" si="29"/>
        <v>314184</v>
      </c>
      <c r="O202" s="154" t="s">
        <v>10</v>
      </c>
      <c r="P202" s="202">
        <v>5.4745592345454552</v>
      </c>
      <c r="Q202" s="155">
        <v>311163</v>
      </c>
      <c r="R202" s="174">
        <f t="shared" si="30"/>
        <v>311163</v>
      </c>
      <c r="S202" s="395">
        <f t="shared" si="27"/>
        <v>311260.62813199998</v>
      </c>
    </row>
    <row r="203" spans="1:19" x14ac:dyDescent="0.25">
      <c r="A203" s="37">
        <v>181</v>
      </c>
      <c r="B203" s="38" t="s">
        <v>249</v>
      </c>
      <c r="C203" s="15" t="s">
        <v>10</v>
      </c>
      <c r="D203" s="39">
        <v>1.0296385160000001</v>
      </c>
      <c r="E203" s="11">
        <v>65399.44642</v>
      </c>
      <c r="F203" s="172">
        <v>65399.44642</v>
      </c>
      <c r="G203" s="154" t="s">
        <v>10</v>
      </c>
      <c r="H203" s="202">
        <v>1.0296385160000001</v>
      </c>
      <c r="I203" s="155">
        <v>56900</v>
      </c>
      <c r="J203" s="174">
        <f t="shared" si="28"/>
        <v>56900</v>
      </c>
      <c r="K203" s="154" t="s">
        <v>10</v>
      </c>
      <c r="L203" s="202">
        <v>1.0296385160000001</v>
      </c>
      <c r="M203" s="155">
        <v>60314</v>
      </c>
      <c r="N203" s="174">
        <f t="shared" si="29"/>
        <v>60314</v>
      </c>
      <c r="O203" s="154" t="s">
        <v>10</v>
      </c>
      <c r="P203" s="202">
        <v>1.0296385160000001</v>
      </c>
      <c r="Q203" s="155">
        <v>58038</v>
      </c>
      <c r="R203" s="174">
        <f t="shared" si="30"/>
        <v>58038</v>
      </c>
      <c r="S203" s="395">
        <f t="shared" si="27"/>
        <v>60162.861604999998</v>
      </c>
    </row>
    <row r="204" spans="1:19" x14ac:dyDescent="0.25">
      <c r="A204" s="37">
        <v>182</v>
      </c>
      <c r="B204" s="38" t="s">
        <v>250</v>
      </c>
      <c r="C204" s="15" t="s">
        <v>10</v>
      </c>
      <c r="D204" s="39">
        <v>1.0296385160000001</v>
      </c>
      <c r="E204" s="11">
        <v>64702.470420000005</v>
      </c>
      <c r="F204" s="172">
        <v>64702.470420000005</v>
      </c>
      <c r="G204" s="154" t="s">
        <v>10</v>
      </c>
      <c r="H204" s="202">
        <v>1.0296385160000001</v>
      </c>
      <c r="I204" s="155">
        <v>56900</v>
      </c>
      <c r="J204" s="174">
        <f t="shared" si="28"/>
        <v>56900</v>
      </c>
      <c r="K204" s="154" t="s">
        <v>10</v>
      </c>
      <c r="L204" s="202">
        <v>1.0296385160000001</v>
      </c>
      <c r="M204" s="155">
        <v>59745</v>
      </c>
      <c r="N204" s="174">
        <f t="shared" si="29"/>
        <v>59745</v>
      </c>
      <c r="O204" s="154" t="s">
        <v>10</v>
      </c>
      <c r="P204" s="202">
        <v>1.0296385160000001</v>
      </c>
      <c r="Q204" s="155">
        <v>58038</v>
      </c>
      <c r="R204" s="174">
        <f t="shared" si="30"/>
        <v>58038</v>
      </c>
      <c r="S204" s="395">
        <f t="shared" si="27"/>
        <v>59846.367604999999</v>
      </c>
    </row>
    <row r="205" spans="1:19" x14ac:dyDescent="0.25">
      <c r="A205" s="37">
        <v>183</v>
      </c>
      <c r="B205" s="38" t="s">
        <v>251</v>
      </c>
      <c r="C205" s="15" t="s">
        <v>10</v>
      </c>
      <c r="D205" s="39">
        <v>3.9948437214545458</v>
      </c>
      <c r="E205" s="11">
        <v>233520.07851200001</v>
      </c>
      <c r="F205" s="172">
        <v>233520.07851200001</v>
      </c>
      <c r="G205" s="154" t="s">
        <v>10</v>
      </c>
      <c r="H205" s="202">
        <v>3.9948437214545458</v>
      </c>
      <c r="I205" s="155">
        <v>220600</v>
      </c>
      <c r="J205" s="174">
        <f t="shared" si="28"/>
        <v>220600</v>
      </c>
      <c r="K205" s="154" t="s">
        <v>10</v>
      </c>
      <c r="L205" s="202">
        <v>3.9948437214545458</v>
      </c>
      <c r="M205" s="155">
        <v>231630</v>
      </c>
      <c r="N205" s="174">
        <f t="shared" si="29"/>
        <v>231630</v>
      </c>
      <c r="O205" s="154" t="s">
        <v>10</v>
      </c>
      <c r="P205" s="202">
        <v>3.9948437214545458</v>
      </c>
      <c r="Q205" s="155">
        <v>227218</v>
      </c>
      <c r="R205" s="174">
        <f t="shared" si="30"/>
        <v>227218</v>
      </c>
      <c r="S205" s="395">
        <f t="shared" si="27"/>
        <v>228242.01962800001</v>
      </c>
    </row>
    <row r="206" spans="1:19" x14ac:dyDescent="0.25">
      <c r="A206" s="37">
        <v>184</v>
      </c>
      <c r="B206" s="38" t="s">
        <v>252</v>
      </c>
      <c r="C206" s="15" t="s">
        <v>10</v>
      </c>
      <c r="D206" s="39">
        <v>1.4265892014545456</v>
      </c>
      <c r="E206" s="11">
        <v>87034.912104000003</v>
      </c>
      <c r="F206" s="172">
        <v>87034.912104000003</v>
      </c>
      <c r="G206" s="154" t="s">
        <v>10</v>
      </c>
      <c r="H206" s="202">
        <v>1.4265892014545456</v>
      </c>
      <c r="I206" s="155">
        <v>78900</v>
      </c>
      <c r="J206" s="174">
        <f t="shared" si="28"/>
        <v>78900</v>
      </c>
      <c r="K206" s="154" t="s">
        <v>10</v>
      </c>
      <c r="L206" s="202">
        <v>1.4265892014545456</v>
      </c>
      <c r="M206" s="155">
        <v>83634</v>
      </c>
      <c r="N206" s="174">
        <f t="shared" si="29"/>
        <v>83634</v>
      </c>
      <c r="O206" s="154" t="s">
        <v>10</v>
      </c>
      <c r="P206" s="202">
        <v>1.4265892014545456</v>
      </c>
      <c r="Q206" s="155">
        <v>80478</v>
      </c>
      <c r="R206" s="174">
        <f t="shared" si="30"/>
        <v>80478</v>
      </c>
      <c r="S206" s="395">
        <f t="shared" si="27"/>
        <v>82511.728025999997</v>
      </c>
    </row>
    <row r="207" spans="1:19" x14ac:dyDescent="0.25">
      <c r="A207" s="37">
        <v>185</v>
      </c>
      <c r="B207" s="38" t="s">
        <v>253</v>
      </c>
      <c r="C207" s="15" t="s">
        <v>10</v>
      </c>
      <c r="D207" s="39">
        <v>10.26382574109091</v>
      </c>
      <c r="E207" s="11">
        <v>587058.49518400012</v>
      </c>
      <c r="F207" s="172">
        <v>587058.49518400012</v>
      </c>
      <c r="G207" s="154" t="s">
        <v>10</v>
      </c>
      <c r="H207" s="202">
        <v>10.26382574109091</v>
      </c>
      <c r="I207" s="155">
        <v>566400</v>
      </c>
      <c r="J207" s="174">
        <f t="shared" si="28"/>
        <v>566400</v>
      </c>
      <c r="K207" s="154" t="s">
        <v>10</v>
      </c>
      <c r="L207" s="202">
        <v>10.26382574109091</v>
      </c>
      <c r="M207" s="155">
        <v>594720</v>
      </c>
      <c r="N207" s="174">
        <f t="shared" si="29"/>
        <v>594720</v>
      </c>
      <c r="O207" s="154" t="s">
        <v>10</v>
      </c>
      <c r="P207" s="202">
        <v>10.26382574109091</v>
      </c>
      <c r="Q207" s="155">
        <v>589056</v>
      </c>
      <c r="R207" s="174">
        <f t="shared" si="30"/>
        <v>589056</v>
      </c>
      <c r="S207" s="395">
        <f t="shared" si="27"/>
        <v>584308.62379600003</v>
      </c>
    </row>
    <row r="208" spans="1:19" x14ac:dyDescent="0.25">
      <c r="A208" s="37">
        <v>186</v>
      </c>
      <c r="B208" s="38" t="s">
        <v>254</v>
      </c>
      <c r="C208" s="15" t="s">
        <v>10</v>
      </c>
      <c r="D208" s="39">
        <v>10.26382574109091</v>
      </c>
      <c r="E208" s="11">
        <v>583824.10318400001</v>
      </c>
      <c r="F208" s="172">
        <v>583824.10318400001</v>
      </c>
      <c r="G208" s="154" t="s">
        <v>10</v>
      </c>
      <c r="H208" s="202">
        <v>10.26382574109091</v>
      </c>
      <c r="I208" s="155">
        <v>566400</v>
      </c>
      <c r="J208" s="174">
        <f t="shared" si="28"/>
        <v>566400</v>
      </c>
      <c r="K208" s="154" t="s">
        <v>10</v>
      </c>
      <c r="L208" s="202">
        <v>10.26382574109091</v>
      </c>
      <c r="M208" s="155">
        <v>594720</v>
      </c>
      <c r="N208" s="174">
        <f t="shared" si="29"/>
        <v>594720</v>
      </c>
      <c r="O208" s="154" t="s">
        <v>10</v>
      </c>
      <c r="P208" s="202">
        <v>10.26382574109091</v>
      </c>
      <c r="Q208" s="155">
        <v>583392</v>
      </c>
      <c r="R208" s="174">
        <f t="shared" si="30"/>
        <v>583392</v>
      </c>
      <c r="S208" s="395">
        <f t="shared" si="27"/>
        <v>582084.02579600003</v>
      </c>
    </row>
    <row r="209" spans="1:19" x14ac:dyDescent="0.25">
      <c r="A209" s="37">
        <v>187</v>
      </c>
      <c r="B209" s="38" t="s">
        <v>255</v>
      </c>
      <c r="C209" s="15" t="s">
        <v>10</v>
      </c>
      <c r="D209" s="39">
        <v>11.702310910545455</v>
      </c>
      <c r="E209" s="11">
        <v>673948.30495999998</v>
      </c>
      <c r="F209" s="172">
        <v>673948.30495999998</v>
      </c>
      <c r="G209" s="154" t="s">
        <v>10</v>
      </c>
      <c r="H209" s="202">
        <v>11.702310910545455</v>
      </c>
      <c r="I209" s="182">
        <v>645800</v>
      </c>
      <c r="J209" s="174">
        <f t="shared" si="28"/>
        <v>645800</v>
      </c>
      <c r="K209" s="154" t="s">
        <v>10</v>
      </c>
      <c r="L209" s="202">
        <v>11.702310910545455</v>
      </c>
      <c r="M209" s="182">
        <v>684548</v>
      </c>
      <c r="N209" s="174">
        <f t="shared" si="29"/>
        <v>684548</v>
      </c>
      <c r="O209" s="154" t="s">
        <v>10</v>
      </c>
      <c r="P209" s="202">
        <v>11.702310910545455</v>
      </c>
      <c r="Q209" s="182">
        <v>665174</v>
      </c>
      <c r="R209" s="174">
        <f t="shared" si="30"/>
        <v>665174</v>
      </c>
      <c r="S209" s="395">
        <f t="shared" si="27"/>
        <v>667367.57623999997</v>
      </c>
    </row>
    <row r="210" spans="1:19" x14ac:dyDescent="0.25">
      <c r="A210" s="37">
        <v>188</v>
      </c>
      <c r="B210" s="38" t="s">
        <v>22</v>
      </c>
      <c r="C210" s="9">
        <v>911000</v>
      </c>
      <c r="D210" s="42">
        <v>2.8304292952727272</v>
      </c>
      <c r="E210" s="11">
        <v>491007.22818799992</v>
      </c>
      <c r="F210" s="172">
        <v>1402007.2281879999</v>
      </c>
      <c r="G210" s="182">
        <v>1542000</v>
      </c>
      <c r="H210" s="209">
        <v>2.8304292952727272</v>
      </c>
      <c r="I210" s="155">
        <v>156300</v>
      </c>
      <c r="J210" s="174">
        <f>G210+I210</f>
        <v>1698300</v>
      </c>
      <c r="K210" s="182">
        <v>1788720</v>
      </c>
      <c r="L210" s="209">
        <v>2.8304292952727272</v>
      </c>
      <c r="M210" s="155">
        <v>165678</v>
      </c>
      <c r="N210" s="174">
        <f>K210+M210</f>
        <v>1954398</v>
      </c>
      <c r="O210" s="182">
        <v>1865820</v>
      </c>
      <c r="P210" s="209">
        <v>2.8304292952727272</v>
      </c>
      <c r="Q210" s="155">
        <v>160989</v>
      </c>
      <c r="R210" s="174">
        <f>O210+Q210</f>
        <v>2026809</v>
      </c>
      <c r="S210" s="395">
        <f t="shared" si="27"/>
        <v>1770378.5570469999</v>
      </c>
    </row>
    <row r="211" spans="1:19" x14ac:dyDescent="0.25">
      <c r="A211" s="37">
        <v>189</v>
      </c>
      <c r="B211" s="43" t="s">
        <v>421</v>
      </c>
      <c r="C211" s="15" t="s">
        <v>10</v>
      </c>
      <c r="D211" s="42">
        <v>8.8057971956363641</v>
      </c>
      <c r="E211" s="11">
        <v>507914.30689999997</v>
      </c>
      <c r="F211" s="172">
        <v>507914.30689999997</v>
      </c>
      <c r="G211" s="154" t="s">
        <v>10</v>
      </c>
      <c r="H211" s="209">
        <v>8.8057971956363641</v>
      </c>
      <c r="I211" s="155">
        <v>486000</v>
      </c>
      <c r="J211" s="174">
        <f>I211*1</f>
        <v>486000</v>
      </c>
      <c r="K211" s="154" t="s">
        <v>10</v>
      </c>
      <c r="L211" s="209">
        <v>8.8057971956363641</v>
      </c>
      <c r="M211" s="155">
        <v>500580</v>
      </c>
      <c r="N211" s="174">
        <f>M211*1</f>
        <v>500580</v>
      </c>
      <c r="O211" s="154" t="s">
        <v>10</v>
      </c>
      <c r="P211" s="209">
        <v>8.8057971956363641</v>
      </c>
      <c r="Q211" s="155">
        <v>500580</v>
      </c>
      <c r="R211" s="174">
        <f>Q211*1</f>
        <v>500580</v>
      </c>
      <c r="S211" s="395">
        <f t="shared" si="27"/>
        <v>498768.57672499999</v>
      </c>
    </row>
    <row r="212" spans="1:19" x14ac:dyDescent="0.25">
      <c r="A212" s="37">
        <v>190</v>
      </c>
      <c r="B212" s="43" t="s">
        <v>423</v>
      </c>
      <c r="C212" s="9">
        <v>613000</v>
      </c>
      <c r="D212" s="42">
        <v>3.7739186014545458</v>
      </c>
      <c r="E212" s="11">
        <v>329440.77460400015</v>
      </c>
      <c r="F212" s="172">
        <v>942440.77460400015</v>
      </c>
      <c r="G212" s="182">
        <v>901200</v>
      </c>
      <c r="H212" s="209">
        <v>3.7739186014545458</v>
      </c>
      <c r="I212" s="155">
        <v>208300</v>
      </c>
      <c r="J212" s="174">
        <f>G212+I212</f>
        <v>1109500</v>
      </c>
      <c r="K212" s="182">
        <v>1018356</v>
      </c>
      <c r="L212" s="209">
        <v>3.7739186014545458</v>
      </c>
      <c r="M212" s="155">
        <v>220798</v>
      </c>
      <c r="N212" s="174">
        <f>K212+M212</f>
        <v>1239154</v>
      </c>
      <c r="O212" s="182">
        <v>1099464</v>
      </c>
      <c r="P212" s="209">
        <v>3.7739186014545458</v>
      </c>
      <c r="Q212" s="155">
        <v>212466</v>
      </c>
      <c r="R212" s="174">
        <f>O212+Q212</f>
        <v>1311930</v>
      </c>
      <c r="S212" s="395">
        <f t="shared" si="27"/>
        <v>1150756.193651</v>
      </c>
    </row>
    <row r="213" spans="1:19" x14ac:dyDescent="0.25">
      <c r="A213" s="37">
        <v>191</v>
      </c>
      <c r="B213" s="43" t="s">
        <v>424</v>
      </c>
      <c r="C213" s="9">
        <v>804000</v>
      </c>
      <c r="D213" s="42">
        <v>3.7739186014545458</v>
      </c>
      <c r="E213" s="11">
        <v>433516.51491999999</v>
      </c>
      <c r="F213" s="172">
        <v>1237516.51492</v>
      </c>
      <c r="G213" s="182">
        <v>1266450</v>
      </c>
      <c r="H213" s="209">
        <v>3.7739186014545458</v>
      </c>
      <c r="I213" s="155">
        <v>208300</v>
      </c>
      <c r="J213" s="174">
        <f>G213+I213</f>
        <v>1474750</v>
      </c>
      <c r="K213" s="182">
        <v>1494411</v>
      </c>
      <c r="L213" s="209">
        <v>3.7739186014545458</v>
      </c>
      <c r="M213" s="155">
        <v>218715</v>
      </c>
      <c r="N213" s="174">
        <f>K213+M213</f>
        <v>1713126</v>
      </c>
      <c r="O213" s="182">
        <v>1532405</v>
      </c>
      <c r="P213" s="209">
        <v>3.7739186014545458</v>
      </c>
      <c r="Q213" s="155">
        <v>218715</v>
      </c>
      <c r="R213" s="174">
        <f>O213+Q213</f>
        <v>1751120</v>
      </c>
      <c r="S213" s="395">
        <f t="shared" si="27"/>
        <v>1544128.12873</v>
      </c>
    </row>
    <row r="214" spans="1:19" x14ac:dyDescent="0.25">
      <c r="A214" s="37">
        <v>192</v>
      </c>
      <c r="B214" s="43" t="s">
        <v>425</v>
      </c>
      <c r="C214" s="9">
        <v>519000</v>
      </c>
      <c r="D214" s="42">
        <v>3.7739186014545458</v>
      </c>
      <c r="E214" s="11">
        <v>280150.75531199994</v>
      </c>
      <c r="F214" s="172">
        <v>799150.75531199994</v>
      </c>
      <c r="G214" s="182">
        <v>719400</v>
      </c>
      <c r="H214" s="209">
        <v>3.7739186014545458</v>
      </c>
      <c r="I214" s="155">
        <v>208300</v>
      </c>
      <c r="J214" s="174">
        <f>G214+I214</f>
        <v>927700</v>
      </c>
      <c r="K214" s="182">
        <v>805728</v>
      </c>
      <c r="L214" s="209">
        <v>3.7739186014545458</v>
      </c>
      <c r="M214" s="155">
        <v>216632</v>
      </c>
      <c r="N214" s="174">
        <f>K214+M214</f>
        <v>1022360</v>
      </c>
      <c r="O214" s="182">
        <v>884862</v>
      </c>
      <c r="P214" s="209">
        <v>3.7739186014545458</v>
      </c>
      <c r="Q214" s="155">
        <v>218715</v>
      </c>
      <c r="R214" s="174">
        <f>O214+Q214</f>
        <v>1103577</v>
      </c>
      <c r="S214" s="395">
        <f t="shared" si="27"/>
        <v>963196.93882799998</v>
      </c>
    </row>
    <row r="215" spans="1:19" x14ac:dyDescent="0.25">
      <c r="A215" s="37">
        <v>193</v>
      </c>
      <c r="B215" s="43" t="s">
        <v>426</v>
      </c>
      <c r="C215" s="9">
        <v>712000</v>
      </c>
      <c r="D215" s="42">
        <v>3.7739186014545458</v>
      </c>
      <c r="E215" s="11">
        <v>383834.27951200004</v>
      </c>
      <c r="F215" s="172">
        <v>1095834.279512</v>
      </c>
      <c r="G215" s="182">
        <v>1093800</v>
      </c>
      <c r="H215" s="209">
        <v>3.7739186014545458</v>
      </c>
      <c r="I215" s="155">
        <v>208300</v>
      </c>
      <c r="J215" s="174">
        <f>G215+I215</f>
        <v>1302100</v>
      </c>
      <c r="K215" s="182">
        <v>1290684</v>
      </c>
      <c r="L215" s="209">
        <v>3.7739186014545458</v>
      </c>
      <c r="M215" s="155">
        <v>216632</v>
      </c>
      <c r="N215" s="174">
        <f>K215+M215</f>
        <v>1507316</v>
      </c>
      <c r="O215" s="182">
        <v>1268808</v>
      </c>
      <c r="P215" s="209">
        <v>3.7739186014545458</v>
      </c>
      <c r="Q215" s="155">
        <v>214549</v>
      </c>
      <c r="R215" s="174">
        <f>O215+Q215</f>
        <v>1483357</v>
      </c>
      <c r="S215" s="395">
        <f t="shared" si="27"/>
        <v>1347151.8198780001</v>
      </c>
    </row>
    <row r="216" spans="1:19" x14ac:dyDescent="0.25">
      <c r="A216" s="37">
        <v>194</v>
      </c>
      <c r="B216" s="43" t="s">
        <v>480</v>
      </c>
      <c r="C216" s="9">
        <v>260000</v>
      </c>
      <c r="D216" s="42">
        <v>3.7739186014545458</v>
      </c>
      <c r="E216" s="11">
        <v>140472.41673599998</v>
      </c>
      <c r="F216" s="172">
        <v>400472.41673599998</v>
      </c>
      <c r="G216" s="182">
        <v>217800</v>
      </c>
      <c r="H216" s="209">
        <v>3.7739186014545458</v>
      </c>
      <c r="I216" s="155">
        <v>208300</v>
      </c>
      <c r="J216" s="174">
        <f>G216+I216</f>
        <v>426100</v>
      </c>
      <c r="K216" s="182">
        <v>254826</v>
      </c>
      <c r="L216" s="209">
        <v>3.7739186014545458</v>
      </c>
      <c r="M216" s="155">
        <v>216632</v>
      </c>
      <c r="N216" s="174">
        <f>K216+M216</f>
        <v>471458</v>
      </c>
      <c r="O216" s="182">
        <v>254826</v>
      </c>
      <c r="P216" s="209">
        <v>3.7739186014545458</v>
      </c>
      <c r="Q216" s="155">
        <v>216632</v>
      </c>
      <c r="R216" s="174">
        <f>O216+Q216</f>
        <v>471458</v>
      </c>
      <c r="S216" s="395">
        <f t="shared" si="27"/>
        <v>442372.104184</v>
      </c>
    </row>
    <row r="217" spans="1:19" x14ac:dyDescent="0.25">
      <c r="A217" s="37">
        <v>195</v>
      </c>
      <c r="B217" s="43" t="s">
        <v>429</v>
      </c>
      <c r="C217" s="15" t="s">
        <v>10</v>
      </c>
      <c r="D217" s="42">
        <v>18.869573695636365</v>
      </c>
      <c r="E217" s="11">
        <v>1081560.034436</v>
      </c>
      <c r="F217" s="172">
        <v>1081560.034436</v>
      </c>
      <c r="G217" s="154" t="s">
        <v>10</v>
      </c>
      <c r="H217" s="209">
        <v>18.869573695636365</v>
      </c>
      <c r="I217" s="155">
        <v>1041300</v>
      </c>
      <c r="J217" s="174">
        <f>I217*1</f>
        <v>1041300</v>
      </c>
      <c r="K217" s="154" t="s">
        <v>10</v>
      </c>
      <c r="L217" s="209">
        <v>18.869573695636365</v>
      </c>
      <c r="M217" s="155">
        <v>1093365</v>
      </c>
      <c r="N217" s="174">
        <f>M217*1</f>
        <v>1093365</v>
      </c>
      <c r="O217" s="154" t="s">
        <v>10</v>
      </c>
      <c r="P217" s="209">
        <v>18.869573695636365</v>
      </c>
      <c r="Q217" s="155">
        <v>1051713</v>
      </c>
      <c r="R217" s="174">
        <f>Q217*1</f>
        <v>1051713</v>
      </c>
      <c r="S217" s="395">
        <f t="shared" si="27"/>
        <v>1066984.5086090001</v>
      </c>
    </row>
    <row r="218" spans="1:19" x14ac:dyDescent="0.25">
      <c r="A218" s="37">
        <v>196</v>
      </c>
      <c r="B218" s="43" t="s">
        <v>481</v>
      </c>
      <c r="C218" s="9">
        <v>1744000</v>
      </c>
      <c r="D218" s="42">
        <v>3.7739186014545458</v>
      </c>
      <c r="E218" s="11">
        <v>938774.39357199986</v>
      </c>
      <c r="F218" s="172">
        <v>2682774.3935719999</v>
      </c>
      <c r="G218" s="182">
        <v>3086100</v>
      </c>
      <c r="H218" s="209">
        <v>3.7739186014545458</v>
      </c>
      <c r="I218" s="155">
        <v>208300</v>
      </c>
      <c r="J218" s="174">
        <f>G218+I218</f>
        <v>3294400</v>
      </c>
      <c r="K218" s="182">
        <v>3579876</v>
      </c>
      <c r="L218" s="209">
        <v>3.7739186014545458</v>
      </c>
      <c r="M218" s="155">
        <v>220798</v>
      </c>
      <c r="N218" s="174">
        <f>K218+M218</f>
        <v>3800674</v>
      </c>
      <c r="O218" s="182">
        <v>3641598</v>
      </c>
      <c r="P218" s="209">
        <v>3.7739186014545458</v>
      </c>
      <c r="Q218" s="155">
        <v>210383</v>
      </c>
      <c r="R218" s="174">
        <f>O218+Q218</f>
        <v>3851981</v>
      </c>
      <c r="S218" s="395">
        <f t="shared" si="27"/>
        <v>3407457.3483929997</v>
      </c>
    </row>
    <row r="219" spans="1:19" x14ac:dyDescent="0.25">
      <c r="A219" s="37">
        <v>197</v>
      </c>
      <c r="B219" s="43" t="s">
        <v>482</v>
      </c>
      <c r="C219" s="9">
        <v>2256000</v>
      </c>
      <c r="D219" s="42">
        <v>3.7739186014545458</v>
      </c>
      <c r="E219" s="11">
        <v>1215485.0828559999</v>
      </c>
      <c r="F219" s="172">
        <v>3471485.0828559999</v>
      </c>
      <c r="G219" s="182">
        <v>4122750</v>
      </c>
      <c r="H219" s="209">
        <v>3.7739186014545458</v>
      </c>
      <c r="I219" s="155">
        <v>208300</v>
      </c>
      <c r="J219" s="174">
        <f>G219+I219</f>
        <v>4331050</v>
      </c>
      <c r="K219" s="182">
        <v>4699935</v>
      </c>
      <c r="L219" s="209">
        <v>3.7739186014545458</v>
      </c>
      <c r="M219" s="155">
        <v>216632</v>
      </c>
      <c r="N219" s="174">
        <f>K219+M219</f>
        <v>4916567</v>
      </c>
      <c r="O219" s="182">
        <v>5112210</v>
      </c>
      <c r="P219" s="209">
        <v>3.7739186014545458</v>
      </c>
      <c r="Q219" s="155">
        <v>214549</v>
      </c>
      <c r="R219" s="174">
        <f>O219+Q219</f>
        <v>5326759</v>
      </c>
      <c r="S219" s="395">
        <f t="shared" si="27"/>
        <v>4511465.2707139999</v>
      </c>
    </row>
    <row r="220" spans="1:19" x14ac:dyDescent="0.25">
      <c r="A220" s="37">
        <v>198</v>
      </c>
      <c r="B220" s="43" t="s">
        <v>256</v>
      </c>
      <c r="C220" s="15" t="s">
        <v>10</v>
      </c>
      <c r="D220" s="42">
        <v>16.353634398545456</v>
      </c>
      <c r="E220" s="11">
        <v>940266.62755200011</v>
      </c>
      <c r="F220" s="172">
        <v>940266.62755200011</v>
      </c>
      <c r="G220" s="154" t="s">
        <v>10</v>
      </c>
      <c r="H220" s="209">
        <v>16.353634398545456</v>
      </c>
      <c r="I220" s="155">
        <v>902400</v>
      </c>
      <c r="J220" s="174">
        <f>I220*1</f>
        <v>902400</v>
      </c>
      <c r="K220" s="154" t="s">
        <v>10</v>
      </c>
      <c r="L220" s="209">
        <v>16.353634398545456</v>
      </c>
      <c r="M220" s="155">
        <v>947520</v>
      </c>
      <c r="N220" s="174">
        <f>M220*1</f>
        <v>947520</v>
      </c>
      <c r="O220" s="154" t="s">
        <v>10</v>
      </c>
      <c r="P220" s="209">
        <v>16.353634398545456</v>
      </c>
      <c r="Q220" s="155">
        <v>947520</v>
      </c>
      <c r="R220" s="174">
        <f>Q220*1</f>
        <v>947520</v>
      </c>
      <c r="S220" s="395">
        <f t="shared" si="27"/>
        <v>934426.65688799997</v>
      </c>
    </row>
    <row r="221" spans="1:19" x14ac:dyDescent="0.25">
      <c r="A221" s="37">
        <v>199</v>
      </c>
      <c r="B221" s="43" t="s">
        <v>575</v>
      </c>
      <c r="C221" s="9">
        <v>1716000</v>
      </c>
      <c r="D221" s="42">
        <v>25.159431594181818</v>
      </c>
      <c r="E221" s="11">
        <v>924329.66982399998</v>
      </c>
      <c r="F221" s="172">
        <v>2640329.669824</v>
      </c>
      <c r="G221" s="182">
        <v>1510800</v>
      </c>
      <c r="H221" s="209">
        <v>25.159431594181818</v>
      </c>
      <c r="I221" s="155">
        <v>1388300</v>
      </c>
      <c r="J221" s="174">
        <f>G221+I221</f>
        <v>2899100</v>
      </c>
      <c r="K221" s="182">
        <v>1782744</v>
      </c>
      <c r="L221" s="209">
        <v>25.159431594181818</v>
      </c>
      <c r="M221" s="155">
        <v>1443832</v>
      </c>
      <c r="N221" s="174">
        <f>K221+M221</f>
        <v>3226576</v>
      </c>
      <c r="O221" s="182">
        <v>1873392</v>
      </c>
      <c r="P221" s="209">
        <v>25.159431594181818</v>
      </c>
      <c r="Q221" s="155">
        <v>1443832</v>
      </c>
      <c r="R221" s="174">
        <f>O221+Q221</f>
        <v>3317224</v>
      </c>
      <c r="S221" s="395">
        <f t="shared" si="27"/>
        <v>3020807.4174560001</v>
      </c>
    </row>
    <row r="222" spans="1:19" x14ac:dyDescent="0.25">
      <c r="A222" s="37">
        <v>200</v>
      </c>
      <c r="B222" s="43" t="s">
        <v>576</v>
      </c>
      <c r="C222" s="9">
        <v>1415000</v>
      </c>
      <c r="D222" s="42">
        <v>25.159431594181818</v>
      </c>
      <c r="E222" s="11">
        <v>761283.3383200001</v>
      </c>
      <c r="F222" s="172">
        <v>2176283.3383200001</v>
      </c>
      <c r="G222" s="182">
        <v>922500</v>
      </c>
      <c r="H222" s="209">
        <v>25.159431594181818</v>
      </c>
      <c r="I222" s="155">
        <v>1388300</v>
      </c>
      <c r="J222" s="174">
        <f>G222+I222</f>
        <v>2310800</v>
      </c>
      <c r="K222" s="182">
        <v>1051650</v>
      </c>
      <c r="L222" s="209">
        <v>25.159431594181818</v>
      </c>
      <c r="M222" s="155">
        <v>1471598</v>
      </c>
      <c r="N222" s="174">
        <f>K222+M222</f>
        <v>2523248</v>
      </c>
      <c r="O222" s="182">
        <v>1134675</v>
      </c>
      <c r="P222" s="209">
        <v>25.159431594181818</v>
      </c>
      <c r="Q222" s="155">
        <v>1457715</v>
      </c>
      <c r="R222" s="174">
        <f>O222+Q222</f>
        <v>2592390</v>
      </c>
      <c r="S222" s="395">
        <f t="shared" si="27"/>
        <v>2400680.33458</v>
      </c>
    </row>
    <row r="223" spans="1:19" x14ac:dyDescent="0.25">
      <c r="A223" s="37">
        <v>201</v>
      </c>
      <c r="B223" s="43" t="s">
        <v>577</v>
      </c>
      <c r="C223" s="9">
        <v>2300000</v>
      </c>
      <c r="D223" s="42">
        <v>25.159431594181818</v>
      </c>
      <c r="E223" s="11">
        <v>1238894.5482799998</v>
      </c>
      <c r="F223" s="172">
        <v>3538894.5482799998</v>
      </c>
      <c r="G223" s="182">
        <v>2647950</v>
      </c>
      <c r="H223" s="209">
        <v>25.159431594181818</v>
      </c>
      <c r="I223" s="155">
        <v>1388300</v>
      </c>
      <c r="J223" s="174">
        <f>G223+I223</f>
        <v>4036250</v>
      </c>
      <c r="K223" s="182">
        <v>3071622</v>
      </c>
      <c r="L223" s="209">
        <v>25.159431594181818</v>
      </c>
      <c r="M223" s="155">
        <v>1457715</v>
      </c>
      <c r="N223" s="174">
        <f>K223+M223</f>
        <v>4529337</v>
      </c>
      <c r="O223" s="182">
        <v>3124581</v>
      </c>
      <c r="P223" s="209">
        <v>25.159431594181818</v>
      </c>
      <c r="Q223" s="155">
        <v>1402183</v>
      </c>
      <c r="R223" s="174">
        <f>O223+Q223</f>
        <v>4526764</v>
      </c>
      <c r="S223" s="395">
        <f t="shared" si="27"/>
        <v>4157811.3870700002</v>
      </c>
    </row>
    <row r="224" spans="1:19" x14ac:dyDescent="0.25">
      <c r="A224" s="37">
        <v>202</v>
      </c>
      <c r="B224" s="43" t="s">
        <v>485</v>
      </c>
      <c r="C224" s="9">
        <v>2759000</v>
      </c>
      <c r="D224" s="42">
        <v>3.7739186014545458</v>
      </c>
      <c r="E224" s="11">
        <v>1485422.7127120001</v>
      </c>
      <c r="F224" s="172">
        <v>4244422.7127120001</v>
      </c>
      <c r="G224" s="182">
        <v>5092800</v>
      </c>
      <c r="H224" s="209">
        <v>3.7739186014545458</v>
      </c>
      <c r="I224" s="155">
        <v>208300</v>
      </c>
      <c r="J224" s="174">
        <f>G224+I224</f>
        <v>5301100</v>
      </c>
      <c r="K224" s="182">
        <v>5703936</v>
      </c>
      <c r="L224" s="209">
        <v>3.7739186014545458</v>
      </c>
      <c r="M224" s="155">
        <v>218715</v>
      </c>
      <c r="N224" s="174">
        <f>K224+M224</f>
        <v>5922651</v>
      </c>
      <c r="O224" s="182">
        <v>6416928</v>
      </c>
      <c r="P224" s="209">
        <v>3.7739186014545458</v>
      </c>
      <c r="Q224" s="155">
        <v>212466</v>
      </c>
      <c r="R224" s="174">
        <f>O224+Q224</f>
        <v>6629394</v>
      </c>
      <c r="S224" s="395">
        <f t="shared" si="27"/>
        <v>5524391.9281780003</v>
      </c>
    </row>
    <row r="225" spans="1:19" x14ac:dyDescent="0.25">
      <c r="A225" s="37">
        <v>203</v>
      </c>
      <c r="B225" s="43" t="s">
        <v>263</v>
      </c>
      <c r="C225" s="9">
        <v>2524000</v>
      </c>
      <c r="D225" s="42">
        <v>8.8057971956363641</v>
      </c>
      <c r="E225" s="11">
        <v>1359518.2348200004</v>
      </c>
      <c r="F225" s="172">
        <v>3883518.2348200004</v>
      </c>
      <c r="G225" s="182">
        <v>4247550</v>
      </c>
      <c r="H225" s="209">
        <v>8.8057971956363641</v>
      </c>
      <c r="I225" s="155">
        <v>486000</v>
      </c>
      <c r="J225" s="174">
        <f>G225+I225</f>
        <v>4733550</v>
      </c>
      <c r="K225" s="182">
        <v>4757256</v>
      </c>
      <c r="L225" s="209">
        <v>8.8057971956363641</v>
      </c>
      <c r="M225" s="155">
        <v>500580</v>
      </c>
      <c r="N225" s="174">
        <f>K225+M225</f>
        <v>5257836</v>
      </c>
      <c r="O225" s="182">
        <v>5266962</v>
      </c>
      <c r="P225" s="209">
        <v>8.8057971956363641</v>
      </c>
      <c r="Q225" s="155">
        <v>490860</v>
      </c>
      <c r="R225" s="174">
        <f>O225+Q225</f>
        <v>5757822</v>
      </c>
      <c r="S225" s="395">
        <f t="shared" si="27"/>
        <v>4908181.5587050002</v>
      </c>
    </row>
    <row r="226" spans="1:19" x14ac:dyDescent="0.25">
      <c r="A226" s="37">
        <v>204</v>
      </c>
      <c r="B226" s="43" t="s">
        <v>353</v>
      </c>
      <c r="C226" s="15" t="s">
        <v>10</v>
      </c>
      <c r="D226" s="42">
        <v>8.8057971956363641</v>
      </c>
      <c r="E226" s="11">
        <v>506017.81089999998</v>
      </c>
      <c r="F226" s="172">
        <v>506017.81089999998</v>
      </c>
      <c r="G226" s="154" t="s">
        <v>10</v>
      </c>
      <c r="H226" s="209">
        <v>8.8057971956363641</v>
      </c>
      <c r="I226" s="155">
        <v>486000</v>
      </c>
      <c r="J226" s="174">
        <f>I226*1</f>
        <v>486000</v>
      </c>
      <c r="K226" s="154" t="s">
        <v>10</v>
      </c>
      <c r="L226" s="209">
        <v>8.8057971956363641</v>
      </c>
      <c r="M226" s="155">
        <v>515160</v>
      </c>
      <c r="N226" s="174">
        <f>M226*1</f>
        <v>515160</v>
      </c>
      <c r="O226" s="154" t="s">
        <v>10</v>
      </c>
      <c r="P226" s="209">
        <v>8.8057971956363641</v>
      </c>
      <c r="Q226" s="155">
        <v>490860</v>
      </c>
      <c r="R226" s="174">
        <f>Q226*1</f>
        <v>490860</v>
      </c>
      <c r="S226" s="395">
        <f t="shared" si="27"/>
        <v>499509.45272499998</v>
      </c>
    </row>
    <row r="227" spans="1:19" x14ac:dyDescent="0.25">
      <c r="A227" s="37">
        <v>205</v>
      </c>
      <c r="B227" s="43" t="s">
        <v>266</v>
      </c>
      <c r="C227" s="9">
        <v>1237000</v>
      </c>
      <c r="D227" s="42">
        <v>16.353634398545456</v>
      </c>
      <c r="E227" s="11">
        <v>665946.32276000013</v>
      </c>
      <c r="F227" s="172">
        <v>1902946.3227600001</v>
      </c>
      <c r="G227" s="182">
        <v>1232250</v>
      </c>
      <c r="H227" s="209">
        <v>16.353634398545456</v>
      </c>
      <c r="I227" s="155">
        <v>902400</v>
      </c>
      <c r="J227" s="174">
        <f>G227+I227</f>
        <v>2134650</v>
      </c>
      <c r="K227" s="182">
        <v>1380120</v>
      </c>
      <c r="L227" s="209">
        <v>16.353634398545456</v>
      </c>
      <c r="M227" s="155">
        <v>947520</v>
      </c>
      <c r="N227" s="174">
        <f>K227+M227</f>
        <v>2327640</v>
      </c>
      <c r="O227" s="182">
        <v>1577280</v>
      </c>
      <c r="P227" s="209">
        <v>16.353634398545456</v>
      </c>
      <c r="Q227" s="155">
        <v>911424</v>
      </c>
      <c r="R227" s="174">
        <f>O227+Q227</f>
        <v>2488704</v>
      </c>
      <c r="S227" s="395">
        <f t="shared" si="27"/>
        <v>2213485.0806900002</v>
      </c>
    </row>
    <row r="228" spans="1:19" x14ac:dyDescent="0.25">
      <c r="A228" s="37">
        <v>206</v>
      </c>
      <c r="B228" s="43" t="s">
        <v>487</v>
      </c>
      <c r="C228" s="9">
        <v>1644000</v>
      </c>
      <c r="D228" s="42">
        <v>6.9188378949090916</v>
      </c>
      <c r="E228" s="11">
        <v>885586.13065199973</v>
      </c>
      <c r="F228" s="172">
        <v>2529586.1306519997</v>
      </c>
      <c r="G228" s="182">
        <v>2680800</v>
      </c>
      <c r="H228" s="209">
        <v>6.9188378949090916</v>
      </c>
      <c r="I228" s="155">
        <v>381900</v>
      </c>
      <c r="J228" s="174">
        <f>G228+I228</f>
        <v>3062700</v>
      </c>
      <c r="K228" s="182">
        <v>3109728</v>
      </c>
      <c r="L228" s="209">
        <v>6.9188378949090916</v>
      </c>
      <c r="M228" s="155">
        <v>397176</v>
      </c>
      <c r="N228" s="174">
        <f>K228+M228</f>
        <v>3506904</v>
      </c>
      <c r="O228" s="182">
        <v>3485040</v>
      </c>
      <c r="P228" s="209">
        <v>6.9188378949090916</v>
      </c>
      <c r="Q228" s="155">
        <v>389538</v>
      </c>
      <c r="R228" s="174">
        <f>O228+Q228</f>
        <v>3874578</v>
      </c>
      <c r="S228" s="395">
        <f t="shared" si="27"/>
        <v>3243442.0326629998</v>
      </c>
    </row>
    <row r="229" spans="1:19" x14ac:dyDescent="0.25">
      <c r="A229" s="37">
        <v>207</v>
      </c>
      <c r="B229" s="43" t="s">
        <v>439</v>
      </c>
      <c r="C229" s="15" t="s">
        <v>10</v>
      </c>
      <c r="D229" s="42">
        <v>16.353634398545456</v>
      </c>
      <c r="E229" s="11">
        <v>934863.88755200012</v>
      </c>
      <c r="F229" s="172">
        <v>934863.88755200012</v>
      </c>
      <c r="G229" s="154" t="s">
        <v>10</v>
      </c>
      <c r="H229" s="209">
        <v>16.353634398545456</v>
      </c>
      <c r="I229" s="155">
        <v>902400</v>
      </c>
      <c r="J229" s="174">
        <f>I229*1</f>
        <v>902400</v>
      </c>
      <c r="K229" s="154" t="s">
        <v>10</v>
      </c>
      <c r="L229" s="209">
        <v>16.353634398545456</v>
      </c>
      <c r="M229" s="155">
        <v>938496</v>
      </c>
      <c r="N229" s="174">
        <f>M229*1</f>
        <v>938496</v>
      </c>
      <c r="O229" s="154" t="s">
        <v>10</v>
      </c>
      <c r="P229" s="209">
        <v>16.353634398545456</v>
      </c>
      <c r="Q229" s="155">
        <v>938496</v>
      </c>
      <c r="R229" s="174">
        <f>Q229*1</f>
        <v>938496</v>
      </c>
      <c r="S229" s="395">
        <f t="shared" si="27"/>
        <v>928563.97188800003</v>
      </c>
    </row>
    <row r="230" spans="1:19" x14ac:dyDescent="0.25">
      <c r="A230" s="37">
        <v>208</v>
      </c>
      <c r="B230" s="43" t="s">
        <v>271</v>
      </c>
      <c r="C230" s="9">
        <v>5765000</v>
      </c>
      <c r="D230" s="42">
        <v>8.8057971956363641</v>
      </c>
      <c r="E230" s="11">
        <v>3104933.2941800002</v>
      </c>
      <c r="F230" s="172">
        <v>8869933.2941800002</v>
      </c>
      <c r="G230" s="182">
        <v>10505700</v>
      </c>
      <c r="H230" s="209">
        <v>8.8057971956363641</v>
      </c>
      <c r="I230" s="155">
        <v>486000</v>
      </c>
      <c r="J230" s="174">
        <f>G230+I230</f>
        <v>10991700</v>
      </c>
      <c r="K230" s="182">
        <v>11766384</v>
      </c>
      <c r="L230" s="209">
        <v>8.8057971956363641</v>
      </c>
      <c r="M230" s="155">
        <v>510300</v>
      </c>
      <c r="N230" s="174">
        <f>K230+M230</f>
        <v>12276684</v>
      </c>
      <c r="O230" s="182">
        <v>12501783</v>
      </c>
      <c r="P230" s="209">
        <v>8.8057971956363641</v>
      </c>
      <c r="Q230" s="155">
        <v>510300</v>
      </c>
      <c r="R230" s="174">
        <f>O230+Q230</f>
        <v>13012083</v>
      </c>
      <c r="S230" s="395">
        <f t="shared" si="27"/>
        <v>11287600.073545</v>
      </c>
    </row>
    <row r="231" spans="1:19" x14ac:dyDescent="0.25">
      <c r="A231" s="37">
        <v>209</v>
      </c>
      <c r="B231" s="43" t="s">
        <v>272</v>
      </c>
      <c r="C231" s="15" t="s">
        <v>10</v>
      </c>
      <c r="D231" s="42">
        <v>2.9065557658181818</v>
      </c>
      <c r="E231" s="11">
        <v>172417.27412000002</v>
      </c>
      <c r="F231" s="172">
        <v>172417.27412000002</v>
      </c>
      <c r="G231" s="154" t="s">
        <v>10</v>
      </c>
      <c r="H231" s="209">
        <v>2.9065557658181818</v>
      </c>
      <c r="I231" s="155">
        <v>160400</v>
      </c>
      <c r="J231" s="174">
        <f>I231*1</f>
        <v>160400</v>
      </c>
      <c r="K231" s="154" t="s">
        <v>10</v>
      </c>
      <c r="L231" s="209">
        <v>2.9065557658181818</v>
      </c>
      <c r="M231" s="155">
        <v>170024</v>
      </c>
      <c r="N231" s="174">
        <f>M231*1</f>
        <v>170024</v>
      </c>
      <c r="O231" s="154" t="s">
        <v>10</v>
      </c>
      <c r="P231" s="209">
        <v>2.9065557658181818</v>
      </c>
      <c r="Q231" s="155">
        <v>162004</v>
      </c>
      <c r="R231" s="174">
        <f>Q231*1</f>
        <v>162004</v>
      </c>
      <c r="S231" s="395">
        <f t="shared" si="27"/>
        <v>166211.31852999999</v>
      </c>
    </row>
    <row r="232" spans="1:19" x14ac:dyDescent="0.25">
      <c r="A232" s="37">
        <v>210</v>
      </c>
      <c r="B232" s="43" t="s">
        <v>273</v>
      </c>
      <c r="C232" s="15" t="s">
        <v>10</v>
      </c>
      <c r="D232" s="42">
        <v>1.2532093301818183</v>
      </c>
      <c r="E232" s="11">
        <v>77745.839024000001</v>
      </c>
      <c r="F232" s="172">
        <v>77745.839024000001</v>
      </c>
      <c r="G232" s="154" t="s">
        <v>10</v>
      </c>
      <c r="H232" s="209">
        <v>1.2532093301818183</v>
      </c>
      <c r="I232" s="155">
        <v>69300</v>
      </c>
      <c r="J232" s="174">
        <f>I232*1</f>
        <v>69300</v>
      </c>
      <c r="K232" s="154" t="s">
        <v>10</v>
      </c>
      <c r="L232" s="209">
        <v>1.2532093301818183</v>
      </c>
      <c r="M232" s="155">
        <v>73458</v>
      </c>
      <c r="N232" s="174">
        <f>M232*1</f>
        <v>73458</v>
      </c>
      <c r="O232" s="154" t="s">
        <v>10</v>
      </c>
      <c r="P232" s="209">
        <v>1.2532093301818183</v>
      </c>
      <c r="Q232" s="155">
        <v>72765</v>
      </c>
      <c r="R232" s="174">
        <f>Q232*1</f>
        <v>72765</v>
      </c>
      <c r="S232" s="395">
        <f t="shared" si="27"/>
        <v>73317.209755999997</v>
      </c>
    </row>
    <row r="233" spans="1:19" x14ac:dyDescent="0.25">
      <c r="A233" s="37">
        <v>211</v>
      </c>
      <c r="B233" s="43" t="s">
        <v>275</v>
      </c>
      <c r="C233" s="9">
        <v>962000</v>
      </c>
      <c r="D233" s="42">
        <v>14.152185099636364</v>
      </c>
      <c r="E233" s="11">
        <v>518097.72164799995</v>
      </c>
      <c r="F233" s="172">
        <v>1480097.7216479999</v>
      </c>
      <c r="G233" s="182">
        <v>836850</v>
      </c>
      <c r="H233" s="209">
        <v>14.152185099636364</v>
      </c>
      <c r="I233" s="155">
        <v>780900</v>
      </c>
      <c r="J233" s="174">
        <f>G233+I233</f>
        <v>1617750</v>
      </c>
      <c r="K233" s="182">
        <v>970746</v>
      </c>
      <c r="L233" s="209">
        <v>14.152185099636364</v>
      </c>
      <c r="M233" s="155">
        <v>812136</v>
      </c>
      <c r="N233" s="174">
        <f>K233+M233</f>
        <v>1782882</v>
      </c>
      <c r="O233" s="182">
        <v>987483</v>
      </c>
      <c r="P233" s="209">
        <v>14.152185099636364</v>
      </c>
      <c r="Q233" s="155">
        <v>788709</v>
      </c>
      <c r="R233" s="174">
        <f>O233+Q233</f>
        <v>1776192</v>
      </c>
      <c r="S233" s="395">
        <f t="shared" si="27"/>
        <v>1664230.430412</v>
      </c>
    </row>
    <row r="234" spans="1:19" x14ac:dyDescent="0.25">
      <c r="A234" s="37">
        <v>212</v>
      </c>
      <c r="B234" s="43" t="s">
        <v>443</v>
      </c>
      <c r="C234" s="15" t="s">
        <v>10</v>
      </c>
      <c r="D234" s="42">
        <v>1.4152146476363636</v>
      </c>
      <c r="E234" s="11">
        <v>86752.342432000005</v>
      </c>
      <c r="F234" s="172">
        <v>86752.342432000005</v>
      </c>
      <c r="G234" s="154" t="s">
        <v>10</v>
      </c>
      <c r="H234" s="209">
        <v>1.4152146476363636</v>
      </c>
      <c r="I234" s="155">
        <v>78200</v>
      </c>
      <c r="J234" s="174">
        <f>I234*1</f>
        <v>78200</v>
      </c>
      <c r="K234" s="154" t="s">
        <v>10</v>
      </c>
      <c r="L234" s="209">
        <v>1.4152146476363636</v>
      </c>
      <c r="M234" s="155">
        <v>82110</v>
      </c>
      <c r="N234" s="174">
        <f>M234*1</f>
        <v>82110</v>
      </c>
      <c r="O234" s="154" t="s">
        <v>10</v>
      </c>
      <c r="P234" s="209">
        <v>1.4152146476363636</v>
      </c>
      <c r="Q234" s="155">
        <v>79764</v>
      </c>
      <c r="R234" s="174">
        <f>Q234*1</f>
        <v>79764</v>
      </c>
      <c r="S234" s="395">
        <f t="shared" si="27"/>
        <v>81706.585607999994</v>
      </c>
    </row>
    <row r="235" spans="1:19" x14ac:dyDescent="0.25">
      <c r="A235" s="37">
        <v>213</v>
      </c>
      <c r="B235" s="43" t="s">
        <v>444</v>
      </c>
      <c r="C235" s="15" t="s">
        <v>10</v>
      </c>
      <c r="D235" s="42">
        <v>6.9101283469090919</v>
      </c>
      <c r="E235" s="11">
        <v>396837.61908000003</v>
      </c>
      <c r="F235" s="172">
        <v>396837.61908000003</v>
      </c>
      <c r="G235" s="154" t="s">
        <v>10</v>
      </c>
      <c r="H235" s="209">
        <v>6.9101283469090919</v>
      </c>
      <c r="I235" s="155">
        <v>381400</v>
      </c>
      <c r="J235" s="174">
        <f>I235*1</f>
        <v>381400</v>
      </c>
      <c r="K235" s="154" t="s">
        <v>10</v>
      </c>
      <c r="L235" s="209">
        <v>6.9101283469090919</v>
      </c>
      <c r="M235" s="155">
        <v>396656</v>
      </c>
      <c r="N235" s="174">
        <f>M235*1</f>
        <v>396656</v>
      </c>
      <c r="O235" s="154" t="s">
        <v>10</v>
      </c>
      <c r="P235" s="209">
        <v>6.9101283469090919</v>
      </c>
      <c r="Q235" s="155">
        <v>392842</v>
      </c>
      <c r="R235" s="174">
        <f>Q235*1</f>
        <v>392842</v>
      </c>
      <c r="S235" s="395">
        <f t="shared" si="27"/>
        <v>391933.90477000002</v>
      </c>
    </row>
    <row r="236" spans="1:19" x14ac:dyDescent="0.25">
      <c r="A236" s="37">
        <v>214</v>
      </c>
      <c r="B236" s="43" t="s">
        <v>445</v>
      </c>
      <c r="C236" s="15" t="s">
        <v>10</v>
      </c>
      <c r="D236" s="42">
        <v>11.287381091636364</v>
      </c>
      <c r="E236" s="11">
        <v>647547.97676800005</v>
      </c>
      <c r="F236" s="172">
        <v>647547.97676800005</v>
      </c>
      <c r="G236" s="154" t="s">
        <v>10</v>
      </c>
      <c r="H236" s="209">
        <v>11.287381091636364</v>
      </c>
      <c r="I236" s="155">
        <v>622900</v>
      </c>
      <c r="J236" s="174">
        <f>I236*1</f>
        <v>622900</v>
      </c>
      <c r="K236" s="154" t="s">
        <v>10</v>
      </c>
      <c r="L236" s="209">
        <v>11.287381091636364</v>
      </c>
      <c r="M236" s="155">
        <v>647816</v>
      </c>
      <c r="N236" s="174">
        <f>M236*1</f>
        <v>647816</v>
      </c>
      <c r="O236" s="154" t="s">
        <v>10</v>
      </c>
      <c r="P236" s="209">
        <v>11.287381091636364</v>
      </c>
      <c r="Q236" s="155">
        <v>641587</v>
      </c>
      <c r="R236" s="174">
        <f>Q236*1</f>
        <v>641587</v>
      </c>
      <c r="S236" s="395">
        <f t="shared" si="27"/>
        <v>639962.74419200001</v>
      </c>
    </row>
    <row r="237" spans="1:19" x14ac:dyDescent="0.25">
      <c r="A237" s="37">
        <v>215</v>
      </c>
      <c r="B237" s="43" t="s">
        <v>446</v>
      </c>
      <c r="C237" s="15" t="s">
        <v>10</v>
      </c>
      <c r="D237" s="42">
        <v>15.09565509418182</v>
      </c>
      <c r="E237" s="11">
        <v>858890.69330399996</v>
      </c>
      <c r="F237" s="172">
        <v>858890.69330399996</v>
      </c>
      <c r="G237" s="154" t="s">
        <v>10</v>
      </c>
      <c r="H237" s="209">
        <v>15.09565509418182</v>
      </c>
      <c r="I237" s="155">
        <v>833000</v>
      </c>
      <c r="J237" s="174">
        <f>I237*1</f>
        <v>833000</v>
      </c>
      <c r="K237" s="154" t="s">
        <v>10</v>
      </c>
      <c r="L237" s="209">
        <v>15.09565509418182</v>
      </c>
      <c r="M237" s="155">
        <v>874650</v>
      </c>
      <c r="N237" s="174">
        <f>M237*1</f>
        <v>874650</v>
      </c>
      <c r="O237" s="154" t="s">
        <v>10</v>
      </c>
      <c r="P237" s="209">
        <v>15.09565509418182</v>
      </c>
      <c r="Q237" s="155">
        <v>849660</v>
      </c>
      <c r="R237" s="174">
        <f>Q237*1</f>
        <v>849660</v>
      </c>
      <c r="S237" s="395">
        <f t="shared" si="27"/>
        <v>854050.17332599999</v>
      </c>
    </row>
    <row r="238" spans="1:19" x14ac:dyDescent="0.25">
      <c r="A238" s="37">
        <v>216</v>
      </c>
      <c r="B238" s="43" t="s">
        <v>277</v>
      </c>
      <c r="C238" s="15" t="s">
        <v>10</v>
      </c>
      <c r="D238" s="42">
        <v>15.09565509418182</v>
      </c>
      <c r="E238" s="11">
        <v>863851.45330399997</v>
      </c>
      <c r="F238" s="172">
        <v>863851.45330399997</v>
      </c>
      <c r="G238" s="154" t="s">
        <v>10</v>
      </c>
      <c r="H238" s="209">
        <v>15.09565509418182</v>
      </c>
      <c r="I238" s="155">
        <v>833000</v>
      </c>
      <c r="J238" s="174">
        <f>I238*1</f>
        <v>833000</v>
      </c>
      <c r="K238" s="154" t="s">
        <v>10</v>
      </c>
      <c r="L238" s="209">
        <v>15.09565509418182</v>
      </c>
      <c r="M238" s="155">
        <v>857990</v>
      </c>
      <c r="N238" s="174">
        <f>M238*1</f>
        <v>857990</v>
      </c>
      <c r="O238" s="154" t="s">
        <v>10</v>
      </c>
      <c r="P238" s="209">
        <v>15.09565509418182</v>
      </c>
      <c r="Q238" s="155">
        <v>874650</v>
      </c>
      <c r="R238" s="174">
        <f>Q238*1</f>
        <v>874650</v>
      </c>
      <c r="S238" s="395">
        <f t="shared" si="27"/>
        <v>857372.86332600005</v>
      </c>
    </row>
    <row r="239" spans="1:19" x14ac:dyDescent="0.25">
      <c r="A239" s="37">
        <v>217</v>
      </c>
      <c r="B239" s="43" t="s">
        <v>578</v>
      </c>
      <c r="C239" s="9">
        <v>727000</v>
      </c>
      <c r="D239" s="42">
        <v>1.8869593007272729</v>
      </c>
      <c r="E239" s="11">
        <v>390883.38888799981</v>
      </c>
      <c r="F239" s="172">
        <v>1117883.3888879998</v>
      </c>
      <c r="G239" s="182">
        <v>1257600</v>
      </c>
      <c r="H239" s="209">
        <v>1.8869593007272729</v>
      </c>
      <c r="I239" s="286">
        <v>104200</v>
      </c>
      <c r="J239" s="174">
        <f>G239+I239</f>
        <v>1361800</v>
      </c>
      <c r="K239" s="182">
        <v>1421088</v>
      </c>
      <c r="L239" s="209">
        <v>1.8869593007272729</v>
      </c>
      <c r="M239" s="286">
        <v>110452</v>
      </c>
      <c r="N239" s="174">
        <f>K239+M239</f>
        <v>1531540</v>
      </c>
      <c r="O239" s="182">
        <v>1622304</v>
      </c>
      <c r="P239" s="209">
        <v>1.8869593007272729</v>
      </c>
      <c r="Q239" s="286">
        <v>108368</v>
      </c>
      <c r="R239" s="174">
        <f>O239+Q239</f>
        <v>1730672</v>
      </c>
      <c r="S239" s="395">
        <f t="shared" si="27"/>
        <v>1435473.8472219999</v>
      </c>
    </row>
    <row r="240" spans="1:19" x14ac:dyDescent="0.25">
      <c r="A240" s="37">
        <v>218</v>
      </c>
      <c r="B240" s="43" t="s">
        <v>356</v>
      </c>
      <c r="C240" s="9">
        <v>326000</v>
      </c>
      <c r="D240" s="42">
        <v>6.9188378949090916</v>
      </c>
      <c r="E240" s="11">
        <v>175283.50831999996</v>
      </c>
      <c r="F240" s="172">
        <v>501283.50831999996</v>
      </c>
      <c r="G240" s="182">
        <v>121950</v>
      </c>
      <c r="H240" s="209">
        <v>6.9188378949090916</v>
      </c>
      <c r="I240" s="155">
        <v>381900</v>
      </c>
      <c r="J240" s="174">
        <f>G240+I240</f>
        <v>503850</v>
      </c>
      <c r="K240" s="182">
        <v>141462</v>
      </c>
      <c r="L240" s="209">
        <v>6.9188378949090916</v>
      </c>
      <c r="M240" s="155">
        <v>393357</v>
      </c>
      <c r="N240" s="174">
        <f>K240+M240</f>
        <v>534819</v>
      </c>
      <c r="O240" s="182">
        <v>156096</v>
      </c>
      <c r="P240" s="209">
        <v>6.9188378949090916</v>
      </c>
      <c r="Q240" s="155">
        <v>397176</v>
      </c>
      <c r="R240" s="174">
        <f>O240+Q240</f>
        <v>553272</v>
      </c>
      <c r="S240" s="395">
        <f t="shared" si="27"/>
        <v>523306.12708000001</v>
      </c>
    </row>
    <row r="241" spans="1:19" x14ac:dyDescent="0.25">
      <c r="A241" s="37">
        <v>219</v>
      </c>
      <c r="B241" s="43" t="s">
        <v>280</v>
      </c>
      <c r="C241" s="9">
        <v>277000</v>
      </c>
      <c r="D241" s="42">
        <v>6.9188378949090916</v>
      </c>
      <c r="E241" s="11">
        <v>149724.63556800003</v>
      </c>
      <c r="F241" s="172">
        <v>426724.63556800003</v>
      </c>
      <c r="G241" s="182">
        <v>27000</v>
      </c>
      <c r="H241" s="209">
        <v>6.9188378949090916</v>
      </c>
      <c r="I241" s="155">
        <v>381900</v>
      </c>
      <c r="J241" s="174">
        <f>G241+I241</f>
        <v>408900</v>
      </c>
      <c r="K241" s="182">
        <v>30510</v>
      </c>
      <c r="L241" s="209">
        <v>6.9188378949090916</v>
      </c>
      <c r="M241" s="155">
        <v>400995</v>
      </c>
      <c r="N241" s="174">
        <f>K241+M241</f>
        <v>431505</v>
      </c>
      <c r="O241" s="182">
        <v>32400</v>
      </c>
      <c r="P241" s="209">
        <v>6.9188378949090916</v>
      </c>
      <c r="Q241" s="155">
        <v>389538</v>
      </c>
      <c r="R241" s="174">
        <f>O241+Q241</f>
        <v>421938</v>
      </c>
      <c r="S241" s="395">
        <f t="shared" si="27"/>
        <v>422266.90889199998</v>
      </c>
    </row>
    <row r="242" spans="1:19" x14ac:dyDescent="0.25">
      <c r="A242" s="37">
        <v>220</v>
      </c>
      <c r="B242" s="43" t="s">
        <v>281</v>
      </c>
      <c r="C242" s="9">
        <v>192000</v>
      </c>
      <c r="D242" s="42">
        <v>1.0946414840000001</v>
      </c>
      <c r="E242" s="11">
        <v>102906.57016800001</v>
      </c>
      <c r="F242" s="172">
        <v>294906.57016800001</v>
      </c>
      <c r="G242" s="182">
        <v>278100</v>
      </c>
      <c r="H242" s="209">
        <v>1.0946414840000001</v>
      </c>
      <c r="I242" s="155">
        <v>60500</v>
      </c>
      <c r="J242" s="174">
        <f>G242+I242</f>
        <v>338600</v>
      </c>
      <c r="K242" s="182">
        <v>317034</v>
      </c>
      <c r="L242" s="209">
        <v>1.0946414840000001</v>
      </c>
      <c r="M242" s="155">
        <v>62920</v>
      </c>
      <c r="N242" s="174">
        <f>K242+M242</f>
        <v>379954</v>
      </c>
      <c r="O242" s="182">
        <v>350406</v>
      </c>
      <c r="P242" s="209">
        <v>1.0946414840000001</v>
      </c>
      <c r="Q242" s="155">
        <v>62315</v>
      </c>
      <c r="R242" s="174">
        <f>O242+Q242</f>
        <v>412721</v>
      </c>
      <c r="S242" s="395">
        <f t="shared" si="27"/>
        <v>356545.39254199999</v>
      </c>
    </row>
    <row r="243" spans="1:19" x14ac:dyDescent="0.25">
      <c r="A243" s="37">
        <v>221</v>
      </c>
      <c r="B243" s="43" t="s">
        <v>282</v>
      </c>
      <c r="C243" s="9">
        <v>253623.26029599999</v>
      </c>
      <c r="D243" s="42">
        <v>0</v>
      </c>
      <c r="E243" s="12" t="s">
        <v>10</v>
      </c>
      <c r="F243" s="172">
        <v>253623.26029599999</v>
      </c>
      <c r="G243" s="182">
        <v>312000</v>
      </c>
      <c r="H243" s="209">
        <v>0</v>
      </c>
      <c r="I243" s="154" t="s">
        <v>10</v>
      </c>
      <c r="J243" s="174">
        <f>G243*1</f>
        <v>312000</v>
      </c>
      <c r="K243" s="182">
        <v>349440</v>
      </c>
      <c r="L243" s="209">
        <v>0</v>
      </c>
      <c r="M243" s="154" t="s">
        <v>10</v>
      </c>
      <c r="N243" s="174">
        <f>K243*1</f>
        <v>349440</v>
      </c>
      <c r="O243" s="182">
        <v>390000</v>
      </c>
      <c r="P243" s="209">
        <v>0</v>
      </c>
      <c r="Q243" s="154" t="s">
        <v>10</v>
      </c>
      <c r="R243" s="174">
        <f>O243*1</f>
        <v>390000</v>
      </c>
      <c r="S243" s="395">
        <f t="shared" si="27"/>
        <v>326265.81507399998</v>
      </c>
    </row>
    <row r="244" spans="1:19" x14ac:dyDescent="0.25">
      <c r="A244" s="37">
        <v>222</v>
      </c>
      <c r="B244" s="43" t="s">
        <v>284</v>
      </c>
      <c r="C244" s="9">
        <v>1716000</v>
      </c>
      <c r="D244" s="42">
        <v>16.788377956363636</v>
      </c>
      <c r="E244" s="11">
        <v>924063.30484399991</v>
      </c>
      <c r="F244" s="172">
        <v>2640063.3048439999</v>
      </c>
      <c r="G244" s="182">
        <v>2137350</v>
      </c>
      <c r="H244" s="209">
        <v>16.788377956363636</v>
      </c>
      <c r="I244" s="155">
        <v>926400</v>
      </c>
      <c r="J244" s="174">
        <f>G244+I244</f>
        <v>3063750</v>
      </c>
      <c r="K244" s="182">
        <v>2479326</v>
      </c>
      <c r="L244" s="209">
        <v>16.788377956363636</v>
      </c>
      <c r="M244" s="155">
        <v>972720</v>
      </c>
      <c r="N244" s="174">
        <f>K244+M244</f>
        <v>3452046</v>
      </c>
      <c r="O244" s="182">
        <v>2650314</v>
      </c>
      <c r="P244" s="209">
        <v>16.788377956363636</v>
      </c>
      <c r="Q244" s="155">
        <v>954192</v>
      </c>
      <c r="R244" s="174">
        <f>O244+Q244</f>
        <v>3604506</v>
      </c>
      <c r="S244" s="395">
        <f t="shared" si="27"/>
        <v>3190091.3262109999</v>
      </c>
    </row>
    <row r="245" spans="1:19" x14ac:dyDescent="0.25">
      <c r="A245" s="37">
        <v>223</v>
      </c>
      <c r="B245" s="43" t="s">
        <v>285</v>
      </c>
      <c r="C245" s="9">
        <v>454000</v>
      </c>
      <c r="D245" s="42">
        <v>5.7597148570909091</v>
      </c>
      <c r="E245" s="11">
        <v>243937.54816799995</v>
      </c>
      <c r="F245" s="172">
        <v>697937.54816799995</v>
      </c>
      <c r="G245" s="182">
        <v>449550</v>
      </c>
      <c r="H245" s="209">
        <v>5.7597148570909091</v>
      </c>
      <c r="I245" s="155">
        <v>317900</v>
      </c>
      <c r="J245" s="174">
        <f>G245+I245</f>
        <v>767450</v>
      </c>
      <c r="K245" s="182">
        <v>512487</v>
      </c>
      <c r="L245" s="209">
        <v>5.7597148570909091</v>
      </c>
      <c r="M245" s="155">
        <v>327437</v>
      </c>
      <c r="N245" s="174">
        <f>K245+M245</f>
        <v>839924</v>
      </c>
      <c r="O245" s="182">
        <v>557442</v>
      </c>
      <c r="P245" s="209">
        <v>5.7597148570909091</v>
      </c>
      <c r="Q245" s="155">
        <v>321079</v>
      </c>
      <c r="R245" s="174">
        <f>O245+Q245</f>
        <v>878521</v>
      </c>
      <c r="S245" s="395">
        <f t="shared" si="27"/>
        <v>795958.13704199996</v>
      </c>
    </row>
    <row r="246" spans="1:19" x14ac:dyDescent="0.25">
      <c r="A246" s="37">
        <v>224</v>
      </c>
      <c r="B246" s="43" t="s">
        <v>287</v>
      </c>
      <c r="C246" s="9">
        <v>174000</v>
      </c>
      <c r="D246" s="42">
        <v>2.8801181356363639</v>
      </c>
      <c r="E246" s="11">
        <v>94087.24669999996</v>
      </c>
      <c r="F246" s="172">
        <v>268087.24669999996</v>
      </c>
      <c r="G246" s="182">
        <v>116100</v>
      </c>
      <c r="H246" s="209">
        <v>2.8801181356363639</v>
      </c>
      <c r="I246" s="155">
        <v>159100</v>
      </c>
      <c r="J246" s="174">
        <f>G246+I246</f>
        <v>275200</v>
      </c>
      <c r="K246" s="182">
        <v>130032</v>
      </c>
      <c r="L246" s="209">
        <v>2.8801181356363639</v>
      </c>
      <c r="M246" s="155">
        <v>168646</v>
      </c>
      <c r="N246" s="174">
        <f>K246+M246</f>
        <v>298678</v>
      </c>
      <c r="O246" s="182">
        <v>136998</v>
      </c>
      <c r="P246" s="209">
        <v>2.8801181356363639</v>
      </c>
      <c r="Q246" s="155">
        <v>160691</v>
      </c>
      <c r="R246" s="174">
        <f>O246+Q246</f>
        <v>297689</v>
      </c>
      <c r="S246" s="395">
        <f t="shared" si="27"/>
        <v>284913.561675</v>
      </c>
    </row>
    <row r="247" spans="1:19" x14ac:dyDescent="0.25">
      <c r="A247" s="37">
        <v>225</v>
      </c>
      <c r="B247" s="43" t="s">
        <v>288</v>
      </c>
      <c r="C247" s="9">
        <v>121000</v>
      </c>
      <c r="D247" s="42">
        <v>2.8304292952727272</v>
      </c>
      <c r="E247" s="11">
        <v>64825.877944000007</v>
      </c>
      <c r="F247" s="172">
        <v>185825.87794400001</v>
      </c>
      <c r="G247" s="182">
        <v>14550</v>
      </c>
      <c r="H247" s="209">
        <v>2.8304292952727272</v>
      </c>
      <c r="I247" s="155">
        <v>156300</v>
      </c>
      <c r="J247" s="174">
        <f>G247+I247</f>
        <v>170850</v>
      </c>
      <c r="K247" s="182">
        <v>16442</v>
      </c>
      <c r="L247" s="209">
        <v>2.8304292952727272</v>
      </c>
      <c r="M247" s="155">
        <v>160989</v>
      </c>
      <c r="N247" s="174">
        <f>K247+M247</f>
        <v>177431</v>
      </c>
      <c r="O247" s="182">
        <v>18624</v>
      </c>
      <c r="P247" s="209">
        <v>2.8304292952727272</v>
      </c>
      <c r="Q247" s="155">
        <v>162552</v>
      </c>
      <c r="R247" s="174">
        <f>O247+Q247</f>
        <v>181176</v>
      </c>
      <c r="S247" s="395">
        <f t="shared" si="27"/>
        <v>178820.71948600002</v>
      </c>
    </row>
    <row r="248" spans="1:19" x14ac:dyDescent="0.25">
      <c r="A248" s="37">
        <v>226</v>
      </c>
      <c r="B248" s="43" t="s">
        <v>289</v>
      </c>
      <c r="C248" s="15" t="s">
        <v>10</v>
      </c>
      <c r="D248" s="42">
        <v>5.7348800927272734</v>
      </c>
      <c r="E248" s="11">
        <v>330070.67576000001</v>
      </c>
      <c r="F248" s="172">
        <v>330070.67576000001</v>
      </c>
      <c r="G248" s="154" t="s">
        <v>10</v>
      </c>
      <c r="H248" s="209">
        <v>5.7348800927272734</v>
      </c>
      <c r="I248" s="182">
        <v>316600</v>
      </c>
      <c r="J248" s="174">
        <f>I248*1</f>
        <v>316600</v>
      </c>
      <c r="K248" s="154" t="s">
        <v>10</v>
      </c>
      <c r="L248" s="209">
        <v>5.7348800927272734</v>
      </c>
      <c r="M248" s="182">
        <v>329264</v>
      </c>
      <c r="N248" s="174">
        <f>M248*1</f>
        <v>329264</v>
      </c>
      <c r="O248" s="154" t="s">
        <v>10</v>
      </c>
      <c r="P248" s="209">
        <v>5.7348800927272734</v>
      </c>
      <c r="Q248" s="182">
        <v>332430</v>
      </c>
      <c r="R248" s="174">
        <f>Q248*1</f>
        <v>332430</v>
      </c>
      <c r="S248" s="395">
        <f t="shared" si="27"/>
        <v>327091.16894</v>
      </c>
    </row>
    <row r="249" spans="1:19" x14ac:dyDescent="0.25">
      <c r="A249" s="37">
        <v>227</v>
      </c>
      <c r="B249" s="43" t="s">
        <v>357</v>
      </c>
      <c r="C249" s="15" t="s">
        <v>10</v>
      </c>
      <c r="D249" s="42">
        <v>2.8304292952727272</v>
      </c>
      <c r="E249" s="11">
        <v>167032.77525200002</v>
      </c>
      <c r="F249" s="172">
        <v>167032.77525200002</v>
      </c>
      <c r="G249" s="154" t="s">
        <v>10</v>
      </c>
      <c r="H249" s="209">
        <v>2.8304292952727272</v>
      </c>
      <c r="I249" s="155">
        <v>156300</v>
      </c>
      <c r="J249" s="174">
        <f>I249*1</f>
        <v>156300</v>
      </c>
      <c r="K249" s="154" t="s">
        <v>10</v>
      </c>
      <c r="L249" s="209">
        <v>2.8304292952727272</v>
      </c>
      <c r="M249" s="155">
        <v>162552</v>
      </c>
      <c r="N249" s="174">
        <f>M249*1</f>
        <v>162552</v>
      </c>
      <c r="O249" s="154" t="s">
        <v>10</v>
      </c>
      <c r="P249" s="209">
        <v>2.8304292952727272</v>
      </c>
      <c r="Q249" s="155">
        <v>162552</v>
      </c>
      <c r="R249" s="174">
        <f>Q249*1</f>
        <v>162552</v>
      </c>
      <c r="S249" s="395">
        <f t="shared" si="27"/>
        <v>162109.19381299999</v>
      </c>
    </row>
    <row r="250" spans="1:19" x14ac:dyDescent="0.25">
      <c r="A250" s="37">
        <v>228</v>
      </c>
      <c r="B250" s="43" t="s">
        <v>490</v>
      </c>
      <c r="C250" s="9">
        <v>150000</v>
      </c>
      <c r="D250" s="42">
        <v>2.8304292952727272</v>
      </c>
      <c r="E250" s="11">
        <v>80467.080592000013</v>
      </c>
      <c r="F250" s="172">
        <v>230467.08059200001</v>
      </c>
      <c r="G250" s="182">
        <v>70950</v>
      </c>
      <c r="H250" s="209">
        <v>2.8304292952727272</v>
      </c>
      <c r="I250" s="155">
        <v>156300</v>
      </c>
      <c r="J250" s="174">
        <f>G250+I250</f>
        <v>227250</v>
      </c>
      <c r="K250" s="182">
        <v>80883</v>
      </c>
      <c r="L250" s="209">
        <v>2.8304292952727272</v>
      </c>
      <c r="M250" s="155">
        <v>162552</v>
      </c>
      <c r="N250" s="174">
        <f>K250+M250</f>
        <v>243435</v>
      </c>
      <c r="O250" s="182">
        <v>83012</v>
      </c>
      <c r="P250" s="209">
        <v>2.8304292952727272</v>
      </c>
      <c r="Q250" s="155">
        <v>162552</v>
      </c>
      <c r="R250" s="174">
        <f>O250+Q250</f>
        <v>245564</v>
      </c>
      <c r="S250" s="395">
        <f t="shared" si="27"/>
        <v>236679.02014800001</v>
      </c>
    </row>
    <row r="251" spans="1:19" x14ac:dyDescent="0.25">
      <c r="A251" s="37">
        <v>229</v>
      </c>
      <c r="B251" s="43" t="s">
        <v>299</v>
      </c>
      <c r="C251" s="9">
        <v>225000</v>
      </c>
      <c r="D251" s="42">
        <v>2.8304292952727272</v>
      </c>
      <c r="E251" s="11">
        <v>120949.522856</v>
      </c>
      <c r="F251" s="172">
        <v>345949.522856</v>
      </c>
      <c r="G251" s="182">
        <v>217800</v>
      </c>
      <c r="H251" s="209">
        <v>2.8304292952727272</v>
      </c>
      <c r="I251" s="155">
        <v>156300</v>
      </c>
      <c r="J251" s="174">
        <f>G251+I251</f>
        <v>374100</v>
      </c>
      <c r="K251" s="182">
        <v>252648</v>
      </c>
      <c r="L251" s="209">
        <v>2.8304292952727272</v>
      </c>
      <c r="M251" s="155">
        <v>160989</v>
      </c>
      <c r="N251" s="174">
        <f>K251+M251</f>
        <v>413637</v>
      </c>
      <c r="O251" s="182">
        <v>252648</v>
      </c>
      <c r="P251" s="209">
        <v>2.8304292952727272</v>
      </c>
      <c r="Q251" s="155">
        <v>160989</v>
      </c>
      <c r="R251" s="174">
        <f>O251+Q251</f>
        <v>413637</v>
      </c>
      <c r="S251" s="395">
        <f t="shared" si="27"/>
        <v>386830.88071399997</v>
      </c>
    </row>
    <row r="252" spans="1:19" x14ac:dyDescent="0.25">
      <c r="A252" s="37">
        <v>230</v>
      </c>
      <c r="B252" s="43" t="s">
        <v>300</v>
      </c>
      <c r="C252" s="9">
        <v>130000</v>
      </c>
      <c r="D252" s="42">
        <v>2.8304292952727272</v>
      </c>
      <c r="E252" s="11">
        <v>70720.383444000006</v>
      </c>
      <c r="F252" s="172">
        <v>200720.38344400001</v>
      </c>
      <c r="G252" s="182">
        <v>34500</v>
      </c>
      <c r="H252" s="209">
        <v>2.8304292952727272</v>
      </c>
      <c r="I252" s="155">
        <v>156300</v>
      </c>
      <c r="J252" s="174">
        <f>G252+I252</f>
        <v>190800</v>
      </c>
      <c r="K252" s="182">
        <v>40020</v>
      </c>
      <c r="L252" s="209">
        <v>2.8304292952727272</v>
      </c>
      <c r="M252" s="155">
        <v>164115</v>
      </c>
      <c r="N252" s="174">
        <f>K252+M252</f>
        <v>204135</v>
      </c>
      <c r="O252" s="182">
        <v>44160</v>
      </c>
      <c r="P252" s="209">
        <v>2.8304292952727272</v>
      </c>
      <c r="Q252" s="155">
        <v>159426</v>
      </c>
      <c r="R252" s="174">
        <f>O252+Q252</f>
        <v>203586</v>
      </c>
      <c r="S252" s="395">
        <f t="shared" si="27"/>
        <v>199810.34586100001</v>
      </c>
    </row>
    <row r="253" spans="1:19" x14ac:dyDescent="0.25">
      <c r="A253" s="37">
        <v>231</v>
      </c>
      <c r="B253" s="43" t="s">
        <v>456</v>
      </c>
      <c r="C253" s="15" t="s">
        <v>10</v>
      </c>
      <c r="D253" s="42">
        <v>15.09565509418182</v>
      </c>
      <c r="E253" s="11">
        <v>858690.38130399992</v>
      </c>
      <c r="F253" s="172">
        <v>858690.38130399992</v>
      </c>
      <c r="G253" s="154" t="s">
        <v>10</v>
      </c>
      <c r="H253" s="209">
        <v>15.09565509418182</v>
      </c>
      <c r="I253" s="155">
        <v>833000</v>
      </c>
      <c r="J253" s="174">
        <f t="shared" ref="J253:J261" si="31">I253*1</f>
        <v>833000</v>
      </c>
      <c r="K253" s="154" t="s">
        <v>10</v>
      </c>
      <c r="L253" s="209">
        <v>15.09565509418182</v>
      </c>
      <c r="M253" s="155">
        <v>874650</v>
      </c>
      <c r="N253" s="174">
        <f t="shared" ref="N253:N261" si="32">M253*1</f>
        <v>874650</v>
      </c>
      <c r="O253" s="154" t="s">
        <v>10</v>
      </c>
      <c r="P253" s="209">
        <v>15.09565509418182</v>
      </c>
      <c r="Q253" s="155">
        <v>841330</v>
      </c>
      <c r="R253" s="174">
        <f t="shared" ref="R253:R261" si="33">Q253*1</f>
        <v>841330</v>
      </c>
      <c r="S253" s="395">
        <f t="shared" si="27"/>
        <v>851917.59532600001</v>
      </c>
    </row>
    <row r="254" spans="1:19" x14ac:dyDescent="0.25">
      <c r="A254" s="37">
        <v>232</v>
      </c>
      <c r="B254" s="70" t="s">
        <v>448</v>
      </c>
      <c r="C254" s="15" t="s">
        <v>10</v>
      </c>
      <c r="D254" s="90">
        <v>287.76443150181819</v>
      </c>
      <c r="E254" s="11">
        <v>16313003.95788</v>
      </c>
      <c r="F254" s="172">
        <v>16313003.95788</v>
      </c>
      <c r="G254" s="154" t="s">
        <v>10</v>
      </c>
      <c r="H254" s="276">
        <v>287.76443150181819</v>
      </c>
      <c r="I254" s="155">
        <v>15878000</v>
      </c>
      <c r="J254" s="174">
        <f t="shared" si="31"/>
        <v>15878000</v>
      </c>
      <c r="K254" s="154" t="s">
        <v>10</v>
      </c>
      <c r="L254" s="276">
        <v>287.76443150181819</v>
      </c>
      <c r="M254" s="155">
        <v>16671900</v>
      </c>
      <c r="N254" s="174">
        <f t="shared" si="32"/>
        <v>16671900</v>
      </c>
      <c r="O254" s="154" t="s">
        <v>10</v>
      </c>
      <c r="P254" s="276">
        <v>287.76443150181819</v>
      </c>
      <c r="Q254" s="155">
        <v>16195560</v>
      </c>
      <c r="R254" s="174">
        <f t="shared" si="33"/>
        <v>16195560</v>
      </c>
      <c r="S254" s="395">
        <f t="shared" si="27"/>
        <v>16264615.989469999</v>
      </c>
    </row>
    <row r="255" spans="1:19" x14ac:dyDescent="0.25">
      <c r="A255" s="37">
        <v>233</v>
      </c>
      <c r="B255" s="70" t="s">
        <v>449</v>
      </c>
      <c r="C255" s="15" t="s">
        <v>10</v>
      </c>
      <c r="D255" s="90">
        <v>8.6337498272727284</v>
      </c>
      <c r="E255" s="11">
        <v>494368.69143200002</v>
      </c>
      <c r="F255" s="172">
        <v>494368.69143200002</v>
      </c>
      <c r="G255" s="154" t="s">
        <v>10</v>
      </c>
      <c r="H255" s="276">
        <v>8.6337498272727284</v>
      </c>
      <c r="I255" s="155">
        <v>476500</v>
      </c>
      <c r="J255" s="174">
        <f t="shared" si="31"/>
        <v>476500</v>
      </c>
      <c r="K255" s="154" t="s">
        <v>10</v>
      </c>
      <c r="L255" s="276">
        <v>8.6337498272727284</v>
      </c>
      <c r="M255" s="155">
        <v>500325</v>
      </c>
      <c r="N255" s="174">
        <f t="shared" si="32"/>
        <v>500325</v>
      </c>
      <c r="O255" s="154" t="s">
        <v>10</v>
      </c>
      <c r="P255" s="276">
        <v>8.6337498272727284</v>
      </c>
      <c r="Q255" s="155">
        <v>481265</v>
      </c>
      <c r="R255" s="174">
        <f t="shared" si="33"/>
        <v>481265</v>
      </c>
      <c r="S255" s="395">
        <f t="shared" si="27"/>
        <v>488114.67285800003</v>
      </c>
    </row>
    <row r="256" spans="1:19" x14ac:dyDescent="0.25">
      <c r="A256" s="37">
        <v>234</v>
      </c>
      <c r="B256" s="70" t="s">
        <v>450</v>
      </c>
      <c r="C256" s="15" t="s">
        <v>10</v>
      </c>
      <c r="D256" s="90">
        <v>10.554813477818183</v>
      </c>
      <c r="E256" s="11">
        <v>607672.19620800007</v>
      </c>
      <c r="F256" s="172">
        <v>607672.19620800007</v>
      </c>
      <c r="G256" s="154" t="s">
        <v>10</v>
      </c>
      <c r="H256" s="276">
        <v>10.554813477818183</v>
      </c>
      <c r="I256" s="155">
        <v>582500</v>
      </c>
      <c r="J256" s="174">
        <f t="shared" si="31"/>
        <v>582500</v>
      </c>
      <c r="K256" s="154" t="s">
        <v>10</v>
      </c>
      <c r="L256" s="276">
        <v>10.554813477818183</v>
      </c>
      <c r="M256" s="155">
        <v>617450</v>
      </c>
      <c r="N256" s="174">
        <f t="shared" si="32"/>
        <v>617450</v>
      </c>
      <c r="O256" s="154" t="s">
        <v>10</v>
      </c>
      <c r="P256" s="276">
        <v>10.554813477818183</v>
      </c>
      <c r="Q256" s="155">
        <v>588325</v>
      </c>
      <c r="R256" s="174">
        <f t="shared" si="33"/>
        <v>588325</v>
      </c>
      <c r="S256" s="395">
        <f t="shared" si="27"/>
        <v>598986.79905200005</v>
      </c>
    </row>
    <row r="257" spans="1:19" x14ac:dyDescent="0.25">
      <c r="A257" s="37">
        <v>235</v>
      </c>
      <c r="B257" s="70" t="s">
        <v>451</v>
      </c>
      <c r="C257" s="15" t="s">
        <v>10</v>
      </c>
      <c r="D257" s="90">
        <v>12.472941759636365</v>
      </c>
      <c r="E257" s="11">
        <v>714885.60976000002</v>
      </c>
      <c r="F257" s="172">
        <v>714885.60976000002</v>
      </c>
      <c r="G257" s="154" t="s">
        <v>10</v>
      </c>
      <c r="H257" s="276">
        <v>12.472941759636365</v>
      </c>
      <c r="I257" s="155">
        <v>688300</v>
      </c>
      <c r="J257" s="174">
        <f t="shared" si="31"/>
        <v>688300</v>
      </c>
      <c r="K257" s="154" t="s">
        <v>10</v>
      </c>
      <c r="L257" s="276">
        <v>12.472941759636365</v>
      </c>
      <c r="M257" s="155">
        <v>708949</v>
      </c>
      <c r="N257" s="174">
        <f t="shared" si="32"/>
        <v>708949</v>
      </c>
      <c r="O257" s="154" t="s">
        <v>10</v>
      </c>
      <c r="P257" s="276">
        <v>12.472941759636365</v>
      </c>
      <c r="Q257" s="155">
        <v>695183</v>
      </c>
      <c r="R257" s="174">
        <f t="shared" si="33"/>
        <v>695183</v>
      </c>
      <c r="S257" s="395">
        <f t="shared" si="27"/>
        <v>701829.40243999998</v>
      </c>
    </row>
    <row r="258" spans="1:19" x14ac:dyDescent="0.25">
      <c r="A258" s="37">
        <v>236</v>
      </c>
      <c r="B258" s="70" t="s">
        <v>452</v>
      </c>
      <c r="C258" s="15" t="s">
        <v>10</v>
      </c>
      <c r="D258" s="90">
        <v>10.554813477818183</v>
      </c>
      <c r="E258" s="11">
        <v>600611.68820800004</v>
      </c>
      <c r="F258" s="172">
        <v>600611.68820800004</v>
      </c>
      <c r="G258" s="154" t="s">
        <v>10</v>
      </c>
      <c r="H258" s="276">
        <v>10.554813477818183</v>
      </c>
      <c r="I258" s="155">
        <v>582500</v>
      </c>
      <c r="J258" s="174">
        <f t="shared" si="31"/>
        <v>582500</v>
      </c>
      <c r="K258" s="154" t="s">
        <v>10</v>
      </c>
      <c r="L258" s="276">
        <v>10.554813477818183</v>
      </c>
      <c r="M258" s="155">
        <v>617450</v>
      </c>
      <c r="N258" s="174">
        <f t="shared" si="32"/>
        <v>617450</v>
      </c>
      <c r="O258" s="154" t="s">
        <v>10</v>
      </c>
      <c r="P258" s="276">
        <v>10.554813477818183</v>
      </c>
      <c r="Q258" s="155">
        <v>605800</v>
      </c>
      <c r="R258" s="174">
        <f t="shared" si="33"/>
        <v>605800</v>
      </c>
      <c r="S258" s="395">
        <f t="shared" si="27"/>
        <v>601590.42205199995</v>
      </c>
    </row>
    <row r="259" spans="1:19" x14ac:dyDescent="0.25">
      <c r="A259" s="37">
        <v>237</v>
      </c>
      <c r="B259" s="70" t="s">
        <v>489</v>
      </c>
      <c r="C259" s="15" t="s">
        <v>10</v>
      </c>
      <c r="D259" s="90">
        <v>43.16666347963637</v>
      </c>
      <c r="E259" s="11">
        <v>2449128.4811</v>
      </c>
      <c r="F259" s="172">
        <v>2449128.4811</v>
      </c>
      <c r="G259" s="154" t="s">
        <v>10</v>
      </c>
      <c r="H259" s="276">
        <v>43.16666347963637</v>
      </c>
      <c r="I259" s="155">
        <v>2381900</v>
      </c>
      <c r="J259" s="174">
        <f t="shared" si="31"/>
        <v>2381900</v>
      </c>
      <c r="K259" s="154" t="s">
        <v>10</v>
      </c>
      <c r="L259" s="276">
        <v>43.16666347963637</v>
      </c>
      <c r="M259" s="155">
        <v>2500995</v>
      </c>
      <c r="N259" s="174">
        <f t="shared" si="32"/>
        <v>2500995</v>
      </c>
      <c r="O259" s="154" t="s">
        <v>10</v>
      </c>
      <c r="P259" s="276">
        <v>43.16666347963637</v>
      </c>
      <c r="Q259" s="155">
        <v>2477176</v>
      </c>
      <c r="R259" s="174">
        <f t="shared" si="33"/>
        <v>2477176</v>
      </c>
      <c r="S259" s="395">
        <f t="shared" si="27"/>
        <v>2452299.8702750001</v>
      </c>
    </row>
    <row r="260" spans="1:19" x14ac:dyDescent="0.25">
      <c r="A260" s="37">
        <v>238</v>
      </c>
      <c r="B260" s="70" t="s">
        <v>453</v>
      </c>
      <c r="C260" s="15" t="s">
        <v>10</v>
      </c>
      <c r="D260" s="90">
        <v>33.573299129818182</v>
      </c>
      <c r="E260" s="11">
        <v>1905148.7388919999</v>
      </c>
      <c r="F260" s="172">
        <v>1905148.7388919999</v>
      </c>
      <c r="G260" s="154" t="s">
        <v>10</v>
      </c>
      <c r="H260" s="276">
        <v>33.573299129818182</v>
      </c>
      <c r="I260" s="155">
        <v>1852500</v>
      </c>
      <c r="J260" s="174">
        <f t="shared" si="31"/>
        <v>1852500</v>
      </c>
      <c r="K260" s="154" t="s">
        <v>10</v>
      </c>
      <c r="L260" s="276">
        <v>33.573299129818182</v>
      </c>
      <c r="M260" s="155">
        <v>1908075</v>
      </c>
      <c r="N260" s="174">
        <f t="shared" si="32"/>
        <v>1908075</v>
      </c>
      <c r="O260" s="154" t="s">
        <v>10</v>
      </c>
      <c r="P260" s="276">
        <v>33.573299129818182</v>
      </c>
      <c r="Q260" s="155">
        <v>1945125</v>
      </c>
      <c r="R260" s="174">
        <f t="shared" si="33"/>
        <v>1945125</v>
      </c>
      <c r="S260" s="395">
        <f t="shared" si="27"/>
        <v>1902712.184723</v>
      </c>
    </row>
    <row r="261" spans="1:19" x14ac:dyDescent="0.25">
      <c r="A261" s="37">
        <v>239</v>
      </c>
      <c r="B261" s="70" t="s">
        <v>454</v>
      </c>
      <c r="C261" s="15" t="s">
        <v>10</v>
      </c>
      <c r="D261" s="90">
        <v>38.114430420727274</v>
      </c>
      <c r="E261" s="11">
        <v>2178547.7615999999</v>
      </c>
      <c r="F261" s="172">
        <v>2178547.7615999999</v>
      </c>
      <c r="G261" s="154" t="s">
        <v>10</v>
      </c>
      <c r="H261" s="276">
        <v>38.114430420727274</v>
      </c>
      <c r="I261" s="182">
        <v>2103100</v>
      </c>
      <c r="J261" s="174">
        <f t="shared" si="31"/>
        <v>2103100</v>
      </c>
      <c r="K261" s="154" t="s">
        <v>10</v>
      </c>
      <c r="L261" s="276">
        <v>38.114430420727274</v>
      </c>
      <c r="M261" s="182">
        <v>2229286</v>
      </c>
      <c r="N261" s="174">
        <f t="shared" si="32"/>
        <v>2229286</v>
      </c>
      <c r="O261" s="154" t="s">
        <v>10</v>
      </c>
      <c r="P261" s="276">
        <v>38.114430420727274</v>
      </c>
      <c r="Q261" s="182">
        <v>2187224</v>
      </c>
      <c r="R261" s="174">
        <f t="shared" si="33"/>
        <v>2187224</v>
      </c>
      <c r="S261" s="395">
        <f t="shared" si="27"/>
        <v>2174539.4403999997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84E6-E8BB-433D-83DD-3495068B2852}">
  <dimension ref="A1:S268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5.85546875" customWidth="1"/>
    <col min="6" max="6" width="14" style="173" customWidth="1"/>
    <col min="7" max="7" width="19.42578125" style="268" customWidth="1"/>
    <col min="8" max="8" width="17.28515625" style="268" customWidth="1"/>
    <col min="9" max="9" width="14.7109375" style="268" bestFit="1" customWidth="1"/>
    <col min="10" max="10" width="15.140625" style="271" bestFit="1" customWidth="1"/>
    <col min="11" max="13" width="15.5703125" style="268" customWidth="1"/>
    <col min="14" max="14" width="15.5703125" style="271" customWidth="1"/>
    <col min="15" max="17" width="16.5703125" style="268" customWidth="1"/>
    <col min="18" max="18" width="16.57031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19</v>
      </c>
      <c r="B4" s="453" t="s">
        <v>579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468</v>
      </c>
      <c r="C6" s="9">
        <v>394000</v>
      </c>
      <c r="D6" s="39">
        <v>6.9188378949090916</v>
      </c>
      <c r="E6" s="11">
        <v>212671.53800399997</v>
      </c>
      <c r="F6" s="172">
        <v>606671.53800399997</v>
      </c>
      <c r="G6" s="179">
        <v>312800.5</v>
      </c>
      <c r="H6" s="202">
        <v>6.9188378949090916</v>
      </c>
      <c r="I6" s="214">
        <v>381900</v>
      </c>
      <c r="J6" s="174">
        <f>G6+I6</f>
        <v>694700.5</v>
      </c>
      <c r="K6" s="179">
        <v>359721</v>
      </c>
      <c r="L6" s="202">
        <v>6.9188378949090916</v>
      </c>
      <c r="M6" s="214">
        <v>404814</v>
      </c>
      <c r="N6" s="174">
        <f>K6+M6</f>
        <v>764535</v>
      </c>
      <c r="O6" s="179">
        <v>369105</v>
      </c>
      <c r="P6" s="202">
        <v>6.9188378949090916</v>
      </c>
      <c r="Q6" s="214">
        <v>393357</v>
      </c>
      <c r="R6" s="174">
        <f>O6+Q6</f>
        <v>762462</v>
      </c>
      <c r="S6" s="395">
        <f>AVERAGE(N6,J6,F6,R6)</f>
        <v>707092.25950099993</v>
      </c>
    </row>
    <row r="7" spans="1:19" x14ac:dyDescent="0.25">
      <c r="A7" s="37">
        <v>2</v>
      </c>
      <c r="B7" s="38" t="s">
        <v>306</v>
      </c>
      <c r="C7" s="9">
        <v>189000</v>
      </c>
      <c r="D7" s="39">
        <v>2.8304292952727272</v>
      </c>
      <c r="E7" s="11">
        <v>102114.91175200004</v>
      </c>
      <c r="F7" s="172">
        <v>291114.91175200004</v>
      </c>
      <c r="G7" s="179">
        <v>186000.5</v>
      </c>
      <c r="H7" s="202">
        <v>2.8304292952727272</v>
      </c>
      <c r="I7" s="214">
        <v>156300</v>
      </c>
      <c r="J7" s="174">
        <f>G7+I7</f>
        <v>342300.5</v>
      </c>
      <c r="K7" s="179">
        <v>210181</v>
      </c>
      <c r="L7" s="202">
        <v>2.8304292952727272</v>
      </c>
      <c r="M7" s="214">
        <v>160989</v>
      </c>
      <c r="N7" s="174">
        <f>K7+M7</f>
        <v>371170</v>
      </c>
      <c r="O7" s="179">
        <v>230641</v>
      </c>
      <c r="P7" s="202">
        <v>2.8304292952727272</v>
      </c>
      <c r="Q7" s="214">
        <v>157863</v>
      </c>
      <c r="R7" s="174">
        <f>O7+Q7</f>
        <v>388504</v>
      </c>
      <c r="S7" s="395">
        <f t="shared" ref="S7:S70" si="0">AVERAGE(N7,J7,F7,R7)</f>
        <v>348272.352938</v>
      </c>
    </row>
    <row r="8" spans="1:19" x14ac:dyDescent="0.25">
      <c r="A8" s="37">
        <v>3</v>
      </c>
      <c r="B8" s="38" t="s">
        <v>29</v>
      </c>
      <c r="C8" s="9">
        <v>224000</v>
      </c>
      <c r="D8" s="39">
        <v>4.7654938821818194</v>
      </c>
      <c r="E8" s="11">
        <v>121043.82665199996</v>
      </c>
      <c r="F8" s="172">
        <v>345043.82665199996</v>
      </c>
      <c r="G8" s="182">
        <v>94600.5</v>
      </c>
      <c r="H8" s="202">
        <v>4.7654938821818194</v>
      </c>
      <c r="I8" s="214">
        <v>263000</v>
      </c>
      <c r="J8" s="174">
        <f>G8+I8</f>
        <v>357600.5</v>
      </c>
      <c r="K8" s="182">
        <v>106899</v>
      </c>
      <c r="L8" s="202">
        <v>4.7654938821818194</v>
      </c>
      <c r="M8" s="214">
        <v>276150</v>
      </c>
      <c r="N8" s="174">
        <f>K8+M8</f>
        <v>383049</v>
      </c>
      <c r="O8" s="182">
        <v>113521</v>
      </c>
      <c r="P8" s="202">
        <v>4.7654938821818194</v>
      </c>
      <c r="Q8" s="214">
        <v>276150</v>
      </c>
      <c r="R8" s="174">
        <f>O8+Q8</f>
        <v>389671</v>
      </c>
      <c r="S8" s="395">
        <f t="shared" si="0"/>
        <v>368841.08166299999</v>
      </c>
    </row>
    <row r="9" spans="1:19" x14ac:dyDescent="0.25">
      <c r="A9" s="37">
        <v>4</v>
      </c>
      <c r="B9" s="38" t="s">
        <v>469</v>
      </c>
      <c r="C9" s="9">
        <v>233000</v>
      </c>
      <c r="D9" s="39">
        <v>5.0318785941818192</v>
      </c>
      <c r="E9" s="11">
        <v>125199.66671999998</v>
      </c>
      <c r="F9" s="172">
        <v>358199.66671999998</v>
      </c>
      <c r="G9" s="179">
        <v>94800.5</v>
      </c>
      <c r="H9" s="202">
        <v>5.0318785941818192</v>
      </c>
      <c r="I9" s="214">
        <v>277700</v>
      </c>
      <c r="J9" s="174">
        <f>G9+I9</f>
        <v>372500.5</v>
      </c>
      <c r="K9" s="179">
        <v>108073</v>
      </c>
      <c r="L9" s="202">
        <v>5.0318785941818192</v>
      </c>
      <c r="M9" s="214">
        <v>291585</v>
      </c>
      <c r="N9" s="174">
        <f>K9+M9</f>
        <v>399658</v>
      </c>
      <c r="O9" s="179">
        <v>112813</v>
      </c>
      <c r="P9" s="202">
        <v>5.0318785941818192</v>
      </c>
      <c r="Q9" s="214">
        <v>291585</v>
      </c>
      <c r="R9" s="174">
        <f>O9+Q9</f>
        <v>404398</v>
      </c>
      <c r="S9" s="395">
        <f t="shared" si="0"/>
        <v>383689.04168000002</v>
      </c>
    </row>
    <row r="10" spans="1:19" x14ac:dyDescent="0.25">
      <c r="A10" s="37">
        <v>5</v>
      </c>
      <c r="B10" s="38" t="s">
        <v>18</v>
      </c>
      <c r="C10" s="9">
        <v>249926.83142</v>
      </c>
      <c r="D10" s="39">
        <v>0</v>
      </c>
      <c r="E10" s="12" t="s">
        <v>10</v>
      </c>
      <c r="F10" s="172">
        <v>249926.83142</v>
      </c>
      <c r="G10" s="179">
        <v>379200.5</v>
      </c>
      <c r="H10" s="202">
        <v>0</v>
      </c>
      <c r="I10" s="216" t="s">
        <v>10</v>
      </c>
      <c r="J10" s="174">
        <f>G10*1</f>
        <v>379200.5</v>
      </c>
      <c r="K10" s="179">
        <v>428497</v>
      </c>
      <c r="L10" s="202">
        <v>0</v>
      </c>
      <c r="M10" s="216" t="s">
        <v>10</v>
      </c>
      <c r="N10" s="174">
        <f>K10*1</f>
        <v>428497</v>
      </c>
      <c r="O10" s="179">
        <v>439873</v>
      </c>
      <c r="P10" s="202">
        <v>0</v>
      </c>
      <c r="Q10" s="216" t="s">
        <v>10</v>
      </c>
      <c r="R10" s="174">
        <f>O10*1</f>
        <v>439873</v>
      </c>
      <c r="S10" s="395">
        <f t="shared" si="0"/>
        <v>374374.33285499999</v>
      </c>
    </row>
    <row r="11" spans="1:19" x14ac:dyDescent="0.25">
      <c r="A11" s="37">
        <v>6</v>
      </c>
      <c r="B11" s="38" t="s">
        <v>11</v>
      </c>
      <c r="C11" s="9">
        <v>175123.05843199999</v>
      </c>
      <c r="D11" s="39">
        <v>0</v>
      </c>
      <c r="E11" s="12" t="s">
        <v>10</v>
      </c>
      <c r="F11" s="172">
        <v>175123.05843199999</v>
      </c>
      <c r="G11" s="179">
        <v>262600.5</v>
      </c>
      <c r="H11" s="202">
        <v>0</v>
      </c>
      <c r="I11" s="216" t="s">
        <v>10</v>
      </c>
      <c r="J11" s="174">
        <f>G11*1</f>
        <v>262600.5</v>
      </c>
      <c r="K11" s="179">
        <v>304617</v>
      </c>
      <c r="L11" s="202">
        <v>0</v>
      </c>
      <c r="M11" s="216" t="s">
        <v>10</v>
      </c>
      <c r="N11" s="174">
        <f>K11*1</f>
        <v>304617</v>
      </c>
      <c r="O11" s="179">
        <v>330877</v>
      </c>
      <c r="P11" s="202">
        <v>0</v>
      </c>
      <c r="Q11" s="216" t="s">
        <v>10</v>
      </c>
      <c r="R11" s="174">
        <f>O11*1</f>
        <v>330877</v>
      </c>
      <c r="S11" s="395">
        <f t="shared" si="0"/>
        <v>268304.389608</v>
      </c>
    </row>
    <row r="12" spans="1:19" x14ac:dyDescent="0.25">
      <c r="A12" s="37">
        <v>7</v>
      </c>
      <c r="B12" s="38" t="s">
        <v>9</v>
      </c>
      <c r="C12" s="9">
        <v>306000</v>
      </c>
      <c r="D12" s="39">
        <v>5.6608779021818192</v>
      </c>
      <c r="E12" s="11">
        <v>164675.99877200002</v>
      </c>
      <c r="F12" s="172">
        <v>470675.99877200002</v>
      </c>
      <c r="G12" s="217">
        <v>210400.5</v>
      </c>
      <c r="H12" s="202">
        <v>5.6608779021818192</v>
      </c>
      <c r="I12" s="214">
        <v>312400</v>
      </c>
      <c r="J12" s="174">
        <f>G12+I12</f>
        <v>522800.5</v>
      </c>
      <c r="K12" s="217">
        <v>237753</v>
      </c>
      <c r="L12" s="202">
        <v>5.6608779021818192</v>
      </c>
      <c r="M12" s="214">
        <v>321772</v>
      </c>
      <c r="N12" s="174">
        <f>K12+M12</f>
        <v>559525</v>
      </c>
      <c r="O12" s="217">
        <v>263001</v>
      </c>
      <c r="P12" s="202">
        <v>5.6608779021818192</v>
      </c>
      <c r="Q12" s="214">
        <v>328020</v>
      </c>
      <c r="R12" s="174">
        <f>O12+Q12</f>
        <v>591021</v>
      </c>
      <c r="S12" s="395">
        <f t="shared" si="0"/>
        <v>536005.62469299999</v>
      </c>
    </row>
    <row r="13" spans="1:19" x14ac:dyDescent="0.25">
      <c r="A13" s="37">
        <v>8</v>
      </c>
      <c r="B13" s="38" t="s">
        <v>34</v>
      </c>
      <c r="C13" s="15" t="s">
        <v>10</v>
      </c>
      <c r="D13" s="39">
        <v>5.6608779021818192</v>
      </c>
      <c r="E13" s="11">
        <v>326529.55689199996</v>
      </c>
      <c r="F13" s="172">
        <v>326529.55689199996</v>
      </c>
      <c r="G13" s="154" t="s">
        <v>10</v>
      </c>
      <c r="H13" s="202">
        <v>5.6608779021818192</v>
      </c>
      <c r="I13" s="214">
        <v>312400</v>
      </c>
      <c r="J13" s="174">
        <f>I13*1</f>
        <v>312400</v>
      </c>
      <c r="K13" s="154" t="s">
        <v>10</v>
      </c>
      <c r="L13" s="202">
        <v>5.6608779021818192</v>
      </c>
      <c r="M13" s="214">
        <v>321772</v>
      </c>
      <c r="N13" s="174">
        <f>M13*1</f>
        <v>321772</v>
      </c>
      <c r="O13" s="154" t="s">
        <v>10</v>
      </c>
      <c r="P13" s="202">
        <v>5.6608779021818192</v>
      </c>
      <c r="Q13" s="214">
        <v>321772</v>
      </c>
      <c r="R13" s="174">
        <f>Q13*1</f>
        <v>321772</v>
      </c>
      <c r="S13" s="395">
        <f t="shared" si="0"/>
        <v>320618.38922299998</v>
      </c>
    </row>
    <row r="14" spans="1:19" x14ac:dyDescent="0.25">
      <c r="A14" s="37">
        <v>9</v>
      </c>
      <c r="B14" s="38" t="s">
        <v>33</v>
      </c>
      <c r="C14" s="9">
        <v>15649000</v>
      </c>
      <c r="D14" s="39">
        <v>13.208695793454547</v>
      </c>
      <c r="E14" s="11">
        <v>8426060.7644959986</v>
      </c>
      <c r="F14" s="172">
        <v>24075060.764495999</v>
      </c>
      <c r="G14" s="179">
        <v>36101400.5</v>
      </c>
      <c r="H14" s="202">
        <v>13.208695793454547</v>
      </c>
      <c r="I14" s="214">
        <v>728900</v>
      </c>
      <c r="J14" s="174">
        <f>G14+I14</f>
        <v>36830300.5</v>
      </c>
      <c r="K14" s="179">
        <v>41516611</v>
      </c>
      <c r="L14" s="202">
        <v>13.208695793454547</v>
      </c>
      <c r="M14" s="214">
        <v>758056</v>
      </c>
      <c r="N14" s="174">
        <f>K14+M14</f>
        <v>42274667</v>
      </c>
      <c r="O14" s="179">
        <v>44404723</v>
      </c>
      <c r="P14" s="202">
        <v>13.208695793454547</v>
      </c>
      <c r="Q14" s="214">
        <v>765345</v>
      </c>
      <c r="R14" s="174">
        <f>O14+Q14</f>
        <v>45170068</v>
      </c>
      <c r="S14" s="395">
        <f t="shared" si="0"/>
        <v>37087524.066124</v>
      </c>
    </row>
    <row r="15" spans="1:19" x14ac:dyDescent="0.25">
      <c r="A15" s="37">
        <v>10</v>
      </c>
      <c r="B15" s="38" t="s">
        <v>17</v>
      </c>
      <c r="C15" s="9">
        <v>54000</v>
      </c>
      <c r="D15" s="39">
        <v>1.8869593007272729</v>
      </c>
      <c r="E15" s="11">
        <v>29337.850932000001</v>
      </c>
      <c r="F15" s="172">
        <v>83337.850932000001</v>
      </c>
      <c r="G15" s="179">
        <v>37000.5</v>
      </c>
      <c r="H15" s="202">
        <v>1.8869593007272729</v>
      </c>
      <c r="I15" s="152">
        <v>46500</v>
      </c>
      <c r="J15" s="174">
        <f>G15+I15</f>
        <v>83500.5</v>
      </c>
      <c r="K15" s="179">
        <v>41441</v>
      </c>
      <c r="L15" s="202">
        <v>1.8869593007272729</v>
      </c>
      <c r="M15" s="152">
        <v>49290</v>
      </c>
      <c r="N15" s="174">
        <f>K15+M15</f>
        <v>90731</v>
      </c>
      <c r="O15" s="179">
        <v>42921</v>
      </c>
      <c r="P15" s="202">
        <v>1.8869593007272729</v>
      </c>
      <c r="Q15" s="152">
        <v>47430</v>
      </c>
      <c r="R15" s="174">
        <f>O15+Q15</f>
        <v>90351</v>
      </c>
      <c r="S15" s="395">
        <f t="shared" si="0"/>
        <v>86980.087732999993</v>
      </c>
    </row>
    <row r="16" spans="1:19" x14ac:dyDescent="0.25">
      <c r="A16" s="37">
        <v>11</v>
      </c>
      <c r="B16" s="38" t="s">
        <v>28</v>
      </c>
      <c r="C16" s="9">
        <v>243862.94461199999</v>
      </c>
      <c r="D16" s="39">
        <v>0</v>
      </c>
      <c r="E16" s="12" t="s">
        <v>10</v>
      </c>
      <c r="F16" s="172">
        <v>243862.94461199999</v>
      </c>
      <c r="G16" s="179">
        <v>372000.5</v>
      </c>
      <c r="H16" s="202">
        <v>0</v>
      </c>
      <c r="I16" s="216" t="s">
        <v>10</v>
      </c>
      <c r="J16" s="174">
        <f>G16*1</f>
        <v>372000.5</v>
      </c>
      <c r="K16" s="179">
        <v>420361</v>
      </c>
      <c r="L16" s="202">
        <v>0</v>
      </c>
      <c r="M16" s="216" t="s">
        <v>10</v>
      </c>
      <c r="N16" s="174">
        <f>K16*1</f>
        <v>420361</v>
      </c>
      <c r="O16" s="179">
        <v>483601</v>
      </c>
      <c r="P16" s="202">
        <v>0</v>
      </c>
      <c r="Q16" s="216" t="s">
        <v>10</v>
      </c>
      <c r="R16" s="174">
        <f>O16*1</f>
        <v>483601</v>
      </c>
      <c r="S16" s="395">
        <f t="shared" si="0"/>
        <v>379956.36115300003</v>
      </c>
    </row>
    <row r="17" spans="1:19" x14ac:dyDescent="0.25">
      <c r="A17" s="37">
        <v>12</v>
      </c>
      <c r="B17" s="38" t="s">
        <v>27</v>
      </c>
      <c r="C17" s="9">
        <v>1010000</v>
      </c>
      <c r="D17" s="39">
        <v>1.8869593007272729</v>
      </c>
      <c r="E17" s="11">
        <v>543171.9551599999</v>
      </c>
      <c r="F17" s="172">
        <v>1553171.9551599999</v>
      </c>
      <c r="G17" s="179">
        <v>2219800.5</v>
      </c>
      <c r="H17" s="202">
        <v>1.8869593007272729</v>
      </c>
      <c r="I17" s="214">
        <v>104200</v>
      </c>
      <c r="J17" s="174">
        <f>G17+I17</f>
        <v>2324000.5</v>
      </c>
      <c r="K17" s="179">
        <v>2530573</v>
      </c>
      <c r="L17" s="202">
        <v>1.8869593007272729</v>
      </c>
      <c r="M17" s="214">
        <v>110452</v>
      </c>
      <c r="N17" s="174">
        <f>K17+M17</f>
        <v>2641025</v>
      </c>
      <c r="O17" s="179">
        <v>2597167</v>
      </c>
      <c r="P17" s="202">
        <v>1.8869593007272729</v>
      </c>
      <c r="Q17" s="214">
        <v>105242</v>
      </c>
      <c r="R17" s="174">
        <f>O17+Q17</f>
        <v>2702409</v>
      </c>
      <c r="S17" s="395">
        <f t="shared" si="0"/>
        <v>2305151.6137899999</v>
      </c>
    </row>
    <row r="18" spans="1:19" x14ac:dyDescent="0.25">
      <c r="A18" s="37">
        <v>13</v>
      </c>
      <c r="B18" s="38" t="s">
        <v>36</v>
      </c>
      <c r="C18" s="9">
        <v>319000</v>
      </c>
      <c r="D18" s="39">
        <v>0.47174465309090913</v>
      </c>
      <c r="E18" s="11">
        <v>171518.91176400002</v>
      </c>
      <c r="F18" s="172">
        <v>490518.91176400002</v>
      </c>
      <c r="G18" s="179">
        <v>701400.5</v>
      </c>
      <c r="H18" s="202">
        <v>0.47174465309090913</v>
      </c>
      <c r="I18" s="214">
        <v>26200</v>
      </c>
      <c r="J18" s="174">
        <f>G18+I18</f>
        <v>727600.5</v>
      </c>
      <c r="K18" s="179">
        <v>792583</v>
      </c>
      <c r="L18" s="202">
        <v>0.47174465309090913</v>
      </c>
      <c r="M18" s="214">
        <v>27772</v>
      </c>
      <c r="N18" s="174">
        <f>K18+M18</f>
        <v>820355</v>
      </c>
      <c r="O18" s="179">
        <v>827653</v>
      </c>
      <c r="P18" s="202">
        <v>0.47174465309090913</v>
      </c>
      <c r="Q18" s="214">
        <v>26986</v>
      </c>
      <c r="R18" s="174">
        <f>O18+Q18</f>
        <v>854639</v>
      </c>
      <c r="S18" s="395">
        <f t="shared" si="0"/>
        <v>723278.35294100002</v>
      </c>
    </row>
    <row r="19" spans="1:19" x14ac:dyDescent="0.25">
      <c r="A19" s="37">
        <v>14</v>
      </c>
      <c r="B19" s="38" t="s">
        <v>20</v>
      </c>
      <c r="C19" s="9">
        <v>286000</v>
      </c>
      <c r="D19" s="39">
        <v>1.8869593007272729</v>
      </c>
      <c r="E19" s="11">
        <v>153884.86662399996</v>
      </c>
      <c r="F19" s="172">
        <v>439884.86662399996</v>
      </c>
      <c r="G19" s="179">
        <v>390600.5</v>
      </c>
      <c r="H19" s="202">
        <v>1.8869593007272729</v>
      </c>
      <c r="I19" s="214">
        <v>171500</v>
      </c>
      <c r="J19" s="174">
        <f>G19+I19</f>
        <v>562100.5</v>
      </c>
      <c r="K19" s="179">
        <v>457003</v>
      </c>
      <c r="L19" s="202">
        <v>1.8869593007272729</v>
      </c>
      <c r="M19" s="214">
        <v>180075</v>
      </c>
      <c r="N19" s="174">
        <f>K19+M19</f>
        <v>637078</v>
      </c>
      <c r="O19" s="179">
        <v>460909</v>
      </c>
      <c r="P19" s="202">
        <v>1.8869593007272729</v>
      </c>
      <c r="Q19" s="214">
        <v>173215</v>
      </c>
      <c r="R19" s="174">
        <f>O19+Q19</f>
        <v>634124</v>
      </c>
      <c r="S19" s="395">
        <f t="shared" si="0"/>
        <v>568296.841656</v>
      </c>
    </row>
    <row r="20" spans="1:19" x14ac:dyDescent="0.25">
      <c r="A20" s="37">
        <v>15</v>
      </c>
      <c r="B20" s="38" t="s">
        <v>35</v>
      </c>
      <c r="C20" s="15" t="s">
        <v>10</v>
      </c>
      <c r="D20" s="39">
        <v>2.8304292952727272</v>
      </c>
      <c r="E20" s="11">
        <v>167704.66325200003</v>
      </c>
      <c r="F20" s="172">
        <v>167704.66325200003</v>
      </c>
      <c r="G20" s="154" t="s">
        <v>10</v>
      </c>
      <c r="H20" s="202">
        <v>2.8304292952727272</v>
      </c>
      <c r="I20" s="214">
        <v>156300</v>
      </c>
      <c r="J20" s="174">
        <f>I20*1</f>
        <v>156300</v>
      </c>
      <c r="K20" s="154" t="s">
        <v>10</v>
      </c>
      <c r="L20" s="202">
        <v>2.8304292952727272</v>
      </c>
      <c r="M20" s="214">
        <v>164115</v>
      </c>
      <c r="N20" s="174">
        <f>M20*1</f>
        <v>164115</v>
      </c>
      <c r="O20" s="154" t="s">
        <v>10</v>
      </c>
      <c r="P20" s="202">
        <v>2.8304292952727272</v>
      </c>
      <c r="Q20" s="214">
        <v>159426</v>
      </c>
      <c r="R20" s="174">
        <f>Q20*1</f>
        <v>159426</v>
      </c>
      <c r="S20" s="395">
        <f t="shared" si="0"/>
        <v>161886.415813</v>
      </c>
    </row>
    <row r="21" spans="1:19" x14ac:dyDescent="0.25">
      <c r="A21" s="37">
        <v>16</v>
      </c>
      <c r="B21" s="38" t="s">
        <v>305</v>
      </c>
      <c r="C21" s="9">
        <v>300000</v>
      </c>
      <c r="D21" s="39">
        <v>6.9188378949090916</v>
      </c>
      <c r="E21" s="11">
        <v>162132.37268800003</v>
      </c>
      <c r="F21" s="172">
        <v>462132.37268800003</v>
      </c>
      <c r="G21" s="179">
        <v>91200.5</v>
      </c>
      <c r="H21" s="202">
        <v>6.9188378949090916</v>
      </c>
      <c r="I21" s="214">
        <v>381900</v>
      </c>
      <c r="J21" s="174">
        <f>G21+I21</f>
        <v>473100.5</v>
      </c>
      <c r="K21" s="179">
        <v>106705</v>
      </c>
      <c r="L21" s="202">
        <v>6.9188378949090916</v>
      </c>
      <c r="M21" s="214">
        <v>393357</v>
      </c>
      <c r="N21" s="174">
        <f>K21+M21</f>
        <v>500062</v>
      </c>
      <c r="O21" s="179">
        <v>113089</v>
      </c>
      <c r="P21" s="202">
        <v>6.9188378949090916</v>
      </c>
      <c r="Q21" s="214">
        <v>393357</v>
      </c>
      <c r="R21" s="174">
        <f>O21+Q21</f>
        <v>506446</v>
      </c>
      <c r="S21" s="395">
        <f t="shared" si="0"/>
        <v>485435.21817200002</v>
      </c>
    </row>
    <row r="22" spans="1:19" x14ac:dyDescent="0.25">
      <c r="A22" s="37">
        <v>17</v>
      </c>
      <c r="B22" s="38" t="s">
        <v>23</v>
      </c>
      <c r="C22" s="9">
        <v>127000</v>
      </c>
      <c r="D22" s="39">
        <v>2.8304292952727272</v>
      </c>
      <c r="E22" s="11">
        <v>67655.616008000012</v>
      </c>
      <c r="F22" s="172">
        <v>194655.61600800001</v>
      </c>
      <c r="G22" s="179">
        <v>34800.5</v>
      </c>
      <c r="H22" s="202">
        <v>2.8304292952727272</v>
      </c>
      <c r="I22" s="214">
        <v>156300</v>
      </c>
      <c r="J22" s="174">
        <f>G22+I22</f>
        <v>191100.5</v>
      </c>
      <c r="K22" s="179">
        <v>41065</v>
      </c>
      <c r="L22" s="202">
        <v>2.8304292952727272</v>
      </c>
      <c r="M22" s="214">
        <v>164115</v>
      </c>
      <c r="N22" s="174">
        <f>K22+M22</f>
        <v>205180</v>
      </c>
      <c r="O22" s="179">
        <v>44893</v>
      </c>
      <c r="P22" s="202">
        <v>2.8304292952727272</v>
      </c>
      <c r="Q22" s="214">
        <v>164115</v>
      </c>
      <c r="R22" s="174">
        <f>O22+Q22</f>
        <v>209008</v>
      </c>
      <c r="S22" s="395">
        <f t="shared" si="0"/>
        <v>199986.029002</v>
      </c>
    </row>
    <row r="23" spans="1:19" x14ac:dyDescent="0.25">
      <c r="A23" s="37">
        <v>18</v>
      </c>
      <c r="B23" s="38" t="s">
        <v>8</v>
      </c>
      <c r="C23" s="9">
        <v>118000</v>
      </c>
      <c r="D23" s="39">
        <v>1.8869593007272729</v>
      </c>
      <c r="E23" s="11">
        <v>63405.370384000009</v>
      </c>
      <c r="F23" s="172">
        <v>181405.37038400001</v>
      </c>
      <c r="G23" s="152">
        <v>96000.5</v>
      </c>
      <c r="H23" s="202">
        <v>1.8869593007272729</v>
      </c>
      <c r="I23" s="214">
        <v>104200</v>
      </c>
      <c r="J23" s="174">
        <f>G23+I23</f>
        <v>200200.5</v>
      </c>
      <c r="K23" s="152">
        <v>110401</v>
      </c>
      <c r="L23" s="202">
        <v>1.8869593007272729</v>
      </c>
      <c r="M23" s="214">
        <v>108368</v>
      </c>
      <c r="N23" s="174">
        <f>K23+M23</f>
        <v>218769</v>
      </c>
      <c r="O23" s="152">
        <v>123841</v>
      </c>
      <c r="P23" s="202">
        <v>1.8869593007272729</v>
      </c>
      <c r="Q23" s="214">
        <v>105242</v>
      </c>
      <c r="R23" s="174">
        <f>O23+Q23</f>
        <v>229083</v>
      </c>
      <c r="S23" s="395">
        <f t="shared" si="0"/>
        <v>207364.467596</v>
      </c>
    </row>
    <row r="24" spans="1:19" x14ac:dyDescent="0.25">
      <c r="A24" s="37">
        <v>19</v>
      </c>
      <c r="B24" s="38" t="s">
        <v>303</v>
      </c>
      <c r="C24" s="9">
        <v>113000</v>
      </c>
      <c r="D24" s="39">
        <v>1.8869593007272729</v>
      </c>
      <c r="E24" s="11">
        <v>61017.071396000014</v>
      </c>
      <c r="F24" s="172">
        <v>174017.07139600001</v>
      </c>
      <c r="G24" s="179">
        <v>85400.5</v>
      </c>
      <c r="H24" s="202">
        <v>1.8869593007272729</v>
      </c>
      <c r="I24" s="214">
        <v>104200</v>
      </c>
      <c r="J24" s="174">
        <f>G24+I24</f>
        <v>189600.5</v>
      </c>
      <c r="K24" s="179">
        <v>99919</v>
      </c>
      <c r="L24" s="202">
        <v>1.8869593007272729</v>
      </c>
      <c r="M24" s="214">
        <v>109410</v>
      </c>
      <c r="N24" s="174">
        <f>K24+M24</f>
        <v>209329</v>
      </c>
      <c r="O24" s="179">
        <v>105043</v>
      </c>
      <c r="P24" s="202">
        <v>1.8869593007272729</v>
      </c>
      <c r="Q24" s="214">
        <v>105242</v>
      </c>
      <c r="R24" s="174">
        <f>O24+Q24</f>
        <v>210285</v>
      </c>
      <c r="S24" s="395">
        <f t="shared" si="0"/>
        <v>195807.892849</v>
      </c>
    </row>
    <row r="25" spans="1:19" x14ac:dyDescent="0.25">
      <c r="A25" s="37">
        <v>20</v>
      </c>
      <c r="B25" s="38" t="s">
        <v>26</v>
      </c>
      <c r="C25" s="9">
        <v>151000</v>
      </c>
      <c r="D25" s="39">
        <v>2.8304292952727272</v>
      </c>
      <c r="E25" s="11">
        <v>81224.793695999979</v>
      </c>
      <c r="F25" s="172">
        <v>232224.79369599998</v>
      </c>
      <c r="G25" s="152">
        <v>93000.5</v>
      </c>
      <c r="H25" s="202">
        <v>2.8304292952727272</v>
      </c>
      <c r="I25" s="214">
        <v>156300</v>
      </c>
      <c r="J25" s="174">
        <f>G25+I25</f>
        <v>249300.5</v>
      </c>
      <c r="K25" s="152">
        <v>105091</v>
      </c>
      <c r="L25" s="202">
        <v>2.8304292952727272</v>
      </c>
      <c r="M25" s="214">
        <v>164115</v>
      </c>
      <c r="N25" s="174">
        <f>K25+M25</f>
        <v>269206</v>
      </c>
      <c r="O25" s="152">
        <v>109741</v>
      </c>
      <c r="P25" s="202">
        <v>2.8304292952727272</v>
      </c>
      <c r="Q25" s="214">
        <v>164115</v>
      </c>
      <c r="R25" s="174">
        <f>O25+Q25</f>
        <v>273856</v>
      </c>
      <c r="S25" s="395">
        <f t="shared" si="0"/>
        <v>256146.823424</v>
      </c>
    </row>
    <row r="26" spans="1:19" x14ac:dyDescent="0.25">
      <c r="A26" s="3"/>
      <c r="B26" s="36" t="s">
        <v>37</v>
      </c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A27" s="37">
        <v>21</v>
      </c>
      <c r="B27" s="38" t="s">
        <v>470</v>
      </c>
      <c r="C27" s="9">
        <v>1302000</v>
      </c>
      <c r="D27" s="39">
        <v>5.6608779021818192</v>
      </c>
      <c r="E27" s="11">
        <v>701109.568096</v>
      </c>
      <c r="F27" s="172">
        <v>2003109.568096</v>
      </c>
      <c r="G27" s="179">
        <v>2584800.5</v>
      </c>
      <c r="H27" s="202">
        <v>5.6608779021818192</v>
      </c>
      <c r="I27" s="214">
        <v>312400</v>
      </c>
      <c r="J27" s="174">
        <f>G27+I27</f>
        <v>2897200.5</v>
      </c>
      <c r="K27" s="179">
        <v>2920825</v>
      </c>
      <c r="L27" s="202">
        <v>5.6608779021818192</v>
      </c>
      <c r="M27" s="214">
        <v>331144</v>
      </c>
      <c r="N27" s="174">
        <f>K27+M27</f>
        <v>3251969</v>
      </c>
      <c r="O27" s="179">
        <v>3308545</v>
      </c>
      <c r="P27" s="202">
        <v>5.6608779021818192</v>
      </c>
      <c r="Q27" s="214">
        <v>315524</v>
      </c>
      <c r="R27" s="174">
        <f>O27+Q27</f>
        <v>3624069</v>
      </c>
      <c r="S27" s="395">
        <f t="shared" si="0"/>
        <v>2944087.0170240002</v>
      </c>
    </row>
    <row r="28" spans="1:19" x14ac:dyDescent="0.25">
      <c r="A28" s="37">
        <v>22</v>
      </c>
      <c r="B28" s="38" t="s">
        <v>43</v>
      </c>
      <c r="C28" s="9">
        <v>833000</v>
      </c>
      <c r="D28" s="39">
        <v>13.208695793454547</v>
      </c>
      <c r="E28" s="11">
        <v>448108.97409599996</v>
      </c>
      <c r="F28" s="172">
        <v>1281108.974096</v>
      </c>
      <c r="G28" s="179">
        <v>795800.5</v>
      </c>
      <c r="H28" s="202">
        <v>13.208695793454547</v>
      </c>
      <c r="I28" s="214">
        <v>728900</v>
      </c>
      <c r="J28" s="174">
        <f>G28+I28</f>
        <v>1524700.5</v>
      </c>
      <c r="K28" s="179">
        <v>907213</v>
      </c>
      <c r="L28" s="202">
        <v>13.208695793454547</v>
      </c>
      <c r="M28" s="214">
        <v>772634</v>
      </c>
      <c r="N28" s="174">
        <f>K28+M28</f>
        <v>1679847</v>
      </c>
      <c r="O28" s="179">
        <v>986793</v>
      </c>
      <c r="P28" s="202">
        <v>13.208695793454547</v>
      </c>
      <c r="Q28" s="214">
        <v>736189</v>
      </c>
      <c r="R28" s="174">
        <f>O28+Q28</f>
        <v>1722982</v>
      </c>
      <c r="S28" s="395">
        <f t="shared" si="0"/>
        <v>1552159.618524</v>
      </c>
    </row>
    <row r="29" spans="1:19" x14ac:dyDescent="0.25">
      <c r="A29" s="37">
        <v>23</v>
      </c>
      <c r="B29" s="38" t="s">
        <v>48</v>
      </c>
      <c r="C29" s="9">
        <v>908000</v>
      </c>
      <c r="D29" s="39">
        <v>3.7739186014545458</v>
      </c>
      <c r="E29" s="11">
        <v>489099.06811999995</v>
      </c>
      <c r="F29" s="172">
        <v>1397099.06812</v>
      </c>
      <c r="G29" s="179">
        <v>1816200.5</v>
      </c>
      <c r="H29" s="202">
        <v>3.7739186014545458</v>
      </c>
      <c r="I29" s="214">
        <v>208300</v>
      </c>
      <c r="J29" s="174">
        <f>G29+I29</f>
        <v>2024500.5</v>
      </c>
      <c r="K29" s="179">
        <v>2088631</v>
      </c>
      <c r="L29" s="202">
        <v>3.7739186014545458</v>
      </c>
      <c r="M29" s="214">
        <v>218715</v>
      </c>
      <c r="N29" s="174">
        <f>K29+M29</f>
        <v>2307346</v>
      </c>
      <c r="O29" s="179">
        <v>2143117</v>
      </c>
      <c r="P29" s="202">
        <v>3.7739186014545458</v>
      </c>
      <c r="Q29" s="214">
        <v>210383</v>
      </c>
      <c r="R29" s="174">
        <f>O29+Q29</f>
        <v>2353500</v>
      </c>
      <c r="S29" s="395">
        <f t="shared" si="0"/>
        <v>2020611.39203</v>
      </c>
    </row>
    <row r="30" spans="1:19" x14ac:dyDescent="0.25">
      <c r="A30" s="37">
        <v>24</v>
      </c>
      <c r="B30" s="38" t="s">
        <v>49</v>
      </c>
      <c r="C30" s="9">
        <v>116000</v>
      </c>
      <c r="D30" s="39">
        <v>1.8869593007272729</v>
      </c>
      <c r="E30" s="11">
        <v>61819.397308000014</v>
      </c>
      <c r="F30" s="172">
        <v>177819.39730800001</v>
      </c>
      <c r="G30" s="152">
        <v>91000.5</v>
      </c>
      <c r="H30" s="202">
        <v>1.8869593007272729</v>
      </c>
      <c r="I30" s="214">
        <v>104200</v>
      </c>
      <c r="J30" s="174">
        <f>G30+I30</f>
        <v>195200.5</v>
      </c>
      <c r="K30" s="152">
        <v>107381</v>
      </c>
      <c r="L30" s="202">
        <v>1.8869593007272729</v>
      </c>
      <c r="M30" s="214">
        <v>109410</v>
      </c>
      <c r="N30" s="174">
        <f>K30+M30</f>
        <v>216791</v>
      </c>
      <c r="O30" s="152">
        <v>114661</v>
      </c>
      <c r="P30" s="202">
        <v>1.8869593007272729</v>
      </c>
      <c r="Q30" s="214">
        <v>105242</v>
      </c>
      <c r="R30" s="174">
        <f>O30+Q30</f>
        <v>219903</v>
      </c>
      <c r="S30" s="395">
        <f t="shared" si="0"/>
        <v>202428.474327</v>
      </c>
    </row>
    <row r="31" spans="1:19" x14ac:dyDescent="0.25">
      <c r="A31" s="37">
        <v>25</v>
      </c>
      <c r="B31" s="38" t="s">
        <v>46</v>
      </c>
      <c r="C31" s="9">
        <v>444000</v>
      </c>
      <c r="D31" s="39">
        <v>2.8304292952727272</v>
      </c>
      <c r="E31" s="11">
        <v>239762.15490800003</v>
      </c>
      <c r="F31" s="172">
        <v>683762.15490800003</v>
      </c>
      <c r="G31" s="179">
        <v>794200.5</v>
      </c>
      <c r="H31" s="202">
        <v>2.8304292952727272</v>
      </c>
      <c r="I31" s="214">
        <v>156300</v>
      </c>
      <c r="J31" s="174">
        <f>G31+I31</f>
        <v>950500.5</v>
      </c>
      <c r="K31" s="179">
        <v>921273</v>
      </c>
      <c r="L31" s="202">
        <v>2.8304292952727272</v>
      </c>
      <c r="M31" s="214">
        <v>164115</v>
      </c>
      <c r="N31" s="174">
        <f>K31+M31</f>
        <v>1085388</v>
      </c>
      <c r="O31" s="179">
        <v>921273</v>
      </c>
      <c r="P31" s="202">
        <v>2.8304292952727272</v>
      </c>
      <c r="Q31" s="214">
        <v>159426</v>
      </c>
      <c r="R31" s="174">
        <f>O31+Q31</f>
        <v>1080699</v>
      </c>
      <c r="S31" s="395">
        <f t="shared" si="0"/>
        <v>950087.41372700001</v>
      </c>
    </row>
    <row r="32" spans="1:19" x14ac:dyDescent="0.25">
      <c r="A32" s="37">
        <v>26</v>
      </c>
      <c r="B32" s="38" t="s">
        <v>50</v>
      </c>
      <c r="C32" s="15" t="s">
        <v>10</v>
      </c>
      <c r="D32" s="39">
        <v>15.09565509418182</v>
      </c>
      <c r="E32" s="11">
        <v>862126.26130399993</v>
      </c>
      <c r="F32" s="172">
        <v>862126.26130399993</v>
      </c>
      <c r="G32" s="154" t="s">
        <v>10</v>
      </c>
      <c r="H32" s="202">
        <v>15.09565509418182</v>
      </c>
      <c r="I32" s="214">
        <v>833000</v>
      </c>
      <c r="J32" s="174">
        <f>I32*1</f>
        <v>833000</v>
      </c>
      <c r="K32" s="154" t="s">
        <v>10</v>
      </c>
      <c r="L32" s="202">
        <v>15.09565509418182</v>
      </c>
      <c r="M32" s="214">
        <v>874650</v>
      </c>
      <c r="N32" s="174">
        <f>M32*1</f>
        <v>874650</v>
      </c>
      <c r="O32" s="154" t="s">
        <v>10</v>
      </c>
      <c r="P32" s="202">
        <v>15.09565509418182</v>
      </c>
      <c r="Q32" s="214">
        <v>874650</v>
      </c>
      <c r="R32" s="174">
        <f>Q32*1</f>
        <v>874650</v>
      </c>
      <c r="S32" s="395">
        <f t="shared" si="0"/>
        <v>861106.56532599998</v>
      </c>
    </row>
    <row r="33" spans="1:19" x14ac:dyDescent="0.25">
      <c r="A33" s="37">
        <v>27</v>
      </c>
      <c r="B33" s="38" t="s">
        <v>47</v>
      </c>
      <c r="C33" s="9">
        <v>1680000</v>
      </c>
      <c r="D33" s="39">
        <v>18.240593699272729</v>
      </c>
      <c r="E33" s="11">
        <v>904531.48097199993</v>
      </c>
      <c r="F33" s="172">
        <v>2584531.4809719999</v>
      </c>
      <c r="G33" s="179">
        <v>2401600.5</v>
      </c>
      <c r="H33" s="202">
        <v>18.240593699272729</v>
      </c>
      <c r="I33" s="214">
        <v>1006500</v>
      </c>
      <c r="J33" s="174">
        <f>G33+I33</f>
        <v>3408100.5</v>
      </c>
      <c r="K33" s="179">
        <v>2809873</v>
      </c>
      <c r="L33" s="202">
        <v>18.240593699272729</v>
      </c>
      <c r="M33" s="214">
        <v>1056825</v>
      </c>
      <c r="N33" s="174">
        <f>K33+M33</f>
        <v>3866698</v>
      </c>
      <c r="O33" s="179">
        <v>2929953</v>
      </c>
      <c r="P33" s="202">
        <v>18.240593699272729</v>
      </c>
      <c r="Q33" s="214">
        <v>1026630</v>
      </c>
      <c r="R33" s="174">
        <f>O33+Q33</f>
        <v>3956583</v>
      </c>
      <c r="S33" s="395">
        <f t="shared" si="0"/>
        <v>3453978.2452429999</v>
      </c>
    </row>
    <row r="34" spans="1:19" x14ac:dyDescent="0.25">
      <c r="A34" s="37">
        <v>28</v>
      </c>
      <c r="B34" s="38" t="s">
        <v>44</v>
      </c>
      <c r="C34" s="9">
        <v>1408000</v>
      </c>
      <c r="D34" s="39">
        <v>18.240593699272729</v>
      </c>
      <c r="E34" s="11">
        <v>758371.53403999982</v>
      </c>
      <c r="F34" s="172">
        <v>2166371.5340399998</v>
      </c>
      <c r="G34" s="179">
        <v>1740800.5</v>
      </c>
      <c r="H34" s="202">
        <v>18.240593699272729</v>
      </c>
      <c r="I34" s="214">
        <v>1006500</v>
      </c>
      <c r="J34" s="174">
        <f>G34+I34</f>
        <v>2747300.5</v>
      </c>
      <c r="K34" s="179">
        <v>2001921</v>
      </c>
      <c r="L34" s="202">
        <v>18.240593699272729</v>
      </c>
      <c r="M34" s="214">
        <v>1056825</v>
      </c>
      <c r="N34" s="174">
        <f>K34+M34</f>
        <v>3058746</v>
      </c>
      <c r="O34" s="179">
        <v>2054145</v>
      </c>
      <c r="P34" s="202">
        <v>18.240593699272729</v>
      </c>
      <c r="Q34" s="214">
        <v>1016565</v>
      </c>
      <c r="R34" s="174">
        <f>O34+Q34</f>
        <v>3070710</v>
      </c>
      <c r="S34" s="395">
        <f t="shared" si="0"/>
        <v>2760782.0085100001</v>
      </c>
    </row>
    <row r="35" spans="1:19" x14ac:dyDescent="0.25">
      <c r="A35" s="3"/>
      <c r="B35" s="36" t="s">
        <v>51</v>
      </c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x14ac:dyDescent="0.25">
      <c r="A36" s="37">
        <v>29</v>
      </c>
      <c r="B36" s="38" t="s">
        <v>308</v>
      </c>
      <c r="C36" s="9">
        <v>1667000</v>
      </c>
      <c r="D36" s="39">
        <v>16.353634398545456</v>
      </c>
      <c r="E36" s="11">
        <v>898257.87683199998</v>
      </c>
      <c r="F36" s="172">
        <v>2565257.876832</v>
      </c>
      <c r="G36" s="179">
        <v>2536400.5</v>
      </c>
      <c r="H36" s="202">
        <v>16.353634398545456</v>
      </c>
      <c r="I36" s="214">
        <v>902400</v>
      </c>
      <c r="J36" s="174">
        <f>G36+I36</f>
        <v>3438800.5</v>
      </c>
      <c r="K36" s="179">
        <v>2891497</v>
      </c>
      <c r="L36" s="202">
        <v>16.353634398545456</v>
      </c>
      <c r="M36" s="214">
        <v>956544</v>
      </c>
      <c r="N36" s="174">
        <f>K36+M36</f>
        <v>3848041</v>
      </c>
      <c r="O36" s="179">
        <v>3043681</v>
      </c>
      <c r="P36" s="202">
        <v>16.353634398545456</v>
      </c>
      <c r="Q36" s="214">
        <v>929472</v>
      </c>
      <c r="R36" s="174">
        <f>O36+Q36</f>
        <v>3973153</v>
      </c>
      <c r="S36" s="395">
        <f t="shared" si="0"/>
        <v>3456313.0942080002</v>
      </c>
    </row>
    <row r="37" spans="1:19" x14ac:dyDescent="0.25">
      <c r="A37" s="37">
        <v>30</v>
      </c>
      <c r="B37" s="38" t="s">
        <v>309</v>
      </c>
      <c r="C37" s="9">
        <v>1344000</v>
      </c>
      <c r="D37" s="39">
        <v>12.208140601818183</v>
      </c>
      <c r="E37" s="11">
        <v>723816.99927599961</v>
      </c>
      <c r="F37" s="172">
        <v>2067816.9992759996</v>
      </c>
      <c r="G37" s="179">
        <v>2131000.5</v>
      </c>
      <c r="H37" s="202">
        <v>12.208140601818183</v>
      </c>
      <c r="I37" s="214">
        <v>673700</v>
      </c>
      <c r="J37" s="174">
        <f>G37+I37</f>
        <v>2804700.5</v>
      </c>
      <c r="K37" s="179">
        <v>2514581</v>
      </c>
      <c r="L37" s="202">
        <v>12.208140601818183</v>
      </c>
      <c r="M37" s="214">
        <v>707385</v>
      </c>
      <c r="N37" s="174">
        <f>K37+M37</f>
        <v>3221966</v>
      </c>
      <c r="O37" s="179">
        <v>2599821</v>
      </c>
      <c r="P37" s="202">
        <v>12.208140601818183</v>
      </c>
      <c r="Q37" s="214">
        <v>687174</v>
      </c>
      <c r="R37" s="174">
        <f>O37+Q37</f>
        <v>3286995</v>
      </c>
      <c r="S37" s="395">
        <f t="shared" si="0"/>
        <v>2845369.6248189998</v>
      </c>
    </row>
    <row r="38" spans="1:19" x14ac:dyDescent="0.25">
      <c r="A38" s="37">
        <v>31</v>
      </c>
      <c r="B38" s="38" t="s">
        <v>56</v>
      </c>
      <c r="C38" s="9">
        <v>2838000</v>
      </c>
      <c r="D38" s="39">
        <v>6.9188378949090916</v>
      </c>
      <c r="E38" s="11">
        <v>1528593.7090720003</v>
      </c>
      <c r="F38" s="172">
        <v>4366593.7090720003</v>
      </c>
      <c r="G38" s="179">
        <v>6131000.5</v>
      </c>
      <c r="H38" s="202">
        <v>6.9188378949090916</v>
      </c>
      <c r="I38" s="214">
        <v>381900</v>
      </c>
      <c r="J38" s="174">
        <f>G38+I38</f>
        <v>6512900.5</v>
      </c>
      <c r="K38" s="179">
        <v>6928031</v>
      </c>
      <c r="L38" s="202">
        <v>6.9188378949090916</v>
      </c>
      <c r="M38" s="214">
        <v>404814</v>
      </c>
      <c r="N38" s="174">
        <f>K38+M38</f>
        <v>7332845</v>
      </c>
      <c r="O38" s="179">
        <v>7602441</v>
      </c>
      <c r="P38" s="202">
        <v>6.9188378949090916</v>
      </c>
      <c r="Q38" s="214">
        <v>400995</v>
      </c>
      <c r="R38" s="174">
        <f>O38+Q38</f>
        <v>8003436</v>
      </c>
      <c r="S38" s="395">
        <f t="shared" si="0"/>
        <v>6553943.8022680003</v>
      </c>
    </row>
    <row r="39" spans="1:19" x14ac:dyDescent="0.25">
      <c r="A39" s="37">
        <v>32</v>
      </c>
      <c r="B39" s="38" t="s">
        <v>59</v>
      </c>
      <c r="C39" s="9">
        <v>1999000</v>
      </c>
      <c r="D39" s="39">
        <v>2.8304292952727272</v>
      </c>
      <c r="E39" s="11">
        <v>1076896.5025880001</v>
      </c>
      <c r="F39" s="172">
        <v>3075896.5025880001</v>
      </c>
      <c r="G39" s="179">
        <v>4541400.5</v>
      </c>
      <c r="H39" s="202">
        <v>2.8304292952727272</v>
      </c>
      <c r="I39" s="214">
        <v>156300</v>
      </c>
      <c r="J39" s="174">
        <f>G39+I39</f>
        <v>4697700.5</v>
      </c>
      <c r="K39" s="179">
        <v>5131783</v>
      </c>
      <c r="L39" s="202">
        <v>2.8304292952727272</v>
      </c>
      <c r="M39" s="214">
        <v>162552</v>
      </c>
      <c r="N39" s="174">
        <f>K39+M39</f>
        <v>5294335</v>
      </c>
      <c r="O39" s="179">
        <v>5858407</v>
      </c>
      <c r="P39" s="202">
        <v>2.8304292952727272</v>
      </c>
      <c r="Q39" s="214">
        <v>157863</v>
      </c>
      <c r="R39" s="174">
        <f>O39+Q39</f>
        <v>6016270</v>
      </c>
      <c r="S39" s="395">
        <f t="shared" si="0"/>
        <v>4771050.500647</v>
      </c>
    </row>
    <row r="40" spans="1:19" x14ac:dyDescent="0.25">
      <c r="A40" s="37">
        <v>33</v>
      </c>
      <c r="B40" s="38" t="s">
        <v>57</v>
      </c>
      <c r="C40" s="9">
        <v>9809000</v>
      </c>
      <c r="D40" s="39">
        <v>6.1040606450909101</v>
      </c>
      <c r="E40" s="11">
        <v>5281883.9193559997</v>
      </c>
      <c r="F40" s="172">
        <v>15090883.919356</v>
      </c>
      <c r="G40" s="179">
        <v>23057400.5</v>
      </c>
      <c r="H40" s="202">
        <v>6.1040606450909101</v>
      </c>
      <c r="I40" s="214">
        <v>336900</v>
      </c>
      <c r="J40" s="174">
        <f>G40+I40</f>
        <v>23394300.5</v>
      </c>
      <c r="K40" s="179">
        <v>26516011</v>
      </c>
      <c r="L40" s="202">
        <v>6.1040606450909101</v>
      </c>
      <c r="M40" s="214">
        <v>347007</v>
      </c>
      <c r="N40" s="174">
        <f>K40+M40</f>
        <v>26863018</v>
      </c>
      <c r="O40" s="179">
        <v>28360603</v>
      </c>
      <c r="P40" s="202">
        <v>6.1040606450909101</v>
      </c>
      <c r="Q40" s="214">
        <v>350376</v>
      </c>
      <c r="R40" s="174">
        <f>O40+Q40</f>
        <v>28710979</v>
      </c>
      <c r="S40" s="395">
        <f t="shared" si="0"/>
        <v>23514795.354839001</v>
      </c>
    </row>
    <row r="41" spans="1:19" x14ac:dyDescent="0.25">
      <c r="A41" s="3"/>
      <c r="B41" s="36" t="s">
        <v>60</v>
      </c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x14ac:dyDescent="0.25">
      <c r="A42" s="37">
        <v>34</v>
      </c>
      <c r="B42" s="38" t="s">
        <v>61</v>
      </c>
      <c r="C42" s="9">
        <v>945000</v>
      </c>
      <c r="D42" s="39">
        <v>0.94346999454545466</v>
      </c>
      <c r="E42" s="11">
        <v>509136.55791600002</v>
      </c>
      <c r="F42" s="172">
        <v>1454136.557916</v>
      </c>
      <c r="G42" s="179">
        <v>2146000.5</v>
      </c>
      <c r="H42" s="202">
        <v>0.94346999454545466</v>
      </c>
      <c r="I42" s="214">
        <v>52200</v>
      </c>
      <c r="J42" s="174">
        <f>G42+I42</f>
        <v>2198200.5</v>
      </c>
      <c r="K42" s="179">
        <v>2489361</v>
      </c>
      <c r="L42" s="202">
        <v>0.94346999454545466</v>
      </c>
      <c r="M42" s="214">
        <v>53766</v>
      </c>
      <c r="N42" s="174">
        <f>K42+M42</f>
        <v>2543127</v>
      </c>
      <c r="O42" s="179">
        <v>2639581</v>
      </c>
      <c r="P42" s="202">
        <v>0.94346999454545466</v>
      </c>
      <c r="Q42" s="214">
        <v>53766</v>
      </c>
      <c r="R42" s="174">
        <f>O42+Q42</f>
        <v>2693347</v>
      </c>
      <c r="S42" s="395">
        <f t="shared" si="0"/>
        <v>2222202.7644790001</v>
      </c>
    </row>
    <row r="43" spans="1:19" x14ac:dyDescent="0.25">
      <c r="A43" s="37">
        <v>35</v>
      </c>
      <c r="B43" s="38" t="s">
        <v>66</v>
      </c>
      <c r="C43" s="9">
        <v>131000</v>
      </c>
      <c r="D43" s="39">
        <v>1.8869593007272729</v>
      </c>
      <c r="E43" s="11">
        <v>71117.31934799999</v>
      </c>
      <c r="F43" s="172">
        <v>202117.31934799999</v>
      </c>
      <c r="G43" s="179">
        <v>127200.5</v>
      </c>
      <c r="H43" s="202">
        <v>1.8869593007272729</v>
      </c>
      <c r="I43" s="214">
        <v>104200</v>
      </c>
      <c r="J43" s="174">
        <f>G43+I43</f>
        <v>231400.5</v>
      </c>
      <c r="K43" s="179">
        <v>147553</v>
      </c>
      <c r="L43" s="202">
        <v>1.8869593007272729</v>
      </c>
      <c r="M43" s="214">
        <v>109410</v>
      </c>
      <c r="N43" s="174">
        <f>K43+M43</f>
        <v>256963</v>
      </c>
      <c r="O43" s="179">
        <v>153913</v>
      </c>
      <c r="P43" s="202">
        <v>1.8869593007272729</v>
      </c>
      <c r="Q43" s="214">
        <v>107326</v>
      </c>
      <c r="R43" s="174">
        <f>O43+Q43</f>
        <v>261239</v>
      </c>
      <c r="S43" s="395">
        <f t="shared" si="0"/>
        <v>237929.954837</v>
      </c>
    </row>
    <row r="44" spans="1:19" x14ac:dyDescent="0.25">
      <c r="A44" s="37">
        <v>36</v>
      </c>
      <c r="B44" s="38" t="s">
        <v>68</v>
      </c>
      <c r="C44" s="9">
        <v>131000</v>
      </c>
      <c r="D44" s="39">
        <v>1.8869593007272729</v>
      </c>
      <c r="E44" s="11">
        <v>70954.247347999975</v>
      </c>
      <c r="F44" s="172">
        <v>201954.24734799998</v>
      </c>
      <c r="G44" s="179">
        <v>127200.5</v>
      </c>
      <c r="H44" s="202">
        <v>1.8869593007272729</v>
      </c>
      <c r="I44" s="214">
        <v>104200</v>
      </c>
      <c r="J44" s="174">
        <f>G44+I44</f>
        <v>231400.5</v>
      </c>
      <c r="K44" s="179">
        <v>146281</v>
      </c>
      <c r="L44" s="202">
        <v>1.8869593007272729</v>
      </c>
      <c r="M44" s="214">
        <v>108368</v>
      </c>
      <c r="N44" s="174">
        <f>K44+M44</f>
        <v>254649</v>
      </c>
      <c r="O44" s="179">
        <v>147553</v>
      </c>
      <c r="P44" s="202">
        <v>1.8869593007272729</v>
      </c>
      <c r="Q44" s="214">
        <v>107326</v>
      </c>
      <c r="R44" s="174">
        <f>O44+Q44</f>
        <v>254879</v>
      </c>
      <c r="S44" s="395">
        <f t="shared" si="0"/>
        <v>235720.68683699999</v>
      </c>
    </row>
    <row r="45" spans="1:19" x14ac:dyDescent="0.25">
      <c r="A45" s="37">
        <v>37</v>
      </c>
      <c r="B45" s="38" t="s">
        <v>69</v>
      </c>
      <c r="C45" s="9">
        <v>773000</v>
      </c>
      <c r="D45" s="39">
        <v>2.8304292952727272</v>
      </c>
      <c r="E45" s="11">
        <v>416108.73930799984</v>
      </c>
      <c r="F45" s="172">
        <v>1189108.7393079998</v>
      </c>
      <c r="G45" s="179">
        <v>1580200.5</v>
      </c>
      <c r="H45" s="202">
        <v>2.8304292952727272</v>
      </c>
      <c r="I45" s="214">
        <v>156300</v>
      </c>
      <c r="J45" s="174">
        <f>G45+I45</f>
        <v>1736500.5</v>
      </c>
      <c r="K45" s="179">
        <v>1848835</v>
      </c>
      <c r="L45" s="202">
        <v>2.8304292952727272</v>
      </c>
      <c r="M45" s="214">
        <v>164115</v>
      </c>
      <c r="N45" s="174">
        <f>K45+M45</f>
        <v>2012950</v>
      </c>
      <c r="O45" s="179">
        <v>1896241</v>
      </c>
      <c r="P45" s="202">
        <v>2.8304292952727272</v>
      </c>
      <c r="Q45" s="214">
        <v>162552</v>
      </c>
      <c r="R45" s="174">
        <f>O45+Q45</f>
        <v>2058793</v>
      </c>
      <c r="S45" s="395">
        <f t="shared" si="0"/>
        <v>1749338.0598269999</v>
      </c>
    </row>
    <row r="46" spans="1:19" x14ac:dyDescent="0.25">
      <c r="A46" s="37">
        <v>38</v>
      </c>
      <c r="B46" s="38" t="s">
        <v>70</v>
      </c>
      <c r="C46" s="9">
        <v>661000</v>
      </c>
      <c r="D46" s="39">
        <v>2.8304292952727272</v>
      </c>
      <c r="E46" s="11">
        <v>356468.75218800001</v>
      </c>
      <c r="F46" s="172">
        <v>1017468.752188</v>
      </c>
      <c r="G46" s="179">
        <v>1312400.5</v>
      </c>
      <c r="H46" s="202">
        <v>2.8304292952727272</v>
      </c>
      <c r="I46" s="214">
        <v>156300</v>
      </c>
      <c r="J46" s="174">
        <f>G46+I46</f>
        <v>1468700.5</v>
      </c>
      <c r="K46" s="179">
        <v>1496137</v>
      </c>
      <c r="L46" s="202">
        <v>2.8304292952727272</v>
      </c>
      <c r="M46" s="214">
        <v>162552</v>
      </c>
      <c r="N46" s="174">
        <f>K46+M46</f>
        <v>1658689</v>
      </c>
      <c r="O46" s="179">
        <v>1666749</v>
      </c>
      <c r="P46" s="202">
        <v>2.8304292952727272</v>
      </c>
      <c r="Q46" s="214">
        <v>162552</v>
      </c>
      <c r="R46" s="174">
        <f>O46+Q46</f>
        <v>1829301</v>
      </c>
      <c r="S46" s="395">
        <f t="shared" si="0"/>
        <v>1493539.813047</v>
      </c>
    </row>
    <row r="47" spans="1:19" x14ac:dyDescent="0.25">
      <c r="A47" s="37">
        <v>39</v>
      </c>
      <c r="B47" s="38" t="s">
        <v>71</v>
      </c>
      <c r="C47" s="9">
        <v>67758.52554800002</v>
      </c>
      <c r="D47" s="39">
        <v>0</v>
      </c>
      <c r="E47" s="12" t="s">
        <v>10</v>
      </c>
      <c r="F47" s="172">
        <v>67758.52554800002</v>
      </c>
      <c r="G47" s="212">
        <v>91200.5</v>
      </c>
      <c r="H47" s="202">
        <v>0</v>
      </c>
      <c r="I47" s="216" t="s">
        <v>10</v>
      </c>
      <c r="J47" s="174">
        <f>G47*1</f>
        <v>91200.5</v>
      </c>
      <c r="K47" s="212">
        <v>105793</v>
      </c>
      <c r="L47" s="202">
        <v>0</v>
      </c>
      <c r="M47" s="216" t="s">
        <v>10</v>
      </c>
      <c r="N47" s="174">
        <f>K47*1</f>
        <v>105793</v>
      </c>
      <c r="O47" s="212">
        <v>106705</v>
      </c>
      <c r="P47" s="202">
        <v>0</v>
      </c>
      <c r="Q47" s="216" t="s">
        <v>10</v>
      </c>
      <c r="R47" s="174">
        <f>O47*1</f>
        <v>106705</v>
      </c>
      <c r="S47" s="395">
        <f t="shared" si="0"/>
        <v>92864.256387000001</v>
      </c>
    </row>
    <row r="48" spans="1:19" x14ac:dyDescent="0.25">
      <c r="A48" s="37">
        <v>40</v>
      </c>
      <c r="B48" s="38" t="s">
        <v>72</v>
      </c>
      <c r="C48" s="9">
        <v>29000</v>
      </c>
      <c r="D48" s="39">
        <v>0.45614085090909096</v>
      </c>
      <c r="E48" s="11">
        <v>16375.130136</v>
      </c>
      <c r="F48" s="172">
        <v>45375.130136</v>
      </c>
      <c r="G48" s="179">
        <v>8800.5</v>
      </c>
      <c r="H48" s="202">
        <v>0.45614085090909096</v>
      </c>
      <c r="I48" s="214">
        <v>25200</v>
      </c>
      <c r="J48" s="174">
        <f t="shared" ref="J48:J56" si="1">G48+I48</f>
        <v>34000.5</v>
      </c>
      <c r="K48" s="179">
        <v>10385</v>
      </c>
      <c r="L48" s="202">
        <v>0.45614085090909096</v>
      </c>
      <c r="M48" s="214">
        <v>26712</v>
      </c>
      <c r="N48" s="174">
        <f t="shared" ref="N48:N56" si="2">K48+M48</f>
        <v>37097</v>
      </c>
      <c r="O48" s="179">
        <v>10385</v>
      </c>
      <c r="P48" s="202">
        <v>0.45614085090909096</v>
      </c>
      <c r="Q48" s="214">
        <v>25956</v>
      </c>
      <c r="R48" s="174">
        <f t="shared" ref="R48:R56" si="3">O48+Q48</f>
        <v>36341</v>
      </c>
      <c r="S48" s="395">
        <f t="shared" si="0"/>
        <v>38203.407533999998</v>
      </c>
    </row>
    <row r="49" spans="1:19" x14ac:dyDescent="0.25">
      <c r="A49" s="37">
        <v>41</v>
      </c>
      <c r="B49" s="38" t="s">
        <v>73</v>
      </c>
      <c r="C49" s="9">
        <v>14318000</v>
      </c>
      <c r="D49" s="39">
        <v>6.0131607727272733</v>
      </c>
      <c r="E49" s="11">
        <v>7708950.8962719999</v>
      </c>
      <c r="F49" s="172">
        <v>22026950.896272</v>
      </c>
      <c r="G49" s="179">
        <v>33761800.5</v>
      </c>
      <c r="H49" s="202">
        <v>6.0131607727272733</v>
      </c>
      <c r="I49" s="214">
        <v>331900</v>
      </c>
      <c r="J49" s="174">
        <f t="shared" si="1"/>
        <v>34093700.5</v>
      </c>
      <c r="K49" s="179">
        <v>38488453</v>
      </c>
      <c r="L49" s="202">
        <v>6.0131607727272733</v>
      </c>
      <c r="M49" s="214">
        <v>341857</v>
      </c>
      <c r="N49" s="174">
        <f t="shared" si="2"/>
        <v>38830310</v>
      </c>
      <c r="O49" s="179">
        <v>43890341</v>
      </c>
      <c r="P49" s="202">
        <v>6.0131607727272733</v>
      </c>
      <c r="Q49" s="214">
        <v>335219</v>
      </c>
      <c r="R49" s="174">
        <f t="shared" si="3"/>
        <v>44225560</v>
      </c>
      <c r="S49" s="395">
        <f t="shared" si="0"/>
        <v>34794130.349068001</v>
      </c>
    </row>
    <row r="50" spans="1:19" x14ac:dyDescent="0.25">
      <c r="A50" s="37">
        <v>42</v>
      </c>
      <c r="B50" s="38" t="s">
        <v>75</v>
      </c>
      <c r="C50" s="9">
        <v>1625000</v>
      </c>
      <c r="D50" s="39">
        <v>3.7739186014545458</v>
      </c>
      <c r="E50" s="11">
        <v>875714.72932399996</v>
      </c>
      <c r="F50" s="172">
        <v>2500714.729324</v>
      </c>
      <c r="G50" s="179">
        <v>3551000.5</v>
      </c>
      <c r="H50" s="202">
        <v>3.7739186014545458</v>
      </c>
      <c r="I50" s="214">
        <v>208300</v>
      </c>
      <c r="J50" s="174">
        <f t="shared" si="1"/>
        <v>3759300.5</v>
      </c>
      <c r="K50" s="179">
        <v>4012631</v>
      </c>
      <c r="L50" s="202">
        <v>3.7739186014545458</v>
      </c>
      <c r="M50" s="214">
        <v>214549</v>
      </c>
      <c r="N50" s="174">
        <f t="shared" si="2"/>
        <v>4227180</v>
      </c>
      <c r="O50" s="179">
        <v>4616301</v>
      </c>
      <c r="P50" s="202">
        <v>3.7739186014545458</v>
      </c>
      <c r="Q50" s="214">
        <v>210383</v>
      </c>
      <c r="R50" s="174">
        <f t="shared" si="3"/>
        <v>4826684</v>
      </c>
      <c r="S50" s="395">
        <f t="shared" si="0"/>
        <v>3828469.807331</v>
      </c>
    </row>
    <row r="51" spans="1:19" x14ac:dyDescent="0.25">
      <c r="A51" s="37">
        <v>43</v>
      </c>
      <c r="B51" s="38" t="s">
        <v>76</v>
      </c>
      <c r="C51" s="9">
        <v>1098000</v>
      </c>
      <c r="D51" s="39">
        <v>1.8869593007272729</v>
      </c>
      <c r="E51" s="11">
        <v>590677.21861999994</v>
      </c>
      <c r="F51" s="172">
        <v>1688677.2186199999</v>
      </c>
      <c r="G51" s="179">
        <v>2422600.5</v>
      </c>
      <c r="H51" s="202">
        <v>1.8869593007272729</v>
      </c>
      <c r="I51" s="214">
        <v>104200</v>
      </c>
      <c r="J51" s="174">
        <f t="shared" si="1"/>
        <v>2526800.5</v>
      </c>
      <c r="K51" s="179">
        <v>2834443</v>
      </c>
      <c r="L51" s="202">
        <v>1.8869593007272729</v>
      </c>
      <c r="M51" s="214">
        <v>108368</v>
      </c>
      <c r="N51" s="174">
        <f t="shared" si="2"/>
        <v>2942811</v>
      </c>
      <c r="O51" s="179">
        <v>3100929</v>
      </c>
      <c r="P51" s="202">
        <v>1.8869593007272729</v>
      </c>
      <c r="Q51" s="214">
        <v>106284</v>
      </c>
      <c r="R51" s="174">
        <f t="shared" si="3"/>
        <v>3207213</v>
      </c>
      <c r="S51" s="395">
        <f t="shared" si="0"/>
        <v>2591375.4296550001</v>
      </c>
    </row>
    <row r="52" spans="1:19" x14ac:dyDescent="0.25">
      <c r="A52" s="37">
        <v>44</v>
      </c>
      <c r="B52" s="38" t="s">
        <v>77</v>
      </c>
      <c r="C52" s="9">
        <v>371000</v>
      </c>
      <c r="D52" s="39">
        <v>1.8869593007272729</v>
      </c>
      <c r="E52" s="11">
        <v>199825.00118000002</v>
      </c>
      <c r="F52" s="172">
        <v>570825.00118000002</v>
      </c>
      <c r="G52" s="179">
        <v>697800.5</v>
      </c>
      <c r="H52" s="202">
        <v>1.8869593007272729</v>
      </c>
      <c r="I52" s="214">
        <v>104200</v>
      </c>
      <c r="J52" s="174">
        <f t="shared" si="1"/>
        <v>802000.5</v>
      </c>
      <c r="K52" s="179">
        <v>802471</v>
      </c>
      <c r="L52" s="202">
        <v>1.8869593007272729</v>
      </c>
      <c r="M52" s="214">
        <v>107326</v>
      </c>
      <c r="N52" s="174">
        <f t="shared" si="2"/>
        <v>909797</v>
      </c>
      <c r="O52" s="179">
        <v>809449</v>
      </c>
      <c r="P52" s="202">
        <v>1.8869593007272729</v>
      </c>
      <c r="Q52" s="214">
        <v>109410</v>
      </c>
      <c r="R52" s="174">
        <f t="shared" si="3"/>
        <v>918859</v>
      </c>
      <c r="S52" s="395">
        <f t="shared" si="0"/>
        <v>800370.37529500003</v>
      </c>
    </row>
    <row r="53" spans="1:19" x14ac:dyDescent="0.25">
      <c r="A53" s="37">
        <v>45</v>
      </c>
      <c r="B53" s="38" t="s">
        <v>78</v>
      </c>
      <c r="C53" s="9">
        <v>447000</v>
      </c>
      <c r="D53" s="39">
        <v>2.8304292952727272</v>
      </c>
      <c r="E53" s="11">
        <v>241369.15294000006</v>
      </c>
      <c r="F53" s="172">
        <v>688369.15294000006</v>
      </c>
      <c r="G53" s="179">
        <v>801800.5</v>
      </c>
      <c r="H53" s="202">
        <v>2.8304292952727272</v>
      </c>
      <c r="I53" s="214">
        <v>156300</v>
      </c>
      <c r="J53" s="174">
        <f t="shared" si="1"/>
        <v>958100.5</v>
      </c>
      <c r="K53" s="179">
        <v>906035</v>
      </c>
      <c r="L53" s="202">
        <v>2.8304292952727272</v>
      </c>
      <c r="M53" s="214">
        <v>165678</v>
      </c>
      <c r="N53" s="174">
        <f t="shared" si="2"/>
        <v>1071713</v>
      </c>
      <c r="O53" s="179">
        <v>1002251</v>
      </c>
      <c r="P53" s="202">
        <v>2.8304292952727272</v>
      </c>
      <c r="Q53" s="214">
        <v>159426</v>
      </c>
      <c r="R53" s="174">
        <f t="shared" si="3"/>
        <v>1161677</v>
      </c>
      <c r="S53" s="395">
        <f t="shared" si="0"/>
        <v>969964.91323499999</v>
      </c>
    </row>
    <row r="54" spans="1:19" x14ac:dyDescent="0.25">
      <c r="A54" s="37">
        <v>46</v>
      </c>
      <c r="B54" s="38" t="s">
        <v>79</v>
      </c>
      <c r="C54" s="9">
        <v>1081000</v>
      </c>
      <c r="D54" s="39">
        <v>5.6608779021818192</v>
      </c>
      <c r="E54" s="11">
        <v>581961.47863999987</v>
      </c>
      <c r="F54" s="172">
        <v>1662961.4786399999</v>
      </c>
      <c r="G54" s="179">
        <v>2077400.5</v>
      </c>
      <c r="H54" s="202">
        <v>5.6608779021818192</v>
      </c>
      <c r="I54" s="214">
        <v>312400</v>
      </c>
      <c r="J54" s="174">
        <f t="shared" si="1"/>
        <v>2389800.5</v>
      </c>
      <c r="K54" s="179">
        <v>2409785</v>
      </c>
      <c r="L54" s="202">
        <v>5.6608779021818192</v>
      </c>
      <c r="M54" s="214">
        <v>328020</v>
      </c>
      <c r="N54" s="174">
        <f t="shared" si="2"/>
        <v>2737805</v>
      </c>
      <c r="O54" s="179">
        <v>2575977</v>
      </c>
      <c r="P54" s="202">
        <v>5.6608779021818192</v>
      </c>
      <c r="Q54" s="214">
        <v>321772</v>
      </c>
      <c r="R54" s="174">
        <f t="shared" si="3"/>
        <v>2897749</v>
      </c>
      <c r="S54" s="395">
        <f t="shared" si="0"/>
        <v>2422078.9946599999</v>
      </c>
    </row>
    <row r="55" spans="1:19" x14ac:dyDescent="0.25">
      <c r="A55" s="37">
        <v>47</v>
      </c>
      <c r="B55" s="38" t="s">
        <v>81</v>
      </c>
      <c r="C55" s="9">
        <v>1706000</v>
      </c>
      <c r="D55" s="39">
        <v>5.6608779021818192</v>
      </c>
      <c r="E55" s="11">
        <v>917968.28209599992</v>
      </c>
      <c r="F55" s="172">
        <v>2623968.2820959999</v>
      </c>
      <c r="G55" s="179">
        <v>3540600.5</v>
      </c>
      <c r="H55" s="202">
        <v>5.6608779021818192</v>
      </c>
      <c r="I55" s="214">
        <v>312400</v>
      </c>
      <c r="J55" s="174">
        <f t="shared" si="1"/>
        <v>3853000.5</v>
      </c>
      <c r="K55" s="179">
        <v>4036285</v>
      </c>
      <c r="L55" s="202">
        <v>5.6608779021818192</v>
      </c>
      <c r="M55" s="214">
        <v>328020</v>
      </c>
      <c r="N55" s="174">
        <f t="shared" si="2"/>
        <v>4364305</v>
      </c>
      <c r="O55" s="179">
        <v>4461157</v>
      </c>
      <c r="P55" s="202">
        <v>5.6608779021818192</v>
      </c>
      <c r="Q55" s="214">
        <v>315524</v>
      </c>
      <c r="R55" s="174">
        <f t="shared" si="3"/>
        <v>4776681</v>
      </c>
      <c r="S55" s="395">
        <f t="shared" si="0"/>
        <v>3904488.6955240001</v>
      </c>
    </row>
    <row r="56" spans="1:19" x14ac:dyDescent="0.25">
      <c r="A56" s="37">
        <v>48</v>
      </c>
      <c r="B56" s="38" t="s">
        <v>82</v>
      </c>
      <c r="C56" s="9">
        <v>1847000</v>
      </c>
      <c r="D56" s="39">
        <v>2.8304292952727272</v>
      </c>
      <c r="E56" s="11">
        <v>994977.57603200013</v>
      </c>
      <c r="F56" s="172">
        <v>2841977.5760320001</v>
      </c>
      <c r="G56" s="179">
        <v>4156200.5</v>
      </c>
      <c r="H56" s="202">
        <v>2.8304292952727272</v>
      </c>
      <c r="I56" s="214">
        <v>156300</v>
      </c>
      <c r="J56" s="174">
        <f t="shared" si="1"/>
        <v>4312500.5</v>
      </c>
      <c r="K56" s="179">
        <v>4696507</v>
      </c>
      <c r="L56" s="202">
        <v>2.8304292952727272</v>
      </c>
      <c r="M56" s="214">
        <v>160989</v>
      </c>
      <c r="N56" s="174">
        <f t="shared" si="2"/>
        <v>4857496</v>
      </c>
      <c r="O56" s="179">
        <v>5195251</v>
      </c>
      <c r="P56" s="202">
        <v>2.8304292952727272</v>
      </c>
      <c r="Q56" s="214">
        <v>157863</v>
      </c>
      <c r="R56" s="174">
        <f t="shared" si="3"/>
        <v>5353114</v>
      </c>
      <c r="S56" s="395">
        <f t="shared" si="0"/>
        <v>4341272.0190079994</v>
      </c>
    </row>
    <row r="57" spans="1:19" x14ac:dyDescent="0.25">
      <c r="A57" s="37">
        <v>49</v>
      </c>
      <c r="B57" s="38" t="s">
        <v>471</v>
      </c>
      <c r="C57" s="15" t="s">
        <v>10</v>
      </c>
      <c r="D57" s="39">
        <v>5.6608779021818192</v>
      </c>
      <c r="E57" s="11">
        <v>329094.80489199999</v>
      </c>
      <c r="F57" s="172">
        <v>329094.80489199999</v>
      </c>
      <c r="G57" s="154" t="s">
        <v>10</v>
      </c>
      <c r="H57" s="202">
        <v>5.6608779021818192</v>
      </c>
      <c r="I57" s="214">
        <v>312400</v>
      </c>
      <c r="J57" s="174">
        <f>I57*1</f>
        <v>312400</v>
      </c>
      <c r="K57" s="154" t="s">
        <v>10</v>
      </c>
      <c r="L57" s="202">
        <v>5.6608779021818192</v>
      </c>
      <c r="M57" s="214">
        <v>321772</v>
      </c>
      <c r="N57" s="174">
        <f>M57*1</f>
        <v>321772</v>
      </c>
      <c r="O57" s="154" t="s">
        <v>10</v>
      </c>
      <c r="P57" s="202">
        <v>5.6608779021818192</v>
      </c>
      <c r="Q57" s="214">
        <v>318648</v>
      </c>
      <c r="R57" s="174">
        <f>Q57*1</f>
        <v>318648</v>
      </c>
      <c r="S57" s="395">
        <f t="shared" si="0"/>
        <v>320478.70122300001</v>
      </c>
    </row>
    <row r="58" spans="1:19" x14ac:dyDescent="0.25">
      <c r="A58" s="37">
        <v>50</v>
      </c>
      <c r="B58" s="38" t="s">
        <v>65</v>
      </c>
      <c r="C58" s="9">
        <v>173000</v>
      </c>
      <c r="D58" s="39">
        <v>1.8869593007272729</v>
      </c>
      <c r="E58" s="11">
        <v>92484.147376000008</v>
      </c>
      <c r="F58" s="172">
        <v>265484.14737600001</v>
      </c>
      <c r="G58" s="179">
        <v>226800.5</v>
      </c>
      <c r="H58" s="202">
        <v>1.8869593007272729</v>
      </c>
      <c r="I58" s="214">
        <v>104200</v>
      </c>
      <c r="J58" s="174">
        <f>G58+I58</f>
        <v>331000.5</v>
      </c>
      <c r="K58" s="179">
        <v>258553</v>
      </c>
      <c r="L58" s="202">
        <v>1.8869593007272729</v>
      </c>
      <c r="M58" s="214">
        <v>109410</v>
      </c>
      <c r="N58" s="174">
        <f>K58+M58</f>
        <v>367963</v>
      </c>
      <c r="O58" s="179">
        <v>278965</v>
      </c>
      <c r="P58" s="202">
        <v>1.8869593007272729</v>
      </c>
      <c r="Q58" s="214">
        <v>107326</v>
      </c>
      <c r="R58" s="174">
        <f>O58+Q58</f>
        <v>386291</v>
      </c>
      <c r="S58" s="395">
        <f t="shared" si="0"/>
        <v>337684.66184399999</v>
      </c>
    </row>
    <row r="59" spans="1:19" x14ac:dyDescent="0.25">
      <c r="A59" s="37">
        <v>51</v>
      </c>
      <c r="B59" s="38" t="s">
        <v>67</v>
      </c>
      <c r="C59" s="9">
        <v>101000</v>
      </c>
      <c r="D59" s="39">
        <v>1.8869593007272729</v>
      </c>
      <c r="E59" s="11">
        <v>53776.638491999998</v>
      </c>
      <c r="F59" s="172">
        <v>154776.638492</v>
      </c>
      <c r="G59" s="179">
        <v>55400.5</v>
      </c>
      <c r="H59" s="202">
        <v>1.8869593007272729</v>
      </c>
      <c r="I59" s="214">
        <v>104200</v>
      </c>
      <c r="J59" s="174">
        <f>G59+I59</f>
        <v>159600.5</v>
      </c>
      <c r="K59" s="179">
        <v>63711</v>
      </c>
      <c r="L59" s="202">
        <v>1.8869593007272729</v>
      </c>
      <c r="M59" s="214">
        <v>107326</v>
      </c>
      <c r="N59" s="174">
        <f>K59+M59</f>
        <v>171037</v>
      </c>
      <c r="O59" s="179">
        <v>68697</v>
      </c>
      <c r="P59" s="202">
        <v>1.8869593007272729</v>
      </c>
      <c r="Q59" s="214">
        <v>105242</v>
      </c>
      <c r="R59" s="174">
        <f>O59+Q59</f>
        <v>173939</v>
      </c>
      <c r="S59" s="395">
        <f t="shared" si="0"/>
        <v>164838.28462300001</v>
      </c>
    </row>
    <row r="60" spans="1:19" x14ac:dyDescent="0.25">
      <c r="A60" s="37">
        <v>52</v>
      </c>
      <c r="B60" s="38" t="s">
        <v>63</v>
      </c>
      <c r="C60" s="9">
        <v>102000</v>
      </c>
      <c r="D60" s="39">
        <v>1.8869593007272729</v>
      </c>
      <c r="E60" s="11">
        <v>54178.430491999985</v>
      </c>
      <c r="F60" s="172">
        <v>156178.43049199998</v>
      </c>
      <c r="G60" s="179">
        <v>55400.5</v>
      </c>
      <c r="H60" s="202">
        <v>1.8869593007272729</v>
      </c>
      <c r="I60" s="214">
        <v>104200</v>
      </c>
      <c r="J60" s="174">
        <f>G60+I60</f>
        <v>159600.5</v>
      </c>
      <c r="K60" s="179">
        <v>64819</v>
      </c>
      <c r="L60" s="202">
        <v>1.8869593007272729</v>
      </c>
      <c r="M60" s="214">
        <v>109410</v>
      </c>
      <c r="N60" s="174">
        <f>K60+M60</f>
        <v>174229</v>
      </c>
      <c r="O60" s="179">
        <v>64819</v>
      </c>
      <c r="P60" s="202">
        <v>1.8869593007272729</v>
      </c>
      <c r="Q60" s="214">
        <v>105242</v>
      </c>
      <c r="R60" s="174">
        <f>O60+Q60</f>
        <v>170061</v>
      </c>
      <c r="S60" s="395">
        <f t="shared" si="0"/>
        <v>165017.23262299999</v>
      </c>
    </row>
    <row r="61" spans="1:19" x14ac:dyDescent="0.25">
      <c r="A61" s="37">
        <v>53</v>
      </c>
      <c r="B61" s="38" t="s">
        <v>86</v>
      </c>
      <c r="C61" s="9">
        <v>151000</v>
      </c>
      <c r="D61" s="39">
        <v>2.8304292952727272</v>
      </c>
      <c r="E61" s="11">
        <v>80603.948799999984</v>
      </c>
      <c r="F61" s="172">
        <v>231603.94879999998</v>
      </c>
      <c r="G61" s="217">
        <v>91200.5</v>
      </c>
      <c r="H61" s="202">
        <v>2.8304292952727272</v>
      </c>
      <c r="I61" s="214">
        <v>156300</v>
      </c>
      <c r="J61" s="174">
        <f>G61+I61</f>
        <v>247500.5</v>
      </c>
      <c r="K61" s="217">
        <v>104881</v>
      </c>
      <c r="L61" s="202">
        <v>2.8304292952727272</v>
      </c>
      <c r="M61" s="214">
        <v>164115</v>
      </c>
      <c r="N61" s="174">
        <f>K61+M61</f>
        <v>268996</v>
      </c>
      <c r="O61" s="217">
        <v>110353</v>
      </c>
      <c r="P61" s="202">
        <v>2.8304292952727272</v>
      </c>
      <c r="Q61" s="214">
        <v>164115</v>
      </c>
      <c r="R61" s="174">
        <f>O61+Q61</f>
        <v>274468</v>
      </c>
      <c r="S61" s="395">
        <f t="shared" si="0"/>
        <v>255642.1122</v>
      </c>
    </row>
    <row r="62" spans="1:19" x14ac:dyDescent="0.25">
      <c r="A62" s="37">
        <v>54</v>
      </c>
      <c r="B62" s="38" t="s">
        <v>85</v>
      </c>
      <c r="C62" s="9">
        <v>186000</v>
      </c>
      <c r="D62" s="39">
        <v>3.7739186014545458</v>
      </c>
      <c r="E62" s="11">
        <v>99532.570680000004</v>
      </c>
      <c r="F62" s="172">
        <v>285532.57068</v>
      </c>
      <c r="G62" s="200">
        <v>91200.5</v>
      </c>
      <c r="H62" s="202">
        <v>3.7739186014545458</v>
      </c>
      <c r="I62" s="157">
        <v>208300</v>
      </c>
      <c r="J62" s="174">
        <f>G62+I62</f>
        <v>299500.5</v>
      </c>
      <c r="K62" s="200">
        <v>107617</v>
      </c>
      <c r="L62" s="202">
        <v>3.7739186014545458</v>
      </c>
      <c r="M62" s="157">
        <v>218715</v>
      </c>
      <c r="N62" s="174">
        <f>K62+M62</f>
        <v>326332</v>
      </c>
      <c r="O62" s="200">
        <v>105793</v>
      </c>
      <c r="P62" s="202">
        <v>3.7739186014545458</v>
      </c>
      <c r="Q62" s="157">
        <v>210383</v>
      </c>
      <c r="R62" s="174">
        <f>O62+Q62</f>
        <v>316176</v>
      </c>
      <c r="S62" s="395">
        <f t="shared" si="0"/>
        <v>306885.26766999997</v>
      </c>
    </row>
    <row r="63" spans="1:19" x14ac:dyDescent="0.25">
      <c r="A63" s="37">
        <v>55</v>
      </c>
      <c r="B63" s="38" t="s">
        <v>83</v>
      </c>
      <c r="C63" s="15" t="s">
        <v>10</v>
      </c>
      <c r="D63" s="39">
        <v>5.6608779021818192</v>
      </c>
      <c r="E63" s="11">
        <v>328261.020892</v>
      </c>
      <c r="F63" s="172">
        <v>328261.020892</v>
      </c>
      <c r="G63" s="154" t="s">
        <v>10</v>
      </c>
      <c r="H63" s="202">
        <v>5.6608779021818192</v>
      </c>
      <c r="I63" s="214">
        <v>312400</v>
      </c>
      <c r="J63" s="174">
        <f>I63*1</f>
        <v>312400</v>
      </c>
      <c r="K63" s="154" t="s">
        <v>10</v>
      </c>
      <c r="L63" s="202">
        <v>5.6608779021818192</v>
      </c>
      <c r="M63" s="214">
        <v>324896</v>
      </c>
      <c r="N63" s="174">
        <f>M63*1</f>
        <v>324896</v>
      </c>
      <c r="O63" s="154" t="s">
        <v>10</v>
      </c>
      <c r="P63" s="202">
        <v>5.6608779021818192</v>
      </c>
      <c r="Q63" s="214">
        <v>321772</v>
      </c>
      <c r="R63" s="174">
        <f>Q63*1</f>
        <v>321772</v>
      </c>
      <c r="S63" s="395">
        <f t="shared" si="0"/>
        <v>321832.25522300001</v>
      </c>
    </row>
    <row r="64" spans="1:19" x14ac:dyDescent="0.25">
      <c r="A64" s="37">
        <v>56</v>
      </c>
      <c r="B64" s="38" t="s">
        <v>84</v>
      </c>
      <c r="C64" s="15" t="s">
        <v>10</v>
      </c>
      <c r="D64" s="39">
        <v>16.353634398545456</v>
      </c>
      <c r="E64" s="11">
        <v>937176.49155200005</v>
      </c>
      <c r="F64" s="172">
        <v>937176.49155200005</v>
      </c>
      <c r="G64" s="154" t="s">
        <v>10</v>
      </c>
      <c r="H64" s="202">
        <v>16.353634398545456</v>
      </c>
      <c r="I64" s="214">
        <v>902400</v>
      </c>
      <c r="J64" s="174">
        <f>I64*1</f>
        <v>902400</v>
      </c>
      <c r="K64" s="154" t="s">
        <v>10</v>
      </c>
      <c r="L64" s="202">
        <v>16.353634398545456</v>
      </c>
      <c r="M64" s="214">
        <v>956544</v>
      </c>
      <c r="N64" s="174">
        <f>M64*1</f>
        <v>956544</v>
      </c>
      <c r="O64" s="154" t="s">
        <v>10</v>
      </c>
      <c r="P64" s="202">
        <v>16.353634398545456</v>
      </c>
      <c r="Q64" s="214">
        <v>929472</v>
      </c>
      <c r="R64" s="174">
        <f>Q64*1</f>
        <v>929472</v>
      </c>
      <c r="S64" s="395">
        <f t="shared" si="0"/>
        <v>931398.12288799998</v>
      </c>
    </row>
    <row r="65" spans="1:19" x14ac:dyDescent="0.25">
      <c r="A65" s="37">
        <v>57</v>
      </c>
      <c r="B65" s="38" t="s">
        <v>573</v>
      </c>
      <c r="C65" s="15" t="s">
        <v>10</v>
      </c>
      <c r="D65" s="95">
        <v>3.3563624000000005</v>
      </c>
      <c r="E65" s="11">
        <v>218747.32154800001</v>
      </c>
      <c r="F65" s="172">
        <v>218747.32154800001</v>
      </c>
      <c r="G65" s="154" t="s">
        <v>10</v>
      </c>
      <c r="H65" s="287">
        <v>3.3563624000000005</v>
      </c>
      <c r="I65" s="283">
        <v>204900</v>
      </c>
      <c r="J65" s="174">
        <f>I65*1</f>
        <v>204900</v>
      </c>
      <c r="K65" s="154" t="s">
        <v>10</v>
      </c>
      <c r="L65" s="287">
        <v>3.3563624000000005</v>
      </c>
      <c r="M65" s="283">
        <v>213096</v>
      </c>
      <c r="N65" s="174">
        <f>M65*1</f>
        <v>213096</v>
      </c>
      <c r="O65" s="154" t="s">
        <v>10</v>
      </c>
      <c r="P65" s="287">
        <v>3.3563624000000005</v>
      </c>
      <c r="Q65" s="283">
        <v>211047</v>
      </c>
      <c r="R65" s="174">
        <f>Q65*1</f>
        <v>211047</v>
      </c>
      <c r="S65" s="395">
        <f t="shared" si="0"/>
        <v>211947.58038699999</v>
      </c>
    </row>
    <row r="66" spans="1:19" x14ac:dyDescent="0.25">
      <c r="A66" s="3"/>
      <c r="B66" s="36" t="s">
        <v>87</v>
      </c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x14ac:dyDescent="0.25">
      <c r="A67" s="37">
        <v>58</v>
      </c>
      <c r="B67" s="38" t="s">
        <v>88</v>
      </c>
      <c r="C67" s="9">
        <v>1017000</v>
      </c>
      <c r="D67" s="39">
        <v>5.6608779021818192</v>
      </c>
      <c r="E67" s="11">
        <v>547538.15685999999</v>
      </c>
      <c r="F67" s="172">
        <v>1564538.15686</v>
      </c>
      <c r="G67" s="179">
        <v>1904400.5</v>
      </c>
      <c r="H67" s="202">
        <v>5.6608779021818192</v>
      </c>
      <c r="I67" s="214">
        <v>312400</v>
      </c>
      <c r="J67" s="174">
        <f>G67+I67</f>
        <v>2216800.5</v>
      </c>
      <c r="K67" s="179">
        <v>2228149</v>
      </c>
      <c r="L67" s="202">
        <v>5.6608779021818192</v>
      </c>
      <c r="M67" s="214">
        <v>328020</v>
      </c>
      <c r="N67" s="174">
        <f>K67+M67</f>
        <v>2556169</v>
      </c>
      <c r="O67" s="179">
        <v>2304325</v>
      </c>
      <c r="P67" s="202">
        <v>5.6608779021818192</v>
      </c>
      <c r="Q67" s="214">
        <v>328020</v>
      </c>
      <c r="R67" s="174">
        <f>O67+Q67</f>
        <v>2632345</v>
      </c>
      <c r="S67" s="395">
        <f t="shared" si="0"/>
        <v>2242463.1642149999</v>
      </c>
    </row>
    <row r="68" spans="1:19" x14ac:dyDescent="0.25">
      <c r="A68" s="37">
        <v>59</v>
      </c>
      <c r="B68" s="38" t="s">
        <v>89</v>
      </c>
      <c r="C68" s="9">
        <v>666000</v>
      </c>
      <c r="D68" s="39">
        <v>5.6608779021818192</v>
      </c>
      <c r="E68" s="11">
        <v>358326.90116400004</v>
      </c>
      <c r="F68" s="172">
        <v>1024326.901164</v>
      </c>
      <c r="G68" s="179">
        <v>1074200.5</v>
      </c>
      <c r="H68" s="202">
        <v>5.6608779021818192</v>
      </c>
      <c r="I68" s="214">
        <v>312400</v>
      </c>
      <c r="J68" s="174">
        <f>G68+I68</f>
        <v>1386600.5</v>
      </c>
      <c r="K68" s="179">
        <v>1203105</v>
      </c>
      <c r="L68" s="202">
        <v>5.6608779021818192</v>
      </c>
      <c r="M68" s="214">
        <v>328020</v>
      </c>
      <c r="N68" s="174">
        <f>K68+M68</f>
        <v>1531125</v>
      </c>
      <c r="O68" s="179">
        <v>1256815</v>
      </c>
      <c r="P68" s="202">
        <v>5.6608779021818192</v>
      </c>
      <c r="Q68" s="214">
        <v>315524</v>
      </c>
      <c r="R68" s="174">
        <f>O68+Q68</f>
        <v>1572339</v>
      </c>
      <c r="S68" s="395">
        <f t="shared" si="0"/>
        <v>1378597.850291</v>
      </c>
    </row>
    <row r="69" spans="1:19" x14ac:dyDescent="0.25">
      <c r="A69" s="37">
        <v>60</v>
      </c>
      <c r="B69" s="38" t="s">
        <v>90</v>
      </c>
      <c r="C69" s="9">
        <v>1779000</v>
      </c>
      <c r="D69" s="39">
        <v>5.6608779021818192</v>
      </c>
      <c r="E69" s="11">
        <v>957377.46239200002</v>
      </c>
      <c r="F69" s="172">
        <v>2736377.462392</v>
      </c>
      <c r="G69" s="179">
        <v>3744200.5</v>
      </c>
      <c r="H69" s="202">
        <v>5.6608779021818192</v>
      </c>
      <c r="I69" s="214">
        <v>312400</v>
      </c>
      <c r="J69" s="174">
        <f>G69+I69</f>
        <v>4056600.5</v>
      </c>
      <c r="K69" s="179">
        <v>4305831</v>
      </c>
      <c r="L69" s="202">
        <v>5.6608779021818192</v>
      </c>
      <c r="M69" s="214">
        <v>321772</v>
      </c>
      <c r="N69" s="174">
        <f>K69+M69</f>
        <v>4627603</v>
      </c>
      <c r="O69" s="179">
        <v>4755135</v>
      </c>
      <c r="P69" s="202">
        <v>5.6608779021818192</v>
      </c>
      <c r="Q69" s="214">
        <v>318648</v>
      </c>
      <c r="R69" s="174">
        <f>O69+Q69</f>
        <v>5073783</v>
      </c>
      <c r="S69" s="395">
        <f t="shared" si="0"/>
        <v>4123590.9905980001</v>
      </c>
    </row>
    <row r="70" spans="1:19" x14ac:dyDescent="0.25">
      <c r="A70" s="37">
        <v>61</v>
      </c>
      <c r="B70" s="38" t="s">
        <v>92</v>
      </c>
      <c r="C70" s="9">
        <v>528000</v>
      </c>
      <c r="D70" s="39">
        <v>5.6608779021818192</v>
      </c>
      <c r="E70" s="11">
        <v>284087.18572800001</v>
      </c>
      <c r="F70" s="172">
        <v>812087.18572800001</v>
      </c>
      <c r="G70" s="179">
        <v>744200.5</v>
      </c>
      <c r="H70" s="202">
        <v>5.6608779021818192</v>
      </c>
      <c r="I70" s="214">
        <v>312400</v>
      </c>
      <c r="J70" s="174">
        <f>G70+I70</f>
        <v>1056600.5</v>
      </c>
      <c r="K70" s="179">
        <v>848389</v>
      </c>
      <c r="L70" s="202">
        <v>5.6608779021818192</v>
      </c>
      <c r="M70" s="214">
        <v>331144</v>
      </c>
      <c r="N70" s="174">
        <f>K70+M70</f>
        <v>1179533</v>
      </c>
      <c r="O70" s="179">
        <v>878157</v>
      </c>
      <c r="P70" s="202">
        <v>5.6608779021818192</v>
      </c>
      <c r="Q70" s="214">
        <v>318648</v>
      </c>
      <c r="R70" s="174">
        <f>O70+Q70</f>
        <v>1196805</v>
      </c>
      <c r="S70" s="395">
        <f t="shared" si="0"/>
        <v>1061256.4214320001</v>
      </c>
    </row>
    <row r="71" spans="1:19" x14ac:dyDescent="0.25">
      <c r="A71" s="37">
        <v>62</v>
      </c>
      <c r="B71" s="38" t="s">
        <v>91</v>
      </c>
      <c r="C71" s="9">
        <v>2577000</v>
      </c>
      <c r="D71" s="39">
        <v>5.6608779021818192</v>
      </c>
      <c r="E71" s="11">
        <v>1387940.8995839995</v>
      </c>
      <c r="F71" s="172">
        <v>3964940.8995839995</v>
      </c>
      <c r="G71" s="179">
        <v>5648800.5</v>
      </c>
      <c r="H71" s="202">
        <v>5.6608779021818192</v>
      </c>
      <c r="I71" s="214">
        <v>312400</v>
      </c>
      <c r="J71" s="174">
        <f>G71+I71</f>
        <v>5961200.5</v>
      </c>
      <c r="K71" s="179">
        <v>6383145</v>
      </c>
      <c r="L71" s="202">
        <v>5.6608779021818192</v>
      </c>
      <c r="M71" s="214">
        <v>328020</v>
      </c>
      <c r="N71" s="174">
        <f>K71+M71</f>
        <v>6711165</v>
      </c>
      <c r="O71" s="179">
        <v>6552609</v>
      </c>
      <c r="P71" s="202">
        <v>5.6608779021818192</v>
      </c>
      <c r="Q71" s="214">
        <v>321772</v>
      </c>
      <c r="R71" s="174">
        <f>O71+Q71</f>
        <v>6874381</v>
      </c>
      <c r="S71" s="395">
        <f t="shared" ref="S71:S134" si="4">AVERAGE(N71,J71,F71,R71)</f>
        <v>5877921.8498959998</v>
      </c>
    </row>
    <row r="72" spans="1:19" x14ac:dyDescent="0.25">
      <c r="A72" s="3"/>
      <c r="B72" s="36" t="s">
        <v>93</v>
      </c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x14ac:dyDescent="0.25">
      <c r="A73" s="37">
        <v>64</v>
      </c>
      <c r="B73" s="38" t="s">
        <v>97</v>
      </c>
      <c r="C73" s="9">
        <v>1447000</v>
      </c>
      <c r="D73" s="39">
        <v>5.6608779021818192</v>
      </c>
      <c r="E73" s="11">
        <v>779704.31303599989</v>
      </c>
      <c r="F73" s="172">
        <v>2226704.3130359999</v>
      </c>
      <c r="G73" s="179">
        <v>2955400.5</v>
      </c>
      <c r="H73" s="202">
        <v>5.6608779021818192</v>
      </c>
      <c r="I73" s="214">
        <v>312400</v>
      </c>
      <c r="J73" s="174">
        <f>G73+I73</f>
        <v>3267800.5</v>
      </c>
      <c r="K73" s="179">
        <v>3339603</v>
      </c>
      <c r="L73" s="202">
        <v>5.6608779021818192</v>
      </c>
      <c r="M73" s="214">
        <v>324896</v>
      </c>
      <c r="N73" s="174">
        <f>K73+M73</f>
        <v>3664499</v>
      </c>
      <c r="O73" s="179">
        <v>3842021</v>
      </c>
      <c r="P73" s="202">
        <v>5.6608779021818192</v>
      </c>
      <c r="Q73" s="214">
        <v>328020</v>
      </c>
      <c r="R73" s="174">
        <f>O73+Q73</f>
        <v>4170041</v>
      </c>
      <c r="S73" s="395">
        <f t="shared" si="4"/>
        <v>3332261.2032590001</v>
      </c>
    </row>
    <row r="74" spans="1:19" x14ac:dyDescent="0.25">
      <c r="A74" s="37">
        <v>65</v>
      </c>
      <c r="B74" s="38" t="s">
        <v>95</v>
      </c>
      <c r="C74" s="9">
        <v>398000</v>
      </c>
      <c r="D74" s="39">
        <v>5.6608779021818192</v>
      </c>
      <c r="E74" s="11">
        <v>213645.42784799996</v>
      </c>
      <c r="F74" s="172">
        <v>611645.42784799996</v>
      </c>
      <c r="G74" s="179">
        <v>427800.5</v>
      </c>
      <c r="H74" s="202">
        <v>5.6608779021818192</v>
      </c>
      <c r="I74" s="214">
        <v>312400</v>
      </c>
      <c r="J74" s="174">
        <f>G74+I74</f>
        <v>740200.5</v>
      </c>
      <c r="K74" s="179">
        <v>487693</v>
      </c>
      <c r="L74" s="202">
        <v>5.6608779021818192</v>
      </c>
      <c r="M74" s="214">
        <v>331144</v>
      </c>
      <c r="N74" s="174">
        <f>K74+M74</f>
        <v>818837</v>
      </c>
      <c r="O74" s="179">
        <v>547585</v>
      </c>
      <c r="P74" s="202">
        <v>5.6608779021818192</v>
      </c>
      <c r="Q74" s="214">
        <v>321772</v>
      </c>
      <c r="R74" s="174">
        <f>O74+Q74</f>
        <v>869357</v>
      </c>
      <c r="S74" s="395">
        <f t="shared" si="4"/>
        <v>760009.98196200002</v>
      </c>
    </row>
    <row r="75" spans="1:19" x14ac:dyDescent="0.25">
      <c r="A75" s="37">
        <v>66</v>
      </c>
      <c r="B75" s="38" t="s">
        <v>98</v>
      </c>
      <c r="C75" s="9">
        <v>9440000</v>
      </c>
      <c r="D75" s="39">
        <v>5.6608779021818192</v>
      </c>
      <c r="E75" s="11">
        <v>5083513.3885800019</v>
      </c>
      <c r="F75" s="172">
        <v>14523513.388580002</v>
      </c>
      <c r="G75" s="179">
        <v>21938400.5</v>
      </c>
      <c r="H75" s="202">
        <v>5.6608779021818192</v>
      </c>
      <c r="I75" s="214">
        <v>312400</v>
      </c>
      <c r="J75" s="174">
        <f>G75+I75</f>
        <v>22250800.5</v>
      </c>
      <c r="K75" s="179">
        <v>25667929</v>
      </c>
      <c r="L75" s="202">
        <v>5.6608779021818192</v>
      </c>
      <c r="M75" s="214">
        <v>324896</v>
      </c>
      <c r="N75" s="174">
        <f>K75+M75</f>
        <v>25992825</v>
      </c>
      <c r="O75" s="179">
        <v>28081153</v>
      </c>
      <c r="P75" s="202">
        <v>5.6608779021818192</v>
      </c>
      <c r="Q75" s="214">
        <v>318648</v>
      </c>
      <c r="R75" s="174">
        <f>O75+Q75</f>
        <v>28399801</v>
      </c>
      <c r="S75" s="395">
        <f t="shared" si="4"/>
        <v>22791734.972144999</v>
      </c>
    </row>
    <row r="76" spans="1:19" x14ac:dyDescent="0.25">
      <c r="A76" s="37">
        <v>67</v>
      </c>
      <c r="B76" s="38" t="s">
        <v>99</v>
      </c>
      <c r="C76" s="9">
        <v>256000</v>
      </c>
      <c r="D76" s="39">
        <v>5.6608779021818192</v>
      </c>
      <c r="E76" s="11">
        <v>137598.35843999998</v>
      </c>
      <c r="F76" s="172">
        <v>393598.35843999998</v>
      </c>
      <c r="G76" s="200">
        <v>91200.5</v>
      </c>
      <c r="H76" s="202">
        <v>5.6608779021818192</v>
      </c>
      <c r="I76" s="214">
        <v>312400</v>
      </c>
      <c r="J76" s="174">
        <f>G76+I76</f>
        <v>403600.5</v>
      </c>
      <c r="K76" s="200">
        <v>103057</v>
      </c>
      <c r="L76" s="202">
        <v>5.6608779021818192</v>
      </c>
      <c r="M76" s="214">
        <v>331144</v>
      </c>
      <c r="N76" s="174">
        <f>K76+M76</f>
        <v>434201</v>
      </c>
      <c r="O76" s="200">
        <v>117649</v>
      </c>
      <c r="P76" s="202">
        <v>5.6608779021818192</v>
      </c>
      <c r="Q76" s="214">
        <v>318648</v>
      </c>
      <c r="R76" s="174">
        <f>O76+Q76</f>
        <v>436297</v>
      </c>
      <c r="S76" s="395">
        <f t="shared" si="4"/>
        <v>416924.21461000002</v>
      </c>
    </row>
    <row r="77" spans="1:19" x14ac:dyDescent="0.25">
      <c r="A77" s="3"/>
      <c r="B77" s="36" t="s">
        <v>100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37">
        <v>67</v>
      </c>
      <c r="B78" s="38" t="s">
        <v>315</v>
      </c>
      <c r="C78" s="15" t="s">
        <v>10</v>
      </c>
      <c r="D78" s="39">
        <v>15.09565509418182</v>
      </c>
      <c r="E78" s="11">
        <v>867953.73330399999</v>
      </c>
      <c r="F78" s="172">
        <v>867953.73330399999</v>
      </c>
      <c r="G78" s="154" t="s">
        <v>10</v>
      </c>
      <c r="H78" s="202">
        <v>15.09565509418182</v>
      </c>
      <c r="I78" s="214">
        <v>833000</v>
      </c>
      <c r="J78" s="174">
        <f>I78*1</f>
        <v>833000</v>
      </c>
      <c r="K78" s="154" t="s">
        <v>10</v>
      </c>
      <c r="L78" s="202">
        <v>15.09565509418182</v>
      </c>
      <c r="M78" s="214">
        <v>874650</v>
      </c>
      <c r="N78" s="174">
        <f>M78*1</f>
        <v>874650</v>
      </c>
      <c r="O78" s="154" t="s">
        <v>10</v>
      </c>
      <c r="P78" s="202">
        <v>15.09565509418182</v>
      </c>
      <c r="Q78" s="214">
        <v>849660</v>
      </c>
      <c r="R78" s="174">
        <f>Q78*1</f>
        <v>849660</v>
      </c>
      <c r="S78" s="395">
        <f t="shared" si="4"/>
        <v>856315.933326</v>
      </c>
    </row>
    <row r="79" spans="1:19" x14ac:dyDescent="0.25">
      <c r="A79" s="37">
        <v>68</v>
      </c>
      <c r="B79" s="38" t="s">
        <v>104</v>
      </c>
      <c r="C79" s="9">
        <v>2184000</v>
      </c>
      <c r="D79" s="39">
        <v>15.09565509418182</v>
      </c>
      <c r="E79" s="11">
        <v>1175843.2637280007</v>
      </c>
      <c r="F79" s="172">
        <v>3359843.2637280007</v>
      </c>
      <c r="G79" s="179">
        <v>3845400.5</v>
      </c>
      <c r="H79" s="202">
        <v>15.09565509418182</v>
      </c>
      <c r="I79" s="214">
        <v>833000</v>
      </c>
      <c r="J79" s="174">
        <f t="shared" ref="J79:J86" si="5">G79+I79</f>
        <v>4678400.5</v>
      </c>
      <c r="K79" s="179">
        <v>4499119</v>
      </c>
      <c r="L79" s="202">
        <v>15.09565509418182</v>
      </c>
      <c r="M79" s="214">
        <v>874650</v>
      </c>
      <c r="N79" s="174">
        <f t="shared" ref="N79:N86" si="6">K79+M79</f>
        <v>5373769</v>
      </c>
      <c r="O79" s="179">
        <v>4691389</v>
      </c>
      <c r="P79" s="202">
        <v>15.09565509418182</v>
      </c>
      <c r="Q79" s="214">
        <v>874650</v>
      </c>
      <c r="R79" s="174">
        <f t="shared" ref="R79:R86" si="7">O79+Q79</f>
        <v>5566039</v>
      </c>
      <c r="S79" s="395">
        <f t="shared" si="4"/>
        <v>4744512.9409320001</v>
      </c>
    </row>
    <row r="80" spans="1:19" x14ac:dyDescent="0.25">
      <c r="A80" s="37">
        <v>69</v>
      </c>
      <c r="B80" s="38" t="s">
        <v>316</v>
      </c>
      <c r="C80" s="9">
        <v>1275000</v>
      </c>
      <c r="D80" s="39">
        <v>15.09565509418182</v>
      </c>
      <c r="E80" s="11">
        <v>685922.06141999993</v>
      </c>
      <c r="F80" s="172">
        <v>1960922.0614199999</v>
      </c>
      <c r="G80" s="179">
        <v>2203800.5</v>
      </c>
      <c r="H80" s="202">
        <v>15.09565509418182</v>
      </c>
      <c r="I80" s="214">
        <v>521700</v>
      </c>
      <c r="J80" s="174">
        <f t="shared" si="5"/>
        <v>2725500.5</v>
      </c>
      <c r="K80" s="179">
        <v>2556409</v>
      </c>
      <c r="L80" s="202">
        <v>15.09565509418182</v>
      </c>
      <c r="M80" s="214">
        <v>547785</v>
      </c>
      <c r="N80" s="174">
        <f t="shared" si="6"/>
        <v>3104194</v>
      </c>
      <c r="O80" s="179">
        <v>2556409</v>
      </c>
      <c r="P80" s="202">
        <v>15.09565509418182</v>
      </c>
      <c r="Q80" s="214">
        <v>547785</v>
      </c>
      <c r="R80" s="174">
        <f t="shared" si="7"/>
        <v>3104194</v>
      </c>
      <c r="S80" s="395">
        <f t="shared" si="4"/>
        <v>2723702.6403550003</v>
      </c>
    </row>
    <row r="81" spans="1:19" x14ac:dyDescent="0.25">
      <c r="A81" s="37">
        <v>70</v>
      </c>
      <c r="B81" s="38" t="s">
        <v>317</v>
      </c>
      <c r="C81" s="9">
        <v>1039000</v>
      </c>
      <c r="D81" s="39">
        <v>15.09565509418182</v>
      </c>
      <c r="E81" s="11">
        <v>559523.52648800006</v>
      </c>
      <c r="F81" s="172">
        <v>1598523.5264880001</v>
      </c>
      <c r="G81" s="179">
        <v>1132800.5</v>
      </c>
      <c r="H81" s="202">
        <v>15.09565509418182</v>
      </c>
      <c r="I81" s="214">
        <v>833000</v>
      </c>
      <c r="J81" s="174">
        <f t="shared" si="5"/>
        <v>1965800.5</v>
      </c>
      <c r="K81" s="179">
        <v>1336705</v>
      </c>
      <c r="L81" s="202">
        <v>15.09565509418182</v>
      </c>
      <c r="M81" s="214">
        <v>857990</v>
      </c>
      <c r="N81" s="174">
        <f t="shared" si="6"/>
        <v>2194695</v>
      </c>
      <c r="O81" s="179">
        <v>1382017</v>
      </c>
      <c r="P81" s="202">
        <v>15.09565509418182</v>
      </c>
      <c r="Q81" s="214">
        <v>874650</v>
      </c>
      <c r="R81" s="174">
        <f t="shared" si="7"/>
        <v>2256667</v>
      </c>
      <c r="S81" s="395">
        <f t="shared" si="4"/>
        <v>2003921.5066220001</v>
      </c>
    </row>
    <row r="82" spans="1:19" x14ac:dyDescent="0.25">
      <c r="A82" s="37">
        <v>71</v>
      </c>
      <c r="B82" s="38" t="s">
        <v>106</v>
      </c>
      <c r="C82" s="9">
        <v>733000</v>
      </c>
      <c r="D82" s="39">
        <v>3.7739186014545458</v>
      </c>
      <c r="E82" s="11">
        <v>395065.9983320001</v>
      </c>
      <c r="F82" s="172">
        <v>1128065.9983320001</v>
      </c>
      <c r="G82" s="179">
        <v>1402200.5</v>
      </c>
      <c r="H82" s="202">
        <v>3.7739186014545458</v>
      </c>
      <c r="I82" s="214">
        <v>208300</v>
      </c>
      <c r="J82" s="174">
        <f t="shared" si="5"/>
        <v>1610500.5</v>
      </c>
      <c r="K82" s="179">
        <v>1640575</v>
      </c>
      <c r="L82" s="202">
        <v>3.7739186014545458</v>
      </c>
      <c r="M82" s="214">
        <v>214549</v>
      </c>
      <c r="N82" s="174">
        <f t="shared" si="6"/>
        <v>1855124</v>
      </c>
      <c r="O82" s="179">
        <v>1654597</v>
      </c>
      <c r="P82" s="202">
        <v>3.7739186014545458</v>
      </c>
      <c r="Q82" s="214">
        <v>214549</v>
      </c>
      <c r="R82" s="174">
        <f t="shared" si="7"/>
        <v>1869146</v>
      </c>
      <c r="S82" s="395">
        <f t="shared" si="4"/>
        <v>1615709.1245830001</v>
      </c>
    </row>
    <row r="83" spans="1:19" x14ac:dyDescent="0.25">
      <c r="A83" s="37">
        <v>72</v>
      </c>
      <c r="B83" s="38" t="s">
        <v>107</v>
      </c>
      <c r="C83" s="9">
        <v>1039000</v>
      </c>
      <c r="D83" s="39">
        <v>15.09565509418182</v>
      </c>
      <c r="E83" s="11">
        <v>558725.80648800009</v>
      </c>
      <c r="F83" s="172">
        <v>1597725.8064880001</v>
      </c>
      <c r="G83" s="179">
        <v>1132800.5</v>
      </c>
      <c r="H83" s="202">
        <v>15.09565509418182</v>
      </c>
      <c r="I83" s="214">
        <v>833000</v>
      </c>
      <c r="J83" s="174">
        <f t="shared" si="5"/>
        <v>1965800.5</v>
      </c>
      <c r="K83" s="179">
        <v>1325377</v>
      </c>
      <c r="L83" s="202">
        <v>15.09565509418182</v>
      </c>
      <c r="M83" s="214">
        <v>882980</v>
      </c>
      <c r="N83" s="174">
        <f t="shared" si="6"/>
        <v>2208357</v>
      </c>
      <c r="O83" s="179">
        <v>1472641</v>
      </c>
      <c r="P83" s="202">
        <v>15.09565509418182</v>
      </c>
      <c r="Q83" s="214">
        <v>866320</v>
      </c>
      <c r="R83" s="174">
        <f t="shared" si="7"/>
        <v>2338961</v>
      </c>
      <c r="S83" s="395">
        <f t="shared" si="4"/>
        <v>2027711.076622</v>
      </c>
    </row>
    <row r="84" spans="1:19" x14ac:dyDescent="0.25">
      <c r="A84" s="37">
        <v>73</v>
      </c>
      <c r="B84" s="38" t="s">
        <v>110</v>
      </c>
      <c r="C84" s="9">
        <v>570000</v>
      </c>
      <c r="D84" s="39">
        <v>5.6608779021818192</v>
      </c>
      <c r="E84" s="11">
        <v>307241.72838400002</v>
      </c>
      <c r="F84" s="172">
        <v>877241.72838400002</v>
      </c>
      <c r="G84" s="179">
        <v>848000.5</v>
      </c>
      <c r="H84" s="202">
        <v>5.6608779021818192</v>
      </c>
      <c r="I84" s="214">
        <v>312400</v>
      </c>
      <c r="J84" s="174">
        <f t="shared" si="5"/>
        <v>1160400.5</v>
      </c>
      <c r="K84" s="179">
        <v>992161</v>
      </c>
      <c r="L84" s="202">
        <v>5.6608779021818192</v>
      </c>
      <c r="M84" s="214">
        <v>328020</v>
      </c>
      <c r="N84" s="174">
        <f t="shared" si="6"/>
        <v>1320181</v>
      </c>
      <c r="O84" s="179">
        <v>992161</v>
      </c>
      <c r="P84" s="202">
        <v>5.6608779021818192</v>
      </c>
      <c r="Q84" s="214">
        <v>321772</v>
      </c>
      <c r="R84" s="174">
        <f t="shared" si="7"/>
        <v>1313933</v>
      </c>
      <c r="S84" s="395">
        <f t="shared" si="4"/>
        <v>1167939.0570960001</v>
      </c>
    </row>
    <row r="85" spans="1:19" x14ac:dyDescent="0.25">
      <c r="A85" s="37">
        <v>74</v>
      </c>
      <c r="B85" s="38" t="s">
        <v>108</v>
      </c>
      <c r="C85" s="9">
        <v>4483000</v>
      </c>
      <c r="D85" s="39">
        <v>15.09565509418182</v>
      </c>
      <c r="E85" s="11">
        <v>2413598.7652239995</v>
      </c>
      <c r="F85" s="172">
        <v>6896598.7652239995</v>
      </c>
      <c r="G85" s="179">
        <v>9381000.5</v>
      </c>
      <c r="H85" s="202">
        <v>15.09565509418182</v>
      </c>
      <c r="I85" s="214">
        <v>833000</v>
      </c>
      <c r="J85" s="174">
        <f t="shared" si="5"/>
        <v>10214000.5</v>
      </c>
      <c r="K85" s="179">
        <v>10975771</v>
      </c>
      <c r="L85" s="202">
        <v>15.09565509418182</v>
      </c>
      <c r="M85" s="214">
        <v>857990</v>
      </c>
      <c r="N85" s="174">
        <f t="shared" si="6"/>
        <v>11833761</v>
      </c>
      <c r="O85" s="179">
        <v>11257201</v>
      </c>
      <c r="P85" s="202">
        <v>15.09565509418182</v>
      </c>
      <c r="Q85" s="214">
        <v>874650</v>
      </c>
      <c r="R85" s="174">
        <f t="shared" si="7"/>
        <v>12131851</v>
      </c>
      <c r="S85" s="395">
        <f t="shared" si="4"/>
        <v>10269052.816305999</v>
      </c>
    </row>
    <row r="86" spans="1:19" x14ac:dyDescent="0.25">
      <c r="A86" s="37">
        <v>75</v>
      </c>
      <c r="B86" s="38" t="s">
        <v>574</v>
      </c>
      <c r="C86" s="9">
        <v>1025000</v>
      </c>
      <c r="D86" s="95">
        <v>3.3563624000000005</v>
      </c>
      <c r="E86" s="11">
        <v>552251.4010960001</v>
      </c>
      <c r="F86" s="172">
        <v>1577251.4010960001</v>
      </c>
      <c r="G86" s="283">
        <v>2109200.5</v>
      </c>
      <c r="H86" s="287">
        <v>3.3563624000000005</v>
      </c>
      <c r="I86" s="283">
        <v>204900</v>
      </c>
      <c r="J86" s="174">
        <f t="shared" si="5"/>
        <v>2314100.5</v>
      </c>
      <c r="K86" s="283">
        <v>2467765</v>
      </c>
      <c r="L86" s="287">
        <v>3.3563624000000005</v>
      </c>
      <c r="M86" s="283">
        <v>213096</v>
      </c>
      <c r="N86" s="174">
        <f t="shared" si="6"/>
        <v>2680861</v>
      </c>
      <c r="O86" s="283">
        <v>2636501</v>
      </c>
      <c r="P86" s="287">
        <v>3.3563624000000005</v>
      </c>
      <c r="Q86" s="283">
        <v>213096</v>
      </c>
      <c r="R86" s="174">
        <f t="shared" si="7"/>
        <v>2849597</v>
      </c>
      <c r="S86" s="395">
        <f t="shared" si="4"/>
        <v>2355452.4752740003</v>
      </c>
    </row>
    <row r="87" spans="1:19" x14ac:dyDescent="0.25">
      <c r="A87" s="3"/>
      <c r="B87" s="36" t="s">
        <v>111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37">
        <v>76</v>
      </c>
      <c r="B88" s="38" t="s">
        <v>318</v>
      </c>
      <c r="C88" s="9">
        <v>1659000</v>
      </c>
      <c r="D88" s="39">
        <v>6.9188378949090916</v>
      </c>
      <c r="E88" s="11">
        <v>893913.19628799986</v>
      </c>
      <c r="F88" s="172">
        <v>2552913.1962879999</v>
      </c>
      <c r="G88" s="179">
        <v>3341400.5</v>
      </c>
      <c r="H88" s="202">
        <v>6.9188378949090916</v>
      </c>
      <c r="I88" s="214">
        <v>381900</v>
      </c>
      <c r="J88" s="174">
        <f t="shared" ref="J88:J94" si="8">G88+I88</f>
        <v>3723300.5</v>
      </c>
      <c r="K88" s="179">
        <v>3876025</v>
      </c>
      <c r="L88" s="202">
        <v>6.9188378949090916</v>
      </c>
      <c r="M88" s="214">
        <v>400995</v>
      </c>
      <c r="N88" s="174">
        <f t="shared" ref="N88:N94" si="9">K88+M88</f>
        <v>4277020</v>
      </c>
      <c r="O88" s="179">
        <v>4143337</v>
      </c>
      <c r="P88" s="202">
        <v>6.9188378949090916</v>
      </c>
      <c r="Q88" s="214">
        <v>400995</v>
      </c>
      <c r="R88" s="174">
        <f t="shared" ref="R88:R94" si="10">O88+Q88</f>
        <v>4544332</v>
      </c>
      <c r="S88" s="395">
        <f t="shared" si="4"/>
        <v>3774391.4240720002</v>
      </c>
    </row>
    <row r="89" spans="1:19" x14ac:dyDescent="0.25">
      <c r="A89" s="37">
        <v>77</v>
      </c>
      <c r="B89" s="38" t="s">
        <v>319</v>
      </c>
      <c r="C89" s="9">
        <v>1683000</v>
      </c>
      <c r="D89" s="39">
        <v>6.9188378949090916</v>
      </c>
      <c r="E89" s="11">
        <v>905519.6376199997</v>
      </c>
      <c r="F89" s="172">
        <v>2588519.6376199997</v>
      </c>
      <c r="G89" s="179">
        <v>3407400.5</v>
      </c>
      <c r="H89" s="202">
        <v>6.9188378949090916</v>
      </c>
      <c r="I89" s="214">
        <v>381900</v>
      </c>
      <c r="J89" s="174">
        <f t="shared" si="8"/>
        <v>3789300.5</v>
      </c>
      <c r="K89" s="179">
        <v>3884437</v>
      </c>
      <c r="L89" s="202">
        <v>6.9188378949090916</v>
      </c>
      <c r="M89" s="214">
        <v>397176</v>
      </c>
      <c r="N89" s="174">
        <f t="shared" si="9"/>
        <v>4281613</v>
      </c>
      <c r="O89" s="179">
        <v>4429621</v>
      </c>
      <c r="P89" s="202">
        <v>6.9188378949090916</v>
      </c>
      <c r="Q89" s="214">
        <v>400995</v>
      </c>
      <c r="R89" s="174">
        <f t="shared" si="10"/>
        <v>4830616</v>
      </c>
      <c r="S89" s="395">
        <f t="shared" si="4"/>
        <v>3872512.284405</v>
      </c>
    </row>
    <row r="90" spans="1:19" x14ac:dyDescent="0.25">
      <c r="A90" s="37">
        <v>78</v>
      </c>
      <c r="B90" s="38" t="s">
        <v>127</v>
      </c>
      <c r="C90" s="9">
        <v>320000</v>
      </c>
      <c r="D90" s="39">
        <v>6.9188378949090916</v>
      </c>
      <c r="E90" s="11">
        <v>172003.850492</v>
      </c>
      <c r="F90" s="172">
        <v>492003.850492</v>
      </c>
      <c r="G90" s="179">
        <v>137400.5</v>
      </c>
      <c r="H90" s="202">
        <v>6.9188378949090916</v>
      </c>
      <c r="I90" s="214">
        <v>381900</v>
      </c>
      <c r="J90" s="174">
        <f t="shared" si="8"/>
        <v>519300.5</v>
      </c>
      <c r="K90" s="179">
        <v>159385</v>
      </c>
      <c r="L90" s="202">
        <v>6.9188378949090916</v>
      </c>
      <c r="M90" s="214">
        <v>400995</v>
      </c>
      <c r="N90" s="174">
        <f t="shared" si="9"/>
        <v>560380</v>
      </c>
      <c r="O90" s="179">
        <v>178621</v>
      </c>
      <c r="P90" s="202">
        <v>6.9188378949090916</v>
      </c>
      <c r="Q90" s="214">
        <v>397176</v>
      </c>
      <c r="R90" s="174">
        <f t="shared" si="10"/>
        <v>575797</v>
      </c>
      <c r="S90" s="395">
        <f t="shared" si="4"/>
        <v>536870.33762300003</v>
      </c>
    </row>
    <row r="91" spans="1:19" x14ac:dyDescent="0.25">
      <c r="A91" s="37">
        <v>79</v>
      </c>
      <c r="B91" s="38" t="s">
        <v>324</v>
      </c>
      <c r="C91" s="9">
        <v>809000</v>
      </c>
      <c r="D91" s="39">
        <v>5.6608779021818192</v>
      </c>
      <c r="E91" s="11">
        <v>436105.27839599992</v>
      </c>
      <c r="F91" s="172">
        <v>1245105.2783959999</v>
      </c>
      <c r="G91" s="179">
        <v>1421600.5</v>
      </c>
      <c r="H91" s="202">
        <v>5.6608779021818192</v>
      </c>
      <c r="I91" s="214">
        <v>312400</v>
      </c>
      <c r="J91" s="174">
        <f t="shared" si="8"/>
        <v>1734000.5</v>
      </c>
      <c r="K91" s="179">
        <v>1663273</v>
      </c>
      <c r="L91" s="202">
        <v>5.6608779021818192</v>
      </c>
      <c r="M91" s="214">
        <v>328020</v>
      </c>
      <c r="N91" s="174">
        <f t="shared" si="9"/>
        <v>1991293</v>
      </c>
      <c r="O91" s="179">
        <v>1791217</v>
      </c>
      <c r="P91" s="202">
        <v>5.6608779021818192</v>
      </c>
      <c r="Q91" s="214">
        <v>318648</v>
      </c>
      <c r="R91" s="174">
        <f t="shared" si="10"/>
        <v>2109865</v>
      </c>
      <c r="S91" s="395">
        <f t="shared" si="4"/>
        <v>1770065.944599</v>
      </c>
    </row>
    <row r="92" spans="1:19" x14ac:dyDescent="0.25">
      <c r="A92" s="37">
        <v>80</v>
      </c>
      <c r="B92" s="38" t="s">
        <v>325</v>
      </c>
      <c r="C92" s="9">
        <v>886000</v>
      </c>
      <c r="D92" s="39">
        <v>5.6608779021818192</v>
      </c>
      <c r="E92" s="11">
        <v>477243.92716399999</v>
      </c>
      <c r="F92" s="172">
        <v>1363243.927164</v>
      </c>
      <c r="G92" s="179">
        <v>1605200.5</v>
      </c>
      <c r="H92" s="202">
        <v>5.6608779021818192</v>
      </c>
      <c r="I92" s="214">
        <v>312400</v>
      </c>
      <c r="J92" s="174">
        <f t="shared" si="8"/>
        <v>1917600.5</v>
      </c>
      <c r="K92" s="179">
        <v>1862033</v>
      </c>
      <c r="L92" s="202">
        <v>5.6608779021818192</v>
      </c>
      <c r="M92" s="214">
        <v>321772</v>
      </c>
      <c r="N92" s="174">
        <f t="shared" si="9"/>
        <v>2183805</v>
      </c>
      <c r="O92" s="179">
        <v>2022553</v>
      </c>
      <c r="P92" s="202">
        <v>5.6608779021818192</v>
      </c>
      <c r="Q92" s="214">
        <v>318648</v>
      </c>
      <c r="R92" s="174">
        <f t="shared" si="10"/>
        <v>2341201</v>
      </c>
      <c r="S92" s="395">
        <f t="shared" si="4"/>
        <v>1951462.6067909999</v>
      </c>
    </row>
    <row r="93" spans="1:19" x14ac:dyDescent="0.25">
      <c r="A93" s="37">
        <v>81</v>
      </c>
      <c r="B93" s="38" t="s">
        <v>473</v>
      </c>
      <c r="C93" s="9">
        <v>124000</v>
      </c>
      <c r="D93" s="39">
        <v>5.6608779021818192</v>
      </c>
      <c r="E93" s="11">
        <v>67280.093424000021</v>
      </c>
      <c r="F93" s="172">
        <v>191280.09342400002</v>
      </c>
      <c r="G93" s="179">
        <v>251600.5</v>
      </c>
      <c r="H93" s="202">
        <v>5.6608779021818192</v>
      </c>
      <c r="I93" s="214">
        <v>17900</v>
      </c>
      <c r="J93" s="174">
        <f t="shared" si="8"/>
        <v>269500.5</v>
      </c>
      <c r="K93" s="179">
        <v>289341</v>
      </c>
      <c r="L93" s="202">
        <v>5.6608779021818192</v>
      </c>
      <c r="M93" s="214">
        <v>18974</v>
      </c>
      <c r="N93" s="174">
        <f t="shared" si="9"/>
        <v>308315</v>
      </c>
      <c r="O93" s="179">
        <v>311985</v>
      </c>
      <c r="P93" s="202">
        <v>5.6608779021818192</v>
      </c>
      <c r="Q93" s="214">
        <v>18258</v>
      </c>
      <c r="R93" s="174">
        <f t="shared" si="10"/>
        <v>330243</v>
      </c>
      <c r="S93" s="395">
        <f t="shared" si="4"/>
        <v>274834.64835600002</v>
      </c>
    </row>
    <row r="94" spans="1:19" x14ac:dyDescent="0.25">
      <c r="A94" s="37">
        <v>82</v>
      </c>
      <c r="B94" s="38" t="s">
        <v>125</v>
      </c>
      <c r="C94" s="9">
        <v>4466000</v>
      </c>
      <c r="D94" s="39">
        <v>6.9188378949090916</v>
      </c>
      <c r="E94" s="11">
        <v>2405314.420264001</v>
      </c>
      <c r="F94" s="172">
        <v>6871314.420264001</v>
      </c>
      <c r="G94" s="179">
        <v>10053600.5</v>
      </c>
      <c r="H94" s="202">
        <v>6.9188378949090916</v>
      </c>
      <c r="I94" s="214">
        <v>381900</v>
      </c>
      <c r="J94" s="174">
        <f t="shared" si="8"/>
        <v>10435500.5</v>
      </c>
      <c r="K94" s="179">
        <v>11360569</v>
      </c>
      <c r="L94" s="202">
        <v>6.9188378949090916</v>
      </c>
      <c r="M94" s="214">
        <v>400995</v>
      </c>
      <c r="N94" s="174">
        <f t="shared" si="9"/>
        <v>11761564</v>
      </c>
      <c r="O94" s="179">
        <v>12064321</v>
      </c>
      <c r="P94" s="202">
        <v>6.9188378949090916</v>
      </c>
      <c r="Q94" s="214">
        <v>389538</v>
      </c>
      <c r="R94" s="174">
        <f t="shared" si="10"/>
        <v>12453859</v>
      </c>
      <c r="S94" s="395">
        <f t="shared" si="4"/>
        <v>10380559.480066001</v>
      </c>
    </row>
    <row r="95" spans="1:19" x14ac:dyDescent="0.25">
      <c r="A95" s="37">
        <v>83</v>
      </c>
      <c r="B95" s="38" t="s">
        <v>120</v>
      </c>
      <c r="C95" s="15" t="s">
        <v>10</v>
      </c>
      <c r="D95" s="39">
        <v>2.2416175025454543</v>
      </c>
      <c r="E95" s="11">
        <v>134655.77398</v>
      </c>
      <c r="F95" s="172">
        <v>134655.77398</v>
      </c>
      <c r="G95" s="154" t="s">
        <v>10</v>
      </c>
      <c r="H95" s="202">
        <v>2.2416175025454543</v>
      </c>
      <c r="I95" s="214">
        <v>123800</v>
      </c>
      <c r="J95" s="174">
        <f>I95*1</f>
        <v>123800</v>
      </c>
      <c r="K95" s="154" t="s">
        <v>10</v>
      </c>
      <c r="L95" s="202">
        <v>2.2416175025454543</v>
      </c>
      <c r="M95" s="214">
        <v>127514</v>
      </c>
      <c r="N95" s="174">
        <f>M95*1</f>
        <v>127514</v>
      </c>
      <c r="O95" s="154" t="s">
        <v>10</v>
      </c>
      <c r="P95" s="202">
        <v>2.2416175025454543</v>
      </c>
      <c r="Q95" s="214">
        <v>126276</v>
      </c>
      <c r="R95" s="174">
        <f>Q95*1</f>
        <v>126276</v>
      </c>
      <c r="S95" s="395">
        <f t="shared" si="4"/>
        <v>128061.443495</v>
      </c>
    </row>
    <row r="96" spans="1:19" x14ac:dyDescent="0.25">
      <c r="A96" s="37">
        <v>84</v>
      </c>
      <c r="B96" s="38" t="s">
        <v>123</v>
      </c>
      <c r="C96" s="9">
        <v>174000</v>
      </c>
      <c r="D96" s="39">
        <v>16.353634398545456</v>
      </c>
      <c r="E96" s="11">
        <v>92975.16915999999</v>
      </c>
      <c r="F96" s="172">
        <v>266975.16915999999</v>
      </c>
      <c r="G96" s="179">
        <v>338000.5</v>
      </c>
      <c r="H96" s="202">
        <v>16.353634398545456</v>
      </c>
      <c r="I96" s="214">
        <v>36100</v>
      </c>
      <c r="J96" s="174">
        <f>G96+I96</f>
        <v>374100.5</v>
      </c>
      <c r="K96" s="179">
        <v>381941</v>
      </c>
      <c r="L96" s="202">
        <v>16.353634398545456</v>
      </c>
      <c r="M96" s="214">
        <v>37183</v>
      </c>
      <c r="N96" s="174">
        <f>K96+M96</f>
        <v>419124</v>
      </c>
      <c r="O96" s="179">
        <v>436021</v>
      </c>
      <c r="P96" s="202">
        <v>16.353634398545456</v>
      </c>
      <c r="Q96" s="214">
        <v>36822</v>
      </c>
      <c r="R96" s="174">
        <f>O96+Q96</f>
        <v>472843</v>
      </c>
      <c r="S96" s="395">
        <f t="shared" si="4"/>
        <v>383260.66729000001</v>
      </c>
    </row>
    <row r="97" spans="1:19" x14ac:dyDescent="0.25">
      <c r="A97" s="37">
        <v>85</v>
      </c>
      <c r="B97" s="38" t="s">
        <v>129</v>
      </c>
      <c r="C97" s="15" t="s">
        <v>10</v>
      </c>
      <c r="D97" s="95">
        <v>4.2485600000000003</v>
      </c>
      <c r="E97" s="11">
        <v>300105.53484800004</v>
      </c>
      <c r="F97" s="172">
        <v>300105.53484800004</v>
      </c>
      <c r="G97" s="154" t="s">
        <v>10</v>
      </c>
      <c r="H97" s="287">
        <v>4.2485600000000003</v>
      </c>
      <c r="I97" s="283">
        <v>287300</v>
      </c>
      <c r="J97" s="174">
        <f>I97*1</f>
        <v>287300</v>
      </c>
      <c r="K97" s="154" t="s">
        <v>10</v>
      </c>
      <c r="L97" s="287">
        <v>4.2485600000000003</v>
      </c>
      <c r="M97" s="283">
        <v>295919</v>
      </c>
      <c r="N97" s="174">
        <f>M97*1</f>
        <v>295919</v>
      </c>
      <c r="O97" s="154" t="s">
        <v>10</v>
      </c>
      <c r="P97" s="287">
        <v>4.2485600000000003</v>
      </c>
      <c r="Q97" s="283">
        <v>298792</v>
      </c>
      <c r="R97" s="174">
        <f>Q97*1</f>
        <v>298792</v>
      </c>
      <c r="S97" s="395">
        <f t="shared" si="4"/>
        <v>295529.13371199998</v>
      </c>
    </row>
    <row r="98" spans="1:19" x14ac:dyDescent="0.25">
      <c r="A98" s="37">
        <v>86</v>
      </c>
      <c r="B98" s="38" t="s">
        <v>121</v>
      </c>
      <c r="C98" s="15" t="s">
        <v>10</v>
      </c>
      <c r="D98" s="95">
        <v>3.3563624000000005</v>
      </c>
      <c r="E98" s="11">
        <v>254079.20568800002</v>
      </c>
      <c r="F98" s="172">
        <v>254079.20568800002</v>
      </c>
      <c r="G98" s="154" t="s">
        <v>10</v>
      </c>
      <c r="H98" s="287">
        <v>3.3563624000000005</v>
      </c>
      <c r="I98" s="283">
        <v>241600</v>
      </c>
      <c r="J98" s="174">
        <f>I98*1</f>
        <v>241600</v>
      </c>
      <c r="K98" s="154" t="s">
        <v>10</v>
      </c>
      <c r="L98" s="287">
        <v>3.3563624000000005</v>
      </c>
      <c r="M98" s="283">
        <v>253680</v>
      </c>
      <c r="N98" s="174">
        <f>M98*1</f>
        <v>253680</v>
      </c>
      <c r="O98" s="154" t="s">
        <v>10</v>
      </c>
      <c r="P98" s="287">
        <v>3.3563624000000005</v>
      </c>
      <c r="Q98" s="283">
        <v>251264</v>
      </c>
      <c r="R98" s="174">
        <f>Q98*1</f>
        <v>251264</v>
      </c>
      <c r="S98" s="395">
        <f t="shared" si="4"/>
        <v>250155.80142199999</v>
      </c>
    </row>
    <row r="99" spans="1:19" x14ac:dyDescent="0.25">
      <c r="A99" s="3"/>
      <c r="B99" s="36" t="s">
        <v>132</v>
      </c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 s="37">
        <v>87</v>
      </c>
      <c r="B100" s="38" t="s">
        <v>133</v>
      </c>
      <c r="C100" s="15" t="s">
        <v>10</v>
      </c>
      <c r="D100" s="39">
        <v>13.208695793454547</v>
      </c>
      <c r="E100" s="11">
        <v>760839.32954400009</v>
      </c>
      <c r="F100" s="172">
        <v>760839.32954400009</v>
      </c>
      <c r="G100" s="154" t="s">
        <v>10</v>
      </c>
      <c r="H100" s="202">
        <v>13.208695793454547</v>
      </c>
      <c r="I100" s="214">
        <v>728900</v>
      </c>
      <c r="J100" s="174">
        <f>I100*1</f>
        <v>728900</v>
      </c>
      <c r="K100" s="154" t="s">
        <v>10</v>
      </c>
      <c r="L100" s="202">
        <v>13.208695793454547</v>
      </c>
      <c r="M100" s="214">
        <v>772634</v>
      </c>
      <c r="N100" s="174">
        <f>M100*1</f>
        <v>772634</v>
      </c>
      <c r="O100" s="154" t="s">
        <v>10</v>
      </c>
      <c r="P100" s="202">
        <v>13.208695793454547</v>
      </c>
      <c r="Q100" s="214">
        <v>765345</v>
      </c>
      <c r="R100" s="174">
        <f>Q100*1</f>
        <v>765345</v>
      </c>
      <c r="S100" s="395">
        <f t="shared" si="4"/>
        <v>756929.58238600008</v>
      </c>
    </row>
    <row r="101" spans="1:19" x14ac:dyDescent="0.25">
      <c r="A101" s="37">
        <v>88</v>
      </c>
      <c r="B101" s="38" t="s">
        <v>134</v>
      </c>
      <c r="C101" s="15" t="s">
        <v>10</v>
      </c>
      <c r="D101" s="39">
        <v>15.09565509418182</v>
      </c>
      <c r="E101" s="11">
        <v>863213.86530399998</v>
      </c>
      <c r="F101" s="172">
        <v>863213.86530399998</v>
      </c>
      <c r="G101" s="154" t="s">
        <v>10</v>
      </c>
      <c r="H101" s="202">
        <v>15.09565509418182</v>
      </c>
      <c r="I101" s="214">
        <v>833000</v>
      </c>
      <c r="J101" s="174">
        <f>I101*1</f>
        <v>833000</v>
      </c>
      <c r="K101" s="154" t="s">
        <v>10</v>
      </c>
      <c r="L101" s="202">
        <v>15.09565509418182</v>
      </c>
      <c r="M101" s="214">
        <v>882980</v>
      </c>
      <c r="N101" s="174">
        <f>M101*1</f>
        <v>882980</v>
      </c>
      <c r="O101" s="154" t="s">
        <v>10</v>
      </c>
      <c r="P101" s="202">
        <v>15.09565509418182</v>
      </c>
      <c r="Q101" s="214">
        <v>866320</v>
      </c>
      <c r="R101" s="174">
        <f>Q101*1</f>
        <v>866320</v>
      </c>
      <c r="S101" s="395">
        <f t="shared" si="4"/>
        <v>861378.46632599994</v>
      </c>
    </row>
    <row r="102" spans="1:19" x14ac:dyDescent="0.25">
      <c r="A102" s="37">
        <v>89</v>
      </c>
      <c r="B102" s="38" t="s">
        <v>135</v>
      </c>
      <c r="C102" s="9">
        <v>2035000</v>
      </c>
      <c r="D102" s="95">
        <v>4.2485600000000003</v>
      </c>
      <c r="E102" s="11">
        <v>1095074.273788</v>
      </c>
      <c r="F102" s="172">
        <v>3130074.273788</v>
      </c>
      <c r="G102" s="283">
        <v>4463200.5</v>
      </c>
      <c r="H102" s="287">
        <v>4.2485600000000003</v>
      </c>
      <c r="I102" s="283">
        <v>259100</v>
      </c>
      <c r="J102" s="174">
        <f>G102+I102</f>
        <v>4722300.5</v>
      </c>
      <c r="K102" s="283">
        <v>5132681</v>
      </c>
      <c r="L102" s="287">
        <v>4.2485600000000003</v>
      </c>
      <c r="M102" s="283">
        <v>272055</v>
      </c>
      <c r="N102" s="174">
        <f>K102+M102</f>
        <v>5404736</v>
      </c>
      <c r="O102" s="283">
        <v>5668265</v>
      </c>
      <c r="P102" s="287">
        <v>4.2485600000000003</v>
      </c>
      <c r="Q102" s="283">
        <v>261691</v>
      </c>
      <c r="R102" s="174">
        <f>O102+Q102</f>
        <v>5929956</v>
      </c>
      <c r="S102" s="395">
        <f t="shared" si="4"/>
        <v>4796766.6934469994</v>
      </c>
    </row>
    <row r="103" spans="1:19" x14ac:dyDescent="0.25">
      <c r="A103" s="37">
        <v>90</v>
      </c>
      <c r="B103" s="38" t="s">
        <v>136</v>
      </c>
      <c r="C103" s="9">
        <v>438000</v>
      </c>
      <c r="D103" s="39">
        <v>2.8304292952727272</v>
      </c>
      <c r="E103" s="11">
        <v>235192.78630799998</v>
      </c>
      <c r="F103" s="172">
        <v>673192.78630799998</v>
      </c>
      <c r="G103" s="179">
        <v>783600.5</v>
      </c>
      <c r="H103" s="202">
        <v>2.8304292952727272</v>
      </c>
      <c r="I103" s="214">
        <v>156300</v>
      </c>
      <c r="J103" s="174">
        <f>G103+I103</f>
        <v>939900.5</v>
      </c>
      <c r="K103" s="179">
        <v>893305</v>
      </c>
      <c r="L103" s="202">
        <v>2.8304292952727272</v>
      </c>
      <c r="M103" s="214">
        <v>165678</v>
      </c>
      <c r="N103" s="174">
        <f>K103+M103</f>
        <v>1058983</v>
      </c>
      <c r="O103" s="179">
        <v>916813</v>
      </c>
      <c r="P103" s="202">
        <v>2.8304292952727272</v>
      </c>
      <c r="Q103" s="214">
        <v>157863</v>
      </c>
      <c r="R103" s="174">
        <f>O103+Q103</f>
        <v>1074676</v>
      </c>
      <c r="S103" s="395">
        <f t="shared" si="4"/>
        <v>936688.07157699997</v>
      </c>
    </row>
    <row r="104" spans="1:19" x14ac:dyDescent="0.25">
      <c r="A104" s="37">
        <v>91</v>
      </c>
      <c r="B104" s="38" t="s">
        <v>137</v>
      </c>
      <c r="C104" s="9">
        <v>554000</v>
      </c>
      <c r="D104" s="39">
        <v>2.8304292952727272</v>
      </c>
      <c r="E104" s="11">
        <v>298537.06596799998</v>
      </c>
      <c r="F104" s="172">
        <v>852537.06596799998</v>
      </c>
      <c r="G104" s="179">
        <v>1060800.5</v>
      </c>
      <c r="H104" s="202">
        <v>2.8304292952727272</v>
      </c>
      <c r="I104" s="214">
        <v>156300</v>
      </c>
      <c r="J104" s="174">
        <f>G104+I104</f>
        <v>1217100.5</v>
      </c>
      <c r="K104" s="179">
        <v>1188097</v>
      </c>
      <c r="L104" s="202">
        <v>2.8304292952727272</v>
      </c>
      <c r="M104" s="214">
        <v>162552</v>
      </c>
      <c r="N104" s="174">
        <f>K104+M104</f>
        <v>1350649</v>
      </c>
      <c r="O104" s="179">
        <v>1315393</v>
      </c>
      <c r="P104" s="202">
        <v>2.8304292952727272</v>
      </c>
      <c r="Q104" s="214">
        <v>160989</v>
      </c>
      <c r="R104" s="174">
        <f>O104+Q104</f>
        <v>1476382</v>
      </c>
      <c r="S104" s="395">
        <f t="shared" si="4"/>
        <v>1224167.1414919998</v>
      </c>
    </row>
    <row r="105" spans="1:19" x14ac:dyDescent="0.25">
      <c r="A105" s="37">
        <v>92</v>
      </c>
      <c r="B105" s="38" t="s">
        <v>139</v>
      </c>
      <c r="C105" s="9">
        <v>1249000</v>
      </c>
      <c r="D105" s="39">
        <v>4.7654938821818194</v>
      </c>
      <c r="E105" s="11">
        <v>671800.31791199977</v>
      </c>
      <c r="F105" s="172">
        <v>1920800.3179119998</v>
      </c>
      <c r="G105" s="179">
        <v>2559800.5</v>
      </c>
      <c r="H105" s="202">
        <v>4.7654938821818194</v>
      </c>
      <c r="I105" s="262">
        <v>263000</v>
      </c>
      <c r="J105" s="174">
        <f>G105+I105</f>
        <v>2822800.5</v>
      </c>
      <c r="K105" s="179">
        <v>2943771</v>
      </c>
      <c r="L105" s="202">
        <v>4.7654938821818194</v>
      </c>
      <c r="M105" s="262">
        <v>278780</v>
      </c>
      <c r="N105" s="174">
        <f>K105+M105</f>
        <v>3222551</v>
      </c>
      <c r="O105" s="179">
        <v>3327741</v>
      </c>
      <c r="P105" s="202">
        <v>4.7654938821818194</v>
      </c>
      <c r="Q105" s="262">
        <v>276150</v>
      </c>
      <c r="R105" s="174">
        <f>O105+Q105</f>
        <v>3603891</v>
      </c>
      <c r="S105" s="395">
        <f t="shared" si="4"/>
        <v>2892510.7044779998</v>
      </c>
    </row>
    <row r="106" spans="1:19" x14ac:dyDescent="0.25">
      <c r="A106" s="37">
        <v>93</v>
      </c>
      <c r="B106" s="38" t="s">
        <v>140</v>
      </c>
      <c r="C106" s="9">
        <v>543000</v>
      </c>
      <c r="D106" s="42">
        <v>1.8869593007272729</v>
      </c>
      <c r="E106" s="11">
        <v>292076.26798399992</v>
      </c>
      <c r="F106" s="172">
        <v>835076.26798399992</v>
      </c>
      <c r="G106" s="179">
        <v>1115600.5</v>
      </c>
      <c r="H106" s="209">
        <v>1.8869593007272729</v>
      </c>
      <c r="I106" s="157">
        <v>104200</v>
      </c>
      <c r="J106" s="174">
        <f>G106+I106</f>
        <v>1219800.5</v>
      </c>
      <c r="K106" s="179">
        <v>1294097</v>
      </c>
      <c r="L106" s="209">
        <v>1.8869593007272729</v>
      </c>
      <c r="M106" s="157">
        <v>107326</v>
      </c>
      <c r="N106" s="174">
        <f>K106+M106</f>
        <v>1401423</v>
      </c>
      <c r="O106" s="179">
        <v>1305253</v>
      </c>
      <c r="P106" s="209">
        <v>1.8869593007272729</v>
      </c>
      <c r="Q106" s="157">
        <v>106284</v>
      </c>
      <c r="R106" s="174">
        <f>O106+Q106</f>
        <v>1411537</v>
      </c>
      <c r="S106" s="395">
        <f t="shared" si="4"/>
        <v>1216959.191996</v>
      </c>
    </row>
    <row r="107" spans="1:19" x14ac:dyDescent="0.25">
      <c r="A107" s="37">
        <v>94</v>
      </c>
      <c r="B107" s="38" t="s">
        <v>141</v>
      </c>
      <c r="C107" s="15" t="s">
        <v>10</v>
      </c>
      <c r="D107" s="39">
        <v>11.007246494545456</v>
      </c>
      <c r="E107" s="11">
        <v>636581.71502799995</v>
      </c>
      <c r="F107" s="172">
        <v>636581.71502799995</v>
      </c>
      <c r="G107" s="154" t="s">
        <v>10</v>
      </c>
      <c r="H107" s="202">
        <v>11.007246494545456</v>
      </c>
      <c r="I107" s="214">
        <v>607500</v>
      </c>
      <c r="J107" s="174">
        <f>I107*1</f>
        <v>607500</v>
      </c>
      <c r="K107" s="154" t="s">
        <v>10</v>
      </c>
      <c r="L107" s="202">
        <v>11.007246494545456</v>
      </c>
      <c r="M107" s="214">
        <v>637875</v>
      </c>
      <c r="N107" s="174">
        <f>M107*1</f>
        <v>637875</v>
      </c>
      <c r="O107" s="154" t="s">
        <v>10</v>
      </c>
      <c r="P107" s="202">
        <v>11.007246494545456</v>
      </c>
      <c r="Q107" s="214">
        <v>619650</v>
      </c>
      <c r="R107" s="174">
        <f>Q107*1</f>
        <v>619650</v>
      </c>
      <c r="S107" s="395">
        <f t="shared" si="4"/>
        <v>625401.67875700002</v>
      </c>
    </row>
    <row r="108" spans="1:19" x14ac:dyDescent="0.25">
      <c r="A108" s="37">
        <v>95</v>
      </c>
      <c r="B108" s="38" t="s">
        <v>142</v>
      </c>
      <c r="C108" s="15" t="s">
        <v>10</v>
      </c>
      <c r="D108" s="39">
        <v>11.007246494545456</v>
      </c>
      <c r="E108" s="11">
        <v>630454.36302800011</v>
      </c>
      <c r="F108" s="172">
        <v>630454.36302800011</v>
      </c>
      <c r="G108" s="154" t="s">
        <v>10</v>
      </c>
      <c r="H108" s="202">
        <v>11.007246494545456</v>
      </c>
      <c r="I108" s="214">
        <v>607500</v>
      </c>
      <c r="J108" s="174">
        <f>I108*1</f>
        <v>607500</v>
      </c>
      <c r="K108" s="154" t="s">
        <v>10</v>
      </c>
      <c r="L108" s="202">
        <v>11.007246494545456</v>
      </c>
      <c r="M108" s="214">
        <v>625725</v>
      </c>
      <c r="N108" s="174">
        <f>M108*1</f>
        <v>625725</v>
      </c>
      <c r="O108" s="154" t="s">
        <v>10</v>
      </c>
      <c r="P108" s="202">
        <v>11.007246494545456</v>
      </c>
      <c r="Q108" s="214">
        <v>637875</v>
      </c>
      <c r="R108" s="174">
        <f>Q108*1</f>
        <v>637875</v>
      </c>
      <c r="S108" s="395">
        <f t="shared" si="4"/>
        <v>625388.59075700003</v>
      </c>
    </row>
    <row r="109" spans="1:19" x14ac:dyDescent="0.25">
      <c r="A109" s="37">
        <v>96</v>
      </c>
      <c r="B109" s="38" t="s">
        <v>143</v>
      </c>
      <c r="C109" s="9">
        <v>542000</v>
      </c>
      <c r="D109" s="39">
        <v>2.8304292952727272</v>
      </c>
      <c r="E109" s="11">
        <v>291802.59216800006</v>
      </c>
      <c r="F109" s="172">
        <v>833802.59216800006</v>
      </c>
      <c r="G109" s="179">
        <v>1028800.5</v>
      </c>
      <c r="H109" s="202">
        <v>2.8304292952727272</v>
      </c>
      <c r="I109" s="288">
        <v>156300</v>
      </c>
      <c r="J109" s="174">
        <f t="shared" ref="J109:J143" si="11">G109+I109</f>
        <v>1185100.5</v>
      </c>
      <c r="K109" s="179">
        <v>1213985</v>
      </c>
      <c r="L109" s="202">
        <v>2.8304292952727272</v>
      </c>
      <c r="M109" s="288">
        <v>162552</v>
      </c>
      <c r="N109" s="174">
        <f t="shared" ref="N109:N143" si="12">K109+M109</f>
        <v>1376537</v>
      </c>
      <c r="O109" s="179">
        <v>1193409</v>
      </c>
      <c r="P109" s="202">
        <v>2.8304292952727272</v>
      </c>
      <c r="Q109" s="288">
        <v>157863</v>
      </c>
      <c r="R109" s="174">
        <f t="shared" ref="R109:R143" si="13">O109+Q109</f>
        <v>1351272</v>
      </c>
      <c r="S109" s="395">
        <f t="shared" si="4"/>
        <v>1186678.0230419999</v>
      </c>
    </row>
    <row r="110" spans="1:19" x14ac:dyDescent="0.25">
      <c r="A110" s="37">
        <v>97</v>
      </c>
      <c r="B110" s="38" t="s">
        <v>144</v>
      </c>
      <c r="C110" s="9">
        <v>529000</v>
      </c>
      <c r="D110" s="39">
        <v>10.063776500000001</v>
      </c>
      <c r="E110" s="11">
        <v>285021.86879999994</v>
      </c>
      <c r="F110" s="172">
        <v>814021.86879999994</v>
      </c>
      <c r="G110" s="179">
        <v>355200.5</v>
      </c>
      <c r="H110" s="202">
        <v>10.063776500000001</v>
      </c>
      <c r="I110" s="214">
        <v>555300</v>
      </c>
      <c r="J110" s="174">
        <f t="shared" si="11"/>
        <v>910500.5</v>
      </c>
      <c r="K110" s="179">
        <v>404929</v>
      </c>
      <c r="L110" s="202">
        <v>10.063776500000001</v>
      </c>
      <c r="M110" s="214">
        <v>577512</v>
      </c>
      <c r="N110" s="174">
        <f t="shared" si="12"/>
        <v>982441</v>
      </c>
      <c r="O110" s="179">
        <v>451105</v>
      </c>
      <c r="P110" s="202">
        <v>10.063776500000001</v>
      </c>
      <c r="Q110" s="214">
        <v>560853</v>
      </c>
      <c r="R110" s="174">
        <f t="shared" si="13"/>
        <v>1011958</v>
      </c>
      <c r="S110" s="395">
        <f t="shared" si="4"/>
        <v>929730.34219999996</v>
      </c>
    </row>
    <row r="111" spans="1:19" x14ac:dyDescent="0.25">
      <c r="A111" s="37">
        <v>98</v>
      </c>
      <c r="B111" s="38" t="s">
        <v>145</v>
      </c>
      <c r="C111" s="9">
        <v>813000</v>
      </c>
      <c r="D111" s="39">
        <v>15.09565509418182</v>
      </c>
      <c r="E111" s="11">
        <v>438032.63905200013</v>
      </c>
      <c r="F111" s="172">
        <v>1251032.6390520001</v>
      </c>
      <c r="G111" s="179">
        <v>590400.5</v>
      </c>
      <c r="H111" s="202">
        <v>15.09565509418182</v>
      </c>
      <c r="I111" s="214">
        <v>833000</v>
      </c>
      <c r="J111" s="174">
        <f t="shared" si="11"/>
        <v>1423400.5</v>
      </c>
      <c r="K111" s="179">
        <v>673057</v>
      </c>
      <c r="L111" s="202">
        <v>15.09565509418182</v>
      </c>
      <c r="M111" s="214">
        <v>874650</v>
      </c>
      <c r="N111" s="174">
        <f t="shared" si="12"/>
        <v>1547707</v>
      </c>
      <c r="O111" s="179">
        <v>761617</v>
      </c>
      <c r="P111" s="202">
        <v>15.09565509418182</v>
      </c>
      <c r="Q111" s="214">
        <v>874650</v>
      </c>
      <c r="R111" s="174">
        <f t="shared" si="13"/>
        <v>1636267</v>
      </c>
      <c r="S111" s="395">
        <f t="shared" si="4"/>
        <v>1464601.784763</v>
      </c>
    </row>
    <row r="112" spans="1:19" x14ac:dyDescent="0.25">
      <c r="A112" s="37">
        <v>99</v>
      </c>
      <c r="B112" s="38" t="s">
        <v>146</v>
      </c>
      <c r="C112" s="9">
        <v>1578000</v>
      </c>
      <c r="D112" s="39">
        <v>10.063776500000001</v>
      </c>
      <c r="E112" s="11">
        <v>850061.09338799957</v>
      </c>
      <c r="F112" s="172">
        <v>2428061.0933879996</v>
      </c>
      <c r="G112" s="179">
        <v>2872400.5</v>
      </c>
      <c r="H112" s="202">
        <v>10.063776500000001</v>
      </c>
      <c r="I112" s="214">
        <v>555300</v>
      </c>
      <c r="J112" s="174">
        <f t="shared" si="11"/>
        <v>3427700.5</v>
      </c>
      <c r="K112" s="179">
        <v>3303261</v>
      </c>
      <c r="L112" s="202">
        <v>10.063776500000001</v>
      </c>
      <c r="M112" s="214">
        <v>583065</v>
      </c>
      <c r="N112" s="174">
        <f t="shared" si="12"/>
        <v>3886326</v>
      </c>
      <c r="O112" s="179">
        <v>3734121</v>
      </c>
      <c r="P112" s="202">
        <v>10.063776500000001</v>
      </c>
      <c r="Q112" s="214">
        <v>566406</v>
      </c>
      <c r="R112" s="174">
        <f t="shared" si="13"/>
        <v>4300527</v>
      </c>
      <c r="S112" s="395">
        <f t="shared" si="4"/>
        <v>3510653.6483469997</v>
      </c>
    </row>
    <row r="113" spans="1:19" x14ac:dyDescent="0.25">
      <c r="A113" s="37">
        <v>100</v>
      </c>
      <c r="B113" s="38" t="s">
        <v>147</v>
      </c>
      <c r="C113" s="9">
        <v>442000</v>
      </c>
      <c r="D113" s="39">
        <v>2.8304292952727272</v>
      </c>
      <c r="E113" s="11">
        <v>238614.85060800007</v>
      </c>
      <c r="F113" s="172">
        <v>680614.85060800007</v>
      </c>
      <c r="G113" s="179">
        <v>788800.5</v>
      </c>
      <c r="H113" s="202">
        <v>2.8304292952727272</v>
      </c>
      <c r="I113" s="214">
        <v>156300</v>
      </c>
      <c r="J113" s="174">
        <f t="shared" si="11"/>
        <v>945100.5</v>
      </c>
      <c r="K113" s="179">
        <v>922897</v>
      </c>
      <c r="L113" s="202">
        <v>2.8304292952727272</v>
      </c>
      <c r="M113" s="214">
        <v>164115</v>
      </c>
      <c r="N113" s="174">
        <f t="shared" si="12"/>
        <v>1087012</v>
      </c>
      <c r="O113" s="179">
        <v>993889</v>
      </c>
      <c r="P113" s="202">
        <v>2.8304292952727272</v>
      </c>
      <c r="Q113" s="214">
        <v>159426</v>
      </c>
      <c r="R113" s="174">
        <f t="shared" si="13"/>
        <v>1153315</v>
      </c>
      <c r="S113" s="395">
        <f t="shared" si="4"/>
        <v>966510.58765200002</v>
      </c>
    </row>
    <row r="114" spans="1:19" x14ac:dyDescent="0.25">
      <c r="A114" s="37">
        <v>101</v>
      </c>
      <c r="B114" s="38" t="s">
        <v>148</v>
      </c>
      <c r="C114" s="9">
        <v>765000</v>
      </c>
      <c r="D114" s="39">
        <v>2.8304292952727272</v>
      </c>
      <c r="E114" s="11">
        <v>411413.56646799995</v>
      </c>
      <c r="F114" s="172">
        <v>1176413.5664679999</v>
      </c>
      <c r="G114" s="179">
        <v>1565200.5</v>
      </c>
      <c r="H114" s="202">
        <v>2.8304292952727272</v>
      </c>
      <c r="I114" s="214">
        <v>156300</v>
      </c>
      <c r="J114" s="174">
        <f t="shared" si="11"/>
        <v>1721500.5</v>
      </c>
      <c r="K114" s="179">
        <v>1768677</v>
      </c>
      <c r="L114" s="202">
        <v>2.8304292952727272</v>
      </c>
      <c r="M114" s="214">
        <v>165678</v>
      </c>
      <c r="N114" s="174">
        <f t="shared" si="12"/>
        <v>1934355</v>
      </c>
      <c r="O114" s="179">
        <v>2003457</v>
      </c>
      <c r="P114" s="202">
        <v>2.8304292952727272</v>
      </c>
      <c r="Q114" s="214">
        <v>160989</v>
      </c>
      <c r="R114" s="174">
        <f t="shared" si="13"/>
        <v>2164446</v>
      </c>
      <c r="S114" s="395">
        <f t="shared" si="4"/>
        <v>1749178.7666170001</v>
      </c>
    </row>
    <row r="115" spans="1:19" x14ac:dyDescent="0.25">
      <c r="A115" s="37">
        <v>102</v>
      </c>
      <c r="B115" s="38" t="s">
        <v>149</v>
      </c>
      <c r="C115" s="9">
        <v>3599000</v>
      </c>
      <c r="D115" s="39">
        <v>5.6608779021818192</v>
      </c>
      <c r="E115" s="11">
        <v>1937365.6009200001</v>
      </c>
      <c r="F115" s="172">
        <v>5536365.6009200001</v>
      </c>
      <c r="G115" s="179">
        <v>8065800.5</v>
      </c>
      <c r="H115" s="202">
        <v>5.6608779021818192</v>
      </c>
      <c r="I115" s="214">
        <v>312400</v>
      </c>
      <c r="J115" s="174">
        <f t="shared" si="11"/>
        <v>8378200.5</v>
      </c>
      <c r="K115" s="179">
        <v>9275671</v>
      </c>
      <c r="L115" s="202">
        <v>5.6608779021818192</v>
      </c>
      <c r="M115" s="214">
        <v>324896</v>
      </c>
      <c r="N115" s="174">
        <f t="shared" si="12"/>
        <v>9600567</v>
      </c>
      <c r="O115" s="179">
        <v>9356329</v>
      </c>
      <c r="P115" s="202">
        <v>5.6608779021818192</v>
      </c>
      <c r="Q115" s="214">
        <v>318648</v>
      </c>
      <c r="R115" s="174">
        <f t="shared" si="13"/>
        <v>9674977</v>
      </c>
      <c r="S115" s="395">
        <f t="shared" si="4"/>
        <v>8297527.5252299998</v>
      </c>
    </row>
    <row r="116" spans="1:19" x14ac:dyDescent="0.25">
      <c r="A116" s="37">
        <v>103</v>
      </c>
      <c r="B116" s="38" t="s">
        <v>150</v>
      </c>
      <c r="C116" s="9">
        <v>1551000</v>
      </c>
      <c r="D116" s="39">
        <v>20.344789597454547</v>
      </c>
      <c r="E116" s="11">
        <v>834956.56782</v>
      </c>
      <c r="F116" s="172">
        <v>2385956.56782</v>
      </c>
      <c r="G116" s="179">
        <v>1894200.5</v>
      </c>
      <c r="H116" s="202">
        <v>20.344789597454547</v>
      </c>
      <c r="I116" s="214">
        <v>1122600</v>
      </c>
      <c r="J116" s="174">
        <f t="shared" si="11"/>
        <v>3016800.5</v>
      </c>
      <c r="K116" s="179">
        <v>2140447</v>
      </c>
      <c r="L116" s="202">
        <v>20.344789597454547</v>
      </c>
      <c r="M116" s="214">
        <v>1156278</v>
      </c>
      <c r="N116" s="174">
        <f t="shared" si="12"/>
        <v>3296725</v>
      </c>
      <c r="O116" s="179">
        <v>2291983</v>
      </c>
      <c r="P116" s="202">
        <v>20.344789597454547</v>
      </c>
      <c r="Q116" s="214">
        <v>1156278</v>
      </c>
      <c r="R116" s="174">
        <f t="shared" si="13"/>
        <v>3448261</v>
      </c>
      <c r="S116" s="395">
        <f t="shared" si="4"/>
        <v>3036935.7669549999</v>
      </c>
    </row>
    <row r="117" spans="1:19" x14ac:dyDescent="0.25">
      <c r="A117" s="37">
        <v>104</v>
      </c>
      <c r="B117" s="38" t="s">
        <v>151</v>
      </c>
      <c r="C117" s="9">
        <v>673000</v>
      </c>
      <c r="D117" s="39">
        <v>13.208695793454547</v>
      </c>
      <c r="E117" s="11">
        <v>362012.25590000011</v>
      </c>
      <c r="F117" s="172">
        <v>1035012.2559000001</v>
      </c>
      <c r="G117" s="179">
        <v>417000.5</v>
      </c>
      <c r="H117" s="202">
        <v>13.208695793454547</v>
      </c>
      <c r="I117" s="214">
        <v>728900</v>
      </c>
      <c r="J117" s="174">
        <f t="shared" si="11"/>
        <v>1145900.5</v>
      </c>
      <c r="K117" s="179">
        <v>471211</v>
      </c>
      <c r="L117" s="202">
        <v>13.208695793454547</v>
      </c>
      <c r="M117" s="214">
        <v>765345</v>
      </c>
      <c r="N117" s="174">
        <f t="shared" si="12"/>
        <v>1236556</v>
      </c>
      <c r="O117" s="179">
        <v>483721</v>
      </c>
      <c r="P117" s="202">
        <v>13.208695793454547</v>
      </c>
      <c r="Q117" s="214">
        <v>736189</v>
      </c>
      <c r="R117" s="174">
        <f t="shared" si="13"/>
        <v>1219910</v>
      </c>
      <c r="S117" s="395">
        <f t="shared" si="4"/>
        <v>1159344.6889750001</v>
      </c>
    </row>
    <row r="118" spans="1:19" x14ac:dyDescent="0.25">
      <c r="A118" s="37">
        <v>105</v>
      </c>
      <c r="B118" s="38" t="s">
        <v>152</v>
      </c>
      <c r="C118" s="9">
        <v>477000</v>
      </c>
      <c r="D118" s="39">
        <v>8.8057971956363641</v>
      </c>
      <c r="E118" s="11">
        <v>256240.33257999993</v>
      </c>
      <c r="F118" s="172">
        <v>733240.33257999993</v>
      </c>
      <c r="G118" s="179">
        <v>348400.5</v>
      </c>
      <c r="H118" s="202">
        <v>8.8057971956363641</v>
      </c>
      <c r="I118" s="214">
        <v>486000</v>
      </c>
      <c r="J118" s="174">
        <f t="shared" si="11"/>
        <v>834400.5</v>
      </c>
      <c r="K118" s="179">
        <v>397177</v>
      </c>
      <c r="L118" s="202">
        <v>8.8057971956363641</v>
      </c>
      <c r="M118" s="214">
        <v>500580</v>
      </c>
      <c r="N118" s="174">
        <f t="shared" si="12"/>
        <v>897757</v>
      </c>
      <c r="O118" s="179">
        <v>449437</v>
      </c>
      <c r="P118" s="202">
        <v>8.8057971956363641</v>
      </c>
      <c r="Q118" s="214">
        <v>490860</v>
      </c>
      <c r="R118" s="174">
        <f t="shared" si="13"/>
        <v>940297</v>
      </c>
      <c r="S118" s="395">
        <f t="shared" si="4"/>
        <v>851423.70814500004</v>
      </c>
    </row>
    <row r="119" spans="1:19" x14ac:dyDescent="0.25">
      <c r="A119" s="37">
        <v>106</v>
      </c>
      <c r="B119" s="38" t="s">
        <v>154</v>
      </c>
      <c r="C119" s="9">
        <v>3817000</v>
      </c>
      <c r="D119" s="39">
        <v>13.208695793454547</v>
      </c>
      <c r="E119" s="11">
        <v>2055403.2171840006</v>
      </c>
      <c r="F119" s="172">
        <v>5872403.2171840006</v>
      </c>
      <c r="G119" s="179">
        <v>7959800.5</v>
      </c>
      <c r="H119" s="202">
        <v>13.208695793454547</v>
      </c>
      <c r="I119" s="214">
        <v>728900</v>
      </c>
      <c r="J119" s="174">
        <f t="shared" si="11"/>
        <v>8688700.5</v>
      </c>
      <c r="K119" s="179">
        <v>8994575</v>
      </c>
      <c r="L119" s="202">
        <v>13.208695793454547</v>
      </c>
      <c r="M119" s="214">
        <v>765345</v>
      </c>
      <c r="N119" s="174">
        <f t="shared" si="12"/>
        <v>9759920</v>
      </c>
      <c r="O119" s="179">
        <v>10029349</v>
      </c>
      <c r="P119" s="202">
        <v>13.208695793454547</v>
      </c>
      <c r="Q119" s="214">
        <v>750767</v>
      </c>
      <c r="R119" s="174">
        <f t="shared" si="13"/>
        <v>10780116</v>
      </c>
      <c r="S119" s="395">
        <f t="shared" si="4"/>
        <v>8775284.9292959999</v>
      </c>
    </row>
    <row r="120" spans="1:19" x14ac:dyDescent="0.25">
      <c r="A120" s="37">
        <v>107</v>
      </c>
      <c r="B120" s="38" t="s">
        <v>155</v>
      </c>
      <c r="C120" s="9">
        <v>5774000</v>
      </c>
      <c r="D120" s="39">
        <v>69.188436884000012</v>
      </c>
      <c r="E120" s="11">
        <v>3108601.8292479999</v>
      </c>
      <c r="F120" s="172">
        <v>8882601.8292479999</v>
      </c>
      <c r="G120" s="179">
        <v>7745400.5</v>
      </c>
      <c r="H120" s="202">
        <v>69.188436884000012</v>
      </c>
      <c r="I120" s="214">
        <v>3817700</v>
      </c>
      <c r="J120" s="174">
        <f t="shared" si="11"/>
        <v>11563100.5</v>
      </c>
      <c r="K120" s="179">
        <v>8674849</v>
      </c>
      <c r="L120" s="202">
        <v>69.188436884000012</v>
      </c>
      <c r="M120" s="214">
        <v>3932231</v>
      </c>
      <c r="N120" s="174">
        <f t="shared" si="12"/>
        <v>12607080</v>
      </c>
      <c r="O120" s="179">
        <v>9681751</v>
      </c>
      <c r="P120" s="202">
        <v>69.188436884000012</v>
      </c>
      <c r="Q120" s="214">
        <v>3970408</v>
      </c>
      <c r="R120" s="174">
        <f t="shared" si="13"/>
        <v>13652159</v>
      </c>
      <c r="S120" s="395">
        <f t="shared" si="4"/>
        <v>11676235.332311999</v>
      </c>
    </row>
    <row r="121" spans="1:19" x14ac:dyDescent="0.25">
      <c r="A121" s="37">
        <v>108</v>
      </c>
      <c r="B121" s="38" t="s">
        <v>157</v>
      </c>
      <c r="C121" s="9">
        <v>1190000</v>
      </c>
      <c r="D121" s="39">
        <v>6.9188378949090916</v>
      </c>
      <c r="E121" s="11">
        <v>640121.75836000009</v>
      </c>
      <c r="F121" s="172">
        <v>1830121.7583600001</v>
      </c>
      <c r="G121" s="179">
        <v>2216800.5</v>
      </c>
      <c r="H121" s="202">
        <v>6.9188378949090916</v>
      </c>
      <c r="I121" s="214">
        <v>381900</v>
      </c>
      <c r="J121" s="174">
        <f t="shared" si="11"/>
        <v>2598700.5</v>
      </c>
      <c r="K121" s="179">
        <v>2571489</v>
      </c>
      <c r="L121" s="202">
        <v>6.9188378949090916</v>
      </c>
      <c r="M121" s="214">
        <v>404814</v>
      </c>
      <c r="N121" s="174">
        <f t="shared" si="12"/>
        <v>2976303</v>
      </c>
      <c r="O121" s="179">
        <v>2837505</v>
      </c>
      <c r="P121" s="202">
        <v>6.9188378949090916</v>
      </c>
      <c r="Q121" s="214">
        <v>389538</v>
      </c>
      <c r="R121" s="174">
        <f t="shared" si="13"/>
        <v>3227043</v>
      </c>
      <c r="S121" s="395">
        <f t="shared" si="4"/>
        <v>2658042.0645900001</v>
      </c>
    </row>
    <row r="122" spans="1:19" x14ac:dyDescent="0.25">
      <c r="A122" s="37">
        <v>109</v>
      </c>
      <c r="B122" s="38" t="s">
        <v>158</v>
      </c>
      <c r="C122" s="9">
        <v>3127000</v>
      </c>
      <c r="D122" s="39">
        <v>69.188436884000012</v>
      </c>
      <c r="E122" s="11">
        <v>1683815.0063120006</v>
      </c>
      <c r="F122" s="172">
        <v>4810815.0063120006</v>
      </c>
      <c r="G122" s="179">
        <v>1334800.5</v>
      </c>
      <c r="H122" s="202">
        <v>69.188436884000012</v>
      </c>
      <c r="I122" s="214">
        <v>3817700</v>
      </c>
      <c r="J122" s="174">
        <f t="shared" si="11"/>
        <v>5152500.5</v>
      </c>
      <c r="K122" s="179">
        <v>1561717</v>
      </c>
      <c r="L122" s="202">
        <v>69.188436884000012</v>
      </c>
      <c r="M122" s="214">
        <v>4046762</v>
      </c>
      <c r="N122" s="174">
        <f t="shared" si="12"/>
        <v>5608479</v>
      </c>
      <c r="O122" s="179">
        <v>1695197</v>
      </c>
      <c r="P122" s="202">
        <v>69.188436884000012</v>
      </c>
      <c r="Q122" s="214">
        <v>3855877</v>
      </c>
      <c r="R122" s="174">
        <f t="shared" si="13"/>
        <v>5551074</v>
      </c>
      <c r="S122" s="395">
        <f t="shared" si="4"/>
        <v>5280717.1265780004</v>
      </c>
    </row>
    <row r="123" spans="1:19" x14ac:dyDescent="0.25">
      <c r="A123" s="37">
        <v>110</v>
      </c>
      <c r="B123" s="38" t="s">
        <v>475</v>
      </c>
      <c r="C123" s="9">
        <v>2971000</v>
      </c>
      <c r="D123" s="39">
        <v>69.188436884000012</v>
      </c>
      <c r="E123" s="11">
        <v>1600457.2661520001</v>
      </c>
      <c r="F123" s="172">
        <v>4571457.2661520001</v>
      </c>
      <c r="G123" s="179">
        <v>978000.5</v>
      </c>
      <c r="H123" s="202">
        <v>69.188436884000012</v>
      </c>
      <c r="I123" s="214">
        <v>3817700</v>
      </c>
      <c r="J123" s="174">
        <f t="shared" si="11"/>
        <v>4795700.5</v>
      </c>
      <c r="K123" s="179">
        <v>1105141</v>
      </c>
      <c r="L123" s="202">
        <v>69.188436884000012</v>
      </c>
      <c r="M123" s="214">
        <v>4008585</v>
      </c>
      <c r="N123" s="174">
        <f t="shared" si="12"/>
        <v>5113726</v>
      </c>
      <c r="O123" s="179">
        <v>1261621</v>
      </c>
      <c r="P123" s="202">
        <v>69.188436884000012</v>
      </c>
      <c r="Q123" s="214">
        <v>4008585</v>
      </c>
      <c r="R123" s="174">
        <f t="shared" si="13"/>
        <v>5270206</v>
      </c>
      <c r="S123" s="395">
        <f t="shared" si="4"/>
        <v>4937772.4415380005</v>
      </c>
    </row>
    <row r="124" spans="1:19" x14ac:dyDescent="0.25">
      <c r="A124" s="37">
        <v>111</v>
      </c>
      <c r="B124" s="38" t="s">
        <v>166</v>
      </c>
      <c r="C124" s="9">
        <v>475000</v>
      </c>
      <c r="D124" s="39">
        <v>3.7739186014545458</v>
      </c>
      <c r="E124" s="11">
        <v>255922.04418800003</v>
      </c>
      <c r="F124" s="172">
        <v>730922.04418800003</v>
      </c>
      <c r="G124" s="179">
        <v>783600.5</v>
      </c>
      <c r="H124" s="202">
        <v>3.7739186014545458</v>
      </c>
      <c r="I124" s="214">
        <v>208300</v>
      </c>
      <c r="J124" s="174">
        <f t="shared" si="11"/>
        <v>991900.5</v>
      </c>
      <c r="K124" s="179">
        <v>877633</v>
      </c>
      <c r="L124" s="202">
        <v>3.7739186014545458</v>
      </c>
      <c r="M124" s="214">
        <v>220798</v>
      </c>
      <c r="N124" s="174">
        <f t="shared" si="12"/>
        <v>1098431</v>
      </c>
      <c r="O124" s="179">
        <v>963829</v>
      </c>
      <c r="P124" s="202">
        <v>3.7739186014545458</v>
      </c>
      <c r="Q124" s="214">
        <v>212466</v>
      </c>
      <c r="R124" s="174">
        <f t="shared" si="13"/>
        <v>1176295</v>
      </c>
      <c r="S124" s="395">
        <f t="shared" si="4"/>
        <v>999387.13604700007</v>
      </c>
    </row>
    <row r="125" spans="1:19" x14ac:dyDescent="0.25">
      <c r="A125" s="37">
        <v>112</v>
      </c>
      <c r="B125" s="38" t="s">
        <v>167</v>
      </c>
      <c r="C125" s="9">
        <v>574000</v>
      </c>
      <c r="D125" s="39">
        <v>13.208695793454547</v>
      </c>
      <c r="E125" s="11">
        <v>309155.86687999999</v>
      </c>
      <c r="F125" s="172">
        <v>883155.86687999999</v>
      </c>
      <c r="G125" s="179">
        <v>186600.5</v>
      </c>
      <c r="H125" s="202">
        <v>13.208695793454547</v>
      </c>
      <c r="I125" s="214">
        <v>728900</v>
      </c>
      <c r="J125" s="174">
        <f t="shared" si="11"/>
        <v>915500.5</v>
      </c>
      <c r="K125" s="179">
        <v>212725</v>
      </c>
      <c r="L125" s="202">
        <v>13.208695793454547</v>
      </c>
      <c r="M125" s="214">
        <v>772634</v>
      </c>
      <c r="N125" s="174">
        <f t="shared" si="12"/>
        <v>985359</v>
      </c>
      <c r="O125" s="179">
        <v>225787</v>
      </c>
      <c r="P125" s="202">
        <v>13.208695793454547</v>
      </c>
      <c r="Q125" s="214">
        <v>750767</v>
      </c>
      <c r="R125" s="174">
        <f t="shared" si="13"/>
        <v>976554</v>
      </c>
      <c r="S125" s="395">
        <f t="shared" si="4"/>
        <v>940142.34172000003</v>
      </c>
    </row>
    <row r="126" spans="1:19" x14ac:dyDescent="0.25">
      <c r="A126" s="37">
        <v>113</v>
      </c>
      <c r="B126" s="38" t="s">
        <v>153</v>
      </c>
      <c r="C126" s="9">
        <v>4957000</v>
      </c>
      <c r="D126" s="39">
        <v>69.188436884000012</v>
      </c>
      <c r="E126" s="11">
        <v>2668896.289872</v>
      </c>
      <c r="F126" s="172">
        <v>7625896.289872</v>
      </c>
      <c r="G126" s="179">
        <v>5717200.5</v>
      </c>
      <c r="H126" s="202">
        <v>69.188436884000012</v>
      </c>
      <c r="I126" s="214">
        <v>3817700</v>
      </c>
      <c r="J126" s="174">
        <f t="shared" si="11"/>
        <v>9534900.5</v>
      </c>
      <c r="K126" s="179">
        <v>6574781</v>
      </c>
      <c r="L126" s="202">
        <v>69.188436884000012</v>
      </c>
      <c r="M126" s="214">
        <v>4046762</v>
      </c>
      <c r="N126" s="174">
        <f t="shared" si="12"/>
        <v>10621543</v>
      </c>
      <c r="O126" s="179">
        <v>6631953</v>
      </c>
      <c r="P126" s="202">
        <v>69.188436884000012</v>
      </c>
      <c r="Q126" s="214">
        <v>3932231</v>
      </c>
      <c r="R126" s="174">
        <f t="shared" si="13"/>
        <v>10564184</v>
      </c>
      <c r="S126" s="395">
        <f t="shared" si="4"/>
        <v>9586630.9474679995</v>
      </c>
    </row>
    <row r="127" spans="1:19" x14ac:dyDescent="0.25">
      <c r="A127" s="37">
        <v>114</v>
      </c>
      <c r="B127" s="38" t="s">
        <v>162</v>
      </c>
      <c r="C127" s="9">
        <v>1877000</v>
      </c>
      <c r="D127" s="39">
        <v>13.208695793454547</v>
      </c>
      <c r="E127" s="11">
        <v>1010749.5857839999</v>
      </c>
      <c r="F127" s="172">
        <v>2887749.5857839999</v>
      </c>
      <c r="G127" s="179">
        <v>3297000.5</v>
      </c>
      <c r="H127" s="202">
        <v>13.208695793454547</v>
      </c>
      <c r="I127" s="214">
        <v>728900</v>
      </c>
      <c r="J127" s="174">
        <f t="shared" si="11"/>
        <v>4025900.5</v>
      </c>
      <c r="K127" s="179">
        <v>3890461</v>
      </c>
      <c r="L127" s="202">
        <v>13.208695793454547</v>
      </c>
      <c r="M127" s="214">
        <v>765345</v>
      </c>
      <c r="N127" s="174">
        <f t="shared" si="12"/>
        <v>4655806</v>
      </c>
      <c r="O127" s="179">
        <v>4121251</v>
      </c>
      <c r="P127" s="202">
        <v>13.208695793454547</v>
      </c>
      <c r="Q127" s="214">
        <v>750767</v>
      </c>
      <c r="R127" s="174">
        <f t="shared" si="13"/>
        <v>4872018</v>
      </c>
      <c r="S127" s="395">
        <f t="shared" si="4"/>
        <v>4110368.5214459999</v>
      </c>
    </row>
    <row r="128" spans="1:19" x14ac:dyDescent="0.25">
      <c r="A128" s="37">
        <v>115</v>
      </c>
      <c r="B128" s="38" t="s">
        <v>328</v>
      </c>
      <c r="C128" s="9">
        <v>667000</v>
      </c>
      <c r="D128" s="39">
        <v>13.208695793454547</v>
      </c>
      <c r="E128" s="11">
        <v>358922.95189999999</v>
      </c>
      <c r="F128" s="172">
        <v>1025922.9519</v>
      </c>
      <c r="G128" s="179">
        <v>417000.5</v>
      </c>
      <c r="H128" s="202">
        <v>13.208695793454547</v>
      </c>
      <c r="I128" s="214">
        <v>728900</v>
      </c>
      <c r="J128" s="174">
        <f t="shared" si="11"/>
        <v>1145900.5</v>
      </c>
      <c r="K128" s="179">
        <v>483721</v>
      </c>
      <c r="L128" s="202">
        <v>13.208695793454547</v>
      </c>
      <c r="M128" s="214">
        <v>758056</v>
      </c>
      <c r="N128" s="174">
        <f t="shared" si="12"/>
        <v>1241777</v>
      </c>
      <c r="O128" s="179">
        <v>483721</v>
      </c>
      <c r="P128" s="202">
        <v>13.208695793454547</v>
      </c>
      <c r="Q128" s="214">
        <v>736189</v>
      </c>
      <c r="R128" s="174">
        <f t="shared" si="13"/>
        <v>1219910</v>
      </c>
      <c r="S128" s="395">
        <f t="shared" si="4"/>
        <v>1158377.6129749999</v>
      </c>
    </row>
    <row r="129" spans="1:19" x14ac:dyDescent="0.25">
      <c r="A129" s="37">
        <v>116</v>
      </c>
      <c r="B129" s="38" t="s">
        <v>329</v>
      </c>
      <c r="C129" s="9">
        <v>478000</v>
      </c>
      <c r="D129" s="39">
        <v>8.8057971956363641</v>
      </c>
      <c r="E129" s="11">
        <v>257681.90457999997</v>
      </c>
      <c r="F129" s="172">
        <v>735681.90457999997</v>
      </c>
      <c r="G129" s="179">
        <v>348400.5</v>
      </c>
      <c r="H129" s="202">
        <v>8.8057971956363641</v>
      </c>
      <c r="I129" s="214">
        <v>486000</v>
      </c>
      <c r="J129" s="174">
        <f t="shared" si="11"/>
        <v>834400.5</v>
      </c>
      <c r="K129" s="179">
        <v>397177</v>
      </c>
      <c r="L129" s="202">
        <v>8.8057971956363641</v>
      </c>
      <c r="M129" s="214">
        <v>510300</v>
      </c>
      <c r="N129" s="174">
        <f t="shared" si="12"/>
        <v>907477</v>
      </c>
      <c r="O129" s="179">
        <v>435501</v>
      </c>
      <c r="P129" s="202">
        <v>8.8057971956363641</v>
      </c>
      <c r="Q129" s="214">
        <v>490860</v>
      </c>
      <c r="R129" s="174">
        <f t="shared" si="13"/>
        <v>926361</v>
      </c>
      <c r="S129" s="395">
        <f t="shared" si="4"/>
        <v>850980.10114499996</v>
      </c>
    </row>
    <row r="130" spans="1:19" x14ac:dyDescent="0.25">
      <c r="A130" s="37">
        <v>117</v>
      </c>
      <c r="B130" s="38" t="s">
        <v>164</v>
      </c>
      <c r="C130" s="9">
        <v>354000</v>
      </c>
      <c r="D130" s="39">
        <v>6.9188378949090916</v>
      </c>
      <c r="E130" s="11">
        <v>190177.02150000003</v>
      </c>
      <c r="F130" s="172">
        <v>544177.02150000003</v>
      </c>
      <c r="G130" s="179">
        <v>219000.5</v>
      </c>
      <c r="H130" s="202">
        <v>6.9188378949090916</v>
      </c>
      <c r="I130" s="214">
        <v>381900</v>
      </c>
      <c r="J130" s="174">
        <f t="shared" si="11"/>
        <v>600900.5</v>
      </c>
      <c r="K130" s="179">
        <v>247471</v>
      </c>
      <c r="L130" s="202">
        <v>6.9188378949090916</v>
      </c>
      <c r="M130" s="214">
        <v>393357</v>
      </c>
      <c r="N130" s="174">
        <f t="shared" si="12"/>
        <v>640828</v>
      </c>
      <c r="O130" s="179">
        <v>271561</v>
      </c>
      <c r="P130" s="202">
        <v>6.9188378949090916</v>
      </c>
      <c r="Q130" s="214">
        <v>400995</v>
      </c>
      <c r="R130" s="174">
        <f t="shared" si="13"/>
        <v>672556</v>
      </c>
      <c r="S130" s="395">
        <f t="shared" si="4"/>
        <v>614615.38037499995</v>
      </c>
    </row>
    <row r="131" spans="1:19" x14ac:dyDescent="0.25">
      <c r="A131" s="37">
        <v>118</v>
      </c>
      <c r="B131" s="38" t="s">
        <v>168</v>
      </c>
      <c r="C131" s="9">
        <v>208000</v>
      </c>
      <c r="D131" s="39">
        <v>1.8869593007272729</v>
      </c>
      <c r="E131" s="11">
        <v>112664.66829599999</v>
      </c>
      <c r="F131" s="172">
        <v>320664.66829599999</v>
      </c>
      <c r="G131" s="179">
        <v>313800.5</v>
      </c>
      <c r="H131" s="202">
        <v>1.8869593007272729</v>
      </c>
      <c r="I131" s="214">
        <v>104200</v>
      </c>
      <c r="J131" s="174">
        <f t="shared" si="11"/>
        <v>418000.5</v>
      </c>
      <c r="K131" s="179">
        <v>370285</v>
      </c>
      <c r="L131" s="202">
        <v>1.8869593007272729</v>
      </c>
      <c r="M131" s="214">
        <v>110452</v>
      </c>
      <c r="N131" s="174">
        <f t="shared" si="12"/>
        <v>480737</v>
      </c>
      <c r="O131" s="179">
        <v>367147</v>
      </c>
      <c r="P131" s="202">
        <v>1.8869593007272729</v>
      </c>
      <c r="Q131" s="214">
        <v>107326</v>
      </c>
      <c r="R131" s="174">
        <f t="shared" si="13"/>
        <v>474473</v>
      </c>
      <c r="S131" s="395">
        <f t="shared" si="4"/>
        <v>423468.792074</v>
      </c>
    </row>
    <row r="132" spans="1:19" x14ac:dyDescent="0.25">
      <c r="A132" s="37">
        <v>119</v>
      </c>
      <c r="B132" s="38" t="s">
        <v>169</v>
      </c>
      <c r="C132" s="9">
        <v>282000</v>
      </c>
      <c r="D132" s="39">
        <v>1.8869593007272729</v>
      </c>
      <c r="E132" s="11">
        <v>151796.64523999998</v>
      </c>
      <c r="F132" s="172">
        <v>433796.64523999998</v>
      </c>
      <c r="G132" s="179">
        <v>486400.5</v>
      </c>
      <c r="H132" s="202">
        <v>1.8869593007272729</v>
      </c>
      <c r="I132" s="214">
        <v>104200</v>
      </c>
      <c r="J132" s="174">
        <f t="shared" si="11"/>
        <v>590600.5</v>
      </c>
      <c r="K132" s="179">
        <v>554497</v>
      </c>
      <c r="L132" s="202">
        <v>1.8869593007272729</v>
      </c>
      <c r="M132" s="214">
        <v>110452</v>
      </c>
      <c r="N132" s="174">
        <f t="shared" si="12"/>
        <v>664949</v>
      </c>
      <c r="O132" s="179">
        <v>612865</v>
      </c>
      <c r="P132" s="202">
        <v>1.8869593007272729</v>
      </c>
      <c r="Q132" s="214">
        <v>109410</v>
      </c>
      <c r="R132" s="174">
        <f t="shared" si="13"/>
        <v>722275</v>
      </c>
      <c r="S132" s="395">
        <f t="shared" si="4"/>
        <v>602905.28631</v>
      </c>
    </row>
    <row r="133" spans="1:19" x14ac:dyDescent="0.25">
      <c r="A133" s="37">
        <v>120</v>
      </c>
      <c r="B133" s="38" t="s">
        <v>170</v>
      </c>
      <c r="C133" s="9">
        <v>179000</v>
      </c>
      <c r="D133" s="39">
        <v>1.8869593007272729</v>
      </c>
      <c r="E133" s="11">
        <v>95629.317648000026</v>
      </c>
      <c r="F133" s="172">
        <v>274629.31764800003</v>
      </c>
      <c r="G133" s="179">
        <v>238600.5</v>
      </c>
      <c r="H133" s="202">
        <v>1.8869593007272729</v>
      </c>
      <c r="I133" s="214">
        <v>104200</v>
      </c>
      <c r="J133" s="174">
        <f t="shared" si="11"/>
        <v>342800.5</v>
      </c>
      <c r="K133" s="179">
        <v>269619</v>
      </c>
      <c r="L133" s="202">
        <v>1.8869593007272729</v>
      </c>
      <c r="M133" s="214">
        <v>109410</v>
      </c>
      <c r="N133" s="174">
        <f t="shared" si="12"/>
        <v>379029</v>
      </c>
      <c r="O133" s="179">
        <v>281549</v>
      </c>
      <c r="P133" s="202">
        <v>1.8869593007272729</v>
      </c>
      <c r="Q133" s="214">
        <v>109410</v>
      </c>
      <c r="R133" s="174">
        <f t="shared" si="13"/>
        <v>390959</v>
      </c>
      <c r="S133" s="395">
        <f t="shared" si="4"/>
        <v>346854.45441200002</v>
      </c>
    </row>
    <row r="134" spans="1:19" x14ac:dyDescent="0.25">
      <c r="A134" s="37">
        <v>121</v>
      </c>
      <c r="B134" s="38" t="s">
        <v>171</v>
      </c>
      <c r="C134" s="9">
        <v>381000</v>
      </c>
      <c r="D134" s="39">
        <v>1.8869593007272729</v>
      </c>
      <c r="E134" s="11">
        <v>204657.93288800004</v>
      </c>
      <c r="F134" s="172">
        <v>585657.93288800004</v>
      </c>
      <c r="G134" s="179">
        <v>720800.5</v>
      </c>
      <c r="H134" s="202">
        <v>1.8869593007272729</v>
      </c>
      <c r="I134" s="214">
        <v>104200</v>
      </c>
      <c r="J134" s="174">
        <f t="shared" si="11"/>
        <v>825000.5</v>
      </c>
      <c r="K134" s="179">
        <v>821713</v>
      </c>
      <c r="L134" s="202">
        <v>1.8869593007272729</v>
      </c>
      <c r="M134" s="214">
        <v>108368</v>
      </c>
      <c r="N134" s="174">
        <f t="shared" si="12"/>
        <v>930081</v>
      </c>
      <c r="O134" s="179">
        <v>872169</v>
      </c>
      <c r="P134" s="202">
        <v>1.8869593007272729</v>
      </c>
      <c r="Q134" s="214">
        <v>108368</v>
      </c>
      <c r="R134" s="174">
        <f t="shared" si="13"/>
        <v>980537</v>
      </c>
      <c r="S134" s="395">
        <f t="shared" si="4"/>
        <v>830319.10822200007</v>
      </c>
    </row>
    <row r="135" spans="1:19" x14ac:dyDescent="0.25">
      <c r="A135" s="37">
        <v>122</v>
      </c>
      <c r="B135" s="38" t="s">
        <v>172</v>
      </c>
      <c r="C135" s="9">
        <v>422000</v>
      </c>
      <c r="D135" s="39">
        <v>1.8869593007272729</v>
      </c>
      <c r="E135" s="11">
        <v>226842.90270800004</v>
      </c>
      <c r="F135" s="172">
        <v>648842.90270800004</v>
      </c>
      <c r="G135" s="179">
        <v>823800.5</v>
      </c>
      <c r="H135" s="202">
        <v>1.8869593007272729</v>
      </c>
      <c r="I135" s="214">
        <v>104200</v>
      </c>
      <c r="J135" s="174">
        <f t="shared" si="11"/>
        <v>928000.5</v>
      </c>
      <c r="K135" s="179">
        <v>939133</v>
      </c>
      <c r="L135" s="202">
        <v>1.8869593007272729</v>
      </c>
      <c r="M135" s="214">
        <v>107326</v>
      </c>
      <c r="N135" s="174">
        <f t="shared" si="12"/>
        <v>1046459</v>
      </c>
      <c r="O135" s="179">
        <v>1021513</v>
      </c>
      <c r="P135" s="202">
        <v>1.8869593007272729</v>
      </c>
      <c r="Q135" s="214">
        <v>108368</v>
      </c>
      <c r="R135" s="174">
        <f t="shared" si="13"/>
        <v>1129881</v>
      </c>
      <c r="S135" s="395">
        <f t="shared" ref="S135:S198" si="14">AVERAGE(N135,J135,F135,R135)</f>
        <v>938295.85067700001</v>
      </c>
    </row>
    <row r="136" spans="1:19" x14ac:dyDescent="0.25">
      <c r="A136" s="37">
        <v>123</v>
      </c>
      <c r="B136" s="38" t="s">
        <v>173</v>
      </c>
      <c r="C136" s="9">
        <v>1575000</v>
      </c>
      <c r="D136" s="39">
        <v>10.063776500000001</v>
      </c>
      <c r="E136" s="11">
        <v>847442.94938800018</v>
      </c>
      <c r="F136" s="172">
        <v>2422442.9493880002</v>
      </c>
      <c r="G136" s="179">
        <v>2872400.5</v>
      </c>
      <c r="H136" s="202">
        <v>10.063776500000001</v>
      </c>
      <c r="I136" s="214">
        <v>555300</v>
      </c>
      <c r="J136" s="174">
        <f t="shared" si="11"/>
        <v>3427700.5</v>
      </c>
      <c r="K136" s="179">
        <v>3245813</v>
      </c>
      <c r="L136" s="202">
        <v>10.063776500000001</v>
      </c>
      <c r="M136" s="214">
        <v>571959</v>
      </c>
      <c r="N136" s="174">
        <f t="shared" si="12"/>
        <v>3817772</v>
      </c>
      <c r="O136" s="179">
        <v>3705397</v>
      </c>
      <c r="P136" s="202">
        <v>10.063776500000001</v>
      </c>
      <c r="Q136" s="214">
        <v>560853</v>
      </c>
      <c r="R136" s="174">
        <f t="shared" si="13"/>
        <v>4266250</v>
      </c>
      <c r="S136" s="395">
        <f t="shared" si="14"/>
        <v>3483541.3623470003</v>
      </c>
    </row>
    <row r="137" spans="1:19" x14ac:dyDescent="0.25">
      <c r="A137" s="37">
        <v>124</v>
      </c>
      <c r="B137" s="38" t="s">
        <v>179</v>
      </c>
      <c r="C137" s="9">
        <v>770000</v>
      </c>
      <c r="D137" s="39">
        <v>2.8304292952727272</v>
      </c>
      <c r="E137" s="11">
        <v>414123.0665320002</v>
      </c>
      <c r="F137" s="172">
        <v>1184123.0665320002</v>
      </c>
      <c r="G137" s="179">
        <v>1580600.5</v>
      </c>
      <c r="H137" s="202">
        <v>2.8304292952727272</v>
      </c>
      <c r="I137" s="214">
        <v>156300</v>
      </c>
      <c r="J137" s="174">
        <f t="shared" si="11"/>
        <v>1736900.5</v>
      </c>
      <c r="K137" s="179">
        <v>1801885</v>
      </c>
      <c r="L137" s="202">
        <v>2.8304292952727272</v>
      </c>
      <c r="M137" s="214">
        <v>164115</v>
      </c>
      <c r="N137" s="174">
        <f t="shared" si="12"/>
        <v>1966000</v>
      </c>
      <c r="O137" s="179">
        <v>1833497</v>
      </c>
      <c r="P137" s="202">
        <v>2.8304292952727272</v>
      </c>
      <c r="Q137" s="214">
        <v>157863</v>
      </c>
      <c r="R137" s="174">
        <f t="shared" si="13"/>
        <v>1991360</v>
      </c>
      <c r="S137" s="395">
        <f t="shared" si="14"/>
        <v>1719595.891633</v>
      </c>
    </row>
    <row r="138" spans="1:19" x14ac:dyDescent="0.25">
      <c r="A138" s="37">
        <v>125</v>
      </c>
      <c r="B138" s="38" t="s">
        <v>180</v>
      </c>
      <c r="C138" s="9">
        <v>102000</v>
      </c>
      <c r="D138" s="39">
        <v>0.47174465309090913</v>
      </c>
      <c r="E138" s="11">
        <v>55104.911319999985</v>
      </c>
      <c r="F138" s="172">
        <v>157104.91131999998</v>
      </c>
      <c r="G138" s="179">
        <v>183600.5</v>
      </c>
      <c r="H138" s="202">
        <v>0.47174465309090913</v>
      </c>
      <c r="I138" s="214">
        <v>26200</v>
      </c>
      <c r="J138" s="174">
        <f t="shared" si="11"/>
        <v>209800.5</v>
      </c>
      <c r="K138" s="179">
        <v>212977</v>
      </c>
      <c r="L138" s="202">
        <v>0.47174465309090913</v>
      </c>
      <c r="M138" s="214">
        <v>27248</v>
      </c>
      <c r="N138" s="174">
        <f t="shared" si="12"/>
        <v>240225</v>
      </c>
      <c r="O138" s="179">
        <v>236845</v>
      </c>
      <c r="P138" s="202">
        <v>0.47174465309090913</v>
      </c>
      <c r="Q138" s="214">
        <v>26724</v>
      </c>
      <c r="R138" s="174">
        <f t="shared" si="13"/>
        <v>263569</v>
      </c>
      <c r="S138" s="395">
        <f t="shared" si="14"/>
        <v>217674.85282999999</v>
      </c>
    </row>
    <row r="139" spans="1:19" x14ac:dyDescent="0.25">
      <c r="A139" s="37">
        <v>126</v>
      </c>
      <c r="B139" s="38" t="s">
        <v>182</v>
      </c>
      <c r="C139" s="9">
        <v>584000</v>
      </c>
      <c r="D139" s="39">
        <v>13.208695793454547</v>
      </c>
      <c r="E139" s="11">
        <v>315164.12611200009</v>
      </c>
      <c r="F139" s="172">
        <v>899164.12611200009</v>
      </c>
      <c r="G139" s="179">
        <v>215600.5</v>
      </c>
      <c r="H139" s="202">
        <v>13.208695793454547</v>
      </c>
      <c r="I139" s="214">
        <v>728900</v>
      </c>
      <c r="J139" s="174">
        <f t="shared" si="11"/>
        <v>944500.5</v>
      </c>
      <c r="K139" s="179">
        <v>254409</v>
      </c>
      <c r="L139" s="202">
        <v>13.208695793454547</v>
      </c>
      <c r="M139" s="214">
        <v>765345</v>
      </c>
      <c r="N139" s="174">
        <f t="shared" si="12"/>
        <v>1019754</v>
      </c>
      <c r="O139" s="179">
        <v>263033</v>
      </c>
      <c r="P139" s="202">
        <v>13.208695793454547</v>
      </c>
      <c r="Q139" s="214">
        <v>736189</v>
      </c>
      <c r="R139" s="174">
        <f t="shared" si="13"/>
        <v>999222</v>
      </c>
      <c r="S139" s="395">
        <f t="shared" si="14"/>
        <v>965660.15652800002</v>
      </c>
    </row>
    <row r="140" spans="1:19" x14ac:dyDescent="0.25">
      <c r="A140" s="37">
        <v>127</v>
      </c>
      <c r="B140" s="38" t="s">
        <v>183</v>
      </c>
      <c r="C140" s="9">
        <v>614000</v>
      </c>
      <c r="D140" s="39">
        <v>13.208695793454547</v>
      </c>
      <c r="E140" s="11">
        <v>330948.76296800002</v>
      </c>
      <c r="F140" s="172">
        <v>944948.76296800002</v>
      </c>
      <c r="G140" s="179">
        <v>287400.5</v>
      </c>
      <c r="H140" s="202">
        <v>13.208695793454547</v>
      </c>
      <c r="I140" s="214">
        <v>728900</v>
      </c>
      <c r="J140" s="174">
        <f t="shared" si="11"/>
        <v>1016300.5</v>
      </c>
      <c r="K140" s="179">
        <v>336259</v>
      </c>
      <c r="L140" s="202">
        <v>13.208695793454547</v>
      </c>
      <c r="M140" s="214">
        <v>750767</v>
      </c>
      <c r="N140" s="174">
        <f t="shared" si="12"/>
        <v>1087026</v>
      </c>
      <c r="O140" s="179">
        <v>336259</v>
      </c>
      <c r="P140" s="202">
        <v>13.208695793454547</v>
      </c>
      <c r="Q140" s="214">
        <v>736189</v>
      </c>
      <c r="R140" s="174">
        <f t="shared" si="13"/>
        <v>1072448</v>
      </c>
      <c r="S140" s="395">
        <f t="shared" si="14"/>
        <v>1030180.815742</v>
      </c>
    </row>
    <row r="141" spans="1:19" x14ac:dyDescent="0.25">
      <c r="A141" s="37">
        <v>128</v>
      </c>
      <c r="B141" s="38" t="s">
        <v>332</v>
      </c>
      <c r="C141" s="9">
        <v>12912000</v>
      </c>
      <c r="D141" s="39">
        <v>11.950735800727275</v>
      </c>
      <c r="E141" s="11">
        <v>6952944.3316240013</v>
      </c>
      <c r="F141" s="172">
        <v>19864944.331624001</v>
      </c>
      <c r="G141" s="179">
        <v>29738600.5</v>
      </c>
      <c r="H141" s="202">
        <v>11.950735800727275</v>
      </c>
      <c r="I141" s="214">
        <v>659500</v>
      </c>
      <c r="J141" s="174">
        <f t="shared" si="11"/>
        <v>30398100.5</v>
      </c>
      <c r="K141" s="179">
        <v>34199391</v>
      </c>
      <c r="L141" s="202">
        <v>11.950735800727275</v>
      </c>
      <c r="M141" s="214">
        <v>679285</v>
      </c>
      <c r="N141" s="174">
        <f t="shared" si="12"/>
        <v>34878676</v>
      </c>
      <c r="O141" s="179">
        <v>35388935</v>
      </c>
      <c r="P141" s="202">
        <v>11.950735800727275</v>
      </c>
      <c r="Q141" s="214">
        <v>672690</v>
      </c>
      <c r="R141" s="174">
        <f t="shared" si="13"/>
        <v>36061625</v>
      </c>
      <c r="S141" s="395">
        <f t="shared" si="14"/>
        <v>30300836.457906</v>
      </c>
    </row>
    <row r="142" spans="1:19" x14ac:dyDescent="0.25">
      <c r="A142" s="37">
        <v>129</v>
      </c>
      <c r="B142" s="38" t="s">
        <v>331</v>
      </c>
      <c r="C142" s="9">
        <v>396000</v>
      </c>
      <c r="D142" s="39">
        <v>5.6608779021818192</v>
      </c>
      <c r="E142" s="11">
        <v>212881.48641599994</v>
      </c>
      <c r="F142" s="172">
        <v>608881.48641599994</v>
      </c>
      <c r="G142" s="179">
        <v>430600.5</v>
      </c>
      <c r="H142" s="202">
        <v>5.6608779021818192</v>
      </c>
      <c r="I142" s="214">
        <v>312400</v>
      </c>
      <c r="J142" s="174">
        <f t="shared" si="11"/>
        <v>743000.5</v>
      </c>
      <c r="K142" s="179">
        <v>482273</v>
      </c>
      <c r="L142" s="202">
        <v>5.6608779021818192</v>
      </c>
      <c r="M142" s="214">
        <v>321772</v>
      </c>
      <c r="N142" s="174">
        <f t="shared" si="12"/>
        <v>804045</v>
      </c>
      <c r="O142" s="179">
        <v>542557</v>
      </c>
      <c r="P142" s="202">
        <v>5.6608779021818192</v>
      </c>
      <c r="Q142" s="214">
        <v>318648</v>
      </c>
      <c r="R142" s="174">
        <f t="shared" si="13"/>
        <v>861205</v>
      </c>
      <c r="S142" s="395">
        <f t="shared" si="14"/>
        <v>754282.99660399999</v>
      </c>
    </row>
    <row r="143" spans="1:19" x14ac:dyDescent="0.25">
      <c r="A143" s="37">
        <v>130</v>
      </c>
      <c r="B143" s="38" t="s">
        <v>184</v>
      </c>
      <c r="C143" s="9">
        <v>6401000</v>
      </c>
      <c r="D143" s="39">
        <v>15.09565509418182</v>
      </c>
      <c r="E143" s="11">
        <v>3447182.2254760005</v>
      </c>
      <c r="F143" s="172">
        <v>9848182.2254760005</v>
      </c>
      <c r="G143" s="179">
        <v>13888800.5</v>
      </c>
      <c r="H143" s="202">
        <v>15.09565509418182</v>
      </c>
      <c r="I143" s="214">
        <v>833000</v>
      </c>
      <c r="J143" s="174">
        <f t="shared" si="11"/>
        <v>14721800.5</v>
      </c>
      <c r="K143" s="179">
        <v>15972121</v>
      </c>
      <c r="L143" s="202">
        <v>15.09565509418182</v>
      </c>
      <c r="M143" s="214">
        <v>866320</v>
      </c>
      <c r="N143" s="174">
        <f t="shared" si="12"/>
        <v>16838441</v>
      </c>
      <c r="O143" s="179">
        <v>17083225</v>
      </c>
      <c r="P143" s="202">
        <v>15.09565509418182</v>
      </c>
      <c r="Q143" s="214">
        <v>849660</v>
      </c>
      <c r="R143" s="174">
        <f t="shared" si="13"/>
        <v>17932885</v>
      </c>
      <c r="S143" s="395">
        <f t="shared" si="14"/>
        <v>14835327.181368999</v>
      </c>
    </row>
    <row r="144" spans="1:19" x14ac:dyDescent="0.25">
      <c r="A144" s="37">
        <v>131</v>
      </c>
      <c r="B144" s="38" t="s">
        <v>185</v>
      </c>
      <c r="C144" s="15" t="s">
        <v>10</v>
      </c>
      <c r="D144" s="39">
        <v>69.188436884000012</v>
      </c>
      <c r="E144" s="11">
        <v>3912837.5761159998</v>
      </c>
      <c r="F144" s="172">
        <v>3912837.5761159998</v>
      </c>
      <c r="G144" s="154" t="s">
        <v>10</v>
      </c>
      <c r="H144" s="202">
        <v>69.188436884000012</v>
      </c>
      <c r="I144" s="214">
        <v>3817700</v>
      </c>
      <c r="J144" s="174">
        <f>I144*1</f>
        <v>3817700</v>
      </c>
      <c r="K144" s="154" t="s">
        <v>10</v>
      </c>
      <c r="L144" s="202">
        <v>69.188436884000012</v>
      </c>
      <c r="M144" s="214">
        <v>4008585</v>
      </c>
      <c r="N144" s="174">
        <f>M144*1</f>
        <v>4008585</v>
      </c>
      <c r="O144" s="154" t="s">
        <v>10</v>
      </c>
      <c r="P144" s="202">
        <v>69.188436884000012</v>
      </c>
      <c r="Q144" s="214">
        <v>3855877</v>
      </c>
      <c r="R144" s="174">
        <f>Q144*1</f>
        <v>3855877</v>
      </c>
      <c r="S144" s="395">
        <f t="shared" si="14"/>
        <v>3898749.8940289998</v>
      </c>
    </row>
    <row r="145" spans="1:19" x14ac:dyDescent="0.25">
      <c r="A145" s="37">
        <v>132</v>
      </c>
      <c r="B145" s="38" t="s">
        <v>175</v>
      </c>
      <c r="C145" s="9">
        <v>6298000</v>
      </c>
      <c r="D145" s="39">
        <v>3.7739186014545458</v>
      </c>
      <c r="E145" s="11">
        <v>3391607.1775439996</v>
      </c>
      <c r="F145" s="172">
        <v>9689607.1775439996</v>
      </c>
      <c r="G145" s="179">
        <v>14742800.5</v>
      </c>
      <c r="H145" s="202">
        <v>3.7739186014545458</v>
      </c>
      <c r="I145" s="214">
        <v>208300</v>
      </c>
      <c r="J145" s="174">
        <f>G145+I145</f>
        <v>14951100.5</v>
      </c>
      <c r="K145" s="179">
        <v>17101649</v>
      </c>
      <c r="L145" s="202">
        <v>3.7739186014545458</v>
      </c>
      <c r="M145" s="214">
        <v>214549</v>
      </c>
      <c r="N145" s="174">
        <f>K145+M145</f>
        <v>17316198</v>
      </c>
      <c r="O145" s="179">
        <v>19018213</v>
      </c>
      <c r="P145" s="202">
        <v>3.7739186014545458</v>
      </c>
      <c r="Q145" s="214">
        <v>212466</v>
      </c>
      <c r="R145" s="174">
        <f>O145+Q145</f>
        <v>19230679</v>
      </c>
      <c r="S145" s="395">
        <f t="shared" si="14"/>
        <v>15296896.169385999</v>
      </c>
    </row>
    <row r="146" spans="1:19" x14ac:dyDescent="0.25">
      <c r="A146" s="37">
        <v>133</v>
      </c>
      <c r="B146" s="38" t="s">
        <v>181</v>
      </c>
      <c r="C146" s="9">
        <v>703000</v>
      </c>
      <c r="D146" s="39">
        <v>3.7739186014545458</v>
      </c>
      <c r="E146" s="11">
        <v>378028.73723600013</v>
      </c>
      <c r="F146" s="172">
        <v>1081028.7372360001</v>
      </c>
      <c r="G146" s="179">
        <v>1326000.5</v>
      </c>
      <c r="H146" s="202">
        <v>3.7739186014545458</v>
      </c>
      <c r="I146" s="214">
        <v>208300</v>
      </c>
      <c r="J146" s="174">
        <f>G146+I146</f>
        <v>1534300.5</v>
      </c>
      <c r="K146" s="179">
        <v>1538161</v>
      </c>
      <c r="L146" s="202">
        <v>3.7739186014545458</v>
      </c>
      <c r="M146" s="214">
        <v>218715</v>
      </c>
      <c r="N146" s="174">
        <f>K146+M146</f>
        <v>1756876</v>
      </c>
      <c r="O146" s="179">
        <v>1723801</v>
      </c>
      <c r="P146" s="202">
        <v>3.7739186014545458</v>
      </c>
      <c r="Q146" s="214">
        <v>218715</v>
      </c>
      <c r="R146" s="174">
        <f>O146+Q146</f>
        <v>1942516</v>
      </c>
      <c r="S146" s="395">
        <f t="shared" si="14"/>
        <v>1578680.3093090001</v>
      </c>
    </row>
    <row r="147" spans="1:19" x14ac:dyDescent="0.25">
      <c r="A147" s="37">
        <v>134</v>
      </c>
      <c r="B147" s="38" t="s">
        <v>156</v>
      </c>
      <c r="C147" s="9">
        <v>1645000</v>
      </c>
      <c r="D147" s="39">
        <v>5.6608779021818192</v>
      </c>
      <c r="E147" s="11">
        <v>885214.47411599988</v>
      </c>
      <c r="F147" s="172">
        <v>2530214.4741159999</v>
      </c>
      <c r="G147" s="179">
        <v>3399400.5</v>
      </c>
      <c r="H147" s="202">
        <v>5.6608779021818192</v>
      </c>
      <c r="I147" s="214">
        <v>312400</v>
      </c>
      <c r="J147" s="174">
        <f>G147+I147</f>
        <v>3711800.5</v>
      </c>
      <c r="K147" s="179">
        <v>3977299</v>
      </c>
      <c r="L147" s="202">
        <v>5.6608779021818192</v>
      </c>
      <c r="M147" s="214">
        <v>321772</v>
      </c>
      <c r="N147" s="174">
        <f>K147+M147</f>
        <v>4299071</v>
      </c>
      <c r="O147" s="179">
        <v>3943305</v>
      </c>
      <c r="P147" s="202">
        <v>5.6608779021818192</v>
      </c>
      <c r="Q147" s="214">
        <v>328020</v>
      </c>
      <c r="R147" s="174">
        <f>O147+Q147</f>
        <v>4271325</v>
      </c>
      <c r="S147" s="395">
        <f t="shared" si="14"/>
        <v>3703102.7435289999</v>
      </c>
    </row>
    <row r="148" spans="1:19" x14ac:dyDescent="0.25">
      <c r="A148" s="3"/>
      <c r="B148" s="36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37">
        <v>134</v>
      </c>
      <c r="B149" s="38" t="s">
        <v>333</v>
      </c>
      <c r="C149" s="9">
        <v>1110000</v>
      </c>
      <c r="D149" s="39">
        <v>5.6608779021818192</v>
      </c>
      <c r="E149" s="11">
        <v>597127.14510799991</v>
      </c>
      <c r="F149" s="172">
        <v>1707127.1451079999</v>
      </c>
      <c r="G149" s="179">
        <v>2149400.5</v>
      </c>
      <c r="H149" s="202">
        <v>5.6608779021818192</v>
      </c>
      <c r="I149" s="214">
        <v>312400</v>
      </c>
      <c r="J149" s="174">
        <f t="shared" ref="J149:J154" si="15">G149+I149</f>
        <v>2461800.5</v>
      </c>
      <c r="K149" s="179">
        <v>2536293</v>
      </c>
      <c r="L149" s="202">
        <v>5.6608779021818192</v>
      </c>
      <c r="M149" s="214">
        <v>331144</v>
      </c>
      <c r="N149" s="174">
        <f t="shared" ref="N149:N154" si="16">K149+M149</f>
        <v>2867437</v>
      </c>
      <c r="O149" s="179">
        <v>2772727</v>
      </c>
      <c r="P149" s="202">
        <v>5.6608779021818192</v>
      </c>
      <c r="Q149" s="214">
        <v>328020</v>
      </c>
      <c r="R149" s="174">
        <f t="shared" ref="R149:R154" si="17">O149+Q149</f>
        <v>3100747</v>
      </c>
      <c r="S149" s="395">
        <f t="shared" si="14"/>
        <v>2534277.9112769999</v>
      </c>
    </row>
    <row r="150" spans="1:19" x14ac:dyDescent="0.25">
      <c r="A150" s="37">
        <v>135</v>
      </c>
      <c r="B150" s="38" t="s">
        <v>334</v>
      </c>
      <c r="C150" s="9">
        <v>805000</v>
      </c>
      <c r="D150" s="39">
        <v>5.6608779021818192</v>
      </c>
      <c r="E150" s="11">
        <v>432976.80269200006</v>
      </c>
      <c r="F150" s="172">
        <v>1237976.8026920001</v>
      </c>
      <c r="G150" s="179">
        <v>1412800.5</v>
      </c>
      <c r="H150" s="202">
        <v>5.6608779021818192</v>
      </c>
      <c r="I150" s="214">
        <v>312400</v>
      </c>
      <c r="J150" s="174">
        <f t="shared" si="15"/>
        <v>1725200.5</v>
      </c>
      <c r="K150" s="179">
        <v>1652977</v>
      </c>
      <c r="L150" s="202">
        <v>5.6608779021818192</v>
      </c>
      <c r="M150" s="214">
        <v>331144</v>
      </c>
      <c r="N150" s="174">
        <f t="shared" si="16"/>
        <v>1984121</v>
      </c>
      <c r="O150" s="179">
        <v>1808385</v>
      </c>
      <c r="P150" s="202">
        <v>5.6608779021818192</v>
      </c>
      <c r="Q150" s="214">
        <v>318648</v>
      </c>
      <c r="R150" s="174">
        <f t="shared" si="17"/>
        <v>2127033</v>
      </c>
      <c r="S150" s="395">
        <f t="shared" si="14"/>
        <v>1768582.825673</v>
      </c>
    </row>
    <row r="151" spans="1:19" x14ac:dyDescent="0.25">
      <c r="A151" s="37">
        <v>136</v>
      </c>
      <c r="B151" s="38" t="s">
        <v>188</v>
      </c>
      <c r="C151" s="9">
        <v>626000</v>
      </c>
      <c r="D151" s="39">
        <v>8.8057971956363641</v>
      </c>
      <c r="E151" s="11">
        <v>337507.24366399995</v>
      </c>
      <c r="F151" s="172">
        <v>963507.24366399995</v>
      </c>
      <c r="G151" s="179">
        <v>700400.5</v>
      </c>
      <c r="H151" s="202">
        <v>8.8057971956363641</v>
      </c>
      <c r="I151" s="157">
        <v>486000</v>
      </c>
      <c r="J151" s="174">
        <f t="shared" si="15"/>
        <v>1186400.5</v>
      </c>
      <c r="K151" s="179">
        <v>826473</v>
      </c>
      <c r="L151" s="202">
        <v>8.8057971956363641</v>
      </c>
      <c r="M151" s="157">
        <v>500580</v>
      </c>
      <c r="N151" s="174">
        <f t="shared" si="16"/>
        <v>1327053</v>
      </c>
      <c r="O151" s="179">
        <v>896513</v>
      </c>
      <c r="P151" s="202">
        <v>8.8057971956363641</v>
      </c>
      <c r="Q151" s="157">
        <v>505440</v>
      </c>
      <c r="R151" s="174">
        <f t="shared" si="17"/>
        <v>1401953</v>
      </c>
      <c r="S151" s="395">
        <f t="shared" si="14"/>
        <v>1219728.435916</v>
      </c>
    </row>
    <row r="152" spans="1:19" x14ac:dyDescent="0.25">
      <c r="A152" s="37">
        <v>137</v>
      </c>
      <c r="B152" s="38" t="s">
        <v>189</v>
      </c>
      <c r="C152" s="9">
        <v>905000</v>
      </c>
      <c r="D152" s="39">
        <v>8.8057971956363641</v>
      </c>
      <c r="E152" s="11">
        <v>487625.37262799987</v>
      </c>
      <c r="F152" s="172">
        <v>1392625.3726279999</v>
      </c>
      <c r="G152" s="179">
        <v>1369000.5</v>
      </c>
      <c r="H152" s="202">
        <v>8.8057971956363641</v>
      </c>
      <c r="I152" s="157">
        <v>486000</v>
      </c>
      <c r="J152" s="174">
        <f t="shared" si="15"/>
        <v>1855000.5</v>
      </c>
      <c r="K152" s="179">
        <v>1574351</v>
      </c>
      <c r="L152" s="202">
        <v>8.8057971956363641</v>
      </c>
      <c r="M152" s="157">
        <v>515160</v>
      </c>
      <c r="N152" s="174">
        <f t="shared" si="16"/>
        <v>2089511</v>
      </c>
      <c r="O152" s="179">
        <v>1738631</v>
      </c>
      <c r="P152" s="202">
        <v>8.8057971956363641</v>
      </c>
      <c r="Q152" s="157">
        <v>495720</v>
      </c>
      <c r="R152" s="174">
        <f t="shared" si="17"/>
        <v>2234351</v>
      </c>
      <c r="S152" s="395">
        <f t="shared" si="14"/>
        <v>1892871.9681569999</v>
      </c>
    </row>
    <row r="153" spans="1:19" x14ac:dyDescent="0.25">
      <c r="A153" s="37">
        <v>138</v>
      </c>
      <c r="B153" s="38" t="s">
        <v>335</v>
      </c>
      <c r="C153" s="9">
        <v>372000</v>
      </c>
      <c r="D153" s="39">
        <v>8.8057971956363641</v>
      </c>
      <c r="E153" s="11">
        <v>200158.71591200004</v>
      </c>
      <c r="F153" s="172">
        <v>572158.71591200004</v>
      </c>
      <c r="G153" s="179">
        <v>96000.5</v>
      </c>
      <c r="H153" s="202">
        <v>8.8057971956363641</v>
      </c>
      <c r="I153" s="214">
        <v>486000</v>
      </c>
      <c r="J153" s="174">
        <f t="shared" si="15"/>
        <v>582000.5</v>
      </c>
      <c r="K153" s="179">
        <v>112321</v>
      </c>
      <c r="L153" s="202">
        <v>8.8057971956363641</v>
      </c>
      <c r="M153" s="214">
        <v>515160</v>
      </c>
      <c r="N153" s="174">
        <f t="shared" si="16"/>
        <v>627481</v>
      </c>
      <c r="O153" s="179">
        <v>112321</v>
      </c>
      <c r="P153" s="202">
        <v>8.8057971956363641</v>
      </c>
      <c r="Q153" s="214">
        <v>500580</v>
      </c>
      <c r="R153" s="174">
        <f t="shared" si="17"/>
        <v>612901</v>
      </c>
      <c r="S153" s="395">
        <f t="shared" si="14"/>
        <v>598635.30397800007</v>
      </c>
    </row>
    <row r="154" spans="1:19" x14ac:dyDescent="0.25">
      <c r="A154" s="37">
        <v>139</v>
      </c>
      <c r="B154" s="38" t="s">
        <v>336</v>
      </c>
      <c r="C154" s="9">
        <v>407000</v>
      </c>
      <c r="D154" s="39">
        <v>8.8057971956363641</v>
      </c>
      <c r="E154" s="11">
        <v>219124.26673999999</v>
      </c>
      <c r="F154" s="172">
        <v>626124.26673999999</v>
      </c>
      <c r="G154" s="179">
        <v>174200.5</v>
      </c>
      <c r="H154" s="202">
        <v>8.8057971956363641</v>
      </c>
      <c r="I154" s="214">
        <v>486000</v>
      </c>
      <c r="J154" s="174">
        <f t="shared" si="15"/>
        <v>660200.5</v>
      </c>
      <c r="K154" s="179">
        <v>200331</v>
      </c>
      <c r="L154" s="202">
        <v>8.8057971956363641</v>
      </c>
      <c r="M154" s="214">
        <v>500580</v>
      </c>
      <c r="N154" s="174">
        <f t="shared" si="16"/>
        <v>700911</v>
      </c>
      <c r="O154" s="179">
        <v>205557</v>
      </c>
      <c r="P154" s="202">
        <v>8.8057971956363641</v>
      </c>
      <c r="Q154" s="214">
        <v>495720</v>
      </c>
      <c r="R154" s="174">
        <f t="shared" si="17"/>
        <v>701277</v>
      </c>
      <c r="S154" s="395">
        <f t="shared" si="14"/>
        <v>672128.19168499997</v>
      </c>
    </row>
    <row r="155" spans="1:19" x14ac:dyDescent="0.25">
      <c r="A155" s="37">
        <v>140</v>
      </c>
      <c r="B155" s="38" t="s">
        <v>187</v>
      </c>
      <c r="C155" s="9">
        <v>54757.778319999998</v>
      </c>
      <c r="D155" s="39">
        <v>0</v>
      </c>
      <c r="E155" s="12" t="s">
        <v>10</v>
      </c>
      <c r="F155" s="172">
        <v>54757.778319999998</v>
      </c>
      <c r="G155" s="212">
        <v>76600.5</v>
      </c>
      <c r="H155" s="202">
        <v>0</v>
      </c>
      <c r="I155" s="216" t="s">
        <v>10</v>
      </c>
      <c r="J155" s="174">
        <f>G155*1</f>
        <v>76600.5</v>
      </c>
      <c r="K155" s="212">
        <v>85793</v>
      </c>
      <c r="L155" s="202">
        <v>0</v>
      </c>
      <c r="M155" s="216" t="s">
        <v>10</v>
      </c>
      <c r="N155" s="174">
        <f>K155*1</f>
        <v>85793</v>
      </c>
      <c r="O155" s="212">
        <v>91921</v>
      </c>
      <c r="P155" s="202">
        <v>0</v>
      </c>
      <c r="Q155" s="216" t="s">
        <v>10</v>
      </c>
      <c r="R155" s="174">
        <f>O155*1</f>
        <v>91921</v>
      </c>
      <c r="S155" s="395">
        <f t="shared" si="14"/>
        <v>77268.069579999996</v>
      </c>
    </row>
    <row r="156" spans="1:19" x14ac:dyDescent="0.25">
      <c r="A156" s="37">
        <v>142</v>
      </c>
      <c r="B156" s="38" t="s">
        <v>466</v>
      </c>
      <c r="C156" s="9">
        <v>1623017.6061119998</v>
      </c>
      <c r="D156" s="13">
        <v>0</v>
      </c>
      <c r="E156" s="12" t="s">
        <v>10</v>
      </c>
      <c r="F156" s="172">
        <v>1623017.6061119998</v>
      </c>
      <c r="G156" s="181">
        <v>2522800.5</v>
      </c>
      <c r="H156" s="156">
        <v>0</v>
      </c>
      <c r="I156" s="216" t="s">
        <v>10</v>
      </c>
      <c r="J156" s="174">
        <f>G156*1</f>
        <v>2522800.5</v>
      </c>
      <c r="K156" s="181">
        <v>2875993</v>
      </c>
      <c r="L156" s="156">
        <v>0</v>
      </c>
      <c r="M156" s="216" t="s">
        <v>10</v>
      </c>
      <c r="N156" s="174">
        <f>K156*1</f>
        <v>2875993</v>
      </c>
      <c r="O156" s="181">
        <v>2926449</v>
      </c>
      <c r="P156" s="156">
        <v>0</v>
      </c>
      <c r="Q156" s="216" t="s">
        <v>10</v>
      </c>
      <c r="R156" s="174">
        <f>O156*1</f>
        <v>2926449</v>
      </c>
      <c r="S156" s="395">
        <f t="shared" si="14"/>
        <v>2487065.0265279999</v>
      </c>
    </row>
    <row r="157" spans="1:19" x14ac:dyDescent="0.25">
      <c r="A157" s="3"/>
      <c r="B157" s="36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143</v>
      </c>
      <c r="B158" s="38" t="s">
        <v>197</v>
      </c>
      <c r="C158" s="9">
        <v>114000</v>
      </c>
      <c r="D158" s="95">
        <v>2.3154652000000002</v>
      </c>
      <c r="E158" s="11">
        <v>61596.587571999989</v>
      </c>
      <c r="F158" s="172">
        <v>175596.58757199999</v>
      </c>
      <c r="G158" s="283">
        <v>127600.5</v>
      </c>
      <c r="H158" s="287">
        <v>2.3154652000000002</v>
      </c>
      <c r="I158" s="283">
        <v>77700</v>
      </c>
      <c r="J158" s="174">
        <f>G158+I158</f>
        <v>205300.5</v>
      </c>
      <c r="K158" s="283">
        <v>145465</v>
      </c>
      <c r="L158" s="287">
        <v>2.3154652000000002</v>
      </c>
      <c r="M158" s="283">
        <v>82362</v>
      </c>
      <c r="N158" s="174">
        <f>K158+M158</f>
        <v>227827</v>
      </c>
      <c r="O158" s="283">
        <v>150569</v>
      </c>
      <c r="P158" s="287">
        <v>2.3154652000000002</v>
      </c>
      <c r="Q158" s="283">
        <v>81585</v>
      </c>
      <c r="R158" s="174">
        <f>O158+Q158</f>
        <v>232154</v>
      </c>
      <c r="S158" s="395">
        <f t="shared" si="14"/>
        <v>210219.521893</v>
      </c>
    </row>
    <row r="159" spans="1:19" x14ac:dyDescent="0.25">
      <c r="A159" s="37">
        <v>144</v>
      </c>
      <c r="B159" s="38" t="s">
        <v>337</v>
      </c>
      <c r="C159" s="9">
        <v>818000</v>
      </c>
      <c r="D159" s="39">
        <v>11.007246494545456</v>
      </c>
      <c r="E159" s="11">
        <v>439857.31240399997</v>
      </c>
      <c r="F159" s="172">
        <v>1257857.312404</v>
      </c>
      <c r="G159" s="179">
        <v>966200.5</v>
      </c>
      <c r="H159" s="202">
        <v>11.007246494545456</v>
      </c>
      <c r="I159" s="214">
        <v>607500</v>
      </c>
      <c r="J159" s="174">
        <f>G159+I159</f>
        <v>1573700.5</v>
      </c>
      <c r="K159" s="179">
        <v>1091807</v>
      </c>
      <c r="L159" s="202">
        <v>11.007246494545456</v>
      </c>
      <c r="M159" s="214">
        <v>643950</v>
      </c>
      <c r="N159" s="174">
        <f>K159+M159</f>
        <v>1735757</v>
      </c>
      <c r="O159" s="179">
        <v>1246399</v>
      </c>
      <c r="P159" s="202">
        <v>11.007246494545456</v>
      </c>
      <c r="Q159" s="214">
        <v>637875</v>
      </c>
      <c r="R159" s="174">
        <f>O159+Q159</f>
        <v>1884274</v>
      </c>
      <c r="S159" s="395">
        <f t="shared" si="14"/>
        <v>1612897.2031010001</v>
      </c>
    </row>
    <row r="160" spans="1:19" x14ac:dyDescent="0.25">
      <c r="A160" s="37">
        <v>145</v>
      </c>
      <c r="B160" s="38" t="s">
        <v>338</v>
      </c>
      <c r="C160" s="9">
        <v>820000</v>
      </c>
      <c r="D160" s="39">
        <v>11.007246494545456</v>
      </c>
      <c r="E160" s="11">
        <v>442290.90374800004</v>
      </c>
      <c r="F160" s="172">
        <v>1262290.903748</v>
      </c>
      <c r="G160" s="179">
        <v>968800.5</v>
      </c>
      <c r="H160" s="202">
        <v>11.007246494545456</v>
      </c>
      <c r="I160" s="214">
        <v>607500</v>
      </c>
      <c r="J160" s="174">
        <f>G160+I160</f>
        <v>1576300.5</v>
      </c>
      <c r="K160" s="179">
        <v>1094745</v>
      </c>
      <c r="L160" s="202">
        <v>11.007246494545456</v>
      </c>
      <c r="M160" s="214">
        <v>643950</v>
      </c>
      <c r="N160" s="174">
        <f>K160+M160</f>
        <v>1738695</v>
      </c>
      <c r="O160" s="179">
        <v>1152873</v>
      </c>
      <c r="P160" s="202">
        <v>11.007246494545456</v>
      </c>
      <c r="Q160" s="214">
        <v>625725</v>
      </c>
      <c r="R160" s="174">
        <f>O160+Q160</f>
        <v>1778598</v>
      </c>
      <c r="S160" s="395">
        <f t="shared" si="14"/>
        <v>1588971.100937</v>
      </c>
    </row>
    <row r="161" spans="1:19" x14ac:dyDescent="0.25">
      <c r="A161" s="37">
        <v>146</v>
      </c>
      <c r="B161" s="38" t="s">
        <v>194</v>
      </c>
      <c r="C161" s="9">
        <v>582000</v>
      </c>
      <c r="D161" s="39">
        <v>2.8304292952727272</v>
      </c>
      <c r="E161" s="11">
        <v>312998.14395599987</v>
      </c>
      <c r="F161" s="172">
        <v>894998.14395599987</v>
      </c>
      <c r="G161" s="179">
        <v>1124200.5</v>
      </c>
      <c r="H161" s="202">
        <v>2.8304292952727272</v>
      </c>
      <c r="I161" s="214">
        <v>156300</v>
      </c>
      <c r="J161" s="174">
        <f>G161+I161</f>
        <v>1280500.5</v>
      </c>
      <c r="K161" s="179">
        <v>1315315</v>
      </c>
      <c r="L161" s="202">
        <v>2.8304292952727272</v>
      </c>
      <c r="M161" s="214">
        <v>160989</v>
      </c>
      <c r="N161" s="174">
        <f>K161+M161</f>
        <v>1476304</v>
      </c>
      <c r="O161" s="179">
        <v>1349041</v>
      </c>
      <c r="P161" s="202">
        <v>2.8304292952727272</v>
      </c>
      <c r="Q161" s="214">
        <v>157863</v>
      </c>
      <c r="R161" s="174">
        <f>O161+Q161</f>
        <v>1506904</v>
      </c>
      <c r="S161" s="395">
        <f t="shared" si="14"/>
        <v>1289676.660989</v>
      </c>
    </row>
    <row r="162" spans="1:19" x14ac:dyDescent="0.25">
      <c r="A162" s="37">
        <v>147</v>
      </c>
      <c r="B162" s="38" t="s">
        <v>195</v>
      </c>
      <c r="C162" s="9">
        <v>605000</v>
      </c>
      <c r="D162" s="39">
        <v>2.8304292952727272</v>
      </c>
      <c r="E162" s="11">
        <v>325376.16767200001</v>
      </c>
      <c r="F162" s="172">
        <v>930376.16767200001</v>
      </c>
      <c r="G162" s="179">
        <v>1175800.5</v>
      </c>
      <c r="H162" s="202">
        <v>2.8304292952727272</v>
      </c>
      <c r="I162" s="214">
        <v>156300</v>
      </c>
      <c r="J162" s="174">
        <f>G162+I162</f>
        <v>1332100.5</v>
      </c>
      <c r="K162" s="179">
        <v>1387445</v>
      </c>
      <c r="L162" s="202">
        <v>2.8304292952727272</v>
      </c>
      <c r="M162" s="214">
        <v>160989</v>
      </c>
      <c r="N162" s="174">
        <f>K162+M162</f>
        <v>1548434</v>
      </c>
      <c r="O162" s="179">
        <v>1446235</v>
      </c>
      <c r="P162" s="202">
        <v>2.8304292952727272</v>
      </c>
      <c r="Q162" s="214">
        <v>159426</v>
      </c>
      <c r="R162" s="174">
        <f>O162+Q162</f>
        <v>1605661</v>
      </c>
      <c r="S162" s="395">
        <f t="shared" si="14"/>
        <v>1354142.916918</v>
      </c>
    </row>
    <row r="163" spans="1:19" x14ac:dyDescent="0.25">
      <c r="A163" s="3"/>
      <c r="B163" s="36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37">
        <v>148</v>
      </c>
      <c r="B164" s="38" t="s">
        <v>340</v>
      </c>
      <c r="C164" s="9">
        <v>1311000</v>
      </c>
      <c r="D164" s="39">
        <v>5.6608779021818192</v>
      </c>
      <c r="E164" s="11">
        <v>705589.93633999978</v>
      </c>
      <c r="F164" s="172">
        <v>2016589.9363399998</v>
      </c>
      <c r="G164" s="179">
        <v>2603200.5</v>
      </c>
      <c r="H164" s="202">
        <v>5.6608779021818192</v>
      </c>
      <c r="I164" s="214">
        <v>312400</v>
      </c>
      <c r="J164" s="174">
        <f t="shared" ref="J164:J170" si="18">G164+I164</f>
        <v>2915600.5</v>
      </c>
      <c r="K164" s="179">
        <v>2993681</v>
      </c>
      <c r="L164" s="202">
        <v>5.6608779021818192</v>
      </c>
      <c r="M164" s="214">
        <v>331144</v>
      </c>
      <c r="N164" s="174">
        <f t="shared" ref="N164:N170" si="19">K164+M164</f>
        <v>3324825</v>
      </c>
      <c r="O164" s="179">
        <v>3019713</v>
      </c>
      <c r="P164" s="202">
        <v>5.6608779021818192</v>
      </c>
      <c r="Q164" s="214">
        <v>328020</v>
      </c>
      <c r="R164" s="174">
        <f t="shared" ref="R164:R170" si="20">O164+Q164</f>
        <v>3347733</v>
      </c>
      <c r="S164" s="395">
        <f t="shared" si="14"/>
        <v>2901187.1090850001</v>
      </c>
    </row>
    <row r="165" spans="1:19" x14ac:dyDescent="0.25">
      <c r="A165" s="37">
        <v>149</v>
      </c>
      <c r="B165" s="38" t="s">
        <v>342</v>
      </c>
      <c r="C165" s="9">
        <v>474000</v>
      </c>
      <c r="D165" s="39">
        <v>5.6608779021818192</v>
      </c>
      <c r="E165" s="11">
        <v>255447.65888400003</v>
      </c>
      <c r="F165" s="172">
        <v>729447.65888400003</v>
      </c>
      <c r="G165" s="179">
        <v>609000.5</v>
      </c>
      <c r="H165" s="202">
        <v>5.6608779021818192</v>
      </c>
      <c r="I165" s="214">
        <v>312400</v>
      </c>
      <c r="J165" s="174">
        <f t="shared" si="18"/>
        <v>921400.5</v>
      </c>
      <c r="K165" s="179">
        <v>706441</v>
      </c>
      <c r="L165" s="202">
        <v>5.6608779021818192</v>
      </c>
      <c r="M165" s="214">
        <v>324896</v>
      </c>
      <c r="N165" s="174">
        <f t="shared" si="19"/>
        <v>1031337</v>
      </c>
      <c r="O165" s="179">
        <v>773431</v>
      </c>
      <c r="P165" s="202">
        <v>5.6608779021818192</v>
      </c>
      <c r="Q165" s="214">
        <v>324896</v>
      </c>
      <c r="R165" s="174">
        <f t="shared" si="20"/>
        <v>1098327</v>
      </c>
      <c r="S165" s="395">
        <f t="shared" si="14"/>
        <v>945128.03972100001</v>
      </c>
    </row>
    <row r="166" spans="1:19" x14ac:dyDescent="0.25">
      <c r="A166" s="37">
        <v>150</v>
      </c>
      <c r="B166" s="38" t="s">
        <v>211</v>
      </c>
      <c r="C166" s="9">
        <v>1028000</v>
      </c>
      <c r="D166" s="39">
        <v>18.240593699272729</v>
      </c>
      <c r="E166" s="11">
        <v>554016.11993599986</v>
      </c>
      <c r="F166" s="172">
        <v>1582016.1199359999</v>
      </c>
      <c r="G166" s="179">
        <v>839600.5</v>
      </c>
      <c r="H166" s="202">
        <v>18.240593699272729</v>
      </c>
      <c r="I166" s="214">
        <v>1006500</v>
      </c>
      <c r="J166" s="174">
        <f t="shared" si="18"/>
        <v>1846100.5</v>
      </c>
      <c r="K166" s="179">
        <v>973937</v>
      </c>
      <c r="L166" s="202">
        <v>18.240593699272729</v>
      </c>
      <c r="M166" s="214">
        <v>1036695</v>
      </c>
      <c r="N166" s="174">
        <f t="shared" si="19"/>
        <v>2010632</v>
      </c>
      <c r="O166" s="179">
        <v>1049501</v>
      </c>
      <c r="P166" s="202">
        <v>18.240593699272729</v>
      </c>
      <c r="Q166" s="214">
        <v>1026630</v>
      </c>
      <c r="R166" s="174">
        <f t="shared" si="20"/>
        <v>2076131</v>
      </c>
      <c r="S166" s="395">
        <f t="shared" si="14"/>
        <v>1878719.9049839999</v>
      </c>
    </row>
    <row r="167" spans="1:19" x14ac:dyDescent="0.25">
      <c r="A167" s="37">
        <v>151</v>
      </c>
      <c r="B167" s="38" t="s">
        <v>343</v>
      </c>
      <c r="C167" s="9">
        <v>1016000</v>
      </c>
      <c r="D167" s="39">
        <v>18.240593699272729</v>
      </c>
      <c r="E167" s="11">
        <v>547832.78147599986</v>
      </c>
      <c r="F167" s="172">
        <v>1563832.7814759999</v>
      </c>
      <c r="G167" s="179">
        <v>796000.5</v>
      </c>
      <c r="H167" s="202">
        <v>18.240593699272729</v>
      </c>
      <c r="I167" s="214">
        <v>1006500</v>
      </c>
      <c r="J167" s="174">
        <f t="shared" si="18"/>
        <v>1802500.5</v>
      </c>
      <c r="K167" s="179">
        <v>923361</v>
      </c>
      <c r="L167" s="202">
        <v>18.240593699272729</v>
      </c>
      <c r="M167" s="214">
        <v>1066890</v>
      </c>
      <c r="N167" s="174">
        <f t="shared" si="19"/>
        <v>1990251</v>
      </c>
      <c r="O167" s="179">
        <v>947241</v>
      </c>
      <c r="P167" s="202">
        <v>18.240593699272729</v>
      </c>
      <c r="Q167" s="214">
        <v>1046760</v>
      </c>
      <c r="R167" s="174">
        <f t="shared" si="20"/>
        <v>1994001</v>
      </c>
      <c r="S167" s="395">
        <f t="shared" si="14"/>
        <v>1837646.3203690001</v>
      </c>
    </row>
    <row r="168" spans="1:19" x14ac:dyDescent="0.25">
      <c r="A168" s="37">
        <v>152</v>
      </c>
      <c r="B168" s="38" t="s">
        <v>213</v>
      </c>
      <c r="C168" s="9">
        <v>115000</v>
      </c>
      <c r="D168" s="39">
        <v>1.8869593007272729</v>
      </c>
      <c r="E168" s="11">
        <v>62072.441307999979</v>
      </c>
      <c r="F168" s="172">
        <v>177072.44130799998</v>
      </c>
      <c r="G168" s="152">
        <v>91000.5</v>
      </c>
      <c r="H168" s="202">
        <v>1.8869593007272729</v>
      </c>
      <c r="I168" s="214">
        <v>104200</v>
      </c>
      <c r="J168" s="174">
        <f t="shared" si="18"/>
        <v>195200.5</v>
      </c>
      <c r="K168" s="152">
        <v>103741</v>
      </c>
      <c r="L168" s="202">
        <v>1.8869593007272729</v>
      </c>
      <c r="M168" s="214">
        <v>110452</v>
      </c>
      <c r="N168" s="174">
        <f t="shared" si="19"/>
        <v>214193</v>
      </c>
      <c r="O168" s="152">
        <v>110111</v>
      </c>
      <c r="P168" s="202">
        <v>1.8869593007272729</v>
      </c>
      <c r="Q168" s="214">
        <v>106284</v>
      </c>
      <c r="R168" s="174">
        <f t="shared" si="20"/>
        <v>216395</v>
      </c>
      <c r="S168" s="395">
        <f t="shared" si="14"/>
        <v>200715.235327</v>
      </c>
    </row>
    <row r="169" spans="1:19" x14ac:dyDescent="0.25">
      <c r="A169" s="37">
        <v>153</v>
      </c>
      <c r="B169" s="38" t="s">
        <v>476</v>
      </c>
      <c r="C169" s="9">
        <v>4313000</v>
      </c>
      <c r="D169" s="39">
        <v>18.240593699272729</v>
      </c>
      <c r="E169" s="11">
        <v>2322655.5623119995</v>
      </c>
      <c r="F169" s="172">
        <v>6635655.5623119995</v>
      </c>
      <c r="G169" s="179">
        <v>8656600.5</v>
      </c>
      <c r="H169" s="202">
        <v>18.240593699272729</v>
      </c>
      <c r="I169" s="214">
        <v>1006500</v>
      </c>
      <c r="J169" s="174">
        <f t="shared" si="18"/>
        <v>9663100.5</v>
      </c>
      <c r="K169" s="179">
        <v>10128223</v>
      </c>
      <c r="L169" s="202">
        <v>18.240593699272729</v>
      </c>
      <c r="M169" s="214">
        <v>1036695</v>
      </c>
      <c r="N169" s="174">
        <f t="shared" si="19"/>
        <v>11164918</v>
      </c>
      <c r="O169" s="179">
        <v>10214789</v>
      </c>
      <c r="P169" s="202">
        <v>18.240593699272729</v>
      </c>
      <c r="Q169" s="214">
        <v>1036695</v>
      </c>
      <c r="R169" s="174">
        <f t="shared" si="20"/>
        <v>11251484</v>
      </c>
      <c r="S169" s="395">
        <f t="shared" si="14"/>
        <v>9678789.5155779999</v>
      </c>
    </row>
    <row r="170" spans="1:19" x14ac:dyDescent="0.25">
      <c r="A170" s="37">
        <v>154</v>
      </c>
      <c r="B170" s="38" t="s">
        <v>341</v>
      </c>
      <c r="C170" s="9">
        <v>3101000</v>
      </c>
      <c r="D170" s="39">
        <v>18.240593699272729</v>
      </c>
      <c r="E170" s="11">
        <v>1669367.5511799995</v>
      </c>
      <c r="F170" s="172">
        <v>4770367.5511799995</v>
      </c>
      <c r="G170" s="179">
        <v>5797000.5</v>
      </c>
      <c r="H170" s="202">
        <v>18.240593699272729</v>
      </c>
      <c r="I170" s="214">
        <v>1006500</v>
      </c>
      <c r="J170" s="174">
        <f t="shared" si="18"/>
        <v>6803500.5</v>
      </c>
      <c r="K170" s="179">
        <v>6550611</v>
      </c>
      <c r="L170" s="202">
        <v>18.240593699272729</v>
      </c>
      <c r="M170" s="214">
        <v>1066890</v>
      </c>
      <c r="N170" s="174">
        <f t="shared" si="19"/>
        <v>7617501</v>
      </c>
      <c r="O170" s="179">
        <v>7362191</v>
      </c>
      <c r="P170" s="202">
        <v>18.240593699272729</v>
      </c>
      <c r="Q170" s="214">
        <v>1056825</v>
      </c>
      <c r="R170" s="174">
        <f t="shared" si="20"/>
        <v>8419016</v>
      </c>
      <c r="S170" s="395">
        <f t="shared" si="14"/>
        <v>6902596.2627949994</v>
      </c>
    </row>
    <row r="171" spans="1:19" x14ac:dyDescent="0.25">
      <c r="A171" s="3"/>
      <c r="B171" s="36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37">
        <v>155</v>
      </c>
      <c r="B172" s="38" t="s">
        <v>215</v>
      </c>
      <c r="C172" s="15" t="s">
        <v>10</v>
      </c>
      <c r="D172" s="39">
        <v>12.543776841818183</v>
      </c>
      <c r="E172" s="11">
        <v>713938.93740399997</v>
      </c>
      <c r="F172" s="172">
        <v>713938.93740399997</v>
      </c>
      <c r="G172" s="154" t="s">
        <v>10</v>
      </c>
      <c r="H172" s="202">
        <v>12.543776841818183</v>
      </c>
      <c r="I172" s="214">
        <v>692200</v>
      </c>
      <c r="J172" s="174">
        <f>I172*1</f>
        <v>692200</v>
      </c>
      <c r="K172" s="154" t="s">
        <v>10</v>
      </c>
      <c r="L172" s="202">
        <v>12.543776841818183</v>
      </c>
      <c r="M172" s="214">
        <v>712966</v>
      </c>
      <c r="N172" s="174">
        <f>M172*1</f>
        <v>712966</v>
      </c>
      <c r="O172" s="154" t="s">
        <v>10</v>
      </c>
      <c r="P172" s="202">
        <v>12.543776841818183</v>
      </c>
      <c r="Q172" s="214">
        <v>719888</v>
      </c>
      <c r="R172" s="174">
        <f>Q172*1</f>
        <v>719888</v>
      </c>
      <c r="S172" s="395">
        <f t="shared" si="14"/>
        <v>709748.23435100005</v>
      </c>
    </row>
    <row r="173" spans="1:19" x14ac:dyDescent="0.25">
      <c r="A173" s="37">
        <v>156</v>
      </c>
      <c r="B173" s="38" t="s">
        <v>216</v>
      </c>
      <c r="C173" s="9">
        <v>475000</v>
      </c>
      <c r="D173" s="39">
        <v>4.0714916061818185</v>
      </c>
      <c r="E173" s="11">
        <v>255515.28950399999</v>
      </c>
      <c r="F173" s="172">
        <v>730515.28950399999</v>
      </c>
      <c r="G173" s="179">
        <v>759800.5</v>
      </c>
      <c r="H173" s="202">
        <v>4.0714916061818185</v>
      </c>
      <c r="I173" s="214">
        <v>224800</v>
      </c>
      <c r="J173" s="174">
        <f t="shared" ref="J173:J187" si="21">G173+I173</f>
        <v>984600.5</v>
      </c>
      <c r="K173" s="179">
        <v>888967</v>
      </c>
      <c r="L173" s="202">
        <v>4.0714916061818185</v>
      </c>
      <c r="M173" s="214">
        <v>231544</v>
      </c>
      <c r="N173" s="174">
        <f t="shared" ref="N173:N187" si="22">K173+M173</f>
        <v>1120511</v>
      </c>
      <c r="O173" s="179">
        <v>934555</v>
      </c>
      <c r="P173" s="202">
        <v>4.0714916061818185</v>
      </c>
      <c r="Q173" s="214">
        <v>233792</v>
      </c>
      <c r="R173" s="174">
        <f t="shared" ref="R173:R187" si="23">O173+Q173</f>
        <v>1168347</v>
      </c>
      <c r="S173" s="395">
        <f t="shared" si="14"/>
        <v>1000993.447376</v>
      </c>
    </row>
    <row r="174" spans="1:19" x14ac:dyDescent="0.25">
      <c r="A174" s="37">
        <v>157</v>
      </c>
      <c r="B174" s="38" t="s">
        <v>217</v>
      </c>
      <c r="C174" s="9">
        <v>1197000</v>
      </c>
      <c r="D174" s="39">
        <v>1.8869593007272729</v>
      </c>
      <c r="E174" s="11">
        <v>644789.81946399971</v>
      </c>
      <c r="F174" s="172">
        <v>1841789.8194639997</v>
      </c>
      <c r="G174" s="179">
        <v>2664200.5</v>
      </c>
      <c r="H174" s="202">
        <v>1.8869593007272729</v>
      </c>
      <c r="I174" s="214">
        <v>104200</v>
      </c>
      <c r="J174" s="174">
        <f t="shared" si="21"/>
        <v>2768400.5</v>
      </c>
      <c r="K174" s="179">
        <v>3117115</v>
      </c>
      <c r="L174" s="202">
        <v>1.8869593007272729</v>
      </c>
      <c r="M174" s="214">
        <v>108368</v>
      </c>
      <c r="N174" s="174">
        <f t="shared" si="22"/>
        <v>3225483</v>
      </c>
      <c r="O174" s="179">
        <v>3330251</v>
      </c>
      <c r="P174" s="202">
        <v>1.8869593007272729</v>
      </c>
      <c r="Q174" s="214">
        <v>105242</v>
      </c>
      <c r="R174" s="174">
        <f t="shared" si="23"/>
        <v>3435493</v>
      </c>
      <c r="S174" s="395">
        <f t="shared" si="14"/>
        <v>2817791.579866</v>
      </c>
    </row>
    <row r="175" spans="1:19" x14ac:dyDescent="0.25">
      <c r="A175" s="37">
        <v>158</v>
      </c>
      <c r="B175" s="38" t="s">
        <v>218</v>
      </c>
      <c r="C175" s="9">
        <v>539000</v>
      </c>
      <c r="D175" s="39">
        <v>6.1040606450909101</v>
      </c>
      <c r="E175" s="11">
        <v>290986.2320679999</v>
      </c>
      <c r="F175" s="172">
        <v>829986.2320679999</v>
      </c>
      <c r="G175" s="179">
        <v>736800.5</v>
      </c>
      <c r="H175" s="202">
        <v>6.1040606450909101</v>
      </c>
      <c r="I175" s="214">
        <v>336900</v>
      </c>
      <c r="J175" s="174">
        <f t="shared" si="21"/>
        <v>1073700.5</v>
      </c>
      <c r="K175" s="179">
        <v>854689</v>
      </c>
      <c r="L175" s="202">
        <v>6.1040606450909101</v>
      </c>
      <c r="M175" s="214">
        <v>353745</v>
      </c>
      <c r="N175" s="174">
        <f t="shared" si="22"/>
        <v>1208434</v>
      </c>
      <c r="O175" s="179">
        <v>950473</v>
      </c>
      <c r="P175" s="202">
        <v>6.1040606450909101</v>
      </c>
      <c r="Q175" s="214">
        <v>350376</v>
      </c>
      <c r="R175" s="174">
        <f t="shared" si="23"/>
        <v>1300849</v>
      </c>
      <c r="S175" s="395">
        <f t="shared" si="14"/>
        <v>1103242.4330170001</v>
      </c>
    </row>
    <row r="176" spans="1:19" x14ac:dyDescent="0.25">
      <c r="A176" s="37">
        <v>159</v>
      </c>
      <c r="B176" s="38" t="s">
        <v>219</v>
      </c>
      <c r="C176" s="9">
        <v>448000</v>
      </c>
      <c r="D176" s="39">
        <v>6.1040606450909101</v>
      </c>
      <c r="E176" s="11">
        <v>241375.34167600004</v>
      </c>
      <c r="F176" s="172">
        <v>689375.34167600004</v>
      </c>
      <c r="G176" s="179">
        <v>510400.5</v>
      </c>
      <c r="H176" s="202">
        <v>6.1040606450909101</v>
      </c>
      <c r="I176" s="214">
        <v>336900</v>
      </c>
      <c r="J176" s="174">
        <f t="shared" si="21"/>
        <v>847300.5</v>
      </c>
      <c r="K176" s="179">
        <v>597169</v>
      </c>
      <c r="L176" s="202">
        <v>6.1040606450909101</v>
      </c>
      <c r="M176" s="214">
        <v>357114</v>
      </c>
      <c r="N176" s="174">
        <f t="shared" si="22"/>
        <v>954283</v>
      </c>
      <c r="O176" s="179">
        <v>658417</v>
      </c>
      <c r="P176" s="202">
        <v>6.1040606450909101</v>
      </c>
      <c r="Q176" s="214">
        <v>353745</v>
      </c>
      <c r="R176" s="174">
        <f t="shared" si="23"/>
        <v>1012162</v>
      </c>
      <c r="S176" s="395">
        <f t="shared" si="14"/>
        <v>875780.21041900001</v>
      </c>
    </row>
    <row r="177" spans="1:19" x14ac:dyDescent="0.25">
      <c r="A177" s="37">
        <v>160</v>
      </c>
      <c r="B177" s="38" t="s">
        <v>220</v>
      </c>
      <c r="C177" s="9">
        <v>224000</v>
      </c>
      <c r="D177" s="39">
        <v>4.7654938821818194</v>
      </c>
      <c r="E177" s="11">
        <v>120982.27226400003</v>
      </c>
      <c r="F177" s="172">
        <v>344982.27226400003</v>
      </c>
      <c r="G177" s="182">
        <v>94800.5</v>
      </c>
      <c r="H177" s="202">
        <v>4.7654938821818194</v>
      </c>
      <c r="I177" s="214">
        <v>263000</v>
      </c>
      <c r="J177" s="174">
        <f t="shared" si="21"/>
        <v>357800.5</v>
      </c>
      <c r="K177" s="182">
        <v>111865</v>
      </c>
      <c r="L177" s="202">
        <v>4.7654938821818194</v>
      </c>
      <c r="M177" s="214">
        <v>270890</v>
      </c>
      <c r="N177" s="174">
        <f t="shared" si="22"/>
        <v>382755</v>
      </c>
      <c r="O177" s="182">
        <v>113761</v>
      </c>
      <c r="P177" s="202">
        <v>4.7654938821818194</v>
      </c>
      <c r="Q177" s="214">
        <v>265630</v>
      </c>
      <c r="R177" s="174">
        <f t="shared" si="23"/>
        <v>379391</v>
      </c>
      <c r="S177" s="395">
        <f t="shared" si="14"/>
        <v>366232.19306600001</v>
      </c>
    </row>
    <row r="178" spans="1:19" x14ac:dyDescent="0.25">
      <c r="A178" s="37">
        <v>161</v>
      </c>
      <c r="B178" s="38" t="s">
        <v>221</v>
      </c>
      <c r="C178" s="9">
        <v>891000</v>
      </c>
      <c r="D178" s="39">
        <v>6.1040606450909101</v>
      </c>
      <c r="E178" s="11">
        <v>479674.07666000002</v>
      </c>
      <c r="F178" s="172">
        <v>1370674.07666</v>
      </c>
      <c r="G178" s="179">
        <v>1568600.5</v>
      </c>
      <c r="H178" s="202">
        <v>6.1040606450909101</v>
      </c>
      <c r="I178" s="214">
        <v>336900</v>
      </c>
      <c r="J178" s="174">
        <f t="shared" si="21"/>
        <v>1905500.5</v>
      </c>
      <c r="K178" s="179">
        <v>1788205</v>
      </c>
      <c r="L178" s="202">
        <v>6.1040606450909101</v>
      </c>
      <c r="M178" s="214">
        <v>353745</v>
      </c>
      <c r="N178" s="174">
        <f t="shared" si="22"/>
        <v>2141950</v>
      </c>
      <c r="O178" s="179">
        <v>1850949</v>
      </c>
      <c r="P178" s="202">
        <v>6.1040606450909101</v>
      </c>
      <c r="Q178" s="214">
        <v>353745</v>
      </c>
      <c r="R178" s="174">
        <f t="shared" si="23"/>
        <v>2204694</v>
      </c>
      <c r="S178" s="395">
        <f t="shared" si="14"/>
        <v>1905704.6441649999</v>
      </c>
    </row>
    <row r="179" spans="1:19" x14ac:dyDescent="0.25">
      <c r="A179" s="37">
        <v>162</v>
      </c>
      <c r="B179" s="38" t="s">
        <v>222</v>
      </c>
      <c r="C179" s="9">
        <v>207000</v>
      </c>
      <c r="D179" s="39">
        <v>2.0066721345454548</v>
      </c>
      <c r="E179" s="11">
        <v>111610.69217599998</v>
      </c>
      <c r="F179" s="172">
        <v>318610.69217599998</v>
      </c>
      <c r="G179" s="179">
        <v>298600.5</v>
      </c>
      <c r="H179" s="202">
        <v>2.0066721345454548</v>
      </c>
      <c r="I179" s="214">
        <v>110800</v>
      </c>
      <c r="J179" s="174">
        <f t="shared" si="21"/>
        <v>409400.5</v>
      </c>
      <c r="K179" s="179">
        <v>346377</v>
      </c>
      <c r="L179" s="202">
        <v>2.0066721345454548</v>
      </c>
      <c r="M179" s="214">
        <v>114124</v>
      </c>
      <c r="N179" s="174">
        <f t="shared" si="22"/>
        <v>460501</v>
      </c>
      <c r="O179" s="179">
        <v>376237</v>
      </c>
      <c r="P179" s="202">
        <v>2.0066721345454548</v>
      </c>
      <c r="Q179" s="214">
        <v>114124</v>
      </c>
      <c r="R179" s="174">
        <f t="shared" si="23"/>
        <v>490361</v>
      </c>
      <c r="S179" s="395">
        <f t="shared" si="14"/>
        <v>419718.298044</v>
      </c>
    </row>
    <row r="180" spans="1:19" x14ac:dyDescent="0.25">
      <c r="A180" s="37">
        <v>163</v>
      </c>
      <c r="B180" s="38" t="s">
        <v>223</v>
      </c>
      <c r="C180" s="9">
        <v>5388000</v>
      </c>
      <c r="D180" s="39">
        <v>6.1040606450909101</v>
      </c>
      <c r="E180" s="11">
        <v>2901731.9618960004</v>
      </c>
      <c r="F180" s="172">
        <v>8289731.9618960004</v>
      </c>
      <c r="G180" s="179">
        <v>12339400.5</v>
      </c>
      <c r="H180" s="202">
        <v>6.1040606450909101</v>
      </c>
      <c r="I180" s="214">
        <v>336900</v>
      </c>
      <c r="J180" s="174">
        <f t="shared" si="21"/>
        <v>12676300.5</v>
      </c>
      <c r="K180" s="179">
        <v>14437099</v>
      </c>
      <c r="L180" s="202">
        <v>6.1040606450909101</v>
      </c>
      <c r="M180" s="214">
        <v>347007</v>
      </c>
      <c r="N180" s="174">
        <f t="shared" si="22"/>
        <v>14784106</v>
      </c>
      <c r="O180" s="179">
        <v>14560493</v>
      </c>
      <c r="P180" s="202">
        <v>6.1040606450909101</v>
      </c>
      <c r="Q180" s="214">
        <v>340269</v>
      </c>
      <c r="R180" s="174">
        <f t="shared" si="23"/>
        <v>14900762</v>
      </c>
      <c r="S180" s="395">
        <f t="shared" si="14"/>
        <v>12662725.115474001</v>
      </c>
    </row>
    <row r="181" spans="1:19" x14ac:dyDescent="0.25">
      <c r="A181" s="37">
        <v>164</v>
      </c>
      <c r="B181" s="38" t="s">
        <v>224</v>
      </c>
      <c r="C181" s="9">
        <v>4326000</v>
      </c>
      <c r="D181" s="39">
        <v>6.1040606450909101</v>
      </c>
      <c r="E181" s="11">
        <v>2329813.4461280005</v>
      </c>
      <c r="F181" s="172">
        <v>6655813.4461280005</v>
      </c>
      <c r="G181" s="179">
        <v>9766000.5</v>
      </c>
      <c r="H181" s="202">
        <v>6.1040606450909101</v>
      </c>
      <c r="I181" s="214">
        <v>336900</v>
      </c>
      <c r="J181" s="174">
        <f t="shared" si="21"/>
        <v>10102900.5</v>
      </c>
      <c r="K181" s="179">
        <v>11523881</v>
      </c>
      <c r="L181" s="202">
        <v>6.1040606450909101</v>
      </c>
      <c r="M181" s="214">
        <v>350376</v>
      </c>
      <c r="N181" s="174">
        <f t="shared" si="22"/>
        <v>11874257</v>
      </c>
      <c r="O181" s="179">
        <v>12695801</v>
      </c>
      <c r="P181" s="202">
        <v>6.1040606450909101</v>
      </c>
      <c r="Q181" s="214">
        <v>353745</v>
      </c>
      <c r="R181" s="174">
        <f t="shared" si="23"/>
        <v>13049546</v>
      </c>
      <c r="S181" s="395">
        <f t="shared" si="14"/>
        <v>10420629.236531999</v>
      </c>
    </row>
    <row r="182" spans="1:19" x14ac:dyDescent="0.25">
      <c r="A182" s="37">
        <v>165</v>
      </c>
      <c r="B182" s="38" t="s">
        <v>225</v>
      </c>
      <c r="C182" s="9">
        <v>1277000</v>
      </c>
      <c r="D182" s="39">
        <v>3.5741204116363638</v>
      </c>
      <c r="E182" s="11">
        <v>688303.24687199993</v>
      </c>
      <c r="F182" s="172">
        <v>1965303.2468719999</v>
      </c>
      <c r="G182" s="179">
        <v>2708400.5</v>
      </c>
      <c r="H182" s="202">
        <v>3.5741204116363638</v>
      </c>
      <c r="I182" s="214">
        <v>197300</v>
      </c>
      <c r="J182" s="174">
        <f t="shared" si="21"/>
        <v>2905700.5</v>
      </c>
      <c r="K182" s="179">
        <v>3114661</v>
      </c>
      <c r="L182" s="202">
        <v>3.5741204116363638</v>
      </c>
      <c r="M182" s="214">
        <v>207165</v>
      </c>
      <c r="N182" s="174">
        <f t="shared" si="22"/>
        <v>3321826</v>
      </c>
      <c r="O182" s="179">
        <v>3277165</v>
      </c>
      <c r="P182" s="202">
        <v>3.5741204116363638</v>
      </c>
      <c r="Q182" s="214">
        <v>207165</v>
      </c>
      <c r="R182" s="174">
        <f t="shared" si="23"/>
        <v>3484330</v>
      </c>
      <c r="S182" s="395">
        <f t="shared" si="14"/>
        <v>2919289.9367180001</v>
      </c>
    </row>
    <row r="183" spans="1:19" x14ac:dyDescent="0.25">
      <c r="A183" s="37">
        <v>166</v>
      </c>
      <c r="B183" s="38" t="s">
        <v>226</v>
      </c>
      <c r="C183" s="9">
        <v>1292000</v>
      </c>
      <c r="D183" s="39">
        <v>4.524465348727273</v>
      </c>
      <c r="E183" s="11">
        <v>695671.12790399976</v>
      </c>
      <c r="F183" s="172">
        <v>1987671.1279039998</v>
      </c>
      <c r="G183" s="179">
        <v>2664200.5</v>
      </c>
      <c r="H183" s="202">
        <v>4.524465348727273</v>
      </c>
      <c r="I183" s="157">
        <v>249800</v>
      </c>
      <c r="J183" s="174">
        <f t="shared" si="21"/>
        <v>2914000.5</v>
      </c>
      <c r="K183" s="179">
        <v>3143757</v>
      </c>
      <c r="L183" s="202">
        <v>4.524465348727273</v>
      </c>
      <c r="M183" s="157">
        <v>262290</v>
      </c>
      <c r="N183" s="174">
        <f t="shared" si="22"/>
        <v>3406047</v>
      </c>
      <c r="O183" s="179">
        <v>3383535</v>
      </c>
      <c r="P183" s="202">
        <v>4.524465348727273</v>
      </c>
      <c r="Q183" s="157">
        <v>259792</v>
      </c>
      <c r="R183" s="174">
        <f t="shared" si="23"/>
        <v>3643327</v>
      </c>
      <c r="S183" s="395">
        <f t="shared" si="14"/>
        <v>2987761.4069759999</v>
      </c>
    </row>
    <row r="184" spans="1:19" x14ac:dyDescent="0.25">
      <c r="A184" s="37">
        <v>167</v>
      </c>
      <c r="B184" s="38" t="s">
        <v>227</v>
      </c>
      <c r="C184" s="9">
        <v>359000</v>
      </c>
      <c r="D184" s="39">
        <v>1.2001023301818183</v>
      </c>
      <c r="E184" s="11">
        <v>193260.28690000006</v>
      </c>
      <c r="F184" s="172">
        <v>552260.28690000006</v>
      </c>
      <c r="G184" s="179">
        <v>733200.5</v>
      </c>
      <c r="H184" s="202">
        <v>1.2001023301818183</v>
      </c>
      <c r="I184" s="214">
        <v>66300</v>
      </c>
      <c r="J184" s="174">
        <f t="shared" si="21"/>
        <v>799500.5</v>
      </c>
      <c r="K184" s="179">
        <v>865177</v>
      </c>
      <c r="L184" s="202">
        <v>1.2001023301818183</v>
      </c>
      <c r="M184" s="214">
        <v>69615</v>
      </c>
      <c r="N184" s="174">
        <f t="shared" si="22"/>
        <v>934792</v>
      </c>
      <c r="O184" s="179">
        <v>850513</v>
      </c>
      <c r="P184" s="202">
        <v>1.2001023301818183</v>
      </c>
      <c r="Q184" s="214">
        <v>69615</v>
      </c>
      <c r="R184" s="174">
        <f t="shared" si="23"/>
        <v>920128</v>
      </c>
      <c r="S184" s="395">
        <f t="shared" si="14"/>
        <v>801670.19672500005</v>
      </c>
    </row>
    <row r="185" spans="1:19" x14ac:dyDescent="0.25">
      <c r="A185" s="37">
        <v>168</v>
      </c>
      <c r="B185" s="38" t="s">
        <v>228</v>
      </c>
      <c r="C185" s="9">
        <v>1270000</v>
      </c>
      <c r="D185" s="39">
        <v>3.0534786952727275</v>
      </c>
      <c r="E185" s="11">
        <v>684575.92990800017</v>
      </c>
      <c r="F185" s="172">
        <v>1954575.9299080002</v>
      </c>
      <c r="G185" s="179">
        <v>2734400.5</v>
      </c>
      <c r="H185" s="202">
        <v>3.0534786952727275</v>
      </c>
      <c r="I185" s="214">
        <v>168600</v>
      </c>
      <c r="J185" s="174">
        <f t="shared" si="21"/>
        <v>2903000.5</v>
      </c>
      <c r="K185" s="179">
        <v>3199249</v>
      </c>
      <c r="L185" s="202">
        <v>3.0534786952727275</v>
      </c>
      <c r="M185" s="214">
        <v>177030</v>
      </c>
      <c r="N185" s="174">
        <f t="shared" si="22"/>
        <v>3376279</v>
      </c>
      <c r="O185" s="179">
        <v>3472689</v>
      </c>
      <c r="P185" s="202">
        <v>3.0534786952727275</v>
      </c>
      <c r="Q185" s="214">
        <v>175344</v>
      </c>
      <c r="R185" s="174">
        <f t="shared" si="23"/>
        <v>3648033</v>
      </c>
      <c r="S185" s="395">
        <f t="shared" si="14"/>
        <v>2970472.107477</v>
      </c>
    </row>
    <row r="186" spans="1:19" x14ac:dyDescent="0.25">
      <c r="A186" s="37">
        <v>169</v>
      </c>
      <c r="B186" s="38" t="s">
        <v>229</v>
      </c>
      <c r="C186" s="9">
        <v>683000</v>
      </c>
      <c r="D186" s="39">
        <v>2.3008269796363634</v>
      </c>
      <c r="E186" s="11">
        <v>367650.62981200009</v>
      </c>
      <c r="F186" s="172">
        <v>1050650.6298120001</v>
      </c>
      <c r="G186" s="179">
        <v>1413800.5</v>
      </c>
      <c r="H186" s="202">
        <v>2.3008269796363634</v>
      </c>
      <c r="I186" s="214">
        <v>127100</v>
      </c>
      <c r="J186" s="174">
        <f t="shared" si="21"/>
        <v>1540900.5</v>
      </c>
      <c r="K186" s="179">
        <v>1597595</v>
      </c>
      <c r="L186" s="202">
        <v>2.3008269796363634</v>
      </c>
      <c r="M186" s="214">
        <v>132184</v>
      </c>
      <c r="N186" s="174">
        <f t="shared" si="22"/>
        <v>1729779</v>
      </c>
      <c r="O186" s="179">
        <v>1640009</v>
      </c>
      <c r="P186" s="202">
        <v>2.3008269796363634</v>
      </c>
      <c r="Q186" s="214">
        <v>129642</v>
      </c>
      <c r="R186" s="174">
        <f t="shared" si="23"/>
        <v>1769651</v>
      </c>
      <c r="S186" s="395">
        <f t="shared" si="14"/>
        <v>1522745.2824530001</v>
      </c>
    </row>
    <row r="187" spans="1:19" x14ac:dyDescent="0.25">
      <c r="A187" s="37">
        <v>170</v>
      </c>
      <c r="B187" s="38" t="s">
        <v>230</v>
      </c>
      <c r="C187" s="9">
        <v>345000</v>
      </c>
      <c r="D187" s="39">
        <v>7.9223091436363644</v>
      </c>
      <c r="E187" s="11">
        <v>186223.31015599996</v>
      </c>
      <c r="F187" s="172">
        <v>531223.31015599996</v>
      </c>
      <c r="G187" s="179">
        <v>105600.5</v>
      </c>
      <c r="H187" s="202">
        <v>7.9223091436363644</v>
      </c>
      <c r="I187" s="214">
        <v>437200</v>
      </c>
      <c r="J187" s="174">
        <f t="shared" si="21"/>
        <v>542800.5</v>
      </c>
      <c r="K187" s="179">
        <v>120385</v>
      </c>
      <c r="L187" s="202">
        <v>7.9223091436363644</v>
      </c>
      <c r="M187" s="214">
        <v>450316</v>
      </c>
      <c r="N187" s="174">
        <f t="shared" si="22"/>
        <v>570701</v>
      </c>
      <c r="O187" s="179">
        <v>135169</v>
      </c>
      <c r="P187" s="202">
        <v>7.9223091436363644</v>
      </c>
      <c r="Q187" s="214">
        <v>445944</v>
      </c>
      <c r="R187" s="174">
        <f t="shared" si="23"/>
        <v>581113</v>
      </c>
      <c r="S187" s="395">
        <f t="shared" si="14"/>
        <v>556459.45253899996</v>
      </c>
    </row>
    <row r="188" spans="1:19" x14ac:dyDescent="0.25">
      <c r="A188" s="37">
        <v>171</v>
      </c>
      <c r="B188" s="38" t="s">
        <v>231</v>
      </c>
      <c r="C188" s="15" t="s">
        <v>10</v>
      </c>
      <c r="D188" s="39">
        <v>7.1455951290909097</v>
      </c>
      <c r="E188" s="11">
        <v>412291.92135600001</v>
      </c>
      <c r="F188" s="172">
        <v>412291.92135600001</v>
      </c>
      <c r="G188" s="154" t="s">
        <v>10</v>
      </c>
      <c r="H188" s="202">
        <v>7.1455951290909097</v>
      </c>
      <c r="I188" s="157">
        <v>394400</v>
      </c>
      <c r="J188" s="174">
        <f>I188*1</f>
        <v>394400</v>
      </c>
      <c r="K188" s="154" t="s">
        <v>10</v>
      </c>
      <c r="L188" s="202">
        <v>7.1455951290909097</v>
      </c>
      <c r="M188" s="157">
        <v>418064</v>
      </c>
      <c r="N188" s="174">
        <f>M188*1</f>
        <v>418064</v>
      </c>
      <c r="O188" s="154" t="s">
        <v>10</v>
      </c>
      <c r="P188" s="202">
        <v>7.1455951290909097</v>
      </c>
      <c r="Q188" s="157">
        <v>402288</v>
      </c>
      <c r="R188" s="174">
        <f>Q188*1</f>
        <v>402288</v>
      </c>
      <c r="S188" s="395">
        <f t="shared" si="14"/>
        <v>406760.980339</v>
      </c>
    </row>
    <row r="189" spans="1:19" x14ac:dyDescent="0.25">
      <c r="A189" s="3"/>
      <c r="B189" s="36" t="s">
        <v>232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172</v>
      </c>
      <c r="B190" s="38" t="s">
        <v>347</v>
      </c>
      <c r="C190" s="9">
        <v>214000</v>
      </c>
      <c r="D190" s="39">
        <v>0.37078341818181826</v>
      </c>
      <c r="E190" s="11">
        <v>115432.15754400002</v>
      </c>
      <c r="F190" s="172">
        <v>329432.15754400002</v>
      </c>
      <c r="G190" s="179">
        <v>460800.5</v>
      </c>
      <c r="H190" s="202">
        <v>0.37078341818181826</v>
      </c>
      <c r="I190" s="214">
        <v>20500</v>
      </c>
      <c r="J190" s="174">
        <f t="shared" ref="J190:J200" si="24">G190+I190</f>
        <v>481300.5</v>
      </c>
      <c r="K190" s="179">
        <v>516097</v>
      </c>
      <c r="L190" s="202">
        <v>0.37078341818181826</v>
      </c>
      <c r="M190" s="214">
        <v>21320</v>
      </c>
      <c r="N190" s="174">
        <f t="shared" ref="N190:N200" si="25">K190+M190</f>
        <v>537417</v>
      </c>
      <c r="O190" s="179">
        <v>539137</v>
      </c>
      <c r="P190" s="202">
        <v>0.37078341818181826</v>
      </c>
      <c r="Q190" s="214">
        <v>20910</v>
      </c>
      <c r="R190" s="174">
        <f t="shared" ref="R190:R200" si="26">O190+Q190</f>
        <v>560047</v>
      </c>
      <c r="S190" s="395">
        <f t="shared" si="14"/>
        <v>477049.16438600002</v>
      </c>
    </row>
    <row r="191" spans="1:19" x14ac:dyDescent="0.25">
      <c r="A191" s="37">
        <v>173</v>
      </c>
      <c r="B191" s="38" t="s">
        <v>239</v>
      </c>
      <c r="C191" s="9">
        <v>452000</v>
      </c>
      <c r="D191" s="39">
        <v>2.3008269796363634</v>
      </c>
      <c r="E191" s="11">
        <v>242789.46398400003</v>
      </c>
      <c r="F191" s="172">
        <v>694789.46398400003</v>
      </c>
      <c r="G191" s="179">
        <v>857400.5</v>
      </c>
      <c r="H191" s="202">
        <v>2.3008269796363634</v>
      </c>
      <c r="I191" s="214">
        <v>127100</v>
      </c>
      <c r="J191" s="174">
        <f t="shared" si="24"/>
        <v>984500.5</v>
      </c>
      <c r="K191" s="179">
        <v>986011</v>
      </c>
      <c r="L191" s="202">
        <v>2.3008269796363634</v>
      </c>
      <c r="M191" s="214">
        <v>134726</v>
      </c>
      <c r="N191" s="174">
        <f t="shared" si="25"/>
        <v>1120737</v>
      </c>
      <c r="O191" s="179">
        <v>1097473</v>
      </c>
      <c r="P191" s="202">
        <v>2.3008269796363634</v>
      </c>
      <c r="Q191" s="214">
        <v>133455</v>
      </c>
      <c r="R191" s="174">
        <f t="shared" si="26"/>
        <v>1230928</v>
      </c>
      <c r="S191" s="395">
        <f t="shared" si="14"/>
        <v>1007738.740996</v>
      </c>
    </row>
    <row r="192" spans="1:19" x14ac:dyDescent="0.25">
      <c r="A192" s="37">
        <v>174</v>
      </c>
      <c r="B192" s="38" t="s">
        <v>242</v>
      </c>
      <c r="C192" s="9">
        <v>47000</v>
      </c>
      <c r="D192" s="39">
        <v>0.7648180465454546</v>
      </c>
      <c r="E192" s="11">
        <v>25144.143343999996</v>
      </c>
      <c r="F192" s="172">
        <v>72144.143343999996</v>
      </c>
      <c r="G192" s="179">
        <v>24400.5</v>
      </c>
      <c r="H192" s="202">
        <v>0.7648180465454546</v>
      </c>
      <c r="I192" s="214">
        <v>42300</v>
      </c>
      <c r="J192" s="174">
        <f t="shared" si="24"/>
        <v>66700.5</v>
      </c>
      <c r="K192" s="179">
        <v>28549</v>
      </c>
      <c r="L192" s="202">
        <v>0.7648180465454546</v>
      </c>
      <c r="M192" s="214">
        <v>43992</v>
      </c>
      <c r="N192" s="174">
        <f t="shared" si="25"/>
        <v>72541</v>
      </c>
      <c r="O192" s="179">
        <v>28549</v>
      </c>
      <c r="P192" s="202">
        <v>0.7648180465454546</v>
      </c>
      <c r="Q192" s="214">
        <v>44415</v>
      </c>
      <c r="R192" s="174">
        <f t="shared" si="26"/>
        <v>72964</v>
      </c>
      <c r="S192" s="395">
        <f t="shared" si="14"/>
        <v>71087.410835999995</v>
      </c>
    </row>
    <row r="193" spans="1:19" x14ac:dyDescent="0.25">
      <c r="A193" s="37">
        <v>175</v>
      </c>
      <c r="B193" s="38" t="s">
        <v>344</v>
      </c>
      <c r="C193" s="9">
        <v>544000</v>
      </c>
      <c r="D193" s="39">
        <v>1.9976922236363637</v>
      </c>
      <c r="E193" s="11">
        <v>293292.32434400008</v>
      </c>
      <c r="F193" s="172">
        <v>837292.32434400008</v>
      </c>
      <c r="G193" s="179">
        <v>1109800.5</v>
      </c>
      <c r="H193" s="202">
        <v>1.9976922236363637</v>
      </c>
      <c r="I193" s="214">
        <v>110300</v>
      </c>
      <c r="J193" s="174">
        <f t="shared" si="24"/>
        <v>1220100.5</v>
      </c>
      <c r="K193" s="179">
        <v>1265173</v>
      </c>
      <c r="L193" s="202">
        <v>1.9976922236363637</v>
      </c>
      <c r="M193" s="214">
        <v>114712</v>
      </c>
      <c r="N193" s="174">
        <f t="shared" si="25"/>
        <v>1379885</v>
      </c>
      <c r="O193" s="179">
        <v>1398349</v>
      </c>
      <c r="P193" s="202">
        <v>1.9976922236363637</v>
      </c>
      <c r="Q193" s="214">
        <v>112506</v>
      </c>
      <c r="R193" s="174">
        <f t="shared" si="26"/>
        <v>1510855</v>
      </c>
      <c r="S193" s="395">
        <f t="shared" si="14"/>
        <v>1237033.206086</v>
      </c>
    </row>
    <row r="194" spans="1:19" x14ac:dyDescent="0.25">
      <c r="A194" s="37">
        <v>176</v>
      </c>
      <c r="B194" s="38" t="s">
        <v>246</v>
      </c>
      <c r="C194" s="9">
        <v>2460000</v>
      </c>
      <c r="D194" s="39">
        <v>5.8775737738181819</v>
      </c>
      <c r="E194" s="11">
        <v>1324643.5424839999</v>
      </c>
      <c r="F194" s="172">
        <v>3784643.5424839999</v>
      </c>
      <c r="G194" s="179">
        <v>5322000.5</v>
      </c>
      <c r="H194" s="202">
        <v>5.8775737738181819</v>
      </c>
      <c r="I194" s="214">
        <v>324400</v>
      </c>
      <c r="J194" s="174">
        <f t="shared" si="24"/>
        <v>5646400.5</v>
      </c>
      <c r="K194" s="179">
        <v>5960641</v>
      </c>
      <c r="L194" s="202">
        <v>5.8775737738181819</v>
      </c>
      <c r="M194" s="214">
        <v>343864</v>
      </c>
      <c r="N194" s="174">
        <f t="shared" si="25"/>
        <v>6304505</v>
      </c>
      <c r="O194" s="179">
        <v>6439621</v>
      </c>
      <c r="P194" s="202">
        <v>5.8775737738181819</v>
      </c>
      <c r="Q194" s="214">
        <v>337376</v>
      </c>
      <c r="R194" s="174">
        <f t="shared" si="26"/>
        <v>6776997</v>
      </c>
      <c r="S194" s="395">
        <f t="shared" si="14"/>
        <v>5628136.5106210001</v>
      </c>
    </row>
    <row r="195" spans="1:19" x14ac:dyDescent="0.25">
      <c r="A195" s="37">
        <v>177</v>
      </c>
      <c r="B195" s="38" t="s">
        <v>245</v>
      </c>
      <c r="C195" s="9">
        <v>2135000</v>
      </c>
      <c r="D195" s="39">
        <v>2.8801181356363639</v>
      </c>
      <c r="E195" s="11">
        <v>1149883.7946120002</v>
      </c>
      <c r="F195" s="172">
        <v>3284883.7946120002</v>
      </c>
      <c r="G195" s="179">
        <v>4833600.5</v>
      </c>
      <c r="H195" s="202">
        <v>2.8801181356363639</v>
      </c>
      <c r="I195" s="214">
        <v>159100</v>
      </c>
      <c r="J195" s="174">
        <f t="shared" si="24"/>
        <v>4992700.5</v>
      </c>
      <c r="K195" s="179">
        <v>5461969</v>
      </c>
      <c r="L195" s="202">
        <v>2.8801181356363639</v>
      </c>
      <c r="M195" s="214">
        <v>165464</v>
      </c>
      <c r="N195" s="174">
        <f t="shared" si="25"/>
        <v>5627433</v>
      </c>
      <c r="O195" s="179">
        <v>6042001</v>
      </c>
      <c r="P195" s="202">
        <v>2.8801181356363639</v>
      </c>
      <c r="Q195" s="214">
        <v>162282</v>
      </c>
      <c r="R195" s="174">
        <f t="shared" si="26"/>
        <v>6204283</v>
      </c>
      <c r="S195" s="395">
        <f t="shared" si="14"/>
        <v>5027325.0736529995</v>
      </c>
    </row>
    <row r="196" spans="1:19" x14ac:dyDescent="0.25">
      <c r="A196" s="37">
        <v>178</v>
      </c>
      <c r="B196" s="38" t="s">
        <v>247</v>
      </c>
      <c r="C196" s="9">
        <v>673000</v>
      </c>
      <c r="D196" s="39">
        <v>3.0534786952727275</v>
      </c>
      <c r="E196" s="11">
        <v>362665.38885600003</v>
      </c>
      <c r="F196" s="172">
        <v>1035665.388856</v>
      </c>
      <c r="G196" s="179">
        <v>1328000.5</v>
      </c>
      <c r="H196" s="202">
        <v>3.0534786952727275</v>
      </c>
      <c r="I196" s="214">
        <v>168600</v>
      </c>
      <c r="J196" s="174">
        <f t="shared" si="24"/>
        <v>1496600.5</v>
      </c>
      <c r="K196" s="179">
        <v>1567041</v>
      </c>
      <c r="L196" s="202">
        <v>3.0534786952727275</v>
      </c>
      <c r="M196" s="214">
        <v>178716</v>
      </c>
      <c r="N196" s="174">
        <f t="shared" si="25"/>
        <v>1745757</v>
      </c>
      <c r="O196" s="179">
        <v>1660001</v>
      </c>
      <c r="P196" s="202">
        <v>3.0534786952727275</v>
      </c>
      <c r="Q196" s="214">
        <v>173658</v>
      </c>
      <c r="R196" s="174">
        <f t="shared" si="26"/>
        <v>1833659</v>
      </c>
      <c r="S196" s="395">
        <f t="shared" si="14"/>
        <v>1527920.4722140001</v>
      </c>
    </row>
    <row r="197" spans="1:19" x14ac:dyDescent="0.25">
      <c r="A197" s="37">
        <v>179</v>
      </c>
      <c r="B197" s="38" t="s">
        <v>248</v>
      </c>
      <c r="C197" s="9">
        <v>691000</v>
      </c>
      <c r="D197" s="39">
        <v>3.0534786952727275</v>
      </c>
      <c r="E197" s="11">
        <v>371450.24474400003</v>
      </c>
      <c r="F197" s="172">
        <v>1062450.244744</v>
      </c>
      <c r="G197" s="179">
        <v>1354400.5</v>
      </c>
      <c r="H197" s="202">
        <v>3.0534786952727275</v>
      </c>
      <c r="I197" s="214">
        <v>168600</v>
      </c>
      <c r="J197" s="174">
        <f t="shared" si="24"/>
        <v>1523000.5</v>
      </c>
      <c r="K197" s="179">
        <v>1598193</v>
      </c>
      <c r="L197" s="202">
        <v>3.0534786952727275</v>
      </c>
      <c r="M197" s="214">
        <v>175344</v>
      </c>
      <c r="N197" s="174">
        <f t="shared" si="25"/>
        <v>1773537</v>
      </c>
      <c r="O197" s="179">
        <v>1571105</v>
      </c>
      <c r="P197" s="202">
        <v>3.0534786952727275</v>
      </c>
      <c r="Q197" s="214">
        <v>175344</v>
      </c>
      <c r="R197" s="174">
        <f t="shared" si="26"/>
        <v>1746449</v>
      </c>
      <c r="S197" s="395">
        <f t="shared" si="14"/>
        <v>1526359.186186</v>
      </c>
    </row>
    <row r="198" spans="1:19" x14ac:dyDescent="0.25">
      <c r="A198" s="37">
        <v>180</v>
      </c>
      <c r="B198" s="38" t="s">
        <v>345</v>
      </c>
      <c r="C198" s="9">
        <v>125000</v>
      </c>
      <c r="D198" s="39">
        <v>0.70906535236363644</v>
      </c>
      <c r="E198" s="11">
        <v>67352.065247999999</v>
      </c>
      <c r="F198" s="172">
        <v>192352.065248</v>
      </c>
      <c r="G198" s="179">
        <v>220000.5</v>
      </c>
      <c r="H198" s="202">
        <v>0.70906535236363644</v>
      </c>
      <c r="I198" s="214">
        <v>39200</v>
      </c>
      <c r="J198" s="174">
        <f t="shared" si="24"/>
        <v>259200.5</v>
      </c>
      <c r="K198" s="179">
        <v>248601</v>
      </c>
      <c r="L198" s="202">
        <v>0.70906535236363644</v>
      </c>
      <c r="M198" s="214">
        <v>41552</v>
      </c>
      <c r="N198" s="174">
        <f t="shared" si="25"/>
        <v>290153</v>
      </c>
      <c r="O198" s="179">
        <v>281601</v>
      </c>
      <c r="P198" s="202">
        <v>0.70906535236363644</v>
      </c>
      <c r="Q198" s="214">
        <v>40376</v>
      </c>
      <c r="R198" s="174">
        <f t="shared" si="26"/>
        <v>321977</v>
      </c>
      <c r="S198" s="395">
        <f t="shared" si="14"/>
        <v>265920.64131199999</v>
      </c>
    </row>
    <row r="199" spans="1:19" x14ac:dyDescent="0.25">
      <c r="A199" s="37">
        <v>181</v>
      </c>
      <c r="B199" s="38" t="s">
        <v>346</v>
      </c>
      <c r="C199" s="9">
        <v>1087000</v>
      </c>
      <c r="D199" s="39">
        <v>4.3333960185454545</v>
      </c>
      <c r="E199" s="11">
        <v>584952.1003640003</v>
      </c>
      <c r="F199" s="172">
        <v>1671952.1003640003</v>
      </c>
      <c r="G199" s="179">
        <v>2197600.5</v>
      </c>
      <c r="H199" s="202">
        <v>4.3333960185454545</v>
      </c>
      <c r="I199" s="214">
        <v>239200</v>
      </c>
      <c r="J199" s="174">
        <f t="shared" si="24"/>
        <v>2436800.5</v>
      </c>
      <c r="K199" s="179">
        <v>2593169</v>
      </c>
      <c r="L199" s="202">
        <v>4.3333960185454545</v>
      </c>
      <c r="M199" s="214">
        <v>246376</v>
      </c>
      <c r="N199" s="174">
        <f t="shared" si="25"/>
        <v>2839545</v>
      </c>
      <c r="O199" s="179">
        <v>2747001</v>
      </c>
      <c r="P199" s="202">
        <v>4.3333960185454545</v>
      </c>
      <c r="Q199" s="214">
        <v>251160</v>
      </c>
      <c r="R199" s="174">
        <f t="shared" si="26"/>
        <v>2998161</v>
      </c>
      <c r="S199" s="395">
        <f t="shared" ref="S199:S261" si="27">AVERAGE(N199,J199,F199,R199)</f>
        <v>2486614.6500909999</v>
      </c>
    </row>
    <row r="200" spans="1:19" x14ac:dyDescent="0.25">
      <c r="A200" s="37">
        <v>182</v>
      </c>
      <c r="B200" s="38" t="s">
        <v>477</v>
      </c>
      <c r="C200" s="9">
        <v>1318000</v>
      </c>
      <c r="D200" s="39">
        <v>4.4359408076363636</v>
      </c>
      <c r="E200" s="11">
        <v>709482.03932399978</v>
      </c>
      <c r="F200" s="172">
        <v>2027482.0393239998</v>
      </c>
      <c r="G200" s="179">
        <v>2734400.5</v>
      </c>
      <c r="H200" s="202">
        <v>4.4359408076363636</v>
      </c>
      <c r="I200" s="214">
        <v>244900</v>
      </c>
      <c r="J200" s="174">
        <f t="shared" si="24"/>
        <v>2979300.5</v>
      </c>
      <c r="K200" s="179">
        <v>3171905</v>
      </c>
      <c r="L200" s="202">
        <v>4.4359408076363636</v>
      </c>
      <c r="M200" s="214">
        <v>257145</v>
      </c>
      <c r="N200" s="174">
        <f t="shared" si="25"/>
        <v>3429050</v>
      </c>
      <c r="O200" s="179">
        <v>3253937</v>
      </c>
      <c r="P200" s="202">
        <v>4.4359408076363636</v>
      </c>
      <c r="Q200" s="214">
        <v>257145</v>
      </c>
      <c r="R200" s="174">
        <f t="shared" si="26"/>
        <v>3511082</v>
      </c>
      <c r="S200" s="395">
        <f t="shared" si="27"/>
        <v>2986728.6348310001</v>
      </c>
    </row>
    <row r="201" spans="1:19" x14ac:dyDescent="0.25">
      <c r="A201" s="37">
        <v>183</v>
      </c>
      <c r="B201" s="38" t="s">
        <v>478</v>
      </c>
      <c r="C201" s="15" t="s">
        <v>10</v>
      </c>
      <c r="D201" s="39">
        <v>51.300126055272727</v>
      </c>
      <c r="E201" s="11">
        <v>2941149.4517999999</v>
      </c>
      <c r="F201" s="172">
        <v>2941149.4517999999</v>
      </c>
      <c r="G201" s="154" t="s">
        <v>10</v>
      </c>
      <c r="H201" s="202">
        <v>51.300126055272727</v>
      </c>
      <c r="I201" s="214">
        <v>2830700</v>
      </c>
      <c r="J201" s="174">
        <f t="shared" ref="J201:J209" si="28">I201*1</f>
        <v>2830700</v>
      </c>
      <c r="K201" s="154" t="s">
        <v>10</v>
      </c>
      <c r="L201" s="202">
        <v>51.300126055272727</v>
      </c>
      <c r="M201" s="214">
        <v>3000542</v>
      </c>
      <c r="N201" s="174">
        <f t="shared" ref="N201:N209" si="29">M201*1</f>
        <v>3000542</v>
      </c>
      <c r="O201" s="154" t="s">
        <v>10</v>
      </c>
      <c r="P201" s="202">
        <v>51.300126055272727</v>
      </c>
      <c r="Q201" s="214">
        <v>2915621</v>
      </c>
      <c r="R201" s="174">
        <f t="shared" ref="R201:R209" si="30">Q201*1</f>
        <v>2915621</v>
      </c>
      <c r="S201" s="395">
        <f t="shared" si="27"/>
        <v>2922003.11295</v>
      </c>
    </row>
    <row r="202" spans="1:19" x14ac:dyDescent="0.25">
      <c r="A202" s="37">
        <v>184</v>
      </c>
      <c r="B202" s="38" t="s">
        <v>479</v>
      </c>
      <c r="C202" s="15" t="s">
        <v>10</v>
      </c>
      <c r="D202" s="39">
        <v>5.4745592345454552</v>
      </c>
      <c r="E202" s="11">
        <v>317537.88852799998</v>
      </c>
      <c r="F202" s="172">
        <v>317537.88852799998</v>
      </c>
      <c r="G202" s="154" t="s">
        <v>10</v>
      </c>
      <c r="H202" s="202">
        <v>5.4745592345454552</v>
      </c>
      <c r="I202" s="214">
        <v>302100</v>
      </c>
      <c r="J202" s="174">
        <f t="shared" si="28"/>
        <v>302100</v>
      </c>
      <c r="K202" s="154" t="s">
        <v>10</v>
      </c>
      <c r="L202" s="202">
        <v>5.4745592345454552</v>
      </c>
      <c r="M202" s="214">
        <v>311163</v>
      </c>
      <c r="N202" s="174">
        <f t="shared" si="29"/>
        <v>311163</v>
      </c>
      <c r="O202" s="154" t="s">
        <v>10</v>
      </c>
      <c r="P202" s="202">
        <v>5.4745592345454552</v>
      </c>
      <c r="Q202" s="214">
        <v>308142</v>
      </c>
      <c r="R202" s="174">
        <f t="shared" si="30"/>
        <v>308142</v>
      </c>
      <c r="S202" s="395">
        <f t="shared" si="27"/>
        <v>309735.72213200002</v>
      </c>
    </row>
    <row r="203" spans="1:19" x14ac:dyDescent="0.25">
      <c r="A203" s="37">
        <v>185</v>
      </c>
      <c r="B203" s="38" t="s">
        <v>249</v>
      </c>
      <c r="C203" s="15" t="s">
        <v>10</v>
      </c>
      <c r="D203" s="39">
        <v>1.0296385160000001</v>
      </c>
      <c r="E203" s="11">
        <v>65235.786420000004</v>
      </c>
      <c r="F203" s="172">
        <v>65235.786420000004</v>
      </c>
      <c r="G203" s="154" t="s">
        <v>10</v>
      </c>
      <c r="H203" s="202">
        <v>1.0296385160000001</v>
      </c>
      <c r="I203" s="214">
        <v>56900</v>
      </c>
      <c r="J203" s="174">
        <f t="shared" si="28"/>
        <v>56900</v>
      </c>
      <c r="K203" s="154" t="s">
        <v>10</v>
      </c>
      <c r="L203" s="202">
        <v>1.0296385160000001</v>
      </c>
      <c r="M203" s="214">
        <v>59176</v>
      </c>
      <c r="N203" s="174">
        <f t="shared" si="29"/>
        <v>59176</v>
      </c>
      <c r="O203" s="154" t="s">
        <v>10</v>
      </c>
      <c r="P203" s="202">
        <v>1.0296385160000001</v>
      </c>
      <c r="Q203" s="214">
        <v>58607</v>
      </c>
      <c r="R203" s="174">
        <f t="shared" si="30"/>
        <v>58607</v>
      </c>
      <c r="S203" s="395">
        <f t="shared" si="27"/>
        <v>59979.696605000005</v>
      </c>
    </row>
    <row r="204" spans="1:19" x14ac:dyDescent="0.25">
      <c r="A204" s="37">
        <v>186</v>
      </c>
      <c r="B204" s="38" t="s">
        <v>250</v>
      </c>
      <c r="C204" s="15" t="s">
        <v>10</v>
      </c>
      <c r="D204" s="39">
        <v>1.0296385160000001</v>
      </c>
      <c r="E204" s="11">
        <v>65031.750420000004</v>
      </c>
      <c r="F204" s="172">
        <v>65031.750420000004</v>
      </c>
      <c r="G204" s="154" t="s">
        <v>10</v>
      </c>
      <c r="H204" s="202">
        <v>1.0296385160000001</v>
      </c>
      <c r="I204" s="214">
        <v>56900</v>
      </c>
      <c r="J204" s="174">
        <f t="shared" si="28"/>
        <v>56900</v>
      </c>
      <c r="K204" s="154" t="s">
        <v>10</v>
      </c>
      <c r="L204" s="202">
        <v>1.0296385160000001</v>
      </c>
      <c r="M204" s="214">
        <v>59745</v>
      </c>
      <c r="N204" s="174">
        <f t="shared" si="29"/>
        <v>59745</v>
      </c>
      <c r="O204" s="154" t="s">
        <v>10</v>
      </c>
      <c r="P204" s="202">
        <v>1.0296385160000001</v>
      </c>
      <c r="Q204" s="214">
        <v>58607</v>
      </c>
      <c r="R204" s="174">
        <f t="shared" si="30"/>
        <v>58607</v>
      </c>
      <c r="S204" s="395">
        <f t="shared" si="27"/>
        <v>60070.937604999999</v>
      </c>
    </row>
    <row r="205" spans="1:19" x14ac:dyDescent="0.25">
      <c r="A205" s="37">
        <v>187</v>
      </c>
      <c r="B205" s="38" t="s">
        <v>251</v>
      </c>
      <c r="C205" s="15" t="s">
        <v>10</v>
      </c>
      <c r="D205" s="39">
        <v>3.9948437214545458</v>
      </c>
      <c r="E205" s="11">
        <v>233251.95051200001</v>
      </c>
      <c r="F205" s="172">
        <v>233251.95051200001</v>
      </c>
      <c r="G205" s="154" t="s">
        <v>10</v>
      </c>
      <c r="H205" s="202">
        <v>3.9948437214545458</v>
      </c>
      <c r="I205" s="214">
        <v>220600</v>
      </c>
      <c r="J205" s="174">
        <f t="shared" si="28"/>
        <v>220600</v>
      </c>
      <c r="K205" s="154" t="s">
        <v>10</v>
      </c>
      <c r="L205" s="202">
        <v>3.9948437214545458</v>
      </c>
      <c r="M205" s="214">
        <v>233836</v>
      </c>
      <c r="N205" s="174">
        <f t="shared" si="29"/>
        <v>233836</v>
      </c>
      <c r="O205" s="154" t="s">
        <v>10</v>
      </c>
      <c r="P205" s="202">
        <v>3.9948437214545458</v>
      </c>
      <c r="Q205" s="214">
        <v>229424</v>
      </c>
      <c r="R205" s="174">
        <f t="shared" si="30"/>
        <v>229424</v>
      </c>
      <c r="S205" s="395">
        <f t="shared" si="27"/>
        <v>229277.987628</v>
      </c>
    </row>
    <row r="206" spans="1:19" x14ac:dyDescent="0.25">
      <c r="A206" s="37">
        <v>188</v>
      </c>
      <c r="B206" s="38" t="s">
        <v>252</v>
      </c>
      <c r="C206" s="15" t="s">
        <v>10</v>
      </c>
      <c r="D206" s="39">
        <v>1.4265892014545456</v>
      </c>
      <c r="E206" s="11">
        <v>88504.128104000003</v>
      </c>
      <c r="F206" s="172">
        <v>88504.128104000003</v>
      </c>
      <c r="G206" s="154" t="s">
        <v>10</v>
      </c>
      <c r="H206" s="202">
        <v>1.4265892014545456</v>
      </c>
      <c r="I206" s="214">
        <v>78900</v>
      </c>
      <c r="J206" s="174">
        <f t="shared" si="28"/>
        <v>78900</v>
      </c>
      <c r="K206" s="154" t="s">
        <v>10</v>
      </c>
      <c r="L206" s="202">
        <v>1.4265892014545456</v>
      </c>
      <c r="M206" s="214">
        <v>81267</v>
      </c>
      <c r="N206" s="174">
        <f t="shared" si="29"/>
        <v>81267</v>
      </c>
      <c r="O206" s="154" t="s">
        <v>10</v>
      </c>
      <c r="P206" s="202">
        <v>1.4265892014545456</v>
      </c>
      <c r="Q206" s="214">
        <v>82845</v>
      </c>
      <c r="R206" s="174">
        <f t="shared" si="30"/>
        <v>82845</v>
      </c>
      <c r="S206" s="395">
        <f t="shared" si="27"/>
        <v>82879.032026000001</v>
      </c>
    </row>
    <row r="207" spans="1:19" x14ac:dyDescent="0.25">
      <c r="A207" s="37">
        <v>189</v>
      </c>
      <c r="B207" s="38" t="s">
        <v>253</v>
      </c>
      <c r="C207" s="15" t="s">
        <v>10</v>
      </c>
      <c r="D207" s="39">
        <v>10.26382574109091</v>
      </c>
      <c r="E207" s="11">
        <v>590447.92318400007</v>
      </c>
      <c r="F207" s="172">
        <v>590447.92318400007</v>
      </c>
      <c r="G207" s="154" t="s">
        <v>10</v>
      </c>
      <c r="H207" s="202">
        <v>10.26382574109091</v>
      </c>
      <c r="I207" s="214">
        <v>566400</v>
      </c>
      <c r="J207" s="174">
        <f t="shared" si="28"/>
        <v>566400</v>
      </c>
      <c r="K207" s="154" t="s">
        <v>10</v>
      </c>
      <c r="L207" s="202">
        <v>10.26382574109091</v>
      </c>
      <c r="M207" s="214">
        <v>600384</v>
      </c>
      <c r="N207" s="174">
        <f t="shared" si="29"/>
        <v>600384</v>
      </c>
      <c r="O207" s="154" t="s">
        <v>10</v>
      </c>
      <c r="P207" s="202">
        <v>10.26382574109091</v>
      </c>
      <c r="Q207" s="214">
        <v>577728</v>
      </c>
      <c r="R207" s="174">
        <f t="shared" si="30"/>
        <v>577728</v>
      </c>
      <c r="S207" s="395">
        <f t="shared" si="27"/>
        <v>583739.98079599999</v>
      </c>
    </row>
    <row r="208" spans="1:19" x14ac:dyDescent="0.25">
      <c r="A208" s="37">
        <v>190</v>
      </c>
      <c r="B208" s="38" t="s">
        <v>254</v>
      </c>
      <c r="C208" s="15" t="s">
        <v>10</v>
      </c>
      <c r="D208" s="39">
        <v>10.26382574109091</v>
      </c>
      <c r="E208" s="11">
        <v>587023.60718399996</v>
      </c>
      <c r="F208" s="172">
        <v>587023.60718399996</v>
      </c>
      <c r="G208" s="154" t="s">
        <v>10</v>
      </c>
      <c r="H208" s="202">
        <v>10.26382574109091</v>
      </c>
      <c r="I208" s="214">
        <v>566400</v>
      </c>
      <c r="J208" s="174">
        <f t="shared" si="28"/>
        <v>566400</v>
      </c>
      <c r="K208" s="154" t="s">
        <v>10</v>
      </c>
      <c r="L208" s="202">
        <v>10.26382574109091</v>
      </c>
      <c r="M208" s="214">
        <v>583392</v>
      </c>
      <c r="N208" s="174">
        <f t="shared" si="29"/>
        <v>583392</v>
      </c>
      <c r="O208" s="154" t="s">
        <v>10</v>
      </c>
      <c r="P208" s="202">
        <v>10.26382574109091</v>
      </c>
      <c r="Q208" s="214">
        <v>589056</v>
      </c>
      <c r="R208" s="174">
        <f t="shared" si="30"/>
        <v>589056</v>
      </c>
      <c r="S208" s="395">
        <f t="shared" si="27"/>
        <v>581467.90179599996</v>
      </c>
    </row>
    <row r="209" spans="1:19" x14ac:dyDescent="0.25">
      <c r="A209" s="37">
        <v>191</v>
      </c>
      <c r="B209" s="38" t="s">
        <v>255</v>
      </c>
      <c r="C209" s="15" t="s">
        <v>10</v>
      </c>
      <c r="D209" s="39">
        <v>11.88756743818182</v>
      </c>
      <c r="E209" s="11">
        <v>678406.3077120001</v>
      </c>
      <c r="F209" s="172">
        <v>678406.3077120001</v>
      </c>
      <c r="G209" s="154" t="s">
        <v>10</v>
      </c>
      <c r="H209" s="202">
        <v>11.88756743818182</v>
      </c>
      <c r="I209" s="214">
        <v>656000</v>
      </c>
      <c r="J209" s="174">
        <f t="shared" si="28"/>
        <v>656000</v>
      </c>
      <c r="K209" s="154" t="s">
        <v>10</v>
      </c>
      <c r="L209" s="202">
        <v>11.88756743818182</v>
      </c>
      <c r="M209" s="214">
        <v>695360</v>
      </c>
      <c r="N209" s="174">
        <f t="shared" si="29"/>
        <v>695360</v>
      </c>
      <c r="O209" s="154" t="s">
        <v>10</v>
      </c>
      <c r="P209" s="202">
        <v>11.88756743818182</v>
      </c>
      <c r="Q209" s="214">
        <v>675680</v>
      </c>
      <c r="R209" s="174">
        <f t="shared" si="30"/>
        <v>675680</v>
      </c>
      <c r="S209" s="395">
        <f t="shared" si="27"/>
        <v>676361.57692799997</v>
      </c>
    </row>
    <row r="210" spans="1:19" x14ac:dyDescent="0.25">
      <c r="A210" s="37">
        <v>192</v>
      </c>
      <c r="B210" s="38" t="s">
        <v>22</v>
      </c>
      <c r="C210" s="9">
        <v>1038000</v>
      </c>
      <c r="D210" s="42">
        <v>4.6066556730909092</v>
      </c>
      <c r="E210" s="11">
        <v>558977.96045199991</v>
      </c>
      <c r="F210" s="172">
        <v>1596977.9604519999</v>
      </c>
      <c r="G210" s="179">
        <v>2055800.5</v>
      </c>
      <c r="H210" s="209">
        <v>4.6066556730909092</v>
      </c>
      <c r="I210" s="214">
        <v>254300</v>
      </c>
      <c r="J210" s="174">
        <f>G210+I210</f>
        <v>2310100.5</v>
      </c>
      <c r="K210" s="179">
        <v>2343613</v>
      </c>
      <c r="L210" s="209">
        <v>4.6066556730909092</v>
      </c>
      <c r="M210" s="214">
        <v>261929</v>
      </c>
      <c r="N210" s="174">
        <f>K210+M210</f>
        <v>2605542</v>
      </c>
      <c r="O210" s="179">
        <v>2569751</v>
      </c>
      <c r="P210" s="209">
        <v>4.6066556730909092</v>
      </c>
      <c r="Q210" s="214">
        <v>261929</v>
      </c>
      <c r="R210" s="174">
        <f>O210+Q210</f>
        <v>2831680</v>
      </c>
      <c r="S210" s="395">
        <f t="shared" si="27"/>
        <v>2336075.1151129999</v>
      </c>
    </row>
    <row r="211" spans="1:19" x14ac:dyDescent="0.25">
      <c r="A211" s="37">
        <v>193</v>
      </c>
      <c r="B211" s="43" t="s">
        <v>421</v>
      </c>
      <c r="C211" s="15" t="s">
        <v>10</v>
      </c>
      <c r="D211" s="42">
        <v>5.6608779021818192</v>
      </c>
      <c r="E211" s="11">
        <v>328041.69689199998</v>
      </c>
      <c r="F211" s="172">
        <v>328041.69689199998</v>
      </c>
      <c r="G211" s="154" t="s">
        <v>10</v>
      </c>
      <c r="H211" s="209">
        <v>5.6608779021818192</v>
      </c>
      <c r="I211" s="157">
        <v>312400</v>
      </c>
      <c r="J211" s="174">
        <f>I211*1</f>
        <v>312400</v>
      </c>
      <c r="K211" s="154" t="s">
        <v>10</v>
      </c>
      <c r="L211" s="209">
        <v>5.6608779021818192</v>
      </c>
      <c r="M211" s="157">
        <v>331144</v>
      </c>
      <c r="N211" s="174">
        <f>M211*1</f>
        <v>331144</v>
      </c>
      <c r="O211" s="154" t="s">
        <v>10</v>
      </c>
      <c r="P211" s="209">
        <v>5.6608779021818192</v>
      </c>
      <c r="Q211" s="157">
        <v>318648</v>
      </c>
      <c r="R211" s="174">
        <f>Q211*1</f>
        <v>318648</v>
      </c>
      <c r="S211" s="395">
        <f t="shared" si="27"/>
        <v>322558.42422300001</v>
      </c>
    </row>
    <row r="212" spans="1:19" x14ac:dyDescent="0.25">
      <c r="A212" s="37">
        <v>194</v>
      </c>
      <c r="B212" s="43" t="s">
        <v>423</v>
      </c>
      <c r="C212" s="9">
        <v>716000</v>
      </c>
      <c r="D212" s="42">
        <v>5.6608779021818192</v>
      </c>
      <c r="E212" s="11">
        <v>386192.64436400007</v>
      </c>
      <c r="F212" s="172">
        <v>1102192.6443640001</v>
      </c>
      <c r="G212" s="179">
        <v>1201600.5</v>
      </c>
      <c r="H212" s="209">
        <v>5.6608779021818192</v>
      </c>
      <c r="I212" s="214">
        <v>312400</v>
      </c>
      <c r="J212" s="174">
        <f>G212+I212</f>
        <v>1514000.5</v>
      </c>
      <c r="K212" s="179">
        <v>1345793</v>
      </c>
      <c r="L212" s="209">
        <v>5.6608779021818192</v>
      </c>
      <c r="M212" s="214">
        <v>324896</v>
      </c>
      <c r="N212" s="174">
        <f>K212+M212</f>
        <v>1670689</v>
      </c>
      <c r="O212" s="179">
        <v>1417889</v>
      </c>
      <c r="P212" s="209">
        <v>5.6608779021818192</v>
      </c>
      <c r="Q212" s="214">
        <v>324896</v>
      </c>
      <c r="R212" s="174">
        <f>O212+Q212</f>
        <v>1742785</v>
      </c>
      <c r="S212" s="395">
        <f t="shared" si="27"/>
        <v>1507416.7860910001</v>
      </c>
    </row>
    <row r="213" spans="1:19" x14ac:dyDescent="0.25">
      <c r="A213" s="37">
        <v>195</v>
      </c>
      <c r="B213" s="43" t="s">
        <v>424</v>
      </c>
      <c r="C213" s="9">
        <v>920000</v>
      </c>
      <c r="D213" s="42">
        <v>5.6608779021818192</v>
      </c>
      <c r="E213" s="11">
        <v>495241.97668000008</v>
      </c>
      <c r="F213" s="172">
        <v>1415241.9766800001</v>
      </c>
      <c r="G213" s="179">
        <v>1688600.5</v>
      </c>
      <c r="H213" s="209">
        <v>5.6608779021818192</v>
      </c>
      <c r="I213" s="214">
        <v>312400</v>
      </c>
      <c r="J213" s="174">
        <f>G213+I213</f>
        <v>2001000.5</v>
      </c>
      <c r="K213" s="179">
        <v>1958777</v>
      </c>
      <c r="L213" s="209">
        <v>5.6608779021818192</v>
      </c>
      <c r="M213" s="214">
        <v>321772</v>
      </c>
      <c r="N213" s="174">
        <f>K213+M213</f>
        <v>2280549</v>
      </c>
      <c r="O213" s="179">
        <v>2060093</v>
      </c>
      <c r="P213" s="209">
        <v>5.6608779021818192</v>
      </c>
      <c r="Q213" s="214">
        <v>315524</v>
      </c>
      <c r="R213" s="174">
        <f>O213+Q213</f>
        <v>2375617</v>
      </c>
      <c r="S213" s="395">
        <f t="shared" si="27"/>
        <v>2018102.1191700001</v>
      </c>
    </row>
    <row r="214" spans="1:19" x14ac:dyDescent="0.25">
      <c r="A214" s="37">
        <v>196</v>
      </c>
      <c r="B214" s="43" t="s">
        <v>425</v>
      </c>
      <c r="C214" s="9">
        <v>615000</v>
      </c>
      <c r="D214" s="42">
        <v>5.6608779021818192</v>
      </c>
      <c r="E214" s="11">
        <v>331122.64107200003</v>
      </c>
      <c r="F214" s="172">
        <v>946122.64107200003</v>
      </c>
      <c r="G214" s="179">
        <v>959200.5</v>
      </c>
      <c r="H214" s="209">
        <v>5.6608779021818192</v>
      </c>
      <c r="I214" s="214">
        <v>312400</v>
      </c>
      <c r="J214" s="174">
        <f>G214+I214</f>
        <v>1271600.5</v>
      </c>
      <c r="K214" s="179">
        <v>1131857</v>
      </c>
      <c r="L214" s="209">
        <v>5.6608779021818192</v>
      </c>
      <c r="M214" s="214">
        <v>331144</v>
      </c>
      <c r="N214" s="174">
        <f>K214+M214</f>
        <v>1463001</v>
      </c>
      <c r="O214" s="179">
        <v>1151041</v>
      </c>
      <c r="P214" s="209">
        <v>5.6608779021818192</v>
      </c>
      <c r="Q214" s="214">
        <v>315524</v>
      </c>
      <c r="R214" s="174">
        <f>O214+Q214</f>
        <v>1466565</v>
      </c>
      <c r="S214" s="395">
        <f t="shared" si="27"/>
        <v>1286822.2852679999</v>
      </c>
    </row>
    <row r="215" spans="1:19" x14ac:dyDescent="0.25">
      <c r="A215" s="37">
        <v>197</v>
      </c>
      <c r="B215" s="43" t="s">
        <v>426</v>
      </c>
      <c r="C215" s="9">
        <v>828000</v>
      </c>
      <c r="D215" s="42">
        <v>5.6608779021818192</v>
      </c>
      <c r="E215" s="11">
        <v>446079.92527199979</v>
      </c>
      <c r="F215" s="172">
        <v>1274079.9252719998</v>
      </c>
      <c r="G215" s="179">
        <v>1458400.5</v>
      </c>
      <c r="H215" s="209">
        <v>5.6608779021818192</v>
      </c>
      <c r="I215" s="214">
        <v>312400</v>
      </c>
      <c r="J215" s="174">
        <f>G215+I215</f>
        <v>1770800.5</v>
      </c>
      <c r="K215" s="179">
        <v>1691745</v>
      </c>
      <c r="L215" s="209">
        <v>5.6608779021818192</v>
      </c>
      <c r="M215" s="214">
        <v>321772</v>
      </c>
      <c r="N215" s="174">
        <f>K215+M215</f>
        <v>2013517</v>
      </c>
      <c r="O215" s="179">
        <v>1793833</v>
      </c>
      <c r="P215" s="209">
        <v>5.6608779021818192</v>
      </c>
      <c r="Q215" s="214">
        <v>324896</v>
      </c>
      <c r="R215" s="174">
        <f>O215+Q215</f>
        <v>2118729</v>
      </c>
      <c r="S215" s="395">
        <f t="shared" si="27"/>
        <v>1794281.606318</v>
      </c>
    </row>
    <row r="216" spans="1:19" x14ac:dyDescent="0.25">
      <c r="A216" s="37">
        <v>198</v>
      </c>
      <c r="B216" s="43" t="s">
        <v>480</v>
      </c>
      <c r="C216" s="9">
        <v>339000</v>
      </c>
      <c r="D216" s="42">
        <v>5.6608779021818192</v>
      </c>
      <c r="E216" s="11">
        <v>182105.62649599992</v>
      </c>
      <c r="F216" s="172">
        <v>521105.62649599992</v>
      </c>
      <c r="G216" s="179">
        <v>290400.5</v>
      </c>
      <c r="H216" s="209">
        <v>5.6608779021818192</v>
      </c>
      <c r="I216" s="214">
        <v>312400</v>
      </c>
      <c r="J216" s="174">
        <f>G216+I216</f>
        <v>602800.5</v>
      </c>
      <c r="K216" s="179">
        <v>339769</v>
      </c>
      <c r="L216" s="209">
        <v>5.6608779021818192</v>
      </c>
      <c r="M216" s="214">
        <v>331144</v>
      </c>
      <c r="N216" s="174">
        <f>K216+M216</f>
        <v>670913</v>
      </c>
      <c r="O216" s="179">
        <v>360097</v>
      </c>
      <c r="P216" s="209">
        <v>5.6608779021818192</v>
      </c>
      <c r="Q216" s="214">
        <v>321772</v>
      </c>
      <c r="R216" s="174">
        <f>O216+Q216</f>
        <v>681869</v>
      </c>
      <c r="S216" s="395">
        <f t="shared" si="27"/>
        <v>619172.03162400005</v>
      </c>
    </row>
    <row r="217" spans="1:19" x14ac:dyDescent="0.25">
      <c r="A217" s="37">
        <v>199</v>
      </c>
      <c r="B217" s="43" t="s">
        <v>429</v>
      </c>
      <c r="C217" s="15" t="s">
        <v>10</v>
      </c>
      <c r="D217" s="42">
        <v>5.6608779021818192</v>
      </c>
      <c r="E217" s="11">
        <v>328773.16889199999</v>
      </c>
      <c r="F217" s="172">
        <v>328773.16889199999</v>
      </c>
      <c r="G217" s="154" t="s">
        <v>10</v>
      </c>
      <c r="H217" s="209">
        <v>5.6608779021818192</v>
      </c>
      <c r="I217" s="214">
        <v>312400</v>
      </c>
      <c r="J217" s="174">
        <f>I217*1</f>
        <v>312400</v>
      </c>
      <c r="K217" s="154" t="s">
        <v>10</v>
      </c>
      <c r="L217" s="209">
        <v>5.6608779021818192</v>
      </c>
      <c r="M217" s="214">
        <v>328020</v>
      </c>
      <c r="N217" s="174">
        <f>M217*1</f>
        <v>328020</v>
      </c>
      <c r="O217" s="154" t="s">
        <v>10</v>
      </c>
      <c r="P217" s="209">
        <v>5.6608779021818192</v>
      </c>
      <c r="Q217" s="214">
        <v>321772</v>
      </c>
      <c r="R217" s="174">
        <f>Q217*1</f>
        <v>321772</v>
      </c>
      <c r="S217" s="395">
        <f t="shared" si="27"/>
        <v>322741.29222299997</v>
      </c>
    </row>
    <row r="218" spans="1:19" x14ac:dyDescent="0.25">
      <c r="A218" s="37">
        <v>200</v>
      </c>
      <c r="B218" s="43" t="s">
        <v>481</v>
      </c>
      <c r="C218" s="9">
        <v>1877000</v>
      </c>
      <c r="D218" s="42">
        <v>3.7739186014545458</v>
      </c>
      <c r="E218" s="11">
        <v>1010549.803572</v>
      </c>
      <c r="F218" s="172">
        <v>2887549.803572</v>
      </c>
      <c r="G218" s="179">
        <v>4114800.5</v>
      </c>
      <c r="H218" s="209">
        <v>3.7739186014545458</v>
      </c>
      <c r="I218" s="214">
        <v>208300</v>
      </c>
      <c r="J218" s="174">
        <f>G218+I218</f>
        <v>4323100.5</v>
      </c>
      <c r="K218" s="179">
        <v>4773169</v>
      </c>
      <c r="L218" s="209">
        <v>3.7739186014545458</v>
      </c>
      <c r="M218" s="214">
        <v>216632</v>
      </c>
      <c r="N218" s="174">
        <f>K218+M218</f>
        <v>4989801</v>
      </c>
      <c r="O218" s="179">
        <v>4978909</v>
      </c>
      <c r="P218" s="209">
        <v>3.7739186014545458</v>
      </c>
      <c r="Q218" s="214">
        <v>210383</v>
      </c>
      <c r="R218" s="174">
        <f>O218+Q218</f>
        <v>5189292</v>
      </c>
      <c r="S218" s="395">
        <f t="shared" si="27"/>
        <v>4347435.8258929998</v>
      </c>
    </row>
    <row r="219" spans="1:19" x14ac:dyDescent="0.25">
      <c r="A219" s="37">
        <v>201</v>
      </c>
      <c r="B219" s="43" t="s">
        <v>482</v>
      </c>
      <c r="C219" s="9">
        <v>2506000</v>
      </c>
      <c r="D219" s="42">
        <v>5.6608779021818192</v>
      </c>
      <c r="E219" s="11">
        <v>1349265.3446159996</v>
      </c>
      <c r="F219" s="172">
        <v>3855265.3446159996</v>
      </c>
      <c r="G219" s="179">
        <v>5497000.5</v>
      </c>
      <c r="H219" s="209">
        <v>5.6608779021818192</v>
      </c>
      <c r="I219" s="214">
        <v>312400</v>
      </c>
      <c r="J219" s="174">
        <f>G219+I219</f>
        <v>5809400.5</v>
      </c>
      <c r="K219" s="179">
        <v>6376521</v>
      </c>
      <c r="L219" s="209">
        <v>5.6608779021818192</v>
      </c>
      <c r="M219" s="214">
        <v>321772</v>
      </c>
      <c r="N219" s="174">
        <f>K219+M219</f>
        <v>6698293</v>
      </c>
      <c r="O219" s="179">
        <v>6596401</v>
      </c>
      <c r="P219" s="209">
        <v>5.6608779021818192</v>
      </c>
      <c r="Q219" s="214">
        <v>321772</v>
      </c>
      <c r="R219" s="174">
        <f>O219+Q219</f>
        <v>6918173</v>
      </c>
      <c r="S219" s="395">
        <f t="shared" si="27"/>
        <v>5820282.9611539999</v>
      </c>
    </row>
    <row r="220" spans="1:19" x14ac:dyDescent="0.25">
      <c r="A220" s="37">
        <v>202</v>
      </c>
      <c r="B220" s="43" t="s">
        <v>256</v>
      </c>
      <c r="C220" s="15" t="s">
        <v>10</v>
      </c>
      <c r="D220" s="42">
        <v>18.240593699272729</v>
      </c>
      <c r="E220" s="11">
        <v>1046495.699312</v>
      </c>
      <c r="F220" s="172">
        <v>1046495.699312</v>
      </c>
      <c r="G220" s="154" t="s">
        <v>10</v>
      </c>
      <c r="H220" s="209">
        <v>18.240593699272729</v>
      </c>
      <c r="I220" s="214">
        <v>1006500</v>
      </c>
      <c r="J220" s="174">
        <f>I220*1</f>
        <v>1006500</v>
      </c>
      <c r="K220" s="154" t="s">
        <v>10</v>
      </c>
      <c r="L220" s="209">
        <v>18.240593699272729</v>
      </c>
      <c r="M220" s="214">
        <v>1046760</v>
      </c>
      <c r="N220" s="174">
        <f>M220*1</f>
        <v>1046760</v>
      </c>
      <c r="O220" s="154" t="s">
        <v>10</v>
      </c>
      <c r="P220" s="209">
        <v>18.240593699272729</v>
      </c>
      <c r="Q220" s="214">
        <v>1016565</v>
      </c>
      <c r="R220" s="174">
        <f>Q220*1</f>
        <v>1016565</v>
      </c>
      <c r="S220" s="395">
        <f t="shared" si="27"/>
        <v>1029080.174828</v>
      </c>
    </row>
    <row r="221" spans="1:19" x14ac:dyDescent="0.25">
      <c r="A221" s="37">
        <v>203</v>
      </c>
      <c r="B221" s="43" t="s">
        <v>575</v>
      </c>
      <c r="C221" s="9">
        <v>1528000</v>
      </c>
      <c r="D221" s="42">
        <v>18.240593699272729</v>
      </c>
      <c r="E221" s="11">
        <v>822697.330296</v>
      </c>
      <c r="F221" s="172">
        <v>2350697.330296</v>
      </c>
      <c r="G221" s="179">
        <v>2014400.5</v>
      </c>
      <c r="H221" s="209">
        <v>18.240593699272729</v>
      </c>
      <c r="I221" s="214">
        <v>1006500</v>
      </c>
      <c r="J221" s="174">
        <f>G221+I221</f>
        <v>3020900.5</v>
      </c>
      <c r="K221" s="179">
        <v>2336705</v>
      </c>
      <c r="L221" s="209">
        <v>18.240593699272729</v>
      </c>
      <c r="M221" s="214">
        <v>1066890</v>
      </c>
      <c r="N221" s="174">
        <f>K221+M221</f>
        <v>3403595</v>
      </c>
      <c r="O221" s="179">
        <v>2598577</v>
      </c>
      <c r="P221" s="209">
        <v>18.240593699272729</v>
      </c>
      <c r="Q221" s="214">
        <v>1026630</v>
      </c>
      <c r="R221" s="174">
        <f>O221+Q221</f>
        <v>3625207</v>
      </c>
      <c r="S221" s="395">
        <f t="shared" si="27"/>
        <v>3100099.9575740001</v>
      </c>
    </row>
    <row r="222" spans="1:19" x14ac:dyDescent="0.25">
      <c r="A222" s="37">
        <v>204</v>
      </c>
      <c r="B222" s="43" t="s">
        <v>576</v>
      </c>
      <c r="C222" s="9">
        <v>1192000</v>
      </c>
      <c r="D222" s="42">
        <v>18.240593699272729</v>
      </c>
      <c r="E222" s="11">
        <v>642358.59079199983</v>
      </c>
      <c r="F222" s="172">
        <v>1834358.5907919998</v>
      </c>
      <c r="G222" s="179">
        <v>1230000.5</v>
      </c>
      <c r="H222" s="209">
        <v>18.240593699272729</v>
      </c>
      <c r="I222" s="214">
        <v>1006500</v>
      </c>
      <c r="J222" s="174">
        <f>G222+I222</f>
        <v>2236500.5</v>
      </c>
      <c r="K222" s="179">
        <v>1414501</v>
      </c>
      <c r="L222" s="209">
        <v>18.240593699272729</v>
      </c>
      <c r="M222" s="214">
        <v>1056825</v>
      </c>
      <c r="N222" s="174">
        <f>K222+M222</f>
        <v>2471326</v>
      </c>
      <c r="O222" s="179">
        <v>1586701</v>
      </c>
      <c r="P222" s="209">
        <v>18.240593699272729</v>
      </c>
      <c r="Q222" s="214">
        <v>1016565</v>
      </c>
      <c r="R222" s="174">
        <f>O222+Q222</f>
        <v>2603266</v>
      </c>
      <c r="S222" s="395">
        <f t="shared" si="27"/>
        <v>2286362.7726980001</v>
      </c>
    </row>
    <row r="223" spans="1:19" x14ac:dyDescent="0.25">
      <c r="A223" s="37">
        <v>205</v>
      </c>
      <c r="B223" s="43" t="s">
        <v>577</v>
      </c>
      <c r="C223" s="9">
        <v>1973000</v>
      </c>
      <c r="D223" s="42">
        <v>18.240593699272729</v>
      </c>
      <c r="E223" s="11">
        <v>1062935.2019359996</v>
      </c>
      <c r="F223" s="172">
        <v>3035935.2019359996</v>
      </c>
      <c r="G223" s="179">
        <v>3070200.5</v>
      </c>
      <c r="H223" s="209">
        <v>18.240593699272729</v>
      </c>
      <c r="I223" s="214">
        <v>1006500</v>
      </c>
      <c r="J223" s="174">
        <f>G223+I223</f>
        <v>4076700.5</v>
      </c>
      <c r="K223" s="179">
        <v>3561433</v>
      </c>
      <c r="L223" s="209">
        <v>18.240593699272729</v>
      </c>
      <c r="M223" s="214">
        <v>1056825</v>
      </c>
      <c r="N223" s="174">
        <f>K223+M223</f>
        <v>4618258</v>
      </c>
      <c r="O223" s="179">
        <v>3714943</v>
      </c>
      <c r="P223" s="209">
        <v>18.240593699272729</v>
      </c>
      <c r="Q223" s="214">
        <v>1046760</v>
      </c>
      <c r="R223" s="174">
        <f>O223+Q223</f>
        <v>4761703</v>
      </c>
      <c r="S223" s="395">
        <f t="shared" si="27"/>
        <v>4123149.1754839998</v>
      </c>
    </row>
    <row r="224" spans="1:19" x14ac:dyDescent="0.25">
      <c r="A224" s="37">
        <v>206</v>
      </c>
      <c r="B224" s="43" t="s">
        <v>485</v>
      </c>
      <c r="C224" s="9">
        <v>2998000</v>
      </c>
      <c r="D224" s="42">
        <v>3.7739186014545458</v>
      </c>
      <c r="E224" s="11">
        <v>1613630.3787119994</v>
      </c>
      <c r="F224" s="172">
        <v>4611630.3787119994</v>
      </c>
      <c r="G224" s="179">
        <v>6790400.5</v>
      </c>
      <c r="H224" s="209">
        <v>3.7739186014545458</v>
      </c>
      <c r="I224" s="214">
        <v>208300</v>
      </c>
      <c r="J224" s="174">
        <f>G224+I224</f>
        <v>6998700.5</v>
      </c>
      <c r="K224" s="179">
        <v>7876865</v>
      </c>
      <c r="L224" s="209">
        <v>3.7739186014545458</v>
      </c>
      <c r="M224" s="214">
        <v>220798</v>
      </c>
      <c r="N224" s="174">
        <f>K224+M224</f>
        <v>8097663</v>
      </c>
      <c r="O224" s="179">
        <v>8148481</v>
      </c>
      <c r="P224" s="209">
        <v>3.7739186014545458</v>
      </c>
      <c r="Q224" s="214">
        <v>212466</v>
      </c>
      <c r="R224" s="174">
        <f>O224+Q224</f>
        <v>8360947</v>
      </c>
      <c r="S224" s="395">
        <f t="shared" si="27"/>
        <v>7017235.2196779996</v>
      </c>
    </row>
    <row r="225" spans="1:19" x14ac:dyDescent="0.25">
      <c r="A225" s="37">
        <v>207</v>
      </c>
      <c r="B225" s="43" t="s">
        <v>263</v>
      </c>
      <c r="C225" s="9">
        <v>2596000</v>
      </c>
      <c r="D225" s="42">
        <v>5.6608779021818192</v>
      </c>
      <c r="E225" s="11">
        <v>1397648.3028120003</v>
      </c>
      <c r="F225" s="172">
        <v>3993648.3028120003</v>
      </c>
      <c r="G225" s="179">
        <v>5663400.5</v>
      </c>
      <c r="H225" s="209">
        <v>5.6608779021818192</v>
      </c>
      <c r="I225" s="214">
        <v>312400</v>
      </c>
      <c r="J225" s="174">
        <f>G225+I225</f>
        <v>5975800.5</v>
      </c>
      <c r="K225" s="179">
        <v>6399643</v>
      </c>
      <c r="L225" s="209">
        <v>5.6608779021818192</v>
      </c>
      <c r="M225" s="214">
        <v>331144</v>
      </c>
      <c r="N225" s="174">
        <f>K225+M225</f>
        <v>6730787</v>
      </c>
      <c r="O225" s="179">
        <v>6796081</v>
      </c>
      <c r="P225" s="209">
        <v>5.6608779021818192</v>
      </c>
      <c r="Q225" s="214">
        <v>318648</v>
      </c>
      <c r="R225" s="174">
        <f>O225+Q225</f>
        <v>7114729</v>
      </c>
      <c r="S225" s="395">
        <f t="shared" si="27"/>
        <v>5953741.2007030006</v>
      </c>
    </row>
    <row r="226" spans="1:19" x14ac:dyDescent="0.25">
      <c r="A226" s="37">
        <v>208</v>
      </c>
      <c r="B226" s="43" t="s">
        <v>353</v>
      </c>
      <c r="C226" s="15" t="s">
        <v>10</v>
      </c>
      <c r="D226" s="42">
        <v>5.6608779021818192</v>
      </c>
      <c r="E226" s="11">
        <v>329495.62489199999</v>
      </c>
      <c r="F226" s="172">
        <v>329495.62489199999</v>
      </c>
      <c r="G226" s="154" t="s">
        <v>10</v>
      </c>
      <c r="H226" s="209">
        <v>5.6608779021818192</v>
      </c>
      <c r="I226" s="214">
        <v>312400</v>
      </c>
      <c r="J226" s="174">
        <f>I226*1</f>
        <v>312400</v>
      </c>
      <c r="K226" s="154" t="s">
        <v>10</v>
      </c>
      <c r="L226" s="209">
        <v>5.6608779021818192</v>
      </c>
      <c r="M226" s="214">
        <v>324896</v>
      </c>
      <c r="N226" s="174">
        <f>M226*1</f>
        <v>324896</v>
      </c>
      <c r="O226" s="154" t="s">
        <v>10</v>
      </c>
      <c r="P226" s="209">
        <v>5.6608779021818192</v>
      </c>
      <c r="Q226" s="214">
        <v>318648</v>
      </c>
      <c r="R226" s="174">
        <f>Q226*1</f>
        <v>318648</v>
      </c>
      <c r="S226" s="395">
        <f t="shared" si="27"/>
        <v>321359.90622300003</v>
      </c>
    </row>
    <row r="227" spans="1:19" x14ac:dyDescent="0.25">
      <c r="A227" s="37">
        <v>209</v>
      </c>
      <c r="B227" s="43" t="s">
        <v>266</v>
      </c>
      <c r="C227" s="9">
        <v>1162000</v>
      </c>
      <c r="D227" s="42">
        <v>15.09565509418182</v>
      </c>
      <c r="E227" s="11">
        <v>625768.0280040002</v>
      </c>
      <c r="F227" s="172">
        <v>1787768.0280040002</v>
      </c>
      <c r="G227" s="179">
        <v>1428600.5</v>
      </c>
      <c r="H227" s="209">
        <v>15.09565509418182</v>
      </c>
      <c r="I227" s="214">
        <v>833000</v>
      </c>
      <c r="J227" s="174">
        <f>G227+I227</f>
        <v>2261600.5</v>
      </c>
      <c r="K227" s="179">
        <v>1614319</v>
      </c>
      <c r="L227" s="209">
        <v>15.09565509418182</v>
      </c>
      <c r="M227" s="214">
        <v>857990</v>
      </c>
      <c r="N227" s="174">
        <f>K227+M227</f>
        <v>2472309</v>
      </c>
      <c r="O227" s="179">
        <v>1828609</v>
      </c>
      <c r="P227" s="209">
        <v>15.09565509418182</v>
      </c>
      <c r="Q227" s="214">
        <v>849660</v>
      </c>
      <c r="R227" s="174">
        <f>O227+Q227</f>
        <v>2678269</v>
      </c>
      <c r="S227" s="395">
        <f t="shared" si="27"/>
        <v>2299986.632001</v>
      </c>
    </row>
    <row r="228" spans="1:19" x14ac:dyDescent="0.25">
      <c r="A228" s="37">
        <v>210</v>
      </c>
      <c r="B228" s="43" t="s">
        <v>487</v>
      </c>
      <c r="C228" s="9">
        <v>1568000</v>
      </c>
      <c r="D228" s="42">
        <v>6.9101283469090919</v>
      </c>
      <c r="E228" s="11">
        <v>844952.23425199976</v>
      </c>
      <c r="F228" s="172">
        <v>2412952.2342519998</v>
      </c>
      <c r="G228" s="179">
        <v>3108200.5</v>
      </c>
      <c r="H228" s="209">
        <v>6.9101283469090919</v>
      </c>
      <c r="I228" s="262">
        <v>381400</v>
      </c>
      <c r="J228" s="174">
        <f>G228+I228</f>
        <v>3489600.5</v>
      </c>
      <c r="K228" s="179">
        <v>3543349</v>
      </c>
      <c r="L228" s="209">
        <v>6.9101283469090919</v>
      </c>
      <c r="M228" s="262">
        <v>400470</v>
      </c>
      <c r="N228" s="174">
        <f>K228+M228</f>
        <v>3943819</v>
      </c>
      <c r="O228" s="179">
        <v>3916333</v>
      </c>
      <c r="P228" s="209">
        <v>6.9101283469090919</v>
      </c>
      <c r="Q228" s="262">
        <v>400470</v>
      </c>
      <c r="R228" s="174">
        <f>O228+Q228</f>
        <v>4316803</v>
      </c>
      <c r="S228" s="395">
        <f t="shared" si="27"/>
        <v>3540793.6835630001</v>
      </c>
    </row>
    <row r="229" spans="1:19" x14ac:dyDescent="0.25">
      <c r="A229" s="37">
        <v>211</v>
      </c>
      <c r="B229" s="43" t="s">
        <v>439</v>
      </c>
      <c r="C229" s="15" t="s">
        <v>10</v>
      </c>
      <c r="D229" s="42">
        <v>11.950735800727275</v>
      </c>
      <c r="E229" s="11">
        <v>681991.00090800005</v>
      </c>
      <c r="F229" s="172">
        <v>681991.00090800005</v>
      </c>
      <c r="G229" s="154" t="s">
        <v>10</v>
      </c>
      <c r="H229" s="209">
        <v>11.950735800727275</v>
      </c>
      <c r="I229" s="214">
        <v>659500</v>
      </c>
      <c r="J229" s="174">
        <f>I229*1</f>
        <v>659500</v>
      </c>
      <c r="K229" s="154" t="s">
        <v>10</v>
      </c>
      <c r="L229" s="209">
        <v>11.950735800727275</v>
      </c>
      <c r="M229" s="214">
        <v>699070</v>
      </c>
      <c r="N229" s="174">
        <f>M229*1</f>
        <v>699070</v>
      </c>
      <c r="O229" s="154" t="s">
        <v>10</v>
      </c>
      <c r="P229" s="209">
        <v>11.950735800727275</v>
      </c>
      <c r="Q229" s="214">
        <v>672690</v>
      </c>
      <c r="R229" s="174">
        <f>Q229*1</f>
        <v>672690</v>
      </c>
      <c r="S229" s="395">
        <f t="shared" si="27"/>
        <v>678312.75022699998</v>
      </c>
    </row>
    <row r="230" spans="1:19" x14ac:dyDescent="0.25">
      <c r="A230" s="37">
        <v>212</v>
      </c>
      <c r="B230" s="43" t="s">
        <v>271</v>
      </c>
      <c r="C230" s="9">
        <v>8311000</v>
      </c>
      <c r="D230" s="42">
        <v>5.6608779021818192</v>
      </c>
      <c r="E230" s="11">
        <v>4475304.0149039999</v>
      </c>
      <c r="F230" s="172">
        <v>12786304.014904</v>
      </c>
      <c r="G230" s="179">
        <v>19373800.5</v>
      </c>
      <c r="H230" s="209">
        <v>5.6608779021818192</v>
      </c>
      <c r="I230" s="214">
        <v>312400</v>
      </c>
      <c r="J230" s="174">
        <f>G230+I230</f>
        <v>19686200.5</v>
      </c>
      <c r="K230" s="179">
        <v>22086133</v>
      </c>
      <c r="L230" s="209">
        <v>5.6608779021818192</v>
      </c>
      <c r="M230" s="214">
        <v>331144</v>
      </c>
      <c r="N230" s="174">
        <f>K230+M230</f>
        <v>22417277</v>
      </c>
      <c r="O230" s="179">
        <v>23636037</v>
      </c>
      <c r="P230" s="209">
        <v>5.6608779021818192</v>
      </c>
      <c r="Q230" s="214">
        <v>328020</v>
      </c>
      <c r="R230" s="174">
        <f>O230+Q230</f>
        <v>23964057</v>
      </c>
      <c r="S230" s="395">
        <f t="shared" si="27"/>
        <v>19713459.628725998</v>
      </c>
    </row>
    <row r="231" spans="1:19" x14ac:dyDescent="0.25">
      <c r="A231" s="37">
        <v>213</v>
      </c>
      <c r="B231" s="43" t="s">
        <v>272</v>
      </c>
      <c r="C231" s="15" t="s">
        <v>10</v>
      </c>
      <c r="D231" s="42">
        <v>2.9065557658181818</v>
      </c>
      <c r="E231" s="11">
        <v>171993.32612000001</v>
      </c>
      <c r="F231" s="172">
        <v>171993.32612000001</v>
      </c>
      <c r="G231" s="154" t="s">
        <v>10</v>
      </c>
      <c r="H231" s="209">
        <v>2.9065557658181818</v>
      </c>
      <c r="I231" s="214">
        <v>160400</v>
      </c>
      <c r="J231" s="174">
        <f>I231*1</f>
        <v>160400</v>
      </c>
      <c r="K231" s="154" t="s">
        <v>10</v>
      </c>
      <c r="L231" s="209">
        <v>2.9065557658181818</v>
      </c>
      <c r="M231" s="214">
        <v>170024</v>
      </c>
      <c r="N231" s="174">
        <f>M231*1</f>
        <v>170024</v>
      </c>
      <c r="O231" s="154" t="s">
        <v>10</v>
      </c>
      <c r="P231" s="209">
        <v>2.9065557658181818</v>
      </c>
      <c r="Q231" s="214">
        <v>162004</v>
      </c>
      <c r="R231" s="174">
        <f>Q231*1</f>
        <v>162004</v>
      </c>
      <c r="S231" s="395">
        <f t="shared" si="27"/>
        <v>166105.33153</v>
      </c>
    </row>
    <row r="232" spans="1:19" x14ac:dyDescent="0.25">
      <c r="A232" s="37">
        <v>214</v>
      </c>
      <c r="B232" s="43" t="s">
        <v>273</v>
      </c>
      <c r="C232" s="15" t="s">
        <v>10</v>
      </c>
      <c r="D232" s="42">
        <v>1.2532093301818183</v>
      </c>
      <c r="E232" s="11">
        <v>77381.279024000003</v>
      </c>
      <c r="F232" s="172">
        <v>77381.279024000003</v>
      </c>
      <c r="G232" s="154" t="s">
        <v>10</v>
      </c>
      <c r="H232" s="209">
        <v>1.2532093301818183</v>
      </c>
      <c r="I232" s="214">
        <v>69300</v>
      </c>
      <c r="J232" s="174">
        <f>I232*1</f>
        <v>69300</v>
      </c>
      <c r="K232" s="154" t="s">
        <v>10</v>
      </c>
      <c r="L232" s="209">
        <v>1.2532093301818183</v>
      </c>
      <c r="M232" s="214">
        <v>72072</v>
      </c>
      <c r="N232" s="174">
        <f>M232*1</f>
        <v>72072</v>
      </c>
      <c r="O232" s="154" t="s">
        <v>10</v>
      </c>
      <c r="P232" s="209">
        <v>1.2532093301818183</v>
      </c>
      <c r="Q232" s="214">
        <v>72072</v>
      </c>
      <c r="R232" s="174">
        <f>Q232*1</f>
        <v>72072</v>
      </c>
      <c r="S232" s="395">
        <f t="shared" si="27"/>
        <v>72706.319755999997</v>
      </c>
    </row>
    <row r="233" spans="1:19" x14ac:dyDescent="0.25">
      <c r="A233" s="37">
        <v>215</v>
      </c>
      <c r="B233" s="43" t="s">
        <v>275</v>
      </c>
      <c r="C233" s="9">
        <v>485000</v>
      </c>
      <c r="D233" s="42">
        <v>1.8869593007272729</v>
      </c>
      <c r="E233" s="11">
        <v>260525.28937600006</v>
      </c>
      <c r="F233" s="172">
        <v>745525.28937600006</v>
      </c>
      <c r="G233" s="179">
        <v>970200.5</v>
      </c>
      <c r="H233" s="209">
        <v>1.8869593007272729</v>
      </c>
      <c r="I233" s="214">
        <v>104200</v>
      </c>
      <c r="J233" s="174">
        <f>G233+I233</f>
        <v>1074400.5</v>
      </c>
      <c r="K233" s="179">
        <v>1086625</v>
      </c>
      <c r="L233" s="209">
        <v>1.8869593007272729</v>
      </c>
      <c r="M233" s="214">
        <v>108368</v>
      </c>
      <c r="N233" s="174">
        <f>K233+M233</f>
        <v>1194993</v>
      </c>
      <c r="O233" s="179">
        <v>1241857</v>
      </c>
      <c r="P233" s="209">
        <v>1.8869593007272729</v>
      </c>
      <c r="Q233" s="214">
        <v>109410</v>
      </c>
      <c r="R233" s="174">
        <f>O233+Q233</f>
        <v>1351267</v>
      </c>
      <c r="S233" s="395">
        <f t="shared" si="27"/>
        <v>1091546.447344</v>
      </c>
    </row>
    <row r="234" spans="1:19" x14ac:dyDescent="0.25">
      <c r="A234" s="37">
        <v>216</v>
      </c>
      <c r="B234" s="43" t="s">
        <v>443</v>
      </c>
      <c r="C234" s="15" t="s">
        <v>10</v>
      </c>
      <c r="D234" s="42">
        <v>1.8869593007272729</v>
      </c>
      <c r="E234" s="11">
        <v>113314.853372</v>
      </c>
      <c r="F234" s="172">
        <v>113314.853372</v>
      </c>
      <c r="G234" s="154" t="s">
        <v>10</v>
      </c>
      <c r="H234" s="209">
        <v>1.8869593007272729</v>
      </c>
      <c r="I234" s="214">
        <v>104200</v>
      </c>
      <c r="J234" s="174">
        <f>I234*1</f>
        <v>104200</v>
      </c>
      <c r="K234" s="154" t="s">
        <v>10</v>
      </c>
      <c r="L234" s="209">
        <v>1.8869593007272729</v>
      </c>
      <c r="M234" s="214">
        <v>110452</v>
      </c>
      <c r="N234" s="174">
        <f>M234*1</f>
        <v>110452</v>
      </c>
      <c r="O234" s="154" t="s">
        <v>10</v>
      </c>
      <c r="P234" s="209">
        <v>1.8869593007272729</v>
      </c>
      <c r="Q234" s="214">
        <v>109410</v>
      </c>
      <c r="R234" s="174">
        <f>Q234*1</f>
        <v>109410</v>
      </c>
      <c r="S234" s="395">
        <f t="shared" si="27"/>
        <v>109344.213343</v>
      </c>
    </row>
    <row r="235" spans="1:19" x14ac:dyDescent="0.25">
      <c r="A235" s="37">
        <v>217</v>
      </c>
      <c r="B235" s="43" t="s">
        <v>444</v>
      </c>
      <c r="C235" s="15" t="s">
        <v>10</v>
      </c>
      <c r="D235" s="42">
        <v>6.9101283469090919</v>
      </c>
      <c r="E235" s="11">
        <v>398823.49108000001</v>
      </c>
      <c r="F235" s="172">
        <v>398823.49108000001</v>
      </c>
      <c r="G235" s="154" t="s">
        <v>10</v>
      </c>
      <c r="H235" s="209">
        <v>6.9101283469090919</v>
      </c>
      <c r="I235" s="157">
        <v>381400</v>
      </c>
      <c r="J235" s="174">
        <f>I235*1</f>
        <v>381400</v>
      </c>
      <c r="K235" s="154" t="s">
        <v>10</v>
      </c>
      <c r="L235" s="209">
        <v>6.9101283469090919</v>
      </c>
      <c r="M235" s="157">
        <v>400470</v>
      </c>
      <c r="N235" s="174">
        <f>M235*1</f>
        <v>400470</v>
      </c>
      <c r="O235" s="154" t="s">
        <v>10</v>
      </c>
      <c r="P235" s="209">
        <v>6.9101283469090919</v>
      </c>
      <c r="Q235" s="157">
        <v>396656</v>
      </c>
      <c r="R235" s="174">
        <f>Q235*1</f>
        <v>396656</v>
      </c>
      <c r="S235" s="395">
        <f t="shared" si="27"/>
        <v>394337.37277000002</v>
      </c>
    </row>
    <row r="236" spans="1:19" x14ac:dyDescent="0.25">
      <c r="A236" s="37">
        <v>218</v>
      </c>
      <c r="B236" s="43" t="s">
        <v>445</v>
      </c>
      <c r="C236" s="15" t="s">
        <v>10</v>
      </c>
      <c r="D236" s="42">
        <v>11.287381091636364</v>
      </c>
      <c r="E236" s="11">
        <v>652933.66476800002</v>
      </c>
      <c r="F236" s="172">
        <v>652933.66476800002</v>
      </c>
      <c r="G236" s="154" t="s">
        <v>10</v>
      </c>
      <c r="H236" s="209">
        <v>11.287381091636364</v>
      </c>
      <c r="I236" s="214">
        <v>622900</v>
      </c>
      <c r="J236" s="174">
        <f>I236*1</f>
        <v>622900</v>
      </c>
      <c r="K236" s="154" t="s">
        <v>10</v>
      </c>
      <c r="L236" s="209">
        <v>11.287381091636364</v>
      </c>
      <c r="M236" s="214">
        <v>647816</v>
      </c>
      <c r="N236" s="174">
        <f>M236*1</f>
        <v>647816</v>
      </c>
      <c r="O236" s="154" t="s">
        <v>10</v>
      </c>
      <c r="P236" s="209">
        <v>11.287381091636364</v>
      </c>
      <c r="Q236" s="214">
        <v>647816</v>
      </c>
      <c r="R236" s="174">
        <f>Q236*1</f>
        <v>647816</v>
      </c>
      <c r="S236" s="395">
        <f t="shared" si="27"/>
        <v>642866.41619200003</v>
      </c>
    </row>
    <row r="237" spans="1:19" x14ac:dyDescent="0.25">
      <c r="A237" s="37">
        <v>219</v>
      </c>
      <c r="B237" s="43" t="s">
        <v>446</v>
      </c>
      <c r="C237" s="15" t="s">
        <v>10</v>
      </c>
      <c r="D237" s="42">
        <v>8.8057971956363641</v>
      </c>
      <c r="E237" s="11">
        <v>507156.96289999998</v>
      </c>
      <c r="F237" s="172">
        <v>507156.96289999998</v>
      </c>
      <c r="G237" s="154" t="s">
        <v>10</v>
      </c>
      <c r="H237" s="209">
        <v>8.8057971956363641</v>
      </c>
      <c r="I237" s="214">
        <v>486000</v>
      </c>
      <c r="J237" s="174">
        <f>I237*1</f>
        <v>486000</v>
      </c>
      <c r="K237" s="154" t="s">
        <v>10</v>
      </c>
      <c r="L237" s="209">
        <v>8.8057971956363641</v>
      </c>
      <c r="M237" s="214">
        <v>515160</v>
      </c>
      <c r="N237" s="174">
        <f>M237*1</f>
        <v>515160</v>
      </c>
      <c r="O237" s="154" t="s">
        <v>10</v>
      </c>
      <c r="P237" s="209">
        <v>8.8057971956363641</v>
      </c>
      <c r="Q237" s="214">
        <v>495720</v>
      </c>
      <c r="R237" s="174">
        <f>Q237*1</f>
        <v>495720</v>
      </c>
      <c r="S237" s="395">
        <f t="shared" si="27"/>
        <v>501009.24072499998</v>
      </c>
    </row>
    <row r="238" spans="1:19" x14ac:dyDescent="0.25">
      <c r="A238" s="37">
        <v>220</v>
      </c>
      <c r="B238" s="43" t="s">
        <v>277</v>
      </c>
      <c r="C238" s="15" t="s">
        <v>10</v>
      </c>
      <c r="D238" s="42">
        <v>8.8057971956363641</v>
      </c>
      <c r="E238" s="11">
        <v>508074.43890000001</v>
      </c>
      <c r="F238" s="172">
        <v>508074.43890000001</v>
      </c>
      <c r="G238" s="154" t="s">
        <v>10</v>
      </c>
      <c r="H238" s="209">
        <v>8.8057971956363641</v>
      </c>
      <c r="I238" s="214">
        <v>486000</v>
      </c>
      <c r="J238" s="174">
        <f>I238*1</f>
        <v>486000</v>
      </c>
      <c r="K238" s="154" t="s">
        <v>10</v>
      </c>
      <c r="L238" s="209">
        <v>8.8057971956363641</v>
      </c>
      <c r="M238" s="214">
        <v>510300</v>
      </c>
      <c r="N238" s="174">
        <f>M238*1</f>
        <v>510300</v>
      </c>
      <c r="O238" s="154" t="s">
        <v>10</v>
      </c>
      <c r="P238" s="209">
        <v>8.8057971956363641</v>
      </c>
      <c r="Q238" s="214">
        <v>510300</v>
      </c>
      <c r="R238" s="174">
        <f>Q238*1</f>
        <v>510300</v>
      </c>
      <c r="S238" s="395">
        <f t="shared" si="27"/>
        <v>503668.60972499999</v>
      </c>
    </row>
    <row r="239" spans="1:19" x14ac:dyDescent="0.25">
      <c r="A239" s="37">
        <v>221</v>
      </c>
      <c r="B239" s="43" t="s">
        <v>578</v>
      </c>
      <c r="C239" s="9">
        <v>779000</v>
      </c>
      <c r="D239" s="42">
        <v>1.8869593007272729</v>
      </c>
      <c r="E239" s="11">
        <v>419652.53888799995</v>
      </c>
      <c r="F239" s="172">
        <v>1198652.538888</v>
      </c>
      <c r="G239" s="179">
        <v>1676800.5</v>
      </c>
      <c r="H239" s="209">
        <v>1.8869593007272729</v>
      </c>
      <c r="I239" s="214">
        <v>104200</v>
      </c>
      <c r="J239" s="174">
        <f>G239+I239</f>
        <v>1781000.5</v>
      </c>
      <c r="K239" s="179">
        <v>1928321</v>
      </c>
      <c r="L239" s="209">
        <v>1.8869593007272729</v>
      </c>
      <c r="M239" s="214">
        <v>107326</v>
      </c>
      <c r="N239" s="174">
        <f>K239+M239</f>
        <v>2035647</v>
      </c>
      <c r="O239" s="179">
        <v>2146305</v>
      </c>
      <c r="P239" s="209">
        <v>1.8869593007272729</v>
      </c>
      <c r="Q239" s="214">
        <v>108368</v>
      </c>
      <c r="R239" s="174">
        <f>O239+Q239</f>
        <v>2254673</v>
      </c>
      <c r="S239" s="395">
        <f t="shared" si="27"/>
        <v>1817493.259722</v>
      </c>
    </row>
    <row r="240" spans="1:19" x14ac:dyDescent="0.25">
      <c r="A240" s="37">
        <v>222</v>
      </c>
      <c r="B240" s="43" t="s">
        <v>356</v>
      </c>
      <c r="C240" s="9">
        <v>332000</v>
      </c>
      <c r="D240" s="42">
        <v>6.9188378949090916</v>
      </c>
      <c r="E240" s="11">
        <v>179150.24631999998</v>
      </c>
      <c r="F240" s="172">
        <v>511150.24631999998</v>
      </c>
      <c r="G240" s="179">
        <v>162600.5</v>
      </c>
      <c r="H240" s="209">
        <v>6.9188378949090916</v>
      </c>
      <c r="I240" s="214">
        <v>381900</v>
      </c>
      <c r="J240" s="174">
        <f>G240+I240</f>
        <v>544500.5</v>
      </c>
      <c r="K240" s="179">
        <v>185365</v>
      </c>
      <c r="L240" s="209">
        <v>6.9188378949090916</v>
      </c>
      <c r="M240" s="214">
        <v>393357</v>
      </c>
      <c r="N240" s="174">
        <f>K240+M240</f>
        <v>578722</v>
      </c>
      <c r="O240" s="179">
        <v>188617</v>
      </c>
      <c r="P240" s="209">
        <v>6.9188378949090916</v>
      </c>
      <c r="Q240" s="214">
        <v>393357</v>
      </c>
      <c r="R240" s="174">
        <f>O240+Q240</f>
        <v>581974</v>
      </c>
      <c r="S240" s="395">
        <f t="shared" si="27"/>
        <v>554086.68657999998</v>
      </c>
    </row>
    <row r="241" spans="1:19" x14ac:dyDescent="0.25">
      <c r="A241" s="37">
        <v>223</v>
      </c>
      <c r="B241" s="43" t="s">
        <v>280</v>
      </c>
      <c r="C241" s="9">
        <v>278000</v>
      </c>
      <c r="D241" s="42">
        <v>6.9188378949090916</v>
      </c>
      <c r="E241" s="11">
        <v>150141.06210400001</v>
      </c>
      <c r="F241" s="172">
        <v>428141.06210400001</v>
      </c>
      <c r="G241" s="179">
        <v>31400.5</v>
      </c>
      <c r="H241" s="209">
        <v>6.9188378949090916</v>
      </c>
      <c r="I241" s="214">
        <v>381900</v>
      </c>
      <c r="J241" s="174">
        <f>G241+I241</f>
        <v>413300.5</v>
      </c>
      <c r="K241" s="179">
        <v>36425</v>
      </c>
      <c r="L241" s="209">
        <v>6.9188378949090916</v>
      </c>
      <c r="M241" s="214">
        <v>404814</v>
      </c>
      <c r="N241" s="174">
        <f>K241+M241</f>
        <v>441239</v>
      </c>
      <c r="O241" s="179">
        <v>37681</v>
      </c>
      <c r="P241" s="209">
        <v>6.9188378949090916</v>
      </c>
      <c r="Q241" s="214">
        <v>389538</v>
      </c>
      <c r="R241" s="174">
        <f>O241+Q241</f>
        <v>427219</v>
      </c>
      <c r="S241" s="395">
        <f t="shared" si="27"/>
        <v>427474.890526</v>
      </c>
    </row>
    <row r="242" spans="1:19" x14ac:dyDescent="0.25">
      <c r="A242" s="37">
        <v>224</v>
      </c>
      <c r="B242" s="43" t="s">
        <v>281</v>
      </c>
      <c r="C242" s="9">
        <v>123000</v>
      </c>
      <c r="D242" s="42">
        <v>1.0946414840000001</v>
      </c>
      <c r="E242" s="11">
        <v>65790.734860000026</v>
      </c>
      <c r="F242" s="172">
        <v>188790.73486000003</v>
      </c>
      <c r="G242" s="217">
        <v>177600.5</v>
      </c>
      <c r="H242" s="209">
        <v>1.0946414840000001</v>
      </c>
      <c r="I242" s="214">
        <v>60500</v>
      </c>
      <c r="J242" s="174">
        <f>G242+I242</f>
        <v>238100.5</v>
      </c>
      <c r="K242" s="217">
        <v>200689</v>
      </c>
      <c r="L242" s="209">
        <v>1.0946414840000001</v>
      </c>
      <c r="M242" s="214">
        <v>62315</v>
      </c>
      <c r="N242" s="174">
        <f>K242+M242</f>
        <v>263004</v>
      </c>
      <c r="O242" s="217">
        <v>222001</v>
      </c>
      <c r="P242" s="209">
        <v>1.0946414840000001</v>
      </c>
      <c r="Q242" s="214">
        <v>62315</v>
      </c>
      <c r="R242" s="174">
        <f>O242+Q242</f>
        <v>284316</v>
      </c>
      <c r="S242" s="395">
        <f t="shared" si="27"/>
        <v>243552.80871499999</v>
      </c>
    </row>
    <row r="243" spans="1:19" x14ac:dyDescent="0.25">
      <c r="A243" s="37">
        <v>225</v>
      </c>
      <c r="B243" s="43" t="s">
        <v>282</v>
      </c>
      <c r="C243" s="9">
        <v>274888.37829600001</v>
      </c>
      <c r="D243" s="42">
        <v>0</v>
      </c>
      <c r="E243" s="12" t="s">
        <v>10</v>
      </c>
      <c r="F243" s="172">
        <v>274888.37829600001</v>
      </c>
      <c r="G243" s="217">
        <v>416000.5</v>
      </c>
      <c r="H243" s="209">
        <v>0</v>
      </c>
      <c r="I243" s="216" t="s">
        <v>10</v>
      </c>
      <c r="J243" s="174">
        <f>G243*1</f>
        <v>416000.5</v>
      </c>
      <c r="K243" s="217">
        <v>474241</v>
      </c>
      <c r="L243" s="209">
        <v>0</v>
      </c>
      <c r="M243" s="216" t="s">
        <v>10</v>
      </c>
      <c r="N243" s="174">
        <f>K243*1</f>
        <v>474241</v>
      </c>
      <c r="O243" s="217">
        <v>532481</v>
      </c>
      <c r="P243" s="209">
        <v>0</v>
      </c>
      <c r="Q243" s="216" t="s">
        <v>10</v>
      </c>
      <c r="R243" s="174">
        <f>O243*1</f>
        <v>532481</v>
      </c>
      <c r="S243" s="395">
        <f t="shared" si="27"/>
        <v>424402.71957399999</v>
      </c>
    </row>
    <row r="244" spans="1:19" x14ac:dyDescent="0.25">
      <c r="A244" s="37">
        <v>226</v>
      </c>
      <c r="B244" s="43" t="s">
        <v>284</v>
      </c>
      <c r="C244" s="9">
        <v>1944000</v>
      </c>
      <c r="D244" s="42">
        <v>20.147637101818184</v>
      </c>
      <c r="E244" s="11">
        <v>1046687.9037840003</v>
      </c>
      <c r="F244" s="172">
        <v>2990687.9037840003</v>
      </c>
      <c r="G244" s="179">
        <v>2849800.5</v>
      </c>
      <c r="H244" s="209">
        <v>20.147637101818184</v>
      </c>
      <c r="I244" s="214">
        <v>1111800</v>
      </c>
      <c r="J244" s="174">
        <f>G244+I244</f>
        <v>3961600.5</v>
      </c>
      <c r="K244" s="179">
        <v>3305769</v>
      </c>
      <c r="L244" s="209">
        <v>20.147637101818184</v>
      </c>
      <c r="M244" s="214">
        <v>1156272</v>
      </c>
      <c r="N244" s="174">
        <f>K244+M244</f>
        <v>4462041</v>
      </c>
      <c r="O244" s="179">
        <v>3533753</v>
      </c>
      <c r="P244" s="209">
        <v>20.147637101818184</v>
      </c>
      <c r="Q244" s="214">
        <v>1145154</v>
      </c>
      <c r="R244" s="174">
        <f>O244+Q244</f>
        <v>4678907</v>
      </c>
      <c r="S244" s="395">
        <f t="shared" si="27"/>
        <v>4023309.1009459998</v>
      </c>
    </row>
    <row r="245" spans="1:19" x14ac:dyDescent="0.25">
      <c r="A245" s="37">
        <v>227</v>
      </c>
      <c r="B245" s="43" t="s">
        <v>285</v>
      </c>
      <c r="C245" s="9">
        <v>513000</v>
      </c>
      <c r="D245" s="42">
        <v>6.9101283469090919</v>
      </c>
      <c r="E245" s="11">
        <v>275624.95653199998</v>
      </c>
      <c r="F245" s="172">
        <v>788624.95653199998</v>
      </c>
      <c r="G245" s="179">
        <v>599400.5</v>
      </c>
      <c r="H245" s="209">
        <v>6.9101283469090919</v>
      </c>
      <c r="I245" s="214">
        <v>381400</v>
      </c>
      <c r="J245" s="174">
        <f>G245+I245</f>
        <v>980800.5</v>
      </c>
      <c r="K245" s="179">
        <v>683317</v>
      </c>
      <c r="L245" s="209">
        <v>6.9101283469090919</v>
      </c>
      <c r="M245" s="214">
        <v>392842</v>
      </c>
      <c r="N245" s="174">
        <f>K245+M245</f>
        <v>1076159</v>
      </c>
      <c r="O245" s="179">
        <v>731269</v>
      </c>
      <c r="P245" s="209">
        <v>6.9101283469090919</v>
      </c>
      <c r="Q245" s="214">
        <v>392842</v>
      </c>
      <c r="R245" s="174">
        <f>O245+Q245</f>
        <v>1124111</v>
      </c>
      <c r="S245" s="395">
        <f t="shared" si="27"/>
        <v>992423.86413300002</v>
      </c>
    </row>
    <row r="246" spans="1:19" x14ac:dyDescent="0.25">
      <c r="A246" s="37">
        <v>228</v>
      </c>
      <c r="B246" s="43" t="s">
        <v>287</v>
      </c>
      <c r="C246" s="9">
        <v>202000</v>
      </c>
      <c r="D246" s="42">
        <v>3.4565125461818185</v>
      </c>
      <c r="E246" s="11">
        <v>108613.88668800006</v>
      </c>
      <c r="F246" s="172">
        <v>310613.88668800006</v>
      </c>
      <c r="G246" s="179">
        <v>154800.5</v>
      </c>
      <c r="H246" s="209">
        <v>3.4565125461818185</v>
      </c>
      <c r="I246" s="214">
        <v>190800</v>
      </c>
      <c r="J246" s="174">
        <f>G246+I246</f>
        <v>345600.5</v>
      </c>
      <c r="K246" s="179">
        <v>176473</v>
      </c>
      <c r="L246" s="209">
        <v>3.4565125461818185</v>
      </c>
      <c r="M246" s="214">
        <v>198432</v>
      </c>
      <c r="N246" s="174">
        <f>K246+M246</f>
        <v>374905</v>
      </c>
      <c r="O246" s="179">
        <v>196597</v>
      </c>
      <c r="P246" s="209">
        <v>3.4565125461818185</v>
      </c>
      <c r="Q246" s="214">
        <v>192708</v>
      </c>
      <c r="R246" s="174">
        <f>O246+Q246</f>
        <v>389305</v>
      </c>
      <c r="S246" s="395">
        <f t="shared" si="27"/>
        <v>355106.09667200001</v>
      </c>
    </row>
    <row r="247" spans="1:19" x14ac:dyDescent="0.25">
      <c r="A247" s="37">
        <v>229</v>
      </c>
      <c r="B247" s="43" t="s">
        <v>288</v>
      </c>
      <c r="C247" s="9">
        <v>84000</v>
      </c>
      <c r="D247" s="42">
        <v>1.8869593007272729</v>
      </c>
      <c r="E247" s="11">
        <v>45614.07872000002</v>
      </c>
      <c r="F247" s="172">
        <v>129614.07872000002</v>
      </c>
      <c r="G247" s="179">
        <v>16800.5</v>
      </c>
      <c r="H247" s="209">
        <v>1.8869593007272729</v>
      </c>
      <c r="I247" s="214">
        <v>104200</v>
      </c>
      <c r="J247" s="174">
        <f>G247+I247</f>
        <v>121000.5</v>
      </c>
      <c r="K247" s="179">
        <v>18985</v>
      </c>
      <c r="L247" s="209">
        <v>1.8869593007272729</v>
      </c>
      <c r="M247" s="214">
        <v>109410</v>
      </c>
      <c r="N247" s="174">
        <f>K247+M247</f>
        <v>128395</v>
      </c>
      <c r="O247" s="179">
        <v>21505</v>
      </c>
      <c r="P247" s="209">
        <v>1.8869593007272729</v>
      </c>
      <c r="Q247" s="214">
        <v>108368</v>
      </c>
      <c r="R247" s="174">
        <f>O247+Q247</f>
        <v>129873</v>
      </c>
      <c r="S247" s="395">
        <f t="shared" si="27"/>
        <v>127220.64468</v>
      </c>
    </row>
    <row r="248" spans="1:19" x14ac:dyDescent="0.25">
      <c r="A248" s="37">
        <v>230</v>
      </c>
      <c r="B248" s="43" t="s">
        <v>289</v>
      </c>
      <c r="C248" s="15" t="s">
        <v>10</v>
      </c>
      <c r="D248" s="42">
        <v>5.7597148570909091</v>
      </c>
      <c r="E248" s="11">
        <v>334532.28471600002</v>
      </c>
      <c r="F248" s="172">
        <v>334532.28471600002</v>
      </c>
      <c r="G248" s="154" t="s">
        <v>10</v>
      </c>
      <c r="H248" s="209">
        <v>5.7597148570909091</v>
      </c>
      <c r="I248" s="214">
        <v>317900</v>
      </c>
      <c r="J248" s="174">
        <f>I248*1</f>
        <v>317900</v>
      </c>
      <c r="K248" s="154" t="s">
        <v>10</v>
      </c>
      <c r="L248" s="209">
        <v>5.7597148570909091</v>
      </c>
      <c r="M248" s="214">
        <v>333795</v>
      </c>
      <c r="N248" s="174">
        <f>M248*1</f>
        <v>333795</v>
      </c>
      <c r="O248" s="154" t="s">
        <v>10</v>
      </c>
      <c r="P248" s="209">
        <v>5.7597148570909091</v>
      </c>
      <c r="Q248" s="214">
        <v>333795</v>
      </c>
      <c r="R248" s="174">
        <f>Q248*1</f>
        <v>333795</v>
      </c>
      <c r="S248" s="395">
        <f t="shared" si="27"/>
        <v>330005.57117900002</v>
      </c>
    </row>
    <row r="249" spans="1:19" x14ac:dyDescent="0.25">
      <c r="A249" s="37">
        <v>231</v>
      </c>
      <c r="B249" s="43" t="s">
        <v>357</v>
      </c>
      <c r="C249" s="15" t="s">
        <v>10</v>
      </c>
      <c r="D249" s="42">
        <v>1.8869593007272729</v>
      </c>
      <c r="E249" s="11">
        <v>114141.38537199999</v>
      </c>
      <c r="F249" s="172">
        <v>114141.38537199999</v>
      </c>
      <c r="G249" s="154" t="s">
        <v>10</v>
      </c>
      <c r="H249" s="209">
        <v>1.8869593007272729</v>
      </c>
      <c r="I249" s="214">
        <v>104200</v>
      </c>
      <c r="J249" s="174">
        <f>I249*1</f>
        <v>104200</v>
      </c>
      <c r="K249" s="154" t="s">
        <v>10</v>
      </c>
      <c r="L249" s="209">
        <v>1.8869593007272729</v>
      </c>
      <c r="M249" s="214">
        <v>108368</v>
      </c>
      <c r="N249" s="174">
        <f>M249*1</f>
        <v>108368</v>
      </c>
      <c r="O249" s="154" t="s">
        <v>10</v>
      </c>
      <c r="P249" s="209">
        <v>1.8869593007272729</v>
      </c>
      <c r="Q249" s="214">
        <v>108368</v>
      </c>
      <c r="R249" s="174">
        <f>Q249*1</f>
        <v>108368</v>
      </c>
      <c r="S249" s="395">
        <f t="shared" si="27"/>
        <v>108769.346343</v>
      </c>
    </row>
    <row r="250" spans="1:19" x14ac:dyDescent="0.25">
      <c r="A250" s="37">
        <v>232</v>
      </c>
      <c r="B250" s="43" t="s">
        <v>490</v>
      </c>
      <c r="C250" s="9">
        <v>113000</v>
      </c>
      <c r="D250" s="42">
        <v>1.8869593007272729</v>
      </c>
      <c r="E250" s="11">
        <v>60692.651216000027</v>
      </c>
      <c r="F250" s="172">
        <v>173692.65121600003</v>
      </c>
      <c r="G250" s="179">
        <v>82400.5</v>
      </c>
      <c r="H250" s="209">
        <v>1.8869593007272729</v>
      </c>
      <c r="I250" s="214">
        <v>104200</v>
      </c>
      <c r="J250" s="174">
        <f>G250+I250</f>
        <v>186600.5</v>
      </c>
      <c r="K250" s="179">
        <v>96409</v>
      </c>
      <c r="L250" s="209">
        <v>1.8869593007272729</v>
      </c>
      <c r="M250" s="214">
        <v>108368</v>
      </c>
      <c r="N250" s="174">
        <f>K250+M250</f>
        <v>204777</v>
      </c>
      <c r="O250" s="179">
        <v>97233</v>
      </c>
      <c r="P250" s="209">
        <v>1.8869593007272729</v>
      </c>
      <c r="Q250" s="214">
        <v>108368</v>
      </c>
      <c r="R250" s="174">
        <f>O250+Q250</f>
        <v>205601</v>
      </c>
      <c r="S250" s="395">
        <f t="shared" si="27"/>
        <v>192667.78780400002</v>
      </c>
    </row>
    <row r="251" spans="1:19" x14ac:dyDescent="0.25">
      <c r="A251" s="37">
        <v>233</v>
      </c>
      <c r="B251" s="43" t="s">
        <v>299</v>
      </c>
      <c r="C251" s="9">
        <v>199000</v>
      </c>
      <c r="D251" s="42">
        <v>1.8869593007272729</v>
      </c>
      <c r="E251" s="11">
        <v>107412.49497599999</v>
      </c>
      <c r="F251" s="172">
        <v>306412.49497599999</v>
      </c>
      <c r="G251" s="179">
        <v>290400.5</v>
      </c>
      <c r="H251" s="209">
        <v>1.8869593007272729</v>
      </c>
      <c r="I251" s="214">
        <v>104200</v>
      </c>
      <c r="J251" s="174">
        <f>G251+I251</f>
        <v>394600.5</v>
      </c>
      <c r="K251" s="179">
        <v>325249</v>
      </c>
      <c r="L251" s="209">
        <v>1.8869593007272729</v>
      </c>
      <c r="M251" s="214">
        <v>110452</v>
      </c>
      <c r="N251" s="174">
        <f>K251+M251</f>
        <v>435701</v>
      </c>
      <c r="O251" s="179">
        <v>374617</v>
      </c>
      <c r="P251" s="209">
        <v>1.8869593007272729</v>
      </c>
      <c r="Q251" s="214">
        <v>108368</v>
      </c>
      <c r="R251" s="174">
        <f>O251+Q251</f>
        <v>482985</v>
      </c>
      <c r="S251" s="395">
        <f t="shared" si="27"/>
        <v>404924.74874399998</v>
      </c>
    </row>
    <row r="252" spans="1:19" x14ac:dyDescent="0.25">
      <c r="A252" s="37">
        <v>234</v>
      </c>
      <c r="B252" s="43" t="s">
        <v>300</v>
      </c>
      <c r="C252" s="9">
        <v>95000</v>
      </c>
      <c r="D252" s="42">
        <v>1.8869593007272729</v>
      </c>
      <c r="E252" s="11">
        <v>50986.198428000003</v>
      </c>
      <c r="F252" s="172">
        <v>145986.198428</v>
      </c>
      <c r="G252" s="179">
        <v>40000.5</v>
      </c>
      <c r="H252" s="209">
        <v>1.8869593007272729</v>
      </c>
      <c r="I252" s="214">
        <v>104200</v>
      </c>
      <c r="J252" s="174">
        <f>G252+I252</f>
        <v>144200.5</v>
      </c>
      <c r="K252" s="179">
        <v>45601</v>
      </c>
      <c r="L252" s="209">
        <v>1.8869593007272729</v>
      </c>
      <c r="M252" s="214">
        <v>109410</v>
      </c>
      <c r="N252" s="174">
        <f>K252+M252</f>
        <v>155011</v>
      </c>
      <c r="O252" s="179">
        <v>49601</v>
      </c>
      <c r="P252" s="209">
        <v>1.8869593007272729</v>
      </c>
      <c r="Q252" s="214">
        <v>106284</v>
      </c>
      <c r="R252" s="174">
        <f>O252+Q252</f>
        <v>155885</v>
      </c>
      <c r="S252" s="395">
        <f t="shared" si="27"/>
        <v>150270.67460699999</v>
      </c>
    </row>
    <row r="253" spans="1:19" x14ac:dyDescent="0.25">
      <c r="A253" s="37">
        <v>235</v>
      </c>
      <c r="B253" s="43" t="s">
        <v>456</v>
      </c>
      <c r="C253" s="15" t="s">
        <v>10</v>
      </c>
      <c r="D253" s="42">
        <v>11.950735800727275</v>
      </c>
      <c r="E253" s="11">
        <v>689175.57690800005</v>
      </c>
      <c r="F253" s="172">
        <v>689175.57690800005</v>
      </c>
      <c r="G253" s="154" t="s">
        <v>10</v>
      </c>
      <c r="H253" s="209">
        <v>11.950735800727275</v>
      </c>
      <c r="I253" s="214">
        <v>659500</v>
      </c>
      <c r="J253" s="174">
        <f t="shared" ref="J253:J261" si="31">I253*1</f>
        <v>659500</v>
      </c>
      <c r="K253" s="154" t="s">
        <v>10</v>
      </c>
      <c r="L253" s="209">
        <v>11.950735800727275</v>
      </c>
      <c r="M253" s="214">
        <v>685880</v>
      </c>
      <c r="N253" s="174">
        <f t="shared" ref="N253:N261" si="32">M253*1</f>
        <v>685880</v>
      </c>
      <c r="O253" s="154" t="s">
        <v>10</v>
      </c>
      <c r="P253" s="209">
        <v>11.950735800727275</v>
      </c>
      <c r="Q253" s="214">
        <v>692475</v>
      </c>
      <c r="R253" s="174">
        <f t="shared" ref="R253:R261" si="33">Q253*1</f>
        <v>692475</v>
      </c>
      <c r="S253" s="395">
        <f t="shared" si="27"/>
        <v>681757.64422699995</v>
      </c>
    </row>
    <row r="254" spans="1:19" x14ac:dyDescent="0.25">
      <c r="A254" s="37">
        <v>236</v>
      </c>
      <c r="B254" s="70" t="s">
        <v>448</v>
      </c>
      <c r="C254" s="15" t="s">
        <v>10</v>
      </c>
      <c r="D254" s="90">
        <v>287.76443150181819</v>
      </c>
      <c r="E254" s="11">
        <v>16376233.75388</v>
      </c>
      <c r="F254" s="172">
        <v>16376233.75388</v>
      </c>
      <c r="G254" s="154" t="s">
        <v>10</v>
      </c>
      <c r="H254" s="276">
        <v>287.76443150181819</v>
      </c>
      <c r="I254" s="214">
        <v>15878000</v>
      </c>
      <c r="J254" s="174">
        <f t="shared" si="31"/>
        <v>15878000</v>
      </c>
      <c r="K254" s="154" t="s">
        <v>10</v>
      </c>
      <c r="L254" s="276">
        <v>287.76443150181819</v>
      </c>
      <c r="M254" s="214">
        <v>16830680</v>
      </c>
      <c r="N254" s="174">
        <f t="shared" si="32"/>
        <v>16830680</v>
      </c>
      <c r="O254" s="154" t="s">
        <v>10</v>
      </c>
      <c r="P254" s="276">
        <v>287.76443150181819</v>
      </c>
      <c r="Q254" s="214">
        <v>16036780</v>
      </c>
      <c r="R254" s="174">
        <f t="shared" si="33"/>
        <v>16036780</v>
      </c>
      <c r="S254" s="395">
        <f t="shared" si="27"/>
        <v>16280423.43847</v>
      </c>
    </row>
    <row r="255" spans="1:19" x14ac:dyDescent="0.25">
      <c r="A255" s="37">
        <v>237</v>
      </c>
      <c r="B255" s="70" t="s">
        <v>449</v>
      </c>
      <c r="C255" s="15" t="s">
        <v>10</v>
      </c>
      <c r="D255" s="90">
        <v>10.360828090545455</v>
      </c>
      <c r="E255" s="11">
        <v>596485.95739600004</v>
      </c>
      <c r="F255" s="172">
        <v>596485.95739600004</v>
      </c>
      <c r="G255" s="154" t="s">
        <v>10</v>
      </c>
      <c r="H255" s="276">
        <v>10.360828090545455</v>
      </c>
      <c r="I255" s="214">
        <v>571800</v>
      </c>
      <c r="J255" s="174">
        <f t="shared" si="31"/>
        <v>571800</v>
      </c>
      <c r="K255" s="154" t="s">
        <v>10</v>
      </c>
      <c r="L255" s="276">
        <v>10.360828090545455</v>
      </c>
      <c r="M255" s="214">
        <v>588954</v>
      </c>
      <c r="N255" s="174">
        <f t="shared" si="32"/>
        <v>588954</v>
      </c>
      <c r="O255" s="154" t="s">
        <v>10</v>
      </c>
      <c r="P255" s="276">
        <v>10.360828090545455</v>
      </c>
      <c r="Q255" s="214">
        <v>583236</v>
      </c>
      <c r="R255" s="174">
        <f t="shared" si="33"/>
        <v>583236</v>
      </c>
      <c r="S255" s="395">
        <f t="shared" si="27"/>
        <v>585118.98934900004</v>
      </c>
    </row>
    <row r="256" spans="1:19" x14ac:dyDescent="0.25">
      <c r="A256" s="37">
        <v>238</v>
      </c>
      <c r="B256" s="70" t="s">
        <v>450</v>
      </c>
      <c r="C256" s="15" t="s">
        <v>10</v>
      </c>
      <c r="D256" s="90">
        <v>12.664030401454546</v>
      </c>
      <c r="E256" s="11">
        <v>725313.74134800001</v>
      </c>
      <c r="F256" s="172">
        <v>725313.74134800001</v>
      </c>
      <c r="G256" s="154" t="s">
        <v>10</v>
      </c>
      <c r="H256" s="276">
        <v>12.664030401454546</v>
      </c>
      <c r="I256" s="214">
        <v>698800</v>
      </c>
      <c r="J256" s="174">
        <f t="shared" si="31"/>
        <v>698800</v>
      </c>
      <c r="K256" s="154" t="s">
        <v>10</v>
      </c>
      <c r="L256" s="276">
        <v>12.664030401454546</v>
      </c>
      <c r="M256" s="214">
        <v>733740</v>
      </c>
      <c r="N256" s="174">
        <f t="shared" si="32"/>
        <v>733740</v>
      </c>
      <c r="O256" s="154" t="s">
        <v>10</v>
      </c>
      <c r="P256" s="276">
        <v>12.664030401454546</v>
      </c>
      <c r="Q256" s="214">
        <v>705788</v>
      </c>
      <c r="R256" s="174">
        <f t="shared" si="33"/>
        <v>705788</v>
      </c>
      <c r="S256" s="395">
        <f t="shared" si="27"/>
        <v>715910.43533700006</v>
      </c>
    </row>
    <row r="257" spans="1:19" x14ac:dyDescent="0.25">
      <c r="A257" s="37">
        <v>239</v>
      </c>
      <c r="B257" s="70" t="s">
        <v>451</v>
      </c>
      <c r="C257" s="15" t="s">
        <v>10</v>
      </c>
      <c r="D257" s="90">
        <v>14.967213400727275</v>
      </c>
      <c r="E257" s="11">
        <v>861090.89091199986</v>
      </c>
      <c r="F257" s="172">
        <v>861090.89091199986</v>
      </c>
      <c r="G257" s="154" t="s">
        <v>10</v>
      </c>
      <c r="H257" s="276">
        <v>14.967213400727275</v>
      </c>
      <c r="I257" s="214">
        <v>826000</v>
      </c>
      <c r="J257" s="174">
        <f t="shared" si="31"/>
        <v>826000</v>
      </c>
      <c r="K257" s="154" t="s">
        <v>10</v>
      </c>
      <c r="L257" s="276">
        <v>14.967213400727275</v>
      </c>
      <c r="M257" s="214">
        <v>859040</v>
      </c>
      <c r="N257" s="174">
        <f t="shared" si="32"/>
        <v>859040</v>
      </c>
      <c r="O257" s="154" t="s">
        <v>10</v>
      </c>
      <c r="P257" s="276">
        <v>14.967213400727275</v>
      </c>
      <c r="Q257" s="214">
        <v>834260</v>
      </c>
      <c r="R257" s="174">
        <f t="shared" si="33"/>
        <v>834260</v>
      </c>
      <c r="S257" s="395">
        <f t="shared" si="27"/>
        <v>845097.72272800002</v>
      </c>
    </row>
    <row r="258" spans="1:19" x14ac:dyDescent="0.25">
      <c r="A258" s="37">
        <v>240</v>
      </c>
      <c r="B258" s="70" t="s">
        <v>452</v>
      </c>
      <c r="C258" s="15" t="s">
        <v>10</v>
      </c>
      <c r="D258" s="90">
        <v>12.664030401454546</v>
      </c>
      <c r="E258" s="11">
        <v>720955.48534799996</v>
      </c>
      <c r="F258" s="172">
        <v>720955.48534799996</v>
      </c>
      <c r="G258" s="154" t="s">
        <v>10</v>
      </c>
      <c r="H258" s="276">
        <v>12.664030401454546</v>
      </c>
      <c r="I258" s="214">
        <v>698800</v>
      </c>
      <c r="J258" s="174">
        <f t="shared" si="31"/>
        <v>698800</v>
      </c>
      <c r="K258" s="154" t="s">
        <v>10</v>
      </c>
      <c r="L258" s="276">
        <v>12.664030401454546</v>
      </c>
      <c r="M258" s="214">
        <v>733740</v>
      </c>
      <c r="N258" s="174">
        <f t="shared" si="32"/>
        <v>733740</v>
      </c>
      <c r="O258" s="154" t="s">
        <v>10</v>
      </c>
      <c r="P258" s="276">
        <v>12.664030401454546</v>
      </c>
      <c r="Q258" s="214">
        <v>733740</v>
      </c>
      <c r="R258" s="174">
        <f t="shared" si="33"/>
        <v>733740</v>
      </c>
      <c r="S258" s="395">
        <f t="shared" si="27"/>
        <v>721808.87133700005</v>
      </c>
    </row>
    <row r="259" spans="1:19" x14ac:dyDescent="0.25">
      <c r="A259" s="37">
        <v>241</v>
      </c>
      <c r="B259" s="70" t="s">
        <v>489</v>
      </c>
      <c r="C259" s="15" t="s">
        <v>10</v>
      </c>
      <c r="D259" s="90">
        <v>51.800142944000001</v>
      </c>
      <c r="E259" s="11">
        <v>2948063.9829199999</v>
      </c>
      <c r="F259" s="172">
        <v>2948063.9829199999</v>
      </c>
      <c r="G259" s="154" t="s">
        <v>10</v>
      </c>
      <c r="H259" s="276">
        <v>51.800142944000001</v>
      </c>
      <c r="I259" s="214">
        <v>2858300</v>
      </c>
      <c r="J259" s="174">
        <f t="shared" si="31"/>
        <v>2858300</v>
      </c>
      <c r="K259" s="154" t="s">
        <v>10</v>
      </c>
      <c r="L259" s="276">
        <v>51.800142944000001</v>
      </c>
      <c r="M259" s="214">
        <v>2972632</v>
      </c>
      <c r="N259" s="174">
        <f t="shared" si="32"/>
        <v>2972632</v>
      </c>
      <c r="O259" s="154" t="s">
        <v>10</v>
      </c>
      <c r="P259" s="276">
        <v>51.800142944000001</v>
      </c>
      <c r="Q259" s="214">
        <v>2972632</v>
      </c>
      <c r="R259" s="174">
        <f t="shared" si="33"/>
        <v>2972632</v>
      </c>
      <c r="S259" s="395">
        <f t="shared" si="27"/>
        <v>2937906.9957300001</v>
      </c>
    </row>
    <row r="260" spans="1:19" x14ac:dyDescent="0.25">
      <c r="A260" s="37">
        <v>242</v>
      </c>
      <c r="B260" s="70" t="s">
        <v>453</v>
      </c>
      <c r="C260" s="15" t="s">
        <v>10</v>
      </c>
      <c r="D260" s="90">
        <v>40.289442089454546</v>
      </c>
      <c r="E260" s="11">
        <v>2294543.1311600003</v>
      </c>
      <c r="F260" s="172">
        <v>2294543.1311600003</v>
      </c>
      <c r="G260" s="154" t="s">
        <v>10</v>
      </c>
      <c r="H260" s="276">
        <v>40.289442089454546</v>
      </c>
      <c r="I260" s="214">
        <v>2223100</v>
      </c>
      <c r="J260" s="174">
        <f t="shared" si="31"/>
        <v>2223100</v>
      </c>
      <c r="K260" s="154" t="s">
        <v>10</v>
      </c>
      <c r="L260" s="276">
        <v>40.289442089454546</v>
      </c>
      <c r="M260" s="214">
        <v>2334255</v>
      </c>
      <c r="N260" s="174">
        <f t="shared" si="32"/>
        <v>2334255</v>
      </c>
      <c r="O260" s="154" t="s">
        <v>10</v>
      </c>
      <c r="P260" s="276">
        <v>40.289442089454546</v>
      </c>
      <c r="Q260" s="214">
        <v>2267562</v>
      </c>
      <c r="R260" s="174">
        <f t="shared" si="33"/>
        <v>2267562</v>
      </c>
      <c r="S260" s="395">
        <f t="shared" si="27"/>
        <v>2279865.0327900001</v>
      </c>
    </row>
    <row r="261" spans="1:19" x14ac:dyDescent="0.25">
      <c r="A261" s="37">
        <v>243</v>
      </c>
      <c r="B261" s="70" t="s">
        <v>454</v>
      </c>
      <c r="C261" s="15" t="s">
        <v>10</v>
      </c>
      <c r="D261" s="90">
        <v>40.289442089454546</v>
      </c>
      <c r="E261" s="11">
        <v>2285441.0871600001</v>
      </c>
      <c r="F261" s="172">
        <v>2285441.0871600001</v>
      </c>
      <c r="G261" s="154" t="s">
        <v>10</v>
      </c>
      <c r="H261" s="276">
        <v>40.289442089454546</v>
      </c>
      <c r="I261" s="214">
        <v>2223100</v>
      </c>
      <c r="J261" s="174">
        <f t="shared" si="31"/>
        <v>2223100</v>
      </c>
      <c r="K261" s="154" t="s">
        <v>10</v>
      </c>
      <c r="L261" s="276">
        <v>40.289442089454546</v>
      </c>
      <c r="M261" s="214">
        <v>2356486</v>
      </c>
      <c r="N261" s="174">
        <f t="shared" si="32"/>
        <v>2356486</v>
      </c>
      <c r="O261" s="154" t="s">
        <v>10</v>
      </c>
      <c r="P261" s="276">
        <v>40.289442089454546</v>
      </c>
      <c r="Q261" s="214">
        <v>2289793</v>
      </c>
      <c r="R261" s="174">
        <f t="shared" si="33"/>
        <v>2289793</v>
      </c>
      <c r="S261" s="395">
        <f t="shared" si="27"/>
        <v>2288705.0217900001</v>
      </c>
    </row>
    <row r="262" spans="1:19" x14ac:dyDescent="0.25">
      <c r="G262"/>
      <c r="H262"/>
      <c r="I262"/>
      <c r="J262" s="173"/>
      <c r="K262"/>
      <c r="L262"/>
      <c r="M262"/>
      <c r="N262" s="173"/>
    </row>
    <row r="263" spans="1:19" x14ac:dyDescent="0.25">
      <c r="G263" s="164"/>
      <c r="H263" s="165"/>
      <c r="I263" s="166"/>
      <c r="J263" s="175"/>
      <c r="K263" s="164"/>
      <c r="L263" s="165"/>
      <c r="M263" s="385"/>
      <c r="N263" s="386"/>
    </row>
    <row r="264" spans="1:19" x14ac:dyDescent="0.25">
      <c r="G264" s="164"/>
      <c r="H264" s="165"/>
      <c r="I264" s="166"/>
      <c r="J264" s="175"/>
      <c r="K264" s="164"/>
      <c r="L264" s="165"/>
      <c r="M264" s="385"/>
      <c r="N264" s="386"/>
    </row>
    <row r="265" spans="1:19" x14ac:dyDescent="0.25">
      <c r="G265" s="167"/>
      <c r="H265" s="168"/>
      <c r="I265" s="166"/>
      <c r="J265" s="175"/>
      <c r="K265" s="167"/>
      <c r="L265" s="168"/>
      <c r="M265" s="385"/>
      <c r="N265" s="386"/>
    </row>
    <row r="266" spans="1:19" x14ac:dyDescent="0.25">
      <c r="G266" s="164"/>
      <c r="H266" s="165"/>
      <c r="I266" s="166"/>
      <c r="J266" s="175"/>
      <c r="K266" s="164"/>
      <c r="L266" s="165"/>
      <c r="M266" s="385"/>
      <c r="N266" s="386"/>
    </row>
    <row r="267" spans="1:19" x14ac:dyDescent="0.25">
      <c r="G267" s="167"/>
      <c r="H267" s="168"/>
      <c r="I267" s="166"/>
      <c r="J267" s="175"/>
      <c r="K267" s="167"/>
      <c r="L267" s="168"/>
      <c r="M267" s="385"/>
      <c r="N267" s="386"/>
    </row>
    <row r="268" spans="1:19" x14ac:dyDescent="0.25">
      <c r="G268" s="169"/>
      <c r="H268" s="170"/>
      <c r="I268" s="169"/>
      <c r="J268" s="176"/>
      <c r="K268" s="169"/>
      <c r="L268" s="170"/>
      <c r="M268" s="169"/>
      <c r="N268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A5A3C-F136-4336-8EF0-8E778369A36E}">
  <dimension ref="A1:S278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140625" style="268" bestFit="1" customWidth="1"/>
    <col min="8" max="8" width="14" style="268" customWidth="1"/>
    <col min="9" max="9" width="14.7109375" style="268" bestFit="1" customWidth="1"/>
    <col min="10" max="10" width="15.140625" style="271" bestFit="1" customWidth="1"/>
    <col min="11" max="13" width="17.42578125" style="268" customWidth="1"/>
    <col min="14" max="14" width="17.42578125" style="271" customWidth="1"/>
    <col min="15" max="17" width="17.140625" style="268" customWidth="1"/>
    <col min="18" max="18" width="17.1406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20</v>
      </c>
      <c r="B4" s="453" t="s">
        <v>580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468</v>
      </c>
      <c r="C6" s="9">
        <v>385000</v>
      </c>
      <c r="D6" s="39">
        <v>6.9188378949090916</v>
      </c>
      <c r="E6" s="11">
        <v>206869.73677999992</v>
      </c>
      <c r="F6" s="172">
        <v>591869.73677999992</v>
      </c>
      <c r="G6" s="182">
        <v>234300</v>
      </c>
      <c r="H6" s="202">
        <v>6.9188378949090916</v>
      </c>
      <c r="I6" s="214">
        <v>381900</v>
      </c>
      <c r="J6" s="174">
        <f>G6+I6</f>
        <v>616200</v>
      </c>
      <c r="K6" s="182">
        <v>262416</v>
      </c>
      <c r="L6" s="202">
        <v>6.9188378949090916</v>
      </c>
      <c r="M6" s="214">
        <v>404814</v>
      </c>
      <c r="N6" s="174">
        <f>K6+M6</f>
        <v>667230</v>
      </c>
      <c r="O6" s="182">
        <v>278817</v>
      </c>
      <c r="P6" s="202">
        <v>6.9188378949090916</v>
      </c>
      <c r="Q6" s="214">
        <v>389538</v>
      </c>
      <c r="R6" s="174">
        <f>O6+Q6</f>
        <v>668355</v>
      </c>
      <c r="S6" s="395">
        <f>AVERAGE(N6,J6,F6,R6)</f>
        <v>635913.68419499998</v>
      </c>
    </row>
    <row r="7" spans="1:19" x14ac:dyDescent="0.25">
      <c r="A7" s="37">
        <v>2</v>
      </c>
      <c r="B7" s="38" t="s">
        <v>306</v>
      </c>
      <c r="C7" s="9">
        <v>203000</v>
      </c>
      <c r="D7" s="39">
        <v>1.8869593007272729</v>
      </c>
      <c r="E7" s="11">
        <v>109783.89029999997</v>
      </c>
      <c r="F7" s="172">
        <v>312783.89029999997</v>
      </c>
      <c r="G7" s="182">
        <v>246000</v>
      </c>
      <c r="H7" s="202">
        <v>1.8869593007272729</v>
      </c>
      <c r="I7" s="214">
        <v>104200</v>
      </c>
      <c r="J7" s="174">
        <f>G7+I7</f>
        <v>350200</v>
      </c>
      <c r="K7" s="182">
        <v>285360</v>
      </c>
      <c r="L7" s="202">
        <v>1.8869593007272729</v>
      </c>
      <c r="M7" s="214">
        <v>109410</v>
      </c>
      <c r="N7" s="174">
        <f>K7+M7</f>
        <v>394770</v>
      </c>
      <c r="O7" s="182">
        <v>285360</v>
      </c>
      <c r="P7" s="202">
        <v>1.8869593007272729</v>
      </c>
      <c r="Q7" s="214">
        <v>106284</v>
      </c>
      <c r="R7" s="174">
        <f>O7+Q7</f>
        <v>391644</v>
      </c>
      <c r="S7" s="395">
        <f t="shared" ref="S7:S70" si="0">AVERAGE(N7,J7,F7,R7)</f>
        <v>362349.47257500002</v>
      </c>
    </row>
    <row r="8" spans="1:19" x14ac:dyDescent="0.25">
      <c r="A8" s="37">
        <v>3</v>
      </c>
      <c r="B8" s="38" t="s">
        <v>29</v>
      </c>
      <c r="C8" s="9">
        <v>185000</v>
      </c>
      <c r="D8" s="39">
        <v>2.8304292952727272</v>
      </c>
      <c r="E8" s="11">
        <v>100034.893752</v>
      </c>
      <c r="F8" s="172">
        <v>285034.893752</v>
      </c>
      <c r="G8" s="182">
        <v>139500</v>
      </c>
      <c r="H8" s="202">
        <v>2.8304292952727272</v>
      </c>
      <c r="I8" s="214">
        <v>156300</v>
      </c>
      <c r="J8" s="174">
        <f>G8+I8</f>
        <v>295800</v>
      </c>
      <c r="K8" s="182">
        <v>163215</v>
      </c>
      <c r="L8" s="202">
        <v>2.8304292952727272</v>
      </c>
      <c r="M8" s="214">
        <v>160989</v>
      </c>
      <c r="N8" s="174">
        <f>K8+M8</f>
        <v>324204</v>
      </c>
      <c r="O8" s="182">
        <v>163215</v>
      </c>
      <c r="P8" s="202">
        <v>2.8304292952727272</v>
      </c>
      <c r="Q8" s="214">
        <v>160989</v>
      </c>
      <c r="R8" s="174">
        <f>O8+Q8</f>
        <v>324204</v>
      </c>
      <c r="S8" s="395">
        <f t="shared" si="0"/>
        <v>307310.72343800002</v>
      </c>
    </row>
    <row r="9" spans="1:19" x14ac:dyDescent="0.25">
      <c r="A9" s="37">
        <v>4</v>
      </c>
      <c r="B9" s="38" t="s">
        <v>469</v>
      </c>
      <c r="C9" s="9">
        <v>221000</v>
      </c>
      <c r="D9" s="39">
        <v>4.7654938821818194</v>
      </c>
      <c r="E9" s="11">
        <v>118345.99826399999</v>
      </c>
      <c r="F9" s="172">
        <v>339345.99826399999</v>
      </c>
      <c r="G9" s="182">
        <v>71100</v>
      </c>
      <c r="H9" s="202">
        <v>4.7654938821818194</v>
      </c>
      <c r="I9" s="214">
        <v>263000</v>
      </c>
      <c r="J9" s="174">
        <f>G9+I9</f>
        <v>334100</v>
      </c>
      <c r="K9" s="182">
        <v>83898</v>
      </c>
      <c r="L9" s="202">
        <v>4.7654938821818194</v>
      </c>
      <c r="M9" s="214">
        <v>278780</v>
      </c>
      <c r="N9" s="174">
        <f>K9+M9</f>
        <v>362678</v>
      </c>
      <c r="O9" s="182">
        <v>85320</v>
      </c>
      <c r="P9" s="202">
        <v>4.7654938821818194</v>
      </c>
      <c r="Q9" s="214">
        <v>270890</v>
      </c>
      <c r="R9" s="174">
        <f>O9+Q9</f>
        <v>356210</v>
      </c>
      <c r="S9" s="395">
        <f t="shared" si="0"/>
        <v>348083.49956600001</v>
      </c>
    </row>
    <row r="10" spans="1:19" x14ac:dyDescent="0.25">
      <c r="A10" s="37">
        <v>5</v>
      </c>
      <c r="B10" s="38" t="s">
        <v>18</v>
      </c>
      <c r="C10" s="9">
        <v>391000</v>
      </c>
      <c r="D10" s="39">
        <v>5.0318785941818192</v>
      </c>
      <c r="E10" s="11">
        <v>210854.05223999999</v>
      </c>
      <c r="F10" s="172">
        <v>601854.05223999999</v>
      </c>
      <c r="G10" s="182">
        <v>383400</v>
      </c>
      <c r="H10" s="202">
        <v>5.0318785941818192</v>
      </c>
      <c r="I10" s="214">
        <v>277700</v>
      </c>
      <c r="J10" s="174">
        <f>G10+I10</f>
        <v>661100</v>
      </c>
      <c r="K10" s="182">
        <v>429408</v>
      </c>
      <c r="L10" s="202">
        <v>5.0318785941818192</v>
      </c>
      <c r="M10" s="214">
        <v>291585</v>
      </c>
      <c r="N10" s="174">
        <f>K10+M10</f>
        <v>720993</v>
      </c>
      <c r="O10" s="182">
        <v>486918</v>
      </c>
      <c r="P10" s="202">
        <v>5.0318785941818192</v>
      </c>
      <c r="Q10" s="214">
        <v>280477</v>
      </c>
      <c r="R10" s="174">
        <f>O10+Q10</f>
        <v>767395</v>
      </c>
      <c r="S10" s="395">
        <f t="shared" si="0"/>
        <v>687835.51306000003</v>
      </c>
    </row>
    <row r="11" spans="1:19" x14ac:dyDescent="0.25">
      <c r="A11" s="37">
        <v>6</v>
      </c>
      <c r="B11" s="38" t="s">
        <v>11</v>
      </c>
      <c r="C11" s="9">
        <v>232610.91742000001</v>
      </c>
      <c r="D11" s="39">
        <v>0</v>
      </c>
      <c r="E11" s="12" t="s">
        <v>10</v>
      </c>
      <c r="F11" s="172">
        <v>232610.91742000001</v>
      </c>
      <c r="G11" s="182">
        <v>284400</v>
      </c>
      <c r="H11" s="202">
        <v>0</v>
      </c>
      <c r="I11" s="216" t="s">
        <v>10</v>
      </c>
      <c r="J11" s="174">
        <f>G11*1</f>
        <v>284400</v>
      </c>
      <c r="K11" s="182">
        <v>327060</v>
      </c>
      <c r="L11" s="202">
        <v>0</v>
      </c>
      <c r="M11" s="216" t="s">
        <v>10</v>
      </c>
      <c r="N11" s="174">
        <f>K11*1</f>
        <v>327060</v>
      </c>
      <c r="O11" s="182">
        <v>332748</v>
      </c>
      <c r="P11" s="202">
        <v>0</v>
      </c>
      <c r="Q11" s="216" t="s">
        <v>10</v>
      </c>
      <c r="R11" s="174">
        <f>O11*1</f>
        <v>332748</v>
      </c>
      <c r="S11" s="395">
        <f t="shared" si="0"/>
        <v>294204.72935500002</v>
      </c>
    </row>
    <row r="12" spans="1:19" x14ac:dyDescent="0.25">
      <c r="A12" s="37">
        <v>7</v>
      </c>
      <c r="B12" s="38" t="s">
        <v>9</v>
      </c>
      <c r="C12" s="9">
        <v>161786.72843199997</v>
      </c>
      <c r="D12" s="39">
        <v>0</v>
      </c>
      <c r="E12" s="12" t="s">
        <v>10</v>
      </c>
      <c r="F12" s="172">
        <v>161786.72843199997</v>
      </c>
      <c r="G12" s="182">
        <v>196950</v>
      </c>
      <c r="H12" s="202">
        <v>0</v>
      </c>
      <c r="I12" s="216" t="s">
        <v>10</v>
      </c>
      <c r="J12" s="174">
        <f>G12*1</f>
        <v>196950</v>
      </c>
      <c r="K12" s="182">
        <v>222554</v>
      </c>
      <c r="L12" s="202">
        <v>0</v>
      </c>
      <c r="M12" s="216" t="s">
        <v>10</v>
      </c>
      <c r="N12" s="174">
        <f>K12*1</f>
        <v>222554</v>
      </c>
      <c r="O12" s="182">
        <v>248157</v>
      </c>
      <c r="P12" s="202">
        <v>0</v>
      </c>
      <c r="Q12" s="216" t="s">
        <v>10</v>
      </c>
      <c r="R12" s="174">
        <f>O12*1</f>
        <v>248157</v>
      </c>
      <c r="S12" s="395">
        <f t="shared" si="0"/>
        <v>207361.93210799998</v>
      </c>
    </row>
    <row r="13" spans="1:19" x14ac:dyDescent="0.25">
      <c r="A13" s="37">
        <v>8</v>
      </c>
      <c r="B13" s="38" t="s">
        <v>34</v>
      </c>
      <c r="C13" s="9">
        <v>253000</v>
      </c>
      <c r="D13" s="39">
        <v>5.6608779021818192</v>
      </c>
      <c r="E13" s="11">
        <v>136304.29244000005</v>
      </c>
      <c r="F13" s="172">
        <v>389304.29244000005</v>
      </c>
      <c r="G13" s="217">
        <v>68400</v>
      </c>
      <c r="H13" s="202">
        <v>5.6608779021818192</v>
      </c>
      <c r="I13" s="214">
        <v>312400</v>
      </c>
      <c r="J13" s="174">
        <f>G13+I13</f>
        <v>380800</v>
      </c>
      <c r="K13" s="217">
        <v>80028</v>
      </c>
      <c r="L13" s="202">
        <v>5.6608779021818192</v>
      </c>
      <c r="M13" s="214">
        <v>324896</v>
      </c>
      <c r="N13" s="174">
        <f>K13+M13</f>
        <v>404924</v>
      </c>
      <c r="O13" s="217">
        <v>88920</v>
      </c>
      <c r="P13" s="202">
        <v>5.6608779021818192</v>
      </c>
      <c r="Q13" s="214">
        <v>318648</v>
      </c>
      <c r="R13" s="174">
        <f>O13+Q13</f>
        <v>407568</v>
      </c>
      <c r="S13" s="395">
        <f t="shared" si="0"/>
        <v>395649.07311</v>
      </c>
    </row>
    <row r="14" spans="1:19" x14ac:dyDescent="0.25">
      <c r="A14" s="37">
        <v>9</v>
      </c>
      <c r="B14" s="38" t="s">
        <v>33</v>
      </c>
      <c r="C14" s="15" t="s">
        <v>10</v>
      </c>
      <c r="D14" s="39">
        <v>5.6608779021818192</v>
      </c>
      <c r="E14" s="11">
        <v>328853.72489199997</v>
      </c>
      <c r="F14" s="172">
        <v>328853.72489199997</v>
      </c>
      <c r="G14" s="154" t="s">
        <v>10</v>
      </c>
      <c r="H14" s="202">
        <v>5.6608779021818192</v>
      </c>
      <c r="I14" s="214">
        <v>312400</v>
      </c>
      <c r="J14" s="174">
        <f>I14*1</f>
        <v>312400</v>
      </c>
      <c r="K14" s="154" t="s">
        <v>10</v>
      </c>
      <c r="L14" s="202">
        <v>5.6608779021818192</v>
      </c>
      <c r="M14" s="214">
        <v>328020</v>
      </c>
      <c r="N14" s="174">
        <f>M14*1</f>
        <v>328020</v>
      </c>
      <c r="O14" s="154" t="s">
        <v>10</v>
      </c>
      <c r="P14" s="202">
        <v>5.6608779021818192</v>
      </c>
      <c r="Q14" s="214">
        <v>328020</v>
      </c>
      <c r="R14" s="174">
        <f>Q14*1</f>
        <v>328020</v>
      </c>
      <c r="S14" s="395">
        <f t="shared" si="0"/>
        <v>324323.43122299999</v>
      </c>
    </row>
    <row r="15" spans="1:19" x14ac:dyDescent="0.25">
      <c r="A15" s="37">
        <v>10</v>
      </c>
      <c r="B15" s="38" t="s">
        <v>17</v>
      </c>
      <c r="C15" s="9">
        <v>14473000</v>
      </c>
      <c r="D15" s="39">
        <v>13.208695793454547</v>
      </c>
      <c r="E15" s="11">
        <v>7793427.3504959978</v>
      </c>
      <c r="F15" s="172">
        <v>22266427.350495998</v>
      </c>
      <c r="G15" s="182">
        <v>27076050</v>
      </c>
      <c r="H15" s="202">
        <v>13.208695793454547</v>
      </c>
      <c r="I15" s="214">
        <v>728900</v>
      </c>
      <c r="J15" s="174">
        <f>G15+I15</f>
        <v>27804950</v>
      </c>
      <c r="K15" s="182">
        <v>30595937</v>
      </c>
      <c r="L15" s="202">
        <v>13.208695793454547</v>
      </c>
      <c r="M15" s="214">
        <v>758056</v>
      </c>
      <c r="N15" s="174">
        <f>K15+M15</f>
        <v>31353993</v>
      </c>
      <c r="O15" s="182">
        <v>31678979</v>
      </c>
      <c r="P15" s="202">
        <v>13.208695793454547</v>
      </c>
      <c r="Q15" s="214">
        <v>765345</v>
      </c>
      <c r="R15" s="174">
        <f>O15+Q15</f>
        <v>32444324</v>
      </c>
      <c r="S15" s="395">
        <f t="shared" si="0"/>
        <v>28467423.587623999</v>
      </c>
    </row>
    <row r="16" spans="1:19" x14ac:dyDescent="0.25">
      <c r="A16" s="37">
        <v>11</v>
      </c>
      <c r="B16" s="38" t="s">
        <v>28</v>
      </c>
      <c r="C16" s="9">
        <v>938000</v>
      </c>
      <c r="D16" s="39">
        <v>1.8869593007272729</v>
      </c>
      <c r="E16" s="11">
        <v>505522.2051599999</v>
      </c>
      <c r="F16" s="172">
        <v>1443522.2051599999</v>
      </c>
      <c r="G16" s="182">
        <v>1664850</v>
      </c>
      <c r="H16" s="202">
        <v>1.8869593007272729</v>
      </c>
      <c r="I16" s="214">
        <v>104200</v>
      </c>
      <c r="J16" s="174">
        <f>G16+I16</f>
        <v>1769050</v>
      </c>
      <c r="K16" s="182">
        <v>1964523</v>
      </c>
      <c r="L16" s="202">
        <v>1.8869593007272729</v>
      </c>
      <c r="M16" s="214">
        <v>110452</v>
      </c>
      <c r="N16" s="174">
        <f>K16+M16</f>
        <v>2074975</v>
      </c>
      <c r="O16" s="182">
        <v>2147657</v>
      </c>
      <c r="P16" s="202">
        <v>1.8869593007272729</v>
      </c>
      <c r="Q16" s="214">
        <v>107326</v>
      </c>
      <c r="R16" s="174">
        <f>O16+Q16</f>
        <v>2254983</v>
      </c>
      <c r="S16" s="395">
        <f t="shared" si="0"/>
        <v>1885632.5512899999</v>
      </c>
    </row>
    <row r="17" spans="1:19" x14ac:dyDescent="0.25">
      <c r="A17" s="37">
        <v>12</v>
      </c>
      <c r="B17" s="38" t="s">
        <v>27</v>
      </c>
      <c r="C17" s="9">
        <v>296000</v>
      </c>
      <c r="D17" s="39">
        <v>0.47174465309090913</v>
      </c>
      <c r="E17" s="11">
        <v>159013.60976399999</v>
      </c>
      <c r="F17" s="172">
        <v>455013.60976399999</v>
      </c>
      <c r="G17" s="182">
        <v>526050</v>
      </c>
      <c r="H17" s="202">
        <v>0.47174465309090913</v>
      </c>
      <c r="I17" s="214">
        <v>26200</v>
      </c>
      <c r="J17" s="174">
        <f>G17+I17</f>
        <v>552250</v>
      </c>
      <c r="K17" s="182">
        <v>610218</v>
      </c>
      <c r="L17" s="202">
        <v>0.47174465309090913</v>
      </c>
      <c r="M17" s="214">
        <v>27772</v>
      </c>
      <c r="N17" s="174">
        <f>K17+M17</f>
        <v>637990</v>
      </c>
      <c r="O17" s="182">
        <v>683865</v>
      </c>
      <c r="P17" s="202">
        <v>0.47174465309090913</v>
      </c>
      <c r="Q17" s="214">
        <v>27248</v>
      </c>
      <c r="R17" s="174">
        <f>O17+Q17</f>
        <v>711113</v>
      </c>
      <c r="S17" s="395">
        <f t="shared" si="0"/>
        <v>589091.65244099998</v>
      </c>
    </row>
    <row r="18" spans="1:19" x14ac:dyDescent="0.25">
      <c r="A18" s="37">
        <v>13</v>
      </c>
      <c r="B18" s="38" t="s">
        <v>36</v>
      </c>
      <c r="C18" s="15" t="s">
        <v>10</v>
      </c>
      <c r="D18" s="39">
        <v>2.8304292952727272</v>
      </c>
      <c r="E18" s="11">
        <v>167309.72325200003</v>
      </c>
      <c r="F18" s="172">
        <v>167309.72325200003</v>
      </c>
      <c r="G18" s="154" t="s">
        <v>10</v>
      </c>
      <c r="H18" s="202">
        <v>2.8304292952727272</v>
      </c>
      <c r="I18" s="214">
        <v>156300</v>
      </c>
      <c r="J18" s="174">
        <f>I18*1</f>
        <v>156300</v>
      </c>
      <c r="K18" s="154" t="s">
        <v>10</v>
      </c>
      <c r="L18" s="202">
        <v>2.8304292952727272</v>
      </c>
      <c r="M18" s="214">
        <v>162552</v>
      </c>
      <c r="N18" s="174">
        <f>M18*1</f>
        <v>162552</v>
      </c>
      <c r="O18" s="154" t="s">
        <v>10</v>
      </c>
      <c r="P18" s="202">
        <v>2.8304292952727272</v>
      </c>
      <c r="Q18" s="214">
        <v>157863</v>
      </c>
      <c r="R18" s="174">
        <f>Q18*1</f>
        <v>157863</v>
      </c>
      <c r="S18" s="395">
        <f t="shared" si="0"/>
        <v>161006.18081300001</v>
      </c>
    </row>
    <row r="19" spans="1:19" x14ac:dyDescent="0.25">
      <c r="A19" s="37">
        <v>14</v>
      </c>
      <c r="B19" s="38" t="s">
        <v>581</v>
      </c>
      <c r="C19" s="9">
        <v>2588000</v>
      </c>
      <c r="D19" s="39">
        <v>6.9188378949090916</v>
      </c>
      <c r="E19" s="11">
        <v>1393632.2891799994</v>
      </c>
      <c r="F19" s="172">
        <v>3981632.2891799994</v>
      </c>
      <c r="G19" s="182">
        <v>4488150</v>
      </c>
      <c r="H19" s="202">
        <v>6.9188378949090916</v>
      </c>
      <c r="I19" s="214">
        <v>381900</v>
      </c>
      <c r="J19" s="174">
        <f t="shared" ref="J19:J25" si="1">G19+I19</f>
        <v>4870050</v>
      </c>
      <c r="K19" s="182">
        <v>5296017</v>
      </c>
      <c r="L19" s="202">
        <v>6.9188378949090916</v>
      </c>
      <c r="M19" s="214">
        <v>400995</v>
      </c>
      <c r="N19" s="174">
        <f t="shared" ref="N19:N25" si="2">K19+M19</f>
        <v>5697012</v>
      </c>
      <c r="O19" s="182">
        <v>5385780</v>
      </c>
      <c r="P19" s="202">
        <v>6.9188378949090916</v>
      </c>
      <c r="Q19" s="214">
        <v>397176</v>
      </c>
      <c r="R19" s="174">
        <f t="shared" ref="R19:R25" si="3">O19+Q19</f>
        <v>5782956</v>
      </c>
      <c r="S19" s="395">
        <f t="shared" si="0"/>
        <v>5082912.5722949998</v>
      </c>
    </row>
    <row r="20" spans="1:19" x14ac:dyDescent="0.25">
      <c r="A20" s="37">
        <v>15</v>
      </c>
      <c r="B20" s="38" t="s">
        <v>20</v>
      </c>
      <c r="C20" s="9">
        <v>1312000</v>
      </c>
      <c r="D20" s="39">
        <v>6.9188378949090916</v>
      </c>
      <c r="E20" s="11">
        <v>705948.03327599983</v>
      </c>
      <c r="F20" s="172">
        <v>2017948.0332759998</v>
      </c>
      <c r="G20" s="182">
        <v>2035950</v>
      </c>
      <c r="H20" s="202">
        <v>6.9188378949090916</v>
      </c>
      <c r="I20" s="214">
        <v>381900</v>
      </c>
      <c r="J20" s="174">
        <f t="shared" si="1"/>
        <v>2417850</v>
      </c>
      <c r="K20" s="182">
        <v>2280264</v>
      </c>
      <c r="L20" s="202">
        <v>6.9188378949090916</v>
      </c>
      <c r="M20" s="214">
        <v>393357</v>
      </c>
      <c r="N20" s="174">
        <f t="shared" si="2"/>
        <v>2673621</v>
      </c>
      <c r="O20" s="182">
        <v>2443140</v>
      </c>
      <c r="P20" s="202">
        <v>6.9188378949090916</v>
      </c>
      <c r="Q20" s="214">
        <v>393357</v>
      </c>
      <c r="R20" s="174">
        <f t="shared" si="3"/>
        <v>2836497</v>
      </c>
      <c r="S20" s="395">
        <f t="shared" si="0"/>
        <v>2486479.0083189998</v>
      </c>
    </row>
    <row r="21" spans="1:19" x14ac:dyDescent="0.25">
      <c r="A21" s="37">
        <v>16</v>
      </c>
      <c r="B21" s="38" t="s">
        <v>35</v>
      </c>
      <c r="C21" s="9">
        <v>126000</v>
      </c>
      <c r="D21" s="39">
        <v>2.8304292952727272</v>
      </c>
      <c r="E21" s="11">
        <v>67794.098008000001</v>
      </c>
      <c r="F21" s="172">
        <v>193794.098008</v>
      </c>
      <c r="G21" s="182">
        <v>26100</v>
      </c>
      <c r="H21" s="202">
        <v>2.8304292952727272</v>
      </c>
      <c r="I21" s="214">
        <v>156300</v>
      </c>
      <c r="J21" s="174">
        <f t="shared" si="1"/>
        <v>182400</v>
      </c>
      <c r="K21" s="182">
        <v>30537</v>
      </c>
      <c r="L21" s="202">
        <v>2.8304292952727272</v>
      </c>
      <c r="M21" s="214">
        <v>165678</v>
      </c>
      <c r="N21" s="174">
        <f t="shared" si="2"/>
        <v>196215</v>
      </c>
      <c r="O21" s="182">
        <v>31581</v>
      </c>
      <c r="P21" s="202">
        <v>2.8304292952727272</v>
      </c>
      <c r="Q21" s="214">
        <v>160989</v>
      </c>
      <c r="R21" s="174">
        <f t="shared" si="3"/>
        <v>192570</v>
      </c>
      <c r="S21" s="395">
        <f t="shared" si="0"/>
        <v>191244.77450200001</v>
      </c>
    </row>
    <row r="22" spans="1:19" x14ac:dyDescent="0.25">
      <c r="A22" s="37">
        <v>17</v>
      </c>
      <c r="B22" s="38" t="s">
        <v>305</v>
      </c>
      <c r="C22" s="9">
        <v>113000</v>
      </c>
      <c r="D22" s="39">
        <v>1.8869593007272729</v>
      </c>
      <c r="E22" s="11">
        <v>60338.92491999999</v>
      </c>
      <c r="F22" s="172">
        <v>173338.92491999999</v>
      </c>
      <c r="G22" s="152">
        <v>68400</v>
      </c>
      <c r="H22" s="202">
        <v>1.8869593007272729</v>
      </c>
      <c r="I22" s="214">
        <v>104200</v>
      </c>
      <c r="J22" s="174">
        <f t="shared" si="1"/>
        <v>172600</v>
      </c>
      <c r="K22" s="152">
        <v>78660</v>
      </c>
      <c r="L22" s="202">
        <v>1.8869593007272729</v>
      </c>
      <c r="M22" s="214">
        <v>110452</v>
      </c>
      <c r="N22" s="174">
        <f t="shared" si="2"/>
        <v>189112</v>
      </c>
      <c r="O22" s="152">
        <v>84132</v>
      </c>
      <c r="P22" s="202">
        <v>1.8869593007272729</v>
      </c>
      <c r="Q22" s="214">
        <v>107326</v>
      </c>
      <c r="R22" s="174">
        <f t="shared" si="3"/>
        <v>191458</v>
      </c>
      <c r="S22" s="395">
        <f t="shared" si="0"/>
        <v>181627.23123</v>
      </c>
    </row>
    <row r="23" spans="1:19" x14ac:dyDescent="0.25">
      <c r="A23" s="37">
        <v>18</v>
      </c>
      <c r="B23" s="38" t="s">
        <v>23</v>
      </c>
      <c r="C23" s="9">
        <v>750000</v>
      </c>
      <c r="D23" s="39">
        <v>1.8869593007272729</v>
      </c>
      <c r="E23" s="11">
        <v>404345.42627600022</v>
      </c>
      <c r="F23" s="172">
        <v>1154345.4262760002</v>
      </c>
      <c r="G23" s="182">
        <v>1297200</v>
      </c>
      <c r="H23" s="202">
        <v>1.8869593007272729</v>
      </c>
      <c r="I23" s="214">
        <v>104200</v>
      </c>
      <c r="J23" s="174">
        <f t="shared" si="1"/>
        <v>1401400</v>
      </c>
      <c r="K23" s="182">
        <v>1478808</v>
      </c>
      <c r="L23" s="202">
        <v>1.8869593007272729</v>
      </c>
      <c r="M23" s="214">
        <v>110452</v>
      </c>
      <c r="N23" s="174">
        <f t="shared" si="2"/>
        <v>1589260</v>
      </c>
      <c r="O23" s="182">
        <v>1595556</v>
      </c>
      <c r="P23" s="202">
        <v>1.8869593007272729</v>
      </c>
      <c r="Q23" s="214">
        <v>109410</v>
      </c>
      <c r="R23" s="174">
        <f t="shared" si="3"/>
        <v>1704966</v>
      </c>
      <c r="S23" s="395">
        <f t="shared" si="0"/>
        <v>1462492.8565690001</v>
      </c>
    </row>
    <row r="24" spans="1:19" x14ac:dyDescent="0.25">
      <c r="A24" s="37">
        <v>19</v>
      </c>
      <c r="B24" s="38" t="s">
        <v>8</v>
      </c>
      <c r="C24" s="9">
        <v>150000</v>
      </c>
      <c r="D24" s="39">
        <v>2.8304292952727272</v>
      </c>
      <c r="E24" s="11">
        <v>80171.842264000006</v>
      </c>
      <c r="F24" s="172">
        <v>230171.84226400001</v>
      </c>
      <c r="G24" s="152">
        <v>72000</v>
      </c>
      <c r="H24" s="202">
        <v>2.8304292952727272</v>
      </c>
      <c r="I24" s="214">
        <v>156300</v>
      </c>
      <c r="J24" s="174">
        <f t="shared" si="1"/>
        <v>228300</v>
      </c>
      <c r="K24" s="152">
        <v>83520</v>
      </c>
      <c r="L24" s="202">
        <v>2.8304292952727272</v>
      </c>
      <c r="M24" s="214">
        <v>160989</v>
      </c>
      <c r="N24" s="174">
        <f t="shared" si="2"/>
        <v>244509</v>
      </c>
      <c r="O24" s="152">
        <v>87120</v>
      </c>
      <c r="P24" s="202">
        <v>2.8304292952727272</v>
      </c>
      <c r="Q24" s="214">
        <v>157863</v>
      </c>
      <c r="R24" s="174">
        <f t="shared" si="3"/>
        <v>244983</v>
      </c>
      <c r="S24" s="395">
        <f t="shared" si="0"/>
        <v>236990.96056599999</v>
      </c>
    </row>
    <row r="25" spans="1:19" x14ac:dyDescent="0.25">
      <c r="A25" s="37">
        <v>20</v>
      </c>
      <c r="B25" s="38" t="s">
        <v>303</v>
      </c>
      <c r="C25" s="9">
        <v>73000</v>
      </c>
      <c r="D25" s="39">
        <v>1.8869593007272729</v>
      </c>
      <c r="E25" s="11">
        <v>38926.296468000015</v>
      </c>
      <c r="F25" s="172">
        <v>111926.29646800002</v>
      </c>
      <c r="G25" s="179">
        <v>64050</v>
      </c>
      <c r="H25" s="202">
        <v>1.8869593007272729</v>
      </c>
      <c r="I25" s="152">
        <v>46500</v>
      </c>
      <c r="J25" s="174">
        <f t="shared" si="1"/>
        <v>110550</v>
      </c>
      <c r="K25" s="179">
        <v>74939</v>
      </c>
      <c r="L25" s="202">
        <v>1.8869593007272729</v>
      </c>
      <c r="M25" s="152">
        <v>48360</v>
      </c>
      <c r="N25" s="174">
        <f t="shared" si="2"/>
        <v>123299</v>
      </c>
      <c r="O25" s="179">
        <v>80703</v>
      </c>
      <c r="P25" s="202">
        <v>1.8869593007272729</v>
      </c>
      <c r="Q25" s="152">
        <v>48825</v>
      </c>
      <c r="R25" s="174">
        <f t="shared" si="3"/>
        <v>129528</v>
      </c>
      <c r="S25" s="395">
        <f t="shared" si="0"/>
        <v>118825.82411700001</v>
      </c>
    </row>
    <row r="26" spans="1:19" x14ac:dyDescent="0.25">
      <c r="A26" s="37">
        <v>21</v>
      </c>
      <c r="B26" s="38" t="s">
        <v>26</v>
      </c>
      <c r="C26" s="9">
        <v>227839.454612</v>
      </c>
      <c r="D26" s="39">
        <v>0</v>
      </c>
      <c r="E26" s="12" t="s">
        <v>10</v>
      </c>
      <c r="F26" s="172">
        <v>227839.454612</v>
      </c>
      <c r="G26" s="182">
        <v>279000</v>
      </c>
      <c r="H26" s="202">
        <v>0</v>
      </c>
      <c r="I26" s="216" t="s">
        <v>10</v>
      </c>
      <c r="J26" s="174">
        <f>G26*1</f>
        <v>279000</v>
      </c>
      <c r="K26" s="182">
        <v>329220</v>
      </c>
      <c r="L26" s="202">
        <v>0</v>
      </c>
      <c r="M26" s="216" t="s">
        <v>10</v>
      </c>
      <c r="N26" s="174">
        <f>K26*1</f>
        <v>329220</v>
      </c>
      <c r="O26" s="182">
        <v>323640</v>
      </c>
      <c r="P26" s="202">
        <v>0</v>
      </c>
      <c r="Q26" s="216" t="s">
        <v>10</v>
      </c>
      <c r="R26" s="174">
        <f>O26*1</f>
        <v>323640</v>
      </c>
      <c r="S26" s="395">
        <f t="shared" si="0"/>
        <v>289924.86365299998</v>
      </c>
    </row>
    <row r="27" spans="1:19" x14ac:dyDescent="0.25">
      <c r="A27" s="3"/>
      <c r="B27" s="36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37">
        <v>22</v>
      </c>
      <c r="B28" s="38" t="s">
        <v>470</v>
      </c>
      <c r="C28" s="9">
        <v>1215000</v>
      </c>
      <c r="D28" s="42">
        <v>5.6608779021818192</v>
      </c>
      <c r="E28" s="11">
        <v>654914.73009600001</v>
      </c>
      <c r="F28" s="172">
        <v>1869914.730096</v>
      </c>
      <c r="G28" s="182">
        <v>1938600</v>
      </c>
      <c r="H28" s="209">
        <v>5.6608779021818192</v>
      </c>
      <c r="I28" s="214">
        <v>312400</v>
      </c>
      <c r="J28" s="174">
        <f>G28+I28</f>
        <v>2251000</v>
      </c>
      <c r="K28" s="182">
        <v>2287548</v>
      </c>
      <c r="L28" s="209">
        <v>5.6608779021818192</v>
      </c>
      <c r="M28" s="214">
        <v>331144</v>
      </c>
      <c r="N28" s="174">
        <f>K28+M28</f>
        <v>2618692</v>
      </c>
      <c r="O28" s="182">
        <v>2520180</v>
      </c>
      <c r="P28" s="209">
        <v>5.6608779021818192</v>
      </c>
      <c r="Q28" s="214">
        <v>328020</v>
      </c>
      <c r="R28" s="174">
        <f>O28+Q28</f>
        <v>2848200</v>
      </c>
      <c r="S28" s="395">
        <f t="shared" si="0"/>
        <v>2396951.6825240003</v>
      </c>
    </row>
    <row r="29" spans="1:19" x14ac:dyDescent="0.25">
      <c r="A29" s="37">
        <v>23</v>
      </c>
      <c r="B29" s="38" t="s">
        <v>43</v>
      </c>
      <c r="C29" s="9">
        <v>804000</v>
      </c>
      <c r="D29" s="39">
        <v>13.208695793454547</v>
      </c>
      <c r="E29" s="11">
        <v>433290.92009599996</v>
      </c>
      <c r="F29" s="172">
        <v>1237290.920096</v>
      </c>
      <c r="G29" s="182">
        <v>596850</v>
      </c>
      <c r="H29" s="202">
        <v>13.208695793454547</v>
      </c>
      <c r="I29" s="214">
        <v>728900</v>
      </c>
      <c r="J29" s="174">
        <f>G29+I29</f>
        <v>1325750</v>
      </c>
      <c r="K29" s="182">
        <v>686378</v>
      </c>
      <c r="L29" s="202">
        <v>13.208695793454547</v>
      </c>
      <c r="M29" s="214">
        <v>765345</v>
      </c>
      <c r="N29" s="174">
        <f>K29+M29</f>
        <v>1451723</v>
      </c>
      <c r="O29" s="182">
        <v>769937</v>
      </c>
      <c r="P29" s="202">
        <v>13.208695793454547</v>
      </c>
      <c r="Q29" s="214">
        <v>765345</v>
      </c>
      <c r="R29" s="174">
        <f>O29+Q29</f>
        <v>1535282</v>
      </c>
      <c r="S29" s="395">
        <f t="shared" si="0"/>
        <v>1387511.4800239999</v>
      </c>
    </row>
    <row r="30" spans="1:19" x14ac:dyDescent="0.25">
      <c r="A30" s="37">
        <v>24</v>
      </c>
      <c r="B30" s="38" t="s">
        <v>48</v>
      </c>
      <c r="C30" s="9">
        <v>848000</v>
      </c>
      <c r="D30" s="39">
        <v>3.7739186014545458</v>
      </c>
      <c r="E30" s="11">
        <v>456620.48611999978</v>
      </c>
      <c r="F30" s="172">
        <v>1304620.4861199998</v>
      </c>
      <c r="G30" s="182">
        <v>1362150</v>
      </c>
      <c r="H30" s="202">
        <v>3.7739186014545458</v>
      </c>
      <c r="I30" s="214">
        <v>208300</v>
      </c>
      <c r="J30" s="174">
        <f>G30+I30</f>
        <v>1570450</v>
      </c>
      <c r="K30" s="182">
        <v>1566473</v>
      </c>
      <c r="L30" s="202">
        <v>3.7739186014545458</v>
      </c>
      <c r="M30" s="214">
        <v>214549</v>
      </c>
      <c r="N30" s="174">
        <f>K30+M30</f>
        <v>1781022</v>
      </c>
      <c r="O30" s="182">
        <v>1689066</v>
      </c>
      <c r="P30" s="202">
        <v>3.7739186014545458</v>
      </c>
      <c r="Q30" s="214">
        <v>210383</v>
      </c>
      <c r="R30" s="174">
        <f>O30+Q30</f>
        <v>1899449</v>
      </c>
      <c r="S30" s="395">
        <f t="shared" si="0"/>
        <v>1638885.3715299999</v>
      </c>
    </row>
    <row r="31" spans="1:19" x14ac:dyDescent="0.25">
      <c r="A31" s="37">
        <v>25</v>
      </c>
      <c r="B31" s="38" t="s">
        <v>49</v>
      </c>
      <c r="C31" s="9">
        <v>112000</v>
      </c>
      <c r="D31" s="39">
        <v>1.8869593007272729</v>
      </c>
      <c r="E31" s="11">
        <v>60964.575307999999</v>
      </c>
      <c r="F31" s="172">
        <v>172964.575308</v>
      </c>
      <c r="G31" s="152">
        <v>68250</v>
      </c>
      <c r="H31" s="202">
        <v>1.8869593007272729</v>
      </c>
      <c r="I31" s="214">
        <v>104200</v>
      </c>
      <c r="J31" s="174">
        <f>G31+I31</f>
        <v>172450</v>
      </c>
      <c r="K31" s="152">
        <v>78488</v>
      </c>
      <c r="L31" s="202">
        <v>1.8869593007272729</v>
      </c>
      <c r="M31" s="214">
        <v>109410</v>
      </c>
      <c r="N31" s="174">
        <f>K31+M31</f>
        <v>187898</v>
      </c>
      <c r="O31" s="152">
        <v>85313</v>
      </c>
      <c r="P31" s="202">
        <v>1.8869593007272729</v>
      </c>
      <c r="Q31" s="214">
        <v>108368</v>
      </c>
      <c r="R31" s="174">
        <f>O31+Q31</f>
        <v>193681</v>
      </c>
      <c r="S31" s="395">
        <f t="shared" si="0"/>
        <v>181748.39382699999</v>
      </c>
    </row>
    <row r="32" spans="1:19" x14ac:dyDescent="0.25">
      <c r="A32" s="37">
        <v>26</v>
      </c>
      <c r="B32" s="38" t="s">
        <v>46</v>
      </c>
      <c r="C32" s="9">
        <v>420000</v>
      </c>
      <c r="D32" s="39">
        <v>2.8304292952727272</v>
      </c>
      <c r="E32" s="11">
        <v>226180.428908</v>
      </c>
      <c r="F32" s="172">
        <v>646180.428908</v>
      </c>
      <c r="G32" s="182">
        <v>595650</v>
      </c>
      <c r="H32" s="202">
        <v>2.8304292952727272</v>
      </c>
      <c r="I32" s="214">
        <v>156300</v>
      </c>
      <c r="J32" s="174">
        <f>G32+I32</f>
        <v>751950</v>
      </c>
      <c r="K32" s="182">
        <v>702867</v>
      </c>
      <c r="L32" s="202">
        <v>2.8304292952727272</v>
      </c>
      <c r="M32" s="214">
        <v>165678</v>
      </c>
      <c r="N32" s="174">
        <f>K32+M32</f>
        <v>868545</v>
      </c>
      <c r="O32" s="182">
        <v>720737</v>
      </c>
      <c r="P32" s="202">
        <v>2.8304292952727272</v>
      </c>
      <c r="Q32" s="214">
        <v>159426</v>
      </c>
      <c r="R32" s="174">
        <f>O32+Q32</f>
        <v>880163</v>
      </c>
      <c r="S32" s="395">
        <f t="shared" si="0"/>
        <v>786709.60722699994</v>
      </c>
    </row>
    <row r="33" spans="1:19" x14ac:dyDescent="0.25">
      <c r="A33" s="37">
        <v>27</v>
      </c>
      <c r="B33" s="38" t="s">
        <v>50</v>
      </c>
      <c r="C33" s="15" t="s">
        <v>10</v>
      </c>
      <c r="D33" s="39">
        <v>15.09565509418182</v>
      </c>
      <c r="E33" s="11">
        <v>867187.17730400001</v>
      </c>
      <c r="F33" s="172">
        <v>867187.17730400001</v>
      </c>
      <c r="G33" s="154" t="s">
        <v>10</v>
      </c>
      <c r="H33" s="202">
        <v>15.09565509418182</v>
      </c>
      <c r="I33" s="214">
        <v>833000</v>
      </c>
      <c r="J33" s="174">
        <f>I33*1</f>
        <v>833000</v>
      </c>
      <c r="K33" s="154" t="s">
        <v>10</v>
      </c>
      <c r="L33" s="202">
        <v>15.09565509418182</v>
      </c>
      <c r="M33" s="214">
        <v>882980</v>
      </c>
      <c r="N33" s="174">
        <f>M33*1</f>
        <v>882980</v>
      </c>
      <c r="O33" s="154" t="s">
        <v>10</v>
      </c>
      <c r="P33" s="202">
        <v>15.09565509418182</v>
      </c>
      <c r="Q33" s="214">
        <v>857990</v>
      </c>
      <c r="R33" s="174">
        <f>Q33*1</f>
        <v>857990</v>
      </c>
      <c r="S33" s="395">
        <f t="shared" si="0"/>
        <v>860289.29432600003</v>
      </c>
    </row>
    <row r="34" spans="1:19" x14ac:dyDescent="0.25">
      <c r="A34" s="37">
        <v>28</v>
      </c>
      <c r="B34" s="38" t="s">
        <v>47</v>
      </c>
      <c r="C34" s="9">
        <v>1606000</v>
      </c>
      <c r="D34" s="39">
        <v>18.240593699272729</v>
      </c>
      <c r="E34" s="11">
        <v>864523.67097199988</v>
      </c>
      <c r="F34" s="172">
        <v>2470523.6709719999</v>
      </c>
      <c r="G34" s="182">
        <v>1801200</v>
      </c>
      <c r="H34" s="202">
        <v>18.240593699272729</v>
      </c>
      <c r="I34" s="214">
        <v>1006500</v>
      </c>
      <c r="J34" s="174">
        <f>G34+I34</f>
        <v>2807700</v>
      </c>
      <c r="K34" s="182">
        <v>2053368</v>
      </c>
      <c r="L34" s="202">
        <v>18.240593699272729</v>
      </c>
      <c r="M34" s="214">
        <v>1056825</v>
      </c>
      <c r="N34" s="174">
        <f>K34+M34</f>
        <v>3110193</v>
      </c>
      <c r="O34" s="182">
        <v>2143428</v>
      </c>
      <c r="P34" s="202">
        <v>18.240593699272729</v>
      </c>
      <c r="Q34" s="214">
        <v>1056825</v>
      </c>
      <c r="R34" s="174">
        <f>O34+Q34</f>
        <v>3200253</v>
      </c>
      <c r="S34" s="395">
        <f t="shared" si="0"/>
        <v>2897167.4177430002</v>
      </c>
    </row>
    <row r="35" spans="1:19" x14ac:dyDescent="0.25">
      <c r="A35" s="37">
        <v>29</v>
      </c>
      <c r="B35" s="38" t="s">
        <v>44</v>
      </c>
      <c r="C35" s="9">
        <v>1358000</v>
      </c>
      <c r="D35" s="39">
        <v>18.240593699272729</v>
      </c>
      <c r="E35" s="11">
        <v>730628.23203999992</v>
      </c>
      <c r="F35" s="172">
        <v>2088628.2320399999</v>
      </c>
      <c r="G35" s="182">
        <v>1305600</v>
      </c>
      <c r="H35" s="202">
        <v>18.240593699272729</v>
      </c>
      <c r="I35" s="214">
        <v>1006500</v>
      </c>
      <c r="J35" s="174">
        <f>G35+I35</f>
        <v>2312100</v>
      </c>
      <c r="K35" s="182">
        <v>1527552</v>
      </c>
      <c r="L35" s="202">
        <v>18.240593699272729</v>
      </c>
      <c r="M35" s="214">
        <v>1066890</v>
      </c>
      <c r="N35" s="174">
        <f>K35+M35</f>
        <v>2594442</v>
      </c>
      <c r="O35" s="182">
        <v>1527552</v>
      </c>
      <c r="P35" s="202">
        <v>18.240593699272729</v>
      </c>
      <c r="Q35" s="214">
        <v>1036695</v>
      </c>
      <c r="R35" s="174">
        <f>O35+Q35</f>
        <v>2564247</v>
      </c>
      <c r="S35" s="395">
        <f t="shared" si="0"/>
        <v>2389854.3080099998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30</v>
      </c>
      <c r="B37" s="38" t="s">
        <v>308</v>
      </c>
      <c r="C37" s="9">
        <v>1588000</v>
      </c>
      <c r="D37" s="39">
        <v>16.353634398545456</v>
      </c>
      <c r="E37" s="11">
        <v>855100.38683200022</v>
      </c>
      <c r="F37" s="172">
        <v>2443100.3868320002</v>
      </c>
      <c r="G37" s="182">
        <v>1902300</v>
      </c>
      <c r="H37" s="202">
        <v>16.353634398545456</v>
      </c>
      <c r="I37" s="214">
        <v>902400</v>
      </c>
      <c r="J37" s="174">
        <f t="shared" ref="J37:J42" si="4">G37+I37</f>
        <v>2804700</v>
      </c>
      <c r="K37" s="182">
        <v>2206668</v>
      </c>
      <c r="L37" s="202">
        <v>16.353634398545456</v>
      </c>
      <c r="M37" s="214">
        <v>956544</v>
      </c>
      <c r="N37" s="174">
        <f t="shared" ref="N37:N42" si="5">K37+M37</f>
        <v>3163212</v>
      </c>
      <c r="O37" s="182">
        <v>2453967</v>
      </c>
      <c r="P37" s="202">
        <v>16.353634398545456</v>
      </c>
      <c r="Q37" s="214">
        <v>929472</v>
      </c>
      <c r="R37" s="174">
        <f t="shared" ref="R37:R42" si="6">O37+Q37</f>
        <v>3383439</v>
      </c>
      <c r="S37" s="395">
        <f t="shared" si="0"/>
        <v>2948612.8467080002</v>
      </c>
    </row>
    <row r="38" spans="1:19" x14ac:dyDescent="0.25">
      <c r="A38" s="37">
        <v>31</v>
      </c>
      <c r="B38" s="38" t="s">
        <v>309</v>
      </c>
      <c r="C38" s="9">
        <v>1277000</v>
      </c>
      <c r="D38" s="39">
        <v>12.208140601818183</v>
      </c>
      <c r="E38" s="11">
        <v>687497.85327599989</v>
      </c>
      <c r="F38" s="172">
        <v>1964497.8532759999</v>
      </c>
      <c r="G38" s="182">
        <v>1598250</v>
      </c>
      <c r="H38" s="202">
        <v>12.208140601818183</v>
      </c>
      <c r="I38" s="214">
        <v>673700</v>
      </c>
      <c r="J38" s="174">
        <f t="shared" si="4"/>
        <v>2271950</v>
      </c>
      <c r="K38" s="182">
        <v>1822005</v>
      </c>
      <c r="L38" s="202">
        <v>12.208140601818183</v>
      </c>
      <c r="M38" s="214">
        <v>707385</v>
      </c>
      <c r="N38" s="174">
        <f t="shared" si="5"/>
        <v>2529390</v>
      </c>
      <c r="O38" s="182">
        <v>1981830</v>
      </c>
      <c r="P38" s="202">
        <v>12.208140601818183</v>
      </c>
      <c r="Q38" s="214">
        <v>700648</v>
      </c>
      <c r="R38" s="174">
        <f t="shared" si="6"/>
        <v>2682478</v>
      </c>
      <c r="S38" s="395">
        <f t="shared" si="0"/>
        <v>2362078.9633189999</v>
      </c>
    </row>
    <row r="39" spans="1:19" x14ac:dyDescent="0.25">
      <c r="A39" s="37">
        <v>32</v>
      </c>
      <c r="B39" s="38" t="s">
        <v>56</v>
      </c>
      <c r="C39" s="9">
        <v>2617000</v>
      </c>
      <c r="D39" s="39">
        <v>6.9188378949090916</v>
      </c>
      <c r="E39" s="11">
        <v>1408476.7790720006</v>
      </c>
      <c r="F39" s="172">
        <v>4025476.7790720006</v>
      </c>
      <c r="G39" s="182">
        <v>4598250</v>
      </c>
      <c r="H39" s="202">
        <v>6.9188378949090916</v>
      </c>
      <c r="I39" s="214">
        <v>381900</v>
      </c>
      <c r="J39" s="174">
        <f t="shared" si="4"/>
        <v>4980150</v>
      </c>
      <c r="K39" s="182">
        <v>5333970</v>
      </c>
      <c r="L39" s="202">
        <v>6.9188378949090916</v>
      </c>
      <c r="M39" s="214">
        <v>393357</v>
      </c>
      <c r="N39" s="174">
        <f t="shared" si="5"/>
        <v>5727327</v>
      </c>
      <c r="O39" s="182">
        <v>5333970</v>
      </c>
      <c r="P39" s="202">
        <v>6.9188378949090916</v>
      </c>
      <c r="Q39" s="214">
        <v>400995</v>
      </c>
      <c r="R39" s="174">
        <f t="shared" si="6"/>
        <v>5734965</v>
      </c>
      <c r="S39" s="395">
        <f t="shared" si="0"/>
        <v>5116979.6947680004</v>
      </c>
    </row>
    <row r="40" spans="1:19" x14ac:dyDescent="0.25">
      <c r="A40" s="37">
        <v>33</v>
      </c>
      <c r="B40" s="38" t="s">
        <v>310</v>
      </c>
      <c r="C40" s="9">
        <v>747000</v>
      </c>
      <c r="D40" s="39">
        <v>8.8057971956363641</v>
      </c>
      <c r="E40" s="11">
        <v>402095.61370800016</v>
      </c>
      <c r="F40" s="172">
        <v>1149095.6137080002</v>
      </c>
      <c r="G40" s="182">
        <v>802050</v>
      </c>
      <c r="H40" s="202">
        <v>8.8057971956363641</v>
      </c>
      <c r="I40" s="214">
        <v>486000</v>
      </c>
      <c r="J40" s="174">
        <f t="shared" si="4"/>
        <v>1288050</v>
      </c>
      <c r="K40" s="182">
        <v>930378</v>
      </c>
      <c r="L40" s="202">
        <v>8.8057971956363641</v>
      </c>
      <c r="M40" s="214">
        <v>500580</v>
      </c>
      <c r="N40" s="174">
        <f t="shared" si="5"/>
        <v>1430958</v>
      </c>
      <c r="O40" s="182">
        <v>1010583</v>
      </c>
      <c r="P40" s="202">
        <v>8.8057971956363641</v>
      </c>
      <c r="Q40" s="214">
        <v>510300</v>
      </c>
      <c r="R40" s="174">
        <f t="shared" si="6"/>
        <v>1520883</v>
      </c>
      <c r="S40" s="395">
        <f t="shared" si="0"/>
        <v>1347246.6534270002</v>
      </c>
    </row>
    <row r="41" spans="1:19" x14ac:dyDescent="0.25">
      <c r="A41" s="37">
        <v>34</v>
      </c>
      <c r="B41" s="38" t="s">
        <v>59</v>
      </c>
      <c r="C41" s="9">
        <v>1879000</v>
      </c>
      <c r="D41" s="39">
        <v>2.8304292952727272</v>
      </c>
      <c r="E41" s="11">
        <v>1012507.248588</v>
      </c>
      <c r="F41" s="172">
        <v>2891507.248588</v>
      </c>
      <c r="G41" s="182">
        <v>3406050</v>
      </c>
      <c r="H41" s="202">
        <v>2.8304292952727272</v>
      </c>
      <c r="I41" s="214">
        <v>156300</v>
      </c>
      <c r="J41" s="174">
        <f t="shared" si="4"/>
        <v>3562350</v>
      </c>
      <c r="K41" s="182">
        <v>3985079</v>
      </c>
      <c r="L41" s="202">
        <v>2.8304292952727272</v>
      </c>
      <c r="M41" s="214">
        <v>162552</v>
      </c>
      <c r="N41" s="174">
        <f t="shared" si="5"/>
        <v>4147631</v>
      </c>
      <c r="O41" s="182">
        <v>4189442</v>
      </c>
      <c r="P41" s="202">
        <v>2.8304292952727272</v>
      </c>
      <c r="Q41" s="214">
        <v>157863</v>
      </c>
      <c r="R41" s="174">
        <f t="shared" si="6"/>
        <v>4347305</v>
      </c>
      <c r="S41" s="395">
        <f t="shared" si="0"/>
        <v>3737198.3121469999</v>
      </c>
    </row>
    <row r="42" spans="1:19" x14ac:dyDescent="0.25">
      <c r="A42" s="37">
        <v>35</v>
      </c>
      <c r="B42" s="38" t="s">
        <v>57</v>
      </c>
      <c r="C42" s="9">
        <v>9193000</v>
      </c>
      <c r="D42" s="39">
        <v>6.1040606450909101</v>
      </c>
      <c r="E42" s="11">
        <v>4950093.2853560001</v>
      </c>
      <c r="F42" s="172">
        <v>14143093.285356</v>
      </c>
      <c r="G42" s="182">
        <v>17293050</v>
      </c>
      <c r="H42" s="202">
        <v>6.1040606450909101</v>
      </c>
      <c r="I42" s="214">
        <v>336900</v>
      </c>
      <c r="J42" s="174">
        <f t="shared" si="4"/>
        <v>17629950</v>
      </c>
      <c r="K42" s="182">
        <v>19368216</v>
      </c>
      <c r="L42" s="202">
        <v>6.1040606450909101</v>
      </c>
      <c r="M42" s="214">
        <v>350376</v>
      </c>
      <c r="N42" s="174">
        <f t="shared" si="5"/>
        <v>19718592</v>
      </c>
      <c r="O42" s="182">
        <v>21789243</v>
      </c>
      <c r="P42" s="202">
        <v>6.1040606450909101</v>
      </c>
      <c r="Q42" s="214">
        <v>353745</v>
      </c>
      <c r="R42" s="174">
        <f t="shared" si="6"/>
        <v>22142988</v>
      </c>
      <c r="S42" s="395">
        <f t="shared" si="0"/>
        <v>18408655.821339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36</v>
      </c>
      <c r="B44" s="38" t="s">
        <v>61</v>
      </c>
      <c r="C44" s="9">
        <v>876000</v>
      </c>
      <c r="D44" s="39">
        <v>0.94346999454545466</v>
      </c>
      <c r="E44" s="11">
        <v>472209.23991600005</v>
      </c>
      <c r="F44" s="172">
        <v>1348209.239916</v>
      </c>
      <c r="G44" s="179">
        <v>1609500</v>
      </c>
      <c r="H44" s="202">
        <v>0.94346999454545466</v>
      </c>
      <c r="I44" s="214">
        <v>52200</v>
      </c>
      <c r="J44" s="174">
        <f>G44+I44</f>
        <v>1661700</v>
      </c>
      <c r="K44" s="179">
        <v>1818735</v>
      </c>
      <c r="L44" s="202">
        <v>0.94346999454545466</v>
      </c>
      <c r="M44" s="214">
        <v>53766</v>
      </c>
      <c r="N44" s="174">
        <f>K44+M44</f>
        <v>1872501</v>
      </c>
      <c r="O44" s="179">
        <v>1867020</v>
      </c>
      <c r="P44" s="202">
        <v>0.94346999454545466</v>
      </c>
      <c r="Q44" s="214">
        <v>52722</v>
      </c>
      <c r="R44" s="174">
        <f>O44+Q44</f>
        <v>1919742</v>
      </c>
      <c r="S44" s="395">
        <f t="shared" si="0"/>
        <v>1700538.0599790001</v>
      </c>
    </row>
    <row r="45" spans="1:19" x14ac:dyDescent="0.25">
      <c r="A45" s="37">
        <v>37</v>
      </c>
      <c r="B45" s="38" t="s">
        <v>66</v>
      </c>
      <c r="C45" s="9">
        <v>126000</v>
      </c>
      <c r="D45" s="39">
        <v>1.8869593007272729</v>
      </c>
      <c r="E45" s="11">
        <v>68471.457347999996</v>
      </c>
      <c r="F45" s="172">
        <v>194471.457348</v>
      </c>
      <c r="G45" s="182">
        <v>95400</v>
      </c>
      <c r="H45" s="202">
        <v>1.8869593007272729</v>
      </c>
      <c r="I45" s="214">
        <v>104200</v>
      </c>
      <c r="J45" s="174">
        <f>G45+I45</f>
        <v>199600</v>
      </c>
      <c r="K45" s="182">
        <v>112572</v>
      </c>
      <c r="L45" s="202">
        <v>1.8869593007272729</v>
      </c>
      <c r="M45" s="214">
        <v>107326</v>
      </c>
      <c r="N45" s="174">
        <f>K45+M45</f>
        <v>219898</v>
      </c>
      <c r="O45" s="182">
        <v>112572</v>
      </c>
      <c r="P45" s="202">
        <v>1.8869593007272729</v>
      </c>
      <c r="Q45" s="214">
        <v>108368</v>
      </c>
      <c r="R45" s="174">
        <f>O45+Q45</f>
        <v>220940</v>
      </c>
      <c r="S45" s="395">
        <f t="shared" si="0"/>
        <v>208727.36433700001</v>
      </c>
    </row>
    <row r="46" spans="1:19" x14ac:dyDescent="0.25">
      <c r="A46" s="37">
        <v>38</v>
      </c>
      <c r="B46" s="38" t="s">
        <v>68</v>
      </c>
      <c r="C46" s="9">
        <v>127000</v>
      </c>
      <c r="D46" s="39">
        <v>1.8869593007272729</v>
      </c>
      <c r="E46" s="11">
        <v>67922.649347999977</v>
      </c>
      <c r="F46" s="172">
        <v>194922.64934799998</v>
      </c>
      <c r="G46" s="182">
        <v>95400</v>
      </c>
      <c r="H46" s="202">
        <v>1.8869593007272729</v>
      </c>
      <c r="I46" s="214">
        <v>104200</v>
      </c>
      <c r="J46" s="174">
        <f>G46+I46</f>
        <v>199600</v>
      </c>
      <c r="K46" s="182">
        <v>112572</v>
      </c>
      <c r="L46" s="202">
        <v>1.8869593007272729</v>
      </c>
      <c r="M46" s="214">
        <v>110452</v>
      </c>
      <c r="N46" s="174">
        <f>K46+M46</f>
        <v>223024</v>
      </c>
      <c r="O46" s="182">
        <v>118296</v>
      </c>
      <c r="P46" s="202">
        <v>1.8869593007272729</v>
      </c>
      <c r="Q46" s="214">
        <v>106284</v>
      </c>
      <c r="R46" s="174">
        <f>O46+Q46</f>
        <v>224580</v>
      </c>
      <c r="S46" s="395">
        <f t="shared" si="0"/>
        <v>210531.66233699999</v>
      </c>
    </row>
    <row r="47" spans="1:19" x14ac:dyDescent="0.25">
      <c r="A47" s="37">
        <v>39</v>
      </c>
      <c r="B47" s="38" t="s">
        <v>69</v>
      </c>
      <c r="C47" s="9">
        <v>723000</v>
      </c>
      <c r="D47" s="39">
        <v>2.8304292952727272</v>
      </c>
      <c r="E47" s="11">
        <v>389059.47330800002</v>
      </c>
      <c r="F47" s="172">
        <v>1112059.473308</v>
      </c>
      <c r="G47" s="182">
        <v>1185150</v>
      </c>
      <c r="H47" s="202">
        <v>2.8304292952727272</v>
      </c>
      <c r="I47" s="214">
        <v>156300</v>
      </c>
      <c r="J47" s="174">
        <f>G47+I47</f>
        <v>1341450</v>
      </c>
      <c r="K47" s="182">
        <v>1362923</v>
      </c>
      <c r="L47" s="202">
        <v>2.8304292952727272</v>
      </c>
      <c r="M47" s="214">
        <v>160989</v>
      </c>
      <c r="N47" s="174">
        <f>K47+M47</f>
        <v>1523912</v>
      </c>
      <c r="O47" s="182">
        <v>1469586</v>
      </c>
      <c r="P47" s="202">
        <v>2.8304292952727272</v>
      </c>
      <c r="Q47" s="214">
        <v>160989</v>
      </c>
      <c r="R47" s="174">
        <f>O47+Q47</f>
        <v>1630575</v>
      </c>
      <c r="S47" s="395">
        <f t="shared" si="0"/>
        <v>1401999.1183269999</v>
      </c>
    </row>
    <row r="48" spans="1:19" x14ac:dyDescent="0.25">
      <c r="A48" s="37">
        <v>40</v>
      </c>
      <c r="B48" s="38" t="s">
        <v>70</v>
      </c>
      <c r="C48" s="9">
        <v>618000</v>
      </c>
      <c r="D48" s="39">
        <v>2.8304292952727272</v>
      </c>
      <c r="E48" s="11">
        <v>333378.43418799993</v>
      </c>
      <c r="F48" s="172">
        <v>951378.43418799993</v>
      </c>
      <c r="G48" s="182">
        <v>984300</v>
      </c>
      <c r="H48" s="202">
        <v>2.8304292952727272</v>
      </c>
      <c r="I48" s="214">
        <v>156300</v>
      </c>
      <c r="J48" s="174">
        <f>G48+I48</f>
        <v>1140600</v>
      </c>
      <c r="K48" s="182">
        <v>1122102</v>
      </c>
      <c r="L48" s="202">
        <v>2.8304292952727272</v>
      </c>
      <c r="M48" s="214">
        <v>162552</v>
      </c>
      <c r="N48" s="174">
        <f>K48+M48</f>
        <v>1284654</v>
      </c>
      <c r="O48" s="182">
        <v>1259904</v>
      </c>
      <c r="P48" s="202">
        <v>2.8304292952727272</v>
      </c>
      <c r="Q48" s="214">
        <v>164115</v>
      </c>
      <c r="R48" s="174">
        <f>O48+Q48</f>
        <v>1424019</v>
      </c>
      <c r="S48" s="395">
        <f t="shared" si="0"/>
        <v>1200162.858547</v>
      </c>
    </row>
    <row r="49" spans="1:19" x14ac:dyDescent="0.25">
      <c r="A49" s="37">
        <v>41</v>
      </c>
      <c r="B49" s="38" t="s">
        <v>71</v>
      </c>
      <c r="C49" s="9">
        <v>63079.711548000007</v>
      </c>
      <c r="D49" s="39">
        <v>0</v>
      </c>
      <c r="E49" s="12" t="s">
        <v>10</v>
      </c>
      <c r="F49" s="172">
        <v>63079.711548000007</v>
      </c>
      <c r="G49" s="212">
        <v>68400</v>
      </c>
      <c r="H49" s="202">
        <v>0</v>
      </c>
      <c r="I49" s="216" t="s">
        <v>10</v>
      </c>
      <c r="J49" s="174">
        <f>G49*1</f>
        <v>68400</v>
      </c>
      <c r="K49" s="212">
        <v>79344</v>
      </c>
      <c r="L49" s="202">
        <v>0</v>
      </c>
      <c r="M49" s="216" t="s">
        <v>10</v>
      </c>
      <c r="N49" s="174">
        <f>K49*1</f>
        <v>79344</v>
      </c>
      <c r="O49" s="212">
        <v>88236</v>
      </c>
      <c r="P49" s="202">
        <v>0</v>
      </c>
      <c r="Q49" s="216" t="s">
        <v>10</v>
      </c>
      <c r="R49" s="174">
        <f>O49*1</f>
        <v>88236</v>
      </c>
      <c r="S49" s="395">
        <f t="shared" si="0"/>
        <v>74764.927886999998</v>
      </c>
    </row>
    <row r="50" spans="1:19" x14ac:dyDescent="0.25">
      <c r="A50" s="37">
        <v>42</v>
      </c>
      <c r="B50" s="38" t="s">
        <v>72</v>
      </c>
      <c r="C50" s="9">
        <v>29000</v>
      </c>
      <c r="D50" s="39">
        <v>0.45614085090909096</v>
      </c>
      <c r="E50" s="11">
        <v>14949.720136000004</v>
      </c>
      <c r="F50" s="172">
        <v>43949.720136000004</v>
      </c>
      <c r="G50" s="182">
        <v>6600</v>
      </c>
      <c r="H50" s="202">
        <v>0.45614085090909096</v>
      </c>
      <c r="I50" s="214">
        <v>25200</v>
      </c>
      <c r="J50" s="174">
        <f t="shared" ref="J50:J58" si="7">G50+I50</f>
        <v>31800</v>
      </c>
      <c r="K50" s="182">
        <v>7722</v>
      </c>
      <c r="L50" s="202">
        <v>0.45614085090909096</v>
      </c>
      <c r="M50" s="214">
        <v>26208</v>
      </c>
      <c r="N50" s="174">
        <f t="shared" ref="N50:N58" si="8">K50+M50</f>
        <v>33930</v>
      </c>
      <c r="O50" s="182">
        <v>7656</v>
      </c>
      <c r="P50" s="202">
        <v>0.45614085090909096</v>
      </c>
      <c r="Q50" s="214">
        <v>25704</v>
      </c>
      <c r="R50" s="174">
        <f t="shared" ref="R50:R58" si="9">O50+Q50</f>
        <v>33360</v>
      </c>
      <c r="S50" s="395">
        <f t="shared" si="0"/>
        <v>35759.930034000005</v>
      </c>
    </row>
    <row r="51" spans="1:19" x14ac:dyDescent="0.25">
      <c r="A51" s="37">
        <v>43</v>
      </c>
      <c r="B51" s="38" t="s">
        <v>73</v>
      </c>
      <c r="C51" s="9">
        <v>13304000</v>
      </c>
      <c r="D51" s="39">
        <v>6.0131607727272733</v>
      </c>
      <c r="E51" s="11">
        <v>7164317.2462720014</v>
      </c>
      <c r="F51" s="172">
        <v>20468317.246272001</v>
      </c>
      <c r="G51" s="182">
        <v>25321350</v>
      </c>
      <c r="H51" s="202">
        <v>6.0131607727272733</v>
      </c>
      <c r="I51" s="214">
        <v>331900</v>
      </c>
      <c r="J51" s="174">
        <f t="shared" si="7"/>
        <v>25653250</v>
      </c>
      <c r="K51" s="182">
        <v>28359912</v>
      </c>
      <c r="L51" s="202">
        <v>6.0131607727272733</v>
      </c>
      <c r="M51" s="214">
        <v>348495</v>
      </c>
      <c r="N51" s="174">
        <f t="shared" si="8"/>
        <v>28708407</v>
      </c>
      <c r="O51" s="182">
        <v>30132407</v>
      </c>
      <c r="P51" s="202">
        <v>6.0131607727272733</v>
      </c>
      <c r="Q51" s="214">
        <v>338538</v>
      </c>
      <c r="R51" s="174">
        <f t="shared" si="9"/>
        <v>30470945</v>
      </c>
      <c r="S51" s="395">
        <f t="shared" si="0"/>
        <v>26325229.811567999</v>
      </c>
    </row>
    <row r="52" spans="1:19" x14ac:dyDescent="0.25">
      <c r="A52" s="37">
        <v>44</v>
      </c>
      <c r="B52" s="38" t="s">
        <v>75</v>
      </c>
      <c r="C52" s="9">
        <v>1519000</v>
      </c>
      <c r="D52" s="39">
        <v>3.7739186014545458</v>
      </c>
      <c r="E52" s="11">
        <v>817576.19532399997</v>
      </c>
      <c r="F52" s="172">
        <v>2336576.195324</v>
      </c>
      <c r="G52" s="182">
        <v>2663250</v>
      </c>
      <c r="H52" s="202">
        <v>3.7739186014545458</v>
      </c>
      <c r="I52" s="214">
        <v>208300</v>
      </c>
      <c r="J52" s="174">
        <f t="shared" si="7"/>
        <v>2871550</v>
      </c>
      <c r="K52" s="182">
        <v>3009473</v>
      </c>
      <c r="L52" s="202">
        <v>3.7739186014545458</v>
      </c>
      <c r="M52" s="214">
        <v>220798</v>
      </c>
      <c r="N52" s="174">
        <f t="shared" si="8"/>
        <v>3230271</v>
      </c>
      <c r="O52" s="182">
        <v>3355695</v>
      </c>
      <c r="P52" s="202">
        <v>3.7739186014545458</v>
      </c>
      <c r="Q52" s="214">
        <v>218715</v>
      </c>
      <c r="R52" s="174">
        <f t="shared" si="9"/>
        <v>3574410</v>
      </c>
      <c r="S52" s="395">
        <f t="shared" si="0"/>
        <v>3003201.798831</v>
      </c>
    </row>
    <row r="53" spans="1:19" x14ac:dyDescent="0.25">
      <c r="A53" s="37">
        <v>45</v>
      </c>
      <c r="B53" s="38" t="s">
        <v>76</v>
      </c>
      <c r="C53" s="9">
        <v>1010000</v>
      </c>
      <c r="D53" s="39">
        <v>1.8869593007272729</v>
      </c>
      <c r="E53" s="11">
        <v>543951.22861999995</v>
      </c>
      <c r="F53" s="172">
        <v>1553951.22862</v>
      </c>
      <c r="G53" s="182">
        <v>1816950</v>
      </c>
      <c r="H53" s="202">
        <v>1.8869593007272729</v>
      </c>
      <c r="I53" s="214">
        <v>104200</v>
      </c>
      <c r="J53" s="174">
        <f t="shared" si="7"/>
        <v>1921150</v>
      </c>
      <c r="K53" s="182">
        <v>2053154</v>
      </c>
      <c r="L53" s="202">
        <v>1.8869593007272729</v>
      </c>
      <c r="M53" s="214">
        <v>107326</v>
      </c>
      <c r="N53" s="174">
        <f t="shared" si="8"/>
        <v>2160480</v>
      </c>
      <c r="O53" s="182">
        <v>2325696</v>
      </c>
      <c r="P53" s="202">
        <v>1.8869593007272729</v>
      </c>
      <c r="Q53" s="214">
        <v>109410</v>
      </c>
      <c r="R53" s="174">
        <f t="shared" si="9"/>
        <v>2435106</v>
      </c>
      <c r="S53" s="395">
        <f t="shared" si="0"/>
        <v>2017671.807155</v>
      </c>
    </row>
    <row r="54" spans="1:19" x14ac:dyDescent="0.25">
      <c r="A54" s="37">
        <v>46</v>
      </c>
      <c r="B54" s="38" t="s">
        <v>77</v>
      </c>
      <c r="C54" s="9">
        <v>346000</v>
      </c>
      <c r="D54" s="39">
        <v>1.8869593007272729</v>
      </c>
      <c r="E54" s="11">
        <v>186026.50717999996</v>
      </c>
      <c r="F54" s="172">
        <v>532026.50717999996</v>
      </c>
      <c r="G54" s="182">
        <v>523350</v>
      </c>
      <c r="H54" s="202">
        <v>1.8869593007272729</v>
      </c>
      <c r="I54" s="214">
        <v>104200</v>
      </c>
      <c r="J54" s="174">
        <f t="shared" si="7"/>
        <v>627550</v>
      </c>
      <c r="K54" s="182">
        <v>617553</v>
      </c>
      <c r="L54" s="202">
        <v>1.8869593007272729</v>
      </c>
      <c r="M54" s="214">
        <v>110452</v>
      </c>
      <c r="N54" s="174">
        <f t="shared" si="8"/>
        <v>728005</v>
      </c>
      <c r="O54" s="182">
        <v>669888</v>
      </c>
      <c r="P54" s="202">
        <v>1.8869593007272729</v>
      </c>
      <c r="Q54" s="214">
        <v>107326</v>
      </c>
      <c r="R54" s="174">
        <f t="shared" si="9"/>
        <v>777214</v>
      </c>
      <c r="S54" s="395">
        <f t="shared" si="0"/>
        <v>666198.87679499993</v>
      </c>
    </row>
    <row r="55" spans="1:19" x14ac:dyDescent="0.25">
      <c r="A55" s="37">
        <v>47</v>
      </c>
      <c r="B55" s="38" t="s">
        <v>78</v>
      </c>
      <c r="C55" s="9">
        <v>423000</v>
      </c>
      <c r="D55" s="39">
        <v>2.8304292952727272</v>
      </c>
      <c r="E55" s="11">
        <v>227510.08694000007</v>
      </c>
      <c r="F55" s="172">
        <v>650510.08694000007</v>
      </c>
      <c r="G55" s="182">
        <v>601350</v>
      </c>
      <c r="H55" s="202">
        <v>2.8304292952727272</v>
      </c>
      <c r="I55" s="214">
        <v>156300</v>
      </c>
      <c r="J55" s="174">
        <f t="shared" si="7"/>
        <v>757650</v>
      </c>
      <c r="K55" s="182">
        <v>679526</v>
      </c>
      <c r="L55" s="202">
        <v>2.8304292952727272</v>
      </c>
      <c r="M55" s="214">
        <v>165678</v>
      </c>
      <c r="N55" s="174">
        <f t="shared" si="8"/>
        <v>845204</v>
      </c>
      <c r="O55" s="182">
        <v>703580</v>
      </c>
      <c r="P55" s="202">
        <v>2.8304292952727272</v>
      </c>
      <c r="Q55" s="214">
        <v>160989</v>
      </c>
      <c r="R55" s="174">
        <f t="shared" si="9"/>
        <v>864569</v>
      </c>
      <c r="S55" s="395">
        <f t="shared" si="0"/>
        <v>779483.27173499996</v>
      </c>
    </row>
    <row r="56" spans="1:19" x14ac:dyDescent="0.25">
      <c r="A56" s="37">
        <v>48</v>
      </c>
      <c r="B56" s="38" t="s">
        <v>79</v>
      </c>
      <c r="C56" s="9">
        <v>1019000</v>
      </c>
      <c r="D56" s="39">
        <v>5.6608779021818192</v>
      </c>
      <c r="E56" s="11">
        <v>548679.5086399999</v>
      </c>
      <c r="F56" s="172">
        <v>1567679.5086399999</v>
      </c>
      <c r="G56" s="182">
        <v>1558050</v>
      </c>
      <c r="H56" s="202">
        <v>5.6608779021818192</v>
      </c>
      <c r="I56" s="214">
        <v>312400</v>
      </c>
      <c r="J56" s="174">
        <f t="shared" si="7"/>
        <v>1870450</v>
      </c>
      <c r="K56" s="182">
        <v>1807338</v>
      </c>
      <c r="L56" s="202">
        <v>5.6608779021818192</v>
      </c>
      <c r="M56" s="214">
        <v>328020</v>
      </c>
      <c r="N56" s="174">
        <f t="shared" si="8"/>
        <v>2135358</v>
      </c>
      <c r="O56" s="182">
        <v>1822919</v>
      </c>
      <c r="P56" s="202">
        <v>5.6608779021818192</v>
      </c>
      <c r="Q56" s="214">
        <v>318648</v>
      </c>
      <c r="R56" s="174">
        <f t="shared" si="9"/>
        <v>2141567</v>
      </c>
      <c r="S56" s="395">
        <f t="shared" si="0"/>
        <v>1928763.6271599999</v>
      </c>
    </row>
    <row r="57" spans="1:19" x14ac:dyDescent="0.25">
      <c r="A57" s="37">
        <v>49</v>
      </c>
      <c r="B57" s="38" t="s">
        <v>81</v>
      </c>
      <c r="C57" s="9">
        <v>1584000</v>
      </c>
      <c r="D57" s="39">
        <v>5.6608779021818192</v>
      </c>
      <c r="E57" s="11">
        <v>853338.35609600041</v>
      </c>
      <c r="F57" s="172">
        <v>2437338.3560960004</v>
      </c>
      <c r="G57" s="182">
        <v>2655450</v>
      </c>
      <c r="H57" s="202">
        <v>5.6608779021818192</v>
      </c>
      <c r="I57" s="214">
        <v>312400</v>
      </c>
      <c r="J57" s="174">
        <f t="shared" si="7"/>
        <v>2967850</v>
      </c>
      <c r="K57" s="182">
        <v>3080322</v>
      </c>
      <c r="L57" s="202">
        <v>5.6608779021818192</v>
      </c>
      <c r="M57" s="214">
        <v>328020</v>
      </c>
      <c r="N57" s="174">
        <f t="shared" si="8"/>
        <v>3408342</v>
      </c>
      <c r="O57" s="182">
        <v>3266204</v>
      </c>
      <c r="P57" s="202">
        <v>5.6608779021818192</v>
      </c>
      <c r="Q57" s="214">
        <v>318648</v>
      </c>
      <c r="R57" s="174">
        <f t="shared" si="9"/>
        <v>3584852</v>
      </c>
      <c r="S57" s="395">
        <f t="shared" si="0"/>
        <v>3099595.5890239999</v>
      </c>
    </row>
    <row r="58" spans="1:19" x14ac:dyDescent="0.25">
      <c r="A58" s="37">
        <v>50</v>
      </c>
      <c r="B58" s="38" t="s">
        <v>82</v>
      </c>
      <c r="C58" s="9">
        <v>1722000</v>
      </c>
      <c r="D58" s="39">
        <v>2.8304292952727272</v>
      </c>
      <c r="E58" s="11">
        <v>926481.3780319998</v>
      </c>
      <c r="F58" s="172">
        <v>2648481.3780319998</v>
      </c>
      <c r="G58" s="182">
        <v>3117150</v>
      </c>
      <c r="H58" s="202">
        <v>2.8304292952727272</v>
      </c>
      <c r="I58" s="214">
        <v>156300</v>
      </c>
      <c r="J58" s="174">
        <f t="shared" si="7"/>
        <v>3273450</v>
      </c>
      <c r="K58" s="182">
        <v>3553551</v>
      </c>
      <c r="L58" s="202">
        <v>2.8304292952727272</v>
      </c>
      <c r="M58" s="214">
        <v>165678</v>
      </c>
      <c r="N58" s="174">
        <f t="shared" si="8"/>
        <v>3719229</v>
      </c>
      <c r="O58" s="182">
        <v>3865266</v>
      </c>
      <c r="P58" s="202">
        <v>2.8304292952727272</v>
      </c>
      <c r="Q58" s="214">
        <v>157863</v>
      </c>
      <c r="R58" s="174">
        <f t="shared" si="9"/>
        <v>4023129</v>
      </c>
      <c r="S58" s="395">
        <f t="shared" si="0"/>
        <v>3416072.3445079997</v>
      </c>
    </row>
    <row r="59" spans="1:19" x14ac:dyDescent="0.25">
      <c r="A59" s="37">
        <v>51</v>
      </c>
      <c r="B59" s="38" t="s">
        <v>471</v>
      </c>
      <c r="C59" s="15" t="s">
        <v>10</v>
      </c>
      <c r="D59" s="39">
        <v>5.6608779021818192</v>
      </c>
      <c r="E59" s="11">
        <v>327307.67689199996</v>
      </c>
      <c r="F59" s="172">
        <v>327307.67689199996</v>
      </c>
      <c r="G59" s="154" t="s">
        <v>10</v>
      </c>
      <c r="H59" s="202">
        <v>5.6608779021818192</v>
      </c>
      <c r="I59" s="214">
        <v>312400</v>
      </c>
      <c r="J59" s="174">
        <f>I59*1</f>
        <v>312400</v>
      </c>
      <c r="K59" s="154" t="s">
        <v>10</v>
      </c>
      <c r="L59" s="202">
        <v>5.6608779021818192</v>
      </c>
      <c r="M59" s="214">
        <v>324896</v>
      </c>
      <c r="N59" s="174">
        <f>M59*1</f>
        <v>324896</v>
      </c>
      <c r="O59" s="154" t="s">
        <v>10</v>
      </c>
      <c r="P59" s="202">
        <v>5.6608779021818192</v>
      </c>
      <c r="Q59" s="214">
        <v>315524</v>
      </c>
      <c r="R59" s="174">
        <f>Q59*1</f>
        <v>315524</v>
      </c>
      <c r="S59" s="395">
        <f t="shared" si="0"/>
        <v>320031.919223</v>
      </c>
    </row>
    <row r="60" spans="1:19" x14ac:dyDescent="0.25">
      <c r="A60" s="37">
        <v>52</v>
      </c>
      <c r="B60" s="38" t="s">
        <v>65</v>
      </c>
      <c r="C60" s="9">
        <v>165000</v>
      </c>
      <c r="D60" s="39">
        <v>1.8869593007272729</v>
      </c>
      <c r="E60" s="11">
        <v>88655.253376000008</v>
      </c>
      <c r="F60" s="172">
        <v>253655.25337600001</v>
      </c>
      <c r="G60" s="182">
        <v>170100</v>
      </c>
      <c r="H60" s="202">
        <v>1.8869593007272729</v>
      </c>
      <c r="I60" s="214">
        <v>104200</v>
      </c>
      <c r="J60" s="174">
        <f>G60+I60</f>
        <v>274300</v>
      </c>
      <c r="K60" s="182">
        <v>197316</v>
      </c>
      <c r="L60" s="202">
        <v>1.8869593007272729</v>
      </c>
      <c r="M60" s="214">
        <v>108368</v>
      </c>
      <c r="N60" s="174">
        <f>K60+M60</f>
        <v>305684</v>
      </c>
      <c r="O60" s="182">
        <v>212625</v>
      </c>
      <c r="P60" s="202">
        <v>1.8869593007272729</v>
      </c>
      <c r="Q60" s="214">
        <v>105242</v>
      </c>
      <c r="R60" s="174">
        <f>O60+Q60</f>
        <v>317867</v>
      </c>
      <c r="S60" s="395">
        <f t="shared" si="0"/>
        <v>287876.56334400002</v>
      </c>
    </row>
    <row r="61" spans="1:19" x14ac:dyDescent="0.25">
      <c r="A61" s="37">
        <v>53</v>
      </c>
      <c r="B61" s="38" t="s">
        <v>67</v>
      </c>
      <c r="C61" s="9">
        <v>99000</v>
      </c>
      <c r="D61" s="39">
        <v>1.8869593007272729</v>
      </c>
      <c r="E61" s="11">
        <v>52726.584491999994</v>
      </c>
      <c r="F61" s="172">
        <v>151726.58449199999</v>
      </c>
      <c r="G61" s="182">
        <v>41550</v>
      </c>
      <c r="H61" s="202">
        <v>1.8869593007272729</v>
      </c>
      <c r="I61" s="214">
        <v>104200</v>
      </c>
      <c r="J61" s="174">
        <f>G61+I61</f>
        <v>145750</v>
      </c>
      <c r="K61" s="182">
        <v>48198</v>
      </c>
      <c r="L61" s="202">
        <v>1.8869593007272729</v>
      </c>
      <c r="M61" s="214">
        <v>109410</v>
      </c>
      <c r="N61" s="174">
        <f>K61+M61</f>
        <v>157608</v>
      </c>
      <c r="O61" s="182">
        <v>54015</v>
      </c>
      <c r="P61" s="202">
        <v>1.8869593007272729</v>
      </c>
      <c r="Q61" s="214">
        <v>107326</v>
      </c>
      <c r="R61" s="174">
        <f>O61+Q61</f>
        <v>161341</v>
      </c>
      <c r="S61" s="395">
        <f t="shared" si="0"/>
        <v>154106.39612300001</v>
      </c>
    </row>
    <row r="62" spans="1:19" x14ac:dyDescent="0.25">
      <c r="A62" s="37">
        <v>54</v>
      </c>
      <c r="B62" s="38" t="s">
        <v>63</v>
      </c>
      <c r="C62" s="9">
        <v>99000</v>
      </c>
      <c r="D62" s="39">
        <v>1.8869593007272729</v>
      </c>
      <c r="E62" s="11">
        <v>53829.476491999987</v>
      </c>
      <c r="F62" s="172">
        <v>152829.47649199999</v>
      </c>
      <c r="G62" s="182">
        <v>41550</v>
      </c>
      <c r="H62" s="202">
        <v>1.8869593007272729</v>
      </c>
      <c r="I62" s="214">
        <v>104200</v>
      </c>
      <c r="J62" s="174">
        <f>G62+I62</f>
        <v>145750</v>
      </c>
      <c r="K62" s="182">
        <v>48614</v>
      </c>
      <c r="L62" s="202">
        <v>1.8869593007272729</v>
      </c>
      <c r="M62" s="214">
        <v>108368</v>
      </c>
      <c r="N62" s="174">
        <f>K62+M62</f>
        <v>156982</v>
      </c>
      <c r="O62" s="182">
        <v>53184</v>
      </c>
      <c r="P62" s="202">
        <v>1.8869593007272729</v>
      </c>
      <c r="Q62" s="214">
        <v>107326</v>
      </c>
      <c r="R62" s="174">
        <f>O62+Q62</f>
        <v>160510</v>
      </c>
      <c r="S62" s="395">
        <f t="shared" si="0"/>
        <v>154017.86912300001</v>
      </c>
    </row>
    <row r="63" spans="1:19" x14ac:dyDescent="0.25">
      <c r="A63" s="37">
        <v>55</v>
      </c>
      <c r="B63" s="38" t="s">
        <v>86</v>
      </c>
      <c r="C63" s="9">
        <v>149000</v>
      </c>
      <c r="D63" s="39">
        <v>2.8304292952727272</v>
      </c>
      <c r="E63" s="11">
        <v>79563.694799999997</v>
      </c>
      <c r="F63" s="172">
        <v>228563.6948</v>
      </c>
      <c r="G63" s="217">
        <v>68400</v>
      </c>
      <c r="H63" s="202">
        <v>2.8304292952727272</v>
      </c>
      <c r="I63" s="214">
        <v>156300</v>
      </c>
      <c r="J63" s="174">
        <f>G63+I63</f>
        <v>224700</v>
      </c>
      <c r="K63" s="217">
        <v>76608</v>
      </c>
      <c r="L63" s="202">
        <v>2.8304292952727272</v>
      </c>
      <c r="M63" s="214">
        <v>162552</v>
      </c>
      <c r="N63" s="174">
        <f>K63+M63</f>
        <v>239160</v>
      </c>
      <c r="O63" s="217">
        <v>82764</v>
      </c>
      <c r="P63" s="202">
        <v>2.8304292952727272</v>
      </c>
      <c r="Q63" s="214">
        <v>164115</v>
      </c>
      <c r="R63" s="174">
        <f>O63+Q63</f>
        <v>246879</v>
      </c>
      <c r="S63" s="395">
        <f t="shared" si="0"/>
        <v>234825.67369999998</v>
      </c>
    </row>
    <row r="64" spans="1:19" x14ac:dyDescent="0.25">
      <c r="A64" s="37">
        <v>56</v>
      </c>
      <c r="B64" s="38" t="s">
        <v>85</v>
      </c>
      <c r="C64" s="9">
        <v>183000</v>
      </c>
      <c r="D64" s="39">
        <v>3.7739186014545458</v>
      </c>
      <c r="E64" s="11">
        <v>98815.724679999985</v>
      </c>
      <c r="F64" s="172">
        <v>281815.72467999998</v>
      </c>
      <c r="G64" s="200">
        <v>68400</v>
      </c>
      <c r="H64" s="202">
        <v>3.7739186014545458</v>
      </c>
      <c r="I64" s="157">
        <v>208300</v>
      </c>
      <c r="J64" s="174">
        <f>G64+I64</f>
        <v>276700</v>
      </c>
      <c r="K64" s="200">
        <v>78660</v>
      </c>
      <c r="L64" s="202">
        <v>3.7739186014545458</v>
      </c>
      <c r="M64" s="157">
        <v>214549</v>
      </c>
      <c r="N64" s="174">
        <f>K64+M64</f>
        <v>293209</v>
      </c>
      <c r="O64" s="200">
        <v>81396</v>
      </c>
      <c r="P64" s="202">
        <v>3.7739186014545458</v>
      </c>
      <c r="Q64" s="157">
        <v>216632</v>
      </c>
      <c r="R64" s="174">
        <f>O64+Q64</f>
        <v>298028</v>
      </c>
      <c r="S64" s="395">
        <f t="shared" si="0"/>
        <v>287438.18117</v>
      </c>
    </row>
    <row r="65" spans="1:19" x14ac:dyDescent="0.25">
      <c r="A65" s="37">
        <v>57</v>
      </c>
      <c r="B65" s="38" t="s">
        <v>83</v>
      </c>
      <c r="C65" s="15" t="s">
        <v>10</v>
      </c>
      <c r="D65" s="42">
        <v>5.6608779021818192</v>
      </c>
      <c r="E65" s="11">
        <v>329009.54489199998</v>
      </c>
      <c r="F65" s="172">
        <v>329009.54489199998</v>
      </c>
      <c r="G65" s="154" t="s">
        <v>10</v>
      </c>
      <c r="H65" s="209">
        <v>5.6608779021818192</v>
      </c>
      <c r="I65" s="214">
        <v>312400</v>
      </c>
      <c r="J65" s="174">
        <f>I65*1</f>
        <v>312400</v>
      </c>
      <c r="K65" s="154" t="s">
        <v>10</v>
      </c>
      <c r="L65" s="209">
        <v>5.6608779021818192</v>
      </c>
      <c r="M65" s="214">
        <v>331144</v>
      </c>
      <c r="N65" s="174">
        <f>M65*1</f>
        <v>331144</v>
      </c>
      <c r="O65" s="154" t="s">
        <v>10</v>
      </c>
      <c r="P65" s="209">
        <v>5.6608779021818192</v>
      </c>
      <c r="Q65" s="214">
        <v>315524</v>
      </c>
      <c r="R65" s="174">
        <f>Q65*1</f>
        <v>315524</v>
      </c>
      <c r="S65" s="395">
        <f t="shared" si="0"/>
        <v>322019.38622300001</v>
      </c>
    </row>
    <row r="66" spans="1:19" x14ac:dyDescent="0.25">
      <c r="A66" s="37">
        <v>58</v>
      </c>
      <c r="B66" s="38" t="s">
        <v>84</v>
      </c>
      <c r="C66" s="15" t="s">
        <v>10</v>
      </c>
      <c r="D66" s="39">
        <v>16.353634398545456</v>
      </c>
      <c r="E66" s="11">
        <v>925720.68355200009</v>
      </c>
      <c r="F66" s="172">
        <v>925720.68355200009</v>
      </c>
      <c r="G66" s="154" t="s">
        <v>10</v>
      </c>
      <c r="H66" s="202">
        <v>16.353634398545456</v>
      </c>
      <c r="I66" s="214">
        <v>902400</v>
      </c>
      <c r="J66" s="174">
        <f>I66*1</f>
        <v>902400</v>
      </c>
      <c r="K66" s="154" t="s">
        <v>10</v>
      </c>
      <c r="L66" s="202">
        <v>16.353634398545456</v>
      </c>
      <c r="M66" s="214">
        <v>938496</v>
      </c>
      <c r="N66" s="174">
        <f>M66*1</f>
        <v>938496</v>
      </c>
      <c r="O66" s="154" t="s">
        <v>10</v>
      </c>
      <c r="P66" s="202">
        <v>16.353634398545456</v>
      </c>
      <c r="Q66" s="214">
        <v>911424</v>
      </c>
      <c r="R66" s="174">
        <f>Q66*1</f>
        <v>911424</v>
      </c>
      <c r="S66" s="395">
        <f t="shared" si="0"/>
        <v>919510.17088800005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88</v>
      </c>
      <c r="C68" s="9">
        <v>957000</v>
      </c>
      <c r="D68" s="39">
        <v>5.6608779021818192</v>
      </c>
      <c r="E68" s="11">
        <v>514892.77886000019</v>
      </c>
      <c r="F68" s="172">
        <v>1471892.7788600002</v>
      </c>
      <c r="G68" s="182">
        <v>1428300</v>
      </c>
      <c r="H68" s="202">
        <v>5.6608779021818192</v>
      </c>
      <c r="I68" s="214">
        <v>312400</v>
      </c>
      <c r="J68" s="174">
        <f>G68+I68</f>
        <v>1740700</v>
      </c>
      <c r="K68" s="182">
        <v>1613979</v>
      </c>
      <c r="L68" s="202">
        <v>5.6608779021818192</v>
      </c>
      <c r="M68" s="214">
        <v>328020</v>
      </c>
      <c r="N68" s="174">
        <f>K68+M68</f>
        <v>1941999</v>
      </c>
      <c r="O68" s="182">
        <v>1656828</v>
      </c>
      <c r="P68" s="202">
        <v>5.6608779021818192</v>
      </c>
      <c r="Q68" s="214">
        <v>328020</v>
      </c>
      <c r="R68" s="174">
        <f>O68+Q68</f>
        <v>1984848</v>
      </c>
      <c r="S68" s="395">
        <f t="shared" si="0"/>
        <v>1784859.944715</v>
      </c>
    </row>
    <row r="69" spans="1:19" x14ac:dyDescent="0.25">
      <c r="A69" s="37">
        <v>60</v>
      </c>
      <c r="B69" s="38" t="s">
        <v>89</v>
      </c>
      <c r="C69" s="9">
        <v>632000</v>
      </c>
      <c r="D69" s="39">
        <v>5.6608779021818192</v>
      </c>
      <c r="E69" s="11">
        <v>340411.89116400003</v>
      </c>
      <c r="F69" s="172">
        <v>972411.89116400003</v>
      </c>
      <c r="G69" s="182">
        <v>805650</v>
      </c>
      <c r="H69" s="202">
        <v>5.6608779021818192</v>
      </c>
      <c r="I69" s="214">
        <v>312400</v>
      </c>
      <c r="J69" s="174">
        <f>G69+I69</f>
        <v>1118050</v>
      </c>
      <c r="K69" s="182">
        <v>918441</v>
      </c>
      <c r="L69" s="202">
        <v>5.6608779021818192</v>
      </c>
      <c r="M69" s="214">
        <v>321772</v>
      </c>
      <c r="N69" s="174">
        <f>K69+M69</f>
        <v>1240213</v>
      </c>
      <c r="O69" s="182">
        <v>966780</v>
      </c>
      <c r="P69" s="202">
        <v>5.6608779021818192</v>
      </c>
      <c r="Q69" s="214">
        <v>315524</v>
      </c>
      <c r="R69" s="174">
        <f>O69+Q69</f>
        <v>1282304</v>
      </c>
      <c r="S69" s="395">
        <f t="shared" si="0"/>
        <v>1153244.722791</v>
      </c>
    </row>
    <row r="70" spans="1:19" x14ac:dyDescent="0.25">
      <c r="A70" s="37">
        <v>61</v>
      </c>
      <c r="B70" s="38" t="s">
        <v>90</v>
      </c>
      <c r="C70" s="9">
        <v>1662000</v>
      </c>
      <c r="D70" s="39">
        <v>5.6608779021818192</v>
      </c>
      <c r="E70" s="11">
        <v>894824.7043920001</v>
      </c>
      <c r="F70" s="172">
        <v>2556824.7043920001</v>
      </c>
      <c r="G70" s="182">
        <v>2808150</v>
      </c>
      <c r="H70" s="202">
        <v>5.6608779021818192</v>
      </c>
      <c r="I70" s="214">
        <v>312400</v>
      </c>
      <c r="J70" s="174">
        <f>G70+I70</f>
        <v>3120550</v>
      </c>
      <c r="K70" s="182">
        <v>3257454</v>
      </c>
      <c r="L70" s="202">
        <v>5.6608779021818192</v>
      </c>
      <c r="M70" s="214">
        <v>324896</v>
      </c>
      <c r="N70" s="174">
        <f>K70+M70</f>
        <v>3582350</v>
      </c>
      <c r="O70" s="182">
        <v>3397862</v>
      </c>
      <c r="P70" s="202">
        <v>5.6608779021818192</v>
      </c>
      <c r="Q70" s="214">
        <v>328020</v>
      </c>
      <c r="R70" s="174">
        <f>O70+Q70</f>
        <v>3725882</v>
      </c>
      <c r="S70" s="395">
        <f t="shared" si="0"/>
        <v>3246401.6760980003</v>
      </c>
    </row>
    <row r="71" spans="1:19" x14ac:dyDescent="0.25">
      <c r="A71" s="37">
        <v>62</v>
      </c>
      <c r="B71" s="38" t="s">
        <v>92</v>
      </c>
      <c r="C71" s="9">
        <v>503000</v>
      </c>
      <c r="D71" s="39">
        <v>5.6608779021818192</v>
      </c>
      <c r="E71" s="11">
        <v>270352.58772800001</v>
      </c>
      <c r="F71" s="172">
        <v>773352.58772800001</v>
      </c>
      <c r="G71" s="182">
        <v>558150</v>
      </c>
      <c r="H71" s="202">
        <v>5.6608779021818192</v>
      </c>
      <c r="I71" s="214">
        <v>312400</v>
      </c>
      <c r="J71" s="174">
        <f>G71+I71</f>
        <v>870550</v>
      </c>
      <c r="K71" s="182">
        <v>630710</v>
      </c>
      <c r="L71" s="202">
        <v>5.6608779021818192</v>
      </c>
      <c r="M71" s="214">
        <v>331144</v>
      </c>
      <c r="N71" s="174">
        <f>K71+M71</f>
        <v>961854</v>
      </c>
      <c r="O71" s="182">
        <v>653036</v>
      </c>
      <c r="P71" s="202">
        <v>5.6608779021818192</v>
      </c>
      <c r="Q71" s="214">
        <v>324896</v>
      </c>
      <c r="R71" s="174">
        <f>O71+Q71</f>
        <v>977932</v>
      </c>
      <c r="S71" s="395">
        <f t="shared" ref="S71:S134" si="10">AVERAGE(N71,J71,F71,R71)</f>
        <v>895922.14693200006</v>
      </c>
    </row>
    <row r="72" spans="1:19" x14ac:dyDescent="0.25">
      <c r="A72" s="37">
        <v>63</v>
      </c>
      <c r="B72" s="38" t="s">
        <v>91</v>
      </c>
      <c r="C72" s="9">
        <v>2401000</v>
      </c>
      <c r="D72" s="39">
        <v>5.6608779021818192</v>
      </c>
      <c r="E72" s="11">
        <v>1293159.1575839999</v>
      </c>
      <c r="F72" s="172">
        <v>3694159.1575839999</v>
      </c>
      <c r="G72" s="182">
        <v>4236600</v>
      </c>
      <c r="H72" s="202">
        <v>5.6608779021818192</v>
      </c>
      <c r="I72" s="214">
        <v>312400</v>
      </c>
      <c r="J72" s="174">
        <f>G72+I72</f>
        <v>4549000</v>
      </c>
      <c r="K72" s="182">
        <v>4956822</v>
      </c>
      <c r="L72" s="202">
        <v>5.6608779021818192</v>
      </c>
      <c r="M72" s="214">
        <v>328020</v>
      </c>
      <c r="N72" s="174">
        <f>K72+M72</f>
        <v>5284842</v>
      </c>
      <c r="O72" s="182">
        <v>5126286</v>
      </c>
      <c r="P72" s="202">
        <v>5.6608779021818192</v>
      </c>
      <c r="Q72" s="214">
        <v>318648</v>
      </c>
      <c r="R72" s="174">
        <f>O72+Q72</f>
        <v>5444934</v>
      </c>
      <c r="S72" s="395">
        <f t="shared" si="10"/>
        <v>4743233.7893960001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97</v>
      </c>
      <c r="C74" s="9">
        <v>1354000</v>
      </c>
      <c r="D74" s="39">
        <v>5.6608779021818192</v>
      </c>
      <c r="E74" s="11">
        <v>729049.15103600011</v>
      </c>
      <c r="F74" s="172">
        <v>2083049.1510360001</v>
      </c>
      <c r="G74" s="182">
        <v>2216550</v>
      </c>
      <c r="H74" s="202">
        <v>5.6608779021818192</v>
      </c>
      <c r="I74" s="214">
        <v>312400</v>
      </c>
      <c r="J74" s="174">
        <f>G74+I74</f>
        <v>2528950</v>
      </c>
      <c r="K74" s="182">
        <v>2482536</v>
      </c>
      <c r="L74" s="202">
        <v>5.6608779021818192</v>
      </c>
      <c r="M74" s="214">
        <v>328020</v>
      </c>
      <c r="N74" s="174">
        <f>K74+M74</f>
        <v>2810556</v>
      </c>
      <c r="O74" s="182">
        <v>2859350</v>
      </c>
      <c r="P74" s="202">
        <v>5.6608779021818192</v>
      </c>
      <c r="Q74" s="214">
        <v>315524</v>
      </c>
      <c r="R74" s="174">
        <f>O74+Q74</f>
        <v>3174874</v>
      </c>
      <c r="S74" s="395">
        <f t="shared" si="10"/>
        <v>2649357.287759</v>
      </c>
    </row>
    <row r="75" spans="1:19" x14ac:dyDescent="0.25">
      <c r="A75" s="37">
        <v>65</v>
      </c>
      <c r="B75" s="38" t="s">
        <v>95</v>
      </c>
      <c r="C75" s="9">
        <v>383000</v>
      </c>
      <c r="D75" s="39">
        <v>5.6608779021818192</v>
      </c>
      <c r="E75" s="11">
        <v>205641.20184800006</v>
      </c>
      <c r="F75" s="172">
        <v>588641.20184800006</v>
      </c>
      <c r="G75" s="182">
        <v>320850</v>
      </c>
      <c r="H75" s="202">
        <v>5.6608779021818192</v>
      </c>
      <c r="I75" s="214">
        <v>312400</v>
      </c>
      <c r="J75" s="174">
        <f>G75+I75</f>
        <v>633250</v>
      </c>
      <c r="K75" s="182">
        <v>378603</v>
      </c>
      <c r="L75" s="202">
        <v>5.6608779021818192</v>
      </c>
      <c r="M75" s="214">
        <v>328020</v>
      </c>
      <c r="N75" s="174">
        <f>K75+M75</f>
        <v>706623</v>
      </c>
      <c r="O75" s="182">
        <v>372186</v>
      </c>
      <c r="P75" s="202">
        <v>5.6608779021818192</v>
      </c>
      <c r="Q75" s="214">
        <v>315524</v>
      </c>
      <c r="R75" s="174">
        <f>O75+Q75</f>
        <v>687710</v>
      </c>
      <c r="S75" s="395">
        <f t="shared" si="10"/>
        <v>654056.05046200007</v>
      </c>
    </row>
    <row r="76" spans="1:19" x14ac:dyDescent="0.25">
      <c r="A76" s="37">
        <v>66</v>
      </c>
      <c r="B76" s="38" t="s">
        <v>98</v>
      </c>
      <c r="C76" s="9">
        <v>8754000</v>
      </c>
      <c r="D76" s="39">
        <v>5.6608779021818192</v>
      </c>
      <c r="E76" s="11">
        <v>4713392.3785800003</v>
      </c>
      <c r="F76" s="172">
        <v>13467392.37858</v>
      </c>
      <c r="G76" s="182">
        <v>16453800</v>
      </c>
      <c r="H76" s="202">
        <v>5.6608779021818192</v>
      </c>
      <c r="I76" s="214">
        <v>312400</v>
      </c>
      <c r="J76" s="174">
        <f>G76+I76</f>
        <v>16766200</v>
      </c>
      <c r="K76" s="182">
        <v>19415484</v>
      </c>
      <c r="L76" s="202">
        <v>5.6608779021818192</v>
      </c>
      <c r="M76" s="214">
        <v>328020</v>
      </c>
      <c r="N76" s="174">
        <f>K76+M76</f>
        <v>19743504</v>
      </c>
      <c r="O76" s="182">
        <v>20238174</v>
      </c>
      <c r="P76" s="202">
        <v>5.6608779021818192</v>
      </c>
      <c r="Q76" s="214">
        <v>318648</v>
      </c>
      <c r="R76" s="174">
        <f>O76+Q76</f>
        <v>20556822</v>
      </c>
      <c r="S76" s="395">
        <f t="shared" si="10"/>
        <v>17633479.594645001</v>
      </c>
    </row>
    <row r="77" spans="1:19" x14ac:dyDescent="0.25">
      <c r="A77" s="37">
        <v>67</v>
      </c>
      <c r="B77" s="38" t="s">
        <v>99</v>
      </c>
      <c r="C77" s="9">
        <v>252000</v>
      </c>
      <c r="D77" s="39">
        <v>5.6608779021818192</v>
      </c>
      <c r="E77" s="11">
        <v>136390.54044000001</v>
      </c>
      <c r="F77" s="172">
        <v>388390.54044000001</v>
      </c>
      <c r="G77" s="200">
        <v>68400</v>
      </c>
      <c r="H77" s="202">
        <v>5.6608779021818192</v>
      </c>
      <c r="I77" s="214">
        <v>312400</v>
      </c>
      <c r="J77" s="174">
        <f>G77+I77</f>
        <v>380800</v>
      </c>
      <c r="K77" s="200">
        <v>76608</v>
      </c>
      <c r="L77" s="202">
        <v>5.6608779021818192</v>
      </c>
      <c r="M77" s="214">
        <v>324896</v>
      </c>
      <c r="N77" s="174">
        <f>K77+M77</f>
        <v>401504</v>
      </c>
      <c r="O77" s="200">
        <v>79344</v>
      </c>
      <c r="P77" s="202">
        <v>5.6608779021818192</v>
      </c>
      <c r="Q77" s="214">
        <v>318648</v>
      </c>
      <c r="R77" s="174">
        <f>O77+Q77</f>
        <v>397992</v>
      </c>
      <c r="S77" s="395">
        <f t="shared" si="10"/>
        <v>392171.63511000003</v>
      </c>
    </row>
    <row r="78" spans="1:19" x14ac:dyDescent="0.25">
      <c r="A78" s="3"/>
      <c r="B78" s="36" t="s">
        <v>100</v>
      </c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x14ac:dyDescent="0.25">
      <c r="A79" s="37">
        <v>68</v>
      </c>
      <c r="B79" s="38" t="s">
        <v>315</v>
      </c>
      <c r="C79" s="15" t="s">
        <v>10</v>
      </c>
      <c r="D79" s="39">
        <v>15.09565509418182</v>
      </c>
      <c r="E79" s="11">
        <v>860431.2533039999</v>
      </c>
      <c r="F79" s="172">
        <v>860431.2533039999</v>
      </c>
      <c r="G79" s="154" t="s">
        <v>10</v>
      </c>
      <c r="H79" s="202">
        <v>15.09565509418182</v>
      </c>
      <c r="I79" s="214">
        <v>833000</v>
      </c>
      <c r="J79" s="174">
        <f>I79*1</f>
        <v>833000</v>
      </c>
      <c r="K79" s="154" t="s">
        <v>10</v>
      </c>
      <c r="L79" s="202">
        <v>15.09565509418182</v>
      </c>
      <c r="M79" s="214">
        <v>857990</v>
      </c>
      <c r="N79" s="174">
        <f>M79*1</f>
        <v>857990</v>
      </c>
      <c r="O79" s="154" t="s">
        <v>10</v>
      </c>
      <c r="P79" s="202">
        <v>15.09565509418182</v>
      </c>
      <c r="Q79" s="214">
        <v>874650</v>
      </c>
      <c r="R79" s="174">
        <f>Q79*1</f>
        <v>874650</v>
      </c>
      <c r="S79" s="395">
        <f t="shared" si="10"/>
        <v>856517.813326</v>
      </c>
    </row>
    <row r="80" spans="1:19" x14ac:dyDescent="0.25">
      <c r="A80" s="37">
        <v>69</v>
      </c>
      <c r="B80" s="38" t="s">
        <v>104</v>
      </c>
      <c r="C80" s="9">
        <v>1006000</v>
      </c>
      <c r="D80" s="39">
        <v>15.09565509418182</v>
      </c>
      <c r="E80" s="11">
        <v>542177.49648800003</v>
      </c>
      <c r="F80" s="172">
        <v>1548177.496488</v>
      </c>
      <c r="G80" s="182">
        <v>849600</v>
      </c>
      <c r="H80" s="202">
        <v>15.09565509418182</v>
      </c>
      <c r="I80" s="214">
        <v>833000</v>
      </c>
      <c r="J80" s="174">
        <f t="shared" ref="J80:J86" si="11">G80+I80</f>
        <v>1682600</v>
      </c>
      <c r="K80" s="182">
        <v>960048</v>
      </c>
      <c r="L80" s="202">
        <v>15.09565509418182</v>
      </c>
      <c r="M80" s="214">
        <v>857990</v>
      </c>
      <c r="N80" s="174">
        <f t="shared" ref="N80:N86" si="12">K80+M80</f>
        <v>1818038</v>
      </c>
      <c r="O80" s="182">
        <v>1087488</v>
      </c>
      <c r="P80" s="202">
        <v>15.09565509418182</v>
      </c>
      <c r="Q80" s="214">
        <v>849660</v>
      </c>
      <c r="R80" s="174">
        <f t="shared" ref="R80:R86" si="13">O80+Q80</f>
        <v>1937148</v>
      </c>
      <c r="S80" s="395">
        <f t="shared" si="10"/>
        <v>1746490.8741220001</v>
      </c>
    </row>
    <row r="81" spans="1:19" x14ac:dyDescent="0.25">
      <c r="A81" s="37">
        <v>70</v>
      </c>
      <c r="B81" s="38" t="s">
        <v>316</v>
      </c>
      <c r="C81" s="9">
        <v>2170000</v>
      </c>
      <c r="D81" s="39">
        <v>15.09565509418182</v>
      </c>
      <c r="E81" s="11">
        <v>1167770.4673599997</v>
      </c>
      <c r="F81" s="172">
        <v>3337770.4673599997</v>
      </c>
      <c r="G81" s="182">
        <v>3096900</v>
      </c>
      <c r="H81" s="202">
        <v>15.09565509418182</v>
      </c>
      <c r="I81" s="214">
        <v>833000</v>
      </c>
      <c r="J81" s="174">
        <f t="shared" si="11"/>
        <v>3929900</v>
      </c>
      <c r="K81" s="182">
        <v>3654342</v>
      </c>
      <c r="L81" s="202">
        <v>15.09565509418182</v>
      </c>
      <c r="M81" s="214">
        <v>882980</v>
      </c>
      <c r="N81" s="174">
        <f t="shared" si="12"/>
        <v>4537322</v>
      </c>
      <c r="O81" s="182">
        <v>3964032</v>
      </c>
      <c r="P81" s="202">
        <v>15.09565509418182</v>
      </c>
      <c r="Q81" s="214">
        <v>866320</v>
      </c>
      <c r="R81" s="174">
        <f t="shared" si="13"/>
        <v>4830352</v>
      </c>
      <c r="S81" s="395">
        <f t="shared" si="10"/>
        <v>4158836.1168399998</v>
      </c>
    </row>
    <row r="82" spans="1:19" x14ac:dyDescent="0.25">
      <c r="A82" s="37">
        <v>71</v>
      </c>
      <c r="B82" s="38" t="s">
        <v>317</v>
      </c>
      <c r="C82" s="9">
        <v>2085000</v>
      </c>
      <c r="D82" s="39">
        <v>15.09565509418182</v>
      </c>
      <c r="E82" s="11">
        <v>1122989.2502279999</v>
      </c>
      <c r="F82" s="172">
        <v>3207989.2502279999</v>
      </c>
      <c r="G82" s="182">
        <v>2943900</v>
      </c>
      <c r="H82" s="202">
        <v>15.09565509418182</v>
      </c>
      <c r="I82" s="214">
        <v>833000</v>
      </c>
      <c r="J82" s="174">
        <f t="shared" si="11"/>
        <v>3776900</v>
      </c>
      <c r="K82" s="182">
        <v>3385485</v>
      </c>
      <c r="L82" s="202">
        <v>15.09565509418182</v>
      </c>
      <c r="M82" s="214">
        <v>882980</v>
      </c>
      <c r="N82" s="174">
        <f t="shared" si="12"/>
        <v>4268465</v>
      </c>
      <c r="O82" s="182">
        <v>3738753</v>
      </c>
      <c r="P82" s="202">
        <v>15.09565509418182</v>
      </c>
      <c r="Q82" s="214">
        <v>849660</v>
      </c>
      <c r="R82" s="174">
        <f t="shared" si="13"/>
        <v>4588413</v>
      </c>
      <c r="S82" s="395">
        <f t="shared" si="10"/>
        <v>3960441.8125569997</v>
      </c>
    </row>
    <row r="83" spans="1:19" x14ac:dyDescent="0.25">
      <c r="A83" s="37">
        <v>72</v>
      </c>
      <c r="B83" s="38" t="s">
        <v>106</v>
      </c>
      <c r="C83" s="9">
        <v>686000</v>
      </c>
      <c r="D83" s="39">
        <v>3.7739186014545458</v>
      </c>
      <c r="E83" s="11">
        <v>369294.236332</v>
      </c>
      <c r="F83" s="172">
        <v>1055294.236332</v>
      </c>
      <c r="G83" s="182">
        <v>1051650</v>
      </c>
      <c r="H83" s="202">
        <v>3.7739186014545458</v>
      </c>
      <c r="I83" s="214">
        <v>208300</v>
      </c>
      <c r="J83" s="174">
        <f t="shared" si="11"/>
        <v>1259950</v>
      </c>
      <c r="K83" s="182">
        <v>1230431</v>
      </c>
      <c r="L83" s="202">
        <v>3.7739186014545458</v>
      </c>
      <c r="M83" s="214">
        <v>214549</v>
      </c>
      <c r="N83" s="174">
        <f t="shared" si="12"/>
        <v>1444980</v>
      </c>
      <c r="O83" s="182">
        <v>1240947</v>
      </c>
      <c r="P83" s="202">
        <v>3.7739186014545458</v>
      </c>
      <c r="Q83" s="214">
        <v>210383</v>
      </c>
      <c r="R83" s="174">
        <f t="shared" si="13"/>
        <v>1451330</v>
      </c>
      <c r="S83" s="395">
        <f t="shared" si="10"/>
        <v>1302888.5590830001</v>
      </c>
    </row>
    <row r="84" spans="1:19" x14ac:dyDescent="0.25">
      <c r="A84" s="37">
        <v>73</v>
      </c>
      <c r="B84" s="38" t="s">
        <v>107</v>
      </c>
      <c r="C84" s="9">
        <v>1006000</v>
      </c>
      <c r="D84" s="39">
        <v>15.09565509418182</v>
      </c>
      <c r="E84" s="11">
        <v>542078.32048800006</v>
      </c>
      <c r="F84" s="172">
        <v>1548078.3204880001</v>
      </c>
      <c r="G84" s="182">
        <v>849600</v>
      </c>
      <c r="H84" s="202">
        <v>15.09565509418182</v>
      </c>
      <c r="I84" s="214">
        <v>833000</v>
      </c>
      <c r="J84" s="174">
        <f t="shared" si="11"/>
        <v>1682600</v>
      </c>
      <c r="K84" s="182">
        <v>977040</v>
      </c>
      <c r="L84" s="202">
        <v>15.09565509418182</v>
      </c>
      <c r="M84" s="214">
        <v>882980</v>
      </c>
      <c r="N84" s="174">
        <f t="shared" si="12"/>
        <v>1860020</v>
      </c>
      <c r="O84" s="182">
        <v>1002528</v>
      </c>
      <c r="P84" s="202">
        <v>15.09565509418182</v>
      </c>
      <c r="Q84" s="214">
        <v>874650</v>
      </c>
      <c r="R84" s="174">
        <f t="shared" si="13"/>
        <v>1877178</v>
      </c>
      <c r="S84" s="395">
        <f t="shared" si="10"/>
        <v>1741969.0801220001</v>
      </c>
    </row>
    <row r="85" spans="1:19" x14ac:dyDescent="0.25">
      <c r="A85" s="37">
        <v>74</v>
      </c>
      <c r="B85" s="38" t="s">
        <v>110</v>
      </c>
      <c r="C85" s="9">
        <v>546000</v>
      </c>
      <c r="D85" s="39">
        <v>5.6608779021818192</v>
      </c>
      <c r="E85" s="11">
        <v>293845.41838400008</v>
      </c>
      <c r="F85" s="172">
        <v>839845.41838400008</v>
      </c>
      <c r="G85" s="182">
        <v>636000</v>
      </c>
      <c r="H85" s="202">
        <v>5.6608779021818192</v>
      </c>
      <c r="I85" s="214">
        <v>312400</v>
      </c>
      <c r="J85" s="174">
        <f t="shared" si="11"/>
        <v>948400</v>
      </c>
      <c r="K85" s="182">
        <v>744120</v>
      </c>
      <c r="L85" s="202">
        <v>5.6608779021818192</v>
      </c>
      <c r="M85" s="214">
        <v>331144</v>
      </c>
      <c r="N85" s="174">
        <f t="shared" si="12"/>
        <v>1075264</v>
      </c>
      <c r="O85" s="182">
        <v>737760</v>
      </c>
      <c r="P85" s="202">
        <v>5.6608779021818192</v>
      </c>
      <c r="Q85" s="214">
        <v>328020</v>
      </c>
      <c r="R85" s="174">
        <f t="shared" si="13"/>
        <v>1065780</v>
      </c>
      <c r="S85" s="395">
        <f t="shared" si="10"/>
        <v>982322.35459600005</v>
      </c>
    </row>
    <row r="86" spans="1:19" x14ac:dyDescent="0.25">
      <c r="A86" s="37">
        <v>75</v>
      </c>
      <c r="B86" s="38" t="s">
        <v>108</v>
      </c>
      <c r="C86" s="9">
        <v>4172000</v>
      </c>
      <c r="D86" s="39">
        <v>15.09565509418182</v>
      </c>
      <c r="E86" s="11">
        <v>2245788.5032240003</v>
      </c>
      <c r="F86" s="172">
        <v>6417788.5032240003</v>
      </c>
      <c r="G86" s="182">
        <v>7035750</v>
      </c>
      <c r="H86" s="202">
        <v>15.09565509418182</v>
      </c>
      <c r="I86" s="214">
        <v>833000</v>
      </c>
      <c r="J86" s="174">
        <f t="shared" si="11"/>
        <v>7868750</v>
      </c>
      <c r="K86" s="182">
        <v>8302185</v>
      </c>
      <c r="L86" s="202">
        <v>15.09565509418182</v>
      </c>
      <c r="M86" s="214">
        <v>874650</v>
      </c>
      <c r="N86" s="174">
        <f t="shared" si="12"/>
        <v>9176835</v>
      </c>
      <c r="O86" s="182">
        <v>8583615</v>
      </c>
      <c r="P86" s="202">
        <v>15.09565509418182</v>
      </c>
      <c r="Q86" s="214">
        <v>849660</v>
      </c>
      <c r="R86" s="174">
        <f t="shared" si="13"/>
        <v>9433275</v>
      </c>
      <c r="S86" s="395">
        <f t="shared" si="10"/>
        <v>8224162.1258060001</v>
      </c>
    </row>
    <row r="87" spans="1:19" x14ac:dyDescent="0.25">
      <c r="A87" s="3"/>
      <c r="B87" s="36" t="s">
        <v>111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25">
      <c r="A88" s="37">
        <v>76</v>
      </c>
      <c r="B88" s="38" t="s">
        <v>318</v>
      </c>
      <c r="C88" s="9">
        <v>1557000</v>
      </c>
      <c r="D88" s="39">
        <v>6.9188378949090916</v>
      </c>
      <c r="E88" s="11">
        <v>838000.99428799981</v>
      </c>
      <c r="F88" s="172">
        <v>2395000.9942879998</v>
      </c>
      <c r="G88" s="182">
        <v>2506050</v>
      </c>
      <c r="H88" s="202">
        <v>6.9188378949090916</v>
      </c>
      <c r="I88" s="214">
        <v>381900</v>
      </c>
      <c r="J88" s="174">
        <f t="shared" ref="J88:J96" si="14">G88+I88</f>
        <v>2887950</v>
      </c>
      <c r="K88" s="182">
        <v>2881958</v>
      </c>
      <c r="L88" s="202">
        <v>6.9188378949090916</v>
      </c>
      <c r="M88" s="214">
        <v>404814</v>
      </c>
      <c r="N88" s="174">
        <f t="shared" ref="N88:N96" si="15">K88+M88</f>
        <v>3286772</v>
      </c>
      <c r="O88" s="182">
        <v>3182684</v>
      </c>
      <c r="P88" s="202">
        <v>6.9188378949090916</v>
      </c>
      <c r="Q88" s="214">
        <v>393357</v>
      </c>
      <c r="R88" s="174">
        <f t="shared" ref="R88:R96" si="16">O88+Q88</f>
        <v>3576041</v>
      </c>
      <c r="S88" s="395">
        <f t="shared" si="10"/>
        <v>3036440.9985719998</v>
      </c>
    </row>
    <row r="89" spans="1:19" x14ac:dyDescent="0.25">
      <c r="A89" s="37">
        <v>77</v>
      </c>
      <c r="B89" s="38" t="s">
        <v>319</v>
      </c>
      <c r="C89" s="9">
        <v>1585000</v>
      </c>
      <c r="D89" s="39">
        <v>6.9188378949090916</v>
      </c>
      <c r="E89" s="11">
        <v>853330.03162000002</v>
      </c>
      <c r="F89" s="172">
        <v>2438330.03162</v>
      </c>
      <c r="G89" s="182">
        <v>2555550</v>
      </c>
      <c r="H89" s="202">
        <v>6.9188378949090916</v>
      </c>
      <c r="I89" s="214">
        <v>381900</v>
      </c>
      <c r="J89" s="174">
        <f t="shared" si="14"/>
        <v>2937450</v>
      </c>
      <c r="K89" s="182">
        <v>2913327</v>
      </c>
      <c r="L89" s="202">
        <v>6.9188378949090916</v>
      </c>
      <c r="M89" s="214">
        <v>397176</v>
      </c>
      <c r="N89" s="174">
        <f t="shared" si="15"/>
        <v>3310503</v>
      </c>
      <c r="O89" s="182">
        <v>3117771</v>
      </c>
      <c r="P89" s="202">
        <v>6.9188378949090916</v>
      </c>
      <c r="Q89" s="214">
        <v>393357</v>
      </c>
      <c r="R89" s="174">
        <f t="shared" si="16"/>
        <v>3511128</v>
      </c>
      <c r="S89" s="395">
        <f t="shared" si="10"/>
        <v>3049352.7579049999</v>
      </c>
    </row>
    <row r="90" spans="1:19" x14ac:dyDescent="0.25">
      <c r="A90" s="37">
        <v>78</v>
      </c>
      <c r="B90" s="38" t="s">
        <v>127</v>
      </c>
      <c r="C90" s="9">
        <v>315000</v>
      </c>
      <c r="D90" s="39">
        <v>6.9188378949090916</v>
      </c>
      <c r="E90" s="11">
        <v>169779.78049199999</v>
      </c>
      <c r="F90" s="172">
        <v>484779.78049199999</v>
      </c>
      <c r="G90" s="182">
        <v>103050</v>
      </c>
      <c r="H90" s="202">
        <v>6.9188378949090916</v>
      </c>
      <c r="I90" s="214">
        <v>381900</v>
      </c>
      <c r="J90" s="174">
        <f t="shared" si="14"/>
        <v>484950</v>
      </c>
      <c r="K90" s="182">
        <v>119538</v>
      </c>
      <c r="L90" s="202">
        <v>6.9188378949090916</v>
      </c>
      <c r="M90" s="214">
        <v>397176</v>
      </c>
      <c r="N90" s="174">
        <f t="shared" si="15"/>
        <v>516714</v>
      </c>
      <c r="O90" s="182">
        <v>125721</v>
      </c>
      <c r="P90" s="202">
        <v>6.9188378949090916</v>
      </c>
      <c r="Q90" s="214">
        <v>397176</v>
      </c>
      <c r="R90" s="174">
        <f t="shared" si="16"/>
        <v>522897</v>
      </c>
      <c r="S90" s="395">
        <f t="shared" si="10"/>
        <v>502335.19512300001</v>
      </c>
    </row>
    <row r="91" spans="1:19" x14ac:dyDescent="0.25">
      <c r="A91" s="37">
        <v>79</v>
      </c>
      <c r="B91" s="38" t="s">
        <v>324</v>
      </c>
      <c r="C91" s="9">
        <v>3231000</v>
      </c>
      <c r="D91" s="39">
        <v>8.8057971956363641</v>
      </c>
      <c r="E91" s="11">
        <v>1739007.4462080002</v>
      </c>
      <c r="F91" s="172">
        <v>4970007.4462080002</v>
      </c>
      <c r="G91" s="182">
        <v>5641500</v>
      </c>
      <c r="H91" s="202">
        <v>8.8057971956363641</v>
      </c>
      <c r="I91" s="214">
        <v>486000</v>
      </c>
      <c r="J91" s="174">
        <f t="shared" si="14"/>
        <v>6127500</v>
      </c>
      <c r="K91" s="182">
        <v>6374895</v>
      </c>
      <c r="L91" s="202">
        <v>8.8057971956363641</v>
      </c>
      <c r="M91" s="214">
        <v>515160</v>
      </c>
      <c r="N91" s="174">
        <f t="shared" si="15"/>
        <v>6890055</v>
      </c>
      <c r="O91" s="182">
        <v>6656970</v>
      </c>
      <c r="P91" s="202">
        <v>8.8057971956363641</v>
      </c>
      <c r="Q91" s="214">
        <v>500580</v>
      </c>
      <c r="R91" s="174">
        <f t="shared" si="16"/>
        <v>7157550</v>
      </c>
      <c r="S91" s="395">
        <f t="shared" si="10"/>
        <v>6286278.111552</v>
      </c>
    </row>
    <row r="92" spans="1:19" x14ac:dyDescent="0.25">
      <c r="A92" s="37">
        <v>80</v>
      </c>
      <c r="B92" s="38" t="s">
        <v>325</v>
      </c>
      <c r="C92" s="9">
        <v>757000</v>
      </c>
      <c r="D92" s="39">
        <v>3.7739186014545458</v>
      </c>
      <c r="E92" s="11">
        <v>407051.10127600026</v>
      </c>
      <c r="F92" s="172">
        <v>1164051.1012760003</v>
      </c>
      <c r="G92" s="182">
        <v>1180950</v>
      </c>
      <c r="H92" s="202">
        <v>3.7739186014545458</v>
      </c>
      <c r="I92" s="214">
        <v>208300</v>
      </c>
      <c r="J92" s="174">
        <f t="shared" si="14"/>
        <v>1389250</v>
      </c>
      <c r="K92" s="182">
        <v>1322664</v>
      </c>
      <c r="L92" s="202">
        <v>3.7739186014545458</v>
      </c>
      <c r="M92" s="214">
        <v>218715</v>
      </c>
      <c r="N92" s="174">
        <f t="shared" si="15"/>
        <v>1541379</v>
      </c>
      <c r="O92" s="182">
        <v>1535235</v>
      </c>
      <c r="P92" s="202">
        <v>3.7739186014545458</v>
      </c>
      <c r="Q92" s="214">
        <v>210383</v>
      </c>
      <c r="R92" s="174">
        <f t="shared" si="16"/>
        <v>1745618</v>
      </c>
      <c r="S92" s="395">
        <f t="shared" si="10"/>
        <v>1460074.525319</v>
      </c>
    </row>
    <row r="93" spans="1:19" x14ac:dyDescent="0.25">
      <c r="A93" s="37">
        <v>81</v>
      </c>
      <c r="B93" s="38" t="s">
        <v>473</v>
      </c>
      <c r="C93" s="9">
        <v>764000</v>
      </c>
      <c r="D93" s="39">
        <v>5.6608779021818192</v>
      </c>
      <c r="E93" s="11">
        <v>410778.42039599991</v>
      </c>
      <c r="F93" s="172">
        <v>1174778.4203959999</v>
      </c>
      <c r="G93" s="182">
        <v>1066200</v>
      </c>
      <c r="H93" s="202">
        <v>5.6608779021818192</v>
      </c>
      <c r="I93" s="214">
        <v>312400</v>
      </c>
      <c r="J93" s="174">
        <f t="shared" si="14"/>
        <v>1378600</v>
      </c>
      <c r="K93" s="182">
        <v>1204806</v>
      </c>
      <c r="L93" s="202">
        <v>5.6608779021818192</v>
      </c>
      <c r="M93" s="214">
        <v>324896</v>
      </c>
      <c r="N93" s="174">
        <f t="shared" si="15"/>
        <v>1529702</v>
      </c>
      <c r="O93" s="182">
        <v>1258116</v>
      </c>
      <c r="P93" s="202">
        <v>5.6608779021818192</v>
      </c>
      <c r="Q93" s="214">
        <v>321772</v>
      </c>
      <c r="R93" s="174">
        <f t="shared" si="16"/>
        <v>1579888</v>
      </c>
      <c r="S93" s="395">
        <f t="shared" si="10"/>
        <v>1415742.105099</v>
      </c>
    </row>
    <row r="94" spans="1:19" x14ac:dyDescent="0.25">
      <c r="A94" s="37">
        <v>82</v>
      </c>
      <c r="B94" s="38" t="s">
        <v>125</v>
      </c>
      <c r="C94" s="9">
        <v>835000</v>
      </c>
      <c r="D94" s="39">
        <v>5.6608779021818192</v>
      </c>
      <c r="E94" s="11">
        <v>449564.33316399995</v>
      </c>
      <c r="F94" s="172">
        <v>1284564.333164</v>
      </c>
      <c r="G94" s="182">
        <v>1203900</v>
      </c>
      <c r="H94" s="202">
        <v>5.6608779021818192</v>
      </c>
      <c r="I94" s="214">
        <v>312400</v>
      </c>
      <c r="J94" s="174">
        <f t="shared" si="14"/>
        <v>1516300</v>
      </c>
      <c r="K94" s="182">
        <v>1360407</v>
      </c>
      <c r="L94" s="202">
        <v>5.6608779021818192</v>
      </c>
      <c r="M94" s="214">
        <v>331144</v>
      </c>
      <c r="N94" s="174">
        <f t="shared" si="15"/>
        <v>1691551</v>
      </c>
      <c r="O94" s="182">
        <v>1432641</v>
      </c>
      <c r="P94" s="202">
        <v>5.6608779021818192</v>
      </c>
      <c r="Q94" s="214">
        <v>321772</v>
      </c>
      <c r="R94" s="174">
        <f t="shared" si="16"/>
        <v>1754413</v>
      </c>
      <c r="S94" s="395">
        <f t="shared" si="10"/>
        <v>1561707.083291</v>
      </c>
    </row>
    <row r="95" spans="1:19" x14ac:dyDescent="0.25">
      <c r="A95" s="37">
        <v>83</v>
      </c>
      <c r="B95" s="38" t="s">
        <v>120</v>
      </c>
      <c r="C95" s="9">
        <v>1921000</v>
      </c>
      <c r="D95" s="39">
        <v>5.6608779021818192</v>
      </c>
      <c r="E95" s="11">
        <v>1035113.6466679997</v>
      </c>
      <c r="F95" s="172">
        <v>2956113.6466679997</v>
      </c>
      <c r="G95" s="182">
        <v>3305700</v>
      </c>
      <c r="H95" s="202">
        <v>5.6608779021818192</v>
      </c>
      <c r="I95" s="214">
        <v>312400</v>
      </c>
      <c r="J95" s="174">
        <f t="shared" si="14"/>
        <v>3618100</v>
      </c>
      <c r="K95" s="182">
        <v>3801555</v>
      </c>
      <c r="L95" s="202">
        <v>5.6608779021818192</v>
      </c>
      <c r="M95" s="214">
        <v>321772</v>
      </c>
      <c r="N95" s="174">
        <f t="shared" si="15"/>
        <v>4123327</v>
      </c>
      <c r="O95" s="182">
        <v>3966840</v>
      </c>
      <c r="P95" s="202">
        <v>5.6608779021818192</v>
      </c>
      <c r="Q95" s="214">
        <v>324896</v>
      </c>
      <c r="R95" s="174">
        <f t="shared" si="16"/>
        <v>4291736</v>
      </c>
      <c r="S95" s="395">
        <f t="shared" si="10"/>
        <v>3747319.161667</v>
      </c>
    </row>
    <row r="96" spans="1:19" x14ac:dyDescent="0.25">
      <c r="A96" s="37">
        <v>84</v>
      </c>
      <c r="B96" s="38" t="s">
        <v>123</v>
      </c>
      <c r="C96" s="9">
        <v>4130000</v>
      </c>
      <c r="D96" s="39">
        <v>6.9188378949090916</v>
      </c>
      <c r="E96" s="11">
        <v>2223765.9342639996</v>
      </c>
      <c r="F96" s="172">
        <v>6353765.9342639996</v>
      </c>
      <c r="G96" s="182">
        <v>7540200</v>
      </c>
      <c r="H96" s="202">
        <v>6.9188378949090916</v>
      </c>
      <c r="I96" s="214">
        <v>381900</v>
      </c>
      <c r="J96" s="174">
        <f t="shared" si="14"/>
        <v>7922100</v>
      </c>
      <c r="K96" s="182">
        <v>8520426</v>
      </c>
      <c r="L96" s="202">
        <v>6.9188378949090916</v>
      </c>
      <c r="M96" s="214">
        <v>397176</v>
      </c>
      <c r="N96" s="174">
        <f t="shared" si="15"/>
        <v>8917602</v>
      </c>
      <c r="O96" s="182">
        <v>9123642</v>
      </c>
      <c r="P96" s="202">
        <v>6.9188378949090916</v>
      </c>
      <c r="Q96" s="214">
        <v>385719</v>
      </c>
      <c r="R96" s="174">
        <f t="shared" si="16"/>
        <v>9509361</v>
      </c>
      <c r="S96" s="395">
        <f t="shared" si="10"/>
        <v>8175707.2335660001</v>
      </c>
    </row>
    <row r="97" spans="1:19" x14ac:dyDescent="0.25">
      <c r="A97" s="37">
        <v>85</v>
      </c>
      <c r="B97" s="38" t="s">
        <v>129</v>
      </c>
      <c r="C97" s="15" t="s">
        <v>10</v>
      </c>
      <c r="D97" s="39">
        <v>2.2416175025454543</v>
      </c>
      <c r="E97" s="11">
        <v>134151.85798</v>
      </c>
      <c r="F97" s="172">
        <v>134151.85798</v>
      </c>
      <c r="G97" s="154" t="s">
        <v>10</v>
      </c>
      <c r="H97" s="202">
        <v>2.2416175025454543</v>
      </c>
      <c r="I97" s="214">
        <v>123800</v>
      </c>
      <c r="J97" s="174">
        <f>I97*1</f>
        <v>123800</v>
      </c>
      <c r="K97" s="154" t="s">
        <v>10</v>
      </c>
      <c r="L97" s="202">
        <v>2.2416175025454543</v>
      </c>
      <c r="M97" s="214">
        <v>129990</v>
      </c>
      <c r="N97" s="174">
        <f>M97*1</f>
        <v>129990</v>
      </c>
      <c r="O97" s="154" t="s">
        <v>10</v>
      </c>
      <c r="P97" s="202">
        <v>2.2416175025454543</v>
      </c>
      <c r="Q97" s="214">
        <v>129990</v>
      </c>
      <c r="R97" s="174">
        <f>Q97*1</f>
        <v>129990</v>
      </c>
      <c r="S97" s="395">
        <f t="shared" si="10"/>
        <v>129482.96449499999</v>
      </c>
    </row>
    <row r="98" spans="1:19" x14ac:dyDescent="0.25">
      <c r="A98" s="37">
        <v>86</v>
      </c>
      <c r="B98" s="38" t="s">
        <v>121</v>
      </c>
      <c r="C98" s="9">
        <v>3914000</v>
      </c>
      <c r="D98" s="39">
        <v>16.353634398545456</v>
      </c>
      <c r="E98" s="11">
        <v>2106933.6943560001</v>
      </c>
      <c r="F98" s="172">
        <v>6020933.6943560001</v>
      </c>
      <c r="G98" s="182">
        <v>6367650</v>
      </c>
      <c r="H98" s="202">
        <v>16.353634398545456</v>
      </c>
      <c r="I98" s="214">
        <v>902400</v>
      </c>
      <c r="J98" s="174">
        <f>G98+I98</f>
        <v>7270050</v>
      </c>
      <c r="K98" s="182">
        <v>7450151</v>
      </c>
      <c r="L98" s="202">
        <v>16.353634398545456</v>
      </c>
      <c r="M98" s="214">
        <v>938496</v>
      </c>
      <c r="N98" s="174">
        <f>K98+M98</f>
        <v>8388647</v>
      </c>
      <c r="O98" s="182">
        <v>7895886</v>
      </c>
      <c r="P98" s="202">
        <v>16.353634398545456</v>
      </c>
      <c r="Q98" s="214">
        <v>911424</v>
      </c>
      <c r="R98" s="174">
        <f>O98+Q98</f>
        <v>8807310</v>
      </c>
      <c r="S98" s="395">
        <f t="shared" si="10"/>
        <v>7621735.1735890005</v>
      </c>
    </row>
    <row r="99" spans="1:19" x14ac:dyDescent="0.25">
      <c r="A99" s="3"/>
      <c r="B99" s="36" t="s">
        <v>132</v>
      </c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25">
      <c r="A100" s="37">
        <v>87</v>
      </c>
      <c r="B100" s="38" t="s">
        <v>133</v>
      </c>
      <c r="C100" s="15" t="s">
        <v>10</v>
      </c>
      <c r="D100" s="39">
        <v>13.208695793454547</v>
      </c>
      <c r="E100" s="11">
        <v>755120.04954400007</v>
      </c>
      <c r="F100" s="172">
        <v>755120.04954400007</v>
      </c>
      <c r="G100" s="154" t="s">
        <v>10</v>
      </c>
      <c r="H100" s="202">
        <v>13.208695793454547</v>
      </c>
      <c r="I100" s="214">
        <v>728900</v>
      </c>
      <c r="J100" s="174">
        <f>I100*1</f>
        <v>728900</v>
      </c>
      <c r="K100" s="154" t="s">
        <v>10</v>
      </c>
      <c r="L100" s="202">
        <v>13.208695793454547</v>
      </c>
      <c r="M100" s="214">
        <v>750767</v>
      </c>
      <c r="N100" s="174">
        <f>M100*1</f>
        <v>750767</v>
      </c>
      <c r="O100" s="154" t="s">
        <v>10</v>
      </c>
      <c r="P100" s="202">
        <v>13.208695793454547</v>
      </c>
      <c r="Q100" s="214">
        <v>758056</v>
      </c>
      <c r="R100" s="174">
        <f>Q100*1</f>
        <v>758056</v>
      </c>
      <c r="S100" s="395">
        <f t="shared" si="10"/>
        <v>748210.76238600002</v>
      </c>
    </row>
    <row r="101" spans="1:19" x14ac:dyDescent="0.25">
      <c r="A101" s="37">
        <v>88</v>
      </c>
      <c r="B101" s="38" t="s">
        <v>134</v>
      </c>
      <c r="C101" s="15" t="s">
        <v>10</v>
      </c>
      <c r="D101" s="39">
        <v>15.09565509418182</v>
      </c>
      <c r="E101" s="11">
        <v>855728.42930399999</v>
      </c>
      <c r="F101" s="172">
        <v>855728.42930399999</v>
      </c>
      <c r="G101" s="154" t="s">
        <v>10</v>
      </c>
      <c r="H101" s="202">
        <v>15.09565509418182</v>
      </c>
      <c r="I101" s="214">
        <v>833000</v>
      </c>
      <c r="J101" s="174">
        <f>I101*1</f>
        <v>833000</v>
      </c>
      <c r="K101" s="154" t="s">
        <v>10</v>
      </c>
      <c r="L101" s="202">
        <v>15.09565509418182</v>
      </c>
      <c r="M101" s="214">
        <v>874650</v>
      </c>
      <c r="N101" s="174">
        <f>M101*1</f>
        <v>874650</v>
      </c>
      <c r="O101" s="154" t="s">
        <v>10</v>
      </c>
      <c r="P101" s="202">
        <v>15.09565509418182</v>
      </c>
      <c r="Q101" s="214">
        <v>841330</v>
      </c>
      <c r="R101" s="174">
        <f>Q101*1</f>
        <v>841330</v>
      </c>
      <c r="S101" s="395">
        <f t="shared" si="10"/>
        <v>851177.107326</v>
      </c>
    </row>
    <row r="102" spans="1:19" x14ac:dyDescent="0.25">
      <c r="A102" s="37">
        <v>89</v>
      </c>
      <c r="B102" s="38" t="s">
        <v>139</v>
      </c>
      <c r="C102" s="9">
        <v>1180000</v>
      </c>
      <c r="D102" s="39">
        <v>4.7654938821818194</v>
      </c>
      <c r="E102" s="11">
        <v>636035.67191199982</v>
      </c>
      <c r="F102" s="172">
        <v>1816035.6719119998</v>
      </c>
      <c r="G102" s="182">
        <v>1919850</v>
      </c>
      <c r="H102" s="202">
        <v>4.7654938821818194</v>
      </c>
      <c r="I102" s="221">
        <v>263000</v>
      </c>
      <c r="J102" s="174">
        <f>G102+I102</f>
        <v>2182850</v>
      </c>
      <c r="K102" s="182">
        <v>2246225</v>
      </c>
      <c r="L102" s="202">
        <v>4.7654938821818194</v>
      </c>
      <c r="M102" s="221">
        <v>278780</v>
      </c>
      <c r="N102" s="174">
        <f>K102+M102</f>
        <v>2525005</v>
      </c>
      <c r="O102" s="182">
        <v>2495805</v>
      </c>
      <c r="P102" s="202">
        <v>4.7654938821818194</v>
      </c>
      <c r="Q102" s="221">
        <v>265630</v>
      </c>
      <c r="R102" s="174">
        <f>O102+Q102</f>
        <v>2761435</v>
      </c>
      <c r="S102" s="395">
        <f t="shared" si="10"/>
        <v>2321331.4179779999</v>
      </c>
    </row>
    <row r="103" spans="1:19" x14ac:dyDescent="0.25">
      <c r="A103" s="37">
        <v>90</v>
      </c>
      <c r="B103" s="38" t="s">
        <v>140</v>
      </c>
      <c r="C103" s="9">
        <v>510000</v>
      </c>
      <c r="D103" s="42">
        <v>1.8869593007272729</v>
      </c>
      <c r="E103" s="11">
        <v>274157.72198399995</v>
      </c>
      <c r="F103" s="172">
        <v>784157.72198399995</v>
      </c>
      <c r="G103" s="182">
        <v>836700</v>
      </c>
      <c r="H103" s="209">
        <v>1.8869593007272729</v>
      </c>
      <c r="I103" s="157">
        <v>104200</v>
      </c>
      <c r="J103" s="174">
        <f>G103+I103</f>
        <v>940900</v>
      </c>
      <c r="K103" s="182">
        <v>962205</v>
      </c>
      <c r="L103" s="209">
        <v>1.8869593007272729</v>
      </c>
      <c r="M103" s="157">
        <v>109410</v>
      </c>
      <c r="N103" s="174">
        <f>K103+M103</f>
        <v>1071615</v>
      </c>
      <c r="O103" s="182">
        <v>1087710</v>
      </c>
      <c r="P103" s="209">
        <v>1.8869593007272729</v>
      </c>
      <c r="Q103" s="157">
        <v>107326</v>
      </c>
      <c r="R103" s="174">
        <f>O103+Q103</f>
        <v>1195036</v>
      </c>
      <c r="S103" s="395">
        <f t="shared" si="10"/>
        <v>997927.18049599999</v>
      </c>
    </row>
    <row r="104" spans="1:19" x14ac:dyDescent="0.25">
      <c r="A104" s="37">
        <v>91</v>
      </c>
      <c r="B104" s="38" t="s">
        <v>141</v>
      </c>
      <c r="C104" s="15" t="s">
        <v>10</v>
      </c>
      <c r="D104" s="39">
        <v>11.007246494545456</v>
      </c>
      <c r="E104" s="11">
        <v>631491.39902800007</v>
      </c>
      <c r="F104" s="172">
        <v>631491.39902800007</v>
      </c>
      <c r="G104" s="154" t="s">
        <v>10</v>
      </c>
      <c r="H104" s="202">
        <v>11.007246494545456</v>
      </c>
      <c r="I104" s="214">
        <v>607500</v>
      </c>
      <c r="J104" s="174">
        <f>I104*1</f>
        <v>607500</v>
      </c>
      <c r="K104" s="154" t="s">
        <v>10</v>
      </c>
      <c r="L104" s="202">
        <v>11.007246494545456</v>
      </c>
      <c r="M104" s="214">
        <v>643950</v>
      </c>
      <c r="N104" s="174">
        <f>M104*1</f>
        <v>643950</v>
      </c>
      <c r="O104" s="154" t="s">
        <v>10</v>
      </c>
      <c r="P104" s="202">
        <v>11.007246494545456</v>
      </c>
      <c r="Q104" s="214">
        <v>631800</v>
      </c>
      <c r="R104" s="174">
        <f>Q104*1</f>
        <v>631800</v>
      </c>
      <c r="S104" s="395">
        <f t="shared" si="10"/>
        <v>628685.34975699999</v>
      </c>
    </row>
    <row r="105" spans="1:19" x14ac:dyDescent="0.25">
      <c r="A105" s="37">
        <v>92</v>
      </c>
      <c r="B105" s="38" t="s">
        <v>142</v>
      </c>
      <c r="C105" s="15" t="s">
        <v>10</v>
      </c>
      <c r="D105" s="39">
        <v>11.007246494545456</v>
      </c>
      <c r="E105" s="11">
        <v>628824.03502800001</v>
      </c>
      <c r="F105" s="172">
        <v>628824.03502800001</v>
      </c>
      <c r="G105" s="154" t="s">
        <v>10</v>
      </c>
      <c r="H105" s="202">
        <v>11.007246494545456</v>
      </c>
      <c r="I105" s="214">
        <v>607500</v>
      </c>
      <c r="J105" s="174">
        <f>I105*1</f>
        <v>607500</v>
      </c>
      <c r="K105" s="154" t="s">
        <v>10</v>
      </c>
      <c r="L105" s="202">
        <v>11.007246494545456</v>
      </c>
      <c r="M105" s="214">
        <v>625725</v>
      </c>
      <c r="N105" s="174">
        <f>M105*1</f>
        <v>625725</v>
      </c>
      <c r="O105" s="154" t="s">
        <v>10</v>
      </c>
      <c r="P105" s="202">
        <v>11.007246494545456</v>
      </c>
      <c r="Q105" s="214">
        <v>637875</v>
      </c>
      <c r="R105" s="174">
        <f>Q105*1</f>
        <v>637875</v>
      </c>
      <c r="S105" s="395">
        <f t="shared" si="10"/>
        <v>624981.00875699997</v>
      </c>
    </row>
    <row r="106" spans="1:19" x14ac:dyDescent="0.25">
      <c r="A106" s="37">
        <v>93</v>
      </c>
      <c r="B106" s="38" t="s">
        <v>143</v>
      </c>
      <c r="C106" s="9">
        <v>513000</v>
      </c>
      <c r="D106" s="39">
        <v>2.8304292952727272</v>
      </c>
      <c r="E106" s="11">
        <v>275801.87416799995</v>
      </c>
      <c r="F106" s="172">
        <v>788801.87416799995</v>
      </c>
      <c r="G106" s="182">
        <v>771600</v>
      </c>
      <c r="H106" s="202">
        <v>2.8304292952727272</v>
      </c>
      <c r="I106" s="288">
        <v>156300</v>
      </c>
      <c r="J106" s="174">
        <f t="shared" ref="J106:J140" si="17">G106+I106</f>
        <v>927900</v>
      </c>
      <c r="K106" s="182">
        <v>902772</v>
      </c>
      <c r="L106" s="202">
        <v>2.8304292952727272</v>
      </c>
      <c r="M106" s="288">
        <v>164115</v>
      </c>
      <c r="N106" s="174">
        <f t="shared" ref="N106:N140" si="18">K106+M106</f>
        <v>1066887</v>
      </c>
      <c r="O106" s="182">
        <v>987648</v>
      </c>
      <c r="P106" s="202">
        <v>2.8304292952727272</v>
      </c>
      <c r="Q106" s="288">
        <v>162552</v>
      </c>
      <c r="R106" s="174">
        <f t="shared" ref="R106:R140" si="19">O106+Q106</f>
        <v>1150200</v>
      </c>
      <c r="S106" s="395">
        <f t="shared" si="10"/>
        <v>983447.21854200005</v>
      </c>
    </row>
    <row r="107" spans="1:19" x14ac:dyDescent="0.25">
      <c r="A107" s="37">
        <v>94</v>
      </c>
      <c r="B107" s="38" t="s">
        <v>144</v>
      </c>
      <c r="C107" s="9">
        <v>514000</v>
      </c>
      <c r="D107" s="39">
        <v>10.063776500000001</v>
      </c>
      <c r="E107" s="11">
        <v>276630.73879999993</v>
      </c>
      <c r="F107" s="172">
        <v>790630.73879999993</v>
      </c>
      <c r="G107" s="182">
        <v>266400</v>
      </c>
      <c r="H107" s="202">
        <v>10.063776500000001</v>
      </c>
      <c r="I107" s="214">
        <v>555300</v>
      </c>
      <c r="J107" s="174">
        <f t="shared" si="17"/>
        <v>821700</v>
      </c>
      <c r="K107" s="182">
        <v>298368</v>
      </c>
      <c r="L107" s="202">
        <v>10.063776500000001</v>
      </c>
      <c r="M107" s="214">
        <v>588618</v>
      </c>
      <c r="N107" s="174">
        <f t="shared" si="18"/>
        <v>886986</v>
      </c>
      <c r="O107" s="182">
        <v>338328</v>
      </c>
      <c r="P107" s="202">
        <v>10.063776500000001</v>
      </c>
      <c r="Q107" s="214">
        <v>571959</v>
      </c>
      <c r="R107" s="174">
        <f t="shared" si="19"/>
        <v>910287</v>
      </c>
      <c r="S107" s="395">
        <f t="shared" si="10"/>
        <v>852400.93469999998</v>
      </c>
    </row>
    <row r="108" spans="1:19" x14ac:dyDescent="0.25">
      <c r="A108" s="37">
        <v>95</v>
      </c>
      <c r="B108" s="38" t="s">
        <v>145</v>
      </c>
      <c r="C108" s="9">
        <v>795000</v>
      </c>
      <c r="D108" s="39">
        <v>15.09565509418182</v>
      </c>
      <c r="E108" s="11">
        <v>427428.6930519999</v>
      </c>
      <c r="F108" s="172">
        <v>1222428.6930519999</v>
      </c>
      <c r="G108" s="182">
        <v>442800</v>
      </c>
      <c r="H108" s="202">
        <v>15.09565509418182</v>
      </c>
      <c r="I108" s="214">
        <v>833000</v>
      </c>
      <c r="J108" s="174">
        <f t="shared" si="17"/>
        <v>1275800</v>
      </c>
      <c r="K108" s="182">
        <v>522504</v>
      </c>
      <c r="L108" s="202">
        <v>15.09565509418182</v>
      </c>
      <c r="M108" s="214">
        <v>866320</v>
      </c>
      <c r="N108" s="174">
        <f t="shared" si="18"/>
        <v>1388824</v>
      </c>
      <c r="O108" s="182">
        <v>513648</v>
      </c>
      <c r="P108" s="202">
        <v>15.09565509418182</v>
      </c>
      <c r="Q108" s="214">
        <v>866320</v>
      </c>
      <c r="R108" s="174">
        <f t="shared" si="19"/>
        <v>1379968</v>
      </c>
      <c r="S108" s="395">
        <f t="shared" si="10"/>
        <v>1316755.1732629999</v>
      </c>
    </row>
    <row r="109" spans="1:19" x14ac:dyDescent="0.25">
      <c r="A109" s="37">
        <v>96</v>
      </c>
      <c r="B109" s="38" t="s">
        <v>146</v>
      </c>
      <c r="C109" s="9">
        <v>1485000</v>
      </c>
      <c r="D109" s="39">
        <v>10.063776500000001</v>
      </c>
      <c r="E109" s="11">
        <v>799450.61938800011</v>
      </c>
      <c r="F109" s="172">
        <v>2284450.6193880001</v>
      </c>
      <c r="G109" s="182">
        <v>2154300</v>
      </c>
      <c r="H109" s="202">
        <v>10.063776500000001</v>
      </c>
      <c r="I109" s="214">
        <v>555300</v>
      </c>
      <c r="J109" s="174">
        <f t="shared" si="17"/>
        <v>2709600</v>
      </c>
      <c r="K109" s="182">
        <v>2498988</v>
      </c>
      <c r="L109" s="202">
        <v>10.063776500000001</v>
      </c>
      <c r="M109" s="214">
        <v>583065</v>
      </c>
      <c r="N109" s="174">
        <f t="shared" si="18"/>
        <v>3082053</v>
      </c>
      <c r="O109" s="182">
        <v>2757504</v>
      </c>
      <c r="P109" s="202">
        <v>10.063776500000001</v>
      </c>
      <c r="Q109" s="214">
        <v>583065</v>
      </c>
      <c r="R109" s="174">
        <f t="shared" si="19"/>
        <v>3340569</v>
      </c>
      <c r="S109" s="395">
        <f t="shared" si="10"/>
        <v>2854168.1548469998</v>
      </c>
    </row>
    <row r="110" spans="1:19" x14ac:dyDescent="0.25">
      <c r="A110" s="37">
        <v>97</v>
      </c>
      <c r="B110" s="38" t="s">
        <v>147</v>
      </c>
      <c r="C110" s="9">
        <v>416000</v>
      </c>
      <c r="D110" s="39">
        <v>2.8304292952727272</v>
      </c>
      <c r="E110" s="11">
        <v>223863.80460799998</v>
      </c>
      <c r="F110" s="172">
        <v>639863.80460799998</v>
      </c>
      <c r="G110" s="182">
        <v>591600</v>
      </c>
      <c r="H110" s="202">
        <v>2.8304292952727272</v>
      </c>
      <c r="I110" s="214">
        <v>156300</v>
      </c>
      <c r="J110" s="174">
        <f t="shared" si="17"/>
        <v>747900</v>
      </c>
      <c r="K110" s="182">
        <v>698088</v>
      </c>
      <c r="L110" s="202">
        <v>2.8304292952727272</v>
      </c>
      <c r="M110" s="214">
        <v>162552</v>
      </c>
      <c r="N110" s="174">
        <f t="shared" si="18"/>
        <v>860640</v>
      </c>
      <c r="O110" s="182">
        <v>715836</v>
      </c>
      <c r="P110" s="202">
        <v>2.8304292952727272</v>
      </c>
      <c r="Q110" s="214">
        <v>159426</v>
      </c>
      <c r="R110" s="174">
        <f t="shared" si="19"/>
        <v>875262</v>
      </c>
      <c r="S110" s="395">
        <f t="shared" si="10"/>
        <v>780916.45115199999</v>
      </c>
    </row>
    <row r="111" spans="1:19" x14ac:dyDescent="0.25">
      <c r="A111" s="37">
        <v>98</v>
      </c>
      <c r="B111" s="38" t="s">
        <v>148</v>
      </c>
      <c r="C111" s="9">
        <v>720000</v>
      </c>
      <c r="D111" s="39">
        <v>2.8304292952727272</v>
      </c>
      <c r="E111" s="11">
        <v>387826.40446800017</v>
      </c>
      <c r="F111" s="172">
        <v>1107826.4044680002</v>
      </c>
      <c r="G111" s="182">
        <v>1173900</v>
      </c>
      <c r="H111" s="202">
        <v>2.8304292952727272</v>
      </c>
      <c r="I111" s="214">
        <v>156300</v>
      </c>
      <c r="J111" s="174">
        <f t="shared" si="17"/>
        <v>1330200</v>
      </c>
      <c r="K111" s="182">
        <v>1338246</v>
      </c>
      <c r="L111" s="202">
        <v>2.8304292952727272</v>
      </c>
      <c r="M111" s="214">
        <v>162552</v>
      </c>
      <c r="N111" s="174">
        <f t="shared" si="18"/>
        <v>1500798</v>
      </c>
      <c r="O111" s="182">
        <v>1455636</v>
      </c>
      <c r="P111" s="202">
        <v>2.8304292952727272</v>
      </c>
      <c r="Q111" s="214">
        <v>164115</v>
      </c>
      <c r="R111" s="174">
        <f t="shared" si="19"/>
        <v>1619751</v>
      </c>
      <c r="S111" s="395">
        <f t="shared" si="10"/>
        <v>1389643.851117</v>
      </c>
    </row>
    <row r="112" spans="1:19" x14ac:dyDescent="0.25">
      <c r="A112" s="37">
        <v>99</v>
      </c>
      <c r="B112" s="38" t="s">
        <v>149</v>
      </c>
      <c r="C112" s="9">
        <v>3316000</v>
      </c>
      <c r="D112" s="39">
        <v>5.6608779021818192</v>
      </c>
      <c r="E112" s="11">
        <v>1785614.3749200003</v>
      </c>
      <c r="F112" s="172">
        <v>5101614.3749200003</v>
      </c>
      <c r="G112" s="182">
        <v>6049350</v>
      </c>
      <c r="H112" s="202">
        <v>5.6608779021818192</v>
      </c>
      <c r="I112" s="214">
        <v>312400</v>
      </c>
      <c r="J112" s="174">
        <f t="shared" si="17"/>
        <v>6361750</v>
      </c>
      <c r="K112" s="182">
        <v>6956753</v>
      </c>
      <c r="L112" s="202">
        <v>5.6608779021818192</v>
      </c>
      <c r="M112" s="214">
        <v>321772</v>
      </c>
      <c r="N112" s="174">
        <f t="shared" si="18"/>
        <v>7278525</v>
      </c>
      <c r="O112" s="182">
        <v>7077740</v>
      </c>
      <c r="P112" s="202">
        <v>5.6608779021818192</v>
      </c>
      <c r="Q112" s="214">
        <v>328020</v>
      </c>
      <c r="R112" s="174">
        <f t="shared" si="19"/>
        <v>7405760</v>
      </c>
      <c r="S112" s="395">
        <f t="shared" si="10"/>
        <v>6536912.3437299998</v>
      </c>
    </row>
    <row r="113" spans="1:19" x14ac:dyDescent="0.25">
      <c r="A113" s="37">
        <v>100</v>
      </c>
      <c r="B113" s="38" t="s">
        <v>150</v>
      </c>
      <c r="C113" s="9">
        <v>1493000</v>
      </c>
      <c r="D113" s="39">
        <v>20.344789597454547</v>
      </c>
      <c r="E113" s="11">
        <v>803379.76581999986</v>
      </c>
      <c r="F113" s="172">
        <v>2296379.7658199999</v>
      </c>
      <c r="G113" s="182">
        <v>1420650</v>
      </c>
      <c r="H113" s="202">
        <v>20.344789597454547</v>
      </c>
      <c r="I113" s="214">
        <v>1122600</v>
      </c>
      <c r="J113" s="174">
        <f t="shared" si="17"/>
        <v>2543250</v>
      </c>
      <c r="K113" s="182">
        <v>1591128</v>
      </c>
      <c r="L113" s="202">
        <v>20.344789597454547</v>
      </c>
      <c r="M113" s="214">
        <v>1156278</v>
      </c>
      <c r="N113" s="174">
        <f t="shared" si="18"/>
        <v>2747406</v>
      </c>
      <c r="O113" s="182">
        <v>1804226</v>
      </c>
      <c r="P113" s="202">
        <v>20.344789597454547</v>
      </c>
      <c r="Q113" s="214">
        <v>1145052</v>
      </c>
      <c r="R113" s="174">
        <f t="shared" si="19"/>
        <v>2949278</v>
      </c>
      <c r="S113" s="395">
        <f t="shared" si="10"/>
        <v>2634078.4414550001</v>
      </c>
    </row>
    <row r="114" spans="1:19" x14ac:dyDescent="0.25">
      <c r="A114" s="37">
        <v>101</v>
      </c>
      <c r="B114" s="38" t="s">
        <v>151</v>
      </c>
      <c r="C114" s="9">
        <v>659000</v>
      </c>
      <c r="D114" s="39">
        <v>13.208695793454547</v>
      </c>
      <c r="E114" s="11">
        <v>354926.47790000006</v>
      </c>
      <c r="F114" s="172">
        <v>1013926.4779000001</v>
      </c>
      <c r="G114" s="182">
        <v>312750</v>
      </c>
      <c r="H114" s="202">
        <v>13.208695793454547</v>
      </c>
      <c r="I114" s="214">
        <v>728900</v>
      </c>
      <c r="J114" s="174">
        <f t="shared" si="17"/>
        <v>1041650</v>
      </c>
      <c r="K114" s="182">
        <v>365918</v>
      </c>
      <c r="L114" s="202">
        <v>13.208695793454547</v>
      </c>
      <c r="M114" s="214">
        <v>765345</v>
      </c>
      <c r="N114" s="174">
        <f t="shared" si="18"/>
        <v>1131263</v>
      </c>
      <c r="O114" s="182">
        <v>381555</v>
      </c>
      <c r="P114" s="202">
        <v>13.208695793454547</v>
      </c>
      <c r="Q114" s="214">
        <v>750767</v>
      </c>
      <c r="R114" s="174">
        <f t="shared" si="19"/>
        <v>1132322</v>
      </c>
      <c r="S114" s="395">
        <f t="shared" si="10"/>
        <v>1079790.3694750001</v>
      </c>
    </row>
    <row r="115" spans="1:19" x14ac:dyDescent="0.25">
      <c r="A115" s="37">
        <v>102</v>
      </c>
      <c r="B115" s="38" t="s">
        <v>152</v>
      </c>
      <c r="C115" s="9">
        <v>467000</v>
      </c>
      <c r="D115" s="39">
        <v>8.8057971956363641</v>
      </c>
      <c r="E115" s="11">
        <v>251297.19458000001</v>
      </c>
      <c r="F115" s="172">
        <v>718297.19458000001</v>
      </c>
      <c r="G115" s="182">
        <v>261300</v>
      </c>
      <c r="H115" s="202">
        <v>8.8057971956363641</v>
      </c>
      <c r="I115" s="214">
        <v>486000</v>
      </c>
      <c r="J115" s="174">
        <f t="shared" si="17"/>
        <v>747300</v>
      </c>
      <c r="K115" s="182">
        <v>305721</v>
      </c>
      <c r="L115" s="202">
        <v>8.8057971956363641</v>
      </c>
      <c r="M115" s="214">
        <v>510300</v>
      </c>
      <c r="N115" s="174">
        <f t="shared" si="18"/>
        <v>816021</v>
      </c>
      <c r="O115" s="182">
        <v>305721</v>
      </c>
      <c r="P115" s="202">
        <v>8.8057971956363641</v>
      </c>
      <c r="Q115" s="214">
        <v>500580</v>
      </c>
      <c r="R115" s="174">
        <f t="shared" si="19"/>
        <v>806301</v>
      </c>
      <c r="S115" s="395">
        <f t="shared" si="10"/>
        <v>771979.79864499997</v>
      </c>
    </row>
    <row r="116" spans="1:19" x14ac:dyDescent="0.25">
      <c r="A116" s="37">
        <v>103</v>
      </c>
      <c r="B116" s="38" t="s">
        <v>154</v>
      </c>
      <c r="C116" s="9">
        <v>3563000</v>
      </c>
      <c r="D116" s="39">
        <v>13.208695793454547</v>
      </c>
      <c r="E116" s="11">
        <v>1918757.6751840003</v>
      </c>
      <c r="F116" s="172">
        <v>5481757.6751840003</v>
      </c>
      <c r="G116" s="182">
        <v>5969850</v>
      </c>
      <c r="H116" s="202">
        <v>13.208695793454547</v>
      </c>
      <c r="I116" s="214">
        <v>728900</v>
      </c>
      <c r="J116" s="174">
        <f t="shared" si="17"/>
        <v>6698750</v>
      </c>
      <c r="K116" s="182">
        <v>6865328</v>
      </c>
      <c r="L116" s="202">
        <v>13.208695793454547</v>
      </c>
      <c r="M116" s="214">
        <v>765345</v>
      </c>
      <c r="N116" s="174">
        <f t="shared" si="18"/>
        <v>7630673</v>
      </c>
      <c r="O116" s="182">
        <v>7223519</v>
      </c>
      <c r="P116" s="202">
        <v>13.208695793454547</v>
      </c>
      <c r="Q116" s="214">
        <v>750767</v>
      </c>
      <c r="R116" s="174">
        <f t="shared" si="19"/>
        <v>7974286</v>
      </c>
      <c r="S116" s="395">
        <f t="shared" si="10"/>
        <v>6946366.6687960001</v>
      </c>
    </row>
    <row r="117" spans="1:19" x14ac:dyDescent="0.25">
      <c r="A117" s="37">
        <v>104</v>
      </c>
      <c r="B117" s="38" t="s">
        <v>155</v>
      </c>
      <c r="C117" s="9">
        <v>5557000</v>
      </c>
      <c r="D117" s="39">
        <v>69.188436884000012</v>
      </c>
      <c r="E117" s="11">
        <v>2991653.795248</v>
      </c>
      <c r="F117" s="172">
        <v>8548653.795248</v>
      </c>
      <c r="G117" s="182">
        <v>5809050</v>
      </c>
      <c r="H117" s="202">
        <v>69.188436884000012</v>
      </c>
      <c r="I117" s="214">
        <v>3817700</v>
      </c>
      <c r="J117" s="174">
        <f t="shared" si="17"/>
        <v>9626750</v>
      </c>
      <c r="K117" s="182">
        <v>6506136</v>
      </c>
      <c r="L117" s="202">
        <v>69.188436884000012</v>
      </c>
      <c r="M117" s="214">
        <v>4008585</v>
      </c>
      <c r="N117" s="174">
        <f t="shared" si="18"/>
        <v>10514721</v>
      </c>
      <c r="O117" s="182">
        <v>7493675</v>
      </c>
      <c r="P117" s="202">
        <v>69.188436884000012</v>
      </c>
      <c r="Q117" s="214">
        <v>3894054</v>
      </c>
      <c r="R117" s="174">
        <f t="shared" si="19"/>
        <v>11387729</v>
      </c>
      <c r="S117" s="395">
        <f t="shared" si="10"/>
        <v>10019463.448812</v>
      </c>
    </row>
    <row r="118" spans="1:19" x14ac:dyDescent="0.25">
      <c r="A118" s="37">
        <v>105</v>
      </c>
      <c r="B118" s="38" t="s">
        <v>157</v>
      </c>
      <c r="C118" s="9">
        <v>1123000</v>
      </c>
      <c r="D118" s="39">
        <v>6.9188378949090916</v>
      </c>
      <c r="E118" s="11">
        <v>603963.13636000012</v>
      </c>
      <c r="F118" s="172">
        <v>1726963.1363600001</v>
      </c>
      <c r="G118" s="182">
        <v>1662600</v>
      </c>
      <c r="H118" s="202">
        <v>6.9188378949090916</v>
      </c>
      <c r="I118" s="214">
        <v>381900</v>
      </c>
      <c r="J118" s="174">
        <f t="shared" si="17"/>
        <v>2044500</v>
      </c>
      <c r="K118" s="182">
        <v>1911990</v>
      </c>
      <c r="L118" s="202">
        <v>6.9188378949090916</v>
      </c>
      <c r="M118" s="214">
        <v>393357</v>
      </c>
      <c r="N118" s="174">
        <f t="shared" si="18"/>
        <v>2305347</v>
      </c>
      <c r="O118" s="182">
        <v>2011746</v>
      </c>
      <c r="P118" s="202">
        <v>6.9188378949090916</v>
      </c>
      <c r="Q118" s="214">
        <v>385719</v>
      </c>
      <c r="R118" s="174">
        <f t="shared" si="19"/>
        <v>2397465</v>
      </c>
      <c r="S118" s="395">
        <f t="shared" si="10"/>
        <v>2118568.7840900002</v>
      </c>
    </row>
    <row r="119" spans="1:19" x14ac:dyDescent="0.25">
      <c r="A119" s="37">
        <v>106</v>
      </c>
      <c r="B119" s="38" t="s">
        <v>158</v>
      </c>
      <c r="C119" s="9">
        <v>3076000</v>
      </c>
      <c r="D119" s="39">
        <v>69.188436884000012</v>
      </c>
      <c r="E119" s="11">
        <v>1655779.2803119998</v>
      </c>
      <c r="F119" s="172">
        <v>4731779.2803119998</v>
      </c>
      <c r="G119" s="182">
        <v>1001100</v>
      </c>
      <c r="H119" s="202">
        <v>69.188436884000012</v>
      </c>
      <c r="I119" s="214">
        <v>3817700</v>
      </c>
      <c r="J119" s="174">
        <f t="shared" si="17"/>
        <v>4818800</v>
      </c>
      <c r="K119" s="182">
        <v>1161276</v>
      </c>
      <c r="L119" s="202">
        <v>69.188436884000012</v>
      </c>
      <c r="M119" s="214">
        <v>3932231</v>
      </c>
      <c r="N119" s="174">
        <f t="shared" si="18"/>
        <v>5093507</v>
      </c>
      <c r="O119" s="182">
        <v>1221342</v>
      </c>
      <c r="P119" s="202">
        <v>69.188436884000012</v>
      </c>
      <c r="Q119" s="214">
        <v>3932231</v>
      </c>
      <c r="R119" s="174">
        <f t="shared" si="19"/>
        <v>5153573</v>
      </c>
      <c r="S119" s="395">
        <f t="shared" si="10"/>
        <v>4949414.8200780004</v>
      </c>
    </row>
    <row r="120" spans="1:19" x14ac:dyDescent="0.25">
      <c r="A120" s="37">
        <v>107</v>
      </c>
      <c r="B120" s="38" t="s">
        <v>475</v>
      </c>
      <c r="C120" s="9">
        <v>2939000</v>
      </c>
      <c r="D120" s="39">
        <v>69.188436884000012</v>
      </c>
      <c r="E120" s="11">
        <v>1582528.7161520002</v>
      </c>
      <c r="F120" s="172">
        <v>4521528.7161520002</v>
      </c>
      <c r="G120" s="182">
        <v>733500</v>
      </c>
      <c r="H120" s="202">
        <v>69.188436884000012</v>
      </c>
      <c r="I120" s="214">
        <v>3817700</v>
      </c>
      <c r="J120" s="174">
        <f t="shared" si="17"/>
        <v>4551200</v>
      </c>
      <c r="K120" s="182">
        <v>843525</v>
      </c>
      <c r="L120" s="202">
        <v>69.188436884000012</v>
      </c>
      <c r="M120" s="214">
        <v>3932231</v>
      </c>
      <c r="N120" s="174">
        <f t="shared" si="18"/>
        <v>4775756</v>
      </c>
      <c r="O120" s="182">
        <v>931545</v>
      </c>
      <c r="P120" s="202">
        <v>69.188436884000012</v>
      </c>
      <c r="Q120" s="214">
        <v>3894054</v>
      </c>
      <c r="R120" s="174">
        <f t="shared" si="19"/>
        <v>4825599</v>
      </c>
      <c r="S120" s="395">
        <f t="shared" si="10"/>
        <v>4668520.9290380003</v>
      </c>
    </row>
    <row r="121" spans="1:19" x14ac:dyDescent="0.25">
      <c r="A121" s="37">
        <v>108</v>
      </c>
      <c r="B121" s="38" t="s">
        <v>166</v>
      </c>
      <c r="C121" s="9">
        <v>450000</v>
      </c>
      <c r="D121" s="39">
        <v>3.7739186014545458</v>
      </c>
      <c r="E121" s="11">
        <v>243017.70218800008</v>
      </c>
      <c r="F121" s="172">
        <v>693017.70218800008</v>
      </c>
      <c r="G121" s="182">
        <v>587700</v>
      </c>
      <c r="H121" s="202">
        <v>3.7739186014545458</v>
      </c>
      <c r="I121" s="214">
        <v>208300</v>
      </c>
      <c r="J121" s="174">
        <f t="shared" si="17"/>
        <v>796000</v>
      </c>
      <c r="K121" s="182">
        <v>658224</v>
      </c>
      <c r="L121" s="202">
        <v>3.7739186014545458</v>
      </c>
      <c r="M121" s="214">
        <v>214549</v>
      </c>
      <c r="N121" s="174">
        <f t="shared" si="18"/>
        <v>872773</v>
      </c>
      <c r="O121" s="182">
        <v>693486</v>
      </c>
      <c r="P121" s="202">
        <v>3.7739186014545458</v>
      </c>
      <c r="Q121" s="214">
        <v>210383</v>
      </c>
      <c r="R121" s="174">
        <f t="shared" si="19"/>
        <v>903869</v>
      </c>
      <c r="S121" s="395">
        <f t="shared" si="10"/>
        <v>816414.92554700002</v>
      </c>
    </row>
    <row r="122" spans="1:19" x14ac:dyDescent="0.25">
      <c r="A122" s="37">
        <v>109</v>
      </c>
      <c r="B122" s="38" t="s">
        <v>167</v>
      </c>
      <c r="C122" s="9">
        <v>568000</v>
      </c>
      <c r="D122" s="39">
        <v>13.208695793454547</v>
      </c>
      <c r="E122" s="11">
        <v>306480.22088000004</v>
      </c>
      <c r="F122" s="172">
        <v>874480.22088000004</v>
      </c>
      <c r="G122" s="182">
        <v>139950</v>
      </c>
      <c r="H122" s="202">
        <v>13.208695793454547</v>
      </c>
      <c r="I122" s="214">
        <v>728900</v>
      </c>
      <c r="J122" s="174">
        <f t="shared" si="17"/>
        <v>868850</v>
      </c>
      <c r="K122" s="182">
        <v>163742</v>
      </c>
      <c r="L122" s="202">
        <v>13.208695793454547</v>
      </c>
      <c r="M122" s="214">
        <v>772634</v>
      </c>
      <c r="N122" s="174">
        <f t="shared" si="18"/>
        <v>936376</v>
      </c>
      <c r="O122" s="182">
        <v>172139</v>
      </c>
      <c r="P122" s="202">
        <v>13.208695793454547</v>
      </c>
      <c r="Q122" s="214">
        <v>750767</v>
      </c>
      <c r="R122" s="174">
        <f t="shared" si="19"/>
        <v>922906</v>
      </c>
      <c r="S122" s="395">
        <f t="shared" si="10"/>
        <v>900653.05521999998</v>
      </c>
    </row>
    <row r="123" spans="1:19" x14ac:dyDescent="0.25">
      <c r="A123" s="37">
        <v>110</v>
      </c>
      <c r="B123" s="38" t="s">
        <v>153</v>
      </c>
      <c r="C123" s="9">
        <v>4758000</v>
      </c>
      <c r="D123" s="39">
        <v>69.188436884000012</v>
      </c>
      <c r="E123" s="11">
        <v>2561779.079872</v>
      </c>
      <c r="F123" s="172">
        <v>7319779.079872</v>
      </c>
      <c r="G123" s="182">
        <v>4287900</v>
      </c>
      <c r="H123" s="202">
        <v>69.188436884000012</v>
      </c>
      <c r="I123" s="214">
        <v>3817700</v>
      </c>
      <c r="J123" s="174">
        <f t="shared" si="17"/>
        <v>8105600</v>
      </c>
      <c r="K123" s="182">
        <v>4973964</v>
      </c>
      <c r="L123" s="202">
        <v>69.188436884000012</v>
      </c>
      <c r="M123" s="214">
        <v>4008585</v>
      </c>
      <c r="N123" s="174">
        <f t="shared" si="18"/>
        <v>8982549</v>
      </c>
      <c r="O123" s="182">
        <v>4973964</v>
      </c>
      <c r="P123" s="202">
        <v>69.188436884000012</v>
      </c>
      <c r="Q123" s="214">
        <v>4008585</v>
      </c>
      <c r="R123" s="174">
        <f t="shared" si="19"/>
        <v>8982549</v>
      </c>
      <c r="S123" s="395">
        <f t="shared" si="10"/>
        <v>8347619.2699680002</v>
      </c>
    </row>
    <row r="124" spans="1:19" x14ac:dyDescent="0.25">
      <c r="A124" s="37">
        <v>111</v>
      </c>
      <c r="B124" s="38" t="s">
        <v>162</v>
      </c>
      <c r="C124" s="9">
        <v>1776000</v>
      </c>
      <c r="D124" s="39">
        <v>13.208695793454547</v>
      </c>
      <c r="E124" s="11">
        <v>956912.81978400052</v>
      </c>
      <c r="F124" s="172">
        <v>2732912.8197840005</v>
      </c>
      <c r="G124" s="182">
        <v>2472750</v>
      </c>
      <c r="H124" s="202">
        <v>13.208695793454547</v>
      </c>
      <c r="I124" s="214">
        <v>728900</v>
      </c>
      <c r="J124" s="174">
        <f t="shared" si="17"/>
        <v>3201650</v>
      </c>
      <c r="K124" s="182">
        <v>2769480</v>
      </c>
      <c r="L124" s="202">
        <v>13.208695793454547</v>
      </c>
      <c r="M124" s="214">
        <v>765345</v>
      </c>
      <c r="N124" s="174">
        <f t="shared" si="18"/>
        <v>3534825</v>
      </c>
      <c r="O124" s="182">
        <v>2917845</v>
      </c>
      <c r="P124" s="202">
        <v>13.208695793454547</v>
      </c>
      <c r="Q124" s="214">
        <v>736189</v>
      </c>
      <c r="R124" s="174">
        <f t="shared" si="19"/>
        <v>3654034</v>
      </c>
      <c r="S124" s="395">
        <f t="shared" si="10"/>
        <v>3280855.4549460001</v>
      </c>
    </row>
    <row r="125" spans="1:19" x14ac:dyDescent="0.25">
      <c r="A125" s="37">
        <v>112</v>
      </c>
      <c r="B125" s="38" t="s">
        <v>328</v>
      </c>
      <c r="C125" s="9">
        <v>659000</v>
      </c>
      <c r="D125" s="39">
        <v>13.208695793454547</v>
      </c>
      <c r="E125" s="11">
        <v>354206.76590000011</v>
      </c>
      <c r="F125" s="172">
        <v>1013206.7659000001</v>
      </c>
      <c r="G125" s="182">
        <v>312750</v>
      </c>
      <c r="H125" s="202">
        <v>13.208695793454547</v>
      </c>
      <c r="I125" s="214">
        <v>728900</v>
      </c>
      <c r="J125" s="174">
        <f t="shared" si="17"/>
        <v>1041650</v>
      </c>
      <c r="K125" s="182">
        <v>362790</v>
      </c>
      <c r="L125" s="202">
        <v>13.208695793454547</v>
      </c>
      <c r="M125" s="214">
        <v>765345</v>
      </c>
      <c r="N125" s="174">
        <f t="shared" si="18"/>
        <v>1128135</v>
      </c>
      <c r="O125" s="182">
        <v>390938</v>
      </c>
      <c r="P125" s="202">
        <v>13.208695793454547</v>
      </c>
      <c r="Q125" s="214">
        <v>765345</v>
      </c>
      <c r="R125" s="174">
        <f t="shared" si="19"/>
        <v>1156283</v>
      </c>
      <c r="S125" s="395">
        <f t="shared" si="10"/>
        <v>1084818.691475</v>
      </c>
    </row>
    <row r="126" spans="1:19" x14ac:dyDescent="0.25">
      <c r="A126" s="37">
        <v>113</v>
      </c>
      <c r="B126" s="38" t="s">
        <v>329</v>
      </c>
      <c r="C126" s="9">
        <v>466000</v>
      </c>
      <c r="D126" s="39">
        <v>8.8057971956363641</v>
      </c>
      <c r="E126" s="11">
        <v>250409.71458000003</v>
      </c>
      <c r="F126" s="172">
        <v>716409.71458000003</v>
      </c>
      <c r="G126" s="182">
        <v>261300</v>
      </c>
      <c r="H126" s="202">
        <v>8.8057971956363641</v>
      </c>
      <c r="I126" s="214">
        <v>486000</v>
      </c>
      <c r="J126" s="174">
        <f t="shared" si="17"/>
        <v>747300</v>
      </c>
      <c r="K126" s="182">
        <v>305721</v>
      </c>
      <c r="L126" s="202">
        <v>8.8057971956363641</v>
      </c>
      <c r="M126" s="214">
        <v>510300</v>
      </c>
      <c r="N126" s="174">
        <f t="shared" si="18"/>
        <v>816021</v>
      </c>
      <c r="O126" s="182">
        <v>331851</v>
      </c>
      <c r="P126" s="202">
        <v>8.8057971956363641</v>
      </c>
      <c r="Q126" s="214">
        <v>490860</v>
      </c>
      <c r="R126" s="174">
        <f t="shared" si="19"/>
        <v>822711</v>
      </c>
      <c r="S126" s="395">
        <f t="shared" si="10"/>
        <v>775610.42864499998</v>
      </c>
    </row>
    <row r="127" spans="1:19" x14ac:dyDescent="0.25">
      <c r="A127" s="37">
        <v>114</v>
      </c>
      <c r="B127" s="38" t="s">
        <v>164</v>
      </c>
      <c r="C127" s="9">
        <v>349000</v>
      </c>
      <c r="D127" s="39">
        <v>6.9188378949090916</v>
      </c>
      <c r="E127" s="11">
        <v>187508.42349999992</v>
      </c>
      <c r="F127" s="172">
        <v>536508.42349999992</v>
      </c>
      <c r="G127" s="182">
        <v>164250</v>
      </c>
      <c r="H127" s="202">
        <v>6.9188378949090916</v>
      </c>
      <c r="I127" s="214">
        <v>381900</v>
      </c>
      <c r="J127" s="174">
        <f t="shared" si="17"/>
        <v>546150</v>
      </c>
      <c r="K127" s="182">
        <v>188888</v>
      </c>
      <c r="L127" s="202">
        <v>6.9188378949090916</v>
      </c>
      <c r="M127" s="214">
        <v>404814</v>
      </c>
      <c r="N127" s="174">
        <f t="shared" si="18"/>
        <v>593702</v>
      </c>
      <c r="O127" s="182">
        <v>197100</v>
      </c>
      <c r="P127" s="202">
        <v>6.9188378949090916</v>
      </c>
      <c r="Q127" s="214">
        <v>393357</v>
      </c>
      <c r="R127" s="174">
        <f t="shared" si="19"/>
        <v>590457</v>
      </c>
      <c r="S127" s="395">
        <f t="shared" si="10"/>
        <v>566704.35587500001</v>
      </c>
    </row>
    <row r="128" spans="1:19" x14ac:dyDescent="0.25">
      <c r="A128" s="37">
        <v>115</v>
      </c>
      <c r="B128" s="38" t="s">
        <v>168</v>
      </c>
      <c r="C128" s="9">
        <v>199000</v>
      </c>
      <c r="D128" s="39">
        <v>1.8869593007272729</v>
      </c>
      <c r="E128" s="11">
        <v>106941.05029600003</v>
      </c>
      <c r="F128" s="172">
        <v>305941.05029600003</v>
      </c>
      <c r="G128" s="182">
        <v>235350</v>
      </c>
      <c r="H128" s="202">
        <v>1.8869593007272729</v>
      </c>
      <c r="I128" s="214">
        <v>104200</v>
      </c>
      <c r="J128" s="174">
        <f t="shared" si="17"/>
        <v>339550</v>
      </c>
      <c r="K128" s="182">
        <v>265946</v>
      </c>
      <c r="L128" s="202">
        <v>1.8869593007272729</v>
      </c>
      <c r="M128" s="214">
        <v>110452</v>
      </c>
      <c r="N128" s="174">
        <f t="shared" si="18"/>
        <v>376398</v>
      </c>
      <c r="O128" s="182">
        <v>291834</v>
      </c>
      <c r="P128" s="202">
        <v>1.8869593007272729</v>
      </c>
      <c r="Q128" s="214">
        <v>107326</v>
      </c>
      <c r="R128" s="174">
        <f t="shared" si="19"/>
        <v>399160</v>
      </c>
      <c r="S128" s="395">
        <f t="shared" si="10"/>
        <v>355262.26257399999</v>
      </c>
    </row>
    <row r="129" spans="1:19" x14ac:dyDescent="0.25">
      <c r="A129" s="37">
        <v>116</v>
      </c>
      <c r="B129" s="38" t="s">
        <v>169</v>
      </c>
      <c r="C129" s="9">
        <v>265000</v>
      </c>
      <c r="D129" s="39">
        <v>1.8869593007272729</v>
      </c>
      <c r="E129" s="11">
        <v>142797.73523999995</v>
      </c>
      <c r="F129" s="172">
        <v>407797.73523999995</v>
      </c>
      <c r="G129" s="182">
        <v>364800</v>
      </c>
      <c r="H129" s="202">
        <v>1.8869593007272729</v>
      </c>
      <c r="I129" s="214">
        <v>104200</v>
      </c>
      <c r="J129" s="174">
        <f t="shared" si="17"/>
        <v>469000</v>
      </c>
      <c r="K129" s="182">
        <v>408576</v>
      </c>
      <c r="L129" s="202">
        <v>1.8869593007272729</v>
      </c>
      <c r="M129" s="214">
        <v>109410</v>
      </c>
      <c r="N129" s="174">
        <f t="shared" si="18"/>
        <v>517986</v>
      </c>
      <c r="O129" s="182">
        <v>441408</v>
      </c>
      <c r="P129" s="202">
        <v>1.8869593007272729</v>
      </c>
      <c r="Q129" s="214">
        <v>106284</v>
      </c>
      <c r="R129" s="174">
        <f t="shared" si="19"/>
        <v>547692</v>
      </c>
      <c r="S129" s="395">
        <f t="shared" si="10"/>
        <v>485618.93380999996</v>
      </c>
    </row>
    <row r="130" spans="1:19" x14ac:dyDescent="0.25">
      <c r="A130" s="37">
        <v>117</v>
      </c>
      <c r="B130" s="38" t="s">
        <v>170</v>
      </c>
      <c r="C130" s="9">
        <v>170000</v>
      </c>
      <c r="D130" s="39">
        <v>1.8869593007272729</v>
      </c>
      <c r="E130" s="11">
        <v>91313.567647999997</v>
      </c>
      <c r="F130" s="172">
        <v>261313.567648</v>
      </c>
      <c r="G130" s="182">
        <v>178950</v>
      </c>
      <c r="H130" s="202">
        <v>1.8869593007272729</v>
      </c>
      <c r="I130" s="214">
        <v>104200</v>
      </c>
      <c r="J130" s="174">
        <f t="shared" si="17"/>
        <v>283150</v>
      </c>
      <c r="K130" s="182">
        <v>200424</v>
      </c>
      <c r="L130" s="202">
        <v>1.8869593007272729</v>
      </c>
      <c r="M130" s="214">
        <v>110452</v>
      </c>
      <c r="N130" s="174">
        <f t="shared" si="18"/>
        <v>310876</v>
      </c>
      <c r="O130" s="182">
        <v>227267</v>
      </c>
      <c r="P130" s="202">
        <v>1.8869593007272729</v>
      </c>
      <c r="Q130" s="214">
        <v>108368</v>
      </c>
      <c r="R130" s="174">
        <f t="shared" si="19"/>
        <v>335635</v>
      </c>
      <c r="S130" s="395">
        <f t="shared" si="10"/>
        <v>297743.64191200002</v>
      </c>
    </row>
    <row r="131" spans="1:19" x14ac:dyDescent="0.25">
      <c r="A131" s="37">
        <v>118</v>
      </c>
      <c r="B131" s="38" t="s">
        <v>171</v>
      </c>
      <c r="C131" s="9">
        <v>356000</v>
      </c>
      <c r="D131" s="39">
        <v>1.8869593007272729</v>
      </c>
      <c r="E131" s="11">
        <v>192452.33088799997</v>
      </c>
      <c r="F131" s="172">
        <v>548452.33088799997</v>
      </c>
      <c r="G131" s="182">
        <v>540600</v>
      </c>
      <c r="H131" s="202">
        <v>1.8869593007272729</v>
      </c>
      <c r="I131" s="214">
        <v>104200</v>
      </c>
      <c r="J131" s="174">
        <f t="shared" si="17"/>
        <v>644800</v>
      </c>
      <c r="K131" s="182">
        <v>637908</v>
      </c>
      <c r="L131" s="202">
        <v>1.8869593007272729</v>
      </c>
      <c r="M131" s="214">
        <v>108368</v>
      </c>
      <c r="N131" s="174">
        <f t="shared" si="18"/>
        <v>746276</v>
      </c>
      <c r="O131" s="182">
        <v>632502</v>
      </c>
      <c r="P131" s="202">
        <v>1.8869593007272729</v>
      </c>
      <c r="Q131" s="214">
        <v>109410</v>
      </c>
      <c r="R131" s="174">
        <f t="shared" si="19"/>
        <v>741912</v>
      </c>
      <c r="S131" s="395">
        <f t="shared" si="10"/>
        <v>670360.08272199996</v>
      </c>
    </row>
    <row r="132" spans="1:19" x14ac:dyDescent="0.25">
      <c r="A132" s="37">
        <v>119</v>
      </c>
      <c r="B132" s="38" t="s">
        <v>172</v>
      </c>
      <c r="C132" s="9">
        <v>396000</v>
      </c>
      <c r="D132" s="39">
        <v>1.8869593007272729</v>
      </c>
      <c r="E132" s="11">
        <v>213468.16870799998</v>
      </c>
      <c r="F132" s="172">
        <v>609468.16870799998</v>
      </c>
      <c r="G132" s="182">
        <v>617850</v>
      </c>
      <c r="H132" s="202">
        <v>1.8869593007272729</v>
      </c>
      <c r="I132" s="214">
        <v>104200</v>
      </c>
      <c r="J132" s="174">
        <f t="shared" si="17"/>
        <v>722050</v>
      </c>
      <c r="K132" s="182">
        <v>710528</v>
      </c>
      <c r="L132" s="202">
        <v>1.8869593007272729</v>
      </c>
      <c r="M132" s="214">
        <v>109410</v>
      </c>
      <c r="N132" s="174">
        <f t="shared" si="18"/>
        <v>819938</v>
      </c>
      <c r="O132" s="182">
        <v>722885</v>
      </c>
      <c r="P132" s="202">
        <v>1.8869593007272729</v>
      </c>
      <c r="Q132" s="214">
        <v>105242</v>
      </c>
      <c r="R132" s="174">
        <f t="shared" si="19"/>
        <v>828127</v>
      </c>
      <c r="S132" s="395">
        <f t="shared" si="10"/>
        <v>744895.79217699997</v>
      </c>
    </row>
    <row r="133" spans="1:19" x14ac:dyDescent="0.25">
      <c r="A133" s="37">
        <v>120</v>
      </c>
      <c r="B133" s="38" t="s">
        <v>173</v>
      </c>
      <c r="C133" s="9">
        <v>1483000</v>
      </c>
      <c r="D133" s="39">
        <v>10.063776500000001</v>
      </c>
      <c r="E133" s="11">
        <v>798251.31138799991</v>
      </c>
      <c r="F133" s="172">
        <v>2281251.3113879999</v>
      </c>
      <c r="G133" s="182">
        <v>2154300</v>
      </c>
      <c r="H133" s="202">
        <v>10.063776500000001</v>
      </c>
      <c r="I133" s="214">
        <v>555300</v>
      </c>
      <c r="J133" s="174">
        <f t="shared" si="17"/>
        <v>2709600</v>
      </c>
      <c r="K133" s="182">
        <v>2434359</v>
      </c>
      <c r="L133" s="202">
        <v>10.063776500000001</v>
      </c>
      <c r="M133" s="214">
        <v>577512</v>
      </c>
      <c r="N133" s="174">
        <f t="shared" si="18"/>
        <v>3011871</v>
      </c>
      <c r="O133" s="182">
        <v>2585160</v>
      </c>
      <c r="P133" s="202">
        <v>10.063776500000001</v>
      </c>
      <c r="Q133" s="214">
        <v>583065</v>
      </c>
      <c r="R133" s="174">
        <f t="shared" si="19"/>
        <v>3168225</v>
      </c>
      <c r="S133" s="395">
        <f t="shared" si="10"/>
        <v>2792736.8278470002</v>
      </c>
    </row>
    <row r="134" spans="1:19" x14ac:dyDescent="0.25">
      <c r="A134" s="37">
        <v>121</v>
      </c>
      <c r="B134" s="38" t="s">
        <v>179</v>
      </c>
      <c r="C134" s="9">
        <v>720000</v>
      </c>
      <c r="D134" s="39">
        <v>2.8304292952727272</v>
      </c>
      <c r="E134" s="11">
        <v>387495.00453200005</v>
      </c>
      <c r="F134" s="172">
        <v>1107495.004532</v>
      </c>
      <c r="G134" s="182">
        <v>1185450</v>
      </c>
      <c r="H134" s="202">
        <v>2.8304292952727272</v>
      </c>
      <c r="I134" s="214">
        <v>156300</v>
      </c>
      <c r="J134" s="174">
        <f t="shared" si="17"/>
        <v>1341750</v>
      </c>
      <c r="K134" s="182">
        <v>1375122</v>
      </c>
      <c r="L134" s="202">
        <v>2.8304292952727272</v>
      </c>
      <c r="M134" s="214">
        <v>165678</v>
      </c>
      <c r="N134" s="174">
        <f t="shared" si="18"/>
        <v>1540800</v>
      </c>
      <c r="O134" s="182">
        <v>1398831</v>
      </c>
      <c r="P134" s="202">
        <v>2.8304292952727272</v>
      </c>
      <c r="Q134" s="214">
        <v>160989</v>
      </c>
      <c r="R134" s="174">
        <f t="shared" si="19"/>
        <v>1559820</v>
      </c>
      <c r="S134" s="395">
        <f t="shared" si="10"/>
        <v>1387466.251133</v>
      </c>
    </row>
    <row r="135" spans="1:19" x14ac:dyDescent="0.25">
      <c r="A135" s="37">
        <v>122</v>
      </c>
      <c r="B135" s="38" t="s">
        <v>180</v>
      </c>
      <c r="C135" s="9">
        <v>97000</v>
      </c>
      <c r="D135" s="39">
        <v>0.47174465309090913</v>
      </c>
      <c r="E135" s="11">
        <v>52074.693319999991</v>
      </c>
      <c r="F135" s="172">
        <v>149074.69331999999</v>
      </c>
      <c r="G135" s="182">
        <v>137700</v>
      </c>
      <c r="H135" s="202">
        <v>0.47174465309090913</v>
      </c>
      <c r="I135" s="214">
        <v>26200</v>
      </c>
      <c r="J135" s="174">
        <f t="shared" si="17"/>
        <v>163900</v>
      </c>
      <c r="K135" s="182">
        <v>155601</v>
      </c>
      <c r="L135" s="202">
        <v>0.47174465309090913</v>
      </c>
      <c r="M135" s="214">
        <v>27772</v>
      </c>
      <c r="N135" s="174">
        <f t="shared" si="18"/>
        <v>183373</v>
      </c>
      <c r="O135" s="182">
        <v>162486</v>
      </c>
      <c r="P135" s="202">
        <v>0.47174465309090913</v>
      </c>
      <c r="Q135" s="214">
        <v>26462</v>
      </c>
      <c r="R135" s="174">
        <f t="shared" si="19"/>
        <v>188948</v>
      </c>
      <c r="S135" s="395">
        <f t="shared" ref="S135:S198" si="20">AVERAGE(N135,J135,F135,R135)</f>
        <v>171323.92332999999</v>
      </c>
    </row>
    <row r="136" spans="1:19" x14ac:dyDescent="0.25">
      <c r="A136" s="37">
        <v>123</v>
      </c>
      <c r="B136" s="38" t="s">
        <v>182</v>
      </c>
      <c r="C136" s="9">
        <v>577000</v>
      </c>
      <c r="D136" s="39">
        <v>13.208695793454547</v>
      </c>
      <c r="E136" s="11">
        <v>311009.4721120001</v>
      </c>
      <c r="F136" s="172">
        <v>888009.4721120001</v>
      </c>
      <c r="G136" s="182">
        <v>161700</v>
      </c>
      <c r="H136" s="202">
        <v>13.208695793454547</v>
      </c>
      <c r="I136" s="214">
        <v>728900</v>
      </c>
      <c r="J136" s="174">
        <f t="shared" si="17"/>
        <v>890600</v>
      </c>
      <c r="K136" s="182">
        <v>185955</v>
      </c>
      <c r="L136" s="202">
        <v>13.208695793454547</v>
      </c>
      <c r="M136" s="214">
        <v>765345</v>
      </c>
      <c r="N136" s="174">
        <f t="shared" si="18"/>
        <v>951300</v>
      </c>
      <c r="O136" s="182">
        <v>202125</v>
      </c>
      <c r="P136" s="202">
        <v>13.208695793454547</v>
      </c>
      <c r="Q136" s="214">
        <v>750767</v>
      </c>
      <c r="R136" s="174">
        <f t="shared" si="19"/>
        <v>952892</v>
      </c>
      <c r="S136" s="395">
        <f t="shared" si="20"/>
        <v>920700.368028</v>
      </c>
    </row>
    <row r="137" spans="1:19" x14ac:dyDescent="0.25">
      <c r="A137" s="37">
        <v>124</v>
      </c>
      <c r="B137" s="38" t="s">
        <v>183</v>
      </c>
      <c r="C137" s="9">
        <v>605000</v>
      </c>
      <c r="D137" s="39">
        <v>13.208695793454547</v>
      </c>
      <c r="E137" s="11">
        <v>325940.74096800003</v>
      </c>
      <c r="F137" s="172">
        <v>930940.74096800003</v>
      </c>
      <c r="G137" s="182">
        <v>215550</v>
      </c>
      <c r="H137" s="202">
        <v>13.208695793454547</v>
      </c>
      <c r="I137" s="214">
        <v>728900</v>
      </c>
      <c r="J137" s="174">
        <f t="shared" si="17"/>
        <v>944450</v>
      </c>
      <c r="K137" s="182">
        <v>243572</v>
      </c>
      <c r="L137" s="202">
        <v>13.208695793454547</v>
      </c>
      <c r="M137" s="214">
        <v>750767</v>
      </c>
      <c r="N137" s="174">
        <f t="shared" si="18"/>
        <v>994339</v>
      </c>
      <c r="O137" s="182">
        <v>258660</v>
      </c>
      <c r="P137" s="202">
        <v>13.208695793454547</v>
      </c>
      <c r="Q137" s="214">
        <v>765345</v>
      </c>
      <c r="R137" s="174">
        <f t="shared" si="19"/>
        <v>1024005</v>
      </c>
      <c r="S137" s="395">
        <f t="shared" si="20"/>
        <v>973433.68524200004</v>
      </c>
    </row>
    <row r="138" spans="1:19" x14ac:dyDescent="0.25">
      <c r="A138" s="37">
        <v>125</v>
      </c>
      <c r="B138" s="38" t="s">
        <v>332</v>
      </c>
      <c r="C138" s="9">
        <v>11988000</v>
      </c>
      <c r="D138" s="39">
        <v>11.950735800727275</v>
      </c>
      <c r="E138" s="11">
        <v>6455679.2416240014</v>
      </c>
      <c r="F138" s="172">
        <v>18443679.241624001</v>
      </c>
      <c r="G138" s="182">
        <v>22303950</v>
      </c>
      <c r="H138" s="202">
        <v>11.950735800727275</v>
      </c>
      <c r="I138" s="214">
        <v>659500</v>
      </c>
      <c r="J138" s="174">
        <f t="shared" si="17"/>
        <v>22963450</v>
      </c>
      <c r="K138" s="182">
        <v>26095622</v>
      </c>
      <c r="L138" s="202">
        <v>11.950735800727275</v>
      </c>
      <c r="M138" s="214">
        <v>685880</v>
      </c>
      <c r="N138" s="174">
        <f t="shared" si="18"/>
        <v>26781502</v>
      </c>
      <c r="O138" s="182">
        <v>28102977</v>
      </c>
      <c r="P138" s="202">
        <v>11.950735800727275</v>
      </c>
      <c r="Q138" s="214">
        <v>692475</v>
      </c>
      <c r="R138" s="174">
        <f t="shared" si="19"/>
        <v>28795452</v>
      </c>
      <c r="S138" s="395">
        <f t="shared" si="20"/>
        <v>24246020.810405999</v>
      </c>
    </row>
    <row r="139" spans="1:19" x14ac:dyDescent="0.25">
      <c r="A139" s="37">
        <v>126</v>
      </c>
      <c r="B139" s="38" t="s">
        <v>331</v>
      </c>
      <c r="C139" s="9">
        <v>381000</v>
      </c>
      <c r="D139" s="39">
        <v>5.6608779021818192</v>
      </c>
      <c r="E139" s="11">
        <v>205097.36841600004</v>
      </c>
      <c r="F139" s="172">
        <v>586097.36841600004</v>
      </c>
      <c r="G139" s="182">
        <v>322950</v>
      </c>
      <c r="H139" s="202">
        <v>5.6608779021818192</v>
      </c>
      <c r="I139" s="214">
        <v>312400</v>
      </c>
      <c r="J139" s="174">
        <f t="shared" si="17"/>
        <v>635350</v>
      </c>
      <c r="K139" s="182">
        <v>364934</v>
      </c>
      <c r="L139" s="202">
        <v>5.6608779021818192</v>
      </c>
      <c r="M139" s="214">
        <v>328020</v>
      </c>
      <c r="N139" s="174">
        <f t="shared" si="18"/>
        <v>692954</v>
      </c>
      <c r="O139" s="182">
        <v>393999</v>
      </c>
      <c r="P139" s="202">
        <v>5.6608779021818192</v>
      </c>
      <c r="Q139" s="214">
        <v>321772</v>
      </c>
      <c r="R139" s="174">
        <f t="shared" si="19"/>
        <v>715771</v>
      </c>
      <c r="S139" s="395">
        <f t="shared" si="20"/>
        <v>657543.09210400004</v>
      </c>
    </row>
    <row r="140" spans="1:19" x14ac:dyDescent="0.25">
      <c r="A140" s="37">
        <v>127</v>
      </c>
      <c r="B140" s="38" t="s">
        <v>184</v>
      </c>
      <c r="C140" s="9">
        <v>5934000</v>
      </c>
      <c r="D140" s="39">
        <v>15.09565509418182</v>
      </c>
      <c r="E140" s="11">
        <v>3194929.5514760017</v>
      </c>
      <c r="F140" s="172">
        <v>9128929.5514760017</v>
      </c>
      <c r="G140" s="182">
        <v>10416600</v>
      </c>
      <c r="H140" s="202">
        <v>15.09565509418182</v>
      </c>
      <c r="I140" s="214">
        <v>833000</v>
      </c>
      <c r="J140" s="174">
        <f t="shared" si="17"/>
        <v>11249600</v>
      </c>
      <c r="K140" s="182">
        <v>11979090</v>
      </c>
      <c r="L140" s="202">
        <v>15.09565509418182</v>
      </c>
      <c r="M140" s="214">
        <v>882980</v>
      </c>
      <c r="N140" s="174">
        <f t="shared" si="18"/>
        <v>12862070</v>
      </c>
      <c r="O140" s="182">
        <v>13124916</v>
      </c>
      <c r="P140" s="202">
        <v>15.09565509418182</v>
      </c>
      <c r="Q140" s="214">
        <v>849660</v>
      </c>
      <c r="R140" s="174">
        <f t="shared" si="19"/>
        <v>13974576</v>
      </c>
      <c r="S140" s="395">
        <f t="shared" si="20"/>
        <v>11803793.887869</v>
      </c>
    </row>
    <row r="141" spans="1:19" x14ac:dyDescent="0.25">
      <c r="A141" s="37">
        <v>128</v>
      </c>
      <c r="B141" s="38" t="s">
        <v>185</v>
      </c>
      <c r="C141" s="15" t="s">
        <v>10</v>
      </c>
      <c r="D141" s="39">
        <v>69.188436884000012</v>
      </c>
      <c r="E141" s="11">
        <v>3934644.3401159998</v>
      </c>
      <c r="F141" s="172">
        <v>3934644.3401159998</v>
      </c>
      <c r="G141" s="154" t="s">
        <v>10</v>
      </c>
      <c r="H141" s="202">
        <v>69.188436884000012</v>
      </c>
      <c r="I141" s="214">
        <v>3817700</v>
      </c>
      <c r="J141" s="174">
        <f>I141*1</f>
        <v>3817700</v>
      </c>
      <c r="K141" s="154" t="s">
        <v>10</v>
      </c>
      <c r="L141" s="202">
        <v>69.188436884000012</v>
      </c>
      <c r="M141" s="214">
        <v>4008585</v>
      </c>
      <c r="N141" s="174">
        <f>M141*1</f>
        <v>4008585</v>
      </c>
      <c r="O141" s="154" t="s">
        <v>10</v>
      </c>
      <c r="P141" s="202">
        <v>69.188436884000012</v>
      </c>
      <c r="Q141" s="214">
        <v>3970408</v>
      </c>
      <c r="R141" s="174">
        <f>Q141*1</f>
        <v>3970408</v>
      </c>
      <c r="S141" s="395">
        <f t="shared" si="20"/>
        <v>3932834.335029</v>
      </c>
    </row>
    <row r="142" spans="1:19" x14ac:dyDescent="0.25">
      <c r="A142" s="37">
        <v>129</v>
      </c>
      <c r="B142" s="38" t="s">
        <v>175</v>
      </c>
      <c r="C142" s="9">
        <v>5838000</v>
      </c>
      <c r="D142" s="39">
        <v>3.7739186014545458</v>
      </c>
      <c r="E142" s="11">
        <v>3143466.1355439983</v>
      </c>
      <c r="F142" s="172">
        <v>8981466.1355439983</v>
      </c>
      <c r="G142" s="182">
        <v>11057100</v>
      </c>
      <c r="H142" s="202">
        <v>3.7739186014545458</v>
      </c>
      <c r="I142" s="214">
        <v>208300</v>
      </c>
      <c r="J142" s="174">
        <f>G142+I142</f>
        <v>11265400</v>
      </c>
      <c r="K142" s="182">
        <v>12715665</v>
      </c>
      <c r="L142" s="202">
        <v>3.7739186014545458</v>
      </c>
      <c r="M142" s="214">
        <v>220798</v>
      </c>
      <c r="N142" s="174">
        <f>K142+M142</f>
        <v>12936463</v>
      </c>
      <c r="O142" s="182">
        <v>13710804</v>
      </c>
      <c r="P142" s="202">
        <v>3.7739186014545458</v>
      </c>
      <c r="Q142" s="214">
        <v>212466</v>
      </c>
      <c r="R142" s="174">
        <f>O142+Q142</f>
        <v>13923270</v>
      </c>
      <c r="S142" s="395">
        <f t="shared" si="20"/>
        <v>11776649.783886001</v>
      </c>
    </row>
    <row r="143" spans="1:19" x14ac:dyDescent="0.25">
      <c r="A143" s="37">
        <v>130</v>
      </c>
      <c r="B143" s="38" t="s">
        <v>181</v>
      </c>
      <c r="C143" s="9">
        <v>660000</v>
      </c>
      <c r="D143" s="39">
        <v>3.7739186014545458</v>
      </c>
      <c r="E143" s="11">
        <v>355610.50323600008</v>
      </c>
      <c r="F143" s="172">
        <v>1015610.5032360001</v>
      </c>
      <c r="G143" s="182">
        <v>994500</v>
      </c>
      <c r="H143" s="202">
        <v>3.7739186014545458</v>
      </c>
      <c r="I143" s="214">
        <v>208300</v>
      </c>
      <c r="J143" s="174">
        <f>G143+I143</f>
        <v>1202800</v>
      </c>
      <c r="K143" s="182">
        <v>1133730</v>
      </c>
      <c r="L143" s="202">
        <v>3.7739186014545458</v>
      </c>
      <c r="M143" s="214">
        <v>216632</v>
      </c>
      <c r="N143" s="174">
        <f>K143+M143</f>
        <v>1350362</v>
      </c>
      <c r="O143" s="182">
        <v>1213290</v>
      </c>
      <c r="P143" s="202">
        <v>3.7739186014545458</v>
      </c>
      <c r="Q143" s="214">
        <v>212466</v>
      </c>
      <c r="R143" s="174">
        <f>O143+Q143</f>
        <v>1425756</v>
      </c>
      <c r="S143" s="395">
        <f t="shared" si="20"/>
        <v>1248632.1258089999</v>
      </c>
    </row>
    <row r="144" spans="1:19" x14ac:dyDescent="0.25">
      <c r="A144" s="37">
        <v>131</v>
      </c>
      <c r="B144" s="38" t="s">
        <v>156</v>
      </c>
      <c r="C144" s="9">
        <v>1523000</v>
      </c>
      <c r="D144" s="39">
        <v>5.6608779021818192</v>
      </c>
      <c r="E144" s="11">
        <v>819487.3401159998</v>
      </c>
      <c r="F144" s="172">
        <v>2342487.3401159998</v>
      </c>
      <c r="G144" s="182">
        <v>2549550</v>
      </c>
      <c r="H144" s="202">
        <v>5.6608779021818192</v>
      </c>
      <c r="I144" s="214">
        <v>312400</v>
      </c>
      <c r="J144" s="174">
        <f>G144+I144</f>
        <v>2861950</v>
      </c>
      <c r="K144" s="182">
        <v>2906487</v>
      </c>
      <c r="L144" s="202">
        <v>5.6608779021818192</v>
      </c>
      <c r="M144" s="214">
        <v>331144</v>
      </c>
      <c r="N144" s="174">
        <f>K144+M144</f>
        <v>3237631</v>
      </c>
      <c r="O144" s="182">
        <v>3084956</v>
      </c>
      <c r="P144" s="202">
        <v>5.6608779021818192</v>
      </c>
      <c r="Q144" s="214">
        <v>328020</v>
      </c>
      <c r="R144" s="174">
        <f>O144+Q144</f>
        <v>3412976</v>
      </c>
      <c r="S144" s="395">
        <f t="shared" si="20"/>
        <v>2963761.085029</v>
      </c>
    </row>
    <row r="145" spans="1:19" x14ac:dyDescent="0.25">
      <c r="A145" s="3"/>
      <c r="B145" s="36" t="s">
        <v>186</v>
      </c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x14ac:dyDescent="0.25">
      <c r="A146" s="37">
        <v>132</v>
      </c>
      <c r="B146" s="38" t="s">
        <v>333</v>
      </c>
      <c r="C146" s="9">
        <v>1043000</v>
      </c>
      <c r="D146" s="39">
        <v>5.6608779021818192</v>
      </c>
      <c r="E146" s="11">
        <v>561693.91910799989</v>
      </c>
      <c r="F146" s="172">
        <v>1604693.9191079999</v>
      </c>
      <c r="G146" s="182">
        <v>1612050</v>
      </c>
      <c r="H146" s="202">
        <v>5.6608779021818192</v>
      </c>
      <c r="I146" s="214">
        <v>312400</v>
      </c>
      <c r="J146" s="174">
        <f t="shared" ref="J146:J151" si="21">G146+I146</f>
        <v>1924450</v>
      </c>
      <c r="K146" s="182">
        <v>1837737</v>
      </c>
      <c r="L146" s="202">
        <v>5.6608779021818192</v>
      </c>
      <c r="M146" s="214">
        <v>324896</v>
      </c>
      <c r="N146" s="174">
        <f t="shared" ref="N146:N151" si="22">K146+M146</f>
        <v>2162633</v>
      </c>
      <c r="O146" s="182">
        <v>1869978</v>
      </c>
      <c r="P146" s="202">
        <v>5.6608779021818192</v>
      </c>
      <c r="Q146" s="214">
        <v>324896</v>
      </c>
      <c r="R146" s="174">
        <f t="shared" ref="R146:R151" si="23">O146+Q146</f>
        <v>2194874</v>
      </c>
      <c r="S146" s="395">
        <f t="shared" si="20"/>
        <v>1971662.7297769999</v>
      </c>
    </row>
    <row r="147" spans="1:19" x14ac:dyDescent="0.25">
      <c r="A147" s="37">
        <v>133</v>
      </c>
      <c r="B147" s="38" t="s">
        <v>334</v>
      </c>
      <c r="C147" s="9">
        <v>765000</v>
      </c>
      <c r="D147" s="39">
        <v>5.6608779021818192</v>
      </c>
      <c r="E147" s="11">
        <v>411856.65269199992</v>
      </c>
      <c r="F147" s="172">
        <v>1176856.6526919999</v>
      </c>
      <c r="G147" s="182">
        <v>1059600</v>
      </c>
      <c r="H147" s="202">
        <v>5.6608779021818192</v>
      </c>
      <c r="I147" s="214">
        <v>312400</v>
      </c>
      <c r="J147" s="174">
        <f t="shared" si="21"/>
        <v>1372000</v>
      </c>
      <c r="K147" s="182">
        <v>1239732</v>
      </c>
      <c r="L147" s="202">
        <v>5.6608779021818192</v>
      </c>
      <c r="M147" s="214">
        <v>321772</v>
      </c>
      <c r="N147" s="174">
        <f t="shared" si="22"/>
        <v>1561504</v>
      </c>
      <c r="O147" s="182">
        <v>1313904</v>
      </c>
      <c r="P147" s="202">
        <v>5.6608779021818192</v>
      </c>
      <c r="Q147" s="214">
        <v>321772</v>
      </c>
      <c r="R147" s="174">
        <f t="shared" si="23"/>
        <v>1635676</v>
      </c>
      <c r="S147" s="395">
        <f t="shared" si="20"/>
        <v>1436509.1631729999</v>
      </c>
    </row>
    <row r="148" spans="1:19" x14ac:dyDescent="0.25">
      <c r="A148" s="37">
        <v>134</v>
      </c>
      <c r="B148" s="38" t="s">
        <v>188</v>
      </c>
      <c r="C148" s="9">
        <v>602000</v>
      </c>
      <c r="D148" s="39">
        <v>8.8057971956363641</v>
      </c>
      <c r="E148" s="11">
        <v>324413.36166399997</v>
      </c>
      <c r="F148" s="172">
        <v>926413.36166399997</v>
      </c>
      <c r="G148" s="182">
        <v>525300</v>
      </c>
      <c r="H148" s="202">
        <v>8.8057971956363641</v>
      </c>
      <c r="I148" s="157">
        <v>486000</v>
      </c>
      <c r="J148" s="174">
        <f t="shared" si="21"/>
        <v>1011300</v>
      </c>
      <c r="K148" s="182">
        <v>588336</v>
      </c>
      <c r="L148" s="202">
        <v>8.8057971956363641</v>
      </c>
      <c r="M148" s="157">
        <v>500580</v>
      </c>
      <c r="N148" s="174">
        <f t="shared" si="22"/>
        <v>1088916</v>
      </c>
      <c r="O148" s="182">
        <v>635613</v>
      </c>
      <c r="P148" s="202">
        <v>8.8057971956363641</v>
      </c>
      <c r="Q148" s="157">
        <v>510300</v>
      </c>
      <c r="R148" s="174">
        <f t="shared" si="23"/>
        <v>1145913</v>
      </c>
      <c r="S148" s="395">
        <f t="shared" si="20"/>
        <v>1043135.590416</v>
      </c>
    </row>
    <row r="149" spans="1:19" x14ac:dyDescent="0.25">
      <c r="A149" s="37">
        <v>135</v>
      </c>
      <c r="B149" s="38" t="s">
        <v>189</v>
      </c>
      <c r="C149" s="9">
        <v>861000</v>
      </c>
      <c r="D149" s="39">
        <v>8.8057971956363641</v>
      </c>
      <c r="E149" s="11">
        <v>463286.34662800003</v>
      </c>
      <c r="F149" s="172">
        <v>1324286.346628</v>
      </c>
      <c r="G149" s="182">
        <v>1026750</v>
      </c>
      <c r="H149" s="202">
        <v>8.8057971956363641</v>
      </c>
      <c r="I149" s="157">
        <v>486000</v>
      </c>
      <c r="J149" s="174">
        <f t="shared" si="21"/>
        <v>1512750</v>
      </c>
      <c r="K149" s="182">
        <v>1201298</v>
      </c>
      <c r="L149" s="202">
        <v>8.8057971956363641</v>
      </c>
      <c r="M149" s="157">
        <v>515160</v>
      </c>
      <c r="N149" s="174">
        <f t="shared" si="22"/>
        <v>1716458</v>
      </c>
      <c r="O149" s="182">
        <v>1283438</v>
      </c>
      <c r="P149" s="202">
        <v>8.8057971956363641</v>
      </c>
      <c r="Q149" s="157">
        <v>510300</v>
      </c>
      <c r="R149" s="174">
        <f t="shared" si="23"/>
        <v>1793738</v>
      </c>
      <c r="S149" s="395">
        <f t="shared" si="20"/>
        <v>1586808.086657</v>
      </c>
    </row>
    <row r="150" spans="1:19" x14ac:dyDescent="0.25">
      <c r="A150" s="37">
        <v>136</v>
      </c>
      <c r="B150" s="38" t="s">
        <v>335</v>
      </c>
      <c r="C150" s="9">
        <v>373000</v>
      </c>
      <c r="D150" s="39">
        <v>8.8057971956363641</v>
      </c>
      <c r="E150" s="11">
        <v>200836.57391200005</v>
      </c>
      <c r="F150" s="172">
        <v>573836.57391200005</v>
      </c>
      <c r="G150" s="182">
        <v>72000</v>
      </c>
      <c r="H150" s="202">
        <v>8.8057971956363641</v>
      </c>
      <c r="I150" s="214">
        <v>486000</v>
      </c>
      <c r="J150" s="174">
        <f t="shared" si="21"/>
        <v>558000</v>
      </c>
      <c r="K150" s="182">
        <v>80640</v>
      </c>
      <c r="L150" s="202">
        <v>8.8057971956363641</v>
      </c>
      <c r="M150" s="214">
        <v>510300</v>
      </c>
      <c r="N150" s="174">
        <f t="shared" si="22"/>
        <v>590940</v>
      </c>
      <c r="O150" s="182">
        <v>86400</v>
      </c>
      <c r="P150" s="202">
        <v>8.8057971956363641</v>
      </c>
      <c r="Q150" s="214">
        <v>495720</v>
      </c>
      <c r="R150" s="174">
        <f t="shared" si="23"/>
        <v>582120</v>
      </c>
      <c r="S150" s="395">
        <f t="shared" si="20"/>
        <v>576224.14347800007</v>
      </c>
    </row>
    <row r="151" spans="1:19" x14ac:dyDescent="0.25">
      <c r="A151" s="37">
        <v>137</v>
      </c>
      <c r="B151" s="38" t="s">
        <v>336</v>
      </c>
      <c r="C151" s="9">
        <v>402000</v>
      </c>
      <c r="D151" s="39">
        <v>8.8057971956363641</v>
      </c>
      <c r="E151" s="11">
        <v>216379.81673999992</v>
      </c>
      <c r="F151" s="172">
        <v>618379.81673999992</v>
      </c>
      <c r="G151" s="182">
        <v>130650</v>
      </c>
      <c r="H151" s="202">
        <v>8.8057971956363641</v>
      </c>
      <c r="I151" s="214">
        <v>486000</v>
      </c>
      <c r="J151" s="174">
        <f t="shared" si="21"/>
        <v>616650</v>
      </c>
      <c r="K151" s="182">
        <v>146328</v>
      </c>
      <c r="L151" s="202">
        <v>8.8057971956363641</v>
      </c>
      <c r="M151" s="214">
        <v>500580</v>
      </c>
      <c r="N151" s="174">
        <f t="shared" si="22"/>
        <v>646908</v>
      </c>
      <c r="O151" s="182">
        <v>165926</v>
      </c>
      <c r="P151" s="202">
        <v>8.8057971956363641</v>
      </c>
      <c r="Q151" s="214">
        <v>510300</v>
      </c>
      <c r="R151" s="174">
        <f t="shared" si="23"/>
        <v>676226</v>
      </c>
      <c r="S151" s="395">
        <f t="shared" si="20"/>
        <v>639540.95418499992</v>
      </c>
    </row>
    <row r="152" spans="1:19" x14ac:dyDescent="0.25">
      <c r="A152" s="37">
        <v>138</v>
      </c>
      <c r="B152" s="38" t="s">
        <v>187</v>
      </c>
      <c r="C152" s="9">
        <v>45469.738944000004</v>
      </c>
      <c r="D152" s="39">
        <v>0</v>
      </c>
      <c r="E152" s="12" t="s">
        <v>10</v>
      </c>
      <c r="F152" s="172">
        <v>45469.738944000004</v>
      </c>
      <c r="G152" s="212">
        <v>49800</v>
      </c>
      <c r="H152" s="202">
        <v>0</v>
      </c>
      <c r="I152" s="216" t="s">
        <v>10</v>
      </c>
      <c r="J152" s="174">
        <f>G152*1</f>
        <v>49800</v>
      </c>
      <c r="K152" s="212">
        <v>57270</v>
      </c>
      <c r="L152" s="202">
        <v>0</v>
      </c>
      <c r="M152" s="216" t="s">
        <v>10</v>
      </c>
      <c r="N152" s="174">
        <f>K152*1</f>
        <v>57270</v>
      </c>
      <c r="O152" s="212">
        <v>61752</v>
      </c>
      <c r="P152" s="202">
        <v>0</v>
      </c>
      <c r="Q152" s="216" t="s">
        <v>10</v>
      </c>
      <c r="R152" s="174">
        <f>O152*1</f>
        <v>61752</v>
      </c>
      <c r="S152" s="395">
        <f t="shared" si="20"/>
        <v>53572.934736000003</v>
      </c>
    </row>
    <row r="153" spans="1:19" x14ac:dyDescent="0.25">
      <c r="A153" s="3"/>
      <c r="B153" s="36" t="s">
        <v>191</v>
      </c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25">
      <c r="A154" s="37">
        <v>139</v>
      </c>
      <c r="B154" s="38" t="s">
        <v>337</v>
      </c>
      <c r="C154" s="9">
        <v>787000</v>
      </c>
      <c r="D154" s="39">
        <v>11.007246494545456</v>
      </c>
      <c r="E154" s="11">
        <v>424022.62240400002</v>
      </c>
      <c r="F154" s="172">
        <v>1211022.622404</v>
      </c>
      <c r="G154" s="182">
        <v>724650</v>
      </c>
      <c r="H154" s="202">
        <v>11.007246494545456</v>
      </c>
      <c r="I154" s="214">
        <v>607500</v>
      </c>
      <c r="J154" s="174">
        <f>G154+I154</f>
        <v>1332150</v>
      </c>
      <c r="K154" s="182">
        <v>826101</v>
      </c>
      <c r="L154" s="202">
        <v>11.007246494545456</v>
      </c>
      <c r="M154" s="214">
        <v>643950</v>
      </c>
      <c r="N154" s="174">
        <f>K154+M154</f>
        <v>1470051</v>
      </c>
      <c r="O154" s="182">
        <v>876827</v>
      </c>
      <c r="P154" s="202">
        <v>11.007246494545456</v>
      </c>
      <c r="Q154" s="214">
        <v>637875</v>
      </c>
      <c r="R154" s="174">
        <f>O154+Q154</f>
        <v>1514702</v>
      </c>
      <c r="S154" s="395">
        <f t="shared" si="20"/>
        <v>1381981.4056009999</v>
      </c>
    </row>
    <row r="155" spans="1:19" x14ac:dyDescent="0.25">
      <c r="A155" s="37">
        <v>140</v>
      </c>
      <c r="B155" s="38" t="s">
        <v>338</v>
      </c>
      <c r="C155" s="9">
        <v>788000</v>
      </c>
      <c r="D155" s="39">
        <v>11.007246494545456</v>
      </c>
      <c r="E155" s="11">
        <v>424453.68974799989</v>
      </c>
      <c r="F155" s="172">
        <v>1212453.6897479999</v>
      </c>
      <c r="G155" s="182">
        <v>726600</v>
      </c>
      <c r="H155" s="202">
        <v>11.007246494545456</v>
      </c>
      <c r="I155" s="214">
        <v>607500</v>
      </c>
      <c r="J155" s="174">
        <f>G155+I155</f>
        <v>1334100</v>
      </c>
      <c r="K155" s="182">
        <v>835590</v>
      </c>
      <c r="L155" s="202">
        <v>11.007246494545456</v>
      </c>
      <c r="M155" s="214">
        <v>637875</v>
      </c>
      <c r="N155" s="174">
        <f>K155+M155</f>
        <v>1473465</v>
      </c>
      <c r="O155" s="182">
        <v>850122</v>
      </c>
      <c r="P155" s="202">
        <v>11.007246494545456</v>
      </c>
      <c r="Q155" s="214">
        <v>619650</v>
      </c>
      <c r="R155" s="174">
        <f>O155+Q155</f>
        <v>1469772</v>
      </c>
      <c r="S155" s="395">
        <f t="shared" si="20"/>
        <v>1372447.6724370001</v>
      </c>
    </row>
    <row r="156" spans="1:19" x14ac:dyDescent="0.25">
      <c r="A156" s="37">
        <v>141</v>
      </c>
      <c r="B156" s="38" t="s">
        <v>194</v>
      </c>
      <c r="C156" s="9">
        <v>547000</v>
      </c>
      <c r="D156" s="39">
        <v>2.8304292952727272</v>
      </c>
      <c r="E156" s="11">
        <v>294094.32195599994</v>
      </c>
      <c r="F156" s="172">
        <v>841094.32195599994</v>
      </c>
      <c r="G156" s="182">
        <v>843150</v>
      </c>
      <c r="H156" s="202">
        <v>2.8304292952727272</v>
      </c>
      <c r="I156" s="214">
        <v>156300</v>
      </c>
      <c r="J156" s="174">
        <f>G156+I156</f>
        <v>999450</v>
      </c>
      <c r="K156" s="182">
        <v>969623</v>
      </c>
      <c r="L156" s="202">
        <v>2.8304292952727272</v>
      </c>
      <c r="M156" s="214">
        <v>160989</v>
      </c>
      <c r="N156" s="174">
        <f>K156+M156</f>
        <v>1130612</v>
      </c>
      <c r="O156" s="182">
        <v>1079232</v>
      </c>
      <c r="P156" s="202">
        <v>2.8304292952727272</v>
      </c>
      <c r="Q156" s="214">
        <v>162552</v>
      </c>
      <c r="R156" s="174">
        <f>O156+Q156</f>
        <v>1241784</v>
      </c>
      <c r="S156" s="395">
        <f t="shared" si="20"/>
        <v>1053235.0804889998</v>
      </c>
    </row>
    <row r="157" spans="1:19" x14ac:dyDescent="0.25">
      <c r="A157" s="37">
        <v>142</v>
      </c>
      <c r="B157" s="38" t="s">
        <v>195</v>
      </c>
      <c r="C157" s="9">
        <v>567000</v>
      </c>
      <c r="D157" s="39">
        <v>2.8304292952727272</v>
      </c>
      <c r="E157" s="11">
        <v>305435.33367199998</v>
      </c>
      <c r="F157" s="172">
        <v>872435.33367199998</v>
      </c>
      <c r="G157" s="182">
        <v>881850</v>
      </c>
      <c r="H157" s="202">
        <v>2.8304292952727272</v>
      </c>
      <c r="I157" s="214">
        <v>156300</v>
      </c>
      <c r="J157" s="174">
        <f>G157+I157</f>
        <v>1038150</v>
      </c>
      <c r="K157" s="182">
        <v>1005309</v>
      </c>
      <c r="L157" s="202">
        <v>2.8304292952727272</v>
      </c>
      <c r="M157" s="214">
        <v>165678</v>
      </c>
      <c r="N157" s="174">
        <f>K157+M157</f>
        <v>1170987</v>
      </c>
      <c r="O157" s="182">
        <v>1022946</v>
      </c>
      <c r="P157" s="202">
        <v>2.8304292952727272</v>
      </c>
      <c r="Q157" s="214">
        <v>162552</v>
      </c>
      <c r="R157" s="174">
        <f>O157+Q157</f>
        <v>1185498</v>
      </c>
      <c r="S157" s="395">
        <f t="shared" si="20"/>
        <v>1066767.583418</v>
      </c>
    </row>
    <row r="158" spans="1:19" x14ac:dyDescent="0.25">
      <c r="A158" s="3"/>
      <c r="B158" s="36" t="s">
        <v>208</v>
      </c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25">
      <c r="A159" s="37">
        <v>143</v>
      </c>
      <c r="B159" s="38" t="s">
        <v>340</v>
      </c>
      <c r="C159" s="9">
        <v>1225000</v>
      </c>
      <c r="D159" s="39">
        <v>5.6608779021818192</v>
      </c>
      <c r="E159" s="11">
        <v>659418.6103399999</v>
      </c>
      <c r="F159" s="172">
        <v>1884418.6103399999</v>
      </c>
      <c r="G159" s="182">
        <v>1952400</v>
      </c>
      <c r="H159" s="202">
        <v>5.6608779021818192</v>
      </c>
      <c r="I159" s="214">
        <v>312400</v>
      </c>
      <c r="J159" s="174">
        <f t="shared" ref="J159:J165" si="24">G159+I159</f>
        <v>2264800</v>
      </c>
      <c r="K159" s="182">
        <v>2225736</v>
      </c>
      <c r="L159" s="202">
        <v>5.6608779021818192</v>
      </c>
      <c r="M159" s="214">
        <v>328020</v>
      </c>
      <c r="N159" s="174">
        <f t="shared" ref="N159:N165" si="25">K159+M159</f>
        <v>2553756</v>
      </c>
      <c r="O159" s="182">
        <v>2401452</v>
      </c>
      <c r="P159" s="202">
        <v>5.6608779021818192</v>
      </c>
      <c r="Q159" s="214">
        <v>324896</v>
      </c>
      <c r="R159" s="174">
        <f t="shared" ref="R159:R165" si="26">O159+Q159</f>
        <v>2726348</v>
      </c>
      <c r="S159" s="395">
        <f t="shared" si="20"/>
        <v>2357330.6525849998</v>
      </c>
    </row>
    <row r="160" spans="1:19" x14ac:dyDescent="0.25">
      <c r="A160" s="37">
        <v>144</v>
      </c>
      <c r="B160" s="38" t="s">
        <v>342</v>
      </c>
      <c r="C160" s="9">
        <v>449000</v>
      </c>
      <c r="D160" s="39">
        <v>5.6608779021818192</v>
      </c>
      <c r="E160" s="11">
        <v>242310.27288400009</v>
      </c>
      <c r="F160" s="172">
        <v>691310.27288400009</v>
      </c>
      <c r="G160" s="182">
        <v>456750</v>
      </c>
      <c r="H160" s="202">
        <v>5.6608779021818192</v>
      </c>
      <c r="I160" s="214">
        <v>312400</v>
      </c>
      <c r="J160" s="174">
        <f t="shared" si="24"/>
        <v>769150</v>
      </c>
      <c r="K160" s="182">
        <v>534398</v>
      </c>
      <c r="L160" s="202">
        <v>5.6608779021818192</v>
      </c>
      <c r="M160" s="214">
        <v>321772</v>
      </c>
      <c r="N160" s="174">
        <f t="shared" si="25"/>
        <v>856170</v>
      </c>
      <c r="O160" s="182">
        <v>538965</v>
      </c>
      <c r="P160" s="202">
        <v>5.6608779021818192</v>
      </c>
      <c r="Q160" s="214">
        <v>318648</v>
      </c>
      <c r="R160" s="174">
        <f t="shared" si="26"/>
        <v>857613</v>
      </c>
      <c r="S160" s="395">
        <f t="shared" si="20"/>
        <v>793560.81822100002</v>
      </c>
    </row>
    <row r="161" spans="1:19" x14ac:dyDescent="0.25">
      <c r="A161" s="37">
        <v>145</v>
      </c>
      <c r="B161" s="38" t="s">
        <v>211</v>
      </c>
      <c r="C161" s="9">
        <v>999000</v>
      </c>
      <c r="D161" s="39">
        <v>18.240593699272729</v>
      </c>
      <c r="E161" s="11">
        <v>537746.68593599997</v>
      </c>
      <c r="F161" s="172">
        <v>1536746.685936</v>
      </c>
      <c r="G161" s="182">
        <v>629700</v>
      </c>
      <c r="H161" s="202">
        <v>18.240593699272729</v>
      </c>
      <c r="I161" s="214">
        <v>1006500</v>
      </c>
      <c r="J161" s="174">
        <f t="shared" si="24"/>
        <v>1636200</v>
      </c>
      <c r="K161" s="182">
        <v>711561</v>
      </c>
      <c r="L161" s="202">
        <v>18.240593699272729</v>
      </c>
      <c r="M161" s="214">
        <v>1046760</v>
      </c>
      <c r="N161" s="174">
        <f t="shared" si="25"/>
        <v>1758321</v>
      </c>
      <c r="O161" s="182">
        <v>730452</v>
      </c>
      <c r="P161" s="202">
        <v>18.240593699272729</v>
      </c>
      <c r="Q161" s="214">
        <v>1056825</v>
      </c>
      <c r="R161" s="174">
        <f t="shared" si="26"/>
        <v>1787277</v>
      </c>
      <c r="S161" s="395">
        <f t="shared" si="20"/>
        <v>1679636.171484</v>
      </c>
    </row>
    <row r="162" spans="1:19" x14ac:dyDescent="0.25">
      <c r="A162" s="37">
        <v>146</v>
      </c>
      <c r="B162" s="38" t="s">
        <v>343</v>
      </c>
      <c r="C162" s="9">
        <v>985000</v>
      </c>
      <c r="D162" s="39">
        <v>18.240593699272729</v>
      </c>
      <c r="E162" s="11">
        <v>530310.33547599986</v>
      </c>
      <c r="F162" s="172">
        <v>1515310.3354759999</v>
      </c>
      <c r="G162" s="182">
        <v>597000</v>
      </c>
      <c r="H162" s="202">
        <v>18.240593699272729</v>
      </c>
      <c r="I162" s="214">
        <v>1006500</v>
      </c>
      <c r="J162" s="174">
        <f t="shared" si="24"/>
        <v>1603500</v>
      </c>
      <c r="K162" s="182">
        <v>674610</v>
      </c>
      <c r="L162" s="202">
        <v>18.240593699272729</v>
      </c>
      <c r="M162" s="214">
        <v>1066890</v>
      </c>
      <c r="N162" s="174">
        <f t="shared" si="25"/>
        <v>1741500</v>
      </c>
      <c r="O162" s="182">
        <v>752220</v>
      </c>
      <c r="P162" s="202">
        <v>18.240593699272729</v>
      </c>
      <c r="Q162" s="214">
        <v>1056825</v>
      </c>
      <c r="R162" s="174">
        <f t="shared" si="26"/>
        <v>1809045</v>
      </c>
      <c r="S162" s="395">
        <f t="shared" si="20"/>
        <v>1667338.833869</v>
      </c>
    </row>
    <row r="163" spans="1:19" x14ac:dyDescent="0.25">
      <c r="A163" s="37">
        <v>147</v>
      </c>
      <c r="B163" s="38" t="s">
        <v>213</v>
      </c>
      <c r="C163" s="9">
        <v>113000</v>
      </c>
      <c r="D163" s="39">
        <v>1.8869593007272729</v>
      </c>
      <c r="E163" s="11">
        <v>60124.315308000019</v>
      </c>
      <c r="F163" s="172">
        <v>173124.31530800002</v>
      </c>
      <c r="G163" s="152">
        <v>68250</v>
      </c>
      <c r="H163" s="202">
        <v>1.8869593007272729</v>
      </c>
      <c r="I163" s="214">
        <v>104200</v>
      </c>
      <c r="J163" s="174">
        <f t="shared" si="24"/>
        <v>172450</v>
      </c>
      <c r="K163" s="152">
        <v>77805</v>
      </c>
      <c r="L163" s="202">
        <v>1.8869593007272729</v>
      </c>
      <c r="M163" s="214">
        <v>108368</v>
      </c>
      <c r="N163" s="174">
        <f t="shared" si="25"/>
        <v>186173</v>
      </c>
      <c r="O163" s="152">
        <v>81218</v>
      </c>
      <c r="P163" s="202">
        <v>1.8869593007272729</v>
      </c>
      <c r="Q163" s="214">
        <v>107326</v>
      </c>
      <c r="R163" s="174">
        <f t="shared" si="26"/>
        <v>188544</v>
      </c>
      <c r="S163" s="395">
        <f t="shared" si="20"/>
        <v>180072.82882699999</v>
      </c>
    </row>
    <row r="164" spans="1:19" x14ac:dyDescent="0.25">
      <c r="A164" s="37">
        <v>148</v>
      </c>
      <c r="B164" s="38" t="s">
        <v>476</v>
      </c>
      <c r="C164" s="9">
        <v>4026000</v>
      </c>
      <c r="D164" s="39">
        <v>18.240593699272729</v>
      </c>
      <c r="E164" s="11">
        <v>2168332.8483119998</v>
      </c>
      <c r="F164" s="172">
        <v>6194332.8483119998</v>
      </c>
      <c r="G164" s="182">
        <v>6492450</v>
      </c>
      <c r="H164" s="202">
        <v>18.240593699272729</v>
      </c>
      <c r="I164" s="214">
        <v>1006500</v>
      </c>
      <c r="J164" s="174">
        <f t="shared" si="24"/>
        <v>7498950</v>
      </c>
      <c r="K164" s="182">
        <v>7401393</v>
      </c>
      <c r="L164" s="202">
        <v>18.240593699272729</v>
      </c>
      <c r="M164" s="214">
        <v>1056825</v>
      </c>
      <c r="N164" s="174">
        <f t="shared" si="25"/>
        <v>8458218</v>
      </c>
      <c r="O164" s="182">
        <v>8180487</v>
      </c>
      <c r="P164" s="202">
        <v>18.240593699272729</v>
      </c>
      <c r="Q164" s="214">
        <v>1016565</v>
      </c>
      <c r="R164" s="174">
        <f t="shared" si="26"/>
        <v>9197052</v>
      </c>
      <c r="S164" s="395">
        <f t="shared" si="20"/>
        <v>7837138.2120779995</v>
      </c>
    </row>
    <row r="165" spans="1:19" x14ac:dyDescent="0.25">
      <c r="A165" s="37">
        <v>149</v>
      </c>
      <c r="B165" s="38" t="s">
        <v>341</v>
      </c>
      <c r="C165" s="9">
        <v>2919000</v>
      </c>
      <c r="D165" s="39">
        <v>18.240593699272729</v>
      </c>
      <c r="E165" s="11">
        <v>1571791.8771799998</v>
      </c>
      <c r="F165" s="172">
        <v>4490791.8771799998</v>
      </c>
      <c r="G165" s="182">
        <v>4347750</v>
      </c>
      <c r="H165" s="202">
        <v>18.240593699272729</v>
      </c>
      <c r="I165" s="214">
        <v>1006500</v>
      </c>
      <c r="J165" s="174">
        <f t="shared" si="24"/>
        <v>5354250</v>
      </c>
      <c r="K165" s="182">
        <v>5043390</v>
      </c>
      <c r="L165" s="202">
        <v>18.240593699272729</v>
      </c>
      <c r="M165" s="214">
        <v>1066890</v>
      </c>
      <c r="N165" s="174">
        <f t="shared" si="25"/>
        <v>6110280</v>
      </c>
      <c r="O165" s="182">
        <v>5347733</v>
      </c>
      <c r="P165" s="202">
        <v>18.240593699272729</v>
      </c>
      <c r="Q165" s="214">
        <v>1016565</v>
      </c>
      <c r="R165" s="174">
        <f t="shared" si="26"/>
        <v>6364298</v>
      </c>
      <c r="S165" s="395">
        <f t="shared" si="20"/>
        <v>5579904.9692949997</v>
      </c>
    </row>
    <row r="166" spans="1:19" x14ac:dyDescent="0.25">
      <c r="A166" s="3"/>
      <c r="B166" s="36" t="s">
        <v>214</v>
      </c>
      <c r="C166" s="5"/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25">
      <c r="A167" s="37">
        <v>150</v>
      </c>
      <c r="B167" s="38" t="s">
        <v>215</v>
      </c>
      <c r="C167" s="15" t="s">
        <v>10</v>
      </c>
      <c r="D167" s="39">
        <v>12.543776841818183</v>
      </c>
      <c r="E167" s="11">
        <v>717997.901404</v>
      </c>
      <c r="F167" s="172">
        <v>717997.901404</v>
      </c>
      <c r="G167" s="154" t="s">
        <v>10</v>
      </c>
      <c r="H167" s="202">
        <v>12.543776841818183</v>
      </c>
      <c r="I167" s="214">
        <v>692200</v>
      </c>
      <c r="J167" s="174">
        <f>I167*1</f>
        <v>692200</v>
      </c>
      <c r="K167" s="154" t="s">
        <v>10</v>
      </c>
      <c r="L167" s="202">
        <v>12.543776841818183</v>
      </c>
      <c r="M167" s="214">
        <v>726810</v>
      </c>
      <c r="N167" s="174">
        <f>M167*1</f>
        <v>726810</v>
      </c>
      <c r="O167" s="154" t="s">
        <v>10</v>
      </c>
      <c r="P167" s="202">
        <v>12.543776841818183</v>
      </c>
      <c r="Q167" s="214">
        <v>726810</v>
      </c>
      <c r="R167" s="174">
        <f>Q167*1</f>
        <v>726810</v>
      </c>
      <c r="S167" s="395">
        <f t="shared" si="20"/>
        <v>715954.47535099997</v>
      </c>
    </row>
    <row r="168" spans="1:19" x14ac:dyDescent="0.25">
      <c r="A168" s="37">
        <v>151</v>
      </c>
      <c r="B168" s="38" t="s">
        <v>216</v>
      </c>
      <c r="C168" s="9">
        <v>452000</v>
      </c>
      <c r="D168" s="39">
        <v>4.0714916061818185</v>
      </c>
      <c r="E168" s="11">
        <v>243432.36750399997</v>
      </c>
      <c r="F168" s="172">
        <v>695432.36750399997</v>
      </c>
      <c r="G168" s="182">
        <v>569850</v>
      </c>
      <c r="H168" s="202">
        <v>4.0714916061818185</v>
      </c>
      <c r="I168" s="214">
        <v>224800</v>
      </c>
      <c r="J168" s="174">
        <f t="shared" ref="J168:J182" si="27">G168+I168</f>
        <v>794650</v>
      </c>
      <c r="K168" s="182">
        <v>655328</v>
      </c>
      <c r="L168" s="202">
        <v>4.0714916061818185</v>
      </c>
      <c r="M168" s="214">
        <v>231544</v>
      </c>
      <c r="N168" s="174">
        <f t="shared" ref="N168:N182" si="28">K168+M168</f>
        <v>886872</v>
      </c>
      <c r="O168" s="182">
        <v>718011</v>
      </c>
      <c r="P168" s="202">
        <v>4.0714916061818185</v>
      </c>
      <c r="Q168" s="214">
        <v>227048</v>
      </c>
      <c r="R168" s="174">
        <f t="shared" ref="R168:R182" si="29">O168+Q168</f>
        <v>945059</v>
      </c>
      <c r="S168" s="395">
        <f t="shared" si="20"/>
        <v>830503.34187599993</v>
      </c>
    </row>
    <row r="169" spans="1:19" x14ac:dyDescent="0.25">
      <c r="A169" s="37">
        <v>152</v>
      </c>
      <c r="B169" s="38" t="s">
        <v>217</v>
      </c>
      <c r="C169" s="9">
        <v>1103000</v>
      </c>
      <c r="D169" s="39">
        <v>1.8869593007272729</v>
      </c>
      <c r="E169" s="11">
        <v>593551.17346399976</v>
      </c>
      <c r="F169" s="172">
        <v>1696551.1734639998</v>
      </c>
      <c r="G169" s="182">
        <v>1998150</v>
      </c>
      <c r="H169" s="202">
        <v>1.8869593007272729</v>
      </c>
      <c r="I169" s="214">
        <v>104200</v>
      </c>
      <c r="J169" s="174">
        <f t="shared" si="27"/>
        <v>2102350</v>
      </c>
      <c r="K169" s="182">
        <v>2297873</v>
      </c>
      <c r="L169" s="202">
        <v>1.8869593007272729</v>
      </c>
      <c r="M169" s="214">
        <v>110452</v>
      </c>
      <c r="N169" s="174">
        <f t="shared" si="28"/>
        <v>2408325</v>
      </c>
      <c r="O169" s="182">
        <v>2357817</v>
      </c>
      <c r="P169" s="202">
        <v>1.8869593007272729</v>
      </c>
      <c r="Q169" s="214">
        <v>109410</v>
      </c>
      <c r="R169" s="174">
        <f t="shared" si="29"/>
        <v>2467227</v>
      </c>
      <c r="S169" s="395">
        <f t="shared" si="20"/>
        <v>2168613.2933660001</v>
      </c>
    </row>
    <row r="170" spans="1:19" x14ac:dyDescent="0.25">
      <c r="A170" s="37">
        <v>153</v>
      </c>
      <c r="B170" s="38" t="s">
        <v>218</v>
      </c>
      <c r="C170" s="9">
        <v>516000</v>
      </c>
      <c r="D170" s="39">
        <v>6.1040606450909101</v>
      </c>
      <c r="E170" s="11">
        <v>277297.09006800002</v>
      </c>
      <c r="F170" s="172">
        <v>793297.09006800002</v>
      </c>
      <c r="G170" s="182">
        <v>552600</v>
      </c>
      <c r="H170" s="202">
        <v>6.1040606450909101</v>
      </c>
      <c r="I170" s="214">
        <v>336900</v>
      </c>
      <c r="J170" s="174">
        <f t="shared" si="27"/>
        <v>889500</v>
      </c>
      <c r="K170" s="182">
        <v>635490</v>
      </c>
      <c r="L170" s="202">
        <v>6.1040606450909101</v>
      </c>
      <c r="M170" s="214">
        <v>347007</v>
      </c>
      <c r="N170" s="174">
        <f t="shared" si="28"/>
        <v>982497</v>
      </c>
      <c r="O170" s="182">
        <v>668646</v>
      </c>
      <c r="P170" s="202">
        <v>6.1040606450909101</v>
      </c>
      <c r="Q170" s="214">
        <v>350376</v>
      </c>
      <c r="R170" s="174">
        <f t="shared" si="29"/>
        <v>1019022</v>
      </c>
      <c r="S170" s="395">
        <f t="shared" si="20"/>
        <v>921079.02251699998</v>
      </c>
    </row>
    <row r="171" spans="1:19" x14ac:dyDescent="0.25">
      <c r="A171" s="37">
        <v>154</v>
      </c>
      <c r="B171" s="38" t="s">
        <v>219</v>
      </c>
      <c r="C171" s="9">
        <v>428000</v>
      </c>
      <c r="D171" s="39">
        <v>6.1040606450909101</v>
      </c>
      <c r="E171" s="11">
        <v>230281.60767599999</v>
      </c>
      <c r="F171" s="172">
        <v>658281.60767599999</v>
      </c>
      <c r="G171" s="182">
        <v>382800</v>
      </c>
      <c r="H171" s="202">
        <v>6.1040606450909101</v>
      </c>
      <c r="I171" s="214">
        <v>336900</v>
      </c>
      <c r="J171" s="174">
        <f t="shared" si="27"/>
        <v>719700</v>
      </c>
      <c r="K171" s="182">
        <v>451704</v>
      </c>
      <c r="L171" s="202">
        <v>6.1040606450909101</v>
      </c>
      <c r="M171" s="214">
        <v>350376</v>
      </c>
      <c r="N171" s="174">
        <f t="shared" si="28"/>
        <v>802080</v>
      </c>
      <c r="O171" s="182">
        <v>463188</v>
      </c>
      <c r="P171" s="202">
        <v>6.1040606450909101</v>
      </c>
      <c r="Q171" s="214">
        <v>343638</v>
      </c>
      <c r="R171" s="174">
        <f t="shared" si="29"/>
        <v>806826</v>
      </c>
      <c r="S171" s="395">
        <f t="shared" si="20"/>
        <v>746721.90191899997</v>
      </c>
    </row>
    <row r="172" spans="1:19" x14ac:dyDescent="0.25">
      <c r="A172" s="37">
        <v>155</v>
      </c>
      <c r="B172" s="38" t="s">
        <v>220</v>
      </c>
      <c r="C172" s="9">
        <v>221000</v>
      </c>
      <c r="D172" s="39">
        <v>4.7654938821818194</v>
      </c>
      <c r="E172" s="11">
        <v>119646.26226400002</v>
      </c>
      <c r="F172" s="172">
        <v>340646.26226400002</v>
      </c>
      <c r="G172" s="182">
        <v>71100</v>
      </c>
      <c r="H172" s="202">
        <v>4.7654938821818194</v>
      </c>
      <c r="I172" s="214">
        <v>263000</v>
      </c>
      <c r="J172" s="174">
        <f t="shared" si="27"/>
        <v>334100</v>
      </c>
      <c r="K172" s="182">
        <v>83898</v>
      </c>
      <c r="L172" s="202">
        <v>4.7654938821818194</v>
      </c>
      <c r="M172" s="214">
        <v>273520</v>
      </c>
      <c r="N172" s="174">
        <f t="shared" si="28"/>
        <v>357418</v>
      </c>
      <c r="O172" s="182">
        <v>82476</v>
      </c>
      <c r="P172" s="202">
        <v>4.7654938821818194</v>
      </c>
      <c r="Q172" s="214">
        <v>268260</v>
      </c>
      <c r="R172" s="174">
        <f t="shared" si="29"/>
        <v>350736</v>
      </c>
      <c r="S172" s="395">
        <f t="shared" si="20"/>
        <v>345725.065566</v>
      </c>
    </row>
    <row r="173" spans="1:19" x14ac:dyDescent="0.25">
      <c r="A173" s="37">
        <v>156</v>
      </c>
      <c r="B173" s="38" t="s">
        <v>221</v>
      </c>
      <c r="C173" s="9">
        <v>838000</v>
      </c>
      <c r="D173" s="39">
        <v>6.1040606450909101</v>
      </c>
      <c r="E173" s="11">
        <v>451428.64666000009</v>
      </c>
      <c r="F173" s="172">
        <v>1289428.6466600001</v>
      </c>
      <c r="G173" s="182">
        <v>1176450</v>
      </c>
      <c r="H173" s="202">
        <v>6.1040606450909101</v>
      </c>
      <c r="I173" s="214">
        <v>336900</v>
      </c>
      <c r="J173" s="174">
        <f t="shared" si="27"/>
        <v>1513350</v>
      </c>
      <c r="K173" s="182">
        <v>1388211</v>
      </c>
      <c r="L173" s="202">
        <v>6.1040606450909101</v>
      </c>
      <c r="M173" s="214">
        <v>353745</v>
      </c>
      <c r="N173" s="174">
        <f t="shared" si="28"/>
        <v>1741956</v>
      </c>
      <c r="O173" s="182">
        <v>1388211</v>
      </c>
      <c r="P173" s="202">
        <v>6.1040606450909101</v>
      </c>
      <c r="Q173" s="214">
        <v>353745</v>
      </c>
      <c r="R173" s="174">
        <f t="shared" si="29"/>
        <v>1741956</v>
      </c>
      <c r="S173" s="395">
        <f t="shared" si="20"/>
        <v>1571672.661665</v>
      </c>
    </row>
    <row r="174" spans="1:19" x14ac:dyDescent="0.25">
      <c r="A174" s="37">
        <v>157</v>
      </c>
      <c r="B174" s="38" t="s">
        <v>222</v>
      </c>
      <c r="C174" s="9">
        <v>197000</v>
      </c>
      <c r="D174" s="39">
        <v>2.0066721345454548</v>
      </c>
      <c r="E174" s="11">
        <v>106384.53017599997</v>
      </c>
      <c r="F174" s="172">
        <v>303384.53017599997</v>
      </c>
      <c r="G174" s="182">
        <v>223950</v>
      </c>
      <c r="H174" s="202">
        <v>2.0066721345454548</v>
      </c>
      <c r="I174" s="214">
        <v>110800</v>
      </c>
      <c r="J174" s="174">
        <f t="shared" si="27"/>
        <v>334750</v>
      </c>
      <c r="K174" s="182">
        <v>259782</v>
      </c>
      <c r="L174" s="202">
        <v>2.0066721345454548</v>
      </c>
      <c r="M174" s="214">
        <v>115232</v>
      </c>
      <c r="N174" s="174">
        <f t="shared" si="28"/>
        <v>375014</v>
      </c>
      <c r="O174" s="182">
        <v>270980</v>
      </c>
      <c r="P174" s="202">
        <v>2.0066721345454548</v>
      </c>
      <c r="Q174" s="214">
        <v>114124</v>
      </c>
      <c r="R174" s="174">
        <f t="shared" si="29"/>
        <v>385104</v>
      </c>
      <c r="S174" s="395">
        <f t="shared" si="20"/>
        <v>349563.13254399999</v>
      </c>
    </row>
    <row r="175" spans="1:19" x14ac:dyDescent="0.25">
      <c r="A175" s="37">
        <v>158</v>
      </c>
      <c r="B175" s="38" t="s">
        <v>223</v>
      </c>
      <c r="C175" s="9">
        <v>5006000</v>
      </c>
      <c r="D175" s="39">
        <v>6.1040606450909101</v>
      </c>
      <c r="E175" s="11">
        <v>2695293.0198960016</v>
      </c>
      <c r="F175" s="172">
        <v>7701293.0198960016</v>
      </c>
      <c r="G175" s="182">
        <v>9254550</v>
      </c>
      <c r="H175" s="202">
        <v>6.1040606450909101</v>
      </c>
      <c r="I175" s="214">
        <v>336900</v>
      </c>
      <c r="J175" s="174">
        <f t="shared" si="27"/>
        <v>9591450</v>
      </c>
      <c r="K175" s="182">
        <v>10827824</v>
      </c>
      <c r="L175" s="202">
        <v>6.1040606450909101</v>
      </c>
      <c r="M175" s="214">
        <v>353745</v>
      </c>
      <c r="N175" s="174">
        <f t="shared" si="28"/>
        <v>11181569</v>
      </c>
      <c r="O175" s="182">
        <v>11105460</v>
      </c>
      <c r="P175" s="202">
        <v>6.1040606450909101</v>
      </c>
      <c r="Q175" s="214">
        <v>350376</v>
      </c>
      <c r="R175" s="174">
        <f t="shared" si="29"/>
        <v>11455836</v>
      </c>
      <c r="S175" s="395">
        <f t="shared" si="20"/>
        <v>9982537.0049740002</v>
      </c>
    </row>
    <row r="176" spans="1:19" x14ac:dyDescent="0.25">
      <c r="A176" s="37">
        <v>159</v>
      </c>
      <c r="B176" s="38" t="s">
        <v>224</v>
      </c>
      <c r="C176" s="9">
        <v>4023000</v>
      </c>
      <c r="D176" s="39">
        <v>6.1040606450909101</v>
      </c>
      <c r="E176" s="11">
        <v>2165907.0481279995</v>
      </c>
      <c r="F176" s="172">
        <v>6188907.0481279995</v>
      </c>
      <c r="G176" s="182">
        <v>7324500</v>
      </c>
      <c r="H176" s="202">
        <v>6.1040606450909101</v>
      </c>
      <c r="I176" s="214">
        <v>336900</v>
      </c>
      <c r="J176" s="174">
        <f t="shared" si="27"/>
        <v>7661400</v>
      </c>
      <c r="K176" s="182">
        <v>8423175</v>
      </c>
      <c r="L176" s="202">
        <v>6.1040606450909101</v>
      </c>
      <c r="M176" s="214">
        <v>347007</v>
      </c>
      <c r="N176" s="174">
        <f t="shared" si="28"/>
        <v>8770182</v>
      </c>
      <c r="O176" s="182">
        <v>9302115</v>
      </c>
      <c r="P176" s="202">
        <v>6.1040606450909101</v>
      </c>
      <c r="Q176" s="214">
        <v>353745</v>
      </c>
      <c r="R176" s="174">
        <f t="shared" si="29"/>
        <v>9655860</v>
      </c>
      <c r="S176" s="395">
        <f t="shared" si="20"/>
        <v>8069087.2620320003</v>
      </c>
    </row>
    <row r="177" spans="1:19" x14ac:dyDescent="0.25">
      <c r="A177" s="37">
        <v>160</v>
      </c>
      <c r="B177" s="38" t="s">
        <v>225</v>
      </c>
      <c r="C177" s="9">
        <v>1189000</v>
      </c>
      <c r="D177" s="39">
        <v>3.5741204116363638</v>
      </c>
      <c r="E177" s="11">
        <v>639487.70087199984</v>
      </c>
      <c r="F177" s="172">
        <v>1828487.7008719998</v>
      </c>
      <c r="G177" s="182">
        <v>2031300</v>
      </c>
      <c r="H177" s="202">
        <v>3.5741204116363638</v>
      </c>
      <c r="I177" s="214">
        <v>197300</v>
      </c>
      <c r="J177" s="174">
        <f t="shared" si="27"/>
        <v>2228600</v>
      </c>
      <c r="K177" s="182">
        <v>2315682</v>
      </c>
      <c r="L177" s="202">
        <v>3.5741204116363638</v>
      </c>
      <c r="M177" s="214">
        <v>209138</v>
      </c>
      <c r="N177" s="174">
        <f t="shared" si="28"/>
        <v>2524820</v>
      </c>
      <c r="O177" s="182">
        <v>2600064</v>
      </c>
      <c r="P177" s="202">
        <v>3.5741204116363638</v>
      </c>
      <c r="Q177" s="214">
        <v>199273</v>
      </c>
      <c r="R177" s="174">
        <f t="shared" si="29"/>
        <v>2799337</v>
      </c>
      <c r="S177" s="395">
        <f t="shared" si="20"/>
        <v>2345311.1752180001</v>
      </c>
    </row>
    <row r="178" spans="1:19" x14ac:dyDescent="0.25">
      <c r="A178" s="37">
        <v>161</v>
      </c>
      <c r="B178" s="38" t="s">
        <v>226</v>
      </c>
      <c r="C178" s="9">
        <v>1211000</v>
      </c>
      <c r="D178" s="42">
        <v>4.524465348727273</v>
      </c>
      <c r="E178" s="11">
        <v>652063.24590400001</v>
      </c>
      <c r="F178" s="172">
        <v>1863063.245904</v>
      </c>
      <c r="G178" s="182">
        <v>1998150</v>
      </c>
      <c r="H178" s="209">
        <v>4.524465348727273</v>
      </c>
      <c r="I178" s="157">
        <v>249800</v>
      </c>
      <c r="J178" s="174">
        <f t="shared" si="27"/>
        <v>2247950</v>
      </c>
      <c r="K178" s="182">
        <v>2277891</v>
      </c>
      <c r="L178" s="209">
        <v>4.524465348727273</v>
      </c>
      <c r="M178" s="157">
        <v>262290</v>
      </c>
      <c r="N178" s="174">
        <f t="shared" si="28"/>
        <v>2540181</v>
      </c>
      <c r="O178" s="182">
        <v>2337836</v>
      </c>
      <c r="P178" s="209">
        <v>4.524465348727273</v>
      </c>
      <c r="Q178" s="157">
        <v>257294</v>
      </c>
      <c r="R178" s="174">
        <f t="shared" si="29"/>
        <v>2595130</v>
      </c>
      <c r="S178" s="395">
        <f t="shared" si="20"/>
        <v>2311581.0614760001</v>
      </c>
    </row>
    <row r="179" spans="1:19" x14ac:dyDescent="0.25">
      <c r="A179" s="37">
        <v>162</v>
      </c>
      <c r="B179" s="38" t="s">
        <v>227</v>
      </c>
      <c r="C179" s="9">
        <v>336000</v>
      </c>
      <c r="D179" s="39">
        <v>1.2001023301818183</v>
      </c>
      <c r="E179" s="11">
        <v>181625.42089999997</v>
      </c>
      <c r="F179" s="172">
        <v>517625.42089999997</v>
      </c>
      <c r="G179" s="182">
        <v>549900</v>
      </c>
      <c r="H179" s="202">
        <v>1.2001023301818183</v>
      </c>
      <c r="I179" s="214">
        <v>66300</v>
      </c>
      <c r="J179" s="174">
        <f t="shared" si="27"/>
        <v>616200</v>
      </c>
      <c r="K179" s="182">
        <v>643383</v>
      </c>
      <c r="L179" s="202">
        <v>1.2001023301818183</v>
      </c>
      <c r="M179" s="214">
        <v>69615</v>
      </c>
      <c r="N179" s="174">
        <f t="shared" si="28"/>
        <v>712998</v>
      </c>
      <c r="O179" s="182">
        <v>643383</v>
      </c>
      <c r="P179" s="202">
        <v>1.2001023301818183</v>
      </c>
      <c r="Q179" s="214">
        <v>69615</v>
      </c>
      <c r="R179" s="174">
        <f t="shared" si="29"/>
        <v>712998</v>
      </c>
      <c r="S179" s="395">
        <f t="shared" si="20"/>
        <v>639955.35522500006</v>
      </c>
    </row>
    <row r="180" spans="1:19" x14ac:dyDescent="0.25">
      <c r="A180" s="37">
        <v>163</v>
      </c>
      <c r="B180" s="38" t="s">
        <v>228</v>
      </c>
      <c r="C180" s="9">
        <v>1174000</v>
      </c>
      <c r="D180" s="39">
        <v>3.0534786952727275</v>
      </c>
      <c r="E180" s="11">
        <v>631549.38790800027</v>
      </c>
      <c r="F180" s="172">
        <v>1805549.3879080003</v>
      </c>
      <c r="G180" s="182">
        <v>2050800</v>
      </c>
      <c r="H180" s="202">
        <v>3.0534786952727275</v>
      </c>
      <c r="I180" s="214">
        <v>168600</v>
      </c>
      <c r="J180" s="174">
        <f t="shared" si="27"/>
        <v>2219400</v>
      </c>
      <c r="K180" s="182">
        <v>2419944</v>
      </c>
      <c r="L180" s="202">
        <v>3.0534786952727275</v>
      </c>
      <c r="M180" s="214">
        <v>177030</v>
      </c>
      <c r="N180" s="174">
        <f t="shared" si="28"/>
        <v>2596974</v>
      </c>
      <c r="O180" s="182">
        <v>2584008</v>
      </c>
      <c r="P180" s="202">
        <v>3.0534786952727275</v>
      </c>
      <c r="Q180" s="214">
        <v>170286</v>
      </c>
      <c r="R180" s="174">
        <f t="shared" si="29"/>
        <v>2754294</v>
      </c>
      <c r="S180" s="395">
        <f t="shared" si="20"/>
        <v>2344054.3469770001</v>
      </c>
    </row>
    <row r="181" spans="1:19" x14ac:dyDescent="0.25">
      <c r="A181" s="37">
        <v>164</v>
      </c>
      <c r="B181" s="38" t="s">
        <v>229</v>
      </c>
      <c r="C181" s="9">
        <v>641000</v>
      </c>
      <c r="D181" s="39">
        <v>2.3008269796363634</v>
      </c>
      <c r="E181" s="11">
        <v>345148.89181199996</v>
      </c>
      <c r="F181" s="172">
        <v>986148.89181199996</v>
      </c>
      <c r="G181" s="182">
        <v>1060350</v>
      </c>
      <c r="H181" s="202">
        <v>2.3008269796363634</v>
      </c>
      <c r="I181" s="214">
        <v>127100</v>
      </c>
      <c r="J181" s="174">
        <f t="shared" si="27"/>
        <v>1187450</v>
      </c>
      <c r="K181" s="182">
        <v>1208799</v>
      </c>
      <c r="L181" s="202">
        <v>2.3008269796363634</v>
      </c>
      <c r="M181" s="214">
        <v>133455</v>
      </c>
      <c r="N181" s="174">
        <f t="shared" si="28"/>
        <v>1342254</v>
      </c>
      <c r="O181" s="182">
        <v>1357248</v>
      </c>
      <c r="P181" s="202">
        <v>2.3008269796363634</v>
      </c>
      <c r="Q181" s="214">
        <v>132184</v>
      </c>
      <c r="R181" s="174">
        <f t="shared" si="29"/>
        <v>1489432</v>
      </c>
      <c r="S181" s="395">
        <f t="shared" si="20"/>
        <v>1251321.2229530001</v>
      </c>
    </row>
    <row r="182" spans="1:19" x14ac:dyDescent="0.25">
      <c r="A182" s="37">
        <v>165</v>
      </c>
      <c r="B182" s="38" t="s">
        <v>230</v>
      </c>
      <c r="C182" s="9">
        <v>340000</v>
      </c>
      <c r="D182" s="39">
        <v>7.9223091436363644</v>
      </c>
      <c r="E182" s="11">
        <v>183301.28415600001</v>
      </c>
      <c r="F182" s="172">
        <v>523301.28415600001</v>
      </c>
      <c r="G182" s="182">
        <v>79200</v>
      </c>
      <c r="H182" s="202">
        <v>7.9223091436363644</v>
      </c>
      <c r="I182" s="214">
        <v>437200</v>
      </c>
      <c r="J182" s="174">
        <f t="shared" si="27"/>
        <v>516400</v>
      </c>
      <c r="K182" s="182">
        <v>88704</v>
      </c>
      <c r="L182" s="202">
        <v>7.9223091436363644</v>
      </c>
      <c r="M182" s="214">
        <v>463432</v>
      </c>
      <c r="N182" s="174">
        <f t="shared" si="28"/>
        <v>552136</v>
      </c>
      <c r="O182" s="182">
        <v>93456</v>
      </c>
      <c r="P182" s="202">
        <v>7.9223091436363644</v>
      </c>
      <c r="Q182" s="214">
        <v>441572</v>
      </c>
      <c r="R182" s="174">
        <f t="shared" si="29"/>
        <v>535028</v>
      </c>
      <c r="S182" s="395">
        <f t="shared" si="20"/>
        <v>531716.32103900006</v>
      </c>
    </row>
    <row r="183" spans="1:19" x14ac:dyDescent="0.25">
      <c r="A183" s="37">
        <v>166</v>
      </c>
      <c r="B183" s="38" t="s">
        <v>231</v>
      </c>
      <c r="C183" s="15" t="s">
        <v>10</v>
      </c>
      <c r="D183" s="39">
        <v>7.1455951290909097</v>
      </c>
      <c r="E183" s="11">
        <v>412828.37335600005</v>
      </c>
      <c r="F183" s="172">
        <v>412828.37335600005</v>
      </c>
      <c r="G183" s="154" t="s">
        <v>10</v>
      </c>
      <c r="H183" s="202">
        <v>7.1455951290909097</v>
      </c>
      <c r="I183" s="157">
        <v>394400</v>
      </c>
      <c r="J183" s="174">
        <f>I183*1</f>
        <v>394400</v>
      </c>
      <c r="K183" s="154" t="s">
        <v>10</v>
      </c>
      <c r="L183" s="202">
        <v>7.1455951290909097</v>
      </c>
      <c r="M183" s="157">
        <v>414120</v>
      </c>
      <c r="N183" s="174">
        <f>M183*1</f>
        <v>414120</v>
      </c>
      <c r="O183" s="154" t="s">
        <v>10</v>
      </c>
      <c r="P183" s="202">
        <v>7.1455951290909097</v>
      </c>
      <c r="Q183" s="157">
        <v>410176</v>
      </c>
      <c r="R183" s="174">
        <f>Q183*1</f>
        <v>410176</v>
      </c>
      <c r="S183" s="395">
        <f t="shared" si="20"/>
        <v>407881.09333900001</v>
      </c>
    </row>
    <row r="184" spans="1:19" x14ac:dyDescent="0.25">
      <c r="A184" s="3"/>
      <c r="B184" s="36" t="s">
        <v>232</v>
      </c>
      <c r="C184" s="5"/>
      <c r="D184" s="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25">
      <c r="A185" s="37">
        <v>167</v>
      </c>
      <c r="B185" s="38" t="s">
        <v>347</v>
      </c>
      <c r="C185" s="9">
        <v>199000</v>
      </c>
      <c r="D185" s="39">
        <v>0.37078341818181826</v>
      </c>
      <c r="E185" s="11">
        <v>107120.40754400002</v>
      </c>
      <c r="F185" s="172">
        <v>306120.40754400002</v>
      </c>
      <c r="G185" s="182">
        <v>345600</v>
      </c>
      <c r="H185" s="202">
        <v>0.37078341818181826</v>
      </c>
      <c r="I185" s="214">
        <v>20500</v>
      </c>
      <c r="J185" s="174">
        <f t="shared" ref="J185:J195" si="30">G185+I185</f>
        <v>366100</v>
      </c>
      <c r="K185" s="182">
        <v>390528</v>
      </c>
      <c r="L185" s="202">
        <v>0.37078341818181826</v>
      </c>
      <c r="M185" s="214">
        <v>21525</v>
      </c>
      <c r="N185" s="174">
        <f t="shared" ref="N185:N195" si="31">K185+M185</f>
        <v>412053</v>
      </c>
      <c r="O185" s="182">
        <v>411264</v>
      </c>
      <c r="P185" s="202">
        <v>0.37078341818181826</v>
      </c>
      <c r="Q185" s="214">
        <v>20910</v>
      </c>
      <c r="R185" s="174">
        <f t="shared" ref="R185:R195" si="32">O185+Q185</f>
        <v>432174</v>
      </c>
      <c r="S185" s="395">
        <f t="shared" si="20"/>
        <v>379111.85188600002</v>
      </c>
    </row>
    <row r="186" spans="1:19" x14ac:dyDescent="0.25">
      <c r="A186" s="37">
        <v>168</v>
      </c>
      <c r="B186" s="38" t="s">
        <v>239</v>
      </c>
      <c r="C186" s="9">
        <v>426000</v>
      </c>
      <c r="D186" s="39">
        <v>2.3008269796363634</v>
      </c>
      <c r="E186" s="11">
        <v>229047.03398399998</v>
      </c>
      <c r="F186" s="172">
        <v>655047.03398399998</v>
      </c>
      <c r="G186" s="182">
        <v>643050</v>
      </c>
      <c r="H186" s="202">
        <v>2.3008269796363634</v>
      </c>
      <c r="I186" s="214">
        <v>127100</v>
      </c>
      <c r="J186" s="174">
        <f t="shared" si="30"/>
        <v>770150</v>
      </c>
      <c r="K186" s="182">
        <v>752369</v>
      </c>
      <c r="L186" s="202">
        <v>2.3008269796363634</v>
      </c>
      <c r="M186" s="214">
        <v>132184</v>
      </c>
      <c r="N186" s="174">
        <f t="shared" si="31"/>
        <v>884553</v>
      </c>
      <c r="O186" s="182">
        <v>758799</v>
      </c>
      <c r="P186" s="202">
        <v>2.3008269796363634</v>
      </c>
      <c r="Q186" s="214">
        <v>132184</v>
      </c>
      <c r="R186" s="174">
        <f t="shared" si="32"/>
        <v>890983</v>
      </c>
      <c r="S186" s="395">
        <f t="shared" si="20"/>
        <v>800183.25849599997</v>
      </c>
    </row>
    <row r="187" spans="1:19" x14ac:dyDescent="0.25">
      <c r="A187" s="37">
        <v>169</v>
      </c>
      <c r="B187" s="38" t="s">
        <v>242</v>
      </c>
      <c r="C187" s="9">
        <v>46000</v>
      </c>
      <c r="D187" s="39">
        <v>0.7648180465454546</v>
      </c>
      <c r="E187" s="11">
        <v>24748.525343999994</v>
      </c>
      <c r="F187" s="172">
        <v>70748.525343999994</v>
      </c>
      <c r="G187" s="182">
        <v>18300</v>
      </c>
      <c r="H187" s="202">
        <v>0.7648180465454546</v>
      </c>
      <c r="I187" s="214">
        <v>42300</v>
      </c>
      <c r="J187" s="174">
        <f t="shared" si="30"/>
        <v>60600</v>
      </c>
      <c r="K187" s="182">
        <v>21045</v>
      </c>
      <c r="L187" s="202">
        <v>0.7648180465454546</v>
      </c>
      <c r="M187" s="214">
        <v>43569</v>
      </c>
      <c r="N187" s="174">
        <f t="shared" si="31"/>
        <v>64614</v>
      </c>
      <c r="O187" s="182">
        <v>23790</v>
      </c>
      <c r="P187" s="202">
        <v>0.7648180465454546</v>
      </c>
      <c r="Q187" s="214">
        <v>43146</v>
      </c>
      <c r="R187" s="174">
        <f t="shared" si="32"/>
        <v>66936</v>
      </c>
      <c r="S187" s="395">
        <f t="shared" si="20"/>
        <v>65724.631335999991</v>
      </c>
    </row>
    <row r="188" spans="1:19" x14ac:dyDescent="0.25">
      <c r="A188" s="37">
        <v>170</v>
      </c>
      <c r="B188" s="38" t="s">
        <v>344</v>
      </c>
      <c r="C188" s="9">
        <v>513000</v>
      </c>
      <c r="D188" s="39">
        <v>1.9976922236363637</v>
      </c>
      <c r="E188" s="11">
        <v>276109.74234400003</v>
      </c>
      <c r="F188" s="172">
        <v>789109.74234400003</v>
      </c>
      <c r="G188" s="182">
        <v>832350</v>
      </c>
      <c r="H188" s="202">
        <v>1.9976922236363637</v>
      </c>
      <c r="I188" s="214">
        <v>110300</v>
      </c>
      <c r="J188" s="174">
        <f t="shared" si="30"/>
        <v>942650</v>
      </c>
      <c r="K188" s="182">
        <v>957203</v>
      </c>
      <c r="L188" s="202">
        <v>1.9976922236363637</v>
      </c>
      <c r="M188" s="214">
        <v>115815</v>
      </c>
      <c r="N188" s="174">
        <f t="shared" si="31"/>
        <v>1073018</v>
      </c>
      <c r="O188" s="182">
        <v>1057085</v>
      </c>
      <c r="P188" s="202">
        <v>1.9976922236363637</v>
      </c>
      <c r="Q188" s="214">
        <v>114712</v>
      </c>
      <c r="R188" s="174">
        <f t="shared" si="32"/>
        <v>1171797</v>
      </c>
      <c r="S188" s="395">
        <f t="shared" si="20"/>
        <v>994143.68558599998</v>
      </c>
    </row>
    <row r="189" spans="1:19" x14ac:dyDescent="0.25">
      <c r="A189" s="37">
        <v>171</v>
      </c>
      <c r="B189" s="38" t="s">
        <v>246</v>
      </c>
      <c r="C189" s="9">
        <v>2274000</v>
      </c>
      <c r="D189" s="39">
        <v>5.8775737738181819</v>
      </c>
      <c r="E189" s="11">
        <v>1224261.7684839997</v>
      </c>
      <c r="F189" s="172">
        <v>3498261.7684839997</v>
      </c>
      <c r="G189" s="182">
        <v>3991500</v>
      </c>
      <c r="H189" s="202">
        <v>5.8775737738181819</v>
      </c>
      <c r="I189" s="214">
        <v>324400</v>
      </c>
      <c r="J189" s="174">
        <f t="shared" si="30"/>
        <v>4315900</v>
      </c>
      <c r="K189" s="182">
        <v>4709970</v>
      </c>
      <c r="L189" s="202">
        <v>5.8775737738181819</v>
      </c>
      <c r="M189" s="214">
        <v>343864</v>
      </c>
      <c r="N189" s="174">
        <f t="shared" si="31"/>
        <v>5053834</v>
      </c>
      <c r="O189" s="182">
        <v>4909545</v>
      </c>
      <c r="P189" s="202">
        <v>5.8775737738181819</v>
      </c>
      <c r="Q189" s="214">
        <v>340620</v>
      </c>
      <c r="R189" s="174">
        <f t="shared" si="32"/>
        <v>5250165</v>
      </c>
      <c r="S189" s="395">
        <f t="shared" si="20"/>
        <v>4529540.192121</v>
      </c>
    </row>
    <row r="190" spans="1:19" x14ac:dyDescent="0.25">
      <c r="A190" s="37">
        <v>172</v>
      </c>
      <c r="B190" s="38" t="s">
        <v>245</v>
      </c>
      <c r="C190" s="9">
        <v>1996000</v>
      </c>
      <c r="D190" s="39">
        <v>2.8801181356363639</v>
      </c>
      <c r="E190" s="11">
        <v>1074969.4926120001</v>
      </c>
      <c r="F190" s="172">
        <v>3070969.4926120001</v>
      </c>
      <c r="G190" s="182">
        <v>3625200</v>
      </c>
      <c r="H190" s="202">
        <v>2.8801181356363639</v>
      </c>
      <c r="I190" s="214">
        <v>159100</v>
      </c>
      <c r="J190" s="174">
        <f t="shared" si="30"/>
        <v>3784300</v>
      </c>
      <c r="K190" s="182">
        <v>4168980</v>
      </c>
      <c r="L190" s="202">
        <v>2.8801181356363639</v>
      </c>
      <c r="M190" s="214">
        <v>165464</v>
      </c>
      <c r="N190" s="174">
        <f t="shared" si="31"/>
        <v>4334444</v>
      </c>
      <c r="O190" s="182">
        <v>4422744</v>
      </c>
      <c r="P190" s="202">
        <v>2.8801181356363639</v>
      </c>
      <c r="Q190" s="214">
        <v>162282</v>
      </c>
      <c r="R190" s="174">
        <f t="shared" si="32"/>
        <v>4585026</v>
      </c>
      <c r="S190" s="395">
        <f t="shared" si="20"/>
        <v>3943684.8731530001</v>
      </c>
    </row>
    <row r="191" spans="1:19" x14ac:dyDescent="0.25">
      <c r="A191" s="37">
        <v>173</v>
      </c>
      <c r="B191" s="38" t="s">
        <v>247</v>
      </c>
      <c r="C191" s="9">
        <v>632000</v>
      </c>
      <c r="D191" s="39">
        <v>3.0534786952727275</v>
      </c>
      <c r="E191" s="11">
        <v>340909.03085600003</v>
      </c>
      <c r="F191" s="172">
        <v>972909.03085600003</v>
      </c>
      <c r="G191" s="182">
        <v>996000</v>
      </c>
      <c r="H191" s="202">
        <v>3.0534786952727275</v>
      </c>
      <c r="I191" s="214">
        <v>168600</v>
      </c>
      <c r="J191" s="174">
        <f t="shared" si="30"/>
        <v>1164600</v>
      </c>
      <c r="K191" s="182">
        <v>1145400</v>
      </c>
      <c r="L191" s="202">
        <v>3.0534786952727275</v>
      </c>
      <c r="M191" s="214">
        <v>177030</v>
      </c>
      <c r="N191" s="174">
        <f t="shared" si="31"/>
        <v>1322430</v>
      </c>
      <c r="O191" s="182">
        <v>1274880</v>
      </c>
      <c r="P191" s="202">
        <v>3.0534786952727275</v>
      </c>
      <c r="Q191" s="214">
        <v>173658</v>
      </c>
      <c r="R191" s="174">
        <f t="shared" si="32"/>
        <v>1448538</v>
      </c>
      <c r="S191" s="395">
        <f t="shared" si="20"/>
        <v>1227119.2577140001</v>
      </c>
    </row>
    <row r="192" spans="1:19" x14ac:dyDescent="0.25">
      <c r="A192" s="37">
        <v>174</v>
      </c>
      <c r="B192" s="38" t="s">
        <v>248</v>
      </c>
      <c r="C192" s="9">
        <v>645000</v>
      </c>
      <c r="D192" s="39">
        <v>3.0534786952727275</v>
      </c>
      <c r="E192" s="11">
        <v>346907.98274400015</v>
      </c>
      <c r="F192" s="172">
        <v>991907.98274400015</v>
      </c>
      <c r="G192" s="182">
        <v>1015800</v>
      </c>
      <c r="H192" s="202">
        <v>3.0534786952727275</v>
      </c>
      <c r="I192" s="214">
        <v>168600</v>
      </c>
      <c r="J192" s="174">
        <f t="shared" si="30"/>
        <v>1184400</v>
      </c>
      <c r="K192" s="182">
        <v>1188486</v>
      </c>
      <c r="L192" s="202">
        <v>3.0534786952727275</v>
      </c>
      <c r="M192" s="214">
        <v>175344</v>
      </c>
      <c r="N192" s="174">
        <f t="shared" si="31"/>
        <v>1363830</v>
      </c>
      <c r="O192" s="182">
        <v>1259592</v>
      </c>
      <c r="P192" s="202">
        <v>3.0534786952727275</v>
      </c>
      <c r="Q192" s="214">
        <v>173658</v>
      </c>
      <c r="R192" s="174">
        <f t="shared" si="32"/>
        <v>1433250</v>
      </c>
      <c r="S192" s="395">
        <f t="shared" si="20"/>
        <v>1243346.995686</v>
      </c>
    </row>
    <row r="193" spans="1:19" x14ac:dyDescent="0.25">
      <c r="A193" s="37">
        <v>175</v>
      </c>
      <c r="B193" s="38" t="s">
        <v>345</v>
      </c>
      <c r="C193" s="9">
        <v>120000</v>
      </c>
      <c r="D193" s="39">
        <v>0.70906535236363644</v>
      </c>
      <c r="E193" s="11">
        <v>63954.543248000002</v>
      </c>
      <c r="F193" s="172">
        <v>183954.543248</v>
      </c>
      <c r="G193" s="182">
        <v>165000</v>
      </c>
      <c r="H193" s="202">
        <v>0.70906535236363644</v>
      </c>
      <c r="I193" s="214">
        <v>39200</v>
      </c>
      <c r="J193" s="174">
        <f t="shared" si="30"/>
        <v>204200</v>
      </c>
      <c r="K193" s="182">
        <v>184800</v>
      </c>
      <c r="L193" s="202">
        <v>0.70906535236363644</v>
      </c>
      <c r="M193" s="214">
        <v>40376</v>
      </c>
      <c r="N193" s="174">
        <f t="shared" si="31"/>
        <v>225176</v>
      </c>
      <c r="O193" s="182">
        <v>209550</v>
      </c>
      <c r="P193" s="202">
        <v>0.70906535236363644</v>
      </c>
      <c r="Q193" s="214">
        <v>40376</v>
      </c>
      <c r="R193" s="174">
        <f t="shared" si="32"/>
        <v>249926</v>
      </c>
      <c r="S193" s="395">
        <f t="shared" si="20"/>
        <v>215814.13581199999</v>
      </c>
    </row>
    <row r="194" spans="1:19" x14ac:dyDescent="0.25">
      <c r="A194" s="37">
        <v>176</v>
      </c>
      <c r="B194" s="38" t="s">
        <v>346</v>
      </c>
      <c r="C194" s="9">
        <v>1018000</v>
      </c>
      <c r="D194" s="39">
        <v>4.3333960185454545</v>
      </c>
      <c r="E194" s="11">
        <v>547468.53436399996</v>
      </c>
      <c r="F194" s="172">
        <v>1565468.534364</v>
      </c>
      <c r="G194" s="182">
        <v>1648200</v>
      </c>
      <c r="H194" s="202">
        <v>4.3333960185454545</v>
      </c>
      <c r="I194" s="214">
        <v>239200</v>
      </c>
      <c r="J194" s="174">
        <f t="shared" si="30"/>
        <v>1887400</v>
      </c>
      <c r="K194" s="182">
        <v>1845984</v>
      </c>
      <c r="L194" s="202">
        <v>4.3333960185454545</v>
      </c>
      <c r="M194" s="214">
        <v>248768</v>
      </c>
      <c r="N194" s="174">
        <f t="shared" si="31"/>
        <v>2094752</v>
      </c>
      <c r="O194" s="182">
        <v>1994322</v>
      </c>
      <c r="P194" s="202">
        <v>4.3333960185454545</v>
      </c>
      <c r="Q194" s="214">
        <v>241592</v>
      </c>
      <c r="R194" s="174">
        <f t="shared" si="32"/>
        <v>2235914</v>
      </c>
      <c r="S194" s="395">
        <f t="shared" si="20"/>
        <v>1945883.633591</v>
      </c>
    </row>
    <row r="195" spans="1:19" x14ac:dyDescent="0.25">
      <c r="A195" s="37">
        <v>177</v>
      </c>
      <c r="B195" s="38" t="s">
        <v>477</v>
      </c>
      <c r="C195" s="9">
        <v>1225000</v>
      </c>
      <c r="D195" s="39">
        <v>4.4359408076363636</v>
      </c>
      <c r="E195" s="11">
        <v>659882.33732399996</v>
      </c>
      <c r="F195" s="172">
        <v>1884882.337324</v>
      </c>
      <c r="G195" s="182">
        <v>2050800</v>
      </c>
      <c r="H195" s="202">
        <v>4.4359408076363636</v>
      </c>
      <c r="I195" s="214">
        <v>244900</v>
      </c>
      <c r="J195" s="174">
        <f t="shared" si="30"/>
        <v>2295700</v>
      </c>
      <c r="K195" s="182">
        <v>2378928</v>
      </c>
      <c r="L195" s="202">
        <v>4.4359408076363636</v>
      </c>
      <c r="M195" s="214">
        <v>257145</v>
      </c>
      <c r="N195" s="174">
        <f t="shared" si="31"/>
        <v>2636073</v>
      </c>
      <c r="O195" s="182">
        <v>2460960</v>
      </c>
      <c r="P195" s="202">
        <v>4.4359408076363636</v>
      </c>
      <c r="Q195" s="214">
        <v>257145</v>
      </c>
      <c r="R195" s="174">
        <f t="shared" si="32"/>
        <v>2718105</v>
      </c>
      <c r="S195" s="395">
        <f t="shared" si="20"/>
        <v>2383690.0843310002</v>
      </c>
    </row>
    <row r="196" spans="1:19" x14ac:dyDescent="0.25">
      <c r="A196" s="37">
        <v>178</v>
      </c>
      <c r="B196" s="38" t="s">
        <v>478</v>
      </c>
      <c r="C196" s="15" t="s">
        <v>10</v>
      </c>
      <c r="D196" s="42">
        <v>51.300126055272727</v>
      </c>
      <c r="E196" s="11">
        <v>2892213.7398000001</v>
      </c>
      <c r="F196" s="172">
        <v>2892213.7398000001</v>
      </c>
      <c r="G196" s="154" t="s">
        <v>10</v>
      </c>
      <c r="H196" s="209">
        <v>51.300126055272727</v>
      </c>
      <c r="I196" s="214">
        <v>2830700</v>
      </c>
      <c r="J196" s="174">
        <f t="shared" ref="J196:J204" si="33">I196*1</f>
        <v>2830700</v>
      </c>
      <c r="K196" s="154" t="s">
        <v>10</v>
      </c>
      <c r="L196" s="209">
        <v>51.300126055272727</v>
      </c>
      <c r="M196" s="214">
        <v>2972235</v>
      </c>
      <c r="N196" s="174">
        <f t="shared" ref="N196:N204" si="34">M196*1</f>
        <v>2972235</v>
      </c>
      <c r="O196" s="154" t="s">
        <v>10</v>
      </c>
      <c r="P196" s="209">
        <v>51.300126055272727</v>
      </c>
      <c r="Q196" s="214">
        <v>2859007</v>
      </c>
      <c r="R196" s="174">
        <f t="shared" ref="R196:R204" si="35">Q196*1</f>
        <v>2859007</v>
      </c>
      <c r="S196" s="395">
        <f t="shared" si="20"/>
        <v>2888538.9349500001</v>
      </c>
    </row>
    <row r="197" spans="1:19" x14ac:dyDescent="0.25">
      <c r="A197" s="37">
        <v>179</v>
      </c>
      <c r="B197" s="38" t="s">
        <v>479</v>
      </c>
      <c r="C197" s="15" t="s">
        <v>10</v>
      </c>
      <c r="D197" s="39">
        <v>5.4745592345454552</v>
      </c>
      <c r="E197" s="11">
        <v>315853.07252799999</v>
      </c>
      <c r="F197" s="172">
        <v>315853.07252799999</v>
      </c>
      <c r="G197" s="154" t="s">
        <v>10</v>
      </c>
      <c r="H197" s="202">
        <v>5.4745592345454552</v>
      </c>
      <c r="I197" s="214">
        <v>302100</v>
      </c>
      <c r="J197" s="174">
        <f t="shared" si="33"/>
        <v>302100</v>
      </c>
      <c r="K197" s="154" t="s">
        <v>10</v>
      </c>
      <c r="L197" s="202">
        <v>5.4745592345454552</v>
      </c>
      <c r="M197" s="214">
        <v>317205</v>
      </c>
      <c r="N197" s="174">
        <f t="shared" si="34"/>
        <v>317205</v>
      </c>
      <c r="O197" s="154" t="s">
        <v>10</v>
      </c>
      <c r="P197" s="202">
        <v>5.4745592345454552</v>
      </c>
      <c r="Q197" s="214">
        <v>308142</v>
      </c>
      <c r="R197" s="174">
        <f t="shared" si="35"/>
        <v>308142</v>
      </c>
      <c r="S197" s="395">
        <f t="shared" si="20"/>
        <v>310825.018132</v>
      </c>
    </row>
    <row r="198" spans="1:19" x14ac:dyDescent="0.25">
      <c r="A198" s="37">
        <v>180</v>
      </c>
      <c r="B198" s="38" t="s">
        <v>249</v>
      </c>
      <c r="C198" s="15" t="s">
        <v>10</v>
      </c>
      <c r="D198" s="39">
        <v>1.0296385160000001</v>
      </c>
      <c r="E198" s="11">
        <v>64251.670420000002</v>
      </c>
      <c r="F198" s="172">
        <v>64251.670420000002</v>
      </c>
      <c r="G198" s="154" t="s">
        <v>10</v>
      </c>
      <c r="H198" s="202">
        <v>1.0296385160000001</v>
      </c>
      <c r="I198" s="214">
        <v>56900</v>
      </c>
      <c r="J198" s="174">
        <f t="shared" si="33"/>
        <v>56900</v>
      </c>
      <c r="K198" s="154" t="s">
        <v>10</v>
      </c>
      <c r="L198" s="202">
        <v>1.0296385160000001</v>
      </c>
      <c r="M198" s="214">
        <v>59745</v>
      </c>
      <c r="N198" s="174">
        <f t="shared" si="34"/>
        <v>59745</v>
      </c>
      <c r="O198" s="154" t="s">
        <v>10</v>
      </c>
      <c r="P198" s="202">
        <v>1.0296385160000001</v>
      </c>
      <c r="Q198" s="214">
        <v>59745</v>
      </c>
      <c r="R198" s="174">
        <f t="shared" si="35"/>
        <v>59745</v>
      </c>
      <c r="S198" s="395">
        <f t="shared" si="20"/>
        <v>60160.417605000002</v>
      </c>
    </row>
    <row r="199" spans="1:19" x14ac:dyDescent="0.25">
      <c r="A199" s="37">
        <v>181</v>
      </c>
      <c r="B199" s="38" t="s">
        <v>250</v>
      </c>
      <c r="C199" s="15" t="s">
        <v>10</v>
      </c>
      <c r="D199" s="39">
        <v>1.0296385160000001</v>
      </c>
      <c r="E199" s="11">
        <v>65337.118420000006</v>
      </c>
      <c r="F199" s="172">
        <v>65337.118420000006</v>
      </c>
      <c r="G199" s="154" t="s">
        <v>10</v>
      </c>
      <c r="H199" s="202">
        <v>1.0296385160000001</v>
      </c>
      <c r="I199" s="214">
        <v>56900</v>
      </c>
      <c r="J199" s="174">
        <f t="shared" si="33"/>
        <v>56900</v>
      </c>
      <c r="K199" s="154" t="s">
        <v>10</v>
      </c>
      <c r="L199" s="202">
        <v>1.0296385160000001</v>
      </c>
      <c r="M199" s="214">
        <v>59176</v>
      </c>
      <c r="N199" s="174">
        <f t="shared" si="34"/>
        <v>59176</v>
      </c>
      <c r="O199" s="154" t="s">
        <v>10</v>
      </c>
      <c r="P199" s="202">
        <v>1.0296385160000001</v>
      </c>
      <c r="Q199" s="214">
        <v>58607</v>
      </c>
      <c r="R199" s="174">
        <f t="shared" si="35"/>
        <v>58607</v>
      </c>
      <c r="S199" s="395">
        <f t="shared" ref="S199:S256" si="36">AVERAGE(N199,J199,F199,R199)</f>
        <v>60005.029605000003</v>
      </c>
    </row>
    <row r="200" spans="1:19" x14ac:dyDescent="0.25">
      <c r="A200" s="37">
        <v>182</v>
      </c>
      <c r="B200" s="38" t="s">
        <v>251</v>
      </c>
      <c r="C200" s="15" t="s">
        <v>10</v>
      </c>
      <c r="D200" s="39">
        <v>3.9948437214545458</v>
      </c>
      <c r="E200" s="11">
        <v>233473.23451200002</v>
      </c>
      <c r="F200" s="172">
        <v>233473.23451200002</v>
      </c>
      <c r="G200" s="154" t="s">
        <v>10</v>
      </c>
      <c r="H200" s="202">
        <v>3.9948437214545458</v>
      </c>
      <c r="I200" s="214">
        <v>220600</v>
      </c>
      <c r="J200" s="174">
        <f t="shared" si="33"/>
        <v>220600</v>
      </c>
      <c r="K200" s="154" t="s">
        <v>10</v>
      </c>
      <c r="L200" s="202">
        <v>3.9948437214545458</v>
      </c>
      <c r="M200" s="214">
        <v>233836</v>
      </c>
      <c r="N200" s="174">
        <f t="shared" si="34"/>
        <v>233836</v>
      </c>
      <c r="O200" s="154" t="s">
        <v>10</v>
      </c>
      <c r="P200" s="202">
        <v>3.9948437214545458</v>
      </c>
      <c r="Q200" s="214">
        <v>222806</v>
      </c>
      <c r="R200" s="174">
        <f t="shared" si="35"/>
        <v>222806</v>
      </c>
      <c r="S200" s="395">
        <f t="shared" si="36"/>
        <v>227678.808628</v>
      </c>
    </row>
    <row r="201" spans="1:19" x14ac:dyDescent="0.25">
      <c r="A201" s="37">
        <v>183</v>
      </c>
      <c r="B201" s="38" t="s">
        <v>252</v>
      </c>
      <c r="C201" s="15" t="s">
        <v>10</v>
      </c>
      <c r="D201" s="39">
        <v>1.4265892014545456</v>
      </c>
      <c r="E201" s="11">
        <v>87411.428103999991</v>
      </c>
      <c r="F201" s="172">
        <v>87411.428103999991</v>
      </c>
      <c r="G201" s="154" t="s">
        <v>10</v>
      </c>
      <c r="H201" s="202">
        <v>1.4265892014545456</v>
      </c>
      <c r="I201" s="214">
        <v>78900</v>
      </c>
      <c r="J201" s="174">
        <f t="shared" si="33"/>
        <v>78900</v>
      </c>
      <c r="K201" s="154" t="s">
        <v>10</v>
      </c>
      <c r="L201" s="202">
        <v>1.4265892014545456</v>
      </c>
      <c r="M201" s="214">
        <v>83634</v>
      </c>
      <c r="N201" s="174">
        <f t="shared" si="34"/>
        <v>83634</v>
      </c>
      <c r="O201" s="154" t="s">
        <v>10</v>
      </c>
      <c r="P201" s="202">
        <v>1.4265892014545456</v>
      </c>
      <c r="Q201" s="214">
        <v>82845</v>
      </c>
      <c r="R201" s="174">
        <f t="shared" si="35"/>
        <v>82845</v>
      </c>
      <c r="S201" s="395">
        <f t="shared" si="36"/>
        <v>83197.607025999998</v>
      </c>
    </row>
    <row r="202" spans="1:19" x14ac:dyDescent="0.25">
      <c r="A202" s="37">
        <v>184</v>
      </c>
      <c r="B202" s="38" t="s">
        <v>253</v>
      </c>
      <c r="C202" s="15" t="s">
        <v>10</v>
      </c>
      <c r="D202" s="39">
        <v>10.26382574109091</v>
      </c>
      <c r="E202" s="11">
        <v>593543.74318400002</v>
      </c>
      <c r="F202" s="172">
        <v>593543.74318400002</v>
      </c>
      <c r="G202" s="154" t="s">
        <v>10</v>
      </c>
      <c r="H202" s="202">
        <v>10.26382574109091</v>
      </c>
      <c r="I202" s="214">
        <v>566400</v>
      </c>
      <c r="J202" s="174">
        <f t="shared" si="33"/>
        <v>566400</v>
      </c>
      <c r="K202" s="154" t="s">
        <v>10</v>
      </c>
      <c r="L202" s="202">
        <v>10.26382574109091</v>
      </c>
      <c r="M202" s="214">
        <v>594720</v>
      </c>
      <c r="N202" s="174">
        <f t="shared" si="34"/>
        <v>594720</v>
      </c>
      <c r="O202" s="154" t="s">
        <v>10</v>
      </c>
      <c r="P202" s="202">
        <v>10.26382574109091</v>
      </c>
      <c r="Q202" s="214">
        <v>577728</v>
      </c>
      <c r="R202" s="174">
        <f t="shared" si="35"/>
        <v>577728</v>
      </c>
      <c r="S202" s="395">
        <f t="shared" si="36"/>
        <v>583097.93579600006</v>
      </c>
    </row>
    <row r="203" spans="1:19" x14ac:dyDescent="0.25">
      <c r="A203" s="37">
        <v>185</v>
      </c>
      <c r="B203" s="38" t="s">
        <v>254</v>
      </c>
      <c r="C203" s="15" t="s">
        <v>10</v>
      </c>
      <c r="D203" s="39">
        <v>10.26382574109091</v>
      </c>
      <c r="E203" s="11">
        <v>589625.50718399999</v>
      </c>
      <c r="F203" s="172">
        <v>589625.50718399999</v>
      </c>
      <c r="G203" s="154" t="s">
        <v>10</v>
      </c>
      <c r="H203" s="202">
        <v>10.26382574109091</v>
      </c>
      <c r="I203" s="214">
        <v>566400</v>
      </c>
      <c r="J203" s="174">
        <f t="shared" si="33"/>
        <v>566400</v>
      </c>
      <c r="K203" s="154" t="s">
        <v>10</v>
      </c>
      <c r="L203" s="202">
        <v>10.26382574109091</v>
      </c>
      <c r="M203" s="214">
        <v>589056</v>
      </c>
      <c r="N203" s="174">
        <f t="shared" si="34"/>
        <v>589056</v>
      </c>
      <c r="O203" s="154" t="s">
        <v>10</v>
      </c>
      <c r="P203" s="202">
        <v>10.26382574109091</v>
      </c>
      <c r="Q203" s="214">
        <v>589056</v>
      </c>
      <c r="R203" s="174">
        <f t="shared" si="35"/>
        <v>589056</v>
      </c>
      <c r="S203" s="395">
        <f t="shared" si="36"/>
        <v>583534.37679599994</v>
      </c>
    </row>
    <row r="204" spans="1:19" x14ac:dyDescent="0.25">
      <c r="A204" s="37">
        <v>186</v>
      </c>
      <c r="B204" s="38" t="s">
        <v>255</v>
      </c>
      <c r="C204" s="15" t="s">
        <v>10</v>
      </c>
      <c r="D204" s="39">
        <v>11.88756743818182</v>
      </c>
      <c r="E204" s="11">
        <v>677809.09571200004</v>
      </c>
      <c r="F204" s="172">
        <v>677809.09571200004</v>
      </c>
      <c r="G204" s="154" t="s">
        <v>10</v>
      </c>
      <c r="H204" s="202">
        <v>11.88756743818182</v>
      </c>
      <c r="I204" s="214">
        <v>656000</v>
      </c>
      <c r="J204" s="174">
        <f t="shared" si="33"/>
        <v>656000</v>
      </c>
      <c r="K204" s="154" t="s">
        <v>10</v>
      </c>
      <c r="L204" s="202">
        <v>11.88756743818182</v>
      </c>
      <c r="M204" s="214">
        <v>675680</v>
      </c>
      <c r="N204" s="174">
        <f t="shared" si="34"/>
        <v>675680</v>
      </c>
      <c r="O204" s="154" t="s">
        <v>10</v>
      </c>
      <c r="P204" s="202">
        <v>11.88756743818182</v>
      </c>
      <c r="Q204" s="214">
        <v>669120</v>
      </c>
      <c r="R204" s="174">
        <f t="shared" si="35"/>
        <v>669120</v>
      </c>
      <c r="S204" s="395">
        <f t="shared" si="36"/>
        <v>669652.27392800001</v>
      </c>
    </row>
    <row r="205" spans="1:19" x14ac:dyDescent="0.25">
      <c r="A205" s="37">
        <v>187</v>
      </c>
      <c r="B205" s="38" t="s">
        <v>22</v>
      </c>
      <c r="C205" s="9">
        <v>346000</v>
      </c>
      <c r="D205" s="42">
        <v>4.6066556730909092</v>
      </c>
      <c r="E205" s="11">
        <v>186866.47811599995</v>
      </c>
      <c r="F205" s="172">
        <v>532866.47811599995</v>
      </c>
      <c r="G205" s="182">
        <v>326550</v>
      </c>
      <c r="H205" s="209">
        <v>4.6066556730909092</v>
      </c>
      <c r="I205" s="214">
        <v>254300</v>
      </c>
      <c r="J205" s="174">
        <f>G205+I205</f>
        <v>580850</v>
      </c>
      <c r="K205" s="182">
        <v>372267</v>
      </c>
      <c r="L205" s="209">
        <v>4.6066556730909092</v>
      </c>
      <c r="M205" s="214">
        <v>264472</v>
      </c>
      <c r="N205" s="174">
        <f>K205+M205</f>
        <v>636739</v>
      </c>
      <c r="O205" s="182">
        <v>391860</v>
      </c>
      <c r="P205" s="209">
        <v>4.6066556730909092</v>
      </c>
      <c r="Q205" s="214">
        <v>259386</v>
      </c>
      <c r="R205" s="174">
        <f>O205+Q205</f>
        <v>651246</v>
      </c>
      <c r="S205" s="395">
        <f t="shared" si="36"/>
        <v>600425.36952900002</v>
      </c>
    </row>
    <row r="206" spans="1:19" x14ac:dyDescent="0.25">
      <c r="A206" s="37">
        <v>188</v>
      </c>
      <c r="B206" s="43" t="s">
        <v>421</v>
      </c>
      <c r="C206" s="15" t="s">
        <v>10</v>
      </c>
      <c r="D206" s="42">
        <v>5.6608779021818192</v>
      </c>
      <c r="E206" s="11">
        <v>330340.97289199999</v>
      </c>
      <c r="F206" s="172">
        <v>330340.97289199999</v>
      </c>
      <c r="G206" s="154" t="s">
        <v>10</v>
      </c>
      <c r="H206" s="209">
        <v>5.6608779021818192</v>
      </c>
      <c r="I206" s="157">
        <v>312400</v>
      </c>
      <c r="J206" s="174">
        <f>I206*1</f>
        <v>312400</v>
      </c>
      <c r="K206" s="154" t="s">
        <v>10</v>
      </c>
      <c r="L206" s="209">
        <v>5.6608779021818192</v>
      </c>
      <c r="M206" s="157">
        <v>321772</v>
      </c>
      <c r="N206" s="174">
        <f>M206*1</f>
        <v>321772</v>
      </c>
      <c r="O206" s="154" t="s">
        <v>10</v>
      </c>
      <c r="P206" s="209">
        <v>5.6608779021818192</v>
      </c>
      <c r="Q206" s="157">
        <v>318648</v>
      </c>
      <c r="R206" s="174">
        <f>Q206*1</f>
        <v>318648</v>
      </c>
      <c r="S206" s="395">
        <f t="shared" si="36"/>
        <v>320790.24322299997</v>
      </c>
    </row>
    <row r="207" spans="1:19" x14ac:dyDescent="0.25">
      <c r="A207" s="37">
        <v>189</v>
      </c>
      <c r="B207" s="43" t="s">
        <v>423</v>
      </c>
      <c r="C207" s="9">
        <v>620000</v>
      </c>
      <c r="D207" s="42">
        <v>5.6608779021818192</v>
      </c>
      <c r="E207" s="11">
        <v>333995.97831999999</v>
      </c>
      <c r="F207" s="172">
        <v>953995.97831999999</v>
      </c>
      <c r="G207" s="182">
        <v>783750</v>
      </c>
      <c r="H207" s="209">
        <v>5.6608779021818192</v>
      </c>
      <c r="I207" s="214">
        <v>312400</v>
      </c>
      <c r="J207" s="174">
        <f>G207+I207</f>
        <v>1096150</v>
      </c>
      <c r="K207" s="182">
        <v>916988</v>
      </c>
      <c r="L207" s="209">
        <v>5.6608779021818192</v>
      </c>
      <c r="M207" s="214">
        <v>324896</v>
      </c>
      <c r="N207" s="174">
        <f>K207+M207</f>
        <v>1241884</v>
      </c>
      <c r="O207" s="182">
        <v>956175</v>
      </c>
      <c r="P207" s="209">
        <v>5.6608779021818192</v>
      </c>
      <c r="Q207" s="214">
        <v>321772</v>
      </c>
      <c r="R207" s="174">
        <f>O207+Q207</f>
        <v>1277947</v>
      </c>
      <c r="S207" s="395">
        <f t="shared" si="36"/>
        <v>1142494.2445799999</v>
      </c>
    </row>
    <row r="208" spans="1:19" x14ac:dyDescent="0.25">
      <c r="A208" s="37">
        <v>190</v>
      </c>
      <c r="B208" s="43" t="s">
        <v>424</v>
      </c>
      <c r="C208" s="9">
        <v>783000</v>
      </c>
      <c r="D208" s="42">
        <v>5.6608779021818192</v>
      </c>
      <c r="E208" s="11">
        <v>421042.06064799987</v>
      </c>
      <c r="F208" s="172">
        <v>1204042.0606479999</v>
      </c>
      <c r="G208" s="182">
        <v>1101450</v>
      </c>
      <c r="H208" s="209">
        <v>5.6608779021818192</v>
      </c>
      <c r="I208" s="214">
        <v>312400</v>
      </c>
      <c r="J208" s="174">
        <f>G208+I208</f>
        <v>1413850</v>
      </c>
      <c r="K208" s="182">
        <v>1288697</v>
      </c>
      <c r="L208" s="209">
        <v>5.6608779021818192</v>
      </c>
      <c r="M208" s="214">
        <v>321772</v>
      </c>
      <c r="N208" s="174">
        <f>K208+M208</f>
        <v>1610469</v>
      </c>
      <c r="O208" s="182">
        <v>1299711</v>
      </c>
      <c r="P208" s="209">
        <v>5.6608779021818192</v>
      </c>
      <c r="Q208" s="214">
        <v>328020</v>
      </c>
      <c r="R208" s="174">
        <f>O208+Q208</f>
        <v>1627731</v>
      </c>
      <c r="S208" s="395">
        <f t="shared" si="36"/>
        <v>1464023.015162</v>
      </c>
    </row>
    <row r="209" spans="1:19" x14ac:dyDescent="0.25">
      <c r="A209" s="37">
        <v>191</v>
      </c>
      <c r="B209" s="43" t="s">
        <v>425</v>
      </c>
      <c r="C209" s="9">
        <v>538000</v>
      </c>
      <c r="D209" s="42">
        <v>5.6608779021818192</v>
      </c>
      <c r="E209" s="11">
        <v>289254.85760400014</v>
      </c>
      <c r="F209" s="172">
        <v>827254.85760400014</v>
      </c>
      <c r="G209" s="182">
        <v>625500</v>
      </c>
      <c r="H209" s="209">
        <v>5.6608779021818192</v>
      </c>
      <c r="I209" s="214">
        <v>312400</v>
      </c>
      <c r="J209" s="174">
        <f>G209+I209</f>
        <v>937900</v>
      </c>
      <c r="K209" s="182">
        <v>719325</v>
      </c>
      <c r="L209" s="209">
        <v>5.6608779021818192</v>
      </c>
      <c r="M209" s="214">
        <v>328020</v>
      </c>
      <c r="N209" s="174">
        <f>K209+M209</f>
        <v>1047345</v>
      </c>
      <c r="O209" s="182">
        <v>756855</v>
      </c>
      <c r="P209" s="209">
        <v>5.6608779021818192</v>
      </c>
      <c r="Q209" s="214">
        <v>324896</v>
      </c>
      <c r="R209" s="174">
        <f>O209+Q209</f>
        <v>1081751</v>
      </c>
      <c r="S209" s="395">
        <f t="shared" si="36"/>
        <v>973562.71440100006</v>
      </c>
    </row>
    <row r="210" spans="1:19" x14ac:dyDescent="0.25">
      <c r="A210" s="37">
        <v>192</v>
      </c>
      <c r="B210" s="43" t="s">
        <v>426</v>
      </c>
      <c r="C210" s="9">
        <v>707000</v>
      </c>
      <c r="D210" s="42">
        <v>5.6608779021818192</v>
      </c>
      <c r="E210" s="11">
        <v>380189.60053199995</v>
      </c>
      <c r="F210" s="172">
        <v>1087189.600532</v>
      </c>
      <c r="G210" s="182">
        <v>951150</v>
      </c>
      <c r="H210" s="209">
        <v>5.6608779021818192</v>
      </c>
      <c r="I210" s="214">
        <v>312400</v>
      </c>
      <c r="J210" s="174">
        <f>G210+I210</f>
        <v>1263550</v>
      </c>
      <c r="K210" s="182">
        <v>1065288</v>
      </c>
      <c r="L210" s="209">
        <v>5.6608779021818192</v>
      </c>
      <c r="M210" s="214">
        <v>331144</v>
      </c>
      <c r="N210" s="174">
        <f>K210+M210</f>
        <v>1396432</v>
      </c>
      <c r="O210" s="182">
        <v>1236495</v>
      </c>
      <c r="P210" s="209">
        <v>5.6608779021818192</v>
      </c>
      <c r="Q210" s="214">
        <v>315524</v>
      </c>
      <c r="R210" s="174">
        <f>O210+Q210</f>
        <v>1552019</v>
      </c>
      <c r="S210" s="395">
        <f t="shared" si="36"/>
        <v>1324797.650133</v>
      </c>
    </row>
    <row r="211" spans="1:19" x14ac:dyDescent="0.25">
      <c r="A211" s="37">
        <v>193</v>
      </c>
      <c r="B211" s="43" t="s">
        <v>480</v>
      </c>
      <c r="C211" s="9">
        <v>329000</v>
      </c>
      <c r="D211" s="42">
        <v>5.6608779021818192</v>
      </c>
      <c r="E211" s="11">
        <v>177066.25249600003</v>
      </c>
      <c r="F211" s="172">
        <v>506066.25249600003</v>
      </c>
      <c r="G211" s="182">
        <v>217800</v>
      </c>
      <c r="H211" s="209">
        <v>5.6608779021818192</v>
      </c>
      <c r="I211" s="214">
        <v>312400</v>
      </c>
      <c r="J211" s="174">
        <f>G211+I211</f>
        <v>530200</v>
      </c>
      <c r="K211" s="182">
        <v>243936</v>
      </c>
      <c r="L211" s="209">
        <v>5.6608779021818192</v>
      </c>
      <c r="M211" s="214">
        <v>324896</v>
      </c>
      <c r="N211" s="174">
        <f>K211+M211</f>
        <v>568832</v>
      </c>
      <c r="O211" s="182">
        <v>270072</v>
      </c>
      <c r="P211" s="209">
        <v>5.6608779021818192</v>
      </c>
      <c r="Q211" s="214">
        <v>315524</v>
      </c>
      <c r="R211" s="174">
        <f>O211+Q211</f>
        <v>585596</v>
      </c>
      <c r="S211" s="395">
        <f t="shared" si="36"/>
        <v>547673.56312399998</v>
      </c>
    </row>
    <row r="212" spans="1:19" x14ac:dyDescent="0.25">
      <c r="A212" s="37">
        <v>194</v>
      </c>
      <c r="B212" s="43" t="s">
        <v>429</v>
      </c>
      <c r="C212" s="15" t="s">
        <v>10</v>
      </c>
      <c r="D212" s="42">
        <v>5.6608779021818192</v>
      </c>
      <c r="E212" s="11">
        <v>328057.57289199997</v>
      </c>
      <c r="F212" s="172">
        <v>328057.57289199997</v>
      </c>
      <c r="G212" s="154" t="s">
        <v>10</v>
      </c>
      <c r="H212" s="209">
        <v>5.6608779021818192</v>
      </c>
      <c r="I212" s="214">
        <v>312400</v>
      </c>
      <c r="J212" s="174">
        <f>I212*1</f>
        <v>312400</v>
      </c>
      <c r="K212" s="154" t="s">
        <v>10</v>
      </c>
      <c r="L212" s="209">
        <v>5.6608779021818192</v>
      </c>
      <c r="M212" s="214">
        <v>321772</v>
      </c>
      <c r="N212" s="174">
        <f>M212*1</f>
        <v>321772</v>
      </c>
      <c r="O212" s="154" t="s">
        <v>10</v>
      </c>
      <c r="P212" s="209">
        <v>5.6608779021818192</v>
      </c>
      <c r="Q212" s="214">
        <v>328020</v>
      </c>
      <c r="R212" s="174">
        <f>Q212*1</f>
        <v>328020</v>
      </c>
      <c r="S212" s="395">
        <f t="shared" si="36"/>
        <v>322562.39322299999</v>
      </c>
    </row>
    <row r="213" spans="1:19" x14ac:dyDescent="0.25">
      <c r="A213" s="37">
        <v>195</v>
      </c>
      <c r="B213" s="43" t="s">
        <v>481</v>
      </c>
      <c r="C213" s="15" t="s">
        <v>10</v>
      </c>
      <c r="D213" s="42">
        <v>3.7739186014545458</v>
      </c>
      <c r="E213" s="11">
        <v>222161.30913199999</v>
      </c>
      <c r="F213" s="172">
        <v>222161.30913199999</v>
      </c>
      <c r="G213" s="154" t="s">
        <v>10</v>
      </c>
      <c r="H213" s="209">
        <v>3.7739186014545458</v>
      </c>
      <c r="I213" s="214">
        <v>208300</v>
      </c>
      <c r="J213" s="174">
        <f>I213*1</f>
        <v>208300</v>
      </c>
      <c r="K213" s="154" t="s">
        <v>10</v>
      </c>
      <c r="L213" s="209">
        <v>3.7739186014545458</v>
      </c>
      <c r="M213" s="214">
        <v>220798</v>
      </c>
      <c r="N213" s="174">
        <f>M213*1</f>
        <v>220798</v>
      </c>
      <c r="O213" s="154" t="s">
        <v>10</v>
      </c>
      <c r="P213" s="209">
        <v>3.7739186014545458</v>
      </c>
      <c r="Q213" s="214">
        <v>218715</v>
      </c>
      <c r="R213" s="174">
        <f>Q213*1</f>
        <v>218715</v>
      </c>
      <c r="S213" s="395">
        <f t="shared" si="36"/>
        <v>217493.57728299999</v>
      </c>
    </row>
    <row r="214" spans="1:19" x14ac:dyDescent="0.25">
      <c r="A214" s="37">
        <v>196</v>
      </c>
      <c r="B214" s="43" t="s">
        <v>482</v>
      </c>
      <c r="C214" s="9">
        <v>2332000</v>
      </c>
      <c r="D214" s="42">
        <v>5.6608779021818192</v>
      </c>
      <c r="E214" s="11">
        <v>1255092.7546159993</v>
      </c>
      <c r="F214" s="172">
        <v>3587092.7546159993</v>
      </c>
      <c r="G214" s="182">
        <v>4122750</v>
      </c>
      <c r="H214" s="209">
        <v>5.6608779021818192</v>
      </c>
      <c r="I214" s="214">
        <v>312400</v>
      </c>
      <c r="J214" s="174">
        <f>G214+I214</f>
        <v>4435150</v>
      </c>
      <c r="K214" s="182">
        <v>4864845</v>
      </c>
      <c r="L214" s="209">
        <v>5.6608779021818192</v>
      </c>
      <c r="M214" s="214">
        <v>321772</v>
      </c>
      <c r="N214" s="174">
        <f>K214+M214</f>
        <v>5186617</v>
      </c>
      <c r="O214" s="182">
        <v>5112210</v>
      </c>
      <c r="P214" s="209">
        <v>5.6608779021818192</v>
      </c>
      <c r="Q214" s="214">
        <v>324896</v>
      </c>
      <c r="R214" s="174">
        <f>O214+Q214</f>
        <v>5437106</v>
      </c>
      <c r="S214" s="395">
        <f t="shared" si="36"/>
        <v>4661491.4386539999</v>
      </c>
    </row>
    <row r="215" spans="1:19" x14ac:dyDescent="0.25">
      <c r="A215" s="37">
        <v>197</v>
      </c>
      <c r="B215" s="43" t="s">
        <v>256</v>
      </c>
      <c r="C215" s="15" t="s">
        <v>10</v>
      </c>
      <c r="D215" s="42">
        <v>18.240593699272729</v>
      </c>
      <c r="E215" s="11">
        <v>1046885.1513119999</v>
      </c>
      <c r="F215" s="172">
        <v>1046885.1513119999</v>
      </c>
      <c r="G215" s="154" t="s">
        <v>10</v>
      </c>
      <c r="H215" s="209">
        <v>18.240593699272729</v>
      </c>
      <c r="I215" s="214">
        <v>1006500</v>
      </c>
      <c r="J215" s="174">
        <f>I215*1</f>
        <v>1006500</v>
      </c>
      <c r="K215" s="154" t="s">
        <v>10</v>
      </c>
      <c r="L215" s="209">
        <v>18.240593699272729</v>
      </c>
      <c r="M215" s="214">
        <v>1046760</v>
      </c>
      <c r="N215" s="174">
        <f>M215*1</f>
        <v>1046760</v>
      </c>
      <c r="O215" s="154" t="s">
        <v>10</v>
      </c>
      <c r="P215" s="209">
        <v>18.240593699272729</v>
      </c>
      <c r="Q215" s="214">
        <v>1016565</v>
      </c>
      <c r="R215" s="174">
        <f>Q215*1</f>
        <v>1016565</v>
      </c>
      <c r="S215" s="395">
        <f t="shared" si="36"/>
        <v>1029177.537828</v>
      </c>
    </row>
    <row r="216" spans="1:19" x14ac:dyDescent="0.25">
      <c r="A216" s="37">
        <v>198</v>
      </c>
      <c r="B216" s="43" t="s">
        <v>575</v>
      </c>
      <c r="C216" s="9">
        <v>1462000</v>
      </c>
      <c r="D216" s="42">
        <v>18.240593699272729</v>
      </c>
      <c r="E216" s="11">
        <v>787858.95629600016</v>
      </c>
      <c r="F216" s="172">
        <v>2249858.9562960002</v>
      </c>
      <c r="G216" s="182">
        <v>1510800</v>
      </c>
      <c r="H216" s="209">
        <v>18.240593699272729</v>
      </c>
      <c r="I216" s="214">
        <v>1006500</v>
      </c>
      <c r="J216" s="174">
        <f>G216+I216</f>
        <v>2517300</v>
      </c>
      <c r="K216" s="182">
        <v>1782744</v>
      </c>
      <c r="L216" s="209">
        <v>18.240593699272729</v>
      </c>
      <c r="M216" s="214">
        <v>1046760</v>
      </c>
      <c r="N216" s="174">
        <f>K216+M216</f>
        <v>2829504</v>
      </c>
      <c r="O216" s="182">
        <v>1828068</v>
      </c>
      <c r="P216" s="209">
        <v>18.240593699272729</v>
      </c>
      <c r="Q216" s="214">
        <v>1026630</v>
      </c>
      <c r="R216" s="174">
        <f>O216+Q216</f>
        <v>2854698</v>
      </c>
      <c r="S216" s="395">
        <f t="shared" si="36"/>
        <v>2612840.2390740002</v>
      </c>
    </row>
    <row r="217" spans="1:19" x14ac:dyDescent="0.25">
      <c r="A217" s="37">
        <v>199</v>
      </c>
      <c r="B217" s="43" t="s">
        <v>576</v>
      </c>
      <c r="C217" s="9">
        <v>1154000</v>
      </c>
      <c r="D217" s="42">
        <v>18.240593699272729</v>
      </c>
      <c r="E217" s="11">
        <v>620845.44479199988</v>
      </c>
      <c r="F217" s="172">
        <v>1774845.4447919999</v>
      </c>
      <c r="G217" s="182">
        <v>922500</v>
      </c>
      <c r="H217" s="209">
        <v>18.240593699272729</v>
      </c>
      <c r="I217" s="214">
        <v>1006500</v>
      </c>
      <c r="J217" s="174">
        <f>G217+I217</f>
        <v>1929000</v>
      </c>
      <c r="K217" s="182">
        <v>1079325</v>
      </c>
      <c r="L217" s="209">
        <v>18.240593699272729</v>
      </c>
      <c r="M217" s="214">
        <v>1036695</v>
      </c>
      <c r="N217" s="174">
        <f>K217+M217</f>
        <v>2116020</v>
      </c>
      <c r="O217" s="182">
        <v>1097775</v>
      </c>
      <c r="P217" s="209">
        <v>18.240593699272729</v>
      </c>
      <c r="Q217" s="214">
        <v>1026630</v>
      </c>
      <c r="R217" s="174">
        <f>O217+Q217</f>
        <v>2124405</v>
      </c>
      <c r="S217" s="395">
        <f t="shared" si="36"/>
        <v>1986067.6111979999</v>
      </c>
    </row>
    <row r="218" spans="1:19" x14ac:dyDescent="0.25">
      <c r="A218" s="37">
        <v>200</v>
      </c>
      <c r="B218" s="43" t="s">
        <v>577</v>
      </c>
      <c r="C218" s="9">
        <v>1687000</v>
      </c>
      <c r="D218" s="42">
        <v>18.240593699272729</v>
      </c>
      <c r="E218" s="11">
        <v>908649.14428400015</v>
      </c>
      <c r="F218" s="172">
        <v>2595649.1442840002</v>
      </c>
      <c r="G218" s="182">
        <v>1956750</v>
      </c>
      <c r="H218" s="209">
        <v>18.240593699272729</v>
      </c>
      <c r="I218" s="214">
        <v>1006500</v>
      </c>
      <c r="J218" s="174">
        <f>G218+I218</f>
        <v>2963250</v>
      </c>
      <c r="K218" s="182">
        <v>2308965</v>
      </c>
      <c r="L218" s="209">
        <v>18.240593699272729</v>
      </c>
      <c r="M218" s="214">
        <v>1066890</v>
      </c>
      <c r="N218" s="174">
        <f>K218+M218</f>
        <v>3375855</v>
      </c>
      <c r="O218" s="182">
        <v>2485073</v>
      </c>
      <c r="P218" s="209">
        <v>18.240593699272729</v>
      </c>
      <c r="Q218" s="214">
        <v>1026630</v>
      </c>
      <c r="R218" s="174">
        <f>O218+Q218</f>
        <v>3511703</v>
      </c>
      <c r="S218" s="395">
        <f t="shared" si="36"/>
        <v>3111614.2860710002</v>
      </c>
    </row>
    <row r="219" spans="1:19" x14ac:dyDescent="0.25">
      <c r="A219" s="37">
        <v>201</v>
      </c>
      <c r="B219" s="43" t="s">
        <v>485</v>
      </c>
      <c r="C219" s="9">
        <v>2783000</v>
      </c>
      <c r="D219" s="42">
        <v>3.7739186014545458</v>
      </c>
      <c r="E219" s="11">
        <v>1497944.1767119998</v>
      </c>
      <c r="F219" s="172">
        <v>4280944.1767119998</v>
      </c>
      <c r="G219" s="182">
        <v>5092800</v>
      </c>
      <c r="H219" s="209">
        <v>3.7739186014545458</v>
      </c>
      <c r="I219" s="214">
        <v>208300</v>
      </c>
      <c r="J219" s="174">
        <f>G219+I219</f>
        <v>5301100</v>
      </c>
      <c r="K219" s="182">
        <v>5754864</v>
      </c>
      <c r="L219" s="209">
        <v>3.7739186014545458</v>
      </c>
      <c r="M219" s="214">
        <v>214549</v>
      </c>
      <c r="N219" s="174">
        <f>K219+M219</f>
        <v>5969413</v>
      </c>
      <c r="O219" s="182">
        <v>6009504</v>
      </c>
      <c r="P219" s="209">
        <v>3.7739186014545458</v>
      </c>
      <c r="Q219" s="214">
        <v>210383</v>
      </c>
      <c r="R219" s="174">
        <f>O219+Q219</f>
        <v>6219887</v>
      </c>
      <c r="S219" s="395">
        <f t="shared" si="36"/>
        <v>5442836.0441779997</v>
      </c>
    </row>
    <row r="220" spans="1:19" x14ac:dyDescent="0.25">
      <c r="A220" s="37">
        <v>202</v>
      </c>
      <c r="B220" s="43" t="s">
        <v>263</v>
      </c>
      <c r="C220" s="9">
        <v>2395000</v>
      </c>
      <c r="D220" s="42">
        <v>5.6608779021818192</v>
      </c>
      <c r="E220" s="11">
        <v>1289518.9648120003</v>
      </c>
      <c r="F220" s="172">
        <v>3684518.9648120003</v>
      </c>
      <c r="G220" s="182">
        <v>4247550</v>
      </c>
      <c r="H220" s="209">
        <v>5.6608779021818192</v>
      </c>
      <c r="I220" s="214">
        <v>312400</v>
      </c>
      <c r="J220" s="174">
        <f>G220+I220</f>
        <v>4559950</v>
      </c>
      <c r="K220" s="182">
        <v>4799732</v>
      </c>
      <c r="L220" s="209">
        <v>5.6608779021818192</v>
      </c>
      <c r="M220" s="214">
        <v>328020</v>
      </c>
      <c r="N220" s="174">
        <f>K220+M220</f>
        <v>5127752</v>
      </c>
      <c r="O220" s="182">
        <v>5182011</v>
      </c>
      <c r="P220" s="209">
        <v>5.6608779021818192</v>
      </c>
      <c r="Q220" s="214">
        <v>328020</v>
      </c>
      <c r="R220" s="174">
        <f>O220+Q220</f>
        <v>5510031</v>
      </c>
      <c r="S220" s="395">
        <f t="shared" si="36"/>
        <v>4720562.9912029998</v>
      </c>
    </row>
    <row r="221" spans="1:19" x14ac:dyDescent="0.25">
      <c r="A221" s="37">
        <v>203</v>
      </c>
      <c r="B221" s="43" t="s">
        <v>353</v>
      </c>
      <c r="C221" s="15" t="s">
        <v>10</v>
      </c>
      <c r="D221" s="42">
        <v>5.6608779021818192</v>
      </c>
      <c r="E221" s="11">
        <v>325748.49689199997</v>
      </c>
      <c r="F221" s="172">
        <v>325748.49689199997</v>
      </c>
      <c r="G221" s="154" t="s">
        <v>10</v>
      </c>
      <c r="H221" s="209">
        <v>5.6608779021818192</v>
      </c>
      <c r="I221" s="214">
        <v>312400</v>
      </c>
      <c r="J221" s="174">
        <f>I221*1</f>
        <v>312400</v>
      </c>
      <c r="K221" s="154" t="s">
        <v>10</v>
      </c>
      <c r="L221" s="209">
        <v>5.6608779021818192</v>
      </c>
      <c r="M221" s="214">
        <v>321772</v>
      </c>
      <c r="N221" s="174">
        <f>M221*1</f>
        <v>321772</v>
      </c>
      <c r="O221" s="154" t="s">
        <v>10</v>
      </c>
      <c r="P221" s="209">
        <v>5.6608779021818192</v>
      </c>
      <c r="Q221" s="214">
        <v>324896</v>
      </c>
      <c r="R221" s="174">
        <f>Q221*1</f>
        <v>324896</v>
      </c>
      <c r="S221" s="395">
        <f t="shared" si="36"/>
        <v>321204.12422300002</v>
      </c>
    </row>
    <row r="222" spans="1:19" x14ac:dyDescent="0.25">
      <c r="A222" s="37">
        <v>204</v>
      </c>
      <c r="B222" s="43" t="s">
        <v>266</v>
      </c>
      <c r="C222" s="9">
        <v>899000</v>
      </c>
      <c r="D222" s="42">
        <v>15.09565509418182</v>
      </c>
      <c r="E222" s="11">
        <v>484099.00626800023</v>
      </c>
      <c r="F222" s="172">
        <v>1383099.0062680002</v>
      </c>
      <c r="G222" s="182">
        <v>660750</v>
      </c>
      <c r="H222" s="209">
        <v>15.09565509418182</v>
      </c>
      <c r="I222" s="214">
        <v>833000</v>
      </c>
      <c r="J222" s="174">
        <f>G222+I222</f>
        <v>1493750</v>
      </c>
      <c r="K222" s="182">
        <v>766470</v>
      </c>
      <c r="L222" s="209">
        <v>15.09565509418182</v>
      </c>
      <c r="M222" s="214">
        <v>857990</v>
      </c>
      <c r="N222" s="174">
        <f>K222+M222</f>
        <v>1624460</v>
      </c>
      <c r="O222" s="182">
        <v>779685</v>
      </c>
      <c r="P222" s="209">
        <v>15.09565509418182</v>
      </c>
      <c r="Q222" s="214">
        <v>841330</v>
      </c>
      <c r="R222" s="174">
        <f>O222+Q222</f>
        <v>1621015</v>
      </c>
      <c r="S222" s="395">
        <f t="shared" si="36"/>
        <v>1530581.0015670001</v>
      </c>
    </row>
    <row r="223" spans="1:19" x14ac:dyDescent="0.25">
      <c r="A223" s="37">
        <v>205</v>
      </c>
      <c r="B223" s="43" t="s">
        <v>487</v>
      </c>
      <c r="C223" s="9">
        <v>1469000</v>
      </c>
      <c r="D223" s="42">
        <v>6.9101283469090919</v>
      </c>
      <c r="E223" s="11">
        <v>790376.91386400023</v>
      </c>
      <c r="F223" s="172">
        <v>2259376.9138640002</v>
      </c>
      <c r="G223" s="182">
        <v>2331300</v>
      </c>
      <c r="H223" s="209">
        <v>6.9101283469090919</v>
      </c>
      <c r="I223" s="221">
        <v>381400</v>
      </c>
      <c r="J223" s="174">
        <f>G223+I223</f>
        <v>2712700</v>
      </c>
      <c r="K223" s="182">
        <v>2750934</v>
      </c>
      <c r="L223" s="209">
        <v>6.9101283469090919</v>
      </c>
      <c r="M223" s="221">
        <v>392842</v>
      </c>
      <c r="N223" s="174">
        <f>K223+M223</f>
        <v>3143776</v>
      </c>
      <c r="O223" s="182">
        <v>2914125</v>
      </c>
      <c r="P223" s="209">
        <v>6.9101283469090919</v>
      </c>
      <c r="Q223" s="221">
        <v>400470</v>
      </c>
      <c r="R223" s="174">
        <f>O223+Q223</f>
        <v>3314595</v>
      </c>
      <c r="S223" s="395">
        <f t="shared" si="36"/>
        <v>2857611.9784659999</v>
      </c>
    </row>
    <row r="224" spans="1:19" x14ac:dyDescent="0.25">
      <c r="A224" s="37">
        <v>206</v>
      </c>
      <c r="B224" s="43" t="s">
        <v>439</v>
      </c>
      <c r="C224" s="15" t="s">
        <v>10</v>
      </c>
      <c r="D224" s="42">
        <v>11.950735800727275</v>
      </c>
      <c r="E224" s="11">
        <v>687787.896908</v>
      </c>
      <c r="F224" s="172">
        <v>687787.896908</v>
      </c>
      <c r="G224" s="154" t="s">
        <v>10</v>
      </c>
      <c r="H224" s="209">
        <v>11.950735800727275</v>
      </c>
      <c r="I224" s="214">
        <v>659500</v>
      </c>
      <c r="J224" s="174">
        <f>I224*1</f>
        <v>659500</v>
      </c>
      <c r="K224" s="154" t="s">
        <v>10</v>
      </c>
      <c r="L224" s="209">
        <v>11.950735800727275</v>
      </c>
      <c r="M224" s="214">
        <v>679285</v>
      </c>
      <c r="N224" s="174">
        <f>M224*1</f>
        <v>679285</v>
      </c>
      <c r="O224" s="154" t="s">
        <v>10</v>
      </c>
      <c r="P224" s="209">
        <v>11.950735800727275</v>
      </c>
      <c r="Q224" s="214">
        <v>672690</v>
      </c>
      <c r="R224" s="174">
        <f>Q224*1</f>
        <v>672690</v>
      </c>
      <c r="S224" s="395">
        <f t="shared" si="36"/>
        <v>674815.72422700003</v>
      </c>
    </row>
    <row r="225" spans="1:19" x14ac:dyDescent="0.25">
      <c r="A225" s="37">
        <v>207</v>
      </c>
      <c r="B225" s="43" t="s">
        <v>271</v>
      </c>
      <c r="C225" s="9">
        <v>7660000</v>
      </c>
      <c r="D225" s="42">
        <v>5.6608779021818192</v>
      </c>
      <c r="E225" s="11">
        <v>4124008.328904001</v>
      </c>
      <c r="F225" s="172">
        <v>11784008.328904001</v>
      </c>
      <c r="G225" s="182">
        <v>14530350</v>
      </c>
      <c r="H225" s="209">
        <v>5.6608779021818192</v>
      </c>
      <c r="I225" s="214">
        <v>312400</v>
      </c>
      <c r="J225" s="174">
        <f>G225+I225</f>
        <v>14842750</v>
      </c>
      <c r="K225" s="182">
        <v>16273992</v>
      </c>
      <c r="L225" s="209">
        <v>5.6608779021818192</v>
      </c>
      <c r="M225" s="214">
        <v>321772</v>
      </c>
      <c r="N225" s="174">
        <f>K225+M225</f>
        <v>16595764</v>
      </c>
      <c r="O225" s="182">
        <v>18889455</v>
      </c>
      <c r="P225" s="209">
        <v>5.6608779021818192</v>
      </c>
      <c r="Q225" s="214">
        <v>328020</v>
      </c>
      <c r="R225" s="174">
        <f>O225+Q225</f>
        <v>19217475</v>
      </c>
      <c r="S225" s="395">
        <f t="shared" si="36"/>
        <v>15609999.332226001</v>
      </c>
    </row>
    <row r="226" spans="1:19" x14ac:dyDescent="0.25">
      <c r="A226" s="37">
        <v>208</v>
      </c>
      <c r="B226" s="43" t="s">
        <v>272</v>
      </c>
      <c r="C226" s="15" t="s">
        <v>10</v>
      </c>
      <c r="D226" s="42">
        <v>2.9065557658181818</v>
      </c>
      <c r="E226" s="11">
        <v>170195.81011999998</v>
      </c>
      <c r="F226" s="172">
        <v>170195.81011999998</v>
      </c>
      <c r="G226" s="154" t="s">
        <v>10</v>
      </c>
      <c r="H226" s="209">
        <v>2.9065557658181818</v>
      </c>
      <c r="I226" s="214">
        <v>160400</v>
      </c>
      <c r="J226" s="174">
        <f>I226*1</f>
        <v>160400</v>
      </c>
      <c r="K226" s="154" t="s">
        <v>10</v>
      </c>
      <c r="L226" s="209">
        <v>2.9065557658181818</v>
      </c>
      <c r="M226" s="214">
        <v>170024</v>
      </c>
      <c r="N226" s="174">
        <f>M226*1</f>
        <v>170024</v>
      </c>
      <c r="O226" s="154" t="s">
        <v>10</v>
      </c>
      <c r="P226" s="209">
        <v>2.9065557658181818</v>
      </c>
      <c r="Q226" s="214">
        <v>166816</v>
      </c>
      <c r="R226" s="174">
        <f>Q226*1</f>
        <v>166816</v>
      </c>
      <c r="S226" s="395">
        <f t="shared" si="36"/>
        <v>166858.95253000001</v>
      </c>
    </row>
    <row r="227" spans="1:19" x14ac:dyDescent="0.25">
      <c r="A227" s="37">
        <v>209</v>
      </c>
      <c r="B227" s="43" t="s">
        <v>273</v>
      </c>
      <c r="C227" s="15" t="s">
        <v>10</v>
      </c>
      <c r="D227" s="42">
        <v>1.2532093301818183</v>
      </c>
      <c r="E227" s="11">
        <v>78728.975023999999</v>
      </c>
      <c r="F227" s="172">
        <v>78728.975023999999</v>
      </c>
      <c r="G227" s="154" t="s">
        <v>10</v>
      </c>
      <c r="H227" s="209">
        <v>1.2532093301818183</v>
      </c>
      <c r="I227" s="214">
        <v>69300</v>
      </c>
      <c r="J227" s="174">
        <f>I227*1</f>
        <v>69300</v>
      </c>
      <c r="K227" s="154" t="s">
        <v>10</v>
      </c>
      <c r="L227" s="209">
        <v>1.2532093301818183</v>
      </c>
      <c r="M227" s="214">
        <v>72072</v>
      </c>
      <c r="N227" s="174">
        <f>M227*1</f>
        <v>72072</v>
      </c>
      <c r="O227" s="154" t="s">
        <v>10</v>
      </c>
      <c r="P227" s="209">
        <v>1.2532093301818183</v>
      </c>
      <c r="Q227" s="214">
        <v>72765</v>
      </c>
      <c r="R227" s="174">
        <f>Q227*1</f>
        <v>72765</v>
      </c>
      <c r="S227" s="395">
        <f t="shared" si="36"/>
        <v>73216.493755999996</v>
      </c>
    </row>
    <row r="228" spans="1:19" x14ac:dyDescent="0.25">
      <c r="A228" s="37">
        <v>210</v>
      </c>
      <c r="B228" s="43" t="s">
        <v>275</v>
      </c>
      <c r="C228" s="9">
        <v>324000</v>
      </c>
      <c r="D228" s="42">
        <v>1.8869593007272729</v>
      </c>
      <c r="E228" s="11">
        <v>174464.79743200005</v>
      </c>
      <c r="F228" s="172">
        <v>498464.79743200005</v>
      </c>
      <c r="G228" s="182">
        <v>478800</v>
      </c>
      <c r="H228" s="209">
        <v>1.8869593007272729</v>
      </c>
      <c r="I228" s="214">
        <v>104200</v>
      </c>
      <c r="J228" s="174">
        <f>G228+I228</f>
        <v>583000</v>
      </c>
      <c r="K228" s="182">
        <v>560196</v>
      </c>
      <c r="L228" s="209">
        <v>1.8869593007272729</v>
      </c>
      <c r="M228" s="214">
        <v>110452</v>
      </c>
      <c r="N228" s="174">
        <f>K228+M228</f>
        <v>670648</v>
      </c>
      <c r="O228" s="182">
        <v>612864</v>
      </c>
      <c r="P228" s="209">
        <v>1.8869593007272729</v>
      </c>
      <c r="Q228" s="214">
        <v>108368</v>
      </c>
      <c r="R228" s="174">
        <f>O228+Q228</f>
        <v>721232</v>
      </c>
      <c r="S228" s="395">
        <f t="shared" si="36"/>
        <v>618336.19935799995</v>
      </c>
    </row>
    <row r="229" spans="1:19" x14ac:dyDescent="0.25">
      <c r="A229" s="37">
        <v>211</v>
      </c>
      <c r="B229" s="43" t="s">
        <v>443</v>
      </c>
      <c r="C229" s="15" t="s">
        <v>10</v>
      </c>
      <c r="D229" s="42">
        <v>1.8869593007272729</v>
      </c>
      <c r="E229" s="11">
        <v>114229.97737199999</v>
      </c>
      <c r="F229" s="172">
        <v>114229.97737199999</v>
      </c>
      <c r="G229" s="154" t="s">
        <v>10</v>
      </c>
      <c r="H229" s="209">
        <v>1.8869593007272729</v>
      </c>
      <c r="I229" s="214">
        <v>104200</v>
      </c>
      <c r="J229" s="174">
        <f>I229*1</f>
        <v>104200</v>
      </c>
      <c r="K229" s="154" t="s">
        <v>10</v>
      </c>
      <c r="L229" s="209">
        <v>1.8869593007272729</v>
      </c>
      <c r="M229" s="214">
        <v>110452</v>
      </c>
      <c r="N229" s="174">
        <f>M229*1</f>
        <v>110452</v>
      </c>
      <c r="O229" s="154" t="s">
        <v>10</v>
      </c>
      <c r="P229" s="209">
        <v>1.8869593007272729</v>
      </c>
      <c r="Q229" s="214">
        <v>109410</v>
      </c>
      <c r="R229" s="174">
        <f>Q229*1</f>
        <v>109410</v>
      </c>
      <c r="S229" s="395">
        <f t="shared" si="36"/>
        <v>109572.994343</v>
      </c>
    </row>
    <row r="230" spans="1:19" x14ac:dyDescent="0.25">
      <c r="A230" s="37">
        <v>212</v>
      </c>
      <c r="B230" s="43" t="s">
        <v>444</v>
      </c>
      <c r="C230" s="15" t="s">
        <v>10</v>
      </c>
      <c r="D230" s="42">
        <v>6.9101283469090919</v>
      </c>
      <c r="E230" s="11">
        <v>398244.31108000001</v>
      </c>
      <c r="F230" s="172">
        <v>398244.31108000001</v>
      </c>
      <c r="G230" s="154" t="s">
        <v>10</v>
      </c>
      <c r="H230" s="209">
        <v>6.9101283469090919</v>
      </c>
      <c r="I230" s="157">
        <v>381400</v>
      </c>
      <c r="J230" s="174">
        <f>I230*1</f>
        <v>381400</v>
      </c>
      <c r="K230" s="154" t="s">
        <v>10</v>
      </c>
      <c r="L230" s="209">
        <v>6.9101283469090919</v>
      </c>
      <c r="M230" s="157">
        <v>396656</v>
      </c>
      <c r="N230" s="174">
        <f>M230*1</f>
        <v>396656</v>
      </c>
      <c r="O230" s="154" t="s">
        <v>10</v>
      </c>
      <c r="P230" s="209">
        <v>6.9101283469090919</v>
      </c>
      <c r="Q230" s="157">
        <v>396656</v>
      </c>
      <c r="R230" s="174">
        <f>Q230*1</f>
        <v>396656</v>
      </c>
      <c r="S230" s="395">
        <f t="shared" si="36"/>
        <v>393239.07776999997</v>
      </c>
    </row>
    <row r="231" spans="1:19" x14ac:dyDescent="0.25">
      <c r="A231" s="37">
        <v>213</v>
      </c>
      <c r="B231" s="43" t="s">
        <v>445</v>
      </c>
      <c r="C231" s="15" t="s">
        <v>10</v>
      </c>
      <c r="D231" s="42">
        <v>11.287381091636364</v>
      </c>
      <c r="E231" s="11">
        <v>649230.63676800008</v>
      </c>
      <c r="F231" s="172">
        <v>649230.63676800008</v>
      </c>
      <c r="G231" s="154" t="s">
        <v>10</v>
      </c>
      <c r="H231" s="209">
        <v>11.287381091636364</v>
      </c>
      <c r="I231" s="214">
        <v>622900</v>
      </c>
      <c r="J231" s="174">
        <f>I231*1</f>
        <v>622900</v>
      </c>
      <c r="K231" s="154" t="s">
        <v>10</v>
      </c>
      <c r="L231" s="209">
        <v>11.287381091636364</v>
      </c>
      <c r="M231" s="214">
        <v>660274</v>
      </c>
      <c r="N231" s="174">
        <f>M231*1</f>
        <v>660274</v>
      </c>
      <c r="O231" s="154" t="s">
        <v>10</v>
      </c>
      <c r="P231" s="209">
        <v>11.287381091636364</v>
      </c>
      <c r="Q231" s="214">
        <v>629129</v>
      </c>
      <c r="R231" s="174">
        <f>Q231*1</f>
        <v>629129</v>
      </c>
      <c r="S231" s="395">
        <f t="shared" si="36"/>
        <v>640383.40919200005</v>
      </c>
    </row>
    <row r="232" spans="1:19" x14ac:dyDescent="0.25">
      <c r="A232" s="37">
        <v>214</v>
      </c>
      <c r="B232" s="43" t="s">
        <v>446</v>
      </c>
      <c r="C232" s="15" t="s">
        <v>10</v>
      </c>
      <c r="D232" s="42">
        <v>8.8057971956363641</v>
      </c>
      <c r="E232" s="11">
        <v>506371.00289999996</v>
      </c>
      <c r="F232" s="172">
        <v>506371.00289999996</v>
      </c>
      <c r="G232" s="154" t="s">
        <v>10</v>
      </c>
      <c r="H232" s="209">
        <v>8.8057971956363641</v>
      </c>
      <c r="I232" s="214">
        <v>486000</v>
      </c>
      <c r="J232" s="174">
        <f>I232*1</f>
        <v>486000</v>
      </c>
      <c r="K232" s="154" t="s">
        <v>10</v>
      </c>
      <c r="L232" s="209">
        <v>8.8057971956363641</v>
      </c>
      <c r="M232" s="214">
        <v>515160</v>
      </c>
      <c r="N232" s="174">
        <f>M232*1</f>
        <v>515160</v>
      </c>
      <c r="O232" s="154" t="s">
        <v>10</v>
      </c>
      <c r="P232" s="209">
        <v>8.8057971956363641</v>
      </c>
      <c r="Q232" s="214">
        <v>510300</v>
      </c>
      <c r="R232" s="174">
        <f>Q232*1</f>
        <v>510300</v>
      </c>
      <c r="S232" s="395">
        <f t="shared" si="36"/>
        <v>504457.75072499999</v>
      </c>
    </row>
    <row r="233" spans="1:19" x14ac:dyDescent="0.25">
      <c r="A233" s="37">
        <v>215</v>
      </c>
      <c r="B233" s="43" t="s">
        <v>277</v>
      </c>
      <c r="C233" s="15" t="s">
        <v>10</v>
      </c>
      <c r="D233" s="42">
        <v>8.8057971956363641</v>
      </c>
      <c r="E233" s="11">
        <v>501417.88689999998</v>
      </c>
      <c r="F233" s="172">
        <v>501417.88689999998</v>
      </c>
      <c r="G233" s="154" t="s">
        <v>10</v>
      </c>
      <c r="H233" s="209">
        <v>8.8057971956363641</v>
      </c>
      <c r="I233" s="214">
        <v>486000</v>
      </c>
      <c r="J233" s="174">
        <f>I233*1</f>
        <v>486000</v>
      </c>
      <c r="K233" s="154" t="s">
        <v>10</v>
      </c>
      <c r="L233" s="209">
        <v>8.8057971956363641</v>
      </c>
      <c r="M233" s="214">
        <v>505440</v>
      </c>
      <c r="N233" s="174">
        <f>M233*1</f>
        <v>505440</v>
      </c>
      <c r="O233" s="154" t="s">
        <v>10</v>
      </c>
      <c r="P233" s="209">
        <v>8.8057971956363641</v>
      </c>
      <c r="Q233" s="214">
        <v>500580</v>
      </c>
      <c r="R233" s="174">
        <f>Q233*1</f>
        <v>500580</v>
      </c>
      <c r="S233" s="395">
        <f t="shared" si="36"/>
        <v>498359.47172500001</v>
      </c>
    </row>
    <row r="234" spans="1:19" x14ac:dyDescent="0.25">
      <c r="A234" s="37">
        <v>216</v>
      </c>
      <c r="B234" s="43" t="s">
        <v>578</v>
      </c>
      <c r="C234" s="9">
        <v>724000</v>
      </c>
      <c r="D234" s="42">
        <v>1.8869593007272729</v>
      </c>
      <c r="E234" s="11">
        <v>390542.17688799999</v>
      </c>
      <c r="F234" s="172">
        <v>1114542.176888</v>
      </c>
      <c r="G234" s="182">
        <v>1257600</v>
      </c>
      <c r="H234" s="209">
        <v>1.8869593007272729</v>
      </c>
      <c r="I234" s="214">
        <v>104200</v>
      </c>
      <c r="J234" s="174">
        <f>G234+I234</f>
        <v>1361800</v>
      </c>
      <c r="K234" s="182">
        <v>1471392</v>
      </c>
      <c r="L234" s="209">
        <v>1.8869593007272729</v>
      </c>
      <c r="M234" s="214">
        <v>110452</v>
      </c>
      <c r="N234" s="174">
        <f>K234+M234</f>
        <v>1581844</v>
      </c>
      <c r="O234" s="182">
        <v>1496544</v>
      </c>
      <c r="P234" s="209">
        <v>1.8869593007272729</v>
      </c>
      <c r="Q234" s="214">
        <v>109410</v>
      </c>
      <c r="R234" s="174">
        <f>O234+Q234</f>
        <v>1605954</v>
      </c>
      <c r="S234" s="395">
        <f t="shared" si="36"/>
        <v>1416035.0442220001</v>
      </c>
    </row>
    <row r="235" spans="1:19" x14ac:dyDescent="0.25">
      <c r="A235" s="37">
        <v>217</v>
      </c>
      <c r="B235" s="43" t="s">
        <v>356</v>
      </c>
      <c r="C235" s="9">
        <v>324000</v>
      </c>
      <c r="D235" s="42">
        <v>6.9188378949090916</v>
      </c>
      <c r="E235" s="11">
        <v>174656.71631999995</v>
      </c>
      <c r="F235" s="172">
        <v>498656.71631999995</v>
      </c>
      <c r="G235" s="182">
        <v>121950</v>
      </c>
      <c r="H235" s="209">
        <v>6.9188378949090916</v>
      </c>
      <c r="I235" s="214">
        <v>381900</v>
      </c>
      <c r="J235" s="174">
        <f>G235+I235</f>
        <v>503850</v>
      </c>
      <c r="K235" s="182">
        <v>136584</v>
      </c>
      <c r="L235" s="209">
        <v>6.9188378949090916</v>
      </c>
      <c r="M235" s="214">
        <v>397176</v>
      </c>
      <c r="N235" s="174">
        <f>K235+M235</f>
        <v>533760</v>
      </c>
      <c r="O235" s="182">
        <v>145121</v>
      </c>
      <c r="P235" s="209">
        <v>6.9188378949090916</v>
      </c>
      <c r="Q235" s="214">
        <v>397176</v>
      </c>
      <c r="R235" s="174">
        <f>O235+Q235</f>
        <v>542297</v>
      </c>
      <c r="S235" s="395">
        <f t="shared" si="36"/>
        <v>519640.92907999997</v>
      </c>
    </row>
    <row r="236" spans="1:19" x14ac:dyDescent="0.25">
      <c r="A236" s="37">
        <v>218</v>
      </c>
      <c r="B236" s="43" t="s">
        <v>280</v>
      </c>
      <c r="C236" s="9">
        <v>314000</v>
      </c>
      <c r="D236" s="42">
        <v>6.9188378949090916</v>
      </c>
      <c r="E236" s="11">
        <v>169845.19153600006</v>
      </c>
      <c r="F236" s="172">
        <v>483845.19153600006</v>
      </c>
      <c r="G236" s="182">
        <v>100950</v>
      </c>
      <c r="H236" s="209">
        <v>6.9188378949090916</v>
      </c>
      <c r="I236" s="214">
        <v>381900</v>
      </c>
      <c r="J236" s="174">
        <f>G236+I236</f>
        <v>482850</v>
      </c>
      <c r="K236" s="182">
        <v>114074</v>
      </c>
      <c r="L236" s="209">
        <v>6.9188378949090916</v>
      </c>
      <c r="M236" s="214">
        <v>393357</v>
      </c>
      <c r="N236" s="174">
        <f>K236+M236</f>
        <v>507431</v>
      </c>
      <c r="O236" s="182">
        <v>125178</v>
      </c>
      <c r="P236" s="209">
        <v>6.9188378949090916</v>
      </c>
      <c r="Q236" s="214">
        <v>389538</v>
      </c>
      <c r="R236" s="174">
        <f>O236+Q236</f>
        <v>514716</v>
      </c>
      <c r="S236" s="395">
        <f t="shared" si="36"/>
        <v>497210.547884</v>
      </c>
    </row>
    <row r="237" spans="1:19" x14ac:dyDescent="0.25">
      <c r="A237" s="37">
        <v>219</v>
      </c>
      <c r="B237" s="43" t="s">
        <v>281</v>
      </c>
      <c r="C237" s="9">
        <v>117000</v>
      </c>
      <c r="D237" s="42">
        <v>1.0946414840000001</v>
      </c>
      <c r="E237" s="11">
        <v>63379.296860000002</v>
      </c>
      <c r="F237" s="172">
        <v>180379.29686</v>
      </c>
      <c r="G237" s="217">
        <v>133200</v>
      </c>
      <c r="H237" s="209">
        <v>1.0946414840000001</v>
      </c>
      <c r="I237" s="214">
        <v>60500</v>
      </c>
      <c r="J237" s="174">
        <f>G237+I237</f>
        <v>193700</v>
      </c>
      <c r="K237" s="217">
        <v>151848</v>
      </c>
      <c r="L237" s="209">
        <v>1.0946414840000001</v>
      </c>
      <c r="M237" s="214">
        <v>62920</v>
      </c>
      <c r="N237" s="174">
        <f>K237+M237</f>
        <v>214768</v>
      </c>
      <c r="O237" s="217">
        <v>161172</v>
      </c>
      <c r="P237" s="209">
        <v>1.0946414840000001</v>
      </c>
      <c r="Q237" s="214">
        <v>62315</v>
      </c>
      <c r="R237" s="174">
        <f>O237+Q237</f>
        <v>223487</v>
      </c>
      <c r="S237" s="395">
        <f t="shared" si="36"/>
        <v>203083.574215</v>
      </c>
    </row>
    <row r="238" spans="1:19" x14ac:dyDescent="0.25">
      <c r="A238" s="37">
        <v>220</v>
      </c>
      <c r="B238" s="43" t="s">
        <v>282</v>
      </c>
      <c r="C238" s="9">
        <v>254084.25229599999</v>
      </c>
      <c r="D238" s="42">
        <v>0</v>
      </c>
      <c r="E238" s="12" t="s">
        <v>10</v>
      </c>
      <c r="F238" s="172">
        <v>254084.25229599999</v>
      </c>
      <c r="G238" s="217">
        <v>312000</v>
      </c>
      <c r="H238" s="209">
        <v>0</v>
      </c>
      <c r="I238" s="216" t="s">
        <v>10</v>
      </c>
      <c r="J238" s="174">
        <f>G238*1</f>
        <v>312000</v>
      </c>
      <c r="K238" s="217">
        <v>358800</v>
      </c>
      <c r="L238" s="209">
        <v>0</v>
      </c>
      <c r="M238" s="216" t="s">
        <v>10</v>
      </c>
      <c r="N238" s="174">
        <f>K238*1</f>
        <v>358800</v>
      </c>
      <c r="O238" s="217">
        <v>390000</v>
      </c>
      <c r="P238" s="209">
        <v>0</v>
      </c>
      <c r="Q238" s="216" t="s">
        <v>10</v>
      </c>
      <c r="R238" s="174">
        <f>O238*1</f>
        <v>390000</v>
      </c>
      <c r="S238" s="395">
        <f t="shared" si="36"/>
        <v>328721.06307400001</v>
      </c>
    </row>
    <row r="239" spans="1:19" x14ac:dyDescent="0.25">
      <c r="A239" s="37">
        <v>221</v>
      </c>
      <c r="B239" s="43" t="s">
        <v>284</v>
      </c>
      <c r="C239" s="9">
        <v>1850000</v>
      </c>
      <c r="D239" s="42">
        <v>20.147637101818184</v>
      </c>
      <c r="E239" s="11">
        <v>996802.63778400002</v>
      </c>
      <c r="F239" s="172">
        <v>2846802.637784</v>
      </c>
      <c r="G239" s="182">
        <v>2137350</v>
      </c>
      <c r="H239" s="209">
        <v>20.147637101818184</v>
      </c>
      <c r="I239" s="214">
        <v>1111800</v>
      </c>
      <c r="J239" s="174">
        <f>G239+I239</f>
        <v>3249150</v>
      </c>
      <c r="K239" s="182">
        <v>2457953</v>
      </c>
      <c r="L239" s="209">
        <v>20.147637101818184</v>
      </c>
      <c r="M239" s="214">
        <v>1167390</v>
      </c>
      <c r="N239" s="174">
        <f>K239+M239</f>
        <v>3625343</v>
      </c>
      <c r="O239" s="182">
        <v>2628941</v>
      </c>
      <c r="P239" s="209">
        <v>20.147637101818184</v>
      </c>
      <c r="Q239" s="214">
        <v>1122918</v>
      </c>
      <c r="R239" s="174">
        <f>O239+Q239</f>
        <v>3751859</v>
      </c>
      <c r="S239" s="395">
        <f t="shared" si="36"/>
        <v>3368288.6594460001</v>
      </c>
    </row>
    <row r="240" spans="1:19" x14ac:dyDescent="0.25">
      <c r="A240" s="37">
        <v>222</v>
      </c>
      <c r="B240" s="43" t="s">
        <v>285</v>
      </c>
      <c r="C240" s="9">
        <v>492000</v>
      </c>
      <c r="D240" s="42">
        <v>6.9101283469090919</v>
      </c>
      <c r="E240" s="11">
        <v>264785.63853200001</v>
      </c>
      <c r="F240" s="172">
        <v>756785.63853200001</v>
      </c>
      <c r="G240" s="182">
        <v>449550</v>
      </c>
      <c r="H240" s="209">
        <v>6.9101283469090919</v>
      </c>
      <c r="I240" s="214">
        <v>381400</v>
      </c>
      <c r="J240" s="174">
        <f>G240+I240</f>
        <v>830950</v>
      </c>
      <c r="K240" s="182">
        <v>516983</v>
      </c>
      <c r="L240" s="209">
        <v>6.9101283469090919</v>
      </c>
      <c r="M240" s="214">
        <v>404284</v>
      </c>
      <c r="N240" s="174">
        <f>K240+M240</f>
        <v>921267</v>
      </c>
      <c r="O240" s="182">
        <v>579920</v>
      </c>
      <c r="P240" s="209">
        <v>6.9101283469090919</v>
      </c>
      <c r="Q240" s="214">
        <v>389028</v>
      </c>
      <c r="R240" s="174">
        <f>O240+Q240</f>
        <v>968948</v>
      </c>
      <c r="S240" s="395">
        <f t="shared" si="36"/>
        <v>869487.65963300003</v>
      </c>
    </row>
    <row r="241" spans="1:19" x14ac:dyDescent="0.25">
      <c r="A241" s="37">
        <v>223</v>
      </c>
      <c r="B241" s="43" t="s">
        <v>287</v>
      </c>
      <c r="C241" s="9">
        <v>195000</v>
      </c>
      <c r="D241" s="42">
        <v>3.4565125461818185</v>
      </c>
      <c r="E241" s="11">
        <v>105132.29668800003</v>
      </c>
      <c r="F241" s="172">
        <v>300132.29668800003</v>
      </c>
      <c r="G241" s="182">
        <v>116100</v>
      </c>
      <c r="H241" s="209">
        <v>3.4565125461818185</v>
      </c>
      <c r="I241" s="214">
        <v>190800</v>
      </c>
      <c r="J241" s="174">
        <f>G241+I241</f>
        <v>306900</v>
      </c>
      <c r="K241" s="182">
        <v>135837</v>
      </c>
      <c r="L241" s="209">
        <v>3.4565125461818185</v>
      </c>
      <c r="M241" s="214">
        <v>196524</v>
      </c>
      <c r="N241" s="174">
        <f>K241+M241</f>
        <v>332361</v>
      </c>
      <c r="O241" s="182">
        <v>148608</v>
      </c>
      <c r="P241" s="209">
        <v>3.4565125461818185</v>
      </c>
      <c r="Q241" s="214">
        <v>198432</v>
      </c>
      <c r="R241" s="174">
        <f>O241+Q241</f>
        <v>347040</v>
      </c>
      <c r="S241" s="395">
        <f t="shared" si="36"/>
        <v>321608.32417199999</v>
      </c>
    </row>
    <row r="242" spans="1:19" x14ac:dyDescent="0.25">
      <c r="A242" s="37">
        <v>224</v>
      </c>
      <c r="B242" s="43" t="s">
        <v>288</v>
      </c>
      <c r="C242" s="9">
        <v>99000</v>
      </c>
      <c r="D242" s="42">
        <v>1.8869593007272729</v>
      </c>
      <c r="E242" s="11">
        <v>53803.604492000013</v>
      </c>
      <c r="F242" s="172">
        <v>152803.60449200001</v>
      </c>
      <c r="G242" s="182">
        <v>41550</v>
      </c>
      <c r="H242" s="209">
        <v>1.8869593007272729</v>
      </c>
      <c r="I242" s="214">
        <v>104200</v>
      </c>
      <c r="J242" s="174">
        <f>G242+I242</f>
        <v>145750</v>
      </c>
      <c r="K242" s="182">
        <v>46952</v>
      </c>
      <c r="L242" s="209">
        <v>1.8869593007272729</v>
      </c>
      <c r="M242" s="214">
        <v>110452</v>
      </c>
      <c r="N242" s="174">
        <f>K242+M242</f>
        <v>157404</v>
      </c>
      <c r="O242" s="182">
        <v>51107</v>
      </c>
      <c r="P242" s="209">
        <v>1.8869593007272729</v>
      </c>
      <c r="Q242" s="214">
        <v>106284</v>
      </c>
      <c r="R242" s="174">
        <f>O242+Q242</f>
        <v>157391</v>
      </c>
      <c r="S242" s="395">
        <f t="shared" si="36"/>
        <v>153337.15112300002</v>
      </c>
    </row>
    <row r="243" spans="1:19" x14ac:dyDescent="0.25">
      <c r="A243" s="37">
        <v>225</v>
      </c>
      <c r="B243" s="43" t="s">
        <v>289</v>
      </c>
      <c r="C243" s="15" t="s">
        <v>10</v>
      </c>
      <c r="D243" s="42">
        <v>5.7597148570909091</v>
      </c>
      <c r="E243" s="11">
        <v>332544.84471600002</v>
      </c>
      <c r="F243" s="172">
        <v>332544.84471600002</v>
      </c>
      <c r="G243" s="154" t="s">
        <v>10</v>
      </c>
      <c r="H243" s="209">
        <v>5.7597148570909091</v>
      </c>
      <c r="I243" s="214">
        <v>317900</v>
      </c>
      <c r="J243" s="174">
        <f>I243*1</f>
        <v>317900</v>
      </c>
      <c r="K243" s="154" t="s">
        <v>10</v>
      </c>
      <c r="L243" s="209">
        <v>5.7597148570909091</v>
      </c>
      <c r="M243" s="214">
        <v>327437</v>
      </c>
      <c r="N243" s="174">
        <f>M243*1</f>
        <v>327437</v>
      </c>
      <c r="O243" s="154" t="s">
        <v>10</v>
      </c>
      <c r="P243" s="209">
        <v>5.7597148570909091</v>
      </c>
      <c r="Q243" s="214">
        <v>333795</v>
      </c>
      <c r="R243" s="174">
        <f>Q243*1</f>
        <v>333795</v>
      </c>
      <c r="S243" s="395">
        <f t="shared" si="36"/>
        <v>327919.21117899998</v>
      </c>
    </row>
    <row r="244" spans="1:19" x14ac:dyDescent="0.25">
      <c r="A244" s="37">
        <v>226</v>
      </c>
      <c r="B244" s="43" t="s">
        <v>357</v>
      </c>
      <c r="C244" s="15" t="s">
        <v>10</v>
      </c>
      <c r="D244" s="42">
        <v>1.8869593007272729</v>
      </c>
      <c r="E244" s="11">
        <v>113015.365372</v>
      </c>
      <c r="F244" s="172">
        <v>113015.365372</v>
      </c>
      <c r="G244" s="154" t="s">
        <v>10</v>
      </c>
      <c r="H244" s="209">
        <v>1.8869593007272729</v>
      </c>
      <c r="I244" s="214">
        <v>104200</v>
      </c>
      <c r="J244" s="174">
        <f>I244*1</f>
        <v>104200</v>
      </c>
      <c r="K244" s="154" t="s">
        <v>10</v>
      </c>
      <c r="L244" s="209">
        <v>1.8869593007272729</v>
      </c>
      <c r="M244" s="214">
        <v>107326</v>
      </c>
      <c r="N244" s="174">
        <f>M244*1</f>
        <v>107326</v>
      </c>
      <c r="O244" s="154" t="s">
        <v>10</v>
      </c>
      <c r="P244" s="209">
        <v>1.8869593007272729</v>
      </c>
      <c r="Q244" s="214">
        <v>108368</v>
      </c>
      <c r="R244" s="174">
        <f>Q244*1</f>
        <v>108368</v>
      </c>
      <c r="S244" s="395">
        <f t="shared" si="36"/>
        <v>108227.34134300001</v>
      </c>
    </row>
    <row r="245" spans="1:19" x14ac:dyDescent="0.25">
      <c r="A245" s="37">
        <v>227</v>
      </c>
      <c r="B245" s="43" t="s">
        <v>490</v>
      </c>
      <c r="C245" s="9">
        <v>310000</v>
      </c>
      <c r="D245" s="42">
        <v>1.8869593007272729</v>
      </c>
      <c r="E245" s="11">
        <v>166337.13282399997</v>
      </c>
      <c r="F245" s="172">
        <v>476337.13282399997</v>
      </c>
      <c r="G245" s="182">
        <v>449550</v>
      </c>
      <c r="H245" s="209">
        <v>1.8869593007272729</v>
      </c>
      <c r="I245" s="214">
        <v>104200</v>
      </c>
      <c r="J245" s="174">
        <f>G245+I245</f>
        <v>553750</v>
      </c>
      <c r="K245" s="182">
        <v>530469</v>
      </c>
      <c r="L245" s="209">
        <v>1.8869593007272729</v>
      </c>
      <c r="M245" s="214">
        <v>109410</v>
      </c>
      <c r="N245" s="174">
        <f>K245+M245</f>
        <v>639879</v>
      </c>
      <c r="O245" s="182">
        <v>584415</v>
      </c>
      <c r="P245" s="209">
        <v>1.8869593007272729</v>
      </c>
      <c r="Q245" s="214">
        <v>107326</v>
      </c>
      <c r="R245" s="174">
        <f>O245+Q245</f>
        <v>691741</v>
      </c>
      <c r="S245" s="395">
        <f t="shared" si="36"/>
        <v>590426.78320599999</v>
      </c>
    </row>
    <row r="246" spans="1:19" x14ac:dyDescent="0.25">
      <c r="A246" s="37">
        <v>228</v>
      </c>
      <c r="B246" s="43" t="s">
        <v>299</v>
      </c>
      <c r="C246" s="9">
        <v>189000</v>
      </c>
      <c r="D246" s="42">
        <v>1.8869593007272729</v>
      </c>
      <c r="E246" s="11">
        <v>102480.72497599997</v>
      </c>
      <c r="F246" s="172">
        <v>291480.72497599997</v>
      </c>
      <c r="G246" s="182">
        <v>217800</v>
      </c>
      <c r="H246" s="209">
        <v>1.8869593007272729</v>
      </c>
      <c r="I246" s="214">
        <v>104200</v>
      </c>
      <c r="J246" s="174">
        <f>G246+I246</f>
        <v>322000</v>
      </c>
      <c r="K246" s="182">
        <v>252648</v>
      </c>
      <c r="L246" s="209">
        <v>1.8869593007272729</v>
      </c>
      <c r="M246" s="214">
        <v>110452</v>
      </c>
      <c r="N246" s="174">
        <f>K246+M246</f>
        <v>363100</v>
      </c>
      <c r="O246" s="182">
        <v>278784</v>
      </c>
      <c r="P246" s="209">
        <v>1.8869593007272729</v>
      </c>
      <c r="Q246" s="214">
        <v>108368</v>
      </c>
      <c r="R246" s="174">
        <f>O246+Q246</f>
        <v>387152</v>
      </c>
      <c r="S246" s="395">
        <f t="shared" si="36"/>
        <v>340933.18124399998</v>
      </c>
    </row>
    <row r="247" spans="1:19" x14ac:dyDescent="0.25">
      <c r="A247" s="37">
        <v>229</v>
      </c>
      <c r="B247" s="43" t="s">
        <v>300</v>
      </c>
      <c r="C247" s="9">
        <v>86000</v>
      </c>
      <c r="D247" s="42">
        <v>1.8869593007272729</v>
      </c>
      <c r="E247" s="11">
        <v>45807.157019999984</v>
      </c>
      <c r="F247" s="172">
        <v>131807.15701999998</v>
      </c>
      <c r="G247" s="182">
        <v>16650</v>
      </c>
      <c r="H247" s="209">
        <v>1.8869593007272729</v>
      </c>
      <c r="I247" s="214">
        <v>104200</v>
      </c>
      <c r="J247" s="174">
        <f>G247+I247</f>
        <v>120850</v>
      </c>
      <c r="K247" s="182">
        <v>19148</v>
      </c>
      <c r="L247" s="209">
        <v>1.8869593007272729</v>
      </c>
      <c r="M247" s="214">
        <v>110452</v>
      </c>
      <c r="N247" s="174">
        <f>K247+M247</f>
        <v>129600</v>
      </c>
      <c r="O247" s="182">
        <v>21479</v>
      </c>
      <c r="P247" s="209">
        <v>1.8869593007272729</v>
      </c>
      <c r="Q247" s="214">
        <v>108368</v>
      </c>
      <c r="R247" s="174">
        <f>O247+Q247</f>
        <v>129847</v>
      </c>
      <c r="S247" s="395">
        <f t="shared" si="36"/>
        <v>128026.039255</v>
      </c>
    </row>
    <row r="248" spans="1:19" x14ac:dyDescent="0.25">
      <c r="A248" s="37">
        <v>230</v>
      </c>
      <c r="B248" s="43" t="s">
        <v>456</v>
      </c>
      <c r="C248" s="15" t="s">
        <v>10</v>
      </c>
      <c r="D248" s="42">
        <v>11.950735800727275</v>
      </c>
      <c r="E248" s="11">
        <v>686416.28890799999</v>
      </c>
      <c r="F248" s="172">
        <v>686416.28890799999</v>
      </c>
      <c r="G248" s="154" t="s">
        <v>10</v>
      </c>
      <c r="H248" s="209">
        <v>11.950735800727275</v>
      </c>
      <c r="I248" s="214">
        <v>659500</v>
      </c>
      <c r="J248" s="174">
        <f t="shared" ref="J248:J256" si="37">I248*1</f>
        <v>659500</v>
      </c>
      <c r="K248" s="154" t="s">
        <v>10</v>
      </c>
      <c r="L248" s="209">
        <v>11.950735800727275</v>
      </c>
      <c r="M248" s="214">
        <v>679285</v>
      </c>
      <c r="N248" s="174">
        <f t="shared" ref="N248:N256" si="38">M248*1</f>
        <v>679285</v>
      </c>
      <c r="O248" s="154" t="s">
        <v>10</v>
      </c>
      <c r="P248" s="209">
        <v>11.950735800727275</v>
      </c>
      <c r="Q248" s="214">
        <v>679285</v>
      </c>
      <c r="R248" s="174">
        <f t="shared" ref="R248:R256" si="39">Q248*1</f>
        <v>679285</v>
      </c>
      <c r="S248" s="395">
        <f t="shared" si="36"/>
        <v>676121.57222700003</v>
      </c>
    </row>
    <row r="249" spans="1:19" x14ac:dyDescent="0.25">
      <c r="A249" s="37">
        <v>231</v>
      </c>
      <c r="B249" s="70" t="s">
        <v>448</v>
      </c>
      <c r="C249" s="15" t="s">
        <v>10</v>
      </c>
      <c r="D249" s="90">
        <v>287.76443150181819</v>
      </c>
      <c r="E249" s="11">
        <v>16375635.365880001</v>
      </c>
      <c r="F249" s="172">
        <v>16375635.365880001</v>
      </c>
      <c r="G249" s="154" t="s">
        <v>10</v>
      </c>
      <c r="H249" s="276">
        <v>287.76443150181819</v>
      </c>
      <c r="I249" s="214">
        <v>15878000</v>
      </c>
      <c r="J249" s="174">
        <f t="shared" si="37"/>
        <v>15878000</v>
      </c>
      <c r="K249" s="154" t="s">
        <v>10</v>
      </c>
      <c r="L249" s="276">
        <v>287.76443150181819</v>
      </c>
      <c r="M249" s="214">
        <v>16671900</v>
      </c>
      <c r="N249" s="174">
        <f t="shared" si="38"/>
        <v>16671900</v>
      </c>
      <c r="O249" s="154" t="s">
        <v>10</v>
      </c>
      <c r="P249" s="276">
        <v>287.76443150181819</v>
      </c>
      <c r="Q249" s="214">
        <v>16195560</v>
      </c>
      <c r="R249" s="174">
        <f t="shared" si="39"/>
        <v>16195560</v>
      </c>
      <c r="S249" s="395">
        <f t="shared" si="36"/>
        <v>16280273.841469999</v>
      </c>
    </row>
    <row r="250" spans="1:19" x14ac:dyDescent="0.25">
      <c r="A250" s="37">
        <v>232</v>
      </c>
      <c r="B250" s="70" t="s">
        <v>449</v>
      </c>
      <c r="C250" s="15" t="s">
        <v>10</v>
      </c>
      <c r="D250" s="90">
        <v>10.360828090545455</v>
      </c>
      <c r="E250" s="11">
        <v>594190.99339600001</v>
      </c>
      <c r="F250" s="172">
        <v>594190.99339600001</v>
      </c>
      <c r="G250" s="154" t="s">
        <v>10</v>
      </c>
      <c r="H250" s="276">
        <v>10.360828090545455</v>
      </c>
      <c r="I250" s="214">
        <v>571800</v>
      </c>
      <c r="J250" s="174">
        <f t="shared" si="37"/>
        <v>571800</v>
      </c>
      <c r="K250" s="154" t="s">
        <v>10</v>
      </c>
      <c r="L250" s="276">
        <v>10.360828090545455</v>
      </c>
      <c r="M250" s="214">
        <v>588954</v>
      </c>
      <c r="N250" s="174">
        <f t="shared" si="38"/>
        <v>588954</v>
      </c>
      <c r="O250" s="154" t="s">
        <v>10</v>
      </c>
      <c r="P250" s="276">
        <v>10.360828090545455</v>
      </c>
      <c r="Q250" s="214">
        <v>600390</v>
      </c>
      <c r="R250" s="174">
        <f t="shared" si="39"/>
        <v>600390</v>
      </c>
      <c r="S250" s="395">
        <f t="shared" si="36"/>
        <v>588833.748349</v>
      </c>
    </row>
    <row r="251" spans="1:19" x14ac:dyDescent="0.25">
      <c r="A251" s="37">
        <v>233</v>
      </c>
      <c r="B251" s="70" t="s">
        <v>450</v>
      </c>
      <c r="C251" s="15" t="s">
        <v>10</v>
      </c>
      <c r="D251" s="90">
        <v>12.664030401454546</v>
      </c>
      <c r="E251" s="11">
        <v>723549.93734800001</v>
      </c>
      <c r="F251" s="172">
        <v>723549.93734800001</v>
      </c>
      <c r="G251" s="154" t="s">
        <v>10</v>
      </c>
      <c r="H251" s="276">
        <v>12.664030401454546</v>
      </c>
      <c r="I251" s="214">
        <v>698800</v>
      </c>
      <c r="J251" s="174">
        <f t="shared" si="37"/>
        <v>698800</v>
      </c>
      <c r="K251" s="154" t="s">
        <v>10</v>
      </c>
      <c r="L251" s="276">
        <v>12.664030401454546</v>
      </c>
      <c r="M251" s="214">
        <v>726752</v>
      </c>
      <c r="N251" s="174">
        <f t="shared" si="38"/>
        <v>726752</v>
      </c>
      <c r="O251" s="154" t="s">
        <v>10</v>
      </c>
      <c r="P251" s="276">
        <v>12.664030401454546</v>
      </c>
      <c r="Q251" s="214">
        <v>719764</v>
      </c>
      <c r="R251" s="174">
        <f t="shared" si="39"/>
        <v>719764</v>
      </c>
      <c r="S251" s="395">
        <f t="shared" si="36"/>
        <v>717216.48433699994</v>
      </c>
    </row>
    <row r="252" spans="1:19" x14ac:dyDescent="0.25">
      <c r="A252" s="37">
        <v>234</v>
      </c>
      <c r="B252" s="70" t="s">
        <v>451</v>
      </c>
      <c r="C252" s="15" t="s">
        <v>10</v>
      </c>
      <c r="D252" s="90">
        <v>14.967213400727275</v>
      </c>
      <c r="E252" s="11">
        <v>855005.48291199992</v>
      </c>
      <c r="F252" s="172">
        <v>855005.48291199992</v>
      </c>
      <c r="G252" s="154" t="s">
        <v>10</v>
      </c>
      <c r="H252" s="276">
        <v>14.967213400727275</v>
      </c>
      <c r="I252" s="214">
        <v>826000</v>
      </c>
      <c r="J252" s="174">
        <f t="shared" si="37"/>
        <v>826000</v>
      </c>
      <c r="K252" s="154" t="s">
        <v>10</v>
      </c>
      <c r="L252" s="276">
        <v>14.967213400727275</v>
      </c>
      <c r="M252" s="214">
        <v>859040</v>
      </c>
      <c r="N252" s="174">
        <f t="shared" si="38"/>
        <v>859040</v>
      </c>
      <c r="O252" s="154" t="s">
        <v>10</v>
      </c>
      <c r="P252" s="276">
        <v>14.967213400727275</v>
      </c>
      <c r="Q252" s="214">
        <v>859040</v>
      </c>
      <c r="R252" s="174">
        <f t="shared" si="39"/>
        <v>859040</v>
      </c>
      <c r="S252" s="395">
        <f t="shared" si="36"/>
        <v>849771.37072799995</v>
      </c>
    </row>
    <row r="253" spans="1:19" x14ac:dyDescent="0.25">
      <c r="A253" s="37">
        <v>235</v>
      </c>
      <c r="B253" s="70" t="s">
        <v>452</v>
      </c>
      <c r="C253" s="15" t="s">
        <v>10</v>
      </c>
      <c r="D253" s="90">
        <v>12.664030401454546</v>
      </c>
      <c r="E253" s="11">
        <v>722204.59334799997</v>
      </c>
      <c r="F253" s="172">
        <v>722204.59334799997</v>
      </c>
      <c r="G253" s="154" t="s">
        <v>10</v>
      </c>
      <c r="H253" s="276">
        <v>12.664030401454546</v>
      </c>
      <c r="I253" s="214">
        <v>698800</v>
      </c>
      <c r="J253" s="174">
        <f t="shared" si="37"/>
        <v>698800</v>
      </c>
      <c r="K253" s="154" t="s">
        <v>10</v>
      </c>
      <c r="L253" s="276">
        <v>12.664030401454546</v>
      </c>
      <c r="M253" s="214">
        <v>740728</v>
      </c>
      <c r="N253" s="174">
        <f t="shared" si="38"/>
        <v>740728</v>
      </c>
      <c r="O253" s="154" t="s">
        <v>10</v>
      </c>
      <c r="P253" s="276">
        <v>12.664030401454546</v>
      </c>
      <c r="Q253" s="214">
        <v>726752</v>
      </c>
      <c r="R253" s="174">
        <f t="shared" si="39"/>
        <v>726752</v>
      </c>
      <c r="S253" s="395">
        <f t="shared" si="36"/>
        <v>722121.14833700005</v>
      </c>
    </row>
    <row r="254" spans="1:19" x14ac:dyDescent="0.25">
      <c r="A254" s="37">
        <v>236</v>
      </c>
      <c r="B254" s="70" t="s">
        <v>489</v>
      </c>
      <c r="C254" s="15" t="s">
        <v>10</v>
      </c>
      <c r="D254" s="90">
        <v>51.800142944000001</v>
      </c>
      <c r="E254" s="11">
        <v>2941881.55492</v>
      </c>
      <c r="F254" s="172">
        <v>2941881.55492</v>
      </c>
      <c r="G254" s="154" t="s">
        <v>10</v>
      </c>
      <c r="H254" s="276">
        <v>51.800142944000001</v>
      </c>
      <c r="I254" s="214">
        <v>2858300</v>
      </c>
      <c r="J254" s="174">
        <f t="shared" si="37"/>
        <v>2858300</v>
      </c>
      <c r="K254" s="154" t="s">
        <v>10</v>
      </c>
      <c r="L254" s="276">
        <v>51.800142944000001</v>
      </c>
      <c r="M254" s="214">
        <v>3001215</v>
      </c>
      <c r="N254" s="174">
        <f t="shared" si="38"/>
        <v>3001215</v>
      </c>
      <c r="O254" s="154" t="s">
        <v>10</v>
      </c>
      <c r="P254" s="276">
        <v>51.800142944000001</v>
      </c>
      <c r="Q254" s="214">
        <v>3001215</v>
      </c>
      <c r="R254" s="174">
        <f t="shared" si="39"/>
        <v>3001215</v>
      </c>
      <c r="S254" s="395">
        <f t="shared" si="36"/>
        <v>2950652.8887299998</v>
      </c>
    </row>
    <row r="255" spans="1:19" x14ac:dyDescent="0.25">
      <c r="A255" s="37">
        <v>237</v>
      </c>
      <c r="B255" s="70" t="s">
        <v>453</v>
      </c>
      <c r="C255" s="15" t="s">
        <v>10</v>
      </c>
      <c r="D255" s="90">
        <v>40.289442089454546</v>
      </c>
      <c r="E255" s="11">
        <v>2302266.5111600002</v>
      </c>
      <c r="F255" s="172">
        <v>2302266.5111600002</v>
      </c>
      <c r="G255" s="154" t="s">
        <v>10</v>
      </c>
      <c r="H255" s="276">
        <v>40.289442089454546</v>
      </c>
      <c r="I255" s="214">
        <v>2223100</v>
      </c>
      <c r="J255" s="174">
        <f t="shared" si="37"/>
        <v>2223100</v>
      </c>
      <c r="K255" s="154" t="s">
        <v>10</v>
      </c>
      <c r="L255" s="276">
        <v>40.289442089454546</v>
      </c>
      <c r="M255" s="214">
        <v>2289793</v>
      </c>
      <c r="N255" s="174">
        <f t="shared" si="38"/>
        <v>2289793</v>
      </c>
      <c r="O255" s="154" t="s">
        <v>10</v>
      </c>
      <c r="P255" s="276">
        <v>40.289442089454546</v>
      </c>
      <c r="Q255" s="214">
        <v>2312024</v>
      </c>
      <c r="R255" s="174">
        <f t="shared" si="39"/>
        <v>2312024</v>
      </c>
      <c r="S255" s="395">
        <f t="shared" si="36"/>
        <v>2281795.8777900003</v>
      </c>
    </row>
    <row r="256" spans="1:19" x14ac:dyDescent="0.25">
      <c r="A256" s="37">
        <v>238</v>
      </c>
      <c r="B256" s="96" t="s">
        <v>454</v>
      </c>
      <c r="C256" s="15" t="s">
        <v>10</v>
      </c>
      <c r="D256" s="90">
        <v>40.289442089454546</v>
      </c>
      <c r="E256" s="11">
        <v>2289915.9631600003</v>
      </c>
      <c r="F256" s="172">
        <v>2289915.9631600003</v>
      </c>
      <c r="G256" s="154" t="s">
        <v>10</v>
      </c>
      <c r="H256" s="276">
        <v>40.289442089454546</v>
      </c>
      <c r="I256" s="214">
        <v>2223100</v>
      </c>
      <c r="J256" s="174">
        <f t="shared" si="37"/>
        <v>2223100</v>
      </c>
      <c r="K256" s="154" t="s">
        <v>10</v>
      </c>
      <c r="L256" s="276">
        <v>40.289442089454546</v>
      </c>
      <c r="M256" s="214">
        <v>2334255</v>
      </c>
      <c r="N256" s="174">
        <f t="shared" si="38"/>
        <v>2334255</v>
      </c>
      <c r="O256" s="154" t="s">
        <v>10</v>
      </c>
      <c r="P256" s="276">
        <v>40.289442089454546</v>
      </c>
      <c r="Q256" s="214">
        <v>2267562</v>
      </c>
      <c r="R256" s="174">
        <f t="shared" si="39"/>
        <v>2267562</v>
      </c>
      <c r="S256" s="395">
        <f t="shared" si="36"/>
        <v>2278708.2407900002</v>
      </c>
    </row>
    <row r="257" spans="7:18" x14ac:dyDescent="0.25">
      <c r="G257" s="289"/>
      <c r="H257" s="289"/>
      <c r="I257" s="289"/>
      <c r="J257" s="290"/>
      <c r="K257" s="289"/>
      <c r="L257" s="289"/>
      <c r="M257" s="289"/>
      <c r="N257" s="290"/>
      <c r="O257" s="289"/>
      <c r="P257" s="289"/>
      <c r="Q257" s="289"/>
      <c r="R257" s="290"/>
    </row>
    <row r="258" spans="7:18" x14ac:dyDescent="0.25">
      <c r="G258" s="289"/>
      <c r="H258" s="289"/>
      <c r="I258" s="289"/>
      <c r="J258" s="290"/>
      <c r="K258" s="289"/>
      <c r="L258" s="289"/>
      <c r="M258" s="289"/>
      <c r="N258" s="290"/>
      <c r="O258" s="289"/>
      <c r="P258" s="289"/>
      <c r="Q258" s="289"/>
      <c r="R258" s="290"/>
    </row>
    <row r="259" spans="7:18" x14ac:dyDescent="0.25">
      <c r="G259" s="289"/>
      <c r="H259" s="289"/>
      <c r="I259" s="289"/>
      <c r="J259" s="290"/>
      <c r="K259" s="289"/>
      <c r="L259" s="289"/>
      <c r="M259" s="289"/>
      <c r="N259" s="290"/>
      <c r="O259" s="289"/>
      <c r="P259" s="289"/>
      <c r="Q259" s="289"/>
      <c r="R259" s="290"/>
    </row>
    <row r="260" spans="7:18" x14ac:dyDescent="0.25">
      <c r="G260" s="289"/>
      <c r="H260" s="289"/>
      <c r="I260" s="289"/>
      <c r="J260" s="290"/>
      <c r="K260" s="289"/>
      <c r="L260" s="289"/>
      <c r="M260" s="289"/>
      <c r="N260" s="290"/>
      <c r="O260" s="289"/>
      <c r="P260" s="289"/>
      <c r="Q260" s="289"/>
      <c r="R260" s="290"/>
    </row>
    <row r="261" spans="7:18" x14ac:dyDescent="0.25">
      <c r="G261" s="289"/>
      <c r="H261" s="289"/>
      <c r="I261" s="289"/>
      <c r="J261" s="290"/>
      <c r="K261" s="289"/>
      <c r="L261" s="289"/>
      <c r="M261" s="289"/>
      <c r="N261" s="290"/>
      <c r="O261" s="289"/>
      <c r="P261" s="289"/>
      <c r="Q261" s="289"/>
      <c r="R261" s="290"/>
    </row>
    <row r="262" spans="7:18" x14ac:dyDescent="0.25">
      <c r="G262" s="289"/>
      <c r="H262" s="289"/>
      <c r="I262" s="289"/>
      <c r="J262" s="290"/>
      <c r="K262" s="289"/>
      <c r="L262" s="289"/>
      <c r="M262" s="289"/>
      <c r="N262" s="290"/>
      <c r="O262" s="289"/>
      <c r="P262" s="289"/>
      <c r="Q262" s="289"/>
      <c r="R262" s="290"/>
    </row>
    <row r="263" spans="7:18" x14ac:dyDescent="0.25">
      <c r="G263" s="289"/>
      <c r="H263" s="289"/>
      <c r="I263" s="289"/>
      <c r="J263" s="290"/>
      <c r="K263" s="289"/>
      <c r="L263" s="289"/>
      <c r="M263" s="289"/>
      <c r="N263" s="290"/>
      <c r="O263" s="289"/>
      <c r="P263" s="289"/>
      <c r="Q263" s="289"/>
      <c r="R263" s="290"/>
    </row>
    <row r="264" spans="7:18" x14ac:dyDescent="0.25">
      <c r="G264" s="289"/>
      <c r="H264" s="289"/>
      <c r="I264" s="289"/>
      <c r="J264" s="290"/>
      <c r="K264" s="289"/>
      <c r="L264" s="289"/>
      <c r="M264" s="289"/>
      <c r="N264" s="290"/>
      <c r="O264" s="289"/>
      <c r="P264" s="289"/>
      <c r="Q264" s="289"/>
      <c r="R264" s="290"/>
    </row>
    <row r="265" spans="7:18" x14ac:dyDescent="0.25">
      <c r="G265" s="289"/>
      <c r="H265" s="289"/>
      <c r="I265" s="289"/>
      <c r="J265" s="290"/>
      <c r="K265" s="289"/>
      <c r="L265" s="289"/>
      <c r="M265" s="289"/>
      <c r="N265" s="290"/>
      <c r="O265" s="289"/>
      <c r="P265" s="289"/>
      <c r="Q265" s="289"/>
      <c r="R265" s="290"/>
    </row>
    <row r="266" spans="7:18" x14ac:dyDescent="0.25">
      <c r="G266" s="289"/>
      <c r="H266" s="289"/>
      <c r="I266" s="289"/>
      <c r="J266" s="290"/>
      <c r="K266" s="289"/>
      <c r="L266" s="289"/>
      <c r="M266" s="289"/>
      <c r="N266" s="290"/>
    </row>
    <row r="267" spans="7:18" x14ac:dyDescent="0.25">
      <c r="G267" s="289"/>
      <c r="H267" s="289"/>
      <c r="I267" s="289"/>
      <c r="J267" s="290"/>
      <c r="K267" s="289"/>
      <c r="L267" s="289"/>
      <c r="M267" s="289"/>
      <c r="N267" s="290"/>
    </row>
    <row r="268" spans="7:18" x14ac:dyDescent="0.25">
      <c r="G268" s="289"/>
      <c r="H268" s="289"/>
      <c r="I268" s="289"/>
      <c r="J268" s="290"/>
      <c r="K268" s="289"/>
      <c r="L268" s="289"/>
      <c r="M268" s="289"/>
      <c r="N268" s="290"/>
    </row>
    <row r="269" spans="7:18" x14ac:dyDescent="0.25">
      <c r="G269" s="289"/>
      <c r="H269" s="289"/>
      <c r="I269" s="289"/>
      <c r="J269" s="290"/>
      <c r="K269" s="289"/>
      <c r="L269" s="289"/>
      <c r="M269" s="289"/>
      <c r="N269" s="290"/>
    </row>
    <row r="270" spans="7:18" x14ac:dyDescent="0.25">
      <c r="G270" s="289"/>
      <c r="H270" s="289"/>
      <c r="I270" s="289"/>
      <c r="J270" s="290"/>
      <c r="K270" s="289"/>
      <c r="L270" s="289"/>
      <c r="M270" s="289"/>
      <c r="N270" s="290"/>
    </row>
    <row r="271" spans="7:18" x14ac:dyDescent="0.25">
      <c r="G271" s="289"/>
      <c r="H271" s="289"/>
      <c r="I271" s="289"/>
      <c r="J271" s="290"/>
      <c r="K271" s="289"/>
      <c r="L271" s="289"/>
      <c r="M271" s="289"/>
      <c r="N271" s="290"/>
    </row>
    <row r="272" spans="7:18" x14ac:dyDescent="0.25">
      <c r="G272" s="289"/>
      <c r="H272" s="289"/>
      <c r="I272" s="289"/>
      <c r="J272" s="290"/>
      <c r="K272" s="289"/>
      <c r="L272" s="289"/>
      <c r="M272" s="289"/>
      <c r="N272" s="290"/>
    </row>
    <row r="273" spans="7:14" x14ac:dyDescent="0.25">
      <c r="G273" s="289"/>
      <c r="H273" s="289"/>
      <c r="I273" s="289"/>
      <c r="J273" s="290"/>
      <c r="K273" s="289"/>
      <c r="L273" s="289"/>
      <c r="M273" s="289"/>
      <c r="N273" s="290"/>
    </row>
    <row r="274" spans="7:14" x14ac:dyDescent="0.25">
      <c r="G274" s="289"/>
      <c r="H274" s="289"/>
      <c r="I274" s="289"/>
      <c r="J274" s="290"/>
      <c r="K274" s="289"/>
      <c r="L274" s="289"/>
      <c r="M274" s="289"/>
      <c r="N274" s="290"/>
    </row>
    <row r="275" spans="7:14" x14ac:dyDescent="0.25">
      <c r="G275" s="289"/>
      <c r="H275" s="289"/>
      <c r="I275" s="289"/>
      <c r="J275" s="290"/>
      <c r="K275" s="289"/>
      <c r="L275" s="289"/>
      <c r="M275" s="289"/>
      <c r="N275" s="290"/>
    </row>
    <row r="276" spans="7:14" x14ac:dyDescent="0.25">
      <c r="G276" s="289"/>
      <c r="H276" s="289"/>
      <c r="I276" s="289"/>
      <c r="J276" s="290"/>
      <c r="K276" s="289"/>
      <c r="L276" s="289"/>
      <c r="M276" s="289"/>
      <c r="N276" s="290"/>
    </row>
    <row r="277" spans="7:14" x14ac:dyDescent="0.25">
      <c r="G277" s="289"/>
      <c r="H277" s="289"/>
      <c r="I277" s="289"/>
      <c r="J277" s="290"/>
      <c r="K277" s="289"/>
      <c r="L277" s="289"/>
      <c r="M277" s="289"/>
      <c r="N277" s="290"/>
    </row>
    <row r="278" spans="7:14" x14ac:dyDescent="0.25">
      <c r="G278" s="289"/>
      <c r="H278" s="289"/>
      <c r="I278" s="289"/>
      <c r="J278" s="290"/>
      <c r="K278" s="289"/>
      <c r="L278" s="289"/>
      <c r="M278" s="289"/>
      <c r="N278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FE71-3C05-4A0F-B915-6A2AE53C8058}">
  <dimension ref="A1:S617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7.42578125" style="268" customWidth="1"/>
    <col min="8" max="8" width="14.85546875" style="268" customWidth="1"/>
    <col min="9" max="9" width="17.85546875" style="268" customWidth="1"/>
    <col min="10" max="10" width="14.85546875" style="271" bestFit="1" customWidth="1"/>
    <col min="11" max="13" width="15.28515625" style="268" customWidth="1"/>
    <col min="14" max="14" width="15.28515625" style="271" customWidth="1"/>
    <col min="15" max="17" width="18.5703125" style="268" customWidth="1"/>
    <col min="18" max="18" width="18.5703125" style="271" customWidth="1"/>
    <col min="19" max="19" width="20.71093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1">
        <v>21</v>
      </c>
      <c r="B4" s="453" t="s">
        <v>582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48" t="s">
        <v>583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584</v>
      </c>
      <c r="C6" s="9">
        <v>587000</v>
      </c>
      <c r="D6" s="90">
        <v>5.7930885833333337</v>
      </c>
      <c r="E6" s="11">
        <v>316196.12325599999</v>
      </c>
      <c r="F6" s="172">
        <v>903196.12325599999</v>
      </c>
      <c r="G6" s="251">
        <v>622950</v>
      </c>
      <c r="H6" s="276">
        <v>5.7930885833333337</v>
      </c>
      <c r="I6" s="251">
        <v>385400</v>
      </c>
      <c r="J6" s="174">
        <f t="shared" ref="J6:J11" si="0">G6+I6</f>
        <v>1008350</v>
      </c>
      <c r="K6" s="251">
        <v>710163</v>
      </c>
      <c r="L6" s="276">
        <v>5.7930885833333337</v>
      </c>
      <c r="M6" s="251">
        <v>404670</v>
      </c>
      <c r="N6" s="174">
        <f t="shared" ref="N6:N11" si="1">K6+M6</f>
        <v>1114833</v>
      </c>
      <c r="O6" s="251">
        <v>747540</v>
      </c>
      <c r="P6" s="276">
        <v>5.7930885833333337</v>
      </c>
      <c r="Q6" s="251">
        <v>404670</v>
      </c>
      <c r="R6" s="174">
        <f t="shared" ref="R6:R11" si="2">O6+Q6</f>
        <v>1152210</v>
      </c>
      <c r="S6" s="395">
        <f>AVERAGE(N6,J6,F6,R6)</f>
        <v>1044647.2808139999</v>
      </c>
    </row>
    <row r="7" spans="1:19" x14ac:dyDescent="0.25">
      <c r="A7" s="24">
        <v>2</v>
      </c>
      <c r="B7" s="21" t="s">
        <v>585</v>
      </c>
      <c r="C7" s="9">
        <v>1592000</v>
      </c>
      <c r="D7" s="90">
        <v>15.799332500000002</v>
      </c>
      <c r="E7" s="11">
        <v>856851.6557959998</v>
      </c>
      <c r="F7" s="172">
        <v>2448851.6557959998</v>
      </c>
      <c r="G7" s="163">
        <v>1703100</v>
      </c>
      <c r="H7" s="276">
        <v>15.799332500000002</v>
      </c>
      <c r="I7" s="251">
        <v>1050900</v>
      </c>
      <c r="J7" s="174">
        <f t="shared" si="0"/>
        <v>2754000</v>
      </c>
      <c r="K7" s="163">
        <v>2009658</v>
      </c>
      <c r="L7" s="276">
        <v>15.799332500000002</v>
      </c>
      <c r="M7" s="251">
        <v>1103445</v>
      </c>
      <c r="N7" s="174">
        <f t="shared" si="1"/>
        <v>3113103</v>
      </c>
      <c r="O7" s="163">
        <v>2214030</v>
      </c>
      <c r="P7" s="276">
        <v>15.799332500000002</v>
      </c>
      <c r="Q7" s="251">
        <v>1103445</v>
      </c>
      <c r="R7" s="174">
        <f t="shared" si="2"/>
        <v>3317475</v>
      </c>
      <c r="S7" s="395">
        <f t="shared" ref="S7:S70" si="3">AVERAGE(N7,J7,F7,R7)</f>
        <v>2908357.4139489997</v>
      </c>
    </row>
    <row r="8" spans="1:19" x14ac:dyDescent="0.25">
      <c r="A8" s="24">
        <v>3</v>
      </c>
      <c r="B8" s="21" t="s">
        <v>586</v>
      </c>
      <c r="C8" s="9">
        <v>1530000</v>
      </c>
      <c r="D8" s="90">
        <v>15.799332500000002</v>
      </c>
      <c r="E8" s="11">
        <v>824133.04918399965</v>
      </c>
      <c r="F8" s="172">
        <v>2354133.0491839997</v>
      </c>
      <c r="G8" s="163">
        <v>1583400</v>
      </c>
      <c r="H8" s="276">
        <v>15.799332500000002</v>
      </c>
      <c r="I8" s="251">
        <v>1050900</v>
      </c>
      <c r="J8" s="174">
        <f t="shared" si="0"/>
        <v>2634300</v>
      </c>
      <c r="K8" s="163">
        <v>1836744</v>
      </c>
      <c r="L8" s="276">
        <v>15.799332500000002</v>
      </c>
      <c r="M8" s="251">
        <v>1103445</v>
      </c>
      <c r="N8" s="174">
        <f t="shared" si="1"/>
        <v>2940189</v>
      </c>
      <c r="O8" s="163">
        <v>1836744</v>
      </c>
      <c r="P8" s="276">
        <v>15.799332500000002</v>
      </c>
      <c r="Q8" s="251">
        <v>1061409</v>
      </c>
      <c r="R8" s="174">
        <f t="shared" si="2"/>
        <v>2898153</v>
      </c>
      <c r="S8" s="395">
        <f t="shared" si="3"/>
        <v>2706693.762296</v>
      </c>
    </row>
    <row r="9" spans="1:19" x14ac:dyDescent="0.25">
      <c r="A9" s="24">
        <v>4</v>
      </c>
      <c r="B9" s="21" t="s">
        <v>587</v>
      </c>
      <c r="C9" s="9">
        <v>3966000</v>
      </c>
      <c r="D9" s="90">
        <v>15.799332500000002</v>
      </c>
      <c r="E9" s="11">
        <v>2135200.3907119995</v>
      </c>
      <c r="F9" s="172">
        <v>6101200.3907119995</v>
      </c>
      <c r="G9" s="163">
        <v>6298350</v>
      </c>
      <c r="H9" s="276">
        <v>15.799332500000002</v>
      </c>
      <c r="I9" s="251">
        <v>1050900</v>
      </c>
      <c r="J9" s="174">
        <f t="shared" si="0"/>
        <v>7349250</v>
      </c>
      <c r="K9" s="163">
        <v>7180119</v>
      </c>
      <c r="L9" s="276">
        <v>15.799332500000002</v>
      </c>
      <c r="M9" s="251">
        <v>1113954</v>
      </c>
      <c r="N9" s="174">
        <f t="shared" si="1"/>
        <v>8294073</v>
      </c>
      <c r="O9" s="163">
        <v>7432053</v>
      </c>
      <c r="P9" s="276">
        <v>15.799332500000002</v>
      </c>
      <c r="Q9" s="251">
        <v>1061409</v>
      </c>
      <c r="R9" s="174">
        <f t="shared" si="2"/>
        <v>8493462</v>
      </c>
      <c r="S9" s="395">
        <f t="shared" si="3"/>
        <v>7559496.3476780001</v>
      </c>
    </row>
    <row r="10" spans="1:19" x14ac:dyDescent="0.25">
      <c r="A10" s="24">
        <v>5</v>
      </c>
      <c r="B10" s="21" t="s">
        <v>588</v>
      </c>
      <c r="C10" s="9">
        <v>1001000</v>
      </c>
      <c r="D10" s="90">
        <v>15.799332500000002</v>
      </c>
      <c r="E10" s="11">
        <v>539241.6852200001</v>
      </c>
      <c r="F10" s="172">
        <v>1540241.6852200001</v>
      </c>
      <c r="G10" s="163">
        <v>564300</v>
      </c>
      <c r="H10" s="276">
        <v>15.799332500000002</v>
      </c>
      <c r="I10" s="251">
        <v>1050900</v>
      </c>
      <c r="J10" s="174">
        <f t="shared" si="0"/>
        <v>1615200</v>
      </c>
      <c r="K10" s="163">
        <v>654588</v>
      </c>
      <c r="L10" s="276">
        <v>15.799332500000002</v>
      </c>
      <c r="M10" s="251">
        <v>1113954</v>
      </c>
      <c r="N10" s="174">
        <f t="shared" si="1"/>
        <v>1768542</v>
      </c>
      <c r="O10" s="163">
        <v>694089</v>
      </c>
      <c r="P10" s="276">
        <v>15.799332500000002</v>
      </c>
      <c r="Q10" s="251">
        <v>1082427</v>
      </c>
      <c r="R10" s="174">
        <f t="shared" si="2"/>
        <v>1776516</v>
      </c>
      <c r="S10" s="395">
        <f t="shared" si="3"/>
        <v>1675124.9213050001</v>
      </c>
    </row>
    <row r="11" spans="1:19" x14ac:dyDescent="0.25">
      <c r="A11" s="24">
        <v>6</v>
      </c>
      <c r="B11" s="21" t="s">
        <v>589</v>
      </c>
      <c r="C11" s="9">
        <v>1658000</v>
      </c>
      <c r="D11" s="90">
        <v>15.799332500000002</v>
      </c>
      <c r="E11" s="11">
        <v>893081.35167199979</v>
      </c>
      <c r="F11" s="172">
        <v>2551081.3516719998</v>
      </c>
      <c r="G11" s="251">
        <v>1850100</v>
      </c>
      <c r="H11" s="276">
        <v>15.799332500000002</v>
      </c>
      <c r="I11" s="251">
        <v>1050900</v>
      </c>
      <c r="J11" s="174">
        <f t="shared" si="0"/>
        <v>2901000</v>
      </c>
      <c r="K11" s="251">
        <v>2109114</v>
      </c>
      <c r="L11" s="276">
        <v>15.799332500000002</v>
      </c>
      <c r="M11" s="251">
        <v>1092936</v>
      </c>
      <c r="N11" s="174">
        <f t="shared" si="1"/>
        <v>3202050</v>
      </c>
      <c r="O11" s="251">
        <v>2201619</v>
      </c>
      <c r="P11" s="276">
        <v>15.799332500000002</v>
      </c>
      <c r="Q11" s="251">
        <v>1092936</v>
      </c>
      <c r="R11" s="174">
        <f t="shared" si="2"/>
        <v>3294555</v>
      </c>
      <c r="S11" s="395">
        <f t="shared" si="3"/>
        <v>2987171.5879179998</v>
      </c>
    </row>
    <row r="12" spans="1:19" x14ac:dyDescent="0.25">
      <c r="A12" s="24">
        <v>7</v>
      </c>
      <c r="B12" s="21" t="s">
        <v>590</v>
      </c>
      <c r="C12" s="9">
        <v>43362.729928000001</v>
      </c>
      <c r="D12" s="90">
        <v>0</v>
      </c>
      <c r="E12" s="12" t="s">
        <v>10</v>
      </c>
      <c r="F12" s="172">
        <v>43362.729928000001</v>
      </c>
      <c r="G12" s="163">
        <v>46950</v>
      </c>
      <c r="H12" s="276">
        <v>0</v>
      </c>
      <c r="I12" s="275" t="s">
        <v>10</v>
      </c>
      <c r="J12" s="174">
        <f>G12*1</f>
        <v>46950</v>
      </c>
      <c r="K12" s="163">
        <v>54932</v>
      </c>
      <c r="L12" s="276">
        <v>0</v>
      </c>
      <c r="M12" s="275" t="s">
        <v>10</v>
      </c>
      <c r="N12" s="174">
        <f>K12*1</f>
        <v>54932</v>
      </c>
      <c r="O12" s="163">
        <v>60566</v>
      </c>
      <c r="P12" s="276">
        <v>0</v>
      </c>
      <c r="Q12" s="275" t="s">
        <v>10</v>
      </c>
      <c r="R12" s="174">
        <f>O12*1</f>
        <v>60566</v>
      </c>
      <c r="S12" s="395">
        <f t="shared" si="3"/>
        <v>51452.682482000004</v>
      </c>
    </row>
    <row r="13" spans="1:19" x14ac:dyDescent="0.25">
      <c r="A13" s="24">
        <v>8</v>
      </c>
      <c r="B13" s="21" t="s">
        <v>591</v>
      </c>
      <c r="C13" s="9">
        <v>4294000</v>
      </c>
      <c r="D13" s="90">
        <v>15.799332500000002</v>
      </c>
      <c r="E13" s="11">
        <v>2311748.5428480003</v>
      </c>
      <c r="F13" s="172">
        <v>6605748.5428480003</v>
      </c>
      <c r="G13" s="251">
        <v>7684950</v>
      </c>
      <c r="H13" s="276">
        <v>15.799332500000002</v>
      </c>
      <c r="I13" s="251">
        <v>474700</v>
      </c>
      <c r="J13" s="174">
        <f t="shared" ref="J13:J29" si="4">G13+I13</f>
        <v>8159650</v>
      </c>
      <c r="K13" s="251">
        <v>8914542</v>
      </c>
      <c r="L13" s="276">
        <v>15.799332500000002</v>
      </c>
      <c r="M13" s="251">
        <v>503182</v>
      </c>
      <c r="N13" s="174">
        <f t="shared" ref="N13:N29" si="5">K13+M13</f>
        <v>9417724</v>
      </c>
      <c r="O13" s="251">
        <v>9068241</v>
      </c>
      <c r="P13" s="276">
        <v>15.799332500000002</v>
      </c>
      <c r="Q13" s="251">
        <v>488941</v>
      </c>
      <c r="R13" s="174">
        <f t="shared" ref="R13:R29" si="6">O13+Q13</f>
        <v>9557182</v>
      </c>
      <c r="S13" s="395">
        <f t="shared" si="3"/>
        <v>8435076.1357119996</v>
      </c>
    </row>
    <row r="14" spans="1:19" x14ac:dyDescent="0.25">
      <c r="A14" s="24">
        <v>9</v>
      </c>
      <c r="B14" s="21" t="s">
        <v>592</v>
      </c>
      <c r="C14" s="9">
        <v>1621000</v>
      </c>
      <c r="D14" s="90">
        <v>5.7930885833333337</v>
      </c>
      <c r="E14" s="11">
        <v>873306.45954000019</v>
      </c>
      <c r="F14" s="172">
        <v>2494306.4595400002</v>
      </c>
      <c r="G14" s="251">
        <v>2655450</v>
      </c>
      <c r="H14" s="276">
        <v>5.7930885833333337</v>
      </c>
      <c r="I14" s="251">
        <v>385400</v>
      </c>
      <c r="J14" s="174">
        <f t="shared" si="4"/>
        <v>3040850</v>
      </c>
      <c r="K14" s="251">
        <v>3080322</v>
      </c>
      <c r="L14" s="276">
        <v>5.7930885833333337</v>
      </c>
      <c r="M14" s="251">
        <v>396962</v>
      </c>
      <c r="N14" s="174">
        <f t="shared" si="5"/>
        <v>3477284</v>
      </c>
      <c r="O14" s="251">
        <v>3106877</v>
      </c>
      <c r="P14" s="276">
        <v>5.7930885833333337</v>
      </c>
      <c r="Q14" s="251">
        <v>400816</v>
      </c>
      <c r="R14" s="174">
        <f t="shared" si="6"/>
        <v>3507693</v>
      </c>
      <c r="S14" s="395">
        <f t="shared" si="3"/>
        <v>3130033.364885</v>
      </c>
    </row>
    <row r="15" spans="1:19" x14ac:dyDescent="0.25">
      <c r="A15" s="24">
        <v>10</v>
      </c>
      <c r="B15" s="21" t="s">
        <v>593</v>
      </c>
      <c r="C15" s="9">
        <v>1633000</v>
      </c>
      <c r="D15" s="90">
        <v>5.7930885833333337</v>
      </c>
      <c r="E15" s="11">
        <v>879409.60754000023</v>
      </c>
      <c r="F15" s="172">
        <v>2512409.6075400002</v>
      </c>
      <c r="G15" s="163">
        <v>2655450</v>
      </c>
      <c r="H15" s="276">
        <v>5.7930885833333337</v>
      </c>
      <c r="I15" s="251">
        <v>385400</v>
      </c>
      <c r="J15" s="174">
        <f t="shared" si="4"/>
        <v>3040850</v>
      </c>
      <c r="K15" s="163">
        <v>2974104</v>
      </c>
      <c r="L15" s="276">
        <v>5.7930885833333337</v>
      </c>
      <c r="M15" s="251">
        <v>404670</v>
      </c>
      <c r="N15" s="174">
        <f t="shared" si="5"/>
        <v>3378774</v>
      </c>
      <c r="O15" s="163">
        <v>3319313</v>
      </c>
      <c r="P15" s="276">
        <v>5.7930885833333337</v>
      </c>
      <c r="Q15" s="251">
        <v>393108</v>
      </c>
      <c r="R15" s="174">
        <f t="shared" si="6"/>
        <v>3712421</v>
      </c>
      <c r="S15" s="395">
        <f t="shared" si="3"/>
        <v>3161113.6518850001</v>
      </c>
    </row>
    <row r="16" spans="1:19" x14ac:dyDescent="0.25">
      <c r="A16" s="24">
        <v>11</v>
      </c>
      <c r="B16" s="21" t="s">
        <v>594</v>
      </c>
      <c r="C16" s="9">
        <v>1922000</v>
      </c>
      <c r="D16" s="90">
        <v>15.799332500000002</v>
      </c>
      <c r="E16" s="11">
        <v>1034164.4978879998</v>
      </c>
      <c r="F16" s="172">
        <v>2956164.4978879998</v>
      </c>
      <c r="G16" s="163">
        <v>2346900</v>
      </c>
      <c r="H16" s="276">
        <v>15.799332500000002</v>
      </c>
      <c r="I16" s="251">
        <v>1050900</v>
      </c>
      <c r="J16" s="174">
        <f t="shared" si="4"/>
        <v>3397800</v>
      </c>
      <c r="K16" s="163">
        <v>2651997</v>
      </c>
      <c r="L16" s="276">
        <v>15.799332500000002</v>
      </c>
      <c r="M16" s="251">
        <v>1103445</v>
      </c>
      <c r="N16" s="174">
        <f t="shared" si="5"/>
        <v>3755442</v>
      </c>
      <c r="O16" s="163">
        <v>3027501</v>
      </c>
      <c r="P16" s="276">
        <v>15.799332500000002</v>
      </c>
      <c r="Q16" s="251">
        <v>1061409</v>
      </c>
      <c r="R16" s="174">
        <f t="shared" si="6"/>
        <v>4088910</v>
      </c>
      <c r="S16" s="395">
        <f t="shared" si="3"/>
        <v>3549579.1244719997</v>
      </c>
    </row>
    <row r="17" spans="1:19" x14ac:dyDescent="0.25">
      <c r="A17" s="24">
        <v>12</v>
      </c>
      <c r="B17" s="21" t="s">
        <v>595</v>
      </c>
      <c r="C17" s="9">
        <v>585000</v>
      </c>
      <c r="D17" s="90">
        <v>5.7930885833333337</v>
      </c>
      <c r="E17" s="11">
        <v>315117.94325599994</v>
      </c>
      <c r="F17" s="172">
        <v>900117.94325599994</v>
      </c>
      <c r="G17" s="251">
        <v>622950</v>
      </c>
      <c r="H17" s="276">
        <v>5.7930885833333337</v>
      </c>
      <c r="I17" s="251">
        <v>385400</v>
      </c>
      <c r="J17" s="174">
        <f t="shared" si="4"/>
        <v>1008350</v>
      </c>
      <c r="K17" s="251">
        <v>716393</v>
      </c>
      <c r="L17" s="276">
        <v>5.7930885833333337</v>
      </c>
      <c r="M17" s="251">
        <v>400816</v>
      </c>
      <c r="N17" s="174">
        <f t="shared" si="5"/>
        <v>1117209</v>
      </c>
      <c r="O17" s="251">
        <v>747540</v>
      </c>
      <c r="P17" s="276">
        <v>5.7930885833333337</v>
      </c>
      <c r="Q17" s="251">
        <v>393108</v>
      </c>
      <c r="R17" s="174">
        <f t="shared" si="6"/>
        <v>1140648</v>
      </c>
      <c r="S17" s="395">
        <f t="shared" si="3"/>
        <v>1041581.235814</v>
      </c>
    </row>
    <row r="18" spans="1:19" x14ac:dyDescent="0.25">
      <c r="A18" s="24">
        <v>13</v>
      </c>
      <c r="B18" s="21" t="s">
        <v>596</v>
      </c>
      <c r="C18" s="9">
        <v>590000</v>
      </c>
      <c r="D18" s="90">
        <v>5.7930885833333337</v>
      </c>
      <c r="E18" s="11">
        <v>317586.3272559999</v>
      </c>
      <c r="F18" s="172">
        <v>907586.3272559999</v>
      </c>
      <c r="G18" s="163">
        <v>622950</v>
      </c>
      <c r="H18" s="276">
        <v>5.7930885833333337</v>
      </c>
      <c r="I18" s="251">
        <v>385400</v>
      </c>
      <c r="J18" s="174">
        <f t="shared" si="4"/>
        <v>1008350</v>
      </c>
      <c r="K18" s="163">
        <v>716393</v>
      </c>
      <c r="L18" s="276">
        <v>5.7930885833333337</v>
      </c>
      <c r="M18" s="251">
        <v>408524</v>
      </c>
      <c r="N18" s="174">
        <f t="shared" si="5"/>
        <v>1124917</v>
      </c>
      <c r="O18" s="163">
        <v>766229</v>
      </c>
      <c r="P18" s="276">
        <v>5.7930885833333337</v>
      </c>
      <c r="Q18" s="251">
        <v>389254</v>
      </c>
      <c r="R18" s="174">
        <f t="shared" si="6"/>
        <v>1155483</v>
      </c>
      <c r="S18" s="395">
        <f t="shared" si="3"/>
        <v>1049084.0818139999</v>
      </c>
    </row>
    <row r="19" spans="1:19" x14ac:dyDescent="0.25">
      <c r="A19" s="24">
        <v>14</v>
      </c>
      <c r="B19" s="21" t="s">
        <v>597</v>
      </c>
      <c r="C19" s="9">
        <v>1314000</v>
      </c>
      <c r="D19" s="90">
        <v>15.799332500000002</v>
      </c>
      <c r="E19" s="11">
        <v>708131.81869999995</v>
      </c>
      <c r="F19" s="172">
        <v>2022131.8186999999</v>
      </c>
      <c r="G19" s="163">
        <v>1168050</v>
      </c>
      <c r="H19" s="276">
        <v>15.799332500000002</v>
      </c>
      <c r="I19" s="251">
        <v>1050900</v>
      </c>
      <c r="J19" s="174">
        <f t="shared" si="4"/>
        <v>2218950</v>
      </c>
      <c r="K19" s="163">
        <v>1366619</v>
      </c>
      <c r="L19" s="276">
        <v>15.799332500000002</v>
      </c>
      <c r="M19" s="251">
        <v>1103445</v>
      </c>
      <c r="N19" s="174">
        <f t="shared" si="5"/>
        <v>2470064</v>
      </c>
      <c r="O19" s="163">
        <v>1460063</v>
      </c>
      <c r="P19" s="276">
        <v>15.799332500000002</v>
      </c>
      <c r="Q19" s="251">
        <v>1092936</v>
      </c>
      <c r="R19" s="174">
        <f t="shared" si="6"/>
        <v>2552999</v>
      </c>
      <c r="S19" s="395">
        <f t="shared" si="3"/>
        <v>2316036.2046750002</v>
      </c>
    </row>
    <row r="20" spans="1:19" x14ac:dyDescent="0.25">
      <c r="A20" s="24">
        <v>15</v>
      </c>
      <c r="B20" s="21" t="s">
        <v>598</v>
      </c>
      <c r="C20" s="9">
        <v>1142000</v>
      </c>
      <c r="D20" s="90">
        <v>5.7930885833333337</v>
      </c>
      <c r="E20" s="11">
        <v>615471.67100400035</v>
      </c>
      <c r="F20" s="172">
        <v>1757471.6710040004</v>
      </c>
      <c r="G20" s="163">
        <v>1703100</v>
      </c>
      <c r="H20" s="276">
        <v>5.7930885833333337</v>
      </c>
      <c r="I20" s="251">
        <v>385400</v>
      </c>
      <c r="J20" s="174">
        <f t="shared" si="4"/>
        <v>2088500</v>
      </c>
      <c r="K20" s="163">
        <v>1941534</v>
      </c>
      <c r="L20" s="276">
        <v>5.7930885833333337</v>
      </c>
      <c r="M20" s="251">
        <v>408524</v>
      </c>
      <c r="N20" s="174">
        <f t="shared" si="5"/>
        <v>2350058</v>
      </c>
      <c r="O20" s="163">
        <v>2214030</v>
      </c>
      <c r="P20" s="276">
        <v>5.7930885833333337</v>
      </c>
      <c r="Q20" s="251">
        <v>396962</v>
      </c>
      <c r="R20" s="174">
        <f t="shared" si="6"/>
        <v>2610992</v>
      </c>
      <c r="S20" s="395">
        <f t="shared" si="3"/>
        <v>2201755.4177510003</v>
      </c>
    </row>
    <row r="21" spans="1:19" x14ac:dyDescent="0.25">
      <c r="A21" s="24">
        <v>16</v>
      </c>
      <c r="B21" s="21" t="s">
        <v>599</v>
      </c>
      <c r="C21" s="9">
        <v>1141000</v>
      </c>
      <c r="D21" s="90">
        <v>5.7930885833333337</v>
      </c>
      <c r="E21" s="11">
        <v>614266.08300400013</v>
      </c>
      <c r="F21" s="172">
        <v>1755266.0830040001</v>
      </c>
      <c r="G21" s="163">
        <v>1703100</v>
      </c>
      <c r="H21" s="276">
        <v>5.7930885833333337</v>
      </c>
      <c r="I21" s="251">
        <v>385400</v>
      </c>
      <c r="J21" s="174">
        <f t="shared" si="4"/>
        <v>2088500</v>
      </c>
      <c r="K21" s="163">
        <v>1907472</v>
      </c>
      <c r="L21" s="276">
        <v>5.7930885833333337</v>
      </c>
      <c r="M21" s="251">
        <v>404670</v>
      </c>
      <c r="N21" s="174">
        <f t="shared" si="5"/>
        <v>2312142</v>
      </c>
      <c r="O21" s="163">
        <v>2026689</v>
      </c>
      <c r="P21" s="276">
        <v>5.7930885833333337</v>
      </c>
      <c r="Q21" s="251">
        <v>393108</v>
      </c>
      <c r="R21" s="174">
        <f t="shared" si="6"/>
        <v>2419797</v>
      </c>
      <c r="S21" s="395">
        <f t="shared" si="3"/>
        <v>2143926.2707509999</v>
      </c>
    </row>
    <row r="22" spans="1:19" x14ac:dyDescent="0.25">
      <c r="A22" s="24">
        <v>17</v>
      </c>
      <c r="B22" s="21" t="s">
        <v>600</v>
      </c>
      <c r="C22" s="9">
        <v>1501000</v>
      </c>
      <c r="D22" s="90">
        <v>5.7930885833333337</v>
      </c>
      <c r="E22" s="11">
        <v>808615.48176800041</v>
      </c>
      <c r="F22" s="172">
        <v>2309615.4817680004</v>
      </c>
      <c r="G22" s="163">
        <v>2387700</v>
      </c>
      <c r="H22" s="276">
        <v>5.7930885833333337</v>
      </c>
      <c r="I22" s="251">
        <v>385400</v>
      </c>
      <c r="J22" s="174">
        <f t="shared" si="4"/>
        <v>2773100</v>
      </c>
      <c r="K22" s="163">
        <v>2769732</v>
      </c>
      <c r="L22" s="276">
        <v>5.7930885833333337</v>
      </c>
      <c r="M22" s="251">
        <v>400816</v>
      </c>
      <c r="N22" s="174">
        <f t="shared" si="5"/>
        <v>3170548</v>
      </c>
      <c r="O22" s="163">
        <v>2841363</v>
      </c>
      <c r="P22" s="276">
        <v>5.7930885833333337</v>
      </c>
      <c r="Q22" s="251">
        <v>396962</v>
      </c>
      <c r="R22" s="174">
        <f t="shared" si="6"/>
        <v>3238325</v>
      </c>
      <c r="S22" s="395">
        <f t="shared" si="3"/>
        <v>2872897.1204420002</v>
      </c>
    </row>
    <row r="23" spans="1:19" x14ac:dyDescent="0.25">
      <c r="A23" s="24">
        <v>18</v>
      </c>
      <c r="B23" s="21" t="s">
        <v>601</v>
      </c>
      <c r="C23" s="9">
        <v>1817000</v>
      </c>
      <c r="D23" s="90">
        <v>12.639466000000001</v>
      </c>
      <c r="E23" s="11">
        <v>979119.17104799999</v>
      </c>
      <c r="F23" s="172">
        <v>2796119.171048</v>
      </c>
      <c r="G23" s="163">
        <v>2411850</v>
      </c>
      <c r="H23" s="276">
        <v>12.639466000000001</v>
      </c>
      <c r="I23" s="251">
        <v>840800</v>
      </c>
      <c r="J23" s="174">
        <f t="shared" si="4"/>
        <v>3252650</v>
      </c>
      <c r="K23" s="163">
        <v>2797746</v>
      </c>
      <c r="L23" s="276">
        <v>12.639466000000001</v>
      </c>
      <c r="M23" s="251">
        <v>882840</v>
      </c>
      <c r="N23" s="174">
        <f t="shared" si="5"/>
        <v>3680586</v>
      </c>
      <c r="O23" s="163">
        <v>3111287</v>
      </c>
      <c r="P23" s="276">
        <v>12.639466000000001</v>
      </c>
      <c r="Q23" s="251">
        <v>874432</v>
      </c>
      <c r="R23" s="174">
        <f t="shared" si="6"/>
        <v>3985719</v>
      </c>
      <c r="S23" s="395">
        <f t="shared" si="3"/>
        <v>3428768.5427620001</v>
      </c>
    </row>
    <row r="24" spans="1:19" x14ac:dyDescent="0.25">
      <c r="A24" s="24">
        <v>19</v>
      </c>
      <c r="B24" s="21" t="s">
        <v>602</v>
      </c>
      <c r="C24" s="9">
        <v>1813000</v>
      </c>
      <c r="D24" s="90">
        <v>12.639466000000001</v>
      </c>
      <c r="E24" s="11">
        <v>976646.46704800008</v>
      </c>
      <c r="F24" s="172">
        <v>2789646.4670480001</v>
      </c>
      <c r="G24" s="163">
        <v>2411850</v>
      </c>
      <c r="H24" s="276">
        <v>12.639466000000001</v>
      </c>
      <c r="I24" s="251">
        <v>840800</v>
      </c>
      <c r="J24" s="174">
        <f t="shared" si="4"/>
        <v>3252650</v>
      </c>
      <c r="K24" s="163">
        <v>2797746</v>
      </c>
      <c r="L24" s="276">
        <v>12.639466000000001</v>
      </c>
      <c r="M24" s="251">
        <v>866024</v>
      </c>
      <c r="N24" s="174">
        <f t="shared" si="5"/>
        <v>3663770</v>
      </c>
      <c r="O24" s="163">
        <v>3063050</v>
      </c>
      <c r="P24" s="276">
        <v>12.639466000000001</v>
      </c>
      <c r="Q24" s="251">
        <v>882840</v>
      </c>
      <c r="R24" s="174">
        <f t="shared" si="6"/>
        <v>3945890</v>
      </c>
      <c r="S24" s="395">
        <f t="shared" si="3"/>
        <v>3412989.1167620001</v>
      </c>
    </row>
    <row r="25" spans="1:19" x14ac:dyDescent="0.25">
      <c r="A25" s="24">
        <v>20</v>
      </c>
      <c r="B25" s="21" t="s">
        <v>603</v>
      </c>
      <c r="C25" s="9">
        <v>3817000</v>
      </c>
      <c r="D25" s="18">
        <v>12.639466000000001</v>
      </c>
      <c r="E25" s="11">
        <v>2054764.6039079996</v>
      </c>
      <c r="F25" s="172">
        <v>5871764.6039079996</v>
      </c>
      <c r="G25" s="291">
        <v>6300150</v>
      </c>
      <c r="H25" s="160">
        <v>12.639466000000001</v>
      </c>
      <c r="I25" s="159">
        <v>840800</v>
      </c>
      <c r="J25" s="174">
        <f t="shared" si="4"/>
        <v>7140950</v>
      </c>
      <c r="K25" s="291">
        <v>7308174</v>
      </c>
      <c r="L25" s="160">
        <v>12.639466000000001</v>
      </c>
      <c r="M25" s="159">
        <v>891248</v>
      </c>
      <c r="N25" s="174">
        <f t="shared" si="5"/>
        <v>8199422</v>
      </c>
      <c r="O25" s="291">
        <v>7434177</v>
      </c>
      <c r="P25" s="160">
        <v>12.639466000000001</v>
      </c>
      <c r="Q25" s="159">
        <v>849208</v>
      </c>
      <c r="R25" s="174">
        <f t="shared" si="6"/>
        <v>8283385</v>
      </c>
      <c r="S25" s="395">
        <f t="shared" si="3"/>
        <v>7373880.4009769997</v>
      </c>
    </row>
    <row r="26" spans="1:19" x14ac:dyDescent="0.25">
      <c r="A26" s="24">
        <v>21</v>
      </c>
      <c r="B26" s="21" t="s">
        <v>604</v>
      </c>
      <c r="C26" s="9">
        <v>1517000</v>
      </c>
      <c r="D26" s="90">
        <v>12.639466000000001</v>
      </c>
      <c r="E26" s="11">
        <v>817231.44046399975</v>
      </c>
      <c r="F26" s="172">
        <v>2334231.4404639998</v>
      </c>
      <c r="G26" s="163">
        <v>2491950</v>
      </c>
      <c r="H26" s="276">
        <v>12.639466000000001</v>
      </c>
      <c r="I26" s="251">
        <v>332600</v>
      </c>
      <c r="J26" s="174">
        <f t="shared" si="4"/>
        <v>2824550</v>
      </c>
      <c r="K26" s="163">
        <v>2915582</v>
      </c>
      <c r="L26" s="276">
        <v>12.639466000000001</v>
      </c>
      <c r="M26" s="251">
        <v>342578</v>
      </c>
      <c r="N26" s="174">
        <f t="shared" si="5"/>
        <v>3258160</v>
      </c>
      <c r="O26" s="163">
        <v>2940501</v>
      </c>
      <c r="P26" s="276">
        <v>12.639466000000001</v>
      </c>
      <c r="Q26" s="251">
        <v>345904</v>
      </c>
      <c r="R26" s="174">
        <f t="shared" si="6"/>
        <v>3286405</v>
      </c>
      <c r="S26" s="395">
        <f t="shared" si="3"/>
        <v>2925836.6101159998</v>
      </c>
    </row>
    <row r="27" spans="1:19" x14ac:dyDescent="0.25">
      <c r="A27" s="24">
        <v>22</v>
      </c>
      <c r="B27" s="21" t="s">
        <v>605</v>
      </c>
      <c r="C27" s="9">
        <v>890000</v>
      </c>
      <c r="D27" s="90">
        <v>12.639466000000001</v>
      </c>
      <c r="E27" s="11">
        <v>479107.67151200003</v>
      </c>
      <c r="F27" s="172">
        <v>1369107.671512</v>
      </c>
      <c r="G27" s="163">
        <v>622950</v>
      </c>
      <c r="H27" s="276">
        <v>12.639466000000001</v>
      </c>
      <c r="I27" s="251">
        <v>840800</v>
      </c>
      <c r="J27" s="174">
        <f t="shared" si="4"/>
        <v>1463750</v>
      </c>
      <c r="K27" s="163">
        <v>710163</v>
      </c>
      <c r="L27" s="276">
        <v>12.639466000000001</v>
      </c>
      <c r="M27" s="251">
        <v>866024</v>
      </c>
      <c r="N27" s="174">
        <f t="shared" si="5"/>
        <v>1576187</v>
      </c>
      <c r="O27" s="163">
        <v>741311</v>
      </c>
      <c r="P27" s="276">
        <v>12.639466000000001</v>
      </c>
      <c r="Q27" s="251">
        <v>849208</v>
      </c>
      <c r="R27" s="174">
        <f t="shared" si="6"/>
        <v>1590519</v>
      </c>
      <c r="S27" s="395">
        <f t="shared" si="3"/>
        <v>1499890.9178780001</v>
      </c>
    </row>
    <row r="28" spans="1:19" x14ac:dyDescent="0.25">
      <c r="A28" s="24">
        <v>23</v>
      </c>
      <c r="B28" s="21" t="s">
        <v>606</v>
      </c>
      <c r="C28" s="9">
        <v>1146000</v>
      </c>
      <c r="D28" s="90">
        <v>5.7930885833333337</v>
      </c>
      <c r="E28" s="11">
        <v>616470.88855600008</v>
      </c>
      <c r="F28" s="172">
        <v>1762470.8885560001</v>
      </c>
      <c r="G28" s="163">
        <v>1702350</v>
      </c>
      <c r="H28" s="276">
        <v>5.7930885833333337</v>
      </c>
      <c r="I28" s="251">
        <v>385400</v>
      </c>
      <c r="J28" s="174">
        <f t="shared" si="4"/>
        <v>2087750</v>
      </c>
      <c r="K28" s="163">
        <v>2008773</v>
      </c>
      <c r="L28" s="276">
        <v>5.7930885833333337</v>
      </c>
      <c r="M28" s="251">
        <v>408524</v>
      </c>
      <c r="N28" s="174">
        <f t="shared" si="5"/>
        <v>2417297</v>
      </c>
      <c r="O28" s="163">
        <v>2025797</v>
      </c>
      <c r="P28" s="276">
        <v>5.7930885833333337</v>
      </c>
      <c r="Q28" s="251">
        <v>393108</v>
      </c>
      <c r="R28" s="174">
        <f t="shared" si="6"/>
        <v>2418905</v>
      </c>
      <c r="S28" s="395">
        <f t="shared" si="3"/>
        <v>2171605.722139</v>
      </c>
    </row>
    <row r="29" spans="1:19" x14ac:dyDescent="0.25">
      <c r="A29" s="24">
        <v>24</v>
      </c>
      <c r="B29" s="21" t="s">
        <v>607</v>
      </c>
      <c r="C29" s="9">
        <v>328000</v>
      </c>
      <c r="D29" s="90">
        <v>12.639466000000001</v>
      </c>
      <c r="E29" s="11">
        <v>177056.24920800008</v>
      </c>
      <c r="F29" s="172">
        <v>505056.24920800008</v>
      </c>
      <c r="G29" s="163">
        <v>288900</v>
      </c>
      <c r="H29" s="276">
        <v>12.639466000000001</v>
      </c>
      <c r="I29" s="251">
        <v>257200</v>
      </c>
      <c r="J29" s="174">
        <f t="shared" si="4"/>
        <v>546100</v>
      </c>
      <c r="K29" s="163">
        <v>332235</v>
      </c>
      <c r="L29" s="276">
        <v>12.639466000000001</v>
      </c>
      <c r="M29" s="251">
        <v>270060</v>
      </c>
      <c r="N29" s="174">
        <f t="shared" si="5"/>
        <v>602295</v>
      </c>
      <c r="O29" s="163">
        <v>372681</v>
      </c>
      <c r="P29" s="276">
        <v>12.639466000000001</v>
      </c>
      <c r="Q29" s="251">
        <v>270060</v>
      </c>
      <c r="R29" s="174">
        <f t="shared" si="6"/>
        <v>642741</v>
      </c>
      <c r="S29" s="395">
        <f t="shared" si="3"/>
        <v>574048.06230200001</v>
      </c>
    </row>
    <row r="30" spans="1:19" x14ac:dyDescent="0.25">
      <c r="A30" s="24">
        <v>25</v>
      </c>
      <c r="B30" s="21" t="s">
        <v>608</v>
      </c>
      <c r="C30" s="9">
        <v>62953.878175999998</v>
      </c>
      <c r="D30" s="90">
        <v>0</v>
      </c>
      <c r="E30" s="12" t="s">
        <v>10</v>
      </c>
      <c r="F30" s="172">
        <v>62953.878175999998</v>
      </c>
      <c r="G30" s="163">
        <v>71400</v>
      </c>
      <c r="H30" s="276">
        <v>0</v>
      </c>
      <c r="I30" s="275" t="s">
        <v>10</v>
      </c>
      <c r="J30" s="174">
        <f>G30*1</f>
        <v>71400</v>
      </c>
      <c r="K30" s="163">
        <v>79968</v>
      </c>
      <c r="L30" s="276">
        <v>0</v>
      </c>
      <c r="M30" s="275" t="s">
        <v>10</v>
      </c>
      <c r="N30" s="174">
        <f>K30*1</f>
        <v>79968</v>
      </c>
      <c r="O30" s="163">
        <v>87108</v>
      </c>
      <c r="P30" s="276">
        <v>0</v>
      </c>
      <c r="Q30" s="275" t="s">
        <v>10</v>
      </c>
      <c r="R30" s="174">
        <f>O30*1</f>
        <v>87108</v>
      </c>
      <c r="S30" s="395">
        <f t="shared" si="3"/>
        <v>75357.469543999992</v>
      </c>
    </row>
    <row r="31" spans="1:19" x14ac:dyDescent="0.25">
      <c r="A31" s="24">
        <v>26</v>
      </c>
      <c r="B31" s="21" t="s">
        <v>609</v>
      </c>
      <c r="C31" s="9">
        <v>1110000</v>
      </c>
      <c r="D31" s="90">
        <v>2.1242800000000002</v>
      </c>
      <c r="E31" s="11">
        <v>597762.68588799983</v>
      </c>
      <c r="F31" s="172">
        <v>1707762.6858879998</v>
      </c>
      <c r="G31" s="251">
        <v>1958550</v>
      </c>
      <c r="H31" s="276">
        <v>2.1242800000000002</v>
      </c>
      <c r="I31" s="251">
        <v>141400</v>
      </c>
      <c r="J31" s="174">
        <f t="shared" ref="J31:J51" si="7">G31+I31</f>
        <v>2099950</v>
      </c>
      <c r="K31" s="251">
        <v>2291504</v>
      </c>
      <c r="L31" s="276">
        <v>2.1242800000000002</v>
      </c>
      <c r="M31" s="251">
        <v>147056</v>
      </c>
      <c r="N31" s="174">
        <f t="shared" ref="N31:N51" si="8">K31+M31</f>
        <v>2438560</v>
      </c>
      <c r="O31" s="251">
        <v>2271918</v>
      </c>
      <c r="P31" s="276">
        <v>2.1242800000000002</v>
      </c>
      <c r="Q31" s="251">
        <v>144228</v>
      </c>
      <c r="R31" s="174">
        <f t="shared" ref="R31:R51" si="9">O31+Q31</f>
        <v>2416146</v>
      </c>
      <c r="S31" s="395">
        <f t="shared" si="3"/>
        <v>2165604.671472</v>
      </c>
    </row>
    <row r="32" spans="1:19" x14ac:dyDescent="0.25">
      <c r="A32" s="24">
        <v>27</v>
      </c>
      <c r="B32" s="21" t="s">
        <v>610</v>
      </c>
      <c r="C32" s="9">
        <v>1110000</v>
      </c>
      <c r="D32" s="90">
        <v>2.1242800000000002</v>
      </c>
      <c r="E32" s="11">
        <v>598248.76588799967</v>
      </c>
      <c r="F32" s="172">
        <v>1708248.7658879997</v>
      </c>
      <c r="G32" s="292">
        <v>1958550</v>
      </c>
      <c r="H32" s="276">
        <v>2.1242800000000002</v>
      </c>
      <c r="I32" s="251">
        <v>141400</v>
      </c>
      <c r="J32" s="174">
        <f t="shared" si="7"/>
        <v>2099950</v>
      </c>
      <c r="K32" s="292">
        <v>2193576</v>
      </c>
      <c r="L32" s="276">
        <v>2.1242800000000002</v>
      </c>
      <c r="M32" s="251">
        <v>145642</v>
      </c>
      <c r="N32" s="174">
        <f t="shared" si="8"/>
        <v>2339218</v>
      </c>
      <c r="O32" s="292">
        <v>2311089</v>
      </c>
      <c r="P32" s="276">
        <v>2.1242800000000002</v>
      </c>
      <c r="Q32" s="251">
        <v>148470</v>
      </c>
      <c r="R32" s="174">
        <f t="shared" si="9"/>
        <v>2459559</v>
      </c>
      <c r="S32" s="395">
        <f t="shared" si="3"/>
        <v>2151743.941472</v>
      </c>
    </row>
    <row r="33" spans="1:19" x14ac:dyDescent="0.25">
      <c r="A33" s="24">
        <v>28</v>
      </c>
      <c r="B33" s="21" t="s">
        <v>611</v>
      </c>
      <c r="C33" s="9">
        <v>1130000</v>
      </c>
      <c r="D33" s="42">
        <v>5.7930885833333337</v>
      </c>
      <c r="E33" s="11">
        <v>608326.18657599972</v>
      </c>
      <c r="F33" s="172">
        <v>1738326.1865759997</v>
      </c>
      <c r="G33" s="292">
        <v>1676100</v>
      </c>
      <c r="H33" s="209">
        <v>5.7930885833333337</v>
      </c>
      <c r="I33" s="205">
        <v>385400</v>
      </c>
      <c r="J33" s="174">
        <f t="shared" si="7"/>
        <v>2061500</v>
      </c>
      <c r="K33" s="292">
        <v>1893993</v>
      </c>
      <c r="L33" s="209">
        <v>5.7930885833333337</v>
      </c>
      <c r="M33" s="205">
        <v>408524</v>
      </c>
      <c r="N33" s="174">
        <f t="shared" si="8"/>
        <v>2302517</v>
      </c>
      <c r="O33" s="292">
        <v>1977798</v>
      </c>
      <c r="P33" s="209">
        <v>5.7930885833333337</v>
      </c>
      <c r="Q33" s="205">
        <v>393108</v>
      </c>
      <c r="R33" s="174">
        <f t="shared" si="9"/>
        <v>2370906</v>
      </c>
      <c r="S33" s="395">
        <f t="shared" si="3"/>
        <v>2118312.2966439999</v>
      </c>
    </row>
    <row r="34" spans="1:19" x14ac:dyDescent="0.25">
      <c r="A34" s="24">
        <v>29</v>
      </c>
      <c r="B34" s="21" t="s">
        <v>612</v>
      </c>
      <c r="C34" s="9">
        <v>1106000</v>
      </c>
      <c r="D34" s="18">
        <v>5.7930885833333337</v>
      </c>
      <c r="E34" s="11">
        <v>594826.15396399982</v>
      </c>
      <c r="F34" s="172">
        <v>1700826.1539639998</v>
      </c>
      <c r="G34" s="291">
        <v>1636200</v>
      </c>
      <c r="H34" s="160">
        <v>5.7930885833333337</v>
      </c>
      <c r="I34" s="159">
        <v>385400</v>
      </c>
      <c r="J34" s="174">
        <f t="shared" si="7"/>
        <v>2021600</v>
      </c>
      <c r="K34" s="291">
        <v>1832544</v>
      </c>
      <c r="L34" s="160">
        <v>5.7930885833333337</v>
      </c>
      <c r="M34" s="159">
        <v>396962</v>
      </c>
      <c r="N34" s="174">
        <f t="shared" si="8"/>
        <v>2229506</v>
      </c>
      <c r="O34" s="291">
        <v>1930716</v>
      </c>
      <c r="P34" s="160">
        <v>5.7930885833333337</v>
      </c>
      <c r="Q34" s="159">
        <v>400816</v>
      </c>
      <c r="R34" s="174">
        <f t="shared" si="9"/>
        <v>2331532</v>
      </c>
      <c r="S34" s="395">
        <f t="shared" si="3"/>
        <v>2070866.038491</v>
      </c>
    </row>
    <row r="35" spans="1:19" x14ac:dyDescent="0.25">
      <c r="A35" s="24">
        <v>30</v>
      </c>
      <c r="B35" s="21" t="s">
        <v>613</v>
      </c>
      <c r="C35" s="9">
        <v>1797000</v>
      </c>
      <c r="D35" s="90">
        <v>15.799332500000002</v>
      </c>
      <c r="E35" s="11">
        <v>967352.73016000027</v>
      </c>
      <c r="F35" s="172">
        <v>2764352.7301600003</v>
      </c>
      <c r="G35" s="163">
        <v>2116800</v>
      </c>
      <c r="H35" s="276">
        <v>15.799332500000002</v>
      </c>
      <c r="I35" s="251">
        <v>1050900</v>
      </c>
      <c r="J35" s="174">
        <f t="shared" si="7"/>
        <v>3167700</v>
      </c>
      <c r="K35" s="163">
        <v>2476656</v>
      </c>
      <c r="L35" s="276">
        <v>15.799332500000002</v>
      </c>
      <c r="M35" s="251">
        <v>1103445</v>
      </c>
      <c r="N35" s="174">
        <f t="shared" si="8"/>
        <v>3580101</v>
      </c>
      <c r="O35" s="163">
        <v>2751840</v>
      </c>
      <c r="P35" s="276">
        <v>15.799332500000002</v>
      </c>
      <c r="Q35" s="251">
        <v>1082427</v>
      </c>
      <c r="R35" s="174">
        <f t="shared" si="9"/>
        <v>3834267</v>
      </c>
      <c r="S35" s="395">
        <f t="shared" si="3"/>
        <v>3336605.18254</v>
      </c>
    </row>
    <row r="36" spans="1:19" x14ac:dyDescent="0.25">
      <c r="A36" s="24">
        <v>31</v>
      </c>
      <c r="B36" s="21" t="s">
        <v>614</v>
      </c>
      <c r="C36" s="9">
        <v>1377000</v>
      </c>
      <c r="D36" s="90">
        <v>9.2162772916666675</v>
      </c>
      <c r="E36" s="11">
        <v>741256.1079119998</v>
      </c>
      <c r="F36" s="172">
        <v>2118256.1079119998</v>
      </c>
      <c r="G36" s="163">
        <v>1872750</v>
      </c>
      <c r="H36" s="276">
        <v>9.2162772916666675</v>
      </c>
      <c r="I36" s="251">
        <v>613100</v>
      </c>
      <c r="J36" s="174">
        <f t="shared" si="7"/>
        <v>2485850</v>
      </c>
      <c r="K36" s="163">
        <v>2191118</v>
      </c>
      <c r="L36" s="276">
        <v>9.2162772916666675</v>
      </c>
      <c r="M36" s="251">
        <v>643755</v>
      </c>
      <c r="N36" s="174">
        <f t="shared" si="8"/>
        <v>2834873</v>
      </c>
      <c r="O36" s="163">
        <v>2247300</v>
      </c>
      <c r="P36" s="276">
        <v>9.2162772916666675</v>
      </c>
      <c r="Q36" s="251">
        <v>619231</v>
      </c>
      <c r="R36" s="174">
        <f t="shared" si="9"/>
        <v>2866531</v>
      </c>
      <c r="S36" s="395">
        <f t="shared" si="3"/>
        <v>2576377.5269780001</v>
      </c>
    </row>
    <row r="37" spans="1:19" x14ac:dyDescent="0.25">
      <c r="A37" s="24">
        <v>32</v>
      </c>
      <c r="B37" s="21" t="s">
        <v>615</v>
      </c>
      <c r="C37" s="9">
        <v>344000</v>
      </c>
      <c r="D37" s="90">
        <v>5.7930885833333337</v>
      </c>
      <c r="E37" s="11">
        <v>184564.47627200012</v>
      </c>
      <c r="F37" s="172">
        <v>528564.47627200012</v>
      </c>
      <c r="G37" s="163">
        <v>147900</v>
      </c>
      <c r="H37" s="276">
        <v>5.7930885833333337</v>
      </c>
      <c r="I37" s="251">
        <v>385400</v>
      </c>
      <c r="J37" s="174">
        <f t="shared" si="7"/>
        <v>533300</v>
      </c>
      <c r="K37" s="163">
        <v>165648</v>
      </c>
      <c r="L37" s="276">
        <v>5.7930885833333337</v>
      </c>
      <c r="M37" s="251">
        <v>400816</v>
      </c>
      <c r="N37" s="174">
        <f t="shared" si="8"/>
        <v>566464</v>
      </c>
      <c r="O37" s="163">
        <v>173043</v>
      </c>
      <c r="P37" s="276">
        <v>5.7930885833333337</v>
      </c>
      <c r="Q37" s="251">
        <v>393108</v>
      </c>
      <c r="R37" s="174">
        <f t="shared" si="9"/>
        <v>566151</v>
      </c>
      <c r="S37" s="395">
        <f t="shared" si="3"/>
        <v>548619.869068</v>
      </c>
    </row>
    <row r="38" spans="1:19" x14ac:dyDescent="0.25">
      <c r="A38" s="24">
        <v>33</v>
      </c>
      <c r="B38" s="21" t="s">
        <v>616</v>
      </c>
      <c r="C38" s="9">
        <v>739000</v>
      </c>
      <c r="D38" s="90">
        <v>12.639466000000001</v>
      </c>
      <c r="E38" s="11">
        <v>397826.30692400015</v>
      </c>
      <c r="F38" s="172">
        <v>1136826.3069240001</v>
      </c>
      <c r="G38" s="163">
        <v>328500</v>
      </c>
      <c r="H38" s="276">
        <v>12.639466000000001</v>
      </c>
      <c r="I38" s="251">
        <v>840800</v>
      </c>
      <c r="J38" s="174">
        <f t="shared" si="7"/>
        <v>1169300</v>
      </c>
      <c r="K38" s="163">
        <v>381060</v>
      </c>
      <c r="L38" s="276">
        <v>12.639466000000001</v>
      </c>
      <c r="M38" s="251">
        <v>866024</v>
      </c>
      <c r="N38" s="174">
        <f t="shared" si="8"/>
        <v>1247084</v>
      </c>
      <c r="O38" s="163">
        <v>417195</v>
      </c>
      <c r="P38" s="276">
        <v>12.639466000000001</v>
      </c>
      <c r="Q38" s="251">
        <v>882840</v>
      </c>
      <c r="R38" s="174">
        <f t="shared" si="9"/>
        <v>1300035</v>
      </c>
      <c r="S38" s="395">
        <f t="shared" si="3"/>
        <v>1213311.3267310001</v>
      </c>
    </row>
    <row r="39" spans="1:19" x14ac:dyDescent="0.25">
      <c r="A39" s="24">
        <v>34</v>
      </c>
      <c r="B39" s="21" t="s">
        <v>617</v>
      </c>
      <c r="C39" s="9">
        <v>723000</v>
      </c>
      <c r="D39" s="90">
        <v>12.639466000000001</v>
      </c>
      <c r="E39" s="11">
        <v>389774.5532399998</v>
      </c>
      <c r="F39" s="172">
        <v>1112774.5532399998</v>
      </c>
      <c r="G39" s="251">
        <v>295500</v>
      </c>
      <c r="H39" s="276">
        <v>12.639466000000001</v>
      </c>
      <c r="I39" s="251">
        <v>840800</v>
      </c>
      <c r="J39" s="174">
        <f t="shared" si="7"/>
        <v>1136300</v>
      </c>
      <c r="K39" s="251">
        <v>333915</v>
      </c>
      <c r="L39" s="276">
        <v>12.639466000000001</v>
      </c>
      <c r="M39" s="251">
        <v>874432</v>
      </c>
      <c r="N39" s="174">
        <f t="shared" si="8"/>
        <v>1208347</v>
      </c>
      <c r="O39" s="251">
        <v>366420</v>
      </c>
      <c r="P39" s="276">
        <v>12.639466000000001</v>
      </c>
      <c r="Q39" s="251">
        <v>882840</v>
      </c>
      <c r="R39" s="174">
        <f t="shared" si="9"/>
        <v>1249260</v>
      </c>
      <c r="S39" s="395">
        <f t="shared" si="3"/>
        <v>1176670.3883099998</v>
      </c>
    </row>
    <row r="40" spans="1:19" x14ac:dyDescent="0.25">
      <c r="A40" s="24">
        <v>35</v>
      </c>
      <c r="B40" s="21" t="s">
        <v>618</v>
      </c>
      <c r="C40" s="9">
        <v>6197000</v>
      </c>
      <c r="D40" s="90">
        <v>4.7397997500000004</v>
      </c>
      <c r="E40" s="11">
        <v>3337062.826456001</v>
      </c>
      <c r="F40" s="172">
        <v>9534062.826456001</v>
      </c>
      <c r="G40" s="251">
        <v>11657400</v>
      </c>
      <c r="H40" s="276">
        <v>4.7397997500000004</v>
      </c>
      <c r="I40" s="251">
        <v>315400</v>
      </c>
      <c r="J40" s="174">
        <f t="shared" si="7"/>
        <v>11972800</v>
      </c>
      <c r="K40" s="251">
        <v>13522584</v>
      </c>
      <c r="L40" s="276">
        <v>4.7397997500000004</v>
      </c>
      <c r="M40" s="251">
        <v>324862</v>
      </c>
      <c r="N40" s="174">
        <f t="shared" si="8"/>
        <v>13847446</v>
      </c>
      <c r="O40" s="251">
        <v>14338602</v>
      </c>
      <c r="P40" s="276">
        <v>4.7397997500000004</v>
      </c>
      <c r="Q40" s="251">
        <v>321708</v>
      </c>
      <c r="R40" s="174">
        <f t="shared" si="9"/>
        <v>14660310</v>
      </c>
      <c r="S40" s="395">
        <f t="shared" si="3"/>
        <v>12503654.706614001</v>
      </c>
    </row>
    <row r="41" spans="1:19" x14ac:dyDescent="0.25">
      <c r="A41" s="24">
        <v>36</v>
      </c>
      <c r="B41" s="21" t="s">
        <v>619</v>
      </c>
      <c r="C41" s="9">
        <v>748000</v>
      </c>
      <c r="D41" s="18">
        <v>5.7930885833333337</v>
      </c>
      <c r="E41" s="11">
        <v>403087.69185200008</v>
      </c>
      <c r="F41" s="172">
        <v>1151087.6918520001</v>
      </c>
      <c r="G41" s="291">
        <v>939000</v>
      </c>
      <c r="H41" s="160">
        <v>5.7930885833333337</v>
      </c>
      <c r="I41" s="159">
        <v>385400</v>
      </c>
      <c r="J41" s="174">
        <f t="shared" si="7"/>
        <v>1324400</v>
      </c>
      <c r="K41" s="291">
        <v>1061070</v>
      </c>
      <c r="L41" s="160">
        <v>5.7930885833333337</v>
      </c>
      <c r="M41" s="159">
        <v>408524</v>
      </c>
      <c r="N41" s="174">
        <f t="shared" si="8"/>
        <v>1469594</v>
      </c>
      <c r="O41" s="291">
        <v>1201920</v>
      </c>
      <c r="P41" s="160">
        <v>5.7930885833333337</v>
      </c>
      <c r="Q41" s="159">
        <v>393108</v>
      </c>
      <c r="R41" s="174">
        <f t="shared" si="9"/>
        <v>1595028</v>
      </c>
      <c r="S41" s="395">
        <f t="shared" si="3"/>
        <v>1385027.4229629999</v>
      </c>
    </row>
    <row r="42" spans="1:19" x14ac:dyDescent="0.25">
      <c r="A42" s="24">
        <v>37</v>
      </c>
      <c r="B42" s="21" t="s">
        <v>620</v>
      </c>
      <c r="C42" s="9">
        <v>747000</v>
      </c>
      <c r="D42" s="90">
        <v>5.7930885833333337</v>
      </c>
      <c r="E42" s="11">
        <v>402986.36785200005</v>
      </c>
      <c r="F42" s="172">
        <v>1149986.3678520001</v>
      </c>
      <c r="G42" s="251">
        <v>939000</v>
      </c>
      <c r="H42" s="276">
        <v>5.7930885833333337</v>
      </c>
      <c r="I42" s="251">
        <v>385400</v>
      </c>
      <c r="J42" s="174">
        <f t="shared" si="7"/>
        <v>1324400</v>
      </c>
      <c r="K42" s="251">
        <v>1098630</v>
      </c>
      <c r="L42" s="276">
        <v>5.7930885833333337</v>
      </c>
      <c r="M42" s="251">
        <v>396962</v>
      </c>
      <c r="N42" s="174">
        <f t="shared" si="8"/>
        <v>1495592</v>
      </c>
      <c r="O42" s="251">
        <v>1136190</v>
      </c>
      <c r="P42" s="276">
        <v>5.7930885833333337</v>
      </c>
      <c r="Q42" s="251">
        <v>389254</v>
      </c>
      <c r="R42" s="174">
        <f t="shared" si="9"/>
        <v>1525444</v>
      </c>
      <c r="S42" s="395">
        <f t="shared" si="3"/>
        <v>1373855.5919630001</v>
      </c>
    </row>
    <row r="43" spans="1:19" x14ac:dyDescent="0.25">
      <c r="A43" s="24">
        <v>38</v>
      </c>
      <c r="B43" s="21" t="s">
        <v>621</v>
      </c>
      <c r="C43" s="9">
        <v>760000</v>
      </c>
      <c r="D43" s="90">
        <v>5.7930885833333337</v>
      </c>
      <c r="E43" s="11">
        <v>408853.5273800001</v>
      </c>
      <c r="F43" s="172">
        <v>1168853.5273800001</v>
      </c>
      <c r="G43" s="163">
        <v>954000</v>
      </c>
      <c r="H43" s="276">
        <v>5.7930885833333337</v>
      </c>
      <c r="I43" s="251">
        <v>385400</v>
      </c>
      <c r="J43" s="174">
        <f t="shared" si="7"/>
        <v>1339400</v>
      </c>
      <c r="K43" s="163">
        <v>1116180</v>
      </c>
      <c r="L43" s="276">
        <v>5.7930885833333337</v>
      </c>
      <c r="M43" s="251">
        <v>408524</v>
      </c>
      <c r="N43" s="174">
        <f t="shared" si="8"/>
        <v>1524704</v>
      </c>
      <c r="O43" s="163">
        <v>1163880</v>
      </c>
      <c r="P43" s="276">
        <v>5.7930885833333337</v>
      </c>
      <c r="Q43" s="251">
        <v>400816</v>
      </c>
      <c r="R43" s="174">
        <f t="shared" si="9"/>
        <v>1564696</v>
      </c>
      <c r="S43" s="395">
        <f t="shared" si="3"/>
        <v>1399413.381845</v>
      </c>
    </row>
    <row r="44" spans="1:19" x14ac:dyDescent="0.25">
      <c r="A44" s="24">
        <v>39</v>
      </c>
      <c r="B44" s="21" t="s">
        <v>622</v>
      </c>
      <c r="C44" s="9">
        <v>752000</v>
      </c>
      <c r="D44" s="90">
        <v>5.7930885833333337</v>
      </c>
      <c r="E44" s="11">
        <v>405692.11138000013</v>
      </c>
      <c r="F44" s="172">
        <v>1157692.1113800001</v>
      </c>
      <c r="G44" s="163">
        <v>954000</v>
      </c>
      <c r="H44" s="276">
        <v>5.7930885833333337</v>
      </c>
      <c r="I44" s="251">
        <v>385400</v>
      </c>
      <c r="J44" s="174">
        <f t="shared" si="7"/>
        <v>1339400</v>
      </c>
      <c r="K44" s="163">
        <v>1125720</v>
      </c>
      <c r="L44" s="276">
        <v>5.7930885833333337</v>
      </c>
      <c r="M44" s="251">
        <v>408524</v>
      </c>
      <c r="N44" s="174">
        <f t="shared" si="8"/>
        <v>1534244</v>
      </c>
      <c r="O44" s="163">
        <v>1240200</v>
      </c>
      <c r="P44" s="276">
        <v>5.7930885833333337</v>
      </c>
      <c r="Q44" s="251">
        <v>389254</v>
      </c>
      <c r="R44" s="174">
        <f t="shared" si="9"/>
        <v>1629454</v>
      </c>
      <c r="S44" s="395">
        <f t="shared" si="3"/>
        <v>1415197.5278449999</v>
      </c>
    </row>
    <row r="45" spans="1:19" x14ac:dyDescent="0.25">
      <c r="A45" s="24">
        <v>40</v>
      </c>
      <c r="B45" s="21" t="s">
        <v>623</v>
      </c>
      <c r="C45" s="9">
        <v>831000</v>
      </c>
      <c r="D45" s="90">
        <v>5.7930885833333337</v>
      </c>
      <c r="E45" s="11">
        <v>447863.09280800004</v>
      </c>
      <c r="F45" s="172">
        <v>1278863.092808</v>
      </c>
      <c r="G45" s="163">
        <v>1100400</v>
      </c>
      <c r="H45" s="276">
        <v>5.7930885833333337</v>
      </c>
      <c r="I45" s="251">
        <v>385400</v>
      </c>
      <c r="J45" s="174">
        <f t="shared" si="7"/>
        <v>1485800</v>
      </c>
      <c r="K45" s="163">
        <v>1276464</v>
      </c>
      <c r="L45" s="276">
        <v>5.7930885833333337</v>
      </c>
      <c r="M45" s="251">
        <v>396962</v>
      </c>
      <c r="N45" s="174">
        <f t="shared" si="8"/>
        <v>1673426</v>
      </c>
      <c r="O45" s="163">
        <v>1298472</v>
      </c>
      <c r="P45" s="276">
        <v>5.7930885833333337</v>
      </c>
      <c r="Q45" s="251">
        <v>396962</v>
      </c>
      <c r="R45" s="174">
        <f t="shared" si="9"/>
        <v>1695434</v>
      </c>
      <c r="S45" s="395">
        <f t="shared" si="3"/>
        <v>1533380.773202</v>
      </c>
    </row>
    <row r="46" spans="1:19" x14ac:dyDescent="0.25">
      <c r="A46" s="24">
        <v>41</v>
      </c>
      <c r="B46" s="21" t="s">
        <v>624</v>
      </c>
      <c r="C46" s="9">
        <v>835000</v>
      </c>
      <c r="D46" s="90">
        <v>5.7930885833333337</v>
      </c>
      <c r="E46" s="11">
        <v>448875.00880800001</v>
      </c>
      <c r="F46" s="172">
        <v>1283875.008808</v>
      </c>
      <c r="G46" s="163">
        <v>1100400</v>
      </c>
      <c r="H46" s="276">
        <v>5.7930885833333337</v>
      </c>
      <c r="I46" s="251">
        <v>385400</v>
      </c>
      <c r="J46" s="174">
        <f t="shared" si="7"/>
        <v>1485800</v>
      </c>
      <c r="K46" s="163">
        <v>1265460</v>
      </c>
      <c r="L46" s="276">
        <v>5.7930885833333337</v>
      </c>
      <c r="M46" s="251">
        <v>396962</v>
      </c>
      <c r="N46" s="174">
        <f t="shared" si="8"/>
        <v>1662422</v>
      </c>
      <c r="O46" s="163">
        <v>1353492</v>
      </c>
      <c r="P46" s="276">
        <v>5.7930885833333337</v>
      </c>
      <c r="Q46" s="251">
        <v>389254</v>
      </c>
      <c r="R46" s="174">
        <f t="shared" si="9"/>
        <v>1742746</v>
      </c>
      <c r="S46" s="395">
        <f t="shared" si="3"/>
        <v>1543710.752202</v>
      </c>
    </row>
    <row r="47" spans="1:19" x14ac:dyDescent="0.25">
      <c r="A47" s="24">
        <v>42</v>
      </c>
      <c r="B47" s="21" t="s">
        <v>625</v>
      </c>
      <c r="C47" s="9">
        <v>845000</v>
      </c>
      <c r="D47" s="90">
        <v>5.7930885833333337</v>
      </c>
      <c r="E47" s="11">
        <v>455322.17162399995</v>
      </c>
      <c r="F47" s="172">
        <v>1300322.171624</v>
      </c>
      <c r="G47" s="163">
        <v>1127100</v>
      </c>
      <c r="H47" s="276">
        <v>5.7930885833333337</v>
      </c>
      <c r="I47" s="251">
        <v>385400</v>
      </c>
      <c r="J47" s="174">
        <f t="shared" si="7"/>
        <v>1512500</v>
      </c>
      <c r="K47" s="163">
        <v>1296165</v>
      </c>
      <c r="L47" s="276">
        <v>5.7930885833333337</v>
      </c>
      <c r="M47" s="251">
        <v>400816</v>
      </c>
      <c r="N47" s="174">
        <f t="shared" si="8"/>
        <v>1696981</v>
      </c>
      <c r="O47" s="163">
        <v>1307436</v>
      </c>
      <c r="P47" s="276">
        <v>5.7930885833333337</v>
      </c>
      <c r="Q47" s="251">
        <v>393108</v>
      </c>
      <c r="R47" s="174">
        <f t="shared" si="9"/>
        <v>1700544</v>
      </c>
      <c r="S47" s="395">
        <f t="shared" si="3"/>
        <v>1552586.792906</v>
      </c>
    </row>
    <row r="48" spans="1:19" x14ac:dyDescent="0.25">
      <c r="A48" s="24">
        <v>43</v>
      </c>
      <c r="B48" s="21" t="s">
        <v>626</v>
      </c>
      <c r="C48" s="9">
        <v>1224000</v>
      </c>
      <c r="D48" s="90">
        <v>5.7930885833333337</v>
      </c>
      <c r="E48" s="11">
        <v>658758.12538799993</v>
      </c>
      <c r="F48" s="172">
        <v>1882758.1253879999</v>
      </c>
      <c r="G48" s="163">
        <v>1851600</v>
      </c>
      <c r="H48" s="276">
        <v>5.7930885833333337</v>
      </c>
      <c r="I48" s="251">
        <v>385400</v>
      </c>
      <c r="J48" s="174">
        <f t="shared" si="7"/>
        <v>2237000</v>
      </c>
      <c r="K48" s="163">
        <v>2147856</v>
      </c>
      <c r="L48" s="276">
        <v>5.7930885833333337</v>
      </c>
      <c r="M48" s="251">
        <v>400816</v>
      </c>
      <c r="N48" s="174">
        <f t="shared" si="8"/>
        <v>2548672</v>
      </c>
      <c r="O48" s="163">
        <v>2407080</v>
      </c>
      <c r="P48" s="276">
        <v>5.7930885833333337</v>
      </c>
      <c r="Q48" s="251">
        <v>393108</v>
      </c>
      <c r="R48" s="174">
        <f t="shared" si="9"/>
        <v>2800188</v>
      </c>
      <c r="S48" s="395">
        <f t="shared" si="3"/>
        <v>2367154.531347</v>
      </c>
    </row>
    <row r="49" spans="1:19" x14ac:dyDescent="0.25">
      <c r="A49" s="24">
        <v>44</v>
      </c>
      <c r="B49" s="21" t="s">
        <v>627</v>
      </c>
      <c r="C49" s="9">
        <v>567000</v>
      </c>
      <c r="D49" s="90">
        <v>5.7930885833333337</v>
      </c>
      <c r="E49" s="11">
        <v>305962.06485600001</v>
      </c>
      <c r="F49" s="172">
        <v>872962.06485600001</v>
      </c>
      <c r="G49" s="163">
        <v>591150</v>
      </c>
      <c r="H49" s="276">
        <v>5.7930885833333337</v>
      </c>
      <c r="I49" s="251">
        <v>385400</v>
      </c>
      <c r="J49" s="174">
        <f t="shared" si="7"/>
        <v>976550</v>
      </c>
      <c r="K49" s="163">
        <v>697557</v>
      </c>
      <c r="L49" s="276">
        <v>5.7930885833333337</v>
      </c>
      <c r="M49" s="251">
        <v>404670</v>
      </c>
      <c r="N49" s="174">
        <f t="shared" si="8"/>
        <v>1102227</v>
      </c>
      <c r="O49" s="163">
        <v>768495</v>
      </c>
      <c r="P49" s="276">
        <v>5.7930885833333337</v>
      </c>
      <c r="Q49" s="251">
        <v>400816</v>
      </c>
      <c r="R49" s="174">
        <f t="shared" si="9"/>
        <v>1169311</v>
      </c>
      <c r="S49" s="395">
        <f t="shared" si="3"/>
        <v>1030262.5162140001</v>
      </c>
    </row>
    <row r="50" spans="1:19" x14ac:dyDescent="0.25">
      <c r="A50" s="24">
        <v>45</v>
      </c>
      <c r="B50" s="21" t="s">
        <v>628</v>
      </c>
      <c r="C50" s="9">
        <v>569000</v>
      </c>
      <c r="D50" s="90">
        <v>6.8552285833333375</v>
      </c>
      <c r="E50" s="11">
        <v>307024.36885600002</v>
      </c>
      <c r="F50" s="172">
        <v>876024.36885600002</v>
      </c>
      <c r="G50" s="163">
        <v>591150</v>
      </c>
      <c r="H50" s="276">
        <v>6.8552285833333375</v>
      </c>
      <c r="I50" s="251">
        <v>385400</v>
      </c>
      <c r="J50" s="174">
        <f t="shared" si="7"/>
        <v>976550</v>
      </c>
      <c r="K50" s="163">
        <v>662088</v>
      </c>
      <c r="L50" s="276">
        <v>6.8552285833333375</v>
      </c>
      <c r="M50" s="251">
        <v>396962</v>
      </c>
      <c r="N50" s="174">
        <f t="shared" si="8"/>
        <v>1059050</v>
      </c>
      <c r="O50" s="163">
        <v>744849</v>
      </c>
      <c r="P50" s="276">
        <v>6.8552285833333375</v>
      </c>
      <c r="Q50" s="251">
        <v>389254</v>
      </c>
      <c r="R50" s="174">
        <f t="shared" si="9"/>
        <v>1134103</v>
      </c>
      <c r="S50" s="395">
        <f t="shared" si="3"/>
        <v>1011431.8422139999</v>
      </c>
    </row>
    <row r="51" spans="1:19" x14ac:dyDescent="0.25">
      <c r="A51" s="24">
        <v>46</v>
      </c>
      <c r="B51" s="21" t="s">
        <v>629</v>
      </c>
      <c r="C51" s="9">
        <v>975000</v>
      </c>
      <c r="D51" s="90">
        <v>6.8552285833333375</v>
      </c>
      <c r="E51" s="11">
        <v>525167.60479599983</v>
      </c>
      <c r="F51" s="172">
        <v>1500167.6047959998</v>
      </c>
      <c r="G51" s="293">
        <v>1386900</v>
      </c>
      <c r="H51" s="276">
        <v>6.8552285833333375</v>
      </c>
      <c r="I51" s="251">
        <v>385400</v>
      </c>
      <c r="J51" s="174">
        <f t="shared" si="7"/>
        <v>1772300</v>
      </c>
      <c r="K51" s="293">
        <v>1553328</v>
      </c>
      <c r="L51" s="276">
        <v>6.8552285833333375</v>
      </c>
      <c r="M51" s="251">
        <v>396962</v>
      </c>
      <c r="N51" s="174">
        <f t="shared" si="8"/>
        <v>1950290</v>
      </c>
      <c r="O51" s="293">
        <v>1692018</v>
      </c>
      <c r="P51" s="276">
        <v>6.8552285833333375</v>
      </c>
      <c r="Q51" s="251">
        <v>396962</v>
      </c>
      <c r="R51" s="174">
        <f t="shared" si="9"/>
        <v>2088980</v>
      </c>
      <c r="S51" s="395">
        <f t="shared" si="3"/>
        <v>1827934.401199</v>
      </c>
    </row>
    <row r="52" spans="1:19" ht="25.5" x14ac:dyDescent="0.25">
      <c r="A52" s="3"/>
      <c r="B52" s="16" t="s">
        <v>630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29">
        <v>47</v>
      </c>
      <c r="B53" s="21" t="s">
        <v>631</v>
      </c>
      <c r="C53" s="9">
        <v>42877.465091999999</v>
      </c>
      <c r="D53" s="90">
        <v>0</v>
      </c>
      <c r="E53" s="12" t="s">
        <v>10</v>
      </c>
      <c r="F53" s="172">
        <v>42877.465091999999</v>
      </c>
      <c r="G53" s="163">
        <v>46500</v>
      </c>
      <c r="H53" s="276">
        <v>0</v>
      </c>
      <c r="I53" s="275" t="s">
        <v>10</v>
      </c>
      <c r="J53" s="174">
        <f>G53*1</f>
        <v>46500</v>
      </c>
      <c r="K53" s="163">
        <v>53010</v>
      </c>
      <c r="L53" s="276">
        <v>0</v>
      </c>
      <c r="M53" s="275" t="s">
        <v>10</v>
      </c>
      <c r="N53" s="174">
        <f>K53*1</f>
        <v>53010</v>
      </c>
      <c r="O53" s="163">
        <v>56730</v>
      </c>
      <c r="P53" s="276">
        <v>0</v>
      </c>
      <c r="Q53" s="275" t="s">
        <v>10</v>
      </c>
      <c r="R53" s="174">
        <f>O53*1</f>
        <v>56730</v>
      </c>
      <c r="S53" s="395">
        <f t="shared" si="3"/>
        <v>49779.366273</v>
      </c>
    </row>
    <row r="54" spans="1:19" x14ac:dyDescent="0.25">
      <c r="A54" s="29">
        <v>48</v>
      </c>
      <c r="B54" s="21" t="s">
        <v>632</v>
      </c>
      <c r="C54" s="9">
        <v>1881000</v>
      </c>
      <c r="D54" s="90">
        <v>13.692754833333336</v>
      </c>
      <c r="E54" s="11">
        <v>1012826.4711159999</v>
      </c>
      <c r="F54" s="172">
        <v>2893826.4711159999</v>
      </c>
      <c r="G54" s="163">
        <v>3150750</v>
      </c>
      <c r="H54" s="276">
        <v>13.692754833333336</v>
      </c>
      <c r="I54" s="251">
        <v>363000</v>
      </c>
      <c r="J54" s="174">
        <f t="shared" ref="J54:J79" si="10">G54+I54</f>
        <v>3513750</v>
      </c>
      <c r="K54" s="163">
        <v>3528840</v>
      </c>
      <c r="L54" s="276">
        <v>13.692754833333336</v>
      </c>
      <c r="M54" s="251">
        <v>381150</v>
      </c>
      <c r="N54" s="174">
        <f t="shared" ref="N54:N79" si="11">K54+M54</f>
        <v>3909990</v>
      </c>
      <c r="O54" s="163">
        <v>3717885</v>
      </c>
      <c r="P54" s="276">
        <v>13.692754833333336</v>
      </c>
      <c r="Q54" s="251">
        <v>373890</v>
      </c>
      <c r="R54" s="174">
        <f t="shared" ref="R54:R79" si="12">O54+Q54</f>
        <v>4091775</v>
      </c>
      <c r="S54" s="395">
        <f t="shared" si="3"/>
        <v>3602335.3677789997</v>
      </c>
    </row>
    <row r="55" spans="1:19" x14ac:dyDescent="0.25">
      <c r="A55" s="29">
        <v>49</v>
      </c>
      <c r="B55" s="21" t="s">
        <v>633</v>
      </c>
      <c r="C55" s="9">
        <v>2104000</v>
      </c>
      <c r="D55" s="90">
        <v>8.4263106666666676</v>
      </c>
      <c r="E55" s="11">
        <v>1133024.814884</v>
      </c>
      <c r="F55" s="172">
        <v>3237024.814884</v>
      </c>
      <c r="G55" s="163">
        <v>3350550</v>
      </c>
      <c r="H55" s="276">
        <v>8.4263106666666676</v>
      </c>
      <c r="I55" s="251">
        <v>560500</v>
      </c>
      <c r="J55" s="174">
        <f t="shared" si="10"/>
        <v>3911050</v>
      </c>
      <c r="K55" s="163">
        <v>3819627</v>
      </c>
      <c r="L55" s="276">
        <v>8.4263106666666676</v>
      </c>
      <c r="M55" s="251">
        <v>582920</v>
      </c>
      <c r="N55" s="174">
        <f t="shared" si="11"/>
        <v>4402547</v>
      </c>
      <c r="O55" s="163">
        <v>4255199</v>
      </c>
      <c r="P55" s="276">
        <v>8.4263106666666676</v>
      </c>
      <c r="Q55" s="251">
        <v>571710</v>
      </c>
      <c r="R55" s="174">
        <f t="shared" si="12"/>
        <v>4826909</v>
      </c>
      <c r="S55" s="395">
        <f t="shared" si="3"/>
        <v>4094382.7037209999</v>
      </c>
    </row>
    <row r="56" spans="1:19" x14ac:dyDescent="0.25">
      <c r="A56" s="29">
        <v>50</v>
      </c>
      <c r="B56" s="21" t="s">
        <v>634</v>
      </c>
      <c r="C56" s="9">
        <v>461000</v>
      </c>
      <c r="D56" s="90">
        <v>8.4263106666666676</v>
      </c>
      <c r="E56" s="11">
        <v>248160.32255599997</v>
      </c>
      <c r="F56" s="172">
        <v>709160.32255599997</v>
      </c>
      <c r="G56" s="293">
        <v>604800</v>
      </c>
      <c r="H56" s="276">
        <v>8.4263106666666676</v>
      </c>
      <c r="I56" s="251">
        <v>214300</v>
      </c>
      <c r="J56" s="174">
        <f t="shared" si="10"/>
        <v>819100</v>
      </c>
      <c r="K56" s="293">
        <v>677376</v>
      </c>
      <c r="L56" s="276">
        <v>8.4263106666666676</v>
      </c>
      <c r="M56" s="251">
        <v>225015</v>
      </c>
      <c r="N56" s="174">
        <f t="shared" si="11"/>
        <v>902391</v>
      </c>
      <c r="O56" s="293">
        <v>725760</v>
      </c>
      <c r="P56" s="276">
        <v>8.4263106666666676</v>
      </c>
      <c r="Q56" s="251">
        <v>216443</v>
      </c>
      <c r="R56" s="174">
        <f t="shared" si="12"/>
        <v>942203</v>
      </c>
      <c r="S56" s="395">
        <f t="shared" si="3"/>
        <v>843213.58063900005</v>
      </c>
    </row>
    <row r="57" spans="1:19" x14ac:dyDescent="0.25">
      <c r="A57" s="29">
        <v>51</v>
      </c>
      <c r="B57" s="21" t="s">
        <v>635</v>
      </c>
      <c r="C57" s="9">
        <v>1590000</v>
      </c>
      <c r="D57" s="90">
        <v>4.7397997500000004</v>
      </c>
      <c r="E57" s="11">
        <v>855662.03078400018</v>
      </c>
      <c r="F57" s="172">
        <v>2445662.0307840002</v>
      </c>
      <c r="G57" s="163">
        <v>2654850</v>
      </c>
      <c r="H57" s="276">
        <v>4.7397997500000004</v>
      </c>
      <c r="I57" s="251">
        <v>315400</v>
      </c>
      <c r="J57" s="174">
        <f t="shared" si="10"/>
        <v>2970250</v>
      </c>
      <c r="K57" s="163">
        <v>3132723</v>
      </c>
      <c r="L57" s="276">
        <v>4.7397997500000004</v>
      </c>
      <c r="M57" s="251">
        <v>324862</v>
      </c>
      <c r="N57" s="174">
        <f t="shared" si="11"/>
        <v>3457585</v>
      </c>
      <c r="O57" s="163">
        <v>3318563</v>
      </c>
      <c r="P57" s="276">
        <v>4.7397997500000004</v>
      </c>
      <c r="Q57" s="251">
        <v>318554</v>
      </c>
      <c r="R57" s="174">
        <f t="shared" si="12"/>
        <v>3637117</v>
      </c>
      <c r="S57" s="395">
        <f t="shared" si="3"/>
        <v>3127653.5076959999</v>
      </c>
    </row>
    <row r="58" spans="1:19" x14ac:dyDescent="0.25">
      <c r="A58" s="29">
        <v>52</v>
      </c>
      <c r="B58" s="21" t="s">
        <v>636</v>
      </c>
      <c r="C58" s="9">
        <v>2443000</v>
      </c>
      <c r="D58" s="90">
        <v>3.1598665000000001</v>
      </c>
      <c r="E58" s="11">
        <v>1315040.6800439996</v>
      </c>
      <c r="F58" s="172">
        <v>3758040.6800439996</v>
      </c>
      <c r="G58" s="163">
        <v>4422450</v>
      </c>
      <c r="H58" s="276">
        <v>3.1598665000000001</v>
      </c>
      <c r="I58" s="251">
        <v>210200</v>
      </c>
      <c r="J58" s="174">
        <f t="shared" si="10"/>
        <v>4632650</v>
      </c>
      <c r="K58" s="163">
        <v>5174267</v>
      </c>
      <c r="L58" s="276">
        <v>3.1598665000000001</v>
      </c>
      <c r="M58" s="251">
        <v>216506</v>
      </c>
      <c r="N58" s="174">
        <f t="shared" si="11"/>
        <v>5390773</v>
      </c>
      <c r="O58" s="163">
        <v>5528063</v>
      </c>
      <c r="P58" s="276">
        <v>3.1598665000000001</v>
      </c>
      <c r="Q58" s="251">
        <v>214404</v>
      </c>
      <c r="R58" s="174">
        <f t="shared" si="12"/>
        <v>5742467</v>
      </c>
      <c r="S58" s="395">
        <f t="shared" si="3"/>
        <v>4880982.6700109998</v>
      </c>
    </row>
    <row r="59" spans="1:19" x14ac:dyDescent="0.25">
      <c r="A59" s="29">
        <v>53</v>
      </c>
      <c r="B59" s="21" t="s">
        <v>637</v>
      </c>
      <c r="C59" s="9">
        <v>2432000</v>
      </c>
      <c r="D59" s="42">
        <v>3.1598665000000001</v>
      </c>
      <c r="E59" s="11">
        <v>1309829.9120439999</v>
      </c>
      <c r="F59" s="172">
        <v>3741829.9120439999</v>
      </c>
      <c r="G59" s="292">
        <v>4422450</v>
      </c>
      <c r="H59" s="209">
        <v>3.1598665000000001</v>
      </c>
      <c r="I59" s="205">
        <v>210200</v>
      </c>
      <c r="J59" s="174">
        <f t="shared" si="10"/>
        <v>4632650</v>
      </c>
      <c r="K59" s="292">
        <v>5218491</v>
      </c>
      <c r="L59" s="209">
        <v>3.1598665000000001</v>
      </c>
      <c r="M59" s="205">
        <v>222812</v>
      </c>
      <c r="N59" s="174">
        <f t="shared" si="11"/>
        <v>5441303</v>
      </c>
      <c r="O59" s="292">
        <v>5616512</v>
      </c>
      <c r="P59" s="209">
        <v>3.1598665000000001</v>
      </c>
      <c r="Q59" s="205">
        <v>212302</v>
      </c>
      <c r="R59" s="174">
        <f t="shared" si="12"/>
        <v>5828814</v>
      </c>
      <c r="S59" s="395">
        <f t="shared" si="3"/>
        <v>4911149.228011</v>
      </c>
    </row>
    <row r="60" spans="1:19" x14ac:dyDescent="0.25">
      <c r="A60" s="29">
        <v>54</v>
      </c>
      <c r="B60" s="21" t="s">
        <v>638</v>
      </c>
      <c r="C60" s="9">
        <v>940000</v>
      </c>
      <c r="D60" s="90">
        <v>13.692754833333336</v>
      </c>
      <c r="E60" s="11">
        <v>506777.56504400005</v>
      </c>
      <c r="F60" s="172">
        <v>1446777.565044</v>
      </c>
      <c r="G60" s="163">
        <v>623400</v>
      </c>
      <c r="H60" s="276">
        <v>13.692754833333336</v>
      </c>
      <c r="I60" s="251">
        <v>910800</v>
      </c>
      <c r="J60" s="174">
        <f t="shared" si="10"/>
        <v>1534200</v>
      </c>
      <c r="K60" s="163">
        <v>723144</v>
      </c>
      <c r="L60" s="276">
        <v>13.692754833333336</v>
      </c>
      <c r="M60" s="251">
        <v>956340</v>
      </c>
      <c r="N60" s="174">
        <f t="shared" si="11"/>
        <v>1679484</v>
      </c>
      <c r="O60" s="163">
        <v>804186</v>
      </c>
      <c r="P60" s="276">
        <v>13.692754833333336</v>
      </c>
      <c r="Q60" s="251">
        <v>938124</v>
      </c>
      <c r="R60" s="174">
        <f t="shared" si="12"/>
        <v>1742310</v>
      </c>
      <c r="S60" s="395">
        <f t="shared" si="3"/>
        <v>1600692.891261</v>
      </c>
    </row>
    <row r="61" spans="1:19" x14ac:dyDescent="0.25">
      <c r="A61" s="29">
        <v>55</v>
      </c>
      <c r="B61" s="21" t="s">
        <v>639</v>
      </c>
      <c r="C61" s="9">
        <v>6238000</v>
      </c>
      <c r="D61" s="90">
        <v>4.7397997500000004</v>
      </c>
      <c r="E61" s="11">
        <v>3359186.5864560008</v>
      </c>
      <c r="F61" s="172">
        <v>9597186.5864560008</v>
      </c>
      <c r="G61" s="163">
        <v>11657400</v>
      </c>
      <c r="H61" s="276">
        <v>4.7397997500000004</v>
      </c>
      <c r="I61" s="251">
        <v>315400</v>
      </c>
      <c r="J61" s="174">
        <f t="shared" si="10"/>
        <v>11972800</v>
      </c>
      <c r="K61" s="163">
        <v>13289436</v>
      </c>
      <c r="L61" s="276">
        <v>4.7397997500000004</v>
      </c>
      <c r="M61" s="251">
        <v>334324</v>
      </c>
      <c r="N61" s="174">
        <f t="shared" si="11"/>
        <v>13623760</v>
      </c>
      <c r="O61" s="163">
        <v>14455176</v>
      </c>
      <c r="P61" s="276">
        <v>4.7397997500000004</v>
      </c>
      <c r="Q61" s="251">
        <v>318554</v>
      </c>
      <c r="R61" s="174">
        <f t="shared" si="12"/>
        <v>14773730</v>
      </c>
      <c r="S61" s="395">
        <f t="shared" si="3"/>
        <v>12491869.146614</v>
      </c>
    </row>
    <row r="62" spans="1:19" x14ac:dyDescent="0.25">
      <c r="A62" s="29">
        <v>56</v>
      </c>
      <c r="B62" s="21" t="s">
        <v>640</v>
      </c>
      <c r="C62" s="9">
        <v>2727000</v>
      </c>
      <c r="D62" s="90">
        <v>8.4263106666666676</v>
      </c>
      <c r="E62" s="11">
        <v>1468062.4484440004</v>
      </c>
      <c r="F62" s="172">
        <v>4195062.4484440004</v>
      </c>
      <c r="G62" s="163">
        <v>4815300</v>
      </c>
      <c r="H62" s="276">
        <v>8.4263106666666676</v>
      </c>
      <c r="I62" s="251">
        <v>341400</v>
      </c>
      <c r="J62" s="174">
        <f t="shared" si="10"/>
        <v>5156700</v>
      </c>
      <c r="K62" s="163">
        <v>5585748</v>
      </c>
      <c r="L62" s="276">
        <v>8.4263106666666676</v>
      </c>
      <c r="M62" s="251">
        <v>361884</v>
      </c>
      <c r="N62" s="174">
        <f t="shared" si="11"/>
        <v>5947632</v>
      </c>
      <c r="O62" s="163">
        <v>5826513</v>
      </c>
      <c r="P62" s="276">
        <v>8.4263106666666676</v>
      </c>
      <c r="Q62" s="251">
        <v>355056</v>
      </c>
      <c r="R62" s="174">
        <f t="shared" si="12"/>
        <v>6181569</v>
      </c>
      <c r="S62" s="395">
        <f t="shared" si="3"/>
        <v>5370240.8621110003</v>
      </c>
    </row>
    <row r="63" spans="1:19" x14ac:dyDescent="0.25">
      <c r="A63" s="29">
        <v>57</v>
      </c>
      <c r="B63" s="21" t="s">
        <v>641</v>
      </c>
      <c r="C63" s="9">
        <v>3101000</v>
      </c>
      <c r="D63" s="90">
        <v>8.4263106666666676</v>
      </c>
      <c r="E63" s="11">
        <v>1670480.9934680006</v>
      </c>
      <c r="F63" s="172">
        <v>4771480.9934680006</v>
      </c>
      <c r="G63" s="163">
        <v>5307450</v>
      </c>
      <c r="H63" s="276">
        <v>8.4263106666666676</v>
      </c>
      <c r="I63" s="251">
        <v>560500</v>
      </c>
      <c r="J63" s="174">
        <f t="shared" si="10"/>
        <v>5867950</v>
      </c>
      <c r="K63" s="163">
        <v>6156642</v>
      </c>
      <c r="L63" s="276">
        <v>8.4263106666666676</v>
      </c>
      <c r="M63" s="251">
        <v>588525</v>
      </c>
      <c r="N63" s="174">
        <f t="shared" si="11"/>
        <v>6745167</v>
      </c>
      <c r="O63" s="163">
        <v>6581238</v>
      </c>
      <c r="P63" s="276">
        <v>8.4263106666666676</v>
      </c>
      <c r="Q63" s="251">
        <v>582920</v>
      </c>
      <c r="R63" s="174">
        <f t="shared" si="12"/>
        <v>7164158</v>
      </c>
      <c r="S63" s="395">
        <f t="shared" si="3"/>
        <v>6137188.9983670004</v>
      </c>
    </row>
    <row r="64" spans="1:19" x14ac:dyDescent="0.25">
      <c r="A64" s="29">
        <v>58</v>
      </c>
      <c r="B64" s="21" t="s">
        <v>642</v>
      </c>
      <c r="C64" s="9">
        <v>1116000</v>
      </c>
      <c r="D64" s="90">
        <v>3.1598665000000001</v>
      </c>
      <c r="E64" s="11">
        <v>601004.70172000001</v>
      </c>
      <c r="F64" s="172">
        <v>1717004.70172</v>
      </c>
      <c r="G64" s="163">
        <v>1885050</v>
      </c>
      <c r="H64" s="276">
        <v>3.1598665000000001</v>
      </c>
      <c r="I64" s="251">
        <v>210200</v>
      </c>
      <c r="J64" s="174">
        <f t="shared" si="10"/>
        <v>2095250</v>
      </c>
      <c r="K64" s="163">
        <v>2205509</v>
      </c>
      <c r="L64" s="276">
        <v>3.1598665000000001</v>
      </c>
      <c r="M64" s="251">
        <v>222812</v>
      </c>
      <c r="N64" s="174">
        <f t="shared" si="11"/>
        <v>2428321</v>
      </c>
      <c r="O64" s="163">
        <v>2280911</v>
      </c>
      <c r="P64" s="276">
        <v>3.1598665000000001</v>
      </c>
      <c r="Q64" s="251">
        <v>216506</v>
      </c>
      <c r="R64" s="174">
        <f t="shared" si="12"/>
        <v>2497417</v>
      </c>
      <c r="S64" s="395">
        <f t="shared" si="3"/>
        <v>2184498.1754299998</v>
      </c>
    </row>
    <row r="65" spans="1:19" x14ac:dyDescent="0.25">
      <c r="A65" s="29">
        <v>59</v>
      </c>
      <c r="B65" s="21" t="s">
        <v>643</v>
      </c>
      <c r="C65" s="9">
        <v>888000</v>
      </c>
      <c r="D65" s="90">
        <v>3.1598665000000001</v>
      </c>
      <c r="E65" s="11">
        <v>478371.61205999996</v>
      </c>
      <c r="F65" s="172">
        <v>1366371.61206</v>
      </c>
      <c r="G65" s="163">
        <v>1438050</v>
      </c>
      <c r="H65" s="276">
        <v>3.1598665000000001</v>
      </c>
      <c r="I65" s="251">
        <v>210200</v>
      </c>
      <c r="J65" s="174">
        <f t="shared" si="10"/>
        <v>1648250</v>
      </c>
      <c r="K65" s="163">
        <v>1624997</v>
      </c>
      <c r="L65" s="276">
        <v>3.1598665000000001</v>
      </c>
      <c r="M65" s="251">
        <v>218608</v>
      </c>
      <c r="N65" s="174">
        <f t="shared" si="11"/>
        <v>1843605</v>
      </c>
      <c r="O65" s="163">
        <v>1840704</v>
      </c>
      <c r="P65" s="276">
        <v>3.1598665000000001</v>
      </c>
      <c r="Q65" s="251">
        <v>214404</v>
      </c>
      <c r="R65" s="174">
        <f t="shared" si="12"/>
        <v>2055108</v>
      </c>
      <c r="S65" s="395">
        <f t="shared" si="3"/>
        <v>1728333.653015</v>
      </c>
    </row>
    <row r="66" spans="1:19" x14ac:dyDescent="0.25">
      <c r="A66" s="29">
        <v>60</v>
      </c>
      <c r="B66" s="21" t="s">
        <v>644</v>
      </c>
      <c r="C66" s="9">
        <v>1516000</v>
      </c>
      <c r="D66" s="42">
        <v>3.1598665000000001</v>
      </c>
      <c r="E66" s="11">
        <v>817049.40523200016</v>
      </c>
      <c r="F66" s="172">
        <v>2333049.4052320002</v>
      </c>
      <c r="G66" s="292">
        <v>2653950</v>
      </c>
      <c r="H66" s="209">
        <v>3.1598665000000001</v>
      </c>
      <c r="I66" s="205">
        <v>210200</v>
      </c>
      <c r="J66" s="174">
        <f t="shared" si="10"/>
        <v>2864150</v>
      </c>
      <c r="K66" s="292">
        <v>3078582</v>
      </c>
      <c r="L66" s="209">
        <v>3.1598665000000001</v>
      </c>
      <c r="M66" s="205">
        <v>216506</v>
      </c>
      <c r="N66" s="174">
        <f t="shared" si="11"/>
        <v>3295088</v>
      </c>
      <c r="O66" s="292">
        <v>3237819</v>
      </c>
      <c r="P66" s="209">
        <v>3.1598665000000001</v>
      </c>
      <c r="Q66" s="205">
        <v>216506</v>
      </c>
      <c r="R66" s="174">
        <f t="shared" si="12"/>
        <v>3454325</v>
      </c>
      <c r="S66" s="395">
        <f t="shared" si="3"/>
        <v>2986653.1013080003</v>
      </c>
    </row>
    <row r="67" spans="1:19" x14ac:dyDescent="0.25">
      <c r="A67" s="29">
        <v>61</v>
      </c>
      <c r="B67" s="21" t="s">
        <v>645</v>
      </c>
      <c r="C67" s="9">
        <v>1730000</v>
      </c>
      <c r="D67" s="90">
        <v>8.4263106666666676</v>
      </c>
      <c r="E67" s="11">
        <v>931085.41479199938</v>
      </c>
      <c r="F67" s="172">
        <v>2661085.4147919994</v>
      </c>
      <c r="G67" s="251">
        <v>2627100</v>
      </c>
      <c r="H67" s="276">
        <v>8.4263106666666676</v>
      </c>
      <c r="I67" s="251">
        <v>560500</v>
      </c>
      <c r="J67" s="174">
        <f t="shared" si="10"/>
        <v>3187600</v>
      </c>
      <c r="K67" s="251">
        <v>3047436</v>
      </c>
      <c r="L67" s="276">
        <v>8.4263106666666676</v>
      </c>
      <c r="M67" s="251">
        <v>594130</v>
      </c>
      <c r="N67" s="174">
        <f t="shared" si="11"/>
        <v>3641566</v>
      </c>
      <c r="O67" s="251">
        <v>3388959</v>
      </c>
      <c r="P67" s="276">
        <v>8.4263106666666676</v>
      </c>
      <c r="Q67" s="251">
        <v>566105</v>
      </c>
      <c r="R67" s="174">
        <f t="shared" si="12"/>
        <v>3955064</v>
      </c>
      <c r="S67" s="395">
        <f t="shared" si="3"/>
        <v>3361328.8536979998</v>
      </c>
    </row>
    <row r="68" spans="1:19" x14ac:dyDescent="0.25">
      <c r="A68" s="29">
        <v>62</v>
      </c>
      <c r="B68" s="21" t="s">
        <v>646</v>
      </c>
      <c r="C68" s="9">
        <v>1878000</v>
      </c>
      <c r="D68" s="90">
        <v>3.1598665000000001</v>
      </c>
      <c r="E68" s="11">
        <v>1011795.6825080002</v>
      </c>
      <c r="F68" s="172">
        <v>2889795.6825080002</v>
      </c>
      <c r="G68" s="251">
        <v>3350550</v>
      </c>
      <c r="H68" s="276">
        <v>3.1598665000000001</v>
      </c>
      <c r="I68" s="251">
        <v>210200</v>
      </c>
      <c r="J68" s="174">
        <f t="shared" si="10"/>
        <v>3560750</v>
      </c>
      <c r="K68" s="251">
        <v>3920144</v>
      </c>
      <c r="L68" s="276">
        <v>3.1598665000000001</v>
      </c>
      <c r="M68" s="251">
        <v>216506</v>
      </c>
      <c r="N68" s="174">
        <f t="shared" si="11"/>
        <v>4136650</v>
      </c>
      <c r="O68" s="251">
        <v>3953649</v>
      </c>
      <c r="P68" s="276">
        <v>3.1598665000000001</v>
      </c>
      <c r="Q68" s="251">
        <v>216506</v>
      </c>
      <c r="R68" s="174">
        <f t="shared" si="12"/>
        <v>4170155</v>
      </c>
      <c r="S68" s="395">
        <f t="shared" si="3"/>
        <v>3689337.6706269998</v>
      </c>
    </row>
    <row r="69" spans="1:19" x14ac:dyDescent="0.25">
      <c r="A69" s="29">
        <v>63</v>
      </c>
      <c r="B69" s="21" t="s">
        <v>647</v>
      </c>
      <c r="C69" s="9">
        <v>1442000</v>
      </c>
      <c r="D69" s="18">
        <v>3.1598665000000001</v>
      </c>
      <c r="E69" s="11">
        <v>776772.97723199986</v>
      </c>
      <c r="F69" s="172">
        <v>2218772.9772319999</v>
      </c>
      <c r="G69" s="291">
        <v>2494500</v>
      </c>
      <c r="H69" s="160">
        <v>3.1598665000000001</v>
      </c>
      <c r="I69" s="159">
        <v>210200</v>
      </c>
      <c r="J69" s="174">
        <f t="shared" si="10"/>
        <v>2704700</v>
      </c>
      <c r="K69" s="291">
        <v>2893620</v>
      </c>
      <c r="L69" s="160">
        <v>3.1598665000000001</v>
      </c>
      <c r="M69" s="159">
        <v>216506</v>
      </c>
      <c r="N69" s="174">
        <f t="shared" si="11"/>
        <v>3110126</v>
      </c>
      <c r="O69" s="291">
        <v>2918565</v>
      </c>
      <c r="P69" s="160">
        <v>3.1598665000000001</v>
      </c>
      <c r="Q69" s="159">
        <v>218608</v>
      </c>
      <c r="R69" s="174">
        <f t="shared" si="12"/>
        <v>3137173</v>
      </c>
      <c r="S69" s="395">
        <f t="shared" si="3"/>
        <v>2792692.994308</v>
      </c>
    </row>
    <row r="70" spans="1:19" x14ac:dyDescent="0.25">
      <c r="A70" s="29">
        <v>64</v>
      </c>
      <c r="B70" s="21" t="s">
        <v>648</v>
      </c>
      <c r="C70" s="9">
        <v>199000</v>
      </c>
      <c r="D70" s="90">
        <v>2.3698998750000002</v>
      </c>
      <c r="E70" s="11">
        <v>107189.55536399997</v>
      </c>
      <c r="F70" s="172">
        <v>306189.55536399997</v>
      </c>
      <c r="G70" s="163">
        <v>345150</v>
      </c>
      <c r="H70" s="276">
        <v>2.3698998750000002</v>
      </c>
      <c r="I70" s="251">
        <v>19300</v>
      </c>
      <c r="J70" s="174">
        <f t="shared" si="10"/>
        <v>364450</v>
      </c>
      <c r="K70" s="163">
        <v>403826</v>
      </c>
      <c r="L70" s="276">
        <v>2.3698998750000002</v>
      </c>
      <c r="M70" s="251">
        <v>20458</v>
      </c>
      <c r="N70" s="174">
        <f t="shared" si="11"/>
        <v>424284</v>
      </c>
      <c r="O70" s="163">
        <v>431438</v>
      </c>
      <c r="P70" s="276">
        <v>2.3698998750000002</v>
      </c>
      <c r="Q70" s="251">
        <v>19686</v>
      </c>
      <c r="R70" s="174">
        <f t="shared" si="12"/>
        <v>451124</v>
      </c>
      <c r="S70" s="395">
        <f t="shared" si="3"/>
        <v>386511.88884099998</v>
      </c>
    </row>
    <row r="71" spans="1:19" x14ac:dyDescent="0.25">
      <c r="A71" s="29">
        <v>65</v>
      </c>
      <c r="B71" s="21" t="s">
        <v>649</v>
      </c>
      <c r="C71" s="9">
        <v>3589000</v>
      </c>
      <c r="D71" s="90">
        <v>7.3730218333333335</v>
      </c>
      <c r="E71" s="11">
        <v>1932210.5620280001</v>
      </c>
      <c r="F71" s="172">
        <v>5521210.5620280001</v>
      </c>
      <c r="G71" s="163">
        <v>6639300</v>
      </c>
      <c r="H71" s="276">
        <v>7.3730218333333335</v>
      </c>
      <c r="I71" s="251">
        <v>244000</v>
      </c>
      <c r="J71" s="174">
        <f t="shared" si="10"/>
        <v>6883300</v>
      </c>
      <c r="K71" s="163">
        <v>7635195</v>
      </c>
      <c r="L71" s="276">
        <v>7.3730218333333335</v>
      </c>
      <c r="M71" s="251">
        <v>251320</v>
      </c>
      <c r="N71" s="174">
        <f t="shared" si="11"/>
        <v>7886515</v>
      </c>
      <c r="O71" s="163">
        <v>8099946</v>
      </c>
      <c r="P71" s="276">
        <v>7.3730218333333335</v>
      </c>
      <c r="Q71" s="251">
        <v>246440</v>
      </c>
      <c r="R71" s="174">
        <f t="shared" si="12"/>
        <v>8346386</v>
      </c>
      <c r="S71" s="395">
        <f t="shared" ref="S71:S134" si="13">AVERAGE(N71,J71,F71,R71)</f>
        <v>7159352.8905069996</v>
      </c>
    </row>
    <row r="72" spans="1:19" x14ac:dyDescent="0.25">
      <c r="A72" s="29">
        <v>66</v>
      </c>
      <c r="B72" s="21" t="s">
        <v>650</v>
      </c>
      <c r="C72" s="9">
        <v>1121000</v>
      </c>
      <c r="D72" s="90">
        <v>3.1598665000000001</v>
      </c>
      <c r="E72" s="11">
        <v>603442.03814400011</v>
      </c>
      <c r="F72" s="172">
        <v>1724442.0381440001</v>
      </c>
      <c r="G72" s="163">
        <v>1901250</v>
      </c>
      <c r="H72" s="276">
        <v>3.1598665000000001</v>
      </c>
      <c r="I72" s="251">
        <v>210200</v>
      </c>
      <c r="J72" s="174">
        <f t="shared" si="10"/>
        <v>2111450</v>
      </c>
      <c r="K72" s="163">
        <v>2148413</v>
      </c>
      <c r="L72" s="276">
        <v>3.1598665000000001</v>
      </c>
      <c r="M72" s="251">
        <v>218608</v>
      </c>
      <c r="N72" s="174">
        <f t="shared" si="11"/>
        <v>2367021</v>
      </c>
      <c r="O72" s="163">
        <v>2319525</v>
      </c>
      <c r="P72" s="276">
        <v>3.1598665000000001</v>
      </c>
      <c r="Q72" s="251">
        <v>218608</v>
      </c>
      <c r="R72" s="174">
        <f t="shared" si="12"/>
        <v>2538133</v>
      </c>
      <c r="S72" s="395">
        <f t="shared" si="13"/>
        <v>2185261.509536</v>
      </c>
    </row>
    <row r="73" spans="1:19" x14ac:dyDescent="0.25">
      <c r="A73" s="29">
        <v>67</v>
      </c>
      <c r="B73" s="21" t="s">
        <v>651</v>
      </c>
      <c r="C73" s="9">
        <v>1013000</v>
      </c>
      <c r="D73" s="90">
        <v>12.639466000000001</v>
      </c>
      <c r="E73" s="11">
        <v>544950.67643599981</v>
      </c>
      <c r="F73" s="172">
        <v>1557950.6764359998</v>
      </c>
      <c r="G73" s="163">
        <v>858300</v>
      </c>
      <c r="H73" s="276">
        <v>12.639466000000001</v>
      </c>
      <c r="I73" s="251">
        <v>840800</v>
      </c>
      <c r="J73" s="174">
        <f t="shared" si="10"/>
        <v>1699100</v>
      </c>
      <c r="K73" s="163">
        <v>1004211</v>
      </c>
      <c r="L73" s="276">
        <v>12.639466000000001</v>
      </c>
      <c r="M73" s="251">
        <v>874432</v>
      </c>
      <c r="N73" s="174">
        <f t="shared" si="11"/>
        <v>1878643</v>
      </c>
      <c r="O73" s="163">
        <v>1021377</v>
      </c>
      <c r="P73" s="276">
        <v>12.639466000000001</v>
      </c>
      <c r="Q73" s="251">
        <v>882840</v>
      </c>
      <c r="R73" s="174">
        <f t="shared" si="12"/>
        <v>1904217</v>
      </c>
      <c r="S73" s="395">
        <f t="shared" si="13"/>
        <v>1759977.6691089999</v>
      </c>
    </row>
    <row r="74" spans="1:19" x14ac:dyDescent="0.25">
      <c r="A74" s="29">
        <v>68</v>
      </c>
      <c r="B74" s="21" t="s">
        <v>652</v>
      </c>
      <c r="C74" s="9">
        <v>906000</v>
      </c>
      <c r="D74" s="90">
        <v>6.1108454666666665</v>
      </c>
      <c r="E74" s="11">
        <v>487357.36814399995</v>
      </c>
      <c r="F74" s="172">
        <v>1393357.3681439999</v>
      </c>
      <c r="G74" s="163">
        <v>1208550</v>
      </c>
      <c r="H74" s="276">
        <v>6.1108454666666665</v>
      </c>
      <c r="I74" s="251">
        <v>406500</v>
      </c>
      <c r="J74" s="174">
        <f t="shared" si="10"/>
        <v>1615050</v>
      </c>
      <c r="K74" s="163">
        <v>1377747</v>
      </c>
      <c r="L74" s="276">
        <v>6.1108454666666665</v>
      </c>
      <c r="M74" s="251">
        <v>426825</v>
      </c>
      <c r="N74" s="174">
        <f t="shared" si="11"/>
        <v>1804572</v>
      </c>
      <c r="O74" s="163">
        <v>1498602</v>
      </c>
      <c r="P74" s="276">
        <v>6.1108454666666665</v>
      </c>
      <c r="Q74" s="251">
        <v>414630</v>
      </c>
      <c r="R74" s="174">
        <f t="shared" si="12"/>
        <v>1913232</v>
      </c>
      <c r="S74" s="395">
        <f t="shared" si="13"/>
        <v>1681552.842036</v>
      </c>
    </row>
    <row r="75" spans="1:19" x14ac:dyDescent="0.25">
      <c r="A75" s="29">
        <v>69</v>
      </c>
      <c r="B75" s="21" t="s">
        <v>653</v>
      </c>
      <c r="C75" s="9">
        <v>6423000</v>
      </c>
      <c r="D75" s="18">
        <v>7.3730218333333335</v>
      </c>
      <c r="E75" s="11">
        <v>3459117.7871920001</v>
      </c>
      <c r="F75" s="172">
        <v>9882117.7871920001</v>
      </c>
      <c r="G75" s="291">
        <v>11765550</v>
      </c>
      <c r="H75" s="160">
        <v>7.3730218333333335</v>
      </c>
      <c r="I75" s="159">
        <v>490500</v>
      </c>
      <c r="J75" s="174">
        <f t="shared" si="10"/>
        <v>12256050</v>
      </c>
      <c r="K75" s="291">
        <v>13765694</v>
      </c>
      <c r="L75" s="160">
        <v>7.3730218333333335</v>
      </c>
      <c r="M75" s="159">
        <v>505215</v>
      </c>
      <c r="N75" s="174">
        <f t="shared" si="11"/>
        <v>14270909</v>
      </c>
      <c r="O75" s="291">
        <v>14236316</v>
      </c>
      <c r="P75" s="160">
        <v>7.3730218333333335</v>
      </c>
      <c r="Q75" s="159">
        <v>500310</v>
      </c>
      <c r="R75" s="174">
        <f t="shared" si="12"/>
        <v>14736626</v>
      </c>
      <c r="S75" s="395">
        <f t="shared" si="13"/>
        <v>12786425.696798</v>
      </c>
    </row>
    <row r="76" spans="1:19" x14ac:dyDescent="0.25">
      <c r="A76" s="29">
        <v>70</v>
      </c>
      <c r="B76" s="21" t="s">
        <v>654</v>
      </c>
      <c r="C76" s="9">
        <v>176000</v>
      </c>
      <c r="D76" s="90">
        <v>1.5799332500000001</v>
      </c>
      <c r="E76" s="11">
        <v>94274.754875999992</v>
      </c>
      <c r="F76" s="172">
        <v>270274.75487599999</v>
      </c>
      <c r="G76" s="163">
        <v>188550</v>
      </c>
      <c r="H76" s="276">
        <v>1.5799332500000001</v>
      </c>
      <c r="I76" s="251">
        <v>105200</v>
      </c>
      <c r="J76" s="174">
        <f t="shared" si="10"/>
        <v>293750</v>
      </c>
      <c r="K76" s="163">
        <v>214947</v>
      </c>
      <c r="L76" s="276">
        <v>1.5799332500000001</v>
      </c>
      <c r="M76" s="251">
        <v>108356</v>
      </c>
      <c r="N76" s="174">
        <f t="shared" si="11"/>
        <v>323303</v>
      </c>
      <c r="O76" s="163">
        <v>235688</v>
      </c>
      <c r="P76" s="276">
        <v>1.5799332500000001</v>
      </c>
      <c r="Q76" s="251">
        <v>109408</v>
      </c>
      <c r="R76" s="174">
        <f t="shared" si="12"/>
        <v>345096</v>
      </c>
      <c r="S76" s="395">
        <f t="shared" si="13"/>
        <v>308105.93871899997</v>
      </c>
    </row>
    <row r="77" spans="1:19" x14ac:dyDescent="0.25">
      <c r="A77" s="29">
        <v>71</v>
      </c>
      <c r="B77" s="21" t="s">
        <v>655</v>
      </c>
      <c r="C77" s="9">
        <v>184000</v>
      </c>
      <c r="D77" s="90">
        <v>1.5799332500000001</v>
      </c>
      <c r="E77" s="11">
        <v>99700.571419999993</v>
      </c>
      <c r="F77" s="172">
        <v>283700.57141999999</v>
      </c>
      <c r="G77" s="163">
        <v>206400</v>
      </c>
      <c r="H77" s="276">
        <v>1.5799332500000001</v>
      </c>
      <c r="I77" s="251">
        <v>105200</v>
      </c>
      <c r="J77" s="174">
        <f t="shared" si="10"/>
        <v>311600</v>
      </c>
      <c r="K77" s="163">
        <v>237360</v>
      </c>
      <c r="L77" s="276">
        <v>1.5799332500000001</v>
      </c>
      <c r="M77" s="251">
        <v>108356</v>
      </c>
      <c r="N77" s="174">
        <f t="shared" si="11"/>
        <v>345716</v>
      </c>
      <c r="O77" s="163">
        <v>243552</v>
      </c>
      <c r="P77" s="276">
        <v>1.5799332500000001</v>
      </c>
      <c r="Q77" s="251">
        <v>110460</v>
      </c>
      <c r="R77" s="174">
        <f t="shared" si="12"/>
        <v>354012</v>
      </c>
      <c r="S77" s="395">
        <f t="shared" si="13"/>
        <v>323757.14285499998</v>
      </c>
    </row>
    <row r="78" spans="1:19" x14ac:dyDescent="0.25">
      <c r="A78" s="29">
        <v>72</v>
      </c>
      <c r="B78" s="21" t="s">
        <v>656</v>
      </c>
      <c r="C78" s="9">
        <v>1080000</v>
      </c>
      <c r="D78" s="90">
        <v>1.5799332500000001</v>
      </c>
      <c r="E78" s="11">
        <v>580773.60472800001</v>
      </c>
      <c r="F78" s="172">
        <v>1660773.604728</v>
      </c>
      <c r="G78" s="163">
        <v>1944450</v>
      </c>
      <c r="H78" s="276">
        <v>1.5799332500000001</v>
      </c>
      <c r="I78" s="251">
        <v>105200</v>
      </c>
      <c r="J78" s="174">
        <f t="shared" si="10"/>
        <v>2049650</v>
      </c>
      <c r="K78" s="163">
        <v>2177784</v>
      </c>
      <c r="L78" s="276">
        <v>1.5799332500000001</v>
      </c>
      <c r="M78" s="251">
        <v>108356</v>
      </c>
      <c r="N78" s="174">
        <f t="shared" si="11"/>
        <v>2286140</v>
      </c>
      <c r="O78" s="163">
        <v>2275007</v>
      </c>
      <c r="P78" s="276">
        <v>1.5799332500000001</v>
      </c>
      <c r="Q78" s="251">
        <v>110460</v>
      </c>
      <c r="R78" s="174">
        <f t="shared" si="12"/>
        <v>2385467</v>
      </c>
      <c r="S78" s="395">
        <f t="shared" si="13"/>
        <v>2095507.6511820001</v>
      </c>
    </row>
    <row r="79" spans="1:19" x14ac:dyDescent="0.25">
      <c r="A79" s="29">
        <v>73</v>
      </c>
      <c r="B79" s="21" t="s">
        <v>657</v>
      </c>
      <c r="C79" s="9">
        <v>483000</v>
      </c>
      <c r="D79" s="90">
        <v>8.4263106666666676</v>
      </c>
      <c r="E79" s="11">
        <v>259659.29486000002</v>
      </c>
      <c r="F79" s="172">
        <v>742659.29486000002</v>
      </c>
      <c r="G79" s="163">
        <v>773700</v>
      </c>
      <c r="H79" s="276">
        <v>8.4263106666666676</v>
      </c>
      <c r="I79" s="251">
        <v>111500</v>
      </c>
      <c r="J79" s="174">
        <f t="shared" si="10"/>
        <v>885200</v>
      </c>
      <c r="K79" s="163">
        <v>897492</v>
      </c>
      <c r="L79" s="276">
        <v>8.4263106666666676</v>
      </c>
      <c r="M79" s="251">
        <v>118190</v>
      </c>
      <c r="N79" s="174">
        <f t="shared" si="11"/>
        <v>1015682</v>
      </c>
      <c r="O79" s="163">
        <v>936177</v>
      </c>
      <c r="P79" s="276">
        <v>8.4263106666666676</v>
      </c>
      <c r="Q79" s="251">
        <v>114845</v>
      </c>
      <c r="R79" s="174">
        <f t="shared" si="12"/>
        <v>1051022</v>
      </c>
      <c r="S79" s="395">
        <f t="shared" si="13"/>
        <v>923640.82371499995</v>
      </c>
    </row>
    <row r="80" spans="1:19" ht="25.5" x14ac:dyDescent="0.25">
      <c r="A80" s="3"/>
      <c r="B80" s="16" t="s">
        <v>658</v>
      </c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 s="29">
        <v>74</v>
      </c>
      <c r="B81" s="21" t="s">
        <v>659</v>
      </c>
      <c r="C81" s="9">
        <v>863000</v>
      </c>
      <c r="D81" s="18">
        <v>12.639466000000001</v>
      </c>
      <c r="E81" s="11">
        <v>464585.37668400002</v>
      </c>
      <c r="F81" s="172">
        <v>1327585.376684</v>
      </c>
      <c r="G81" s="291">
        <v>564300</v>
      </c>
      <c r="H81" s="160">
        <v>12.639466000000001</v>
      </c>
      <c r="I81" s="159">
        <v>840800</v>
      </c>
      <c r="J81" s="174">
        <f t="shared" ref="J81:J144" si="14">G81+I81</f>
        <v>1405100</v>
      </c>
      <c r="K81" s="291">
        <v>643302</v>
      </c>
      <c r="L81" s="160">
        <v>12.639466000000001</v>
      </c>
      <c r="M81" s="159">
        <v>866024</v>
      </c>
      <c r="N81" s="174">
        <f t="shared" ref="N81:N144" si="15">K81+M81</f>
        <v>1509326</v>
      </c>
      <c r="O81" s="291">
        <v>727947</v>
      </c>
      <c r="P81" s="160">
        <v>12.639466000000001</v>
      </c>
      <c r="Q81" s="159">
        <v>882840</v>
      </c>
      <c r="R81" s="174">
        <f t="shared" ref="R81:R144" si="16">O81+Q81</f>
        <v>1610787</v>
      </c>
      <c r="S81" s="395">
        <f t="shared" si="13"/>
        <v>1463199.5941709999</v>
      </c>
    </row>
    <row r="82" spans="1:19" x14ac:dyDescent="0.25">
      <c r="A82" s="29">
        <v>75</v>
      </c>
      <c r="B82" s="21" t="s">
        <v>660</v>
      </c>
      <c r="C82" s="9">
        <v>861000</v>
      </c>
      <c r="D82" s="18">
        <v>12.639466000000001</v>
      </c>
      <c r="E82" s="11">
        <v>462931.15268400009</v>
      </c>
      <c r="F82" s="172">
        <v>1323931.1526840001</v>
      </c>
      <c r="G82" s="291">
        <v>564300</v>
      </c>
      <c r="H82" s="160">
        <v>12.639466000000001</v>
      </c>
      <c r="I82" s="159">
        <v>840800</v>
      </c>
      <c r="J82" s="174">
        <f t="shared" si="14"/>
        <v>1405100</v>
      </c>
      <c r="K82" s="291">
        <v>660231</v>
      </c>
      <c r="L82" s="160">
        <v>12.639466000000001</v>
      </c>
      <c r="M82" s="159">
        <v>882840</v>
      </c>
      <c r="N82" s="174">
        <f t="shared" si="15"/>
        <v>1543071</v>
      </c>
      <c r="O82" s="291">
        <v>677160</v>
      </c>
      <c r="P82" s="160">
        <v>12.639466000000001</v>
      </c>
      <c r="Q82" s="159">
        <v>866024</v>
      </c>
      <c r="R82" s="174">
        <f t="shared" si="16"/>
        <v>1543184</v>
      </c>
      <c r="S82" s="395">
        <f t="shared" si="13"/>
        <v>1453821.5381710001</v>
      </c>
    </row>
    <row r="83" spans="1:19" x14ac:dyDescent="0.25">
      <c r="A83" s="29">
        <v>76</v>
      </c>
      <c r="B83" s="21" t="s">
        <v>661</v>
      </c>
      <c r="C83" s="9">
        <v>1054000</v>
      </c>
      <c r="D83" s="18">
        <v>12.639466000000001</v>
      </c>
      <c r="E83" s="11">
        <v>566934.68255600007</v>
      </c>
      <c r="F83" s="172">
        <v>1620934.6825560001</v>
      </c>
      <c r="G83" s="291">
        <v>939600</v>
      </c>
      <c r="H83" s="160">
        <v>12.639466000000001</v>
      </c>
      <c r="I83" s="159">
        <v>840800</v>
      </c>
      <c r="J83" s="174">
        <f t="shared" si="14"/>
        <v>1780400</v>
      </c>
      <c r="K83" s="291">
        <v>1052352</v>
      </c>
      <c r="L83" s="160">
        <v>12.639466000000001</v>
      </c>
      <c r="M83" s="159">
        <v>874432</v>
      </c>
      <c r="N83" s="174">
        <f t="shared" si="15"/>
        <v>1926784</v>
      </c>
      <c r="O83" s="291">
        <v>1202688</v>
      </c>
      <c r="P83" s="160">
        <v>12.639466000000001</v>
      </c>
      <c r="Q83" s="159">
        <v>874432</v>
      </c>
      <c r="R83" s="174">
        <f t="shared" si="16"/>
        <v>2077120</v>
      </c>
      <c r="S83" s="395">
        <f t="shared" si="13"/>
        <v>1851309.6706389999</v>
      </c>
    </row>
    <row r="84" spans="1:19" x14ac:dyDescent="0.25">
      <c r="A84" s="29">
        <v>77</v>
      </c>
      <c r="B84" s="21" t="s">
        <v>662</v>
      </c>
      <c r="C84" s="9">
        <v>1051000</v>
      </c>
      <c r="D84" s="18">
        <v>12.639466000000001</v>
      </c>
      <c r="E84" s="11">
        <v>566165.79855600023</v>
      </c>
      <c r="F84" s="172">
        <v>1617165.7985560002</v>
      </c>
      <c r="G84" s="291">
        <v>939600</v>
      </c>
      <c r="H84" s="160">
        <v>12.639466000000001</v>
      </c>
      <c r="I84" s="159">
        <v>840800</v>
      </c>
      <c r="J84" s="174">
        <f t="shared" si="14"/>
        <v>1780400</v>
      </c>
      <c r="K84" s="291">
        <v>1061748</v>
      </c>
      <c r="L84" s="160">
        <v>12.639466000000001</v>
      </c>
      <c r="M84" s="159">
        <v>891248</v>
      </c>
      <c r="N84" s="174">
        <f t="shared" si="15"/>
        <v>1952996</v>
      </c>
      <c r="O84" s="291">
        <v>1221480</v>
      </c>
      <c r="P84" s="160">
        <v>12.639466000000001</v>
      </c>
      <c r="Q84" s="159">
        <v>866024</v>
      </c>
      <c r="R84" s="174">
        <f t="shared" si="16"/>
        <v>2087504</v>
      </c>
      <c r="S84" s="395">
        <f t="shared" si="13"/>
        <v>1859516.449639</v>
      </c>
    </row>
    <row r="85" spans="1:19" x14ac:dyDescent="0.25">
      <c r="A85" s="29">
        <v>78</v>
      </c>
      <c r="B85" s="21" t="s">
        <v>663</v>
      </c>
      <c r="C85" s="9">
        <v>961000</v>
      </c>
      <c r="D85" s="18">
        <v>12.639466000000001</v>
      </c>
      <c r="E85" s="11">
        <v>517664.17490400001</v>
      </c>
      <c r="F85" s="172">
        <v>1478664.174904</v>
      </c>
      <c r="G85" s="291">
        <v>753000</v>
      </c>
      <c r="H85" s="160">
        <v>12.639466000000001</v>
      </c>
      <c r="I85" s="159">
        <v>840800</v>
      </c>
      <c r="J85" s="174">
        <f t="shared" si="14"/>
        <v>1593800</v>
      </c>
      <c r="K85" s="291">
        <v>865950</v>
      </c>
      <c r="L85" s="160">
        <v>12.639466000000001</v>
      </c>
      <c r="M85" s="159">
        <v>882840</v>
      </c>
      <c r="N85" s="174">
        <f t="shared" si="15"/>
        <v>1748790</v>
      </c>
      <c r="O85" s="291">
        <v>956310</v>
      </c>
      <c r="P85" s="160">
        <v>12.639466000000001</v>
      </c>
      <c r="Q85" s="159">
        <v>882840</v>
      </c>
      <c r="R85" s="174">
        <f t="shared" si="16"/>
        <v>1839150</v>
      </c>
      <c r="S85" s="395">
        <f t="shared" si="13"/>
        <v>1665101.043726</v>
      </c>
    </row>
    <row r="86" spans="1:19" x14ac:dyDescent="0.25">
      <c r="A86" s="29">
        <v>79</v>
      </c>
      <c r="B86" s="21" t="s">
        <v>664</v>
      </c>
      <c r="C86" s="9">
        <v>1451000</v>
      </c>
      <c r="D86" s="18">
        <v>12.639466000000001</v>
      </c>
      <c r="E86" s="11">
        <v>782038.7825480001</v>
      </c>
      <c r="F86" s="172">
        <v>2233038.7825480001</v>
      </c>
      <c r="G86" s="291">
        <v>1714800</v>
      </c>
      <c r="H86" s="160">
        <v>12.639466000000001</v>
      </c>
      <c r="I86" s="159">
        <v>840800</v>
      </c>
      <c r="J86" s="174">
        <f t="shared" si="14"/>
        <v>2555600</v>
      </c>
      <c r="K86" s="291">
        <v>2023464</v>
      </c>
      <c r="L86" s="160">
        <v>12.639466000000001</v>
      </c>
      <c r="M86" s="159">
        <v>882840</v>
      </c>
      <c r="N86" s="174">
        <f t="shared" si="15"/>
        <v>2906304</v>
      </c>
      <c r="O86" s="291">
        <v>2057760</v>
      </c>
      <c r="P86" s="160">
        <v>12.639466000000001</v>
      </c>
      <c r="Q86" s="159">
        <v>874432</v>
      </c>
      <c r="R86" s="174">
        <f t="shared" si="16"/>
        <v>2932192</v>
      </c>
      <c r="S86" s="395">
        <f t="shared" si="13"/>
        <v>2656783.6956369998</v>
      </c>
    </row>
    <row r="87" spans="1:19" x14ac:dyDescent="0.25">
      <c r="A87" s="29">
        <v>80</v>
      </c>
      <c r="B87" s="21" t="s">
        <v>665</v>
      </c>
      <c r="C87" s="9">
        <v>2219000</v>
      </c>
      <c r="D87" s="18">
        <v>11.059532750000001</v>
      </c>
      <c r="E87" s="11">
        <v>1194878.6730720005</v>
      </c>
      <c r="F87" s="172">
        <v>3413878.6730720005</v>
      </c>
      <c r="G87" s="291">
        <v>3350550</v>
      </c>
      <c r="H87" s="160">
        <v>11.059532750000001</v>
      </c>
      <c r="I87" s="159">
        <v>735700</v>
      </c>
      <c r="J87" s="174">
        <f t="shared" si="14"/>
        <v>4086250</v>
      </c>
      <c r="K87" s="291">
        <v>3853133</v>
      </c>
      <c r="L87" s="160">
        <v>11.059532750000001</v>
      </c>
      <c r="M87" s="159">
        <v>765128</v>
      </c>
      <c r="N87" s="174">
        <f t="shared" si="15"/>
        <v>4618261</v>
      </c>
      <c r="O87" s="291">
        <v>3920144</v>
      </c>
      <c r="P87" s="160">
        <v>11.059532750000001</v>
      </c>
      <c r="Q87" s="159">
        <v>743057</v>
      </c>
      <c r="R87" s="174">
        <f t="shared" si="16"/>
        <v>4663201</v>
      </c>
      <c r="S87" s="395">
        <f t="shared" si="13"/>
        <v>4195397.6682680007</v>
      </c>
    </row>
    <row r="88" spans="1:19" x14ac:dyDescent="0.25">
      <c r="A88" s="29">
        <v>81</v>
      </c>
      <c r="B88" s="21" t="s">
        <v>666</v>
      </c>
      <c r="C88" s="9">
        <v>2197000</v>
      </c>
      <c r="D88" s="18">
        <v>11.059532750000001</v>
      </c>
      <c r="E88" s="11">
        <v>1182630.3469039998</v>
      </c>
      <c r="F88" s="172">
        <v>3379630.3469039998</v>
      </c>
      <c r="G88" s="291">
        <v>3300600</v>
      </c>
      <c r="H88" s="160">
        <v>11.059532750000001</v>
      </c>
      <c r="I88" s="159">
        <v>735700</v>
      </c>
      <c r="J88" s="174">
        <f t="shared" si="14"/>
        <v>4036300</v>
      </c>
      <c r="K88" s="291">
        <v>3861702</v>
      </c>
      <c r="L88" s="160">
        <v>11.059532750000001</v>
      </c>
      <c r="M88" s="159">
        <v>772485</v>
      </c>
      <c r="N88" s="174">
        <f t="shared" si="15"/>
        <v>4634187</v>
      </c>
      <c r="O88" s="291">
        <v>4026732</v>
      </c>
      <c r="P88" s="160">
        <v>11.059532750000001</v>
      </c>
      <c r="Q88" s="159">
        <v>765128</v>
      </c>
      <c r="R88" s="174">
        <f t="shared" si="16"/>
        <v>4791860</v>
      </c>
      <c r="S88" s="395">
        <f t="shared" si="13"/>
        <v>4210494.3367260005</v>
      </c>
    </row>
    <row r="89" spans="1:19" x14ac:dyDescent="0.25">
      <c r="A89" s="29">
        <v>82</v>
      </c>
      <c r="B89" s="21" t="s">
        <v>667</v>
      </c>
      <c r="C89" s="9">
        <v>2176000</v>
      </c>
      <c r="D89" s="18">
        <v>11.059532750000001</v>
      </c>
      <c r="E89" s="11">
        <v>1171263.2522559999</v>
      </c>
      <c r="F89" s="172">
        <v>3347263.2522559999</v>
      </c>
      <c r="G89" s="291">
        <v>3244200</v>
      </c>
      <c r="H89" s="160">
        <v>11.059532750000001</v>
      </c>
      <c r="I89" s="159">
        <v>735700</v>
      </c>
      <c r="J89" s="174">
        <f t="shared" si="14"/>
        <v>3979900</v>
      </c>
      <c r="K89" s="291">
        <v>3795714</v>
      </c>
      <c r="L89" s="160">
        <v>11.059532750000001</v>
      </c>
      <c r="M89" s="159">
        <v>779842</v>
      </c>
      <c r="N89" s="174">
        <f t="shared" si="15"/>
        <v>4575556</v>
      </c>
      <c r="O89" s="291">
        <v>4022808</v>
      </c>
      <c r="P89" s="160">
        <v>11.059532750000001</v>
      </c>
      <c r="Q89" s="159">
        <v>757771</v>
      </c>
      <c r="R89" s="174">
        <f t="shared" si="16"/>
        <v>4780579</v>
      </c>
      <c r="S89" s="395">
        <f t="shared" si="13"/>
        <v>4170824.5630640001</v>
      </c>
    </row>
    <row r="90" spans="1:19" x14ac:dyDescent="0.25">
      <c r="A90" s="29">
        <v>83</v>
      </c>
      <c r="B90" s="21" t="s">
        <v>668</v>
      </c>
      <c r="C90" s="9">
        <v>2552000</v>
      </c>
      <c r="D90" s="18">
        <v>11.059532750000001</v>
      </c>
      <c r="E90" s="11">
        <v>1373658.726388</v>
      </c>
      <c r="F90" s="172">
        <v>3925658.726388</v>
      </c>
      <c r="G90" s="291">
        <v>3994800</v>
      </c>
      <c r="H90" s="160">
        <v>11.059532750000001</v>
      </c>
      <c r="I90" s="159">
        <v>735700</v>
      </c>
      <c r="J90" s="174">
        <f t="shared" si="14"/>
        <v>4730500</v>
      </c>
      <c r="K90" s="291">
        <v>4673916</v>
      </c>
      <c r="L90" s="160">
        <v>11.059532750000001</v>
      </c>
      <c r="M90" s="159">
        <v>779842</v>
      </c>
      <c r="N90" s="174">
        <f t="shared" si="15"/>
        <v>5453758</v>
      </c>
      <c r="O90" s="291">
        <v>4993500</v>
      </c>
      <c r="P90" s="160">
        <v>11.059532750000001</v>
      </c>
      <c r="Q90" s="159">
        <v>750414</v>
      </c>
      <c r="R90" s="174">
        <f t="shared" si="16"/>
        <v>5743914</v>
      </c>
      <c r="S90" s="395">
        <f t="shared" si="13"/>
        <v>4963457.681597</v>
      </c>
    </row>
    <row r="91" spans="1:19" x14ac:dyDescent="0.25">
      <c r="A91" s="29">
        <v>84</v>
      </c>
      <c r="B91" s="21" t="s">
        <v>669</v>
      </c>
      <c r="C91" s="9">
        <v>8710000</v>
      </c>
      <c r="D91" s="18">
        <v>31.598665000000004</v>
      </c>
      <c r="E91" s="11">
        <v>4689946.4614679981</v>
      </c>
      <c r="F91" s="172">
        <v>13399946.461467998</v>
      </c>
      <c r="G91" s="291">
        <v>14596650</v>
      </c>
      <c r="H91" s="160">
        <v>31.598665000000004</v>
      </c>
      <c r="I91" s="159">
        <v>1802700</v>
      </c>
      <c r="J91" s="174">
        <f t="shared" si="14"/>
        <v>16399350</v>
      </c>
      <c r="K91" s="291">
        <v>16932114</v>
      </c>
      <c r="L91" s="160">
        <v>31.598665000000004</v>
      </c>
      <c r="M91" s="159">
        <v>1874808</v>
      </c>
      <c r="N91" s="174">
        <f t="shared" si="15"/>
        <v>18806922</v>
      </c>
      <c r="O91" s="291">
        <v>18537746</v>
      </c>
      <c r="P91" s="160">
        <v>31.598665000000004</v>
      </c>
      <c r="Q91" s="159">
        <v>1838754</v>
      </c>
      <c r="R91" s="174">
        <f t="shared" si="16"/>
        <v>20376500</v>
      </c>
      <c r="S91" s="395">
        <f t="shared" si="13"/>
        <v>17245679.615366999</v>
      </c>
    </row>
    <row r="92" spans="1:19" x14ac:dyDescent="0.25">
      <c r="A92" s="29">
        <v>85</v>
      </c>
      <c r="B92" s="21" t="s">
        <v>670</v>
      </c>
      <c r="C92" s="9">
        <v>10208000</v>
      </c>
      <c r="D92" s="18">
        <v>31.598665000000004</v>
      </c>
      <c r="E92" s="11">
        <v>5496414.3040960003</v>
      </c>
      <c r="F92" s="172">
        <v>15704414.304096</v>
      </c>
      <c r="G92" s="291">
        <v>17018700</v>
      </c>
      <c r="H92" s="160">
        <v>31.598665000000004</v>
      </c>
      <c r="I92" s="159">
        <v>2101800</v>
      </c>
      <c r="J92" s="174">
        <f t="shared" si="14"/>
        <v>19120500</v>
      </c>
      <c r="K92" s="291">
        <v>19911879</v>
      </c>
      <c r="L92" s="160">
        <v>31.598665000000004</v>
      </c>
      <c r="M92" s="159">
        <v>2185872</v>
      </c>
      <c r="N92" s="174">
        <f t="shared" si="15"/>
        <v>22097751</v>
      </c>
      <c r="O92" s="291">
        <v>20762814</v>
      </c>
      <c r="P92" s="160">
        <v>31.598665000000004</v>
      </c>
      <c r="Q92" s="159">
        <v>2206890</v>
      </c>
      <c r="R92" s="174">
        <f t="shared" si="16"/>
        <v>22969704</v>
      </c>
      <c r="S92" s="395">
        <f t="shared" si="13"/>
        <v>19973092.326024</v>
      </c>
    </row>
    <row r="93" spans="1:19" x14ac:dyDescent="0.25">
      <c r="A93" s="29">
        <v>86</v>
      </c>
      <c r="B93" s="21" t="s">
        <v>671</v>
      </c>
      <c r="C93" s="9">
        <v>1741000</v>
      </c>
      <c r="D93" s="18">
        <v>31.598665000000004</v>
      </c>
      <c r="E93" s="11">
        <v>936957.99717599992</v>
      </c>
      <c r="F93" s="172">
        <v>2677957.9971759999</v>
      </c>
      <c r="G93" s="291">
        <v>622950</v>
      </c>
      <c r="H93" s="160">
        <v>31.598665000000004</v>
      </c>
      <c r="I93" s="159">
        <v>2101800</v>
      </c>
      <c r="J93" s="174">
        <f t="shared" si="14"/>
        <v>2724750</v>
      </c>
      <c r="K93" s="291">
        <v>722622</v>
      </c>
      <c r="L93" s="160">
        <v>31.598665000000004</v>
      </c>
      <c r="M93" s="159">
        <v>2185872</v>
      </c>
      <c r="N93" s="174">
        <f t="shared" si="15"/>
        <v>2908494</v>
      </c>
      <c r="O93" s="291">
        <v>759999</v>
      </c>
      <c r="P93" s="160">
        <v>31.598665000000004</v>
      </c>
      <c r="Q93" s="159">
        <v>2122818</v>
      </c>
      <c r="R93" s="174">
        <f t="shared" si="16"/>
        <v>2882817</v>
      </c>
      <c r="S93" s="395">
        <f t="shared" si="13"/>
        <v>2798504.7492939997</v>
      </c>
    </row>
    <row r="94" spans="1:19" x14ac:dyDescent="0.25">
      <c r="A94" s="29">
        <v>87</v>
      </c>
      <c r="B94" s="21" t="s">
        <v>672</v>
      </c>
      <c r="C94" s="9">
        <v>2091000</v>
      </c>
      <c r="D94" s="18">
        <v>31.598665000000004</v>
      </c>
      <c r="E94" s="11">
        <v>1126067.9804199999</v>
      </c>
      <c r="F94" s="172">
        <v>3217067.9804199999</v>
      </c>
      <c r="G94" s="291">
        <v>1314000</v>
      </c>
      <c r="H94" s="160">
        <v>31.598665000000004</v>
      </c>
      <c r="I94" s="159">
        <v>2101800</v>
      </c>
      <c r="J94" s="174">
        <f t="shared" si="14"/>
        <v>3415800</v>
      </c>
      <c r="K94" s="291">
        <v>1484820</v>
      </c>
      <c r="L94" s="160">
        <v>31.598665000000004</v>
      </c>
      <c r="M94" s="159">
        <v>2185872</v>
      </c>
      <c r="N94" s="174">
        <f t="shared" si="15"/>
        <v>3670692</v>
      </c>
      <c r="O94" s="291">
        <v>1681920</v>
      </c>
      <c r="P94" s="160">
        <v>31.598665000000004</v>
      </c>
      <c r="Q94" s="159">
        <v>2185872</v>
      </c>
      <c r="R94" s="174">
        <f t="shared" si="16"/>
        <v>3867792</v>
      </c>
      <c r="S94" s="395">
        <f t="shared" si="13"/>
        <v>3542837.9951050002</v>
      </c>
    </row>
    <row r="95" spans="1:19" x14ac:dyDescent="0.25">
      <c r="A95" s="29">
        <v>88</v>
      </c>
      <c r="B95" s="21" t="s">
        <v>673</v>
      </c>
      <c r="C95" s="9">
        <v>2088000</v>
      </c>
      <c r="D95" s="18">
        <v>31.598665000000004</v>
      </c>
      <c r="E95" s="11">
        <v>1124952.7644199999</v>
      </c>
      <c r="F95" s="172">
        <v>3212952.7644199999</v>
      </c>
      <c r="G95" s="291">
        <v>1314000</v>
      </c>
      <c r="H95" s="160">
        <v>31.598665000000004</v>
      </c>
      <c r="I95" s="159">
        <v>2101800</v>
      </c>
      <c r="J95" s="174">
        <f t="shared" si="14"/>
        <v>3415800</v>
      </c>
      <c r="K95" s="291">
        <v>1511100</v>
      </c>
      <c r="L95" s="160">
        <v>31.598665000000004</v>
      </c>
      <c r="M95" s="159">
        <v>2227908</v>
      </c>
      <c r="N95" s="174">
        <f t="shared" si="15"/>
        <v>3739008</v>
      </c>
      <c r="O95" s="291">
        <v>1642500</v>
      </c>
      <c r="P95" s="160">
        <v>31.598665000000004</v>
      </c>
      <c r="Q95" s="159">
        <v>2143836</v>
      </c>
      <c r="R95" s="174">
        <f t="shared" si="16"/>
        <v>3786336</v>
      </c>
      <c r="S95" s="395">
        <f t="shared" si="13"/>
        <v>3538524.1911049997</v>
      </c>
    </row>
    <row r="96" spans="1:19" x14ac:dyDescent="0.25">
      <c r="A96" s="29">
        <v>89</v>
      </c>
      <c r="B96" s="21" t="s">
        <v>674</v>
      </c>
      <c r="C96" s="9">
        <v>1740000</v>
      </c>
      <c r="D96" s="18">
        <v>12.639466000000001</v>
      </c>
      <c r="E96" s="11">
        <v>937427.39714799961</v>
      </c>
      <c r="F96" s="172">
        <v>2677427.3971479996</v>
      </c>
      <c r="G96" s="291">
        <v>2280450</v>
      </c>
      <c r="H96" s="160">
        <v>12.639466000000001</v>
      </c>
      <c r="I96" s="159">
        <v>840800</v>
      </c>
      <c r="J96" s="174">
        <f t="shared" si="14"/>
        <v>3121250</v>
      </c>
      <c r="K96" s="291">
        <v>2576909</v>
      </c>
      <c r="L96" s="160">
        <v>12.639466000000001</v>
      </c>
      <c r="M96" s="159">
        <v>891248</v>
      </c>
      <c r="N96" s="174">
        <f t="shared" si="15"/>
        <v>3468157</v>
      </c>
      <c r="O96" s="291">
        <v>2896172</v>
      </c>
      <c r="P96" s="160">
        <v>12.639466000000001</v>
      </c>
      <c r="Q96" s="159">
        <v>866024</v>
      </c>
      <c r="R96" s="174">
        <f t="shared" si="16"/>
        <v>3762196</v>
      </c>
      <c r="S96" s="395">
        <f t="shared" si="13"/>
        <v>3257257.599287</v>
      </c>
    </row>
    <row r="97" spans="1:19" x14ac:dyDescent="0.25">
      <c r="A97" s="29">
        <v>90</v>
      </c>
      <c r="B97" s="21" t="s">
        <v>675</v>
      </c>
      <c r="C97" s="9">
        <v>9286000</v>
      </c>
      <c r="D97" s="18">
        <v>12.639466000000001</v>
      </c>
      <c r="E97" s="11">
        <v>4999843.1576560009</v>
      </c>
      <c r="F97" s="172">
        <v>14285843.157656001</v>
      </c>
      <c r="G97" s="291">
        <v>17019000</v>
      </c>
      <c r="H97" s="160">
        <v>12.639466000000001</v>
      </c>
      <c r="I97" s="159">
        <v>840800</v>
      </c>
      <c r="J97" s="174">
        <f t="shared" si="14"/>
        <v>17859800</v>
      </c>
      <c r="K97" s="291">
        <v>19742040</v>
      </c>
      <c r="L97" s="160">
        <v>12.639466000000001</v>
      </c>
      <c r="M97" s="159">
        <v>891248</v>
      </c>
      <c r="N97" s="174">
        <f t="shared" si="15"/>
        <v>20633288</v>
      </c>
      <c r="O97" s="291">
        <v>20082420</v>
      </c>
      <c r="P97" s="160">
        <v>12.639466000000001</v>
      </c>
      <c r="Q97" s="159">
        <v>866024</v>
      </c>
      <c r="R97" s="174">
        <f t="shared" si="16"/>
        <v>20948444</v>
      </c>
      <c r="S97" s="395">
        <f t="shared" si="13"/>
        <v>18431843.789414</v>
      </c>
    </row>
    <row r="98" spans="1:19" x14ac:dyDescent="0.25">
      <c r="A98" s="29">
        <v>91</v>
      </c>
      <c r="B98" s="21" t="s">
        <v>676</v>
      </c>
      <c r="C98" s="9">
        <v>9417000</v>
      </c>
      <c r="D98" s="18">
        <v>12.639466000000001</v>
      </c>
      <c r="E98" s="11">
        <v>5069934.5393080004</v>
      </c>
      <c r="F98" s="172">
        <v>14486934.539308</v>
      </c>
      <c r="G98" s="291">
        <v>17125950</v>
      </c>
      <c r="H98" s="160">
        <v>12.639466000000001</v>
      </c>
      <c r="I98" s="159">
        <v>840800</v>
      </c>
      <c r="J98" s="174">
        <f t="shared" si="14"/>
        <v>17966750</v>
      </c>
      <c r="K98" s="291">
        <v>19694843</v>
      </c>
      <c r="L98" s="160">
        <v>12.639466000000001</v>
      </c>
      <c r="M98" s="159">
        <v>866024</v>
      </c>
      <c r="N98" s="174">
        <f t="shared" si="15"/>
        <v>20560867</v>
      </c>
      <c r="O98" s="291">
        <v>21236178</v>
      </c>
      <c r="P98" s="160">
        <v>12.639466000000001</v>
      </c>
      <c r="Q98" s="159">
        <v>866024</v>
      </c>
      <c r="R98" s="174">
        <f t="shared" si="16"/>
        <v>22102202</v>
      </c>
      <c r="S98" s="395">
        <f t="shared" si="13"/>
        <v>18779188.384826999</v>
      </c>
    </row>
    <row r="99" spans="1:19" x14ac:dyDescent="0.25">
      <c r="A99" s="29">
        <v>92</v>
      </c>
      <c r="B99" s="21" t="s">
        <v>677</v>
      </c>
      <c r="C99" s="9">
        <v>1397000</v>
      </c>
      <c r="D99" s="18">
        <v>8.4263106666666676</v>
      </c>
      <c r="E99" s="11">
        <v>751975.72612799983</v>
      </c>
      <c r="F99" s="172">
        <v>2148975.7261279998</v>
      </c>
      <c r="G99" s="291">
        <v>1970400</v>
      </c>
      <c r="H99" s="160">
        <v>8.4263106666666676</v>
      </c>
      <c r="I99" s="159">
        <v>560500</v>
      </c>
      <c r="J99" s="174">
        <f t="shared" si="14"/>
        <v>2530900</v>
      </c>
      <c r="K99" s="291">
        <v>2325072</v>
      </c>
      <c r="L99" s="160">
        <v>8.4263106666666676</v>
      </c>
      <c r="M99" s="159">
        <v>588525</v>
      </c>
      <c r="N99" s="174">
        <f t="shared" si="15"/>
        <v>2913597</v>
      </c>
      <c r="O99" s="291">
        <v>2364480</v>
      </c>
      <c r="P99" s="160">
        <v>8.4263106666666676</v>
      </c>
      <c r="Q99" s="159">
        <v>577315</v>
      </c>
      <c r="R99" s="174">
        <f t="shared" si="16"/>
        <v>2941795</v>
      </c>
      <c r="S99" s="395">
        <f t="shared" si="13"/>
        <v>2633816.9315320002</v>
      </c>
    </row>
    <row r="100" spans="1:19" x14ac:dyDescent="0.25">
      <c r="A100" s="29">
        <v>93</v>
      </c>
      <c r="B100" s="21" t="s">
        <v>678</v>
      </c>
      <c r="C100" s="9">
        <v>1394000</v>
      </c>
      <c r="D100" s="90">
        <v>8.4263106666666676</v>
      </c>
      <c r="E100" s="11">
        <v>750868.93812800013</v>
      </c>
      <c r="F100" s="172">
        <v>2144868.9381280001</v>
      </c>
      <c r="G100" s="251">
        <v>1970400</v>
      </c>
      <c r="H100" s="276">
        <v>8.4263106666666676</v>
      </c>
      <c r="I100" s="251">
        <v>560500</v>
      </c>
      <c r="J100" s="174">
        <f t="shared" si="14"/>
        <v>2530900</v>
      </c>
      <c r="K100" s="251">
        <v>2305368</v>
      </c>
      <c r="L100" s="276">
        <v>8.4263106666666676</v>
      </c>
      <c r="M100" s="251">
        <v>594130</v>
      </c>
      <c r="N100" s="174">
        <f t="shared" si="15"/>
        <v>2899498</v>
      </c>
      <c r="O100" s="251">
        <v>2541816</v>
      </c>
      <c r="P100" s="276">
        <v>8.4263106666666676</v>
      </c>
      <c r="Q100" s="251">
        <v>577315</v>
      </c>
      <c r="R100" s="174">
        <f t="shared" si="16"/>
        <v>3119131</v>
      </c>
      <c r="S100" s="395">
        <f t="shared" si="13"/>
        <v>2673599.484532</v>
      </c>
    </row>
    <row r="101" spans="1:19" x14ac:dyDescent="0.25">
      <c r="A101" s="29">
        <v>94</v>
      </c>
      <c r="B101" s="21" t="s">
        <v>679</v>
      </c>
      <c r="C101" s="9">
        <v>8732000</v>
      </c>
      <c r="D101" s="90">
        <v>12.639466000000001</v>
      </c>
      <c r="E101" s="11">
        <v>4701191.7762560006</v>
      </c>
      <c r="F101" s="172">
        <v>13433191.776256001</v>
      </c>
      <c r="G101" s="163">
        <v>15832050</v>
      </c>
      <c r="H101" s="276">
        <v>12.639466000000001</v>
      </c>
      <c r="I101" s="251">
        <v>840800</v>
      </c>
      <c r="J101" s="174">
        <f t="shared" si="14"/>
        <v>16672850</v>
      </c>
      <c r="K101" s="163">
        <v>17731896</v>
      </c>
      <c r="L101" s="276">
        <v>12.639466000000001</v>
      </c>
      <c r="M101" s="251">
        <v>866024</v>
      </c>
      <c r="N101" s="174">
        <f t="shared" si="15"/>
        <v>18597920</v>
      </c>
      <c r="O101" s="163">
        <v>18681819</v>
      </c>
      <c r="P101" s="276">
        <v>12.639466000000001</v>
      </c>
      <c r="Q101" s="251">
        <v>849208</v>
      </c>
      <c r="R101" s="174">
        <f t="shared" si="16"/>
        <v>19531027</v>
      </c>
      <c r="S101" s="395">
        <f t="shared" si="13"/>
        <v>17058747.194063999</v>
      </c>
    </row>
    <row r="102" spans="1:19" x14ac:dyDescent="0.25">
      <c r="A102" s="29">
        <v>95</v>
      </c>
      <c r="B102" s="21" t="s">
        <v>680</v>
      </c>
      <c r="C102" s="9">
        <v>8755000</v>
      </c>
      <c r="D102" s="90">
        <v>12.639466000000001</v>
      </c>
      <c r="E102" s="11">
        <v>4714533.3122560009</v>
      </c>
      <c r="F102" s="172">
        <v>13469533.312256001</v>
      </c>
      <c r="G102" s="251">
        <v>15832050</v>
      </c>
      <c r="H102" s="276">
        <v>12.639466000000001</v>
      </c>
      <c r="I102" s="251">
        <v>840800</v>
      </c>
      <c r="J102" s="174">
        <f t="shared" si="14"/>
        <v>16672850</v>
      </c>
      <c r="K102" s="251">
        <v>18206858</v>
      </c>
      <c r="L102" s="276">
        <v>12.639466000000001</v>
      </c>
      <c r="M102" s="251">
        <v>866024</v>
      </c>
      <c r="N102" s="174">
        <f t="shared" si="15"/>
        <v>19072882</v>
      </c>
      <c r="O102" s="251">
        <v>19156781</v>
      </c>
      <c r="P102" s="276">
        <v>12.639466000000001</v>
      </c>
      <c r="Q102" s="251">
        <v>882840</v>
      </c>
      <c r="R102" s="174">
        <f t="shared" si="16"/>
        <v>20039621</v>
      </c>
      <c r="S102" s="395">
        <f t="shared" si="13"/>
        <v>17313721.578064002</v>
      </c>
    </row>
    <row r="103" spans="1:19" x14ac:dyDescent="0.25">
      <c r="A103" s="29">
        <v>96</v>
      </c>
      <c r="B103" s="21" t="s">
        <v>681</v>
      </c>
      <c r="C103" s="9">
        <v>2302000</v>
      </c>
      <c r="D103" s="90">
        <v>12.639466000000001</v>
      </c>
      <c r="E103" s="11">
        <v>1239713.585312</v>
      </c>
      <c r="F103" s="172">
        <v>3541713.585312</v>
      </c>
      <c r="G103" s="251">
        <v>3355350</v>
      </c>
      <c r="H103" s="276">
        <v>12.639466000000001</v>
      </c>
      <c r="I103" s="251">
        <v>840800</v>
      </c>
      <c r="J103" s="174">
        <f t="shared" si="14"/>
        <v>4196150</v>
      </c>
      <c r="K103" s="251">
        <v>3858653</v>
      </c>
      <c r="L103" s="276">
        <v>12.639466000000001</v>
      </c>
      <c r="M103" s="251">
        <v>891248</v>
      </c>
      <c r="N103" s="174">
        <f t="shared" si="15"/>
        <v>4749901</v>
      </c>
      <c r="O103" s="251">
        <v>4059974</v>
      </c>
      <c r="P103" s="276">
        <v>12.639466000000001</v>
      </c>
      <c r="Q103" s="251">
        <v>849208</v>
      </c>
      <c r="R103" s="174">
        <f t="shared" si="16"/>
        <v>4909182</v>
      </c>
      <c r="S103" s="395">
        <f t="shared" si="13"/>
        <v>4349236.6463280004</v>
      </c>
    </row>
    <row r="104" spans="1:19" x14ac:dyDescent="0.25">
      <c r="A104" s="29">
        <v>97</v>
      </c>
      <c r="B104" s="21" t="s">
        <v>682</v>
      </c>
      <c r="C104" s="9">
        <v>1912000</v>
      </c>
      <c r="D104" s="90">
        <v>11.059532750000001</v>
      </c>
      <c r="E104" s="11">
        <v>1029007.216364</v>
      </c>
      <c r="F104" s="172">
        <v>2941007.216364</v>
      </c>
      <c r="G104" s="163">
        <v>2735850</v>
      </c>
      <c r="H104" s="276">
        <v>11.059532750000001</v>
      </c>
      <c r="I104" s="251">
        <v>735700</v>
      </c>
      <c r="J104" s="174">
        <f t="shared" si="14"/>
        <v>3471550</v>
      </c>
      <c r="K104" s="163">
        <v>3064152</v>
      </c>
      <c r="L104" s="276">
        <v>11.059532750000001</v>
      </c>
      <c r="M104" s="251">
        <v>757771</v>
      </c>
      <c r="N104" s="174">
        <f t="shared" si="15"/>
        <v>3821923</v>
      </c>
      <c r="O104" s="163">
        <v>3255662</v>
      </c>
      <c r="P104" s="276">
        <v>11.059532750000001</v>
      </c>
      <c r="Q104" s="251">
        <v>743057</v>
      </c>
      <c r="R104" s="174">
        <f t="shared" si="16"/>
        <v>3998719</v>
      </c>
      <c r="S104" s="395">
        <f t="shared" si="13"/>
        <v>3558299.804091</v>
      </c>
    </row>
    <row r="105" spans="1:19" x14ac:dyDescent="0.25">
      <c r="A105" s="29">
        <v>98</v>
      </c>
      <c r="B105" s="21" t="s">
        <v>683</v>
      </c>
      <c r="C105" s="9">
        <v>1902000</v>
      </c>
      <c r="D105" s="90">
        <v>11.059532750000001</v>
      </c>
      <c r="E105" s="11">
        <v>1024377.3843640005</v>
      </c>
      <c r="F105" s="172">
        <v>2926377.3843640005</v>
      </c>
      <c r="G105" s="163">
        <v>2735850</v>
      </c>
      <c r="H105" s="276">
        <v>11.059532750000001</v>
      </c>
      <c r="I105" s="251">
        <v>735700</v>
      </c>
      <c r="J105" s="174">
        <f t="shared" si="14"/>
        <v>3471550</v>
      </c>
      <c r="K105" s="163">
        <v>3146228</v>
      </c>
      <c r="L105" s="276">
        <v>11.059532750000001</v>
      </c>
      <c r="M105" s="251">
        <v>779842</v>
      </c>
      <c r="N105" s="174">
        <f t="shared" si="15"/>
        <v>3926070</v>
      </c>
      <c r="O105" s="163">
        <v>3365096</v>
      </c>
      <c r="P105" s="276">
        <v>11.059532750000001</v>
      </c>
      <c r="Q105" s="251">
        <v>772485</v>
      </c>
      <c r="R105" s="174">
        <f t="shared" si="16"/>
        <v>4137581</v>
      </c>
      <c r="S105" s="395">
        <f t="shared" si="13"/>
        <v>3615394.5960910004</v>
      </c>
    </row>
    <row r="106" spans="1:19" x14ac:dyDescent="0.25">
      <c r="A106" s="29">
        <v>99</v>
      </c>
      <c r="B106" s="21" t="s">
        <v>684</v>
      </c>
      <c r="C106" s="9">
        <v>527000</v>
      </c>
      <c r="D106" s="97">
        <v>11.059532750000001</v>
      </c>
      <c r="E106" s="11">
        <v>283426.93225199997</v>
      </c>
      <c r="F106" s="172">
        <v>810426.93225199997</v>
      </c>
      <c r="G106" s="163">
        <v>47100</v>
      </c>
      <c r="H106" s="294">
        <v>11.059532750000001</v>
      </c>
      <c r="I106" s="251">
        <v>735700</v>
      </c>
      <c r="J106" s="174">
        <f t="shared" si="14"/>
        <v>782800</v>
      </c>
      <c r="K106" s="163">
        <v>52752</v>
      </c>
      <c r="L106" s="294">
        <v>11.059532750000001</v>
      </c>
      <c r="M106" s="251">
        <v>757771</v>
      </c>
      <c r="N106" s="174">
        <f t="shared" si="15"/>
        <v>810523</v>
      </c>
      <c r="O106" s="163">
        <v>60288</v>
      </c>
      <c r="P106" s="294">
        <v>11.059532750000001</v>
      </c>
      <c r="Q106" s="251">
        <v>765128</v>
      </c>
      <c r="R106" s="174">
        <f t="shared" si="16"/>
        <v>825416</v>
      </c>
      <c r="S106" s="395">
        <f t="shared" si="13"/>
        <v>807291.48306300002</v>
      </c>
    </row>
    <row r="107" spans="1:19" x14ac:dyDescent="0.25">
      <c r="A107" s="29">
        <v>100</v>
      </c>
      <c r="B107" s="21" t="s">
        <v>685</v>
      </c>
      <c r="C107" s="9">
        <v>593000</v>
      </c>
      <c r="D107" s="90">
        <v>12.639466000000001</v>
      </c>
      <c r="E107" s="11">
        <v>319777.81433999992</v>
      </c>
      <c r="F107" s="172">
        <v>912777.81433999992</v>
      </c>
      <c r="G107" s="163">
        <v>44550</v>
      </c>
      <c r="H107" s="276">
        <v>12.639466000000001</v>
      </c>
      <c r="I107" s="251">
        <v>840800</v>
      </c>
      <c r="J107" s="174">
        <f t="shared" si="14"/>
        <v>885350</v>
      </c>
      <c r="K107" s="163">
        <v>50787</v>
      </c>
      <c r="L107" s="276">
        <v>12.639466000000001</v>
      </c>
      <c r="M107" s="251">
        <v>874432</v>
      </c>
      <c r="N107" s="174">
        <f t="shared" si="15"/>
        <v>925219</v>
      </c>
      <c r="O107" s="163">
        <v>57024</v>
      </c>
      <c r="P107" s="276">
        <v>12.639466000000001</v>
      </c>
      <c r="Q107" s="251">
        <v>874432</v>
      </c>
      <c r="R107" s="174">
        <f t="shared" si="16"/>
        <v>931456</v>
      </c>
      <c r="S107" s="395">
        <f t="shared" si="13"/>
        <v>913700.70358500001</v>
      </c>
    </row>
    <row r="108" spans="1:19" x14ac:dyDescent="0.25">
      <c r="A108" s="29">
        <v>101</v>
      </c>
      <c r="B108" s="21" t="s">
        <v>686</v>
      </c>
      <c r="C108" s="9">
        <v>2494000</v>
      </c>
      <c r="D108" s="90">
        <v>31.598665000000004</v>
      </c>
      <c r="E108" s="11">
        <v>1342969.5054880003</v>
      </c>
      <c r="F108" s="172">
        <v>3836969.5054880003</v>
      </c>
      <c r="G108" s="163">
        <v>2092950</v>
      </c>
      <c r="H108" s="276">
        <v>31.598665000000004</v>
      </c>
      <c r="I108" s="251">
        <v>2101800</v>
      </c>
      <c r="J108" s="174">
        <f t="shared" si="14"/>
        <v>4194750</v>
      </c>
      <c r="K108" s="163">
        <v>2448752</v>
      </c>
      <c r="L108" s="276">
        <v>31.598665000000004</v>
      </c>
      <c r="M108" s="251">
        <v>2185872</v>
      </c>
      <c r="N108" s="174">
        <f t="shared" si="15"/>
        <v>4634624</v>
      </c>
      <c r="O108" s="163">
        <v>2574329</v>
      </c>
      <c r="P108" s="276">
        <v>31.598665000000004</v>
      </c>
      <c r="Q108" s="251">
        <v>2185872</v>
      </c>
      <c r="R108" s="174">
        <f t="shared" si="16"/>
        <v>4760201</v>
      </c>
      <c r="S108" s="395">
        <f t="shared" si="13"/>
        <v>4356636.1263720002</v>
      </c>
    </row>
    <row r="109" spans="1:19" x14ac:dyDescent="0.25">
      <c r="A109" s="29">
        <v>102</v>
      </c>
      <c r="B109" s="21" t="s">
        <v>687</v>
      </c>
      <c r="C109" s="9">
        <v>2482000</v>
      </c>
      <c r="D109" s="42">
        <v>31.598665000000004</v>
      </c>
      <c r="E109" s="11">
        <v>1337115.0814879998</v>
      </c>
      <c r="F109" s="172">
        <v>3819115.0814879998</v>
      </c>
      <c r="G109" s="292">
        <v>2092950</v>
      </c>
      <c r="H109" s="209">
        <v>31.598665000000004</v>
      </c>
      <c r="I109" s="205">
        <v>2101800</v>
      </c>
      <c r="J109" s="174">
        <f t="shared" si="14"/>
        <v>4194750</v>
      </c>
      <c r="K109" s="292">
        <v>2448752</v>
      </c>
      <c r="L109" s="209">
        <v>31.598665000000004</v>
      </c>
      <c r="M109" s="205">
        <v>2206890</v>
      </c>
      <c r="N109" s="174">
        <f t="shared" si="15"/>
        <v>4655642</v>
      </c>
      <c r="O109" s="292">
        <v>2616188</v>
      </c>
      <c r="P109" s="209">
        <v>31.598665000000004</v>
      </c>
      <c r="Q109" s="205">
        <v>2206890</v>
      </c>
      <c r="R109" s="174">
        <f t="shared" si="16"/>
        <v>4823078</v>
      </c>
      <c r="S109" s="395">
        <f t="shared" si="13"/>
        <v>4373146.2703719996</v>
      </c>
    </row>
    <row r="110" spans="1:19" x14ac:dyDescent="0.25">
      <c r="A110" s="29">
        <v>103</v>
      </c>
      <c r="B110" s="21" t="s">
        <v>688</v>
      </c>
      <c r="C110" s="9">
        <v>1523000</v>
      </c>
      <c r="D110" s="90">
        <v>12.639466000000001</v>
      </c>
      <c r="E110" s="11">
        <v>820641.98552400013</v>
      </c>
      <c r="F110" s="172">
        <v>2343641.9855240001</v>
      </c>
      <c r="G110" s="163">
        <v>1849950</v>
      </c>
      <c r="H110" s="276">
        <v>12.639466000000001</v>
      </c>
      <c r="I110" s="251">
        <v>840800</v>
      </c>
      <c r="J110" s="174">
        <f t="shared" si="14"/>
        <v>2690750</v>
      </c>
      <c r="K110" s="163">
        <v>2108943</v>
      </c>
      <c r="L110" s="276">
        <v>12.639466000000001</v>
      </c>
      <c r="M110" s="251">
        <v>866024</v>
      </c>
      <c r="N110" s="174">
        <f t="shared" si="15"/>
        <v>2974967</v>
      </c>
      <c r="O110" s="163">
        <v>2182941</v>
      </c>
      <c r="P110" s="276">
        <v>12.639466000000001</v>
      </c>
      <c r="Q110" s="251">
        <v>857616</v>
      </c>
      <c r="R110" s="174">
        <f t="shared" si="16"/>
        <v>3040557</v>
      </c>
      <c r="S110" s="395">
        <f t="shared" si="13"/>
        <v>2762478.9963810001</v>
      </c>
    </row>
    <row r="111" spans="1:19" x14ac:dyDescent="0.25">
      <c r="A111" s="29">
        <v>104</v>
      </c>
      <c r="B111" s="21" t="s">
        <v>689</v>
      </c>
      <c r="C111" s="9">
        <v>2278000</v>
      </c>
      <c r="D111" s="90">
        <v>12.639466000000001</v>
      </c>
      <c r="E111" s="11">
        <v>1226810.5949639995</v>
      </c>
      <c r="F111" s="172">
        <v>3504810.5949639995</v>
      </c>
      <c r="G111" s="163">
        <v>3303000</v>
      </c>
      <c r="H111" s="276">
        <v>12.639466000000001</v>
      </c>
      <c r="I111" s="251">
        <v>840800</v>
      </c>
      <c r="J111" s="174">
        <f t="shared" si="14"/>
        <v>4143800</v>
      </c>
      <c r="K111" s="163">
        <v>3732390</v>
      </c>
      <c r="L111" s="276">
        <v>12.639466000000001</v>
      </c>
      <c r="M111" s="251">
        <v>882840</v>
      </c>
      <c r="N111" s="174">
        <f t="shared" si="15"/>
        <v>4615230</v>
      </c>
      <c r="O111" s="163">
        <v>3963600</v>
      </c>
      <c r="P111" s="276">
        <v>12.639466000000001</v>
      </c>
      <c r="Q111" s="251">
        <v>857616</v>
      </c>
      <c r="R111" s="174">
        <f t="shared" si="16"/>
        <v>4821216</v>
      </c>
      <c r="S111" s="395">
        <f t="shared" si="13"/>
        <v>4271264.1487409994</v>
      </c>
    </row>
    <row r="112" spans="1:19" x14ac:dyDescent="0.25">
      <c r="A112" s="29">
        <v>105</v>
      </c>
      <c r="B112" s="21" t="s">
        <v>690</v>
      </c>
      <c r="C112" s="9">
        <v>2274000</v>
      </c>
      <c r="D112" s="90">
        <v>12.639466000000001</v>
      </c>
      <c r="E112" s="11">
        <v>1224284.5789639996</v>
      </c>
      <c r="F112" s="172">
        <v>3498284.5789639996</v>
      </c>
      <c r="G112" s="163">
        <v>3303000</v>
      </c>
      <c r="H112" s="276">
        <v>12.639466000000001</v>
      </c>
      <c r="I112" s="251">
        <v>840800</v>
      </c>
      <c r="J112" s="174">
        <f t="shared" si="14"/>
        <v>4143800</v>
      </c>
      <c r="K112" s="163">
        <v>3765420</v>
      </c>
      <c r="L112" s="276">
        <v>12.639466000000001</v>
      </c>
      <c r="M112" s="251">
        <v>866024</v>
      </c>
      <c r="N112" s="174">
        <f t="shared" si="15"/>
        <v>4631444</v>
      </c>
      <c r="O112" s="163">
        <v>3930570</v>
      </c>
      <c r="P112" s="276">
        <v>12.639466000000001</v>
      </c>
      <c r="Q112" s="251">
        <v>857616</v>
      </c>
      <c r="R112" s="174">
        <f t="shared" si="16"/>
        <v>4788186</v>
      </c>
      <c r="S112" s="395">
        <f t="shared" si="13"/>
        <v>4265428.6447409997</v>
      </c>
    </row>
    <row r="113" spans="1:19" x14ac:dyDescent="0.25">
      <c r="A113" s="29">
        <v>106</v>
      </c>
      <c r="B113" s="21" t="s">
        <v>691</v>
      </c>
      <c r="C113" s="9">
        <v>1636000</v>
      </c>
      <c r="D113" s="90">
        <v>5.7930885833333337</v>
      </c>
      <c r="E113" s="11">
        <v>881321.17154000001</v>
      </c>
      <c r="F113" s="172">
        <v>2517321.17154</v>
      </c>
      <c r="G113" s="163">
        <v>2655450</v>
      </c>
      <c r="H113" s="276">
        <v>5.7930885833333337</v>
      </c>
      <c r="I113" s="251">
        <v>385400</v>
      </c>
      <c r="J113" s="174">
        <f t="shared" si="14"/>
        <v>3040850</v>
      </c>
      <c r="K113" s="163">
        <v>3106877</v>
      </c>
      <c r="L113" s="276">
        <v>5.7930885833333337</v>
      </c>
      <c r="M113" s="251">
        <v>404670</v>
      </c>
      <c r="N113" s="174">
        <f t="shared" si="15"/>
        <v>3511547</v>
      </c>
      <c r="O113" s="163">
        <v>3425531</v>
      </c>
      <c r="P113" s="276">
        <v>5.7930885833333337</v>
      </c>
      <c r="Q113" s="251">
        <v>396962</v>
      </c>
      <c r="R113" s="174">
        <f t="shared" si="16"/>
        <v>3822493</v>
      </c>
      <c r="S113" s="395">
        <f t="shared" si="13"/>
        <v>3223052.7928849999</v>
      </c>
    </row>
    <row r="114" spans="1:19" x14ac:dyDescent="0.25">
      <c r="A114" s="29">
        <v>107</v>
      </c>
      <c r="B114" s="21" t="s">
        <v>692</v>
      </c>
      <c r="C114" s="9">
        <v>1623000</v>
      </c>
      <c r="D114" s="90">
        <v>5.7930885833333337</v>
      </c>
      <c r="E114" s="11">
        <v>873632.19554000022</v>
      </c>
      <c r="F114" s="172">
        <v>2496632.1955400002</v>
      </c>
      <c r="G114" s="163">
        <v>2655450</v>
      </c>
      <c r="H114" s="276">
        <v>5.7930885833333337</v>
      </c>
      <c r="I114" s="251">
        <v>385400</v>
      </c>
      <c r="J114" s="174">
        <f t="shared" si="14"/>
        <v>3040850</v>
      </c>
      <c r="K114" s="163">
        <v>3053768</v>
      </c>
      <c r="L114" s="276">
        <v>5.7930885833333337</v>
      </c>
      <c r="M114" s="251">
        <v>404670</v>
      </c>
      <c r="N114" s="174">
        <f t="shared" si="15"/>
        <v>3458438</v>
      </c>
      <c r="O114" s="163">
        <v>3372422</v>
      </c>
      <c r="P114" s="276">
        <v>5.7930885833333337</v>
      </c>
      <c r="Q114" s="251">
        <v>389254</v>
      </c>
      <c r="R114" s="174">
        <f t="shared" si="16"/>
        <v>3761676</v>
      </c>
      <c r="S114" s="395">
        <f t="shared" si="13"/>
        <v>3189399.0488849999</v>
      </c>
    </row>
    <row r="115" spans="1:19" x14ac:dyDescent="0.25">
      <c r="A115" s="29">
        <v>108</v>
      </c>
      <c r="B115" s="21" t="s">
        <v>693</v>
      </c>
      <c r="C115" s="9">
        <v>1349000</v>
      </c>
      <c r="D115" s="90">
        <v>5.7930885833333337</v>
      </c>
      <c r="E115" s="11">
        <v>725787.89156799996</v>
      </c>
      <c r="F115" s="172">
        <v>2074787.891568</v>
      </c>
      <c r="G115" s="163">
        <v>2092950</v>
      </c>
      <c r="H115" s="276">
        <v>5.7930885833333337</v>
      </c>
      <c r="I115" s="251">
        <v>385400</v>
      </c>
      <c r="J115" s="174">
        <f t="shared" si="14"/>
        <v>2478350</v>
      </c>
      <c r="K115" s="163">
        <v>2365034</v>
      </c>
      <c r="L115" s="276">
        <v>5.7930885833333337</v>
      </c>
      <c r="M115" s="251">
        <v>408524</v>
      </c>
      <c r="N115" s="174">
        <f t="shared" si="15"/>
        <v>2773558</v>
      </c>
      <c r="O115" s="163">
        <v>2720835</v>
      </c>
      <c r="P115" s="276">
        <v>5.7930885833333337</v>
      </c>
      <c r="Q115" s="251">
        <v>396962</v>
      </c>
      <c r="R115" s="174">
        <f t="shared" si="16"/>
        <v>3117797</v>
      </c>
      <c r="S115" s="395">
        <f t="shared" si="13"/>
        <v>2611123.2228919999</v>
      </c>
    </row>
    <row r="116" spans="1:19" x14ac:dyDescent="0.25">
      <c r="A116" s="29">
        <v>109</v>
      </c>
      <c r="B116" s="21" t="s">
        <v>694</v>
      </c>
      <c r="C116" s="9">
        <v>1292000</v>
      </c>
      <c r="D116" s="90">
        <v>12.639466000000001</v>
      </c>
      <c r="E116" s="11">
        <v>695790.25356799993</v>
      </c>
      <c r="F116" s="172">
        <v>1987790.2535679999</v>
      </c>
      <c r="G116" s="163">
        <v>1882650</v>
      </c>
      <c r="H116" s="276">
        <v>12.639466000000001</v>
      </c>
      <c r="I116" s="251">
        <v>472500</v>
      </c>
      <c r="J116" s="174">
        <f t="shared" si="14"/>
        <v>2355150</v>
      </c>
      <c r="K116" s="163">
        <v>2221527</v>
      </c>
      <c r="L116" s="276">
        <v>12.639466000000001</v>
      </c>
      <c r="M116" s="251">
        <v>491400</v>
      </c>
      <c r="N116" s="174">
        <f t="shared" si="15"/>
        <v>2712927</v>
      </c>
      <c r="O116" s="163">
        <v>2428619</v>
      </c>
      <c r="P116" s="276">
        <v>12.639466000000001</v>
      </c>
      <c r="Q116" s="251">
        <v>486675</v>
      </c>
      <c r="R116" s="174">
        <f t="shared" si="16"/>
        <v>2915294</v>
      </c>
      <c r="S116" s="395">
        <f t="shared" si="13"/>
        <v>2492790.3133920003</v>
      </c>
    </row>
    <row r="117" spans="1:19" x14ac:dyDescent="0.25">
      <c r="A117" s="29">
        <v>110</v>
      </c>
      <c r="B117" s="21" t="s">
        <v>695</v>
      </c>
      <c r="C117" s="9">
        <v>1207000</v>
      </c>
      <c r="D117" s="42">
        <v>12.639466000000001</v>
      </c>
      <c r="E117" s="11">
        <v>649979.37983600004</v>
      </c>
      <c r="F117" s="172">
        <v>1856979.379836</v>
      </c>
      <c r="G117" s="292">
        <v>1765650</v>
      </c>
      <c r="H117" s="209">
        <v>12.639466000000001</v>
      </c>
      <c r="I117" s="205">
        <v>443100</v>
      </c>
      <c r="J117" s="174">
        <f t="shared" si="14"/>
        <v>2208750</v>
      </c>
      <c r="K117" s="292">
        <v>2065811</v>
      </c>
      <c r="L117" s="209">
        <v>12.639466000000001</v>
      </c>
      <c r="M117" s="205">
        <v>456393</v>
      </c>
      <c r="N117" s="174">
        <f t="shared" si="15"/>
        <v>2522204</v>
      </c>
      <c r="O117" s="292">
        <v>2048154</v>
      </c>
      <c r="P117" s="209">
        <v>12.639466000000001</v>
      </c>
      <c r="Q117" s="205">
        <v>447531</v>
      </c>
      <c r="R117" s="174">
        <f t="shared" si="16"/>
        <v>2495685</v>
      </c>
      <c r="S117" s="395">
        <f t="shared" si="13"/>
        <v>2270904.5949590001</v>
      </c>
    </row>
    <row r="118" spans="1:19" x14ac:dyDescent="0.25">
      <c r="A118" s="29">
        <v>111</v>
      </c>
      <c r="B118" s="21" t="s">
        <v>696</v>
      </c>
      <c r="C118" s="9">
        <v>1157000</v>
      </c>
      <c r="D118" s="90">
        <v>12.639466000000001</v>
      </c>
      <c r="E118" s="11">
        <v>622557.26009600004</v>
      </c>
      <c r="F118" s="172">
        <v>1779557.260096</v>
      </c>
      <c r="G118" s="163">
        <v>1667250</v>
      </c>
      <c r="H118" s="276">
        <v>12.639466000000001</v>
      </c>
      <c r="I118" s="251">
        <v>440200</v>
      </c>
      <c r="J118" s="174">
        <f t="shared" si="14"/>
        <v>2107450</v>
      </c>
      <c r="K118" s="163">
        <v>1950683</v>
      </c>
      <c r="L118" s="276">
        <v>12.639466000000001</v>
      </c>
      <c r="M118" s="251">
        <v>466612</v>
      </c>
      <c r="N118" s="174">
        <f t="shared" si="15"/>
        <v>2417295</v>
      </c>
      <c r="O118" s="163">
        <v>2050718</v>
      </c>
      <c r="P118" s="276">
        <v>12.639466000000001</v>
      </c>
      <c r="Q118" s="251">
        <v>457808</v>
      </c>
      <c r="R118" s="174">
        <f t="shared" si="16"/>
        <v>2508526</v>
      </c>
      <c r="S118" s="395">
        <f t="shared" si="13"/>
        <v>2203207.0650240001</v>
      </c>
    </row>
    <row r="119" spans="1:19" x14ac:dyDescent="0.25">
      <c r="A119" s="29">
        <v>112</v>
      </c>
      <c r="B119" s="21" t="s">
        <v>697</v>
      </c>
      <c r="C119" s="9">
        <v>1268000</v>
      </c>
      <c r="D119" s="90">
        <v>12.639466000000001</v>
      </c>
      <c r="E119" s="11">
        <v>683077.02238400001</v>
      </c>
      <c r="F119" s="172">
        <v>1951077.022384</v>
      </c>
      <c r="G119" s="163">
        <v>1818450</v>
      </c>
      <c r="H119" s="276">
        <v>12.639466000000001</v>
      </c>
      <c r="I119" s="251">
        <v>480000</v>
      </c>
      <c r="J119" s="174">
        <f t="shared" si="14"/>
        <v>2298450</v>
      </c>
      <c r="K119" s="163">
        <v>2073033</v>
      </c>
      <c r="L119" s="276">
        <v>12.639466000000001</v>
      </c>
      <c r="M119" s="251">
        <v>508800</v>
      </c>
      <c r="N119" s="174">
        <f t="shared" si="15"/>
        <v>2581833</v>
      </c>
      <c r="O119" s="163">
        <v>2236694</v>
      </c>
      <c r="P119" s="276">
        <v>12.639466000000001</v>
      </c>
      <c r="Q119" s="251">
        <v>484800</v>
      </c>
      <c r="R119" s="174">
        <f t="shared" si="16"/>
        <v>2721494</v>
      </c>
      <c r="S119" s="395">
        <f t="shared" si="13"/>
        <v>2388213.5055959998</v>
      </c>
    </row>
    <row r="120" spans="1:19" x14ac:dyDescent="0.25">
      <c r="A120" s="29">
        <v>113</v>
      </c>
      <c r="B120" s="21" t="s">
        <v>698</v>
      </c>
      <c r="C120" s="9">
        <v>3833000</v>
      </c>
      <c r="D120" s="90">
        <v>12.639466000000001</v>
      </c>
      <c r="E120" s="11">
        <v>2063588.1181760002</v>
      </c>
      <c r="F120" s="172">
        <v>5896588.1181760002</v>
      </c>
      <c r="G120" s="163">
        <v>6298350</v>
      </c>
      <c r="H120" s="276">
        <v>12.639466000000001</v>
      </c>
      <c r="I120" s="251">
        <v>840800</v>
      </c>
      <c r="J120" s="174">
        <f t="shared" si="14"/>
        <v>7139150</v>
      </c>
      <c r="K120" s="163">
        <v>7180119</v>
      </c>
      <c r="L120" s="276">
        <v>12.639466000000001</v>
      </c>
      <c r="M120" s="251">
        <v>891248</v>
      </c>
      <c r="N120" s="174">
        <f t="shared" si="15"/>
        <v>8071367</v>
      </c>
      <c r="O120" s="163">
        <v>7432053</v>
      </c>
      <c r="P120" s="276">
        <v>12.639466000000001</v>
      </c>
      <c r="Q120" s="251">
        <v>857616</v>
      </c>
      <c r="R120" s="174">
        <f t="shared" si="16"/>
        <v>8289669</v>
      </c>
      <c r="S120" s="395">
        <f t="shared" si="13"/>
        <v>7349193.5295439996</v>
      </c>
    </row>
    <row r="121" spans="1:19" x14ac:dyDescent="0.25">
      <c r="A121" s="29">
        <v>114</v>
      </c>
      <c r="B121" s="21" t="s">
        <v>699</v>
      </c>
      <c r="C121" s="9">
        <v>5482000</v>
      </c>
      <c r="D121" s="97">
        <v>31.598665000000004</v>
      </c>
      <c r="E121" s="11">
        <v>2952357.9528599977</v>
      </c>
      <c r="F121" s="172">
        <v>8434357.9528599977</v>
      </c>
      <c r="G121" s="163">
        <v>7905150</v>
      </c>
      <c r="H121" s="294">
        <v>31.598665000000004</v>
      </c>
      <c r="I121" s="251">
        <v>2101800</v>
      </c>
      <c r="J121" s="174">
        <f t="shared" si="14"/>
        <v>10006950</v>
      </c>
      <c r="K121" s="163">
        <v>8932820</v>
      </c>
      <c r="L121" s="294">
        <v>31.598665000000004</v>
      </c>
      <c r="M121" s="251">
        <v>2227908</v>
      </c>
      <c r="N121" s="174">
        <f t="shared" si="15"/>
        <v>11160728</v>
      </c>
      <c r="O121" s="163">
        <v>9644283</v>
      </c>
      <c r="P121" s="294">
        <v>31.598665000000004</v>
      </c>
      <c r="Q121" s="251">
        <v>2206890</v>
      </c>
      <c r="R121" s="174">
        <f t="shared" si="16"/>
        <v>11851173</v>
      </c>
      <c r="S121" s="395">
        <f t="shared" si="13"/>
        <v>10363302.238214999</v>
      </c>
    </row>
    <row r="122" spans="1:19" x14ac:dyDescent="0.25">
      <c r="A122" s="29">
        <v>115</v>
      </c>
      <c r="B122" s="21" t="s">
        <v>700</v>
      </c>
      <c r="C122" s="9">
        <v>5467000</v>
      </c>
      <c r="D122" s="90">
        <v>31.598665000000004</v>
      </c>
      <c r="E122" s="11">
        <v>2943295.5093360003</v>
      </c>
      <c r="F122" s="172">
        <v>8410295.5093360003</v>
      </c>
      <c r="G122" s="163">
        <v>7900800</v>
      </c>
      <c r="H122" s="276">
        <v>31.598665000000004</v>
      </c>
      <c r="I122" s="251">
        <v>2101800</v>
      </c>
      <c r="J122" s="174">
        <f t="shared" si="14"/>
        <v>10002600</v>
      </c>
      <c r="K122" s="163">
        <v>9085920</v>
      </c>
      <c r="L122" s="276">
        <v>31.598665000000004</v>
      </c>
      <c r="M122" s="251">
        <v>2164854</v>
      </c>
      <c r="N122" s="174">
        <f t="shared" si="15"/>
        <v>11250774</v>
      </c>
      <c r="O122" s="163">
        <v>10034016</v>
      </c>
      <c r="P122" s="276">
        <v>31.598665000000004</v>
      </c>
      <c r="Q122" s="251">
        <v>2206890</v>
      </c>
      <c r="R122" s="174">
        <f t="shared" si="16"/>
        <v>12240906</v>
      </c>
      <c r="S122" s="395">
        <f t="shared" si="13"/>
        <v>10476143.877334001</v>
      </c>
    </row>
    <row r="123" spans="1:19" x14ac:dyDescent="0.25">
      <c r="A123" s="29">
        <v>116</v>
      </c>
      <c r="B123" s="21" t="s">
        <v>701</v>
      </c>
      <c r="C123" s="9">
        <v>1712000</v>
      </c>
      <c r="D123" s="90">
        <v>31.598665000000004</v>
      </c>
      <c r="E123" s="11">
        <v>922288.75989999995</v>
      </c>
      <c r="F123" s="172">
        <v>2634288.7598999999</v>
      </c>
      <c r="G123" s="163">
        <v>563550</v>
      </c>
      <c r="H123" s="276">
        <v>31.598665000000004</v>
      </c>
      <c r="I123" s="251">
        <v>2101800</v>
      </c>
      <c r="J123" s="174">
        <f t="shared" si="14"/>
        <v>2665350</v>
      </c>
      <c r="K123" s="163">
        <v>664989</v>
      </c>
      <c r="L123" s="276">
        <v>31.598665000000004</v>
      </c>
      <c r="M123" s="251">
        <v>2185872</v>
      </c>
      <c r="N123" s="174">
        <f t="shared" si="15"/>
        <v>2850861</v>
      </c>
      <c r="O123" s="163">
        <v>726980</v>
      </c>
      <c r="P123" s="276">
        <v>31.598665000000004</v>
      </c>
      <c r="Q123" s="251">
        <v>2143836</v>
      </c>
      <c r="R123" s="174">
        <f t="shared" si="16"/>
        <v>2870816</v>
      </c>
      <c r="S123" s="395">
        <f t="shared" si="13"/>
        <v>2755328.939975</v>
      </c>
    </row>
    <row r="124" spans="1:19" x14ac:dyDescent="0.25">
      <c r="A124" s="29">
        <v>117</v>
      </c>
      <c r="B124" s="21" t="s">
        <v>702</v>
      </c>
      <c r="C124" s="9">
        <v>7437000</v>
      </c>
      <c r="D124" s="42">
        <v>12.639466000000001</v>
      </c>
      <c r="E124" s="11">
        <v>4004012.457055999</v>
      </c>
      <c r="F124" s="172">
        <v>11441012.457055999</v>
      </c>
      <c r="G124" s="292">
        <v>13346700</v>
      </c>
      <c r="H124" s="209">
        <v>12.639466000000001</v>
      </c>
      <c r="I124" s="205">
        <v>840800</v>
      </c>
      <c r="J124" s="174">
        <f t="shared" si="14"/>
        <v>14187500</v>
      </c>
      <c r="K124" s="292">
        <v>15749106</v>
      </c>
      <c r="L124" s="209">
        <v>12.639466000000001</v>
      </c>
      <c r="M124" s="205">
        <v>866024</v>
      </c>
      <c r="N124" s="174">
        <f t="shared" si="15"/>
        <v>16615130</v>
      </c>
      <c r="O124" s="292">
        <v>17083776</v>
      </c>
      <c r="P124" s="209">
        <v>12.639466000000001</v>
      </c>
      <c r="Q124" s="205">
        <v>874432</v>
      </c>
      <c r="R124" s="174">
        <f t="shared" si="16"/>
        <v>17958208</v>
      </c>
      <c r="S124" s="395">
        <f t="shared" si="13"/>
        <v>15050462.614264</v>
      </c>
    </row>
    <row r="125" spans="1:19" x14ac:dyDescent="0.25">
      <c r="A125" s="29">
        <v>118</v>
      </c>
      <c r="B125" s="21" t="s">
        <v>703</v>
      </c>
      <c r="C125" s="9">
        <v>857000</v>
      </c>
      <c r="D125" s="90">
        <v>12.639466000000001</v>
      </c>
      <c r="E125" s="11">
        <v>460897.68468399998</v>
      </c>
      <c r="F125" s="172">
        <v>1317897.684684</v>
      </c>
      <c r="G125" s="163">
        <v>564300</v>
      </c>
      <c r="H125" s="276">
        <v>12.639466000000001</v>
      </c>
      <c r="I125" s="251">
        <v>840800</v>
      </c>
      <c r="J125" s="174">
        <f t="shared" si="14"/>
        <v>1405100</v>
      </c>
      <c r="K125" s="163">
        <v>654588</v>
      </c>
      <c r="L125" s="276">
        <v>12.639466000000001</v>
      </c>
      <c r="M125" s="251">
        <v>866024</v>
      </c>
      <c r="N125" s="174">
        <f t="shared" si="15"/>
        <v>1520612</v>
      </c>
      <c r="O125" s="163">
        <v>665874</v>
      </c>
      <c r="P125" s="276">
        <v>12.639466000000001</v>
      </c>
      <c r="Q125" s="251">
        <v>882840</v>
      </c>
      <c r="R125" s="174">
        <f t="shared" si="16"/>
        <v>1548714</v>
      </c>
      <c r="S125" s="395">
        <f t="shared" si="13"/>
        <v>1448080.921171</v>
      </c>
    </row>
    <row r="126" spans="1:19" x14ac:dyDescent="0.25">
      <c r="A126" s="29">
        <v>119</v>
      </c>
      <c r="B126" s="21" t="s">
        <v>704</v>
      </c>
      <c r="C126" s="9">
        <v>860000</v>
      </c>
      <c r="D126" s="90">
        <v>12.639466000000001</v>
      </c>
      <c r="E126" s="11">
        <v>462650.29268399999</v>
      </c>
      <c r="F126" s="172">
        <v>1322650.292684</v>
      </c>
      <c r="G126" s="163">
        <v>564300</v>
      </c>
      <c r="H126" s="276">
        <v>12.639466000000001</v>
      </c>
      <c r="I126" s="251">
        <v>840800</v>
      </c>
      <c r="J126" s="174">
        <f t="shared" si="14"/>
        <v>1405100</v>
      </c>
      <c r="K126" s="163">
        <v>648945</v>
      </c>
      <c r="L126" s="276">
        <v>12.639466000000001</v>
      </c>
      <c r="M126" s="251">
        <v>882840</v>
      </c>
      <c r="N126" s="174">
        <f t="shared" si="15"/>
        <v>1531785</v>
      </c>
      <c r="O126" s="163">
        <v>727947</v>
      </c>
      <c r="P126" s="276">
        <v>12.639466000000001</v>
      </c>
      <c r="Q126" s="251">
        <v>857616</v>
      </c>
      <c r="R126" s="174">
        <f t="shared" si="16"/>
        <v>1585563</v>
      </c>
      <c r="S126" s="395">
        <f t="shared" si="13"/>
        <v>1461274.573171</v>
      </c>
    </row>
    <row r="127" spans="1:19" x14ac:dyDescent="0.25">
      <c r="A127" s="29">
        <v>120</v>
      </c>
      <c r="B127" s="21" t="s">
        <v>705</v>
      </c>
      <c r="C127" s="9">
        <v>1175000</v>
      </c>
      <c r="D127" s="90">
        <v>12.639466000000001</v>
      </c>
      <c r="E127" s="11">
        <v>632638.84610400023</v>
      </c>
      <c r="F127" s="172">
        <v>1807638.8461040002</v>
      </c>
      <c r="G127" s="163">
        <v>1167300</v>
      </c>
      <c r="H127" s="276">
        <v>12.639466000000001</v>
      </c>
      <c r="I127" s="251">
        <v>840800</v>
      </c>
      <c r="J127" s="174">
        <f t="shared" si="14"/>
        <v>2008100</v>
      </c>
      <c r="K127" s="163">
        <v>1307376</v>
      </c>
      <c r="L127" s="276">
        <v>12.639466000000001</v>
      </c>
      <c r="M127" s="251">
        <v>891248</v>
      </c>
      <c r="N127" s="174">
        <f t="shared" si="15"/>
        <v>2198624</v>
      </c>
      <c r="O127" s="163">
        <v>1365741</v>
      </c>
      <c r="P127" s="276">
        <v>12.639466000000001</v>
      </c>
      <c r="Q127" s="251">
        <v>882840</v>
      </c>
      <c r="R127" s="174">
        <f t="shared" si="16"/>
        <v>2248581</v>
      </c>
      <c r="S127" s="395">
        <f t="shared" si="13"/>
        <v>2065735.9615259999</v>
      </c>
    </row>
    <row r="128" spans="1:19" x14ac:dyDescent="0.25">
      <c r="A128" s="29">
        <v>121</v>
      </c>
      <c r="B128" s="21" t="s">
        <v>706</v>
      </c>
      <c r="C128" s="9">
        <v>1148000</v>
      </c>
      <c r="D128" s="90">
        <v>12.639466000000001</v>
      </c>
      <c r="E128" s="11">
        <v>618623.03820800036</v>
      </c>
      <c r="F128" s="172">
        <v>1766623.0382080004</v>
      </c>
      <c r="G128" s="163">
        <v>1126200</v>
      </c>
      <c r="H128" s="276">
        <v>12.639466000000001</v>
      </c>
      <c r="I128" s="251">
        <v>840800</v>
      </c>
      <c r="J128" s="174">
        <f t="shared" si="14"/>
        <v>1967000</v>
      </c>
      <c r="K128" s="163">
        <v>1317654</v>
      </c>
      <c r="L128" s="276">
        <v>12.639466000000001</v>
      </c>
      <c r="M128" s="251">
        <v>882840</v>
      </c>
      <c r="N128" s="174">
        <f t="shared" si="15"/>
        <v>2200494</v>
      </c>
      <c r="O128" s="163">
        <v>1385226</v>
      </c>
      <c r="P128" s="276">
        <v>12.639466000000001</v>
      </c>
      <c r="Q128" s="251">
        <v>857616</v>
      </c>
      <c r="R128" s="174">
        <f t="shared" si="16"/>
        <v>2242842</v>
      </c>
      <c r="S128" s="395">
        <f t="shared" si="13"/>
        <v>2044239.7595520001</v>
      </c>
    </row>
    <row r="129" spans="1:19" x14ac:dyDescent="0.25">
      <c r="A129" s="29">
        <v>122</v>
      </c>
      <c r="B129" s="21" t="s">
        <v>707</v>
      </c>
      <c r="C129" s="9">
        <v>967000</v>
      </c>
      <c r="D129" s="90">
        <v>12.639466000000001</v>
      </c>
      <c r="E129" s="11">
        <v>520551.93073199992</v>
      </c>
      <c r="F129" s="172">
        <v>1487551.9307319999</v>
      </c>
      <c r="G129" s="163">
        <v>772050</v>
      </c>
      <c r="H129" s="276">
        <v>12.639466000000001</v>
      </c>
      <c r="I129" s="251">
        <v>840800</v>
      </c>
      <c r="J129" s="174">
        <f t="shared" si="14"/>
        <v>1612850</v>
      </c>
      <c r="K129" s="163">
        <v>880137</v>
      </c>
      <c r="L129" s="276">
        <v>12.639466000000001</v>
      </c>
      <c r="M129" s="251">
        <v>866024</v>
      </c>
      <c r="N129" s="174">
        <f t="shared" si="15"/>
        <v>1746161</v>
      </c>
      <c r="O129" s="163">
        <v>972783</v>
      </c>
      <c r="P129" s="276">
        <v>12.639466000000001</v>
      </c>
      <c r="Q129" s="251">
        <v>882840</v>
      </c>
      <c r="R129" s="174">
        <f t="shared" si="16"/>
        <v>1855623</v>
      </c>
      <c r="S129" s="395">
        <f t="shared" si="13"/>
        <v>1675546.4826829999</v>
      </c>
    </row>
    <row r="130" spans="1:19" x14ac:dyDescent="0.25">
      <c r="A130" s="29">
        <v>123</v>
      </c>
      <c r="B130" s="21" t="s">
        <v>708</v>
      </c>
      <c r="C130" s="9">
        <v>1331000</v>
      </c>
      <c r="D130" s="90">
        <v>12.639466000000001</v>
      </c>
      <c r="E130" s="11">
        <v>716448.71965199988</v>
      </c>
      <c r="F130" s="172">
        <v>2047448.7196519999</v>
      </c>
      <c r="G130" s="163">
        <v>1474650</v>
      </c>
      <c r="H130" s="276">
        <v>12.639466000000001</v>
      </c>
      <c r="I130" s="251">
        <v>840800</v>
      </c>
      <c r="J130" s="174">
        <f t="shared" si="14"/>
        <v>2315450</v>
      </c>
      <c r="K130" s="163">
        <v>1695848</v>
      </c>
      <c r="L130" s="276">
        <v>12.639466000000001</v>
      </c>
      <c r="M130" s="251">
        <v>866024</v>
      </c>
      <c r="N130" s="174">
        <f t="shared" si="15"/>
        <v>2561872</v>
      </c>
      <c r="O130" s="163">
        <v>1769580</v>
      </c>
      <c r="P130" s="276">
        <v>12.639466000000001</v>
      </c>
      <c r="Q130" s="251">
        <v>874432</v>
      </c>
      <c r="R130" s="174">
        <f t="shared" si="16"/>
        <v>2644012</v>
      </c>
      <c r="S130" s="395">
        <f t="shared" si="13"/>
        <v>2392195.6799130002</v>
      </c>
    </row>
    <row r="131" spans="1:19" x14ac:dyDescent="0.25">
      <c r="A131" s="29">
        <v>124</v>
      </c>
      <c r="B131" s="21" t="s">
        <v>709</v>
      </c>
      <c r="C131" s="9">
        <v>1242000</v>
      </c>
      <c r="D131" s="90">
        <v>12.639466000000001</v>
      </c>
      <c r="E131" s="11">
        <v>668816.50460400013</v>
      </c>
      <c r="F131" s="172">
        <v>1910816.5046040001</v>
      </c>
      <c r="G131" s="163">
        <v>1306650</v>
      </c>
      <c r="H131" s="276">
        <v>12.639466000000001</v>
      </c>
      <c r="I131" s="251">
        <v>840800</v>
      </c>
      <c r="J131" s="174">
        <f t="shared" si="14"/>
        <v>2147450</v>
      </c>
      <c r="K131" s="163">
        <v>1502648</v>
      </c>
      <c r="L131" s="276">
        <v>12.639466000000001</v>
      </c>
      <c r="M131" s="251">
        <v>882840</v>
      </c>
      <c r="N131" s="174">
        <f t="shared" si="15"/>
        <v>2385488</v>
      </c>
      <c r="O131" s="163">
        <v>1685579</v>
      </c>
      <c r="P131" s="276">
        <v>12.639466000000001</v>
      </c>
      <c r="Q131" s="251">
        <v>866024</v>
      </c>
      <c r="R131" s="174">
        <f t="shared" si="16"/>
        <v>2551603</v>
      </c>
      <c r="S131" s="395">
        <f t="shared" si="13"/>
        <v>2248839.3761510001</v>
      </c>
    </row>
    <row r="132" spans="1:19" x14ac:dyDescent="0.25">
      <c r="A132" s="29">
        <v>125</v>
      </c>
      <c r="B132" s="21" t="s">
        <v>710</v>
      </c>
      <c r="C132" s="9">
        <v>1201000</v>
      </c>
      <c r="D132" s="42">
        <v>12.639466000000001</v>
      </c>
      <c r="E132" s="11">
        <v>646645.4507840001</v>
      </c>
      <c r="F132" s="172">
        <v>1847645.4507840001</v>
      </c>
      <c r="G132" s="292">
        <v>1229400</v>
      </c>
      <c r="H132" s="209">
        <v>12.639466000000001</v>
      </c>
      <c r="I132" s="205">
        <v>840800</v>
      </c>
      <c r="J132" s="174">
        <f t="shared" si="14"/>
        <v>2070200</v>
      </c>
      <c r="K132" s="292">
        <v>1389222</v>
      </c>
      <c r="L132" s="209">
        <v>12.639466000000001</v>
      </c>
      <c r="M132" s="205">
        <v>874432</v>
      </c>
      <c r="N132" s="174">
        <f t="shared" si="15"/>
        <v>2263654</v>
      </c>
      <c r="O132" s="292">
        <v>1426104</v>
      </c>
      <c r="P132" s="209">
        <v>12.639466000000001</v>
      </c>
      <c r="Q132" s="205">
        <v>882840</v>
      </c>
      <c r="R132" s="174">
        <f t="shared" si="16"/>
        <v>2308944</v>
      </c>
      <c r="S132" s="395">
        <f t="shared" si="13"/>
        <v>2122610.8626959999</v>
      </c>
    </row>
    <row r="133" spans="1:19" x14ac:dyDescent="0.25">
      <c r="A133" s="29">
        <v>126</v>
      </c>
      <c r="B133" s="21" t="s">
        <v>711</v>
      </c>
      <c r="C133" s="9">
        <v>1221000</v>
      </c>
      <c r="D133" s="90">
        <v>12.639466000000001</v>
      </c>
      <c r="E133" s="11">
        <v>657271.80004799995</v>
      </c>
      <c r="F133" s="172">
        <v>1878271.8000479999</v>
      </c>
      <c r="G133" s="251">
        <v>1256850</v>
      </c>
      <c r="H133" s="276">
        <v>12.639466000000001</v>
      </c>
      <c r="I133" s="251">
        <v>840800</v>
      </c>
      <c r="J133" s="174">
        <f t="shared" si="14"/>
        <v>2097650</v>
      </c>
      <c r="K133" s="251">
        <v>1457946</v>
      </c>
      <c r="L133" s="276">
        <v>12.639466000000001</v>
      </c>
      <c r="M133" s="251">
        <v>866024</v>
      </c>
      <c r="N133" s="174">
        <f t="shared" si="15"/>
        <v>2323970</v>
      </c>
      <c r="O133" s="251">
        <v>1495652</v>
      </c>
      <c r="P133" s="276">
        <v>12.639466000000001</v>
      </c>
      <c r="Q133" s="251">
        <v>857616</v>
      </c>
      <c r="R133" s="174">
        <f t="shared" si="16"/>
        <v>2353268</v>
      </c>
      <c r="S133" s="395">
        <f t="shared" si="13"/>
        <v>2163289.9500120003</v>
      </c>
    </row>
    <row r="134" spans="1:19" x14ac:dyDescent="0.25">
      <c r="A134" s="29">
        <v>127</v>
      </c>
      <c r="B134" s="21" t="s">
        <v>712</v>
      </c>
      <c r="C134" s="9">
        <v>1266000</v>
      </c>
      <c r="D134" s="90">
        <v>12.639466000000001</v>
      </c>
      <c r="E134" s="11">
        <v>681545.52789999987</v>
      </c>
      <c r="F134" s="172">
        <v>1947545.5278999999</v>
      </c>
      <c r="G134" s="163">
        <v>1339800</v>
      </c>
      <c r="H134" s="276">
        <v>12.639466000000001</v>
      </c>
      <c r="I134" s="251">
        <v>840800</v>
      </c>
      <c r="J134" s="174">
        <f t="shared" si="14"/>
        <v>2180600</v>
      </c>
      <c r="K134" s="163">
        <v>1580964</v>
      </c>
      <c r="L134" s="276">
        <v>12.639466000000001</v>
      </c>
      <c r="M134" s="251">
        <v>866024</v>
      </c>
      <c r="N134" s="174">
        <f t="shared" si="15"/>
        <v>2446988</v>
      </c>
      <c r="O134" s="163">
        <v>1621158</v>
      </c>
      <c r="P134" s="276">
        <v>12.639466000000001</v>
      </c>
      <c r="Q134" s="251">
        <v>882840</v>
      </c>
      <c r="R134" s="174">
        <f t="shared" si="16"/>
        <v>2503998</v>
      </c>
      <c r="S134" s="395">
        <f t="shared" si="13"/>
        <v>2269782.8819749998</v>
      </c>
    </row>
    <row r="135" spans="1:19" x14ac:dyDescent="0.25">
      <c r="A135" s="29">
        <v>128</v>
      </c>
      <c r="B135" s="21" t="s">
        <v>713</v>
      </c>
      <c r="C135" s="9">
        <v>1177000</v>
      </c>
      <c r="D135" s="90">
        <v>12.639466000000001</v>
      </c>
      <c r="E135" s="11">
        <v>633265.82587199984</v>
      </c>
      <c r="F135" s="172">
        <v>1810265.8258719998</v>
      </c>
      <c r="G135" s="163">
        <v>1185450</v>
      </c>
      <c r="H135" s="276">
        <v>12.639466000000001</v>
      </c>
      <c r="I135" s="251">
        <v>840800</v>
      </c>
      <c r="J135" s="174">
        <f t="shared" si="14"/>
        <v>2026250</v>
      </c>
      <c r="K135" s="163">
        <v>1375122</v>
      </c>
      <c r="L135" s="276">
        <v>12.639466000000001</v>
      </c>
      <c r="M135" s="251">
        <v>874432</v>
      </c>
      <c r="N135" s="174">
        <f t="shared" si="15"/>
        <v>2249554</v>
      </c>
      <c r="O135" s="163">
        <v>1505522</v>
      </c>
      <c r="P135" s="276">
        <v>12.639466000000001</v>
      </c>
      <c r="Q135" s="251">
        <v>866024</v>
      </c>
      <c r="R135" s="174">
        <f t="shared" si="16"/>
        <v>2371546</v>
      </c>
      <c r="S135" s="395">
        <f t="shared" ref="S135:S198" si="17">AVERAGE(N135,J135,F135,R135)</f>
        <v>2114403.9564680001</v>
      </c>
    </row>
    <row r="136" spans="1:19" x14ac:dyDescent="0.25">
      <c r="A136" s="29">
        <v>129</v>
      </c>
      <c r="B136" s="21" t="s">
        <v>714</v>
      </c>
      <c r="C136" s="9">
        <v>1217000</v>
      </c>
      <c r="D136" s="90">
        <v>12.639466000000001</v>
      </c>
      <c r="E136" s="11">
        <v>655974.89103200007</v>
      </c>
      <c r="F136" s="172">
        <v>1872974.8910320001</v>
      </c>
      <c r="G136" s="251">
        <v>1254000</v>
      </c>
      <c r="H136" s="276">
        <v>12.639466000000001</v>
      </c>
      <c r="I136" s="251">
        <v>840800</v>
      </c>
      <c r="J136" s="174">
        <f t="shared" si="14"/>
        <v>2094800</v>
      </c>
      <c r="K136" s="251">
        <v>1404480</v>
      </c>
      <c r="L136" s="276">
        <v>12.639466000000001</v>
      </c>
      <c r="M136" s="251">
        <v>874432</v>
      </c>
      <c r="N136" s="174">
        <f t="shared" si="15"/>
        <v>2278912</v>
      </c>
      <c r="O136" s="251">
        <v>1617660</v>
      </c>
      <c r="P136" s="276">
        <v>12.639466000000001</v>
      </c>
      <c r="Q136" s="251">
        <v>857616</v>
      </c>
      <c r="R136" s="174">
        <f t="shared" si="16"/>
        <v>2475276</v>
      </c>
      <c r="S136" s="395">
        <f t="shared" si="17"/>
        <v>2180490.7227579998</v>
      </c>
    </row>
    <row r="137" spans="1:19" x14ac:dyDescent="0.25">
      <c r="A137" s="29">
        <v>130</v>
      </c>
      <c r="B137" s="21" t="s">
        <v>715</v>
      </c>
      <c r="C137" s="9">
        <v>1216000</v>
      </c>
      <c r="D137" s="90">
        <v>12.639466000000001</v>
      </c>
      <c r="E137" s="11">
        <v>654666.67037599999</v>
      </c>
      <c r="F137" s="172">
        <v>1870666.670376</v>
      </c>
      <c r="G137" s="163">
        <v>1255800</v>
      </c>
      <c r="H137" s="276">
        <v>12.639466000000001</v>
      </c>
      <c r="I137" s="251">
        <v>840800</v>
      </c>
      <c r="J137" s="174">
        <f t="shared" si="14"/>
        <v>2096600</v>
      </c>
      <c r="K137" s="163">
        <v>1419054</v>
      </c>
      <c r="L137" s="276">
        <v>12.639466000000001</v>
      </c>
      <c r="M137" s="251">
        <v>882840</v>
      </c>
      <c r="N137" s="174">
        <f t="shared" si="15"/>
        <v>2301894</v>
      </c>
      <c r="O137" s="163">
        <v>1481844</v>
      </c>
      <c r="P137" s="276">
        <v>12.639466000000001</v>
      </c>
      <c r="Q137" s="251">
        <v>874432</v>
      </c>
      <c r="R137" s="174">
        <f t="shared" si="16"/>
        <v>2356276</v>
      </c>
      <c r="S137" s="395">
        <f t="shared" si="17"/>
        <v>2156359.1675939998</v>
      </c>
    </row>
    <row r="138" spans="1:19" x14ac:dyDescent="0.25">
      <c r="A138" s="29">
        <v>131</v>
      </c>
      <c r="B138" s="21" t="s">
        <v>716</v>
      </c>
      <c r="C138" s="9">
        <v>2097000</v>
      </c>
      <c r="D138" s="90">
        <v>31.598665000000004</v>
      </c>
      <c r="E138" s="11">
        <v>1129439.3278320003</v>
      </c>
      <c r="F138" s="172">
        <v>3226439.3278320003</v>
      </c>
      <c r="G138" s="163">
        <v>1338000</v>
      </c>
      <c r="H138" s="276">
        <v>31.598665000000004</v>
      </c>
      <c r="I138" s="251">
        <v>2101800</v>
      </c>
      <c r="J138" s="174">
        <f t="shared" si="14"/>
        <v>3439800</v>
      </c>
      <c r="K138" s="163">
        <v>1511940</v>
      </c>
      <c r="L138" s="276">
        <v>31.598665000000004</v>
      </c>
      <c r="M138" s="251">
        <v>2206890</v>
      </c>
      <c r="N138" s="174">
        <f t="shared" si="15"/>
        <v>3718830</v>
      </c>
      <c r="O138" s="163">
        <v>1578840</v>
      </c>
      <c r="P138" s="276">
        <v>31.598665000000004</v>
      </c>
      <c r="Q138" s="251">
        <v>2185872</v>
      </c>
      <c r="R138" s="174">
        <f t="shared" si="16"/>
        <v>3764712</v>
      </c>
      <c r="S138" s="395">
        <f t="shared" si="17"/>
        <v>3537445.3319580001</v>
      </c>
    </row>
    <row r="139" spans="1:19" x14ac:dyDescent="0.25">
      <c r="A139" s="29">
        <v>132</v>
      </c>
      <c r="B139" s="21" t="s">
        <v>717</v>
      </c>
      <c r="C139" s="9">
        <v>1266000</v>
      </c>
      <c r="D139" s="90">
        <v>12.639466000000001</v>
      </c>
      <c r="E139" s="11">
        <v>682035.36169200041</v>
      </c>
      <c r="F139" s="172">
        <v>1948035.3616920004</v>
      </c>
      <c r="G139" s="163">
        <v>1342350</v>
      </c>
      <c r="H139" s="276">
        <v>12.639466000000001</v>
      </c>
      <c r="I139" s="251">
        <v>840800</v>
      </c>
      <c r="J139" s="174">
        <f t="shared" si="14"/>
        <v>2183150</v>
      </c>
      <c r="K139" s="163">
        <v>1503432</v>
      </c>
      <c r="L139" s="276">
        <v>12.639466000000001</v>
      </c>
      <c r="M139" s="251">
        <v>882840</v>
      </c>
      <c r="N139" s="174">
        <f t="shared" si="15"/>
        <v>2386272</v>
      </c>
      <c r="O139" s="163">
        <v>1731632</v>
      </c>
      <c r="P139" s="276">
        <v>12.639466000000001</v>
      </c>
      <c r="Q139" s="251">
        <v>874432</v>
      </c>
      <c r="R139" s="174">
        <f t="shared" si="16"/>
        <v>2606064</v>
      </c>
      <c r="S139" s="395">
        <f t="shared" si="17"/>
        <v>2280880.340423</v>
      </c>
    </row>
    <row r="140" spans="1:19" x14ac:dyDescent="0.25">
      <c r="A140" s="29">
        <v>133</v>
      </c>
      <c r="B140" s="21" t="s">
        <v>718</v>
      </c>
      <c r="C140" s="9">
        <v>2047000</v>
      </c>
      <c r="D140" s="18">
        <v>31.598665000000004</v>
      </c>
      <c r="E140" s="11">
        <v>1101700.204748</v>
      </c>
      <c r="F140" s="172">
        <v>3148700.204748</v>
      </c>
      <c r="G140" s="291">
        <v>1233450</v>
      </c>
      <c r="H140" s="160">
        <v>31.598665000000004</v>
      </c>
      <c r="I140" s="159">
        <v>2101800</v>
      </c>
      <c r="J140" s="174">
        <f t="shared" si="14"/>
        <v>3335250</v>
      </c>
      <c r="K140" s="291">
        <v>1455471</v>
      </c>
      <c r="L140" s="160">
        <v>31.598665000000004</v>
      </c>
      <c r="M140" s="159">
        <v>2164854</v>
      </c>
      <c r="N140" s="174">
        <f t="shared" si="15"/>
        <v>3620325</v>
      </c>
      <c r="O140" s="291">
        <v>1443137</v>
      </c>
      <c r="P140" s="160">
        <v>31.598665000000004</v>
      </c>
      <c r="Q140" s="159">
        <v>2122818</v>
      </c>
      <c r="R140" s="174">
        <f t="shared" si="16"/>
        <v>3565955</v>
      </c>
      <c r="S140" s="395">
        <f t="shared" si="17"/>
        <v>3417557.5511870002</v>
      </c>
    </row>
    <row r="141" spans="1:19" x14ac:dyDescent="0.25">
      <c r="A141" s="29">
        <v>134</v>
      </c>
      <c r="B141" s="21" t="s">
        <v>719</v>
      </c>
      <c r="C141" s="9">
        <v>4664000</v>
      </c>
      <c r="D141" s="18">
        <v>31.598665000000004</v>
      </c>
      <c r="E141" s="11">
        <v>2511484.0415720008</v>
      </c>
      <c r="F141" s="172">
        <v>7175484.0415720008</v>
      </c>
      <c r="G141" s="291">
        <v>6300150</v>
      </c>
      <c r="H141" s="160">
        <v>31.598665000000004</v>
      </c>
      <c r="I141" s="159">
        <v>2101800</v>
      </c>
      <c r="J141" s="174">
        <f t="shared" si="14"/>
        <v>8401950</v>
      </c>
      <c r="K141" s="291">
        <v>7182171</v>
      </c>
      <c r="L141" s="160">
        <v>31.598665000000004</v>
      </c>
      <c r="M141" s="159">
        <v>2227908</v>
      </c>
      <c r="N141" s="174">
        <f t="shared" si="15"/>
        <v>9410079</v>
      </c>
      <c r="O141" s="291">
        <v>7497179</v>
      </c>
      <c r="P141" s="160">
        <v>31.598665000000004</v>
      </c>
      <c r="Q141" s="159">
        <v>2206890</v>
      </c>
      <c r="R141" s="174">
        <f t="shared" si="16"/>
        <v>9704069</v>
      </c>
      <c r="S141" s="395">
        <f t="shared" si="17"/>
        <v>8672895.5103930011</v>
      </c>
    </row>
    <row r="142" spans="1:19" x14ac:dyDescent="0.25">
      <c r="A142" s="29">
        <v>135</v>
      </c>
      <c r="B142" s="21" t="s">
        <v>720</v>
      </c>
      <c r="C142" s="9">
        <v>4664000</v>
      </c>
      <c r="D142" s="18">
        <v>31.598665000000004</v>
      </c>
      <c r="E142" s="11">
        <v>2512134.7615720006</v>
      </c>
      <c r="F142" s="172">
        <v>7176134.7615720006</v>
      </c>
      <c r="G142" s="291">
        <v>6300150</v>
      </c>
      <c r="H142" s="160">
        <v>31.598665000000004</v>
      </c>
      <c r="I142" s="159">
        <v>2101800</v>
      </c>
      <c r="J142" s="174">
        <f t="shared" si="14"/>
        <v>8401950</v>
      </c>
      <c r="K142" s="291">
        <v>7119170</v>
      </c>
      <c r="L142" s="160">
        <v>31.598665000000004</v>
      </c>
      <c r="M142" s="159">
        <v>2164854</v>
      </c>
      <c r="N142" s="174">
        <f t="shared" si="15"/>
        <v>9284024</v>
      </c>
      <c r="O142" s="291">
        <v>8001191</v>
      </c>
      <c r="P142" s="160">
        <v>31.598665000000004</v>
      </c>
      <c r="Q142" s="159">
        <v>2143836</v>
      </c>
      <c r="R142" s="174">
        <f t="shared" si="16"/>
        <v>10145027</v>
      </c>
      <c r="S142" s="395">
        <f t="shared" si="17"/>
        <v>8751783.9403930008</v>
      </c>
    </row>
    <row r="143" spans="1:19" x14ac:dyDescent="0.25">
      <c r="A143" s="29">
        <v>136</v>
      </c>
      <c r="B143" s="21" t="s">
        <v>721</v>
      </c>
      <c r="C143" s="9">
        <v>861000</v>
      </c>
      <c r="D143" s="18">
        <v>12.639466000000001</v>
      </c>
      <c r="E143" s="11">
        <v>464351.02862400003</v>
      </c>
      <c r="F143" s="172">
        <v>1325351.028624</v>
      </c>
      <c r="G143" s="291">
        <v>563400</v>
      </c>
      <c r="H143" s="160">
        <v>12.639466000000001</v>
      </c>
      <c r="I143" s="159">
        <v>840800</v>
      </c>
      <c r="J143" s="174">
        <f t="shared" si="14"/>
        <v>1404200</v>
      </c>
      <c r="K143" s="291">
        <v>664812</v>
      </c>
      <c r="L143" s="160">
        <v>12.639466000000001</v>
      </c>
      <c r="M143" s="159">
        <v>874432</v>
      </c>
      <c r="N143" s="174">
        <f t="shared" si="15"/>
        <v>1539244</v>
      </c>
      <c r="O143" s="291">
        <v>726786</v>
      </c>
      <c r="P143" s="160">
        <v>12.639466000000001</v>
      </c>
      <c r="Q143" s="159">
        <v>882840</v>
      </c>
      <c r="R143" s="174">
        <f t="shared" si="16"/>
        <v>1609626</v>
      </c>
      <c r="S143" s="395">
        <f t="shared" si="17"/>
        <v>1469605.257156</v>
      </c>
    </row>
    <row r="144" spans="1:19" x14ac:dyDescent="0.25">
      <c r="A144" s="29">
        <v>137</v>
      </c>
      <c r="B144" s="21" t="s">
        <v>722</v>
      </c>
      <c r="C144" s="9">
        <v>861000</v>
      </c>
      <c r="D144" s="18">
        <v>12.639466000000001</v>
      </c>
      <c r="E144" s="11">
        <v>464100.93262399989</v>
      </c>
      <c r="F144" s="172">
        <v>1325100.9326239999</v>
      </c>
      <c r="G144" s="291">
        <v>563400</v>
      </c>
      <c r="H144" s="160">
        <v>12.639466000000001</v>
      </c>
      <c r="I144" s="159">
        <v>840800</v>
      </c>
      <c r="J144" s="174">
        <f t="shared" si="14"/>
        <v>1404200</v>
      </c>
      <c r="K144" s="291">
        <v>653544</v>
      </c>
      <c r="L144" s="160">
        <v>12.639466000000001</v>
      </c>
      <c r="M144" s="159">
        <v>866024</v>
      </c>
      <c r="N144" s="174">
        <f t="shared" si="15"/>
        <v>1519568</v>
      </c>
      <c r="O144" s="291">
        <v>653544</v>
      </c>
      <c r="P144" s="160">
        <v>12.639466000000001</v>
      </c>
      <c r="Q144" s="159">
        <v>882840</v>
      </c>
      <c r="R144" s="174">
        <f t="shared" si="16"/>
        <v>1536384</v>
      </c>
      <c r="S144" s="395">
        <f t="shared" si="17"/>
        <v>1446313.233156</v>
      </c>
    </row>
    <row r="145" spans="1:19" x14ac:dyDescent="0.25">
      <c r="A145" s="29">
        <v>138</v>
      </c>
      <c r="B145" s="21" t="s">
        <v>723</v>
      </c>
      <c r="C145" s="9">
        <v>885000</v>
      </c>
      <c r="D145" s="18">
        <v>12.639466000000001</v>
      </c>
      <c r="E145" s="11">
        <v>477065.65121200006</v>
      </c>
      <c r="F145" s="172">
        <v>1362065.6512120001</v>
      </c>
      <c r="G145" s="291">
        <v>619050</v>
      </c>
      <c r="H145" s="160">
        <v>12.639466000000001</v>
      </c>
      <c r="I145" s="159">
        <v>840800</v>
      </c>
      <c r="J145" s="174">
        <f t="shared" ref="J145:J149" si="18">G145+I145</f>
        <v>1459850</v>
      </c>
      <c r="K145" s="291">
        <v>699527</v>
      </c>
      <c r="L145" s="160">
        <v>12.639466000000001</v>
      </c>
      <c r="M145" s="159">
        <v>882840</v>
      </c>
      <c r="N145" s="174">
        <f t="shared" ref="N145:N149" si="19">K145+M145</f>
        <v>1582367</v>
      </c>
      <c r="O145" s="291">
        <v>761432</v>
      </c>
      <c r="P145" s="160">
        <v>12.639466000000001</v>
      </c>
      <c r="Q145" s="159">
        <v>874432</v>
      </c>
      <c r="R145" s="174">
        <f t="shared" ref="R145:R149" si="20">O145+Q145</f>
        <v>1635864</v>
      </c>
      <c r="S145" s="395">
        <f t="shared" si="17"/>
        <v>1510036.6628030001</v>
      </c>
    </row>
    <row r="146" spans="1:19" x14ac:dyDescent="0.25">
      <c r="A146" s="29">
        <v>139</v>
      </c>
      <c r="B146" s="21" t="s">
        <v>723</v>
      </c>
      <c r="C146" s="9">
        <v>886000</v>
      </c>
      <c r="D146" s="18">
        <v>12.639466000000001</v>
      </c>
      <c r="E146" s="11">
        <v>476852.787212</v>
      </c>
      <c r="F146" s="172">
        <v>1362852.787212</v>
      </c>
      <c r="G146" s="291">
        <v>619050</v>
      </c>
      <c r="H146" s="160">
        <v>12.639466000000001</v>
      </c>
      <c r="I146" s="159">
        <v>840800</v>
      </c>
      <c r="J146" s="174">
        <f t="shared" si="18"/>
        <v>1459850</v>
      </c>
      <c r="K146" s="291">
        <v>705717</v>
      </c>
      <c r="L146" s="160">
        <v>12.639466000000001</v>
      </c>
      <c r="M146" s="159">
        <v>882840</v>
      </c>
      <c r="N146" s="174">
        <f t="shared" si="19"/>
        <v>1588557</v>
      </c>
      <c r="O146" s="291">
        <v>724289</v>
      </c>
      <c r="P146" s="160">
        <v>12.639466000000001</v>
      </c>
      <c r="Q146" s="159">
        <v>866024</v>
      </c>
      <c r="R146" s="174">
        <f t="shared" si="20"/>
        <v>1590313</v>
      </c>
      <c r="S146" s="395">
        <f t="shared" si="17"/>
        <v>1500393.1968030001</v>
      </c>
    </row>
    <row r="147" spans="1:19" x14ac:dyDescent="0.25">
      <c r="A147" s="29">
        <v>140</v>
      </c>
      <c r="B147" s="21" t="s">
        <v>724</v>
      </c>
      <c r="C147" s="9">
        <v>926000</v>
      </c>
      <c r="D147" s="18">
        <v>12.639466000000001</v>
      </c>
      <c r="E147" s="11">
        <v>499337.22598400014</v>
      </c>
      <c r="F147" s="172">
        <v>1425337.2259840001</v>
      </c>
      <c r="G147" s="291">
        <v>687750</v>
      </c>
      <c r="H147" s="160">
        <v>12.639466000000001</v>
      </c>
      <c r="I147" s="159">
        <v>840800</v>
      </c>
      <c r="J147" s="174">
        <f t="shared" si="18"/>
        <v>1528550</v>
      </c>
      <c r="K147" s="291">
        <v>770280</v>
      </c>
      <c r="L147" s="160">
        <v>12.639466000000001</v>
      </c>
      <c r="M147" s="159">
        <v>866024</v>
      </c>
      <c r="N147" s="174">
        <f t="shared" si="19"/>
        <v>1636304</v>
      </c>
      <c r="O147" s="291">
        <v>852810</v>
      </c>
      <c r="P147" s="160">
        <v>12.639466000000001</v>
      </c>
      <c r="Q147" s="159">
        <v>882840</v>
      </c>
      <c r="R147" s="174">
        <f t="shared" si="20"/>
        <v>1735650</v>
      </c>
      <c r="S147" s="395">
        <f t="shared" si="17"/>
        <v>1581460.3064959999</v>
      </c>
    </row>
    <row r="148" spans="1:19" x14ac:dyDescent="0.25">
      <c r="A148" s="29">
        <v>141</v>
      </c>
      <c r="B148" s="21" t="s">
        <v>725</v>
      </c>
      <c r="C148" s="9">
        <v>872000</v>
      </c>
      <c r="D148" s="18">
        <v>12.639466000000001</v>
      </c>
      <c r="E148" s="11">
        <v>470063.37943999982</v>
      </c>
      <c r="F148" s="172">
        <v>1342063.3794399998</v>
      </c>
      <c r="G148" s="291">
        <v>590250</v>
      </c>
      <c r="H148" s="160">
        <v>12.639466000000001</v>
      </c>
      <c r="I148" s="159">
        <v>840800</v>
      </c>
      <c r="J148" s="174">
        <f t="shared" si="18"/>
        <v>1431050</v>
      </c>
      <c r="K148" s="291">
        <v>672885</v>
      </c>
      <c r="L148" s="160">
        <v>12.639466000000001</v>
      </c>
      <c r="M148" s="159">
        <v>882840</v>
      </c>
      <c r="N148" s="174">
        <f t="shared" si="19"/>
        <v>1555725</v>
      </c>
      <c r="O148" s="291">
        <v>708300</v>
      </c>
      <c r="P148" s="160">
        <v>12.639466000000001</v>
      </c>
      <c r="Q148" s="159">
        <v>874432</v>
      </c>
      <c r="R148" s="174">
        <f t="shared" si="20"/>
        <v>1582732</v>
      </c>
      <c r="S148" s="395">
        <f t="shared" si="17"/>
        <v>1477892.5948600001</v>
      </c>
    </row>
    <row r="149" spans="1:19" x14ac:dyDescent="0.25">
      <c r="A149" s="29">
        <v>142</v>
      </c>
      <c r="B149" s="21" t="s">
        <v>726</v>
      </c>
      <c r="C149" s="9">
        <v>327000</v>
      </c>
      <c r="D149" s="18">
        <v>4.7397997500000004</v>
      </c>
      <c r="E149" s="11">
        <v>176472.72287200007</v>
      </c>
      <c r="F149" s="172">
        <v>503472.72287200007</v>
      </c>
      <c r="G149" s="291">
        <v>407100</v>
      </c>
      <c r="H149" s="160">
        <v>4.7397997500000004</v>
      </c>
      <c r="I149" s="159">
        <v>164800</v>
      </c>
      <c r="J149" s="174">
        <f t="shared" si="18"/>
        <v>571900</v>
      </c>
      <c r="K149" s="291">
        <v>468165</v>
      </c>
      <c r="L149" s="160">
        <v>4.7397997500000004</v>
      </c>
      <c r="M149" s="159">
        <v>169744</v>
      </c>
      <c r="N149" s="174">
        <f t="shared" si="19"/>
        <v>637909</v>
      </c>
      <c r="O149" s="291">
        <v>484449</v>
      </c>
      <c r="P149" s="160">
        <v>4.7397997500000004</v>
      </c>
      <c r="Q149" s="159">
        <v>169744</v>
      </c>
      <c r="R149" s="174">
        <f t="shared" si="20"/>
        <v>654193</v>
      </c>
      <c r="S149" s="395">
        <f t="shared" si="17"/>
        <v>591868.68071800005</v>
      </c>
    </row>
    <row r="150" spans="1:19" ht="25.5" x14ac:dyDescent="0.25">
      <c r="A150" s="3"/>
      <c r="B150" s="16" t="s">
        <v>727</v>
      </c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x14ac:dyDescent="0.25">
      <c r="A151" s="29">
        <v>143</v>
      </c>
      <c r="B151" s="21" t="s">
        <v>728</v>
      </c>
      <c r="C151" s="9">
        <v>1783000</v>
      </c>
      <c r="D151" s="18">
        <v>15.799332500000002</v>
      </c>
      <c r="E151" s="11">
        <v>960394.44035999989</v>
      </c>
      <c r="F151" s="172">
        <v>2743394.4403599999</v>
      </c>
      <c r="G151" s="291">
        <v>2092950</v>
      </c>
      <c r="H151" s="160">
        <v>15.799332500000002</v>
      </c>
      <c r="I151" s="159">
        <v>1050900</v>
      </c>
      <c r="J151" s="174">
        <f t="shared" ref="J151:J177" si="21">G151+I151</f>
        <v>3143850</v>
      </c>
      <c r="K151" s="291">
        <v>2406893</v>
      </c>
      <c r="L151" s="160">
        <v>15.799332500000002</v>
      </c>
      <c r="M151" s="159">
        <v>1113954</v>
      </c>
      <c r="N151" s="174">
        <f t="shared" ref="N151:N177" si="22">K151+M151</f>
        <v>3520847</v>
      </c>
      <c r="O151" s="291">
        <v>2616188</v>
      </c>
      <c r="P151" s="160">
        <v>15.799332500000002</v>
      </c>
      <c r="Q151" s="159">
        <v>1092936</v>
      </c>
      <c r="R151" s="174">
        <f t="shared" ref="R151:R177" si="23">O151+Q151</f>
        <v>3709124</v>
      </c>
      <c r="S151" s="395">
        <f t="shared" si="17"/>
        <v>3279303.8600900001</v>
      </c>
    </row>
    <row r="152" spans="1:19" x14ac:dyDescent="0.25">
      <c r="A152" s="29">
        <v>144</v>
      </c>
      <c r="B152" s="21" t="s">
        <v>729</v>
      </c>
      <c r="C152" s="9">
        <v>1332000</v>
      </c>
      <c r="D152" s="18">
        <v>7.899666250000001</v>
      </c>
      <c r="E152" s="11">
        <v>717448.98804800003</v>
      </c>
      <c r="F152" s="172">
        <v>2049448.988048</v>
      </c>
      <c r="G152" s="291">
        <v>1889100</v>
      </c>
      <c r="H152" s="160">
        <v>7.899666250000001</v>
      </c>
      <c r="I152" s="159">
        <v>525500</v>
      </c>
      <c r="J152" s="174">
        <f t="shared" si="21"/>
        <v>2414600</v>
      </c>
      <c r="K152" s="291">
        <v>2172465</v>
      </c>
      <c r="L152" s="160">
        <v>7.899666250000001</v>
      </c>
      <c r="M152" s="159">
        <v>551775</v>
      </c>
      <c r="N152" s="174">
        <f t="shared" si="22"/>
        <v>2724240</v>
      </c>
      <c r="O152" s="291">
        <v>2285811</v>
      </c>
      <c r="P152" s="160">
        <v>7.899666250000001</v>
      </c>
      <c r="Q152" s="159">
        <v>546520</v>
      </c>
      <c r="R152" s="174">
        <f t="shared" si="23"/>
        <v>2832331</v>
      </c>
      <c r="S152" s="395">
        <f t="shared" si="17"/>
        <v>2505154.9970120001</v>
      </c>
    </row>
    <row r="153" spans="1:19" x14ac:dyDescent="0.25">
      <c r="A153" s="29">
        <v>145</v>
      </c>
      <c r="B153" s="21" t="s">
        <v>730</v>
      </c>
      <c r="C153" s="9">
        <v>6312000</v>
      </c>
      <c r="D153" s="18">
        <v>7.899666250000001</v>
      </c>
      <c r="E153" s="11">
        <v>3398175.6051160004</v>
      </c>
      <c r="F153" s="172">
        <v>9710175.6051160004</v>
      </c>
      <c r="G153" s="291">
        <v>11590050</v>
      </c>
      <c r="H153" s="160">
        <v>7.899666250000001</v>
      </c>
      <c r="I153" s="159">
        <v>525500</v>
      </c>
      <c r="J153" s="174">
        <f t="shared" si="21"/>
        <v>12115550</v>
      </c>
      <c r="K153" s="291">
        <v>12980856</v>
      </c>
      <c r="L153" s="160">
        <v>7.899666250000001</v>
      </c>
      <c r="M153" s="159">
        <v>551775</v>
      </c>
      <c r="N153" s="174">
        <f t="shared" si="22"/>
        <v>13532631</v>
      </c>
      <c r="O153" s="291">
        <v>14255762</v>
      </c>
      <c r="P153" s="160">
        <v>7.899666250000001</v>
      </c>
      <c r="Q153" s="159">
        <v>536010</v>
      </c>
      <c r="R153" s="174">
        <f t="shared" si="23"/>
        <v>14791772</v>
      </c>
      <c r="S153" s="395">
        <f t="shared" si="17"/>
        <v>12537532.151279001</v>
      </c>
    </row>
    <row r="154" spans="1:19" x14ac:dyDescent="0.25">
      <c r="A154" s="29">
        <v>146</v>
      </c>
      <c r="B154" s="21" t="s">
        <v>731</v>
      </c>
      <c r="C154" s="9">
        <v>6145000</v>
      </c>
      <c r="D154" s="18">
        <v>7.899666250000001</v>
      </c>
      <c r="E154" s="11">
        <v>3309204.3244039994</v>
      </c>
      <c r="F154" s="172">
        <v>9454204.3244039994</v>
      </c>
      <c r="G154" s="291">
        <v>11283150</v>
      </c>
      <c r="H154" s="160">
        <v>7.899666250000001</v>
      </c>
      <c r="I154" s="159">
        <v>525500</v>
      </c>
      <c r="J154" s="174">
        <f t="shared" si="21"/>
        <v>11808650</v>
      </c>
      <c r="K154" s="291">
        <v>12862791</v>
      </c>
      <c r="L154" s="160">
        <v>7.899666250000001</v>
      </c>
      <c r="M154" s="159">
        <v>551775</v>
      </c>
      <c r="N154" s="174">
        <f t="shared" si="22"/>
        <v>13414566</v>
      </c>
      <c r="O154" s="291">
        <v>13765443</v>
      </c>
      <c r="P154" s="160">
        <v>7.899666250000001</v>
      </c>
      <c r="Q154" s="159">
        <v>551775</v>
      </c>
      <c r="R154" s="174">
        <f t="shared" si="23"/>
        <v>14317218</v>
      </c>
      <c r="S154" s="395">
        <f t="shared" si="17"/>
        <v>12248659.581101</v>
      </c>
    </row>
    <row r="155" spans="1:19" x14ac:dyDescent="0.25">
      <c r="A155" s="29">
        <v>147</v>
      </c>
      <c r="B155" s="21" t="s">
        <v>732</v>
      </c>
      <c r="C155" s="9">
        <v>4835000</v>
      </c>
      <c r="D155" s="18">
        <v>7.899666250000001</v>
      </c>
      <c r="E155" s="11">
        <v>2603216.1306039998</v>
      </c>
      <c r="F155" s="172">
        <v>7438216.1306039998</v>
      </c>
      <c r="G155" s="291">
        <v>8710200</v>
      </c>
      <c r="H155" s="160">
        <v>7.899666250000001</v>
      </c>
      <c r="I155" s="159">
        <v>525500</v>
      </c>
      <c r="J155" s="174">
        <f t="shared" si="21"/>
        <v>9235700</v>
      </c>
      <c r="K155" s="291">
        <v>10016730</v>
      </c>
      <c r="L155" s="160">
        <v>7.899666250000001</v>
      </c>
      <c r="M155" s="159">
        <v>551775</v>
      </c>
      <c r="N155" s="174">
        <f t="shared" si="22"/>
        <v>10568505</v>
      </c>
      <c r="O155" s="291">
        <v>11323260</v>
      </c>
      <c r="P155" s="160">
        <v>7.899666250000001</v>
      </c>
      <c r="Q155" s="159">
        <v>546520</v>
      </c>
      <c r="R155" s="174">
        <f t="shared" si="23"/>
        <v>11869780</v>
      </c>
      <c r="S155" s="395">
        <f t="shared" si="17"/>
        <v>9778050.2826509997</v>
      </c>
    </row>
    <row r="156" spans="1:19" x14ac:dyDescent="0.25">
      <c r="A156" s="29">
        <v>148</v>
      </c>
      <c r="B156" s="21" t="s">
        <v>733</v>
      </c>
      <c r="C156" s="9">
        <v>2441000</v>
      </c>
      <c r="D156" s="18">
        <v>15.799332500000002</v>
      </c>
      <c r="E156" s="11">
        <v>1314043.2694880003</v>
      </c>
      <c r="F156" s="172">
        <v>3755043.2694880003</v>
      </c>
      <c r="G156" s="291">
        <v>3350550</v>
      </c>
      <c r="H156" s="160">
        <v>15.799332500000002</v>
      </c>
      <c r="I156" s="159">
        <v>1050900</v>
      </c>
      <c r="J156" s="174">
        <f t="shared" si="21"/>
        <v>4401450</v>
      </c>
      <c r="K156" s="291">
        <v>3752616</v>
      </c>
      <c r="L156" s="160">
        <v>15.799332500000002</v>
      </c>
      <c r="M156" s="159">
        <v>1082427</v>
      </c>
      <c r="N156" s="174">
        <f t="shared" si="22"/>
        <v>4835043</v>
      </c>
      <c r="O156" s="291">
        <v>4121177</v>
      </c>
      <c r="P156" s="160">
        <v>15.799332500000002</v>
      </c>
      <c r="Q156" s="159">
        <v>1082427</v>
      </c>
      <c r="R156" s="174">
        <f t="shared" si="23"/>
        <v>5203604</v>
      </c>
      <c r="S156" s="395">
        <f t="shared" si="17"/>
        <v>4548785.0673719998</v>
      </c>
    </row>
    <row r="157" spans="1:19" x14ac:dyDescent="0.25">
      <c r="A157" s="29">
        <v>149</v>
      </c>
      <c r="B157" s="21" t="s">
        <v>734</v>
      </c>
      <c r="C157" s="9">
        <v>2432000</v>
      </c>
      <c r="D157" s="18">
        <v>15.799332500000002</v>
      </c>
      <c r="E157" s="11">
        <v>1308793.2210040004</v>
      </c>
      <c r="F157" s="172">
        <v>3740793.2210040004</v>
      </c>
      <c r="G157" s="291">
        <v>3333600</v>
      </c>
      <c r="H157" s="160">
        <v>15.799332500000002</v>
      </c>
      <c r="I157" s="159">
        <v>1050900</v>
      </c>
      <c r="J157" s="174">
        <f t="shared" si="21"/>
        <v>4384500</v>
      </c>
      <c r="K157" s="291">
        <v>3766968</v>
      </c>
      <c r="L157" s="160">
        <v>15.799332500000002</v>
      </c>
      <c r="M157" s="159">
        <v>1103445</v>
      </c>
      <c r="N157" s="174">
        <f t="shared" si="22"/>
        <v>4870413</v>
      </c>
      <c r="O157" s="291">
        <v>4333680</v>
      </c>
      <c r="P157" s="160">
        <v>15.799332500000002</v>
      </c>
      <c r="Q157" s="159">
        <v>1103445</v>
      </c>
      <c r="R157" s="174">
        <f t="shared" si="23"/>
        <v>5437125</v>
      </c>
      <c r="S157" s="395">
        <f t="shared" si="17"/>
        <v>4608207.8052510004</v>
      </c>
    </row>
    <row r="158" spans="1:19" x14ac:dyDescent="0.25">
      <c r="A158" s="29">
        <v>150</v>
      </c>
      <c r="B158" s="21" t="s">
        <v>735</v>
      </c>
      <c r="C158" s="9">
        <v>2248000</v>
      </c>
      <c r="D158" s="18">
        <v>15.799332500000002</v>
      </c>
      <c r="E158" s="11">
        <v>1209767.1216479996</v>
      </c>
      <c r="F158" s="172">
        <v>3457767.1216479996</v>
      </c>
      <c r="G158" s="291">
        <v>2980950</v>
      </c>
      <c r="H158" s="160">
        <v>15.799332500000002</v>
      </c>
      <c r="I158" s="159">
        <v>1050900</v>
      </c>
      <c r="J158" s="174">
        <f t="shared" si="21"/>
        <v>4031850</v>
      </c>
      <c r="K158" s="291">
        <v>3398283</v>
      </c>
      <c r="L158" s="160">
        <v>15.799332500000002</v>
      </c>
      <c r="M158" s="159">
        <v>1103445</v>
      </c>
      <c r="N158" s="174">
        <f t="shared" si="22"/>
        <v>4501728</v>
      </c>
      <c r="O158" s="291">
        <v>3875235</v>
      </c>
      <c r="P158" s="160">
        <v>15.799332500000002</v>
      </c>
      <c r="Q158" s="159">
        <v>1082427</v>
      </c>
      <c r="R158" s="174">
        <f t="shared" si="23"/>
        <v>4957662</v>
      </c>
      <c r="S158" s="395">
        <f t="shared" si="17"/>
        <v>4237251.7804119997</v>
      </c>
    </row>
    <row r="159" spans="1:19" x14ac:dyDescent="0.25">
      <c r="A159" s="29">
        <v>151</v>
      </c>
      <c r="B159" s="21" t="s">
        <v>736</v>
      </c>
      <c r="C159" s="9">
        <v>2118000</v>
      </c>
      <c r="D159" s="18">
        <v>15.799332500000002</v>
      </c>
      <c r="E159" s="11">
        <v>1141124.4040600001</v>
      </c>
      <c r="F159" s="172">
        <v>3259124.4040600001</v>
      </c>
      <c r="G159" s="291">
        <v>2726250</v>
      </c>
      <c r="H159" s="160">
        <v>15.799332500000002</v>
      </c>
      <c r="I159" s="159">
        <v>1050900</v>
      </c>
      <c r="J159" s="174">
        <f t="shared" si="21"/>
        <v>3777150</v>
      </c>
      <c r="K159" s="291">
        <v>3189713</v>
      </c>
      <c r="L159" s="160">
        <v>15.799332500000002</v>
      </c>
      <c r="M159" s="159">
        <v>1103445</v>
      </c>
      <c r="N159" s="174">
        <f t="shared" si="22"/>
        <v>4293158</v>
      </c>
      <c r="O159" s="291">
        <v>3435075</v>
      </c>
      <c r="P159" s="160">
        <v>15.799332500000002</v>
      </c>
      <c r="Q159" s="159">
        <v>1103445</v>
      </c>
      <c r="R159" s="174">
        <f t="shared" si="23"/>
        <v>4538520</v>
      </c>
      <c r="S159" s="395">
        <f t="shared" si="17"/>
        <v>3966988.1010150001</v>
      </c>
    </row>
    <row r="160" spans="1:19" x14ac:dyDescent="0.25">
      <c r="A160" s="29">
        <v>152</v>
      </c>
      <c r="B160" s="21" t="s">
        <v>737</v>
      </c>
      <c r="C160" s="9">
        <v>2351000</v>
      </c>
      <c r="D160" s="18">
        <v>15.799332500000002</v>
      </c>
      <c r="E160" s="11">
        <v>1266030.8355720006</v>
      </c>
      <c r="F160" s="172">
        <v>3617030.8355720006</v>
      </c>
      <c r="G160" s="291">
        <v>3176400</v>
      </c>
      <c r="H160" s="160">
        <v>15.799332500000002</v>
      </c>
      <c r="I160" s="159">
        <v>1050900</v>
      </c>
      <c r="J160" s="174">
        <f t="shared" si="21"/>
        <v>4227300</v>
      </c>
      <c r="K160" s="291">
        <v>3589332</v>
      </c>
      <c r="L160" s="160">
        <v>15.799332500000002</v>
      </c>
      <c r="M160" s="159">
        <v>1092936</v>
      </c>
      <c r="N160" s="174">
        <f t="shared" si="22"/>
        <v>4682268</v>
      </c>
      <c r="O160" s="291">
        <v>4002264</v>
      </c>
      <c r="P160" s="160">
        <v>15.799332500000002</v>
      </c>
      <c r="Q160" s="159">
        <v>1071918</v>
      </c>
      <c r="R160" s="174">
        <f t="shared" si="23"/>
        <v>5074182</v>
      </c>
      <c r="S160" s="395">
        <f t="shared" si="17"/>
        <v>4400195.2088930001</v>
      </c>
    </row>
    <row r="161" spans="1:19" x14ac:dyDescent="0.25">
      <c r="A161" s="29">
        <v>153</v>
      </c>
      <c r="B161" s="21" t="s">
        <v>738</v>
      </c>
      <c r="C161" s="9">
        <v>2347000</v>
      </c>
      <c r="D161" s="18">
        <v>15.799332500000002</v>
      </c>
      <c r="E161" s="11">
        <v>1263085.572044</v>
      </c>
      <c r="F161" s="172">
        <v>3610085.572044</v>
      </c>
      <c r="G161" s="291">
        <v>3161550</v>
      </c>
      <c r="H161" s="160">
        <v>15.799332500000002</v>
      </c>
      <c r="I161" s="159">
        <v>1050900</v>
      </c>
      <c r="J161" s="174">
        <f t="shared" si="21"/>
        <v>4212450</v>
      </c>
      <c r="K161" s="291">
        <v>3540936</v>
      </c>
      <c r="L161" s="160">
        <v>15.799332500000002</v>
      </c>
      <c r="M161" s="159">
        <v>1103445</v>
      </c>
      <c r="N161" s="174">
        <f t="shared" si="22"/>
        <v>4644381</v>
      </c>
      <c r="O161" s="291">
        <v>3983553</v>
      </c>
      <c r="P161" s="160">
        <v>15.799332500000002</v>
      </c>
      <c r="Q161" s="159">
        <v>1061409</v>
      </c>
      <c r="R161" s="174">
        <f t="shared" si="23"/>
        <v>5044962</v>
      </c>
      <c r="S161" s="395">
        <f t="shared" si="17"/>
        <v>4377969.643011</v>
      </c>
    </row>
    <row r="162" spans="1:19" x14ac:dyDescent="0.25">
      <c r="A162" s="29">
        <v>154</v>
      </c>
      <c r="B162" s="21" t="s">
        <v>739</v>
      </c>
      <c r="C162" s="9">
        <v>2441000</v>
      </c>
      <c r="D162" s="18">
        <v>15.799332500000002</v>
      </c>
      <c r="E162" s="11">
        <v>1315147.2330200002</v>
      </c>
      <c r="F162" s="172">
        <v>3756147.2330200002</v>
      </c>
      <c r="G162" s="291">
        <v>3376200</v>
      </c>
      <c r="H162" s="160">
        <v>15.799332500000002</v>
      </c>
      <c r="I162" s="159">
        <v>1050900</v>
      </c>
      <c r="J162" s="174">
        <f t="shared" si="21"/>
        <v>4427100</v>
      </c>
      <c r="K162" s="291">
        <v>3815106</v>
      </c>
      <c r="L162" s="160">
        <v>15.799332500000002</v>
      </c>
      <c r="M162" s="159">
        <v>1092936</v>
      </c>
      <c r="N162" s="174">
        <f t="shared" si="22"/>
        <v>4908042</v>
      </c>
      <c r="O162" s="291">
        <v>4085202</v>
      </c>
      <c r="P162" s="160">
        <v>15.799332500000002</v>
      </c>
      <c r="Q162" s="159">
        <v>1092936</v>
      </c>
      <c r="R162" s="174">
        <f t="shared" si="23"/>
        <v>5178138</v>
      </c>
      <c r="S162" s="395">
        <f t="shared" si="17"/>
        <v>4567356.808255</v>
      </c>
    </row>
    <row r="163" spans="1:19" x14ac:dyDescent="0.25">
      <c r="A163" s="29">
        <v>155</v>
      </c>
      <c r="B163" s="21" t="s">
        <v>740</v>
      </c>
      <c r="C163" s="9">
        <v>2249000</v>
      </c>
      <c r="D163" s="18">
        <v>15.799332500000002</v>
      </c>
      <c r="E163" s="11">
        <v>1210817.1168120001</v>
      </c>
      <c r="F163" s="172">
        <v>3459817.1168120001</v>
      </c>
      <c r="G163" s="291">
        <v>2980500</v>
      </c>
      <c r="H163" s="160">
        <v>15.799332500000002</v>
      </c>
      <c r="I163" s="159">
        <v>1050900</v>
      </c>
      <c r="J163" s="174">
        <f t="shared" si="21"/>
        <v>4031400</v>
      </c>
      <c r="K163" s="291">
        <v>3427575</v>
      </c>
      <c r="L163" s="160">
        <v>15.799332500000002</v>
      </c>
      <c r="M163" s="159">
        <v>1113954</v>
      </c>
      <c r="N163" s="174">
        <f t="shared" si="22"/>
        <v>4541529</v>
      </c>
      <c r="O163" s="291">
        <v>3815040</v>
      </c>
      <c r="P163" s="160">
        <v>15.799332500000002</v>
      </c>
      <c r="Q163" s="159">
        <v>1092936</v>
      </c>
      <c r="R163" s="174">
        <f t="shared" si="23"/>
        <v>4907976</v>
      </c>
      <c r="S163" s="395">
        <f t="shared" si="17"/>
        <v>4235180.5292029995</v>
      </c>
    </row>
    <row r="164" spans="1:19" x14ac:dyDescent="0.25">
      <c r="A164" s="29">
        <v>156</v>
      </c>
      <c r="B164" s="21" t="s">
        <v>741</v>
      </c>
      <c r="C164" s="9">
        <v>707000</v>
      </c>
      <c r="D164" s="18">
        <v>8.4263106666666676</v>
      </c>
      <c r="E164" s="11">
        <v>380771.77266799984</v>
      </c>
      <c r="F164" s="172">
        <v>1087771.7726679998</v>
      </c>
      <c r="G164" s="291">
        <v>623400</v>
      </c>
      <c r="H164" s="160">
        <v>8.4263106666666676</v>
      </c>
      <c r="I164" s="159">
        <v>560500</v>
      </c>
      <c r="J164" s="174">
        <f t="shared" si="21"/>
        <v>1183900</v>
      </c>
      <c r="K164" s="291">
        <v>710676</v>
      </c>
      <c r="L164" s="160">
        <v>8.4263106666666676</v>
      </c>
      <c r="M164" s="159">
        <v>577315</v>
      </c>
      <c r="N164" s="174">
        <f t="shared" si="22"/>
        <v>1287991</v>
      </c>
      <c r="O164" s="291">
        <v>741846</v>
      </c>
      <c r="P164" s="160">
        <v>8.4263106666666676</v>
      </c>
      <c r="Q164" s="159">
        <v>582920</v>
      </c>
      <c r="R164" s="174">
        <f t="shared" si="23"/>
        <v>1324766</v>
      </c>
      <c r="S164" s="395">
        <f t="shared" si="17"/>
        <v>1221107.1931670001</v>
      </c>
    </row>
    <row r="165" spans="1:19" x14ac:dyDescent="0.25">
      <c r="A165" s="29">
        <v>157</v>
      </c>
      <c r="B165" s="21" t="s">
        <v>742</v>
      </c>
      <c r="C165" s="9">
        <v>754000</v>
      </c>
      <c r="D165" s="90">
        <v>4.7397997500000004</v>
      </c>
      <c r="E165" s="11">
        <v>406309.32329199999</v>
      </c>
      <c r="F165" s="172">
        <v>1160309.323292</v>
      </c>
      <c r="G165" s="163">
        <v>1374150</v>
      </c>
      <c r="H165" s="276">
        <v>4.7397997500000004</v>
      </c>
      <c r="I165" s="251">
        <v>54900</v>
      </c>
      <c r="J165" s="174">
        <f t="shared" si="21"/>
        <v>1429050</v>
      </c>
      <c r="K165" s="163">
        <v>1607756</v>
      </c>
      <c r="L165" s="276">
        <v>4.7397997500000004</v>
      </c>
      <c r="M165" s="251">
        <v>57645</v>
      </c>
      <c r="N165" s="174">
        <f t="shared" si="22"/>
        <v>1665401</v>
      </c>
      <c r="O165" s="163">
        <v>1607756</v>
      </c>
      <c r="P165" s="276">
        <v>4.7397997500000004</v>
      </c>
      <c r="Q165" s="251">
        <v>57645</v>
      </c>
      <c r="R165" s="174">
        <f t="shared" si="23"/>
        <v>1665401</v>
      </c>
      <c r="S165" s="395">
        <f t="shared" si="17"/>
        <v>1480040.3308230001</v>
      </c>
    </row>
    <row r="166" spans="1:19" x14ac:dyDescent="0.25">
      <c r="A166" s="29">
        <v>158</v>
      </c>
      <c r="B166" s="21" t="s">
        <v>743</v>
      </c>
      <c r="C166" s="9">
        <v>4276000</v>
      </c>
      <c r="D166" s="90">
        <v>4.7397997500000004</v>
      </c>
      <c r="E166" s="11">
        <v>2301986.7904239995</v>
      </c>
      <c r="F166" s="172">
        <v>6577986.7904239995</v>
      </c>
      <c r="G166" s="163">
        <v>7907700</v>
      </c>
      <c r="H166" s="276">
        <v>4.7397997500000004</v>
      </c>
      <c r="I166" s="251">
        <v>315400</v>
      </c>
      <c r="J166" s="174">
        <f t="shared" si="21"/>
        <v>8223100</v>
      </c>
      <c r="K166" s="163">
        <v>8935701</v>
      </c>
      <c r="L166" s="276">
        <v>4.7397997500000004</v>
      </c>
      <c r="M166" s="251">
        <v>334324</v>
      </c>
      <c r="N166" s="174">
        <f t="shared" si="22"/>
        <v>9270025</v>
      </c>
      <c r="O166" s="163">
        <v>9489240</v>
      </c>
      <c r="P166" s="276">
        <v>4.7397997500000004</v>
      </c>
      <c r="Q166" s="251">
        <v>328016</v>
      </c>
      <c r="R166" s="174">
        <f t="shared" si="23"/>
        <v>9817256</v>
      </c>
      <c r="S166" s="395">
        <f t="shared" si="17"/>
        <v>8472091.947606001</v>
      </c>
    </row>
    <row r="167" spans="1:19" x14ac:dyDescent="0.25">
      <c r="A167" s="29">
        <v>159</v>
      </c>
      <c r="B167" s="21" t="s">
        <v>744</v>
      </c>
      <c r="C167" s="9">
        <v>2439000</v>
      </c>
      <c r="D167" s="90">
        <v>15.799332500000002</v>
      </c>
      <c r="E167" s="11">
        <v>1313179.7614279995</v>
      </c>
      <c r="F167" s="172">
        <v>3752179.7614279995</v>
      </c>
      <c r="G167" s="163">
        <v>3349800</v>
      </c>
      <c r="H167" s="276">
        <v>15.799332500000002</v>
      </c>
      <c r="I167" s="251">
        <v>1050900</v>
      </c>
      <c r="J167" s="174">
        <f t="shared" si="21"/>
        <v>4400700</v>
      </c>
      <c r="K167" s="163">
        <v>3818772</v>
      </c>
      <c r="L167" s="276">
        <v>15.799332500000002</v>
      </c>
      <c r="M167" s="251">
        <v>1082427</v>
      </c>
      <c r="N167" s="174">
        <f t="shared" si="22"/>
        <v>4901199</v>
      </c>
      <c r="O167" s="163">
        <v>4019760</v>
      </c>
      <c r="P167" s="276">
        <v>15.799332500000002</v>
      </c>
      <c r="Q167" s="251">
        <v>1082427</v>
      </c>
      <c r="R167" s="174">
        <f t="shared" si="23"/>
        <v>5102187</v>
      </c>
      <c r="S167" s="395">
        <f t="shared" si="17"/>
        <v>4539066.4403569996</v>
      </c>
    </row>
    <row r="168" spans="1:19" x14ac:dyDescent="0.25">
      <c r="A168" s="29">
        <v>160</v>
      </c>
      <c r="B168" s="21" t="s">
        <v>745</v>
      </c>
      <c r="C168" s="9">
        <v>514000</v>
      </c>
      <c r="D168" s="90">
        <v>15.799332500000002</v>
      </c>
      <c r="E168" s="11">
        <v>276635.55883200001</v>
      </c>
      <c r="F168" s="172">
        <v>790635.55883200001</v>
      </c>
      <c r="G168" s="163">
        <v>697350</v>
      </c>
      <c r="H168" s="276">
        <v>15.799332500000002</v>
      </c>
      <c r="I168" s="251">
        <v>218700</v>
      </c>
      <c r="J168" s="174">
        <f t="shared" si="21"/>
        <v>916050</v>
      </c>
      <c r="K168" s="163">
        <v>815900</v>
      </c>
      <c r="L168" s="276">
        <v>15.799332500000002</v>
      </c>
      <c r="M168" s="251">
        <v>231822</v>
      </c>
      <c r="N168" s="174">
        <f t="shared" si="22"/>
        <v>1047722</v>
      </c>
      <c r="O168" s="163">
        <v>850767</v>
      </c>
      <c r="P168" s="276">
        <v>15.799332500000002</v>
      </c>
      <c r="Q168" s="251">
        <v>229635</v>
      </c>
      <c r="R168" s="174">
        <f t="shared" si="23"/>
        <v>1080402</v>
      </c>
      <c r="S168" s="395">
        <f t="shared" si="17"/>
        <v>958702.389708</v>
      </c>
    </row>
    <row r="169" spans="1:19" x14ac:dyDescent="0.25">
      <c r="A169" s="29">
        <v>161</v>
      </c>
      <c r="B169" s="21" t="s">
        <v>746</v>
      </c>
      <c r="C169" s="9">
        <v>2788000</v>
      </c>
      <c r="D169" s="90">
        <v>13.692754833333336</v>
      </c>
      <c r="E169" s="11">
        <v>1501830.5056600003</v>
      </c>
      <c r="F169" s="172">
        <v>4289830.5056600003</v>
      </c>
      <c r="G169" s="163">
        <v>4509750</v>
      </c>
      <c r="H169" s="276">
        <v>13.692754833333336</v>
      </c>
      <c r="I169" s="251">
        <v>690300</v>
      </c>
      <c r="J169" s="174">
        <f t="shared" si="21"/>
        <v>5200050</v>
      </c>
      <c r="K169" s="163">
        <v>5321505</v>
      </c>
      <c r="L169" s="276">
        <v>13.692754833333336</v>
      </c>
      <c r="M169" s="251">
        <v>724815</v>
      </c>
      <c r="N169" s="174">
        <f t="shared" si="22"/>
        <v>6046320</v>
      </c>
      <c r="O169" s="163">
        <v>5231310</v>
      </c>
      <c r="P169" s="276">
        <v>13.692754833333336</v>
      </c>
      <c r="Q169" s="251">
        <v>724815</v>
      </c>
      <c r="R169" s="174">
        <f t="shared" si="23"/>
        <v>5956125</v>
      </c>
      <c r="S169" s="395">
        <f t="shared" si="17"/>
        <v>5373081.3764150003</v>
      </c>
    </row>
    <row r="170" spans="1:19" x14ac:dyDescent="0.25">
      <c r="A170" s="29">
        <v>162</v>
      </c>
      <c r="B170" s="21" t="s">
        <v>747</v>
      </c>
      <c r="C170" s="9">
        <v>2991000</v>
      </c>
      <c r="D170" s="90">
        <v>5.7930885833333337</v>
      </c>
      <c r="E170" s="11">
        <v>1610277.2192799998</v>
      </c>
      <c r="F170" s="172">
        <v>4601277.2192799998</v>
      </c>
      <c r="G170" s="163">
        <v>5307450</v>
      </c>
      <c r="H170" s="276">
        <v>5.7930885833333337</v>
      </c>
      <c r="I170" s="251">
        <v>385400</v>
      </c>
      <c r="J170" s="174">
        <f t="shared" si="21"/>
        <v>5692850</v>
      </c>
      <c r="K170" s="163">
        <v>6156642</v>
      </c>
      <c r="L170" s="276">
        <v>5.7930885833333337</v>
      </c>
      <c r="M170" s="251">
        <v>404670</v>
      </c>
      <c r="N170" s="174">
        <f t="shared" si="22"/>
        <v>6561312</v>
      </c>
      <c r="O170" s="163">
        <v>6687387</v>
      </c>
      <c r="P170" s="276">
        <v>5.7930885833333337</v>
      </c>
      <c r="Q170" s="251">
        <v>389254</v>
      </c>
      <c r="R170" s="174">
        <f t="shared" si="23"/>
        <v>7076641</v>
      </c>
      <c r="S170" s="395">
        <f t="shared" si="17"/>
        <v>5983020.0548200002</v>
      </c>
    </row>
    <row r="171" spans="1:19" x14ac:dyDescent="0.25">
      <c r="A171" s="29">
        <v>163</v>
      </c>
      <c r="B171" s="21" t="s">
        <v>748</v>
      </c>
      <c r="C171" s="9">
        <v>11017000</v>
      </c>
      <c r="D171" s="90">
        <v>15.799332500000002</v>
      </c>
      <c r="E171" s="11">
        <v>5932108.7276839986</v>
      </c>
      <c r="F171" s="172">
        <v>16949108.727683999</v>
      </c>
      <c r="G171" s="163">
        <v>19885350</v>
      </c>
      <c r="H171" s="276">
        <v>15.799332500000002</v>
      </c>
      <c r="I171" s="251">
        <v>1050900</v>
      </c>
      <c r="J171" s="174">
        <f t="shared" si="21"/>
        <v>20936250</v>
      </c>
      <c r="K171" s="163">
        <v>22868153</v>
      </c>
      <c r="L171" s="276">
        <v>15.799332500000002</v>
      </c>
      <c r="M171" s="251">
        <v>1082427</v>
      </c>
      <c r="N171" s="174">
        <f t="shared" si="22"/>
        <v>23950580</v>
      </c>
      <c r="O171" s="163">
        <v>24260127</v>
      </c>
      <c r="P171" s="276">
        <v>15.799332500000002</v>
      </c>
      <c r="Q171" s="251">
        <v>1092936</v>
      </c>
      <c r="R171" s="174">
        <f t="shared" si="23"/>
        <v>25353063</v>
      </c>
      <c r="S171" s="395">
        <f t="shared" si="17"/>
        <v>21797250.431920998</v>
      </c>
    </row>
    <row r="172" spans="1:19" x14ac:dyDescent="0.25">
      <c r="A172" s="29">
        <v>164</v>
      </c>
      <c r="B172" s="21" t="s">
        <v>749</v>
      </c>
      <c r="C172" s="9">
        <v>11540000</v>
      </c>
      <c r="D172" s="90">
        <v>15.799332500000002</v>
      </c>
      <c r="E172" s="11">
        <v>6213413.200096</v>
      </c>
      <c r="F172" s="172">
        <v>17753413.200096</v>
      </c>
      <c r="G172" s="163">
        <v>21144150</v>
      </c>
      <c r="H172" s="276">
        <v>15.799332500000002</v>
      </c>
      <c r="I172" s="251">
        <v>1050900</v>
      </c>
      <c r="J172" s="174">
        <f t="shared" si="21"/>
        <v>22195050</v>
      </c>
      <c r="K172" s="163">
        <v>24104331</v>
      </c>
      <c r="L172" s="276">
        <v>15.799332500000002</v>
      </c>
      <c r="M172" s="251">
        <v>1113954</v>
      </c>
      <c r="N172" s="174">
        <f t="shared" si="22"/>
        <v>25218285</v>
      </c>
      <c r="O172" s="163">
        <v>26853071</v>
      </c>
      <c r="P172" s="276">
        <v>15.799332500000002</v>
      </c>
      <c r="Q172" s="251">
        <v>1103445</v>
      </c>
      <c r="R172" s="174">
        <f t="shared" si="23"/>
        <v>27956516</v>
      </c>
      <c r="S172" s="395">
        <f t="shared" si="17"/>
        <v>23280816.050023999</v>
      </c>
    </row>
    <row r="173" spans="1:19" x14ac:dyDescent="0.25">
      <c r="A173" s="29">
        <v>165</v>
      </c>
      <c r="B173" s="21" t="s">
        <v>750</v>
      </c>
      <c r="C173" s="9">
        <v>1170000</v>
      </c>
      <c r="D173" s="90">
        <v>15.799332500000002</v>
      </c>
      <c r="E173" s="11">
        <v>629604.95584800025</v>
      </c>
      <c r="F173" s="172">
        <v>1799604.9558480002</v>
      </c>
      <c r="G173" s="163">
        <v>885900</v>
      </c>
      <c r="H173" s="276">
        <v>15.799332500000002</v>
      </c>
      <c r="I173" s="251">
        <v>1050900</v>
      </c>
      <c r="J173" s="174">
        <f t="shared" si="21"/>
        <v>1936800</v>
      </c>
      <c r="K173" s="163">
        <v>1045362</v>
      </c>
      <c r="L173" s="276">
        <v>15.799332500000002</v>
      </c>
      <c r="M173" s="251">
        <v>1103445</v>
      </c>
      <c r="N173" s="174">
        <f t="shared" si="22"/>
        <v>2148807</v>
      </c>
      <c r="O173" s="163">
        <v>1027644</v>
      </c>
      <c r="P173" s="276">
        <v>15.799332500000002</v>
      </c>
      <c r="Q173" s="251">
        <v>1061409</v>
      </c>
      <c r="R173" s="174">
        <f t="shared" si="23"/>
        <v>2089053</v>
      </c>
      <c r="S173" s="395">
        <f t="shared" si="17"/>
        <v>1993566.238962</v>
      </c>
    </row>
    <row r="174" spans="1:19" x14ac:dyDescent="0.25">
      <c r="A174" s="29">
        <v>166</v>
      </c>
      <c r="B174" s="21" t="s">
        <v>751</v>
      </c>
      <c r="C174" s="9">
        <v>591000</v>
      </c>
      <c r="D174" s="90">
        <v>3.1598665000000001</v>
      </c>
      <c r="E174" s="11">
        <v>317860.75238000008</v>
      </c>
      <c r="F174" s="172">
        <v>908860.75238000008</v>
      </c>
      <c r="G174" s="163">
        <v>858150</v>
      </c>
      <c r="H174" s="276">
        <v>3.1598665000000001</v>
      </c>
      <c r="I174" s="251">
        <v>210200</v>
      </c>
      <c r="J174" s="174">
        <f t="shared" si="21"/>
        <v>1068350</v>
      </c>
      <c r="K174" s="163">
        <v>995454</v>
      </c>
      <c r="L174" s="276">
        <v>3.1598665000000001</v>
      </c>
      <c r="M174" s="251">
        <v>218608</v>
      </c>
      <c r="N174" s="174">
        <f t="shared" si="22"/>
        <v>1214062</v>
      </c>
      <c r="O174" s="163">
        <v>1072688</v>
      </c>
      <c r="P174" s="276">
        <v>3.1598665000000001</v>
      </c>
      <c r="Q174" s="251">
        <v>218608</v>
      </c>
      <c r="R174" s="174">
        <f t="shared" si="23"/>
        <v>1291296</v>
      </c>
      <c r="S174" s="395">
        <f t="shared" si="17"/>
        <v>1120642.1880950001</v>
      </c>
    </row>
    <row r="175" spans="1:19" x14ac:dyDescent="0.25">
      <c r="A175" s="29">
        <v>167</v>
      </c>
      <c r="B175" s="21" t="s">
        <v>752</v>
      </c>
      <c r="C175" s="9">
        <v>597000</v>
      </c>
      <c r="D175" s="90">
        <v>3.1598665000000001</v>
      </c>
      <c r="E175" s="11">
        <v>321941.50473999989</v>
      </c>
      <c r="F175" s="172">
        <v>918941.50473999989</v>
      </c>
      <c r="G175" s="163">
        <v>925350</v>
      </c>
      <c r="H175" s="276">
        <v>3.1598665000000001</v>
      </c>
      <c r="I175" s="251">
        <v>168600</v>
      </c>
      <c r="J175" s="174">
        <f t="shared" si="21"/>
        <v>1093950</v>
      </c>
      <c r="K175" s="163">
        <v>1082660</v>
      </c>
      <c r="L175" s="276">
        <v>3.1598665000000001</v>
      </c>
      <c r="M175" s="251">
        <v>177030</v>
      </c>
      <c r="N175" s="174">
        <f t="shared" si="22"/>
        <v>1259690</v>
      </c>
      <c r="O175" s="163">
        <v>1101167</v>
      </c>
      <c r="P175" s="276">
        <v>3.1598665000000001</v>
      </c>
      <c r="Q175" s="251">
        <v>177030</v>
      </c>
      <c r="R175" s="174">
        <f t="shared" si="23"/>
        <v>1278197</v>
      </c>
      <c r="S175" s="395">
        <f t="shared" si="17"/>
        <v>1137694.6261849999</v>
      </c>
    </row>
    <row r="176" spans="1:19" x14ac:dyDescent="0.25">
      <c r="A176" s="29">
        <v>168</v>
      </c>
      <c r="B176" s="21" t="s">
        <v>753</v>
      </c>
      <c r="C176" s="9">
        <v>679000</v>
      </c>
      <c r="D176" s="90">
        <v>2.3698998750000002</v>
      </c>
      <c r="E176" s="11">
        <v>365908.49817200005</v>
      </c>
      <c r="F176" s="172">
        <v>1044908.4981720001</v>
      </c>
      <c r="G176" s="163">
        <v>1098750</v>
      </c>
      <c r="H176" s="276">
        <v>2.3698998750000002</v>
      </c>
      <c r="I176" s="251">
        <v>157800</v>
      </c>
      <c r="J176" s="174">
        <f t="shared" si="21"/>
        <v>1256550</v>
      </c>
      <c r="K176" s="163">
        <v>1230600</v>
      </c>
      <c r="L176" s="276">
        <v>2.3698998750000002</v>
      </c>
      <c r="M176" s="251">
        <v>162534</v>
      </c>
      <c r="N176" s="174">
        <f t="shared" si="22"/>
        <v>1393134</v>
      </c>
      <c r="O176" s="163">
        <v>1340475</v>
      </c>
      <c r="P176" s="276">
        <v>2.3698998750000002</v>
      </c>
      <c r="Q176" s="251">
        <v>164112</v>
      </c>
      <c r="R176" s="174">
        <f t="shared" si="23"/>
        <v>1504587</v>
      </c>
      <c r="S176" s="395">
        <f t="shared" si="17"/>
        <v>1299794.874543</v>
      </c>
    </row>
    <row r="177" spans="1:19" x14ac:dyDescent="0.25">
      <c r="A177" s="29">
        <v>169</v>
      </c>
      <c r="B177" s="21" t="s">
        <v>754</v>
      </c>
      <c r="C177" s="9">
        <v>3675000</v>
      </c>
      <c r="D177" s="90">
        <v>13.692754833333336</v>
      </c>
      <c r="E177" s="11">
        <v>1979593.1351000005</v>
      </c>
      <c r="F177" s="172">
        <v>5654593.1351000005</v>
      </c>
      <c r="G177" s="163">
        <v>5950650</v>
      </c>
      <c r="H177" s="276">
        <v>13.692754833333336</v>
      </c>
      <c r="I177" s="251">
        <v>910800</v>
      </c>
      <c r="J177" s="174">
        <f t="shared" si="21"/>
        <v>6861450</v>
      </c>
      <c r="K177" s="163">
        <v>6962261</v>
      </c>
      <c r="L177" s="276">
        <v>13.692754833333336</v>
      </c>
      <c r="M177" s="251">
        <v>956340</v>
      </c>
      <c r="N177" s="174">
        <f t="shared" si="22"/>
        <v>7918601</v>
      </c>
      <c r="O177" s="163">
        <v>7319300</v>
      </c>
      <c r="P177" s="276">
        <v>13.692754833333336</v>
      </c>
      <c r="Q177" s="251">
        <v>919908</v>
      </c>
      <c r="R177" s="174">
        <f t="shared" si="23"/>
        <v>8239208</v>
      </c>
      <c r="S177" s="395">
        <f t="shared" si="17"/>
        <v>7168463.0337749999</v>
      </c>
    </row>
    <row r="178" spans="1:19" x14ac:dyDescent="0.25">
      <c r="A178" s="3"/>
      <c r="B178" s="16" t="s">
        <v>755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29">
        <v>170</v>
      </c>
      <c r="B179" s="21" t="s">
        <v>756</v>
      </c>
      <c r="C179" s="9">
        <v>108499.00165999999</v>
      </c>
      <c r="D179" s="90">
        <v>0</v>
      </c>
      <c r="E179" s="12" t="s">
        <v>10</v>
      </c>
      <c r="F179" s="172">
        <v>108499.00165999999</v>
      </c>
      <c r="G179" s="163">
        <v>128400</v>
      </c>
      <c r="H179" s="276">
        <v>0</v>
      </c>
      <c r="I179" s="275" t="s">
        <v>10</v>
      </c>
      <c r="J179" s="174">
        <f>G179*1</f>
        <v>128400</v>
      </c>
      <c r="K179" s="163">
        <v>148944</v>
      </c>
      <c r="L179" s="276">
        <v>0</v>
      </c>
      <c r="M179" s="275" t="s">
        <v>10</v>
      </c>
      <c r="N179" s="174">
        <f>K179*1</f>
        <v>148944</v>
      </c>
      <c r="O179" s="163">
        <v>154080</v>
      </c>
      <c r="P179" s="276">
        <v>0</v>
      </c>
      <c r="Q179" s="275" t="s">
        <v>10</v>
      </c>
      <c r="R179" s="174">
        <f>O179*1</f>
        <v>154080</v>
      </c>
      <c r="S179" s="395">
        <f t="shared" si="17"/>
        <v>134980.75041500002</v>
      </c>
    </row>
    <row r="180" spans="1:19" x14ac:dyDescent="0.25">
      <c r="A180" s="29">
        <v>171</v>
      </c>
      <c r="B180" s="21" t="s">
        <v>757</v>
      </c>
      <c r="C180" s="9">
        <v>15399000</v>
      </c>
      <c r="D180" s="18">
        <v>131.66110416666666</v>
      </c>
      <c r="E180" s="11">
        <v>8291604.3295879997</v>
      </c>
      <c r="F180" s="172">
        <v>23690604.329588</v>
      </c>
      <c r="G180" s="291">
        <v>18505050</v>
      </c>
      <c r="H180" s="160">
        <v>131.66110416666666</v>
      </c>
      <c r="I180" s="159">
        <v>8757400</v>
      </c>
      <c r="J180" s="174">
        <f t="shared" ref="J180:J188" si="24">G180+I180</f>
        <v>27262450</v>
      </c>
      <c r="K180" s="291">
        <v>21465858</v>
      </c>
      <c r="L180" s="160">
        <v>131.66110416666666</v>
      </c>
      <c r="M180" s="159">
        <v>9107696</v>
      </c>
      <c r="N180" s="174">
        <f t="shared" ref="N180:N188" si="25">K180+M180</f>
        <v>30573554</v>
      </c>
      <c r="O180" s="291">
        <v>21650909</v>
      </c>
      <c r="P180" s="160">
        <v>131.66110416666666</v>
      </c>
      <c r="Q180" s="159">
        <v>9020122</v>
      </c>
      <c r="R180" s="174">
        <f t="shared" ref="R180:R188" si="26">O180+Q180</f>
        <v>30671031</v>
      </c>
      <c r="S180" s="395">
        <f t="shared" si="17"/>
        <v>28049409.832396999</v>
      </c>
    </row>
    <row r="181" spans="1:19" x14ac:dyDescent="0.25">
      <c r="A181" s="29">
        <v>172</v>
      </c>
      <c r="B181" s="21" t="s">
        <v>758</v>
      </c>
      <c r="C181" s="9">
        <v>9109000</v>
      </c>
      <c r="D181" s="18">
        <v>131.66110416666666</v>
      </c>
      <c r="E181" s="11">
        <v>4904348.960715998</v>
      </c>
      <c r="F181" s="172">
        <v>14013348.960715998</v>
      </c>
      <c r="G181" s="291">
        <v>6300150</v>
      </c>
      <c r="H181" s="160">
        <v>131.66110416666666</v>
      </c>
      <c r="I181" s="159">
        <v>8757400</v>
      </c>
      <c r="J181" s="174">
        <f t="shared" si="24"/>
        <v>15057550</v>
      </c>
      <c r="K181" s="291">
        <v>7056168</v>
      </c>
      <c r="L181" s="160">
        <v>131.66110416666666</v>
      </c>
      <c r="M181" s="159">
        <v>9195270</v>
      </c>
      <c r="N181" s="174">
        <f t="shared" si="25"/>
        <v>16251438</v>
      </c>
      <c r="O181" s="291">
        <v>7749185</v>
      </c>
      <c r="P181" s="160">
        <v>131.66110416666666</v>
      </c>
      <c r="Q181" s="159">
        <v>8844974</v>
      </c>
      <c r="R181" s="174">
        <f t="shared" si="26"/>
        <v>16594159</v>
      </c>
      <c r="S181" s="395">
        <f t="shared" si="17"/>
        <v>15479123.990178999</v>
      </c>
    </row>
    <row r="182" spans="1:19" x14ac:dyDescent="0.25">
      <c r="A182" s="29">
        <v>173</v>
      </c>
      <c r="B182" s="21" t="s">
        <v>759</v>
      </c>
      <c r="C182" s="9">
        <v>9107000</v>
      </c>
      <c r="D182" s="18">
        <v>131.66110416666666</v>
      </c>
      <c r="E182" s="11">
        <v>4904193.3527159989</v>
      </c>
      <c r="F182" s="172">
        <v>14011193.352715999</v>
      </c>
      <c r="G182" s="291">
        <v>6300150</v>
      </c>
      <c r="H182" s="160">
        <v>131.66110416666666</v>
      </c>
      <c r="I182" s="159">
        <v>8757400</v>
      </c>
      <c r="J182" s="174">
        <f t="shared" si="24"/>
        <v>15057550</v>
      </c>
      <c r="K182" s="291">
        <v>7182171</v>
      </c>
      <c r="L182" s="160">
        <v>131.66110416666666</v>
      </c>
      <c r="M182" s="159">
        <v>9282844</v>
      </c>
      <c r="N182" s="174">
        <f t="shared" si="25"/>
        <v>16465015</v>
      </c>
      <c r="O182" s="291">
        <v>8127194</v>
      </c>
      <c r="P182" s="160">
        <v>131.66110416666666</v>
      </c>
      <c r="Q182" s="159">
        <v>8844974</v>
      </c>
      <c r="R182" s="174">
        <f t="shared" si="26"/>
        <v>16972168</v>
      </c>
      <c r="S182" s="395">
        <f t="shared" si="17"/>
        <v>15626481.588179</v>
      </c>
    </row>
    <row r="183" spans="1:19" x14ac:dyDescent="0.25">
      <c r="A183" s="29">
        <v>174</v>
      </c>
      <c r="B183" s="21" t="s">
        <v>760</v>
      </c>
      <c r="C183" s="9">
        <v>7551000</v>
      </c>
      <c r="D183" s="18">
        <v>131.66110416666666</v>
      </c>
      <c r="E183" s="11">
        <v>4066228.4177600015</v>
      </c>
      <c r="F183" s="172">
        <v>11617228.417760001</v>
      </c>
      <c r="G183" s="291">
        <v>3350550</v>
      </c>
      <c r="H183" s="160">
        <v>131.66110416666666</v>
      </c>
      <c r="I183" s="159">
        <v>8757400</v>
      </c>
      <c r="J183" s="174">
        <f t="shared" si="24"/>
        <v>12107950</v>
      </c>
      <c r="K183" s="291">
        <v>3886638</v>
      </c>
      <c r="L183" s="160">
        <v>131.66110416666666</v>
      </c>
      <c r="M183" s="159">
        <v>9195270</v>
      </c>
      <c r="N183" s="174">
        <f t="shared" si="25"/>
        <v>13081908</v>
      </c>
      <c r="O183" s="291">
        <v>3953649</v>
      </c>
      <c r="P183" s="160">
        <v>131.66110416666666</v>
      </c>
      <c r="Q183" s="159">
        <v>9195270</v>
      </c>
      <c r="R183" s="174">
        <f t="shared" si="26"/>
        <v>13148919</v>
      </c>
      <c r="S183" s="395">
        <f t="shared" si="17"/>
        <v>12489001.35444</v>
      </c>
    </row>
    <row r="184" spans="1:19" x14ac:dyDescent="0.25">
      <c r="A184" s="29">
        <v>175</v>
      </c>
      <c r="B184" s="21" t="s">
        <v>761</v>
      </c>
      <c r="C184" s="9">
        <v>1004000</v>
      </c>
      <c r="D184" s="18">
        <v>131.66110416666666</v>
      </c>
      <c r="E184" s="11">
        <v>540970.83456799993</v>
      </c>
      <c r="F184" s="172">
        <v>1544970.8345679999</v>
      </c>
      <c r="G184" s="291">
        <v>1045050</v>
      </c>
      <c r="H184" s="160">
        <v>131.66110416666666</v>
      </c>
      <c r="I184" s="159">
        <v>685700</v>
      </c>
      <c r="J184" s="174">
        <f t="shared" si="24"/>
        <v>1730750</v>
      </c>
      <c r="K184" s="291">
        <v>1233159</v>
      </c>
      <c r="L184" s="160">
        <v>131.66110416666666</v>
      </c>
      <c r="M184" s="159">
        <v>713128</v>
      </c>
      <c r="N184" s="174">
        <f t="shared" si="25"/>
        <v>1946287</v>
      </c>
      <c r="O184" s="291">
        <v>1358565</v>
      </c>
      <c r="P184" s="160">
        <v>131.66110416666666</v>
      </c>
      <c r="Q184" s="159">
        <v>706271</v>
      </c>
      <c r="R184" s="174">
        <f t="shared" si="26"/>
        <v>2064836</v>
      </c>
      <c r="S184" s="395">
        <f t="shared" si="17"/>
        <v>1821710.9586419999</v>
      </c>
    </row>
    <row r="185" spans="1:19" x14ac:dyDescent="0.25">
      <c r="A185" s="29">
        <v>176</v>
      </c>
      <c r="B185" s="21" t="s">
        <v>762</v>
      </c>
      <c r="C185" s="9">
        <v>6088000</v>
      </c>
      <c r="D185" s="18">
        <v>131.66110416666666</v>
      </c>
      <c r="E185" s="11">
        <v>3278909.6595760006</v>
      </c>
      <c r="F185" s="172">
        <v>9366909.6595760006</v>
      </c>
      <c r="G185" s="291">
        <v>390150</v>
      </c>
      <c r="H185" s="160">
        <v>131.66110416666666</v>
      </c>
      <c r="I185" s="159">
        <v>8757400</v>
      </c>
      <c r="J185" s="174">
        <f t="shared" si="24"/>
        <v>9147550</v>
      </c>
      <c r="K185" s="291">
        <v>460377</v>
      </c>
      <c r="L185" s="160">
        <v>131.66110416666666</v>
      </c>
      <c r="M185" s="159">
        <v>9020122</v>
      </c>
      <c r="N185" s="174">
        <f t="shared" si="25"/>
        <v>9480499</v>
      </c>
      <c r="O185" s="291">
        <v>487688</v>
      </c>
      <c r="P185" s="160">
        <v>131.66110416666666</v>
      </c>
      <c r="Q185" s="159">
        <v>8844974</v>
      </c>
      <c r="R185" s="174">
        <f t="shared" si="26"/>
        <v>9332662</v>
      </c>
      <c r="S185" s="395">
        <f t="shared" si="17"/>
        <v>9331905.1648939997</v>
      </c>
    </row>
    <row r="186" spans="1:19" x14ac:dyDescent="0.25">
      <c r="A186" s="29">
        <v>177</v>
      </c>
      <c r="B186" s="21" t="s">
        <v>763</v>
      </c>
      <c r="C186" s="9">
        <v>2766000</v>
      </c>
      <c r="D186" s="18">
        <v>131.66110416666666</v>
      </c>
      <c r="E186" s="11">
        <v>1489459.9560480006</v>
      </c>
      <c r="F186" s="172">
        <v>4255459.9560480006</v>
      </c>
      <c r="G186" s="291">
        <v>1012950</v>
      </c>
      <c r="H186" s="160">
        <v>131.66110416666666</v>
      </c>
      <c r="I186" s="159">
        <v>3340200</v>
      </c>
      <c r="J186" s="174">
        <f t="shared" si="24"/>
        <v>4353150</v>
      </c>
      <c r="K186" s="291">
        <v>1134504</v>
      </c>
      <c r="L186" s="160">
        <v>131.66110416666666</v>
      </c>
      <c r="M186" s="159">
        <v>3507210</v>
      </c>
      <c r="N186" s="174">
        <f t="shared" si="25"/>
        <v>4641714</v>
      </c>
      <c r="O186" s="291">
        <v>1185152</v>
      </c>
      <c r="P186" s="160">
        <v>131.66110416666666</v>
      </c>
      <c r="Q186" s="159">
        <v>3407004</v>
      </c>
      <c r="R186" s="174">
        <f t="shared" si="26"/>
        <v>4592156</v>
      </c>
      <c r="S186" s="395">
        <f t="shared" si="17"/>
        <v>4460619.9890120002</v>
      </c>
    </row>
    <row r="187" spans="1:19" x14ac:dyDescent="0.25">
      <c r="A187" s="29">
        <v>178</v>
      </c>
      <c r="B187" s="21" t="s">
        <v>764</v>
      </c>
      <c r="C187" s="9">
        <v>3420000</v>
      </c>
      <c r="D187" s="18">
        <v>131.66110416666666</v>
      </c>
      <c r="E187" s="11">
        <v>1841641.402024</v>
      </c>
      <c r="F187" s="172">
        <v>5261641.402024</v>
      </c>
      <c r="G187" s="291">
        <v>1175100</v>
      </c>
      <c r="H187" s="160">
        <v>131.66110416666666</v>
      </c>
      <c r="I187" s="159">
        <v>4198400</v>
      </c>
      <c r="J187" s="174">
        <f t="shared" si="24"/>
        <v>5373500</v>
      </c>
      <c r="K187" s="291">
        <v>1351365</v>
      </c>
      <c r="L187" s="160">
        <v>131.66110416666666</v>
      </c>
      <c r="M187" s="159">
        <v>4324352</v>
      </c>
      <c r="N187" s="174">
        <f t="shared" si="25"/>
        <v>5675717</v>
      </c>
      <c r="O187" s="291">
        <v>1363116</v>
      </c>
      <c r="P187" s="160">
        <v>131.66110416666666</v>
      </c>
      <c r="Q187" s="159">
        <v>4366336</v>
      </c>
      <c r="R187" s="174">
        <f t="shared" si="26"/>
        <v>5729452</v>
      </c>
      <c r="S187" s="395">
        <f t="shared" si="17"/>
        <v>5510077.6005060002</v>
      </c>
    </row>
    <row r="188" spans="1:19" ht="25.5" x14ac:dyDescent="0.25">
      <c r="A188" s="29">
        <v>179</v>
      </c>
      <c r="B188" s="21" t="s">
        <v>765</v>
      </c>
      <c r="C188" s="9">
        <v>1940000</v>
      </c>
      <c r="D188" s="18">
        <v>2.3698998750000002</v>
      </c>
      <c r="E188" s="11">
        <v>1043901.0051200003</v>
      </c>
      <c r="F188" s="172">
        <v>2983901.0051200003</v>
      </c>
      <c r="G188" s="291">
        <v>3549000</v>
      </c>
      <c r="H188" s="160">
        <v>2.3698998750000002</v>
      </c>
      <c r="I188" s="159">
        <v>157800</v>
      </c>
      <c r="J188" s="174">
        <f t="shared" si="24"/>
        <v>3706800</v>
      </c>
      <c r="K188" s="291">
        <v>3974880</v>
      </c>
      <c r="L188" s="160">
        <v>2.3698998750000002</v>
      </c>
      <c r="M188" s="159">
        <v>167268</v>
      </c>
      <c r="N188" s="174">
        <f t="shared" si="25"/>
        <v>4142148</v>
      </c>
      <c r="O188" s="291">
        <v>4507230</v>
      </c>
      <c r="P188" s="160">
        <v>2.3698998750000002</v>
      </c>
      <c r="Q188" s="159">
        <v>165690</v>
      </c>
      <c r="R188" s="174">
        <f t="shared" si="26"/>
        <v>4672920</v>
      </c>
      <c r="S188" s="395">
        <f t="shared" si="17"/>
        <v>3876442.25128</v>
      </c>
    </row>
    <row r="189" spans="1:19" x14ac:dyDescent="0.25">
      <c r="A189" s="29">
        <v>180</v>
      </c>
      <c r="B189" s="21" t="s">
        <v>766</v>
      </c>
      <c r="C189" s="9">
        <v>346439.58439999999</v>
      </c>
      <c r="D189" s="90">
        <v>0</v>
      </c>
      <c r="E189" s="12" t="s">
        <v>10</v>
      </c>
      <c r="F189" s="172">
        <v>346439.58439999999</v>
      </c>
      <c r="G189" s="293">
        <v>430200</v>
      </c>
      <c r="H189" s="276">
        <v>0</v>
      </c>
      <c r="I189" s="275" t="s">
        <v>10</v>
      </c>
      <c r="J189" s="174">
        <f>G189*1</f>
        <v>430200</v>
      </c>
      <c r="K189" s="293">
        <v>486126</v>
      </c>
      <c r="L189" s="276">
        <v>0</v>
      </c>
      <c r="M189" s="275" t="s">
        <v>10</v>
      </c>
      <c r="N189" s="174">
        <f>K189*1</f>
        <v>486126</v>
      </c>
      <c r="O189" s="293">
        <v>511938</v>
      </c>
      <c r="P189" s="276">
        <v>0</v>
      </c>
      <c r="Q189" s="275" t="s">
        <v>10</v>
      </c>
      <c r="R189" s="174">
        <f>O189*1</f>
        <v>511938</v>
      </c>
      <c r="S189" s="395">
        <f t="shared" si="17"/>
        <v>443675.89610000001</v>
      </c>
    </row>
    <row r="190" spans="1:19" x14ac:dyDescent="0.25">
      <c r="A190" s="29">
        <v>181</v>
      </c>
      <c r="B190" s="21" t="s">
        <v>767</v>
      </c>
      <c r="C190" s="9">
        <v>23357000</v>
      </c>
      <c r="D190" s="18">
        <v>131.66110416666666</v>
      </c>
      <c r="E190" s="11">
        <v>12576530.108252004</v>
      </c>
      <c r="F190" s="172">
        <v>35933530.108252004</v>
      </c>
      <c r="G190" s="291">
        <v>33739650</v>
      </c>
      <c r="H190" s="160">
        <v>131.66110416666666</v>
      </c>
      <c r="I190" s="159">
        <v>8757400</v>
      </c>
      <c r="J190" s="174">
        <f t="shared" ref="J190:J253" si="27">G190+I190</f>
        <v>42497050</v>
      </c>
      <c r="K190" s="291">
        <v>39475391</v>
      </c>
      <c r="L190" s="160">
        <v>131.66110416666666</v>
      </c>
      <c r="M190" s="159">
        <v>9195270</v>
      </c>
      <c r="N190" s="174">
        <f t="shared" ref="N190:N253" si="28">K190+M190</f>
        <v>48670661</v>
      </c>
      <c r="O190" s="291">
        <v>42174563</v>
      </c>
      <c r="P190" s="160">
        <v>131.66110416666666</v>
      </c>
      <c r="Q190" s="159">
        <v>9107696</v>
      </c>
      <c r="R190" s="174">
        <f t="shared" ref="R190:R253" si="29">O190+Q190</f>
        <v>51282259</v>
      </c>
      <c r="S190" s="395">
        <f t="shared" si="17"/>
        <v>44595875.027062997</v>
      </c>
    </row>
    <row r="191" spans="1:19" x14ac:dyDescent="0.25">
      <c r="A191" s="29">
        <v>182</v>
      </c>
      <c r="B191" s="21" t="s">
        <v>768</v>
      </c>
      <c r="C191" s="9">
        <v>472000</v>
      </c>
      <c r="D191" s="18">
        <v>3.1598665000000001</v>
      </c>
      <c r="E191" s="11">
        <v>253659.1842919999</v>
      </c>
      <c r="F191" s="172">
        <v>725659.1842919999</v>
      </c>
      <c r="G191" s="291">
        <v>623400</v>
      </c>
      <c r="H191" s="160">
        <v>3.1598665000000001</v>
      </c>
      <c r="I191" s="159">
        <v>210200</v>
      </c>
      <c r="J191" s="174">
        <f t="shared" si="27"/>
        <v>833600</v>
      </c>
      <c r="K191" s="291">
        <v>729378</v>
      </c>
      <c r="L191" s="160">
        <v>3.1598665000000001</v>
      </c>
      <c r="M191" s="159">
        <v>222812</v>
      </c>
      <c r="N191" s="174">
        <f t="shared" si="28"/>
        <v>952190</v>
      </c>
      <c r="O191" s="291">
        <v>797952</v>
      </c>
      <c r="P191" s="160">
        <v>3.1598665000000001</v>
      </c>
      <c r="Q191" s="159">
        <v>218608</v>
      </c>
      <c r="R191" s="174">
        <f t="shared" si="29"/>
        <v>1016560</v>
      </c>
      <c r="S191" s="395">
        <f t="shared" si="17"/>
        <v>882002.29607299995</v>
      </c>
    </row>
    <row r="192" spans="1:19" x14ac:dyDescent="0.25">
      <c r="A192" s="29">
        <v>183</v>
      </c>
      <c r="B192" s="21" t="s">
        <v>769</v>
      </c>
      <c r="C192" s="9">
        <v>1106000</v>
      </c>
      <c r="D192" s="18">
        <v>15.799332500000002</v>
      </c>
      <c r="E192" s="11">
        <v>594871.4070319999</v>
      </c>
      <c r="F192" s="172">
        <v>1700871.4070319999</v>
      </c>
      <c r="G192" s="291">
        <v>779400</v>
      </c>
      <c r="H192" s="160">
        <v>15.799332500000002</v>
      </c>
      <c r="I192" s="159">
        <v>1050900</v>
      </c>
      <c r="J192" s="174">
        <f t="shared" si="27"/>
        <v>1830300</v>
      </c>
      <c r="K192" s="291">
        <v>911898</v>
      </c>
      <c r="L192" s="160">
        <v>15.799332500000002</v>
      </c>
      <c r="M192" s="159">
        <v>1092936</v>
      </c>
      <c r="N192" s="174">
        <f t="shared" si="28"/>
        <v>2004834</v>
      </c>
      <c r="O192" s="291">
        <v>989838</v>
      </c>
      <c r="P192" s="160">
        <v>15.799332500000002</v>
      </c>
      <c r="Q192" s="159">
        <v>1092936</v>
      </c>
      <c r="R192" s="174">
        <f t="shared" si="29"/>
        <v>2082774</v>
      </c>
      <c r="S192" s="395">
        <f t="shared" si="17"/>
        <v>1904694.851758</v>
      </c>
    </row>
    <row r="193" spans="1:19" x14ac:dyDescent="0.25">
      <c r="A193" s="29">
        <v>184</v>
      </c>
      <c r="B193" s="21" t="s">
        <v>770</v>
      </c>
      <c r="C193" s="9">
        <v>28775000</v>
      </c>
      <c r="D193" s="18">
        <v>31.598665000000004</v>
      </c>
      <c r="E193" s="11">
        <v>15493615.816487998</v>
      </c>
      <c r="F193" s="172">
        <v>44268615.816487998</v>
      </c>
      <c r="G193" s="291">
        <v>53274750</v>
      </c>
      <c r="H193" s="160">
        <v>31.598665000000004</v>
      </c>
      <c r="I193" s="159">
        <v>2101800</v>
      </c>
      <c r="J193" s="174">
        <f t="shared" si="27"/>
        <v>55376550</v>
      </c>
      <c r="K193" s="291">
        <v>60200468</v>
      </c>
      <c r="L193" s="160">
        <v>31.598665000000004</v>
      </c>
      <c r="M193" s="159">
        <v>2185872</v>
      </c>
      <c r="N193" s="174">
        <f t="shared" si="28"/>
        <v>62386340</v>
      </c>
      <c r="O193" s="291">
        <v>62864205</v>
      </c>
      <c r="P193" s="160">
        <v>31.598665000000004</v>
      </c>
      <c r="Q193" s="159">
        <v>2206890</v>
      </c>
      <c r="R193" s="174">
        <f t="shared" si="29"/>
        <v>65071095</v>
      </c>
      <c r="S193" s="395">
        <f t="shared" si="17"/>
        <v>56775650.204121999</v>
      </c>
    </row>
    <row r="194" spans="1:19" x14ac:dyDescent="0.25">
      <c r="A194" s="29">
        <v>185</v>
      </c>
      <c r="B194" s="21" t="s">
        <v>771</v>
      </c>
      <c r="C194" s="9">
        <v>6569000</v>
      </c>
      <c r="D194" s="18">
        <v>131.66110416666666</v>
      </c>
      <c r="E194" s="11">
        <v>3537738.0288280006</v>
      </c>
      <c r="F194" s="172">
        <v>10106738.028828001</v>
      </c>
      <c r="G194" s="291">
        <v>1341450</v>
      </c>
      <c r="H194" s="160">
        <v>131.66110416666666</v>
      </c>
      <c r="I194" s="159">
        <v>8757400</v>
      </c>
      <c r="J194" s="174">
        <f t="shared" si="27"/>
        <v>10098850</v>
      </c>
      <c r="K194" s="291">
        <v>1515839</v>
      </c>
      <c r="L194" s="160">
        <v>131.66110416666666</v>
      </c>
      <c r="M194" s="159">
        <v>9282844</v>
      </c>
      <c r="N194" s="174">
        <f t="shared" si="28"/>
        <v>10798683</v>
      </c>
      <c r="O194" s="291">
        <v>1676813</v>
      </c>
      <c r="P194" s="160">
        <v>131.66110416666666</v>
      </c>
      <c r="Q194" s="159">
        <v>8932548</v>
      </c>
      <c r="R194" s="174">
        <f t="shared" si="29"/>
        <v>10609361</v>
      </c>
      <c r="S194" s="395">
        <f t="shared" si="17"/>
        <v>10403408.007207001</v>
      </c>
    </row>
    <row r="195" spans="1:19" x14ac:dyDescent="0.25">
      <c r="A195" s="29">
        <v>186</v>
      </c>
      <c r="B195" s="21" t="s">
        <v>772</v>
      </c>
      <c r="C195" s="9">
        <v>2116000</v>
      </c>
      <c r="D195" s="18">
        <v>31.598665000000004</v>
      </c>
      <c r="E195" s="11">
        <v>1138625.5435400004</v>
      </c>
      <c r="F195" s="172">
        <v>3254625.5435400004</v>
      </c>
      <c r="G195" s="291">
        <v>1355400</v>
      </c>
      <c r="H195" s="160">
        <v>31.598665000000004</v>
      </c>
      <c r="I195" s="159">
        <v>2101800</v>
      </c>
      <c r="J195" s="174">
        <f t="shared" si="27"/>
        <v>3457200</v>
      </c>
      <c r="K195" s="291">
        <v>1558710</v>
      </c>
      <c r="L195" s="160">
        <v>31.598665000000004</v>
      </c>
      <c r="M195" s="159">
        <v>2227908</v>
      </c>
      <c r="N195" s="174">
        <f t="shared" si="28"/>
        <v>3786618</v>
      </c>
      <c r="O195" s="291">
        <v>1694250</v>
      </c>
      <c r="P195" s="160">
        <v>31.598665000000004</v>
      </c>
      <c r="Q195" s="159">
        <v>2122818</v>
      </c>
      <c r="R195" s="174">
        <f t="shared" si="29"/>
        <v>3817068</v>
      </c>
      <c r="S195" s="395">
        <f t="shared" si="17"/>
        <v>3578877.8858850002</v>
      </c>
    </row>
    <row r="196" spans="1:19" x14ac:dyDescent="0.25">
      <c r="A196" s="29">
        <v>187</v>
      </c>
      <c r="B196" s="21" t="s">
        <v>773</v>
      </c>
      <c r="C196" s="9">
        <v>3144000</v>
      </c>
      <c r="D196" s="18">
        <v>31.598665000000004</v>
      </c>
      <c r="E196" s="11">
        <v>1693392.4346160004</v>
      </c>
      <c r="F196" s="172">
        <v>4837392.4346160004</v>
      </c>
      <c r="G196" s="291">
        <v>3350550</v>
      </c>
      <c r="H196" s="160">
        <v>31.598665000000004</v>
      </c>
      <c r="I196" s="159">
        <v>2101800</v>
      </c>
      <c r="J196" s="174">
        <f t="shared" si="27"/>
        <v>5452350</v>
      </c>
      <c r="K196" s="291">
        <v>3853133</v>
      </c>
      <c r="L196" s="160">
        <v>31.598665000000004</v>
      </c>
      <c r="M196" s="159">
        <v>2164854</v>
      </c>
      <c r="N196" s="174">
        <f t="shared" si="28"/>
        <v>6017987</v>
      </c>
      <c r="O196" s="291">
        <v>4154682</v>
      </c>
      <c r="P196" s="160">
        <v>31.598665000000004</v>
      </c>
      <c r="Q196" s="159">
        <v>2164854</v>
      </c>
      <c r="R196" s="174">
        <f t="shared" si="29"/>
        <v>6319536</v>
      </c>
      <c r="S196" s="395">
        <f t="shared" si="17"/>
        <v>5656816.3586539999</v>
      </c>
    </row>
    <row r="197" spans="1:19" x14ac:dyDescent="0.25">
      <c r="A197" s="29">
        <v>188</v>
      </c>
      <c r="B197" s="21" t="s">
        <v>774</v>
      </c>
      <c r="C197" s="9">
        <v>4656000</v>
      </c>
      <c r="D197" s="18">
        <v>31.598665000000004</v>
      </c>
      <c r="E197" s="11">
        <v>2507804.0095720002</v>
      </c>
      <c r="F197" s="172">
        <v>7163804.0095720002</v>
      </c>
      <c r="G197" s="291">
        <v>6300150</v>
      </c>
      <c r="H197" s="160">
        <v>31.598665000000004</v>
      </c>
      <c r="I197" s="159">
        <v>2101800</v>
      </c>
      <c r="J197" s="174">
        <f t="shared" si="27"/>
        <v>8401950</v>
      </c>
      <c r="K197" s="291">
        <v>7182171</v>
      </c>
      <c r="L197" s="160">
        <v>31.598665000000004</v>
      </c>
      <c r="M197" s="159">
        <v>2185872</v>
      </c>
      <c r="N197" s="174">
        <f t="shared" si="28"/>
        <v>9368043</v>
      </c>
      <c r="O197" s="291">
        <v>7497179</v>
      </c>
      <c r="P197" s="160">
        <v>31.598665000000004</v>
      </c>
      <c r="Q197" s="159">
        <v>2164854</v>
      </c>
      <c r="R197" s="174">
        <f t="shared" si="29"/>
        <v>9662033</v>
      </c>
      <c r="S197" s="395">
        <f t="shared" si="17"/>
        <v>8648957.5023929998</v>
      </c>
    </row>
    <row r="198" spans="1:19" x14ac:dyDescent="0.25">
      <c r="A198" s="29">
        <v>189</v>
      </c>
      <c r="B198" s="21" t="s">
        <v>775</v>
      </c>
      <c r="C198" s="9">
        <v>1328000</v>
      </c>
      <c r="D198" s="18">
        <v>7.899666250000001</v>
      </c>
      <c r="E198" s="11">
        <v>715103.12231200002</v>
      </c>
      <c r="F198" s="172">
        <v>2043103.122312</v>
      </c>
      <c r="G198" s="291">
        <v>1876650</v>
      </c>
      <c r="H198" s="160">
        <v>7.899666250000001</v>
      </c>
      <c r="I198" s="159">
        <v>525500</v>
      </c>
      <c r="J198" s="174">
        <f t="shared" si="27"/>
        <v>2402150</v>
      </c>
      <c r="K198" s="291">
        <v>2120615</v>
      </c>
      <c r="L198" s="160">
        <v>7.899666250000001</v>
      </c>
      <c r="M198" s="159">
        <v>546520</v>
      </c>
      <c r="N198" s="174">
        <f t="shared" si="28"/>
        <v>2667135</v>
      </c>
      <c r="O198" s="291">
        <v>2270747</v>
      </c>
      <c r="P198" s="160">
        <v>7.899666250000001</v>
      </c>
      <c r="Q198" s="159">
        <v>551775</v>
      </c>
      <c r="R198" s="174">
        <f t="shared" si="29"/>
        <v>2822522</v>
      </c>
      <c r="S198" s="395">
        <f t="shared" si="17"/>
        <v>2483727.530578</v>
      </c>
    </row>
    <row r="199" spans="1:19" x14ac:dyDescent="0.25">
      <c r="A199" s="29">
        <v>190</v>
      </c>
      <c r="B199" s="21" t="s">
        <v>776</v>
      </c>
      <c r="C199" s="9">
        <v>2666000</v>
      </c>
      <c r="D199" s="18">
        <v>31.598665000000004</v>
      </c>
      <c r="E199" s="11">
        <v>1435490.5792280002</v>
      </c>
      <c r="F199" s="172">
        <v>4101490.5792280002</v>
      </c>
      <c r="G199" s="291">
        <v>2434650</v>
      </c>
      <c r="H199" s="160">
        <v>31.598665000000004</v>
      </c>
      <c r="I199" s="159">
        <v>2101800</v>
      </c>
      <c r="J199" s="174">
        <f t="shared" si="27"/>
        <v>4536450</v>
      </c>
      <c r="K199" s="291">
        <v>2799848</v>
      </c>
      <c r="L199" s="160">
        <v>31.598665000000004</v>
      </c>
      <c r="M199" s="159">
        <v>2164854</v>
      </c>
      <c r="N199" s="174">
        <f t="shared" si="28"/>
        <v>4964702</v>
      </c>
      <c r="O199" s="291">
        <v>2970273</v>
      </c>
      <c r="P199" s="160">
        <v>31.598665000000004</v>
      </c>
      <c r="Q199" s="159">
        <v>2143836</v>
      </c>
      <c r="R199" s="174">
        <f t="shared" si="29"/>
        <v>5114109</v>
      </c>
      <c r="S199" s="395">
        <f t="shared" ref="S199:S262" si="30">AVERAGE(N199,J199,F199,R199)</f>
        <v>4679187.8948069997</v>
      </c>
    </row>
    <row r="200" spans="1:19" x14ac:dyDescent="0.25">
      <c r="A200" s="29">
        <v>191</v>
      </c>
      <c r="B200" s="21" t="s">
        <v>777</v>
      </c>
      <c r="C200" s="9">
        <v>2104000</v>
      </c>
      <c r="D200" s="18">
        <v>31.598665000000004</v>
      </c>
      <c r="E200" s="11">
        <v>1133626.9752959996</v>
      </c>
      <c r="F200" s="172">
        <v>3237626.9752959996</v>
      </c>
      <c r="G200" s="291">
        <v>1341600</v>
      </c>
      <c r="H200" s="160">
        <v>31.598665000000004</v>
      </c>
      <c r="I200" s="159">
        <v>2101800</v>
      </c>
      <c r="J200" s="174">
        <f t="shared" si="27"/>
        <v>3443400</v>
      </c>
      <c r="K200" s="291">
        <v>1556256</v>
      </c>
      <c r="L200" s="160">
        <v>31.598665000000004</v>
      </c>
      <c r="M200" s="159">
        <v>2185872</v>
      </c>
      <c r="N200" s="174">
        <f t="shared" si="28"/>
        <v>3742128</v>
      </c>
      <c r="O200" s="291">
        <v>1609920</v>
      </c>
      <c r="P200" s="160">
        <v>31.598665000000004</v>
      </c>
      <c r="Q200" s="159">
        <v>2122818</v>
      </c>
      <c r="R200" s="174">
        <f t="shared" si="29"/>
        <v>3732738</v>
      </c>
      <c r="S200" s="395">
        <f t="shared" si="30"/>
        <v>3538973.243824</v>
      </c>
    </row>
    <row r="201" spans="1:19" x14ac:dyDescent="0.25">
      <c r="A201" s="29">
        <v>192</v>
      </c>
      <c r="B201" s="21" t="s">
        <v>778</v>
      </c>
      <c r="C201" s="9">
        <v>2109000</v>
      </c>
      <c r="D201" s="18">
        <v>31.598665000000004</v>
      </c>
      <c r="E201" s="11">
        <v>1135740.633988</v>
      </c>
      <c r="F201" s="172">
        <v>3244740.633988</v>
      </c>
      <c r="G201" s="291">
        <v>1356000</v>
      </c>
      <c r="H201" s="160">
        <v>31.598665000000004</v>
      </c>
      <c r="I201" s="159">
        <v>2101800</v>
      </c>
      <c r="J201" s="174">
        <f t="shared" si="27"/>
        <v>3457800</v>
      </c>
      <c r="K201" s="291">
        <v>1559400</v>
      </c>
      <c r="L201" s="160">
        <v>31.598665000000004</v>
      </c>
      <c r="M201" s="159">
        <v>2164854</v>
      </c>
      <c r="N201" s="174">
        <f t="shared" si="28"/>
        <v>3724254</v>
      </c>
      <c r="O201" s="291">
        <v>1572960</v>
      </c>
      <c r="P201" s="160">
        <v>31.598665000000004</v>
      </c>
      <c r="Q201" s="159">
        <v>2122818</v>
      </c>
      <c r="R201" s="174">
        <f t="shared" si="29"/>
        <v>3695778</v>
      </c>
      <c r="S201" s="395">
        <f t="shared" si="30"/>
        <v>3530643.1584970001</v>
      </c>
    </row>
    <row r="202" spans="1:19" x14ac:dyDescent="0.25">
      <c r="A202" s="29">
        <v>193</v>
      </c>
      <c r="B202" s="21" t="s">
        <v>779</v>
      </c>
      <c r="C202" s="9">
        <v>588000</v>
      </c>
      <c r="D202" s="18">
        <v>5.7930885833333337</v>
      </c>
      <c r="E202" s="11">
        <v>316073.59447999997</v>
      </c>
      <c r="F202" s="172">
        <v>904073.59447999997</v>
      </c>
      <c r="G202" s="291">
        <v>623400</v>
      </c>
      <c r="H202" s="160">
        <v>5.7930885833333337</v>
      </c>
      <c r="I202" s="159">
        <v>385400</v>
      </c>
      <c r="J202" s="174">
        <f t="shared" si="27"/>
        <v>1008800</v>
      </c>
      <c r="K202" s="291">
        <v>710676</v>
      </c>
      <c r="L202" s="160">
        <v>5.7930885833333337</v>
      </c>
      <c r="M202" s="159">
        <v>400816</v>
      </c>
      <c r="N202" s="174">
        <f t="shared" si="28"/>
        <v>1111492</v>
      </c>
      <c r="O202" s="291">
        <v>760548</v>
      </c>
      <c r="P202" s="160">
        <v>5.7930885833333337</v>
      </c>
      <c r="Q202" s="159">
        <v>396962</v>
      </c>
      <c r="R202" s="174">
        <f t="shared" si="29"/>
        <v>1157510</v>
      </c>
      <c r="S202" s="395">
        <f t="shared" si="30"/>
        <v>1045468.89862</v>
      </c>
    </row>
    <row r="203" spans="1:19" x14ac:dyDescent="0.25">
      <c r="A203" s="29">
        <v>194</v>
      </c>
      <c r="B203" s="21" t="s">
        <v>780</v>
      </c>
      <c r="C203" s="9">
        <v>1146000</v>
      </c>
      <c r="D203" s="18">
        <v>10.006243916666667</v>
      </c>
      <c r="E203" s="11">
        <v>617506.74463599967</v>
      </c>
      <c r="F203" s="172">
        <v>1763506.7446359997</v>
      </c>
      <c r="G203" s="291">
        <v>1336200</v>
      </c>
      <c r="H203" s="160">
        <v>10.006243916666667</v>
      </c>
      <c r="I203" s="159">
        <v>665700</v>
      </c>
      <c r="J203" s="174">
        <f t="shared" si="27"/>
        <v>2001900</v>
      </c>
      <c r="K203" s="291">
        <v>1496544</v>
      </c>
      <c r="L203" s="160">
        <v>10.006243916666667</v>
      </c>
      <c r="M203" s="159">
        <v>705642</v>
      </c>
      <c r="N203" s="174">
        <f t="shared" si="28"/>
        <v>2202186</v>
      </c>
      <c r="O203" s="291">
        <v>1656888</v>
      </c>
      <c r="P203" s="160">
        <v>10.006243916666667</v>
      </c>
      <c r="Q203" s="159">
        <v>698985</v>
      </c>
      <c r="R203" s="174">
        <f t="shared" si="29"/>
        <v>2355873</v>
      </c>
      <c r="S203" s="395">
        <f t="shared" si="30"/>
        <v>2080866.4361589998</v>
      </c>
    </row>
    <row r="204" spans="1:19" x14ac:dyDescent="0.25">
      <c r="A204" s="29">
        <v>195</v>
      </c>
      <c r="B204" s="21" t="s">
        <v>781</v>
      </c>
      <c r="C204" s="9">
        <v>959000</v>
      </c>
      <c r="D204" s="18">
        <v>7.899666250000001</v>
      </c>
      <c r="E204" s="11">
        <v>517005.87786399992</v>
      </c>
      <c r="F204" s="172">
        <v>1476005.8778639999</v>
      </c>
      <c r="G204" s="291">
        <v>1159200</v>
      </c>
      <c r="H204" s="160">
        <v>7.899666250000001</v>
      </c>
      <c r="I204" s="159">
        <v>525500</v>
      </c>
      <c r="J204" s="174">
        <f t="shared" si="27"/>
        <v>1684700</v>
      </c>
      <c r="K204" s="291">
        <v>1333080</v>
      </c>
      <c r="L204" s="160">
        <v>7.899666250000001</v>
      </c>
      <c r="M204" s="159">
        <v>557030</v>
      </c>
      <c r="N204" s="174">
        <f t="shared" si="28"/>
        <v>1890110</v>
      </c>
      <c r="O204" s="291">
        <v>1379448</v>
      </c>
      <c r="P204" s="160">
        <v>7.899666250000001</v>
      </c>
      <c r="Q204" s="159">
        <v>530755</v>
      </c>
      <c r="R204" s="174">
        <f t="shared" si="29"/>
        <v>1910203</v>
      </c>
      <c r="S204" s="395">
        <f t="shared" si="30"/>
        <v>1740254.7194659999</v>
      </c>
    </row>
    <row r="205" spans="1:19" x14ac:dyDescent="0.25">
      <c r="A205" s="29">
        <v>196</v>
      </c>
      <c r="B205" s="21" t="s">
        <v>782</v>
      </c>
      <c r="C205" s="9">
        <v>6885000</v>
      </c>
      <c r="D205" s="18">
        <v>65.83055208333333</v>
      </c>
      <c r="E205" s="11">
        <v>3707508.2396559995</v>
      </c>
      <c r="F205" s="172">
        <v>10592508.239655999</v>
      </c>
      <c r="G205" s="291">
        <v>7649550</v>
      </c>
      <c r="H205" s="160">
        <v>65.83055208333333</v>
      </c>
      <c r="I205" s="159">
        <v>4378700</v>
      </c>
      <c r="J205" s="174">
        <f t="shared" si="27"/>
        <v>12028250</v>
      </c>
      <c r="K205" s="291">
        <v>8720487</v>
      </c>
      <c r="L205" s="160">
        <v>65.83055208333333</v>
      </c>
      <c r="M205" s="159">
        <v>4641422</v>
      </c>
      <c r="N205" s="174">
        <f t="shared" si="28"/>
        <v>13361909</v>
      </c>
      <c r="O205" s="291">
        <v>9944415</v>
      </c>
      <c r="P205" s="160">
        <v>65.83055208333333</v>
      </c>
      <c r="Q205" s="159">
        <v>4597635</v>
      </c>
      <c r="R205" s="174">
        <f t="shared" si="29"/>
        <v>14542050</v>
      </c>
      <c r="S205" s="395">
        <f t="shared" si="30"/>
        <v>12631179.309914</v>
      </c>
    </row>
    <row r="206" spans="1:19" x14ac:dyDescent="0.25">
      <c r="A206" s="29">
        <v>197</v>
      </c>
      <c r="B206" s="21" t="s">
        <v>783</v>
      </c>
      <c r="C206" s="9">
        <v>998000</v>
      </c>
      <c r="D206" s="18">
        <v>15.799332500000002</v>
      </c>
      <c r="E206" s="11">
        <v>537835.80122000002</v>
      </c>
      <c r="F206" s="172">
        <v>1535835.80122</v>
      </c>
      <c r="G206" s="291">
        <v>564300</v>
      </c>
      <c r="H206" s="160">
        <v>15.799332500000002</v>
      </c>
      <c r="I206" s="159">
        <v>1050900</v>
      </c>
      <c r="J206" s="174">
        <f t="shared" si="27"/>
        <v>1615200</v>
      </c>
      <c r="K206" s="291">
        <v>654588</v>
      </c>
      <c r="L206" s="160">
        <v>15.799332500000002</v>
      </c>
      <c r="M206" s="159">
        <v>1113954</v>
      </c>
      <c r="N206" s="174">
        <f t="shared" si="28"/>
        <v>1768542</v>
      </c>
      <c r="O206" s="291">
        <v>688446</v>
      </c>
      <c r="P206" s="160">
        <v>15.799332500000002</v>
      </c>
      <c r="Q206" s="159">
        <v>1071918</v>
      </c>
      <c r="R206" s="174">
        <f t="shared" si="29"/>
        <v>1760364</v>
      </c>
      <c r="S206" s="395">
        <f t="shared" si="30"/>
        <v>1669985.4503049999</v>
      </c>
    </row>
    <row r="207" spans="1:19" x14ac:dyDescent="0.25">
      <c r="A207" s="29">
        <v>198</v>
      </c>
      <c r="B207" s="21" t="s">
        <v>784</v>
      </c>
      <c r="C207" s="9">
        <v>10239000</v>
      </c>
      <c r="D207" s="18">
        <v>15.799332500000002</v>
      </c>
      <c r="E207" s="11">
        <v>5512994.9195280001</v>
      </c>
      <c r="F207" s="172">
        <v>15751994.919528</v>
      </c>
      <c r="G207" s="291">
        <v>18513150</v>
      </c>
      <c r="H207" s="160">
        <v>15.799332500000002</v>
      </c>
      <c r="I207" s="159">
        <v>1050900</v>
      </c>
      <c r="J207" s="174">
        <f t="shared" si="27"/>
        <v>19564050</v>
      </c>
      <c r="K207" s="291">
        <v>21660386</v>
      </c>
      <c r="L207" s="160">
        <v>15.799332500000002</v>
      </c>
      <c r="M207" s="159">
        <v>1082427</v>
      </c>
      <c r="N207" s="174">
        <f t="shared" si="28"/>
        <v>22742813</v>
      </c>
      <c r="O207" s="291">
        <v>21475254</v>
      </c>
      <c r="P207" s="160">
        <v>15.799332500000002</v>
      </c>
      <c r="Q207" s="159">
        <v>1092936</v>
      </c>
      <c r="R207" s="174">
        <f t="shared" si="29"/>
        <v>22568190</v>
      </c>
      <c r="S207" s="395">
        <f t="shared" si="30"/>
        <v>20156761.979882002</v>
      </c>
    </row>
    <row r="208" spans="1:19" x14ac:dyDescent="0.25">
      <c r="A208" s="29">
        <v>199</v>
      </c>
      <c r="B208" s="21" t="s">
        <v>785</v>
      </c>
      <c r="C208" s="9">
        <v>644000</v>
      </c>
      <c r="D208" s="18">
        <v>7.899666250000001</v>
      </c>
      <c r="E208" s="11">
        <v>347453.10653200001</v>
      </c>
      <c r="F208" s="172">
        <v>991453.10653200001</v>
      </c>
      <c r="G208" s="291">
        <v>552000</v>
      </c>
      <c r="H208" s="160">
        <v>7.899666250000001</v>
      </c>
      <c r="I208" s="159">
        <v>525500</v>
      </c>
      <c r="J208" s="174">
        <f t="shared" si="27"/>
        <v>1077500</v>
      </c>
      <c r="K208" s="291">
        <v>618240</v>
      </c>
      <c r="L208" s="160">
        <v>7.899666250000001</v>
      </c>
      <c r="M208" s="159">
        <v>557030</v>
      </c>
      <c r="N208" s="174">
        <f t="shared" si="28"/>
        <v>1175270</v>
      </c>
      <c r="O208" s="291">
        <v>656880</v>
      </c>
      <c r="P208" s="160">
        <v>7.899666250000001</v>
      </c>
      <c r="Q208" s="159">
        <v>546520</v>
      </c>
      <c r="R208" s="174">
        <f t="shared" si="29"/>
        <v>1203400</v>
      </c>
      <c r="S208" s="395">
        <f t="shared" si="30"/>
        <v>1111905.776633</v>
      </c>
    </row>
    <row r="209" spans="1:19" x14ac:dyDescent="0.25">
      <c r="A209" s="29">
        <v>200</v>
      </c>
      <c r="B209" s="21" t="s">
        <v>786</v>
      </c>
      <c r="C209" s="9">
        <v>368000</v>
      </c>
      <c r="D209" s="18">
        <v>1.5799332500000001</v>
      </c>
      <c r="E209" s="11">
        <v>198085.60397199995</v>
      </c>
      <c r="F209" s="172">
        <v>566085.60397199995</v>
      </c>
      <c r="G209" s="291">
        <v>564300</v>
      </c>
      <c r="H209" s="160">
        <v>1.5799332500000001</v>
      </c>
      <c r="I209" s="159">
        <v>105200</v>
      </c>
      <c r="J209" s="174">
        <f t="shared" si="27"/>
        <v>669500</v>
      </c>
      <c r="K209" s="291">
        <v>648945</v>
      </c>
      <c r="L209" s="160">
        <v>1.5799332500000001</v>
      </c>
      <c r="M209" s="159">
        <v>110460</v>
      </c>
      <c r="N209" s="174">
        <f t="shared" si="28"/>
        <v>759405</v>
      </c>
      <c r="O209" s="291">
        <v>727947</v>
      </c>
      <c r="P209" s="160">
        <v>1.5799332500000001</v>
      </c>
      <c r="Q209" s="159">
        <v>107304</v>
      </c>
      <c r="R209" s="174">
        <f t="shared" si="29"/>
        <v>835251</v>
      </c>
      <c r="S209" s="395">
        <f t="shared" si="30"/>
        <v>707560.40099300002</v>
      </c>
    </row>
    <row r="210" spans="1:19" x14ac:dyDescent="0.25">
      <c r="A210" s="29">
        <v>201</v>
      </c>
      <c r="B210" s="21" t="s">
        <v>787</v>
      </c>
      <c r="C210" s="9">
        <v>524000</v>
      </c>
      <c r="D210" s="18">
        <v>1.5799332500000001</v>
      </c>
      <c r="E210" s="11">
        <v>281756.78498</v>
      </c>
      <c r="F210" s="172">
        <v>805756.78498</v>
      </c>
      <c r="G210" s="291">
        <v>864450</v>
      </c>
      <c r="H210" s="160">
        <v>1.5799332500000001</v>
      </c>
      <c r="I210" s="159">
        <v>105200</v>
      </c>
      <c r="J210" s="174">
        <f t="shared" si="27"/>
        <v>969650</v>
      </c>
      <c r="K210" s="291">
        <v>976829</v>
      </c>
      <c r="L210" s="160">
        <v>1.5799332500000001</v>
      </c>
      <c r="M210" s="159">
        <v>108356</v>
      </c>
      <c r="N210" s="174">
        <f t="shared" si="28"/>
        <v>1085185</v>
      </c>
      <c r="O210" s="291">
        <v>1002762</v>
      </c>
      <c r="P210" s="160">
        <v>1.5799332500000001</v>
      </c>
      <c r="Q210" s="159">
        <v>108356</v>
      </c>
      <c r="R210" s="174">
        <f t="shared" si="29"/>
        <v>1111118</v>
      </c>
      <c r="S210" s="395">
        <f t="shared" si="30"/>
        <v>992927.446245</v>
      </c>
    </row>
    <row r="211" spans="1:19" x14ac:dyDescent="0.25">
      <c r="A211" s="29">
        <v>202</v>
      </c>
      <c r="B211" s="21" t="s">
        <v>788</v>
      </c>
      <c r="C211" s="9">
        <v>127000</v>
      </c>
      <c r="D211" s="18">
        <v>1.5799332500000001</v>
      </c>
      <c r="E211" s="11">
        <v>67712.276863999985</v>
      </c>
      <c r="F211" s="172">
        <v>194712.27686399998</v>
      </c>
      <c r="G211" s="291">
        <v>203850</v>
      </c>
      <c r="H211" s="160">
        <v>1.5799332500000001</v>
      </c>
      <c r="I211" s="159">
        <v>20500</v>
      </c>
      <c r="J211" s="174">
        <f t="shared" si="27"/>
        <v>224350</v>
      </c>
      <c r="K211" s="291">
        <v>230351</v>
      </c>
      <c r="L211" s="160">
        <v>1.5799332500000001</v>
      </c>
      <c r="M211" s="159">
        <v>21115</v>
      </c>
      <c r="N211" s="174">
        <f t="shared" si="28"/>
        <v>251466</v>
      </c>
      <c r="O211" s="291">
        <v>262967</v>
      </c>
      <c r="P211" s="160">
        <v>1.5799332500000001</v>
      </c>
      <c r="Q211" s="159">
        <v>21320</v>
      </c>
      <c r="R211" s="174">
        <f t="shared" si="29"/>
        <v>284287</v>
      </c>
      <c r="S211" s="395">
        <f t="shared" si="30"/>
        <v>238703.819216</v>
      </c>
    </row>
    <row r="212" spans="1:19" x14ac:dyDescent="0.25">
      <c r="A212" s="29">
        <v>203</v>
      </c>
      <c r="B212" s="21" t="s">
        <v>789</v>
      </c>
      <c r="C212" s="9">
        <v>564000</v>
      </c>
      <c r="D212" s="18">
        <v>1.5799332500000001</v>
      </c>
      <c r="E212" s="11">
        <v>303626.01855999988</v>
      </c>
      <c r="F212" s="172">
        <v>867626.01855999988</v>
      </c>
      <c r="G212" s="291">
        <v>938550</v>
      </c>
      <c r="H212" s="160">
        <v>1.5799332500000001</v>
      </c>
      <c r="I212" s="159">
        <v>105200</v>
      </c>
      <c r="J212" s="174">
        <f t="shared" si="27"/>
        <v>1043750</v>
      </c>
      <c r="K212" s="291">
        <v>1107489</v>
      </c>
      <c r="L212" s="160">
        <v>1.5799332500000001</v>
      </c>
      <c r="M212" s="159">
        <v>108356</v>
      </c>
      <c r="N212" s="174">
        <f t="shared" si="28"/>
        <v>1215845</v>
      </c>
      <c r="O212" s="291">
        <v>1145031</v>
      </c>
      <c r="P212" s="160">
        <v>1.5799332500000001</v>
      </c>
      <c r="Q212" s="159">
        <v>109408</v>
      </c>
      <c r="R212" s="174">
        <f t="shared" si="29"/>
        <v>1254439</v>
      </c>
      <c r="S212" s="395">
        <f t="shared" si="30"/>
        <v>1095415.0046399999</v>
      </c>
    </row>
    <row r="213" spans="1:19" x14ac:dyDescent="0.25">
      <c r="A213" s="29">
        <v>204</v>
      </c>
      <c r="B213" s="21" t="s">
        <v>790</v>
      </c>
      <c r="C213" s="9">
        <v>5166000</v>
      </c>
      <c r="D213" s="18">
        <v>7.899666250000001</v>
      </c>
      <c r="E213" s="11">
        <v>2781623.0617840001</v>
      </c>
      <c r="F213" s="172">
        <v>7947623.0617840001</v>
      </c>
      <c r="G213" s="291">
        <v>9389700</v>
      </c>
      <c r="H213" s="160">
        <v>7.899666250000001</v>
      </c>
      <c r="I213" s="159">
        <v>525500</v>
      </c>
      <c r="J213" s="174">
        <f t="shared" si="27"/>
        <v>9915200</v>
      </c>
      <c r="K213" s="291">
        <v>10798155</v>
      </c>
      <c r="L213" s="160">
        <v>7.899666250000001</v>
      </c>
      <c r="M213" s="159">
        <v>557030</v>
      </c>
      <c r="N213" s="174">
        <f t="shared" si="28"/>
        <v>11355185</v>
      </c>
      <c r="O213" s="291">
        <v>12112713</v>
      </c>
      <c r="P213" s="160">
        <v>7.899666250000001</v>
      </c>
      <c r="Q213" s="159">
        <v>536010</v>
      </c>
      <c r="R213" s="174">
        <f t="shared" si="29"/>
        <v>12648723</v>
      </c>
      <c r="S213" s="395">
        <f t="shared" si="30"/>
        <v>10466682.765446</v>
      </c>
    </row>
    <row r="214" spans="1:19" x14ac:dyDescent="0.25">
      <c r="A214" s="29">
        <v>205</v>
      </c>
      <c r="B214" s="21" t="s">
        <v>791</v>
      </c>
      <c r="C214" s="9">
        <v>6489000</v>
      </c>
      <c r="D214" s="18">
        <v>15.799332500000002</v>
      </c>
      <c r="E214" s="11">
        <v>3494542.8785679992</v>
      </c>
      <c r="F214" s="172">
        <v>9983542.8785679992</v>
      </c>
      <c r="G214" s="291">
        <v>11171700</v>
      </c>
      <c r="H214" s="160">
        <v>15.799332500000002</v>
      </c>
      <c r="I214" s="159">
        <v>1050900</v>
      </c>
      <c r="J214" s="174">
        <f t="shared" si="27"/>
        <v>12222600</v>
      </c>
      <c r="K214" s="291">
        <v>12847455</v>
      </c>
      <c r="L214" s="160">
        <v>15.799332500000002</v>
      </c>
      <c r="M214" s="159">
        <v>1103445</v>
      </c>
      <c r="N214" s="174">
        <f t="shared" si="28"/>
        <v>13950900</v>
      </c>
      <c r="O214" s="291">
        <v>13517757</v>
      </c>
      <c r="P214" s="160">
        <v>15.799332500000002</v>
      </c>
      <c r="Q214" s="159">
        <v>1103445</v>
      </c>
      <c r="R214" s="174">
        <f t="shared" si="29"/>
        <v>14621202</v>
      </c>
      <c r="S214" s="395">
        <f t="shared" si="30"/>
        <v>12694561.219642</v>
      </c>
    </row>
    <row r="215" spans="1:19" x14ac:dyDescent="0.25">
      <c r="A215" s="29">
        <v>206</v>
      </c>
      <c r="B215" s="21" t="s">
        <v>792</v>
      </c>
      <c r="C215" s="9">
        <v>10370000</v>
      </c>
      <c r="D215" s="18">
        <v>15.799332500000002</v>
      </c>
      <c r="E215" s="11">
        <v>5583239.8001480009</v>
      </c>
      <c r="F215" s="172">
        <v>15953239.800148001</v>
      </c>
      <c r="G215" s="291">
        <v>18733800</v>
      </c>
      <c r="H215" s="160">
        <v>15.799332500000002</v>
      </c>
      <c r="I215" s="159">
        <v>1050900</v>
      </c>
      <c r="J215" s="174">
        <f t="shared" si="27"/>
        <v>19784700</v>
      </c>
      <c r="K215" s="291">
        <v>21731208</v>
      </c>
      <c r="L215" s="160">
        <v>15.799332500000002</v>
      </c>
      <c r="M215" s="159">
        <v>1092936</v>
      </c>
      <c r="N215" s="174">
        <f t="shared" si="28"/>
        <v>22824144</v>
      </c>
      <c r="O215" s="291">
        <v>22293222</v>
      </c>
      <c r="P215" s="160">
        <v>15.799332500000002</v>
      </c>
      <c r="Q215" s="159">
        <v>1103445</v>
      </c>
      <c r="R215" s="174">
        <f t="shared" si="29"/>
        <v>23396667</v>
      </c>
      <c r="S215" s="395">
        <f t="shared" si="30"/>
        <v>20489687.700037003</v>
      </c>
    </row>
    <row r="216" spans="1:19" x14ac:dyDescent="0.25">
      <c r="A216" s="29">
        <v>207</v>
      </c>
      <c r="B216" s="21" t="s">
        <v>793</v>
      </c>
      <c r="C216" s="9">
        <v>15102000</v>
      </c>
      <c r="D216" s="18">
        <v>31.598665000000004</v>
      </c>
      <c r="E216" s="11">
        <v>8132370.4279399998</v>
      </c>
      <c r="F216" s="172">
        <v>23234370.42794</v>
      </c>
      <c r="G216" s="291">
        <v>26480400</v>
      </c>
      <c r="H216" s="160">
        <v>31.598665000000004</v>
      </c>
      <c r="I216" s="159">
        <v>2101800</v>
      </c>
      <c r="J216" s="174">
        <f t="shared" si="27"/>
        <v>28582200</v>
      </c>
      <c r="K216" s="291">
        <v>30452460</v>
      </c>
      <c r="L216" s="160">
        <v>31.598665000000004</v>
      </c>
      <c r="M216" s="159">
        <v>2185872</v>
      </c>
      <c r="N216" s="174">
        <f t="shared" si="28"/>
        <v>32638332</v>
      </c>
      <c r="O216" s="291">
        <v>32041284</v>
      </c>
      <c r="P216" s="160">
        <v>31.598665000000004</v>
      </c>
      <c r="Q216" s="159">
        <v>2122818</v>
      </c>
      <c r="R216" s="174">
        <f t="shared" si="29"/>
        <v>34164102</v>
      </c>
      <c r="S216" s="395">
        <f t="shared" si="30"/>
        <v>29654751.106984999</v>
      </c>
    </row>
    <row r="217" spans="1:19" x14ac:dyDescent="0.25">
      <c r="A217" s="29">
        <v>208</v>
      </c>
      <c r="B217" s="21" t="s">
        <v>794</v>
      </c>
      <c r="C217" s="9">
        <v>7261000</v>
      </c>
      <c r="D217" s="18">
        <v>131.66110416666666</v>
      </c>
      <c r="E217" s="11">
        <v>3910125.8006040007</v>
      </c>
      <c r="F217" s="172">
        <v>11171125.800604001</v>
      </c>
      <c r="G217" s="291">
        <v>2655450</v>
      </c>
      <c r="H217" s="160">
        <v>131.66110416666666</v>
      </c>
      <c r="I217" s="159">
        <v>8757400</v>
      </c>
      <c r="J217" s="174">
        <f t="shared" si="27"/>
        <v>11412850</v>
      </c>
      <c r="K217" s="291">
        <v>3133431</v>
      </c>
      <c r="L217" s="160">
        <v>131.66110416666666</v>
      </c>
      <c r="M217" s="159">
        <v>9195270</v>
      </c>
      <c r="N217" s="174">
        <f t="shared" si="28"/>
        <v>12328701</v>
      </c>
      <c r="O217" s="291">
        <v>3372422</v>
      </c>
      <c r="P217" s="160">
        <v>131.66110416666666</v>
      </c>
      <c r="Q217" s="159">
        <v>8844974</v>
      </c>
      <c r="R217" s="174">
        <f t="shared" si="29"/>
        <v>12217396</v>
      </c>
      <c r="S217" s="395">
        <f t="shared" si="30"/>
        <v>11782518.200151</v>
      </c>
    </row>
    <row r="218" spans="1:19" x14ac:dyDescent="0.25">
      <c r="A218" s="29">
        <v>209</v>
      </c>
      <c r="B218" s="21" t="s">
        <v>795</v>
      </c>
      <c r="C218" s="9">
        <v>3496000</v>
      </c>
      <c r="D218" s="18">
        <v>5.7930885833333337</v>
      </c>
      <c r="E218" s="11">
        <v>1882596.1161240004</v>
      </c>
      <c r="F218" s="172">
        <v>5378596.1161240004</v>
      </c>
      <c r="G218" s="291">
        <v>6285150</v>
      </c>
      <c r="H218" s="160">
        <v>5.7930885833333337</v>
      </c>
      <c r="I218" s="159">
        <v>385400</v>
      </c>
      <c r="J218" s="174">
        <f t="shared" si="27"/>
        <v>6670550</v>
      </c>
      <c r="K218" s="291">
        <v>7290774</v>
      </c>
      <c r="L218" s="160">
        <v>5.7930885833333337</v>
      </c>
      <c r="M218" s="159">
        <v>404670</v>
      </c>
      <c r="N218" s="174">
        <f t="shared" si="28"/>
        <v>7695444</v>
      </c>
      <c r="O218" s="291">
        <v>7290774</v>
      </c>
      <c r="P218" s="160">
        <v>5.7930885833333337</v>
      </c>
      <c r="Q218" s="159">
        <v>404670</v>
      </c>
      <c r="R218" s="174">
        <f t="shared" si="29"/>
        <v>7695444</v>
      </c>
      <c r="S218" s="395">
        <f t="shared" si="30"/>
        <v>6860008.5290310001</v>
      </c>
    </row>
    <row r="219" spans="1:19" x14ac:dyDescent="0.25">
      <c r="A219" s="29">
        <v>210</v>
      </c>
      <c r="B219" s="21" t="s">
        <v>796</v>
      </c>
      <c r="C219" s="9">
        <v>6778000</v>
      </c>
      <c r="D219" s="18">
        <v>131.66110416666666</v>
      </c>
      <c r="E219" s="11">
        <v>3649266.6858639996</v>
      </c>
      <c r="F219" s="172">
        <v>10427266.685864</v>
      </c>
      <c r="G219" s="291">
        <v>1875600</v>
      </c>
      <c r="H219" s="160">
        <v>131.66110416666666</v>
      </c>
      <c r="I219" s="159">
        <v>8757400</v>
      </c>
      <c r="J219" s="174">
        <f t="shared" si="27"/>
        <v>10633000</v>
      </c>
      <c r="K219" s="291">
        <v>2175696</v>
      </c>
      <c r="L219" s="160">
        <v>131.66110416666666</v>
      </c>
      <c r="M219" s="159">
        <v>9195270</v>
      </c>
      <c r="N219" s="174">
        <f t="shared" si="28"/>
        <v>11370966</v>
      </c>
      <c r="O219" s="291">
        <v>2288232</v>
      </c>
      <c r="P219" s="160">
        <v>131.66110416666666</v>
      </c>
      <c r="Q219" s="159">
        <v>9020122</v>
      </c>
      <c r="R219" s="174">
        <f t="shared" si="29"/>
        <v>11308354</v>
      </c>
      <c r="S219" s="395">
        <f t="shared" si="30"/>
        <v>10934896.671466</v>
      </c>
    </row>
    <row r="220" spans="1:19" x14ac:dyDescent="0.25">
      <c r="A220" s="29">
        <v>211</v>
      </c>
      <c r="B220" s="21" t="s">
        <v>797</v>
      </c>
      <c r="C220" s="9">
        <v>6825000</v>
      </c>
      <c r="D220" s="18">
        <v>131.66110416666666</v>
      </c>
      <c r="E220" s="11">
        <v>3674789.8218639996</v>
      </c>
      <c r="F220" s="172">
        <v>10499789.821864</v>
      </c>
      <c r="G220" s="291">
        <v>1875600</v>
      </c>
      <c r="H220" s="160">
        <v>131.66110416666666</v>
      </c>
      <c r="I220" s="159">
        <v>8757400</v>
      </c>
      <c r="J220" s="174">
        <f t="shared" si="27"/>
        <v>10633000</v>
      </c>
      <c r="K220" s="291">
        <v>2213208</v>
      </c>
      <c r="L220" s="160">
        <v>131.66110416666666</v>
      </c>
      <c r="M220" s="159">
        <v>9282844</v>
      </c>
      <c r="N220" s="174">
        <f t="shared" si="28"/>
        <v>11496052</v>
      </c>
      <c r="O220" s="291">
        <v>2250720</v>
      </c>
      <c r="P220" s="160">
        <v>131.66110416666666</v>
      </c>
      <c r="Q220" s="159">
        <v>8932548</v>
      </c>
      <c r="R220" s="174">
        <f t="shared" si="29"/>
        <v>11183268</v>
      </c>
      <c r="S220" s="395">
        <f t="shared" si="30"/>
        <v>10953027.455466</v>
      </c>
    </row>
    <row r="221" spans="1:19" x14ac:dyDescent="0.25">
      <c r="A221" s="29">
        <v>212</v>
      </c>
      <c r="B221" s="21" t="s">
        <v>798</v>
      </c>
      <c r="C221" s="9">
        <v>6801000</v>
      </c>
      <c r="D221" s="18">
        <v>131.66110416666666</v>
      </c>
      <c r="E221" s="11">
        <v>3661518.2658639979</v>
      </c>
      <c r="F221" s="172">
        <v>10462518.265863998</v>
      </c>
      <c r="G221" s="291">
        <v>1875600</v>
      </c>
      <c r="H221" s="160">
        <v>131.66110416666666</v>
      </c>
      <c r="I221" s="159">
        <v>8757400</v>
      </c>
      <c r="J221" s="174">
        <f t="shared" si="27"/>
        <v>10633000</v>
      </c>
      <c r="K221" s="291">
        <v>2175696</v>
      </c>
      <c r="L221" s="160">
        <v>131.66110416666666</v>
      </c>
      <c r="M221" s="159">
        <v>9107696</v>
      </c>
      <c r="N221" s="174">
        <f t="shared" si="28"/>
        <v>11283392</v>
      </c>
      <c r="O221" s="291">
        <v>2194452</v>
      </c>
      <c r="P221" s="160">
        <v>131.66110416666666</v>
      </c>
      <c r="Q221" s="159">
        <v>9020122</v>
      </c>
      <c r="R221" s="174">
        <f t="shared" si="29"/>
        <v>11214574</v>
      </c>
      <c r="S221" s="395">
        <f t="shared" si="30"/>
        <v>10898371.066466</v>
      </c>
    </row>
    <row r="222" spans="1:19" x14ac:dyDescent="0.25">
      <c r="A222" s="29">
        <v>213</v>
      </c>
      <c r="B222" s="21" t="s">
        <v>799</v>
      </c>
      <c r="C222" s="9">
        <v>6842000</v>
      </c>
      <c r="D222" s="18">
        <v>131.66110416666666</v>
      </c>
      <c r="E222" s="11">
        <v>3684672.2018640004</v>
      </c>
      <c r="F222" s="172">
        <v>10526672.201864</v>
      </c>
      <c r="G222" s="291">
        <v>1875600</v>
      </c>
      <c r="H222" s="160">
        <v>131.66110416666666</v>
      </c>
      <c r="I222" s="159">
        <v>8757400</v>
      </c>
      <c r="J222" s="174">
        <f t="shared" si="27"/>
        <v>10633000</v>
      </c>
      <c r="K222" s="291">
        <v>2175696</v>
      </c>
      <c r="L222" s="160">
        <v>131.66110416666666</v>
      </c>
      <c r="M222" s="159">
        <v>9020122</v>
      </c>
      <c r="N222" s="174">
        <f t="shared" si="28"/>
        <v>11195818</v>
      </c>
      <c r="O222" s="291">
        <v>2325744</v>
      </c>
      <c r="P222" s="160">
        <v>131.66110416666666</v>
      </c>
      <c r="Q222" s="159">
        <v>9020122</v>
      </c>
      <c r="R222" s="174">
        <f t="shared" si="29"/>
        <v>11345866</v>
      </c>
      <c r="S222" s="395">
        <f t="shared" si="30"/>
        <v>10925339.050466001</v>
      </c>
    </row>
    <row r="223" spans="1:19" x14ac:dyDescent="0.25">
      <c r="A223" s="29">
        <v>214</v>
      </c>
      <c r="B223" s="21" t="s">
        <v>800</v>
      </c>
      <c r="C223" s="9">
        <v>6782000</v>
      </c>
      <c r="D223" s="18">
        <v>131.66110416666666</v>
      </c>
      <c r="E223" s="11">
        <v>3651355.0338640008</v>
      </c>
      <c r="F223" s="172">
        <v>10433355.033864001</v>
      </c>
      <c r="G223" s="291">
        <v>1875600</v>
      </c>
      <c r="H223" s="160">
        <v>131.66110416666666</v>
      </c>
      <c r="I223" s="159">
        <v>8757400</v>
      </c>
      <c r="J223" s="174">
        <f t="shared" si="27"/>
        <v>10633000</v>
      </c>
      <c r="K223" s="291">
        <v>2213208</v>
      </c>
      <c r="L223" s="160">
        <v>131.66110416666666</v>
      </c>
      <c r="M223" s="159">
        <v>9107696</v>
      </c>
      <c r="N223" s="174">
        <f t="shared" si="28"/>
        <v>11320904</v>
      </c>
      <c r="O223" s="291">
        <v>2363256</v>
      </c>
      <c r="P223" s="160">
        <v>131.66110416666666</v>
      </c>
      <c r="Q223" s="159">
        <v>8932548</v>
      </c>
      <c r="R223" s="174">
        <f t="shared" si="29"/>
        <v>11295804</v>
      </c>
      <c r="S223" s="395">
        <f t="shared" si="30"/>
        <v>10920765.758466</v>
      </c>
    </row>
    <row r="224" spans="1:19" x14ac:dyDescent="0.25">
      <c r="A224" s="29">
        <v>215</v>
      </c>
      <c r="B224" s="21" t="s">
        <v>801</v>
      </c>
      <c r="C224" s="9">
        <v>7178000</v>
      </c>
      <c r="D224" s="18">
        <v>131.66110416666666</v>
      </c>
      <c r="E224" s="11">
        <v>3865131.979208</v>
      </c>
      <c r="F224" s="172">
        <v>11043131.979208</v>
      </c>
      <c r="G224" s="291">
        <v>2594400</v>
      </c>
      <c r="H224" s="160">
        <v>131.66110416666666</v>
      </c>
      <c r="I224" s="159">
        <v>8757400</v>
      </c>
      <c r="J224" s="174">
        <f t="shared" si="27"/>
        <v>11351800</v>
      </c>
      <c r="K224" s="291">
        <v>3035448</v>
      </c>
      <c r="L224" s="160">
        <v>131.66110416666666</v>
      </c>
      <c r="M224" s="159">
        <v>9195270</v>
      </c>
      <c r="N224" s="174">
        <f t="shared" si="28"/>
        <v>12230718</v>
      </c>
      <c r="O224" s="291">
        <v>3139224</v>
      </c>
      <c r="P224" s="160">
        <v>131.66110416666666</v>
      </c>
      <c r="Q224" s="159">
        <v>8844974</v>
      </c>
      <c r="R224" s="174">
        <f t="shared" si="29"/>
        <v>11984198</v>
      </c>
      <c r="S224" s="395">
        <f t="shared" si="30"/>
        <v>11652461.994802</v>
      </c>
    </row>
    <row r="225" spans="1:19" x14ac:dyDescent="0.25">
      <c r="A225" s="29">
        <v>216</v>
      </c>
      <c r="B225" s="21" t="s">
        <v>802</v>
      </c>
      <c r="C225" s="9">
        <v>7203000</v>
      </c>
      <c r="D225" s="18">
        <v>131.66110416666666</v>
      </c>
      <c r="E225" s="11">
        <v>3877958.6072080005</v>
      </c>
      <c r="F225" s="172">
        <v>11080958.607208</v>
      </c>
      <c r="G225" s="291">
        <v>2594400</v>
      </c>
      <c r="H225" s="160">
        <v>131.66110416666666</v>
      </c>
      <c r="I225" s="159">
        <v>8757400</v>
      </c>
      <c r="J225" s="174">
        <f t="shared" si="27"/>
        <v>11351800</v>
      </c>
      <c r="K225" s="291">
        <v>3009504</v>
      </c>
      <c r="L225" s="160">
        <v>131.66110416666666</v>
      </c>
      <c r="M225" s="159">
        <v>9107696</v>
      </c>
      <c r="N225" s="174">
        <f t="shared" si="28"/>
        <v>12117200</v>
      </c>
      <c r="O225" s="291">
        <v>3087336</v>
      </c>
      <c r="P225" s="160">
        <v>131.66110416666666</v>
      </c>
      <c r="Q225" s="159">
        <v>9020122</v>
      </c>
      <c r="R225" s="174">
        <f t="shared" si="29"/>
        <v>12107458</v>
      </c>
      <c r="S225" s="395">
        <f t="shared" si="30"/>
        <v>11664354.151802</v>
      </c>
    </row>
    <row r="226" spans="1:19" x14ac:dyDescent="0.25">
      <c r="A226" s="29">
        <v>217</v>
      </c>
      <c r="B226" s="21" t="s">
        <v>803</v>
      </c>
      <c r="C226" s="9">
        <v>7171000</v>
      </c>
      <c r="D226" s="18">
        <v>131.66110416666666</v>
      </c>
      <c r="E226" s="11">
        <v>3861921.3592080008</v>
      </c>
      <c r="F226" s="172">
        <v>11032921.359208001</v>
      </c>
      <c r="G226" s="291">
        <v>2594400</v>
      </c>
      <c r="H226" s="160">
        <v>131.66110416666666</v>
      </c>
      <c r="I226" s="159">
        <v>8757400</v>
      </c>
      <c r="J226" s="174">
        <f t="shared" si="27"/>
        <v>11351800</v>
      </c>
      <c r="K226" s="291">
        <v>2983560</v>
      </c>
      <c r="L226" s="160">
        <v>131.66110416666666</v>
      </c>
      <c r="M226" s="159">
        <v>9282844</v>
      </c>
      <c r="N226" s="174">
        <f t="shared" si="28"/>
        <v>12266404</v>
      </c>
      <c r="O226" s="291">
        <v>3243000</v>
      </c>
      <c r="P226" s="160">
        <v>131.66110416666666</v>
      </c>
      <c r="Q226" s="159">
        <v>8932548</v>
      </c>
      <c r="R226" s="174">
        <f t="shared" si="29"/>
        <v>12175548</v>
      </c>
      <c r="S226" s="395">
        <f t="shared" si="30"/>
        <v>11706668.339802001</v>
      </c>
    </row>
    <row r="227" spans="1:19" x14ac:dyDescent="0.25">
      <c r="A227" s="29">
        <v>218</v>
      </c>
      <c r="B227" s="21" t="s">
        <v>804</v>
      </c>
      <c r="C227" s="9">
        <v>9148000</v>
      </c>
      <c r="D227" s="18">
        <v>131.66110416666666</v>
      </c>
      <c r="E227" s="11">
        <v>4925254.0281199999</v>
      </c>
      <c r="F227" s="172">
        <v>14073254.02812</v>
      </c>
      <c r="G227" s="291">
        <v>6302850</v>
      </c>
      <c r="H227" s="160">
        <v>131.66110416666666</v>
      </c>
      <c r="I227" s="159">
        <v>8757400</v>
      </c>
      <c r="J227" s="174">
        <f t="shared" si="27"/>
        <v>15060250</v>
      </c>
      <c r="K227" s="291">
        <v>7437363</v>
      </c>
      <c r="L227" s="160">
        <v>131.66110416666666</v>
      </c>
      <c r="M227" s="159">
        <v>9020122</v>
      </c>
      <c r="N227" s="174">
        <f t="shared" si="28"/>
        <v>16457485</v>
      </c>
      <c r="O227" s="291">
        <v>7878563</v>
      </c>
      <c r="P227" s="160">
        <v>131.66110416666666</v>
      </c>
      <c r="Q227" s="159">
        <v>9195270</v>
      </c>
      <c r="R227" s="174">
        <f t="shared" si="29"/>
        <v>17073833</v>
      </c>
      <c r="S227" s="395">
        <f t="shared" si="30"/>
        <v>15666205.507029999</v>
      </c>
    </row>
    <row r="228" spans="1:19" x14ac:dyDescent="0.25">
      <c r="A228" s="29">
        <v>219</v>
      </c>
      <c r="B228" s="21" t="s">
        <v>805</v>
      </c>
      <c r="C228" s="9">
        <v>3691000</v>
      </c>
      <c r="D228" s="18">
        <v>131.66110416666666</v>
      </c>
      <c r="E228" s="11">
        <v>1986710.8256959999</v>
      </c>
      <c r="F228" s="172">
        <v>5677710.8256959999</v>
      </c>
      <c r="G228" s="291">
        <v>2552400</v>
      </c>
      <c r="H228" s="160">
        <v>131.66110416666666</v>
      </c>
      <c r="I228" s="159">
        <v>3546300</v>
      </c>
      <c r="J228" s="174">
        <f t="shared" si="27"/>
        <v>6098700</v>
      </c>
      <c r="K228" s="291">
        <v>2986308</v>
      </c>
      <c r="L228" s="160">
        <v>131.66110416666666</v>
      </c>
      <c r="M228" s="159">
        <v>3723615</v>
      </c>
      <c r="N228" s="174">
        <f t="shared" si="28"/>
        <v>6709923</v>
      </c>
      <c r="O228" s="291">
        <v>3292596</v>
      </c>
      <c r="P228" s="160">
        <v>131.66110416666666</v>
      </c>
      <c r="Q228" s="159">
        <v>3688152</v>
      </c>
      <c r="R228" s="174">
        <f t="shared" si="29"/>
        <v>6980748</v>
      </c>
      <c r="S228" s="395">
        <f t="shared" si="30"/>
        <v>6366770.4564239997</v>
      </c>
    </row>
    <row r="229" spans="1:19" x14ac:dyDescent="0.25">
      <c r="A229" s="29">
        <v>220</v>
      </c>
      <c r="B229" s="21" t="s">
        <v>806</v>
      </c>
      <c r="C229" s="9">
        <v>9109000</v>
      </c>
      <c r="D229" s="18">
        <v>131.66110416666666</v>
      </c>
      <c r="E229" s="11">
        <v>4904815.8521200009</v>
      </c>
      <c r="F229" s="172">
        <v>14013815.852120001</v>
      </c>
      <c r="G229" s="291">
        <v>6302850</v>
      </c>
      <c r="H229" s="160">
        <v>131.66110416666666</v>
      </c>
      <c r="I229" s="159">
        <v>8757400</v>
      </c>
      <c r="J229" s="174">
        <f t="shared" si="27"/>
        <v>15060250</v>
      </c>
      <c r="K229" s="291">
        <v>7311306</v>
      </c>
      <c r="L229" s="160">
        <v>131.66110416666666</v>
      </c>
      <c r="M229" s="159">
        <v>9282844</v>
      </c>
      <c r="N229" s="174">
        <f t="shared" si="28"/>
        <v>16594150</v>
      </c>
      <c r="O229" s="291">
        <v>8004620</v>
      </c>
      <c r="P229" s="160">
        <v>131.66110416666666</v>
      </c>
      <c r="Q229" s="159">
        <v>9107696</v>
      </c>
      <c r="R229" s="174">
        <f t="shared" si="29"/>
        <v>17112316</v>
      </c>
      <c r="S229" s="395">
        <f t="shared" si="30"/>
        <v>15695132.963029999</v>
      </c>
    </row>
    <row r="230" spans="1:19" x14ac:dyDescent="0.25">
      <c r="A230" s="29">
        <v>221</v>
      </c>
      <c r="B230" s="21" t="s">
        <v>807</v>
      </c>
      <c r="C230" s="9">
        <v>8623000</v>
      </c>
      <c r="D230" s="18">
        <v>131.66110416666666</v>
      </c>
      <c r="E230" s="11">
        <v>4642778.7112199981</v>
      </c>
      <c r="F230" s="172">
        <v>13265778.711219998</v>
      </c>
      <c r="G230" s="291">
        <v>5334900</v>
      </c>
      <c r="H230" s="160">
        <v>131.66110416666666</v>
      </c>
      <c r="I230" s="159">
        <v>8757400</v>
      </c>
      <c r="J230" s="174">
        <f t="shared" si="27"/>
        <v>14092300</v>
      </c>
      <c r="K230" s="291">
        <v>6295182</v>
      </c>
      <c r="L230" s="160">
        <v>131.66110416666666</v>
      </c>
      <c r="M230" s="159">
        <v>9282844</v>
      </c>
      <c r="N230" s="174">
        <f t="shared" si="28"/>
        <v>15578026</v>
      </c>
      <c r="O230" s="291">
        <v>6775323</v>
      </c>
      <c r="P230" s="160">
        <v>131.66110416666666</v>
      </c>
      <c r="Q230" s="159">
        <v>9020122</v>
      </c>
      <c r="R230" s="174">
        <f t="shared" si="29"/>
        <v>15795445</v>
      </c>
      <c r="S230" s="395">
        <f t="shared" si="30"/>
        <v>14682887.427804999</v>
      </c>
    </row>
    <row r="231" spans="1:19" x14ac:dyDescent="0.25">
      <c r="A231" s="29">
        <v>222</v>
      </c>
      <c r="B231" s="21" t="s">
        <v>808</v>
      </c>
      <c r="C231" s="9">
        <v>8604000</v>
      </c>
      <c r="D231" s="18">
        <v>131.66110416666666</v>
      </c>
      <c r="E231" s="11">
        <v>4633525.7032199986</v>
      </c>
      <c r="F231" s="172">
        <v>13237525.703219999</v>
      </c>
      <c r="G231" s="291">
        <v>5334900</v>
      </c>
      <c r="H231" s="160">
        <v>131.66110416666666</v>
      </c>
      <c r="I231" s="159">
        <v>8757400</v>
      </c>
      <c r="J231" s="174">
        <f t="shared" si="27"/>
        <v>14092300</v>
      </c>
      <c r="K231" s="291">
        <v>6188484</v>
      </c>
      <c r="L231" s="160">
        <v>131.66110416666666</v>
      </c>
      <c r="M231" s="159">
        <v>9195270</v>
      </c>
      <c r="N231" s="174">
        <f t="shared" si="28"/>
        <v>15383754</v>
      </c>
      <c r="O231" s="291">
        <v>6561927</v>
      </c>
      <c r="P231" s="160">
        <v>131.66110416666666</v>
      </c>
      <c r="Q231" s="159">
        <v>8932548</v>
      </c>
      <c r="R231" s="174">
        <f t="shared" si="29"/>
        <v>15494475</v>
      </c>
      <c r="S231" s="395">
        <f t="shared" si="30"/>
        <v>14552013.675804999</v>
      </c>
    </row>
    <row r="232" spans="1:19" x14ac:dyDescent="0.25">
      <c r="A232" s="29">
        <v>223</v>
      </c>
      <c r="B232" s="21" t="s">
        <v>809</v>
      </c>
      <c r="C232" s="9">
        <v>8629000</v>
      </c>
      <c r="D232" s="18">
        <v>131.66110416666666</v>
      </c>
      <c r="E232" s="11">
        <v>4645678.6792199984</v>
      </c>
      <c r="F232" s="172">
        <v>13274678.679219998</v>
      </c>
      <c r="G232" s="291">
        <v>5334900</v>
      </c>
      <c r="H232" s="160">
        <v>131.66110416666666</v>
      </c>
      <c r="I232" s="159">
        <v>8757400</v>
      </c>
      <c r="J232" s="174">
        <f t="shared" si="27"/>
        <v>14092300</v>
      </c>
      <c r="K232" s="291">
        <v>6295182</v>
      </c>
      <c r="L232" s="160">
        <v>131.66110416666666</v>
      </c>
      <c r="M232" s="159">
        <v>9195270</v>
      </c>
      <c r="N232" s="174">
        <f t="shared" si="28"/>
        <v>15490452</v>
      </c>
      <c r="O232" s="291">
        <v>6775323</v>
      </c>
      <c r="P232" s="160">
        <v>131.66110416666666</v>
      </c>
      <c r="Q232" s="159">
        <v>9020122</v>
      </c>
      <c r="R232" s="174">
        <f t="shared" si="29"/>
        <v>15795445</v>
      </c>
      <c r="S232" s="395">
        <f t="shared" si="30"/>
        <v>14663218.919805</v>
      </c>
    </row>
    <row r="233" spans="1:19" x14ac:dyDescent="0.25">
      <c r="A233" s="29">
        <v>224</v>
      </c>
      <c r="B233" s="21" t="s">
        <v>810</v>
      </c>
      <c r="C233" s="9">
        <v>8654000</v>
      </c>
      <c r="D233" s="18">
        <v>131.66110416666666</v>
      </c>
      <c r="E233" s="11">
        <v>4659759.1192199979</v>
      </c>
      <c r="F233" s="172">
        <v>13313759.119219998</v>
      </c>
      <c r="G233" s="291">
        <v>5334900</v>
      </c>
      <c r="H233" s="160">
        <v>131.66110416666666</v>
      </c>
      <c r="I233" s="159">
        <v>8757400</v>
      </c>
      <c r="J233" s="174">
        <f t="shared" si="27"/>
        <v>14092300</v>
      </c>
      <c r="K233" s="291">
        <v>5975088</v>
      </c>
      <c r="L233" s="160">
        <v>131.66110416666666</v>
      </c>
      <c r="M233" s="159">
        <v>9107696</v>
      </c>
      <c r="N233" s="174">
        <f t="shared" si="28"/>
        <v>15082784</v>
      </c>
      <c r="O233" s="291">
        <v>6935370</v>
      </c>
      <c r="P233" s="160">
        <v>131.66110416666666</v>
      </c>
      <c r="Q233" s="159">
        <v>8932548</v>
      </c>
      <c r="R233" s="174">
        <f t="shared" si="29"/>
        <v>15867918</v>
      </c>
      <c r="S233" s="395">
        <f t="shared" si="30"/>
        <v>14589190.279804999</v>
      </c>
    </row>
    <row r="234" spans="1:19" x14ac:dyDescent="0.25">
      <c r="A234" s="29">
        <v>225</v>
      </c>
      <c r="B234" s="21" t="s">
        <v>811</v>
      </c>
      <c r="C234" s="9">
        <v>7646000</v>
      </c>
      <c r="D234" s="18">
        <v>131.66110416666666</v>
      </c>
      <c r="E234" s="11">
        <v>4116314.8127239998</v>
      </c>
      <c r="F234" s="172">
        <v>11762314.812724</v>
      </c>
      <c r="G234" s="291">
        <v>3453750</v>
      </c>
      <c r="H234" s="160">
        <v>131.66110416666666</v>
      </c>
      <c r="I234" s="159">
        <v>8757400</v>
      </c>
      <c r="J234" s="174">
        <f t="shared" si="27"/>
        <v>12211150</v>
      </c>
      <c r="K234" s="291">
        <v>3868200</v>
      </c>
      <c r="L234" s="160">
        <v>131.66110416666666</v>
      </c>
      <c r="M234" s="159">
        <v>9282844</v>
      </c>
      <c r="N234" s="174">
        <f t="shared" si="28"/>
        <v>13151044</v>
      </c>
      <c r="O234" s="291">
        <v>4489875</v>
      </c>
      <c r="P234" s="160">
        <v>131.66110416666666</v>
      </c>
      <c r="Q234" s="159">
        <v>8932548</v>
      </c>
      <c r="R234" s="174">
        <f t="shared" si="29"/>
        <v>13422423</v>
      </c>
      <c r="S234" s="395">
        <f t="shared" si="30"/>
        <v>12636732.953181</v>
      </c>
    </row>
    <row r="235" spans="1:19" x14ac:dyDescent="0.25">
      <c r="A235" s="29">
        <v>226</v>
      </c>
      <c r="B235" s="21" t="s">
        <v>812</v>
      </c>
      <c r="C235" s="9">
        <v>10278000</v>
      </c>
      <c r="D235" s="18">
        <v>131.66110416666666</v>
      </c>
      <c r="E235" s="11">
        <v>5534168.6094399989</v>
      </c>
      <c r="F235" s="172">
        <v>15812168.609439999</v>
      </c>
      <c r="G235" s="291">
        <v>8710200</v>
      </c>
      <c r="H235" s="160">
        <v>131.66110416666666</v>
      </c>
      <c r="I235" s="159">
        <v>8757400</v>
      </c>
      <c r="J235" s="174">
        <f t="shared" si="27"/>
        <v>17467600</v>
      </c>
      <c r="K235" s="291">
        <v>9755424</v>
      </c>
      <c r="L235" s="160">
        <v>131.66110416666666</v>
      </c>
      <c r="M235" s="159">
        <v>9282844</v>
      </c>
      <c r="N235" s="174">
        <f t="shared" si="28"/>
        <v>19038268</v>
      </c>
      <c r="O235" s="291">
        <v>10626444</v>
      </c>
      <c r="P235" s="160">
        <v>131.66110416666666</v>
      </c>
      <c r="Q235" s="159">
        <v>9195270</v>
      </c>
      <c r="R235" s="174">
        <f t="shared" si="29"/>
        <v>19821714</v>
      </c>
      <c r="S235" s="395">
        <f t="shared" si="30"/>
        <v>18034937.65236</v>
      </c>
    </row>
    <row r="236" spans="1:19" x14ac:dyDescent="0.25">
      <c r="A236" s="29">
        <v>227</v>
      </c>
      <c r="B236" s="21" t="s">
        <v>813</v>
      </c>
      <c r="C236" s="9">
        <v>10363000</v>
      </c>
      <c r="D236" s="18">
        <v>131.66110416666666</v>
      </c>
      <c r="E236" s="11">
        <v>5580614.0494400002</v>
      </c>
      <c r="F236" s="172">
        <v>15943614.04944</v>
      </c>
      <c r="G236" s="291">
        <v>8710200</v>
      </c>
      <c r="H236" s="160">
        <v>131.66110416666666</v>
      </c>
      <c r="I236" s="159">
        <v>8757400</v>
      </c>
      <c r="J236" s="174">
        <f t="shared" si="27"/>
        <v>17467600</v>
      </c>
      <c r="K236" s="291">
        <v>10103832</v>
      </c>
      <c r="L236" s="160">
        <v>131.66110416666666</v>
      </c>
      <c r="M236" s="159">
        <v>9107696</v>
      </c>
      <c r="N236" s="174">
        <f t="shared" si="28"/>
        <v>19211528</v>
      </c>
      <c r="O236" s="291">
        <v>10452240</v>
      </c>
      <c r="P236" s="160">
        <v>131.66110416666666</v>
      </c>
      <c r="Q236" s="159">
        <v>9107696</v>
      </c>
      <c r="R236" s="174">
        <f t="shared" si="29"/>
        <v>19559936</v>
      </c>
      <c r="S236" s="395">
        <f t="shared" si="30"/>
        <v>18045669.512359999</v>
      </c>
    </row>
    <row r="237" spans="1:19" x14ac:dyDescent="0.25">
      <c r="A237" s="29">
        <v>228</v>
      </c>
      <c r="B237" s="21" t="s">
        <v>814</v>
      </c>
      <c r="C237" s="9">
        <v>10355000</v>
      </c>
      <c r="D237" s="18">
        <v>131.66110416666666</v>
      </c>
      <c r="E237" s="11">
        <v>5576178.24144</v>
      </c>
      <c r="F237" s="172">
        <v>15931178.24144</v>
      </c>
      <c r="G237" s="291">
        <v>8710200</v>
      </c>
      <c r="H237" s="160">
        <v>131.66110416666666</v>
      </c>
      <c r="I237" s="159">
        <v>8757400</v>
      </c>
      <c r="J237" s="174">
        <f t="shared" si="27"/>
        <v>17467600</v>
      </c>
      <c r="K237" s="291">
        <v>9755424</v>
      </c>
      <c r="L237" s="160">
        <v>131.66110416666666</v>
      </c>
      <c r="M237" s="159">
        <v>9195270</v>
      </c>
      <c r="N237" s="174">
        <f t="shared" si="28"/>
        <v>18950694</v>
      </c>
      <c r="O237" s="291">
        <v>10713546</v>
      </c>
      <c r="P237" s="160">
        <v>131.66110416666666</v>
      </c>
      <c r="Q237" s="159">
        <v>8932548</v>
      </c>
      <c r="R237" s="174">
        <f t="shared" si="29"/>
        <v>19646094</v>
      </c>
      <c r="S237" s="395">
        <f t="shared" si="30"/>
        <v>17998891.56036</v>
      </c>
    </row>
    <row r="238" spans="1:19" x14ac:dyDescent="0.25">
      <c r="A238" s="29">
        <v>229</v>
      </c>
      <c r="B238" s="21" t="s">
        <v>815</v>
      </c>
      <c r="C238" s="9">
        <v>10336000</v>
      </c>
      <c r="D238" s="18">
        <v>131.66110416666666</v>
      </c>
      <c r="E238" s="11">
        <v>5565984.8254400007</v>
      </c>
      <c r="F238" s="172">
        <v>15901984.825440001</v>
      </c>
      <c r="G238" s="291">
        <v>8710200</v>
      </c>
      <c r="H238" s="160">
        <v>131.66110416666666</v>
      </c>
      <c r="I238" s="159">
        <v>8757400</v>
      </c>
      <c r="J238" s="174">
        <f t="shared" si="27"/>
        <v>17467600</v>
      </c>
      <c r="K238" s="291">
        <v>10103832</v>
      </c>
      <c r="L238" s="160">
        <v>131.66110416666666</v>
      </c>
      <c r="M238" s="159">
        <v>9282844</v>
      </c>
      <c r="N238" s="174">
        <f t="shared" si="28"/>
        <v>19386676</v>
      </c>
      <c r="O238" s="291">
        <v>10278036</v>
      </c>
      <c r="P238" s="160">
        <v>131.66110416666666</v>
      </c>
      <c r="Q238" s="159">
        <v>9020122</v>
      </c>
      <c r="R238" s="174">
        <f t="shared" si="29"/>
        <v>19298158</v>
      </c>
      <c r="S238" s="395">
        <f t="shared" si="30"/>
        <v>18013604.706360001</v>
      </c>
    </row>
    <row r="239" spans="1:19" x14ac:dyDescent="0.25">
      <c r="A239" s="29">
        <v>230</v>
      </c>
      <c r="B239" s="21" t="s">
        <v>816</v>
      </c>
      <c r="C239" s="9">
        <v>11856000</v>
      </c>
      <c r="D239" s="18">
        <v>131.66110416666666</v>
      </c>
      <c r="E239" s="11">
        <v>6384404.2819879986</v>
      </c>
      <c r="F239" s="172">
        <v>18240404.281987999</v>
      </c>
      <c r="G239" s="291">
        <v>11765700</v>
      </c>
      <c r="H239" s="160">
        <v>131.66110416666666</v>
      </c>
      <c r="I239" s="159">
        <v>8757400</v>
      </c>
      <c r="J239" s="174">
        <f t="shared" si="27"/>
        <v>20523100</v>
      </c>
      <c r="K239" s="291">
        <v>13412898</v>
      </c>
      <c r="L239" s="160">
        <v>131.66110416666666</v>
      </c>
      <c r="M239" s="159">
        <v>9195270</v>
      </c>
      <c r="N239" s="174">
        <f t="shared" si="28"/>
        <v>22608168</v>
      </c>
      <c r="O239" s="291">
        <v>14824782</v>
      </c>
      <c r="P239" s="160">
        <v>131.66110416666666</v>
      </c>
      <c r="Q239" s="159">
        <v>8844974</v>
      </c>
      <c r="R239" s="174">
        <f t="shared" si="29"/>
        <v>23669756</v>
      </c>
      <c r="S239" s="395">
        <f t="shared" si="30"/>
        <v>21260357.070496999</v>
      </c>
    </row>
    <row r="240" spans="1:19" x14ac:dyDescent="0.25">
      <c r="A240" s="29">
        <v>231</v>
      </c>
      <c r="B240" s="21" t="s">
        <v>817</v>
      </c>
      <c r="C240" s="9">
        <v>12299000</v>
      </c>
      <c r="D240" s="18">
        <v>131.66110416666666</v>
      </c>
      <c r="E240" s="11">
        <v>6621923.0334040001</v>
      </c>
      <c r="F240" s="172">
        <v>18920923.033404</v>
      </c>
      <c r="G240" s="291">
        <v>12437850</v>
      </c>
      <c r="H240" s="160">
        <v>131.66110416666666</v>
      </c>
      <c r="I240" s="159">
        <v>8757400</v>
      </c>
      <c r="J240" s="174">
        <f t="shared" si="27"/>
        <v>21195250</v>
      </c>
      <c r="K240" s="291">
        <v>14303528</v>
      </c>
      <c r="L240" s="160">
        <v>131.66110416666666</v>
      </c>
      <c r="M240" s="159">
        <v>9107696</v>
      </c>
      <c r="N240" s="174">
        <f t="shared" si="28"/>
        <v>23411224</v>
      </c>
      <c r="O240" s="291">
        <v>14925420</v>
      </c>
      <c r="P240" s="160">
        <v>131.66110416666666</v>
      </c>
      <c r="Q240" s="159">
        <v>9195270</v>
      </c>
      <c r="R240" s="174">
        <f t="shared" si="29"/>
        <v>24120690</v>
      </c>
      <c r="S240" s="395">
        <f t="shared" si="30"/>
        <v>21912021.758350998</v>
      </c>
    </row>
    <row r="241" spans="1:19" x14ac:dyDescent="0.25">
      <c r="A241" s="29">
        <v>232</v>
      </c>
      <c r="B241" s="21" t="s">
        <v>818</v>
      </c>
      <c r="C241" s="9">
        <v>6811000</v>
      </c>
      <c r="D241" s="18">
        <v>131.66110416666666</v>
      </c>
      <c r="E241" s="11">
        <v>3667738.9824320003</v>
      </c>
      <c r="F241" s="172">
        <v>10478738.982432</v>
      </c>
      <c r="G241" s="291">
        <v>10507050</v>
      </c>
      <c r="H241" s="160">
        <v>131.66110416666666</v>
      </c>
      <c r="I241" s="159">
        <v>2101800</v>
      </c>
      <c r="J241" s="174">
        <f t="shared" si="27"/>
        <v>12608850</v>
      </c>
      <c r="K241" s="291">
        <v>12188178</v>
      </c>
      <c r="L241" s="160">
        <v>131.66110416666666</v>
      </c>
      <c r="M241" s="159">
        <v>2164854</v>
      </c>
      <c r="N241" s="174">
        <f t="shared" si="28"/>
        <v>14353032</v>
      </c>
      <c r="O241" s="291">
        <v>13133813</v>
      </c>
      <c r="P241" s="160">
        <v>131.66110416666666</v>
      </c>
      <c r="Q241" s="159">
        <v>2185872</v>
      </c>
      <c r="R241" s="174">
        <f t="shared" si="29"/>
        <v>15319685</v>
      </c>
      <c r="S241" s="395">
        <f t="shared" si="30"/>
        <v>13190076.495608</v>
      </c>
    </row>
    <row r="242" spans="1:19" x14ac:dyDescent="0.25">
      <c r="A242" s="29">
        <v>233</v>
      </c>
      <c r="B242" s="21" t="s">
        <v>819</v>
      </c>
      <c r="C242" s="9">
        <v>37474000</v>
      </c>
      <c r="D242" s="18">
        <v>131.66110416666666</v>
      </c>
      <c r="E242" s="11">
        <v>20178325.197152011</v>
      </c>
      <c r="F242" s="172">
        <v>57652325.197152011</v>
      </c>
      <c r="G242" s="291">
        <v>61314150</v>
      </c>
      <c r="H242" s="160">
        <v>131.66110416666666</v>
      </c>
      <c r="I242" s="159">
        <v>8757400</v>
      </c>
      <c r="J242" s="174">
        <f t="shared" si="27"/>
        <v>70071550</v>
      </c>
      <c r="K242" s="291">
        <v>71737556</v>
      </c>
      <c r="L242" s="160">
        <v>131.66110416666666</v>
      </c>
      <c r="M242" s="159">
        <v>9282844</v>
      </c>
      <c r="N242" s="174">
        <f t="shared" si="28"/>
        <v>81020400</v>
      </c>
      <c r="O242" s="291">
        <v>76642688</v>
      </c>
      <c r="P242" s="160">
        <v>131.66110416666666</v>
      </c>
      <c r="Q242" s="159">
        <v>9195270</v>
      </c>
      <c r="R242" s="174">
        <f t="shared" si="29"/>
        <v>85837958</v>
      </c>
      <c r="S242" s="395">
        <f t="shared" si="30"/>
        <v>73645558.299288005</v>
      </c>
    </row>
    <row r="243" spans="1:19" x14ac:dyDescent="0.25">
      <c r="A243" s="29">
        <v>234</v>
      </c>
      <c r="B243" s="21" t="s">
        <v>820</v>
      </c>
      <c r="C243" s="9">
        <v>292000</v>
      </c>
      <c r="D243" s="18">
        <v>3.1598665000000001</v>
      </c>
      <c r="E243" s="11">
        <v>156660.37991600001</v>
      </c>
      <c r="F243" s="172">
        <v>448660.37991600001</v>
      </c>
      <c r="G243" s="291">
        <v>418800</v>
      </c>
      <c r="H243" s="160">
        <v>3.1598665000000001</v>
      </c>
      <c r="I243" s="159">
        <v>102500</v>
      </c>
      <c r="J243" s="174">
        <f t="shared" si="27"/>
        <v>521300</v>
      </c>
      <c r="K243" s="291">
        <v>481620</v>
      </c>
      <c r="L243" s="160">
        <v>3.1598665000000001</v>
      </c>
      <c r="M243" s="159">
        <v>107625</v>
      </c>
      <c r="N243" s="174">
        <f t="shared" si="28"/>
        <v>589245</v>
      </c>
      <c r="O243" s="291">
        <v>544440</v>
      </c>
      <c r="P243" s="160">
        <v>3.1598665000000001</v>
      </c>
      <c r="Q243" s="159">
        <v>107625</v>
      </c>
      <c r="R243" s="174">
        <f t="shared" si="29"/>
        <v>652065</v>
      </c>
      <c r="S243" s="395">
        <f t="shared" si="30"/>
        <v>552817.59497900004</v>
      </c>
    </row>
    <row r="244" spans="1:19" x14ac:dyDescent="0.25">
      <c r="A244" s="29">
        <v>235</v>
      </c>
      <c r="B244" s="21" t="s">
        <v>821</v>
      </c>
      <c r="C244" s="9">
        <v>1515000</v>
      </c>
      <c r="D244" s="18">
        <v>3.1598665000000001</v>
      </c>
      <c r="E244" s="11">
        <v>815539.71735200007</v>
      </c>
      <c r="F244" s="172">
        <v>2330539.7173520001</v>
      </c>
      <c r="G244" s="291">
        <v>2655450</v>
      </c>
      <c r="H244" s="160">
        <v>3.1598665000000001</v>
      </c>
      <c r="I244" s="159">
        <v>210200</v>
      </c>
      <c r="J244" s="174">
        <f t="shared" si="27"/>
        <v>2865650</v>
      </c>
      <c r="K244" s="291">
        <v>3027213</v>
      </c>
      <c r="L244" s="160">
        <v>3.1598665000000001</v>
      </c>
      <c r="M244" s="159">
        <v>216506</v>
      </c>
      <c r="N244" s="174">
        <f t="shared" si="28"/>
        <v>3243719</v>
      </c>
      <c r="O244" s="291">
        <v>3398976</v>
      </c>
      <c r="P244" s="160">
        <v>3.1598665000000001</v>
      </c>
      <c r="Q244" s="159">
        <v>216506</v>
      </c>
      <c r="R244" s="174">
        <f t="shared" si="29"/>
        <v>3615482</v>
      </c>
      <c r="S244" s="395">
        <f t="shared" si="30"/>
        <v>3013847.6793379998</v>
      </c>
    </row>
    <row r="245" spans="1:19" x14ac:dyDescent="0.25">
      <c r="A245" s="29">
        <v>236</v>
      </c>
      <c r="B245" s="21" t="s">
        <v>822</v>
      </c>
      <c r="C245" s="9">
        <v>5721000</v>
      </c>
      <c r="D245" s="18">
        <v>4.7397997500000004</v>
      </c>
      <c r="E245" s="11">
        <v>3079858.4575239997</v>
      </c>
      <c r="F245" s="172">
        <v>8800858.4575239997</v>
      </c>
      <c r="G245" s="291">
        <v>10604100</v>
      </c>
      <c r="H245" s="160">
        <v>4.7397997500000004</v>
      </c>
      <c r="I245" s="159">
        <v>315400</v>
      </c>
      <c r="J245" s="174">
        <f t="shared" si="27"/>
        <v>10919500</v>
      </c>
      <c r="K245" s="291">
        <v>12300756</v>
      </c>
      <c r="L245" s="160">
        <v>4.7397997500000004</v>
      </c>
      <c r="M245" s="159">
        <v>324862</v>
      </c>
      <c r="N245" s="174">
        <f t="shared" si="28"/>
        <v>12625618</v>
      </c>
      <c r="O245" s="291">
        <v>13255125</v>
      </c>
      <c r="P245" s="160">
        <v>4.7397997500000004</v>
      </c>
      <c r="Q245" s="159">
        <v>321708</v>
      </c>
      <c r="R245" s="174">
        <f t="shared" si="29"/>
        <v>13576833</v>
      </c>
      <c r="S245" s="395">
        <f t="shared" si="30"/>
        <v>11480702.364381</v>
      </c>
    </row>
    <row r="246" spans="1:19" x14ac:dyDescent="0.25">
      <c r="A246" s="29">
        <v>237</v>
      </c>
      <c r="B246" s="21" t="s">
        <v>823</v>
      </c>
      <c r="C246" s="9">
        <v>6165000</v>
      </c>
      <c r="D246" s="18">
        <v>131.66110416666666</v>
      </c>
      <c r="E246" s="11">
        <v>3320317.4555439986</v>
      </c>
      <c r="F246" s="172">
        <v>9485317.4555439986</v>
      </c>
      <c r="G246" s="291">
        <v>623400</v>
      </c>
      <c r="H246" s="160">
        <v>131.66110416666666</v>
      </c>
      <c r="I246" s="159">
        <v>8757400</v>
      </c>
      <c r="J246" s="174">
        <f t="shared" si="27"/>
        <v>9380800</v>
      </c>
      <c r="K246" s="291">
        <v>729378</v>
      </c>
      <c r="L246" s="160">
        <v>131.66110416666666</v>
      </c>
      <c r="M246" s="159">
        <v>9282844</v>
      </c>
      <c r="N246" s="174">
        <f t="shared" si="28"/>
        <v>10012222</v>
      </c>
      <c r="O246" s="291">
        <v>791718</v>
      </c>
      <c r="P246" s="160">
        <v>131.66110416666666</v>
      </c>
      <c r="Q246" s="159">
        <v>9195270</v>
      </c>
      <c r="R246" s="174">
        <f t="shared" si="29"/>
        <v>9986988</v>
      </c>
      <c r="S246" s="395">
        <f t="shared" si="30"/>
        <v>9716331.8638859987</v>
      </c>
    </row>
    <row r="247" spans="1:19" x14ac:dyDescent="0.25">
      <c r="A247" s="29">
        <v>238</v>
      </c>
      <c r="B247" s="21" t="s">
        <v>824</v>
      </c>
      <c r="C247" s="9">
        <v>440000</v>
      </c>
      <c r="D247" s="18">
        <v>3.1598665000000001</v>
      </c>
      <c r="E247" s="11">
        <v>236832.97024000005</v>
      </c>
      <c r="F247" s="172">
        <v>676832.97024000005</v>
      </c>
      <c r="G247" s="291">
        <v>564300</v>
      </c>
      <c r="H247" s="160">
        <v>3.1598665000000001</v>
      </c>
      <c r="I247" s="159">
        <v>210200</v>
      </c>
      <c r="J247" s="174">
        <f t="shared" si="27"/>
        <v>774500</v>
      </c>
      <c r="K247" s="291">
        <v>643302</v>
      </c>
      <c r="L247" s="160">
        <v>3.1598665000000001</v>
      </c>
      <c r="M247" s="159">
        <v>222812</v>
      </c>
      <c r="N247" s="174">
        <f t="shared" si="28"/>
        <v>866114</v>
      </c>
      <c r="O247" s="291">
        <v>694089</v>
      </c>
      <c r="P247" s="160">
        <v>3.1598665000000001</v>
      </c>
      <c r="Q247" s="159">
        <v>218608</v>
      </c>
      <c r="R247" s="174">
        <f t="shared" si="29"/>
        <v>912697</v>
      </c>
      <c r="S247" s="395">
        <f t="shared" si="30"/>
        <v>807535.99256000004</v>
      </c>
    </row>
    <row r="248" spans="1:19" x14ac:dyDescent="0.25">
      <c r="A248" s="29">
        <v>239</v>
      </c>
      <c r="B248" s="21" t="s">
        <v>825</v>
      </c>
      <c r="C248" s="9">
        <v>713000</v>
      </c>
      <c r="D248" s="18">
        <v>8.4263106666666676</v>
      </c>
      <c r="E248" s="11">
        <v>384272.45028800005</v>
      </c>
      <c r="F248" s="172">
        <v>1097272.4502880001</v>
      </c>
      <c r="G248" s="291">
        <v>644850</v>
      </c>
      <c r="H248" s="160">
        <v>8.4263106666666676</v>
      </c>
      <c r="I248" s="159">
        <v>560500</v>
      </c>
      <c r="J248" s="174">
        <f t="shared" si="27"/>
        <v>1205350</v>
      </c>
      <c r="K248" s="291">
        <v>728681</v>
      </c>
      <c r="L248" s="160">
        <v>8.4263106666666676</v>
      </c>
      <c r="M248" s="159">
        <v>594130</v>
      </c>
      <c r="N248" s="174">
        <f t="shared" si="28"/>
        <v>1322811</v>
      </c>
      <c r="O248" s="291">
        <v>773820</v>
      </c>
      <c r="P248" s="160">
        <v>8.4263106666666676</v>
      </c>
      <c r="Q248" s="159">
        <v>566105</v>
      </c>
      <c r="R248" s="174">
        <f t="shared" si="29"/>
        <v>1339925</v>
      </c>
      <c r="S248" s="395">
        <f t="shared" si="30"/>
        <v>1241339.6125719999</v>
      </c>
    </row>
    <row r="249" spans="1:19" x14ac:dyDescent="0.25">
      <c r="A249" s="29">
        <v>240</v>
      </c>
      <c r="B249" s="21" t="s">
        <v>826</v>
      </c>
      <c r="C249" s="9">
        <v>717000</v>
      </c>
      <c r="D249" s="18">
        <v>8.4263106666666676</v>
      </c>
      <c r="E249" s="11">
        <v>385436.85428799991</v>
      </c>
      <c r="F249" s="172">
        <v>1102436.8542879999</v>
      </c>
      <c r="G249" s="291">
        <v>644850</v>
      </c>
      <c r="H249" s="160">
        <v>8.4263106666666676</v>
      </c>
      <c r="I249" s="159">
        <v>560500</v>
      </c>
      <c r="J249" s="174">
        <f t="shared" si="27"/>
        <v>1205350</v>
      </c>
      <c r="K249" s="291">
        <v>735129</v>
      </c>
      <c r="L249" s="160">
        <v>8.4263106666666676</v>
      </c>
      <c r="M249" s="159">
        <v>594130</v>
      </c>
      <c r="N249" s="174">
        <f t="shared" si="28"/>
        <v>1329259</v>
      </c>
      <c r="O249" s="291">
        <v>760923</v>
      </c>
      <c r="P249" s="160">
        <v>8.4263106666666676</v>
      </c>
      <c r="Q249" s="159">
        <v>566105</v>
      </c>
      <c r="R249" s="174">
        <f t="shared" si="29"/>
        <v>1327028</v>
      </c>
      <c r="S249" s="395">
        <f t="shared" si="30"/>
        <v>1241018.4635719999</v>
      </c>
    </row>
    <row r="250" spans="1:19" x14ac:dyDescent="0.25">
      <c r="A250" s="29">
        <v>241</v>
      </c>
      <c r="B250" s="21" t="s">
        <v>827</v>
      </c>
      <c r="C250" s="9">
        <v>2121000</v>
      </c>
      <c r="D250" s="18">
        <v>8.4263106666666676</v>
      </c>
      <c r="E250" s="11">
        <v>1141587.3308840003</v>
      </c>
      <c r="F250" s="172">
        <v>3262587.3308840003</v>
      </c>
      <c r="G250" s="291">
        <v>3350550</v>
      </c>
      <c r="H250" s="160">
        <v>8.4263106666666676</v>
      </c>
      <c r="I250" s="159">
        <v>560500</v>
      </c>
      <c r="J250" s="174">
        <f t="shared" si="27"/>
        <v>3911050</v>
      </c>
      <c r="K250" s="291">
        <v>3853133</v>
      </c>
      <c r="L250" s="160">
        <v>8.4263106666666676</v>
      </c>
      <c r="M250" s="159">
        <v>588525</v>
      </c>
      <c r="N250" s="174">
        <f t="shared" si="28"/>
        <v>4441658</v>
      </c>
      <c r="O250" s="291">
        <v>4188188</v>
      </c>
      <c r="P250" s="160">
        <v>8.4263106666666676</v>
      </c>
      <c r="Q250" s="159">
        <v>582920</v>
      </c>
      <c r="R250" s="174">
        <f t="shared" si="29"/>
        <v>4771108</v>
      </c>
      <c r="S250" s="395">
        <f t="shared" si="30"/>
        <v>4096600.8327210001</v>
      </c>
    </row>
    <row r="251" spans="1:19" x14ac:dyDescent="0.25">
      <c r="A251" s="29">
        <v>242</v>
      </c>
      <c r="B251" s="21" t="s">
        <v>828</v>
      </c>
      <c r="C251" s="9">
        <v>2106000</v>
      </c>
      <c r="D251" s="18">
        <v>8.4263106666666676</v>
      </c>
      <c r="E251" s="11">
        <v>1133900.1348839998</v>
      </c>
      <c r="F251" s="172">
        <v>3239900.1348839998</v>
      </c>
      <c r="G251" s="291">
        <v>3350550</v>
      </c>
      <c r="H251" s="160">
        <v>8.4263106666666676</v>
      </c>
      <c r="I251" s="159">
        <v>560500</v>
      </c>
      <c r="J251" s="174">
        <f t="shared" si="27"/>
        <v>3911050</v>
      </c>
      <c r="K251" s="291">
        <v>3819627</v>
      </c>
      <c r="L251" s="160">
        <v>8.4263106666666676</v>
      </c>
      <c r="M251" s="159">
        <v>582920</v>
      </c>
      <c r="N251" s="174">
        <f t="shared" si="28"/>
        <v>4402547</v>
      </c>
      <c r="O251" s="291">
        <v>4154682</v>
      </c>
      <c r="P251" s="160">
        <v>8.4263106666666676</v>
      </c>
      <c r="Q251" s="159">
        <v>566105</v>
      </c>
      <c r="R251" s="174">
        <f t="shared" si="29"/>
        <v>4720787</v>
      </c>
      <c r="S251" s="395">
        <f t="shared" si="30"/>
        <v>4068571.033721</v>
      </c>
    </row>
    <row r="252" spans="1:19" x14ac:dyDescent="0.25">
      <c r="A252" s="29">
        <v>243</v>
      </c>
      <c r="B252" s="21" t="s">
        <v>829</v>
      </c>
      <c r="C252" s="9">
        <v>2113000</v>
      </c>
      <c r="D252" s="18">
        <v>8.4263106666666676</v>
      </c>
      <c r="E252" s="11">
        <v>1137016.8708840003</v>
      </c>
      <c r="F252" s="172">
        <v>3250016.8708840003</v>
      </c>
      <c r="G252" s="291">
        <v>3350550</v>
      </c>
      <c r="H252" s="160">
        <v>8.4263106666666676</v>
      </c>
      <c r="I252" s="159">
        <v>560500</v>
      </c>
      <c r="J252" s="174">
        <f t="shared" si="27"/>
        <v>3911050</v>
      </c>
      <c r="K252" s="291">
        <v>3853133</v>
      </c>
      <c r="L252" s="160">
        <v>8.4263106666666676</v>
      </c>
      <c r="M252" s="159">
        <v>594130</v>
      </c>
      <c r="N252" s="174">
        <f t="shared" si="28"/>
        <v>4447263</v>
      </c>
      <c r="O252" s="291">
        <v>3920144</v>
      </c>
      <c r="P252" s="160">
        <v>8.4263106666666676</v>
      </c>
      <c r="Q252" s="159">
        <v>588525</v>
      </c>
      <c r="R252" s="174">
        <f t="shared" si="29"/>
        <v>4508669</v>
      </c>
      <c r="S252" s="395">
        <f t="shared" si="30"/>
        <v>4029249.7177210003</v>
      </c>
    </row>
    <row r="253" spans="1:19" x14ac:dyDescent="0.25">
      <c r="A253" s="29">
        <v>244</v>
      </c>
      <c r="B253" s="21" t="s">
        <v>830</v>
      </c>
      <c r="C253" s="9">
        <v>840000</v>
      </c>
      <c r="D253" s="18">
        <v>8.4263106666666676</v>
      </c>
      <c r="E253" s="11">
        <v>451735.38124400005</v>
      </c>
      <c r="F253" s="172">
        <v>1291735.381244</v>
      </c>
      <c r="G253" s="291">
        <v>885900</v>
      </c>
      <c r="H253" s="160">
        <v>8.4263106666666676</v>
      </c>
      <c r="I253" s="159">
        <v>560500</v>
      </c>
      <c r="J253" s="174">
        <f t="shared" si="27"/>
        <v>1446400</v>
      </c>
      <c r="K253" s="291">
        <v>1036503</v>
      </c>
      <c r="L253" s="160">
        <v>8.4263106666666676</v>
      </c>
      <c r="M253" s="159">
        <v>594130</v>
      </c>
      <c r="N253" s="174">
        <f t="shared" si="28"/>
        <v>1630633</v>
      </c>
      <c r="O253" s="291">
        <v>1045362</v>
      </c>
      <c r="P253" s="160">
        <v>8.4263106666666676</v>
      </c>
      <c r="Q253" s="159">
        <v>577315</v>
      </c>
      <c r="R253" s="174">
        <f t="shared" si="29"/>
        <v>1622677</v>
      </c>
      <c r="S253" s="395">
        <f t="shared" si="30"/>
        <v>1497861.345311</v>
      </c>
    </row>
    <row r="254" spans="1:19" x14ac:dyDescent="0.25">
      <c r="A254" s="29">
        <v>245</v>
      </c>
      <c r="B254" s="21" t="s">
        <v>831</v>
      </c>
      <c r="C254" s="9">
        <v>972000</v>
      </c>
      <c r="D254" s="18">
        <v>8.4263106666666676</v>
      </c>
      <c r="E254" s="11">
        <v>523514.59262799984</v>
      </c>
      <c r="F254" s="172">
        <v>1495514.5926279998</v>
      </c>
      <c r="G254" s="291">
        <v>1153950</v>
      </c>
      <c r="H254" s="160">
        <v>8.4263106666666676</v>
      </c>
      <c r="I254" s="159">
        <v>560500</v>
      </c>
      <c r="J254" s="174">
        <f t="shared" ref="J254:J274" si="31">G254+I254</f>
        <v>1714450</v>
      </c>
      <c r="K254" s="291">
        <v>1327043</v>
      </c>
      <c r="L254" s="160">
        <v>8.4263106666666676</v>
      </c>
      <c r="M254" s="159">
        <v>582920</v>
      </c>
      <c r="N254" s="174">
        <f t="shared" ref="N254:N274" si="32">K254+M254</f>
        <v>1909963</v>
      </c>
      <c r="O254" s="291">
        <v>1407819</v>
      </c>
      <c r="P254" s="160">
        <v>8.4263106666666676</v>
      </c>
      <c r="Q254" s="159">
        <v>571710</v>
      </c>
      <c r="R254" s="174">
        <f t="shared" ref="R254:R274" si="33">O254+Q254</f>
        <v>1979529</v>
      </c>
      <c r="S254" s="395">
        <f t="shared" si="30"/>
        <v>1774864.1481570001</v>
      </c>
    </row>
    <row r="255" spans="1:19" x14ac:dyDescent="0.25">
      <c r="A255" s="29">
        <v>246</v>
      </c>
      <c r="B255" s="21" t="s">
        <v>832</v>
      </c>
      <c r="C255" s="9">
        <v>979000</v>
      </c>
      <c r="D255" s="18">
        <v>8.4263106666666676</v>
      </c>
      <c r="E255" s="11">
        <v>527612.70062799985</v>
      </c>
      <c r="F255" s="172">
        <v>1506612.7006279998</v>
      </c>
      <c r="G255" s="291">
        <v>1153950</v>
      </c>
      <c r="H255" s="160">
        <v>8.4263106666666676</v>
      </c>
      <c r="I255" s="159">
        <v>560500</v>
      </c>
      <c r="J255" s="174">
        <f t="shared" si="31"/>
        <v>1714450</v>
      </c>
      <c r="K255" s="291">
        <v>1303964</v>
      </c>
      <c r="L255" s="160">
        <v>8.4263106666666676</v>
      </c>
      <c r="M255" s="159">
        <v>582920</v>
      </c>
      <c r="N255" s="174">
        <f t="shared" si="32"/>
        <v>1886884</v>
      </c>
      <c r="O255" s="291">
        <v>1488596</v>
      </c>
      <c r="P255" s="160">
        <v>8.4263106666666676</v>
      </c>
      <c r="Q255" s="159">
        <v>582920</v>
      </c>
      <c r="R255" s="174">
        <f t="shared" si="33"/>
        <v>2071516</v>
      </c>
      <c r="S255" s="395">
        <f t="shared" si="30"/>
        <v>1794865.6751569998</v>
      </c>
    </row>
    <row r="256" spans="1:19" x14ac:dyDescent="0.25">
      <c r="A256" s="29">
        <v>247</v>
      </c>
      <c r="B256" s="21" t="s">
        <v>833</v>
      </c>
      <c r="C256" s="9">
        <v>1303000</v>
      </c>
      <c r="D256" s="18">
        <v>15.799332500000002</v>
      </c>
      <c r="E256" s="11">
        <v>701338.29523199983</v>
      </c>
      <c r="F256" s="172">
        <v>2004338.2952319998</v>
      </c>
      <c r="G256" s="291">
        <v>1153950</v>
      </c>
      <c r="H256" s="160">
        <v>15.799332500000002</v>
      </c>
      <c r="I256" s="159">
        <v>1050900</v>
      </c>
      <c r="J256" s="174">
        <f t="shared" si="31"/>
        <v>2204850</v>
      </c>
      <c r="K256" s="291">
        <v>1292424</v>
      </c>
      <c r="L256" s="160">
        <v>15.799332500000002</v>
      </c>
      <c r="M256" s="159">
        <v>1103445</v>
      </c>
      <c r="N256" s="174">
        <f t="shared" si="32"/>
        <v>2395869</v>
      </c>
      <c r="O256" s="291">
        <v>1500135</v>
      </c>
      <c r="P256" s="160">
        <v>15.799332500000002</v>
      </c>
      <c r="Q256" s="159">
        <v>1103445</v>
      </c>
      <c r="R256" s="174">
        <f t="shared" si="33"/>
        <v>2603580</v>
      </c>
      <c r="S256" s="395">
        <f t="shared" si="30"/>
        <v>2302159.323808</v>
      </c>
    </row>
    <row r="257" spans="1:19" x14ac:dyDescent="0.25">
      <c r="A257" s="29">
        <v>248</v>
      </c>
      <c r="B257" s="21" t="s">
        <v>834</v>
      </c>
      <c r="C257" s="9">
        <v>2099000</v>
      </c>
      <c r="D257" s="18">
        <v>8.4263106666666676</v>
      </c>
      <c r="E257" s="11">
        <v>1129743.9070040002</v>
      </c>
      <c r="F257" s="172">
        <v>3228743.9070040002</v>
      </c>
      <c r="G257" s="291">
        <v>3352200</v>
      </c>
      <c r="H257" s="160">
        <v>8.4263106666666676</v>
      </c>
      <c r="I257" s="159">
        <v>560500</v>
      </c>
      <c r="J257" s="174">
        <f t="shared" si="31"/>
        <v>3912700</v>
      </c>
      <c r="K257" s="291">
        <v>3821508</v>
      </c>
      <c r="L257" s="160">
        <v>8.4263106666666676</v>
      </c>
      <c r="M257" s="159">
        <v>588525</v>
      </c>
      <c r="N257" s="174">
        <f t="shared" si="32"/>
        <v>4410033</v>
      </c>
      <c r="O257" s="291">
        <v>4190250</v>
      </c>
      <c r="P257" s="160">
        <v>8.4263106666666676</v>
      </c>
      <c r="Q257" s="159">
        <v>577315</v>
      </c>
      <c r="R257" s="174">
        <f t="shared" si="33"/>
        <v>4767565</v>
      </c>
      <c r="S257" s="395">
        <f t="shared" si="30"/>
        <v>4079760.4767510002</v>
      </c>
    </row>
    <row r="258" spans="1:19" x14ac:dyDescent="0.25">
      <c r="A258" s="29">
        <v>249</v>
      </c>
      <c r="B258" s="21" t="s">
        <v>835</v>
      </c>
      <c r="C258" s="9">
        <v>3475000</v>
      </c>
      <c r="D258" s="18">
        <v>4.7397997500000004</v>
      </c>
      <c r="E258" s="11">
        <v>1871036.8956120005</v>
      </c>
      <c r="F258" s="172">
        <v>5346036.8956120005</v>
      </c>
      <c r="G258" s="291">
        <v>6298350</v>
      </c>
      <c r="H258" s="160">
        <v>4.7397997500000004</v>
      </c>
      <c r="I258" s="159">
        <v>315400</v>
      </c>
      <c r="J258" s="174">
        <f t="shared" si="31"/>
        <v>6613750</v>
      </c>
      <c r="K258" s="291">
        <v>7117136</v>
      </c>
      <c r="L258" s="160">
        <v>4.7397997500000004</v>
      </c>
      <c r="M258" s="159">
        <v>328016</v>
      </c>
      <c r="N258" s="174">
        <f t="shared" si="32"/>
        <v>7445152</v>
      </c>
      <c r="O258" s="291">
        <v>7621004</v>
      </c>
      <c r="P258" s="160">
        <v>4.7397997500000004</v>
      </c>
      <c r="Q258" s="159">
        <v>321708</v>
      </c>
      <c r="R258" s="174">
        <f t="shared" si="33"/>
        <v>7942712</v>
      </c>
      <c r="S258" s="395">
        <f t="shared" si="30"/>
        <v>6836912.7239030004</v>
      </c>
    </row>
    <row r="259" spans="1:19" x14ac:dyDescent="0.25">
      <c r="A259" s="29">
        <v>250</v>
      </c>
      <c r="B259" s="21" t="s">
        <v>836</v>
      </c>
      <c r="C259" s="9">
        <v>3465000</v>
      </c>
      <c r="D259" s="18">
        <v>4.7397997500000004</v>
      </c>
      <c r="E259" s="11">
        <v>1866282.3972240007</v>
      </c>
      <c r="F259" s="172">
        <v>5331282.3972240007</v>
      </c>
      <c r="G259" s="291">
        <v>6298500</v>
      </c>
      <c r="H259" s="160">
        <v>4.7397997500000004</v>
      </c>
      <c r="I259" s="159">
        <v>315400</v>
      </c>
      <c r="J259" s="174">
        <f t="shared" si="31"/>
        <v>6613900</v>
      </c>
      <c r="K259" s="291">
        <v>7432230</v>
      </c>
      <c r="L259" s="160">
        <v>4.7397997500000004</v>
      </c>
      <c r="M259" s="159">
        <v>331170</v>
      </c>
      <c r="N259" s="174">
        <f t="shared" si="32"/>
        <v>7763400</v>
      </c>
      <c r="O259" s="291">
        <v>7810140</v>
      </c>
      <c r="P259" s="160">
        <v>4.7397997500000004</v>
      </c>
      <c r="Q259" s="159">
        <v>318554</v>
      </c>
      <c r="R259" s="174">
        <f t="shared" si="33"/>
        <v>8128694</v>
      </c>
      <c r="S259" s="395">
        <f t="shared" si="30"/>
        <v>6959319.0993060004</v>
      </c>
    </row>
    <row r="260" spans="1:19" x14ac:dyDescent="0.25">
      <c r="A260" s="29">
        <v>251</v>
      </c>
      <c r="B260" s="21" t="s">
        <v>837</v>
      </c>
      <c r="C260" s="9">
        <v>3134000</v>
      </c>
      <c r="D260" s="18">
        <v>4.7397997500000004</v>
      </c>
      <c r="E260" s="11">
        <v>1686797.8990080003</v>
      </c>
      <c r="F260" s="172">
        <v>4820797.8990080003</v>
      </c>
      <c r="G260" s="291">
        <v>5642400</v>
      </c>
      <c r="H260" s="160">
        <v>4.7397997500000004</v>
      </c>
      <c r="I260" s="159">
        <v>315400</v>
      </c>
      <c r="J260" s="174">
        <f t="shared" si="31"/>
        <v>5957800</v>
      </c>
      <c r="K260" s="291">
        <v>6319488</v>
      </c>
      <c r="L260" s="160">
        <v>4.7397997500000004</v>
      </c>
      <c r="M260" s="159">
        <v>334324</v>
      </c>
      <c r="N260" s="174">
        <f t="shared" si="32"/>
        <v>6653812</v>
      </c>
      <c r="O260" s="291">
        <v>6827304</v>
      </c>
      <c r="P260" s="160">
        <v>4.7397997500000004</v>
      </c>
      <c r="Q260" s="159">
        <v>328016</v>
      </c>
      <c r="R260" s="174">
        <f t="shared" si="33"/>
        <v>7155320</v>
      </c>
      <c r="S260" s="395">
        <f t="shared" si="30"/>
        <v>6146932.4747519996</v>
      </c>
    </row>
    <row r="261" spans="1:19" x14ac:dyDescent="0.25">
      <c r="A261" s="29">
        <v>252</v>
      </c>
      <c r="B261" s="21" t="s">
        <v>838</v>
      </c>
      <c r="C261" s="9">
        <v>10738000</v>
      </c>
      <c r="D261" s="18">
        <v>118.49499375000001</v>
      </c>
      <c r="E261" s="11">
        <v>5782143.0486959983</v>
      </c>
      <c r="F261" s="172">
        <v>16520143.048695998</v>
      </c>
      <c r="G261" s="291">
        <v>10587450</v>
      </c>
      <c r="H261" s="160">
        <v>118.49499375000001</v>
      </c>
      <c r="I261" s="159">
        <v>7881700</v>
      </c>
      <c r="J261" s="174">
        <f t="shared" si="31"/>
        <v>18469150</v>
      </c>
      <c r="K261" s="291">
        <v>12493191</v>
      </c>
      <c r="L261" s="160">
        <v>118.49499375000001</v>
      </c>
      <c r="M261" s="159">
        <v>8118151</v>
      </c>
      <c r="N261" s="174">
        <f t="shared" si="32"/>
        <v>20611342</v>
      </c>
      <c r="O261" s="291">
        <v>12599066</v>
      </c>
      <c r="P261" s="160">
        <v>118.49499375000001</v>
      </c>
      <c r="Q261" s="159">
        <v>8196968</v>
      </c>
      <c r="R261" s="174">
        <f t="shared" si="33"/>
        <v>20796034</v>
      </c>
      <c r="S261" s="395">
        <f t="shared" si="30"/>
        <v>19099167.262173999</v>
      </c>
    </row>
    <row r="262" spans="1:19" x14ac:dyDescent="0.25">
      <c r="A262" s="29">
        <v>253</v>
      </c>
      <c r="B262" s="21" t="s">
        <v>839</v>
      </c>
      <c r="C262" s="9">
        <v>2097000</v>
      </c>
      <c r="D262" s="18">
        <v>7.899666250000001</v>
      </c>
      <c r="E262" s="11">
        <v>1129265.4909240003</v>
      </c>
      <c r="F262" s="172">
        <v>3226265.4909240003</v>
      </c>
      <c r="G262" s="291">
        <v>3350550</v>
      </c>
      <c r="H262" s="160">
        <v>7.899666250000001</v>
      </c>
      <c r="I262" s="159">
        <v>525500</v>
      </c>
      <c r="J262" s="174">
        <f t="shared" si="31"/>
        <v>3876050</v>
      </c>
      <c r="K262" s="291">
        <v>3752616</v>
      </c>
      <c r="L262" s="160">
        <v>7.899666250000001</v>
      </c>
      <c r="M262" s="159">
        <v>557030</v>
      </c>
      <c r="N262" s="174">
        <f t="shared" si="32"/>
        <v>4309646</v>
      </c>
      <c r="O262" s="291">
        <v>4054166</v>
      </c>
      <c r="P262" s="160">
        <v>7.899666250000001</v>
      </c>
      <c r="Q262" s="159">
        <v>546520</v>
      </c>
      <c r="R262" s="174">
        <f t="shared" si="33"/>
        <v>4600686</v>
      </c>
      <c r="S262" s="395">
        <f t="shared" si="30"/>
        <v>4003161.8727310002</v>
      </c>
    </row>
    <row r="263" spans="1:19" x14ac:dyDescent="0.25">
      <c r="A263" s="29">
        <v>254</v>
      </c>
      <c r="B263" s="21" t="s">
        <v>840</v>
      </c>
      <c r="C263" s="9">
        <v>1595000</v>
      </c>
      <c r="D263" s="18">
        <v>4.7397997500000004</v>
      </c>
      <c r="E263" s="11">
        <v>859551.21956799971</v>
      </c>
      <c r="F263" s="172">
        <v>2454551.2195679997</v>
      </c>
      <c r="G263" s="291">
        <v>2675850</v>
      </c>
      <c r="H263" s="160">
        <v>4.7397997500000004</v>
      </c>
      <c r="I263" s="159">
        <v>315400</v>
      </c>
      <c r="J263" s="174">
        <f t="shared" si="31"/>
        <v>2991250</v>
      </c>
      <c r="K263" s="291">
        <v>3103986</v>
      </c>
      <c r="L263" s="160">
        <v>4.7397997500000004</v>
      </c>
      <c r="M263" s="159">
        <v>334324</v>
      </c>
      <c r="N263" s="174">
        <f t="shared" si="32"/>
        <v>3438310</v>
      </c>
      <c r="O263" s="291">
        <v>3425088</v>
      </c>
      <c r="P263" s="160">
        <v>4.7397997500000004</v>
      </c>
      <c r="Q263" s="159">
        <v>324862</v>
      </c>
      <c r="R263" s="174">
        <f t="shared" si="33"/>
        <v>3749950</v>
      </c>
      <c r="S263" s="395">
        <f t="shared" ref="S263:S326" si="34">AVERAGE(N263,J263,F263,R263)</f>
        <v>3158515.3048919998</v>
      </c>
    </row>
    <row r="264" spans="1:19" x14ac:dyDescent="0.25">
      <c r="A264" s="29">
        <v>255</v>
      </c>
      <c r="B264" s="21" t="s">
        <v>841</v>
      </c>
      <c r="C264" s="9">
        <v>399000</v>
      </c>
      <c r="D264" s="18">
        <v>1.5799332500000001</v>
      </c>
      <c r="E264" s="11">
        <v>215565.11479999998</v>
      </c>
      <c r="F264" s="172">
        <v>614565.11479999998</v>
      </c>
      <c r="G264" s="291">
        <v>622950</v>
      </c>
      <c r="H264" s="160">
        <v>1.5799332500000001</v>
      </c>
      <c r="I264" s="159">
        <v>105200</v>
      </c>
      <c r="J264" s="174">
        <f t="shared" si="31"/>
        <v>728150</v>
      </c>
      <c r="K264" s="291">
        <v>710163</v>
      </c>
      <c r="L264" s="160">
        <v>1.5799332500000001</v>
      </c>
      <c r="M264" s="159">
        <v>110460</v>
      </c>
      <c r="N264" s="174">
        <f t="shared" si="32"/>
        <v>820623</v>
      </c>
      <c r="O264" s="291">
        <v>784917</v>
      </c>
      <c r="P264" s="160">
        <v>1.5799332500000001</v>
      </c>
      <c r="Q264" s="159">
        <v>107304</v>
      </c>
      <c r="R264" s="174">
        <f t="shared" si="33"/>
        <v>892221</v>
      </c>
      <c r="S264" s="395">
        <f t="shared" si="34"/>
        <v>763889.77870000002</v>
      </c>
    </row>
    <row r="265" spans="1:19" x14ac:dyDescent="0.25">
      <c r="A265" s="29">
        <v>256</v>
      </c>
      <c r="B265" s="21" t="s">
        <v>842</v>
      </c>
      <c r="C265" s="9">
        <v>399000</v>
      </c>
      <c r="D265" s="18">
        <v>1.5799332500000001</v>
      </c>
      <c r="E265" s="11">
        <v>215561.39079999994</v>
      </c>
      <c r="F265" s="172">
        <v>614561.39079999994</v>
      </c>
      <c r="G265" s="291">
        <v>622950</v>
      </c>
      <c r="H265" s="160">
        <v>1.5799332500000001</v>
      </c>
      <c r="I265" s="159">
        <v>105200</v>
      </c>
      <c r="J265" s="174">
        <f t="shared" si="31"/>
        <v>728150</v>
      </c>
      <c r="K265" s="291">
        <v>697704</v>
      </c>
      <c r="L265" s="160">
        <v>1.5799332500000001</v>
      </c>
      <c r="M265" s="159">
        <v>110460</v>
      </c>
      <c r="N265" s="174">
        <f t="shared" si="32"/>
        <v>808164</v>
      </c>
      <c r="O265" s="291">
        <v>791147</v>
      </c>
      <c r="P265" s="160">
        <v>1.5799332500000001</v>
      </c>
      <c r="Q265" s="159">
        <v>108356</v>
      </c>
      <c r="R265" s="174">
        <f t="shared" si="33"/>
        <v>899503</v>
      </c>
      <c r="S265" s="395">
        <f t="shared" si="34"/>
        <v>762594.59770000004</v>
      </c>
    </row>
    <row r="266" spans="1:19" x14ac:dyDescent="0.25">
      <c r="A266" s="29">
        <v>257</v>
      </c>
      <c r="B266" s="21" t="s">
        <v>843</v>
      </c>
      <c r="C266" s="9">
        <v>326000</v>
      </c>
      <c r="D266" s="18">
        <v>5.7930885833333337</v>
      </c>
      <c r="E266" s="11">
        <v>175424.23631999997</v>
      </c>
      <c r="F266" s="172">
        <v>501424.23631999997</v>
      </c>
      <c r="G266" s="291">
        <v>116700</v>
      </c>
      <c r="H266" s="160">
        <v>5.7930885833333337</v>
      </c>
      <c r="I266" s="159">
        <v>385400</v>
      </c>
      <c r="J266" s="174">
        <f t="shared" si="31"/>
        <v>502100</v>
      </c>
      <c r="K266" s="291">
        <v>135372</v>
      </c>
      <c r="L266" s="160">
        <v>5.7930885833333337</v>
      </c>
      <c r="M266" s="159">
        <v>408524</v>
      </c>
      <c r="N266" s="174">
        <f t="shared" si="32"/>
        <v>543896</v>
      </c>
      <c r="O266" s="291">
        <v>142374</v>
      </c>
      <c r="P266" s="160">
        <v>5.7930885833333337</v>
      </c>
      <c r="Q266" s="159">
        <v>400816</v>
      </c>
      <c r="R266" s="174">
        <f t="shared" si="33"/>
        <v>543190</v>
      </c>
      <c r="S266" s="395">
        <f t="shared" si="34"/>
        <v>522652.55907999998</v>
      </c>
    </row>
    <row r="267" spans="1:19" x14ac:dyDescent="0.25">
      <c r="A267" s="29">
        <v>258</v>
      </c>
      <c r="B267" s="21" t="s">
        <v>844</v>
      </c>
      <c r="C267" s="9">
        <v>1471000</v>
      </c>
      <c r="D267" s="18">
        <v>5.7930885833333337</v>
      </c>
      <c r="E267" s="11">
        <v>791471.99023999972</v>
      </c>
      <c r="F267" s="172">
        <v>2262471.9902399997</v>
      </c>
      <c r="G267" s="291">
        <v>116700</v>
      </c>
      <c r="H267" s="160">
        <v>5.7930885833333337</v>
      </c>
      <c r="I267" s="159">
        <v>2101800</v>
      </c>
      <c r="J267" s="174">
        <f t="shared" si="31"/>
        <v>2218500</v>
      </c>
      <c r="K267" s="291">
        <v>136539</v>
      </c>
      <c r="L267" s="160">
        <v>5.7930885833333337</v>
      </c>
      <c r="M267" s="159">
        <v>2185872</v>
      </c>
      <c r="N267" s="174">
        <f t="shared" si="32"/>
        <v>2322411</v>
      </c>
      <c r="O267" s="291">
        <v>136539</v>
      </c>
      <c r="P267" s="160">
        <v>5.7930885833333337</v>
      </c>
      <c r="Q267" s="159">
        <v>2164854</v>
      </c>
      <c r="R267" s="174">
        <f t="shared" si="33"/>
        <v>2301393</v>
      </c>
      <c r="S267" s="395">
        <f t="shared" si="34"/>
        <v>2276193.99756</v>
      </c>
    </row>
    <row r="268" spans="1:19" x14ac:dyDescent="0.25">
      <c r="A268" s="29">
        <v>259</v>
      </c>
      <c r="B268" s="21" t="s">
        <v>845</v>
      </c>
      <c r="C268" s="9">
        <v>443000</v>
      </c>
      <c r="D268" s="18">
        <v>5.7930885833333337</v>
      </c>
      <c r="E268" s="11">
        <v>238772.57850800001</v>
      </c>
      <c r="F268" s="172">
        <v>681772.57850800001</v>
      </c>
      <c r="G268" s="291">
        <v>116700</v>
      </c>
      <c r="H268" s="160">
        <v>5.7930885833333337</v>
      </c>
      <c r="I268" s="159">
        <v>560500</v>
      </c>
      <c r="J268" s="174">
        <f t="shared" si="31"/>
        <v>677200</v>
      </c>
      <c r="K268" s="291">
        <v>135372</v>
      </c>
      <c r="L268" s="160">
        <v>5.7930885833333337</v>
      </c>
      <c r="M268" s="159">
        <v>588525</v>
      </c>
      <c r="N268" s="174">
        <f t="shared" si="32"/>
        <v>723897</v>
      </c>
      <c r="O268" s="291">
        <v>142374</v>
      </c>
      <c r="P268" s="160">
        <v>5.7930885833333337</v>
      </c>
      <c r="Q268" s="159">
        <v>566105</v>
      </c>
      <c r="R268" s="174">
        <f t="shared" si="33"/>
        <v>708479</v>
      </c>
      <c r="S268" s="395">
        <f t="shared" si="34"/>
        <v>697837.14462699997</v>
      </c>
    </row>
    <row r="269" spans="1:19" x14ac:dyDescent="0.25">
      <c r="A269" s="29">
        <v>260</v>
      </c>
      <c r="B269" s="21" t="s">
        <v>846</v>
      </c>
      <c r="C269" s="9">
        <v>327000</v>
      </c>
      <c r="D269" s="18">
        <v>5.7930885833333337</v>
      </c>
      <c r="E269" s="11">
        <v>176480.47232</v>
      </c>
      <c r="F269" s="172">
        <v>503480.47232</v>
      </c>
      <c r="G269" s="291">
        <v>116700</v>
      </c>
      <c r="H269" s="160">
        <v>5.7930885833333337</v>
      </c>
      <c r="I269" s="159">
        <v>385400</v>
      </c>
      <c r="J269" s="174">
        <f t="shared" si="31"/>
        <v>502100</v>
      </c>
      <c r="K269" s="291">
        <v>130704</v>
      </c>
      <c r="L269" s="160">
        <v>5.7930885833333337</v>
      </c>
      <c r="M269" s="159">
        <v>400816</v>
      </c>
      <c r="N269" s="174">
        <f t="shared" si="32"/>
        <v>531520</v>
      </c>
      <c r="O269" s="291">
        <v>150543</v>
      </c>
      <c r="P269" s="160">
        <v>5.7930885833333337</v>
      </c>
      <c r="Q269" s="159">
        <v>396962</v>
      </c>
      <c r="R269" s="174">
        <f t="shared" si="33"/>
        <v>547505</v>
      </c>
      <c r="S269" s="395">
        <f t="shared" si="34"/>
        <v>521151.36807999999</v>
      </c>
    </row>
    <row r="270" spans="1:19" x14ac:dyDescent="0.25">
      <c r="A270" s="29">
        <v>261</v>
      </c>
      <c r="B270" s="21" t="s">
        <v>847</v>
      </c>
      <c r="C270" s="9">
        <v>1642000</v>
      </c>
      <c r="D270" s="18">
        <v>5.7930885833333337</v>
      </c>
      <c r="E270" s="11">
        <v>884138.36736800009</v>
      </c>
      <c r="F270" s="172">
        <v>2526138.3673680001</v>
      </c>
      <c r="G270" s="291">
        <v>2674500</v>
      </c>
      <c r="H270" s="160">
        <v>5.7930885833333337</v>
      </c>
      <c r="I270" s="159">
        <v>385400</v>
      </c>
      <c r="J270" s="174">
        <f t="shared" si="31"/>
        <v>3059900</v>
      </c>
      <c r="K270" s="291">
        <v>3022185</v>
      </c>
      <c r="L270" s="160">
        <v>5.7930885833333337</v>
      </c>
      <c r="M270" s="159">
        <v>396962</v>
      </c>
      <c r="N270" s="174">
        <f t="shared" si="32"/>
        <v>3419147</v>
      </c>
      <c r="O270" s="291">
        <v>3316380</v>
      </c>
      <c r="P270" s="160">
        <v>5.7930885833333337</v>
      </c>
      <c r="Q270" s="159">
        <v>400816</v>
      </c>
      <c r="R270" s="174">
        <f t="shared" si="33"/>
        <v>3717196</v>
      </c>
      <c r="S270" s="395">
        <f t="shared" si="34"/>
        <v>3180595.3418419999</v>
      </c>
    </row>
    <row r="271" spans="1:19" x14ac:dyDescent="0.25">
      <c r="A271" s="29">
        <v>262</v>
      </c>
      <c r="B271" s="21" t="s">
        <v>848</v>
      </c>
      <c r="C271" s="9">
        <v>23976000</v>
      </c>
      <c r="D271" s="18">
        <v>12.639466000000001</v>
      </c>
      <c r="E271" s="11">
        <v>12910751.595511995</v>
      </c>
      <c r="F271" s="172">
        <v>36886751.595511995</v>
      </c>
      <c r="G271" s="291">
        <v>45551550</v>
      </c>
      <c r="H271" s="160">
        <v>12.639466000000001</v>
      </c>
      <c r="I271" s="159">
        <v>840800</v>
      </c>
      <c r="J271" s="174">
        <f t="shared" si="31"/>
        <v>46392350</v>
      </c>
      <c r="K271" s="291">
        <v>52839798</v>
      </c>
      <c r="L271" s="160">
        <v>12.639466000000001</v>
      </c>
      <c r="M271" s="159">
        <v>866024</v>
      </c>
      <c r="N271" s="174">
        <f t="shared" si="32"/>
        <v>53705822</v>
      </c>
      <c r="O271" s="291">
        <v>53750829</v>
      </c>
      <c r="P271" s="160">
        <v>12.639466000000001</v>
      </c>
      <c r="Q271" s="159">
        <v>849208</v>
      </c>
      <c r="R271" s="174">
        <f t="shared" si="33"/>
        <v>54600037</v>
      </c>
      <c r="S271" s="395">
        <f t="shared" si="34"/>
        <v>47896240.148878001</v>
      </c>
    </row>
    <row r="272" spans="1:19" x14ac:dyDescent="0.25">
      <c r="A272" s="29">
        <v>263</v>
      </c>
      <c r="B272" s="21" t="s">
        <v>849</v>
      </c>
      <c r="C272" s="9">
        <v>6605000</v>
      </c>
      <c r="D272" s="18">
        <v>12.639466000000001</v>
      </c>
      <c r="E272" s="11">
        <v>3557194.3770200014</v>
      </c>
      <c r="F272" s="172">
        <v>10162194.377020001</v>
      </c>
      <c r="G272" s="291">
        <v>11657400</v>
      </c>
      <c r="H272" s="160">
        <v>12.639466000000001</v>
      </c>
      <c r="I272" s="159">
        <v>840800</v>
      </c>
      <c r="J272" s="174">
        <f t="shared" si="31"/>
        <v>12498200</v>
      </c>
      <c r="K272" s="291">
        <v>13056288</v>
      </c>
      <c r="L272" s="160">
        <v>12.639466000000001</v>
      </c>
      <c r="M272" s="159">
        <v>866024</v>
      </c>
      <c r="N272" s="174">
        <f t="shared" si="32"/>
        <v>13922312</v>
      </c>
      <c r="O272" s="291">
        <v>15038046</v>
      </c>
      <c r="P272" s="160">
        <v>12.639466000000001</v>
      </c>
      <c r="Q272" s="159">
        <v>857616</v>
      </c>
      <c r="R272" s="174">
        <f t="shared" si="33"/>
        <v>15895662</v>
      </c>
      <c r="S272" s="395">
        <f t="shared" si="34"/>
        <v>13119592.094255</v>
      </c>
    </row>
    <row r="273" spans="1:19" x14ac:dyDescent="0.25">
      <c r="A273" s="29">
        <v>264</v>
      </c>
      <c r="B273" s="21" t="s">
        <v>850</v>
      </c>
      <c r="C273" s="9">
        <v>585000</v>
      </c>
      <c r="D273" s="18">
        <v>5.7930885833333337</v>
      </c>
      <c r="E273" s="11">
        <v>315174.56648000004</v>
      </c>
      <c r="F273" s="172">
        <v>900174.56648000004</v>
      </c>
      <c r="G273" s="291">
        <v>623400</v>
      </c>
      <c r="H273" s="160">
        <v>5.7930885833333337</v>
      </c>
      <c r="I273" s="159">
        <v>385400</v>
      </c>
      <c r="J273" s="174">
        <f t="shared" si="31"/>
        <v>1008800</v>
      </c>
      <c r="K273" s="291">
        <v>704442</v>
      </c>
      <c r="L273" s="160">
        <v>5.7930885833333337</v>
      </c>
      <c r="M273" s="159">
        <v>400816</v>
      </c>
      <c r="N273" s="174">
        <f t="shared" si="32"/>
        <v>1105258</v>
      </c>
      <c r="O273" s="291">
        <v>779250</v>
      </c>
      <c r="P273" s="160">
        <v>5.7930885833333337</v>
      </c>
      <c r="Q273" s="159">
        <v>400816</v>
      </c>
      <c r="R273" s="174">
        <f t="shared" si="33"/>
        <v>1180066</v>
      </c>
      <c r="S273" s="395">
        <f t="shared" si="34"/>
        <v>1048574.64162</v>
      </c>
    </row>
    <row r="274" spans="1:19" x14ac:dyDescent="0.25">
      <c r="A274" s="29">
        <v>265</v>
      </c>
      <c r="B274" s="21" t="s">
        <v>851</v>
      </c>
      <c r="C274" s="9">
        <v>10324000</v>
      </c>
      <c r="D274" s="18">
        <v>15.799332500000002</v>
      </c>
      <c r="E274" s="11">
        <v>5559683.2805560008</v>
      </c>
      <c r="F274" s="172">
        <v>15883683.280556001</v>
      </c>
      <c r="G274" s="291">
        <v>18707400</v>
      </c>
      <c r="H274" s="160">
        <v>15.799332500000002</v>
      </c>
      <c r="I274" s="159">
        <v>1050900</v>
      </c>
      <c r="J274" s="174">
        <f t="shared" si="31"/>
        <v>19758300</v>
      </c>
      <c r="K274" s="291">
        <v>21139362</v>
      </c>
      <c r="L274" s="160">
        <v>15.799332500000002</v>
      </c>
      <c r="M274" s="159">
        <v>1092936</v>
      </c>
      <c r="N274" s="174">
        <f t="shared" si="32"/>
        <v>22232298</v>
      </c>
      <c r="O274" s="291">
        <v>23758398</v>
      </c>
      <c r="P274" s="160">
        <v>15.799332500000002</v>
      </c>
      <c r="Q274" s="159">
        <v>1103445</v>
      </c>
      <c r="R274" s="174">
        <f t="shared" si="33"/>
        <v>24861843</v>
      </c>
      <c r="S274" s="395">
        <f t="shared" si="34"/>
        <v>20684031.070138998</v>
      </c>
    </row>
    <row r="275" spans="1:19" ht="25.5" x14ac:dyDescent="0.25">
      <c r="A275" s="3"/>
      <c r="B275" s="16" t="s">
        <v>852</v>
      </c>
      <c r="C275" s="5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x14ac:dyDescent="0.25">
      <c r="A276" s="29">
        <v>266</v>
      </c>
      <c r="B276" s="21" t="s">
        <v>853</v>
      </c>
      <c r="C276" s="9">
        <v>9896000</v>
      </c>
      <c r="D276" s="90">
        <v>8.4263106666666676</v>
      </c>
      <c r="E276" s="11">
        <v>5329253.4849239979</v>
      </c>
      <c r="F276" s="172">
        <v>15225253.484923998</v>
      </c>
      <c r="G276" s="163">
        <v>18513150</v>
      </c>
      <c r="H276" s="276">
        <v>8.4263106666666676</v>
      </c>
      <c r="I276" s="159">
        <v>560500</v>
      </c>
      <c r="J276" s="174">
        <f t="shared" ref="J276:J291" si="35">G276+I276</f>
        <v>19073650</v>
      </c>
      <c r="K276" s="163">
        <v>21660386</v>
      </c>
      <c r="L276" s="276">
        <v>8.4263106666666676</v>
      </c>
      <c r="M276" s="159">
        <v>594130</v>
      </c>
      <c r="N276" s="174">
        <f t="shared" ref="N276:N291" si="36">K276+M276</f>
        <v>22254516</v>
      </c>
      <c r="O276" s="163">
        <v>22400912</v>
      </c>
      <c r="P276" s="276">
        <v>8.4263106666666676</v>
      </c>
      <c r="Q276" s="159">
        <v>588525</v>
      </c>
      <c r="R276" s="174">
        <f t="shared" ref="R276:R291" si="37">O276+Q276</f>
        <v>22989437</v>
      </c>
      <c r="S276" s="395">
        <f t="shared" si="34"/>
        <v>19885714.121230997</v>
      </c>
    </row>
    <row r="277" spans="1:19" x14ac:dyDescent="0.25">
      <c r="A277" s="29">
        <v>267</v>
      </c>
      <c r="B277" s="21" t="s">
        <v>854</v>
      </c>
      <c r="C277" s="9">
        <v>6414000</v>
      </c>
      <c r="D277" s="18">
        <v>8.4263106666666676</v>
      </c>
      <c r="E277" s="11">
        <v>3454454.1846239995</v>
      </c>
      <c r="F277" s="172">
        <v>9868454.1846239995</v>
      </c>
      <c r="G277" s="291">
        <v>11658450</v>
      </c>
      <c r="H277" s="160">
        <v>8.4263106666666676</v>
      </c>
      <c r="I277" s="159">
        <v>560500</v>
      </c>
      <c r="J277" s="174">
        <f t="shared" si="35"/>
        <v>12218950</v>
      </c>
      <c r="K277" s="291">
        <v>13290633</v>
      </c>
      <c r="L277" s="160">
        <v>8.4263106666666676</v>
      </c>
      <c r="M277" s="159">
        <v>577315</v>
      </c>
      <c r="N277" s="174">
        <f t="shared" si="36"/>
        <v>13867948</v>
      </c>
      <c r="O277" s="291">
        <v>14223309</v>
      </c>
      <c r="P277" s="160">
        <v>8.4263106666666676</v>
      </c>
      <c r="Q277" s="159">
        <v>566105</v>
      </c>
      <c r="R277" s="174">
        <f t="shared" si="37"/>
        <v>14789414</v>
      </c>
      <c r="S277" s="395">
        <f t="shared" si="34"/>
        <v>12686191.546156</v>
      </c>
    </row>
    <row r="278" spans="1:19" x14ac:dyDescent="0.25">
      <c r="A278" s="29">
        <v>268</v>
      </c>
      <c r="B278" s="21" t="s">
        <v>855</v>
      </c>
      <c r="C278" s="9">
        <v>656000</v>
      </c>
      <c r="D278" s="18">
        <v>7.3730218333333335</v>
      </c>
      <c r="E278" s="11">
        <v>353091.89113600005</v>
      </c>
      <c r="F278" s="172">
        <v>1009091.891136</v>
      </c>
      <c r="G278" s="291">
        <v>622950</v>
      </c>
      <c r="H278" s="160">
        <v>7.3730218333333335</v>
      </c>
      <c r="I278" s="159">
        <v>490500</v>
      </c>
      <c r="J278" s="174">
        <f t="shared" si="35"/>
        <v>1113450</v>
      </c>
      <c r="K278" s="291">
        <v>710163</v>
      </c>
      <c r="L278" s="160">
        <v>7.3730218333333335</v>
      </c>
      <c r="M278" s="159">
        <v>505215</v>
      </c>
      <c r="N278" s="174">
        <f t="shared" si="36"/>
        <v>1215378</v>
      </c>
      <c r="O278" s="291">
        <v>784917</v>
      </c>
      <c r="P278" s="160">
        <v>7.3730218333333335</v>
      </c>
      <c r="Q278" s="159">
        <v>515025</v>
      </c>
      <c r="R278" s="174">
        <f t="shared" si="37"/>
        <v>1299942</v>
      </c>
      <c r="S278" s="395">
        <f t="shared" si="34"/>
        <v>1159465.472784</v>
      </c>
    </row>
    <row r="279" spans="1:19" x14ac:dyDescent="0.25">
      <c r="A279" s="29">
        <v>269</v>
      </c>
      <c r="B279" s="21" t="s">
        <v>856</v>
      </c>
      <c r="C279" s="9">
        <v>7476000</v>
      </c>
      <c r="D279" s="90">
        <v>13.722378581770835</v>
      </c>
      <c r="E279" s="11">
        <v>4025424.7659920007</v>
      </c>
      <c r="F279" s="172">
        <v>11501424.765992001</v>
      </c>
      <c r="G279" s="163">
        <v>13346700</v>
      </c>
      <c r="H279" s="276">
        <v>13.722378581770835</v>
      </c>
      <c r="I279" s="159">
        <v>912900</v>
      </c>
      <c r="J279" s="174">
        <f t="shared" si="35"/>
        <v>14259600</v>
      </c>
      <c r="K279" s="163">
        <v>15215238</v>
      </c>
      <c r="L279" s="276">
        <v>13.722378581770835</v>
      </c>
      <c r="M279" s="159">
        <v>949416</v>
      </c>
      <c r="N279" s="174">
        <f t="shared" si="36"/>
        <v>16164654</v>
      </c>
      <c r="O279" s="163">
        <v>17217243</v>
      </c>
      <c r="P279" s="276">
        <v>13.722378581770835</v>
      </c>
      <c r="Q279" s="159">
        <v>949416</v>
      </c>
      <c r="R279" s="174">
        <f t="shared" si="37"/>
        <v>18166659</v>
      </c>
      <c r="S279" s="395">
        <f t="shared" si="34"/>
        <v>15023084.441498</v>
      </c>
    </row>
    <row r="280" spans="1:19" x14ac:dyDescent="0.25">
      <c r="A280" s="29">
        <v>270</v>
      </c>
      <c r="B280" s="21" t="s">
        <v>857</v>
      </c>
      <c r="C280" s="9">
        <v>3571000</v>
      </c>
      <c r="D280" s="98">
        <v>8.2912853333333345</v>
      </c>
      <c r="E280" s="11">
        <v>1923165.4818400005</v>
      </c>
      <c r="F280" s="172">
        <v>5494165.4818400005</v>
      </c>
      <c r="G280" s="291">
        <v>6199050</v>
      </c>
      <c r="H280" s="295">
        <v>8.2912853333333345</v>
      </c>
      <c r="I280" s="291">
        <v>551500</v>
      </c>
      <c r="J280" s="174">
        <f t="shared" si="35"/>
        <v>6750550</v>
      </c>
      <c r="K280" s="291">
        <v>7066917</v>
      </c>
      <c r="L280" s="295">
        <v>8.2912853333333345</v>
      </c>
      <c r="M280" s="291">
        <v>584590</v>
      </c>
      <c r="N280" s="174">
        <f t="shared" si="36"/>
        <v>7651507</v>
      </c>
      <c r="O280" s="291">
        <v>7686822</v>
      </c>
      <c r="P280" s="295">
        <v>8.2912853333333345</v>
      </c>
      <c r="Q280" s="291">
        <v>557015</v>
      </c>
      <c r="R280" s="174">
        <f t="shared" si="37"/>
        <v>8243837</v>
      </c>
      <c r="S280" s="395">
        <f t="shared" si="34"/>
        <v>7035014.8704599999</v>
      </c>
    </row>
    <row r="281" spans="1:19" x14ac:dyDescent="0.25">
      <c r="A281" s="29">
        <v>271</v>
      </c>
      <c r="B281" s="21" t="s">
        <v>858</v>
      </c>
      <c r="C281" s="9">
        <v>3594000</v>
      </c>
      <c r="D281" s="98">
        <v>8.2912853333333345</v>
      </c>
      <c r="E281" s="11">
        <v>1935405.6938399998</v>
      </c>
      <c r="F281" s="172">
        <v>5529405.6938399998</v>
      </c>
      <c r="G281" s="291">
        <v>6199050</v>
      </c>
      <c r="H281" s="295">
        <v>8.2912853333333345</v>
      </c>
      <c r="I281" s="291">
        <v>551500</v>
      </c>
      <c r="J281" s="174">
        <f t="shared" si="35"/>
        <v>6750550</v>
      </c>
      <c r="K281" s="291">
        <v>7066917</v>
      </c>
      <c r="L281" s="295">
        <v>8.2912853333333345</v>
      </c>
      <c r="M281" s="291">
        <v>573560</v>
      </c>
      <c r="N281" s="174">
        <f t="shared" si="36"/>
        <v>7640477</v>
      </c>
      <c r="O281" s="291">
        <v>7996775</v>
      </c>
      <c r="P281" s="295">
        <v>8.2912853333333345</v>
      </c>
      <c r="Q281" s="291">
        <v>568045</v>
      </c>
      <c r="R281" s="174">
        <f t="shared" si="37"/>
        <v>8564820</v>
      </c>
      <c r="S281" s="395">
        <f t="shared" si="34"/>
        <v>7121313.1734600002</v>
      </c>
    </row>
    <row r="282" spans="1:19" x14ac:dyDescent="0.25">
      <c r="A282" s="29">
        <v>272</v>
      </c>
      <c r="B282" s="21" t="s">
        <v>859</v>
      </c>
      <c r="C282" s="9">
        <v>3458000</v>
      </c>
      <c r="D282" s="18">
        <v>15.799332500000002</v>
      </c>
      <c r="E282" s="11">
        <v>1862523.8941119993</v>
      </c>
      <c r="F282" s="172">
        <v>5320523.8941119993</v>
      </c>
      <c r="G282" s="291">
        <v>5334450</v>
      </c>
      <c r="H282" s="160">
        <v>15.799332500000002</v>
      </c>
      <c r="I282" s="159">
        <v>1050900</v>
      </c>
      <c r="J282" s="174">
        <f t="shared" si="35"/>
        <v>6385350</v>
      </c>
      <c r="K282" s="291">
        <v>6081273</v>
      </c>
      <c r="L282" s="160">
        <v>15.799332500000002</v>
      </c>
      <c r="M282" s="159">
        <v>1103445</v>
      </c>
      <c r="N282" s="174">
        <f t="shared" si="36"/>
        <v>7184718</v>
      </c>
      <c r="O282" s="291">
        <v>6881441</v>
      </c>
      <c r="P282" s="160">
        <v>15.799332500000002</v>
      </c>
      <c r="Q282" s="159">
        <v>1103445</v>
      </c>
      <c r="R282" s="174">
        <f t="shared" si="37"/>
        <v>7984886</v>
      </c>
      <c r="S282" s="395">
        <f t="shared" si="34"/>
        <v>6718869.4735279996</v>
      </c>
    </row>
    <row r="283" spans="1:19" x14ac:dyDescent="0.25">
      <c r="A283" s="29">
        <v>273</v>
      </c>
      <c r="B283" s="21" t="s">
        <v>860</v>
      </c>
      <c r="C283" s="9">
        <v>3948000</v>
      </c>
      <c r="D283" s="18">
        <v>15.799332500000002</v>
      </c>
      <c r="E283" s="11">
        <v>2126277.7164440006</v>
      </c>
      <c r="F283" s="172">
        <v>6074277.7164440006</v>
      </c>
      <c r="G283" s="291">
        <v>6300150</v>
      </c>
      <c r="H283" s="160">
        <v>15.799332500000002</v>
      </c>
      <c r="I283" s="159">
        <v>1050900</v>
      </c>
      <c r="J283" s="174">
        <f t="shared" si="35"/>
        <v>7351050</v>
      </c>
      <c r="K283" s="291">
        <v>7434177</v>
      </c>
      <c r="L283" s="160">
        <v>15.799332500000002</v>
      </c>
      <c r="M283" s="159">
        <v>1082427</v>
      </c>
      <c r="N283" s="174">
        <f t="shared" si="36"/>
        <v>8516604</v>
      </c>
      <c r="O283" s="291">
        <v>7308174</v>
      </c>
      <c r="P283" s="160">
        <v>15.799332500000002</v>
      </c>
      <c r="Q283" s="159">
        <v>1082427</v>
      </c>
      <c r="R283" s="174">
        <f t="shared" si="37"/>
        <v>8390601</v>
      </c>
      <c r="S283" s="395">
        <f t="shared" si="34"/>
        <v>7583133.1791110002</v>
      </c>
    </row>
    <row r="284" spans="1:19" x14ac:dyDescent="0.25">
      <c r="A284" s="29">
        <v>274</v>
      </c>
      <c r="B284" s="21" t="s">
        <v>861</v>
      </c>
      <c r="C284" s="9">
        <v>1178000</v>
      </c>
      <c r="D284" s="18">
        <v>6.5830552083333345</v>
      </c>
      <c r="E284" s="11">
        <v>634905.2418399998</v>
      </c>
      <c r="F284" s="172">
        <v>1812905.2418399998</v>
      </c>
      <c r="G284" s="291">
        <v>1704300</v>
      </c>
      <c r="H284" s="160">
        <v>6.5830552083333345</v>
      </c>
      <c r="I284" s="159">
        <v>438000</v>
      </c>
      <c r="J284" s="174">
        <f t="shared" si="35"/>
        <v>2142300</v>
      </c>
      <c r="K284" s="291">
        <v>1908816</v>
      </c>
      <c r="L284" s="160">
        <v>6.5830552083333345</v>
      </c>
      <c r="M284" s="159">
        <v>464280</v>
      </c>
      <c r="N284" s="174">
        <f t="shared" si="36"/>
        <v>2373096</v>
      </c>
      <c r="O284" s="291">
        <v>1976988</v>
      </c>
      <c r="P284" s="160">
        <v>6.5830552083333345</v>
      </c>
      <c r="Q284" s="159">
        <v>451140</v>
      </c>
      <c r="R284" s="174">
        <f t="shared" si="37"/>
        <v>2428128</v>
      </c>
      <c r="S284" s="395">
        <f t="shared" si="34"/>
        <v>2189107.3104599998</v>
      </c>
    </row>
    <row r="285" spans="1:19" x14ac:dyDescent="0.25">
      <c r="A285" s="29">
        <v>275</v>
      </c>
      <c r="B285" s="21" t="s">
        <v>862</v>
      </c>
      <c r="C285" s="9">
        <v>2417000</v>
      </c>
      <c r="D285" s="18">
        <v>15.799332500000002</v>
      </c>
      <c r="E285" s="11">
        <v>1302072.1186080002</v>
      </c>
      <c r="F285" s="172">
        <v>3719072.1186080002</v>
      </c>
      <c r="G285" s="291">
        <v>3312300</v>
      </c>
      <c r="H285" s="160">
        <v>15.799332500000002</v>
      </c>
      <c r="I285" s="159">
        <v>1050900</v>
      </c>
      <c r="J285" s="174">
        <f t="shared" si="35"/>
        <v>4363200</v>
      </c>
      <c r="K285" s="291">
        <v>3809145</v>
      </c>
      <c r="L285" s="160">
        <v>15.799332500000002</v>
      </c>
      <c r="M285" s="159">
        <v>1113954</v>
      </c>
      <c r="N285" s="174">
        <f t="shared" si="36"/>
        <v>4923099</v>
      </c>
      <c r="O285" s="291">
        <v>4272867</v>
      </c>
      <c r="P285" s="160">
        <v>15.799332500000002</v>
      </c>
      <c r="Q285" s="159">
        <v>1092936</v>
      </c>
      <c r="R285" s="174">
        <f t="shared" si="37"/>
        <v>5365803</v>
      </c>
      <c r="S285" s="395">
        <f t="shared" si="34"/>
        <v>4592793.5296519995</v>
      </c>
    </row>
    <row r="286" spans="1:19" x14ac:dyDescent="0.25">
      <c r="A286" s="29">
        <v>276</v>
      </c>
      <c r="B286" s="21" t="s">
        <v>863</v>
      </c>
      <c r="C286" s="9">
        <v>1255000</v>
      </c>
      <c r="D286" s="18">
        <v>6.5830552083333345</v>
      </c>
      <c r="E286" s="11">
        <v>675165.97132800007</v>
      </c>
      <c r="F286" s="172">
        <v>1930165.9713280001</v>
      </c>
      <c r="G286" s="291">
        <v>1851600</v>
      </c>
      <c r="H286" s="160">
        <v>6.5830552083333345</v>
      </c>
      <c r="I286" s="159">
        <v>438000</v>
      </c>
      <c r="J286" s="174">
        <f t="shared" si="35"/>
        <v>2289600</v>
      </c>
      <c r="K286" s="291">
        <v>2166372</v>
      </c>
      <c r="L286" s="160">
        <v>6.5830552083333345</v>
      </c>
      <c r="M286" s="159">
        <v>455520</v>
      </c>
      <c r="N286" s="174">
        <f t="shared" si="36"/>
        <v>2621892</v>
      </c>
      <c r="O286" s="291">
        <v>2147856</v>
      </c>
      <c r="P286" s="160">
        <v>6.5830552083333345</v>
      </c>
      <c r="Q286" s="159">
        <v>455520</v>
      </c>
      <c r="R286" s="174">
        <f t="shared" si="37"/>
        <v>2603376</v>
      </c>
      <c r="S286" s="395">
        <f t="shared" si="34"/>
        <v>2361258.4928319999</v>
      </c>
    </row>
    <row r="287" spans="1:19" x14ac:dyDescent="0.25">
      <c r="A287" s="29">
        <v>277</v>
      </c>
      <c r="B287" s="21" t="s">
        <v>864</v>
      </c>
      <c r="C287" s="9">
        <v>1254000</v>
      </c>
      <c r="D287" s="18">
        <v>6.5830552083333345</v>
      </c>
      <c r="E287" s="11">
        <v>675404.11932799988</v>
      </c>
      <c r="F287" s="172">
        <v>1929404.1193279999</v>
      </c>
      <c r="G287" s="291">
        <v>1851600</v>
      </c>
      <c r="H287" s="160">
        <v>6.5830552083333345</v>
      </c>
      <c r="I287" s="159">
        <v>438000</v>
      </c>
      <c r="J287" s="174">
        <f t="shared" si="35"/>
        <v>2289600</v>
      </c>
      <c r="K287" s="291">
        <v>2092308</v>
      </c>
      <c r="L287" s="160">
        <v>6.5830552083333345</v>
      </c>
      <c r="M287" s="159">
        <v>459900</v>
      </c>
      <c r="N287" s="174">
        <f t="shared" si="36"/>
        <v>2552208</v>
      </c>
      <c r="O287" s="291">
        <v>2184888</v>
      </c>
      <c r="P287" s="160">
        <v>6.5830552083333345</v>
      </c>
      <c r="Q287" s="159">
        <v>459900</v>
      </c>
      <c r="R287" s="174">
        <f t="shared" si="37"/>
        <v>2644788</v>
      </c>
      <c r="S287" s="395">
        <f t="shared" si="34"/>
        <v>2354000.0298319999</v>
      </c>
    </row>
    <row r="288" spans="1:19" x14ac:dyDescent="0.25">
      <c r="A288" s="29">
        <v>278</v>
      </c>
      <c r="B288" s="21" t="s">
        <v>865</v>
      </c>
      <c r="C288" s="9">
        <v>1035000</v>
      </c>
      <c r="D288" s="18">
        <v>15.799332500000002</v>
      </c>
      <c r="E288" s="11">
        <v>557476.73127199989</v>
      </c>
      <c r="F288" s="172">
        <v>1592476.7312719999</v>
      </c>
      <c r="G288" s="291">
        <v>623400</v>
      </c>
      <c r="H288" s="160">
        <v>15.799332500000002</v>
      </c>
      <c r="I288" s="159">
        <v>1050900</v>
      </c>
      <c r="J288" s="174">
        <f t="shared" si="35"/>
        <v>1674300</v>
      </c>
      <c r="K288" s="291">
        <v>716910</v>
      </c>
      <c r="L288" s="160">
        <v>15.799332500000002</v>
      </c>
      <c r="M288" s="159">
        <v>1103445</v>
      </c>
      <c r="N288" s="174">
        <f t="shared" si="36"/>
        <v>1820355</v>
      </c>
      <c r="O288" s="291">
        <v>735612</v>
      </c>
      <c r="P288" s="160">
        <v>15.799332500000002</v>
      </c>
      <c r="Q288" s="159">
        <v>1061409</v>
      </c>
      <c r="R288" s="174">
        <f t="shared" si="37"/>
        <v>1797021</v>
      </c>
      <c r="S288" s="395">
        <f t="shared" si="34"/>
        <v>1721038.182818</v>
      </c>
    </row>
    <row r="289" spans="1:19" x14ac:dyDescent="0.25">
      <c r="A289" s="29">
        <v>279</v>
      </c>
      <c r="B289" s="21" t="s">
        <v>866</v>
      </c>
      <c r="C289" s="9">
        <v>1154000</v>
      </c>
      <c r="D289" s="18">
        <v>15.799332500000002</v>
      </c>
      <c r="E289" s="11">
        <v>621250.23536000005</v>
      </c>
      <c r="F289" s="172">
        <v>1775250.23536</v>
      </c>
      <c r="G289" s="291">
        <v>858150</v>
      </c>
      <c r="H289" s="160">
        <v>15.799332500000002</v>
      </c>
      <c r="I289" s="159">
        <v>1050900</v>
      </c>
      <c r="J289" s="174">
        <f t="shared" si="35"/>
        <v>1909050</v>
      </c>
      <c r="K289" s="291">
        <v>961128</v>
      </c>
      <c r="L289" s="160">
        <v>15.799332500000002</v>
      </c>
      <c r="M289" s="159">
        <v>1092936</v>
      </c>
      <c r="N289" s="174">
        <f t="shared" si="36"/>
        <v>2054064</v>
      </c>
      <c r="O289" s="291">
        <v>1029780</v>
      </c>
      <c r="P289" s="160">
        <v>15.799332500000002</v>
      </c>
      <c r="Q289" s="159">
        <v>1092936</v>
      </c>
      <c r="R289" s="174">
        <f t="shared" si="37"/>
        <v>2122716</v>
      </c>
      <c r="S289" s="395">
        <f t="shared" si="34"/>
        <v>1965270.0588400001</v>
      </c>
    </row>
    <row r="290" spans="1:19" x14ac:dyDescent="0.25">
      <c r="A290" s="29">
        <v>280</v>
      </c>
      <c r="B290" s="21" t="s">
        <v>867</v>
      </c>
      <c r="C290" s="9">
        <v>4361000</v>
      </c>
      <c r="D290" s="18">
        <v>7.3730218333333335</v>
      </c>
      <c r="E290" s="11">
        <v>2347604.91854</v>
      </c>
      <c r="F290" s="172">
        <v>6708604.91854</v>
      </c>
      <c r="G290" s="291">
        <v>7795200</v>
      </c>
      <c r="H290" s="160">
        <v>7.3730218333333335</v>
      </c>
      <c r="I290" s="159">
        <v>490500</v>
      </c>
      <c r="J290" s="174">
        <f t="shared" si="35"/>
        <v>8285700</v>
      </c>
      <c r="K290" s="291">
        <v>8808576</v>
      </c>
      <c r="L290" s="160">
        <v>7.3730218333333335</v>
      </c>
      <c r="M290" s="159">
        <v>505215</v>
      </c>
      <c r="N290" s="174">
        <f t="shared" si="36"/>
        <v>9313791</v>
      </c>
      <c r="O290" s="291">
        <v>10133760</v>
      </c>
      <c r="P290" s="160">
        <v>7.3730218333333335</v>
      </c>
      <c r="Q290" s="159">
        <v>495405</v>
      </c>
      <c r="R290" s="174">
        <f t="shared" si="37"/>
        <v>10629165</v>
      </c>
      <c r="S290" s="395">
        <f t="shared" si="34"/>
        <v>8734315.2296350002</v>
      </c>
    </row>
    <row r="291" spans="1:19" x14ac:dyDescent="0.25">
      <c r="A291" s="29">
        <v>281</v>
      </c>
      <c r="B291" s="21" t="s">
        <v>868</v>
      </c>
      <c r="C291" s="9">
        <v>3456000</v>
      </c>
      <c r="D291" s="18">
        <v>15.799332500000002</v>
      </c>
      <c r="E291" s="11">
        <v>1860467.5929680001</v>
      </c>
      <c r="F291" s="172">
        <v>5316467.5929680001</v>
      </c>
      <c r="G291" s="291">
        <v>5308650</v>
      </c>
      <c r="H291" s="160">
        <v>15.799332500000002</v>
      </c>
      <c r="I291" s="159">
        <v>1050900</v>
      </c>
      <c r="J291" s="174">
        <f t="shared" si="35"/>
        <v>6359550</v>
      </c>
      <c r="K291" s="291">
        <v>5998775</v>
      </c>
      <c r="L291" s="160">
        <v>15.799332500000002</v>
      </c>
      <c r="M291" s="159">
        <v>1082427</v>
      </c>
      <c r="N291" s="174">
        <f t="shared" si="36"/>
        <v>7081202</v>
      </c>
      <c r="O291" s="291">
        <v>6317294</v>
      </c>
      <c r="P291" s="160">
        <v>15.799332500000002</v>
      </c>
      <c r="Q291" s="159">
        <v>1082427</v>
      </c>
      <c r="R291" s="174">
        <f t="shared" si="37"/>
        <v>7399721</v>
      </c>
      <c r="S291" s="395">
        <f t="shared" si="34"/>
        <v>6539235.1482420005</v>
      </c>
    </row>
    <row r="292" spans="1:19" ht="25.5" x14ac:dyDescent="0.25">
      <c r="A292" s="3"/>
      <c r="B292" s="16" t="s">
        <v>869</v>
      </c>
      <c r="C292" s="5"/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x14ac:dyDescent="0.25">
      <c r="A293" s="29">
        <v>282</v>
      </c>
      <c r="B293" s="21" t="s">
        <v>870</v>
      </c>
      <c r="C293" s="9">
        <v>23277000</v>
      </c>
      <c r="D293" s="18">
        <v>23.698998750000001</v>
      </c>
      <c r="E293" s="11">
        <v>12533656.655143999</v>
      </c>
      <c r="F293" s="172">
        <v>35810656.655143999</v>
      </c>
      <c r="G293" s="291">
        <v>43147500</v>
      </c>
      <c r="H293" s="160">
        <v>23.698998750000001</v>
      </c>
      <c r="I293" s="159">
        <v>1576400</v>
      </c>
      <c r="J293" s="174">
        <f t="shared" ref="J293:J315" si="38">G293+I293</f>
        <v>44723900</v>
      </c>
      <c r="K293" s="291">
        <v>48325200</v>
      </c>
      <c r="L293" s="160">
        <v>23.698998750000001</v>
      </c>
      <c r="M293" s="159">
        <v>1670984</v>
      </c>
      <c r="N293" s="174">
        <f t="shared" ref="N293:N315" si="39">K293+M293</f>
        <v>49996184</v>
      </c>
      <c r="O293" s="291">
        <v>52639950</v>
      </c>
      <c r="P293" s="160">
        <v>23.698998750000001</v>
      </c>
      <c r="Q293" s="159">
        <v>1655220</v>
      </c>
      <c r="R293" s="174">
        <f t="shared" ref="R293:R315" si="40">O293+Q293</f>
        <v>54295170</v>
      </c>
      <c r="S293" s="395">
        <f t="shared" si="34"/>
        <v>46206477.663786002</v>
      </c>
    </row>
    <row r="294" spans="1:19" x14ac:dyDescent="0.25">
      <c r="A294" s="29">
        <v>283</v>
      </c>
      <c r="B294" s="21" t="s">
        <v>871</v>
      </c>
      <c r="C294" s="9">
        <v>1308000</v>
      </c>
      <c r="D294" s="18">
        <v>7.3730218333333335</v>
      </c>
      <c r="E294" s="11">
        <v>703636.27506799973</v>
      </c>
      <c r="F294" s="172">
        <v>2011636.2750679997</v>
      </c>
      <c r="G294" s="291">
        <v>1875450</v>
      </c>
      <c r="H294" s="160">
        <v>7.3730218333333335</v>
      </c>
      <c r="I294" s="159">
        <v>490500</v>
      </c>
      <c r="J294" s="174">
        <f t="shared" si="38"/>
        <v>2365950</v>
      </c>
      <c r="K294" s="291">
        <v>2175522</v>
      </c>
      <c r="L294" s="160">
        <v>7.3730218333333335</v>
      </c>
      <c r="M294" s="159">
        <v>519930</v>
      </c>
      <c r="N294" s="174">
        <f t="shared" si="39"/>
        <v>2695452</v>
      </c>
      <c r="O294" s="291">
        <v>2419331</v>
      </c>
      <c r="P294" s="160">
        <v>7.3730218333333335</v>
      </c>
      <c r="Q294" s="159">
        <v>495405</v>
      </c>
      <c r="R294" s="174">
        <f t="shared" si="40"/>
        <v>2914736</v>
      </c>
      <c r="S294" s="395">
        <f t="shared" si="34"/>
        <v>2496943.568767</v>
      </c>
    </row>
    <row r="295" spans="1:19" x14ac:dyDescent="0.25">
      <c r="A295" s="29">
        <v>284</v>
      </c>
      <c r="B295" s="21" t="s">
        <v>872</v>
      </c>
      <c r="C295" s="9">
        <v>4331000</v>
      </c>
      <c r="D295" s="18">
        <v>23.698998750000001</v>
      </c>
      <c r="E295" s="11">
        <v>2331928.5950079998</v>
      </c>
      <c r="F295" s="172">
        <v>6662928.5950079998</v>
      </c>
      <c r="G295" s="291">
        <v>6300150</v>
      </c>
      <c r="H295" s="160">
        <v>23.698998750000001</v>
      </c>
      <c r="I295" s="159">
        <v>1576400</v>
      </c>
      <c r="J295" s="174">
        <f t="shared" si="38"/>
        <v>7876550</v>
      </c>
      <c r="K295" s="291">
        <v>7119170</v>
      </c>
      <c r="L295" s="160">
        <v>23.698998750000001</v>
      </c>
      <c r="M295" s="159">
        <v>1623692</v>
      </c>
      <c r="N295" s="174">
        <f t="shared" si="39"/>
        <v>8742862</v>
      </c>
      <c r="O295" s="291">
        <v>7812186</v>
      </c>
      <c r="P295" s="160">
        <v>23.698998750000001</v>
      </c>
      <c r="Q295" s="159">
        <v>1592164</v>
      </c>
      <c r="R295" s="174">
        <f t="shared" si="40"/>
        <v>9404350</v>
      </c>
      <c r="S295" s="395">
        <f t="shared" si="34"/>
        <v>8171672.6487520002</v>
      </c>
    </row>
    <row r="296" spans="1:19" x14ac:dyDescent="0.25">
      <c r="A296" s="29">
        <v>285</v>
      </c>
      <c r="B296" s="21" t="s">
        <v>873</v>
      </c>
      <c r="C296" s="9">
        <v>3962000</v>
      </c>
      <c r="D296" s="18">
        <v>23.698998750000001</v>
      </c>
      <c r="E296" s="11">
        <v>2133615.6310000001</v>
      </c>
      <c r="F296" s="172">
        <v>6095615.6310000001</v>
      </c>
      <c r="G296" s="291">
        <v>5641500</v>
      </c>
      <c r="H296" s="160">
        <v>23.698998750000001</v>
      </c>
      <c r="I296" s="159">
        <v>1576400</v>
      </c>
      <c r="J296" s="174">
        <f t="shared" si="38"/>
        <v>7217900</v>
      </c>
      <c r="K296" s="291">
        <v>6600555</v>
      </c>
      <c r="L296" s="160">
        <v>23.698998750000001</v>
      </c>
      <c r="M296" s="159">
        <v>1670984</v>
      </c>
      <c r="N296" s="174">
        <f t="shared" si="39"/>
        <v>8271539</v>
      </c>
      <c r="O296" s="291">
        <v>7277535</v>
      </c>
      <c r="P296" s="160">
        <v>23.698998750000001</v>
      </c>
      <c r="Q296" s="159">
        <v>1607928</v>
      </c>
      <c r="R296" s="174">
        <f t="shared" si="40"/>
        <v>8885463</v>
      </c>
      <c r="S296" s="395">
        <f t="shared" si="34"/>
        <v>7617629.4077500002</v>
      </c>
    </row>
    <row r="297" spans="1:19" x14ac:dyDescent="0.25">
      <c r="A297" s="29">
        <v>286</v>
      </c>
      <c r="B297" s="21" t="s">
        <v>874</v>
      </c>
      <c r="C297" s="9">
        <v>1706000</v>
      </c>
      <c r="D297" s="18">
        <v>7.3730218333333335</v>
      </c>
      <c r="E297" s="11">
        <v>918207.71941999998</v>
      </c>
      <c r="F297" s="172">
        <v>2624207.71942</v>
      </c>
      <c r="G297" s="291">
        <v>2655450</v>
      </c>
      <c r="H297" s="160">
        <v>7.3730218333333335</v>
      </c>
      <c r="I297" s="159">
        <v>490500</v>
      </c>
      <c r="J297" s="174">
        <f t="shared" si="38"/>
        <v>3145950</v>
      </c>
      <c r="K297" s="291">
        <v>3080322</v>
      </c>
      <c r="L297" s="160">
        <v>7.3730218333333335</v>
      </c>
      <c r="M297" s="159">
        <v>505215</v>
      </c>
      <c r="N297" s="174">
        <f t="shared" si="39"/>
        <v>3585537</v>
      </c>
      <c r="O297" s="291">
        <v>3133431</v>
      </c>
      <c r="P297" s="160">
        <v>7.3730218333333335</v>
      </c>
      <c r="Q297" s="159">
        <v>505215</v>
      </c>
      <c r="R297" s="174">
        <f t="shared" si="40"/>
        <v>3638646</v>
      </c>
      <c r="S297" s="395">
        <f t="shared" si="34"/>
        <v>3248585.1798550002</v>
      </c>
    </row>
    <row r="298" spans="1:19" x14ac:dyDescent="0.25">
      <c r="A298" s="29">
        <v>287</v>
      </c>
      <c r="B298" s="21" t="s">
        <v>875</v>
      </c>
      <c r="C298" s="9">
        <v>6150000</v>
      </c>
      <c r="D298" s="18">
        <v>15.799332500000002</v>
      </c>
      <c r="E298" s="11">
        <v>3311381.3003080003</v>
      </c>
      <c r="F298" s="172">
        <v>9461381.3003080003</v>
      </c>
      <c r="G298" s="291">
        <v>10557450</v>
      </c>
      <c r="H298" s="160">
        <v>15.799332500000002</v>
      </c>
      <c r="I298" s="159">
        <v>1050900</v>
      </c>
      <c r="J298" s="174">
        <f t="shared" si="38"/>
        <v>11608350</v>
      </c>
      <c r="K298" s="291">
        <v>11929919</v>
      </c>
      <c r="L298" s="160">
        <v>15.799332500000002</v>
      </c>
      <c r="M298" s="159">
        <v>1103445</v>
      </c>
      <c r="N298" s="174">
        <f t="shared" si="39"/>
        <v>13033364</v>
      </c>
      <c r="O298" s="291">
        <v>12880089</v>
      </c>
      <c r="P298" s="160">
        <v>15.799332500000002</v>
      </c>
      <c r="Q298" s="159">
        <v>1061409</v>
      </c>
      <c r="R298" s="174">
        <f t="shared" si="40"/>
        <v>13941498</v>
      </c>
      <c r="S298" s="395">
        <f t="shared" si="34"/>
        <v>12011148.325077001</v>
      </c>
    </row>
    <row r="299" spans="1:19" x14ac:dyDescent="0.25">
      <c r="A299" s="29">
        <v>288</v>
      </c>
      <c r="B299" s="21" t="s">
        <v>876</v>
      </c>
      <c r="C299" s="9">
        <v>10445000</v>
      </c>
      <c r="D299" s="18">
        <v>23.698998750000001</v>
      </c>
      <c r="E299" s="11">
        <v>5624215.8366600014</v>
      </c>
      <c r="F299" s="172">
        <v>16069215.836660001</v>
      </c>
      <c r="G299" s="291">
        <v>18196800</v>
      </c>
      <c r="H299" s="160">
        <v>23.698998750000001</v>
      </c>
      <c r="I299" s="159">
        <v>1576400</v>
      </c>
      <c r="J299" s="174">
        <f t="shared" si="38"/>
        <v>19773200</v>
      </c>
      <c r="K299" s="291">
        <v>21108288</v>
      </c>
      <c r="L299" s="160">
        <v>23.698998750000001</v>
      </c>
      <c r="M299" s="159">
        <v>1639456</v>
      </c>
      <c r="N299" s="174">
        <f t="shared" si="39"/>
        <v>22747744</v>
      </c>
      <c r="O299" s="291">
        <v>21654192</v>
      </c>
      <c r="P299" s="160">
        <v>23.698998750000001</v>
      </c>
      <c r="Q299" s="159">
        <v>1623692</v>
      </c>
      <c r="R299" s="174">
        <f t="shared" si="40"/>
        <v>23277884</v>
      </c>
      <c r="S299" s="395">
        <f t="shared" si="34"/>
        <v>20467010.959164999</v>
      </c>
    </row>
    <row r="300" spans="1:19" x14ac:dyDescent="0.25">
      <c r="A300" s="29">
        <v>289</v>
      </c>
      <c r="B300" s="21" t="s">
        <v>877</v>
      </c>
      <c r="C300" s="9">
        <v>14208000</v>
      </c>
      <c r="D300" s="18">
        <v>15.799332500000002</v>
      </c>
      <c r="E300" s="11">
        <v>7650087.6858399995</v>
      </c>
      <c r="F300" s="172">
        <v>21858087.685839999</v>
      </c>
      <c r="G300" s="291">
        <v>26276250</v>
      </c>
      <c r="H300" s="160">
        <v>15.799332500000002</v>
      </c>
      <c r="I300" s="159">
        <v>1050900</v>
      </c>
      <c r="J300" s="174">
        <f t="shared" si="38"/>
        <v>27327150</v>
      </c>
      <c r="K300" s="291">
        <v>29429400</v>
      </c>
      <c r="L300" s="160">
        <v>15.799332500000002</v>
      </c>
      <c r="M300" s="159">
        <v>1082427</v>
      </c>
      <c r="N300" s="174">
        <f t="shared" si="39"/>
        <v>30511827</v>
      </c>
      <c r="O300" s="291">
        <v>32057025</v>
      </c>
      <c r="P300" s="160">
        <v>15.799332500000002</v>
      </c>
      <c r="Q300" s="159">
        <v>1092936</v>
      </c>
      <c r="R300" s="174">
        <f t="shared" si="40"/>
        <v>33149961</v>
      </c>
      <c r="S300" s="395">
        <f t="shared" si="34"/>
        <v>28211756.421459999</v>
      </c>
    </row>
    <row r="301" spans="1:19" x14ac:dyDescent="0.25">
      <c r="A301" s="29">
        <v>290</v>
      </c>
      <c r="B301" s="21" t="s">
        <v>878</v>
      </c>
      <c r="C301" s="9">
        <v>808000</v>
      </c>
      <c r="D301" s="18">
        <v>15.799332500000002</v>
      </c>
      <c r="E301" s="11">
        <v>434834.03451199993</v>
      </c>
      <c r="F301" s="172">
        <v>1242834.0345119999</v>
      </c>
      <c r="G301" s="291">
        <v>188400</v>
      </c>
      <c r="H301" s="160">
        <v>15.799332500000002</v>
      </c>
      <c r="I301" s="159">
        <v>1050900</v>
      </c>
      <c r="J301" s="174">
        <f t="shared" si="38"/>
        <v>1239300</v>
      </c>
      <c r="K301" s="291">
        <v>212892</v>
      </c>
      <c r="L301" s="160">
        <v>15.799332500000002</v>
      </c>
      <c r="M301" s="159">
        <v>1082427</v>
      </c>
      <c r="N301" s="174">
        <f t="shared" si="39"/>
        <v>1295319</v>
      </c>
      <c r="O301" s="291">
        <v>241152</v>
      </c>
      <c r="P301" s="160">
        <v>15.799332500000002</v>
      </c>
      <c r="Q301" s="159">
        <v>1103445</v>
      </c>
      <c r="R301" s="174">
        <f t="shared" si="40"/>
        <v>1344597</v>
      </c>
      <c r="S301" s="395">
        <f t="shared" si="34"/>
        <v>1280512.508628</v>
      </c>
    </row>
    <row r="302" spans="1:19" x14ac:dyDescent="0.25">
      <c r="A302" s="29">
        <v>291</v>
      </c>
      <c r="B302" s="21" t="s">
        <v>879</v>
      </c>
      <c r="C302" s="9">
        <v>512000</v>
      </c>
      <c r="D302" s="18">
        <v>5.7930885833333337</v>
      </c>
      <c r="E302" s="11">
        <v>275548.3152040001</v>
      </c>
      <c r="F302" s="172">
        <v>787548.3152040001</v>
      </c>
      <c r="G302" s="291">
        <v>458400</v>
      </c>
      <c r="H302" s="160">
        <v>5.7930885833333337</v>
      </c>
      <c r="I302" s="159">
        <v>402600</v>
      </c>
      <c r="J302" s="174">
        <f t="shared" si="38"/>
        <v>861000</v>
      </c>
      <c r="K302" s="291">
        <v>527160</v>
      </c>
      <c r="L302" s="160">
        <v>5.7930885833333337</v>
      </c>
      <c r="M302" s="159">
        <v>422730</v>
      </c>
      <c r="N302" s="174">
        <f t="shared" si="39"/>
        <v>949890</v>
      </c>
      <c r="O302" s="291">
        <v>591336</v>
      </c>
      <c r="P302" s="160">
        <v>5.7930885833333337</v>
      </c>
      <c r="Q302" s="159">
        <v>406626</v>
      </c>
      <c r="R302" s="174">
        <f t="shared" si="40"/>
        <v>997962</v>
      </c>
      <c r="S302" s="395">
        <f t="shared" si="34"/>
        <v>899100.07880100003</v>
      </c>
    </row>
    <row r="303" spans="1:19" x14ac:dyDescent="0.25">
      <c r="A303" s="29">
        <v>292</v>
      </c>
      <c r="B303" s="21" t="s">
        <v>880</v>
      </c>
      <c r="C303" s="9">
        <v>497000</v>
      </c>
      <c r="D303" s="18">
        <v>5.7930885833333337</v>
      </c>
      <c r="E303" s="11">
        <v>267195.24193599995</v>
      </c>
      <c r="F303" s="172">
        <v>764195.24193599995</v>
      </c>
      <c r="G303" s="291">
        <v>458400</v>
      </c>
      <c r="H303" s="160">
        <v>5.7930885833333337</v>
      </c>
      <c r="I303" s="159">
        <v>377200</v>
      </c>
      <c r="J303" s="174">
        <f t="shared" si="38"/>
        <v>835600</v>
      </c>
      <c r="K303" s="291">
        <v>517992</v>
      </c>
      <c r="L303" s="160">
        <v>5.7930885833333337</v>
      </c>
      <c r="M303" s="159">
        <v>396060</v>
      </c>
      <c r="N303" s="174">
        <f t="shared" si="39"/>
        <v>914052</v>
      </c>
      <c r="O303" s="291">
        <v>554664</v>
      </c>
      <c r="P303" s="160">
        <v>5.7930885833333337</v>
      </c>
      <c r="Q303" s="159">
        <v>384744</v>
      </c>
      <c r="R303" s="174">
        <f t="shared" si="40"/>
        <v>939408</v>
      </c>
      <c r="S303" s="395">
        <f t="shared" si="34"/>
        <v>863313.81048400002</v>
      </c>
    </row>
    <row r="304" spans="1:19" x14ac:dyDescent="0.25">
      <c r="A304" s="29">
        <v>293</v>
      </c>
      <c r="B304" s="21" t="s">
        <v>879</v>
      </c>
      <c r="C304" s="9">
        <v>1002000</v>
      </c>
      <c r="D304" s="18">
        <v>15.799332500000002</v>
      </c>
      <c r="E304" s="11">
        <v>538829.6852200001</v>
      </c>
      <c r="F304" s="172">
        <v>1540829.6852200001</v>
      </c>
      <c r="G304" s="291">
        <v>564300</v>
      </c>
      <c r="H304" s="160">
        <v>15.799332500000002</v>
      </c>
      <c r="I304" s="159">
        <v>1050900</v>
      </c>
      <c r="J304" s="174">
        <f t="shared" si="38"/>
        <v>1615200</v>
      </c>
      <c r="K304" s="291">
        <v>632016</v>
      </c>
      <c r="L304" s="160">
        <v>15.799332500000002</v>
      </c>
      <c r="M304" s="159">
        <v>1103445</v>
      </c>
      <c r="N304" s="174">
        <f t="shared" si="39"/>
        <v>1735461</v>
      </c>
      <c r="O304" s="291">
        <v>671517</v>
      </c>
      <c r="P304" s="160">
        <v>15.799332500000002</v>
      </c>
      <c r="Q304" s="159">
        <v>1071918</v>
      </c>
      <c r="R304" s="174">
        <f t="shared" si="40"/>
        <v>1743435</v>
      </c>
      <c r="S304" s="395">
        <f t="shared" si="34"/>
        <v>1658731.4213050001</v>
      </c>
    </row>
    <row r="305" spans="1:19" x14ac:dyDescent="0.25">
      <c r="A305" s="29">
        <v>294</v>
      </c>
      <c r="B305" s="21" t="s">
        <v>880</v>
      </c>
      <c r="C305" s="9">
        <v>9788000</v>
      </c>
      <c r="D305" s="18">
        <v>5.7930885833333337</v>
      </c>
      <c r="E305" s="11">
        <v>5270958.3737039994</v>
      </c>
      <c r="F305" s="172">
        <v>15058958.373703999</v>
      </c>
      <c r="G305" s="291">
        <v>18627000</v>
      </c>
      <c r="H305" s="160">
        <v>5.7930885833333337</v>
      </c>
      <c r="I305" s="159">
        <v>385400</v>
      </c>
      <c r="J305" s="174">
        <f t="shared" si="38"/>
        <v>19012400</v>
      </c>
      <c r="K305" s="291">
        <v>20862240</v>
      </c>
      <c r="L305" s="160">
        <v>5.7930885833333337</v>
      </c>
      <c r="M305" s="159">
        <v>400816</v>
      </c>
      <c r="N305" s="174">
        <f t="shared" si="39"/>
        <v>21263056</v>
      </c>
      <c r="O305" s="291">
        <v>24028830</v>
      </c>
      <c r="P305" s="160">
        <v>5.7930885833333337</v>
      </c>
      <c r="Q305" s="159">
        <v>400816</v>
      </c>
      <c r="R305" s="174">
        <f t="shared" si="40"/>
        <v>24429646</v>
      </c>
      <c r="S305" s="395">
        <f t="shared" si="34"/>
        <v>19941015.093426</v>
      </c>
    </row>
    <row r="306" spans="1:19" x14ac:dyDescent="0.25">
      <c r="A306" s="29">
        <v>295</v>
      </c>
      <c r="B306" s="21" t="s">
        <v>881</v>
      </c>
      <c r="C306" s="9">
        <v>4815000</v>
      </c>
      <c r="D306" s="18">
        <v>15.799332500000002</v>
      </c>
      <c r="E306" s="11">
        <v>2592771.0887880009</v>
      </c>
      <c r="F306" s="172">
        <v>7407771.0887880009</v>
      </c>
      <c r="G306" s="291">
        <v>8014650</v>
      </c>
      <c r="H306" s="160">
        <v>15.799332500000002</v>
      </c>
      <c r="I306" s="159">
        <v>1050900</v>
      </c>
      <c r="J306" s="174">
        <f t="shared" si="38"/>
        <v>9065550</v>
      </c>
      <c r="K306" s="291">
        <v>8976408</v>
      </c>
      <c r="L306" s="160">
        <v>15.799332500000002</v>
      </c>
      <c r="M306" s="159">
        <v>1082427</v>
      </c>
      <c r="N306" s="174">
        <f t="shared" si="39"/>
        <v>10058835</v>
      </c>
      <c r="O306" s="291">
        <v>9537434</v>
      </c>
      <c r="P306" s="160">
        <v>15.799332500000002</v>
      </c>
      <c r="Q306" s="159">
        <v>1071918</v>
      </c>
      <c r="R306" s="174">
        <f t="shared" si="40"/>
        <v>10609352</v>
      </c>
      <c r="S306" s="395">
        <f t="shared" si="34"/>
        <v>9285377.0221970007</v>
      </c>
    </row>
    <row r="307" spans="1:19" x14ac:dyDescent="0.25">
      <c r="A307" s="29">
        <v>296</v>
      </c>
      <c r="B307" s="21" t="s">
        <v>882</v>
      </c>
      <c r="C307" s="9">
        <v>1113000</v>
      </c>
      <c r="D307" s="18">
        <v>3.1598665000000001</v>
      </c>
      <c r="E307" s="11">
        <v>600002.80900000012</v>
      </c>
      <c r="F307" s="172">
        <v>1713002.8090000001</v>
      </c>
      <c r="G307" s="291">
        <v>1875450</v>
      </c>
      <c r="H307" s="160">
        <v>3.1598665000000001</v>
      </c>
      <c r="I307" s="159">
        <v>210200</v>
      </c>
      <c r="J307" s="174">
        <f t="shared" si="38"/>
        <v>2085650</v>
      </c>
      <c r="K307" s="291">
        <v>2175522</v>
      </c>
      <c r="L307" s="160">
        <v>3.1598665000000001</v>
      </c>
      <c r="M307" s="159">
        <v>218608</v>
      </c>
      <c r="N307" s="174">
        <f t="shared" si="39"/>
        <v>2394130</v>
      </c>
      <c r="O307" s="291">
        <v>2288049</v>
      </c>
      <c r="P307" s="160">
        <v>3.1598665000000001</v>
      </c>
      <c r="Q307" s="159">
        <v>218608</v>
      </c>
      <c r="R307" s="174">
        <f t="shared" si="40"/>
        <v>2506657</v>
      </c>
      <c r="S307" s="395">
        <f t="shared" si="34"/>
        <v>2174859.9522500001</v>
      </c>
    </row>
    <row r="308" spans="1:19" x14ac:dyDescent="0.25">
      <c r="A308" s="29">
        <v>297</v>
      </c>
      <c r="B308" s="21" t="s">
        <v>883</v>
      </c>
      <c r="C308" s="9">
        <v>398000</v>
      </c>
      <c r="D308" s="18">
        <v>1.5799332500000001</v>
      </c>
      <c r="E308" s="11">
        <v>213836.87927600008</v>
      </c>
      <c r="F308" s="172">
        <v>611836.87927600008</v>
      </c>
      <c r="G308" s="291">
        <v>618750</v>
      </c>
      <c r="H308" s="160">
        <v>1.5799332500000001</v>
      </c>
      <c r="I308" s="159">
        <v>105200</v>
      </c>
      <c r="J308" s="174">
        <f t="shared" si="38"/>
        <v>723950</v>
      </c>
      <c r="K308" s="291">
        <v>717750</v>
      </c>
      <c r="L308" s="160">
        <v>1.5799332500000001</v>
      </c>
      <c r="M308" s="159">
        <v>111512</v>
      </c>
      <c r="N308" s="174">
        <f t="shared" si="39"/>
        <v>829262</v>
      </c>
      <c r="O308" s="291">
        <v>748688</v>
      </c>
      <c r="P308" s="160">
        <v>1.5799332500000001</v>
      </c>
      <c r="Q308" s="159">
        <v>107304</v>
      </c>
      <c r="R308" s="174">
        <f t="shared" si="40"/>
        <v>855992</v>
      </c>
      <c r="S308" s="395">
        <f t="shared" si="34"/>
        <v>755260.21981899999</v>
      </c>
    </row>
    <row r="309" spans="1:19" x14ac:dyDescent="0.25">
      <c r="A309" s="29">
        <v>298</v>
      </c>
      <c r="B309" s="21" t="s">
        <v>884</v>
      </c>
      <c r="C309" s="9">
        <v>116000</v>
      </c>
      <c r="D309" s="18">
        <v>1.5799332500000001</v>
      </c>
      <c r="E309" s="11">
        <v>62685.883907999989</v>
      </c>
      <c r="F309" s="172">
        <v>178685.88390799999</v>
      </c>
      <c r="G309" s="291">
        <v>74850</v>
      </c>
      <c r="H309" s="160">
        <v>1.5799332500000001</v>
      </c>
      <c r="I309" s="159">
        <v>105200</v>
      </c>
      <c r="J309" s="174">
        <f t="shared" si="38"/>
        <v>180050</v>
      </c>
      <c r="K309" s="291">
        <v>86078</v>
      </c>
      <c r="L309" s="160">
        <v>1.5799332500000001</v>
      </c>
      <c r="M309" s="159">
        <v>110460</v>
      </c>
      <c r="N309" s="174">
        <f t="shared" si="39"/>
        <v>196538</v>
      </c>
      <c r="O309" s="291">
        <v>89820</v>
      </c>
      <c r="P309" s="160">
        <v>1.5799332500000001</v>
      </c>
      <c r="Q309" s="159">
        <v>109408</v>
      </c>
      <c r="R309" s="174">
        <f t="shared" si="40"/>
        <v>199228</v>
      </c>
      <c r="S309" s="395">
        <f t="shared" si="34"/>
        <v>188625.47097699999</v>
      </c>
    </row>
    <row r="310" spans="1:19" x14ac:dyDescent="0.25">
      <c r="A310" s="29">
        <v>299</v>
      </c>
      <c r="B310" s="21" t="s">
        <v>885</v>
      </c>
      <c r="C310" s="9">
        <v>462000</v>
      </c>
      <c r="D310" s="18">
        <v>7.3730218333333335</v>
      </c>
      <c r="E310" s="11">
        <v>248149.40735200001</v>
      </c>
      <c r="F310" s="172">
        <v>710149.40735200001</v>
      </c>
      <c r="G310" s="291">
        <v>243450</v>
      </c>
      <c r="H310" s="160">
        <v>7.3730218333333335</v>
      </c>
      <c r="I310" s="159">
        <v>490500</v>
      </c>
      <c r="J310" s="174">
        <f t="shared" si="38"/>
        <v>733950</v>
      </c>
      <c r="K310" s="291">
        <v>287271</v>
      </c>
      <c r="L310" s="160">
        <v>7.3730218333333335</v>
      </c>
      <c r="M310" s="159">
        <v>519930</v>
      </c>
      <c r="N310" s="174">
        <f t="shared" si="39"/>
        <v>807201</v>
      </c>
      <c r="O310" s="291">
        <v>314051</v>
      </c>
      <c r="P310" s="160">
        <v>7.3730218333333335</v>
      </c>
      <c r="Q310" s="159">
        <v>500310</v>
      </c>
      <c r="R310" s="174">
        <f t="shared" si="40"/>
        <v>814361</v>
      </c>
      <c r="S310" s="395">
        <f t="shared" si="34"/>
        <v>766415.351838</v>
      </c>
    </row>
    <row r="311" spans="1:19" x14ac:dyDescent="0.25">
      <c r="A311" s="29">
        <v>300</v>
      </c>
      <c r="B311" s="21" t="s">
        <v>886</v>
      </c>
      <c r="C311" s="9">
        <v>2412000</v>
      </c>
      <c r="D311" s="18">
        <v>15.799332500000002</v>
      </c>
      <c r="E311" s="11">
        <v>1298565.7497719997</v>
      </c>
      <c r="F311" s="172">
        <v>3710565.7497719997</v>
      </c>
      <c r="G311" s="291">
        <v>3311850</v>
      </c>
      <c r="H311" s="160">
        <v>15.799332500000002</v>
      </c>
      <c r="I311" s="159">
        <v>1050900</v>
      </c>
      <c r="J311" s="174">
        <f t="shared" si="38"/>
        <v>4362750</v>
      </c>
      <c r="K311" s="291">
        <v>3907983</v>
      </c>
      <c r="L311" s="160">
        <v>15.799332500000002</v>
      </c>
      <c r="M311" s="159">
        <v>1113954</v>
      </c>
      <c r="N311" s="174">
        <f t="shared" si="39"/>
        <v>5021937</v>
      </c>
      <c r="O311" s="291">
        <v>4239168</v>
      </c>
      <c r="P311" s="160">
        <v>15.799332500000002</v>
      </c>
      <c r="Q311" s="159">
        <v>1082427</v>
      </c>
      <c r="R311" s="174">
        <f t="shared" si="40"/>
        <v>5321595</v>
      </c>
      <c r="S311" s="395">
        <f t="shared" si="34"/>
        <v>4604211.9374429993</v>
      </c>
    </row>
    <row r="312" spans="1:19" x14ac:dyDescent="0.25">
      <c r="A312" s="29">
        <v>301</v>
      </c>
      <c r="B312" s="21" t="s">
        <v>887</v>
      </c>
      <c r="C312" s="9">
        <v>2414000</v>
      </c>
      <c r="D312" s="18">
        <v>15.799332500000002</v>
      </c>
      <c r="E312" s="11">
        <v>1299686.8537719995</v>
      </c>
      <c r="F312" s="172">
        <v>3713686.8537719995</v>
      </c>
      <c r="G312" s="291">
        <v>3311850</v>
      </c>
      <c r="H312" s="160">
        <v>15.799332500000002</v>
      </c>
      <c r="I312" s="159">
        <v>1050900</v>
      </c>
      <c r="J312" s="174">
        <f t="shared" si="38"/>
        <v>4362750</v>
      </c>
      <c r="K312" s="291">
        <v>3775509</v>
      </c>
      <c r="L312" s="160">
        <v>15.799332500000002</v>
      </c>
      <c r="M312" s="159">
        <v>1113954</v>
      </c>
      <c r="N312" s="174">
        <f t="shared" si="39"/>
        <v>4889463</v>
      </c>
      <c r="O312" s="291">
        <v>4305405</v>
      </c>
      <c r="P312" s="160">
        <v>15.799332500000002</v>
      </c>
      <c r="Q312" s="159">
        <v>1061409</v>
      </c>
      <c r="R312" s="174">
        <f t="shared" si="40"/>
        <v>5366814</v>
      </c>
      <c r="S312" s="395">
        <f t="shared" si="34"/>
        <v>4583178.4634429999</v>
      </c>
    </row>
    <row r="313" spans="1:19" x14ac:dyDescent="0.25">
      <c r="A313" s="29">
        <v>302</v>
      </c>
      <c r="B313" s="21" t="s">
        <v>888</v>
      </c>
      <c r="C313" s="9">
        <v>2418000</v>
      </c>
      <c r="D313" s="18">
        <v>15.799332500000002</v>
      </c>
      <c r="E313" s="11">
        <v>1302687.1897719996</v>
      </c>
      <c r="F313" s="172">
        <v>3720687.1897719996</v>
      </c>
      <c r="G313" s="291">
        <v>3311850</v>
      </c>
      <c r="H313" s="160">
        <v>15.799332500000002</v>
      </c>
      <c r="I313" s="159">
        <v>1050900</v>
      </c>
      <c r="J313" s="174">
        <f t="shared" si="38"/>
        <v>4362750</v>
      </c>
      <c r="K313" s="291">
        <v>3874865</v>
      </c>
      <c r="L313" s="160">
        <v>15.799332500000002</v>
      </c>
      <c r="M313" s="159">
        <v>1082427</v>
      </c>
      <c r="N313" s="174">
        <f t="shared" si="39"/>
        <v>4957292</v>
      </c>
      <c r="O313" s="291">
        <v>3974220</v>
      </c>
      <c r="P313" s="160">
        <v>15.799332500000002</v>
      </c>
      <c r="Q313" s="159">
        <v>1092936</v>
      </c>
      <c r="R313" s="174">
        <f t="shared" si="40"/>
        <v>5067156</v>
      </c>
      <c r="S313" s="395">
        <f t="shared" si="34"/>
        <v>4526971.2974429997</v>
      </c>
    </row>
    <row r="314" spans="1:19" x14ac:dyDescent="0.25">
      <c r="A314" s="29">
        <v>303</v>
      </c>
      <c r="B314" s="21" t="s">
        <v>889</v>
      </c>
      <c r="C314" s="9">
        <v>2406000</v>
      </c>
      <c r="D314" s="18">
        <v>15.799332500000002</v>
      </c>
      <c r="E314" s="11">
        <v>1295968.2097719996</v>
      </c>
      <c r="F314" s="172">
        <v>3701968.2097719996</v>
      </c>
      <c r="G314" s="291">
        <v>3311850</v>
      </c>
      <c r="H314" s="160">
        <v>15.799332500000002</v>
      </c>
      <c r="I314" s="159">
        <v>1050900</v>
      </c>
      <c r="J314" s="174">
        <f t="shared" si="38"/>
        <v>4362750</v>
      </c>
      <c r="K314" s="291">
        <v>3775509</v>
      </c>
      <c r="L314" s="160">
        <v>15.799332500000002</v>
      </c>
      <c r="M314" s="159">
        <v>1113954</v>
      </c>
      <c r="N314" s="174">
        <f t="shared" si="39"/>
        <v>4889463</v>
      </c>
      <c r="O314" s="291">
        <v>4305405</v>
      </c>
      <c r="P314" s="160">
        <v>15.799332500000002</v>
      </c>
      <c r="Q314" s="159">
        <v>1103445</v>
      </c>
      <c r="R314" s="174">
        <f t="shared" si="40"/>
        <v>5408850</v>
      </c>
      <c r="S314" s="395">
        <f t="shared" si="34"/>
        <v>4590757.8024429996</v>
      </c>
    </row>
    <row r="315" spans="1:19" x14ac:dyDescent="0.25">
      <c r="A315" s="29">
        <v>304</v>
      </c>
      <c r="B315" s="21" t="s">
        <v>890</v>
      </c>
      <c r="C315" s="9">
        <v>4087000</v>
      </c>
      <c r="D315" s="18">
        <v>15.799332500000002</v>
      </c>
      <c r="E315" s="11">
        <v>2200291.407656</v>
      </c>
      <c r="F315" s="172">
        <v>6287291.407656</v>
      </c>
      <c r="G315" s="291">
        <v>6587100</v>
      </c>
      <c r="H315" s="160">
        <v>15.799332500000002</v>
      </c>
      <c r="I315" s="159">
        <v>1050900</v>
      </c>
      <c r="J315" s="174">
        <f t="shared" si="38"/>
        <v>7638000</v>
      </c>
      <c r="K315" s="291">
        <v>7641036</v>
      </c>
      <c r="L315" s="160">
        <v>15.799332500000002</v>
      </c>
      <c r="M315" s="159">
        <v>1082427</v>
      </c>
      <c r="N315" s="174">
        <f t="shared" si="39"/>
        <v>8723463</v>
      </c>
      <c r="O315" s="291">
        <v>7904520</v>
      </c>
      <c r="P315" s="160">
        <v>15.799332500000002</v>
      </c>
      <c r="Q315" s="159">
        <v>1061409</v>
      </c>
      <c r="R315" s="174">
        <f t="shared" si="40"/>
        <v>8965929</v>
      </c>
      <c r="S315" s="395">
        <f t="shared" si="34"/>
        <v>7903670.8519139998</v>
      </c>
    </row>
    <row r="316" spans="1:19" ht="25.5" x14ac:dyDescent="0.25">
      <c r="A316" s="3"/>
      <c r="B316" s="16" t="s">
        <v>891</v>
      </c>
      <c r="C316" s="5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x14ac:dyDescent="0.25">
      <c r="A317" s="29">
        <v>305</v>
      </c>
      <c r="B317" s="21" t="s">
        <v>892</v>
      </c>
      <c r="C317" s="9">
        <v>3452000</v>
      </c>
      <c r="D317" s="90">
        <v>15.799332500000002</v>
      </c>
      <c r="E317" s="11">
        <v>1859420.4365600003</v>
      </c>
      <c r="F317" s="172">
        <v>5311420.4365600003</v>
      </c>
      <c r="G317" s="163">
        <v>5335050</v>
      </c>
      <c r="H317" s="276">
        <v>15.799332500000002</v>
      </c>
      <c r="I317" s="159">
        <v>1050900</v>
      </c>
      <c r="J317" s="174">
        <f t="shared" ref="J317:J328" si="41">G317+I317</f>
        <v>6385950</v>
      </c>
      <c r="K317" s="163">
        <v>6081957</v>
      </c>
      <c r="L317" s="276">
        <v>15.799332500000002</v>
      </c>
      <c r="M317" s="159">
        <v>1082427</v>
      </c>
      <c r="N317" s="174">
        <f t="shared" ref="N317:N328" si="42">K317+M317</f>
        <v>7164384</v>
      </c>
      <c r="O317" s="163">
        <v>6508761</v>
      </c>
      <c r="P317" s="276">
        <v>15.799332500000002</v>
      </c>
      <c r="Q317" s="159">
        <v>1103445</v>
      </c>
      <c r="R317" s="174">
        <f t="shared" ref="R317:R328" si="43">O317+Q317</f>
        <v>7612206</v>
      </c>
      <c r="S317" s="395">
        <f t="shared" si="34"/>
        <v>6618490.1091400003</v>
      </c>
    </row>
    <row r="318" spans="1:19" x14ac:dyDescent="0.25">
      <c r="A318" s="29">
        <v>306</v>
      </c>
      <c r="B318" s="21" t="s">
        <v>893</v>
      </c>
      <c r="C318" s="9">
        <v>4430000</v>
      </c>
      <c r="D318" s="18">
        <v>7.3730218333333335</v>
      </c>
      <c r="E318" s="11">
        <v>2384797.5435120007</v>
      </c>
      <c r="F318" s="172">
        <v>6814797.5435120007</v>
      </c>
      <c r="G318" s="291">
        <v>7999200</v>
      </c>
      <c r="H318" s="160">
        <v>7.3730218333333335</v>
      </c>
      <c r="I318" s="159">
        <v>490500</v>
      </c>
      <c r="J318" s="174">
        <f t="shared" si="41"/>
        <v>8489700</v>
      </c>
      <c r="K318" s="291">
        <v>9439056</v>
      </c>
      <c r="L318" s="160">
        <v>7.3730218333333335</v>
      </c>
      <c r="M318" s="159">
        <v>505215</v>
      </c>
      <c r="N318" s="174">
        <f t="shared" si="42"/>
        <v>9944271</v>
      </c>
      <c r="O318" s="291">
        <v>10318968</v>
      </c>
      <c r="P318" s="160">
        <v>7.3730218333333335</v>
      </c>
      <c r="Q318" s="159">
        <v>510120</v>
      </c>
      <c r="R318" s="174">
        <f t="shared" si="43"/>
        <v>10829088</v>
      </c>
      <c r="S318" s="395">
        <f t="shared" si="34"/>
        <v>9019464.1358780004</v>
      </c>
    </row>
    <row r="319" spans="1:19" x14ac:dyDescent="0.25">
      <c r="A319" s="29">
        <v>307</v>
      </c>
      <c r="B319" s="21" t="s">
        <v>894</v>
      </c>
      <c r="C319" s="9">
        <v>4467000</v>
      </c>
      <c r="D319" s="18">
        <v>7.3730218333333335</v>
      </c>
      <c r="E319" s="11">
        <v>2405546.7875120007</v>
      </c>
      <c r="F319" s="172">
        <v>6872546.7875120007</v>
      </c>
      <c r="G319" s="291">
        <v>7999200</v>
      </c>
      <c r="H319" s="160">
        <v>7.3730218333333335</v>
      </c>
      <c r="I319" s="159">
        <v>490500</v>
      </c>
      <c r="J319" s="174">
        <f t="shared" si="41"/>
        <v>8489700</v>
      </c>
      <c r="K319" s="291">
        <v>8959104</v>
      </c>
      <c r="L319" s="160">
        <v>7.3730218333333335</v>
      </c>
      <c r="M319" s="159">
        <v>505215</v>
      </c>
      <c r="N319" s="174">
        <f t="shared" si="42"/>
        <v>9464319</v>
      </c>
      <c r="O319" s="291">
        <v>10318968</v>
      </c>
      <c r="P319" s="160">
        <v>7.3730218333333335</v>
      </c>
      <c r="Q319" s="159">
        <v>500310</v>
      </c>
      <c r="R319" s="174">
        <f t="shared" si="43"/>
        <v>10819278</v>
      </c>
      <c r="S319" s="395">
        <f t="shared" si="34"/>
        <v>8911460.9468780011</v>
      </c>
    </row>
    <row r="320" spans="1:19" x14ac:dyDescent="0.25">
      <c r="A320" s="29">
        <v>308</v>
      </c>
      <c r="B320" s="21" t="s">
        <v>895</v>
      </c>
      <c r="C320" s="9">
        <v>459000</v>
      </c>
      <c r="D320" s="18">
        <v>7.899666250000001</v>
      </c>
      <c r="E320" s="11">
        <v>247624.81206799997</v>
      </c>
      <c r="F320" s="172">
        <v>706624.81206799997</v>
      </c>
      <c r="G320" s="291">
        <v>190050</v>
      </c>
      <c r="H320" s="160">
        <v>7.899666250000001</v>
      </c>
      <c r="I320" s="159">
        <v>525500</v>
      </c>
      <c r="J320" s="174">
        <f t="shared" si="41"/>
        <v>715550</v>
      </c>
      <c r="K320" s="291">
        <v>214757</v>
      </c>
      <c r="L320" s="160">
        <v>7.899666250000001</v>
      </c>
      <c r="M320" s="159">
        <v>557030</v>
      </c>
      <c r="N320" s="174">
        <f t="shared" si="42"/>
        <v>771787</v>
      </c>
      <c r="O320" s="291">
        <v>229961</v>
      </c>
      <c r="P320" s="160">
        <v>7.899666250000001</v>
      </c>
      <c r="Q320" s="159">
        <v>541265</v>
      </c>
      <c r="R320" s="174">
        <f t="shared" si="43"/>
        <v>771226</v>
      </c>
      <c r="S320" s="395">
        <f t="shared" si="34"/>
        <v>741296.95301699999</v>
      </c>
    </row>
    <row r="321" spans="1:19" x14ac:dyDescent="0.25">
      <c r="A321" s="29">
        <v>309</v>
      </c>
      <c r="B321" s="21" t="s">
        <v>896</v>
      </c>
      <c r="C321" s="9">
        <v>482000</v>
      </c>
      <c r="D321" s="18">
        <v>8.4263106666666676</v>
      </c>
      <c r="E321" s="11">
        <v>259483.31602800009</v>
      </c>
      <c r="F321" s="172">
        <v>741483.31602800009</v>
      </c>
      <c r="G321" s="291">
        <v>190050</v>
      </c>
      <c r="H321" s="160">
        <v>8.4263106666666676</v>
      </c>
      <c r="I321" s="159">
        <v>560500</v>
      </c>
      <c r="J321" s="174">
        <f t="shared" si="41"/>
        <v>750550</v>
      </c>
      <c r="K321" s="291">
        <v>212856</v>
      </c>
      <c r="L321" s="160">
        <v>8.4263106666666676</v>
      </c>
      <c r="M321" s="159">
        <v>582920</v>
      </c>
      <c r="N321" s="174">
        <f t="shared" si="42"/>
        <v>795776</v>
      </c>
      <c r="O321" s="291">
        <v>224259</v>
      </c>
      <c r="P321" s="160">
        <v>8.4263106666666676</v>
      </c>
      <c r="Q321" s="159">
        <v>577315</v>
      </c>
      <c r="R321" s="174">
        <f t="shared" si="43"/>
        <v>801574</v>
      </c>
      <c r="S321" s="395">
        <f t="shared" si="34"/>
        <v>772345.82900699996</v>
      </c>
    </row>
    <row r="322" spans="1:19" x14ac:dyDescent="0.25">
      <c r="A322" s="29">
        <v>310</v>
      </c>
      <c r="B322" s="21" t="s">
        <v>897</v>
      </c>
      <c r="C322" s="9">
        <v>317000</v>
      </c>
      <c r="D322" s="18">
        <v>4.7397997500000004</v>
      </c>
      <c r="E322" s="11">
        <v>171305.27953200007</v>
      </c>
      <c r="F322" s="172">
        <v>488305.27953200007</v>
      </c>
      <c r="G322" s="291">
        <v>190050</v>
      </c>
      <c r="H322" s="160">
        <v>4.7397997500000004</v>
      </c>
      <c r="I322" s="159">
        <v>315400</v>
      </c>
      <c r="J322" s="174">
        <f t="shared" si="41"/>
        <v>505450</v>
      </c>
      <c r="K322" s="291">
        <v>216657</v>
      </c>
      <c r="L322" s="160">
        <v>4.7397997500000004</v>
      </c>
      <c r="M322" s="159">
        <v>328016</v>
      </c>
      <c r="N322" s="174">
        <f t="shared" si="42"/>
        <v>544673</v>
      </c>
      <c r="O322" s="291">
        <v>237563</v>
      </c>
      <c r="P322" s="160">
        <v>4.7397997500000004</v>
      </c>
      <c r="Q322" s="159">
        <v>324862</v>
      </c>
      <c r="R322" s="174">
        <f t="shared" si="43"/>
        <v>562425</v>
      </c>
      <c r="S322" s="395">
        <f t="shared" si="34"/>
        <v>525213.31988299999</v>
      </c>
    </row>
    <row r="323" spans="1:19" x14ac:dyDescent="0.25">
      <c r="A323" s="29">
        <v>311</v>
      </c>
      <c r="B323" s="21" t="s">
        <v>898</v>
      </c>
      <c r="C323" s="9">
        <v>2071000</v>
      </c>
      <c r="D323" s="18">
        <v>15.799332500000002</v>
      </c>
      <c r="E323" s="11">
        <v>1115249.3563320003</v>
      </c>
      <c r="F323" s="172">
        <v>3186249.3563320003</v>
      </c>
      <c r="G323" s="291">
        <v>2655450</v>
      </c>
      <c r="H323" s="160">
        <v>15.799332500000002</v>
      </c>
      <c r="I323" s="159">
        <v>1050900</v>
      </c>
      <c r="J323" s="174">
        <f t="shared" si="41"/>
        <v>3706350</v>
      </c>
      <c r="K323" s="291">
        <v>3106877</v>
      </c>
      <c r="L323" s="160">
        <v>15.799332500000002</v>
      </c>
      <c r="M323" s="159">
        <v>1092936</v>
      </c>
      <c r="N323" s="174">
        <f t="shared" si="42"/>
        <v>4199813</v>
      </c>
      <c r="O323" s="291">
        <v>3080322</v>
      </c>
      <c r="P323" s="160">
        <v>15.799332500000002</v>
      </c>
      <c r="Q323" s="159">
        <v>1071918</v>
      </c>
      <c r="R323" s="174">
        <f t="shared" si="43"/>
        <v>4152240</v>
      </c>
      <c r="S323" s="395">
        <f t="shared" si="34"/>
        <v>3811163.0890830001</v>
      </c>
    </row>
    <row r="324" spans="1:19" x14ac:dyDescent="0.25">
      <c r="A324" s="29">
        <v>312</v>
      </c>
      <c r="B324" s="21" t="s">
        <v>899</v>
      </c>
      <c r="C324" s="9">
        <v>1389000</v>
      </c>
      <c r="D324" s="18">
        <v>7.899666250000001</v>
      </c>
      <c r="E324" s="11">
        <v>747435.04283999978</v>
      </c>
      <c r="F324" s="172">
        <v>2136435.0428399998</v>
      </c>
      <c r="G324" s="291">
        <v>2011200</v>
      </c>
      <c r="H324" s="160">
        <v>7.899666250000001</v>
      </c>
      <c r="I324" s="159">
        <v>525500</v>
      </c>
      <c r="J324" s="174">
        <f t="shared" si="41"/>
        <v>2536700</v>
      </c>
      <c r="K324" s="291">
        <v>2353104</v>
      </c>
      <c r="L324" s="160">
        <v>7.899666250000001</v>
      </c>
      <c r="M324" s="159">
        <v>546520</v>
      </c>
      <c r="N324" s="174">
        <f t="shared" si="42"/>
        <v>2899624</v>
      </c>
      <c r="O324" s="291">
        <v>2453664</v>
      </c>
      <c r="P324" s="160">
        <v>7.899666250000001</v>
      </c>
      <c r="Q324" s="159">
        <v>551775</v>
      </c>
      <c r="R324" s="174">
        <f t="shared" si="43"/>
        <v>3005439</v>
      </c>
      <c r="S324" s="395">
        <f t="shared" si="34"/>
        <v>2644549.5107100001</v>
      </c>
    </row>
    <row r="325" spans="1:19" x14ac:dyDescent="0.25">
      <c r="A325" s="29">
        <v>313</v>
      </c>
      <c r="B325" s="21" t="s">
        <v>900</v>
      </c>
      <c r="C325" s="9">
        <v>10326000</v>
      </c>
      <c r="D325" s="90">
        <v>15.799332500000002</v>
      </c>
      <c r="E325" s="11">
        <v>5560313.8796600029</v>
      </c>
      <c r="F325" s="172">
        <v>15886313.879660003</v>
      </c>
      <c r="G325" s="163">
        <v>18706050</v>
      </c>
      <c r="H325" s="276">
        <v>15.799332500000002</v>
      </c>
      <c r="I325" s="159">
        <v>1050900</v>
      </c>
      <c r="J325" s="174">
        <f t="shared" si="41"/>
        <v>19756950</v>
      </c>
      <c r="K325" s="163">
        <v>21137837</v>
      </c>
      <c r="L325" s="276">
        <v>15.799332500000002</v>
      </c>
      <c r="M325" s="159">
        <v>1113954</v>
      </c>
      <c r="N325" s="174">
        <f t="shared" si="42"/>
        <v>22251791</v>
      </c>
      <c r="O325" s="163">
        <v>24130805</v>
      </c>
      <c r="P325" s="276">
        <v>15.799332500000002</v>
      </c>
      <c r="Q325" s="159">
        <v>1071918</v>
      </c>
      <c r="R325" s="174">
        <f t="shared" si="43"/>
        <v>25202723</v>
      </c>
      <c r="S325" s="395">
        <f t="shared" si="34"/>
        <v>20774444.469915003</v>
      </c>
    </row>
    <row r="326" spans="1:19" x14ac:dyDescent="0.25">
      <c r="A326" s="29">
        <v>314</v>
      </c>
      <c r="B326" s="21" t="s">
        <v>901</v>
      </c>
      <c r="C326" s="9">
        <v>6759000</v>
      </c>
      <c r="D326" s="90">
        <v>15.799332500000002</v>
      </c>
      <c r="E326" s="11">
        <v>3639974.9041639995</v>
      </c>
      <c r="F326" s="172">
        <v>10398974.904163999</v>
      </c>
      <c r="G326" s="163">
        <v>11766450</v>
      </c>
      <c r="H326" s="276">
        <v>15.799332500000002</v>
      </c>
      <c r="I326" s="159">
        <v>1050900</v>
      </c>
      <c r="J326" s="174">
        <f t="shared" si="41"/>
        <v>12817350</v>
      </c>
      <c r="K326" s="163">
        <v>13649082</v>
      </c>
      <c r="L326" s="276">
        <v>15.799332500000002</v>
      </c>
      <c r="M326" s="159">
        <v>1092936</v>
      </c>
      <c r="N326" s="174">
        <f t="shared" si="42"/>
        <v>14742018</v>
      </c>
      <c r="O326" s="163">
        <v>14590398</v>
      </c>
      <c r="P326" s="276">
        <v>15.799332500000002</v>
      </c>
      <c r="Q326" s="159">
        <v>1071918</v>
      </c>
      <c r="R326" s="174">
        <f t="shared" si="43"/>
        <v>15662316</v>
      </c>
      <c r="S326" s="395">
        <f t="shared" si="34"/>
        <v>13405164.726041</v>
      </c>
    </row>
    <row r="327" spans="1:19" x14ac:dyDescent="0.25">
      <c r="A327" s="29">
        <v>315</v>
      </c>
      <c r="B327" s="21" t="s">
        <v>902</v>
      </c>
      <c r="C327" s="9">
        <v>782000</v>
      </c>
      <c r="D327" s="18">
        <v>8.4263106666666676</v>
      </c>
      <c r="E327" s="11">
        <v>420709.9603680002</v>
      </c>
      <c r="F327" s="172">
        <v>1202709.9603680002</v>
      </c>
      <c r="G327" s="291">
        <v>778650</v>
      </c>
      <c r="H327" s="160">
        <v>8.4263106666666676</v>
      </c>
      <c r="I327" s="159">
        <v>560500</v>
      </c>
      <c r="J327" s="174">
        <f t="shared" si="41"/>
        <v>1339150</v>
      </c>
      <c r="K327" s="291">
        <v>895448</v>
      </c>
      <c r="L327" s="160">
        <v>8.4263106666666676</v>
      </c>
      <c r="M327" s="159">
        <v>577315</v>
      </c>
      <c r="N327" s="174">
        <f t="shared" si="42"/>
        <v>1472763</v>
      </c>
      <c r="O327" s="291">
        <v>903234</v>
      </c>
      <c r="P327" s="160">
        <v>8.4263106666666676</v>
      </c>
      <c r="Q327" s="159">
        <v>566105</v>
      </c>
      <c r="R327" s="174">
        <f t="shared" si="43"/>
        <v>1469339</v>
      </c>
      <c r="S327" s="395">
        <f t="shared" ref="S327:S390" si="44">AVERAGE(N327,J327,F327,R327)</f>
        <v>1370990.490092</v>
      </c>
    </row>
    <row r="328" spans="1:19" x14ac:dyDescent="0.25">
      <c r="A328" s="29">
        <v>316</v>
      </c>
      <c r="B328" s="21" t="s">
        <v>903</v>
      </c>
      <c r="C328" s="9">
        <v>785000</v>
      </c>
      <c r="D328" s="18">
        <v>8.4263106666666676</v>
      </c>
      <c r="E328" s="11">
        <v>422255.78836799995</v>
      </c>
      <c r="F328" s="172">
        <v>1207255.788368</v>
      </c>
      <c r="G328" s="291">
        <v>778650</v>
      </c>
      <c r="H328" s="160">
        <v>8.4263106666666676</v>
      </c>
      <c r="I328" s="159">
        <v>560500</v>
      </c>
      <c r="J328" s="174">
        <f t="shared" si="41"/>
        <v>1339150</v>
      </c>
      <c r="K328" s="291">
        <v>903234</v>
      </c>
      <c r="L328" s="160">
        <v>8.4263106666666676</v>
      </c>
      <c r="M328" s="159">
        <v>588525</v>
      </c>
      <c r="N328" s="174">
        <f t="shared" si="42"/>
        <v>1491759</v>
      </c>
      <c r="O328" s="291">
        <v>903234</v>
      </c>
      <c r="P328" s="160">
        <v>8.4263106666666676</v>
      </c>
      <c r="Q328" s="159">
        <v>577315</v>
      </c>
      <c r="R328" s="174">
        <f t="shared" si="43"/>
        <v>1480549</v>
      </c>
      <c r="S328" s="395">
        <f t="shared" si="44"/>
        <v>1379678.4470919999</v>
      </c>
    </row>
    <row r="329" spans="1:19" ht="25.5" x14ac:dyDescent="0.25">
      <c r="A329" s="3"/>
      <c r="B329" s="16" t="s">
        <v>904</v>
      </c>
      <c r="C329" s="5"/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x14ac:dyDescent="0.25">
      <c r="A330" s="29">
        <v>317</v>
      </c>
      <c r="B330" s="21" t="s">
        <v>905</v>
      </c>
      <c r="C330" s="9">
        <v>2281000</v>
      </c>
      <c r="D330" s="18">
        <v>31.598665000000004</v>
      </c>
      <c r="E330" s="11">
        <v>1228492.7578200004</v>
      </c>
      <c r="F330" s="172">
        <v>3509492.7578200004</v>
      </c>
      <c r="G330" s="291">
        <v>1704300</v>
      </c>
      <c r="H330" s="160">
        <v>31.598665000000004</v>
      </c>
      <c r="I330" s="159">
        <v>2101800</v>
      </c>
      <c r="J330" s="174">
        <f t="shared" ref="J330:J363" si="45">G330+I330</f>
        <v>3806100</v>
      </c>
      <c r="K330" s="291">
        <v>2011074</v>
      </c>
      <c r="L330" s="160">
        <v>31.598665000000004</v>
      </c>
      <c r="M330" s="159">
        <v>2164854</v>
      </c>
      <c r="N330" s="174">
        <f t="shared" ref="N330:N363" si="46">K330+M330</f>
        <v>4175928</v>
      </c>
      <c r="O330" s="291">
        <v>2079246</v>
      </c>
      <c r="P330" s="160">
        <v>31.598665000000004</v>
      </c>
      <c r="Q330" s="159">
        <v>2185872</v>
      </c>
      <c r="R330" s="174">
        <f t="shared" ref="R330:R363" si="47">O330+Q330</f>
        <v>4265118</v>
      </c>
      <c r="S330" s="395">
        <f t="shared" si="44"/>
        <v>3939159.6894550002</v>
      </c>
    </row>
    <row r="331" spans="1:19" x14ac:dyDescent="0.25">
      <c r="A331" s="29">
        <v>318</v>
      </c>
      <c r="B331" s="21" t="s">
        <v>906</v>
      </c>
      <c r="C331" s="9">
        <v>2292000</v>
      </c>
      <c r="D331" s="18">
        <v>31.598665000000004</v>
      </c>
      <c r="E331" s="11">
        <v>1233642.3738200003</v>
      </c>
      <c r="F331" s="172">
        <v>3525642.3738200003</v>
      </c>
      <c r="G331" s="291">
        <v>1704300</v>
      </c>
      <c r="H331" s="160">
        <v>31.598665000000004</v>
      </c>
      <c r="I331" s="159">
        <v>2101800</v>
      </c>
      <c r="J331" s="174">
        <f t="shared" si="45"/>
        <v>3806100</v>
      </c>
      <c r="K331" s="291">
        <v>1925859</v>
      </c>
      <c r="L331" s="160">
        <v>31.598665000000004</v>
      </c>
      <c r="M331" s="159">
        <v>2164854</v>
      </c>
      <c r="N331" s="174">
        <f t="shared" si="46"/>
        <v>4090713</v>
      </c>
      <c r="O331" s="291">
        <v>2215590</v>
      </c>
      <c r="P331" s="160">
        <v>31.598665000000004</v>
      </c>
      <c r="Q331" s="159">
        <v>2185872</v>
      </c>
      <c r="R331" s="174">
        <f t="shared" si="47"/>
        <v>4401462</v>
      </c>
      <c r="S331" s="395">
        <f t="shared" si="44"/>
        <v>3955979.3434549998</v>
      </c>
    </row>
    <row r="332" spans="1:19" x14ac:dyDescent="0.25">
      <c r="A332" s="29">
        <v>319</v>
      </c>
      <c r="B332" s="21" t="s">
        <v>907</v>
      </c>
      <c r="C332" s="9">
        <v>1699000</v>
      </c>
      <c r="D332" s="18">
        <v>31.598665000000004</v>
      </c>
      <c r="E332" s="11">
        <v>914463.7183480002</v>
      </c>
      <c r="F332" s="172">
        <v>2613463.7183480002</v>
      </c>
      <c r="G332" s="291">
        <v>564300</v>
      </c>
      <c r="H332" s="160">
        <v>31.598665000000004</v>
      </c>
      <c r="I332" s="159">
        <v>2101800</v>
      </c>
      <c r="J332" s="174">
        <f t="shared" si="45"/>
        <v>2666100</v>
      </c>
      <c r="K332" s="291">
        <v>637659</v>
      </c>
      <c r="L332" s="160">
        <v>31.598665000000004</v>
      </c>
      <c r="M332" s="159">
        <v>2164854</v>
      </c>
      <c r="N332" s="174">
        <f t="shared" si="46"/>
        <v>2802513</v>
      </c>
      <c r="O332" s="291">
        <v>688446</v>
      </c>
      <c r="P332" s="160">
        <v>31.598665000000004</v>
      </c>
      <c r="Q332" s="159">
        <v>2143836</v>
      </c>
      <c r="R332" s="174">
        <f t="shared" si="47"/>
        <v>2832282</v>
      </c>
      <c r="S332" s="395">
        <f t="shared" si="44"/>
        <v>2728589.679587</v>
      </c>
    </row>
    <row r="333" spans="1:19" x14ac:dyDescent="0.25">
      <c r="A333" s="29">
        <v>320</v>
      </c>
      <c r="B333" s="21" t="s">
        <v>908</v>
      </c>
      <c r="C333" s="9">
        <v>1719000</v>
      </c>
      <c r="D333" s="18">
        <v>31.598665000000004</v>
      </c>
      <c r="E333" s="11">
        <v>926209.71310400032</v>
      </c>
      <c r="F333" s="172">
        <v>2645209.7131040003</v>
      </c>
      <c r="G333" s="291">
        <v>590250</v>
      </c>
      <c r="H333" s="160">
        <v>31.598665000000004</v>
      </c>
      <c r="I333" s="159">
        <v>2101800</v>
      </c>
      <c r="J333" s="174">
        <f t="shared" si="45"/>
        <v>2692050</v>
      </c>
      <c r="K333" s="291">
        <v>696495</v>
      </c>
      <c r="L333" s="160">
        <v>31.598665000000004</v>
      </c>
      <c r="M333" s="159">
        <v>2164854</v>
      </c>
      <c r="N333" s="174">
        <f t="shared" si="46"/>
        <v>2861349</v>
      </c>
      <c r="O333" s="291">
        <v>684690</v>
      </c>
      <c r="P333" s="160">
        <v>31.598665000000004</v>
      </c>
      <c r="Q333" s="159">
        <v>2122818</v>
      </c>
      <c r="R333" s="174">
        <f t="shared" si="47"/>
        <v>2807508</v>
      </c>
      <c r="S333" s="395">
        <f t="shared" si="44"/>
        <v>2751529.1782760001</v>
      </c>
    </row>
    <row r="334" spans="1:19" x14ac:dyDescent="0.25">
      <c r="A334" s="29">
        <v>321</v>
      </c>
      <c r="B334" s="21" t="s">
        <v>909</v>
      </c>
      <c r="C334" s="9">
        <v>1716000</v>
      </c>
      <c r="D334" s="18">
        <v>31.598665000000004</v>
      </c>
      <c r="E334" s="11">
        <v>924541.46546399966</v>
      </c>
      <c r="F334" s="172">
        <v>2640541.4654639997</v>
      </c>
      <c r="G334" s="291">
        <v>595050</v>
      </c>
      <c r="H334" s="160">
        <v>31.598665000000004</v>
      </c>
      <c r="I334" s="159">
        <v>2101800</v>
      </c>
      <c r="J334" s="174">
        <f t="shared" si="45"/>
        <v>2696850</v>
      </c>
      <c r="K334" s="291">
        <v>672407</v>
      </c>
      <c r="L334" s="160">
        <v>31.598665000000004</v>
      </c>
      <c r="M334" s="159">
        <v>2164854</v>
      </c>
      <c r="N334" s="174">
        <f t="shared" si="46"/>
        <v>2837261</v>
      </c>
      <c r="O334" s="291">
        <v>749763</v>
      </c>
      <c r="P334" s="160">
        <v>31.598665000000004</v>
      </c>
      <c r="Q334" s="159">
        <v>2143836</v>
      </c>
      <c r="R334" s="174">
        <f t="shared" si="47"/>
        <v>2893599</v>
      </c>
      <c r="S334" s="395">
        <f t="shared" si="44"/>
        <v>2767062.8663659999</v>
      </c>
    </row>
    <row r="335" spans="1:19" x14ac:dyDescent="0.25">
      <c r="A335" s="29">
        <v>322</v>
      </c>
      <c r="B335" s="21" t="s">
        <v>910</v>
      </c>
      <c r="C335" s="9">
        <v>4801000</v>
      </c>
      <c r="D335" s="18">
        <v>31.598665000000004</v>
      </c>
      <c r="E335" s="11">
        <v>2584453.9129560012</v>
      </c>
      <c r="F335" s="172">
        <v>7385453.9129560012</v>
      </c>
      <c r="G335" s="291">
        <v>6568050</v>
      </c>
      <c r="H335" s="160">
        <v>31.598665000000004</v>
      </c>
      <c r="I335" s="159">
        <v>2101800</v>
      </c>
      <c r="J335" s="174">
        <f t="shared" si="45"/>
        <v>8669850</v>
      </c>
      <c r="K335" s="291">
        <v>7356216</v>
      </c>
      <c r="L335" s="160">
        <v>31.598665000000004</v>
      </c>
      <c r="M335" s="159">
        <v>2185872</v>
      </c>
      <c r="N335" s="174">
        <f t="shared" si="46"/>
        <v>9542088</v>
      </c>
      <c r="O335" s="291">
        <v>8210063</v>
      </c>
      <c r="P335" s="160">
        <v>31.598665000000004</v>
      </c>
      <c r="Q335" s="159">
        <v>2185872</v>
      </c>
      <c r="R335" s="174">
        <f t="shared" si="47"/>
        <v>10395935</v>
      </c>
      <c r="S335" s="395">
        <f t="shared" si="44"/>
        <v>8998331.7282389998</v>
      </c>
    </row>
    <row r="336" spans="1:19" x14ac:dyDescent="0.25">
      <c r="A336" s="29">
        <v>323</v>
      </c>
      <c r="B336" s="21" t="s">
        <v>911</v>
      </c>
      <c r="C336" s="9">
        <v>4152000</v>
      </c>
      <c r="D336" s="18">
        <v>31.598665000000004</v>
      </c>
      <c r="E336" s="11">
        <v>2235723.6520159999</v>
      </c>
      <c r="F336" s="172">
        <v>6387723.6520159999</v>
      </c>
      <c r="G336" s="291">
        <v>5334150</v>
      </c>
      <c r="H336" s="160">
        <v>31.598665000000004</v>
      </c>
      <c r="I336" s="159">
        <v>2101800</v>
      </c>
      <c r="J336" s="174">
        <f t="shared" si="45"/>
        <v>7435950</v>
      </c>
      <c r="K336" s="291">
        <v>6134273</v>
      </c>
      <c r="L336" s="160">
        <v>31.598665000000004</v>
      </c>
      <c r="M336" s="159">
        <v>2164854</v>
      </c>
      <c r="N336" s="174">
        <f t="shared" si="46"/>
        <v>8299127</v>
      </c>
      <c r="O336" s="291">
        <v>6934395</v>
      </c>
      <c r="P336" s="160">
        <v>31.598665000000004</v>
      </c>
      <c r="Q336" s="159">
        <v>2164854</v>
      </c>
      <c r="R336" s="174">
        <f t="shared" si="47"/>
        <v>9099249</v>
      </c>
      <c r="S336" s="395">
        <f t="shared" si="44"/>
        <v>7805512.4130039997</v>
      </c>
    </row>
    <row r="337" spans="1:19" x14ac:dyDescent="0.25">
      <c r="A337" s="29">
        <v>324</v>
      </c>
      <c r="B337" s="21" t="s">
        <v>912</v>
      </c>
      <c r="C337" s="9">
        <v>4181000</v>
      </c>
      <c r="D337" s="18">
        <v>31.598665000000004</v>
      </c>
      <c r="E337" s="11">
        <v>2251850.2441560002</v>
      </c>
      <c r="F337" s="172">
        <v>6432850.2441560002</v>
      </c>
      <c r="G337" s="291">
        <v>5389050</v>
      </c>
      <c r="H337" s="160">
        <v>31.598665000000004</v>
      </c>
      <c r="I337" s="159">
        <v>2101800</v>
      </c>
      <c r="J337" s="174">
        <f t="shared" si="45"/>
        <v>7490850</v>
      </c>
      <c r="K337" s="291">
        <v>6035736</v>
      </c>
      <c r="L337" s="160">
        <v>31.598665000000004</v>
      </c>
      <c r="M337" s="159">
        <v>2164854</v>
      </c>
      <c r="N337" s="174">
        <f t="shared" si="46"/>
        <v>8200590</v>
      </c>
      <c r="O337" s="291">
        <v>6466860</v>
      </c>
      <c r="P337" s="160">
        <v>31.598665000000004</v>
      </c>
      <c r="Q337" s="159">
        <v>2143836</v>
      </c>
      <c r="R337" s="174">
        <f t="shared" si="47"/>
        <v>8610696</v>
      </c>
      <c r="S337" s="395">
        <f t="shared" si="44"/>
        <v>7683746.5610389998</v>
      </c>
    </row>
    <row r="338" spans="1:19" x14ac:dyDescent="0.25">
      <c r="A338" s="29">
        <v>325</v>
      </c>
      <c r="B338" s="21" t="s">
        <v>913</v>
      </c>
      <c r="C338" s="9">
        <v>4288000</v>
      </c>
      <c r="D338" s="18">
        <v>31.598665000000004</v>
      </c>
      <c r="E338" s="11">
        <v>2309146.8966479991</v>
      </c>
      <c r="F338" s="172">
        <v>6597146.8966479991</v>
      </c>
      <c r="G338" s="291">
        <v>5586900</v>
      </c>
      <c r="H338" s="160">
        <v>31.598665000000004</v>
      </c>
      <c r="I338" s="159">
        <v>2101800</v>
      </c>
      <c r="J338" s="174">
        <f t="shared" si="45"/>
        <v>7688700</v>
      </c>
      <c r="K338" s="291">
        <v>6480804</v>
      </c>
      <c r="L338" s="160">
        <v>31.598665000000004</v>
      </c>
      <c r="M338" s="159">
        <v>2185872</v>
      </c>
      <c r="N338" s="174">
        <f t="shared" si="46"/>
        <v>8666676</v>
      </c>
      <c r="O338" s="291">
        <v>6983625</v>
      </c>
      <c r="P338" s="160">
        <v>31.598665000000004</v>
      </c>
      <c r="Q338" s="159">
        <v>2206890</v>
      </c>
      <c r="R338" s="174">
        <f t="shared" si="47"/>
        <v>9190515</v>
      </c>
      <c r="S338" s="395">
        <f t="shared" si="44"/>
        <v>8035759.4741619993</v>
      </c>
    </row>
    <row r="339" spans="1:19" x14ac:dyDescent="0.25">
      <c r="A339" s="29">
        <v>326</v>
      </c>
      <c r="B339" s="21" t="s">
        <v>914</v>
      </c>
      <c r="C339" s="9">
        <v>77324000</v>
      </c>
      <c r="D339" s="18">
        <v>15.799332500000002</v>
      </c>
      <c r="E339" s="11">
        <v>41635788.340539992</v>
      </c>
      <c r="F339" s="172">
        <v>118959788.34053999</v>
      </c>
      <c r="G339" s="291">
        <v>147874050</v>
      </c>
      <c r="H339" s="160">
        <v>15.799332500000002</v>
      </c>
      <c r="I339" s="159">
        <v>1050900</v>
      </c>
      <c r="J339" s="174">
        <f t="shared" si="45"/>
        <v>148924950</v>
      </c>
      <c r="K339" s="291">
        <v>167097677</v>
      </c>
      <c r="L339" s="160">
        <v>15.799332500000002</v>
      </c>
      <c r="M339" s="159">
        <v>1082427</v>
      </c>
      <c r="N339" s="174">
        <f t="shared" si="46"/>
        <v>168180104</v>
      </c>
      <c r="O339" s="291">
        <v>178927601</v>
      </c>
      <c r="P339" s="160">
        <v>15.799332500000002</v>
      </c>
      <c r="Q339" s="159">
        <v>1103445</v>
      </c>
      <c r="R339" s="174">
        <f t="shared" si="47"/>
        <v>180031046</v>
      </c>
      <c r="S339" s="395">
        <f t="shared" si="44"/>
        <v>154023972.08513498</v>
      </c>
    </row>
    <row r="340" spans="1:19" x14ac:dyDescent="0.25">
      <c r="A340" s="29">
        <v>327</v>
      </c>
      <c r="B340" s="21" t="s">
        <v>915</v>
      </c>
      <c r="C340" s="9">
        <v>7380000</v>
      </c>
      <c r="D340" s="18">
        <v>31.598665000000004</v>
      </c>
      <c r="E340" s="11">
        <v>3973473.3186839987</v>
      </c>
      <c r="F340" s="172">
        <v>11353473.318683999</v>
      </c>
      <c r="G340" s="291">
        <v>11657400</v>
      </c>
      <c r="H340" s="160">
        <v>31.598665000000004</v>
      </c>
      <c r="I340" s="159">
        <v>2101800</v>
      </c>
      <c r="J340" s="174">
        <f t="shared" si="45"/>
        <v>13759200</v>
      </c>
      <c r="K340" s="291">
        <v>13289436</v>
      </c>
      <c r="L340" s="160">
        <v>31.598665000000004</v>
      </c>
      <c r="M340" s="159">
        <v>2164854</v>
      </c>
      <c r="N340" s="174">
        <f t="shared" si="46"/>
        <v>15454290</v>
      </c>
      <c r="O340" s="291">
        <v>15038046</v>
      </c>
      <c r="P340" s="160">
        <v>31.598665000000004</v>
      </c>
      <c r="Q340" s="159">
        <v>2122818</v>
      </c>
      <c r="R340" s="174">
        <f t="shared" si="47"/>
        <v>17160864</v>
      </c>
      <c r="S340" s="395">
        <f t="shared" si="44"/>
        <v>14431956.829670999</v>
      </c>
    </row>
    <row r="341" spans="1:19" x14ac:dyDescent="0.25">
      <c r="A341" s="29">
        <v>328</v>
      </c>
      <c r="B341" s="21" t="s">
        <v>916</v>
      </c>
      <c r="C341" s="9">
        <v>7461000</v>
      </c>
      <c r="D341" s="18">
        <v>31.598665000000004</v>
      </c>
      <c r="E341" s="11">
        <v>4017033.9274439998</v>
      </c>
      <c r="F341" s="172">
        <v>11478033.927444</v>
      </c>
      <c r="G341" s="291">
        <v>11773800</v>
      </c>
      <c r="H341" s="160">
        <v>31.598665000000004</v>
      </c>
      <c r="I341" s="159">
        <v>2101800</v>
      </c>
      <c r="J341" s="174">
        <f t="shared" si="45"/>
        <v>13875600</v>
      </c>
      <c r="K341" s="291">
        <v>13422132</v>
      </c>
      <c r="L341" s="160">
        <v>31.598665000000004</v>
      </c>
      <c r="M341" s="159">
        <v>2206890</v>
      </c>
      <c r="N341" s="174">
        <f t="shared" si="46"/>
        <v>15629022</v>
      </c>
      <c r="O341" s="291">
        <v>15188202</v>
      </c>
      <c r="P341" s="160">
        <v>31.598665000000004</v>
      </c>
      <c r="Q341" s="159">
        <v>2122818</v>
      </c>
      <c r="R341" s="174">
        <f t="shared" si="47"/>
        <v>17311020</v>
      </c>
      <c r="S341" s="395">
        <f t="shared" si="44"/>
        <v>14573418.981860999</v>
      </c>
    </row>
    <row r="342" spans="1:19" x14ac:dyDescent="0.25">
      <c r="A342" s="29">
        <v>329</v>
      </c>
      <c r="B342" s="21" t="s">
        <v>917</v>
      </c>
      <c r="C342" s="9">
        <v>32526000</v>
      </c>
      <c r="D342" s="18">
        <v>31.598665000000004</v>
      </c>
      <c r="E342" s="11">
        <v>17513951.074876003</v>
      </c>
      <c r="F342" s="172">
        <v>50039951.074876003</v>
      </c>
      <c r="G342" s="291">
        <v>60444000</v>
      </c>
      <c r="H342" s="160">
        <v>31.598665000000004</v>
      </c>
      <c r="I342" s="159">
        <v>2101800</v>
      </c>
      <c r="J342" s="174">
        <f t="shared" si="45"/>
        <v>62545800</v>
      </c>
      <c r="K342" s="291">
        <v>68301720</v>
      </c>
      <c r="L342" s="160">
        <v>31.598665000000004</v>
      </c>
      <c r="M342" s="159">
        <v>2185872</v>
      </c>
      <c r="N342" s="174">
        <f t="shared" si="46"/>
        <v>70487592</v>
      </c>
      <c r="O342" s="291">
        <v>70719480</v>
      </c>
      <c r="P342" s="160">
        <v>31.598665000000004</v>
      </c>
      <c r="Q342" s="159">
        <v>2122818</v>
      </c>
      <c r="R342" s="174">
        <f t="shared" si="47"/>
        <v>72842298</v>
      </c>
      <c r="S342" s="395">
        <f t="shared" si="44"/>
        <v>63978910.268719003</v>
      </c>
    </row>
    <row r="343" spans="1:19" x14ac:dyDescent="0.25">
      <c r="A343" s="29">
        <v>330</v>
      </c>
      <c r="B343" s="21" t="s">
        <v>918</v>
      </c>
      <c r="C343" s="9">
        <v>30436000</v>
      </c>
      <c r="D343" s="18">
        <v>31.598665000000004</v>
      </c>
      <c r="E343" s="11">
        <v>16388654.439751998</v>
      </c>
      <c r="F343" s="172">
        <v>46824654.439751998</v>
      </c>
      <c r="G343" s="291">
        <v>56409000</v>
      </c>
      <c r="H343" s="160">
        <v>31.598665000000004</v>
      </c>
      <c r="I343" s="159">
        <v>2101800</v>
      </c>
      <c r="J343" s="174">
        <f t="shared" si="45"/>
        <v>58510800</v>
      </c>
      <c r="K343" s="291">
        <v>63178080</v>
      </c>
      <c r="L343" s="160">
        <v>31.598665000000004</v>
      </c>
      <c r="M343" s="159">
        <v>2206890</v>
      </c>
      <c r="N343" s="174">
        <f t="shared" si="46"/>
        <v>65384970</v>
      </c>
      <c r="O343" s="291">
        <v>67690800</v>
      </c>
      <c r="P343" s="160">
        <v>31.598665000000004</v>
      </c>
      <c r="Q343" s="159">
        <v>2185872</v>
      </c>
      <c r="R343" s="174">
        <f t="shared" si="47"/>
        <v>69876672</v>
      </c>
      <c r="S343" s="395">
        <f t="shared" si="44"/>
        <v>60149274.109937996</v>
      </c>
    </row>
    <row r="344" spans="1:19" x14ac:dyDescent="0.25">
      <c r="A344" s="29">
        <v>331</v>
      </c>
      <c r="B344" s="21" t="s">
        <v>919</v>
      </c>
      <c r="C344" s="9">
        <v>3490000</v>
      </c>
      <c r="D344" s="18">
        <v>31.598665000000004</v>
      </c>
      <c r="E344" s="11">
        <v>1879084.2798320008</v>
      </c>
      <c r="F344" s="172">
        <v>5369084.2798320008</v>
      </c>
      <c r="G344" s="291">
        <v>4046550</v>
      </c>
      <c r="H344" s="160">
        <v>31.598665000000004</v>
      </c>
      <c r="I344" s="159">
        <v>2101800</v>
      </c>
      <c r="J344" s="174">
        <f t="shared" si="45"/>
        <v>6148350</v>
      </c>
      <c r="K344" s="291">
        <v>4734464</v>
      </c>
      <c r="L344" s="160">
        <v>31.598665000000004</v>
      </c>
      <c r="M344" s="159">
        <v>2185872</v>
      </c>
      <c r="N344" s="174">
        <f t="shared" si="46"/>
        <v>6920336</v>
      </c>
      <c r="O344" s="291">
        <v>4936791</v>
      </c>
      <c r="P344" s="160">
        <v>31.598665000000004</v>
      </c>
      <c r="Q344" s="159">
        <v>2122818</v>
      </c>
      <c r="R344" s="174">
        <f t="shared" si="47"/>
        <v>7059609</v>
      </c>
      <c r="S344" s="395">
        <f t="shared" si="44"/>
        <v>6374344.8199580004</v>
      </c>
    </row>
    <row r="345" spans="1:19" x14ac:dyDescent="0.25">
      <c r="A345" s="29">
        <v>332</v>
      </c>
      <c r="B345" s="21" t="s">
        <v>920</v>
      </c>
      <c r="C345" s="9">
        <v>561000</v>
      </c>
      <c r="D345" s="18">
        <v>1.5799332500000001</v>
      </c>
      <c r="E345" s="11">
        <v>302504.18912799994</v>
      </c>
      <c r="F345" s="172">
        <v>863504.18912799994</v>
      </c>
      <c r="G345" s="291">
        <v>940650</v>
      </c>
      <c r="H345" s="160">
        <v>1.5799332500000001</v>
      </c>
      <c r="I345" s="159">
        <v>105200</v>
      </c>
      <c r="J345" s="174">
        <f t="shared" si="45"/>
        <v>1045850</v>
      </c>
      <c r="K345" s="291">
        <v>1062935</v>
      </c>
      <c r="L345" s="160">
        <v>1.5799332500000001</v>
      </c>
      <c r="M345" s="159">
        <v>110460</v>
      </c>
      <c r="N345" s="174">
        <f t="shared" si="46"/>
        <v>1173395</v>
      </c>
      <c r="O345" s="291">
        <v>1091154</v>
      </c>
      <c r="P345" s="160">
        <v>1.5799332500000001</v>
      </c>
      <c r="Q345" s="159">
        <v>106252</v>
      </c>
      <c r="R345" s="174">
        <f t="shared" si="47"/>
        <v>1197406</v>
      </c>
      <c r="S345" s="395">
        <f t="shared" si="44"/>
        <v>1070038.7972820001</v>
      </c>
    </row>
    <row r="346" spans="1:19" x14ac:dyDescent="0.25">
      <c r="A346" s="29">
        <v>333</v>
      </c>
      <c r="B346" s="21" t="s">
        <v>921</v>
      </c>
      <c r="C346" s="9">
        <v>1290000</v>
      </c>
      <c r="D346" s="18">
        <v>9.2162772916666675</v>
      </c>
      <c r="E346" s="11">
        <v>695023.54402799974</v>
      </c>
      <c r="F346" s="172">
        <v>1985023.5440279997</v>
      </c>
      <c r="G346" s="291">
        <v>1704300</v>
      </c>
      <c r="H346" s="160">
        <v>9.2162772916666675</v>
      </c>
      <c r="I346" s="159">
        <v>613100</v>
      </c>
      <c r="J346" s="174">
        <f t="shared" si="45"/>
        <v>2317400</v>
      </c>
      <c r="K346" s="291">
        <v>1994031</v>
      </c>
      <c r="L346" s="160">
        <v>9.2162772916666675</v>
      </c>
      <c r="M346" s="159">
        <v>637624</v>
      </c>
      <c r="N346" s="174">
        <f t="shared" si="46"/>
        <v>2631655</v>
      </c>
      <c r="O346" s="291">
        <v>2096289</v>
      </c>
      <c r="P346" s="160">
        <v>9.2162772916666675</v>
      </c>
      <c r="Q346" s="159">
        <v>631493</v>
      </c>
      <c r="R346" s="174">
        <f t="shared" si="47"/>
        <v>2727782</v>
      </c>
      <c r="S346" s="395">
        <f t="shared" si="44"/>
        <v>2415465.1360069998</v>
      </c>
    </row>
    <row r="347" spans="1:19" x14ac:dyDescent="0.25">
      <c r="A347" s="29">
        <v>334</v>
      </c>
      <c r="B347" s="21" t="s">
        <v>922</v>
      </c>
      <c r="C347" s="9">
        <v>508000</v>
      </c>
      <c r="D347" s="18">
        <v>1.5799332500000001</v>
      </c>
      <c r="E347" s="11">
        <v>273135.66168400005</v>
      </c>
      <c r="F347" s="172">
        <v>781135.66168400005</v>
      </c>
      <c r="G347" s="291">
        <v>831300</v>
      </c>
      <c r="H347" s="160">
        <v>1.5799332500000001</v>
      </c>
      <c r="I347" s="159">
        <v>105200</v>
      </c>
      <c r="J347" s="174">
        <f t="shared" si="45"/>
        <v>936500</v>
      </c>
      <c r="K347" s="291">
        <v>939369</v>
      </c>
      <c r="L347" s="160">
        <v>1.5799332500000001</v>
      </c>
      <c r="M347" s="159">
        <v>109408</v>
      </c>
      <c r="N347" s="174">
        <f t="shared" si="46"/>
        <v>1048777</v>
      </c>
      <c r="O347" s="291">
        <v>1047438</v>
      </c>
      <c r="P347" s="160">
        <v>1.5799332500000001</v>
      </c>
      <c r="Q347" s="159">
        <v>107304</v>
      </c>
      <c r="R347" s="174">
        <f t="shared" si="47"/>
        <v>1154742</v>
      </c>
      <c r="S347" s="395">
        <f t="shared" si="44"/>
        <v>980288.66542099998</v>
      </c>
    </row>
    <row r="348" spans="1:19" x14ac:dyDescent="0.25">
      <c r="A348" s="29">
        <v>335</v>
      </c>
      <c r="B348" s="21" t="s">
        <v>923</v>
      </c>
      <c r="C348" s="9">
        <v>3933000</v>
      </c>
      <c r="D348" s="18">
        <v>9.2162772916666675</v>
      </c>
      <c r="E348" s="11">
        <v>2118038.7943600006</v>
      </c>
      <c r="F348" s="172">
        <v>6051038.7943600006</v>
      </c>
      <c r="G348" s="291">
        <v>6812250</v>
      </c>
      <c r="H348" s="160">
        <v>9.2162772916666675</v>
      </c>
      <c r="I348" s="159">
        <v>613100</v>
      </c>
      <c r="J348" s="174">
        <f t="shared" si="45"/>
        <v>7425350</v>
      </c>
      <c r="K348" s="291">
        <v>7834088</v>
      </c>
      <c r="L348" s="160">
        <v>9.2162772916666675</v>
      </c>
      <c r="M348" s="159">
        <v>649886</v>
      </c>
      <c r="N348" s="174">
        <f t="shared" si="46"/>
        <v>8483974</v>
      </c>
      <c r="O348" s="291">
        <v>8106578</v>
      </c>
      <c r="P348" s="160">
        <v>9.2162772916666675</v>
      </c>
      <c r="Q348" s="159">
        <v>625362</v>
      </c>
      <c r="R348" s="174">
        <f t="shared" si="47"/>
        <v>8731940</v>
      </c>
      <c r="S348" s="395">
        <f t="shared" si="44"/>
        <v>7673075.6985900002</v>
      </c>
    </row>
    <row r="349" spans="1:19" x14ac:dyDescent="0.25">
      <c r="A349" s="29">
        <v>336</v>
      </c>
      <c r="B349" s="21" t="s">
        <v>924</v>
      </c>
      <c r="C349" s="9">
        <v>5479000</v>
      </c>
      <c r="D349" s="18">
        <v>31.598665000000004</v>
      </c>
      <c r="E349" s="11">
        <v>2950087.7178760003</v>
      </c>
      <c r="F349" s="172">
        <v>8429087.7178760003</v>
      </c>
      <c r="G349" s="291">
        <v>7908000</v>
      </c>
      <c r="H349" s="160">
        <v>31.598665000000004</v>
      </c>
      <c r="I349" s="159">
        <v>2101800</v>
      </c>
      <c r="J349" s="174">
        <f t="shared" si="45"/>
        <v>10009800</v>
      </c>
      <c r="K349" s="291">
        <v>9173280</v>
      </c>
      <c r="L349" s="160">
        <v>31.598665000000004</v>
      </c>
      <c r="M349" s="159">
        <v>2206890</v>
      </c>
      <c r="N349" s="174">
        <f t="shared" si="46"/>
        <v>11380170</v>
      </c>
      <c r="O349" s="291">
        <v>10043160</v>
      </c>
      <c r="P349" s="160">
        <v>31.598665000000004</v>
      </c>
      <c r="Q349" s="159">
        <v>2185872</v>
      </c>
      <c r="R349" s="174">
        <f t="shared" si="47"/>
        <v>12229032</v>
      </c>
      <c r="S349" s="395">
        <f t="shared" si="44"/>
        <v>10512022.429469001</v>
      </c>
    </row>
    <row r="350" spans="1:19" x14ac:dyDescent="0.25">
      <c r="A350" s="29">
        <v>337</v>
      </c>
      <c r="B350" s="21" t="s">
        <v>925</v>
      </c>
      <c r="C350" s="9">
        <v>5447000</v>
      </c>
      <c r="D350" s="18">
        <v>31.598665000000004</v>
      </c>
      <c r="E350" s="11">
        <v>2933531.231772</v>
      </c>
      <c r="F350" s="172">
        <v>8380531.231772</v>
      </c>
      <c r="G350" s="291">
        <v>7869450</v>
      </c>
      <c r="H350" s="160">
        <v>31.598665000000004</v>
      </c>
      <c r="I350" s="159">
        <v>2101800</v>
      </c>
      <c r="J350" s="174">
        <f t="shared" si="45"/>
        <v>9971250</v>
      </c>
      <c r="K350" s="291">
        <v>8813784</v>
      </c>
      <c r="L350" s="160">
        <v>31.598665000000004</v>
      </c>
      <c r="M350" s="159">
        <v>2227908</v>
      </c>
      <c r="N350" s="174">
        <f t="shared" si="46"/>
        <v>11041692</v>
      </c>
      <c r="O350" s="291">
        <v>9915507</v>
      </c>
      <c r="P350" s="160">
        <v>31.598665000000004</v>
      </c>
      <c r="Q350" s="159">
        <v>2206890</v>
      </c>
      <c r="R350" s="174">
        <f t="shared" si="47"/>
        <v>12122397</v>
      </c>
      <c r="S350" s="395">
        <f t="shared" si="44"/>
        <v>10378967.557943</v>
      </c>
    </row>
    <row r="351" spans="1:19" x14ac:dyDescent="0.25">
      <c r="A351" s="29">
        <v>338</v>
      </c>
      <c r="B351" s="21" t="s">
        <v>926</v>
      </c>
      <c r="C351" s="9">
        <v>5504000</v>
      </c>
      <c r="D351" s="18">
        <v>31.598665000000004</v>
      </c>
      <c r="E351" s="11">
        <v>2963540.7618760001</v>
      </c>
      <c r="F351" s="172">
        <v>8467540.7618760001</v>
      </c>
      <c r="G351" s="291">
        <v>7908000</v>
      </c>
      <c r="H351" s="160">
        <v>31.598665000000004</v>
      </c>
      <c r="I351" s="159">
        <v>2101800</v>
      </c>
      <c r="J351" s="174">
        <f t="shared" si="45"/>
        <v>10009800</v>
      </c>
      <c r="K351" s="291">
        <v>9015120</v>
      </c>
      <c r="L351" s="160">
        <v>31.598665000000004</v>
      </c>
      <c r="M351" s="159">
        <v>2185872</v>
      </c>
      <c r="N351" s="174">
        <f t="shared" si="46"/>
        <v>11200992</v>
      </c>
      <c r="O351" s="291">
        <v>9726840</v>
      </c>
      <c r="P351" s="160">
        <v>31.598665000000004</v>
      </c>
      <c r="Q351" s="159">
        <v>2122818</v>
      </c>
      <c r="R351" s="174">
        <f t="shared" si="47"/>
        <v>11849658</v>
      </c>
      <c r="S351" s="395">
        <f t="shared" si="44"/>
        <v>10381997.690469</v>
      </c>
    </row>
    <row r="352" spans="1:19" x14ac:dyDescent="0.25">
      <c r="A352" s="29">
        <v>339</v>
      </c>
      <c r="B352" s="21" t="s">
        <v>927</v>
      </c>
      <c r="C352" s="9">
        <v>2765000</v>
      </c>
      <c r="D352" s="18">
        <v>31.598665000000004</v>
      </c>
      <c r="E352" s="11">
        <v>1489046.5014599999</v>
      </c>
      <c r="F352" s="172">
        <v>4254046.5014599999</v>
      </c>
      <c r="G352" s="291">
        <v>2655450</v>
      </c>
      <c r="H352" s="160">
        <v>31.598665000000004</v>
      </c>
      <c r="I352" s="159">
        <v>2101800</v>
      </c>
      <c r="J352" s="174">
        <f t="shared" si="45"/>
        <v>4757250</v>
      </c>
      <c r="K352" s="291">
        <v>3133431</v>
      </c>
      <c r="L352" s="160">
        <v>31.598665000000004</v>
      </c>
      <c r="M352" s="159">
        <v>2185872</v>
      </c>
      <c r="N352" s="174">
        <f t="shared" si="46"/>
        <v>5319303</v>
      </c>
      <c r="O352" s="291">
        <v>3186540</v>
      </c>
      <c r="P352" s="160">
        <v>31.598665000000004</v>
      </c>
      <c r="Q352" s="159">
        <v>2185872</v>
      </c>
      <c r="R352" s="174">
        <f t="shared" si="47"/>
        <v>5372412</v>
      </c>
      <c r="S352" s="395">
        <f t="shared" si="44"/>
        <v>4925752.8753650002</v>
      </c>
    </row>
    <row r="353" spans="1:19" x14ac:dyDescent="0.25">
      <c r="A353" s="29">
        <v>340</v>
      </c>
      <c r="B353" s="21" t="s">
        <v>928</v>
      </c>
      <c r="C353" s="9">
        <v>6259000</v>
      </c>
      <c r="D353" s="18">
        <v>31.598665000000004</v>
      </c>
      <c r="E353" s="11">
        <v>3370073.4856119994</v>
      </c>
      <c r="F353" s="172">
        <v>9629073.4856119994</v>
      </c>
      <c r="G353" s="291">
        <v>9433950</v>
      </c>
      <c r="H353" s="160">
        <v>31.598665000000004</v>
      </c>
      <c r="I353" s="159">
        <v>2101800</v>
      </c>
      <c r="J353" s="174">
        <f t="shared" si="45"/>
        <v>11535750</v>
      </c>
      <c r="K353" s="291">
        <v>10849043</v>
      </c>
      <c r="L353" s="160">
        <v>31.598665000000004</v>
      </c>
      <c r="M353" s="159">
        <v>2164854</v>
      </c>
      <c r="N353" s="174">
        <f t="shared" si="46"/>
        <v>13013897</v>
      </c>
      <c r="O353" s="291">
        <v>11132061</v>
      </c>
      <c r="P353" s="160">
        <v>31.598665000000004</v>
      </c>
      <c r="Q353" s="159">
        <v>2122818</v>
      </c>
      <c r="R353" s="174">
        <f t="shared" si="47"/>
        <v>13254879</v>
      </c>
      <c r="S353" s="395">
        <f t="shared" si="44"/>
        <v>11858399.871402999</v>
      </c>
    </row>
    <row r="354" spans="1:19" x14ac:dyDescent="0.25">
      <c r="A354" s="29">
        <v>341</v>
      </c>
      <c r="B354" s="21" t="s">
        <v>929</v>
      </c>
      <c r="C354" s="9">
        <v>6332000</v>
      </c>
      <c r="D354" s="18">
        <v>31.598665000000004</v>
      </c>
      <c r="E354" s="11">
        <v>3409652.7627439983</v>
      </c>
      <c r="F354" s="172">
        <v>9741652.7627439983</v>
      </c>
      <c r="G354" s="291">
        <v>9587100</v>
      </c>
      <c r="H354" s="160">
        <v>31.598665000000004</v>
      </c>
      <c r="I354" s="159">
        <v>2101800</v>
      </c>
      <c r="J354" s="174">
        <f t="shared" si="45"/>
        <v>11688900</v>
      </c>
      <c r="K354" s="291">
        <v>11312778</v>
      </c>
      <c r="L354" s="160">
        <v>31.598665000000004</v>
      </c>
      <c r="M354" s="159">
        <v>2164854</v>
      </c>
      <c r="N354" s="174">
        <f t="shared" si="46"/>
        <v>13477632</v>
      </c>
      <c r="O354" s="291">
        <v>12367359</v>
      </c>
      <c r="P354" s="160">
        <v>31.598665000000004</v>
      </c>
      <c r="Q354" s="159">
        <v>2164854</v>
      </c>
      <c r="R354" s="174">
        <f t="shared" si="47"/>
        <v>14532213</v>
      </c>
      <c r="S354" s="395">
        <f t="shared" si="44"/>
        <v>12360099.440685999</v>
      </c>
    </row>
    <row r="355" spans="1:19" x14ac:dyDescent="0.25">
      <c r="A355" s="29">
        <v>342</v>
      </c>
      <c r="B355" s="21" t="s">
        <v>930</v>
      </c>
      <c r="C355" s="9">
        <v>6361000</v>
      </c>
      <c r="D355" s="18">
        <v>31.598665000000004</v>
      </c>
      <c r="E355" s="11">
        <v>3425834.3530720007</v>
      </c>
      <c r="F355" s="172">
        <v>9786834.3530720007</v>
      </c>
      <c r="G355" s="291">
        <v>9586050</v>
      </c>
      <c r="H355" s="160">
        <v>31.598665000000004</v>
      </c>
      <c r="I355" s="159">
        <v>2101800</v>
      </c>
      <c r="J355" s="174">
        <f t="shared" si="45"/>
        <v>11687850</v>
      </c>
      <c r="K355" s="291">
        <v>11119818</v>
      </c>
      <c r="L355" s="160">
        <v>31.598665000000004</v>
      </c>
      <c r="M355" s="159">
        <v>2227908</v>
      </c>
      <c r="N355" s="174">
        <f t="shared" si="46"/>
        <v>13347726</v>
      </c>
      <c r="O355" s="291">
        <v>12461865</v>
      </c>
      <c r="P355" s="160">
        <v>31.598665000000004</v>
      </c>
      <c r="Q355" s="159">
        <v>2185872</v>
      </c>
      <c r="R355" s="174">
        <f t="shared" si="47"/>
        <v>14647737</v>
      </c>
      <c r="S355" s="395">
        <f t="shared" si="44"/>
        <v>12367536.838268001</v>
      </c>
    </row>
    <row r="356" spans="1:19" x14ac:dyDescent="0.25">
      <c r="A356" s="29">
        <v>343</v>
      </c>
      <c r="B356" s="21" t="s">
        <v>931</v>
      </c>
      <c r="C356" s="9">
        <v>2773000</v>
      </c>
      <c r="D356" s="18">
        <v>31.598665000000004</v>
      </c>
      <c r="E356" s="11">
        <v>1493698.3014599998</v>
      </c>
      <c r="F356" s="172">
        <v>4266698.3014599998</v>
      </c>
      <c r="G356" s="291">
        <v>2655450</v>
      </c>
      <c r="H356" s="160">
        <v>31.598665000000004</v>
      </c>
      <c r="I356" s="159">
        <v>2101800</v>
      </c>
      <c r="J356" s="174">
        <f t="shared" si="45"/>
        <v>4757250</v>
      </c>
      <c r="K356" s="291">
        <v>3000659</v>
      </c>
      <c r="L356" s="160">
        <v>31.598665000000004</v>
      </c>
      <c r="M356" s="159">
        <v>2206890</v>
      </c>
      <c r="N356" s="174">
        <f t="shared" si="46"/>
        <v>5207549</v>
      </c>
      <c r="O356" s="291">
        <v>3133431</v>
      </c>
      <c r="P356" s="160">
        <v>31.598665000000004</v>
      </c>
      <c r="Q356" s="159">
        <v>2122818</v>
      </c>
      <c r="R356" s="174">
        <f t="shared" si="47"/>
        <v>5256249</v>
      </c>
      <c r="S356" s="395">
        <f t="shared" si="44"/>
        <v>4871936.5753649995</v>
      </c>
    </row>
    <row r="357" spans="1:19" x14ac:dyDescent="0.25">
      <c r="A357" s="29">
        <v>344</v>
      </c>
      <c r="B357" s="21" t="s">
        <v>932</v>
      </c>
      <c r="C357" s="9">
        <v>649000</v>
      </c>
      <c r="D357" s="18">
        <v>5.7930885833333337</v>
      </c>
      <c r="E357" s="11">
        <v>349870.64440800005</v>
      </c>
      <c r="F357" s="172">
        <v>998870.64440800005</v>
      </c>
      <c r="G357" s="291">
        <v>1143150</v>
      </c>
      <c r="H357" s="160">
        <v>5.7930885833333337</v>
      </c>
      <c r="I357" s="159">
        <v>70000</v>
      </c>
      <c r="J357" s="174">
        <f t="shared" si="45"/>
        <v>1213150</v>
      </c>
      <c r="K357" s="291">
        <v>1280328</v>
      </c>
      <c r="L357" s="160">
        <v>5.7930885833333337</v>
      </c>
      <c r="M357" s="159">
        <v>72800</v>
      </c>
      <c r="N357" s="174">
        <f t="shared" si="46"/>
        <v>1353128</v>
      </c>
      <c r="O357" s="291">
        <v>1360349</v>
      </c>
      <c r="P357" s="160">
        <v>5.7930885833333337</v>
      </c>
      <c r="Q357" s="159">
        <v>70700</v>
      </c>
      <c r="R357" s="174">
        <f t="shared" si="47"/>
        <v>1431049</v>
      </c>
      <c r="S357" s="395">
        <f t="shared" si="44"/>
        <v>1249049.4111020002</v>
      </c>
    </row>
    <row r="358" spans="1:19" x14ac:dyDescent="0.25">
      <c r="A358" s="29">
        <v>345</v>
      </c>
      <c r="B358" s="21" t="s">
        <v>933</v>
      </c>
      <c r="C358" s="9">
        <v>688000</v>
      </c>
      <c r="D358" s="18">
        <v>4.7397997500000004</v>
      </c>
      <c r="E358" s="11">
        <v>371080.34539999999</v>
      </c>
      <c r="F358" s="172">
        <v>1059080.3454</v>
      </c>
      <c r="G358" s="291">
        <v>1179750</v>
      </c>
      <c r="H358" s="160">
        <v>4.7397997500000004</v>
      </c>
      <c r="I358" s="159">
        <v>111100</v>
      </c>
      <c r="J358" s="174">
        <f t="shared" si="45"/>
        <v>1290850</v>
      </c>
      <c r="K358" s="291">
        <v>1380308</v>
      </c>
      <c r="L358" s="160">
        <v>4.7397997500000004</v>
      </c>
      <c r="M358" s="159">
        <v>114433</v>
      </c>
      <c r="N358" s="174">
        <f t="shared" si="46"/>
        <v>1494741</v>
      </c>
      <c r="O358" s="291">
        <v>1498283</v>
      </c>
      <c r="P358" s="160">
        <v>4.7397997500000004</v>
      </c>
      <c r="Q358" s="159">
        <v>113322</v>
      </c>
      <c r="R358" s="174">
        <f t="shared" si="47"/>
        <v>1611605</v>
      </c>
      <c r="S358" s="395">
        <f t="shared" si="44"/>
        <v>1364069.08635</v>
      </c>
    </row>
    <row r="359" spans="1:19" x14ac:dyDescent="0.25">
      <c r="A359" s="29">
        <v>346</v>
      </c>
      <c r="B359" s="21" t="s">
        <v>934</v>
      </c>
      <c r="C359" s="9">
        <v>1949000</v>
      </c>
      <c r="D359" s="18">
        <v>4.7397997500000004</v>
      </c>
      <c r="E359" s="11">
        <v>1050229.6423880002</v>
      </c>
      <c r="F359" s="172">
        <v>2999229.6423880002</v>
      </c>
      <c r="G359" s="291">
        <v>3350550</v>
      </c>
      <c r="H359" s="160">
        <v>4.7397997500000004</v>
      </c>
      <c r="I359" s="159">
        <v>315400</v>
      </c>
      <c r="J359" s="174">
        <f t="shared" si="45"/>
        <v>3665950</v>
      </c>
      <c r="K359" s="291">
        <v>3920144</v>
      </c>
      <c r="L359" s="160">
        <v>4.7397997500000004</v>
      </c>
      <c r="M359" s="159">
        <v>334324</v>
      </c>
      <c r="N359" s="174">
        <f t="shared" si="46"/>
        <v>4254468</v>
      </c>
      <c r="O359" s="291">
        <v>4355715</v>
      </c>
      <c r="P359" s="160">
        <v>4.7397997500000004</v>
      </c>
      <c r="Q359" s="159">
        <v>328016</v>
      </c>
      <c r="R359" s="174">
        <f t="shared" si="47"/>
        <v>4683731</v>
      </c>
      <c r="S359" s="395">
        <f t="shared" si="44"/>
        <v>3900844.6605970003</v>
      </c>
    </row>
    <row r="360" spans="1:19" x14ac:dyDescent="0.25">
      <c r="A360" s="29">
        <v>347</v>
      </c>
      <c r="B360" s="21" t="s">
        <v>935</v>
      </c>
      <c r="C360" s="9">
        <v>1694000</v>
      </c>
      <c r="D360" s="18">
        <v>31.598665000000004</v>
      </c>
      <c r="E360" s="11">
        <v>912920.63153199991</v>
      </c>
      <c r="F360" s="172">
        <v>2606920.6315319999</v>
      </c>
      <c r="G360" s="291">
        <v>537450</v>
      </c>
      <c r="H360" s="160">
        <v>31.598665000000004</v>
      </c>
      <c r="I360" s="159">
        <v>2101800</v>
      </c>
      <c r="J360" s="174">
        <f t="shared" si="45"/>
        <v>2639250</v>
      </c>
      <c r="K360" s="291">
        <v>628817</v>
      </c>
      <c r="L360" s="160">
        <v>31.598665000000004</v>
      </c>
      <c r="M360" s="159">
        <v>2206890</v>
      </c>
      <c r="N360" s="174">
        <f t="shared" si="46"/>
        <v>2835707</v>
      </c>
      <c r="O360" s="291">
        <v>639566</v>
      </c>
      <c r="P360" s="160">
        <v>31.598665000000004</v>
      </c>
      <c r="Q360" s="159">
        <v>2122818</v>
      </c>
      <c r="R360" s="174">
        <f t="shared" si="47"/>
        <v>2762384</v>
      </c>
      <c r="S360" s="395">
        <f t="shared" si="44"/>
        <v>2711065.4078830001</v>
      </c>
    </row>
    <row r="361" spans="1:19" x14ac:dyDescent="0.25">
      <c r="A361" s="29">
        <v>348</v>
      </c>
      <c r="B361" s="21" t="s">
        <v>936</v>
      </c>
      <c r="C361" s="9">
        <v>7407000</v>
      </c>
      <c r="D361" s="18">
        <v>31.598665000000004</v>
      </c>
      <c r="E361" s="11">
        <v>3988480.0192799997</v>
      </c>
      <c r="F361" s="172">
        <v>11395480.01928</v>
      </c>
      <c r="G361" s="291">
        <v>11654700</v>
      </c>
      <c r="H361" s="160">
        <v>31.598665000000004</v>
      </c>
      <c r="I361" s="159">
        <v>2101800</v>
      </c>
      <c r="J361" s="174">
        <f t="shared" si="45"/>
        <v>13756500</v>
      </c>
      <c r="K361" s="291">
        <v>13402905</v>
      </c>
      <c r="L361" s="160">
        <v>31.598665000000004</v>
      </c>
      <c r="M361" s="159">
        <v>2206890</v>
      </c>
      <c r="N361" s="174">
        <f t="shared" si="46"/>
        <v>15609795</v>
      </c>
      <c r="O361" s="291">
        <v>14684922</v>
      </c>
      <c r="P361" s="160">
        <v>31.598665000000004</v>
      </c>
      <c r="Q361" s="159">
        <v>2122818</v>
      </c>
      <c r="R361" s="174">
        <f t="shared" si="47"/>
        <v>16807740</v>
      </c>
      <c r="S361" s="395">
        <f t="shared" si="44"/>
        <v>14392378.75482</v>
      </c>
    </row>
    <row r="362" spans="1:19" x14ac:dyDescent="0.25">
      <c r="A362" s="29">
        <v>349</v>
      </c>
      <c r="B362" s="21" t="s">
        <v>937</v>
      </c>
      <c r="C362" s="9">
        <v>1743000</v>
      </c>
      <c r="D362" s="18">
        <v>31.598665000000004</v>
      </c>
      <c r="E362" s="11">
        <v>938236.07228400046</v>
      </c>
      <c r="F362" s="172">
        <v>2681236.0722840005</v>
      </c>
      <c r="G362" s="291">
        <v>632400</v>
      </c>
      <c r="H362" s="160">
        <v>31.598665000000004</v>
      </c>
      <c r="I362" s="159">
        <v>2101800</v>
      </c>
      <c r="J362" s="174">
        <f t="shared" si="45"/>
        <v>2734200</v>
      </c>
      <c r="K362" s="291">
        <v>720936</v>
      </c>
      <c r="L362" s="160">
        <v>31.598665000000004</v>
      </c>
      <c r="M362" s="159">
        <v>2164854</v>
      </c>
      <c r="N362" s="174">
        <f t="shared" si="46"/>
        <v>2885790</v>
      </c>
      <c r="O362" s="291">
        <v>758880</v>
      </c>
      <c r="P362" s="160">
        <v>31.598665000000004</v>
      </c>
      <c r="Q362" s="159">
        <v>2143836</v>
      </c>
      <c r="R362" s="174">
        <f t="shared" si="47"/>
        <v>2902716</v>
      </c>
      <c r="S362" s="395">
        <f t="shared" si="44"/>
        <v>2800985.518071</v>
      </c>
    </row>
    <row r="363" spans="1:19" x14ac:dyDescent="0.25">
      <c r="A363" s="29">
        <v>350</v>
      </c>
      <c r="B363" s="21" t="s">
        <v>938</v>
      </c>
      <c r="C363" s="9">
        <v>1722000</v>
      </c>
      <c r="D363" s="18">
        <v>31.598665000000004</v>
      </c>
      <c r="E363" s="11">
        <v>926952.41346399998</v>
      </c>
      <c r="F363" s="172">
        <v>2648952.413464</v>
      </c>
      <c r="G363" s="291">
        <v>595050</v>
      </c>
      <c r="H363" s="160">
        <v>31.598665000000004</v>
      </c>
      <c r="I363" s="159">
        <v>2101800</v>
      </c>
      <c r="J363" s="174">
        <f t="shared" si="45"/>
        <v>2696850</v>
      </c>
      <c r="K363" s="291">
        <v>678357</v>
      </c>
      <c r="L363" s="160">
        <v>31.598665000000004</v>
      </c>
      <c r="M363" s="159">
        <v>2164854</v>
      </c>
      <c r="N363" s="174">
        <f t="shared" si="46"/>
        <v>2843211</v>
      </c>
      <c r="O363" s="291">
        <v>731912</v>
      </c>
      <c r="P363" s="160">
        <v>31.598665000000004</v>
      </c>
      <c r="Q363" s="159">
        <v>2122818</v>
      </c>
      <c r="R363" s="174">
        <f t="shared" si="47"/>
        <v>2854730</v>
      </c>
      <c r="S363" s="395">
        <f t="shared" si="44"/>
        <v>2760935.8533660001</v>
      </c>
    </row>
    <row r="364" spans="1:19" ht="25.5" x14ac:dyDescent="0.25">
      <c r="A364" s="3"/>
      <c r="B364" s="16" t="s">
        <v>939</v>
      </c>
      <c r="C364" s="5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x14ac:dyDescent="0.25">
      <c r="A365" s="29">
        <v>351</v>
      </c>
      <c r="B365" s="21" t="s">
        <v>940</v>
      </c>
      <c r="C365" s="9">
        <v>5534000</v>
      </c>
      <c r="D365" s="18">
        <v>4.7397997500000004</v>
      </c>
      <c r="E365" s="11">
        <v>2980584.0636919998</v>
      </c>
      <c r="F365" s="172">
        <v>8514584.0636919998</v>
      </c>
      <c r="G365" s="291">
        <v>10404000</v>
      </c>
      <c r="H365" s="160">
        <v>4.7397997500000004</v>
      </c>
      <c r="I365" s="159">
        <v>269700</v>
      </c>
      <c r="J365" s="174">
        <f>G365+I365</f>
        <v>10673700</v>
      </c>
      <c r="K365" s="291">
        <v>12068640</v>
      </c>
      <c r="L365" s="160">
        <v>4.7397997500000004</v>
      </c>
      <c r="M365" s="159">
        <v>277791</v>
      </c>
      <c r="N365" s="174">
        <f>K365+M365</f>
        <v>12346431</v>
      </c>
      <c r="O365" s="291">
        <v>12276720</v>
      </c>
      <c r="P365" s="160">
        <v>4.7397997500000004</v>
      </c>
      <c r="Q365" s="159">
        <v>280488</v>
      </c>
      <c r="R365" s="174">
        <f>O365+Q365</f>
        <v>12557208</v>
      </c>
      <c r="S365" s="395">
        <f t="shared" si="44"/>
        <v>11022980.765923001</v>
      </c>
    </row>
    <row r="366" spans="1:19" x14ac:dyDescent="0.25">
      <c r="A366" s="29">
        <v>352</v>
      </c>
      <c r="B366" s="21" t="s">
        <v>941</v>
      </c>
      <c r="C366" s="9">
        <v>1475275.4415279999</v>
      </c>
      <c r="D366" s="90">
        <v>0</v>
      </c>
      <c r="E366" s="12" t="s">
        <v>10</v>
      </c>
      <c r="F366" s="172">
        <v>1475275.4415279999</v>
      </c>
      <c r="G366" s="293">
        <v>1847250</v>
      </c>
      <c r="H366" s="276">
        <v>0</v>
      </c>
      <c r="I366" s="275" t="s">
        <v>10</v>
      </c>
      <c r="J366" s="174">
        <f>G366*1</f>
        <v>1847250</v>
      </c>
      <c r="K366" s="293">
        <v>2161283</v>
      </c>
      <c r="L366" s="276">
        <v>0</v>
      </c>
      <c r="M366" s="275" t="s">
        <v>10</v>
      </c>
      <c r="N366" s="174">
        <f>K366*1</f>
        <v>2161283</v>
      </c>
      <c r="O366" s="293">
        <v>2382953</v>
      </c>
      <c r="P366" s="276">
        <v>0</v>
      </c>
      <c r="Q366" s="275" t="s">
        <v>10</v>
      </c>
      <c r="R366" s="174">
        <f>O366*1</f>
        <v>2382953</v>
      </c>
      <c r="S366" s="395">
        <f t="shared" si="44"/>
        <v>1966690.360382</v>
      </c>
    </row>
    <row r="367" spans="1:19" x14ac:dyDescent="0.25">
      <c r="A367" s="29">
        <v>353</v>
      </c>
      <c r="B367" s="21" t="s">
        <v>942</v>
      </c>
      <c r="C367" s="9">
        <v>2032951.3954119999</v>
      </c>
      <c r="D367" s="90">
        <v>0</v>
      </c>
      <c r="E367" s="12" t="s">
        <v>10</v>
      </c>
      <c r="F367" s="172">
        <v>2032951.3954119999</v>
      </c>
      <c r="G367" s="293">
        <v>2573250</v>
      </c>
      <c r="H367" s="276">
        <v>0</v>
      </c>
      <c r="I367" s="275" t="s">
        <v>10</v>
      </c>
      <c r="J367" s="174">
        <f>G367*1</f>
        <v>2573250</v>
      </c>
      <c r="K367" s="293">
        <v>2959238</v>
      </c>
      <c r="L367" s="276">
        <v>0</v>
      </c>
      <c r="M367" s="275" t="s">
        <v>10</v>
      </c>
      <c r="N367" s="174">
        <f>K367*1</f>
        <v>2959238</v>
      </c>
      <c r="O367" s="293">
        <v>3062168</v>
      </c>
      <c r="P367" s="276">
        <v>0</v>
      </c>
      <c r="Q367" s="275" t="s">
        <v>10</v>
      </c>
      <c r="R367" s="174">
        <f>O367*1</f>
        <v>3062168</v>
      </c>
      <c r="S367" s="395">
        <f t="shared" si="44"/>
        <v>2656901.848853</v>
      </c>
    </row>
    <row r="368" spans="1:19" x14ac:dyDescent="0.25">
      <c r="A368" s="29">
        <v>354</v>
      </c>
      <c r="B368" s="21" t="s">
        <v>943</v>
      </c>
      <c r="C368" s="9">
        <v>532000</v>
      </c>
      <c r="D368" s="18">
        <v>4.4078810000000006</v>
      </c>
      <c r="E368" s="11">
        <v>286265.780164</v>
      </c>
      <c r="F368" s="172">
        <v>818265.780164</v>
      </c>
      <c r="G368" s="291">
        <v>642300</v>
      </c>
      <c r="H368" s="160">
        <v>4.4078810000000006</v>
      </c>
      <c r="I368" s="159">
        <v>288500</v>
      </c>
      <c r="J368" s="174">
        <f t="shared" ref="J368:J386" si="48">G368+I368</f>
        <v>930800</v>
      </c>
      <c r="K368" s="291">
        <v>732222</v>
      </c>
      <c r="L368" s="160">
        <v>4.4078810000000006</v>
      </c>
      <c r="M368" s="159">
        <v>305810</v>
      </c>
      <c r="N368" s="174">
        <f t="shared" ref="N368:N386" si="49">K368+M368</f>
        <v>1038032</v>
      </c>
      <c r="O368" s="291">
        <v>783606</v>
      </c>
      <c r="P368" s="160">
        <v>4.4078810000000006</v>
      </c>
      <c r="Q368" s="159">
        <v>300040</v>
      </c>
      <c r="R368" s="174">
        <f t="shared" ref="R368:R386" si="50">O368+Q368</f>
        <v>1083646</v>
      </c>
      <c r="S368" s="395">
        <f t="shared" si="44"/>
        <v>967685.94504100003</v>
      </c>
    </row>
    <row r="369" spans="1:19" x14ac:dyDescent="0.25">
      <c r="A369" s="29">
        <v>355</v>
      </c>
      <c r="B369" s="21" t="s">
        <v>944</v>
      </c>
      <c r="C369" s="9">
        <v>3481000</v>
      </c>
      <c r="D369" s="18">
        <v>4.7397997500000004</v>
      </c>
      <c r="E369" s="11">
        <v>1875094.8420000002</v>
      </c>
      <c r="F369" s="172">
        <v>5356094.8420000002</v>
      </c>
      <c r="G369" s="291">
        <v>6298200</v>
      </c>
      <c r="H369" s="160">
        <v>4.7397997500000004</v>
      </c>
      <c r="I369" s="159">
        <v>315400</v>
      </c>
      <c r="J369" s="174">
        <f t="shared" si="48"/>
        <v>6613600</v>
      </c>
      <c r="K369" s="291">
        <v>7053984</v>
      </c>
      <c r="L369" s="160">
        <v>4.7397997500000004</v>
      </c>
      <c r="M369" s="159">
        <v>328016</v>
      </c>
      <c r="N369" s="174">
        <f t="shared" si="49"/>
        <v>7382000</v>
      </c>
      <c r="O369" s="291">
        <v>7809768</v>
      </c>
      <c r="P369" s="160">
        <v>4.7397997500000004</v>
      </c>
      <c r="Q369" s="159">
        <v>324862</v>
      </c>
      <c r="R369" s="174">
        <f t="shared" si="50"/>
        <v>8134630</v>
      </c>
      <c r="S369" s="395">
        <f t="shared" si="44"/>
        <v>6871581.2105</v>
      </c>
    </row>
    <row r="370" spans="1:19" x14ac:dyDescent="0.25">
      <c r="A370" s="29">
        <v>356</v>
      </c>
      <c r="B370" s="21" t="s">
        <v>945</v>
      </c>
      <c r="C370" s="9">
        <v>1844000</v>
      </c>
      <c r="D370" s="18">
        <v>4.7397997500000004</v>
      </c>
      <c r="E370" s="11">
        <v>993635.31049600011</v>
      </c>
      <c r="F370" s="172">
        <v>2837635.3104960001</v>
      </c>
      <c r="G370" s="291">
        <v>3160800</v>
      </c>
      <c r="H370" s="160">
        <v>4.7397997500000004</v>
      </c>
      <c r="I370" s="159">
        <v>315400</v>
      </c>
      <c r="J370" s="174">
        <f t="shared" si="48"/>
        <v>3476200</v>
      </c>
      <c r="K370" s="291">
        <v>3571704</v>
      </c>
      <c r="L370" s="160">
        <v>4.7397997500000004</v>
      </c>
      <c r="M370" s="159">
        <v>328016</v>
      </c>
      <c r="N370" s="174">
        <f t="shared" si="49"/>
        <v>3899720</v>
      </c>
      <c r="O370" s="291">
        <v>3919392</v>
      </c>
      <c r="P370" s="160">
        <v>4.7397997500000004</v>
      </c>
      <c r="Q370" s="159">
        <v>318554</v>
      </c>
      <c r="R370" s="174">
        <f t="shared" si="50"/>
        <v>4237946</v>
      </c>
      <c r="S370" s="395">
        <f t="shared" si="44"/>
        <v>3612875.3276240001</v>
      </c>
    </row>
    <row r="371" spans="1:19" x14ac:dyDescent="0.25">
      <c r="A371" s="29">
        <v>357</v>
      </c>
      <c r="B371" s="21" t="s">
        <v>946</v>
      </c>
      <c r="C371" s="9">
        <v>1920000</v>
      </c>
      <c r="D371" s="18">
        <v>4.7397997500000004</v>
      </c>
      <c r="E371" s="11">
        <v>1033362.5346120005</v>
      </c>
      <c r="F371" s="172">
        <v>2953362.5346120005</v>
      </c>
      <c r="G371" s="291">
        <v>3311100</v>
      </c>
      <c r="H371" s="160">
        <v>4.7397997500000004</v>
      </c>
      <c r="I371" s="159">
        <v>315400</v>
      </c>
      <c r="J371" s="174">
        <f t="shared" si="48"/>
        <v>3626500</v>
      </c>
      <c r="K371" s="291">
        <v>3907098</v>
      </c>
      <c r="L371" s="160">
        <v>4.7397997500000004</v>
      </c>
      <c r="M371" s="159">
        <v>324862</v>
      </c>
      <c r="N371" s="174">
        <f t="shared" si="49"/>
        <v>4231960</v>
      </c>
      <c r="O371" s="291">
        <v>3940209</v>
      </c>
      <c r="P371" s="160">
        <v>4.7397997500000004</v>
      </c>
      <c r="Q371" s="159">
        <v>318554</v>
      </c>
      <c r="R371" s="174">
        <f t="shared" si="50"/>
        <v>4258763</v>
      </c>
      <c r="S371" s="395">
        <f t="shared" si="44"/>
        <v>3767646.383653</v>
      </c>
    </row>
    <row r="372" spans="1:19" x14ac:dyDescent="0.25">
      <c r="A372" s="29">
        <v>358</v>
      </c>
      <c r="B372" s="21" t="s">
        <v>947</v>
      </c>
      <c r="C372" s="9">
        <v>804000</v>
      </c>
      <c r="D372" s="18">
        <v>4.7397997500000004</v>
      </c>
      <c r="E372" s="11">
        <v>433653.11457199999</v>
      </c>
      <c r="F372" s="172">
        <v>1237653.114572</v>
      </c>
      <c r="G372" s="293">
        <v>1133100</v>
      </c>
      <c r="H372" s="160">
        <v>4.7397997500000004</v>
      </c>
      <c r="I372" s="159">
        <v>315400</v>
      </c>
      <c r="J372" s="174">
        <f t="shared" si="48"/>
        <v>1448500</v>
      </c>
      <c r="K372" s="293">
        <v>1314396</v>
      </c>
      <c r="L372" s="160">
        <v>4.7397997500000004</v>
      </c>
      <c r="M372" s="159">
        <v>334324</v>
      </c>
      <c r="N372" s="174">
        <f t="shared" si="49"/>
        <v>1648720</v>
      </c>
      <c r="O372" s="293">
        <v>1416375</v>
      </c>
      <c r="P372" s="160">
        <v>4.7397997500000004</v>
      </c>
      <c r="Q372" s="159">
        <v>324862</v>
      </c>
      <c r="R372" s="174">
        <f t="shared" si="50"/>
        <v>1741237</v>
      </c>
      <c r="S372" s="395">
        <f t="shared" si="44"/>
        <v>1519027.5286429999</v>
      </c>
    </row>
    <row r="373" spans="1:19" x14ac:dyDescent="0.25">
      <c r="A373" s="29">
        <v>359</v>
      </c>
      <c r="B373" s="21" t="s">
        <v>948</v>
      </c>
      <c r="C373" s="9">
        <v>513000</v>
      </c>
      <c r="D373" s="18">
        <v>4.7397997500000004</v>
      </c>
      <c r="E373" s="11">
        <v>276220.6460040001</v>
      </c>
      <c r="F373" s="172">
        <v>789220.6460040001</v>
      </c>
      <c r="G373" s="293">
        <v>573300</v>
      </c>
      <c r="H373" s="160">
        <v>4.7397997500000004</v>
      </c>
      <c r="I373" s="159">
        <v>315400</v>
      </c>
      <c r="J373" s="174">
        <f t="shared" si="48"/>
        <v>888700</v>
      </c>
      <c r="K373" s="293">
        <v>653562</v>
      </c>
      <c r="L373" s="160">
        <v>4.7397997500000004</v>
      </c>
      <c r="M373" s="159">
        <v>328016</v>
      </c>
      <c r="N373" s="174">
        <f t="shared" si="49"/>
        <v>981578</v>
      </c>
      <c r="O373" s="293">
        <v>728091</v>
      </c>
      <c r="P373" s="160">
        <v>4.7397997500000004</v>
      </c>
      <c r="Q373" s="159">
        <v>318554</v>
      </c>
      <c r="R373" s="174">
        <f t="shared" si="50"/>
        <v>1046645</v>
      </c>
      <c r="S373" s="395">
        <f t="shared" si="44"/>
        <v>926535.91150100005</v>
      </c>
    </row>
    <row r="374" spans="1:19" x14ac:dyDescent="0.25">
      <c r="A374" s="29">
        <v>360</v>
      </c>
      <c r="B374" s="21" t="s">
        <v>949</v>
      </c>
      <c r="C374" s="9">
        <v>155000</v>
      </c>
      <c r="D374" s="18">
        <v>1.5799332500000001</v>
      </c>
      <c r="E374" s="11">
        <v>82726.10542800001</v>
      </c>
      <c r="F374" s="172">
        <v>237726.10542800001</v>
      </c>
      <c r="G374" s="291">
        <v>148050</v>
      </c>
      <c r="H374" s="160">
        <v>1.5799332500000001</v>
      </c>
      <c r="I374" s="159">
        <v>105200</v>
      </c>
      <c r="J374" s="174">
        <f t="shared" si="48"/>
        <v>253250</v>
      </c>
      <c r="K374" s="291">
        <v>174699</v>
      </c>
      <c r="L374" s="160">
        <v>1.5799332500000001</v>
      </c>
      <c r="M374" s="159">
        <v>111512</v>
      </c>
      <c r="N374" s="174">
        <f t="shared" si="49"/>
        <v>286211</v>
      </c>
      <c r="O374" s="291">
        <v>189504</v>
      </c>
      <c r="P374" s="160">
        <v>1.5799332500000001</v>
      </c>
      <c r="Q374" s="159">
        <v>107304</v>
      </c>
      <c r="R374" s="174">
        <f t="shared" si="50"/>
        <v>296808</v>
      </c>
      <c r="S374" s="395">
        <f t="shared" si="44"/>
        <v>268498.776357</v>
      </c>
    </row>
    <row r="375" spans="1:19" x14ac:dyDescent="0.25">
      <c r="A375" s="29">
        <v>361</v>
      </c>
      <c r="B375" s="21" t="s">
        <v>950</v>
      </c>
      <c r="C375" s="9">
        <v>155000</v>
      </c>
      <c r="D375" s="18">
        <v>1.5799332500000001</v>
      </c>
      <c r="E375" s="11">
        <v>83410.733428000007</v>
      </c>
      <c r="F375" s="172">
        <v>238410.73342800001</v>
      </c>
      <c r="G375" s="291">
        <v>148050</v>
      </c>
      <c r="H375" s="160">
        <v>1.5799332500000001</v>
      </c>
      <c r="I375" s="159">
        <v>105200</v>
      </c>
      <c r="J375" s="174">
        <f t="shared" si="48"/>
        <v>253250</v>
      </c>
      <c r="K375" s="291">
        <v>173219</v>
      </c>
      <c r="L375" s="160">
        <v>1.5799332500000001</v>
      </c>
      <c r="M375" s="159">
        <v>108356</v>
      </c>
      <c r="N375" s="174">
        <f t="shared" si="49"/>
        <v>281575</v>
      </c>
      <c r="O375" s="291">
        <v>186543</v>
      </c>
      <c r="P375" s="160">
        <v>1.5799332500000001</v>
      </c>
      <c r="Q375" s="159">
        <v>110460</v>
      </c>
      <c r="R375" s="174">
        <f t="shared" si="50"/>
        <v>297003</v>
      </c>
      <c r="S375" s="395">
        <f t="shared" si="44"/>
        <v>267559.683357</v>
      </c>
    </row>
    <row r="376" spans="1:19" x14ac:dyDescent="0.25">
      <c r="A376" s="29">
        <v>362</v>
      </c>
      <c r="B376" s="21" t="s">
        <v>951</v>
      </c>
      <c r="C376" s="9">
        <v>154000</v>
      </c>
      <c r="D376" s="18">
        <v>1.5799332500000001</v>
      </c>
      <c r="E376" s="11">
        <v>83660.445428000035</v>
      </c>
      <c r="F376" s="172">
        <v>237660.44542800004</v>
      </c>
      <c r="G376" s="291">
        <v>148050</v>
      </c>
      <c r="H376" s="160">
        <v>1.5799332500000001</v>
      </c>
      <c r="I376" s="159">
        <v>105200</v>
      </c>
      <c r="J376" s="174">
        <f t="shared" si="48"/>
        <v>253250</v>
      </c>
      <c r="K376" s="291">
        <v>167297</v>
      </c>
      <c r="L376" s="160">
        <v>1.5799332500000001</v>
      </c>
      <c r="M376" s="159">
        <v>110460</v>
      </c>
      <c r="N376" s="174">
        <f t="shared" si="49"/>
        <v>277757</v>
      </c>
      <c r="O376" s="291">
        <v>189504</v>
      </c>
      <c r="P376" s="160">
        <v>1.5799332500000001</v>
      </c>
      <c r="Q376" s="159">
        <v>108356</v>
      </c>
      <c r="R376" s="174">
        <f t="shared" si="50"/>
        <v>297860</v>
      </c>
      <c r="S376" s="395">
        <f t="shared" si="44"/>
        <v>266631.86135700002</v>
      </c>
    </row>
    <row r="377" spans="1:19" x14ac:dyDescent="0.25">
      <c r="A377" s="29">
        <v>363</v>
      </c>
      <c r="B377" s="21" t="s">
        <v>952</v>
      </c>
      <c r="C377" s="9">
        <v>156000</v>
      </c>
      <c r="D377" s="18">
        <v>1.5799332500000001</v>
      </c>
      <c r="E377" s="11">
        <v>83843.101427999994</v>
      </c>
      <c r="F377" s="172">
        <v>239843.10142799999</v>
      </c>
      <c r="G377" s="291">
        <v>148050</v>
      </c>
      <c r="H377" s="160">
        <v>1.5799332500000001</v>
      </c>
      <c r="I377" s="159">
        <v>105200</v>
      </c>
      <c r="J377" s="174">
        <f t="shared" si="48"/>
        <v>253250</v>
      </c>
      <c r="K377" s="291">
        <v>171738</v>
      </c>
      <c r="L377" s="160">
        <v>1.5799332500000001</v>
      </c>
      <c r="M377" s="159">
        <v>108356</v>
      </c>
      <c r="N377" s="174">
        <f t="shared" si="49"/>
        <v>280094</v>
      </c>
      <c r="O377" s="291">
        <v>173219</v>
      </c>
      <c r="P377" s="160">
        <v>1.5799332500000001</v>
      </c>
      <c r="Q377" s="159">
        <v>107304</v>
      </c>
      <c r="R377" s="174">
        <f t="shared" si="50"/>
        <v>280523</v>
      </c>
      <c r="S377" s="395">
        <f t="shared" si="44"/>
        <v>263427.52535700001</v>
      </c>
    </row>
    <row r="378" spans="1:19" x14ac:dyDescent="0.25">
      <c r="A378" s="29">
        <v>364</v>
      </c>
      <c r="B378" s="21" t="s">
        <v>953</v>
      </c>
      <c r="C378" s="9">
        <v>168000</v>
      </c>
      <c r="D378" s="18">
        <v>1.5799332500000001</v>
      </c>
      <c r="E378" s="11">
        <v>89946.526572000002</v>
      </c>
      <c r="F378" s="172">
        <v>257946.526572</v>
      </c>
      <c r="G378" s="291">
        <v>173850</v>
      </c>
      <c r="H378" s="160">
        <v>1.5799332500000001</v>
      </c>
      <c r="I378" s="159">
        <v>105200</v>
      </c>
      <c r="J378" s="174">
        <f t="shared" si="48"/>
        <v>279050</v>
      </c>
      <c r="K378" s="291">
        <v>198189</v>
      </c>
      <c r="L378" s="160">
        <v>1.5799332500000001</v>
      </c>
      <c r="M378" s="159">
        <v>109408</v>
      </c>
      <c r="N378" s="174">
        <f t="shared" si="49"/>
        <v>307597</v>
      </c>
      <c r="O378" s="291">
        <v>206882</v>
      </c>
      <c r="P378" s="160">
        <v>1.5799332500000001</v>
      </c>
      <c r="Q378" s="159">
        <v>106252</v>
      </c>
      <c r="R378" s="174">
        <f t="shared" si="50"/>
        <v>313134</v>
      </c>
      <c r="S378" s="395">
        <f t="shared" si="44"/>
        <v>289431.881643</v>
      </c>
    </row>
    <row r="379" spans="1:19" x14ac:dyDescent="0.25">
      <c r="A379" s="29">
        <v>365</v>
      </c>
      <c r="B379" s="21" t="s">
        <v>954</v>
      </c>
      <c r="C379" s="9">
        <v>280000</v>
      </c>
      <c r="D379" s="18">
        <v>2.3698998750000002</v>
      </c>
      <c r="E379" s="11">
        <v>151298.20815199998</v>
      </c>
      <c r="F379" s="172">
        <v>431298.20815199998</v>
      </c>
      <c r="G379" s="291">
        <v>328500</v>
      </c>
      <c r="H379" s="160">
        <v>2.3698998750000002</v>
      </c>
      <c r="I379" s="159">
        <v>157800</v>
      </c>
      <c r="J379" s="174">
        <f t="shared" si="48"/>
        <v>486300</v>
      </c>
      <c r="K379" s="291">
        <v>381060</v>
      </c>
      <c r="L379" s="160">
        <v>2.3698998750000002</v>
      </c>
      <c r="M379" s="159">
        <v>165690</v>
      </c>
      <c r="N379" s="174">
        <f t="shared" si="49"/>
        <v>546750</v>
      </c>
      <c r="O379" s="291">
        <v>423765</v>
      </c>
      <c r="P379" s="160">
        <v>2.3698998750000002</v>
      </c>
      <c r="Q379" s="159">
        <v>160956</v>
      </c>
      <c r="R379" s="174">
        <f t="shared" si="50"/>
        <v>584721</v>
      </c>
      <c r="S379" s="395">
        <f t="shared" si="44"/>
        <v>512267.30203799997</v>
      </c>
    </row>
    <row r="380" spans="1:19" x14ac:dyDescent="0.25">
      <c r="A380" s="29">
        <v>366</v>
      </c>
      <c r="B380" s="21" t="s">
        <v>955</v>
      </c>
      <c r="C380" s="9">
        <v>183000</v>
      </c>
      <c r="D380" s="90">
        <v>2.1242800000000002</v>
      </c>
      <c r="E380" s="11">
        <v>99073.912735999969</v>
      </c>
      <c r="F380" s="172">
        <v>282073.91273599997</v>
      </c>
      <c r="G380" s="291">
        <v>158850</v>
      </c>
      <c r="H380" s="276">
        <v>2.1242800000000002</v>
      </c>
      <c r="I380" s="159">
        <v>141400</v>
      </c>
      <c r="J380" s="174">
        <f t="shared" si="48"/>
        <v>300250</v>
      </c>
      <c r="K380" s="291">
        <v>187443</v>
      </c>
      <c r="L380" s="276">
        <v>2.1242800000000002</v>
      </c>
      <c r="M380" s="159">
        <v>148470</v>
      </c>
      <c r="N380" s="174">
        <f t="shared" si="49"/>
        <v>335913</v>
      </c>
      <c r="O380" s="291">
        <v>187443</v>
      </c>
      <c r="P380" s="276">
        <v>2.1242800000000002</v>
      </c>
      <c r="Q380" s="159">
        <v>142814</v>
      </c>
      <c r="R380" s="174">
        <f t="shared" si="50"/>
        <v>330257</v>
      </c>
      <c r="S380" s="395">
        <f t="shared" si="44"/>
        <v>312123.47818400001</v>
      </c>
    </row>
    <row r="381" spans="1:19" x14ac:dyDescent="0.25">
      <c r="A381" s="29">
        <v>367</v>
      </c>
      <c r="B381" s="21" t="s">
        <v>956</v>
      </c>
      <c r="C381" s="9">
        <v>502000</v>
      </c>
      <c r="D381" s="18">
        <v>9.2162772916666675</v>
      </c>
      <c r="E381" s="11">
        <v>269805.01837600011</v>
      </c>
      <c r="F381" s="172">
        <v>771805.01837600011</v>
      </c>
      <c r="G381" s="291">
        <v>163500</v>
      </c>
      <c r="H381" s="160">
        <v>9.2162772916666675</v>
      </c>
      <c r="I381" s="159">
        <v>613100</v>
      </c>
      <c r="J381" s="174">
        <f t="shared" si="48"/>
        <v>776600</v>
      </c>
      <c r="K381" s="291">
        <v>186390</v>
      </c>
      <c r="L381" s="160">
        <v>9.2162772916666675</v>
      </c>
      <c r="M381" s="159">
        <v>631493</v>
      </c>
      <c r="N381" s="174">
        <f t="shared" si="49"/>
        <v>817883</v>
      </c>
      <c r="O381" s="291">
        <v>209280</v>
      </c>
      <c r="P381" s="160">
        <v>9.2162772916666675</v>
      </c>
      <c r="Q381" s="159">
        <v>643755</v>
      </c>
      <c r="R381" s="174">
        <f t="shared" si="50"/>
        <v>853035</v>
      </c>
      <c r="S381" s="395">
        <f t="shared" si="44"/>
        <v>804830.75459400006</v>
      </c>
    </row>
    <row r="382" spans="1:19" x14ac:dyDescent="0.25">
      <c r="A382" s="29">
        <v>368</v>
      </c>
      <c r="B382" s="21" t="s">
        <v>957</v>
      </c>
      <c r="C382" s="9">
        <v>651000</v>
      </c>
      <c r="D382" s="18">
        <v>12.639466000000001</v>
      </c>
      <c r="E382" s="11">
        <v>350515.23575599992</v>
      </c>
      <c r="F382" s="172">
        <v>1001515.2357559999</v>
      </c>
      <c r="G382" s="291">
        <v>158850</v>
      </c>
      <c r="H382" s="160">
        <v>12.639466000000001</v>
      </c>
      <c r="I382" s="159">
        <v>840800</v>
      </c>
      <c r="J382" s="174">
        <f t="shared" si="48"/>
        <v>999650</v>
      </c>
      <c r="K382" s="291">
        <v>182678</v>
      </c>
      <c r="L382" s="160">
        <v>12.639466000000001</v>
      </c>
      <c r="M382" s="159">
        <v>882840</v>
      </c>
      <c r="N382" s="174">
        <f t="shared" si="49"/>
        <v>1065518</v>
      </c>
      <c r="O382" s="291">
        <v>192209</v>
      </c>
      <c r="P382" s="160">
        <v>12.639466000000001</v>
      </c>
      <c r="Q382" s="159">
        <v>849208</v>
      </c>
      <c r="R382" s="174">
        <f t="shared" si="50"/>
        <v>1041417</v>
      </c>
      <c r="S382" s="395">
        <f t="shared" si="44"/>
        <v>1027025.058939</v>
      </c>
    </row>
    <row r="383" spans="1:19" x14ac:dyDescent="0.25">
      <c r="A383" s="29">
        <v>369</v>
      </c>
      <c r="B383" s="21" t="s">
        <v>958</v>
      </c>
      <c r="C383" s="9">
        <v>653000</v>
      </c>
      <c r="D383" s="18">
        <v>12.639466000000001</v>
      </c>
      <c r="E383" s="11">
        <v>351043.63575599995</v>
      </c>
      <c r="F383" s="172">
        <v>1004043.6357559999</v>
      </c>
      <c r="G383" s="291">
        <v>158850</v>
      </c>
      <c r="H383" s="160">
        <v>12.639466000000001</v>
      </c>
      <c r="I383" s="159">
        <v>840800</v>
      </c>
      <c r="J383" s="174">
        <f t="shared" si="48"/>
        <v>999650</v>
      </c>
      <c r="K383" s="291">
        <v>182678</v>
      </c>
      <c r="L383" s="160">
        <v>12.639466000000001</v>
      </c>
      <c r="M383" s="159">
        <v>882840</v>
      </c>
      <c r="N383" s="174">
        <f t="shared" si="49"/>
        <v>1065518</v>
      </c>
      <c r="O383" s="291">
        <v>198563</v>
      </c>
      <c r="P383" s="160">
        <v>12.639466000000001</v>
      </c>
      <c r="Q383" s="159">
        <v>866024</v>
      </c>
      <c r="R383" s="174">
        <f t="shared" si="50"/>
        <v>1064587</v>
      </c>
      <c r="S383" s="395">
        <f t="shared" si="44"/>
        <v>1033449.658939</v>
      </c>
    </row>
    <row r="384" spans="1:19" x14ac:dyDescent="0.25">
      <c r="A384" s="29">
        <v>370</v>
      </c>
      <c r="B384" s="21" t="s">
        <v>959</v>
      </c>
      <c r="C384" s="9">
        <v>654000</v>
      </c>
      <c r="D384" s="18">
        <v>12.639466000000001</v>
      </c>
      <c r="E384" s="11">
        <v>351479.53175599989</v>
      </c>
      <c r="F384" s="172">
        <v>1005479.5317559999</v>
      </c>
      <c r="G384" s="291">
        <v>158850</v>
      </c>
      <c r="H384" s="160">
        <v>12.639466000000001</v>
      </c>
      <c r="I384" s="159">
        <v>840800</v>
      </c>
      <c r="J384" s="174">
        <f t="shared" si="48"/>
        <v>999650</v>
      </c>
      <c r="K384" s="291">
        <v>179501</v>
      </c>
      <c r="L384" s="160">
        <v>12.639466000000001</v>
      </c>
      <c r="M384" s="159">
        <v>866024</v>
      </c>
      <c r="N384" s="174">
        <f t="shared" si="49"/>
        <v>1045525</v>
      </c>
      <c r="O384" s="291">
        <v>187443</v>
      </c>
      <c r="P384" s="160">
        <v>12.639466000000001</v>
      </c>
      <c r="Q384" s="159">
        <v>857616</v>
      </c>
      <c r="R384" s="174">
        <f t="shared" si="50"/>
        <v>1045059</v>
      </c>
      <c r="S384" s="395">
        <f t="shared" si="44"/>
        <v>1023928.3829389999</v>
      </c>
    </row>
    <row r="385" spans="1:19" x14ac:dyDescent="0.25">
      <c r="A385" s="29">
        <v>371</v>
      </c>
      <c r="B385" s="21" t="s">
        <v>960</v>
      </c>
      <c r="C385" s="9">
        <v>686000</v>
      </c>
      <c r="D385" s="18">
        <v>12.639466000000001</v>
      </c>
      <c r="E385" s="11">
        <v>368874.47548000002</v>
      </c>
      <c r="F385" s="172">
        <v>1054874.47548</v>
      </c>
      <c r="G385" s="291">
        <v>219000</v>
      </c>
      <c r="H385" s="160">
        <v>12.639466000000001</v>
      </c>
      <c r="I385" s="159">
        <v>840800</v>
      </c>
      <c r="J385" s="174">
        <f t="shared" si="48"/>
        <v>1059800</v>
      </c>
      <c r="K385" s="291">
        <v>256230</v>
      </c>
      <c r="L385" s="160">
        <v>12.639466000000001</v>
      </c>
      <c r="M385" s="159">
        <v>874432</v>
      </c>
      <c r="N385" s="174">
        <f t="shared" si="49"/>
        <v>1130662</v>
      </c>
      <c r="O385" s="291">
        <v>267180</v>
      </c>
      <c r="P385" s="160">
        <v>12.639466000000001</v>
      </c>
      <c r="Q385" s="159">
        <v>882840</v>
      </c>
      <c r="R385" s="174">
        <f t="shared" si="50"/>
        <v>1150020</v>
      </c>
      <c r="S385" s="395">
        <f t="shared" si="44"/>
        <v>1098839.1188699999</v>
      </c>
    </row>
    <row r="386" spans="1:19" x14ac:dyDescent="0.25">
      <c r="A386" s="29">
        <v>372</v>
      </c>
      <c r="B386" s="21" t="s">
        <v>961</v>
      </c>
      <c r="C386" s="9">
        <v>753000</v>
      </c>
      <c r="D386" s="18">
        <v>12.639466000000001</v>
      </c>
      <c r="E386" s="11">
        <v>404889.14645599993</v>
      </c>
      <c r="F386" s="172">
        <v>1157889.1464559999</v>
      </c>
      <c r="G386" s="291">
        <v>354150</v>
      </c>
      <c r="H386" s="160">
        <v>12.639466000000001</v>
      </c>
      <c r="I386" s="159">
        <v>840800</v>
      </c>
      <c r="J386" s="174">
        <f t="shared" si="48"/>
        <v>1194950</v>
      </c>
      <c r="K386" s="291">
        <v>414356</v>
      </c>
      <c r="L386" s="160">
        <v>12.639466000000001</v>
      </c>
      <c r="M386" s="159">
        <v>891248</v>
      </c>
      <c r="N386" s="174">
        <f t="shared" si="49"/>
        <v>1305604</v>
      </c>
      <c r="O386" s="291">
        <v>446229</v>
      </c>
      <c r="P386" s="160">
        <v>12.639466000000001</v>
      </c>
      <c r="Q386" s="159">
        <v>849208</v>
      </c>
      <c r="R386" s="174">
        <f t="shared" si="50"/>
        <v>1295437</v>
      </c>
      <c r="S386" s="395">
        <f t="shared" si="44"/>
        <v>1238470.0366139999</v>
      </c>
    </row>
    <row r="387" spans="1:19" x14ac:dyDescent="0.25">
      <c r="A387" s="29">
        <v>373</v>
      </c>
      <c r="B387" s="21" t="s">
        <v>962</v>
      </c>
      <c r="C387" s="9">
        <v>14978.923288000002</v>
      </c>
      <c r="D387" s="90">
        <v>0</v>
      </c>
      <c r="E387" s="12" t="s">
        <v>10</v>
      </c>
      <c r="F387" s="172">
        <v>14978.923288000002</v>
      </c>
      <c r="G387" s="291">
        <v>11850</v>
      </c>
      <c r="H387" s="276">
        <v>0</v>
      </c>
      <c r="I387" s="275" t="s">
        <v>10</v>
      </c>
      <c r="J387" s="174">
        <f>G387*1</f>
        <v>11850</v>
      </c>
      <c r="K387" s="291">
        <v>13983</v>
      </c>
      <c r="L387" s="276">
        <v>0</v>
      </c>
      <c r="M387" s="275" t="s">
        <v>10</v>
      </c>
      <c r="N387" s="174">
        <f>K387*1</f>
        <v>13983</v>
      </c>
      <c r="O387" s="291">
        <v>14220</v>
      </c>
      <c r="P387" s="276">
        <v>0</v>
      </c>
      <c r="Q387" s="275" t="s">
        <v>10</v>
      </c>
      <c r="R387" s="174">
        <f>O387*1</f>
        <v>14220</v>
      </c>
      <c r="S387" s="395">
        <f t="shared" si="44"/>
        <v>13757.980822000001</v>
      </c>
    </row>
    <row r="388" spans="1:19" x14ac:dyDescent="0.25">
      <c r="A388" s="29">
        <v>374</v>
      </c>
      <c r="B388" s="21" t="s">
        <v>963</v>
      </c>
      <c r="C388" s="9">
        <v>319000</v>
      </c>
      <c r="D388" s="18">
        <v>3.1598665000000001</v>
      </c>
      <c r="E388" s="11">
        <v>171014.28447999997</v>
      </c>
      <c r="F388" s="172">
        <v>490014.28447999997</v>
      </c>
      <c r="G388" s="291">
        <v>328500</v>
      </c>
      <c r="H388" s="160">
        <v>3.1598665000000001</v>
      </c>
      <c r="I388" s="159">
        <v>210200</v>
      </c>
      <c r="J388" s="174">
        <f t="shared" ref="J388:J401" si="51">G388+I388</f>
        <v>538700</v>
      </c>
      <c r="K388" s="291">
        <v>374490</v>
      </c>
      <c r="L388" s="160">
        <v>3.1598665000000001</v>
      </c>
      <c r="M388" s="159">
        <v>218608</v>
      </c>
      <c r="N388" s="174">
        <f t="shared" ref="N388:N401" si="52">K388+M388</f>
        <v>593098</v>
      </c>
      <c r="O388" s="291">
        <v>387630</v>
      </c>
      <c r="P388" s="160">
        <v>3.1598665000000001</v>
      </c>
      <c r="Q388" s="159">
        <v>216506</v>
      </c>
      <c r="R388" s="174">
        <f t="shared" ref="R388:R401" si="53">O388+Q388</f>
        <v>604136</v>
      </c>
      <c r="S388" s="395">
        <f t="shared" si="44"/>
        <v>556487.07111999998</v>
      </c>
    </row>
    <row r="389" spans="1:19" x14ac:dyDescent="0.25">
      <c r="A389" s="29">
        <v>375</v>
      </c>
      <c r="B389" s="21" t="s">
        <v>964</v>
      </c>
      <c r="C389" s="9">
        <v>3391000</v>
      </c>
      <c r="D389" s="18">
        <v>3.1598665000000001</v>
      </c>
      <c r="E389" s="11">
        <v>1826273.9725680007</v>
      </c>
      <c r="F389" s="172">
        <v>5217273.9725680007</v>
      </c>
      <c r="G389" s="291">
        <v>6298800</v>
      </c>
      <c r="H389" s="160">
        <v>3.1598665000000001</v>
      </c>
      <c r="I389" s="159">
        <v>210200</v>
      </c>
      <c r="J389" s="174">
        <f t="shared" si="51"/>
        <v>6509000</v>
      </c>
      <c r="K389" s="291">
        <v>7432584</v>
      </c>
      <c r="L389" s="160">
        <v>3.1598665000000001</v>
      </c>
      <c r="M389" s="159">
        <v>218608</v>
      </c>
      <c r="N389" s="174">
        <f t="shared" si="52"/>
        <v>7651192</v>
      </c>
      <c r="O389" s="291">
        <v>7810512</v>
      </c>
      <c r="P389" s="160">
        <v>3.1598665000000001</v>
      </c>
      <c r="Q389" s="159">
        <v>216506</v>
      </c>
      <c r="R389" s="174">
        <f t="shared" si="53"/>
        <v>8027018</v>
      </c>
      <c r="S389" s="395">
        <f t="shared" si="44"/>
        <v>6851120.9931420004</v>
      </c>
    </row>
    <row r="390" spans="1:19" x14ac:dyDescent="0.25">
      <c r="A390" s="29">
        <v>376</v>
      </c>
      <c r="B390" s="21" t="s">
        <v>965</v>
      </c>
      <c r="C390" s="9">
        <v>1971000</v>
      </c>
      <c r="D390" s="18">
        <v>3.1598665000000001</v>
      </c>
      <c r="E390" s="11">
        <v>1060948.0297960001</v>
      </c>
      <c r="F390" s="172">
        <v>3031948.0297960001</v>
      </c>
      <c r="G390" s="291">
        <v>3521700</v>
      </c>
      <c r="H390" s="160">
        <v>3.1598665000000001</v>
      </c>
      <c r="I390" s="159">
        <v>210200</v>
      </c>
      <c r="J390" s="174">
        <f t="shared" si="51"/>
        <v>3731900</v>
      </c>
      <c r="K390" s="291">
        <v>4085172</v>
      </c>
      <c r="L390" s="160">
        <v>3.1598665000000001</v>
      </c>
      <c r="M390" s="159">
        <v>220710</v>
      </c>
      <c r="N390" s="174">
        <f t="shared" si="52"/>
        <v>4305882</v>
      </c>
      <c r="O390" s="291">
        <v>4331691</v>
      </c>
      <c r="P390" s="160">
        <v>3.1598665000000001</v>
      </c>
      <c r="Q390" s="159">
        <v>216506</v>
      </c>
      <c r="R390" s="174">
        <f t="shared" si="53"/>
        <v>4548197</v>
      </c>
      <c r="S390" s="395">
        <f t="shared" si="44"/>
        <v>3904481.7574490001</v>
      </c>
    </row>
    <row r="391" spans="1:19" x14ac:dyDescent="0.25">
      <c r="A391" s="29">
        <v>377</v>
      </c>
      <c r="B391" s="21" t="s">
        <v>966</v>
      </c>
      <c r="C391" s="9">
        <v>1358000</v>
      </c>
      <c r="D391" s="18">
        <v>7.3730218333333335</v>
      </c>
      <c r="E391" s="11">
        <v>731774.37516399985</v>
      </c>
      <c r="F391" s="172">
        <v>2089774.3751639999</v>
      </c>
      <c r="G391" s="291">
        <v>1972350</v>
      </c>
      <c r="H391" s="160">
        <v>7.3730218333333335</v>
      </c>
      <c r="I391" s="159">
        <v>490500</v>
      </c>
      <c r="J391" s="174">
        <f t="shared" si="51"/>
        <v>2462850</v>
      </c>
      <c r="K391" s="291">
        <v>2307650</v>
      </c>
      <c r="L391" s="160">
        <v>7.3730218333333335</v>
      </c>
      <c r="M391" s="159">
        <v>515025</v>
      </c>
      <c r="N391" s="174">
        <f t="shared" si="52"/>
        <v>2822675</v>
      </c>
      <c r="O391" s="291">
        <v>2504885</v>
      </c>
      <c r="P391" s="160">
        <v>7.3730218333333335</v>
      </c>
      <c r="Q391" s="159">
        <v>500310</v>
      </c>
      <c r="R391" s="174">
        <f t="shared" si="53"/>
        <v>3005195</v>
      </c>
      <c r="S391" s="395">
        <f t="shared" ref="S391:S454" si="54">AVERAGE(N391,J391,F391,R391)</f>
        <v>2595123.5937910001</v>
      </c>
    </row>
    <row r="392" spans="1:19" x14ac:dyDescent="0.25">
      <c r="A392" s="29">
        <v>378</v>
      </c>
      <c r="B392" s="21" t="s">
        <v>967</v>
      </c>
      <c r="C392" s="9">
        <v>1259000</v>
      </c>
      <c r="D392" s="18">
        <v>3.1598665000000001</v>
      </c>
      <c r="E392" s="11">
        <v>678540.81393599999</v>
      </c>
      <c r="F392" s="172">
        <v>1937540.813936</v>
      </c>
      <c r="G392" s="291">
        <v>2142750</v>
      </c>
      <c r="H392" s="160">
        <v>3.1598665000000001</v>
      </c>
      <c r="I392" s="159">
        <v>210200</v>
      </c>
      <c r="J392" s="174">
        <f t="shared" si="51"/>
        <v>2352950</v>
      </c>
      <c r="K392" s="291">
        <v>2421308</v>
      </c>
      <c r="L392" s="160">
        <v>3.1598665000000001</v>
      </c>
      <c r="M392" s="159">
        <v>216506</v>
      </c>
      <c r="N392" s="174">
        <f t="shared" si="52"/>
        <v>2637814</v>
      </c>
      <c r="O392" s="291">
        <v>2614155</v>
      </c>
      <c r="P392" s="160">
        <v>3.1598665000000001</v>
      </c>
      <c r="Q392" s="159">
        <v>218608</v>
      </c>
      <c r="R392" s="174">
        <f t="shared" si="53"/>
        <v>2832763</v>
      </c>
      <c r="S392" s="395">
        <f t="shared" si="54"/>
        <v>2440266.9534839997</v>
      </c>
    </row>
    <row r="393" spans="1:19" x14ac:dyDescent="0.25">
      <c r="A393" s="29">
        <v>379</v>
      </c>
      <c r="B393" s="21" t="s">
        <v>968</v>
      </c>
      <c r="C393" s="9">
        <v>1287000</v>
      </c>
      <c r="D393" s="18">
        <v>7.3730218333333335</v>
      </c>
      <c r="E393" s="11">
        <v>692519.70526800002</v>
      </c>
      <c r="F393" s="172">
        <v>1979519.705268</v>
      </c>
      <c r="G393" s="291">
        <v>1851600</v>
      </c>
      <c r="H393" s="160">
        <v>7.3730218333333335</v>
      </c>
      <c r="I393" s="159">
        <v>490500</v>
      </c>
      <c r="J393" s="174">
        <f t="shared" si="51"/>
        <v>2342100</v>
      </c>
      <c r="K393" s="291">
        <v>2147856</v>
      </c>
      <c r="L393" s="160">
        <v>7.3730218333333335</v>
      </c>
      <c r="M393" s="159">
        <v>519930</v>
      </c>
      <c r="N393" s="174">
        <f t="shared" si="52"/>
        <v>2667786</v>
      </c>
      <c r="O393" s="291">
        <v>2258952</v>
      </c>
      <c r="P393" s="160">
        <v>7.3730218333333335</v>
      </c>
      <c r="Q393" s="159">
        <v>510120</v>
      </c>
      <c r="R393" s="174">
        <f t="shared" si="53"/>
        <v>2769072</v>
      </c>
      <c r="S393" s="395">
        <f t="shared" si="54"/>
        <v>2439619.4263169998</v>
      </c>
    </row>
    <row r="394" spans="1:19" x14ac:dyDescent="0.25">
      <c r="A394" s="29">
        <v>380</v>
      </c>
      <c r="B394" s="21" t="s">
        <v>969</v>
      </c>
      <c r="C394" s="9">
        <v>1421000</v>
      </c>
      <c r="D394" s="18">
        <v>7.3730218333333335</v>
      </c>
      <c r="E394" s="11">
        <v>764837.87144799996</v>
      </c>
      <c r="F394" s="172">
        <v>2185837.871448</v>
      </c>
      <c r="G394" s="291">
        <v>2092950</v>
      </c>
      <c r="H394" s="160">
        <v>7.3730218333333335</v>
      </c>
      <c r="I394" s="159">
        <v>490500</v>
      </c>
      <c r="J394" s="174">
        <f t="shared" si="51"/>
        <v>2583450</v>
      </c>
      <c r="K394" s="291">
        <v>2469681</v>
      </c>
      <c r="L394" s="160">
        <v>7.3730218333333335</v>
      </c>
      <c r="M394" s="159">
        <v>519930</v>
      </c>
      <c r="N394" s="174">
        <f t="shared" si="52"/>
        <v>2989611</v>
      </c>
      <c r="O394" s="291">
        <v>2511540</v>
      </c>
      <c r="P394" s="160">
        <v>7.3730218333333335</v>
      </c>
      <c r="Q394" s="159">
        <v>495405</v>
      </c>
      <c r="R394" s="174">
        <f t="shared" si="53"/>
        <v>3006945</v>
      </c>
      <c r="S394" s="395">
        <f t="shared" si="54"/>
        <v>2691460.9678619998</v>
      </c>
    </row>
    <row r="395" spans="1:19" x14ac:dyDescent="0.25">
      <c r="A395" s="29">
        <v>381</v>
      </c>
      <c r="B395" s="21" t="s">
        <v>970</v>
      </c>
      <c r="C395" s="9">
        <v>9110000</v>
      </c>
      <c r="D395" s="18">
        <v>7.3730218333333335</v>
      </c>
      <c r="E395" s="11">
        <v>4904647.3252800014</v>
      </c>
      <c r="F395" s="172">
        <v>14014647.325280001</v>
      </c>
      <c r="G395" s="291">
        <v>17019000</v>
      </c>
      <c r="H395" s="160">
        <v>7.3730218333333335</v>
      </c>
      <c r="I395" s="159">
        <v>490500</v>
      </c>
      <c r="J395" s="174">
        <f t="shared" si="51"/>
        <v>17509500</v>
      </c>
      <c r="K395" s="291">
        <v>19231470</v>
      </c>
      <c r="L395" s="160">
        <v>7.3730218333333335</v>
      </c>
      <c r="M395" s="159">
        <v>515025</v>
      </c>
      <c r="N395" s="174">
        <f t="shared" si="52"/>
        <v>19746495</v>
      </c>
      <c r="O395" s="291">
        <v>20592990</v>
      </c>
      <c r="P395" s="160">
        <v>7.3730218333333335</v>
      </c>
      <c r="Q395" s="159">
        <v>500310</v>
      </c>
      <c r="R395" s="174">
        <f t="shared" si="53"/>
        <v>21093300</v>
      </c>
      <c r="S395" s="395">
        <f t="shared" si="54"/>
        <v>18090985.581320003</v>
      </c>
    </row>
    <row r="396" spans="1:19" x14ac:dyDescent="0.25">
      <c r="A396" s="29">
        <v>382</v>
      </c>
      <c r="B396" s="21" t="s">
        <v>971</v>
      </c>
      <c r="C396" s="9">
        <v>504000</v>
      </c>
      <c r="D396" s="18">
        <v>7.3730218333333335</v>
      </c>
      <c r="E396" s="11">
        <v>271570.43454799999</v>
      </c>
      <c r="F396" s="172">
        <v>775570.43454799999</v>
      </c>
      <c r="G396" s="291">
        <v>328500</v>
      </c>
      <c r="H396" s="160">
        <v>7.3730218333333335</v>
      </c>
      <c r="I396" s="159">
        <v>490500</v>
      </c>
      <c r="J396" s="174">
        <f t="shared" si="51"/>
        <v>819000</v>
      </c>
      <c r="K396" s="291">
        <v>367920</v>
      </c>
      <c r="L396" s="160">
        <v>7.3730218333333335</v>
      </c>
      <c r="M396" s="159">
        <v>515025</v>
      </c>
      <c r="N396" s="174">
        <f t="shared" si="52"/>
        <v>882945</v>
      </c>
      <c r="O396" s="291">
        <v>427050</v>
      </c>
      <c r="P396" s="160">
        <v>7.3730218333333335</v>
      </c>
      <c r="Q396" s="159">
        <v>515025</v>
      </c>
      <c r="R396" s="174">
        <f t="shared" si="53"/>
        <v>942075</v>
      </c>
      <c r="S396" s="395">
        <f t="shared" si="54"/>
        <v>854897.60863699997</v>
      </c>
    </row>
    <row r="397" spans="1:19" x14ac:dyDescent="0.25">
      <c r="A397" s="29">
        <v>383</v>
      </c>
      <c r="B397" s="21" t="s">
        <v>972</v>
      </c>
      <c r="C397" s="9">
        <v>717000</v>
      </c>
      <c r="D397" s="18">
        <v>2.3698998750000002</v>
      </c>
      <c r="E397" s="11">
        <v>385840.08900799998</v>
      </c>
      <c r="F397" s="172">
        <v>1102840.089008</v>
      </c>
      <c r="G397" s="291">
        <v>1178850</v>
      </c>
      <c r="H397" s="160">
        <v>2.3698998750000002</v>
      </c>
      <c r="I397" s="159">
        <v>157800</v>
      </c>
      <c r="J397" s="174">
        <f t="shared" si="51"/>
        <v>1336650</v>
      </c>
      <c r="K397" s="291">
        <v>1355678</v>
      </c>
      <c r="L397" s="160">
        <v>2.3698998750000002</v>
      </c>
      <c r="M397" s="159">
        <v>167268</v>
      </c>
      <c r="N397" s="174">
        <f t="shared" si="52"/>
        <v>1522946</v>
      </c>
      <c r="O397" s="291">
        <v>1426409</v>
      </c>
      <c r="P397" s="160">
        <v>2.3698998750000002</v>
      </c>
      <c r="Q397" s="159">
        <v>159378</v>
      </c>
      <c r="R397" s="174">
        <f t="shared" si="53"/>
        <v>1585787</v>
      </c>
      <c r="S397" s="395">
        <f t="shared" si="54"/>
        <v>1387055.7722519999</v>
      </c>
    </row>
    <row r="398" spans="1:19" x14ac:dyDescent="0.25">
      <c r="A398" s="29">
        <v>384</v>
      </c>
      <c r="B398" s="21" t="s">
        <v>973</v>
      </c>
      <c r="C398" s="9">
        <v>714000</v>
      </c>
      <c r="D398" s="18">
        <v>2.3698998750000002</v>
      </c>
      <c r="E398" s="11">
        <v>383764.53180799983</v>
      </c>
      <c r="F398" s="172">
        <v>1097764.5318079998</v>
      </c>
      <c r="G398" s="293">
        <v>1185750</v>
      </c>
      <c r="H398" s="160">
        <v>2.3698998750000002</v>
      </c>
      <c r="I398" s="159">
        <v>142600</v>
      </c>
      <c r="J398" s="174">
        <f t="shared" si="51"/>
        <v>1328350</v>
      </c>
      <c r="K398" s="293">
        <v>1339898</v>
      </c>
      <c r="L398" s="160">
        <v>2.3698998750000002</v>
      </c>
      <c r="M398" s="159">
        <v>151156</v>
      </c>
      <c r="N398" s="174">
        <f t="shared" si="52"/>
        <v>1491054</v>
      </c>
      <c r="O398" s="293">
        <v>1517760</v>
      </c>
      <c r="P398" s="160">
        <v>2.3698998750000002</v>
      </c>
      <c r="Q398" s="159">
        <v>148304</v>
      </c>
      <c r="R398" s="174">
        <f t="shared" si="53"/>
        <v>1666064</v>
      </c>
      <c r="S398" s="395">
        <f t="shared" si="54"/>
        <v>1395808.132952</v>
      </c>
    </row>
    <row r="399" spans="1:19" x14ac:dyDescent="0.25">
      <c r="A399" s="29">
        <v>385</v>
      </c>
      <c r="B399" s="21" t="s">
        <v>974</v>
      </c>
      <c r="C399" s="9">
        <v>162000</v>
      </c>
      <c r="D399" s="18">
        <v>2.3698998750000002</v>
      </c>
      <c r="E399" s="11">
        <v>86928.719647999969</v>
      </c>
      <c r="F399" s="172">
        <v>248928.71964799997</v>
      </c>
      <c r="G399" s="291">
        <v>41550</v>
      </c>
      <c r="H399" s="160">
        <v>2.3698998750000002</v>
      </c>
      <c r="I399" s="159">
        <v>195900</v>
      </c>
      <c r="J399" s="174">
        <f>G399+I399</f>
        <v>237450</v>
      </c>
      <c r="K399" s="291">
        <v>49029</v>
      </c>
      <c r="L399" s="160">
        <v>2.3698998750000002</v>
      </c>
      <c r="M399" s="159">
        <v>205695</v>
      </c>
      <c r="N399" s="174">
        <f>K399+M399</f>
        <v>254724</v>
      </c>
      <c r="O399" s="291">
        <v>51522</v>
      </c>
      <c r="P399" s="160">
        <v>2.3698998750000002</v>
      </c>
      <c r="Q399" s="159">
        <v>203736</v>
      </c>
      <c r="R399" s="174">
        <f>O399+Q399</f>
        <v>255258</v>
      </c>
      <c r="S399" s="395">
        <f t="shared" si="54"/>
        <v>249090.17991199999</v>
      </c>
    </row>
    <row r="400" spans="1:19" x14ac:dyDescent="0.25">
      <c r="A400" s="29">
        <v>386</v>
      </c>
      <c r="B400" s="21" t="s">
        <v>975</v>
      </c>
      <c r="C400" s="9">
        <v>923000</v>
      </c>
      <c r="D400" s="18">
        <v>7.3730218333333335</v>
      </c>
      <c r="E400" s="11">
        <v>497051.07305600005</v>
      </c>
      <c r="F400" s="172">
        <v>1420051.0730560001</v>
      </c>
      <c r="G400" s="291">
        <v>1241700</v>
      </c>
      <c r="H400" s="160">
        <v>7.3730218333333335</v>
      </c>
      <c r="I400" s="159">
        <v>413800</v>
      </c>
      <c r="J400" s="174">
        <f t="shared" si="51"/>
        <v>1655500</v>
      </c>
      <c r="K400" s="291">
        <v>1427955</v>
      </c>
      <c r="L400" s="160">
        <v>7.3730218333333335</v>
      </c>
      <c r="M400" s="159">
        <v>426214</v>
      </c>
      <c r="N400" s="174">
        <f t="shared" si="52"/>
        <v>1854169</v>
      </c>
      <c r="O400" s="291">
        <v>1514874</v>
      </c>
      <c r="P400" s="160">
        <v>7.3730218333333335</v>
      </c>
      <c r="Q400" s="159">
        <v>434490</v>
      </c>
      <c r="R400" s="174">
        <f t="shared" si="53"/>
        <v>1949364</v>
      </c>
      <c r="S400" s="395">
        <f t="shared" si="54"/>
        <v>1719771.0182640001</v>
      </c>
    </row>
    <row r="401" spans="1:19" x14ac:dyDescent="0.25">
      <c r="A401" s="29">
        <v>387</v>
      </c>
      <c r="B401" s="21" t="s">
        <v>976</v>
      </c>
      <c r="C401" s="9">
        <v>10000</v>
      </c>
      <c r="D401" s="18">
        <v>7.899666250000001</v>
      </c>
      <c r="E401" s="11">
        <v>6007.060300000001</v>
      </c>
      <c r="F401" s="172">
        <v>16007.060300000001</v>
      </c>
      <c r="G401" s="291">
        <v>3750</v>
      </c>
      <c r="H401" s="160">
        <v>7.899666250000001</v>
      </c>
      <c r="I401" s="159">
        <v>300</v>
      </c>
      <c r="J401" s="174">
        <f t="shared" si="51"/>
        <v>4050</v>
      </c>
      <c r="K401" s="291">
        <v>4275</v>
      </c>
      <c r="L401" s="160">
        <v>7.899666250000001</v>
      </c>
      <c r="M401" s="159">
        <v>315</v>
      </c>
      <c r="N401" s="174">
        <f t="shared" si="52"/>
        <v>4590</v>
      </c>
      <c r="O401" s="291">
        <v>4725</v>
      </c>
      <c r="P401" s="160">
        <v>7.899666250000001</v>
      </c>
      <c r="Q401" s="159">
        <v>306</v>
      </c>
      <c r="R401" s="174">
        <f t="shared" si="53"/>
        <v>5031</v>
      </c>
      <c r="S401" s="395">
        <f t="shared" si="54"/>
        <v>7419.5150750000003</v>
      </c>
    </row>
    <row r="402" spans="1:19" x14ac:dyDescent="0.25">
      <c r="A402" s="29">
        <v>388</v>
      </c>
      <c r="B402" s="21" t="s">
        <v>977</v>
      </c>
      <c r="C402" s="9">
        <v>8842.2491360000004</v>
      </c>
      <c r="D402" s="90">
        <v>0</v>
      </c>
      <c r="E402" s="12" t="s">
        <v>10</v>
      </c>
      <c r="F402" s="172">
        <v>8842.2491360000004</v>
      </c>
      <c r="G402" s="291">
        <v>4500</v>
      </c>
      <c r="H402" s="276">
        <v>0</v>
      </c>
      <c r="I402" s="275" t="s">
        <v>10</v>
      </c>
      <c r="J402" s="174">
        <f>G402*1</f>
        <v>4500</v>
      </c>
      <c r="K402" s="291">
        <v>5220</v>
      </c>
      <c r="L402" s="276">
        <v>0</v>
      </c>
      <c r="M402" s="275" t="s">
        <v>10</v>
      </c>
      <c r="N402" s="174">
        <f>K402*1</f>
        <v>5220</v>
      </c>
      <c r="O402" s="291">
        <v>5760</v>
      </c>
      <c r="P402" s="276">
        <v>0</v>
      </c>
      <c r="Q402" s="275" t="s">
        <v>10</v>
      </c>
      <c r="R402" s="174">
        <f>O402*1</f>
        <v>5760</v>
      </c>
      <c r="S402" s="395">
        <f t="shared" si="54"/>
        <v>6080.5622839999996</v>
      </c>
    </row>
    <row r="403" spans="1:19" x14ac:dyDescent="0.25">
      <c r="A403" s="29">
        <v>389</v>
      </c>
      <c r="B403" s="21" t="s">
        <v>978</v>
      </c>
      <c r="C403" s="9">
        <v>796000</v>
      </c>
      <c r="D403" s="18">
        <v>7.3730218333333335</v>
      </c>
      <c r="E403" s="11">
        <v>428175.07617999986</v>
      </c>
      <c r="F403" s="172">
        <v>1224175.0761799999</v>
      </c>
      <c r="G403" s="291">
        <v>1081500</v>
      </c>
      <c r="H403" s="160">
        <v>7.3730218333333335</v>
      </c>
      <c r="I403" s="159">
        <v>342800</v>
      </c>
      <c r="J403" s="174">
        <f t="shared" ref="J403:J453" si="55">G403+I403</f>
        <v>1424300</v>
      </c>
      <c r="K403" s="291">
        <v>1211280</v>
      </c>
      <c r="L403" s="160">
        <v>7.3730218333333335</v>
      </c>
      <c r="M403" s="159">
        <v>353084</v>
      </c>
      <c r="N403" s="174">
        <f t="shared" ref="N403:N453" si="56">K403+M403</f>
        <v>1564364</v>
      </c>
      <c r="O403" s="291">
        <v>1341060</v>
      </c>
      <c r="P403" s="160">
        <v>7.3730218333333335</v>
      </c>
      <c r="Q403" s="159">
        <v>346228</v>
      </c>
      <c r="R403" s="174">
        <f t="shared" ref="R403:R453" si="57">O403+Q403</f>
        <v>1687288</v>
      </c>
      <c r="S403" s="395">
        <f t="shared" si="54"/>
        <v>1475031.769045</v>
      </c>
    </row>
    <row r="404" spans="1:19" x14ac:dyDescent="0.25">
      <c r="A404" s="29">
        <v>390</v>
      </c>
      <c r="B404" s="21" t="s">
        <v>979</v>
      </c>
      <c r="C404" s="9">
        <v>388000</v>
      </c>
      <c r="D404" s="18">
        <v>4.7397997500000004</v>
      </c>
      <c r="E404" s="11">
        <v>208901.90839999996</v>
      </c>
      <c r="F404" s="172">
        <v>596901.90839999996</v>
      </c>
      <c r="G404" s="291">
        <v>656100</v>
      </c>
      <c r="H404" s="160">
        <v>4.7397997500000004</v>
      </c>
      <c r="I404" s="159">
        <v>61900</v>
      </c>
      <c r="J404" s="174">
        <f t="shared" si="55"/>
        <v>718000</v>
      </c>
      <c r="K404" s="291">
        <v>761076</v>
      </c>
      <c r="L404" s="160">
        <v>4.7397997500000004</v>
      </c>
      <c r="M404" s="159">
        <v>64376</v>
      </c>
      <c r="N404" s="174">
        <f t="shared" si="56"/>
        <v>825452</v>
      </c>
      <c r="O404" s="291">
        <v>839808</v>
      </c>
      <c r="P404" s="160">
        <v>4.7397997500000004</v>
      </c>
      <c r="Q404" s="159">
        <v>62519</v>
      </c>
      <c r="R404" s="174">
        <f t="shared" si="57"/>
        <v>902327</v>
      </c>
      <c r="S404" s="395">
        <f t="shared" si="54"/>
        <v>760670.22710000002</v>
      </c>
    </row>
    <row r="405" spans="1:19" x14ac:dyDescent="0.25">
      <c r="A405" s="29">
        <v>391</v>
      </c>
      <c r="B405" s="21" t="s">
        <v>980</v>
      </c>
      <c r="C405" s="9">
        <v>425000</v>
      </c>
      <c r="D405" s="18">
        <v>1.5799332500000001</v>
      </c>
      <c r="E405" s="11">
        <v>228937.71769199998</v>
      </c>
      <c r="F405" s="172">
        <v>653937.71769199998</v>
      </c>
      <c r="G405" s="291">
        <v>526650</v>
      </c>
      <c r="H405" s="160">
        <v>1.5799332500000001</v>
      </c>
      <c r="I405" s="159">
        <v>216300</v>
      </c>
      <c r="J405" s="174">
        <f t="shared" si="55"/>
        <v>742950</v>
      </c>
      <c r="K405" s="291">
        <v>589848</v>
      </c>
      <c r="L405" s="160">
        <v>1.5799332500000001</v>
      </c>
      <c r="M405" s="159">
        <v>222789</v>
      </c>
      <c r="N405" s="174">
        <f t="shared" si="56"/>
        <v>812637</v>
      </c>
      <c r="O405" s="291">
        <v>679379</v>
      </c>
      <c r="P405" s="160">
        <v>1.5799332500000001</v>
      </c>
      <c r="Q405" s="159">
        <v>220626</v>
      </c>
      <c r="R405" s="174">
        <f t="shared" si="57"/>
        <v>900005</v>
      </c>
      <c r="S405" s="395">
        <f t="shared" si="54"/>
        <v>777382.42942299997</v>
      </c>
    </row>
    <row r="406" spans="1:19" x14ac:dyDescent="0.25">
      <c r="A406" s="29">
        <v>392</v>
      </c>
      <c r="B406" s="21" t="s">
        <v>981</v>
      </c>
      <c r="C406" s="9">
        <v>883000</v>
      </c>
      <c r="D406" s="18">
        <v>7.3730218333333335</v>
      </c>
      <c r="E406" s="11">
        <v>475691.01004000008</v>
      </c>
      <c r="F406" s="172">
        <v>1358691.0100400001</v>
      </c>
      <c r="G406" s="291">
        <v>1159200</v>
      </c>
      <c r="H406" s="160">
        <v>7.3730218333333335</v>
      </c>
      <c r="I406" s="159">
        <v>413800</v>
      </c>
      <c r="J406" s="174">
        <f t="shared" si="55"/>
        <v>1573000</v>
      </c>
      <c r="K406" s="291">
        <v>1333080</v>
      </c>
      <c r="L406" s="160">
        <v>7.3730218333333335</v>
      </c>
      <c r="M406" s="159">
        <v>438628</v>
      </c>
      <c r="N406" s="174">
        <f t="shared" si="56"/>
        <v>1771708</v>
      </c>
      <c r="O406" s="291">
        <v>1425816</v>
      </c>
      <c r="P406" s="160">
        <v>7.3730218333333335</v>
      </c>
      <c r="Q406" s="159">
        <v>430352</v>
      </c>
      <c r="R406" s="174">
        <f t="shared" si="57"/>
        <v>1856168</v>
      </c>
      <c r="S406" s="395">
        <f t="shared" si="54"/>
        <v>1639891.75251</v>
      </c>
    </row>
    <row r="407" spans="1:19" x14ac:dyDescent="0.25">
      <c r="A407" s="29">
        <v>393</v>
      </c>
      <c r="B407" s="21" t="s">
        <v>982</v>
      </c>
      <c r="C407" s="9">
        <v>621000</v>
      </c>
      <c r="D407" s="18">
        <v>3.1598665000000001</v>
      </c>
      <c r="E407" s="11">
        <v>334774.28886800003</v>
      </c>
      <c r="F407" s="172">
        <v>955774.28886800003</v>
      </c>
      <c r="G407" s="291">
        <v>1097850</v>
      </c>
      <c r="H407" s="160">
        <v>3.1598665000000001</v>
      </c>
      <c r="I407" s="159">
        <v>69000</v>
      </c>
      <c r="J407" s="174">
        <f t="shared" si="55"/>
        <v>1166850</v>
      </c>
      <c r="K407" s="291">
        <v>1295463</v>
      </c>
      <c r="L407" s="160">
        <v>3.1598665000000001</v>
      </c>
      <c r="M407" s="159">
        <v>72450</v>
      </c>
      <c r="N407" s="174">
        <f t="shared" si="56"/>
        <v>1367913</v>
      </c>
      <c r="O407" s="291">
        <v>1306442</v>
      </c>
      <c r="P407" s="160">
        <v>3.1598665000000001</v>
      </c>
      <c r="Q407" s="159">
        <v>70380</v>
      </c>
      <c r="R407" s="174">
        <f t="shared" si="57"/>
        <v>1376822</v>
      </c>
      <c r="S407" s="395">
        <f t="shared" si="54"/>
        <v>1216839.8222169999</v>
      </c>
    </row>
    <row r="408" spans="1:19" x14ac:dyDescent="0.25">
      <c r="A408" s="29">
        <v>394</v>
      </c>
      <c r="B408" s="21" t="s">
        <v>983</v>
      </c>
      <c r="C408" s="9">
        <v>453000</v>
      </c>
      <c r="D408" s="18">
        <v>3.1598665000000001</v>
      </c>
      <c r="E408" s="11">
        <v>244163.25938000006</v>
      </c>
      <c r="F408" s="172">
        <v>697163.25938000006</v>
      </c>
      <c r="G408" s="291">
        <v>659850</v>
      </c>
      <c r="H408" s="160">
        <v>3.1598665000000001</v>
      </c>
      <c r="I408" s="159">
        <v>156600</v>
      </c>
      <c r="J408" s="174">
        <f t="shared" si="55"/>
        <v>816450</v>
      </c>
      <c r="K408" s="291">
        <v>758828</v>
      </c>
      <c r="L408" s="160">
        <v>3.1598665000000001</v>
      </c>
      <c r="M408" s="159">
        <v>164430</v>
      </c>
      <c r="N408" s="174">
        <f t="shared" si="56"/>
        <v>923258</v>
      </c>
      <c r="O408" s="291">
        <v>818214</v>
      </c>
      <c r="P408" s="160">
        <v>3.1598665000000001</v>
      </c>
      <c r="Q408" s="159">
        <v>161298</v>
      </c>
      <c r="R408" s="174">
        <f t="shared" si="57"/>
        <v>979512</v>
      </c>
      <c r="S408" s="395">
        <f t="shared" si="54"/>
        <v>854095.81484500004</v>
      </c>
    </row>
    <row r="409" spans="1:19" x14ac:dyDescent="0.25">
      <c r="A409" s="29">
        <v>395</v>
      </c>
      <c r="B409" s="21" t="s">
        <v>984</v>
      </c>
      <c r="C409" s="9">
        <v>515000</v>
      </c>
      <c r="D409" s="18">
        <v>3.1598665000000001</v>
      </c>
      <c r="E409" s="11">
        <v>277903.71944000002</v>
      </c>
      <c r="F409" s="172">
        <v>792903.71944000002</v>
      </c>
      <c r="G409" s="291">
        <v>538200</v>
      </c>
      <c r="H409" s="160">
        <v>3.1598665000000001</v>
      </c>
      <c r="I409" s="159">
        <v>344400</v>
      </c>
      <c r="J409" s="174">
        <f t="shared" si="55"/>
        <v>882600</v>
      </c>
      <c r="K409" s="291">
        <v>635076</v>
      </c>
      <c r="L409" s="160">
        <v>3.1598665000000001</v>
      </c>
      <c r="M409" s="159">
        <v>361620</v>
      </c>
      <c r="N409" s="174">
        <f t="shared" si="56"/>
        <v>996696</v>
      </c>
      <c r="O409" s="291">
        <v>629694</v>
      </c>
      <c r="P409" s="160">
        <v>3.1598665000000001</v>
      </c>
      <c r="Q409" s="159">
        <v>354732</v>
      </c>
      <c r="R409" s="174">
        <f t="shared" si="57"/>
        <v>984426</v>
      </c>
      <c r="S409" s="395">
        <f t="shared" si="54"/>
        <v>914156.42986000003</v>
      </c>
    </row>
    <row r="410" spans="1:19" x14ac:dyDescent="0.25">
      <c r="A410" s="29">
        <v>396</v>
      </c>
      <c r="B410" s="21" t="s">
        <v>985</v>
      </c>
      <c r="C410" s="9">
        <v>840000</v>
      </c>
      <c r="D410" s="18">
        <v>3.1598665000000001</v>
      </c>
      <c r="E410" s="11">
        <v>451775.41149999993</v>
      </c>
      <c r="F410" s="172">
        <v>1291775.4114999999</v>
      </c>
      <c r="G410" s="291">
        <v>1060350</v>
      </c>
      <c r="H410" s="160">
        <v>3.1598665000000001</v>
      </c>
      <c r="I410" s="159">
        <v>421700</v>
      </c>
      <c r="J410" s="174">
        <f t="shared" si="55"/>
        <v>1482050</v>
      </c>
      <c r="K410" s="291">
        <v>1251213</v>
      </c>
      <c r="L410" s="160">
        <v>3.1598665000000001</v>
      </c>
      <c r="M410" s="159">
        <v>447002</v>
      </c>
      <c r="N410" s="174">
        <f t="shared" si="56"/>
        <v>1698215</v>
      </c>
      <c r="O410" s="291">
        <v>1240610</v>
      </c>
      <c r="P410" s="160">
        <v>3.1598665000000001</v>
      </c>
      <c r="Q410" s="159">
        <v>442785</v>
      </c>
      <c r="R410" s="174">
        <f t="shared" si="57"/>
        <v>1683395</v>
      </c>
      <c r="S410" s="395">
        <f t="shared" si="54"/>
        <v>1538858.8528749999</v>
      </c>
    </row>
    <row r="411" spans="1:19" x14ac:dyDescent="0.25">
      <c r="A411" s="29">
        <v>397</v>
      </c>
      <c r="B411" s="21" t="s">
        <v>986</v>
      </c>
      <c r="C411" s="9">
        <v>751000</v>
      </c>
      <c r="D411" s="18">
        <v>3.1598665000000001</v>
      </c>
      <c r="E411" s="11">
        <v>403969.32406799984</v>
      </c>
      <c r="F411" s="172">
        <v>1154969.3240679998</v>
      </c>
      <c r="G411" s="293">
        <v>1299750</v>
      </c>
      <c r="H411" s="160">
        <v>3.1598665000000001</v>
      </c>
      <c r="I411" s="159">
        <v>104200</v>
      </c>
      <c r="J411" s="174">
        <f t="shared" si="55"/>
        <v>1403950</v>
      </c>
      <c r="K411" s="293">
        <v>1507710</v>
      </c>
      <c r="L411" s="160">
        <v>3.1598665000000001</v>
      </c>
      <c r="M411" s="159">
        <v>107326</v>
      </c>
      <c r="N411" s="174">
        <f t="shared" si="56"/>
        <v>1615036</v>
      </c>
      <c r="O411" s="293">
        <v>1637685</v>
      </c>
      <c r="P411" s="160">
        <v>3.1598665000000001</v>
      </c>
      <c r="Q411" s="159">
        <v>109410</v>
      </c>
      <c r="R411" s="174">
        <f t="shared" si="57"/>
        <v>1747095</v>
      </c>
      <c r="S411" s="395">
        <f t="shared" si="54"/>
        <v>1480262.5810169999</v>
      </c>
    </row>
    <row r="412" spans="1:19" x14ac:dyDescent="0.25">
      <c r="A412" s="29">
        <v>398</v>
      </c>
      <c r="B412" s="21" t="s">
        <v>987</v>
      </c>
      <c r="C412" s="9">
        <v>456000</v>
      </c>
      <c r="D412" s="18">
        <v>3.1598665000000001</v>
      </c>
      <c r="E412" s="11">
        <v>245293.81669200002</v>
      </c>
      <c r="F412" s="172">
        <v>701293.81669200002</v>
      </c>
      <c r="G412" s="293">
        <v>697950</v>
      </c>
      <c r="H412" s="160">
        <v>3.1598665000000001</v>
      </c>
      <c r="I412" s="159">
        <v>128700</v>
      </c>
      <c r="J412" s="174">
        <f t="shared" si="55"/>
        <v>826650</v>
      </c>
      <c r="K412" s="293">
        <v>816602</v>
      </c>
      <c r="L412" s="160">
        <v>3.1598665000000001</v>
      </c>
      <c r="M412" s="159">
        <v>133848</v>
      </c>
      <c r="N412" s="174">
        <f t="shared" si="56"/>
        <v>950450</v>
      </c>
      <c r="O412" s="293">
        <v>893376</v>
      </c>
      <c r="P412" s="160">
        <v>3.1598665000000001</v>
      </c>
      <c r="Q412" s="159">
        <v>131274</v>
      </c>
      <c r="R412" s="174">
        <f t="shared" si="57"/>
        <v>1024650</v>
      </c>
      <c r="S412" s="395">
        <f t="shared" si="54"/>
        <v>875760.95417300006</v>
      </c>
    </row>
    <row r="413" spans="1:19" x14ac:dyDescent="0.25">
      <c r="A413" s="29">
        <v>399</v>
      </c>
      <c r="B413" s="21" t="s">
        <v>988</v>
      </c>
      <c r="C413" s="9">
        <v>457000</v>
      </c>
      <c r="D413" s="18">
        <v>3.1598665000000001</v>
      </c>
      <c r="E413" s="11">
        <v>245871.114344</v>
      </c>
      <c r="F413" s="172">
        <v>702871.114344</v>
      </c>
      <c r="G413" s="293">
        <v>116400</v>
      </c>
      <c r="H413" s="160">
        <v>3.1598665000000001</v>
      </c>
      <c r="I413" s="159">
        <v>587600</v>
      </c>
      <c r="J413" s="174">
        <f t="shared" si="55"/>
        <v>704000</v>
      </c>
      <c r="K413" s="293">
        <v>133860</v>
      </c>
      <c r="L413" s="160">
        <v>3.1598665000000001</v>
      </c>
      <c r="M413" s="159">
        <v>605228</v>
      </c>
      <c r="N413" s="174">
        <f t="shared" si="56"/>
        <v>739088</v>
      </c>
      <c r="O413" s="293">
        <v>139680</v>
      </c>
      <c r="P413" s="160">
        <v>3.1598665000000001</v>
      </c>
      <c r="Q413" s="159">
        <v>593476</v>
      </c>
      <c r="R413" s="174">
        <f t="shared" si="57"/>
        <v>733156</v>
      </c>
      <c r="S413" s="395">
        <f t="shared" si="54"/>
        <v>719778.77858599997</v>
      </c>
    </row>
    <row r="414" spans="1:19" x14ac:dyDescent="0.25">
      <c r="A414" s="29">
        <v>400</v>
      </c>
      <c r="B414" s="21" t="s">
        <v>989</v>
      </c>
      <c r="C414" s="9">
        <v>153000</v>
      </c>
      <c r="D414" s="18">
        <v>3.1598665000000001</v>
      </c>
      <c r="E414" s="11">
        <v>82013.577539999998</v>
      </c>
      <c r="F414" s="172">
        <v>235013.57754</v>
      </c>
      <c r="G414" s="291">
        <v>255600</v>
      </c>
      <c r="H414" s="160">
        <v>3.1598665000000001</v>
      </c>
      <c r="I414" s="159">
        <v>20300</v>
      </c>
      <c r="J414" s="174">
        <f t="shared" si="55"/>
        <v>275900</v>
      </c>
      <c r="K414" s="291">
        <v>286272</v>
      </c>
      <c r="L414" s="160">
        <v>3.1598665000000001</v>
      </c>
      <c r="M414" s="159">
        <v>21112</v>
      </c>
      <c r="N414" s="174">
        <f t="shared" si="56"/>
        <v>307384</v>
      </c>
      <c r="O414" s="291">
        <v>304164</v>
      </c>
      <c r="P414" s="160">
        <v>3.1598665000000001</v>
      </c>
      <c r="Q414" s="159">
        <v>21315</v>
      </c>
      <c r="R414" s="174">
        <f t="shared" si="57"/>
        <v>325479</v>
      </c>
      <c r="S414" s="395">
        <f t="shared" si="54"/>
        <v>285944.14438499999</v>
      </c>
    </row>
    <row r="415" spans="1:19" x14ac:dyDescent="0.25">
      <c r="A415" s="29">
        <v>401</v>
      </c>
      <c r="B415" s="21" t="s">
        <v>990</v>
      </c>
      <c r="C415" s="9">
        <v>140000</v>
      </c>
      <c r="D415" s="18">
        <v>2.3698998750000002</v>
      </c>
      <c r="E415" s="11">
        <v>75378.101540000003</v>
      </c>
      <c r="F415" s="172">
        <v>215378.10154</v>
      </c>
      <c r="G415" s="291">
        <v>49650</v>
      </c>
      <c r="H415" s="160">
        <v>2.3698998750000002</v>
      </c>
      <c r="I415" s="159">
        <v>157700</v>
      </c>
      <c r="J415" s="174">
        <f t="shared" si="55"/>
        <v>207350</v>
      </c>
      <c r="K415" s="291">
        <v>58587</v>
      </c>
      <c r="L415" s="160">
        <v>2.3698998750000002</v>
      </c>
      <c r="M415" s="159">
        <v>167162</v>
      </c>
      <c r="N415" s="174">
        <f t="shared" si="56"/>
        <v>225749</v>
      </c>
      <c r="O415" s="291">
        <v>58091</v>
      </c>
      <c r="P415" s="160">
        <v>2.3698998750000002</v>
      </c>
      <c r="Q415" s="159">
        <v>164008</v>
      </c>
      <c r="R415" s="174">
        <f t="shared" si="57"/>
        <v>222099</v>
      </c>
      <c r="S415" s="395">
        <f t="shared" si="54"/>
        <v>217644.02538499999</v>
      </c>
    </row>
    <row r="416" spans="1:19" x14ac:dyDescent="0.25">
      <c r="A416" s="29">
        <v>402</v>
      </c>
      <c r="B416" s="21" t="s">
        <v>991</v>
      </c>
      <c r="C416" s="9">
        <v>163000</v>
      </c>
      <c r="D416" s="18">
        <v>2.3698998750000002</v>
      </c>
      <c r="E416" s="11">
        <v>88466.805380000005</v>
      </c>
      <c r="F416" s="172">
        <v>251466.80538000001</v>
      </c>
      <c r="G416" s="291">
        <v>65100</v>
      </c>
      <c r="H416" s="160">
        <v>2.3698998750000002</v>
      </c>
      <c r="I416" s="159">
        <v>181400</v>
      </c>
      <c r="J416" s="174">
        <f t="shared" si="55"/>
        <v>246500</v>
      </c>
      <c r="K416" s="291">
        <v>73563</v>
      </c>
      <c r="L416" s="160">
        <v>2.3698998750000002</v>
      </c>
      <c r="M416" s="159">
        <v>188656</v>
      </c>
      <c r="N416" s="174">
        <f t="shared" si="56"/>
        <v>262219</v>
      </c>
      <c r="O416" s="291">
        <v>78771</v>
      </c>
      <c r="P416" s="160">
        <v>2.3698998750000002</v>
      </c>
      <c r="Q416" s="159">
        <v>188656</v>
      </c>
      <c r="R416" s="174">
        <f t="shared" si="57"/>
        <v>267427</v>
      </c>
      <c r="S416" s="395">
        <f t="shared" si="54"/>
        <v>256903.20134500001</v>
      </c>
    </row>
    <row r="417" spans="1:19" x14ac:dyDescent="0.25">
      <c r="A417" s="29">
        <v>403</v>
      </c>
      <c r="B417" s="21" t="s">
        <v>992</v>
      </c>
      <c r="C417" s="9">
        <v>488000</v>
      </c>
      <c r="D417" s="18">
        <v>2.3698998750000002</v>
      </c>
      <c r="E417" s="11">
        <v>263346.91116799996</v>
      </c>
      <c r="F417" s="172">
        <v>751346.91116799996</v>
      </c>
      <c r="G417" s="291">
        <v>729600</v>
      </c>
      <c r="H417" s="160">
        <v>2.3698998750000002</v>
      </c>
      <c r="I417" s="159">
        <v>157800</v>
      </c>
      <c r="J417" s="174">
        <f t="shared" si="55"/>
        <v>887400</v>
      </c>
      <c r="K417" s="291">
        <v>839040</v>
      </c>
      <c r="L417" s="160">
        <v>2.3698998750000002</v>
      </c>
      <c r="M417" s="159">
        <v>164112</v>
      </c>
      <c r="N417" s="174">
        <f t="shared" si="56"/>
        <v>1003152</v>
      </c>
      <c r="O417" s="291">
        <v>890112</v>
      </c>
      <c r="P417" s="160">
        <v>2.3698998750000002</v>
      </c>
      <c r="Q417" s="159">
        <v>159378</v>
      </c>
      <c r="R417" s="174">
        <f t="shared" si="57"/>
        <v>1049490</v>
      </c>
      <c r="S417" s="395">
        <f t="shared" si="54"/>
        <v>922847.22779199993</v>
      </c>
    </row>
    <row r="418" spans="1:19" x14ac:dyDescent="0.25">
      <c r="A418" s="29">
        <v>404</v>
      </c>
      <c r="B418" s="21" t="s">
        <v>87</v>
      </c>
      <c r="C418" s="9">
        <v>149000</v>
      </c>
      <c r="D418" s="18">
        <v>2.3698998750000002</v>
      </c>
      <c r="E418" s="11">
        <v>80982.619747999997</v>
      </c>
      <c r="F418" s="172">
        <v>229982.619748</v>
      </c>
      <c r="G418" s="291">
        <v>214050</v>
      </c>
      <c r="H418" s="160">
        <v>2.3698998750000002</v>
      </c>
      <c r="I418" s="159">
        <v>46400</v>
      </c>
      <c r="J418" s="174">
        <f t="shared" si="55"/>
        <v>260450</v>
      </c>
      <c r="K418" s="291">
        <v>248298</v>
      </c>
      <c r="L418" s="160">
        <v>2.3698998750000002</v>
      </c>
      <c r="M418" s="159">
        <v>48256</v>
      </c>
      <c r="N418" s="174">
        <f t="shared" si="56"/>
        <v>296554</v>
      </c>
      <c r="O418" s="291">
        <v>252579</v>
      </c>
      <c r="P418" s="160">
        <v>2.3698998750000002</v>
      </c>
      <c r="Q418" s="159">
        <v>46864</v>
      </c>
      <c r="R418" s="174">
        <f t="shared" si="57"/>
        <v>299443</v>
      </c>
      <c r="S418" s="395">
        <f t="shared" si="54"/>
        <v>271607.40493700001</v>
      </c>
    </row>
    <row r="419" spans="1:19" x14ac:dyDescent="0.25">
      <c r="A419" s="29">
        <v>405</v>
      </c>
      <c r="B419" s="21" t="s">
        <v>993</v>
      </c>
      <c r="C419" s="9">
        <v>138000</v>
      </c>
      <c r="D419" s="18">
        <v>2.3698998750000002</v>
      </c>
      <c r="E419" s="11">
        <v>74214.239747999993</v>
      </c>
      <c r="F419" s="172">
        <v>212214.23974799999</v>
      </c>
      <c r="G419" s="291">
        <v>46950</v>
      </c>
      <c r="H419" s="160">
        <v>2.3698998750000002</v>
      </c>
      <c r="I419" s="159">
        <v>157800</v>
      </c>
      <c r="J419" s="174">
        <f t="shared" si="55"/>
        <v>204750</v>
      </c>
      <c r="K419" s="291">
        <v>52584</v>
      </c>
      <c r="L419" s="160">
        <v>2.3698998750000002</v>
      </c>
      <c r="M419" s="159">
        <v>165690</v>
      </c>
      <c r="N419" s="174">
        <f t="shared" si="56"/>
        <v>218274</v>
      </c>
      <c r="O419" s="291">
        <v>61035</v>
      </c>
      <c r="P419" s="160">
        <v>2.3698998750000002</v>
      </c>
      <c r="Q419" s="159">
        <v>159378</v>
      </c>
      <c r="R419" s="174">
        <f t="shared" si="57"/>
        <v>220413</v>
      </c>
      <c r="S419" s="395">
        <f t="shared" si="54"/>
        <v>213912.80993699998</v>
      </c>
    </row>
    <row r="420" spans="1:19" x14ac:dyDescent="0.25">
      <c r="A420" s="29">
        <v>406</v>
      </c>
      <c r="B420" s="21" t="s">
        <v>994</v>
      </c>
      <c r="C420" s="9">
        <v>152000</v>
      </c>
      <c r="D420" s="18">
        <v>2.3698998750000002</v>
      </c>
      <c r="E420" s="11">
        <v>81477.036716000031</v>
      </c>
      <c r="F420" s="172">
        <v>233477.03671600003</v>
      </c>
      <c r="G420" s="291">
        <v>46950</v>
      </c>
      <c r="H420" s="160">
        <v>2.3698998750000002</v>
      </c>
      <c r="I420" s="159">
        <v>180500</v>
      </c>
      <c r="J420" s="174">
        <f t="shared" si="55"/>
        <v>227450</v>
      </c>
      <c r="K420" s="291">
        <v>54932</v>
      </c>
      <c r="L420" s="160">
        <v>2.3698998750000002</v>
      </c>
      <c r="M420" s="159">
        <v>191330</v>
      </c>
      <c r="N420" s="174">
        <f t="shared" si="56"/>
        <v>246262</v>
      </c>
      <c r="O420" s="291">
        <v>56340</v>
      </c>
      <c r="P420" s="160">
        <v>2.3698998750000002</v>
      </c>
      <c r="Q420" s="159">
        <v>182305</v>
      </c>
      <c r="R420" s="174">
        <f t="shared" si="57"/>
        <v>238645</v>
      </c>
      <c r="S420" s="395">
        <f t="shared" si="54"/>
        <v>236458.50917900002</v>
      </c>
    </row>
    <row r="421" spans="1:19" x14ac:dyDescent="0.25">
      <c r="A421" s="29">
        <v>407</v>
      </c>
      <c r="B421" s="21" t="s">
        <v>995</v>
      </c>
      <c r="C421" s="9">
        <v>420000</v>
      </c>
      <c r="D421" s="18">
        <v>7.3730218333333335</v>
      </c>
      <c r="E421" s="11">
        <v>226214.27516800002</v>
      </c>
      <c r="F421" s="172">
        <v>646214.27516800002</v>
      </c>
      <c r="G421" s="291">
        <v>764700</v>
      </c>
      <c r="H421" s="160">
        <v>7.3730218333333335</v>
      </c>
      <c r="I421" s="159">
        <v>28200</v>
      </c>
      <c r="J421" s="174">
        <f t="shared" si="55"/>
        <v>792900</v>
      </c>
      <c r="K421" s="291">
        <v>864111</v>
      </c>
      <c r="L421" s="160">
        <v>7.3730218333333335</v>
      </c>
      <c r="M421" s="159">
        <v>29046</v>
      </c>
      <c r="N421" s="174">
        <f t="shared" si="56"/>
        <v>893157</v>
      </c>
      <c r="O421" s="291">
        <v>925287</v>
      </c>
      <c r="P421" s="160">
        <v>7.3730218333333335</v>
      </c>
      <c r="Q421" s="159">
        <v>28482</v>
      </c>
      <c r="R421" s="174">
        <f t="shared" si="57"/>
        <v>953769</v>
      </c>
      <c r="S421" s="395">
        <f t="shared" si="54"/>
        <v>821510.06879199995</v>
      </c>
    </row>
    <row r="422" spans="1:19" x14ac:dyDescent="0.25">
      <c r="A422" s="29">
        <v>408</v>
      </c>
      <c r="B422" s="21" t="s">
        <v>996</v>
      </c>
      <c r="C422" s="9">
        <v>441000</v>
      </c>
      <c r="D422" s="18">
        <v>4.7397997500000004</v>
      </c>
      <c r="E422" s="11">
        <v>236973.01305999991</v>
      </c>
      <c r="F422" s="172">
        <v>677973.01305999991</v>
      </c>
      <c r="G422" s="291">
        <v>322050</v>
      </c>
      <c r="H422" s="160">
        <v>4.7397997500000004</v>
      </c>
      <c r="I422" s="159">
        <v>396700</v>
      </c>
      <c r="J422" s="174">
        <f t="shared" si="55"/>
        <v>718750</v>
      </c>
      <c r="K422" s="291">
        <v>373578</v>
      </c>
      <c r="L422" s="160">
        <v>4.7397997500000004</v>
      </c>
      <c r="M422" s="159">
        <v>420502</v>
      </c>
      <c r="N422" s="174">
        <f t="shared" si="56"/>
        <v>794080</v>
      </c>
      <c r="O422" s="291">
        <v>392901</v>
      </c>
      <c r="P422" s="160">
        <v>4.7397997500000004</v>
      </c>
      <c r="Q422" s="159">
        <v>416535</v>
      </c>
      <c r="R422" s="174">
        <f t="shared" si="57"/>
        <v>809436</v>
      </c>
      <c r="S422" s="395">
        <f t="shared" si="54"/>
        <v>750059.75326499995</v>
      </c>
    </row>
    <row r="423" spans="1:19" x14ac:dyDescent="0.25">
      <c r="A423" s="29">
        <v>409</v>
      </c>
      <c r="B423" s="21" t="s">
        <v>997</v>
      </c>
      <c r="C423" s="9">
        <v>534000</v>
      </c>
      <c r="D423" s="18">
        <v>3.1598665000000001</v>
      </c>
      <c r="E423" s="11">
        <v>287154.16748399998</v>
      </c>
      <c r="F423" s="172">
        <v>821154.16748399998</v>
      </c>
      <c r="G423" s="291">
        <v>63450</v>
      </c>
      <c r="H423" s="160">
        <v>3.1598665000000001</v>
      </c>
      <c r="I423" s="159">
        <v>739200</v>
      </c>
      <c r="J423" s="174">
        <f t="shared" si="55"/>
        <v>802650</v>
      </c>
      <c r="K423" s="291">
        <v>72333</v>
      </c>
      <c r="L423" s="160">
        <v>3.1598665000000001</v>
      </c>
      <c r="M423" s="159">
        <v>768768</v>
      </c>
      <c r="N423" s="174">
        <f t="shared" si="56"/>
        <v>841101</v>
      </c>
      <c r="O423" s="291">
        <v>75506</v>
      </c>
      <c r="P423" s="160">
        <v>3.1598665000000001</v>
      </c>
      <c r="Q423" s="159">
        <v>753984</v>
      </c>
      <c r="R423" s="174">
        <f t="shared" si="57"/>
        <v>829490</v>
      </c>
      <c r="S423" s="395">
        <f t="shared" si="54"/>
        <v>823598.79187099996</v>
      </c>
    </row>
    <row r="424" spans="1:19" x14ac:dyDescent="0.25">
      <c r="A424" s="29">
        <v>410</v>
      </c>
      <c r="B424" s="21" t="s">
        <v>998</v>
      </c>
      <c r="C424" s="9">
        <v>436000</v>
      </c>
      <c r="D424" s="18">
        <v>3.1598665000000001</v>
      </c>
      <c r="E424" s="11">
        <v>234374.56365600007</v>
      </c>
      <c r="F424" s="172">
        <v>670374.56365600007</v>
      </c>
      <c r="G424" s="291">
        <v>760800</v>
      </c>
      <c r="H424" s="160">
        <v>3.1598665000000001</v>
      </c>
      <c r="I424" s="159">
        <v>49200</v>
      </c>
      <c r="J424" s="174">
        <f t="shared" si="55"/>
        <v>810000</v>
      </c>
      <c r="K424" s="291">
        <v>867312</v>
      </c>
      <c r="L424" s="160">
        <v>3.1598665000000001</v>
      </c>
      <c r="M424" s="159">
        <v>51168</v>
      </c>
      <c r="N424" s="174">
        <f t="shared" si="56"/>
        <v>918480</v>
      </c>
      <c r="O424" s="291">
        <v>973824</v>
      </c>
      <c r="P424" s="160">
        <v>3.1598665000000001</v>
      </c>
      <c r="Q424" s="159">
        <v>49692</v>
      </c>
      <c r="R424" s="174">
        <f t="shared" si="57"/>
        <v>1023516</v>
      </c>
      <c r="S424" s="395">
        <f t="shared" si="54"/>
        <v>855592.64091399999</v>
      </c>
    </row>
    <row r="425" spans="1:19" x14ac:dyDescent="0.25">
      <c r="A425" s="29">
        <v>411</v>
      </c>
      <c r="B425" s="21" t="s">
        <v>999</v>
      </c>
      <c r="C425" s="9">
        <v>449000</v>
      </c>
      <c r="D425" s="18">
        <v>3.1598665000000001</v>
      </c>
      <c r="E425" s="11">
        <v>242529.16960400005</v>
      </c>
      <c r="F425" s="172">
        <v>691529.16960400005</v>
      </c>
      <c r="G425" s="291">
        <v>322050</v>
      </c>
      <c r="H425" s="160">
        <v>3.1598665000000001</v>
      </c>
      <c r="I425" s="159">
        <v>408500</v>
      </c>
      <c r="J425" s="174">
        <f t="shared" si="55"/>
        <v>730550</v>
      </c>
      <c r="K425" s="291">
        <v>367137</v>
      </c>
      <c r="L425" s="160">
        <v>3.1598665000000001</v>
      </c>
      <c r="M425" s="159">
        <v>420755</v>
      </c>
      <c r="N425" s="174">
        <f t="shared" si="56"/>
        <v>787892</v>
      </c>
      <c r="O425" s="291">
        <v>373578</v>
      </c>
      <c r="P425" s="160">
        <v>3.1598665000000001</v>
      </c>
      <c r="Q425" s="159">
        <v>424840</v>
      </c>
      <c r="R425" s="174">
        <f t="shared" si="57"/>
        <v>798418</v>
      </c>
      <c r="S425" s="395">
        <f t="shared" si="54"/>
        <v>752097.29240100004</v>
      </c>
    </row>
    <row r="426" spans="1:19" x14ac:dyDescent="0.25">
      <c r="A426" s="29">
        <v>412</v>
      </c>
      <c r="B426" s="21" t="s">
        <v>1000</v>
      </c>
      <c r="C426" s="9">
        <v>778000</v>
      </c>
      <c r="D426" s="18">
        <v>7.3730218333333335</v>
      </c>
      <c r="E426" s="11">
        <v>419338.67444800003</v>
      </c>
      <c r="F426" s="172">
        <v>1197338.674448</v>
      </c>
      <c r="G426" s="291">
        <v>870750</v>
      </c>
      <c r="H426" s="160">
        <v>7.3730218333333335</v>
      </c>
      <c r="I426" s="159">
        <v>482200</v>
      </c>
      <c r="J426" s="174">
        <f t="shared" si="55"/>
        <v>1352950</v>
      </c>
      <c r="K426" s="291">
        <v>1010070</v>
      </c>
      <c r="L426" s="160">
        <v>7.3730218333333335</v>
      </c>
      <c r="M426" s="159">
        <v>511132</v>
      </c>
      <c r="N426" s="174">
        <f t="shared" si="56"/>
        <v>1521202</v>
      </c>
      <c r="O426" s="291">
        <v>1071023</v>
      </c>
      <c r="P426" s="160">
        <v>7.3730218333333335</v>
      </c>
      <c r="Q426" s="159">
        <v>496666</v>
      </c>
      <c r="R426" s="174">
        <f t="shared" si="57"/>
        <v>1567689</v>
      </c>
      <c r="S426" s="395">
        <f t="shared" si="54"/>
        <v>1409794.9186120001</v>
      </c>
    </row>
    <row r="427" spans="1:19" x14ac:dyDescent="0.25">
      <c r="A427" s="29">
        <v>413</v>
      </c>
      <c r="B427" s="21" t="s">
        <v>1001</v>
      </c>
      <c r="C427" s="9">
        <v>672000</v>
      </c>
      <c r="D427" s="18">
        <v>7.3730218333333335</v>
      </c>
      <c r="E427" s="11">
        <v>361269.19555999991</v>
      </c>
      <c r="F427" s="172">
        <v>1033269.1955599999</v>
      </c>
      <c r="G427" s="291">
        <v>740250</v>
      </c>
      <c r="H427" s="160">
        <v>7.3730218333333335</v>
      </c>
      <c r="I427" s="159">
        <v>423200</v>
      </c>
      <c r="J427" s="174">
        <f t="shared" si="55"/>
        <v>1163450</v>
      </c>
      <c r="K427" s="291">
        <v>829080</v>
      </c>
      <c r="L427" s="160">
        <v>7.3730218333333335</v>
      </c>
      <c r="M427" s="159">
        <v>444360</v>
      </c>
      <c r="N427" s="174">
        <f t="shared" si="56"/>
        <v>1273440</v>
      </c>
      <c r="O427" s="291">
        <v>888300</v>
      </c>
      <c r="P427" s="160">
        <v>7.3730218333333335</v>
      </c>
      <c r="Q427" s="159">
        <v>440128</v>
      </c>
      <c r="R427" s="174">
        <f t="shared" si="57"/>
        <v>1328428</v>
      </c>
      <c r="S427" s="395">
        <f t="shared" si="54"/>
        <v>1199646.79889</v>
      </c>
    </row>
    <row r="428" spans="1:19" x14ac:dyDescent="0.25">
      <c r="A428" s="29">
        <v>414</v>
      </c>
      <c r="B428" s="21" t="s">
        <v>1002</v>
      </c>
      <c r="C428" s="9">
        <v>783000</v>
      </c>
      <c r="D428" s="18">
        <v>7.3730218333333335</v>
      </c>
      <c r="E428" s="11">
        <v>421387.77564000012</v>
      </c>
      <c r="F428" s="172">
        <v>1204387.7756400001</v>
      </c>
      <c r="G428" s="291">
        <v>967950</v>
      </c>
      <c r="H428" s="160">
        <v>7.3730218333333335</v>
      </c>
      <c r="I428" s="159">
        <v>413800</v>
      </c>
      <c r="J428" s="174">
        <f t="shared" si="55"/>
        <v>1381750</v>
      </c>
      <c r="K428" s="291">
        <v>1142181</v>
      </c>
      <c r="L428" s="160">
        <v>7.3730218333333335</v>
      </c>
      <c r="M428" s="159">
        <v>430352</v>
      </c>
      <c r="N428" s="174">
        <f t="shared" si="56"/>
        <v>1572533</v>
      </c>
      <c r="O428" s="291">
        <v>1200258</v>
      </c>
      <c r="P428" s="160">
        <v>7.3730218333333335</v>
      </c>
      <c r="Q428" s="159">
        <v>417938</v>
      </c>
      <c r="R428" s="174">
        <f t="shared" si="57"/>
        <v>1618196</v>
      </c>
      <c r="S428" s="395">
        <f t="shared" si="54"/>
        <v>1444216.6939099999</v>
      </c>
    </row>
    <row r="429" spans="1:19" x14ac:dyDescent="0.25">
      <c r="A429" s="29">
        <v>415</v>
      </c>
      <c r="B429" s="21" t="s">
        <v>1003</v>
      </c>
      <c r="C429" s="9">
        <v>1728000</v>
      </c>
      <c r="D429" s="90">
        <v>4.3370716666666667</v>
      </c>
      <c r="E429" s="11">
        <v>930819.08168800035</v>
      </c>
      <c r="F429" s="172">
        <v>2658819.0816880004</v>
      </c>
      <c r="G429" s="291">
        <v>3001800</v>
      </c>
      <c r="H429" s="276">
        <v>4.3370716666666667</v>
      </c>
      <c r="I429" s="159">
        <v>258500</v>
      </c>
      <c r="J429" s="174">
        <f t="shared" si="55"/>
        <v>3260300</v>
      </c>
      <c r="K429" s="291">
        <v>3392034</v>
      </c>
      <c r="L429" s="276">
        <v>4.3370716666666667</v>
      </c>
      <c r="M429" s="159">
        <v>268840</v>
      </c>
      <c r="N429" s="174">
        <f t="shared" si="56"/>
        <v>3660874</v>
      </c>
      <c r="O429" s="291">
        <v>3812286</v>
      </c>
      <c r="P429" s="276">
        <v>4.3370716666666667</v>
      </c>
      <c r="Q429" s="159">
        <v>271425</v>
      </c>
      <c r="R429" s="174">
        <f t="shared" si="57"/>
        <v>4083711</v>
      </c>
      <c r="S429" s="395">
        <f t="shared" si="54"/>
        <v>3415926.020422</v>
      </c>
    </row>
    <row r="430" spans="1:19" x14ac:dyDescent="0.25">
      <c r="A430" s="29">
        <v>416</v>
      </c>
      <c r="B430" s="21" t="s">
        <v>1004</v>
      </c>
      <c r="C430" s="9">
        <v>175000</v>
      </c>
      <c r="D430" s="18">
        <v>7.3730218333333335</v>
      </c>
      <c r="E430" s="11">
        <v>93493.914752000012</v>
      </c>
      <c r="F430" s="172">
        <v>268493.91475200001</v>
      </c>
      <c r="G430" s="291">
        <v>261450</v>
      </c>
      <c r="H430" s="160">
        <v>7.3730218333333335</v>
      </c>
      <c r="I430" s="159">
        <v>48400</v>
      </c>
      <c r="J430" s="174">
        <f t="shared" si="55"/>
        <v>309850</v>
      </c>
      <c r="K430" s="291">
        <v>298053</v>
      </c>
      <c r="L430" s="160">
        <v>7.3730218333333335</v>
      </c>
      <c r="M430" s="159">
        <v>50820</v>
      </c>
      <c r="N430" s="174">
        <f t="shared" si="56"/>
        <v>348873</v>
      </c>
      <c r="O430" s="291">
        <v>308511</v>
      </c>
      <c r="P430" s="160">
        <v>7.3730218333333335</v>
      </c>
      <c r="Q430" s="159">
        <v>49852</v>
      </c>
      <c r="R430" s="174">
        <f t="shared" si="57"/>
        <v>358363</v>
      </c>
      <c r="S430" s="395">
        <f t="shared" si="54"/>
        <v>321394.978688</v>
      </c>
    </row>
    <row r="431" spans="1:19" x14ac:dyDescent="0.25">
      <c r="A431" s="29">
        <v>417</v>
      </c>
      <c r="B431" s="21" t="s">
        <v>1005</v>
      </c>
      <c r="C431" s="9">
        <v>293000</v>
      </c>
      <c r="D431" s="18">
        <v>1.5799332500000001</v>
      </c>
      <c r="E431" s="11">
        <v>157463.45604400005</v>
      </c>
      <c r="F431" s="172">
        <v>450463.45604400005</v>
      </c>
      <c r="G431" s="291">
        <v>293550</v>
      </c>
      <c r="H431" s="160">
        <v>1.5799332500000001</v>
      </c>
      <c r="I431" s="159">
        <v>201300</v>
      </c>
      <c r="J431" s="174">
        <f t="shared" si="55"/>
        <v>494850</v>
      </c>
      <c r="K431" s="291">
        <v>328776</v>
      </c>
      <c r="L431" s="160">
        <v>1.5799332500000001</v>
      </c>
      <c r="M431" s="159">
        <v>213378</v>
      </c>
      <c r="N431" s="174">
        <f t="shared" si="56"/>
        <v>542154</v>
      </c>
      <c r="O431" s="291">
        <v>340518</v>
      </c>
      <c r="P431" s="160">
        <v>1.5799332500000001</v>
      </c>
      <c r="Q431" s="159">
        <v>207339</v>
      </c>
      <c r="R431" s="174">
        <f t="shared" si="57"/>
        <v>547857</v>
      </c>
      <c r="S431" s="395">
        <f t="shared" si="54"/>
        <v>508831.11401100003</v>
      </c>
    </row>
    <row r="432" spans="1:19" x14ac:dyDescent="0.25">
      <c r="A432" s="29">
        <v>418</v>
      </c>
      <c r="B432" s="21" t="s">
        <v>1006</v>
      </c>
      <c r="C432" s="9">
        <v>473000</v>
      </c>
      <c r="D432" s="18">
        <v>1.5799332500000001</v>
      </c>
      <c r="E432" s="11">
        <v>255273.07831600006</v>
      </c>
      <c r="F432" s="172">
        <v>728273.07831600006</v>
      </c>
      <c r="G432" s="291">
        <v>772650</v>
      </c>
      <c r="H432" s="160">
        <v>1.5799332500000001</v>
      </c>
      <c r="I432" s="159">
        <v>100300</v>
      </c>
      <c r="J432" s="174">
        <f t="shared" si="55"/>
        <v>872950</v>
      </c>
      <c r="K432" s="291">
        <v>904001</v>
      </c>
      <c r="L432" s="160">
        <v>1.5799332500000001</v>
      </c>
      <c r="M432" s="159">
        <v>103309</v>
      </c>
      <c r="N432" s="174">
        <f t="shared" si="56"/>
        <v>1007310</v>
      </c>
      <c r="O432" s="291">
        <v>927180</v>
      </c>
      <c r="P432" s="160">
        <v>1.5799332500000001</v>
      </c>
      <c r="Q432" s="159">
        <v>103309</v>
      </c>
      <c r="R432" s="174">
        <f t="shared" si="57"/>
        <v>1030489</v>
      </c>
      <c r="S432" s="395">
        <f t="shared" si="54"/>
        <v>909755.51957900007</v>
      </c>
    </row>
    <row r="433" spans="1:19" x14ac:dyDescent="0.25">
      <c r="A433" s="29">
        <v>419</v>
      </c>
      <c r="B433" s="21" t="s">
        <v>1007</v>
      </c>
      <c r="C433" s="9">
        <v>500000</v>
      </c>
      <c r="D433" s="18">
        <v>7.3730218333333335</v>
      </c>
      <c r="E433" s="11">
        <v>269723.37234800006</v>
      </c>
      <c r="F433" s="172">
        <v>769723.37234800006</v>
      </c>
      <c r="G433" s="291">
        <v>52050</v>
      </c>
      <c r="H433" s="160">
        <v>7.3730218333333335</v>
      </c>
      <c r="I433" s="159">
        <v>690800</v>
      </c>
      <c r="J433" s="174">
        <f t="shared" si="55"/>
        <v>742850</v>
      </c>
      <c r="K433" s="291">
        <v>60378</v>
      </c>
      <c r="L433" s="160">
        <v>7.3730218333333335</v>
      </c>
      <c r="M433" s="159">
        <v>711524</v>
      </c>
      <c r="N433" s="174">
        <f t="shared" si="56"/>
        <v>771902</v>
      </c>
      <c r="O433" s="291">
        <v>67665</v>
      </c>
      <c r="P433" s="160">
        <v>7.3730218333333335</v>
      </c>
      <c r="Q433" s="159">
        <v>711524</v>
      </c>
      <c r="R433" s="174">
        <f t="shared" si="57"/>
        <v>779189</v>
      </c>
      <c r="S433" s="395">
        <f t="shared" si="54"/>
        <v>765916.09308700007</v>
      </c>
    </row>
    <row r="434" spans="1:19" x14ac:dyDescent="0.25">
      <c r="A434" s="29">
        <v>420</v>
      </c>
      <c r="B434" s="21" t="s">
        <v>1008</v>
      </c>
      <c r="C434" s="9">
        <v>529000</v>
      </c>
      <c r="D434" s="18">
        <v>7.3730218333333335</v>
      </c>
      <c r="E434" s="11">
        <v>284516.94751600001</v>
      </c>
      <c r="F434" s="172">
        <v>813516.94751600001</v>
      </c>
      <c r="G434" s="291">
        <v>476700</v>
      </c>
      <c r="H434" s="160">
        <v>7.3730218333333335</v>
      </c>
      <c r="I434" s="159">
        <v>414400</v>
      </c>
      <c r="J434" s="174">
        <f t="shared" si="55"/>
        <v>891100</v>
      </c>
      <c r="K434" s="291">
        <v>557739</v>
      </c>
      <c r="L434" s="160">
        <v>7.3730218333333335</v>
      </c>
      <c r="M434" s="159">
        <v>439264</v>
      </c>
      <c r="N434" s="174">
        <f t="shared" si="56"/>
        <v>997003</v>
      </c>
      <c r="O434" s="291">
        <v>581574</v>
      </c>
      <c r="P434" s="160">
        <v>7.3730218333333335</v>
      </c>
      <c r="Q434" s="159">
        <v>422688</v>
      </c>
      <c r="R434" s="174">
        <f t="shared" si="57"/>
        <v>1004262</v>
      </c>
      <c r="S434" s="395">
        <f t="shared" si="54"/>
        <v>926470.48687899997</v>
      </c>
    </row>
    <row r="435" spans="1:19" x14ac:dyDescent="0.25">
      <c r="A435" s="29">
        <v>421</v>
      </c>
      <c r="B435" s="21" t="s">
        <v>1009</v>
      </c>
      <c r="C435" s="9">
        <v>613000</v>
      </c>
      <c r="D435" s="18">
        <v>7.3730218333333335</v>
      </c>
      <c r="E435" s="11">
        <v>330305.34549999994</v>
      </c>
      <c r="F435" s="172">
        <v>943305.34549999994</v>
      </c>
      <c r="G435" s="291">
        <v>377100</v>
      </c>
      <c r="H435" s="160">
        <v>7.3730218333333335</v>
      </c>
      <c r="I435" s="159">
        <v>611700</v>
      </c>
      <c r="J435" s="174">
        <f t="shared" si="55"/>
        <v>988800</v>
      </c>
      <c r="K435" s="291">
        <v>444978</v>
      </c>
      <c r="L435" s="160">
        <v>7.3730218333333335</v>
      </c>
      <c r="M435" s="159">
        <v>648402</v>
      </c>
      <c r="N435" s="174">
        <f t="shared" si="56"/>
        <v>1093380</v>
      </c>
      <c r="O435" s="291">
        <v>490230</v>
      </c>
      <c r="P435" s="160">
        <v>7.3730218333333335</v>
      </c>
      <c r="Q435" s="159">
        <v>630051</v>
      </c>
      <c r="R435" s="174">
        <f t="shared" si="57"/>
        <v>1120281</v>
      </c>
      <c r="S435" s="395">
        <f t="shared" si="54"/>
        <v>1036441.586375</v>
      </c>
    </row>
    <row r="436" spans="1:19" x14ac:dyDescent="0.25">
      <c r="A436" s="29">
        <v>422</v>
      </c>
      <c r="B436" s="21" t="s">
        <v>1010</v>
      </c>
      <c r="C436" s="9">
        <v>670000</v>
      </c>
      <c r="D436" s="18">
        <v>7.3730218333333335</v>
      </c>
      <c r="E436" s="11">
        <v>360560.69586400012</v>
      </c>
      <c r="F436" s="172">
        <v>1030560.6958640001</v>
      </c>
      <c r="G436" s="291">
        <v>643200</v>
      </c>
      <c r="H436" s="160">
        <v>7.3730218333333335</v>
      </c>
      <c r="I436" s="159">
        <v>497700</v>
      </c>
      <c r="J436" s="174">
        <f t="shared" si="55"/>
        <v>1140900</v>
      </c>
      <c r="K436" s="291">
        <v>746112</v>
      </c>
      <c r="L436" s="160">
        <v>7.3730218333333335</v>
      </c>
      <c r="M436" s="159">
        <v>517608</v>
      </c>
      <c r="N436" s="174">
        <f t="shared" si="56"/>
        <v>1263720</v>
      </c>
      <c r="O436" s="291">
        <v>771840</v>
      </c>
      <c r="P436" s="160">
        <v>7.3730218333333335</v>
      </c>
      <c r="Q436" s="159">
        <v>512631</v>
      </c>
      <c r="R436" s="174">
        <f t="shared" si="57"/>
        <v>1284471</v>
      </c>
      <c r="S436" s="395">
        <f t="shared" si="54"/>
        <v>1179912.9239660001</v>
      </c>
    </row>
    <row r="437" spans="1:19" x14ac:dyDescent="0.25">
      <c r="A437" s="29">
        <v>423</v>
      </c>
      <c r="B437" s="21" t="s">
        <v>1011</v>
      </c>
      <c r="C437" s="9">
        <v>626000</v>
      </c>
      <c r="D437" s="18">
        <v>7.3730218333333335</v>
      </c>
      <c r="E437" s="11">
        <v>336816.40030799992</v>
      </c>
      <c r="F437" s="172">
        <v>962816.40030799992</v>
      </c>
      <c r="G437" s="291">
        <v>611700</v>
      </c>
      <c r="H437" s="160">
        <v>7.3730218333333335</v>
      </c>
      <c r="I437" s="159">
        <v>458900</v>
      </c>
      <c r="J437" s="174">
        <f t="shared" si="55"/>
        <v>1070600</v>
      </c>
      <c r="K437" s="291">
        <v>691221</v>
      </c>
      <c r="L437" s="160">
        <v>7.3730218333333335</v>
      </c>
      <c r="M437" s="159">
        <v>477256</v>
      </c>
      <c r="N437" s="174">
        <f t="shared" si="56"/>
        <v>1168477</v>
      </c>
      <c r="O437" s="291">
        <v>740157</v>
      </c>
      <c r="P437" s="160">
        <v>7.3730218333333335</v>
      </c>
      <c r="Q437" s="159">
        <v>477256</v>
      </c>
      <c r="R437" s="174">
        <f t="shared" si="57"/>
        <v>1217413</v>
      </c>
      <c r="S437" s="395">
        <f t="shared" si="54"/>
        <v>1104826.600077</v>
      </c>
    </row>
    <row r="438" spans="1:19" x14ac:dyDescent="0.25">
      <c r="A438" s="29">
        <v>424</v>
      </c>
      <c r="B438" s="21" t="s">
        <v>1012</v>
      </c>
      <c r="C438" s="9">
        <v>723000</v>
      </c>
      <c r="D438" s="18">
        <v>7.3730218333333335</v>
      </c>
      <c r="E438" s="11">
        <v>388875.70821600012</v>
      </c>
      <c r="F438" s="172">
        <v>1111875.7082160001</v>
      </c>
      <c r="G438" s="291">
        <v>434100</v>
      </c>
      <c r="H438" s="160">
        <v>7.3730218333333335</v>
      </c>
      <c r="I438" s="159">
        <v>732300</v>
      </c>
      <c r="J438" s="174">
        <f t="shared" si="55"/>
        <v>1166400</v>
      </c>
      <c r="K438" s="291">
        <v>499215</v>
      </c>
      <c r="L438" s="160">
        <v>7.3730218333333335</v>
      </c>
      <c r="M438" s="159">
        <v>768915</v>
      </c>
      <c r="N438" s="174">
        <f t="shared" si="56"/>
        <v>1268130</v>
      </c>
      <c r="O438" s="291">
        <v>507897</v>
      </c>
      <c r="P438" s="160">
        <v>7.3730218333333335</v>
      </c>
      <c r="Q438" s="159">
        <v>768915</v>
      </c>
      <c r="R438" s="174">
        <f t="shared" si="57"/>
        <v>1276812</v>
      </c>
      <c r="S438" s="395">
        <f t="shared" si="54"/>
        <v>1205804.4270540001</v>
      </c>
    </row>
    <row r="439" spans="1:19" x14ac:dyDescent="0.25">
      <c r="A439" s="29">
        <v>425</v>
      </c>
      <c r="B439" s="21" t="s">
        <v>1013</v>
      </c>
      <c r="C439" s="9">
        <v>644000</v>
      </c>
      <c r="D439" s="18">
        <v>4.7397997500000004</v>
      </c>
      <c r="E439" s="11">
        <v>347372.46840800007</v>
      </c>
      <c r="F439" s="172">
        <v>991372.46840800007</v>
      </c>
      <c r="G439" s="291">
        <v>1160850</v>
      </c>
      <c r="H439" s="160">
        <v>4.7397997500000004</v>
      </c>
      <c r="I439" s="159">
        <v>58300</v>
      </c>
      <c r="J439" s="174">
        <f t="shared" si="55"/>
        <v>1219150</v>
      </c>
      <c r="K439" s="291">
        <v>1369803</v>
      </c>
      <c r="L439" s="160">
        <v>4.7397997500000004</v>
      </c>
      <c r="M439" s="159">
        <v>60632</v>
      </c>
      <c r="N439" s="174">
        <f t="shared" si="56"/>
        <v>1430435</v>
      </c>
      <c r="O439" s="291">
        <v>1474280</v>
      </c>
      <c r="P439" s="160">
        <v>4.7397997500000004</v>
      </c>
      <c r="Q439" s="159">
        <v>60049</v>
      </c>
      <c r="R439" s="174">
        <f t="shared" si="57"/>
        <v>1534329</v>
      </c>
      <c r="S439" s="395">
        <f t="shared" si="54"/>
        <v>1293821.6171019999</v>
      </c>
    </row>
    <row r="440" spans="1:19" x14ac:dyDescent="0.25">
      <c r="A440" s="29">
        <v>426</v>
      </c>
      <c r="B440" s="21" t="s">
        <v>932</v>
      </c>
      <c r="C440" s="9">
        <v>193000</v>
      </c>
      <c r="D440" s="18">
        <v>4.7397997500000004</v>
      </c>
      <c r="E440" s="11">
        <v>103849.73768800002</v>
      </c>
      <c r="F440" s="172">
        <v>296849.73768800002</v>
      </c>
      <c r="G440" s="291">
        <v>337050</v>
      </c>
      <c r="H440" s="160">
        <v>4.7397997500000004</v>
      </c>
      <c r="I440" s="159">
        <v>16900</v>
      </c>
      <c r="J440" s="174">
        <f t="shared" si="55"/>
        <v>353950</v>
      </c>
      <c r="K440" s="291">
        <v>387608</v>
      </c>
      <c r="L440" s="160">
        <v>4.7397997500000004</v>
      </c>
      <c r="M440" s="159">
        <v>17576</v>
      </c>
      <c r="N440" s="174">
        <f t="shared" si="56"/>
        <v>405184</v>
      </c>
      <c r="O440" s="291">
        <v>414572</v>
      </c>
      <c r="P440" s="160">
        <v>4.7397997500000004</v>
      </c>
      <c r="Q440" s="159">
        <v>17238</v>
      </c>
      <c r="R440" s="174">
        <f t="shared" si="57"/>
        <v>431810</v>
      </c>
      <c r="S440" s="395">
        <f t="shared" si="54"/>
        <v>371948.43442200002</v>
      </c>
    </row>
    <row r="441" spans="1:19" x14ac:dyDescent="0.25">
      <c r="A441" s="29">
        <v>427</v>
      </c>
      <c r="B441" s="21" t="s">
        <v>1014</v>
      </c>
      <c r="C441" s="9">
        <v>173000</v>
      </c>
      <c r="D441" s="18">
        <v>3.1598665000000001</v>
      </c>
      <c r="E441" s="11">
        <v>93582.437688000035</v>
      </c>
      <c r="F441" s="172">
        <v>266582.43768800003</v>
      </c>
      <c r="G441" s="291">
        <v>47100</v>
      </c>
      <c r="H441" s="160">
        <v>3.1598665000000001</v>
      </c>
      <c r="I441" s="159">
        <v>210200</v>
      </c>
      <c r="J441" s="174">
        <f t="shared" si="55"/>
        <v>257300</v>
      </c>
      <c r="K441" s="291">
        <v>53223</v>
      </c>
      <c r="L441" s="160">
        <v>3.1598665000000001</v>
      </c>
      <c r="M441" s="159">
        <v>216506</v>
      </c>
      <c r="N441" s="174">
        <f t="shared" si="56"/>
        <v>269729</v>
      </c>
      <c r="O441" s="291">
        <v>58404</v>
      </c>
      <c r="P441" s="160">
        <v>3.1598665000000001</v>
      </c>
      <c r="Q441" s="159">
        <v>216506</v>
      </c>
      <c r="R441" s="174">
        <f t="shared" si="57"/>
        <v>274910</v>
      </c>
      <c r="S441" s="395">
        <f t="shared" si="54"/>
        <v>267130.35942200001</v>
      </c>
    </row>
    <row r="442" spans="1:19" x14ac:dyDescent="0.25">
      <c r="A442" s="29">
        <v>428</v>
      </c>
      <c r="B442" s="21" t="s">
        <v>1015</v>
      </c>
      <c r="C442" s="9">
        <v>174000</v>
      </c>
      <c r="D442" s="18">
        <v>3.1598665000000001</v>
      </c>
      <c r="E442" s="11">
        <v>93254.913688000001</v>
      </c>
      <c r="F442" s="172">
        <v>267254.913688</v>
      </c>
      <c r="G442" s="291">
        <v>47100</v>
      </c>
      <c r="H442" s="160">
        <v>3.1598665000000001</v>
      </c>
      <c r="I442" s="159">
        <v>210200</v>
      </c>
      <c r="J442" s="174">
        <f t="shared" si="55"/>
        <v>257300</v>
      </c>
      <c r="K442" s="291">
        <v>55107</v>
      </c>
      <c r="L442" s="160">
        <v>3.1598665000000001</v>
      </c>
      <c r="M442" s="159">
        <v>216506</v>
      </c>
      <c r="N442" s="174">
        <f t="shared" si="56"/>
        <v>271613</v>
      </c>
      <c r="O442" s="291">
        <v>57933</v>
      </c>
      <c r="P442" s="160">
        <v>3.1598665000000001</v>
      </c>
      <c r="Q442" s="159">
        <v>214404</v>
      </c>
      <c r="R442" s="174">
        <f t="shared" si="57"/>
        <v>272337</v>
      </c>
      <c r="S442" s="395">
        <f t="shared" si="54"/>
        <v>267126.22842200001</v>
      </c>
    </row>
    <row r="443" spans="1:19" x14ac:dyDescent="0.25">
      <c r="A443" s="29">
        <v>429</v>
      </c>
      <c r="B443" s="21" t="s">
        <v>1016</v>
      </c>
      <c r="C443" s="9">
        <v>199000</v>
      </c>
      <c r="D443" s="18">
        <v>3.1598665000000001</v>
      </c>
      <c r="E443" s="11">
        <v>107316.033772</v>
      </c>
      <c r="F443" s="172">
        <v>306316.033772</v>
      </c>
      <c r="G443" s="291">
        <v>36300</v>
      </c>
      <c r="H443" s="160">
        <v>3.1598665000000001</v>
      </c>
      <c r="I443" s="159">
        <v>260700</v>
      </c>
      <c r="J443" s="174">
        <f t="shared" si="55"/>
        <v>297000</v>
      </c>
      <c r="K443" s="291">
        <v>40656</v>
      </c>
      <c r="L443" s="160">
        <v>3.1598665000000001</v>
      </c>
      <c r="M443" s="159">
        <v>276342</v>
      </c>
      <c r="N443" s="174">
        <f t="shared" si="56"/>
        <v>316998</v>
      </c>
      <c r="O443" s="291">
        <v>45012</v>
      </c>
      <c r="P443" s="160">
        <v>3.1598665000000001</v>
      </c>
      <c r="Q443" s="159">
        <v>271128</v>
      </c>
      <c r="R443" s="174">
        <f t="shared" si="57"/>
        <v>316140</v>
      </c>
      <c r="S443" s="395">
        <f t="shared" si="54"/>
        <v>309113.50844300003</v>
      </c>
    </row>
    <row r="444" spans="1:19" x14ac:dyDescent="0.25">
      <c r="A444" s="29">
        <v>430</v>
      </c>
      <c r="B444" s="21" t="s">
        <v>1017</v>
      </c>
      <c r="C444" s="9">
        <v>1481000</v>
      </c>
      <c r="D444" s="18">
        <v>4.7397997500000004</v>
      </c>
      <c r="E444" s="11">
        <v>797911.5288519999</v>
      </c>
      <c r="F444" s="172">
        <v>2278911.5288519999</v>
      </c>
      <c r="G444" s="291">
        <v>2618700</v>
      </c>
      <c r="H444" s="160">
        <v>4.7397997500000004</v>
      </c>
      <c r="I444" s="159">
        <v>195000</v>
      </c>
      <c r="J444" s="174">
        <f t="shared" si="55"/>
        <v>2813700</v>
      </c>
      <c r="K444" s="291">
        <v>2985318</v>
      </c>
      <c r="L444" s="160">
        <v>4.7397997500000004</v>
      </c>
      <c r="M444" s="159">
        <v>200850</v>
      </c>
      <c r="N444" s="174">
        <f t="shared" si="56"/>
        <v>3186168</v>
      </c>
      <c r="O444" s="291">
        <v>3273375</v>
      </c>
      <c r="P444" s="160">
        <v>4.7397997500000004</v>
      </c>
      <c r="Q444" s="159">
        <v>200850</v>
      </c>
      <c r="R444" s="174">
        <f t="shared" si="57"/>
        <v>3474225</v>
      </c>
      <c r="S444" s="395">
        <f t="shared" si="54"/>
        <v>2938251.1322130002</v>
      </c>
    </row>
    <row r="445" spans="1:19" x14ac:dyDescent="0.25">
      <c r="A445" s="29">
        <v>431</v>
      </c>
      <c r="B445" s="21" t="s">
        <v>1018</v>
      </c>
      <c r="C445" s="9">
        <v>372000</v>
      </c>
      <c r="D445" s="18">
        <v>5.7930885833333337</v>
      </c>
      <c r="E445" s="11">
        <v>200180.56403200002</v>
      </c>
      <c r="F445" s="172">
        <v>572180.56403200002</v>
      </c>
      <c r="G445" s="291">
        <v>616350</v>
      </c>
      <c r="H445" s="160">
        <v>5.7930885833333337</v>
      </c>
      <c r="I445" s="159">
        <v>71000</v>
      </c>
      <c r="J445" s="174">
        <f t="shared" si="55"/>
        <v>687350</v>
      </c>
      <c r="K445" s="291">
        <v>696476</v>
      </c>
      <c r="L445" s="160">
        <v>5.7930885833333337</v>
      </c>
      <c r="M445" s="159">
        <v>73840</v>
      </c>
      <c r="N445" s="174">
        <f t="shared" si="56"/>
        <v>770316</v>
      </c>
      <c r="O445" s="291">
        <v>721130</v>
      </c>
      <c r="P445" s="160">
        <v>5.7930885833333337</v>
      </c>
      <c r="Q445" s="159">
        <v>73840</v>
      </c>
      <c r="R445" s="174">
        <f t="shared" si="57"/>
        <v>794970</v>
      </c>
      <c r="S445" s="395">
        <f t="shared" si="54"/>
        <v>706204.14100800001</v>
      </c>
    </row>
    <row r="446" spans="1:19" x14ac:dyDescent="0.25">
      <c r="A446" s="29">
        <v>432</v>
      </c>
      <c r="B446" s="21" t="s">
        <v>1019</v>
      </c>
      <c r="C446" s="9">
        <v>238000</v>
      </c>
      <c r="D446" s="18">
        <v>4.7397997500000004</v>
      </c>
      <c r="E446" s="11">
        <v>128366.21330399998</v>
      </c>
      <c r="F446" s="172">
        <v>366366.21330399998</v>
      </c>
      <c r="G446" s="291">
        <v>390750</v>
      </c>
      <c r="H446" s="160">
        <v>4.7397997500000004</v>
      </c>
      <c r="I446" s="159">
        <v>41500</v>
      </c>
      <c r="J446" s="174">
        <f t="shared" si="55"/>
        <v>432250</v>
      </c>
      <c r="K446" s="291">
        <v>457178</v>
      </c>
      <c r="L446" s="160">
        <v>4.7397997500000004</v>
      </c>
      <c r="M446" s="159">
        <v>43160</v>
      </c>
      <c r="N446" s="174">
        <f t="shared" si="56"/>
        <v>500338</v>
      </c>
      <c r="O446" s="291">
        <v>492345</v>
      </c>
      <c r="P446" s="160">
        <v>4.7397997500000004</v>
      </c>
      <c r="Q446" s="159">
        <v>43575</v>
      </c>
      <c r="R446" s="174">
        <f t="shared" si="57"/>
        <v>535920</v>
      </c>
      <c r="S446" s="395">
        <f t="shared" si="54"/>
        <v>458718.55332599999</v>
      </c>
    </row>
    <row r="447" spans="1:19" x14ac:dyDescent="0.25">
      <c r="A447" s="29">
        <v>433</v>
      </c>
      <c r="B447" s="21" t="s">
        <v>1020</v>
      </c>
      <c r="C447" s="9">
        <v>251000</v>
      </c>
      <c r="D447" s="18">
        <v>1.5799332500000001</v>
      </c>
      <c r="E447" s="11">
        <v>134597.72585600003</v>
      </c>
      <c r="F447" s="172">
        <v>385597.72585600003</v>
      </c>
      <c r="G447" s="291">
        <v>320700</v>
      </c>
      <c r="H447" s="160">
        <v>1.5799332500000001</v>
      </c>
      <c r="I447" s="159">
        <v>114300</v>
      </c>
      <c r="J447" s="174">
        <f t="shared" si="55"/>
        <v>435000</v>
      </c>
      <c r="K447" s="291">
        <v>372012</v>
      </c>
      <c r="L447" s="160">
        <v>1.5799332500000001</v>
      </c>
      <c r="M447" s="159">
        <v>117729</v>
      </c>
      <c r="N447" s="174">
        <f t="shared" si="56"/>
        <v>489741</v>
      </c>
      <c r="O447" s="291">
        <v>391254</v>
      </c>
      <c r="P447" s="160">
        <v>1.5799332500000001</v>
      </c>
      <c r="Q447" s="159">
        <v>116586</v>
      </c>
      <c r="R447" s="174">
        <f t="shared" si="57"/>
        <v>507840</v>
      </c>
      <c r="S447" s="395">
        <f t="shared" si="54"/>
        <v>454544.68146400002</v>
      </c>
    </row>
    <row r="448" spans="1:19" x14ac:dyDescent="0.25">
      <c r="A448" s="29">
        <v>434</v>
      </c>
      <c r="B448" s="21" t="s">
        <v>1021</v>
      </c>
      <c r="C448" s="9">
        <v>230000</v>
      </c>
      <c r="D448" s="18">
        <v>4.7397997500000004</v>
      </c>
      <c r="E448" s="11">
        <v>123424.717856</v>
      </c>
      <c r="F448" s="172">
        <v>353424.717856</v>
      </c>
      <c r="G448" s="291">
        <v>19050</v>
      </c>
      <c r="H448" s="160">
        <v>4.7397997500000004</v>
      </c>
      <c r="I448" s="159">
        <v>315400</v>
      </c>
      <c r="J448" s="174">
        <f t="shared" si="55"/>
        <v>334450</v>
      </c>
      <c r="K448" s="291">
        <v>22479</v>
      </c>
      <c r="L448" s="160">
        <v>4.7397997500000004</v>
      </c>
      <c r="M448" s="159">
        <v>328016</v>
      </c>
      <c r="N448" s="174">
        <f t="shared" si="56"/>
        <v>350495</v>
      </c>
      <c r="O448" s="291">
        <v>22098</v>
      </c>
      <c r="P448" s="160">
        <v>4.7397997500000004</v>
      </c>
      <c r="Q448" s="159">
        <v>321708</v>
      </c>
      <c r="R448" s="174">
        <f t="shared" si="57"/>
        <v>343806</v>
      </c>
      <c r="S448" s="395">
        <f t="shared" si="54"/>
        <v>345543.92946399999</v>
      </c>
    </row>
    <row r="449" spans="1:19" x14ac:dyDescent="0.25">
      <c r="A449" s="29">
        <v>435</v>
      </c>
      <c r="B449" s="21" t="s">
        <v>1022</v>
      </c>
      <c r="C449" s="9">
        <v>251000</v>
      </c>
      <c r="D449" s="18">
        <v>4.7397997500000004</v>
      </c>
      <c r="E449" s="11">
        <v>134432.73148799996</v>
      </c>
      <c r="F449" s="172">
        <v>385432.73148799996</v>
      </c>
      <c r="G449" s="291">
        <v>14700</v>
      </c>
      <c r="H449" s="160">
        <v>4.7397997500000004</v>
      </c>
      <c r="I449" s="159">
        <v>354000</v>
      </c>
      <c r="J449" s="174">
        <f t="shared" si="55"/>
        <v>368700</v>
      </c>
      <c r="K449" s="291">
        <v>17052</v>
      </c>
      <c r="L449" s="160">
        <v>4.7397997500000004</v>
      </c>
      <c r="M449" s="159">
        <v>364620</v>
      </c>
      <c r="N449" s="174">
        <f t="shared" si="56"/>
        <v>381672</v>
      </c>
      <c r="O449" s="291">
        <v>18963</v>
      </c>
      <c r="P449" s="160">
        <v>4.7397997500000004</v>
      </c>
      <c r="Q449" s="159">
        <v>357540</v>
      </c>
      <c r="R449" s="174">
        <f t="shared" si="57"/>
        <v>376503</v>
      </c>
      <c r="S449" s="395">
        <f t="shared" si="54"/>
        <v>378076.93287199998</v>
      </c>
    </row>
    <row r="450" spans="1:19" x14ac:dyDescent="0.25">
      <c r="A450" s="29">
        <v>436</v>
      </c>
      <c r="B450" s="21" t="s">
        <v>1023</v>
      </c>
      <c r="C450" s="9">
        <v>1015000</v>
      </c>
      <c r="D450" s="18">
        <v>4.7397997500000004</v>
      </c>
      <c r="E450" s="11">
        <v>546579.78813200002</v>
      </c>
      <c r="F450" s="172">
        <v>1561579.788132</v>
      </c>
      <c r="G450" s="291">
        <v>1933350</v>
      </c>
      <c r="H450" s="160">
        <v>4.7397997500000004</v>
      </c>
      <c r="I450" s="159">
        <v>8200</v>
      </c>
      <c r="J450" s="174">
        <f t="shared" si="55"/>
        <v>1941550</v>
      </c>
      <c r="K450" s="291">
        <v>2223353</v>
      </c>
      <c r="L450" s="160">
        <v>4.7397997500000004</v>
      </c>
      <c r="M450" s="159">
        <v>8446</v>
      </c>
      <c r="N450" s="174">
        <f t="shared" si="56"/>
        <v>2231799</v>
      </c>
      <c r="O450" s="291">
        <v>2416688</v>
      </c>
      <c r="P450" s="160">
        <v>4.7397997500000004</v>
      </c>
      <c r="Q450" s="159">
        <v>8446</v>
      </c>
      <c r="R450" s="174">
        <f t="shared" si="57"/>
        <v>2425134</v>
      </c>
      <c r="S450" s="395">
        <f t="shared" si="54"/>
        <v>2040015.6970329999</v>
      </c>
    </row>
    <row r="451" spans="1:19" x14ac:dyDescent="0.25">
      <c r="A451" s="29">
        <v>437</v>
      </c>
      <c r="B451" s="21" t="s">
        <v>1024</v>
      </c>
      <c r="C451" s="9">
        <v>388000</v>
      </c>
      <c r="D451" s="63">
        <v>8.1236007666666676</v>
      </c>
      <c r="E451" s="11">
        <v>209637.91211599996</v>
      </c>
      <c r="F451" s="172">
        <v>597637.91211599996</v>
      </c>
      <c r="G451" s="293">
        <v>459450</v>
      </c>
      <c r="H451" s="236">
        <v>8.1236007666666676</v>
      </c>
      <c r="I451" s="159">
        <v>218900</v>
      </c>
      <c r="J451" s="174">
        <f t="shared" si="55"/>
        <v>678350</v>
      </c>
      <c r="K451" s="293">
        <v>537557</v>
      </c>
      <c r="L451" s="236">
        <v>8.1236007666666676</v>
      </c>
      <c r="M451" s="159">
        <v>225467</v>
      </c>
      <c r="N451" s="174">
        <f t="shared" si="56"/>
        <v>763024</v>
      </c>
      <c r="O451" s="293">
        <v>560529</v>
      </c>
      <c r="P451" s="236">
        <v>8.1236007666666676</v>
      </c>
      <c r="Q451" s="159">
        <v>221089</v>
      </c>
      <c r="R451" s="174">
        <f t="shared" si="57"/>
        <v>781618</v>
      </c>
      <c r="S451" s="395">
        <f t="shared" si="54"/>
        <v>705157.47802899999</v>
      </c>
    </row>
    <row r="452" spans="1:19" x14ac:dyDescent="0.25">
      <c r="A452" s="29">
        <v>438</v>
      </c>
      <c r="B452" s="21" t="s">
        <v>1025</v>
      </c>
      <c r="C452" s="9">
        <v>452000</v>
      </c>
      <c r="D452" s="63">
        <v>2.1242800000000002</v>
      </c>
      <c r="E452" s="11">
        <v>243329.24112399993</v>
      </c>
      <c r="F452" s="172">
        <v>695329.24112399993</v>
      </c>
      <c r="G452" s="293">
        <v>442800</v>
      </c>
      <c r="H452" s="236">
        <v>2.1242800000000002</v>
      </c>
      <c r="I452" s="159">
        <v>323800</v>
      </c>
      <c r="J452" s="174">
        <f t="shared" si="55"/>
        <v>766600</v>
      </c>
      <c r="K452" s="293">
        <v>495936</v>
      </c>
      <c r="L452" s="236">
        <v>2.1242800000000002</v>
      </c>
      <c r="M452" s="159">
        <v>343228</v>
      </c>
      <c r="N452" s="174">
        <f t="shared" si="56"/>
        <v>839164</v>
      </c>
      <c r="O452" s="293">
        <v>522504</v>
      </c>
      <c r="P452" s="236">
        <v>2.1242800000000002</v>
      </c>
      <c r="Q452" s="159">
        <v>333514</v>
      </c>
      <c r="R452" s="174">
        <f t="shared" si="57"/>
        <v>856018</v>
      </c>
      <c r="S452" s="395">
        <f t="shared" si="54"/>
        <v>789277.81028099998</v>
      </c>
    </row>
    <row r="453" spans="1:19" x14ac:dyDescent="0.25">
      <c r="A453" s="29">
        <v>439</v>
      </c>
      <c r="B453" s="21" t="s">
        <v>1026</v>
      </c>
      <c r="C453" s="9">
        <v>470000</v>
      </c>
      <c r="D453" s="63">
        <v>8.1236007666666676</v>
      </c>
      <c r="E453" s="11">
        <v>253297.23395999998</v>
      </c>
      <c r="F453" s="172">
        <v>723297.23395999998</v>
      </c>
      <c r="G453" s="293">
        <v>720900</v>
      </c>
      <c r="H453" s="236">
        <v>8.1236007666666676</v>
      </c>
      <c r="I453" s="159">
        <v>138800</v>
      </c>
      <c r="J453" s="174">
        <f t="shared" si="55"/>
        <v>859700</v>
      </c>
      <c r="K453" s="293">
        <v>843453</v>
      </c>
      <c r="L453" s="236">
        <v>8.1236007666666676</v>
      </c>
      <c r="M453" s="159">
        <v>142964</v>
      </c>
      <c r="N453" s="174">
        <f t="shared" si="56"/>
        <v>986417</v>
      </c>
      <c r="O453" s="293">
        <v>865080</v>
      </c>
      <c r="P453" s="236">
        <v>8.1236007666666676</v>
      </c>
      <c r="Q453" s="159">
        <v>145740</v>
      </c>
      <c r="R453" s="174">
        <f t="shared" si="57"/>
        <v>1010820</v>
      </c>
      <c r="S453" s="395">
        <f t="shared" si="54"/>
        <v>895058.55848999997</v>
      </c>
    </row>
    <row r="454" spans="1:19" x14ac:dyDescent="0.25">
      <c r="A454" s="29">
        <v>440</v>
      </c>
      <c r="B454" s="21" t="s">
        <v>1027</v>
      </c>
      <c r="C454" s="15" t="s">
        <v>10</v>
      </c>
      <c r="D454" s="63">
        <v>9.3078868666666672</v>
      </c>
      <c r="E454" s="11">
        <v>715548.95274800004</v>
      </c>
      <c r="F454" s="172">
        <v>715548.95274800004</v>
      </c>
      <c r="G454" s="275" t="s">
        <v>10</v>
      </c>
      <c r="H454" s="236">
        <v>9.3078868666666672</v>
      </c>
      <c r="I454" s="159">
        <v>693500</v>
      </c>
      <c r="J454" s="174">
        <f>I454*1</f>
        <v>693500</v>
      </c>
      <c r="K454" s="275" t="s">
        <v>10</v>
      </c>
      <c r="L454" s="236">
        <v>9.3078868666666672</v>
      </c>
      <c r="M454" s="159">
        <v>714305</v>
      </c>
      <c r="N454" s="174">
        <f>M454*1</f>
        <v>714305</v>
      </c>
      <c r="O454" s="275" t="s">
        <v>10</v>
      </c>
      <c r="P454" s="236">
        <v>9.3078868666666672</v>
      </c>
      <c r="Q454" s="159">
        <v>707370</v>
      </c>
      <c r="R454" s="174">
        <f>Q454*1</f>
        <v>707370</v>
      </c>
      <c r="S454" s="395">
        <f t="shared" si="54"/>
        <v>707680.98818700004</v>
      </c>
    </row>
    <row r="455" spans="1:19" x14ac:dyDescent="0.25">
      <c r="A455" s="29">
        <v>441</v>
      </c>
      <c r="B455" s="21" t="s">
        <v>1028</v>
      </c>
      <c r="C455" s="9">
        <v>1983000</v>
      </c>
      <c r="D455" s="18">
        <v>11.059532750000001</v>
      </c>
      <c r="E455" s="11">
        <v>1067731.0800399999</v>
      </c>
      <c r="F455" s="172">
        <v>3050731.0800399999</v>
      </c>
      <c r="G455" s="291">
        <v>3081600</v>
      </c>
      <c r="H455" s="160">
        <v>11.059532750000001</v>
      </c>
      <c r="I455" s="159">
        <v>566000</v>
      </c>
      <c r="J455" s="174">
        <f t="shared" ref="J455:J462" si="58">G455+I455</f>
        <v>3647600</v>
      </c>
      <c r="K455" s="291">
        <v>3543840</v>
      </c>
      <c r="L455" s="160">
        <v>11.059532750000001</v>
      </c>
      <c r="M455" s="159">
        <v>588640</v>
      </c>
      <c r="N455" s="174">
        <f t="shared" ref="N455:N462" si="59">K455+M455</f>
        <v>4132480</v>
      </c>
      <c r="O455" s="291">
        <v>3667104</v>
      </c>
      <c r="P455" s="160">
        <v>11.059532750000001</v>
      </c>
      <c r="Q455" s="159">
        <v>571660</v>
      </c>
      <c r="R455" s="174">
        <f t="shared" ref="R455:R462" si="60">O455+Q455</f>
        <v>4238764</v>
      </c>
      <c r="S455" s="395">
        <f t="shared" ref="S455:S518" si="61">AVERAGE(N455,J455,F455,R455)</f>
        <v>3767393.7700100001</v>
      </c>
    </row>
    <row r="456" spans="1:19" x14ac:dyDescent="0.25">
      <c r="A456" s="29">
        <v>442</v>
      </c>
      <c r="B456" s="21" t="s">
        <v>1029</v>
      </c>
      <c r="C456" s="9">
        <v>1031000</v>
      </c>
      <c r="D456" s="18">
        <v>11.059532750000001</v>
      </c>
      <c r="E456" s="11">
        <v>554447.6393279999</v>
      </c>
      <c r="F456" s="172">
        <v>1585447.6393279999</v>
      </c>
      <c r="G456" s="293">
        <v>1670100</v>
      </c>
      <c r="H456" s="160">
        <v>11.059532750000001</v>
      </c>
      <c r="I456" s="159">
        <v>240300</v>
      </c>
      <c r="J456" s="174">
        <f t="shared" si="58"/>
        <v>1910400</v>
      </c>
      <c r="K456" s="293">
        <v>1903914</v>
      </c>
      <c r="L456" s="160">
        <v>11.059532750000001</v>
      </c>
      <c r="M456" s="159">
        <v>252315</v>
      </c>
      <c r="N456" s="174">
        <f t="shared" si="59"/>
        <v>2156229</v>
      </c>
      <c r="O456" s="293">
        <v>2087625</v>
      </c>
      <c r="P456" s="160">
        <v>11.059532750000001</v>
      </c>
      <c r="Q456" s="159">
        <v>247509</v>
      </c>
      <c r="R456" s="174">
        <f t="shared" si="60"/>
        <v>2335134</v>
      </c>
      <c r="S456" s="395">
        <f t="shared" si="61"/>
        <v>1996802.659832</v>
      </c>
    </row>
    <row r="457" spans="1:19" x14ac:dyDescent="0.25">
      <c r="A457" s="29">
        <v>443</v>
      </c>
      <c r="B457" s="21" t="s">
        <v>1030</v>
      </c>
      <c r="C457" s="9">
        <v>1159000</v>
      </c>
      <c r="D457" s="18">
        <v>11.059532750000001</v>
      </c>
      <c r="E457" s="11">
        <v>623627.75669999979</v>
      </c>
      <c r="F457" s="172">
        <v>1782627.7566999998</v>
      </c>
      <c r="G457" s="293">
        <v>1497150</v>
      </c>
      <c r="H457" s="160">
        <v>11.059532750000001</v>
      </c>
      <c r="I457" s="159">
        <v>566000</v>
      </c>
      <c r="J457" s="174">
        <f t="shared" si="58"/>
        <v>2063150</v>
      </c>
      <c r="K457" s="293">
        <v>1721723</v>
      </c>
      <c r="L457" s="160">
        <v>11.059532750000001</v>
      </c>
      <c r="M457" s="159">
        <v>599960</v>
      </c>
      <c r="N457" s="174">
        <f t="shared" si="59"/>
        <v>2321683</v>
      </c>
      <c r="O457" s="293">
        <v>1916352</v>
      </c>
      <c r="P457" s="160">
        <v>11.059532750000001</v>
      </c>
      <c r="Q457" s="159">
        <v>588640</v>
      </c>
      <c r="R457" s="174">
        <f t="shared" si="60"/>
        <v>2504992</v>
      </c>
      <c r="S457" s="395">
        <f t="shared" si="61"/>
        <v>2168113.1891749999</v>
      </c>
    </row>
    <row r="458" spans="1:19" x14ac:dyDescent="0.25">
      <c r="A458" s="29">
        <v>444</v>
      </c>
      <c r="B458" s="21" t="s">
        <v>1031</v>
      </c>
      <c r="C458" s="9">
        <v>1800000</v>
      </c>
      <c r="D458" s="18">
        <v>3.1598665000000001</v>
      </c>
      <c r="E458" s="11">
        <v>969090.24478799989</v>
      </c>
      <c r="F458" s="172">
        <v>2769090.2447879999</v>
      </c>
      <c r="G458" s="291">
        <v>3221550</v>
      </c>
      <c r="H458" s="160">
        <v>3.1598665000000001</v>
      </c>
      <c r="I458" s="159">
        <v>210200</v>
      </c>
      <c r="J458" s="174">
        <f t="shared" si="58"/>
        <v>3431750</v>
      </c>
      <c r="K458" s="291">
        <v>3801429</v>
      </c>
      <c r="L458" s="160">
        <v>3.1598665000000001</v>
      </c>
      <c r="M458" s="159">
        <v>216506</v>
      </c>
      <c r="N458" s="174">
        <f t="shared" si="59"/>
        <v>4017935</v>
      </c>
      <c r="O458" s="291">
        <v>4188015</v>
      </c>
      <c r="P458" s="160">
        <v>3.1598665000000001</v>
      </c>
      <c r="Q458" s="159">
        <v>216506</v>
      </c>
      <c r="R458" s="174">
        <f t="shared" si="60"/>
        <v>4404521</v>
      </c>
      <c r="S458" s="395">
        <f t="shared" si="61"/>
        <v>3655824.0611970001</v>
      </c>
    </row>
    <row r="459" spans="1:19" x14ac:dyDescent="0.25">
      <c r="A459" s="29">
        <v>445</v>
      </c>
      <c r="B459" s="21" t="s">
        <v>1032</v>
      </c>
      <c r="C459" s="9">
        <v>586000</v>
      </c>
      <c r="D459" s="18">
        <v>3.1598665000000001</v>
      </c>
      <c r="E459" s="11">
        <v>315548.85791600018</v>
      </c>
      <c r="F459" s="172">
        <v>901548.85791600018</v>
      </c>
      <c r="G459" s="291">
        <v>1029300</v>
      </c>
      <c r="H459" s="160">
        <v>3.1598665000000001</v>
      </c>
      <c r="I459" s="159">
        <v>67300</v>
      </c>
      <c r="J459" s="174">
        <f t="shared" si="58"/>
        <v>1096600</v>
      </c>
      <c r="K459" s="291">
        <v>1214574</v>
      </c>
      <c r="L459" s="160">
        <v>3.1598665000000001</v>
      </c>
      <c r="M459" s="159">
        <v>69992</v>
      </c>
      <c r="N459" s="174">
        <f t="shared" si="59"/>
        <v>1284566</v>
      </c>
      <c r="O459" s="291">
        <v>1317504</v>
      </c>
      <c r="P459" s="160">
        <v>3.1598665000000001</v>
      </c>
      <c r="Q459" s="159">
        <v>68646</v>
      </c>
      <c r="R459" s="174">
        <f t="shared" si="60"/>
        <v>1386150</v>
      </c>
      <c r="S459" s="395">
        <f t="shared" si="61"/>
        <v>1167216.2144790001</v>
      </c>
    </row>
    <row r="460" spans="1:19" x14ac:dyDescent="0.25">
      <c r="A460" s="29">
        <v>446</v>
      </c>
      <c r="B460" s="21" t="s">
        <v>1033</v>
      </c>
      <c r="C460" s="9">
        <v>664000</v>
      </c>
      <c r="D460" s="90">
        <v>6.1214668666666672</v>
      </c>
      <c r="E460" s="11">
        <v>357292.28431999998</v>
      </c>
      <c r="F460" s="172">
        <v>1021292.28432</v>
      </c>
      <c r="G460" s="291">
        <v>862200</v>
      </c>
      <c r="H460" s="276">
        <v>6.1214668666666672</v>
      </c>
      <c r="I460" s="159">
        <v>313300</v>
      </c>
      <c r="J460" s="174">
        <f t="shared" si="58"/>
        <v>1175500</v>
      </c>
      <c r="K460" s="291">
        <v>974286</v>
      </c>
      <c r="L460" s="276">
        <v>6.1214668666666672</v>
      </c>
      <c r="M460" s="159">
        <v>322699</v>
      </c>
      <c r="N460" s="174">
        <f t="shared" si="59"/>
        <v>1296985</v>
      </c>
      <c r="O460" s="291">
        <v>1000152</v>
      </c>
      <c r="P460" s="276">
        <v>6.1214668666666672</v>
      </c>
      <c r="Q460" s="159">
        <v>328965</v>
      </c>
      <c r="R460" s="174">
        <f t="shared" si="60"/>
        <v>1329117</v>
      </c>
      <c r="S460" s="395">
        <f t="shared" si="61"/>
        <v>1205723.5710800001</v>
      </c>
    </row>
    <row r="461" spans="1:19" x14ac:dyDescent="0.25">
      <c r="A461" s="29">
        <v>447</v>
      </c>
      <c r="B461" s="21" t="s">
        <v>1034</v>
      </c>
      <c r="C461" s="9">
        <v>1816000</v>
      </c>
      <c r="D461" s="18">
        <v>11.059532750000001</v>
      </c>
      <c r="E461" s="11">
        <v>977787.13305999991</v>
      </c>
      <c r="F461" s="172">
        <v>2793787.1330599999</v>
      </c>
      <c r="G461" s="293">
        <v>2866050</v>
      </c>
      <c r="H461" s="160">
        <v>11.059532750000001</v>
      </c>
      <c r="I461" s="159">
        <v>506300</v>
      </c>
      <c r="J461" s="174">
        <f t="shared" si="58"/>
        <v>3372350</v>
      </c>
      <c r="K461" s="293">
        <v>3267297</v>
      </c>
      <c r="L461" s="160">
        <v>11.059532750000001</v>
      </c>
      <c r="M461" s="159">
        <v>536678</v>
      </c>
      <c r="N461" s="174">
        <f t="shared" si="59"/>
        <v>3803975</v>
      </c>
      <c r="O461" s="293">
        <v>3324618</v>
      </c>
      <c r="P461" s="160">
        <v>11.059532750000001</v>
      </c>
      <c r="Q461" s="159">
        <v>531615</v>
      </c>
      <c r="R461" s="174">
        <f t="shared" si="60"/>
        <v>3856233</v>
      </c>
      <c r="S461" s="395">
        <f t="shared" si="61"/>
        <v>3456586.2832650002</v>
      </c>
    </row>
    <row r="462" spans="1:19" x14ac:dyDescent="0.25">
      <c r="A462" s="29">
        <v>448</v>
      </c>
      <c r="B462" s="21" t="s">
        <v>1035</v>
      </c>
      <c r="C462" s="9">
        <v>2111000</v>
      </c>
      <c r="D462" s="18">
        <v>3.1598665000000001</v>
      </c>
      <c r="E462" s="11">
        <v>1137225.6178680002</v>
      </c>
      <c r="F462" s="172">
        <v>3248225.6178680002</v>
      </c>
      <c r="G462" s="291">
        <v>3339600</v>
      </c>
      <c r="H462" s="160">
        <v>3.1598665000000001</v>
      </c>
      <c r="I462" s="159">
        <v>566000</v>
      </c>
      <c r="J462" s="174">
        <f t="shared" si="58"/>
        <v>3905600</v>
      </c>
      <c r="K462" s="291">
        <v>3940728</v>
      </c>
      <c r="L462" s="160">
        <v>3.1598665000000001</v>
      </c>
      <c r="M462" s="159">
        <v>582980</v>
      </c>
      <c r="N462" s="174">
        <f t="shared" si="59"/>
        <v>4523708</v>
      </c>
      <c r="O462" s="291">
        <v>3974124</v>
      </c>
      <c r="P462" s="160">
        <v>3.1598665000000001</v>
      </c>
      <c r="Q462" s="159">
        <v>588640</v>
      </c>
      <c r="R462" s="174">
        <f t="shared" si="60"/>
        <v>4562764</v>
      </c>
      <c r="S462" s="395">
        <f t="shared" si="61"/>
        <v>4060074.4044670002</v>
      </c>
    </row>
    <row r="463" spans="1:19" x14ac:dyDescent="0.25">
      <c r="A463" s="29">
        <v>449</v>
      </c>
      <c r="B463" s="21" t="s">
        <v>1036</v>
      </c>
      <c r="C463" s="15" t="s">
        <v>10</v>
      </c>
      <c r="D463" s="18">
        <v>187.46771000000001</v>
      </c>
      <c r="E463" s="11">
        <v>2648594.9904119996</v>
      </c>
      <c r="F463" s="172">
        <v>2648594.9904119996</v>
      </c>
      <c r="G463" s="275" t="s">
        <v>10</v>
      </c>
      <c r="H463" s="160">
        <v>187.46771000000001</v>
      </c>
      <c r="I463" s="159">
        <v>2591800</v>
      </c>
      <c r="J463" s="174">
        <f>I463*1</f>
        <v>2591800</v>
      </c>
      <c r="K463" s="275" t="s">
        <v>10</v>
      </c>
      <c r="L463" s="160">
        <v>187.46771000000001</v>
      </c>
      <c r="M463" s="159">
        <v>2669554</v>
      </c>
      <c r="N463" s="174">
        <f>M463*1</f>
        <v>2669554</v>
      </c>
      <c r="O463" s="275" t="s">
        <v>10</v>
      </c>
      <c r="P463" s="160">
        <v>187.46771000000001</v>
      </c>
      <c r="Q463" s="159">
        <v>2643636</v>
      </c>
      <c r="R463" s="174">
        <f>Q463*1</f>
        <v>2643636</v>
      </c>
      <c r="S463" s="395">
        <f t="shared" si="61"/>
        <v>2638396.2476030001</v>
      </c>
    </row>
    <row r="464" spans="1:19" x14ac:dyDescent="0.25">
      <c r="A464" s="29">
        <v>450</v>
      </c>
      <c r="B464" s="21" t="s">
        <v>1037</v>
      </c>
      <c r="C464" s="15" t="s">
        <v>10</v>
      </c>
      <c r="D464" s="18">
        <v>38.963956500724997</v>
      </c>
      <c r="E464" s="11">
        <v>2684256.2104119998</v>
      </c>
      <c r="F464" s="172">
        <v>2684256.2104119998</v>
      </c>
      <c r="G464" s="275" t="s">
        <v>10</v>
      </c>
      <c r="H464" s="160">
        <v>38.963956500724997</v>
      </c>
      <c r="I464" s="159">
        <v>2591800</v>
      </c>
      <c r="J464" s="174">
        <f>I464*1</f>
        <v>2591800</v>
      </c>
      <c r="K464" s="275" t="s">
        <v>10</v>
      </c>
      <c r="L464" s="160">
        <v>38.963956500724997</v>
      </c>
      <c r="M464" s="159">
        <v>2747308</v>
      </c>
      <c r="N464" s="174">
        <f>M464*1</f>
        <v>2747308</v>
      </c>
      <c r="O464" s="275" t="s">
        <v>10</v>
      </c>
      <c r="P464" s="160">
        <v>38.963956500724997</v>
      </c>
      <c r="Q464" s="159">
        <v>2617718</v>
      </c>
      <c r="R464" s="174">
        <f>Q464*1</f>
        <v>2617718</v>
      </c>
      <c r="S464" s="395">
        <f t="shared" si="61"/>
        <v>2660270.5526029998</v>
      </c>
    </row>
    <row r="465" spans="1:19" x14ac:dyDescent="0.25">
      <c r="A465" s="29">
        <v>451</v>
      </c>
      <c r="B465" s="21" t="s">
        <v>1038</v>
      </c>
      <c r="C465" s="15" t="s">
        <v>10</v>
      </c>
      <c r="D465" s="18">
        <v>38.963307123095895</v>
      </c>
      <c r="E465" s="11">
        <v>2647931.7264120001</v>
      </c>
      <c r="F465" s="172">
        <v>2647931.7264120001</v>
      </c>
      <c r="G465" s="275" t="s">
        <v>10</v>
      </c>
      <c r="H465" s="160">
        <v>38.963307123095895</v>
      </c>
      <c r="I465" s="159">
        <v>2591800</v>
      </c>
      <c r="J465" s="174">
        <f>I465*1</f>
        <v>2591800</v>
      </c>
      <c r="K465" s="275" t="s">
        <v>10</v>
      </c>
      <c r="L465" s="160">
        <v>38.963307123095895</v>
      </c>
      <c r="M465" s="159">
        <v>2721390</v>
      </c>
      <c r="N465" s="174">
        <f>M465*1</f>
        <v>2721390</v>
      </c>
      <c r="O465" s="275" t="s">
        <v>10</v>
      </c>
      <c r="P465" s="160">
        <v>38.963307123095895</v>
      </c>
      <c r="Q465" s="159">
        <v>2695472</v>
      </c>
      <c r="R465" s="174">
        <f>Q465*1</f>
        <v>2695472</v>
      </c>
      <c r="S465" s="395">
        <f t="shared" si="61"/>
        <v>2664148.431603</v>
      </c>
    </row>
    <row r="466" spans="1:19" x14ac:dyDescent="0.25">
      <c r="A466" s="29">
        <v>452</v>
      </c>
      <c r="B466" s="21" t="s">
        <v>1039</v>
      </c>
      <c r="C466" s="15" t="s">
        <v>10</v>
      </c>
      <c r="D466" s="18">
        <v>38.962657767111644</v>
      </c>
      <c r="E466" s="11">
        <v>2956400.4932559999</v>
      </c>
      <c r="F466" s="172">
        <v>2956400.4932559999</v>
      </c>
      <c r="G466" s="275" t="s">
        <v>10</v>
      </c>
      <c r="H466" s="160">
        <v>38.962657767111644</v>
      </c>
      <c r="I466" s="159">
        <v>2871900</v>
      </c>
      <c r="J466" s="174">
        <f>I466*1</f>
        <v>2871900</v>
      </c>
      <c r="K466" s="275" t="s">
        <v>10</v>
      </c>
      <c r="L466" s="160">
        <v>38.962657767111644</v>
      </c>
      <c r="M466" s="159">
        <v>3044214</v>
      </c>
      <c r="N466" s="174">
        <f>M466*1</f>
        <v>3044214</v>
      </c>
      <c r="O466" s="275" t="s">
        <v>10</v>
      </c>
      <c r="P466" s="160">
        <v>38.962657767111644</v>
      </c>
      <c r="Q466" s="159">
        <v>2986776</v>
      </c>
      <c r="R466" s="174">
        <f>Q466*1</f>
        <v>2986776</v>
      </c>
      <c r="S466" s="395">
        <f t="shared" si="61"/>
        <v>2964822.6233139997</v>
      </c>
    </row>
    <row r="467" spans="1:19" x14ac:dyDescent="0.25">
      <c r="A467" s="29">
        <v>453</v>
      </c>
      <c r="B467" s="21" t="s">
        <v>1040</v>
      </c>
      <c r="C467" s="9">
        <v>2005000</v>
      </c>
      <c r="D467" s="18">
        <v>2.5666672221851878</v>
      </c>
      <c r="E467" s="11">
        <v>1079421.3640239998</v>
      </c>
      <c r="F467" s="172">
        <v>3084421.3640239998</v>
      </c>
      <c r="G467" s="291">
        <v>3735900</v>
      </c>
      <c r="H467" s="160">
        <v>2.5666672221851878</v>
      </c>
      <c r="I467" s="159">
        <v>101400</v>
      </c>
      <c r="J467" s="174">
        <f>G467+I467</f>
        <v>3837300</v>
      </c>
      <c r="K467" s="291">
        <v>4258926</v>
      </c>
      <c r="L467" s="160">
        <v>2.5666672221851878</v>
      </c>
      <c r="M467" s="159">
        <v>107484</v>
      </c>
      <c r="N467" s="174">
        <f>K467+M467</f>
        <v>4366410</v>
      </c>
      <c r="O467" s="291">
        <v>4445721</v>
      </c>
      <c r="P467" s="160">
        <v>2.5666672221851878</v>
      </c>
      <c r="Q467" s="159">
        <v>103428</v>
      </c>
      <c r="R467" s="174">
        <f>O467+Q467</f>
        <v>4549149</v>
      </c>
      <c r="S467" s="395">
        <f t="shared" si="61"/>
        <v>3959320.0910060001</v>
      </c>
    </row>
    <row r="468" spans="1:19" x14ac:dyDescent="0.25">
      <c r="A468" s="29">
        <v>454</v>
      </c>
      <c r="B468" s="21" t="s">
        <v>1041</v>
      </c>
      <c r="C468" s="15" t="s">
        <v>10</v>
      </c>
      <c r="D468" s="63">
        <v>38.961359120073325</v>
      </c>
      <c r="E468" s="11">
        <v>2813458.8573000003</v>
      </c>
      <c r="F468" s="172">
        <v>2813458.8573000003</v>
      </c>
      <c r="G468" s="275" t="s">
        <v>10</v>
      </c>
      <c r="H468" s="236">
        <v>38.961359120073325</v>
      </c>
      <c r="I468" s="159">
        <v>2737700</v>
      </c>
      <c r="J468" s="174">
        <f>I468*1</f>
        <v>2737700</v>
      </c>
      <c r="K468" s="275" t="s">
        <v>10</v>
      </c>
      <c r="L468" s="236">
        <v>38.961359120073325</v>
      </c>
      <c r="M468" s="159">
        <v>2874585</v>
      </c>
      <c r="N468" s="174">
        <f>M468*1</f>
        <v>2874585</v>
      </c>
      <c r="O468" s="275" t="s">
        <v>10</v>
      </c>
      <c r="P468" s="236">
        <v>38.961359120073325</v>
      </c>
      <c r="Q468" s="159">
        <v>2792454</v>
      </c>
      <c r="R468" s="174">
        <f>Q468*1</f>
        <v>2792454</v>
      </c>
      <c r="S468" s="395">
        <f t="shared" si="61"/>
        <v>2804549.4643250001</v>
      </c>
    </row>
    <row r="469" spans="1:19" x14ac:dyDescent="0.25">
      <c r="A469" s="29">
        <v>455</v>
      </c>
      <c r="B469" s="21" t="s">
        <v>1042</v>
      </c>
      <c r="C469" s="9">
        <v>1844000</v>
      </c>
      <c r="D469" s="18">
        <v>15.799332500000002</v>
      </c>
      <c r="E469" s="11">
        <v>992639.60129199969</v>
      </c>
      <c r="F469" s="172">
        <v>2836639.6012919997</v>
      </c>
      <c r="G469" s="293">
        <v>2320800</v>
      </c>
      <c r="H469" s="160">
        <v>15.799332500000002</v>
      </c>
      <c r="I469" s="159">
        <v>963900</v>
      </c>
      <c r="J469" s="174">
        <f>G469+I469</f>
        <v>3284700</v>
      </c>
      <c r="K469" s="293">
        <v>2715336</v>
      </c>
      <c r="L469" s="160">
        <v>15.799332500000002</v>
      </c>
      <c r="M469" s="159">
        <v>992817</v>
      </c>
      <c r="N469" s="174">
        <f>K469+M469</f>
        <v>3708153</v>
      </c>
      <c r="O469" s="293">
        <v>2831376</v>
      </c>
      <c r="P469" s="160">
        <v>15.799332500000002</v>
      </c>
      <c r="Q469" s="159">
        <v>992817</v>
      </c>
      <c r="R469" s="174">
        <f>O469+Q469</f>
        <v>3824193</v>
      </c>
      <c r="S469" s="395">
        <f t="shared" si="61"/>
        <v>3413421.4003229998</v>
      </c>
    </row>
    <row r="470" spans="1:19" x14ac:dyDescent="0.25">
      <c r="A470" s="29">
        <v>456</v>
      </c>
      <c r="B470" s="21" t="s">
        <v>1043</v>
      </c>
      <c r="C470" s="9">
        <v>289000</v>
      </c>
      <c r="D470" s="18">
        <v>15.799332500000002</v>
      </c>
      <c r="E470" s="11">
        <v>154945.58815600001</v>
      </c>
      <c r="F470" s="172">
        <v>443945.58815600001</v>
      </c>
      <c r="G470" s="291">
        <v>334800</v>
      </c>
      <c r="H470" s="160">
        <v>15.799332500000002</v>
      </c>
      <c r="I470" s="159">
        <v>160600</v>
      </c>
      <c r="J470" s="174">
        <f>G470+I470</f>
        <v>495400</v>
      </c>
      <c r="K470" s="291">
        <v>395064</v>
      </c>
      <c r="L470" s="160">
        <v>15.799332500000002</v>
      </c>
      <c r="M470" s="159">
        <v>170236</v>
      </c>
      <c r="N470" s="174">
        <f>K470+M470</f>
        <v>565300</v>
      </c>
      <c r="O470" s="291">
        <v>391716</v>
      </c>
      <c r="P470" s="160">
        <v>15.799332500000002</v>
      </c>
      <c r="Q470" s="159">
        <v>168630</v>
      </c>
      <c r="R470" s="174">
        <f>O470+Q470</f>
        <v>560346</v>
      </c>
      <c r="S470" s="395">
        <f t="shared" si="61"/>
        <v>516247.897039</v>
      </c>
    </row>
    <row r="471" spans="1:19" x14ac:dyDescent="0.25">
      <c r="A471" s="29">
        <v>457</v>
      </c>
      <c r="B471" s="21" t="s">
        <v>1044</v>
      </c>
      <c r="C471" s="9">
        <v>517818.40054</v>
      </c>
      <c r="D471" s="90">
        <v>0</v>
      </c>
      <c r="E471" s="12" t="s">
        <v>10</v>
      </c>
      <c r="F471" s="172">
        <v>517818.40054</v>
      </c>
      <c r="G471" s="293">
        <v>644550</v>
      </c>
      <c r="H471" s="276">
        <v>0</v>
      </c>
      <c r="I471" s="275" t="s">
        <v>10</v>
      </c>
      <c r="J471" s="174">
        <f>G471*1</f>
        <v>644550</v>
      </c>
      <c r="K471" s="293">
        <v>721896</v>
      </c>
      <c r="L471" s="276">
        <v>0</v>
      </c>
      <c r="M471" s="275" t="s">
        <v>10</v>
      </c>
      <c r="N471" s="174">
        <f>K471*1</f>
        <v>721896</v>
      </c>
      <c r="O471" s="293">
        <v>747678</v>
      </c>
      <c r="P471" s="276">
        <v>0</v>
      </c>
      <c r="Q471" s="275" t="s">
        <v>10</v>
      </c>
      <c r="R471" s="174">
        <f>O471*1</f>
        <v>747678</v>
      </c>
      <c r="S471" s="395">
        <f t="shared" si="61"/>
        <v>657985.60013499996</v>
      </c>
    </row>
    <row r="472" spans="1:19" x14ac:dyDescent="0.25">
      <c r="A472" s="29">
        <v>458</v>
      </c>
      <c r="B472" s="21" t="s">
        <v>1045</v>
      </c>
      <c r="C472" s="15" t="s">
        <v>10</v>
      </c>
      <c r="D472" s="99">
        <v>43.521739172457465</v>
      </c>
      <c r="E472" s="11">
        <v>3002816.877508</v>
      </c>
      <c r="F472" s="172">
        <v>3002816.877508</v>
      </c>
      <c r="G472" s="275" t="s">
        <v>10</v>
      </c>
      <c r="H472" s="296">
        <v>43.521739172457465</v>
      </c>
      <c r="I472" s="240">
        <v>2895300</v>
      </c>
      <c r="J472" s="174">
        <f>I472*1</f>
        <v>2895300</v>
      </c>
      <c r="K472" s="275" t="s">
        <v>10</v>
      </c>
      <c r="L472" s="296">
        <v>43.521739172457465</v>
      </c>
      <c r="M472" s="240">
        <v>2982159</v>
      </c>
      <c r="N472" s="174">
        <f>M472*1</f>
        <v>2982159</v>
      </c>
      <c r="O472" s="275" t="s">
        <v>10</v>
      </c>
      <c r="P472" s="296">
        <v>43.521739172457465</v>
      </c>
      <c r="Q472" s="240">
        <v>3040065</v>
      </c>
      <c r="R472" s="174">
        <f>Q472*1</f>
        <v>3040065</v>
      </c>
      <c r="S472" s="395">
        <f t="shared" si="61"/>
        <v>2980085.2193769999</v>
      </c>
    </row>
    <row r="473" spans="1:19" x14ac:dyDescent="0.25">
      <c r="A473" s="29">
        <v>459</v>
      </c>
      <c r="B473" s="21" t="s">
        <v>1046</v>
      </c>
      <c r="C473" s="15" t="s">
        <v>10</v>
      </c>
      <c r="D473" s="99">
        <v>43.521013931011503</v>
      </c>
      <c r="E473" s="11">
        <v>2968477.2855079998</v>
      </c>
      <c r="F473" s="172">
        <v>2968477.2855079998</v>
      </c>
      <c r="G473" s="275" t="s">
        <v>10</v>
      </c>
      <c r="H473" s="296">
        <v>43.521013931011503</v>
      </c>
      <c r="I473" s="240">
        <v>2895300</v>
      </c>
      <c r="J473" s="174">
        <f>I473*1</f>
        <v>2895300</v>
      </c>
      <c r="K473" s="275" t="s">
        <v>10</v>
      </c>
      <c r="L473" s="296">
        <v>43.521013931011503</v>
      </c>
      <c r="M473" s="240">
        <v>3040065</v>
      </c>
      <c r="N473" s="174">
        <f>M473*1</f>
        <v>3040065</v>
      </c>
      <c r="O473" s="275" t="s">
        <v>10</v>
      </c>
      <c r="P473" s="296">
        <v>43.521013931011503</v>
      </c>
      <c r="Q473" s="240">
        <v>3011112</v>
      </c>
      <c r="R473" s="174">
        <f>Q473*1</f>
        <v>3011112</v>
      </c>
      <c r="S473" s="395">
        <f t="shared" si="61"/>
        <v>2978738.5713769998</v>
      </c>
    </row>
    <row r="474" spans="1:19" x14ac:dyDescent="0.25">
      <c r="A474" s="29">
        <v>460</v>
      </c>
      <c r="B474" s="21" t="s">
        <v>1047</v>
      </c>
      <c r="C474" s="15" t="s">
        <v>10</v>
      </c>
      <c r="D474" s="99">
        <v>43.520288713735816</v>
      </c>
      <c r="E474" s="11">
        <v>3434983.8834919995</v>
      </c>
      <c r="F474" s="172">
        <v>3434983.8834919995</v>
      </c>
      <c r="G474" s="275" t="s">
        <v>10</v>
      </c>
      <c r="H474" s="296">
        <v>43.520288713735816</v>
      </c>
      <c r="I474" s="240">
        <v>3344800</v>
      </c>
      <c r="J474" s="174">
        <f>I474*1</f>
        <v>3344800</v>
      </c>
      <c r="K474" s="275" t="s">
        <v>10</v>
      </c>
      <c r="L474" s="296">
        <v>43.520288713735816</v>
      </c>
      <c r="M474" s="240">
        <v>3545488</v>
      </c>
      <c r="N474" s="174">
        <f>M474*1</f>
        <v>3545488</v>
      </c>
      <c r="O474" s="275" t="s">
        <v>10</v>
      </c>
      <c r="P474" s="296">
        <v>43.520288713735816</v>
      </c>
      <c r="Q474" s="240">
        <v>3478592</v>
      </c>
      <c r="R474" s="174">
        <f>Q474*1</f>
        <v>3478592</v>
      </c>
      <c r="S474" s="395">
        <f t="shared" si="61"/>
        <v>3450965.9708730001</v>
      </c>
    </row>
    <row r="475" spans="1:19" x14ac:dyDescent="0.25">
      <c r="A475" s="29">
        <v>461</v>
      </c>
      <c r="B475" s="21" t="s">
        <v>1048</v>
      </c>
      <c r="C475" s="9">
        <v>6794000</v>
      </c>
      <c r="D475" s="90">
        <v>22.053566866666667</v>
      </c>
      <c r="E475" s="11">
        <v>3657724.7353959996</v>
      </c>
      <c r="F475" s="172">
        <v>10451724.735396</v>
      </c>
      <c r="G475" s="291">
        <v>11323350</v>
      </c>
      <c r="H475" s="276">
        <v>22.053566866666667</v>
      </c>
      <c r="I475" s="159">
        <v>1467000</v>
      </c>
      <c r="J475" s="174">
        <f t="shared" ref="J475:J480" si="62">G475+I475</f>
        <v>12790350</v>
      </c>
      <c r="K475" s="291">
        <v>12795386</v>
      </c>
      <c r="L475" s="276">
        <v>22.053566866666667</v>
      </c>
      <c r="M475" s="159">
        <v>1525680</v>
      </c>
      <c r="N475" s="174">
        <f t="shared" ref="N475:N480" si="63">K475+M475</f>
        <v>14321066</v>
      </c>
      <c r="O475" s="291">
        <v>13814487</v>
      </c>
      <c r="P475" s="276">
        <v>22.053566866666667</v>
      </c>
      <c r="Q475" s="159">
        <v>1481670</v>
      </c>
      <c r="R475" s="174">
        <f t="shared" ref="R475:R480" si="64">O475+Q475</f>
        <v>15296157</v>
      </c>
      <c r="S475" s="395">
        <f t="shared" si="61"/>
        <v>13214824.433848999</v>
      </c>
    </row>
    <row r="476" spans="1:19" x14ac:dyDescent="0.25">
      <c r="A476" s="29">
        <v>462</v>
      </c>
      <c r="B476" s="21" t="s">
        <v>1049</v>
      </c>
      <c r="C476" s="9">
        <v>543000</v>
      </c>
      <c r="D476" s="90">
        <v>22.053566866666667</v>
      </c>
      <c r="E476" s="11">
        <v>292901.14535200002</v>
      </c>
      <c r="F476" s="172">
        <v>835901.14535200002</v>
      </c>
      <c r="G476" s="291">
        <v>886500</v>
      </c>
      <c r="H476" s="276">
        <v>22.053566866666667</v>
      </c>
      <c r="I476" s="159">
        <v>115000</v>
      </c>
      <c r="J476" s="174">
        <f t="shared" si="62"/>
        <v>1001500</v>
      </c>
      <c r="K476" s="291">
        <v>992880</v>
      </c>
      <c r="L476" s="276">
        <v>22.053566866666667</v>
      </c>
      <c r="M476" s="159">
        <v>119600</v>
      </c>
      <c r="N476" s="174">
        <f t="shared" si="63"/>
        <v>1112480</v>
      </c>
      <c r="O476" s="291">
        <v>1046070</v>
      </c>
      <c r="P476" s="276">
        <v>22.053566866666667</v>
      </c>
      <c r="Q476" s="159">
        <v>117300</v>
      </c>
      <c r="R476" s="174">
        <f t="shared" si="64"/>
        <v>1163370</v>
      </c>
      <c r="S476" s="395">
        <f t="shared" si="61"/>
        <v>1028312.786338</v>
      </c>
    </row>
    <row r="477" spans="1:19" x14ac:dyDescent="0.25">
      <c r="A477" s="29">
        <v>463</v>
      </c>
      <c r="B477" s="21" t="s">
        <v>1050</v>
      </c>
      <c r="C477" s="9">
        <v>540000</v>
      </c>
      <c r="D477" s="90">
        <v>2.1331311666666668</v>
      </c>
      <c r="E477" s="11">
        <v>291115.22773999989</v>
      </c>
      <c r="F477" s="172">
        <v>831115.22773999989</v>
      </c>
      <c r="G477" s="291">
        <v>845850</v>
      </c>
      <c r="H477" s="276">
        <v>2.1331311666666668</v>
      </c>
      <c r="I477" s="159">
        <v>142000</v>
      </c>
      <c r="J477" s="174">
        <f t="shared" si="62"/>
        <v>987850</v>
      </c>
      <c r="K477" s="291">
        <v>998103</v>
      </c>
      <c r="L477" s="276">
        <v>2.1331311666666668</v>
      </c>
      <c r="M477" s="159">
        <v>147680</v>
      </c>
      <c r="N477" s="174">
        <f t="shared" si="63"/>
        <v>1145783</v>
      </c>
      <c r="O477" s="291">
        <v>1040396</v>
      </c>
      <c r="P477" s="276">
        <v>2.1331311666666668</v>
      </c>
      <c r="Q477" s="159">
        <v>144840</v>
      </c>
      <c r="R477" s="174">
        <f t="shared" si="64"/>
        <v>1185236</v>
      </c>
      <c r="S477" s="395">
        <f t="shared" si="61"/>
        <v>1037496.056935</v>
      </c>
    </row>
    <row r="478" spans="1:19" x14ac:dyDescent="0.25">
      <c r="A478" s="29">
        <v>464</v>
      </c>
      <c r="B478" s="21" t="s">
        <v>1051</v>
      </c>
      <c r="C478" s="9">
        <v>613000</v>
      </c>
      <c r="D478" s="90">
        <v>2.1331311666666668</v>
      </c>
      <c r="E478" s="11">
        <v>329552.83054800006</v>
      </c>
      <c r="F478" s="172">
        <v>942552.83054800006</v>
      </c>
      <c r="G478" s="291">
        <v>892950</v>
      </c>
      <c r="H478" s="276">
        <v>2.1331311666666668</v>
      </c>
      <c r="I478" s="159">
        <v>220400</v>
      </c>
      <c r="J478" s="174">
        <f t="shared" si="62"/>
        <v>1113350</v>
      </c>
      <c r="K478" s="291">
        <v>1026893</v>
      </c>
      <c r="L478" s="276">
        <v>2.1331311666666668</v>
      </c>
      <c r="M478" s="159">
        <v>229216</v>
      </c>
      <c r="N478" s="174">
        <f t="shared" si="63"/>
        <v>1256109</v>
      </c>
      <c r="O478" s="291">
        <v>1151906</v>
      </c>
      <c r="P478" s="276">
        <v>2.1331311666666668</v>
      </c>
      <c r="Q478" s="159">
        <v>231420</v>
      </c>
      <c r="R478" s="174">
        <f t="shared" si="64"/>
        <v>1383326</v>
      </c>
      <c r="S478" s="395">
        <f t="shared" si="61"/>
        <v>1173834.4576369999</v>
      </c>
    </row>
    <row r="479" spans="1:19" x14ac:dyDescent="0.25">
      <c r="A479" s="29">
        <v>465</v>
      </c>
      <c r="B479" s="21" t="s">
        <v>1052</v>
      </c>
      <c r="C479" s="9">
        <v>6804000</v>
      </c>
      <c r="D479" s="90">
        <v>22.053566866666667</v>
      </c>
      <c r="E479" s="11">
        <v>3663425.3153959997</v>
      </c>
      <c r="F479" s="172">
        <v>10467425.315396</v>
      </c>
      <c r="G479" s="291">
        <v>11323350</v>
      </c>
      <c r="H479" s="276">
        <v>22.053566866666667</v>
      </c>
      <c r="I479" s="159">
        <v>1467000</v>
      </c>
      <c r="J479" s="174">
        <f t="shared" si="62"/>
        <v>12790350</v>
      </c>
      <c r="K479" s="291">
        <v>12795386</v>
      </c>
      <c r="L479" s="276">
        <v>22.053566866666667</v>
      </c>
      <c r="M479" s="159">
        <v>1511010</v>
      </c>
      <c r="N479" s="174">
        <f t="shared" si="63"/>
        <v>14306396</v>
      </c>
      <c r="O479" s="291">
        <v>13474787</v>
      </c>
      <c r="P479" s="276">
        <v>22.053566866666667</v>
      </c>
      <c r="Q479" s="159">
        <v>1525680</v>
      </c>
      <c r="R479" s="174">
        <f t="shared" si="64"/>
        <v>15000467</v>
      </c>
      <c r="S479" s="395">
        <f t="shared" si="61"/>
        <v>13141159.578848999</v>
      </c>
    </row>
    <row r="480" spans="1:19" x14ac:dyDescent="0.25">
      <c r="A480" s="29">
        <v>466</v>
      </c>
      <c r="B480" s="21" t="s">
        <v>1053</v>
      </c>
      <c r="C480" s="9">
        <v>7446000</v>
      </c>
      <c r="D480" s="18">
        <v>1.0621400000000001</v>
      </c>
      <c r="E480" s="11">
        <v>4008829.7069639992</v>
      </c>
      <c r="F480" s="172">
        <v>11454829.706963999</v>
      </c>
      <c r="G480" s="291">
        <v>12359100</v>
      </c>
      <c r="H480" s="160">
        <v>1.0621400000000001</v>
      </c>
      <c r="I480" s="159">
        <v>1601100</v>
      </c>
      <c r="J480" s="174">
        <f t="shared" si="62"/>
        <v>13960200</v>
      </c>
      <c r="K480" s="291">
        <v>14212965</v>
      </c>
      <c r="L480" s="160">
        <v>1.0621400000000001</v>
      </c>
      <c r="M480" s="159">
        <v>1681155</v>
      </c>
      <c r="N480" s="174">
        <f t="shared" si="63"/>
        <v>15894120</v>
      </c>
      <c r="O480" s="291">
        <v>14336556</v>
      </c>
      <c r="P480" s="160">
        <v>1.0621400000000001</v>
      </c>
      <c r="Q480" s="159">
        <v>1633122</v>
      </c>
      <c r="R480" s="174">
        <f t="shared" si="64"/>
        <v>15969678</v>
      </c>
      <c r="S480" s="395">
        <f t="shared" si="61"/>
        <v>14319706.926741</v>
      </c>
    </row>
    <row r="481" spans="1:19" ht="25.5" x14ac:dyDescent="0.25">
      <c r="A481" s="3"/>
      <c r="B481" s="16" t="s">
        <v>1054</v>
      </c>
      <c r="C481" s="5"/>
      <c r="D481" s="6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x14ac:dyDescent="0.25">
      <c r="A482" s="29">
        <v>467</v>
      </c>
      <c r="B482" s="21" t="s">
        <v>1055</v>
      </c>
      <c r="C482" s="9">
        <v>3487000</v>
      </c>
      <c r="D482" s="18">
        <v>15.799332500000002</v>
      </c>
      <c r="E482" s="11">
        <v>1878164.5752039999</v>
      </c>
      <c r="F482" s="172">
        <v>5365164.5752039999</v>
      </c>
      <c r="G482" s="291">
        <v>5380800</v>
      </c>
      <c r="H482" s="160">
        <v>15.799332500000002</v>
      </c>
      <c r="I482" s="159">
        <v>1050900</v>
      </c>
      <c r="J482" s="174">
        <f t="shared" ref="J482:J501" si="65">G482+I482</f>
        <v>6431700</v>
      </c>
      <c r="K482" s="291">
        <v>6241728</v>
      </c>
      <c r="L482" s="160">
        <v>15.799332500000002</v>
      </c>
      <c r="M482" s="159">
        <v>1092936</v>
      </c>
      <c r="N482" s="174">
        <f t="shared" ref="N482:N501" si="66">K482+M482</f>
        <v>7334664</v>
      </c>
      <c r="O482" s="291">
        <v>6349344</v>
      </c>
      <c r="P482" s="160">
        <v>15.799332500000002</v>
      </c>
      <c r="Q482" s="159">
        <v>1061409</v>
      </c>
      <c r="R482" s="174">
        <f t="shared" ref="R482:R501" si="67">O482+Q482</f>
        <v>7410753</v>
      </c>
      <c r="S482" s="395">
        <f t="shared" si="61"/>
        <v>6635570.393801</v>
      </c>
    </row>
    <row r="483" spans="1:19" x14ac:dyDescent="0.25">
      <c r="A483" s="29">
        <v>468</v>
      </c>
      <c r="B483" s="21" t="s">
        <v>1056</v>
      </c>
      <c r="C483" s="9">
        <v>3990000</v>
      </c>
      <c r="D483" s="18">
        <v>15.799332500000002</v>
      </c>
      <c r="E483" s="11">
        <v>2148067.3578279996</v>
      </c>
      <c r="F483" s="172">
        <v>6138067.3578279996</v>
      </c>
      <c r="G483" s="291">
        <v>6329100</v>
      </c>
      <c r="H483" s="160">
        <v>15.799332500000002</v>
      </c>
      <c r="I483" s="159">
        <v>1050900</v>
      </c>
      <c r="J483" s="174">
        <f t="shared" si="65"/>
        <v>7380000</v>
      </c>
      <c r="K483" s="291">
        <v>7341756</v>
      </c>
      <c r="L483" s="160">
        <v>15.799332500000002</v>
      </c>
      <c r="M483" s="159">
        <v>1092936</v>
      </c>
      <c r="N483" s="174">
        <f t="shared" si="66"/>
        <v>8434692</v>
      </c>
      <c r="O483" s="291">
        <v>7594920</v>
      </c>
      <c r="P483" s="160">
        <v>15.799332500000002</v>
      </c>
      <c r="Q483" s="159">
        <v>1103445</v>
      </c>
      <c r="R483" s="174">
        <f t="shared" si="67"/>
        <v>8698365</v>
      </c>
      <c r="S483" s="395">
        <f t="shared" si="61"/>
        <v>7662781.0894569997</v>
      </c>
    </row>
    <row r="484" spans="1:19" x14ac:dyDescent="0.25">
      <c r="A484" s="29">
        <v>469</v>
      </c>
      <c r="B484" s="21" t="s">
        <v>1057</v>
      </c>
      <c r="C484" s="9">
        <v>3182000</v>
      </c>
      <c r="D484" s="18">
        <v>15.799332500000002</v>
      </c>
      <c r="E484" s="11">
        <v>1713865.0366080003</v>
      </c>
      <c r="F484" s="172">
        <v>4895865.0366080003</v>
      </c>
      <c r="G484" s="291">
        <v>4825950</v>
      </c>
      <c r="H484" s="160">
        <v>15.799332500000002</v>
      </c>
      <c r="I484" s="159">
        <v>1050900</v>
      </c>
      <c r="J484" s="174">
        <f t="shared" si="65"/>
        <v>5876850</v>
      </c>
      <c r="K484" s="291">
        <v>5549843</v>
      </c>
      <c r="L484" s="160">
        <v>15.799332500000002</v>
      </c>
      <c r="M484" s="159">
        <v>1113954</v>
      </c>
      <c r="N484" s="174">
        <f t="shared" si="66"/>
        <v>6663797</v>
      </c>
      <c r="O484" s="291">
        <v>5935919</v>
      </c>
      <c r="P484" s="160">
        <v>15.799332500000002</v>
      </c>
      <c r="Q484" s="159">
        <v>1061409</v>
      </c>
      <c r="R484" s="174">
        <f t="shared" si="67"/>
        <v>6997328</v>
      </c>
      <c r="S484" s="395">
        <f t="shared" si="61"/>
        <v>6108460.0091519998</v>
      </c>
    </row>
    <row r="485" spans="1:19" x14ac:dyDescent="0.25">
      <c r="A485" s="29">
        <v>470</v>
      </c>
      <c r="B485" s="21" t="s">
        <v>1058</v>
      </c>
      <c r="C485" s="9">
        <v>7516000</v>
      </c>
      <c r="D485" s="18">
        <v>15.799332500000002</v>
      </c>
      <c r="E485" s="11">
        <v>4047746.7050839979</v>
      </c>
      <c r="F485" s="172">
        <v>11563746.705083998</v>
      </c>
      <c r="G485" s="291">
        <v>13265550</v>
      </c>
      <c r="H485" s="160">
        <v>15.799332500000002</v>
      </c>
      <c r="I485" s="159">
        <v>1050900</v>
      </c>
      <c r="J485" s="174">
        <f t="shared" si="65"/>
        <v>14316450</v>
      </c>
      <c r="K485" s="291">
        <v>15122727</v>
      </c>
      <c r="L485" s="160">
        <v>15.799332500000002</v>
      </c>
      <c r="M485" s="159">
        <v>1092936</v>
      </c>
      <c r="N485" s="174">
        <f t="shared" si="66"/>
        <v>16215663</v>
      </c>
      <c r="O485" s="291">
        <v>17112560</v>
      </c>
      <c r="P485" s="160">
        <v>15.799332500000002</v>
      </c>
      <c r="Q485" s="159">
        <v>1071918</v>
      </c>
      <c r="R485" s="174">
        <f t="shared" si="67"/>
        <v>18184478</v>
      </c>
      <c r="S485" s="395">
        <f t="shared" si="61"/>
        <v>15070084.426270999</v>
      </c>
    </row>
    <row r="486" spans="1:19" x14ac:dyDescent="0.25">
      <c r="A486" s="29">
        <v>471</v>
      </c>
      <c r="B486" s="21" t="s">
        <v>1059</v>
      </c>
      <c r="C486" s="9">
        <v>4778000</v>
      </c>
      <c r="D486" s="18">
        <v>15.799332500000002</v>
      </c>
      <c r="E486" s="11">
        <v>2572190.9590760004</v>
      </c>
      <c r="F486" s="172">
        <v>7350190.9590760004</v>
      </c>
      <c r="G486" s="291">
        <v>7906950</v>
      </c>
      <c r="H486" s="160">
        <v>15.799332500000002</v>
      </c>
      <c r="I486" s="159">
        <v>1050900</v>
      </c>
      <c r="J486" s="174">
        <f t="shared" si="65"/>
        <v>8957850</v>
      </c>
      <c r="K486" s="291">
        <v>8855784</v>
      </c>
      <c r="L486" s="160">
        <v>15.799332500000002</v>
      </c>
      <c r="M486" s="159">
        <v>1113954</v>
      </c>
      <c r="N486" s="174">
        <f t="shared" si="66"/>
        <v>9969738</v>
      </c>
      <c r="O486" s="291">
        <v>9883688</v>
      </c>
      <c r="P486" s="160">
        <v>15.799332500000002</v>
      </c>
      <c r="Q486" s="159">
        <v>1103445</v>
      </c>
      <c r="R486" s="174">
        <f t="shared" si="67"/>
        <v>10987133</v>
      </c>
      <c r="S486" s="395">
        <f t="shared" si="61"/>
        <v>9316227.9897690006</v>
      </c>
    </row>
    <row r="487" spans="1:19" x14ac:dyDescent="0.25">
      <c r="A487" s="29">
        <v>472</v>
      </c>
      <c r="B487" s="21" t="s">
        <v>1060</v>
      </c>
      <c r="C487" s="9">
        <v>718000</v>
      </c>
      <c r="D487" s="18">
        <v>7.899666250000001</v>
      </c>
      <c r="E487" s="11">
        <v>387368.4976319999</v>
      </c>
      <c r="F487" s="172">
        <v>1105368.4976319999</v>
      </c>
      <c r="G487" s="291">
        <v>699300</v>
      </c>
      <c r="H487" s="160">
        <v>7.899666250000001</v>
      </c>
      <c r="I487" s="159">
        <v>525500</v>
      </c>
      <c r="J487" s="174">
        <f t="shared" si="65"/>
        <v>1224800</v>
      </c>
      <c r="K487" s="291">
        <v>804195</v>
      </c>
      <c r="L487" s="160">
        <v>7.899666250000001</v>
      </c>
      <c r="M487" s="159">
        <v>546520</v>
      </c>
      <c r="N487" s="174">
        <f t="shared" si="66"/>
        <v>1350715</v>
      </c>
      <c r="O487" s="291">
        <v>860139</v>
      </c>
      <c r="P487" s="160">
        <v>7.899666250000001</v>
      </c>
      <c r="Q487" s="159">
        <v>541265</v>
      </c>
      <c r="R487" s="174">
        <f t="shared" si="67"/>
        <v>1401404</v>
      </c>
      <c r="S487" s="395">
        <f t="shared" si="61"/>
        <v>1270571.8744079999</v>
      </c>
    </row>
    <row r="488" spans="1:19" x14ac:dyDescent="0.25">
      <c r="A488" s="29">
        <v>473</v>
      </c>
      <c r="B488" s="21" t="s">
        <v>1061</v>
      </c>
      <c r="C488" s="9">
        <v>696000</v>
      </c>
      <c r="D488" s="18">
        <v>7.899666250000001</v>
      </c>
      <c r="E488" s="11">
        <v>374260.37904800009</v>
      </c>
      <c r="F488" s="172">
        <v>1070260.3790480001</v>
      </c>
      <c r="G488" s="291">
        <v>654450</v>
      </c>
      <c r="H488" s="160">
        <v>7.899666250000001</v>
      </c>
      <c r="I488" s="159">
        <v>525500</v>
      </c>
      <c r="J488" s="174">
        <f t="shared" si="65"/>
        <v>1179950</v>
      </c>
      <c r="K488" s="291">
        <v>752618</v>
      </c>
      <c r="L488" s="160">
        <v>7.899666250000001</v>
      </c>
      <c r="M488" s="159">
        <v>557030</v>
      </c>
      <c r="N488" s="174">
        <f t="shared" si="66"/>
        <v>1309648</v>
      </c>
      <c r="O488" s="291">
        <v>818063</v>
      </c>
      <c r="P488" s="160">
        <v>7.899666250000001</v>
      </c>
      <c r="Q488" s="159">
        <v>541265</v>
      </c>
      <c r="R488" s="174">
        <f t="shared" si="67"/>
        <v>1359328</v>
      </c>
      <c r="S488" s="395">
        <f t="shared" si="61"/>
        <v>1229796.594762</v>
      </c>
    </row>
    <row r="489" spans="1:19" x14ac:dyDescent="0.25">
      <c r="A489" s="29">
        <v>474</v>
      </c>
      <c r="B489" s="21" t="s">
        <v>1062</v>
      </c>
      <c r="C489" s="9">
        <v>1066000</v>
      </c>
      <c r="D489" s="18">
        <v>11.849499375000001</v>
      </c>
      <c r="E489" s="11">
        <v>574445.78381599998</v>
      </c>
      <c r="F489" s="172">
        <v>1640445.783816</v>
      </c>
      <c r="G489" s="291">
        <v>1035150</v>
      </c>
      <c r="H489" s="160">
        <v>11.849499375000001</v>
      </c>
      <c r="I489" s="159">
        <v>788300</v>
      </c>
      <c r="J489" s="174">
        <f t="shared" si="65"/>
        <v>1823450</v>
      </c>
      <c r="K489" s="291">
        <v>1221477</v>
      </c>
      <c r="L489" s="160">
        <v>11.849499375000001</v>
      </c>
      <c r="M489" s="159">
        <v>835598</v>
      </c>
      <c r="N489" s="174">
        <f t="shared" si="66"/>
        <v>2057075</v>
      </c>
      <c r="O489" s="291">
        <v>1283586</v>
      </c>
      <c r="P489" s="160">
        <v>11.849499375000001</v>
      </c>
      <c r="Q489" s="159">
        <v>796183</v>
      </c>
      <c r="R489" s="174">
        <f t="shared" si="67"/>
        <v>2079769</v>
      </c>
      <c r="S489" s="395">
        <f t="shared" si="61"/>
        <v>1900184.9459540001</v>
      </c>
    </row>
    <row r="490" spans="1:19" x14ac:dyDescent="0.25">
      <c r="A490" s="29">
        <v>475</v>
      </c>
      <c r="B490" s="21" t="s">
        <v>1063</v>
      </c>
      <c r="C490" s="9">
        <v>1070000</v>
      </c>
      <c r="D490" s="18">
        <v>11.849499375000001</v>
      </c>
      <c r="E490" s="11">
        <v>576603.31981600006</v>
      </c>
      <c r="F490" s="172">
        <v>1646603.3198160001</v>
      </c>
      <c r="G490" s="291">
        <v>1035150</v>
      </c>
      <c r="H490" s="160">
        <v>11.849499375000001</v>
      </c>
      <c r="I490" s="159">
        <v>788300</v>
      </c>
      <c r="J490" s="174">
        <f t="shared" si="65"/>
        <v>1823450</v>
      </c>
      <c r="K490" s="291">
        <v>1169720</v>
      </c>
      <c r="L490" s="160">
        <v>11.849499375000001</v>
      </c>
      <c r="M490" s="159">
        <v>811949</v>
      </c>
      <c r="N490" s="174">
        <f t="shared" si="66"/>
        <v>1981669</v>
      </c>
      <c r="O490" s="291">
        <v>1273235</v>
      </c>
      <c r="P490" s="160">
        <v>11.849499375000001</v>
      </c>
      <c r="Q490" s="159">
        <v>827715</v>
      </c>
      <c r="R490" s="174">
        <f t="shared" si="67"/>
        <v>2100950</v>
      </c>
      <c r="S490" s="395">
        <f t="shared" si="61"/>
        <v>1888168.079954</v>
      </c>
    </row>
    <row r="491" spans="1:19" x14ac:dyDescent="0.25">
      <c r="A491" s="29">
        <v>476</v>
      </c>
      <c r="B491" s="21" t="s">
        <v>1064</v>
      </c>
      <c r="C491" s="9">
        <v>261000</v>
      </c>
      <c r="D491" s="18">
        <v>4.7397997500000004</v>
      </c>
      <c r="E491" s="11">
        <v>140499.08492400002</v>
      </c>
      <c r="F491" s="172">
        <v>401499.08492400002</v>
      </c>
      <c r="G491" s="291">
        <v>81000</v>
      </c>
      <c r="H491" s="160">
        <v>4.7397997500000004</v>
      </c>
      <c r="I491" s="159">
        <v>315400</v>
      </c>
      <c r="J491" s="174">
        <f t="shared" si="65"/>
        <v>396400</v>
      </c>
      <c r="K491" s="291">
        <v>91530</v>
      </c>
      <c r="L491" s="160">
        <v>4.7397997500000004</v>
      </c>
      <c r="M491" s="159">
        <v>324862</v>
      </c>
      <c r="N491" s="174">
        <f t="shared" si="66"/>
        <v>416392</v>
      </c>
      <c r="O491" s="291">
        <v>102870</v>
      </c>
      <c r="P491" s="160">
        <v>4.7397997500000004</v>
      </c>
      <c r="Q491" s="159">
        <v>328016</v>
      </c>
      <c r="R491" s="174">
        <f t="shared" si="67"/>
        <v>430886</v>
      </c>
      <c r="S491" s="395">
        <f t="shared" si="61"/>
        <v>411294.27123100002</v>
      </c>
    </row>
    <row r="492" spans="1:19" x14ac:dyDescent="0.25">
      <c r="A492" s="29">
        <v>477</v>
      </c>
      <c r="B492" s="21" t="s">
        <v>1065</v>
      </c>
      <c r="C492" s="9">
        <v>1678000</v>
      </c>
      <c r="D492" s="18">
        <v>11.849499375000001</v>
      </c>
      <c r="E492" s="11">
        <v>902792.87387599982</v>
      </c>
      <c r="F492" s="172">
        <v>2580792.8738759998</v>
      </c>
      <c r="G492" s="291">
        <v>2230950</v>
      </c>
      <c r="H492" s="160">
        <v>11.849499375000001</v>
      </c>
      <c r="I492" s="159">
        <v>788300</v>
      </c>
      <c r="J492" s="174">
        <f t="shared" si="65"/>
        <v>3019250</v>
      </c>
      <c r="K492" s="291">
        <v>2498664</v>
      </c>
      <c r="L492" s="160">
        <v>11.849499375000001</v>
      </c>
      <c r="M492" s="159">
        <v>819832</v>
      </c>
      <c r="N492" s="174">
        <f t="shared" si="66"/>
        <v>3318496</v>
      </c>
      <c r="O492" s="291">
        <v>2900235</v>
      </c>
      <c r="P492" s="160">
        <v>11.849499375000001</v>
      </c>
      <c r="Q492" s="159">
        <v>811949</v>
      </c>
      <c r="R492" s="174">
        <f t="shared" si="67"/>
        <v>3712184</v>
      </c>
      <c r="S492" s="395">
        <f t="shared" si="61"/>
        <v>3157680.718469</v>
      </c>
    </row>
    <row r="493" spans="1:19" x14ac:dyDescent="0.25">
      <c r="A493" s="29">
        <v>478</v>
      </c>
      <c r="B493" s="21" t="s">
        <v>1066</v>
      </c>
      <c r="C493" s="9">
        <v>2426000</v>
      </c>
      <c r="D493" s="18">
        <v>11.849499375000001</v>
      </c>
      <c r="E493" s="11">
        <v>1306879.041276</v>
      </c>
      <c r="F493" s="172">
        <v>3732879.041276</v>
      </c>
      <c r="G493" s="291">
        <v>3656850</v>
      </c>
      <c r="H493" s="160">
        <v>11.849499375000001</v>
      </c>
      <c r="I493" s="159">
        <v>788300</v>
      </c>
      <c r="J493" s="174">
        <f t="shared" si="65"/>
        <v>4445150</v>
      </c>
      <c r="K493" s="291">
        <v>4095672</v>
      </c>
      <c r="L493" s="160">
        <v>11.849499375000001</v>
      </c>
      <c r="M493" s="159">
        <v>835598</v>
      </c>
      <c r="N493" s="174">
        <f t="shared" si="66"/>
        <v>4931270</v>
      </c>
      <c r="O493" s="291">
        <v>4461357</v>
      </c>
      <c r="P493" s="160">
        <v>11.849499375000001</v>
      </c>
      <c r="Q493" s="159">
        <v>827715</v>
      </c>
      <c r="R493" s="174">
        <f t="shared" si="67"/>
        <v>5289072</v>
      </c>
      <c r="S493" s="395">
        <f t="shared" si="61"/>
        <v>4599592.7603190001</v>
      </c>
    </row>
    <row r="494" spans="1:19" x14ac:dyDescent="0.25">
      <c r="A494" s="29">
        <v>479</v>
      </c>
      <c r="B494" s="21" t="s">
        <v>1067</v>
      </c>
      <c r="C494" s="9">
        <v>2266000</v>
      </c>
      <c r="D494" s="18">
        <v>11.849499375000001</v>
      </c>
      <c r="E494" s="11">
        <v>1220532.1030119997</v>
      </c>
      <c r="F494" s="172">
        <v>3486532.1030119997</v>
      </c>
      <c r="G494" s="291">
        <v>3350550</v>
      </c>
      <c r="H494" s="160">
        <v>11.849499375000001</v>
      </c>
      <c r="I494" s="159">
        <v>788300</v>
      </c>
      <c r="J494" s="174">
        <f t="shared" si="65"/>
        <v>4138850</v>
      </c>
      <c r="K494" s="291">
        <v>3953649</v>
      </c>
      <c r="L494" s="160">
        <v>11.849499375000001</v>
      </c>
      <c r="M494" s="159">
        <v>811949</v>
      </c>
      <c r="N494" s="174">
        <f t="shared" si="66"/>
        <v>4765598</v>
      </c>
      <c r="O494" s="291">
        <v>4020660</v>
      </c>
      <c r="P494" s="160">
        <v>11.849499375000001</v>
      </c>
      <c r="Q494" s="159">
        <v>796183</v>
      </c>
      <c r="R494" s="174">
        <f t="shared" si="67"/>
        <v>4816843</v>
      </c>
      <c r="S494" s="395">
        <f t="shared" si="61"/>
        <v>4301955.7757529998</v>
      </c>
    </row>
    <row r="495" spans="1:19" x14ac:dyDescent="0.25">
      <c r="A495" s="29">
        <v>480</v>
      </c>
      <c r="B495" s="21" t="s">
        <v>1068</v>
      </c>
      <c r="C495" s="9">
        <v>2384000</v>
      </c>
      <c r="D495" s="18">
        <v>15.799332500000002</v>
      </c>
      <c r="E495" s="11">
        <v>1284311.4351239996</v>
      </c>
      <c r="F495" s="172">
        <v>3668311.4351239996</v>
      </c>
      <c r="G495" s="291">
        <v>3255450</v>
      </c>
      <c r="H495" s="160">
        <v>15.799332500000002</v>
      </c>
      <c r="I495" s="159">
        <v>1050900</v>
      </c>
      <c r="J495" s="174">
        <f t="shared" si="65"/>
        <v>4306350</v>
      </c>
      <c r="K495" s="291">
        <v>3841431</v>
      </c>
      <c r="L495" s="160">
        <v>15.799332500000002</v>
      </c>
      <c r="M495" s="159">
        <v>1103445</v>
      </c>
      <c r="N495" s="174">
        <f t="shared" si="66"/>
        <v>4944876</v>
      </c>
      <c r="O495" s="291">
        <v>3873986</v>
      </c>
      <c r="P495" s="160">
        <v>15.799332500000002</v>
      </c>
      <c r="Q495" s="159">
        <v>1103445</v>
      </c>
      <c r="R495" s="174">
        <f t="shared" si="67"/>
        <v>4977431</v>
      </c>
      <c r="S495" s="395">
        <f t="shared" si="61"/>
        <v>4474242.1087809997</v>
      </c>
    </row>
    <row r="496" spans="1:19" x14ac:dyDescent="0.25">
      <c r="A496" s="29">
        <v>481</v>
      </c>
      <c r="B496" s="21" t="s">
        <v>1069</v>
      </c>
      <c r="C496" s="9">
        <v>946000</v>
      </c>
      <c r="D496" s="18">
        <v>5.7930885833333337</v>
      </c>
      <c r="E496" s="11">
        <v>509536.04417200014</v>
      </c>
      <c r="F496" s="172">
        <v>1455536.0441720001</v>
      </c>
      <c r="G496" s="291">
        <v>1314900</v>
      </c>
      <c r="H496" s="160">
        <v>5.7930885833333337</v>
      </c>
      <c r="I496" s="159">
        <v>385400</v>
      </c>
      <c r="J496" s="174">
        <f t="shared" si="65"/>
        <v>1700300</v>
      </c>
      <c r="K496" s="291">
        <v>1498986</v>
      </c>
      <c r="L496" s="160">
        <v>5.7930885833333337</v>
      </c>
      <c r="M496" s="159">
        <v>408524</v>
      </c>
      <c r="N496" s="174">
        <f t="shared" si="66"/>
        <v>1907510</v>
      </c>
      <c r="O496" s="291">
        <v>1709370</v>
      </c>
      <c r="P496" s="160">
        <v>5.7930885833333337</v>
      </c>
      <c r="Q496" s="159">
        <v>404670</v>
      </c>
      <c r="R496" s="174">
        <f t="shared" si="67"/>
        <v>2114040</v>
      </c>
      <c r="S496" s="395">
        <f t="shared" si="61"/>
        <v>1794346.511043</v>
      </c>
    </row>
    <row r="497" spans="1:19" x14ac:dyDescent="0.25">
      <c r="A497" s="29">
        <v>482</v>
      </c>
      <c r="B497" s="21" t="s">
        <v>1070</v>
      </c>
      <c r="C497" s="9">
        <v>2439000</v>
      </c>
      <c r="D497" s="18">
        <v>15.799332500000002</v>
      </c>
      <c r="E497" s="11">
        <v>1313848.4614880001</v>
      </c>
      <c r="F497" s="172">
        <v>3752848.4614880001</v>
      </c>
      <c r="G497" s="291">
        <v>3350550</v>
      </c>
      <c r="H497" s="160">
        <v>15.799332500000002</v>
      </c>
      <c r="I497" s="159">
        <v>1050900</v>
      </c>
      <c r="J497" s="174">
        <f t="shared" si="65"/>
        <v>4401450</v>
      </c>
      <c r="K497" s="291">
        <v>3920144</v>
      </c>
      <c r="L497" s="160">
        <v>15.799332500000002</v>
      </c>
      <c r="M497" s="159">
        <v>1113954</v>
      </c>
      <c r="N497" s="174">
        <f t="shared" si="66"/>
        <v>5034098</v>
      </c>
      <c r="O497" s="291">
        <v>4154682</v>
      </c>
      <c r="P497" s="160">
        <v>15.799332500000002</v>
      </c>
      <c r="Q497" s="159">
        <v>1092936</v>
      </c>
      <c r="R497" s="174">
        <f t="shared" si="67"/>
        <v>5247618</v>
      </c>
      <c r="S497" s="395">
        <f t="shared" si="61"/>
        <v>4609003.6153720003</v>
      </c>
    </row>
    <row r="498" spans="1:19" x14ac:dyDescent="0.25">
      <c r="A498" s="29">
        <v>483</v>
      </c>
      <c r="B498" s="21" t="s">
        <v>1071</v>
      </c>
      <c r="C498" s="9">
        <v>3687000</v>
      </c>
      <c r="D498" s="18">
        <v>15.799332500000002</v>
      </c>
      <c r="E498" s="11">
        <v>1984990.8495039996</v>
      </c>
      <c r="F498" s="172">
        <v>5671990.8495039996</v>
      </c>
      <c r="G498" s="291">
        <v>5783100</v>
      </c>
      <c r="H498" s="160">
        <v>15.799332500000002</v>
      </c>
      <c r="I498" s="159">
        <v>1050900</v>
      </c>
      <c r="J498" s="174">
        <f t="shared" si="65"/>
        <v>6834000</v>
      </c>
      <c r="K498" s="291">
        <v>6592734</v>
      </c>
      <c r="L498" s="160">
        <v>15.799332500000002</v>
      </c>
      <c r="M498" s="159">
        <v>1103445</v>
      </c>
      <c r="N498" s="174">
        <f t="shared" si="66"/>
        <v>7696179</v>
      </c>
      <c r="O498" s="291">
        <v>7055382</v>
      </c>
      <c r="P498" s="160">
        <v>15.799332500000002</v>
      </c>
      <c r="Q498" s="159">
        <v>1071918</v>
      </c>
      <c r="R498" s="174">
        <f t="shared" si="67"/>
        <v>8127300</v>
      </c>
      <c r="S498" s="395">
        <f t="shared" si="61"/>
        <v>7082367.4623760004</v>
      </c>
    </row>
    <row r="499" spans="1:19" x14ac:dyDescent="0.25">
      <c r="A499" s="29">
        <v>484</v>
      </c>
      <c r="B499" s="21" t="s">
        <v>1072</v>
      </c>
      <c r="C499" s="9">
        <v>2950000</v>
      </c>
      <c r="D499" s="18">
        <v>5.7930885833333337</v>
      </c>
      <c r="E499" s="11">
        <v>1587785.732508</v>
      </c>
      <c r="F499" s="172">
        <v>4537785.732508</v>
      </c>
      <c r="G499" s="291">
        <v>5238750</v>
      </c>
      <c r="H499" s="160">
        <v>5.7930885833333337</v>
      </c>
      <c r="I499" s="159">
        <v>385400</v>
      </c>
      <c r="J499" s="174">
        <f t="shared" si="65"/>
        <v>5624150</v>
      </c>
      <c r="K499" s="291">
        <v>5867400</v>
      </c>
      <c r="L499" s="160">
        <v>5.7930885833333337</v>
      </c>
      <c r="M499" s="159">
        <v>396962</v>
      </c>
      <c r="N499" s="174">
        <f t="shared" si="66"/>
        <v>6264362</v>
      </c>
      <c r="O499" s="291">
        <v>6653213</v>
      </c>
      <c r="P499" s="160">
        <v>5.7930885833333337</v>
      </c>
      <c r="Q499" s="159">
        <v>393108</v>
      </c>
      <c r="R499" s="174">
        <f t="shared" si="67"/>
        <v>7046321</v>
      </c>
      <c r="S499" s="395">
        <f t="shared" si="61"/>
        <v>5868154.683127</v>
      </c>
    </row>
    <row r="500" spans="1:19" x14ac:dyDescent="0.25">
      <c r="A500" s="29">
        <v>485</v>
      </c>
      <c r="B500" s="21" t="s">
        <v>1073</v>
      </c>
      <c r="C500" s="9">
        <v>2941000</v>
      </c>
      <c r="D500" s="18">
        <v>5.7930885833333337</v>
      </c>
      <c r="E500" s="11">
        <v>1582969.8148119999</v>
      </c>
      <c r="F500" s="172">
        <v>4523969.8148119999</v>
      </c>
      <c r="G500" s="291">
        <v>5173650</v>
      </c>
      <c r="H500" s="160">
        <v>5.7930885833333337</v>
      </c>
      <c r="I500" s="159">
        <v>385400</v>
      </c>
      <c r="J500" s="174">
        <f t="shared" si="65"/>
        <v>5559050</v>
      </c>
      <c r="K500" s="291">
        <v>5897961</v>
      </c>
      <c r="L500" s="160">
        <v>5.7930885833333337</v>
      </c>
      <c r="M500" s="159">
        <v>408524</v>
      </c>
      <c r="N500" s="174">
        <f t="shared" si="66"/>
        <v>6306485</v>
      </c>
      <c r="O500" s="291">
        <v>6053171</v>
      </c>
      <c r="P500" s="160">
        <v>5.7930885833333337</v>
      </c>
      <c r="Q500" s="159">
        <v>393108</v>
      </c>
      <c r="R500" s="174">
        <f t="shared" si="67"/>
        <v>6446279</v>
      </c>
      <c r="S500" s="395">
        <f t="shared" si="61"/>
        <v>5708945.9537030002</v>
      </c>
    </row>
    <row r="501" spans="1:19" x14ac:dyDescent="0.25">
      <c r="A501" s="29">
        <v>486</v>
      </c>
      <c r="B501" s="21" t="s">
        <v>1074</v>
      </c>
      <c r="C501" s="9">
        <v>2944000</v>
      </c>
      <c r="D501" s="18">
        <v>5.7930885833333337</v>
      </c>
      <c r="E501" s="11">
        <v>1584716.3468119996</v>
      </c>
      <c r="F501" s="172">
        <v>4528716.3468119996</v>
      </c>
      <c r="G501" s="291">
        <v>5173650</v>
      </c>
      <c r="H501" s="160">
        <v>5.7930885833333337</v>
      </c>
      <c r="I501" s="159">
        <v>385400</v>
      </c>
      <c r="J501" s="174">
        <f t="shared" si="65"/>
        <v>5559050</v>
      </c>
      <c r="K501" s="291">
        <v>5949698</v>
      </c>
      <c r="L501" s="160">
        <v>5.7930885833333337</v>
      </c>
      <c r="M501" s="159">
        <v>404670</v>
      </c>
      <c r="N501" s="174">
        <f t="shared" si="66"/>
        <v>6354368</v>
      </c>
      <c r="O501" s="291">
        <v>6622272</v>
      </c>
      <c r="P501" s="160">
        <v>5.7930885833333337</v>
      </c>
      <c r="Q501" s="159">
        <v>404670</v>
      </c>
      <c r="R501" s="174">
        <f t="shared" si="67"/>
        <v>7026942</v>
      </c>
      <c r="S501" s="395">
        <f t="shared" si="61"/>
        <v>5867269.0867029997</v>
      </c>
    </row>
    <row r="502" spans="1:19" x14ac:dyDescent="0.25">
      <c r="A502" s="3"/>
      <c r="B502" s="16" t="s">
        <v>1075</v>
      </c>
      <c r="C502" s="5"/>
      <c r="D502" s="6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</row>
    <row r="503" spans="1:19" x14ac:dyDescent="0.25">
      <c r="A503" s="29">
        <v>487</v>
      </c>
      <c r="B503" s="21" t="s">
        <v>1076</v>
      </c>
      <c r="C503" s="9">
        <v>107264.43921200001</v>
      </c>
      <c r="D503" s="90">
        <v>0</v>
      </c>
      <c r="E503" s="12" t="s">
        <v>10</v>
      </c>
      <c r="F503" s="172">
        <v>107264.43921200001</v>
      </c>
      <c r="G503" s="291">
        <v>127650</v>
      </c>
      <c r="H503" s="276">
        <v>0</v>
      </c>
      <c r="I503" s="275" t="s">
        <v>10</v>
      </c>
      <c r="J503" s="174">
        <f>G503*1</f>
        <v>127650</v>
      </c>
      <c r="K503" s="291">
        <v>142968</v>
      </c>
      <c r="L503" s="276">
        <v>0</v>
      </c>
      <c r="M503" s="275" t="s">
        <v>10</v>
      </c>
      <c r="N503" s="174">
        <f>K503*1</f>
        <v>142968</v>
      </c>
      <c r="O503" s="291">
        <v>148074</v>
      </c>
      <c r="P503" s="276">
        <v>0</v>
      </c>
      <c r="Q503" s="275" t="s">
        <v>10</v>
      </c>
      <c r="R503" s="174">
        <f>O503*1</f>
        <v>148074</v>
      </c>
      <c r="S503" s="395">
        <f t="shared" si="61"/>
        <v>131489.109803</v>
      </c>
    </row>
    <row r="504" spans="1:19" x14ac:dyDescent="0.25">
      <c r="A504" s="29">
        <v>488</v>
      </c>
      <c r="B504" s="21" t="s">
        <v>1077</v>
      </c>
      <c r="C504" s="9">
        <v>4653000</v>
      </c>
      <c r="D504" s="90">
        <v>31.598665000000004</v>
      </c>
      <c r="E504" s="11">
        <v>2505572.5735720005</v>
      </c>
      <c r="F504" s="172">
        <v>7158572.5735720005</v>
      </c>
      <c r="G504" s="291">
        <v>6300150</v>
      </c>
      <c r="H504" s="276">
        <v>31.598665000000004</v>
      </c>
      <c r="I504" s="159">
        <v>2101800</v>
      </c>
      <c r="J504" s="174">
        <f t="shared" ref="J504:J567" si="68">G504+I504</f>
        <v>8401950</v>
      </c>
      <c r="K504" s="291">
        <v>7308174</v>
      </c>
      <c r="L504" s="276">
        <v>31.598665000000004</v>
      </c>
      <c r="M504" s="159">
        <v>2164854</v>
      </c>
      <c r="N504" s="174">
        <f t="shared" ref="N504:N567" si="69">K504+M504</f>
        <v>9473028</v>
      </c>
      <c r="O504" s="291">
        <v>7308174</v>
      </c>
      <c r="P504" s="276">
        <v>31.598665000000004</v>
      </c>
      <c r="Q504" s="159">
        <v>2206890</v>
      </c>
      <c r="R504" s="174">
        <f t="shared" ref="R504:R567" si="70">O504+Q504</f>
        <v>9515064</v>
      </c>
      <c r="S504" s="395">
        <f t="shared" si="61"/>
        <v>8637153.6433930006</v>
      </c>
    </row>
    <row r="505" spans="1:19" x14ac:dyDescent="0.25">
      <c r="A505" s="29">
        <v>489</v>
      </c>
      <c r="B505" s="21" t="s">
        <v>1078</v>
      </c>
      <c r="C505" s="9">
        <v>4656000</v>
      </c>
      <c r="D505" s="90">
        <v>31.598665000000004</v>
      </c>
      <c r="E505" s="11">
        <v>2507665.6335720001</v>
      </c>
      <c r="F505" s="172">
        <v>7163665.6335720001</v>
      </c>
      <c r="G505" s="291">
        <v>6300150</v>
      </c>
      <c r="H505" s="276">
        <v>31.598665000000004</v>
      </c>
      <c r="I505" s="159">
        <v>2101800</v>
      </c>
      <c r="J505" s="174">
        <f t="shared" si="68"/>
        <v>8401950</v>
      </c>
      <c r="K505" s="291">
        <v>7056168</v>
      </c>
      <c r="L505" s="276">
        <v>31.598665000000004</v>
      </c>
      <c r="M505" s="159">
        <v>2164854</v>
      </c>
      <c r="N505" s="174">
        <f t="shared" si="69"/>
        <v>9221022</v>
      </c>
      <c r="O505" s="291">
        <v>8127194</v>
      </c>
      <c r="P505" s="276">
        <v>31.598665000000004</v>
      </c>
      <c r="Q505" s="159">
        <v>2143836</v>
      </c>
      <c r="R505" s="174">
        <f t="shared" si="70"/>
        <v>10271030</v>
      </c>
      <c r="S505" s="395">
        <f t="shared" si="61"/>
        <v>8764416.9083929993</v>
      </c>
    </row>
    <row r="506" spans="1:19" x14ac:dyDescent="0.25">
      <c r="A506" s="29">
        <v>490</v>
      </c>
      <c r="B506" s="21" t="s">
        <v>1079</v>
      </c>
      <c r="C506" s="9">
        <v>2770000</v>
      </c>
      <c r="D506" s="90">
        <v>31.598665000000004</v>
      </c>
      <c r="E506" s="11">
        <v>1490933.6533399997</v>
      </c>
      <c r="F506" s="172">
        <v>4260933.6533399997</v>
      </c>
      <c r="G506" s="291">
        <v>2653950</v>
      </c>
      <c r="H506" s="276">
        <v>31.598665000000004</v>
      </c>
      <c r="I506" s="159">
        <v>2101800</v>
      </c>
      <c r="J506" s="174">
        <f t="shared" si="68"/>
        <v>4755750</v>
      </c>
      <c r="K506" s="291">
        <v>3025503</v>
      </c>
      <c r="L506" s="276">
        <v>31.598665000000004</v>
      </c>
      <c r="M506" s="159">
        <v>2185872</v>
      </c>
      <c r="N506" s="174">
        <f t="shared" si="69"/>
        <v>5211375</v>
      </c>
      <c r="O506" s="291">
        <v>3343977</v>
      </c>
      <c r="P506" s="276">
        <v>31.598665000000004</v>
      </c>
      <c r="Q506" s="159">
        <v>2122818</v>
      </c>
      <c r="R506" s="174">
        <f t="shared" si="70"/>
        <v>5466795</v>
      </c>
      <c r="S506" s="395">
        <f t="shared" si="61"/>
        <v>4923713.4133350002</v>
      </c>
    </row>
    <row r="507" spans="1:19" x14ac:dyDescent="0.25">
      <c r="A507" s="29">
        <v>491</v>
      </c>
      <c r="B507" s="21" t="s">
        <v>1080</v>
      </c>
      <c r="C507" s="9">
        <v>7592000</v>
      </c>
      <c r="D507" s="90">
        <v>131.66110416666666</v>
      </c>
      <c r="E507" s="11">
        <v>4088644.2073720004</v>
      </c>
      <c r="F507" s="172">
        <v>11680644.207372</v>
      </c>
      <c r="G507" s="291">
        <v>3350700</v>
      </c>
      <c r="H507" s="276">
        <v>131.66110416666666</v>
      </c>
      <c r="I507" s="159">
        <v>8757400</v>
      </c>
      <c r="J507" s="174">
        <f t="shared" si="68"/>
        <v>12108100</v>
      </c>
      <c r="K507" s="291">
        <v>3853305</v>
      </c>
      <c r="L507" s="276">
        <v>131.66110416666666</v>
      </c>
      <c r="M507" s="159">
        <v>9282844</v>
      </c>
      <c r="N507" s="174">
        <f t="shared" si="69"/>
        <v>13136149</v>
      </c>
      <c r="O507" s="291">
        <v>4087854</v>
      </c>
      <c r="P507" s="276">
        <v>131.66110416666666</v>
      </c>
      <c r="Q507" s="159">
        <v>9107696</v>
      </c>
      <c r="R507" s="174">
        <f t="shared" si="70"/>
        <v>13195550</v>
      </c>
      <c r="S507" s="395">
        <f t="shared" si="61"/>
        <v>12530110.801843001</v>
      </c>
    </row>
    <row r="508" spans="1:19" x14ac:dyDescent="0.25">
      <c r="A508" s="29">
        <v>492</v>
      </c>
      <c r="B508" s="21" t="s">
        <v>1081</v>
      </c>
      <c r="C508" s="9">
        <v>11617000</v>
      </c>
      <c r="D508" s="90">
        <v>131.66110416666666</v>
      </c>
      <c r="E508" s="11">
        <v>6255384.4939079992</v>
      </c>
      <c r="F508" s="172">
        <v>17872384.493907999</v>
      </c>
      <c r="G508" s="291">
        <v>11074350</v>
      </c>
      <c r="H508" s="276">
        <v>131.66110416666666</v>
      </c>
      <c r="I508" s="159">
        <v>8757400</v>
      </c>
      <c r="J508" s="174">
        <f t="shared" si="68"/>
        <v>19831750</v>
      </c>
      <c r="K508" s="291">
        <v>12403272</v>
      </c>
      <c r="L508" s="276">
        <v>131.66110416666666</v>
      </c>
      <c r="M508" s="159">
        <v>9107696</v>
      </c>
      <c r="N508" s="174">
        <f t="shared" si="69"/>
        <v>21510968</v>
      </c>
      <c r="O508" s="291">
        <v>13953681</v>
      </c>
      <c r="P508" s="276">
        <v>131.66110416666666</v>
      </c>
      <c r="Q508" s="159">
        <v>9107696</v>
      </c>
      <c r="R508" s="174">
        <f t="shared" si="70"/>
        <v>23061377</v>
      </c>
      <c r="S508" s="395">
        <f t="shared" si="61"/>
        <v>20569119.873477001</v>
      </c>
    </row>
    <row r="509" spans="1:19" x14ac:dyDescent="0.25">
      <c r="A509" s="29">
        <v>493</v>
      </c>
      <c r="B509" s="21" t="s">
        <v>1082</v>
      </c>
      <c r="C509" s="9">
        <v>350000</v>
      </c>
      <c r="D509" s="90">
        <v>4.3512335333333336</v>
      </c>
      <c r="E509" s="11">
        <v>188923.33793200005</v>
      </c>
      <c r="F509" s="172">
        <v>538923.33793200005</v>
      </c>
      <c r="G509" s="291">
        <v>473250</v>
      </c>
      <c r="H509" s="276">
        <v>4.3512335333333336</v>
      </c>
      <c r="I509" s="159">
        <v>147800</v>
      </c>
      <c r="J509" s="174">
        <f t="shared" si="68"/>
        <v>621050</v>
      </c>
      <c r="K509" s="291">
        <v>558435</v>
      </c>
      <c r="L509" s="276">
        <v>4.3512335333333336</v>
      </c>
      <c r="M509" s="159">
        <v>152234</v>
      </c>
      <c r="N509" s="174">
        <f t="shared" si="69"/>
        <v>710669</v>
      </c>
      <c r="O509" s="291">
        <v>572633</v>
      </c>
      <c r="P509" s="276">
        <v>4.3512335333333336</v>
      </c>
      <c r="Q509" s="159">
        <v>150756</v>
      </c>
      <c r="R509" s="174">
        <f t="shared" si="70"/>
        <v>723389</v>
      </c>
      <c r="S509" s="395">
        <f t="shared" si="61"/>
        <v>648507.83448299998</v>
      </c>
    </row>
    <row r="510" spans="1:19" x14ac:dyDescent="0.25">
      <c r="A510" s="29">
        <v>494</v>
      </c>
      <c r="B510" s="21" t="s">
        <v>1083</v>
      </c>
      <c r="C510" s="9">
        <v>8124000</v>
      </c>
      <c r="D510" s="90">
        <v>27.700611200000001</v>
      </c>
      <c r="E510" s="11">
        <v>4374183.9598280005</v>
      </c>
      <c r="F510" s="172">
        <v>12498183.959828001</v>
      </c>
      <c r="G510" s="291">
        <v>13346700</v>
      </c>
      <c r="H510" s="276">
        <v>27.700611200000001</v>
      </c>
      <c r="I510" s="159">
        <v>1842500</v>
      </c>
      <c r="J510" s="174">
        <f t="shared" si="68"/>
        <v>15189200</v>
      </c>
      <c r="K510" s="291">
        <v>14948304</v>
      </c>
      <c r="L510" s="276">
        <v>27.700611200000001</v>
      </c>
      <c r="M510" s="159">
        <v>1953050</v>
      </c>
      <c r="N510" s="174">
        <f t="shared" si="69"/>
        <v>16901354</v>
      </c>
      <c r="O510" s="291">
        <v>16416441</v>
      </c>
      <c r="P510" s="276">
        <v>27.700611200000001</v>
      </c>
      <c r="Q510" s="159">
        <v>1860925</v>
      </c>
      <c r="R510" s="174">
        <f t="shared" si="70"/>
        <v>18277366</v>
      </c>
      <c r="S510" s="395">
        <f t="shared" si="61"/>
        <v>15716525.989957001</v>
      </c>
    </row>
    <row r="511" spans="1:19" x14ac:dyDescent="0.25">
      <c r="A511" s="29">
        <v>495</v>
      </c>
      <c r="B511" s="21" t="s">
        <v>1084</v>
      </c>
      <c r="C511" s="9">
        <v>2020000</v>
      </c>
      <c r="D511" s="90">
        <v>6.1214668666666672</v>
      </c>
      <c r="E511" s="11">
        <v>1088270.5383800003</v>
      </c>
      <c r="F511" s="172">
        <v>3108270.5383800003</v>
      </c>
      <c r="G511" s="291">
        <v>3350700</v>
      </c>
      <c r="H511" s="276">
        <v>6.1214668666666672</v>
      </c>
      <c r="I511" s="159">
        <v>407300</v>
      </c>
      <c r="J511" s="174">
        <f t="shared" si="68"/>
        <v>3758000</v>
      </c>
      <c r="K511" s="291">
        <v>3886812</v>
      </c>
      <c r="L511" s="276">
        <v>6.1214668666666672</v>
      </c>
      <c r="M511" s="159">
        <v>423592</v>
      </c>
      <c r="N511" s="174">
        <f t="shared" si="69"/>
        <v>4310404</v>
      </c>
      <c r="O511" s="291">
        <v>3886812</v>
      </c>
      <c r="P511" s="276">
        <v>6.1214668666666672</v>
      </c>
      <c r="Q511" s="159">
        <v>423592</v>
      </c>
      <c r="R511" s="174">
        <f t="shared" si="70"/>
        <v>4310404</v>
      </c>
      <c r="S511" s="395">
        <f t="shared" si="61"/>
        <v>3871769.6345950002</v>
      </c>
    </row>
    <row r="512" spans="1:19" x14ac:dyDescent="0.25">
      <c r="A512" s="29">
        <v>496</v>
      </c>
      <c r="B512" s="21" t="s">
        <v>1085</v>
      </c>
      <c r="C512" s="9">
        <v>367000</v>
      </c>
      <c r="D512" s="90">
        <v>0.81076686666666675</v>
      </c>
      <c r="E512" s="11">
        <v>196964.07704000012</v>
      </c>
      <c r="F512" s="172">
        <v>563964.07704000012</v>
      </c>
      <c r="G512" s="291">
        <v>623400</v>
      </c>
      <c r="H512" s="276">
        <v>0.81076686666666675</v>
      </c>
      <c r="I512" s="159">
        <v>54000</v>
      </c>
      <c r="J512" s="174">
        <f t="shared" si="68"/>
        <v>677400</v>
      </c>
      <c r="K512" s="291">
        <v>704442</v>
      </c>
      <c r="L512" s="276">
        <v>0.81076686666666675</v>
      </c>
      <c r="M512" s="159">
        <v>56160</v>
      </c>
      <c r="N512" s="174">
        <f t="shared" si="69"/>
        <v>760602</v>
      </c>
      <c r="O512" s="291">
        <v>810420</v>
      </c>
      <c r="P512" s="276">
        <v>0.81076686666666675</v>
      </c>
      <c r="Q512" s="159">
        <v>54540</v>
      </c>
      <c r="R512" s="174">
        <f t="shared" si="70"/>
        <v>864960</v>
      </c>
      <c r="S512" s="395">
        <f t="shared" si="61"/>
        <v>716731.51925999997</v>
      </c>
    </row>
    <row r="513" spans="1:19" x14ac:dyDescent="0.25">
      <c r="A513" s="29">
        <v>497</v>
      </c>
      <c r="B513" s="21" t="s">
        <v>1086</v>
      </c>
      <c r="C513" s="9">
        <v>1932000</v>
      </c>
      <c r="D513" s="18">
        <v>2.3698998750000002</v>
      </c>
      <c r="E513" s="11">
        <v>1039734.5011200001</v>
      </c>
      <c r="F513" s="172">
        <v>2971734.5011200001</v>
      </c>
      <c r="G513" s="291">
        <v>3549000</v>
      </c>
      <c r="H513" s="160">
        <v>2.3698998750000002</v>
      </c>
      <c r="I513" s="159">
        <v>157800</v>
      </c>
      <c r="J513" s="174">
        <f t="shared" si="68"/>
        <v>3706800</v>
      </c>
      <c r="K513" s="291">
        <v>3974880</v>
      </c>
      <c r="L513" s="160">
        <v>2.3698998750000002</v>
      </c>
      <c r="M513" s="159">
        <v>162534</v>
      </c>
      <c r="N513" s="174">
        <f t="shared" si="69"/>
        <v>4137414</v>
      </c>
      <c r="O513" s="291">
        <v>4258800</v>
      </c>
      <c r="P513" s="160">
        <v>2.3698998750000002</v>
      </c>
      <c r="Q513" s="159">
        <v>165690</v>
      </c>
      <c r="R513" s="174">
        <f t="shared" si="70"/>
        <v>4424490</v>
      </c>
      <c r="S513" s="395">
        <f t="shared" si="61"/>
        <v>3810109.6252800003</v>
      </c>
    </row>
    <row r="514" spans="1:19" x14ac:dyDescent="0.25">
      <c r="A514" s="29">
        <v>498</v>
      </c>
      <c r="B514" s="21" t="s">
        <v>1087</v>
      </c>
      <c r="C514" s="9">
        <v>2043000</v>
      </c>
      <c r="D514" s="90">
        <v>5.6647466666666668</v>
      </c>
      <c r="E514" s="11">
        <v>1100319.9602559996</v>
      </c>
      <c r="F514" s="172">
        <v>3143319.9602559996</v>
      </c>
      <c r="G514" s="291">
        <v>3463650</v>
      </c>
      <c r="H514" s="276">
        <v>5.6647466666666668</v>
      </c>
      <c r="I514" s="159">
        <v>376900</v>
      </c>
      <c r="J514" s="174">
        <f t="shared" si="68"/>
        <v>3840550</v>
      </c>
      <c r="K514" s="291">
        <v>3879288</v>
      </c>
      <c r="L514" s="276">
        <v>5.6647466666666668</v>
      </c>
      <c r="M514" s="159">
        <v>388207</v>
      </c>
      <c r="N514" s="174">
        <f t="shared" si="69"/>
        <v>4267495</v>
      </c>
      <c r="O514" s="291">
        <v>4260290</v>
      </c>
      <c r="P514" s="276">
        <v>5.6647466666666668</v>
      </c>
      <c r="Q514" s="159">
        <v>384438</v>
      </c>
      <c r="R514" s="174">
        <f t="shared" si="70"/>
        <v>4644728</v>
      </c>
      <c r="S514" s="395">
        <f t="shared" si="61"/>
        <v>3974023.2400639998</v>
      </c>
    </row>
    <row r="515" spans="1:19" x14ac:dyDescent="0.25">
      <c r="A515" s="29">
        <v>499</v>
      </c>
      <c r="B515" s="21" t="s">
        <v>1088</v>
      </c>
      <c r="C515" s="9">
        <v>2204000</v>
      </c>
      <c r="D515" s="90">
        <v>7.8987811333333342</v>
      </c>
      <c r="E515" s="11">
        <v>1186239.179124</v>
      </c>
      <c r="F515" s="172">
        <v>3390239.179124</v>
      </c>
      <c r="G515" s="291">
        <v>3565650</v>
      </c>
      <c r="H515" s="276">
        <v>7.8987811333333342</v>
      </c>
      <c r="I515" s="159">
        <v>525500</v>
      </c>
      <c r="J515" s="174">
        <f t="shared" si="68"/>
        <v>4091150</v>
      </c>
      <c r="K515" s="291">
        <v>4029185</v>
      </c>
      <c r="L515" s="276">
        <v>7.8987811333333342</v>
      </c>
      <c r="M515" s="159">
        <v>546520</v>
      </c>
      <c r="N515" s="174">
        <f t="shared" si="69"/>
        <v>4575705</v>
      </c>
      <c r="O515" s="291">
        <v>4492719</v>
      </c>
      <c r="P515" s="276">
        <v>7.8987811333333342</v>
      </c>
      <c r="Q515" s="159">
        <v>546520</v>
      </c>
      <c r="R515" s="174">
        <f t="shared" si="70"/>
        <v>5039239</v>
      </c>
      <c r="S515" s="395">
        <f t="shared" si="61"/>
        <v>4274083.2947809994</v>
      </c>
    </row>
    <row r="516" spans="1:19" x14ac:dyDescent="0.25">
      <c r="A516" s="29">
        <v>500</v>
      </c>
      <c r="B516" s="21" t="s">
        <v>767</v>
      </c>
      <c r="C516" s="9">
        <v>25224000</v>
      </c>
      <c r="D516" s="90">
        <v>131.66110416666666</v>
      </c>
      <c r="E516" s="11">
        <v>13582557.987232</v>
      </c>
      <c r="F516" s="172">
        <v>38806557.987232</v>
      </c>
      <c r="G516" s="291">
        <v>36826050</v>
      </c>
      <c r="H516" s="276">
        <v>131.66110416666666</v>
      </c>
      <c r="I516" s="159">
        <v>9558600</v>
      </c>
      <c r="J516" s="174">
        <f t="shared" si="68"/>
        <v>46384650</v>
      </c>
      <c r="K516" s="291">
        <v>42349958</v>
      </c>
      <c r="L516" s="276">
        <v>131.66110416666666</v>
      </c>
      <c r="M516" s="159">
        <v>9845358</v>
      </c>
      <c r="N516" s="174">
        <f t="shared" si="69"/>
        <v>52195316</v>
      </c>
      <c r="O516" s="291">
        <v>47137344</v>
      </c>
      <c r="P516" s="276">
        <v>131.66110416666666</v>
      </c>
      <c r="Q516" s="159">
        <v>9845358</v>
      </c>
      <c r="R516" s="174">
        <f t="shared" si="70"/>
        <v>56982702</v>
      </c>
      <c r="S516" s="395">
        <f t="shared" si="61"/>
        <v>48592306.496808</v>
      </c>
    </row>
    <row r="517" spans="1:19" x14ac:dyDescent="0.25">
      <c r="A517" s="29">
        <v>501</v>
      </c>
      <c r="B517" s="21" t="s">
        <v>1089</v>
      </c>
      <c r="C517" s="9">
        <v>1185000</v>
      </c>
      <c r="D517" s="90">
        <v>15.799332500000002</v>
      </c>
      <c r="E517" s="11">
        <v>638455.48613199987</v>
      </c>
      <c r="F517" s="172">
        <v>1823455.4861319999</v>
      </c>
      <c r="G517" s="291">
        <v>926850</v>
      </c>
      <c r="H517" s="276">
        <v>15.799332500000002</v>
      </c>
      <c r="I517" s="159">
        <v>1050900</v>
      </c>
      <c r="J517" s="174">
        <f t="shared" si="68"/>
        <v>1977750</v>
      </c>
      <c r="K517" s="291">
        <v>1084415</v>
      </c>
      <c r="L517" s="276">
        <v>15.799332500000002</v>
      </c>
      <c r="M517" s="159">
        <v>1092936</v>
      </c>
      <c r="N517" s="174">
        <f t="shared" si="69"/>
        <v>2177351</v>
      </c>
      <c r="O517" s="291">
        <v>1195637</v>
      </c>
      <c r="P517" s="276">
        <v>15.799332500000002</v>
      </c>
      <c r="Q517" s="159">
        <v>1082427</v>
      </c>
      <c r="R517" s="174">
        <f t="shared" si="70"/>
        <v>2278064</v>
      </c>
      <c r="S517" s="395">
        <f t="shared" si="61"/>
        <v>2064155.1215329999</v>
      </c>
    </row>
    <row r="518" spans="1:19" x14ac:dyDescent="0.25">
      <c r="A518" s="29">
        <v>502</v>
      </c>
      <c r="B518" s="21" t="s">
        <v>1090</v>
      </c>
      <c r="C518" s="9">
        <v>1113000</v>
      </c>
      <c r="D518" s="90">
        <v>15.799332500000002</v>
      </c>
      <c r="E518" s="11">
        <v>599169.62064400013</v>
      </c>
      <c r="F518" s="172">
        <v>1712169.6206440001</v>
      </c>
      <c r="G518" s="291">
        <v>779700</v>
      </c>
      <c r="H518" s="276">
        <v>15.799332500000002</v>
      </c>
      <c r="I518" s="159">
        <v>1050900</v>
      </c>
      <c r="J518" s="174">
        <f t="shared" si="68"/>
        <v>1830600</v>
      </c>
      <c r="K518" s="291">
        <v>873264</v>
      </c>
      <c r="L518" s="276">
        <v>15.799332500000002</v>
      </c>
      <c r="M518" s="159">
        <v>1082427</v>
      </c>
      <c r="N518" s="174">
        <f t="shared" si="69"/>
        <v>1955691</v>
      </c>
      <c r="O518" s="291">
        <v>927843</v>
      </c>
      <c r="P518" s="276">
        <v>15.799332500000002</v>
      </c>
      <c r="Q518" s="159">
        <v>1082427</v>
      </c>
      <c r="R518" s="174">
        <f t="shared" si="70"/>
        <v>2010270</v>
      </c>
      <c r="S518" s="395">
        <f t="shared" si="61"/>
        <v>1877182.6551610001</v>
      </c>
    </row>
    <row r="519" spans="1:19" x14ac:dyDescent="0.25">
      <c r="A519" s="29">
        <v>503</v>
      </c>
      <c r="B519" s="21" t="s">
        <v>770</v>
      </c>
      <c r="C519" s="9">
        <v>31569000</v>
      </c>
      <c r="D519" s="90">
        <v>31.598665000000004</v>
      </c>
      <c r="E519" s="11">
        <v>16998607.845288001</v>
      </c>
      <c r="F519" s="172">
        <v>48567607.845288001</v>
      </c>
      <c r="G519" s="291">
        <v>58148250</v>
      </c>
      <c r="H519" s="276">
        <v>31.598665000000004</v>
      </c>
      <c r="I519" s="159">
        <v>2294200</v>
      </c>
      <c r="J519" s="174">
        <f t="shared" si="68"/>
        <v>60442450</v>
      </c>
      <c r="K519" s="291">
        <v>67451970</v>
      </c>
      <c r="L519" s="276">
        <v>31.598665000000004</v>
      </c>
      <c r="M519" s="159">
        <v>2363026</v>
      </c>
      <c r="N519" s="174">
        <f t="shared" si="69"/>
        <v>69814996</v>
      </c>
      <c r="O519" s="291">
        <v>69196418</v>
      </c>
      <c r="P519" s="276">
        <v>31.598665000000004</v>
      </c>
      <c r="Q519" s="159">
        <v>2317142</v>
      </c>
      <c r="R519" s="174">
        <f t="shared" si="70"/>
        <v>71513560</v>
      </c>
      <c r="S519" s="395">
        <f t="shared" ref="S519:S582" si="71">AVERAGE(N519,J519,F519,R519)</f>
        <v>62584653.461322002</v>
      </c>
    </row>
    <row r="520" spans="1:19" x14ac:dyDescent="0.25">
      <c r="A520" s="29">
        <v>504</v>
      </c>
      <c r="B520" s="21" t="s">
        <v>1091</v>
      </c>
      <c r="C520" s="9">
        <v>2299000</v>
      </c>
      <c r="D520" s="90">
        <v>31.598665000000004</v>
      </c>
      <c r="E520" s="11">
        <v>1237853.1945599997</v>
      </c>
      <c r="F520" s="172">
        <v>3536853.1945599997</v>
      </c>
      <c r="G520" s="291">
        <v>1478700</v>
      </c>
      <c r="H520" s="276">
        <v>31.598665000000004</v>
      </c>
      <c r="I520" s="159">
        <v>2294200</v>
      </c>
      <c r="J520" s="174">
        <f t="shared" si="68"/>
        <v>3772900</v>
      </c>
      <c r="K520" s="291">
        <v>1670931</v>
      </c>
      <c r="L520" s="276">
        <v>31.598665000000004</v>
      </c>
      <c r="M520" s="159">
        <v>2408910</v>
      </c>
      <c r="N520" s="174">
        <f t="shared" si="69"/>
        <v>4079841</v>
      </c>
      <c r="O520" s="291">
        <v>1759653</v>
      </c>
      <c r="P520" s="276">
        <v>31.598665000000004</v>
      </c>
      <c r="Q520" s="159">
        <v>2408910</v>
      </c>
      <c r="R520" s="174">
        <f t="shared" si="70"/>
        <v>4168563</v>
      </c>
      <c r="S520" s="395">
        <f t="shared" si="71"/>
        <v>3889539.2986399997</v>
      </c>
    </row>
    <row r="521" spans="1:19" x14ac:dyDescent="0.25">
      <c r="A521" s="29">
        <v>505</v>
      </c>
      <c r="B521" s="21" t="s">
        <v>771</v>
      </c>
      <c r="C521" s="9">
        <v>2292000</v>
      </c>
      <c r="D521" s="90">
        <v>31.598665000000004</v>
      </c>
      <c r="E521" s="11">
        <v>1233691.3622560003</v>
      </c>
      <c r="F521" s="172">
        <v>3525691.3622560003</v>
      </c>
      <c r="G521" s="291">
        <v>1464150</v>
      </c>
      <c r="H521" s="276">
        <v>31.598665000000004</v>
      </c>
      <c r="I521" s="159">
        <v>2294200</v>
      </c>
      <c r="J521" s="174">
        <f t="shared" si="68"/>
        <v>3758350</v>
      </c>
      <c r="K521" s="291">
        <v>1683773</v>
      </c>
      <c r="L521" s="276">
        <v>31.598665000000004</v>
      </c>
      <c r="M521" s="159">
        <v>2385968</v>
      </c>
      <c r="N521" s="174">
        <f t="shared" si="69"/>
        <v>4069741</v>
      </c>
      <c r="O521" s="291">
        <v>1698414</v>
      </c>
      <c r="P521" s="276">
        <v>31.598665000000004</v>
      </c>
      <c r="Q521" s="159">
        <v>2317142</v>
      </c>
      <c r="R521" s="174">
        <f t="shared" si="70"/>
        <v>4015556</v>
      </c>
      <c r="S521" s="395">
        <f t="shared" si="71"/>
        <v>3842334.590564</v>
      </c>
    </row>
    <row r="522" spans="1:19" x14ac:dyDescent="0.25">
      <c r="A522" s="29">
        <v>506</v>
      </c>
      <c r="B522" s="21" t="s">
        <v>772</v>
      </c>
      <c r="C522" s="9">
        <v>2289000</v>
      </c>
      <c r="D522" s="90">
        <v>31.598665000000004</v>
      </c>
      <c r="E522" s="11">
        <v>1233287.06256</v>
      </c>
      <c r="F522" s="172">
        <v>3522287.06256</v>
      </c>
      <c r="G522" s="291">
        <v>1478700</v>
      </c>
      <c r="H522" s="276">
        <v>31.598665000000004</v>
      </c>
      <c r="I522" s="159">
        <v>2294200</v>
      </c>
      <c r="J522" s="174">
        <f t="shared" si="68"/>
        <v>3772900</v>
      </c>
      <c r="K522" s="291">
        <v>1715292</v>
      </c>
      <c r="L522" s="276">
        <v>31.598665000000004</v>
      </c>
      <c r="M522" s="159">
        <v>2363026</v>
      </c>
      <c r="N522" s="174">
        <f t="shared" si="69"/>
        <v>4078318</v>
      </c>
      <c r="O522" s="291">
        <v>1804014</v>
      </c>
      <c r="P522" s="276">
        <v>31.598665000000004</v>
      </c>
      <c r="Q522" s="159">
        <v>2408910</v>
      </c>
      <c r="R522" s="174">
        <f t="shared" si="70"/>
        <v>4212924</v>
      </c>
      <c r="S522" s="395">
        <f t="shared" si="71"/>
        <v>3896607.2656399999</v>
      </c>
    </row>
    <row r="523" spans="1:19" x14ac:dyDescent="0.25">
      <c r="A523" s="29">
        <v>507</v>
      </c>
      <c r="B523" s="21" t="s">
        <v>1092</v>
      </c>
      <c r="C523" s="9">
        <v>554000</v>
      </c>
      <c r="D523" s="90">
        <v>6.0630491666666666</v>
      </c>
      <c r="E523" s="11">
        <v>297929.76114399999</v>
      </c>
      <c r="F523" s="172">
        <v>851929.76114399999</v>
      </c>
      <c r="G523" s="291">
        <v>536250</v>
      </c>
      <c r="H523" s="276">
        <v>6.0630491666666666</v>
      </c>
      <c r="I523" s="159">
        <v>403300</v>
      </c>
      <c r="J523" s="174">
        <f t="shared" si="68"/>
        <v>939550</v>
      </c>
      <c r="K523" s="291">
        <v>600600</v>
      </c>
      <c r="L523" s="276">
        <v>6.0630491666666666</v>
      </c>
      <c r="M523" s="159">
        <v>415399</v>
      </c>
      <c r="N523" s="174">
        <f t="shared" si="69"/>
        <v>1015999</v>
      </c>
      <c r="O523" s="291">
        <v>664950</v>
      </c>
      <c r="P523" s="276">
        <v>6.0630491666666666</v>
      </c>
      <c r="Q523" s="159">
        <v>407333</v>
      </c>
      <c r="R523" s="174">
        <f t="shared" si="70"/>
        <v>1072283</v>
      </c>
      <c r="S523" s="395">
        <f t="shared" si="71"/>
        <v>969940.44028600003</v>
      </c>
    </row>
    <row r="524" spans="1:19" x14ac:dyDescent="0.25">
      <c r="A524" s="29">
        <v>508</v>
      </c>
      <c r="B524" s="21" t="s">
        <v>1093</v>
      </c>
      <c r="C524" s="9">
        <v>812000</v>
      </c>
      <c r="D524" s="90">
        <v>8.2457468666666678</v>
      </c>
      <c r="E524" s="11">
        <v>437664.84187999996</v>
      </c>
      <c r="F524" s="172">
        <v>1249664.84188</v>
      </c>
      <c r="G524" s="291">
        <v>848550</v>
      </c>
      <c r="H524" s="276">
        <v>8.2457468666666678</v>
      </c>
      <c r="I524" s="159">
        <v>548500</v>
      </c>
      <c r="J524" s="174">
        <f t="shared" si="68"/>
        <v>1397050</v>
      </c>
      <c r="K524" s="291">
        <v>992804</v>
      </c>
      <c r="L524" s="276">
        <v>8.2457468666666678</v>
      </c>
      <c r="M524" s="159">
        <v>581410</v>
      </c>
      <c r="N524" s="174">
        <f t="shared" si="69"/>
        <v>1574214</v>
      </c>
      <c r="O524" s="291">
        <v>1086144</v>
      </c>
      <c r="P524" s="276">
        <v>8.2457468666666678</v>
      </c>
      <c r="Q524" s="159">
        <v>559470</v>
      </c>
      <c r="R524" s="174">
        <f t="shared" si="70"/>
        <v>1645614</v>
      </c>
      <c r="S524" s="395">
        <f t="shared" si="71"/>
        <v>1466635.71047</v>
      </c>
    </row>
    <row r="525" spans="1:19" x14ac:dyDescent="0.25">
      <c r="A525" s="29">
        <v>509</v>
      </c>
      <c r="B525" s="21" t="s">
        <v>1094</v>
      </c>
      <c r="C525" s="9">
        <v>1709000</v>
      </c>
      <c r="D525" s="90">
        <v>7.4615335000000007</v>
      </c>
      <c r="E525" s="11">
        <v>920620.57596000005</v>
      </c>
      <c r="F525" s="172">
        <v>2629620.57596</v>
      </c>
      <c r="G525" s="291">
        <v>2653950</v>
      </c>
      <c r="H525" s="276">
        <v>7.4615335000000007</v>
      </c>
      <c r="I525" s="159">
        <v>496400</v>
      </c>
      <c r="J525" s="174">
        <f t="shared" si="68"/>
        <v>3150350</v>
      </c>
      <c r="K525" s="291">
        <v>2972424</v>
      </c>
      <c r="L525" s="276">
        <v>7.4615335000000007</v>
      </c>
      <c r="M525" s="159">
        <v>521220</v>
      </c>
      <c r="N525" s="174">
        <f t="shared" si="69"/>
        <v>3493644</v>
      </c>
      <c r="O525" s="291">
        <v>3158201</v>
      </c>
      <c r="P525" s="276">
        <v>7.4615335000000007</v>
      </c>
      <c r="Q525" s="159">
        <v>516256</v>
      </c>
      <c r="R525" s="174">
        <f t="shared" si="70"/>
        <v>3674457</v>
      </c>
      <c r="S525" s="395">
        <f t="shared" si="71"/>
        <v>3237017.8939899998</v>
      </c>
    </row>
    <row r="526" spans="1:19" x14ac:dyDescent="0.25">
      <c r="A526" s="29">
        <v>510</v>
      </c>
      <c r="B526" s="21" t="s">
        <v>1095</v>
      </c>
      <c r="C526" s="9">
        <v>681000</v>
      </c>
      <c r="D526" s="90">
        <v>4.3512335333333336</v>
      </c>
      <c r="E526" s="11">
        <v>366082.22970399994</v>
      </c>
      <c r="F526" s="172">
        <v>1047082.2297039999</v>
      </c>
      <c r="G526" s="291">
        <v>926850</v>
      </c>
      <c r="H526" s="276">
        <v>4.3512335333333336</v>
      </c>
      <c r="I526" s="159">
        <v>289500</v>
      </c>
      <c r="J526" s="174">
        <f t="shared" si="68"/>
        <v>1216350</v>
      </c>
      <c r="K526" s="291">
        <v>1038072</v>
      </c>
      <c r="L526" s="276">
        <v>4.3512335333333336</v>
      </c>
      <c r="M526" s="159">
        <v>306870</v>
      </c>
      <c r="N526" s="174">
        <f t="shared" si="69"/>
        <v>1344942</v>
      </c>
      <c r="O526" s="291">
        <v>1130757</v>
      </c>
      <c r="P526" s="276">
        <v>4.3512335333333336</v>
      </c>
      <c r="Q526" s="159">
        <v>295290</v>
      </c>
      <c r="R526" s="174">
        <f t="shared" si="70"/>
        <v>1426047</v>
      </c>
      <c r="S526" s="395">
        <f t="shared" si="71"/>
        <v>1258605.307426</v>
      </c>
    </row>
    <row r="527" spans="1:19" x14ac:dyDescent="0.25">
      <c r="A527" s="29">
        <v>511</v>
      </c>
      <c r="B527" s="21" t="s">
        <v>775</v>
      </c>
      <c r="C527" s="9">
        <v>1314000</v>
      </c>
      <c r="D527" s="90">
        <v>7.8315122666666674</v>
      </c>
      <c r="E527" s="11">
        <v>708299.75914400001</v>
      </c>
      <c r="F527" s="172">
        <v>2022299.759144</v>
      </c>
      <c r="G527" s="291">
        <v>1873200</v>
      </c>
      <c r="H527" s="276">
        <v>7.8315122666666674</v>
      </c>
      <c r="I527" s="159">
        <v>521000</v>
      </c>
      <c r="J527" s="174">
        <f t="shared" si="68"/>
        <v>2394200</v>
      </c>
      <c r="K527" s="291">
        <v>2191644</v>
      </c>
      <c r="L527" s="276">
        <v>7.8315122666666674</v>
      </c>
      <c r="M527" s="159">
        <v>541840</v>
      </c>
      <c r="N527" s="174">
        <f t="shared" si="69"/>
        <v>2733484</v>
      </c>
      <c r="O527" s="291">
        <v>2416428</v>
      </c>
      <c r="P527" s="276">
        <v>7.8315122666666674</v>
      </c>
      <c r="Q527" s="159">
        <v>531420</v>
      </c>
      <c r="R527" s="174">
        <f t="shared" si="70"/>
        <v>2947848</v>
      </c>
      <c r="S527" s="395">
        <f t="shared" si="71"/>
        <v>2524457.9397860002</v>
      </c>
    </row>
    <row r="528" spans="1:19" x14ac:dyDescent="0.25">
      <c r="A528" s="29">
        <v>512</v>
      </c>
      <c r="B528" s="21" t="s">
        <v>1096</v>
      </c>
      <c r="C528" s="9">
        <v>2664000</v>
      </c>
      <c r="D528" s="90">
        <v>31.598665000000004</v>
      </c>
      <c r="E528" s="11">
        <v>1434033.9959440003</v>
      </c>
      <c r="F528" s="172">
        <v>4098033.9959440003</v>
      </c>
      <c r="G528" s="291">
        <v>2433600</v>
      </c>
      <c r="H528" s="276">
        <v>31.598665000000004</v>
      </c>
      <c r="I528" s="159">
        <v>2101800</v>
      </c>
      <c r="J528" s="174">
        <f t="shared" si="68"/>
        <v>4535400</v>
      </c>
      <c r="K528" s="291">
        <v>2774304</v>
      </c>
      <c r="L528" s="276">
        <v>31.598665000000004</v>
      </c>
      <c r="M528" s="159">
        <v>2206890</v>
      </c>
      <c r="N528" s="174">
        <f t="shared" si="69"/>
        <v>4981194</v>
      </c>
      <c r="O528" s="291">
        <v>3017664</v>
      </c>
      <c r="P528" s="276">
        <v>31.598665000000004</v>
      </c>
      <c r="Q528" s="159">
        <v>2164854</v>
      </c>
      <c r="R528" s="174">
        <f t="shared" si="70"/>
        <v>5182518</v>
      </c>
      <c r="S528" s="395">
        <f t="shared" si="71"/>
        <v>4699286.4989860002</v>
      </c>
    </row>
    <row r="529" spans="1:19" x14ac:dyDescent="0.25">
      <c r="A529" s="29">
        <v>513</v>
      </c>
      <c r="B529" s="21" t="s">
        <v>1097</v>
      </c>
      <c r="C529" s="9">
        <v>502000</v>
      </c>
      <c r="D529" s="90">
        <v>3.9210668333333341</v>
      </c>
      <c r="E529" s="11">
        <v>270140.74599199998</v>
      </c>
      <c r="F529" s="172">
        <v>772140.74599199998</v>
      </c>
      <c r="G529" s="291">
        <v>622950</v>
      </c>
      <c r="H529" s="276">
        <v>3.9210668333333341</v>
      </c>
      <c r="I529" s="159">
        <v>260900</v>
      </c>
      <c r="J529" s="174">
        <f t="shared" si="68"/>
        <v>883850</v>
      </c>
      <c r="K529" s="291">
        <v>710163</v>
      </c>
      <c r="L529" s="276">
        <v>3.9210668333333341</v>
      </c>
      <c r="M529" s="159">
        <v>268727</v>
      </c>
      <c r="N529" s="174">
        <f t="shared" si="69"/>
        <v>978890</v>
      </c>
      <c r="O529" s="291">
        <v>784917</v>
      </c>
      <c r="P529" s="276">
        <v>3.9210668333333341</v>
      </c>
      <c r="Q529" s="159">
        <v>263509</v>
      </c>
      <c r="R529" s="174">
        <f t="shared" si="70"/>
        <v>1048426</v>
      </c>
      <c r="S529" s="395">
        <f t="shared" si="71"/>
        <v>920826.68649800005</v>
      </c>
    </row>
    <row r="530" spans="1:19" x14ac:dyDescent="0.25">
      <c r="A530" s="29">
        <v>514</v>
      </c>
      <c r="B530" s="21" t="s">
        <v>1098</v>
      </c>
      <c r="C530" s="9">
        <v>769000</v>
      </c>
      <c r="D530" s="90">
        <v>0.56647466666666668</v>
      </c>
      <c r="E530" s="11">
        <v>414741.2889119999</v>
      </c>
      <c r="F530" s="172">
        <v>1183741.2889119999</v>
      </c>
      <c r="G530" s="291">
        <v>1421400</v>
      </c>
      <c r="H530" s="276">
        <v>0.56647466666666668</v>
      </c>
      <c r="I530" s="159">
        <v>37800</v>
      </c>
      <c r="J530" s="174">
        <f t="shared" si="68"/>
        <v>1459200</v>
      </c>
      <c r="K530" s="291">
        <v>1648824</v>
      </c>
      <c r="L530" s="276">
        <v>0.56647466666666668</v>
      </c>
      <c r="M530" s="159">
        <v>39690</v>
      </c>
      <c r="N530" s="174">
        <f t="shared" si="69"/>
        <v>1688514</v>
      </c>
      <c r="O530" s="291">
        <v>1762536</v>
      </c>
      <c r="P530" s="276">
        <v>0.56647466666666668</v>
      </c>
      <c r="Q530" s="159">
        <v>38934</v>
      </c>
      <c r="R530" s="174">
        <f t="shared" si="70"/>
        <v>1801470</v>
      </c>
      <c r="S530" s="395">
        <f t="shared" si="71"/>
        <v>1533231.322228</v>
      </c>
    </row>
    <row r="531" spans="1:19" x14ac:dyDescent="0.25">
      <c r="A531" s="29">
        <v>515</v>
      </c>
      <c r="B531" s="21" t="s">
        <v>1099</v>
      </c>
      <c r="C531" s="9">
        <v>556000</v>
      </c>
      <c r="D531" s="90">
        <v>5.7674202000000001</v>
      </c>
      <c r="E531" s="11">
        <v>298853.97863599996</v>
      </c>
      <c r="F531" s="172">
        <v>854853.97863599996</v>
      </c>
      <c r="G531" s="291">
        <v>564300</v>
      </c>
      <c r="H531" s="276">
        <v>5.7674202000000001</v>
      </c>
      <c r="I531" s="159">
        <v>383700</v>
      </c>
      <c r="J531" s="174">
        <f t="shared" si="68"/>
        <v>948000</v>
      </c>
      <c r="K531" s="291">
        <v>665874</v>
      </c>
      <c r="L531" s="276">
        <v>5.7674202000000001</v>
      </c>
      <c r="M531" s="159">
        <v>395211</v>
      </c>
      <c r="N531" s="174">
        <f t="shared" si="69"/>
        <v>1061085</v>
      </c>
      <c r="O531" s="291">
        <v>699732</v>
      </c>
      <c r="P531" s="276">
        <v>5.7674202000000001</v>
      </c>
      <c r="Q531" s="159">
        <v>402885</v>
      </c>
      <c r="R531" s="174">
        <f t="shared" si="70"/>
        <v>1102617</v>
      </c>
      <c r="S531" s="395">
        <f t="shared" si="71"/>
        <v>991638.99465899996</v>
      </c>
    </row>
    <row r="532" spans="1:19" x14ac:dyDescent="0.25">
      <c r="A532" s="29">
        <v>516</v>
      </c>
      <c r="B532" s="21" t="s">
        <v>1100</v>
      </c>
      <c r="C532" s="9">
        <v>3161000</v>
      </c>
      <c r="D532" s="90">
        <v>9.2321739870000012</v>
      </c>
      <c r="E532" s="11">
        <v>1702262.5851600002</v>
      </c>
      <c r="F532" s="172">
        <v>4863262.5851600002</v>
      </c>
      <c r="G532" s="291">
        <v>5360850</v>
      </c>
      <c r="H532" s="276">
        <v>9.2321739870000012</v>
      </c>
      <c r="I532" s="159">
        <v>614200</v>
      </c>
      <c r="J532" s="174">
        <f t="shared" si="68"/>
        <v>5975050</v>
      </c>
      <c r="K532" s="291">
        <v>6057761</v>
      </c>
      <c r="L532" s="276">
        <v>9.2321739870000012</v>
      </c>
      <c r="M532" s="159">
        <v>651052</v>
      </c>
      <c r="N532" s="174">
        <f t="shared" si="69"/>
        <v>6708813</v>
      </c>
      <c r="O532" s="291">
        <v>6915497</v>
      </c>
      <c r="P532" s="276">
        <v>9.2321739870000012</v>
      </c>
      <c r="Q532" s="159">
        <v>626484</v>
      </c>
      <c r="R532" s="174">
        <f t="shared" si="70"/>
        <v>7541981</v>
      </c>
      <c r="S532" s="395">
        <f t="shared" si="71"/>
        <v>6272276.6462900005</v>
      </c>
    </row>
    <row r="533" spans="1:19" x14ac:dyDescent="0.25">
      <c r="A533" s="29">
        <v>517</v>
      </c>
      <c r="B533" s="21" t="s">
        <v>786</v>
      </c>
      <c r="C533" s="9">
        <v>107000</v>
      </c>
      <c r="D533" s="90">
        <v>1.5799332500000001</v>
      </c>
      <c r="E533" s="11">
        <v>58367.289752000012</v>
      </c>
      <c r="F533" s="172">
        <v>165367.28975200001</v>
      </c>
      <c r="G533" s="291">
        <v>56850</v>
      </c>
      <c r="H533" s="276">
        <v>1.5799332500000001</v>
      </c>
      <c r="I533" s="159">
        <v>105200</v>
      </c>
      <c r="J533" s="174">
        <f t="shared" si="68"/>
        <v>162050</v>
      </c>
      <c r="K533" s="291">
        <v>66515</v>
      </c>
      <c r="L533" s="276">
        <v>1.5799332500000001</v>
      </c>
      <c r="M533" s="159">
        <v>109408</v>
      </c>
      <c r="N533" s="174">
        <f t="shared" si="69"/>
        <v>175923</v>
      </c>
      <c r="O533" s="291">
        <v>72768</v>
      </c>
      <c r="P533" s="276">
        <v>1.5799332500000001</v>
      </c>
      <c r="Q533" s="159">
        <v>107304</v>
      </c>
      <c r="R533" s="174">
        <f t="shared" si="70"/>
        <v>180072</v>
      </c>
      <c r="S533" s="395">
        <f t="shared" si="71"/>
        <v>170853.072438</v>
      </c>
    </row>
    <row r="534" spans="1:19" x14ac:dyDescent="0.25">
      <c r="A534" s="29">
        <v>518</v>
      </c>
      <c r="B534" s="21" t="s">
        <v>788</v>
      </c>
      <c r="C534" s="9">
        <v>619000</v>
      </c>
      <c r="D534" s="90">
        <v>1.5799332500000001</v>
      </c>
      <c r="E534" s="11">
        <v>333229.36916799995</v>
      </c>
      <c r="F534" s="172">
        <v>952229.36916799995</v>
      </c>
      <c r="G534" s="291">
        <v>1047450</v>
      </c>
      <c r="H534" s="276">
        <v>1.5799332500000001</v>
      </c>
      <c r="I534" s="159">
        <v>105200</v>
      </c>
      <c r="J534" s="174">
        <f t="shared" si="68"/>
        <v>1152650</v>
      </c>
      <c r="K534" s="291">
        <v>1204568</v>
      </c>
      <c r="L534" s="276">
        <v>1.5799332500000001</v>
      </c>
      <c r="M534" s="159">
        <v>108356</v>
      </c>
      <c r="N534" s="174">
        <f t="shared" si="69"/>
        <v>1312924</v>
      </c>
      <c r="O534" s="291">
        <v>1330262</v>
      </c>
      <c r="P534" s="276">
        <v>1.5799332500000001</v>
      </c>
      <c r="Q534" s="159">
        <v>108356</v>
      </c>
      <c r="R534" s="174">
        <f t="shared" si="70"/>
        <v>1438618</v>
      </c>
      <c r="S534" s="395">
        <f t="shared" si="71"/>
        <v>1214105.3422920001</v>
      </c>
    </row>
    <row r="535" spans="1:19" x14ac:dyDescent="0.25">
      <c r="A535" s="29">
        <v>519</v>
      </c>
      <c r="B535" s="21" t="s">
        <v>1101</v>
      </c>
      <c r="C535" s="9">
        <v>546000</v>
      </c>
      <c r="D535" s="90">
        <v>11.356046833333334</v>
      </c>
      <c r="E535" s="11">
        <v>294002.32892799994</v>
      </c>
      <c r="F535" s="172">
        <v>840002.32892799994</v>
      </c>
      <c r="G535" s="291">
        <v>68850</v>
      </c>
      <c r="H535" s="276">
        <v>11.356046833333334</v>
      </c>
      <c r="I535" s="159">
        <v>755400</v>
      </c>
      <c r="J535" s="174">
        <f t="shared" si="68"/>
        <v>824250</v>
      </c>
      <c r="K535" s="291">
        <v>77801</v>
      </c>
      <c r="L535" s="276">
        <v>11.356046833333334</v>
      </c>
      <c r="M535" s="159">
        <v>778062</v>
      </c>
      <c r="N535" s="174">
        <f t="shared" si="69"/>
        <v>855863</v>
      </c>
      <c r="O535" s="291">
        <v>80555</v>
      </c>
      <c r="P535" s="276">
        <v>11.356046833333334</v>
      </c>
      <c r="Q535" s="159">
        <v>770508</v>
      </c>
      <c r="R535" s="174">
        <f t="shared" si="70"/>
        <v>851063</v>
      </c>
      <c r="S535" s="395">
        <f t="shared" si="71"/>
        <v>842794.58223199996</v>
      </c>
    </row>
    <row r="536" spans="1:19" x14ac:dyDescent="0.25">
      <c r="A536" s="29">
        <v>520</v>
      </c>
      <c r="B536" s="21" t="s">
        <v>1102</v>
      </c>
      <c r="C536" s="9">
        <v>2037000</v>
      </c>
      <c r="D536" s="90">
        <v>4.3512335333333336</v>
      </c>
      <c r="E536" s="11">
        <v>1097123.9732599999</v>
      </c>
      <c r="F536" s="172">
        <v>3134123.9732599999</v>
      </c>
      <c r="G536" s="291">
        <v>3565650</v>
      </c>
      <c r="H536" s="276">
        <v>4.3512335333333336</v>
      </c>
      <c r="I536" s="159">
        <v>289500</v>
      </c>
      <c r="J536" s="174">
        <f t="shared" si="68"/>
        <v>3855150</v>
      </c>
      <c r="K536" s="291">
        <v>4064841</v>
      </c>
      <c r="L536" s="276">
        <v>4.3512335333333336</v>
      </c>
      <c r="M536" s="159">
        <v>306870</v>
      </c>
      <c r="N536" s="174">
        <f t="shared" si="69"/>
        <v>4371711</v>
      </c>
      <c r="O536" s="291">
        <v>4492719</v>
      </c>
      <c r="P536" s="276">
        <v>4.3512335333333336</v>
      </c>
      <c r="Q536" s="159">
        <v>295290</v>
      </c>
      <c r="R536" s="174">
        <f t="shared" si="70"/>
        <v>4788009</v>
      </c>
      <c r="S536" s="395">
        <f t="shared" si="71"/>
        <v>4037248.4933150001</v>
      </c>
    </row>
    <row r="537" spans="1:19" x14ac:dyDescent="0.25">
      <c r="A537" s="29">
        <v>521</v>
      </c>
      <c r="B537" s="21" t="s">
        <v>1103</v>
      </c>
      <c r="C537" s="9">
        <v>1632000</v>
      </c>
      <c r="D537" s="90">
        <v>5.7674202000000001</v>
      </c>
      <c r="E537" s="11">
        <v>878473.39762800047</v>
      </c>
      <c r="F537" s="172">
        <v>2510473.3976280005</v>
      </c>
      <c r="G537" s="291">
        <v>2653950</v>
      </c>
      <c r="H537" s="276">
        <v>5.7674202000000001</v>
      </c>
      <c r="I537" s="159">
        <v>383700</v>
      </c>
      <c r="J537" s="174">
        <f t="shared" si="68"/>
        <v>3037650</v>
      </c>
      <c r="K537" s="291">
        <v>3052043</v>
      </c>
      <c r="L537" s="276">
        <v>5.7674202000000001</v>
      </c>
      <c r="M537" s="159">
        <v>395211</v>
      </c>
      <c r="N537" s="174">
        <f t="shared" si="69"/>
        <v>3447254</v>
      </c>
      <c r="O537" s="291">
        <v>3317438</v>
      </c>
      <c r="P537" s="276">
        <v>5.7674202000000001</v>
      </c>
      <c r="Q537" s="159">
        <v>395211</v>
      </c>
      <c r="R537" s="174">
        <f t="shared" si="70"/>
        <v>3712649</v>
      </c>
      <c r="S537" s="395">
        <f t="shared" si="71"/>
        <v>3177006.599407</v>
      </c>
    </row>
    <row r="538" spans="1:19" x14ac:dyDescent="0.25">
      <c r="A538" s="29">
        <v>522</v>
      </c>
      <c r="B538" s="21" t="s">
        <v>1104</v>
      </c>
      <c r="C538" s="9">
        <v>584000</v>
      </c>
      <c r="D538" s="90">
        <v>2.1242800000000002</v>
      </c>
      <c r="E538" s="11">
        <v>314297.4305759999</v>
      </c>
      <c r="F538" s="172">
        <v>898297.4305759999</v>
      </c>
      <c r="G538" s="291">
        <v>926850</v>
      </c>
      <c r="H538" s="276">
        <v>2.1242800000000002</v>
      </c>
      <c r="I538" s="159">
        <v>141400</v>
      </c>
      <c r="J538" s="174">
        <f t="shared" si="68"/>
        <v>1068250</v>
      </c>
      <c r="K538" s="291">
        <v>1093683</v>
      </c>
      <c r="L538" s="276">
        <v>2.1242800000000002</v>
      </c>
      <c r="M538" s="159">
        <v>147056</v>
      </c>
      <c r="N538" s="174">
        <f t="shared" si="69"/>
        <v>1240739</v>
      </c>
      <c r="O538" s="291">
        <v>1130757</v>
      </c>
      <c r="P538" s="276">
        <v>2.1242800000000002</v>
      </c>
      <c r="Q538" s="159">
        <v>145642</v>
      </c>
      <c r="R538" s="174">
        <f t="shared" si="70"/>
        <v>1276399</v>
      </c>
      <c r="S538" s="395">
        <f t="shared" si="71"/>
        <v>1120921.3576440001</v>
      </c>
    </row>
    <row r="539" spans="1:19" x14ac:dyDescent="0.25">
      <c r="A539" s="29">
        <v>523</v>
      </c>
      <c r="B539" s="21" t="s">
        <v>1105</v>
      </c>
      <c r="C539" s="9">
        <v>2375000</v>
      </c>
      <c r="D539" s="90">
        <v>31.598665000000004</v>
      </c>
      <c r="E539" s="11">
        <v>1279487.4465400004</v>
      </c>
      <c r="F539" s="172">
        <v>3654487.4465400004</v>
      </c>
      <c r="G539" s="291">
        <v>1873200</v>
      </c>
      <c r="H539" s="276">
        <v>31.598665000000004</v>
      </c>
      <c r="I539" s="159">
        <v>2101800</v>
      </c>
      <c r="J539" s="174">
        <f t="shared" si="68"/>
        <v>3975000</v>
      </c>
      <c r="K539" s="291">
        <v>2116716</v>
      </c>
      <c r="L539" s="276">
        <v>31.598665000000004</v>
      </c>
      <c r="M539" s="159">
        <v>2185872</v>
      </c>
      <c r="N539" s="174">
        <f t="shared" si="69"/>
        <v>4302588</v>
      </c>
      <c r="O539" s="291">
        <v>2247840</v>
      </c>
      <c r="P539" s="276">
        <v>31.598665000000004</v>
      </c>
      <c r="Q539" s="159">
        <v>2122818</v>
      </c>
      <c r="R539" s="174">
        <f t="shared" si="70"/>
        <v>4370658</v>
      </c>
      <c r="S539" s="395">
        <f t="shared" si="71"/>
        <v>4075683.361635</v>
      </c>
    </row>
    <row r="540" spans="1:19" x14ac:dyDescent="0.25">
      <c r="A540" s="29">
        <v>524</v>
      </c>
      <c r="B540" s="21" t="s">
        <v>1106</v>
      </c>
      <c r="C540" s="9">
        <v>6531000</v>
      </c>
      <c r="D540" s="90">
        <v>131.66110416666666</v>
      </c>
      <c r="E540" s="11">
        <v>3517035.6238919999</v>
      </c>
      <c r="F540" s="172">
        <v>10048035.623892</v>
      </c>
      <c r="G540" s="291">
        <v>1233450</v>
      </c>
      <c r="H540" s="276">
        <v>131.66110416666666</v>
      </c>
      <c r="I540" s="159">
        <v>8757400</v>
      </c>
      <c r="J540" s="174">
        <f t="shared" si="68"/>
        <v>9990850</v>
      </c>
      <c r="K540" s="291">
        <v>1455471</v>
      </c>
      <c r="L540" s="276">
        <v>131.66110416666666</v>
      </c>
      <c r="M540" s="159">
        <v>9282844</v>
      </c>
      <c r="N540" s="174">
        <f t="shared" si="69"/>
        <v>10738315</v>
      </c>
      <c r="O540" s="291">
        <v>1566482</v>
      </c>
      <c r="P540" s="276">
        <v>131.66110416666666</v>
      </c>
      <c r="Q540" s="159">
        <v>9195270</v>
      </c>
      <c r="R540" s="174">
        <f t="shared" si="70"/>
        <v>10761752</v>
      </c>
      <c r="S540" s="395">
        <f t="shared" si="71"/>
        <v>10384738.155973</v>
      </c>
    </row>
    <row r="541" spans="1:19" x14ac:dyDescent="0.25">
      <c r="A541" s="29">
        <v>525</v>
      </c>
      <c r="B541" s="21" t="s">
        <v>1107</v>
      </c>
      <c r="C541" s="9">
        <v>896000</v>
      </c>
      <c r="D541" s="90">
        <v>0.4337071666666667</v>
      </c>
      <c r="E541" s="11">
        <v>483048.65646800003</v>
      </c>
      <c r="F541" s="172">
        <v>1379048.656468</v>
      </c>
      <c r="G541" s="291">
        <v>1683600</v>
      </c>
      <c r="H541" s="276">
        <v>0.4337071666666667</v>
      </c>
      <c r="I541" s="159">
        <v>28900</v>
      </c>
      <c r="J541" s="174">
        <f t="shared" si="68"/>
        <v>1712500</v>
      </c>
      <c r="K541" s="291">
        <v>1969812</v>
      </c>
      <c r="L541" s="276">
        <v>0.4337071666666667</v>
      </c>
      <c r="M541" s="159">
        <v>29767</v>
      </c>
      <c r="N541" s="174">
        <f t="shared" si="69"/>
        <v>1999579</v>
      </c>
      <c r="O541" s="291">
        <v>2188680</v>
      </c>
      <c r="P541" s="276">
        <v>0.4337071666666667</v>
      </c>
      <c r="Q541" s="159">
        <v>29767</v>
      </c>
      <c r="R541" s="174">
        <f t="shared" si="70"/>
        <v>2218447</v>
      </c>
      <c r="S541" s="395">
        <f t="shared" si="71"/>
        <v>1827393.6641170001</v>
      </c>
    </row>
    <row r="542" spans="1:19" x14ac:dyDescent="0.25">
      <c r="A542" s="29">
        <v>526</v>
      </c>
      <c r="B542" s="21" t="s">
        <v>1108</v>
      </c>
      <c r="C542" s="9">
        <v>6645000</v>
      </c>
      <c r="D542" s="90">
        <v>131.66110416666666</v>
      </c>
      <c r="E542" s="11">
        <v>3578131.9532159995</v>
      </c>
      <c r="F542" s="172">
        <v>10223131.953216</v>
      </c>
      <c r="G542" s="291">
        <v>1420950</v>
      </c>
      <c r="H542" s="276">
        <v>131.66110416666666</v>
      </c>
      <c r="I542" s="159">
        <v>8757400</v>
      </c>
      <c r="J542" s="174">
        <f t="shared" si="68"/>
        <v>10178350</v>
      </c>
      <c r="K542" s="291">
        <v>1634093</v>
      </c>
      <c r="L542" s="276">
        <v>131.66110416666666</v>
      </c>
      <c r="M542" s="159">
        <v>9282844</v>
      </c>
      <c r="N542" s="174">
        <f t="shared" si="69"/>
        <v>10916937</v>
      </c>
      <c r="O542" s="291">
        <v>1705140</v>
      </c>
      <c r="P542" s="276">
        <v>131.66110416666666</v>
      </c>
      <c r="Q542" s="159">
        <v>8844974</v>
      </c>
      <c r="R542" s="174">
        <f t="shared" si="70"/>
        <v>10550114</v>
      </c>
      <c r="S542" s="395">
        <f t="shared" si="71"/>
        <v>10467133.238304</v>
      </c>
    </row>
    <row r="543" spans="1:19" x14ac:dyDescent="0.25">
      <c r="A543" s="29">
        <v>527</v>
      </c>
      <c r="B543" s="21" t="s">
        <v>1109</v>
      </c>
      <c r="C543" s="9">
        <v>6189000</v>
      </c>
      <c r="D543" s="90">
        <v>131.66110416666666</v>
      </c>
      <c r="E543" s="11">
        <v>3331805.1494919993</v>
      </c>
      <c r="F543" s="172">
        <v>9520805.1494919993</v>
      </c>
      <c r="G543" s="291">
        <v>564300</v>
      </c>
      <c r="H543" s="276">
        <v>131.66110416666666</v>
      </c>
      <c r="I543" s="159">
        <v>8757400</v>
      </c>
      <c r="J543" s="174">
        <f t="shared" si="68"/>
        <v>9321700</v>
      </c>
      <c r="K543" s="291">
        <v>643302</v>
      </c>
      <c r="L543" s="276">
        <v>131.66110416666666</v>
      </c>
      <c r="M543" s="159">
        <v>9020122</v>
      </c>
      <c r="N543" s="174">
        <f t="shared" si="69"/>
        <v>9663424</v>
      </c>
      <c r="O543" s="291">
        <v>716661</v>
      </c>
      <c r="P543" s="276">
        <v>131.66110416666666</v>
      </c>
      <c r="Q543" s="159">
        <v>9020122</v>
      </c>
      <c r="R543" s="174">
        <f t="shared" si="70"/>
        <v>9736783</v>
      </c>
      <c r="S543" s="395">
        <f t="shared" si="71"/>
        <v>9560678.0373729989</v>
      </c>
    </row>
    <row r="544" spans="1:19" x14ac:dyDescent="0.25">
      <c r="A544" s="29">
        <v>528</v>
      </c>
      <c r="B544" s="21" t="s">
        <v>1110</v>
      </c>
      <c r="C544" s="9">
        <v>6190000</v>
      </c>
      <c r="D544" s="90">
        <v>131.66110416666666</v>
      </c>
      <c r="E544" s="11">
        <v>3333398.2294919994</v>
      </c>
      <c r="F544" s="172">
        <v>9523398.2294919994</v>
      </c>
      <c r="G544" s="291">
        <v>564300</v>
      </c>
      <c r="H544" s="276">
        <v>131.66110416666666</v>
      </c>
      <c r="I544" s="159">
        <v>8757400</v>
      </c>
      <c r="J544" s="174">
        <f t="shared" si="68"/>
        <v>9321700</v>
      </c>
      <c r="K544" s="291">
        <v>654588</v>
      </c>
      <c r="L544" s="276">
        <v>131.66110416666666</v>
      </c>
      <c r="M544" s="159">
        <v>9107696</v>
      </c>
      <c r="N544" s="174">
        <f t="shared" si="69"/>
        <v>9762284</v>
      </c>
      <c r="O544" s="291">
        <v>705375</v>
      </c>
      <c r="P544" s="276">
        <v>131.66110416666666</v>
      </c>
      <c r="Q544" s="159">
        <v>8844974</v>
      </c>
      <c r="R544" s="174">
        <f t="shared" si="70"/>
        <v>9550349</v>
      </c>
      <c r="S544" s="395">
        <f t="shared" si="71"/>
        <v>9539432.8073730003</v>
      </c>
    </row>
    <row r="545" spans="1:19" x14ac:dyDescent="0.25">
      <c r="A545" s="29">
        <v>529</v>
      </c>
      <c r="B545" s="21" t="s">
        <v>1111</v>
      </c>
      <c r="C545" s="9">
        <v>6401000</v>
      </c>
      <c r="D545" s="90">
        <v>131.66110416666666</v>
      </c>
      <c r="E545" s="11">
        <v>3446675.2077759989</v>
      </c>
      <c r="F545" s="172">
        <v>9847675.2077759989</v>
      </c>
      <c r="G545" s="291">
        <v>1083150</v>
      </c>
      <c r="H545" s="276">
        <v>131.66110416666666</v>
      </c>
      <c r="I545" s="159">
        <v>8757400</v>
      </c>
      <c r="J545" s="174">
        <f t="shared" si="68"/>
        <v>9840550</v>
      </c>
      <c r="K545" s="291">
        <v>1267286</v>
      </c>
      <c r="L545" s="276">
        <v>131.66110416666666</v>
      </c>
      <c r="M545" s="159">
        <v>9020122</v>
      </c>
      <c r="N545" s="174">
        <f t="shared" si="69"/>
        <v>10287408</v>
      </c>
      <c r="O545" s="291">
        <v>1353938</v>
      </c>
      <c r="P545" s="276">
        <v>131.66110416666666</v>
      </c>
      <c r="Q545" s="159">
        <v>8932548</v>
      </c>
      <c r="R545" s="174">
        <f t="shared" si="70"/>
        <v>10286486</v>
      </c>
      <c r="S545" s="395">
        <f t="shared" si="71"/>
        <v>10065529.801943999</v>
      </c>
    </row>
    <row r="546" spans="1:19" x14ac:dyDescent="0.25">
      <c r="A546" s="29">
        <v>530</v>
      </c>
      <c r="B546" s="21" t="s">
        <v>1112</v>
      </c>
      <c r="C546" s="9">
        <v>3569000</v>
      </c>
      <c r="D546" s="90">
        <v>131.66110416666666</v>
      </c>
      <c r="E546" s="11">
        <v>1921118.6376960007</v>
      </c>
      <c r="F546" s="172">
        <v>5490118.6376960007</v>
      </c>
      <c r="G546" s="291">
        <v>675750</v>
      </c>
      <c r="H546" s="276">
        <v>131.66110416666666</v>
      </c>
      <c r="I546" s="159">
        <v>4797400</v>
      </c>
      <c r="J546" s="174">
        <f t="shared" si="68"/>
        <v>5473150</v>
      </c>
      <c r="K546" s="291">
        <v>797385</v>
      </c>
      <c r="L546" s="276">
        <v>131.66110416666666</v>
      </c>
      <c r="M546" s="159">
        <v>5085244</v>
      </c>
      <c r="N546" s="174">
        <f t="shared" si="69"/>
        <v>5882629</v>
      </c>
      <c r="O546" s="291">
        <v>871718</v>
      </c>
      <c r="P546" s="276">
        <v>131.66110416666666</v>
      </c>
      <c r="Q546" s="159">
        <v>4989296</v>
      </c>
      <c r="R546" s="174">
        <f t="shared" si="70"/>
        <v>5861014</v>
      </c>
      <c r="S546" s="395">
        <f t="shared" si="71"/>
        <v>5676727.9094240004</v>
      </c>
    </row>
    <row r="547" spans="1:19" x14ac:dyDescent="0.25">
      <c r="A547" s="29">
        <v>531</v>
      </c>
      <c r="B547" s="21" t="s">
        <v>1113</v>
      </c>
      <c r="C547" s="9">
        <v>6673000</v>
      </c>
      <c r="D547" s="90">
        <v>131.66110416666666</v>
      </c>
      <c r="E547" s="11">
        <v>3593671.7132840008</v>
      </c>
      <c r="F547" s="172">
        <v>10266671.713284001</v>
      </c>
      <c r="G547" s="291">
        <v>1602300</v>
      </c>
      <c r="H547" s="276">
        <v>131.66110416666666</v>
      </c>
      <c r="I547" s="159">
        <v>8757400</v>
      </c>
      <c r="J547" s="174">
        <f t="shared" si="68"/>
        <v>10359700</v>
      </c>
      <c r="K547" s="291">
        <v>1826622</v>
      </c>
      <c r="L547" s="276">
        <v>131.66110416666666</v>
      </c>
      <c r="M547" s="159">
        <v>9107696</v>
      </c>
      <c r="N547" s="174">
        <f t="shared" si="69"/>
        <v>10934318</v>
      </c>
      <c r="O547" s="291">
        <v>1938783</v>
      </c>
      <c r="P547" s="276">
        <v>131.66110416666666</v>
      </c>
      <c r="Q547" s="159">
        <v>9107696</v>
      </c>
      <c r="R547" s="174">
        <f t="shared" si="70"/>
        <v>11046479</v>
      </c>
      <c r="S547" s="395">
        <f t="shared" si="71"/>
        <v>10651792.178321</v>
      </c>
    </row>
    <row r="548" spans="1:19" x14ac:dyDescent="0.25">
      <c r="A548" s="29">
        <v>532</v>
      </c>
      <c r="B548" s="21" t="s">
        <v>1114</v>
      </c>
      <c r="C548" s="9">
        <v>6019000</v>
      </c>
      <c r="D548" s="90">
        <v>131.66110416666666</v>
      </c>
      <c r="E548" s="11">
        <v>3240951.9952520002</v>
      </c>
      <c r="F548" s="172">
        <v>9259951.9952520002</v>
      </c>
      <c r="G548" s="291">
        <v>322050</v>
      </c>
      <c r="H548" s="276">
        <v>131.66110416666666</v>
      </c>
      <c r="I548" s="159">
        <v>8757400</v>
      </c>
      <c r="J548" s="174">
        <f t="shared" si="68"/>
        <v>9079450</v>
      </c>
      <c r="K548" s="291">
        <v>367137</v>
      </c>
      <c r="L548" s="276">
        <v>131.66110416666666</v>
      </c>
      <c r="M548" s="159">
        <v>9020122</v>
      </c>
      <c r="N548" s="174">
        <f t="shared" si="69"/>
        <v>9387259</v>
      </c>
      <c r="O548" s="291">
        <v>376799</v>
      </c>
      <c r="P548" s="276">
        <v>131.66110416666666</v>
      </c>
      <c r="Q548" s="159">
        <v>9195270</v>
      </c>
      <c r="R548" s="174">
        <f t="shared" si="70"/>
        <v>9572069</v>
      </c>
      <c r="S548" s="395">
        <f t="shared" si="71"/>
        <v>9324682.4988129996</v>
      </c>
    </row>
    <row r="549" spans="1:19" x14ac:dyDescent="0.25">
      <c r="A549" s="29">
        <v>533</v>
      </c>
      <c r="B549" s="21" t="s">
        <v>1115</v>
      </c>
      <c r="C549" s="9">
        <v>9085000</v>
      </c>
      <c r="D549" s="90">
        <v>131.66110416666666</v>
      </c>
      <c r="E549" s="11">
        <v>4892087.5887159985</v>
      </c>
      <c r="F549" s="172">
        <v>13977087.588715998</v>
      </c>
      <c r="G549" s="291">
        <v>6300150</v>
      </c>
      <c r="H549" s="276">
        <v>131.66110416666666</v>
      </c>
      <c r="I549" s="159">
        <v>8757400</v>
      </c>
      <c r="J549" s="174">
        <f t="shared" si="68"/>
        <v>15057550</v>
      </c>
      <c r="K549" s="291">
        <v>7371176</v>
      </c>
      <c r="L549" s="276">
        <v>131.66110416666666</v>
      </c>
      <c r="M549" s="159">
        <v>9282844</v>
      </c>
      <c r="N549" s="174">
        <f t="shared" si="69"/>
        <v>16654020</v>
      </c>
      <c r="O549" s="291">
        <v>8190195</v>
      </c>
      <c r="P549" s="276">
        <v>131.66110416666666</v>
      </c>
      <c r="Q549" s="159">
        <v>9195270</v>
      </c>
      <c r="R549" s="174">
        <f t="shared" si="70"/>
        <v>17385465</v>
      </c>
      <c r="S549" s="395">
        <f t="shared" si="71"/>
        <v>15768530.647179</v>
      </c>
    </row>
    <row r="550" spans="1:19" x14ac:dyDescent="0.25">
      <c r="A550" s="29">
        <v>534</v>
      </c>
      <c r="B550" s="21" t="s">
        <v>1116</v>
      </c>
      <c r="C550" s="9">
        <v>2387000</v>
      </c>
      <c r="D550" s="90">
        <v>31.598665000000004</v>
      </c>
      <c r="E550" s="11">
        <v>1284621.3745400002</v>
      </c>
      <c r="F550" s="172">
        <v>3671621.3745400002</v>
      </c>
      <c r="G550" s="291">
        <v>1873200</v>
      </c>
      <c r="H550" s="276">
        <v>31.598665000000004</v>
      </c>
      <c r="I550" s="159">
        <v>2101800</v>
      </c>
      <c r="J550" s="174">
        <f t="shared" si="68"/>
        <v>3975000</v>
      </c>
      <c r="K550" s="291">
        <v>2097984</v>
      </c>
      <c r="L550" s="276">
        <v>31.598665000000004</v>
      </c>
      <c r="M550" s="159">
        <v>2206890</v>
      </c>
      <c r="N550" s="174">
        <f t="shared" si="69"/>
        <v>4304874</v>
      </c>
      <c r="O550" s="291">
        <v>2229108</v>
      </c>
      <c r="P550" s="276">
        <v>31.598665000000004</v>
      </c>
      <c r="Q550" s="159">
        <v>2164854</v>
      </c>
      <c r="R550" s="174">
        <f t="shared" si="70"/>
        <v>4393962</v>
      </c>
      <c r="S550" s="395">
        <f t="shared" si="71"/>
        <v>4086364.3436350003</v>
      </c>
    </row>
    <row r="551" spans="1:19" x14ac:dyDescent="0.25">
      <c r="A551" s="29">
        <v>535</v>
      </c>
      <c r="B551" s="21" t="s">
        <v>1117</v>
      </c>
      <c r="C551" s="9">
        <v>10367000</v>
      </c>
      <c r="D551" s="90">
        <v>131.66110416666666</v>
      </c>
      <c r="E551" s="11">
        <v>5581659.4814400002</v>
      </c>
      <c r="F551" s="172">
        <v>15948659.48144</v>
      </c>
      <c r="G551" s="291">
        <v>8710200</v>
      </c>
      <c r="H551" s="276">
        <v>131.66110416666666</v>
      </c>
      <c r="I551" s="159">
        <v>8757400</v>
      </c>
      <c r="J551" s="174">
        <f t="shared" si="68"/>
        <v>17467600</v>
      </c>
      <c r="K551" s="291">
        <v>10016730</v>
      </c>
      <c r="L551" s="276">
        <v>131.66110416666666</v>
      </c>
      <c r="M551" s="159">
        <v>9107696</v>
      </c>
      <c r="N551" s="174">
        <f t="shared" si="69"/>
        <v>19124426</v>
      </c>
      <c r="O551" s="291">
        <v>10190934</v>
      </c>
      <c r="P551" s="276">
        <v>131.66110416666666</v>
      </c>
      <c r="Q551" s="159">
        <v>9107696</v>
      </c>
      <c r="R551" s="174">
        <f t="shared" si="70"/>
        <v>19298630</v>
      </c>
      <c r="S551" s="395">
        <f t="shared" si="71"/>
        <v>17959828.870360002</v>
      </c>
    </row>
    <row r="552" spans="1:19" x14ac:dyDescent="0.25">
      <c r="A552" s="29">
        <v>536</v>
      </c>
      <c r="B552" s="21" t="s">
        <v>1118</v>
      </c>
      <c r="C552" s="9">
        <v>2269000</v>
      </c>
      <c r="D552" s="90">
        <v>31.598665000000004</v>
      </c>
      <c r="E552" s="11">
        <v>1221608.1335160001</v>
      </c>
      <c r="F552" s="172">
        <v>3490608.1335160001</v>
      </c>
      <c r="G552" s="291">
        <v>1689600</v>
      </c>
      <c r="H552" s="276">
        <v>31.598665000000004</v>
      </c>
      <c r="I552" s="159">
        <v>2101800</v>
      </c>
      <c r="J552" s="174">
        <f t="shared" si="68"/>
        <v>3791400</v>
      </c>
      <c r="K552" s="291">
        <v>1976832</v>
      </c>
      <c r="L552" s="276">
        <v>31.598665000000004</v>
      </c>
      <c r="M552" s="159">
        <v>2227908</v>
      </c>
      <c r="N552" s="174">
        <f t="shared" si="69"/>
        <v>4204740</v>
      </c>
      <c r="O552" s="291">
        <v>1959936</v>
      </c>
      <c r="P552" s="276">
        <v>31.598665000000004</v>
      </c>
      <c r="Q552" s="159">
        <v>2185872</v>
      </c>
      <c r="R552" s="174">
        <f t="shared" si="70"/>
        <v>4145808</v>
      </c>
      <c r="S552" s="395">
        <f t="shared" si="71"/>
        <v>3908139.0333790001</v>
      </c>
    </row>
    <row r="553" spans="1:19" x14ac:dyDescent="0.25">
      <c r="A553" s="29">
        <v>537</v>
      </c>
      <c r="B553" s="21" t="s">
        <v>1119</v>
      </c>
      <c r="C553" s="9">
        <v>2146000</v>
      </c>
      <c r="D553" s="90">
        <v>31.598665000000004</v>
      </c>
      <c r="E553" s="11">
        <v>1155952.8313239999</v>
      </c>
      <c r="F553" s="172">
        <v>3301952.8313239999</v>
      </c>
      <c r="G553" s="291">
        <v>1416300</v>
      </c>
      <c r="H553" s="276">
        <v>31.598665000000004</v>
      </c>
      <c r="I553" s="159">
        <v>2101800</v>
      </c>
      <c r="J553" s="174">
        <f t="shared" si="68"/>
        <v>3518100</v>
      </c>
      <c r="K553" s="291">
        <v>1600419</v>
      </c>
      <c r="L553" s="276">
        <v>31.598665000000004</v>
      </c>
      <c r="M553" s="159">
        <v>2206890</v>
      </c>
      <c r="N553" s="174">
        <f t="shared" si="69"/>
        <v>3807309</v>
      </c>
      <c r="O553" s="291">
        <v>1798701</v>
      </c>
      <c r="P553" s="276">
        <v>31.598665000000004</v>
      </c>
      <c r="Q553" s="159">
        <v>2143836</v>
      </c>
      <c r="R553" s="174">
        <f t="shared" si="70"/>
        <v>3942537</v>
      </c>
      <c r="S553" s="395">
        <f t="shared" si="71"/>
        <v>3642474.707831</v>
      </c>
    </row>
    <row r="554" spans="1:19" x14ac:dyDescent="0.25">
      <c r="A554" s="29">
        <v>538</v>
      </c>
      <c r="B554" s="21" t="s">
        <v>1120</v>
      </c>
      <c r="C554" s="9">
        <v>18643000</v>
      </c>
      <c r="D554" s="90">
        <v>131.66110416666666</v>
      </c>
      <c r="E554" s="11">
        <v>10038007.562256001</v>
      </c>
      <c r="F554" s="172">
        <v>28681007.562256001</v>
      </c>
      <c r="G554" s="291">
        <v>24748650</v>
      </c>
      <c r="H554" s="276">
        <v>131.66110416666666</v>
      </c>
      <c r="I554" s="159">
        <v>8757400</v>
      </c>
      <c r="J554" s="174">
        <f t="shared" si="68"/>
        <v>33506050</v>
      </c>
      <c r="K554" s="291">
        <v>28955921</v>
      </c>
      <c r="L554" s="276">
        <v>131.66110416666666</v>
      </c>
      <c r="M554" s="159">
        <v>9282844</v>
      </c>
      <c r="N554" s="174">
        <f t="shared" si="69"/>
        <v>38238765</v>
      </c>
      <c r="O554" s="291">
        <v>31183299</v>
      </c>
      <c r="P554" s="276">
        <v>131.66110416666666</v>
      </c>
      <c r="Q554" s="159">
        <v>9020122</v>
      </c>
      <c r="R554" s="174">
        <f t="shared" si="70"/>
        <v>40203421</v>
      </c>
      <c r="S554" s="395">
        <f t="shared" si="71"/>
        <v>35157310.890564002</v>
      </c>
    </row>
    <row r="555" spans="1:19" x14ac:dyDescent="0.25">
      <c r="A555" s="29">
        <v>539</v>
      </c>
      <c r="B555" s="21" t="s">
        <v>1121</v>
      </c>
      <c r="C555" s="9">
        <v>796000</v>
      </c>
      <c r="D555" s="90">
        <v>11.432166866666668</v>
      </c>
      <c r="E555" s="11">
        <v>428931.04230000009</v>
      </c>
      <c r="F555" s="172">
        <v>1224931.0423000001</v>
      </c>
      <c r="G555" s="291">
        <v>536250</v>
      </c>
      <c r="H555" s="276">
        <v>11.432166866666668</v>
      </c>
      <c r="I555" s="159">
        <v>760500</v>
      </c>
      <c r="J555" s="174">
        <f t="shared" si="68"/>
        <v>1296750</v>
      </c>
      <c r="K555" s="291">
        <v>611325</v>
      </c>
      <c r="L555" s="276">
        <v>11.432166866666668</v>
      </c>
      <c r="M555" s="159">
        <v>783315</v>
      </c>
      <c r="N555" s="174">
        <f t="shared" si="69"/>
        <v>1394640</v>
      </c>
      <c r="O555" s="291">
        <v>697125</v>
      </c>
      <c r="P555" s="276">
        <v>11.432166866666668</v>
      </c>
      <c r="Q555" s="159">
        <v>798525</v>
      </c>
      <c r="R555" s="174">
        <f t="shared" si="70"/>
        <v>1495650</v>
      </c>
      <c r="S555" s="395">
        <f t="shared" si="71"/>
        <v>1352992.760575</v>
      </c>
    </row>
    <row r="556" spans="1:19" x14ac:dyDescent="0.25">
      <c r="A556" s="29">
        <v>540</v>
      </c>
      <c r="B556" s="21" t="s">
        <v>1122</v>
      </c>
      <c r="C556" s="9">
        <v>370000</v>
      </c>
      <c r="D556" s="100" t="e">
        <v>#REF!</v>
      </c>
      <c r="E556" s="11">
        <v>199846.64679599996</v>
      </c>
      <c r="F556" s="172">
        <v>569846.64679599996</v>
      </c>
      <c r="G556" s="252">
        <v>330750</v>
      </c>
      <c r="H556" s="297" t="e">
        <f>#REF!*1.04587</f>
        <v>#REF!</v>
      </c>
      <c r="I556" s="252">
        <v>285000</v>
      </c>
      <c r="J556" s="174">
        <f t="shared" si="68"/>
        <v>615750</v>
      </c>
      <c r="K556" s="252">
        <v>386978</v>
      </c>
      <c r="L556" s="297" t="e">
        <f>#REF!*1.04587</f>
        <v>#REF!</v>
      </c>
      <c r="M556" s="252">
        <v>302100</v>
      </c>
      <c r="N556" s="174">
        <f t="shared" si="69"/>
        <v>689078</v>
      </c>
      <c r="O556" s="252">
        <v>396900</v>
      </c>
      <c r="P556" s="297" t="e">
        <f>#REF!*1.04587</f>
        <v>#REF!</v>
      </c>
      <c r="Q556" s="252">
        <v>296400</v>
      </c>
      <c r="R556" s="174">
        <f t="shared" si="70"/>
        <v>693300</v>
      </c>
      <c r="S556" s="395">
        <f t="shared" si="71"/>
        <v>641993.66169900005</v>
      </c>
    </row>
    <row r="557" spans="1:19" x14ac:dyDescent="0.25">
      <c r="A557" s="29">
        <v>541</v>
      </c>
      <c r="B557" s="21" t="s">
        <v>995</v>
      </c>
      <c r="C557" s="9">
        <v>4243000</v>
      </c>
      <c r="D557" s="100" t="e">
        <v>#REF!</v>
      </c>
      <c r="E557" s="11">
        <v>2284292.2647799999</v>
      </c>
      <c r="F557" s="172">
        <v>6527292.2647799999</v>
      </c>
      <c r="G557" s="252">
        <v>7516350</v>
      </c>
      <c r="H557" s="297" t="e">
        <f>#REF!*1.04587</f>
        <v>#REF!</v>
      </c>
      <c r="I557" s="252">
        <v>539000</v>
      </c>
      <c r="J557" s="174">
        <f t="shared" si="68"/>
        <v>8055350</v>
      </c>
      <c r="K557" s="252">
        <v>8493476</v>
      </c>
      <c r="L557" s="297" t="e">
        <f>#REF!*1.04587</f>
        <v>#REF!</v>
      </c>
      <c r="M557" s="252">
        <v>555170</v>
      </c>
      <c r="N557" s="174">
        <f t="shared" si="69"/>
        <v>9048646</v>
      </c>
      <c r="O557" s="252">
        <v>9094784</v>
      </c>
      <c r="P557" s="297" t="e">
        <f>#REF!*1.04587</f>
        <v>#REF!</v>
      </c>
      <c r="Q557" s="252">
        <v>544390</v>
      </c>
      <c r="R557" s="174">
        <f t="shared" si="70"/>
        <v>9639174</v>
      </c>
      <c r="S557" s="395">
        <f t="shared" si="71"/>
        <v>8317615.566195</v>
      </c>
    </row>
    <row r="558" spans="1:19" x14ac:dyDescent="0.25">
      <c r="A558" s="29">
        <v>542</v>
      </c>
      <c r="B558" s="21" t="s">
        <v>1123</v>
      </c>
      <c r="C558" s="9">
        <v>6091000</v>
      </c>
      <c r="D558" s="90">
        <v>131.66110416666666</v>
      </c>
      <c r="E558" s="11">
        <v>3279520.4121479988</v>
      </c>
      <c r="F558" s="172">
        <v>9370520.4121479988</v>
      </c>
      <c r="G558" s="291">
        <v>482700</v>
      </c>
      <c r="H558" s="276">
        <v>131.66110416666666</v>
      </c>
      <c r="I558" s="159">
        <v>8757400</v>
      </c>
      <c r="J558" s="174">
        <f t="shared" si="68"/>
        <v>9240100</v>
      </c>
      <c r="K558" s="291">
        <v>540624</v>
      </c>
      <c r="L558" s="276">
        <v>131.66110416666666</v>
      </c>
      <c r="M558" s="159">
        <v>9020122</v>
      </c>
      <c r="N558" s="174">
        <f t="shared" si="69"/>
        <v>9560746</v>
      </c>
      <c r="O558" s="291">
        <v>574413</v>
      </c>
      <c r="P558" s="276">
        <v>131.66110416666666</v>
      </c>
      <c r="Q558" s="159">
        <v>8844974</v>
      </c>
      <c r="R558" s="174">
        <f t="shared" si="70"/>
        <v>9419387</v>
      </c>
      <c r="S558" s="395">
        <f t="shared" si="71"/>
        <v>9397688.3530369997</v>
      </c>
    </row>
    <row r="559" spans="1:19" x14ac:dyDescent="0.25">
      <c r="A559" s="29">
        <v>543</v>
      </c>
      <c r="B559" s="21" t="s">
        <v>1124</v>
      </c>
      <c r="C559" s="9">
        <v>2129000</v>
      </c>
      <c r="D559" s="90">
        <v>6.1214668666666672</v>
      </c>
      <c r="E559" s="11">
        <v>1146185.8049679999</v>
      </c>
      <c r="F559" s="172">
        <v>3275185.8049679999</v>
      </c>
      <c r="G559" s="291">
        <v>3565650</v>
      </c>
      <c r="H559" s="276">
        <v>6.1214668666666672</v>
      </c>
      <c r="I559" s="159">
        <v>407300</v>
      </c>
      <c r="J559" s="174">
        <f t="shared" si="68"/>
        <v>3972950</v>
      </c>
      <c r="K559" s="291">
        <v>4029185</v>
      </c>
      <c r="L559" s="276">
        <v>6.1214668666666672</v>
      </c>
      <c r="M559" s="159">
        <v>431738</v>
      </c>
      <c r="N559" s="174">
        <f t="shared" si="69"/>
        <v>4460923</v>
      </c>
      <c r="O559" s="291">
        <v>4421406</v>
      </c>
      <c r="P559" s="276">
        <v>6.1214668666666672</v>
      </c>
      <c r="Q559" s="159">
        <v>415446</v>
      </c>
      <c r="R559" s="174">
        <f t="shared" si="70"/>
        <v>4836852</v>
      </c>
      <c r="S559" s="395">
        <f t="shared" si="71"/>
        <v>4136477.7012419999</v>
      </c>
    </row>
    <row r="560" spans="1:19" x14ac:dyDescent="0.25">
      <c r="A560" s="29">
        <v>544</v>
      </c>
      <c r="B560" s="21" t="s">
        <v>830</v>
      </c>
      <c r="C560" s="9">
        <v>1877000</v>
      </c>
      <c r="D560" s="90">
        <v>7.5376535333333337</v>
      </c>
      <c r="E560" s="11">
        <v>1010368.6625279998</v>
      </c>
      <c r="F560" s="172">
        <v>2887368.6625279998</v>
      </c>
      <c r="G560" s="291">
        <v>2898300</v>
      </c>
      <c r="H560" s="276">
        <v>7.5376535333333337</v>
      </c>
      <c r="I560" s="159">
        <v>547400</v>
      </c>
      <c r="J560" s="174">
        <f t="shared" si="68"/>
        <v>3445700</v>
      </c>
      <c r="K560" s="291">
        <v>3246096</v>
      </c>
      <c r="L560" s="276">
        <v>7.5376535333333337</v>
      </c>
      <c r="M560" s="159">
        <v>580244</v>
      </c>
      <c r="N560" s="174">
        <f t="shared" si="69"/>
        <v>3826340</v>
      </c>
      <c r="O560" s="291">
        <v>3622875</v>
      </c>
      <c r="P560" s="276">
        <v>7.5376535333333337</v>
      </c>
      <c r="Q560" s="159">
        <v>558348</v>
      </c>
      <c r="R560" s="174">
        <f t="shared" si="70"/>
        <v>4181223</v>
      </c>
      <c r="S560" s="395">
        <f t="shared" si="71"/>
        <v>3585157.9156320002</v>
      </c>
    </row>
    <row r="561" spans="1:19" x14ac:dyDescent="0.25">
      <c r="A561" s="29">
        <v>545</v>
      </c>
      <c r="B561" s="21" t="s">
        <v>1125</v>
      </c>
      <c r="C561" s="9">
        <v>1473000</v>
      </c>
      <c r="D561" s="90">
        <v>11.432166866666668</v>
      </c>
      <c r="E561" s="11">
        <v>792654.67234400008</v>
      </c>
      <c r="F561" s="172">
        <v>2265654.6723440001</v>
      </c>
      <c r="G561" s="291">
        <v>1848450</v>
      </c>
      <c r="H561" s="276">
        <v>11.432166866666668</v>
      </c>
      <c r="I561" s="159">
        <v>760500</v>
      </c>
      <c r="J561" s="174">
        <f t="shared" si="68"/>
        <v>2608950</v>
      </c>
      <c r="K561" s="291">
        <v>2070264</v>
      </c>
      <c r="L561" s="276">
        <v>11.432166866666668</v>
      </c>
      <c r="M561" s="159">
        <v>806130</v>
      </c>
      <c r="N561" s="174">
        <f t="shared" si="69"/>
        <v>2876394</v>
      </c>
      <c r="O561" s="291">
        <v>2144202</v>
      </c>
      <c r="P561" s="276">
        <v>11.432166866666668</v>
      </c>
      <c r="Q561" s="159">
        <v>798525</v>
      </c>
      <c r="R561" s="174">
        <f t="shared" si="70"/>
        <v>2942727</v>
      </c>
      <c r="S561" s="395">
        <f t="shared" si="71"/>
        <v>2673431.4180859998</v>
      </c>
    </row>
    <row r="562" spans="1:19" x14ac:dyDescent="0.25">
      <c r="A562" s="29">
        <v>546</v>
      </c>
      <c r="B562" s="21" t="s">
        <v>1126</v>
      </c>
      <c r="C562" s="9">
        <v>1232000</v>
      </c>
      <c r="D562" s="90">
        <v>5.7674202000000001</v>
      </c>
      <c r="E562" s="11">
        <v>663047.50276800012</v>
      </c>
      <c r="F562" s="172">
        <v>1895047.5027680001</v>
      </c>
      <c r="G562" s="291">
        <v>1872450</v>
      </c>
      <c r="H562" s="276">
        <v>5.7674202000000001</v>
      </c>
      <c r="I562" s="159">
        <v>383700</v>
      </c>
      <c r="J562" s="174">
        <f t="shared" si="68"/>
        <v>2256150</v>
      </c>
      <c r="K562" s="291">
        <v>2097144</v>
      </c>
      <c r="L562" s="276">
        <v>5.7674202000000001</v>
      </c>
      <c r="M562" s="159">
        <v>399048</v>
      </c>
      <c r="N562" s="174">
        <f t="shared" si="69"/>
        <v>2496192</v>
      </c>
      <c r="O562" s="291">
        <v>2172042</v>
      </c>
      <c r="P562" s="276">
        <v>5.7674202000000001</v>
      </c>
      <c r="Q562" s="159">
        <v>395211</v>
      </c>
      <c r="R562" s="174">
        <f t="shared" si="70"/>
        <v>2567253</v>
      </c>
      <c r="S562" s="395">
        <f t="shared" si="71"/>
        <v>2303660.6256920001</v>
      </c>
    </row>
    <row r="563" spans="1:19" x14ac:dyDescent="0.25">
      <c r="A563" s="29">
        <v>547</v>
      </c>
      <c r="B563" s="21" t="s">
        <v>1127</v>
      </c>
      <c r="C563" s="9">
        <v>614000</v>
      </c>
      <c r="D563" s="90">
        <v>2.1242800000000002</v>
      </c>
      <c r="E563" s="11">
        <v>330056.23286800005</v>
      </c>
      <c r="F563" s="172">
        <v>944056.23286800005</v>
      </c>
      <c r="G563" s="291">
        <v>989100</v>
      </c>
      <c r="H563" s="276">
        <v>2.1242800000000002</v>
      </c>
      <c r="I563" s="159">
        <v>141400</v>
      </c>
      <c r="J563" s="174">
        <f t="shared" si="68"/>
        <v>1130500</v>
      </c>
      <c r="K563" s="291">
        <v>1167138</v>
      </c>
      <c r="L563" s="276">
        <v>2.1242800000000002</v>
      </c>
      <c r="M563" s="159">
        <v>148470</v>
      </c>
      <c r="N563" s="174">
        <f t="shared" si="69"/>
        <v>1315608</v>
      </c>
      <c r="O563" s="291">
        <v>1275939</v>
      </c>
      <c r="P563" s="276">
        <v>2.1242800000000002</v>
      </c>
      <c r="Q563" s="159">
        <v>145642</v>
      </c>
      <c r="R563" s="174">
        <f t="shared" si="70"/>
        <v>1421581</v>
      </c>
      <c r="S563" s="395">
        <f t="shared" si="71"/>
        <v>1202936.308217</v>
      </c>
    </row>
    <row r="564" spans="1:19" x14ac:dyDescent="0.25">
      <c r="A564" s="29">
        <v>548</v>
      </c>
      <c r="B564" s="21" t="s">
        <v>1128</v>
      </c>
      <c r="C564" s="9">
        <v>952000</v>
      </c>
      <c r="D564" s="90">
        <v>14.914215833333333</v>
      </c>
      <c r="E564" s="11">
        <v>512093.66445999988</v>
      </c>
      <c r="F564" s="172">
        <v>1464093.6644599999</v>
      </c>
      <c r="G564" s="291">
        <v>536250</v>
      </c>
      <c r="H564" s="276">
        <v>14.914215833333333</v>
      </c>
      <c r="I564" s="159">
        <v>992100</v>
      </c>
      <c r="J564" s="174">
        <f t="shared" si="68"/>
        <v>1528350</v>
      </c>
      <c r="K564" s="291">
        <v>600600</v>
      </c>
      <c r="L564" s="276">
        <v>14.914215833333333</v>
      </c>
      <c r="M564" s="159">
        <v>1021863</v>
      </c>
      <c r="N564" s="174">
        <f t="shared" si="69"/>
        <v>1622463</v>
      </c>
      <c r="O564" s="291">
        <v>697125</v>
      </c>
      <c r="P564" s="276">
        <v>14.914215833333333</v>
      </c>
      <c r="Q564" s="159">
        <v>1021863</v>
      </c>
      <c r="R564" s="174">
        <f t="shared" si="70"/>
        <v>1718988</v>
      </c>
      <c r="S564" s="395">
        <f t="shared" si="71"/>
        <v>1583473.6661149999</v>
      </c>
    </row>
    <row r="565" spans="1:19" x14ac:dyDescent="0.25">
      <c r="A565" s="29">
        <v>549</v>
      </c>
      <c r="B565" s="21" t="s">
        <v>1129</v>
      </c>
      <c r="C565" s="9">
        <v>845000</v>
      </c>
      <c r="D565" s="90">
        <v>14.919526533333334</v>
      </c>
      <c r="E565" s="11">
        <v>454383.37788000004</v>
      </c>
      <c r="F565" s="172">
        <v>1299383.37788</v>
      </c>
      <c r="G565" s="291">
        <v>342000</v>
      </c>
      <c r="H565" s="276">
        <v>14.919526533333334</v>
      </c>
      <c r="I565" s="159">
        <v>992500</v>
      </c>
      <c r="J565" s="174">
        <f t="shared" si="68"/>
        <v>1334500</v>
      </c>
      <c r="K565" s="291">
        <v>389880</v>
      </c>
      <c r="L565" s="276">
        <v>14.919526533333334</v>
      </c>
      <c r="M565" s="159">
        <v>1032200</v>
      </c>
      <c r="N565" s="174">
        <f t="shared" si="69"/>
        <v>1422080</v>
      </c>
      <c r="O565" s="291">
        <v>441180</v>
      </c>
      <c r="P565" s="276">
        <v>14.919526533333334</v>
      </c>
      <c r="Q565" s="159">
        <v>1042125</v>
      </c>
      <c r="R565" s="174">
        <f t="shared" si="70"/>
        <v>1483305</v>
      </c>
      <c r="S565" s="395">
        <f t="shared" si="71"/>
        <v>1384817.0944699999</v>
      </c>
    </row>
    <row r="566" spans="1:19" x14ac:dyDescent="0.25">
      <c r="A566" s="29">
        <v>550</v>
      </c>
      <c r="B566" s="21" t="s">
        <v>1130</v>
      </c>
      <c r="C566" s="9">
        <v>2282000</v>
      </c>
      <c r="D566" s="90">
        <v>31.598665000000004</v>
      </c>
      <c r="E566" s="11">
        <v>1228505.1109520001</v>
      </c>
      <c r="F566" s="172">
        <v>3510505.1109520001</v>
      </c>
      <c r="G566" s="291">
        <v>1698150</v>
      </c>
      <c r="H566" s="276">
        <v>31.598665000000004</v>
      </c>
      <c r="I566" s="159">
        <v>2101800</v>
      </c>
      <c r="J566" s="174">
        <f t="shared" si="68"/>
        <v>3799950</v>
      </c>
      <c r="K566" s="291">
        <v>1969854</v>
      </c>
      <c r="L566" s="276">
        <v>31.598665000000004</v>
      </c>
      <c r="M566" s="159">
        <v>2206890</v>
      </c>
      <c r="N566" s="174">
        <f t="shared" si="69"/>
        <v>4176744</v>
      </c>
      <c r="O566" s="291">
        <v>2020799</v>
      </c>
      <c r="P566" s="276">
        <v>31.598665000000004</v>
      </c>
      <c r="Q566" s="159">
        <v>2122818</v>
      </c>
      <c r="R566" s="174">
        <f t="shared" si="70"/>
        <v>4143617</v>
      </c>
      <c r="S566" s="395">
        <f t="shared" si="71"/>
        <v>3907704.0277380003</v>
      </c>
    </row>
    <row r="567" spans="1:19" x14ac:dyDescent="0.25">
      <c r="A567" s="29">
        <v>551</v>
      </c>
      <c r="B567" s="21" t="s">
        <v>838</v>
      </c>
      <c r="C567" s="9">
        <v>5901000</v>
      </c>
      <c r="D567" s="90">
        <v>61.230600766666669</v>
      </c>
      <c r="E567" s="11">
        <v>3177214.325096</v>
      </c>
      <c r="F567" s="172">
        <v>9078214.325096</v>
      </c>
      <c r="G567" s="291">
        <v>5656950</v>
      </c>
      <c r="H567" s="276">
        <v>61.230600766666669</v>
      </c>
      <c r="I567" s="159">
        <v>4445300</v>
      </c>
      <c r="J567" s="174">
        <f t="shared" si="68"/>
        <v>10102250</v>
      </c>
      <c r="K567" s="291">
        <v>6505493</v>
      </c>
      <c r="L567" s="276">
        <v>61.230600766666669</v>
      </c>
      <c r="M567" s="159">
        <v>4712018</v>
      </c>
      <c r="N567" s="174">
        <f t="shared" si="69"/>
        <v>11217511</v>
      </c>
      <c r="O567" s="291">
        <v>6788340</v>
      </c>
      <c r="P567" s="276">
        <v>61.230600766666669</v>
      </c>
      <c r="Q567" s="159">
        <v>4578659</v>
      </c>
      <c r="R567" s="174">
        <f t="shared" si="70"/>
        <v>11366999</v>
      </c>
      <c r="S567" s="395">
        <f t="shared" si="71"/>
        <v>10441243.581273999</v>
      </c>
    </row>
    <row r="568" spans="1:19" x14ac:dyDescent="0.25">
      <c r="A568" s="29">
        <v>552</v>
      </c>
      <c r="B568" s="21" t="s">
        <v>840</v>
      </c>
      <c r="C568" s="9">
        <v>698000</v>
      </c>
      <c r="D568" s="90">
        <v>6.1214668666666672</v>
      </c>
      <c r="E568" s="11">
        <v>376258.21731199999</v>
      </c>
      <c r="F568" s="172">
        <v>1074258.217312</v>
      </c>
      <c r="G568" s="291">
        <v>763350</v>
      </c>
      <c r="H568" s="276">
        <v>6.1214668666666672</v>
      </c>
      <c r="I568" s="159">
        <v>444600</v>
      </c>
      <c r="J568" s="174">
        <f t="shared" ref="J568:J582" si="72">G568+I568</f>
        <v>1207950</v>
      </c>
      <c r="K568" s="291">
        <v>854952</v>
      </c>
      <c r="L568" s="276">
        <v>6.1214668666666672</v>
      </c>
      <c r="M568" s="159">
        <v>457938</v>
      </c>
      <c r="N568" s="174">
        <f t="shared" ref="N568:N582" si="73">K568+M568</f>
        <v>1312890</v>
      </c>
      <c r="O568" s="291">
        <v>923654</v>
      </c>
      <c r="P568" s="276">
        <v>6.1214668666666672</v>
      </c>
      <c r="Q568" s="159">
        <v>449046</v>
      </c>
      <c r="R568" s="174">
        <f t="shared" ref="R568:R582" si="74">O568+Q568</f>
        <v>1372700</v>
      </c>
      <c r="S568" s="395">
        <f t="shared" si="71"/>
        <v>1241949.5543279999</v>
      </c>
    </row>
    <row r="569" spans="1:19" x14ac:dyDescent="0.25">
      <c r="A569" s="29">
        <v>553</v>
      </c>
      <c r="B569" s="21" t="s">
        <v>1131</v>
      </c>
      <c r="C569" s="9">
        <v>1739000</v>
      </c>
      <c r="D569" s="90">
        <v>8.2457468666666678</v>
      </c>
      <c r="E569" s="11">
        <v>935789.55545199988</v>
      </c>
      <c r="F569" s="172">
        <v>2674789.5554519999</v>
      </c>
      <c r="G569" s="291">
        <v>2653950</v>
      </c>
      <c r="H569" s="276">
        <v>8.2457468666666678</v>
      </c>
      <c r="I569" s="159">
        <v>548500</v>
      </c>
      <c r="J569" s="174">
        <f t="shared" si="72"/>
        <v>3202450</v>
      </c>
      <c r="K569" s="291">
        <v>3052043</v>
      </c>
      <c r="L569" s="276">
        <v>8.2457468666666678</v>
      </c>
      <c r="M569" s="159">
        <v>575925</v>
      </c>
      <c r="N569" s="174">
        <f t="shared" si="73"/>
        <v>3627968</v>
      </c>
      <c r="O569" s="291">
        <v>3105122</v>
      </c>
      <c r="P569" s="276">
        <v>8.2457468666666678</v>
      </c>
      <c r="Q569" s="159">
        <v>570440</v>
      </c>
      <c r="R569" s="174">
        <f t="shared" si="74"/>
        <v>3675562</v>
      </c>
      <c r="S569" s="395">
        <f t="shared" si="71"/>
        <v>3295192.3888630001</v>
      </c>
    </row>
    <row r="570" spans="1:19" x14ac:dyDescent="0.25">
      <c r="A570" s="29">
        <v>554</v>
      </c>
      <c r="B570" s="21" t="s">
        <v>841</v>
      </c>
      <c r="C570" s="9">
        <v>120000</v>
      </c>
      <c r="D570" s="90">
        <v>0.38060016666666668</v>
      </c>
      <c r="E570" s="11">
        <v>63958.083007999987</v>
      </c>
      <c r="F570" s="172">
        <v>183958.08300799999</v>
      </c>
      <c r="G570" s="291">
        <v>182550</v>
      </c>
      <c r="H570" s="276">
        <v>0.38060016666666668</v>
      </c>
      <c r="I570" s="159">
        <v>25400</v>
      </c>
      <c r="J570" s="174">
        <f t="shared" si="72"/>
        <v>207950</v>
      </c>
      <c r="K570" s="291">
        <v>211758</v>
      </c>
      <c r="L570" s="276">
        <v>0.38060016666666668</v>
      </c>
      <c r="M570" s="159">
        <v>26416</v>
      </c>
      <c r="N570" s="174">
        <f t="shared" si="73"/>
        <v>238174</v>
      </c>
      <c r="O570" s="291">
        <v>215409</v>
      </c>
      <c r="P570" s="276">
        <v>0.38060016666666668</v>
      </c>
      <c r="Q570" s="159">
        <v>25654</v>
      </c>
      <c r="R570" s="174">
        <f t="shared" si="74"/>
        <v>241063</v>
      </c>
      <c r="S570" s="395">
        <f t="shared" si="71"/>
        <v>217786.27075199998</v>
      </c>
    </row>
    <row r="571" spans="1:19" x14ac:dyDescent="0.25">
      <c r="A571" s="29">
        <v>555</v>
      </c>
      <c r="B571" s="21" t="s">
        <v>1132</v>
      </c>
      <c r="C571" s="9">
        <v>1668000</v>
      </c>
      <c r="D571" s="90">
        <v>15.847128800000002</v>
      </c>
      <c r="E571" s="11">
        <v>897410.10493599996</v>
      </c>
      <c r="F571" s="172">
        <v>2565410.104936</v>
      </c>
      <c r="G571" s="291">
        <v>1872750</v>
      </c>
      <c r="H571" s="276">
        <v>15.847128800000002</v>
      </c>
      <c r="I571" s="159">
        <v>1054100</v>
      </c>
      <c r="J571" s="174">
        <f t="shared" si="72"/>
        <v>2926850</v>
      </c>
      <c r="K571" s="291">
        <v>2191118</v>
      </c>
      <c r="L571" s="276">
        <v>15.847128800000002</v>
      </c>
      <c r="M571" s="159">
        <v>1085723</v>
      </c>
      <c r="N571" s="174">
        <f t="shared" si="73"/>
        <v>3276841</v>
      </c>
      <c r="O571" s="291">
        <v>2322210</v>
      </c>
      <c r="P571" s="276">
        <v>15.847128800000002</v>
      </c>
      <c r="Q571" s="159">
        <v>1106805</v>
      </c>
      <c r="R571" s="174">
        <f t="shared" si="74"/>
        <v>3429015</v>
      </c>
      <c r="S571" s="395">
        <f t="shared" si="71"/>
        <v>3049529.026234</v>
      </c>
    </row>
    <row r="572" spans="1:19" x14ac:dyDescent="0.25">
      <c r="A572" s="29">
        <v>556</v>
      </c>
      <c r="B572" s="21" t="s">
        <v>1133</v>
      </c>
      <c r="C572" s="9">
        <v>295000</v>
      </c>
      <c r="D572" s="90">
        <v>4.2574111666666674</v>
      </c>
      <c r="E572" s="11">
        <v>158608.76094799995</v>
      </c>
      <c r="F572" s="172">
        <v>453608.76094799995</v>
      </c>
      <c r="G572" s="291">
        <v>193200</v>
      </c>
      <c r="H572" s="276">
        <v>4.2574111666666674</v>
      </c>
      <c r="I572" s="159">
        <v>283300</v>
      </c>
      <c r="J572" s="174">
        <f t="shared" si="72"/>
        <v>476500</v>
      </c>
      <c r="K572" s="291">
        <v>216384</v>
      </c>
      <c r="L572" s="276">
        <v>4.2574111666666674</v>
      </c>
      <c r="M572" s="159">
        <v>297465</v>
      </c>
      <c r="N572" s="174">
        <f t="shared" si="73"/>
        <v>513849</v>
      </c>
      <c r="O572" s="291">
        <v>239568</v>
      </c>
      <c r="P572" s="276">
        <v>4.2574111666666674</v>
      </c>
      <c r="Q572" s="159">
        <v>297465</v>
      </c>
      <c r="R572" s="174">
        <f t="shared" si="74"/>
        <v>537033</v>
      </c>
      <c r="S572" s="395">
        <f t="shared" si="71"/>
        <v>495247.690237</v>
      </c>
    </row>
    <row r="573" spans="1:19" x14ac:dyDescent="0.25">
      <c r="A573" s="29">
        <v>557</v>
      </c>
      <c r="B573" s="21" t="s">
        <v>657</v>
      </c>
      <c r="C573" s="9">
        <v>2434000</v>
      </c>
      <c r="D573" s="90">
        <v>6.1214668666666672</v>
      </c>
      <c r="E573" s="11">
        <v>1310039.4688480003</v>
      </c>
      <c r="F573" s="172">
        <v>3744039.4688480003</v>
      </c>
      <c r="G573" s="291">
        <v>4145400</v>
      </c>
      <c r="H573" s="276">
        <v>6.1214668666666672</v>
      </c>
      <c r="I573" s="159">
        <v>444600</v>
      </c>
      <c r="J573" s="174">
        <f t="shared" si="72"/>
        <v>4590000</v>
      </c>
      <c r="K573" s="291">
        <v>4684302</v>
      </c>
      <c r="L573" s="276">
        <v>6.1214668666666672</v>
      </c>
      <c r="M573" s="159">
        <v>466830</v>
      </c>
      <c r="N573" s="174">
        <f t="shared" si="73"/>
        <v>5151132</v>
      </c>
      <c r="O573" s="291">
        <v>5347566</v>
      </c>
      <c r="P573" s="276">
        <v>6.1214668666666672</v>
      </c>
      <c r="Q573" s="159">
        <v>457938</v>
      </c>
      <c r="R573" s="174">
        <f t="shared" si="74"/>
        <v>5805504</v>
      </c>
      <c r="S573" s="395">
        <f t="shared" si="71"/>
        <v>4822668.8672120003</v>
      </c>
    </row>
    <row r="574" spans="1:19" x14ac:dyDescent="0.25">
      <c r="A574" s="29">
        <v>558</v>
      </c>
      <c r="B574" s="21" t="s">
        <v>844</v>
      </c>
      <c r="C574" s="9">
        <v>1636000</v>
      </c>
      <c r="D574" s="90">
        <v>31.598665000000004</v>
      </c>
      <c r="E574" s="11">
        <v>881553.18536400003</v>
      </c>
      <c r="F574" s="172">
        <v>2517553.185364</v>
      </c>
      <c r="G574" s="291">
        <v>198900</v>
      </c>
      <c r="H574" s="276">
        <v>31.598665000000004</v>
      </c>
      <c r="I574" s="159">
        <v>2294200</v>
      </c>
      <c r="J574" s="174">
        <f t="shared" si="72"/>
        <v>2493100</v>
      </c>
      <c r="K574" s="291">
        <v>230724</v>
      </c>
      <c r="L574" s="276">
        <v>31.598665000000004</v>
      </c>
      <c r="M574" s="159">
        <v>2408910</v>
      </c>
      <c r="N574" s="174">
        <f t="shared" si="73"/>
        <v>2639634</v>
      </c>
      <c r="O574" s="291">
        <v>238680</v>
      </c>
      <c r="P574" s="276">
        <v>31.598665000000004</v>
      </c>
      <c r="Q574" s="159">
        <v>2385968</v>
      </c>
      <c r="R574" s="174">
        <f t="shared" si="74"/>
        <v>2624648</v>
      </c>
      <c r="S574" s="395">
        <f t="shared" si="71"/>
        <v>2568733.7963410001</v>
      </c>
    </row>
    <row r="575" spans="1:19" x14ac:dyDescent="0.25">
      <c r="A575" s="29">
        <v>559</v>
      </c>
      <c r="B575" s="21" t="s">
        <v>845</v>
      </c>
      <c r="C575" s="9">
        <v>551000</v>
      </c>
      <c r="D575" s="90">
        <v>7.5376535333333337</v>
      </c>
      <c r="E575" s="11">
        <v>297118.06270800007</v>
      </c>
      <c r="F575" s="172">
        <v>848118.06270800007</v>
      </c>
      <c r="G575" s="291">
        <v>351600</v>
      </c>
      <c r="H575" s="276">
        <v>7.5376535333333337</v>
      </c>
      <c r="I575" s="159">
        <v>547400</v>
      </c>
      <c r="J575" s="174">
        <f t="shared" si="72"/>
        <v>899000</v>
      </c>
      <c r="K575" s="291">
        <v>397308</v>
      </c>
      <c r="L575" s="276">
        <v>7.5376535333333337</v>
      </c>
      <c r="M575" s="159">
        <v>563822</v>
      </c>
      <c r="N575" s="174">
        <f t="shared" si="73"/>
        <v>961130</v>
      </c>
      <c r="O575" s="291">
        <v>407856</v>
      </c>
      <c r="P575" s="276">
        <v>7.5376535333333337</v>
      </c>
      <c r="Q575" s="159">
        <v>574770</v>
      </c>
      <c r="R575" s="174">
        <f t="shared" si="74"/>
        <v>982626</v>
      </c>
      <c r="S575" s="395">
        <f t="shared" si="71"/>
        <v>922718.51567700005</v>
      </c>
    </row>
    <row r="576" spans="1:19" x14ac:dyDescent="0.25">
      <c r="A576" s="29">
        <v>560</v>
      </c>
      <c r="B576" s="21" t="s">
        <v>846</v>
      </c>
      <c r="C576" s="9">
        <v>829000</v>
      </c>
      <c r="D576" s="90">
        <v>15.799332500000002</v>
      </c>
      <c r="E576" s="11">
        <v>446696.71692400007</v>
      </c>
      <c r="F576" s="172">
        <v>1275696.7169240001</v>
      </c>
      <c r="G576" s="291">
        <v>108000</v>
      </c>
      <c r="H576" s="276">
        <v>15.799332500000002</v>
      </c>
      <c r="I576" s="159">
        <v>1147200</v>
      </c>
      <c r="J576" s="174">
        <f t="shared" si="72"/>
        <v>1255200</v>
      </c>
      <c r="K576" s="291">
        <v>125280</v>
      </c>
      <c r="L576" s="276">
        <v>15.799332500000002</v>
      </c>
      <c r="M576" s="159">
        <v>1204560</v>
      </c>
      <c r="N576" s="174">
        <f t="shared" si="73"/>
        <v>1329840</v>
      </c>
      <c r="O576" s="291">
        <v>135000</v>
      </c>
      <c r="P576" s="276">
        <v>15.799332500000002</v>
      </c>
      <c r="Q576" s="159">
        <v>1204560</v>
      </c>
      <c r="R576" s="174">
        <f t="shared" si="74"/>
        <v>1339560</v>
      </c>
      <c r="S576" s="395">
        <f t="shared" si="71"/>
        <v>1300074.1792310001</v>
      </c>
    </row>
    <row r="577" spans="1:19" x14ac:dyDescent="0.25">
      <c r="A577" s="29">
        <v>561</v>
      </c>
      <c r="B577" s="21" t="s">
        <v>1134</v>
      </c>
      <c r="C577" s="9">
        <v>1429000</v>
      </c>
      <c r="D577" s="90">
        <v>27.700611200000001</v>
      </c>
      <c r="E577" s="11">
        <v>770123.58797599981</v>
      </c>
      <c r="F577" s="172">
        <v>2199123.5879759998</v>
      </c>
      <c r="G577" s="291">
        <v>358650</v>
      </c>
      <c r="H577" s="276">
        <v>27.700611200000001</v>
      </c>
      <c r="I577" s="159">
        <v>1842500</v>
      </c>
      <c r="J577" s="174">
        <f t="shared" si="72"/>
        <v>2201150</v>
      </c>
      <c r="K577" s="291">
        <v>423207</v>
      </c>
      <c r="L577" s="276">
        <v>27.700611200000001</v>
      </c>
      <c r="M577" s="159">
        <v>1934625</v>
      </c>
      <c r="N577" s="174">
        <f t="shared" si="73"/>
        <v>2357832</v>
      </c>
      <c r="O577" s="291">
        <v>448313</v>
      </c>
      <c r="P577" s="276">
        <v>27.700611200000001</v>
      </c>
      <c r="Q577" s="159">
        <v>1916200</v>
      </c>
      <c r="R577" s="174">
        <f t="shared" si="74"/>
        <v>2364513</v>
      </c>
      <c r="S577" s="395">
        <f t="shared" si="71"/>
        <v>2280654.6469939998</v>
      </c>
    </row>
    <row r="578" spans="1:19" x14ac:dyDescent="0.25">
      <c r="A578" s="29">
        <v>562</v>
      </c>
      <c r="B578" s="21" t="s">
        <v>1135</v>
      </c>
      <c r="C578" s="9">
        <v>292000</v>
      </c>
      <c r="D578" s="90">
        <v>2.1242800000000002</v>
      </c>
      <c r="E578" s="11">
        <v>157155.12272400002</v>
      </c>
      <c r="F578" s="172">
        <v>449155.12272400002</v>
      </c>
      <c r="G578" s="291">
        <v>365850</v>
      </c>
      <c r="H578" s="276">
        <v>2.1242800000000002</v>
      </c>
      <c r="I578" s="159">
        <v>141400</v>
      </c>
      <c r="J578" s="174">
        <f t="shared" si="72"/>
        <v>507250</v>
      </c>
      <c r="K578" s="291">
        <v>424386</v>
      </c>
      <c r="L578" s="276">
        <v>2.1242800000000002</v>
      </c>
      <c r="M578" s="159">
        <v>145642</v>
      </c>
      <c r="N578" s="174">
        <f t="shared" si="73"/>
        <v>570028</v>
      </c>
      <c r="O578" s="291">
        <v>475605</v>
      </c>
      <c r="P578" s="276">
        <v>2.1242800000000002</v>
      </c>
      <c r="Q578" s="159">
        <v>147056</v>
      </c>
      <c r="R578" s="174">
        <f t="shared" si="74"/>
        <v>622661</v>
      </c>
      <c r="S578" s="395">
        <f t="shared" si="71"/>
        <v>537273.53068099997</v>
      </c>
    </row>
    <row r="579" spans="1:19" x14ac:dyDescent="0.25">
      <c r="A579" s="29">
        <v>563</v>
      </c>
      <c r="B579" s="21" t="s">
        <v>1136</v>
      </c>
      <c r="C579" s="9">
        <v>898000</v>
      </c>
      <c r="D579" s="90">
        <v>0.38060016666666668</v>
      </c>
      <c r="E579" s="11">
        <v>483535.60285999998</v>
      </c>
      <c r="F579" s="172">
        <v>1381535.60286</v>
      </c>
      <c r="G579" s="291">
        <v>1699350</v>
      </c>
      <c r="H579" s="276">
        <v>0.38060016666666668</v>
      </c>
      <c r="I579" s="159">
        <v>25400</v>
      </c>
      <c r="J579" s="174">
        <f t="shared" si="72"/>
        <v>1724750</v>
      </c>
      <c r="K579" s="291">
        <v>1920266</v>
      </c>
      <c r="L579" s="276">
        <v>0.38060016666666668</v>
      </c>
      <c r="M579" s="159">
        <v>26162</v>
      </c>
      <c r="N579" s="174">
        <f t="shared" si="73"/>
        <v>1946428</v>
      </c>
      <c r="O579" s="291">
        <v>2107194</v>
      </c>
      <c r="P579" s="276">
        <v>0.38060016666666668</v>
      </c>
      <c r="Q579" s="159">
        <v>26670</v>
      </c>
      <c r="R579" s="174">
        <f t="shared" si="74"/>
        <v>2133864</v>
      </c>
      <c r="S579" s="395">
        <f t="shared" si="71"/>
        <v>1796644.400715</v>
      </c>
    </row>
    <row r="580" spans="1:19" x14ac:dyDescent="0.25">
      <c r="A580" s="29">
        <v>564</v>
      </c>
      <c r="B580" s="21" t="s">
        <v>1137</v>
      </c>
      <c r="C580" s="9">
        <v>2782000</v>
      </c>
      <c r="D580" s="90">
        <v>31.598665000000004</v>
      </c>
      <c r="E580" s="11">
        <v>1497649.0014599999</v>
      </c>
      <c r="F580" s="172">
        <v>4279649.0014599999</v>
      </c>
      <c r="G580" s="291">
        <v>2655450</v>
      </c>
      <c r="H580" s="276">
        <v>31.598665000000004</v>
      </c>
      <c r="I580" s="159">
        <v>2101800</v>
      </c>
      <c r="J580" s="174">
        <f t="shared" si="72"/>
        <v>4757250</v>
      </c>
      <c r="K580" s="291">
        <v>3133431</v>
      </c>
      <c r="L580" s="276">
        <v>31.598665000000004</v>
      </c>
      <c r="M580" s="159">
        <v>2227908</v>
      </c>
      <c r="N580" s="174">
        <f t="shared" si="73"/>
        <v>5361339</v>
      </c>
      <c r="O580" s="291">
        <v>3080322</v>
      </c>
      <c r="P580" s="276">
        <v>31.598665000000004</v>
      </c>
      <c r="Q580" s="159">
        <v>2206890</v>
      </c>
      <c r="R580" s="174">
        <f t="shared" si="74"/>
        <v>5287212</v>
      </c>
      <c r="S580" s="395">
        <f t="shared" si="71"/>
        <v>4921362.5003650002</v>
      </c>
    </row>
    <row r="581" spans="1:19" x14ac:dyDescent="0.25">
      <c r="A581" s="29">
        <v>565</v>
      </c>
      <c r="B581" s="21" t="s">
        <v>1138</v>
      </c>
      <c r="C581" s="9">
        <v>1935000</v>
      </c>
      <c r="D581" s="90">
        <v>4.3512335333333336</v>
      </c>
      <c r="E581" s="11">
        <v>1041746.2730599996</v>
      </c>
      <c r="F581" s="172">
        <v>2976746.2730599996</v>
      </c>
      <c r="G581" s="291">
        <v>3350550</v>
      </c>
      <c r="H581" s="276">
        <v>4.3512335333333336</v>
      </c>
      <c r="I581" s="159">
        <v>289500</v>
      </c>
      <c r="J581" s="174">
        <f t="shared" si="72"/>
        <v>3640050</v>
      </c>
      <c r="K581" s="291">
        <v>3920144</v>
      </c>
      <c r="L581" s="276">
        <v>4.3512335333333336</v>
      </c>
      <c r="M581" s="159">
        <v>306870</v>
      </c>
      <c r="N581" s="174">
        <f t="shared" si="73"/>
        <v>4227014</v>
      </c>
      <c r="O581" s="291">
        <v>3953649</v>
      </c>
      <c r="P581" s="276">
        <v>4.3512335333333336</v>
      </c>
      <c r="Q581" s="159">
        <v>303975</v>
      </c>
      <c r="R581" s="174">
        <f t="shared" si="74"/>
        <v>4257624</v>
      </c>
      <c r="S581" s="395">
        <f t="shared" si="71"/>
        <v>3775358.5682649999</v>
      </c>
    </row>
    <row r="582" spans="1:19" x14ac:dyDescent="0.25">
      <c r="A582" s="29">
        <v>566</v>
      </c>
      <c r="B582" s="21" t="s">
        <v>851</v>
      </c>
      <c r="C582" s="9">
        <v>4725000</v>
      </c>
      <c r="D582" s="90">
        <v>15.799332500000002</v>
      </c>
      <c r="E582" s="11">
        <v>2544619.6895000003</v>
      </c>
      <c r="F582" s="172">
        <v>7269619.6895000003</v>
      </c>
      <c r="G582" s="291">
        <v>7699200</v>
      </c>
      <c r="H582" s="276">
        <v>15.799332500000002</v>
      </c>
      <c r="I582" s="159">
        <v>1147200</v>
      </c>
      <c r="J582" s="174">
        <f t="shared" si="72"/>
        <v>8846400</v>
      </c>
      <c r="K582" s="291">
        <v>9085056</v>
      </c>
      <c r="L582" s="276">
        <v>15.799332500000002</v>
      </c>
      <c r="M582" s="159">
        <v>1204560</v>
      </c>
      <c r="N582" s="174">
        <f t="shared" si="73"/>
        <v>10289616</v>
      </c>
      <c r="O582" s="291">
        <v>9547008</v>
      </c>
      <c r="P582" s="276">
        <v>15.799332500000002</v>
      </c>
      <c r="Q582" s="159">
        <v>1170144</v>
      </c>
      <c r="R582" s="174">
        <f t="shared" si="74"/>
        <v>10717152</v>
      </c>
      <c r="S582" s="395">
        <f t="shared" si="71"/>
        <v>9280696.922375001</v>
      </c>
    </row>
    <row r="583" spans="1:19" ht="25.5" x14ac:dyDescent="0.25">
      <c r="A583" s="3"/>
      <c r="B583" s="16" t="s">
        <v>1139</v>
      </c>
      <c r="C583" s="5"/>
      <c r="D583" s="6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</row>
    <row r="584" spans="1:19" x14ac:dyDescent="0.25">
      <c r="A584" s="29">
        <v>567</v>
      </c>
      <c r="B584" s="21" t="s">
        <v>1140</v>
      </c>
      <c r="C584" s="9">
        <v>242000</v>
      </c>
      <c r="D584" s="18">
        <v>4.7397997500000004</v>
      </c>
      <c r="E584" s="11">
        <v>130206.94156799995</v>
      </c>
      <c r="F584" s="172">
        <v>372206.94156799995</v>
      </c>
      <c r="G584" s="291">
        <v>47100</v>
      </c>
      <c r="H584" s="160">
        <v>4.7397997500000004</v>
      </c>
      <c r="I584" s="159">
        <v>315400</v>
      </c>
      <c r="J584" s="174">
        <f t="shared" ref="J584:J597" si="75">G584+I584</f>
        <v>362500</v>
      </c>
      <c r="K584" s="291">
        <v>54165</v>
      </c>
      <c r="L584" s="160">
        <v>4.7397997500000004</v>
      </c>
      <c r="M584" s="159">
        <v>324862</v>
      </c>
      <c r="N584" s="174">
        <f t="shared" ref="N584:N597" si="76">K584+M584</f>
        <v>379027</v>
      </c>
      <c r="O584" s="291">
        <v>54636</v>
      </c>
      <c r="P584" s="160">
        <v>4.7397997500000004</v>
      </c>
      <c r="Q584" s="159">
        <v>324862</v>
      </c>
      <c r="R584" s="174">
        <f t="shared" ref="R584:R597" si="77">O584+Q584</f>
        <v>379498</v>
      </c>
      <c r="S584" s="395">
        <f t="shared" ref="S584:S610" si="78">AVERAGE(N584,J584,F584,R584)</f>
        <v>373307.985392</v>
      </c>
    </row>
    <row r="585" spans="1:19" x14ac:dyDescent="0.25">
      <c r="A585" s="29">
        <v>568</v>
      </c>
      <c r="B585" s="21" t="s">
        <v>1141</v>
      </c>
      <c r="C585" s="9">
        <v>8936000</v>
      </c>
      <c r="D585" s="18">
        <v>4.7397997500000004</v>
      </c>
      <c r="E585" s="11">
        <v>4811135.255867999</v>
      </c>
      <c r="F585" s="172">
        <v>13747135.255867999</v>
      </c>
      <c r="G585" s="291">
        <v>17018700</v>
      </c>
      <c r="H585" s="160">
        <v>4.7397997500000004</v>
      </c>
      <c r="I585" s="159">
        <v>315400</v>
      </c>
      <c r="J585" s="174">
        <f t="shared" si="75"/>
        <v>17334100</v>
      </c>
      <c r="K585" s="291">
        <v>20082066</v>
      </c>
      <c r="L585" s="160">
        <v>4.7397997500000004</v>
      </c>
      <c r="M585" s="159">
        <v>331170</v>
      </c>
      <c r="N585" s="174">
        <f t="shared" si="76"/>
        <v>20413236</v>
      </c>
      <c r="O585" s="291">
        <v>21273375</v>
      </c>
      <c r="P585" s="160">
        <v>4.7397997500000004</v>
      </c>
      <c r="Q585" s="159">
        <v>324862</v>
      </c>
      <c r="R585" s="174">
        <f t="shared" si="77"/>
        <v>21598237</v>
      </c>
      <c r="S585" s="395">
        <f t="shared" si="78"/>
        <v>18273177.063967001</v>
      </c>
    </row>
    <row r="586" spans="1:19" x14ac:dyDescent="0.25">
      <c r="A586" s="29">
        <v>569</v>
      </c>
      <c r="B586" s="21" t="s">
        <v>1142</v>
      </c>
      <c r="C586" s="9">
        <v>8992000</v>
      </c>
      <c r="D586" s="18">
        <v>4.7397997500000004</v>
      </c>
      <c r="E586" s="11">
        <v>4841925.4278679993</v>
      </c>
      <c r="F586" s="172">
        <v>13833925.427867999</v>
      </c>
      <c r="G586" s="291">
        <v>17018700</v>
      </c>
      <c r="H586" s="160">
        <v>4.7397997500000004</v>
      </c>
      <c r="I586" s="159">
        <v>315400</v>
      </c>
      <c r="J586" s="174">
        <f t="shared" si="75"/>
        <v>17334100</v>
      </c>
      <c r="K586" s="291">
        <v>19741692</v>
      </c>
      <c r="L586" s="160">
        <v>4.7397997500000004</v>
      </c>
      <c r="M586" s="159">
        <v>324862</v>
      </c>
      <c r="N586" s="174">
        <f t="shared" si="76"/>
        <v>20066554</v>
      </c>
      <c r="O586" s="291">
        <v>20933001</v>
      </c>
      <c r="P586" s="160">
        <v>4.7397997500000004</v>
      </c>
      <c r="Q586" s="159">
        <v>324862</v>
      </c>
      <c r="R586" s="174">
        <f t="shared" si="77"/>
        <v>21257863</v>
      </c>
      <c r="S586" s="395">
        <f t="shared" si="78"/>
        <v>18123110.606967002</v>
      </c>
    </row>
    <row r="587" spans="1:19" x14ac:dyDescent="0.25">
      <c r="A587" s="29">
        <v>570</v>
      </c>
      <c r="B587" s="21" t="s">
        <v>1143</v>
      </c>
      <c r="C587" s="9">
        <v>1955000</v>
      </c>
      <c r="D587" s="18">
        <v>4.7397997500000004</v>
      </c>
      <c r="E587" s="11">
        <v>1052192.9263879997</v>
      </c>
      <c r="F587" s="172">
        <v>3007192.9263879997</v>
      </c>
      <c r="G587" s="291">
        <v>3350550</v>
      </c>
      <c r="H587" s="160">
        <v>4.7397997500000004</v>
      </c>
      <c r="I587" s="159">
        <v>315400</v>
      </c>
      <c r="J587" s="174">
        <f t="shared" si="75"/>
        <v>3665950</v>
      </c>
      <c r="K587" s="291">
        <v>3953649</v>
      </c>
      <c r="L587" s="160">
        <v>4.7397997500000004</v>
      </c>
      <c r="M587" s="159">
        <v>324862</v>
      </c>
      <c r="N587" s="174">
        <f t="shared" si="76"/>
        <v>4278511</v>
      </c>
      <c r="O587" s="291">
        <v>3920144</v>
      </c>
      <c r="P587" s="160">
        <v>4.7397997500000004</v>
      </c>
      <c r="Q587" s="159">
        <v>331170</v>
      </c>
      <c r="R587" s="174">
        <f t="shared" si="77"/>
        <v>4251314</v>
      </c>
      <c r="S587" s="395">
        <f t="shared" si="78"/>
        <v>3800741.9815969998</v>
      </c>
    </row>
    <row r="588" spans="1:19" x14ac:dyDescent="0.25">
      <c r="A588" s="29">
        <v>571</v>
      </c>
      <c r="B588" s="21" t="s">
        <v>1144</v>
      </c>
      <c r="C588" s="9">
        <v>7075000</v>
      </c>
      <c r="D588" s="18">
        <v>4.7397997500000004</v>
      </c>
      <c r="E588" s="11">
        <v>3810183.9344919994</v>
      </c>
      <c r="F588" s="172">
        <v>10885183.934491999</v>
      </c>
      <c r="G588" s="291">
        <v>13346700</v>
      </c>
      <c r="H588" s="160">
        <v>4.7397997500000004</v>
      </c>
      <c r="I588" s="159">
        <v>315400</v>
      </c>
      <c r="J588" s="174">
        <f t="shared" si="75"/>
        <v>13662100</v>
      </c>
      <c r="K588" s="291">
        <v>15348705</v>
      </c>
      <c r="L588" s="160">
        <v>4.7397997500000004</v>
      </c>
      <c r="M588" s="159">
        <v>324862</v>
      </c>
      <c r="N588" s="174">
        <f t="shared" si="76"/>
        <v>15673567</v>
      </c>
      <c r="O588" s="291">
        <v>16549908</v>
      </c>
      <c r="P588" s="160">
        <v>4.7397997500000004</v>
      </c>
      <c r="Q588" s="159">
        <v>328016</v>
      </c>
      <c r="R588" s="174">
        <f t="shared" si="77"/>
        <v>16877924</v>
      </c>
      <c r="S588" s="395">
        <f t="shared" si="78"/>
        <v>14274693.733623</v>
      </c>
    </row>
    <row r="589" spans="1:19" x14ac:dyDescent="0.25">
      <c r="A589" s="29">
        <v>572</v>
      </c>
      <c r="B589" s="21" t="s">
        <v>1145</v>
      </c>
      <c r="C589" s="9">
        <v>1918000</v>
      </c>
      <c r="D589" s="18">
        <v>4.7397997500000004</v>
      </c>
      <c r="E589" s="11">
        <v>1032166.0641040001</v>
      </c>
      <c r="F589" s="172">
        <v>2950166.0641040001</v>
      </c>
      <c r="G589" s="291">
        <v>3309600</v>
      </c>
      <c r="H589" s="160">
        <v>4.7397997500000004</v>
      </c>
      <c r="I589" s="159">
        <v>315400</v>
      </c>
      <c r="J589" s="174">
        <f t="shared" si="75"/>
        <v>3625000</v>
      </c>
      <c r="K589" s="291">
        <v>3706752</v>
      </c>
      <c r="L589" s="160">
        <v>4.7397997500000004</v>
      </c>
      <c r="M589" s="159">
        <v>324862</v>
      </c>
      <c r="N589" s="174">
        <f t="shared" si="76"/>
        <v>4031614</v>
      </c>
      <c r="O589" s="291">
        <v>4037712</v>
      </c>
      <c r="P589" s="160">
        <v>4.7397997500000004</v>
      </c>
      <c r="Q589" s="159">
        <v>324862</v>
      </c>
      <c r="R589" s="174">
        <f t="shared" si="77"/>
        <v>4362574</v>
      </c>
      <c r="S589" s="395">
        <f t="shared" si="78"/>
        <v>3742338.516026</v>
      </c>
    </row>
    <row r="590" spans="1:19" x14ac:dyDescent="0.25">
      <c r="A590" s="29">
        <v>573</v>
      </c>
      <c r="B590" s="21" t="s">
        <v>1146</v>
      </c>
      <c r="C590" s="9">
        <v>1912000</v>
      </c>
      <c r="D590" s="18">
        <v>4.7397997500000004</v>
      </c>
      <c r="E590" s="11">
        <v>1029480.1281040004</v>
      </c>
      <c r="F590" s="172">
        <v>2941480.1281040004</v>
      </c>
      <c r="G590" s="291">
        <v>3309600</v>
      </c>
      <c r="H590" s="160">
        <v>4.7397997500000004</v>
      </c>
      <c r="I590" s="159">
        <v>315400</v>
      </c>
      <c r="J590" s="174">
        <f t="shared" si="75"/>
        <v>3625000</v>
      </c>
      <c r="K590" s="291">
        <v>3839136</v>
      </c>
      <c r="L590" s="160">
        <v>4.7397997500000004</v>
      </c>
      <c r="M590" s="159">
        <v>331170</v>
      </c>
      <c r="N590" s="174">
        <f t="shared" si="76"/>
        <v>4170306</v>
      </c>
      <c r="O590" s="291">
        <v>4269384</v>
      </c>
      <c r="P590" s="160">
        <v>4.7397997500000004</v>
      </c>
      <c r="Q590" s="159">
        <v>328016</v>
      </c>
      <c r="R590" s="174">
        <f t="shared" si="77"/>
        <v>4597400</v>
      </c>
      <c r="S590" s="395">
        <f t="shared" si="78"/>
        <v>3833546.5320260003</v>
      </c>
    </row>
    <row r="591" spans="1:19" x14ac:dyDescent="0.25">
      <c r="A591" s="29">
        <v>574</v>
      </c>
      <c r="B591" s="21" t="s">
        <v>1147</v>
      </c>
      <c r="C591" s="9">
        <v>9831000</v>
      </c>
      <c r="D591" s="18">
        <v>4.7397997500000004</v>
      </c>
      <c r="E591" s="11">
        <v>5293973.2485600002</v>
      </c>
      <c r="F591" s="172">
        <v>15124973.24856</v>
      </c>
      <c r="G591" s="291">
        <v>18706050</v>
      </c>
      <c r="H591" s="160">
        <v>4.7397997500000004</v>
      </c>
      <c r="I591" s="159">
        <v>315400</v>
      </c>
      <c r="J591" s="174">
        <f t="shared" si="75"/>
        <v>19021450</v>
      </c>
      <c r="K591" s="291">
        <v>20950776</v>
      </c>
      <c r="L591" s="160">
        <v>4.7397997500000004</v>
      </c>
      <c r="M591" s="159">
        <v>328016</v>
      </c>
      <c r="N591" s="174">
        <f t="shared" si="76"/>
        <v>21278792</v>
      </c>
      <c r="O591" s="291">
        <v>22073139</v>
      </c>
      <c r="P591" s="160">
        <v>4.7397997500000004</v>
      </c>
      <c r="Q591" s="159">
        <v>321708</v>
      </c>
      <c r="R591" s="174">
        <f t="shared" si="77"/>
        <v>22394847</v>
      </c>
      <c r="S591" s="395">
        <f t="shared" si="78"/>
        <v>19455015.562139999</v>
      </c>
    </row>
    <row r="592" spans="1:19" x14ac:dyDescent="0.25">
      <c r="A592" s="29">
        <v>575</v>
      </c>
      <c r="B592" s="21" t="s">
        <v>1148</v>
      </c>
      <c r="C592" s="9">
        <v>3471000</v>
      </c>
      <c r="D592" s="18">
        <v>4.7397997500000004</v>
      </c>
      <c r="E592" s="11">
        <v>1868634.3596120002</v>
      </c>
      <c r="F592" s="172">
        <v>5339634.3596120002</v>
      </c>
      <c r="G592" s="291">
        <v>6298350</v>
      </c>
      <c r="H592" s="160">
        <v>4.7397997500000004</v>
      </c>
      <c r="I592" s="159">
        <v>315400</v>
      </c>
      <c r="J592" s="174">
        <f t="shared" si="75"/>
        <v>6613750</v>
      </c>
      <c r="K592" s="291">
        <v>7243103</v>
      </c>
      <c r="L592" s="160">
        <v>4.7397997500000004</v>
      </c>
      <c r="M592" s="159">
        <v>324862</v>
      </c>
      <c r="N592" s="174">
        <f t="shared" si="76"/>
        <v>7567965</v>
      </c>
      <c r="O592" s="291">
        <v>7306086</v>
      </c>
      <c r="P592" s="160">
        <v>4.7397997500000004</v>
      </c>
      <c r="Q592" s="159">
        <v>318554</v>
      </c>
      <c r="R592" s="174">
        <f t="shared" si="77"/>
        <v>7624640</v>
      </c>
      <c r="S592" s="395">
        <f t="shared" si="78"/>
        <v>6786497.3399029998</v>
      </c>
    </row>
    <row r="593" spans="1:19" x14ac:dyDescent="0.25">
      <c r="A593" s="29">
        <v>576</v>
      </c>
      <c r="B593" s="21" t="s">
        <v>1149</v>
      </c>
      <c r="C593" s="9">
        <v>3129000</v>
      </c>
      <c r="D593" s="18">
        <v>4.7397997500000004</v>
      </c>
      <c r="E593" s="11">
        <v>1684182.865456</v>
      </c>
      <c r="F593" s="172">
        <v>4813182.865456</v>
      </c>
      <c r="G593" s="291">
        <v>5643000</v>
      </c>
      <c r="H593" s="160">
        <v>4.7397997500000004</v>
      </c>
      <c r="I593" s="159">
        <v>315400</v>
      </c>
      <c r="J593" s="174">
        <f t="shared" si="75"/>
        <v>5958400</v>
      </c>
      <c r="K593" s="291">
        <v>6376590</v>
      </c>
      <c r="L593" s="160">
        <v>4.7397997500000004</v>
      </c>
      <c r="M593" s="159">
        <v>324862</v>
      </c>
      <c r="N593" s="174">
        <f t="shared" si="76"/>
        <v>6701452</v>
      </c>
      <c r="O593" s="291">
        <v>7110180</v>
      </c>
      <c r="P593" s="160">
        <v>4.7397997500000004</v>
      </c>
      <c r="Q593" s="159">
        <v>318554</v>
      </c>
      <c r="R593" s="174">
        <f t="shared" si="77"/>
        <v>7428734</v>
      </c>
      <c r="S593" s="395">
        <f t="shared" si="78"/>
        <v>6225442.216364</v>
      </c>
    </row>
    <row r="594" spans="1:19" x14ac:dyDescent="0.25">
      <c r="A594" s="29">
        <v>577</v>
      </c>
      <c r="B594" s="21" t="s">
        <v>1150</v>
      </c>
      <c r="C594" s="9">
        <v>1096000</v>
      </c>
      <c r="D594" s="18">
        <v>4.7397997500000004</v>
      </c>
      <c r="E594" s="11">
        <v>589896.09759199992</v>
      </c>
      <c r="F594" s="172">
        <v>1685896.0975919999</v>
      </c>
      <c r="G594" s="291">
        <v>1704300</v>
      </c>
      <c r="H594" s="160">
        <v>4.7397997500000004</v>
      </c>
      <c r="I594" s="159">
        <v>315400</v>
      </c>
      <c r="J594" s="174">
        <f t="shared" si="75"/>
        <v>2019700</v>
      </c>
      <c r="K594" s="291">
        <v>1994031</v>
      </c>
      <c r="L594" s="160">
        <v>4.7397997500000004</v>
      </c>
      <c r="M594" s="159">
        <v>324862</v>
      </c>
      <c r="N594" s="174">
        <f t="shared" si="76"/>
        <v>2318893</v>
      </c>
      <c r="O594" s="291">
        <v>2164461</v>
      </c>
      <c r="P594" s="160">
        <v>4.7397997500000004</v>
      </c>
      <c r="Q594" s="159">
        <v>328016</v>
      </c>
      <c r="R594" s="174">
        <f t="shared" si="77"/>
        <v>2492477</v>
      </c>
      <c r="S594" s="395">
        <f t="shared" si="78"/>
        <v>2129241.524398</v>
      </c>
    </row>
    <row r="595" spans="1:19" x14ac:dyDescent="0.25">
      <c r="A595" s="29">
        <v>578</v>
      </c>
      <c r="B595" s="21" t="s">
        <v>832</v>
      </c>
      <c r="C595" s="9">
        <v>1075000</v>
      </c>
      <c r="D595" s="18">
        <v>15.799332500000002</v>
      </c>
      <c r="E595" s="11">
        <v>578201.97047599987</v>
      </c>
      <c r="F595" s="172">
        <v>1653201.9704759999</v>
      </c>
      <c r="G595" s="291">
        <v>585300</v>
      </c>
      <c r="H595" s="160">
        <v>15.799332500000002</v>
      </c>
      <c r="I595" s="159">
        <v>1147200</v>
      </c>
      <c r="J595" s="174">
        <f t="shared" si="75"/>
        <v>1732500</v>
      </c>
      <c r="K595" s="291">
        <v>667242</v>
      </c>
      <c r="L595" s="160">
        <v>15.799332500000002</v>
      </c>
      <c r="M595" s="159">
        <v>1204560</v>
      </c>
      <c r="N595" s="174">
        <f t="shared" si="76"/>
        <v>1871802</v>
      </c>
      <c r="O595" s="291">
        <v>725772</v>
      </c>
      <c r="P595" s="160">
        <v>15.799332500000002</v>
      </c>
      <c r="Q595" s="159">
        <v>1181616</v>
      </c>
      <c r="R595" s="174">
        <f t="shared" si="77"/>
        <v>1907388</v>
      </c>
      <c r="S595" s="395">
        <f t="shared" si="78"/>
        <v>1791222.9926189999</v>
      </c>
    </row>
    <row r="596" spans="1:19" x14ac:dyDescent="0.25">
      <c r="A596" s="29">
        <v>579</v>
      </c>
      <c r="B596" s="21" t="s">
        <v>1151</v>
      </c>
      <c r="C596" s="9">
        <v>886000</v>
      </c>
      <c r="D596" s="18">
        <v>15.799332500000002</v>
      </c>
      <c r="E596" s="11">
        <v>477258.37922400027</v>
      </c>
      <c r="F596" s="172">
        <v>1363258.3792240003</v>
      </c>
      <c r="G596" s="291">
        <v>335850</v>
      </c>
      <c r="H596" s="160">
        <v>15.799332500000002</v>
      </c>
      <c r="I596" s="159">
        <v>1050900</v>
      </c>
      <c r="J596" s="174">
        <f t="shared" si="75"/>
        <v>1386750</v>
      </c>
      <c r="K596" s="291">
        <v>389586</v>
      </c>
      <c r="L596" s="160">
        <v>15.799332500000002</v>
      </c>
      <c r="M596" s="159">
        <v>1082427</v>
      </c>
      <c r="N596" s="174">
        <f t="shared" si="76"/>
        <v>1472013</v>
      </c>
      <c r="O596" s="291">
        <v>392945</v>
      </c>
      <c r="P596" s="160">
        <v>15.799332500000002</v>
      </c>
      <c r="Q596" s="159">
        <v>1103445</v>
      </c>
      <c r="R596" s="174">
        <f t="shared" si="77"/>
        <v>1496390</v>
      </c>
      <c r="S596" s="395">
        <f t="shared" si="78"/>
        <v>1429602.8448060001</v>
      </c>
    </row>
    <row r="597" spans="1:19" x14ac:dyDescent="0.25">
      <c r="A597" s="29">
        <v>580</v>
      </c>
      <c r="B597" s="21" t="s">
        <v>1152</v>
      </c>
      <c r="C597" s="9">
        <v>810000</v>
      </c>
      <c r="D597" s="90">
        <v>15.799332500000002</v>
      </c>
      <c r="E597" s="11">
        <v>435826.62483999995</v>
      </c>
      <c r="F597" s="172">
        <v>1245826.6248399999</v>
      </c>
      <c r="G597" s="291">
        <v>187500</v>
      </c>
      <c r="H597" s="276">
        <v>15.799332500000002</v>
      </c>
      <c r="I597" s="159">
        <v>1050900</v>
      </c>
      <c r="J597" s="174">
        <f t="shared" si="75"/>
        <v>1238400</v>
      </c>
      <c r="K597" s="291">
        <v>210000</v>
      </c>
      <c r="L597" s="276">
        <v>15.799332500000002</v>
      </c>
      <c r="M597" s="159">
        <v>1082427</v>
      </c>
      <c r="N597" s="174">
        <f t="shared" si="76"/>
        <v>1292427</v>
      </c>
      <c r="O597" s="291">
        <v>225000</v>
      </c>
      <c r="P597" s="276">
        <v>15.799332500000002</v>
      </c>
      <c r="Q597" s="159">
        <v>1061409</v>
      </c>
      <c r="R597" s="174">
        <f t="shared" si="77"/>
        <v>1286409</v>
      </c>
      <c r="S597" s="395">
        <f t="shared" si="78"/>
        <v>1265765.6562099999</v>
      </c>
    </row>
    <row r="598" spans="1:19" x14ac:dyDescent="0.25">
      <c r="A598" s="29">
        <v>581</v>
      </c>
      <c r="B598" s="21" t="s">
        <v>1153</v>
      </c>
      <c r="C598" s="9">
        <v>181396.394172</v>
      </c>
      <c r="D598" s="90">
        <v>0</v>
      </c>
      <c r="E598" s="12" t="s">
        <v>10</v>
      </c>
      <c r="F598" s="172">
        <v>181396.394172</v>
      </c>
      <c r="G598" s="298">
        <v>220050</v>
      </c>
      <c r="H598" s="276">
        <v>0</v>
      </c>
      <c r="I598" s="275" t="s">
        <v>10</v>
      </c>
      <c r="J598" s="174">
        <f>G598*1</f>
        <v>220050</v>
      </c>
      <c r="K598" s="298">
        <v>248657</v>
      </c>
      <c r="L598" s="276">
        <v>0</v>
      </c>
      <c r="M598" s="275" t="s">
        <v>10</v>
      </c>
      <c r="N598" s="174">
        <f>K598*1</f>
        <v>248657</v>
      </c>
      <c r="O598" s="298">
        <v>255258</v>
      </c>
      <c r="P598" s="276">
        <v>0</v>
      </c>
      <c r="Q598" s="275" t="s">
        <v>10</v>
      </c>
      <c r="R598" s="174">
        <f>O598*1</f>
        <v>255258</v>
      </c>
      <c r="S598" s="395">
        <f t="shared" si="78"/>
        <v>226340.348543</v>
      </c>
    </row>
    <row r="599" spans="1:19" x14ac:dyDescent="0.25">
      <c r="A599" s="29">
        <v>582</v>
      </c>
      <c r="B599" s="21" t="s">
        <v>1154</v>
      </c>
      <c r="C599" s="9">
        <v>180168.84617200002</v>
      </c>
      <c r="D599" s="90">
        <v>0</v>
      </c>
      <c r="E599" s="12" t="s">
        <v>10</v>
      </c>
      <c r="F599" s="172">
        <v>180168.84617200002</v>
      </c>
      <c r="G599" s="298">
        <v>220050</v>
      </c>
      <c r="H599" s="276">
        <v>0</v>
      </c>
      <c r="I599" s="275" t="s">
        <v>10</v>
      </c>
      <c r="J599" s="174">
        <f>G599*1</f>
        <v>220050</v>
      </c>
      <c r="K599" s="298">
        <v>246456</v>
      </c>
      <c r="L599" s="276">
        <v>0</v>
      </c>
      <c r="M599" s="275" t="s">
        <v>10</v>
      </c>
      <c r="N599" s="174">
        <f>K599*1</f>
        <v>246456</v>
      </c>
      <c r="O599" s="298">
        <v>277263</v>
      </c>
      <c r="P599" s="276">
        <v>0</v>
      </c>
      <c r="Q599" s="275" t="s">
        <v>10</v>
      </c>
      <c r="R599" s="174">
        <f>O599*1</f>
        <v>277263</v>
      </c>
      <c r="S599" s="395">
        <f t="shared" si="78"/>
        <v>230984.46154300001</v>
      </c>
    </row>
    <row r="600" spans="1:19" x14ac:dyDescent="0.25">
      <c r="A600" s="29">
        <v>583</v>
      </c>
      <c r="B600" s="21" t="s">
        <v>1155</v>
      </c>
      <c r="C600" s="9">
        <v>9773000</v>
      </c>
      <c r="D600" s="59">
        <v>2.8677780000000004</v>
      </c>
      <c r="E600" s="11">
        <v>5262794.7571719978</v>
      </c>
      <c r="F600" s="172">
        <v>15035794.757171998</v>
      </c>
      <c r="G600" s="299">
        <v>17018700</v>
      </c>
      <c r="H600" s="230">
        <v>2.8677780000000004</v>
      </c>
      <c r="I600" s="241">
        <v>1467000</v>
      </c>
      <c r="J600" s="174">
        <f>G600+I600</f>
        <v>18485700</v>
      </c>
      <c r="K600" s="299">
        <v>19401318</v>
      </c>
      <c r="L600" s="230">
        <v>2.8677780000000004</v>
      </c>
      <c r="M600" s="241">
        <v>1555020</v>
      </c>
      <c r="N600" s="174">
        <f>K600+M600</f>
        <v>20956338</v>
      </c>
      <c r="O600" s="299">
        <v>21954123</v>
      </c>
      <c r="P600" s="230">
        <v>2.8677780000000004</v>
      </c>
      <c r="Q600" s="241">
        <v>1496340</v>
      </c>
      <c r="R600" s="174">
        <f>O600+Q600</f>
        <v>23450463</v>
      </c>
      <c r="S600" s="395">
        <f t="shared" si="78"/>
        <v>19482073.939292997</v>
      </c>
    </row>
    <row r="601" spans="1:19" x14ac:dyDescent="0.25">
      <c r="A601" s="29">
        <v>584</v>
      </c>
      <c r="B601" s="21" t="s">
        <v>1156</v>
      </c>
      <c r="C601" s="9">
        <v>1192270.1597239997</v>
      </c>
      <c r="D601" s="90">
        <v>0</v>
      </c>
      <c r="E601" s="12" t="s">
        <v>10</v>
      </c>
      <c r="F601" s="172">
        <v>1192270.1597239997</v>
      </c>
      <c r="G601" s="298">
        <v>1494000</v>
      </c>
      <c r="H601" s="276">
        <v>0</v>
      </c>
      <c r="I601" s="275" t="s">
        <v>10</v>
      </c>
      <c r="J601" s="174">
        <f t="shared" ref="J601:J609" si="79">G601*1</f>
        <v>1494000</v>
      </c>
      <c r="K601" s="298">
        <v>1747980</v>
      </c>
      <c r="L601" s="276">
        <v>0</v>
      </c>
      <c r="M601" s="275" t="s">
        <v>10</v>
      </c>
      <c r="N601" s="174">
        <f t="shared" ref="N601:N609" si="80">K601*1</f>
        <v>1747980</v>
      </c>
      <c r="O601" s="298">
        <v>1822680</v>
      </c>
      <c r="P601" s="276">
        <v>0</v>
      </c>
      <c r="Q601" s="275" t="s">
        <v>10</v>
      </c>
      <c r="R601" s="174">
        <f t="shared" ref="R601:R609" si="81">O601*1</f>
        <v>1822680</v>
      </c>
      <c r="S601" s="395">
        <f t="shared" si="78"/>
        <v>1564232.539931</v>
      </c>
    </row>
    <row r="602" spans="1:19" x14ac:dyDescent="0.25">
      <c r="A602" s="29">
        <v>585</v>
      </c>
      <c r="B602" s="21" t="s">
        <v>1157</v>
      </c>
      <c r="C602" s="9">
        <v>181981.70073999997</v>
      </c>
      <c r="D602" s="90">
        <v>0</v>
      </c>
      <c r="E602" s="12" t="s">
        <v>10</v>
      </c>
      <c r="F602" s="172">
        <v>181981.70073999997</v>
      </c>
      <c r="G602" s="298">
        <v>222300</v>
      </c>
      <c r="H602" s="276">
        <v>0</v>
      </c>
      <c r="I602" s="275" t="s">
        <v>10</v>
      </c>
      <c r="J602" s="174">
        <f t="shared" si="79"/>
        <v>222300</v>
      </c>
      <c r="K602" s="298">
        <v>262314</v>
      </c>
      <c r="L602" s="276">
        <v>0</v>
      </c>
      <c r="M602" s="275" t="s">
        <v>10</v>
      </c>
      <c r="N602" s="174">
        <f t="shared" si="80"/>
        <v>262314</v>
      </c>
      <c r="O602" s="298">
        <v>260091</v>
      </c>
      <c r="P602" s="276">
        <v>0</v>
      </c>
      <c r="Q602" s="275" t="s">
        <v>10</v>
      </c>
      <c r="R602" s="174">
        <f t="shared" si="81"/>
        <v>260091</v>
      </c>
      <c r="S602" s="395">
        <f t="shared" si="78"/>
        <v>231671.675185</v>
      </c>
    </row>
    <row r="603" spans="1:19" x14ac:dyDescent="0.25">
      <c r="A603" s="29">
        <v>586</v>
      </c>
      <c r="B603" s="21" t="s">
        <v>1158</v>
      </c>
      <c r="C603" s="9">
        <v>488512.12440799997</v>
      </c>
      <c r="D603" s="90">
        <v>0</v>
      </c>
      <c r="E603" s="12" t="s">
        <v>10</v>
      </c>
      <c r="F603" s="172">
        <v>488512.12440799997</v>
      </c>
      <c r="G603" s="298">
        <v>610950</v>
      </c>
      <c r="H603" s="276">
        <v>0</v>
      </c>
      <c r="I603" s="275" t="s">
        <v>10</v>
      </c>
      <c r="J603" s="174">
        <f t="shared" si="79"/>
        <v>610950</v>
      </c>
      <c r="K603" s="298">
        <v>696483</v>
      </c>
      <c r="L603" s="276">
        <v>0</v>
      </c>
      <c r="M603" s="275" t="s">
        <v>10</v>
      </c>
      <c r="N603" s="174">
        <f t="shared" si="80"/>
        <v>696483</v>
      </c>
      <c r="O603" s="298">
        <v>708702</v>
      </c>
      <c r="P603" s="276">
        <v>0</v>
      </c>
      <c r="Q603" s="275" t="s">
        <v>10</v>
      </c>
      <c r="R603" s="174">
        <f t="shared" si="81"/>
        <v>708702</v>
      </c>
      <c r="S603" s="395">
        <f t="shared" si="78"/>
        <v>626161.78110200004</v>
      </c>
    </row>
    <row r="604" spans="1:19" x14ac:dyDescent="0.25">
      <c r="A604" s="29">
        <v>587</v>
      </c>
      <c r="B604" s="21" t="s">
        <v>1159</v>
      </c>
      <c r="C604" s="9">
        <v>55814.407068000008</v>
      </c>
      <c r="D604" s="90">
        <v>0</v>
      </c>
      <c r="E604" s="12" t="s">
        <v>10</v>
      </c>
      <c r="F604" s="172">
        <v>55814.407068000008</v>
      </c>
      <c r="G604" s="298">
        <v>62100</v>
      </c>
      <c r="H604" s="276">
        <v>0</v>
      </c>
      <c r="I604" s="275" t="s">
        <v>10</v>
      </c>
      <c r="J604" s="174">
        <f t="shared" si="79"/>
        <v>62100</v>
      </c>
      <c r="K604" s="298">
        <v>69552</v>
      </c>
      <c r="L604" s="276">
        <v>0</v>
      </c>
      <c r="M604" s="275" t="s">
        <v>10</v>
      </c>
      <c r="N604" s="174">
        <f t="shared" si="80"/>
        <v>69552</v>
      </c>
      <c r="O604" s="298">
        <v>77625</v>
      </c>
      <c r="P604" s="276">
        <v>0</v>
      </c>
      <c r="Q604" s="275" t="s">
        <v>10</v>
      </c>
      <c r="R604" s="174">
        <f t="shared" si="81"/>
        <v>77625</v>
      </c>
      <c r="S604" s="395">
        <f t="shared" si="78"/>
        <v>66272.851767</v>
      </c>
    </row>
    <row r="605" spans="1:19" x14ac:dyDescent="0.25">
      <c r="A605" s="29">
        <v>588</v>
      </c>
      <c r="B605" s="21" t="s">
        <v>1160</v>
      </c>
      <c r="C605" s="9">
        <v>55262.27506800001</v>
      </c>
      <c r="D605" s="90">
        <v>0</v>
      </c>
      <c r="E605" s="12" t="s">
        <v>10</v>
      </c>
      <c r="F605" s="172">
        <v>55262.27506800001</v>
      </c>
      <c r="G605" s="298">
        <v>62100</v>
      </c>
      <c r="H605" s="276">
        <v>0</v>
      </c>
      <c r="I605" s="275" t="s">
        <v>10</v>
      </c>
      <c r="J605" s="174">
        <f t="shared" si="79"/>
        <v>62100</v>
      </c>
      <c r="K605" s="298">
        <v>70173</v>
      </c>
      <c r="L605" s="276">
        <v>0</v>
      </c>
      <c r="M605" s="275" t="s">
        <v>10</v>
      </c>
      <c r="N605" s="174">
        <f t="shared" si="80"/>
        <v>70173</v>
      </c>
      <c r="O605" s="298">
        <v>77625</v>
      </c>
      <c r="P605" s="276">
        <v>0</v>
      </c>
      <c r="Q605" s="275" t="s">
        <v>10</v>
      </c>
      <c r="R605" s="174">
        <f t="shared" si="81"/>
        <v>77625</v>
      </c>
      <c r="S605" s="395">
        <f t="shared" si="78"/>
        <v>66290.068767000004</v>
      </c>
    </row>
    <row r="606" spans="1:19" x14ac:dyDescent="0.25">
      <c r="A606" s="29">
        <v>589</v>
      </c>
      <c r="B606" s="21" t="s">
        <v>1161</v>
      </c>
      <c r="C606" s="9">
        <v>55636.047068000007</v>
      </c>
      <c r="D606" s="90">
        <v>0</v>
      </c>
      <c r="E606" s="12" t="s">
        <v>10</v>
      </c>
      <c r="F606" s="172">
        <v>55636.047068000007</v>
      </c>
      <c r="G606" s="298">
        <v>62100</v>
      </c>
      <c r="H606" s="276">
        <v>0</v>
      </c>
      <c r="I606" s="275" t="s">
        <v>10</v>
      </c>
      <c r="J606" s="174">
        <f t="shared" si="79"/>
        <v>62100</v>
      </c>
      <c r="K606" s="298">
        <v>73278</v>
      </c>
      <c r="L606" s="276">
        <v>0</v>
      </c>
      <c r="M606" s="275" t="s">
        <v>10</v>
      </c>
      <c r="N606" s="174">
        <f t="shared" si="80"/>
        <v>73278</v>
      </c>
      <c r="O606" s="298">
        <v>75141</v>
      </c>
      <c r="P606" s="276">
        <v>0</v>
      </c>
      <c r="Q606" s="275" t="s">
        <v>10</v>
      </c>
      <c r="R606" s="174">
        <f t="shared" si="81"/>
        <v>75141</v>
      </c>
      <c r="S606" s="395">
        <f t="shared" si="78"/>
        <v>66538.761767000004</v>
      </c>
    </row>
    <row r="607" spans="1:19" x14ac:dyDescent="0.25">
      <c r="A607" s="29">
        <v>590</v>
      </c>
      <c r="B607" s="21" t="s">
        <v>1162</v>
      </c>
      <c r="C607" s="9">
        <v>55413.391068000004</v>
      </c>
      <c r="D607" s="90">
        <v>0</v>
      </c>
      <c r="E607" s="12" t="s">
        <v>10</v>
      </c>
      <c r="F607" s="172">
        <v>55413.391068000004</v>
      </c>
      <c r="G607" s="298">
        <v>62100</v>
      </c>
      <c r="H607" s="276">
        <v>0</v>
      </c>
      <c r="I607" s="275" t="s">
        <v>10</v>
      </c>
      <c r="J607" s="174">
        <f t="shared" si="79"/>
        <v>62100</v>
      </c>
      <c r="K607" s="298">
        <v>70173</v>
      </c>
      <c r="L607" s="276">
        <v>0</v>
      </c>
      <c r="M607" s="275" t="s">
        <v>10</v>
      </c>
      <c r="N607" s="174">
        <f t="shared" si="80"/>
        <v>70173</v>
      </c>
      <c r="O607" s="298">
        <v>80730</v>
      </c>
      <c r="P607" s="276">
        <v>0</v>
      </c>
      <c r="Q607" s="275" t="s">
        <v>10</v>
      </c>
      <c r="R607" s="174">
        <f t="shared" si="81"/>
        <v>80730</v>
      </c>
      <c r="S607" s="395">
        <f t="shared" si="78"/>
        <v>67104.097766999999</v>
      </c>
    </row>
    <row r="608" spans="1:19" x14ac:dyDescent="0.25">
      <c r="A608" s="29">
        <v>591</v>
      </c>
      <c r="B608" s="21" t="s">
        <v>1163</v>
      </c>
      <c r="C608" s="9">
        <v>174225.665572</v>
      </c>
      <c r="D608" s="90">
        <v>0</v>
      </c>
      <c r="E608" s="12" t="s">
        <v>10</v>
      </c>
      <c r="F608" s="172">
        <v>174225.665572</v>
      </c>
      <c r="G608" s="298">
        <v>212100</v>
      </c>
      <c r="H608" s="276">
        <v>0</v>
      </c>
      <c r="I608" s="275" t="s">
        <v>10</v>
      </c>
      <c r="J608" s="174">
        <f t="shared" si="79"/>
        <v>212100</v>
      </c>
      <c r="K608" s="298">
        <v>248157</v>
      </c>
      <c r="L608" s="276">
        <v>0</v>
      </c>
      <c r="M608" s="275" t="s">
        <v>10</v>
      </c>
      <c r="N608" s="174">
        <f t="shared" si="80"/>
        <v>248157</v>
      </c>
      <c r="O608" s="298">
        <v>252399</v>
      </c>
      <c r="P608" s="276">
        <v>0</v>
      </c>
      <c r="Q608" s="275" t="s">
        <v>10</v>
      </c>
      <c r="R608" s="174">
        <f t="shared" si="81"/>
        <v>252399</v>
      </c>
      <c r="S608" s="395">
        <f t="shared" si="78"/>
        <v>221720.41639299999</v>
      </c>
    </row>
    <row r="609" spans="1:19" x14ac:dyDescent="0.25">
      <c r="A609" s="101">
        <v>592</v>
      </c>
      <c r="B609" s="21" t="s">
        <v>1164</v>
      </c>
      <c r="C609" s="9">
        <v>76875.213883999997</v>
      </c>
      <c r="D609" s="90">
        <v>0</v>
      </c>
      <c r="E609" s="12" t="s">
        <v>10</v>
      </c>
      <c r="F609" s="172">
        <v>76875.213883999997</v>
      </c>
      <c r="G609" s="298">
        <v>88800</v>
      </c>
      <c r="H609" s="276">
        <v>0</v>
      </c>
      <c r="I609" s="275" t="s">
        <v>10</v>
      </c>
      <c r="J609" s="174">
        <f t="shared" si="79"/>
        <v>88800</v>
      </c>
      <c r="K609" s="298">
        <v>100344</v>
      </c>
      <c r="L609" s="276">
        <v>0</v>
      </c>
      <c r="M609" s="275" t="s">
        <v>10</v>
      </c>
      <c r="N609" s="174">
        <f t="shared" si="80"/>
        <v>100344</v>
      </c>
      <c r="O609" s="298">
        <v>115440</v>
      </c>
      <c r="P609" s="276">
        <v>0</v>
      </c>
      <c r="Q609" s="275" t="s">
        <v>10</v>
      </c>
      <c r="R609" s="174">
        <f t="shared" si="81"/>
        <v>115440</v>
      </c>
      <c r="S609" s="395">
        <f t="shared" si="78"/>
        <v>95364.803470999992</v>
      </c>
    </row>
    <row r="610" spans="1:19" x14ac:dyDescent="0.25">
      <c r="A610" s="29">
        <v>593</v>
      </c>
      <c r="B610" s="21" t="s">
        <v>1165</v>
      </c>
      <c r="C610" s="15" t="s">
        <v>10</v>
      </c>
      <c r="D610" s="99">
        <v>11.630433</v>
      </c>
      <c r="E610" s="11">
        <v>799170.75965999998</v>
      </c>
      <c r="F610" s="172">
        <v>799170.75965999998</v>
      </c>
      <c r="G610" s="275" t="s">
        <v>10</v>
      </c>
      <c r="H610" s="296">
        <v>11.630433</v>
      </c>
      <c r="I610" s="240">
        <v>775900</v>
      </c>
      <c r="J610" s="174">
        <f>I610*1</f>
        <v>775900</v>
      </c>
      <c r="K610" s="275" t="s">
        <v>10</v>
      </c>
      <c r="L610" s="296">
        <v>11.630433</v>
      </c>
      <c r="M610" s="240">
        <v>814695</v>
      </c>
      <c r="N610" s="174">
        <f>M610*1</f>
        <v>814695</v>
      </c>
      <c r="O610" s="275" t="s">
        <v>10</v>
      </c>
      <c r="P610" s="296">
        <v>11.630433</v>
      </c>
      <c r="Q610" s="240">
        <v>783659</v>
      </c>
      <c r="R610" s="174">
        <f>Q610*1</f>
        <v>783659</v>
      </c>
      <c r="S610" s="395">
        <f t="shared" si="78"/>
        <v>793356.189915</v>
      </c>
    </row>
    <row r="611" spans="1:19" x14ac:dyDescent="0.25">
      <c r="G611"/>
      <c r="H611"/>
      <c r="I611"/>
      <c r="J611" s="173"/>
      <c r="K611"/>
      <c r="L611"/>
      <c r="M611"/>
      <c r="N611" s="173"/>
    </row>
    <row r="612" spans="1:19" x14ac:dyDescent="0.25">
      <c r="G612" s="164"/>
      <c r="H612" s="165"/>
      <c r="I612" s="166"/>
      <c r="J612" s="175"/>
      <c r="K612" s="164"/>
      <c r="L612" s="165"/>
      <c r="M612" s="385"/>
      <c r="N612" s="386"/>
    </row>
    <row r="613" spans="1:19" x14ac:dyDescent="0.25">
      <c r="G613" s="164"/>
      <c r="H613" s="165"/>
      <c r="I613" s="166"/>
      <c r="J613" s="175"/>
      <c r="K613" s="164"/>
      <c r="L613" s="165"/>
      <c r="M613" s="385"/>
      <c r="N613" s="386"/>
    </row>
    <row r="614" spans="1:19" x14ac:dyDescent="0.25">
      <c r="G614" s="167"/>
      <c r="H614" s="168"/>
      <c r="I614" s="166"/>
      <c r="J614" s="175"/>
      <c r="K614" s="167"/>
      <c r="L614" s="168"/>
      <c r="M614" s="385"/>
      <c r="N614" s="386"/>
    </row>
    <row r="615" spans="1:19" x14ac:dyDescent="0.25">
      <c r="G615" s="164"/>
      <c r="H615" s="165"/>
      <c r="I615" s="166"/>
      <c r="J615" s="175"/>
      <c r="K615" s="164"/>
      <c r="L615" s="165"/>
      <c r="M615" s="385"/>
      <c r="N615" s="386"/>
    </row>
    <row r="616" spans="1:19" x14ac:dyDescent="0.25">
      <c r="G616" s="167"/>
      <c r="H616" s="168"/>
      <c r="I616" s="166"/>
      <c r="J616" s="175"/>
      <c r="K616" s="167"/>
      <c r="L616" s="168"/>
      <c r="M616" s="385"/>
      <c r="N616" s="386"/>
    </row>
    <row r="617" spans="1:19" x14ac:dyDescent="0.25">
      <c r="G617" s="169"/>
      <c r="H617" s="170"/>
      <c r="I617" s="169"/>
      <c r="J617" s="176"/>
      <c r="K617" s="169"/>
      <c r="L617" s="170"/>
      <c r="M617" s="169"/>
      <c r="N617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4E25-75DF-4A4D-9EE2-46C9F1F41F59}">
  <dimension ref="A1:S304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4.42578125" customWidth="1"/>
    <col min="6" max="6" width="14" style="173" customWidth="1"/>
    <col min="7" max="7" width="15.85546875" style="268" customWidth="1"/>
    <col min="8" max="8" width="13.85546875" style="268" customWidth="1"/>
    <col min="9" max="9" width="15.140625" style="268" bestFit="1" customWidth="1"/>
    <col min="10" max="10" width="15.140625" style="271" bestFit="1" customWidth="1"/>
    <col min="11" max="11" width="15.85546875" style="268" customWidth="1"/>
    <col min="12" max="12" width="16.85546875" style="268" customWidth="1"/>
    <col min="13" max="13" width="15.140625" style="268" bestFit="1" customWidth="1"/>
    <col min="14" max="14" width="15.140625" style="271" bestFit="1" customWidth="1"/>
    <col min="15" max="17" width="16" style="268" customWidth="1"/>
    <col min="18" max="18" width="16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22</v>
      </c>
      <c r="B4" s="453" t="s">
        <v>1166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36</v>
      </c>
      <c r="C6" s="15" t="s">
        <v>10</v>
      </c>
      <c r="D6" s="42">
        <v>1.8869593007272729</v>
      </c>
      <c r="E6" s="11">
        <v>113178.82937199999</v>
      </c>
      <c r="F6" s="172">
        <v>113178.82937199999</v>
      </c>
      <c r="G6" s="154" t="s">
        <v>10</v>
      </c>
      <c r="H6" s="209">
        <v>1.8869593007272729</v>
      </c>
      <c r="I6" s="155">
        <v>104200</v>
      </c>
      <c r="J6" s="174">
        <f>I6*1</f>
        <v>104200</v>
      </c>
      <c r="K6" s="154" t="s">
        <v>10</v>
      </c>
      <c r="L6" s="209">
        <v>1.8869593007272729</v>
      </c>
      <c r="M6" s="155">
        <v>107326</v>
      </c>
      <c r="N6" s="174">
        <f>M6*1</f>
        <v>107326</v>
      </c>
      <c r="O6" s="154" t="s">
        <v>10</v>
      </c>
      <c r="P6" s="209">
        <v>1.8869593007272729</v>
      </c>
      <c r="Q6" s="155">
        <v>109410</v>
      </c>
      <c r="R6" s="174">
        <f>Q6*1</f>
        <v>109410</v>
      </c>
      <c r="S6" s="395">
        <f>AVERAGE(N6,J6,F6,R6)</f>
        <v>108528.707343</v>
      </c>
    </row>
    <row r="7" spans="1:19" x14ac:dyDescent="0.25">
      <c r="A7" s="37">
        <v>2</v>
      </c>
      <c r="B7" s="38" t="s">
        <v>35</v>
      </c>
      <c r="C7" s="9">
        <v>123000</v>
      </c>
      <c r="D7" s="42">
        <v>2.8304292952727272</v>
      </c>
      <c r="E7" s="11">
        <v>65546.087856000027</v>
      </c>
      <c r="F7" s="172">
        <v>188546.08785600003</v>
      </c>
      <c r="G7" s="182">
        <v>18750</v>
      </c>
      <c r="H7" s="209">
        <v>2.8304292952727272</v>
      </c>
      <c r="I7" s="155">
        <v>156300</v>
      </c>
      <c r="J7" s="174">
        <f>G7+I7</f>
        <v>175050</v>
      </c>
      <c r="K7" s="182">
        <v>21563</v>
      </c>
      <c r="L7" s="209">
        <v>2.8304292952727272</v>
      </c>
      <c r="M7" s="155">
        <v>160989</v>
      </c>
      <c r="N7" s="174">
        <f>K7+M7</f>
        <v>182552</v>
      </c>
      <c r="O7" s="182">
        <v>23438</v>
      </c>
      <c r="P7" s="209">
        <v>2.8304292952727272</v>
      </c>
      <c r="Q7" s="155">
        <v>164115</v>
      </c>
      <c r="R7" s="174">
        <f>O7+Q7</f>
        <v>187553</v>
      </c>
      <c r="S7" s="395">
        <f t="shared" ref="S7:S70" si="0">AVERAGE(N7,J7,F7,R7)</f>
        <v>183425.27196400001</v>
      </c>
    </row>
    <row r="8" spans="1:19" x14ac:dyDescent="0.25">
      <c r="A8" s="37">
        <v>3</v>
      </c>
      <c r="B8" s="38" t="s">
        <v>34</v>
      </c>
      <c r="C8" s="9">
        <v>292000</v>
      </c>
      <c r="D8" s="42">
        <v>5.6608779021818192</v>
      </c>
      <c r="E8" s="11">
        <v>157221.95127600007</v>
      </c>
      <c r="F8" s="172">
        <v>449221.95127600007</v>
      </c>
      <c r="G8" s="182">
        <v>148500</v>
      </c>
      <c r="H8" s="209">
        <v>5.6608779021818192</v>
      </c>
      <c r="I8" s="155">
        <v>312400</v>
      </c>
      <c r="J8" s="174">
        <f>G8+I8</f>
        <v>460900</v>
      </c>
      <c r="K8" s="182">
        <v>169290</v>
      </c>
      <c r="L8" s="209">
        <v>5.6608779021818192</v>
      </c>
      <c r="M8" s="155">
        <v>324896</v>
      </c>
      <c r="N8" s="174">
        <f>K8+M8</f>
        <v>494186</v>
      </c>
      <c r="O8" s="182">
        <v>184140</v>
      </c>
      <c r="P8" s="209">
        <v>5.6608779021818192</v>
      </c>
      <c r="Q8" s="155">
        <v>321772</v>
      </c>
      <c r="R8" s="174">
        <f>O8+Q8</f>
        <v>505912</v>
      </c>
      <c r="S8" s="395">
        <f t="shared" si="0"/>
        <v>477554.98781900003</v>
      </c>
    </row>
    <row r="9" spans="1:19" x14ac:dyDescent="0.25">
      <c r="A9" s="37">
        <v>4</v>
      </c>
      <c r="B9" s="38" t="s">
        <v>33</v>
      </c>
      <c r="C9" s="15" t="s">
        <v>10</v>
      </c>
      <c r="D9" s="42">
        <v>4.402898597818182</v>
      </c>
      <c r="E9" s="11">
        <v>256817.18025600002</v>
      </c>
      <c r="F9" s="172">
        <v>256817.18025600002</v>
      </c>
      <c r="G9" s="154" t="s">
        <v>10</v>
      </c>
      <c r="H9" s="209">
        <v>4.402898597818182</v>
      </c>
      <c r="I9" s="155">
        <v>243100</v>
      </c>
      <c r="J9" s="174">
        <f>I9*1</f>
        <v>243100</v>
      </c>
      <c r="K9" s="154" t="s">
        <v>10</v>
      </c>
      <c r="L9" s="209">
        <v>4.402898597818182</v>
      </c>
      <c r="M9" s="155">
        <v>257686</v>
      </c>
      <c r="N9" s="174">
        <f>M9*1</f>
        <v>257686</v>
      </c>
      <c r="O9" s="154" t="s">
        <v>10</v>
      </c>
      <c r="P9" s="209">
        <v>4.402898597818182</v>
      </c>
      <c r="Q9" s="155">
        <v>247962</v>
      </c>
      <c r="R9" s="174">
        <f>Q9*1</f>
        <v>247962</v>
      </c>
      <c r="S9" s="395">
        <f t="shared" si="0"/>
        <v>251391.29506400001</v>
      </c>
    </row>
    <row r="10" spans="1:19" x14ac:dyDescent="0.25">
      <c r="A10" s="37">
        <v>5</v>
      </c>
      <c r="B10" s="38" t="s">
        <v>32</v>
      </c>
      <c r="C10" s="9">
        <v>270000</v>
      </c>
      <c r="D10" s="42">
        <v>5.6608779021818192</v>
      </c>
      <c r="E10" s="11">
        <v>145843.53131999995</v>
      </c>
      <c r="F10" s="172">
        <v>415843.53131999995</v>
      </c>
      <c r="G10" s="182">
        <v>106650</v>
      </c>
      <c r="H10" s="209">
        <v>5.6608779021818192</v>
      </c>
      <c r="I10" s="155">
        <v>312400</v>
      </c>
      <c r="J10" s="174">
        <f>G10+I10</f>
        <v>419050</v>
      </c>
      <c r="K10" s="182">
        <v>121581</v>
      </c>
      <c r="L10" s="209">
        <v>5.6608779021818192</v>
      </c>
      <c r="M10" s="155">
        <v>324896</v>
      </c>
      <c r="N10" s="174">
        <f>K10+M10</f>
        <v>446477</v>
      </c>
      <c r="O10" s="182">
        <v>127980</v>
      </c>
      <c r="P10" s="209">
        <v>5.6608779021818192</v>
      </c>
      <c r="Q10" s="155">
        <v>328020</v>
      </c>
      <c r="R10" s="174">
        <f>O10+Q10</f>
        <v>456000</v>
      </c>
      <c r="S10" s="395">
        <f t="shared" si="0"/>
        <v>434342.63283000002</v>
      </c>
    </row>
    <row r="11" spans="1:19" x14ac:dyDescent="0.25">
      <c r="A11" s="37">
        <v>6</v>
      </c>
      <c r="B11" s="38" t="s">
        <v>30</v>
      </c>
      <c r="C11" s="9">
        <v>277000</v>
      </c>
      <c r="D11" s="42">
        <v>6.215643280000001</v>
      </c>
      <c r="E11" s="11">
        <v>148965.68613199994</v>
      </c>
      <c r="F11" s="172">
        <v>425965.68613199994</v>
      </c>
      <c r="G11" s="182">
        <v>76800</v>
      </c>
      <c r="H11" s="209">
        <v>6.215643280000001</v>
      </c>
      <c r="I11" s="155">
        <v>343000</v>
      </c>
      <c r="J11" s="174">
        <f>G11+I11</f>
        <v>419800</v>
      </c>
      <c r="K11" s="182">
        <v>87552</v>
      </c>
      <c r="L11" s="209">
        <v>6.215643280000001</v>
      </c>
      <c r="M11" s="155">
        <v>360150</v>
      </c>
      <c r="N11" s="174">
        <f>K11+M11</f>
        <v>447702</v>
      </c>
      <c r="O11" s="182">
        <v>92160</v>
      </c>
      <c r="P11" s="209">
        <v>6.215643280000001</v>
      </c>
      <c r="Q11" s="155">
        <v>356720</v>
      </c>
      <c r="R11" s="174">
        <f>O11+Q11</f>
        <v>448880</v>
      </c>
      <c r="S11" s="395">
        <f t="shared" si="0"/>
        <v>435586.92153299996</v>
      </c>
    </row>
    <row r="12" spans="1:19" x14ac:dyDescent="0.25">
      <c r="A12" s="37">
        <v>7</v>
      </c>
      <c r="B12" s="38" t="s">
        <v>29</v>
      </c>
      <c r="C12" s="9">
        <v>166000</v>
      </c>
      <c r="D12" s="42">
        <v>2.8304292952727272</v>
      </c>
      <c r="E12" s="11">
        <v>90049.171111999982</v>
      </c>
      <c r="F12" s="172">
        <v>256049.17111199998</v>
      </c>
      <c r="G12" s="182">
        <v>104400</v>
      </c>
      <c r="H12" s="209">
        <v>2.8304292952727272</v>
      </c>
      <c r="I12" s="155">
        <v>156300</v>
      </c>
      <c r="J12" s="174">
        <f>G12+I12</f>
        <v>260700</v>
      </c>
      <c r="K12" s="182">
        <v>123192</v>
      </c>
      <c r="L12" s="209">
        <v>2.8304292952727272</v>
      </c>
      <c r="M12" s="155">
        <v>162552</v>
      </c>
      <c r="N12" s="174">
        <f>K12+M12</f>
        <v>285744</v>
      </c>
      <c r="O12" s="182">
        <v>131544</v>
      </c>
      <c r="P12" s="209">
        <v>2.8304292952727272</v>
      </c>
      <c r="Q12" s="155">
        <v>159426</v>
      </c>
      <c r="R12" s="174">
        <f>O12+Q12</f>
        <v>290970</v>
      </c>
      <c r="S12" s="395">
        <f t="shared" si="0"/>
        <v>273365.792778</v>
      </c>
    </row>
    <row r="13" spans="1:19" x14ac:dyDescent="0.25">
      <c r="A13" s="37">
        <v>8</v>
      </c>
      <c r="B13" s="38" t="s">
        <v>390</v>
      </c>
      <c r="C13" s="9">
        <v>133000</v>
      </c>
      <c r="D13" s="42">
        <v>2.8304292952727272</v>
      </c>
      <c r="E13" s="11">
        <v>72157.892043999978</v>
      </c>
      <c r="F13" s="172">
        <v>205157.89204399998</v>
      </c>
      <c r="G13" s="182">
        <v>42450</v>
      </c>
      <c r="H13" s="209">
        <v>2.8304292952727272</v>
      </c>
      <c r="I13" s="155">
        <v>156300</v>
      </c>
      <c r="J13" s="174">
        <f>G13+I13</f>
        <v>198750</v>
      </c>
      <c r="K13" s="182">
        <v>48393</v>
      </c>
      <c r="L13" s="209">
        <v>2.8304292952727272</v>
      </c>
      <c r="M13" s="155">
        <v>160989</v>
      </c>
      <c r="N13" s="174">
        <f>K13+M13</f>
        <v>209382</v>
      </c>
      <c r="O13" s="182">
        <v>54336</v>
      </c>
      <c r="P13" s="209">
        <v>2.8304292952727272</v>
      </c>
      <c r="Q13" s="155">
        <v>164115</v>
      </c>
      <c r="R13" s="174">
        <f>O13+Q13</f>
        <v>218451</v>
      </c>
      <c r="S13" s="395">
        <f t="shared" si="0"/>
        <v>207935.22301099999</v>
      </c>
    </row>
    <row r="14" spans="1:19" x14ac:dyDescent="0.25">
      <c r="A14" s="37">
        <v>9</v>
      </c>
      <c r="B14" s="38" t="s">
        <v>303</v>
      </c>
      <c r="C14" s="9">
        <v>84000</v>
      </c>
      <c r="D14" s="42">
        <v>1.1586981818181818</v>
      </c>
      <c r="E14" s="11">
        <v>44854.866448000001</v>
      </c>
      <c r="F14" s="172">
        <v>128854.866448</v>
      </c>
      <c r="G14" s="179">
        <v>64050</v>
      </c>
      <c r="H14" s="209">
        <v>1.1586981818181818</v>
      </c>
      <c r="I14" s="159">
        <v>64000</v>
      </c>
      <c r="J14" s="174">
        <f>G14+I14</f>
        <v>128050</v>
      </c>
      <c r="K14" s="179">
        <v>71736</v>
      </c>
      <c r="L14" s="209">
        <v>1.1586981818181818</v>
      </c>
      <c r="M14" s="159">
        <v>67200</v>
      </c>
      <c r="N14" s="174">
        <f>K14+M14</f>
        <v>138936</v>
      </c>
      <c r="O14" s="179">
        <v>80063</v>
      </c>
      <c r="P14" s="209">
        <v>1.1586981818181818</v>
      </c>
      <c r="Q14" s="159">
        <v>65280</v>
      </c>
      <c r="R14" s="174">
        <f>O14+Q14</f>
        <v>145343</v>
      </c>
      <c r="S14" s="395">
        <f t="shared" si="0"/>
        <v>135295.96661200002</v>
      </c>
    </row>
    <row r="15" spans="1:19" x14ac:dyDescent="0.25">
      <c r="A15" s="37">
        <v>10</v>
      </c>
      <c r="B15" s="38" t="s">
        <v>26</v>
      </c>
      <c r="C15" s="9">
        <v>89558.211203999992</v>
      </c>
      <c r="D15" s="42">
        <v>0</v>
      </c>
      <c r="E15" s="12" t="s">
        <v>10</v>
      </c>
      <c r="F15" s="172">
        <v>89558.211203999992</v>
      </c>
      <c r="G15" s="182">
        <v>106350</v>
      </c>
      <c r="H15" s="209">
        <v>0</v>
      </c>
      <c r="I15" s="154" t="s">
        <v>10</v>
      </c>
      <c r="J15" s="174">
        <f>G15*1</f>
        <v>106350</v>
      </c>
      <c r="K15" s="182">
        <v>122303</v>
      </c>
      <c r="L15" s="209">
        <v>0</v>
      </c>
      <c r="M15" s="154" t="s">
        <v>10</v>
      </c>
      <c r="N15" s="174">
        <f>K15*1</f>
        <v>122303</v>
      </c>
      <c r="O15" s="182">
        <v>130811</v>
      </c>
      <c r="P15" s="209">
        <v>0</v>
      </c>
      <c r="Q15" s="154" t="s">
        <v>10</v>
      </c>
      <c r="R15" s="174">
        <f>O15*1</f>
        <v>130811</v>
      </c>
      <c r="S15" s="395">
        <f t="shared" si="0"/>
        <v>112255.552801</v>
      </c>
    </row>
    <row r="16" spans="1:19" x14ac:dyDescent="0.25">
      <c r="A16" s="37">
        <v>11</v>
      </c>
      <c r="B16" s="38" t="s">
        <v>28</v>
      </c>
      <c r="C16" s="9">
        <v>286000</v>
      </c>
      <c r="D16" s="42">
        <v>1.4152146476363636</v>
      </c>
      <c r="E16" s="11">
        <v>154730.600744</v>
      </c>
      <c r="F16" s="172">
        <v>440730.600744</v>
      </c>
      <c r="G16" s="182">
        <v>434400</v>
      </c>
      <c r="H16" s="209">
        <v>1.4152146476363636</v>
      </c>
      <c r="I16" s="155">
        <v>78200</v>
      </c>
      <c r="J16" s="174">
        <f t="shared" ref="J16:J25" si="1">G16+I16</f>
        <v>512600</v>
      </c>
      <c r="K16" s="182">
        <v>499560</v>
      </c>
      <c r="L16" s="209">
        <v>1.4152146476363636</v>
      </c>
      <c r="M16" s="155">
        <v>81328</v>
      </c>
      <c r="N16" s="174">
        <f t="shared" ref="N16:N25" si="2">K16+M16</f>
        <v>580888</v>
      </c>
      <c r="O16" s="182">
        <v>534312</v>
      </c>
      <c r="P16" s="209">
        <v>1.4152146476363636</v>
      </c>
      <c r="Q16" s="155">
        <v>80546</v>
      </c>
      <c r="R16" s="174">
        <f t="shared" ref="R16:R25" si="3">O16+Q16</f>
        <v>614858</v>
      </c>
      <c r="S16" s="395">
        <f t="shared" si="0"/>
        <v>537269.15018599993</v>
      </c>
    </row>
    <row r="17" spans="1:19" x14ac:dyDescent="0.25">
      <c r="A17" s="37">
        <v>12</v>
      </c>
      <c r="B17" s="38" t="s">
        <v>27</v>
      </c>
      <c r="C17" s="9">
        <v>254000</v>
      </c>
      <c r="D17" s="42">
        <v>0.47174465309090913</v>
      </c>
      <c r="E17" s="11">
        <v>136081.725852</v>
      </c>
      <c r="F17" s="172">
        <v>390081.725852</v>
      </c>
      <c r="G17" s="182">
        <v>442200</v>
      </c>
      <c r="H17" s="209">
        <v>0.47174465309090913</v>
      </c>
      <c r="I17" s="155">
        <v>26200</v>
      </c>
      <c r="J17" s="174">
        <f t="shared" si="1"/>
        <v>468400</v>
      </c>
      <c r="K17" s="182">
        <v>508530</v>
      </c>
      <c r="L17" s="209">
        <v>0.47174465309090913</v>
      </c>
      <c r="M17" s="155">
        <v>26986</v>
      </c>
      <c r="N17" s="174">
        <f t="shared" si="2"/>
        <v>535516</v>
      </c>
      <c r="O17" s="182">
        <v>539484</v>
      </c>
      <c r="P17" s="209">
        <v>0.47174465309090913</v>
      </c>
      <c r="Q17" s="155">
        <v>26462</v>
      </c>
      <c r="R17" s="174">
        <f t="shared" si="3"/>
        <v>565946</v>
      </c>
      <c r="S17" s="395">
        <f t="shared" si="0"/>
        <v>489985.93146300002</v>
      </c>
    </row>
    <row r="18" spans="1:19" x14ac:dyDescent="0.25">
      <c r="A18" s="37">
        <v>13</v>
      </c>
      <c r="B18" s="38" t="s">
        <v>387</v>
      </c>
      <c r="C18" s="9">
        <v>113000</v>
      </c>
      <c r="D18" s="42">
        <v>1.8869593007272729</v>
      </c>
      <c r="E18" s="11">
        <v>60482.396919999999</v>
      </c>
      <c r="F18" s="172">
        <v>173482.39692</v>
      </c>
      <c r="G18" s="152">
        <v>68400</v>
      </c>
      <c r="H18" s="209">
        <v>1.8869593007272729</v>
      </c>
      <c r="I18" s="155">
        <v>104200</v>
      </c>
      <c r="J18" s="174">
        <f t="shared" si="1"/>
        <v>172600</v>
      </c>
      <c r="K18" s="152">
        <v>80028</v>
      </c>
      <c r="L18" s="209">
        <v>1.8869593007272729</v>
      </c>
      <c r="M18" s="155">
        <v>109410</v>
      </c>
      <c r="N18" s="174">
        <f t="shared" si="2"/>
        <v>189438</v>
      </c>
      <c r="O18" s="152">
        <v>79344</v>
      </c>
      <c r="P18" s="209">
        <v>1.8869593007272729</v>
      </c>
      <c r="Q18" s="155">
        <v>109410</v>
      </c>
      <c r="R18" s="174">
        <f t="shared" si="3"/>
        <v>188754</v>
      </c>
      <c r="S18" s="395">
        <f t="shared" si="0"/>
        <v>181068.59922999999</v>
      </c>
    </row>
    <row r="19" spans="1:19" x14ac:dyDescent="0.25">
      <c r="A19" s="37">
        <v>14</v>
      </c>
      <c r="B19" s="38" t="s">
        <v>388</v>
      </c>
      <c r="C19" s="9">
        <v>113000</v>
      </c>
      <c r="D19" s="42">
        <v>1.8869593007272729</v>
      </c>
      <c r="E19" s="11">
        <v>60602.544919999986</v>
      </c>
      <c r="F19" s="172">
        <v>173602.54491999999</v>
      </c>
      <c r="G19" s="152">
        <v>68400</v>
      </c>
      <c r="H19" s="209">
        <v>1.8869593007272729</v>
      </c>
      <c r="I19" s="155">
        <v>104200</v>
      </c>
      <c r="J19" s="174">
        <f t="shared" si="1"/>
        <v>172600</v>
      </c>
      <c r="K19" s="152">
        <v>76608</v>
      </c>
      <c r="L19" s="209">
        <v>1.8869593007272729</v>
      </c>
      <c r="M19" s="155">
        <v>107326</v>
      </c>
      <c r="N19" s="174">
        <f t="shared" si="2"/>
        <v>183934</v>
      </c>
      <c r="O19" s="152">
        <v>82080</v>
      </c>
      <c r="P19" s="209">
        <v>1.8869593007272729</v>
      </c>
      <c r="Q19" s="155">
        <v>106284</v>
      </c>
      <c r="R19" s="174">
        <f t="shared" si="3"/>
        <v>188364</v>
      </c>
      <c r="S19" s="395">
        <f t="shared" si="0"/>
        <v>179625.13623</v>
      </c>
    </row>
    <row r="20" spans="1:19" x14ac:dyDescent="0.25">
      <c r="A20" s="37">
        <v>15</v>
      </c>
      <c r="B20" s="38" t="s">
        <v>304</v>
      </c>
      <c r="C20" s="9">
        <v>152000</v>
      </c>
      <c r="D20" s="42">
        <v>1.8869593007272729</v>
      </c>
      <c r="E20" s="11">
        <v>82461.098620000004</v>
      </c>
      <c r="F20" s="172">
        <v>234461.09862</v>
      </c>
      <c r="G20" s="182">
        <v>144150</v>
      </c>
      <c r="H20" s="209">
        <v>1.8869593007272729</v>
      </c>
      <c r="I20" s="155">
        <v>104200</v>
      </c>
      <c r="J20" s="174">
        <f t="shared" si="1"/>
        <v>248350</v>
      </c>
      <c r="K20" s="182">
        <v>168656</v>
      </c>
      <c r="L20" s="209">
        <v>1.8869593007272729</v>
      </c>
      <c r="M20" s="155">
        <v>108368</v>
      </c>
      <c r="N20" s="174">
        <f t="shared" si="2"/>
        <v>277024</v>
      </c>
      <c r="O20" s="182">
        <v>181629</v>
      </c>
      <c r="P20" s="209">
        <v>1.8869593007272729</v>
      </c>
      <c r="Q20" s="155">
        <v>107326</v>
      </c>
      <c r="R20" s="174">
        <f t="shared" si="3"/>
        <v>288955</v>
      </c>
      <c r="S20" s="395">
        <f t="shared" si="0"/>
        <v>262197.52465500002</v>
      </c>
    </row>
    <row r="21" spans="1:19" x14ac:dyDescent="0.25">
      <c r="A21" s="37">
        <v>16</v>
      </c>
      <c r="B21" s="38" t="s">
        <v>23</v>
      </c>
      <c r="C21" s="9">
        <v>214000</v>
      </c>
      <c r="D21" s="42">
        <v>1.8869593007272729</v>
      </c>
      <c r="E21" s="11">
        <v>115004.80051600002</v>
      </c>
      <c r="F21" s="172">
        <v>329004.80051600002</v>
      </c>
      <c r="G21" s="182">
        <v>264900</v>
      </c>
      <c r="H21" s="209">
        <v>1.8869593007272729</v>
      </c>
      <c r="I21" s="155">
        <v>104200</v>
      </c>
      <c r="J21" s="174">
        <f t="shared" si="1"/>
        <v>369100</v>
      </c>
      <c r="K21" s="182">
        <v>296688</v>
      </c>
      <c r="L21" s="209">
        <v>1.8869593007272729</v>
      </c>
      <c r="M21" s="155">
        <v>108368</v>
      </c>
      <c r="N21" s="174">
        <f t="shared" si="2"/>
        <v>405056</v>
      </c>
      <c r="O21" s="182">
        <v>333774</v>
      </c>
      <c r="P21" s="209">
        <v>1.8869593007272729</v>
      </c>
      <c r="Q21" s="155">
        <v>108368</v>
      </c>
      <c r="R21" s="174">
        <f t="shared" si="3"/>
        <v>442142</v>
      </c>
      <c r="S21" s="395">
        <f t="shared" si="0"/>
        <v>386325.700129</v>
      </c>
    </row>
    <row r="22" spans="1:19" x14ac:dyDescent="0.25">
      <c r="A22" s="37">
        <v>17</v>
      </c>
      <c r="B22" s="38" t="s">
        <v>22</v>
      </c>
      <c r="C22" s="9">
        <v>104000</v>
      </c>
      <c r="D22" s="42">
        <v>1.8869593007272729</v>
      </c>
      <c r="E22" s="11">
        <v>56158.488615999988</v>
      </c>
      <c r="F22" s="172">
        <v>160158.48861599999</v>
      </c>
      <c r="G22" s="182">
        <v>53700</v>
      </c>
      <c r="H22" s="209">
        <v>1.8869593007272729</v>
      </c>
      <c r="I22" s="155">
        <v>104200</v>
      </c>
      <c r="J22" s="174">
        <f t="shared" si="1"/>
        <v>157900</v>
      </c>
      <c r="K22" s="182">
        <v>61218</v>
      </c>
      <c r="L22" s="209">
        <v>1.8869593007272729</v>
      </c>
      <c r="M22" s="155">
        <v>107326</v>
      </c>
      <c r="N22" s="174">
        <f t="shared" si="2"/>
        <v>168544</v>
      </c>
      <c r="O22" s="182">
        <v>67125</v>
      </c>
      <c r="P22" s="209">
        <v>1.8869593007272729</v>
      </c>
      <c r="Q22" s="155">
        <v>109410</v>
      </c>
      <c r="R22" s="174">
        <f t="shared" si="3"/>
        <v>176535</v>
      </c>
      <c r="S22" s="395">
        <f t="shared" si="0"/>
        <v>165784.37215399998</v>
      </c>
    </row>
    <row r="23" spans="1:19" x14ac:dyDescent="0.25">
      <c r="A23" s="37">
        <v>18</v>
      </c>
      <c r="B23" s="38" t="s">
        <v>20</v>
      </c>
      <c r="C23" s="9">
        <v>336000</v>
      </c>
      <c r="D23" s="42">
        <v>3.7739186014545458</v>
      </c>
      <c r="E23" s="11">
        <v>181488.84574799996</v>
      </c>
      <c r="F23" s="172">
        <v>517488.84574799996</v>
      </c>
      <c r="G23" s="182">
        <v>369450</v>
      </c>
      <c r="H23" s="209">
        <v>3.7739186014545458</v>
      </c>
      <c r="I23" s="155">
        <v>208300</v>
      </c>
      <c r="J23" s="174">
        <f t="shared" si="1"/>
        <v>577750</v>
      </c>
      <c r="K23" s="182">
        <v>417479</v>
      </c>
      <c r="L23" s="209">
        <v>3.7739186014545458</v>
      </c>
      <c r="M23" s="155">
        <v>218715</v>
      </c>
      <c r="N23" s="174">
        <f t="shared" si="2"/>
        <v>636194</v>
      </c>
      <c r="O23" s="182">
        <v>465507</v>
      </c>
      <c r="P23" s="209">
        <v>3.7739186014545458</v>
      </c>
      <c r="Q23" s="155">
        <v>210383</v>
      </c>
      <c r="R23" s="174">
        <f t="shared" si="3"/>
        <v>675890</v>
      </c>
      <c r="S23" s="395">
        <f t="shared" si="0"/>
        <v>601830.71143699996</v>
      </c>
    </row>
    <row r="24" spans="1:19" x14ac:dyDescent="0.25">
      <c r="A24" s="37">
        <v>19</v>
      </c>
      <c r="B24" s="38" t="s">
        <v>18</v>
      </c>
      <c r="C24" s="9">
        <v>310000</v>
      </c>
      <c r="D24" s="42">
        <v>3.7739186014545458</v>
      </c>
      <c r="E24" s="11">
        <v>167113.384356</v>
      </c>
      <c r="F24" s="172">
        <v>477113.384356</v>
      </c>
      <c r="G24" s="182">
        <v>319050</v>
      </c>
      <c r="H24" s="209">
        <v>3.7739186014545458</v>
      </c>
      <c r="I24" s="155">
        <v>208300</v>
      </c>
      <c r="J24" s="174">
        <f t="shared" si="1"/>
        <v>527350</v>
      </c>
      <c r="K24" s="182">
        <v>373289</v>
      </c>
      <c r="L24" s="209">
        <v>3.7739186014545458</v>
      </c>
      <c r="M24" s="155">
        <v>216632</v>
      </c>
      <c r="N24" s="174">
        <f t="shared" si="2"/>
        <v>589921</v>
      </c>
      <c r="O24" s="182">
        <v>376479</v>
      </c>
      <c r="P24" s="209">
        <v>3.7739186014545458</v>
      </c>
      <c r="Q24" s="155">
        <v>216632</v>
      </c>
      <c r="R24" s="174">
        <f t="shared" si="3"/>
        <v>593111</v>
      </c>
      <c r="S24" s="395">
        <f t="shared" si="0"/>
        <v>546873.846089</v>
      </c>
    </row>
    <row r="25" spans="1:19" x14ac:dyDescent="0.25">
      <c r="A25" s="37">
        <v>20</v>
      </c>
      <c r="B25" s="38" t="s">
        <v>1167</v>
      </c>
      <c r="C25" s="9">
        <v>6168000</v>
      </c>
      <c r="D25" s="42">
        <v>7.5478372029090917</v>
      </c>
      <c r="E25" s="11">
        <v>3321626.3487480003</v>
      </c>
      <c r="F25" s="172">
        <v>9489626.3487480003</v>
      </c>
      <c r="G25" s="182">
        <v>11408700</v>
      </c>
      <c r="H25" s="209">
        <v>7.5478372029090917</v>
      </c>
      <c r="I25" s="155">
        <v>416500</v>
      </c>
      <c r="J25" s="174">
        <f t="shared" si="1"/>
        <v>11825200</v>
      </c>
      <c r="K25" s="182">
        <v>13348179</v>
      </c>
      <c r="L25" s="209">
        <v>7.5478372029090917</v>
      </c>
      <c r="M25" s="155">
        <v>428995</v>
      </c>
      <c r="N25" s="174">
        <f t="shared" si="2"/>
        <v>13777174</v>
      </c>
      <c r="O25" s="182">
        <v>14603136</v>
      </c>
      <c r="P25" s="209">
        <v>7.5478372029090917</v>
      </c>
      <c r="Q25" s="155">
        <v>420665</v>
      </c>
      <c r="R25" s="174">
        <f t="shared" si="3"/>
        <v>15023801</v>
      </c>
      <c r="S25" s="395">
        <f t="shared" si="0"/>
        <v>12528950.337187</v>
      </c>
    </row>
    <row r="26" spans="1:19" x14ac:dyDescent="0.25">
      <c r="A26" s="37">
        <v>21</v>
      </c>
      <c r="B26" s="38" t="s">
        <v>11</v>
      </c>
      <c r="C26" s="9">
        <v>151221.211232</v>
      </c>
      <c r="D26" s="42">
        <v>0</v>
      </c>
      <c r="E26" s="12" t="s">
        <v>10</v>
      </c>
      <c r="F26" s="172">
        <v>151221.211232</v>
      </c>
      <c r="G26" s="182">
        <v>181050</v>
      </c>
      <c r="H26" s="209">
        <v>0</v>
      </c>
      <c r="I26" s="154" t="s">
        <v>10</v>
      </c>
      <c r="J26" s="174">
        <f>G26*1</f>
        <v>181050</v>
      </c>
      <c r="K26" s="182">
        <v>204587</v>
      </c>
      <c r="L26" s="209">
        <v>0</v>
      </c>
      <c r="M26" s="154" t="s">
        <v>10</v>
      </c>
      <c r="N26" s="174">
        <f>K26*1</f>
        <v>204587</v>
      </c>
      <c r="O26" s="182">
        <v>211829</v>
      </c>
      <c r="P26" s="209">
        <v>0</v>
      </c>
      <c r="Q26" s="154" t="s">
        <v>10</v>
      </c>
      <c r="R26" s="174">
        <f>O26*1</f>
        <v>211829</v>
      </c>
      <c r="S26" s="395">
        <f t="shared" si="0"/>
        <v>187171.80280800001</v>
      </c>
    </row>
    <row r="27" spans="1:19" x14ac:dyDescent="0.25">
      <c r="A27" s="37">
        <v>22</v>
      </c>
      <c r="B27" s="38" t="s">
        <v>9</v>
      </c>
      <c r="C27" s="9">
        <v>62955.363072</v>
      </c>
      <c r="D27" s="42">
        <v>0</v>
      </c>
      <c r="E27" s="12" t="s">
        <v>10</v>
      </c>
      <c r="F27" s="172">
        <v>62955.363072</v>
      </c>
      <c r="G27" s="182">
        <v>72750</v>
      </c>
      <c r="H27" s="209">
        <v>0</v>
      </c>
      <c r="I27" s="154" t="s">
        <v>10</v>
      </c>
      <c r="J27" s="174">
        <f>G27*1</f>
        <v>72750</v>
      </c>
      <c r="K27" s="182">
        <v>85845</v>
      </c>
      <c r="L27" s="209">
        <v>0</v>
      </c>
      <c r="M27" s="154" t="s">
        <v>10</v>
      </c>
      <c r="N27" s="174">
        <f>K27*1</f>
        <v>85845</v>
      </c>
      <c r="O27" s="182">
        <v>84390</v>
      </c>
      <c r="P27" s="209">
        <v>0</v>
      </c>
      <c r="Q27" s="154" t="s">
        <v>10</v>
      </c>
      <c r="R27" s="174">
        <f>O27*1</f>
        <v>84390</v>
      </c>
      <c r="S27" s="395">
        <f t="shared" si="0"/>
        <v>76485.090767999995</v>
      </c>
    </row>
    <row r="28" spans="1:19" x14ac:dyDescent="0.25">
      <c r="A28" s="37">
        <v>23</v>
      </c>
      <c r="B28" s="38" t="s">
        <v>8</v>
      </c>
      <c r="C28" s="9">
        <v>149000</v>
      </c>
      <c r="D28" s="42">
        <v>2.8304292952727272</v>
      </c>
      <c r="E28" s="11">
        <v>80190.470264000003</v>
      </c>
      <c r="F28" s="172">
        <v>229190.470264</v>
      </c>
      <c r="G28" s="152">
        <v>72000</v>
      </c>
      <c r="H28" s="209">
        <v>2.8304292952727272</v>
      </c>
      <c r="I28" s="155">
        <v>156300</v>
      </c>
      <c r="J28" s="174">
        <f>G28+I28</f>
        <v>228300</v>
      </c>
      <c r="K28" s="152">
        <v>83520</v>
      </c>
      <c r="L28" s="209">
        <v>2.8304292952727272</v>
      </c>
      <c r="M28" s="155">
        <v>162552</v>
      </c>
      <c r="N28" s="174">
        <f>K28+M28</f>
        <v>246072</v>
      </c>
      <c r="O28" s="152">
        <v>91440</v>
      </c>
      <c r="P28" s="209">
        <v>2.8304292952727272</v>
      </c>
      <c r="Q28" s="155">
        <v>162552</v>
      </c>
      <c r="R28" s="174">
        <f>O28+Q28</f>
        <v>253992</v>
      </c>
      <c r="S28" s="395">
        <f t="shared" si="0"/>
        <v>239388.617566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37">
        <v>24</v>
      </c>
      <c r="B30" s="38" t="s">
        <v>1168</v>
      </c>
      <c r="C30" s="9">
        <v>791000</v>
      </c>
      <c r="D30" s="42">
        <v>4.1453393036363639</v>
      </c>
      <c r="E30" s="11">
        <v>425950.47521600011</v>
      </c>
      <c r="F30" s="172">
        <v>1216950.4752160001</v>
      </c>
      <c r="G30" s="221">
        <v>1229100</v>
      </c>
      <c r="H30" s="209">
        <v>4.1453393036363639</v>
      </c>
      <c r="I30" s="155">
        <v>228800</v>
      </c>
      <c r="J30" s="174">
        <f t="shared" ref="J30:J38" si="4">G30+I30</f>
        <v>1457900</v>
      </c>
      <c r="K30" s="221">
        <v>1388883</v>
      </c>
      <c r="L30" s="209">
        <v>4.1453393036363639</v>
      </c>
      <c r="M30" s="155">
        <v>235664</v>
      </c>
      <c r="N30" s="174">
        <f t="shared" ref="N30:N38" si="5">K30+M30</f>
        <v>1624547</v>
      </c>
      <c r="O30" s="221">
        <v>1425756</v>
      </c>
      <c r="P30" s="209">
        <v>4.1453393036363639</v>
      </c>
      <c r="Q30" s="155">
        <v>233376</v>
      </c>
      <c r="R30" s="174">
        <f t="shared" ref="R30:R38" si="6">O30+Q30</f>
        <v>1659132</v>
      </c>
      <c r="S30" s="395">
        <f t="shared" si="0"/>
        <v>1489632.3688040001</v>
      </c>
    </row>
    <row r="31" spans="1:19" x14ac:dyDescent="0.25">
      <c r="A31" s="37">
        <v>25</v>
      </c>
      <c r="B31" s="38" t="s">
        <v>38</v>
      </c>
      <c r="C31" s="9">
        <v>650000</v>
      </c>
      <c r="D31" s="42">
        <v>10.063776500000001</v>
      </c>
      <c r="E31" s="11">
        <v>350491.69925599988</v>
      </c>
      <c r="F31" s="172">
        <v>1000491.6992559999</v>
      </c>
      <c r="G31" s="221">
        <v>527400</v>
      </c>
      <c r="H31" s="209">
        <v>10.063776500000001</v>
      </c>
      <c r="I31" s="155">
        <v>555300</v>
      </c>
      <c r="J31" s="174">
        <f t="shared" si="4"/>
        <v>1082700</v>
      </c>
      <c r="K31" s="221">
        <v>595962</v>
      </c>
      <c r="L31" s="209">
        <v>10.063776500000001</v>
      </c>
      <c r="M31" s="155">
        <v>577512</v>
      </c>
      <c r="N31" s="174">
        <f t="shared" si="5"/>
        <v>1173474</v>
      </c>
      <c r="O31" s="221">
        <v>659250</v>
      </c>
      <c r="P31" s="209">
        <v>10.063776500000001</v>
      </c>
      <c r="Q31" s="155">
        <v>583065</v>
      </c>
      <c r="R31" s="174">
        <f t="shared" si="6"/>
        <v>1242315</v>
      </c>
      <c r="S31" s="395">
        <f t="shared" si="0"/>
        <v>1124745.174814</v>
      </c>
    </row>
    <row r="32" spans="1:19" x14ac:dyDescent="0.25">
      <c r="A32" s="37">
        <v>26</v>
      </c>
      <c r="B32" s="38" t="s">
        <v>394</v>
      </c>
      <c r="C32" s="9">
        <v>113000</v>
      </c>
      <c r="D32" s="42">
        <v>1.8869593007272729</v>
      </c>
      <c r="E32" s="11">
        <v>61315.211307999998</v>
      </c>
      <c r="F32" s="172">
        <v>174315.211308</v>
      </c>
      <c r="G32" s="152">
        <v>68250</v>
      </c>
      <c r="H32" s="209">
        <v>1.8869593007272729</v>
      </c>
      <c r="I32" s="155">
        <v>104200</v>
      </c>
      <c r="J32" s="174">
        <f t="shared" si="4"/>
        <v>172450</v>
      </c>
      <c r="K32" s="152">
        <v>77805</v>
      </c>
      <c r="L32" s="209">
        <v>1.8869593007272729</v>
      </c>
      <c r="M32" s="155">
        <v>108368</v>
      </c>
      <c r="N32" s="174">
        <f t="shared" si="5"/>
        <v>186173</v>
      </c>
      <c r="O32" s="152">
        <v>83948</v>
      </c>
      <c r="P32" s="209">
        <v>1.8869593007272729</v>
      </c>
      <c r="Q32" s="155">
        <v>108368</v>
      </c>
      <c r="R32" s="174">
        <f t="shared" si="6"/>
        <v>192316</v>
      </c>
      <c r="S32" s="395">
        <f t="shared" si="0"/>
        <v>181313.55282700001</v>
      </c>
    </row>
    <row r="33" spans="1:19" x14ac:dyDescent="0.25">
      <c r="A33" s="37">
        <v>27</v>
      </c>
      <c r="B33" s="38" t="s">
        <v>48</v>
      </c>
      <c r="C33" s="9">
        <v>423000</v>
      </c>
      <c r="D33" s="42">
        <v>1.8869593007272729</v>
      </c>
      <c r="E33" s="11">
        <v>227326.62466800003</v>
      </c>
      <c r="F33" s="172">
        <v>650326.62466800003</v>
      </c>
      <c r="G33" s="221">
        <v>670500</v>
      </c>
      <c r="H33" s="209">
        <v>1.8869593007272729</v>
      </c>
      <c r="I33" s="155">
        <v>104200</v>
      </c>
      <c r="J33" s="174">
        <f t="shared" si="4"/>
        <v>774700</v>
      </c>
      <c r="K33" s="221">
        <v>750960</v>
      </c>
      <c r="L33" s="209">
        <v>1.8869593007272729</v>
      </c>
      <c r="M33" s="155">
        <v>110452</v>
      </c>
      <c r="N33" s="174">
        <f t="shared" si="5"/>
        <v>861412</v>
      </c>
      <c r="O33" s="221">
        <v>824715</v>
      </c>
      <c r="P33" s="209">
        <v>1.8869593007272729</v>
      </c>
      <c r="Q33" s="155">
        <v>105242</v>
      </c>
      <c r="R33" s="174">
        <f t="shared" si="6"/>
        <v>929957</v>
      </c>
      <c r="S33" s="395">
        <f t="shared" si="0"/>
        <v>804098.90616700007</v>
      </c>
    </row>
    <row r="34" spans="1:19" x14ac:dyDescent="0.25">
      <c r="A34" s="37">
        <v>28</v>
      </c>
      <c r="B34" s="38" t="s">
        <v>47</v>
      </c>
      <c r="C34" s="9">
        <v>1113000</v>
      </c>
      <c r="D34" s="42">
        <v>10.063776500000001</v>
      </c>
      <c r="E34" s="11">
        <v>598551.64401199995</v>
      </c>
      <c r="F34" s="172">
        <v>1711551.6440119999</v>
      </c>
      <c r="G34" s="221">
        <v>1429650</v>
      </c>
      <c r="H34" s="209">
        <v>10.063776500000001</v>
      </c>
      <c r="I34" s="155">
        <v>555300</v>
      </c>
      <c r="J34" s="174">
        <f t="shared" si="4"/>
        <v>1984950</v>
      </c>
      <c r="K34" s="221">
        <v>1658394</v>
      </c>
      <c r="L34" s="209">
        <v>10.063776500000001</v>
      </c>
      <c r="M34" s="155">
        <v>571959</v>
      </c>
      <c r="N34" s="174">
        <f t="shared" si="5"/>
        <v>2230353</v>
      </c>
      <c r="O34" s="221">
        <v>1758470</v>
      </c>
      <c r="P34" s="209">
        <v>10.063776500000001</v>
      </c>
      <c r="Q34" s="155">
        <v>560853</v>
      </c>
      <c r="R34" s="174">
        <f t="shared" si="6"/>
        <v>2319323</v>
      </c>
      <c r="S34" s="395">
        <f t="shared" si="0"/>
        <v>2061544.4110030001</v>
      </c>
    </row>
    <row r="35" spans="1:19" x14ac:dyDescent="0.25">
      <c r="A35" s="37">
        <v>29</v>
      </c>
      <c r="B35" s="38" t="s">
        <v>46</v>
      </c>
      <c r="C35" s="9">
        <v>978000</v>
      </c>
      <c r="D35" s="42">
        <v>3.7739186014545458</v>
      </c>
      <c r="E35" s="11">
        <v>527037.42060000007</v>
      </c>
      <c r="F35" s="172">
        <v>1505037.4206000001</v>
      </c>
      <c r="G35" s="221">
        <v>1607400</v>
      </c>
      <c r="H35" s="209">
        <v>3.7739186014545458</v>
      </c>
      <c r="I35" s="155">
        <v>208300</v>
      </c>
      <c r="J35" s="174">
        <f t="shared" si="4"/>
        <v>1815700</v>
      </c>
      <c r="K35" s="221">
        <v>1832436</v>
      </c>
      <c r="L35" s="209">
        <v>3.7739186014545458</v>
      </c>
      <c r="M35" s="155">
        <v>220798</v>
      </c>
      <c r="N35" s="174">
        <f t="shared" si="5"/>
        <v>2053234</v>
      </c>
      <c r="O35" s="221">
        <v>2041398</v>
      </c>
      <c r="P35" s="209">
        <v>3.7739186014545458</v>
      </c>
      <c r="Q35" s="155">
        <v>212466</v>
      </c>
      <c r="R35" s="174">
        <f t="shared" si="6"/>
        <v>2253864</v>
      </c>
      <c r="S35" s="395">
        <f t="shared" si="0"/>
        <v>1906958.85515</v>
      </c>
    </row>
    <row r="36" spans="1:19" x14ac:dyDescent="0.25">
      <c r="A36" s="37">
        <v>30</v>
      </c>
      <c r="B36" s="38" t="s">
        <v>44</v>
      </c>
      <c r="C36" s="9">
        <v>649000</v>
      </c>
      <c r="D36" s="42">
        <v>10.063776500000001</v>
      </c>
      <c r="E36" s="11">
        <v>349598.08367199998</v>
      </c>
      <c r="F36" s="172">
        <v>998598.08367199998</v>
      </c>
      <c r="G36" s="221">
        <v>522300</v>
      </c>
      <c r="H36" s="209">
        <v>10.063776500000001</v>
      </c>
      <c r="I36" s="155">
        <v>555300</v>
      </c>
      <c r="J36" s="174">
        <f t="shared" si="4"/>
        <v>1077600</v>
      </c>
      <c r="K36" s="221">
        <v>595422</v>
      </c>
      <c r="L36" s="209">
        <v>10.063776500000001</v>
      </c>
      <c r="M36" s="155">
        <v>577512</v>
      </c>
      <c r="N36" s="174">
        <f t="shared" si="5"/>
        <v>1172934</v>
      </c>
      <c r="O36" s="221">
        <v>652875</v>
      </c>
      <c r="P36" s="209">
        <v>10.063776500000001</v>
      </c>
      <c r="Q36" s="155">
        <v>571959</v>
      </c>
      <c r="R36" s="174">
        <f t="shared" si="6"/>
        <v>1224834</v>
      </c>
      <c r="S36" s="395">
        <f t="shared" si="0"/>
        <v>1118491.520918</v>
      </c>
    </row>
    <row r="37" spans="1:19" x14ac:dyDescent="0.25">
      <c r="A37" s="37">
        <v>31</v>
      </c>
      <c r="B37" s="38" t="s">
        <v>43</v>
      </c>
      <c r="C37" s="9">
        <v>225000</v>
      </c>
      <c r="D37" s="42">
        <v>3.7739186014545458</v>
      </c>
      <c r="E37" s="11">
        <v>120910.978084</v>
      </c>
      <c r="F37" s="172">
        <v>345910.978084</v>
      </c>
      <c r="G37" s="221">
        <v>150750</v>
      </c>
      <c r="H37" s="209">
        <v>3.7739186014545458</v>
      </c>
      <c r="I37" s="155">
        <v>208300</v>
      </c>
      <c r="J37" s="174">
        <f t="shared" si="4"/>
        <v>359050</v>
      </c>
      <c r="K37" s="221">
        <v>174870</v>
      </c>
      <c r="L37" s="209">
        <v>3.7739186014545458</v>
      </c>
      <c r="M37" s="155">
        <v>218715</v>
      </c>
      <c r="N37" s="174">
        <f t="shared" si="5"/>
        <v>393585</v>
      </c>
      <c r="O37" s="221">
        <v>195975</v>
      </c>
      <c r="P37" s="209">
        <v>3.7739186014545458</v>
      </c>
      <c r="Q37" s="155">
        <v>212466</v>
      </c>
      <c r="R37" s="174">
        <f t="shared" si="6"/>
        <v>408441</v>
      </c>
      <c r="S37" s="395">
        <f t="shared" si="0"/>
        <v>376746.74452100002</v>
      </c>
    </row>
    <row r="38" spans="1:19" x14ac:dyDescent="0.25">
      <c r="A38" s="37">
        <v>32</v>
      </c>
      <c r="B38" s="38" t="s">
        <v>393</v>
      </c>
      <c r="C38" s="9">
        <v>167000</v>
      </c>
      <c r="D38" s="42">
        <v>3.7739186014545458</v>
      </c>
      <c r="E38" s="11">
        <v>90223.453563999996</v>
      </c>
      <c r="F38" s="172">
        <v>257223.453564</v>
      </c>
      <c r="G38" s="221">
        <v>37650</v>
      </c>
      <c r="H38" s="209">
        <v>3.7739186014545458</v>
      </c>
      <c r="I38" s="155">
        <v>208300</v>
      </c>
      <c r="J38" s="174">
        <f t="shared" si="4"/>
        <v>245950</v>
      </c>
      <c r="K38" s="221">
        <v>42545</v>
      </c>
      <c r="L38" s="209">
        <v>3.7739186014545458</v>
      </c>
      <c r="M38" s="155">
        <v>220798</v>
      </c>
      <c r="N38" s="174">
        <f t="shared" si="5"/>
        <v>263343</v>
      </c>
      <c r="O38" s="221">
        <v>43674</v>
      </c>
      <c r="P38" s="209">
        <v>3.7739186014545458</v>
      </c>
      <c r="Q38" s="155">
        <v>210383</v>
      </c>
      <c r="R38" s="174">
        <f t="shared" si="6"/>
        <v>254057</v>
      </c>
      <c r="S38" s="395">
        <f t="shared" si="0"/>
        <v>255143.36339099999</v>
      </c>
    </row>
    <row r="39" spans="1:19" x14ac:dyDescent="0.25">
      <c r="A39" s="3"/>
      <c r="B39" s="36" t="s">
        <v>51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37">
        <v>33</v>
      </c>
      <c r="B40" s="38" t="s">
        <v>395</v>
      </c>
      <c r="C40" s="9">
        <v>186000</v>
      </c>
      <c r="D40" s="42">
        <v>2.8304292952727272</v>
      </c>
      <c r="E40" s="11">
        <v>100578.48450000002</v>
      </c>
      <c r="F40" s="172">
        <v>286578.48450000002</v>
      </c>
      <c r="G40" s="182">
        <v>144150</v>
      </c>
      <c r="H40" s="209">
        <v>2.8304292952727272</v>
      </c>
      <c r="I40" s="155">
        <v>156300</v>
      </c>
      <c r="J40" s="174">
        <f t="shared" ref="J40:J46" si="7">G40+I40</f>
        <v>300450</v>
      </c>
      <c r="K40" s="182">
        <v>168656</v>
      </c>
      <c r="L40" s="209">
        <v>2.8304292952727272</v>
      </c>
      <c r="M40" s="155">
        <v>160989</v>
      </c>
      <c r="N40" s="174">
        <f t="shared" ref="N40:N46" si="8">K40+M40</f>
        <v>329645</v>
      </c>
      <c r="O40" s="182">
        <v>168656</v>
      </c>
      <c r="P40" s="209">
        <v>2.8304292952727272</v>
      </c>
      <c r="Q40" s="155">
        <v>159426</v>
      </c>
      <c r="R40" s="174">
        <f t="shared" ref="R40:R46" si="9">O40+Q40</f>
        <v>328082</v>
      </c>
      <c r="S40" s="395">
        <f t="shared" si="0"/>
        <v>311188.87112500001</v>
      </c>
    </row>
    <row r="41" spans="1:19" x14ac:dyDescent="0.25">
      <c r="A41" s="37">
        <v>34</v>
      </c>
      <c r="B41" s="38" t="s">
        <v>54</v>
      </c>
      <c r="C41" s="9">
        <v>765000</v>
      </c>
      <c r="D41" s="42">
        <v>10.063776500000001</v>
      </c>
      <c r="E41" s="11">
        <v>411645.87331199995</v>
      </c>
      <c r="F41" s="172">
        <v>1176645.873312</v>
      </c>
      <c r="G41" s="182">
        <v>756600</v>
      </c>
      <c r="H41" s="209">
        <v>10.063776500000001</v>
      </c>
      <c r="I41" s="155">
        <v>555300</v>
      </c>
      <c r="J41" s="174">
        <f t="shared" si="7"/>
        <v>1311900</v>
      </c>
      <c r="K41" s="182">
        <v>877656</v>
      </c>
      <c r="L41" s="209">
        <v>10.063776500000001</v>
      </c>
      <c r="M41" s="155">
        <v>583065</v>
      </c>
      <c r="N41" s="174">
        <f t="shared" si="8"/>
        <v>1460721</v>
      </c>
      <c r="O41" s="182">
        <v>960882</v>
      </c>
      <c r="P41" s="209">
        <v>10.063776500000001</v>
      </c>
      <c r="Q41" s="155">
        <v>577512</v>
      </c>
      <c r="R41" s="174">
        <f t="shared" si="9"/>
        <v>1538394</v>
      </c>
      <c r="S41" s="395">
        <f t="shared" si="0"/>
        <v>1371915.218328</v>
      </c>
    </row>
    <row r="42" spans="1:19" x14ac:dyDescent="0.25">
      <c r="A42" s="37">
        <v>35</v>
      </c>
      <c r="B42" s="38" t="s">
        <v>1169</v>
      </c>
      <c r="C42" s="9">
        <v>296000</v>
      </c>
      <c r="D42" s="42">
        <v>2.8304292952727272</v>
      </c>
      <c r="E42" s="11">
        <v>160135.95437200007</v>
      </c>
      <c r="F42" s="172">
        <v>456135.95437200007</v>
      </c>
      <c r="G42" s="182">
        <v>360150</v>
      </c>
      <c r="H42" s="209">
        <v>2.8304292952727272</v>
      </c>
      <c r="I42" s="182">
        <v>156300</v>
      </c>
      <c r="J42" s="174">
        <f t="shared" si="7"/>
        <v>516450</v>
      </c>
      <c r="K42" s="182">
        <v>403368</v>
      </c>
      <c r="L42" s="209">
        <v>2.8304292952727272</v>
      </c>
      <c r="M42" s="182">
        <v>160989</v>
      </c>
      <c r="N42" s="174">
        <f t="shared" si="8"/>
        <v>564357</v>
      </c>
      <c r="O42" s="182">
        <v>446586</v>
      </c>
      <c r="P42" s="209">
        <v>2.8304292952727272</v>
      </c>
      <c r="Q42" s="182">
        <v>159426</v>
      </c>
      <c r="R42" s="174">
        <f t="shared" si="9"/>
        <v>606012</v>
      </c>
      <c r="S42" s="395">
        <f t="shared" si="0"/>
        <v>535738.73859299999</v>
      </c>
    </row>
    <row r="43" spans="1:19" x14ac:dyDescent="0.25">
      <c r="A43" s="37">
        <v>36</v>
      </c>
      <c r="B43" s="38" t="s">
        <v>1170</v>
      </c>
      <c r="C43" s="9">
        <v>250000</v>
      </c>
      <c r="D43" s="42">
        <v>2.8304292952727272</v>
      </c>
      <c r="E43" s="11">
        <v>134243.96012800001</v>
      </c>
      <c r="F43" s="172">
        <v>384243.96012800001</v>
      </c>
      <c r="G43" s="182">
        <v>266550</v>
      </c>
      <c r="H43" s="209">
        <v>2.8304292952727272</v>
      </c>
      <c r="I43" s="182">
        <v>156300</v>
      </c>
      <c r="J43" s="174">
        <f t="shared" si="7"/>
        <v>422850</v>
      </c>
      <c r="K43" s="182">
        <v>306533</v>
      </c>
      <c r="L43" s="209">
        <v>2.8304292952727272</v>
      </c>
      <c r="M43" s="182">
        <v>160989</v>
      </c>
      <c r="N43" s="174">
        <f t="shared" si="8"/>
        <v>467522</v>
      </c>
      <c r="O43" s="182">
        <v>327857</v>
      </c>
      <c r="P43" s="209">
        <v>2.8304292952727272</v>
      </c>
      <c r="Q43" s="182">
        <v>159426</v>
      </c>
      <c r="R43" s="174">
        <f t="shared" si="9"/>
        <v>487283</v>
      </c>
      <c r="S43" s="395">
        <f t="shared" si="0"/>
        <v>440474.740032</v>
      </c>
    </row>
    <row r="44" spans="1:19" x14ac:dyDescent="0.25">
      <c r="A44" s="37">
        <v>37</v>
      </c>
      <c r="B44" s="38" t="s">
        <v>397</v>
      </c>
      <c r="C44" s="9">
        <v>771000</v>
      </c>
      <c r="D44" s="42">
        <v>10.063776500000001</v>
      </c>
      <c r="E44" s="11">
        <v>415433.52531199995</v>
      </c>
      <c r="F44" s="172">
        <v>1186433.525312</v>
      </c>
      <c r="G44" s="182">
        <v>756600</v>
      </c>
      <c r="H44" s="209">
        <v>10.063776500000001</v>
      </c>
      <c r="I44" s="155">
        <v>555300</v>
      </c>
      <c r="J44" s="174">
        <f t="shared" si="7"/>
        <v>1311900</v>
      </c>
      <c r="K44" s="182">
        <v>847392</v>
      </c>
      <c r="L44" s="209">
        <v>10.063776500000001</v>
      </c>
      <c r="M44" s="155">
        <v>571959</v>
      </c>
      <c r="N44" s="174">
        <f t="shared" si="8"/>
        <v>1419351</v>
      </c>
      <c r="O44" s="182">
        <v>915486</v>
      </c>
      <c r="P44" s="209">
        <v>10.063776500000001</v>
      </c>
      <c r="Q44" s="155">
        <v>571959</v>
      </c>
      <c r="R44" s="174">
        <f t="shared" si="9"/>
        <v>1487445</v>
      </c>
      <c r="S44" s="395">
        <f t="shared" si="0"/>
        <v>1351282.381328</v>
      </c>
    </row>
    <row r="45" spans="1:19" x14ac:dyDescent="0.25">
      <c r="A45" s="37">
        <v>38</v>
      </c>
      <c r="B45" s="38" t="s">
        <v>57</v>
      </c>
      <c r="C45" s="9">
        <v>5315000</v>
      </c>
      <c r="D45" s="42">
        <v>5.0318785941818192</v>
      </c>
      <c r="E45" s="11">
        <v>2862329.499892001</v>
      </c>
      <c r="F45" s="172">
        <v>8177329.499892001</v>
      </c>
      <c r="G45" s="182">
        <v>9969900</v>
      </c>
      <c r="H45" s="209">
        <v>5.0318785941818192</v>
      </c>
      <c r="I45" s="155">
        <v>277700</v>
      </c>
      <c r="J45" s="174">
        <f t="shared" si="7"/>
        <v>10247600</v>
      </c>
      <c r="K45" s="182">
        <v>11166288</v>
      </c>
      <c r="L45" s="209">
        <v>5.0318785941818192</v>
      </c>
      <c r="M45" s="155">
        <v>288808</v>
      </c>
      <c r="N45" s="174">
        <f t="shared" si="8"/>
        <v>11455096</v>
      </c>
      <c r="O45" s="182">
        <v>11864181</v>
      </c>
      <c r="P45" s="209">
        <v>5.0318785941818192</v>
      </c>
      <c r="Q45" s="155">
        <v>291585</v>
      </c>
      <c r="R45" s="174">
        <f t="shared" si="9"/>
        <v>12155766</v>
      </c>
      <c r="S45" s="395">
        <f t="shared" si="0"/>
        <v>10508947.874972999</v>
      </c>
    </row>
    <row r="46" spans="1:19" x14ac:dyDescent="0.25">
      <c r="A46" s="37">
        <v>39</v>
      </c>
      <c r="B46" s="38" t="s">
        <v>56</v>
      </c>
      <c r="C46" s="9">
        <v>1151000</v>
      </c>
      <c r="D46" s="42">
        <v>5.6608779021818192</v>
      </c>
      <c r="E46" s="11">
        <v>619106.9460479999</v>
      </c>
      <c r="F46" s="172">
        <v>1770106.9460479999</v>
      </c>
      <c r="G46" s="182">
        <v>1810500</v>
      </c>
      <c r="H46" s="209">
        <v>5.6608779021818192</v>
      </c>
      <c r="I46" s="155">
        <v>312400</v>
      </c>
      <c r="J46" s="174">
        <f t="shared" si="7"/>
        <v>2122900</v>
      </c>
      <c r="K46" s="182">
        <v>2136390</v>
      </c>
      <c r="L46" s="209">
        <v>5.6608779021818192</v>
      </c>
      <c r="M46" s="155">
        <v>328020</v>
      </c>
      <c r="N46" s="174">
        <f t="shared" si="8"/>
        <v>2464410</v>
      </c>
      <c r="O46" s="182">
        <v>2136390</v>
      </c>
      <c r="P46" s="209">
        <v>5.6608779021818192</v>
      </c>
      <c r="Q46" s="155">
        <v>321772</v>
      </c>
      <c r="R46" s="174">
        <f t="shared" si="9"/>
        <v>2458162</v>
      </c>
      <c r="S46" s="395">
        <f t="shared" si="0"/>
        <v>2203894.7365119997</v>
      </c>
    </row>
    <row r="47" spans="1:19" x14ac:dyDescent="0.25">
      <c r="A47" s="3"/>
      <c r="B47" s="36" t="s">
        <v>60</v>
      </c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x14ac:dyDescent="0.25">
      <c r="A48" s="37">
        <v>40</v>
      </c>
      <c r="B48" s="38" t="s">
        <v>86</v>
      </c>
      <c r="C48" s="9">
        <v>176000</v>
      </c>
      <c r="D48" s="42">
        <v>3.7739186014545458</v>
      </c>
      <c r="E48" s="11">
        <v>94776.50527199998</v>
      </c>
      <c r="F48" s="172">
        <v>270776.50527199998</v>
      </c>
      <c r="G48" s="182">
        <v>55050</v>
      </c>
      <c r="H48" s="209">
        <v>3.7739186014545458</v>
      </c>
      <c r="I48" s="155">
        <v>208300</v>
      </c>
      <c r="J48" s="174">
        <f>G48+I48</f>
        <v>263350</v>
      </c>
      <c r="K48" s="182">
        <v>62757</v>
      </c>
      <c r="L48" s="209">
        <v>3.7739186014545458</v>
      </c>
      <c r="M48" s="155">
        <v>218715</v>
      </c>
      <c r="N48" s="174">
        <f>K48+M48</f>
        <v>281472</v>
      </c>
      <c r="O48" s="182">
        <v>67161</v>
      </c>
      <c r="P48" s="209">
        <v>3.7739186014545458</v>
      </c>
      <c r="Q48" s="155">
        <v>214549</v>
      </c>
      <c r="R48" s="174">
        <f>O48+Q48</f>
        <v>281710</v>
      </c>
      <c r="S48" s="395">
        <f t="shared" si="0"/>
        <v>274327.12631800002</v>
      </c>
    </row>
    <row r="49" spans="1:19" x14ac:dyDescent="0.25">
      <c r="A49" s="37">
        <v>41</v>
      </c>
      <c r="B49" s="38" t="s">
        <v>85</v>
      </c>
      <c r="C49" s="9">
        <v>175000</v>
      </c>
      <c r="D49" s="42">
        <v>3.7739186014545458</v>
      </c>
      <c r="E49" s="11">
        <v>94340.413272000034</v>
      </c>
      <c r="F49" s="172">
        <v>269340.41327200003</v>
      </c>
      <c r="G49" s="182">
        <v>55050</v>
      </c>
      <c r="H49" s="209">
        <v>3.7739186014545458</v>
      </c>
      <c r="I49" s="155">
        <v>208300</v>
      </c>
      <c r="J49" s="174">
        <f>G49+I49</f>
        <v>263350</v>
      </c>
      <c r="K49" s="182">
        <v>64959</v>
      </c>
      <c r="L49" s="209">
        <v>3.7739186014545458</v>
      </c>
      <c r="M49" s="155">
        <v>218715</v>
      </c>
      <c r="N49" s="174">
        <f>K49+M49</f>
        <v>283674</v>
      </c>
      <c r="O49" s="182">
        <v>70464</v>
      </c>
      <c r="P49" s="209">
        <v>3.7739186014545458</v>
      </c>
      <c r="Q49" s="155">
        <v>212466</v>
      </c>
      <c r="R49" s="174">
        <f>O49+Q49</f>
        <v>282930</v>
      </c>
      <c r="S49" s="395">
        <f t="shared" si="0"/>
        <v>274823.60331799998</v>
      </c>
    </row>
    <row r="50" spans="1:19" x14ac:dyDescent="0.25">
      <c r="A50" s="37">
        <v>42</v>
      </c>
      <c r="B50" s="102" t="s">
        <v>84</v>
      </c>
      <c r="C50" s="15" t="s">
        <v>10</v>
      </c>
      <c r="D50" s="42">
        <v>11.950735800727275</v>
      </c>
      <c r="E50" s="11">
        <v>683477.07290799997</v>
      </c>
      <c r="F50" s="172">
        <v>683477.07290799997</v>
      </c>
      <c r="G50" s="154" t="s">
        <v>10</v>
      </c>
      <c r="H50" s="209">
        <v>11.950735800727275</v>
      </c>
      <c r="I50" s="155">
        <v>659500</v>
      </c>
      <c r="J50" s="174">
        <f>I50*1</f>
        <v>659500</v>
      </c>
      <c r="K50" s="154" t="s">
        <v>10</v>
      </c>
      <c r="L50" s="209">
        <v>11.950735800727275</v>
      </c>
      <c r="M50" s="155">
        <v>699070</v>
      </c>
      <c r="N50" s="174">
        <f>M50*1</f>
        <v>699070</v>
      </c>
      <c r="O50" s="154" t="s">
        <v>10</v>
      </c>
      <c r="P50" s="209">
        <v>11.950735800727275</v>
      </c>
      <c r="Q50" s="155">
        <v>685880</v>
      </c>
      <c r="R50" s="174">
        <f>Q50*1</f>
        <v>685880</v>
      </c>
      <c r="S50" s="395">
        <f t="shared" si="0"/>
        <v>681981.76822700002</v>
      </c>
    </row>
    <row r="51" spans="1:19" x14ac:dyDescent="0.25">
      <c r="A51" s="37">
        <v>43</v>
      </c>
      <c r="B51" s="38" t="s">
        <v>83</v>
      </c>
      <c r="C51" s="15" t="s">
        <v>10</v>
      </c>
      <c r="D51" s="42">
        <v>5.6608779021818192</v>
      </c>
      <c r="E51" s="11">
        <v>329303.15289199998</v>
      </c>
      <c r="F51" s="172">
        <v>329303.15289199998</v>
      </c>
      <c r="G51" s="154" t="s">
        <v>10</v>
      </c>
      <c r="H51" s="209">
        <v>5.6608779021818192</v>
      </c>
      <c r="I51" s="155">
        <v>312400</v>
      </c>
      <c r="J51" s="174">
        <f>I51*1</f>
        <v>312400</v>
      </c>
      <c r="K51" s="154" t="s">
        <v>10</v>
      </c>
      <c r="L51" s="209">
        <v>5.6608779021818192</v>
      </c>
      <c r="M51" s="155">
        <v>321772</v>
      </c>
      <c r="N51" s="174">
        <f>M51*1</f>
        <v>321772</v>
      </c>
      <c r="O51" s="154" t="s">
        <v>10</v>
      </c>
      <c r="P51" s="209">
        <v>5.6608779021818192</v>
      </c>
      <c r="Q51" s="155">
        <v>324896</v>
      </c>
      <c r="R51" s="174">
        <f>Q51*1</f>
        <v>324896</v>
      </c>
      <c r="S51" s="395">
        <f t="shared" si="0"/>
        <v>322092.78822300001</v>
      </c>
    </row>
    <row r="52" spans="1:19" x14ac:dyDescent="0.25">
      <c r="A52" s="37">
        <v>44</v>
      </c>
      <c r="B52" s="38" t="s">
        <v>82</v>
      </c>
      <c r="C52" s="9">
        <v>1461000</v>
      </c>
      <c r="D52" s="42">
        <v>1.8869593007272729</v>
      </c>
      <c r="E52" s="11">
        <v>785924.97192799998</v>
      </c>
      <c r="F52" s="172">
        <v>2246924.971928</v>
      </c>
      <c r="G52" s="182">
        <v>2678700</v>
      </c>
      <c r="H52" s="209">
        <v>1.8869593007272729</v>
      </c>
      <c r="I52" s="155">
        <v>104200</v>
      </c>
      <c r="J52" s="174">
        <f t="shared" ref="J52:J61" si="10">G52+I52</f>
        <v>2782900</v>
      </c>
      <c r="K52" s="182">
        <v>3080505</v>
      </c>
      <c r="L52" s="209">
        <v>1.8869593007272729</v>
      </c>
      <c r="M52" s="155">
        <v>107326</v>
      </c>
      <c r="N52" s="174">
        <f t="shared" ref="N52:N61" si="11">K52+M52</f>
        <v>3187831</v>
      </c>
      <c r="O52" s="182">
        <v>3241227</v>
      </c>
      <c r="P52" s="209">
        <v>1.8869593007272729</v>
      </c>
      <c r="Q52" s="155">
        <v>109410</v>
      </c>
      <c r="R52" s="174">
        <f t="shared" ref="R52:R61" si="12">O52+Q52</f>
        <v>3350637</v>
      </c>
      <c r="S52" s="395">
        <f t="shared" si="0"/>
        <v>2892073.2429820001</v>
      </c>
    </row>
    <row r="53" spans="1:19" x14ac:dyDescent="0.25">
      <c r="A53" s="37">
        <v>45</v>
      </c>
      <c r="B53" s="38" t="s">
        <v>81</v>
      </c>
      <c r="C53" s="9">
        <v>611000</v>
      </c>
      <c r="D53" s="42">
        <v>3.7739186014545458</v>
      </c>
      <c r="E53" s="11">
        <v>328749.62051599997</v>
      </c>
      <c r="F53" s="172">
        <v>939749.62051599997</v>
      </c>
      <c r="G53" s="182">
        <v>905400</v>
      </c>
      <c r="H53" s="209">
        <v>3.7739186014545458</v>
      </c>
      <c r="I53" s="155">
        <v>208300</v>
      </c>
      <c r="J53" s="174">
        <f t="shared" si="10"/>
        <v>1113700</v>
      </c>
      <c r="K53" s="182">
        <v>1041210</v>
      </c>
      <c r="L53" s="209">
        <v>3.7739186014545458</v>
      </c>
      <c r="M53" s="155">
        <v>214549</v>
      </c>
      <c r="N53" s="174">
        <f t="shared" si="11"/>
        <v>1255759</v>
      </c>
      <c r="O53" s="182">
        <v>1059318</v>
      </c>
      <c r="P53" s="209">
        <v>3.7739186014545458</v>
      </c>
      <c r="Q53" s="155">
        <v>212466</v>
      </c>
      <c r="R53" s="174">
        <f t="shared" si="12"/>
        <v>1271784</v>
      </c>
      <c r="S53" s="395">
        <f t="shared" si="0"/>
        <v>1145248.1551290001</v>
      </c>
    </row>
    <row r="54" spans="1:19" x14ac:dyDescent="0.25">
      <c r="A54" s="37">
        <v>46</v>
      </c>
      <c r="B54" s="38" t="s">
        <v>79</v>
      </c>
      <c r="C54" s="9">
        <v>1309000</v>
      </c>
      <c r="D54" s="42">
        <v>5.6608779021818192</v>
      </c>
      <c r="E54" s="11">
        <v>705459.63840800012</v>
      </c>
      <c r="F54" s="172">
        <v>2014459.6384080001</v>
      </c>
      <c r="G54" s="182">
        <v>2133900</v>
      </c>
      <c r="H54" s="209">
        <v>5.6608779021818192</v>
      </c>
      <c r="I54" s="155">
        <v>312400</v>
      </c>
      <c r="J54" s="174">
        <f t="shared" si="10"/>
        <v>2446300</v>
      </c>
      <c r="K54" s="182">
        <v>2411307</v>
      </c>
      <c r="L54" s="209">
        <v>5.6608779021818192</v>
      </c>
      <c r="M54" s="155">
        <v>324896</v>
      </c>
      <c r="N54" s="174">
        <f t="shared" si="11"/>
        <v>2736203</v>
      </c>
      <c r="O54" s="182">
        <v>2752731</v>
      </c>
      <c r="P54" s="209">
        <v>5.6608779021818192</v>
      </c>
      <c r="Q54" s="155">
        <v>321772</v>
      </c>
      <c r="R54" s="174">
        <f t="shared" si="12"/>
        <v>3074503</v>
      </c>
      <c r="S54" s="395">
        <f t="shared" si="0"/>
        <v>2567866.4096019999</v>
      </c>
    </row>
    <row r="55" spans="1:19" x14ac:dyDescent="0.25">
      <c r="A55" s="37">
        <v>47</v>
      </c>
      <c r="B55" s="38" t="s">
        <v>78</v>
      </c>
      <c r="C55" s="9">
        <v>224000</v>
      </c>
      <c r="D55" s="42">
        <v>2.8304292952727272</v>
      </c>
      <c r="E55" s="11">
        <v>120653.05557199998</v>
      </c>
      <c r="F55" s="172">
        <v>344653.05557199998</v>
      </c>
      <c r="G55" s="182">
        <v>216750</v>
      </c>
      <c r="H55" s="209">
        <v>2.8304292952727272</v>
      </c>
      <c r="I55" s="155">
        <v>156300</v>
      </c>
      <c r="J55" s="174">
        <f t="shared" si="10"/>
        <v>373050</v>
      </c>
      <c r="K55" s="182">
        <v>247095</v>
      </c>
      <c r="L55" s="209">
        <v>2.8304292952727272</v>
      </c>
      <c r="M55" s="155">
        <v>162552</v>
      </c>
      <c r="N55" s="174">
        <f t="shared" si="11"/>
        <v>409647</v>
      </c>
      <c r="O55" s="182">
        <v>257933</v>
      </c>
      <c r="P55" s="209">
        <v>2.8304292952727272</v>
      </c>
      <c r="Q55" s="155">
        <v>160989</v>
      </c>
      <c r="R55" s="174">
        <f t="shared" si="12"/>
        <v>418922</v>
      </c>
      <c r="S55" s="395">
        <f t="shared" si="0"/>
        <v>386568.01389299997</v>
      </c>
    </row>
    <row r="56" spans="1:19" x14ac:dyDescent="0.25">
      <c r="A56" s="37">
        <v>48</v>
      </c>
      <c r="B56" s="38" t="s">
        <v>77</v>
      </c>
      <c r="C56" s="9">
        <v>167000</v>
      </c>
      <c r="D56" s="42">
        <v>1.8869593007272729</v>
      </c>
      <c r="E56" s="11">
        <v>89865.608720000018</v>
      </c>
      <c r="F56" s="172">
        <v>256865.60872000002</v>
      </c>
      <c r="G56" s="182">
        <v>172050</v>
      </c>
      <c r="H56" s="209">
        <v>1.8869593007272729</v>
      </c>
      <c r="I56" s="155">
        <v>104200</v>
      </c>
      <c r="J56" s="174">
        <f t="shared" si="10"/>
        <v>276250</v>
      </c>
      <c r="K56" s="182">
        <v>194417</v>
      </c>
      <c r="L56" s="209">
        <v>1.8869593007272729</v>
      </c>
      <c r="M56" s="155">
        <v>109410</v>
      </c>
      <c r="N56" s="174">
        <f t="shared" si="11"/>
        <v>303827</v>
      </c>
      <c r="O56" s="182">
        <v>203019</v>
      </c>
      <c r="P56" s="209">
        <v>1.8869593007272729</v>
      </c>
      <c r="Q56" s="155">
        <v>107326</v>
      </c>
      <c r="R56" s="174">
        <f t="shared" si="12"/>
        <v>310345</v>
      </c>
      <c r="S56" s="395">
        <f t="shared" si="0"/>
        <v>286821.90217999998</v>
      </c>
    </row>
    <row r="57" spans="1:19" x14ac:dyDescent="0.25">
      <c r="A57" s="37">
        <v>49</v>
      </c>
      <c r="B57" s="38" t="s">
        <v>76</v>
      </c>
      <c r="C57" s="9">
        <v>321000</v>
      </c>
      <c r="D57" s="42">
        <v>1.8869593007272729</v>
      </c>
      <c r="E57" s="11">
        <v>172526.42710000003</v>
      </c>
      <c r="F57" s="172">
        <v>493526.42710000003</v>
      </c>
      <c r="G57" s="182">
        <v>469050</v>
      </c>
      <c r="H57" s="209">
        <v>1.8869593007272729</v>
      </c>
      <c r="I57" s="155">
        <v>104200</v>
      </c>
      <c r="J57" s="174">
        <f t="shared" si="10"/>
        <v>573250</v>
      </c>
      <c r="K57" s="182">
        <v>548789</v>
      </c>
      <c r="L57" s="209">
        <v>1.8869593007272729</v>
      </c>
      <c r="M57" s="155">
        <v>109410</v>
      </c>
      <c r="N57" s="174">
        <f t="shared" si="11"/>
        <v>658199</v>
      </c>
      <c r="O57" s="182">
        <v>595694</v>
      </c>
      <c r="P57" s="209">
        <v>1.8869593007272729</v>
      </c>
      <c r="Q57" s="155">
        <v>108368</v>
      </c>
      <c r="R57" s="174">
        <f t="shared" si="12"/>
        <v>704062</v>
      </c>
      <c r="S57" s="395">
        <f t="shared" si="0"/>
        <v>607259.35677499999</v>
      </c>
    </row>
    <row r="58" spans="1:19" x14ac:dyDescent="0.25">
      <c r="A58" s="37">
        <v>50</v>
      </c>
      <c r="B58" s="38" t="s">
        <v>75</v>
      </c>
      <c r="C58" s="9">
        <v>892000</v>
      </c>
      <c r="D58" s="42">
        <v>5.0318785941818192</v>
      </c>
      <c r="E58" s="11">
        <v>479588.72692800011</v>
      </c>
      <c r="F58" s="172">
        <v>1371588.7269280001</v>
      </c>
      <c r="G58" s="182">
        <v>1343100</v>
      </c>
      <c r="H58" s="209">
        <v>5.0318785941818192</v>
      </c>
      <c r="I58" s="155">
        <v>277700</v>
      </c>
      <c r="J58" s="174">
        <f t="shared" si="10"/>
        <v>1620800</v>
      </c>
      <c r="K58" s="182">
        <v>1517703</v>
      </c>
      <c r="L58" s="209">
        <v>5.0318785941818192</v>
      </c>
      <c r="M58" s="155">
        <v>286031</v>
      </c>
      <c r="N58" s="174">
        <f t="shared" si="11"/>
        <v>1803734</v>
      </c>
      <c r="O58" s="182">
        <v>1638582</v>
      </c>
      <c r="P58" s="209">
        <v>5.0318785941818192</v>
      </c>
      <c r="Q58" s="155">
        <v>291585</v>
      </c>
      <c r="R58" s="174">
        <f t="shared" si="12"/>
        <v>1930167</v>
      </c>
      <c r="S58" s="395">
        <f t="shared" si="0"/>
        <v>1681572.4317320001</v>
      </c>
    </row>
    <row r="59" spans="1:19" x14ac:dyDescent="0.25">
      <c r="A59" s="37">
        <v>51</v>
      </c>
      <c r="B59" s="38" t="s">
        <v>74</v>
      </c>
      <c r="C59" s="9">
        <v>903000</v>
      </c>
      <c r="D59" s="42">
        <v>5.6608779021818192</v>
      </c>
      <c r="E59" s="11">
        <v>486269.17995599983</v>
      </c>
      <c r="F59" s="172">
        <v>1389269.1799559998</v>
      </c>
      <c r="G59" s="182">
        <v>1326000</v>
      </c>
      <c r="H59" s="209">
        <v>5.6608779021818192</v>
      </c>
      <c r="I59" s="155">
        <v>312400</v>
      </c>
      <c r="J59" s="174">
        <f t="shared" si="10"/>
        <v>1638400</v>
      </c>
      <c r="K59" s="182">
        <v>1485120</v>
      </c>
      <c r="L59" s="209">
        <v>5.6608779021818192</v>
      </c>
      <c r="M59" s="155">
        <v>331144</v>
      </c>
      <c r="N59" s="174">
        <f t="shared" si="11"/>
        <v>1816264</v>
      </c>
      <c r="O59" s="182">
        <v>1684020</v>
      </c>
      <c r="P59" s="209">
        <v>5.6608779021818192</v>
      </c>
      <c r="Q59" s="155">
        <v>315524</v>
      </c>
      <c r="R59" s="174">
        <f t="shared" si="12"/>
        <v>1999544</v>
      </c>
      <c r="S59" s="395">
        <f t="shared" si="0"/>
        <v>1710869.2949890001</v>
      </c>
    </row>
    <row r="60" spans="1:19" x14ac:dyDescent="0.25">
      <c r="A60" s="37">
        <v>52</v>
      </c>
      <c r="B60" s="38" t="s">
        <v>73</v>
      </c>
      <c r="C60" s="9">
        <v>5430000</v>
      </c>
      <c r="D60" s="42">
        <v>3.7739186014545458</v>
      </c>
      <c r="E60" s="11">
        <v>2924093.3707560003</v>
      </c>
      <c r="F60" s="172">
        <v>8354093.3707560003</v>
      </c>
      <c r="G60" s="182">
        <v>10228800</v>
      </c>
      <c r="H60" s="209">
        <v>3.7739186014545458</v>
      </c>
      <c r="I60" s="155">
        <v>208300</v>
      </c>
      <c r="J60" s="174">
        <f t="shared" si="10"/>
        <v>10437100</v>
      </c>
      <c r="K60" s="182">
        <v>11456256</v>
      </c>
      <c r="L60" s="209">
        <v>3.7739186014545458</v>
      </c>
      <c r="M60" s="155">
        <v>216632</v>
      </c>
      <c r="N60" s="174">
        <f t="shared" si="11"/>
        <v>11672888</v>
      </c>
      <c r="O60" s="182">
        <v>12581424</v>
      </c>
      <c r="P60" s="209">
        <v>3.7739186014545458</v>
      </c>
      <c r="Q60" s="155">
        <v>212466</v>
      </c>
      <c r="R60" s="174">
        <f t="shared" si="12"/>
        <v>12793890</v>
      </c>
      <c r="S60" s="395">
        <f t="shared" si="0"/>
        <v>10814492.842689</v>
      </c>
    </row>
    <row r="61" spans="1:19" x14ac:dyDescent="0.25">
      <c r="A61" s="37">
        <v>53</v>
      </c>
      <c r="B61" s="38" t="s">
        <v>72</v>
      </c>
      <c r="C61" s="9">
        <v>80000</v>
      </c>
      <c r="D61" s="42">
        <v>1.8869593007272729</v>
      </c>
      <c r="E61" s="11">
        <v>43827.733791999999</v>
      </c>
      <c r="F61" s="172">
        <v>123827.733792</v>
      </c>
      <c r="G61" s="182">
        <v>5700</v>
      </c>
      <c r="H61" s="209">
        <v>1.8869593007272729</v>
      </c>
      <c r="I61" s="155">
        <v>104200</v>
      </c>
      <c r="J61" s="174">
        <f t="shared" si="10"/>
        <v>109900</v>
      </c>
      <c r="K61" s="182">
        <v>6441</v>
      </c>
      <c r="L61" s="209">
        <v>1.8869593007272729</v>
      </c>
      <c r="M61" s="155">
        <v>110452</v>
      </c>
      <c r="N61" s="174">
        <f t="shared" si="11"/>
        <v>116893</v>
      </c>
      <c r="O61" s="182">
        <v>7182</v>
      </c>
      <c r="P61" s="209">
        <v>1.8869593007272729</v>
      </c>
      <c r="Q61" s="155">
        <v>107326</v>
      </c>
      <c r="R61" s="174">
        <f t="shared" si="12"/>
        <v>114508</v>
      </c>
      <c r="S61" s="395">
        <f t="shared" si="0"/>
        <v>116282.183448</v>
      </c>
    </row>
    <row r="62" spans="1:19" x14ac:dyDescent="0.25">
      <c r="A62" s="37">
        <v>54</v>
      </c>
      <c r="B62" s="38" t="s">
        <v>71</v>
      </c>
      <c r="C62" s="9">
        <v>55344.195423999998</v>
      </c>
      <c r="D62" s="42">
        <v>0</v>
      </c>
      <c r="E62" s="12" t="s">
        <v>10</v>
      </c>
      <c r="F62" s="172">
        <v>55344.195423999998</v>
      </c>
      <c r="G62" s="182">
        <v>56100</v>
      </c>
      <c r="H62" s="209">
        <v>0</v>
      </c>
      <c r="I62" s="154" t="s">
        <v>10</v>
      </c>
      <c r="J62" s="174">
        <f>G62*1</f>
        <v>56100</v>
      </c>
      <c r="K62" s="182">
        <v>62832</v>
      </c>
      <c r="L62" s="209">
        <v>0</v>
      </c>
      <c r="M62" s="154" t="s">
        <v>10</v>
      </c>
      <c r="N62" s="174">
        <f>K62*1</f>
        <v>62832</v>
      </c>
      <c r="O62" s="182">
        <v>72930</v>
      </c>
      <c r="P62" s="209">
        <v>0</v>
      </c>
      <c r="Q62" s="154" t="s">
        <v>10</v>
      </c>
      <c r="R62" s="174">
        <f>O62*1</f>
        <v>72930</v>
      </c>
      <c r="S62" s="395">
        <f t="shared" si="0"/>
        <v>61801.548856000001</v>
      </c>
    </row>
    <row r="63" spans="1:19" x14ac:dyDescent="0.25">
      <c r="A63" s="37">
        <v>55</v>
      </c>
      <c r="B63" s="38" t="s">
        <v>70</v>
      </c>
      <c r="C63" s="9">
        <v>688000</v>
      </c>
      <c r="D63" s="42">
        <v>2.8304292952727272</v>
      </c>
      <c r="E63" s="11">
        <v>370806.5500599998</v>
      </c>
      <c r="F63" s="172">
        <v>1058806.5500599998</v>
      </c>
      <c r="G63" s="182">
        <v>1120800</v>
      </c>
      <c r="H63" s="209">
        <v>2.8304292952727272</v>
      </c>
      <c r="I63" s="155">
        <v>156300</v>
      </c>
      <c r="J63" s="174">
        <f t="shared" ref="J63:J71" si="13">G63+I63</f>
        <v>1277100</v>
      </c>
      <c r="K63" s="182">
        <v>1266504</v>
      </c>
      <c r="L63" s="209">
        <v>2.8304292952727272</v>
      </c>
      <c r="M63" s="155">
        <v>162552</v>
      </c>
      <c r="N63" s="174">
        <f t="shared" ref="N63:N71" si="14">K63+M63</f>
        <v>1429056</v>
      </c>
      <c r="O63" s="182">
        <v>1333752</v>
      </c>
      <c r="P63" s="209">
        <v>2.8304292952727272</v>
      </c>
      <c r="Q63" s="155">
        <v>159426</v>
      </c>
      <c r="R63" s="174">
        <f t="shared" ref="R63:R71" si="15">O63+Q63</f>
        <v>1493178</v>
      </c>
      <c r="S63" s="395">
        <f t="shared" si="0"/>
        <v>1314535.1375150001</v>
      </c>
    </row>
    <row r="64" spans="1:19" x14ac:dyDescent="0.25">
      <c r="A64" s="37">
        <v>56</v>
      </c>
      <c r="B64" s="38" t="s">
        <v>69</v>
      </c>
      <c r="C64" s="9">
        <v>369000</v>
      </c>
      <c r="D64" s="42">
        <v>3.7739186014545458</v>
      </c>
      <c r="E64" s="11">
        <v>198576.95836799999</v>
      </c>
      <c r="F64" s="172">
        <v>567576.95836799999</v>
      </c>
      <c r="G64" s="182">
        <v>430650</v>
      </c>
      <c r="H64" s="209">
        <v>3.7739186014545458</v>
      </c>
      <c r="I64" s="155">
        <v>208300</v>
      </c>
      <c r="J64" s="174">
        <f t="shared" si="13"/>
        <v>638950</v>
      </c>
      <c r="K64" s="182">
        <v>508167</v>
      </c>
      <c r="L64" s="209">
        <v>3.7739186014545458</v>
      </c>
      <c r="M64" s="155">
        <v>220798</v>
      </c>
      <c r="N64" s="174">
        <f t="shared" si="14"/>
        <v>728965</v>
      </c>
      <c r="O64" s="182">
        <v>546926</v>
      </c>
      <c r="P64" s="209">
        <v>3.7739186014545458</v>
      </c>
      <c r="Q64" s="155">
        <v>214549</v>
      </c>
      <c r="R64" s="174">
        <f t="shared" si="15"/>
        <v>761475</v>
      </c>
      <c r="S64" s="395">
        <f t="shared" si="0"/>
        <v>674241.73959200003</v>
      </c>
    </row>
    <row r="65" spans="1:19" x14ac:dyDescent="0.25">
      <c r="A65" s="37">
        <v>57</v>
      </c>
      <c r="B65" s="38" t="s">
        <v>68</v>
      </c>
      <c r="C65" s="9">
        <v>107000</v>
      </c>
      <c r="D65" s="42">
        <v>1.8869593007272729</v>
      </c>
      <c r="E65" s="11">
        <v>57759.339304000023</v>
      </c>
      <c r="F65" s="172">
        <v>164759.33930400002</v>
      </c>
      <c r="G65" s="182">
        <v>57600</v>
      </c>
      <c r="H65" s="209">
        <v>1.8869593007272729</v>
      </c>
      <c r="I65" s="155">
        <v>104200</v>
      </c>
      <c r="J65" s="174">
        <f t="shared" si="13"/>
        <v>161800</v>
      </c>
      <c r="K65" s="182">
        <v>64512</v>
      </c>
      <c r="L65" s="209">
        <v>1.8869593007272729</v>
      </c>
      <c r="M65" s="155">
        <v>110452</v>
      </c>
      <c r="N65" s="174">
        <f t="shared" si="14"/>
        <v>174964</v>
      </c>
      <c r="O65" s="182">
        <v>67968</v>
      </c>
      <c r="P65" s="209">
        <v>1.8869593007272729</v>
      </c>
      <c r="Q65" s="155">
        <v>105242</v>
      </c>
      <c r="R65" s="174">
        <f t="shared" si="15"/>
        <v>173210</v>
      </c>
      <c r="S65" s="395">
        <f t="shared" si="0"/>
        <v>168683.33482600001</v>
      </c>
    </row>
    <row r="66" spans="1:19" x14ac:dyDescent="0.25">
      <c r="A66" s="37">
        <v>58</v>
      </c>
      <c r="B66" s="38" t="s">
        <v>67</v>
      </c>
      <c r="C66" s="9">
        <v>89000</v>
      </c>
      <c r="D66" s="42">
        <v>1.8869593007272729</v>
      </c>
      <c r="E66" s="11">
        <v>47418.487828000012</v>
      </c>
      <c r="F66" s="172">
        <v>136418.48782800001</v>
      </c>
      <c r="G66" s="182">
        <v>22050</v>
      </c>
      <c r="H66" s="209">
        <v>1.8869593007272729</v>
      </c>
      <c r="I66" s="155">
        <v>104200</v>
      </c>
      <c r="J66" s="174">
        <f t="shared" si="13"/>
        <v>126250</v>
      </c>
      <c r="K66" s="182">
        <v>26019</v>
      </c>
      <c r="L66" s="209">
        <v>1.8869593007272729</v>
      </c>
      <c r="M66" s="155">
        <v>110452</v>
      </c>
      <c r="N66" s="174">
        <f t="shared" si="14"/>
        <v>136471</v>
      </c>
      <c r="O66" s="182">
        <v>28004</v>
      </c>
      <c r="P66" s="209">
        <v>1.8869593007272729</v>
      </c>
      <c r="Q66" s="155">
        <v>106284</v>
      </c>
      <c r="R66" s="174">
        <f t="shared" si="15"/>
        <v>134288</v>
      </c>
      <c r="S66" s="395">
        <f t="shared" si="0"/>
        <v>133356.871957</v>
      </c>
    </row>
    <row r="67" spans="1:19" x14ac:dyDescent="0.25">
      <c r="A67" s="37">
        <v>59</v>
      </c>
      <c r="B67" s="38" t="s">
        <v>66</v>
      </c>
      <c r="C67" s="9">
        <v>247000</v>
      </c>
      <c r="D67" s="42">
        <v>1.8869593007272729</v>
      </c>
      <c r="E67" s="11">
        <v>133752.18543600006</v>
      </c>
      <c r="F67" s="172">
        <v>380752.18543600006</v>
      </c>
      <c r="G67" s="182">
        <v>330150</v>
      </c>
      <c r="H67" s="209">
        <v>1.8869593007272729</v>
      </c>
      <c r="I67" s="155">
        <v>104200</v>
      </c>
      <c r="J67" s="174">
        <f t="shared" si="13"/>
        <v>434350</v>
      </c>
      <c r="K67" s="182">
        <v>382974</v>
      </c>
      <c r="L67" s="209">
        <v>1.8869593007272729</v>
      </c>
      <c r="M67" s="155">
        <v>109410</v>
      </c>
      <c r="N67" s="174">
        <f t="shared" si="14"/>
        <v>492384</v>
      </c>
      <c r="O67" s="182">
        <v>409386</v>
      </c>
      <c r="P67" s="209">
        <v>1.8869593007272729</v>
      </c>
      <c r="Q67" s="155">
        <v>105242</v>
      </c>
      <c r="R67" s="174">
        <f t="shared" si="15"/>
        <v>514628</v>
      </c>
      <c r="S67" s="395">
        <f t="shared" si="0"/>
        <v>455528.54635900003</v>
      </c>
    </row>
    <row r="68" spans="1:19" x14ac:dyDescent="0.25">
      <c r="A68" s="37">
        <v>60</v>
      </c>
      <c r="B68" s="38" t="s">
        <v>65</v>
      </c>
      <c r="C68" s="9">
        <v>190000</v>
      </c>
      <c r="D68" s="42">
        <v>1.8869593007272729</v>
      </c>
      <c r="E68" s="11">
        <v>102561.74670800002</v>
      </c>
      <c r="F68" s="172">
        <v>292561.74670800002</v>
      </c>
      <c r="G68" s="182">
        <v>219600</v>
      </c>
      <c r="H68" s="209">
        <v>1.8869593007272729</v>
      </c>
      <c r="I68" s="155">
        <v>104200</v>
      </c>
      <c r="J68" s="174">
        <f t="shared" si="13"/>
        <v>323800</v>
      </c>
      <c r="K68" s="182">
        <v>248148</v>
      </c>
      <c r="L68" s="209">
        <v>1.8869593007272729</v>
      </c>
      <c r="M68" s="155">
        <v>109410</v>
      </c>
      <c r="N68" s="174">
        <f t="shared" si="14"/>
        <v>357558</v>
      </c>
      <c r="O68" s="182">
        <v>272304</v>
      </c>
      <c r="P68" s="209">
        <v>1.8869593007272729</v>
      </c>
      <c r="Q68" s="155">
        <v>109410</v>
      </c>
      <c r="R68" s="174">
        <f t="shared" si="15"/>
        <v>381714</v>
      </c>
      <c r="S68" s="395">
        <f t="shared" si="0"/>
        <v>338908.43667700002</v>
      </c>
    </row>
    <row r="69" spans="1:19" x14ac:dyDescent="0.25">
      <c r="A69" s="37">
        <v>61</v>
      </c>
      <c r="B69" s="38" t="s">
        <v>64</v>
      </c>
      <c r="C69" s="9">
        <v>108000</v>
      </c>
      <c r="D69" s="42">
        <v>1.8869593007272729</v>
      </c>
      <c r="E69" s="11">
        <v>58032.94730400003</v>
      </c>
      <c r="F69" s="172">
        <v>166032.94730400003</v>
      </c>
      <c r="G69" s="182">
        <v>57600</v>
      </c>
      <c r="H69" s="209">
        <v>1.8869593007272729</v>
      </c>
      <c r="I69" s="155">
        <v>104200</v>
      </c>
      <c r="J69" s="174">
        <f t="shared" si="13"/>
        <v>161800</v>
      </c>
      <c r="K69" s="182">
        <v>64512</v>
      </c>
      <c r="L69" s="209">
        <v>1.8869593007272729</v>
      </c>
      <c r="M69" s="155">
        <v>110452</v>
      </c>
      <c r="N69" s="174">
        <f t="shared" si="14"/>
        <v>174964</v>
      </c>
      <c r="O69" s="182">
        <v>74880</v>
      </c>
      <c r="P69" s="209">
        <v>1.8869593007272729</v>
      </c>
      <c r="Q69" s="155">
        <v>108368</v>
      </c>
      <c r="R69" s="174">
        <f t="shared" si="15"/>
        <v>183248</v>
      </c>
      <c r="S69" s="395">
        <f t="shared" si="0"/>
        <v>171511.23682600001</v>
      </c>
    </row>
    <row r="70" spans="1:19" x14ac:dyDescent="0.25">
      <c r="A70" s="37">
        <v>62</v>
      </c>
      <c r="B70" s="38" t="s">
        <v>63</v>
      </c>
      <c r="C70" s="9">
        <v>90000</v>
      </c>
      <c r="D70" s="42">
        <v>1.8869593007272729</v>
      </c>
      <c r="E70" s="11">
        <v>47865.947828000004</v>
      </c>
      <c r="F70" s="172">
        <v>137865.947828</v>
      </c>
      <c r="G70" s="182">
        <v>22050</v>
      </c>
      <c r="H70" s="209">
        <v>1.8869593007272729</v>
      </c>
      <c r="I70" s="155">
        <v>104200</v>
      </c>
      <c r="J70" s="174">
        <f t="shared" si="13"/>
        <v>126250</v>
      </c>
      <c r="K70" s="182">
        <v>25799</v>
      </c>
      <c r="L70" s="209">
        <v>1.8869593007272729</v>
      </c>
      <c r="M70" s="155">
        <v>109410</v>
      </c>
      <c r="N70" s="174">
        <f t="shared" si="14"/>
        <v>135209</v>
      </c>
      <c r="O70" s="182">
        <v>28004</v>
      </c>
      <c r="P70" s="209">
        <v>1.8869593007272729</v>
      </c>
      <c r="Q70" s="155">
        <v>106284</v>
      </c>
      <c r="R70" s="174">
        <f t="shared" si="15"/>
        <v>134288</v>
      </c>
      <c r="S70" s="395">
        <f t="shared" si="0"/>
        <v>133403.23695699999</v>
      </c>
    </row>
    <row r="71" spans="1:19" x14ac:dyDescent="0.25">
      <c r="A71" s="37">
        <v>63</v>
      </c>
      <c r="B71" s="38" t="s">
        <v>313</v>
      </c>
      <c r="C71" s="9">
        <v>560000</v>
      </c>
      <c r="D71" s="42">
        <v>0.47174465309090913</v>
      </c>
      <c r="E71" s="11">
        <v>301939.57091199991</v>
      </c>
      <c r="F71" s="172">
        <v>861939.57091199991</v>
      </c>
      <c r="G71" s="182">
        <v>1040400</v>
      </c>
      <c r="H71" s="209">
        <v>0.47174465309090913</v>
      </c>
      <c r="I71" s="155">
        <v>26200</v>
      </c>
      <c r="J71" s="174">
        <f t="shared" si="13"/>
        <v>1066600</v>
      </c>
      <c r="K71" s="182">
        <v>1165248</v>
      </c>
      <c r="L71" s="209">
        <v>0.47174465309090913</v>
      </c>
      <c r="M71" s="155">
        <v>27510</v>
      </c>
      <c r="N71" s="174">
        <f t="shared" si="14"/>
        <v>1192758</v>
      </c>
      <c r="O71" s="182">
        <v>1227672</v>
      </c>
      <c r="P71" s="209">
        <v>0.47174465309090913</v>
      </c>
      <c r="Q71" s="155">
        <v>26724</v>
      </c>
      <c r="R71" s="174">
        <f t="shared" si="15"/>
        <v>1254396</v>
      </c>
      <c r="S71" s="395">
        <f t="shared" ref="S71:S134" si="16">AVERAGE(N71,J71,F71,R71)</f>
        <v>1093923.3927279999</v>
      </c>
    </row>
    <row r="72" spans="1:19" x14ac:dyDescent="0.25">
      <c r="A72" s="37">
        <v>64</v>
      </c>
      <c r="B72" s="38" t="s">
        <v>472</v>
      </c>
      <c r="C72" s="15" t="s">
        <v>10</v>
      </c>
      <c r="D72" s="93">
        <v>3.3563624000000005</v>
      </c>
      <c r="E72" s="11">
        <v>218953.121548</v>
      </c>
      <c r="F72" s="172">
        <v>218953.121548</v>
      </c>
      <c r="G72" s="154" t="s">
        <v>10</v>
      </c>
      <c r="H72" s="282">
        <v>3.3563624000000005</v>
      </c>
      <c r="I72" s="283">
        <v>204900</v>
      </c>
      <c r="J72" s="174">
        <f>I72*1</f>
        <v>204900</v>
      </c>
      <c r="K72" s="154" t="s">
        <v>10</v>
      </c>
      <c r="L72" s="282">
        <v>3.3563624000000005</v>
      </c>
      <c r="M72" s="283">
        <v>215145</v>
      </c>
      <c r="N72" s="174">
        <f>M72*1</f>
        <v>215145</v>
      </c>
      <c r="O72" s="154" t="s">
        <v>10</v>
      </c>
      <c r="P72" s="282">
        <v>3.3563624000000005</v>
      </c>
      <c r="Q72" s="283">
        <v>215145</v>
      </c>
      <c r="R72" s="174">
        <f>Q72*1</f>
        <v>215145</v>
      </c>
      <c r="S72" s="395">
        <f t="shared" si="16"/>
        <v>213535.78038700001</v>
      </c>
    </row>
    <row r="73" spans="1:19" x14ac:dyDescent="0.25">
      <c r="A73" s="37">
        <v>65</v>
      </c>
      <c r="B73" s="38" t="s">
        <v>420</v>
      </c>
      <c r="C73" s="15" t="s">
        <v>10</v>
      </c>
      <c r="D73" s="93">
        <v>3.3563624000000005</v>
      </c>
      <c r="E73" s="11">
        <v>215239.509548</v>
      </c>
      <c r="F73" s="172">
        <v>215239.509548</v>
      </c>
      <c r="G73" s="154" t="s">
        <v>10</v>
      </c>
      <c r="H73" s="282">
        <v>3.3563624000000005</v>
      </c>
      <c r="I73" s="283">
        <v>204900</v>
      </c>
      <c r="J73" s="174">
        <f>I73*1</f>
        <v>204900</v>
      </c>
      <c r="K73" s="154" t="s">
        <v>10</v>
      </c>
      <c r="L73" s="282">
        <v>3.3563624000000005</v>
      </c>
      <c r="M73" s="283">
        <v>211047</v>
      </c>
      <c r="N73" s="174">
        <f>M73*1</f>
        <v>211047</v>
      </c>
      <c r="O73" s="154" t="s">
        <v>10</v>
      </c>
      <c r="P73" s="282">
        <v>3.3563624000000005</v>
      </c>
      <c r="Q73" s="283">
        <v>215145</v>
      </c>
      <c r="R73" s="174">
        <f>Q73*1</f>
        <v>215145</v>
      </c>
      <c r="S73" s="395">
        <f t="shared" si="16"/>
        <v>211582.87738700002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37">
        <v>66</v>
      </c>
      <c r="B75" s="38" t="s">
        <v>88</v>
      </c>
      <c r="C75" s="9">
        <v>1029000</v>
      </c>
      <c r="D75" s="42">
        <v>5.6608779021818192</v>
      </c>
      <c r="E75" s="11">
        <v>554668.62847199989</v>
      </c>
      <c r="F75" s="172">
        <v>1583668.6284719999</v>
      </c>
      <c r="G75" s="221">
        <v>1587750</v>
      </c>
      <c r="H75" s="209">
        <v>5.6608779021818192</v>
      </c>
      <c r="I75" s="155">
        <v>312400</v>
      </c>
      <c r="J75" s="174">
        <f>G75+I75</f>
        <v>1900150</v>
      </c>
      <c r="K75" s="221">
        <v>1857668</v>
      </c>
      <c r="L75" s="209">
        <v>5.6608779021818192</v>
      </c>
      <c r="M75" s="155">
        <v>331144</v>
      </c>
      <c r="N75" s="174">
        <f>K75+M75</f>
        <v>2188812</v>
      </c>
      <c r="O75" s="221">
        <v>2048198</v>
      </c>
      <c r="P75" s="209">
        <v>5.6608779021818192</v>
      </c>
      <c r="Q75" s="155">
        <v>318648</v>
      </c>
      <c r="R75" s="174">
        <f>O75+Q75</f>
        <v>2366846</v>
      </c>
      <c r="S75" s="395">
        <f t="shared" si="16"/>
        <v>2009869.1571180001</v>
      </c>
    </row>
    <row r="76" spans="1:19" x14ac:dyDescent="0.25">
      <c r="A76" s="37">
        <v>67</v>
      </c>
      <c r="B76" s="38" t="s">
        <v>89</v>
      </c>
      <c r="C76" s="9">
        <v>672000</v>
      </c>
      <c r="D76" s="42">
        <v>5.6608779021818192</v>
      </c>
      <c r="E76" s="11">
        <v>362042.12802800012</v>
      </c>
      <c r="F76" s="172">
        <v>1034042.1280280001</v>
      </c>
      <c r="G76" s="221">
        <v>880800</v>
      </c>
      <c r="H76" s="209">
        <v>5.6608779021818192</v>
      </c>
      <c r="I76" s="155">
        <v>312400</v>
      </c>
      <c r="J76" s="174">
        <f>G76+I76</f>
        <v>1193200</v>
      </c>
      <c r="K76" s="221">
        <v>995304</v>
      </c>
      <c r="L76" s="209">
        <v>5.6608779021818192</v>
      </c>
      <c r="M76" s="155">
        <v>328020</v>
      </c>
      <c r="N76" s="174">
        <f>K76+M76</f>
        <v>1323324</v>
      </c>
      <c r="O76" s="221">
        <v>1065768</v>
      </c>
      <c r="P76" s="209">
        <v>5.6608779021818192</v>
      </c>
      <c r="Q76" s="155">
        <v>328020</v>
      </c>
      <c r="R76" s="174">
        <f>O76+Q76</f>
        <v>1393788</v>
      </c>
      <c r="S76" s="395">
        <f t="shared" si="16"/>
        <v>1236088.5320069999</v>
      </c>
    </row>
    <row r="77" spans="1:19" x14ac:dyDescent="0.25">
      <c r="A77" s="37">
        <v>68</v>
      </c>
      <c r="B77" s="38" t="s">
        <v>90</v>
      </c>
      <c r="C77" s="9">
        <v>698000</v>
      </c>
      <c r="D77" s="42">
        <v>5.6608779021818192</v>
      </c>
      <c r="E77" s="11">
        <v>376017.9246439999</v>
      </c>
      <c r="F77" s="172">
        <v>1074017.9246439999</v>
      </c>
      <c r="G77" s="221">
        <v>931500</v>
      </c>
      <c r="H77" s="209">
        <v>5.6608779021818192</v>
      </c>
      <c r="I77" s="155">
        <v>312400</v>
      </c>
      <c r="J77" s="174">
        <f>G77+I77</f>
        <v>1243900</v>
      </c>
      <c r="K77" s="221">
        <v>1043280</v>
      </c>
      <c r="L77" s="209">
        <v>5.6608779021818192</v>
      </c>
      <c r="M77" s="155">
        <v>324896</v>
      </c>
      <c r="N77" s="174">
        <f>K77+M77</f>
        <v>1368176</v>
      </c>
      <c r="O77" s="221">
        <v>1173690</v>
      </c>
      <c r="P77" s="209">
        <v>5.6608779021818192</v>
      </c>
      <c r="Q77" s="155">
        <v>321772</v>
      </c>
      <c r="R77" s="174">
        <f>O77+Q77</f>
        <v>1495462</v>
      </c>
      <c r="S77" s="395">
        <f t="shared" si="16"/>
        <v>1295388.981161</v>
      </c>
    </row>
    <row r="78" spans="1:19" x14ac:dyDescent="0.25">
      <c r="A78" s="37">
        <v>69</v>
      </c>
      <c r="B78" s="38" t="s">
        <v>92</v>
      </c>
      <c r="C78" s="9">
        <v>319000</v>
      </c>
      <c r="D78" s="42">
        <v>5.6608779021818192</v>
      </c>
      <c r="E78" s="11">
        <v>172448.36532400001</v>
      </c>
      <c r="F78" s="172">
        <v>491448.36532400001</v>
      </c>
      <c r="G78" s="221">
        <v>196950</v>
      </c>
      <c r="H78" s="209">
        <v>5.6608779021818192</v>
      </c>
      <c r="I78" s="155">
        <v>312400</v>
      </c>
      <c r="J78" s="174">
        <f>G78+I78</f>
        <v>509350</v>
      </c>
      <c r="K78" s="221">
        <v>232401</v>
      </c>
      <c r="L78" s="209">
        <v>5.6608779021818192</v>
      </c>
      <c r="M78" s="155">
        <v>324896</v>
      </c>
      <c r="N78" s="174">
        <f>K78+M78</f>
        <v>557297</v>
      </c>
      <c r="O78" s="221">
        <v>230432</v>
      </c>
      <c r="P78" s="209">
        <v>5.6608779021818192</v>
      </c>
      <c r="Q78" s="155">
        <v>328020</v>
      </c>
      <c r="R78" s="174">
        <f>O78+Q78</f>
        <v>558452</v>
      </c>
      <c r="S78" s="395">
        <f t="shared" si="16"/>
        <v>529136.84133099997</v>
      </c>
    </row>
    <row r="79" spans="1:19" x14ac:dyDescent="0.25">
      <c r="A79" s="37">
        <v>70</v>
      </c>
      <c r="B79" s="38" t="s">
        <v>91</v>
      </c>
      <c r="C79" s="9">
        <v>1944000</v>
      </c>
      <c r="D79" s="42">
        <v>2.8304292952727272</v>
      </c>
      <c r="E79" s="11">
        <v>1046436.8232760001</v>
      </c>
      <c r="F79" s="172">
        <v>2990436.8232760001</v>
      </c>
      <c r="G79" s="221">
        <v>3569250</v>
      </c>
      <c r="H79" s="209">
        <v>2.8304292952727272</v>
      </c>
      <c r="I79" s="155">
        <v>156300</v>
      </c>
      <c r="J79" s="174">
        <f>G79+I79</f>
        <v>3725550</v>
      </c>
      <c r="K79" s="221">
        <v>4068945</v>
      </c>
      <c r="L79" s="209">
        <v>2.8304292952727272</v>
      </c>
      <c r="M79" s="155">
        <v>165678</v>
      </c>
      <c r="N79" s="174">
        <f>K79+M79</f>
        <v>4234623</v>
      </c>
      <c r="O79" s="221">
        <v>4604333</v>
      </c>
      <c r="P79" s="209">
        <v>2.8304292952727272</v>
      </c>
      <c r="Q79" s="155">
        <v>162552</v>
      </c>
      <c r="R79" s="174">
        <f>O79+Q79</f>
        <v>4766885</v>
      </c>
      <c r="S79" s="395">
        <f t="shared" si="16"/>
        <v>3929373.705819</v>
      </c>
    </row>
    <row r="80" spans="1:19" x14ac:dyDescent="0.25">
      <c r="A80" s="3"/>
      <c r="B80" s="36" t="s">
        <v>93</v>
      </c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 s="37">
        <v>71</v>
      </c>
      <c r="B81" s="38" t="s">
        <v>99</v>
      </c>
      <c r="C81" s="9">
        <v>256000</v>
      </c>
      <c r="D81" s="42">
        <v>5.6608779021818192</v>
      </c>
      <c r="E81" s="11">
        <v>137730.75369599997</v>
      </c>
      <c r="F81" s="172">
        <v>393730.75369599997</v>
      </c>
      <c r="G81" s="221">
        <v>74550</v>
      </c>
      <c r="H81" s="209">
        <v>5.6608779021818192</v>
      </c>
      <c r="I81" s="155">
        <v>312400</v>
      </c>
      <c r="J81" s="174">
        <f t="shared" ref="J81:J87" si="17">G81+I81</f>
        <v>386950</v>
      </c>
      <c r="K81" s="221">
        <v>87969</v>
      </c>
      <c r="L81" s="209">
        <v>5.6608779021818192</v>
      </c>
      <c r="M81" s="155">
        <v>331144</v>
      </c>
      <c r="N81" s="174">
        <f t="shared" ref="N81:N87" si="18">K81+M81</f>
        <v>419113</v>
      </c>
      <c r="O81" s="221">
        <v>92442</v>
      </c>
      <c r="P81" s="209">
        <v>5.6608779021818192</v>
      </c>
      <c r="Q81" s="155">
        <v>318648</v>
      </c>
      <c r="R81" s="174">
        <f t="shared" ref="R81:R87" si="19">O81+Q81</f>
        <v>411090</v>
      </c>
      <c r="S81" s="395">
        <f t="shared" si="16"/>
        <v>402720.93842399999</v>
      </c>
    </row>
    <row r="82" spans="1:19" x14ac:dyDescent="0.25">
      <c r="A82" s="37">
        <v>72</v>
      </c>
      <c r="B82" s="38" t="s">
        <v>1171</v>
      </c>
      <c r="C82" s="9">
        <v>320000</v>
      </c>
      <c r="D82" s="42">
        <v>5.6608779021818192</v>
      </c>
      <c r="E82" s="11">
        <v>172262.25983199995</v>
      </c>
      <c r="F82" s="172">
        <v>492262.25983199995</v>
      </c>
      <c r="G82" s="221">
        <v>198450</v>
      </c>
      <c r="H82" s="209">
        <v>5.6608779021818192</v>
      </c>
      <c r="I82" s="155">
        <v>312400</v>
      </c>
      <c r="J82" s="174">
        <f t="shared" si="17"/>
        <v>510850</v>
      </c>
      <c r="K82" s="221">
        <v>230202</v>
      </c>
      <c r="L82" s="209">
        <v>5.6608779021818192</v>
      </c>
      <c r="M82" s="155">
        <v>331144</v>
      </c>
      <c r="N82" s="174">
        <f t="shared" si="18"/>
        <v>561346</v>
      </c>
      <c r="O82" s="221">
        <v>250047</v>
      </c>
      <c r="P82" s="209">
        <v>5.6608779021818192</v>
      </c>
      <c r="Q82" s="155">
        <v>315524</v>
      </c>
      <c r="R82" s="174">
        <f t="shared" si="19"/>
        <v>565571</v>
      </c>
      <c r="S82" s="395">
        <f t="shared" si="16"/>
        <v>532507.31495799997</v>
      </c>
    </row>
    <row r="83" spans="1:19" x14ac:dyDescent="0.25">
      <c r="A83" s="37">
        <v>73</v>
      </c>
      <c r="B83" s="38" t="s">
        <v>98</v>
      </c>
      <c r="C83" s="9">
        <v>1981000</v>
      </c>
      <c r="D83" s="42">
        <v>5.6608779021818192</v>
      </c>
      <c r="E83" s="11">
        <v>1066347.6088720001</v>
      </c>
      <c r="F83" s="172">
        <v>3047347.6088720001</v>
      </c>
      <c r="G83" s="221">
        <v>3451800</v>
      </c>
      <c r="H83" s="209">
        <v>5.6608779021818192</v>
      </c>
      <c r="I83" s="155">
        <v>312400</v>
      </c>
      <c r="J83" s="174">
        <f t="shared" si="17"/>
        <v>3764200</v>
      </c>
      <c r="K83" s="221">
        <v>3935052</v>
      </c>
      <c r="L83" s="209">
        <v>5.6608779021818192</v>
      </c>
      <c r="M83" s="155">
        <v>331144</v>
      </c>
      <c r="N83" s="174">
        <f t="shared" si="18"/>
        <v>4266196</v>
      </c>
      <c r="O83" s="221">
        <v>4314750</v>
      </c>
      <c r="P83" s="209">
        <v>5.6608779021818192</v>
      </c>
      <c r="Q83" s="155">
        <v>321772</v>
      </c>
      <c r="R83" s="174">
        <f t="shared" si="19"/>
        <v>4636522</v>
      </c>
      <c r="S83" s="395">
        <f t="shared" si="16"/>
        <v>3928566.402218</v>
      </c>
    </row>
    <row r="84" spans="1:19" x14ac:dyDescent="0.25">
      <c r="A84" s="37">
        <v>74</v>
      </c>
      <c r="B84" s="38" t="s">
        <v>97</v>
      </c>
      <c r="C84" s="9">
        <v>740000</v>
      </c>
      <c r="D84" s="42">
        <v>5.6608779021818192</v>
      </c>
      <c r="E84" s="11">
        <v>398585.59763199999</v>
      </c>
      <c r="F84" s="172">
        <v>1138585.597632</v>
      </c>
      <c r="G84" s="221">
        <v>1018950</v>
      </c>
      <c r="H84" s="209">
        <v>5.6608779021818192</v>
      </c>
      <c r="I84" s="155">
        <v>312400</v>
      </c>
      <c r="J84" s="174">
        <f t="shared" si="17"/>
        <v>1331350</v>
      </c>
      <c r="K84" s="221">
        <v>1181982</v>
      </c>
      <c r="L84" s="209">
        <v>5.6608779021818192</v>
      </c>
      <c r="M84" s="155">
        <v>321772</v>
      </c>
      <c r="N84" s="174">
        <f t="shared" si="18"/>
        <v>1503754</v>
      </c>
      <c r="O84" s="221">
        <v>1192172</v>
      </c>
      <c r="P84" s="209">
        <v>5.6608779021818192</v>
      </c>
      <c r="Q84" s="155">
        <v>315524</v>
      </c>
      <c r="R84" s="174">
        <f t="shared" si="19"/>
        <v>1507696</v>
      </c>
      <c r="S84" s="395">
        <f t="shared" si="16"/>
        <v>1370346.3994080001</v>
      </c>
    </row>
    <row r="85" spans="1:19" x14ac:dyDescent="0.25">
      <c r="A85" s="37">
        <v>75</v>
      </c>
      <c r="B85" s="38" t="s">
        <v>1172</v>
      </c>
      <c r="C85" s="9">
        <v>325000</v>
      </c>
      <c r="D85" s="42">
        <v>5.6608779021818192</v>
      </c>
      <c r="E85" s="11">
        <v>175536.34377600002</v>
      </c>
      <c r="F85" s="172">
        <v>500536.34377600002</v>
      </c>
      <c r="G85" s="221">
        <v>208350</v>
      </c>
      <c r="H85" s="209">
        <v>5.6608779021818192</v>
      </c>
      <c r="I85" s="155">
        <v>312400</v>
      </c>
      <c r="J85" s="174">
        <f t="shared" si="17"/>
        <v>520750</v>
      </c>
      <c r="K85" s="221">
        <v>237519</v>
      </c>
      <c r="L85" s="209">
        <v>5.6608779021818192</v>
      </c>
      <c r="M85" s="155">
        <v>321772</v>
      </c>
      <c r="N85" s="174">
        <f t="shared" si="18"/>
        <v>559291</v>
      </c>
      <c r="O85" s="221">
        <v>260438</v>
      </c>
      <c r="P85" s="209">
        <v>5.6608779021818192</v>
      </c>
      <c r="Q85" s="155">
        <v>318648</v>
      </c>
      <c r="R85" s="174">
        <f t="shared" si="19"/>
        <v>579086</v>
      </c>
      <c r="S85" s="395">
        <f t="shared" si="16"/>
        <v>539915.83594399993</v>
      </c>
    </row>
    <row r="86" spans="1:19" x14ac:dyDescent="0.25">
      <c r="A86" s="37">
        <v>76</v>
      </c>
      <c r="B86" s="38" t="s">
        <v>95</v>
      </c>
      <c r="C86" s="9">
        <v>349000</v>
      </c>
      <c r="D86" s="42">
        <v>5.6608779021818192</v>
      </c>
      <c r="E86" s="11">
        <v>187513.31997199997</v>
      </c>
      <c r="F86" s="172">
        <v>536513.31997199997</v>
      </c>
      <c r="G86" s="221">
        <v>253350</v>
      </c>
      <c r="H86" s="209">
        <v>5.6608779021818192</v>
      </c>
      <c r="I86" s="155">
        <v>312400</v>
      </c>
      <c r="J86" s="174">
        <f t="shared" si="17"/>
        <v>565750</v>
      </c>
      <c r="K86" s="221">
        <v>283752</v>
      </c>
      <c r="L86" s="209">
        <v>5.6608779021818192</v>
      </c>
      <c r="M86" s="155">
        <v>328020</v>
      </c>
      <c r="N86" s="174">
        <f t="shared" si="18"/>
        <v>611772</v>
      </c>
      <c r="O86" s="221">
        <v>316688</v>
      </c>
      <c r="P86" s="209">
        <v>5.6608779021818192</v>
      </c>
      <c r="Q86" s="155">
        <v>315524</v>
      </c>
      <c r="R86" s="174">
        <f t="shared" si="19"/>
        <v>632212</v>
      </c>
      <c r="S86" s="395">
        <f t="shared" si="16"/>
        <v>586561.82999300002</v>
      </c>
    </row>
    <row r="87" spans="1:19" x14ac:dyDescent="0.25">
      <c r="A87" s="37">
        <v>77</v>
      </c>
      <c r="B87" s="38" t="s">
        <v>94</v>
      </c>
      <c r="C87" s="9">
        <v>579000</v>
      </c>
      <c r="D87" s="42">
        <v>5.6608779021818192</v>
      </c>
      <c r="E87" s="11">
        <v>311217.14026000001</v>
      </c>
      <c r="F87" s="172">
        <v>890217.14026000001</v>
      </c>
      <c r="G87" s="221">
        <v>703350</v>
      </c>
      <c r="H87" s="209">
        <v>5.6608779021818192</v>
      </c>
      <c r="I87" s="155">
        <v>312400</v>
      </c>
      <c r="J87" s="174">
        <f t="shared" si="17"/>
        <v>1015750</v>
      </c>
      <c r="K87" s="221">
        <v>829953</v>
      </c>
      <c r="L87" s="209">
        <v>5.6608779021818192</v>
      </c>
      <c r="M87" s="155">
        <v>331144</v>
      </c>
      <c r="N87" s="174">
        <f t="shared" si="18"/>
        <v>1161097</v>
      </c>
      <c r="O87" s="221">
        <v>886221</v>
      </c>
      <c r="P87" s="209">
        <v>5.6608779021818192</v>
      </c>
      <c r="Q87" s="155">
        <v>321772</v>
      </c>
      <c r="R87" s="174">
        <f t="shared" si="19"/>
        <v>1207993</v>
      </c>
      <c r="S87" s="395">
        <f t="shared" si="16"/>
        <v>1068764.2850649999</v>
      </c>
    </row>
    <row r="88" spans="1:19" x14ac:dyDescent="0.25">
      <c r="A88" s="3"/>
      <c r="B88" s="36" t="s">
        <v>100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</row>
    <row r="89" spans="1:19" x14ac:dyDescent="0.25">
      <c r="A89" s="37">
        <v>78</v>
      </c>
      <c r="B89" s="38" t="s">
        <v>399</v>
      </c>
      <c r="C89" s="9">
        <v>560000</v>
      </c>
      <c r="D89" s="42">
        <v>3.7739186014545458</v>
      </c>
      <c r="E89" s="11">
        <v>302101.05982000008</v>
      </c>
      <c r="F89" s="172">
        <v>862101.05982000008</v>
      </c>
      <c r="G89" s="182">
        <v>800550</v>
      </c>
      <c r="H89" s="209">
        <v>3.7739186014545458</v>
      </c>
      <c r="I89" s="155">
        <v>208300</v>
      </c>
      <c r="J89" s="174">
        <f t="shared" ref="J89:J95" si="20">G89+I89</f>
        <v>1008850</v>
      </c>
      <c r="K89" s="182">
        <v>936644</v>
      </c>
      <c r="L89" s="209">
        <v>3.7739186014545458</v>
      </c>
      <c r="M89" s="155">
        <v>220798</v>
      </c>
      <c r="N89" s="174">
        <f t="shared" ref="N89:N95" si="21">K89+M89</f>
        <v>1157442</v>
      </c>
      <c r="O89" s="182">
        <v>928638</v>
      </c>
      <c r="P89" s="209">
        <v>3.7739186014545458</v>
      </c>
      <c r="Q89" s="155">
        <v>214549</v>
      </c>
      <c r="R89" s="174">
        <f t="shared" ref="R89:R95" si="22">O89+Q89</f>
        <v>1143187</v>
      </c>
      <c r="S89" s="395">
        <f t="shared" si="16"/>
        <v>1042895.014955</v>
      </c>
    </row>
    <row r="90" spans="1:19" x14ac:dyDescent="0.25">
      <c r="A90" s="37">
        <v>79</v>
      </c>
      <c r="B90" s="38" t="s">
        <v>102</v>
      </c>
      <c r="C90" s="9">
        <v>327000</v>
      </c>
      <c r="D90" s="42">
        <v>5.6608779021818192</v>
      </c>
      <c r="E90" s="11">
        <v>176539.17392800003</v>
      </c>
      <c r="F90" s="172">
        <v>503539.17392800003</v>
      </c>
      <c r="G90" s="182">
        <v>215700</v>
      </c>
      <c r="H90" s="209">
        <v>5.6608779021818192</v>
      </c>
      <c r="I90" s="155">
        <v>312400</v>
      </c>
      <c r="J90" s="174">
        <f t="shared" si="20"/>
        <v>528100</v>
      </c>
      <c r="K90" s="182">
        <v>241584</v>
      </c>
      <c r="L90" s="209">
        <v>5.6608779021818192</v>
      </c>
      <c r="M90" s="155">
        <v>324896</v>
      </c>
      <c r="N90" s="174">
        <f t="shared" si="21"/>
        <v>566480</v>
      </c>
      <c r="O90" s="182">
        <v>250212</v>
      </c>
      <c r="P90" s="209">
        <v>5.6608779021818192</v>
      </c>
      <c r="Q90" s="155">
        <v>318648</v>
      </c>
      <c r="R90" s="174">
        <f t="shared" si="22"/>
        <v>568860</v>
      </c>
      <c r="S90" s="395">
        <f t="shared" si="16"/>
        <v>541744.79348200001</v>
      </c>
    </row>
    <row r="91" spans="1:19" x14ac:dyDescent="0.25">
      <c r="A91" s="37">
        <v>80</v>
      </c>
      <c r="B91" s="38" t="s">
        <v>103</v>
      </c>
      <c r="C91" s="9">
        <v>222000</v>
      </c>
      <c r="D91" s="42">
        <v>3.7739186014545458</v>
      </c>
      <c r="E91" s="11">
        <v>119081.97438000003</v>
      </c>
      <c r="F91" s="172">
        <v>341081.97438000003</v>
      </c>
      <c r="G91" s="182">
        <v>144150</v>
      </c>
      <c r="H91" s="209">
        <v>3.7739186014545458</v>
      </c>
      <c r="I91" s="155">
        <v>208300</v>
      </c>
      <c r="J91" s="174">
        <f t="shared" si="20"/>
        <v>352450</v>
      </c>
      <c r="K91" s="182">
        <v>167214</v>
      </c>
      <c r="L91" s="209">
        <v>3.7739186014545458</v>
      </c>
      <c r="M91" s="155">
        <v>214549</v>
      </c>
      <c r="N91" s="174">
        <f t="shared" si="21"/>
        <v>381763</v>
      </c>
      <c r="O91" s="182">
        <v>181629</v>
      </c>
      <c r="P91" s="209">
        <v>3.7739186014545458</v>
      </c>
      <c r="Q91" s="155">
        <v>210383</v>
      </c>
      <c r="R91" s="174">
        <f t="shared" si="22"/>
        <v>392012</v>
      </c>
      <c r="S91" s="395">
        <f t="shared" si="16"/>
        <v>366826.74359500001</v>
      </c>
    </row>
    <row r="92" spans="1:19" x14ac:dyDescent="0.25">
      <c r="A92" s="37">
        <v>81</v>
      </c>
      <c r="B92" s="38" t="s">
        <v>110</v>
      </c>
      <c r="C92" s="9">
        <v>897000</v>
      </c>
      <c r="D92" s="42">
        <v>10.063776500000001</v>
      </c>
      <c r="E92" s="11">
        <v>483355.51429999992</v>
      </c>
      <c r="F92" s="172">
        <v>1380355.5142999999</v>
      </c>
      <c r="G92" s="182">
        <v>1003350</v>
      </c>
      <c r="H92" s="209">
        <v>10.063776500000001</v>
      </c>
      <c r="I92" s="155">
        <v>555300</v>
      </c>
      <c r="J92" s="174">
        <f t="shared" si="20"/>
        <v>1558650</v>
      </c>
      <c r="K92" s="182">
        <v>1143819</v>
      </c>
      <c r="L92" s="209">
        <v>10.063776500000001</v>
      </c>
      <c r="M92" s="155">
        <v>588618</v>
      </c>
      <c r="N92" s="174">
        <f t="shared" si="21"/>
        <v>1732437</v>
      </c>
      <c r="O92" s="182">
        <v>1304355</v>
      </c>
      <c r="P92" s="209">
        <v>10.063776500000001</v>
      </c>
      <c r="Q92" s="155">
        <v>571959</v>
      </c>
      <c r="R92" s="174">
        <f t="shared" si="22"/>
        <v>1876314</v>
      </c>
      <c r="S92" s="395">
        <f t="shared" si="16"/>
        <v>1636939.128575</v>
      </c>
    </row>
    <row r="93" spans="1:19" x14ac:dyDescent="0.25">
      <c r="A93" s="37">
        <v>82</v>
      </c>
      <c r="B93" s="38" t="s">
        <v>108</v>
      </c>
      <c r="C93" s="9">
        <v>3452000</v>
      </c>
      <c r="D93" s="42">
        <v>10.063776500000001</v>
      </c>
      <c r="E93" s="11">
        <v>1859035.4312119996</v>
      </c>
      <c r="F93" s="172">
        <v>5311035.4312119996</v>
      </c>
      <c r="G93" s="182">
        <v>5986200</v>
      </c>
      <c r="H93" s="209">
        <v>10.063776500000001</v>
      </c>
      <c r="I93" s="155">
        <v>555300</v>
      </c>
      <c r="J93" s="174">
        <f t="shared" si="20"/>
        <v>6541500</v>
      </c>
      <c r="K93" s="182">
        <v>7003854</v>
      </c>
      <c r="L93" s="209">
        <v>10.063776500000001</v>
      </c>
      <c r="M93" s="155">
        <v>583065</v>
      </c>
      <c r="N93" s="174">
        <f t="shared" si="21"/>
        <v>7586919</v>
      </c>
      <c r="O93" s="182">
        <v>7363026</v>
      </c>
      <c r="P93" s="209">
        <v>10.063776500000001</v>
      </c>
      <c r="Q93" s="155">
        <v>583065</v>
      </c>
      <c r="R93" s="174">
        <f t="shared" si="22"/>
        <v>7946091</v>
      </c>
      <c r="S93" s="395">
        <f t="shared" si="16"/>
        <v>6846386.3578030001</v>
      </c>
    </row>
    <row r="94" spans="1:19" x14ac:dyDescent="0.25">
      <c r="A94" s="37">
        <v>83</v>
      </c>
      <c r="B94" s="38" t="s">
        <v>107</v>
      </c>
      <c r="C94" s="9">
        <v>625000</v>
      </c>
      <c r="D94" s="42">
        <v>10.063776500000001</v>
      </c>
      <c r="E94" s="11">
        <v>337262.95589200011</v>
      </c>
      <c r="F94" s="172">
        <v>962262.95589200011</v>
      </c>
      <c r="G94" s="182">
        <v>472200</v>
      </c>
      <c r="H94" s="209">
        <v>10.063776500000001</v>
      </c>
      <c r="I94" s="155">
        <v>555300</v>
      </c>
      <c r="J94" s="174">
        <f t="shared" si="20"/>
        <v>1027500</v>
      </c>
      <c r="K94" s="182">
        <v>538308</v>
      </c>
      <c r="L94" s="209">
        <v>10.063776500000001</v>
      </c>
      <c r="M94" s="155">
        <v>583065</v>
      </c>
      <c r="N94" s="174">
        <f t="shared" si="21"/>
        <v>1121373</v>
      </c>
      <c r="O94" s="182">
        <v>585528</v>
      </c>
      <c r="P94" s="209">
        <v>10.063776500000001</v>
      </c>
      <c r="Q94" s="155">
        <v>560853</v>
      </c>
      <c r="R94" s="174">
        <f t="shared" si="22"/>
        <v>1146381</v>
      </c>
      <c r="S94" s="395">
        <f t="shared" si="16"/>
        <v>1064379.2389730001</v>
      </c>
    </row>
    <row r="95" spans="1:19" x14ac:dyDescent="0.25">
      <c r="A95" s="37">
        <v>84</v>
      </c>
      <c r="B95" s="38" t="s">
        <v>106</v>
      </c>
      <c r="C95" s="9">
        <v>871000</v>
      </c>
      <c r="D95" s="42">
        <v>3.7739186014545458</v>
      </c>
      <c r="E95" s="11">
        <v>468563.59485200001</v>
      </c>
      <c r="F95" s="172">
        <v>1339563.594852</v>
      </c>
      <c r="G95" s="182">
        <v>1403700</v>
      </c>
      <c r="H95" s="209">
        <v>3.7739186014545458</v>
      </c>
      <c r="I95" s="155">
        <v>208300</v>
      </c>
      <c r="J95" s="174">
        <f t="shared" si="20"/>
        <v>1612000</v>
      </c>
      <c r="K95" s="182">
        <v>1600218</v>
      </c>
      <c r="L95" s="209">
        <v>3.7739186014545458</v>
      </c>
      <c r="M95" s="155">
        <v>214549</v>
      </c>
      <c r="N95" s="174">
        <f t="shared" si="21"/>
        <v>1814767</v>
      </c>
      <c r="O95" s="182">
        <v>1726551</v>
      </c>
      <c r="P95" s="209">
        <v>3.7739186014545458</v>
      </c>
      <c r="Q95" s="155">
        <v>216632</v>
      </c>
      <c r="R95" s="174">
        <f t="shared" si="22"/>
        <v>1943183</v>
      </c>
      <c r="S95" s="395">
        <f t="shared" si="16"/>
        <v>1677378.3987130001</v>
      </c>
    </row>
    <row r="96" spans="1:19" x14ac:dyDescent="0.25">
      <c r="A96" s="3"/>
      <c r="B96" s="36" t="s">
        <v>111</v>
      </c>
      <c r="C96" s="5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</row>
    <row r="97" spans="1:19" x14ac:dyDescent="0.25">
      <c r="A97" s="37">
        <v>85</v>
      </c>
      <c r="B97" s="38" t="s">
        <v>112</v>
      </c>
      <c r="C97" s="9">
        <v>143000</v>
      </c>
      <c r="D97" s="42">
        <v>2.8304292952727272</v>
      </c>
      <c r="E97" s="11">
        <v>77695.794199999975</v>
      </c>
      <c r="F97" s="172">
        <v>220695.79419999997</v>
      </c>
      <c r="G97" s="182">
        <v>60450</v>
      </c>
      <c r="H97" s="209">
        <v>2.8304292952727272</v>
      </c>
      <c r="I97" s="155">
        <v>156300</v>
      </c>
      <c r="J97" s="174">
        <f>G97+I97</f>
        <v>216750</v>
      </c>
      <c r="K97" s="182">
        <v>68309</v>
      </c>
      <c r="L97" s="209">
        <v>2.8304292952727272</v>
      </c>
      <c r="M97" s="155">
        <v>164115</v>
      </c>
      <c r="N97" s="174">
        <f>K97+M97</f>
        <v>232424</v>
      </c>
      <c r="O97" s="182">
        <v>76772</v>
      </c>
      <c r="P97" s="209">
        <v>2.8304292952727272</v>
      </c>
      <c r="Q97" s="155">
        <v>162552</v>
      </c>
      <c r="R97" s="174">
        <f>O97+Q97</f>
        <v>239324</v>
      </c>
      <c r="S97" s="395">
        <f t="shared" si="16"/>
        <v>227298.44855</v>
      </c>
    </row>
    <row r="98" spans="1:19" x14ac:dyDescent="0.25">
      <c r="A98" s="37">
        <v>86</v>
      </c>
      <c r="B98" s="38" t="s">
        <v>113</v>
      </c>
      <c r="C98" s="15" t="s">
        <v>10</v>
      </c>
      <c r="D98" s="42">
        <v>10.063776500000001</v>
      </c>
      <c r="E98" s="11">
        <v>580508.86353600002</v>
      </c>
      <c r="F98" s="172">
        <v>580508.86353600002</v>
      </c>
      <c r="G98" s="154" t="s">
        <v>10</v>
      </c>
      <c r="H98" s="209">
        <v>10.063776500000001</v>
      </c>
      <c r="I98" s="155">
        <v>555300</v>
      </c>
      <c r="J98" s="174">
        <f>I98*1</f>
        <v>555300</v>
      </c>
      <c r="K98" s="154" t="s">
        <v>10</v>
      </c>
      <c r="L98" s="209">
        <v>10.063776500000001</v>
      </c>
      <c r="M98" s="155">
        <v>588618</v>
      </c>
      <c r="N98" s="174">
        <f>M98*1</f>
        <v>588618</v>
      </c>
      <c r="O98" s="154" t="s">
        <v>10</v>
      </c>
      <c r="P98" s="209">
        <v>10.063776500000001</v>
      </c>
      <c r="Q98" s="155">
        <v>577512</v>
      </c>
      <c r="R98" s="174">
        <f>Q98*1</f>
        <v>577512</v>
      </c>
      <c r="S98" s="395">
        <f t="shared" si="16"/>
        <v>575484.71588400006</v>
      </c>
    </row>
    <row r="99" spans="1:19" x14ac:dyDescent="0.25">
      <c r="A99" s="37">
        <v>87</v>
      </c>
      <c r="B99" s="38" t="s">
        <v>114</v>
      </c>
      <c r="C99" s="9">
        <v>486000</v>
      </c>
      <c r="D99" s="42">
        <v>2.8304292952727272</v>
      </c>
      <c r="E99" s="11">
        <v>262223.72525599995</v>
      </c>
      <c r="F99" s="172">
        <v>748223.72525599995</v>
      </c>
      <c r="G99" s="182">
        <v>727650</v>
      </c>
      <c r="H99" s="209">
        <v>2.8304292952727272</v>
      </c>
      <c r="I99" s="155">
        <v>156300</v>
      </c>
      <c r="J99" s="174">
        <f>G99+I99</f>
        <v>883950</v>
      </c>
      <c r="K99" s="182">
        <v>851351</v>
      </c>
      <c r="L99" s="209">
        <v>2.8304292952727272</v>
      </c>
      <c r="M99" s="155">
        <v>164115</v>
      </c>
      <c r="N99" s="174">
        <f>K99+M99</f>
        <v>1015466</v>
      </c>
      <c r="O99" s="182">
        <v>909563</v>
      </c>
      <c r="P99" s="209">
        <v>2.8304292952727272</v>
      </c>
      <c r="Q99" s="155">
        <v>157863</v>
      </c>
      <c r="R99" s="174">
        <f>O99+Q99</f>
        <v>1067426</v>
      </c>
      <c r="S99" s="395">
        <f t="shared" si="16"/>
        <v>928766.43131399993</v>
      </c>
    </row>
    <row r="100" spans="1:19" x14ac:dyDescent="0.25">
      <c r="A100" s="37">
        <v>88</v>
      </c>
      <c r="B100" s="38" t="s">
        <v>116</v>
      </c>
      <c r="C100" s="9">
        <v>469000</v>
      </c>
      <c r="D100" s="42">
        <v>5.0318785941818192</v>
      </c>
      <c r="E100" s="11">
        <v>251777.76626800001</v>
      </c>
      <c r="F100" s="172">
        <v>720777.76626800001</v>
      </c>
      <c r="G100" s="182">
        <v>537750</v>
      </c>
      <c r="H100" s="209">
        <v>5.0318785941818192</v>
      </c>
      <c r="I100" s="155">
        <v>277700</v>
      </c>
      <c r="J100" s="174">
        <f>G100+I100</f>
        <v>815450</v>
      </c>
      <c r="K100" s="182">
        <v>623790</v>
      </c>
      <c r="L100" s="209">
        <v>5.0318785941818192</v>
      </c>
      <c r="M100" s="155">
        <v>294362</v>
      </c>
      <c r="N100" s="174">
        <f>K100+M100</f>
        <v>918152</v>
      </c>
      <c r="O100" s="182">
        <v>639923</v>
      </c>
      <c r="P100" s="209">
        <v>5.0318785941818192</v>
      </c>
      <c r="Q100" s="155">
        <v>288808</v>
      </c>
      <c r="R100" s="174">
        <f>O100+Q100</f>
        <v>928731</v>
      </c>
      <c r="S100" s="395">
        <f t="shared" si="16"/>
        <v>845777.691567</v>
      </c>
    </row>
    <row r="101" spans="1:19" x14ac:dyDescent="0.25">
      <c r="A101" s="37">
        <v>89</v>
      </c>
      <c r="B101" s="38" t="s">
        <v>117</v>
      </c>
      <c r="C101" s="9">
        <v>645000</v>
      </c>
      <c r="D101" s="42">
        <v>3.7739186014545458</v>
      </c>
      <c r="E101" s="11">
        <v>347712.01080799988</v>
      </c>
      <c r="F101" s="172">
        <v>992712.01080799988</v>
      </c>
      <c r="G101" s="182">
        <v>967650</v>
      </c>
      <c r="H101" s="209">
        <v>3.7739186014545458</v>
      </c>
      <c r="I101" s="155">
        <v>208300</v>
      </c>
      <c r="J101" s="174">
        <f>G101+I101</f>
        <v>1175950</v>
      </c>
      <c r="K101" s="182">
        <v>1093445</v>
      </c>
      <c r="L101" s="209">
        <v>3.7739186014545458</v>
      </c>
      <c r="M101" s="155">
        <v>220798</v>
      </c>
      <c r="N101" s="174">
        <f>K101+M101</f>
        <v>1314243</v>
      </c>
      <c r="O101" s="182">
        <v>1190210</v>
      </c>
      <c r="P101" s="209">
        <v>3.7739186014545458</v>
      </c>
      <c r="Q101" s="155">
        <v>212466</v>
      </c>
      <c r="R101" s="174">
        <f>O101+Q101</f>
        <v>1402676</v>
      </c>
      <c r="S101" s="395">
        <f t="shared" si="16"/>
        <v>1221395.2527020001</v>
      </c>
    </row>
    <row r="102" spans="1:19" x14ac:dyDescent="0.25">
      <c r="A102" s="37">
        <v>90</v>
      </c>
      <c r="B102" s="38" t="s">
        <v>118</v>
      </c>
      <c r="C102" s="9">
        <v>187000</v>
      </c>
      <c r="D102" s="42">
        <v>2.8304292952727272</v>
      </c>
      <c r="E102" s="11">
        <v>100858.16850000003</v>
      </c>
      <c r="F102" s="172">
        <v>287858.16850000003</v>
      </c>
      <c r="G102" s="182">
        <v>144150</v>
      </c>
      <c r="H102" s="209">
        <v>2.8304292952727272</v>
      </c>
      <c r="I102" s="155">
        <v>156300</v>
      </c>
      <c r="J102" s="174">
        <f>G102+I102</f>
        <v>300450</v>
      </c>
      <c r="K102" s="182">
        <v>165773</v>
      </c>
      <c r="L102" s="209">
        <v>2.8304292952727272</v>
      </c>
      <c r="M102" s="155">
        <v>160989</v>
      </c>
      <c r="N102" s="174">
        <f>K102+M102</f>
        <v>326762</v>
      </c>
      <c r="O102" s="182">
        <v>177305</v>
      </c>
      <c r="P102" s="209">
        <v>2.8304292952727272</v>
      </c>
      <c r="Q102" s="155">
        <v>162552</v>
      </c>
      <c r="R102" s="174">
        <f>O102+Q102</f>
        <v>339857</v>
      </c>
      <c r="S102" s="395">
        <f t="shared" si="16"/>
        <v>313731.79212500004</v>
      </c>
    </row>
    <row r="103" spans="1:19" x14ac:dyDescent="0.25">
      <c r="A103" s="37">
        <v>91</v>
      </c>
      <c r="B103" s="38" t="s">
        <v>131</v>
      </c>
      <c r="C103" s="15" t="s">
        <v>10</v>
      </c>
      <c r="D103" s="42">
        <v>5.6608779021818192</v>
      </c>
      <c r="E103" s="11">
        <v>324869.82889199996</v>
      </c>
      <c r="F103" s="172">
        <v>324869.82889199996</v>
      </c>
      <c r="G103" s="154" t="s">
        <v>10</v>
      </c>
      <c r="H103" s="209">
        <v>5.6608779021818192</v>
      </c>
      <c r="I103" s="155">
        <v>312400</v>
      </c>
      <c r="J103" s="174">
        <f>I103*1</f>
        <v>312400</v>
      </c>
      <c r="K103" s="154" t="s">
        <v>10</v>
      </c>
      <c r="L103" s="209">
        <v>5.6608779021818192</v>
      </c>
      <c r="M103" s="155">
        <v>331144</v>
      </c>
      <c r="N103" s="174">
        <f>M103*1</f>
        <v>331144</v>
      </c>
      <c r="O103" s="154" t="s">
        <v>10</v>
      </c>
      <c r="P103" s="209">
        <v>5.6608779021818192</v>
      </c>
      <c r="Q103" s="155">
        <v>328020</v>
      </c>
      <c r="R103" s="174">
        <f>Q103*1</f>
        <v>328020</v>
      </c>
      <c r="S103" s="395">
        <f t="shared" si="16"/>
        <v>324108.457223</v>
      </c>
    </row>
    <row r="104" spans="1:19" x14ac:dyDescent="0.25">
      <c r="A104" s="37">
        <v>92</v>
      </c>
      <c r="B104" s="38" t="s">
        <v>130</v>
      </c>
      <c r="C104" s="15" t="s">
        <v>10</v>
      </c>
      <c r="D104" s="42">
        <v>2.8304292952727272</v>
      </c>
      <c r="E104" s="11">
        <v>166754.84725200001</v>
      </c>
      <c r="F104" s="172">
        <v>166754.84725200001</v>
      </c>
      <c r="G104" s="154" t="s">
        <v>10</v>
      </c>
      <c r="H104" s="209">
        <v>2.8304292952727272</v>
      </c>
      <c r="I104" s="155">
        <v>156300</v>
      </c>
      <c r="J104" s="174">
        <f>I104*1</f>
        <v>156300</v>
      </c>
      <c r="K104" s="154" t="s">
        <v>10</v>
      </c>
      <c r="L104" s="209">
        <v>2.8304292952727272</v>
      </c>
      <c r="M104" s="155">
        <v>164115</v>
      </c>
      <c r="N104" s="174">
        <f>M104*1</f>
        <v>164115</v>
      </c>
      <c r="O104" s="154" t="s">
        <v>10</v>
      </c>
      <c r="P104" s="209">
        <v>2.8304292952727272</v>
      </c>
      <c r="Q104" s="155">
        <v>159426</v>
      </c>
      <c r="R104" s="174">
        <f>Q104*1</f>
        <v>159426</v>
      </c>
      <c r="S104" s="395">
        <f t="shared" si="16"/>
        <v>161648.961813</v>
      </c>
    </row>
    <row r="105" spans="1:19" x14ac:dyDescent="0.25">
      <c r="A105" s="37">
        <v>93</v>
      </c>
      <c r="B105" s="38" t="s">
        <v>129</v>
      </c>
      <c r="C105" s="15" t="s">
        <v>10</v>
      </c>
      <c r="D105" s="42">
        <v>2.8304292952727272</v>
      </c>
      <c r="E105" s="11">
        <v>167965.93125199998</v>
      </c>
      <c r="F105" s="172">
        <v>167965.93125199998</v>
      </c>
      <c r="G105" s="154" t="s">
        <v>10</v>
      </c>
      <c r="H105" s="209">
        <v>2.8304292952727272</v>
      </c>
      <c r="I105" s="155">
        <v>156300</v>
      </c>
      <c r="J105" s="174">
        <f>I105*1</f>
        <v>156300</v>
      </c>
      <c r="K105" s="154" t="s">
        <v>10</v>
      </c>
      <c r="L105" s="209">
        <v>2.8304292952727272</v>
      </c>
      <c r="M105" s="155">
        <v>162552</v>
      </c>
      <c r="N105" s="174">
        <f>M105*1</f>
        <v>162552</v>
      </c>
      <c r="O105" s="154" t="s">
        <v>10</v>
      </c>
      <c r="P105" s="209">
        <v>2.8304292952727272</v>
      </c>
      <c r="Q105" s="155">
        <v>160989</v>
      </c>
      <c r="R105" s="174">
        <f>Q105*1</f>
        <v>160989</v>
      </c>
      <c r="S105" s="395">
        <f t="shared" si="16"/>
        <v>161951.73281299998</v>
      </c>
    </row>
    <row r="106" spans="1:19" x14ac:dyDescent="0.25">
      <c r="A106" s="37">
        <v>94</v>
      </c>
      <c r="B106" s="38" t="s">
        <v>128</v>
      </c>
      <c r="C106" s="9">
        <v>1355000</v>
      </c>
      <c r="D106" s="42">
        <v>3.7739186014545458</v>
      </c>
      <c r="E106" s="11">
        <v>730134.04792000004</v>
      </c>
      <c r="F106" s="172">
        <v>2085134.04792</v>
      </c>
      <c r="G106" s="182">
        <v>2341950</v>
      </c>
      <c r="H106" s="209">
        <v>3.7739186014545458</v>
      </c>
      <c r="I106" s="155">
        <v>208300</v>
      </c>
      <c r="J106" s="174">
        <f t="shared" ref="J106:J116" si="23">G106+I106</f>
        <v>2550250</v>
      </c>
      <c r="K106" s="182">
        <v>2740082</v>
      </c>
      <c r="L106" s="209">
        <v>3.7739186014545458</v>
      </c>
      <c r="M106" s="155">
        <v>214549</v>
      </c>
      <c r="N106" s="174">
        <f t="shared" ref="N106:N116" si="24">K106+M106</f>
        <v>2954631</v>
      </c>
      <c r="O106" s="182">
        <v>2786921</v>
      </c>
      <c r="P106" s="209">
        <v>3.7739186014545458</v>
      </c>
      <c r="Q106" s="155">
        <v>214549</v>
      </c>
      <c r="R106" s="174">
        <f t="shared" ref="R106:R116" si="25">O106+Q106</f>
        <v>3001470</v>
      </c>
      <c r="S106" s="395">
        <f t="shared" si="16"/>
        <v>2647871.26198</v>
      </c>
    </row>
    <row r="107" spans="1:19" x14ac:dyDescent="0.25">
      <c r="A107" s="37">
        <v>95</v>
      </c>
      <c r="B107" s="38" t="s">
        <v>127</v>
      </c>
      <c r="C107" s="9">
        <v>126000</v>
      </c>
      <c r="D107" s="42">
        <v>2.8304292952727272</v>
      </c>
      <c r="E107" s="11">
        <v>68090.944516000018</v>
      </c>
      <c r="F107" s="172">
        <v>194090.94451600002</v>
      </c>
      <c r="G107" s="182">
        <v>27450</v>
      </c>
      <c r="H107" s="209">
        <v>2.8304292952727272</v>
      </c>
      <c r="I107" s="155">
        <v>156300</v>
      </c>
      <c r="J107" s="174">
        <f t="shared" si="23"/>
        <v>183750</v>
      </c>
      <c r="K107" s="182">
        <v>30744</v>
      </c>
      <c r="L107" s="209">
        <v>2.8304292952727272</v>
      </c>
      <c r="M107" s="155">
        <v>164115</v>
      </c>
      <c r="N107" s="174">
        <f t="shared" si="24"/>
        <v>194859</v>
      </c>
      <c r="O107" s="182">
        <v>32666</v>
      </c>
      <c r="P107" s="209">
        <v>2.8304292952727272</v>
      </c>
      <c r="Q107" s="155">
        <v>160989</v>
      </c>
      <c r="R107" s="174">
        <f t="shared" si="25"/>
        <v>193655</v>
      </c>
      <c r="S107" s="395">
        <f t="shared" si="16"/>
        <v>191588.736129</v>
      </c>
    </row>
    <row r="108" spans="1:19" x14ac:dyDescent="0.25">
      <c r="A108" s="37">
        <v>96</v>
      </c>
      <c r="B108" s="38" t="s">
        <v>126</v>
      </c>
      <c r="C108" s="9">
        <v>810000</v>
      </c>
      <c r="D108" s="42">
        <v>2.8304292952727272</v>
      </c>
      <c r="E108" s="11">
        <v>435523.10668800003</v>
      </c>
      <c r="F108" s="172">
        <v>1245523.106688</v>
      </c>
      <c r="G108" s="182">
        <v>1362750</v>
      </c>
      <c r="H108" s="209">
        <v>2.8304292952727272</v>
      </c>
      <c r="I108" s="155">
        <v>156300</v>
      </c>
      <c r="J108" s="174">
        <f t="shared" si="23"/>
        <v>1519050</v>
      </c>
      <c r="K108" s="182">
        <v>1567163</v>
      </c>
      <c r="L108" s="209">
        <v>2.8304292952727272</v>
      </c>
      <c r="M108" s="155">
        <v>162552</v>
      </c>
      <c r="N108" s="174">
        <f t="shared" si="24"/>
        <v>1729715</v>
      </c>
      <c r="O108" s="182">
        <v>1621673</v>
      </c>
      <c r="P108" s="209">
        <v>2.8304292952727272</v>
      </c>
      <c r="Q108" s="155">
        <v>160989</v>
      </c>
      <c r="R108" s="174">
        <f t="shared" si="25"/>
        <v>1782662</v>
      </c>
      <c r="S108" s="395">
        <f t="shared" si="16"/>
        <v>1569237.5266720001</v>
      </c>
    </row>
    <row r="109" spans="1:19" x14ac:dyDescent="0.25">
      <c r="A109" s="37">
        <v>97</v>
      </c>
      <c r="B109" s="38" t="s">
        <v>125</v>
      </c>
      <c r="C109" s="9">
        <v>448000</v>
      </c>
      <c r="D109" s="42">
        <v>3.7739186014545458</v>
      </c>
      <c r="E109" s="11">
        <v>240979.52594799991</v>
      </c>
      <c r="F109" s="172">
        <v>688979.52594799991</v>
      </c>
      <c r="G109" s="182">
        <v>584400</v>
      </c>
      <c r="H109" s="209">
        <v>3.7739186014545458</v>
      </c>
      <c r="I109" s="155">
        <v>208300</v>
      </c>
      <c r="J109" s="174">
        <f t="shared" si="23"/>
        <v>792700</v>
      </c>
      <c r="K109" s="182">
        <v>677904</v>
      </c>
      <c r="L109" s="209">
        <v>3.7739186014545458</v>
      </c>
      <c r="M109" s="155">
        <v>214549</v>
      </c>
      <c r="N109" s="174">
        <f t="shared" si="24"/>
        <v>892453</v>
      </c>
      <c r="O109" s="182">
        <v>707124</v>
      </c>
      <c r="P109" s="209">
        <v>3.7739186014545458</v>
      </c>
      <c r="Q109" s="155">
        <v>214549</v>
      </c>
      <c r="R109" s="174">
        <f t="shared" si="25"/>
        <v>921673</v>
      </c>
      <c r="S109" s="395">
        <f t="shared" si="16"/>
        <v>823951.38148700004</v>
      </c>
    </row>
    <row r="110" spans="1:19" x14ac:dyDescent="0.25">
      <c r="A110" s="37">
        <v>98</v>
      </c>
      <c r="B110" s="38" t="s">
        <v>401</v>
      </c>
      <c r="C110" s="9">
        <v>521000</v>
      </c>
      <c r="D110" s="42">
        <v>3.7739186014545458</v>
      </c>
      <c r="E110" s="11">
        <v>279799.75113600004</v>
      </c>
      <c r="F110" s="172">
        <v>800799.75113600004</v>
      </c>
      <c r="G110" s="182">
        <v>727650</v>
      </c>
      <c r="H110" s="209">
        <v>3.7739186014545458</v>
      </c>
      <c r="I110" s="155">
        <v>208300</v>
      </c>
      <c r="J110" s="174">
        <f t="shared" si="23"/>
        <v>935950</v>
      </c>
      <c r="K110" s="182">
        <v>836798</v>
      </c>
      <c r="L110" s="209">
        <v>3.7739186014545458</v>
      </c>
      <c r="M110" s="155">
        <v>214549</v>
      </c>
      <c r="N110" s="174">
        <f t="shared" si="24"/>
        <v>1051347</v>
      </c>
      <c r="O110" s="182">
        <v>909563</v>
      </c>
      <c r="P110" s="209">
        <v>3.7739186014545458</v>
      </c>
      <c r="Q110" s="155">
        <v>218715</v>
      </c>
      <c r="R110" s="174">
        <f t="shared" si="25"/>
        <v>1128278</v>
      </c>
      <c r="S110" s="395">
        <f t="shared" si="16"/>
        <v>979093.68778400007</v>
      </c>
    </row>
    <row r="111" spans="1:19" x14ac:dyDescent="0.25">
      <c r="A111" s="37">
        <v>99</v>
      </c>
      <c r="B111" s="38" t="s">
        <v>124</v>
      </c>
      <c r="C111" s="9">
        <v>526000</v>
      </c>
      <c r="D111" s="42">
        <v>3.7739186014545458</v>
      </c>
      <c r="E111" s="11">
        <v>283038.61113600002</v>
      </c>
      <c r="F111" s="172">
        <v>809038.61113600002</v>
      </c>
      <c r="G111" s="182">
        <v>727650</v>
      </c>
      <c r="H111" s="209">
        <v>3.7739186014545458</v>
      </c>
      <c r="I111" s="155">
        <v>208300</v>
      </c>
      <c r="J111" s="174">
        <f t="shared" si="23"/>
        <v>935950</v>
      </c>
      <c r="K111" s="182">
        <v>858627</v>
      </c>
      <c r="L111" s="209">
        <v>3.7739186014545458</v>
      </c>
      <c r="M111" s="155">
        <v>216632</v>
      </c>
      <c r="N111" s="174">
        <f t="shared" si="24"/>
        <v>1075259</v>
      </c>
      <c r="O111" s="182">
        <v>945945</v>
      </c>
      <c r="P111" s="209">
        <v>3.7739186014545458</v>
      </c>
      <c r="Q111" s="155">
        <v>218715</v>
      </c>
      <c r="R111" s="174">
        <f t="shared" si="25"/>
        <v>1164660</v>
      </c>
      <c r="S111" s="395">
        <f t="shared" si="16"/>
        <v>996226.90278400003</v>
      </c>
    </row>
    <row r="112" spans="1:19" x14ac:dyDescent="0.25">
      <c r="A112" s="37">
        <v>100</v>
      </c>
      <c r="B112" s="38" t="s">
        <v>123</v>
      </c>
      <c r="C112" s="9">
        <v>607000</v>
      </c>
      <c r="D112" s="42">
        <v>3.7739186014545458</v>
      </c>
      <c r="E112" s="11">
        <v>326817.45746799989</v>
      </c>
      <c r="F112" s="172">
        <v>933817.45746799989</v>
      </c>
      <c r="G112" s="182">
        <v>896700</v>
      </c>
      <c r="H112" s="209">
        <v>3.7739186014545458</v>
      </c>
      <c r="I112" s="155">
        <v>208300</v>
      </c>
      <c r="J112" s="174">
        <f t="shared" si="23"/>
        <v>1105000</v>
      </c>
      <c r="K112" s="182">
        <v>1058106</v>
      </c>
      <c r="L112" s="209">
        <v>3.7739186014545458</v>
      </c>
      <c r="M112" s="155">
        <v>216632</v>
      </c>
      <c r="N112" s="174">
        <f t="shared" si="24"/>
        <v>1274738</v>
      </c>
      <c r="O112" s="182">
        <v>1076040</v>
      </c>
      <c r="P112" s="209">
        <v>3.7739186014545458</v>
      </c>
      <c r="Q112" s="155">
        <v>212466</v>
      </c>
      <c r="R112" s="174">
        <f t="shared" si="25"/>
        <v>1288506</v>
      </c>
      <c r="S112" s="395">
        <f t="shared" si="16"/>
        <v>1150515.3643669998</v>
      </c>
    </row>
    <row r="113" spans="1:19" x14ac:dyDescent="0.25">
      <c r="A113" s="37">
        <v>101</v>
      </c>
      <c r="B113" s="38" t="s">
        <v>122</v>
      </c>
      <c r="C113" s="9">
        <v>1213000</v>
      </c>
      <c r="D113" s="42">
        <v>2.8304292952727272</v>
      </c>
      <c r="E113" s="11">
        <v>652546.31933600013</v>
      </c>
      <c r="F113" s="172">
        <v>1865546.3193360001</v>
      </c>
      <c r="G113" s="182">
        <v>2136150</v>
      </c>
      <c r="H113" s="209">
        <v>2.8304292952727272</v>
      </c>
      <c r="I113" s="155">
        <v>156300</v>
      </c>
      <c r="J113" s="174">
        <f t="shared" si="23"/>
        <v>2292450</v>
      </c>
      <c r="K113" s="182">
        <v>2435211</v>
      </c>
      <c r="L113" s="209">
        <v>2.8304292952727272</v>
      </c>
      <c r="M113" s="155">
        <v>160989</v>
      </c>
      <c r="N113" s="174">
        <f t="shared" si="24"/>
        <v>2596200</v>
      </c>
      <c r="O113" s="182">
        <v>2563380</v>
      </c>
      <c r="P113" s="209">
        <v>2.8304292952727272</v>
      </c>
      <c r="Q113" s="155">
        <v>157863</v>
      </c>
      <c r="R113" s="174">
        <f t="shared" si="25"/>
        <v>2721243</v>
      </c>
      <c r="S113" s="395">
        <f t="shared" si="16"/>
        <v>2368859.8298340002</v>
      </c>
    </row>
    <row r="114" spans="1:19" x14ac:dyDescent="0.25">
      <c r="A114" s="37">
        <v>102</v>
      </c>
      <c r="B114" s="38" t="s">
        <v>121</v>
      </c>
      <c r="C114" s="9">
        <v>3644000</v>
      </c>
      <c r="D114" s="42">
        <v>5.0318785941818192</v>
      </c>
      <c r="E114" s="11">
        <v>1961888.049048</v>
      </c>
      <c r="F114" s="172">
        <v>5605888.049048</v>
      </c>
      <c r="G114" s="182">
        <v>6682050</v>
      </c>
      <c r="H114" s="209">
        <v>5.0318785941818192</v>
      </c>
      <c r="I114" s="155">
        <v>277700</v>
      </c>
      <c r="J114" s="174">
        <f t="shared" si="23"/>
        <v>6959750</v>
      </c>
      <c r="K114" s="182">
        <v>7483896</v>
      </c>
      <c r="L114" s="209">
        <v>5.0318785941818192</v>
      </c>
      <c r="M114" s="155">
        <v>288808</v>
      </c>
      <c r="N114" s="174">
        <f t="shared" si="24"/>
        <v>7772704</v>
      </c>
      <c r="O114" s="182">
        <v>8419383</v>
      </c>
      <c r="P114" s="209">
        <v>5.0318785941818192</v>
      </c>
      <c r="Q114" s="155">
        <v>288808</v>
      </c>
      <c r="R114" s="174">
        <f t="shared" si="25"/>
        <v>8708191</v>
      </c>
      <c r="S114" s="395">
        <f t="shared" si="16"/>
        <v>7261633.2622619998</v>
      </c>
    </row>
    <row r="115" spans="1:19" x14ac:dyDescent="0.25">
      <c r="A115" s="37">
        <v>103</v>
      </c>
      <c r="B115" s="38" t="s">
        <v>120</v>
      </c>
      <c r="C115" s="9">
        <v>1116000</v>
      </c>
      <c r="D115" s="42">
        <v>5.0318785941818192</v>
      </c>
      <c r="E115" s="11">
        <v>600342.30070800032</v>
      </c>
      <c r="F115" s="172">
        <v>1716342.3007080003</v>
      </c>
      <c r="G115" s="182">
        <v>1791600</v>
      </c>
      <c r="H115" s="209">
        <v>5.0318785941818192</v>
      </c>
      <c r="I115" s="155">
        <v>277700</v>
      </c>
      <c r="J115" s="174">
        <f t="shared" si="23"/>
        <v>2069300</v>
      </c>
      <c r="K115" s="182">
        <v>2024508</v>
      </c>
      <c r="L115" s="209">
        <v>5.0318785941818192</v>
      </c>
      <c r="M115" s="155">
        <v>288808</v>
      </c>
      <c r="N115" s="174">
        <f t="shared" si="24"/>
        <v>2313316</v>
      </c>
      <c r="O115" s="182">
        <v>2293248</v>
      </c>
      <c r="P115" s="209">
        <v>5.0318785941818192</v>
      </c>
      <c r="Q115" s="155">
        <v>280477</v>
      </c>
      <c r="R115" s="174">
        <f t="shared" si="25"/>
        <v>2573725</v>
      </c>
      <c r="S115" s="395">
        <f t="shared" si="16"/>
        <v>2168170.8251769999</v>
      </c>
    </row>
    <row r="116" spans="1:19" x14ac:dyDescent="0.25">
      <c r="A116" s="37">
        <v>104</v>
      </c>
      <c r="B116" s="38" t="s">
        <v>400</v>
      </c>
      <c r="C116" s="9">
        <v>1023000</v>
      </c>
      <c r="D116" s="42">
        <v>3.7739186014545458</v>
      </c>
      <c r="E116" s="11">
        <v>550105.02540800022</v>
      </c>
      <c r="F116" s="172">
        <v>1573105.0254080002</v>
      </c>
      <c r="G116" s="182">
        <v>1692600</v>
      </c>
      <c r="H116" s="209">
        <v>3.7739186014545458</v>
      </c>
      <c r="I116" s="155">
        <v>208300</v>
      </c>
      <c r="J116" s="174">
        <f t="shared" si="23"/>
        <v>1900900</v>
      </c>
      <c r="K116" s="182">
        <v>1929564</v>
      </c>
      <c r="L116" s="209">
        <v>3.7739186014545458</v>
      </c>
      <c r="M116" s="155">
        <v>220798</v>
      </c>
      <c r="N116" s="174">
        <f t="shared" si="24"/>
        <v>2150362</v>
      </c>
      <c r="O116" s="182">
        <v>1997268</v>
      </c>
      <c r="P116" s="209">
        <v>3.7739186014545458</v>
      </c>
      <c r="Q116" s="155">
        <v>216632</v>
      </c>
      <c r="R116" s="174">
        <f t="shared" si="25"/>
        <v>2213900</v>
      </c>
      <c r="S116" s="395">
        <f t="shared" si="16"/>
        <v>1959566.7563519999</v>
      </c>
    </row>
    <row r="117" spans="1:19" x14ac:dyDescent="0.25">
      <c r="A117" s="37">
        <v>105</v>
      </c>
      <c r="B117" s="38" t="s">
        <v>509</v>
      </c>
      <c r="C117" s="15" t="s">
        <v>10</v>
      </c>
      <c r="D117" s="93">
        <v>3.3563624000000005</v>
      </c>
      <c r="E117" s="11">
        <v>216189.129548</v>
      </c>
      <c r="F117" s="172">
        <v>216189.129548</v>
      </c>
      <c r="G117" s="154" t="s">
        <v>10</v>
      </c>
      <c r="H117" s="282">
        <v>3.3563624000000005</v>
      </c>
      <c r="I117" s="283">
        <v>204900</v>
      </c>
      <c r="J117" s="174">
        <f>I117*1</f>
        <v>204900</v>
      </c>
      <c r="K117" s="154" t="s">
        <v>10</v>
      </c>
      <c r="L117" s="282">
        <v>3.3563624000000005</v>
      </c>
      <c r="M117" s="283">
        <v>215145</v>
      </c>
      <c r="N117" s="174">
        <f>M117*1</f>
        <v>215145</v>
      </c>
      <c r="O117" s="154" t="s">
        <v>10</v>
      </c>
      <c r="P117" s="282">
        <v>3.3563624000000005</v>
      </c>
      <c r="Q117" s="283">
        <v>206949</v>
      </c>
      <c r="R117" s="174">
        <f>Q117*1</f>
        <v>206949</v>
      </c>
      <c r="S117" s="395">
        <f t="shared" si="16"/>
        <v>210795.78238699998</v>
      </c>
    </row>
    <row r="118" spans="1:19" x14ac:dyDescent="0.25">
      <c r="A118" s="37">
        <v>106</v>
      </c>
      <c r="B118" s="38" t="s">
        <v>465</v>
      </c>
      <c r="C118" s="15" t="s">
        <v>10</v>
      </c>
      <c r="D118" s="93">
        <v>3.3563624000000005</v>
      </c>
      <c r="E118" s="11">
        <v>217231.26154800001</v>
      </c>
      <c r="F118" s="172">
        <v>217231.26154800001</v>
      </c>
      <c r="G118" s="154" t="s">
        <v>10</v>
      </c>
      <c r="H118" s="282">
        <v>3.3563624000000005</v>
      </c>
      <c r="I118" s="283">
        <v>204900</v>
      </c>
      <c r="J118" s="174">
        <f>I118*1</f>
        <v>204900</v>
      </c>
      <c r="K118" s="154" t="s">
        <v>10</v>
      </c>
      <c r="L118" s="282">
        <v>3.3563624000000005</v>
      </c>
      <c r="M118" s="283">
        <v>215145</v>
      </c>
      <c r="N118" s="174">
        <f>M118*1</f>
        <v>215145</v>
      </c>
      <c r="O118" s="154" t="s">
        <v>10</v>
      </c>
      <c r="P118" s="282">
        <v>3.3563624000000005</v>
      </c>
      <c r="Q118" s="283">
        <v>206949</v>
      </c>
      <c r="R118" s="174">
        <f>Q118*1</f>
        <v>206949</v>
      </c>
      <c r="S118" s="395">
        <f t="shared" si="16"/>
        <v>211056.31538700001</v>
      </c>
    </row>
    <row r="119" spans="1:19" x14ac:dyDescent="0.25">
      <c r="A119" s="3"/>
      <c r="B119" s="36" t="s">
        <v>132</v>
      </c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 s="37">
        <v>107</v>
      </c>
      <c r="B120" s="38" t="s">
        <v>133</v>
      </c>
      <c r="C120" s="15" t="s">
        <v>10</v>
      </c>
      <c r="D120" s="42">
        <v>33.637529632363638</v>
      </c>
      <c r="E120" s="11">
        <v>1905727.9576999997</v>
      </c>
      <c r="F120" s="172">
        <v>1905727.9576999997</v>
      </c>
      <c r="G120" s="154" t="s">
        <v>10</v>
      </c>
      <c r="H120" s="209">
        <v>33.637529632363638</v>
      </c>
      <c r="I120" s="155">
        <v>1856100</v>
      </c>
      <c r="J120" s="174">
        <f>I120*1</f>
        <v>1856100</v>
      </c>
      <c r="K120" s="154" t="s">
        <v>10</v>
      </c>
      <c r="L120" s="209">
        <v>33.637529632363638</v>
      </c>
      <c r="M120" s="155">
        <v>1948905</v>
      </c>
      <c r="N120" s="174">
        <f>M120*1</f>
        <v>1948905</v>
      </c>
      <c r="O120" s="154" t="s">
        <v>10</v>
      </c>
      <c r="P120" s="209">
        <v>33.637529632363638</v>
      </c>
      <c r="Q120" s="155">
        <v>1948905</v>
      </c>
      <c r="R120" s="174">
        <f>Q120*1</f>
        <v>1948905</v>
      </c>
      <c r="S120" s="395">
        <f t="shared" si="16"/>
        <v>1914909.4894249998</v>
      </c>
    </row>
    <row r="121" spans="1:19" x14ac:dyDescent="0.25">
      <c r="A121" s="37">
        <v>108</v>
      </c>
      <c r="B121" s="38" t="s">
        <v>134</v>
      </c>
      <c r="C121" s="15" t="s">
        <v>10</v>
      </c>
      <c r="D121" s="42">
        <v>10.063776500000001</v>
      </c>
      <c r="E121" s="11">
        <v>572636.52353600005</v>
      </c>
      <c r="F121" s="172">
        <v>572636.52353600005</v>
      </c>
      <c r="G121" s="154" t="s">
        <v>10</v>
      </c>
      <c r="H121" s="209">
        <v>10.063776500000001</v>
      </c>
      <c r="I121" s="155">
        <v>555300</v>
      </c>
      <c r="J121" s="174">
        <f>I121*1</f>
        <v>555300</v>
      </c>
      <c r="K121" s="154" t="s">
        <v>10</v>
      </c>
      <c r="L121" s="209">
        <v>10.063776500000001</v>
      </c>
      <c r="M121" s="155">
        <v>588618</v>
      </c>
      <c r="N121" s="174">
        <f>M121*1</f>
        <v>588618</v>
      </c>
      <c r="O121" s="154" t="s">
        <v>10</v>
      </c>
      <c r="P121" s="209">
        <v>10.063776500000001</v>
      </c>
      <c r="Q121" s="155">
        <v>583065</v>
      </c>
      <c r="R121" s="174">
        <f>Q121*1</f>
        <v>583065</v>
      </c>
      <c r="S121" s="395">
        <f t="shared" si="16"/>
        <v>574904.88088399998</v>
      </c>
    </row>
    <row r="122" spans="1:19" x14ac:dyDescent="0.25">
      <c r="A122" s="37">
        <v>109</v>
      </c>
      <c r="B122" s="38" t="s">
        <v>136</v>
      </c>
      <c r="C122" s="9">
        <v>900000</v>
      </c>
      <c r="D122" s="42">
        <v>3.7739186014545458</v>
      </c>
      <c r="E122" s="11">
        <v>484359.72550399997</v>
      </c>
      <c r="F122" s="172">
        <v>1384359.725504</v>
      </c>
      <c r="G122" s="221">
        <v>1470750</v>
      </c>
      <c r="H122" s="209">
        <v>3.7739186014545458</v>
      </c>
      <c r="I122" s="155">
        <v>208300</v>
      </c>
      <c r="J122" s="174">
        <f>G122+I122</f>
        <v>1679050</v>
      </c>
      <c r="K122" s="221">
        <v>1691363</v>
      </c>
      <c r="L122" s="209">
        <v>3.7739186014545458</v>
      </c>
      <c r="M122" s="155">
        <v>220798</v>
      </c>
      <c r="N122" s="174">
        <f>K122+M122</f>
        <v>1912161</v>
      </c>
      <c r="O122" s="221">
        <v>1911975</v>
      </c>
      <c r="P122" s="209">
        <v>3.7739186014545458</v>
      </c>
      <c r="Q122" s="155">
        <v>210383</v>
      </c>
      <c r="R122" s="174">
        <f>O122+Q122</f>
        <v>2122358</v>
      </c>
      <c r="S122" s="395">
        <f t="shared" si="16"/>
        <v>1774482.1813759999</v>
      </c>
    </row>
    <row r="123" spans="1:19" x14ac:dyDescent="0.25">
      <c r="A123" s="37">
        <v>110</v>
      </c>
      <c r="B123" s="38" t="s">
        <v>137</v>
      </c>
      <c r="C123" s="9">
        <v>454000</v>
      </c>
      <c r="D123" s="42">
        <v>3.7739186014545458</v>
      </c>
      <c r="E123" s="11">
        <v>244376.52642800007</v>
      </c>
      <c r="F123" s="172">
        <v>698376.52642800007</v>
      </c>
      <c r="G123" s="221">
        <v>590850</v>
      </c>
      <c r="H123" s="209">
        <v>3.7739186014545458</v>
      </c>
      <c r="I123" s="155">
        <v>208300</v>
      </c>
      <c r="J123" s="174">
        <f>G123+I123</f>
        <v>799150</v>
      </c>
      <c r="K123" s="221">
        <v>691295</v>
      </c>
      <c r="L123" s="209">
        <v>3.7739186014545458</v>
      </c>
      <c r="M123" s="155">
        <v>218715</v>
      </c>
      <c r="N123" s="174">
        <f>K123+M123</f>
        <v>910010</v>
      </c>
      <c r="O123" s="221">
        <v>738563</v>
      </c>
      <c r="P123" s="209">
        <v>3.7739186014545458</v>
      </c>
      <c r="Q123" s="155">
        <v>218715</v>
      </c>
      <c r="R123" s="174">
        <f>O123+Q123</f>
        <v>957278</v>
      </c>
      <c r="S123" s="395">
        <f t="shared" si="16"/>
        <v>841203.63160700002</v>
      </c>
    </row>
    <row r="124" spans="1:19" x14ac:dyDescent="0.25">
      <c r="A124" s="37">
        <v>111</v>
      </c>
      <c r="B124" s="38" t="s">
        <v>138</v>
      </c>
      <c r="C124" s="9">
        <v>873000</v>
      </c>
      <c r="D124" s="42">
        <v>3.7739186014545458</v>
      </c>
      <c r="E124" s="11">
        <v>470209.87497200002</v>
      </c>
      <c r="F124" s="172">
        <v>1343209.874972</v>
      </c>
      <c r="G124" s="182">
        <v>1405350</v>
      </c>
      <c r="H124" s="209">
        <v>3.7739186014545458</v>
      </c>
      <c r="I124" s="155">
        <v>208300</v>
      </c>
      <c r="J124" s="174">
        <f>G124+I124</f>
        <v>1613650</v>
      </c>
      <c r="K124" s="182">
        <v>1630206</v>
      </c>
      <c r="L124" s="209">
        <v>3.7739186014545458</v>
      </c>
      <c r="M124" s="155">
        <v>218715</v>
      </c>
      <c r="N124" s="174">
        <f>K124+M124</f>
        <v>1848921</v>
      </c>
      <c r="O124" s="182">
        <v>1700474</v>
      </c>
      <c r="P124" s="209">
        <v>3.7739186014545458</v>
      </c>
      <c r="Q124" s="155">
        <v>218715</v>
      </c>
      <c r="R124" s="174">
        <f>O124+Q124</f>
        <v>1919189</v>
      </c>
      <c r="S124" s="395">
        <f t="shared" si="16"/>
        <v>1681242.4687429999</v>
      </c>
    </row>
    <row r="125" spans="1:19" x14ac:dyDescent="0.25">
      <c r="A125" s="37">
        <v>112</v>
      </c>
      <c r="B125" s="38" t="s">
        <v>139</v>
      </c>
      <c r="C125" s="9">
        <v>2458000</v>
      </c>
      <c r="D125" s="42">
        <v>3.7739186014545458</v>
      </c>
      <c r="E125" s="11">
        <v>1323753.7480800003</v>
      </c>
      <c r="F125" s="172">
        <v>3781753.7480800003</v>
      </c>
      <c r="G125" s="182">
        <v>4521450</v>
      </c>
      <c r="H125" s="209">
        <v>3.7739186014545458</v>
      </c>
      <c r="I125" s="155">
        <v>208300</v>
      </c>
      <c r="J125" s="174">
        <f>G125+I125</f>
        <v>4729750</v>
      </c>
      <c r="K125" s="182">
        <v>5109239</v>
      </c>
      <c r="L125" s="209">
        <v>3.7739186014545458</v>
      </c>
      <c r="M125" s="155">
        <v>216632</v>
      </c>
      <c r="N125" s="174">
        <f>K125+M125</f>
        <v>5325871</v>
      </c>
      <c r="O125" s="182">
        <v>5651813</v>
      </c>
      <c r="P125" s="209">
        <v>3.7739186014545458</v>
      </c>
      <c r="Q125" s="155">
        <v>218715</v>
      </c>
      <c r="R125" s="174">
        <f>O125+Q125</f>
        <v>5870528</v>
      </c>
      <c r="S125" s="395">
        <f t="shared" si="16"/>
        <v>4926975.6870200001</v>
      </c>
    </row>
    <row r="126" spans="1:19" x14ac:dyDescent="0.25">
      <c r="A126" s="37">
        <v>113</v>
      </c>
      <c r="B126" s="38" t="s">
        <v>140</v>
      </c>
      <c r="C126" s="9">
        <v>293000</v>
      </c>
      <c r="D126" s="42">
        <v>1.8869593007272729</v>
      </c>
      <c r="E126" s="11">
        <v>157840.07513999997</v>
      </c>
      <c r="F126" s="172">
        <v>450840.07513999997</v>
      </c>
      <c r="G126" s="182">
        <v>416550</v>
      </c>
      <c r="H126" s="209">
        <v>1.8869593007272729</v>
      </c>
      <c r="I126" s="155">
        <v>104200</v>
      </c>
      <c r="J126" s="174">
        <f>G126+I126</f>
        <v>520750</v>
      </c>
      <c r="K126" s="182">
        <v>474867</v>
      </c>
      <c r="L126" s="209">
        <v>1.8869593007272729</v>
      </c>
      <c r="M126" s="155">
        <v>109410</v>
      </c>
      <c r="N126" s="174">
        <f>K126+M126</f>
        <v>584277</v>
      </c>
      <c r="O126" s="182">
        <v>491529</v>
      </c>
      <c r="P126" s="209">
        <v>1.8869593007272729</v>
      </c>
      <c r="Q126" s="155">
        <v>107326</v>
      </c>
      <c r="R126" s="174">
        <f>O126+Q126</f>
        <v>598855</v>
      </c>
      <c r="S126" s="395">
        <f t="shared" si="16"/>
        <v>538680.51878499996</v>
      </c>
    </row>
    <row r="127" spans="1:19" x14ac:dyDescent="0.25">
      <c r="A127" s="37">
        <v>114</v>
      </c>
      <c r="B127" s="38" t="s">
        <v>141</v>
      </c>
      <c r="C127" s="15" t="s">
        <v>10</v>
      </c>
      <c r="D127" s="42">
        <v>8.8057971956363641</v>
      </c>
      <c r="E127" s="11">
        <v>505576.61489999999</v>
      </c>
      <c r="F127" s="172">
        <v>505576.61489999999</v>
      </c>
      <c r="G127" s="154" t="s">
        <v>10</v>
      </c>
      <c r="H127" s="209">
        <v>8.8057971956363641</v>
      </c>
      <c r="I127" s="155">
        <v>486000</v>
      </c>
      <c r="J127" s="174">
        <f>I127*1</f>
        <v>486000</v>
      </c>
      <c r="K127" s="154" t="s">
        <v>10</v>
      </c>
      <c r="L127" s="209">
        <v>8.8057971956363641</v>
      </c>
      <c r="M127" s="155">
        <v>510300</v>
      </c>
      <c r="N127" s="174">
        <f>M127*1</f>
        <v>510300</v>
      </c>
      <c r="O127" s="154" t="s">
        <v>10</v>
      </c>
      <c r="P127" s="209">
        <v>8.8057971956363641</v>
      </c>
      <c r="Q127" s="155">
        <v>505440</v>
      </c>
      <c r="R127" s="174">
        <f>Q127*1</f>
        <v>505440</v>
      </c>
      <c r="S127" s="395">
        <f t="shared" si="16"/>
        <v>501829.15372499998</v>
      </c>
    </row>
    <row r="128" spans="1:19" x14ac:dyDescent="0.25">
      <c r="A128" s="37">
        <v>115</v>
      </c>
      <c r="B128" s="38" t="s">
        <v>142</v>
      </c>
      <c r="C128" s="15" t="s">
        <v>10</v>
      </c>
      <c r="D128" s="42">
        <v>5.6608779021818192</v>
      </c>
      <c r="E128" s="11">
        <v>328349.41689199995</v>
      </c>
      <c r="F128" s="172">
        <v>328349.41689199995</v>
      </c>
      <c r="G128" s="154" t="s">
        <v>10</v>
      </c>
      <c r="H128" s="209">
        <v>5.6608779021818192</v>
      </c>
      <c r="I128" s="155">
        <v>312400</v>
      </c>
      <c r="J128" s="174">
        <f>I128*1</f>
        <v>312400</v>
      </c>
      <c r="K128" s="154" t="s">
        <v>10</v>
      </c>
      <c r="L128" s="209">
        <v>5.6608779021818192</v>
      </c>
      <c r="M128" s="155">
        <v>331144</v>
      </c>
      <c r="N128" s="174">
        <f>M128*1</f>
        <v>331144</v>
      </c>
      <c r="O128" s="154" t="s">
        <v>10</v>
      </c>
      <c r="P128" s="209">
        <v>5.6608779021818192</v>
      </c>
      <c r="Q128" s="155">
        <v>328020</v>
      </c>
      <c r="R128" s="174">
        <f>Q128*1</f>
        <v>328020</v>
      </c>
      <c r="S128" s="395">
        <f t="shared" si="16"/>
        <v>324978.354223</v>
      </c>
    </row>
    <row r="129" spans="1:19" x14ac:dyDescent="0.25">
      <c r="A129" s="37">
        <v>116</v>
      </c>
      <c r="B129" s="38" t="s">
        <v>143</v>
      </c>
      <c r="C129" s="9">
        <v>277000</v>
      </c>
      <c r="D129" s="42">
        <v>5.6608779021818192</v>
      </c>
      <c r="E129" s="11">
        <v>149099.78266800003</v>
      </c>
      <c r="F129" s="172">
        <v>426099.78266800003</v>
      </c>
      <c r="G129" s="182">
        <v>119250</v>
      </c>
      <c r="H129" s="209">
        <v>5.6608779021818192</v>
      </c>
      <c r="I129" s="155">
        <v>312400</v>
      </c>
      <c r="J129" s="174">
        <f t="shared" ref="J129:J138" si="26">G129+I129</f>
        <v>431650</v>
      </c>
      <c r="K129" s="182">
        <v>140715</v>
      </c>
      <c r="L129" s="209">
        <v>5.6608779021818192</v>
      </c>
      <c r="M129" s="155">
        <v>321772</v>
      </c>
      <c r="N129" s="174">
        <f t="shared" ref="N129:N138" si="27">K129+M129</f>
        <v>462487</v>
      </c>
      <c r="O129" s="182">
        <v>146678</v>
      </c>
      <c r="P129" s="209">
        <v>5.6608779021818192</v>
      </c>
      <c r="Q129" s="155">
        <v>318648</v>
      </c>
      <c r="R129" s="174">
        <f t="shared" ref="R129:R138" si="28">O129+Q129</f>
        <v>465326</v>
      </c>
      <c r="S129" s="395">
        <f t="shared" si="16"/>
        <v>446390.69566700002</v>
      </c>
    </row>
    <row r="130" spans="1:19" x14ac:dyDescent="0.25">
      <c r="A130" s="37">
        <v>117</v>
      </c>
      <c r="B130" s="38" t="s">
        <v>144</v>
      </c>
      <c r="C130" s="9">
        <v>308000</v>
      </c>
      <c r="D130" s="42">
        <v>6.9188378949090916</v>
      </c>
      <c r="E130" s="11">
        <v>165559.59075600002</v>
      </c>
      <c r="F130" s="172">
        <v>473559.59075600002</v>
      </c>
      <c r="G130" s="182">
        <v>90600</v>
      </c>
      <c r="H130" s="209">
        <v>6.9188378949090916</v>
      </c>
      <c r="I130" s="155">
        <v>381900</v>
      </c>
      <c r="J130" s="174">
        <f t="shared" si="26"/>
        <v>472500</v>
      </c>
      <c r="K130" s="182">
        <v>103284</v>
      </c>
      <c r="L130" s="209">
        <v>6.9188378949090916</v>
      </c>
      <c r="M130" s="155">
        <v>397176</v>
      </c>
      <c r="N130" s="174">
        <f t="shared" si="27"/>
        <v>500460</v>
      </c>
      <c r="O130" s="182">
        <v>111438</v>
      </c>
      <c r="P130" s="209">
        <v>6.9188378949090916</v>
      </c>
      <c r="Q130" s="155">
        <v>400995</v>
      </c>
      <c r="R130" s="174">
        <f t="shared" si="28"/>
        <v>512433</v>
      </c>
      <c r="S130" s="395">
        <f t="shared" si="16"/>
        <v>489738.147689</v>
      </c>
    </row>
    <row r="131" spans="1:19" x14ac:dyDescent="0.25">
      <c r="A131" s="37">
        <v>118</v>
      </c>
      <c r="B131" s="38" t="s">
        <v>145</v>
      </c>
      <c r="C131" s="9">
        <v>544000</v>
      </c>
      <c r="D131" s="42">
        <v>10.063776500000001</v>
      </c>
      <c r="E131" s="11">
        <v>293381.20897199993</v>
      </c>
      <c r="F131" s="172">
        <v>837381.20897199993</v>
      </c>
      <c r="G131" s="182">
        <v>327150</v>
      </c>
      <c r="H131" s="209">
        <v>10.063776500000001</v>
      </c>
      <c r="I131" s="155">
        <v>555300</v>
      </c>
      <c r="J131" s="174">
        <f t="shared" si="26"/>
        <v>882450</v>
      </c>
      <c r="K131" s="182">
        <v>372951</v>
      </c>
      <c r="L131" s="209">
        <v>10.063776500000001</v>
      </c>
      <c r="M131" s="155">
        <v>577512</v>
      </c>
      <c r="N131" s="174">
        <f t="shared" si="27"/>
        <v>950463</v>
      </c>
      <c r="O131" s="182">
        <v>415481</v>
      </c>
      <c r="P131" s="209">
        <v>10.063776500000001</v>
      </c>
      <c r="Q131" s="155">
        <v>560853</v>
      </c>
      <c r="R131" s="174">
        <f t="shared" si="28"/>
        <v>976334</v>
      </c>
      <c r="S131" s="395">
        <f t="shared" si="16"/>
        <v>911657.05224300001</v>
      </c>
    </row>
    <row r="132" spans="1:19" x14ac:dyDescent="0.25">
      <c r="A132" s="37">
        <v>119</v>
      </c>
      <c r="B132" s="38" t="s">
        <v>146</v>
      </c>
      <c r="C132" s="9">
        <v>443000</v>
      </c>
      <c r="D132" s="42">
        <v>3.7739186014545458</v>
      </c>
      <c r="E132" s="11">
        <v>238604.10337600007</v>
      </c>
      <c r="F132" s="172">
        <v>681604.10337600007</v>
      </c>
      <c r="G132" s="182">
        <v>571500</v>
      </c>
      <c r="H132" s="209">
        <v>3.7739186014545458</v>
      </c>
      <c r="I132" s="155">
        <v>208300</v>
      </c>
      <c r="J132" s="174">
        <f t="shared" si="26"/>
        <v>779800</v>
      </c>
      <c r="K132" s="182">
        <v>651510</v>
      </c>
      <c r="L132" s="209">
        <v>3.7739186014545458</v>
      </c>
      <c r="M132" s="155">
        <v>214549</v>
      </c>
      <c r="N132" s="174">
        <f t="shared" si="27"/>
        <v>866059</v>
      </c>
      <c r="O132" s="182">
        <v>742950</v>
      </c>
      <c r="P132" s="209">
        <v>3.7739186014545458</v>
      </c>
      <c r="Q132" s="155">
        <v>210383</v>
      </c>
      <c r="R132" s="174">
        <f t="shared" si="28"/>
        <v>953333</v>
      </c>
      <c r="S132" s="395">
        <f t="shared" si="16"/>
        <v>820199.02584400005</v>
      </c>
    </row>
    <row r="133" spans="1:19" x14ac:dyDescent="0.25">
      <c r="A133" s="37">
        <v>120</v>
      </c>
      <c r="B133" s="38" t="s">
        <v>147</v>
      </c>
      <c r="C133" s="9">
        <v>272000</v>
      </c>
      <c r="D133" s="42">
        <v>2.8304292952727272</v>
      </c>
      <c r="E133" s="11">
        <v>146608.04330799996</v>
      </c>
      <c r="F133" s="172">
        <v>418608.04330799996</v>
      </c>
      <c r="G133" s="182">
        <v>308850</v>
      </c>
      <c r="H133" s="209">
        <v>2.8304292952727272</v>
      </c>
      <c r="I133" s="155">
        <v>156300</v>
      </c>
      <c r="J133" s="174">
        <f t="shared" si="26"/>
        <v>465150</v>
      </c>
      <c r="K133" s="182">
        <v>352089</v>
      </c>
      <c r="L133" s="209">
        <v>2.8304292952727272</v>
      </c>
      <c r="M133" s="155">
        <v>164115</v>
      </c>
      <c r="N133" s="174">
        <f t="shared" si="27"/>
        <v>516204</v>
      </c>
      <c r="O133" s="182">
        <v>361355</v>
      </c>
      <c r="P133" s="209">
        <v>2.8304292952727272</v>
      </c>
      <c r="Q133" s="155">
        <v>164115</v>
      </c>
      <c r="R133" s="174">
        <f t="shared" si="28"/>
        <v>525470</v>
      </c>
      <c r="S133" s="395">
        <f t="shared" si="16"/>
        <v>481358.01082700002</v>
      </c>
    </row>
    <row r="134" spans="1:19" x14ac:dyDescent="0.25">
      <c r="A134" s="37">
        <v>121</v>
      </c>
      <c r="B134" s="38" t="s">
        <v>148</v>
      </c>
      <c r="C134" s="9">
        <v>273000</v>
      </c>
      <c r="D134" s="42">
        <v>2.8304292952727272</v>
      </c>
      <c r="E134" s="11">
        <v>146638.219308</v>
      </c>
      <c r="F134" s="172">
        <v>419638.219308</v>
      </c>
      <c r="G134" s="182">
        <v>308850</v>
      </c>
      <c r="H134" s="209">
        <v>2.8304292952727272</v>
      </c>
      <c r="I134" s="155">
        <v>156300</v>
      </c>
      <c r="J134" s="174">
        <f t="shared" si="26"/>
        <v>465150</v>
      </c>
      <c r="K134" s="182">
        <v>345912</v>
      </c>
      <c r="L134" s="209">
        <v>2.8304292952727272</v>
      </c>
      <c r="M134" s="155">
        <v>165678</v>
      </c>
      <c r="N134" s="174">
        <f t="shared" si="27"/>
        <v>511590</v>
      </c>
      <c r="O134" s="182">
        <v>379886</v>
      </c>
      <c r="P134" s="209">
        <v>2.8304292952727272</v>
      </c>
      <c r="Q134" s="155">
        <v>162552</v>
      </c>
      <c r="R134" s="174">
        <f t="shared" si="28"/>
        <v>542438</v>
      </c>
      <c r="S134" s="395">
        <f t="shared" si="16"/>
        <v>484704.05482700001</v>
      </c>
    </row>
    <row r="135" spans="1:19" x14ac:dyDescent="0.25">
      <c r="A135" s="37">
        <v>122</v>
      </c>
      <c r="B135" s="38" t="s">
        <v>149</v>
      </c>
      <c r="C135" s="9">
        <v>1402000</v>
      </c>
      <c r="D135" s="42">
        <v>17.492731269454548</v>
      </c>
      <c r="E135" s="11">
        <v>754227.99523600005</v>
      </c>
      <c r="F135" s="172">
        <v>2156227.995236</v>
      </c>
      <c r="G135" s="182">
        <v>1452300</v>
      </c>
      <c r="H135" s="209">
        <v>17.492731269454548</v>
      </c>
      <c r="I135" s="155">
        <v>965300</v>
      </c>
      <c r="J135" s="174">
        <f t="shared" si="26"/>
        <v>2417600</v>
      </c>
      <c r="K135" s="182">
        <v>1670145</v>
      </c>
      <c r="L135" s="209">
        <v>17.492731269454548</v>
      </c>
      <c r="M135" s="155">
        <v>1013565</v>
      </c>
      <c r="N135" s="174">
        <f t="shared" si="27"/>
        <v>2683710</v>
      </c>
      <c r="O135" s="182">
        <v>1815375</v>
      </c>
      <c r="P135" s="209">
        <v>17.492731269454548</v>
      </c>
      <c r="Q135" s="155">
        <v>1003912</v>
      </c>
      <c r="R135" s="174">
        <f t="shared" si="28"/>
        <v>2819287</v>
      </c>
      <c r="S135" s="395">
        <f t="shared" ref="S135:S198" si="29">AVERAGE(N135,J135,F135,R135)</f>
        <v>2519206.248809</v>
      </c>
    </row>
    <row r="136" spans="1:19" x14ac:dyDescent="0.25">
      <c r="A136" s="37">
        <v>123</v>
      </c>
      <c r="B136" s="38" t="s">
        <v>150</v>
      </c>
      <c r="C136" s="9">
        <v>2749000</v>
      </c>
      <c r="D136" s="42">
        <v>33.136547161818186</v>
      </c>
      <c r="E136" s="11">
        <v>1480157.4320519995</v>
      </c>
      <c r="F136" s="172">
        <v>4229157.4320519995</v>
      </c>
      <c r="G136" s="179">
        <v>2972550</v>
      </c>
      <c r="H136" s="209">
        <v>33.136547161818186</v>
      </c>
      <c r="I136" s="155">
        <v>1828400</v>
      </c>
      <c r="J136" s="174">
        <f t="shared" si="26"/>
        <v>4800950</v>
      </c>
      <c r="K136" s="179">
        <v>3388707</v>
      </c>
      <c r="L136" s="209">
        <v>33.136547161818186</v>
      </c>
      <c r="M136" s="155">
        <v>1938104</v>
      </c>
      <c r="N136" s="174">
        <f t="shared" si="27"/>
        <v>5326811</v>
      </c>
      <c r="O136" s="179">
        <v>3804864</v>
      </c>
      <c r="P136" s="209">
        <v>33.136547161818186</v>
      </c>
      <c r="Q136" s="155">
        <v>1919820</v>
      </c>
      <c r="R136" s="174">
        <f t="shared" si="28"/>
        <v>5724684</v>
      </c>
      <c r="S136" s="395">
        <f t="shared" si="29"/>
        <v>5020400.6080130003</v>
      </c>
    </row>
    <row r="137" spans="1:19" x14ac:dyDescent="0.25">
      <c r="A137" s="37">
        <v>124</v>
      </c>
      <c r="B137" s="38" t="s">
        <v>151</v>
      </c>
      <c r="C137" s="9">
        <v>259000</v>
      </c>
      <c r="D137" s="42">
        <v>5.6608779021818192</v>
      </c>
      <c r="E137" s="11">
        <v>139167.72760800004</v>
      </c>
      <c r="F137" s="172">
        <v>398167.72760800004</v>
      </c>
      <c r="G137" s="182">
        <v>78600</v>
      </c>
      <c r="H137" s="209">
        <v>5.6608779021818192</v>
      </c>
      <c r="I137" s="155">
        <v>312400</v>
      </c>
      <c r="J137" s="174">
        <f t="shared" si="26"/>
        <v>391000</v>
      </c>
      <c r="K137" s="182">
        <v>91176</v>
      </c>
      <c r="L137" s="209">
        <v>5.6608779021818192</v>
      </c>
      <c r="M137" s="155">
        <v>331144</v>
      </c>
      <c r="N137" s="174">
        <f t="shared" si="27"/>
        <v>422320</v>
      </c>
      <c r="O137" s="182">
        <v>94320</v>
      </c>
      <c r="P137" s="209">
        <v>5.6608779021818192</v>
      </c>
      <c r="Q137" s="155">
        <v>321772</v>
      </c>
      <c r="R137" s="174">
        <f t="shared" si="28"/>
        <v>416092</v>
      </c>
      <c r="S137" s="395">
        <f t="shared" si="29"/>
        <v>406894.93190199998</v>
      </c>
    </row>
    <row r="138" spans="1:19" x14ac:dyDescent="0.25">
      <c r="A138" s="37">
        <v>125</v>
      </c>
      <c r="B138" s="38" t="s">
        <v>152</v>
      </c>
      <c r="C138" s="9">
        <v>218000</v>
      </c>
      <c r="D138" s="42">
        <v>3.7739186014545458</v>
      </c>
      <c r="E138" s="11">
        <v>117823.44255600002</v>
      </c>
      <c r="F138" s="172">
        <v>335823.44255600002</v>
      </c>
      <c r="G138" s="182">
        <v>135750</v>
      </c>
      <c r="H138" s="209">
        <v>3.7739186014545458</v>
      </c>
      <c r="I138" s="155">
        <v>208300</v>
      </c>
      <c r="J138" s="174">
        <f t="shared" si="26"/>
        <v>344050</v>
      </c>
      <c r="K138" s="182">
        <v>158828</v>
      </c>
      <c r="L138" s="209">
        <v>3.7739186014545458</v>
      </c>
      <c r="M138" s="155">
        <v>216632</v>
      </c>
      <c r="N138" s="174">
        <f t="shared" si="27"/>
        <v>375460</v>
      </c>
      <c r="O138" s="182">
        <v>162900</v>
      </c>
      <c r="P138" s="209">
        <v>3.7739186014545458</v>
      </c>
      <c r="Q138" s="155">
        <v>216632</v>
      </c>
      <c r="R138" s="174">
        <f t="shared" si="28"/>
        <v>379532</v>
      </c>
      <c r="S138" s="395">
        <f t="shared" si="29"/>
        <v>358716.36063900002</v>
      </c>
    </row>
    <row r="139" spans="1:19" x14ac:dyDescent="0.25">
      <c r="A139" s="37">
        <v>126</v>
      </c>
      <c r="B139" s="38" t="s">
        <v>185</v>
      </c>
      <c r="C139" s="15" t="s">
        <v>10</v>
      </c>
      <c r="D139" s="42">
        <v>56.608721086909092</v>
      </c>
      <c r="E139" s="11">
        <v>3195334.1736959997</v>
      </c>
      <c r="F139" s="172">
        <v>3195334.1736959997</v>
      </c>
      <c r="G139" s="154" t="s">
        <v>10</v>
      </c>
      <c r="H139" s="209">
        <v>56.608721086909092</v>
      </c>
      <c r="I139" s="155">
        <v>3123600</v>
      </c>
      <c r="J139" s="174">
        <f>I139*1</f>
        <v>3123600</v>
      </c>
      <c r="K139" s="154" t="s">
        <v>10</v>
      </c>
      <c r="L139" s="209">
        <v>56.608721086909092</v>
      </c>
      <c r="M139" s="155">
        <v>3248544</v>
      </c>
      <c r="N139" s="174">
        <f>M139*1</f>
        <v>3248544</v>
      </c>
      <c r="O139" s="154" t="s">
        <v>10</v>
      </c>
      <c r="P139" s="209">
        <v>56.608721086909092</v>
      </c>
      <c r="Q139" s="155">
        <v>3217308</v>
      </c>
      <c r="R139" s="174">
        <f>Q139*1</f>
        <v>3217308</v>
      </c>
      <c r="S139" s="395">
        <f t="shared" si="29"/>
        <v>3196196.543424</v>
      </c>
    </row>
    <row r="140" spans="1:19" x14ac:dyDescent="0.25">
      <c r="A140" s="37">
        <v>127</v>
      </c>
      <c r="B140" s="38" t="s">
        <v>184</v>
      </c>
      <c r="C140" s="9">
        <v>4758000</v>
      </c>
      <c r="D140" s="42">
        <v>10.063776500000001</v>
      </c>
      <c r="E140" s="11">
        <v>2561667.6317240009</v>
      </c>
      <c r="F140" s="172">
        <v>7319667.6317240009</v>
      </c>
      <c r="G140" s="182">
        <v>8467800</v>
      </c>
      <c r="H140" s="209">
        <v>10.063776500000001</v>
      </c>
      <c r="I140" s="155">
        <v>555300</v>
      </c>
      <c r="J140" s="174">
        <f t="shared" ref="J140:J168" si="30">G140+I140</f>
        <v>9023100</v>
      </c>
      <c r="K140" s="182">
        <v>9653292</v>
      </c>
      <c r="L140" s="209">
        <v>10.063776500000001</v>
      </c>
      <c r="M140" s="155">
        <v>588618</v>
      </c>
      <c r="N140" s="174">
        <f t="shared" ref="N140:N168" si="31">K140+M140</f>
        <v>10241910</v>
      </c>
      <c r="O140" s="182">
        <v>10246038</v>
      </c>
      <c r="P140" s="209">
        <v>10.063776500000001</v>
      </c>
      <c r="Q140" s="155">
        <v>583065</v>
      </c>
      <c r="R140" s="174">
        <f t="shared" ref="R140:R168" si="32">O140+Q140</f>
        <v>10829103</v>
      </c>
      <c r="S140" s="395">
        <f t="shared" si="29"/>
        <v>9353445.157931</v>
      </c>
    </row>
    <row r="141" spans="1:19" x14ac:dyDescent="0.25">
      <c r="A141" s="37">
        <v>128</v>
      </c>
      <c r="B141" s="38" t="s">
        <v>183</v>
      </c>
      <c r="C141" s="9">
        <v>529000</v>
      </c>
      <c r="D141" s="42">
        <v>10.063776500000001</v>
      </c>
      <c r="E141" s="11">
        <v>284321.29737599997</v>
      </c>
      <c r="F141" s="172">
        <v>813321.29737599997</v>
      </c>
      <c r="G141" s="182">
        <v>290100</v>
      </c>
      <c r="H141" s="209">
        <v>10.063776500000001</v>
      </c>
      <c r="I141" s="155">
        <v>555300</v>
      </c>
      <c r="J141" s="174">
        <f t="shared" si="30"/>
        <v>845400</v>
      </c>
      <c r="K141" s="182">
        <v>330714</v>
      </c>
      <c r="L141" s="209">
        <v>10.063776500000001</v>
      </c>
      <c r="M141" s="155">
        <v>571959</v>
      </c>
      <c r="N141" s="174">
        <f t="shared" si="31"/>
        <v>902673</v>
      </c>
      <c r="O141" s="182">
        <v>348120</v>
      </c>
      <c r="P141" s="209">
        <v>10.063776500000001</v>
      </c>
      <c r="Q141" s="155">
        <v>571959</v>
      </c>
      <c r="R141" s="174">
        <f t="shared" si="32"/>
        <v>920079</v>
      </c>
      <c r="S141" s="395">
        <f t="shared" si="29"/>
        <v>870368.32434399996</v>
      </c>
    </row>
    <row r="142" spans="1:19" x14ac:dyDescent="0.25">
      <c r="A142" s="37">
        <v>129</v>
      </c>
      <c r="B142" s="38" t="s">
        <v>182</v>
      </c>
      <c r="C142" s="9">
        <v>467000</v>
      </c>
      <c r="D142" s="42">
        <v>10.063776500000001</v>
      </c>
      <c r="E142" s="11">
        <v>251945.03906400001</v>
      </c>
      <c r="F142" s="172">
        <v>718945.03906400001</v>
      </c>
      <c r="G142" s="182">
        <v>174300</v>
      </c>
      <c r="H142" s="209">
        <v>10.063776500000001</v>
      </c>
      <c r="I142" s="155">
        <v>555300</v>
      </c>
      <c r="J142" s="174">
        <f t="shared" si="30"/>
        <v>729600</v>
      </c>
      <c r="K142" s="182">
        <v>200445</v>
      </c>
      <c r="L142" s="209">
        <v>10.063776500000001</v>
      </c>
      <c r="M142" s="155">
        <v>571959</v>
      </c>
      <c r="N142" s="174">
        <f t="shared" si="31"/>
        <v>772404</v>
      </c>
      <c r="O142" s="182">
        <v>226590</v>
      </c>
      <c r="P142" s="209">
        <v>10.063776500000001</v>
      </c>
      <c r="Q142" s="155">
        <v>566406</v>
      </c>
      <c r="R142" s="174">
        <f t="shared" si="32"/>
        <v>792996</v>
      </c>
      <c r="S142" s="395">
        <f t="shared" si="29"/>
        <v>753486.25976599997</v>
      </c>
    </row>
    <row r="143" spans="1:19" x14ac:dyDescent="0.25">
      <c r="A143" s="37">
        <v>130</v>
      </c>
      <c r="B143" s="38" t="s">
        <v>331</v>
      </c>
      <c r="C143" s="9">
        <v>211000</v>
      </c>
      <c r="D143" s="42">
        <v>3.7739186014545458</v>
      </c>
      <c r="E143" s="11">
        <v>114253.36267200002</v>
      </c>
      <c r="F143" s="172">
        <v>325253.36267200002</v>
      </c>
      <c r="G143" s="182">
        <v>126750</v>
      </c>
      <c r="H143" s="209">
        <v>3.7739186014545458</v>
      </c>
      <c r="I143" s="155">
        <v>208300</v>
      </c>
      <c r="J143" s="174">
        <f t="shared" si="30"/>
        <v>335050</v>
      </c>
      <c r="K143" s="182">
        <v>148298</v>
      </c>
      <c r="L143" s="209">
        <v>3.7739186014545458</v>
      </c>
      <c r="M143" s="155">
        <v>216632</v>
      </c>
      <c r="N143" s="174">
        <f t="shared" si="31"/>
        <v>364930</v>
      </c>
      <c r="O143" s="182">
        <v>159705</v>
      </c>
      <c r="P143" s="209">
        <v>3.7739186014545458</v>
      </c>
      <c r="Q143" s="155">
        <v>214549</v>
      </c>
      <c r="R143" s="174">
        <f t="shared" si="32"/>
        <v>374254</v>
      </c>
      <c r="S143" s="395">
        <f t="shared" si="29"/>
        <v>349871.84066799999</v>
      </c>
    </row>
    <row r="144" spans="1:19" x14ac:dyDescent="0.25">
      <c r="A144" s="37">
        <v>131</v>
      </c>
      <c r="B144" s="38" t="s">
        <v>181</v>
      </c>
      <c r="C144" s="9">
        <v>213000</v>
      </c>
      <c r="D144" s="42">
        <v>2.8304292952727272</v>
      </c>
      <c r="E144" s="11">
        <v>114348.72105600004</v>
      </c>
      <c r="F144" s="172">
        <v>327348.72105600004</v>
      </c>
      <c r="G144" s="182">
        <v>193950</v>
      </c>
      <c r="H144" s="209">
        <v>2.8304292952727272</v>
      </c>
      <c r="I144" s="155">
        <v>156300</v>
      </c>
      <c r="J144" s="174">
        <f t="shared" si="30"/>
        <v>350250</v>
      </c>
      <c r="K144" s="182">
        <v>224982</v>
      </c>
      <c r="L144" s="209">
        <v>2.8304292952727272</v>
      </c>
      <c r="M144" s="155">
        <v>164115</v>
      </c>
      <c r="N144" s="174">
        <f t="shared" si="31"/>
        <v>389097</v>
      </c>
      <c r="O144" s="182">
        <v>226922</v>
      </c>
      <c r="P144" s="209">
        <v>2.8304292952727272</v>
      </c>
      <c r="Q144" s="155">
        <v>157863</v>
      </c>
      <c r="R144" s="174">
        <f t="shared" si="32"/>
        <v>384785</v>
      </c>
      <c r="S144" s="395">
        <f t="shared" si="29"/>
        <v>362870.18026400002</v>
      </c>
    </row>
    <row r="145" spans="1:19" x14ac:dyDescent="0.25">
      <c r="A145" s="37">
        <v>132</v>
      </c>
      <c r="B145" s="38" t="s">
        <v>180</v>
      </c>
      <c r="C145" s="9">
        <v>74000</v>
      </c>
      <c r="D145" s="42">
        <v>0.47174465309090913</v>
      </c>
      <c r="E145" s="11">
        <v>39368.785124000002</v>
      </c>
      <c r="F145" s="172">
        <v>113368.785124</v>
      </c>
      <c r="G145" s="182">
        <v>92700</v>
      </c>
      <c r="H145" s="209">
        <v>0.47174465309090913</v>
      </c>
      <c r="I145" s="155">
        <v>26200</v>
      </c>
      <c r="J145" s="174">
        <f t="shared" si="30"/>
        <v>118900</v>
      </c>
      <c r="K145" s="182">
        <v>109386</v>
      </c>
      <c r="L145" s="209">
        <v>0.47174465309090913</v>
      </c>
      <c r="M145" s="155">
        <v>27772</v>
      </c>
      <c r="N145" s="174">
        <f t="shared" si="31"/>
        <v>137158</v>
      </c>
      <c r="O145" s="182">
        <v>108459</v>
      </c>
      <c r="P145" s="209">
        <v>0.47174465309090913</v>
      </c>
      <c r="Q145" s="155">
        <v>26462</v>
      </c>
      <c r="R145" s="174">
        <f t="shared" si="32"/>
        <v>134921</v>
      </c>
      <c r="S145" s="395">
        <f t="shared" si="29"/>
        <v>126086.946281</v>
      </c>
    </row>
    <row r="146" spans="1:19" x14ac:dyDescent="0.25">
      <c r="A146" s="37">
        <v>133</v>
      </c>
      <c r="B146" s="38" t="s">
        <v>179</v>
      </c>
      <c r="C146" s="9">
        <v>271000</v>
      </c>
      <c r="D146" s="42">
        <v>2.8304292952727272</v>
      </c>
      <c r="E146" s="11">
        <v>146363.83530799992</v>
      </c>
      <c r="F146" s="172">
        <v>417363.83530799992</v>
      </c>
      <c r="G146" s="182">
        <v>308850</v>
      </c>
      <c r="H146" s="209">
        <v>2.8304292952727272</v>
      </c>
      <c r="I146" s="155">
        <v>156300</v>
      </c>
      <c r="J146" s="174">
        <f t="shared" si="30"/>
        <v>465150</v>
      </c>
      <c r="K146" s="182">
        <v>355178</v>
      </c>
      <c r="L146" s="209">
        <v>2.8304292952727272</v>
      </c>
      <c r="M146" s="155">
        <v>162552</v>
      </c>
      <c r="N146" s="174">
        <f t="shared" si="31"/>
        <v>517730</v>
      </c>
      <c r="O146" s="182">
        <v>364443</v>
      </c>
      <c r="P146" s="209">
        <v>2.8304292952727272</v>
      </c>
      <c r="Q146" s="155">
        <v>157863</v>
      </c>
      <c r="R146" s="174">
        <f t="shared" si="32"/>
        <v>522306</v>
      </c>
      <c r="S146" s="395">
        <f t="shared" si="29"/>
        <v>480637.45882699999</v>
      </c>
    </row>
    <row r="147" spans="1:19" x14ac:dyDescent="0.25">
      <c r="A147" s="37">
        <v>134</v>
      </c>
      <c r="B147" s="38" t="s">
        <v>408</v>
      </c>
      <c r="C147" s="9">
        <v>2424000</v>
      </c>
      <c r="D147" s="42">
        <v>2.8304292952727272</v>
      </c>
      <c r="E147" s="11">
        <v>1305784.3421999998</v>
      </c>
      <c r="F147" s="172">
        <v>3729784.3421999998</v>
      </c>
      <c r="G147" s="182">
        <v>4521450</v>
      </c>
      <c r="H147" s="209">
        <v>2.8304292952727272</v>
      </c>
      <c r="I147" s="155">
        <v>156300</v>
      </c>
      <c r="J147" s="174">
        <f t="shared" si="30"/>
        <v>4677750</v>
      </c>
      <c r="K147" s="182">
        <v>5109239</v>
      </c>
      <c r="L147" s="209">
        <v>2.8304292952727272</v>
      </c>
      <c r="M147" s="155">
        <v>160989</v>
      </c>
      <c r="N147" s="174">
        <f t="shared" si="31"/>
        <v>5270228</v>
      </c>
      <c r="O147" s="182">
        <v>5244882</v>
      </c>
      <c r="P147" s="209">
        <v>2.8304292952727272</v>
      </c>
      <c r="Q147" s="155">
        <v>162552</v>
      </c>
      <c r="R147" s="174">
        <f t="shared" si="32"/>
        <v>5407434</v>
      </c>
      <c r="S147" s="395">
        <f t="shared" si="29"/>
        <v>4771299.08555</v>
      </c>
    </row>
    <row r="148" spans="1:19" x14ac:dyDescent="0.25">
      <c r="A148" s="37">
        <v>135</v>
      </c>
      <c r="B148" s="38" t="s">
        <v>178</v>
      </c>
      <c r="C148" s="9">
        <v>877000</v>
      </c>
      <c r="D148" s="42">
        <v>3.7739186014545458</v>
      </c>
      <c r="E148" s="11">
        <v>471468.35897199996</v>
      </c>
      <c r="F148" s="172">
        <v>1348468.358972</v>
      </c>
      <c r="G148" s="182">
        <v>1405350</v>
      </c>
      <c r="H148" s="209">
        <v>3.7739186014545458</v>
      </c>
      <c r="I148" s="155">
        <v>208300</v>
      </c>
      <c r="J148" s="174">
        <f t="shared" si="30"/>
        <v>1613650</v>
      </c>
      <c r="K148" s="182">
        <v>1616153</v>
      </c>
      <c r="L148" s="209">
        <v>3.7739186014545458</v>
      </c>
      <c r="M148" s="155">
        <v>218715</v>
      </c>
      <c r="N148" s="174">
        <f t="shared" si="31"/>
        <v>1834868</v>
      </c>
      <c r="O148" s="182">
        <v>1700474</v>
      </c>
      <c r="P148" s="209">
        <v>3.7739186014545458</v>
      </c>
      <c r="Q148" s="155">
        <v>218715</v>
      </c>
      <c r="R148" s="174">
        <f t="shared" si="32"/>
        <v>1919189</v>
      </c>
      <c r="S148" s="395">
        <f t="shared" si="29"/>
        <v>1679043.839743</v>
      </c>
    </row>
    <row r="149" spans="1:19" x14ac:dyDescent="0.25">
      <c r="A149" s="37">
        <v>136</v>
      </c>
      <c r="B149" s="38" t="s">
        <v>177</v>
      </c>
      <c r="C149" s="9">
        <v>508000</v>
      </c>
      <c r="D149" s="42">
        <v>13.208695793454547</v>
      </c>
      <c r="E149" s="11">
        <v>273055.53080799989</v>
      </c>
      <c r="F149" s="172">
        <v>781055.53080799989</v>
      </c>
      <c r="G149" s="182">
        <v>27450</v>
      </c>
      <c r="H149" s="209">
        <v>13.208695793454547</v>
      </c>
      <c r="I149" s="251">
        <v>728900</v>
      </c>
      <c r="J149" s="174">
        <f t="shared" si="30"/>
        <v>756350</v>
      </c>
      <c r="K149" s="182">
        <v>32117</v>
      </c>
      <c r="L149" s="209">
        <v>13.208695793454547</v>
      </c>
      <c r="M149" s="251">
        <v>758056</v>
      </c>
      <c r="N149" s="174">
        <f t="shared" si="31"/>
        <v>790173</v>
      </c>
      <c r="O149" s="182">
        <v>34313</v>
      </c>
      <c r="P149" s="209">
        <v>13.208695793454547</v>
      </c>
      <c r="Q149" s="251">
        <v>765345</v>
      </c>
      <c r="R149" s="174">
        <f t="shared" si="32"/>
        <v>799658</v>
      </c>
      <c r="S149" s="395">
        <f t="shared" si="29"/>
        <v>781809.13270199997</v>
      </c>
    </row>
    <row r="150" spans="1:19" x14ac:dyDescent="0.25">
      <c r="A150" s="37">
        <v>137</v>
      </c>
      <c r="B150" s="38" t="s">
        <v>175</v>
      </c>
      <c r="C150" s="9">
        <v>1795000</v>
      </c>
      <c r="D150" s="42">
        <v>3.7739186014545458</v>
      </c>
      <c r="E150" s="11">
        <v>966933.48824399989</v>
      </c>
      <c r="F150" s="172">
        <v>2761933.4882439999</v>
      </c>
      <c r="G150" s="182">
        <v>3206550</v>
      </c>
      <c r="H150" s="209">
        <v>3.7739186014545458</v>
      </c>
      <c r="I150" s="155">
        <v>208300</v>
      </c>
      <c r="J150" s="174">
        <f t="shared" si="30"/>
        <v>3414850</v>
      </c>
      <c r="K150" s="182">
        <v>3719598</v>
      </c>
      <c r="L150" s="209">
        <v>3.7739186014545458</v>
      </c>
      <c r="M150" s="155">
        <v>220798</v>
      </c>
      <c r="N150" s="174">
        <f t="shared" si="31"/>
        <v>3940396</v>
      </c>
      <c r="O150" s="182">
        <v>4136450</v>
      </c>
      <c r="P150" s="209">
        <v>3.7739186014545458</v>
      </c>
      <c r="Q150" s="155">
        <v>218715</v>
      </c>
      <c r="R150" s="174">
        <f t="shared" si="32"/>
        <v>4355165</v>
      </c>
      <c r="S150" s="395">
        <f t="shared" si="29"/>
        <v>3618086.1220610002</v>
      </c>
    </row>
    <row r="151" spans="1:19" x14ac:dyDescent="0.25">
      <c r="A151" s="37">
        <v>138</v>
      </c>
      <c r="B151" s="38" t="s">
        <v>173</v>
      </c>
      <c r="C151" s="9">
        <v>442000</v>
      </c>
      <c r="D151" s="42">
        <v>3.7739186014545458</v>
      </c>
      <c r="E151" s="11">
        <v>238769.14337600011</v>
      </c>
      <c r="F151" s="172">
        <v>680769.14337600011</v>
      </c>
      <c r="G151" s="182">
        <v>571500</v>
      </c>
      <c r="H151" s="209">
        <v>3.7739186014545458</v>
      </c>
      <c r="I151" s="155">
        <v>208300</v>
      </c>
      <c r="J151" s="174">
        <f t="shared" si="30"/>
        <v>779800</v>
      </c>
      <c r="K151" s="182">
        <v>640080</v>
      </c>
      <c r="L151" s="209">
        <v>3.7739186014545458</v>
      </c>
      <c r="M151" s="155">
        <v>216632</v>
      </c>
      <c r="N151" s="174">
        <f t="shared" si="31"/>
        <v>856712</v>
      </c>
      <c r="O151" s="182">
        <v>685800</v>
      </c>
      <c r="P151" s="209">
        <v>3.7739186014545458</v>
      </c>
      <c r="Q151" s="155">
        <v>218715</v>
      </c>
      <c r="R151" s="174">
        <f t="shared" si="32"/>
        <v>904515</v>
      </c>
      <c r="S151" s="395">
        <f t="shared" si="29"/>
        <v>805449.03584400006</v>
      </c>
    </row>
    <row r="152" spans="1:19" x14ac:dyDescent="0.25">
      <c r="A152" s="37">
        <v>139</v>
      </c>
      <c r="B152" s="38" t="s">
        <v>172</v>
      </c>
      <c r="C152" s="9">
        <v>248000</v>
      </c>
      <c r="D152" s="42">
        <v>2.8304292952727272</v>
      </c>
      <c r="E152" s="11">
        <v>133135.60926</v>
      </c>
      <c r="F152" s="172">
        <v>381135.60926</v>
      </c>
      <c r="G152" s="182">
        <v>260400</v>
      </c>
      <c r="H152" s="209">
        <v>2.8304292952727272</v>
      </c>
      <c r="I152" s="155">
        <v>156300</v>
      </c>
      <c r="J152" s="174">
        <f t="shared" si="30"/>
        <v>416700</v>
      </c>
      <c r="K152" s="182">
        <v>299460</v>
      </c>
      <c r="L152" s="209">
        <v>2.8304292952727272</v>
      </c>
      <c r="M152" s="155">
        <v>165678</v>
      </c>
      <c r="N152" s="174">
        <f t="shared" si="31"/>
        <v>465138</v>
      </c>
      <c r="O152" s="182">
        <v>304668</v>
      </c>
      <c r="P152" s="209">
        <v>2.8304292952727272</v>
      </c>
      <c r="Q152" s="155">
        <v>159426</v>
      </c>
      <c r="R152" s="174">
        <f t="shared" si="32"/>
        <v>464094</v>
      </c>
      <c r="S152" s="395">
        <f t="shared" si="29"/>
        <v>431766.90231500001</v>
      </c>
    </row>
    <row r="153" spans="1:19" x14ac:dyDescent="0.25">
      <c r="A153" s="37">
        <v>140</v>
      </c>
      <c r="B153" s="38" t="s">
        <v>171</v>
      </c>
      <c r="C153" s="9">
        <v>263000</v>
      </c>
      <c r="D153" s="42">
        <v>1.4152146476363636</v>
      </c>
      <c r="E153" s="11">
        <v>141868.52072799997</v>
      </c>
      <c r="F153" s="172">
        <v>404868.52072799997</v>
      </c>
      <c r="G153" s="182">
        <v>391650</v>
      </c>
      <c r="H153" s="209">
        <v>1.4152146476363636</v>
      </c>
      <c r="I153" s="155">
        <v>78200</v>
      </c>
      <c r="J153" s="174">
        <f t="shared" si="30"/>
        <v>469850</v>
      </c>
      <c r="K153" s="182">
        <v>458231</v>
      </c>
      <c r="L153" s="209">
        <v>1.4152146476363636</v>
      </c>
      <c r="M153" s="155">
        <v>82110</v>
      </c>
      <c r="N153" s="174">
        <f t="shared" si="31"/>
        <v>540341</v>
      </c>
      <c r="O153" s="182">
        <v>497396</v>
      </c>
      <c r="P153" s="209">
        <v>1.4152146476363636</v>
      </c>
      <c r="Q153" s="155">
        <v>78982</v>
      </c>
      <c r="R153" s="174">
        <f t="shared" si="32"/>
        <v>576378</v>
      </c>
      <c r="S153" s="395">
        <f t="shared" si="29"/>
        <v>497859.38018199999</v>
      </c>
    </row>
    <row r="154" spans="1:19" x14ac:dyDescent="0.25">
      <c r="A154" s="37">
        <v>141</v>
      </c>
      <c r="B154" s="38" t="s">
        <v>170</v>
      </c>
      <c r="C154" s="9">
        <v>155000</v>
      </c>
      <c r="D154" s="42">
        <v>1.4152146476363636</v>
      </c>
      <c r="E154" s="11">
        <v>83893.545127999998</v>
      </c>
      <c r="F154" s="172">
        <v>238893.545128</v>
      </c>
      <c r="G154" s="182">
        <v>184500</v>
      </c>
      <c r="H154" s="209">
        <v>1.4152146476363636</v>
      </c>
      <c r="I154" s="155">
        <v>78200</v>
      </c>
      <c r="J154" s="174">
        <f t="shared" si="30"/>
        <v>262700</v>
      </c>
      <c r="K154" s="182">
        <v>210330</v>
      </c>
      <c r="L154" s="209">
        <v>1.4152146476363636</v>
      </c>
      <c r="M154" s="155">
        <v>81328</v>
      </c>
      <c r="N154" s="174">
        <f t="shared" si="31"/>
        <v>291658</v>
      </c>
      <c r="O154" s="182">
        <v>228780</v>
      </c>
      <c r="P154" s="209">
        <v>1.4152146476363636</v>
      </c>
      <c r="Q154" s="155">
        <v>82110</v>
      </c>
      <c r="R154" s="174">
        <f t="shared" si="32"/>
        <v>310890</v>
      </c>
      <c r="S154" s="395">
        <f t="shared" si="29"/>
        <v>276035.38628199999</v>
      </c>
    </row>
    <row r="155" spans="1:19" x14ac:dyDescent="0.25">
      <c r="A155" s="37">
        <v>142</v>
      </c>
      <c r="B155" s="38" t="s">
        <v>169</v>
      </c>
      <c r="C155" s="9">
        <v>129000</v>
      </c>
      <c r="D155" s="42">
        <v>1.4152146476363636</v>
      </c>
      <c r="E155" s="11">
        <v>68749.682004000002</v>
      </c>
      <c r="F155" s="172">
        <v>197749.682004</v>
      </c>
      <c r="G155" s="182">
        <v>132450</v>
      </c>
      <c r="H155" s="209">
        <v>1.4152146476363636</v>
      </c>
      <c r="I155" s="155">
        <v>78200</v>
      </c>
      <c r="J155" s="174">
        <f t="shared" si="30"/>
        <v>210650</v>
      </c>
      <c r="K155" s="182">
        <v>149669</v>
      </c>
      <c r="L155" s="209">
        <v>1.4152146476363636</v>
      </c>
      <c r="M155" s="155">
        <v>82892</v>
      </c>
      <c r="N155" s="174">
        <f t="shared" si="31"/>
        <v>232561</v>
      </c>
      <c r="O155" s="182">
        <v>168212</v>
      </c>
      <c r="P155" s="209">
        <v>1.4152146476363636</v>
      </c>
      <c r="Q155" s="155">
        <v>80546</v>
      </c>
      <c r="R155" s="174">
        <f t="shared" si="32"/>
        <v>248758</v>
      </c>
      <c r="S155" s="395">
        <f t="shared" si="29"/>
        <v>222429.67050100002</v>
      </c>
    </row>
    <row r="156" spans="1:19" x14ac:dyDescent="0.25">
      <c r="A156" s="37">
        <v>143</v>
      </c>
      <c r="B156" s="38" t="s">
        <v>168</v>
      </c>
      <c r="C156" s="9">
        <v>115000</v>
      </c>
      <c r="D156" s="42">
        <v>1.4152146476363636</v>
      </c>
      <c r="E156" s="11">
        <v>61561.919128000009</v>
      </c>
      <c r="F156" s="172">
        <v>176561.91912800001</v>
      </c>
      <c r="G156" s="182">
        <v>104850</v>
      </c>
      <c r="H156" s="209">
        <v>1.4152146476363636</v>
      </c>
      <c r="I156" s="155">
        <v>78200</v>
      </c>
      <c r="J156" s="174">
        <f t="shared" si="30"/>
        <v>183050</v>
      </c>
      <c r="K156" s="182">
        <v>117432</v>
      </c>
      <c r="L156" s="209">
        <v>1.4152146476363636</v>
      </c>
      <c r="M156" s="155">
        <v>82892</v>
      </c>
      <c r="N156" s="174">
        <f t="shared" si="31"/>
        <v>200324</v>
      </c>
      <c r="O156" s="182">
        <v>128966</v>
      </c>
      <c r="P156" s="209">
        <v>1.4152146476363636</v>
      </c>
      <c r="Q156" s="155">
        <v>82110</v>
      </c>
      <c r="R156" s="174">
        <f t="shared" si="32"/>
        <v>211076</v>
      </c>
      <c r="S156" s="395">
        <f t="shared" si="29"/>
        <v>192752.97978200001</v>
      </c>
    </row>
    <row r="157" spans="1:19" x14ac:dyDescent="0.25">
      <c r="A157" s="37">
        <v>144</v>
      </c>
      <c r="B157" s="38" t="s">
        <v>167</v>
      </c>
      <c r="C157" s="9">
        <v>531000</v>
      </c>
      <c r="D157" s="42">
        <v>13.208695793454547</v>
      </c>
      <c r="E157" s="11">
        <v>285702.93751200009</v>
      </c>
      <c r="F157" s="172">
        <v>816702.93751200009</v>
      </c>
      <c r="G157" s="182">
        <v>73950</v>
      </c>
      <c r="H157" s="209">
        <v>13.208695793454547</v>
      </c>
      <c r="I157" s="155">
        <v>728900</v>
      </c>
      <c r="J157" s="174">
        <f t="shared" si="30"/>
        <v>802850</v>
      </c>
      <c r="K157" s="182">
        <v>83564</v>
      </c>
      <c r="L157" s="209">
        <v>13.208695793454547</v>
      </c>
      <c r="M157" s="155">
        <v>772634</v>
      </c>
      <c r="N157" s="174">
        <f t="shared" si="31"/>
        <v>856198</v>
      </c>
      <c r="O157" s="182">
        <v>93917</v>
      </c>
      <c r="P157" s="209">
        <v>13.208695793454547</v>
      </c>
      <c r="Q157" s="155">
        <v>758056</v>
      </c>
      <c r="R157" s="174">
        <f t="shared" si="32"/>
        <v>851973</v>
      </c>
      <c r="S157" s="395">
        <f t="shared" si="29"/>
        <v>831930.98437800002</v>
      </c>
    </row>
    <row r="158" spans="1:19" x14ac:dyDescent="0.25">
      <c r="A158" s="37">
        <v>145</v>
      </c>
      <c r="B158" s="38" t="s">
        <v>164</v>
      </c>
      <c r="C158" s="9">
        <v>220000</v>
      </c>
      <c r="D158" s="42">
        <v>3.7739186014545458</v>
      </c>
      <c r="E158" s="11">
        <v>119061.99838</v>
      </c>
      <c r="F158" s="172">
        <v>339061.99838</v>
      </c>
      <c r="G158" s="182">
        <v>144150</v>
      </c>
      <c r="H158" s="209">
        <v>3.7739186014545458</v>
      </c>
      <c r="I158" s="155">
        <v>208300</v>
      </c>
      <c r="J158" s="174">
        <f t="shared" si="30"/>
        <v>352450</v>
      </c>
      <c r="K158" s="182">
        <v>170097</v>
      </c>
      <c r="L158" s="209">
        <v>3.7739186014545458</v>
      </c>
      <c r="M158" s="155">
        <v>216632</v>
      </c>
      <c r="N158" s="174">
        <f t="shared" si="31"/>
        <v>386729</v>
      </c>
      <c r="O158" s="182">
        <v>185954</v>
      </c>
      <c r="P158" s="209">
        <v>3.7739186014545458</v>
      </c>
      <c r="Q158" s="155">
        <v>210383</v>
      </c>
      <c r="R158" s="174">
        <f t="shared" si="32"/>
        <v>396337</v>
      </c>
      <c r="S158" s="395">
        <f t="shared" si="29"/>
        <v>368644.499595</v>
      </c>
    </row>
    <row r="159" spans="1:19" x14ac:dyDescent="0.25">
      <c r="A159" s="37">
        <v>146</v>
      </c>
      <c r="B159" s="38" t="s">
        <v>163</v>
      </c>
      <c r="C159" s="9">
        <v>258000</v>
      </c>
      <c r="D159" s="42">
        <v>5.6608779021818192</v>
      </c>
      <c r="E159" s="11">
        <v>138659.50760800001</v>
      </c>
      <c r="F159" s="172">
        <v>396659.50760800001</v>
      </c>
      <c r="G159" s="182">
        <v>78600</v>
      </c>
      <c r="H159" s="209">
        <v>5.6608779021818192</v>
      </c>
      <c r="I159" s="155">
        <v>312400</v>
      </c>
      <c r="J159" s="174">
        <f t="shared" si="30"/>
        <v>391000</v>
      </c>
      <c r="K159" s="182">
        <v>92748</v>
      </c>
      <c r="L159" s="209">
        <v>5.6608779021818192</v>
      </c>
      <c r="M159" s="155">
        <v>324896</v>
      </c>
      <c r="N159" s="174">
        <f t="shared" si="31"/>
        <v>417644</v>
      </c>
      <c r="O159" s="182">
        <v>95892</v>
      </c>
      <c r="P159" s="209">
        <v>5.6608779021818192</v>
      </c>
      <c r="Q159" s="155">
        <v>321772</v>
      </c>
      <c r="R159" s="174">
        <f t="shared" si="32"/>
        <v>417664</v>
      </c>
      <c r="S159" s="395">
        <f t="shared" si="29"/>
        <v>405741.87690199999</v>
      </c>
    </row>
    <row r="160" spans="1:19" x14ac:dyDescent="0.25">
      <c r="A160" s="37">
        <v>147</v>
      </c>
      <c r="B160" s="38" t="s">
        <v>162</v>
      </c>
      <c r="C160" s="9">
        <v>788000</v>
      </c>
      <c r="D160" s="42">
        <v>13.208695793454547</v>
      </c>
      <c r="E160" s="11">
        <v>424619.49477200001</v>
      </c>
      <c r="F160" s="172">
        <v>1212619.494772</v>
      </c>
      <c r="G160" s="182">
        <v>568650</v>
      </c>
      <c r="H160" s="209">
        <v>13.208695793454547</v>
      </c>
      <c r="I160" s="155">
        <v>728900</v>
      </c>
      <c r="J160" s="174">
        <f t="shared" si="30"/>
        <v>1297550</v>
      </c>
      <c r="K160" s="182">
        <v>648261</v>
      </c>
      <c r="L160" s="209">
        <v>13.208695793454547</v>
      </c>
      <c r="M160" s="155">
        <v>758056</v>
      </c>
      <c r="N160" s="174">
        <f t="shared" si="31"/>
        <v>1406317</v>
      </c>
      <c r="O160" s="182">
        <v>733559</v>
      </c>
      <c r="P160" s="209">
        <v>13.208695793454547</v>
      </c>
      <c r="Q160" s="155">
        <v>758056</v>
      </c>
      <c r="R160" s="174">
        <f t="shared" si="32"/>
        <v>1491615</v>
      </c>
      <c r="S160" s="395">
        <f t="shared" si="29"/>
        <v>1352025.3736930001</v>
      </c>
    </row>
    <row r="161" spans="1:19" x14ac:dyDescent="0.25">
      <c r="A161" s="37">
        <v>148</v>
      </c>
      <c r="B161" s="38" t="s">
        <v>161</v>
      </c>
      <c r="C161" s="9">
        <v>666000</v>
      </c>
      <c r="D161" s="42">
        <v>6.9188378949090916</v>
      </c>
      <c r="E161" s="11">
        <v>358323.33161200013</v>
      </c>
      <c r="F161" s="172">
        <v>1024323.3316120001</v>
      </c>
      <c r="G161" s="182">
        <v>781650</v>
      </c>
      <c r="H161" s="209">
        <v>6.9188378949090916</v>
      </c>
      <c r="I161" s="251">
        <v>381900</v>
      </c>
      <c r="J161" s="174">
        <f t="shared" si="30"/>
        <v>1163550</v>
      </c>
      <c r="K161" s="182">
        <v>883265</v>
      </c>
      <c r="L161" s="209">
        <v>6.9188378949090916</v>
      </c>
      <c r="M161" s="251">
        <v>393357</v>
      </c>
      <c r="N161" s="174">
        <f t="shared" si="31"/>
        <v>1276622</v>
      </c>
      <c r="O161" s="182">
        <v>922347</v>
      </c>
      <c r="P161" s="209">
        <v>6.9188378949090916</v>
      </c>
      <c r="Q161" s="251">
        <v>385719</v>
      </c>
      <c r="R161" s="174">
        <f t="shared" si="32"/>
        <v>1308066</v>
      </c>
      <c r="S161" s="395">
        <f t="shared" si="29"/>
        <v>1193140.3329030001</v>
      </c>
    </row>
    <row r="162" spans="1:19" x14ac:dyDescent="0.25">
      <c r="A162" s="37">
        <v>149</v>
      </c>
      <c r="B162" s="38" t="s">
        <v>475</v>
      </c>
      <c r="C162" s="9">
        <v>2234000</v>
      </c>
      <c r="D162" s="42">
        <v>56.608721086909092</v>
      </c>
      <c r="E162" s="11">
        <v>1202807.968076</v>
      </c>
      <c r="F162" s="172">
        <v>3436807.968076</v>
      </c>
      <c r="G162" s="182">
        <v>297150</v>
      </c>
      <c r="H162" s="209">
        <v>56.608721086909092</v>
      </c>
      <c r="I162" s="155">
        <v>3123600</v>
      </c>
      <c r="J162" s="174">
        <f t="shared" si="30"/>
        <v>3420750</v>
      </c>
      <c r="K162" s="182">
        <v>335780</v>
      </c>
      <c r="L162" s="209">
        <v>56.608721086909092</v>
      </c>
      <c r="M162" s="155">
        <v>3311016</v>
      </c>
      <c r="N162" s="174">
        <f t="shared" si="31"/>
        <v>3646796</v>
      </c>
      <c r="O162" s="182">
        <v>377381</v>
      </c>
      <c r="P162" s="209">
        <v>56.608721086909092</v>
      </c>
      <c r="Q162" s="155">
        <v>3217308</v>
      </c>
      <c r="R162" s="174">
        <f t="shared" si="32"/>
        <v>3594689</v>
      </c>
      <c r="S162" s="395">
        <f t="shared" si="29"/>
        <v>3524760.742019</v>
      </c>
    </row>
    <row r="163" spans="1:19" x14ac:dyDescent="0.25">
      <c r="A163" s="37">
        <v>150</v>
      </c>
      <c r="B163" s="38" t="s">
        <v>158</v>
      </c>
      <c r="C163" s="9">
        <v>2367000</v>
      </c>
      <c r="D163" s="42">
        <v>56.608721086909092</v>
      </c>
      <c r="E163" s="11">
        <v>1274118.1661960003</v>
      </c>
      <c r="F163" s="172">
        <v>3641118.1661960003</v>
      </c>
      <c r="G163" s="182">
        <v>537750</v>
      </c>
      <c r="H163" s="209">
        <v>56.608721086909092</v>
      </c>
      <c r="I163" s="155">
        <v>3123600</v>
      </c>
      <c r="J163" s="174">
        <f t="shared" si="30"/>
        <v>3661350</v>
      </c>
      <c r="K163" s="182">
        <v>623790</v>
      </c>
      <c r="L163" s="209">
        <v>56.608721086909092</v>
      </c>
      <c r="M163" s="155">
        <v>3311016</v>
      </c>
      <c r="N163" s="174">
        <f t="shared" si="31"/>
        <v>3934806</v>
      </c>
      <c r="O163" s="182">
        <v>666810</v>
      </c>
      <c r="P163" s="209">
        <v>56.608721086909092</v>
      </c>
      <c r="Q163" s="155">
        <v>3248544</v>
      </c>
      <c r="R163" s="174">
        <f t="shared" si="32"/>
        <v>3915354</v>
      </c>
      <c r="S163" s="395">
        <f t="shared" si="29"/>
        <v>3788157.041549</v>
      </c>
    </row>
    <row r="164" spans="1:19" x14ac:dyDescent="0.25">
      <c r="A164" s="37">
        <v>151</v>
      </c>
      <c r="B164" s="38" t="s">
        <v>157</v>
      </c>
      <c r="C164" s="9">
        <v>225000</v>
      </c>
      <c r="D164" s="42">
        <v>3.7739186014545458</v>
      </c>
      <c r="E164" s="11">
        <v>121065.23008400004</v>
      </c>
      <c r="F164" s="172">
        <v>346065.23008400004</v>
      </c>
      <c r="G164" s="179">
        <v>150750</v>
      </c>
      <c r="H164" s="209">
        <v>3.7739186014545458</v>
      </c>
      <c r="I164" s="251">
        <v>208300</v>
      </c>
      <c r="J164" s="174">
        <f t="shared" si="30"/>
        <v>359050</v>
      </c>
      <c r="K164" s="179">
        <v>173363</v>
      </c>
      <c r="L164" s="209">
        <v>3.7739186014545458</v>
      </c>
      <c r="M164" s="251">
        <v>214549</v>
      </c>
      <c r="N164" s="174">
        <f t="shared" si="31"/>
        <v>387912</v>
      </c>
      <c r="O164" s="179">
        <v>183915</v>
      </c>
      <c r="P164" s="209">
        <v>3.7739186014545458</v>
      </c>
      <c r="Q164" s="251">
        <v>210383</v>
      </c>
      <c r="R164" s="174">
        <f t="shared" si="32"/>
        <v>394298</v>
      </c>
      <c r="S164" s="395">
        <f t="shared" si="29"/>
        <v>371831.30752100004</v>
      </c>
    </row>
    <row r="165" spans="1:19" x14ac:dyDescent="0.25">
      <c r="A165" s="37">
        <v>152</v>
      </c>
      <c r="B165" s="38" t="s">
        <v>156</v>
      </c>
      <c r="C165" s="9">
        <v>674000</v>
      </c>
      <c r="D165" s="42">
        <v>5.6608779021818192</v>
      </c>
      <c r="E165" s="11">
        <v>362879.31466000003</v>
      </c>
      <c r="F165" s="172">
        <v>1036879.31466</v>
      </c>
      <c r="G165" s="182">
        <v>894450</v>
      </c>
      <c r="H165" s="209">
        <v>5.6608779021818192</v>
      </c>
      <c r="I165" s="155">
        <v>312400</v>
      </c>
      <c r="J165" s="174">
        <f t="shared" si="30"/>
        <v>1206850</v>
      </c>
      <c r="K165" s="182">
        <v>1046507</v>
      </c>
      <c r="L165" s="209">
        <v>5.6608779021818192</v>
      </c>
      <c r="M165" s="155">
        <v>324896</v>
      </c>
      <c r="N165" s="174">
        <f t="shared" si="31"/>
        <v>1371403</v>
      </c>
      <c r="O165" s="182">
        <v>1073340</v>
      </c>
      <c r="P165" s="209">
        <v>5.6608779021818192</v>
      </c>
      <c r="Q165" s="155">
        <v>315524</v>
      </c>
      <c r="R165" s="174">
        <f t="shared" si="32"/>
        <v>1388864</v>
      </c>
      <c r="S165" s="395">
        <f t="shared" si="29"/>
        <v>1250999.0786649999</v>
      </c>
    </row>
    <row r="166" spans="1:19" x14ac:dyDescent="0.25">
      <c r="A166" s="37">
        <v>153</v>
      </c>
      <c r="B166" s="38" t="s">
        <v>155</v>
      </c>
      <c r="C166" s="9">
        <v>2867000</v>
      </c>
      <c r="D166" s="42">
        <v>56.608721086909092</v>
      </c>
      <c r="E166" s="11">
        <v>1543889.3993920004</v>
      </c>
      <c r="F166" s="172">
        <v>4410889.3993920004</v>
      </c>
      <c r="G166" s="182">
        <v>1498950</v>
      </c>
      <c r="H166" s="209">
        <v>56.608721086909092</v>
      </c>
      <c r="I166" s="155">
        <v>3123600</v>
      </c>
      <c r="J166" s="174">
        <f t="shared" si="30"/>
        <v>4622550</v>
      </c>
      <c r="K166" s="182">
        <v>1753772</v>
      </c>
      <c r="L166" s="209">
        <v>56.608721086909092</v>
      </c>
      <c r="M166" s="155">
        <v>3279780</v>
      </c>
      <c r="N166" s="174">
        <f t="shared" si="31"/>
        <v>5033552</v>
      </c>
      <c r="O166" s="182">
        <v>1813730</v>
      </c>
      <c r="P166" s="209">
        <v>56.608721086909092</v>
      </c>
      <c r="Q166" s="155">
        <v>3154836</v>
      </c>
      <c r="R166" s="174">
        <f t="shared" si="32"/>
        <v>4968566</v>
      </c>
      <c r="S166" s="395">
        <f t="shared" si="29"/>
        <v>4758889.3498480003</v>
      </c>
    </row>
    <row r="167" spans="1:19" x14ac:dyDescent="0.25">
      <c r="A167" s="37">
        <v>154</v>
      </c>
      <c r="B167" s="38" t="s">
        <v>154</v>
      </c>
      <c r="C167" s="9">
        <v>2355000</v>
      </c>
      <c r="D167" s="42">
        <v>13.208695793454547</v>
      </c>
      <c r="E167" s="11">
        <v>1267935.7205159999</v>
      </c>
      <c r="F167" s="172">
        <v>3622935.7205159999</v>
      </c>
      <c r="G167" s="182">
        <v>3629550</v>
      </c>
      <c r="H167" s="209">
        <v>13.208695793454547</v>
      </c>
      <c r="I167" s="155">
        <v>728900</v>
      </c>
      <c r="J167" s="174">
        <f t="shared" si="30"/>
        <v>4358450</v>
      </c>
      <c r="K167" s="182">
        <v>4210278</v>
      </c>
      <c r="L167" s="209">
        <v>13.208695793454547</v>
      </c>
      <c r="M167" s="155">
        <v>765345</v>
      </c>
      <c r="N167" s="174">
        <f t="shared" si="31"/>
        <v>4975623</v>
      </c>
      <c r="O167" s="182">
        <v>4246574</v>
      </c>
      <c r="P167" s="209">
        <v>13.208695793454547</v>
      </c>
      <c r="Q167" s="155">
        <v>743478</v>
      </c>
      <c r="R167" s="174">
        <f t="shared" si="32"/>
        <v>4990052</v>
      </c>
      <c r="S167" s="395">
        <f t="shared" si="29"/>
        <v>4486765.180129</v>
      </c>
    </row>
    <row r="168" spans="1:19" x14ac:dyDescent="0.25">
      <c r="A168" s="37">
        <v>155</v>
      </c>
      <c r="B168" s="38" t="s">
        <v>153</v>
      </c>
      <c r="C168" s="9">
        <v>2472000</v>
      </c>
      <c r="D168" s="42">
        <v>56.608721086909092</v>
      </c>
      <c r="E168" s="11">
        <v>1330507.4930640003</v>
      </c>
      <c r="F168" s="172">
        <v>3802507.4930640003</v>
      </c>
      <c r="G168" s="182">
        <v>703350</v>
      </c>
      <c r="H168" s="209">
        <v>56.608721086909092</v>
      </c>
      <c r="I168" s="155">
        <v>3123600</v>
      </c>
      <c r="J168" s="174">
        <f t="shared" si="30"/>
        <v>3826950</v>
      </c>
      <c r="K168" s="182">
        <v>794786</v>
      </c>
      <c r="L168" s="209">
        <v>56.608721086909092</v>
      </c>
      <c r="M168" s="155">
        <v>3217308</v>
      </c>
      <c r="N168" s="174">
        <f t="shared" si="31"/>
        <v>4012094</v>
      </c>
      <c r="O168" s="182">
        <v>851054</v>
      </c>
      <c r="P168" s="209">
        <v>56.608721086909092</v>
      </c>
      <c r="Q168" s="155">
        <v>3154836</v>
      </c>
      <c r="R168" s="174">
        <f t="shared" si="32"/>
        <v>4005890</v>
      </c>
      <c r="S168" s="395">
        <f t="shared" si="29"/>
        <v>3911860.3732660003</v>
      </c>
    </row>
    <row r="169" spans="1:19" x14ac:dyDescent="0.25">
      <c r="A169" s="3"/>
      <c r="B169" s="36" t="s">
        <v>186</v>
      </c>
      <c r="C169" s="5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</row>
    <row r="170" spans="1:19" x14ac:dyDescent="0.25">
      <c r="A170" s="37">
        <v>156</v>
      </c>
      <c r="B170" s="38" t="s">
        <v>189</v>
      </c>
      <c r="C170" s="9">
        <v>385000</v>
      </c>
      <c r="D170" s="42">
        <v>5.6608779021818192</v>
      </c>
      <c r="E170" s="11">
        <v>207540.20770000003</v>
      </c>
      <c r="F170" s="172">
        <v>592540.20770000003</v>
      </c>
      <c r="G170" s="182">
        <v>324150</v>
      </c>
      <c r="H170" s="209">
        <v>5.6608779021818192</v>
      </c>
      <c r="I170" s="155">
        <v>312400</v>
      </c>
      <c r="J170" s="174">
        <f>G170+I170</f>
        <v>636550</v>
      </c>
      <c r="K170" s="182">
        <v>382497</v>
      </c>
      <c r="L170" s="209">
        <v>5.6608779021818192</v>
      </c>
      <c r="M170" s="155">
        <v>324896</v>
      </c>
      <c r="N170" s="174">
        <f>K170+M170</f>
        <v>707393</v>
      </c>
      <c r="O170" s="182">
        <v>411671</v>
      </c>
      <c r="P170" s="209">
        <v>5.6608779021818192</v>
      </c>
      <c r="Q170" s="155">
        <v>315524</v>
      </c>
      <c r="R170" s="174">
        <f>O170+Q170</f>
        <v>727195</v>
      </c>
      <c r="S170" s="395">
        <f t="shared" si="29"/>
        <v>665919.55192500004</v>
      </c>
    </row>
    <row r="171" spans="1:19" x14ac:dyDescent="0.25">
      <c r="A171" s="37">
        <v>157</v>
      </c>
      <c r="B171" s="38" t="s">
        <v>188</v>
      </c>
      <c r="C171" s="9">
        <v>651000</v>
      </c>
      <c r="D171" s="42">
        <v>5.6608779021818192</v>
      </c>
      <c r="E171" s="11">
        <v>349943.19094000012</v>
      </c>
      <c r="F171" s="172">
        <v>1000943.1909400001</v>
      </c>
      <c r="G171" s="182">
        <v>845100</v>
      </c>
      <c r="H171" s="209">
        <v>5.6608779021818192</v>
      </c>
      <c r="I171" s="155">
        <v>312400</v>
      </c>
      <c r="J171" s="174">
        <f>G171+I171</f>
        <v>1157500</v>
      </c>
      <c r="K171" s="182">
        <v>997218</v>
      </c>
      <c r="L171" s="209">
        <v>5.6608779021818192</v>
      </c>
      <c r="M171" s="155">
        <v>331144</v>
      </c>
      <c r="N171" s="174">
        <f>K171+M171</f>
        <v>1328362</v>
      </c>
      <c r="O171" s="182">
        <v>1098630</v>
      </c>
      <c r="P171" s="209">
        <v>5.6608779021818192</v>
      </c>
      <c r="Q171" s="155">
        <v>328020</v>
      </c>
      <c r="R171" s="174">
        <f>O171+Q171</f>
        <v>1426650</v>
      </c>
      <c r="S171" s="395">
        <f t="shared" si="29"/>
        <v>1228363.797735</v>
      </c>
    </row>
    <row r="172" spans="1:19" x14ac:dyDescent="0.25">
      <c r="A172" s="37">
        <v>158</v>
      </c>
      <c r="B172" s="38" t="s">
        <v>336</v>
      </c>
      <c r="C172" s="9">
        <v>237000</v>
      </c>
      <c r="D172" s="42">
        <v>5.6608779021818192</v>
      </c>
      <c r="E172" s="11">
        <v>128065.02633999998</v>
      </c>
      <c r="F172" s="172">
        <v>365065.02633999998</v>
      </c>
      <c r="G172" s="182">
        <v>40500</v>
      </c>
      <c r="H172" s="209">
        <v>5.6608779021818192</v>
      </c>
      <c r="I172" s="155">
        <v>312400</v>
      </c>
      <c r="J172" s="174">
        <f>G172+I172</f>
        <v>352900</v>
      </c>
      <c r="K172" s="182">
        <v>46170</v>
      </c>
      <c r="L172" s="209">
        <v>5.6608779021818192</v>
      </c>
      <c r="M172" s="155">
        <v>328020</v>
      </c>
      <c r="N172" s="174">
        <f>K172+M172</f>
        <v>374190</v>
      </c>
      <c r="O172" s="182">
        <v>47385</v>
      </c>
      <c r="P172" s="209">
        <v>5.6608779021818192</v>
      </c>
      <c r="Q172" s="155">
        <v>328020</v>
      </c>
      <c r="R172" s="174">
        <f>O172+Q172</f>
        <v>375405</v>
      </c>
      <c r="S172" s="395">
        <f t="shared" si="29"/>
        <v>366890.00658499997</v>
      </c>
    </row>
    <row r="173" spans="1:19" x14ac:dyDescent="0.25">
      <c r="A173" s="37">
        <v>159</v>
      </c>
      <c r="B173" s="38" t="s">
        <v>335</v>
      </c>
      <c r="C173" s="9">
        <v>271000</v>
      </c>
      <c r="D173" s="42">
        <v>5.6608779021818192</v>
      </c>
      <c r="E173" s="11">
        <v>145423.67191600002</v>
      </c>
      <c r="F173" s="172">
        <v>416423.67191600002</v>
      </c>
      <c r="G173" s="182">
        <v>103950</v>
      </c>
      <c r="H173" s="209">
        <v>5.6608779021818192</v>
      </c>
      <c r="I173" s="155">
        <v>312400</v>
      </c>
      <c r="J173" s="174">
        <f>G173+I173</f>
        <v>416350</v>
      </c>
      <c r="K173" s="182">
        <v>116424</v>
      </c>
      <c r="L173" s="209">
        <v>5.6608779021818192</v>
      </c>
      <c r="M173" s="155">
        <v>321772</v>
      </c>
      <c r="N173" s="174">
        <f>K173+M173</f>
        <v>438196</v>
      </c>
      <c r="O173" s="182">
        <v>134096</v>
      </c>
      <c r="P173" s="209">
        <v>5.6608779021818192</v>
      </c>
      <c r="Q173" s="155">
        <v>315524</v>
      </c>
      <c r="R173" s="174">
        <f>O173+Q173</f>
        <v>449620</v>
      </c>
      <c r="S173" s="395">
        <f t="shared" si="29"/>
        <v>430147.41797900002</v>
      </c>
    </row>
    <row r="174" spans="1:19" x14ac:dyDescent="0.25">
      <c r="A174" s="37">
        <v>160</v>
      </c>
      <c r="B174" s="38" t="s">
        <v>187</v>
      </c>
      <c r="C174" s="9">
        <v>43882.428436000002</v>
      </c>
      <c r="D174" s="42">
        <v>0</v>
      </c>
      <c r="E174" s="12" t="s">
        <v>10</v>
      </c>
      <c r="F174" s="172">
        <v>43882.428436000002</v>
      </c>
      <c r="G174" s="182">
        <v>48300</v>
      </c>
      <c r="H174" s="209">
        <v>0</v>
      </c>
      <c r="I174" s="154" t="s">
        <v>10</v>
      </c>
      <c r="J174" s="174">
        <f>G174*1</f>
        <v>48300</v>
      </c>
      <c r="K174" s="182">
        <v>56511</v>
      </c>
      <c r="L174" s="209">
        <v>0</v>
      </c>
      <c r="M174" s="154" t="s">
        <v>10</v>
      </c>
      <c r="N174" s="174">
        <f>K174*1</f>
        <v>56511</v>
      </c>
      <c r="O174" s="182">
        <v>62307</v>
      </c>
      <c r="P174" s="209">
        <v>0</v>
      </c>
      <c r="Q174" s="154" t="s">
        <v>10</v>
      </c>
      <c r="R174" s="174">
        <f>O174*1</f>
        <v>62307</v>
      </c>
      <c r="S174" s="395">
        <f t="shared" si="29"/>
        <v>52750.107109000004</v>
      </c>
    </row>
    <row r="175" spans="1:19" x14ac:dyDescent="0.25">
      <c r="A175" s="37">
        <v>161</v>
      </c>
      <c r="B175" s="38" t="s">
        <v>1173</v>
      </c>
      <c r="C175" s="9">
        <v>384000</v>
      </c>
      <c r="D175" s="42">
        <v>5.6608779021818192</v>
      </c>
      <c r="E175" s="11">
        <v>207375.77170000004</v>
      </c>
      <c r="F175" s="172">
        <v>591375.77170000004</v>
      </c>
      <c r="G175" s="182">
        <v>324150</v>
      </c>
      <c r="H175" s="209">
        <v>5.6608779021818192</v>
      </c>
      <c r="I175" s="155">
        <v>312400</v>
      </c>
      <c r="J175" s="174">
        <f>G175+I175</f>
        <v>636550</v>
      </c>
      <c r="K175" s="182">
        <v>363048</v>
      </c>
      <c r="L175" s="209">
        <v>5.6608779021818192</v>
      </c>
      <c r="M175" s="155">
        <v>331144</v>
      </c>
      <c r="N175" s="174">
        <f>K175+M175</f>
        <v>694192</v>
      </c>
      <c r="O175" s="182">
        <v>388980</v>
      </c>
      <c r="P175" s="209">
        <v>5.6608779021818192</v>
      </c>
      <c r="Q175" s="155">
        <v>318648</v>
      </c>
      <c r="R175" s="174">
        <f>O175+Q175</f>
        <v>707628</v>
      </c>
      <c r="S175" s="395">
        <f t="shared" si="29"/>
        <v>657436.44292499998</v>
      </c>
    </row>
    <row r="176" spans="1:19" x14ac:dyDescent="0.25">
      <c r="A176" s="37">
        <v>162</v>
      </c>
      <c r="B176" s="38" t="s">
        <v>1174</v>
      </c>
      <c r="C176" s="9">
        <v>652000</v>
      </c>
      <c r="D176" s="42">
        <v>5.6608779021818192</v>
      </c>
      <c r="E176" s="11">
        <v>351407.10694000009</v>
      </c>
      <c r="F176" s="172">
        <v>1003407.1069400001</v>
      </c>
      <c r="G176" s="182">
        <v>845100</v>
      </c>
      <c r="H176" s="209">
        <v>5.6608779021818192</v>
      </c>
      <c r="I176" s="155">
        <v>312400</v>
      </c>
      <c r="J176" s="174">
        <f>G176+I176</f>
        <v>1157500</v>
      </c>
      <c r="K176" s="182">
        <v>963414</v>
      </c>
      <c r="L176" s="209">
        <v>5.6608779021818192</v>
      </c>
      <c r="M176" s="155">
        <v>331144</v>
      </c>
      <c r="N176" s="174">
        <f>K176+M176</f>
        <v>1294558</v>
      </c>
      <c r="O176" s="182">
        <v>1022571</v>
      </c>
      <c r="P176" s="209">
        <v>5.6608779021818192</v>
      </c>
      <c r="Q176" s="155">
        <v>324896</v>
      </c>
      <c r="R176" s="174">
        <f>O176+Q176</f>
        <v>1347467</v>
      </c>
      <c r="S176" s="395">
        <f t="shared" si="29"/>
        <v>1200733.0267350001</v>
      </c>
    </row>
    <row r="177" spans="1:19" x14ac:dyDescent="0.25">
      <c r="A177" s="37">
        <v>163</v>
      </c>
      <c r="B177" s="38" t="s">
        <v>466</v>
      </c>
      <c r="C177" s="9">
        <v>1557183.2235399999</v>
      </c>
      <c r="D177" s="13">
        <v>0</v>
      </c>
      <c r="E177" s="12" t="s">
        <v>10</v>
      </c>
      <c r="F177" s="172">
        <v>1557183.2235399999</v>
      </c>
      <c r="G177" s="181">
        <v>1959000</v>
      </c>
      <c r="H177" s="156">
        <v>0</v>
      </c>
      <c r="I177" s="154" t="s">
        <v>10</v>
      </c>
      <c r="J177" s="174">
        <f>G177*1</f>
        <v>1959000</v>
      </c>
      <c r="K177" s="181">
        <v>2233260</v>
      </c>
      <c r="L177" s="156">
        <v>0</v>
      </c>
      <c r="M177" s="154" t="s">
        <v>10</v>
      </c>
      <c r="N177" s="174">
        <f>K177*1</f>
        <v>2233260</v>
      </c>
      <c r="O177" s="181">
        <v>2409570</v>
      </c>
      <c r="P177" s="156">
        <v>0</v>
      </c>
      <c r="Q177" s="154" t="s">
        <v>10</v>
      </c>
      <c r="R177" s="174">
        <f>O177*1</f>
        <v>2409570</v>
      </c>
      <c r="S177" s="395">
        <f t="shared" si="29"/>
        <v>2039753.3058849999</v>
      </c>
    </row>
    <row r="178" spans="1:19" x14ac:dyDescent="0.25">
      <c r="A178" s="3"/>
      <c r="B178" s="36" t="s">
        <v>191</v>
      </c>
      <c r="C178" s="5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</row>
    <row r="179" spans="1:19" x14ac:dyDescent="0.25">
      <c r="A179" s="37">
        <v>164</v>
      </c>
      <c r="B179" s="38" t="s">
        <v>207</v>
      </c>
      <c r="C179" s="9">
        <v>221000</v>
      </c>
      <c r="D179" s="42">
        <v>3.7739186014545458</v>
      </c>
      <c r="E179" s="11">
        <v>118549.45037999999</v>
      </c>
      <c r="F179" s="172">
        <v>339549.45037999999</v>
      </c>
      <c r="G179" s="182">
        <v>144150</v>
      </c>
      <c r="H179" s="209">
        <v>3.7739186014545458</v>
      </c>
      <c r="I179" s="155">
        <v>208300</v>
      </c>
      <c r="J179" s="174">
        <f t="shared" ref="J179:J190" si="33">G179+I179</f>
        <v>352450</v>
      </c>
      <c r="K179" s="182">
        <v>167214</v>
      </c>
      <c r="L179" s="209">
        <v>3.7739186014545458</v>
      </c>
      <c r="M179" s="155">
        <v>220798</v>
      </c>
      <c r="N179" s="174">
        <f t="shared" ref="N179:N190" si="34">K179+M179</f>
        <v>388012</v>
      </c>
      <c r="O179" s="182">
        <v>178746</v>
      </c>
      <c r="P179" s="209">
        <v>3.7739186014545458</v>
      </c>
      <c r="Q179" s="155">
        <v>218715</v>
      </c>
      <c r="R179" s="174">
        <f t="shared" ref="R179:R190" si="35">O179+Q179</f>
        <v>397461</v>
      </c>
      <c r="S179" s="395">
        <f t="shared" si="29"/>
        <v>369368.11259500001</v>
      </c>
    </row>
    <row r="180" spans="1:19" x14ac:dyDescent="0.25">
      <c r="A180" s="37">
        <v>165</v>
      </c>
      <c r="B180" s="38" t="s">
        <v>205</v>
      </c>
      <c r="C180" s="9">
        <v>726000</v>
      </c>
      <c r="D180" s="42">
        <v>3.7739186014545458</v>
      </c>
      <c r="E180" s="11">
        <v>390376.37820799998</v>
      </c>
      <c r="F180" s="172">
        <v>1116376.378208</v>
      </c>
      <c r="G180" s="182">
        <v>1119000</v>
      </c>
      <c r="H180" s="209">
        <v>3.7739186014545458</v>
      </c>
      <c r="I180" s="155">
        <v>208300</v>
      </c>
      <c r="J180" s="174">
        <f t="shared" si="33"/>
        <v>1327300</v>
      </c>
      <c r="K180" s="182">
        <v>1298040</v>
      </c>
      <c r="L180" s="209">
        <v>3.7739186014545458</v>
      </c>
      <c r="M180" s="155">
        <v>218715</v>
      </c>
      <c r="N180" s="174">
        <f t="shared" si="34"/>
        <v>1516755</v>
      </c>
      <c r="O180" s="182">
        <v>1353990</v>
      </c>
      <c r="P180" s="209">
        <v>3.7739186014545458</v>
      </c>
      <c r="Q180" s="155">
        <v>218715</v>
      </c>
      <c r="R180" s="174">
        <f t="shared" si="35"/>
        <v>1572705</v>
      </c>
      <c r="S180" s="395">
        <f t="shared" si="29"/>
        <v>1383284.0945520001</v>
      </c>
    </row>
    <row r="181" spans="1:19" x14ac:dyDescent="0.25">
      <c r="A181" s="37">
        <v>166</v>
      </c>
      <c r="B181" s="38" t="s">
        <v>411</v>
      </c>
      <c r="C181" s="9">
        <v>455000</v>
      </c>
      <c r="D181" s="42">
        <v>3.7739186014545458</v>
      </c>
      <c r="E181" s="11">
        <v>244395.55610400008</v>
      </c>
      <c r="F181" s="172">
        <v>699395.55610400008</v>
      </c>
      <c r="G181" s="182">
        <v>602400</v>
      </c>
      <c r="H181" s="209">
        <v>3.7739186014545458</v>
      </c>
      <c r="I181" s="155">
        <v>208300</v>
      </c>
      <c r="J181" s="174">
        <f t="shared" si="33"/>
        <v>810700</v>
      </c>
      <c r="K181" s="182">
        <v>704808</v>
      </c>
      <c r="L181" s="209">
        <v>3.7739186014545458</v>
      </c>
      <c r="M181" s="155">
        <v>220798</v>
      </c>
      <c r="N181" s="174">
        <f t="shared" si="34"/>
        <v>925606</v>
      </c>
      <c r="O181" s="182">
        <v>759024</v>
      </c>
      <c r="P181" s="209">
        <v>3.7739186014545458</v>
      </c>
      <c r="Q181" s="155">
        <v>210383</v>
      </c>
      <c r="R181" s="174">
        <f t="shared" si="35"/>
        <v>969407</v>
      </c>
      <c r="S181" s="395">
        <f t="shared" si="29"/>
        <v>851277.13902600005</v>
      </c>
    </row>
    <row r="182" spans="1:19" x14ac:dyDescent="0.25">
      <c r="A182" s="37">
        <v>167</v>
      </c>
      <c r="B182" s="38" t="s">
        <v>202</v>
      </c>
      <c r="C182" s="9">
        <v>357000</v>
      </c>
      <c r="D182" s="42">
        <v>3.7739186014545458</v>
      </c>
      <c r="E182" s="11">
        <v>191740.822896</v>
      </c>
      <c r="F182" s="172">
        <v>548740.822896</v>
      </c>
      <c r="G182" s="182">
        <v>405900</v>
      </c>
      <c r="H182" s="209">
        <v>3.7739186014545458</v>
      </c>
      <c r="I182" s="155">
        <v>208300</v>
      </c>
      <c r="J182" s="174">
        <f t="shared" si="33"/>
        <v>614200</v>
      </c>
      <c r="K182" s="182">
        <v>462726</v>
      </c>
      <c r="L182" s="209">
        <v>3.7739186014545458</v>
      </c>
      <c r="M182" s="155">
        <v>218715</v>
      </c>
      <c r="N182" s="174">
        <f t="shared" si="34"/>
        <v>681441</v>
      </c>
      <c r="O182" s="182">
        <v>478962</v>
      </c>
      <c r="P182" s="209">
        <v>3.7739186014545458</v>
      </c>
      <c r="Q182" s="155">
        <v>216632</v>
      </c>
      <c r="R182" s="174">
        <f t="shared" si="35"/>
        <v>695594</v>
      </c>
      <c r="S182" s="395">
        <f t="shared" si="29"/>
        <v>634993.955724</v>
      </c>
    </row>
    <row r="183" spans="1:19" x14ac:dyDescent="0.25">
      <c r="A183" s="37">
        <v>168</v>
      </c>
      <c r="B183" s="38" t="s">
        <v>199</v>
      </c>
      <c r="C183" s="9">
        <v>2410000</v>
      </c>
      <c r="D183" s="42">
        <v>3.7739186014545458</v>
      </c>
      <c r="E183" s="11">
        <v>1297788.7717920002</v>
      </c>
      <c r="F183" s="172">
        <v>3707788.7717920002</v>
      </c>
      <c r="G183" s="182">
        <v>4390200</v>
      </c>
      <c r="H183" s="209">
        <v>3.7739186014545458</v>
      </c>
      <c r="I183" s="155">
        <v>208300</v>
      </c>
      <c r="J183" s="174">
        <f t="shared" si="33"/>
        <v>4598500</v>
      </c>
      <c r="K183" s="182">
        <v>4960926</v>
      </c>
      <c r="L183" s="209">
        <v>3.7739186014545458</v>
      </c>
      <c r="M183" s="155">
        <v>216632</v>
      </c>
      <c r="N183" s="174">
        <f t="shared" si="34"/>
        <v>5177558</v>
      </c>
      <c r="O183" s="182">
        <v>5487750</v>
      </c>
      <c r="P183" s="209">
        <v>3.7739186014545458</v>
      </c>
      <c r="Q183" s="155">
        <v>216632</v>
      </c>
      <c r="R183" s="174">
        <f t="shared" si="35"/>
        <v>5704382</v>
      </c>
      <c r="S183" s="395">
        <f t="shared" si="29"/>
        <v>4797057.1929480005</v>
      </c>
    </row>
    <row r="184" spans="1:19" x14ac:dyDescent="0.25">
      <c r="A184" s="37">
        <v>169</v>
      </c>
      <c r="B184" s="38" t="s">
        <v>198</v>
      </c>
      <c r="C184" s="9">
        <v>134000</v>
      </c>
      <c r="D184" s="42">
        <v>1.8869593007272729</v>
      </c>
      <c r="E184" s="11">
        <v>72123.020936000015</v>
      </c>
      <c r="F184" s="172">
        <v>206123.02093600002</v>
      </c>
      <c r="G184" s="182">
        <v>111150</v>
      </c>
      <c r="H184" s="209">
        <v>1.8869593007272729</v>
      </c>
      <c r="I184" s="155">
        <v>104200</v>
      </c>
      <c r="J184" s="174">
        <f t="shared" si="33"/>
        <v>215350</v>
      </c>
      <c r="K184" s="182">
        <v>126711</v>
      </c>
      <c r="L184" s="209">
        <v>1.8869593007272729</v>
      </c>
      <c r="M184" s="155">
        <v>109410</v>
      </c>
      <c r="N184" s="174">
        <f t="shared" si="34"/>
        <v>236121</v>
      </c>
      <c r="O184" s="182">
        <v>135603</v>
      </c>
      <c r="P184" s="209">
        <v>1.8869593007272729</v>
      </c>
      <c r="Q184" s="155">
        <v>105242</v>
      </c>
      <c r="R184" s="174">
        <f t="shared" si="35"/>
        <v>240845</v>
      </c>
      <c r="S184" s="395">
        <f t="shared" si="29"/>
        <v>224609.75523400001</v>
      </c>
    </row>
    <row r="185" spans="1:19" x14ac:dyDescent="0.25">
      <c r="A185" s="37">
        <v>170</v>
      </c>
      <c r="B185" s="38" t="s">
        <v>410</v>
      </c>
      <c r="C185" s="9">
        <v>134000</v>
      </c>
      <c r="D185" s="42">
        <v>2.8304292952727272</v>
      </c>
      <c r="E185" s="11">
        <v>71546.360516000015</v>
      </c>
      <c r="F185" s="172">
        <v>205546.36051600002</v>
      </c>
      <c r="G185" s="182">
        <v>125250</v>
      </c>
      <c r="H185" s="209">
        <v>2.8304292952727272</v>
      </c>
      <c r="I185" s="155">
        <v>91100</v>
      </c>
      <c r="J185" s="174">
        <f t="shared" si="33"/>
        <v>216350</v>
      </c>
      <c r="K185" s="182">
        <v>144038</v>
      </c>
      <c r="L185" s="209">
        <v>2.8304292952727272</v>
      </c>
      <c r="M185" s="155">
        <v>94744</v>
      </c>
      <c r="N185" s="174">
        <f t="shared" si="34"/>
        <v>238782</v>
      </c>
      <c r="O185" s="182">
        <v>157815</v>
      </c>
      <c r="P185" s="209">
        <v>2.8304292952727272</v>
      </c>
      <c r="Q185" s="155">
        <v>93833</v>
      </c>
      <c r="R185" s="174">
        <f t="shared" si="35"/>
        <v>251648</v>
      </c>
      <c r="S185" s="395">
        <f t="shared" si="29"/>
        <v>228081.59012900002</v>
      </c>
    </row>
    <row r="186" spans="1:19" x14ac:dyDescent="0.25">
      <c r="A186" s="37">
        <v>171</v>
      </c>
      <c r="B186" s="38" t="s">
        <v>409</v>
      </c>
      <c r="C186" s="9">
        <v>328000</v>
      </c>
      <c r="D186" s="42">
        <v>5.6608779021818192</v>
      </c>
      <c r="E186" s="11">
        <v>176447.07709199999</v>
      </c>
      <c r="F186" s="172">
        <v>504447.07709199999</v>
      </c>
      <c r="G186" s="182">
        <v>215100</v>
      </c>
      <c r="H186" s="209">
        <v>5.6608779021818192</v>
      </c>
      <c r="I186" s="155">
        <v>312400</v>
      </c>
      <c r="J186" s="174">
        <f t="shared" si="33"/>
        <v>527500</v>
      </c>
      <c r="K186" s="182">
        <v>249516</v>
      </c>
      <c r="L186" s="209">
        <v>5.6608779021818192</v>
      </c>
      <c r="M186" s="155">
        <v>331144</v>
      </c>
      <c r="N186" s="174">
        <f t="shared" si="34"/>
        <v>580660</v>
      </c>
      <c r="O186" s="182">
        <v>275328</v>
      </c>
      <c r="P186" s="209">
        <v>5.6608779021818192</v>
      </c>
      <c r="Q186" s="155">
        <v>324896</v>
      </c>
      <c r="R186" s="174">
        <f t="shared" si="35"/>
        <v>600224</v>
      </c>
      <c r="S186" s="395">
        <f t="shared" si="29"/>
        <v>553207.76927300007</v>
      </c>
    </row>
    <row r="187" spans="1:19" x14ac:dyDescent="0.25">
      <c r="A187" s="37">
        <v>172</v>
      </c>
      <c r="B187" s="38" t="s">
        <v>197</v>
      </c>
      <c r="C187" s="9">
        <v>221000</v>
      </c>
      <c r="D187" s="42">
        <v>2.8304292952727272</v>
      </c>
      <c r="E187" s="11">
        <v>118304.11580799997</v>
      </c>
      <c r="F187" s="172">
        <v>339304.11580799997</v>
      </c>
      <c r="G187" s="182">
        <v>209250</v>
      </c>
      <c r="H187" s="209">
        <v>2.8304292952727272</v>
      </c>
      <c r="I187" s="155">
        <v>156300</v>
      </c>
      <c r="J187" s="174">
        <f t="shared" si="33"/>
        <v>365550</v>
      </c>
      <c r="K187" s="182">
        <v>238545</v>
      </c>
      <c r="L187" s="209">
        <v>2.8304292952727272</v>
      </c>
      <c r="M187" s="155">
        <v>165678</v>
      </c>
      <c r="N187" s="174">
        <f t="shared" si="34"/>
        <v>404223</v>
      </c>
      <c r="O187" s="182">
        <v>267840</v>
      </c>
      <c r="P187" s="209">
        <v>2.8304292952727272</v>
      </c>
      <c r="Q187" s="155">
        <v>162552</v>
      </c>
      <c r="R187" s="174">
        <f t="shared" si="35"/>
        <v>430392</v>
      </c>
      <c r="S187" s="395">
        <f t="shared" si="29"/>
        <v>384867.27895199996</v>
      </c>
    </row>
    <row r="188" spans="1:19" x14ac:dyDescent="0.25">
      <c r="A188" s="37">
        <v>173</v>
      </c>
      <c r="B188" s="38" t="s">
        <v>196</v>
      </c>
      <c r="C188" s="9">
        <v>288000</v>
      </c>
      <c r="D188" s="42">
        <v>1.8869593007272729</v>
      </c>
      <c r="E188" s="11">
        <v>155093.32468800002</v>
      </c>
      <c r="F188" s="172">
        <v>443093.32468800002</v>
      </c>
      <c r="G188" s="182">
        <v>405300</v>
      </c>
      <c r="H188" s="209">
        <v>1.8869593007272729</v>
      </c>
      <c r="I188" s="155">
        <v>104200</v>
      </c>
      <c r="J188" s="174">
        <f t="shared" si="33"/>
        <v>509500</v>
      </c>
      <c r="K188" s="182">
        <v>474201</v>
      </c>
      <c r="L188" s="209">
        <v>1.8869593007272729</v>
      </c>
      <c r="M188" s="155">
        <v>107326</v>
      </c>
      <c r="N188" s="174">
        <f t="shared" si="34"/>
        <v>581527</v>
      </c>
      <c r="O188" s="182">
        <v>482307</v>
      </c>
      <c r="P188" s="209">
        <v>1.8869593007272729</v>
      </c>
      <c r="Q188" s="155">
        <v>105242</v>
      </c>
      <c r="R188" s="174">
        <f t="shared" si="35"/>
        <v>587549</v>
      </c>
      <c r="S188" s="395">
        <f t="shared" si="29"/>
        <v>530417.33117200003</v>
      </c>
    </row>
    <row r="189" spans="1:19" x14ac:dyDescent="0.25">
      <c r="A189" s="37">
        <v>174</v>
      </c>
      <c r="B189" s="38" t="s">
        <v>195</v>
      </c>
      <c r="C189" s="9">
        <v>506000</v>
      </c>
      <c r="D189" s="42">
        <v>2.8304292952727272</v>
      </c>
      <c r="E189" s="11">
        <v>272999.47297200002</v>
      </c>
      <c r="F189" s="172">
        <v>778999.47297200002</v>
      </c>
      <c r="G189" s="182">
        <v>766350</v>
      </c>
      <c r="H189" s="209">
        <v>2.8304292952727272</v>
      </c>
      <c r="I189" s="155">
        <v>156300</v>
      </c>
      <c r="J189" s="174">
        <f t="shared" si="33"/>
        <v>922650</v>
      </c>
      <c r="K189" s="182">
        <v>896630</v>
      </c>
      <c r="L189" s="209">
        <v>2.8304292952727272</v>
      </c>
      <c r="M189" s="155">
        <v>162552</v>
      </c>
      <c r="N189" s="174">
        <f t="shared" si="34"/>
        <v>1059182</v>
      </c>
      <c r="O189" s="182">
        <v>888966</v>
      </c>
      <c r="P189" s="209">
        <v>2.8304292952727272</v>
      </c>
      <c r="Q189" s="155">
        <v>160989</v>
      </c>
      <c r="R189" s="174">
        <f t="shared" si="35"/>
        <v>1049955</v>
      </c>
      <c r="S189" s="395">
        <f t="shared" si="29"/>
        <v>952696.618243</v>
      </c>
    </row>
    <row r="190" spans="1:19" x14ac:dyDescent="0.25">
      <c r="A190" s="37">
        <v>175</v>
      </c>
      <c r="B190" s="38" t="s">
        <v>194</v>
      </c>
      <c r="C190" s="9">
        <v>436000</v>
      </c>
      <c r="D190" s="42">
        <v>2.8304292952727272</v>
      </c>
      <c r="E190" s="11">
        <v>234567.46587600012</v>
      </c>
      <c r="F190" s="172">
        <v>670567.46587600012</v>
      </c>
      <c r="G190" s="182">
        <v>629700</v>
      </c>
      <c r="H190" s="209">
        <v>2.8304292952727272</v>
      </c>
      <c r="I190" s="155">
        <v>156300</v>
      </c>
      <c r="J190" s="174">
        <f t="shared" si="33"/>
        <v>786000</v>
      </c>
      <c r="K190" s="182">
        <v>711561</v>
      </c>
      <c r="L190" s="209">
        <v>2.8304292952727272</v>
      </c>
      <c r="M190" s="155">
        <v>162552</v>
      </c>
      <c r="N190" s="174">
        <f t="shared" si="34"/>
        <v>874113</v>
      </c>
      <c r="O190" s="182">
        <v>749343</v>
      </c>
      <c r="P190" s="209">
        <v>2.8304292952727272</v>
      </c>
      <c r="Q190" s="155">
        <v>164115</v>
      </c>
      <c r="R190" s="174">
        <f t="shared" si="35"/>
        <v>913458</v>
      </c>
      <c r="S190" s="395">
        <f t="shared" si="29"/>
        <v>811034.616469</v>
      </c>
    </row>
    <row r="191" spans="1:19" x14ac:dyDescent="0.25">
      <c r="A191" s="3"/>
      <c r="B191" s="36" t="s">
        <v>208</v>
      </c>
      <c r="C191" s="5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x14ac:dyDescent="0.25">
      <c r="A192" s="37">
        <v>176</v>
      </c>
      <c r="B192" s="38" t="s">
        <v>414</v>
      </c>
      <c r="C192" s="9">
        <v>245000</v>
      </c>
      <c r="D192" s="42">
        <v>3.7739186014545458</v>
      </c>
      <c r="E192" s="11">
        <v>132140.55791999999</v>
      </c>
      <c r="F192" s="172">
        <v>377140.55791999999</v>
      </c>
      <c r="G192" s="182">
        <v>191100</v>
      </c>
      <c r="H192" s="209">
        <v>3.7739186014545458</v>
      </c>
      <c r="I192" s="155">
        <v>208300</v>
      </c>
      <c r="J192" s="174">
        <f t="shared" ref="J192:J201" si="36">G192+I192</f>
        <v>399400</v>
      </c>
      <c r="K192" s="182">
        <v>225498</v>
      </c>
      <c r="L192" s="209">
        <v>3.7739186014545458</v>
      </c>
      <c r="M192" s="155">
        <v>220798</v>
      </c>
      <c r="N192" s="174">
        <f t="shared" ref="N192:N201" si="37">K192+M192</f>
        <v>446296</v>
      </c>
      <c r="O192" s="182">
        <v>221676</v>
      </c>
      <c r="P192" s="209">
        <v>3.7739186014545458</v>
      </c>
      <c r="Q192" s="155">
        <v>214549</v>
      </c>
      <c r="R192" s="174">
        <f t="shared" ref="R192:R201" si="38">O192+Q192</f>
        <v>436225</v>
      </c>
      <c r="S192" s="395">
        <f t="shared" si="29"/>
        <v>414765.38948000001</v>
      </c>
    </row>
    <row r="193" spans="1:19" x14ac:dyDescent="0.25">
      <c r="A193" s="37">
        <v>177</v>
      </c>
      <c r="B193" s="38" t="s">
        <v>415</v>
      </c>
      <c r="C193" s="9">
        <v>251000</v>
      </c>
      <c r="D193" s="42">
        <v>3.7739186014545458</v>
      </c>
      <c r="E193" s="11">
        <v>135836.67243200005</v>
      </c>
      <c r="F193" s="172">
        <v>386836.67243200005</v>
      </c>
      <c r="G193" s="182">
        <v>203250</v>
      </c>
      <c r="H193" s="209">
        <v>3.7739186014545458</v>
      </c>
      <c r="I193" s="155">
        <v>208300</v>
      </c>
      <c r="J193" s="174">
        <f t="shared" si="36"/>
        <v>411550</v>
      </c>
      <c r="K193" s="182">
        <v>239835</v>
      </c>
      <c r="L193" s="209">
        <v>3.7739186014545458</v>
      </c>
      <c r="M193" s="155">
        <v>214549</v>
      </c>
      <c r="N193" s="174">
        <f t="shared" si="37"/>
        <v>454384</v>
      </c>
      <c r="O193" s="182">
        <v>249998</v>
      </c>
      <c r="P193" s="209">
        <v>3.7739186014545458</v>
      </c>
      <c r="Q193" s="155">
        <v>210383</v>
      </c>
      <c r="R193" s="174">
        <f t="shared" si="38"/>
        <v>460381</v>
      </c>
      <c r="S193" s="395">
        <f t="shared" si="29"/>
        <v>428287.91810800001</v>
      </c>
    </row>
    <row r="194" spans="1:19" x14ac:dyDescent="0.25">
      <c r="A194" s="37">
        <v>178</v>
      </c>
      <c r="B194" s="38" t="s">
        <v>416</v>
      </c>
      <c r="C194" s="9">
        <v>799000</v>
      </c>
      <c r="D194" s="42">
        <v>3.7739186014545458</v>
      </c>
      <c r="E194" s="11">
        <v>430987.29055999988</v>
      </c>
      <c r="F194" s="172">
        <v>1229987.2905599999</v>
      </c>
      <c r="G194" s="182">
        <v>1261800</v>
      </c>
      <c r="H194" s="209">
        <v>3.7739186014545458</v>
      </c>
      <c r="I194" s="155">
        <v>208300</v>
      </c>
      <c r="J194" s="174">
        <f t="shared" si="36"/>
        <v>1470100</v>
      </c>
      <c r="K194" s="182">
        <v>1476306</v>
      </c>
      <c r="L194" s="209">
        <v>3.7739186014545458</v>
      </c>
      <c r="M194" s="155">
        <v>216632</v>
      </c>
      <c r="N194" s="174">
        <f t="shared" si="37"/>
        <v>1692938</v>
      </c>
      <c r="O194" s="182">
        <v>1577250</v>
      </c>
      <c r="P194" s="209">
        <v>3.7739186014545458</v>
      </c>
      <c r="Q194" s="155">
        <v>216632</v>
      </c>
      <c r="R194" s="174">
        <f t="shared" si="38"/>
        <v>1793882</v>
      </c>
      <c r="S194" s="395">
        <f t="shared" si="29"/>
        <v>1546726.8226399999</v>
      </c>
    </row>
    <row r="195" spans="1:19" x14ac:dyDescent="0.25">
      <c r="A195" s="37">
        <v>179</v>
      </c>
      <c r="B195" s="38" t="s">
        <v>417</v>
      </c>
      <c r="C195" s="9">
        <v>986000</v>
      </c>
      <c r="D195" s="42">
        <v>3.7739186014545458</v>
      </c>
      <c r="E195" s="11">
        <v>531126.87523600017</v>
      </c>
      <c r="F195" s="172">
        <v>1517126.8752360002</v>
      </c>
      <c r="G195" s="182">
        <v>1631850</v>
      </c>
      <c r="H195" s="209">
        <v>3.7739186014545458</v>
      </c>
      <c r="I195" s="155">
        <v>208300</v>
      </c>
      <c r="J195" s="174">
        <f t="shared" si="36"/>
        <v>1840150</v>
      </c>
      <c r="K195" s="182">
        <v>1860309</v>
      </c>
      <c r="L195" s="209">
        <v>3.7739186014545458</v>
      </c>
      <c r="M195" s="155">
        <v>216632</v>
      </c>
      <c r="N195" s="174">
        <f t="shared" si="37"/>
        <v>2076941</v>
      </c>
      <c r="O195" s="182">
        <v>2023494</v>
      </c>
      <c r="P195" s="209">
        <v>3.7739186014545458</v>
      </c>
      <c r="Q195" s="155">
        <v>216632</v>
      </c>
      <c r="R195" s="174">
        <f t="shared" si="38"/>
        <v>2240126</v>
      </c>
      <c r="S195" s="395">
        <f t="shared" si="29"/>
        <v>1918585.968809</v>
      </c>
    </row>
    <row r="196" spans="1:19" x14ac:dyDescent="0.25">
      <c r="A196" s="37">
        <v>180</v>
      </c>
      <c r="B196" s="38" t="s">
        <v>418</v>
      </c>
      <c r="C196" s="9">
        <v>95000</v>
      </c>
      <c r="D196" s="42">
        <v>1.4152146476363636</v>
      </c>
      <c r="E196" s="11">
        <v>51601.396367999987</v>
      </c>
      <c r="F196" s="172">
        <v>146601.39636799999</v>
      </c>
      <c r="G196" s="152">
        <v>68250</v>
      </c>
      <c r="H196" s="209">
        <v>1.4152146476363636</v>
      </c>
      <c r="I196" s="155">
        <v>78200</v>
      </c>
      <c r="J196" s="174">
        <f t="shared" si="36"/>
        <v>146450</v>
      </c>
      <c r="K196" s="152">
        <v>79170</v>
      </c>
      <c r="L196" s="209">
        <v>1.4152146476363636</v>
      </c>
      <c r="M196" s="155">
        <v>80546</v>
      </c>
      <c r="N196" s="174">
        <f t="shared" si="37"/>
        <v>159716</v>
      </c>
      <c r="O196" s="152">
        <v>82583</v>
      </c>
      <c r="P196" s="209">
        <v>1.4152146476363636</v>
      </c>
      <c r="Q196" s="155">
        <v>82110</v>
      </c>
      <c r="R196" s="174">
        <f t="shared" si="38"/>
        <v>164693</v>
      </c>
      <c r="S196" s="395">
        <f t="shared" si="29"/>
        <v>154365.09909199999</v>
      </c>
    </row>
    <row r="197" spans="1:19" x14ac:dyDescent="0.25">
      <c r="A197" s="37">
        <v>181</v>
      </c>
      <c r="B197" s="38" t="s">
        <v>343</v>
      </c>
      <c r="C197" s="9">
        <v>416000</v>
      </c>
      <c r="D197" s="42">
        <v>8.8057971956363641</v>
      </c>
      <c r="E197" s="11">
        <v>223630.4021239999</v>
      </c>
      <c r="F197" s="172">
        <v>639630.4021239999</v>
      </c>
      <c r="G197" s="182">
        <v>159750</v>
      </c>
      <c r="H197" s="209">
        <v>8.8057971956363641</v>
      </c>
      <c r="I197" s="155">
        <v>486000</v>
      </c>
      <c r="J197" s="174">
        <f t="shared" si="36"/>
        <v>645750</v>
      </c>
      <c r="K197" s="182">
        <v>186908</v>
      </c>
      <c r="L197" s="209">
        <v>8.8057971956363641</v>
      </c>
      <c r="M197" s="155">
        <v>515160</v>
      </c>
      <c r="N197" s="174">
        <f t="shared" si="37"/>
        <v>702068</v>
      </c>
      <c r="O197" s="182">
        <v>198090</v>
      </c>
      <c r="P197" s="209">
        <v>8.8057971956363641</v>
      </c>
      <c r="Q197" s="155">
        <v>510300</v>
      </c>
      <c r="R197" s="174">
        <f t="shared" si="38"/>
        <v>708390</v>
      </c>
      <c r="S197" s="395">
        <f t="shared" si="29"/>
        <v>673959.60053099995</v>
      </c>
    </row>
    <row r="198" spans="1:19" x14ac:dyDescent="0.25">
      <c r="A198" s="37">
        <v>182</v>
      </c>
      <c r="B198" s="38" t="s">
        <v>211</v>
      </c>
      <c r="C198" s="9">
        <v>451000</v>
      </c>
      <c r="D198" s="42">
        <v>8.8057971956363641</v>
      </c>
      <c r="E198" s="11">
        <v>243239.37391199998</v>
      </c>
      <c r="F198" s="172">
        <v>694239.37391199998</v>
      </c>
      <c r="G198" s="182">
        <v>231300</v>
      </c>
      <c r="H198" s="209">
        <v>8.8057971956363641</v>
      </c>
      <c r="I198" s="155">
        <v>486000</v>
      </c>
      <c r="J198" s="174">
        <f t="shared" si="36"/>
        <v>717300</v>
      </c>
      <c r="K198" s="182">
        <v>268308</v>
      </c>
      <c r="L198" s="209">
        <v>8.8057971956363641</v>
      </c>
      <c r="M198" s="155">
        <v>500580</v>
      </c>
      <c r="N198" s="174">
        <f t="shared" si="37"/>
        <v>768888</v>
      </c>
      <c r="O198" s="182">
        <v>279873</v>
      </c>
      <c r="P198" s="209">
        <v>8.8057971956363641</v>
      </c>
      <c r="Q198" s="155">
        <v>505440</v>
      </c>
      <c r="R198" s="174">
        <f t="shared" si="38"/>
        <v>785313</v>
      </c>
      <c r="S198" s="395">
        <f t="shared" si="29"/>
        <v>741435.09347800002</v>
      </c>
    </row>
    <row r="199" spans="1:19" x14ac:dyDescent="0.25">
      <c r="A199" s="37">
        <v>183</v>
      </c>
      <c r="B199" s="38" t="s">
        <v>210</v>
      </c>
      <c r="C199" s="9">
        <v>478000</v>
      </c>
      <c r="D199" s="42">
        <v>8.8057971956363641</v>
      </c>
      <c r="E199" s="11">
        <v>256681.898468</v>
      </c>
      <c r="F199" s="172">
        <v>734681.898468</v>
      </c>
      <c r="G199" s="182">
        <v>281100</v>
      </c>
      <c r="H199" s="209">
        <v>8.8057971956363641</v>
      </c>
      <c r="I199" s="155">
        <v>486000</v>
      </c>
      <c r="J199" s="174">
        <f t="shared" si="36"/>
        <v>767100</v>
      </c>
      <c r="K199" s="182">
        <v>323265</v>
      </c>
      <c r="L199" s="209">
        <v>8.8057971956363641</v>
      </c>
      <c r="M199" s="155">
        <v>510300</v>
      </c>
      <c r="N199" s="174">
        <f t="shared" si="37"/>
        <v>833565</v>
      </c>
      <c r="O199" s="182">
        <v>345753</v>
      </c>
      <c r="P199" s="209">
        <v>8.8057971956363641</v>
      </c>
      <c r="Q199" s="155">
        <v>490860</v>
      </c>
      <c r="R199" s="174">
        <f t="shared" si="38"/>
        <v>836613</v>
      </c>
      <c r="S199" s="395">
        <f t="shared" ref="S199:S262" si="39">AVERAGE(N199,J199,F199,R199)</f>
        <v>792989.97461699997</v>
      </c>
    </row>
    <row r="200" spans="1:19" x14ac:dyDescent="0.25">
      <c r="A200" s="37">
        <v>184</v>
      </c>
      <c r="B200" s="38" t="s">
        <v>342</v>
      </c>
      <c r="C200" s="9">
        <v>245000</v>
      </c>
      <c r="D200" s="42">
        <v>3.7739186014545458</v>
      </c>
      <c r="E200" s="11">
        <v>132601.58245599997</v>
      </c>
      <c r="F200" s="172">
        <v>377601.58245599997</v>
      </c>
      <c r="G200" s="182">
        <v>187650</v>
      </c>
      <c r="H200" s="209">
        <v>3.7739186014545458</v>
      </c>
      <c r="I200" s="155">
        <v>208300</v>
      </c>
      <c r="J200" s="174">
        <f t="shared" si="36"/>
        <v>395950</v>
      </c>
      <c r="K200" s="182">
        <v>221427</v>
      </c>
      <c r="L200" s="209">
        <v>3.7739186014545458</v>
      </c>
      <c r="M200" s="155">
        <v>216632</v>
      </c>
      <c r="N200" s="174">
        <f t="shared" si="37"/>
        <v>438059</v>
      </c>
      <c r="O200" s="182">
        <v>232686</v>
      </c>
      <c r="P200" s="209">
        <v>3.7739186014545458</v>
      </c>
      <c r="Q200" s="155">
        <v>212466</v>
      </c>
      <c r="R200" s="174">
        <f t="shared" si="38"/>
        <v>445152</v>
      </c>
      <c r="S200" s="395">
        <f t="shared" si="39"/>
        <v>414190.64561399998</v>
      </c>
    </row>
    <row r="201" spans="1:19" x14ac:dyDescent="0.25">
      <c r="A201" s="37">
        <v>185</v>
      </c>
      <c r="B201" s="38" t="s">
        <v>340</v>
      </c>
      <c r="C201" s="9">
        <v>252000</v>
      </c>
      <c r="D201" s="42">
        <v>3.7739186014545458</v>
      </c>
      <c r="E201" s="11">
        <v>135054.62443199998</v>
      </c>
      <c r="F201" s="172">
        <v>387054.62443199998</v>
      </c>
      <c r="G201" s="182">
        <v>203250</v>
      </c>
      <c r="H201" s="209">
        <v>3.7739186014545458</v>
      </c>
      <c r="I201" s="155">
        <v>208300</v>
      </c>
      <c r="J201" s="174">
        <f t="shared" si="36"/>
        <v>411550</v>
      </c>
      <c r="K201" s="182">
        <v>231705</v>
      </c>
      <c r="L201" s="209">
        <v>3.7739186014545458</v>
      </c>
      <c r="M201" s="155">
        <v>218715</v>
      </c>
      <c r="N201" s="174">
        <f t="shared" si="37"/>
        <v>450420</v>
      </c>
      <c r="O201" s="182">
        <v>262193</v>
      </c>
      <c r="P201" s="209">
        <v>3.7739186014545458</v>
      </c>
      <c r="Q201" s="155">
        <v>216632</v>
      </c>
      <c r="R201" s="174">
        <f t="shared" si="38"/>
        <v>478825</v>
      </c>
      <c r="S201" s="395">
        <f t="shared" si="39"/>
        <v>431962.40610799997</v>
      </c>
    </row>
    <row r="202" spans="1:19" x14ac:dyDescent="0.25">
      <c r="A202" s="3"/>
      <c r="B202" s="36" t="s">
        <v>231</v>
      </c>
      <c r="C202" s="5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x14ac:dyDescent="0.25">
      <c r="A203" s="37">
        <v>186</v>
      </c>
      <c r="B203" s="38" t="s">
        <v>215</v>
      </c>
      <c r="C203" s="15" t="s">
        <v>10</v>
      </c>
      <c r="D203" s="42">
        <v>11.047182958545456</v>
      </c>
      <c r="E203" s="11">
        <v>634131.89926800004</v>
      </c>
      <c r="F203" s="172">
        <v>634131.89926800004</v>
      </c>
      <c r="G203" s="154" t="s">
        <v>10</v>
      </c>
      <c r="H203" s="209">
        <v>11.047182958545456</v>
      </c>
      <c r="I203" s="155">
        <v>609600</v>
      </c>
      <c r="J203" s="174">
        <f>I203*1</f>
        <v>609600</v>
      </c>
      <c r="K203" s="154" t="s">
        <v>10</v>
      </c>
      <c r="L203" s="209">
        <v>11.047182958545456</v>
      </c>
      <c r="M203" s="155">
        <v>646176</v>
      </c>
      <c r="N203" s="174">
        <f>M203*1</f>
        <v>646176</v>
      </c>
      <c r="O203" s="154" t="s">
        <v>10</v>
      </c>
      <c r="P203" s="209">
        <v>11.047182958545456</v>
      </c>
      <c r="Q203" s="155">
        <v>615696</v>
      </c>
      <c r="R203" s="174">
        <f>Q203*1</f>
        <v>615696</v>
      </c>
      <c r="S203" s="395">
        <f t="shared" si="39"/>
        <v>626400.97481699998</v>
      </c>
    </row>
    <row r="204" spans="1:19" x14ac:dyDescent="0.25">
      <c r="A204" s="37">
        <v>187</v>
      </c>
      <c r="B204" s="38" t="s">
        <v>216</v>
      </c>
      <c r="C204" s="9">
        <v>3162000</v>
      </c>
      <c r="D204" s="42">
        <v>4.1453393036363639</v>
      </c>
      <c r="E204" s="11">
        <v>1702461.3801559992</v>
      </c>
      <c r="F204" s="172">
        <v>4864461.3801559992</v>
      </c>
      <c r="G204" s="182">
        <v>5808750</v>
      </c>
      <c r="H204" s="209">
        <v>4.1453393036363639</v>
      </c>
      <c r="I204" s="155">
        <v>228800</v>
      </c>
      <c r="J204" s="174">
        <f t="shared" ref="J204:J218" si="40">G204+I204</f>
        <v>6037550</v>
      </c>
      <c r="K204" s="182">
        <v>6563888</v>
      </c>
      <c r="L204" s="209">
        <v>4.1453393036363639</v>
      </c>
      <c r="M204" s="155">
        <v>235664</v>
      </c>
      <c r="N204" s="174">
        <f t="shared" ref="N204:N218" si="41">K204+M204</f>
        <v>6799552</v>
      </c>
      <c r="O204" s="182">
        <v>7202850</v>
      </c>
      <c r="P204" s="209">
        <v>4.1453393036363639</v>
      </c>
      <c r="Q204" s="155">
        <v>231088</v>
      </c>
      <c r="R204" s="174">
        <f t="shared" ref="R204:R218" si="42">O204+Q204</f>
        <v>7433938</v>
      </c>
      <c r="S204" s="395">
        <f t="shared" si="39"/>
        <v>6283875.3450389998</v>
      </c>
    </row>
    <row r="205" spans="1:19" x14ac:dyDescent="0.25">
      <c r="A205" s="37">
        <v>188</v>
      </c>
      <c r="B205" s="38" t="s">
        <v>217</v>
      </c>
      <c r="C205" s="9">
        <v>495000</v>
      </c>
      <c r="D205" s="42">
        <v>1.8869593007272729</v>
      </c>
      <c r="E205" s="11">
        <v>266277.469316</v>
      </c>
      <c r="F205" s="172">
        <v>761277.469316</v>
      </c>
      <c r="G205" s="182">
        <v>806550</v>
      </c>
      <c r="H205" s="209">
        <v>1.8869593007272729</v>
      </c>
      <c r="I205" s="155">
        <v>104200</v>
      </c>
      <c r="J205" s="174">
        <f t="shared" si="40"/>
        <v>910750</v>
      </c>
      <c r="K205" s="182">
        <v>943664</v>
      </c>
      <c r="L205" s="209">
        <v>1.8869593007272729</v>
      </c>
      <c r="M205" s="155">
        <v>110452</v>
      </c>
      <c r="N205" s="174">
        <f t="shared" si="41"/>
        <v>1054116</v>
      </c>
      <c r="O205" s="182">
        <v>967860</v>
      </c>
      <c r="P205" s="209">
        <v>1.8869593007272729</v>
      </c>
      <c r="Q205" s="155">
        <v>107326</v>
      </c>
      <c r="R205" s="174">
        <f t="shared" si="42"/>
        <v>1075186</v>
      </c>
      <c r="S205" s="395">
        <f t="shared" si="39"/>
        <v>950332.36732900003</v>
      </c>
    </row>
    <row r="206" spans="1:19" x14ac:dyDescent="0.25">
      <c r="A206" s="37">
        <v>189</v>
      </c>
      <c r="B206" s="38" t="s">
        <v>218</v>
      </c>
      <c r="C206" s="9">
        <v>338000</v>
      </c>
      <c r="D206" s="42">
        <v>4.1453393036363639</v>
      </c>
      <c r="E206" s="11">
        <v>182327.11900400004</v>
      </c>
      <c r="F206" s="172">
        <v>520327.11900400004</v>
      </c>
      <c r="G206" s="182">
        <v>344700</v>
      </c>
      <c r="H206" s="209">
        <v>4.1453393036363639</v>
      </c>
      <c r="I206" s="155">
        <v>228800</v>
      </c>
      <c r="J206" s="174">
        <f t="shared" si="40"/>
        <v>573500</v>
      </c>
      <c r="K206" s="182">
        <v>389511</v>
      </c>
      <c r="L206" s="209">
        <v>4.1453393036363639</v>
      </c>
      <c r="M206" s="155">
        <v>240240</v>
      </c>
      <c r="N206" s="174">
        <f t="shared" si="41"/>
        <v>629751</v>
      </c>
      <c r="O206" s="182">
        <v>444663</v>
      </c>
      <c r="P206" s="209">
        <v>4.1453393036363639</v>
      </c>
      <c r="Q206" s="155">
        <v>237952</v>
      </c>
      <c r="R206" s="174">
        <f t="shared" si="42"/>
        <v>682615</v>
      </c>
      <c r="S206" s="395">
        <f t="shared" si="39"/>
        <v>601548.27975099999</v>
      </c>
    </row>
    <row r="207" spans="1:19" x14ac:dyDescent="0.25">
      <c r="A207" s="37">
        <v>190</v>
      </c>
      <c r="B207" s="38" t="s">
        <v>219</v>
      </c>
      <c r="C207" s="9">
        <v>666000</v>
      </c>
      <c r="D207" s="42">
        <v>11.047182958545456</v>
      </c>
      <c r="E207" s="11">
        <v>358966.58166000003</v>
      </c>
      <c r="F207" s="172">
        <v>1024966.58166</v>
      </c>
      <c r="G207" s="182">
        <v>488550</v>
      </c>
      <c r="H207" s="209">
        <v>11.047182958545456</v>
      </c>
      <c r="I207" s="155">
        <v>609600</v>
      </c>
      <c r="J207" s="174">
        <f t="shared" si="40"/>
        <v>1098150</v>
      </c>
      <c r="K207" s="182">
        <v>556947</v>
      </c>
      <c r="L207" s="209">
        <v>11.047182958545456</v>
      </c>
      <c r="M207" s="155">
        <v>627888</v>
      </c>
      <c r="N207" s="174">
        <f t="shared" si="41"/>
        <v>1184835</v>
      </c>
      <c r="O207" s="182">
        <v>566718</v>
      </c>
      <c r="P207" s="209">
        <v>11.047182958545456</v>
      </c>
      <c r="Q207" s="155">
        <v>621792</v>
      </c>
      <c r="R207" s="174">
        <f t="shared" si="42"/>
        <v>1188510</v>
      </c>
      <c r="S207" s="395">
        <f t="shared" si="39"/>
        <v>1124115.3954150002</v>
      </c>
    </row>
    <row r="208" spans="1:19" x14ac:dyDescent="0.25">
      <c r="A208" s="37">
        <v>191</v>
      </c>
      <c r="B208" s="38" t="s">
        <v>220</v>
      </c>
      <c r="C208" s="9">
        <v>353000</v>
      </c>
      <c r="D208" s="42">
        <v>8.2862562425454556</v>
      </c>
      <c r="E208" s="11">
        <v>190498.0426119999</v>
      </c>
      <c r="F208" s="172">
        <v>543498.0426119999</v>
      </c>
      <c r="G208" s="182">
        <v>71100</v>
      </c>
      <c r="H208" s="209">
        <v>8.2862562425454556</v>
      </c>
      <c r="I208" s="155">
        <v>457300</v>
      </c>
      <c r="J208" s="174">
        <f t="shared" si="40"/>
        <v>528400</v>
      </c>
      <c r="K208" s="182">
        <v>82476</v>
      </c>
      <c r="L208" s="209">
        <v>8.2862562425454556</v>
      </c>
      <c r="M208" s="155">
        <v>480165</v>
      </c>
      <c r="N208" s="174">
        <f t="shared" si="41"/>
        <v>562641</v>
      </c>
      <c r="O208" s="182">
        <v>87453</v>
      </c>
      <c r="P208" s="209">
        <v>8.2862562425454556</v>
      </c>
      <c r="Q208" s="155">
        <v>471019</v>
      </c>
      <c r="R208" s="174">
        <f t="shared" si="42"/>
        <v>558472</v>
      </c>
      <c r="S208" s="395">
        <f t="shared" si="39"/>
        <v>548252.76065299998</v>
      </c>
    </row>
    <row r="209" spans="1:19" x14ac:dyDescent="0.25">
      <c r="A209" s="37">
        <v>192</v>
      </c>
      <c r="B209" s="38" t="s">
        <v>221</v>
      </c>
      <c r="C209" s="9">
        <v>321000</v>
      </c>
      <c r="D209" s="42">
        <v>4.1453393036363639</v>
      </c>
      <c r="E209" s="11">
        <v>172615.05731999996</v>
      </c>
      <c r="F209" s="172">
        <v>493615.05731999996</v>
      </c>
      <c r="G209" s="182">
        <v>311700</v>
      </c>
      <c r="H209" s="209">
        <v>4.1453393036363639</v>
      </c>
      <c r="I209" s="155">
        <v>228800</v>
      </c>
      <c r="J209" s="174">
        <f t="shared" si="40"/>
        <v>540500</v>
      </c>
      <c r="K209" s="182">
        <v>364689</v>
      </c>
      <c r="L209" s="209">
        <v>4.1453393036363639</v>
      </c>
      <c r="M209" s="155">
        <v>235664</v>
      </c>
      <c r="N209" s="174">
        <f t="shared" si="41"/>
        <v>600353</v>
      </c>
      <c r="O209" s="182">
        <v>392742</v>
      </c>
      <c r="P209" s="209">
        <v>4.1453393036363639</v>
      </c>
      <c r="Q209" s="155">
        <v>240240</v>
      </c>
      <c r="R209" s="174">
        <f t="shared" si="42"/>
        <v>632982</v>
      </c>
      <c r="S209" s="395">
        <f t="shared" si="39"/>
        <v>566862.51432999992</v>
      </c>
    </row>
    <row r="210" spans="1:19" x14ac:dyDescent="0.25">
      <c r="A210" s="37">
        <v>193</v>
      </c>
      <c r="B210" s="38" t="s">
        <v>230</v>
      </c>
      <c r="C210" s="9">
        <v>303000</v>
      </c>
      <c r="D210" s="42">
        <v>6.215643280000001</v>
      </c>
      <c r="E210" s="11">
        <v>162775.55385200004</v>
      </c>
      <c r="F210" s="172">
        <v>465775.55385200004</v>
      </c>
      <c r="G210" s="182">
        <v>126300</v>
      </c>
      <c r="H210" s="209">
        <v>6.215643280000001</v>
      </c>
      <c r="I210" s="155">
        <v>343000</v>
      </c>
      <c r="J210" s="174">
        <f t="shared" si="40"/>
        <v>469300</v>
      </c>
      <c r="K210" s="182">
        <v>143982</v>
      </c>
      <c r="L210" s="209">
        <v>6.215643280000001</v>
      </c>
      <c r="M210" s="155">
        <v>360150</v>
      </c>
      <c r="N210" s="174">
        <f t="shared" si="41"/>
        <v>504132</v>
      </c>
      <c r="O210" s="182">
        <v>150297</v>
      </c>
      <c r="P210" s="209">
        <v>6.215643280000001</v>
      </c>
      <c r="Q210" s="155">
        <v>346430</v>
      </c>
      <c r="R210" s="174">
        <f t="shared" si="42"/>
        <v>496727</v>
      </c>
      <c r="S210" s="395">
        <f t="shared" si="39"/>
        <v>483983.63846300001</v>
      </c>
    </row>
    <row r="211" spans="1:19" x14ac:dyDescent="0.25">
      <c r="A211" s="37">
        <v>194</v>
      </c>
      <c r="B211" s="38" t="s">
        <v>229</v>
      </c>
      <c r="C211" s="9">
        <v>782000</v>
      </c>
      <c r="D211" s="42">
        <v>3.1207218130909093</v>
      </c>
      <c r="E211" s="11">
        <v>420505.40320399986</v>
      </c>
      <c r="F211" s="172">
        <v>1202505.4032039999</v>
      </c>
      <c r="G211" s="182">
        <v>1281750</v>
      </c>
      <c r="H211" s="209">
        <v>3.1207218130909093</v>
      </c>
      <c r="I211" s="155">
        <v>172300</v>
      </c>
      <c r="J211" s="174">
        <f t="shared" si="40"/>
        <v>1454050</v>
      </c>
      <c r="K211" s="182">
        <v>1474013</v>
      </c>
      <c r="L211" s="209">
        <v>3.1207218130909093</v>
      </c>
      <c r="M211" s="155">
        <v>180915</v>
      </c>
      <c r="N211" s="174">
        <f t="shared" si="41"/>
        <v>1654928</v>
      </c>
      <c r="O211" s="182">
        <v>1653458</v>
      </c>
      <c r="P211" s="209">
        <v>3.1207218130909093</v>
      </c>
      <c r="Q211" s="155">
        <v>177469</v>
      </c>
      <c r="R211" s="174">
        <f t="shared" si="42"/>
        <v>1830927</v>
      </c>
      <c r="S211" s="395">
        <f t="shared" si="39"/>
        <v>1535602.6008009999</v>
      </c>
    </row>
    <row r="212" spans="1:19" x14ac:dyDescent="0.25">
      <c r="A212" s="37">
        <v>195</v>
      </c>
      <c r="B212" s="38" t="s">
        <v>228</v>
      </c>
      <c r="C212" s="9">
        <v>725000</v>
      </c>
      <c r="D212" s="42">
        <v>4.1453393036363639</v>
      </c>
      <c r="E212" s="11">
        <v>389889.38853600016</v>
      </c>
      <c r="F212" s="172">
        <v>1114889.3885360002</v>
      </c>
      <c r="G212" s="182">
        <v>1087350</v>
      </c>
      <c r="H212" s="209">
        <v>4.1453393036363639</v>
      </c>
      <c r="I212" s="155">
        <v>228800</v>
      </c>
      <c r="J212" s="174">
        <f t="shared" si="40"/>
        <v>1316150</v>
      </c>
      <c r="K212" s="182">
        <v>1272200</v>
      </c>
      <c r="L212" s="209">
        <v>4.1453393036363639</v>
      </c>
      <c r="M212" s="155">
        <v>240240</v>
      </c>
      <c r="N212" s="174">
        <f t="shared" si="41"/>
        <v>1512440</v>
      </c>
      <c r="O212" s="182">
        <v>1326567</v>
      </c>
      <c r="P212" s="209">
        <v>4.1453393036363639</v>
      </c>
      <c r="Q212" s="155">
        <v>233376</v>
      </c>
      <c r="R212" s="174">
        <f t="shared" si="42"/>
        <v>1559943</v>
      </c>
      <c r="S212" s="395">
        <f t="shared" si="39"/>
        <v>1375855.5971340002</v>
      </c>
    </row>
    <row r="213" spans="1:19" x14ac:dyDescent="0.25">
      <c r="A213" s="37">
        <v>196</v>
      </c>
      <c r="B213" s="38" t="s">
        <v>227</v>
      </c>
      <c r="C213" s="9">
        <v>124000</v>
      </c>
      <c r="D213" s="42">
        <v>2.0747070294545455</v>
      </c>
      <c r="E213" s="11">
        <v>66920.526719999994</v>
      </c>
      <c r="F213" s="172">
        <v>190920.52671999999</v>
      </c>
      <c r="G213" s="182">
        <v>76800</v>
      </c>
      <c r="H213" s="209">
        <v>2.0747070294545455</v>
      </c>
      <c r="I213" s="155">
        <v>114500</v>
      </c>
      <c r="J213" s="174">
        <f t="shared" si="40"/>
        <v>191300</v>
      </c>
      <c r="K213" s="182">
        <v>86784</v>
      </c>
      <c r="L213" s="209">
        <v>2.0747070294545455</v>
      </c>
      <c r="M213" s="155">
        <v>121370</v>
      </c>
      <c r="N213" s="174">
        <f t="shared" si="41"/>
        <v>208154</v>
      </c>
      <c r="O213" s="182">
        <v>89088</v>
      </c>
      <c r="P213" s="209">
        <v>2.0747070294545455</v>
      </c>
      <c r="Q213" s="155">
        <v>120225</v>
      </c>
      <c r="R213" s="174">
        <f t="shared" si="42"/>
        <v>209313</v>
      </c>
      <c r="S213" s="395">
        <f t="shared" si="39"/>
        <v>199921.88167999999</v>
      </c>
    </row>
    <row r="214" spans="1:19" x14ac:dyDescent="0.25">
      <c r="A214" s="37">
        <v>197</v>
      </c>
      <c r="B214" s="38" t="s">
        <v>226</v>
      </c>
      <c r="C214" s="9">
        <v>450000</v>
      </c>
      <c r="D214" s="42">
        <v>6.215643280000001</v>
      </c>
      <c r="E214" s="11">
        <v>242112.70452799997</v>
      </c>
      <c r="F214" s="172">
        <v>692112.70452799997</v>
      </c>
      <c r="G214" s="182">
        <v>416700</v>
      </c>
      <c r="H214" s="209">
        <v>6.215643280000001</v>
      </c>
      <c r="I214" s="155">
        <v>343000</v>
      </c>
      <c r="J214" s="174">
        <f t="shared" si="40"/>
        <v>759700</v>
      </c>
      <c r="K214" s="182">
        <v>483372</v>
      </c>
      <c r="L214" s="209">
        <v>6.215643280000001</v>
      </c>
      <c r="M214" s="155">
        <v>360150</v>
      </c>
      <c r="N214" s="174">
        <f t="shared" si="41"/>
        <v>843522</v>
      </c>
      <c r="O214" s="182">
        <v>512541</v>
      </c>
      <c r="P214" s="209">
        <v>6.215643280000001</v>
      </c>
      <c r="Q214" s="155">
        <v>349860</v>
      </c>
      <c r="R214" s="174">
        <f t="shared" si="42"/>
        <v>862401</v>
      </c>
      <c r="S214" s="395">
        <f t="shared" si="39"/>
        <v>789433.92613200005</v>
      </c>
    </row>
    <row r="215" spans="1:19" x14ac:dyDescent="0.25">
      <c r="A215" s="37">
        <v>198</v>
      </c>
      <c r="B215" s="38" t="s">
        <v>225</v>
      </c>
      <c r="C215" s="9">
        <v>1267000</v>
      </c>
      <c r="D215" s="42">
        <v>4.1453393036363639</v>
      </c>
      <c r="E215" s="11">
        <v>681498.73705200013</v>
      </c>
      <c r="F215" s="172">
        <v>1948498.7370520001</v>
      </c>
      <c r="G215" s="182">
        <v>2145600</v>
      </c>
      <c r="H215" s="209">
        <v>4.1453393036363639</v>
      </c>
      <c r="I215" s="155">
        <v>228800</v>
      </c>
      <c r="J215" s="174">
        <f t="shared" si="40"/>
        <v>2374400</v>
      </c>
      <c r="K215" s="182">
        <v>2488896</v>
      </c>
      <c r="L215" s="209">
        <v>4.1453393036363639</v>
      </c>
      <c r="M215" s="155">
        <v>235664</v>
      </c>
      <c r="N215" s="174">
        <f t="shared" si="41"/>
        <v>2724560</v>
      </c>
      <c r="O215" s="182">
        <v>2682000</v>
      </c>
      <c r="P215" s="209">
        <v>4.1453393036363639</v>
      </c>
      <c r="Q215" s="155">
        <v>240240</v>
      </c>
      <c r="R215" s="174">
        <f t="shared" si="42"/>
        <v>2922240</v>
      </c>
      <c r="S215" s="395">
        <f t="shared" si="39"/>
        <v>2492424.6842630003</v>
      </c>
    </row>
    <row r="216" spans="1:19" x14ac:dyDescent="0.25">
      <c r="A216" s="37">
        <v>199</v>
      </c>
      <c r="B216" s="38" t="s">
        <v>224</v>
      </c>
      <c r="C216" s="9">
        <v>781000</v>
      </c>
      <c r="D216" s="42">
        <v>8.2862562425454556</v>
      </c>
      <c r="E216" s="11">
        <v>421211.66937200003</v>
      </c>
      <c r="F216" s="172">
        <v>1202211.669372</v>
      </c>
      <c r="G216" s="182">
        <v>904350</v>
      </c>
      <c r="H216" s="209">
        <v>8.2862562425454556</v>
      </c>
      <c r="I216" s="155">
        <v>457300</v>
      </c>
      <c r="J216" s="174">
        <f t="shared" si="40"/>
        <v>1361650</v>
      </c>
      <c r="K216" s="182">
        <v>1049046</v>
      </c>
      <c r="L216" s="209">
        <v>8.2862562425454556</v>
      </c>
      <c r="M216" s="155">
        <v>471019</v>
      </c>
      <c r="N216" s="174">
        <f t="shared" si="41"/>
        <v>1520065</v>
      </c>
      <c r="O216" s="182">
        <v>1175655</v>
      </c>
      <c r="P216" s="209">
        <v>8.2862562425454556</v>
      </c>
      <c r="Q216" s="155">
        <v>471019</v>
      </c>
      <c r="R216" s="174">
        <f t="shared" si="42"/>
        <v>1646674</v>
      </c>
      <c r="S216" s="395">
        <f t="shared" si="39"/>
        <v>1432650.167343</v>
      </c>
    </row>
    <row r="217" spans="1:19" x14ac:dyDescent="0.25">
      <c r="A217" s="37">
        <v>200</v>
      </c>
      <c r="B217" s="38" t="s">
        <v>223</v>
      </c>
      <c r="C217" s="9">
        <v>3712000</v>
      </c>
      <c r="D217" s="42">
        <v>8.2862562425454556</v>
      </c>
      <c r="E217" s="11">
        <v>1999223.1218840005</v>
      </c>
      <c r="F217" s="172">
        <v>5711223.1218840005</v>
      </c>
      <c r="G217" s="182">
        <v>6572400</v>
      </c>
      <c r="H217" s="209">
        <v>8.2862562425454556</v>
      </c>
      <c r="I217" s="155">
        <v>457300</v>
      </c>
      <c r="J217" s="174">
        <f t="shared" si="40"/>
        <v>7029700</v>
      </c>
      <c r="K217" s="182">
        <v>7755432</v>
      </c>
      <c r="L217" s="209">
        <v>8.2862562425454556</v>
      </c>
      <c r="M217" s="155">
        <v>475592</v>
      </c>
      <c r="N217" s="174">
        <f t="shared" si="41"/>
        <v>8231024</v>
      </c>
      <c r="O217" s="182">
        <v>8018328</v>
      </c>
      <c r="P217" s="209">
        <v>8.2862562425454556</v>
      </c>
      <c r="Q217" s="155">
        <v>471019</v>
      </c>
      <c r="R217" s="174">
        <f t="shared" si="42"/>
        <v>8489347</v>
      </c>
      <c r="S217" s="395">
        <f t="shared" si="39"/>
        <v>7365323.5304709999</v>
      </c>
    </row>
    <row r="218" spans="1:19" x14ac:dyDescent="0.25">
      <c r="A218" s="37">
        <v>201</v>
      </c>
      <c r="B218" s="38" t="s">
        <v>222</v>
      </c>
      <c r="C218" s="9">
        <v>843000</v>
      </c>
      <c r="D218" s="42">
        <v>2.764383498909091</v>
      </c>
      <c r="E218" s="11">
        <v>453725.28330799984</v>
      </c>
      <c r="F218" s="172">
        <v>1296725.2833079998</v>
      </c>
      <c r="G218" s="182">
        <v>1429500</v>
      </c>
      <c r="H218" s="209">
        <v>2.764383498909091</v>
      </c>
      <c r="I218" s="155">
        <v>152700</v>
      </c>
      <c r="J218" s="174">
        <f t="shared" si="40"/>
        <v>1582200</v>
      </c>
      <c r="K218" s="182">
        <v>1643925</v>
      </c>
      <c r="L218" s="209">
        <v>2.764383498909091</v>
      </c>
      <c r="M218" s="155">
        <v>160335</v>
      </c>
      <c r="N218" s="174">
        <f t="shared" si="41"/>
        <v>1804260</v>
      </c>
      <c r="O218" s="182">
        <v>1858350</v>
      </c>
      <c r="P218" s="209">
        <v>2.764383498909091</v>
      </c>
      <c r="Q218" s="155">
        <v>157281</v>
      </c>
      <c r="R218" s="174">
        <f t="shared" si="42"/>
        <v>2015631</v>
      </c>
      <c r="S218" s="395">
        <f t="shared" si="39"/>
        <v>1674704.0708269998</v>
      </c>
    </row>
    <row r="219" spans="1:19" x14ac:dyDescent="0.25">
      <c r="A219" s="3"/>
      <c r="B219" s="36" t="s">
        <v>232</v>
      </c>
      <c r="C219" s="5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x14ac:dyDescent="0.25">
      <c r="A220" s="37">
        <v>202</v>
      </c>
      <c r="B220" s="38" t="s">
        <v>233</v>
      </c>
      <c r="C220" s="9">
        <v>1020000</v>
      </c>
      <c r="D220" s="42">
        <v>3.5477986512727275</v>
      </c>
      <c r="E220" s="11">
        <v>549458.61161599983</v>
      </c>
      <c r="F220" s="172">
        <v>1569458.6116159998</v>
      </c>
      <c r="G220" s="182">
        <v>1708650</v>
      </c>
      <c r="H220" s="209">
        <v>3.5477986512727275</v>
      </c>
      <c r="I220" s="155">
        <v>195900</v>
      </c>
      <c r="J220" s="174">
        <f t="shared" ref="J220:J234" si="43">G220+I220</f>
        <v>1904550</v>
      </c>
      <c r="K220" s="182">
        <v>1964948</v>
      </c>
      <c r="L220" s="209">
        <v>3.5477986512727275</v>
      </c>
      <c r="M220" s="155">
        <v>207654</v>
      </c>
      <c r="N220" s="174">
        <f t="shared" ref="N220:N234" si="44">K220+M220</f>
        <v>2172602</v>
      </c>
      <c r="O220" s="182">
        <v>2067467</v>
      </c>
      <c r="P220" s="209">
        <v>3.5477986512727275</v>
      </c>
      <c r="Q220" s="155">
        <v>199818</v>
      </c>
      <c r="R220" s="174">
        <f t="shared" ref="R220:R234" si="45">O220+Q220</f>
        <v>2267285</v>
      </c>
      <c r="S220" s="395">
        <f t="shared" si="39"/>
        <v>1978473.9029039999</v>
      </c>
    </row>
    <row r="221" spans="1:19" x14ac:dyDescent="0.25">
      <c r="A221" s="37">
        <v>203</v>
      </c>
      <c r="B221" s="38" t="s">
        <v>234</v>
      </c>
      <c r="C221" s="9">
        <v>437000</v>
      </c>
      <c r="D221" s="42">
        <v>4.1453393036363639</v>
      </c>
      <c r="E221" s="11">
        <v>235201.98474800005</v>
      </c>
      <c r="F221" s="172">
        <v>672201.98474800005</v>
      </c>
      <c r="G221" s="182">
        <v>537750</v>
      </c>
      <c r="H221" s="209">
        <v>4.1453393036363639</v>
      </c>
      <c r="I221" s="155">
        <v>228800</v>
      </c>
      <c r="J221" s="174">
        <f t="shared" si="43"/>
        <v>766550</v>
      </c>
      <c r="K221" s="182">
        <v>607658</v>
      </c>
      <c r="L221" s="209">
        <v>4.1453393036363639</v>
      </c>
      <c r="M221" s="155">
        <v>237952</v>
      </c>
      <c r="N221" s="174">
        <f t="shared" si="44"/>
        <v>845610</v>
      </c>
      <c r="O221" s="182">
        <v>623790</v>
      </c>
      <c r="P221" s="209">
        <v>4.1453393036363639</v>
      </c>
      <c r="Q221" s="155">
        <v>235664</v>
      </c>
      <c r="R221" s="174">
        <f t="shared" si="45"/>
        <v>859454</v>
      </c>
      <c r="S221" s="395">
        <f t="shared" si="39"/>
        <v>785953.99618700007</v>
      </c>
    </row>
    <row r="222" spans="1:19" x14ac:dyDescent="0.25">
      <c r="A222" s="37">
        <v>204</v>
      </c>
      <c r="B222" s="38" t="s">
        <v>235</v>
      </c>
      <c r="C222" s="9">
        <v>275000</v>
      </c>
      <c r="D222" s="42">
        <v>2.0001834247272727</v>
      </c>
      <c r="E222" s="11">
        <v>147406.29888800008</v>
      </c>
      <c r="F222" s="172">
        <v>422406.29888800008</v>
      </c>
      <c r="G222" s="182">
        <v>372000</v>
      </c>
      <c r="H222" s="209">
        <v>2.0001834247272727</v>
      </c>
      <c r="I222" s="155">
        <v>110500</v>
      </c>
      <c r="J222" s="174">
        <f t="shared" si="43"/>
        <v>482500</v>
      </c>
      <c r="K222" s="182">
        <v>427800</v>
      </c>
      <c r="L222" s="209">
        <v>2.0001834247272727</v>
      </c>
      <c r="M222" s="155">
        <v>114920</v>
      </c>
      <c r="N222" s="174">
        <f t="shared" si="44"/>
        <v>542720</v>
      </c>
      <c r="O222" s="182">
        <v>461280</v>
      </c>
      <c r="P222" s="209">
        <v>2.0001834247272727</v>
      </c>
      <c r="Q222" s="155">
        <v>112710</v>
      </c>
      <c r="R222" s="174">
        <f t="shared" si="45"/>
        <v>573990</v>
      </c>
      <c r="S222" s="395">
        <f t="shared" si="39"/>
        <v>505404.07472200005</v>
      </c>
    </row>
    <row r="223" spans="1:19" x14ac:dyDescent="0.25">
      <c r="A223" s="37">
        <v>205</v>
      </c>
      <c r="B223" s="38" t="s">
        <v>236</v>
      </c>
      <c r="C223" s="9">
        <v>401000</v>
      </c>
      <c r="D223" s="42">
        <v>4.1453393036363639</v>
      </c>
      <c r="E223" s="11">
        <v>216277.319288</v>
      </c>
      <c r="F223" s="172">
        <v>617277.319288</v>
      </c>
      <c r="G223" s="182">
        <v>465300</v>
      </c>
      <c r="H223" s="209">
        <v>4.1453393036363639</v>
      </c>
      <c r="I223" s="155">
        <v>228800</v>
      </c>
      <c r="J223" s="174">
        <f t="shared" si="43"/>
        <v>694100</v>
      </c>
      <c r="K223" s="182">
        <v>549054</v>
      </c>
      <c r="L223" s="209">
        <v>4.1453393036363639</v>
      </c>
      <c r="M223" s="155">
        <v>242528</v>
      </c>
      <c r="N223" s="174">
        <f t="shared" si="44"/>
        <v>791582</v>
      </c>
      <c r="O223" s="182">
        <v>553707</v>
      </c>
      <c r="P223" s="209">
        <v>4.1453393036363639</v>
      </c>
      <c r="Q223" s="155">
        <v>233376</v>
      </c>
      <c r="R223" s="174">
        <f t="shared" si="45"/>
        <v>787083</v>
      </c>
      <c r="S223" s="395">
        <f t="shared" si="39"/>
        <v>722510.579822</v>
      </c>
    </row>
    <row r="224" spans="1:19" x14ac:dyDescent="0.25">
      <c r="A224" s="37">
        <v>206</v>
      </c>
      <c r="B224" s="38" t="s">
        <v>248</v>
      </c>
      <c r="C224" s="9">
        <v>272000</v>
      </c>
      <c r="D224" s="42">
        <v>4.1453393036363639</v>
      </c>
      <c r="E224" s="11">
        <v>145703.24713599996</v>
      </c>
      <c r="F224" s="172">
        <v>417703.24713599996</v>
      </c>
      <c r="G224" s="182">
        <v>219000</v>
      </c>
      <c r="H224" s="209">
        <v>4.1453393036363639</v>
      </c>
      <c r="I224" s="155">
        <v>228800</v>
      </c>
      <c r="J224" s="174">
        <f t="shared" si="43"/>
        <v>447800</v>
      </c>
      <c r="K224" s="182">
        <v>254040</v>
      </c>
      <c r="L224" s="209">
        <v>4.1453393036363639</v>
      </c>
      <c r="M224" s="155">
        <v>237952</v>
      </c>
      <c r="N224" s="174">
        <f t="shared" si="44"/>
        <v>491992</v>
      </c>
      <c r="O224" s="182">
        <v>284700</v>
      </c>
      <c r="P224" s="209">
        <v>4.1453393036363639</v>
      </c>
      <c r="Q224" s="155">
        <v>233376</v>
      </c>
      <c r="R224" s="174">
        <f t="shared" si="45"/>
        <v>518076</v>
      </c>
      <c r="S224" s="395">
        <f t="shared" si="39"/>
        <v>468892.81178400002</v>
      </c>
    </row>
    <row r="225" spans="1:19" x14ac:dyDescent="0.25">
      <c r="A225" s="37">
        <v>207</v>
      </c>
      <c r="B225" s="38" t="s">
        <v>247</v>
      </c>
      <c r="C225" s="9">
        <v>272000</v>
      </c>
      <c r="D225" s="42">
        <v>4.1453393036363639</v>
      </c>
      <c r="E225" s="11">
        <v>146876.50313599996</v>
      </c>
      <c r="F225" s="172">
        <v>418876.50313599996</v>
      </c>
      <c r="G225" s="182">
        <v>219000</v>
      </c>
      <c r="H225" s="209">
        <v>4.1453393036363639</v>
      </c>
      <c r="I225" s="155">
        <v>228800</v>
      </c>
      <c r="J225" s="174">
        <f t="shared" si="43"/>
        <v>447800</v>
      </c>
      <c r="K225" s="182">
        <v>247470</v>
      </c>
      <c r="L225" s="209">
        <v>4.1453393036363639</v>
      </c>
      <c r="M225" s="155">
        <v>242528</v>
      </c>
      <c r="N225" s="174">
        <f t="shared" si="44"/>
        <v>489998</v>
      </c>
      <c r="O225" s="182">
        <v>264990</v>
      </c>
      <c r="P225" s="209">
        <v>4.1453393036363639</v>
      </c>
      <c r="Q225" s="155">
        <v>235664</v>
      </c>
      <c r="R225" s="174">
        <f t="shared" si="45"/>
        <v>500654</v>
      </c>
      <c r="S225" s="395">
        <f t="shared" si="39"/>
        <v>464332.12578399997</v>
      </c>
    </row>
    <row r="226" spans="1:19" x14ac:dyDescent="0.25">
      <c r="A226" s="37">
        <v>208</v>
      </c>
      <c r="B226" s="38" t="s">
        <v>246</v>
      </c>
      <c r="C226" s="9">
        <v>1375000</v>
      </c>
      <c r="D226" s="42">
        <v>8.2306001065454559</v>
      </c>
      <c r="E226" s="11">
        <v>740963.99649599986</v>
      </c>
      <c r="F226" s="172">
        <v>2115963.9964959999</v>
      </c>
      <c r="G226" s="182">
        <v>2076300</v>
      </c>
      <c r="H226" s="209">
        <v>8.2306001065454559</v>
      </c>
      <c r="I226" s="155">
        <v>454200</v>
      </c>
      <c r="J226" s="174">
        <f t="shared" si="43"/>
        <v>2530500</v>
      </c>
      <c r="K226" s="182">
        <v>2408508</v>
      </c>
      <c r="L226" s="209">
        <v>8.2306001065454559</v>
      </c>
      <c r="M226" s="155">
        <v>481452</v>
      </c>
      <c r="N226" s="174">
        <f t="shared" si="44"/>
        <v>2889960</v>
      </c>
      <c r="O226" s="182">
        <v>2408508</v>
      </c>
      <c r="P226" s="209">
        <v>8.2306001065454559</v>
      </c>
      <c r="Q226" s="155">
        <v>467826</v>
      </c>
      <c r="R226" s="174">
        <f t="shared" si="45"/>
        <v>2876334</v>
      </c>
      <c r="S226" s="395">
        <f t="shared" si="39"/>
        <v>2603189.4991239998</v>
      </c>
    </row>
    <row r="227" spans="1:19" x14ac:dyDescent="0.25">
      <c r="A227" s="37">
        <v>209</v>
      </c>
      <c r="B227" s="38" t="s">
        <v>245</v>
      </c>
      <c r="C227" s="9">
        <v>302000</v>
      </c>
      <c r="D227" s="42">
        <v>4.1453393036363639</v>
      </c>
      <c r="E227" s="11">
        <v>162387.58494799997</v>
      </c>
      <c r="F227" s="172">
        <v>464387.58494799997</v>
      </c>
      <c r="G227" s="182">
        <v>274950</v>
      </c>
      <c r="H227" s="209">
        <v>4.1453393036363639</v>
      </c>
      <c r="I227" s="155">
        <v>228800</v>
      </c>
      <c r="J227" s="174">
        <f t="shared" si="43"/>
        <v>503750</v>
      </c>
      <c r="K227" s="182">
        <v>307944</v>
      </c>
      <c r="L227" s="209">
        <v>4.1453393036363639</v>
      </c>
      <c r="M227" s="155">
        <v>240240</v>
      </c>
      <c r="N227" s="174">
        <f t="shared" si="44"/>
        <v>548184</v>
      </c>
      <c r="O227" s="182">
        <v>327191</v>
      </c>
      <c r="P227" s="209">
        <v>4.1453393036363639</v>
      </c>
      <c r="Q227" s="155">
        <v>233376</v>
      </c>
      <c r="R227" s="174">
        <f t="shared" si="45"/>
        <v>560567</v>
      </c>
      <c r="S227" s="395">
        <f t="shared" si="39"/>
        <v>519222.14623700001</v>
      </c>
    </row>
    <row r="228" spans="1:19" x14ac:dyDescent="0.25">
      <c r="A228" s="37">
        <v>210</v>
      </c>
      <c r="B228" s="38" t="s">
        <v>244</v>
      </c>
      <c r="C228" s="9">
        <v>245000</v>
      </c>
      <c r="D228" s="42">
        <v>4.1453393036363639</v>
      </c>
      <c r="E228" s="11">
        <v>132323.58801200002</v>
      </c>
      <c r="F228" s="172">
        <v>377323.58801200002</v>
      </c>
      <c r="G228" s="182">
        <v>166950</v>
      </c>
      <c r="H228" s="209">
        <v>4.1453393036363639</v>
      </c>
      <c r="I228" s="155">
        <v>228800</v>
      </c>
      <c r="J228" s="174">
        <f t="shared" si="43"/>
        <v>395750</v>
      </c>
      <c r="K228" s="182">
        <v>190323</v>
      </c>
      <c r="L228" s="209">
        <v>4.1453393036363639</v>
      </c>
      <c r="M228" s="155">
        <v>237952</v>
      </c>
      <c r="N228" s="174">
        <f t="shared" si="44"/>
        <v>428275</v>
      </c>
      <c r="O228" s="182">
        <v>203679</v>
      </c>
      <c r="P228" s="209">
        <v>4.1453393036363639</v>
      </c>
      <c r="Q228" s="155">
        <v>233376</v>
      </c>
      <c r="R228" s="174">
        <f t="shared" si="45"/>
        <v>437055</v>
      </c>
      <c r="S228" s="395">
        <f t="shared" si="39"/>
        <v>409600.89700300002</v>
      </c>
    </row>
    <row r="229" spans="1:19" x14ac:dyDescent="0.25">
      <c r="A229" s="37">
        <v>211</v>
      </c>
      <c r="B229" s="38" t="s">
        <v>243</v>
      </c>
      <c r="C229" s="9">
        <v>247000</v>
      </c>
      <c r="D229" s="42">
        <v>4.1453393036363639</v>
      </c>
      <c r="E229" s="11">
        <v>132727.72401199996</v>
      </c>
      <c r="F229" s="172">
        <v>379727.72401199996</v>
      </c>
      <c r="G229" s="182">
        <v>166950</v>
      </c>
      <c r="H229" s="209">
        <v>4.1453393036363639</v>
      </c>
      <c r="I229" s="155">
        <v>228800</v>
      </c>
      <c r="J229" s="174">
        <f t="shared" si="43"/>
        <v>395750</v>
      </c>
      <c r="K229" s="182">
        <v>193662</v>
      </c>
      <c r="L229" s="209">
        <v>4.1453393036363639</v>
      </c>
      <c r="M229" s="155">
        <v>240240</v>
      </c>
      <c r="N229" s="174">
        <f t="shared" si="44"/>
        <v>433902</v>
      </c>
      <c r="O229" s="182">
        <v>215366</v>
      </c>
      <c r="P229" s="209">
        <v>4.1453393036363639</v>
      </c>
      <c r="Q229" s="155">
        <v>231088</v>
      </c>
      <c r="R229" s="174">
        <f t="shared" si="45"/>
        <v>446454</v>
      </c>
      <c r="S229" s="395">
        <f t="shared" si="39"/>
        <v>413958.43100300001</v>
      </c>
    </row>
    <row r="230" spans="1:19" x14ac:dyDescent="0.25">
      <c r="A230" s="37">
        <v>212</v>
      </c>
      <c r="B230" s="38" t="s">
        <v>242</v>
      </c>
      <c r="C230" s="9">
        <v>617000</v>
      </c>
      <c r="D230" s="42">
        <v>1.050089538909091</v>
      </c>
      <c r="E230" s="11">
        <v>332780.55692799995</v>
      </c>
      <c r="F230" s="172">
        <v>949780.55692799995</v>
      </c>
      <c r="G230" s="182">
        <v>1114950</v>
      </c>
      <c r="H230" s="209">
        <v>1.050089538909091</v>
      </c>
      <c r="I230" s="155">
        <v>58000</v>
      </c>
      <c r="J230" s="174">
        <f t="shared" si="43"/>
        <v>1172950</v>
      </c>
      <c r="K230" s="182">
        <v>1315641</v>
      </c>
      <c r="L230" s="209">
        <v>1.050089538909091</v>
      </c>
      <c r="M230" s="155">
        <v>60320</v>
      </c>
      <c r="N230" s="174">
        <f t="shared" si="44"/>
        <v>1375961</v>
      </c>
      <c r="O230" s="182">
        <v>1293342</v>
      </c>
      <c r="P230" s="209">
        <v>1.050089538909091</v>
      </c>
      <c r="Q230" s="155">
        <v>60320</v>
      </c>
      <c r="R230" s="174">
        <f t="shared" si="45"/>
        <v>1353662</v>
      </c>
      <c r="S230" s="395">
        <f t="shared" si="39"/>
        <v>1213088.3892319999</v>
      </c>
    </row>
    <row r="231" spans="1:19" x14ac:dyDescent="0.25">
      <c r="A231" s="37">
        <v>213</v>
      </c>
      <c r="B231" s="38" t="s">
        <v>241</v>
      </c>
      <c r="C231" s="9">
        <v>72000</v>
      </c>
      <c r="D231" s="42">
        <v>0.52740078909090915</v>
      </c>
      <c r="E231" s="11">
        <v>39242.289004000006</v>
      </c>
      <c r="F231" s="172">
        <v>111242.28900400001</v>
      </c>
      <c r="G231" s="182">
        <v>86550</v>
      </c>
      <c r="H231" s="209">
        <v>0.52740078909090915</v>
      </c>
      <c r="I231" s="155">
        <v>29200</v>
      </c>
      <c r="J231" s="174">
        <f t="shared" si="43"/>
        <v>115750</v>
      </c>
      <c r="K231" s="182">
        <v>99533</v>
      </c>
      <c r="L231" s="209">
        <v>0.52740078909090915</v>
      </c>
      <c r="M231" s="155">
        <v>30952</v>
      </c>
      <c r="N231" s="174">
        <f t="shared" si="44"/>
        <v>130485</v>
      </c>
      <c r="O231" s="182">
        <v>101264</v>
      </c>
      <c r="P231" s="209">
        <v>0.52740078909090915</v>
      </c>
      <c r="Q231" s="155">
        <v>29784</v>
      </c>
      <c r="R231" s="174">
        <f t="shared" si="45"/>
        <v>131048</v>
      </c>
      <c r="S231" s="395">
        <f t="shared" si="39"/>
        <v>122131.32225100001</v>
      </c>
    </row>
    <row r="232" spans="1:19" x14ac:dyDescent="0.25">
      <c r="A232" s="37">
        <v>214</v>
      </c>
      <c r="B232" s="38" t="s">
        <v>239</v>
      </c>
      <c r="C232" s="9">
        <v>363000</v>
      </c>
      <c r="D232" s="42">
        <v>3.1207218130909093</v>
      </c>
      <c r="E232" s="11">
        <v>194957.56570400007</v>
      </c>
      <c r="F232" s="172">
        <v>557957.56570400007</v>
      </c>
      <c r="G232" s="182">
        <v>465300</v>
      </c>
      <c r="H232" s="209">
        <v>3.1207218130909093</v>
      </c>
      <c r="I232" s="155">
        <v>172300</v>
      </c>
      <c r="J232" s="174">
        <f t="shared" si="43"/>
        <v>637600</v>
      </c>
      <c r="K232" s="182">
        <v>535095</v>
      </c>
      <c r="L232" s="209">
        <v>3.1207218130909093</v>
      </c>
      <c r="M232" s="155">
        <v>180915</v>
      </c>
      <c r="N232" s="174">
        <f t="shared" si="44"/>
        <v>716010</v>
      </c>
      <c r="O232" s="182">
        <v>544401</v>
      </c>
      <c r="P232" s="209">
        <v>3.1207218130909093</v>
      </c>
      <c r="Q232" s="155">
        <v>174023</v>
      </c>
      <c r="R232" s="174">
        <f t="shared" si="45"/>
        <v>718424</v>
      </c>
      <c r="S232" s="395">
        <f t="shared" si="39"/>
        <v>657497.89142600005</v>
      </c>
    </row>
    <row r="233" spans="1:19" x14ac:dyDescent="0.25">
      <c r="A233" s="37">
        <v>215</v>
      </c>
      <c r="B233" s="38" t="s">
        <v>237</v>
      </c>
      <c r="C233" s="9">
        <v>807000</v>
      </c>
      <c r="D233" s="42">
        <v>3.1207218130909093</v>
      </c>
      <c r="E233" s="11">
        <v>434462.22972800001</v>
      </c>
      <c r="F233" s="172">
        <v>1241462.229728</v>
      </c>
      <c r="G233" s="182">
        <v>1326000</v>
      </c>
      <c r="H233" s="209">
        <v>3.1207218130909093</v>
      </c>
      <c r="I233" s="155">
        <v>172300</v>
      </c>
      <c r="J233" s="174">
        <f t="shared" si="43"/>
        <v>1498300</v>
      </c>
      <c r="K233" s="182">
        <v>1538160</v>
      </c>
      <c r="L233" s="209">
        <v>3.1207218130909093</v>
      </c>
      <c r="M233" s="155">
        <v>177469</v>
      </c>
      <c r="N233" s="174">
        <f t="shared" si="44"/>
        <v>1715629</v>
      </c>
      <c r="O233" s="182">
        <v>1644240</v>
      </c>
      <c r="P233" s="209">
        <v>3.1207218130909093</v>
      </c>
      <c r="Q233" s="155">
        <v>179192</v>
      </c>
      <c r="R233" s="174">
        <f t="shared" si="45"/>
        <v>1823432</v>
      </c>
      <c r="S233" s="395">
        <f t="shared" si="39"/>
        <v>1569705.8074320001</v>
      </c>
    </row>
    <row r="234" spans="1:19" x14ac:dyDescent="0.25">
      <c r="A234" s="37">
        <v>216</v>
      </c>
      <c r="B234" s="38" t="s">
        <v>344</v>
      </c>
      <c r="C234" s="9">
        <v>1019000</v>
      </c>
      <c r="D234" s="42">
        <v>3.5477986512727275</v>
      </c>
      <c r="E234" s="11">
        <v>548429.61961599998</v>
      </c>
      <c r="F234" s="172">
        <v>1567429.619616</v>
      </c>
      <c r="G234" s="182">
        <v>1708650</v>
      </c>
      <c r="H234" s="209">
        <v>3.5477986512727275</v>
      </c>
      <c r="I234" s="155">
        <v>195900</v>
      </c>
      <c r="J234" s="174">
        <f t="shared" si="43"/>
        <v>1904550</v>
      </c>
      <c r="K234" s="182">
        <v>2016207</v>
      </c>
      <c r="L234" s="209">
        <v>3.5477986512727275</v>
      </c>
      <c r="M234" s="155">
        <v>203736</v>
      </c>
      <c r="N234" s="174">
        <f t="shared" si="44"/>
        <v>2219943</v>
      </c>
      <c r="O234" s="182">
        <v>2135813</v>
      </c>
      <c r="P234" s="209">
        <v>3.5477986512727275</v>
      </c>
      <c r="Q234" s="155">
        <v>201777</v>
      </c>
      <c r="R234" s="174">
        <f t="shared" si="45"/>
        <v>2337590</v>
      </c>
      <c r="S234" s="395">
        <f t="shared" si="39"/>
        <v>2007378.154904</v>
      </c>
    </row>
    <row r="235" spans="1:19" x14ac:dyDescent="0.25">
      <c r="A235" s="37">
        <v>217</v>
      </c>
      <c r="B235" s="38" t="s">
        <v>249</v>
      </c>
      <c r="C235" s="15" t="s">
        <v>10</v>
      </c>
      <c r="D235" s="42">
        <v>0.79473177127272732</v>
      </c>
      <c r="E235" s="11">
        <v>51786.357756000005</v>
      </c>
      <c r="F235" s="172">
        <v>51786.357756000005</v>
      </c>
      <c r="G235" s="154" t="s">
        <v>10</v>
      </c>
      <c r="H235" s="209">
        <v>0.79473177127272732</v>
      </c>
      <c r="I235" s="155">
        <v>43900</v>
      </c>
      <c r="J235" s="174">
        <f t="shared" ref="J235:J241" si="46">I235*1</f>
        <v>43900</v>
      </c>
      <c r="K235" s="154" t="s">
        <v>10</v>
      </c>
      <c r="L235" s="209">
        <v>0.79473177127272732</v>
      </c>
      <c r="M235" s="155">
        <v>45217</v>
      </c>
      <c r="N235" s="174">
        <f t="shared" ref="N235:N241" si="47">M235*1</f>
        <v>45217</v>
      </c>
      <c r="O235" s="154" t="s">
        <v>10</v>
      </c>
      <c r="P235" s="209">
        <v>0.79473177127272732</v>
      </c>
      <c r="Q235" s="155">
        <v>46095</v>
      </c>
      <c r="R235" s="174">
        <f t="shared" ref="R235:R241" si="48">Q235*1</f>
        <v>46095</v>
      </c>
      <c r="S235" s="395">
        <f t="shared" si="39"/>
        <v>46749.589439000003</v>
      </c>
    </row>
    <row r="236" spans="1:19" x14ac:dyDescent="0.25">
      <c r="A236" s="37">
        <v>218</v>
      </c>
      <c r="B236" s="38" t="s">
        <v>250</v>
      </c>
      <c r="C236" s="15" t="s">
        <v>10</v>
      </c>
      <c r="D236" s="42">
        <v>0.79473177127272732</v>
      </c>
      <c r="E236" s="11">
        <v>50972.173756000004</v>
      </c>
      <c r="F236" s="172">
        <v>50972.173756000004</v>
      </c>
      <c r="G236" s="154" t="s">
        <v>10</v>
      </c>
      <c r="H236" s="209">
        <v>0.79473177127272732</v>
      </c>
      <c r="I236" s="155">
        <v>43900</v>
      </c>
      <c r="J236" s="174">
        <f t="shared" si="46"/>
        <v>43900</v>
      </c>
      <c r="K236" s="154" t="s">
        <v>10</v>
      </c>
      <c r="L236" s="209">
        <v>0.79473177127272732</v>
      </c>
      <c r="M236" s="155">
        <v>46095</v>
      </c>
      <c r="N236" s="174">
        <f t="shared" si="47"/>
        <v>46095</v>
      </c>
      <c r="O236" s="154" t="s">
        <v>10</v>
      </c>
      <c r="P236" s="209">
        <v>0.79473177127272732</v>
      </c>
      <c r="Q236" s="155">
        <v>45217</v>
      </c>
      <c r="R236" s="174">
        <f t="shared" si="48"/>
        <v>45217</v>
      </c>
      <c r="S236" s="395">
        <f t="shared" si="39"/>
        <v>46546.043439000001</v>
      </c>
    </row>
    <row r="237" spans="1:19" x14ac:dyDescent="0.25">
      <c r="A237" s="37">
        <v>219</v>
      </c>
      <c r="B237" s="38" t="s">
        <v>251</v>
      </c>
      <c r="C237" s="15" t="s">
        <v>10</v>
      </c>
      <c r="D237" s="42">
        <v>2.6458293632727274</v>
      </c>
      <c r="E237" s="11">
        <v>157059.13649999999</v>
      </c>
      <c r="F237" s="172">
        <v>157059.13649999999</v>
      </c>
      <c r="G237" s="154" t="s">
        <v>10</v>
      </c>
      <c r="H237" s="209">
        <v>2.6458293632727274</v>
      </c>
      <c r="I237" s="155">
        <v>146100</v>
      </c>
      <c r="J237" s="174">
        <f t="shared" si="46"/>
        <v>146100</v>
      </c>
      <c r="K237" s="154" t="s">
        <v>10</v>
      </c>
      <c r="L237" s="209">
        <v>2.6458293632727274</v>
      </c>
      <c r="M237" s="155">
        <v>150483</v>
      </c>
      <c r="N237" s="174">
        <f t="shared" si="47"/>
        <v>150483</v>
      </c>
      <c r="O237" s="154" t="s">
        <v>10</v>
      </c>
      <c r="P237" s="209">
        <v>2.6458293632727274</v>
      </c>
      <c r="Q237" s="155">
        <v>147561</v>
      </c>
      <c r="R237" s="174">
        <f t="shared" si="48"/>
        <v>147561</v>
      </c>
      <c r="S237" s="395">
        <f t="shared" si="39"/>
        <v>150300.78412500001</v>
      </c>
    </row>
    <row r="238" spans="1:19" x14ac:dyDescent="0.25">
      <c r="A238" s="37">
        <v>220</v>
      </c>
      <c r="B238" s="38" t="s">
        <v>252</v>
      </c>
      <c r="C238" s="15" t="s">
        <v>10</v>
      </c>
      <c r="D238" s="42">
        <v>1.6551810410909091</v>
      </c>
      <c r="E238" s="11">
        <v>100860.89831999999</v>
      </c>
      <c r="F238" s="172">
        <v>100860.89831999999</v>
      </c>
      <c r="G238" s="154" t="s">
        <v>10</v>
      </c>
      <c r="H238" s="209">
        <v>1.6551810410909091</v>
      </c>
      <c r="I238" s="155">
        <v>91400</v>
      </c>
      <c r="J238" s="174">
        <f t="shared" si="46"/>
        <v>91400</v>
      </c>
      <c r="K238" s="154" t="s">
        <v>10</v>
      </c>
      <c r="L238" s="209">
        <v>1.6551810410909091</v>
      </c>
      <c r="M238" s="155">
        <v>96884</v>
      </c>
      <c r="N238" s="174">
        <f t="shared" si="47"/>
        <v>96884</v>
      </c>
      <c r="O238" s="154" t="s">
        <v>10</v>
      </c>
      <c r="P238" s="209">
        <v>1.6551810410909091</v>
      </c>
      <c r="Q238" s="155">
        <v>95056</v>
      </c>
      <c r="R238" s="174">
        <f t="shared" si="48"/>
        <v>95056</v>
      </c>
      <c r="S238" s="395">
        <f t="shared" si="39"/>
        <v>96050.224579999995</v>
      </c>
    </row>
    <row r="239" spans="1:19" x14ac:dyDescent="0.25">
      <c r="A239" s="37">
        <v>221</v>
      </c>
      <c r="B239" s="38" t="s">
        <v>253</v>
      </c>
      <c r="C239" s="15" t="s">
        <v>10</v>
      </c>
      <c r="D239" s="42">
        <v>11.904175445454547</v>
      </c>
      <c r="E239" s="11">
        <v>679047.52622</v>
      </c>
      <c r="F239" s="172">
        <v>679047.52622</v>
      </c>
      <c r="G239" s="154" t="s">
        <v>10</v>
      </c>
      <c r="H239" s="209">
        <v>11.904175445454547</v>
      </c>
      <c r="I239" s="155">
        <v>657000</v>
      </c>
      <c r="J239" s="174">
        <f t="shared" si="46"/>
        <v>657000</v>
      </c>
      <c r="K239" s="154" t="s">
        <v>10</v>
      </c>
      <c r="L239" s="209">
        <v>11.904175445454547</v>
      </c>
      <c r="M239" s="155">
        <v>683280</v>
      </c>
      <c r="N239" s="174">
        <f t="shared" si="47"/>
        <v>683280</v>
      </c>
      <c r="O239" s="154" t="s">
        <v>10</v>
      </c>
      <c r="P239" s="209">
        <v>11.904175445454547</v>
      </c>
      <c r="Q239" s="155">
        <v>683280</v>
      </c>
      <c r="R239" s="174">
        <f t="shared" si="48"/>
        <v>683280</v>
      </c>
      <c r="S239" s="395">
        <f t="shared" si="39"/>
        <v>675651.88155499997</v>
      </c>
    </row>
    <row r="240" spans="1:19" x14ac:dyDescent="0.25">
      <c r="A240" s="37">
        <v>222</v>
      </c>
      <c r="B240" s="38" t="s">
        <v>254</v>
      </c>
      <c r="C240" s="15" t="s">
        <v>10</v>
      </c>
      <c r="D240" s="42">
        <v>11.904175445454547</v>
      </c>
      <c r="E240" s="11">
        <v>686829.90221999993</v>
      </c>
      <c r="F240" s="172">
        <v>686829.90221999993</v>
      </c>
      <c r="G240" s="154" t="s">
        <v>10</v>
      </c>
      <c r="H240" s="209">
        <v>11.904175445454547</v>
      </c>
      <c r="I240" s="155">
        <v>657000</v>
      </c>
      <c r="J240" s="174">
        <f t="shared" si="46"/>
        <v>657000</v>
      </c>
      <c r="K240" s="154" t="s">
        <v>10</v>
      </c>
      <c r="L240" s="209">
        <v>11.904175445454547</v>
      </c>
      <c r="M240" s="155">
        <v>676710</v>
      </c>
      <c r="N240" s="174">
        <f t="shared" si="47"/>
        <v>676710</v>
      </c>
      <c r="O240" s="154" t="s">
        <v>10</v>
      </c>
      <c r="P240" s="209">
        <v>11.904175445454547</v>
      </c>
      <c r="Q240" s="155">
        <v>670140</v>
      </c>
      <c r="R240" s="174">
        <f t="shared" si="48"/>
        <v>670140</v>
      </c>
      <c r="S240" s="395">
        <f t="shared" si="39"/>
        <v>672669.97555500001</v>
      </c>
    </row>
    <row r="241" spans="1:19" x14ac:dyDescent="0.25">
      <c r="A241" s="37">
        <v>223</v>
      </c>
      <c r="B241" s="38" t="s">
        <v>255</v>
      </c>
      <c r="C241" s="15" t="s">
        <v>10</v>
      </c>
      <c r="D241" s="42">
        <v>9.7744302523636364</v>
      </c>
      <c r="E241" s="11">
        <v>563940.58173600002</v>
      </c>
      <c r="F241" s="172">
        <v>563940.58173600002</v>
      </c>
      <c r="G241" s="154" t="s">
        <v>10</v>
      </c>
      <c r="H241" s="209">
        <v>9.7744302523636364</v>
      </c>
      <c r="I241" s="155">
        <v>539400</v>
      </c>
      <c r="J241" s="174">
        <f t="shared" si="46"/>
        <v>539400</v>
      </c>
      <c r="K241" s="154" t="s">
        <v>10</v>
      </c>
      <c r="L241" s="209">
        <v>9.7744302523636364</v>
      </c>
      <c r="M241" s="155">
        <v>571764</v>
      </c>
      <c r="N241" s="174">
        <f t="shared" si="47"/>
        <v>571764</v>
      </c>
      <c r="O241" s="154" t="s">
        <v>10</v>
      </c>
      <c r="P241" s="209">
        <v>9.7744302523636364</v>
      </c>
      <c r="Q241" s="155">
        <v>566370</v>
      </c>
      <c r="R241" s="174">
        <f t="shared" si="48"/>
        <v>566370</v>
      </c>
      <c r="S241" s="395">
        <f t="shared" si="39"/>
        <v>560368.64543400006</v>
      </c>
    </row>
    <row r="242" spans="1:19" x14ac:dyDescent="0.25">
      <c r="A242" s="37">
        <v>224</v>
      </c>
      <c r="B242" s="43" t="s">
        <v>423</v>
      </c>
      <c r="C242" s="9">
        <v>218000</v>
      </c>
      <c r="D242" s="42">
        <v>3.7739186014545458</v>
      </c>
      <c r="E242" s="11">
        <v>117217.56500399997</v>
      </c>
      <c r="F242" s="172">
        <v>335217.56500399997</v>
      </c>
      <c r="G242" s="182">
        <v>136500</v>
      </c>
      <c r="H242" s="209">
        <v>3.7739186014545458</v>
      </c>
      <c r="I242" s="155">
        <v>208300</v>
      </c>
      <c r="J242" s="174">
        <f>G242+I242</f>
        <v>344800</v>
      </c>
      <c r="K242" s="182">
        <v>154245</v>
      </c>
      <c r="L242" s="209">
        <v>3.7739186014545458</v>
      </c>
      <c r="M242" s="155">
        <v>220798</v>
      </c>
      <c r="N242" s="174">
        <f>K242+M242</f>
        <v>375043</v>
      </c>
      <c r="O242" s="182">
        <v>162435</v>
      </c>
      <c r="P242" s="209">
        <v>3.7739186014545458</v>
      </c>
      <c r="Q242" s="155">
        <v>216632</v>
      </c>
      <c r="R242" s="174">
        <f>O242+Q242</f>
        <v>379067</v>
      </c>
      <c r="S242" s="395">
        <f t="shared" si="39"/>
        <v>358531.89125099999</v>
      </c>
    </row>
    <row r="243" spans="1:19" x14ac:dyDescent="0.25">
      <c r="A243" s="37">
        <v>225</v>
      </c>
      <c r="B243" s="43" t="s">
        <v>424</v>
      </c>
      <c r="C243" s="9">
        <v>213000</v>
      </c>
      <c r="D243" s="42">
        <v>3.7739186014545458</v>
      </c>
      <c r="E243" s="11">
        <v>114524.80667199998</v>
      </c>
      <c r="F243" s="172">
        <v>327524.80667199998</v>
      </c>
      <c r="G243" s="182">
        <v>126750</v>
      </c>
      <c r="H243" s="209">
        <v>3.7739186014545458</v>
      </c>
      <c r="I243" s="155">
        <v>208300</v>
      </c>
      <c r="J243" s="174">
        <f>G243+I243</f>
        <v>335050</v>
      </c>
      <c r="K243" s="182">
        <v>148298</v>
      </c>
      <c r="L243" s="209">
        <v>3.7739186014545458</v>
      </c>
      <c r="M243" s="155">
        <v>218715</v>
      </c>
      <c r="N243" s="174">
        <f>K243+M243</f>
        <v>367013</v>
      </c>
      <c r="O243" s="182">
        <v>149565</v>
      </c>
      <c r="P243" s="209">
        <v>3.7739186014545458</v>
      </c>
      <c r="Q243" s="155">
        <v>214549</v>
      </c>
      <c r="R243" s="174">
        <f>O243+Q243</f>
        <v>364114</v>
      </c>
      <c r="S243" s="395">
        <f t="shared" si="39"/>
        <v>348425.45166799997</v>
      </c>
    </row>
    <row r="244" spans="1:19" x14ac:dyDescent="0.25">
      <c r="A244" s="37">
        <v>226</v>
      </c>
      <c r="B244" s="43" t="s">
        <v>425</v>
      </c>
      <c r="C244" s="9">
        <v>210000</v>
      </c>
      <c r="D244" s="42">
        <v>3.7739186014545458</v>
      </c>
      <c r="E244" s="11">
        <v>113339.53694000002</v>
      </c>
      <c r="F244" s="172">
        <v>323339.53694000002</v>
      </c>
      <c r="G244" s="182">
        <v>124950</v>
      </c>
      <c r="H244" s="209">
        <v>3.7739186014545458</v>
      </c>
      <c r="I244" s="155">
        <v>208300</v>
      </c>
      <c r="J244" s="174">
        <f>G244+I244</f>
        <v>333250</v>
      </c>
      <c r="K244" s="182">
        <v>147441</v>
      </c>
      <c r="L244" s="209">
        <v>3.7739186014545458</v>
      </c>
      <c r="M244" s="155">
        <v>214549</v>
      </c>
      <c r="N244" s="174">
        <f>K244+M244</f>
        <v>361990</v>
      </c>
      <c r="O244" s="182">
        <v>146192</v>
      </c>
      <c r="P244" s="209">
        <v>3.7739186014545458</v>
      </c>
      <c r="Q244" s="155">
        <v>210383</v>
      </c>
      <c r="R244" s="174">
        <f>O244+Q244</f>
        <v>356575</v>
      </c>
      <c r="S244" s="395">
        <f t="shared" si="39"/>
        <v>343788.634235</v>
      </c>
    </row>
    <row r="245" spans="1:19" x14ac:dyDescent="0.25">
      <c r="A245" s="37">
        <v>227</v>
      </c>
      <c r="B245" s="43" t="s">
        <v>426</v>
      </c>
      <c r="C245" s="9">
        <v>218000</v>
      </c>
      <c r="D245" s="42">
        <v>3.7739186014545458</v>
      </c>
      <c r="E245" s="11">
        <v>117710.89700400003</v>
      </c>
      <c r="F245" s="172">
        <v>335710.89700400003</v>
      </c>
      <c r="G245" s="182">
        <v>136500</v>
      </c>
      <c r="H245" s="209">
        <v>3.7739186014545458</v>
      </c>
      <c r="I245" s="155">
        <v>208300</v>
      </c>
      <c r="J245" s="174">
        <f>G245+I245</f>
        <v>344800</v>
      </c>
      <c r="K245" s="182">
        <v>159705</v>
      </c>
      <c r="L245" s="209">
        <v>3.7739186014545458</v>
      </c>
      <c r="M245" s="155">
        <v>218715</v>
      </c>
      <c r="N245" s="174">
        <f>K245+M245</f>
        <v>378420</v>
      </c>
      <c r="O245" s="182">
        <v>171990</v>
      </c>
      <c r="P245" s="209">
        <v>3.7739186014545458</v>
      </c>
      <c r="Q245" s="155">
        <v>210383</v>
      </c>
      <c r="R245" s="174">
        <f>O245+Q245</f>
        <v>382373</v>
      </c>
      <c r="S245" s="395">
        <f t="shared" si="39"/>
        <v>360325.97425099998</v>
      </c>
    </row>
    <row r="246" spans="1:19" x14ac:dyDescent="0.25">
      <c r="A246" s="37">
        <v>228</v>
      </c>
      <c r="B246" s="43" t="s">
        <v>427</v>
      </c>
      <c r="C246" s="9">
        <v>169000</v>
      </c>
      <c r="D246" s="42">
        <v>3.7739186014545458</v>
      </c>
      <c r="E246" s="11">
        <v>90276.170580000005</v>
      </c>
      <c r="F246" s="172">
        <v>259276.17058000001</v>
      </c>
      <c r="G246" s="182">
        <v>40500</v>
      </c>
      <c r="H246" s="209">
        <v>3.7739186014545458</v>
      </c>
      <c r="I246" s="155">
        <v>208300</v>
      </c>
      <c r="J246" s="174">
        <f>G246+I246</f>
        <v>248800</v>
      </c>
      <c r="K246" s="182">
        <v>47385</v>
      </c>
      <c r="L246" s="209">
        <v>3.7739186014545458</v>
      </c>
      <c r="M246" s="155">
        <v>220798</v>
      </c>
      <c r="N246" s="174">
        <f>K246+M246</f>
        <v>268183</v>
      </c>
      <c r="O246" s="182">
        <v>50625</v>
      </c>
      <c r="P246" s="209">
        <v>3.7739186014545458</v>
      </c>
      <c r="Q246" s="155">
        <v>218715</v>
      </c>
      <c r="R246" s="174">
        <f>O246+Q246</f>
        <v>269340</v>
      </c>
      <c r="S246" s="395">
        <f t="shared" si="39"/>
        <v>261399.79264500001</v>
      </c>
    </row>
    <row r="247" spans="1:19" x14ac:dyDescent="0.25">
      <c r="A247" s="37">
        <v>229</v>
      </c>
      <c r="B247" s="43" t="s">
        <v>429</v>
      </c>
      <c r="C247" s="15" t="s">
        <v>10</v>
      </c>
      <c r="D247" s="42">
        <v>10.063776500000001</v>
      </c>
      <c r="E247" s="11">
        <v>581015.52353600005</v>
      </c>
      <c r="F247" s="172">
        <v>581015.52353600005</v>
      </c>
      <c r="G247" s="154" t="s">
        <v>10</v>
      </c>
      <c r="H247" s="209">
        <v>10.063776500000001</v>
      </c>
      <c r="I247" s="155">
        <v>555300</v>
      </c>
      <c r="J247" s="174">
        <f>I247*1</f>
        <v>555300</v>
      </c>
      <c r="K247" s="154" t="s">
        <v>10</v>
      </c>
      <c r="L247" s="209">
        <v>10.063776500000001</v>
      </c>
      <c r="M247" s="155">
        <v>571959</v>
      </c>
      <c r="N247" s="174">
        <f>M247*1</f>
        <v>571959</v>
      </c>
      <c r="O247" s="154" t="s">
        <v>10</v>
      </c>
      <c r="P247" s="209">
        <v>10.063776500000001</v>
      </c>
      <c r="Q247" s="155">
        <v>577512</v>
      </c>
      <c r="R247" s="174">
        <f>Q247*1</f>
        <v>577512</v>
      </c>
      <c r="S247" s="395">
        <f t="shared" si="39"/>
        <v>571446.63088399998</v>
      </c>
    </row>
    <row r="248" spans="1:19" x14ac:dyDescent="0.25">
      <c r="A248" s="37">
        <v>230</v>
      </c>
      <c r="B248" s="43" t="s">
        <v>481</v>
      </c>
      <c r="C248" s="9">
        <v>302000</v>
      </c>
      <c r="D248" s="42">
        <v>2.8304292952727272</v>
      </c>
      <c r="E248" s="11">
        <v>162820.48446399998</v>
      </c>
      <c r="F248" s="172">
        <v>464820.48446399998</v>
      </c>
      <c r="G248" s="182">
        <v>366600</v>
      </c>
      <c r="H248" s="209">
        <v>2.8304292952727272</v>
      </c>
      <c r="I248" s="155">
        <v>156300</v>
      </c>
      <c r="J248" s="174">
        <f>G248+I248</f>
        <v>522900</v>
      </c>
      <c r="K248" s="182">
        <v>421590</v>
      </c>
      <c r="L248" s="209">
        <v>2.8304292952727272</v>
      </c>
      <c r="M248" s="155">
        <v>165678</v>
      </c>
      <c r="N248" s="174">
        <f>K248+M248</f>
        <v>587268</v>
      </c>
      <c r="O248" s="182">
        <v>472914</v>
      </c>
      <c r="P248" s="209">
        <v>2.8304292952727272</v>
      </c>
      <c r="Q248" s="155">
        <v>160989</v>
      </c>
      <c r="R248" s="174">
        <f>O248+Q248</f>
        <v>633903</v>
      </c>
      <c r="S248" s="395">
        <f t="shared" si="39"/>
        <v>552222.87111599999</v>
      </c>
    </row>
    <row r="249" spans="1:19" x14ac:dyDescent="0.25">
      <c r="A249" s="37">
        <v>231</v>
      </c>
      <c r="B249" s="43" t="s">
        <v>1175</v>
      </c>
      <c r="C249" s="9">
        <v>559000</v>
      </c>
      <c r="D249" s="42">
        <v>2.8304292952727272</v>
      </c>
      <c r="E249" s="11">
        <v>300908.50954400003</v>
      </c>
      <c r="F249" s="172">
        <v>859908.50954400003</v>
      </c>
      <c r="G249" s="182">
        <v>858900</v>
      </c>
      <c r="H249" s="209">
        <v>2.8304292952727272</v>
      </c>
      <c r="I249" s="155">
        <v>156300</v>
      </c>
      <c r="J249" s="174">
        <f>G249+I249</f>
        <v>1015200</v>
      </c>
      <c r="K249" s="182">
        <v>979146</v>
      </c>
      <c r="L249" s="209">
        <v>2.8304292952727272</v>
      </c>
      <c r="M249" s="155">
        <v>165678</v>
      </c>
      <c r="N249" s="174">
        <f>K249+M249</f>
        <v>1144824</v>
      </c>
      <c r="O249" s="182">
        <v>1022091</v>
      </c>
      <c r="P249" s="209">
        <v>2.8304292952727272</v>
      </c>
      <c r="Q249" s="155">
        <v>164115</v>
      </c>
      <c r="R249" s="174">
        <f>O249+Q249</f>
        <v>1186206</v>
      </c>
      <c r="S249" s="395">
        <f t="shared" si="39"/>
        <v>1051534.627386</v>
      </c>
    </row>
    <row r="250" spans="1:19" x14ac:dyDescent="0.25">
      <c r="A250" s="37">
        <v>232</v>
      </c>
      <c r="B250" s="43" t="s">
        <v>256</v>
      </c>
      <c r="C250" s="15" t="s">
        <v>10</v>
      </c>
      <c r="D250" s="42">
        <v>10.063776500000001</v>
      </c>
      <c r="E250" s="11">
        <v>580627.05153599998</v>
      </c>
      <c r="F250" s="172">
        <v>580627.05153599998</v>
      </c>
      <c r="G250" s="154" t="s">
        <v>10</v>
      </c>
      <c r="H250" s="209">
        <v>10.063776500000001</v>
      </c>
      <c r="I250" s="155">
        <v>555300</v>
      </c>
      <c r="J250" s="174">
        <f>I250*1</f>
        <v>555300</v>
      </c>
      <c r="K250" s="154" t="s">
        <v>10</v>
      </c>
      <c r="L250" s="209">
        <v>10.063776500000001</v>
      </c>
      <c r="M250" s="155">
        <v>588618</v>
      </c>
      <c r="N250" s="174">
        <f>M250*1</f>
        <v>588618</v>
      </c>
      <c r="O250" s="154" t="s">
        <v>10</v>
      </c>
      <c r="P250" s="209">
        <v>10.063776500000001</v>
      </c>
      <c r="Q250" s="155">
        <v>560853</v>
      </c>
      <c r="R250" s="174">
        <f>Q250*1</f>
        <v>560853</v>
      </c>
      <c r="S250" s="395">
        <f t="shared" si="39"/>
        <v>571349.51288399997</v>
      </c>
    </row>
    <row r="251" spans="1:19" x14ac:dyDescent="0.25">
      <c r="A251" s="37">
        <v>233</v>
      </c>
      <c r="B251" s="43" t="s">
        <v>257</v>
      </c>
      <c r="C251" s="9">
        <v>1301000</v>
      </c>
      <c r="D251" s="42">
        <v>11.950735800727275</v>
      </c>
      <c r="E251" s="11">
        <v>700672.1289880001</v>
      </c>
      <c r="F251" s="172">
        <v>2001672.1289880001</v>
      </c>
      <c r="G251" s="182">
        <v>1647450</v>
      </c>
      <c r="H251" s="209">
        <v>11.950735800727275</v>
      </c>
      <c r="I251" s="155">
        <v>659500</v>
      </c>
      <c r="J251" s="174">
        <f t="shared" ref="J251:J259" si="49">G251+I251</f>
        <v>2306950</v>
      </c>
      <c r="K251" s="182">
        <v>1845144</v>
      </c>
      <c r="L251" s="209">
        <v>11.950735800727275</v>
      </c>
      <c r="M251" s="155">
        <v>692475</v>
      </c>
      <c r="N251" s="174">
        <f t="shared" ref="N251:N259" si="50">K251+M251</f>
        <v>2537619</v>
      </c>
      <c r="O251" s="182">
        <v>1960466</v>
      </c>
      <c r="P251" s="209">
        <v>11.950735800727275</v>
      </c>
      <c r="Q251" s="155">
        <v>679285</v>
      </c>
      <c r="R251" s="174">
        <f t="shared" ref="R251:R259" si="51">O251+Q251</f>
        <v>2639751</v>
      </c>
      <c r="S251" s="395">
        <f t="shared" si="39"/>
        <v>2371498.0322469999</v>
      </c>
    </row>
    <row r="252" spans="1:19" x14ac:dyDescent="0.25">
      <c r="A252" s="37">
        <v>234</v>
      </c>
      <c r="B252" s="43" t="s">
        <v>1176</v>
      </c>
      <c r="C252" s="9">
        <v>1142000</v>
      </c>
      <c r="D252" s="42">
        <v>11.950735800727275</v>
      </c>
      <c r="E252" s="11">
        <v>614604.65520400018</v>
      </c>
      <c r="F252" s="172">
        <v>1756604.6552040002</v>
      </c>
      <c r="G252" s="182">
        <v>1347600</v>
      </c>
      <c r="H252" s="209">
        <v>11.950735800727275</v>
      </c>
      <c r="I252" s="155">
        <v>659500</v>
      </c>
      <c r="J252" s="174">
        <f t="shared" si="49"/>
        <v>2007100</v>
      </c>
      <c r="K252" s="182">
        <v>1549740</v>
      </c>
      <c r="L252" s="209">
        <v>11.950735800727275</v>
      </c>
      <c r="M252" s="155">
        <v>679285</v>
      </c>
      <c r="N252" s="174">
        <f t="shared" si="50"/>
        <v>2229025</v>
      </c>
      <c r="O252" s="182">
        <v>1684500</v>
      </c>
      <c r="P252" s="209">
        <v>11.950735800727275</v>
      </c>
      <c r="Q252" s="155">
        <v>672690</v>
      </c>
      <c r="R252" s="174">
        <f t="shared" si="51"/>
        <v>2357190</v>
      </c>
      <c r="S252" s="395">
        <f t="shared" si="39"/>
        <v>2087479.913801</v>
      </c>
    </row>
    <row r="253" spans="1:19" x14ac:dyDescent="0.25">
      <c r="A253" s="37">
        <v>235</v>
      </c>
      <c r="B253" s="43" t="s">
        <v>1177</v>
      </c>
      <c r="C253" s="9">
        <v>1164000</v>
      </c>
      <c r="D253" s="42">
        <v>11.950735800727275</v>
      </c>
      <c r="E253" s="11">
        <v>627133.34996399982</v>
      </c>
      <c r="F253" s="172">
        <v>1791133.3499639998</v>
      </c>
      <c r="G253" s="182">
        <v>1384200</v>
      </c>
      <c r="H253" s="209">
        <v>11.950735800727275</v>
      </c>
      <c r="I253" s="155">
        <v>659500</v>
      </c>
      <c r="J253" s="174">
        <f t="shared" si="49"/>
        <v>2043700</v>
      </c>
      <c r="K253" s="182">
        <v>1633356</v>
      </c>
      <c r="L253" s="209">
        <v>11.950735800727275</v>
      </c>
      <c r="M253" s="155">
        <v>692475</v>
      </c>
      <c r="N253" s="174">
        <f t="shared" si="50"/>
        <v>2325831</v>
      </c>
      <c r="O253" s="182">
        <v>1702566</v>
      </c>
      <c r="P253" s="209">
        <v>11.950735800727275</v>
      </c>
      <c r="Q253" s="155">
        <v>692475</v>
      </c>
      <c r="R253" s="174">
        <f t="shared" si="51"/>
        <v>2395041</v>
      </c>
      <c r="S253" s="395">
        <f t="shared" si="39"/>
        <v>2138926.3374910001</v>
      </c>
    </row>
    <row r="254" spans="1:19" x14ac:dyDescent="0.25">
      <c r="A254" s="37">
        <v>236</v>
      </c>
      <c r="B254" s="43" t="s">
        <v>1178</v>
      </c>
      <c r="C254" s="9">
        <v>964000</v>
      </c>
      <c r="D254" s="42">
        <v>11.950735800727275</v>
      </c>
      <c r="E254" s="11">
        <v>519024.30564399995</v>
      </c>
      <c r="F254" s="172">
        <v>1483024.3056439999</v>
      </c>
      <c r="G254" s="182">
        <v>1008300</v>
      </c>
      <c r="H254" s="209">
        <v>11.950735800727275</v>
      </c>
      <c r="I254" s="155">
        <v>659500</v>
      </c>
      <c r="J254" s="174">
        <f t="shared" si="49"/>
        <v>1667800</v>
      </c>
      <c r="K254" s="182">
        <v>1129296</v>
      </c>
      <c r="L254" s="209">
        <v>11.950735800727275</v>
      </c>
      <c r="M254" s="155">
        <v>685880</v>
      </c>
      <c r="N254" s="174">
        <f t="shared" si="50"/>
        <v>1815176</v>
      </c>
      <c r="O254" s="182">
        <v>1220043</v>
      </c>
      <c r="P254" s="209">
        <v>11.950735800727275</v>
      </c>
      <c r="Q254" s="155">
        <v>666095</v>
      </c>
      <c r="R254" s="174">
        <f t="shared" si="51"/>
        <v>1886138</v>
      </c>
      <c r="S254" s="395">
        <f t="shared" si="39"/>
        <v>1713034.576411</v>
      </c>
    </row>
    <row r="255" spans="1:19" x14ac:dyDescent="0.25">
      <c r="A255" s="37">
        <v>237</v>
      </c>
      <c r="B255" s="43" t="s">
        <v>1179</v>
      </c>
      <c r="C255" s="9">
        <v>1281000</v>
      </c>
      <c r="D255" s="42">
        <v>11.950735800727275</v>
      </c>
      <c r="E255" s="11">
        <v>690096.395548</v>
      </c>
      <c r="F255" s="172">
        <v>1971096.395548</v>
      </c>
      <c r="G255" s="182">
        <v>1628400</v>
      </c>
      <c r="H255" s="209">
        <v>11.950735800727275</v>
      </c>
      <c r="I255" s="155">
        <v>659500</v>
      </c>
      <c r="J255" s="174">
        <f t="shared" si="49"/>
        <v>2287900</v>
      </c>
      <c r="K255" s="182">
        <v>1840092</v>
      </c>
      <c r="L255" s="209">
        <v>11.950735800727275</v>
      </c>
      <c r="M255" s="155">
        <v>685880</v>
      </c>
      <c r="N255" s="174">
        <f t="shared" si="50"/>
        <v>2525972</v>
      </c>
      <c r="O255" s="182">
        <v>2084352</v>
      </c>
      <c r="P255" s="209">
        <v>11.950735800727275</v>
      </c>
      <c r="Q255" s="155">
        <v>679285</v>
      </c>
      <c r="R255" s="174">
        <f t="shared" si="51"/>
        <v>2763637</v>
      </c>
      <c r="S255" s="395">
        <f t="shared" si="39"/>
        <v>2387151.3488870002</v>
      </c>
    </row>
    <row r="256" spans="1:19" x14ac:dyDescent="0.25">
      <c r="A256" s="37">
        <v>238</v>
      </c>
      <c r="B256" s="43" t="s">
        <v>1180</v>
      </c>
      <c r="C256" s="9">
        <v>853000</v>
      </c>
      <c r="D256" s="42">
        <v>11.950735800727275</v>
      </c>
      <c r="E256" s="11">
        <v>459140.65959199984</v>
      </c>
      <c r="F256" s="172">
        <v>1312140.6595919998</v>
      </c>
      <c r="G256" s="182">
        <v>789900</v>
      </c>
      <c r="H256" s="209">
        <v>11.950735800727275</v>
      </c>
      <c r="I256" s="155">
        <v>659500</v>
      </c>
      <c r="J256" s="174">
        <f t="shared" si="49"/>
        <v>1449400</v>
      </c>
      <c r="K256" s="182">
        <v>884688</v>
      </c>
      <c r="L256" s="209">
        <v>11.950735800727275</v>
      </c>
      <c r="M256" s="155">
        <v>685880</v>
      </c>
      <c r="N256" s="174">
        <f t="shared" si="50"/>
        <v>1570568</v>
      </c>
      <c r="O256" s="182">
        <v>995274</v>
      </c>
      <c r="P256" s="209">
        <v>11.950735800727275</v>
      </c>
      <c r="Q256" s="155">
        <v>692475</v>
      </c>
      <c r="R256" s="174">
        <f t="shared" si="51"/>
        <v>1687749</v>
      </c>
      <c r="S256" s="395">
        <f t="shared" si="39"/>
        <v>1504964.414898</v>
      </c>
    </row>
    <row r="257" spans="1:19" x14ac:dyDescent="0.25">
      <c r="A257" s="37">
        <v>239</v>
      </c>
      <c r="B257" s="43" t="s">
        <v>1181</v>
      </c>
      <c r="C257" s="9">
        <v>1161000</v>
      </c>
      <c r="D257" s="42">
        <v>11.950735800727275</v>
      </c>
      <c r="E257" s="11">
        <v>624417.6020800001</v>
      </c>
      <c r="F257" s="172">
        <v>1785417.6020800001</v>
      </c>
      <c r="G257" s="182">
        <v>1375200</v>
      </c>
      <c r="H257" s="209">
        <v>11.950735800727275</v>
      </c>
      <c r="I257" s="155">
        <v>659500</v>
      </c>
      <c r="J257" s="174">
        <f t="shared" si="49"/>
        <v>2034700</v>
      </c>
      <c r="K257" s="182">
        <v>1595232</v>
      </c>
      <c r="L257" s="209">
        <v>11.950735800727275</v>
      </c>
      <c r="M257" s="155">
        <v>699070</v>
      </c>
      <c r="N257" s="174">
        <f t="shared" si="50"/>
        <v>2294302</v>
      </c>
      <c r="O257" s="182">
        <v>1663992</v>
      </c>
      <c r="P257" s="209">
        <v>11.950735800727275</v>
      </c>
      <c r="Q257" s="155">
        <v>679285</v>
      </c>
      <c r="R257" s="174">
        <f t="shared" si="51"/>
        <v>2343277</v>
      </c>
      <c r="S257" s="395">
        <f t="shared" si="39"/>
        <v>2114424.1505200001</v>
      </c>
    </row>
    <row r="258" spans="1:19" x14ac:dyDescent="0.25">
      <c r="A258" s="37">
        <v>240</v>
      </c>
      <c r="B258" s="43" t="s">
        <v>1182</v>
      </c>
      <c r="C258" s="9">
        <v>853000</v>
      </c>
      <c r="D258" s="42">
        <v>3.7739186014545458</v>
      </c>
      <c r="E258" s="11">
        <v>458698.90283600008</v>
      </c>
      <c r="F258" s="172">
        <v>1311698.9028360001</v>
      </c>
      <c r="G258" s="182">
        <v>1360950</v>
      </c>
      <c r="H258" s="209">
        <v>3.7739186014545458</v>
      </c>
      <c r="I258" s="155">
        <v>208300</v>
      </c>
      <c r="J258" s="174">
        <f t="shared" si="49"/>
        <v>1569250</v>
      </c>
      <c r="K258" s="182">
        <v>1551483</v>
      </c>
      <c r="L258" s="209">
        <v>3.7739186014545458</v>
      </c>
      <c r="M258" s="155">
        <v>216632</v>
      </c>
      <c r="N258" s="174">
        <f t="shared" si="50"/>
        <v>1768115</v>
      </c>
      <c r="O258" s="182">
        <v>1646750</v>
      </c>
      <c r="P258" s="209">
        <v>3.7739186014545458</v>
      </c>
      <c r="Q258" s="155">
        <v>212466</v>
      </c>
      <c r="R258" s="174">
        <f t="shared" si="51"/>
        <v>1859216</v>
      </c>
      <c r="S258" s="395">
        <f t="shared" si="39"/>
        <v>1627069.9757090001</v>
      </c>
    </row>
    <row r="259" spans="1:19" x14ac:dyDescent="0.25">
      <c r="A259" s="37">
        <v>241</v>
      </c>
      <c r="B259" s="43" t="s">
        <v>433</v>
      </c>
      <c r="C259" s="9">
        <v>1280000</v>
      </c>
      <c r="D259" s="42">
        <v>3.7739186014545458</v>
      </c>
      <c r="E259" s="11">
        <v>689091.24302799976</v>
      </c>
      <c r="F259" s="172">
        <v>1969091.2430279998</v>
      </c>
      <c r="G259" s="182">
        <v>2191950</v>
      </c>
      <c r="H259" s="209">
        <v>3.7739186014545458</v>
      </c>
      <c r="I259" s="155">
        <v>208300</v>
      </c>
      <c r="J259" s="174">
        <f t="shared" si="49"/>
        <v>2400250</v>
      </c>
      <c r="K259" s="182">
        <v>2542662</v>
      </c>
      <c r="L259" s="209">
        <v>3.7739186014545458</v>
      </c>
      <c r="M259" s="155">
        <v>218715</v>
      </c>
      <c r="N259" s="174">
        <f t="shared" si="50"/>
        <v>2761377</v>
      </c>
      <c r="O259" s="182">
        <v>2783777</v>
      </c>
      <c r="P259" s="209">
        <v>3.7739186014545458</v>
      </c>
      <c r="Q259" s="155">
        <v>214549</v>
      </c>
      <c r="R259" s="174">
        <f t="shared" si="51"/>
        <v>2998326</v>
      </c>
      <c r="S259" s="395">
        <f t="shared" si="39"/>
        <v>2532261.060757</v>
      </c>
    </row>
    <row r="260" spans="1:19" x14ac:dyDescent="0.25">
      <c r="A260" s="37">
        <v>242</v>
      </c>
      <c r="B260" s="43" t="s">
        <v>265</v>
      </c>
      <c r="C260" s="15" t="s">
        <v>10</v>
      </c>
      <c r="D260" s="42">
        <v>5.6608779021818192</v>
      </c>
      <c r="E260" s="11">
        <v>326301.60889199999</v>
      </c>
      <c r="F260" s="172">
        <v>326301.60889199999</v>
      </c>
      <c r="G260" s="154" t="s">
        <v>10</v>
      </c>
      <c r="H260" s="209">
        <v>5.6608779021818192</v>
      </c>
      <c r="I260" s="155">
        <v>312400</v>
      </c>
      <c r="J260" s="174">
        <f>I260*1</f>
        <v>312400</v>
      </c>
      <c r="K260" s="154" t="s">
        <v>10</v>
      </c>
      <c r="L260" s="209">
        <v>5.6608779021818192</v>
      </c>
      <c r="M260" s="155">
        <v>321772</v>
      </c>
      <c r="N260" s="174">
        <f>M260*1</f>
        <v>321772</v>
      </c>
      <c r="O260" s="154" t="s">
        <v>10</v>
      </c>
      <c r="P260" s="209">
        <v>5.6608779021818192</v>
      </c>
      <c r="Q260" s="155">
        <v>315524</v>
      </c>
      <c r="R260" s="174">
        <f>Q260*1</f>
        <v>315524</v>
      </c>
      <c r="S260" s="395">
        <f t="shared" si="39"/>
        <v>318999.40222300001</v>
      </c>
    </row>
    <row r="261" spans="1:19" x14ac:dyDescent="0.25">
      <c r="A261" s="37">
        <v>243</v>
      </c>
      <c r="B261" s="43" t="s">
        <v>266</v>
      </c>
      <c r="C261" s="9">
        <v>503000</v>
      </c>
      <c r="D261" s="42">
        <v>10.063776500000001</v>
      </c>
      <c r="E261" s="11">
        <v>270697.15455199999</v>
      </c>
      <c r="F261" s="172">
        <v>773697.15455199999</v>
      </c>
      <c r="G261" s="182">
        <v>241950</v>
      </c>
      <c r="H261" s="209">
        <v>10.063776500000001</v>
      </c>
      <c r="I261" s="155">
        <v>555300</v>
      </c>
      <c r="J261" s="174">
        <f>G261+I261</f>
        <v>797250</v>
      </c>
      <c r="K261" s="182">
        <v>280662</v>
      </c>
      <c r="L261" s="209">
        <v>10.063776500000001</v>
      </c>
      <c r="M261" s="155">
        <v>588618</v>
      </c>
      <c r="N261" s="174">
        <f>K261+M261</f>
        <v>869280</v>
      </c>
      <c r="O261" s="182">
        <v>304857</v>
      </c>
      <c r="P261" s="209">
        <v>10.063776500000001</v>
      </c>
      <c r="Q261" s="155">
        <v>566406</v>
      </c>
      <c r="R261" s="174">
        <f>O261+Q261</f>
        <v>871263</v>
      </c>
      <c r="S261" s="395">
        <f t="shared" si="39"/>
        <v>827872.53863800003</v>
      </c>
    </row>
    <row r="262" spans="1:19" x14ac:dyDescent="0.25">
      <c r="A262" s="37">
        <v>244</v>
      </c>
      <c r="B262" s="43" t="s">
        <v>436</v>
      </c>
      <c r="C262" s="15" t="s">
        <v>10</v>
      </c>
      <c r="D262" s="42">
        <v>16.159900062545457</v>
      </c>
      <c r="E262" s="11">
        <v>927672.71673999983</v>
      </c>
      <c r="F262" s="172">
        <v>927672.71673999983</v>
      </c>
      <c r="G262" s="154" t="s">
        <v>10</v>
      </c>
      <c r="H262" s="209">
        <v>16.159900062545457</v>
      </c>
      <c r="I262" s="155">
        <v>891700</v>
      </c>
      <c r="J262" s="174">
        <f>I262*1</f>
        <v>891700</v>
      </c>
      <c r="K262" s="154" t="s">
        <v>10</v>
      </c>
      <c r="L262" s="209">
        <v>16.159900062545457</v>
      </c>
      <c r="M262" s="155">
        <v>918451</v>
      </c>
      <c r="N262" s="174">
        <f>M262*1</f>
        <v>918451</v>
      </c>
      <c r="O262" s="154" t="s">
        <v>10</v>
      </c>
      <c r="P262" s="209">
        <v>16.159900062545457</v>
      </c>
      <c r="Q262" s="155">
        <v>936285</v>
      </c>
      <c r="R262" s="174">
        <f>Q262*1</f>
        <v>936285</v>
      </c>
      <c r="S262" s="395">
        <f t="shared" si="39"/>
        <v>918527.17918500002</v>
      </c>
    </row>
    <row r="263" spans="1:19" x14ac:dyDescent="0.25">
      <c r="A263" s="37">
        <v>245</v>
      </c>
      <c r="B263" s="43" t="s">
        <v>267</v>
      </c>
      <c r="C263" s="9">
        <v>6757000</v>
      </c>
      <c r="D263" s="42">
        <v>10.063776500000001</v>
      </c>
      <c r="E263" s="11">
        <v>3637904.9931719992</v>
      </c>
      <c r="F263" s="172">
        <v>10394904.993171999</v>
      </c>
      <c r="G263" s="182">
        <v>12331950</v>
      </c>
      <c r="H263" s="209">
        <v>10.063776500000001</v>
      </c>
      <c r="I263" s="155">
        <v>555300</v>
      </c>
      <c r="J263" s="174">
        <f>G263+I263</f>
        <v>12887250</v>
      </c>
      <c r="K263" s="182">
        <v>13935104</v>
      </c>
      <c r="L263" s="209">
        <v>10.063776500000001</v>
      </c>
      <c r="M263" s="155">
        <v>583065</v>
      </c>
      <c r="N263" s="174">
        <f>K263+M263</f>
        <v>14518169</v>
      </c>
      <c r="O263" s="182">
        <v>14305062</v>
      </c>
      <c r="P263" s="209">
        <v>10.063776500000001</v>
      </c>
      <c r="Q263" s="155">
        <v>577512</v>
      </c>
      <c r="R263" s="174">
        <f>O263+Q263</f>
        <v>14882574</v>
      </c>
      <c r="S263" s="395">
        <f t="shared" ref="S263:S304" si="52">AVERAGE(N263,J263,F263,R263)</f>
        <v>13170724.498292999</v>
      </c>
    </row>
    <row r="264" spans="1:19" x14ac:dyDescent="0.25">
      <c r="A264" s="37">
        <v>246</v>
      </c>
      <c r="B264" s="43" t="s">
        <v>269</v>
      </c>
      <c r="C264" s="9">
        <v>450000</v>
      </c>
      <c r="D264" s="42">
        <v>3.7739186014545458</v>
      </c>
      <c r="E264" s="11">
        <v>243068.45442800003</v>
      </c>
      <c r="F264" s="172">
        <v>693068.45442800003</v>
      </c>
      <c r="G264" s="182">
        <v>590850</v>
      </c>
      <c r="H264" s="209">
        <v>3.7739186014545458</v>
      </c>
      <c r="I264" s="155">
        <v>208300</v>
      </c>
      <c r="J264" s="174">
        <f>G264+I264</f>
        <v>799150</v>
      </c>
      <c r="K264" s="182">
        <v>679478</v>
      </c>
      <c r="L264" s="209">
        <v>3.7739186014545458</v>
      </c>
      <c r="M264" s="155">
        <v>214549</v>
      </c>
      <c r="N264" s="174">
        <f>K264+M264</f>
        <v>894027</v>
      </c>
      <c r="O264" s="182">
        <v>703112</v>
      </c>
      <c r="P264" s="209">
        <v>3.7739186014545458</v>
      </c>
      <c r="Q264" s="155">
        <v>216632</v>
      </c>
      <c r="R264" s="174">
        <f>O264+Q264</f>
        <v>919744</v>
      </c>
      <c r="S264" s="395">
        <f t="shared" si="52"/>
        <v>826497.36360699998</v>
      </c>
    </row>
    <row r="265" spans="1:19" x14ac:dyDescent="0.25">
      <c r="A265" s="37">
        <v>247</v>
      </c>
      <c r="B265" s="43" t="s">
        <v>1183</v>
      </c>
      <c r="C265" s="9">
        <v>902000</v>
      </c>
      <c r="D265" s="42">
        <v>3.7739186014545458</v>
      </c>
      <c r="E265" s="11">
        <v>484977.10950400005</v>
      </c>
      <c r="F265" s="172">
        <v>1386977.1095040001</v>
      </c>
      <c r="G265" s="182">
        <v>1470750</v>
      </c>
      <c r="H265" s="209">
        <v>3.7739186014545458</v>
      </c>
      <c r="I265" s="155">
        <v>208300</v>
      </c>
      <c r="J265" s="174">
        <f>G265+I265</f>
        <v>1679050</v>
      </c>
      <c r="K265" s="182">
        <v>1661948</v>
      </c>
      <c r="L265" s="209">
        <v>3.7739186014545458</v>
      </c>
      <c r="M265" s="155">
        <v>220798</v>
      </c>
      <c r="N265" s="174">
        <f>K265+M265</f>
        <v>1882746</v>
      </c>
      <c r="O265" s="182">
        <v>1911975</v>
      </c>
      <c r="P265" s="209">
        <v>3.7739186014545458</v>
      </c>
      <c r="Q265" s="155">
        <v>214549</v>
      </c>
      <c r="R265" s="174">
        <f>O265+Q265</f>
        <v>2126524</v>
      </c>
      <c r="S265" s="395">
        <f t="shared" si="52"/>
        <v>1768824.2773760001</v>
      </c>
    </row>
    <row r="266" spans="1:19" x14ac:dyDescent="0.25">
      <c r="A266" s="37">
        <v>248</v>
      </c>
      <c r="B266" s="43" t="s">
        <v>439</v>
      </c>
      <c r="C266" s="15" t="s">
        <v>10</v>
      </c>
      <c r="D266" s="42">
        <v>11.321736492727274</v>
      </c>
      <c r="E266" s="11">
        <v>653687.09778399998</v>
      </c>
      <c r="F266" s="172">
        <v>653687.09778399998</v>
      </c>
      <c r="G266" s="154" t="s">
        <v>10</v>
      </c>
      <c r="H266" s="209">
        <v>11.321736492727274</v>
      </c>
      <c r="I266" s="155">
        <v>624800</v>
      </c>
      <c r="J266" s="174">
        <f>I266*1</f>
        <v>624800</v>
      </c>
      <c r="K266" s="154" t="s">
        <v>10</v>
      </c>
      <c r="L266" s="209">
        <v>11.321736492727274</v>
      </c>
      <c r="M266" s="155">
        <v>656040</v>
      </c>
      <c r="N266" s="174">
        <f>M266*1</f>
        <v>656040</v>
      </c>
      <c r="O266" s="154" t="s">
        <v>10</v>
      </c>
      <c r="P266" s="209">
        <v>11.321736492727274</v>
      </c>
      <c r="Q266" s="155">
        <v>656040</v>
      </c>
      <c r="R266" s="174">
        <f>Q266*1</f>
        <v>656040</v>
      </c>
      <c r="S266" s="395">
        <f t="shared" si="52"/>
        <v>647641.774446</v>
      </c>
    </row>
    <row r="267" spans="1:19" x14ac:dyDescent="0.25">
      <c r="A267" s="37">
        <v>249</v>
      </c>
      <c r="B267" s="43" t="s">
        <v>271</v>
      </c>
      <c r="C267" s="9">
        <v>1623000</v>
      </c>
      <c r="D267" s="42">
        <v>5.6608779021818192</v>
      </c>
      <c r="E267" s="11">
        <v>874169.18418800039</v>
      </c>
      <c r="F267" s="172">
        <v>2497169.1841880004</v>
      </c>
      <c r="G267" s="182">
        <v>2741700</v>
      </c>
      <c r="H267" s="209">
        <v>5.6608779021818192</v>
      </c>
      <c r="I267" s="155">
        <v>312400</v>
      </c>
      <c r="J267" s="174">
        <f>G267+I267</f>
        <v>3054100</v>
      </c>
      <c r="K267" s="182">
        <v>3098121</v>
      </c>
      <c r="L267" s="209">
        <v>5.6608779021818192</v>
      </c>
      <c r="M267" s="155">
        <v>328020</v>
      </c>
      <c r="N267" s="174">
        <f>K267+M267</f>
        <v>3426141</v>
      </c>
      <c r="O267" s="182">
        <v>3481959</v>
      </c>
      <c r="P267" s="209">
        <v>5.6608779021818192</v>
      </c>
      <c r="Q267" s="155">
        <v>324896</v>
      </c>
      <c r="R267" s="174">
        <f>O267+Q267</f>
        <v>3806855</v>
      </c>
      <c r="S267" s="395">
        <f t="shared" si="52"/>
        <v>3196066.2960470002</v>
      </c>
    </row>
    <row r="268" spans="1:19" x14ac:dyDescent="0.25">
      <c r="A268" s="37">
        <v>250</v>
      </c>
      <c r="B268" s="43" t="s">
        <v>440</v>
      </c>
      <c r="C268" s="9">
        <v>1901000</v>
      </c>
      <c r="D268" s="42">
        <v>3.7739186014545458</v>
      </c>
      <c r="E268" s="11">
        <v>1023994.2409799998</v>
      </c>
      <c r="F268" s="172">
        <v>2924994.2409799998</v>
      </c>
      <c r="G268" s="182">
        <v>3418200</v>
      </c>
      <c r="H268" s="209">
        <v>3.7739186014545458</v>
      </c>
      <c r="I268" s="155">
        <v>208300</v>
      </c>
      <c r="J268" s="174">
        <f>G268+I268</f>
        <v>3626500</v>
      </c>
      <c r="K268" s="182">
        <v>3828384</v>
      </c>
      <c r="L268" s="209">
        <v>3.7739186014545458</v>
      </c>
      <c r="M268" s="155">
        <v>214549</v>
      </c>
      <c r="N268" s="174">
        <f>K268+M268</f>
        <v>4042933</v>
      </c>
      <c r="O268" s="182">
        <v>4136022</v>
      </c>
      <c r="P268" s="209">
        <v>3.7739186014545458</v>
      </c>
      <c r="Q268" s="155">
        <v>218715</v>
      </c>
      <c r="R268" s="174">
        <f>O268+Q268</f>
        <v>4354737</v>
      </c>
      <c r="S268" s="395">
        <f t="shared" si="52"/>
        <v>3737291.0602449998</v>
      </c>
    </row>
    <row r="269" spans="1:19" x14ac:dyDescent="0.25">
      <c r="A269" s="37">
        <v>251</v>
      </c>
      <c r="B269" s="43" t="s">
        <v>272</v>
      </c>
      <c r="C269" s="15" t="s">
        <v>10</v>
      </c>
      <c r="D269" s="42">
        <v>1.9929415610909091</v>
      </c>
      <c r="E269" s="11">
        <v>119376.95403199998</v>
      </c>
      <c r="F269" s="172">
        <v>119376.95403199998</v>
      </c>
      <c r="G269" s="154" t="s">
        <v>10</v>
      </c>
      <c r="H269" s="209">
        <v>1.9929415610909091</v>
      </c>
      <c r="I269" s="155">
        <v>110100</v>
      </c>
      <c r="J269" s="174">
        <f>I269*1</f>
        <v>110100</v>
      </c>
      <c r="K269" s="154" t="s">
        <v>10</v>
      </c>
      <c r="L269" s="209">
        <v>1.9929415610909091</v>
      </c>
      <c r="M269" s="155">
        <v>113403</v>
      </c>
      <c r="N269" s="174">
        <f>M269*1</f>
        <v>113403</v>
      </c>
      <c r="O269" s="154" t="s">
        <v>10</v>
      </c>
      <c r="P269" s="209">
        <v>1.9929415610909091</v>
      </c>
      <c r="Q269" s="155">
        <v>113403</v>
      </c>
      <c r="R269" s="174">
        <f>Q269*1</f>
        <v>113403</v>
      </c>
      <c r="S269" s="395">
        <f t="shared" si="52"/>
        <v>114070.73850799999</v>
      </c>
    </row>
    <row r="270" spans="1:19" x14ac:dyDescent="0.25">
      <c r="A270" s="37">
        <v>252</v>
      </c>
      <c r="B270" s="43" t="s">
        <v>273</v>
      </c>
      <c r="C270" s="15" t="s">
        <v>10</v>
      </c>
      <c r="D270" s="42">
        <v>0.46040872254545462</v>
      </c>
      <c r="E270" s="11">
        <v>32136.410879999999</v>
      </c>
      <c r="F270" s="172">
        <v>32136.410879999999</v>
      </c>
      <c r="G270" s="154" t="s">
        <v>10</v>
      </c>
      <c r="H270" s="209">
        <v>0.46040872254545462</v>
      </c>
      <c r="I270" s="155">
        <v>25500</v>
      </c>
      <c r="J270" s="174">
        <f>I270*1</f>
        <v>25500</v>
      </c>
      <c r="K270" s="154" t="s">
        <v>10</v>
      </c>
      <c r="L270" s="209">
        <v>0.46040872254545462</v>
      </c>
      <c r="M270" s="155">
        <v>26775</v>
      </c>
      <c r="N270" s="174">
        <f>M270*1</f>
        <v>26775</v>
      </c>
      <c r="O270" s="154" t="s">
        <v>10</v>
      </c>
      <c r="P270" s="209">
        <v>0.46040872254545462</v>
      </c>
      <c r="Q270" s="155">
        <v>26010</v>
      </c>
      <c r="R270" s="174">
        <f>Q270*1</f>
        <v>26010</v>
      </c>
      <c r="S270" s="395">
        <f t="shared" si="52"/>
        <v>27605.352719999999</v>
      </c>
    </row>
    <row r="271" spans="1:19" x14ac:dyDescent="0.25">
      <c r="A271" s="37">
        <v>253</v>
      </c>
      <c r="B271" s="43" t="s">
        <v>488</v>
      </c>
      <c r="C271" s="9">
        <v>221000</v>
      </c>
      <c r="D271" s="42">
        <v>3.7739186014545458</v>
      </c>
      <c r="E271" s="11">
        <v>119207.47431999998</v>
      </c>
      <c r="F271" s="172">
        <v>340207.47431999998</v>
      </c>
      <c r="G271" s="182">
        <v>143250</v>
      </c>
      <c r="H271" s="209">
        <v>3.7739186014545458</v>
      </c>
      <c r="I271" s="155">
        <v>208300</v>
      </c>
      <c r="J271" s="174">
        <f>G271+I271</f>
        <v>351550</v>
      </c>
      <c r="K271" s="182">
        <v>167603</v>
      </c>
      <c r="L271" s="209">
        <v>3.7739186014545458</v>
      </c>
      <c r="M271" s="155">
        <v>220798</v>
      </c>
      <c r="N271" s="174">
        <f>K271+M271</f>
        <v>388401</v>
      </c>
      <c r="O271" s="182">
        <v>169035</v>
      </c>
      <c r="P271" s="209">
        <v>3.7739186014545458</v>
      </c>
      <c r="Q271" s="155">
        <v>212466</v>
      </c>
      <c r="R271" s="174">
        <f>O271+Q271</f>
        <v>381501</v>
      </c>
      <c r="S271" s="395">
        <f t="shared" si="52"/>
        <v>365414.86858000001</v>
      </c>
    </row>
    <row r="272" spans="1:19" x14ac:dyDescent="0.25">
      <c r="A272" s="37">
        <v>254</v>
      </c>
      <c r="B272" s="43" t="s">
        <v>274</v>
      </c>
      <c r="C272" s="9">
        <v>551000</v>
      </c>
      <c r="D272" s="42">
        <v>3.7739186014545458</v>
      </c>
      <c r="E272" s="11">
        <v>296648.60429199995</v>
      </c>
      <c r="F272" s="172">
        <v>847648.60429199995</v>
      </c>
      <c r="G272" s="182">
        <v>785550</v>
      </c>
      <c r="H272" s="209">
        <v>3.7739186014545458</v>
      </c>
      <c r="I272" s="155">
        <v>208300</v>
      </c>
      <c r="J272" s="174">
        <f>G272+I272</f>
        <v>993850</v>
      </c>
      <c r="K272" s="182">
        <v>926949</v>
      </c>
      <c r="L272" s="209">
        <v>3.7739186014545458</v>
      </c>
      <c r="M272" s="155">
        <v>216632</v>
      </c>
      <c r="N272" s="174">
        <f>K272+M272</f>
        <v>1143581</v>
      </c>
      <c r="O272" s="182">
        <v>950516</v>
      </c>
      <c r="P272" s="209">
        <v>3.7739186014545458</v>
      </c>
      <c r="Q272" s="155">
        <v>216632</v>
      </c>
      <c r="R272" s="174">
        <f>O272+Q272</f>
        <v>1167148</v>
      </c>
      <c r="S272" s="395">
        <f t="shared" si="52"/>
        <v>1038056.9010729999</v>
      </c>
    </row>
    <row r="273" spans="1:19" x14ac:dyDescent="0.25">
      <c r="A273" s="37">
        <v>255</v>
      </c>
      <c r="B273" s="43" t="s">
        <v>275</v>
      </c>
      <c r="C273" s="9">
        <v>135000</v>
      </c>
      <c r="D273" s="42">
        <v>1.8869593007272729</v>
      </c>
      <c r="E273" s="11">
        <v>72005.496039999998</v>
      </c>
      <c r="F273" s="172">
        <v>207005.49604</v>
      </c>
      <c r="G273" s="182">
        <v>109800</v>
      </c>
      <c r="H273" s="209">
        <v>1.8869593007272729</v>
      </c>
      <c r="I273" s="155">
        <v>104200</v>
      </c>
      <c r="J273" s="174">
        <f>G273+I273</f>
        <v>214000</v>
      </c>
      <c r="K273" s="182">
        <v>124074</v>
      </c>
      <c r="L273" s="209">
        <v>1.8869593007272729</v>
      </c>
      <c r="M273" s="155">
        <v>107326</v>
      </c>
      <c r="N273" s="174">
        <f>K273+M273</f>
        <v>231400</v>
      </c>
      <c r="O273" s="182">
        <v>129564</v>
      </c>
      <c r="P273" s="209">
        <v>1.8869593007272729</v>
      </c>
      <c r="Q273" s="155">
        <v>107326</v>
      </c>
      <c r="R273" s="174">
        <f>O273+Q273</f>
        <v>236890</v>
      </c>
      <c r="S273" s="395">
        <f t="shared" si="52"/>
        <v>222323.87401</v>
      </c>
    </row>
    <row r="274" spans="1:19" x14ac:dyDescent="0.25">
      <c r="A274" s="37">
        <v>256</v>
      </c>
      <c r="B274" s="43" t="s">
        <v>1184</v>
      </c>
      <c r="C274" s="15" t="s">
        <v>10</v>
      </c>
      <c r="D274" s="42">
        <v>3.7739186014545458</v>
      </c>
      <c r="E274" s="11">
        <v>221804.393132</v>
      </c>
      <c r="F274" s="172">
        <v>221804.393132</v>
      </c>
      <c r="G274" s="154" t="s">
        <v>10</v>
      </c>
      <c r="H274" s="209">
        <v>3.7739186014545458</v>
      </c>
      <c r="I274" s="155">
        <v>208300</v>
      </c>
      <c r="J274" s="174">
        <f>I274*1</f>
        <v>208300</v>
      </c>
      <c r="K274" s="154" t="s">
        <v>10</v>
      </c>
      <c r="L274" s="209">
        <v>3.7739186014545458</v>
      </c>
      <c r="M274" s="155">
        <v>218715</v>
      </c>
      <c r="N274" s="174">
        <f>M274*1</f>
        <v>218715</v>
      </c>
      <c r="O274" s="154" t="s">
        <v>10</v>
      </c>
      <c r="P274" s="209">
        <v>3.7739186014545458</v>
      </c>
      <c r="Q274" s="155">
        <v>212466</v>
      </c>
      <c r="R274" s="174">
        <f>Q274*1</f>
        <v>212466</v>
      </c>
      <c r="S274" s="395">
        <f t="shared" si="52"/>
        <v>215321.348283</v>
      </c>
    </row>
    <row r="275" spans="1:19" x14ac:dyDescent="0.25">
      <c r="A275" s="37">
        <v>257</v>
      </c>
      <c r="B275" s="43" t="s">
        <v>444</v>
      </c>
      <c r="C275" s="15" t="s">
        <v>10</v>
      </c>
      <c r="D275" s="42">
        <v>3.7739186014545458</v>
      </c>
      <c r="E275" s="11">
        <v>220959.82913200001</v>
      </c>
      <c r="F275" s="172">
        <v>220959.82913200001</v>
      </c>
      <c r="G275" s="154" t="s">
        <v>10</v>
      </c>
      <c r="H275" s="209">
        <v>3.7739186014545458</v>
      </c>
      <c r="I275" s="155">
        <v>208300</v>
      </c>
      <c r="J275" s="174">
        <f>I275*1</f>
        <v>208300</v>
      </c>
      <c r="K275" s="154" t="s">
        <v>10</v>
      </c>
      <c r="L275" s="209">
        <v>3.7739186014545458</v>
      </c>
      <c r="M275" s="155">
        <v>214549</v>
      </c>
      <c r="N275" s="174">
        <f>M275*1</f>
        <v>214549</v>
      </c>
      <c r="O275" s="154" t="s">
        <v>10</v>
      </c>
      <c r="P275" s="209">
        <v>3.7739186014545458</v>
      </c>
      <c r="Q275" s="155">
        <v>218715</v>
      </c>
      <c r="R275" s="174">
        <f>Q275*1</f>
        <v>218715</v>
      </c>
      <c r="S275" s="395">
        <f t="shared" si="52"/>
        <v>215630.957283</v>
      </c>
    </row>
    <row r="276" spans="1:19" x14ac:dyDescent="0.25">
      <c r="A276" s="37">
        <v>258</v>
      </c>
      <c r="B276" s="103" t="s">
        <v>445</v>
      </c>
      <c r="C276" s="15" t="s">
        <v>10</v>
      </c>
      <c r="D276" s="42">
        <v>3.7739186014545458</v>
      </c>
      <c r="E276" s="11">
        <v>220492.173132</v>
      </c>
      <c r="F276" s="172">
        <v>220492.173132</v>
      </c>
      <c r="G276" s="154" t="s">
        <v>10</v>
      </c>
      <c r="H276" s="209">
        <v>3.7739186014545458</v>
      </c>
      <c r="I276" s="155">
        <v>208300</v>
      </c>
      <c r="J276" s="174">
        <f>I276*1</f>
        <v>208300</v>
      </c>
      <c r="K276" s="154" t="s">
        <v>10</v>
      </c>
      <c r="L276" s="209">
        <v>3.7739186014545458</v>
      </c>
      <c r="M276" s="155">
        <v>220798</v>
      </c>
      <c r="N276" s="174">
        <f>M276*1</f>
        <v>220798</v>
      </c>
      <c r="O276" s="154" t="s">
        <v>10</v>
      </c>
      <c r="P276" s="209">
        <v>3.7739186014545458</v>
      </c>
      <c r="Q276" s="155">
        <v>214549</v>
      </c>
      <c r="R276" s="174">
        <f>Q276*1</f>
        <v>214549</v>
      </c>
      <c r="S276" s="395">
        <f t="shared" si="52"/>
        <v>216034.79328300001</v>
      </c>
    </row>
    <row r="277" spans="1:19" x14ac:dyDescent="0.25">
      <c r="A277" s="37">
        <v>259</v>
      </c>
      <c r="B277" s="43" t="s">
        <v>446</v>
      </c>
      <c r="C277" s="15" t="s">
        <v>10</v>
      </c>
      <c r="D277" s="42">
        <v>5.6608779021818192</v>
      </c>
      <c r="E277" s="11">
        <v>326867.460892</v>
      </c>
      <c r="F277" s="172">
        <v>326867.460892</v>
      </c>
      <c r="G277" s="154" t="s">
        <v>10</v>
      </c>
      <c r="H277" s="209">
        <v>5.6608779021818192</v>
      </c>
      <c r="I277" s="155">
        <v>312400</v>
      </c>
      <c r="J277" s="174">
        <f>I277*1</f>
        <v>312400</v>
      </c>
      <c r="K277" s="154" t="s">
        <v>10</v>
      </c>
      <c r="L277" s="209">
        <v>5.6608779021818192</v>
      </c>
      <c r="M277" s="155">
        <v>331144</v>
      </c>
      <c r="N277" s="174">
        <f>M277*1</f>
        <v>331144</v>
      </c>
      <c r="O277" s="154" t="s">
        <v>10</v>
      </c>
      <c r="P277" s="209">
        <v>5.6608779021818192</v>
      </c>
      <c r="Q277" s="155">
        <v>315524</v>
      </c>
      <c r="R277" s="174">
        <f>Q277*1</f>
        <v>315524</v>
      </c>
      <c r="S277" s="395">
        <f t="shared" si="52"/>
        <v>321483.865223</v>
      </c>
    </row>
    <row r="278" spans="1:19" x14ac:dyDescent="0.25">
      <c r="A278" s="37">
        <v>260</v>
      </c>
      <c r="B278" s="43" t="s">
        <v>277</v>
      </c>
      <c r="C278" s="15" t="s">
        <v>10</v>
      </c>
      <c r="D278" s="42">
        <v>5.6608779021818192</v>
      </c>
      <c r="E278" s="11">
        <v>329835.09689199994</v>
      </c>
      <c r="F278" s="172">
        <v>329835.09689199994</v>
      </c>
      <c r="G278" s="154" t="s">
        <v>10</v>
      </c>
      <c r="H278" s="209">
        <v>5.6608779021818192</v>
      </c>
      <c r="I278" s="155">
        <v>312400</v>
      </c>
      <c r="J278" s="174">
        <f>I278*1</f>
        <v>312400</v>
      </c>
      <c r="K278" s="154" t="s">
        <v>10</v>
      </c>
      <c r="L278" s="209">
        <v>5.6608779021818192</v>
      </c>
      <c r="M278" s="155">
        <v>331144</v>
      </c>
      <c r="N278" s="174">
        <f>M278*1</f>
        <v>331144</v>
      </c>
      <c r="O278" s="154" t="s">
        <v>10</v>
      </c>
      <c r="P278" s="209">
        <v>5.6608779021818192</v>
      </c>
      <c r="Q278" s="155">
        <v>318648</v>
      </c>
      <c r="R278" s="174">
        <f>Q278*1</f>
        <v>318648</v>
      </c>
      <c r="S278" s="395">
        <f t="shared" si="52"/>
        <v>323006.77422299999</v>
      </c>
    </row>
    <row r="279" spans="1:19" x14ac:dyDescent="0.25">
      <c r="A279" s="37">
        <v>261</v>
      </c>
      <c r="B279" s="43" t="s">
        <v>278</v>
      </c>
      <c r="C279" s="9">
        <v>141000</v>
      </c>
      <c r="D279" s="42">
        <v>1.8869593007272729</v>
      </c>
      <c r="E279" s="11">
        <v>76371.722791999986</v>
      </c>
      <c r="F279" s="172">
        <v>217371.72279199999</v>
      </c>
      <c r="G279" s="182">
        <v>125100</v>
      </c>
      <c r="H279" s="209">
        <v>1.8869593007272729</v>
      </c>
      <c r="I279" s="251">
        <v>104200</v>
      </c>
      <c r="J279" s="174">
        <f>G279+I279</f>
        <v>229300</v>
      </c>
      <c r="K279" s="182">
        <v>140112</v>
      </c>
      <c r="L279" s="209">
        <v>1.8869593007272729</v>
      </c>
      <c r="M279" s="251">
        <v>109410</v>
      </c>
      <c r="N279" s="174">
        <f>K279+M279</f>
        <v>249522</v>
      </c>
      <c r="O279" s="182">
        <v>146367</v>
      </c>
      <c r="P279" s="209">
        <v>1.8869593007272729</v>
      </c>
      <c r="Q279" s="251">
        <v>105242</v>
      </c>
      <c r="R279" s="174">
        <f>O279+Q279</f>
        <v>251609</v>
      </c>
      <c r="S279" s="395">
        <f t="shared" si="52"/>
        <v>236950.68069800001</v>
      </c>
    </row>
    <row r="280" spans="1:19" x14ac:dyDescent="0.25">
      <c r="A280" s="37">
        <v>262</v>
      </c>
      <c r="B280" s="43" t="s">
        <v>279</v>
      </c>
      <c r="C280" s="9">
        <v>1091000</v>
      </c>
      <c r="D280" s="97">
        <v>3.702891587272727</v>
      </c>
      <c r="E280" s="11">
        <v>587237.10810979991</v>
      </c>
      <c r="F280" s="172">
        <v>1678237.1081097999</v>
      </c>
      <c r="G280" s="163">
        <v>1827410.0249999999</v>
      </c>
      <c r="H280" s="294">
        <v>3.702891587272727</v>
      </c>
      <c r="I280" s="152">
        <v>204365.61499999999</v>
      </c>
      <c r="J280" s="174">
        <f>G280+I280</f>
        <v>2031775.64</v>
      </c>
      <c r="K280" s="163">
        <v>2083247</v>
      </c>
      <c r="L280" s="294">
        <v>3.702891587272727</v>
      </c>
      <c r="M280" s="152">
        <v>216628</v>
      </c>
      <c r="N280" s="174">
        <f>K280+M280</f>
        <v>2299875</v>
      </c>
      <c r="O280" s="163">
        <v>2174618</v>
      </c>
      <c r="P280" s="294">
        <v>3.702891587272727</v>
      </c>
      <c r="Q280" s="152">
        <v>206409</v>
      </c>
      <c r="R280" s="174">
        <f>O280+Q280</f>
        <v>2381027</v>
      </c>
      <c r="S280" s="395">
        <f t="shared" si="52"/>
        <v>2097728.6870274497</v>
      </c>
    </row>
    <row r="281" spans="1:19" x14ac:dyDescent="0.25">
      <c r="A281" s="37">
        <v>263</v>
      </c>
      <c r="B281" s="43" t="s">
        <v>356</v>
      </c>
      <c r="C281" s="9">
        <v>233000</v>
      </c>
      <c r="D281" s="97">
        <v>5.7675612709090904</v>
      </c>
      <c r="E281" s="11">
        <v>126080.66710040002</v>
      </c>
      <c r="F281" s="172">
        <v>359080.66710040002</v>
      </c>
      <c r="G281" s="163">
        <v>20947.215</v>
      </c>
      <c r="H281" s="294">
        <v>5.7675612709090904</v>
      </c>
      <c r="I281" s="152">
        <v>318272.61</v>
      </c>
      <c r="J281" s="174">
        <f>G281+I281</f>
        <v>339219.82500000001</v>
      </c>
      <c r="K281" s="163">
        <v>24299</v>
      </c>
      <c r="L281" s="294">
        <v>5.7675612709090904</v>
      </c>
      <c r="M281" s="152">
        <v>327821</v>
      </c>
      <c r="N281" s="174">
        <f>K281+M281</f>
        <v>352120</v>
      </c>
      <c r="O281" s="163">
        <v>27022</v>
      </c>
      <c r="P281" s="294">
        <v>5.7675612709090904</v>
      </c>
      <c r="Q281" s="152">
        <v>324638</v>
      </c>
      <c r="R281" s="174">
        <f>O281+Q281</f>
        <v>351660</v>
      </c>
      <c r="S281" s="395">
        <f t="shared" si="52"/>
        <v>350520.12302509998</v>
      </c>
    </row>
    <row r="282" spans="1:19" x14ac:dyDescent="0.25">
      <c r="A282" s="37">
        <v>264</v>
      </c>
      <c r="B282" s="43" t="s">
        <v>280</v>
      </c>
      <c r="C282" s="9">
        <v>127000</v>
      </c>
      <c r="D282" s="42">
        <v>2.8304292952727272</v>
      </c>
      <c r="E282" s="11">
        <v>68197.95251599999</v>
      </c>
      <c r="F282" s="172">
        <v>195197.95251599999</v>
      </c>
      <c r="G282" s="182">
        <v>27450</v>
      </c>
      <c r="H282" s="209">
        <v>2.8304292952727272</v>
      </c>
      <c r="I282" s="155">
        <v>156300</v>
      </c>
      <c r="J282" s="174">
        <f>G282+I282</f>
        <v>183750</v>
      </c>
      <c r="K282" s="182">
        <v>31842</v>
      </c>
      <c r="L282" s="209">
        <v>2.8304292952727272</v>
      </c>
      <c r="M282" s="155">
        <v>164115</v>
      </c>
      <c r="N282" s="174">
        <f>K282+M282</f>
        <v>195957</v>
      </c>
      <c r="O282" s="182">
        <v>33764</v>
      </c>
      <c r="P282" s="209">
        <v>2.8304292952727272</v>
      </c>
      <c r="Q282" s="155">
        <v>160989</v>
      </c>
      <c r="R282" s="174">
        <f>O282+Q282</f>
        <v>194753</v>
      </c>
      <c r="S282" s="395">
        <f t="shared" si="52"/>
        <v>192414.488129</v>
      </c>
    </row>
    <row r="283" spans="1:19" x14ac:dyDescent="0.25">
      <c r="A283" s="37">
        <v>265</v>
      </c>
      <c r="B283" s="43" t="s">
        <v>281</v>
      </c>
      <c r="C283" s="9">
        <v>106000</v>
      </c>
      <c r="D283" s="42">
        <v>0.78339584072727275</v>
      </c>
      <c r="E283" s="11">
        <v>57638.339059999998</v>
      </c>
      <c r="F283" s="172">
        <v>163638.33906</v>
      </c>
      <c r="G283" s="182">
        <v>135150</v>
      </c>
      <c r="H283" s="209">
        <v>0.78339584072727275</v>
      </c>
      <c r="I283" s="155">
        <v>43300</v>
      </c>
      <c r="J283" s="174">
        <f>G283+I283</f>
        <v>178450</v>
      </c>
      <c r="K283" s="182">
        <v>152720</v>
      </c>
      <c r="L283" s="209">
        <v>0.78339584072727275</v>
      </c>
      <c r="M283" s="155">
        <v>45465</v>
      </c>
      <c r="N283" s="174">
        <f>K283+M283</f>
        <v>198185</v>
      </c>
      <c r="O283" s="182">
        <v>172992</v>
      </c>
      <c r="P283" s="209">
        <v>0.78339584072727275</v>
      </c>
      <c r="Q283" s="155">
        <v>44599</v>
      </c>
      <c r="R283" s="174">
        <f>O283+Q283</f>
        <v>217591</v>
      </c>
      <c r="S283" s="395">
        <f t="shared" si="52"/>
        <v>189466.08476500001</v>
      </c>
    </row>
    <row r="284" spans="1:19" x14ac:dyDescent="0.25">
      <c r="A284" s="37">
        <v>266</v>
      </c>
      <c r="B284" s="43" t="s">
        <v>282</v>
      </c>
      <c r="C284" s="9">
        <v>246919.78530799999</v>
      </c>
      <c r="D284" s="42">
        <v>0</v>
      </c>
      <c r="E284" s="12" t="s">
        <v>10</v>
      </c>
      <c r="F284" s="172">
        <v>246919.78530799999</v>
      </c>
      <c r="G284" s="182">
        <v>304200</v>
      </c>
      <c r="H284" s="209">
        <v>0</v>
      </c>
      <c r="I284" s="154" t="s">
        <v>10</v>
      </c>
      <c r="J284" s="174">
        <f>G284*1</f>
        <v>304200</v>
      </c>
      <c r="K284" s="182">
        <v>340704</v>
      </c>
      <c r="L284" s="209">
        <v>0</v>
      </c>
      <c r="M284" s="154" t="s">
        <v>10</v>
      </c>
      <c r="N284" s="174">
        <f>K284*1</f>
        <v>340704</v>
      </c>
      <c r="O284" s="182">
        <v>380250</v>
      </c>
      <c r="P284" s="209">
        <v>0</v>
      </c>
      <c r="Q284" s="154" t="s">
        <v>10</v>
      </c>
      <c r="R284" s="174">
        <f>O284*1</f>
        <v>380250</v>
      </c>
      <c r="S284" s="395">
        <f t="shared" si="52"/>
        <v>318018.44632699998</v>
      </c>
    </row>
    <row r="285" spans="1:19" x14ac:dyDescent="0.25">
      <c r="A285" s="37">
        <v>267</v>
      </c>
      <c r="B285" s="43" t="s">
        <v>447</v>
      </c>
      <c r="C285" s="9">
        <v>243035.40811199998</v>
      </c>
      <c r="D285" s="42">
        <v>0</v>
      </c>
      <c r="E285" s="12" t="s">
        <v>10</v>
      </c>
      <c r="F285" s="172">
        <v>243035.40811199998</v>
      </c>
      <c r="G285" s="182">
        <v>298950</v>
      </c>
      <c r="H285" s="209">
        <v>0</v>
      </c>
      <c r="I285" s="154" t="s">
        <v>10</v>
      </c>
      <c r="J285" s="174">
        <f>G285*1</f>
        <v>298950</v>
      </c>
      <c r="K285" s="182">
        <v>334824</v>
      </c>
      <c r="L285" s="209">
        <v>0</v>
      </c>
      <c r="M285" s="154" t="s">
        <v>10</v>
      </c>
      <c r="N285" s="174">
        <f>K285*1</f>
        <v>334824</v>
      </c>
      <c r="O285" s="182">
        <v>349772</v>
      </c>
      <c r="P285" s="209">
        <v>0</v>
      </c>
      <c r="Q285" s="154" t="s">
        <v>10</v>
      </c>
      <c r="R285" s="174">
        <f>O285*1</f>
        <v>349772</v>
      </c>
      <c r="S285" s="395">
        <f t="shared" si="52"/>
        <v>306645.35202799999</v>
      </c>
    </row>
    <row r="286" spans="1:19" x14ac:dyDescent="0.25">
      <c r="A286" s="37">
        <v>268</v>
      </c>
      <c r="B286" s="43" t="s">
        <v>283</v>
      </c>
      <c r="C286" s="9">
        <v>293000</v>
      </c>
      <c r="D286" s="42">
        <v>5.1432101778181822</v>
      </c>
      <c r="E286" s="11">
        <v>157827.40177999996</v>
      </c>
      <c r="F286" s="172">
        <v>450827.40177999996</v>
      </c>
      <c r="G286" s="182">
        <v>182250</v>
      </c>
      <c r="H286" s="209">
        <v>5.1432101778181822</v>
      </c>
      <c r="I286" s="155">
        <v>283900</v>
      </c>
      <c r="J286" s="174">
        <f>G286+I286</f>
        <v>466150</v>
      </c>
      <c r="K286" s="182">
        <v>211410</v>
      </c>
      <c r="L286" s="209">
        <v>5.1432101778181822</v>
      </c>
      <c r="M286" s="155">
        <v>298095</v>
      </c>
      <c r="N286" s="174">
        <f>K286+M286</f>
        <v>509505</v>
      </c>
      <c r="O286" s="182">
        <v>231458</v>
      </c>
      <c r="P286" s="209">
        <v>5.1432101778181822</v>
      </c>
      <c r="Q286" s="155">
        <v>298095</v>
      </c>
      <c r="R286" s="174">
        <f>O286+Q286</f>
        <v>529553</v>
      </c>
      <c r="S286" s="395">
        <f t="shared" si="52"/>
        <v>489008.85044499999</v>
      </c>
    </row>
    <row r="287" spans="1:19" x14ac:dyDescent="0.25">
      <c r="A287" s="37">
        <v>269</v>
      </c>
      <c r="B287" s="43" t="s">
        <v>284</v>
      </c>
      <c r="C287" s="9">
        <v>2860000</v>
      </c>
      <c r="D287" s="42">
        <v>2.924148666545455</v>
      </c>
      <c r="E287" s="11">
        <v>1540735.588424</v>
      </c>
      <c r="F287" s="172">
        <v>4400735.588424</v>
      </c>
      <c r="G287" s="182">
        <v>5350350</v>
      </c>
      <c r="H287" s="209">
        <v>2.924148666545455</v>
      </c>
      <c r="I287" s="155">
        <v>161500</v>
      </c>
      <c r="J287" s="174">
        <f>G287+I287</f>
        <v>5511850</v>
      </c>
      <c r="K287" s="182">
        <v>6206406</v>
      </c>
      <c r="L287" s="209">
        <v>2.924148666545455</v>
      </c>
      <c r="M287" s="155">
        <v>169575</v>
      </c>
      <c r="N287" s="174">
        <f>K287+M287</f>
        <v>6375981</v>
      </c>
      <c r="O287" s="182">
        <v>6420420</v>
      </c>
      <c r="P287" s="209">
        <v>2.924148666545455</v>
      </c>
      <c r="Q287" s="155">
        <v>164730</v>
      </c>
      <c r="R287" s="174">
        <f>O287+Q287</f>
        <v>6585150</v>
      </c>
      <c r="S287" s="395">
        <f t="shared" si="52"/>
        <v>5718429.1471060002</v>
      </c>
    </row>
    <row r="288" spans="1:19" x14ac:dyDescent="0.25">
      <c r="A288" s="37">
        <v>270</v>
      </c>
      <c r="B288" s="43" t="s">
        <v>285</v>
      </c>
      <c r="C288" s="9">
        <v>558000</v>
      </c>
      <c r="D288" s="42">
        <v>8.8127107614545466</v>
      </c>
      <c r="E288" s="11">
        <v>301139.34145199996</v>
      </c>
      <c r="F288" s="172">
        <v>859139.34145199996</v>
      </c>
      <c r="G288" s="182">
        <v>436950</v>
      </c>
      <c r="H288" s="209">
        <v>8.8127107614545466</v>
      </c>
      <c r="I288" s="155">
        <v>486400</v>
      </c>
      <c r="J288" s="174">
        <f>G288+I288</f>
        <v>923350</v>
      </c>
      <c r="K288" s="182">
        <v>493754</v>
      </c>
      <c r="L288" s="209">
        <v>8.8127107614545466</v>
      </c>
      <c r="M288" s="155">
        <v>500992</v>
      </c>
      <c r="N288" s="174">
        <f>K288+M288</f>
        <v>994746</v>
      </c>
      <c r="O288" s="182">
        <v>533079</v>
      </c>
      <c r="P288" s="209">
        <v>8.8127107614545466</v>
      </c>
      <c r="Q288" s="155">
        <v>496128</v>
      </c>
      <c r="R288" s="174">
        <f>O288+Q288</f>
        <v>1029207</v>
      </c>
      <c r="S288" s="395">
        <f t="shared" si="52"/>
        <v>951610.58536299993</v>
      </c>
    </row>
    <row r="289" spans="1:19" x14ac:dyDescent="0.25">
      <c r="A289" s="37">
        <v>271</v>
      </c>
      <c r="B289" s="43" t="s">
        <v>286</v>
      </c>
      <c r="C289" s="15" t="s">
        <v>10</v>
      </c>
      <c r="D289" s="42">
        <v>23.503632580727274</v>
      </c>
      <c r="E289" s="11">
        <v>1341057.8465200001</v>
      </c>
      <c r="F289" s="172">
        <v>1341057.8465200001</v>
      </c>
      <c r="G289" s="154" t="s">
        <v>10</v>
      </c>
      <c r="H289" s="209">
        <v>23.503632580727274</v>
      </c>
      <c r="I289" s="155">
        <v>1296900</v>
      </c>
      <c r="J289" s="174">
        <f>I289*1</f>
        <v>1296900</v>
      </c>
      <c r="K289" s="154" t="s">
        <v>10</v>
      </c>
      <c r="L289" s="209">
        <v>23.503632580727274</v>
      </c>
      <c r="M289" s="155">
        <v>1335807</v>
      </c>
      <c r="N289" s="174">
        <f>M289*1</f>
        <v>1335807</v>
      </c>
      <c r="O289" s="154" t="s">
        <v>10</v>
      </c>
      <c r="P289" s="209">
        <v>23.503632580727274</v>
      </c>
      <c r="Q289" s="155">
        <v>1322838</v>
      </c>
      <c r="R289" s="174">
        <f>Q289*1</f>
        <v>1322838</v>
      </c>
      <c r="S289" s="395">
        <f t="shared" si="52"/>
        <v>1324150.71163</v>
      </c>
    </row>
    <row r="290" spans="1:19" x14ac:dyDescent="0.25">
      <c r="A290" s="37">
        <v>272</v>
      </c>
      <c r="B290" s="43" t="s">
        <v>287</v>
      </c>
      <c r="C290" s="9">
        <v>228000</v>
      </c>
      <c r="D290" s="42">
        <v>4.4085569072727271</v>
      </c>
      <c r="E290" s="11">
        <v>122990.33199999999</v>
      </c>
      <c r="F290" s="172">
        <v>350990.33199999999</v>
      </c>
      <c r="G290" s="182">
        <v>113100</v>
      </c>
      <c r="H290" s="209">
        <v>4.4085569072727271</v>
      </c>
      <c r="I290" s="155">
        <v>243400</v>
      </c>
      <c r="J290" s="174">
        <f>G290+I290</f>
        <v>356500</v>
      </c>
      <c r="K290" s="182">
        <v>126672</v>
      </c>
      <c r="L290" s="209">
        <v>4.4085569072727271</v>
      </c>
      <c r="M290" s="155">
        <v>250702</v>
      </c>
      <c r="N290" s="174">
        <f>K290+M290</f>
        <v>377374</v>
      </c>
      <c r="O290" s="182">
        <v>144768</v>
      </c>
      <c r="P290" s="209">
        <v>4.4085569072727271</v>
      </c>
      <c r="Q290" s="155">
        <v>255570</v>
      </c>
      <c r="R290" s="174">
        <f>O290+Q290</f>
        <v>400338</v>
      </c>
      <c r="S290" s="395">
        <f t="shared" si="52"/>
        <v>371300.58299999998</v>
      </c>
    </row>
    <row r="291" spans="1:19" x14ac:dyDescent="0.25">
      <c r="A291" s="37">
        <v>273</v>
      </c>
      <c r="B291" s="43" t="s">
        <v>288</v>
      </c>
      <c r="C291" s="9">
        <v>121000</v>
      </c>
      <c r="D291" s="42">
        <v>2.571614744727273</v>
      </c>
      <c r="E291" s="11">
        <v>64514.423555999994</v>
      </c>
      <c r="F291" s="172">
        <v>185514.42355599999</v>
      </c>
      <c r="G291" s="182">
        <v>36300</v>
      </c>
      <c r="H291" s="209">
        <v>2.571614744727273</v>
      </c>
      <c r="I291" s="155">
        <v>142000</v>
      </c>
      <c r="J291" s="174">
        <f>G291+I291</f>
        <v>178300</v>
      </c>
      <c r="K291" s="182">
        <v>41745</v>
      </c>
      <c r="L291" s="209">
        <v>2.571614744727273</v>
      </c>
      <c r="M291" s="155">
        <v>146260</v>
      </c>
      <c r="N291" s="174">
        <f>K291+M291</f>
        <v>188005</v>
      </c>
      <c r="O291" s="182">
        <v>45738</v>
      </c>
      <c r="P291" s="209">
        <v>2.571614744727273</v>
      </c>
      <c r="Q291" s="155">
        <v>146260</v>
      </c>
      <c r="R291" s="174">
        <f>O291+Q291</f>
        <v>191998</v>
      </c>
      <c r="S291" s="395">
        <f t="shared" si="52"/>
        <v>185954.355889</v>
      </c>
    </row>
    <row r="292" spans="1:19" x14ac:dyDescent="0.25">
      <c r="A292" s="37">
        <v>274</v>
      </c>
      <c r="B292" s="43" t="s">
        <v>1185</v>
      </c>
      <c r="C292" s="15" t="s">
        <v>10</v>
      </c>
      <c r="D292" s="42">
        <v>5.8781917461818178</v>
      </c>
      <c r="E292" s="11">
        <v>342094.703048</v>
      </c>
      <c r="F292" s="172">
        <v>342094.703048</v>
      </c>
      <c r="G292" s="154" t="s">
        <v>10</v>
      </c>
      <c r="H292" s="209">
        <v>5.8781917461818178</v>
      </c>
      <c r="I292" s="155">
        <v>324400</v>
      </c>
      <c r="J292" s="174">
        <f t="shared" ref="J292:J299" si="53">I292*1</f>
        <v>324400</v>
      </c>
      <c r="K292" s="154" t="s">
        <v>10</v>
      </c>
      <c r="L292" s="209">
        <v>5.8781917461818178</v>
      </c>
      <c r="M292" s="155">
        <v>343864</v>
      </c>
      <c r="N292" s="174">
        <f t="shared" ref="N292:N299" si="54">M292*1</f>
        <v>343864</v>
      </c>
      <c r="O292" s="154" t="s">
        <v>10</v>
      </c>
      <c r="P292" s="209">
        <v>5.8781917461818178</v>
      </c>
      <c r="Q292" s="155">
        <v>337376</v>
      </c>
      <c r="R292" s="174">
        <f t="shared" ref="R292:R299" si="55">Q292*1</f>
        <v>337376</v>
      </c>
      <c r="S292" s="395">
        <f t="shared" si="52"/>
        <v>336933.67576200003</v>
      </c>
    </row>
    <row r="293" spans="1:19" x14ac:dyDescent="0.25">
      <c r="A293" s="37">
        <v>275</v>
      </c>
      <c r="B293" s="43" t="s">
        <v>292</v>
      </c>
      <c r="C293" s="15" t="s">
        <v>10</v>
      </c>
      <c r="D293" s="42">
        <v>234.98279395127275</v>
      </c>
      <c r="E293" s="11">
        <v>13296140.050452</v>
      </c>
      <c r="F293" s="172">
        <v>13296140.050452</v>
      </c>
      <c r="G293" s="154" t="s">
        <v>10</v>
      </c>
      <c r="H293" s="209">
        <v>234.98279395127275</v>
      </c>
      <c r="I293" s="155">
        <v>12965700</v>
      </c>
      <c r="J293" s="174">
        <f t="shared" si="53"/>
        <v>12965700</v>
      </c>
      <c r="K293" s="154" t="s">
        <v>10</v>
      </c>
      <c r="L293" s="209">
        <v>234.98279395127275</v>
      </c>
      <c r="M293" s="155">
        <v>13354671</v>
      </c>
      <c r="N293" s="174">
        <f t="shared" si="54"/>
        <v>13354671</v>
      </c>
      <c r="O293" s="154" t="s">
        <v>10</v>
      </c>
      <c r="P293" s="209">
        <v>234.98279395127275</v>
      </c>
      <c r="Q293" s="155">
        <v>13613985</v>
      </c>
      <c r="R293" s="174">
        <f t="shared" si="55"/>
        <v>13613985</v>
      </c>
      <c r="S293" s="395">
        <f t="shared" si="52"/>
        <v>13307624.012613</v>
      </c>
    </row>
    <row r="294" spans="1:19" x14ac:dyDescent="0.25">
      <c r="A294" s="37">
        <v>276</v>
      </c>
      <c r="B294" s="43" t="s">
        <v>293</v>
      </c>
      <c r="C294" s="15" t="s">
        <v>10</v>
      </c>
      <c r="D294" s="42">
        <v>11.017636154909091</v>
      </c>
      <c r="E294" s="11">
        <v>633130.69108799996</v>
      </c>
      <c r="F294" s="172">
        <v>633130.69108799996</v>
      </c>
      <c r="G294" s="154" t="s">
        <v>10</v>
      </c>
      <c r="H294" s="209">
        <v>11.017636154909091</v>
      </c>
      <c r="I294" s="155">
        <v>608000</v>
      </c>
      <c r="J294" s="174">
        <f t="shared" si="53"/>
        <v>608000</v>
      </c>
      <c r="K294" s="154" t="s">
        <v>10</v>
      </c>
      <c r="L294" s="209">
        <v>11.017636154909091</v>
      </c>
      <c r="M294" s="155">
        <v>632320</v>
      </c>
      <c r="N294" s="174">
        <f t="shared" si="54"/>
        <v>632320</v>
      </c>
      <c r="O294" s="154" t="s">
        <v>10</v>
      </c>
      <c r="P294" s="209">
        <v>11.017636154909091</v>
      </c>
      <c r="Q294" s="155">
        <v>638400</v>
      </c>
      <c r="R294" s="174">
        <f t="shared" si="55"/>
        <v>638400</v>
      </c>
      <c r="S294" s="395">
        <f t="shared" si="52"/>
        <v>627962.67277199996</v>
      </c>
    </row>
    <row r="295" spans="1:19" x14ac:dyDescent="0.25">
      <c r="A295" s="37">
        <v>277</v>
      </c>
      <c r="B295" s="43" t="s">
        <v>294</v>
      </c>
      <c r="C295" s="15" t="s">
        <v>10</v>
      </c>
      <c r="D295" s="42">
        <v>13.221595966545456</v>
      </c>
      <c r="E295" s="11">
        <v>755403.19682800001</v>
      </c>
      <c r="F295" s="172">
        <v>755403.19682800001</v>
      </c>
      <c r="G295" s="154" t="s">
        <v>10</v>
      </c>
      <c r="H295" s="209">
        <v>13.221595966545456</v>
      </c>
      <c r="I295" s="155">
        <v>729600</v>
      </c>
      <c r="J295" s="174">
        <f t="shared" si="53"/>
        <v>729600</v>
      </c>
      <c r="K295" s="154" t="s">
        <v>10</v>
      </c>
      <c r="L295" s="209">
        <v>13.221595966545456</v>
      </c>
      <c r="M295" s="155">
        <v>751488</v>
      </c>
      <c r="N295" s="174">
        <f t="shared" si="54"/>
        <v>751488</v>
      </c>
      <c r="O295" s="154" t="s">
        <v>10</v>
      </c>
      <c r="P295" s="209">
        <v>13.221595966545456</v>
      </c>
      <c r="Q295" s="155">
        <v>758784</v>
      </c>
      <c r="R295" s="174">
        <f t="shared" si="55"/>
        <v>758784</v>
      </c>
      <c r="S295" s="395">
        <f t="shared" si="52"/>
        <v>748818.79920700006</v>
      </c>
    </row>
    <row r="296" spans="1:19" x14ac:dyDescent="0.25">
      <c r="A296" s="37">
        <v>278</v>
      </c>
      <c r="B296" s="43" t="s">
        <v>295</v>
      </c>
      <c r="C296" s="15" t="s">
        <v>10</v>
      </c>
      <c r="D296" s="42">
        <v>19.095384659636366</v>
      </c>
      <c r="E296" s="11">
        <v>1088377.2670400001</v>
      </c>
      <c r="F296" s="172">
        <v>1088377.2670400001</v>
      </c>
      <c r="G296" s="154" t="s">
        <v>10</v>
      </c>
      <c r="H296" s="209">
        <v>19.095384659636366</v>
      </c>
      <c r="I296" s="155">
        <v>1053700</v>
      </c>
      <c r="J296" s="174">
        <f t="shared" si="53"/>
        <v>1053700</v>
      </c>
      <c r="K296" s="154" t="s">
        <v>10</v>
      </c>
      <c r="L296" s="209">
        <v>19.095384659636366</v>
      </c>
      <c r="M296" s="155">
        <v>1095848</v>
      </c>
      <c r="N296" s="174">
        <f t="shared" si="54"/>
        <v>1095848</v>
      </c>
      <c r="O296" s="154" t="s">
        <v>10</v>
      </c>
      <c r="P296" s="209">
        <v>19.095384659636366</v>
      </c>
      <c r="Q296" s="155">
        <v>1085311</v>
      </c>
      <c r="R296" s="174">
        <f t="shared" si="55"/>
        <v>1085311</v>
      </c>
      <c r="S296" s="395">
        <f t="shared" si="52"/>
        <v>1080809.0667600001</v>
      </c>
    </row>
    <row r="297" spans="1:19" x14ac:dyDescent="0.25">
      <c r="A297" s="37">
        <v>279</v>
      </c>
      <c r="B297" s="43" t="s">
        <v>296</v>
      </c>
      <c r="C297" s="15" t="s">
        <v>10</v>
      </c>
      <c r="D297" s="42">
        <v>13.221595966545456</v>
      </c>
      <c r="E297" s="11">
        <v>759453.34082799999</v>
      </c>
      <c r="F297" s="172">
        <v>759453.34082799999</v>
      </c>
      <c r="G297" s="154" t="s">
        <v>10</v>
      </c>
      <c r="H297" s="209">
        <v>13.221595966545456</v>
      </c>
      <c r="I297" s="155">
        <v>729600</v>
      </c>
      <c r="J297" s="174">
        <f t="shared" si="53"/>
        <v>729600</v>
      </c>
      <c r="K297" s="154" t="s">
        <v>10</v>
      </c>
      <c r="L297" s="209">
        <v>13.221595966545456</v>
      </c>
      <c r="M297" s="155">
        <v>758784</v>
      </c>
      <c r="N297" s="174">
        <f t="shared" si="54"/>
        <v>758784</v>
      </c>
      <c r="O297" s="154" t="s">
        <v>10</v>
      </c>
      <c r="P297" s="209">
        <v>13.221595966545456</v>
      </c>
      <c r="Q297" s="155">
        <v>766080</v>
      </c>
      <c r="R297" s="174">
        <f t="shared" si="55"/>
        <v>766080</v>
      </c>
      <c r="S297" s="395">
        <f t="shared" si="52"/>
        <v>753479.33520700003</v>
      </c>
    </row>
    <row r="298" spans="1:19" x14ac:dyDescent="0.25">
      <c r="A298" s="37">
        <v>280</v>
      </c>
      <c r="B298" s="43" t="s">
        <v>1186</v>
      </c>
      <c r="C298" s="15" t="s">
        <v>10</v>
      </c>
      <c r="D298" s="42">
        <v>36.724591263272728</v>
      </c>
      <c r="E298" s="11">
        <v>2088091.2657360001</v>
      </c>
      <c r="F298" s="172">
        <v>2088091.2657360001</v>
      </c>
      <c r="G298" s="154" t="s">
        <v>10</v>
      </c>
      <c r="H298" s="209">
        <v>36.724591263272728</v>
      </c>
      <c r="I298" s="155">
        <v>2026400</v>
      </c>
      <c r="J298" s="174">
        <f t="shared" si="53"/>
        <v>2026400</v>
      </c>
      <c r="K298" s="154" t="s">
        <v>10</v>
      </c>
      <c r="L298" s="209">
        <v>36.724591263272728</v>
      </c>
      <c r="M298" s="155">
        <v>2107456</v>
      </c>
      <c r="N298" s="174">
        <f t="shared" si="54"/>
        <v>2107456</v>
      </c>
      <c r="O298" s="154" t="s">
        <v>10</v>
      </c>
      <c r="P298" s="209">
        <v>36.724591263272728</v>
      </c>
      <c r="Q298" s="155">
        <v>2066928</v>
      </c>
      <c r="R298" s="174">
        <f t="shared" si="55"/>
        <v>2066928</v>
      </c>
      <c r="S298" s="395">
        <f t="shared" si="52"/>
        <v>2072218.8164340002</v>
      </c>
    </row>
    <row r="299" spans="1:19" x14ac:dyDescent="0.25">
      <c r="A299" s="37">
        <v>281</v>
      </c>
      <c r="B299" s="43" t="s">
        <v>297</v>
      </c>
      <c r="C299" s="15" t="s">
        <v>10</v>
      </c>
      <c r="D299" s="42">
        <v>51.411090717818183</v>
      </c>
      <c r="E299" s="11">
        <v>2936424.0732959998</v>
      </c>
      <c r="F299" s="172">
        <v>2936424.0732959998</v>
      </c>
      <c r="G299" s="154" t="s">
        <v>10</v>
      </c>
      <c r="H299" s="209">
        <v>51.411090717818183</v>
      </c>
      <c r="I299" s="155">
        <v>2836800</v>
      </c>
      <c r="J299" s="174">
        <f t="shared" si="53"/>
        <v>2836800</v>
      </c>
      <c r="K299" s="154" t="s">
        <v>10</v>
      </c>
      <c r="L299" s="209">
        <v>51.411090717818183</v>
      </c>
      <c r="M299" s="155">
        <v>2978640</v>
      </c>
      <c r="N299" s="174">
        <f t="shared" si="54"/>
        <v>2978640</v>
      </c>
      <c r="O299" s="154" t="s">
        <v>10</v>
      </c>
      <c r="P299" s="209">
        <v>51.411090717818183</v>
      </c>
      <c r="Q299" s="155">
        <v>2893536</v>
      </c>
      <c r="R299" s="174">
        <f t="shared" si="55"/>
        <v>2893536</v>
      </c>
      <c r="S299" s="395">
        <f t="shared" si="52"/>
        <v>2911350.0183239998</v>
      </c>
    </row>
    <row r="300" spans="1:19" ht="25.5" x14ac:dyDescent="0.25">
      <c r="A300" s="37">
        <v>282</v>
      </c>
      <c r="B300" s="43" t="s">
        <v>455</v>
      </c>
      <c r="C300" s="9">
        <v>481000</v>
      </c>
      <c r="D300" s="42">
        <v>1.8869593007272729</v>
      </c>
      <c r="E300" s="11">
        <v>258809.68476800004</v>
      </c>
      <c r="F300" s="172">
        <v>739809.68476800004</v>
      </c>
      <c r="G300" s="182">
        <v>778050</v>
      </c>
      <c r="H300" s="209">
        <v>1.8869593007272729</v>
      </c>
      <c r="I300" s="155">
        <v>104200</v>
      </c>
      <c r="J300" s="174">
        <f>G300+I300</f>
        <v>882250</v>
      </c>
      <c r="K300" s="182">
        <v>886977</v>
      </c>
      <c r="L300" s="209">
        <v>1.8869593007272729</v>
      </c>
      <c r="M300" s="155">
        <v>109410</v>
      </c>
      <c r="N300" s="174">
        <f>K300+M300</f>
        <v>996387</v>
      </c>
      <c r="O300" s="182">
        <v>949221</v>
      </c>
      <c r="P300" s="209">
        <v>1.8869593007272729</v>
      </c>
      <c r="Q300" s="155">
        <v>106284</v>
      </c>
      <c r="R300" s="174">
        <f>O300+Q300</f>
        <v>1055505</v>
      </c>
      <c r="S300" s="395">
        <f t="shared" si="52"/>
        <v>918487.92119200004</v>
      </c>
    </row>
    <row r="301" spans="1:19" x14ac:dyDescent="0.25">
      <c r="A301" s="37">
        <v>283</v>
      </c>
      <c r="B301" s="43" t="s">
        <v>298</v>
      </c>
      <c r="C301" s="9">
        <v>572000</v>
      </c>
      <c r="D301" s="42">
        <v>1.8869593007272729</v>
      </c>
      <c r="E301" s="11">
        <v>308649.96101600002</v>
      </c>
      <c r="F301" s="172">
        <v>880649.96101600002</v>
      </c>
      <c r="G301" s="182">
        <v>961950</v>
      </c>
      <c r="H301" s="209">
        <v>1.8869593007272729</v>
      </c>
      <c r="I301" s="155">
        <v>104200</v>
      </c>
      <c r="J301" s="174">
        <f>G301+I301</f>
        <v>1066150</v>
      </c>
      <c r="K301" s="182">
        <v>1106243</v>
      </c>
      <c r="L301" s="209">
        <v>1.8869593007272729</v>
      </c>
      <c r="M301" s="155">
        <v>110452</v>
      </c>
      <c r="N301" s="174">
        <f>K301+M301</f>
        <v>1216695</v>
      </c>
      <c r="O301" s="182">
        <v>1163960</v>
      </c>
      <c r="P301" s="209">
        <v>1.8869593007272729</v>
      </c>
      <c r="Q301" s="155">
        <v>109410</v>
      </c>
      <c r="R301" s="174">
        <f>O301+Q301</f>
        <v>1273370</v>
      </c>
      <c r="S301" s="395">
        <f t="shared" si="52"/>
        <v>1109216.2402540001</v>
      </c>
    </row>
    <row r="302" spans="1:19" x14ac:dyDescent="0.25">
      <c r="A302" s="37">
        <v>284</v>
      </c>
      <c r="B302" s="43" t="s">
        <v>299</v>
      </c>
      <c r="C302" s="9">
        <v>82000</v>
      </c>
      <c r="D302" s="42">
        <v>1.8869593007272729</v>
      </c>
      <c r="E302" s="11">
        <v>43647.850747999997</v>
      </c>
      <c r="F302" s="172">
        <v>125647.850748</v>
      </c>
      <c r="G302" s="182">
        <v>7650</v>
      </c>
      <c r="H302" s="209">
        <v>1.8869593007272729</v>
      </c>
      <c r="I302" s="155">
        <v>104200</v>
      </c>
      <c r="J302" s="174">
        <f>G302+I302</f>
        <v>111850</v>
      </c>
      <c r="K302" s="182">
        <v>8874</v>
      </c>
      <c r="L302" s="209">
        <v>1.8869593007272729</v>
      </c>
      <c r="M302" s="155">
        <v>107326</v>
      </c>
      <c r="N302" s="174">
        <f>K302+M302</f>
        <v>116200</v>
      </c>
      <c r="O302" s="182">
        <v>9639</v>
      </c>
      <c r="P302" s="209">
        <v>1.8869593007272729</v>
      </c>
      <c r="Q302" s="155">
        <v>106284</v>
      </c>
      <c r="R302" s="174">
        <f>O302+Q302</f>
        <v>115923</v>
      </c>
      <c r="S302" s="395">
        <f t="shared" si="52"/>
        <v>117405.21268699999</v>
      </c>
    </row>
    <row r="303" spans="1:19" x14ac:dyDescent="0.25">
      <c r="A303" s="37">
        <v>285</v>
      </c>
      <c r="B303" s="43" t="s">
        <v>300</v>
      </c>
      <c r="C303" s="9">
        <v>95000</v>
      </c>
      <c r="D303" s="42">
        <v>1.8869593007272729</v>
      </c>
      <c r="E303" s="11">
        <v>51399.62789199999</v>
      </c>
      <c r="F303" s="172">
        <v>146399.62789199999</v>
      </c>
      <c r="G303" s="182">
        <v>33600</v>
      </c>
      <c r="H303" s="209">
        <v>1.8869593007272729</v>
      </c>
      <c r="I303" s="155">
        <v>104200</v>
      </c>
      <c r="J303" s="174">
        <f>G303+I303</f>
        <v>137800</v>
      </c>
      <c r="K303" s="182">
        <v>37632</v>
      </c>
      <c r="L303" s="209">
        <v>1.8869593007272729</v>
      </c>
      <c r="M303" s="155">
        <v>110452</v>
      </c>
      <c r="N303" s="174">
        <f>K303+M303</f>
        <v>148084</v>
      </c>
      <c r="O303" s="182">
        <v>42336</v>
      </c>
      <c r="P303" s="209">
        <v>1.8869593007272729</v>
      </c>
      <c r="Q303" s="155">
        <v>108368</v>
      </c>
      <c r="R303" s="174">
        <f>O303+Q303</f>
        <v>150704</v>
      </c>
      <c r="S303" s="395">
        <f t="shared" si="52"/>
        <v>145746.906973</v>
      </c>
    </row>
    <row r="304" spans="1:19" x14ac:dyDescent="0.25">
      <c r="A304" s="37">
        <v>286</v>
      </c>
      <c r="B304" s="43" t="s">
        <v>358</v>
      </c>
      <c r="C304" s="15" t="s">
        <v>10</v>
      </c>
      <c r="D304" s="42">
        <v>8.8057971956363641</v>
      </c>
      <c r="E304" s="11">
        <v>502405.53089999995</v>
      </c>
      <c r="F304" s="172">
        <v>502405.53089999995</v>
      </c>
      <c r="G304" s="154" t="s">
        <v>10</v>
      </c>
      <c r="H304" s="209">
        <v>8.8057971956363641</v>
      </c>
      <c r="I304" s="251">
        <v>486000</v>
      </c>
      <c r="J304" s="174">
        <f>I304*1</f>
        <v>486000</v>
      </c>
      <c r="K304" s="154" t="s">
        <v>10</v>
      </c>
      <c r="L304" s="209">
        <v>8.8057971956363641</v>
      </c>
      <c r="M304" s="251">
        <v>515160</v>
      </c>
      <c r="N304" s="174">
        <f>M304*1</f>
        <v>515160</v>
      </c>
      <c r="O304" s="154" t="s">
        <v>10</v>
      </c>
      <c r="P304" s="209">
        <v>8.8057971956363641</v>
      </c>
      <c r="Q304" s="251">
        <v>500580</v>
      </c>
      <c r="R304" s="174">
        <f>Q304*1</f>
        <v>500580</v>
      </c>
      <c r="S304" s="395">
        <f t="shared" si="52"/>
        <v>501036.38272499997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03B2D-7F2D-4C1A-8BF5-CE176BC8942E}">
  <dimension ref="A1:S311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5703125" customWidth="1"/>
    <col min="6" max="6" width="14" style="173" customWidth="1"/>
    <col min="7" max="7" width="16" style="301" customWidth="1"/>
    <col min="8" max="8" width="17.85546875" style="301" customWidth="1"/>
    <col min="9" max="9" width="14.85546875" style="301" bestFit="1" customWidth="1"/>
    <col min="10" max="10" width="14.85546875" style="302" bestFit="1" customWidth="1"/>
    <col min="11" max="11" width="18" style="301" customWidth="1"/>
    <col min="12" max="12" width="14.5703125" style="301" customWidth="1"/>
    <col min="13" max="13" width="17.7109375" style="301" customWidth="1"/>
    <col min="14" max="14" width="14.5703125" style="302" customWidth="1"/>
    <col min="15" max="17" width="16.5703125" style="301" customWidth="1"/>
    <col min="18" max="18" width="16.5703125" style="302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23</v>
      </c>
      <c r="B4" s="453" t="s">
        <v>1187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36</v>
      </c>
      <c r="C6" s="15" t="s">
        <v>10</v>
      </c>
      <c r="D6" s="39">
        <v>1.8869593007272729</v>
      </c>
      <c r="E6" s="11">
        <v>113795.445372</v>
      </c>
      <c r="F6" s="172">
        <v>113795.445372</v>
      </c>
      <c r="G6" s="154" t="s">
        <v>10</v>
      </c>
      <c r="H6" s="202">
        <v>1.8869593007272729</v>
      </c>
      <c r="I6" s="155">
        <v>104200</v>
      </c>
      <c r="J6" s="174">
        <f>I6*1</f>
        <v>104200</v>
      </c>
      <c r="K6" s="154" t="s">
        <v>10</v>
      </c>
      <c r="L6" s="202">
        <v>1.8869593007272729</v>
      </c>
      <c r="M6" s="155">
        <v>108368</v>
      </c>
      <c r="N6" s="174">
        <f>M6*1</f>
        <v>108368</v>
      </c>
      <c r="O6" s="154" t="s">
        <v>10</v>
      </c>
      <c r="P6" s="202">
        <v>1.8869593007272729</v>
      </c>
      <c r="Q6" s="155">
        <v>107326</v>
      </c>
      <c r="R6" s="174">
        <f>Q6*1</f>
        <v>107326</v>
      </c>
      <c r="S6" s="395">
        <f>AVERAGE(N6,J6,F6,R6)</f>
        <v>108422.361343</v>
      </c>
    </row>
    <row r="7" spans="1:19" x14ac:dyDescent="0.25">
      <c r="A7" s="37">
        <v>2</v>
      </c>
      <c r="B7" s="38" t="s">
        <v>35</v>
      </c>
      <c r="C7" s="9">
        <v>122000</v>
      </c>
      <c r="D7" s="39">
        <v>2.8304292952727272</v>
      </c>
      <c r="E7" s="11">
        <v>65988.075855999981</v>
      </c>
      <c r="F7" s="172">
        <v>187988.07585599998</v>
      </c>
      <c r="G7" s="182">
        <v>18750</v>
      </c>
      <c r="H7" s="202">
        <v>2.8304292952727272</v>
      </c>
      <c r="I7" s="155">
        <v>156300</v>
      </c>
      <c r="J7" s="174">
        <f>G7+I7</f>
        <v>175050</v>
      </c>
      <c r="K7" s="182">
        <v>21188</v>
      </c>
      <c r="L7" s="202">
        <v>2.8304292952727272</v>
      </c>
      <c r="M7" s="155">
        <v>160989</v>
      </c>
      <c r="N7" s="174">
        <f>K7+M7</f>
        <v>182177</v>
      </c>
      <c r="O7" s="182">
        <v>21750</v>
      </c>
      <c r="P7" s="202">
        <v>2.8304292952727272</v>
      </c>
      <c r="Q7" s="155">
        <v>162552</v>
      </c>
      <c r="R7" s="174">
        <f>O7+Q7</f>
        <v>184302</v>
      </c>
      <c r="S7" s="395">
        <f t="shared" ref="S7:S70" si="0">AVERAGE(N7,J7,F7,R7)</f>
        <v>182379.26896399999</v>
      </c>
    </row>
    <row r="8" spans="1:19" x14ac:dyDescent="0.25">
      <c r="A8" s="37">
        <v>3</v>
      </c>
      <c r="B8" s="38" t="s">
        <v>34</v>
      </c>
      <c r="C8" s="9">
        <v>293000</v>
      </c>
      <c r="D8" s="39">
        <v>5.6608779021818192</v>
      </c>
      <c r="E8" s="11">
        <v>157186.07527600002</v>
      </c>
      <c r="F8" s="172">
        <v>450186.07527600002</v>
      </c>
      <c r="G8" s="182">
        <v>148500</v>
      </c>
      <c r="H8" s="202">
        <v>5.6608779021818192</v>
      </c>
      <c r="I8" s="155">
        <v>312400</v>
      </c>
      <c r="J8" s="174">
        <f>G8+I8</f>
        <v>460900</v>
      </c>
      <c r="K8" s="182">
        <v>169290</v>
      </c>
      <c r="L8" s="202">
        <v>5.6608779021818192</v>
      </c>
      <c r="M8" s="155">
        <v>328020</v>
      </c>
      <c r="N8" s="174">
        <f>K8+M8</f>
        <v>497310</v>
      </c>
      <c r="O8" s="182">
        <v>173745</v>
      </c>
      <c r="P8" s="202">
        <v>5.6608779021818192</v>
      </c>
      <c r="Q8" s="155">
        <v>315524</v>
      </c>
      <c r="R8" s="174">
        <f>O8+Q8</f>
        <v>489269</v>
      </c>
      <c r="S8" s="395">
        <f t="shared" si="0"/>
        <v>474416.26881899999</v>
      </c>
    </row>
    <row r="9" spans="1:19" x14ac:dyDescent="0.25">
      <c r="A9" s="37">
        <v>4</v>
      </c>
      <c r="B9" s="38" t="s">
        <v>33</v>
      </c>
      <c r="C9" s="15" t="s">
        <v>10</v>
      </c>
      <c r="D9" s="39">
        <v>4.402898597818182</v>
      </c>
      <c r="E9" s="11">
        <v>255738.788256</v>
      </c>
      <c r="F9" s="172">
        <v>255738.788256</v>
      </c>
      <c r="G9" s="154" t="s">
        <v>10</v>
      </c>
      <c r="H9" s="202">
        <v>4.402898597818182</v>
      </c>
      <c r="I9" s="155">
        <v>243100</v>
      </c>
      <c r="J9" s="174">
        <f>I9*1</f>
        <v>243100</v>
      </c>
      <c r="K9" s="154" t="s">
        <v>10</v>
      </c>
      <c r="L9" s="202">
        <v>4.402898597818182</v>
      </c>
      <c r="M9" s="155">
        <v>255255</v>
      </c>
      <c r="N9" s="174">
        <f>M9*1</f>
        <v>255255</v>
      </c>
      <c r="O9" s="154" t="s">
        <v>10</v>
      </c>
      <c r="P9" s="202">
        <v>4.402898597818182</v>
      </c>
      <c r="Q9" s="155">
        <v>255255</v>
      </c>
      <c r="R9" s="174">
        <f>Q9*1</f>
        <v>255255</v>
      </c>
      <c r="S9" s="395">
        <f t="shared" si="0"/>
        <v>252337.19706400001</v>
      </c>
    </row>
    <row r="10" spans="1:19" x14ac:dyDescent="0.25">
      <c r="A10" s="37">
        <v>5</v>
      </c>
      <c r="B10" s="38" t="s">
        <v>32</v>
      </c>
      <c r="C10" s="9">
        <v>271000</v>
      </c>
      <c r="D10" s="39">
        <v>5.6608779021818192</v>
      </c>
      <c r="E10" s="11">
        <v>145349.01532000001</v>
      </c>
      <c r="F10" s="172">
        <v>416349.01532000001</v>
      </c>
      <c r="G10" s="182">
        <v>106650</v>
      </c>
      <c r="H10" s="202">
        <v>5.6608779021818192</v>
      </c>
      <c r="I10" s="155">
        <v>312400</v>
      </c>
      <c r="J10" s="174">
        <f>G10+I10</f>
        <v>419050</v>
      </c>
      <c r="K10" s="182">
        <v>121581</v>
      </c>
      <c r="L10" s="202">
        <v>5.6608779021818192</v>
      </c>
      <c r="M10" s="155">
        <v>331144</v>
      </c>
      <c r="N10" s="174">
        <f>K10+M10</f>
        <v>452725</v>
      </c>
      <c r="O10" s="182">
        <v>132246</v>
      </c>
      <c r="P10" s="202">
        <v>5.6608779021818192</v>
      </c>
      <c r="Q10" s="155">
        <v>324896</v>
      </c>
      <c r="R10" s="174">
        <f>O10+Q10</f>
        <v>457142</v>
      </c>
      <c r="S10" s="395">
        <f t="shared" si="0"/>
        <v>436316.50383</v>
      </c>
    </row>
    <row r="11" spans="1:19" x14ac:dyDescent="0.25">
      <c r="A11" s="37">
        <v>6</v>
      </c>
      <c r="B11" s="38" t="s">
        <v>30</v>
      </c>
      <c r="C11" s="9">
        <v>276000</v>
      </c>
      <c r="D11" s="39">
        <v>6.215643280000001</v>
      </c>
      <c r="E11" s="11">
        <v>149010.97013199999</v>
      </c>
      <c r="F11" s="172">
        <v>425010.97013199999</v>
      </c>
      <c r="G11" s="182">
        <v>76800</v>
      </c>
      <c r="H11" s="202">
        <v>6.215643280000001</v>
      </c>
      <c r="I11" s="155">
        <v>343000</v>
      </c>
      <c r="J11" s="174">
        <f>G11+I11</f>
        <v>419800</v>
      </c>
      <c r="K11" s="182">
        <v>89856</v>
      </c>
      <c r="L11" s="202">
        <v>6.215643280000001</v>
      </c>
      <c r="M11" s="155">
        <v>360150</v>
      </c>
      <c r="N11" s="174">
        <f>K11+M11</f>
        <v>450006</v>
      </c>
      <c r="O11" s="182">
        <v>92928</v>
      </c>
      <c r="P11" s="202">
        <v>6.215643280000001</v>
      </c>
      <c r="Q11" s="155">
        <v>353290</v>
      </c>
      <c r="R11" s="174">
        <f>O11+Q11</f>
        <v>446218</v>
      </c>
      <c r="S11" s="395">
        <f t="shared" si="0"/>
        <v>435258.74253300001</v>
      </c>
    </row>
    <row r="12" spans="1:19" x14ac:dyDescent="0.25">
      <c r="A12" s="37">
        <v>7</v>
      </c>
      <c r="B12" s="38" t="s">
        <v>29</v>
      </c>
      <c r="C12" s="9">
        <v>166000</v>
      </c>
      <c r="D12" s="39">
        <v>2.8304292952727272</v>
      </c>
      <c r="E12" s="11">
        <v>88742.635111999989</v>
      </c>
      <c r="F12" s="172">
        <v>254742.63511199999</v>
      </c>
      <c r="G12" s="179">
        <v>104400</v>
      </c>
      <c r="H12" s="202">
        <v>2.8304292952727272</v>
      </c>
      <c r="I12" s="155">
        <v>156300</v>
      </c>
      <c r="J12" s="174">
        <f>G12+I12</f>
        <v>260700</v>
      </c>
      <c r="K12" s="179">
        <v>116928</v>
      </c>
      <c r="L12" s="202">
        <v>2.8304292952727272</v>
      </c>
      <c r="M12" s="155">
        <v>164115</v>
      </c>
      <c r="N12" s="174">
        <f>K12+M12</f>
        <v>281043</v>
      </c>
      <c r="O12" s="179">
        <v>129456</v>
      </c>
      <c r="P12" s="202">
        <v>2.8304292952727272</v>
      </c>
      <c r="Q12" s="155">
        <v>162552</v>
      </c>
      <c r="R12" s="174">
        <f>O12+Q12</f>
        <v>292008</v>
      </c>
      <c r="S12" s="395">
        <f t="shared" si="0"/>
        <v>272123.40877799998</v>
      </c>
    </row>
    <row r="13" spans="1:19" x14ac:dyDescent="0.25">
      <c r="A13" s="37">
        <v>8</v>
      </c>
      <c r="B13" s="38" t="s">
        <v>390</v>
      </c>
      <c r="C13" s="9">
        <v>135000</v>
      </c>
      <c r="D13" s="39">
        <v>2.8304292952727272</v>
      </c>
      <c r="E13" s="11">
        <v>73420.704044000013</v>
      </c>
      <c r="F13" s="172">
        <v>208420.70404400001</v>
      </c>
      <c r="G13" s="182">
        <v>42450</v>
      </c>
      <c r="H13" s="202">
        <v>2.8304292952727272</v>
      </c>
      <c r="I13" s="155">
        <v>156300</v>
      </c>
      <c r="J13" s="174">
        <f>G13+I13</f>
        <v>198750</v>
      </c>
      <c r="K13" s="182">
        <v>47969</v>
      </c>
      <c r="L13" s="202">
        <v>2.8304292952727272</v>
      </c>
      <c r="M13" s="155">
        <v>160989</v>
      </c>
      <c r="N13" s="174">
        <f>K13+M13</f>
        <v>208958</v>
      </c>
      <c r="O13" s="182">
        <v>50516</v>
      </c>
      <c r="P13" s="202">
        <v>2.8304292952727272</v>
      </c>
      <c r="Q13" s="155">
        <v>160989</v>
      </c>
      <c r="R13" s="174">
        <f>O13+Q13</f>
        <v>211505</v>
      </c>
      <c r="S13" s="395">
        <f t="shared" si="0"/>
        <v>206908.426011</v>
      </c>
    </row>
    <row r="14" spans="1:19" x14ac:dyDescent="0.25">
      <c r="A14" s="37">
        <v>9</v>
      </c>
      <c r="B14" s="38" t="s">
        <v>303</v>
      </c>
      <c r="C14" s="9">
        <v>57188.551307999995</v>
      </c>
      <c r="D14" s="39">
        <v>0</v>
      </c>
      <c r="E14" s="12" t="s">
        <v>10</v>
      </c>
      <c r="F14" s="172">
        <v>57188.551307999995</v>
      </c>
      <c r="G14" s="182">
        <v>65250</v>
      </c>
      <c r="H14" s="202">
        <v>0</v>
      </c>
      <c r="I14" s="154" t="s">
        <v>10</v>
      </c>
      <c r="J14" s="174">
        <f>G14*1</f>
        <v>65250</v>
      </c>
      <c r="K14" s="182">
        <v>73733</v>
      </c>
      <c r="L14" s="202">
        <v>0</v>
      </c>
      <c r="M14" s="154" t="s">
        <v>10</v>
      </c>
      <c r="N14" s="174">
        <f>K14*1</f>
        <v>73733</v>
      </c>
      <c r="O14" s="182">
        <v>76995</v>
      </c>
      <c r="P14" s="202">
        <v>0</v>
      </c>
      <c r="Q14" s="154" t="s">
        <v>10</v>
      </c>
      <c r="R14" s="174">
        <f>O14*1</f>
        <v>76995</v>
      </c>
      <c r="S14" s="395">
        <f t="shared" si="0"/>
        <v>68291.637826999999</v>
      </c>
    </row>
    <row r="15" spans="1:19" x14ac:dyDescent="0.25">
      <c r="A15" s="37">
        <v>10</v>
      </c>
      <c r="B15" s="38" t="s">
        <v>26</v>
      </c>
      <c r="C15" s="9">
        <v>54612.958232000005</v>
      </c>
      <c r="D15" s="39">
        <v>0</v>
      </c>
      <c r="E15" s="12" t="s">
        <v>10</v>
      </c>
      <c r="F15" s="172">
        <v>54612.958232000005</v>
      </c>
      <c r="G15" s="182">
        <v>61500</v>
      </c>
      <c r="H15" s="202">
        <v>0</v>
      </c>
      <c r="I15" s="154" t="s">
        <v>10</v>
      </c>
      <c r="J15" s="174">
        <f>G15*1</f>
        <v>61500</v>
      </c>
      <c r="K15" s="182">
        <v>70725</v>
      </c>
      <c r="L15" s="202">
        <v>0</v>
      </c>
      <c r="M15" s="154" t="s">
        <v>10</v>
      </c>
      <c r="N15" s="174">
        <f>K15*1</f>
        <v>70725</v>
      </c>
      <c r="O15" s="182">
        <v>72570</v>
      </c>
      <c r="P15" s="202">
        <v>0</v>
      </c>
      <c r="Q15" s="154" t="s">
        <v>10</v>
      </c>
      <c r="R15" s="174">
        <f>O15*1</f>
        <v>72570</v>
      </c>
      <c r="S15" s="395">
        <f t="shared" si="0"/>
        <v>64851.989558000001</v>
      </c>
    </row>
    <row r="16" spans="1:19" x14ac:dyDescent="0.25">
      <c r="A16" s="37">
        <v>11</v>
      </c>
      <c r="B16" s="38" t="s">
        <v>28</v>
      </c>
      <c r="C16" s="9">
        <v>197000</v>
      </c>
      <c r="D16" s="39">
        <v>1.4152146476363636</v>
      </c>
      <c r="E16" s="11">
        <v>105559.31196399999</v>
      </c>
      <c r="F16" s="172">
        <v>302559.31196399999</v>
      </c>
      <c r="G16" s="182">
        <v>264750</v>
      </c>
      <c r="H16" s="202">
        <v>1.4152146476363636</v>
      </c>
      <c r="I16" s="155">
        <v>78200</v>
      </c>
      <c r="J16" s="174">
        <f t="shared" ref="J16:J25" si="1">G16+I16</f>
        <v>342950</v>
      </c>
      <c r="K16" s="182">
        <v>312405</v>
      </c>
      <c r="L16" s="202">
        <v>1.4152146476363636</v>
      </c>
      <c r="M16" s="155">
        <v>82110</v>
      </c>
      <c r="N16" s="174">
        <f t="shared" ref="N16:N25" si="2">K16+M16</f>
        <v>394515</v>
      </c>
      <c r="O16" s="182">
        <v>341528</v>
      </c>
      <c r="P16" s="202">
        <v>1.4152146476363636</v>
      </c>
      <c r="Q16" s="155">
        <v>78982</v>
      </c>
      <c r="R16" s="174">
        <f t="shared" ref="R16:R25" si="3">O16+Q16</f>
        <v>420510</v>
      </c>
      <c r="S16" s="395">
        <f t="shared" si="0"/>
        <v>365133.57799100003</v>
      </c>
    </row>
    <row r="17" spans="1:19" x14ac:dyDescent="0.25">
      <c r="A17" s="37">
        <v>12</v>
      </c>
      <c r="B17" s="38" t="s">
        <v>27</v>
      </c>
      <c r="C17" s="9">
        <v>152000</v>
      </c>
      <c r="D17" s="39">
        <v>0.47174465309090913</v>
      </c>
      <c r="E17" s="11">
        <v>81564.932524000033</v>
      </c>
      <c r="F17" s="172">
        <v>233564.93252400003</v>
      </c>
      <c r="G17" s="182">
        <v>244050</v>
      </c>
      <c r="H17" s="202">
        <v>0.47174465309090913</v>
      </c>
      <c r="I17" s="155">
        <v>26200</v>
      </c>
      <c r="J17" s="174">
        <f t="shared" si="1"/>
        <v>270250</v>
      </c>
      <c r="K17" s="182">
        <v>278217</v>
      </c>
      <c r="L17" s="202">
        <v>0.47174465309090913</v>
      </c>
      <c r="M17" s="155">
        <v>27510</v>
      </c>
      <c r="N17" s="174">
        <f t="shared" si="2"/>
        <v>305727</v>
      </c>
      <c r="O17" s="182">
        <v>290420</v>
      </c>
      <c r="P17" s="202">
        <v>0.47174465309090913</v>
      </c>
      <c r="Q17" s="155">
        <v>27510</v>
      </c>
      <c r="R17" s="174">
        <f t="shared" si="3"/>
        <v>317930</v>
      </c>
      <c r="S17" s="395">
        <f t="shared" si="0"/>
        <v>281867.98313100002</v>
      </c>
    </row>
    <row r="18" spans="1:19" x14ac:dyDescent="0.25">
      <c r="A18" s="37">
        <v>13</v>
      </c>
      <c r="B18" s="38" t="s">
        <v>387</v>
      </c>
      <c r="C18" s="9">
        <v>114000</v>
      </c>
      <c r="D18" s="39">
        <v>1.8869593007272729</v>
      </c>
      <c r="E18" s="11">
        <v>60953.572920000006</v>
      </c>
      <c r="F18" s="172">
        <v>174953.57292000001</v>
      </c>
      <c r="G18" s="152">
        <v>68400</v>
      </c>
      <c r="H18" s="202">
        <v>1.8869593007272729</v>
      </c>
      <c r="I18" s="155">
        <v>104200</v>
      </c>
      <c r="J18" s="174">
        <f t="shared" si="1"/>
        <v>172600</v>
      </c>
      <c r="K18" s="152">
        <v>79344</v>
      </c>
      <c r="L18" s="202">
        <v>1.8869593007272729</v>
      </c>
      <c r="M18" s="155">
        <v>109410</v>
      </c>
      <c r="N18" s="174">
        <f t="shared" si="2"/>
        <v>188754</v>
      </c>
      <c r="O18" s="152">
        <v>82080</v>
      </c>
      <c r="P18" s="202">
        <v>1.8869593007272729</v>
      </c>
      <c r="Q18" s="155">
        <v>106284</v>
      </c>
      <c r="R18" s="174">
        <f t="shared" si="3"/>
        <v>188364</v>
      </c>
      <c r="S18" s="395">
        <f t="shared" si="0"/>
        <v>181167.89322999999</v>
      </c>
    </row>
    <row r="19" spans="1:19" x14ac:dyDescent="0.25">
      <c r="A19" s="37">
        <v>14</v>
      </c>
      <c r="B19" s="38" t="s">
        <v>388</v>
      </c>
      <c r="C19" s="9">
        <v>114000</v>
      </c>
      <c r="D19" s="39">
        <v>1.8869593007272729</v>
      </c>
      <c r="E19" s="11">
        <v>60702.692920000001</v>
      </c>
      <c r="F19" s="172">
        <v>174702.69292</v>
      </c>
      <c r="G19" s="152">
        <v>68400</v>
      </c>
      <c r="H19" s="202">
        <v>1.8869593007272729</v>
      </c>
      <c r="I19" s="155">
        <v>104200</v>
      </c>
      <c r="J19" s="174">
        <f t="shared" si="1"/>
        <v>172600</v>
      </c>
      <c r="K19" s="152">
        <v>80028</v>
      </c>
      <c r="L19" s="202">
        <v>1.8869593007272729</v>
      </c>
      <c r="M19" s="155">
        <v>107326</v>
      </c>
      <c r="N19" s="174">
        <f t="shared" si="2"/>
        <v>187354</v>
      </c>
      <c r="O19" s="152">
        <v>88236</v>
      </c>
      <c r="P19" s="202">
        <v>1.8869593007272729</v>
      </c>
      <c r="Q19" s="155">
        <v>108368</v>
      </c>
      <c r="R19" s="174">
        <f t="shared" si="3"/>
        <v>196604</v>
      </c>
      <c r="S19" s="395">
        <f t="shared" si="0"/>
        <v>182815.17323000001</v>
      </c>
    </row>
    <row r="20" spans="1:19" x14ac:dyDescent="0.25">
      <c r="A20" s="37">
        <v>15</v>
      </c>
      <c r="B20" s="38" t="s">
        <v>304</v>
      </c>
      <c r="C20" s="9">
        <v>120000</v>
      </c>
      <c r="D20" s="39">
        <v>1.8869593007272729</v>
      </c>
      <c r="E20" s="11">
        <v>64167.083492000005</v>
      </c>
      <c r="F20" s="172">
        <v>184167.08349200001</v>
      </c>
      <c r="G20" s="182">
        <v>81300</v>
      </c>
      <c r="H20" s="202">
        <v>1.8869593007272729</v>
      </c>
      <c r="I20" s="155">
        <v>104200</v>
      </c>
      <c r="J20" s="174">
        <f t="shared" si="1"/>
        <v>185500</v>
      </c>
      <c r="K20" s="182">
        <v>91869</v>
      </c>
      <c r="L20" s="202">
        <v>1.8869593007272729</v>
      </c>
      <c r="M20" s="155">
        <v>107326</v>
      </c>
      <c r="N20" s="174">
        <f t="shared" si="2"/>
        <v>199195</v>
      </c>
      <c r="O20" s="182">
        <v>104064</v>
      </c>
      <c r="P20" s="202">
        <v>1.8869593007272729</v>
      </c>
      <c r="Q20" s="155">
        <v>106284</v>
      </c>
      <c r="R20" s="174">
        <f t="shared" si="3"/>
        <v>210348</v>
      </c>
      <c r="S20" s="395">
        <f t="shared" si="0"/>
        <v>194802.520873</v>
      </c>
    </row>
    <row r="21" spans="1:19" x14ac:dyDescent="0.25">
      <c r="A21" s="37">
        <v>16</v>
      </c>
      <c r="B21" s="38" t="s">
        <v>23</v>
      </c>
      <c r="C21" s="9">
        <v>140000</v>
      </c>
      <c r="D21" s="39">
        <v>1.8869593007272729</v>
      </c>
      <c r="E21" s="11">
        <v>75007.563147999987</v>
      </c>
      <c r="F21" s="172">
        <v>215007.56314799999</v>
      </c>
      <c r="G21" s="182">
        <v>119250</v>
      </c>
      <c r="H21" s="202">
        <v>1.8869593007272729</v>
      </c>
      <c r="I21" s="155">
        <v>104200</v>
      </c>
      <c r="J21" s="174">
        <f t="shared" si="1"/>
        <v>223450</v>
      </c>
      <c r="K21" s="182">
        <v>133560</v>
      </c>
      <c r="L21" s="202">
        <v>1.8869593007272729</v>
      </c>
      <c r="M21" s="155">
        <v>108368</v>
      </c>
      <c r="N21" s="174">
        <f t="shared" si="2"/>
        <v>241928</v>
      </c>
      <c r="O21" s="182">
        <v>153833</v>
      </c>
      <c r="P21" s="202">
        <v>1.8869593007272729</v>
      </c>
      <c r="Q21" s="155">
        <v>106284</v>
      </c>
      <c r="R21" s="174">
        <f t="shared" si="3"/>
        <v>260117</v>
      </c>
      <c r="S21" s="395">
        <f t="shared" si="0"/>
        <v>235125.64078700001</v>
      </c>
    </row>
    <row r="22" spans="1:19" x14ac:dyDescent="0.25">
      <c r="A22" s="37">
        <v>17</v>
      </c>
      <c r="B22" s="38" t="s">
        <v>22</v>
      </c>
      <c r="C22" s="9">
        <v>151000</v>
      </c>
      <c r="D22" s="39">
        <v>1.8869593007272729</v>
      </c>
      <c r="E22" s="11">
        <v>81953.528947999992</v>
      </c>
      <c r="F22" s="172">
        <v>232953.52894799999</v>
      </c>
      <c r="G22" s="182">
        <v>143100</v>
      </c>
      <c r="H22" s="202">
        <v>1.8869593007272729</v>
      </c>
      <c r="I22" s="155">
        <v>104200</v>
      </c>
      <c r="J22" s="174">
        <f t="shared" si="1"/>
        <v>247300</v>
      </c>
      <c r="K22" s="182">
        <v>161703</v>
      </c>
      <c r="L22" s="202">
        <v>1.8869593007272729</v>
      </c>
      <c r="M22" s="155">
        <v>110452</v>
      </c>
      <c r="N22" s="174">
        <f t="shared" si="2"/>
        <v>272155</v>
      </c>
      <c r="O22" s="182">
        <v>174582</v>
      </c>
      <c r="P22" s="202">
        <v>1.8869593007272729</v>
      </c>
      <c r="Q22" s="155">
        <v>108368</v>
      </c>
      <c r="R22" s="174">
        <f t="shared" si="3"/>
        <v>282950</v>
      </c>
      <c r="S22" s="395">
        <f t="shared" si="0"/>
        <v>258839.63223699998</v>
      </c>
    </row>
    <row r="23" spans="1:19" x14ac:dyDescent="0.25">
      <c r="A23" s="37">
        <v>18</v>
      </c>
      <c r="B23" s="38" t="s">
        <v>20</v>
      </c>
      <c r="C23" s="9">
        <v>337000</v>
      </c>
      <c r="D23" s="39">
        <v>3.7739186014545458</v>
      </c>
      <c r="E23" s="11">
        <v>181881.03374799993</v>
      </c>
      <c r="F23" s="172">
        <v>518881.03374799993</v>
      </c>
      <c r="G23" s="182">
        <v>369450</v>
      </c>
      <c r="H23" s="202">
        <v>3.7739186014545458</v>
      </c>
      <c r="I23" s="155">
        <v>208300</v>
      </c>
      <c r="J23" s="174">
        <f t="shared" si="1"/>
        <v>577750</v>
      </c>
      <c r="K23" s="182">
        <v>432257</v>
      </c>
      <c r="L23" s="202">
        <v>3.7739186014545458</v>
      </c>
      <c r="M23" s="155">
        <v>218715</v>
      </c>
      <c r="N23" s="174">
        <f t="shared" si="2"/>
        <v>650972</v>
      </c>
      <c r="O23" s="182">
        <v>447035</v>
      </c>
      <c r="P23" s="202">
        <v>3.7739186014545458</v>
      </c>
      <c r="Q23" s="155">
        <v>218715</v>
      </c>
      <c r="R23" s="174">
        <f t="shared" si="3"/>
        <v>665750</v>
      </c>
      <c r="S23" s="395">
        <f t="shared" si="0"/>
        <v>603338.25843699998</v>
      </c>
    </row>
    <row r="24" spans="1:19" x14ac:dyDescent="0.25">
      <c r="A24" s="37">
        <v>19</v>
      </c>
      <c r="B24" s="38" t="s">
        <v>18</v>
      </c>
      <c r="C24" s="9">
        <v>170000</v>
      </c>
      <c r="D24" s="39">
        <v>3.7739186014545458</v>
      </c>
      <c r="E24" s="11">
        <v>90910.35487999997</v>
      </c>
      <c r="F24" s="172">
        <v>260910.35487999997</v>
      </c>
      <c r="G24" s="182">
        <v>44550</v>
      </c>
      <c r="H24" s="202">
        <v>3.7739186014545458</v>
      </c>
      <c r="I24" s="155">
        <v>208300</v>
      </c>
      <c r="J24" s="174">
        <f t="shared" si="1"/>
        <v>252850</v>
      </c>
      <c r="K24" s="182">
        <v>51233</v>
      </c>
      <c r="L24" s="202">
        <v>3.7739186014545458</v>
      </c>
      <c r="M24" s="155">
        <v>218715</v>
      </c>
      <c r="N24" s="174">
        <f t="shared" si="2"/>
        <v>269948</v>
      </c>
      <c r="O24" s="182">
        <v>57024</v>
      </c>
      <c r="P24" s="202">
        <v>3.7739186014545458</v>
      </c>
      <c r="Q24" s="155">
        <v>216632</v>
      </c>
      <c r="R24" s="174">
        <f t="shared" si="3"/>
        <v>273656</v>
      </c>
      <c r="S24" s="395">
        <f t="shared" si="0"/>
        <v>264341.08872</v>
      </c>
    </row>
    <row r="25" spans="1:19" x14ac:dyDescent="0.25">
      <c r="A25" s="37">
        <v>20</v>
      </c>
      <c r="B25" s="38" t="s">
        <v>17</v>
      </c>
      <c r="C25" s="9">
        <v>1861000</v>
      </c>
      <c r="D25" s="39">
        <v>7.5478372029090917</v>
      </c>
      <c r="E25" s="11">
        <v>1001861.8550559999</v>
      </c>
      <c r="F25" s="172">
        <v>2862861.8550559999</v>
      </c>
      <c r="G25" s="182">
        <v>3069750</v>
      </c>
      <c r="H25" s="202">
        <v>7.5478372029090917</v>
      </c>
      <c r="I25" s="155">
        <v>416500</v>
      </c>
      <c r="J25" s="174">
        <f t="shared" si="1"/>
        <v>3486250</v>
      </c>
      <c r="K25" s="182">
        <v>3530213</v>
      </c>
      <c r="L25" s="202">
        <v>7.5478372029090917</v>
      </c>
      <c r="M25" s="155">
        <v>433160</v>
      </c>
      <c r="N25" s="174">
        <f t="shared" si="2"/>
        <v>3963373</v>
      </c>
      <c r="O25" s="182">
        <v>3653003</v>
      </c>
      <c r="P25" s="202">
        <v>7.5478372029090917</v>
      </c>
      <c r="Q25" s="155">
        <v>437325</v>
      </c>
      <c r="R25" s="174">
        <f t="shared" si="3"/>
        <v>4090328</v>
      </c>
      <c r="S25" s="395">
        <f t="shared" si="0"/>
        <v>3600703.2137639998</v>
      </c>
    </row>
    <row r="26" spans="1:19" x14ac:dyDescent="0.25">
      <c r="A26" s="37">
        <v>21</v>
      </c>
      <c r="B26" s="38" t="s">
        <v>11</v>
      </c>
      <c r="C26" s="9">
        <v>46084.353392000005</v>
      </c>
      <c r="D26" s="39">
        <v>0</v>
      </c>
      <c r="E26" s="12" t="s">
        <v>10</v>
      </c>
      <c r="F26" s="172">
        <v>46084.353392000005</v>
      </c>
      <c r="G26" s="182">
        <v>50400</v>
      </c>
      <c r="H26" s="202">
        <v>0</v>
      </c>
      <c r="I26" s="154" t="s">
        <v>10</v>
      </c>
      <c r="J26" s="174">
        <f>G26*1</f>
        <v>50400</v>
      </c>
      <c r="K26" s="182">
        <v>57456</v>
      </c>
      <c r="L26" s="202">
        <v>0</v>
      </c>
      <c r="M26" s="154" t="s">
        <v>10</v>
      </c>
      <c r="N26" s="174">
        <f>K26*1</f>
        <v>57456</v>
      </c>
      <c r="O26" s="182">
        <v>64512</v>
      </c>
      <c r="P26" s="202">
        <v>0</v>
      </c>
      <c r="Q26" s="154" t="s">
        <v>10</v>
      </c>
      <c r="R26" s="174">
        <f>O26*1</f>
        <v>64512</v>
      </c>
      <c r="S26" s="395">
        <f t="shared" si="0"/>
        <v>54613.088348000005</v>
      </c>
    </row>
    <row r="27" spans="1:19" x14ac:dyDescent="0.25">
      <c r="A27" s="37">
        <v>22</v>
      </c>
      <c r="B27" s="38" t="s">
        <v>9</v>
      </c>
      <c r="C27" s="9">
        <v>62031.760503999998</v>
      </c>
      <c r="D27" s="39">
        <v>0</v>
      </c>
      <c r="E27" s="12" t="s">
        <v>10</v>
      </c>
      <c r="F27" s="172">
        <v>62031.760503999998</v>
      </c>
      <c r="G27" s="182">
        <v>70500</v>
      </c>
      <c r="H27" s="202">
        <v>0</v>
      </c>
      <c r="I27" s="154" t="s">
        <v>10</v>
      </c>
      <c r="J27" s="174">
        <f>G27*1</f>
        <v>70500</v>
      </c>
      <c r="K27" s="182">
        <v>79665</v>
      </c>
      <c r="L27" s="202">
        <v>0</v>
      </c>
      <c r="M27" s="154" t="s">
        <v>10</v>
      </c>
      <c r="N27" s="174">
        <f>K27*1</f>
        <v>79665</v>
      </c>
      <c r="O27" s="182">
        <v>83190</v>
      </c>
      <c r="P27" s="202">
        <v>0</v>
      </c>
      <c r="Q27" s="154" t="s">
        <v>10</v>
      </c>
      <c r="R27" s="174">
        <f>O27*1</f>
        <v>83190</v>
      </c>
      <c r="S27" s="395">
        <f t="shared" si="0"/>
        <v>73846.690126000001</v>
      </c>
    </row>
    <row r="28" spans="1:19" x14ac:dyDescent="0.25">
      <c r="A28" s="37">
        <v>23</v>
      </c>
      <c r="B28" s="38" t="s">
        <v>8</v>
      </c>
      <c r="C28" s="9">
        <v>149000</v>
      </c>
      <c r="D28" s="39">
        <v>2.8304292952727272</v>
      </c>
      <c r="E28" s="11">
        <v>80659.302263999998</v>
      </c>
      <c r="F28" s="172">
        <v>229659.302264</v>
      </c>
      <c r="G28" s="152">
        <v>72000</v>
      </c>
      <c r="H28" s="202">
        <v>2.8304292952727272</v>
      </c>
      <c r="I28" s="155">
        <v>156300</v>
      </c>
      <c r="J28" s="174">
        <f>G28+I28</f>
        <v>228300</v>
      </c>
      <c r="K28" s="152">
        <v>80640</v>
      </c>
      <c r="L28" s="202">
        <v>2.8304292952727272</v>
      </c>
      <c r="M28" s="155">
        <v>165678</v>
      </c>
      <c r="N28" s="174">
        <f>K28+M28</f>
        <v>246318</v>
      </c>
      <c r="O28" s="152">
        <v>91440</v>
      </c>
      <c r="P28" s="202">
        <v>2.8304292952727272</v>
      </c>
      <c r="Q28" s="155">
        <v>164115</v>
      </c>
      <c r="R28" s="174">
        <f>O28+Q28</f>
        <v>255555</v>
      </c>
      <c r="S28" s="395">
        <f t="shared" si="0"/>
        <v>239958.07556600001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37">
        <v>24</v>
      </c>
      <c r="B30" s="38" t="s">
        <v>392</v>
      </c>
      <c r="C30" s="9">
        <v>786000</v>
      </c>
      <c r="D30" s="39">
        <v>4.1453393036363639</v>
      </c>
      <c r="E30" s="11">
        <v>422848.11079200008</v>
      </c>
      <c r="F30" s="172">
        <v>1208848.1107920001</v>
      </c>
      <c r="G30" s="182">
        <v>1212900</v>
      </c>
      <c r="H30" s="202">
        <v>4.1453393036363639</v>
      </c>
      <c r="I30" s="155">
        <v>228800</v>
      </c>
      <c r="J30" s="174">
        <f t="shared" ref="J30:J38" si="4">G30+I30</f>
        <v>1441700</v>
      </c>
      <c r="K30" s="182">
        <v>1358448</v>
      </c>
      <c r="L30" s="202">
        <v>4.1453393036363639</v>
      </c>
      <c r="M30" s="155">
        <v>240240</v>
      </c>
      <c r="N30" s="174">
        <f t="shared" ref="N30:N38" si="5">K30+M30</f>
        <v>1598688</v>
      </c>
      <c r="O30" s="182">
        <v>1503996</v>
      </c>
      <c r="P30" s="202">
        <v>4.1453393036363639</v>
      </c>
      <c r="Q30" s="155">
        <v>231088</v>
      </c>
      <c r="R30" s="174">
        <f t="shared" ref="R30:R38" si="6">O30+Q30</f>
        <v>1735084</v>
      </c>
      <c r="S30" s="395">
        <f t="shared" si="0"/>
        <v>1496080.027698</v>
      </c>
    </row>
    <row r="31" spans="1:19" x14ac:dyDescent="0.25">
      <c r="A31" s="37">
        <v>25</v>
      </c>
      <c r="B31" s="38" t="s">
        <v>38</v>
      </c>
      <c r="C31" s="9">
        <v>531000</v>
      </c>
      <c r="D31" s="39">
        <v>10.063776500000001</v>
      </c>
      <c r="E31" s="11">
        <v>286044.63391600002</v>
      </c>
      <c r="F31" s="172">
        <v>817044.63391600002</v>
      </c>
      <c r="G31" s="182">
        <v>297150</v>
      </c>
      <c r="H31" s="202">
        <v>10.063776500000001</v>
      </c>
      <c r="I31" s="155">
        <v>555300</v>
      </c>
      <c r="J31" s="174">
        <f t="shared" si="4"/>
        <v>852450</v>
      </c>
      <c r="K31" s="182">
        <v>344694</v>
      </c>
      <c r="L31" s="202">
        <v>10.063776500000001</v>
      </c>
      <c r="M31" s="155">
        <v>588618</v>
      </c>
      <c r="N31" s="174">
        <f t="shared" si="5"/>
        <v>933312</v>
      </c>
      <c r="O31" s="182">
        <v>362523</v>
      </c>
      <c r="P31" s="202">
        <v>10.063776500000001</v>
      </c>
      <c r="Q31" s="155">
        <v>571959</v>
      </c>
      <c r="R31" s="174">
        <f t="shared" si="6"/>
        <v>934482</v>
      </c>
      <c r="S31" s="395">
        <f t="shared" si="0"/>
        <v>884322.15847899998</v>
      </c>
    </row>
    <row r="32" spans="1:19" x14ac:dyDescent="0.25">
      <c r="A32" s="37">
        <v>26</v>
      </c>
      <c r="B32" s="38" t="s">
        <v>461</v>
      </c>
      <c r="C32" s="9">
        <v>113000</v>
      </c>
      <c r="D32" s="39">
        <v>1.8869593007272729</v>
      </c>
      <c r="E32" s="11">
        <v>60170.560920000018</v>
      </c>
      <c r="F32" s="172">
        <v>173170.56092000002</v>
      </c>
      <c r="G32" s="152">
        <v>68400</v>
      </c>
      <c r="H32" s="202">
        <v>1.8869593007272729</v>
      </c>
      <c r="I32" s="155">
        <v>104200</v>
      </c>
      <c r="J32" s="174">
        <f t="shared" si="4"/>
        <v>172600</v>
      </c>
      <c r="K32" s="152">
        <v>77976</v>
      </c>
      <c r="L32" s="202">
        <v>1.8869593007272729</v>
      </c>
      <c r="M32" s="155">
        <v>109410</v>
      </c>
      <c r="N32" s="174">
        <f t="shared" si="5"/>
        <v>187386</v>
      </c>
      <c r="O32" s="152">
        <v>80712</v>
      </c>
      <c r="P32" s="202">
        <v>1.8869593007272729</v>
      </c>
      <c r="Q32" s="155">
        <v>108368</v>
      </c>
      <c r="R32" s="174">
        <f t="shared" si="6"/>
        <v>189080</v>
      </c>
      <c r="S32" s="395">
        <f t="shared" si="0"/>
        <v>180559.14023000002</v>
      </c>
    </row>
    <row r="33" spans="1:19" x14ac:dyDescent="0.25">
      <c r="A33" s="37">
        <v>27</v>
      </c>
      <c r="B33" s="38" t="s">
        <v>48</v>
      </c>
      <c r="C33" s="9">
        <v>750000</v>
      </c>
      <c r="D33" s="39">
        <v>1.8869593007272729</v>
      </c>
      <c r="E33" s="11">
        <v>403222.84979999997</v>
      </c>
      <c r="F33" s="172">
        <v>1153222.8498</v>
      </c>
      <c r="G33" s="182">
        <v>1301550</v>
      </c>
      <c r="H33" s="202">
        <v>1.8869593007272729</v>
      </c>
      <c r="I33" s="155">
        <v>104200</v>
      </c>
      <c r="J33" s="174">
        <f t="shared" si="4"/>
        <v>1405750</v>
      </c>
      <c r="K33" s="182">
        <v>1483767</v>
      </c>
      <c r="L33" s="202">
        <v>1.8869593007272729</v>
      </c>
      <c r="M33" s="155">
        <v>110452</v>
      </c>
      <c r="N33" s="174">
        <f t="shared" si="5"/>
        <v>1594219</v>
      </c>
      <c r="O33" s="182">
        <v>1652969</v>
      </c>
      <c r="P33" s="202">
        <v>1.8869593007272729</v>
      </c>
      <c r="Q33" s="155">
        <v>108368</v>
      </c>
      <c r="R33" s="174">
        <f t="shared" si="6"/>
        <v>1761337</v>
      </c>
      <c r="S33" s="395">
        <f t="shared" si="0"/>
        <v>1478632.21245</v>
      </c>
    </row>
    <row r="34" spans="1:19" x14ac:dyDescent="0.25">
      <c r="A34" s="37">
        <v>28</v>
      </c>
      <c r="B34" s="38" t="s">
        <v>47</v>
      </c>
      <c r="C34" s="9">
        <v>613000</v>
      </c>
      <c r="D34" s="39">
        <v>10.063776500000001</v>
      </c>
      <c r="E34" s="11">
        <v>329753.08394399995</v>
      </c>
      <c r="F34" s="172">
        <v>942753.08394399995</v>
      </c>
      <c r="G34" s="182">
        <v>451650</v>
      </c>
      <c r="H34" s="202">
        <v>10.063776500000001</v>
      </c>
      <c r="I34" s="155">
        <v>555300</v>
      </c>
      <c r="J34" s="174">
        <f t="shared" si="4"/>
        <v>1006950</v>
      </c>
      <c r="K34" s="182">
        <v>523914</v>
      </c>
      <c r="L34" s="202">
        <v>10.063776500000001</v>
      </c>
      <c r="M34" s="155">
        <v>577512</v>
      </c>
      <c r="N34" s="174">
        <f t="shared" si="5"/>
        <v>1101426</v>
      </c>
      <c r="O34" s="182">
        <v>523914</v>
      </c>
      <c r="P34" s="202">
        <v>10.063776500000001</v>
      </c>
      <c r="Q34" s="155">
        <v>571959</v>
      </c>
      <c r="R34" s="174">
        <f t="shared" si="6"/>
        <v>1095873</v>
      </c>
      <c r="S34" s="395">
        <f t="shared" si="0"/>
        <v>1036750.520986</v>
      </c>
    </row>
    <row r="35" spans="1:19" x14ac:dyDescent="0.25">
      <c r="A35" s="37">
        <v>29</v>
      </c>
      <c r="B35" s="38" t="s">
        <v>46</v>
      </c>
      <c r="C35" s="9">
        <v>769000</v>
      </c>
      <c r="D35" s="39">
        <v>3.7739186014545458</v>
      </c>
      <c r="E35" s="11">
        <v>414091.79567599995</v>
      </c>
      <c r="F35" s="172">
        <v>1183091.795676</v>
      </c>
      <c r="G35" s="182">
        <v>1212900</v>
      </c>
      <c r="H35" s="202">
        <v>3.7739186014545458</v>
      </c>
      <c r="I35" s="155">
        <v>208300</v>
      </c>
      <c r="J35" s="174">
        <f t="shared" si="4"/>
        <v>1421200</v>
      </c>
      <c r="K35" s="182">
        <v>1358448</v>
      </c>
      <c r="L35" s="202">
        <v>3.7739186014545458</v>
      </c>
      <c r="M35" s="155">
        <v>214549</v>
      </c>
      <c r="N35" s="174">
        <f t="shared" si="5"/>
        <v>1572997</v>
      </c>
      <c r="O35" s="182">
        <v>1467609</v>
      </c>
      <c r="P35" s="202">
        <v>3.7739186014545458</v>
      </c>
      <c r="Q35" s="155">
        <v>218715</v>
      </c>
      <c r="R35" s="174">
        <f t="shared" si="6"/>
        <v>1686324</v>
      </c>
      <c r="S35" s="395">
        <f t="shared" si="0"/>
        <v>1465903.1989190001</v>
      </c>
    </row>
    <row r="36" spans="1:19" x14ac:dyDescent="0.25">
      <c r="A36" s="37">
        <v>30</v>
      </c>
      <c r="B36" s="38" t="s">
        <v>44</v>
      </c>
      <c r="C36" s="9">
        <v>604000</v>
      </c>
      <c r="D36" s="39">
        <v>10.063776500000001</v>
      </c>
      <c r="E36" s="11">
        <v>325131.62274799985</v>
      </c>
      <c r="F36" s="172">
        <v>929131.62274799985</v>
      </c>
      <c r="G36" s="182">
        <v>446400</v>
      </c>
      <c r="H36" s="202">
        <v>10.063776500000001</v>
      </c>
      <c r="I36" s="155">
        <v>555300</v>
      </c>
      <c r="J36" s="174">
        <f t="shared" si="4"/>
        <v>1001700</v>
      </c>
      <c r="K36" s="182">
        <v>499968</v>
      </c>
      <c r="L36" s="202">
        <v>10.063776500000001</v>
      </c>
      <c r="M36" s="155">
        <v>583065</v>
      </c>
      <c r="N36" s="174">
        <f t="shared" si="5"/>
        <v>1083033</v>
      </c>
      <c r="O36" s="182">
        <v>553536</v>
      </c>
      <c r="P36" s="202">
        <v>10.063776500000001</v>
      </c>
      <c r="Q36" s="155">
        <v>560853</v>
      </c>
      <c r="R36" s="174">
        <f t="shared" si="6"/>
        <v>1114389</v>
      </c>
      <c r="S36" s="395">
        <f t="shared" si="0"/>
        <v>1032063.4056869999</v>
      </c>
    </row>
    <row r="37" spans="1:19" x14ac:dyDescent="0.25">
      <c r="A37" s="37">
        <v>31</v>
      </c>
      <c r="B37" s="38" t="s">
        <v>43</v>
      </c>
      <c r="C37" s="9">
        <v>186000</v>
      </c>
      <c r="D37" s="39">
        <v>3.7739186014545458</v>
      </c>
      <c r="E37" s="11">
        <v>100307.2254</v>
      </c>
      <c r="F37" s="172">
        <v>286307.2254</v>
      </c>
      <c r="G37" s="182">
        <v>78000</v>
      </c>
      <c r="H37" s="202">
        <v>3.7739186014545458</v>
      </c>
      <c r="I37" s="155">
        <v>208300</v>
      </c>
      <c r="J37" s="174">
        <f t="shared" si="4"/>
        <v>286300</v>
      </c>
      <c r="K37" s="182">
        <v>90480</v>
      </c>
      <c r="L37" s="202">
        <v>3.7739186014545458</v>
      </c>
      <c r="M37" s="155">
        <v>214549</v>
      </c>
      <c r="N37" s="174">
        <f t="shared" si="5"/>
        <v>305029</v>
      </c>
      <c r="O37" s="182">
        <v>97500</v>
      </c>
      <c r="P37" s="202">
        <v>3.7739186014545458</v>
      </c>
      <c r="Q37" s="155">
        <v>216632</v>
      </c>
      <c r="R37" s="174">
        <f t="shared" si="6"/>
        <v>314132</v>
      </c>
      <c r="S37" s="395">
        <f t="shared" si="0"/>
        <v>297942.05634999997</v>
      </c>
    </row>
    <row r="38" spans="1:19" x14ac:dyDescent="0.25">
      <c r="A38" s="37">
        <v>32</v>
      </c>
      <c r="B38" s="38" t="s">
        <v>393</v>
      </c>
      <c r="C38" s="9">
        <v>175000</v>
      </c>
      <c r="D38" s="39">
        <v>3.7739186014545458</v>
      </c>
      <c r="E38" s="11">
        <v>93975.945391999965</v>
      </c>
      <c r="F38" s="172">
        <v>268975.94539199997</v>
      </c>
      <c r="G38" s="182">
        <v>56700</v>
      </c>
      <c r="H38" s="202">
        <v>3.7739186014545458</v>
      </c>
      <c r="I38" s="155">
        <v>208300</v>
      </c>
      <c r="J38" s="174">
        <f t="shared" si="4"/>
        <v>265000</v>
      </c>
      <c r="K38" s="182">
        <v>66339</v>
      </c>
      <c r="L38" s="202">
        <v>3.7739186014545458</v>
      </c>
      <c r="M38" s="155">
        <v>216632</v>
      </c>
      <c r="N38" s="174">
        <f t="shared" si="5"/>
        <v>282971</v>
      </c>
      <c r="O38" s="182">
        <v>66339</v>
      </c>
      <c r="P38" s="202">
        <v>3.7739186014545458</v>
      </c>
      <c r="Q38" s="155">
        <v>212466</v>
      </c>
      <c r="R38" s="174">
        <f t="shared" si="6"/>
        <v>278805</v>
      </c>
      <c r="S38" s="395">
        <f t="shared" si="0"/>
        <v>273937.98634800001</v>
      </c>
    </row>
    <row r="39" spans="1:19" x14ac:dyDescent="0.25">
      <c r="A39" s="3"/>
      <c r="B39" s="36" t="s">
        <v>51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37">
        <v>33</v>
      </c>
      <c r="B40" s="38" t="s">
        <v>395</v>
      </c>
      <c r="C40" s="9">
        <v>186000</v>
      </c>
      <c r="D40" s="39">
        <v>2.8304292952727272</v>
      </c>
      <c r="E40" s="11">
        <v>100805.84450000001</v>
      </c>
      <c r="F40" s="172">
        <v>286805.84450000001</v>
      </c>
      <c r="G40" s="182">
        <v>144150</v>
      </c>
      <c r="H40" s="202">
        <v>2.8304292952727272</v>
      </c>
      <c r="I40" s="155">
        <v>156300</v>
      </c>
      <c r="J40" s="174">
        <f t="shared" ref="J40:J46" si="7">G40+I40</f>
        <v>300450</v>
      </c>
      <c r="K40" s="182">
        <v>161448</v>
      </c>
      <c r="L40" s="202">
        <v>2.8304292952727272</v>
      </c>
      <c r="M40" s="155">
        <v>164115</v>
      </c>
      <c r="N40" s="174">
        <f t="shared" ref="N40:N46" si="8">K40+M40</f>
        <v>325563</v>
      </c>
      <c r="O40" s="182">
        <v>185954</v>
      </c>
      <c r="P40" s="202">
        <v>2.8304292952727272</v>
      </c>
      <c r="Q40" s="155">
        <v>157863</v>
      </c>
      <c r="R40" s="174">
        <f t="shared" ref="R40:R46" si="9">O40+Q40</f>
        <v>343817</v>
      </c>
      <c r="S40" s="395">
        <f t="shared" si="0"/>
        <v>314158.96112500003</v>
      </c>
    </row>
    <row r="41" spans="1:19" x14ac:dyDescent="0.25">
      <c r="A41" s="37">
        <v>34</v>
      </c>
      <c r="B41" s="38" t="s">
        <v>54</v>
      </c>
      <c r="C41" s="9">
        <v>770000</v>
      </c>
      <c r="D41" s="39">
        <v>10.063776500000001</v>
      </c>
      <c r="E41" s="11">
        <v>413921.39331199997</v>
      </c>
      <c r="F41" s="172">
        <v>1183921.393312</v>
      </c>
      <c r="G41" s="182">
        <v>756600</v>
      </c>
      <c r="H41" s="202">
        <v>10.063776500000001</v>
      </c>
      <c r="I41" s="155">
        <v>555300</v>
      </c>
      <c r="J41" s="174">
        <f t="shared" si="7"/>
        <v>1311900</v>
      </c>
      <c r="K41" s="182">
        <v>870090</v>
      </c>
      <c r="L41" s="202">
        <v>10.063776500000001</v>
      </c>
      <c r="M41" s="155">
        <v>571959</v>
      </c>
      <c r="N41" s="174">
        <f t="shared" si="8"/>
        <v>1442049</v>
      </c>
      <c r="O41" s="182">
        <v>930618</v>
      </c>
      <c r="P41" s="202">
        <v>10.063776500000001</v>
      </c>
      <c r="Q41" s="155">
        <v>560853</v>
      </c>
      <c r="R41" s="174">
        <f t="shared" si="9"/>
        <v>1491471</v>
      </c>
      <c r="S41" s="395">
        <f t="shared" si="0"/>
        <v>1357335.3483279999</v>
      </c>
    </row>
    <row r="42" spans="1:19" x14ac:dyDescent="0.25">
      <c r="A42" s="37">
        <v>35</v>
      </c>
      <c r="B42" s="38" t="s">
        <v>1169</v>
      </c>
      <c r="C42" s="9">
        <v>297000</v>
      </c>
      <c r="D42" s="39">
        <v>2.8304292952727272</v>
      </c>
      <c r="E42" s="11">
        <v>159646.92637200007</v>
      </c>
      <c r="F42" s="172">
        <v>456646.92637200007</v>
      </c>
      <c r="G42" s="182">
        <v>360150</v>
      </c>
      <c r="H42" s="202">
        <v>2.8304292952727272</v>
      </c>
      <c r="I42" s="182">
        <v>156300</v>
      </c>
      <c r="J42" s="174">
        <f t="shared" si="7"/>
        <v>516450</v>
      </c>
      <c r="K42" s="182">
        <v>406970</v>
      </c>
      <c r="L42" s="202">
        <v>2.8304292952727272</v>
      </c>
      <c r="M42" s="182">
        <v>160989</v>
      </c>
      <c r="N42" s="174">
        <f t="shared" si="8"/>
        <v>567959</v>
      </c>
      <c r="O42" s="182">
        <v>453789</v>
      </c>
      <c r="P42" s="202">
        <v>2.8304292952727272</v>
      </c>
      <c r="Q42" s="182">
        <v>162552</v>
      </c>
      <c r="R42" s="174">
        <f t="shared" si="9"/>
        <v>616341</v>
      </c>
      <c r="S42" s="395">
        <f t="shared" si="0"/>
        <v>539349.231593</v>
      </c>
    </row>
    <row r="43" spans="1:19" x14ac:dyDescent="0.25">
      <c r="A43" s="37">
        <v>36</v>
      </c>
      <c r="B43" s="38" t="s">
        <v>1170</v>
      </c>
      <c r="C43" s="9">
        <v>251000</v>
      </c>
      <c r="D43" s="39">
        <v>2.8304292952727272</v>
      </c>
      <c r="E43" s="11">
        <v>135106.54812799999</v>
      </c>
      <c r="F43" s="172">
        <v>386106.54812799999</v>
      </c>
      <c r="G43" s="182">
        <v>266550</v>
      </c>
      <c r="H43" s="202">
        <v>2.8304292952727272</v>
      </c>
      <c r="I43" s="182">
        <v>156300</v>
      </c>
      <c r="J43" s="174">
        <f t="shared" si="7"/>
        <v>422850</v>
      </c>
      <c r="K43" s="182">
        <v>298536</v>
      </c>
      <c r="L43" s="202">
        <v>2.8304292952727272</v>
      </c>
      <c r="M43" s="182">
        <v>160989</v>
      </c>
      <c r="N43" s="174">
        <f t="shared" si="8"/>
        <v>459525</v>
      </c>
      <c r="O43" s="182">
        <v>319860</v>
      </c>
      <c r="P43" s="202">
        <v>2.8304292952727272</v>
      </c>
      <c r="Q43" s="182">
        <v>159426</v>
      </c>
      <c r="R43" s="174">
        <f t="shared" si="9"/>
        <v>479286</v>
      </c>
      <c r="S43" s="395">
        <f t="shared" si="0"/>
        <v>436941.887032</v>
      </c>
    </row>
    <row r="44" spans="1:19" x14ac:dyDescent="0.25">
      <c r="A44" s="37">
        <v>37</v>
      </c>
      <c r="B44" s="38" t="s">
        <v>397</v>
      </c>
      <c r="C44" s="9">
        <v>772000</v>
      </c>
      <c r="D44" s="39">
        <v>10.063776500000001</v>
      </c>
      <c r="E44" s="11">
        <v>416426.0613119998</v>
      </c>
      <c r="F44" s="172">
        <v>1188426.0613119998</v>
      </c>
      <c r="G44" s="182">
        <v>756600</v>
      </c>
      <c r="H44" s="202">
        <v>10.063776500000001</v>
      </c>
      <c r="I44" s="155">
        <v>555300</v>
      </c>
      <c r="J44" s="174">
        <f t="shared" si="7"/>
        <v>1311900</v>
      </c>
      <c r="K44" s="182">
        <v>847392</v>
      </c>
      <c r="L44" s="202">
        <v>10.063776500000001</v>
      </c>
      <c r="M44" s="155">
        <v>583065</v>
      </c>
      <c r="N44" s="174">
        <f t="shared" si="8"/>
        <v>1430457</v>
      </c>
      <c r="O44" s="182">
        <v>945750</v>
      </c>
      <c r="P44" s="202">
        <v>10.063776500000001</v>
      </c>
      <c r="Q44" s="155">
        <v>571959</v>
      </c>
      <c r="R44" s="174">
        <f t="shared" si="9"/>
        <v>1517709</v>
      </c>
      <c r="S44" s="395">
        <f t="shared" si="0"/>
        <v>1362123.0153279998</v>
      </c>
    </row>
    <row r="45" spans="1:19" x14ac:dyDescent="0.25">
      <c r="A45" s="37">
        <v>38</v>
      </c>
      <c r="B45" s="38" t="s">
        <v>57</v>
      </c>
      <c r="C45" s="9">
        <v>5325000</v>
      </c>
      <c r="D45" s="39">
        <v>5.0318785941818192</v>
      </c>
      <c r="E45" s="11">
        <v>2866827.4238920007</v>
      </c>
      <c r="F45" s="172">
        <v>8191827.4238920007</v>
      </c>
      <c r="G45" s="182">
        <v>9969900</v>
      </c>
      <c r="H45" s="202">
        <v>5.0318785941818192</v>
      </c>
      <c r="I45" s="155">
        <v>277700</v>
      </c>
      <c r="J45" s="174">
        <f t="shared" si="7"/>
        <v>10247600</v>
      </c>
      <c r="K45" s="182">
        <v>11664783</v>
      </c>
      <c r="L45" s="202">
        <v>5.0318785941818192</v>
      </c>
      <c r="M45" s="155">
        <v>288808</v>
      </c>
      <c r="N45" s="174">
        <f t="shared" si="8"/>
        <v>11953591</v>
      </c>
      <c r="O45" s="182">
        <v>12362676</v>
      </c>
      <c r="P45" s="202">
        <v>5.0318785941818192</v>
      </c>
      <c r="Q45" s="155">
        <v>288808</v>
      </c>
      <c r="R45" s="174">
        <f t="shared" si="9"/>
        <v>12651484</v>
      </c>
      <c r="S45" s="395">
        <f t="shared" si="0"/>
        <v>10761125.605973</v>
      </c>
    </row>
    <row r="46" spans="1:19" x14ac:dyDescent="0.25">
      <c r="A46" s="37">
        <v>39</v>
      </c>
      <c r="B46" s="38" t="s">
        <v>56</v>
      </c>
      <c r="C46" s="9">
        <v>1153000</v>
      </c>
      <c r="D46" s="39">
        <v>5.6608779021818192</v>
      </c>
      <c r="E46" s="11">
        <v>620400.33404800016</v>
      </c>
      <c r="F46" s="172">
        <v>1773400.3340480002</v>
      </c>
      <c r="G46" s="182">
        <v>1810500</v>
      </c>
      <c r="H46" s="202">
        <v>5.6608779021818192</v>
      </c>
      <c r="I46" s="155">
        <v>312400</v>
      </c>
      <c r="J46" s="174">
        <f t="shared" si="7"/>
        <v>2122900</v>
      </c>
      <c r="K46" s="182">
        <v>2063970</v>
      </c>
      <c r="L46" s="202">
        <v>5.6608779021818192</v>
      </c>
      <c r="M46" s="155">
        <v>324896</v>
      </c>
      <c r="N46" s="174">
        <f t="shared" si="8"/>
        <v>2388866</v>
      </c>
      <c r="O46" s="182">
        <v>2317440</v>
      </c>
      <c r="P46" s="202">
        <v>5.6608779021818192</v>
      </c>
      <c r="Q46" s="155">
        <v>328020</v>
      </c>
      <c r="R46" s="174">
        <f t="shared" si="9"/>
        <v>2645460</v>
      </c>
      <c r="S46" s="395">
        <f t="shared" si="0"/>
        <v>2232656.5835119998</v>
      </c>
    </row>
    <row r="47" spans="1:19" x14ac:dyDescent="0.25">
      <c r="A47" s="3"/>
      <c r="B47" s="36" t="s">
        <v>60</v>
      </c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x14ac:dyDescent="0.25">
      <c r="A48" s="37">
        <v>40</v>
      </c>
      <c r="B48" s="38" t="s">
        <v>86</v>
      </c>
      <c r="C48" s="9">
        <v>175000</v>
      </c>
      <c r="D48" s="39">
        <v>3.7739186014545458</v>
      </c>
      <c r="E48" s="11">
        <v>94580.905272000004</v>
      </c>
      <c r="F48" s="172">
        <v>269580.905272</v>
      </c>
      <c r="G48" s="182">
        <v>55050</v>
      </c>
      <c r="H48" s="202">
        <v>3.7739186014545458</v>
      </c>
      <c r="I48" s="155">
        <v>208300</v>
      </c>
      <c r="J48" s="174">
        <f>G48+I48</f>
        <v>263350</v>
      </c>
      <c r="K48" s="182">
        <v>62757</v>
      </c>
      <c r="L48" s="202">
        <v>3.7739186014545458</v>
      </c>
      <c r="M48" s="155">
        <v>214549</v>
      </c>
      <c r="N48" s="174">
        <f>K48+M48</f>
        <v>277306</v>
      </c>
      <c r="O48" s="182">
        <v>64409</v>
      </c>
      <c r="P48" s="202">
        <v>3.7739186014545458</v>
      </c>
      <c r="Q48" s="155">
        <v>216632</v>
      </c>
      <c r="R48" s="174">
        <f>O48+Q48</f>
        <v>281041</v>
      </c>
      <c r="S48" s="395">
        <f t="shared" si="0"/>
        <v>272819.476318</v>
      </c>
    </row>
    <row r="49" spans="1:19" x14ac:dyDescent="0.25">
      <c r="A49" s="37">
        <v>41</v>
      </c>
      <c r="B49" s="38" t="s">
        <v>85</v>
      </c>
      <c r="C49" s="9">
        <v>175000</v>
      </c>
      <c r="D49" s="39">
        <v>3.7739186014545458</v>
      </c>
      <c r="E49" s="11">
        <v>94299.645271999994</v>
      </c>
      <c r="F49" s="172">
        <v>269299.64527199999</v>
      </c>
      <c r="G49" s="182">
        <v>55050</v>
      </c>
      <c r="H49" s="202">
        <v>3.7739186014545458</v>
      </c>
      <c r="I49" s="155">
        <v>208300</v>
      </c>
      <c r="J49" s="174">
        <f>G49+I49</f>
        <v>263350</v>
      </c>
      <c r="K49" s="182">
        <v>63308</v>
      </c>
      <c r="L49" s="202">
        <v>3.7739186014545458</v>
      </c>
      <c r="M49" s="155">
        <v>216632</v>
      </c>
      <c r="N49" s="174">
        <f>K49+M49</f>
        <v>279940</v>
      </c>
      <c r="O49" s="182">
        <v>66060</v>
      </c>
      <c r="P49" s="202">
        <v>3.7739186014545458</v>
      </c>
      <c r="Q49" s="155">
        <v>212466</v>
      </c>
      <c r="R49" s="174">
        <f>O49+Q49</f>
        <v>278526</v>
      </c>
      <c r="S49" s="395">
        <f t="shared" si="0"/>
        <v>272778.911318</v>
      </c>
    </row>
    <row r="50" spans="1:19" x14ac:dyDescent="0.25">
      <c r="A50" s="37">
        <v>42</v>
      </c>
      <c r="B50" s="102" t="s">
        <v>84</v>
      </c>
      <c r="C50" s="15" t="s">
        <v>10</v>
      </c>
      <c r="D50" s="39">
        <v>11.950735800727275</v>
      </c>
      <c r="E50" s="11">
        <v>687650.69690800004</v>
      </c>
      <c r="F50" s="172">
        <v>687650.69690800004</v>
      </c>
      <c r="G50" s="154" t="s">
        <v>10</v>
      </c>
      <c r="H50" s="202">
        <v>11.950735800727275</v>
      </c>
      <c r="I50" s="155">
        <v>659500</v>
      </c>
      <c r="J50" s="174">
        <f>I50*1</f>
        <v>659500</v>
      </c>
      <c r="K50" s="154" t="s">
        <v>10</v>
      </c>
      <c r="L50" s="202">
        <v>11.950735800727275</v>
      </c>
      <c r="M50" s="155">
        <v>685880</v>
      </c>
      <c r="N50" s="174">
        <f>M50*1</f>
        <v>685880</v>
      </c>
      <c r="O50" s="154" t="s">
        <v>10</v>
      </c>
      <c r="P50" s="202">
        <v>11.950735800727275</v>
      </c>
      <c r="Q50" s="155">
        <v>666095</v>
      </c>
      <c r="R50" s="174">
        <f>Q50*1</f>
        <v>666095</v>
      </c>
      <c r="S50" s="395">
        <f t="shared" si="0"/>
        <v>674781.42422699998</v>
      </c>
    </row>
    <row r="51" spans="1:19" x14ac:dyDescent="0.25">
      <c r="A51" s="37">
        <v>43</v>
      </c>
      <c r="B51" s="38" t="s">
        <v>83</v>
      </c>
      <c r="C51" s="15" t="s">
        <v>10</v>
      </c>
      <c r="D51" s="39">
        <v>5.6608779021818192</v>
      </c>
      <c r="E51" s="11">
        <v>327429.00089199998</v>
      </c>
      <c r="F51" s="172">
        <v>327429.00089199998</v>
      </c>
      <c r="G51" s="154" t="s">
        <v>10</v>
      </c>
      <c r="H51" s="202">
        <v>5.6608779021818192</v>
      </c>
      <c r="I51" s="155">
        <v>312400</v>
      </c>
      <c r="J51" s="174">
        <f>I51*1</f>
        <v>312400</v>
      </c>
      <c r="K51" s="154" t="s">
        <v>10</v>
      </c>
      <c r="L51" s="202">
        <v>5.6608779021818192</v>
      </c>
      <c r="M51" s="155">
        <v>331144</v>
      </c>
      <c r="N51" s="174">
        <f>M51*1</f>
        <v>331144</v>
      </c>
      <c r="O51" s="154" t="s">
        <v>10</v>
      </c>
      <c r="P51" s="202">
        <v>5.6608779021818192</v>
      </c>
      <c r="Q51" s="155">
        <v>315524</v>
      </c>
      <c r="R51" s="174">
        <f>Q51*1</f>
        <v>315524</v>
      </c>
      <c r="S51" s="395">
        <f t="shared" si="0"/>
        <v>321624.25022300001</v>
      </c>
    </row>
    <row r="52" spans="1:19" x14ac:dyDescent="0.25">
      <c r="A52" s="37">
        <v>44</v>
      </c>
      <c r="B52" s="38" t="s">
        <v>82</v>
      </c>
      <c r="C52" s="9">
        <v>1456000</v>
      </c>
      <c r="D52" s="39">
        <v>1.8869593007272729</v>
      </c>
      <c r="E52" s="11">
        <v>783499.51192800002</v>
      </c>
      <c r="F52" s="172">
        <v>2239499.511928</v>
      </c>
      <c r="G52" s="182">
        <v>2678700</v>
      </c>
      <c r="H52" s="202">
        <v>1.8869593007272729</v>
      </c>
      <c r="I52" s="155">
        <v>104200</v>
      </c>
      <c r="J52" s="174">
        <f t="shared" ref="J52:J61" si="10">G52+I52</f>
        <v>2782900</v>
      </c>
      <c r="K52" s="182">
        <v>3026931</v>
      </c>
      <c r="L52" s="202">
        <v>1.8869593007272729</v>
      </c>
      <c r="M52" s="155">
        <v>110452</v>
      </c>
      <c r="N52" s="174">
        <f t="shared" ref="N52:N61" si="11">K52+M52</f>
        <v>3137383</v>
      </c>
      <c r="O52" s="182">
        <v>3482310</v>
      </c>
      <c r="P52" s="202">
        <v>1.8869593007272729</v>
      </c>
      <c r="Q52" s="155">
        <v>108368</v>
      </c>
      <c r="R52" s="174">
        <f t="shared" ref="R52:R61" si="12">O52+Q52</f>
        <v>3590678</v>
      </c>
      <c r="S52" s="395">
        <f t="shared" si="0"/>
        <v>2937615.1279819999</v>
      </c>
    </row>
    <row r="53" spans="1:19" x14ac:dyDescent="0.25">
      <c r="A53" s="37">
        <v>45</v>
      </c>
      <c r="B53" s="38" t="s">
        <v>81</v>
      </c>
      <c r="C53" s="9">
        <v>612000</v>
      </c>
      <c r="D53" s="39">
        <v>3.7739186014545458</v>
      </c>
      <c r="E53" s="11">
        <v>329561.052516</v>
      </c>
      <c r="F53" s="172">
        <v>941561.052516</v>
      </c>
      <c r="G53" s="182">
        <v>905400</v>
      </c>
      <c r="H53" s="202">
        <v>3.7739186014545458</v>
      </c>
      <c r="I53" s="155">
        <v>208300</v>
      </c>
      <c r="J53" s="174">
        <f t="shared" si="10"/>
        <v>1113700</v>
      </c>
      <c r="K53" s="182">
        <v>1059318</v>
      </c>
      <c r="L53" s="202">
        <v>3.7739186014545458</v>
      </c>
      <c r="M53" s="155">
        <v>218715</v>
      </c>
      <c r="N53" s="174">
        <f t="shared" si="11"/>
        <v>1278033</v>
      </c>
      <c r="O53" s="182">
        <v>1050264</v>
      </c>
      <c r="P53" s="202">
        <v>3.7739186014545458</v>
      </c>
      <c r="Q53" s="155">
        <v>216632</v>
      </c>
      <c r="R53" s="174">
        <f t="shared" si="12"/>
        <v>1266896</v>
      </c>
      <c r="S53" s="395">
        <f t="shared" si="0"/>
        <v>1150047.5131290001</v>
      </c>
    </row>
    <row r="54" spans="1:19" x14ac:dyDescent="0.25">
      <c r="A54" s="37">
        <v>46</v>
      </c>
      <c r="B54" s="38" t="s">
        <v>79</v>
      </c>
      <c r="C54" s="9">
        <v>1323000</v>
      </c>
      <c r="D54" s="39">
        <v>5.6608779021818192</v>
      </c>
      <c r="E54" s="11">
        <v>712204.47440800001</v>
      </c>
      <c r="F54" s="172">
        <v>2035204.474408</v>
      </c>
      <c r="G54" s="182">
        <v>2133900</v>
      </c>
      <c r="H54" s="202">
        <v>5.6608779021818192</v>
      </c>
      <c r="I54" s="155">
        <v>312400</v>
      </c>
      <c r="J54" s="174">
        <f t="shared" si="10"/>
        <v>2446300</v>
      </c>
      <c r="K54" s="182">
        <v>2453985</v>
      </c>
      <c r="L54" s="202">
        <v>5.6608779021818192</v>
      </c>
      <c r="M54" s="155">
        <v>324896</v>
      </c>
      <c r="N54" s="174">
        <f t="shared" si="11"/>
        <v>2778881</v>
      </c>
      <c r="O54" s="182">
        <v>2560680</v>
      </c>
      <c r="P54" s="202">
        <v>5.6608779021818192</v>
      </c>
      <c r="Q54" s="155">
        <v>321772</v>
      </c>
      <c r="R54" s="174">
        <f t="shared" si="12"/>
        <v>2882452</v>
      </c>
      <c r="S54" s="395">
        <f t="shared" si="0"/>
        <v>2535709.3686020002</v>
      </c>
    </row>
    <row r="55" spans="1:19" x14ac:dyDescent="0.25">
      <c r="A55" s="37">
        <v>47</v>
      </c>
      <c r="B55" s="38" t="s">
        <v>78</v>
      </c>
      <c r="C55" s="9">
        <v>223000</v>
      </c>
      <c r="D55" s="39">
        <v>2.8304292952727272</v>
      </c>
      <c r="E55" s="11">
        <v>120238.13157199998</v>
      </c>
      <c r="F55" s="172">
        <v>343238.13157199998</v>
      </c>
      <c r="G55" s="182">
        <v>216750</v>
      </c>
      <c r="H55" s="202">
        <v>2.8304292952727272</v>
      </c>
      <c r="I55" s="155">
        <v>156300</v>
      </c>
      <c r="J55" s="174">
        <f t="shared" si="10"/>
        <v>373050</v>
      </c>
      <c r="K55" s="182">
        <v>247095</v>
      </c>
      <c r="L55" s="202">
        <v>2.8304292952727272</v>
      </c>
      <c r="M55" s="155">
        <v>162552</v>
      </c>
      <c r="N55" s="174">
        <f t="shared" si="11"/>
        <v>409647</v>
      </c>
      <c r="O55" s="182">
        <v>279608</v>
      </c>
      <c r="P55" s="202">
        <v>2.8304292952727272</v>
      </c>
      <c r="Q55" s="155">
        <v>164115</v>
      </c>
      <c r="R55" s="174">
        <f t="shared" si="12"/>
        <v>443723</v>
      </c>
      <c r="S55" s="395">
        <f t="shared" si="0"/>
        <v>392414.532893</v>
      </c>
    </row>
    <row r="56" spans="1:19" x14ac:dyDescent="0.25">
      <c r="A56" s="37">
        <v>48</v>
      </c>
      <c r="B56" s="38" t="s">
        <v>77</v>
      </c>
      <c r="C56" s="9">
        <v>167000</v>
      </c>
      <c r="D56" s="39">
        <v>1.8869593007272729</v>
      </c>
      <c r="E56" s="11">
        <v>89990.06872000001</v>
      </c>
      <c r="F56" s="172">
        <v>256990.06872000001</v>
      </c>
      <c r="G56" s="182">
        <v>172050</v>
      </c>
      <c r="H56" s="202">
        <v>1.8869593007272729</v>
      </c>
      <c r="I56" s="155">
        <v>104200</v>
      </c>
      <c r="J56" s="174">
        <f t="shared" si="10"/>
        <v>276250</v>
      </c>
      <c r="K56" s="182">
        <v>197858</v>
      </c>
      <c r="L56" s="202">
        <v>1.8869593007272729</v>
      </c>
      <c r="M56" s="155">
        <v>108368</v>
      </c>
      <c r="N56" s="174">
        <f t="shared" si="11"/>
        <v>306226</v>
      </c>
      <c r="O56" s="182">
        <v>215063</v>
      </c>
      <c r="P56" s="202">
        <v>1.8869593007272729</v>
      </c>
      <c r="Q56" s="155">
        <v>109410</v>
      </c>
      <c r="R56" s="174">
        <f t="shared" si="12"/>
        <v>324473</v>
      </c>
      <c r="S56" s="395">
        <f t="shared" si="0"/>
        <v>290984.76717999997</v>
      </c>
    </row>
    <row r="57" spans="1:19" x14ac:dyDescent="0.25">
      <c r="A57" s="37">
        <v>49</v>
      </c>
      <c r="B57" s="38" t="s">
        <v>76</v>
      </c>
      <c r="C57" s="9">
        <v>320000</v>
      </c>
      <c r="D57" s="39">
        <v>1.8869593007272729</v>
      </c>
      <c r="E57" s="11">
        <v>172691.66310000001</v>
      </c>
      <c r="F57" s="172">
        <v>492691.66310000001</v>
      </c>
      <c r="G57" s="182">
        <v>469050</v>
      </c>
      <c r="H57" s="202">
        <v>1.8869593007272729</v>
      </c>
      <c r="I57" s="155">
        <v>104200</v>
      </c>
      <c r="J57" s="174">
        <f t="shared" si="10"/>
        <v>573250</v>
      </c>
      <c r="K57" s="182">
        <v>539408</v>
      </c>
      <c r="L57" s="202">
        <v>1.8869593007272729</v>
      </c>
      <c r="M57" s="155">
        <v>109410</v>
      </c>
      <c r="N57" s="174">
        <f t="shared" si="11"/>
        <v>648818</v>
      </c>
      <c r="O57" s="182">
        <v>572241</v>
      </c>
      <c r="P57" s="202">
        <v>1.8869593007272729</v>
      </c>
      <c r="Q57" s="155">
        <v>109410</v>
      </c>
      <c r="R57" s="174">
        <f t="shared" si="12"/>
        <v>681651</v>
      </c>
      <c r="S57" s="395">
        <f t="shared" si="0"/>
        <v>599102.665775</v>
      </c>
    </row>
    <row r="58" spans="1:19" x14ac:dyDescent="0.25">
      <c r="A58" s="37">
        <v>50</v>
      </c>
      <c r="B58" s="38" t="s">
        <v>75</v>
      </c>
      <c r="C58" s="9">
        <v>885000</v>
      </c>
      <c r="D58" s="39">
        <v>5.0318785941818192</v>
      </c>
      <c r="E58" s="11">
        <v>476970.02692799992</v>
      </c>
      <c r="F58" s="172">
        <v>1361970.0269279999</v>
      </c>
      <c r="G58" s="182">
        <v>1343100</v>
      </c>
      <c r="H58" s="202">
        <v>5.0318785941818192</v>
      </c>
      <c r="I58" s="155">
        <v>277700</v>
      </c>
      <c r="J58" s="174">
        <f t="shared" si="10"/>
        <v>1620800</v>
      </c>
      <c r="K58" s="182">
        <v>1571427</v>
      </c>
      <c r="L58" s="202">
        <v>5.0318785941818192</v>
      </c>
      <c r="M58" s="155">
        <v>291585</v>
      </c>
      <c r="N58" s="174">
        <f t="shared" si="11"/>
        <v>1863012</v>
      </c>
      <c r="O58" s="182">
        <v>1611720</v>
      </c>
      <c r="P58" s="202">
        <v>5.0318785941818192</v>
      </c>
      <c r="Q58" s="155">
        <v>288808</v>
      </c>
      <c r="R58" s="174">
        <f t="shared" si="12"/>
        <v>1900528</v>
      </c>
      <c r="S58" s="395">
        <f t="shared" si="0"/>
        <v>1686577.506732</v>
      </c>
    </row>
    <row r="59" spans="1:19" x14ac:dyDescent="0.25">
      <c r="A59" s="37">
        <v>51</v>
      </c>
      <c r="B59" s="38" t="s">
        <v>74</v>
      </c>
      <c r="C59" s="9">
        <v>897000</v>
      </c>
      <c r="D59" s="39">
        <v>5.6608779021818192</v>
      </c>
      <c r="E59" s="11">
        <v>483550.31595600001</v>
      </c>
      <c r="F59" s="172">
        <v>1380550.315956</v>
      </c>
      <c r="G59" s="182">
        <v>1326000</v>
      </c>
      <c r="H59" s="202">
        <v>5.6608779021818192</v>
      </c>
      <c r="I59" s="155">
        <v>312400</v>
      </c>
      <c r="J59" s="174">
        <f t="shared" si="10"/>
        <v>1638400</v>
      </c>
      <c r="K59" s="182">
        <v>1485120</v>
      </c>
      <c r="L59" s="202">
        <v>5.6608779021818192</v>
      </c>
      <c r="M59" s="155">
        <v>331144</v>
      </c>
      <c r="N59" s="174">
        <f t="shared" si="11"/>
        <v>1816264</v>
      </c>
      <c r="O59" s="182">
        <v>1577940</v>
      </c>
      <c r="P59" s="202">
        <v>5.6608779021818192</v>
      </c>
      <c r="Q59" s="155">
        <v>324896</v>
      </c>
      <c r="R59" s="174">
        <f t="shared" si="12"/>
        <v>1902836</v>
      </c>
      <c r="S59" s="395">
        <f t="shared" si="0"/>
        <v>1684512.5789890001</v>
      </c>
    </row>
    <row r="60" spans="1:19" x14ac:dyDescent="0.25">
      <c r="A60" s="37">
        <v>52</v>
      </c>
      <c r="B60" s="38" t="s">
        <v>73</v>
      </c>
      <c r="C60" s="9">
        <v>5446000</v>
      </c>
      <c r="D60" s="39">
        <v>3.7739186014545458</v>
      </c>
      <c r="E60" s="11">
        <v>2933175.8827560004</v>
      </c>
      <c r="F60" s="172">
        <v>8379175.8827560004</v>
      </c>
      <c r="G60" s="182">
        <v>10228800</v>
      </c>
      <c r="H60" s="202">
        <v>3.7739186014545458</v>
      </c>
      <c r="I60" s="155">
        <v>208300</v>
      </c>
      <c r="J60" s="174">
        <f t="shared" si="10"/>
        <v>10437100</v>
      </c>
      <c r="K60" s="182">
        <v>11660832</v>
      </c>
      <c r="L60" s="202">
        <v>3.7739186014545458</v>
      </c>
      <c r="M60" s="155">
        <v>216632</v>
      </c>
      <c r="N60" s="174">
        <f t="shared" si="11"/>
        <v>11877464</v>
      </c>
      <c r="O60" s="182">
        <v>11967696</v>
      </c>
      <c r="P60" s="202">
        <v>3.7739186014545458</v>
      </c>
      <c r="Q60" s="155">
        <v>218715</v>
      </c>
      <c r="R60" s="174">
        <f t="shared" si="12"/>
        <v>12186411</v>
      </c>
      <c r="S60" s="395">
        <f t="shared" si="0"/>
        <v>10720037.720689001</v>
      </c>
    </row>
    <row r="61" spans="1:19" x14ac:dyDescent="0.25">
      <c r="A61" s="37">
        <v>53</v>
      </c>
      <c r="B61" s="38" t="s">
        <v>72</v>
      </c>
      <c r="C61" s="9">
        <v>81000</v>
      </c>
      <c r="D61" s="39">
        <v>1.8869593007272729</v>
      </c>
      <c r="E61" s="11">
        <v>43202.093792</v>
      </c>
      <c r="F61" s="172">
        <v>124202.093792</v>
      </c>
      <c r="G61" s="192">
        <v>5700</v>
      </c>
      <c r="H61" s="202">
        <v>1.8869593007272729</v>
      </c>
      <c r="I61" s="155">
        <v>104200</v>
      </c>
      <c r="J61" s="174">
        <f t="shared" si="10"/>
        <v>109900</v>
      </c>
      <c r="K61" s="192">
        <v>6498</v>
      </c>
      <c r="L61" s="202">
        <v>1.8869593007272729</v>
      </c>
      <c r="M61" s="155">
        <v>108368</v>
      </c>
      <c r="N61" s="174">
        <f t="shared" si="11"/>
        <v>114866</v>
      </c>
      <c r="O61" s="192">
        <v>6726</v>
      </c>
      <c r="P61" s="202">
        <v>1.8869593007272729</v>
      </c>
      <c r="Q61" s="155">
        <v>106284</v>
      </c>
      <c r="R61" s="174">
        <f t="shared" si="12"/>
        <v>113010</v>
      </c>
      <c r="S61" s="395">
        <f t="shared" si="0"/>
        <v>115494.52344799999</v>
      </c>
    </row>
    <row r="62" spans="1:19" x14ac:dyDescent="0.25">
      <c r="A62" s="37">
        <v>54</v>
      </c>
      <c r="B62" s="38" t="s">
        <v>71</v>
      </c>
      <c r="C62" s="9">
        <v>54683.871423999997</v>
      </c>
      <c r="D62" s="39">
        <v>0</v>
      </c>
      <c r="E62" s="12" t="s">
        <v>10</v>
      </c>
      <c r="F62" s="172">
        <v>54683.871423999997</v>
      </c>
      <c r="G62" s="182">
        <v>56100</v>
      </c>
      <c r="H62" s="202">
        <v>0</v>
      </c>
      <c r="I62" s="154" t="s">
        <v>10</v>
      </c>
      <c r="J62" s="174">
        <f>G62*1</f>
        <v>56100</v>
      </c>
      <c r="K62" s="182">
        <v>63393</v>
      </c>
      <c r="L62" s="202">
        <v>0</v>
      </c>
      <c r="M62" s="154" t="s">
        <v>10</v>
      </c>
      <c r="N62" s="174">
        <f>K62*1</f>
        <v>63393</v>
      </c>
      <c r="O62" s="182">
        <v>68442</v>
      </c>
      <c r="P62" s="202">
        <v>0</v>
      </c>
      <c r="Q62" s="154" t="s">
        <v>10</v>
      </c>
      <c r="R62" s="174">
        <f>O62*1</f>
        <v>68442</v>
      </c>
      <c r="S62" s="395">
        <f t="shared" si="0"/>
        <v>60654.717856000003</v>
      </c>
    </row>
    <row r="63" spans="1:19" x14ac:dyDescent="0.25">
      <c r="A63" s="37">
        <v>55</v>
      </c>
      <c r="B63" s="38" t="s">
        <v>70</v>
      </c>
      <c r="C63" s="9">
        <v>688000</v>
      </c>
      <c r="D63" s="39">
        <v>2.8304292952727272</v>
      </c>
      <c r="E63" s="11">
        <v>370405.73005999974</v>
      </c>
      <c r="F63" s="172">
        <v>1058405.7300599997</v>
      </c>
      <c r="G63" s="182">
        <v>1120800</v>
      </c>
      <c r="H63" s="202">
        <v>2.8304292952727272</v>
      </c>
      <c r="I63" s="155">
        <v>156300</v>
      </c>
      <c r="J63" s="174">
        <f t="shared" ref="J63:J71" si="13">G63+I63</f>
        <v>1277100</v>
      </c>
      <c r="K63" s="182">
        <v>1255296</v>
      </c>
      <c r="L63" s="202">
        <v>2.8304292952727272</v>
      </c>
      <c r="M63" s="155">
        <v>164115</v>
      </c>
      <c r="N63" s="174">
        <f t="shared" ref="N63:N71" si="14">K63+M63</f>
        <v>1419411</v>
      </c>
      <c r="O63" s="182">
        <v>1344960</v>
      </c>
      <c r="P63" s="202">
        <v>2.8304292952727272</v>
      </c>
      <c r="Q63" s="155">
        <v>159426</v>
      </c>
      <c r="R63" s="174">
        <f t="shared" ref="R63:R71" si="15">O63+Q63</f>
        <v>1504386</v>
      </c>
      <c r="S63" s="395">
        <f t="shared" si="0"/>
        <v>1314825.682515</v>
      </c>
    </row>
    <row r="64" spans="1:19" x14ac:dyDescent="0.25">
      <c r="A64" s="37">
        <v>56</v>
      </c>
      <c r="B64" s="38" t="s">
        <v>69</v>
      </c>
      <c r="C64" s="9">
        <v>370000</v>
      </c>
      <c r="D64" s="39">
        <v>3.7739186014545458</v>
      </c>
      <c r="E64" s="11">
        <v>198896.62636800006</v>
      </c>
      <c r="F64" s="172">
        <v>568896.62636800006</v>
      </c>
      <c r="G64" s="182">
        <v>430650</v>
      </c>
      <c r="H64" s="202">
        <v>3.7739186014545458</v>
      </c>
      <c r="I64" s="155">
        <v>208300</v>
      </c>
      <c r="J64" s="174">
        <f t="shared" si="13"/>
        <v>638950</v>
      </c>
      <c r="K64" s="182">
        <v>495248</v>
      </c>
      <c r="L64" s="202">
        <v>3.7739186014545458</v>
      </c>
      <c r="M64" s="155">
        <v>218715</v>
      </c>
      <c r="N64" s="174">
        <f t="shared" si="14"/>
        <v>713963</v>
      </c>
      <c r="O64" s="182">
        <v>534006</v>
      </c>
      <c r="P64" s="202">
        <v>3.7739186014545458</v>
      </c>
      <c r="Q64" s="155">
        <v>212466</v>
      </c>
      <c r="R64" s="174">
        <f t="shared" si="15"/>
        <v>746472</v>
      </c>
      <c r="S64" s="395">
        <f t="shared" si="0"/>
        <v>667070.40659200004</v>
      </c>
    </row>
    <row r="65" spans="1:19" x14ac:dyDescent="0.25">
      <c r="A65" s="37">
        <v>57</v>
      </c>
      <c r="B65" s="38" t="s">
        <v>68</v>
      </c>
      <c r="C65" s="9">
        <v>107000</v>
      </c>
      <c r="D65" s="39">
        <v>1.8869593007272729</v>
      </c>
      <c r="E65" s="11">
        <v>58047.851304000011</v>
      </c>
      <c r="F65" s="172">
        <v>165047.85130400001</v>
      </c>
      <c r="G65" s="182">
        <v>57600</v>
      </c>
      <c r="H65" s="202">
        <v>1.8869593007272729</v>
      </c>
      <c r="I65" s="155">
        <v>104200</v>
      </c>
      <c r="J65" s="174">
        <f t="shared" si="13"/>
        <v>161800</v>
      </c>
      <c r="K65" s="182">
        <v>64512</v>
      </c>
      <c r="L65" s="202">
        <v>1.8869593007272729</v>
      </c>
      <c r="M65" s="155">
        <v>109410</v>
      </c>
      <c r="N65" s="174">
        <f t="shared" si="14"/>
        <v>173922</v>
      </c>
      <c r="O65" s="182">
        <v>72000</v>
      </c>
      <c r="P65" s="202">
        <v>1.8869593007272729</v>
      </c>
      <c r="Q65" s="155">
        <v>107326</v>
      </c>
      <c r="R65" s="174">
        <f t="shared" si="15"/>
        <v>179326</v>
      </c>
      <c r="S65" s="395">
        <f t="shared" si="0"/>
        <v>170023.962826</v>
      </c>
    </row>
    <row r="66" spans="1:19" x14ac:dyDescent="0.25">
      <c r="A66" s="37">
        <v>58</v>
      </c>
      <c r="B66" s="38" t="s">
        <v>67</v>
      </c>
      <c r="C66" s="9">
        <v>89000</v>
      </c>
      <c r="D66" s="39">
        <v>1.8869593007272729</v>
      </c>
      <c r="E66" s="11">
        <v>48672.887828000006</v>
      </c>
      <c r="F66" s="172">
        <v>137672.88782800001</v>
      </c>
      <c r="G66" s="182">
        <v>22050</v>
      </c>
      <c r="H66" s="202">
        <v>1.8869593007272729</v>
      </c>
      <c r="I66" s="155">
        <v>104200</v>
      </c>
      <c r="J66" s="174">
        <f t="shared" si="13"/>
        <v>126250</v>
      </c>
      <c r="K66" s="182">
        <v>26019</v>
      </c>
      <c r="L66" s="202">
        <v>1.8869593007272729</v>
      </c>
      <c r="M66" s="155">
        <v>110452</v>
      </c>
      <c r="N66" s="174">
        <f t="shared" si="14"/>
        <v>136471</v>
      </c>
      <c r="O66" s="182">
        <v>26681</v>
      </c>
      <c r="P66" s="202">
        <v>1.8869593007272729</v>
      </c>
      <c r="Q66" s="155">
        <v>109410</v>
      </c>
      <c r="R66" s="174">
        <f t="shared" si="15"/>
        <v>136091</v>
      </c>
      <c r="S66" s="395">
        <f t="shared" si="0"/>
        <v>134121.221957</v>
      </c>
    </row>
    <row r="67" spans="1:19" x14ac:dyDescent="0.25">
      <c r="A67" s="37">
        <v>59</v>
      </c>
      <c r="B67" s="38" t="s">
        <v>66</v>
      </c>
      <c r="C67" s="9">
        <v>248000</v>
      </c>
      <c r="D67" s="39">
        <v>1.8869593007272729</v>
      </c>
      <c r="E67" s="11">
        <v>133009.533436</v>
      </c>
      <c r="F67" s="172">
        <v>381009.533436</v>
      </c>
      <c r="G67" s="182">
        <v>330150</v>
      </c>
      <c r="H67" s="202">
        <v>1.8869593007272729</v>
      </c>
      <c r="I67" s="155">
        <v>104200</v>
      </c>
      <c r="J67" s="174">
        <f t="shared" si="13"/>
        <v>434350</v>
      </c>
      <c r="K67" s="182">
        <v>369768</v>
      </c>
      <c r="L67" s="202">
        <v>1.8869593007272729</v>
      </c>
      <c r="M67" s="155">
        <v>109410</v>
      </c>
      <c r="N67" s="174">
        <f t="shared" si="14"/>
        <v>479178</v>
      </c>
      <c r="O67" s="182">
        <v>382974</v>
      </c>
      <c r="P67" s="202">
        <v>1.8869593007272729</v>
      </c>
      <c r="Q67" s="155">
        <v>108368</v>
      </c>
      <c r="R67" s="174">
        <f t="shared" si="15"/>
        <v>491342</v>
      </c>
      <c r="S67" s="395">
        <f t="shared" si="0"/>
        <v>446469.88335899997</v>
      </c>
    </row>
    <row r="68" spans="1:19" x14ac:dyDescent="0.25">
      <c r="A68" s="37">
        <v>60</v>
      </c>
      <c r="B68" s="38" t="s">
        <v>65</v>
      </c>
      <c r="C68" s="9">
        <v>191000</v>
      </c>
      <c r="D68" s="39">
        <v>1.8869593007272729</v>
      </c>
      <c r="E68" s="11">
        <v>102494.70670799998</v>
      </c>
      <c r="F68" s="172">
        <v>293494.70670799998</v>
      </c>
      <c r="G68" s="182">
        <v>219600</v>
      </c>
      <c r="H68" s="202">
        <v>1.8869593007272729</v>
      </c>
      <c r="I68" s="155">
        <v>104200</v>
      </c>
      <c r="J68" s="174">
        <f t="shared" si="13"/>
        <v>323800</v>
      </c>
      <c r="K68" s="182">
        <v>250344</v>
      </c>
      <c r="L68" s="202">
        <v>1.8869593007272729</v>
      </c>
      <c r="M68" s="155">
        <v>110452</v>
      </c>
      <c r="N68" s="174">
        <f t="shared" si="14"/>
        <v>360796</v>
      </c>
      <c r="O68" s="182">
        <v>283284</v>
      </c>
      <c r="P68" s="202">
        <v>1.8869593007272729</v>
      </c>
      <c r="Q68" s="155">
        <v>109410</v>
      </c>
      <c r="R68" s="174">
        <f t="shared" si="15"/>
        <v>392694</v>
      </c>
      <c r="S68" s="395">
        <f t="shared" si="0"/>
        <v>342696.17667700001</v>
      </c>
    </row>
    <row r="69" spans="1:19" x14ac:dyDescent="0.25">
      <c r="A69" s="37">
        <v>61</v>
      </c>
      <c r="B69" s="38" t="s">
        <v>64</v>
      </c>
      <c r="C69" s="9">
        <v>107000</v>
      </c>
      <c r="D69" s="39">
        <v>1.8869593007272729</v>
      </c>
      <c r="E69" s="11">
        <v>58343.41930400001</v>
      </c>
      <c r="F69" s="172">
        <v>165343.41930400001</v>
      </c>
      <c r="G69" s="182">
        <v>57600</v>
      </c>
      <c r="H69" s="202">
        <v>1.8869593007272729</v>
      </c>
      <c r="I69" s="155">
        <v>104200</v>
      </c>
      <c r="J69" s="174">
        <f t="shared" si="13"/>
        <v>161800</v>
      </c>
      <c r="K69" s="182">
        <v>66240</v>
      </c>
      <c r="L69" s="202">
        <v>1.8869593007272729</v>
      </c>
      <c r="M69" s="155">
        <v>110452</v>
      </c>
      <c r="N69" s="174">
        <f t="shared" si="14"/>
        <v>176692</v>
      </c>
      <c r="O69" s="182">
        <v>67968</v>
      </c>
      <c r="P69" s="202">
        <v>1.8869593007272729</v>
      </c>
      <c r="Q69" s="155">
        <v>106284</v>
      </c>
      <c r="R69" s="174">
        <f t="shared" si="15"/>
        <v>174252</v>
      </c>
      <c r="S69" s="395">
        <f t="shared" si="0"/>
        <v>169521.854826</v>
      </c>
    </row>
    <row r="70" spans="1:19" x14ac:dyDescent="0.25">
      <c r="A70" s="37">
        <v>62</v>
      </c>
      <c r="B70" s="38" t="s">
        <v>63</v>
      </c>
      <c r="C70" s="9">
        <v>90000</v>
      </c>
      <c r="D70" s="39">
        <v>1.8869593007272729</v>
      </c>
      <c r="E70" s="11">
        <v>47792.447828000004</v>
      </c>
      <c r="F70" s="172">
        <v>137792.447828</v>
      </c>
      <c r="G70" s="182">
        <v>22050</v>
      </c>
      <c r="H70" s="202">
        <v>1.8869593007272729</v>
      </c>
      <c r="I70" s="155">
        <v>104200</v>
      </c>
      <c r="J70" s="174">
        <f t="shared" si="13"/>
        <v>126250</v>
      </c>
      <c r="K70" s="182">
        <v>25799</v>
      </c>
      <c r="L70" s="202">
        <v>1.8869593007272729</v>
      </c>
      <c r="M70" s="155">
        <v>107326</v>
      </c>
      <c r="N70" s="174">
        <f t="shared" si="14"/>
        <v>133125</v>
      </c>
      <c r="O70" s="182">
        <v>27122</v>
      </c>
      <c r="P70" s="202">
        <v>1.8869593007272729</v>
      </c>
      <c r="Q70" s="155">
        <v>108368</v>
      </c>
      <c r="R70" s="174">
        <f t="shared" si="15"/>
        <v>135490</v>
      </c>
      <c r="S70" s="395">
        <f t="shared" si="0"/>
        <v>133164.36195699999</v>
      </c>
    </row>
    <row r="71" spans="1:19" x14ac:dyDescent="0.25">
      <c r="A71" s="37">
        <v>63</v>
      </c>
      <c r="B71" s="38" t="s">
        <v>313</v>
      </c>
      <c r="C71" s="9">
        <v>558000</v>
      </c>
      <c r="D71" s="39">
        <v>0.47174465309090913</v>
      </c>
      <c r="E71" s="11">
        <v>301033.08691199985</v>
      </c>
      <c r="F71" s="172">
        <v>859033.08691199985</v>
      </c>
      <c r="G71" s="182">
        <v>1040400</v>
      </c>
      <c r="H71" s="202">
        <v>0.47174465309090913</v>
      </c>
      <c r="I71" s="155">
        <v>26200</v>
      </c>
      <c r="J71" s="174">
        <f t="shared" si="13"/>
        <v>1066600</v>
      </c>
      <c r="K71" s="182">
        <v>1206864</v>
      </c>
      <c r="L71" s="202">
        <v>0.47174465309090913</v>
      </c>
      <c r="M71" s="155">
        <v>27772</v>
      </c>
      <c r="N71" s="174">
        <f t="shared" si="14"/>
        <v>1234636</v>
      </c>
      <c r="O71" s="182">
        <v>1248480</v>
      </c>
      <c r="P71" s="202">
        <v>0.47174465309090913</v>
      </c>
      <c r="Q71" s="155">
        <v>27248</v>
      </c>
      <c r="R71" s="174">
        <f t="shared" si="15"/>
        <v>1275728</v>
      </c>
      <c r="S71" s="395">
        <f t="shared" ref="S71:S134" si="16">AVERAGE(N71,J71,F71,R71)</f>
        <v>1108999.2717279999</v>
      </c>
    </row>
    <row r="72" spans="1:19" x14ac:dyDescent="0.25">
      <c r="A72" s="37">
        <v>64</v>
      </c>
      <c r="B72" s="38" t="s">
        <v>472</v>
      </c>
      <c r="C72" s="15" t="s">
        <v>10</v>
      </c>
      <c r="D72" s="95">
        <v>3.3563624000000005</v>
      </c>
      <c r="E72" s="11">
        <v>219391.37754800002</v>
      </c>
      <c r="F72" s="172">
        <v>219391.37754800002</v>
      </c>
      <c r="G72" s="154" t="s">
        <v>10</v>
      </c>
      <c r="H72" s="287">
        <v>3.3563624000000005</v>
      </c>
      <c r="I72" s="283">
        <v>204900</v>
      </c>
      <c r="J72" s="174">
        <f>I72*1</f>
        <v>204900</v>
      </c>
      <c r="K72" s="154" t="s">
        <v>10</v>
      </c>
      <c r="L72" s="287">
        <v>3.3563624000000005</v>
      </c>
      <c r="M72" s="283">
        <v>215145</v>
      </c>
      <c r="N72" s="174">
        <f>M72*1</f>
        <v>215145</v>
      </c>
      <c r="O72" s="154" t="s">
        <v>10</v>
      </c>
      <c r="P72" s="287">
        <v>3.3563624000000005</v>
      </c>
      <c r="Q72" s="283">
        <v>215145</v>
      </c>
      <c r="R72" s="174">
        <f>Q72*1</f>
        <v>215145</v>
      </c>
      <c r="S72" s="395">
        <f t="shared" si="16"/>
        <v>213645.34438700002</v>
      </c>
    </row>
    <row r="73" spans="1:19" x14ac:dyDescent="0.25">
      <c r="A73" s="37">
        <v>65</v>
      </c>
      <c r="B73" s="38" t="s">
        <v>420</v>
      </c>
      <c r="C73" s="15" t="s">
        <v>10</v>
      </c>
      <c r="D73" s="95">
        <v>3.3563624000000005</v>
      </c>
      <c r="E73" s="11">
        <v>216195.009548</v>
      </c>
      <c r="F73" s="172">
        <v>216195.009548</v>
      </c>
      <c r="G73" s="154" t="s">
        <v>10</v>
      </c>
      <c r="H73" s="287">
        <v>3.3563624000000005</v>
      </c>
      <c r="I73" s="283">
        <v>204900</v>
      </c>
      <c r="J73" s="174">
        <f>I73*1</f>
        <v>204900</v>
      </c>
      <c r="K73" s="154" t="s">
        <v>10</v>
      </c>
      <c r="L73" s="287">
        <v>3.3563624000000005</v>
      </c>
      <c r="M73" s="283">
        <v>213096</v>
      </c>
      <c r="N73" s="174">
        <f>M73*1</f>
        <v>213096</v>
      </c>
      <c r="O73" s="154" t="s">
        <v>10</v>
      </c>
      <c r="P73" s="287">
        <v>3.3563624000000005</v>
      </c>
      <c r="Q73" s="283">
        <v>213096</v>
      </c>
      <c r="R73" s="174">
        <f>Q73*1</f>
        <v>213096</v>
      </c>
      <c r="S73" s="395">
        <f t="shared" si="16"/>
        <v>211821.75238700002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37">
        <v>66</v>
      </c>
      <c r="B75" s="38" t="s">
        <v>88</v>
      </c>
      <c r="C75" s="9">
        <v>711000</v>
      </c>
      <c r="D75" s="39">
        <v>5.6608779021818192</v>
      </c>
      <c r="E75" s="11">
        <v>382214.69109999994</v>
      </c>
      <c r="F75" s="172">
        <v>1093214.6910999999</v>
      </c>
      <c r="G75" s="182">
        <v>953400</v>
      </c>
      <c r="H75" s="202">
        <v>5.6608779021818192</v>
      </c>
      <c r="I75" s="155">
        <v>312400</v>
      </c>
      <c r="J75" s="174">
        <f>G75+I75</f>
        <v>1265800</v>
      </c>
      <c r="K75" s="182">
        <v>1077342</v>
      </c>
      <c r="L75" s="202">
        <v>5.6608779021818192</v>
      </c>
      <c r="M75" s="155">
        <v>324896</v>
      </c>
      <c r="N75" s="174">
        <f>K75+M75</f>
        <v>1402238</v>
      </c>
      <c r="O75" s="182">
        <v>1191750</v>
      </c>
      <c r="P75" s="202">
        <v>5.6608779021818192</v>
      </c>
      <c r="Q75" s="155">
        <v>315524</v>
      </c>
      <c r="R75" s="174">
        <f>O75+Q75</f>
        <v>1507274</v>
      </c>
      <c r="S75" s="395">
        <f t="shared" si="16"/>
        <v>1317131.6727749999</v>
      </c>
    </row>
    <row r="76" spans="1:19" x14ac:dyDescent="0.25">
      <c r="A76" s="37">
        <v>67</v>
      </c>
      <c r="B76" s="38" t="s">
        <v>89</v>
      </c>
      <c r="C76" s="9">
        <v>669000</v>
      </c>
      <c r="D76" s="39">
        <v>5.6608779021818192</v>
      </c>
      <c r="E76" s="11">
        <v>359501.60002799996</v>
      </c>
      <c r="F76" s="172">
        <v>1028501.600028</v>
      </c>
      <c r="G76" s="182">
        <v>880800</v>
      </c>
      <c r="H76" s="202">
        <v>5.6608779021818192</v>
      </c>
      <c r="I76" s="155">
        <v>312400</v>
      </c>
      <c r="J76" s="174">
        <f>G76+I76</f>
        <v>1193200</v>
      </c>
      <c r="K76" s="182">
        <v>986496</v>
      </c>
      <c r="L76" s="202">
        <v>5.6608779021818192</v>
      </c>
      <c r="M76" s="155">
        <v>321772</v>
      </c>
      <c r="N76" s="174">
        <f>K76+M76</f>
        <v>1308268</v>
      </c>
      <c r="O76" s="182">
        <v>1136232</v>
      </c>
      <c r="P76" s="202">
        <v>5.6608779021818192</v>
      </c>
      <c r="Q76" s="155">
        <v>318648</v>
      </c>
      <c r="R76" s="174">
        <f>O76+Q76</f>
        <v>1454880</v>
      </c>
      <c r="S76" s="395">
        <f t="shared" si="16"/>
        <v>1246212.400007</v>
      </c>
    </row>
    <row r="77" spans="1:19" x14ac:dyDescent="0.25">
      <c r="A77" s="37">
        <v>68</v>
      </c>
      <c r="B77" s="38" t="s">
        <v>90</v>
      </c>
      <c r="C77" s="9">
        <v>1107000</v>
      </c>
      <c r="D77" s="39">
        <v>5.6608779021818192</v>
      </c>
      <c r="E77" s="11">
        <v>596611.73222800018</v>
      </c>
      <c r="F77" s="172">
        <v>1703611.7322280002</v>
      </c>
      <c r="G77" s="182">
        <v>1733100</v>
      </c>
      <c r="H77" s="202">
        <v>5.6608779021818192</v>
      </c>
      <c r="I77" s="155">
        <v>312400</v>
      </c>
      <c r="J77" s="174">
        <f>G77+I77</f>
        <v>2045500</v>
      </c>
      <c r="K77" s="182">
        <v>1993065</v>
      </c>
      <c r="L77" s="202">
        <v>5.6608779021818192</v>
      </c>
      <c r="M77" s="155">
        <v>328020</v>
      </c>
      <c r="N77" s="174">
        <f>K77+M77</f>
        <v>2321085</v>
      </c>
      <c r="O77" s="182">
        <v>2045058</v>
      </c>
      <c r="P77" s="202">
        <v>5.6608779021818192</v>
      </c>
      <c r="Q77" s="155">
        <v>324896</v>
      </c>
      <c r="R77" s="174">
        <f>O77+Q77</f>
        <v>2369954</v>
      </c>
      <c r="S77" s="395">
        <f t="shared" si="16"/>
        <v>2110037.6830569999</v>
      </c>
    </row>
    <row r="78" spans="1:19" x14ac:dyDescent="0.25">
      <c r="A78" s="37">
        <v>69</v>
      </c>
      <c r="B78" s="38" t="s">
        <v>92</v>
      </c>
      <c r="C78" s="9">
        <v>372000</v>
      </c>
      <c r="D78" s="39">
        <v>5.6608779021818192</v>
      </c>
      <c r="E78" s="11">
        <v>199829.19718399993</v>
      </c>
      <c r="F78" s="172">
        <v>571829.19718399993</v>
      </c>
      <c r="G78" s="182">
        <v>301350</v>
      </c>
      <c r="H78" s="202">
        <v>5.6608779021818192</v>
      </c>
      <c r="I78" s="155">
        <v>312400</v>
      </c>
      <c r="J78" s="174">
        <f>G78+I78</f>
        <v>613750</v>
      </c>
      <c r="K78" s="182">
        <v>337512</v>
      </c>
      <c r="L78" s="202">
        <v>5.6608779021818192</v>
      </c>
      <c r="M78" s="155">
        <v>331144</v>
      </c>
      <c r="N78" s="174">
        <f>K78+M78</f>
        <v>668656</v>
      </c>
      <c r="O78" s="182">
        <v>382715</v>
      </c>
      <c r="P78" s="202">
        <v>5.6608779021818192</v>
      </c>
      <c r="Q78" s="155">
        <v>324896</v>
      </c>
      <c r="R78" s="174">
        <f>O78+Q78</f>
        <v>707611</v>
      </c>
      <c r="S78" s="395">
        <f t="shared" si="16"/>
        <v>640461.54929600004</v>
      </c>
    </row>
    <row r="79" spans="1:19" x14ac:dyDescent="0.25">
      <c r="A79" s="37">
        <v>70</v>
      </c>
      <c r="B79" s="38" t="s">
        <v>91</v>
      </c>
      <c r="C79" s="9">
        <v>3142000</v>
      </c>
      <c r="D79" s="39">
        <v>2.8304292952727272</v>
      </c>
      <c r="E79" s="11">
        <v>1691893.4631960001</v>
      </c>
      <c r="F79" s="172">
        <v>4833893.4631960001</v>
      </c>
      <c r="G79" s="182">
        <v>5904900</v>
      </c>
      <c r="H79" s="202">
        <v>2.8304292952727272</v>
      </c>
      <c r="I79" s="155">
        <v>156300</v>
      </c>
      <c r="J79" s="174">
        <f>G79+I79</f>
        <v>6061200</v>
      </c>
      <c r="K79" s="182">
        <v>6967782</v>
      </c>
      <c r="L79" s="202">
        <v>2.8304292952727272</v>
      </c>
      <c r="M79" s="155">
        <v>164115</v>
      </c>
      <c r="N79" s="174">
        <f>K79+M79</f>
        <v>7131897</v>
      </c>
      <c r="O79" s="182">
        <v>7440174</v>
      </c>
      <c r="P79" s="202">
        <v>2.8304292952727272</v>
      </c>
      <c r="Q79" s="155">
        <v>162552</v>
      </c>
      <c r="R79" s="174">
        <f>O79+Q79</f>
        <v>7602726</v>
      </c>
      <c r="S79" s="395">
        <f t="shared" si="16"/>
        <v>6407429.1157990005</v>
      </c>
    </row>
    <row r="80" spans="1:19" x14ac:dyDescent="0.25">
      <c r="A80" s="3"/>
      <c r="B80" s="36" t="s">
        <v>93</v>
      </c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 s="37">
        <v>71</v>
      </c>
      <c r="B81" s="38" t="s">
        <v>99</v>
      </c>
      <c r="C81" s="9">
        <v>257000</v>
      </c>
      <c r="D81" s="39">
        <v>5.6608779021818192</v>
      </c>
      <c r="E81" s="11">
        <v>138192.91369599995</v>
      </c>
      <c r="F81" s="172">
        <v>395192.91369599995</v>
      </c>
      <c r="G81" s="182">
        <v>74550</v>
      </c>
      <c r="H81" s="202">
        <v>5.6608779021818192</v>
      </c>
      <c r="I81" s="155">
        <v>312400</v>
      </c>
      <c r="J81" s="174">
        <f t="shared" ref="J81:J87" si="17">G81+I81</f>
        <v>386950</v>
      </c>
      <c r="K81" s="182">
        <v>83496</v>
      </c>
      <c r="L81" s="202">
        <v>5.6608779021818192</v>
      </c>
      <c r="M81" s="155">
        <v>324896</v>
      </c>
      <c r="N81" s="174">
        <f t="shared" ref="N81:N87" si="18">K81+M81</f>
        <v>408392</v>
      </c>
      <c r="O81" s="182">
        <v>87224</v>
      </c>
      <c r="P81" s="202">
        <v>5.6608779021818192</v>
      </c>
      <c r="Q81" s="155">
        <v>315524</v>
      </c>
      <c r="R81" s="174">
        <f t="shared" ref="R81:R87" si="19">O81+Q81</f>
        <v>402748</v>
      </c>
      <c r="S81" s="395">
        <f t="shared" si="16"/>
        <v>398320.72842399997</v>
      </c>
    </row>
    <row r="82" spans="1:19" x14ac:dyDescent="0.25">
      <c r="A82" s="37">
        <v>72</v>
      </c>
      <c r="B82" s="38" t="s">
        <v>1171</v>
      </c>
      <c r="C82" s="9">
        <v>319000</v>
      </c>
      <c r="D82" s="39">
        <v>5.6608779021818192</v>
      </c>
      <c r="E82" s="11">
        <v>171314.41183200001</v>
      </c>
      <c r="F82" s="172">
        <v>490314.41183200001</v>
      </c>
      <c r="G82" s="182">
        <v>198450</v>
      </c>
      <c r="H82" s="202">
        <v>5.6608779021818192</v>
      </c>
      <c r="I82" s="155">
        <v>312400</v>
      </c>
      <c r="J82" s="174">
        <f t="shared" si="17"/>
        <v>510850</v>
      </c>
      <c r="K82" s="182">
        <v>232187</v>
      </c>
      <c r="L82" s="202">
        <v>5.6608779021818192</v>
      </c>
      <c r="M82" s="155">
        <v>321772</v>
      </c>
      <c r="N82" s="174">
        <f t="shared" si="18"/>
        <v>553959</v>
      </c>
      <c r="O82" s="182">
        <v>234171</v>
      </c>
      <c r="P82" s="202">
        <v>5.6608779021818192</v>
      </c>
      <c r="Q82" s="155">
        <v>328020</v>
      </c>
      <c r="R82" s="174">
        <f t="shared" si="19"/>
        <v>562191</v>
      </c>
      <c r="S82" s="395">
        <f t="shared" si="16"/>
        <v>529328.60295800003</v>
      </c>
    </row>
    <row r="83" spans="1:19" x14ac:dyDescent="0.25">
      <c r="A83" s="37">
        <v>73</v>
      </c>
      <c r="B83" s="38" t="s">
        <v>98</v>
      </c>
      <c r="C83" s="9">
        <v>2573000</v>
      </c>
      <c r="D83" s="39">
        <v>5.6608779021818192</v>
      </c>
      <c r="E83" s="11">
        <v>1386088.0532280006</v>
      </c>
      <c r="F83" s="172">
        <v>3959088.0532280006</v>
      </c>
      <c r="G83" s="182">
        <v>4561050</v>
      </c>
      <c r="H83" s="202">
        <v>5.6608779021818192</v>
      </c>
      <c r="I83" s="155">
        <v>312400</v>
      </c>
      <c r="J83" s="174">
        <f t="shared" si="17"/>
        <v>4873450</v>
      </c>
      <c r="K83" s="182">
        <v>5199597</v>
      </c>
      <c r="L83" s="202">
        <v>5.6608779021818192</v>
      </c>
      <c r="M83" s="155">
        <v>324896</v>
      </c>
      <c r="N83" s="174">
        <f t="shared" si="18"/>
        <v>5524493</v>
      </c>
      <c r="O83" s="182">
        <v>5883755</v>
      </c>
      <c r="P83" s="202">
        <v>5.6608779021818192</v>
      </c>
      <c r="Q83" s="155">
        <v>328020</v>
      </c>
      <c r="R83" s="174">
        <f t="shared" si="19"/>
        <v>6211775</v>
      </c>
      <c r="S83" s="395">
        <f t="shared" si="16"/>
        <v>5142201.5133069996</v>
      </c>
    </row>
    <row r="84" spans="1:19" x14ac:dyDescent="0.25">
      <c r="A84" s="37">
        <v>74</v>
      </c>
      <c r="B84" s="38" t="s">
        <v>97</v>
      </c>
      <c r="C84" s="9">
        <v>663000</v>
      </c>
      <c r="D84" s="39">
        <v>5.6608779021818192</v>
      </c>
      <c r="E84" s="11">
        <v>356427.78414399992</v>
      </c>
      <c r="F84" s="172">
        <v>1019427.7841439999</v>
      </c>
      <c r="G84" s="182">
        <v>871650</v>
      </c>
      <c r="H84" s="202">
        <v>5.6608779021818192</v>
      </c>
      <c r="I84" s="155">
        <v>312400</v>
      </c>
      <c r="J84" s="174">
        <f t="shared" si="17"/>
        <v>1184050</v>
      </c>
      <c r="K84" s="182">
        <v>1028547</v>
      </c>
      <c r="L84" s="202">
        <v>5.6608779021818192</v>
      </c>
      <c r="M84" s="155">
        <v>321772</v>
      </c>
      <c r="N84" s="174">
        <f t="shared" si="18"/>
        <v>1350319</v>
      </c>
      <c r="O84" s="182">
        <v>1063413</v>
      </c>
      <c r="P84" s="202">
        <v>5.6608779021818192</v>
      </c>
      <c r="Q84" s="155">
        <v>321772</v>
      </c>
      <c r="R84" s="174">
        <f t="shared" si="19"/>
        <v>1385185</v>
      </c>
      <c r="S84" s="395">
        <f t="shared" si="16"/>
        <v>1234745.446036</v>
      </c>
    </row>
    <row r="85" spans="1:19" x14ac:dyDescent="0.25">
      <c r="A85" s="37">
        <v>75</v>
      </c>
      <c r="B85" s="38" t="s">
        <v>1172</v>
      </c>
      <c r="C85" s="9">
        <v>258000</v>
      </c>
      <c r="D85" s="39">
        <v>5.6608779021818192</v>
      </c>
      <c r="E85" s="11">
        <v>139566.63578800001</v>
      </c>
      <c r="F85" s="172">
        <v>397566.63578800001</v>
      </c>
      <c r="G85" s="182">
        <v>81000</v>
      </c>
      <c r="H85" s="202">
        <v>5.6608779021818192</v>
      </c>
      <c r="I85" s="155">
        <v>312400</v>
      </c>
      <c r="J85" s="174">
        <f t="shared" si="17"/>
        <v>393400</v>
      </c>
      <c r="K85" s="182">
        <v>91530</v>
      </c>
      <c r="L85" s="202">
        <v>5.6608779021818192</v>
      </c>
      <c r="M85" s="155">
        <v>328020</v>
      </c>
      <c r="N85" s="174">
        <f t="shared" si="18"/>
        <v>419550</v>
      </c>
      <c r="O85" s="182">
        <v>102870</v>
      </c>
      <c r="P85" s="202">
        <v>5.6608779021818192</v>
      </c>
      <c r="Q85" s="155">
        <v>315524</v>
      </c>
      <c r="R85" s="174">
        <f t="shared" si="19"/>
        <v>418394</v>
      </c>
      <c r="S85" s="395">
        <f t="shared" si="16"/>
        <v>407227.65894699999</v>
      </c>
    </row>
    <row r="86" spans="1:19" x14ac:dyDescent="0.25">
      <c r="A86" s="37">
        <v>76</v>
      </c>
      <c r="B86" s="38" t="s">
        <v>95</v>
      </c>
      <c r="C86" s="9">
        <v>525000</v>
      </c>
      <c r="D86" s="39">
        <v>5.6608779021818192</v>
      </c>
      <c r="E86" s="11">
        <v>282642.19992399996</v>
      </c>
      <c r="F86" s="172">
        <v>807642.19992399996</v>
      </c>
      <c r="G86" s="182">
        <v>603300</v>
      </c>
      <c r="H86" s="202">
        <v>5.6608779021818192</v>
      </c>
      <c r="I86" s="155">
        <v>312400</v>
      </c>
      <c r="J86" s="174">
        <f t="shared" si="17"/>
        <v>915700</v>
      </c>
      <c r="K86" s="182">
        <v>693795</v>
      </c>
      <c r="L86" s="202">
        <v>5.6608779021818192</v>
      </c>
      <c r="M86" s="155">
        <v>321772</v>
      </c>
      <c r="N86" s="174">
        <f t="shared" si="18"/>
        <v>1015567</v>
      </c>
      <c r="O86" s="182">
        <v>754125</v>
      </c>
      <c r="P86" s="202">
        <v>5.6608779021818192</v>
      </c>
      <c r="Q86" s="155">
        <v>318648</v>
      </c>
      <c r="R86" s="174">
        <f t="shared" si="19"/>
        <v>1072773</v>
      </c>
      <c r="S86" s="395">
        <f t="shared" si="16"/>
        <v>952920.54998100002</v>
      </c>
    </row>
    <row r="87" spans="1:19" x14ac:dyDescent="0.25">
      <c r="A87" s="37">
        <v>77</v>
      </c>
      <c r="B87" s="38" t="s">
        <v>94</v>
      </c>
      <c r="C87" s="9">
        <v>910000</v>
      </c>
      <c r="D87" s="39">
        <v>5.6608779021818192</v>
      </c>
      <c r="E87" s="11">
        <v>489347.89685600018</v>
      </c>
      <c r="F87" s="172">
        <v>1399347.8968560002</v>
      </c>
      <c r="G87" s="182">
        <v>1337850</v>
      </c>
      <c r="H87" s="202">
        <v>5.6608779021818192</v>
      </c>
      <c r="I87" s="155">
        <v>312400</v>
      </c>
      <c r="J87" s="174">
        <f t="shared" si="17"/>
        <v>1650250</v>
      </c>
      <c r="K87" s="182">
        <v>1538528</v>
      </c>
      <c r="L87" s="202">
        <v>5.6608779021818192</v>
      </c>
      <c r="M87" s="155">
        <v>324896</v>
      </c>
      <c r="N87" s="174">
        <f t="shared" si="18"/>
        <v>1863424</v>
      </c>
      <c r="O87" s="182">
        <v>1551906</v>
      </c>
      <c r="P87" s="202">
        <v>5.6608779021818192</v>
      </c>
      <c r="Q87" s="155">
        <v>328020</v>
      </c>
      <c r="R87" s="174">
        <f t="shared" si="19"/>
        <v>1879926</v>
      </c>
      <c r="S87" s="395">
        <f t="shared" si="16"/>
        <v>1698236.9742140002</v>
      </c>
    </row>
    <row r="88" spans="1:19" x14ac:dyDescent="0.25">
      <c r="A88" s="3"/>
      <c r="B88" s="36" t="s">
        <v>100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78</v>
      </c>
      <c r="B89" s="38" t="s">
        <v>399</v>
      </c>
      <c r="C89" s="9">
        <v>512000</v>
      </c>
      <c r="D89" s="39">
        <v>3.7739186014545458</v>
      </c>
      <c r="E89" s="11">
        <v>275555.6605</v>
      </c>
      <c r="F89" s="172">
        <v>787555.6605</v>
      </c>
      <c r="G89" s="182">
        <v>703350</v>
      </c>
      <c r="H89" s="202">
        <v>3.7739186014545458</v>
      </c>
      <c r="I89" s="155">
        <v>208300</v>
      </c>
      <c r="J89" s="174">
        <f t="shared" ref="J89:J95" si="20">G89+I89</f>
        <v>911650</v>
      </c>
      <c r="K89" s="182">
        <v>801819</v>
      </c>
      <c r="L89" s="202">
        <v>3.7739186014545458</v>
      </c>
      <c r="M89" s="155">
        <v>218715</v>
      </c>
      <c r="N89" s="174">
        <f t="shared" ref="N89:N95" si="21">K89+M89</f>
        <v>1020534</v>
      </c>
      <c r="O89" s="182">
        <v>907322</v>
      </c>
      <c r="P89" s="202">
        <v>3.7739186014545458</v>
      </c>
      <c r="Q89" s="155">
        <v>212466</v>
      </c>
      <c r="R89" s="174">
        <f t="shared" ref="R89:R95" si="22">O89+Q89</f>
        <v>1119788</v>
      </c>
      <c r="S89" s="395">
        <f t="shared" si="16"/>
        <v>959881.91512500006</v>
      </c>
    </row>
    <row r="90" spans="1:19" x14ac:dyDescent="0.25">
      <c r="A90" s="37">
        <v>79</v>
      </c>
      <c r="B90" s="38" t="s">
        <v>102</v>
      </c>
      <c r="C90" s="9">
        <v>325000</v>
      </c>
      <c r="D90" s="39">
        <v>5.6608779021818192</v>
      </c>
      <c r="E90" s="11">
        <v>175590.37744799996</v>
      </c>
      <c r="F90" s="172">
        <v>500590.37744799996</v>
      </c>
      <c r="G90" s="182">
        <v>209250</v>
      </c>
      <c r="H90" s="202">
        <v>5.6608779021818192</v>
      </c>
      <c r="I90" s="155">
        <v>312400</v>
      </c>
      <c r="J90" s="174">
        <f t="shared" si="20"/>
        <v>521650</v>
      </c>
      <c r="K90" s="182">
        <v>246915</v>
      </c>
      <c r="L90" s="202">
        <v>5.6608779021818192</v>
      </c>
      <c r="M90" s="155">
        <v>324896</v>
      </c>
      <c r="N90" s="174">
        <f t="shared" si="21"/>
        <v>571811</v>
      </c>
      <c r="O90" s="182">
        <v>244823</v>
      </c>
      <c r="P90" s="202">
        <v>5.6608779021818192</v>
      </c>
      <c r="Q90" s="155">
        <v>321772</v>
      </c>
      <c r="R90" s="174">
        <f t="shared" si="22"/>
        <v>566595</v>
      </c>
      <c r="S90" s="395">
        <f t="shared" si="16"/>
        <v>540161.594362</v>
      </c>
    </row>
    <row r="91" spans="1:19" x14ac:dyDescent="0.25">
      <c r="A91" s="37">
        <v>80</v>
      </c>
      <c r="B91" s="38" t="s">
        <v>103</v>
      </c>
      <c r="C91" s="9">
        <v>199000</v>
      </c>
      <c r="D91" s="39">
        <v>3.7739186014545458</v>
      </c>
      <c r="E91" s="11">
        <v>106985.54308000003</v>
      </c>
      <c r="F91" s="172">
        <v>305985.54308000003</v>
      </c>
      <c r="G91" s="182">
        <v>100350</v>
      </c>
      <c r="H91" s="202">
        <v>3.7739186014545458</v>
      </c>
      <c r="I91" s="155">
        <v>208300</v>
      </c>
      <c r="J91" s="174">
        <f t="shared" si="20"/>
        <v>308650</v>
      </c>
      <c r="K91" s="182">
        <v>114399</v>
      </c>
      <c r="L91" s="202">
        <v>3.7739186014545458</v>
      </c>
      <c r="M91" s="155">
        <v>218715</v>
      </c>
      <c r="N91" s="174">
        <f t="shared" si="21"/>
        <v>333114</v>
      </c>
      <c r="O91" s="182">
        <v>122427</v>
      </c>
      <c r="P91" s="202">
        <v>3.7739186014545458</v>
      </c>
      <c r="Q91" s="155">
        <v>212466</v>
      </c>
      <c r="R91" s="174">
        <f t="shared" si="22"/>
        <v>334893</v>
      </c>
      <c r="S91" s="395">
        <f t="shared" si="16"/>
        <v>320660.63576999999</v>
      </c>
    </row>
    <row r="92" spans="1:19" x14ac:dyDescent="0.25">
      <c r="A92" s="37">
        <v>81</v>
      </c>
      <c r="B92" s="38" t="s">
        <v>110</v>
      </c>
      <c r="C92" s="9">
        <v>804000</v>
      </c>
      <c r="D92" s="39">
        <v>10.063776500000001</v>
      </c>
      <c r="E92" s="11">
        <v>433428.30139599973</v>
      </c>
      <c r="F92" s="172">
        <v>1237428.3013959997</v>
      </c>
      <c r="G92" s="182">
        <v>821400</v>
      </c>
      <c r="H92" s="202">
        <v>10.063776500000001</v>
      </c>
      <c r="I92" s="155">
        <v>555300</v>
      </c>
      <c r="J92" s="174">
        <f t="shared" si="20"/>
        <v>1376700</v>
      </c>
      <c r="K92" s="182">
        <v>952824</v>
      </c>
      <c r="L92" s="202">
        <v>10.063776500000001</v>
      </c>
      <c r="M92" s="155">
        <v>588618</v>
      </c>
      <c r="N92" s="174">
        <f t="shared" si="21"/>
        <v>1541442</v>
      </c>
      <c r="O92" s="182">
        <v>985680</v>
      </c>
      <c r="P92" s="202">
        <v>10.063776500000001</v>
      </c>
      <c r="Q92" s="155">
        <v>571959</v>
      </c>
      <c r="R92" s="174">
        <f t="shared" si="22"/>
        <v>1557639</v>
      </c>
      <c r="S92" s="395">
        <f t="shared" si="16"/>
        <v>1428302.3253489998</v>
      </c>
    </row>
    <row r="93" spans="1:19" x14ac:dyDescent="0.25">
      <c r="A93" s="37">
        <v>82</v>
      </c>
      <c r="B93" s="38" t="s">
        <v>108</v>
      </c>
      <c r="C93" s="9">
        <v>1188000</v>
      </c>
      <c r="D93" s="39">
        <v>10.063776500000001</v>
      </c>
      <c r="E93" s="11">
        <v>640147.49367600027</v>
      </c>
      <c r="F93" s="172">
        <v>1828147.4936760003</v>
      </c>
      <c r="G93" s="182">
        <v>1568550</v>
      </c>
      <c r="H93" s="202">
        <v>10.063776500000001</v>
      </c>
      <c r="I93" s="155">
        <v>555300</v>
      </c>
      <c r="J93" s="174">
        <f t="shared" si="20"/>
        <v>2123850</v>
      </c>
      <c r="K93" s="182">
        <v>1803833</v>
      </c>
      <c r="L93" s="202">
        <v>10.063776500000001</v>
      </c>
      <c r="M93" s="155">
        <v>583065</v>
      </c>
      <c r="N93" s="174">
        <f t="shared" si="21"/>
        <v>2386898</v>
      </c>
      <c r="O93" s="182">
        <v>2023430</v>
      </c>
      <c r="P93" s="202">
        <v>10.063776500000001</v>
      </c>
      <c r="Q93" s="155">
        <v>577512</v>
      </c>
      <c r="R93" s="174">
        <f t="shared" si="22"/>
        <v>2600942</v>
      </c>
      <c r="S93" s="395">
        <f t="shared" si="16"/>
        <v>2234959.3734189998</v>
      </c>
    </row>
    <row r="94" spans="1:19" x14ac:dyDescent="0.25">
      <c r="A94" s="37">
        <v>83</v>
      </c>
      <c r="B94" s="38" t="s">
        <v>107</v>
      </c>
      <c r="C94" s="9">
        <v>484000</v>
      </c>
      <c r="D94" s="39">
        <v>10.063776500000001</v>
      </c>
      <c r="E94" s="11">
        <v>261353.36307600001</v>
      </c>
      <c r="F94" s="172">
        <v>745353.36307600001</v>
      </c>
      <c r="G94" s="182">
        <v>206400</v>
      </c>
      <c r="H94" s="202">
        <v>10.063776500000001</v>
      </c>
      <c r="I94" s="155">
        <v>555300</v>
      </c>
      <c r="J94" s="174">
        <f t="shared" si="20"/>
        <v>761700</v>
      </c>
      <c r="K94" s="182">
        <v>235296</v>
      </c>
      <c r="L94" s="202">
        <v>10.063776500000001</v>
      </c>
      <c r="M94" s="155">
        <v>577512</v>
      </c>
      <c r="N94" s="174">
        <f t="shared" si="21"/>
        <v>812808</v>
      </c>
      <c r="O94" s="182">
        <v>255936</v>
      </c>
      <c r="P94" s="202">
        <v>10.063776500000001</v>
      </c>
      <c r="Q94" s="155">
        <v>577512</v>
      </c>
      <c r="R94" s="174">
        <f t="shared" si="22"/>
        <v>833448</v>
      </c>
      <c r="S94" s="395">
        <f t="shared" si="16"/>
        <v>788327.340769</v>
      </c>
    </row>
    <row r="95" spans="1:19" x14ac:dyDescent="0.25">
      <c r="A95" s="37">
        <v>84</v>
      </c>
      <c r="B95" s="38" t="s">
        <v>106</v>
      </c>
      <c r="C95" s="9">
        <v>606000</v>
      </c>
      <c r="D95" s="39">
        <v>3.7739186014545458</v>
      </c>
      <c r="E95" s="11">
        <v>326825.34074799984</v>
      </c>
      <c r="F95" s="172">
        <v>932825.34074799984</v>
      </c>
      <c r="G95" s="182">
        <v>887100</v>
      </c>
      <c r="H95" s="202">
        <v>3.7739186014545458</v>
      </c>
      <c r="I95" s="155">
        <v>208300</v>
      </c>
      <c r="J95" s="174">
        <f t="shared" si="20"/>
        <v>1095400</v>
      </c>
      <c r="K95" s="182">
        <v>1037907</v>
      </c>
      <c r="L95" s="202">
        <v>3.7739186014545458</v>
      </c>
      <c r="M95" s="155">
        <v>218715</v>
      </c>
      <c r="N95" s="174">
        <f t="shared" si="21"/>
        <v>1256622</v>
      </c>
      <c r="O95" s="182">
        <v>1108875</v>
      </c>
      <c r="P95" s="202">
        <v>3.7739186014545458</v>
      </c>
      <c r="Q95" s="155">
        <v>216632</v>
      </c>
      <c r="R95" s="174">
        <f t="shared" si="22"/>
        <v>1325507</v>
      </c>
      <c r="S95" s="395">
        <f t="shared" si="16"/>
        <v>1152588.585187</v>
      </c>
    </row>
    <row r="96" spans="1:19" x14ac:dyDescent="0.25">
      <c r="A96" s="3"/>
      <c r="B96" s="36" t="s">
        <v>111</v>
      </c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 s="37">
        <v>85</v>
      </c>
      <c r="B97" s="38" t="s">
        <v>112</v>
      </c>
      <c r="C97" s="9">
        <v>144000</v>
      </c>
      <c r="D97" s="42">
        <v>2.8304292952727272</v>
      </c>
      <c r="E97" s="11">
        <v>78210.286200000002</v>
      </c>
      <c r="F97" s="172">
        <v>222210.2862</v>
      </c>
      <c r="G97" s="182">
        <v>60450</v>
      </c>
      <c r="H97" s="209">
        <v>2.8304292952727272</v>
      </c>
      <c r="I97" s="155">
        <v>156300</v>
      </c>
      <c r="J97" s="174">
        <f>G97+I97</f>
        <v>216750</v>
      </c>
      <c r="K97" s="182">
        <v>68309</v>
      </c>
      <c r="L97" s="209">
        <v>2.8304292952727272</v>
      </c>
      <c r="M97" s="155">
        <v>164115</v>
      </c>
      <c r="N97" s="174">
        <f>K97+M97</f>
        <v>232424</v>
      </c>
      <c r="O97" s="182">
        <v>77981</v>
      </c>
      <c r="P97" s="209">
        <v>2.8304292952727272</v>
      </c>
      <c r="Q97" s="155">
        <v>160989</v>
      </c>
      <c r="R97" s="174">
        <f>O97+Q97</f>
        <v>238970</v>
      </c>
      <c r="S97" s="395">
        <f t="shared" si="16"/>
        <v>227588.57154999999</v>
      </c>
    </row>
    <row r="98" spans="1:19" x14ac:dyDescent="0.25">
      <c r="A98" s="37">
        <v>86</v>
      </c>
      <c r="B98" s="38" t="s">
        <v>113</v>
      </c>
      <c r="C98" s="15" t="s">
        <v>10</v>
      </c>
      <c r="D98" s="39">
        <v>10.063776500000001</v>
      </c>
      <c r="E98" s="11">
        <v>577190.191536</v>
      </c>
      <c r="F98" s="172">
        <v>577190.191536</v>
      </c>
      <c r="G98" s="154" t="s">
        <v>10</v>
      </c>
      <c r="H98" s="202">
        <v>10.063776500000001</v>
      </c>
      <c r="I98" s="155">
        <v>555300</v>
      </c>
      <c r="J98" s="174">
        <f>I98*1</f>
        <v>555300</v>
      </c>
      <c r="K98" s="154" t="s">
        <v>10</v>
      </c>
      <c r="L98" s="202">
        <v>10.063776500000001</v>
      </c>
      <c r="M98" s="155">
        <v>588618</v>
      </c>
      <c r="N98" s="174">
        <f>M98*1</f>
        <v>588618</v>
      </c>
      <c r="O98" s="154" t="s">
        <v>10</v>
      </c>
      <c r="P98" s="202">
        <v>10.063776500000001</v>
      </c>
      <c r="Q98" s="155">
        <v>583065</v>
      </c>
      <c r="R98" s="174">
        <f>Q98*1</f>
        <v>583065</v>
      </c>
      <c r="S98" s="395">
        <f t="shared" si="16"/>
        <v>576043.297884</v>
      </c>
    </row>
    <row r="99" spans="1:19" x14ac:dyDescent="0.25">
      <c r="A99" s="37">
        <v>87</v>
      </c>
      <c r="B99" s="38" t="s">
        <v>114</v>
      </c>
      <c r="C99" s="9">
        <v>484000</v>
      </c>
      <c r="D99" s="39">
        <v>2.8304292952727272</v>
      </c>
      <c r="E99" s="11">
        <v>260387.80925599998</v>
      </c>
      <c r="F99" s="172">
        <v>744387.80925599998</v>
      </c>
      <c r="G99" s="182">
        <v>727650</v>
      </c>
      <c r="H99" s="202">
        <v>2.8304292952727272</v>
      </c>
      <c r="I99" s="155">
        <v>156300</v>
      </c>
      <c r="J99" s="174">
        <f>G99+I99</f>
        <v>883950</v>
      </c>
      <c r="K99" s="182">
        <v>844074</v>
      </c>
      <c r="L99" s="202">
        <v>2.8304292952727272</v>
      </c>
      <c r="M99" s="155">
        <v>165678</v>
      </c>
      <c r="N99" s="174">
        <f>K99+M99</f>
        <v>1009752</v>
      </c>
      <c r="O99" s="182">
        <v>844074</v>
      </c>
      <c r="P99" s="202">
        <v>2.8304292952727272</v>
      </c>
      <c r="Q99" s="155">
        <v>164115</v>
      </c>
      <c r="R99" s="174">
        <f>O99+Q99</f>
        <v>1008189</v>
      </c>
      <c r="S99" s="395">
        <f t="shared" si="16"/>
        <v>911569.70231399999</v>
      </c>
    </row>
    <row r="100" spans="1:19" x14ac:dyDescent="0.25">
      <c r="A100" s="37">
        <v>88</v>
      </c>
      <c r="B100" s="38" t="s">
        <v>116</v>
      </c>
      <c r="C100" s="9">
        <v>471000</v>
      </c>
      <c r="D100" s="39">
        <v>5.0318785941818192</v>
      </c>
      <c r="E100" s="11">
        <v>253014.90226800006</v>
      </c>
      <c r="F100" s="172">
        <v>724014.90226800006</v>
      </c>
      <c r="G100" s="182">
        <v>537750</v>
      </c>
      <c r="H100" s="202">
        <v>5.0318785941818192</v>
      </c>
      <c r="I100" s="155">
        <v>277700</v>
      </c>
      <c r="J100" s="174">
        <f>G100+I100</f>
        <v>815450</v>
      </c>
      <c r="K100" s="182">
        <v>613035</v>
      </c>
      <c r="L100" s="202">
        <v>5.0318785941818192</v>
      </c>
      <c r="M100" s="155">
        <v>294362</v>
      </c>
      <c r="N100" s="174">
        <f>K100+M100</f>
        <v>907397</v>
      </c>
      <c r="O100" s="182">
        <v>656055</v>
      </c>
      <c r="P100" s="202">
        <v>5.0318785941818192</v>
      </c>
      <c r="Q100" s="155">
        <v>288808</v>
      </c>
      <c r="R100" s="174">
        <f>O100+Q100</f>
        <v>944863</v>
      </c>
      <c r="S100" s="395">
        <f t="shared" si="16"/>
        <v>847931.22556699999</v>
      </c>
    </row>
    <row r="101" spans="1:19" x14ac:dyDescent="0.25">
      <c r="A101" s="37">
        <v>89</v>
      </c>
      <c r="B101" s="38" t="s">
        <v>117</v>
      </c>
      <c r="C101" s="9">
        <v>646000</v>
      </c>
      <c r="D101" s="39">
        <v>3.7739186014545458</v>
      </c>
      <c r="E101" s="11">
        <v>347433.09480800002</v>
      </c>
      <c r="F101" s="172">
        <v>993433.09480800002</v>
      </c>
      <c r="G101" s="182">
        <v>967650</v>
      </c>
      <c r="H101" s="202">
        <v>3.7739186014545458</v>
      </c>
      <c r="I101" s="155">
        <v>208300</v>
      </c>
      <c r="J101" s="174">
        <f>G101+I101</f>
        <v>1175950</v>
      </c>
      <c r="K101" s="182">
        <v>1103121</v>
      </c>
      <c r="L101" s="202">
        <v>3.7739186014545458</v>
      </c>
      <c r="M101" s="155">
        <v>216632</v>
      </c>
      <c r="N101" s="174">
        <f>K101+M101</f>
        <v>1319753</v>
      </c>
      <c r="O101" s="182">
        <v>1161180</v>
      </c>
      <c r="P101" s="202">
        <v>3.7739186014545458</v>
      </c>
      <c r="Q101" s="155">
        <v>212466</v>
      </c>
      <c r="R101" s="174">
        <f>O101+Q101</f>
        <v>1373646</v>
      </c>
      <c r="S101" s="395">
        <f t="shared" si="16"/>
        <v>1215695.523702</v>
      </c>
    </row>
    <row r="102" spans="1:19" x14ac:dyDescent="0.25">
      <c r="A102" s="37">
        <v>90</v>
      </c>
      <c r="B102" s="38" t="s">
        <v>118</v>
      </c>
      <c r="C102" s="9">
        <v>187000</v>
      </c>
      <c r="D102" s="39">
        <v>2.8304292952727272</v>
      </c>
      <c r="E102" s="11">
        <v>100183.14449999999</v>
      </c>
      <c r="F102" s="172">
        <v>287183.14449999999</v>
      </c>
      <c r="G102" s="182">
        <v>144150</v>
      </c>
      <c r="H102" s="202">
        <v>2.8304292952727272</v>
      </c>
      <c r="I102" s="155">
        <v>156300</v>
      </c>
      <c r="J102" s="174">
        <f>G102+I102</f>
        <v>300450</v>
      </c>
      <c r="K102" s="182">
        <v>170097</v>
      </c>
      <c r="L102" s="202">
        <v>2.8304292952727272</v>
      </c>
      <c r="M102" s="155">
        <v>164115</v>
      </c>
      <c r="N102" s="174">
        <f>K102+M102</f>
        <v>334212</v>
      </c>
      <c r="O102" s="182">
        <v>183071</v>
      </c>
      <c r="P102" s="202">
        <v>2.8304292952727272</v>
      </c>
      <c r="Q102" s="155">
        <v>157863</v>
      </c>
      <c r="R102" s="174">
        <f>O102+Q102</f>
        <v>340934</v>
      </c>
      <c r="S102" s="395">
        <f t="shared" si="16"/>
        <v>315694.78612499998</v>
      </c>
    </row>
    <row r="103" spans="1:19" x14ac:dyDescent="0.25">
      <c r="A103" s="37">
        <v>91</v>
      </c>
      <c r="B103" s="38" t="s">
        <v>131</v>
      </c>
      <c r="C103" s="15" t="s">
        <v>10</v>
      </c>
      <c r="D103" s="39">
        <v>5.6608779021818192</v>
      </c>
      <c r="E103" s="11">
        <v>328503.66889199999</v>
      </c>
      <c r="F103" s="172">
        <v>328503.66889199999</v>
      </c>
      <c r="G103" s="154" t="s">
        <v>10</v>
      </c>
      <c r="H103" s="202">
        <v>5.6608779021818192</v>
      </c>
      <c r="I103" s="155">
        <v>312400</v>
      </c>
      <c r="J103" s="174">
        <f>I103*1</f>
        <v>312400</v>
      </c>
      <c r="K103" s="154" t="s">
        <v>10</v>
      </c>
      <c r="L103" s="202">
        <v>5.6608779021818192</v>
      </c>
      <c r="M103" s="155">
        <v>328020</v>
      </c>
      <c r="N103" s="174">
        <f>M103*1</f>
        <v>328020</v>
      </c>
      <c r="O103" s="154" t="s">
        <v>10</v>
      </c>
      <c r="P103" s="202">
        <v>5.6608779021818192</v>
      </c>
      <c r="Q103" s="155">
        <v>315524</v>
      </c>
      <c r="R103" s="174">
        <f>Q103*1</f>
        <v>315524</v>
      </c>
      <c r="S103" s="395">
        <f t="shared" si="16"/>
        <v>321111.91722299997</v>
      </c>
    </row>
    <row r="104" spans="1:19" x14ac:dyDescent="0.25">
      <c r="A104" s="37">
        <v>92</v>
      </c>
      <c r="B104" s="38" t="s">
        <v>130</v>
      </c>
      <c r="C104" s="15" t="s">
        <v>10</v>
      </c>
      <c r="D104" s="39">
        <v>2.8304292952727272</v>
      </c>
      <c r="E104" s="11">
        <v>166051.40325200002</v>
      </c>
      <c r="F104" s="172">
        <v>166051.40325200002</v>
      </c>
      <c r="G104" s="154" t="s">
        <v>10</v>
      </c>
      <c r="H104" s="202">
        <v>2.8304292952727272</v>
      </c>
      <c r="I104" s="155">
        <v>156300</v>
      </c>
      <c r="J104" s="174">
        <f>I104*1</f>
        <v>156300</v>
      </c>
      <c r="K104" s="154" t="s">
        <v>10</v>
      </c>
      <c r="L104" s="202">
        <v>2.8304292952727272</v>
      </c>
      <c r="M104" s="155">
        <v>164115</v>
      </c>
      <c r="N104" s="174">
        <f>M104*1</f>
        <v>164115</v>
      </c>
      <c r="O104" s="154" t="s">
        <v>10</v>
      </c>
      <c r="P104" s="202">
        <v>2.8304292952727272</v>
      </c>
      <c r="Q104" s="155">
        <v>160989</v>
      </c>
      <c r="R104" s="174">
        <f>Q104*1</f>
        <v>160989</v>
      </c>
      <c r="S104" s="395">
        <f t="shared" si="16"/>
        <v>161863.850813</v>
      </c>
    </row>
    <row r="105" spans="1:19" x14ac:dyDescent="0.25">
      <c r="A105" s="37">
        <v>93</v>
      </c>
      <c r="B105" s="38" t="s">
        <v>129</v>
      </c>
      <c r="C105" s="15" t="s">
        <v>10</v>
      </c>
      <c r="D105" s="39">
        <v>2.8304292952727272</v>
      </c>
      <c r="E105" s="11">
        <v>167570.40325200002</v>
      </c>
      <c r="F105" s="172">
        <v>167570.40325200002</v>
      </c>
      <c r="G105" s="154" t="s">
        <v>10</v>
      </c>
      <c r="H105" s="202">
        <v>2.8304292952727272</v>
      </c>
      <c r="I105" s="155">
        <v>156300</v>
      </c>
      <c r="J105" s="174">
        <f>I105*1</f>
        <v>156300</v>
      </c>
      <c r="K105" s="154" t="s">
        <v>10</v>
      </c>
      <c r="L105" s="202">
        <v>2.8304292952727272</v>
      </c>
      <c r="M105" s="155">
        <v>160989</v>
      </c>
      <c r="N105" s="174">
        <f>M105*1</f>
        <v>160989</v>
      </c>
      <c r="O105" s="154" t="s">
        <v>10</v>
      </c>
      <c r="P105" s="202">
        <v>2.8304292952727272</v>
      </c>
      <c r="Q105" s="155">
        <v>160989</v>
      </c>
      <c r="R105" s="174">
        <f>Q105*1</f>
        <v>160989</v>
      </c>
      <c r="S105" s="395">
        <f t="shared" si="16"/>
        <v>161462.100813</v>
      </c>
    </row>
    <row r="106" spans="1:19" x14ac:dyDescent="0.25">
      <c r="A106" s="37">
        <v>94</v>
      </c>
      <c r="B106" s="38" t="s">
        <v>128</v>
      </c>
      <c r="C106" s="9">
        <v>1356000</v>
      </c>
      <c r="D106" s="39">
        <v>3.7739186014545458</v>
      </c>
      <c r="E106" s="11">
        <v>730780.44791999995</v>
      </c>
      <c r="F106" s="172">
        <v>2086780.4479199999</v>
      </c>
      <c r="G106" s="182">
        <v>2341950</v>
      </c>
      <c r="H106" s="202">
        <v>3.7739186014545458</v>
      </c>
      <c r="I106" s="155">
        <v>208300</v>
      </c>
      <c r="J106" s="174">
        <f t="shared" ref="J106:J116" si="23">G106+I106</f>
        <v>2550250</v>
      </c>
      <c r="K106" s="182">
        <v>2693243</v>
      </c>
      <c r="L106" s="202">
        <v>3.7739186014545458</v>
      </c>
      <c r="M106" s="155">
        <v>218715</v>
      </c>
      <c r="N106" s="174">
        <f t="shared" ref="N106:N116" si="24">K106+M106</f>
        <v>2911958</v>
      </c>
      <c r="O106" s="182">
        <v>2810340</v>
      </c>
      <c r="P106" s="202">
        <v>3.7739186014545458</v>
      </c>
      <c r="Q106" s="155">
        <v>218715</v>
      </c>
      <c r="R106" s="174">
        <f t="shared" ref="R106:R116" si="25">O106+Q106</f>
        <v>3029055</v>
      </c>
      <c r="S106" s="395">
        <f t="shared" si="16"/>
        <v>2644510.86198</v>
      </c>
    </row>
    <row r="107" spans="1:19" x14ac:dyDescent="0.25">
      <c r="A107" s="37">
        <v>95</v>
      </c>
      <c r="B107" s="38" t="s">
        <v>127</v>
      </c>
      <c r="C107" s="9">
        <v>127000</v>
      </c>
      <c r="D107" s="39">
        <v>2.8304292952727272</v>
      </c>
      <c r="E107" s="11">
        <v>67774.984515999997</v>
      </c>
      <c r="F107" s="172">
        <v>194774.984516</v>
      </c>
      <c r="G107" s="182">
        <v>27450</v>
      </c>
      <c r="H107" s="202">
        <v>2.8304292952727272</v>
      </c>
      <c r="I107" s="155">
        <v>156300</v>
      </c>
      <c r="J107" s="174">
        <f t="shared" si="23"/>
        <v>183750</v>
      </c>
      <c r="K107" s="182">
        <v>31293</v>
      </c>
      <c r="L107" s="202">
        <v>2.8304292952727272</v>
      </c>
      <c r="M107" s="155">
        <v>164115</v>
      </c>
      <c r="N107" s="174">
        <f t="shared" si="24"/>
        <v>195408</v>
      </c>
      <c r="O107" s="182">
        <v>33764</v>
      </c>
      <c r="P107" s="202">
        <v>2.8304292952727272</v>
      </c>
      <c r="Q107" s="155">
        <v>159426</v>
      </c>
      <c r="R107" s="174">
        <f t="shared" si="25"/>
        <v>193190</v>
      </c>
      <c r="S107" s="395">
        <f t="shared" si="16"/>
        <v>191780.74612900001</v>
      </c>
    </row>
    <row r="108" spans="1:19" x14ac:dyDescent="0.25">
      <c r="A108" s="37">
        <v>96</v>
      </c>
      <c r="B108" s="38" t="s">
        <v>126</v>
      </c>
      <c r="C108" s="9">
        <v>815000</v>
      </c>
      <c r="D108" s="39">
        <v>2.8304292952727272</v>
      </c>
      <c r="E108" s="11">
        <v>438317.83068799996</v>
      </c>
      <c r="F108" s="172">
        <v>1253317.830688</v>
      </c>
      <c r="G108" s="182">
        <v>1362750</v>
      </c>
      <c r="H108" s="202">
        <v>2.8304292952727272</v>
      </c>
      <c r="I108" s="155">
        <v>156300</v>
      </c>
      <c r="J108" s="174">
        <f t="shared" si="23"/>
        <v>1519050</v>
      </c>
      <c r="K108" s="182">
        <v>1526280</v>
      </c>
      <c r="L108" s="202">
        <v>2.8304292952727272</v>
      </c>
      <c r="M108" s="155">
        <v>165678</v>
      </c>
      <c r="N108" s="174">
        <f t="shared" si="24"/>
        <v>1691958</v>
      </c>
      <c r="O108" s="182">
        <v>1635300</v>
      </c>
      <c r="P108" s="202">
        <v>2.8304292952727272</v>
      </c>
      <c r="Q108" s="155">
        <v>162552</v>
      </c>
      <c r="R108" s="174">
        <f t="shared" si="25"/>
        <v>1797852</v>
      </c>
      <c r="S108" s="395">
        <f t="shared" si="16"/>
        <v>1565544.4576719999</v>
      </c>
    </row>
    <row r="109" spans="1:19" x14ac:dyDescent="0.25">
      <c r="A109" s="37">
        <v>97</v>
      </c>
      <c r="B109" s="38" t="s">
        <v>125</v>
      </c>
      <c r="C109" s="9">
        <v>449000</v>
      </c>
      <c r="D109" s="39">
        <v>3.7739186014545458</v>
      </c>
      <c r="E109" s="11">
        <v>241677.08194799989</v>
      </c>
      <c r="F109" s="172">
        <v>690677.08194799989</v>
      </c>
      <c r="G109" s="182">
        <v>584400</v>
      </c>
      <c r="H109" s="202">
        <v>3.7739186014545458</v>
      </c>
      <c r="I109" s="155">
        <v>208300</v>
      </c>
      <c r="J109" s="174">
        <f t="shared" si="23"/>
        <v>792700</v>
      </c>
      <c r="K109" s="182">
        <v>672060</v>
      </c>
      <c r="L109" s="202">
        <v>3.7739186014545458</v>
      </c>
      <c r="M109" s="155">
        <v>220798</v>
      </c>
      <c r="N109" s="174">
        <f t="shared" si="24"/>
        <v>892858</v>
      </c>
      <c r="O109" s="182">
        <v>718812</v>
      </c>
      <c r="P109" s="202">
        <v>3.7739186014545458</v>
      </c>
      <c r="Q109" s="155">
        <v>212466</v>
      </c>
      <c r="R109" s="174">
        <f t="shared" si="25"/>
        <v>931278</v>
      </c>
      <c r="S109" s="395">
        <f t="shared" si="16"/>
        <v>826878.270487</v>
      </c>
    </row>
    <row r="110" spans="1:19" x14ac:dyDescent="0.25">
      <c r="A110" s="37">
        <v>98</v>
      </c>
      <c r="B110" s="38" t="s">
        <v>401</v>
      </c>
      <c r="C110" s="9">
        <v>522000</v>
      </c>
      <c r="D110" s="39">
        <v>3.7739186014545458</v>
      </c>
      <c r="E110" s="11">
        <v>280994.95113599999</v>
      </c>
      <c r="F110" s="172">
        <v>802994.95113599999</v>
      </c>
      <c r="G110" s="182">
        <v>727650</v>
      </c>
      <c r="H110" s="202">
        <v>3.7739186014545458</v>
      </c>
      <c r="I110" s="155">
        <v>208300</v>
      </c>
      <c r="J110" s="174">
        <f t="shared" si="23"/>
        <v>935950</v>
      </c>
      <c r="K110" s="182">
        <v>858627</v>
      </c>
      <c r="L110" s="202">
        <v>3.7739186014545458</v>
      </c>
      <c r="M110" s="155">
        <v>216632</v>
      </c>
      <c r="N110" s="174">
        <f t="shared" si="24"/>
        <v>1075259</v>
      </c>
      <c r="O110" s="182">
        <v>931392</v>
      </c>
      <c r="P110" s="202">
        <v>3.7739186014545458</v>
      </c>
      <c r="Q110" s="155">
        <v>216632</v>
      </c>
      <c r="R110" s="174">
        <f t="shared" si="25"/>
        <v>1148024</v>
      </c>
      <c r="S110" s="395">
        <f t="shared" si="16"/>
        <v>990556.987784</v>
      </c>
    </row>
    <row r="111" spans="1:19" x14ac:dyDescent="0.25">
      <c r="A111" s="37">
        <v>99</v>
      </c>
      <c r="B111" s="38" t="s">
        <v>124</v>
      </c>
      <c r="C111" s="9">
        <v>522000</v>
      </c>
      <c r="D111" s="39">
        <v>3.7739186014545458</v>
      </c>
      <c r="E111" s="11">
        <v>280434.97913600004</v>
      </c>
      <c r="F111" s="172">
        <v>802434.97913600004</v>
      </c>
      <c r="G111" s="182">
        <v>727650</v>
      </c>
      <c r="H111" s="202">
        <v>3.7739186014545458</v>
      </c>
      <c r="I111" s="155">
        <v>208300</v>
      </c>
      <c r="J111" s="174">
        <f t="shared" si="23"/>
        <v>935950</v>
      </c>
      <c r="K111" s="182">
        <v>814968</v>
      </c>
      <c r="L111" s="202">
        <v>3.7739186014545458</v>
      </c>
      <c r="M111" s="155">
        <v>214549</v>
      </c>
      <c r="N111" s="174">
        <f t="shared" si="24"/>
        <v>1029517</v>
      </c>
      <c r="O111" s="182">
        <v>858627</v>
      </c>
      <c r="P111" s="202">
        <v>3.7739186014545458</v>
      </c>
      <c r="Q111" s="155">
        <v>216632</v>
      </c>
      <c r="R111" s="174">
        <f t="shared" si="25"/>
        <v>1075259</v>
      </c>
      <c r="S111" s="395">
        <f t="shared" si="16"/>
        <v>960790.24478399998</v>
      </c>
    </row>
    <row r="112" spans="1:19" x14ac:dyDescent="0.25">
      <c r="A112" s="37">
        <v>100</v>
      </c>
      <c r="B112" s="38" t="s">
        <v>123</v>
      </c>
      <c r="C112" s="9">
        <v>609000</v>
      </c>
      <c r="D112" s="39">
        <v>3.7739186014545458</v>
      </c>
      <c r="E112" s="11">
        <v>327648.08946799999</v>
      </c>
      <c r="F112" s="172">
        <v>936648.08946799999</v>
      </c>
      <c r="G112" s="182">
        <v>896700</v>
      </c>
      <c r="H112" s="202">
        <v>3.7739186014545458</v>
      </c>
      <c r="I112" s="155">
        <v>208300</v>
      </c>
      <c r="J112" s="174">
        <f t="shared" si="23"/>
        <v>1105000</v>
      </c>
      <c r="K112" s="182">
        <v>1049139</v>
      </c>
      <c r="L112" s="202">
        <v>3.7739186014545458</v>
      </c>
      <c r="M112" s="155">
        <v>216632</v>
      </c>
      <c r="N112" s="174">
        <f t="shared" si="24"/>
        <v>1265771</v>
      </c>
      <c r="O112" s="182">
        <v>1102941</v>
      </c>
      <c r="P112" s="202">
        <v>3.7739186014545458</v>
      </c>
      <c r="Q112" s="155">
        <v>218715</v>
      </c>
      <c r="R112" s="174">
        <f t="shared" si="25"/>
        <v>1321656</v>
      </c>
      <c r="S112" s="395">
        <f t="shared" si="16"/>
        <v>1157268.7723670001</v>
      </c>
    </row>
    <row r="113" spans="1:19" x14ac:dyDescent="0.25">
      <c r="A113" s="37">
        <v>101</v>
      </c>
      <c r="B113" s="38" t="s">
        <v>122</v>
      </c>
      <c r="C113" s="9">
        <v>1211000</v>
      </c>
      <c r="D113" s="39">
        <v>2.8304292952727272</v>
      </c>
      <c r="E113" s="11">
        <v>652675.10733600007</v>
      </c>
      <c r="F113" s="172">
        <v>1863675.1073360001</v>
      </c>
      <c r="G113" s="182">
        <v>2136150</v>
      </c>
      <c r="H113" s="202">
        <v>2.8304292952727272</v>
      </c>
      <c r="I113" s="155">
        <v>156300</v>
      </c>
      <c r="J113" s="174">
        <f t="shared" si="23"/>
        <v>2292450</v>
      </c>
      <c r="K113" s="182">
        <v>2499296</v>
      </c>
      <c r="L113" s="202">
        <v>2.8304292952727272</v>
      </c>
      <c r="M113" s="155">
        <v>162552</v>
      </c>
      <c r="N113" s="174">
        <f t="shared" si="24"/>
        <v>2661848</v>
      </c>
      <c r="O113" s="182">
        <v>2776995</v>
      </c>
      <c r="P113" s="202">
        <v>2.8304292952727272</v>
      </c>
      <c r="Q113" s="155">
        <v>157863</v>
      </c>
      <c r="R113" s="174">
        <f t="shared" si="25"/>
        <v>2934858</v>
      </c>
      <c r="S113" s="395">
        <f t="shared" si="16"/>
        <v>2438207.7768339999</v>
      </c>
    </row>
    <row r="114" spans="1:19" x14ac:dyDescent="0.25">
      <c r="A114" s="37">
        <v>102</v>
      </c>
      <c r="B114" s="38" t="s">
        <v>121</v>
      </c>
      <c r="C114" s="9">
        <v>3629000</v>
      </c>
      <c r="D114" s="39">
        <v>5.0318785941818192</v>
      </c>
      <c r="E114" s="11">
        <v>1953419.2050480004</v>
      </c>
      <c r="F114" s="172">
        <v>5582419.2050480004</v>
      </c>
      <c r="G114" s="182">
        <v>6682050</v>
      </c>
      <c r="H114" s="202">
        <v>5.0318785941818192</v>
      </c>
      <c r="I114" s="155">
        <v>277700</v>
      </c>
      <c r="J114" s="174">
        <f t="shared" si="23"/>
        <v>6959750</v>
      </c>
      <c r="K114" s="182">
        <v>7817999</v>
      </c>
      <c r="L114" s="202">
        <v>5.0318785941818192</v>
      </c>
      <c r="M114" s="155">
        <v>288808</v>
      </c>
      <c r="N114" s="174">
        <f t="shared" si="24"/>
        <v>8106807</v>
      </c>
      <c r="O114" s="182">
        <v>8218922</v>
      </c>
      <c r="P114" s="202">
        <v>5.0318785941818192</v>
      </c>
      <c r="Q114" s="155">
        <v>283254</v>
      </c>
      <c r="R114" s="174">
        <f t="shared" si="25"/>
        <v>8502176</v>
      </c>
      <c r="S114" s="395">
        <f t="shared" si="16"/>
        <v>7287788.0512620006</v>
      </c>
    </row>
    <row r="115" spans="1:19" x14ac:dyDescent="0.25">
      <c r="A115" s="37">
        <v>103</v>
      </c>
      <c r="B115" s="38" t="s">
        <v>120</v>
      </c>
      <c r="C115" s="9">
        <v>1122000</v>
      </c>
      <c r="D115" s="39">
        <v>5.0318785941818192</v>
      </c>
      <c r="E115" s="11">
        <v>604404.54870800022</v>
      </c>
      <c r="F115" s="172">
        <v>1726404.5487080002</v>
      </c>
      <c r="G115" s="182">
        <v>1791600</v>
      </c>
      <c r="H115" s="202">
        <v>5.0318785941818192</v>
      </c>
      <c r="I115" s="155">
        <v>277700</v>
      </c>
      <c r="J115" s="174">
        <f t="shared" si="23"/>
        <v>2069300</v>
      </c>
      <c r="K115" s="182">
        <v>2006592</v>
      </c>
      <c r="L115" s="202">
        <v>5.0318785941818192</v>
      </c>
      <c r="M115" s="155">
        <v>288808</v>
      </c>
      <c r="N115" s="174">
        <f t="shared" si="24"/>
        <v>2295400</v>
      </c>
      <c r="O115" s="182">
        <v>2275332</v>
      </c>
      <c r="P115" s="202">
        <v>5.0318785941818192</v>
      </c>
      <c r="Q115" s="155">
        <v>283254</v>
      </c>
      <c r="R115" s="174">
        <f t="shared" si="25"/>
        <v>2558586</v>
      </c>
      <c r="S115" s="395">
        <f t="shared" si="16"/>
        <v>2162422.6371769998</v>
      </c>
    </row>
    <row r="116" spans="1:19" x14ac:dyDescent="0.25">
      <c r="A116" s="37">
        <v>104</v>
      </c>
      <c r="B116" s="38" t="s">
        <v>400</v>
      </c>
      <c r="C116" s="9">
        <v>1013000</v>
      </c>
      <c r="D116" s="39">
        <v>3.7739186014545458</v>
      </c>
      <c r="E116" s="11">
        <v>544892.48540800018</v>
      </c>
      <c r="F116" s="172">
        <v>1557892.4854080002</v>
      </c>
      <c r="G116" s="182">
        <v>1692600</v>
      </c>
      <c r="H116" s="202">
        <v>3.7739186014545458</v>
      </c>
      <c r="I116" s="155">
        <v>208300</v>
      </c>
      <c r="J116" s="174">
        <f t="shared" si="23"/>
        <v>1900900</v>
      </c>
      <c r="K116" s="182">
        <v>1895712</v>
      </c>
      <c r="L116" s="202">
        <v>3.7739186014545458</v>
      </c>
      <c r="M116" s="155">
        <v>220798</v>
      </c>
      <c r="N116" s="174">
        <f t="shared" si="24"/>
        <v>2116510</v>
      </c>
      <c r="O116" s="182">
        <v>2081898</v>
      </c>
      <c r="P116" s="202">
        <v>3.7739186014545458</v>
      </c>
      <c r="Q116" s="155">
        <v>216632</v>
      </c>
      <c r="R116" s="174">
        <f t="shared" si="25"/>
        <v>2298530</v>
      </c>
      <c r="S116" s="395">
        <f t="shared" si="16"/>
        <v>1968458.1213520002</v>
      </c>
    </row>
    <row r="117" spans="1:19" x14ac:dyDescent="0.25">
      <c r="A117" s="37">
        <v>105</v>
      </c>
      <c r="B117" s="38" t="s">
        <v>509</v>
      </c>
      <c r="C117" s="15" t="s">
        <v>10</v>
      </c>
      <c r="D117" s="95">
        <v>3.3563624000000005</v>
      </c>
      <c r="E117" s="11">
        <v>218487.425548</v>
      </c>
      <c r="F117" s="172">
        <v>218487.425548</v>
      </c>
      <c r="G117" s="154" t="s">
        <v>10</v>
      </c>
      <c r="H117" s="287">
        <v>3.3563624000000005</v>
      </c>
      <c r="I117" s="283">
        <v>204900</v>
      </c>
      <c r="J117" s="174">
        <f>I117*1</f>
        <v>204900</v>
      </c>
      <c r="K117" s="154" t="s">
        <v>10</v>
      </c>
      <c r="L117" s="287">
        <v>3.3563624000000005</v>
      </c>
      <c r="M117" s="283">
        <v>217194</v>
      </c>
      <c r="N117" s="174">
        <f>M117*1</f>
        <v>217194</v>
      </c>
      <c r="O117" s="154" t="s">
        <v>10</v>
      </c>
      <c r="P117" s="287">
        <v>3.3563624000000005</v>
      </c>
      <c r="Q117" s="283">
        <v>211047</v>
      </c>
      <c r="R117" s="174">
        <f>Q117*1</f>
        <v>211047</v>
      </c>
      <c r="S117" s="395">
        <f t="shared" si="16"/>
        <v>212907.10638700001</v>
      </c>
    </row>
    <row r="118" spans="1:19" x14ac:dyDescent="0.25">
      <c r="A118" s="37">
        <v>106</v>
      </c>
      <c r="B118" s="38" t="s">
        <v>465</v>
      </c>
      <c r="C118" s="15" t="s">
        <v>10</v>
      </c>
      <c r="D118" s="95">
        <v>3.3563624000000005</v>
      </c>
      <c r="E118" s="11">
        <v>216355.14154799999</v>
      </c>
      <c r="F118" s="172">
        <v>216355.14154799999</v>
      </c>
      <c r="G118" s="154" t="s">
        <v>10</v>
      </c>
      <c r="H118" s="287">
        <v>3.3563624000000005</v>
      </c>
      <c r="I118" s="283">
        <v>204900</v>
      </c>
      <c r="J118" s="174">
        <f>I118*1</f>
        <v>204900</v>
      </c>
      <c r="K118" s="154" t="s">
        <v>10</v>
      </c>
      <c r="L118" s="287">
        <v>3.3563624000000005</v>
      </c>
      <c r="M118" s="283">
        <v>217194</v>
      </c>
      <c r="N118" s="174">
        <f>M118*1</f>
        <v>217194</v>
      </c>
      <c r="O118" s="154" t="s">
        <v>10</v>
      </c>
      <c r="P118" s="287">
        <v>3.3563624000000005</v>
      </c>
      <c r="Q118" s="283">
        <v>206949</v>
      </c>
      <c r="R118" s="174">
        <f>Q118*1</f>
        <v>206949</v>
      </c>
      <c r="S118" s="395">
        <f t="shared" si="16"/>
        <v>211349.53538700001</v>
      </c>
    </row>
    <row r="119" spans="1:19" x14ac:dyDescent="0.25">
      <c r="A119" s="3"/>
      <c r="B119" s="36" t="s">
        <v>132</v>
      </c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 s="37">
        <v>107</v>
      </c>
      <c r="B120" s="38" t="s">
        <v>133</v>
      </c>
      <c r="C120" s="15" t="s">
        <v>10</v>
      </c>
      <c r="D120" s="39">
        <v>33.637529632363638</v>
      </c>
      <c r="E120" s="11">
        <v>1920039.8776999998</v>
      </c>
      <c r="F120" s="172">
        <v>1920039.8776999998</v>
      </c>
      <c r="G120" s="154" t="s">
        <v>10</v>
      </c>
      <c r="H120" s="202">
        <v>33.637529632363638</v>
      </c>
      <c r="I120" s="155">
        <v>1856100</v>
      </c>
      <c r="J120" s="174">
        <f>I120*1</f>
        <v>1856100</v>
      </c>
      <c r="K120" s="154" t="s">
        <v>10</v>
      </c>
      <c r="L120" s="202">
        <v>33.637529632363638</v>
      </c>
      <c r="M120" s="155">
        <v>1948905</v>
      </c>
      <c r="N120" s="174">
        <f>M120*1</f>
        <v>1948905</v>
      </c>
      <c r="O120" s="154" t="s">
        <v>10</v>
      </c>
      <c r="P120" s="202">
        <v>33.637529632363638</v>
      </c>
      <c r="Q120" s="155">
        <v>1948905</v>
      </c>
      <c r="R120" s="174">
        <f>Q120*1</f>
        <v>1948905</v>
      </c>
      <c r="S120" s="395">
        <f t="shared" si="16"/>
        <v>1918487.469425</v>
      </c>
    </row>
    <row r="121" spans="1:19" x14ac:dyDescent="0.25">
      <c r="A121" s="37">
        <v>108</v>
      </c>
      <c r="B121" s="38" t="s">
        <v>134</v>
      </c>
      <c r="C121" s="15" t="s">
        <v>10</v>
      </c>
      <c r="D121" s="39">
        <v>10.063776500000001</v>
      </c>
      <c r="E121" s="11">
        <v>578475.75553600001</v>
      </c>
      <c r="F121" s="172">
        <v>578475.75553600001</v>
      </c>
      <c r="G121" s="154" t="s">
        <v>10</v>
      </c>
      <c r="H121" s="202">
        <v>10.063776500000001</v>
      </c>
      <c r="I121" s="155">
        <v>555300</v>
      </c>
      <c r="J121" s="174">
        <f>I121*1</f>
        <v>555300</v>
      </c>
      <c r="K121" s="154" t="s">
        <v>10</v>
      </c>
      <c r="L121" s="202">
        <v>10.063776500000001</v>
      </c>
      <c r="M121" s="155">
        <v>588618</v>
      </c>
      <c r="N121" s="174">
        <f>M121*1</f>
        <v>588618</v>
      </c>
      <c r="O121" s="154" t="s">
        <v>10</v>
      </c>
      <c r="P121" s="202">
        <v>10.063776500000001</v>
      </c>
      <c r="Q121" s="155">
        <v>560853</v>
      </c>
      <c r="R121" s="174">
        <f>Q121*1</f>
        <v>560853</v>
      </c>
      <c r="S121" s="395">
        <f t="shared" si="16"/>
        <v>570811.68888400006</v>
      </c>
    </row>
    <row r="122" spans="1:19" x14ac:dyDescent="0.25">
      <c r="A122" s="37">
        <v>109</v>
      </c>
      <c r="B122" s="38" t="s">
        <v>136</v>
      </c>
      <c r="C122" s="9">
        <v>874000</v>
      </c>
      <c r="D122" s="39">
        <v>3.7739186014545458</v>
      </c>
      <c r="E122" s="11">
        <v>470922.13097200007</v>
      </c>
      <c r="F122" s="172">
        <v>1344922.1309720001</v>
      </c>
      <c r="G122" s="182">
        <v>1405350</v>
      </c>
      <c r="H122" s="202">
        <v>3.7739186014545458</v>
      </c>
      <c r="I122" s="155">
        <v>208300</v>
      </c>
      <c r="J122" s="174">
        <f>G122+I122</f>
        <v>1613650</v>
      </c>
      <c r="K122" s="182">
        <v>1644260</v>
      </c>
      <c r="L122" s="202">
        <v>3.7739186014545458</v>
      </c>
      <c r="M122" s="155">
        <v>218715</v>
      </c>
      <c r="N122" s="174">
        <f>K122+M122</f>
        <v>1862975</v>
      </c>
      <c r="O122" s="182">
        <v>1798848</v>
      </c>
      <c r="P122" s="202">
        <v>3.7739186014545458</v>
      </c>
      <c r="Q122" s="155">
        <v>214549</v>
      </c>
      <c r="R122" s="174">
        <f>O122+Q122</f>
        <v>2013397</v>
      </c>
      <c r="S122" s="395">
        <f t="shared" si="16"/>
        <v>1708736.032743</v>
      </c>
    </row>
    <row r="123" spans="1:19" x14ac:dyDescent="0.25">
      <c r="A123" s="37">
        <v>110</v>
      </c>
      <c r="B123" s="38" t="s">
        <v>137</v>
      </c>
      <c r="C123" s="9">
        <v>159000</v>
      </c>
      <c r="D123" s="95">
        <v>3.3563624000000005</v>
      </c>
      <c r="E123" s="11">
        <v>85954.667160000012</v>
      </c>
      <c r="F123" s="172">
        <v>244954.66716000001</v>
      </c>
      <c r="G123" s="159">
        <v>208500</v>
      </c>
      <c r="H123" s="287">
        <v>3.3563624000000005</v>
      </c>
      <c r="I123" s="283">
        <v>66100</v>
      </c>
      <c r="J123" s="174">
        <f>G123+I123</f>
        <v>274600</v>
      </c>
      <c r="K123" s="159">
        <v>246030</v>
      </c>
      <c r="L123" s="287">
        <v>3.3563624000000005</v>
      </c>
      <c r="M123" s="283">
        <v>68083</v>
      </c>
      <c r="N123" s="174">
        <f>K123+M123</f>
        <v>314113</v>
      </c>
      <c r="O123" s="159">
        <v>256455</v>
      </c>
      <c r="P123" s="287">
        <v>3.3563624000000005</v>
      </c>
      <c r="Q123" s="283">
        <v>68083</v>
      </c>
      <c r="R123" s="174">
        <f>O123+Q123</f>
        <v>324538</v>
      </c>
      <c r="S123" s="395">
        <f t="shared" si="16"/>
        <v>289551.41678999999</v>
      </c>
    </row>
    <row r="124" spans="1:19" x14ac:dyDescent="0.25">
      <c r="A124" s="37">
        <v>111</v>
      </c>
      <c r="B124" s="38" t="s">
        <v>138</v>
      </c>
      <c r="C124" s="9">
        <v>869000</v>
      </c>
      <c r="D124" s="39">
        <v>3.7739186014545458</v>
      </c>
      <c r="E124" s="11">
        <v>467742.26697200001</v>
      </c>
      <c r="F124" s="172">
        <v>1336742.266972</v>
      </c>
      <c r="G124" s="182">
        <v>1405350</v>
      </c>
      <c r="H124" s="202">
        <v>3.7739186014545458</v>
      </c>
      <c r="I124" s="155">
        <v>208300</v>
      </c>
      <c r="J124" s="174">
        <f>G124+I124</f>
        <v>1613650</v>
      </c>
      <c r="K124" s="182">
        <v>1644260</v>
      </c>
      <c r="L124" s="202">
        <v>3.7739186014545458</v>
      </c>
      <c r="M124" s="155">
        <v>216632</v>
      </c>
      <c r="N124" s="174">
        <f>K124+M124</f>
        <v>1860892</v>
      </c>
      <c r="O124" s="182">
        <v>1756688</v>
      </c>
      <c r="P124" s="202">
        <v>3.7739186014545458</v>
      </c>
      <c r="Q124" s="155">
        <v>218715</v>
      </c>
      <c r="R124" s="174">
        <f>O124+Q124</f>
        <v>1975403</v>
      </c>
      <c r="S124" s="395">
        <f t="shared" si="16"/>
        <v>1696671.8167429999</v>
      </c>
    </row>
    <row r="125" spans="1:19" x14ac:dyDescent="0.25">
      <c r="A125" s="37">
        <v>112</v>
      </c>
      <c r="B125" s="38" t="s">
        <v>139</v>
      </c>
      <c r="C125" s="9">
        <v>2483000</v>
      </c>
      <c r="D125" s="39">
        <v>3.7739186014545458</v>
      </c>
      <c r="E125" s="11">
        <v>1337070.9640799998</v>
      </c>
      <c r="F125" s="172">
        <v>3820070.9640799998</v>
      </c>
      <c r="G125" s="182">
        <v>4521450</v>
      </c>
      <c r="H125" s="202">
        <v>3.7739186014545458</v>
      </c>
      <c r="I125" s="155">
        <v>208300</v>
      </c>
      <c r="J125" s="174">
        <f>G125+I125</f>
        <v>4729750</v>
      </c>
      <c r="K125" s="182">
        <v>5109239</v>
      </c>
      <c r="L125" s="202">
        <v>3.7739186014545458</v>
      </c>
      <c r="M125" s="155">
        <v>216632</v>
      </c>
      <c r="N125" s="174">
        <f>K125+M125</f>
        <v>5325871</v>
      </c>
      <c r="O125" s="182">
        <v>5787456</v>
      </c>
      <c r="P125" s="202">
        <v>3.7739186014545458</v>
      </c>
      <c r="Q125" s="155">
        <v>210383</v>
      </c>
      <c r="R125" s="174">
        <f>O125+Q125</f>
        <v>5997839</v>
      </c>
      <c r="S125" s="395">
        <f t="shared" si="16"/>
        <v>4968382.7410199996</v>
      </c>
    </row>
    <row r="126" spans="1:19" x14ac:dyDescent="0.25">
      <c r="A126" s="37">
        <v>113</v>
      </c>
      <c r="B126" s="38" t="s">
        <v>140</v>
      </c>
      <c r="C126" s="9">
        <v>293000</v>
      </c>
      <c r="D126" s="42">
        <v>1.8869593007272729</v>
      </c>
      <c r="E126" s="11">
        <v>158528.81913999998</v>
      </c>
      <c r="F126" s="172">
        <v>451528.81913999998</v>
      </c>
      <c r="G126" s="182">
        <v>416550</v>
      </c>
      <c r="H126" s="209">
        <v>1.8869593007272729</v>
      </c>
      <c r="I126" s="155">
        <v>104200</v>
      </c>
      <c r="J126" s="174">
        <f>G126+I126</f>
        <v>520750</v>
      </c>
      <c r="K126" s="182">
        <v>466536</v>
      </c>
      <c r="L126" s="209">
        <v>1.8869593007272729</v>
      </c>
      <c r="M126" s="155">
        <v>109410</v>
      </c>
      <c r="N126" s="174">
        <f>K126+M126</f>
        <v>575946</v>
      </c>
      <c r="O126" s="182">
        <v>520688</v>
      </c>
      <c r="P126" s="209">
        <v>1.8869593007272729</v>
      </c>
      <c r="Q126" s="155">
        <v>105242</v>
      </c>
      <c r="R126" s="174">
        <f>O126+Q126</f>
        <v>625930</v>
      </c>
      <c r="S126" s="395">
        <f t="shared" si="16"/>
        <v>543538.70478500007</v>
      </c>
    </row>
    <row r="127" spans="1:19" x14ac:dyDescent="0.25">
      <c r="A127" s="37">
        <v>114</v>
      </c>
      <c r="B127" s="38" t="s">
        <v>141</v>
      </c>
      <c r="C127" s="15" t="s">
        <v>10</v>
      </c>
      <c r="D127" s="39">
        <v>8.8057971956363641</v>
      </c>
      <c r="E127" s="11">
        <v>505765.36290000001</v>
      </c>
      <c r="F127" s="172">
        <v>505765.36290000001</v>
      </c>
      <c r="G127" s="154" t="s">
        <v>10</v>
      </c>
      <c r="H127" s="202">
        <v>8.8057971956363641</v>
      </c>
      <c r="I127" s="155">
        <v>486000</v>
      </c>
      <c r="J127" s="174">
        <f>I127*1</f>
        <v>486000</v>
      </c>
      <c r="K127" s="154" t="s">
        <v>10</v>
      </c>
      <c r="L127" s="202">
        <v>8.8057971956363641</v>
      </c>
      <c r="M127" s="155">
        <v>510300</v>
      </c>
      <c r="N127" s="174">
        <f>M127*1</f>
        <v>510300</v>
      </c>
      <c r="O127" s="154" t="s">
        <v>10</v>
      </c>
      <c r="P127" s="202">
        <v>8.8057971956363641</v>
      </c>
      <c r="Q127" s="155">
        <v>510300</v>
      </c>
      <c r="R127" s="174">
        <f>Q127*1</f>
        <v>510300</v>
      </c>
      <c r="S127" s="395">
        <f t="shared" si="16"/>
        <v>503091.34072500002</v>
      </c>
    </row>
    <row r="128" spans="1:19" x14ac:dyDescent="0.25">
      <c r="A128" s="37">
        <v>115</v>
      </c>
      <c r="B128" s="38" t="s">
        <v>142</v>
      </c>
      <c r="C128" s="15" t="s">
        <v>10</v>
      </c>
      <c r="D128" s="39">
        <v>5.6608779021818192</v>
      </c>
      <c r="E128" s="11">
        <v>326623.63689199992</v>
      </c>
      <c r="F128" s="172">
        <v>326623.63689199992</v>
      </c>
      <c r="G128" s="154" t="s">
        <v>10</v>
      </c>
      <c r="H128" s="202">
        <v>5.6608779021818192</v>
      </c>
      <c r="I128" s="155">
        <v>312400</v>
      </c>
      <c r="J128" s="174">
        <f>I128*1</f>
        <v>312400</v>
      </c>
      <c r="K128" s="154" t="s">
        <v>10</v>
      </c>
      <c r="L128" s="202">
        <v>5.6608779021818192</v>
      </c>
      <c r="M128" s="155">
        <v>328020</v>
      </c>
      <c r="N128" s="174">
        <f>M128*1</f>
        <v>328020</v>
      </c>
      <c r="O128" s="154" t="s">
        <v>10</v>
      </c>
      <c r="P128" s="202">
        <v>5.6608779021818192</v>
      </c>
      <c r="Q128" s="155">
        <v>324896</v>
      </c>
      <c r="R128" s="174">
        <f>Q128*1</f>
        <v>324896</v>
      </c>
      <c r="S128" s="395">
        <f t="shared" si="16"/>
        <v>322984.909223</v>
      </c>
    </row>
    <row r="129" spans="1:19" x14ac:dyDescent="0.25">
      <c r="A129" s="37">
        <v>116</v>
      </c>
      <c r="B129" s="38" t="s">
        <v>143</v>
      </c>
      <c r="C129" s="9">
        <v>279000</v>
      </c>
      <c r="D129" s="39">
        <v>5.6608779021818192</v>
      </c>
      <c r="E129" s="11">
        <v>150125.43466799997</v>
      </c>
      <c r="F129" s="172">
        <v>429125.43466799997</v>
      </c>
      <c r="G129" s="182">
        <v>119250</v>
      </c>
      <c r="H129" s="202">
        <v>5.6608779021818192</v>
      </c>
      <c r="I129" s="155">
        <v>312400</v>
      </c>
      <c r="J129" s="174">
        <f t="shared" ref="J129:J138" si="26">G129+I129</f>
        <v>431650</v>
      </c>
      <c r="K129" s="182">
        <v>134753</v>
      </c>
      <c r="L129" s="202">
        <v>5.6608779021818192</v>
      </c>
      <c r="M129" s="155">
        <v>321772</v>
      </c>
      <c r="N129" s="174">
        <f t="shared" ref="N129:N138" si="27">K129+M129</f>
        <v>456525</v>
      </c>
      <c r="O129" s="182">
        <v>144293</v>
      </c>
      <c r="P129" s="202">
        <v>5.6608779021818192</v>
      </c>
      <c r="Q129" s="155">
        <v>321772</v>
      </c>
      <c r="R129" s="174">
        <f t="shared" ref="R129:R138" si="28">O129+Q129</f>
        <v>466065</v>
      </c>
      <c r="S129" s="395">
        <f t="shared" si="16"/>
        <v>445841.35866699996</v>
      </c>
    </row>
    <row r="130" spans="1:19" x14ac:dyDescent="0.25">
      <c r="A130" s="37">
        <v>117</v>
      </c>
      <c r="B130" s="38" t="s">
        <v>144</v>
      </c>
      <c r="C130" s="9">
        <v>310000</v>
      </c>
      <c r="D130" s="39">
        <v>6.9188378949090916</v>
      </c>
      <c r="E130" s="11">
        <v>166722.05075599998</v>
      </c>
      <c r="F130" s="172">
        <v>476722.05075599998</v>
      </c>
      <c r="G130" s="182">
        <v>90600</v>
      </c>
      <c r="H130" s="202">
        <v>6.9188378949090916</v>
      </c>
      <c r="I130" s="155">
        <v>381900</v>
      </c>
      <c r="J130" s="174">
        <f t="shared" si="26"/>
        <v>472500</v>
      </c>
      <c r="K130" s="182">
        <v>105096</v>
      </c>
      <c r="L130" s="202">
        <v>6.9188378949090916</v>
      </c>
      <c r="M130" s="155">
        <v>397176</v>
      </c>
      <c r="N130" s="174">
        <f t="shared" si="27"/>
        <v>502272</v>
      </c>
      <c r="O130" s="182">
        <v>105096</v>
      </c>
      <c r="P130" s="202">
        <v>6.9188378949090916</v>
      </c>
      <c r="Q130" s="155">
        <v>397176</v>
      </c>
      <c r="R130" s="174">
        <f t="shared" si="28"/>
        <v>502272</v>
      </c>
      <c r="S130" s="395">
        <f t="shared" si="16"/>
        <v>488441.512689</v>
      </c>
    </row>
    <row r="131" spans="1:19" x14ac:dyDescent="0.25">
      <c r="A131" s="37">
        <v>118</v>
      </c>
      <c r="B131" s="38" t="s">
        <v>145</v>
      </c>
      <c r="C131" s="9">
        <v>547000</v>
      </c>
      <c r="D131" s="39">
        <v>10.063776500000001</v>
      </c>
      <c r="E131" s="11">
        <v>294450.952972</v>
      </c>
      <c r="F131" s="172">
        <v>841450.952972</v>
      </c>
      <c r="G131" s="182">
        <v>327150</v>
      </c>
      <c r="H131" s="202">
        <v>10.063776500000001</v>
      </c>
      <c r="I131" s="155">
        <v>555300</v>
      </c>
      <c r="J131" s="174">
        <f t="shared" si="26"/>
        <v>882450</v>
      </c>
      <c r="K131" s="182">
        <v>382766</v>
      </c>
      <c r="L131" s="202">
        <v>10.063776500000001</v>
      </c>
      <c r="M131" s="155">
        <v>571959</v>
      </c>
      <c r="N131" s="174">
        <f t="shared" si="27"/>
        <v>954725</v>
      </c>
      <c r="O131" s="182">
        <v>395852</v>
      </c>
      <c r="P131" s="202">
        <v>10.063776500000001</v>
      </c>
      <c r="Q131" s="155">
        <v>583065</v>
      </c>
      <c r="R131" s="174">
        <f t="shared" si="28"/>
        <v>978917</v>
      </c>
      <c r="S131" s="395">
        <f t="shared" si="16"/>
        <v>914385.738243</v>
      </c>
    </row>
    <row r="132" spans="1:19" x14ac:dyDescent="0.25">
      <c r="A132" s="37">
        <v>119</v>
      </c>
      <c r="B132" s="38" t="s">
        <v>146</v>
      </c>
      <c r="C132" s="9">
        <v>440000</v>
      </c>
      <c r="D132" s="39">
        <v>3.7739186014545458</v>
      </c>
      <c r="E132" s="11">
        <v>237021.2313760001</v>
      </c>
      <c r="F132" s="172">
        <v>677021.2313760001</v>
      </c>
      <c r="G132" s="182">
        <v>571500</v>
      </c>
      <c r="H132" s="202">
        <v>3.7739186014545458</v>
      </c>
      <c r="I132" s="155">
        <v>208300</v>
      </c>
      <c r="J132" s="174">
        <f t="shared" si="26"/>
        <v>779800</v>
      </c>
      <c r="K132" s="182">
        <v>674370</v>
      </c>
      <c r="L132" s="202">
        <v>3.7739186014545458</v>
      </c>
      <c r="M132" s="155">
        <v>216632</v>
      </c>
      <c r="N132" s="174">
        <f t="shared" si="27"/>
        <v>891002</v>
      </c>
      <c r="O132" s="182">
        <v>742950</v>
      </c>
      <c r="P132" s="202">
        <v>3.7739186014545458</v>
      </c>
      <c r="Q132" s="155">
        <v>210383</v>
      </c>
      <c r="R132" s="174">
        <f t="shared" si="28"/>
        <v>953333</v>
      </c>
      <c r="S132" s="395">
        <f t="shared" si="16"/>
        <v>825289.05784400005</v>
      </c>
    </row>
    <row r="133" spans="1:19" x14ac:dyDescent="0.25">
      <c r="A133" s="37">
        <v>120</v>
      </c>
      <c r="B133" s="38" t="s">
        <v>147</v>
      </c>
      <c r="C133" s="9">
        <v>272000</v>
      </c>
      <c r="D133" s="39">
        <v>2.8304292952727272</v>
      </c>
      <c r="E133" s="11">
        <v>146745.43930799997</v>
      </c>
      <c r="F133" s="172">
        <v>418745.43930799997</v>
      </c>
      <c r="G133" s="182">
        <v>308850</v>
      </c>
      <c r="H133" s="202">
        <v>2.8304292952727272</v>
      </c>
      <c r="I133" s="155">
        <v>156300</v>
      </c>
      <c r="J133" s="174">
        <f t="shared" si="26"/>
        <v>465150</v>
      </c>
      <c r="K133" s="182">
        <v>355178</v>
      </c>
      <c r="L133" s="202">
        <v>2.8304292952727272</v>
      </c>
      <c r="M133" s="155">
        <v>165678</v>
      </c>
      <c r="N133" s="174">
        <f t="shared" si="27"/>
        <v>520856</v>
      </c>
      <c r="O133" s="182">
        <v>395328</v>
      </c>
      <c r="P133" s="202">
        <v>2.8304292952727272</v>
      </c>
      <c r="Q133" s="155">
        <v>164115</v>
      </c>
      <c r="R133" s="174">
        <f t="shared" si="28"/>
        <v>559443</v>
      </c>
      <c r="S133" s="395">
        <f t="shared" si="16"/>
        <v>491048.60982700001</v>
      </c>
    </row>
    <row r="134" spans="1:19" x14ac:dyDescent="0.25">
      <c r="A134" s="37">
        <v>121</v>
      </c>
      <c r="B134" s="38" t="s">
        <v>148</v>
      </c>
      <c r="C134" s="9">
        <v>272000</v>
      </c>
      <c r="D134" s="39">
        <v>2.8304292952727272</v>
      </c>
      <c r="E134" s="11">
        <v>145714.87130799994</v>
      </c>
      <c r="F134" s="172">
        <v>417714.87130799994</v>
      </c>
      <c r="G134" s="182">
        <v>308850</v>
      </c>
      <c r="H134" s="202">
        <v>2.8304292952727272</v>
      </c>
      <c r="I134" s="155">
        <v>156300</v>
      </c>
      <c r="J134" s="174">
        <f t="shared" si="26"/>
        <v>465150</v>
      </c>
      <c r="K134" s="182">
        <v>352089</v>
      </c>
      <c r="L134" s="202">
        <v>2.8304292952727272</v>
      </c>
      <c r="M134" s="155">
        <v>160989</v>
      </c>
      <c r="N134" s="174">
        <f t="shared" si="27"/>
        <v>513078</v>
      </c>
      <c r="O134" s="182">
        <v>358266</v>
      </c>
      <c r="P134" s="202">
        <v>2.8304292952727272</v>
      </c>
      <c r="Q134" s="155">
        <v>164115</v>
      </c>
      <c r="R134" s="174">
        <f t="shared" si="28"/>
        <v>522381</v>
      </c>
      <c r="S134" s="395">
        <f t="shared" si="16"/>
        <v>479580.96782699996</v>
      </c>
    </row>
    <row r="135" spans="1:19" x14ac:dyDescent="0.25">
      <c r="A135" s="37">
        <v>122</v>
      </c>
      <c r="B135" s="38" t="s">
        <v>149</v>
      </c>
      <c r="C135" s="9">
        <v>1404000</v>
      </c>
      <c r="D135" s="39">
        <v>17.492731269454548</v>
      </c>
      <c r="E135" s="11">
        <v>755241.49523600005</v>
      </c>
      <c r="F135" s="172">
        <v>2159241.495236</v>
      </c>
      <c r="G135" s="182">
        <v>1452300</v>
      </c>
      <c r="H135" s="202">
        <v>17.492731269454548</v>
      </c>
      <c r="I135" s="155">
        <v>965300</v>
      </c>
      <c r="J135" s="174">
        <f t="shared" si="26"/>
        <v>2417600</v>
      </c>
      <c r="K135" s="182">
        <v>1641099</v>
      </c>
      <c r="L135" s="202">
        <v>17.492731269454548</v>
      </c>
      <c r="M135" s="155">
        <v>994259</v>
      </c>
      <c r="N135" s="174">
        <f t="shared" si="27"/>
        <v>2635358</v>
      </c>
      <c r="O135" s="182">
        <v>1742760</v>
      </c>
      <c r="P135" s="202">
        <v>17.492731269454548</v>
      </c>
      <c r="Q135" s="155">
        <v>1013565</v>
      </c>
      <c r="R135" s="174">
        <f t="shared" si="28"/>
        <v>2756325</v>
      </c>
      <c r="S135" s="395">
        <f t="shared" ref="S135:S198" si="29">AVERAGE(N135,J135,F135,R135)</f>
        <v>2492131.123809</v>
      </c>
    </row>
    <row r="136" spans="1:19" x14ac:dyDescent="0.25">
      <c r="A136" s="37">
        <v>123</v>
      </c>
      <c r="B136" s="38" t="s">
        <v>150</v>
      </c>
      <c r="C136" s="9">
        <v>2771000</v>
      </c>
      <c r="D136" s="39">
        <v>33.136547161818186</v>
      </c>
      <c r="E136" s="11">
        <v>1492313.9600519994</v>
      </c>
      <c r="F136" s="172">
        <v>4263313.9600519994</v>
      </c>
      <c r="G136" s="179">
        <v>2972550</v>
      </c>
      <c r="H136" s="202">
        <v>33.136547161818186</v>
      </c>
      <c r="I136" s="155">
        <v>1828400</v>
      </c>
      <c r="J136" s="174">
        <f t="shared" si="26"/>
        <v>4800950</v>
      </c>
      <c r="K136" s="179">
        <v>3388707</v>
      </c>
      <c r="L136" s="202">
        <v>33.136547161818186</v>
      </c>
      <c r="M136" s="155">
        <v>1901536</v>
      </c>
      <c r="N136" s="174">
        <f t="shared" si="27"/>
        <v>5290243</v>
      </c>
      <c r="O136" s="179">
        <v>3656237</v>
      </c>
      <c r="P136" s="202">
        <v>33.136547161818186</v>
      </c>
      <c r="Q136" s="155">
        <v>1883252</v>
      </c>
      <c r="R136" s="174">
        <f t="shared" si="28"/>
        <v>5539489</v>
      </c>
      <c r="S136" s="395">
        <f t="shared" si="29"/>
        <v>4973498.9900129996</v>
      </c>
    </row>
    <row r="137" spans="1:19" x14ac:dyDescent="0.25">
      <c r="A137" s="37">
        <v>124</v>
      </c>
      <c r="B137" s="38" t="s">
        <v>151</v>
      </c>
      <c r="C137" s="9">
        <v>258000</v>
      </c>
      <c r="D137" s="39">
        <v>5.6608779021818192</v>
      </c>
      <c r="E137" s="11">
        <v>138199.29960800003</v>
      </c>
      <c r="F137" s="172">
        <v>396199.29960800003</v>
      </c>
      <c r="G137" s="182">
        <v>78600</v>
      </c>
      <c r="H137" s="202">
        <v>5.6608779021818192</v>
      </c>
      <c r="I137" s="155">
        <v>312400</v>
      </c>
      <c r="J137" s="174">
        <f t="shared" si="26"/>
        <v>391000</v>
      </c>
      <c r="K137" s="182">
        <v>88818</v>
      </c>
      <c r="L137" s="202">
        <v>5.6608779021818192</v>
      </c>
      <c r="M137" s="155">
        <v>328020</v>
      </c>
      <c r="N137" s="174">
        <f t="shared" si="27"/>
        <v>416838</v>
      </c>
      <c r="O137" s="182">
        <v>94320</v>
      </c>
      <c r="P137" s="202">
        <v>5.6608779021818192</v>
      </c>
      <c r="Q137" s="155">
        <v>324896</v>
      </c>
      <c r="R137" s="174">
        <f t="shared" si="28"/>
        <v>419216</v>
      </c>
      <c r="S137" s="395">
        <f t="shared" si="29"/>
        <v>405813.32490200002</v>
      </c>
    </row>
    <row r="138" spans="1:19" x14ac:dyDescent="0.25">
      <c r="A138" s="37">
        <v>125</v>
      </c>
      <c r="B138" s="38" t="s">
        <v>152</v>
      </c>
      <c r="C138" s="9">
        <v>217000</v>
      </c>
      <c r="D138" s="39">
        <v>3.7739186014545458</v>
      </c>
      <c r="E138" s="11">
        <v>117257.79455599998</v>
      </c>
      <c r="F138" s="172">
        <v>334257.79455599998</v>
      </c>
      <c r="G138" s="182">
        <v>135750</v>
      </c>
      <c r="H138" s="202">
        <v>3.7739186014545458</v>
      </c>
      <c r="I138" s="155">
        <v>208300</v>
      </c>
      <c r="J138" s="174">
        <f t="shared" si="26"/>
        <v>344050</v>
      </c>
      <c r="K138" s="182">
        <v>158828</v>
      </c>
      <c r="L138" s="202">
        <v>3.7739186014545458</v>
      </c>
      <c r="M138" s="155">
        <v>216632</v>
      </c>
      <c r="N138" s="174">
        <f t="shared" si="27"/>
        <v>375460</v>
      </c>
      <c r="O138" s="182">
        <v>169688</v>
      </c>
      <c r="P138" s="202">
        <v>3.7739186014545458</v>
      </c>
      <c r="Q138" s="155">
        <v>210383</v>
      </c>
      <c r="R138" s="174">
        <f t="shared" si="28"/>
        <v>380071</v>
      </c>
      <c r="S138" s="395">
        <f t="shared" si="29"/>
        <v>358459.69863900001</v>
      </c>
    </row>
    <row r="139" spans="1:19" x14ac:dyDescent="0.25">
      <c r="A139" s="37">
        <v>126</v>
      </c>
      <c r="B139" s="38" t="s">
        <v>185</v>
      </c>
      <c r="C139" s="15" t="s">
        <v>10</v>
      </c>
      <c r="D139" s="39">
        <v>56.608721086909092</v>
      </c>
      <c r="E139" s="11">
        <v>3226502.0936960001</v>
      </c>
      <c r="F139" s="172">
        <v>3226502.0936960001</v>
      </c>
      <c r="G139" s="154" t="s">
        <v>10</v>
      </c>
      <c r="H139" s="202">
        <v>56.608721086909092</v>
      </c>
      <c r="I139" s="155">
        <v>3123600</v>
      </c>
      <c r="J139" s="174">
        <f>I139*1</f>
        <v>3123600</v>
      </c>
      <c r="K139" s="154" t="s">
        <v>10</v>
      </c>
      <c r="L139" s="202">
        <v>56.608721086909092</v>
      </c>
      <c r="M139" s="155">
        <v>3311016</v>
      </c>
      <c r="N139" s="174">
        <f>M139*1</f>
        <v>3311016</v>
      </c>
      <c r="O139" s="154" t="s">
        <v>10</v>
      </c>
      <c r="P139" s="202">
        <v>56.608721086909092</v>
      </c>
      <c r="Q139" s="155">
        <v>3279780</v>
      </c>
      <c r="R139" s="174">
        <f>Q139*1</f>
        <v>3279780</v>
      </c>
      <c r="S139" s="395">
        <f t="shared" si="29"/>
        <v>3235224.523424</v>
      </c>
    </row>
    <row r="140" spans="1:19" x14ac:dyDescent="0.25">
      <c r="A140" s="37">
        <v>127</v>
      </c>
      <c r="B140" s="38" t="s">
        <v>184</v>
      </c>
      <c r="C140" s="9">
        <v>4765000</v>
      </c>
      <c r="D140" s="39">
        <v>10.063776500000001</v>
      </c>
      <c r="E140" s="11">
        <v>2565294.751724001</v>
      </c>
      <c r="F140" s="172">
        <v>7330294.751724001</v>
      </c>
      <c r="G140" s="182">
        <v>8467800</v>
      </c>
      <c r="H140" s="202">
        <v>10.063776500000001</v>
      </c>
      <c r="I140" s="155">
        <v>555300</v>
      </c>
      <c r="J140" s="174">
        <f t="shared" ref="J140:J168" si="30">G140+I140</f>
        <v>9023100</v>
      </c>
      <c r="K140" s="182">
        <v>9907326</v>
      </c>
      <c r="L140" s="202">
        <v>10.063776500000001</v>
      </c>
      <c r="M140" s="155">
        <v>583065</v>
      </c>
      <c r="N140" s="174">
        <f t="shared" ref="N140:N168" si="31">K140+M140</f>
        <v>10490391</v>
      </c>
      <c r="O140" s="182">
        <v>9907326</v>
      </c>
      <c r="P140" s="202">
        <v>10.063776500000001</v>
      </c>
      <c r="Q140" s="155">
        <v>560853</v>
      </c>
      <c r="R140" s="174">
        <f t="shared" ref="R140:R168" si="32">O140+Q140</f>
        <v>10468179</v>
      </c>
      <c r="S140" s="395">
        <f t="shared" si="29"/>
        <v>9327991.1879310012</v>
      </c>
    </row>
    <row r="141" spans="1:19" x14ac:dyDescent="0.25">
      <c r="A141" s="37">
        <v>128</v>
      </c>
      <c r="B141" s="38" t="s">
        <v>183</v>
      </c>
      <c r="C141" s="9">
        <v>529000</v>
      </c>
      <c r="D141" s="39">
        <v>10.063776500000001</v>
      </c>
      <c r="E141" s="11">
        <v>285265.42937600007</v>
      </c>
      <c r="F141" s="172">
        <v>814265.42937600007</v>
      </c>
      <c r="G141" s="182">
        <v>290100</v>
      </c>
      <c r="H141" s="202">
        <v>10.063776500000001</v>
      </c>
      <c r="I141" s="155">
        <v>555300</v>
      </c>
      <c r="J141" s="174">
        <f t="shared" si="30"/>
        <v>845400</v>
      </c>
      <c r="K141" s="182">
        <v>333615</v>
      </c>
      <c r="L141" s="202">
        <v>10.063776500000001</v>
      </c>
      <c r="M141" s="155">
        <v>571959</v>
      </c>
      <c r="N141" s="174">
        <f t="shared" si="31"/>
        <v>905574</v>
      </c>
      <c r="O141" s="182">
        <v>377130</v>
      </c>
      <c r="P141" s="202">
        <v>10.063776500000001</v>
      </c>
      <c r="Q141" s="155">
        <v>583065</v>
      </c>
      <c r="R141" s="174">
        <f t="shared" si="32"/>
        <v>960195</v>
      </c>
      <c r="S141" s="395">
        <f t="shared" si="29"/>
        <v>881358.60734400002</v>
      </c>
    </row>
    <row r="142" spans="1:19" x14ac:dyDescent="0.25">
      <c r="A142" s="37">
        <v>129</v>
      </c>
      <c r="B142" s="38" t="s">
        <v>182</v>
      </c>
      <c r="C142" s="9">
        <v>468000</v>
      </c>
      <c r="D142" s="39">
        <v>10.063776500000001</v>
      </c>
      <c r="E142" s="11">
        <v>252716.48706399999</v>
      </c>
      <c r="F142" s="172">
        <v>720716.48706399999</v>
      </c>
      <c r="G142" s="182">
        <v>174300</v>
      </c>
      <c r="H142" s="202">
        <v>10.063776500000001</v>
      </c>
      <c r="I142" s="155">
        <v>555300</v>
      </c>
      <c r="J142" s="174">
        <f t="shared" si="30"/>
        <v>729600</v>
      </c>
      <c r="K142" s="182">
        <v>202188</v>
      </c>
      <c r="L142" s="202">
        <v>10.063776500000001</v>
      </c>
      <c r="M142" s="155">
        <v>583065</v>
      </c>
      <c r="N142" s="174">
        <f t="shared" si="31"/>
        <v>785253</v>
      </c>
      <c r="O142" s="182">
        <v>219618</v>
      </c>
      <c r="P142" s="202">
        <v>10.063776500000001</v>
      </c>
      <c r="Q142" s="155">
        <v>560853</v>
      </c>
      <c r="R142" s="174">
        <f t="shared" si="32"/>
        <v>780471</v>
      </c>
      <c r="S142" s="395">
        <f t="shared" si="29"/>
        <v>754010.12176600005</v>
      </c>
    </row>
    <row r="143" spans="1:19" x14ac:dyDescent="0.25">
      <c r="A143" s="37">
        <v>130</v>
      </c>
      <c r="B143" s="38" t="s">
        <v>331</v>
      </c>
      <c r="C143" s="9">
        <v>214000</v>
      </c>
      <c r="D143" s="39">
        <v>3.7739186014545458</v>
      </c>
      <c r="E143" s="11">
        <v>114511.47067199997</v>
      </c>
      <c r="F143" s="172">
        <v>328511.47067199997</v>
      </c>
      <c r="G143" s="182">
        <v>126750</v>
      </c>
      <c r="H143" s="202">
        <v>3.7739186014545458</v>
      </c>
      <c r="I143" s="155">
        <v>208300</v>
      </c>
      <c r="J143" s="174">
        <f t="shared" si="30"/>
        <v>335050</v>
      </c>
      <c r="K143" s="182">
        <v>145763</v>
      </c>
      <c r="L143" s="202">
        <v>3.7739186014545458</v>
      </c>
      <c r="M143" s="155">
        <v>220798</v>
      </c>
      <c r="N143" s="174">
        <f t="shared" si="31"/>
        <v>366561</v>
      </c>
      <c r="O143" s="182">
        <v>149565</v>
      </c>
      <c r="P143" s="202">
        <v>3.7739186014545458</v>
      </c>
      <c r="Q143" s="155">
        <v>210383</v>
      </c>
      <c r="R143" s="174">
        <f t="shared" si="32"/>
        <v>359948</v>
      </c>
      <c r="S143" s="395">
        <f t="shared" si="29"/>
        <v>347517.61766799999</v>
      </c>
    </row>
    <row r="144" spans="1:19" x14ac:dyDescent="0.25">
      <c r="A144" s="37">
        <v>131</v>
      </c>
      <c r="B144" s="38" t="s">
        <v>181</v>
      </c>
      <c r="C144" s="9">
        <v>212000</v>
      </c>
      <c r="D144" s="39">
        <v>2.8304292952727272</v>
      </c>
      <c r="E144" s="11">
        <v>114483.969056</v>
      </c>
      <c r="F144" s="172">
        <v>326483.969056</v>
      </c>
      <c r="G144" s="182">
        <v>193950</v>
      </c>
      <c r="H144" s="202">
        <v>2.8304292952727272</v>
      </c>
      <c r="I144" s="155">
        <v>156300</v>
      </c>
      <c r="J144" s="174">
        <f t="shared" si="30"/>
        <v>350250</v>
      </c>
      <c r="K144" s="182">
        <v>217224</v>
      </c>
      <c r="L144" s="202">
        <v>2.8304292952727272</v>
      </c>
      <c r="M144" s="155">
        <v>162552</v>
      </c>
      <c r="N144" s="174">
        <f t="shared" si="31"/>
        <v>379776</v>
      </c>
      <c r="O144" s="182">
        <v>236619</v>
      </c>
      <c r="P144" s="202">
        <v>2.8304292952727272</v>
      </c>
      <c r="Q144" s="155">
        <v>160989</v>
      </c>
      <c r="R144" s="174">
        <f t="shared" si="32"/>
        <v>397608</v>
      </c>
      <c r="S144" s="395">
        <f t="shared" si="29"/>
        <v>363529.492264</v>
      </c>
    </row>
    <row r="145" spans="1:19" x14ac:dyDescent="0.25">
      <c r="A145" s="37">
        <v>132</v>
      </c>
      <c r="B145" s="38" t="s">
        <v>180</v>
      </c>
      <c r="C145" s="9">
        <v>74000</v>
      </c>
      <c r="D145" s="39">
        <v>0.47174465309090913</v>
      </c>
      <c r="E145" s="11">
        <v>40480.301123999991</v>
      </c>
      <c r="F145" s="172">
        <v>114480.30112399999</v>
      </c>
      <c r="G145" s="182">
        <v>92700</v>
      </c>
      <c r="H145" s="202">
        <v>0.47174465309090913</v>
      </c>
      <c r="I145" s="155">
        <v>26200</v>
      </c>
      <c r="J145" s="174">
        <f t="shared" si="30"/>
        <v>118900</v>
      </c>
      <c r="K145" s="182">
        <v>106605</v>
      </c>
      <c r="L145" s="202">
        <v>0.47174465309090913</v>
      </c>
      <c r="M145" s="155">
        <v>27772</v>
      </c>
      <c r="N145" s="174">
        <f t="shared" si="31"/>
        <v>134377</v>
      </c>
      <c r="O145" s="182">
        <v>111240</v>
      </c>
      <c r="P145" s="202">
        <v>0.47174465309090913</v>
      </c>
      <c r="Q145" s="155">
        <v>27248</v>
      </c>
      <c r="R145" s="174">
        <f t="shared" si="32"/>
        <v>138488</v>
      </c>
      <c r="S145" s="395">
        <f t="shared" si="29"/>
        <v>126561.325281</v>
      </c>
    </row>
    <row r="146" spans="1:19" x14ac:dyDescent="0.25">
      <c r="A146" s="37">
        <v>133</v>
      </c>
      <c r="B146" s="38" t="s">
        <v>179</v>
      </c>
      <c r="C146" s="9">
        <v>272000</v>
      </c>
      <c r="D146" s="39">
        <v>2.8304292952727272</v>
      </c>
      <c r="E146" s="11">
        <v>146723.09530799993</v>
      </c>
      <c r="F146" s="172">
        <v>418723.09530799993</v>
      </c>
      <c r="G146" s="182">
        <v>308850</v>
      </c>
      <c r="H146" s="202">
        <v>2.8304292952727272</v>
      </c>
      <c r="I146" s="155">
        <v>156300</v>
      </c>
      <c r="J146" s="174">
        <f t="shared" si="30"/>
        <v>465150</v>
      </c>
      <c r="K146" s="182">
        <v>358266</v>
      </c>
      <c r="L146" s="202">
        <v>2.8304292952727272</v>
      </c>
      <c r="M146" s="155">
        <v>160989</v>
      </c>
      <c r="N146" s="174">
        <f t="shared" si="31"/>
        <v>519255</v>
      </c>
      <c r="O146" s="182">
        <v>364443</v>
      </c>
      <c r="P146" s="202">
        <v>2.8304292952727272</v>
      </c>
      <c r="Q146" s="155">
        <v>157863</v>
      </c>
      <c r="R146" s="174">
        <f t="shared" si="32"/>
        <v>522306</v>
      </c>
      <c r="S146" s="395">
        <f t="shared" si="29"/>
        <v>481358.523827</v>
      </c>
    </row>
    <row r="147" spans="1:19" x14ac:dyDescent="0.25">
      <c r="A147" s="37">
        <v>134</v>
      </c>
      <c r="B147" s="38" t="s">
        <v>408</v>
      </c>
      <c r="C147" s="9">
        <v>2440000</v>
      </c>
      <c r="D147" s="39">
        <v>2.8304292952727272</v>
      </c>
      <c r="E147" s="11">
        <v>1314226.7182</v>
      </c>
      <c r="F147" s="172">
        <v>3754226.7182</v>
      </c>
      <c r="G147" s="182">
        <v>4521450</v>
      </c>
      <c r="H147" s="202">
        <v>2.8304292952727272</v>
      </c>
      <c r="I147" s="155">
        <v>156300</v>
      </c>
      <c r="J147" s="174">
        <f t="shared" si="30"/>
        <v>4677750</v>
      </c>
      <c r="K147" s="182">
        <v>5244882</v>
      </c>
      <c r="L147" s="202">
        <v>2.8304292952727272</v>
      </c>
      <c r="M147" s="155">
        <v>160989</v>
      </c>
      <c r="N147" s="174">
        <f t="shared" si="31"/>
        <v>5405871</v>
      </c>
      <c r="O147" s="182">
        <v>5651813</v>
      </c>
      <c r="P147" s="202">
        <v>2.8304292952727272</v>
      </c>
      <c r="Q147" s="155">
        <v>159426</v>
      </c>
      <c r="R147" s="174">
        <f t="shared" si="32"/>
        <v>5811239</v>
      </c>
      <c r="S147" s="395">
        <f t="shared" si="29"/>
        <v>4912271.6795499995</v>
      </c>
    </row>
    <row r="148" spans="1:19" x14ac:dyDescent="0.25">
      <c r="A148" s="37">
        <v>135</v>
      </c>
      <c r="B148" s="38" t="s">
        <v>178</v>
      </c>
      <c r="C148" s="9">
        <v>871000</v>
      </c>
      <c r="D148" s="39">
        <v>3.7739186014545458</v>
      </c>
      <c r="E148" s="11">
        <v>468539.97097199992</v>
      </c>
      <c r="F148" s="172">
        <v>1339539.9709719999</v>
      </c>
      <c r="G148" s="182">
        <v>1405350</v>
      </c>
      <c r="H148" s="202">
        <v>3.7739186014545458</v>
      </c>
      <c r="I148" s="155">
        <v>208300</v>
      </c>
      <c r="J148" s="174">
        <f t="shared" si="30"/>
        <v>1613650</v>
      </c>
      <c r="K148" s="182">
        <v>1616153</v>
      </c>
      <c r="L148" s="202">
        <v>3.7739186014545458</v>
      </c>
      <c r="M148" s="155">
        <v>220798</v>
      </c>
      <c r="N148" s="174">
        <f t="shared" si="31"/>
        <v>1836951</v>
      </c>
      <c r="O148" s="182">
        <v>1756688</v>
      </c>
      <c r="P148" s="202">
        <v>3.7739186014545458</v>
      </c>
      <c r="Q148" s="155">
        <v>210383</v>
      </c>
      <c r="R148" s="174">
        <f t="shared" si="32"/>
        <v>1967071</v>
      </c>
      <c r="S148" s="395">
        <f t="shared" si="29"/>
        <v>1689302.9927429999</v>
      </c>
    </row>
    <row r="149" spans="1:19" x14ac:dyDescent="0.25">
      <c r="A149" s="37">
        <v>136</v>
      </c>
      <c r="B149" s="38" t="s">
        <v>177</v>
      </c>
      <c r="C149" s="9">
        <v>512000</v>
      </c>
      <c r="D149" s="39">
        <v>13.208695793454547</v>
      </c>
      <c r="E149" s="11">
        <v>275592.13080799987</v>
      </c>
      <c r="F149" s="172">
        <v>787592.13080799987</v>
      </c>
      <c r="G149" s="182">
        <v>27450</v>
      </c>
      <c r="H149" s="202">
        <v>13.208695793454547</v>
      </c>
      <c r="I149" s="251">
        <v>728900</v>
      </c>
      <c r="J149" s="174">
        <f t="shared" si="30"/>
        <v>756350</v>
      </c>
      <c r="K149" s="182">
        <v>31293</v>
      </c>
      <c r="L149" s="202">
        <v>13.208695793454547</v>
      </c>
      <c r="M149" s="251">
        <v>765345</v>
      </c>
      <c r="N149" s="174">
        <f t="shared" si="31"/>
        <v>796638</v>
      </c>
      <c r="O149" s="182">
        <v>33215</v>
      </c>
      <c r="P149" s="202">
        <v>13.208695793454547</v>
      </c>
      <c r="Q149" s="251">
        <v>758056</v>
      </c>
      <c r="R149" s="174">
        <f t="shared" si="32"/>
        <v>791271</v>
      </c>
      <c r="S149" s="395">
        <f t="shared" si="29"/>
        <v>782962.782702</v>
      </c>
    </row>
    <row r="150" spans="1:19" x14ac:dyDescent="0.25">
      <c r="A150" s="37">
        <v>137</v>
      </c>
      <c r="B150" s="38" t="s">
        <v>175</v>
      </c>
      <c r="C150" s="9">
        <v>1801000</v>
      </c>
      <c r="D150" s="39">
        <v>3.7739186014545458</v>
      </c>
      <c r="E150" s="11">
        <v>969863.24824400013</v>
      </c>
      <c r="F150" s="172">
        <v>2770863.2482440001</v>
      </c>
      <c r="G150" s="182">
        <v>3206550</v>
      </c>
      <c r="H150" s="202">
        <v>3.7739186014545458</v>
      </c>
      <c r="I150" s="155">
        <v>208300</v>
      </c>
      <c r="J150" s="174">
        <f t="shared" si="30"/>
        <v>3414850</v>
      </c>
      <c r="K150" s="182">
        <v>3591336</v>
      </c>
      <c r="L150" s="202">
        <v>3.7739186014545458</v>
      </c>
      <c r="M150" s="155">
        <v>216632</v>
      </c>
      <c r="N150" s="174">
        <f t="shared" si="31"/>
        <v>3807968</v>
      </c>
      <c r="O150" s="182">
        <v>3719598</v>
      </c>
      <c r="P150" s="202">
        <v>3.7739186014545458</v>
      </c>
      <c r="Q150" s="155">
        <v>216632</v>
      </c>
      <c r="R150" s="174">
        <f t="shared" si="32"/>
        <v>3936230</v>
      </c>
      <c r="S150" s="395">
        <f t="shared" si="29"/>
        <v>3482477.8120610001</v>
      </c>
    </row>
    <row r="151" spans="1:19" x14ac:dyDescent="0.25">
      <c r="A151" s="37">
        <v>138</v>
      </c>
      <c r="B151" s="38" t="s">
        <v>173</v>
      </c>
      <c r="C151" s="9">
        <v>445000</v>
      </c>
      <c r="D151" s="39">
        <v>3.7739186014545458</v>
      </c>
      <c r="E151" s="11">
        <v>238921.99937600002</v>
      </c>
      <c r="F151" s="172">
        <v>683921.99937600002</v>
      </c>
      <c r="G151" s="182">
        <v>571500</v>
      </c>
      <c r="H151" s="202">
        <v>3.7739186014545458</v>
      </c>
      <c r="I151" s="155">
        <v>208300</v>
      </c>
      <c r="J151" s="174">
        <f t="shared" si="30"/>
        <v>779800</v>
      </c>
      <c r="K151" s="182">
        <v>662940</v>
      </c>
      <c r="L151" s="202">
        <v>3.7739186014545458</v>
      </c>
      <c r="M151" s="155">
        <v>216632</v>
      </c>
      <c r="N151" s="174">
        <f t="shared" si="31"/>
        <v>879572</v>
      </c>
      <c r="O151" s="182">
        <v>691515</v>
      </c>
      <c r="P151" s="202">
        <v>3.7739186014545458</v>
      </c>
      <c r="Q151" s="155">
        <v>214549</v>
      </c>
      <c r="R151" s="174">
        <f t="shared" si="32"/>
        <v>906064</v>
      </c>
      <c r="S151" s="395">
        <f t="shared" si="29"/>
        <v>812339.49984399998</v>
      </c>
    </row>
    <row r="152" spans="1:19" x14ac:dyDescent="0.25">
      <c r="A152" s="37">
        <v>139</v>
      </c>
      <c r="B152" s="38" t="s">
        <v>172</v>
      </c>
      <c r="C152" s="9">
        <v>247000</v>
      </c>
      <c r="D152" s="39">
        <v>2.8304292952727272</v>
      </c>
      <c r="E152" s="11">
        <v>132449.61726000003</v>
      </c>
      <c r="F152" s="172">
        <v>379449.61726000003</v>
      </c>
      <c r="G152" s="182">
        <v>260400</v>
      </c>
      <c r="H152" s="202">
        <v>2.8304292952727272</v>
      </c>
      <c r="I152" s="155">
        <v>156300</v>
      </c>
      <c r="J152" s="174">
        <f t="shared" si="30"/>
        <v>416700</v>
      </c>
      <c r="K152" s="182">
        <v>291648</v>
      </c>
      <c r="L152" s="202">
        <v>2.8304292952727272</v>
      </c>
      <c r="M152" s="155">
        <v>162552</v>
      </c>
      <c r="N152" s="174">
        <f t="shared" si="31"/>
        <v>454200</v>
      </c>
      <c r="O152" s="182">
        <v>328104</v>
      </c>
      <c r="P152" s="202">
        <v>2.8304292952727272</v>
      </c>
      <c r="Q152" s="155">
        <v>162552</v>
      </c>
      <c r="R152" s="174">
        <f t="shared" si="32"/>
        <v>490656</v>
      </c>
      <c r="S152" s="395">
        <f t="shared" si="29"/>
        <v>435251.40431499999</v>
      </c>
    </row>
    <row r="153" spans="1:19" x14ac:dyDescent="0.25">
      <c r="A153" s="37">
        <v>140</v>
      </c>
      <c r="B153" s="38" t="s">
        <v>171</v>
      </c>
      <c r="C153" s="9">
        <v>262000</v>
      </c>
      <c r="D153" s="39">
        <v>1.4152146476363636</v>
      </c>
      <c r="E153" s="11">
        <v>141527.68472800002</v>
      </c>
      <c r="F153" s="172">
        <v>403527.68472800002</v>
      </c>
      <c r="G153" s="182">
        <v>391650</v>
      </c>
      <c r="H153" s="202">
        <v>1.4152146476363636</v>
      </c>
      <c r="I153" s="155">
        <v>78200</v>
      </c>
      <c r="J153" s="174">
        <f t="shared" si="30"/>
        <v>469850</v>
      </c>
      <c r="K153" s="182">
        <v>450398</v>
      </c>
      <c r="L153" s="202">
        <v>1.4152146476363636</v>
      </c>
      <c r="M153" s="155">
        <v>82110</v>
      </c>
      <c r="N153" s="174">
        <f t="shared" si="31"/>
        <v>532508</v>
      </c>
      <c r="O153" s="182">
        <v>477813</v>
      </c>
      <c r="P153" s="202">
        <v>1.4152146476363636</v>
      </c>
      <c r="Q153" s="155">
        <v>78982</v>
      </c>
      <c r="R153" s="174">
        <f t="shared" si="32"/>
        <v>556795</v>
      </c>
      <c r="S153" s="395">
        <f t="shared" si="29"/>
        <v>490670.17118200002</v>
      </c>
    </row>
    <row r="154" spans="1:19" x14ac:dyDescent="0.25">
      <c r="A154" s="37">
        <v>141</v>
      </c>
      <c r="B154" s="38" t="s">
        <v>170</v>
      </c>
      <c r="C154" s="9">
        <v>156000</v>
      </c>
      <c r="D154" s="39">
        <v>1.4152146476363636</v>
      </c>
      <c r="E154" s="11">
        <v>83246.345128000015</v>
      </c>
      <c r="F154" s="172">
        <v>239246.34512800002</v>
      </c>
      <c r="G154" s="182">
        <v>184500</v>
      </c>
      <c r="H154" s="202">
        <v>1.4152146476363636</v>
      </c>
      <c r="I154" s="155">
        <v>78200</v>
      </c>
      <c r="J154" s="174">
        <f t="shared" si="30"/>
        <v>262700</v>
      </c>
      <c r="K154" s="182">
        <v>206640</v>
      </c>
      <c r="L154" s="202">
        <v>1.4152146476363636</v>
      </c>
      <c r="M154" s="155">
        <v>80546</v>
      </c>
      <c r="N154" s="174">
        <f t="shared" si="31"/>
        <v>287186</v>
      </c>
      <c r="O154" s="182">
        <v>230625</v>
      </c>
      <c r="P154" s="202">
        <v>1.4152146476363636</v>
      </c>
      <c r="Q154" s="155">
        <v>81328</v>
      </c>
      <c r="R154" s="174">
        <f t="shared" si="32"/>
        <v>311953</v>
      </c>
      <c r="S154" s="395">
        <f t="shared" si="29"/>
        <v>275271.336282</v>
      </c>
    </row>
    <row r="155" spans="1:19" x14ac:dyDescent="0.25">
      <c r="A155" s="37">
        <v>142</v>
      </c>
      <c r="B155" s="38" t="s">
        <v>169</v>
      </c>
      <c r="C155" s="9">
        <v>128000</v>
      </c>
      <c r="D155" s="39">
        <v>1.4152146476363636</v>
      </c>
      <c r="E155" s="11">
        <v>69156.782004000008</v>
      </c>
      <c r="F155" s="172">
        <v>197156.78200400001</v>
      </c>
      <c r="G155" s="182">
        <v>132450</v>
      </c>
      <c r="H155" s="202">
        <v>1.4152146476363636</v>
      </c>
      <c r="I155" s="155">
        <v>78200</v>
      </c>
      <c r="J155" s="174">
        <f t="shared" si="30"/>
        <v>210650</v>
      </c>
      <c r="K155" s="182">
        <v>152318</v>
      </c>
      <c r="L155" s="202">
        <v>1.4152146476363636</v>
      </c>
      <c r="M155" s="155">
        <v>82892</v>
      </c>
      <c r="N155" s="174">
        <f t="shared" si="31"/>
        <v>235210</v>
      </c>
      <c r="O155" s="182">
        <v>161589</v>
      </c>
      <c r="P155" s="202">
        <v>1.4152146476363636</v>
      </c>
      <c r="Q155" s="155">
        <v>81328</v>
      </c>
      <c r="R155" s="174">
        <f t="shared" si="32"/>
        <v>242917</v>
      </c>
      <c r="S155" s="395">
        <f t="shared" si="29"/>
        <v>221483.44550100001</v>
      </c>
    </row>
    <row r="156" spans="1:19" x14ac:dyDescent="0.25">
      <c r="A156" s="37">
        <v>143</v>
      </c>
      <c r="B156" s="38" t="s">
        <v>168</v>
      </c>
      <c r="C156" s="9">
        <v>114000</v>
      </c>
      <c r="D156" s="39">
        <v>1.4152146476363636</v>
      </c>
      <c r="E156" s="11">
        <v>61538.211127999995</v>
      </c>
      <c r="F156" s="172">
        <v>175538.211128</v>
      </c>
      <c r="G156" s="182">
        <v>104850</v>
      </c>
      <c r="H156" s="202">
        <v>1.4152146476363636</v>
      </c>
      <c r="I156" s="155">
        <v>78200</v>
      </c>
      <c r="J156" s="174">
        <f t="shared" si="30"/>
        <v>183050</v>
      </c>
      <c r="K156" s="182">
        <v>121626</v>
      </c>
      <c r="L156" s="202">
        <v>1.4152146476363636</v>
      </c>
      <c r="M156" s="155">
        <v>80546</v>
      </c>
      <c r="N156" s="174">
        <f t="shared" si="31"/>
        <v>202172</v>
      </c>
      <c r="O156" s="182">
        <v>126869</v>
      </c>
      <c r="P156" s="202">
        <v>1.4152146476363636</v>
      </c>
      <c r="Q156" s="155">
        <v>82110</v>
      </c>
      <c r="R156" s="174">
        <f t="shared" si="32"/>
        <v>208979</v>
      </c>
      <c r="S156" s="395">
        <f t="shared" si="29"/>
        <v>192434.80278199998</v>
      </c>
    </row>
    <row r="157" spans="1:19" x14ac:dyDescent="0.25">
      <c r="A157" s="37">
        <v>144</v>
      </c>
      <c r="B157" s="38" t="s">
        <v>167</v>
      </c>
      <c r="C157" s="9">
        <v>535000</v>
      </c>
      <c r="D157" s="39">
        <v>13.208695793454547</v>
      </c>
      <c r="E157" s="11">
        <v>287887.52151200001</v>
      </c>
      <c r="F157" s="172">
        <v>822887.52151200001</v>
      </c>
      <c r="G157" s="182">
        <v>73950</v>
      </c>
      <c r="H157" s="202">
        <v>13.208695793454547</v>
      </c>
      <c r="I157" s="155">
        <v>728900</v>
      </c>
      <c r="J157" s="174">
        <f t="shared" si="30"/>
        <v>802850</v>
      </c>
      <c r="K157" s="182">
        <v>85782</v>
      </c>
      <c r="L157" s="202">
        <v>13.208695793454547</v>
      </c>
      <c r="M157" s="155">
        <v>758056</v>
      </c>
      <c r="N157" s="174">
        <f t="shared" si="31"/>
        <v>843838</v>
      </c>
      <c r="O157" s="182">
        <v>91698</v>
      </c>
      <c r="P157" s="202">
        <v>13.208695793454547</v>
      </c>
      <c r="Q157" s="155">
        <v>736189</v>
      </c>
      <c r="R157" s="174">
        <f t="shared" si="32"/>
        <v>827887</v>
      </c>
      <c r="S157" s="395">
        <f t="shared" si="29"/>
        <v>824365.63037799997</v>
      </c>
    </row>
    <row r="158" spans="1:19" x14ac:dyDescent="0.25">
      <c r="A158" s="37">
        <v>145</v>
      </c>
      <c r="B158" s="38" t="s">
        <v>164</v>
      </c>
      <c r="C158" s="9">
        <v>222000</v>
      </c>
      <c r="D158" s="39">
        <v>3.7739186014545458</v>
      </c>
      <c r="E158" s="11">
        <v>119212.70638000005</v>
      </c>
      <c r="F158" s="172">
        <v>341212.70638000005</v>
      </c>
      <c r="G158" s="182">
        <v>144150</v>
      </c>
      <c r="H158" s="202">
        <v>3.7739186014545458</v>
      </c>
      <c r="I158" s="155">
        <v>208300</v>
      </c>
      <c r="J158" s="174">
        <f t="shared" si="30"/>
        <v>352450</v>
      </c>
      <c r="K158" s="182">
        <v>170097</v>
      </c>
      <c r="L158" s="202">
        <v>3.7739186014545458</v>
      </c>
      <c r="M158" s="155">
        <v>214549</v>
      </c>
      <c r="N158" s="174">
        <f t="shared" si="31"/>
        <v>384646</v>
      </c>
      <c r="O158" s="182">
        <v>168656</v>
      </c>
      <c r="P158" s="202">
        <v>3.7739186014545458</v>
      </c>
      <c r="Q158" s="155">
        <v>210383</v>
      </c>
      <c r="R158" s="174">
        <f t="shared" si="32"/>
        <v>379039</v>
      </c>
      <c r="S158" s="395">
        <f t="shared" si="29"/>
        <v>364336.92659500003</v>
      </c>
    </row>
    <row r="159" spans="1:19" x14ac:dyDescent="0.25">
      <c r="A159" s="37">
        <v>146</v>
      </c>
      <c r="B159" s="38" t="s">
        <v>163</v>
      </c>
      <c r="C159" s="9">
        <v>256000</v>
      </c>
      <c r="D159" s="39">
        <v>5.6608779021818192</v>
      </c>
      <c r="E159" s="11">
        <v>138244.59160799999</v>
      </c>
      <c r="F159" s="172">
        <v>394244.59160799999</v>
      </c>
      <c r="G159" s="182">
        <v>78600</v>
      </c>
      <c r="H159" s="202">
        <v>5.6608779021818192</v>
      </c>
      <c r="I159" s="155">
        <v>312400</v>
      </c>
      <c r="J159" s="174">
        <f t="shared" si="30"/>
        <v>391000</v>
      </c>
      <c r="K159" s="182">
        <v>89604</v>
      </c>
      <c r="L159" s="202">
        <v>5.6608779021818192</v>
      </c>
      <c r="M159" s="155">
        <v>328020</v>
      </c>
      <c r="N159" s="174">
        <f t="shared" si="31"/>
        <v>417624</v>
      </c>
      <c r="O159" s="182">
        <v>95106</v>
      </c>
      <c r="P159" s="202">
        <v>5.6608779021818192</v>
      </c>
      <c r="Q159" s="155">
        <v>328020</v>
      </c>
      <c r="R159" s="174">
        <f t="shared" si="32"/>
        <v>423126</v>
      </c>
      <c r="S159" s="395">
        <f t="shared" si="29"/>
        <v>406498.647902</v>
      </c>
    </row>
    <row r="160" spans="1:19" x14ac:dyDescent="0.25">
      <c r="A160" s="37">
        <v>147</v>
      </c>
      <c r="B160" s="38" t="s">
        <v>162</v>
      </c>
      <c r="C160" s="9">
        <v>788000</v>
      </c>
      <c r="D160" s="39">
        <v>13.208695793454547</v>
      </c>
      <c r="E160" s="11">
        <v>424732.58677199995</v>
      </c>
      <c r="F160" s="172">
        <v>1212732.586772</v>
      </c>
      <c r="G160" s="182">
        <v>568650</v>
      </c>
      <c r="H160" s="202">
        <v>13.208695793454547</v>
      </c>
      <c r="I160" s="155">
        <v>728900</v>
      </c>
      <c r="J160" s="174">
        <f t="shared" si="30"/>
        <v>1297550</v>
      </c>
      <c r="K160" s="182">
        <v>653948</v>
      </c>
      <c r="L160" s="202">
        <v>13.208695793454547</v>
      </c>
      <c r="M160" s="155">
        <v>750767</v>
      </c>
      <c r="N160" s="174">
        <f t="shared" si="31"/>
        <v>1404715</v>
      </c>
      <c r="O160" s="182">
        <v>705126</v>
      </c>
      <c r="P160" s="202">
        <v>13.208695793454547</v>
      </c>
      <c r="Q160" s="155">
        <v>765345</v>
      </c>
      <c r="R160" s="174">
        <f t="shared" si="32"/>
        <v>1470471</v>
      </c>
      <c r="S160" s="395">
        <f t="shared" si="29"/>
        <v>1346367.1466930001</v>
      </c>
    </row>
    <row r="161" spans="1:19" x14ac:dyDescent="0.25">
      <c r="A161" s="37">
        <v>148</v>
      </c>
      <c r="B161" s="38" t="s">
        <v>161</v>
      </c>
      <c r="C161" s="9">
        <v>668000</v>
      </c>
      <c r="D161" s="39">
        <v>6.9188378949090916</v>
      </c>
      <c r="E161" s="11">
        <v>359081.44361200009</v>
      </c>
      <c r="F161" s="172">
        <v>1027081.4436120001</v>
      </c>
      <c r="G161" s="182">
        <v>781650</v>
      </c>
      <c r="H161" s="202">
        <v>6.9188378949090916</v>
      </c>
      <c r="I161" s="251">
        <v>381900</v>
      </c>
      <c r="J161" s="174">
        <f t="shared" si="30"/>
        <v>1163550</v>
      </c>
      <c r="K161" s="182">
        <v>922347</v>
      </c>
      <c r="L161" s="202">
        <v>6.9188378949090916</v>
      </c>
      <c r="M161" s="251">
        <v>393357</v>
      </c>
      <c r="N161" s="174">
        <f t="shared" si="31"/>
        <v>1315704</v>
      </c>
      <c r="O161" s="182">
        <v>992696</v>
      </c>
      <c r="P161" s="202">
        <v>6.9188378949090916</v>
      </c>
      <c r="Q161" s="251">
        <v>389538</v>
      </c>
      <c r="R161" s="174">
        <f t="shared" si="32"/>
        <v>1382234</v>
      </c>
      <c r="S161" s="395">
        <f t="shared" si="29"/>
        <v>1222142.360903</v>
      </c>
    </row>
    <row r="162" spans="1:19" x14ac:dyDescent="0.25">
      <c r="A162" s="37">
        <v>149</v>
      </c>
      <c r="B162" s="38" t="s">
        <v>475</v>
      </c>
      <c r="C162" s="9">
        <v>2243000</v>
      </c>
      <c r="D162" s="39">
        <v>56.608721086909092</v>
      </c>
      <c r="E162" s="11">
        <v>1207266.5040759998</v>
      </c>
      <c r="F162" s="172">
        <v>3450266.5040759998</v>
      </c>
      <c r="G162" s="182">
        <v>297150</v>
      </c>
      <c r="H162" s="202">
        <v>56.608721086909092</v>
      </c>
      <c r="I162" s="155">
        <v>3123600</v>
      </c>
      <c r="J162" s="174">
        <f t="shared" si="30"/>
        <v>3420750</v>
      </c>
      <c r="K162" s="182">
        <v>335780</v>
      </c>
      <c r="L162" s="202">
        <v>56.608721086909092</v>
      </c>
      <c r="M162" s="155">
        <v>3279780</v>
      </c>
      <c r="N162" s="174">
        <f t="shared" si="31"/>
        <v>3615560</v>
      </c>
      <c r="O162" s="182">
        <v>362523</v>
      </c>
      <c r="P162" s="202">
        <v>56.608721086909092</v>
      </c>
      <c r="Q162" s="155">
        <v>3279780</v>
      </c>
      <c r="R162" s="174">
        <f t="shared" si="32"/>
        <v>3642303</v>
      </c>
      <c r="S162" s="395">
        <f t="shared" si="29"/>
        <v>3532219.8760190001</v>
      </c>
    </row>
    <row r="163" spans="1:19" x14ac:dyDescent="0.25">
      <c r="A163" s="37">
        <v>150</v>
      </c>
      <c r="B163" s="38" t="s">
        <v>158</v>
      </c>
      <c r="C163" s="9">
        <v>2388000</v>
      </c>
      <c r="D163" s="39">
        <v>56.608721086909092</v>
      </c>
      <c r="E163" s="11">
        <v>1286197.0861960002</v>
      </c>
      <c r="F163" s="172">
        <v>3674197.0861960002</v>
      </c>
      <c r="G163" s="182">
        <v>537750</v>
      </c>
      <c r="H163" s="202">
        <v>56.608721086909092</v>
      </c>
      <c r="I163" s="155">
        <v>3123600</v>
      </c>
      <c r="J163" s="174">
        <f t="shared" si="30"/>
        <v>3661350</v>
      </c>
      <c r="K163" s="182">
        <v>623790</v>
      </c>
      <c r="L163" s="202">
        <v>56.608721086909092</v>
      </c>
      <c r="M163" s="155">
        <v>3311016</v>
      </c>
      <c r="N163" s="174">
        <f t="shared" si="31"/>
        <v>3934806</v>
      </c>
      <c r="O163" s="182">
        <v>693698</v>
      </c>
      <c r="P163" s="202">
        <v>56.608721086909092</v>
      </c>
      <c r="Q163" s="155">
        <v>3279780</v>
      </c>
      <c r="R163" s="174">
        <f t="shared" si="32"/>
        <v>3973478</v>
      </c>
      <c r="S163" s="395">
        <f t="shared" si="29"/>
        <v>3810957.7715489999</v>
      </c>
    </row>
    <row r="164" spans="1:19" x14ac:dyDescent="0.25">
      <c r="A164" s="37">
        <v>151</v>
      </c>
      <c r="B164" s="38" t="s">
        <v>157</v>
      </c>
      <c r="C164" s="9">
        <v>224000</v>
      </c>
      <c r="D164" s="39">
        <v>3.7739186014545458</v>
      </c>
      <c r="E164" s="11">
        <v>120721.84608400002</v>
      </c>
      <c r="F164" s="172">
        <v>344721.84608400002</v>
      </c>
      <c r="G164" s="179">
        <v>150750</v>
      </c>
      <c r="H164" s="202">
        <v>3.7739186014545458</v>
      </c>
      <c r="I164" s="251">
        <v>208300</v>
      </c>
      <c r="J164" s="174">
        <f t="shared" si="30"/>
        <v>359050</v>
      </c>
      <c r="K164" s="179">
        <v>173363</v>
      </c>
      <c r="L164" s="202">
        <v>3.7739186014545458</v>
      </c>
      <c r="M164" s="251">
        <v>214549</v>
      </c>
      <c r="N164" s="174">
        <f t="shared" si="31"/>
        <v>387912</v>
      </c>
      <c r="O164" s="179">
        <v>182408</v>
      </c>
      <c r="P164" s="202">
        <v>3.7739186014545458</v>
      </c>
      <c r="Q164" s="251">
        <v>210383</v>
      </c>
      <c r="R164" s="174">
        <f t="shared" si="32"/>
        <v>392791</v>
      </c>
      <c r="S164" s="395">
        <f t="shared" si="29"/>
        <v>371118.71152100002</v>
      </c>
    </row>
    <row r="165" spans="1:19" x14ac:dyDescent="0.25">
      <c r="A165" s="37">
        <v>152</v>
      </c>
      <c r="B165" s="38" t="s">
        <v>156</v>
      </c>
      <c r="C165" s="9">
        <v>681000</v>
      </c>
      <c r="D165" s="39">
        <v>5.6608779021818192</v>
      </c>
      <c r="E165" s="11">
        <v>367275.73466000007</v>
      </c>
      <c r="F165" s="172">
        <v>1048275.7346600001</v>
      </c>
      <c r="G165" s="182">
        <v>894450</v>
      </c>
      <c r="H165" s="202">
        <v>5.6608779021818192</v>
      </c>
      <c r="I165" s="155">
        <v>312400</v>
      </c>
      <c r="J165" s="174">
        <f t="shared" si="30"/>
        <v>1206850</v>
      </c>
      <c r="K165" s="182">
        <v>1055451</v>
      </c>
      <c r="L165" s="202">
        <v>5.6608779021818192</v>
      </c>
      <c r="M165" s="155">
        <v>331144</v>
      </c>
      <c r="N165" s="174">
        <f t="shared" si="31"/>
        <v>1386595</v>
      </c>
      <c r="O165" s="182">
        <v>1135952</v>
      </c>
      <c r="P165" s="202">
        <v>5.6608779021818192</v>
      </c>
      <c r="Q165" s="155">
        <v>324896</v>
      </c>
      <c r="R165" s="174">
        <f t="shared" si="32"/>
        <v>1460848</v>
      </c>
      <c r="S165" s="395">
        <f t="shared" si="29"/>
        <v>1275642.1836649999</v>
      </c>
    </row>
    <row r="166" spans="1:19" x14ac:dyDescent="0.25">
      <c r="A166" s="37">
        <v>153</v>
      </c>
      <c r="B166" s="38" t="s">
        <v>155</v>
      </c>
      <c r="C166" s="9">
        <v>2873000</v>
      </c>
      <c r="D166" s="39">
        <v>56.608721086909092</v>
      </c>
      <c r="E166" s="11">
        <v>1547211.3553920006</v>
      </c>
      <c r="F166" s="172">
        <v>4420211.3553920006</v>
      </c>
      <c r="G166" s="182">
        <v>1498950</v>
      </c>
      <c r="H166" s="202">
        <v>56.608721086909092</v>
      </c>
      <c r="I166" s="155">
        <v>3123600</v>
      </c>
      <c r="J166" s="174">
        <f t="shared" si="30"/>
        <v>4622550</v>
      </c>
      <c r="K166" s="182">
        <v>1768761</v>
      </c>
      <c r="L166" s="202">
        <v>56.608721086909092</v>
      </c>
      <c r="M166" s="155">
        <v>3248544</v>
      </c>
      <c r="N166" s="174">
        <f t="shared" si="31"/>
        <v>5017305</v>
      </c>
      <c r="O166" s="182">
        <v>1933646</v>
      </c>
      <c r="P166" s="202">
        <v>56.608721086909092</v>
      </c>
      <c r="Q166" s="155">
        <v>3248544</v>
      </c>
      <c r="R166" s="174">
        <f t="shared" si="32"/>
        <v>5182190</v>
      </c>
      <c r="S166" s="395">
        <f t="shared" si="29"/>
        <v>4810564.0888480004</v>
      </c>
    </row>
    <row r="167" spans="1:19" x14ac:dyDescent="0.25">
      <c r="A167" s="37">
        <v>154</v>
      </c>
      <c r="B167" s="38" t="s">
        <v>154</v>
      </c>
      <c r="C167" s="9">
        <v>2358000</v>
      </c>
      <c r="D167" s="39">
        <v>13.208695793454547</v>
      </c>
      <c r="E167" s="11">
        <v>1269687.348516</v>
      </c>
      <c r="F167" s="172">
        <v>3627687.348516</v>
      </c>
      <c r="G167" s="182">
        <v>3629550</v>
      </c>
      <c r="H167" s="202">
        <v>13.208695793454547</v>
      </c>
      <c r="I167" s="155">
        <v>728900</v>
      </c>
      <c r="J167" s="174">
        <f t="shared" si="30"/>
        <v>4358450</v>
      </c>
      <c r="K167" s="182">
        <v>4173983</v>
      </c>
      <c r="L167" s="202">
        <v>13.208695793454547</v>
      </c>
      <c r="M167" s="155">
        <v>765345</v>
      </c>
      <c r="N167" s="174">
        <f t="shared" si="31"/>
        <v>4939328</v>
      </c>
      <c r="O167" s="182">
        <v>4210278</v>
      </c>
      <c r="P167" s="202">
        <v>13.208695793454547</v>
      </c>
      <c r="Q167" s="155">
        <v>750767</v>
      </c>
      <c r="R167" s="174">
        <f t="shared" si="32"/>
        <v>4961045</v>
      </c>
      <c r="S167" s="395">
        <f t="shared" si="29"/>
        <v>4471627.5871290006</v>
      </c>
    </row>
    <row r="168" spans="1:19" x14ac:dyDescent="0.25">
      <c r="A168" s="37">
        <v>155</v>
      </c>
      <c r="B168" s="38" t="s">
        <v>153</v>
      </c>
      <c r="C168" s="9">
        <v>2454000</v>
      </c>
      <c r="D168" s="39">
        <v>56.608721086909092</v>
      </c>
      <c r="E168" s="11">
        <v>1320979.6850640001</v>
      </c>
      <c r="F168" s="172">
        <v>3774979.6850640001</v>
      </c>
      <c r="G168" s="182">
        <v>703350</v>
      </c>
      <c r="H168" s="202">
        <v>56.608721086909092</v>
      </c>
      <c r="I168" s="155">
        <v>3123600</v>
      </c>
      <c r="J168" s="174">
        <f t="shared" si="30"/>
        <v>3826950</v>
      </c>
      <c r="K168" s="182">
        <v>829953</v>
      </c>
      <c r="L168" s="202">
        <v>56.608721086909092</v>
      </c>
      <c r="M168" s="155">
        <v>3248544</v>
      </c>
      <c r="N168" s="174">
        <f t="shared" si="31"/>
        <v>4078497</v>
      </c>
      <c r="O168" s="182">
        <v>815886</v>
      </c>
      <c r="P168" s="202">
        <v>56.608721086909092</v>
      </c>
      <c r="Q168" s="155">
        <v>3186072</v>
      </c>
      <c r="R168" s="174">
        <f t="shared" si="32"/>
        <v>4001958</v>
      </c>
      <c r="S168" s="395">
        <f t="shared" si="29"/>
        <v>3920596.1712659998</v>
      </c>
    </row>
    <row r="169" spans="1:19" x14ac:dyDescent="0.25">
      <c r="A169" s="3"/>
      <c r="B169" s="36" t="s">
        <v>186</v>
      </c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 s="37">
        <v>156</v>
      </c>
      <c r="B170" s="38" t="s">
        <v>189</v>
      </c>
      <c r="C170" s="9">
        <v>382000</v>
      </c>
      <c r="D170" s="39">
        <v>5.6608779021818192</v>
      </c>
      <c r="E170" s="11">
        <v>206457.72370000009</v>
      </c>
      <c r="F170" s="172">
        <v>588457.72370000009</v>
      </c>
      <c r="G170" s="182">
        <v>324150</v>
      </c>
      <c r="H170" s="202">
        <v>5.6608779021818192</v>
      </c>
      <c r="I170" s="155">
        <v>312400</v>
      </c>
      <c r="J170" s="174">
        <f>G170+I170</f>
        <v>636550</v>
      </c>
      <c r="K170" s="182">
        <v>379256</v>
      </c>
      <c r="L170" s="202">
        <v>5.6608779021818192</v>
      </c>
      <c r="M170" s="155">
        <v>324896</v>
      </c>
      <c r="N170" s="174">
        <f>K170+M170</f>
        <v>704152</v>
      </c>
      <c r="O170" s="182">
        <v>385739</v>
      </c>
      <c r="P170" s="202">
        <v>5.6608779021818192</v>
      </c>
      <c r="Q170" s="155">
        <v>321772</v>
      </c>
      <c r="R170" s="174">
        <f>O170+Q170</f>
        <v>707511</v>
      </c>
      <c r="S170" s="395">
        <f t="shared" si="29"/>
        <v>659167.68092499999</v>
      </c>
    </row>
    <row r="171" spans="1:19" x14ac:dyDescent="0.25">
      <c r="A171" s="37">
        <v>157</v>
      </c>
      <c r="B171" s="38" t="s">
        <v>188</v>
      </c>
      <c r="C171" s="9">
        <v>653000</v>
      </c>
      <c r="D171" s="39">
        <v>5.6608779021818192</v>
      </c>
      <c r="E171" s="11">
        <v>351477.26694000012</v>
      </c>
      <c r="F171" s="172">
        <v>1004477.2669400001</v>
      </c>
      <c r="G171" s="182">
        <v>845100</v>
      </c>
      <c r="H171" s="202">
        <v>5.6608779021818192</v>
      </c>
      <c r="I171" s="155">
        <v>312400</v>
      </c>
      <c r="J171" s="174">
        <f>G171+I171</f>
        <v>1157500</v>
      </c>
      <c r="K171" s="182">
        <v>946512</v>
      </c>
      <c r="L171" s="202">
        <v>5.6608779021818192</v>
      </c>
      <c r="M171" s="155">
        <v>324896</v>
      </c>
      <c r="N171" s="174">
        <f>K171+M171</f>
        <v>1271408</v>
      </c>
      <c r="O171" s="182">
        <v>1014120</v>
      </c>
      <c r="P171" s="202">
        <v>5.6608779021818192</v>
      </c>
      <c r="Q171" s="155">
        <v>318648</v>
      </c>
      <c r="R171" s="174">
        <f>O171+Q171</f>
        <v>1332768</v>
      </c>
      <c r="S171" s="395">
        <f t="shared" si="29"/>
        <v>1191538.3167349999</v>
      </c>
    </row>
    <row r="172" spans="1:19" x14ac:dyDescent="0.25">
      <c r="A172" s="37">
        <v>158</v>
      </c>
      <c r="B172" s="38" t="s">
        <v>336</v>
      </c>
      <c r="C172" s="9">
        <v>237000</v>
      </c>
      <c r="D172" s="39">
        <v>5.6608779021818192</v>
      </c>
      <c r="E172" s="11">
        <v>128202.61833999999</v>
      </c>
      <c r="F172" s="172">
        <v>365202.61833999999</v>
      </c>
      <c r="G172" s="182">
        <v>40500</v>
      </c>
      <c r="H172" s="202">
        <v>5.6608779021818192</v>
      </c>
      <c r="I172" s="155">
        <v>312400</v>
      </c>
      <c r="J172" s="174">
        <f>G172+I172</f>
        <v>352900</v>
      </c>
      <c r="K172" s="182">
        <v>46980</v>
      </c>
      <c r="L172" s="202">
        <v>5.6608779021818192</v>
      </c>
      <c r="M172" s="155">
        <v>321772</v>
      </c>
      <c r="N172" s="174">
        <f>K172+M172</f>
        <v>368752</v>
      </c>
      <c r="O172" s="182">
        <v>52245</v>
      </c>
      <c r="P172" s="202">
        <v>5.6608779021818192</v>
      </c>
      <c r="Q172" s="155">
        <v>321772</v>
      </c>
      <c r="R172" s="174">
        <f>O172+Q172</f>
        <v>374017</v>
      </c>
      <c r="S172" s="395">
        <f t="shared" si="29"/>
        <v>365217.90458500001</v>
      </c>
    </row>
    <row r="173" spans="1:19" x14ac:dyDescent="0.25">
      <c r="A173" s="37">
        <v>159</v>
      </c>
      <c r="B173" s="38" t="s">
        <v>335</v>
      </c>
      <c r="C173" s="9">
        <v>270000</v>
      </c>
      <c r="D173" s="39">
        <v>5.6608779021818192</v>
      </c>
      <c r="E173" s="11">
        <v>144821.95991599996</v>
      </c>
      <c r="F173" s="172">
        <v>414821.95991599996</v>
      </c>
      <c r="G173" s="182">
        <v>103950</v>
      </c>
      <c r="H173" s="202">
        <v>5.6608779021818192</v>
      </c>
      <c r="I173" s="155">
        <v>312400</v>
      </c>
      <c r="J173" s="174">
        <f>G173+I173</f>
        <v>416350</v>
      </c>
      <c r="K173" s="182">
        <v>119543</v>
      </c>
      <c r="L173" s="202">
        <v>5.6608779021818192</v>
      </c>
      <c r="M173" s="155">
        <v>321772</v>
      </c>
      <c r="N173" s="174">
        <f>K173+M173</f>
        <v>441315</v>
      </c>
      <c r="O173" s="182">
        <v>122661</v>
      </c>
      <c r="P173" s="202">
        <v>5.6608779021818192</v>
      </c>
      <c r="Q173" s="155">
        <v>321772</v>
      </c>
      <c r="R173" s="174">
        <f>O173+Q173</f>
        <v>444433</v>
      </c>
      <c r="S173" s="395">
        <f t="shared" si="29"/>
        <v>429229.98997900001</v>
      </c>
    </row>
    <row r="174" spans="1:19" x14ac:dyDescent="0.25">
      <c r="A174" s="37">
        <v>160</v>
      </c>
      <c r="B174" s="38" t="s">
        <v>187</v>
      </c>
      <c r="C174" s="9">
        <v>44356.552435999998</v>
      </c>
      <c r="D174" s="39">
        <v>0</v>
      </c>
      <c r="E174" s="12" t="s">
        <v>10</v>
      </c>
      <c r="F174" s="172">
        <v>44356.552435999998</v>
      </c>
      <c r="G174" s="182">
        <v>48300</v>
      </c>
      <c r="H174" s="202">
        <v>0</v>
      </c>
      <c r="I174" s="154" t="s">
        <v>10</v>
      </c>
      <c r="J174" s="174">
        <f>G174*1</f>
        <v>48300</v>
      </c>
      <c r="K174" s="182">
        <v>56511</v>
      </c>
      <c r="L174" s="202">
        <v>0</v>
      </c>
      <c r="M174" s="154" t="s">
        <v>10</v>
      </c>
      <c r="N174" s="174">
        <f>K174*1</f>
        <v>56511</v>
      </c>
      <c r="O174" s="182">
        <v>60375</v>
      </c>
      <c r="P174" s="202">
        <v>0</v>
      </c>
      <c r="Q174" s="154" t="s">
        <v>10</v>
      </c>
      <c r="R174" s="174">
        <f>O174*1</f>
        <v>60375</v>
      </c>
      <c r="S174" s="395">
        <f t="shared" si="29"/>
        <v>52385.638109</v>
      </c>
    </row>
    <row r="175" spans="1:19" x14ac:dyDescent="0.25">
      <c r="A175" s="37">
        <v>161</v>
      </c>
      <c r="B175" s="38" t="s">
        <v>1173</v>
      </c>
      <c r="C175" s="9">
        <v>445000</v>
      </c>
      <c r="D175" s="39">
        <v>5.6608779021818192</v>
      </c>
      <c r="E175" s="11">
        <v>239123.89407600008</v>
      </c>
      <c r="F175" s="172">
        <v>684123.89407600008</v>
      </c>
      <c r="G175" s="182">
        <v>376050</v>
      </c>
      <c r="H175" s="202">
        <v>5.6608779021818192</v>
      </c>
      <c r="I175" s="155">
        <v>362600</v>
      </c>
      <c r="J175" s="174">
        <f>G175+I175</f>
        <v>738650</v>
      </c>
      <c r="K175" s="182">
        <v>432458</v>
      </c>
      <c r="L175" s="202">
        <v>5.6608779021818192</v>
      </c>
      <c r="M175" s="155">
        <v>373478</v>
      </c>
      <c r="N175" s="174">
        <f>K175+M175</f>
        <v>805936</v>
      </c>
      <c r="O175" s="182">
        <v>485105</v>
      </c>
      <c r="P175" s="202">
        <v>5.6608779021818192</v>
      </c>
      <c r="Q175" s="155">
        <v>377104</v>
      </c>
      <c r="R175" s="174">
        <f>O175+Q175</f>
        <v>862209</v>
      </c>
      <c r="S175" s="395">
        <f t="shared" si="29"/>
        <v>772729.72351899999</v>
      </c>
    </row>
    <row r="176" spans="1:19" x14ac:dyDescent="0.25">
      <c r="A176" s="37">
        <v>162</v>
      </c>
      <c r="B176" s="38" t="s">
        <v>1174</v>
      </c>
      <c r="C176" s="9">
        <v>754000</v>
      </c>
      <c r="D176" s="39">
        <v>5.6608779021818192</v>
      </c>
      <c r="E176" s="11">
        <v>405999.12761600013</v>
      </c>
      <c r="F176" s="172">
        <v>1159999.1276160001</v>
      </c>
      <c r="G176" s="182">
        <v>980700</v>
      </c>
      <c r="H176" s="202">
        <v>5.6608779021818192</v>
      </c>
      <c r="I176" s="155">
        <v>362600</v>
      </c>
      <c r="J176" s="174">
        <f>G176+I176</f>
        <v>1343300</v>
      </c>
      <c r="K176" s="182">
        <v>1108191</v>
      </c>
      <c r="L176" s="202">
        <v>5.6608779021818192</v>
      </c>
      <c r="M176" s="155">
        <v>384356</v>
      </c>
      <c r="N176" s="174">
        <f>K176+M176</f>
        <v>1492547</v>
      </c>
      <c r="O176" s="182">
        <v>1235682</v>
      </c>
      <c r="P176" s="202">
        <v>5.6608779021818192</v>
      </c>
      <c r="Q176" s="155">
        <v>369852</v>
      </c>
      <c r="R176" s="174">
        <f>O176+Q176</f>
        <v>1605534</v>
      </c>
      <c r="S176" s="395">
        <f t="shared" si="29"/>
        <v>1400345.0319040001</v>
      </c>
    </row>
    <row r="177" spans="1:19" x14ac:dyDescent="0.25">
      <c r="A177" s="37">
        <v>163</v>
      </c>
      <c r="B177" s="38" t="s">
        <v>466</v>
      </c>
      <c r="C177" s="9">
        <v>1565086.5315400001</v>
      </c>
      <c r="D177" s="13">
        <v>0</v>
      </c>
      <c r="E177" s="12" t="s">
        <v>10</v>
      </c>
      <c r="F177" s="172">
        <v>1565086.5315400001</v>
      </c>
      <c r="G177" s="181">
        <v>1959000</v>
      </c>
      <c r="H177" s="156">
        <v>0</v>
      </c>
      <c r="I177" s="154" t="s">
        <v>10</v>
      </c>
      <c r="J177" s="174">
        <f>G177*1</f>
        <v>1959000</v>
      </c>
      <c r="K177" s="181">
        <v>2233260</v>
      </c>
      <c r="L177" s="156">
        <v>0</v>
      </c>
      <c r="M177" s="154" t="s">
        <v>10</v>
      </c>
      <c r="N177" s="174">
        <f>K177*1</f>
        <v>2233260</v>
      </c>
      <c r="O177" s="181">
        <v>2527110</v>
      </c>
      <c r="P177" s="156">
        <v>0</v>
      </c>
      <c r="Q177" s="154" t="s">
        <v>10</v>
      </c>
      <c r="R177" s="174">
        <f>O177*1</f>
        <v>2527110</v>
      </c>
      <c r="S177" s="395">
        <f t="shared" si="29"/>
        <v>2071114.132885</v>
      </c>
    </row>
    <row r="178" spans="1:19" x14ac:dyDescent="0.25">
      <c r="A178" s="3"/>
      <c r="B178" s="36" t="s">
        <v>191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37">
        <v>164</v>
      </c>
      <c r="B179" s="38" t="s">
        <v>196</v>
      </c>
      <c r="C179" s="9">
        <v>538000</v>
      </c>
      <c r="D179" s="39">
        <v>3.7739186014545458</v>
      </c>
      <c r="E179" s="11">
        <v>289246.40314399998</v>
      </c>
      <c r="F179" s="172">
        <v>827246.40314399998</v>
      </c>
      <c r="G179" s="182">
        <v>829800</v>
      </c>
      <c r="H179" s="202">
        <v>3.7739186014545458</v>
      </c>
      <c r="I179" s="155">
        <v>154500</v>
      </c>
      <c r="J179" s="174">
        <f t="shared" ref="J179:J190" si="33">G179+I179</f>
        <v>984300</v>
      </c>
      <c r="K179" s="182">
        <v>954270</v>
      </c>
      <c r="L179" s="202">
        <v>3.7739186014545458</v>
      </c>
      <c r="M179" s="155">
        <v>162225</v>
      </c>
      <c r="N179" s="174">
        <f t="shared" ref="N179:N190" si="34">K179+M179</f>
        <v>1116495</v>
      </c>
      <c r="O179" s="182">
        <v>995760</v>
      </c>
      <c r="P179" s="202">
        <v>3.7739186014545458</v>
      </c>
      <c r="Q179" s="155">
        <v>160680</v>
      </c>
      <c r="R179" s="174">
        <f t="shared" ref="R179:R190" si="35">O179+Q179</f>
        <v>1156440</v>
      </c>
      <c r="S179" s="395">
        <f t="shared" si="29"/>
        <v>1021120.350786</v>
      </c>
    </row>
    <row r="180" spans="1:19" x14ac:dyDescent="0.25">
      <c r="A180" s="37">
        <v>165</v>
      </c>
      <c r="B180" s="38" t="s">
        <v>207</v>
      </c>
      <c r="C180" s="9">
        <v>420000</v>
      </c>
      <c r="D180" s="39">
        <v>3.7739186014545458</v>
      </c>
      <c r="E180" s="11">
        <v>225526.74676000001</v>
      </c>
      <c r="F180" s="172">
        <v>645526.74676000001</v>
      </c>
      <c r="G180" s="182">
        <v>548850</v>
      </c>
      <c r="H180" s="202">
        <v>3.7739186014545458</v>
      </c>
      <c r="I180" s="155">
        <v>189700</v>
      </c>
      <c r="J180" s="174">
        <f t="shared" si="33"/>
        <v>738550</v>
      </c>
      <c r="K180" s="182">
        <v>620201</v>
      </c>
      <c r="L180" s="202">
        <v>3.7739186014545458</v>
      </c>
      <c r="M180" s="155">
        <v>197288</v>
      </c>
      <c r="N180" s="174">
        <f t="shared" si="34"/>
        <v>817489</v>
      </c>
      <c r="O180" s="182">
        <v>697040</v>
      </c>
      <c r="P180" s="202">
        <v>3.7739186014545458</v>
      </c>
      <c r="Q180" s="155">
        <v>199185</v>
      </c>
      <c r="R180" s="174">
        <f t="shared" si="35"/>
        <v>896225</v>
      </c>
      <c r="S180" s="395">
        <f t="shared" si="29"/>
        <v>774447.68669</v>
      </c>
    </row>
    <row r="181" spans="1:19" x14ac:dyDescent="0.25">
      <c r="A181" s="37">
        <v>166</v>
      </c>
      <c r="B181" s="38" t="s">
        <v>205</v>
      </c>
      <c r="C181" s="9">
        <v>356000</v>
      </c>
      <c r="D181" s="39">
        <v>3.7739186014545458</v>
      </c>
      <c r="E181" s="11">
        <v>191703.59089599992</v>
      </c>
      <c r="F181" s="172">
        <v>547703.59089599992</v>
      </c>
      <c r="G181" s="182">
        <v>405900</v>
      </c>
      <c r="H181" s="202">
        <v>3.7739186014545458</v>
      </c>
      <c r="I181" s="155">
        <v>208300</v>
      </c>
      <c r="J181" s="174">
        <f t="shared" si="33"/>
        <v>614200</v>
      </c>
      <c r="K181" s="182">
        <v>458667</v>
      </c>
      <c r="L181" s="202">
        <v>3.7739186014545458</v>
      </c>
      <c r="M181" s="155">
        <v>220798</v>
      </c>
      <c r="N181" s="174">
        <f t="shared" si="34"/>
        <v>679465</v>
      </c>
      <c r="O181" s="182">
        <v>483021</v>
      </c>
      <c r="P181" s="202">
        <v>3.7739186014545458</v>
      </c>
      <c r="Q181" s="155">
        <v>218715</v>
      </c>
      <c r="R181" s="174">
        <f t="shared" si="35"/>
        <v>701736</v>
      </c>
      <c r="S181" s="395">
        <f t="shared" si="29"/>
        <v>635776.14772400004</v>
      </c>
    </row>
    <row r="182" spans="1:19" x14ac:dyDescent="0.25">
      <c r="A182" s="37">
        <v>167</v>
      </c>
      <c r="B182" s="38" t="s">
        <v>411</v>
      </c>
      <c r="C182" s="9">
        <v>258000</v>
      </c>
      <c r="D182" s="39">
        <v>3.7739186014545458</v>
      </c>
      <c r="E182" s="11">
        <v>138763.88740799995</v>
      </c>
      <c r="F182" s="172">
        <v>396763.88740799995</v>
      </c>
      <c r="G182" s="182">
        <v>458700</v>
      </c>
      <c r="H182" s="202">
        <v>3.7739186014545458</v>
      </c>
      <c r="I182" s="155">
        <v>21800</v>
      </c>
      <c r="J182" s="174">
        <f t="shared" si="33"/>
        <v>480500</v>
      </c>
      <c r="K182" s="182">
        <v>518331</v>
      </c>
      <c r="L182" s="202">
        <v>3.7739186014545458</v>
      </c>
      <c r="M182" s="155">
        <v>22454</v>
      </c>
      <c r="N182" s="174">
        <f t="shared" si="34"/>
        <v>540785</v>
      </c>
      <c r="O182" s="182">
        <v>591723</v>
      </c>
      <c r="P182" s="202">
        <v>3.7739186014545458</v>
      </c>
      <c r="Q182" s="155">
        <v>22672</v>
      </c>
      <c r="R182" s="174">
        <f t="shared" si="35"/>
        <v>614395</v>
      </c>
      <c r="S182" s="395">
        <f t="shared" si="29"/>
        <v>508110.97185199999</v>
      </c>
    </row>
    <row r="183" spans="1:19" x14ac:dyDescent="0.25">
      <c r="A183" s="37">
        <v>168</v>
      </c>
      <c r="B183" s="38" t="s">
        <v>202</v>
      </c>
      <c r="C183" s="9">
        <v>107000</v>
      </c>
      <c r="D183" s="39">
        <v>3.7739186014545458</v>
      </c>
      <c r="E183" s="11">
        <v>58006.743243999983</v>
      </c>
      <c r="F183" s="172">
        <v>165006.74324399998</v>
      </c>
      <c r="G183" s="182">
        <v>55950</v>
      </c>
      <c r="H183" s="202">
        <v>3.7739186014545458</v>
      </c>
      <c r="I183" s="155">
        <v>104800</v>
      </c>
      <c r="J183" s="174">
        <f t="shared" si="33"/>
        <v>160750</v>
      </c>
      <c r="K183" s="182">
        <v>64343</v>
      </c>
      <c r="L183" s="202">
        <v>3.7739186014545458</v>
      </c>
      <c r="M183" s="155">
        <v>107944</v>
      </c>
      <c r="N183" s="174">
        <f t="shared" si="34"/>
        <v>172287</v>
      </c>
      <c r="O183" s="182">
        <v>69378</v>
      </c>
      <c r="P183" s="202">
        <v>3.7739186014545458</v>
      </c>
      <c r="Q183" s="155">
        <v>110040</v>
      </c>
      <c r="R183" s="174">
        <f t="shared" si="35"/>
        <v>179418</v>
      </c>
      <c r="S183" s="395">
        <f t="shared" si="29"/>
        <v>169365.435811</v>
      </c>
    </row>
    <row r="184" spans="1:19" x14ac:dyDescent="0.25">
      <c r="A184" s="37">
        <v>169</v>
      </c>
      <c r="B184" s="38" t="s">
        <v>199</v>
      </c>
      <c r="C184" s="9">
        <v>92000</v>
      </c>
      <c r="D184" s="39">
        <v>1.8869593007272729</v>
      </c>
      <c r="E184" s="11">
        <v>49296.182636000012</v>
      </c>
      <c r="F184" s="172">
        <v>141296.18263600001</v>
      </c>
      <c r="G184" s="182">
        <v>27450</v>
      </c>
      <c r="H184" s="202">
        <v>1.8869593007272729</v>
      </c>
      <c r="I184" s="155">
        <v>104200</v>
      </c>
      <c r="J184" s="174">
        <f t="shared" si="33"/>
        <v>131650</v>
      </c>
      <c r="K184" s="182">
        <v>31019</v>
      </c>
      <c r="L184" s="202">
        <v>1.8869593007272729</v>
      </c>
      <c r="M184" s="155">
        <v>110452</v>
      </c>
      <c r="N184" s="174">
        <f t="shared" si="34"/>
        <v>141471</v>
      </c>
      <c r="O184" s="182">
        <v>32940</v>
      </c>
      <c r="P184" s="202">
        <v>1.8869593007272729</v>
      </c>
      <c r="Q184" s="155">
        <v>109410</v>
      </c>
      <c r="R184" s="174">
        <f t="shared" si="35"/>
        <v>142350</v>
      </c>
      <c r="S184" s="395">
        <f t="shared" si="29"/>
        <v>139191.795659</v>
      </c>
    </row>
    <row r="185" spans="1:19" x14ac:dyDescent="0.25">
      <c r="A185" s="37">
        <v>170</v>
      </c>
      <c r="B185" s="38" t="s">
        <v>198</v>
      </c>
      <c r="C185" s="9">
        <v>224000</v>
      </c>
      <c r="D185" s="39">
        <v>2.8304292952727272</v>
      </c>
      <c r="E185" s="11">
        <v>120419.919452</v>
      </c>
      <c r="F185" s="172">
        <v>344419.919452</v>
      </c>
      <c r="G185" s="182">
        <v>215100</v>
      </c>
      <c r="H185" s="202">
        <v>2.8304292952727272</v>
      </c>
      <c r="I185" s="155">
        <v>156300</v>
      </c>
      <c r="J185" s="174">
        <f t="shared" si="33"/>
        <v>371400</v>
      </c>
      <c r="K185" s="182">
        <v>240912</v>
      </c>
      <c r="L185" s="202">
        <v>2.8304292952727272</v>
      </c>
      <c r="M185" s="155">
        <v>160989</v>
      </c>
      <c r="N185" s="174">
        <f t="shared" si="34"/>
        <v>401901</v>
      </c>
      <c r="O185" s="182">
        <v>279630</v>
      </c>
      <c r="P185" s="202">
        <v>2.8304292952727272</v>
      </c>
      <c r="Q185" s="155">
        <v>157863</v>
      </c>
      <c r="R185" s="174">
        <f t="shared" si="35"/>
        <v>437493</v>
      </c>
      <c r="S185" s="395">
        <f t="shared" si="29"/>
        <v>388803.47986299999</v>
      </c>
    </row>
    <row r="186" spans="1:19" x14ac:dyDescent="0.25">
      <c r="A186" s="37">
        <v>171</v>
      </c>
      <c r="B186" s="38" t="s">
        <v>410</v>
      </c>
      <c r="C186" s="9">
        <v>326000</v>
      </c>
      <c r="D186" s="39">
        <v>5.6608779021818192</v>
      </c>
      <c r="E186" s="11">
        <v>175173.86944799992</v>
      </c>
      <c r="F186" s="172">
        <v>501173.86944799992</v>
      </c>
      <c r="G186" s="182">
        <v>209250</v>
      </c>
      <c r="H186" s="202">
        <v>5.6608779021818192</v>
      </c>
      <c r="I186" s="155">
        <v>312400</v>
      </c>
      <c r="J186" s="174">
        <f t="shared" si="33"/>
        <v>521650</v>
      </c>
      <c r="K186" s="182">
        <v>242730</v>
      </c>
      <c r="L186" s="202">
        <v>5.6608779021818192</v>
      </c>
      <c r="M186" s="155">
        <v>324896</v>
      </c>
      <c r="N186" s="174">
        <f t="shared" si="34"/>
        <v>567626</v>
      </c>
      <c r="O186" s="182">
        <v>267840</v>
      </c>
      <c r="P186" s="202">
        <v>5.6608779021818192</v>
      </c>
      <c r="Q186" s="155">
        <v>324896</v>
      </c>
      <c r="R186" s="174">
        <f t="shared" si="35"/>
        <v>592736</v>
      </c>
      <c r="S186" s="395">
        <f t="shared" si="29"/>
        <v>545796.46736199991</v>
      </c>
    </row>
    <row r="187" spans="1:19" x14ac:dyDescent="0.25">
      <c r="A187" s="37">
        <v>172</v>
      </c>
      <c r="B187" s="38" t="s">
        <v>409</v>
      </c>
      <c r="C187" s="9">
        <v>99000</v>
      </c>
      <c r="D187" s="39">
        <v>2.8304292952727272</v>
      </c>
      <c r="E187" s="11">
        <v>53878.192488000001</v>
      </c>
      <c r="F187" s="172">
        <v>152878.192488</v>
      </c>
      <c r="G187" s="182">
        <v>118650</v>
      </c>
      <c r="H187" s="202">
        <v>2.8304292952727272</v>
      </c>
      <c r="I187" s="155">
        <v>45700</v>
      </c>
      <c r="J187" s="174">
        <f t="shared" si="33"/>
        <v>164350</v>
      </c>
      <c r="K187" s="182">
        <v>135261</v>
      </c>
      <c r="L187" s="202">
        <v>2.8304292952727272</v>
      </c>
      <c r="M187" s="155">
        <v>47985</v>
      </c>
      <c r="N187" s="174">
        <f t="shared" si="34"/>
        <v>183246</v>
      </c>
      <c r="O187" s="182">
        <v>150686</v>
      </c>
      <c r="P187" s="202">
        <v>2.8304292952727272</v>
      </c>
      <c r="Q187" s="155">
        <v>46157</v>
      </c>
      <c r="R187" s="174">
        <f t="shared" si="35"/>
        <v>196843</v>
      </c>
      <c r="S187" s="395">
        <f t="shared" si="29"/>
        <v>174329.29812200001</v>
      </c>
    </row>
    <row r="188" spans="1:19" x14ac:dyDescent="0.25">
      <c r="A188" s="37">
        <v>173</v>
      </c>
      <c r="B188" s="38" t="s">
        <v>197</v>
      </c>
      <c r="C188" s="9">
        <v>148000</v>
      </c>
      <c r="D188" s="94">
        <v>1.9118520000000001</v>
      </c>
      <c r="E188" s="11">
        <v>80203.417008000019</v>
      </c>
      <c r="F188" s="172">
        <v>228203.41700800002</v>
      </c>
      <c r="G188" s="283">
        <v>114300</v>
      </c>
      <c r="H188" s="285">
        <v>1.9118520000000001</v>
      </c>
      <c r="I188" s="283">
        <v>124000</v>
      </c>
      <c r="J188" s="174">
        <f t="shared" si="33"/>
        <v>238300</v>
      </c>
      <c r="K188" s="283">
        <v>128016</v>
      </c>
      <c r="L188" s="285">
        <v>1.9118520000000001</v>
      </c>
      <c r="M188" s="283">
        <v>128960</v>
      </c>
      <c r="N188" s="174">
        <f t="shared" si="34"/>
        <v>256976</v>
      </c>
      <c r="O188" s="283">
        <v>148590</v>
      </c>
      <c r="P188" s="285">
        <v>1.9118520000000001</v>
      </c>
      <c r="Q188" s="283">
        <v>127720</v>
      </c>
      <c r="R188" s="174">
        <f t="shared" si="35"/>
        <v>276310</v>
      </c>
      <c r="S188" s="395">
        <f t="shared" si="29"/>
        <v>249947.35425199999</v>
      </c>
    </row>
    <row r="189" spans="1:19" x14ac:dyDescent="0.25">
      <c r="A189" s="37">
        <v>174</v>
      </c>
      <c r="B189" s="38" t="s">
        <v>195</v>
      </c>
      <c r="C189" s="9">
        <v>510000</v>
      </c>
      <c r="D189" s="39">
        <v>2.8304292952727272</v>
      </c>
      <c r="E189" s="11">
        <v>274706.60097199993</v>
      </c>
      <c r="F189" s="172">
        <v>784706.60097199993</v>
      </c>
      <c r="G189" s="182">
        <v>766350</v>
      </c>
      <c r="H189" s="202">
        <v>2.8304292952727272</v>
      </c>
      <c r="I189" s="155">
        <v>156300</v>
      </c>
      <c r="J189" s="174">
        <f t="shared" si="33"/>
        <v>922650</v>
      </c>
      <c r="K189" s="182">
        <v>881303</v>
      </c>
      <c r="L189" s="202">
        <v>2.8304292952727272</v>
      </c>
      <c r="M189" s="155">
        <v>160989</v>
      </c>
      <c r="N189" s="174">
        <f t="shared" si="34"/>
        <v>1042292</v>
      </c>
      <c r="O189" s="182">
        <v>934947</v>
      </c>
      <c r="P189" s="202">
        <v>2.8304292952727272</v>
      </c>
      <c r="Q189" s="155">
        <v>159426</v>
      </c>
      <c r="R189" s="174">
        <f t="shared" si="35"/>
        <v>1094373</v>
      </c>
      <c r="S189" s="395">
        <f t="shared" si="29"/>
        <v>961005.40024300001</v>
      </c>
    </row>
    <row r="190" spans="1:19" x14ac:dyDescent="0.25">
      <c r="A190" s="37">
        <v>175</v>
      </c>
      <c r="B190" s="38" t="s">
        <v>194</v>
      </c>
      <c r="C190" s="9">
        <v>437000</v>
      </c>
      <c r="D190" s="39">
        <v>2.8304292952727272</v>
      </c>
      <c r="E190" s="11">
        <v>235195.24587600003</v>
      </c>
      <c r="F190" s="172">
        <v>672195.24587600003</v>
      </c>
      <c r="G190" s="182">
        <v>629700</v>
      </c>
      <c r="H190" s="202">
        <v>2.8304292952727272</v>
      </c>
      <c r="I190" s="155">
        <v>156300</v>
      </c>
      <c r="J190" s="174">
        <f t="shared" si="33"/>
        <v>786000</v>
      </c>
      <c r="K190" s="182">
        <v>736749</v>
      </c>
      <c r="L190" s="202">
        <v>2.8304292952727272</v>
      </c>
      <c r="M190" s="155">
        <v>160989</v>
      </c>
      <c r="N190" s="174">
        <f t="shared" si="34"/>
        <v>897738</v>
      </c>
      <c r="O190" s="182">
        <v>755640</v>
      </c>
      <c r="P190" s="202">
        <v>2.8304292952727272</v>
      </c>
      <c r="Q190" s="155">
        <v>159426</v>
      </c>
      <c r="R190" s="174">
        <f t="shared" si="35"/>
        <v>915066</v>
      </c>
      <c r="S190" s="395">
        <f t="shared" si="29"/>
        <v>817749.81146900007</v>
      </c>
    </row>
    <row r="191" spans="1:19" x14ac:dyDescent="0.25">
      <c r="A191" s="3"/>
      <c r="B191" s="36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37">
        <v>176</v>
      </c>
      <c r="B192" s="38" t="s">
        <v>414</v>
      </c>
      <c r="C192" s="9">
        <v>245000</v>
      </c>
      <c r="D192" s="39">
        <v>3.7739186014545458</v>
      </c>
      <c r="E192" s="11">
        <v>131180.15792000003</v>
      </c>
      <c r="F192" s="172">
        <v>376180.15792000003</v>
      </c>
      <c r="G192" s="182">
        <v>191100</v>
      </c>
      <c r="H192" s="202">
        <v>3.7739186014545458</v>
      </c>
      <c r="I192" s="155">
        <v>208300</v>
      </c>
      <c r="J192" s="174">
        <f t="shared" ref="J192:J201" si="36">G192+I192</f>
        <v>399400</v>
      </c>
      <c r="K192" s="182">
        <v>225498</v>
      </c>
      <c r="L192" s="202">
        <v>3.7739186014545458</v>
      </c>
      <c r="M192" s="155">
        <v>218715</v>
      </c>
      <c r="N192" s="174">
        <f t="shared" ref="N192:N201" si="37">K192+M192</f>
        <v>444213</v>
      </c>
      <c r="O192" s="182">
        <v>223587</v>
      </c>
      <c r="P192" s="202">
        <v>3.7739186014545458</v>
      </c>
      <c r="Q192" s="155">
        <v>216632</v>
      </c>
      <c r="R192" s="174">
        <f t="shared" ref="R192:R201" si="38">O192+Q192</f>
        <v>440219</v>
      </c>
      <c r="S192" s="395">
        <f t="shared" si="29"/>
        <v>415003.03948000004</v>
      </c>
    </row>
    <row r="193" spans="1:19" x14ac:dyDescent="0.25">
      <c r="A193" s="37">
        <v>177</v>
      </c>
      <c r="B193" s="38" t="s">
        <v>415</v>
      </c>
      <c r="C193" s="9">
        <v>252000</v>
      </c>
      <c r="D193" s="39">
        <v>3.7739186014545458</v>
      </c>
      <c r="E193" s="11">
        <v>136148.50043200003</v>
      </c>
      <c r="F193" s="172">
        <v>388148.50043200003</v>
      </c>
      <c r="G193" s="182">
        <v>203250</v>
      </c>
      <c r="H193" s="202">
        <v>3.7739186014545458</v>
      </c>
      <c r="I193" s="155">
        <v>208300</v>
      </c>
      <c r="J193" s="174">
        <f t="shared" si="36"/>
        <v>411550</v>
      </c>
      <c r="K193" s="182">
        <v>233738</v>
      </c>
      <c r="L193" s="202">
        <v>3.7739186014545458</v>
      </c>
      <c r="M193" s="155">
        <v>220798</v>
      </c>
      <c r="N193" s="174">
        <f t="shared" si="37"/>
        <v>454536</v>
      </c>
      <c r="O193" s="182">
        <v>254063</v>
      </c>
      <c r="P193" s="202">
        <v>3.7739186014545458</v>
      </c>
      <c r="Q193" s="155">
        <v>210383</v>
      </c>
      <c r="R193" s="174">
        <f t="shared" si="38"/>
        <v>464446</v>
      </c>
      <c r="S193" s="395">
        <f t="shared" si="29"/>
        <v>429670.12510800001</v>
      </c>
    </row>
    <row r="194" spans="1:19" x14ac:dyDescent="0.25">
      <c r="A194" s="37">
        <v>178</v>
      </c>
      <c r="B194" s="38" t="s">
        <v>416</v>
      </c>
      <c r="C194" s="9">
        <v>793000</v>
      </c>
      <c r="D194" s="42">
        <v>3.7739186014545458</v>
      </c>
      <c r="E194" s="11">
        <v>427734.71855999972</v>
      </c>
      <c r="F194" s="172">
        <v>1220734.7185599997</v>
      </c>
      <c r="G194" s="182">
        <v>1261800</v>
      </c>
      <c r="H194" s="209">
        <v>3.7739186014545458</v>
      </c>
      <c r="I194" s="155">
        <v>208300</v>
      </c>
      <c r="J194" s="174">
        <f t="shared" si="36"/>
        <v>1470100</v>
      </c>
      <c r="K194" s="182">
        <v>1438452</v>
      </c>
      <c r="L194" s="209">
        <v>3.7739186014545458</v>
      </c>
      <c r="M194" s="155">
        <v>218715</v>
      </c>
      <c r="N194" s="174">
        <f t="shared" si="37"/>
        <v>1657167</v>
      </c>
      <c r="O194" s="182">
        <v>1564632</v>
      </c>
      <c r="P194" s="209">
        <v>3.7739186014545458</v>
      </c>
      <c r="Q194" s="155">
        <v>218715</v>
      </c>
      <c r="R194" s="174">
        <f t="shared" si="38"/>
        <v>1783347</v>
      </c>
      <c r="S194" s="395">
        <f t="shared" si="29"/>
        <v>1532837.17964</v>
      </c>
    </row>
    <row r="195" spans="1:19" x14ac:dyDescent="0.25">
      <c r="A195" s="37">
        <v>179</v>
      </c>
      <c r="B195" s="38" t="s">
        <v>417</v>
      </c>
      <c r="C195" s="9">
        <v>985000</v>
      </c>
      <c r="D195" s="42">
        <v>3.7739186014545458</v>
      </c>
      <c r="E195" s="11">
        <v>530027.32323600003</v>
      </c>
      <c r="F195" s="172">
        <v>1515027.323236</v>
      </c>
      <c r="G195" s="182">
        <v>1631850</v>
      </c>
      <c r="H195" s="209">
        <v>3.7739186014545458</v>
      </c>
      <c r="I195" s="155">
        <v>208300</v>
      </c>
      <c r="J195" s="174">
        <f t="shared" si="36"/>
        <v>1840150</v>
      </c>
      <c r="K195" s="182">
        <v>1843991</v>
      </c>
      <c r="L195" s="209">
        <v>3.7739186014545458</v>
      </c>
      <c r="M195" s="155">
        <v>214549</v>
      </c>
      <c r="N195" s="174">
        <f t="shared" si="37"/>
        <v>2058540</v>
      </c>
      <c r="O195" s="182">
        <v>1974539</v>
      </c>
      <c r="P195" s="209">
        <v>3.7739186014545458</v>
      </c>
      <c r="Q195" s="155">
        <v>210383</v>
      </c>
      <c r="R195" s="174">
        <f t="shared" si="38"/>
        <v>2184922</v>
      </c>
      <c r="S195" s="395">
        <f t="shared" si="29"/>
        <v>1899659.8308089999</v>
      </c>
    </row>
    <row r="196" spans="1:19" x14ac:dyDescent="0.25">
      <c r="A196" s="37">
        <v>180</v>
      </c>
      <c r="B196" s="38" t="s">
        <v>213</v>
      </c>
      <c r="C196" s="9">
        <v>96000</v>
      </c>
      <c r="D196" s="39">
        <v>1.4152146476363636</v>
      </c>
      <c r="E196" s="11">
        <v>50978.696368000004</v>
      </c>
      <c r="F196" s="172">
        <v>146978.696368</v>
      </c>
      <c r="G196" s="152">
        <v>68250</v>
      </c>
      <c r="H196" s="202">
        <v>1.4152146476363636</v>
      </c>
      <c r="I196" s="155">
        <v>78200</v>
      </c>
      <c r="J196" s="174">
        <f t="shared" si="36"/>
        <v>146450</v>
      </c>
      <c r="K196" s="152">
        <v>77123</v>
      </c>
      <c r="L196" s="202">
        <v>1.4152146476363636</v>
      </c>
      <c r="M196" s="155">
        <v>82110</v>
      </c>
      <c r="N196" s="174">
        <f t="shared" si="37"/>
        <v>159233</v>
      </c>
      <c r="O196" s="152">
        <v>87360</v>
      </c>
      <c r="P196" s="202">
        <v>1.4152146476363636</v>
      </c>
      <c r="Q196" s="155">
        <v>78982</v>
      </c>
      <c r="R196" s="174">
        <f t="shared" si="38"/>
        <v>166342</v>
      </c>
      <c r="S196" s="395">
        <f t="shared" si="29"/>
        <v>154750.924092</v>
      </c>
    </row>
    <row r="197" spans="1:19" x14ac:dyDescent="0.25">
      <c r="A197" s="37">
        <v>181</v>
      </c>
      <c r="B197" s="38" t="s">
        <v>343</v>
      </c>
      <c r="C197" s="9">
        <v>413000</v>
      </c>
      <c r="D197" s="39">
        <v>8.8057971956363641</v>
      </c>
      <c r="E197" s="11">
        <v>223129.05812399997</v>
      </c>
      <c r="F197" s="172">
        <v>636129.05812399997</v>
      </c>
      <c r="G197" s="182">
        <v>159750</v>
      </c>
      <c r="H197" s="202">
        <v>8.8057971956363641</v>
      </c>
      <c r="I197" s="155">
        <v>486000</v>
      </c>
      <c r="J197" s="174">
        <f t="shared" si="36"/>
        <v>645750</v>
      </c>
      <c r="K197" s="182">
        <v>183713</v>
      </c>
      <c r="L197" s="202">
        <v>8.8057971956363641</v>
      </c>
      <c r="M197" s="155">
        <v>505440</v>
      </c>
      <c r="N197" s="174">
        <f t="shared" si="37"/>
        <v>689153</v>
      </c>
      <c r="O197" s="182">
        <v>193298</v>
      </c>
      <c r="P197" s="202">
        <v>8.8057971956363641</v>
      </c>
      <c r="Q197" s="155">
        <v>510300</v>
      </c>
      <c r="R197" s="174">
        <f t="shared" si="38"/>
        <v>703598</v>
      </c>
      <c r="S197" s="395">
        <f t="shared" si="29"/>
        <v>668657.51453100005</v>
      </c>
    </row>
    <row r="198" spans="1:19" x14ac:dyDescent="0.25">
      <c r="A198" s="37">
        <v>182</v>
      </c>
      <c r="B198" s="38" t="s">
        <v>211</v>
      </c>
      <c r="C198" s="9">
        <v>452000</v>
      </c>
      <c r="D198" s="39">
        <v>8.8057971956363641</v>
      </c>
      <c r="E198" s="11">
        <v>243877.73791200004</v>
      </c>
      <c r="F198" s="172">
        <v>695877.73791200004</v>
      </c>
      <c r="G198" s="182">
        <v>231300</v>
      </c>
      <c r="H198" s="202">
        <v>8.8057971956363641</v>
      </c>
      <c r="I198" s="155">
        <v>486000</v>
      </c>
      <c r="J198" s="174">
        <f t="shared" si="36"/>
        <v>717300</v>
      </c>
      <c r="K198" s="182">
        <v>263682</v>
      </c>
      <c r="L198" s="202">
        <v>8.8057971956363641</v>
      </c>
      <c r="M198" s="155">
        <v>510300</v>
      </c>
      <c r="N198" s="174">
        <f t="shared" si="37"/>
        <v>773982</v>
      </c>
      <c r="O198" s="182">
        <v>277560</v>
      </c>
      <c r="P198" s="202">
        <v>8.8057971956363641</v>
      </c>
      <c r="Q198" s="155">
        <v>505440</v>
      </c>
      <c r="R198" s="174">
        <f t="shared" si="38"/>
        <v>783000</v>
      </c>
      <c r="S198" s="395">
        <f t="shared" si="29"/>
        <v>742539.93447800004</v>
      </c>
    </row>
    <row r="199" spans="1:19" x14ac:dyDescent="0.25">
      <c r="A199" s="37">
        <v>183</v>
      </c>
      <c r="B199" s="38" t="s">
        <v>210</v>
      </c>
      <c r="C199" s="9">
        <v>477000</v>
      </c>
      <c r="D199" s="39">
        <v>8.8057971956363641</v>
      </c>
      <c r="E199" s="11">
        <v>256522.75446799991</v>
      </c>
      <c r="F199" s="172">
        <v>733522.75446799991</v>
      </c>
      <c r="G199" s="182">
        <v>281100</v>
      </c>
      <c r="H199" s="202">
        <v>8.8057971956363641</v>
      </c>
      <c r="I199" s="155">
        <v>486000</v>
      </c>
      <c r="J199" s="174">
        <f t="shared" si="36"/>
        <v>767100</v>
      </c>
      <c r="K199" s="182">
        <v>323265</v>
      </c>
      <c r="L199" s="202">
        <v>8.8057971956363641</v>
      </c>
      <c r="M199" s="155">
        <v>505440</v>
      </c>
      <c r="N199" s="174">
        <f t="shared" si="37"/>
        <v>828705</v>
      </c>
      <c r="O199" s="182">
        <v>354186</v>
      </c>
      <c r="P199" s="202">
        <v>8.8057971956363641</v>
      </c>
      <c r="Q199" s="155">
        <v>500580</v>
      </c>
      <c r="R199" s="174">
        <f t="shared" si="38"/>
        <v>854766</v>
      </c>
      <c r="S199" s="395">
        <f t="shared" ref="S199:S262" si="39">AVERAGE(N199,J199,F199,R199)</f>
        <v>796023.43861700001</v>
      </c>
    </row>
    <row r="200" spans="1:19" x14ac:dyDescent="0.25">
      <c r="A200" s="37">
        <v>184</v>
      </c>
      <c r="B200" s="38" t="s">
        <v>342</v>
      </c>
      <c r="C200" s="9">
        <v>245000</v>
      </c>
      <c r="D200" s="39">
        <v>3.7739186014545458</v>
      </c>
      <c r="E200" s="11">
        <v>131795.042456</v>
      </c>
      <c r="F200" s="172">
        <v>376795.042456</v>
      </c>
      <c r="G200" s="182">
        <v>187650</v>
      </c>
      <c r="H200" s="202">
        <v>3.7739186014545458</v>
      </c>
      <c r="I200" s="155">
        <v>208300</v>
      </c>
      <c r="J200" s="174">
        <f t="shared" si="36"/>
        <v>395950</v>
      </c>
      <c r="K200" s="182">
        <v>217674</v>
      </c>
      <c r="L200" s="202">
        <v>3.7739186014545458</v>
      </c>
      <c r="M200" s="155">
        <v>214549</v>
      </c>
      <c r="N200" s="174">
        <f t="shared" si="37"/>
        <v>432223</v>
      </c>
      <c r="O200" s="182">
        <v>238316</v>
      </c>
      <c r="P200" s="202">
        <v>3.7739186014545458</v>
      </c>
      <c r="Q200" s="155">
        <v>212466</v>
      </c>
      <c r="R200" s="174">
        <f t="shared" si="38"/>
        <v>450782</v>
      </c>
      <c r="S200" s="395">
        <f t="shared" si="39"/>
        <v>413937.51061400003</v>
      </c>
    </row>
    <row r="201" spans="1:19" x14ac:dyDescent="0.25">
      <c r="A201" s="37">
        <v>185</v>
      </c>
      <c r="B201" s="38" t="s">
        <v>340</v>
      </c>
      <c r="C201" s="9">
        <v>250000</v>
      </c>
      <c r="D201" s="39">
        <v>3.7739186014545458</v>
      </c>
      <c r="E201" s="11">
        <v>135299.05243200005</v>
      </c>
      <c r="F201" s="172">
        <v>385299.05243200005</v>
      </c>
      <c r="G201" s="182">
        <v>203250</v>
      </c>
      <c r="H201" s="202">
        <v>3.7739186014545458</v>
      </c>
      <c r="I201" s="155">
        <v>208300</v>
      </c>
      <c r="J201" s="174">
        <f t="shared" si="36"/>
        <v>411550</v>
      </c>
      <c r="K201" s="182">
        <v>237803</v>
      </c>
      <c r="L201" s="202">
        <v>3.7739186014545458</v>
      </c>
      <c r="M201" s="155">
        <v>218715</v>
      </c>
      <c r="N201" s="174">
        <f t="shared" si="37"/>
        <v>456518</v>
      </c>
      <c r="O201" s="182">
        <v>237803</v>
      </c>
      <c r="P201" s="202">
        <v>3.7739186014545458</v>
      </c>
      <c r="Q201" s="155">
        <v>214549</v>
      </c>
      <c r="R201" s="174">
        <f t="shared" si="38"/>
        <v>452352</v>
      </c>
      <c r="S201" s="395">
        <f t="shared" si="39"/>
        <v>426429.76310800004</v>
      </c>
    </row>
    <row r="202" spans="1:19" x14ac:dyDescent="0.25">
      <c r="A202" s="3"/>
      <c r="B202" s="36" t="s">
        <v>231</v>
      </c>
      <c r="C202" s="5"/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25">
      <c r="A203" s="37">
        <v>186</v>
      </c>
      <c r="B203" s="38" t="s">
        <v>215</v>
      </c>
      <c r="C203" s="15" t="s">
        <v>10</v>
      </c>
      <c r="D203" s="39">
        <v>11.047182958545456</v>
      </c>
      <c r="E203" s="11">
        <v>636457.24326799996</v>
      </c>
      <c r="F203" s="172">
        <v>636457.24326799996</v>
      </c>
      <c r="G203" s="154" t="s">
        <v>10</v>
      </c>
      <c r="H203" s="202">
        <v>11.047182958545456</v>
      </c>
      <c r="I203" s="155">
        <v>609600</v>
      </c>
      <c r="J203" s="174">
        <f>I203*1</f>
        <v>609600</v>
      </c>
      <c r="K203" s="154" t="s">
        <v>10</v>
      </c>
      <c r="L203" s="202">
        <v>11.047182958545456</v>
      </c>
      <c r="M203" s="155">
        <v>640080</v>
      </c>
      <c r="N203" s="174">
        <f>M203*1</f>
        <v>640080</v>
      </c>
      <c r="O203" s="154" t="s">
        <v>10</v>
      </c>
      <c r="P203" s="202">
        <v>11.047182958545456</v>
      </c>
      <c r="Q203" s="155">
        <v>627888</v>
      </c>
      <c r="R203" s="174">
        <f>Q203*1</f>
        <v>627888</v>
      </c>
      <c r="S203" s="395">
        <f t="shared" si="39"/>
        <v>628506.31081699999</v>
      </c>
    </row>
    <row r="204" spans="1:19" x14ac:dyDescent="0.25">
      <c r="A204" s="37">
        <v>187</v>
      </c>
      <c r="B204" s="38" t="s">
        <v>216</v>
      </c>
      <c r="C204" s="9">
        <v>3165000</v>
      </c>
      <c r="D204" s="39">
        <v>4.1453393036363639</v>
      </c>
      <c r="E204" s="11">
        <v>1704373.3361559995</v>
      </c>
      <c r="F204" s="172">
        <v>4869373.3361559995</v>
      </c>
      <c r="G204" s="182">
        <v>5808750</v>
      </c>
      <c r="H204" s="202">
        <v>4.1453393036363639</v>
      </c>
      <c r="I204" s="155">
        <v>228800</v>
      </c>
      <c r="J204" s="174">
        <f t="shared" ref="J204:J218" si="40">G204+I204</f>
        <v>6037550</v>
      </c>
      <c r="K204" s="182">
        <v>6854325</v>
      </c>
      <c r="L204" s="202">
        <v>4.1453393036363639</v>
      </c>
      <c r="M204" s="155">
        <v>235664</v>
      </c>
      <c r="N204" s="174">
        <f t="shared" ref="N204:N218" si="41">K204+M204</f>
        <v>7089989</v>
      </c>
      <c r="O204" s="182">
        <v>7319025</v>
      </c>
      <c r="P204" s="202">
        <v>4.1453393036363639</v>
      </c>
      <c r="Q204" s="155">
        <v>235664</v>
      </c>
      <c r="R204" s="174">
        <f t="shared" ref="R204:R218" si="42">O204+Q204</f>
        <v>7554689</v>
      </c>
      <c r="S204" s="395">
        <f t="shared" si="39"/>
        <v>6387900.3340389999</v>
      </c>
    </row>
    <row r="205" spans="1:19" x14ac:dyDescent="0.25">
      <c r="A205" s="37">
        <v>188</v>
      </c>
      <c r="B205" s="38" t="s">
        <v>217</v>
      </c>
      <c r="C205" s="9">
        <v>494000</v>
      </c>
      <c r="D205" s="39">
        <v>1.8869593007272729</v>
      </c>
      <c r="E205" s="11">
        <v>265489.36131599999</v>
      </c>
      <c r="F205" s="172">
        <v>759489.36131599999</v>
      </c>
      <c r="G205" s="182">
        <v>806550</v>
      </c>
      <c r="H205" s="202">
        <v>1.8869593007272729</v>
      </c>
      <c r="I205" s="155">
        <v>104200</v>
      </c>
      <c r="J205" s="174">
        <f t="shared" si="40"/>
        <v>910750</v>
      </c>
      <c r="K205" s="182">
        <v>919467</v>
      </c>
      <c r="L205" s="202">
        <v>1.8869593007272729</v>
      </c>
      <c r="M205" s="155">
        <v>108368</v>
      </c>
      <c r="N205" s="174">
        <f t="shared" si="41"/>
        <v>1027835</v>
      </c>
      <c r="O205" s="182">
        <v>1008188</v>
      </c>
      <c r="P205" s="202">
        <v>1.8869593007272729</v>
      </c>
      <c r="Q205" s="155">
        <v>109410</v>
      </c>
      <c r="R205" s="174">
        <f t="shared" si="42"/>
        <v>1117598</v>
      </c>
      <c r="S205" s="395">
        <f t="shared" si="39"/>
        <v>953918.09032900003</v>
      </c>
    </row>
    <row r="206" spans="1:19" x14ac:dyDescent="0.25">
      <c r="A206" s="37">
        <v>189</v>
      </c>
      <c r="B206" s="38" t="s">
        <v>218</v>
      </c>
      <c r="C206" s="9">
        <v>338000</v>
      </c>
      <c r="D206" s="39">
        <v>4.1453393036363639</v>
      </c>
      <c r="E206" s="11">
        <v>182473.13900400006</v>
      </c>
      <c r="F206" s="172">
        <v>520473.13900400006</v>
      </c>
      <c r="G206" s="182">
        <v>344700</v>
      </c>
      <c r="H206" s="202">
        <v>4.1453393036363639</v>
      </c>
      <c r="I206" s="155">
        <v>228800</v>
      </c>
      <c r="J206" s="174">
        <f t="shared" si="40"/>
        <v>573500</v>
      </c>
      <c r="K206" s="182">
        <v>396405</v>
      </c>
      <c r="L206" s="202">
        <v>4.1453393036363639</v>
      </c>
      <c r="M206" s="155">
        <v>240240</v>
      </c>
      <c r="N206" s="174">
        <f t="shared" si="41"/>
        <v>636645</v>
      </c>
      <c r="O206" s="182">
        <v>403299</v>
      </c>
      <c r="P206" s="202">
        <v>4.1453393036363639</v>
      </c>
      <c r="Q206" s="155">
        <v>235664</v>
      </c>
      <c r="R206" s="174">
        <f t="shared" si="42"/>
        <v>638963</v>
      </c>
      <c r="S206" s="395">
        <f t="shared" si="39"/>
        <v>592395.284751</v>
      </c>
    </row>
    <row r="207" spans="1:19" x14ac:dyDescent="0.25">
      <c r="A207" s="37">
        <v>190</v>
      </c>
      <c r="B207" s="38" t="s">
        <v>219</v>
      </c>
      <c r="C207" s="9">
        <v>666000</v>
      </c>
      <c r="D207" s="39">
        <v>11.047182958545456</v>
      </c>
      <c r="E207" s="11">
        <v>358029.8976599999</v>
      </c>
      <c r="F207" s="172">
        <v>1024029.8976599999</v>
      </c>
      <c r="G207" s="182">
        <v>488550</v>
      </c>
      <c r="H207" s="202">
        <v>11.047182958545456</v>
      </c>
      <c r="I207" s="155">
        <v>609600</v>
      </c>
      <c r="J207" s="174">
        <f t="shared" si="40"/>
        <v>1098150</v>
      </c>
      <c r="K207" s="182">
        <v>552062</v>
      </c>
      <c r="L207" s="202">
        <v>11.047182958545456</v>
      </c>
      <c r="M207" s="155">
        <v>633984</v>
      </c>
      <c r="N207" s="174">
        <f t="shared" si="41"/>
        <v>1186046</v>
      </c>
      <c r="O207" s="182">
        <v>571604</v>
      </c>
      <c r="P207" s="202">
        <v>11.047182958545456</v>
      </c>
      <c r="Q207" s="155">
        <v>615696</v>
      </c>
      <c r="R207" s="174">
        <f t="shared" si="42"/>
        <v>1187300</v>
      </c>
      <c r="S207" s="395">
        <f t="shared" si="39"/>
        <v>1123881.4744150001</v>
      </c>
    </row>
    <row r="208" spans="1:19" x14ac:dyDescent="0.25">
      <c r="A208" s="37">
        <v>191</v>
      </c>
      <c r="B208" s="38" t="s">
        <v>220</v>
      </c>
      <c r="C208" s="9">
        <v>351000</v>
      </c>
      <c r="D208" s="39">
        <v>8.2862562425454556</v>
      </c>
      <c r="E208" s="11">
        <v>189543.14661199995</v>
      </c>
      <c r="F208" s="172">
        <v>540543.14661199995</v>
      </c>
      <c r="G208" s="182">
        <v>71100</v>
      </c>
      <c r="H208" s="202">
        <v>8.2862562425454556</v>
      </c>
      <c r="I208" s="155">
        <v>457300</v>
      </c>
      <c r="J208" s="174">
        <f t="shared" si="40"/>
        <v>528400</v>
      </c>
      <c r="K208" s="182">
        <v>81765</v>
      </c>
      <c r="L208" s="202">
        <v>8.2862562425454556</v>
      </c>
      <c r="M208" s="155">
        <v>471019</v>
      </c>
      <c r="N208" s="174">
        <f t="shared" si="41"/>
        <v>552784</v>
      </c>
      <c r="O208" s="182">
        <v>91719</v>
      </c>
      <c r="P208" s="202">
        <v>8.2862562425454556</v>
      </c>
      <c r="Q208" s="155">
        <v>466446</v>
      </c>
      <c r="R208" s="174">
        <f t="shared" si="42"/>
        <v>558165</v>
      </c>
      <c r="S208" s="395">
        <f t="shared" si="39"/>
        <v>544973.03665299993</v>
      </c>
    </row>
    <row r="209" spans="1:19" x14ac:dyDescent="0.25">
      <c r="A209" s="37">
        <v>192</v>
      </c>
      <c r="B209" s="38" t="s">
        <v>221</v>
      </c>
      <c r="C209" s="9">
        <v>321000</v>
      </c>
      <c r="D209" s="39">
        <v>4.1453393036363639</v>
      </c>
      <c r="E209" s="11">
        <v>172865.15331999998</v>
      </c>
      <c r="F209" s="172">
        <v>493865.15331999998</v>
      </c>
      <c r="G209" s="182">
        <v>311700</v>
      </c>
      <c r="H209" s="202">
        <v>4.1453393036363639</v>
      </c>
      <c r="I209" s="155">
        <v>228800</v>
      </c>
      <c r="J209" s="174">
        <f t="shared" si="40"/>
        <v>540500</v>
      </c>
      <c r="K209" s="182">
        <v>355338</v>
      </c>
      <c r="L209" s="202">
        <v>4.1453393036363639</v>
      </c>
      <c r="M209" s="155">
        <v>237952</v>
      </c>
      <c r="N209" s="174">
        <f t="shared" si="41"/>
        <v>593290</v>
      </c>
      <c r="O209" s="182">
        <v>398976</v>
      </c>
      <c r="P209" s="202">
        <v>4.1453393036363639</v>
      </c>
      <c r="Q209" s="155">
        <v>233376</v>
      </c>
      <c r="R209" s="174">
        <f t="shared" si="42"/>
        <v>632352</v>
      </c>
      <c r="S209" s="395">
        <f t="shared" si="39"/>
        <v>565001.78833000001</v>
      </c>
    </row>
    <row r="210" spans="1:19" x14ac:dyDescent="0.25">
      <c r="A210" s="37">
        <v>193</v>
      </c>
      <c r="B210" s="38" t="s">
        <v>230</v>
      </c>
      <c r="C210" s="9">
        <v>302000</v>
      </c>
      <c r="D210" s="39">
        <v>6.215643280000001</v>
      </c>
      <c r="E210" s="11">
        <v>162819.85785200004</v>
      </c>
      <c r="F210" s="172">
        <v>464819.85785200004</v>
      </c>
      <c r="G210" s="182">
        <v>126300</v>
      </c>
      <c r="H210" s="202">
        <v>6.215643280000001</v>
      </c>
      <c r="I210" s="155">
        <v>343000</v>
      </c>
      <c r="J210" s="174">
        <f t="shared" si="40"/>
        <v>469300</v>
      </c>
      <c r="K210" s="182">
        <v>143982</v>
      </c>
      <c r="L210" s="202">
        <v>6.215643280000001</v>
      </c>
      <c r="M210" s="155">
        <v>356720</v>
      </c>
      <c r="N210" s="174">
        <f t="shared" si="41"/>
        <v>500702</v>
      </c>
      <c r="O210" s="182">
        <v>156612</v>
      </c>
      <c r="P210" s="202">
        <v>6.215643280000001</v>
      </c>
      <c r="Q210" s="155">
        <v>346430</v>
      </c>
      <c r="R210" s="174">
        <f t="shared" si="42"/>
        <v>503042</v>
      </c>
      <c r="S210" s="395">
        <f t="shared" si="39"/>
        <v>484465.96446300001</v>
      </c>
    </row>
    <row r="211" spans="1:19" x14ac:dyDescent="0.25">
      <c r="A211" s="37">
        <v>194</v>
      </c>
      <c r="B211" s="38" t="s">
        <v>229</v>
      </c>
      <c r="C211" s="9">
        <v>784000</v>
      </c>
      <c r="D211" s="39">
        <v>3.1207218130909093</v>
      </c>
      <c r="E211" s="11">
        <v>421876.40720400005</v>
      </c>
      <c r="F211" s="172">
        <v>1205876.407204</v>
      </c>
      <c r="G211" s="182">
        <v>1281750</v>
      </c>
      <c r="H211" s="202">
        <v>3.1207218130909093</v>
      </c>
      <c r="I211" s="155">
        <v>172300</v>
      </c>
      <c r="J211" s="174">
        <f t="shared" si="40"/>
        <v>1454050</v>
      </c>
      <c r="K211" s="182">
        <v>1461195</v>
      </c>
      <c r="L211" s="202">
        <v>3.1207218130909093</v>
      </c>
      <c r="M211" s="155">
        <v>180915</v>
      </c>
      <c r="N211" s="174">
        <f t="shared" si="41"/>
        <v>1642110</v>
      </c>
      <c r="O211" s="182">
        <v>1653458</v>
      </c>
      <c r="P211" s="202">
        <v>3.1207218130909093</v>
      </c>
      <c r="Q211" s="155">
        <v>179192</v>
      </c>
      <c r="R211" s="174">
        <f t="shared" si="42"/>
        <v>1832650</v>
      </c>
      <c r="S211" s="395">
        <f t="shared" si="39"/>
        <v>1533671.6018010001</v>
      </c>
    </row>
    <row r="212" spans="1:19" x14ac:dyDescent="0.25">
      <c r="A212" s="37">
        <v>195</v>
      </c>
      <c r="B212" s="38" t="s">
        <v>228</v>
      </c>
      <c r="C212" s="9">
        <v>723000</v>
      </c>
      <c r="D212" s="39">
        <v>4.1453393036363639</v>
      </c>
      <c r="E212" s="11">
        <v>388575.02853600006</v>
      </c>
      <c r="F212" s="172">
        <v>1111575.0285360001</v>
      </c>
      <c r="G212" s="182">
        <v>1087350</v>
      </c>
      <c r="H212" s="202">
        <v>4.1453393036363639</v>
      </c>
      <c r="I212" s="155">
        <v>228800</v>
      </c>
      <c r="J212" s="174">
        <f t="shared" si="40"/>
        <v>1316150</v>
      </c>
      <c r="K212" s="182">
        <v>1217832</v>
      </c>
      <c r="L212" s="202">
        <v>4.1453393036363639</v>
      </c>
      <c r="M212" s="155">
        <v>235664</v>
      </c>
      <c r="N212" s="174">
        <f t="shared" si="41"/>
        <v>1453496</v>
      </c>
      <c r="O212" s="182">
        <v>1272200</v>
      </c>
      <c r="P212" s="202">
        <v>4.1453393036363639</v>
      </c>
      <c r="Q212" s="155">
        <v>240240</v>
      </c>
      <c r="R212" s="174">
        <f t="shared" si="42"/>
        <v>1512440</v>
      </c>
      <c r="S212" s="395">
        <f t="shared" si="39"/>
        <v>1348415.2571340001</v>
      </c>
    </row>
    <row r="213" spans="1:19" x14ac:dyDescent="0.25">
      <c r="A213" s="37">
        <v>196</v>
      </c>
      <c r="B213" s="38" t="s">
        <v>227</v>
      </c>
      <c r="C213" s="9">
        <v>124000</v>
      </c>
      <c r="D213" s="39">
        <v>2.0747070294545455</v>
      </c>
      <c r="E213" s="11">
        <v>67091.634720000002</v>
      </c>
      <c r="F213" s="172">
        <v>191091.63472</v>
      </c>
      <c r="G213" s="182">
        <v>76800</v>
      </c>
      <c r="H213" s="202">
        <v>2.0747070294545455</v>
      </c>
      <c r="I213" s="155">
        <v>114500</v>
      </c>
      <c r="J213" s="174">
        <f t="shared" si="40"/>
        <v>191300</v>
      </c>
      <c r="K213" s="182">
        <v>90624</v>
      </c>
      <c r="L213" s="202">
        <v>2.0747070294545455</v>
      </c>
      <c r="M213" s="155">
        <v>119080</v>
      </c>
      <c r="N213" s="174">
        <f t="shared" si="41"/>
        <v>209704</v>
      </c>
      <c r="O213" s="182">
        <v>91392</v>
      </c>
      <c r="P213" s="202">
        <v>2.0747070294545455</v>
      </c>
      <c r="Q213" s="155">
        <v>117935</v>
      </c>
      <c r="R213" s="174">
        <f t="shared" si="42"/>
        <v>209327</v>
      </c>
      <c r="S213" s="395">
        <f t="shared" si="39"/>
        <v>200355.65867999999</v>
      </c>
    </row>
    <row r="214" spans="1:19" x14ac:dyDescent="0.25">
      <c r="A214" s="37">
        <v>197</v>
      </c>
      <c r="B214" s="38" t="s">
        <v>226</v>
      </c>
      <c r="C214" s="9">
        <v>453000</v>
      </c>
      <c r="D214" s="39">
        <v>6.215643280000001</v>
      </c>
      <c r="E214" s="11">
        <v>243490.56052800012</v>
      </c>
      <c r="F214" s="172">
        <v>696490.56052800012</v>
      </c>
      <c r="G214" s="182">
        <v>416700</v>
      </c>
      <c r="H214" s="202">
        <v>6.215643280000001</v>
      </c>
      <c r="I214" s="155">
        <v>343000</v>
      </c>
      <c r="J214" s="174">
        <f t="shared" si="40"/>
        <v>759700</v>
      </c>
      <c r="K214" s="182">
        <v>479205</v>
      </c>
      <c r="L214" s="202">
        <v>6.215643280000001</v>
      </c>
      <c r="M214" s="155">
        <v>356720</v>
      </c>
      <c r="N214" s="174">
        <f t="shared" si="41"/>
        <v>835925</v>
      </c>
      <c r="O214" s="182">
        <v>512541</v>
      </c>
      <c r="P214" s="202">
        <v>6.215643280000001</v>
      </c>
      <c r="Q214" s="155">
        <v>356720</v>
      </c>
      <c r="R214" s="174">
        <f t="shared" si="42"/>
        <v>869261</v>
      </c>
      <c r="S214" s="395">
        <f t="shared" si="39"/>
        <v>790344.14013199997</v>
      </c>
    </row>
    <row r="215" spans="1:19" x14ac:dyDescent="0.25">
      <c r="A215" s="37">
        <v>198</v>
      </c>
      <c r="B215" s="38" t="s">
        <v>225</v>
      </c>
      <c r="C215" s="9">
        <v>1268000</v>
      </c>
      <c r="D215" s="39">
        <v>4.1453393036363639</v>
      </c>
      <c r="E215" s="11">
        <v>683226.07705200021</v>
      </c>
      <c r="F215" s="172">
        <v>1951226.0770520002</v>
      </c>
      <c r="G215" s="182">
        <v>2145600</v>
      </c>
      <c r="H215" s="202">
        <v>4.1453393036363639</v>
      </c>
      <c r="I215" s="155">
        <v>228800</v>
      </c>
      <c r="J215" s="174">
        <f t="shared" si="40"/>
        <v>2374400</v>
      </c>
      <c r="K215" s="182">
        <v>2424528</v>
      </c>
      <c r="L215" s="202">
        <v>4.1453393036363639</v>
      </c>
      <c r="M215" s="155">
        <v>237952</v>
      </c>
      <c r="N215" s="174">
        <f t="shared" si="41"/>
        <v>2662480</v>
      </c>
      <c r="O215" s="182">
        <v>2660544</v>
      </c>
      <c r="P215" s="202">
        <v>4.1453393036363639</v>
      </c>
      <c r="Q215" s="155">
        <v>231088</v>
      </c>
      <c r="R215" s="174">
        <f t="shared" si="42"/>
        <v>2891632</v>
      </c>
      <c r="S215" s="395">
        <f t="shared" si="39"/>
        <v>2469934.5192630002</v>
      </c>
    </row>
    <row r="216" spans="1:19" x14ac:dyDescent="0.25">
      <c r="A216" s="37">
        <v>199</v>
      </c>
      <c r="B216" s="38" t="s">
        <v>224</v>
      </c>
      <c r="C216" s="9">
        <v>780000</v>
      </c>
      <c r="D216" s="39">
        <v>8.2862562425454556</v>
      </c>
      <c r="E216" s="11">
        <v>419309.30137200002</v>
      </c>
      <c r="F216" s="172">
        <v>1199309.301372</v>
      </c>
      <c r="G216" s="182">
        <v>904350</v>
      </c>
      <c r="H216" s="202">
        <v>8.2862562425454556</v>
      </c>
      <c r="I216" s="155">
        <v>457300</v>
      </c>
      <c r="J216" s="174">
        <f t="shared" si="40"/>
        <v>1361650</v>
      </c>
      <c r="K216" s="182">
        <v>1067133</v>
      </c>
      <c r="L216" s="202">
        <v>8.2862562425454556</v>
      </c>
      <c r="M216" s="155">
        <v>471019</v>
      </c>
      <c r="N216" s="174">
        <f t="shared" si="41"/>
        <v>1538152</v>
      </c>
      <c r="O216" s="182">
        <v>1085220</v>
      </c>
      <c r="P216" s="202">
        <v>8.2862562425454556</v>
      </c>
      <c r="Q216" s="155">
        <v>480165</v>
      </c>
      <c r="R216" s="174">
        <f t="shared" si="42"/>
        <v>1565385</v>
      </c>
      <c r="S216" s="395">
        <f t="shared" si="39"/>
        <v>1416124.075343</v>
      </c>
    </row>
    <row r="217" spans="1:19" x14ac:dyDescent="0.25">
      <c r="A217" s="37">
        <v>200</v>
      </c>
      <c r="B217" s="38" t="s">
        <v>223</v>
      </c>
      <c r="C217" s="9">
        <v>3720000</v>
      </c>
      <c r="D217" s="39">
        <v>8.2862562425454556</v>
      </c>
      <c r="E217" s="11">
        <v>2002706.3698840002</v>
      </c>
      <c r="F217" s="172">
        <v>5722706.3698840002</v>
      </c>
      <c r="G217" s="182">
        <v>6572400</v>
      </c>
      <c r="H217" s="202">
        <v>8.2862562425454556</v>
      </c>
      <c r="I217" s="155">
        <v>457300</v>
      </c>
      <c r="J217" s="174">
        <f t="shared" si="40"/>
        <v>7029700</v>
      </c>
      <c r="K217" s="182">
        <v>7492536</v>
      </c>
      <c r="L217" s="202">
        <v>8.2862562425454556</v>
      </c>
      <c r="M217" s="155">
        <v>471019</v>
      </c>
      <c r="N217" s="174">
        <f t="shared" si="41"/>
        <v>7963555</v>
      </c>
      <c r="O217" s="182">
        <v>8412672</v>
      </c>
      <c r="P217" s="202">
        <v>8.2862562425454556</v>
      </c>
      <c r="Q217" s="155">
        <v>471019</v>
      </c>
      <c r="R217" s="174">
        <f t="shared" si="42"/>
        <v>8883691</v>
      </c>
      <c r="S217" s="395">
        <f t="shared" si="39"/>
        <v>7399913.0924709998</v>
      </c>
    </row>
    <row r="218" spans="1:19" x14ac:dyDescent="0.25">
      <c r="A218" s="37">
        <v>201</v>
      </c>
      <c r="B218" s="38" t="s">
        <v>222</v>
      </c>
      <c r="C218" s="9">
        <v>843000</v>
      </c>
      <c r="D218" s="39">
        <v>2.764383498909091</v>
      </c>
      <c r="E218" s="11">
        <v>454107.09130800003</v>
      </c>
      <c r="F218" s="172">
        <v>1297107.091308</v>
      </c>
      <c r="G218" s="182">
        <v>1429500</v>
      </c>
      <c r="H218" s="202">
        <v>2.764383498909091</v>
      </c>
      <c r="I218" s="155">
        <v>152700</v>
      </c>
      <c r="J218" s="174">
        <f t="shared" si="40"/>
        <v>1582200</v>
      </c>
      <c r="K218" s="182">
        <v>1629630</v>
      </c>
      <c r="L218" s="202">
        <v>2.764383498909091</v>
      </c>
      <c r="M218" s="155">
        <v>158808</v>
      </c>
      <c r="N218" s="174">
        <f t="shared" si="41"/>
        <v>1788438</v>
      </c>
      <c r="O218" s="182">
        <v>1829760</v>
      </c>
      <c r="P218" s="202">
        <v>2.764383498909091</v>
      </c>
      <c r="Q218" s="155">
        <v>158808</v>
      </c>
      <c r="R218" s="174">
        <f t="shared" si="42"/>
        <v>1988568</v>
      </c>
      <c r="S218" s="395">
        <f t="shared" si="39"/>
        <v>1664078.2728269999</v>
      </c>
    </row>
    <row r="219" spans="1:19" x14ac:dyDescent="0.25">
      <c r="A219" s="3"/>
      <c r="B219" s="36" t="s">
        <v>232</v>
      </c>
      <c r="C219" s="5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25">
      <c r="A220" s="37">
        <v>202</v>
      </c>
      <c r="B220" s="38" t="s">
        <v>233</v>
      </c>
      <c r="C220" s="9">
        <v>1020000</v>
      </c>
      <c r="D220" s="39">
        <v>3.5477986512727275</v>
      </c>
      <c r="E220" s="11">
        <v>548718.51561599993</v>
      </c>
      <c r="F220" s="172">
        <v>1568718.5156159999</v>
      </c>
      <c r="G220" s="182">
        <v>1708650</v>
      </c>
      <c r="H220" s="202">
        <v>3.5477986512727275</v>
      </c>
      <c r="I220" s="155">
        <v>195900</v>
      </c>
      <c r="J220" s="174">
        <f t="shared" ref="J220:J234" si="43">G220+I220</f>
        <v>1904550</v>
      </c>
      <c r="K220" s="182">
        <v>1964948</v>
      </c>
      <c r="L220" s="202">
        <v>3.5477986512727275</v>
      </c>
      <c r="M220" s="155">
        <v>203736</v>
      </c>
      <c r="N220" s="174">
        <f t="shared" ref="N220:N234" si="44">K220+M220</f>
        <v>2168684</v>
      </c>
      <c r="O220" s="182">
        <v>2033294</v>
      </c>
      <c r="P220" s="202">
        <v>3.5477986512727275</v>
      </c>
      <c r="Q220" s="155">
        <v>203736</v>
      </c>
      <c r="R220" s="174">
        <f t="shared" ref="R220:R234" si="45">O220+Q220</f>
        <v>2237030</v>
      </c>
      <c r="S220" s="395">
        <f t="shared" si="39"/>
        <v>1969745.6289039999</v>
      </c>
    </row>
    <row r="221" spans="1:19" x14ac:dyDescent="0.25">
      <c r="A221" s="37">
        <v>203</v>
      </c>
      <c r="B221" s="38" t="s">
        <v>234</v>
      </c>
      <c r="C221" s="9">
        <v>439000</v>
      </c>
      <c r="D221" s="39">
        <v>4.1453393036363639</v>
      </c>
      <c r="E221" s="11">
        <v>236359.74074799998</v>
      </c>
      <c r="F221" s="172">
        <v>675359.74074799998</v>
      </c>
      <c r="G221" s="182">
        <v>537750</v>
      </c>
      <c r="H221" s="202">
        <v>4.1453393036363639</v>
      </c>
      <c r="I221" s="155">
        <v>228800</v>
      </c>
      <c r="J221" s="174">
        <f t="shared" si="43"/>
        <v>766550</v>
      </c>
      <c r="K221" s="182">
        <v>607658</v>
      </c>
      <c r="L221" s="202">
        <v>4.1453393036363639</v>
      </c>
      <c r="M221" s="155">
        <v>235664</v>
      </c>
      <c r="N221" s="174">
        <f t="shared" si="44"/>
        <v>843322</v>
      </c>
      <c r="O221" s="182">
        <v>639923</v>
      </c>
      <c r="P221" s="202">
        <v>4.1453393036363639</v>
      </c>
      <c r="Q221" s="155">
        <v>231088</v>
      </c>
      <c r="R221" s="174">
        <f t="shared" si="45"/>
        <v>871011</v>
      </c>
      <c r="S221" s="395">
        <f t="shared" si="39"/>
        <v>789060.68518699997</v>
      </c>
    </row>
    <row r="222" spans="1:19" x14ac:dyDescent="0.25">
      <c r="A222" s="37">
        <v>204</v>
      </c>
      <c r="B222" s="38" t="s">
        <v>235</v>
      </c>
      <c r="C222" s="9">
        <v>273000</v>
      </c>
      <c r="D222" s="39">
        <v>2.0001834247272727</v>
      </c>
      <c r="E222" s="11">
        <v>146552.34288800001</v>
      </c>
      <c r="F222" s="172">
        <v>419552.34288800001</v>
      </c>
      <c r="G222" s="182">
        <v>372000</v>
      </c>
      <c r="H222" s="202">
        <v>2.0001834247272727</v>
      </c>
      <c r="I222" s="155">
        <v>110500</v>
      </c>
      <c r="J222" s="174">
        <f t="shared" si="43"/>
        <v>482500</v>
      </c>
      <c r="K222" s="182">
        <v>416640</v>
      </c>
      <c r="L222" s="202">
        <v>2.0001834247272727</v>
      </c>
      <c r="M222" s="155">
        <v>117130</v>
      </c>
      <c r="N222" s="174">
        <f t="shared" si="44"/>
        <v>533770</v>
      </c>
      <c r="O222" s="182">
        <v>446400</v>
      </c>
      <c r="P222" s="202">
        <v>2.0001834247272727</v>
      </c>
      <c r="Q222" s="155">
        <v>112710</v>
      </c>
      <c r="R222" s="174">
        <f t="shared" si="45"/>
        <v>559110</v>
      </c>
      <c r="S222" s="395">
        <f t="shared" si="39"/>
        <v>498733.08572199999</v>
      </c>
    </row>
    <row r="223" spans="1:19" x14ac:dyDescent="0.25">
      <c r="A223" s="37">
        <v>205</v>
      </c>
      <c r="B223" s="38" t="s">
        <v>236</v>
      </c>
      <c r="C223" s="9">
        <v>401000</v>
      </c>
      <c r="D223" s="39">
        <v>4.1453393036363639</v>
      </c>
      <c r="E223" s="11">
        <v>216633.45128799998</v>
      </c>
      <c r="F223" s="172">
        <v>617633.45128799998</v>
      </c>
      <c r="G223" s="182">
        <v>465300</v>
      </c>
      <c r="H223" s="202">
        <v>4.1453393036363639</v>
      </c>
      <c r="I223" s="155">
        <v>228800</v>
      </c>
      <c r="J223" s="174">
        <f t="shared" si="43"/>
        <v>694100</v>
      </c>
      <c r="K223" s="182">
        <v>525789</v>
      </c>
      <c r="L223" s="202">
        <v>4.1453393036363639</v>
      </c>
      <c r="M223" s="155">
        <v>235664</v>
      </c>
      <c r="N223" s="174">
        <f t="shared" si="44"/>
        <v>761453</v>
      </c>
      <c r="O223" s="182">
        <v>558360</v>
      </c>
      <c r="P223" s="202">
        <v>4.1453393036363639</v>
      </c>
      <c r="Q223" s="155">
        <v>231088</v>
      </c>
      <c r="R223" s="174">
        <f t="shared" si="45"/>
        <v>789448</v>
      </c>
      <c r="S223" s="395">
        <f t="shared" si="39"/>
        <v>715658.61282199994</v>
      </c>
    </row>
    <row r="224" spans="1:19" x14ac:dyDescent="0.25">
      <c r="A224" s="37">
        <v>206</v>
      </c>
      <c r="B224" s="38" t="s">
        <v>248</v>
      </c>
      <c r="C224" s="9">
        <v>274000</v>
      </c>
      <c r="D224" s="39">
        <v>4.1453393036363639</v>
      </c>
      <c r="E224" s="11">
        <v>147721.83513599995</v>
      </c>
      <c r="F224" s="172">
        <v>421721.83513599995</v>
      </c>
      <c r="G224" s="182">
        <v>219000</v>
      </c>
      <c r="H224" s="202">
        <v>4.1453393036363639</v>
      </c>
      <c r="I224" s="155">
        <v>228800</v>
      </c>
      <c r="J224" s="174">
        <f t="shared" si="43"/>
        <v>447800</v>
      </c>
      <c r="K224" s="182">
        <v>258420</v>
      </c>
      <c r="L224" s="202">
        <v>4.1453393036363639</v>
      </c>
      <c r="M224" s="155">
        <v>242528</v>
      </c>
      <c r="N224" s="174">
        <f t="shared" si="44"/>
        <v>500948</v>
      </c>
      <c r="O224" s="182">
        <v>282510</v>
      </c>
      <c r="P224" s="202">
        <v>4.1453393036363639</v>
      </c>
      <c r="Q224" s="155">
        <v>235664</v>
      </c>
      <c r="R224" s="174">
        <f t="shared" si="45"/>
        <v>518174</v>
      </c>
      <c r="S224" s="395">
        <f t="shared" si="39"/>
        <v>472160.95878400002</v>
      </c>
    </row>
    <row r="225" spans="1:19" x14ac:dyDescent="0.25">
      <c r="A225" s="37">
        <v>207</v>
      </c>
      <c r="B225" s="38" t="s">
        <v>247</v>
      </c>
      <c r="C225" s="9">
        <v>273000</v>
      </c>
      <c r="D225" s="39">
        <v>4.1453393036363639</v>
      </c>
      <c r="E225" s="11">
        <v>147662.84713599994</v>
      </c>
      <c r="F225" s="172">
        <v>420662.84713599994</v>
      </c>
      <c r="G225" s="182">
        <v>219000</v>
      </c>
      <c r="H225" s="202">
        <v>4.1453393036363639</v>
      </c>
      <c r="I225" s="155">
        <v>228800</v>
      </c>
      <c r="J225" s="174">
        <f t="shared" si="43"/>
        <v>447800</v>
      </c>
      <c r="K225" s="182">
        <v>258420</v>
      </c>
      <c r="L225" s="202">
        <v>4.1453393036363639</v>
      </c>
      <c r="M225" s="155">
        <v>237952</v>
      </c>
      <c r="N225" s="174">
        <f t="shared" si="44"/>
        <v>496372</v>
      </c>
      <c r="O225" s="182">
        <v>280320</v>
      </c>
      <c r="P225" s="202">
        <v>4.1453393036363639</v>
      </c>
      <c r="Q225" s="155">
        <v>240240</v>
      </c>
      <c r="R225" s="174">
        <f t="shared" si="45"/>
        <v>520560</v>
      </c>
      <c r="S225" s="395">
        <f t="shared" si="39"/>
        <v>471348.71178399998</v>
      </c>
    </row>
    <row r="226" spans="1:19" x14ac:dyDescent="0.25">
      <c r="A226" s="37">
        <v>208</v>
      </c>
      <c r="B226" s="38" t="s">
        <v>246</v>
      </c>
      <c r="C226" s="9">
        <v>1376000</v>
      </c>
      <c r="D226" s="39">
        <v>8.2306001065454559</v>
      </c>
      <c r="E226" s="11">
        <v>740223.10849599959</v>
      </c>
      <c r="F226" s="172">
        <v>2116223.1084959996</v>
      </c>
      <c r="G226" s="182">
        <v>2076300</v>
      </c>
      <c r="H226" s="202">
        <v>8.2306001065454559</v>
      </c>
      <c r="I226" s="155">
        <v>454200</v>
      </c>
      <c r="J226" s="174">
        <f t="shared" si="43"/>
        <v>2530500</v>
      </c>
      <c r="K226" s="182">
        <v>2366982</v>
      </c>
      <c r="L226" s="202">
        <v>8.2306001065454559</v>
      </c>
      <c r="M226" s="155">
        <v>476910</v>
      </c>
      <c r="N226" s="174">
        <f t="shared" si="44"/>
        <v>2843892</v>
      </c>
      <c r="O226" s="182">
        <v>2657664</v>
      </c>
      <c r="P226" s="202">
        <v>8.2306001065454559</v>
      </c>
      <c r="Q226" s="155">
        <v>458742</v>
      </c>
      <c r="R226" s="174">
        <f t="shared" si="45"/>
        <v>3116406</v>
      </c>
      <c r="S226" s="395">
        <f t="shared" si="39"/>
        <v>2651755.2771239998</v>
      </c>
    </row>
    <row r="227" spans="1:19" x14ac:dyDescent="0.25">
      <c r="A227" s="37">
        <v>209</v>
      </c>
      <c r="B227" s="38" t="s">
        <v>245</v>
      </c>
      <c r="C227" s="9">
        <v>302000</v>
      </c>
      <c r="D227" s="39">
        <v>4.1453393036363639</v>
      </c>
      <c r="E227" s="11">
        <v>162726.27294799994</v>
      </c>
      <c r="F227" s="172">
        <v>464726.27294799994</v>
      </c>
      <c r="G227" s="182">
        <v>274950</v>
      </c>
      <c r="H227" s="202">
        <v>4.1453393036363639</v>
      </c>
      <c r="I227" s="155">
        <v>228800</v>
      </c>
      <c r="J227" s="174">
        <f t="shared" si="43"/>
        <v>503750</v>
      </c>
      <c r="K227" s="182">
        <v>307944</v>
      </c>
      <c r="L227" s="202">
        <v>4.1453393036363639</v>
      </c>
      <c r="M227" s="155">
        <v>240240</v>
      </c>
      <c r="N227" s="174">
        <f t="shared" si="44"/>
        <v>548184</v>
      </c>
      <c r="O227" s="182">
        <v>318942</v>
      </c>
      <c r="P227" s="202">
        <v>4.1453393036363639</v>
      </c>
      <c r="Q227" s="155">
        <v>233376</v>
      </c>
      <c r="R227" s="174">
        <f t="shared" si="45"/>
        <v>552318</v>
      </c>
      <c r="S227" s="395">
        <f t="shared" si="39"/>
        <v>517244.56823699997</v>
      </c>
    </row>
    <row r="228" spans="1:19" x14ac:dyDescent="0.25">
      <c r="A228" s="37">
        <v>210</v>
      </c>
      <c r="B228" s="38" t="s">
        <v>244</v>
      </c>
      <c r="C228" s="9">
        <v>248000</v>
      </c>
      <c r="D228" s="39">
        <v>4.1453393036363639</v>
      </c>
      <c r="E228" s="11">
        <v>133131.476012</v>
      </c>
      <c r="F228" s="172">
        <v>381131.476012</v>
      </c>
      <c r="G228" s="182">
        <v>166950</v>
      </c>
      <c r="H228" s="202">
        <v>4.1453393036363639</v>
      </c>
      <c r="I228" s="155">
        <v>228800</v>
      </c>
      <c r="J228" s="174">
        <f t="shared" si="43"/>
        <v>395750</v>
      </c>
      <c r="K228" s="182">
        <v>197001</v>
      </c>
      <c r="L228" s="202">
        <v>4.1453393036363639</v>
      </c>
      <c r="M228" s="155">
        <v>237952</v>
      </c>
      <c r="N228" s="174">
        <f t="shared" si="44"/>
        <v>434953</v>
      </c>
      <c r="O228" s="182">
        <v>195332</v>
      </c>
      <c r="P228" s="202">
        <v>4.1453393036363639</v>
      </c>
      <c r="Q228" s="155">
        <v>235664</v>
      </c>
      <c r="R228" s="174">
        <f t="shared" si="45"/>
        <v>430996</v>
      </c>
      <c r="S228" s="395">
        <f t="shared" si="39"/>
        <v>410707.61900299997</v>
      </c>
    </row>
    <row r="229" spans="1:19" x14ac:dyDescent="0.25">
      <c r="A229" s="37">
        <v>211</v>
      </c>
      <c r="B229" s="38" t="s">
        <v>243</v>
      </c>
      <c r="C229" s="9">
        <v>248000</v>
      </c>
      <c r="D229" s="39">
        <v>4.1453393036363639</v>
      </c>
      <c r="E229" s="11">
        <v>133081.88801200001</v>
      </c>
      <c r="F229" s="172">
        <v>381081.88801200001</v>
      </c>
      <c r="G229" s="182">
        <v>166950</v>
      </c>
      <c r="H229" s="202">
        <v>4.1453393036363639</v>
      </c>
      <c r="I229" s="155">
        <v>228800</v>
      </c>
      <c r="J229" s="174">
        <f t="shared" si="43"/>
        <v>395750</v>
      </c>
      <c r="K229" s="182">
        <v>191993</v>
      </c>
      <c r="L229" s="202">
        <v>4.1453393036363639</v>
      </c>
      <c r="M229" s="155">
        <v>237952</v>
      </c>
      <c r="N229" s="174">
        <f t="shared" si="44"/>
        <v>429945</v>
      </c>
      <c r="O229" s="182">
        <v>208688</v>
      </c>
      <c r="P229" s="202">
        <v>4.1453393036363639</v>
      </c>
      <c r="Q229" s="155">
        <v>233376</v>
      </c>
      <c r="R229" s="174">
        <f t="shared" si="45"/>
        <v>442064</v>
      </c>
      <c r="S229" s="395">
        <f t="shared" si="39"/>
        <v>412210.22200299997</v>
      </c>
    </row>
    <row r="230" spans="1:19" x14ac:dyDescent="0.25">
      <c r="A230" s="37">
        <v>212</v>
      </c>
      <c r="B230" s="38" t="s">
        <v>242</v>
      </c>
      <c r="C230" s="9">
        <v>620000</v>
      </c>
      <c r="D230" s="39">
        <v>1.050089538909091</v>
      </c>
      <c r="E230" s="11">
        <v>334591.76892799989</v>
      </c>
      <c r="F230" s="172">
        <v>954591.76892799989</v>
      </c>
      <c r="G230" s="182">
        <v>1114950</v>
      </c>
      <c r="H230" s="202">
        <v>1.050089538909091</v>
      </c>
      <c r="I230" s="155">
        <v>58000</v>
      </c>
      <c r="J230" s="174">
        <f t="shared" si="43"/>
        <v>1172950</v>
      </c>
      <c r="K230" s="182">
        <v>1293342</v>
      </c>
      <c r="L230" s="202">
        <v>1.050089538909091</v>
      </c>
      <c r="M230" s="155">
        <v>61480</v>
      </c>
      <c r="N230" s="174">
        <f t="shared" si="44"/>
        <v>1354822</v>
      </c>
      <c r="O230" s="182">
        <v>1382538</v>
      </c>
      <c r="P230" s="202">
        <v>1.050089538909091</v>
      </c>
      <c r="Q230" s="155">
        <v>60320</v>
      </c>
      <c r="R230" s="174">
        <f t="shared" si="45"/>
        <v>1442858</v>
      </c>
      <c r="S230" s="395">
        <f t="shared" si="39"/>
        <v>1231305.4422319999</v>
      </c>
    </row>
    <row r="231" spans="1:19" x14ac:dyDescent="0.25">
      <c r="A231" s="37">
        <v>213</v>
      </c>
      <c r="B231" s="38" t="s">
        <v>241</v>
      </c>
      <c r="C231" s="9">
        <v>73000</v>
      </c>
      <c r="D231" s="39">
        <v>0.52740078909090915</v>
      </c>
      <c r="E231" s="11">
        <v>39673.873004000008</v>
      </c>
      <c r="F231" s="172">
        <v>112673.87300400001</v>
      </c>
      <c r="G231" s="182">
        <v>86550</v>
      </c>
      <c r="H231" s="202">
        <v>0.52740078909090915</v>
      </c>
      <c r="I231" s="155">
        <v>29200</v>
      </c>
      <c r="J231" s="174">
        <f t="shared" si="43"/>
        <v>115750</v>
      </c>
      <c r="K231" s="182">
        <v>96936</v>
      </c>
      <c r="L231" s="202">
        <v>0.52740078909090915</v>
      </c>
      <c r="M231" s="155">
        <v>30076</v>
      </c>
      <c r="N231" s="174">
        <f t="shared" si="44"/>
        <v>127012</v>
      </c>
      <c r="O231" s="182">
        <v>101264</v>
      </c>
      <c r="P231" s="202">
        <v>0.52740078909090915</v>
      </c>
      <c r="Q231" s="155">
        <v>30076</v>
      </c>
      <c r="R231" s="174">
        <f t="shared" si="45"/>
        <v>131340</v>
      </c>
      <c r="S231" s="395">
        <f t="shared" si="39"/>
        <v>121693.968251</v>
      </c>
    </row>
    <row r="232" spans="1:19" x14ac:dyDescent="0.25">
      <c r="A232" s="37">
        <v>214</v>
      </c>
      <c r="B232" s="38" t="s">
        <v>239</v>
      </c>
      <c r="C232" s="9">
        <v>364000</v>
      </c>
      <c r="D232" s="39">
        <v>3.1207218130909093</v>
      </c>
      <c r="E232" s="11">
        <v>196177.06970400002</v>
      </c>
      <c r="F232" s="172">
        <v>560177.06970400002</v>
      </c>
      <c r="G232" s="182">
        <v>465300</v>
      </c>
      <c r="H232" s="202">
        <v>3.1207218130909093</v>
      </c>
      <c r="I232" s="155">
        <v>172300</v>
      </c>
      <c r="J232" s="174">
        <f t="shared" si="43"/>
        <v>637600</v>
      </c>
      <c r="K232" s="182">
        <v>544401</v>
      </c>
      <c r="L232" s="202">
        <v>3.1207218130909093</v>
      </c>
      <c r="M232" s="155">
        <v>179192</v>
      </c>
      <c r="N232" s="174">
        <f t="shared" si="44"/>
        <v>723593</v>
      </c>
      <c r="O232" s="182">
        <v>572319</v>
      </c>
      <c r="P232" s="202">
        <v>3.1207218130909093</v>
      </c>
      <c r="Q232" s="155">
        <v>174023</v>
      </c>
      <c r="R232" s="174">
        <f t="shared" si="45"/>
        <v>746342</v>
      </c>
      <c r="S232" s="395">
        <f t="shared" si="39"/>
        <v>666928.01742599998</v>
      </c>
    </row>
    <row r="233" spans="1:19" x14ac:dyDescent="0.25">
      <c r="A233" s="37">
        <v>215</v>
      </c>
      <c r="B233" s="38" t="s">
        <v>237</v>
      </c>
      <c r="C233" s="9">
        <v>807000</v>
      </c>
      <c r="D233" s="39">
        <v>3.1207218130909093</v>
      </c>
      <c r="E233" s="11">
        <v>434113.54572800011</v>
      </c>
      <c r="F233" s="172">
        <v>1241113.5457280001</v>
      </c>
      <c r="G233" s="182">
        <v>1326000</v>
      </c>
      <c r="H233" s="202">
        <v>3.1207218130909093</v>
      </c>
      <c r="I233" s="155">
        <v>172300</v>
      </c>
      <c r="J233" s="174">
        <f t="shared" si="43"/>
        <v>1498300</v>
      </c>
      <c r="K233" s="182">
        <v>1524900</v>
      </c>
      <c r="L233" s="202">
        <v>3.1207218130909093</v>
      </c>
      <c r="M233" s="155">
        <v>177469</v>
      </c>
      <c r="N233" s="174">
        <f t="shared" si="44"/>
        <v>1702369</v>
      </c>
      <c r="O233" s="182">
        <v>1564680</v>
      </c>
      <c r="P233" s="202">
        <v>3.1207218130909093</v>
      </c>
      <c r="Q233" s="155">
        <v>179192</v>
      </c>
      <c r="R233" s="174">
        <f t="shared" si="45"/>
        <v>1743872</v>
      </c>
      <c r="S233" s="395">
        <f t="shared" si="39"/>
        <v>1546413.636432</v>
      </c>
    </row>
    <row r="234" spans="1:19" x14ac:dyDescent="0.25">
      <c r="A234" s="37">
        <v>216</v>
      </c>
      <c r="B234" s="38" t="s">
        <v>344</v>
      </c>
      <c r="C234" s="9">
        <v>1020000</v>
      </c>
      <c r="D234" s="39">
        <v>3.5477986512727275</v>
      </c>
      <c r="E234" s="11">
        <v>548963.90761599992</v>
      </c>
      <c r="F234" s="172">
        <v>1568963.9076159999</v>
      </c>
      <c r="G234" s="182">
        <v>1708650</v>
      </c>
      <c r="H234" s="202">
        <v>3.5477986512727275</v>
      </c>
      <c r="I234" s="155">
        <v>195900</v>
      </c>
      <c r="J234" s="174">
        <f t="shared" si="43"/>
        <v>1904550</v>
      </c>
      <c r="K234" s="182">
        <v>1930775</v>
      </c>
      <c r="L234" s="202">
        <v>3.5477986512727275</v>
      </c>
      <c r="M234" s="155">
        <v>207654</v>
      </c>
      <c r="N234" s="174">
        <f t="shared" si="44"/>
        <v>2138429</v>
      </c>
      <c r="O234" s="182">
        <v>2169986</v>
      </c>
      <c r="P234" s="202">
        <v>3.5477986512727275</v>
      </c>
      <c r="Q234" s="155">
        <v>197859</v>
      </c>
      <c r="R234" s="174">
        <f t="shared" si="45"/>
        <v>2367845</v>
      </c>
      <c r="S234" s="395">
        <f t="shared" si="39"/>
        <v>1994946.9769039999</v>
      </c>
    </row>
    <row r="235" spans="1:19" x14ac:dyDescent="0.25">
      <c r="A235" s="37">
        <v>217</v>
      </c>
      <c r="B235" s="38" t="s">
        <v>249</v>
      </c>
      <c r="C235" s="15" t="s">
        <v>10</v>
      </c>
      <c r="D235" s="39">
        <v>0.79473177127272732</v>
      </c>
      <c r="E235" s="11">
        <v>51943.549756000008</v>
      </c>
      <c r="F235" s="172">
        <v>51943.549756000008</v>
      </c>
      <c r="G235" s="154" t="s">
        <v>10</v>
      </c>
      <c r="H235" s="202">
        <v>0.79473177127272732</v>
      </c>
      <c r="I235" s="155">
        <v>43900</v>
      </c>
      <c r="J235" s="174">
        <f t="shared" ref="J235:J241" si="46">I235*1</f>
        <v>43900</v>
      </c>
      <c r="K235" s="154" t="s">
        <v>10</v>
      </c>
      <c r="L235" s="202">
        <v>0.79473177127272732</v>
      </c>
      <c r="M235" s="155">
        <v>46095</v>
      </c>
      <c r="N235" s="174">
        <f t="shared" ref="N235:N241" si="47">M235*1</f>
        <v>46095</v>
      </c>
      <c r="O235" s="154" t="s">
        <v>10</v>
      </c>
      <c r="P235" s="202">
        <v>0.79473177127272732</v>
      </c>
      <c r="Q235" s="155">
        <v>44339</v>
      </c>
      <c r="R235" s="174">
        <f t="shared" ref="R235:R241" si="48">Q235*1</f>
        <v>44339</v>
      </c>
      <c r="S235" s="395">
        <f t="shared" si="39"/>
        <v>46569.387438999998</v>
      </c>
    </row>
    <row r="236" spans="1:19" x14ac:dyDescent="0.25">
      <c r="A236" s="37">
        <v>218</v>
      </c>
      <c r="B236" s="38" t="s">
        <v>250</v>
      </c>
      <c r="C236" s="15" t="s">
        <v>10</v>
      </c>
      <c r="D236" s="39">
        <v>0.79473177127272732</v>
      </c>
      <c r="E236" s="11">
        <v>52280.865756000007</v>
      </c>
      <c r="F236" s="172">
        <v>52280.865756000007</v>
      </c>
      <c r="G236" s="154" t="s">
        <v>10</v>
      </c>
      <c r="H236" s="202">
        <v>0.79473177127272732</v>
      </c>
      <c r="I236" s="155">
        <v>43900</v>
      </c>
      <c r="J236" s="174">
        <f t="shared" si="46"/>
        <v>43900</v>
      </c>
      <c r="K236" s="154" t="s">
        <v>10</v>
      </c>
      <c r="L236" s="202">
        <v>0.79473177127272732</v>
      </c>
      <c r="M236" s="155">
        <v>46534</v>
      </c>
      <c r="N236" s="174">
        <f t="shared" si="47"/>
        <v>46534</v>
      </c>
      <c r="O236" s="154" t="s">
        <v>10</v>
      </c>
      <c r="P236" s="202">
        <v>0.79473177127272732</v>
      </c>
      <c r="Q236" s="155">
        <v>45217</v>
      </c>
      <c r="R236" s="174">
        <f t="shared" si="48"/>
        <v>45217</v>
      </c>
      <c r="S236" s="395">
        <f t="shared" si="39"/>
        <v>46982.966439000003</v>
      </c>
    </row>
    <row r="237" spans="1:19" x14ac:dyDescent="0.25">
      <c r="A237" s="37">
        <v>219</v>
      </c>
      <c r="B237" s="38" t="s">
        <v>251</v>
      </c>
      <c r="C237" s="15" t="s">
        <v>10</v>
      </c>
      <c r="D237" s="39">
        <v>2.6458293632727274</v>
      </c>
      <c r="E237" s="11">
        <v>157176.34450000001</v>
      </c>
      <c r="F237" s="172">
        <v>157176.34450000001</v>
      </c>
      <c r="G237" s="154" t="s">
        <v>10</v>
      </c>
      <c r="H237" s="202">
        <v>2.6458293632727274</v>
      </c>
      <c r="I237" s="155">
        <v>146100</v>
      </c>
      <c r="J237" s="174">
        <f t="shared" si="46"/>
        <v>146100</v>
      </c>
      <c r="K237" s="154" t="s">
        <v>10</v>
      </c>
      <c r="L237" s="202">
        <v>2.6458293632727274</v>
      </c>
      <c r="M237" s="155">
        <v>151944</v>
      </c>
      <c r="N237" s="174">
        <f t="shared" si="47"/>
        <v>151944</v>
      </c>
      <c r="O237" s="154" t="s">
        <v>10</v>
      </c>
      <c r="P237" s="202">
        <v>2.6458293632727274</v>
      </c>
      <c r="Q237" s="155">
        <v>150483</v>
      </c>
      <c r="R237" s="174">
        <f t="shared" si="48"/>
        <v>150483</v>
      </c>
      <c r="S237" s="395">
        <f t="shared" si="39"/>
        <v>151425.836125</v>
      </c>
    </row>
    <row r="238" spans="1:19" x14ac:dyDescent="0.25">
      <c r="A238" s="37">
        <v>220</v>
      </c>
      <c r="B238" s="38" t="s">
        <v>252</v>
      </c>
      <c r="C238" s="15" t="s">
        <v>10</v>
      </c>
      <c r="D238" s="39">
        <v>1.6551810410909091</v>
      </c>
      <c r="E238" s="11">
        <v>100422.05432</v>
      </c>
      <c r="F238" s="172">
        <v>100422.05432</v>
      </c>
      <c r="G238" s="154" t="s">
        <v>10</v>
      </c>
      <c r="H238" s="202">
        <v>1.6551810410909091</v>
      </c>
      <c r="I238" s="155">
        <v>91400</v>
      </c>
      <c r="J238" s="174">
        <f t="shared" si="46"/>
        <v>91400</v>
      </c>
      <c r="K238" s="154" t="s">
        <v>10</v>
      </c>
      <c r="L238" s="202">
        <v>1.6551810410909091</v>
      </c>
      <c r="M238" s="155">
        <v>95056</v>
      </c>
      <c r="N238" s="174">
        <f t="shared" si="47"/>
        <v>95056</v>
      </c>
      <c r="O238" s="154" t="s">
        <v>10</v>
      </c>
      <c r="P238" s="202">
        <v>1.6551810410909091</v>
      </c>
      <c r="Q238" s="155">
        <v>92314</v>
      </c>
      <c r="R238" s="174">
        <f t="shared" si="48"/>
        <v>92314</v>
      </c>
      <c r="S238" s="395">
        <f t="shared" si="39"/>
        <v>94798.013579999999</v>
      </c>
    </row>
    <row r="239" spans="1:19" x14ac:dyDescent="0.25">
      <c r="A239" s="37">
        <v>221</v>
      </c>
      <c r="B239" s="38" t="s">
        <v>253</v>
      </c>
      <c r="C239" s="15" t="s">
        <v>10</v>
      </c>
      <c r="D239" s="39">
        <v>11.904175445454547</v>
      </c>
      <c r="E239" s="11">
        <v>683507.70221999998</v>
      </c>
      <c r="F239" s="172">
        <v>683507.70221999998</v>
      </c>
      <c r="G239" s="154" t="s">
        <v>10</v>
      </c>
      <c r="H239" s="202">
        <v>11.904175445454547</v>
      </c>
      <c r="I239" s="155">
        <v>657000</v>
      </c>
      <c r="J239" s="174">
        <f t="shared" si="46"/>
        <v>657000</v>
      </c>
      <c r="K239" s="154" t="s">
        <v>10</v>
      </c>
      <c r="L239" s="202">
        <v>11.904175445454547</v>
      </c>
      <c r="M239" s="155">
        <v>689850</v>
      </c>
      <c r="N239" s="174">
        <f t="shared" si="47"/>
        <v>689850</v>
      </c>
      <c r="O239" s="154" t="s">
        <v>10</v>
      </c>
      <c r="P239" s="202">
        <v>11.904175445454547</v>
      </c>
      <c r="Q239" s="155">
        <v>663570</v>
      </c>
      <c r="R239" s="174">
        <f t="shared" si="48"/>
        <v>663570</v>
      </c>
      <c r="S239" s="395">
        <f t="shared" si="39"/>
        <v>673481.92555499997</v>
      </c>
    </row>
    <row r="240" spans="1:19" x14ac:dyDescent="0.25">
      <c r="A240" s="37">
        <v>222</v>
      </c>
      <c r="B240" s="38" t="s">
        <v>254</v>
      </c>
      <c r="C240" s="15" t="s">
        <v>10</v>
      </c>
      <c r="D240" s="39">
        <v>11.904175445454547</v>
      </c>
      <c r="E240" s="11">
        <v>684137.05822000001</v>
      </c>
      <c r="F240" s="172">
        <v>684137.05822000001</v>
      </c>
      <c r="G240" s="154" t="s">
        <v>10</v>
      </c>
      <c r="H240" s="202">
        <v>11.904175445454547</v>
      </c>
      <c r="I240" s="155">
        <v>657000</v>
      </c>
      <c r="J240" s="174">
        <f t="shared" si="46"/>
        <v>657000</v>
      </c>
      <c r="K240" s="154" t="s">
        <v>10</v>
      </c>
      <c r="L240" s="202">
        <v>11.904175445454547</v>
      </c>
      <c r="M240" s="155">
        <v>683280</v>
      </c>
      <c r="N240" s="174">
        <f t="shared" si="47"/>
        <v>683280</v>
      </c>
      <c r="O240" s="154" t="s">
        <v>10</v>
      </c>
      <c r="P240" s="202">
        <v>11.904175445454547</v>
      </c>
      <c r="Q240" s="155">
        <v>683280</v>
      </c>
      <c r="R240" s="174">
        <f t="shared" si="48"/>
        <v>683280</v>
      </c>
      <c r="S240" s="395">
        <f t="shared" si="39"/>
        <v>676924.264555</v>
      </c>
    </row>
    <row r="241" spans="1:19" x14ac:dyDescent="0.25">
      <c r="A241" s="37">
        <v>223</v>
      </c>
      <c r="B241" s="38" t="s">
        <v>255</v>
      </c>
      <c r="C241" s="15" t="s">
        <v>10</v>
      </c>
      <c r="D241" s="39">
        <v>9.7744302523636364</v>
      </c>
      <c r="E241" s="11">
        <v>562741.84573599999</v>
      </c>
      <c r="F241" s="172">
        <v>562741.84573599999</v>
      </c>
      <c r="G241" s="154" t="s">
        <v>10</v>
      </c>
      <c r="H241" s="202">
        <v>9.7744302523636364</v>
      </c>
      <c r="I241" s="155">
        <v>539400</v>
      </c>
      <c r="J241" s="174">
        <f t="shared" si="46"/>
        <v>539400</v>
      </c>
      <c r="K241" s="154" t="s">
        <v>10</v>
      </c>
      <c r="L241" s="202">
        <v>9.7744302523636364</v>
      </c>
      <c r="M241" s="155">
        <v>566370</v>
      </c>
      <c r="N241" s="174">
        <f t="shared" si="47"/>
        <v>566370</v>
      </c>
      <c r="O241" s="154" t="s">
        <v>10</v>
      </c>
      <c r="P241" s="202">
        <v>9.7744302523636364</v>
      </c>
      <c r="Q241" s="155">
        <v>550188</v>
      </c>
      <c r="R241" s="174">
        <f t="shared" si="48"/>
        <v>550188</v>
      </c>
      <c r="S241" s="395">
        <f t="shared" si="39"/>
        <v>554674.96143399994</v>
      </c>
    </row>
    <row r="242" spans="1:19" x14ac:dyDescent="0.25">
      <c r="A242" s="37">
        <v>224</v>
      </c>
      <c r="B242" s="43" t="s">
        <v>423</v>
      </c>
      <c r="C242" s="9">
        <v>218000</v>
      </c>
      <c r="D242" s="42">
        <v>3.7739186014545458</v>
      </c>
      <c r="E242" s="11">
        <v>117950.997004</v>
      </c>
      <c r="F242" s="172">
        <v>335950.997004</v>
      </c>
      <c r="G242" s="182">
        <v>136500</v>
      </c>
      <c r="H242" s="209">
        <v>3.7739186014545458</v>
      </c>
      <c r="I242" s="155">
        <v>208300</v>
      </c>
      <c r="J242" s="174">
        <f>G242+I242</f>
        <v>344800</v>
      </c>
      <c r="K242" s="182">
        <v>154245</v>
      </c>
      <c r="L242" s="209">
        <v>3.7739186014545458</v>
      </c>
      <c r="M242" s="155">
        <v>214549</v>
      </c>
      <c r="N242" s="174">
        <f>K242+M242</f>
        <v>368794</v>
      </c>
      <c r="O242" s="182">
        <v>177450</v>
      </c>
      <c r="P242" s="209">
        <v>3.7739186014545458</v>
      </c>
      <c r="Q242" s="155">
        <v>218715</v>
      </c>
      <c r="R242" s="174">
        <f>O242+Q242</f>
        <v>396165</v>
      </c>
      <c r="S242" s="395">
        <f t="shared" si="39"/>
        <v>361427.499251</v>
      </c>
    </row>
    <row r="243" spans="1:19" x14ac:dyDescent="0.25">
      <c r="A243" s="37">
        <v>225</v>
      </c>
      <c r="B243" s="43" t="s">
        <v>424</v>
      </c>
      <c r="C243" s="9">
        <v>213000</v>
      </c>
      <c r="D243" s="42">
        <v>3.7739186014545458</v>
      </c>
      <c r="E243" s="11">
        <v>115148.87067199999</v>
      </c>
      <c r="F243" s="172">
        <v>328148.87067199999</v>
      </c>
      <c r="G243" s="182">
        <v>126750</v>
      </c>
      <c r="H243" s="209">
        <v>3.7739186014545458</v>
      </c>
      <c r="I243" s="155">
        <v>208300</v>
      </c>
      <c r="J243" s="174">
        <f>G243+I243</f>
        <v>335050</v>
      </c>
      <c r="K243" s="182">
        <v>143228</v>
      </c>
      <c r="L243" s="209">
        <v>3.7739186014545458</v>
      </c>
      <c r="M243" s="155">
        <v>218715</v>
      </c>
      <c r="N243" s="174">
        <f>K243+M243</f>
        <v>361943</v>
      </c>
      <c r="O243" s="182">
        <v>162240</v>
      </c>
      <c r="P243" s="209">
        <v>3.7739186014545458</v>
      </c>
      <c r="Q243" s="155">
        <v>216632</v>
      </c>
      <c r="R243" s="174">
        <f>O243+Q243</f>
        <v>378872</v>
      </c>
      <c r="S243" s="395">
        <f t="shared" si="39"/>
        <v>351003.46766800003</v>
      </c>
    </row>
    <row r="244" spans="1:19" x14ac:dyDescent="0.25">
      <c r="A244" s="37">
        <v>226</v>
      </c>
      <c r="B244" s="43" t="s">
        <v>425</v>
      </c>
      <c r="C244" s="9">
        <v>212000</v>
      </c>
      <c r="D244" s="42">
        <v>3.7739186014545458</v>
      </c>
      <c r="E244" s="11">
        <v>114681.14094000001</v>
      </c>
      <c r="F244" s="172">
        <v>326681.14094000001</v>
      </c>
      <c r="G244" s="182">
        <v>124950</v>
      </c>
      <c r="H244" s="209">
        <v>3.7739186014545458</v>
      </c>
      <c r="I244" s="155">
        <v>208300</v>
      </c>
      <c r="J244" s="174">
        <f>G244+I244</f>
        <v>333250</v>
      </c>
      <c r="K244" s="182">
        <v>142443</v>
      </c>
      <c r="L244" s="209">
        <v>3.7739186014545458</v>
      </c>
      <c r="M244" s="155">
        <v>220798</v>
      </c>
      <c r="N244" s="174">
        <f>K244+M244</f>
        <v>363241</v>
      </c>
      <c r="O244" s="182">
        <v>149940</v>
      </c>
      <c r="P244" s="209">
        <v>3.7739186014545458</v>
      </c>
      <c r="Q244" s="155">
        <v>210383</v>
      </c>
      <c r="R244" s="174">
        <f>O244+Q244</f>
        <v>360323</v>
      </c>
      <c r="S244" s="395">
        <f t="shared" si="39"/>
        <v>345873.78523500002</v>
      </c>
    </row>
    <row r="245" spans="1:19" x14ac:dyDescent="0.25">
      <c r="A245" s="37">
        <v>227</v>
      </c>
      <c r="B245" s="43" t="s">
        <v>426</v>
      </c>
      <c r="C245" s="9">
        <v>217000</v>
      </c>
      <c r="D245" s="42">
        <v>3.7739186014545458</v>
      </c>
      <c r="E245" s="11">
        <v>117582.91700399999</v>
      </c>
      <c r="F245" s="172">
        <v>334582.91700399999</v>
      </c>
      <c r="G245" s="182">
        <v>136500</v>
      </c>
      <c r="H245" s="209">
        <v>3.7739186014545458</v>
      </c>
      <c r="I245" s="155">
        <v>208300</v>
      </c>
      <c r="J245" s="174">
        <f>G245+I245</f>
        <v>344800</v>
      </c>
      <c r="K245" s="182">
        <v>159705</v>
      </c>
      <c r="L245" s="209">
        <v>3.7739186014545458</v>
      </c>
      <c r="M245" s="155">
        <v>220798</v>
      </c>
      <c r="N245" s="174">
        <f>K245+M245</f>
        <v>380503</v>
      </c>
      <c r="O245" s="182">
        <v>169260</v>
      </c>
      <c r="P245" s="209">
        <v>3.7739186014545458</v>
      </c>
      <c r="Q245" s="155">
        <v>210383</v>
      </c>
      <c r="R245" s="174">
        <f>O245+Q245</f>
        <v>379643</v>
      </c>
      <c r="S245" s="395">
        <f t="shared" si="39"/>
        <v>359882.22925099998</v>
      </c>
    </row>
    <row r="246" spans="1:19" x14ac:dyDescent="0.25">
      <c r="A246" s="37">
        <v>228</v>
      </c>
      <c r="B246" s="43" t="s">
        <v>427</v>
      </c>
      <c r="C246" s="9">
        <v>167000</v>
      </c>
      <c r="D246" s="42">
        <v>3.7739186014545458</v>
      </c>
      <c r="E246" s="11">
        <v>90206.410579999996</v>
      </c>
      <c r="F246" s="172">
        <v>257206.41058</v>
      </c>
      <c r="G246" s="182">
        <v>40500</v>
      </c>
      <c r="H246" s="209">
        <v>3.7739186014545458</v>
      </c>
      <c r="I246" s="155">
        <v>208300</v>
      </c>
      <c r="J246" s="174">
        <f>G246+I246</f>
        <v>248800</v>
      </c>
      <c r="K246" s="182">
        <v>47790</v>
      </c>
      <c r="L246" s="209">
        <v>3.7739186014545458</v>
      </c>
      <c r="M246" s="155">
        <v>218715</v>
      </c>
      <c r="N246" s="174">
        <f>K246+M246</f>
        <v>266505</v>
      </c>
      <c r="O246" s="182">
        <v>49005</v>
      </c>
      <c r="P246" s="209">
        <v>3.7739186014545458</v>
      </c>
      <c r="Q246" s="155">
        <v>210383</v>
      </c>
      <c r="R246" s="174">
        <f>O246+Q246</f>
        <v>259388</v>
      </c>
      <c r="S246" s="395">
        <f t="shared" si="39"/>
        <v>257974.85264500001</v>
      </c>
    </row>
    <row r="247" spans="1:19" x14ac:dyDescent="0.25">
      <c r="A247" s="37">
        <v>229</v>
      </c>
      <c r="B247" s="43" t="s">
        <v>429</v>
      </c>
      <c r="C247" s="15" t="s">
        <v>10</v>
      </c>
      <c r="D247" s="42">
        <v>10.063776500000001</v>
      </c>
      <c r="E247" s="11">
        <v>578907.34753600007</v>
      </c>
      <c r="F247" s="172">
        <v>578907.34753600007</v>
      </c>
      <c r="G247" s="154" t="s">
        <v>10</v>
      </c>
      <c r="H247" s="209">
        <v>10.063776500000001</v>
      </c>
      <c r="I247" s="155">
        <v>555300</v>
      </c>
      <c r="J247" s="174">
        <f>I247*1</f>
        <v>555300</v>
      </c>
      <c r="K247" s="154" t="s">
        <v>10</v>
      </c>
      <c r="L247" s="209">
        <v>10.063776500000001</v>
      </c>
      <c r="M247" s="155">
        <v>577512</v>
      </c>
      <c r="N247" s="174">
        <f>M247*1</f>
        <v>577512</v>
      </c>
      <c r="O247" s="154" t="s">
        <v>10</v>
      </c>
      <c r="P247" s="209">
        <v>10.063776500000001</v>
      </c>
      <c r="Q247" s="155">
        <v>560853</v>
      </c>
      <c r="R247" s="174">
        <f>Q247*1</f>
        <v>560853</v>
      </c>
      <c r="S247" s="395">
        <f t="shared" si="39"/>
        <v>568143.08688399999</v>
      </c>
    </row>
    <row r="248" spans="1:19" x14ac:dyDescent="0.25">
      <c r="A248" s="37">
        <v>230</v>
      </c>
      <c r="B248" s="43" t="s">
        <v>481</v>
      </c>
      <c r="C248" s="9">
        <v>302000</v>
      </c>
      <c r="D248" s="42">
        <v>2.8304292952727272</v>
      </c>
      <c r="E248" s="11">
        <v>163332.82846399996</v>
      </c>
      <c r="F248" s="172">
        <v>465332.82846399996</v>
      </c>
      <c r="G248" s="182">
        <v>366600</v>
      </c>
      <c r="H248" s="209">
        <v>2.8304292952727272</v>
      </c>
      <c r="I248" s="155">
        <v>156300</v>
      </c>
      <c r="J248" s="174">
        <f>G248+I248</f>
        <v>522900</v>
      </c>
      <c r="K248" s="182">
        <v>421590</v>
      </c>
      <c r="L248" s="209">
        <v>2.8304292952727272</v>
      </c>
      <c r="M248" s="155">
        <v>165678</v>
      </c>
      <c r="N248" s="174">
        <f>K248+M248</f>
        <v>587268</v>
      </c>
      <c r="O248" s="182">
        <v>432588</v>
      </c>
      <c r="P248" s="209">
        <v>2.8304292952727272</v>
      </c>
      <c r="Q248" s="155">
        <v>157863</v>
      </c>
      <c r="R248" s="174">
        <f>O248+Q248</f>
        <v>590451</v>
      </c>
      <c r="S248" s="395">
        <f t="shared" si="39"/>
        <v>541487.95711600001</v>
      </c>
    </row>
    <row r="249" spans="1:19" x14ac:dyDescent="0.25">
      <c r="A249" s="37">
        <v>231</v>
      </c>
      <c r="B249" s="43" t="s">
        <v>1175</v>
      </c>
      <c r="C249" s="9">
        <v>555000</v>
      </c>
      <c r="D249" s="42">
        <v>2.8304292952727272</v>
      </c>
      <c r="E249" s="11">
        <v>298279.00554399996</v>
      </c>
      <c r="F249" s="172">
        <v>853279.00554399996</v>
      </c>
      <c r="G249" s="182">
        <v>858900</v>
      </c>
      <c r="H249" s="209">
        <v>2.8304292952727272</v>
      </c>
      <c r="I249" s="155">
        <v>156300</v>
      </c>
      <c r="J249" s="174">
        <f>G249+I249</f>
        <v>1015200</v>
      </c>
      <c r="K249" s="182">
        <v>987735</v>
      </c>
      <c r="L249" s="209">
        <v>2.8304292952727272</v>
      </c>
      <c r="M249" s="155">
        <v>160989</v>
      </c>
      <c r="N249" s="174">
        <f>K249+M249</f>
        <v>1148724</v>
      </c>
      <c r="O249" s="182">
        <v>1047858</v>
      </c>
      <c r="P249" s="209">
        <v>2.8304292952727272</v>
      </c>
      <c r="Q249" s="155">
        <v>160989</v>
      </c>
      <c r="R249" s="174">
        <f>O249+Q249</f>
        <v>1208847</v>
      </c>
      <c r="S249" s="395">
        <f t="shared" si="39"/>
        <v>1056512.5013859998</v>
      </c>
    </row>
    <row r="250" spans="1:19" x14ac:dyDescent="0.25">
      <c r="A250" s="37">
        <v>232</v>
      </c>
      <c r="B250" s="43" t="s">
        <v>256</v>
      </c>
      <c r="C250" s="15" t="s">
        <v>10</v>
      </c>
      <c r="D250" s="42">
        <v>10.063776500000001</v>
      </c>
      <c r="E250" s="11">
        <v>574001.85953600006</v>
      </c>
      <c r="F250" s="172">
        <v>574001.85953600006</v>
      </c>
      <c r="G250" s="154" t="s">
        <v>10</v>
      </c>
      <c r="H250" s="209">
        <v>10.063776500000001</v>
      </c>
      <c r="I250" s="155">
        <v>555300</v>
      </c>
      <c r="J250" s="174">
        <f>I250*1</f>
        <v>555300</v>
      </c>
      <c r="K250" s="154" t="s">
        <v>10</v>
      </c>
      <c r="L250" s="209">
        <v>10.063776500000001</v>
      </c>
      <c r="M250" s="155">
        <v>583065</v>
      </c>
      <c r="N250" s="174">
        <f>M250*1</f>
        <v>583065</v>
      </c>
      <c r="O250" s="154" t="s">
        <v>10</v>
      </c>
      <c r="P250" s="209">
        <v>10.063776500000001</v>
      </c>
      <c r="Q250" s="155">
        <v>577512</v>
      </c>
      <c r="R250" s="174">
        <f>Q250*1</f>
        <v>577512</v>
      </c>
      <c r="S250" s="395">
        <f t="shared" si="39"/>
        <v>572469.71488400002</v>
      </c>
    </row>
    <row r="251" spans="1:19" x14ac:dyDescent="0.25">
      <c r="A251" s="37">
        <v>233</v>
      </c>
      <c r="B251" s="43" t="s">
        <v>257</v>
      </c>
      <c r="C251" s="9">
        <v>1302000</v>
      </c>
      <c r="D251" s="42">
        <v>11.950735800727275</v>
      </c>
      <c r="E251" s="11">
        <v>701723.85698799998</v>
      </c>
      <c r="F251" s="172">
        <v>2003723.856988</v>
      </c>
      <c r="G251" s="182">
        <v>1647450</v>
      </c>
      <c r="H251" s="209">
        <v>11.950735800727275</v>
      </c>
      <c r="I251" s="155">
        <v>659500</v>
      </c>
      <c r="J251" s="174">
        <f t="shared" ref="J251:J259" si="49">G251+I251</f>
        <v>2306950</v>
      </c>
      <c r="K251" s="182">
        <v>1894568</v>
      </c>
      <c r="L251" s="209">
        <v>11.950735800727275</v>
      </c>
      <c r="M251" s="155">
        <v>692475</v>
      </c>
      <c r="N251" s="174">
        <f t="shared" ref="N251:N259" si="50">K251+M251</f>
        <v>2587043</v>
      </c>
      <c r="O251" s="182">
        <v>2075787</v>
      </c>
      <c r="P251" s="209">
        <v>11.950735800727275</v>
      </c>
      <c r="Q251" s="155">
        <v>685880</v>
      </c>
      <c r="R251" s="174">
        <f t="shared" ref="R251:R259" si="51">O251+Q251</f>
        <v>2761667</v>
      </c>
      <c r="S251" s="395">
        <f t="shared" si="39"/>
        <v>2414845.9642469999</v>
      </c>
    </row>
    <row r="252" spans="1:19" x14ac:dyDescent="0.25">
      <c r="A252" s="37">
        <v>234</v>
      </c>
      <c r="B252" s="43" t="s">
        <v>1176</v>
      </c>
      <c r="C252" s="9">
        <v>1141000</v>
      </c>
      <c r="D252" s="42">
        <v>11.950735800727275</v>
      </c>
      <c r="E252" s="11">
        <v>615139.15520400018</v>
      </c>
      <c r="F252" s="172">
        <v>1756139.1552040002</v>
      </c>
      <c r="G252" s="182">
        <v>1347600</v>
      </c>
      <c r="H252" s="209">
        <v>11.950735800727275</v>
      </c>
      <c r="I252" s="155">
        <v>659500</v>
      </c>
      <c r="J252" s="174">
        <f t="shared" si="49"/>
        <v>2007100</v>
      </c>
      <c r="K252" s="182">
        <v>1522788</v>
      </c>
      <c r="L252" s="209">
        <v>11.950735800727275</v>
      </c>
      <c r="M252" s="155">
        <v>679285</v>
      </c>
      <c r="N252" s="174">
        <f t="shared" si="50"/>
        <v>2202073</v>
      </c>
      <c r="O252" s="182">
        <v>1711452</v>
      </c>
      <c r="P252" s="209">
        <v>11.950735800727275</v>
      </c>
      <c r="Q252" s="155">
        <v>666095</v>
      </c>
      <c r="R252" s="174">
        <f t="shared" si="51"/>
        <v>2377547</v>
      </c>
      <c r="S252" s="395">
        <f t="shared" si="39"/>
        <v>2085714.788801</v>
      </c>
    </row>
    <row r="253" spans="1:19" x14ac:dyDescent="0.25">
      <c r="A253" s="37">
        <v>235</v>
      </c>
      <c r="B253" s="43" t="s">
        <v>1177</v>
      </c>
      <c r="C253" s="9">
        <v>1159000</v>
      </c>
      <c r="D253" s="42">
        <v>11.950735800727275</v>
      </c>
      <c r="E253" s="11">
        <v>624026.20196399977</v>
      </c>
      <c r="F253" s="172">
        <v>1783026.2019639998</v>
      </c>
      <c r="G253" s="182">
        <v>1384200</v>
      </c>
      <c r="H253" s="209">
        <v>11.950735800727275</v>
      </c>
      <c r="I253" s="155">
        <v>659500</v>
      </c>
      <c r="J253" s="174">
        <f t="shared" si="49"/>
        <v>2043700</v>
      </c>
      <c r="K253" s="182">
        <v>1550304</v>
      </c>
      <c r="L253" s="209">
        <v>11.950735800727275</v>
      </c>
      <c r="M253" s="155">
        <v>685880</v>
      </c>
      <c r="N253" s="174">
        <f t="shared" si="50"/>
        <v>2236184</v>
      </c>
      <c r="O253" s="182">
        <v>1702566</v>
      </c>
      <c r="P253" s="209">
        <v>11.950735800727275</v>
      </c>
      <c r="Q253" s="155">
        <v>685880</v>
      </c>
      <c r="R253" s="174">
        <f t="shared" si="51"/>
        <v>2388446</v>
      </c>
      <c r="S253" s="395">
        <f t="shared" si="39"/>
        <v>2112839.0504910001</v>
      </c>
    </row>
    <row r="254" spans="1:19" x14ac:dyDescent="0.25">
      <c r="A254" s="37">
        <v>236</v>
      </c>
      <c r="B254" s="43" t="s">
        <v>1178</v>
      </c>
      <c r="C254" s="9">
        <v>967000</v>
      </c>
      <c r="D254" s="42">
        <v>11.950735800727275</v>
      </c>
      <c r="E254" s="11">
        <v>520893.92564399983</v>
      </c>
      <c r="F254" s="172">
        <v>1487893.9256439998</v>
      </c>
      <c r="G254" s="182">
        <v>1008300</v>
      </c>
      <c r="H254" s="209">
        <v>11.950735800727275</v>
      </c>
      <c r="I254" s="155">
        <v>659500</v>
      </c>
      <c r="J254" s="174">
        <f t="shared" si="49"/>
        <v>1667800</v>
      </c>
      <c r="K254" s="182">
        <v>1129296</v>
      </c>
      <c r="L254" s="209">
        <v>11.950735800727275</v>
      </c>
      <c r="M254" s="155">
        <v>699070</v>
      </c>
      <c r="N254" s="174">
        <f t="shared" si="50"/>
        <v>1828366</v>
      </c>
      <c r="O254" s="182">
        <v>1169628</v>
      </c>
      <c r="P254" s="209">
        <v>11.950735800727275</v>
      </c>
      <c r="Q254" s="155">
        <v>679285</v>
      </c>
      <c r="R254" s="174">
        <f t="shared" si="51"/>
        <v>1848913</v>
      </c>
      <c r="S254" s="395">
        <f t="shared" si="39"/>
        <v>1708243.231411</v>
      </c>
    </row>
    <row r="255" spans="1:19" x14ac:dyDescent="0.25">
      <c r="A255" s="37">
        <v>237</v>
      </c>
      <c r="B255" s="43" t="s">
        <v>1179</v>
      </c>
      <c r="C255" s="9">
        <v>1290000</v>
      </c>
      <c r="D255" s="42">
        <v>11.950735800727275</v>
      </c>
      <c r="E255" s="11">
        <v>695026.89954800019</v>
      </c>
      <c r="F255" s="172">
        <v>1985026.8995480002</v>
      </c>
      <c r="G255" s="182">
        <v>1628400</v>
      </c>
      <c r="H255" s="209">
        <v>11.950735800727275</v>
      </c>
      <c r="I255" s="155">
        <v>659500</v>
      </c>
      <c r="J255" s="174">
        <f t="shared" si="49"/>
        <v>2287900</v>
      </c>
      <c r="K255" s="182">
        <v>1872660</v>
      </c>
      <c r="L255" s="209">
        <v>11.950735800727275</v>
      </c>
      <c r="M255" s="155">
        <v>692475</v>
      </c>
      <c r="N255" s="174">
        <f t="shared" si="50"/>
        <v>2565135</v>
      </c>
      <c r="O255" s="182">
        <v>2035500</v>
      </c>
      <c r="P255" s="209">
        <v>11.950735800727275</v>
      </c>
      <c r="Q255" s="155">
        <v>679285</v>
      </c>
      <c r="R255" s="174">
        <f t="shared" si="51"/>
        <v>2714785</v>
      </c>
      <c r="S255" s="395">
        <f t="shared" si="39"/>
        <v>2388211.7248869999</v>
      </c>
    </row>
    <row r="256" spans="1:19" x14ac:dyDescent="0.25">
      <c r="A256" s="37">
        <v>238</v>
      </c>
      <c r="B256" s="43" t="s">
        <v>1180</v>
      </c>
      <c r="C256" s="9">
        <v>859000</v>
      </c>
      <c r="D256" s="42">
        <v>11.950735800727275</v>
      </c>
      <c r="E256" s="11">
        <v>462857.94759200001</v>
      </c>
      <c r="F256" s="172">
        <v>1321857.947592</v>
      </c>
      <c r="G256" s="182">
        <v>789900</v>
      </c>
      <c r="H256" s="209">
        <v>11.950735800727275</v>
      </c>
      <c r="I256" s="155">
        <v>659500</v>
      </c>
      <c r="J256" s="174">
        <f t="shared" si="49"/>
        <v>1449400</v>
      </c>
      <c r="K256" s="182">
        <v>908385</v>
      </c>
      <c r="L256" s="209">
        <v>11.950735800727275</v>
      </c>
      <c r="M256" s="155">
        <v>692475</v>
      </c>
      <c r="N256" s="174">
        <f t="shared" si="50"/>
        <v>1600860</v>
      </c>
      <c r="O256" s="182">
        <v>1026870</v>
      </c>
      <c r="P256" s="209">
        <v>11.950735800727275</v>
      </c>
      <c r="Q256" s="155">
        <v>692475</v>
      </c>
      <c r="R256" s="174">
        <f t="shared" si="51"/>
        <v>1719345</v>
      </c>
      <c r="S256" s="395">
        <f t="shared" si="39"/>
        <v>1522865.7368979999</v>
      </c>
    </row>
    <row r="257" spans="1:19" x14ac:dyDescent="0.25">
      <c r="A257" s="37">
        <v>239</v>
      </c>
      <c r="B257" s="43" t="s">
        <v>1181</v>
      </c>
      <c r="C257" s="9">
        <v>1157000</v>
      </c>
      <c r="D257" s="42">
        <v>11.950735800727275</v>
      </c>
      <c r="E257" s="11">
        <v>622426.66608000011</v>
      </c>
      <c r="F257" s="172">
        <v>1779426.6660800001</v>
      </c>
      <c r="G257" s="182">
        <v>1375200</v>
      </c>
      <c r="H257" s="209">
        <v>11.950735800727275</v>
      </c>
      <c r="I257" s="155">
        <v>659500</v>
      </c>
      <c r="J257" s="174">
        <f t="shared" si="49"/>
        <v>2034700</v>
      </c>
      <c r="K257" s="182">
        <v>1540224</v>
      </c>
      <c r="L257" s="209">
        <v>11.950735800727275</v>
      </c>
      <c r="M257" s="155">
        <v>692475</v>
      </c>
      <c r="N257" s="174">
        <f t="shared" si="50"/>
        <v>2232699</v>
      </c>
      <c r="O257" s="182">
        <v>1608984</v>
      </c>
      <c r="P257" s="209">
        <v>11.950735800727275</v>
      </c>
      <c r="Q257" s="155">
        <v>685880</v>
      </c>
      <c r="R257" s="174">
        <f t="shared" si="51"/>
        <v>2294864</v>
      </c>
      <c r="S257" s="395">
        <f t="shared" si="39"/>
        <v>2085422.41652</v>
      </c>
    </row>
    <row r="258" spans="1:19" x14ac:dyDescent="0.25">
      <c r="A258" s="37">
        <v>240</v>
      </c>
      <c r="B258" s="43" t="s">
        <v>1182</v>
      </c>
      <c r="C258" s="9">
        <v>848000</v>
      </c>
      <c r="D258" s="42">
        <v>3.7739186014545458</v>
      </c>
      <c r="E258" s="11">
        <v>456935.53083599987</v>
      </c>
      <c r="F258" s="172">
        <v>1304935.5308359999</v>
      </c>
      <c r="G258" s="182">
        <v>1360950</v>
      </c>
      <c r="H258" s="209">
        <v>3.7739186014545458</v>
      </c>
      <c r="I258" s="155">
        <v>208300</v>
      </c>
      <c r="J258" s="174">
        <f t="shared" si="49"/>
        <v>1569250</v>
      </c>
      <c r="K258" s="182">
        <v>1524264</v>
      </c>
      <c r="L258" s="209">
        <v>3.7739186014545458</v>
      </c>
      <c r="M258" s="155">
        <v>216632</v>
      </c>
      <c r="N258" s="174">
        <f t="shared" si="50"/>
        <v>1740896</v>
      </c>
      <c r="O258" s="182">
        <v>1769235</v>
      </c>
      <c r="P258" s="209">
        <v>3.7739186014545458</v>
      </c>
      <c r="Q258" s="155">
        <v>218715</v>
      </c>
      <c r="R258" s="174">
        <f t="shared" si="51"/>
        <v>1987950</v>
      </c>
      <c r="S258" s="395">
        <f t="shared" si="39"/>
        <v>1650757.882709</v>
      </c>
    </row>
    <row r="259" spans="1:19" x14ac:dyDescent="0.25">
      <c r="A259" s="37">
        <v>241</v>
      </c>
      <c r="B259" s="43" t="s">
        <v>433</v>
      </c>
      <c r="C259" s="9">
        <v>1273000</v>
      </c>
      <c r="D259" s="42">
        <v>3.7739186014545458</v>
      </c>
      <c r="E259" s="11">
        <v>686169.13502799976</v>
      </c>
      <c r="F259" s="172">
        <v>1959169.1350279998</v>
      </c>
      <c r="G259" s="182">
        <v>2191950</v>
      </c>
      <c r="H259" s="209">
        <v>3.7739186014545458</v>
      </c>
      <c r="I259" s="155">
        <v>208300</v>
      </c>
      <c r="J259" s="174">
        <f t="shared" si="49"/>
        <v>2400250</v>
      </c>
      <c r="K259" s="182">
        <v>2542662</v>
      </c>
      <c r="L259" s="209">
        <v>3.7739186014545458</v>
      </c>
      <c r="M259" s="155">
        <v>216632</v>
      </c>
      <c r="N259" s="174">
        <f t="shared" si="50"/>
        <v>2759294</v>
      </c>
      <c r="O259" s="182">
        <v>2630340</v>
      </c>
      <c r="P259" s="209">
        <v>3.7739186014545458</v>
      </c>
      <c r="Q259" s="155">
        <v>214549</v>
      </c>
      <c r="R259" s="174">
        <f t="shared" si="51"/>
        <v>2844889</v>
      </c>
      <c r="S259" s="395">
        <f t="shared" si="39"/>
        <v>2490900.5337570002</v>
      </c>
    </row>
    <row r="260" spans="1:19" x14ac:dyDescent="0.25">
      <c r="A260" s="37">
        <v>242</v>
      </c>
      <c r="B260" s="43" t="s">
        <v>265</v>
      </c>
      <c r="C260" s="15" t="s">
        <v>10</v>
      </c>
      <c r="D260" s="42">
        <v>5.6608779021818192</v>
      </c>
      <c r="E260" s="11">
        <v>327742.99289199995</v>
      </c>
      <c r="F260" s="172">
        <v>327742.99289199995</v>
      </c>
      <c r="G260" s="154" t="s">
        <v>10</v>
      </c>
      <c r="H260" s="209">
        <v>5.6608779021818192</v>
      </c>
      <c r="I260" s="155">
        <v>312400</v>
      </c>
      <c r="J260" s="174">
        <f>I260*1</f>
        <v>312400</v>
      </c>
      <c r="K260" s="154" t="s">
        <v>10</v>
      </c>
      <c r="L260" s="209">
        <v>5.6608779021818192</v>
      </c>
      <c r="M260" s="155">
        <v>324896</v>
      </c>
      <c r="N260" s="174">
        <f>M260*1</f>
        <v>324896</v>
      </c>
      <c r="O260" s="154" t="s">
        <v>10</v>
      </c>
      <c r="P260" s="209">
        <v>5.6608779021818192</v>
      </c>
      <c r="Q260" s="155">
        <v>324896</v>
      </c>
      <c r="R260" s="174">
        <f>Q260*1</f>
        <v>324896</v>
      </c>
      <c r="S260" s="395">
        <f t="shared" si="39"/>
        <v>322483.74822299997</v>
      </c>
    </row>
    <row r="261" spans="1:19" x14ac:dyDescent="0.25">
      <c r="A261" s="37">
        <v>243</v>
      </c>
      <c r="B261" s="43" t="s">
        <v>266</v>
      </c>
      <c r="C261" s="9">
        <v>503000</v>
      </c>
      <c r="D261" s="42">
        <v>10.063776500000001</v>
      </c>
      <c r="E261" s="11">
        <v>270906.87455199996</v>
      </c>
      <c r="F261" s="172">
        <v>773906.87455199996</v>
      </c>
      <c r="G261" s="182">
        <v>241950</v>
      </c>
      <c r="H261" s="209">
        <v>10.063776500000001</v>
      </c>
      <c r="I261" s="155">
        <v>555300</v>
      </c>
      <c r="J261" s="174">
        <f>G261+I261</f>
        <v>797250</v>
      </c>
      <c r="K261" s="182">
        <v>278243</v>
      </c>
      <c r="L261" s="209">
        <v>10.063776500000001</v>
      </c>
      <c r="M261" s="155">
        <v>583065</v>
      </c>
      <c r="N261" s="174">
        <f>K261+M261</f>
        <v>861308</v>
      </c>
      <c r="O261" s="182">
        <v>300018</v>
      </c>
      <c r="P261" s="209">
        <v>10.063776500000001</v>
      </c>
      <c r="Q261" s="155">
        <v>571959</v>
      </c>
      <c r="R261" s="174">
        <f>O261+Q261</f>
        <v>871977</v>
      </c>
      <c r="S261" s="395">
        <f t="shared" si="39"/>
        <v>826110.46863799996</v>
      </c>
    </row>
    <row r="262" spans="1:19" x14ac:dyDescent="0.25">
      <c r="A262" s="37">
        <v>244</v>
      </c>
      <c r="B262" s="43" t="s">
        <v>436</v>
      </c>
      <c r="C262" s="15" t="s">
        <v>10</v>
      </c>
      <c r="D262" s="42">
        <v>16.159900062545457</v>
      </c>
      <c r="E262" s="11">
        <v>926521.80473999993</v>
      </c>
      <c r="F262" s="172">
        <v>926521.80473999993</v>
      </c>
      <c r="G262" s="154" t="s">
        <v>10</v>
      </c>
      <c r="H262" s="209">
        <v>16.159900062545457</v>
      </c>
      <c r="I262" s="155">
        <v>891700</v>
      </c>
      <c r="J262" s="174">
        <f>I262*1</f>
        <v>891700</v>
      </c>
      <c r="K262" s="154" t="s">
        <v>10</v>
      </c>
      <c r="L262" s="209">
        <v>16.159900062545457</v>
      </c>
      <c r="M262" s="155">
        <v>936285</v>
      </c>
      <c r="N262" s="174">
        <f>M262*1</f>
        <v>936285</v>
      </c>
      <c r="O262" s="154" t="s">
        <v>10</v>
      </c>
      <c r="P262" s="209">
        <v>16.159900062545457</v>
      </c>
      <c r="Q262" s="155">
        <v>927368</v>
      </c>
      <c r="R262" s="174">
        <f>Q262*1</f>
        <v>927368</v>
      </c>
      <c r="S262" s="395">
        <f t="shared" si="39"/>
        <v>920468.70118500001</v>
      </c>
    </row>
    <row r="263" spans="1:19" x14ac:dyDescent="0.25">
      <c r="A263" s="37">
        <v>245</v>
      </c>
      <c r="B263" s="43" t="s">
        <v>267</v>
      </c>
      <c r="C263" s="9">
        <v>6759000</v>
      </c>
      <c r="D263" s="42">
        <v>10.063776500000001</v>
      </c>
      <c r="E263" s="11">
        <v>3639296.969171999</v>
      </c>
      <c r="F263" s="172">
        <v>10398296.969171999</v>
      </c>
      <c r="G263" s="182">
        <v>12331950</v>
      </c>
      <c r="H263" s="209">
        <v>10.063776500000001</v>
      </c>
      <c r="I263" s="155">
        <v>555300</v>
      </c>
      <c r="J263" s="174">
        <f>G263+I263</f>
        <v>12887250</v>
      </c>
      <c r="K263" s="182">
        <v>14305062</v>
      </c>
      <c r="L263" s="209">
        <v>10.063776500000001</v>
      </c>
      <c r="M263" s="155">
        <v>571959</v>
      </c>
      <c r="N263" s="174">
        <f>K263+M263</f>
        <v>14877021</v>
      </c>
      <c r="O263" s="182">
        <v>14675021</v>
      </c>
      <c r="P263" s="209">
        <v>10.063776500000001</v>
      </c>
      <c r="Q263" s="155">
        <v>577512</v>
      </c>
      <c r="R263" s="174">
        <f>O263+Q263</f>
        <v>15252533</v>
      </c>
      <c r="S263" s="395">
        <f t="shared" ref="S263:S304" si="52">AVERAGE(N263,J263,F263,R263)</f>
        <v>13353775.242293</v>
      </c>
    </row>
    <row r="264" spans="1:19" x14ac:dyDescent="0.25">
      <c r="A264" s="37">
        <v>246</v>
      </c>
      <c r="B264" s="43" t="s">
        <v>137</v>
      </c>
      <c r="C264" s="9">
        <v>450000</v>
      </c>
      <c r="D264" s="42">
        <v>3.7739186014545458</v>
      </c>
      <c r="E264" s="11">
        <v>242769.16242800001</v>
      </c>
      <c r="F264" s="172">
        <v>692769.16242800001</v>
      </c>
      <c r="G264" s="182">
        <v>590850</v>
      </c>
      <c r="H264" s="209">
        <v>3.7739186014545458</v>
      </c>
      <c r="I264" s="155">
        <v>208300</v>
      </c>
      <c r="J264" s="174">
        <f>G264+I264</f>
        <v>799150</v>
      </c>
      <c r="K264" s="182">
        <v>697203</v>
      </c>
      <c r="L264" s="209">
        <v>3.7739186014545458</v>
      </c>
      <c r="M264" s="155">
        <v>218715</v>
      </c>
      <c r="N264" s="174">
        <f>K264+M264</f>
        <v>915918</v>
      </c>
      <c r="O264" s="182">
        <v>697203</v>
      </c>
      <c r="P264" s="209">
        <v>3.7739186014545458</v>
      </c>
      <c r="Q264" s="155">
        <v>210383</v>
      </c>
      <c r="R264" s="174">
        <f>O264+Q264</f>
        <v>907586</v>
      </c>
      <c r="S264" s="395">
        <f t="shared" si="52"/>
        <v>828855.790607</v>
      </c>
    </row>
    <row r="265" spans="1:19" x14ac:dyDescent="0.25">
      <c r="A265" s="37">
        <v>247</v>
      </c>
      <c r="B265" s="43" t="s">
        <v>1183</v>
      </c>
      <c r="C265" s="9">
        <v>907000</v>
      </c>
      <c r="D265" s="42">
        <v>3.7739186014545458</v>
      </c>
      <c r="E265" s="11">
        <v>488219.88950400008</v>
      </c>
      <c r="F265" s="172">
        <v>1395219.8895040001</v>
      </c>
      <c r="G265" s="182">
        <v>1470750</v>
      </c>
      <c r="H265" s="209">
        <v>3.7739186014545458</v>
      </c>
      <c r="I265" s="155">
        <v>208300</v>
      </c>
      <c r="J265" s="174">
        <f>G265+I265</f>
        <v>1679050</v>
      </c>
      <c r="K265" s="182">
        <v>1661948</v>
      </c>
      <c r="L265" s="209">
        <v>3.7739186014545458</v>
      </c>
      <c r="M265" s="155">
        <v>218715</v>
      </c>
      <c r="N265" s="174">
        <f>K265+M265</f>
        <v>1880663</v>
      </c>
      <c r="O265" s="182">
        <v>1809023</v>
      </c>
      <c r="P265" s="209">
        <v>3.7739186014545458</v>
      </c>
      <c r="Q265" s="155">
        <v>212466</v>
      </c>
      <c r="R265" s="174">
        <f>O265+Q265</f>
        <v>2021489</v>
      </c>
      <c r="S265" s="395">
        <f t="shared" si="52"/>
        <v>1744105.4723760001</v>
      </c>
    </row>
    <row r="266" spans="1:19" x14ac:dyDescent="0.25">
      <c r="A266" s="37">
        <v>248</v>
      </c>
      <c r="B266" s="43" t="s">
        <v>439</v>
      </c>
      <c r="C266" s="15" t="s">
        <v>10</v>
      </c>
      <c r="D266" s="42">
        <v>11.321736492727274</v>
      </c>
      <c r="E266" s="11">
        <v>647817.28978400002</v>
      </c>
      <c r="F266" s="172">
        <v>647817.28978400002</v>
      </c>
      <c r="G266" s="154" t="s">
        <v>10</v>
      </c>
      <c r="H266" s="209">
        <v>11.321736492727274</v>
      </c>
      <c r="I266" s="155">
        <v>624800</v>
      </c>
      <c r="J266" s="174">
        <f>I266*1</f>
        <v>624800</v>
      </c>
      <c r="K266" s="154" t="s">
        <v>10</v>
      </c>
      <c r="L266" s="209">
        <v>11.321736492727274</v>
      </c>
      <c r="M266" s="155">
        <v>643544</v>
      </c>
      <c r="N266" s="174">
        <f>M266*1</f>
        <v>643544</v>
      </c>
      <c r="O266" s="154" t="s">
        <v>10</v>
      </c>
      <c r="P266" s="209">
        <v>11.321736492727274</v>
      </c>
      <c r="Q266" s="155">
        <v>643544</v>
      </c>
      <c r="R266" s="174">
        <f>Q266*1</f>
        <v>643544</v>
      </c>
      <c r="S266" s="395">
        <f t="shared" si="52"/>
        <v>639926.32244600006</v>
      </c>
    </row>
    <row r="267" spans="1:19" x14ac:dyDescent="0.25">
      <c r="A267" s="37">
        <v>249</v>
      </c>
      <c r="B267" s="43" t="s">
        <v>271</v>
      </c>
      <c r="C267" s="9">
        <v>1625000</v>
      </c>
      <c r="D267" s="42">
        <v>5.6608779021818192</v>
      </c>
      <c r="E267" s="11">
        <v>874717.96818799991</v>
      </c>
      <c r="F267" s="172">
        <v>2499717.9681879999</v>
      </c>
      <c r="G267" s="182">
        <v>2741700</v>
      </c>
      <c r="H267" s="209">
        <v>5.6608779021818192</v>
      </c>
      <c r="I267" s="155">
        <v>312400</v>
      </c>
      <c r="J267" s="174">
        <f>G267+I267</f>
        <v>3054100</v>
      </c>
      <c r="K267" s="182">
        <v>3207789</v>
      </c>
      <c r="L267" s="209">
        <v>5.6608779021818192</v>
      </c>
      <c r="M267" s="155">
        <v>324896</v>
      </c>
      <c r="N267" s="174">
        <f>K267+M267</f>
        <v>3532685</v>
      </c>
      <c r="O267" s="182">
        <v>3427125</v>
      </c>
      <c r="P267" s="209">
        <v>5.6608779021818192</v>
      </c>
      <c r="Q267" s="155">
        <v>321772</v>
      </c>
      <c r="R267" s="174">
        <f>O267+Q267</f>
        <v>3748897</v>
      </c>
      <c r="S267" s="395">
        <f t="shared" si="52"/>
        <v>3208849.9920469997</v>
      </c>
    </row>
    <row r="268" spans="1:19" x14ac:dyDescent="0.25">
      <c r="A268" s="37">
        <v>250</v>
      </c>
      <c r="B268" s="43" t="s">
        <v>440</v>
      </c>
      <c r="C268" s="9">
        <v>1915000</v>
      </c>
      <c r="D268" s="42">
        <v>3.7739186014545458</v>
      </c>
      <c r="E268" s="11">
        <v>1031205.1649799999</v>
      </c>
      <c r="F268" s="172">
        <v>2946205.1649799999</v>
      </c>
      <c r="G268" s="182">
        <v>3418200</v>
      </c>
      <c r="H268" s="209">
        <v>3.7739186014545458</v>
      </c>
      <c r="I268" s="155">
        <v>208300</v>
      </c>
      <c r="J268" s="174">
        <f>G268+I268</f>
        <v>3626500</v>
      </c>
      <c r="K268" s="182">
        <v>3999294</v>
      </c>
      <c r="L268" s="209">
        <v>3.7739186014545458</v>
      </c>
      <c r="M268" s="155">
        <v>214549</v>
      </c>
      <c r="N268" s="174">
        <f>K268+M268</f>
        <v>4213843</v>
      </c>
      <c r="O268" s="182">
        <v>4067658</v>
      </c>
      <c r="P268" s="209">
        <v>3.7739186014545458</v>
      </c>
      <c r="Q268" s="155">
        <v>212466</v>
      </c>
      <c r="R268" s="174">
        <f>O268+Q268</f>
        <v>4280124</v>
      </c>
      <c r="S268" s="395">
        <f t="shared" si="52"/>
        <v>3766668.041245</v>
      </c>
    </row>
    <row r="269" spans="1:19" x14ac:dyDescent="0.25">
      <c r="A269" s="37">
        <v>251</v>
      </c>
      <c r="B269" s="43" t="s">
        <v>272</v>
      </c>
      <c r="C269" s="15" t="s">
        <v>10</v>
      </c>
      <c r="D269" s="42">
        <v>1.9929415610909091</v>
      </c>
      <c r="E269" s="11">
        <v>119590.00603199999</v>
      </c>
      <c r="F269" s="172">
        <v>119590.00603199999</v>
      </c>
      <c r="G269" s="154" t="s">
        <v>10</v>
      </c>
      <c r="H269" s="209">
        <v>1.9929415610909091</v>
      </c>
      <c r="I269" s="155">
        <v>110100</v>
      </c>
      <c r="J269" s="174">
        <f>I269*1</f>
        <v>110100</v>
      </c>
      <c r="K269" s="154" t="s">
        <v>10</v>
      </c>
      <c r="L269" s="209">
        <v>1.9929415610909091</v>
      </c>
      <c r="M269" s="155">
        <v>114504</v>
      </c>
      <c r="N269" s="174">
        <f>M269*1</f>
        <v>114504</v>
      </c>
      <c r="O269" s="154" t="s">
        <v>10</v>
      </c>
      <c r="P269" s="209">
        <v>1.9929415610909091</v>
      </c>
      <c r="Q269" s="155">
        <v>114504</v>
      </c>
      <c r="R269" s="174">
        <f>Q269*1</f>
        <v>114504</v>
      </c>
      <c r="S269" s="395">
        <f t="shared" si="52"/>
        <v>114674.501508</v>
      </c>
    </row>
    <row r="270" spans="1:19" x14ac:dyDescent="0.25">
      <c r="A270" s="37">
        <v>252</v>
      </c>
      <c r="B270" s="43" t="s">
        <v>273</v>
      </c>
      <c r="C270" s="15" t="s">
        <v>10</v>
      </c>
      <c r="D270" s="42">
        <v>0.46040872254545462</v>
      </c>
      <c r="E270" s="11">
        <v>32863.178879999999</v>
      </c>
      <c r="F270" s="172">
        <v>32863.178879999999</v>
      </c>
      <c r="G270" s="154" t="s">
        <v>10</v>
      </c>
      <c r="H270" s="209">
        <v>0.46040872254545462</v>
      </c>
      <c r="I270" s="155">
        <v>25500</v>
      </c>
      <c r="J270" s="174">
        <f>I270*1</f>
        <v>25500</v>
      </c>
      <c r="K270" s="154" t="s">
        <v>10</v>
      </c>
      <c r="L270" s="209">
        <v>0.46040872254545462</v>
      </c>
      <c r="M270" s="155">
        <v>26265</v>
      </c>
      <c r="N270" s="174">
        <f>M270*1</f>
        <v>26265</v>
      </c>
      <c r="O270" s="154" t="s">
        <v>10</v>
      </c>
      <c r="P270" s="209">
        <v>0.46040872254545462</v>
      </c>
      <c r="Q270" s="155">
        <v>26520</v>
      </c>
      <c r="R270" s="174">
        <f>Q270*1</f>
        <v>26520</v>
      </c>
      <c r="S270" s="395">
        <f t="shared" si="52"/>
        <v>27787.044719999998</v>
      </c>
    </row>
    <row r="271" spans="1:19" x14ac:dyDescent="0.25">
      <c r="A271" s="37">
        <v>253</v>
      </c>
      <c r="B271" s="43" t="s">
        <v>488</v>
      </c>
      <c r="C271" s="9">
        <v>220000</v>
      </c>
      <c r="D271" s="42">
        <v>3.7739186014545458</v>
      </c>
      <c r="E271" s="11">
        <v>118796.86231999996</v>
      </c>
      <c r="F271" s="172">
        <v>338796.86231999996</v>
      </c>
      <c r="G271" s="182">
        <v>143250</v>
      </c>
      <c r="H271" s="209">
        <v>3.7739186014545458</v>
      </c>
      <c r="I271" s="155">
        <v>208300</v>
      </c>
      <c r="J271" s="174">
        <f>G271+I271</f>
        <v>351550</v>
      </c>
      <c r="K271" s="182">
        <v>161873</v>
      </c>
      <c r="L271" s="209">
        <v>3.7739186014545458</v>
      </c>
      <c r="M271" s="155">
        <v>220798</v>
      </c>
      <c r="N271" s="174">
        <f>K271+M271</f>
        <v>382671</v>
      </c>
      <c r="O271" s="182">
        <v>176198</v>
      </c>
      <c r="P271" s="209">
        <v>3.7739186014545458</v>
      </c>
      <c r="Q271" s="155">
        <v>218715</v>
      </c>
      <c r="R271" s="174">
        <f>O271+Q271</f>
        <v>394913</v>
      </c>
      <c r="S271" s="395">
        <f t="shared" si="52"/>
        <v>366982.71557999996</v>
      </c>
    </row>
    <row r="272" spans="1:19" x14ac:dyDescent="0.25">
      <c r="A272" s="37">
        <v>254</v>
      </c>
      <c r="B272" s="43" t="s">
        <v>274</v>
      </c>
      <c r="C272" s="9">
        <v>549000</v>
      </c>
      <c r="D272" s="42">
        <v>3.7739186014545458</v>
      </c>
      <c r="E272" s="11">
        <v>295362.664292</v>
      </c>
      <c r="F272" s="172">
        <v>844362.664292</v>
      </c>
      <c r="G272" s="182">
        <v>785550</v>
      </c>
      <c r="H272" s="209">
        <v>3.7739186014545458</v>
      </c>
      <c r="I272" s="155">
        <v>208300</v>
      </c>
      <c r="J272" s="174">
        <f>G272+I272</f>
        <v>993850</v>
      </c>
      <c r="K272" s="182">
        <v>879816</v>
      </c>
      <c r="L272" s="209">
        <v>3.7739186014545458</v>
      </c>
      <c r="M272" s="155">
        <v>220798</v>
      </c>
      <c r="N272" s="174">
        <f>K272+M272</f>
        <v>1100614</v>
      </c>
      <c r="O272" s="182">
        <v>1013360</v>
      </c>
      <c r="P272" s="209">
        <v>3.7739186014545458</v>
      </c>
      <c r="Q272" s="155">
        <v>210383</v>
      </c>
      <c r="R272" s="174">
        <f>O272+Q272</f>
        <v>1223743</v>
      </c>
      <c r="S272" s="395">
        <f t="shared" si="52"/>
        <v>1040642.4160730001</v>
      </c>
    </row>
    <row r="273" spans="1:19" x14ac:dyDescent="0.25">
      <c r="A273" s="37">
        <v>255</v>
      </c>
      <c r="B273" s="43" t="s">
        <v>275</v>
      </c>
      <c r="C273" s="9">
        <v>134000</v>
      </c>
      <c r="D273" s="42">
        <v>1.8869593007272729</v>
      </c>
      <c r="E273" s="11">
        <v>71769.716039999999</v>
      </c>
      <c r="F273" s="172">
        <v>205769.71604</v>
      </c>
      <c r="G273" s="182">
        <v>109800</v>
      </c>
      <c r="H273" s="209">
        <v>1.8869593007272729</v>
      </c>
      <c r="I273" s="155">
        <v>104200</v>
      </c>
      <c r="J273" s="174">
        <f>G273+I273</f>
        <v>214000</v>
      </c>
      <c r="K273" s="182">
        <v>128466</v>
      </c>
      <c r="L273" s="209">
        <v>1.8869593007272729</v>
      </c>
      <c r="M273" s="155">
        <v>107326</v>
      </c>
      <c r="N273" s="174">
        <f>K273+M273</f>
        <v>235792</v>
      </c>
      <c r="O273" s="182">
        <v>129564</v>
      </c>
      <c r="P273" s="209">
        <v>1.8869593007272729</v>
      </c>
      <c r="Q273" s="155">
        <v>105242</v>
      </c>
      <c r="R273" s="174">
        <f>O273+Q273</f>
        <v>234806</v>
      </c>
      <c r="S273" s="395">
        <f t="shared" si="52"/>
        <v>222591.92900999999</v>
      </c>
    </row>
    <row r="274" spans="1:19" x14ac:dyDescent="0.25">
      <c r="A274" s="37">
        <v>256</v>
      </c>
      <c r="B274" s="43" t="s">
        <v>1184</v>
      </c>
      <c r="C274" s="15" t="s">
        <v>10</v>
      </c>
      <c r="D274" s="42">
        <v>3.7739186014545458</v>
      </c>
      <c r="E274" s="11">
        <v>220347.52513200001</v>
      </c>
      <c r="F274" s="172">
        <v>220347.52513200001</v>
      </c>
      <c r="G274" s="154" t="s">
        <v>10</v>
      </c>
      <c r="H274" s="209">
        <v>3.7739186014545458</v>
      </c>
      <c r="I274" s="155">
        <v>208300</v>
      </c>
      <c r="J274" s="174">
        <f>I274*1</f>
        <v>208300</v>
      </c>
      <c r="K274" s="154" t="s">
        <v>10</v>
      </c>
      <c r="L274" s="209">
        <v>3.7739186014545458</v>
      </c>
      <c r="M274" s="155">
        <v>214549</v>
      </c>
      <c r="N274" s="174">
        <f>M274*1</f>
        <v>214549</v>
      </c>
      <c r="O274" s="154" t="s">
        <v>10</v>
      </c>
      <c r="P274" s="209">
        <v>3.7739186014545458</v>
      </c>
      <c r="Q274" s="155">
        <v>212466</v>
      </c>
      <c r="R274" s="174">
        <f>Q274*1</f>
        <v>212466</v>
      </c>
      <c r="S274" s="395">
        <f t="shared" si="52"/>
        <v>213915.631283</v>
      </c>
    </row>
    <row r="275" spans="1:19" x14ac:dyDescent="0.25">
      <c r="A275" s="37">
        <v>257</v>
      </c>
      <c r="B275" s="43" t="s">
        <v>444</v>
      </c>
      <c r="C275" s="15" t="s">
        <v>10</v>
      </c>
      <c r="D275" s="42">
        <v>3.7739186014545458</v>
      </c>
      <c r="E275" s="11">
        <v>221389.85313199999</v>
      </c>
      <c r="F275" s="172">
        <v>221389.85313199999</v>
      </c>
      <c r="G275" s="154" t="s">
        <v>10</v>
      </c>
      <c r="H275" s="209">
        <v>3.7739186014545458</v>
      </c>
      <c r="I275" s="155">
        <v>208300</v>
      </c>
      <c r="J275" s="174">
        <f>I275*1</f>
        <v>208300</v>
      </c>
      <c r="K275" s="154" t="s">
        <v>10</v>
      </c>
      <c r="L275" s="209">
        <v>3.7739186014545458</v>
      </c>
      <c r="M275" s="155">
        <v>214549</v>
      </c>
      <c r="N275" s="174">
        <f>M275*1</f>
        <v>214549</v>
      </c>
      <c r="O275" s="154" t="s">
        <v>10</v>
      </c>
      <c r="P275" s="209">
        <v>3.7739186014545458</v>
      </c>
      <c r="Q275" s="155">
        <v>218715</v>
      </c>
      <c r="R275" s="174">
        <f>Q275*1</f>
        <v>218715</v>
      </c>
      <c r="S275" s="395">
        <f t="shared" si="52"/>
        <v>215738.46328299999</v>
      </c>
    </row>
    <row r="276" spans="1:19" x14ac:dyDescent="0.25">
      <c r="A276" s="37">
        <v>258</v>
      </c>
      <c r="B276" s="103" t="s">
        <v>445</v>
      </c>
      <c r="C276" s="15" t="s">
        <v>10</v>
      </c>
      <c r="D276" s="42">
        <v>3.7739186014545458</v>
      </c>
      <c r="E276" s="11">
        <v>220281.86513200001</v>
      </c>
      <c r="F276" s="172">
        <v>220281.86513200001</v>
      </c>
      <c r="G276" s="154" t="s">
        <v>10</v>
      </c>
      <c r="H276" s="209">
        <v>3.7739186014545458</v>
      </c>
      <c r="I276" s="155">
        <v>208300</v>
      </c>
      <c r="J276" s="174">
        <f>I276*1</f>
        <v>208300</v>
      </c>
      <c r="K276" s="154" t="s">
        <v>10</v>
      </c>
      <c r="L276" s="209">
        <v>3.7739186014545458</v>
      </c>
      <c r="M276" s="155">
        <v>216632</v>
      </c>
      <c r="N276" s="174">
        <f>M276*1</f>
        <v>216632</v>
      </c>
      <c r="O276" s="154" t="s">
        <v>10</v>
      </c>
      <c r="P276" s="209">
        <v>3.7739186014545458</v>
      </c>
      <c r="Q276" s="155">
        <v>210383</v>
      </c>
      <c r="R276" s="174">
        <f>Q276*1</f>
        <v>210383</v>
      </c>
      <c r="S276" s="395">
        <f t="shared" si="52"/>
        <v>213899.21628300002</v>
      </c>
    </row>
    <row r="277" spans="1:19" x14ac:dyDescent="0.25">
      <c r="A277" s="37">
        <v>259</v>
      </c>
      <c r="B277" s="43" t="s">
        <v>446</v>
      </c>
      <c r="C277" s="15" t="s">
        <v>10</v>
      </c>
      <c r="D277" s="42">
        <v>5.6608779021818192</v>
      </c>
      <c r="E277" s="11">
        <v>327066.40089200001</v>
      </c>
      <c r="F277" s="172">
        <v>327066.40089200001</v>
      </c>
      <c r="G277" s="154" t="s">
        <v>10</v>
      </c>
      <c r="H277" s="209">
        <v>5.6608779021818192</v>
      </c>
      <c r="I277" s="155">
        <v>312400</v>
      </c>
      <c r="J277" s="174">
        <f>I277*1</f>
        <v>312400</v>
      </c>
      <c r="K277" s="154" t="s">
        <v>10</v>
      </c>
      <c r="L277" s="209">
        <v>5.6608779021818192</v>
      </c>
      <c r="M277" s="155">
        <v>331144</v>
      </c>
      <c r="N277" s="174">
        <f>M277*1</f>
        <v>331144</v>
      </c>
      <c r="O277" s="154" t="s">
        <v>10</v>
      </c>
      <c r="P277" s="209">
        <v>5.6608779021818192</v>
      </c>
      <c r="Q277" s="155">
        <v>321772</v>
      </c>
      <c r="R277" s="174">
        <f>Q277*1</f>
        <v>321772</v>
      </c>
      <c r="S277" s="395">
        <f t="shared" si="52"/>
        <v>323095.60022299999</v>
      </c>
    </row>
    <row r="278" spans="1:19" x14ac:dyDescent="0.25">
      <c r="A278" s="37">
        <v>260</v>
      </c>
      <c r="B278" s="43" t="s">
        <v>277</v>
      </c>
      <c r="C278" s="15" t="s">
        <v>10</v>
      </c>
      <c r="D278" s="42">
        <v>5.6608779021818192</v>
      </c>
      <c r="E278" s="11">
        <v>328988.37689199997</v>
      </c>
      <c r="F278" s="172">
        <v>328988.37689199997</v>
      </c>
      <c r="G278" s="154" t="s">
        <v>10</v>
      </c>
      <c r="H278" s="209">
        <v>5.6608779021818192</v>
      </c>
      <c r="I278" s="155">
        <v>312400</v>
      </c>
      <c r="J278" s="174">
        <f>I278*1</f>
        <v>312400</v>
      </c>
      <c r="K278" s="154" t="s">
        <v>10</v>
      </c>
      <c r="L278" s="209">
        <v>5.6608779021818192</v>
      </c>
      <c r="M278" s="155">
        <v>331144</v>
      </c>
      <c r="N278" s="174">
        <f>M278*1</f>
        <v>331144</v>
      </c>
      <c r="O278" s="154" t="s">
        <v>10</v>
      </c>
      <c r="P278" s="209">
        <v>5.6608779021818192</v>
      </c>
      <c r="Q278" s="155">
        <v>328020</v>
      </c>
      <c r="R278" s="174">
        <f>Q278*1</f>
        <v>328020</v>
      </c>
      <c r="S278" s="395">
        <f t="shared" si="52"/>
        <v>325138.09422299999</v>
      </c>
    </row>
    <row r="279" spans="1:19" x14ac:dyDescent="0.25">
      <c r="A279" s="37">
        <v>261</v>
      </c>
      <c r="B279" s="43" t="s">
        <v>278</v>
      </c>
      <c r="C279" s="9">
        <v>143000</v>
      </c>
      <c r="D279" s="42">
        <v>1.8869593007272729</v>
      </c>
      <c r="E279" s="11">
        <v>76317.806792000018</v>
      </c>
      <c r="F279" s="172">
        <v>219317.80679200002</v>
      </c>
      <c r="G279" s="182">
        <v>125100</v>
      </c>
      <c r="H279" s="209">
        <v>1.8869593007272729</v>
      </c>
      <c r="I279" s="251">
        <v>104200</v>
      </c>
      <c r="J279" s="174">
        <f>G279+I279</f>
        <v>229300</v>
      </c>
      <c r="K279" s="182">
        <v>142614</v>
      </c>
      <c r="L279" s="209">
        <v>1.8869593007272729</v>
      </c>
      <c r="M279" s="251">
        <v>109410</v>
      </c>
      <c r="N279" s="174">
        <f>K279+M279</f>
        <v>252024</v>
      </c>
      <c r="O279" s="182">
        <v>161379</v>
      </c>
      <c r="P279" s="209">
        <v>1.8869593007272729</v>
      </c>
      <c r="Q279" s="251">
        <v>109410</v>
      </c>
      <c r="R279" s="174">
        <f>O279+Q279</f>
        <v>270789</v>
      </c>
      <c r="S279" s="395">
        <f t="shared" si="52"/>
        <v>242857.70169800002</v>
      </c>
    </row>
    <row r="280" spans="1:19" x14ac:dyDescent="0.25">
      <c r="A280" s="37">
        <v>262</v>
      </c>
      <c r="B280" s="43" t="s">
        <v>279</v>
      </c>
      <c r="C280" s="9">
        <v>1107000</v>
      </c>
      <c r="D280" s="42">
        <v>3.7739186014545458</v>
      </c>
      <c r="E280" s="11">
        <v>596664.82941199979</v>
      </c>
      <c r="F280" s="172">
        <v>1703664.8294119998</v>
      </c>
      <c r="G280" s="182">
        <v>1862550</v>
      </c>
      <c r="H280" s="209">
        <v>3.7739186014545458</v>
      </c>
      <c r="I280" s="155">
        <v>208300</v>
      </c>
      <c r="J280" s="174">
        <f>G280+I280</f>
        <v>2070850</v>
      </c>
      <c r="K280" s="182">
        <v>2123307</v>
      </c>
      <c r="L280" s="209">
        <v>3.7739186014545458</v>
      </c>
      <c r="M280" s="155">
        <v>218715</v>
      </c>
      <c r="N280" s="174">
        <f>K280+M280</f>
        <v>2342022</v>
      </c>
      <c r="O280" s="182">
        <v>2290937</v>
      </c>
      <c r="P280" s="209">
        <v>3.7739186014545458</v>
      </c>
      <c r="Q280" s="155">
        <v>212466</v>
      </c>
      <c r="R280" s="174">
        <f>O280+Q280</f>
        <v>2503403</v>
      </c>
      <c r="S280" s="395">
        <f t="shared" si="52"/>
        <v>2154984.9573530001</v>
      </c>
    </row>
    <row r="281" spans="1:19" x14ac:dyDescent="0.25">
      <c r="A281" s="37">
        <v>263</v>
      </c>
      <c r="B281" s="43" t="s">
        <v>356</v>
      </c>
      <c r="C281" s="9">
        <v>236000</v>
      </c>
      <c r="D281" s="42">
        <v>5.8781917461818178</v>
      </c>
      <c r="E281" s="11">
        <v>127224.46305600001</v>
      </c>
      <c r="F281" s="172">
        <v>363224.46305600001</v>
      </c>
      <c r="G281" s="182">
        <v>21450</v>
      </c>
      <c r="H281" s="209">
        <v>5.8781917461818178</v>
      </c>
      <c r="I281" s="155">
        <v>324400</v>
      </c>
      <c r="J281" s="174">
        <f>G281+I281</f>
        <v>345850</v>
      </c>
      <c r="K281" s="182">
        <v>24453</v>
      </c>
      <c r="L281" s="209">
        <v>5.8781917461818178</v>
      </c>
      <c r="M281" s="155">
        <v>334132</v>
      </c>
      <c r="N281" s="174">
        <f>K281+M281</f>
        <v>358585</v>
      </c>
      <c r="O281" s="182">
        <v>25526</v>
      </c>
      <c r="P281" s="209">
        <v>5.8781917461818178</v>
      </c>
      <c r="Q281" s="155">
        <v>327644</v>
      </c>
      <c r="R281" s="174">
        <f>O281+Q281</f>
        <v>353170</v>
      </c>
      <c r="S281" s="395">
        <f t="shared" si="52"/>
        <v>355207.36576399999</v>
      </c>
    </row>
    <row r="282" spans="1:19" x14ac:dyDescent="0.25">
      <c r="A282" s="37">
        <v>264</v>
      </c>
      <c r="B282" s="43" t="s">
        <v>280</v>
      </c>
      <c r="C282" s="9">
        <v>127000</v>
      </c>
      <c r="D282" s="42">
        <v>2.8304292952727272</v>
      </c>
      <c r="E282" s="11">
        <v>68607.396516000008</v>
      </c>
      <c r="F282" s="172">
        <v>195607.39651600001</v>
      </c>
      <c r="G282" s="182">
        <v>27450</v>
      </c>
      <c r="H282" s="209">
        <v>2.8304292952727272</v>
      </c>
      <c r="I282" s="155">
        <v>156300</v>
      </c>
      <c r="J282" s="174">
        <f>G282+I282</f>
        <v>183750</v>
      </c>
      <c r="K282" s="182">
        <v>31293</v>
      </c>
      <c r="L282" s="209">
        <v>2.8304292952727272</v>
      </c>
      <c r="M282" s="155">
        <v>164115</v>
      </c>
      <c r="N282" s="174">
        <f>K282+M282</f>
        <v>195408</v>
      </c>
      <c r="O282" s="182">
        <v>34587</v>
      </c>
      <c r="P282" s="209">
        <v>2.8304292952727272</v>
      </c>
      <c r="Q282" s="155">
        <v>164115</v>
      </c>
      <c r="R282" s="174">
        <f>O282+Q282</f>
        <v>198702</v>
      </c>
      <c r="S282" s="395">
        <f t="shared" si="52"/>
        <v>193366.84912900001</v>
      </c>
    </row>
    <row r="283" spans="1:19" x14ac:dyDescent="0.25">
      <c r="A283" s="37">
        <v>265</v>
      </c>
      <c r="B283" s="43" t="s">
        <v>281</v>
      </c>
      <c r="C283" s="9">
        <v>106000</v>
      </c>
      <c r="D283" s="42">
        <v>0.78339584072727275</v>
      </c>
      <c r="E283" s="11">
        <v>57574.051059999998</v>
      </c>
      <c r="F283" s="172">
        <v>163574.05106</v>
      </c>
      <c r="G283" s="182">
        <v>135150</v>
      </c>
      <c r="H283" s="209">
        <v>0.78339584072727275</v>
      </c>
      <c r="I283" s="155">
        <v>43300</v>
      </c>
      <c r="J283" s="174">
        <f>G283+I283</f>
        <v>178450</v>
      </c>
      <c r="K283" s="182">
        <v>158126</v>
      </c>
      <c r="L283" s="209">
        <v>0.78339584072727275</v>
      </c>
      <c r="M283" s="155">
        <v>45898</v>
      </c>
      <c r="N283" s="174">
        <f>K283+M283</f>
        <v>204024</v>
      </c>
      <c r="O283" s="182">
        <v>170289</v>
      </c>
      <c r="P283" s="209">
        <v>0.78339584072727275</v>
      </c>
      <c r="Q283" s="155">
        <v>45032</v>
      </c>
      <c r="R283" s="174">
        <f>O283+Q283</f>
        <v>215321</v>
      </c>
      <c r="S283" s="395">
        <f t="shared" si="52"/>
        <v>190342.26276499999</v>
      </c>
    </row>
    <row r="284" spans="1:19" x14ac:dyDescent="0.25">
      <c r="A284" s="37">
        <v>266</v>
      </c>
      <c r="B284" s="43" t="s">
        <v>282</v>
      </c>
      <c r="C284" s="9">
        <v>245128.14930799996</v>
      </c>
      <c r="D284" s="42">
        <v>0</v>
      </c>
      <c r="E284" s="12" t="s">
        <v>10</v>
      </c>
      <c r="F284" s="172">
        <v>245128.14930799996</v>
      </c>
      <c r="G284" s="182">
        <v>304200</v>
      </c>
      <c r="H284" s="209">
        <v>0</v>
      </c>
      <c r="I284" s="154" t="s">
        <v>10</v>
      </c>
      <c r="J284" s="174">
        <f>G284*1</f>
        <v>304200</v>
      </c>
      <c r="K284" s="182">
        <v>358956</v>
      </c>
      <c r="L284" s="209">
        <v>0</v>
      </c>
      <c r="M284" s="154" t="s">
        <v>10</v>
      </c>
      <c r="N284" s="174">
        <f>K284*1</f>
        <v>358956</v>
      </c>
      <c r="O284" s="182">
        <v>383292</v>
      </c>
      <c r="P284" s="209">
        <v>0</v>
      </c>
      <c r="Q284" s="154" t="s">
        <v>10</v>
      </c>
      <c r="R284" s="174">
        <f>O284*1</f>
        <v>383292</v>
      </c>
      <c r="S284" s="395">
        <f t="shared" si="52"/>
        <v>322894.037327</v>
      </c>
    </row>
    <row r="285" spans="1:19" x14ac:dyDescent="0.25">
      <c r="A285" s="37">
        <v>267</v>
      </c>
      <c r="B285" s="43" t="s">
        <v>447</v>
      </c>
      <c r="C285" s="9">
        <v>241908.40811199998</v>
      </c>
      <c r="D285" s="42">
        <v>0</v>
      </c>
      <c r="E285" s="12" t="s">
        <v>10</v>
      </c>
      <c r="F285" s="172">
        <v>241908.40811199998</v>
      </c>
      <c r="G285" s="182">
        <v>298950</v>
      </c>
      <c r="H285" s="209">
        <v>0</v>
      </c>
      <c r="I285" s="154" t="s">
        <v>10</v>
      </c>
      <c r="J285" s="174">
        <f>G285*1</f>
        <v>298950</v>
      </c>
      <c r="K285" s="182">
        <v>349772</v>
      </c>
      <c r="L285" s="209">
        <v>0</v>
      </c>
      <c r="M285" s="154" t="s">
        <v>10</v>
      </c>
      <c r="N285" s="174">
        <f>K285*1</f>
        <v>349772</v>
      </c>
      <c r="O285" s="182">
        <v>361730</v>
      </c>
      <c r="P285" s="209">
        <v>0</v>
      </c>
      <c r="Q285" s="154" t="s">
        <v>10</v>
      </c>
      <c r="R285" s="174">
        <f>O285*1</f>
        <v>361730</v>
      </c>
      <c r="S285" s="395">
        <f t="shared" si="52"/>
        <v>313090.10202799999</v>
      </c>
    </row>
    <row r="286" spans="1:19" x14ac:dyDescent="0.25">
      <c r="A286" s="37">
        <v>268</v>
      </c>
      <c r="B286" s="43" t="s">
        <v>283</v>
      </c>
      <c r="C286" s="9">
        <v>292000</v>
      </c>
      <c r="D286" s="42">
        <v>5.1432101778181822</v>
      </c>
      <c r="E286" s="11">
        <v>156619.26577999996</v>
      </c>
      <c r="F286" s="172">
        <v>448619.26577999996</v>
      </c>
      <c r="G286" s="182">
        <v>182250</v>
      </c>
      <c r="H286" s="209">
        <v>5.1432101778181822</v>
      </c>
      <c r="I286" s="155">
        <v>283900</v>
      </c>
      <c r="J286" s="174">
        <f>G286+I286</f>
        <v>466150</v>
      </c>
      <c r="K286" s="182">
        <v>204120</v>
      </c>
      <c r="L286" s="209">
        <v>5.1432101778181822</v>
      </c>
      <c r="M286" s="155">
        <v>292417</v>
      </c>
      <c r="N286" s="174">
        <f>K286+M286</f>
        <v>496537</v>
      </c>
      <c r="O286" s="182">
        <v>236925</v>
      </c>
      <c r="P286" s="209">
        <v>5.1432101778181822</v>
      </c>
      <c r="Q286" s="155">
        <v>298095</v>
      </c>
      <c r="R286" s="174">
        <f>O286+Q286</f>
        <v>535020</v>
      </c>
      <c r="S286" s="395">
        <f t="shared" si="52"/>
        <v>486581.566445</v>
      </c>
    </row>
    <row r="287" spans="1:19" x14ac:dyDescent="0.25">
      <c r="A287" s="37">
        <v>269</v>
      </c>
      <c r="B287" s="43" t="s">
        <v>284</v>
      </c>
      <c r="C287" s="9">
        <v>2861000</v>
      </c>
      <c r="D287" s="42">
        <v>2.924148666545455</v>
      </c>
      <c r="E287" s="11">
        <v>1540645.0284239994</v>
      </c>
      <c r="F287" s="172">
        <v>4401645.0284239994</v>
      </c>
      <c r="G287" s="182">
        <v>5350350</v>
      </c>
      <c r="H287" s="209">
        <v>2.924148666545455</v>
      </c>
      <c r="I287" s="155">
        <v>161500</v>
      </c>
      <c r="J287" s="174">
        <f>G287+I287</f>
        <v>5511850</v>
      </c>
      <c r="K287" s="182">
        <v>6259910</v>
      </c>
      <c r="L287" s="209">
        <v>2.924148666545455</v>
      </c>
      <c r="M287" s="155">
        <v>171190</v>
      </c>
      <c r="N287" s="174">
        <f>K287+M287</f>
        <v>6431100</v>
      </c>
      <c r="O287" s="182">
        <v>6687938</v>
      </c>
      <c r="P287" s="209">
        <v>2.924148666545455</v>
      </c>
      <c r="Q287" s="155">
        <v>164730</v>
      </c>
      <c r="R287" s="174">
        <f>O287+Q287</f>
        <v>6852668</v>
      </c>
      <c r="S287" s="395">
        <f t="shared" si="52"/>
        <v>5799315.7571059996</v>
      </c>
    </row>
    <row r="288" spans="1:19" x14ac:dyDescent="0.25">
      <c r="A288" s="37">
        <v>270</v>
      </c>
      <c r="B288" s="43" t="s">
        <v>285</v>
      </c>
      <c r="C288" s="9">
        <v>556000</v>
      </c>
      <c r="D288" s="42">
        <v>8.8127107614545466</v>
      </c>
      <c r="E288" s="11">
        <v>298968.85345199995</v>
      </c>
      <c r="F288" s="172">
        <v>854968.85345199995</v>
      </c>
      <c r="G288" s="182">
        <v>436950</v>
      </c>
      <c r="H288" s="209">
        <v>8.8127107614545466</v>
      </c>
      <c r="I288" s="155">
        <v>486400</v>
      </c>
      <c r="J288" s="174">
        <f>G288+I288</f>
        <v>923350</v>
      </c>
      <c r="K288" s="182">
        <v>511232</v>
      </c>
      <c r="L288" s="209">
        <v>8.8127107614545466</v>
      </c>
      <c r="M288" s="155">
        <v>510720</v>
      </c>
      <c r="N288" s="174">
        <f>K288+M288</f>
        <v>1021952</v>
      </c>
      <c r="O288" s="182">
        <v>546188</v>
      </c>
      <c r="P288" s="209">
        <v>8.8127107614545466</v>
      </c>
      <c r="Q288" s="155">
        <v>496128</v>
      </c>
      <c r="R288" s="174">
        <f>O288+Q288</f>
        <v>1042316</v>
      </c>
      <c r="S288" s="395">
        <f t="shared" si="52"/>
        <v>960646.71336299996</v>
      </c>
    </row>
    <row r="289" spans="1:19" x14ac:dyDescent="0.25">
      <c r="A289" s="37">
        <v>271</v>
      </c>
      <c r="B289" s="43" t="s">
        <v>286</v>
      </c>
      <c r="C289" s="15" t="s">
        <v>10</v>
      </c>
      <c r="D289" s="42">
        <v>23.503632580727274</v>
      </c>
      <c r="E289" s="11">
        <v>1343277.1545199999</v>
      </c>
      <c r="F289" s="172">
        <v>1343277.1545199999</v>
      </c>
      <c r="G289" s="154" t="s">
        <v>10</v>
      </c>
      <c r="H289" s="209">
        <v>23.503632580727274</v>
      </c>
      <c r="I289" s="155">
        <v>1296900</v>
      </c>
      <c r="J289" s="174">
        <f>I289*1</f>
        <v>1296900</v>
      </c>
      <c r="K289" s="154" t="s">
        <v>10</v>
      </c>
      <c r="L289" s="209">
        <v>23.503632580727274</v>
      </c>
      <c r="M289" s="155">
        <v>1361745</v>
      </c>
      <c r="N289" s="174">
        <f>M289*1</f>
        <v>1361745</v>
      </c>
      <c r="O289" s="154" t="s">
        <v>10</v>
      </c>
      <c r="P289" s="209">
        <v>23.503632580727274</v>
      </c>
      <c r="Q289" s="155">
        <v>1361745</v>
      </c>
      <c r="R289" s="174">
        <f>Q289*1</f>
        <v>1361745</v>
      </c>
      <c r="S289" s="395">
        <f t="shared" si="52"/>
        <v>1340916.7886299998</v>
      </c>
    </row>
    <row r="290" spans="1:19" x14ac:dyDescent="0.25">
      <c r="A290" s="37">
        <v>272</v>
      </c>
      <c r="B290" s="43" t="s">
        <v>287</v>
      </c>
      <c r="C290" s="9">
        <v>229000</v>
      </c>
      <c r="D290" s="42">
        <v>4.4085569072727271</v>
      </c>
      <c r="E290" s="11">
        <v>123907.016</v>
      </c>
      <c r="F290" s="172">
        <v>352907.016</v>
      </c>
      <c r="G290" s="182">
        <v>113100</v>
      </c>
      <c r="H290" s="209">
        <v>4.4085569072727271</v>
      </c>
      <c r="I290" s="155">
        <v>243400</v>
      </c>
      <c r="J290" s="174">
        <f>G290+I290</f>
        <v>356500</v>
      </c>
      <c r="K290" s="182">
        <v>126672</v>
      </c>
      <c r="L290" s="209">
        <v>4.4085569072727271</v>
      </c>
      <c r="M290" s="155">
        <v>255570</v>
      </c>
      <c r="N290" s="174">
        <f>K290+M290</f>
        <v>382242</v>
      </c>
      <c r="O290" s="182">
        <v>139113</v>
      </c>
      <c r="P290" s="209">
        <v>4.4085569072727271</v>
      </c>
      <c r="Q290" s="155">
        <v>248268</v>
      </c>
      <c r="R290" s="174">
        <f>O290+Q290</f>
        <v>387381</v>
      </c>
      <c r="S290" s="395">
        <f t="shared" si="52"/>
        <v>369757.50400000002</v>
      </c>
    </row>
    <row r="291" spans="1:19" x14ac:dyDescent="0.25">
      <c r="A291" s="37">
        <v>273</v>
      </c>
      <c r="B291" s="43" t="s">
        <v>288</v>
      </c>
      <c r="C291" s="9">
        <v>121000</v>
      </c>
      <c r="D291" s="42">
        <v>2.571614744727273</v>
      </c>
      <c r="E291" s="11">
        <v>65514.611555999989</v>
      </c>
      <c r="F291" s="172">
        <v>186514.61155599999</v>
      </c>
      <c r="G291" s="182">
        <v>36300</v>
      </c>
      <c r="H291" s="209">
        <v>2.571614744727273</v>
      </c>
      <c r="I291" s="155">
        <v>142000</v>
      </c>
      <c r="J291" s="174">
        <f>G291+I291</f>
        <v>178300</v>
      </c>
      <c r="K291" s="182">
        <v>42108</v>
      </c>
      <c r="L291" s="209">
        <v>2.571614744727273</v>
      </c>
      <c r="M291" s="155">
        <v>150520</v>
      </c>
      <c r="N291" s="174">
        <f>K291+M291</f>
        <v>192628</v>
      </c>
      <c r="O291" s="182">
        <v>46464</v>
      </c>
      <c r="P291" s="209">
        <v>2.571614744727273</v>
      </c>
      <c r="Q291" s="155">
        <v>149100</v>
      </c>
      <c r="R291" s="174">
        <f>O291+Q291</f>
        <v>195564</v>
      </c>
      <c r="S291" s="395">
        <f t="shared" si="52"/>
        <v>188251.65288899999</v>
      </c>
    </row>
    <row r="292" spans="1:19" x14ac:dyDescent="0.25">
      <c r="A292" s="37">
        <v>274</v>
      </c>
      <c r="B292" s="43" t="s">
        <v>1185</v>
      </c>
      <c r="C292" s="15" t="s">
        <v>10</v>
      </c>
      <c r="D292" s="42">
        <v>5.8781917461818178</v>
      </c>
      <c r="E292" s="11">
        <v>340400.871048</v>
      </c>
      <c r="F292" s="172">
        <v>340400.871048</v>
      </c>
      <c r="G292" s="154" t="s">
        <v>10</v>
      </c>
      <c r="H292" s="209">
        <v>5.8781917461818178</v>
      </c>
      <c r="I292" s="251">
        <v>324400</v>
      </c>
      <c r="J292" s="174">
        <f t="shared" ref="J292:J299" si="53">I292*1</f>
        <v>324400</v>
      </c>
      <c r="K292" s="154" t="s">
        <v>10</v>
      </c>
      <c r="L292" s="209">
        <v>5.8781917461818178</v>
      </c>
      <c r="M292" s="251">
        <v>334132</v>
      </c>
      <c r="N292" s="174">
        <f t="shared" ref="N292:N299" si="54">M292*1</f>
        <v>334132</v>
      </c>
      <c r="O292" s="154" t="s">
        <v>10</v>
      </c>
      <c r="P292" s="209">
        <v>5.8781917461818178</v>
      </c>
      <c r="Q292" s="251">
        <v>327644</v>
      </c>
      <c r="R292" s="174">
        <f t="shared" ref="R292:R299" si="55">Q292*1</f>
        <v>327644</v>
      </c>
      <c r="S292" s="395">
        <f t="shared" si="52"/>
        <v>331644.21776199999</v>
      </c>
    </row>
    <row r="293" spans="1:19" x14ac:dyDescent="0.25">
      <c r="A293" s="37">
        <v>275</v>
      </c>
      <c r="B293" s="43" t="s">
        <v>292</v>
      </c>
      <c r="C293" s="15" t="s">
        <v>10</v>
      </c>
      <c r="D293" s="42">
        <v>234.98279395127275</v>
      </c>
      <c r="E293" s="11">
        <v>13297315.266452001</v>
      </c>
      <c r="F293" s="172">
        <v>13297315.266452001</v>
      </c>
      <c r="G293" s="154" t="s">
        <v>10</v>
      </c>
      <c r="H293" s="209">
        <v>234.98279395127275</v>
      </c>
      <c r="I293" s="251">
        <v>12965700</v>
      </c>
      <c r="J293" s="174">
        <f t="shared" si="53"/>
        <v>12965700</v>
      </c>
      <c r="K293" s="154" t="s">
        <v>10</v>
      </c>
      <c r="L293" s="209">
        <v>234.98279395127275</v>
      </c>
      <c r="M293" s="251">
        <v>13743642</v>
      </c>
      <c r="N293" s="174">
        <f t="shared" si="54"/>
        <v>13743642</v>
      </c>
      <c r="O293" s="154" t="s">
        <v>10</v>
      </c>
      <c r="P293" s="209">
        <v>234.98279395127275</v>
      </c>
      <c r="Q293" s="251">
        <v>13354671</v>
      </c>
      <c r="R293" s="174">
        <f t="shared" si="55"/>
        <v>13354671</v>
      </c>
      <c r="S293" s="395">
        <f t="shared" si="52"/>
        <v>13340332.066613</v>
      </c>
    </row>
    <row r="294" spans="1:19" x14ac:dyDescent="0.25">
      <c r="A294" s="37">
        <v>276</v>
      </c>
      <c r="B294" s="43" t="s">
        <v>293</v>
      </c>
      <c r="C294" s="15" t="s">
        <v>10</v>
      </c>
      <c r="D294" s="42">
        <v>11.017636154909091</v>
      </c>
      <c r="E294" s="11">
        <v>628153.85908800003</v>
      </c>
      <c r="F294" s="172">
        <v>628153.85908800003</v>
      </c>
      <c r="G294" s="154" t="s">
        <v>10</v>
      </c>
      <c r="H294" s="209">
        <v>11.017636154909091</v>
      </c>
      <c r="I294" s="251">
        <v>608000</v>
      </c>
      <c r="J294" s="174">
        <f t="shared" si="53"/>
        <v>608000</v>
      </c>
      <c r="K294" s="154" t="s">
        <v>10</v>
      </c>
      <c r="L294" s="209">
        <v>11.017636154909091</v>
      </c>
      <c r="M294" s="251">
        <v>632320</v>
      </c>
      <c r="N294" s="174">
        <f t="shared" si="54"/>
        <v>632320</v>
      </c>
      <c r="O294" s="154" t="s">
        <v>10</v>
      </c>
      <c r="P294" s="209">
        <v>11.017636154909091</v>
      </c>
      <c r="Q294" s="251">
        <v>626240</v>
      </c>
      <c r="R294" s="174">
        <f t="shared" si="55"/>
        <v>626240</v>
      </c>
      <c r="S294" s="395">
        <f t="shared" si="52"/>
        <v>623678.46477199998</v>
      </c>
    </row>
    <row r="295" spans="1:19" x14ac:dyDescent="0.25">
      <c r="A295" s="37">
        <v>277</v>
      </c>
      <c r="B295" s="43" t="s">
        <v>294</v>
      </c>
      <c r="C295" s="15" t="s">
        <v>10</v>
      </c>
      <c r="D295" s="42">
        <v>13.221595966545456</v>
      </c>
      <c r="E295" s="11">
        <v>751498.87682800007</v>
      </c>
      <c r="F295" s="172">
        <v>751498.87682800007</v>
      </c>
      <c r="G295" s="154" t="s">
        <v>10</v>
      </c>
      <c r="H295" s="209">
        <v>13.221595966545456</v>
      </c>
      <c r="I295" s="251">
        <v>729600</v>
      </c>
      <c r="J295" s="174">
        <f t="shared" si="53"/>
        <v>729600</v>
      </c>
      <c r="K295" s="154" t="s">
        <v>10</v>
      </c>
      <c r="L295" s="209">
        <v>13.221595966545456</v>
      </c>
      <c r="M295" s="251">
        <v>766080</v>
      </c>
      <c r="N295" s="174">
        <f t="shared" si="54"/>
        <v>766080</v>
      </c>
      <c r="O295" s="154" t="s">
        <v>10</v>
      </c>
      <c r="P295" s="209">
        <v>13.221595966545456</v>
      </c>
      <c r="Q295" s="251">
        <v>766080</v>
      </c>
      <c r="R295" s="174">
        <f t="shared" si="55"/>
        <v>766080</v>
      </c>
      <c r="S295" s="395">
        <f t="shared" si="52"/>
        <v>753314.71920699999</v>
      </c>
    </row>
    <row r="296" spans="1:19" x14ac:dyDescent="0.25">
      <c r="A296" s="37">
        <v>278</v>
      </c>
      <c r="B296" s="43" t="s">
        <v>295</v>
      </c>
      <c r="C296" s="15" t="s">
        <v>10</v>
      </c>
      <c r="D296" s="42">
        <v>19.095384659636366</v>
      </c>
      <c r="E296" s="11">
        <v>1092257.8710400001</v>
      </c>
      <c r="F296" s="172">
        <v>1092257.8710400001</v>
      </c>
      <c r="G296" s="154" t="s">
        <v>10</v>
      </c>
      <c r="H296" s="209">
        <v>19.095384659636366</v>
      </c>
      <c r="I296" s="251">
        <v>1053700</v>
      </c>
      <c r="J296" s="174">
        <f t="shared" si="53"/>
        <v>1053700</v>
      </c>
      <c r="K296" s="154" t="s">
        <v>10</v>
      </c>
      <c r="L296" s="209">
        <v>19.095384659636366</v>
      </c>
      <c r="M296" s="251">
        <v>1116922</v>
      </c>
      <c r="N296" s="174">
        <f t="shared" si="54"/>
        <v>1116922</v>
      </c>
      <c r="O296" s="154" t="s">
        <v>10</v>
      </c>
      <c r="P296" s="209">
        <v>19.095384659636366</v>
      </c>
      <c r="Q296" s="251">
        <v>1106385</v>
      </c>
      <c r="R296" s="174">
        <f t="shared" si="55"/>
        <v>1106385</v>
      </c>
      <c r="S296" s="395">
        <f t="shared" si="52"/>
        <v>1092316.2177599999</v>
      </c>
    </row>
    <row r="297" spans="1:19" x14ac:dyDescent="0.25">
      <c r="A297" s="37">
        <v>279</v>
      </c>
      <c r="B297" s="43" t="s">
        <v>296</v>
      </c>
      <c r="C297" s="15" t="s">
        <v>10</v>
      </c>
      <c r="D297" s="42">
        <v>13.221595966545456</v>
      </c>
      <c r="E297" s="11">
        <v>753132.53682799998</v>
      </c>
      <c r="F297" s="172">
        <v>753132.53682799998</v>
      </c>
      <c r="G297" s="154" t="s">
        <v>10</v>
      </c>
      <c r="H297" s="209">
        <v>13.221595966545456</v>
      </c>
      <c r="I297" s="251">
        <v>729600</v>
      </c>
      <c r="J297" s="174">
        <f t="shared" si="53"/>
        <v>729600</v>
      </c>
      <c r="K297" s="154" t="s">
        <v>10</v>
      </c>
      <c r="L297" s="209">
        <v>13.221595966545456</v>
      </c>
      <c r="M297" s="251">
        <v>758784</v>
      </c>
      <c r="N297" s="174">
        <f t="shared" si="54"/>
        <v>758784</v>
      </c>
      <c r="O297" s="154" t="s">
        <v>10</v>
      </c>
      <c r="P297" s="209">
        <v>13.221595966545456</v>
      </c>
      <c r="Q297" s="251">
        <v>736896</v>
      </c>
      <c r="R297" s="174">
        <f t="shared" si="55"/>
        <v>736896</v>
      </c>
      <c r="S297" s="395">
        <f t="shared" si="52"/>
        <v>744603.13420700002</v>
      </c>
    </row>
    <row r="298" spans="1:19" x14ac:dyDescent="0.25">
      <c r="A298" s="37">
        <v>280</v>
      </c>
      <c r="B298" s="43" t="s">
        <v>1186</v>
      </c>
      <c r="C298" s="15" t="s">
        <v>10</v>
      </c>
      <c r="D298" s="42">
        <v>36.724591263272728</v>
      </c>
      <c r="E298" s="11">
        <v>2088518.3497360002</v>
      </c>
      <c r="F298" s="172">
        <v>2088518.3497360002</v>
      </c>
      <c r="G298" s="154" t="s">
        <v>10</v>
      </c>
      <c r="H298" s="209">
        <v>36.724591263272728</v>
      </c>
      <c r="I298" s="251">
        <v>2026400</v>
      </c>
      <c r="J298" s="174">
        <f t="shared" si="53"/>
        <v>2026400</v>
      </c>
      <c r="K298" s="154" t="s">
        <v>10</v>
      </c>
      <c r="L298" s="209">
        <v>36.724591263272728</v>
      </c>
      <c r="M298" s="251">
        <v>2087192</v>
      </c>
      <c r="N298" s="174">
        <f t="shared" si="54"/>
        <v>2087192</v>
      </c>
      <c r="O298" s="154" t="s">
        <v>10</v>
      </c>
      <c r="P298" s="209">
        <v>36.724591263272728</v>
      </c>
      <c r="Q298" s="251">
        <v>2087192</v>
      </c>
      <c r="R298" s="174">
        <f t="shared" si="55"/>
        <v>2087192</v>
      </c>
      <c r="S298" s="395">
        <f t="shared" si="52"/>
        <v>2072325.5874340001</v>
      </c>
    </row>
    <row r="299" spans="1:19" x14ac:dyDescent="0.25">
      <c r="A299" s="37">
        <v>281</v>
      </c>
      <c r="B299" s="43" t="s">
        <v>297</v>
      </c>
      <c r="C299" s="15" t="s">
        <v>10</v>
      </c>
      <c r="D299" s="42">
        <v>51.411090717818183</v>
      </c>
      <c r="E299" s="11">
        <v>2920369.9092959999</v>
      </c>
      <c r="F299" s="172">
        <v>2920369.9092959999</v>
      </c>
      <c r="G299" s="154" t="s">
        <v>10</v>
      </c>
      <c r="H299" s="209">
        <v>51.411090717818183</v>
      </c>
      <c r="I299" s="251">
        <v>2836800</v>
      </c>
      <c r="J299" s="174">
        <f t="shared" si="53"/>
        <v>2836800</v>
      </c>
      <c r="K299" s="154" t="s">
        <v>10</v>
      </c>
      <c r="L299" s="209">
        <v>51.411090717818183</v>
      </c>
      <c r="M299" s="251">
        <v>2950272</v>
      </c>
      <c r="N299" s="174">
        <f t="shared" si="54"/>
        <v>2950272</v>
      </c>
      <c r="O299" s="154" t="s">
        <v>10</v>
      </c>
      <c r="P299" s="209">
        <v>51.411090717818183</v>
      </c>
      <c r="Q299" s="251">
        <v>2893536</v>
      </c>
      <c r="R299" s="174">
        <f t="shared" si="55"/>
        <v>2893536</v>
      </c>
      <c r="S299" s="395">
        <f t="shared" si="52"/>
        <v>2900244.4773240001</v>
      </c>
    </row>
    <row r="300" spans="1:19" ht="25.5" x14ac:dyDescent="0.25">
      <c r="A300" s="37">
        <v>282</v>
      </c>
      <c r="B300" s="43" t="s">
        <v>455</v>
      </c>
      <c r="C300" s="9">
        <v>478000</v>
      </c>
      <c r="D300" s="42">
        <v>1.8869593007272729</v>
      </c>
      <c r="E300" s="11">
        <v>257110.78076800006</v>
      </c>
      <c r="F300" s="172">
        <v>735110.78076800006</v>
      </c>
      <c r="G300" s="182">
        <v>778050</v>
      </c>
      <c r="H300" s="209">
        <v>1.8869593007272729</v>
      </c>
      <c r="I300" s="155">
        <v>104200</v>
      </c>
      <c r="J300" s="174">
        <f>G300+I300</f>
        <v>882250</v>
      </c>
      <c r="K300" s="182">
        <v>879197</v>
      </c>
      <c r="L300" s="209">
        <v>1.8869593007272729</v>
      </c>
      <c r="M300" s="155">
        <v>107326</v>
      </c>
      <c r="N300" s="174">
        <f>K300+M300</f>
        <v>986523</v>
      </c>
      <c r="O300" s="182">
        <v>980343</v>
      </c>
      <c r="P300" s="209">
        <v>1.8869593007272729</v>
      </c>
      <c r="Q300" s="155">
        <v>105242</v>
      </c>
      <c r="R300" s="174">
        <f>O300+Q300</f>
        <v>1085585</v>
      </c>
      <c r="S300" s="395">
        <f t="shared" si="52"/>
        <v>922367.19519200001</v>
      </c>
    </row>
    <row r="301" spans="1:19" x14ac:dyDescent="0.25">
      <c r="A301" s="37">
        <v>283</v>
      </c>
      <c r="B301" s="43" t="s">
        <v>298</v>
      </c>
      <c r="C301" s="9">
        <v>573000</v>
      </c>
      <c r="D301" s="42">
        <v>1.8869593007272729</v>
      </c>
      <c r="E301" s="11">
        <v>309118.78501600004</v>
      </c>
      <c r="F301" s="172">
        <v>882118.78501600004</v>
      </c>
      <c r="G301" s="182">
        <v>961950</v>
      </c>
      <c r="H301" s="209">
        <v>1.8869593007272729</v>
      </c>
      <c r="I301" s="155">
        <v>104200</v>
      </c>
      <c r="J301" s="174">
        <f>G301+I301</f>
        <v>1066150</v>
      </c>
      <c r="K301" s="182">
        <v>1106243</v>
      </c>
      <c r="L301" s="209">
        <v>1.8869593007272729</v>
      </c>
      <c r="M301" s="155">
        <v>109410</v>
      </c>
      <c r="N301" s="174">
        <f>K301+M301</f>
        <v>1215653</v>
      </c>
      <c r="O301" s="182">
        <v>1240916</v>
      </c>
      <c r="P301" s="209">
        <v>1.8869593007272729</v>
      </c>
      <c r="Q301" s="155">
        <v>107326</v>
      </c>
      <c r="R301" s="174">
        <f>O301+Q301</f>
        <v>1348242</v>
      </c>
      <c r="S301" s="395">
        <f t="shared" si="52"/>
        <v>1128040.9462540001</v>
      </c>
    </row>
    <row r="302" spans="1:19" x14ac:dyDescent="0.25">
      <c r="A302" s="37">
        <v>284</v>
      </c>
      <c r="B302" s="43" t="s">
        <v>299</v>
      </c>
      <c r="C302" s="9">
        <v>82000</v>
      </c>
      <c r="D302" s="42">
        <v>1.8869593007272729</v>
      </c>
      <c r="E302" s="11">
        <v>44658.230748000002</v>
      </c>
      <c r="F302" s="172">
        <v>126658.230748</v>
      </c>
      <c r="G302" s="182">
        <v>7650</v>
      </c>
      <c r="H302" s="209">
        <v>1.8869593007272729</v>
      </c>
      <c r="I302" s="155">
        <v>104200</v>
      </c>
      <c r="J302" s="174">
        <f>G302+I302</f>
        <v>111850</v>
      </c>
      <c r="K302" s="182">
        <v>8798</v>
      </c>
      <c r="L302" s="209">
        <v>1.8869593007272729</v>
      </c>
      <c r="M302" s="155">
        <v>108368</v>
      </c>
      <c r="N302" s="174">
        <f>K302+M302</f>
        <v>117166</v>
      </c>
      <c r="O302" s="182">
        <v>9180</v>
      </c>
      <c r="P302" s="209">
        <v>1.8869593007272729</v>
      </c>
      <c r="Q302" s="155">
        <v>108368</v>
      </c>
      <c r="R302" s="174">
        <f>O302+Q302</f>
        <v>117548</v>
      </c>
      <c r="S302" s="395">
        <f t="shared" si="52"/>
        <v>118305.55768699999</v>
      </c>
    </row>
    <row r="303" spans="1:19" x14ac:dyDescent="0.25">
      <c r="A303" s="37">
        <v>285</v>
      </c>
      <c r="B303" s="43" t="s">
        <v>300</v>
      </c>
      <c r="C303" s="9">
        <v>95000</v>
      </c>
      <c r="D303" s="42">
        <v>1.8869593007272729</v>
      </c>
      <c r="E303" s="11">
        <v>51149.139891999977</v>
      </c>
      <c r="F303" s="172">
        <v>146149.13989199998</v>
      </c>
      <c r="G303" s="182">
        <v>33600</v>
      </c>
      <c r="H303" s="209">
        <v>1.8869593007272729</v>
      </c>
      <c r="I303" s="155">
        <v>104200</v>
      </c>
      <c r="J303" s="174">
        <f>G303+I303</f>
        <v>137800</v>
      </c>
      <c r="K303" s="182">
        <v>37632</v>
      </c>
      <c r="L303" s="209">
        <v>1.8869593007272729</v>
      </c>
      <c r="M303" s="155">
        <v>109410</v>
      </c>
      <c r="N303" s="174">
        <f>K303+M303</f>
        <v>147042</v>
      </c>
      <c r="O303" s="182">
        <v>40320</v>
      </c>
      <c r="P303" s="209">
        <v>1.8869593007272729</v>
      </c>
      <c r="Q303" s="155">
        <v>109410</v>
      </c>
      <c r="R303" s="174">
        <f>O303+Q303</f>
        <v>149730</v>
      </c>
      <c r="S303" s="395">
        <f t="shared" si="52"/>
        <v>145180.284973</v>
      </c>
    </row>
    <row r="304" spans="1:19" x14ac:dyDescent="0.25">
      <c r="A304" s="37">
        <v>286</v>
      </c>
      <c r="B304" s="43" t="s">
        <v>358</v>
      </c>
      <c r="C304" s="15" t="s">
        <v>10</v>
      </c>
      <c r="D304" s="42">
        <v>8.8057971956363641</v>
      </c>
      <c r="E304" s="11">
        <v>506251.05089999997</v>
      </c>
      <c r="F304" s="172">
        <v>506251.05089999997</v>
      </c>
      <c r="G304" s="154" t="s">
        <v>10</v>
      </c>
      <c r="H304" s="209">
        <v>8.8057971956363641</v>
      </c>
      <c r="I304" s="251">
        <v>486000</v>
      </c>
      <c r="J304" s="174">
        <f>I304*1</f>
        <v>486000</v>
      </c>
      <c r="K304" s="154" t="s">
        <v>10</v>
      </c>
      <c r="L304" s="209">
        <v>8.8057971956363641</v>
      </c>
      <c r="M304" s="251">
        <v>515160</v>
      </c>
      <c r="N304" s="174">
        <f>M304*1</f>
        <v>515160</v>
      </c>
      <c r="O304" s="154" t="s">
        <v>10</v>
      </c>
      <c r="P304" s="209">
        <v>8.8057971956363641</v>
      </c>
      <c r="Q304" s="251">
        <v>495720</v>
      </c>
      <c r="R304" s="174">
        <f>Q304*1</f>
        <v>495720</v>
      </c>
      <c r="S304" s="395">
        <f t="shared" si="52"/>
        <v>500782.76272499998</v>
      </c>
    </row>
    <row r="305" spans="7:14" x14ac:dyDescent="0.25">
      <c r="G305"/>
      <c r="H305"/>
      <c r="I305"/>
      <c r="J305" s="173"/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69E8A-939C-403C-B3AA-01F0741C7B98}">
  <dimension ref="A1:S311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5703125" customWidth="1"/>
    <col min="6" max="6" width="14" style="173" customWidth="1"/>
    <col min="7" max="7" width="17.5703125" style="301" customWidth="1"/>
    <col min="8" max="8" width="18.42578125" style="301" customWidth="1"/>
    <col min="9" max="9" width="14.85546875" style="301" bestFit="1" customWidth="1"/>
    <col min="10" max="10" width="14.85546875" style="302" bestFit="1" customWidth="1"/>
    <col min="11" max="11" width="17.140625" style="301" customWidth="1"/>
    <col min="12" max="12" width="15.42578125" style="301" customWidth="1"/>
    <col min="13" max="13" width="14.85546875" style="301" bestFit="1" customWidth="1"/>
    <col min="14" max="14" width="14.85546875" style="302" bestFit="1" customWidth="1"/>
    <col min="15" max="17" width="19.42578125" style="301" customWidth="1"/>
    <col min="18" max="18" width="19.42578125" style="302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24</v>
      </c>
      <c r="B4" s="453" t="s">
        <v>1188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36</v>
      </c>
      <c r="C6" s="15" t="s">
        <v>10</v>
      </c>
      <c r="D6" s="39">
        <v>1.8869593007272729</v>
      </c>
      <c r="E6" s="11">
        <v>113076.12537199999</v>
      </c>
      <c r="F6" s="172">
        <v>113076.12537199999</v>
      </c>
      <c r="G6" s="154" t="s">
        <v>10</v>
      </c>
      <c r="H6" s="202">
        <v>1.8869593007272729</v>
      </c>
      <c r="I6" s="155">
        <v>104200</v>
      </c>
      <c r="J6" s="174">
        <f>I6*1</f>
        <v>104200</v>
      </c>
      <c r="K6" s="154" t="s">
        <v>10</v>
      </c>
      <c r="L6" s="202">
        <v>1.8869593007272729</v>
      </c>
      <c r="M6" s="155">
        <v>107326</v>
      </c>
      <c r="N6" s="174">
        <f>M6*1</f>
        <v>107326</v>
      </c>
      <c r="O6" s="154" t="s">
        <v>10</v>
      </c>
      <c r="P6" s="202">
        <v>1.8869593007272729</v>
      </c>
      <c r="Q6" s="155">
        <v>108368</v>
      </c>
      <c r="R6" s="174">
        <f>Q6*1</f>
        <v>108368</v>
      </c>
      <c r="S6" s="395">
        <f>AVERAGE(N6,J6,F6,R6)</f>
        <v>108242.531343</v>
      </c>
    </row>
    <row r="7" spans="1:19" x14ac:dyDescent="0.25">
      <c r="A7" s="37">
        <v>2</v>
      </c>
      <c r="B7" s="38" t="s">
        <v>35</v>
      </c>
      <c r="C7" s="9">
        <v>124000</v>
      </c>
      <c r="D7" s="39">
        <v>2.8304292952727272</v>
      </c>
      <c r="E7" s="11">
        <v>66759.667560000002</v>
      </c>
      <c r="F7" s="172">
        <v>190759.66756</v>
      </c>
      <c r="G7" s="182">
        <v>18750</v>
      </c>
      <c r="H7" s="202">
        <v>2.8304292952727272</v>
      </c>
      <c r="I7" s="155">
        <v>156300</v>
      </c>
      <c r="J7" s="174">
        <f>G7+I7</f>
        <v>175050</v>
      </c>
      <c r="K7" s="182">
        <v>21938</v>
      </c>
      <c r="L7" s="202">
        <v>2.8304292952727272</v>
      </c>
      <c r="M7" s="155">
        <v>165678</v>
      </c>
      <c r="N7" s="174">
        <f>K7+M7</f>
        <v>187616</v>
      </c>
      <c r="O7" s="182">
        <v>22125</v>
      </c>
      <c r="P7" s="202">
        <v>2.8304292952727272</v>
      </c>
      <c r="Q7" s="155">
        <v>164115</v>
      </c>
      <c r="R7" s="174">
        <f>O7+Q7</f>
        <v>186240</v>
      </c>
      <c r="S7" s="395">
        <f t="shared" ref="S7:S70" si="0">AVERAGE(N7,J7,F7,R7)</f>
        <v>184916.41688999999</v>
      </c>
    </row>
    <row r="8" spans="1:19" x14ac:dyDescent="0.25">
      <c r="A8" s="37">
        <v>3</v>
      </c>
      <c r="B8" s="38" t="s">
        <v>34</v>
      </c>
      <c r="C8" s="9">
        <v>293000</v>
      </c>
      <c r="D8" s="39">
        <v>5.6608779021818192</v>
      </c>
      <c r="E8" s="11">
        <v>157743.69527600001</v>
      </c>
      <c r="F8" s="172">
        <v>450743.69527600001</v>
      </c>
      <c r="G8" s="182">
        <v>148500</v>
      </c>
      <c r="H8" s="202">
        <v>5.6608779021818192</v>
      </c>
      <c r="I8" s="155">
        <v>312400</v>
      </c>
      <c r="J8" s="174">
        <f>G8+I8</f>
        <v>460900</v>
      </c>
      <c r="K8" s="182">
        <v>166320</v>
      </c>
      <c r="L8" s="202">
        <v>5.6608779021818192</v>
      </c>
      <c r="M8" s="155">
        <v>328020</v>
      </c>
      <c r="N8" s="174">
        <f>K8+M8</f>
        <v>494340</v>
      </c>
      <c r="O8" s="182">
        <v>173745</v>
      </c>
      <c r="P8" s="202">
        <v>5.6608779021818192</v>
      </c>
      <c r="Q8" s="155">
        <v>315524</v>
      </c>
      <c r="R8" s="174">
        <f>O8+Q8</f>
        <v>489269</v>
      </c>
      <c r="S8" s="395">
        <f t="shared" si="0"/>
        <v>473813.17381900002</v>
      </c>
    </row>
    <row r="9" spans="1:19" x14ac:dyDescent="0.25">
      <c r="A9" s="37">
        <v>4</v>
      </c>
      <c r="B9" s="38" t="s">
        <v>33</v>
      </c>
      <c r="C9" s="15" t="s">
        <v>10</v>
      </c>
      <c r="D9" s="39">
        <v>4.402898597818182</v>
      </c>
      <c r="E9" s="11">
        <v>255650.196256</v>
      </c>
      <c r="F9" s="172">
        <v>255650.196256</v>
      </c>
      <c r="G9" s="154" t="s">
        <v>10</v>
      </c>
      <c r="H9" s="202">
        <v>4.402898597818182</v>
      </c>
      <c r="I9" s="155">
        <v>243100</v>
      </c>
      <c r="J9" s="174">
        <f>I9*1</f>
        <v>243100</v>
      </c>
      <c r="K9" s="154" t="s">
        <v>10</v>
      </c>
      <c r="L9" s="202">
        <v>4.402898597818182</v>
      </c>
      <c r="M9" s="155">
        <v>252824</v>
      </c>
      <c r="N9" s="174">
        <f>M9*1</f>
        <v>252824</v>
      </c>
      <c r="O9" s="154" t="s">
        <v>10</v>
      </c>
      <c r="P9" s="202">
        <v>4.402898597818182</v>
      </c>
      <c r="Q9" s="155">
        <v>250393</v>
      </c>
      <c r="R9" s="174">
        <f>Q9*1</f>
        <v>250393</v>
      </c>
      <c r="S9" s="395">
        <f t="shared" si="0"/>
        <v>250491.79906399999</v>
      </c>
    </row>
    <row r="10" spans="1:19" x14ac:dyDescent="0.25">
      <c r="A10" s="37">
        <v>5</v>
      </c>
      <c r="B10" s="38" t="s">
        <v>32</v>
      </c>
      <c r="C10" s="9">
        <v>295000</v>
      </c>
      <c r="D10" s="39">
        <v>5.6608779021818192</v>
      </c>
      <c r="E10" s="11">
        <v>159196.728412</v>
      </c>
      <c r="F10" s="172">
        <v>454196.728412</v>
      </c>
      <c r="G10" s="182">
        <v>153000</v>
      </c>
      <c r="H10" s="202">
        <v>5.6608779021818192</v>
      </c>
      <c r="I10" s="155">
        <v>312400</v>
      </c>
      <c r="J10" s="174">
        <f>G10+I10</f>
        <v>465400</v>
      </c>
      <c r="K10" s="182">
        <v>175950</v>
      </c>
      <c r="L10" s="202">
        <v>5.6608779021818192</v>
      </c>
      <c r="M10" s="155">
        <v>321772</v>
      </c>
      <c r="N10" s="174">
        <f>K10+M10</f>
        <v>497722</v>
      </c>
      <c r="O10" s="182">
        <v>185130</v>
      </c>
      <c r="P10" s="202">
        <v>5.6608779021818192</v>
      </c>
      <c r="Q10" s="155">
        <v>324896</v>
      </c>
      <c r="R10" s="174">
        <f>O10+Q10</f>
        <v>510026</v>
      </c>
      <c r="S10" s="395">
        <f t="shared" si="0"/>
        <v>481836.182103</v>
      </c>
    </row>
    <row r="11" spans="1:19" x14ac:dyDescent="0.25">
      <c r="A11" s="37">
        <v>6</v>
      </c>
      <c r="B11" s="38" t="s">
        <v>30</v>
      </c>
      <c r="C11" s="9">
        <v>275000</v>
      </c>
      <c r="D11" s="39">
        <v>6.215643280000001</v>
      </c>
      <c r="E11" s="11">
        <v>148078.01813199994</v>
      </c>
      <c r="F11" s="172">
        <v>423078.01813199994</v>
      </c>
      <c r="G11" s="182">
        <v>76800</v>
      </c>
      <c r="H11" s="202">
        <v>6.215643280000001</v>
      </c>
      <c r="I11" s="155">
        <v>343000</v>
      </c>
      <c r="J11" s="174">
        <f>G11+I11</f>
        <v>419800</v>
      </c>
      <c r="K11" s="182">
        <v>90624</v>
      </c>
      <c r="L11" s="202">
        <v>6.215643280000001</v>
      </c>
      <c r="M11" s="155">
        <v>356720</v>
      </c>
      <c r="N11" s="174">
        <f>K11+M11</f>
        <v>447344</v>
      </c>
      <c r="O11" s="182">
        <v>95232</v>
      </c>
      <c r="P11" s="202">
        <v>6.215643280000001</v>
      </c>
      <c r="Q11" s="155">
        <v>346430</v>
      </c>
      <c r="R11" s="174">
        <f>O11+Q11</f>
        <v>441662</v>
      </c>
      <c r="S11" s="395">
        <f t="shared" si="0"/>
        <v>432971.004533</v>
      </c>
    </row>
    <row r="12" spans="1:19" x14ac:dyDescent="0.25">
      <c r="A12" s="37">
        <v>7</v>
      </c>
      <c r="B12" s="38" t="s">
        <v>29</v>
      </c>
      <c r="C12" s="9">
        <v>182000</v>
      </c>
      <c r="D12" s="39">
        <v>2.8304292952727272</v>
      </c>
      <c r="E12" s="11">
        <v>98526.730287999962</v>
      </c>
      <c r="F12" s="172">
        <v>280526.73028799996</v>
      </c>
      <c r="G12" s="182">
        <v>136050</v>
      </c>
      <c r="H12" s="202">
        <v>2.8304292952727272</v>
      </c>
      <c r="I12" s="155">
        <v>156300</v>
      </c>
      <c r="J12" s="174">
        <f>G12+I12</f>
        <v>292350</v>
      </c>
      <c r="K12" s="182">
        <v>157818</v>
      </c>
      <c r="L12" s="202">
        <v>2.8304292952727272</v>
      </c>
      <c r="M12" s="155">
        <v>162552</v>
      </c>
      <c r="N12" s="174">
        <f>K12+M12</f>
        <v>320370</v>
      </c>
      <c r="O12" s="182">
        <v>163260</v>
      </c>
      <c r="P12" s="202">
        <v>2.8304292952727272</v>
      </c>
      <c r="Q12" s="155">
        <v>159426</v>
      </c>
      <c r="R12" s="174">
        <f>O12+Q12</f>
        <v>322686</v>
      </c>
      <c r="S12" s="395">
        <f t="shared" si="0"/>
        <v>303983.18257199996</v>
      </c>
    </row>
    <row r="13" spans="1:19" x14ac:dyDescent="0.25">
      <c r="A13" s="37">
        <v>8</v>
      </c>
      <c r="B13" s="38" t="s">
        <v>390</v>
      </c>
      <c r="C13" s="9">
        <v>150000</v>
      </c>
      <c r="D13" s="42">
        <v>2.8304292952727272</v>
      </c>
      <c r="E13" s="11">
        <v>80434.601432000025</v>
      </c>
      <c r="F13" s="172">
        <v>230434.60143200002</v>
      </c>
      <c r="G13" s="182">
        <v>31050</v>
      </c>
      <c r="H13" s="209">
        <v>2.8304292952727272</v>
      </c>
      <c r="I13" s="155">
        <v>190400</v>
      </c>
      <c r="J13" s="174">
        <f>G13+I13</f>
        <v>221450</v>
      </c>
      <c r="K13" s="182">
        <v>36329</v>
      </c>
      <c r="L13" s="209">
        <v>2.8304292952727272</v>
      </c>
      <c r="M13" s="155">
        <v>198016</v>
      </c>
      <c r="N13" s="174">
        <f>K13+M13</f>
        <v>234345</v>
      </c>
      <c r="O13" s="182">
        <v>36950</v>
      </c>
      <c r="P13" s="209">
        <v>2.8304292952727272</v>
      </c>
      <c r="Q13" s="155">
        <v>196112</v>
      </c>
      <c r="R13" s="174">
        <f>O13+Q13</f>
        <v>233062</v>
      </c>
      <c r="S13" s="395">
        <f t="shared" si="0"/>
        <v>229822.90035800001</v>
      </c>
    </row>
    <row r="14" spans="1:19" x14ac:dyDescent="0.25">
      <c r="A14" s="37">
        <v>9</v>
      </c>
      <c r="B14" s="38" t="s">
        <v>303</v>
      </c>
      <c r="C14" s="9">
        <v>91000</v>
      </c>
      <c r="D14" s="39">
        <v>1.1586981818181818</v>
      </c>
      <c r="E14" s="11">
        <v>49630.250096000003</v>
      </c>
      <c r="F14" s="172">
        <v>140630.250096</v>
      </c>
      <c r="G14" s="182">
        <v>65250</v>
      </c>
      <c r="H14" s="202">
        <v>1.1586981818181818</v>
      </c>
      <c r="I14" s="159">
        <v>74300</v>
      </c>
      <c r="J14" s="174">
        <f>G14+I14</f>
        <v>139550</v>
      </c>
      <c r="K14" s="182">
        <v>76343</v>
      </c>
      <c r="L14" s="202">
        <v>1.1586981818181818</v>
      </c>
      <c r="M14" s="159">
        <v>78758</v>
      </c>
      <c r="N14" s="174">
        <f>K14+M14</f>
        <v>155101</v>
      </c>
      <c r="O14" s="182">
        <v>78300</v>
      </c>
      <c r="P14" s="202">
        <v>1.1586981818181818</v>
      </c>
      <c r="Q14" s="159">
        <v>78015</v>
      </c>
      <c r="R14" s="174">
        <f>O14+Q14</f>
        <v>156315</v>
      </c>
      <c r="S14" s="395">
        <f t="shared" si="0"/>
        <v>147899.06252400001</v>
      </c>
    </row>
    <row r="15" spans="1:19" x14ac:dyDescent="0.25">
      <c r="A15" s="37">
        <v>10</v>
      </c>
      <c r="B15" s="38" t="s">
        <v>26</v>
      </c>
      <c r="C15" s="9">
        <v>92376.318608000001</v>
      </c>
      <c r="D15" s="39">
        <v>0</v>
      </c>
      <c r="E15" s="12" t="s">
        <v>10</v>
      </c>
      <c r="F15" s="172">
        <v>92376.318608000001</v>
      </c>
      <c r="G15" s="182">
        <v>109050</v>
      </c>
      <c r="H15" s="202">
        <v>0</v>
      </c>
      <c r="I15" s="154" t="s">
        <v>10</v>
      </c>
      <c r="J15" s="174">
        <f>G15*1</f>
        <v>109050</v>
      </c>
      <c r="K15" s="182">
        <v>122136</v>
      </c>
      <c r="L15" s="202">
        <v>0</v>
      </c>
      <c r="M15" s="154" t="s">
        <v>10</v>
      </c>
      <c r="N15" s="174">
        <f>K15*1</f>
        <v>122136</v>
      </c>
      <c r="O15" s="182">
        <v>137403</v>
      </c>
      <c r="P15" s="202">
        <v>0</v>
      </c>
      <c r="Q15" s="154" t="s">
        <v>10</v>
      </c>
      <c r="R15" s="174">
        <f>O15*1</f>
        <v>137403</v>
      </c>
      <c r="S15" s="395">
        <f t="shared" si="0"/>
        <v>115241.329652</v>
      </c>
    </row>
    <row r="16" spans="1:19" x14ac:dyDescent="0.25">
      <c r="A16" s="37">
        <v>11</v>
      </c>
      <c r="B16" s="38" t="s">
        <v>28</v>
      </c>
      <c r="C16" s="9">
        <v>178000</v>
      </c>
      <c r="D16" s="39">
        <v>1.4152146476363636</v>
      </c>
      <c r="E16" s="11">
        <v>96077.536488000012</v>
      </c>
      <c r="F16" s="172">
        <v>274077.53648800001</v>
      </c>
      <c r="G16" s="182">
        <v>229200</v>
      </c>
      <c r="H16" s="202">
        <v>1.4152146476363636</v>
      </c>
      <c r="I16" s="155">
        <v>78200</v>
      </c>
      <c r="J16" s="174">
        <f t="shared" ref="J16:J25" si="1">G16+I16</f>
        <v>307400</v>
      </c>
      <c r="K16" s="182">
        <v>256704</v>
      </c>
      <c r="L16" s="202">
        <v>1.4152146476363636</v>
      </c>
      <c r="M16" s="155">
        <v>80546</v>
      </c>
      <c r="N16" s="174">
        <f t="shared" ref="N16:N25" si="2">K16+M16</f>
        <v>337250</v>
      </c>
      <c r="O16" s="182">
        <v>279624</v>
      </c>
      <c r="P16" s="202">
        <v>1.4152146476363636</v>
      </c>
      <c r="Q16" s="155">
        <v>82110</v>
      </c>
      <c r="R16" s="174">
        <f t="shared" ref="R16:R25" si="3">O16+Q16</f>
        <v>361734</v>
      </c>
      <c r="S16" s="395">
        <f t="shared" si="0"/>
        <v>320115.38412200002</v>
      </c>
    </row>
    <row r="17" spans="1:19" x14ac:dyDescent="0.25">
      <c r="A17" s="37">
        <v>12</v>
      </c>
      <c r="B17" s="38" t="s">
        <v>27</v>
      </c>
      <c r="C17" s="9">
        <v>293000</v>
      </c>
      <c r="D17" s="39">
        <v>0.47174465309090913</v>
      </c>
      <c r="E17" s="11">
        <v>157486.81865599996</v>
      </c>
      <c r="F17" s="172">
        <v>450486.81865599996</v>
      </c>
      <c r="G17" s="182">
        <v>516600</v>
      </c>
      <c r="H17" s="202">
        <v>0.47174465309090913</v>
      </c>
      <c r="I17" s="155">
        <v>26200</v>
      </c>
      <c r="J17" s="174">
        <f t="shared" si="1"/>
        <v>542800</v>
      </c>
      <c r="K17" s="182">
        <v>594090</v>
      </c>
      <c r="L17" s="202">
        <v>0.47174465309090913</v>
      </c>
      <c r="M17" s="155">
        <v>26986</v>
      </c>
      <c r="N17" s="174">
        <f t="shared" si="2"/>
        <v>621076</v>
      </c>
      <c r="O17" s="182">
        <v>635418</v>
      </c>
      <c r="P17" s="202">
        <v>0.47174465309090913</v>
      </c>
      <c r="Q17" s="155">
        <v>26724</v>
      </c>
      <c r="R17" s="174">
        <f t="shared" si="3"/>
        <v>662142</v>
      </c>
      <c r="S17" s="395">
        <f t="shared" si="0"/>
        <v>569126.20466399996</v>
      </c>
    </row>
    <row r="18" spans="1:19" x14ac:dyDescent="0.25">
      <c r="A18" s="37">
        <v>13</v>
      </c>
      <c r="B18" s="38" t="s">
        <v>1189</v>
      </c>
      <c r="C18" s="9">
        <v>112000</v>
      </c>
      <c r="D18" s="39">
        <v>1.8869593007272729</v>
      </c>
      <c r="E18" s="11">
        <v>60954.56892000002</v>
      </c>
      <c r="F18" s="172">
        <v>172954.56892000002</v>
      </c>
      <c r="G18" s="152">
        <v>68400</v>
      </c>
      <c r="H18" s="202">
        <v>1.8869593007272729</v>
      </c>
      <c r="I18" s="155">
        <v>104200</v>
      </c>
      <c r="J18" s="174">
        <f t="shared" si="1"/>
        <v>172600</v>
      </c>
      <c r="K18" s="152">
        <v>80712</v>
      </c>
      <c r="L18" s="202">
        <v>1.8869593007272729</v>
      </c>
      <c r="M18" s="155">
        <v>107326</v>
      </c>
      <c r="N18" s="174">
        <f t="shared" si="2"/>
        <v>188038</v>
      </c>
      <c r="O18" s="152">
        <v>79344</v>
      </c>
      <c r="P18" s="202">
        <v>1.8869593007272729</v>
      </c>
      <c r="Q18" s="155">
        <v>108368</v>
      </c>
      <c r="R18" s="174">
        <f t="shared" si="3"/>
        <v>187712</v>
      </c>
      <c r="S18" s="395">
        <f t="shared" si="0"/>
        <v>180326.14223</v>
      </c>
    </row>
    <row r="19" spans="1:19" x14ac:dyDescent="0.25">
      <c r="A19" s="37">
        <v>14</v>
      </c>
      <c r="B19" s="38" t="s">
        <v>388</v>
      </c>
      <c r="C19" s="9">
        <v>113000</v>
      </c>
      <c r="D19" s="39">
        <v>1.8869593007272729</v>
      </c>
      <c r="E19" s="11">
        <v>61318.140920000005</v>
      </c>
      <c r="F19" s="172">
        <v>174318.14092000001</v>
      </c>
      <c r="G19" s="152">
        <v>68400</v>
      </c>
      <c r="H19" s="202">
        <v>1.8869593007272729</v>
      </c>
      <c r="I19" s="155">
        <v>104200</v>
      </c>
      <c r="J19" s="174">
        <f t="shared" si="1"/>
        <v>172600</v>
      </c>
      <c r="K19" s="152">
        <v>80028</v>
      </c>
      <c r="L19" s="202">
        <v>1.8869593007272729</v>
      </c>
      <c r="M19" s="155">
        <v>109410</v>
      </c>
      <c r="N19" s="174">
        <f t="shared" si="2"/>
        <v>189438</v>
      </c>
      <c r="O19" s="152">
        <v>82080</v>
      </c>
      <c r="P19" s="202">
        <v>1.8869593007272729</v>
      </c>
      <c r="Q19" s="155">
        <v>106284</v>
      </c>
      <c r="R19" s="174">
        <f t="shared" si="3"/>
        <v>188364</v>
      </c>
      <c r="S19" s="395">
        <f t="shared" si="0"/>
        <v>181180.03523000001</v>
      </c>
    </row>
    <row r="20" spans="1:19" x14ac:dyDescent="0.25">
      <c r="A20" s="37">
        <v>15</v>
      </c>
      <c r="B20" s="38" t="s">
        <v>304</v>
      </c>
      <c r="C20" s="9">
        <v>207000</v>
      </c>
      <c r="D20" s="39">
        <v>1.8869593007272729</v>
      </c>
      <c r="E20" s="11">
        <v>110848.60027200001</v>
      </c>
      <c r="F20" s="172">
        <v>317848.60027200001</v>
      </c>
      <c r="G20" s="182">
        <v>250950</v>
      </c>
      <c r="H20" s="202">
        <v>1.8869593007272729</v>
      </c>
      <c r="I20" s="155">
        <v>104200</v>
      </c>
      <c r="J20" s="174">
        <f t="shared" si="1"/>
        <v>355150</v>
      </c>
      <c r="K20" s="182">
        <v>283574</v>
      </c>
      <c r="L20" s="202">
        <v>1.8869593007272729</v>
      </c>
      <c r="M20" s="155">
        <v>110452</v>
      </c>
      <c r="N20" s="174">
        <f t="shared" si="2"/>
        <v>394026</v>
      </c>
      <c r="O20" s="182">
        <v>303650</v>
      </c>
      <c r="P20" s="202">
        <v>1.8869593007272729</v>
      </c>
      <c r="Q20" s="155">
        <v>107326</v>
      </c>
      <c r="R20" s="174">
        <f t="shared" si="3"/>
        <v>410976</v>
      </c>
      <c r="S20" s="395">
        <f t="shared" si="0"/>
        <v>369500.15006800002</v>
      </c>
    </row>
    <row r="21" spans="1:19" x14ac:dyDescent="0.25">
      <c r="A21" s="37">
        <v>16</v>
      </c>
      <c r="B21" s="38" t="s">
        <v>23</v>
      </c>
      <c r="C21" s="9">
        <v>262000</v>
      </c>
      <c r="D21" s="39">
        <v>1.8869593007272729</v>
      </c>
      <c r="E21" s="11">
        <v>141120.692492</v>
      </c>
      <c r="F21" s="172">
        <v>403120.692492</v>
      </c>
      <c r="G21" s="182">
        <v>360150</v>
      </c>
      <c r="H21" s="202">
        <v>1.8869593007272729</v>
      </c>
      <c r="I21" s="155">
        <v>104200</v>
      </c>
      <c r="J21" s="174">
        <f t="shared" si="1"/>
        <v>464350</v>
      </c>
      <c r="K21" s="182">
        <v>414173</v>
      </c>
      <c r="L21" s="202">
        <v>1.8869593007272729</v>
      </c>
      <c r="M21" s="155">
        <v>108368</v>
      </c>
      <c r="N21" s="174">
        <f t="shared" si="2"/>
        <v>522541</v>
      </c>
      <c r="O21" s="182">
        <v>439383</v>
      </c>
      <c r="P21" s="202">
        <v>1.8869593007272729</v>
      </c>
      <c r="Q21" s="155">
        <v>109410</v>
      </c>
      <c r="R21" s="174">
        <f t="shared" si="3"/>
        <v>548793</v>
      </c>
      <c r="S21" s="395">
        <f t="shared" si="0"/>
        <v>484701.17312300002</v>
      </c>
    </row>
    <row r="22" spans="1:19" x14ac:dyDescent="0.25">
      <c r="A22" s="37">
        <v>17</v>
      </c>
      <c r="B22" s="38" t="s">
        <v>22</v>
      </c>
      <c r="C22" s="9">
        <v>229000</v>
      </c>
      <c r="D22" s="39">
        <v>1.8869593007272729</v>
      </c>
      <c r="E22" s="11">
        <v>123490.580288</v>
      </c>
      <c r="F22" s="172">
        <v>352490.580288</v>
      </c>
      <c r="G22" s="182">
        <v>293700</v>
      </c>
      <c r="H22" s="202">
        <v>1.8869593007272729</v>
      </c>
      <c r="I22" s="155">
        <v>104200</v>
      </c>
      <c r="J22" s="174">
        <f t="shared" si="1"/>
        <v>397900</v>
      </c>
      <c r="K22" s="182">
        <v>340692</v>
      </c>
      <c r="L22" s="202">
        <v>1.8869593007272729</v>
      </c>
      <c r="M22" s="155">
        <v>109410</v>
      </c>
      <c r="N22" s="174">
        <f t="shared" si="2"/>
        <v>450102</v>
      </c>
      <c r="O22" s="182">
        <v>358314</v>
      </c>
      <c r="P22" s="202">
        <v>1.8869593007272729</v>
      </c>
      <c r="Q22" s="155">
        <v>108368</v>
      </c>
      <c r="R22" s="174">
        <f t="shared" si="3"/>
        <v>466682</v>
      </c>
      <c r="S22" s="395">
        <f t="shared" si="0"/>
        <v>416793.64507199998</v>
      </c>
    </row>
    <row r="23" spans="1:19" x14ac:dyDescent="0.25">
      <c r="A23" s="37">
        <v>18</v>
      </c>
      <c r="B23" s="38" t="s">
        <v>20</v>
      </c>
      <c r="C23" s="9">
        <v>2043000</v>
      </c>
      <c r="D23" s="39">
        <v>3.7739186014545458</v>
      </c>
      <c r="E23" s="11">
        <v>1100402.1130679999</v>
      </c>
      <c r="F23" s="172">
        <v>3143402.1130679999</v>
      </c>
      <c r="G23" s="182">
        <v>3652950</v>
      </c>
      <c r="H23" s="202">
        <v>3.7739186014545458</v>
      </c>
      <c r="I23" s="155">
        <v>208300</v>
      </c>
      <c r="J23" s="174">
        <f t="shared" si="1"/>
        <v>3861250</v>
      </c>
      <c r="K23" s="182">
        <v>4127834</v>
      </c>
      <c r="L23" s="202">
        <v>3.7739186014545458</v>
      </c>
      <c r="M23" s="155">
        <v>214549</v>
      </c>
      <c r="N23" s="174">
        <f t="shared" si="2"/>
        <v>4342383</v>
      </c>
      <c r="O23" s="182">
        <v>4639247</v>
      </c>
      <c r="P23" s="202">
        <v>3.7739186014545458</v>
      </c>
      <c r="Q23" s="155">
        <v>210383</v>
      </c>
      <c r="R23" s="174">
        <f t="shared" si="3"/>
        <v>4849630</v>
      </c>
      <c r="S23" s="395">
        <f t="shared" si="0"/>
        <v>4049166.2782669999</v>
      </c>
    </row>
    <row r="24" spans="1:19" x14ac:dyDescent="0.25">
      <c r="A24" s="37">
        <v>19</v>
      </c>
      <c r="B24" s="38" t="s">
        <v>18</v>
      </c>
      <c r="C24" s="9">
        <v>162000</v>
      </c>
      <c r="D24" s="39">
        <v>3.7739186014545458</v>
      </c>
      <c r="E24" s="11">
        <v>87148.361559999961</v>
      </c>
      <c r="F24" s="172">
        <v>249148.36155999996</v>
      </c>
      <c r="G24" s="182">
        <v>27000</v>
      </c>
      <c r="H24" s="202">
        <v>3.7739186014545458</v>
      </c>
      <c r="I24" s="155">
        <v>208300</v>
      </c>
      <c r="J24" s="174">
        <f t="shared" si="1"/>
        <v>235300</v>
      </c>
      <c r="K24" s="182">
        <v>30510</v>
      </c>
      <c r="L24" s="202">
        <v>3.7739186014545458</v>
      </c>
      <c r="M24" s="155">
        <v>218715</v>
      </c>
      <c r="N24" s="174">
        <f t="shared" si="2"/>
        <v>249225</v>
      </c>
      <c r="O24" s="182">
        <v>34290</v>
      </c>
      <c r="P24" s="202">
        <v>3.7739186014545458</v>
      </c>
      <c r="Q24" s="155">
        <v>210383</v>
      </c>
      <c r="R24" s="174">
        <f t="shared" si="3"/>
        <v>244673</v>
      </c>
      <c r="S24" s="395">
        <f t="shared" si="0"/>
        <v>244586.59039</v>
      </c>
    </row>
    <row r="25" spans="1:19" x14ac:dyDescent="0.25">
      <c r="A25" s="37">
        <v>20</v>
      </c>
      <c r="B25" s="38" t="s">
        <v>1167</v>
      </c>
      <c r="C25" s="9">
        <v>14357000</v>
      </c>
      <c r="D25" s="39">
        <v>7.5478372029090917</v>
      </c>
      <c r="E25" s="11">
        <v>7731346.7057680003</v>
      </c>
      <c r="F25" s="172">
        <v>22088346.705768</v>
      </c>
      <c r="G25" s="182">
        <v>27254100</v>
      </c>
      <c r="H25" s="202">
        <v>7.5478372029090917</v>
      </c>
      <c r="I25" s="155">
        <v>483300</v>
      </c>
      <c r="J25" s="174">
        <f t="shared" si="1"/>
        <v>27737400</v>
      </c>
      <c r="K25" s="182">
        <v>32159838</v>
      </c>
      <c r="L25" s="202">
        <v>7.5478372029090917</v>
      </c>
      <c r="M25" s="155">
        <v>507465</v>
      </c>
      <c r="N25" s="174">
        <f t="shared" si="2"/>
        <v>32667303</v>
      </c>
      <c r="O25" s="182">
        <v>34067625</v>
      </c>
      <c r="P25" s="202">
        <v>7.5478372029090917</v>
      </c>
      <c r="Q25" s="155">
        <v>502632</v>
      </c>
      <c r="R25" s="174">
        <f t="shared" si="3"/>
        <v>34570257</v>
      </c>
      <c r="S25" s="395">
        <f t="shared" si="0"/>
        <v>29265826.676442001</v>
      </c>
    </row>
    <row r="26" spans="1:19" x14ac:dyDescent="0.25">
      <c r="A26" s="37">
        <v>21</v>
      </c>
      <c r="B26" s="38" t="s">
        <v>11</v>
      </c>
      <c r="C26" s="9">
        <v>144252.25875199999</v>
      </c>
      <c r="D26" s="39">
        <v>0</v>
      </c>
      <c r="E26" s="12" t="s">
        <v>10</v>
      </c>
      <c r="F26" s="172">
        <v>144252.25875199999</v>
      </c>
      <c r="G26" s="182">
        <v>174750</v>
      </c>
      <c r="H26" s="202">
        <v>0</v>
      </c>
      <c r="I26" s="154" t="s">
        <v>10</v>
      </c>
      <c r="J26" s="174">
        <f>G26*1</f>
        <v>174750</v>
      </c>
      <c r="K26" s="182">
        <v>206205</v>
      </c>
      <c r="L26" s="202">
        <v>0</v>
      </c>
      <c r="M26" s="154" t="s">
        <v>10</v>
      </c>
      <c r="N26" s="174">
        <f>K26*1</f>
        <v>206205</v>
      </c>
      <c r="O26" s="182">
        <v>225428</v>
      </c>
      <c r="P26" s="202">
        <v>0</v>
      </c>
      <c r="Q26" s="154" t="s">
        <v>10</v>
      </c>
      <c r="R26" s="174">
        <f>O26*1</f>
        <v>225428</v>
      </c>
      <c r="S26" s="395">
        <f t="shared" si="0"/>
        <v>187658.81468800001</v>
      </c>
    </row>
    <row r="27" spans="1:19" x14ac:dyDescent="0.25">
      <c r="A27" s="37">
        <v>22</v>
      </c>
      <c r="B27" s="38" t="s">
        <v>9</v>
      </c>
      <c r="C27" s="9">
        <v>61237.764504000006</v>
      </c>
      <c r="D27" s="39">
        <v>0</v>
      </c>
      <c r="E27" s="12" t="s">
        <v>10</v>
      </c>
      <c r="F27" s="172">
        <v>61237.764504000006</v>
      </c>
      <c r="G27" s="182">
        <v>70500</v>
      </c>
      <c r="H27" s="202">
        <v>0</v>
      </c>
      <c r="I27" s="154" t="s">
        <v>10</v>
      </c>
      <c r="J27" s="174">
        <f>G27*1</f>
        <v>70500</v>
      </c>
      <c r="K27" s="182">
        <v>79665</v>
      </c>
      <c r="L27" s="202">
        <v>0</v>
      </c>
      <c r="M27" s="154" t="s">
        <v>10</v>
      </c>
      <c r="N27" s="174">
        <f>K27*1</f>
        <v>79665</v>
      </c>
      <c r="O27" s="182">
        <v>84600</v>
      </c>
      <c r="P27" s="202">
        <v>0</v>
      </c>
      <c r="Q27" s="154" t="s">
        <v>10</v>
      </c>
      <c r="R27" s="174">
        <f>O27*1</f>
        <v>84600</v>
      </c>
      <c r="S27" s="395">
        <f t="shared" si="0"/>
        <v>74000.691126000005</v>
      </c>
    </row>
    <row r="28" spans="1:19" x14ac:dyDescent="0.25">
      <c r="A28" s="37">
        <v>23</v>
      </c>
      <c r="B28" s="38" t="s">
        <v>8</v>
      </c>
      <c r="C28" s="9">
        <v>151000</v>
      </c>
      <c r="D28" s="39">
        <v>2.8304292952727272</v>
      </c>
      <c r="E28" s="11">
        <v>81223.374264000013</v>
      </c>
      <c r="F28" s="172">
        <v>232223.37426400001</v>
      </c>
      <c r="G28" s="152">
        <v>72000</v>
      </c>
      <c r="H28" s="202">
        <v>2.8304292952727272</v>
      </c>
      <c r="I28" s="155">
        <v>156300</v>
      </c>
      <c r="J28" s="174">
        <f>G28+I28</f>
        <v>228300</v>
      </c>
      <c r="K28" s="152">
        <v>82080</v>
      </c>
      <c r="L28" s="202">
        <v>2.8304292952727272</v>
      </c>
      <c r="M28" s="155">
        <v>160989</v>
      </c>
      <c r="N28" s="174">
        <f>K28+M28</f>
        <v>243069</v>
      </c>
      <c r="O28" s="152">
        <v>90000</v>
      </c>
      <c r="P28" s="202">
        <v>2.8304292952727272</v>
      </c>
      <c r="Q28" s="155">
        <v>157863</v>
      </c>
      <c r="R28" s="174">
        <f>O28+Q28</f>
        <v>247863</v>
      </c>
      <c r="S28" s="395">
        <f t="shared" si="0"/>
        <v>237863.843566</v>
      </c>
    </row>
    <row r="29" spans="1:19" x14ac:dyDescent="0.25">
      <c r="A29" s="3"/>
      <c r="B29" s="36" t="s">
        <v>37</v>
      </c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x14ac:dyDescent="0.25">
      <c r="A30" s="37">
        <v>24</v>
      </c>
      <c r="B30" s="38" t="s">
        <v>567</v>
      </c>
      <c r="C30" s="9">
        <v>569000</v>
      </c>
      <c r="D30" s="39">
        <v>4.1453393036363639</v>
      </c>
      <c r="E30" s="11">
        <v>306368.51738000009</v>
      </c>
      <c r="F30" s="172">
        <v>875368.51738000009</v>
      </c>
      <c r="G30" s="182">
        <v>790500</v>
      </c>
      <c r="H30" s="202">
        <v>4.1453393036363639</v>
      </c>
      <c r="I30" s="155">
        <v>228800</v>
      </c>
      <c r="J30" s="174">
        <f t="shared" ref="J30:J38" si="4">G30+I30</f>
        <v>1019300</v>
      </c>
      <c r="K30" s="182">
        <v>909075</v>
      </c>
      <c r="L30" s="202">
        <v>4.1453393036363639</v>
      </c>
      <c r="M30" s="155">
        <v>242528</v>
      </c>
      <c r="N30" s="174">
        <f t="shared" ref="N30:N38" si="5">K30+M30</f>
        <v>1151603</v>
      </c>
      <c r="O30" s="182">
        <v>972315</v>
      </c>
      <c r="P30" s="202">
        <v>4.1453393036363639</v>
      </c>
      <c r="Q30" s="155">
        <v>235664</v>
      </c>
      <c r="R30" s="174">
        <f t="shared" ref="R30:R38" si="6">O30+Q30</f>
        <v>1207979</v>
      </c>
      <c r="S30" s="395">
        <f t="shared" si="0"/>
        <v>1063562.629345</v>
      </c>
    </row>
    <row r="31" spans="1:19" x14ac:dyDescent="0.25">
      <c r="A31" s="37">
        <v>25</v>
      </c>
      <c r="B31" s="38" t="s">
        <v>38</v>
      </c>
      <c r="C31" s="9">
        <v>646000</v>
      </c>
      <c r="D31" s="39">
        <v>10.063776500000001</v>
      </c>
      <c r="E31" s="11">
        <v>348344.25490399986</v>
      </c>
      <c r="F31" s="172">
        <v>994344.25490399986</v>
      </c>
      <c r="G31" s="182">
        <v>362100</v>
      </c>
      <c r="H31" s="202">
        <v>10.063776500000001</v>
      </c>
      <c r="I31" s="155">
        <v>676600</v>
      </c>
      <c r="J31" s="174">
        <f t="shared" si="4"/>
        <v>1038700</v>
      </c>
      <c r="K31" s="182">
        <v>405552</v>
      </c>
      <c r="L31" s="202">
        <v>10.063776500000001</v>
      </c>
      <c r="M31" s="155">
        <v>696898</v>
      </c>
      <c r="N31" s="174">
        <f t="shared" si="5"/>
        <v>1102450</v>
      </c>
      <c r="O31" s="182">
        <v>441762</v>
      </c>
      <c r="P31" s="202">
        <v>10.063776500000001</v>
      </c>
      <c r="Q31" s="155">
        <v>696898</v>
      </c>
      <c r="R31" s="174">
        <f t="shared" si="6"/>
        <v>1138660</v>
      </c>
      <c r="S31" s="395">
        <f t="shared" si="0"/>
        <v>1068538.563726</v>
      </c>
    </row>
    <row r="32" spans="1:19" x14ac:dyDescent="0.25">
      <c r="A32" s="37">
        <v>26</v>
      </c>
      <c r="B32" s="38" t="s">
        <v>461</v>
      </c>
      <c r="C32" s="9">
        <v>112000</v>
      </c>
      <c r="D32" s="39">
        <v>1.8869593007272729</v>
      </c>
      <c r="E32" s="11">
        <v>60802.864919999993</v>
      </c>
      <c r="F32" s="172">
        <v>172802.86491999999</v>
      </c>
      <c r="G32" s="152">
        <v>68400</v>
      </c>
      <c r="H32" s="202">
        <v>1.8869593007272729</v>
      </c>
      <c r="I32" s="155">
        <v>104200</v>
      </c>
      <c r="J32" s="174">
        <f t="shared" si="4"/>
        <v>172600</v>
      </c>
      <c r="K32" s="152">
        <v>77292</v>
      </c>
      <c r="L32" s="202">
        <v>1.8869593007272729</v>
      </c>
      <c r="M32" s="155">
        <v>110452</v>
      </c>
      <c r="N32" s="174">
        <f t="shared" si="5"/>
        <v>187744</v>
      </c>
      <c r="O32" s="152">
        <v>81396</v>
      </c>
      <c r="P32" s="202">
        <v>1.8869593007272729</v>
      </c>
      <c r="Q32" s="155">
        <v>108368</v>
      </c>
      <c r="R32" s="174">
        <f t="shared" si="6"/>
        <v>189764</v>
      </c>
      <c r="S32" s="395">
        <f t="shared" si="0"/>
        <v>180727.71622999999</v>
      </c>
    </row>
    <row r="33" spans="1:19" x14ac:dyDescent="0.25">
      <c r="A33" s="37">
        <v>27</v>
      </c>
      <c r="B33" s="38" t="s">
        <v>48</v>
      </c>
      <c r="C33" s="9">
        <v>671000</v>
      </c>
      <c r="D33" s="39">
        <v>1.8869593007272729</v>
      </c>
      <c r="E33" s="11">
        <v>361872.16227999993</v>
      </c>
      <c r="F33" s="172">
        <v>1032872.1622799999</v>
      </c>
      <c r="G33" s="182">
        <v>1148550</v>
      </c>
      <c r="H33" s="202">
        <v>1.8869593007272729</v>
      </c>
      <c r="I33" s="155">
        <v>104200</v>
      </c>
      <c r="J33" s="174">
        <f t="shared" si="4"/>
        <v>1252750</v>
      </c>
      <c r="K33" s="182">
        <v>1343804</v>
      </c>
      <c r="L33" s="202">
        <v>1.8869593007272729</v>
      </c>
      <c r="M33" s="155">
        <v>108368</v>
      </c>
      <c r="N33" s="174">
        <f t="shared" si="5"/>
        <v>1452172</v>
      </c>
      <c r="O33" s="182">
        <v>1447173</v>
      </c>
      <c r="P33" s="202">
        <v>1.8869593007272729</v>
      </c>
      <c r="Q33" s="155">
        <v>105242</v>
      </c>
      <c r="R33" s="174">
        <f t="shared" si="6"/>
        <v>1552415</v>
      </c>
      <c r="S33" s="395">
        <f t="shared" si="0"/>
        <v>1322552.29057</v>
      </c>
    </row>
    <row r="34" spans="1:19" x14ac:dyDescent="0.25">
      <c r="A34" s="37">
        <v>28</v>
      </c>
      <c r="B34" s="38" t="s">
        <v>47</v>
      </c>
      <c r="C34" s="9">
        <v>739000</v>
      </c>
      <c r="D34" s="39">
        <v>10.063776500000001</v>
      </c>
      <c r="E34" s="11">
        <v>397798.99412799999</v>
      </c>
      <c r="F34" s="172">
        <v>1136798.994128</v>
      </c>
      <c r="G34" s="182">
        <v>703650</v>
      </c>
      <c r="H34" s="202">
        <v>10.063776500000001</v>
      </c>
      <c r="I34" s="155">
        <v>555300</v>
      </c>
      <c r="J34" s="174">
        <f t="shared" si="4"/>
        <v>1258950</v>
      </c>
      <c r="K34" s="182">
        <v>802161</v>
      </c>
      <c r="L34" s="202">
        <v>10.063776500000001</v>
      </c>
      <c r="M34" s="155">
        <v>583065</v>
      </c>
      <c r="N34" s="174">
        <f t="shared" si="5"/>
        <v>1385226</v>
      </c>
      <c r="O34" s="182">
        <v>851417</v>
      </c>
      <c r="P34" s="202">
        <v>10.063776500000001</v>
      </c>
      <c r="Q34" s="155">
        <v>583065</v>
      </c>
      <c r="R34" s="174">
        <f t="shared" si="6"/>
        <v>1434482</v>
      </c>
      <c r="S34" s="395">
        <f t="shared" si="0"/>
        <v>1303864.248532</v>
      </c>
    </row>
    <row r="35" spans="1:19" x14ac:dyDescent="0.25">
      <c r="A35" s="37">
        <v>29</v>
      </c>
      <c r="B35" s="38" t="s">
        <v>46</v>
      </c>
      <c r="C35" s="9">
        <v>661000</v>
      </c>
      <c r="D35" s="39">
        <v>4.1453393036363639</v>
      </c>
      <c r="E35" s="11">
        <v>355755.57267200004</v>
      </c>
      <c r="F35" s="172">
        <v>1016755.572672</v>
      </c>
      <c r="G35" s="182">
        <v>917250</v>
      </c>
      <c r="H35" s="202">
        <v>4.1453393036363639</v>
      </c>
      <c r="I35" s="155">
        <v>265500</v>
      </c>
      <c r="J35" s="174">
        <f t="shared" si="4"/>
        <v>1182750</v>
      </c>
      <c r="K35" s="182">
        <v>1054838</v>
      </c>
      <c r="L35" s="202">
        <v>4.1453393036363639</v>
      </c>
      <c r="M35" s="155">
        <v>281430</v>
      </c>
      <c r="N35" s="174">
        <f t="shared" si="5"/>
        <v>1336268</v>
      </c>
      <c r="O35" s="182">
        <v>1146563</v>
      </c>
      <c r="P35" s="202">
        <v>4.1453393036363639</v>
      </c>
      <c r="Q35" s="155">
        <v>278775</v>
      </c>
      <c r="R35" s="174">
        <f t="shared" si="6"/>
        <v>1425338</v>
      </c>
      <c r="S35" s="395">
        <f t="shared" si="0"/>
        <v>1240277.893168</v>
      </c>
    </row>
    <row r="36" spans="1:19" x14ac:dyDescent="0.25">
      <c r="A36" s="37">
        <v>30</v>
      </c>
      <c r="B36" s="38" t="s">
        <v>44</v>
      </c>
      <c r="C36" s="9">
        <v>716000</v>
      </c>
      <c r="D36" s="39">
        <v>10.063776500000001</v>
      </c>
      <c r="E36" s="11">
        <v>385678.10849600006</v>
      </c>
      <c r="F36" s="172">
        <v>1101678.1084960001</v>
      </c>
      <c r="G36" s="182">
        <v>650100</v>
      </c>
      <c r="H36" s="202">
        <v>10.063776500000001</v>
      </c>
      <c r="I36" s="155">
        <v>555300</v>
      </c>
      <c r="J36" s="174">
        <f t="shared" si="4"/>
        <v>1205400</v>
      </c>
      <c r="K36" s="182">
        <v>760617</v>
      </c>
      <c r="L36" s="202">
        <v>10.063776500000001</v>
      </c>
      <c r="M36" s="155">
        <v>571959</v>
      </c>
      <c r="N36" s="174">
        <f t="shared" si="5"/>
        <v>1332576</v>
      </c>
      <c r="O36" s="182">
        <v>799623</v>
      </c>
      <c r="P36" s="202">
        <v>10.063776500000001</v>
      </c>
      <c r="Q36" s="155">
        <v>571959</v>
      </c>
      <c r="R36" s="174">
        <f t="shared" si="6"/>
        <v>1371582</v>
      </c>
      <c r="S36" s="395">
        <f t="shared" si="0"/>
        <v>1252809.027124</v>
      </c>
    </row>
    <row r="37" spans="1:19" x14ac:dyDescent="0.25">
      <c r="A37" s="37">
        <v>31</v>
      </c>
      <c r="B37" s="38" t="s">
        <v>43</v>
      </c>
      <c r="C37" s="9">
        <v>176000</v>
      </c>
      <c r="D37" s="39">
        <v>3.7739186014545458</v>
      </c>
      <c r="E37" s="11">
        <v>94699.167003999988</v>
      </c>
      <c r="F37" s="172">
        <v>270699.16700399999</v>
      </c>
      <c r="G37" s="182">
        <v>56850</v>
      </c>
      <c r="H37" s="202">
        <v>3.7739186014545458</v>
      </c>
      <c r="I37" s="155">
        <v>208300</v>
      </c>
      <c r="J37" s="174">
        <f t="shared" si="4"/>
        <v>265150</v>
      </c>
      <c r="K37" s="182">
        <v>63672</v>
      </c>
      <c r="L37" s="202">
        <v>3.7739186014545458</v>
      </c>
      <c r="M37" s="155">
        <v>214549</v>
      </c>
      <c r="N37" s="174">
        <f t="shared" si="5"/>
        <v>278221</v>
      </c>
      <c r="O37" s="182">
        <v>70494</v>
      </c>
      <c r="P37" s="202">
        <v>3.7739186014545458</v>
      </c>
      <c r="Q37" s="155">
        <v>212466</v>
      </c>
      <c r="R37" s="174">
        <f t="shared" si="6"/>
        <v>282960</v>
      </c>
      <c r="S37" s="395">
        <f t="shared" si="0"/>
        <v>274257.54175099998</v>
      </c>
    </row>
    <row r="38" spans="1:19" x14ac:dyDescent="0.25">
      <c r="A38" s="37">
        <v>32</v>
      </c>
      <c r="B38" s="38" t="s">
        <v>393</v>
      </c>
      <c r="C38" s="9">
        <v>212000</v>
      </c>
      <c r="D38" s="39">
        <v>3.7739186014545458</v>
      </c>
      <c r="E38" s="11">
        <v>114111.75545199995</v>
      </c>
      <c r="F38" s="172">
        <v>326111.75545199995</v>
      </c>
      <c r="G38" s="182">
        <v>68850</v>
      </c>
      <c r="H38" s="202">
        <v>3.7739186014545458</v>
      </c>
      <c r="I38" s="155">
        <v>253800</v>
      </c>
      <c r="J38" s="174">
        <f t="shared" si="4"/>
        <v>322650</v>
      </c>
      <c r="K38" s="182">
        <v>79866</v>
      </c>
      <c r="L38" s="202">
        <v>3.7739186014545458</v>
      </c>
      <c r="M38" s="155">
        <v>261414</v>
      </c>
      <c r="N38" s="174">
        <f t="shared" si="5"/>
        <v>341280</v>
      </c>
      <c r="O38" s="182">
        <v>80555</v>
      </c>
      <c r="P38" s="202">
        <v>3.7739186014545458</v>
      </c>
      <c r="Q38" s="155">
        <v>256338</v>
      </c>
      <c r="R38" s="174">
        <f t="shared" si="6"/>
        <v>336893</v>
      </c>
      <c r="S38" s="395">
        <f t="shared" si="0"/>
        <v>331733.68886300002</v>
      </c>
    </row>
    <row r="39" spans="1:19" x14ac:dyDescent="0.25">
      <c r="A39" s="3"/>
      <c r="B39" s="36" t="s">
        <v>51</v>
      </c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x14ac:dyDescent="0.25">
      <c r="A40" s="37">
        <v>33</v>
      </c>
      <c r="B40" s="38" t="s">
        <v>395</v>
      </c>
      <c r="C40" s="9">
        <v>182000</v>
      </c>
      <c r="D40" s="39">
        <v>2.8304292952727272</v>
      </c>
      <c r="E40" s="11">
        <v>97584.672555999947</v>
      </c>
      <c r="F40" s="172">
        <v>279584.67255599995</v>
      </c>
      <c r="G40" s="182">
        <v>134250</v>
      </c>
      <c r="H40" s="202">
        <v>2.8304292952727272</v>
      </c>
      <c r="I40" s="155">
        <v>156300</v>
      </c>
      <c r="J40" s="174">
        <f t="shared" ref="J40:J46" si="7">G40+I40</f>
        <v>290550</v>
      </c>
      <c r="K40" s="182">
        <v>151703</v>
      </c>
      <c r="L40" s="202">
        <v>2.8304292952727272</v>
      </c>
      <c r="M40" s="155">
        <v>164115</v>
      </c>
      <c r="N40" s="174">
        <f t="shared" ref="N40:N46" si="8">K40+M40</f>
        <v>315818</v>
      </c>
      <c r="O40" s="182">
        <v>173183</v>
      </c>
      <c r="P40" s="202">
        <v>2.8304292952727272</v>
      </c>
      <c r="Q40" s="155">
        <v>157863</v>
      </c>
      <c r="R40" s="174">
        <f t="shared" ref="R40:R46" si="9">O40+Q40</f>
        <v>331046</v>
      </c>
      <c r="S40" s="395">
        <f t="shared" si="0"/>
        <v>304249.66813899996</v>
      </c>
    </row>
    <row r="41" spans="1:19" x14ac:dyDescent="0.25">
      <c r="A41" s="37">
        <v>34</v>
      </c>
      <c r="B41" s="38" t="s">
        <v>54</v>
      </c>
      <c r="C41" s="9">
        <v>1247000</v>
      </c>
      <c r="D41" s="39">
        <v>10.063776500000001</v>
      </c>
      <c r="E41" s="11">
        <v>671253.69598800014</v>
      </c>
      <c r="F41" s="172">
        <v>1918253.6959880001</v>
      </c>
      <c r="G41" s="182">
        <v>1684200</v>
      </c>
      <c r="H41" s="202">
        <v>10.063776500000001</v>
      </c>
      <c r="I41" s="155">
        <v>555300</v>
      </c>
      <c r="J41" s="174">
        <f t="shared" si="7"/>
        <v>2239500</v>
      </c>
      <c r="K41" s="182">
        <v>1886304</v>
      </c>
      <c r="L41" s="202">
        <v>10.063776500000001</v>
      </c>
      <c r="M41" s="155">
        <v>571959</v>
      </c>
      <c r="N41" s="174">
        <f t="shared" si="8"/>
        <v>2458263</v>
      </c>
      <c r="O41" s="182">
        <v>2021040</v>
      </c>
      <c r="P41" s="202">
        <v>10.063776500000001</v>
      </c>
      <c r="Q41" s="155">
        <v>560853</v>
      </c>
      <c r="R41" s="174">
        <f t="shared" si="9"/>
        <v>2581893</v>
      </c>
      <c r="S41" s="395">
        <f t="shared" si="0"/>
        <v>2299477.4239969999</v>
      </c>
    </row>
    <row r="42" spans="1:19" x14ac:dyDescent="0.25">
      <c r="A42" s="37">
        <v>35</v>
      </c>
      <c r="B42" s="38" t="s">
        <v>1169</v>
      </c>
      <c r="C42" s="9">
        <v>864000</v>
      </c>
      <c r="D42" s="39">
        <v>2.8304292952727272</v>
      </c>
      <c r="E42" s="11">
        <v>465624.29902399983</v>
      </c>
      <c r="F42" s="172">
        <v>1329624.2990239998</v>
      </c>
      <c r="G42" s="182">
        <v>1425150</v>
      </c>
      <c r="H42" s="202">
        <v>2.8304292952727272</v>
      </c>
      <c r="I42" s="155">
        <v>181400</v>
      </c>
      <c r="J42" s="174">
        <f t="shared" si="7"/>
        <v>1606550</v>
      </c>
      <c r="K42" s="182">
        <v>1681677</v>
      </c>
      <c r="L42" s="202">
        <v>2.8304292952727272</v>
      </c>
      <c r="M42" s="155">
        <v>192284</v>
      </c>
      <c r="N42" s="174">
        <f t="shared" si="8"/>
        <v>1873961</v>
      </c>
      <c r="O42" s="182">
        <v>1781438</v>
      </c>
      <c r="P42" s="202">
        <v>2.8304292952727272</v>
      </c>
      <c r="Q42" s="155">
        <v>183214</v>
      </c>
      <c r="R42" s="174">
        <f t="shared" si="9"/>
        <v>1964652</v>
      </c>
      <c r="S42" s="395">
        <f t="shared" si="0"/>
        <v>1693696.824756</v>
      </c>
    </row>
    <row r="43" spans="1:19" x14ac:dyDescent="0.25">
      <c r="A43" s="37">
        <v>36</v>
      </c>
      <c r="B43" s="38" t="s">
        <v>1170</v>
      </c>
      <c r="C43" s="9">
        <v>302000</v>
      </c>
      <c r="D43" s="39">
        <v>2.8304292952727272</v>
      </c>
      <c r="E43" s="11">
        <v>162159.36195999995</v>
      </c>
      <c r="F43" s="172">
        <v>464159.36195999995</v>
      </c>
      <c r="G43" s="182">
        <v>324750</v>
      </c>
      <c r="H43" s="202">
        <v>2.8304292952727272</v>
      </c>
      <c r="I43" s="182">
        <v>190400</v>
      </c>
      <c r="J43" s="174">
        <f t="shared" si="7"/>
        <v>515150</v>
      </c>
      <c r="K43" s="182">
        <v>383205</v>
      </c>
      <c r="L43" s="202">
        <v>2.8304292952727272</v>
      </c>
      <c r="M43" s="182">
        <v>196112</v>
      </c>
      <c r="N43" s="174">
        <f t="shared" si="8"/>
        <v>579317</v>
      </c>
      <c r="O43" s="182">
        <v>396195</v>
      </c>
      <c r="P43" s="202">
        <v>2.8304292952727272</v>
      </c>
      <c r="Q43" s="182">
        <v>199920</v>
      </c>
      <c r="R43" s="174">
        <f t="shared" si="9"/>
        <v>596115</v>
      </c>
      <c r="S43" s="395">
        <f t="shared" si="0"/>
        <v>538685.34048999997</v>
      </c>
    </row>
    <row r="44" spans="1:19" x14ac:dyDescent="0.25">
      <c r="A44" s="37">
        <v>37</v>
      </c>
      <c r="B44" s="38" t="s">
        <v>397</v>
      </c>
      <c r="C44" s="9">
        <v>1322000</v>
      </c>
      <c r="D44" s="39">
        <v>10.063776500000001</v>
      </c>
      <c r="E44" s="11">
        <v>712151.52869600011</v>
      </c>
      <c r="F44" s="172">
        <v>2034151.5286960001</v>
      </c>
      <c r="G44" s="182">
        <v>1821150</v>
      </c>
      <c r="H44" s="202">
        <v>10.063776500000001</v>
      </c>
      <c r="I44" s="155">
        <v>555300</v>
      </c>
      <c r="J44" s="174">
        <f t="shared" si="7"/>
        <v>2376450</v>
      </c>
      <c r="K44" s="182">
        <v>2039688</v>
      </c>
      <c r="L44" s="202">
        <v>10.063776500000001</v>
      </c>
      <c r="M44" s="155">
        <v>588618</v>
      </c>
      <c r="N44" s="174">
        <f t="shared" si="8"/>
        <v>2628306</v>
      </c>
      <c r="O44" s="182">
        <v>2276438</v>
      </c>
      <c r="P44" s="202">
        <v>10.063776500000001</v>
      </c>
      <c r="Q44" s="155">
        <v>560853</v>
      </c>
      <c r="R44" s="174">
        <f t="shared" si="9"/>
        <v>2837291</v>
      </c>
      <c r="S44" s="395">
        <f t="shared" si="0"/>
        <v>2469049.6321740001</v>
      </c>
    </row>
    <row r="45" spans="1:19" x14ac:dyDescent="0.25">
      <c r="A45" s="37">
        <v>38</v>
      </c>
      <c r="B45" s="38" t="s">
        <v>57</v>
      </c>
      <c r="C45" s="9">
        <v>4807000</v>
      </c>
      <c r="D45" s="39">
        <v>5.0318785941818192</v>
      </c>
      <c r="E45" s="11">
        <v>2588577.0185639998</v>
      </c>
      <c r="F45" s="172">
        <v>7395577.0185639998</v>
      </c>
      <c r="G45" s="182">
        <v>8975100</v>
      </c>
      <c r="H45" s="202">
        <v>5.0318785941818192</v>
      </c>
      <c r="I45" s="155">
        <v>277700</v>
      </c>
      <c r="J45" s="174">
        <f t="shared" si="7"/>
        <v>9252800</v>
      </c>
      <c r="K45" s="182">
        <v>10052112</v>
      </c>
      <c r="L45" s="202">
        <v>5.0318785941818192</v>
      </c>
      <c r="M45" s="155">
        <v>291585</v>
      </c>
      <c r="N45" s="174">
        <f t="shared" si="8"/>
        <v>10343697</v>
      </c>
      <c r="O45" s="182">
        <v>10500867</v>
      </c>
      <c r="P45" s="202">
        <v>5.0318785941818192</v>
      </c>
      <c r="Q45" s="155">
        <v>286031</v>
      </c>
      <c r="R45" s="174">
        <f t="shared" si="9"/>
        <v>10786898</v>
      </c>
      <c r="S45" s="395">
        <f t="shared" si="0"/>
        <v>9444743.0046410002</v>
      </c>
    </row>
    <row r="46" spans="1:19" x14ac:dyDescent="0.25">
      <c r="A46" s="37">
        <v>39</v>
      </c>
      <c r="B46" s="38" t="s">
        <v>56</v>
      </c>
      <c r="C46" s="9">
        <v>2702000</v>
      </c>
      <c r="D46" s="39">
        <v>5.6608779021818192</v>
      </c>
      <c r="E46" s="11">
        <v>1454220.6435400001</v>
      </c>
      <c r="F46" s="172">
        <v>4156220.6435400001</v>
      </c>
      <c r="G46" s="182">
        <v>4836150</v>
      </c>
      <c r="H46" s="202">
        <v>5.6608779021818192</v>
      </c>
      <c r="I46" s="155">
        <v>312400</v>
      </c>
      <c r="J46" s="174">
        <f t="shared" si="7"/>
        <v>5148550</v>
      </c>
      <c r="K46" s="182">
        <v>5561573</v>
      </c>
      <c r="L46" s="202">
        <v>5.6608779021818192</v>
      </c>
      <c r="M46" s="155">
        <v>321772</v>
      </c>
      <c r="N46" s="174">
        <f t="shared" si="8"/>
        <v>5883345</v>
      </c>
      <c r="O46" s="182">
        <v>5658296</v>
      </c>
      <c r="P46" s="202">
        <v>5.6608779021818192</v>
      </c>
      <c r="Q46" s="155">
        <v>324896</v>
      </c>
      <c r="R46" s="174">
        <f t="shared" si="9"/>
        <v>5983192</v>
      </c>
      <c r="S46" s="395">
        <f t="shared" si="0"/>
        <v>5292826.9108850006</v>
      </c>
    </row>
    <row r="47" spans="1:19" x14ac:dyDescent="0.25">
      <c r="A47" s="3"/>
      <c r="B47" s="36" t="s">
        <v>60</v>
      </c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x14ac:dyDescent="0.25">
      <c r="A48" s="37">
        <v>40</v>
      </c>
      <c r="B48" s="38" t="s">
        <v>86</v>
      </c>
      <c r="C48" s="9">
        <v>187000</v>
      </c>
      <c r="D48" s="39">
        <v>3.7739186014545458</v>
      </c>
      <c r="E48" s="11">
        <v>99973.657936000032</v>
      </c>
      <c r="F48" s="172">
        <v>286973.65793600003</v>
      </c>
      <c r="G48" s="182">
        <v>74550</v>
      </c>
      <c r="H48" s="202">
        <v>3.7739186014545458</v>
      </c>
      <c r="I48" s="155">
        <v>208300</v>
      </c>
      <c r="J48" s="174">
        <f>G48+I48</f>
        <v>282850</v>
      </c>
      <c r="K48" s="182">
        <v>84242</v>
      </c>
      <c r="L48" s="202">
        <v>3.7739186014545458</v>
      </c>
      <c r="M48" s="155">
        <v>214549</v>
      </c>
      <c r="N48" s="174">
        <f>K48+M48</f>
        <v>298791</v>
      </c>
      <c r="O48" s="182">
        <v>92442</v>
      </c>
      <c r="P48" s="202">
        <v>3.7739186014545458</v>
      </c>
      <c r="Q48" s="155">
        <v>212466</v>
      </c>
      <c r="R48" s="174">
        <f>O48+Q48</f>
        <v>304908</v>
      </c>
      <c r="S48" s="395">
        <f t="shared" si="0"/>
        <v>293380.66448400001</v>
      </c>
    </row>
    <row r="49" spans="1:19" x14ac:dyDescent="0.25">
      <c r="A49" s="37">
        <v>41</v>
      </c>
      <c r="B49" s="38" t="s">
        <v>85</v>
      </c>
      <c r="C49" s="9">
        <v>184000</v>
      </c>
      <c r="D49" s="39">
        <v>3.7739186014545458</v>
      </c>
      <c r="E49" s="11">
        <v>99249.657936000032</v>
      </c>
      <c r="F49" s="172">
        <v>283249.65793600003</v>
      </c>
      <c r="G49" s="182">
        <v>74550</v>
      </c>
      <c r="H49" s="202">
        <v>3.7739186014545458</v>
      </c>
      <c r="I49" s="155">
        <v>208300</v>
      </c>
      <c r="J49" s="174">
        <f>G49+I49</f>
        <v>282850</v>
      </c>
      <c r="K49" s="182">
        <v>85733</v>
      </c>
      <c r="L49" s="202">
        <v>3.7739186014545458</v>
      </c>
      <c r="M49" s="155">
        <v>218715</v>
      </c>
      <c r="N49" s="174">
        <f>K49+M49</f>
        <v>304448</v>
      </c>
      <c r="O49" s="182">
        <v>94679</v>
      </c>
      <c r="P49" s="202">
        <v>3.7739186014545458</v>
      </c>
      <c r="Q49" s="155">
        <v>212466</v>
      </c>
      <c r="R49" s="174">
        <f>O49+Q49</f>
        <v>307145</v>
      </c>
      <c r="S49" s="395">
        <f t="shared" si="0"/>
        <v>294423.16448400001</v>
      </c>
    </row>
    <row r="50" spans="1:19" x14ac:dyDescent="0.25">
      <c r="A50" s="37">
        <v>42</v>
      </c>
      <c r="B50" s="102" t="s">
        <v>84</v>
      </c>
      <c r="C50" s="15" t="s">
        <v>10</v>
      </c>
      <c r="D50" s="42">
        <v>11.950735800727275</v>
      </c>
      <c r="E50" s="11">
        <v>685850.63290799991</v>
      </c>
      <c r="F50" s="172">
        <v>685850.63290799991</v>
      </c>
      <c r="G50" s="154" t="s">
        <v>10</v>
      </c>
      <c r="H50" s="209">
        <v>11.950735800727275</v>
      </c>
      <c r="I50" s="155">
        <v>659500</v>
      </c>
      <c r="J50" s="174">
        <f>I50*1</f>
        <v>659500</v>
      </c>
      <c r="K50" s="154" t="s">
        <v>10</v>
      </c>
      <c r="L50" s="209">
        <v>11.950735800727275</v>
      </c>
      <c r="M50" s="155">
        <v>699070</v>
      </c>
      <c r="N50" s="174">
        <f>M50*1</f>
        <v>699070</v>
      </c>
      <c r="O50" s="154" t="s">
        <v>10</v>
      </c>
      <c r="P50" s="209">
        <v>11.950735800727275</v>
      </c>
      <c r="Q50" s="155">
        <v>685880</v>
      </c>
      <c r="R50" s="174">
        <f>Q50*1</f>
        <v>685880</v>
      </c>
      <c r="S50" s="395">
        <f t="shared" si="0"/>
        <v>682575.15822699992</v>
      </c>
    </row>
    <row r="51" spans="1:19" x14ac:dyDescent="0.25">
      <c r="A51" s="37">
        <v>43</v>
      </c>
      <c r="B51" s="38" t="s">
        <v>83</v>
      </c>
      <c r="C51" s="15" t="s">
        <v>10</v>
      </c>
      <c r="D51" s="39">
        <v>5.6608779021818192</v>
      </c>
      <c r="E51" s="11">
        <v>326882.35689199995</v>
      </c>
      <c r="F51" s="172">
        <v>326882.35689199995</v>
      </c>
      <c r="G51" s="154" t="s">
        <v>10</v>
      </c>
      <c r="H51" s="202">
        <v>5.6608779021818192</v>
      </c>
      <c r="I51" s="155">
        <v>312400</v>
      </c>
      <c r="J51" s="174">
        <f>I51*1</f>
        <v>312400</v>
      </c>
      <c r="K51" s="154" t="s">
        <v>10</v>
      </c>
      <c r="L51" s="202">
        <v>5.6608779021818192</v>
      </c>
      <c r="M51" s="155">
        <v>324896</v>
      </c>
      <c r="N51" s="174">
        <f>M51*1</f>
        <v>324896</v>
      </c>
      <c r="O51" s="154" t="s">
        <v>10</v>
      </c>
      <c r="P51" s="202">
        <v>5.6608779021818192</v>
      </c>
      <c r="Q51" s="155">
        <v>324896</v>
      </c>
      <c r="R51" s="174">
        <f>Q51*1</f>
        <v>324896</v>
      </c>
      <c r="S51" s="395">
        <f t="shared" si="0"/>
        <v>322268.58922299999</v>
      </c>
    </row>
    <row r="52" spans="1:19" x14ac:dyDescent="0.25">
      <c r="A52" s="37">
        <v>44</v>
      </c>
      <c r="B52" s="38" t="s">
        <v>82</v>
      </c>
      <c r="C52" s="9">
        <v>1771000</v>
      </c>
      <c r="D52" s="39">
        <v>1.8869593007272729</v>
      </c>
      <c r="E52" s="11">
        <v>954252.4355560001</v>
      </c>
      <c r="F52" s="172">
        <v>2725252.4355560001</v>
      </c>
      <c r="G52" s="182">
        <v>3279150</v>
      </c>
      <c r="H52" s="202">
        <v>1.8869593007272729</v>
      </c>
      <c r="I52" s="155">
        <v>104200</v>
      </c>
      <c r="J52" s="174">
        <f t="shared" ref="J52:J61" si="10">G52+I52</f>
        <v>3383350</v>
      </c>
      <c r="K52" s="182">
        <v>3738231</v>
      </c>
      <c r="L52" s="202">
        <v>1.8869593007272729</v>
      </c>
      <c r="M52" s="155">
        <v>107326</v>
      </c>
      <c r="N52" s="174">
        <f t="shared" ref="N52:N61" si="11">K52+M52</f>
        <v>3845557</v>
      </c>
      <c r="O52" s="182">
        <v>4262895</v>
      </c>
      <c r="P52" s="202">
        <v>1.8869593007272729</v>
      </c>
      <c r="Q52" s="155">
        <v>107326</v>
      </c>
      <c r="R52" s="174">
        <f t="shared" ref="R52:R61" si="12">O52+Q52</f>
        <v>4370221</v>
      </c>
      <c r="S52" s="395">
        <f t="shared" si="0"/>
        <v>3581095.108889</v>
      </c>
    </row>
    <row r="53" spans="1:19" x14ac:dyDescent="0.25">
      <c r="A53" s="37">
        <v>45</v>
      </c>
      <c r="B53" s="38" t="s">
        <v>81</v>
      </c>
      <c r="C53" s="9">
        <v>1176000</v>
      </c>
      <c r="D53" s="39">
        <v>3.7739186014545458</v>
      </c>
      <c r="E53" s="11">
        <v>633192.34367199987</v>
      </c>
      <c r="F53" s="172">
        <v>1809192.3436719999</v>
      </c>
      <c r="G53" s="182">
        <v>1998750</v>
      </c>
      <c r="H53" s="202">
        <v>3.7739186014545458</v>
      </c>
      <c r="I53" s="155">
        <v>208300</v>
      </c>
      <c r="J53" s="174">
        <f t="shared" si="10"/>
        <v>2207050</v>
      </c>
      <c r="K53" s="182">
        <v>2338538</v>
      </c>
      <c r="L53" s="202">
        <v>3.7739186014545458</v>
      </c>
      <c r="M53" s="155">
        <v>216632</v>
      </c>
      <c r="N53" s="174">
        <f t="shared" si="11"/>
        <v>2555170</v>
      </c>
      <c r="O53" s="182">
        <v>2338538</v>
      </c>
      <c r="P53" s="202">
        <v>3.7739186014545458</v>
      </c>
      <c r="Q53" s="155">
        <v>212466</v>
      </c>
      <c r="R53" s="174">
        <f t="shared" si="12"/>
        <v>2551004</v>
      </c>
      <c r="S53" s="395">
        <f t="shared" si="0"/>
        <v>2280604.085918</v>
      </c>
    </row>
    <row r="54" spans="1:19" x14ac:dyDescent="0.25">
      <c r="A54" s="37">
        <v>46</v>
      </c>
      <c r="B54" s="38" t="s">
        <v>79</v>
      </c>
      <c r="C54" s="9">
        <v>862000</v>
      </c>
      <c r="D54" s="39">
        <v>5.6608779021818192</v>
      </c>
      <c r="E54" s="11">
        <v>464791.62881999998</v>
      </c>
      <c r="F54" s="172">
        <v>1326791.62882</v>
      </c>
      <c r="G54" s="182">
        <v>1241850</v>
      </c>
      <c r="H54" s="202">
        <v>5.6608779021818192</v>
      </c>
      <c r="I54" s="155">
        <v>312400</v>
      </c>
      <c r="J54" s="174">
        <f t="shared" si="10"/>
        <v>1554250</v>
      </c>
      <c r="K54" s="182">
        <v>1452965</v>
      </c>
      <c r="L54" s="202">
        <v>5.6608779021818192</v>
      </c>
      <c r="M54" s="155">
        <v>321772</v>
      </c>
      <c r="N54" s="174">
        <f t="shared" si="11"/>
        <v>1774737</v>
      </c>
      <c r="O54" s="182">
        <v>1614405</v>
      </c>
      <c r="P54" s="202">
        <v>5.6608779021818192</v>
      </c>
      <c r="Q54" s="155">
        <v>324896</v>
      </c>
      <c r="R54" s="174">
        <f t="shared" si="12"/>
        <v>1939301</v>
      </c>
      <c r="S54" s="395">
        <f t="shared" si="0"/>
        <v>1648769.9072050001</v>
      </c>
    </row>
    <row r="55" spans="1:19" x14ac:dyDescent="0.25">
      <c r="A55" s="37">
        <v>47</v>
      </c>
      <c r="B55" s="38" t="s">
        <v>78</v>
      </c>
      <c r="C55" s="9">
        <v>412000</v>
      </c>
      <c r="D55" s="39">
        <v>2.8304292952727272</v>
      </c>
      <c r="E55" s="11">
        <v>222550.07487200003</v>
      </c>
      <c r="F55" s="172">
        <v>634550.07487200003</v>
      </c>
      <c r="G55" s="182">
        <v>579150</v>
      </c>
      <c r="H55" s="202">
        <v>2.8304292952727272</v>
      </c>
      <c r="I55" s="155">
        <v>156300</v>
      </c>
      <c r="J55" s="174">
        <f t="shared" si="10"/>
        <v>735450</v>
      </c>
      <c r="K55" s="182">
        <v>648648</v>
      </c>
      <c r="L55" s="202">
        <v>2.8304292952727272</v>
      </c>
      <c r="M55" s="155">
        <v>160989</v>
      </c>
      <c r="N55" s="174">
        <f t="shared" si="11"/>
        <v>809637</v>
      </c>
      <c r="O55" s="182">
        <v>677606</v>
      </c>
      <c r="P55" s="202">
        <v>2.8304292952727272</v>
      </c>
      <c r="Q55" s="155">
        <v>164115</v>
      </c>
      <c r="R55" s="174">
        <f t="shared" si="12"/>
        <v>841721</v>
      </c>
      <c r="S55" s="395">
        <f t="shared" si="0"/>
        <v>755339.51871800004</v>
      </c>
    </row>
    <row r="56" spans="1:19" x14ac:dyDescent="0.25">
      <c r="A56" s="37">
        <v>48</v>
      </c>
      <c r="B56" s="38" t="s">
        <v>77</v>
      </c>
      <c r="C56" s="9">
        <v>199000</v>
      </c>
      <c r="D56" s="39">
        <v>1.8869593007272729</v>
      </c>
      <c r="E56" s="11">
        <v>107887.62641599996</v>
      </c>
      <c r="F56" s="172">
        <v>306887.62641599996</v>
      </c>
      <c r="G56" s="182">
        <v>237000</v>
      </c>
      <c r="H56" s="202">
        <v>1.8869593007272729</v>
      </c>
      <c r="I56" s="155">
        <v>104200</v>
      </c>
      <c r="J56" s="174">
        <f t="shared" si="10"/>
        <v>341200</v>
      </c>
      <c r="K56" s="182">
        <v>279660</v>
      </c>
      <c r="L56" s="202">
        <v>1.8869593007272729</v>
      </c>
      <c r="M56" s="155">
        <v>110452</v>
      </c>
      <c r="N56" s="174">
        <f t="shared" si="11"/>
        <v>390112</v>
      </c>
      <c r="O56" s="182">
        <v>300990</v>
      </c>
      <c r="P56" s="202">
        <v>1.8869593007272729</v>
      </c>
      <c r="Q56" s="155">
        <v>105242</v>
      </c>
      <c r="R56" s="174">
        <f t="shared" si="12"/>
        <v>406232</v>
      </c>
      <c r="S56" s="395">
        <f t="shared" si="0"/>
        <v>361107.90660400002</v>
      </c>
    </row>
    <row r="57" spans="1:19" x14ac:dyDescent="0.25">
      <c r="A57" s="37">
        <v>49</v>
      </c>
      <c r="B57" s="38" t="s">
        <v>76</v>
      </c>
      <c r="C57" s="9">
        <v>417000</v>
      </c>
      <c r="D57" s="39">
        <v>1.8869593007272729</v>
      </c>
      <c r="E57" s="11">
        <v>224195.49368000007</v>
      </c>
      <c r="F57" s="172">
        <v>641195.49368000007</v>
      </c>
      <c r="G57" s="182">
        <v>662700</v>
      </c>
      <c r="H57" s="202">
        <v>1.8869593007272729</v>
      </c>
      <c r="I57" s="155">
        <v>104200</v>
      </c>
      <c r="J57" s="174">
        <f t="shared" si="10"/>
        <v>766900</v>
      </c>
      <c r="K57" s="182">
        <v>755478</v>
      </c>
      <c r="L57" s="202">
        <v>1.8869593007272729</v>
      </c>
      <c r="M57" s="155">
        <v>110452</v>
      </c>
      <c r="N57" s="174">
        <f t="shared" si="11"/>
        <v>865930</v>
      </c>
      <c r="O57" s="182">
        <v>781986</v>
      </c>
      <c r="P57" s="202">
        <v>1.8869593007272729</v>
      </c>
      <c r="Q57" s="155">
        <v>107326</v>
      </c>
      <c r="R57" s="174">
        <f t="shared" si="12"/>
        <v>889312</v>
      </c>
      <c r="S57" s="395">
        <f t="shared" si="0"/>
        <v>790834.37342000008</v>
      </c>
    </row>
    <row r="58" spans="1:19" x14ac:dyDescent="0.25">
      <c r="A58" s="37">
        <v>50</v>
      </c>
      <c r="B58" s="38" t="s">
        <v>75</v>
      </c>
      <c r="C58" s="9">
        <v>1084000</v>
      </c>
      <c r="D58" s="39">
        <v>5.0318785941818192</v>
      </c>
      <c r="E58" s="11">
        <v>584303.79752400005</v>
      </c>
      <c r="F58" s="172">
        <v>1668303.7975240001</v>
      </c>
      <c r="G58" s="182">
        <v>1738800</v>
      </c>
      <c r="H58" s="202">
        <v>5.0318785941818192</v>
      </c>
      <c r="I58" s="155">
        <v>277700</v>
      </c>
      <c r="J58" s="174">
        <f t="shared" si="10"/>
        <v>2016500</v>
      </c>
      <c r="K58" s="182">
        <v>1947456</v>
      </c>
      <c r="L58" s="202">
        <v>5.0318785941818192</v>
      </c>
      <c r="M58" s="155">
        <v>294362</v>
      </c>
      <c r="N58" s="174">
        <f t="shared" si="11"/>
        <v>2241818</v>
      </c>
      <c r="O58" s="182">
        <v>2156112</v>
      </c>
      <c r="P58" s="202">
        <v>5.0318785941818192</v>
      </c>
      <c r="Q58" s="155">
        <v>286031</v>
      </c>
      <c r="R58" s="174">
        <f t="shared" si="12"/>
        <v>2442143</v>
      </c>
      <c r="S58" s="395">
        <f t="shared" si="0"/>
        <v>2092191.1993809999</v>
      </c>
    </row>
    <row r="59" spans="1:19" x14ac:dyDescent="0.25">
      <c r="A59" s="37">
        <v>51</v>
      </c>
      <c r="B59" s="38" t="s">
        <v>74</v>
      </c>
      <c r="C59" s="9">
        <v>1447000</v>
      </c>
      <c r="D59" s="39">
        <v>5.6608779021818192</v>
      </c>
      <c r="E59" s="11">
        <v>779414.06996399956</v>
      </c>
      <c r="F59" s="172">
        <v>2226414.0699639996</v>
      </c>
      <c r="G59" s="182">
        <v>2382900</v>
      </c>
      <c r="H59" s="202">
        <v>5.6608779021818192</v>
      </c>
      <c r="I59" s="155">
        <v>312400</v>
      </c>
      <c r="J59" s="174">
        <f t="shared" si="10"/>
        <v>2695300</v>
      </c>
      <c r="K59" s="182">
        <v>2740335</v>
      </c>
      <c r="L59" s="202">
        <v>5.6608779021818192</v>
      </c>
      <c r="M59" s="155">
        <v>324896</v>
      </c>
      <c r="N59" s="174">
        <f t="shared" si="11"/>
        <v>3065231</v>
      </c>
      <c r="O59" s="182">
        <v>3002454</v>
      </c>
      <c r="P59" s="202">
        <v>5.6608779021818192</v>
      </c>
      <c r="Q59" s="155">
        <v>328020</v>
      </c>
      <c r="R59" s="174">
        <f t="shared" si="12"/>
        <v>3330474</v>
      </c>
      <c r="S59" s="395">
        <f t="shared" si="0"/>
        <v>2829354.7674909998</v>
      </c>
    </row>
    <row r="60" spans="1:19" x14ac:dyDescent="0.25">
      <c r="A60" s="37">
        <v>52</v>
      </c>
      <c r="B60" s="38" t="s">
        <v>73</v>
      </c>
      <c r="C60" s="9">
        <v>6320000</v>
      </c>
      <c r="D60" s="39">
        <v>3.7739186014545458</v>
      </c>
      <c r="E60" s="11">
        <v>3403342.1007239986</v>
      </c>
      <c r="F60" s="172">
        <v>9723342.1007239986</v>
      </c>
      <c r="G60" s="182">
        <v>11975550</v>
      </c>
      <c r="H60" s="202">
        <v>3.7739186014545458</v>
      </c>
      <c r="I60" s="155">
        <v>208300</v>
      </c>
      <c r="J60" s="174">
        <f t="shared" si="10"/>
        <v>12183850</v>
      </c>
      <c r="K60" s="182">
        <v>14131149</v>
      </c>
      <c r="L60" s="202">
        <v>3.7739186014545458</v>
      </c>
      <c r="M60" s="155">
        <v>218715</v>
      </c>
      <c r="N60" s="174">
        <f t="shared" si="11"/>
        <v>14349864</v>
      </c>
      <c r="O60" s="182">
        <v>15568215</v>
      </c>
      <c r="P60" s="202">
        <v>3.7739186014545458</v>
      </c>
      <c r="Q60" s="155">
        <v>210383</v>
      </c>
      <c r="R60" s="174">
        <f t="shared" si="12"/>
        <v>15778598</v>
      </c>
      <c r="S60" s="395">
        <f t="shared" si="0"/>
        <v>13008913.525180999</v>
      </c>
    </row>
    <row r="61" spans="1:19" x14ac:dyDescent="0.25">
      <c r="A61" s="37">
        <v>53</v>
      </c>
      <c r="B61" s="38" t="s">
        <v>72</v>
      </c>
      <c r="C61" s="9">
        <v>81000</v>
      </c>
      <c r="D61" s="39">
        <v>1.8869593007272729</v>
      </c>
      <c r="E61" s="11">
        <v>42871.204239999992</v>
      </c>
      <c r="F61" s="172">
        <v>123871.20423999999</v>
      </c>
      <c r="G61" s="182">
        <v>6300</v>
      </c>
      <c r="H61" s="202">
        <v>1.8869593007272729</v>
      </c>
      <c r="I61" s="155">
        <v>104200</v>
      </c>
      <c r="J61" s="174">
        <f t="shared" si="10"/>
        <v>110500</v>
      </c>
      <c r="K61" s="182">
        <v>7434</v>
      </c>
      <c r="L61" s="202">
        <v>1.8869593007272729</v>
      </c>
      <c r="M61" s="155">
        <v>109410</v>
      </c>
      <c r="N61" s="174">
        <f t="shared" si="11"/>
        <v>116844</v>
      </c>
      <c r="O61" s="182">
        <v>7497</v>
      </c>
      <c r="P61" s="202">
        <v>1.8869593007272729</v>
      </c>
      <c r="Q61" s="155">
        <v>107326</v>
      </c>
      <c r="R61" s="174">
        <f t="shared" si="12"/>
        <v>114823</v>
      </c>
      <c r="S61" s="395">
        <f t="shared" si="0"/>
        <v>116509.55106</v>
      </c>
    </row>
    <row r="62" spans="1:19" x14ac:dyDescent="0.25">
      <c r="A62" s="37">
        <v>54</v>
      </c>
      <c r="B62" s="38" t="s">
        <v>71</v>
      </c>
      <c r="C62" s="9">
        <v>67666.500803999996</v>
      </c>
      <c r="D62" s="39">
        <v>0</v>
      </c>
      <c r="E62" s="12" t="s">
        <v>10</v>
      </c>
      <c r="F62" s="172">
        <v>67666.500803999996</v>
      </c>
      <c r="G62" s="182">
        <v>74550</v>
      </c>
      <c r="H62" s="202">
        <v>0</v>
      </c>
      <c r="I62" s="154" t="s">
        <v>10</v>
      </c>
      <c r="J62" s="174">
        <f>G62*1</f>
        <v>74550</v>
      </c>
      <c r="K62" s="182">
        <v>87224</v>
      </c>
      <c r="L62" s="202">
        <v>0</v>
      </c>
      <c r="M62" s="154" t="s">
        <v>10</v>
      </c>
      <c r="N62" s="174">
        <f>K62*1</f>
        <v>87224</v>
      </c>
      <c r="O62" s="182">
        <v>93933</v>
      </c>
      <c r="P62" s="202">
        <v>0</v>
      </c>
      <c r="Q62" s="154" t="s">
        <v>10</v>
      </c>
      <c r="R62" s="174">
        <f>O62*1</f>
        <v>93933</v>
      </c>
      <c r="S62" s="395">
        <f t="shared" si="0"/>
        <v>80843.375201000003</v>
      </c>
    </row>
    <row r="63" spans="1:19" x14ac:dyDescent="0.25">
      <c r="A63" s="37">
        <v>55</v>
      </c>
      <c r="B63" s="38" t="s">
        <v>70</v>
      </c>
      <c r="C63" s="9">
        <v>349000</v>
      </c>
      <c r="D63" s="39">
        <v>2.8304292952727272</v>
      </c>
      <c r="E63" s="11">
        <v>188226.494588</v>
      </c>
      <c r="F63" s="172">
        <v>537226.494588</v>
      </c>
      <c r="G63" s="182">
        <v>458550</v>
      </c>
      <c r="H63" s="202">
        <v>2.8304292952727272</v>
      </c>
      <c r="I63" s="155">
        <v>156300</v>
      </c>
      <c r="J63" s="174">
        <f t="shared" ref="J63:J71" si="13">G63+I63</f>
        <v>614850</v>
      </c>
      <c r="K63" s="182">
        <v>518162</v>
      </c>
      <c r="L63" s="202">
        <v>2.8304292952727272</v>
      </c>
      <c r="M63" s="155">
        <v>164115</v>
      </c>
      <c r="N63" s="174">
        <f t="shared" ref="N63:N71" si="14">K63+M63</f>
        <v>682277</v>
      </c>
      <c r="O63" s="182">
        <v>582359</v>
      </c>
      <c r="P63" s="202">
        <v>2.8304292952727272</v>
      </c>
      <c r="Q63" s="155">
        <v>164115</v>
      </c>
      <c r="R63" s="174">
        <f t="shared" ref="R63:R71" si="15">O63+Q63</f>
        <v>746474</v>
      </c>
      <c r="S63" s="395">
        <f t="shared" si="0"/>
        <v>645206.87364699994</v>
      </c>
    </row>
    <row r="64" spans="1:19" x14ac:dyDescent="0.25">
      <c r="A64" s="37">
        <v>56</v>
      </c>
      <c r="B64" s="38" t="s">
        <v>69</v>
      </c>
      <c r="C64" s="9">
        <v>658000</v>
      </c>
      <c r="D64" s="39">
        <v>3.7739186014545458</v>
      </c>
      <c r="E64" s="11">
        <v>354063.55219200009</v>
      </c>
      <c r="F64" s="172">
        <v>1012063.5521920001</v>
      </c>
      <c r="G64" s="182">
        <v>996600</v>
      </c>
      <c r="H64" s="202">
        <v>3.7739186014545458</v>
      </c>
      <c r="I64" s="155">
        <v>208300</v>
      </c>
      <c r="J64" s="174">
        <f t="shared" si="13"/>
        <v>1204900</v>
      </c>
      <c r="K64" s="182">
        <v>1126158</v>
      </c>
      <c r="L64" s="202">
        <v>3.7739186014545458</v>
      </c>
      <c r="M64" s="155">
        <v>218715</v>
      </c>
      <c r="N64" s="174">
        <f t="shared" si="14"/>
        <v>1344873</v>
      </c>
      <c r="O64" s="182">
        <v>1175988</v>
      </c>
      <c r="P64" s="202">
        <v>3.7739186014545458</v>
      </c>
      <c r="Q64" s="155">
        <v>214549</v>
      </c>
      <c r="R64" s="174">
        <f t="shared" si="15"/>
        <v>1390537</v>
      </c>
      <c r="S64" s="395">
        <f t="shared" si="0"/>
        <v>1238093.3880480002</v>
      </c>
    </row>
    <row r="65" spans="1:19" x14ac:dyDescent="0.25">
      <c r="A65" s="37">
        <v>57</v>
      </c>
      <c r="B65" s="38" t="s">
        <v>68</v>
      </c>
      <c r="C65" s="9">
        <v>254000</v>
      </c>
      <c r="D65" s="39">
        <v>1.8869593007272729</v>
      </c>
      <c r="E65" s="11">
        <v>136174.09594799997</v>
      </c>
      <c r="F65" s="172">
        <v>390174.09594799997</v>
      </c>
      <c r="G65" s="182">
        <v>342300</v>
      </c>
      <c r="H65" s="202">
        <v>1.8869593007272729</v>
      </c>
      <c r="I65" s="155">
        <v>104200</v>
      </c>
      <c r="J65" s="174">
        <f t="shared" si="13"/>
        <v>446500</v>
      </c>
      <c r="K65" s="182">
        <v>403914</v>
      </c>
      <c r="L65" s="202">
        <v>1.8869593007272729</v>
      </c>
      <c r="M65" s="155">
        <v>109410</v>
      </c>
      <c r="N65" s="174">
        <f t="shared" si="14"/>
        <v>513324</v>
      </c>
      <c r="O65" s="182">
        <v>397068</v>
      </c>
      <c r="P65" s="202">
        <v>1.8869593007272729</v>
      </c>
      <c r="Q65" s="155">
        <v>105242</v>
      </c>
      <c r="R65" s="174">
        <f t="shared" si="15"/>
        <v>502310</v>
      </c>
      <c r="S65" s="395">
        <f t="shared" si="0"/>
        <v>463077.02398699999</v>
      </c>
    </row>
    <row r="66" spans="1:19" x14ac:dyDescent="0.25">
      <c r="A66" s="37">
        <v>58</v>
      </c>
      <c r="B66" s="38" t="s">
        <v>67</v>
      </c>
      <c r="C66" s="9">
        <v>93000</v>
      </c>
      <c r="D66" s="39">
        <v>1.8869593007272729</v>
      </c>
      <c r="E66" s="11">
        <v>49357.656307999976</v>
      </c>
      <c r="F66" s="172">
        <v>142357.65630799998</v>
      </c>
      <c r="G66" s="182">
        <v>28500</v>
      </c>
      <c r="H66" s="202">
        <v>1.8869593007272729</v>
      </c>
      <c r="I66" s="155">
        <v>104200</v>
      </c>
      <c r="J66" s="174">
        <f t="shared" si="13"/>
        <v>132700</v>
      </c>
      <c r="K66" s="182">
        <v>32205</v>
      </c>
      <c r="L66" s="202">
        <v>1.8869593007272729</v>
      </c>
      <c r="M66" s="155">
        <v>110452</v>
      </c>
      <c r="N66" s="174">
        <f t="shared" si="14"/>
        <v>142657</v>
      </c>
      <c r="O66" s="182">
        <v>35055</v>
      </c>
      <c r="P66" s="202">
        <v>1.8869593007272729</v>
      </c>
      <c r="Q66" s="155">
        <v>108368</v>
      </c>
      <c r="R66" s="174">
        <f t="shared" si="15"/>
        <v>143423</v>
      </c>
      <c r="S66" s="395">
        <f t="shared" si="0"/>
        <v>140284.41407699999</v>
      </c>
    </row>
    <row r="67" spans="1:19" x14ac:dyDescent="0.25">
      <c r="A67" s="37">
        <v>59</v>
      </c>
      <c r="B67" s="38" t="s">
        <v>66</v>
      </c>
      <c r="C67" s="9">
        <v>91000</v>
      </c>
      <c r="D67" s="39">
        <v>1.8869593007272729</v>
      </c>
      <c r="E67" s="11">
        <v>48978.485023999994</v>
      </c>
      <c r="F67" s="172">
        <v>139978.48502399999</v>
      </c>
      <c r="G67" s="182">
        <v>27300</v>
      </c>
      <c r="H67" s="202">
        <v>1.8869593007272729</v>
      </c>
      <c r="I67" s="155">
        <v>104200</v>
      </c>
      <c r="J67" s="174">
        <f t="shared" si="13"/>
        <v>131500</v>
      </c>
      <c r="K67" s="182">
        <v>30849</v>
      </c>
      <c r="L67" s="202">
        <v>1.8869593007272729</v>
      </c>
      <c r="M67" s="155">
        <v>107326</v>
      </c>
      <c r="N67" s="174">
        <f t="shared" si="14"/>
        <v>138175</v>
      </c>
      <c r="O67" s="182">
        <v>31668</v>
      </c>
      <c r="P67" s="202">
        <v>1.8869593007272729</v>
      </c>
      <c r="Q67" s="155">
        <v>109410</v>
      </c>
      <c r="R67" s="174">
        <f t="shared" si="15"/>
        <v>141078</v>
      </c>
      <c r="S67" s="395">
        <f t="shared" si="0"/>
        <v>137682.87125600001</v>
      </c>
    </row>
    <row r="68" spans="1:19" x14ac:dyDescent="0.25">
      <c r="A68" s="37">
        <v>60</v>
      </c>
      <c r="B68" s="38" t="s">
        <v>65</v>
      </c>
      <c r="C68" s="9">
        <v>171000</v>
      </c>
      <c r="D68" s="39">
        <v>1.8869593007272729</v>
      </c>
      <c r="E68" s="11">
        <v>92516.946335999994</v>
      </c>
      <c r="F68" s="172">
        <v>263516.94633599999</v>
      </c>
      <c r="G68" s="182">
        <v>182850</v>
      </c>
      <c r="H68" s="202">
        <v>1.8869593007272729</v>
      </c>
      <c r="I68" s="155">
        <v>104200</v>
      </c>
      <c r="J68" s="174">
        <f t="shared" si="13"/>
        <v>287050</v>
      </c>
      <c r="K68" s="182">
        <v>215763</v>
      </c>
      <c r="L68" s="202">
        <v>1.8869593007272729</v>
      </c>
      <c r="M68" s="155">
        <v>107326</v>
      </c>
      <c r="N68" s="174">
        <f t="shared" si="14"/>
        <v>323089</v>
      </c>
      <c r="O68" s="182">
        <v>219420</v>
      </c>
      <c r="P68" s="202">
        <v>1.8869593007272729</v>
      </c>
      <c r="Q68" s="155">
        <v>106284</v>
      </c>
      <c r="R68" s="174">
        <f t="shared" si="15"/>
        <v>325704</v>
      </c>
      <c r="S68" s="395">
        <f t="shared" si="0"/>
        <v>299839.986584</v>
      </c>
    </row>
    <row r="69" spans="1:19" x14ac:dyDescent="0.25">
      <c r="A69" s="37">
        <v>61</v>
      </c>
      <c r="B69" s="38" t="s">
        <v>64</v>
      </c>
      <c r="C69" s="9">
        <v>127000</v>
      </c>
      <c r="D69" s="39">
        <v>1.8869593007272729</v>
      </c>
      <c r="E69" s="11">
        <v>69050.546243999997</v>
      </c>
      <c r="F69" s="172">
        <v>196050.546244</v>
      </c>
      <c r="G69" s="179">
        <v>96600</v>
      </c>
      <c r="H69" s="202">
        <v>1.8869593007272729</v>
      </c>
      <c r="I69" s="155">
        <v>104200</v>
      </c>
      <c r="J69" s="174">
        <f t="shared" si="13"/>
        <v>200800</v>
      </c>
      <c r="K69" s="179">
        <v>109158</v>
      </c>
      <c r="L69" s="202">
        <v>1.8869593007272729</v>
      </c>
      <c r="M69" s="155">
        <v>108368</v>
      </c>
      <c r="N69" s="174">
        <f t="shared" si="14"/>
        <v>217526</v>
      </c>
      <c r="O69" s="179">
        <v>118818</v>
      </c>
      <c r="P69" s="202">
        <v>1.8869593007272729</v>
      </c>
      <c r="Q69" s="155">
        <v>107326</v>
      </c>
      <c r="R69" s="174">
        <f t="shared" si="15"/>
        <v>226144</v>
      </c>
      <c r="S69" s="395">
        <f t="shared" si="0"/>
        <v>210130.13656099999</v>
      </c>
    </row>
    <row r="70" spans="1:19" x14ac:dyDescent="0.25">
      <c r="A70" s="37">
        <v>62</v>
      </c>
      <c r="B70" s="38" t="s">
        <v>63</v>
      </c>
      <c r="C70" s="9">
        <v>93000</v>
      </c>
      <c r="D70" s="39">
        <v>1.8869593007272729</v>
      </c>
      <c r="E70" s="11">
        <v>50332.291592000023</v>
      </c>
      <c r="F70" s="172">
        <v>143332.29159200002</v>
      </c>
      <c r="G70" s="182">
        <v>29550</v>
      </c>
      <c r="H70" s="202">
        <v>1.8869593007272729</v>
      </c>
      <c r="I70" s="155">
        <v>104200</v>
      </c>
      <c r="J70" s="174">
        <f t="shared" si="13"/>
        <v>133750</v>
      </c>
      <c r="K70" s="182">
        <v>34869</v>
      </c>
      <c r="L70" s="202">
        <v>1.8869593007272729</v>
      </c>
      <c r="M70" s="155">
        <v>108368</v>
      </c>
      <c r="N70" s="174">
        <f t="shared" si="14"/>
        <v>143237</v>
      </c>
      <c r="O70" s="182">
        <v>36938</v>
      </c>
      <c r="P70" s="202">
        <v>1.8869593007272729</v>
      </c>
      <c r="Q70" s="155">
        <v>109410</v>
      </c>
      <c r="R70" s="174">
        <f t="shared" si="15"/>
        <v>146348</v>
      </c>
      <c r="S70" s="395">
        <f t="shared" si="0"/>
        <v>141666.82289800001</v>
      </c>
    </row>
    <row r="71" spans="1:19" x14ac:dyDescent="0.25">
      <c r="A71" s="37">
        <v>63</v>
      </c>
      <c r="B71" s="38" t="s">
        <v>61</v>
      </c>
      <c r="C71" s="9">
        <v>863000</v>
      </c>
      <c r="D71" s="39">
        <v>0.47174465309090913</v>
      </c>
      <c r="E71" s="11">
        <v>464184.98749199999</v>
      </c>
      <c r="F71" s="172">
        <v>1327184.987492</v>
      </c>
      <c r="G71" s="179">
        <v>1632300</v>
      </c>
      <c r="H71" s="202">
        <v>0.47174465309090913</v>
      </c>
      <c r="I71" s="155">
        <v>26200</v>
      </c>
      <c r="J71" s="174">
        <f t="shared" si="13"/>
        <v>1658500</v>
      </c>
      <c r="K71" s="179">
        <v>1828176</v>
      </c>
      <c r="L71" s="202">
        <v>0.47174465309090913</v>
      </c>
      <c r="M71" s="155">
        <v>27510</v>
      </c>
      <c r="N71" s="174">
        <f t="shared" si="14"/>
        <v>1855686</v>
      </c>
      <c r="O71" s="179">
        <v>2007729</v>
      </c>
      <c r="P71" s="202">
        <v>0.47174465309090913</v>
      </c>
      <c r="Q71" s="155">
        <v>26462</v>
      </c>
      <c r="R71" s="174">
        <f t="shared" si="15"/>
        <v>2034191</v>
      </c>
      <c r="S71" s="395">
        <f t="shared" ref="S71:S134" si="16">AVERAGE(N71,J71,F71,R71)</f>
        <v>1718890.4968729999</v>
      </c>
    </row>
    <row r="72" spans="1:19" x14ac:dyDescent="0.25">
      <c r="A72" s="37">
        <v>64</v>
      </c>
      <c r="B72" s="38" t="s">
        <v>472</v>
      </c>
      <c r="C72" s="15" t="s">
        <v>10</v>
      </c>
      <c r="D72" s="95">
        <v>3.3563624000000005</v>
      </c>
      <c r="E72" s="11">
        <v>227223.901912</v>
      </c>
      <c r="F72" s="172">
        <v>227223.901912</v>
      </c>
      <c r="G72" s="154" t="s">
        <v>10</v>
      </c>
      <c r="H72" s="287">
        <v>3.3563624000000005</v>
      </c>
      <c r="I72" s="283">
        <v>215200</v>
      </c>
      <c r="J72" s="174">
        <f>I72*1</f>
        <v>215200</v>
      </c>
      <c r="K72" s="154" t="s">
        <v>10</v>
      </c>
      <c r="L72" s="287">
        <v>3.3563624000000005</v>
      </c>
      <c r="M72" s="283">
        <v>225960</v>
      </c>
      <c r="N72" s="174">
        <f>M72*1</f>
        <v>225960</v>
      </c>
      <c r="O72" s="154" t="s">
        <v>10</v>
      </c>
      <c r="P72" s="287">
        <v>3.3563624000000005</v>
      </c>
      <c r="Q72" s="283">
        <v>223808</v>
      </c>
      <c r="R72" s="174">
        <f>Q72*1</f>
        <v>223808</v>
      </c>
      <c r="S72" s="395">
        <f t="shared" si="16"/>
        <v>223047.97547800001</v>
      </c>
    </row>
    <row r="73" spans="1:19" x14ac:dyDescent="0.25">
      <c r="A73" s="37">
        <v>65</v>
      </c>
      <c r="B73" s="38" t="s">
        <v>420</v>
      </c>
      <c r="C73" s="15" t="s">
        <v>10</v>
      </c>
      <c r="D73" s="95">
        <v>3.3563624000000005</v>
      </c>
      <c r="E73" s="11">
        <v>228818.36191199999</v>
      </c>
      <c r="F73" s="172">
        <v>228818.36191199999</v>
      </c>
      <c r="G73" s="154" t="s">
        <v>10</v>
      </c>
      <c r="H73" s="287">
        <v>3.3563624000000005</v>
      </c>
      <c r="I73" s="283">
        <v>215200</v>
      </c>
      <c r="J73" s="174">
        <f>I73*1</f>
        <v>215200</v>
      </c>
      <c r="K73" s="154" t="s">
        <v>10</v>
      </c>
      <c r="L73" s="287">
        <v>3.3563624000000005</v>
      </c>
      <c r="M73" s="283">
        <v>223808</v>
      </c>
      <c r="N73" s="174">
        <f>M73*1</f>
        <v>223808</v>
      </c>
      <c r="O73" s="154" t="s">
        <v>10</v>
      </c>
      <c r="P73" s="287">
        <v>3.3563624000000005</v>
      </c>
      <c r="Q73" s="283">
        <v>221656</v>
      </c>
      <c r="R73" s="174">
        <f>Q73*1</f>
        <v>221656</v>
      </c>
      <c r="S73" s="395">
        <f t="shared" si="16"/>
        <v>222370.590478</v>
      </c>
    </row>
    <row r="74" spans="1:19" x14ac:dyDescent="0.25">
      <c r="A74" s="3"/>
      <c r="B74" s="36" t="s">
        <v>87</v>
      </c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x14ac:dyDescent="0.25">
      <c r="A75" s="37">
        <v>66</v>
      </c>
      <c r="B75" s="38" t="s">
        <v>88</v>
      </c>
      <c r="C75" s="9">
        <v>852000</v>
      </c>
      <c r="D75" s="39">
        <v>5.6608779021818192</v>
      </c>
      <c r="E75" s="11">
        <v>458869.17681999994</v>
      </c>
      <c r="F75" s="172">
        <v>1310869.1768199999</v>
      </c>
      <c r="G75" s="182">
        <v>1241850</v>
      </c>
      <c r="H75" s="202">
        <v>5.6608779021818192</v>
      </c>
      <c r="I75" s="155">
        <v>312400</v>
      </c>
      <c r="J75" s="174">
        <f>G75+I75</f>
        <v>1554250</v>
      </c>
      <c r="K75" s="182">
        <v>1415709</v>
      </c>
      <c r="L75" s="202">
        <v>5.6608779021818192</v>
      </c>
      <c r="M75" s="155">
        <v>331144</v>
      </c>
      <c r="N75" s="174">
        <f>K75+M75</f>
        <v>1746853</v>
      </c>
      <c r="O75" s="182">
        <v>1589568</v>
      </c>
      <c r="P75" s="202">
        <v>5.6608779021818192</v>
      </c>
      <c r="Q75" s="155">
        <v>318648</v>
      </c>
      <c r="R75" s="174">
        <f>O75+Q75</f>
        <v>1908216</v>
      </c>
      <c r="S75" s="395">
        <f t="shared" si="16"/>
        <v>1630047.0442049999</v>
      </c>
    </row>
    <row r="76" spans="1:19" x14ac:dyDescent="0.25">
      <c r="A76" s="37">
        <v>67</v>
      </c>
      <c r="B76" s="38" t="s">
        <v>89</v>
      </c>
      <c r="C76" s="9">
        <v>548000</v>
      </c>
      <c r="D76" s="39">
        <v>5.6608779021818192</v>
      </c>
      <c r="E76" s="11">
        <v>295642.88310400012</v>
      </c>
      <c r="F76" s="172">
        <v>843642.88310400012</v>
      </c>
      <c r="G76" s="182">
        <v>645450</v>
      </c>
      <c r="H76" s="202">
        <v>5.6608779021818192</v>
      </c>
      <c r="I76" s="155">
        <v>312400</v>
      </c>
      <c r="J76" s="174">
        <f>G76+I76</f>
        <v>957850</v>
      </c>
      <c r="K76" s="182">
        <v>735813</v>
      </c>
      <c r="L76" s="202">
        <v>5.6608779021818192</v>
      </c>
      <c r="M76" s="155">
        <v>331144</v>
      </c>
      <c r="N76" s="174">
        <f>K76+M76</f>
        <v>1066957</v>
      </c>
      <c r="O76" s="182">
        <v>800358</v>
      </c>
      <c r="P76" s="202">
        <v>5.6608779021818192</v>
      </c>
      <c r="Q76" s="155">
        <v>315524</v>
      </c>
      <c r="R76" s="174">
        <f>O76+Q76</f>
        <v>1115882</v>
      </c>
      <c r="S76" s="395">
        <f t="shared" si="16"/>
        <v>996082.97077600006</v>
      </c>
    </row>
    <row r="77" spans="1:19" x14ac:dyDescent="0.25">
      <c r="A77" s="37">
        <v>68</v>
      </c>
      <c r="B77" s="38" t="s">
        <v>90</v>
      </c>
      <c r="C77" s="9">
        <v>819000</v>
      </c>
      <c r="D77" s="39">
        <v>5.6608779021818192</v>
      </c>
      <c r="E77" s="11">
        <v>441423.70837599994</v>
      </c>
      <c r="F77" s="172">
        <v>1260423.7083759999</v>
      </c>
      <c r="G77" s="182">
        <v>1172250</v>
      </c>
      <c r="H77" s="202">
        <v>5.6608779021818192</v>
      </c>
      <c r="I77" s="155">
        <v>312400</v>
      </c>
      <c r="J77" s="174">
        <f>G77+I77</f>
        <v>1484650</v>
      </c>
      <c r="K77" s="182">
        <v>1324643</v>
      </c>
      <c r="L77" s="202">
        <v>5.6608779021818192</v>
      </c>
      <c r="M77" s="155">
        <v>324896</v>
      </c>
      <c r="N77" s="174">
        <f>K77+M77</f>
        <v>1649539</v>
      </c>
      <c r="O77" s="182">
        <v>1465313</v>
      </c>
      <c r="P77" s="202">
        <v>5.6608779021818192</v>
      </c>
      <c r="Q77" s="155">
        <v>328020</v>
      </c>
      <c r="R77" s="174">
        <f>O77+Q77</f>
        <v>1793333</v>
      </c>
      <c r="S77" s="395">
        <f t="shared" si="16"/>
        <v>1546986.4270939999</v>
      </c>
    </row>
    <row r="78" spans="1:19" x14ac:dyDescent="0.25">
      <c r="A78" s="37">
        <v>69</v>
      </c>
      <c r="B78" s="38" t="s">
        <v>92</v>
      </c>
      <c r="C78" s="9">
        <v>396000</v>
      </c>
      <c r="D78" s="39">
        <v>5.6608779021818192</v>
      </c>
      <c r="E78" s="11">
        <v>212745.59099199995</v>
      </c>
      <c r="F78" s="172">
        <v>608745.59099199995</v>
      </c>
      <c r="G78" s="182">
        <v>346650</v>
      </c>
      <c r="H78" s="202">
        <v>5.6608779021818192</v>
      </c>
      <c r="I78" s="155">
        <v>312400</v>
      </c>
      <c r="J78" s="174">
        <f>G78+I78</f>
        <v>659050</v>
      </c>
      <c r="K78" s="182">
        <v>402114</v>
      </c>
      <c r="L78" s="202">
        <v>5.6608779021818192</v>
      </c>
      <c r="M78" s="155">
        <v>321772</v>
      </c>
      <c r="N78" s="174">
        <f>K78+M78</f>
        <v>723886</v>
      </c>
      <c r="O78" s="182">
        <v>405581</v>
      </c>
      <c r="P78" s="202">
        <v>5.6608779021818192</v>
      </c>
      <c r="Q78" s="155">
        <v>328020</v>
      </c>
      <c r="R78" s="174">
        <f>O78+Q78</f>
        <v>733601</v>
      </c>
      <c r="S78" s="395">
        <f t="shared" si="16"/>
        <v>681320.64774799999</v>
      </c>
    </row>
    <row r="79" spans="1:19" x14ac:dyDescent="0.25">
      <c r="A79" s="37">
        <v>70</v>
      </c>
      <c r="B79" s="38" t="s">
        <v>91</v>
      </c>
      <c r="C79" s="9">
        <v>5355000</v>
      </c>
      <c r="D79" s="39">
        <v>2.8304292952727272</v>
      </c>
      <c r="E79" s="11">
        <v>2883563.0255040005</v>
      </c>
      <c r="F79" s="172">
        <v>8238563.0255040005</v>
      </c>
      <c r="G79" s="182">
        <v>10152150</v>
      </c>
      <c r="H79" s="202">
        <v>2.8304292952727272</v>
      </c>
      <c r="I79" s="155">
        <v>156300</v>
      </c>
      <c r="J79" s="174">
        <f>G79+I79</f>
        <v>10308450</v>
      </c>
      <c r="K79" s="182">
        <v>11776494</v>
      </c>
      <c r="L79" s="202">
        <v>2.8304292952727272</v>
      </c>
      <c r="M79" s="155">
        <v>164115</v>
      </c>
      <c r="N79" s="174">
        <f>K79+M79</f>
        <v>11940609</v>
      </c>
      <c r="O79" s="182">
        <v>12994752</v>
      </c>
      <c r="P79" s="202">
        <v>2.8304292952727272</v>
      </c>
      <c r="Q79" s="155">
        <v>160989</v>
      </c>
      <c r="R79" s="174">
        <f>O79+Q79</f>
        <v>13155741</v>
      </c>
      <c r="S79" s="395">
        <f t="shared" si="16"/>
        <v>10910840.756376</v>
      </c>
    </row>
    <row r="80" spans="1:19" x14ac:dyDescent="0.25">
      <c r="A80" s="3"/>
      <c r="B80" s="36" t="s">
        <v>93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</row>
    <row r="81" spans="1:19" x14ac:dyDescent="0.25">
      <c r="A81" s="37">
        <v>71</v>
      </c>
      <c r="B81" s="38" t="s">
        <v>99</v>
      </c>
      <c r="C81" s="9">
        <v>255000</v>
      </c>
      <c r="D81" s="39">
        <v>5.6608779021818192</v>
      </c>
      <c r="E81" s="11">
        <v>136934.02169600001</v>
      </c>
      <c r="F81" s="172">
        <v>391934.02169600001</v>
      </c>
      <c r="G81" s="182">
        <v>74550</v>
      </c>
      <c r="H81" s="202">
        <v>5.6608779021818192</v>
      </c>
      <c r="I81" s="155">
        <v>312400</v>
      </c>
      <c r="J81" s="174">
        <f t="shared" ref="J81:J87" si="17">G81+I81</f>
        <v>386950</v>
      </c>
      <c r="K81" s="182">
        <v>85733</v>
      </c>
      <c r="L81" s="202">
        <v>5.6608779021818192</v>
      </c>
      <c r="M81" s="155">
        <v>331144</v>
      </c>
      <c r="N81" s="174">
        <f t="shared" ref="N81:N87" si="18">K81+M81</f>
        <v>416877</v>
      </c>
      <c r="O81" s="182">
        <v>88715</v>
      </c>
      <c r="P81" s="202">
        <v>5.6608779021818192</v>
      </c>
      <c r="Q81" s="155">
        <v>315524</v>
      </c>
      <c r="R81" s="174">
        <f t="shared" ref="R81:R87" si="19">O81+Q81</f>
        <v>404239</v>
      </c>
      <c r="S81" s="395">
        <f t="shared" si="16"/>
        <v>400000.00542399997</v>
      </c>
    </row>
    <row r="82" spans="1:19" x14ac:dyDescent="0.25">
      <c r="A82" s="37">
        <v>72</v>
      </c>
      <c r="B82" s="38" t="s">
        <v>1171</v>
      </c>
      <c r="C82" s="9">
        <v>307000</v>
      </c>
      <c r="D82" s="39">
        <v>5.6608779021818192</v>
      </c>
      <c r="E82" s="11">
        <v>164688.97636000003</v>
      </c>
      <c r="F82" s="172">
        <v>471688.97636000003</v>
      </c>
      <c r="G82" s="182">
        <v>173550</v>
      </c>
      <c r="H82" s="202">
        <v>5.6608779021818192</v>
      </c>
      <c r="I82" s="155">
        <v>312400</v>
      </c>
      <c r="J82" s="174">
        <f t="shared" si="17"/>
        <v>485950</v>
      </c>
      <c r="K82" s="182">
        <v>204789</v>
      </c>
      <c r="L82" s="202">
        <v>5.6608779021818192</v>
      </c>
      <c r="M82" s="155">
        <v>331144</v>
      </c>
      <c r="N82" s="174">
        <f t="shared" si="18"/>
        <v>535933</v>
      </c>
      <c r="O82" s="182">
        <v>218673</v>
      </c>
      <c r="P82" s="202">
        <v>5.6608779021818192</v>
      </c>
      <c r="Q82" s="155">
        <v>315524</v>
      </c>
      <c r="R82" s="174">
        <f t="shared" si="19"/>
        <v>534197</v>
      </c>
      <c r="S82" s="395">
        <f t="shared" si="16"/>
        <v>506942.24408999999</v>
      </c>
    </row>
    <row r="83" spans="1:19" x14ac:dyDescent="0.25">
      <c r="A83" s="37">
        <v>73</v>
      </c>
      <c r="B83" s="38" t="s">
        <v>98</v>
      </c>
      <c r="C83" s="9">
        <v>3896000</v>
      </c>
      <c r="D83" s="39">
        <v>5.6608779021818192</v>
      </c>
      <c r="E83" s="11">
        <v>2097613.3323640004</v>
      </c>
      <c r="F83" s="172">
        <v>5993613.3323640004</v>
      </c>
      <c r="G83" s="182">
        <v>7194300</v>
      </c>
      <c r="H83" s="202">
        <v>5.6608779021818192</v>
      </c>
      <c r="I83" s="155">
        <v>312400</v>
      </c>
      <c r="J83" s="174">
        <f t="shared" si="17"/>
        <v>7506700</v>
      </c>
      <c r="K83" s="182">
        <v>8057616</v>
      </c>
      <c r="L83" s="202">
        <v>5.6608779021818192</v>
      </c>
      <c r="M83" s="155">
        <v>321772</v>
      </c>
      <c r="N83" s="174">
        <f t="shared" si="18"/>
        <v>8379388</v>
      </c>
      <c r="O83" s="182">
        <v>8489274</v>
      </c>
      <c r="P83" s="202">
        <v>5.6608779021818192</v>
      </c>
      <c r="Q83" s="155">
        <v>321772</v>
      </c>
      <c r="R83" s="174">
        <f t="shared" si="19"/>
        <v>8811046</v>
      </c>
      <c r="S83" s="395">
        <f t="shared" si="16"/>
        <v>7672686.8330910001</v>
      </c>
    </row>
    <row r="84" spans="1:19" x14ac:dyDescent="0.25">
      <c r="A84" s="37">
        <v>74</v>
      </c>
      <c r="B84" s="38" t="s">
        <v>97</v>
      </c>
      <c r="C84" s="9">
        <v>878000</v>
      </c>
      <c r="D84" s="39">
        <v>5.6608779021818192</v>
      </c>
      <c r="E84" s="11">
        <v>472813.28239200008</v>
      </c>
      <c r="F84" s="172">
        <v>1350813.2823920001</v>
      </c>
      <c r="G84" s="182">
        <v>1294500</v>
      </c>
      <c r="H84" s="202">
        <v>5.6608779021818192</v>
      </c>
      <c r="I84" s="155">
        <v>312400</v>
      </c>
      <c r="J84" s="174">
        <f t="shared" si="17"/>
        <v>1606900</v>
      </c>
      <c r="K84" s="182">
        <v>1475730</v>
      </c>
      <c r="L84" s="202">
        <v>5.6608779021818192</v>
      </c>
      <c r="M84" s="155">
        <v>324896</v>
      </c>
      <c r="N84" s="174">
        <f t="shared" si="18"/>
        <v>1800626</v>
      </c>
      <c r="O84" s="182">
        <v>1566345</v>
      </c>
      <c r="P84" s="202">
        <v>5.6608779021818192</v>
      </c>
      <c r="Q84" s="155">
        <v>315524</v>
      </c>
      <c r="R84" s="174">
        <f t="shared" si="19"/>
        <v>1881869</v>
      </c>
      <c r="S84" s="395">
        <f t="shared" si="16"/>
        <v>1660052.070598</v>
      </c>
    </row>
    <row r="85" spans="1:19" x14ac:dyDescent="0.25">
      <c r="A85" s="37">
        <v>75</v>
      </c>
      <c r="B85" s="38" t="s">
        <v>1172</v>
      </c>
      <c r="C85" s="9">
        <v>529000</v>
      </c>
      <c r="D85" s="39">
        <v>5.6608779021818192</v>
      </c>
      <c r="E85" s="11">
        <v>285324.65097199997</v>
      </c>
      <c r="F85" s="172">
        <v>814324.65097199997</v>
      </c>
      <c r="G85" s="182">
        <v>611850</v>
      </c>
      <c r="H85" s="202">
        <v>5.6608779021818192</v>
      </c>
      <c r="I85" s="155">
        <v>312400</v>
      </c>
      <c r="J85" s="174">
        <f t="shared" si="17"/>
        <v>924250</v>
      </c>
      <c r="K85" s="182">
        <v>715865</v>
      </c>
      <c r="L85" s="202">
        <v>5.6608779021818192</v>
      </c>
      <c r="M85" s="155">
        <v>321772</v>
      </c>
      <c r="N85" s="174">
        <f t="shared" si="18"/>
        <v>1037637</v>
      </c>
      <c r="O85" s="182">
        <v>721983</v>
      </c>
      <c r="P85" s="202">
        <v>5.6608779021818192</v>
      </c>
      <c r="Q85" s="155">
        <v>315524</v>
      </c>
      <c r="R85" s="174">
        <f t="shared" si="19"/>
        <v>1037507</v>
      </c>
      <c r="S85" s="395">
        <f t="shared" si="16"/>
        <v>953429.66274299996</v>
      </c>
    </row>
    <row r="86" spans="1:19" x14ac:dyDescent="0.25">
      <c r="A86" s="37">
        <v>76</v>
      </c>
      <c r="B86" s="38" t="s">
        <v>95</v>
      </c>
      <c r="C86" s="9">
        <v>380000</v>
      </c>
      <c r="D86" s="39">
        <v>5.6608779021818192</v>
      </c>
      <c r="E86" s="11">
        <v>204130.77987600002</v>
      </c>
      <c r="F86" s="172">
        <v>584130.77987600002</v>
      </c>
      <c r="G86" s="182">
        <v>315900</v>
      </c>
      <c r="H86" s="202">
        <v>5.6608779021818192</v>
      </c>
      <c r="I86" s="155">
        <v>312400</v>
      </c>
      <c r="J86" s="174">
        <f t="shared" si="17"/>
        <v>628300</v>
      </c>
      <c r="K86" s="182">
        <v>353808</v>
      </c>
      <c r="L86" s="202">
        <v>5.6608779021818192</v>
      </c>
      <c r="M86" s="155">
        <v>328020</v>
      </c>
      <c r="N86" s="174">
        <f t="shared" si="18"/>
        <v>681828</v>
      </c>
      <c r="O86" s="182">
        <v>388557</v>
      </c>
      <c r="P86" s="202">
        <v>5.6608779021818192</v>
      </c>
      <c r="Q86" s="155">
        <v>315524</v>
      </c>
      <c r="R86" s="174">
        <f t="shared" si="19"/>
        <v>704081</v>
      </c>
      <c r="S86" s="395">
        <f t="shared" si="16"/>
        <v>649584.94496900006</v>
      </c>
    </row>
    <row r="87" spans="1:19" x14ac:dyDescent="0.25">
      <c r="A87" s="37">
        <v>77</v>
      </c>
      <c r="B87" s="38" t="s">
        <v>94</v>
      </c>
      <c r="C87" s="9">
        <v>591000</v>
      </c>
      <c r="D87" s="39">
        <v>5.6608779021818192</v>
      </c>
      <c r="E87" s="11">
        <v>318369.161876</v>
      </c>
      <c r="F87" s="172">
        <v>909369.161876</v>
      </c>
      <c r="G87" s="182">
        <v>813450</v>
      </c>
      <c r="H87" s="202">
        <v>5.6608779021818192</v>
      </c>
      <c r="I87" s="155">
        <v>246300</v>
      </c>
      <c r="J87" s="174">
        <f t="shared" si="17"/>
        <v>1059750</v>
      </c>
      <c r="K87" s="182">
        <v>927333</v>
      </c>
      <c r="L87" s="202">
        <v>5.6608779021818192</v>
      </c>
      <c r="M87" s="155">
        <v>258615</v>
      </c>
      <c r="N87" s="174">
        <f t="shared" si="18"/>
        <v>1185948</v>
      </c>
      <c r="O87" s="182">
        <v>959871</v>
      </c>
      <c r="P87" s="202">
        <v>5.6608779021818192</v>
      </c>
      <c r="Q87" s="155">
        <v>251226</v>
      </c>
      <c r="R87" s="174">
        <f t="shared" si="19"/>
        <v>1211097</v>
      </c>
      <c r="S87" s="395">
        <f t="shared" si="16"/>
        <v>1091541.0404690001</v>
      </c>
    </row>
    <row r="88" spans="1:19" x14ac:dyDescent="0.25">
      <c r="A88" s="3"/>
      <c r="B88" s="36" t="s">
        <v>100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78</v>
      </c>
      <c r="B89" s="38" t="s">
        <v>399</v>
      </c>
      <c r="C89" s="9">
        <v>589000</v>
      </c>
      <c r="D89" s="39">
        <v>3.7739186014545458</v>
      </c>
      <c r="E89" s="11">
        <v>316938.147184</v>
      </c>
      <c r="F89" s="172">
        <v>905938.147184</v>
      </c>
      <c r="G89" s="182">
        <v>855750</v>
      </c>
      <c r="H89" s="202">
        <v>3.7739186014545458</v>
      </c>
      <c r="I89" s="155">
        <v>208300</v>
      </c>
      <c r="J89" s="174">
        <f t="shared" ref="J89:J95" si="20">G89+I89</f>
        <v>1064050</v>
      </c>
      <c r="K89" s="182">
        <v>958440</v>
      </c>
      <c r="L89" s="202">
        <v>3.7739186014545458</v>
      </c>
      <c r="M89" s="155">
        <v>214549</v>
      </c>
      <c r="N89" s="174">
        <f t="shared" ref="N89:N95" si="21">K89+M89</f>
        <v>1172989</v>
      </c>
      <c r="O89" s="182">
        <v>1018343</v>
      </c>
      <c r="P89" s="202">
        <v>3.7739186014545458</v>
      </c>
      <c r="Q89" s="155">
        <v>218715</v>
      </c>
      <c r="R89" s="174">
        <f t="shared" ref="R89:R95" si="22">O89+Q89</f>
        <v>1237058</v>
      </c>
      <c r="S89" s="395">
        <f t="shared" si="16"/>
        <v>1095008.7867959999</v>
      </c>
    </row>
    <row r="90" spans="1:19" x14ac:dyDescent="0.25">
      <c r="A90" s="37">
        <v>79</v>
      </c>
      <c r="B90" s="38" t="s">
        <v>102</v>
      </c>
      <c r="C90" s="9">
        <v>428000</v>
      </c>
      <c r="D90" s="39">
        <v>5.6608779021818192</v>
      </c>
      <c r="E90" s="11">
        <v>230380.73859600001</v>
      </c>
      <c r="F90" s="172">
        <v>658380.73859600001</v>
      </c>
      <c r="G90" s="182">
        <v>405000</v>
      </c>
      <c r="H90" s="202">
        <v>5.6608779021818192</v>
      </c>
      <c r="I90" s="155">
        <v>312400</v>
      </c>
      <c r="J90" s="174">
        <f t="shared" si="20"/>
        <v>717400</v>
      </c>
      <c r="K90" s="182">
        <v>457650</v>
      </c>
      <c r="L90" s="202">
        <v>5.6608779021818192</v>
      </c>
      <c r="M90" s="155">
        <v>328020</v>
      </c>
      <c r="N90" s="174">
        <f t="shared" si="21"/>
        <v>785670</v>
      </c>
      <c r="O90" s="182">
        <v>522450</v>
      </c>
      <c r="P90" s="202">
        <v>5.6608779021818192</v>
      </c>
      <c r="Q90" s="155">
        <v>321772</v>
      </c>
      <c r="R90" s="174">
        <f t="shared" si="22"/>
        <v>844222</v>
      </c>
      <c r="S90" s="395">
        <f t="shared" si="16"/>
        <v>751418.18464899994</v>
      </c>
    </row>
    <row r="91" spans="1:19" x14ac:dyDescent="0.25">
      <c r="A91" s="37">
        <v>80</v>
      </c>
      <c r="B91" s="38" t="s">
        <v>103</v>
      </c>
      <c r="C91" s="9">
        <v>308000</v>
      </c>
      <c r="D91" s="39">
        <v>3.7739186014545458</v>
      </c>
      <c r="E91" s="11">
        <v>166238.33444399992</v>
      </c>
      <c r="F91" s="172">
        <v>474238.33444399992</v>
      </c>
      <c r="G91" s="182">
        <v>314850</v>
      </c>
      <c r="H91" s="202">
        <v>3.7739186014545458</v>
      </c>
      <c r="I91" s="155">
        <v>208300</v>
      </c>
      <c r="J91" s="174">
        <f t="shared" si="20"/>
        <v>523150</v>
      </c>
      <c r="K91" s="182">
        <v>368375</v>
      </c>
      <c r="L91" s="202">
        <v>3.7739186014545458</v>
      </c>
      <c r="M91" s="155">
        <v>214549</v>
      </c>
      <c r="N91" s="174">
        <f t="shared" si="21"/>
        <v>582924</v>
      </c>
      <c r="O91" s="182">
        <v>374672</v>
      </c>
      <c r="P91" s="202">
        <v>3.7739186014545458</v>
      </c>
      <c r="Q91" s="155">
        <v>214549</v>
      </c>
      <c r="R91" s="174">
        <f t="shared" si="22"/>
        <v>589221</v>
      </c>
      <c r="S91" s="395">
        <f t="shared" si="16"/>
        <v>542383.33361099998</v>
      </c>
    </row>
    <row r="92" spans="1:19" x14ac:dyDescent="0.25">
      <c r="A92" s="37">
        <v>81</v>
      </c>
      <c r="B92" s="38" t="s">
        <v>110</v>
      </c>
      <c r="C92" s="9">
        <v>725000</v>
      </c>
      <c r="D92" s="39">
        <v>10.063776500000001</v>
      </c>
      <c r="E92" s="11">
        <v>389873.12641600007</v>
      </c>
      <c r="F92" s="172">
        <v>1114873.1264160001</v>
      </c>
      <c r="G92" s="182">
        <v>675600</v>
      </c>
      <c r="H92" s="202">
        <v>10.063776500000001</v>
      </c>
      <c r="I92" s="155">
        <v>555300</v>
      </c>
      <c r="J92" s="174">
        <f t="shared" si="20"/>
        <v>1230900</v>
      </c>
      <c r="K92" s="182">
        <v>797208</v>
      </c>
      <c r="L92" s="202">
        <v>10.063776500000001</v>
      </c>
      <c r="M92" s="155">
        <v>588618</v>
      </c>
      <c r="N92" s="174">
        <f t="shared" si="21"/>
        <v>1385826</v>
      </c>
      <c r="O92" s="182">
        <v>844500</v>
      </c>
      <c r="P92" s="202">
        <v>10.063776500000001</v>
      </c>
      <c r="Q92" s="155">
        <v>583065</v>
      </c>
      <c r="R92" s="174">
        <f t="shared" si="22"/>
        <v>1427565</v>
      </c>
      <c r="S92" s="395">
        <f t="shared" si="16"/>
        <v>1289791.0316039999</v>
      </c>
    </row>
    <row r="93" spans="1:19" x14ac:dyDescent="0.25">
      <c r="A93" s="37">
        <v>82</v>
      </c>
      <c r="B93" s="38" t="s">
        <v>108</v>
      </c>
      <c r="C93" s="9">
        <v>1859000</v>
      </c>
      <c r="D93" s="39">
        <v>10.063776500000001</v>
      </c>
      <c r="E93" s="11">
        <v>1001663.1680200002</v>
      </c>
      <c r="F93" s="172">
        <v>2860663.1680200002</v>
      </c>
      <c r="G93" s="182">
        <v>2884950</v>
      </c>
      <c r="H93" s="202">
        <v>10.063776500000001</v>
      </c>
      <c r="I93" s="155">
        <v>555300</v>
      </c>
      <c r="J93" s="174">
        <f t="shared" si="20"/>
        <v>3440250</v>
      </c>
      <c r="K93" s="182">
        <v>3231144</v>
      </c>
      <c r="L93" s="202">
        <v>10.063776500000001</v>
      </c>
      <c r="M93" s="155">
        <v>588618</v>
      </c>
      <c r="N93" s="174">
        <f t="shared" si="21"/>
        <v>3819762</v>
      </c>
      <c r="O93" s="182">
        <v>3663887</v>
      </c>
      <c r="P93" s="202">
        <v>10.063776500000001</v>
      </c>
      <c r="Q93" s="155">
        <v>583065</v>
      </c>
      <c r="R93" s="174">
        <f t="shared" si="22"/>
        <v>4246952</v>
      </c>
      <c r="S93" s="395">
        <f t="shared" si="16"/>
        <v>3591906.7920050002</v>
      </c>
    </row>
    <row r="94" spans="1:19" x14ac:dyDescent="0.25">
      <c r="A94" s="37">
        <v>83</v>
      </c>
      <c r="B94" s="38" t="s">
        <v>107</v>
      </c>
      <c r="C94" s="9">
        <v>546000</v>
      </c>
      <c r="D94" s="39">
        <v>10.063776500000001</v>
      </c>
      <c r="E94" s="11">
        <v>294630.07380800007</v>
      </c>
      <c r="F94" s="172">
        <v>840630.07380800007</v>
      </c>
      <c r="G94" s="182">
        <v>327600</v>
      </c>
      <c r="H94" s="202">
        <v>10.063776500000001</v>
      </c>
      <c r="I94" s="155">
        <v>555300</v>
      </c>
      <c r="J94" s="174">
        <f t="shared" si="20"/>
        <v>882900</v>
      </c>
      <c r="K94" s="182">
        <v>370188</v>
      </c>
      <c r="L94" s="202">
        <v>10.063776500000001</v>
      </c>
      <c r="M94" s="155">
        <v>571959</v>
      </c>
      <c r="N94" s="174">
        <f t="shared" si="21"/>
        <v>942147</v>
      </c>
      <c r="O94" s="182">
        <v>389844</v>
      </c>
      <c r="P94" s="202">
        <v>10.063776500000001</v>
      </c>
      <c r="Q94" s="155">
        <v>583065</v>
      </c>
      <c r="R94" s="174">
        <f t="shared" si="22"/>
        <v>972909</v>
      </c>
      <c r="S94" s="395">
        <f t="shared" si="16"/>
        <v>909646.51845199999</v>
      </c>
    </row>
    <row r="95" spans="1:19" x14ac:dyDescent="0.25">
      <c r="A95" s="37">
        <v>84</v>
      </c>
      <c r="B95" s="38" t="s">
        <v>106</v>
      </c>
      <c r="C95" s="9">
        <v>628000</v>
      </c>
      <c r="D95" s="39">
        <v>3.7739186014545458</v>
      </c>
      <c r="E95" s="11">
        <v>338781.28685599996</v>
      </c>
      <c r="F95" s="172">
        <v>966781.28685599996</v>
      </c>
      <c r="G95" s="182">
        <v>936450</v>
      </c>
      <c r="H95" s="202">
        <v>3.7739186014545458</v>
      </c>
      <c r="I95" s="155">
        <v>208300</v>
      </c>
      <c r="J95" s="174">
        <f t="shared" si="20"/>
        <v>1144750</v>
      </c>
      <c r="K95" s="182">
        <v>1058189</v>
      </c>
      <c r="L95" s="202">
        <v>3.7739186014545458</v>
      </c>
      <c r="M95" s="155">
        <v>218715</v>
      </c>
      <c r="N95" s="174">
        <f t="shared" si="21"/>
        <v>1276904</v>
      </c>
      <c r="O95" s="182">
        <v>1208021</v>
      </c>
      <c r="P95" s="202">
        <v>3.7739186014545458</v>
      </c>
      <c r="Q95" s="155">
        <v>214549</v>
      </c>
      <c r="R95" s="174">
        <f t="shared" si="22"/>
        <v>1422570</v>
      </c>
      <c r="S95" s="395">
        <f t="shared" si="16"/>
        <v>1202751.3217139998</v>
      </c>
    </row>
    <row r="96" spans="1:19" x14ac:dyDescent="0.25">
      <c r="A96" s="3"/>
      <c r="B96" s="36" t="s">
        <v>111</v>
      </c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 s="37">
        <v>85</v>
      </c>
      <c r="B97" s="38" t="s">
        <v>112</v>
      </c>
      <c r="C97" s="9">
        <v>143000</v>
      </c>
      <c r="D97" s="42">
        <v>2.8304292952727272</v>
      </c>
      <c r="E97" s="11">
        <v>77290.858199999988</v>
      </c>
      <c r="F97" s="172">
        <v>220290.85819999999</v>
      </c>
      <c r="G97" s="182">
        <v>60450</v>
      </c>
      <c r="H97" s="209">
        <v>2.8304292952727272</v>
      </c>
      <c r="I97" s="155">
        <v>156300</v>
      </c>
      <c r="J97" s="174">
        <f>G97+I97</f>
        <v>216750</v>
      </c>
      <c r="K97" s="182">
        <v>70727</v>
      </c>
      <c r="L97" s="209">
        <v>2.8304292952727272</v>
      </c>
      <c r="M97" s="155">
        <v>165678</v>
      </c>
      <c r="N97" s="174">
        <f>K97+M97</f>
        <v>236405</v>
      </c>
      <c r="O97" s="182">
        <v>70727</v>
      </c>
      <c r="P97" s="209">
        <v>2.8304292952727272</v>
      </c>
      <c r="Q97" s="155">
        <v>157863</v>
      </c>
      <c r="R97" s="174">
        <f>O97+Q97</f>
        <v>228590</v>
      </c>
      <c r="S97" s="395">
        <f t="shared" si="16"/>
        <v>225508.96455</v>
      </c>
    </row>
    <row r="98" spans="1:19" x14ac:dyDescent="0.25">
      <c r="A98" s="37">
        <v>86</v>
      </c>
      <c r="B98" s="38" t="s">
        <v>113</v>
      </c>
      <c r="C98" s="15" t="s">
        <v>10</v>
      </c>
      <c r="D98" s="39">
        <v>10.063776500000001</v>
      </c>
      <c r="E98" s="11">
        <v>574115.73553599999</v>
      </c>
      <c r="F98" s="172">
        <v>574115.73553599999</v>
      </c>
      <c r="G98" s="154" t="s">
        <v>10</v>
      </c>
      <c r="H98" s="202">
        <v>10.063776500000001</v>
      </c>
      <c r="I98" s="155">
        <v>555300</v>
      </c>
      <c r="J98" s="174">
        <f>I98*1</f>
        <v>555300</v>
      </c>
      <c r="K98" s="154" t="s">
        <v>10</v>
      </c>
      <c r="L98" s="202">
        <v>10.063776500000001</v>
      </c>
      <c r="M98" s="155">
        <v>571959</v>
      </c>
      <c r="N98" s="174">
        <f>M98*1</f>
        <v>571959</v>
      </c>
      <c r="O98" s="154" t="s">
        <v>10</v>
      </c>
      <c r="P98" s="202">
        <v>10.063776500000001</v>
      </c>
      <c r="Q98" s="155">
        <v>583065</v>
      </c>
      <c r="R98" s="174">
        <f>Q98*1</f>
        <v>583065</v>
      </c>
      <c r="S98" s="395">
        <f t="shared" si="16"/>
        <v>571109.93388399994</v>
      </c>
    </row>
    <row r="99" spans="1:19" x14ac:dyDescent="0.25">
      <c r="A99" s="37">
        <v>87</v>
      </c>
      <c r="B99" s="38" t="s">
        <v>114</v>
      </c>
      <c r="C99" s="9">
        <v>2031000</v>
      </c>
      <c r="D99" s="39">
        <v>2.8304292952727272</v>
      </c>
      <c r="E99" s="11">
        <v>1093732.8851200002</v>
      </c>
      <c r="F99" s="172">
        <v>3124732.8851200002</v>
      </c>
      <c r="G99" s="182">
        <v>3710550</v>
      </c>
      <c r="H99" s="202">
        <v>2.8304292952727272</v>
      </c>
      <c r="I99" s="155">
        <v>156300</v>
      </c>
      <c r="J99" s="174">
        <f>G99+I99</f>
        <v>3866850</v>
      </c>
      <c r="K99" s="182">
        <v>4341344</v>
      </c>
      <c r="L99" s="202">
        <v>2.8304292952727272</v>
      </c>
      <c r="M99" s="155">
        <v>164115</v>
      </c>
      <c r="N99" s="174">
        <f>K99+M99</f>
        <v>4505459</v>
      </c>
      <c r="O99" s="182">
        <v>4452660</v>
      </c>
      <c r="P99" s="202">
        <v>2.8304292952727272</v>
      </c>
      <c r="Q99" s="155">
        <v>159426</v>
      </c>
      <c r="R99" s="174">
        <f>O99+Q99</f>
        <v>4612086</v>
      </c>
      <c r="S99" s="395">
        <f t="shared" si="16"/>
        <v>4027281.9712800002</v>
      </c>
    </row>
    <row r="100" spans="1:19" x14ac:dyDescent="0.25">
      <c r="A100" s="37">
        <v>88</v>
      </c>
      <c r="B100" s="38" t="s">
        <v>116</v>
      </c>
      <c r="C100" s="9">
        <v>575000</v>
      </c>
      <c r="D100" s="39">
        <v>5.0318785941818192</v>
      </c>
      <c r="E100" s="11">
        <v>308921.02736000007</v>
      </c>
      <c r="F100" s="172">
        <v>883921.02736000007</v>
      </c>
      <c r="G100" s="182">
        <v>743400</v>
      </c>
      <c r="H100" s="202">
        <v>5.0318785941818192</v>
      </c>
      <c r="I100" s="155">
        <v>277700</v>
      </c>
      <c r="J100" s="174">
        <f>G100+I100</f>
        <v>1021100</v>
      </c>
      <c r="K100" s="182">
        <v>869778</v>
      </c>
      <c r="L100" s="202">
        <v>5.0318785941818192</v>
      </c>
      <c r="M100" s="155">
        <v>294362</v>
      </c>
      <c r="N100" s="174">
        <f>K100+M100</f>
        <v>1164140</v>
      </c>
      <c r="O100" s="182">
        <v>869778</v>
      </c>
      <c r="P100" s="202">
        <v>5.0318785941818192</v>
      </c>
      <c r="Q100" s="155">
        <v>280477</v>
      </c>
      <c r="R100" s="174">
        <f>O100+Q100</f>
        <v>1150255</v>
      </c>
      <c r="S100" s="395">
        <f t="shared" si="16"/>
        <v>1054854.0068399999</v>
      </c>
    </row>
    <row r="101" spans="1:19" x14ac:dyDescent="0.25">
      <c r="A101" s="37">
        <v>89</v>
      </c>
      <c r="B101" s="38" t="s">
        <v>117</v>
      </c>
      <c r="C101" s="9">
        <v>784000</v>
      </c>
      <c r="D101" s="39">
        <v>3.7739186014545458</v>
      </c>
      <c r="E101" s="11">
        <v>421789.89025599998</v>
      </c>
      <c r="F101" s="172">
        <v>1205789.890256</v>
      </c>
      <c r="G101" s="182">
        <v>1178850</v>
      </c>
      <c r="H101" s="202">
        <v>3.7739186014545458</v>
      </c>
      <c r="I101" s="155">
        <v>253800</v>
      </c>
      <c r="J101" s="174">
        <f>G101+I101</f>
        <v>1432650</v>
      </c>
      <c r="K101" s="182">
        <v>1355678</v>
      </c>
      <c r="L101" s="202">
        <v>3.7739186014545458</v>
      </c>
      <c r="M101" s="155">
        <v>261414</v>
      </c>
      <c r="N101" s="174">
        <f>K101+M101</f>
        <v>1617092</v>
      </c>
      <c r="O101" s="182">
        <v>1379255</v>
      </c>
      <c r="P101" s="202">
        <v>3.7739186014545458</v>
      </c>
      <c r="Q101" s="155">
        <v>256338</v>
      </c>
      <c r="R101" s="174">
        <f>O101+Q101</f>
        <v>1635593</v>
      </c>
      <c r="S101" s="395">
        <f t="shared" si="16"/>
        <v>1472781.2225639999</v>
      </c>
    </row>
    <row r="102" spans="1:19" x14ac:dyDescent="0.25">
      <c r="A102" s="37">
        <v>90</v>
      </c>
      <c r="B102" s="38" t="s">
        <v>118</v>
      </c>
      <c r="C102" s="9">
        <v>172000</v>
      </c>
      <c r="D102" s="92">
        <v>2.8304292952727272</v>
      </c>
      <c r="E102" s="11">
        <v>92627.787116000021</v>
      </c>
      <c r="F102" s="172">
        <v>264627.78711600002</v>
      </c>
      <c r="G102" s="182">
        <v>115050</v>
      </c>
      <c r="H102" s="281">
        <v>2.8304292952727272</v>
      </c>
      <c r="I102" s="155">
        <v>156300</v>
      </c>
      <c r="J102" s="174">
        <f>G102+I102</f>
        <v>271350</v>
      </c>
      <c r="K102" s="182">
        <v>134609</v>
      </c>
      <c r="L102" s="281">
        <v>2.8304292952727272</v>
      </c>
      <c r="M102" s="155">
        <v>165678</v>
      </c>
      <c r="N102" s="174">
        <f>K102+M102</f>
        <v>300287</v>
      </c>
      <c r="O102" s="182">
        <v>144963</v>
      </c>
      <c r="P102" s="281">
        <v>2.8304292952727272</v>
      </c>
      <c r="Q102" s="155">
        <v>160989</v>
      </c>
      <c r="R102" s="174">
        <f>O102+Q102</f>
        <v>305952</v>
      </c>
      <c r="S102" s="395">
        <f t="shared" si="16"/>
        <v>285554.19677899999</v>
      </c>
    </row>
    <row r="103" spans="1:19" x14ac:dyDescent="0.25">
      <c r="A103" s="37">
        <v>91</v>
      </c>
      <c r="B103" s="38" t="s">
        <v>131</v>
      </c>
      <c r="C103" s="15" t="s">
        <v>10</v>
      </c>
      <c r="D103" s="39">
        <v>5.6608779021818192</v>
      </c>
      <c r="E103" s="11">
        <v>329377.04489199998</v>
      </c>
      <c r="F103" s="172">
        <v>329377.04489199998</v>
      </c>
      <c r="G103" s="154" t="s">
        <v>10</v>
      </c>
      <c r="H103" s="202">
        <v>5.6608779021818192</v>
      </c>
      <c r="I103" s="155">
        <v>312400</v>
      </c>
      <c r="J103" s="174">
        <f>I103*1</f>
        <v>312400</v>
      </c>
      <c r="K103" s="154" t="s">
        <v>10</v>
      </c>
      <c r="L103" s="202">
        <v>5.6608779021818192</v>
      </c>
      <c r="M103" s="155">
        <v>321772</v>
      </c>
      <c r="N103" s="174">
        <f>M103*1</f>
        <v>321772</v>
      </c>
      <c r="O103" s="154" t="s">
        <v>10</v>
      </c>
      <c r="P103" s="202">
        <v>5.6608779021818192</v>
      </c>
      <c r="Q103" s="155">
        <v>315524</v>
      </c>
      <c r="R103" s="174">
        <f>Q103*1</f>
        <v>315524</v>
      </c>
      <c r="S103" s="395">
        <f t="shared" si="16"/>
        <v>319768.26122300001</v>
      </c>
    </row>
    <row r="104" spans="1:19" x14ac:dyDescent="0.25">
      <c r="A104" s="37">
        <v>92</v>
      </c>
      <c r="B104" s="38" t="s">
        <v>130</v>
      </c>
      <c r="C104" s="15" t="s">
        <v>10</v>
      </c>
      <c r="D104" s="39">
        <v>2.8304292952727272</v>
      </c>
      <c r="E104" s="11">
        <v>167158.99925200001</v>
      </c>
      <c r="F104" s="172">
        <v>167158.99925200001</v>
      </c>
      <c r="G104" s="154" t="s">
        <v>10</v>
      </c>
      <c r="H104" s="202">
        <v>2.8304292952727272</v>
      </c>
      <c r="I104" s="155">
        <v>156300</v>
      </c>
      <c r="J104" s="174">
        <f>I104*1</f>
        <v>156300</v>
      </c>
      <c r="K104" s="154" t="s">
        <v>10</v>
      </c>
      <c r="L104" s="202">
        <v>2.8304292952727272</v>
      </c>
      <c r="M104" s="155">
        <v>160989</v>
      </c>
      <c r="N104" s="174">
        <f>M104*1</f>
        <v>160989</v>
      </c>
      <c r="O104" s="154" t="s">
        <v>10</v>
      </c>
      <c r="P104" s="202">
        <v>2.8304292952727272</v>
      </c>
      <c r="Q104" s="155">
        <v>164115</v>
      </c>
      <c r="R104" s="174">
        <f>Q104*1</f>
        <v>164115</v>
      </c>
      <c r="S104" s="395">
        <f t="shared" si="16"/>
        <v>162140.749813</v>
      </c>
    </row>
    <row r="105" spans="1:19" x14ac:dyDescent="0.25">
      <c r="A105" s="37">
        <v>93</v>
      </c>
      <c r="B105" s="38" t="s">
        <v>129</v>
      </c>
      <c r="C105" s="15" t="s">
        <v>10</v>
      </c>
      <c r="D105" s="39">
        <v>2.8304292952727272</v>
      </c>
      <c r="E105" s="11">
        <v>166510.239252</v>
      </c>
      <c r="F105" s="172">
        <v>166510.239252</v>
      </c>
      <c r="G105" s="154" t="s">
        <v>10</v>
      </c>
      <c r="H105" s="202">
        <v>2.8304292952727272</v>
      </c>
      <c r="I105" s="155">
        <v>156300</v>
      </c>
      <c r="J105" s="174">
        <f>I105*1</f>
        <v>156300</v>
      </c>
      <c r="K105" s="154" t="s">
        <v>10</v>
      </c>
      <c r="L105" s="202">
        <v>2.8304292952727272</v>
      </c>
      <c r="M105" s="155">
        <v>160989</v>
      </c>
      <c r="N105" s="174">
        <f>M105*1</f>
        <v>160989</v>
      </c>
      <c r="O105" s="154" t="s">
        <v>10</v>
      </c>
      <c r="P105" s="202">
        <v>2.8304292952727272</v>
      </c>
      <c r="Q105" s="155">
        <v>164115</v>
      </c>
      <c r="R105" s="174">
        <f>Q105*1</f>
        <v>164115</v>
      </c>
      <c r="S105" s="395">
        <f t="shared" si="16"/>
        <v>161978.559813</v>
      </c>
    </row>
    <row r="106" spans="1:19" x14ac:dyDescent="0.25">
      <c r="A106" s="37">
        <v>94</v>
      </c>
      <c r="B106" s="38" t="s">
        <v>128</v>
      </c>
      <c r="C106" s="9">
        <v>326000</v>
      </c>
      <c r="D106" s="39">
        <v>3.7739186014545458</v>
      </c>
      <c r="E106" s="11">
        <v>175982.81123199995</v>
      </c>
      <c r="F106" s="172">
        <v>501982.81123199995</v>
      </c>
      <c r="G106" s="182">
        <v>346650</v>
      </c>
      <c r="H106" s="202">
        <v>3.7739186014545458</v>
      </c>
      <c r="I106" s="155">
        <v>208300</v>
      </c>
      <c r="J106" s="174">
        <f t="shared" ref="J106:J116" si="23">G106+I106</f>
        <v>554950</v>
      </c>
      <c r="K106" s="182">
        <v>391715</v>
      </c>
      <c r="L106" s="202">
        <v>3.7739186014545458</v>
      </c>
      <c r="M106" s="155">
        <v>218715</v>
      </c>
      <c r="N106" s="174">
        <f t="shared" ref="N106:N116" si="24">K106+M106</f>
        <v>610430</v>
      </c>
      <c r="O106" s="182">
        <v>409047</v>
      </c>
      <c r="P106" s="202">
        <v>3.7739186014545458</v>
      </c>
      <c r="Q106" s="155">
        <v>218715</v>
      </c>
      <c r="R106" s="174">
        <f t="shared" ref="R106:R116" si="25">O106+Q106</f>
        <v>627762</v>
      </c>
      <c r="S106" s="395">
        <f t="shared" si="16"/>
        <v>573781.20280799991</v>
      </c>
    </row>
    <row r="107" spans="1:19" x14ac:dyDescent="0.25">
      <c r="A107" s="37">
        <v>95</v>
      </c>
      <c r="B107" s="38" t="s">
        <v>127</v>
      </c>
      <c r="C107" s="9">
        <v>255000</v>
      </c>
      <c r="D107" s="39">
        <v>5.8781917461818178</v>
      </c>
      <c r="E107" s="11">
        <v>136818.86444400001</v>
      </c>
      <c r="F107" s="172">
        <v>391818.86444400001</v>
      </c>
      <c r="G107" s="182">
        <v>61050</v>
      </c>
      <c r="H107" s="202">
        <v>5.8781917461818178</v>
      </c>
      <c r="I107" s="182">
        <v>324400</v>
      </c>
      <c r="J107" s="174">
        <f t="shared" si="23"/>
        <v>385450</v>
      </c>
      <c r="K107" s="182">
        <v>71429</v>
      </c>
      <c r="L107" s="202">
        <v>5.8781917461818178</v>
      </c>
      <c r="M107" s="182">
        <v>337376</v>
      </c>
      <c r="N107" s="174">
        <f t="shared" si="24"/>
        <v>408805</v>
      </c>
      <c r="O107" s="182">
        <v>70818</v>
      </c>
      <c r="P107" s="202">
        <v>5.8781917461818178</v>
      </c>
      <c r="Q107" s="182">
        <v>327644</v>
      </c>
      <c r="R107" s="174">
        <f t="shared" si="25"/>
        <v>398462</v>
      </c>
      <c r="S107" s="395">
        <f t="shared" si="16"/>
        <v>396133.96611099999</v>
      </c>
    </row>
    <row r="108" spans="1:19" x14ac:dyDescent="0.25">
      <c r="A108" s="37">
        <v>96</v>
      </c>
      <c r="B108" s="38" t="s">
        <v>126</v>
      </c>
      <c r="C108" s="9">
        <v>474000</v>
      </c>
      <c r="D108" s="39">
        <v>2.8304292952727272</v>
      </c>
      <c r="E108" s="11">
        <v>255531.94966399996</v>
      </c>
      <c r="F108" s="172">
        <v>729531.94966399996</v>
      </c>
      <c r="G108" s="182">
        <v>701250</v>
      </c>
      <c r="H108" s="202">
        <v>2.8304292952727272</v>
      </c>
      <c r="I108" s="155">
        <v>156300</v>
      </c>
      <c r="J108" s="174">
        <f t="shared" si="23"/>
        <v>857550</v>
      </c>
      <c r="K108" s="182">
        <v>799425</v>
      </c>
      <c r="L108" s="202">
        <v>2.8304292952727272</v>
      </c>
      <c r="M108" s="155">
        <v>162552</v>
      </c>
      <c r="N108" s="174">
        <f t="shared" si="24"/>
        <v>961977</v>
      </c>
      <c r="O108" s="182">
        <v>827475</v>
      </c>
      <c r="P108" s="202">
        <v>2.8304292952727272</v>
      </c>
      <c r="Q108" s="155">
        <v>164115</v>
      </c>
      <c r="R108" s="174">
        <f t="shared" si="25"/>
        <v>991590</v>
      </c>
      <c r="S108" s="395">
        <f t="shared" si="16"/>
        <v>885162.23741599999</v>
      </c>
    </row>
    <row r="109" spans="1:19" x14ac:dyDescent="0.25">
      <c r="A109" s="37">
        <v>97</v>
      </c>
      <c r="B109" s="38" t="s">
        <v>125</v>
      </c>
      <c r="C109" s="9">
        <v>1017000</v>
      </c>
      <c r="D109" s="39">
        <v>3.7739186014545458</v>
      </c>
      <c r="E109" s="11">
        <v>547297.82773600006</v>
      </c>
      <c r="F109" s="172">
        <v>1564297.8277360001</v>
      </c>
      <c r="G109" s="182">
        <v>1691550</v>
      </c>
      <c r="H109" s="202">
        <v>3.7739186014545458</v>
      </c>
      <c r="I109" s="155">
        <v>208300</v>
      </c>
      <c r="J109" s="174">
        <f t="shared" si="23"/>
        <v>1899850</v>
      </c>
      <c r="K109" s="182">
        <v>1979114</v>
      </c>
      <c r="L109" s="202">
        <v>3.7739186014545458</v>
      </c>
      <c r="M109" s="155">
        <v>214549</v>
      </c>
      <c r="N109" s="174">
        <f t="shared" si="24"/>
        <v>2193663</v>
      </c>
      <c r="O109" s="182">
        <v>2165184</v>
      </c>
      <c r="P109" s="202">
        <v>3.7739186014545458</v>
      </c>
      <c r="Q109" s="155">
        <v>214549</v>
      </c>
      <c r="R109" s="174">
        <f t="shared" si="25"/>
        <v>2379733</v>
      </c>
      <c r="S109" s="395">
        <f t="shared" si="16"/>
        <v>2009385.9569339999</v>
      </c>
    </row>
    <row r="110" spans="1:19" x14ac:dyDescent="0.25">
      <c r="A110" s="37">
        <v>98</v>
      </c>
      <c r="B110" s="38" t="s">
        <v>401</v>
      </c>
      <c r="C110" s="9">
        <v>943000</v>
      </c>
      <c r="D110" s="39">
        <v>3.7739186014545458</v>
      </c>
      <c r="E110" s="11">
        <v>508148.953828</v>
      </c>
      <c r="F110" s="172">
        <v>1451148.953828</v>
      </c>
      <c r="G110" s="182">
        <v>1538850</v>
      </c>
      <c r="H110" s="202">
        <v>3.7739186014545458</v>
      </c>
      <c r="I110" s="155">
        <v>208300</v>
      </c>
      <c r="J110" s="174">
        <f t="shared" si="23"/>
        <v>1747150</v>
      </c>
      <c r="K110" s="182">
        <v>1785066</v>
      </c>
      <c r="L110" s="202">
        <v>3.7739186014545458</v>
      </c>
      <c r="M110" s="155">
        <v>220798</v>
      </c>
      <c r="N110" s="174">
        <f t="shared" si="24"/>
        <v>2005864</v>
      </c>
      <c r="O110" s="182">
        <v>1923563</v>
      </c>
      <c r="P110" s="202">
        <v>3.7739186014545458</v>
      </c>
      <c r="Q110" s="155">
        <v>210383</v>
      </c>
      <c r="R110" s="174">
        <f t="shared" si="25"/>
        <v>2133946</v>
      </c>
      <c r="S110" s="395">
        <f t="shared" si="16"/>
        <v>1834527.2384569999</v>
      </c>
    </row>
    <row r="111" spans="1:19" x14ac:dyDescent="0.25">
      <c r="A111" s="37">
        <v>99</v>
      </c>
      <c r="B111" s="38" t="s">
        <v>124</v>
      </c>
      <c r="C111" s="9">
        <v>963000</v>
      </c>
      <c r="D111" s="39">
        <v>3.7739186014545458</v>
      </c>
      <c r="E111" s="11">
        <v>518849.82679999992</v>
      </c>
      <c r="F111" s="172">
        <v>1481849.8267999999</v>
      </c>
      <c r="G111" s="182">
        <v>1583550</v>
      </c>
      <c r="H111" s="202">
        <v>3.7739186014545458</v>
      </c>
      <c r="I111" s="155">
        <v>208300</v>
      </c>
      <c r="J111" s="174">
        <f t="shared" si="23"/>
        <v>1791850</v>
      </c>
      <c r="K111" s="182">
        <v>1805247</v>
      </c>
      <c r="L111" s="202">
        <v>3.7739186014545458</v>
      </c>
      <c r="M111" s="155">
        <v>214549</v>
      </c>
      <c r="N111" s="174">
        <f t="shared" si="24"/>
        <v>2019796</v>
      </c>
      <c r="O111" s="182">
        <v>1947767</v>
      </c>
      <c r="P111" s="202">
        <v>3.7739186014545458</v>
      </c>
      <c r="Q111" s="155">
        <v>212466</v>
      </c>
      <c r="R111" s="174">
        <f t="shared" si="25"/>
        <v>2160233</v>
      </c>
      <c r="S111" s="395">
        <f t="shared" si="16"/>
        <v>1863432.2067</v>
      </c>
    </row>
    <row r="112" spans="1:19" x14ac:dyDescent="0.25">
      <c r="A112" s="37">
        <v>100</v>
      </c>
      <c r="B112" s="38" t="s">
        <v>123</v>
      </c>
      <c r="C112" s="9">
        <v>1143000</v>
      </c>
      <c r="D112" s="39">
        <v>3.7739186014545458</v>
      </c>
      <c r="E112" s="11">
        <v>614732.64030000009</v>
      </c>
      <c r="F112" s="172">
        <v>1757732.6403000001</v>
      </c>
      <c r="G112" s="182">
        <v>1922100</v>
      </c>
      <c r="H112" s="202">
        <v>3.7739186014545458</v>
      </c>
      <c r="I112" s="155">
        <v>208300</v>
      </c>
      <c r="J112" s="174">
        <f t="shared" si="23"/>
        <v>2130400</v>
      </c>
      <c r="K112" s="182">
        <v>2248857</v>
      </c>
      <c r="L112" s="202">
        <v>3.7739186014545458</v>
      </c>
      <c r="M112" s="155">
        <v>214549</v>
      </c>
      <c r="N112" s="174">
        <f t="shared" si="24"/>
        <v>2463406</v>
      </c>
      <c r="O112" s="182">
        <v>2498730</v>
      </c>
      <c r="P112" s="202">
        <v>3.7739186014545458</v>
      </c>
      <c r="Q112" s="155">
        <v>210383</v>
      </c>
      <c r="R112" s="174">
        <f t="shared" si="25"/>
        <v>2709113</v>
      </c>
      <c r="S112" s="395">
        <f t="shared" si="16"/>
        <v>2265162.910075</v>
      </c>
    </row>
    <row r="113" spans="1:19" x14ac:dyDescent="0.25">
      <c r="A113" s="37">
        <v>101</v>
      </c>
      <c r="B113" s="38" t="s">
        <v>122</v>
      </c>
      <c r="C113" s="9">
        <v>2124000</v>
      </c>
      <c r="D113" s="39">
        <v>2.8304292952727272</v>
      </c>
      <c r="E113" s="11">
        <v>1144359.9117119997</v>
      </c>
      <c r="F113" s="172">
        <v>3268359.9117119997</v>
      </c>
      <c r="G113" s="182">
        <v>3936150</v>
      </c>
      <c r="H113" s="202">
        <v>2.8304292952727272</v>
      </c>
      <c r="I113" s="155">
        <v>156300</v>
      </c>
      <c r="J113" s="174">
        <f t="shared" si="23"/>
        <v>4092450</v>
      </c>
      <c r="K113" s="182">
        <v>4526573</v>
      </c>
      <c r="L113" s="202">
        <v>2.8304292952727272</v>
      </c>
      <c r="M113" s="155">
        <v>164115</v>
      </c>
      <c r="N113" s="174">
        <f t="shared" si="24"/>
        <v>4690688</v>
      </c>
      <c r="O113" s="182">
        <v>4723380</v>
      </c>
      <c r="P113" s="202">
        <v>2.8304292952727272</v>
      </c>
      <c r="Q113" s="155">
        <v>159426</v>
      </c>
      <c r="R113" s="174">
        <f t="shared" si="25"/>
        <v>4882806</v>
      </c>
      <c r="S113" s="395">
        <f t="shared" si="16"/>
        <v>4233575.9779279996</v>
      </c>
    </row>
    <row r="114" spans="1:19" x14ac:dyDescent="0.25">
      <c r="A114" s="37">
        <v>102</v>
      </c>
      <c r="B114" s="38" t="s">
        <v>121</v>
      </c>
      <c r="C114" s="9">
        <v>4497000</v>
      </c>
      <c r="D114" s="39">
        <v>5.0318785941818192</v>
      </c>
      <c r="E114" s="11">
        <v>2421364.3598159999</v>
      </c>
      <c r="F114" s="172">
        <v>6918364.3598159999</v>
      </c>
      <c r="G114" s="182">
        <v>8333250</v>
      </c>
      <c r="H114" s="202">
        <v>5.0318785941818192</v>
      </c>
      <c r="I114" s="155">
        <v>277700</v>
      </c>
      <c r="J114" s="174">
        <f t="shared" si="23"/>
        <v>8610950</v>
      </c>
      <c r="K114" s="182">
        <v>9416573</v>
      </c>
      <c r="L114" s="202">
        <v>5.0318785941818192</v>
      </c>
      <c r="M114" s="155">
        <v>291585</v>
      </c>
      <c r="N114" s="174">
        <f t="shared" si="24"/>
        <v>9708158</v>
      </c>
      <c r="O114" s="182">
        <v>9916568</v>
      </c>
      <c r="P114" s="202">
        <v>5.0318785941818192</v>
      </c>
      <c r="Q114" s="155">
        <v>283254</v>
      </c>
      <c r="R114" s="174">
        <f t="shared" si="25"/>
        <v>10199822</v>
      </c>
      <c r="S114" s="395">
        <f t="shared" si="16"/>
        <v>8859323.589954</v>
      </c>
    </row>
    <row r="115" spans="1:19" x14ac:dyDescent="0.25">
      <c r="A115" s="37">
        <v>103</v>
      </c>
      <c r="B115" s="38" t="s">
        <v>120</v>
      </c>
      <c r="C115" s="9">
        <v>1669000</v>
      </c>
      <c r="D115" s="39">
        <v>5.0318785941818192</v>
      </c>
      <c r="E115" s="11">
        <v>898106.21680799965</v>
      </c>
      <c r="F115" s="172">
        <v>2567106.2168079996</v>
      </c>
      <c r="G115" s="182">
        <v>2855100</v>
      </c>
      <c r="H115" s="202">
        <v>5.0318785941818192</v>
      </c>
      <c r="I115" s="155">
        <v>277700</v>
      </c>
      <c r="J115" s="174">
        <f t="shared" si="23"/>
        <v>3132800</v>
      </c>
      <c r="K115" s="182">
        <v>3283365</v>
      </c>
      <c r="L115" s="202">
        <v>5.0318785941818192</v>
      </c>
      <c r="M115" s="155">
        <v>294362</v>
      </c>
      <c r="N115" s="174">
        <f t="shared" si="24"/>
        <v>3577727</v>
      </c>
      <c r="O115" s="182">
        <v>3340467</v>
      </c>
      <c r="P115" s="202">
        <v>5.0318785941818192</v>
      </c>
      <c r="Q115" s="155">
        <v>280477</v>
      </c>
      <c r="R115" s="174">
        <f t="shared" si="25"/>
        <v>3620944</v>
      </c>
      <c r="S115" s="395">
        <f t="shared" si="16"/>
        <v>3224644.3042019997</v>
      </c>
    </row>
    <row r="116" spans="1:19" x14ac:dyDescent="0.25">
      <c r="A116" s="37">
        <v>104</v>
      </c>
      <c r="B116" s="38" t="s">
        <v>400</v>
      </c>
      <c r="C116" s="9">
        <v>650000</v>
      </c>
      <c r="D116" s="39">
        <v>3.7739186014545458</v>
      </c>
      <c r="E116" s="11">
        <v>350081.35738000006</v>
      </c>
      <c r="F116" s="172">
        <v>1000081.3573800001</v>
      </c>
      <c r="G116" s="182">
        <v>960900</v>
      </c>
      <c r="H116" s="202">
        <v>3.7739186014545458</v>
      </c>
      <c r="I116" s="155">
        <v>221400</v>
      </c>
      <c r="J116" s="174">
        <f t="shared" si="23"/>
        <v>1182300</v>
      </c>
      <c r="K116" s="182">
        <v>1076208</v>
      </c>
      <c r="L116" s="202">
        <v>3.7739186014545458</v>
      </c>
      <c r="M116" s="155">
        <v>234684</v>
      </c>
      <c r="N116" s="174">
        <f t="shared" si="24"/>
        <v>1310892</v>
      </c>
      <c r="O116" s="182">
        <v>1133862</v>
      </c>
      <c r="P116" s="202">
        <v>3.7739186014545458</v>
      </c>
      <c r="Q116" s="155">
        <v>225828</v>
      </c>
      <c r="R116" s="174">
        <f t="shared" si="25"/>
        <v>1359690</v>
      </c>
      <c r="S116" s="395">
        <f t="shared" si="16"/>
        <v>1213240.839345</v>
      </c>
    </row>
    <row r="117" spans="1:19" x14ac:dyDescent="0.25">
      <c r="A117" s="37">
        <v>105</v>
      </c>
      <c r="B117" s="38" t="s">
        <v>509</v>
      </c>
      <c r="C117" s="15" t="s">
        <v>10</v>
      </c>
      <c r="D117" s="95">
        <v>3.3563624000000005</v>
      </c>
      <c r="E117" s="11">
        <v>227116.29791199998</v>
      </c>
      <c r="F117" s="172">
        <v>227116.29791199998</v>
      </c>
      <c r="G117" s="154" t="s">
        <v>10</v>
      </c>
      <c r="H117" s="287">
        <v>3.3563624000000005</v>
      </c>
      <c r="I117" s="283">
        <v>215200</v>
      </c>
      <c r="J117" s="174">
        <f>I117*1</f>
        <v>215200</v>
      </c>
      <c r="K117" s="154" t="s">
        <v>10</v>
      </c>
      <c r="L117" s="287">
        <v>3.3563624000000005</v>
      </c>
      <c r="M117" s="283">
        <v>221656</v>
      </c>
      <c r="N117" s="174">
        <f>M117*1</f>
        <v>221656</v>
      </c>
      <c r="O117" s="154" t="s">
        <v>10</v>
      </c>
      <c r="P117" s="287">
        <v>3.3563624000000005</v>
      </c>
      <c r="Q117" s="283">
        <v>219504</v>
      </c>
      <c r="R117" s="174">
        <f>Q117*1</f>
        <v>219504</v>
      </c>
      <c r="S117" s="395">
        <f t="shared" si="16"/>
        <v>220869.07447799999</v>
      </c>
    </row>
    <row r="118" spans="1:19" x14ac:dyDescent="0.25">
      <c r="A118" s="37">
        <v>106</v>
      </c>
      <c r="B118" s="38" t="s">
        <v>465</v>
      </c>
      <c r="C118" s="15" t="s">
        <v>10</v>
      </c>
      <c r="D118" s="95">
        <v>3.3563624000000005</v>
      </c>
      <c r="E118" s="11">
        <v>229550.61791199999</v>
      </c>
      <c r="F118" s="172">
        <v>229550.61791199999</v>
      </c>
      <c r="G118" s="154" t="s">
        <v>10</v>
      </c>
      <c r="H118" s="287">
        <v>3.3563624000000005</v>
      </c>
      <c r="I118" s="283">
        <v>215200</v>
      </c>
      <c r="J118" s="174">
        <f>I118*1</f>
        <v>215200</v>
      </c>
      <c r="K118" s="154" t="s">
        <v>10</v>
      </c>
      <c r="L118" s="287">
        <v>3.3563624000000005</v>
      </c>
      <c r="M118" s="283">
        <v>223808</v>
      </c>
      <c r="N118" s="174">
        <f>M118*1</f>
        <v>223808</v>
      </c>
      <c r="O118" s="154" t="s">
        <v>10</v>
      </c>
      <c r="P118" s="287">
        <v>3.3563624000000005</v>
      </c>
      <c r="Q118" s="283">
        <v>221656</v>
      </c>
      <c r="R118" s="174">
        <f>Q118*1</f>
        <v>221656</v>
      </c>
      <c r="S118" s="395">
        <f t="shared" si="16"/>
        <v>222553.65447800001</v>
      </c>
    </row>
    <row r="119" spans="1:19" x14ac:dyDescent="0.25">
      <c r="A119" s="3"/>
      <c r="B119" s="36" t="s">
        <v>132</v>
      </c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 s="37">
        <v>107</v>
      </c>
      <c r="B120" s="38" t="s">
        <v>133</v>
      </c>
      <c r="C120" s="15" t="s">
        <v>10</v>
      </c>
      <c r="D120" s="39">
        <v>33.637529632363638</v>
      </c>
      <c r="E120" s="11">
        <v>1916564.2097</v>
      </c>
      <c r="F120" s="172">
        <v>1916564.2097</v>
      </c>
      <c r="G120" s="154" t="s">
        <v>10</v>
      </c>
      <c r="H120" s="202">
        <v>33.637529632363638</v>
      </c>
      <c r="I120" s="155">
        <v>1856100</v>
      </c>
      <c r="J120" s="174">
        <f>I120*1</f>
        <v>1856100</v>
      </c>
      <c r="K120" s="154" t="s">
        <v>10</v>
      </c>
      <c r="L120" s="202">
        <v>33.637529632363638</v>
      </c>
      <c r="M120" s="155">
        <v>1948905</v>
      </c>
      <c r="N120" s="174">
        <f>M120*1</f>
        <v>1948905</v>
      </c>
      <c r="O120" s="154" t="s">
        <v>10</v>
      </c>
      <c r="P120" s="202">
        <v>33.637529632363638</v>
      </c>
      <c r="Q120" s="155">
        <v>1948905</v>
      </c>
      <c r="R120" s="174">
        <f>Q120*1</f>
        <v>1948905</v>
      </c>
      <c r="S120" s="395">
        <f t="shared" si="16"/>
        <v>1917618.5524249999</v>
      </c>
    </row>
    <row r="121" spans="1:19" x14ac:dyDescent="0.25">
      <c r="A121" s="37">
        <v>108</v>
      </c>
      <c r="B121" s="38" t="s">
        <v>134</v>
      </c>
      <c r="C121" s="15" t="s">
        <v>10</v>
      </c>
      <c r="D121" s="39">
        <v>10.063776500000001</v>
      </c>
      <c r="E121" s="11">
        <v>576625.71153600002</v>
      </c>
      <c r="F121" s="172">
        <v>576625.71153600002</v>
      </c>
      <c r="G121" s="154" t="s">
        <v>10</v>
      </c>
      <c r="H121" s="202">
        <v>10.063776500000001</v>
      </c>
      <c r="I121" s="155">
        <v>555300</v>
      </c>
      <c r="J121" s="174">
        <f>I121*1</f>
        <v>555300</v>
      </c>
      <c r="K121" s="154" t="s">
        <v>10</v>
      </c>
      <c r="L121" s="202">
        <v>10.063776500000001</v>
      </c>
      <c r="M121" s="155">
        <v>583065</v>
      </c>
      <c r="N121" s="174">
        <f>M121*1</f>
        <v>583065</v>
      </c>
      <c r="O121" s="154" t="s">
        <v>10</v>
      </c>
      <c r="P121" s="202">
        <v>10.063776500000001</v>
      </c>
      <c r="Q121" s="155">
        <v>566406</v>
      </c>
      <c r="R121" s="174">
        <f>Q121*1</f>
        <v>566406</v>
      </c>
      <c r="S121" s="395">
        <f t="shared" si="16"/>
        <v>570349.177884</v>
      </c>
    </row>
    <row r="122" spans="1:19" x14ac:dyDescent="0.25">
      <c r="A122" s="37">
        <v>109</v>
      </c>
      <c r="B122" s="38" t="s">
        <v>136</v>
      </c>
      <c r="C122" s="9">
        <v>1749000</v>
      </c>
      <c r="D122" s="39">
        <v>3.7739186014545458</v>
      </c>
      <c r="E122" s="11">
        <v>942189.75960799959</v>
      </c>
      <c r="F122" s="172">
        <v>2691189.7596079996</v>
      </c>
      <c r="G122" s="182">
        <v>3102600</v>
      </c>
      <c r="H122" s="202">
        <v>3.7739186014545458</v>
      </c>
      <c r="I122" s="155">
        <v>208300</v>
      </c>
      <c r="J122" s="174">
        <f>G122+I122</f>
        <v>3310900</v>
      </c>
      <c r="K122" s="182">
        <v>3474912</v>
      </c>
      <c r="L122" s="202">
        <v>3.7739186014545458</v>
      </c>
      <c r="M122" s="155">
        <v>218715</v>
      </c>
      <c r="N122" s="174">
        <f>K122+M122</f>
        <v>3693627</v>
      </c>
      <c r="O122" s="182">
        <v>3692094</v>
      </c>
      <c r="P122" s="202">
        <v>3.7739186014545458</v>
      </c>
      <c r="Q122" s="155">
        <v>216632</v>
      </c>
      <c r="R122" s="174">
        <f>O122+Q122</f>
        <v>3908726</v>
      </c>
      <c r="S122" s="395">
        <f t="shared" si="16"/>
        <v>3401110.6899020001</v>
      </c>
    </row>
    <row r="123" spans="1:19" x14ac:dyDescent="0.25">
      <c r="A123" s="37">
        <v>110</v>
      </c>
      <c r="B123" s="38" t="s">
        <v>137</v>
      </c>
      <c r="C123" s="9">
        <v>845000</v>
      </c>
      <c r="D123" s="39">
        <v>3.7739186014545458</v>
      </c>
      <c r="E123" s="11">
        <v>454579.26145599992</v>
      </c>
      <c r="F123" s="172">
        <v>1299579.2614559999</v>
      </c>
      <c r="G123" s="182">
        <v>1342650</v>
      </c>
      <c r="H123" s="202">
        <v>3.7739186014545458</v>
      </c>
      <c r="I123" s="155">
        <v>208300</v>
      </c>
      <c r="J123" s="174">
        <f>G123+I123</f>
        <v>1550950</v>
      </c>
      <c r="K123" s="182">
        <v>1557474</v>
      </c>
      <c r="L123" s="202">
        <v>3.7739186014545458</v>
      </c>
      <c r="M123" s="155">
        <v>214549</v>
      </c>
      <c r="N123" s="174">
        <f>K123+M123</f>
        <v>1772023</v>
      </c>
      <c r="O123" s="182">
        <v>1718592</v>
      </c>
      <c r="P123" s="202">
        <v>3.7739186014545458</v>
      </c>
      <c r="Q123" s="155">
        <v>212466</v>
      </c>
      <c r="R123" s="174">
        <f>O123+Q123</f>
        <v>1931058</v>
      </c>
      <c r="S123" s="395">
        <f t="shared" si="16"/>
        <v>1638402.5653639999</v>
      </c>
    </row>
    <row r="124" spans="1:19" x14ac:dyDescent="0.25">
      <c r="A124" s="37">
        <v>111</v>
      </c>
      <c r="B124" s="38" t="s">
        <v>138</v>
      </c>
      <c r="C124" s="9">
        <v>938000</v>
      </c>
      <c r="D124" s="39">
        <v>3.7739186014545458</v>
      </c>
      <c r="E124" s="11">
        <v>504981.88176800008</v>
      </c>
      <c r="F124" s="172">
        <v>1442981.8817680001</v>
      </c>
      <c r="G124" s="182">
        <v>1537950</v>
      </c>
      <c r="H124" s="202">
        <v>3.7739186014545458</v>
      </c>
      <c r="I124" s="155">
        <v>208300</v>
      </c>
      <c r="J124" s="174">
        <f>G124+I124</f>
        <v>1746250</v>
      </c>
      <c r="K124" s="182">
        <v>1784022</v>
      </c>
      <c r="L124" s="202">
        <v>3.7739186014545458</v>
      </c>
      <c r="M124" s="155">
        <v>218715</v>
      </c>
      <c r="N124" s="174">
        <f>K124+M124</f>
        <v>2002737</v>
      </c>
      <c r="O124" s="182">
        <v>1814781</v>
      </c>
      <c r="P124" s="202">
        <v>3.7739186014545458</v>
      </c>
      <c r="Q124" s="155">
        <v>210383</v>
      </c>
      <c r="R124" s="174">
        <f>O124+Q124</f>
        <v>2025164</v>
      </c>
      <c r="S124" s="395">
        <f t="shared" si="16"/>
        <v>1804283.2204420001</v>
      </c>
    </row>
    <row r="125" spans="1:19" x14ac:dyDescent="0.25">
      <c r="A125" s="37">
        <v>112</v>
      </c>
      <c r="B125" s="38" t="s">
        <v>139</v>
      </c>
      <c r="C125" s="9">
        <v>1264000</v>
      </c>
      <c r="D125" s="39">
        <v>3.7739186014545458</v>
      </c>
      <c r="E125" s="11">
        <v>681116.09280799981</v>
      </c>
      <c r="F125" s="172">
        <v>1945116.0928079998</v>
      </c>
      <c r="G125" s="182">
        <v>2162550</v>
      </c>
      <c r="H125" s="202">
        <v>3.7739186014545458</v>
      </c>
      <c r="I125" s="155">
        <v>208300</v>
      </c>
      <c r="J125" s="174">
        <f>G125+I125</f>
        <v>2370850</v>
      </c>
      <c r="K125" s="182">
        <v>2486933</v>
      </c>
      <c r="L125" s="202">
        <v>3.7739186014545458</v>
      </c>
      <c r="M125" s="155">
        <v>214549</v>
      </c>
      <c r="N125" s="174">
        <f>K125+M125</f>
        <v>2701482</v>
      </c>
      <c r="O125" s="182">
        <v>2616686</v>
      </c>
      <c r="P125" s="202">
        <v>3.7739186014545458</v>
      </c>
      <c r="Q125" s="155">
        <v>212466</v>
      </c>
      <c r="R125" s="174">
        <f>O125+Q125</f>
        <v>2829152</v>
      </c>
      <c r="S125" s="395">
        <f t="shared" si="16"/>
        <v>2461650.0232020002</v>
      </c>
    </row>
    <row r="126" spans="1:19" x14ac:dyDescent="0.25">
      <c r="A126" s="37">
        <v>113</v>
      </c>
      <c r="B126" s="38" t="s">
        <v>140</v>
      </c>
      <c r="C126" s="9">
        <v>460000</v>
      </c>
      <c r="D126" s="42">
        <v>1.8869593007272729</v>
      </c>
      <c r="E126" s="11">
        <v>248150.65717200004</v>
      </c>
      <c r="F126" s="172">
        <v>708150.65717200004</v>
      </c>
      <c r="G126" s="182">
        <v>740850</v>
      </c>
      <c r="H126" s="209">
        <v>1.8869593007272729</v>
      </c>
      <c r="I126" s="155">
        <v>104200</v>
      </c>
      <c r="J126" s="174">
        <f>G126+I126</f>
        <v>845050</v>
      </c>
      <c r="K126" s="182">
        <v>829752</v>
      </c>
      <c r="L126" s="209">
        <v>1.8869593007272729</v>
      </c>
      <c r="M126" s="155">
        <v>107326</v>
      </c>
      <c r="N126" s="174">
        <f>K126+M126</f>
        <v>937078</v>
      </c>
      <c r="O126" s="182">
        <v>940880</v>
      </c>
      <c r="P126" s="209">
        <v>1.8869593007272729</v>
      </c>
      <c r="Q126" s="155">
        <v>105242</v>
      </c>
      <c r="R126" s="174">
        <f>O126+Q126</f>
        <v>1046122</v>
      </c>
      <c r="S126" s="395">
        <f t="shared" si="16"/>
        <v>884100.16429300001</v>
      </c>
    </row>
    <row r="127" spans="1:19" x14ac:dyDescent="0.25">
      <c r="A127" s="37">
        <v>114</v>
      </c>
      <c r="B127" s="38" t="s">
        <v>141</v>
      </c>
      <c r="C127" s="15" t="s">
        <v>10</v>
      </c>
      <c r="D127" s="39">
        <v>8.8057971956363641</v>
      </c>
      <c r="E127" s="11">
        <v>507479.18689999997</v>
      </c>
      <c r="F127" s="172">
        <v>507479.18689999997</v>
      </c>
      <c r="G127" s="154" t="s">
        <v>10</v>
      </c>
      <c r="H127" s="202">
        <v>8.8057971956363641</v>
      </c>
      <c r="I127" s="155">
        <v>486000</v>
      </c>
      <c r="J127" s="174">
        <f>I127*1</f>
        <v>486000</v>
      </c>
      <c r="K127" s="154" t="s">
        <v>10</v>
      </c>
      <c r="L127" s="202">
        <v>8.8057971956363641</v>
      </c>
      <c r="M127" s="155">
        <v>505440</v>
      </c>
      <c r="N127" s="174">
        <f>M127*1</f>
        <v>505440</v>
      </c>
      <c r="O127" s="154" t="s">
        <v>10</v>
      </c>
      <c r="P127" s="202">
        <v>8.8057971956363641</v>
      </c>
      <c r="Q127" s="155">
        <v>505440</v>
      </c>
      <c r="R127" s="174">
        <f>Q127*1</f>
        <v>505440</v>
      </c>
      <c r="S127" s="395">
        <f t="shared" si="16"/>
        <v>501089.79672500002</v>
      </c>
    </row>
    <row r="128" spans="1:19" x14ac:dyDescent="0.25">
      <c r="A128" s="37">
        <v>115</v>
      </c>
      <c r="B128" s="38" t="s">
        <v>142</v>
      </c>
      <c r="C128" s="15" t="s">
        <v>10</v>
      </c>
      <c r="D128" s="39">
        <v>5.6608779021818192</v>
      </c>
      <c r="E128" s="11">
        <v>326637.16089200001</v>
      </c>
      <c r="F128" s="172">
        <v>326637.16089200001</v>
      </c>
      <c r="G128" s="154" t="s">
        <v>10</v>
      </c>
      <c r="H128" s="202">
        <v>5.6608779021818192</v>
      </c>
      <c r="I128" s="155">
        <v>312400</v>
      </c>
      <c r="J128" s="174">
        <f>I128*1</f>
        <v>312400</v>
      </c>
      <c r="K128" s="154" t="s">
        <v>10</v>
      </c>
      <c r="L128" s="202">
        <v>5.6608779021818192</v>
      </c>
      <c r="M128" s="155">
        <v>328020</v>
      </c>
      <c r="N128" s="174">
        <f>M128*1</f>
        <v>328020</v>
      </c>
      <c r="O128" s="154" t="s">
        <v>10</v>
      </c>
      <c r="P128" s="202">
        <v>5.6608779021818192</v>
      </c>
      <c r="Q128" s="155">
        <v>324896</v>
      </c>
      <c r="R128" s="174">
        <f>Q128*1</f>
        <v>324896</v>
      </c>
      <c r="S128" s="395">
        <f t="shared" si="16"/>
        <v>322988.29022299999</v>
      </c>
    </row>
    <row r="129" spans="1:19" x14ac:dyDescent="0.25">
      <c r="A129" s="37">
        <v>116</v>
      </c>
      <c r="B129" s="38" t="s">
        <v>143</v>
      </c>
      <c r="C129" s="9">
        <v>607000</v>
      </c>
      <c r="D129" s="39">
        <v>5.6608779021818192</v>
      </c>
      <c r="E129" s="11">
        <v>327438.83019200002</v>
      </c>
      <c r="F129" s="172">
        <v>934438.83019200002</v>
      </c>
      <c r="G129" s="182">
        <v>760800</v>
      </c>
      <c r="H129" s="202">
        <v>5.6608779021818192</v>
      </c>
      <c r="I129" s="155">
        <v>312400</v>
      </c>
      <c r="J129" s="174">
        <f t="shared" ref="J129:J138" si="26">G129+I129</f>
        <v>1073200</v>
      </c>
      <c r="K129" s="182">
        <v>897744</v>
      </c>
      <c r="L129" s="202">
        <v>5.6608779021818192</v>
      </c>
      <c r="M129" s="155">
        <v>328020</v>
      </c>
      <c r="N129" s="174">
        <f t="shared" ref="N129:N138" si="27">K129+M129</f>
        <v>1225764</v>
      </c>
      <c r="O129" s="182">
        <v>928176</v>
      </c>
      <c r="P129" s="202">
        <v>5.6608779021818192</v>
      </c>
      <c r="Q129" s="155">
        <v>318648</v>
      </c>
      <c r="R129" s="174">
        <f t="shared" ref="R129:R138" si="28">O129+Q129</f>
        <v>1246824</v>
      </c>
      <c r="S129" s="395">
        <f t="shared" si="16"/>
        <v>1120056.7075479999</v>
      </c>
    </row>
    <row r="130" spans="1:19" x14ac:dyDescent="0.25">
      <c r="A130" s="37">
        <v>117</v>
      </c>
      <c r="B130" s="38" t="s">
        <v>144</v>
      </c>
      <c r="C130" s="9">
        <v>377000</v>
      </c>
      <c r="D130" s="39">
        <v>6.9188378949090916</v>
      </c>
      <c r="E130" s="11">
        <v>203281.75892400008</v>
      </c>
      <c r="F130" s="172">
        <v>580281.75892400008</v>
      </c>
      <c r="G130" s="182">
        <v>220200</v>
      </c>
      <c r="H130" s="202">
        <v>6.9188378949090916</v>
      </c>
      <c r="I130" s="155">
        <v>381900</v>
      </c>
      <c r="J130" s="174">
        <f t="shared" si="26"/>
        <v>602100</v>
      </c>
      <c r="K130" s="182">
        <v>259836</v>
      </c>
      <c r="L130" s="202">
        <v>6.9188378949090916</v>
      </c>
      <c r="M130" s="155">
        <v>397176</v>
      </c>
      <c r="N130" s="174">
        <f t="shared" si="27"/>
        <v>657012</v>
      </c>
      <c r="O130" s="182">
        <v>284058</v>
      </c>
      <c r="P130" s="202">
        <v>6.9188378949090916</v>
      </c>
      <c r="Q130" s="155">
        <v>385719</v>
      </c>
      <c r="R130" s="174">
        <f t="shared" si="28"/>
        <v>669777</v>
      </c>
      <c r="S130" s="395">
        <f t="shared" si="16"/>
        <v>627292.68973099999</v>
      </c>
    </row>
    <row r="131" spans="1:19" x14ac:dyDescent="0.25">
      <c r="A131" s="37">
        <v>118</v>
      </c>
      <c r="B131" s="38" t="s">
        <v>145</v>
      </c>
      <c r="C131" s="9">
        <v>635000</v>
      </c>
      <c r="D131" s="39">
        <v>10.063776500000001</v>
      </c>
      <c r="E131" s="11">
        <v>341852.40855999989</v>
      </c>
      <c r="F131" s="172">
        <v>976852.40855999989</v>
      </c>
      <c r="G131" s="182">
        <v>502200</v>
      </c>
      <c r="H131" s="202">
        <v>10.063776500000001</v>
      </c>
      <c r="I131" s="155">
        <v>555300</v>
      </c>
      <c r="J131" s="174">
        <f t="shared" si="26"/>
        <v>1057500</v>
      </c>
      <c r="K131" s="182">
        <v>567486</v>
      </c>
      <c r="L131" s="202">
        <v>10.063776500000001</v>
      </c>
      <c r="M131" s="155">
        <v>588618</v>
      </c>
      <c r="N131" s="174">
        <f t="shared" si="27"/>
        <v>1156104</v>
      </c>
      <c r="O131" s="182">
        <v>597618</v>
      </c>
      <c r="P131" s="202">
        <v>10.063776500000001</v>
      </c>
      <c r="Q131" s="155">
        <v>566406</v>
      </c>
      <c r="R131" s="174">
        <f t="shared" si="28"/>
        <v>1164024</v>
      </c>
      <c r="S131" s="395">
        <f t="shared" si="16"/>
        <v>1088620.1021400001</v>
      </c>
    </row>
    <row r="132" spans="1:19" x14ac:dyDescent="0.25">
      <c r="A132" s="37">
        <v>119</v>
      </c>
      <c r="B132" s="38" t="s">
        <v>146</v>
      </c>
      <c r="C132" s="9">
        <v>1833000</v>
      </c>
      <c r="D132" s="39">
        <v>3.7739186014545458</v>
      </c>
      <c r="E132" s="11">
        <v>987728.9880839996</v>
      </c>
      <c r="F132" s="172">
        <v>2820728.9880839996</v>
      </c>
      <c r="G132" s="182">
        <v>3257550</v>
      </c>
      <c r="H132" s="202">
        <v>3.7739186014545458</v>
      </c>
      <c r="I132" s="155">
        <v>208300</v>
      </c>
      <c r="J132" s="174">
        <f t="shared" si="26"/>
        <v>3465850</v>
      </c>
      <c r="K132" s="182">
        <v>3681032</v>
      </c>
      <c r="L132" s="202">
        <v>3.7739186014545458</v>
      </c>
      <c r="M132" s="155">
        <v>220798</v>
      </c>
      <c r="N132" s="174">
        <f t="shared" si="27"/>
        <v>3901830</v>
      </c>
      <c r="O132" s="182">
        <v>4202240</v>
      </c>
      <c r="P132" s="202">
        <v>3.7739186014545458</v>
      </c>
      <c r="Q132" s="155">
        <v>210383</v>
      </c>
      <c r="R132" s="174">
        <f t="shared" si="28"/>
        <v>4412623</v>
      </c>
      <c r="S132" s="395">
        <f t="shared" si="16"/>
        <v>3650257.9970209999</v>
      </c>
    </row>
    <row r="133" spans="1:19" x14ac:dyDescent="0.25">
      <c r="A133" s="37">
        <v>120</v>
      </c>
      <c r="B133" s="38" t="s">
        <v>147</v>
      </c>
      <c r="C133" s="9">
        <v>781000</v>
      </c>
      <c r="D133" s="39">
        <v>2.8304292952727272</v>
      </c>
      <c r="E133" s="11">
        <v>420354.44475200004</v>
      </c>
      <c r="F133" s="172">
        <v>1201354.444752</v>
      </c>
      <c r="G133" s="182">
        <v>1294500</v>
      </c>
      <c r="H133" s="202">
        <v>2.8304292952727272</v>
      </c>
      <c r="I133" s="155">
        <v>156300</v>
      </c>
      <c r="J133" s="174">
        <f t="shared" si="26"/>
        <v>1450800</v>
      </c>
      <c r="K133" s="182">
        <v>1501620</v>
      </c>
      <c r="L133" s="202">
        <v>2.8304292952727272</v>
      </c>
      <c r="M133" s="155">
        <v>164115</v>
      </c>
      <c r="N133" s="174">
        <f t="shared" si="27"/>
        <v>1665735</v>
      </c>
      <c r="O133" s="182">
        <v>1540455</v>
      </c>
      <c r="P133" s="202">
        <v>2.8304292952727272</v>
      </c>
      <c r="Q133" s="155">
        <v>164115</v>
      </c>
      <c r="R133" s="174">
        <f t="shared" si="28"/>
        <v>1704570</v>
      </c>
      <c r="S133" s="395">
        <f t="shared" si="16"/>
        <v>1505614.8611880001</v>
      </c>
    </row>
    <row r="134" spans="1:19" x14ac:dyDescent="0.25">
      <c r="A134" s="37">
        <v>121</v>
      </c>
      <c r="B134" s="38" t="s">
        <v>148</v>
      </c>
      <c r="C134" s="9">
        <v>729000</v>
      </c>
      <c r="D134" s="39">
        <v>2.8304292952727272</v>
      </c>
      <c r="E134" s="11">
        <v>393221.86143200006</v>
      </c>
      <c r="F134" s="172">
        <v>1122221.8614320001</v>
      </c>
      <c r="G134" s="182">
        <v>1197300</v>
      </c>
      <c r="H134" s="202">
        <v>2.8304292952727272</v>
      </c>
      <c r="I134" s="155">
        <v>156300</v>
      </c>
      <c r="J134" s="174">
        <f t="shared" si="26"/>
        <v>1353600</v>
      </c>
      <c r="K134" s="182">
        <v>1388868</v>
      </c>
      <c r="L134" s="202">
        <v>2.8304292952727272</v>
      </c>
      <c r="M134" s="155">
        <v>162552</v>
      </c>
      <c r="N134" s="174">
        <f t="shared" si="27"/>
        <v>1551420</v>
      </c>
      <c r="O134" s="182">
        <v>1508598</v>
      </c>
      <c r="P134" s="202">
        <v>2.8304292952727272</v>
      </c>
      <c r="Q134" s="155">
        <v>162552</v>
      </c>
      <c r="R134" s="174">
        <f t="shared" si="28"/>
        <v>1671150</v>
      </c>
      <c r="S134" s="395">
        <f t="shared" si="16"/>
        <v>1424597.965358</v>
      </c>
    </row>
    <row r="135" spans="1:19" x14ac:dyDescent="0.25">
      <c r="A135" s="37">
        <v>122</v>
      </c>
      <c r="B135" s="38" t="s">
        <v>149</v>
      </c>
      <c r="C135" s="9">
        <v>3189000</v>
      </c>
      <c r="D135" s="39">
        <v>17.492731269454548</v>
      </c>
      <c r="E135" s="11">
        <v>1717138.0959359994</v>
      </c>
      <c r="F135" s="172">
        <v>4906138.0959359994</v>
      </c>
      <c r="G135" s="182">
        <v>4913550</v>
      </c>
      <c r="H135" s="202">
        <v>17.492731269454548</v>
      </c>
      <c r="I135" s="155">
        <v>965300</v>
      </c>
      <c r="J135" s="174">
        <f t="shared" si="26"/>
        <v>5878850</v>
      </c>
      <c r="K135" s="182">
        <v>5601447</v>
      </c>
      <c r="L135" s="202">
        <v>17.492731269454548</v>
      </c>
      <c r="M135" s="155">
        <v>994259</v>
      </c>
      <c r="N135" s="174">
        <f t="shared" si="27"/>
        <v>6595706</v>
      </c>
      <c r="O135" s="182">
        <v>6338480</v>
      </c>
      <c r="P135" s="202">
        <v>17.492731269454548</v>
      </c>
      <c r="Q135" s="155">
        <v>1003912</v>
      </c>
      <c r="R135" s="174">
        <f t="shared" si="28"/>
        <v>7342392</v>
      </c>
      <c r="S135" s="395">
        <f t="shared" ref="S135:S198" si="29">AVERAGE(N135,J135,F135,R135)</f>
        <v>6180771.5239840001</v>
      </c>
    </row>
    <row r="136" spans="1:19" x14ac:dyDescent="0.25">
      <c r="A136" s="37">
        <v>123</v>
      </c>
      <c r="B136" s="38" t="s">
        <v>150</v>
      </c>
      <c r="C136" s="9">
        <v>2761000</v>
      </c>
      <c r="D136" s="39">
        <v>33.136547161818186</v>
      </c>
      <c r="E136" s="11">
        <v>1486922.731164</v>
      </c>
      <c r="F136" s="172">
        <v>4247922.731164</v>
      </c>
      <c r="G136" s="182">
        <v>2992650</v>
      </c>
      <c r="H136" s="202">
        <v>33.136547161818186</v>
      </c>
      <c r="I136" s="155">
        <v>1828400</v>
      </c>
      <c r="J136" s="174">
        <f t="shared" si="26"/>
        <v>4821050</v>
      </c>
      <c r="K136" s="182">
        <v>3411621</v>
      </c>
      <c r="L136" s="202">
        <v>33.136547161818186</v>
      </c>
      <c r="M136" s="155">
        <v>1919820</v>
      </c>
      <c r="N136" s="174">
        <f t="shared" si="27"/>
        <v>5331441</v>
      </c>
      <c r="O136" s="182">
        <v>3621107</v>
      </c>
      <c r="P136" s="202">
        <v>33.136547161818186</v>
      </c>
      <c r="Q136" s="155">
        <v>1883252</v>
      </c>
      <c r="R136" s="174">
        <f t="shared" si="28"/>
        <v>5504359</v>
      </c>
      <c r="S136" s="395">
        <f t="shared" si="29"/>
        <v>4976193.1827910002</v>
      </c>
    </row>
    <row r="137" spans="1:19" x14ac:dyDescent="0.25">
      <c r="A137" s="37">
        <v>124</v>
      </c>
      <c r="B137" s="38" t="s">
        <v>151</v>
      </c>
      <c r="C137" s="9">
        <v>379000</v>
      </c>
      <c r="D137" s="39">
        <v>5.6608779021818192</v>
      </c>
      <c r="E137" s="11">
        <v>204172.431996</v>
      </c>
      <c r="F137" s="172">
        <v>583172.431996</v>
      </c>
      <c r="G137" s="182">
        <v>317400</v>
      </c>
      <c r="H137" s="202">
        <v>5.6608779021818192</v>
      </c>
      <c r="I137" s="155">
        <v>312400</v>
      </c>
      <c r="J137" s="174">
        <f t="shared" si="26"/>
        <v>629800</v>
      </c>
      <c r="K137" s="182">
        <v>374532</v>
      </c>
      <c r="L137" s="202">
        <v>5.6608779021818192</v>
      </c>
      <c r="M137" s="155">
        <v>324896</v>
      </c>
      <c r="N137" s="174">
        <f t="shared" si="27"/>
        <v>699428</v>
      </c>
      <c r="O137" s="182">
        <v>371358</v>
      </c>
      <c r="P137" s="202">
        <v>5.6608779021818192</v>
      </c>
      <c r="Q137" s="155">
        <v>324896</v>
      </c>
      <c r="R137" s="174">
        <f t="shared" si="28"/>
        <v>696254</v>
      </c>
      <c r="S137" s="395">
        <f t="shared" si="29"/>
        <v>652163.607999</v>
      </c>
    </row>
    <row r="138" spans="1:19" x14ac:dyDescent="0.25">
      <c r="A138" s="37">
        <v>125</v>
      </c>
      <c r="B138" s="38" t="s">
        <v>152</v>
      </c>
      <c r="C138" s="9">
        <v>355000</v>
      </c>
      <c r="D138" s="39">
        <v>3.7739186014545458</v>
      </c>
      <c r="E138" s="11">
        <v>191661.23173200001</v>
      </c>
      <c r="F138" s="172">
        <v>546661.23173200001</v>
      </c>
      <c r="G138" s="182">
        <v>406350</v>
      </c>
      <c r="H138" s="202">
        <v>3.7739186014545458</v>
      </c>
      <c r="I138" s="155">
        <v>208300</v>
      </c>
      <c r="J138" s="174">
        <f t="shared" si="26"/>
        <v>614650</v>
      </c>
      <c r="K138" s="182">
        <v>455112</v>
      </c>
      <c r="L138" s="202">
        <v>3.7739186014545458</v>
      </c>
      <c r="M138" s="155">
        <v>216632</v>
      </c>
      <c r="N138" s="174">
        <f t="shared" si="27"/>
        <v>671744</v>
      </c>
      <c r="O138" s="182">
        <v>479493</v>
      </c>
      <c r="P138" s="202">
        <v>3.7739186014545458</v>
      </c>
      <c r="Q138" s="155">
        <v>216632</v>
      </c>
      <c r="R138" s="174">
        <f t="shared" si="28"/>
        <v>696125</v>
      </c>
      <c r="S138" s="395">
        <f t="shared" si="29"/>
        <v>632295.05793300003</v>
      </c>
    </row>
    <row r="139" spans="1:19" x14ac:dyDescent="0.25">
      <c r="A139" s="37">
        <v>126</v>
      </c>
      <c r="B139" s="38" t="s">
        <v>330</v>
      </c>
      <c r="C139" s="15" t="s">
        <v>10</v>
      </c>
      <c r="D139" s="39">
        <v>56.608721086909092</v>
      </c>
      <c r="E139" s="11">
        <v>3201775.1256960002</v>
      </c>
      <c r="F139" s="172">
        <v>3201775.1256960002</v>
      </c>
      <c r="G139" s="154" t="s">
        <v>10</v>
      </c>
      <c r="H139" s="202">
        <v>56.608721086909092</v>
      </c>
      <c r="I139" s="182">
        <v>3123600</v>
      </c>
      <c r="J139" s="174">
        <f>I139*1</f>
        <v>3123600</v>
      </c>
      <c r="K139" s="154" t="s">
        <v>10</v>
      </c>
      <c r="L139" s="202">
        <v>56.608721086909092</v>
      </c>
      <c r="M139" s="182">
        <v>3217308</v>
      </c>
      <c r="N139" s="174">
        <f>M139*1</f>
        <v>3217308</v>
      </c>
      <c r="O139" s="154" t="s">
        <v>10</v>
      </c>
      <c r="P139" s="202">
        <v>56.608721086909092</v>
      </c>
      <c r="Q139" s="182">
        <v>3217308</v>
      </c>
      <c r="R139" s="174">
        <f>Q139*1</f>
        <v>3217308</v>
      </c>
      <c r="S139" s="395">
        <f t="shared" si="29"/>
        <v>3189997.7814239999</v>
      </c>
    </row>
    <row r="140" spans="1:19" x14ac:dyDescent="0.25">
      <c r="A140" s="37">
        <v>127</v>
      </c>
      <c r="B140" s="38" t="s">
        <v>184</v>
      </c>
      <c r="C140" s="9">
        <v>3490000</v>
      </c>
      <c r="D140" s="39">
        <v>10.063776500000001</v>
      </c>
      <c r="E140" s="11">
        <v>1879455.3687880011</v>
      </c>
      <c r="F140" s="172">
        <v>5369455.3687880011</v>
      </c>
      <c r="G140" s="182">
        <v>6049650</v>
      </c>
      <c r="H140" s="202">
        <v>10.063776500000001</v>
      </c>
      <c r="I140" s="155">
        <v>555300</v>
      </c>
      <c r="J140" s="174">
        <f t="shared" ref="J140:J168" si="30">G140+I140</f>
        <v>6604950</v>
      </c>
      <c r="K140" s="182">
        <v>7138587</v>
      </c>
      <c r="L140" s="202">
        <v>10.063776500000001</v>
      </c>
      <c r="M140" s="155">
        <v>583065</v>
      </c>
      <c r="N140" s="174">
        <f t="shared" ref="N140:N168" si="31">K140+M140</f>
        <v>7721652</v>
      </c>
      <c r="O140" s="182">
        <v>7138587</v>
      </c>
      <c r="P140" s="202">
        <v>10.063776500000001</v>
      </c>
      <c r="Q140" s="155">
        <v>566406</v>
      </c>
      <c r="R140" s="174">
        <f t="shared" ref="R140:R168" si="32">O140+Q140</f>
        <v>7704993</v>
      </c>
      <c r="S140" s="395">
        <f t="shared" si="29"/>
        <v>6850262.592197</v>
      </c>
    </row>
    <row r="141" spans="1:19" x14ac:dyDescent="0.25">
      <c r="A141" s="37">
        <v>128</v>
      </c>
      <c r="B141" s="38" t="s">
        <v>183</v>
      </c>
      <c r="C141" s="9">
        <v>501000</v>
      </c>
      <c r="D141" s="39">
        <v>10.063776500000001</v>
      </c>
      <c r="E141" s="11">
        <v>270254.41968399996</v>
      </c>
      <c r="F141" s="172">
        <v>771254.41968399996</v>
      </c>
      <c r="G141" s="182">
        <v>235650</v>
      </c>
      <c r="H141" s="202">
        <v>10.063776500000001</v>
      </c>
      <c r="I141" s="155">
        <v>555300</v>
      </c>
      <c r="J141" s="174">
        <f t="shared" si="30"/>
        <v>790950</v>
      </c>
      <c r="K141" s="182">
        <v>266285</v>
      </c>
      <c r="L141" s="202">
        <v>10.063776500000001</v>
      </c>
      <c r="M141" s="155">
        <v>583065</v>
      </c>
      <c r="N141" s="174">
        <f t="shared" si="31"/>
        <v>849350</v>
      </c>
      <c r="O141" s="182">
        <v>280424</v>
      </c>
      <c r="P141" s="202">
        <v>10.063776500000001</v>
      </c>
      <c r="Q141" s="155">
        <v>566406</v>
      </c>
      <c r="R141" s="174">
        <f t="shared" si="32"/>
        <v>846830</v>
      </c>
      <c r="S141" s="395">
        <f t="shared" si="29"/>
        <v>814596.10492099996</v>
      </c>
    </row>
    <row r="142" spans="1:19" x14ac:dyDescent="0.25">
      <c r="A142" s="37">
        <v>129</v>
      </c>
      <c r="B142" s="38" t="s">
        <v>182</v>
      </c>
      <c r="C142" s="9">
        <v>447000</v>
      </c>
      <c r="D142" s="39">
        <v>10.063776500000001</v>
      </c>
      <c r="E142" s="11">
        <v>241288.84095999994</v>
      </c>
      <c r="F142" s="172">
        <v>688288.84095999994</v>
      </c>
      <c r="G142" s="182">
        <v>135750</v>
      </c>
      <c r="H142" s="202">
        <v>10.063776500000001</v>
      </c>
      <c r="I142" s="155">
        <v>555300</v>
      </c>
      <c r="J142" s="174">
        <f t="shared" si="30"/>
        <v>691050</v>
      </c>
      <c r="K142" s="182">
        <v>152040</v>
      </c>
      <c r="L142" s="202">
        <v>10.063776500000001</v>
      </c>
      <c r="M142" s="155">
        <v>583065</v>
      </c>
      <c r="N142" s="174">
        <f t="shared" si="31"/>
        <v>735105</v>
      </c>
      <c r="O142" s="182">
        <v>158828</v>
      </c>
      <c r="P142" s="202">
        <v>10.063776500000001</v>
      </c>
      <c r="Q142" s="155">
        <v>571959</v>
      </c>
      <c r="R142" s="174">
        <f t="shared" si="32"/>
        <v>730787</v>
      </c>
      <c r="S142" s="395">
        <f t="shared" si="29"/>
        <v>711307.71023999993</v>
      </c>
    </row>
    <row r="143" spans="1:19" x14ac:dyDescent="0.25">
      <c r="A143" s="37">
        <v>130</v>
      </c>
      <c r="B143" s="38" t="s">
        <v>331</v>
      </c>
      <c r="C143" s="9">
        <v>392000</v>
      </c>
      <c r="D143" s="39">
        <v>3.7739186014545458</v>
      </c>
      <c r="E143" s="11">
        <v>210719.98435599997</v>
      </c>
      <c r="F143" s="172">
        <v>602719.98435599997</v>
      </c>
      <c r="G143" s="182">
        <v>428400</v>
      </c>
      <c r="H143" s="202">
        <v>3.7739186014545458</v>
      </c>
      <c r="I143" s="155">
        <v>241700</v>
      </c>
      <c r="J143" s="174">
        <f t="shared" si="30"/>
        <v>670100</v>
      </c>
      <c r="K143" s="182">
        <v>488376</v>
      </c>
      <c r="L143" s="202">
        <v>3.7739186014545458</v>
      </c>
      <c r="M143" s="155">
        <v>251368</v>
      </c>
      <c r="N143" s="174">
        <f t="shared" si="31"/>
        <v>739744</v>
      </c>
      <c r="O143" s="182">
        <v>539784</v>
      </c>
      <c r="P143" s="202">
        <v>3.7739186014545458</v>
      </c>
      <c r="Q143" s="155">
        <v>253785</v>
      </c>
      <c r="R143" s="174">
        <f t="shared" si="32"/>
        <v>793569</v>
      </c>
      <c r="S143" s="395">
        <f t="shared" si="29"/>
        <v>701533.24608900002</v>
      </c>
    </row>
    <row r="144" spans="1:19" x14ac:dyDescent="0.25">
      <c r="A144" s="37">
        <v>131</v>
      </c>
      <c r="B144" s="38" t="s">
        <v>181</v>
      </c>
      <c r="C144" s="9">
        <v>233000</v>
      </c>
      <c r="D144" s="39">
        <v>2.8304292952727272</v>
      </c>
      <c r="E144" s="11">
        <v>124952.10166799999</v>
      </c>
      <c r="F144" s="172">
        <v>357952.10166799999</v>
      </c>
      <c r="G144" s="182">
        <v>234000</v>
      </c>
      <c r="H144" s="202">
        <v>2.8304292952727272</v>
      </c>
      <c r="I144" s="155">
        <v>156300</v>
      </c>
      <c r="J144" s="174">
        <f t="shared" si="30"/>
        <v>390300</v>
      </c>
      <c r="K144" s="182">
        <v>269100</v>
      </c>
      <c r="L144" s="202">
        <v>2.8304292952727272</v>
      </c>
      <c r="M144" s="155">
        <v>160989</v>
      </c>
      <c r="N144" s="174">
        <f t="shared" si="31"/>
        <v>430089</v>
      </c>
      <c r="O144" s="182">
        <v>273780</v>
      </c>
      <c r="P144" s="202">
        <v>2.8304292952727272</v>
      </c>
      <c r="Q144" s="155">
        <v>160989</v>
      </c>
      <c r="R144" s="174">
        <f t="shared" si="32"/>
        <v>434769</v>
      </c>
      <c r="S144" s="395">
        <f t="shared" si="29"/>
        <v>403277.525417</v>
      </c>
    </row>
    <row r="145" spans="1:19" x14ac:dyDescent="0.25">
      <c r="A145" s="37">
        <v>132</v>
      </c>
      <c r="B145" s="38" t="s">
        <v>180</v>
      </c>
      <c r="C145" s="9">
        <v>115000</v>
      </c>
      <c r="D145" s="39">
        <v>0.47174465309090913</v>
      </c>
      <c r="E145" s="11">
        <v>62021.305691999994</v>
      </c>
      <c r="F145" s="172">
        <v>177021.30569199999</v>
      </c>
      <c r="G145" s="182">
        <v>174600</v>
      </c>
      <c r="H145" s="202">
        <v>0.47174465309090913</v>
      </c>
      <c r="I145" s="155">
        <v>26200</v>
      </c>
      <c r="J145" s="174">
        <f t="shared" si="30"/>
        <v>200800</v>
      </c>
      <c r="K145" s="182">
        <v>200790</v>
      </c>
      <c r="L145" s="202">
        <v>0.47174465309090913</v>
      </c>
      <c r="M145" s="155">
        <v>27772</v>
      </c>
      <c r="N145" s="174">
        <f t="shared" si="31"/>
        <v>228562</v>
      </c>
      <c r="O145" s="182">
        <v>219996</v>
      </c>
      <c r="P145" s="202">
        <v>0.47174465309090913</v>
      </c>
      <c r="Q145" s="155">
        <v>26986</v>
      </c>
      <c r="R145" s="174">
        <f t="shared" si="32"/>
        <v>246982</v>
      </c>
      <c r="S145" s="395">
        <f t="shared" si="29"/>
        <v>213341.32642299999</v>
      </c>
    </row>
    <row r="146" spans="1:19" x14ac:dyDescent="0.25">
      <c r="A146" s="37">
        <v>133</v>
      </c>
      <c r="B146" s="38" t="s">
        <v>179</v>
      </c>
      <c r="C146" s="9">
        <v>776000</v>
      </c>
      <c r="D146" s="39">
        <v>2.8304292952727272</v>
      </c>
      <c r="E146" s="11">
        <v>417784.33675200003</v>
      </c>
      <c r="F146" s="172">
        <v>1193784.336752</v>
      </c>
      <c r="G146" s="182">
        <v>1294500</v>
      </c>
      <c r="H146" s="202">
        <v>2.8304292952727272</v>
      </c>
      <c r="I146" s="155">
        <v>156300</v>
      </c>
      <c r="J146" s="174">
        <f t="shared" si="30"/>
        <v>1450800</v>
      </c>
      <c r="K146" s="182">
        <v>1488675</v>
      </c>
      <c r="L146" s="202">
        <v>2.8304292952727272</v>
      </c>
      <c r="M146" s="155">
        <v>162552</v>
      </c>
      <c r="N146" s="174">
        <f t="shared" si="31"/>
        <v>1651227</v>
      </c>
      <c r="O146" s="182">
        <v>1605180</v>
      </c>
      <c r="P146" s="202">
        <v>2.8304292952727272</v>
      </c>
      <c r="Q146" s="155">
        <v>157863</v>
      </c>
      <c r="R146" s="174">
        <f t="shared" si="32"/>
        <v>1763043</v>
      </c>
      <c r="S146" s="395">
        <f t="shared" si="29"/>
        <v>1514713.5841880001</v>
      </c>
    </row>
    <row r="147" spans="1:19" x14ac:dyDescent="0.25">
      <c r="A147" s="37">
        <v>134</v>
      </c>
      <c r="B147" s="38" t="s">
        <v>408</v>
      </c>
      <c r="C147" s="9">
        <v>1239000</v>
      </c>
      <c r="D147" s="39">
        <v>2.8304292952727272</v>
      </c>
      <c r="E147" s="11">
        <v>667340.8300999999</v>
      </c>
      <c r="F147" s="172">
        <v>1906340.8300999999</v>
      </c>
      <c r="G147" s="182">
        <v>2183400</v>
      </c>
      <c r="H147" s="202">
        <v>2.8304292952727272</v>
      </c>
      <c r="I147" s="155">
        <v>156300</v>
      </c>
      <c r="J147" s="174">
        <f t="shared" si="30"/>
        <v>2339700</v>
      </c>
      <c r="K147" s="182">
        <v>2532744</v>
      </c>
      <c r="L147" s="202">
        <v>2.8304292952727272</v>
      </c>
      <c r="M147" s="155">
        <v>165678</v>
      </c>
      <c r="N147" s="174">
        <f t="shared" si="31"/>
        <v>2698422</v>
      </c>
      <c r="O147" s="182">
        <v>2576412</v>
      </c>
      <c r="P147" s="202">
        <v>2.8304292952727272</v>
      </c>
      <c r="Q147" s="155">
        <v>160989</v>
      </c>
      <c r="R147" s="174">
        <f t="shared" si="32"/>
        <v>2737401</v>
      </c>
      <c r="S147" s="395">
        <f t="shared" si="29"/>
        <v>2420465.957525</v>
      </c>
    </row>
    <row r="148" spans="1:19" x14ac:dyDescent="0.25">
      <c r="A148" s="37">
        <v>135</v>
      </c>
      <c r="B148" s="38" t="s">
        <v>178</v>
      </c>
      <c r="C148" s="9">
        <v>1866000</v>
      </c>
      <c r="D148" s="39">
        <v>3.7739186014545458</v>
      </c>
      <c r="E148" s="11">
        <v>1005041.7521800003</v>
      </c>
      <c r="F148" s="172">
        <v>2871041.7521800003</v>
      </c>
      <c r="G148" s="182">
        <v>3354450</v>
      </c>
      <c r="H148" s="202">
        <v>3.7739186014545458</v>
      </c>
      <c r="I148" s="155">
        <v>208300</v>
      </c>
      <c r="J148" s="174">
        <f t="shared" si="30"/>
        <v>3562750</v>
      </c>
      <c r="K148" s="182">
        <v>3924707</v>
      </c>
      <c r="L148" s="202">
        <v>3.7739186014545458</v>
      </c>
      <c r="M148" s="155">
        <v>220798</v>
      </c>
      <c r="N148" s="174">
        <f t="shared" si="31"/>
        <v>4145505</v>
      </c>
      <c r="O148" s="182">
        <v>4092429</v>
      </c>
      <c r="P148" s="202">
        <v>3.7739186014545458</v>
      </c>
      <c r="Q148" s="155">
        <v>214549</v>
      </c>
      <c r="R148" s="174">
        <f t="shared" si="32"/>
        <v>4306978</v>
      </c>
      <c r="S148" s="395">
        <f t="shared" si="29"/>
        <v>3721568.6880450002</v>
      </c>
    </row>
    <row r="149" spans="1:19" x14ac:dyDescent="0.25">
      <c r="A149" s="37">
        <v>136</v>
      </c>
      <c r="B149" s="38" t="s">
        <v>177</v>
      </c>
      <c r="C149" s="9">
        <v>589000</v>
      </c>
      <c r="D149" s="39">
        <v>13.208695793454547</v>
      </c>
      <c r="E149" s="11">
        <v>317218.098688</v>
      </c>
      <c r="F149" s="172">
        <v>906218.098688</v>
      </c>
      <c r="G149" s="182">
        <v>185250</v>
      </c>
      <c r="H149" s="202">
        <v>13.208695793454547</v>
      </c>
      <c r="I149" s="251">
        <v>728900</v>
      </c>
      <c r="J149" s="174">
        <f t="shared" si="30"/>
        <v>914150</v>
      </c>
      <c r="K149" s="182">
        <v>209333</v>
      </c>
      <c r="L149" s="202">
        <v>13.208695793454547</v>
      </c>
      <c r="M149" s="251">
        <v>772634</v>
      </c>
      <c r="N149" s="174">
        <f t="shared" si="31"/>
        <v>981967</v>
      </c>
      <c r="O149" s="182">
        <v>235268</v>
      </c>
      <c r="P149" s="202">
        <v>13.208695793454547</v>
      </c>
      <c r="Q149" s="251">
        <v>758056</v>
      </c>
      <c r="R149" s="174">
        <f t="shared" si="32"/>
        <v>993324</v>
      </c>
      <c r="S149" s="395">
        <f t="shared" si="29"/>
        <v>948914.77467199997</v>
      </c>
    </row>
    <row r="150" spans="1:19" x14ac:dyDescent="0.25">
      <c r="A150" s="37">
        <v>137</v>
      </c>
      <c r="B150" s="38" t="s">
        <v>175</v>
      </c>
      <c r="C150" s="9">
        <v>2315000</v>
      </c>
      <c r="D150" s="39">
        <v>3.7739186014545458</v>
      </c>
      <c r="E150" s="11">
        <v>1247000.9126239996</v>
      </c>
      <c r="F150" s="172">
        <v>3562000.9126239996</v>
      </c>
      <c r="G150" s="182">
        <v>4220700</v>
      </c>
      <c r="H150" s="202">
        <v>3.7739186014545458</v>
      </c>
      <c r="I150" s="155">
        <v>208300</v>
      </c>
      <c r="J150" s="174">
        <f t="shared" si="30"/>
        <v>4429000</v>
      </c>
      <c r="K150" s="182">
        <v>4727184</v>
      </c>
      <c r="L150" s="202">
        <v>3.7739186014545458</v>
      </c>
      <c r="M150" s="155">
        <v>220798</v>
      </c>
      <c r="N150" s="174">
        <f t="shared" si="31"/>
        <v>4947982</v>
      </c>
      <c r="O150" s="182">
        <v>4938219</v>
      </c>
      <c r="P150" s="202">
        <v>3.7739186014545458</v>
      </c>
      <c r="Q150" s="155">
        <v>218715</v>
      </c>
      <c r="R150" s="174">
        <f t="shared" si="32"/>
        <v>5156934</v>
      </c>
      <c r="S150" s="395">
        <f t="shared" si="29"/>
        <v>4523979.2281560004</v>
      </c>
    </row>
    <row r="151" spans="1:19" x14ac:dyDescent="0.25">
      <c r="A151" s="37">
        <v>138</v>
      </c>
      <c r="B151" s="38" t="s">
        <v>173</v>
      </c>
      <c r="C151" s="9">
        <v>1806000</v>
      </c>
      <c r="D151" s="39">
        <v>3.7739186014545458</v>
      </c>
      <c r="E151" s="11">
        <v>972977.93852000032</v>
      </c>
      <c r="F151" s="172">
        <v>2778977.9385200003</v>
      </c>
      <c r="G151" s="182">
        <v>3226200</v>
      </c>
      <c r="H151" s="202">
        <v>3.7739186014545458</v>
      </c>
      <c r="I151" s="155">
        <v>208300</v>
      </c>
      <c r="J151" s="174">
        <f t="shared" si="30"/>
        <v>3434500</v>
      </c>
      <c r="K151" s="182">
        <v>3774654</v>
      </c>
      <c r="L151" s="202">
        <v>3.7739186014545458</v>
      </c>
      <c r="M151" s="155">
        <v>218715</v>
      </c>
      <c r="N151" s="174">
        <f t="shared" si="31"/>
        <v>3993369</v>
      </c>
      <c r="O151" s="182">
        <v>4129536</v>
      </c>
      <c r="P151" s="202">
        <v>3.7739186014545458</v>
      </c>
      <c r="Q151" s="155">
        <v>210383</v>
      </c>
      <c r="R151" s="174">
        <f t="shared" si="32"/>
        <v>4339919</v>
      </c>
      <c r="S151" s="395">
        <f t="shared" si="29"/>
        <v>3636691.4846299998</v>
      </c>
    </row>
    <row r="152" spans="1:19" x14ac:dyDescent="0.25">
      <c r="A152" s="37">
        <v>139</v>
      </c>
      <c r="B152" s="38" t="s">
        <v>172</v>
      </c>
      <c r="C152" s="9">
        <v>238000</v>
      </c>
      <c r="D152" s="39">
        <v>1.4152146476363636</v>
      </c>
      <c r="E152" s="11">
        <v>128738.48453199997</v>
      </c>
      <c r="F152" s="172">
        <v>366738.48453199997</v>
      </c>
      <c r="G152" s="182">
        <v>346650</v>
      </c>
      <c r="H152" s="202">
        <v>1.4152146476363636</v>
      </c>
      <c r="I152" s="155">
        <v>78200</v>
      </c>
      <c r="J152" s="174">
        <f t="shared" si="30"/>
        <v>424850</v>
      </c>
      <c r="K152" s="182">
        <v>409047</v>
      </c>
      <c r="L152" s="202">
        <v>1.4152146476363636</v>
      </c>
      <c r="M152" s="155">
        <v>82110</v>
      </c>
      <c r="N152" s="174">
        <f t="shared" si="31"/>
        <v>491157</v>
      </c>
      <c r="O152" s="182">
        <v>426380</v>
      </c>
      <c r="P152" s="202">
        <v>1.4152146476363636</v>
      </c>
      <c r="Q152" s="155">
        <v>82110</v>
      </c>
      <c r="R152" s="174">
        <f t="shared" si="32"/>
        <v>508490</v>
      </c>
      <c r="S152" s="395">
        <f t="shared" si="29"/>
        <v>447808.87113300001</v>
      </c>
    </row>
    <row r="153" spans="1:19" x14ac:dyDescent="0.25">
      <c r="A153" s="37">
        <v>140</v>
      </c>
      <c r="B153" s="38" t="s">
        <v>171</v>
      </c>
      <c r="C153" s="9">
        <v>163000</v>
      </c>
      <c r="D153" s="39">
        <v>1.4152146476363636</v>
      </c>
      <c r="E153" s="11">
        <v>87048.85886399998</v>
      </c>
      <c r="F153" s="172">
        <v>250048.85886399998</v>
      </c>
      <c r="G153" s="182">
        <v>196950</v>
      </c>
      <c r="H153" s="202">
        <v>1.4152146476363636</v>
      </c>
      <c r="I153" s="155">
        <v>78200</v>
      </c>
      <c r="J153" s="174">
        <f t="shared" si="30"/>
        <v>275150</v>
      </c>
      <c r="K153" s="182">
        <v>232401</v>
      </c>
      <c r="L153" s="202">
        <v>1.4152146476363636</v>
      </c>
      <c r="M153" s="155">
        <v>82892</v>
      </c>
      <c r="N153" s="174">
        <f t="shared" si="31"/>
        <v>315293</v>
      </c>
      <c r="O153" s="182">
        <v>256035</v>
      </c>
      <c r="P153" s="202">
        <v>1.4152146476363636</v>
      </c>
      <c r="Q153" s="155">
        <v>80546</v>
      </c>
      <c r="R153" s="174">
        <f t="shared" si="32"/>
        <v>336581</v>
      </c>
      <c r="S153" s="395">
        <f t="shared" si="29"/>
        <v>294268.21471600002</v>
      </c>
    </row>
    <row r="154" spans="1:19" x14ac:dyDescent="0.25">
      <c r="A154" s="37">
        <v>141</v>
      </c>
      <c r="B154" s="38" t="s">
        <v>170</v>
      </c>
      <c r="C154" s="9">
        <v>307000</v>
      </c>
      <c r="D154" s="39">
        <v>1.4152146476363636</v>
      </c>
      <c r="E154" s="11">
        <v>164900.02661199996</v>
      </c>
      <c r="F154" s="172">
        <v>471900.02661199996</v>
      </c>
      <c r="G154" s="182">
        <v>480450</v>
      </c>
      <c r="H154" s="202">
        <v>1.4152146476363636</v>
      </c>
      <c r="I154" s="155">
        <v>78200</v>
      </c>
      <c r="J154" s="174">
        <f t="shared" si="30"/>
        <v>558650</v>
      </c>
      <c r="K154" s="182">
        <v>538104</v>
      </c>
      <c r="L154" s="202">
        <v>1.4152146476363636</v>
      </c>
      <c r="M154" s="155">
        <v>80546</v>
      </c>
      <c r="N154" s="174">
        <f t="shared" si="31"/>
        <v>618650</v>
      </c>
      <c r="O154" s="182">
        <v>624585</v>
      </c>
      <c r="P154" s="202">
        <v>1.4152146476363636</v>
      </c>
      <c r="Q154" s="155">
        <v>78982</v>
      </c>
      <c r="R154" s="174">
        <f t="shared" si="32"/>
        <v>703567</v>
      </c>
      <c r="S154" s="395">
        <f t="shared" si="29"/>
        <v>588191.75665300002</v>
      </c>
    </row>
    <row r="155" spans="1:19" x14ac:dyDescent="0.25">
      <c r="A155" s="37">
        <v>142</v>
      </c>
      <c r="B155" s="38" t="s">
        <v>169</v>
      </c>
      <c r="C155" s="9">
        <v>202000</v>
      </c>
      <c r="D155" s="39">
        <v>1.4152146476363636</v>
      </c>
      <c r="E155" s="11">
        <v>109384.99047599995</v>
      </c>
      <c r="F155" s="172">
        <v>311384.99047599995</v>
      </c>
      <c r="G155" s="182">
        <v>276750</v>
      </c>
      <c r="H155" s="202">
        <v>1.4152146476363636</v>
      </c>
      <c r="I155" s="155">
        <v>78200</v>
      </c>
      <c r="J155" s="174">
        <f t="shared" si="30"/>
        <v>354950</v>
      </c>
      <c r="K155" s="182">
        <v>312728</v>
      </c>
      <c r="L155" s="202">
        <v>1.4152146476363636</v>
      </c>
      <c r="M155" s="155">
        <v>82110</v>
      </c>
      <c r="N155" s="174">
        <f t="shared" si="31"/>
        <v>394838</v>
      </c>
      <c r="O155" s="182">
        <v>337635</v>
      </c>
      <c r="P155" s="202">
        <v>1.4152146476363636</v>
      </c>
      <c r="Q155" s="155">
        <v>82110</v>
      </c>
      <c r="R155" s="174">
        <f t="shared" si="32"/>
        <v>419745</v>
      </c>
      <c r="S155" s="395">
        <f t="shared" si="29"/>
        <v>370229.49761899997</v>
      </c>
    </row>
    <row r="156" spans="1:19" x14ac:dyDescent="0.25">
      <c r="A156" s="37">
        <v>143</v>
      </c>
      <c r="B156" s="38" t="s">
        <v>168</v>
      </c>
      <c r="C156" s="9">
        <v>238000</v>
      </c>
      <c r="D156" s="39">
        <v>1.4152146476363636</v>
      </c>
      <c r="E156" s="11">
        <v>128726.52853199997</v>
      </c>
      <c r="F156" s="172">
        <v>366726.52853199997</v>
      </c>
      <c r="G156" s="182">
        <v>346650</v>
      </c>
      <c r="H156" s="202">
        <v>1.4152146476363636</v>
      </c>
      <c r="I156" s="155">
        <v>78200</v>
      </c>
      <c r="J156" s="174">
        <f t="shared" si="30"/>
        <v>424850</v>
      </c>
      <c r="K156" s="182">
        <v>398648</v>
      </c>
      <c r="L156" s="202">
        <v>1.4152146476363636</v>
      </c>
      <c r="M156" s="155">
        <v>81328</v>
      </c>
      <c r="N156" s="174">
        <f t="shared" si="31"/>
        <v>479976</v>
      </c>
      <c r="O156" s="182">
        <v>447179</v>
      </c>
      <c r="P156" s="202">
        <v>1.4152146476363636</v>
      </c>
      <c r="Q156" s="155">
        <v>80546</v>
      </c>
      <c r="R156" s="174">
        <f t="shared" si="32"/>
        <v>527725</v>
      </c>
      <c r="S156" s="395">
        <f t="shared" si="29"/>
        <v>449819.38213300001</v>
      </c>
    </row>
    <row r="157" spans="1:19" x14ac:dyDescent="0.25">
      <c r="A157" s="37">
        <v>144</v>
      </c>
      <c r="B157" s="38" t="s">
        <v>167</v>
      </c>
      <c r="C157" s="9">
        <v>590000</v>
      </c>
      <c r="D157" s="39">
        <v>13.208695793454547</v>
      </c>
      <c r="E157" s="11">
        <v>317252.61647999997</v>
      </c>
      <c r="F157" s="172">
        <v>907252.61647999997</v>
      </c>
      <c r="G157" s="182">
        <v>187800</v>
      </c>
      <c r="H157" s="202">
        <v>13.208695793454547</v>
      </c>
      <c r="I157" s="155">
        <v>728900</v>
      </c>
      <c r="J157" s="174">
        <f t="shared" si="30"/>
        <v>916700</v>
      </c>
      <c r="K157" s="182">
        <v>214092</v>
      </c>
      <c r="L157" s="202">
        <v>13.208695793454547</v>
      </c>
      <c r="M157" s="155">
        <v>750767</v>
      </c>
      <c r="N157" s="174">
        <f t="shared" si="31"/>
        <v>964859</v>
      </c>
      <c r="O157" s="182">
        <v>238506</v>
      </c>
      <c r="P157" s="202">
        <v>13.208695793454547</v>
      </c>
      <c r="Q157" s="155">
        <v>765345</v>
      </c>
      <c r="R157" s="174">
        <f t="shared" si="32"/>
        <v>1003851</v>
      </c>
      <c r="S157" s="395">
        <f t="shared" si="29"/>
        <v>948165.65411999996</v>
      </c>
    </row>
    <row r="158" spans="1:19" x14ac:dyDescent="0.25">
      <c r="A158" s="37">
        <v>145</v>
      </c>
      <c r="B158" s="38" t="s">
        <v>164</v>
      </c>
      <c r="C158" s="9">
        <v>367000</v>
      </c>
      <c r="D158" s="39">
        <v>3.7739186014545458</v>
      </c>
      <c r="E158" s="11">
        <v>197519.71293200005</v>
      </c>
      <c r="F158" s="172">
        <v>564519.71293200005</v>
      </c>
      <c r="G158" s="182">
        <v>422250</v>
      </c>
      <c r="H158" s="202">
        <v>3.7739186014545458</v>
      </c>
      <c r="I158" s="155">
        <v>208300</v>
      </c>
      <c r="J158" s="174">
        <f t="shared" si="30"/>
        <v>630550</v>
      </c>
      <c r="K158" s="182">
        <v>472920</v>
      </c>
      <c r="L158" s="202">
        <v>3.7739186014545458</v>
      </c>
      <c r="M158" s="155">
        <v>214549</v>
      </c>
      <c r="N158" s="174">
        <f t="shared" si="31"/>
        <v>687469</v>
      </c>
      <c r="O158" s="182">
        <v>548925</v>
      </c>
      <c r="P158" s="202">
        <v>3.7739186014545458</v>
      </c>
      <c r="Q158" s="155">
        <v>216632</v>
      </c>
      <c r="R158" s="174">
        <f t="shared" si="32"/>
        <v>765557</v>
      </c>
      <c r="S158" s="395">
        <f t="shared" si="29"/>
        <v>662023.92823299998</v>
      </c>
    </row>
    <row r="159" spans="1:19" x14ac:dyDescent="0.25">
      <c r="A159" s="37">
        <v>146</v>
      </c>
      <c r="B159" s="38" t="s">
        <v>163</v>
      </c>
      <c r="C159" s="9">
        <v>314000</v>
      </c>
      <c r="D159" s="39">
        <v>5.6608779021818192</v>
      </c>
      <c r="E159" s="11">
        <v>169259.31421600009</v>
      </c>
      <c r="F159" s="172">
        <v>483259.31421600009</v>
      </c>
      <c r="G159" s="182">
        <v>187650</v>
      </c>
      <c r="H159" s="202">
        <v>5.6608779021818192</v>
      </c>
      <c r="I159" s="155">
        <v>312400</v>
      </c>
      <c r="J159" s="174">
        <f t="shared" si="30"/>
        <v>500050</v>
      </c>
      <c r="K159" s="182">
        <v>212045</v>
      </c>
      <c r="L159" s="202">
        <v>5.6608779021818192</v>
      </c>
      <c r="M159" s="155">
        <v>321772</v>
      </c>
      <c r="N159" s="174">
        <f t="shared" si="31"/>
        <v>533817</v>
      </c>
      <c r="O159" s="182">
        <v>223304</v>
      </c>
      <c r="P159" s="202">
        <v>5.6608779021818192</v>
      </c>
      <c r="Q159" s="155">
        <v>318648</v>
      </c>
      <c r="R159" s="174">
        <f t="shared" si="32"/>
        <v>541952</v>
      </c>
      <c r="S159" s="395">
        <f t="shared" si="29"/>
        <v>514769.57855400001</v>
      </c>
    </row>
    <row r="160" spans="1:19" x14ac:dyDescent="0.25">
      <c r="A160" s="37">
        <v>147</v>
      </c>
      <c r="B160" s="38" t="s">
        <v>162</v>
      </c>
      <c r="C160" s="9">
        <v>1163000</v>
      </c>
      <c r="D160" s="39">
        <v>13.208695793454547</v>
      </c>
      <c r="E160" s="11">
        <v>625992.04310400016</v>
      </c>
      <c r="F160" s="172">
        <v>1788992.0431040002</v>
      </c>
      <c r="G160" s="182">
        <v>1295400</v>
      </c>
      <c r="H160" s="202">
        <v>13.208695793454547</v>
      </c>
      <c r="I160" s="155">
        <v>728900</v>
      </c>
      <c r="J160" s="174">
        <f t="shared" si="30"/>
        <v>2024300</v>
      </c>
      <c r="K160" s="182">
        <v>1502664</v>
      </c>
      <c r="L160" s="202">
        <v>13.208695793454547</v>
      </c>
      <c r="M160" s="155">
        <v>750767</v>
      </c>
      <c r="N160" s="174">
        <f t="shared" si="31"/>
        <v>2253431</v>
      </c>
      <c r="O160" s="182">
        <v>1567434</v>
      </c>
      <c r="P160" s="202">
        <v>13.208695793454547</v>
      </c>
      <c r="Q160" s="155">
        <v>743478</v>
      </c>
      <c r="R160" s="174">
        <f t="shared" si="32"/>
        <v>2310912</v>
      </c>
      <c r="S160" s="395">
        <f t="shared" si="29"/>
        <v>2094408.7607760001</v>
      </c>
    </row>
    <row r="161" spans="1:19" x14ac:dyDescent="0.25">
      <c r="A161" s="37">
        <v>148</v>
      </c>
      <c r="B161" s="38" t="s">
        <v>161</v>
      </c>
      <c r="C161" s="9">
        <v>538000</v>
      </c>
      <c r="D161" s="39">
        <v>6.9188378949090916</v>
      </c>
      <c r="E161" s="11">
        <v>290144.9567160001</v>
      </c>
      <c r="F161" s="172">
        <v>828144.9567160001</v>
      </c>
      <c r="G161" s="182">
        <v>541500</v>
      </c>
      <c r="H161" s="202">
        <v>6.9188378949090916</v>
      </c>
      <c r="I161" s="251">
        <v>381900</v>
      </c>
      <c r="J161" s="174">
        <f t="shared" si="30"/>
        <v>923400</v>
      </c>
      <c r="K161" s="182">
        <v>638970</v>
      </c>
      <c r="L161" s="202">
        <v>6.9188378949090916</v>
      </c>
      <c r="M161" s="251">
        <v>404814</v>
      </c>
      <c r="N161" s="174">
        <f t="shared" si="31"/>
        <v>1043784</v>
      </c>
      <c r="O161" s="182">
        <v>698535</v>
      </c>
      <c r="P161" s="202">
        <v>6.9188378949090916</v>
      </c>
      <c r="Q161" s="251">
        <v>393357</v>
      </c>
      <c r="R161" s="174">
        <f t="shared" si="32"/>
        <v>1091892</v>
      </c>
      <c r="S161" s="395">
        <f t="shared" si="29"/>
        <v>971805.23917900003</v>
      </c>
    </row>
    <row r="162" spans="1:19" x14ac:dyDescent="0.25">
      <c r="A162" s="37">
        <v>149</v>
      </c>
      <c r="B162" s="38" t="s">
        <v>1190</v>
      </c>
      <c r="C162" s="9">
        <v>2386000</v>
      </c>
      <c r="D162" s="39">
        <v>56.608721086909092</v>
      </c>
      <c r="E162" s="11">
        <v>1285171.3207119997</v>
      </c>
      <c r="F162" s="172">
        <v>3671171.3207119997</v>
      </c>
      <c r="G162" s="182">
        <v>560550</v>
      </c>
      <c r="H162" s="202">
        <v>56.608721086909092</v>
      </c>
      <c r="I162" s="155">
        <v>3123600</v>
      </c>
      <c r="J162" s="174">
        <f t="shared" si="30"/>
        <v>3684150</v>
      </c>
      <c r="K162" s="182">
        <v>639027</v>
      </c>
      <c r="L162" s="202">
        <v>56.608721086909092</v>
      </c>
      <c r="M162" s="155">
        <v>3311016</v>
      </c>
      <c r="N162" s="174">
        <f t="shared" si="31"/>
        <v>3950043</v>
      </c>
      <c r="O162" s="182">
        <v>683871</v>
      </c>
      <c r="P162" s="202">
        <v>56.608721086909092</v>
      </c>
      <c r="Q162" s="155">
        <v>3154836</v>
      </c>
      <c r="R162" s="174">
        <f t="shared" si="32"/>
        <v>3838707</v>
      </c>
      <c r="S162" s="395">
        <f t="shared" si="29"/>
        <v>3786017.830178</v>
      </c>
    </row>
    <row r="163" spans="1:19" x14ac:dyDescent="0.25">
      <c r="A163" s="37">
        <v>150</v>
      </c>
      <c r="B163" s="38" t="s">
        <v>158</v>
      </c>
      <c r="C163" s="9">
        <v>2492000</v>
      </c>
      <c r="D163" s="39">
        <v>56.608721086909092</v>
      </c>
      <c r="E163" s="11">
        <v>1341514.7987080002</v>
      </c>
      <c r="F163" s="172">
        <v>3833514.7987080002</v>
      </c>
      <c r="G163" s="182">
        <v>788850</v>
      </c>
      <c r="H163" s="202">
        <v>56.608721086909092</v>
      </c>
      <c r="I163" s="155">
        <v>3123600</v>
      </c>
      <c r="J163" s="174">
        <f t="shared" si="30"/>
        <v>3912450</v>
      </c>
      <c r="K163" s="182">
        <v>922955</v>
      </c>
      <c r="L163" s="202">
        <v>56.608721086909092</v>
      </c>
      <c r="M163" s="155">
        <v>3311016</v>
      </c>
      <c r="N163" s="174">
        <f t="shared" si="31"/>
        <v>4233971</v>
      </c>
      <c r="O163" s="182">
        <v>930843</v>
      </c>
      <c r="P163" s="202">
        <v>56.608721086909092</v>
      </c>
      <c r="Q163" s="155">
        <v>3248544</v>
      </c>
      <c r="R163" s="174">
        <f t="shared" si="32"/>
        <v>4179387</v>
      </c>
      <c r="S163" s="395">
        <f t="shared" si="29"/>
        <v>4039830.6996769998</v>
      </c>
    </row>
    <row r="164" spans="1:19" x14ac:dyDescent="0.25">
      <c r="A164" s="37">
        <v>151</v>
      </c>
      <c r="B164" s="38" t="s">
        <v>157</v>
      </c>
      <c r="C164" s="9">
        <v>968000</v>
      </c>
      <c r="D164" s="39">
        <v>3.7739186014545458</v>
      </c>
      <c r="E164" s="11">
        <v>520934.28697999986</v>
      </c>
      <c r="F164" s="172">
        <v>1488934.2869799999</v>
      </c>
      <c r="G164" s="182">
        <v>1585950</v>
      </c>
      <c r="H164" s="202">
        <v>3.7739186014545458</v>
      </c>
      <c r="I164" s="251">
        <v>208300</v>
      </c>
      <c r="J164" s="174">
        <f t="shared" si="30"/>
        <v>1794250</v>
      </c>
      <c r="K164" s="182">
        <v>1776264</v>
      </c>
      <c r="L164" s="202">
        <v>3.7739186014545458</v>
      </c>
      <c r="M164" s="251">
        <v>218715</v>
      </c>
      <c r="N164" s="174">
        <f t="shared" si="31"/>
        <v>1994979</v>
      </c>
      <c r="O164" s="182">
        <v>1934859</v>
      </c>
      <c r="P164" s="202">
        <v>3.7739186014545458</v>
      </c>
      <c r="Q164" s="251">
        <v>212466</v>
      </c>
      <c r="R164" s="174">
        <f t="shared" si="32"/>
        <v>2147325</v>
      </c>
      <c r="S164" s="395">
        <f t="shared" si="29"/>
        <v>1856372.0717449998</v>
      </c>
    </row>
    <row r="165" spans="1:19" x14ac:dyDescent="0.25">
      <c r="A165" s="37">
        <v>152</v>
      </c>
      <c r="B165" s="38" t="s">
        <v>156</v>
      </c>
      <c r="C165" s="9">
        <v>687000</v>
      </c>
      <c r="D165" s="39">
        <v>5.6608779021818192</v>
      </c>
      <c r="E165" s="11">
        <v>369200.32571200025</v>
      </c>
      <c r="F165" s="172">
        <v>1056200.3257120003</v>
      </c>
      <c r="G165" s="182">
        <v>913800</v>
      </c>
      <c r="H165" s="202">
        <v>5.6608779021818192</v>
      </c>
      <c r="I165" s="155">
        <v>312400</v>
      </c>
      <c r="J165" s="174">
        <f t="shared" si="30"/>
        <v>1226200</v>
      </c>
      <c r="K165" s="182">
        <v>1060008</v>
      </c>
      <c r="L165" s="202">
        <v>5.6608779021818192</v>
      </c>
      <c r="M165" s="155">
        <v>328020</v>
      </c>
      <c r="N165" s="174">
        <f t="shared" si="31"/>
        <v>1388028</v>
      </c>
      <c r="O165" s="182">
        <v>1096560</v>
      </c>
      <c r="P165" s="202">
        <v>5.6608779021818192</v>
      </c>
      <c r="Q165" s="155">
        <v>318648</v>
      </c>
      <c r="R165" s="174">
        <f t="shared" si="32"/>
        <v>1415208</v>
      </c>
      <c r="S165" s="395">
        <f t="shared" si="29"/>
        <v>1271409.081428</v>
      </c>
    </row>
    <row r="166" spans="1:19" x14ac:dyDescent="0.25">
      <c r="A166" s="37">
        <v>153</v>
      </c>
      <c r="B166" s="38" t="s">
        <v>155</v>
      </c>
      <c r="C166" s="9">
        <v>4326000</v>
      </c>
      <c r="D166" s="39">
        <v>56.608721086909092</v>
      </c>
      <c r="E166" s="11">
        <v>2328630.3464199984</v>
      </c>
      <c r="F166" s="172">
        <v>6654630.3464199984</v>
      </c>
      <c r="G166" s="182">
        <v>4321950</v>
      </c>
      <c r="H166" s="202">
        <v>56.608721086909092</v>
      </c>
      <c r="I166" s="155">
        <v>3123600</v>
      </c>
      <c r="J166" s="174">
        <f t="shared" si="30"/>
        <v>7445550</v>
      </c>
      <c r="K166" s="182">
        <v>5013462</v>
      </c>
      <c r="L166" s="202">
        <v>56.608721086909092</v>
      </c>
      <c r="M166" s="155">
        <v>3311016</v>
      </c>
      <c r="N166" s="174">
        <f t="shared" si="31"/>
        <v>8324478</v>
      </c>
      <c r="O166" s="182">
        <v>5229560</v>
      </c>
      <c r="P166" s="202">
        <v>56.608721086909092</v>
      </c>
      <c r="Q166" s="155">
        <v>3186072</v>
      </c>
      <c r="R166" s="174">
        <f t="shared" si="32"/>
        <v>8415632</v>
      </c>
      <c r="S166" s="395">
        <f t="shared" si="29"/>
        <v>7710072.5866049994</v>
      </c>
    </row>
    <row r="167" spans="1:19" x14ac:dyDescent="0.25">
      <c r="A167" s="37">
        <v>154</v>
      </c>
      <c r="B167" s="38" t="s">
        <v>154</v>
      </c>
      <c r="C167" s="9">
        <v>2234000</v>
      </c>
      <c r="D167" s="39">
        <v>13.208695793454547</v>
      </c>
      <c r="E167" s="11">
        <v>1202155.9411479998</v>
      </c>
      <c r="F167" s="172">
        <v>3436155.9411479998</v>
      </c>
      <c r="G167" s="179">
        <v>3404250</v>
      </c>
      <c r="H167" s="202">
        <v>13.208695793454547</v>
      </c>
      <c r="I167" s="155">
        <v>728900</v>
      </c>
      <c r="J167" s="174">
        <f t="shared" si="30"/>
        <v>4133150</v>
      </c>
      <c r="K167" s="179">
        <v>3914888</v>
      </c>
      <c r="L167" s="202">
        <v>13.208695793454547</v>
      </c>
      <c r="M167" s="155">
        <v>758056</v>
      </c>
      <c r="N167" s="174">
        <f t="shared" si="31"/>
        <v>4672944</v>
      </c>
      <c r="O167" s="179">
        <v>4221270</v>
      </c>
      <c r="P167" s="202">
        <v>13.208695793454547</v>
      </c>
      <c r="Q167" s="155">
        <v>736189</v>
      </c>
      <c r="R167" s="174">
        <f t="shared" si="32"/>
        <v>4957459</v>
      </c>
      <c r="S167" s="395">
        <f t="shared" si="29"/>
        <v>4299927.2352869995</v>
      </c>
    </row>
    <row r="168" spans="1:19" x14ac:dyDescent="0.25">
      <c r="A168" s="37">
        <v>155</v>
      </c>
      <c r="B168" s="38" t="s">
        <v>153</v>
      </c>
      <c r="C168" s="9">
        <v>3539000</v>
      </c>
      <c r="D168" s="39">
        <v>56.608721086909092</v>
      </c>
      <c r="E168" s="11">
        <v>1905768.2127719996</v>
      </c>
      <c r="F168" s="172">
        <v>5444768.2127719996</v>
      </c>
      <c r="G168" s="182">
        <v>2791800</v>
      </c>
      <c r="H168" s="202">
        <v>56.608721086909092</v>
      </c>
      <c r="I168" s="155">
        <v>3123600</v>
      </c>
      <c r="J168" s="174">
        <f t="shared" si="30"/>
        <v>5915400</v>
      </c>
      <c r="K168" s="182">
        <v>3154734</v>
      </c>
      <c r="L168" s="202">
        <v>56.608721086909092</v>
      </c>
      <c r="M168" s="155">
        <v>3279780</v>
      </c>
      <c r="N168" s="174">
        <f t="shared" si="31"/>
        <v>6434514</v>
      </c>
      <c r="O168" s="182">
        <v>3545586</v>
      </c>
      <c r="P168" s="202">
        <v>56.608721086909092</v>
      </c>
      <c r="Q168" s="155">
        <v>3279780</v>
      </c>
      <c r="R168" s="174">
        <f t="shared" si="32"/>
        <v>6825366</v>
      </c>
      <c r="S168" s="395">
        <f t="shared" si="29"/>
        <v>6155012.0531930001</v>
      </c>
    </row>
    <row r="169" spans="1:19" x14ac:dyDescent="0.25">
      <c r="A169" s="3"/>
      <c r="B169" s="36" t="s">
        <v>186</v>
      </c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 s="37">
        <v>156</v>
      </c>
      <c r="B170" s="38" t="s">
        <v>189</v>
      </c>
      <c r="C170" s="9">
        <v>391000</v>
      </c>
      <c r="D170" s="39">
        <v>5.6608779021818192</v>
      </c>
      <c r="E170" s="11">
        <v>211084.66466399992</v>
      </c>
      <c r="F170" s="172">
        <v>602084.66466399992</v>
      </c>
      <c r="G170" s="182">
        <v>284400</v>
      </c>
      <c r="H170" s="202">
        <v>5.6608779021818192</v>
      </c>
      <c r="I170" s="155">
        <v>354500</v>
      </c>
      <c r="J170" s="174">
        <f>G170+I170</f>
        <v>638900</v>
      </c>
      <c r="K170" s="182">
        <v>318528</v>
      </c>
      <c r="L170" s="202">
        <v>5.6608779021818192</v>
      </c>
      <c r="M170" s="155">
        <v>365135</v>
      </c>
      <c r="N170" s="174">
        <f>K170+M170</f>
        <v>683663</v>
      </c>
      <c r="O170" s="182">
        <v>335592</v>
      </c>
      <c r="P170" s="202">
        <v>5.6608779021818192</v>
      </c>
      <c r="Q170" s="155">
        <v>361590</v>
      </c>
      <c r="R170" s="174">
        <f>O170+Q170</f>
        <v>697182</v>
      </c>
      <c r="S170" s="395">
        <f t="shared" si="29"/>
        <v>655457.41616599995</v>
      </c>
    </row>
    <row r="171" spans="1:19" x14ac:dyDescent="0.25">
      <c r="A171" s="37">
        <v>157</v>
      </c>
      <c r="B171" s="38" t="s">
        <v>188</v>
      </c>
      <c r="C171" s="9">
        <v>392000</v>
      </c>
      <c r="D171" s="39">
        <v>5.6608779021818192</v>
      </c>
      <c r="E171" s="11">
        <v>211273.24884399993</v>
      </c>
      <c r="F171" s="172">
        <v>603273.24884399993</v>
      </c>
      <c r="G171" s="182">
        <v>274800</v>
      </c>
      <c r="H171" s="202">
        <v>5.6608779021818192</v>
      </c>
      <c r="I171" s="155">
        <v>362600</v>
      </c>
      <c r="J171" s="174">
        <f>G171+I171</f>
        <v>637400</v>
      </c>
      <c r="K171" s="182">
        <v>324264</v>
      </c>
      <c r="L171" s="202">
        <v>5.6608779021818192</v>
      </c>
      <c r="M171" s="155">
        <v>384356</v>
      </c>
      <c r="N171" s="174">
        <f>K171+M171</f>
        <v>708620</v>
      </c>
      <c r="O171" s="182">
        <v>354492</v>
      </c>
      <c r="P171" s="202">
        <v>5.6608779021818192</v>
      </c>
      <c r="Q171" s="155">
        <v>369852</v>
      </c>
      <c r="R171" s="174">
        <f>O171+Q171</f>
        <v>724344</v>
      </c>
      <c r="S171" s="395">
        <f t="shared" si="29"/>
        <v>668409.31221100001</v>
      </c>
    </row>
    <row r="172" spans="1:19" x14ac:dyDescent="0.25">
      <c r="A172" s="37">
        <v>158</v>
      </c>
      <c r="B172" s="38" t="s">
        <v>336</v>
      </c>
      <c r="C172" s="9">
        <v>277000</v>
      </c>
      <c r="D172" s="39">
        <v>5.6608779021818192</v>
      </c>
      <c r="E172" s="11">
        <v>148655.48320400005</v>
      </c>
      <c r="F172" s="172">
        <v>425655.48320400005</v>
      </c>
      <c r="G172" s="182">
        <v>115800</v>
      </c>
      <c r="H172" s="202">
        <v>5.6608779021818192</v>
      </c>
      <c r="I172" s="155">
        <v>312400</v>
      </c>
      <c r="J172" s="174">
        <f>G172+I172</f>
        <v>428200</v>
      </c>
      <c r="K172" s="182">
        <v>135486</v>
      </c>
      <c r="L172" s="202">
        <v>5.6608779021818192</v>
      </c>
      <c r="M172" s="155">
        <v>321772</v>
      </c>
      <c r="N172" s="174">
        <f>K172+M172</f>
        <v>457258</v>
      </c>
      <c r="O172" s="182">
        <v>145908</v>
      </c>
      <c r="P172" s="202">
        <v>5.6608779021818192</v>
      </c>
      <c r="Q172" s="155">
        <v>328020</v>
      </c>
      <c r="R172" s="174">
        <f>O172+Q172</f>
        <v>473928</v>
      </c>
      <c r="S172" s="395">
        <f t="shared" si="29"/>
        <v>446260.37080100004</v>
      </c>
    </row>
    <row r="173" spans="1:19" x14ac:dyDescent="0.25">
      <c r="A173" s="37">
        <v>159</v>
      </c>
      <c r="B173" s="38" t="s">
        <v>335</v>
      </c>
      <c r="C173" s="9">
        <v>281000</v>
      </c>
      <c r="D173" s="39">
        <v>5.6608779021818192</v>
      </c>
      <c r="E173" s="11">
        <v>151244.47204400005</v>
      </c>
      <c r="F173" s="172">
        <v>432244.47204400005</v>
      </c>
      <c r="G173" s="182">
        <v>126900</v>
      </c>
      <c r="H173" s="202">
        <v>5.6608779021818192</v>
      </c>
      <c r="I173" s="155">
        <v>312400</v>
      </c>
      <c r="J173" s="174">
        <f>G173+I173</f>
        <v>439300</v>
      </c>
      <c r="K173" s="182">
        <v>145935</v>
      </c>
      <c r="L173" s="202">
        <v>5.6608779021818192</v>
      </c>
      <c r="M173" s="155">
        <v>324896</v>
      </c>
      <c r="N173" s="174">
        <f>K173+M173</f>
        <v>470831</v>
      </c>
      <c r="O173" s="182">
        <v>154818</v>
      </c>
      <c r="P173" s="202">
        <v>5.6608779021818192</v>
      </c>
      <c r="Q173" s="155">
        <v>321772</v>
      </c>
      <c r="R173" s="174">
        <f>O173+Q173</f>
        <v>476590</v>
      </c>
      <c r="S173" s="395">
        <f t="shared" si="29"/>
        <v>454741.36801099998</v>
      </c>
    </row>
    <row r="174" spans="1:19" x14ac:dyDescent="0.25">
      <c r="A174" s="37">
        <v>160</v>
      </c>
      <c r="B174" s="38" t="s">
        <v>187</v>
      </c>
      <c r="C174" s="9">
        <v>53661.090111999998</v>
      </c>
      <c r="D174" s="39">
        <v>0</v>
      </c>
      <c r="E174" s="12" t="s">
        <v>10</v>
      </c>
      <c r="F174" s="172">
        <v>53661.090111999998</v>
      </c>
      <c r="G174" s="182">
        <v>60000</v>
      </c>
      <c r="H174" s="202">
        <v>0</v>
      </c>
      <c r="I174" s="154" t="s">
        <v>10</v>
      </c>
      <c r="J174" s="174">
        <f>G174*1</f>
        <v>60000</v>
      </c>
      <c r="K174" s="182">
        <v>69600</v>
      </c>
      <c r="L174" s="202">
        <v>0</v>
      </c>
      <c r="M174" s="154" t="s">
        <v>10</v>
      </c>
      <c r="N174" s="174">
        <f>K174*1</f>
        <v>69600</v>
      </c>
      <c r="O174" s="182">
        <v>70200</v>
      </c>
      <c r="P174" s="202">
        <v>0</v>
      </c>
      <c r="Q174" s="154" t="s">
        <v>10</v>
      </c>
      <c r="R174" s="174">
        <f>O174*1</f>
        <v>70200</v>
      </c>
      <c r="S174" s="395">
        <f t="shared" si="29"/>
        <v>63365.272528000001</v>
      </c>
    </row>
    <row r="175" spans="1:19" x14ac:dyDescent="0.25">
      <c r="A175" s="37">
        <v>161</v>
      </c>
      <c r="B175" s="38" t="s">
        <v>1173</v>
      </c>
      <c r="C175" s="9">
        <v>458000</v>
      </c>
      <c r="D175" s="39">
        <v>5.6608779021818192</v>
      </c>
      <c r="E175" s="11">
        <v>246624.90411599993</v>
      </c>
      <c r="F175" s="172">
        <v>704624.90411599993</v>
      </c>
      <c r="G175" s="182">
        <v>403200</v>
      </c>
      <c r="H175" s="202">
        <v>5.6608779021818192</v>
      </c>
      <c r="I175" s="155">
        <v>362600</v>
      </c>
      <c r="J175" s="174">
        <f>G175+I175</f>
        <v>765800</v>
      </c>
      <c r="K175" s="182">
        <v>451584</v>
      </c>
      <c r="L175" s="202">
        <v>5.6608779021818192</v>
      </c>
      <c r="M175" s="155">
        <v>384356</v>
      </c>
      <c r="N175" s="174">
        <f>K175+M175</f>
        <v>835940</v>
      </c>
      <c r="O175" s="182">
        <v>495936</v>
      </c>
      <c r="P175" s="202">
        <v>5.6608779021818192</v>
      </c>
      <c r="Q175" s="155">
        <v>369852</v>
      </c>
      <c r="R175" s="174">
        <f>O175+Q175</f>
        <v>865788</v>
      </c>
      <c r="S175" s="395">
        <f t="shared" si="29"/>
        <v>793038.22602900001</v>
      </c>
    </row>
    <row r="176" spans="1:19" x14ac:dyDescent="0.25">
      <c r="A176" s="37">
        <v>162</v>
      </c>
      <c r="B176" s="38" t="s">
        <v>1174</v>
      </c>
      <c r="C176" s="9">
        <v>531000</v>
      </c>
      <c r="D176" s="39">
        <v>5.6608779021818192</v>
      </c>
      <c r="E176" s="11">
        <v>286366.65897599992</v>
      </c>
      <c r="F176" s="172">
        <v>817366.65897599992</v>
      </c>
      <c r="G176" s="182">
        <v>547350</v>
      </c>
      <c r="H176" s="202">
        <v>5.6608779021818192</v>
      </c>
      <c r="I176" s="155">
        <v>362600</v>
      </c>
      <c r="J176" s="174">
        <f>G176+I176</f>
        <v>909950</v>
      </c>
      <c r="K176" s="182">
        <v>629453</v>
      </c>
      <c r="L176" s="202">
        <v>5.6608779021818192</v>
      </c>
      <c r="M176" s="155">
        <v>373478</v>
      </c>
      <c r="N176" s="174">
        <f>K176+M176</f>
        <v>1002931</v>
      </c>
      <c r="O176" s="182">
        <v>640400</v>
      </c>
      <c r="P176" s="202">
        <v>5.6608779021818192</v>
      </c>
      <c r="Q176" s="155">
        <v>373478</v>
      </c>
      <c r="R176" s="174">
        <f>O176+Q176</f>
        <v>1013878</v>
      </c>
      <c r="S176" s="395">
        <f t="shared" si="29"/>
        <v>936031.41474399995</v>
      </c>
    </row>
    <row r="177" spans="1:19" x14ac:dyDescent="0.25">
      <c r="A177" s="37">
        <v>163</v>
      </c>
      <c r="B177" s="38" t="s">
        <v>466</v>
      </c>
      <c r="C177" s="9">
        <v>1556479.77954</v>
      </c>
      <c r="D177" s="13">
        <v>0</v>
      </c>
      <c r="E177" s="12" t="s">
        <v>10</v>
      </c>
      <c r="F177" s="172">
        <v>1556479.77954</v>
      </c>
      <c r="G177" s="181">
        <v>1959000</v>
      </c>
      <c r="H177" s="156">
        <v>0</v>
      </c>
      <c r="I177" s="154" t="s">
        <v>10</v>
      </c>
      <c r="J177" s="174">
        <f>G177*1</f>
        <v>1959000</v>
      </c>
      <c r="K177" s="181">
        <v>2292030</v>
      </c>
      <c r="L177" s="156">
        <v>0</v>
      </c>
      <c r="M177" s="154" t="s">
        <v>10</v>
      </c>
      <c r="N177" s="174">
        <f>K177*1</f>
        <v>2292030</v>
      </c>
      <c r="O177" s="181">
        <v>2409570</v>
      </c>
      <c r="P177" s="156">
        <v>0</v>
      </c>
      <c r="Q177" s="154" t="s">
        <v>10</v>
      </c>
      <c r="R177" s="174">
        <f>O177*1</f>
        <v>2409570</v>
      </c>
      <c r="S177" s="395">
        <f t="shared" si="29"/>
        <v>2054269.9448850001</v>
      </c>
    </row>
    <row r="178" spans="1:19" x14ac:dyDescent="0.25">
      <c r="A178" s="3"/>
      <c r="B178" s="36" t="s">
        <v>191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37">
        <v>164</v>
      </c>
      <c r="B179" s="38" t="s">
        <v>207</v>
      </c>
      <c r="C179" s="9">
        <v>989000</v>
      </c>
      <c r="D179" s="39">
        <v>3.7739186014545458</v>
      </c>
      <c r="E179" s="11">
        <v>532970.08031599992</v>
      </c>
      <c r="F179" s="172">
        <v>1521970.0803159999</v>
      </c>
      <c r="G179" s="182">
        <v>1646250</v>
      </c>
      <c r="H179" s="202">
        <v>3.7739186014545458</v>
      </c>
      <c r="I179" s="155">
        <v>208300</v>
      </c>
      <c r="J179" s="174">
        <f t="shared" ref="J179:J190" si="33">G179+I179</f>
        <v>1854550</v>
      </c>
      <c r="K179" s="182">
        <v>1893188</v>
      </c>
      <c r="L179" s="202">
        <v>3.7739186014545458</v>
      </c>
      <c r="M179" s="155">
        <v>218715</v>
      </c>
      <c r="N179" s="174">
        <f t="shared" ref="N179:N190" si="34">K179+M179</f>
        <v>2111903</v>
      </c>
      <c r="O179" s="182">
        <v>2123663</v>
      </c>
      <c r="P179" s="202">
        <v>3.7739186014545458</v>
      </c>
      <c r="Q179" s="155">
        <v>214549</v>
      </c>
      <c r="R179" s="174">
        <f t="shared" ref="R179:R190" si="35">O179+Q179</f>
        <v>2338212</v>
      </c>
      <c r="S179" s="395">
        <f t="shared" si="29"/>
        <v>1956658.7700789999</v>
      </c>
    </row>
    <row r="180" spans="1:19" x14ac:dyDescent="0.25">
      <c r="A180" s="37">
        <v>165</v>
      </c>
      <c r="B180" s="38" t="s">
        <v>205</v>
      </c>
      <c r="C180" s="9">
        <v>909000</v>
      </c>
      <c r="D180" s="39">
        <v>3.7739186014545458</v>
      </c>
      <c r="E180" s="11">
        <v>489307.6929080002</v>
      </c>
      <c r="F180" s="172">
        <v>1398307.6929080002</v>
      </c>
      <c r="G180" s="182">
        <v>1473450</v>
      </c>
      <c r="H180" s="202">
        <v>3.7739186014545458</v>
      </c>
      <c r="I180" s="155">
        <v>208300</v>
      </c>
      <c r="J180" s="174">
        <f t="shared" si="33"/>
        <v>1681750</v>
      </c>
      <c r="K180" s="182">
        <v>1738671</v>
      </c>
      <c r="L180" s="202">
        <v>3.7739186014545458</v>
      </c>
      <c r="M180" s="155">
        <v>214549</v>
      </c>
      <c r="N180" s="174">
        <f t="shared" si="34"/>
        <v>1953220</v>
      </c>
      <c r="O180" s="182">
        <v>1841813</v>
      </c>
      <c r="P180" s="202">
        <v>3.7739186014545458</v>
      </c>
      <c r="Q180" s="155">
        <v>218715</v>
      </c>
      <c r="R180" s="174">
        <f t="shared" si="35"/>
        <v>2060528</v>
      </c>
      <c r="S180" s="395">
        <f t="shared" si="29"/>
        <v>1773451.4232270001</v>
      </c>
    </row>
    <row r="181" spans="1:19" x14ac:dyDescent="0.25">
      <c r="A181" s="37">
        <v>166</v>
      </c>
      <c r="B181" s="38" t="s">
        <v>411</v>
      </c>
      <c r="C181" s="9">
        <v>360000</v>
      </c>
      <c r="D181" s="39">
        <v>3.7739186014545458</v>
      </c>
      <c r="E181" s="11">
        <v>193928.86743600003</v>
      </c>
      <c r="F181" s="172">
        <v>553928.86743600003</v>
      </c>
      <c r="G181" s="182">
        <v>413100</v>
      </c>
      <c r="H181" s="202">
        <v>3.7739186014545458</v>
      </c>
      <c r="I181" s="155">
        <v>208300</v>
      </c>
      <c r="J181" s="174">
        <f t="shared" si="33"/>
        <v>621400</v>
      </c>
      <c r="K181" s="182">
        <v>462672</v>
      </c>
      <c r="L181" s="202">
        <v>3.7739186014545458</v>
      </c>
      <c r="M181" s="155">
        <v>216632</v>
      </c>
      <c r="N181" s="174">
        <f t="shared" si="34"/>
        <v>679304</v>
      </c>
      <c r="O181" s="182">
        <v>537030</v>
      </c>
      <c r="P181" s="202">
        <v>3.7739186014545458</v>
      </c>
      <c r="Q181" s="155">
        <v>216632</v>
      </c>
      <c r="R181" s="174">
        <f t="shared" si="35"/>
        <v>753662</v>
      </c>
      <c r="S181" s="395">
        <f t="shared" si="29"/>
        <v>652073.71685900004</v>
      </c>
    </row>
    <row r="182" spans="1:19" x14ac:dyDescent="0.25">
      <c r="A182" s="37">
        <v>167</v>
      </c>
      <c r="B182" s="38" t="s">
        <v>202</v>
      </c>
      <c r="C182" s="9">
        <v>3576000</v>
      </c>
      <c r="D182" s="39">
        <v>3.7739186014545458</v>
      </c>
      <c r="E182" s="11">
        <v>1925504.7508399999</v>
      </c>
      <c r="F182" s="172">
        <v>5501504.7508399999</v>
      </c>
      <c r="G182" s="182">
        <v>6629250</v>
      </c>
      <c r="H182" s="202">
        <v>3.7739186014545458</v>
      </c>
      <c r="I182" s="155">
        <v>208300</v>
      </c>
      <c r="J182" s="174">
        <f t="shared" si="33"/>
        <v>6837550</v>
      </c>
      <c r="K182" s="182">
        <v>7623638</v>
      </c>
      <c r="L182" s="202">
        <v>3.7739186014545458</v>
      </c>
      <c r="M182" s="155">
        <v>214549</v>
      </c>
      <c r="N182" s="174">
        <f t="shared" si="34"/>
        <v>7838187</v>
      </c>
      <c r="O182" s="182">
        <v>7756223</v>
      </c>
      <c r="P182" s="202">
        <v>3.7739186014545458</v>
      </c>
      <c r="Q182" s="155">
        <v>216632</v>
      </c>
      <c r="R182" s="174">
        <f t="shared" si="35"/>
        <v>7972855</v>
      </c>
      <c r="S182" s="395">
        <f t="shared" si="29"/>
        <v>7037524.1877100002</v>
      </c>
    </row>
    <row r="183" spans="1:19" x14ac:dyDescent="0.25">
      <c r="A183" s="37">
        <v>168</v>
      </c>
      <c r="B183" s="38" t="s">
        <v>199</v>
      </c>
      <c r="C183" s="9">
        <v>434000</v>
      </c>
      <c r="D183" s="39">
        <v>3.7739186014545458</v>
      </c>
      <c r="E183" s="11">
        <v>233826.35119199997</v>
      </c>
      <c r="F183" s="172">
        <v>667826.35119199997</v>
      </c>
      <c r="G183" s="182">
        <v>558450</v>
      </c>
      <c r="H183" s="202">
        <v>3.7739186014545458</v>
      </c>
      <c r="I183" s="155">
        <v>208300</v>
      </c>
      <c r="J183" s="174">
        <f t="shared" si="33"/>
        <v>766750</v>
      </c>
      <c r="K183" s="182">
        <v>647802</v>
      </c>
      <c r="L183" s="202">
        <v>3.7739186014545458</v>
      </c>
      <c r="M183" s="155">
        <v>216632</v>
      </c>
      <c r="N183" s="174">
        <f t="shared" si="34"/>
        <v>864434</v>
      </c>
      <c r="O183" s="182">
        <v>670140</v>
      </c>
      <c r="P183" s="202">
        <v>3.7739186014545458</v>
      </c>
      <c r="Q183" s="155">
        <v>216632</v>
      </c>
      <c r="R183" s="174">
        <f t="shared" si="35"/>
        <v>886772</v>
      </c>
      <c r="S183" s="395">
        <f t="shared" si="29"/>
        <v>796445.58779799996</v>
      </c>
    </row>
    <row r="184" spans="1:19" x14ac:dyDescent="0.25">
      <c r="A184" s="37">
        <v>169</v>
      </c>
      <c r="B184" s="38" t="s">
        <v>198</v>
      </c>
      <c r="C184" s="9">
        <v>121000</v>
      </c>
      <c r="D184" s="39">
        <v>1.8869593007272729</v>
      </c>
      <c r="E184" s="11">
        <v>65404.53501599998</v>
      </c>
      <c r="F184" s="172">
        <v>186404.53501599998</v>
      </c>
      <c r="G184" s="182">
        <v>85650</v>
      </c>
      <c r="H184" s="202">
        <v>1.8869593007272729</v>
      </c>
      <c r="I184" s="155">
        <v>104200</v>
      </c>
      <c r="J184" s="174">
        <f t="shared" si="33"/>
        <v>189850</v>
      </c>
      <c r="K184" s="182">
        <v>95928</v>
      </c>
      <c r="L184" s="202">
        <v>1.8869593007272729</v>
      </c>
      <c r="M184" s="155">
        <v>110452</v>
      </c>
      <c r="N184" s="174">
        <f t="shared" si="34"/>
        <v>206380</v>
      </c>
      <c r="O184" s="182">
        <v>100211</v>
      </c>
      <c r="P184" s="202">
        <v>1.8869593007272729</v>
      </c>
      <c r="Q184" s="155">
        <v>109410</v>
      </c>
      <c r="R184" s="174">
        <f t="shared" si="35"/>
        <v>209621</v>
      </c>
      <c r="S184" s="395">
        <f t="shared" si="29"/>
        <v>198063.88375400001</v>
      </c>
    </row>
    <row r="185" spans="1:19" x14ac:dyDescent="0.25">
      <c r="A185" s="37">
        <v>170</v>
      </c>
      <c r="B185" s="38" t="s">
        <v>410</v>
      </c>
      <c r="C185" s="9">
        <v>400000</v>
      </c>
      <c r="D185" s="39">
        <v>2.8304292952727272</v>
      </c>
      <c r="E185" s="11">
        <v>215037.66531199997</v>
      </c>
      <c r="F185" s="172">
        <v>615037.66531199997</v>
      </c>
      <c r="G185" s="182">
        <v>558450</v>
      </c>
      <c r="H185" s="202">
        <v>2.8304292952727272</v>
      </c>
      <c r="I185" s="155">
        <v>156300</v>
      </c>
      <c r="J185" s="174">
        <f t="shared" si="33"/>
        <v>714750</v>
      </c>
      <c r="K185" s="182">
        <v>631049</v>
      </c>
      <c r="L185" s="202">
        <v>2.8304292952727272</v>
      </c>
      <c r="M185" s="155">
        <v>162552</v>
      </c>
      <c r="N185" s="174">
        <f t="shared" si="34"/>
        <v>793601</v>
      </c>
      <c r="O185" s="182">
        <v>675725</v>
      </c>
      <c r="P185" s="202">
        <v>2.8304292952727272</v>
      </c>
      <c r="Q185" s="155">
        <v>164115</v>
      </c>
      <c r="R185" s="174">
        <f t="shared" si="35"/>
        <v>839840</v>
      </c>
      <c r="S185" s="395">
        <f t="shared" si="29"/>
        <v>740807.16632800002</v>
      </c>
    </row>
    <row r="186" spans="1:19" x14ac:dyDescent="0.25">
      <c r="A186" s="37">
        <v>171</v>
      </c>
      <c r="B186" s="38" t="s">
        <v>409</v>
      </c>
      <c r="C186" s="9">
        <v>313000</v>
      </c>
      <c r="D186" s="39">
        <v>5.6608779021818192</v>
      </c>
      <c r="E186" s="11">
        <v>169037.5735</v>
      </c>
      <c r="F186" s="172">
        <v>482037.5735</v>
      </c>
      <c r="G186" s="182">
        <v>188700</v>
      </c>
      <c r="H186" s="202">
        <v>5.6608779021818192</v>
      </c>
      <c r="I186" s="155">
        <v>312400</v>
      </c>
      <c r="J186" s="174">
        <f t="shared" si="33"/>
        <v>501100</v>
      </c>
      <c r="K186" s="182">
        <v>213231</v>
      </c>
      <c r="L186" s="202">
        <v>5.6608779021818192</v>
      </c>
      <c r="M186" s="155">
        <v>321772</v>
      </c>
      <c r="N186" s="174">
        <f t="shared" si="34"/>
        <v>535003</v>
      </c>
      <c r="O186" s="182">
        <v>218892</v>
      </c>
      <c r="P186" s="202">
        <v>5.6608779021818192</v>
      </c>
      <c r="Q186" s="155">
        <v>318648</v>
      </c>
      <c r="R186" s="174">
        <f t="shared" si="35"/>
        <v>537540</v>
      </c>
      <c r="S186" s="395">
        <f t="shared" si="29"/>
        <v>513920.14337499999</v>
      </c>
    </row>
    <row r="187" spans="1:19" x14ac:dyDescent="0.25">
      <c r="A187" s="37">
        <v>172</v>
      </c>
      <c r="B187" s="38" t="s">
        <v>197</v>
      </c>
      <c r="C187" s="9">
        <v>388000</v>
      </c>
      <c r="D187" s="39">
        <v>2.8304292952727272</v>
      </c>
      <c r="E187" s="11">
        <v>209541.0506800001</v>
      </c>
      <c r="F187" s="172">
        <v>597541.0506800001</v>
      </c>
      <c r="G187" s="182">
        <v>493650</v>
      </c>
      <c r="H187" s="202">
        <v>2.8304292952727272</v>
      </c>
      <c r="I187" s="155">
        <v>190400</v>
      </c>
      <c r="J187" s="174">
        <f t="shared" si="33"/>
        <v>684050</v>
      </c>
      <c r="K187" s="182">
        <v>582507</v>
      </c>
      <c r="L187" s="202">
        <v>2.8304292952727272</v>
      </c>
      <c r="M187" s="155">
        <v>196112</v>
      </c>
      <c r="N187" s="174">
        <f t="shared" si="34"/>
        <v>778619</v>
      </c>
      <c r="O187" s="182">
        <v>587444</v>
      </c>
      <c r="P187" s="202">
        <v>2.8304292952727272</v>
      </c>
      <c r="Q187" s="155">
        <v>194208</v>
      </c>
      <c r="R187" s="174">
        <f t="shared" si="35"/>
        <v>781652</v>
      </c>
      <c r="S187" s="395">
        <f t="shared" si="29"/>
        <v>710465.51267000008</v>
      </c>
    </row>
    <row r="188" spans="1:19" x14ac:dyDescent="0.25">
      <c r="A188" s="37">
        <v>173</v>
      </c>
      <c r="B188" s="38" t="s">
        <v>196</v>
      </c>
      <c r="C188" s="9">
        <v>143000</v>
      </c>
      <c r="D188" s="39">
        <v>1.8869593007272729</v>
      </c>
      <c r="E188" s="11">
        <v>76447.517239999986</v>
      </c>
      <c r="F188" s="172">
        <v>219447.51723999999</v>
      </c>
      <c r="G188" s="182">
        <v>125850</v>
      </c>
      <c r="H188" s="202">
        <v>1.8869593007272729</v>
      </c>
      <c r="I188" s="155">
        <v>104200</v>
      </c>
      <c r="J188" s="174">
        <f t="shared" si="33"/>
        <v>230050</v>
      </c>
      <c r="K188" s="182">
        <v>148503</v>
      </c>
      <c r="L188" s="202">
        <v>1.8869593007272729</v>
      </c>
      <c r="M188" s="155">
        <v>110452</v>
      </c>
      <c r="N188" s="174">
        <f t="shared" si="34"/>
        <v>258955</v>
      </c>
      <c r="O188" s="182">
        <v>147245</v>
      </c>
      <c r="P188" s="202">
        <v>1.8869593007272729</v>
      </c>
      <c r="Q188" s="155">
        <v>106284</v>
      </c>
      <c r="R188" s="174">
        <f t="shared" si="35"/>
        <v>253529</v>
      </c>
      <c r="S188" s="395">
        <f t="shared" si="29"/>
        <v>240495.37930999999</v>
      </c>
    </row>
    <row r="189" spans="1:19" x14ac:dyDescent="0.25">
      <c r="A189" s="37">
        <v>174</v>
      </c>
      <c r="B189" s="38" t="s">
        <v>195</v>
      </c>
      <c r="C189" s="9">
        <v>465000</v>
      </c>
      <c r="D189" s="39">
        <v>2.8304292952727272</v>
      </c>
      <c r="E189" s="11">
        <v>249737.79753600003</v>
      </c>
      <c r="F189" s="172">
        <v>714737.79753600003</v>
      </c>
      <c r="G189" s="182">
        <v>678300</v>
      </c>
      <c r="H189" s="202">
        <v>2.8304292952727272</v>
      </c>
      <c r="I189" s="155">
        <v>156300</v>
      </c>
      <c r="J189" s="174">
        <f t="shared" si="33"/>
        <v>834600</v>
      </c>
      <c r="K189" s="182">
        <v>773262</v>
      </c>
      <c r="L189" s="202">
        <v>2.8304292952727272</v>
      </c>
      <c r="M189" s="155">
        <v>160989</v>
      </c>
      <c r="N189" s="174">
        <f t="shared" si="34"/>
        <v>934251</v>
      </c>
      <c r="O189" s="182">
        <v>841092</v>
      </c>
      <c r="P189" s="202">
        <v>2.8304292952727272</v>
      </c>
      <c r="Q189" s="155">
        <v>159426</v>
      </c>
      <c r="R189" s="174">
        <f t="shared" si="35"/>
        <v>1000518</v>
      </c>
      <c r="S189" s="395">
        <f t="shared" si="29"/>
        <v>871026.69938400004</v>
      </c>
    </row>
    <row r="190" spans="1:19" x14ac:dyDescent="0.25">
      <c r="A190" s="37">
        <v>175</v>
      </c>
      <c r="B190" s="38" t="s">
        <v>194</v>
      </c>
      <c r="C190" s="9">
        <v>484000</v>
      </c>
      <c r="D190" s="39">
        <v>2.8304292952727272</v>
      </c>
      <c r="E190" s="11">
        <v>260030.65080399998</v>
      </c>
      <c r="F190" s="172">
        <v>744030.65080399998</v>
      </c>
      <c r="G190" s="182">
        <v>716400</v>
      </c>
      <c r="H190" s="202">
        <v>2.8304292952727272</v>
      </c>
      <c r="I190" s="155">
        <v>156300</v>
      </c>
      <c r="J190" s="174">
        <f t="shared" si="33"/>
        <v>872700</v>
      </c>
      <c r="K190" s="182">
        <v>802368</v>
      </c>
      <c r="L190" s="202">
        <v>2.8304292952727272</v>
      </c>
      <c r="M190" s="155">
        <v>160989</v>
      </c>
      <c r="N190" s="174">
        <f t="shared" si="34"/>
        <v>963357</v>
      </c>
      <c r="O190" s="182">
        <v>881172</v>
      </c>
      <c r="P190" s="202">
        <v>2.8304292952727272</v>
      </c>
      <c r="Q190" s="155">
        <v>159426</v>
      </c>
      <c r="R190" s="174">
        <f t="shared" si="35"/>
        <v>1040598</v>
      </c>
      <c r="S190" s="395">
        <f t="shared" si="29"/>
        <v>905171.41270099999</v>
      </c>
    </row>
    <row r="191" spans="1:19" x14ac:dyDescent="0.25">
      <c r="A191" s="3"/>
      <c r="B191" s="36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37">
        <v>176</v>
      </c>
      <c r="B192" s="38" t="s">
        <v>414</v>
      </c>
      <c r="C192" s="9">
        <v>404000</v>
      </c>
      <c r="D192" s="39">
        <v>3.7739186014545458</v>
      </c>
      <c r="E192" s="11">
        <v>217971.07397599996</v>
      </c>
      <c r="F192" s="172">
        <v>621971.07397599996</v>
      </c>
      <c r="G192" s="182">
        <v>499800</v>
      </c>
      <c r="H192" s="202">
        <v>3.7739186014545458</v>
      </c>
      <c r="I192" s="155">
        <v>208300</v>
      </c>
      <c r="J192" s="174">
        <f t="shared" ref="J192:J201" si="36">G192+I192</f>
        <v>708100</v>
      </c>
      <c r="K192" s="182">
        <v>589764</v>
      </c>
      <c r="L192" s="202">
        <v>3.7739186014545458</v>
      </c>
      <c r="M192" s="155">
        <v>216632</v>
      </c>
      <c r="N192" s="174">
        <f t="shared" ref="N192:N201" si="37">K192+M192</f>
        <v>806396</v>
      </c>
      <c r="O192" s="182">
        <v>614754</v>
      </c>
      <c r="P192" s="202">
        <v>3.7739186014545458</v>
      </c>
      <c r="Q192" s="155">
        <v>210383</v>
      </c>
      <c r="R192" s="174">
        <f t="shared" ref="R192:R201" si="38">O192+Q192</f>
        <v>825137</v>
      </c>
      <c r="S192" s="395">
        <f t="shared" si="29"/>
        <v>740401.01849399996</v>
      </c>
    </row>
    <row r="193" spans="1:19" x14ac:dyDescent="0.25">
      <c r="A193" s="37">
        <v>177</v>
      </c>
      <c r="B193" s="38" t="s">
        <v>415</v>
      </c>
      <c r="C193" s="9">
        <v>415000</v>
      </c>
      <c r="D193" s="39">
        <v>3.7739186014545458</v>
      </c>
      <c r="E193" s="11">
        <v>223829.71625200007</v>
      </c>
      <c r="F193" s="172">
        <v>638829.71625200007</v>
      </c>
      <c r="G193" s="182">
        <v>519450</v>
      </c>
      <c r="H193" s="202">
        <v>3.7739186014545458</v>
      </c>
      <c r="I193" s="155">
        <v>208300</v>
      </c>
      <c r="J193" s="174">
        <f t="shared" si="36"/>
        <v>727750</v>
      </c>
      <c r="K193" s="182">
        <v>597368</v>
      </c>
      <c r="L193" s="202">
        <v>3.7739186014545458</v>
      </c>
      <c r="M193" s="155">
        <v>220798</v>
      </c>
      <c r="N193" s="174">
        <f t="shared" si="37"/>
        <v>818166</v>
      </c>
      <c r="O193" s="182">
        <v>675285</v>
      </c>
      <c r="P193" s="202">
        <v>3.7739186014545458</v>
      </c>
      <c r="Q193" s="155">
        <v>212466</v>
      </c>
      <c r="R193" s="174">
        <f t="shared" si="38"/>
        <v>887751</v>
      </c>
      <c r="S193" s="395">
        <f t="shared" si="29"/>
        <v>768124.17906300002</v>
      </c>
    </row>
    <row r="194" spans="1:19" x14ac:dyDescent="0.25">
      <c r="A194" s="37">
        <v>178</v>
      </c>
      <c r="B194" s="38" t="s">
        <v>416</v>
      </c>
      <c r="C194" s="9">
        <v>939000</v>
      </c>
      <c r="D194" s="42">
        <v>3.7739186014545458</v>
      </c>
      <c r="E194" s="11">
        <v>505784.35872400017</v>
      </c>
      <c r="F194" s="172">
        <v>1444784.3587240002</v>
      </c>
      <c r="G194" s="182">
        <v>1540050</v>
      </c>
      <c r="H194" s="209">
        <v>3.7739186014545458</v>
      </c>
      <c r="I194" s="155">
        <v>208300</v>
      </c>
      <c r="J194" s="174">
        <f t="shared" si="36"/>
        <v>1748350</v>
      </c>
      <c r="K194" s="182">
        <v>1740257</v>
      </c>
      <c r="L194" s="209">
        <v>3.7739186014545458</v>
      </c>
      <c r="M194" s="155">
        <v>218715</v>
      </c>
      <c r="N194" s="174">
        <f t="shared" si="37"/>
        <v>1958972</v>
      </c>
      <c r="O194" s="182">
        <v>2002065</v>
      </c>
      <c r="P194" s="209">
        <v>3.7739186014545458</v>
      </c>
      <c r="Q194" s="155">
        <v>216632</v>
      </c>
      <c r="R194" s="174">
        <f t="shared" si="38"/>
        <v>2218697</v>
      </c>
      <c r="S194" s="395">
        <f t="shared" si="29"/>
        <v>1842700.839681</v>
      </c>
    </row>
    <row r="195" spans="1:19" x14ac:dyDescent="0.25">
      <c r="A195" s="37">
        <v>179</v>
      </c>
      <c r="B195" s="38" t="s">
        <v>417</v>
      </c>
      <c r="C195" s="9">
        <v>947000</v>
      </c>
      <c r="D195" s="42">
        <v>3.7739186014545458</v>
      </c>
      <c r="E195" s="11">
        <v>509321.70625200006</v>
      </c>
      <c r="F195" s="172">
        <v>1456321.7062520001</v>
      </c>
      <c r="G195" s="182">
        <v>1555050</v>
      </c>
      <c r="H195" s="209">
        <v>3.7739186014545458</v>
      </c>
      <c r="I195" s="155">
        <v>208300</v>
      </c>
      <c r="J195" s="174">
        <f t="shared" si="36"/>
        <v>1763350</v>
      </c>
      <c r="K195" s="182">
        <v>1803858</v>
      </c>
      <c r="L195" s="209">
        <v>3.7739186014545458</v>
      </c>
      <c r="M195" s="155">
        <v>214549</v>
      </c>
      <c r="N195" s="174">
        <f t="shared" si="37"/>
        <v>2018407</v>
      </c>
      <c r="O195" s="182">
        <v>1866060</v>
      </c>
      <c r="P195" s="209">
        <v>3.7739186014545458</v>
      </c>
      <c r="Q195" s="155">
        <v>210383</v>
      </c>
      <c r="R195" s="174">
        <f t="shared" si="38"/>
        <v>2076443</v>
      </c>
      <c r="S195" s="395">
        <f t="shared" si="29"/>
        <v>1828630.4265630001</v>
      </c>
    </row>
    <row r="196" spans="1:19" x14ac:dyDescent="0.25">
      <c r="A196" s="37">
        <v>180</v>
      </c>
      <c r="B196" s="38" t="s">
        <v>213</v>
      </c>
      <c r="C196" s="9">
        <v>96000</v>
      </c>
      <c r="D196" s="39">
        <v>1.4152146476363636</v>
      </c>
      <c r="E196" s="11">
        <v>51425.380367999984</v>
      </c>
      <c r="F196" s="172">
        <v>147425.38036799998</v>
      </c>
      <c r="G196" s="152">
        <v>68250</v>
      </c>
      <c r="H196" s="202">
        <v>1.4152146476363636</v>
      </c>
      <c r="I196" s="155">
        <v>78200</v>
      </c>
      <c r="J196" s="174">
        <f t="shared" si="36"/>
        <v>146450</v>
      </c>
      <c r="K196" s="152">
        <v>77123</v>
      </c>
      <c r="L196" s="202">
        <v>1.4152146476363636</v>
      </c>
      <c r="M196" s="155">
        <v>81328</v>
      </c>
      <c r="N196" s="174">
        <f t="shared" si="37"/>
        <v>158451</v>
      </c>
      <c r="O196" s="152">
        <v>83948</v>
      </c>
      <c r="P196" s="202">
        <v>1.4152146476363636</v>
      </c>
      <c r="Q196" s="155">
        <v>78982</v>
      </c>
      <c r="R196" s="174">
        <f t="shared" si="38"/>
        <v>162930</v>
      </c>
      <c r="S196" s="395">
        <f t="shared" si="29"/>
        <v>153814.095092</v>
      </c>
    </row>
    <row r="197" spans="1:19" x14ac:dyDescent="0.25">
      <c r="A197" s="37">
        <v>181</v>
      </c>
      <c r="B197" s="38" t="s">
        <v>343</v>
      </c>
      <c r="C197" s="9">
        <v>968000</v>
      </c>
      <c r="D197" s="39">
        <v>8.8057971956363641</v>
      </c>
      <c r="E197" s="11">
        <v>521472.63351600012</v>
      </c>
      <c r="F197" s="172">
        <v>1489472.6335160001</v>
      </c>
      <c r="G197" s="182">
        <v>1245600</v>
      </c>
      <c r="H197" s="202">
        <v>8.8057971956363641</v>
      </c>
      <c r="I197" s="155">
        <v>486000</v>
      </c>
      <c r="J197" s="174">
        <f t="shared" si="36"/>
        <v>1731600</v>
      </c>
      <c r="K197" s="182">
        <v>1419984</v>
      </c>
      <c r="L197" s="202">
        <v>8.8057971956363641</v>
      </c>
      <c r="M197" s="155">
        <v>515160</v>
      </c>
      <c r="N197" s="174">
        <f t="shared" si="37"/>
        <v>1935144</v>
      </c>
      <c r="O197" s="182">
        <v>1606824</v>
      </c>
      <c r="P197" s="202">
        <v>8.8057971956363641</v>
      </c>
      <c r="Q197" s="155">
        <v>500580</v>
      </c>
      <c r="R197" s="174">
        <f t="shared" si="38"/>
        <v>2107404</v>
      </c>
      <c r="S197" s="395">
        <f t="shared" si="29"/>
        <v>1815905.1583790001</v>
      </c>
    </row>
    <row r="198" spans="1:19" x14ac:dyDescent="0.25">
      <c r="A198" s="37">
        <v>182</v>
      </c>
      <c r="B198" s="38" t="s">
        <v>211</v>
      </c>
      <c r="C198" s="9">
        <v>977000</v>
      </c>
      <c r="D198" s="39">
        <v>8.8057971956363641</v>
      </c>
      <c r="E198" s="11">
        <v>526259.44188000006</v>
      </c>
      <c r="F198" s="172">
        <v>1503259.4418800001</v>
      </c>
      <c r="G198" s="182">
        <v>1261050</v>
      </c>
      <c r="H198" s="202">
        <v>8.8057971956363641</v>
      </c>
      <c r="I198" s="155">
        <v>486000</v>
      </c>
      <c r="J198" s="174">
        <f t="shared" si="36"/>
        <v>1747050</v>
      </c>
      <c r="K198" s="182">
        <v>1424987</v>
      </c>
      <c r="L198" s="202">
        <v>8.8057971956363641</v>
      </c>
      <c r="M198" s="155">
        <v>505440</v>
      </c>
      <c r="N198" s="174">
        <f t="shared" si="37"/>
        <v>1930427</v>
      </c>
      <c r="O198" s="182">
        <v>1475429</v>
      </c>
      <c r="P198" s="202">
        <v>8.8057971956363641</v>
      </c>
      <c r="Q198" s="155">
        <v>505440</v>
      </c>
      <c r="R198" s="174">
        <f t="shared" si="38"/>
        <v>1980869</v>
      </c>
      <c r="S198" s="395">
        <f t="shared" si="29"/>
        <v>1790401.36047</v>
      </c>
    </row>
    <row r="199" spans="1:19" x14ac:dyDescent="0.25">
      <c r="A199" s="37">
        <v>183</v>
      </c>
      <c r="B199" s="38" t="s">
        <v>210</v>
      </c>
      <c r="C199" s="9">
        <v>597000</v>
      </c>
      <c r="D199" s="39">
        <v>8.8057971956363641</v>
      </c>
      <c r="E199" s="11">
        <v>321248.904048</v>
      </c>
      <c r="F199" s="172">
        <v>918248.904048</v>
      </c>
      <c r="G199" s="182">
        <v>514500</v>
      </c>
      <c r="H199" s="202">
        <v>8.8057971956363641</v>
      </c>
      <c r="I199" s="155">
        <v>486000</v>
      </c>
      <c r="J199" s="174">
        <f t="shared" si="36"/>
        <v>1000500</v>
      </c>
      <c r="K199" s="182">
        <v>596820</v>
      </c>
      <c r="L199" s="202">
        <v>8.8057971956363641</v>
      </c>
      <c r="M199" s="155">
        <v>515160</v>
      </c>
      <c r="N199" s="174">
        <f t="shared" si="37"/>
        <v>1111980</v>
      </c>
      <c r="O199" s="182">
        <v>668850</v>
      </c>
      <c r="P199" s="202">
        <v>8.8057971956363641</v>
      </c>
      <c r="Q199" s="155">
        <v>505440</v>
      </c>
      <c r="R199" s="174">
        <f t="shared" si="38"/>
        <v>1174290</v>
      </c>
      <c r="S199" s="395">
        <f t="shared" ref="S199:S262" si="39">AVERAGE(N199,J199,F199,R199)</f>
        <v>1051254.7260119999</v>
      </c>
    </row>
    <row r="200" spans="1:19" x14ac:dyDescent="0.25">
      <c r="A200" s="37">
        <v>184</v>
      </c>
      <c r="B200" s="38" t="s">
        <v>342</v>
      </c>
      <c r="C200" s="9">
        <v>326000</v>
      </c>
      <c r="D200" s="39">
        <v>3.7739186014545458</v>
      </c>
      <c r="E200" s="11">
        <v>175894.80723199999</v>
      </c>
      <c r="F200" s="172">
        <v>501894.80723199999</v>
      </c>
      <c r="G200" s="182">
        <v>346650</v>
      </c>
      <c r="H200" s="202">
        <v>3.7739186014545458</v>
      </c>
      <c r="I200" s="155">
        <v>208300</v>
      </c>
      <c r="J200" s="174">
        <f t="shared" si="36"/>
        <v>554950</v>
      </c>
      <c r="K200" s="182">
        <v>409047</v>
      </c>
      <c r="L200" s="202">
        <v>3.7739186014545458</v>
      </c>
      <c r="M200" s="155">
        <v>218715</v>
      </c>
      <c r="N200" s="174">
        <f t="shared" si="37"/>
        <v>627762</v>
      </c>
      <c r="O200" s="182">
        <v>440246</v>
      </c>
      <c r="P200" s="202">
        <v>3.7739186014545458</v>
      </c>
      <c r="Q200" s="155">
        <v>216632</v>
      </c>
      <c r="R200" s="174">
        <f t="shared" si="38"/>
        <v>656878</v>
      </c>
      <c r="S200" s="395">
        <f t="shared" si="39"/>
        <v>585371.20180799998</v>
      </c>
    </row>
    <row r="201" spans="1:19" x14ac:dyDescent="0.25">
      <c r="A201" s="37">
        <v>185</v>
      </c>
      <c r="B201" s="38" t="s">
        <v>340</v>
      </c>
      <c r="C201" s="9">
        <v>305000</v>
      </c>
      <c r="D201" s="39">
        <v>3.7739186014545458</v>
      </c>
      <c r="E201" s="11">
        <v>164327.50250399997</v>
      </c>
      <c r="F201" s="172">
        <v>469327.50250399997</v>
      </c>
      <c r="G201" s="182">
        <v>247500</v>
      </c>
      <c r="H201" s="202">
        <v>3.7739186014545458</v>
      </c>
      <c r="I201" s="155">
        <v>253800</v>
      </c>
      <c r="J201" s="174">
        <f t="shared" si="36"/>
        <v>501300</v>
      </c>
      <c r="K201" s="182">
        <v>282150</v>
      </c>
      <c r="L201" s="202">
        <v>3.7739186014545458</v>
      </c>
      <c r="M201" s="155">
        <v>261414</v>
      </c>
      <c r="N201" s="174">
        <f t="shared" si="37"/>
        <v>543564</v>
      </c>
      <c r="O201" s="182">
        <v>289575</v>
      </c>
      <c r="P201" s="202">
        <v>3.7739186014545458</v>
      </c>
      <c r="Q201" s="155">
        <v>258876</v>
      </c>
      <c r="R201" s="174">
        <f t="shared" si="38"/>
        <v>548451</v>
      </c>
      <c r="S201" s="395">
        <f t="shared" si="39"/>
        <v>515660.62562599999</v>
      </c>
    </row>
    <row r="202" spans="1:19" x14ac:dyDescent="0.25">
      <c r="A202" s="3"/>
      <c r="B202" s="36" t="s">
        <v>419</v>
      </c>
      <c r="C202" s="5"/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25">
      <c r="A203" s="37">
        <v>186</v>
      </c>
      <c r="B203" s="38" t="s">
        <v>215</v>
      </c>
      <c r="C203" s="15" t="s">
        <v>10</v>
      </c>
      <c r="D203" s="42">
        <v>11.047182958545456</v>
      </c>
      <c r="E203" s="11">
        <v>634541.34326800006</v>
      </c>
      <c r="F203" s="172">
        <v>634541.34326800006</v>
      </c>
      <c r="G203" s="154" t="s">
        <v>10</v>
      </c>
      <c r="H203" s="209">
        <v>11.047182958545456</v>
      </c>
      <c r="I203" s="155">
        <v>609600</v>
      </c>
      <c r="J203" s="174">
        <f>I203*1</f>
        <v>609600</v>
      </c>
      <c r="K203" s="154" t="s">
        <v>10</v>
      </c>
      <c r="L203" s="209">
        <v>11.047182958545456</v>
      </c>
      <c r="M203" s="155">
        <v>633984</v>
      </c>
      <c r="N203" s="174">
        <f>M203*1</f>
        <v>633984</v>
      </c>
      <c r="O203" s="154" t="s">
        <v>10</v>
      </c>
      <c r="P203" s="209">
        <v>11.047182958545456</v>
      </c>
      <c r="Q203" s="155">
        <v>621792</v>
      </c>
      <c r="R203" s="174">
        <f>Q203*1</f>
        <v>621792</v>
      </c>
      <c r="S203" s="395">
        <f t="shared" si="39"/>
        <v>624979.33581700001</v>
      </c>
    </row>
    <row r="204" spans="1:19" x14ac:dyDescent="0.25">
      <c r="A204" s="37">
        <v>187</v>
      </c>
      <c r="B204" s="38" t="s">
        <v>216</v>
      </c>
      <c r="C204" s="9">
        <v>476000</v>
      </c>
      <c r="D204" s="39">
        <v>4.1453393036363639</v>
      </c>
      <c r="E204" s="11">
        <v>256568.34226800001</v>
      </c>
      <c r="F204" s="172">
        <v>732568.34226800001</v>
      </c>
      <c r="G204" s="182">
        <v>611100</v>
      </c>
      <c r="H204" s="202">
        <v>4.1453393036363639</v>
      </c>
      <c r="I204" s="155">
        <v>228800</v>
      </c>
      <c r="J204" s="174">
        <f t="shared" ref="J204:J218" si="40">G204+I204</f>
        <v>839900</v>
      </c>
      <c r="K204" s="182">
        <v>714987</v>
      </c>
      <c r="L204" s="202">
        <v>4.1453393036363639</v>
      </c>
      <c r="M204" s="155">
        <v>242528</v>
      </c>
      <c r="N204" s="174">
        <f t="shared" ref="N204:N218" si="41">K204+M204</f>
        <v>957515</v>
      </c>
      <c r="O204" s="182">
        <v>757764</v>
      </c>
      <c r="P204" s="202">
        <v>4.1453393036363639</v>
      </c>
      <c r="Q204" s="155">
        <v>240240</v>
      </c>
      <c r="R204" s="174">
        <f t="shared" ref="R204:R218" si="42">O204+Q204</f>
        <v>998004</v>
      </c>
      <c r="S204" s="395">
        <f t="shared" si="39"/>
        <v>881996.83556699997</v>
      </c>
    </row>
    <row r="205" spans="1:19" x14ac:dyDescent="0.25">
      <c r="A205" s="37">
        <v>188</v>
      </c>
      <c r="B205" s="38" t="s">
        <v>217</v>
      </c>
      <c r="C205" s="9">
        <v>278000</v>
      </c>
      <c r="D205" s="39">
        <v>1.8869593007272729</v>
      </c>
      <c r="E205" s="11">
        <v>148939.8371</v>
      </c>
      <c r="F205" s="172">
        <v>426939.8371</v>
      </c>
      <c r="G205" s="182">
        <v>389400</v>
      </c>
      <c r="H205" s="202">
        <v>1.8869593007272729</v>
      </c>
      <c r="I205" s="155">
        <v>104200</v>
      </c>
      <c r="J205" s="174">
        <f t="shared" si="40"/>
        <v>493600</v>
      </c>
      <c r="K205" s="182">
        <v>436128</v>
      </c>
      <c r="L205" s="202">
        <v>1.8869593007272729</v>
      </c>
      <c r="M205" s="155">
        <v>109410</v>
      </c>
      <c r="N205" s="174">
        <f t="shared" si="41"/>
        <v>545538</v>
      </c>
      <c r="O205" s="182">
        <v>471174</v>
      </c>
      <c r="P205" s="202">
        <v>1.8869593007272729</v>
      </c>
      <c r="Q205" s="155">
        <v>108368</v>
      </c>
      <c r="R205" s="174">
        <f t="shared" si="42"/>
        <v>579542</v>
      </c>
      <c r="S205" s="395">
        <f t="shared" si="39"/>
        <v>511404.95927500003</v>
      </c>
    </row>
    <row r="206" spans="1:19" x14ac:dyDescent="0.25">
      <c r="A206" s="37">
        <v>189</v>
      </c>
      <c r="B206" s="38" t="s">
        <v>218</v>
      </c>
      <c r="C206" s="9">
        <v>437000</v>
      </c>
      <c r="D206" s="39">
        <v>4.1453393036363639</v>
      </c>
      <c r="E206" s="11">
        <v>235879.35036000004</v>
      </c>
      <c r="F206" s="172">
        <v>672879.35036000004</v>
      </c>
      <c r="G206" s="182">
        <v>537900</v>
      </c>
      <c r="H206" s="202">
        <v>4.1453393036363639</v>
      </c>
      <c r="I206" s="155">
        <v>228800</v>
      </c>
      <c r="J206" s="174">
        <f t="shared" si="40"/>
        <v>766700</v>
      </c>
      <c r="K206" s="182">
        <v>618585</v>
      </c>
      <c r="L206" s="202">
        <v>4.1453393036363639</v>
      </c>
      <c r="M206" s="155">
        <v>240240</v>
      </c>
      <c r="N206" s="174">
        <f t="shared" si="41"/>
        <v>858825</v>
      </c>
      <c r="O206" s="182">
        <v>623964</v>
      </c>
      <c r="P206" s="202">
        <v>4.1453393036363639</v>
      </c>
      <c r="Q206" s="155">
        <v>233376</v>
      </c>
      <c r="R206" s="174">
        <f t="shared" si="42"/>
        <v>857340</v>
      </c>
      <c r="S206" s="395">
        <f t="shared" si="39"/>
        <v>788936.08759000001</v>
      </c>
    </row>
    <row r="207" spans="1:19" x14ac:dyDescent="0.25">
      <c r="A207" s="37">
        <v>190</v>
      </c>
      <c r="B207" s="38" t="s">
        <v>219</v>
      </c>
      <c r="C207" s="9">
        <v>1056000</v>
      </c>
      <c r="D207" s="39">
        <v>11.047182958545456</v>
      </c>
      <c r="E207" s="11">
        <v>567964.43859999976</v>
      </c>
      <c r="F207" s="172">
        <v>1623964.4385999998</v>
      </c>
      <c r="G207" s="182">
        <v>1244550</v>
      </c>
      <c r="H207" s="202">
        <v>11.047182958545456</v>
      </c>
      <c r="I207" s="155">
        <v>609600</v>
      </c>
      <c r="J207" s="174">
        <f t="shared" si="40"/>
        <v>1854150</v>
      </c>
      <c r="K207" s="182">
        <v>1418787</v>
      </c>
      <c r="L207" s="202">
        <v>11.047182958545456</v>
      </c>
      <c r="M207" s="155">
        <v>646176</v>
      </c>
      <c r="N207" s="174">
        <f t="shared" si="41"/>
        <v>2064963</v>
      </c>
      <c r="O207" s="182">
        <v>1481015</v>
      </c>
      <c r="P207" s="202">
        <v>11.047182958545456</v>
      </c>
      <c r="Q207" s="155">
        <v>627888</v>
      </c>
      <c r="R207" s="174">
        <f t="shared" si="42"/>
        <v>2108903</v>
      </c>
      <c r="S207" s="395">
        <f t="shared" si="39"/>
        <v>1912995.10965</v>
      </c>
    </row>
    <row r="208" spans="1:19" x14ac:dyDescent="0.25">
      <c r="A208" s="37">
        <v>191</v>
      </c>
      <c r="B208" s="38" t="s">
        <v>220</v>
      </c>
      <c r="C208" s="9">
        <v>350000</v>
      </c>
      <c r="D208" s="39">
        <v>8.2862562425454556</v>
      </c>
      <c r="E208" s="11">
        <v>188602.74661199993</v>
      </c>
      <c r="F208" s="172">
        <v>538602.74661199993</v>
      </c>
      <c r="G208" s="182">
        <v>71100</v>
      </c>
      <c r="H208" s="202">
        <v>8.2862562425454556</v>
      </c>
      <c r="I208" s="155">
        <v>457300</v>
      </c>
      <c r="J208" s="174">
        <f t="shared" si="40"/>
        <v>528400</v>
      </c>
      <c r="K208" s="182">
        <v>81765</v>
      </c>
      <c r="L208" s="202">
        <v>8.2862562425454556</v>
      </c>
      <c r="M208" s="155">
        <v>484738</v>
      </c>
      <c r="N208" s="174">
        <f t="shared" si="41"/>
        <v>566503</v>
      </c>
      <c r="O208" s="182">
        <v>88875</v>
      </c>
      <c r="P208" s="202">
        <v>8.2862562425454556</v>
      </c>
      <c r="Q208" s="155">
        <v>461873</v>
      </c>
      <c r="R208" s="174">
        <f t="shared" si="42"/>
        <v>550748</v>
      </c>
      <c r="S208" s="395">
        <f t="shared" si="39"/>
        <v>546063.43665299995</v>
      </c>
    </row>
    <row r="209" spans="1:19" x14ac:dyDescent="0.25">
      <c r="A209" s="37">
        <v>192</v>
      </c>
      <c r="B209" s="38" t="s">
        <v>221</v>
      </c>
      <c r="C209" s="9">
        <v>436000</v>
      </c>
      <c r="D209" s="39">
        <v>4.1453393036363639</v>
      </c>
      <c r="E209" s="11">
        <v>235349.87024000008</v>
      </c>
      <c r="F209" s="172">
        <v>671349.87024000008</v>
      </c>
      <c r="G209" s="182">
        <v>536400</v>
      </c>
      <c r="H209" s="202">
        <v>4.1453393036363639</v>
      </c>
      <c r="I209" s="155">
        <v>228800</v>
      </c>
      <c r="J209" s="174">
        <f t="shared" si="40"/>
        <v>765200</v>
      </c>
      <c r="K209" s="182">
        <v>606132</v>
      </c>
      <c r="L209" s="202">
        <v>4.1453393036363639</v>
      </c>
      <c r="M209" s="155">
        <v>235664</v>
      </c>
      <c r="N209" s="174">
        <f t="shared" si="41"/>
        <v>841796</v>
      </c>
      <c r="O209" s="182">
        <v>691956</v>
      </c>
      <c r="P209" s="202">
        <v>4.1453393036363639</v>
      </c>
      <c r="Q209" s="155">
        <v>240240</v>
      </c>
      <c r="R209" s="174">
        <f t="shared" si="42"/>
        <v>932196</v>
      </c>
      <c r="S209" s="395">
        <f t="shared" si="39"/>
        <v>802635.46756000002</v>
      </c>
    </row>
    <row r="210" spans="1:19" x14ac:dyDescent="0.25">
      <c r="A210" s="37">
        <v>193</v>
      </c>
      <c r="B210" s="38" t="s">
        <v>230</v>
      </c>
      <c r="C210" s="9">
        <v>291000</v>
      </c>
      <c r="D210" s="39">
        <v>6.215643280000001</v>
      </c>
      <c r="E210" s="11">
        <v>156783.63957599999</v>
      </c>
      <c r="F210" s="172">
        <v>447783.63957599999</v>
      </c>
      <c r="G210" s="182">
        <v>106650</v>
      </c>
      <c r="H210" s="202">
        <v>6.215643280000001</v>
      </c>
      <c r="I210" s="155">
        <v>343000</v>
      </c>
      <c r="J210" s="174">
        <f t="shared" si="40"/>
        <v>449650</v>
      </c>
      <c r="K210" s="182">
        <v>125847</v>
      </c>
      <c r="L210" s="202">
        <v>6.215643280000001</v>
      </c>
      <c r="M210" s="155">
        <v>360150</v>
      </c>
      <c r="N210" s="174">
        <f t="shared" si="41"/>
        <v>485997</v>
      </c>
      <c r="O210" s="182">
        <v>131180</v>
      </c>
      <c r="P210" s="202">
        <v>6.215643280000001</v>
      </c>
      <c r="Q210" s="155">
        <v>360150</v>
      </c>
      <c r="R210" s="174">
        <f t="shared" si="42"/>
        <v>491330</v>
      </c>
      <c r="S210" s="395">
        <f t="shared" si="39"/>
        <v>468690.15989399998</v>
      </c>
    </row>
    <row r="211" spans="1:19" x14ac:dyDescent="0.25">
      <c r="A211" s="37">
        <v>194</v>
      </c>
      <c r="B211" s="38" t="s">
        <v>229</v>
      </c>
      <c r="C211" s="9">
        <v>400000</v>
      </c>
      <c r="D211" s="39">
        <v>3.1207218130909093</v>
      </c>
      <c r="E211" s="11">
        <v>215052.4158800001</v>
      </c>
      <c r="F211" s="172">
        <v>615052.4158800001</v>
      </c>
      <c r="G211" s="182">
        <v>536700</v>
      </c>
      <c r="H211" s="202">
        <v>3.1207218130909093</v>
      </c>
      <c r="I211" s="155">
        <v>172300</v>
      </c>
      <c r="J211" s="174">
        <f t="shared" si="40"/>
        <v>709000</v>
      </c>
      <c r="K211" s="182">
        <v>606471</v>
      </c>
      <c r="L211" s="202">
        <v>3.1207218130909093</v>
      </c>
      <c r="M211" s="155">
        <v>182638</v>
      </c>
      <c r="N211" s="174">
        <f t="shared" si="41"/>
        <v>789109</v>
      </c>
      <c r="O211" s="182">
        <v>692343</v>
      </c>
      <c r="P211" s="202">
        <v>3.1207218130909093</v>
      </c>
      <c r="Q211" s="155">
        <v>177469</v>
      </c>
      <c r="R211" s="174">
        <f t="shared" si="42"/>
        <v>869812</v>
      </c>
      <c r="S211" s="395">
        <f t="shared" si="39"/>
        <v>745743.35397000005</v>
      </c>
    </row>
    <row r="212" spans="1:19" x14ac:dyDescent="0.25">
      <c r="A212" s="37">
        <v>195</v>
      </c>
      <c r="B212" s="38" t="s">
        <v>228</v>
      </c>
      <c r="C212" s="9">
        <v>3633000</v>
      </c>
      <c r="D212" s="39">
        <v>4.1453393036363639</v>
      </c>
      <c r="E212" s="11">
        <v>1956074.1314240005</v>
      </c>
      <c r="F212" s="172">
        <v>5589074.1314240005</v>
      </c>
      <c r="G212" s="182">
        <v>6723150</v>
      </c>
      <c r="H212" s="202">
        <v>4.1453393036363639</v>
      </c>
      <c r="I212" s="155">
        <v>228800</v>
      </c>
      <c r="J212" s="174">
        <f t="shared" si="40"/>
        <v>6951950</v>
      </c>
      <c r="K212" s="182">
        <v>7529928</v>
      </c>
      <c r="L212" s="202">
        <v>4.1453393036363639</v>
      </c>
      <c r="M212" s="155">
        <v>235664</v>
      </c>
      <c r="N212" s="174">
        <f t="shared" si="41"/>
        <v>7765592</v>
      </c>
      <c r="O212" s="182">
        <v>8471169</v>
      </c>
      <c r="P212" s="202">
        <v>4.1453393036363639</v>
      </c>
      <c r="Q212" s="155">
        <v>237952</v>
      </c>
      <c r="R212" s="174">
        <f t="shared" si="42"/>
        <v>8709121</v>
      </c>
      <c r="S212" s="395">
        <f t="shared" si="39"/>
        <v>7253934.2828560006</v>
      </c>
    </row>
    <row r="213" spans="1:19" x14ac:dyDescent="0.25">
      <c r="A213" s="37">
        <v>196</v>
      </c>
      <c r="B213" s="38" t="s">
        <v>227</v>
      </c>
      <c r="C213" s="9">
        <v>906000</v>
      </c>
      <c r="D213" s="39">
        <v>2.0747070294545455</v>
      </c>
      <c r="E213" s="11">
        <v>488321.20519999997</v>
      </c>
      <c r="F213" s="172">
        <v>1394321.2052</v>
      </c>
      <c r="G213" s="182">
        <v>1596750</v>
      </c>
      <c r="H213" s="202">
        <v>2.0747070294545455</v>
      </c>
      <c r="I213" s="155">
        <v>114500</v>
      </c>
      <c r="J213" s="174">
        <f t="shared" si="40"/>
        <v>1711250</v>
      </c>
      <c r="K213" s="182">
        <v>1852230</v>
      </c>
      <c r="L213" s="202">
        <v>2.0747070294545455</v>
      </c>
      <c r="M213" s="155">
        <v>117935</v>
      </c>
      <c r="N213" s="174">
        <f t="shared" si="41"/>
        <v>1970165</v>
      </c>
      <c r="O213" s="182">
        <v>1932068</v>
      </c>
      <c r="P213" s="202">
        <v>2.0747070294545455</v>
      </c>
      <c r="Q213" s="155">
        <v>117935</v>
      </c>
      <c r="R213" s="174">
        <f t="shared" si="42"/>
        <v>2050003</v>
      </c>
      <c r="S213" s="395">
        <f t="shared" si="39"/>
        <v>1781434.8012999999</v>
      </c>
    </row>
    <row r="214" spans="1:19" x14ac:dyDescent="0.25">
      <c r="A214" s="37">
        <v>197</v>
      </c>
      <c r="B214" s="38" t="s">
        <v>226</v>
      </c>
      <c r="C214" s="9">
        <v>3428000</v>
      </c>
      <c r="D214" s="39">
        <v>6.215643280000001</v>
      </c>
      <c r="E214" s="11">
        <v>1845602.9158960003</v>
      </c>
      <c r="F214" s="172">
        <v>5273602.9158960003</v>
      </c>
      <c r="G214" s="182">
        <v>6218250</v>
      </c>
      <c r="H214" s="202">
        <v>6.215643280000001</v>
      </c>
      <c r="I214" s="155">
        <v>343000</v>
      </c>
      <c r="J214" s="174">
        <f t="shared" si="40"/>
        <v>6561250</v>
      </c>
      <c r="K214" s="182">
        <v>7213170</v>
      </c>
      <c r="L214" s="202">
        <v>6.215643280000001</v>
      </c>
      <c r="M214" s="155">
        <v>360150</v>
      </c>
      <c r="N214" s="174">
        <f t="shared" si="41"/>
        <v>7573320</v>
      </c>
      <c r="O214" s="182">
        <v>7772813</v>
      </c>
      <c r="P214" s="202">
        <v>6.215643280000001</v>
      </c>
      <c r="Q214" s="155">
        <v>360150</v>
      </c>
      <c r="R214" s="174">
        <f t="shared" si="42"/>
        <v>8132963</v>
      </c>
      <c r="S214" s="395">
        <f t="shared" si="39"/>
        <v>6885283.9789739996</v>
      </c>
    </row>
    <row r="215" spans="1:19" x14ac:dyDescent="0.25">
      <c r="A215" s="37">
        <v>198</v>
      </c>
      <c r="B215" s="38" t="s">
        <v>225</v>
      </c>
      <c r="C215" s="9">
        <v>2097000</v>
      </c>
      <c r="D215" s="39">
        <v>4.1453393036363639</v>
      </c>
      <c r="E215" s="11">
        <v>1129175.9498920003</v>
      </c>
      <c r="F215" s="172">
        <v>3226175.9498920003</v>
      </c>
      <c r="G215" s="182">
        <v>3695100</v>
      </c>
      <c r="H215" s="202">
        <v>4.1453393036363639</v>
      </c>
      <c r="I215" s="155">
        <v>265500</v>
      </c>
      <c r="J215" s="174">
        <f t="shared" si="40"/>
        <v>3960600</v>
      </c>
      <c r="K215" s="182">
        <v>4138512</v>
      </c>
      <c r="L215" s="202">
        <v>4.1453393036363639</v>
      </c>
      <c r="M215" s="155">
        <v>273465</v>
      </c>
      <c r="N215" s="174">
        <f t="shared" si="41"/>
        <v>4411977</v>
      </c>
      <c r="O215" s="182">
        <v>4803630</v>
      </c>
      <c r="P215" s="202">
        <v>4.1453393036363639</v>
      </c>
      <c r="Q215" s="155">
        <v>276120</v>
      </c>
      <c r="R215" s="174">
        <f t="shared" si="42"/>
        <v>5079750</v>
      </c>
      <c r="S215" s="395">
        <f t="shared" si="39"/>
        <v>4169625.7374729998</v>
      </c>
    </row>
    <row r="216" spans="1:19" x14ac:dyDescent="0.25">
      <c r="A216" s="37">
        <v>199</v>
      </c>
      <c r="B216" s="38" t="s">
        <v>224</v>
      </c>
      <c r="C216" s="9">
        <v>1974000</v>
      </c>
      <c r="D216" s="39">
        <v>8.2862562425454556</v>
      </c>
      <c r="E216" s="11">
        <v>1062203.5718</v>
      </c>
      <c r="F216" s="172">
        <v>3036203.5718</v>
      </c>
      <c r="G216" s="182">
        <v>3241500</v>
      </c>
      <c r="H216" s="202">
        <v>8.2862562425454556</v>
      </c>
      <c r="I216" s="155">
        <v>457300</v>
      </c>
      <c r="J216" s="174">
        <f t="shared" si="40"/>
        <v>3698800</v>
      </c>
      <c r="K216" s="182">
        <v>3824970</v>
      </c>
      <c r="L216" s="202">
        <v>8.2862562425454556</v>
      </c>
      <c r="M216" s="155">
        <v>471019</v>
      </c>
      <c r="N216" s="174">
        <f t="shared" si="41"/>
        <v>4295989</v>
      </c>
      <c r="O216" s="182">
        <v>3889800</v>
      </c>
      <c r="P216" s="202">
        <v>8.2862562425454556</v>
      </c>
      <c r="Q216" s="155">
        <v>480165</v>
      </c>
      <c r="R216" s="174">
        <f t="shared" si="42"/>
        <v>4369965</v>
      </c>
      <c r="S216" s="395">
        <f t="shared" si="39"/>
        <v>3850239.3929500002</v>
      </c>
    </row>
    <row r="217" spans="1:19" x14ac:dyDescent="0.25">
      <c r="A217" s="37">
        <v>200</v>
      </c>
      <c r="B217" s="38" t="s">
        <v>223</v>
      </c>
      <c r="C217" s="9">
        <v>4075000</v>
      </c>
      <c r="D217" s="39">
        <v>8.2862562425454556</v>
      </c>
      <c r="E217" s="11">
        <v>2194546.1950519998</v>
      </c>
      <c r="F217" s="172">
        <v>6269546.1950519998</v>
      </c>
      <c r="G217" s="182">
        <v>7299600</v>
      </c>
      <c r="H217" s="202">
        <v>8.2862562425454556</v>
      </c>
      <c r="I217" s="155">
        <v>457300</v>
      </c>
      <c r="J217" s="174">
        <f t="shared" si="40"/>
        <v>7756900</v>
      </c>
      <c r="K217" s="182">
        <v>8321544</v>
      </c>
      <c r="L217" s="202">
        <v>8.2862562425454556</v>
      </c>
      <c r="M217" s="155">
        <v>480165</v>
      </c>
      <c r="N217" s="174">
        <f t="shared" si="41"/>
        <v>8801709</v>
      </c>
      <c r="O217" s="182">
        <v>9124500</v>
      </c>
      <c r="P217" s="202">
        <v>8.2862562425454556</v>
      </c>
      <c r="Q217" s="155">
        <v>466446</v>
      </c>
      <c r="R217" s="174">
        <f t="shared" si="42"/>
        <v>9590946</v>
      </c>
      <c r="S217" s="395">
        <f t="shared" si="39"/>
        <v>8104775.2987629995</v>
      </c>
    </row>
    <row r="218" spans="1:19" x14ac:dyDescent="0.25">
      <c r="A218" s="37">
        <v>201</v>
      </c>
      <c r="B218" s="38" t="s">
        <v>222</v>
      </c>
      <c r="C218" s="9">
        <v>2749000</v>
      </c>
      <c r="D218" s="39">
        <v>2.764383498909091</v>
      </c>
      <c r="E218" s="11">
        <v>1480830.6626519999</v>
      </c>
      <c r="F218" s="172">
        <v>4229830.6626519999</v>
      </c>
      <c r="G218" s="182">
        <v>5095800</v>
      </c>
      <c r="H218" s="202">
        <v>2.764383498909091</v>
      </c>
      <c r="I218" s="155">
        <v>152700</v>
      </c>
      <c r="J218" s="174">
        <f t="shared" si="40"/>
        <v>5248500</v>
      </c>
      <c r="K218" s="182">
        <v>5809212</v>
      </c>
      <c r="L218" s="202">
        <v>2.764383498909091</v>
      </c>
      <c r="M218" s="155">
        <v>160335</v>
      </c>
      <c r="N218" s="174">
        <f t="shared" si="41"/>
        <v>5969547</v>
      </c>
      <c r="O218" s="182">
        <v>6522624</v>
      </c>
      <c r="P218" s="202">
        <v>2.764383498909091</v>
      </c>
      <c r="Q218" s="155">
        <v>158808</v>
      </c>
      <c r="R218" s="174">
        <f t="shared" si="42"/>
        <v>6681432</v>
      </c>
      <c r="S218" s="395">
        <f t="shared" si="39"/>
        <v>5532327.4156630002</v>
      </c>
    </row>
    <row r="219" spans="1:19" x14ac:dyDescent="0.25">
      <c r="A219" s="3"/>
      <c r="B219" s="36" t="s">
        <v>232</v>
      </c>
      <c r="C219" s="5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25">
      <c r="A220" s="37">
        <v>202</v>
      </c>
      <c r="B220" s="38" t="s">
        <v>233</v>
      </c>
      <c r="C220" s="9">
        <v>866000</v>
      </c>
      <c r="D220" s="39">
        <v>3.5477986512727275</v>
      </c>
      <c r="E220" s="11">
        <v>466096.22887600004</v>
      </c>
      <c r="F220" s="172">
        <v>1332096.228876</v>
      </c>
      <c r="G220" s="182">
        <v>1406700</v>
      </c>
      <c r="H220" s="202">
        <v>3.5477986512727275</v>
      </c>
      <c r="I220" s="155">
        <v>195900</v>
      </c>
      <c r="J220" s="174">
        <f t="shared" ref="J220:J234" si="43">G220+I220</f>
        <v>1602600</v>
      </c>
      <c r="K220" s="182">
        <v>1659906</v>
      </c>
      <c r="L220" s="202">
        <v>3.5477986512727275</v>
      </c>
      <c r="M220" s="155">
        <v>203736</v>
      </c>
      <c r="N220" s="174">
        <f t="shared" ref="N220:N234" si="44">K220+M220</f>
        <v>1863642</v>
      </c>
      <c r="O220" s="182">
        <v>1828710</v>
      </c>
      <c r="P220" s="202">
        <v>3.5477986512727275</v>
      </c>
      <c r="Q220" s="155">
        <v>199818</v>
      </c>
      <c r="R220" s="174">
        <f t="shared" ref="R220:R234" si="45">O220+Q220</f>
        <v>2028528</v>
      </c>
      <c r="S220" s="395">
        <f t="shared" si="39"/>
        <v>1706716.5572190001</v>
      </c>
    </row>
    <row r="221" spans="1:19" x14ac:dyDescent="0.25">
      <c r="A221" s="37">
        <v>203</v>
      </c>
      <c r="B221" s="38" t="s">
        <v>234</v>
      </c>
      <c r="C221" s="9">
        <v>390000</v>
      </c>
      <c r="D221" s="39">
        <v>4.1453393036363639</v>
      </c>
      <c r="E221" s="11">
        <v>210096.89557999989</v>
      </c>
      <c r="F221" s="172">
        <v>600096.89557999989</v>
      </c>
      <c r="G221" s="182">
        <v>447900</v>
      </c>
      <c r="H221" s="202">
        <v>4.1453393036363639</v>
      </c>
      <c r="I221" s="155">
        <v>228800</v>
      </c>
      <c r="J221" s="174">
        <f t="shared" si="43"/>
        <v>676700</v>
      </c>
      <c r="K221" s="182">
        <v>510606</v>
      </c>
      <c r="L221" s="202">
        <v>4.1453393036363639</v>
      </c>
      <c r="M221" s="155">
        <v>235664</v>
      </c>
      <c r="N221" s="174">
        <f t="shared" si="44"/>
        <v>746270</v>
      </c>
      <c r="O221" s="182">
        <v>573312</v>
      </c>
      <c r="P221" s="202">
        <v>4.1453393036363639</v>
      </c>
      <c r="Q221" s="155">
        <v>235664</v>
      </c>
      <c r="R221" s="174">
        <f t="shared" si="45"/>
        <v>808976</v>
      </c>
      <c r="S221" s="395">
        <f t="shared" si="39"/>
        <v>708010.72389499994</v>
      </c>
    </row>
    <row r="222" spans="1:19" x14ac:dyDescent="0.25">
      <c r="A222" s="37">
        <v>204</v>
      </c>
      <c r="B222" s="38" t="s">
        <v>235</v>
      </c>
      <c r="C222" s="9">
        <v>499000</v>
      </c>
      <c r="D222" s="39">
        <v>2.0001834247272727</v>
      </c>
      <c r="E222" s="11">
        <v>268685.2308720001</v>
      </c>
      <c r="F222" s="172">
        <v>767685.2308720001</v>
      </c>
      <c r="G222" s="182">
        <v>807150</v>
      </c>
      <c r="H222" s="202">
        <v>2.0001834247272727</v>
      </c>
      <c r="I222" s="155">
        <v>110500</v>
      </c>
      <c r="J222" s="174">
        <f t="shared" si="43"/>
        <v>917650</v>
      </c>
      <c r="K222" s="182">
        <v>936294</v>
      </c>
      <c r="L222" s="202">
        <v>2.0001834247272727</v>
      </c>
      <c r="M222" s="155">
        <v>117130</v>
      </c>
      <c r="N222" s="174">
        <f t="shared" si="44"/>
        <v>1053424</v>
      </c>
      <c r="O222" s="182">
        <v>936294</v>
      </c>
      <c r="P222" s="202">
        <v>2.0001834247272727</v>
      </c>
      <c r="Q222" s="155">
        <v>111605</v>
      </c>
      <c r="R222" s="174">
        <f t="shared" si="45"/>
        <v>1047899</v>
      </c>
      <c r="S222" s="395">
        <f t="shared" si="39"/>
        <v>946664.55771800003</v>
      </c>
    </row>
    <row r="223" spans="1:19" x14ac:dyDescent="0.25">
      <c r="A223" s="37">
        <v>205</v>
      </c>
      <c r="B223" s="38" t="s">
        <v>236</v>
      </c>
      <c r="C223" s="9">
        <v>807000</v>
      </c>
      <c r="D223" s="39">
        <v>4.1453393036363639</v>
      </c>
      <c r="E223" s="11">
        <v>434680.14370399993</v>
      </c>
      <c r="F223" s="172">
        <v>1241680.1437039999</v>
      </c>
      <c r="G223" s="182">
        <v>1256850</v>
      </c>
      <c r="H223" s="202">
        <v>4.1453393036363639</v>
      </c>
      <c r="I223" s="155">
        <v>228800</v>
      </c>
      <c r="J223" s="174">
        <f t="shared" si="43"/>
        <v>1485650</v>
      </c>
      <c r="K223" s="182">
        <v>1420241</v>
      </c>
      <c r="L223" s="202">
        <v>4.1453393036363639</v>
      </c>
      <c r="M223" s="155">
        <v>242528</v>
      </c>
      <c r="N223" s="174">
        <f t="shared" si="44"/>
        <v>1662769</v>
      </c>
      <c r="O223" s="182">
        <v>1558494</v>
      </c>
      <c r="P223" s="202">
        <v>4.1453393036363639</v>
      </c>
      <c r="Q223" s="155">
        <v>237952</v>
      </c>
      <c r="R223" s="174">
        <f t="shared" si="45"/>
        <v>1796446</v>
      </c>
      <c r="S223" s="395">
        <f t="shared" si="39"/>
        <v>1546636.285926</v>
      </c>
    </row>
    <row r="224" spans="1:19" x14ac:dyDescent="0.25">
      <c r="A224" s="37">
        <v>206</v>
      </c>
      <c r="B224" s="38" t="s">
        <v>248</v>
      </c>
      <c r="C224" s="9">
        <v>1487000</v>
      </c>
      <c r="D224" s="39">
        <v>4.1453393036363639</v>
      </c>
      <c r="E224" s="11">
        <v>800478.1653359998</v>
      </c>
      <c r="F224" s="172">
        <v>2287478.1653359998</v>
      </c>
      <c r="G224" s="182">
        <v>2584950</v>
      </c>
      <c r="H224" s="202">
        <v>4.1453393036363639</v>
      </c>
      <c r="I224" s="155">
        <v>228800</v>
      </c>
      <c r="J224" s="174">
        <f t="shared" si="43"/>
        <v>2813750</v>
      </c>
      <c r="K224" s="182">
        <v>2920994</v>
      </c>
      <c r="L224" s="202">
        <v>4.1453393036363639</v>
      </c>
      <c r="M224" s="155">
        <v>240240</v>
      </c>
      <c r="N224" s="174">
        <f t="shared" si="44"/>
        <v>3161234</v>
      </c>
      <c r="O224" s="182">
        <v>3076091</v>
      </c>
      <c r="P224" s="202">
        <v>4.1453393036363639</v>
      </c>
      <c r="Q224" s="155">
        <v>237952</v>
      </c>
      <c r="R224" s="174">
        <f t="shared" si="45"/>
        <v>3314043</v>
      </c>
      <c r="S224" s="395">
        <f t="shared" si="39"/>
        <v>2894126.291334</v>
      </c>
    </row>
    <row r="225" spans="1:19" x14ac:dyDescent="0.25">
      <c r="A225" s="37">
        <v>207</v>
      </c>
      <c r="B225" s="38" t="s">
        <v>247</v>
      </c>
      <c r="C225" s="9">
        <v>1460000</v>
      </c>
      <c r="D225" s="39">
        <v>4.1453393036363639</v>
      </c>
      <c r="E225" s="11">
        <v>785560.66806400008</v>
      </c>
      <c r="F225" s="172">
        <v>2245560.6680640001</v>
      </c>
      <c r="G225" s="182">
        <v>2536200</v>
      </c>
      <c r="H225" s="202">
        <v>4.1453393036363639</v>
      </c>
      <c r="I225" s="155">
        <v>228800</v>
      </c>
      <c r="J225" s="174">
        <f t="shared" si="43"/>
        <v>2765000</v>
      </c>
      <c r="K225" s="182">
        <v>2916630</v>
      </c>
      <c r="L225" s="202">
        <v>4.1453393036363639</v>
      </c>
      <c r="M225" s="155">
        <v>242528</v>
      </c>
      <c r="N225" s="174">
        <f t="shared" si="44"/>
        <v>3159158</v>
      </c>
      <c r="O225" s="182">
        <v>3271698</v>
      </c>
      <c r="P225" s="202">
        <v>4.1453393036363639</v>
      </c>
      <c r="Q225" s="155">
        <v>237952</v>
      </c>
      <c r="R225" s="174">
        <f t="shared" si="45"/>
        <v>3509650</v>
      </c>
      <c r="S225" s="395">
        <f t="shared" si="39"/>
        <v>2919842.167016</v>
      </c>
    </row>
    <row r="226" spans="1:19" x14ac:dyDescent="0.25">
      <c r="A226" s="37">
        <v>208</v>
      </c>
      <c r="B226" s="38" t="s">
        <v>246</v>
      </c>
      <c r="C226" s="9">
        <v>3366000</v>
      </c>
      <c r="D226" s="39">
        <v>8.2306001065454559</v>
      </c>
      <c r="E226" s="11">
        <v>1812980.5405799998</v>
      </c>
      <c r="F226" s="172">
        <v>5178980.5405799998</v>
      </c>
      <c r="G226" s="182">
        <v>5964900</v>
      </c>
      <c r="H226" s="202">
        <v>8.2306001065454559</v>
      </c>
      <c r="I226" s="155">
        <v>454200</v>
      </c>
      <c r="J226" s="174">
        <f t="shared" si="43"/>
        <v>6419100</v>
      </c>
      <c r="K226" s="182">
        <v>6859635</v>
      </c>
      <c r="L226" s="202">
        <v>8.2306001065454559</v>
      </c>
      <c r="M226" s="155">
        <v>467826</v>
      </c>
      <c r="N226" s="174">
        <f t="shared" si="44"/>
        <v>7327461</v>
      </c>
      <c r="O226" s="182">
        <v>7694721</v>
      </c>
      <c r="P226" s="202">
        <v>8.2306001065454559</v>
      </c>
      <c r="Q226" s="155">
        <v>476910</v>
      </c>
      <c r="R226" s="174">
        <f t="shared" si="45"/>
        <v>8171631</v>
      </c>
      <c r="S226" s="395">
        <f t="shared" si="39"/>
        <v>6774293.1351450002</v>
      </c>
    </row>
    <row r="227" spans="1:19" x14ac:dyDescent="0.25">
      <c r="A227" s="37">
        <v>209</v>
      </c>
      <c r="B227" s="38" t="s">
        <v>245</v>
      </c>
      <c r="C227" s="9">
        <v>1411000</v>
      </c>
      <c r="D227" s="39">
        <v>4.1453393036363639</v>
      </c>
      <c r="E227" s="11">
        <v>759828.23064799979</v>
      </c>
      <c r="F227" s="172">
        <v>2170828.2306479998</v>
      </c>
      <c r="G227" s="182">
        <v>2421750</v>
      </c>
      <c r="H227" s="202">
        <v>4.1453393036363639</v>
      </c>
      <c r="I227" s="155">
        <v>228800</v>
      </c>
      <c r="J227" s="174">
        <f t="shared" si="43"/>
        <v>2650550</v>
      </c>
      <c r="K227" s="182">
        <v>2857665</v>
      </c>
      <c r="L227" s="202">
        <v>4.1453393036363639</v>
      </c>
      <c r="M227" s="155">
        <v>237952</v>
      </c>
      <c r="N227" s="174">
        <f t="shared" si="44"/>
        <v>3095617</v>
      </c>
      <c r="O227" s="182">
        <v>2978753</v>
      </c>
      <c r="P227" s="202">
        <v>4.1453393036363639</v>
      </c>
      <c r="Q227" s="155">
        <v>237952</v>
      </c>
      <c r="R227" s="174">
        <f t="shared" si="45"/>
        <v>3216705</v>
      </c>
      <c r="S227" s="395">
        <f t="shared" si="39"/>
        <v>2783425.0576619999</v>
      </c>
    </row>
    <row r="228" spans="1:19" x14ac:dyDescent="0.25">
      <c r="A228" s="37">
        <v>210</v>
      </c>
      <c r="B228" s="38" t="s">
        <v>244</v>
      </c>
      <c r="C228" s="9">
        <v>697000</v>
      </c>
      <c r="D228" s="39">
        <v>4.1453393036363639</v>
      </c>
      <c r="E228" s="11">
        <v>375344.89627999999</v>
      </c>
      <c r="F228" s="172">
        <v>1072344.89628</v>
      </c>
      <c r="G228" s="182">
        <v>1041450</v>
      </c>
      <c r="H228" s="202">
        <v>4.1453393036363639</v>
      </c>
      <c r="I228" s="155">
        <v>228800</v>
      </c>
      <c r="J228" s="174">
        <f t="shared" si="43"/>
        <v>1270250</v>
      </c>
      <c r="K228" s="182">
        <v>1208082</v>
      </c>
      <c r="L228" s="202">
        <v>4.1453393036363639</v>
      </c>
      <c r="M228" s="155">
        <v>237952</v>
      </c>
      <c r="N228" s="174">
        <f t="shared" si="44"/>
        <v>1446034</v>
      </c>
      <c r="O228" s="182">
        <v>1218497</v>
      </c>
      <c r="P228" s="202">
        <v>4.1453393036363639</v>
      </c>
      <c r="Q228" s="155">
        <v>237952</v>
      </c>
      <c r="R228" s="174">
        <f t="shared" si="45"/>
        <v>1456449</v>
      </c>
      <c r="S228" s="395">
        <f t="shared" si="39"/>
        <v>1311269.47407</v>
      </c>
    </row>
    <row r="229" spans="1:19" x14ac:dyDescent="0.25">
      <c r="A229" s="37">
        <v>211</v>
      </c>
      <c r="B229" s="38" t="s">
        <v>243</v>
      </c>
      <c r="C229" s="9">
        <v>699000</v>
      </c>
      <c r="D229" s="39">
        <v>4.1453393036363639</v>
      </c>
      <c r="E229" s="11">
        <v>375930.72427999997</v>
      </c>
      <c r="F229" s="172">
        <v>1074930.72428</v>
      </c>
      <c r="G229" s="303">
        <v>1041450</v>
      </c>
      <c r="H229" s="202">
        <v>4.1453393036363639</v>
      </c>
      <c r="I229" s="155">
        <v>228800</v>
      </c>
      <c r="J229" s="174">
        <f t="shared" si="43"/>
        <v>1270250</v>
      </c>
      <c r="K229" s="303">
        <v>1176839</v>
      </c>
      <c r="L229" s="202">
        <v>4.1453393036363639</v>
      </c>
      <c r="M229" s="155">
        <v>240240</v>
      </c>
      <c r="N229" s="174">
        <f t="shared" si="44"/>
        <v>1417079</v>
      </c>
      <c r="O229" s="303">
        <v>1312227</v>
      </c>
      <c r="P229" s="202">
        <v>4.1453393036363639</v>
      </c>
      <c r="Q229" s="155">
        <v>240240</v>
      </c>
      <c r="R229" s="174">
        <f t="shared" si="45"/>
        <v>1552467</v>
      </c>
      <c r="S229" s="395">
        <f t="shared" si="39"/>
        <v>1328681.6810699999</v>
      </c>
    </row>
    <row r="230" spans="1:19" x14ac:dyDescent="0.25">
      <c r="A230" s="37">
        <v>212</v>
      </c>
      <c r="B230" s="38" t="s">
        <v>242</v>
      </c>
      <c r="C230" s="9">
        <v>1002000</v>
      </c>
      <c r="D230" s="39">
        <v>1.050089538909091</v>
      </c>
      <c r="E230" s="11">
        <v>540006.14425200014</v>
      </c>
      <c r="F230" s="172">
        <v>1542006.1442520001</v>
      </c>
      <c r="G230" s="182">
        <v>1860150</v>
      </c>
      <c r="H230" s="202">
        <v>1.050089538909091</v>
      </c>
      <c r="I230" s="155">
        <v>58000</v>
      </c>
      <c r="J230" s="174">
        <f t="shared" si="43"/>
        <v>1918150</v>
      </c>
      <c r="K230" s="182">
        <v>2101970</v>
      </c>
      <c r="L230" s="202">
        <v>1.050089538909091</v>
      </c>
      <c r="M230" s="155">
        <v>60900</v>
      </c>
      <c r="N230" s="174">
        <f t="shared" si="44"/>
        <v>2162870</v>
      </c>
      <c r="O230" s="182">
        <v>2306586</v>
      </c>
      <c r="P230" s="202">
        <v>1.050089538909091</v>
      </c>
      <c r="Q230" s="155">
        <v>58580</v>
      </c>
      <c r="R230" s="174">
        <f t="shared" si="45"/>
        <v>2365166</v>
      </c>
      <c r="S230" s="395">
        <f t="shared" si="39"/>
        <v>1997048.0360630001</v>
      </c>
    </row>
    <row r="231" spans="1:19" x14ac:dyDescent="0.25">
      <c r="A231" s="37">
        <v>213</v>
      </c>
      <c r="B231" s="38" t="s">
        <v>241</v>
      </c>
      <c r="C231" s="9">
        <v>134000</v>
      </c>
      <c r="D231" s="39">
        <v>0.52740078909090915</v>
      </c>
      <c r="E231" s="11">
        <v>72388.453348000039</v>
      </c>
      <c r="F231" s="172">
        <v>206388.45334800004</v>
      </c>
      <c r="G231" s="182">
        <v>208050</v>
      </c>
      <c r="H231" s="202">
        <v>0.52740078909090915</v>
      </c>
      <c r="I231" s="155">
        <v>29200</v>
      </c>
      <c r="J231" s="174">
        <f t="shared" si="43"/>
        <v>237250</v>
      </c>
      <c r="K231" s="182">
        <v>235097</v>
      </c>
      <c r="L231" s="202">
        <v>0.52740078909090915</v>
      </c>
      <c r="M231" s="155">
        <v>30368</v>
      </c>
      <c r="N231" s="174">
        <f t="shared" si="44"/>
        <v>265465</v>
      </c>
      <c r="O231" s="182">
        <v>241338</v>
      </c>
      <c r="P231" s="202">
        <v>0.52740078909090915</v>
      </c>
      <c r="Q231" s="155">
        <v>30660</v>
      </c>
      <c r="R231" s="174">
        <f t="shared" si="45"/>
        <v>271998</v>
      </c>
      <c r="S231" s="395">
        <f t="shared" si="39"/>
        <v>245275.36333700002</v>
      </c>
    </row>
    <row r="232" spans="1:19" x14ac:dyDescent="0.25">
      <c r="A232" s="37">
        <v>214</v>
      </c>
      <c r="B232" s="38" t="s">
        <v>239</v>
      </c>
      <c r="C232" s="9">
        <v>189000</v>
      </c>
      <c r="D232" s="39">
        <v>3.1207218130909093</v>
      </c>
      <c r="E232" s="11">
        <v>101391.63059200003</v>
      </c>
      <c r="F232" s="172">
        <v>290391.63059200003</v>
      </c>
      <c r="G232" s="182">
        <v>126600</v>
      </c>
      <c r="H232" s="202">
        <v>3.1207218130909093</v>
      </c>
      <c r="I232" s="155">
        <v>172300</v>
      </c>
      <c r="J232" s="174">
        <f t="shared" si="43"/>
        <v>298900</v>
      </c>
      <c r="K232" s="182">
        <v>144324</v>
      </c>
      <c r="L232" s="202">
        <v>3.1207218130909093</v>
      </c>
      <c r="M232" s="155">
        <v>179192</v>
      </c>
      <c r="N232" s="174">
        <f t="shared" si="44"/>
        <v>323516</v>
      </c>
      <c r="O232" s="182">
        <v>160782</v>
      </c>
      <c r="P232" s="202">
        <v>3.1207218130909093</v>
      </c>
      <c r="Q232" s="155">
        <v>174023</v>
      </c>
      <c r="R232" s="174">
        <f t="shared" si="45"/>
        <v>334805</v>
      </c>
      <c r="S232" s="395">
        <f t="shared" si="39"/>
        <v>311903.15764799999</v>
      </c>
    </row>
    <row r="233" spans="1:19" x14ac:dyDescent="0.25">
      <c r="A233" s="37">
        <v>215</v>
      </c>
      <c r="B233" s="38" t="s">
        <v>237</v>
      </c>
      <c r="C233" s="9">
        <v>1425000</v>
      </c>
      <c r="D233" s="39">
        <v>3.1207218130909093</v>
      </c>
      <c r="E233" s="11">
        <v>767957.99304399965</v>
      </c>
      <c r="F233" s="172">
        <v>2192957.9930439997</v>
      </c>
      <c r="G233" s="182">
        <v>2527650</v>
      </c>
      <c r="H233" s="202">
        <v>3.1207218130909093</v>
      </c>
      <c r="I233" s="155">
        <v>172300</v>
      </c>
      <c r="J233" s="174">
        <f t="shared" si="43"/>
        <v>2699950</v>
      </c>
      <c r="K233" s="182">
        <v>2957351</v>
      </c>
      <c r="L233" s="202">
        <v>3.1207218130909093</v>
      </c>
      <c r="M233" s="155">
        <v>180915</v>
      </c>
      <c r="N233" s="174">
        <f t="shared" si="44"/>
        <v>3138266</v>
      </c>
      <c r="O233" s="182">
        <v>2957351</v>
      </c>
      <c r="P233" s="202">
        <v>3.1207218130909093</v>
      </c>
      <c r="Q233" s="155">
        <v>177469</v>
      </c>
      <c r="R233" s="174">
        <f t="shared" si="45"/>
        <v>3134820</v>
      </c>
      <c r="S233" s="395">
        <f t="shared" si="39"/>
        <v>2791498.498261</v>
      </c>
    </row>
    <row r="234" spans="1:19" x14ac:dyDescent="0.25">
      <c r="A234" s="37">
        <v>216</v>
      </c>
      <c r="B234" s="38" t="s">
        <v>344</v>
      </c>
      <c r="C234" s="9">
        <v>890000</v>
      </c>
      <c r="D234" s="39">
        <v>3.5477986512727275</v>
      </c>
      <c r="E234" s="11">
        <v>479121.43874799996</v>
      </c>
      <c r="F234" s="172">
        <v>1369121.438748</v>
      </c>
      <c r="G234" s="182">
        <v>1463400</v>
      </c>
      <c r="H234" s="202">
        <v>3.5477986512727275</v>
      </c>
      <c r="I234" s="155">
        <v>195900</v>
      </c>
      <c r="J234" s="174">
        <f t="shared" si="43"/>
        <v>1659300</v>
      </c>
      <c r="K234" s="182">
        <v>1712178</v>
      </c>
      <c r="L234" s="202">
        <v>3.5477986512727275</v>
      </c>
      <c r="M234" s="155">
        <v>203736</v>
      </c>
      <c r="N234" s="174">
        <f t="shared" si="44"/>
        <v>1915914</v>
      </c>
      <c r="O234" s="182">
        <v>1741446</v>
      </c>
      <c r="P234" s="202">
        <v>3.5477986512727275</v>
      </c>
      <c r="Q234" s="155">
        <v>201777</v>
      </c>
      <c r="R234" s="174">
        <f t="shared" si="45"/>
        <v>1943223</v>
      </c>
      <c r="S234" s="395">
        <f t="shared" si="39"/>
        <v>1721889.609687</v>
      </c>
    </row>
    <row r="235" spans="1:19" x14ac:dyDescent="0.25">
      <c r="A235" s="37">
        <v>217</v>
      </c>
      <c r="B235" s="38" t="s">
        <v>249</v>
      </c>
      <c r="C235" s="15" t="s">
        <v>10</v>
      </c>
      <c r="D235" s="39">
        <v>0.79473177127272732</v>
      </c>
      <c r="E235" s="11">
        <v>52096.429756000005</v>
      </c>
      <c r="F235" s="172">
        <v>52096.429756000005</v>
      </c>
      <c r="G235" s="154" t="s">
        <v>10</v>
      </c>
      <c r="H235" s="202">
        <v>0.79473177127272732</v>
      </c>
      <c r="I235" s="155">
        <v>43900</v>
      </c>
      <c r="J235" s="174">
        <f t="shared" ref="J235:J241" si="46">I235*1</f>
        <v>43900</v>
      </c>
      <c r="K235" s="154" t="s">
        <v>10</v>
      </c>
      <c r="L235" s="202">
        <v>0.79473177127272732</v>
      </c>
      <c r="M235" s="155">
        <v>46534</v>
      </c>
      <c r="N235" s="174">
        <f t="shared" ref="N235:N241" si="47">M235*1</f>
        <v>46534</v>
      </c>
      <c r="O235" s="154" t="s">
        <v>10</v>
      </c>
      <c r="P235" s="202">
        <v>0.79473177127272732</v>
      </c>
      <c r="Q235" s="155">
        <v>46095</v>
      </c>
      <c r="R235" s="174">
        <f t="shared" ref="R235:R241" si="48">Q235*1</f>
        <v>46095</v>
      </c>
      <c r="S235" s="395">
        <f t="shared" si="39"/>
        <v>47156.357438999999</v>
      </c>
    </row>
    <row r="236" spans="1:19" x14ac:dyDescent="0.25">
      <c r="A236" s="37">
        <v>218</v>
      </c>
      <c r="B236" s="38" t="s">
        <v>250</v>
      </c>
      <c r="C236" s="15" t="s">
        <v>10</v>
      </c>
      <c r="D236" s="39">
        <v>0.79473177127272732</v>
      </c>
      <c r="E236" s="11">
        <v>50802.045756</v>
      </c>
      <c r="F236" s="172">
        <v>50802.045756</v>
      </c>
      <c r="G236" s="154" t="s">
        <v>10</v>
      </c>
      <c r="H236" s="202">
        <v>0.79473177127272732</v>
      </c>
      <c r="I236" s="155">
        <v>43900</v>
      </c>
      <c r="J236" s="174">
        <f t="shared" si="46"/>
        <v>43900</v>
      </c>
      <c r="K236" s="154" t="s">
        <v>10</v>
      </c>
      <c r="L236" s="202">
        <v>0.79473177127272732</v>
      </c>
      <c r="M236" s="155">
        <v>46095</v>
      </c>
      <c r="N236" s="174">
        <f t="shared" si="47"/>
        <v>46095</v>
      </c>
      <c r="O236" s="154" t="s">
        <v>10</v>
      </c>
      <c r="P236" s="202">
        <v>0.79473177127272732</v>
      </c>
      <c r="Q236" s="155">
        <v>44339</v>
      </c>
      <c r="R236" s="174">
        <f t="shared" si="48"/>
        <v>44339</v>
      </c>
      <c r="S236" s="395">
        <f t="shared" si="39"/>
        <v>46284.011439000002</v>
      </c>
    </row>
    <row r="237" spans="1:19" x14ac:dyDescent="0.25">
      <c r="A237" s="37">
        <v>219</v>
      </c>
      <c r="B237" s="38" t="s">
        <v>251</v>
      </c>
      <c r="C237" s="15" t="s">
        <v>10</v>
      </c>
      <c r="D237" s="39">
        <v>2.6458293632727274</v>
      </c>
      <c r="E237" s="11">
        <v>157083.4405</v>
      </c>
      <c r="F237" s="172">
        <v>157083.4405</v>
      </c>
      <c r="G237" s="154" t="s">
        <v>10</v>
      </c>
      <c r="H237" s="202">
        <v>2.6458293632727274</v>
      </c>
      <c r="I237" s="155">
        <v>146100</v>
      </c>
      <c r="J237" s="174">
        <f t="shared" si="46"/>
        <v>146100</v>
      </c>
      <c r="K237" s="154" t="s">
        <v>10</v>
      </c>
      <c r="L237" s="202">
        <v>2.6458293632727274</v>
      </c>
      <c r="M237" s="155">
        <v>154866</v>
      </c>
      <c r="N237" s="174">
        <f t="shared" si="47"/>
        <v>154866</v>
      </c>
      <c r="O237" s="154" t="s">
        <v>10</v>
      </c>
      <c r="P237" s="202">
        <v>2.6458293632727274</v>
      </c>
      <c r="Q237" s="155">
        <v>147561</v>
      </c>
      <c r="R237" s="174">
        <f t="shared" si="48"/>
        <v>147561</v>
      </c>
      <c r="S237" s="395">
        <f t="shared" si="39"/>
        <v>151402.61012500001</v>
      </c>
    </row>
    <row r="238" spans="1:19" x14ac:dyDescent="0.25">
      <c r="A238" s="37">
        <v>220</v>
      </c>
      <c r="B238" s="38" t="s">
        <v>252</v>
      </c>
      <c r="C238" s="15" t="s">
        <v>10</v>
      </c>
      <c r="D238" s="39">
        <v>1.6551810410909091</v>
      </c>
      <c r="E238" s="11">
        <v>101368.53831999999</v>
      </c>
      <c r="F238" s="172">
        <v>101368.53831999999</v>
      </c>
      <c r="G238" s="154" t="s">
        <v>10</v>
      </c>
      <c r="H238" s="202">
        <v>1.6551810410909091</v>
      </c>
      <c r="I238" s="155">
        <v>91400</v>
      </c>
      <c r="J238" s="174">
        <f t="shared" si="46"/>
        <v>91400</v>
      </c>
      <c r="K238" s="154" t="s">
        <v>10</v>
      </c>
      <c r="L238" s="202">
        <v>1.6551810410909091</v>
      </c>
      <c r="M238" s="155">
        <v>94142</v>
      </c>
      <c r="N238" s="174">
        <f t="shared" si="47"/>
        <v>94142</v>
      </c>
      <c r="O238" s="154" t="s">
        <v>10</v>
      </c>
      <c r="P238" s="202">
        <v>1.6551810410909091</v>
      </c>
      <c r="Q238" s="155">
        <v>94142</v>
      </c>
      <c r="R238" s="174">
        <f t="shared" si="48"/>
        <v>94142</v>
      </c>
      <c r="S238" s="395">
        <f t="shared" si="39"/>
        <v>95263.134579999998</v>
      </c>
    </row>
    <row r="239" spans="1:19" x14ac:dyDescent="0.25">
      <c r="A239" s="37">
        <v>221</v>
      </c>
      <c r="B239" s="38" t="s">
        <v>253</v>
      </c>
      <c r="C239" s="15" t="s">
        <v>10</v>
      </c>
      <c r="D239" s="39">
        <v>11.904175445454547</v>
      </c>
      <c r="E239" s="11">
        <v>678764.50221999991</v>
      </c>
      <c r="F239" s="172">
        <v>678764.50221999991</v>
      </c>
      <c r="G239" s="154" t="s">
        <v>10</v>
      </c>
      <c r="H239" s="202">
        <v>11.904175445454547</v>
      </c>
      <c r="I239" s="155">
        <v>657000</v>
      </c>
      <c r="J239" s="174">
        <f t="shared" si="46"/>
        <v>657000</v>
      </c>
      <c r="K239" s="154" t="s">
        <v>10</v>
      </c>
      <c r="L239" s="202">
        <v>11.904175445454547</v>
      </c>
      <c r="M239" s="155">
        <v>689850</v>
      </c>
      <c r="N239" s="174">
        <f t="shared" si="47"/>
        <v>689850</v>
      </c>
      <c r="O239" s="154" t="s">
        <v>10</v>
      </c>
      <c r="P239" s="202">
        <v>11.904175445454547</v>
      </c>
      <c r="Q239" s="155">
        <v>689850</v>
      </c>
      <c r="R239" s="174">
        <f t="shared" si="48"/>
        <v>689850</v>
      </c>
      <c r="S239" s="395">
        <f t="shared" si="39"/>
        <v>678866.12555500004</v>
      </c>
    </row>
    <row r="240" spans="1:19" x14ac:dyDescent="0.25">
      <c r="A240" s="37">
        <v>222</v>
      </c>
      <c r="B240" s="38" t="s">
        <v>254</v>
      </c>
      <c r="C240" s="15" t="s">
        <v>10</v>
      </c>
      <c r="D240" s="39">
        <v>11.904175445454547</v>
      </c>
      <c r="E240" s="11">
        <v>683000.45421999996</v>
      </c>
      <c r="F240" s="172">
        <v>683000.45421999996</v>
      </c>
      <c r="G240" s="154" t="s">
        <v>10</v>
      </c>
      <c r="H240" s="202">
        <v>11.904175445454547</v>
      </c>
      <c r="I240" s="155">
        <v>657000</v>
      </c>
      <c r="J240" s="174">
        <f t="shared" si="46"/>
        <v>657000</v>
      </c>
      <c r="K240" s="154" t="s">
        <v>10</v>
      </c>
      <c r="L240" s="202">
        <v>11.904175445454547</v>
      </c>
      <c r="M240" s="155">
        <v>689850</v>
      </c>
      <c r="N240" s="174">
        <f t="shared" si="47"/>
        <v>689850</v>
      </c>
      <c r="O240" s="154" t="s">
        <v>10</v>
      </c>
      <c r="P240" s="202">
        <v>11.904175445454547</v>
      </c>
      <c r="Q240" s="155">
        <v>676710</v>
      </c>
      <c r="R240" s="174">
        <f t="shared" si="48"/>
        <v>676710</v>
      </c>
      <c r="S240" s="395">
        <f t="shared" si="39"/>
        <v>676640.11355499993</v>
      </c>
    </row>
    <row r="241" spans="1:19" x14ac:dyDescent="0.25">
      <c r="A241" s="37">
        <v>223</v>
      </c>
      <c r="B241" s="38" t="s">
        <v>255</v>
      </c>
      <c r="C241" s="15" t="s">
        <v>10</v>
      </c>
      <c r="D241" s="39">
        <v>9.7744302523636364</v>
      </c>
      <c r="E241" s="11">
        <v>561140.52573600004</v>
      </c>
      <c r="F241" s="172">
        <v>561140.52573600004</v>
      </c>
      <c r="G241" s="154" t="s">
        <v>10</v>
      </c>
      <c r="H241" s="202">
        <v>9.7744302523636364</v>
      </c>
      <c r="I241" s="155">
        <v>539400</v>
      </c>
      <c r="J241" s="174">
        <f t="shared" si="46"/>
        <v>539400</v>
      </c>
      <c r="K241" s="154" t="s">
        <v>10</v>
      </c>
      <c r="L241" s="202">
        <v>9.7744302523636364</v>
      </c>
      <c r="M241" s="155">
        <v>566370</v>
      </c>
      <c r="N241" s="174">
        <f t="shared" si="47"/>
        <v>566370</v>
      </c>
      <c r="O241" s="154" t="s">
        <v>10</v>
      </c>
      <c r="P241" s="202">
        <v>9.7744302523636364</v>
      </c>
      <c r="Q241" s="155">
        <v>566370</v>
      </c>
      <c r="R241" s="174">
        <f t="shared" si="48"/>
        <v>566370</v>
      </c>
      <c r="S241" s="395">
        <f t="shared" si="39"/>
        <v>558320.13143399998</v>
      </c>
    </row>
    <row r="242" spans="1:19" x14ac:dyDescent="0.25">
      <c r="A242" s="37">
        <v>224</v>
      </c>
      <c r="B242" s="43" t="s">
        <v>423</v>
      </c>
      <c r="C242" s="9">
        <v>263000</v>
      </c>
      <c r="D242" s="42">
        <v>3.7739186014545458</v>
      </c>
      <c r="E242" s="11">
        <v>141819.20438399998</v>
      </c>
      <c r="F242" s="172">
        <v>404819.20438399998</v>
      </c>
      <c r="G242" s="182">
        <v>166200</v>
      </c>
      <c r="H242" s="209">
        <v>3.7739186014545458</v>
      </c>
      <c r="I242" s="155">
        <v>253800</v>
      </c>
      <c r="J242" s="174">
        <f>G242+I242</f>
        <v>420000</v>
      </c>
      <c r="K242" s="182">
        <v>189468</v>
      </c>
      <c r="L242" s="209">
        <v>3.7739186014545458</v>
      </c>
      <c r="M242" s="155">
        <v>263952</v>
      </c>
      <c r="N242" s="174">
        <f>K242+M242</f>
        <v>453420</v>
      </c>
      <c r="O242" s="182">
        <v>194454</v>
      </c>
      <c r="P242" s="209">
        <v>3.7739186014545458</v>
      </c>
      <c r="Q242" s="155">
        <v>258876</v>
      </c>
      <c r="R242" s="174">
        <f>O242+Q242</f>
        <v>453330</v>
      </c>
      <c r="S242" s="395">
        <f t="shared" si="39"/>
        <v>432892.30109600001</v>
      </c>
    </row>
    <row r="243" spans="1:19" x14ac:dyDescent="0.25">
      <c r="A243" s="37">
        <v>225</v>
      </c>
      <c r="B243" s="43" t="s">
        <v>424</v>
      </c>
      <c r="C243" s="9">
        <v>257000</v>
      </c>
      <c r="D243" s="42">
        <v>3.7739186014545458</v>
      </c>
      <c r="E243" s="11">
        <v>137970.59148400003</v>
      </c>
      <c r="F243" s="172">
        <v>394970.59148400003</v>
      </c>
      <c r="G243" s="182">
        <v>154350</v>
      </c>
      <c r="H243" s="209">
        <v>3.7739186014545458</v>
      </c>
      <c r="I243" s="155">
        <v>253800</v>
      </c>
      <c r="J243" s="174">
        <f>G243+I243</f>
        <v>408150</v>
      </c>
      <c r="K243" s="182">
        <v>174416</v>
      </c>
      <c r="L243" s="209">
        <v>3.7739186014545458</v>
      </c>
      <c r="M243" s="155">
        <v>269028</v>
      </c>
      <c r="N243" s="174">
        <f>K243+M243</f>
        <v>443444</v>
      </c>
      <c r="O243" s="182">
        <v>186764</v>
      </c>
      <c r="P243" s="209">
        <v>3.7739186014545458</v>
      </c>
      <c r="Q243" s="155">
        <v>263952</v>
      </c>
      <c r="R243" s="174">
        <f>O243+Q243</f>
        <v>450716</v>
      </c>
      <c r="S243" s="395">
        <f t="shared" si="39"/>
        <v>424320.14787099999</v>
      </c>
    </row>
    <row r="244" spans="1:19" x14ac:dyDescent="0.25">
      <c r="A244" s="37">
        <v>226</v>
      </c>
      <c r="B244" s="43" t="s">
        <v>425</v>
      </c>
      <c r="C244" s="9">
        <v>257000</v>
      </c>
      <c r="D244" s="42">
        <v>3.7739186014545458</v>
      </c>
      <c r="E244" s="11">
        <v>138031.67213999998</v>
      </c>
      <c r="F244" s="172">
        <v>395031.67213999998</v>
      </c>
      <c r="G244" s="182">
        <v>152400</v>
      </c>
      <c r="H244" s="209">
        <v>3.7739186014545458</v>
      </c>
      <c r="I244" s="155">
        <v>253800</v>
      </c>
      <c r="J244" s="174">
        <f>G244+I244</f>
        <v>406200</v>
      </c>
      <c r="K244" s="182">
        <v>178308</v>
      </c>
      <c r="L244" s="209">
        <v>3.7739186014545458</v>
      </c>
      <c r="M244" s="155">
        <v>263952</v>
      </c>
      <c r="N244" s="174">
        <f>K244+M244</f>
        <v>442260</v>
      </c>
      <c r="O244" s="182">
        <v>190500</v>
      </c>
      <c r="P244" s="209">
        <v>3.7739186014545458</v>
      </c>
      <c r="Q244" s="155">
        <v>263952</v>
      </c>
      <c r="R244" s="174">
        <f>O244+Q244</f>
        <v>454452</v>
      </c>
      <c r="S244" s="395">
        <f t="shared" si="39"/>
        <v>424485.91803499998</v>
      </c>
    </row>
    <row r="245" spans="1:19" x14ac:dyDescent="0.25">
      <c r="A245" s="37">
        <v>227</v>
      </c>
      <c r="B245" s="43" t="s">
        <v>426</v>
      </c>
      <c r="C245" s="9">
        <v>264000</v>
      </c>
      <c r="D245" s="42">
        <v>3.7739186014545458</v>
      </c>
      <c r="E245" s="11">
        <v>142181.79638399999</v>
      </c>
      <c r="F245" s="172">
        <v>406181.79638399999</v>
      </c>
      <c r="G245" s="182">
        <v>166200</v>
      </c>
      <c r="H245" s="209">
        <v>3.7739186014545458</v>
      </c>
      <c r="I245" s="155">
        <v>253800</v>
      </c>
      <c r="J245" s="174">
        <f>G245+I245</f>
        <v>420000</v>
      </c>
      <c r="K245" s="182">
        <v>189468</v>
      </c>
      <c r="L245" s="209">
        <v>3.7739186014545458</v>
      </c>
      <c r="M245" s="155">
        <v>263952</v>
      </c>
      <c r="N245" s="174">
        <f>K245+M245</f>
        <v>453420</v>
      </c>
      <c r="O245" s="182">
        <v>211074</v>
      </c>
      <c r="P245" s="209">
        <v>3.7739186014545458</v>
      </c>
      <c r="Q245" s="155">
        <v>266490</v>
      </c>
      <c r="R245" s="174">
        <f>O245+Q245</f>
        <v>477564</v>
      </c>
      <c r="S245" s="395">
        <f t="shared" si="39"/>
        <v>439291.449096</v>
      </c>
    </row>
    <row r="246" spans="1:19" x14ac:dyDescent="0.25">
      <c r="A246" s="37">
        <v>228</v>
      </c>
      <c r="B246" s="43" t="s">
        <v>427</v>
      </c>
      <c r="C246" s="9">
        <v>203000</v>
      </c>
      <c r="D246" s="42">
        <v>3.7739186014545458</v>
      </c>
      <c r="E246" s="11">
        <v>108580.41717600002</v>
      </c>
      <c r="F246" s="172">
        <v>311580.41717600002</v>
      </c>
      <c r="G246" s="182">
        <v>49350</v>
      </c>
      <c r="H246" s="209">
        <v>3.7739186014545458</v>
      </c>
      <c r="I246" s="155">
        <v>253800</v>
      </c>
      <c r="J246" s="174">
        <f>G246+I246</f>
        <v>303150</v>
      </c>
      <c r="K246" s="182">
        <v>58233</v>
      </c>
      <c r="L246" s="209">
        <v>3.7739186014545458</v>
      </c>
      <c r="M246" s="155">
        <v>261414</v>
      </c>
      <c r="N246" s="174">
        <f>K246+M246</f>
        <v>319647</v>
      </c>
      <c r="O246" s="182">
        <v>63662</v>
      </c>
      <c r="P246" s="209">
        <v>3.7739186014545458</v>
      </c>
      <c r="Q246" s="155">
        <v>266490</v>
      </c>
      <c r="R246" s="174">
        <f>O246+Q246</f>
        <v>330152</v>
      </c>
      <c r="S246" s="395">
        <f t="shared" si="39"/>
        <v>316132.35429400002</v>
      </c>
    </row>
    <row r="247" spans="1:19" x14ac:dyDescent="0.25">
      <c r="A247" s="37">
        <v>229</v>
      </c>
      <c r="B247" s="43" t="s">
        <v>429</v>
      </c>
      <c r="C247" s="15" t="s">
        <v>10</v>
      </c>
      <c r="D247" s="42">
        <v>10.063776500000001</v>
      </c>
      <c r="E247" s="11">
        <v>702114.60843999998</v>
      </c>
      <c r="F247" s="172">
        <v>702114.60843999998</v>
      </c>
      <c r="G247" s="154" t="s">
        <v>10</v>
      </c>
      <c r="H247" s="209">
        <v>10.063776500000001</v>
      </c>
      <c r="I247" s="155">
        <v>676600</v>
      </c>
      <c r="J247" s="174">
        <f>I247*1</f>
        <v>676600</v>
      </c>
      <c r="K247" s="154" t="s">
        <v>10</v>
      </c>
      <c r="L247" s="209">
        <v>10.063776500000001</v>
      </c>
      <c r="M247" s="155">
        <v>710430</v>
      </c>
      <c r="N247" s="174">
        <f>M247*1</f>
        <v>710430</v>
      </c>
      <c r="O247" s="154" t="s">
        <v>10</v>
      </c>
      <c r="P247" s="209">
        <v>10.063776500000001</v>
      </c>
      <c r="Q247" s="155">
        <v>703664</v>
      </c>
      <c r="R247" s="174">
        <f>Q247*1</f>
        <v>703664</v>
      </c>
      <c r="S247" s="395">
        <f t="shared" si="39"/>
        <v>698202.15211000002</v>
      </c>
    </row>
    <row r="248" spans="1:19" x14ac:dyDescent="0.25">
      <c r="A248" s="37">
        <v>230</v>
      </c>
      <c r="B248" s="43" t="s">
        <v>481</v>
      </c>
      <c r="C248" s="9">
        <v>365000</v>
      </c>
      <c r="D248" s="42">
        <v>2.8304292952727272</v>
      </c>
      <c r="E248" s="11">
        <v>196479.33114000002</v>
      </c>
      <c r="F248" s="172">
        <v>561479.33114000002</v>
      </c>
      <c r="G248" s="182">
        <v>446700</v>
      </c>
      <c r="H248" s="209">
        <v>2.8304292952727272</v>
      </c>
      <c r="I248" s="155">
        <v>190400</v>
      </c>
      <c r="J248" s="174">
        <f>G248+I248</f>
        <v>637100</v>
      </c>
      <c r="K248" s="182">
        <v>504771</v>
      </c>
      <c r="L248" s="209">
        <v>2.8304292952727272</v>
      </c>
      <c r="M248" s="155">
        <v>199920</v>
      </c>
      <c r="N248" s="174">
        <f>K248+M248</f>
        <v>704691</v>
      </c>
      <c r="O248" s="182">
        <v>527106</v>
      </c>
      <c r="P248" s="209">
        <v>2.8304292952727272</v>
      </c>
      <c r="Q248" s="155">
        <v>192304</v>
      </c>
      <c r="R248" s="174">
        <f>O248+Q248</f>
        <v>719410</v>
      </c>
      <c r="S248" s="395">
        <f t="shared" si="39"/>
        <v>655670.08278499998</v>
      </c>
    </row>
    <row r="249" spans="1:19" x14ac:dyDescent="0.25">
      <c r="A249" s="37">
        <v>231</v>
      </c>
      <c r="B249" s="43" t="s">
        <v>1175</v>
      </c>
      <c r="C249" s="9">
        <v>678000</v>
      </c>
      <c r="D249" s="42">
        <v>2.8304292952727272</v>
      </c>
      <c r="E249" s="11">
        <v>364708.42031999992</v>
      </c>
      <c r="F249" s="172">
        <v>1042708.4203199999</v>
      </c>
      <c r="G249" s="182">
        <v>1046550</v>
      </c>
      <c r="H249" s="209">
        <v>2.8304292952727272</v>
      </c>
      <c r="I249" s="155">
        <v>190400</v>
      </c>
      <c r="J249" s="174">
        <f>G249+I249</f>
        <v>1236950</v>
      </c>
      <c r="K249" s="182">
        <v>1172136</v>
      </c>
      <c r="L249" s="209">
        <v>2.8304292952727272</v>
      </c>
      <c r="M249" s="155">
        <v>199920</v>
      </c>
      <c r="N249" s="174">
        <f>K249+M249</f>
        <v>1372056</v>
      </c>
      <c r="O249" s="182">
        <v>1329119</v>
      </c>
      <c r="P249" s="209">
        <v>2.8304292952727272</v>
      </c>
      <c r="Q249" s="155">
        <v>198016</v>
      </c>
      <c r="R249" s="174">
        <f>O249+Q249</f>
        <v>1527135</v>
      </c>
      <c r="S249" s="395">
        <f t="shared" si="39"/>
        <v>1294712.3550800001</v>
      </c>
    </row>
    <row r="250" spans="1:19" x14ac:dyDescent="0.25">
      <c r="A250" s="37">
        <v>232</v>
      </c>
      <c r="B250" s="43" t="s">
        <v>256</v>
      </c>
      <c r="C250" s="15" t="s">
        <v>10</v>
      </c>
      <c r="D250" s="42">
        <v>10.063776500000001</v>
      </c>
      <c r="E250" s="11">
        <v>575917.95553600008</v>
      </c>
      <c r="F250" s="172">
        <v>575917.95553600008</v>
      </c>
      <c r="G250" s="154" t="s">
        <v>10</v>
      </c>
      <c r="H250" s="209">
        <v>10.063776500000001</v>
      </c>
      <c r="I250" s="155">
        <v>555300</v>
      </c>
      <c r="J250" s="174">
        <f>I250*1</f>
        <v>555300</v>
      </c>
      <c r="K250" s="154" t="s">
        <v>10</v>
      </c>
      <c r="L250" s="209">
        <v>10.063776500000001</v>
      </c>
      <c r="M250" s="155">
        <v>577512</v>
      </c>
      <c r="N250" s="174">
        <f>M250*1</f>
        <v>577512</v>
      </c>
      <c r="O250" s="154" t="s">
        <v>10</v>
      </c>
      <c r="P250" s="209">
        <v>10.063776500000001</v>
      </c>
      <c r="Q250" s="155">
        <v>571959</v>
      </c>
      <c r="R250" s="174">
        <f>Q250*1</f>
        <v>571959</v>
      </c>
      <c r="S250" s="395">
        <f t="shared" si="39"/>
        <v>570172.23888399999</v>
      </c>
    </row>
    <row r="251" spans="1:19" x14ac:dyDescent="0.25">
      <c r="A251" s="37">
        <v>233</v>
      </c>
      <c r="B251" s="43" t="s">
        <v>257</v>
      </c>
      <c r="C251" s="9">
        <v>980000</v>
      </c>
      <c r="D251" s="42">
        <v>11.950735800727275</v>
      </c>
      <c r="E251" s="11">
        <v>527632.78654800006</v>
      </c>
      <c r="F251" s="172">
        <v>1507632.7865480001</v>
      </c>
      <c r="G251" s="182">
        <v>1030950</v>
      </c>
      <c r="H251" s="209">
        <v>11.950735800727275</v>
      </c>
      <c r="I251" s="155">
        <v>659500</v>
      </c>
      <c r="J251" s="174">
        <f t="shared" ref="J251:J259" si="49">G251+I251</f>
        <v>1690450</v>
      </c>
      <c r="K251" s="182">
        <v>1185593</v>
      </c>
      <c r="L251" s="209">
        <v>11.950735800727275</v>
      </c>
      <c r="M251" s="155">
        <v>692475</v>
      </c>
      <c r="N251" s="174">
        <f t="shared" ref="N251:N259" si="50">K251+M251</f>
        <v>1878068</v>
      </c>
      <c r="O251" s="182">
        <v>1216521</v>
      </c>
      <c r="P251" s="209">
        <v>11.950735800727275</v>
      </c>
      <c r="Q251" s="155">
        <v>692475</v>
      </c>
      <c r="R251" s="174">
        <f t="shared" ref="R251:R259" si="51">O251+Q251</f>
        <v>1908996</v>
      </c>
      <c r="S251" s="395">
        <f t="shared" si="39"/>
        <v>1746286.696637</v>
      </c>
    </row>
    <row r="252" spans="1:19" x14ac:dyDescent="0.25">
      <c r="A252" s="37">
        <v>234</v>
      </c>
      <c r="B252" s="43" t="s">
        <v>258</v>
      </c>
      <c r="C252" s="9">
        <v>930000</v>
      </c>
      <c r="D252" s="42">
        <v>11.950735800727275</v>
      </c>
      <c r="E252" s="11">
        <v>500981.56048400002</v>
      </c>
      <c r="F252" s="172">
        <v>1430981.560484</v>
      </c>
      <c r="G252" s="182">
        <v>939750</v>
      </c>
      <c r="H252" s="209">
        <v>11.950735800727275</v>
      </c>
      <c r="I252" s="155">
        <v>659500</v>
      </c>
      <c r="J252" s="174">
        <f t="shared" si="49"/>
        <v>1599250</v>
      </c>
      <c r="K252" s="182">
        <v>1108905</v>
      </c>
      <c r="L252" s="209">
        <v>11.950735800727275</v>
      </c>
      <c r="M252" s="155">
        <v>692475</v>
      </c>
      <c r="N252" s="174">
        <f t="shared" si="50"/>
        <v>1801380</v>
      </c>
      <c r="O252" s="182">
        <v>1118303</v>
      </c>
      <c r="P252" s="209">
        <v>11.950735800727275</v>
      </c>
      <c r="Q252" s="155">
        <v>692475</v>
      </c>
      <c r="R252" s="174">
        <f t="shared" si="51"/>
        <v>1810778</v>
      </c>
      <c r="S252" s="395">
        <f t="shared" si="39"/>
        <v>1660597.3901209999</v>
      </c>
    </row>
    <row r="253" spans="1:19" x14ac:dyDescent="0.25">
      <c r="A253" s="37">
        <v>235</v>
      </c>
      <c r="B253" s="43" t="s">
        <v>259</v>
      </c>
      <c r="C253" s="9">
        <v>906000</v>
      </c>
      <c r="D253" s="42">
        <v>11.950735800727275</v>
      </c>
      <c r="E253" s="11">
        <v>487086.81915200013</v>
      </c>
      <c r="F253" s="172">
        <v>1393086.8191520001</v>
      </c>
      <c r="G253" s="182">
        <v>890250</v>
      </c>
      <c r="H253" s="209">
        <v>11.950735800727275</v>
      </c>
      <c r="I253" s="155">
        <v>659500</v>
      </c>
      <c r="J253" s="174">
        <f t="shared" si="49"/>
        <v>1549750</v>
      </c>
      <c r="K253" s="182">
        <v>1014885</v>
      </c>
      <c r="L253" s="209">
        <v>11.950735800727275</v>
      </c>
      <c r="M253" s="155">
        <v>679285</v>
      </c>
      <c r="N253" s="174">
        <f t="shared" si="50"/>
        <v>1694170</v>
      </c>
      <c r="O253" s="182">
        <v>1112813</v>
      </c>
      <c r="P253" s="209">
        <v>11.950735800727275</v>
      </c>
      <c r="Q253" s="155">
        <v>666095</v>
      </c>
      <c r="R253" s="174">
        <f t="shared" si="51"/>
        <v>1778908</v>
      </c>
      <c r="S253" s="395">
        <f t="shared" si="39"/>
        <v>1603978.7047880001</v>
      </c>
    </row>
    <row r="254" spans="1:19" x14ac:dyDescent="0.25">
      <c r="A254" s="37">
        <v>236</v>
      </c>
      <c r="B254" s="43" t="s">
        <v>262</v>
      </c>
      <c r="C254" s="9">
        <v>810000</v>
      </c>
      <c r="D254" s="42">
        <v>11.950735800727275</v>
      </c>
      <c r="E254" s="11">
        <v>436192.83770799986</v>
      </c>
      <c r="F254" s="172">
        <v>1246192.8377079999</v>
      </c>
      <c r="G254" s="182">
        <v>701100</v>
      </c>
      <c r="H254" s="209">
        <v>11.950735800727275</v>
      </c>
      <c r="I254" s="155">
        <v>659500</v>
      </c>
      <c r="J254" s="174">
        <f t="shared" si="49"/>
        <v>1360600</v>
      </c>
      <c r="K254" s="182">
        <v>820287</v>
      </c>
      <c r="L254" s="209">
        <v>11.950735800727275</v>
      </c>
      <c r="M254" s="155">
        <v>699070</v>
      </c>
      <c r="N254" s="174">
        <f t="shared" si="50"/>
        <v>1519357</v>
      </c>
      <c r="O254" s="182">
        <v>813276</v>
      </c>
      <c r="P254" s="209">
        <v>11.950735800727275</v>
      </c>
      <c r="Q254" s="155">
        <v>685880</v>
      </c>
      <c r="R254" s="174">
        <f t="shared" si="51"/>
        <v>1499156</v>
      </c>
      <c r="S254" s="395">
        <f t="shared" si="39"/>
        <v>1406326.459427</v>
      </c>
    </row>
    <row r="255" spans="1:19" x14ac:dyDescent="0.25">
      <c r="A255" s="37">
        <v>237</v>
      </c>
      <c r="B255" s="43" t="s">
        <v>1179</v>
      </c>
      <c r="C255" s="9">
        <v>1569000</v>
      </c>
      <c r="D255" s="42">
        <v>11.950735800727275</v>
      </c>
      <c r="E255" s="11">
        <v>845230.43218</v>
      </c>
      <c r="F255" s="172">
        <v>2414230.43218</v>
      </c>
      <c r="G255" s="182">
        <v>1983750</v>
      </c>
      <c r="H255" s="209">
        <v>11.950735800727275</v>
      </c>
      <c r="I255" s="155">
        <v>803500</v>
      </c>
      <c r="J255" s="174">
        <f t="shared" si="49"/>
        <v>2787250</v>
      </c>
      <c r="K255" s="182">
        <v>2261475</v>
      </c>
      <c r="L255" s="209">
        <v>11.950735800727275</v>
      </c>
      <c r="M255" s="155">
        <v>843675</v>
      </c>
      <c r="N255" s="174">
        <f t="shared" si="50"/>
        <v>3105150</v>
      </c>
      <c r="O255" s="182">
        <v>2459850</v>
      </c>
      <c r="P255" s="209">
        <v>11.950735800727275</v>
      </c>
      <c r="Q255" s="155">
        <v>819570</v>
      </c>
      <c r="R255" s="174">
        <f t="shared" si="51"/>
        <v>3279420</v>
      </c>
      <c r="S255" s="395">
        <f t="shared" si="39"/>
        <v>2896512.6080450001</v>
      </c>
    </row>
    <row r="256" spans="1:19" x14ac:dyDescent="0.25">
      <c r="A256" s="37">
        <v>238</v>
      </c>
      <c r="B256" s="43" t="s">
        <v>1180</v>
      </c>
      <c r="C256" s="9">
        <v>1036000</v>
      </c>
      <c r="D256" s="42">
        <v>11.950735800727275</v>
      </c>
      <c r="E256" s="11">
        <v>557349.6680360001</v>
      </c>
      <c r="F256" s="172">
        <v>1593349.6680360001</v>
      </c>
      <c r="G256" s="182">
        <v>962250</v>
      </c>
      <c r="H256" s="209">
        <v>11.950735800727275</v>
      </c>
      <c r="I256" s="155">
        <v>803500</v>
      </c>
      <c r="J256" s="174">
        <f t="shared" si="49"/>
        <v>1765750</v>
      </c>
      <c r="K256" s="182">
        <v>1106588</v>
      </c>
      <c r="L256" s="209">
        <v>11.950735800727275</v>
      </c>
      <c r="M256" s="155">
        <v>835640</v>
      </c>
      <c r="N256" s="174">
        <f t="shared" si="50"/>
        <v>1942228</v>
      </c>
      <c r="O256" s="182">
        <v>1154700</v>
      </c>
      <c r="P256" s="209">
        <v>11.950735800727275</v>
      </c>
      <c r="Q256" s="155">
        <v>835640</v>
      </c>
      <c r="R256" s="174">
        <f t="shared" si="51"/>
        <v>1990340</v>
      </c>
      <c r="S256" s="395">
        <f t="shared" si="39"/>
        <v>1822916.917009</v>
      </c>
    </row>
    <row r="257" spans="1:19" x14ac:dyDescent="0.25">
      <c r="A257" s="37">
        <v>239</v>
      </c>
      <c r="B257" s="43" t="s">
        <v>1181</v>
      </c>
      <c r="C257" s="9">
        <v>1404000</v>
      </c>
      <c r="D257" s="42">
        <v>11.950735800727275</v>
      </c>
      <c r="E257" s="11">
        <v>756560.29534800025</v>
      </c>
      <c r="F257" s="172">
        <v>2160560.2953480002</v>
      </c>
      <c r="G257" s="182">
        <v>1675350</v>
      </c>
      <c r="H257" s="209">
        <v>11.950735800727275</v>
      </c>
      <c r="I257" s="155">
        <v>803500</v>
      </c>
      <c r="J257" s="174">
        <f t="shared" si="49"/>
        <v>2478850</v>
      </c>
      <c r="K257" s="182">
        <v>1893146</v>
      </c>
      <c r="L257" s="209">
        <v>11.950735800727275</v>
      </c>
      <c r="M257" s="155">
        <v>851710</v>
      </c>
      <c r="N257" s="174">
        <f t="shared" si="50"/>
        <v>2744856</v>
      </c>
      <c r="O257" s="182">
        <v>2010420</v>
      </c>
      <c r="P257" s="209">
        <v>11.950735800727275</v>
      </c>
      <c r="Q257" s="155">
        <v>811535</v>
      </c>
      <c r="R257" s="174">
        <f t="shared" si="51"/>
        <v>2821955</v>
      </c>
      <c r="S257" s="395">
        <f t="shared" si="39"/>
        <v>2551555.3238369999</v>
      </c>
    </row>
    <row r="258" spans="1:19" x14ac:dyDescent="0.25">
      <c r="A258" s="37">
        <v>240</v>
      </c>
      <c r="B258" s="43" t="s">
        <v>1182</v>
      </c>
      <c r="C258" s="9">
        <v>573000</v>
      </c>
      <c r="D258" s="42">
        <v>3.7739186014545458</v>
      </c>
      <c r="E258" s="11">
        <v>308013.8922479999</v>
      </c>
      <c r="F258" s="172">
        <v>881013.8922479999</v>
      </c>
      <c r="G258" s="182">
        <v>827400</v>
      </c>
      <c r="H258" s="209">
        <v>3.7739186014545458</v>
      </c>
      <c r="I258" s="155">
        <v>208300</v>
      </c>
      <c r="J258" s="174">
        <f t="shared" si="49"/>
        <v>1035700</v>
      </c>
      <c r="K258" s="182">
        <v>959784</v>
      </c>
      <c r="L258" s="209">
        <v>3.7739186014545458</v>
      </c>
      <c r="M258" s="155">
        <v>216632</v>
      </c>
      <c r="N258" s="174">
        <f t="shared" si="50"/>
        <v>1176416</v>
      </c>
      <c r="O258" s="182">
        <v>992880</v>
      </c>
      <c r="P258" s="209">
        <v>3.7739186014545458</v>
      </c>
      <c r="Q258" s="155">
        <v>214549</v>
      </c>
      <c r="R258" s="174">
        <f t="shared" si="51"/>
        <v>1207429</v>
      </c>
      <c r="S258" s="395">
        <f t="shared" si="39"/>
        <v>1075139.723062</v>
      </c>
    </row>
    <row r="259" spans="1:19" x14ac:dyDescent="0.25">
      <c r="A259" s="37">
        <v>241</v>
      </c>
      <c r="B259" s="43" t="s">
        <v>433</v>
      </c>
      <c r="C259" s="9">
        <v>526000</v>
      </c>
      <c r="D259" s="42">
        <v>3.7739186014545458</v>
      </c>
      <c r="E259" s="11">
        <v>282993.78671999997</v>
      </c>
      <c r="F259" s="172">
        <v>808993.78671999997</v>
      </c>
      <c r="G259" s="182">
        <v>732750</v>
      </c>
      <c r="H259" s="209">
        <v>3.7739186014545458</v>
      </c>
      <c r="I259" s="155">
        <v>208300</v>
      </c>
      <c r="J259" s="174">
        <f t="shared" si="49"/>
        <v>941050</v>
      </c>
      <c r="K259" s="182">
        <v>820680</v>
      </c>
      <c r="L259" s="209">
        <v>3.7739186014545458</v>
      </c>
      <c r="M259" s="155">
        <v>214549</v>
      </c>
      <c r="N259" s="174">
        <f t="shared" si="50"/>
        <v>1035229</v>
      </c>
      <c r="O259" s="182">
        <v>893955</v>
      </c>
      <c r="P259" s="209">
        <v>3.7739186014545458</v>
      </c>
      <c r="Q259" s="155">
        <v>216632</v>
      </c>
      <c r="R259" s="174">
        <f t="shared" si="51"/>
        <v>1110587</v>
      </c>
      <c r="S259" s="395">
        <f t="shared" si="39"/>
        <v>973964.94668000005</v>
      </c>
    </row>
    <row r="260" spans="1:19" x14ac:dyDescent="0.25">
      <c r="A260" s="37">
        <v>242</v>
      </c>
      <c r="B260" s="43" t="s">
        <v>1191</v>
      </c>
      <c r="C260" s="15" t="s">
        <v>10</v>
      </c>
      <c r="D260" s="42">
        <v>5.6555865138181822</v>
      </c>
      <c r="E260" s="11">
        <v>327569.94566800003</v>
      </c>
      <c r="F260" s="172">
        <v>327569.94566800003</v>
      </c>
      <c r="G260" s="154" t="s">
        <v>10</v>
      </c>
      <c r="H260" s="209">
        <v>5.6555865138181822</v>
      </c>
      <c r="I260" s="155">
        <v>312200</v>
      </c>
      <c r="J260" s="174">
        <f>I260*1</f>
        <v>312200</v>
      </c>
      <c r="K260" s="154" t="s">
        <v>10</v>
      </c>
      <c r="L260" s="209">
        <v>5.6555865138181822</v>
      </c>
      <c r="M260" s="155">
        <v>327810</v>
      </c>
      <c r="N260" s="174">
        <f>M260*1</f>
        <v>327810</v>
      </c>
      <c r="O260" s="154" t="s">
        <v>10</v>
      </c>
      <c r="P260" s="209">
        <v>5.6555865138181822</v>
      </c>
      <c r="Q260" s="155">
        <v>327810</v>
      </c>
      <c r="R260" s="174">
        <f>Q260*1</f>
        <v>327810</v>
      </c>
      <c r="S260" s="395">
        <f t="shared" si="39"/>
        <v>323847.48641700001</v>
      </c>
    </row>
    <row r="261" spans="1:19" x14ac:dyDescent="0.25">
      <c r="A261" s="37">
        <v>243</v>
      </c>
      <c r="B261" s="43" t="s">
        <v>266</v>
      </c>
      <c r="C261" s="9">
        <v>671000</v>
      </c>
      <c r="D261" s="42">
        <v>10.063776500000001</v>
      </c>
      <c r="E261" s="11">
        <v>360878.89562799991</v>
      </c>
      <c r="F261" s="172">
        <v>1031878.8956279999</v>
      </c>
      <c r="G261" s="182">
        <v>564300</v>
      </c>
      <c r="H261" s="209">
        <v>10.063776500000001</v>
      </c>
      <c r="I261" s="155">
        <v>555300</v>
      </c>
      <c r="J261" s="174">
        <f>G261+I261</f>
        <v>1119600</v>
      </c>
      <c r="K261" s="182">
        <v>637659</v>
      </c>
      <c r="L261" s="209">
        <v>10.063776500000001</v>
      </c>
      <c r="M261" s="155">
        <v>577512</v>
      </c>
      <c r="N261" s="174">
        <f>K261+M261</f>
        <v>1215171</v>
      </c>
      <c r="O261" s="182">
        <v>733590</v>
      </c>
      <c r="P261" s="209">
        <v>10.063776500000001</v>
      </c>
      <c r="Q261" s="155">
        <v>560853</v>
      </c>
      <c r="R261" s="174">
        <f>O261+Q261</f>
        <v>1294443</v>
      </c>
      <c r="S261" s="395">
        <f t="shared" si="39"/>
        <v>1165273.2239069999</v>
      </c>
    </row>
    <row r="262" spans="1:19" x14ac:dyDescent="0.25">
      <c r="A262" s="37">
        <v>244</v>
      </c>
      <c r="B262" s="43" t="s">
        <v>436</v>
      </c>
      <c r="C262" s="15" t="s">
        <v>10</v>
      </c>
      <c r="D262" s="42">
        <v>16.159900062545457</v>
      </c>
      <c r="E262" s="11">
        <v>923871.4927399999</v>
      </c>
      <c r="F262" s="172">
        <v>923871.4927399999</v>
      </c>
      <c r="G262" s="154" t="s">
        <v>10</v>
      </c>
      <c r="H262" s="209">
        <v>16.159900062545457</v>
      </c>
      <c r="I262" s="155">
        <v>891700</v>
      </c>
      <c r="J262" s="174">
        <f>I262*1</f>
        <v>891700</v>
      </c>
      <c r="K262" s="154" t="s">
        <v>10</v>
      </c>
      <c r="L262" s="209">
        <v>16.159900062545457</v>
      </c>
      <c r="M262" s="155">
        <v>927368</v>
      </c>
      <c r="N262" s="174">
        <f>M262*1</f>
        <v>927368</v>
      </c>
      <c r="O262" s="154" t="s">
        <v>10</v>
      </c>
      <c r="P262" s="209">
        <v>16.159900062545457</v>
      </c>
      <c r="Q262" s="155">
        <v>909534</v>
      </c>
      <c r="R262" s="174">
        <f>Q262*1</f>
        <v>909534</v>
      </c>
      <c r="S262" s="395">
        <f t="shared" si="39"/>
        <v>913118.37318499992</v>
      </c>
    </row>
    <row r="263" spans="1:19" x14ac:dyDescent="0.25">
      <c r="A263" s="37">
        <v>245</v>
      </c>
      <c r="B263" s="43" t="s">
        <v>267</v>
      </c>
      <c r="C263" s="9">
        <v>8166000</v>
      </c>
      <c r="D263" s="42">
        <v>10.063776500000001</v>
      </c>
      <c r="E263" s="11">
        <v>4397203.5984279998</v>
      </c>
      <c r="F263" s="172">
        <v>12563203.598428</v>
      </c>
      <c r="G263" s="182">
        <v>15023850</v>
      </c>
      <c r="H263" s="209">
        <v>10.063776500000001</v>
      </c>
      <c r="I263" s="155">
        <v>676600</v>
      </c>
      <c r="J263" s="174">
        <f>G263+I263</f>
        <v>15700450</v>
      </c>
      <c r="K263" s="182">
        <v>17277428</v>
      </c>
      <c r="L263" s="209">
        <v>10.063776500000001</v>
      </c>
      <c r="M263" s="155">
        <v>703664</v>
      </c>
      <c r="N263" s="174">
        <f>K263+M263</f>
        <v>17981092</v>
      </c>
      <c r="O263" s="182">
        <v>17728143</v>
      </c>
      <c r="P263" s="209">
        <v>10.063776500000001</v>
      </c>
      <c r="Q263" s="155">
        <v>710430</v>
      </c>
      <c r="R263" s="174">
        <f>O263+Q263</f>
        <v>18438573</v>
      </c>
      <c r="S263" s="395">
        <f t="shared" ref="S263:S304" si="52">AVERAGE(N263,J263,F263,R263)</f>
        <v>16170829.649606999</v>
      </c>
    </row>
    <row r="264" spans="1:19" x14ac:dyDescent="0.25">
      <c r="A264" s="37">
        <v>246</v>
      </c>
      <c r="B264" s="43" t="s">
        <v>269</v>
      </c>
      <c r="C264" s="9">
        <v>546000</v>
      </c>
      <c r="D264" s="42">
        <v>3.7739186014545458</v>
      </c>
      <c r="E264" s="11">
        <v>293683.40047200001</v>
      </c>
      <c r="F264" s="172">
        <v>839683.40047200001</v>
      </c>
      <c r="G264" s="182">
        <v>719700</v>
      </c>
      <c r="H264" s="209">
        <v>3.7739186014545458</v>
      </c>
      <c r="I264" s="155">
        <v>253800</v>
      </c>
      <c r="J264" s="174">
        <f>G264+I264</f>
        <v>973500</v>
      </c>
      <c r="K264" s="182">
        <v>834852</v>
      </c>
      <c r="L264" s="209">
        <v>3.7739186014545458</v>
      </c>
      <c r="M264" s="155">
        <v>261414</v>
      </c>
      <c r="N264" s="174">
        <f>K264+M264</f>
        <v>1096266</v>
      </c>
      <c r="O264" s="182">
        <v>899625</v>
      </c>
      <c r="P264" s="209">
        <v>3.7739186014545458</v>
      </c>
      <c r="Q264" s="155">
        <v>258876</v>
      </c>
      <c r="R264" s="174">
        <f>O264+Q264</f>
        <v>1158501</v>
      </c>
      <c r="S264" s="395">
        <f t="shared" si="52"/>
        <v>1016987.6001180001</v>
      </c>
    </row>
    <row r="265" spans="1:19" x14ac:dyDescent="0.25">
      <c r="A265" s="37">
        <v>247</v>
      </c>
      <c r="B265" s="43" t="s">
        <v>1183</v>
      </c>
      <c r="C265" s="9">
        <v>1102000</v>
      </c>
      <c r="D265" s="42">
        <v>3.7739186014545458</v>
      </c>
      <c r="E265" s="11">
        <v>592948.48361999984</v>
      </c>
      <c r="F265" s="172">
        <v>1694948.4836199998</v>
      </c>
      <c r="G265" s="182">
        <v>1791750</v>
      </c>
      <c r="H265" s="209">
        <v>3.7739186014545458</v>
      </c>
      <c r="I265" s="155">
        <v>253800</v>
      </c>
      <c r="J265" s="174">
        <f>G265+I265</f>
        <v>2045550</v>
      </c>
      <c r="K265" s="182">
        <v>2096348</v>
      </c>
      <c r="L265" s="209">
        <v>3.7739186014545458</v>
      </c>
      <c r="M265" s="155">
        <v>261414</v>
      </c>
      <c r="N265" s="174">
        <f>K265+M265</f>
        <v>2357762</v>
      </c>
      <c r="O265" s="182">
        <v>2275523</v>
      </c>
      <c r="P265" s="209">
        <v>3.7739186014545458</v>
      </c>
      <c r="Q265" s="155">
        <v>256338</v>
      </c>
      <c r="R265" s="174">
        <f>O265+Q265</f>
        <v>2531861</v>
      </c>
      <c r="S265" s="395">
        <f t="shared" si="52"/>
        <v>2157530.3709049998</v>
      </c>
    </row>
    <row r="266" spans="1:19" x14ac:dyDescent="0.25">
      <c r="A266" s="37">
        <v>248</v>
      </c>
      <c r="B266" s="43" t="s">
        <v>439</v>
      </c>
      <c r="C266" s="15" t="s">
        <v>10</v>
      </c>
      <c r="D266" s="42">
        <v>11.321736492727274</v>
      </c>
      <c r="E266" s="11">
        <v>789734.41159199993</v>
      </c>
      <c r="F266" s="172">
        <v>789734.41159199993</v>
      </c>
      <c r="G266" s="154" t="s">
        <v>10</v>
      </c>
      <c r="H266" s="209">
        <v>11.321736492727274</v>
      </c>
      <c r="I266" s="155">
        <v>761200</v>
      </c>
      <c r="J266" s="174">
        <f>I266*1</f>
        <v>761200</v>
      </c>
      <c r="K266" s="154" t="s">
        <v>10</v>
      </c>
      <c r="L266" s="209">
        <v>11.321736492727274</v>
      </c>
      <c r="M266" s="155">
        <v>784036</v>
      </c>
      <c r="N266" s="174">
        <f>M266*1</f>
        <v>784036</v>
      </c>
      <c r="O266" s="154" t="s">
        <v>10</v>
      </c>
      <c r="P266" s="209">
        <v>11.321736492727274</v>
      </c>
      <c r="Q266" s="155">
        <v>799260</v>
      </c>
      <c r="R266" s="174">
        <f>Q266*1</f>
        <v>799260</v>
      </c>
      <c r="S266" s="395">
        <f t="shared" si="52"/>
        <v>783557.60289800004</v>
      </c>
    </row>
    <row r="267" spans="1:19" x14ac:dyDescent="0.25">
      <c r="A267" s="37">
        <v>249</v>
      </c>
      <c r="B267" s="43" t="s">
        <v>271</v>
      </c>
      <c r="C267" s="9">
        <v>3373000</v>
      </c>
      <c r="D267" s="39">
        <v>5.6608779021818192</v>
      </c>
      <c r="E267" s="11">
        <v>1815974.2211159999</v>
      </c>
      <c r="F267" s="172">
        <v>5188974.2211159999</v>
      </c>
      <c r="G267" s="182">
        <v>6098850</v>
      </c>
      <c r="H267" s="202">
        <v>5.6608779021818192</v>
      </c>
      <c r="I267" s="155">
        <v>362600</v>
      </c>
      <c r="J267" s="174">
        <f>G267+I267</f>
        <v>6461450</v>
      </c>
      <c r="K267" s="182">
        <v>7196643</v>
      </c>
      <c r="L267" s="202">
        <v>5.6608779021818192</v>
      </c>
      <c r="M267" s="155">
        <v>380730</v>
      </c>
      <c r="N267" s="174">
        <f>K267+M267</f>
        <v>7577373</v>
      </c>
      <c r="O267" s="182">
        <v>7623563</v>
      </c>
      <c r="P267" s="202">
        <v>5.6608779021818192</v>
      </c>
      <c r="Q267" s="155">
        <v>373478</v>
      </c>
      <c r="R267" s="174">
        <f>O267+Q267</f>
        <v>7997041</v>
      </c>
      <c r="S267" s="395">
        <f t="shared" si="52"/>
        <v>6806209.5552789997</v>
      </c>
    </row>
    <row r="268" spans="1:19" x14ac:dyDescent="0.25">
      <c r="A268" s="37">
        <v>250</v>
      </c>
      <c r="B268" s="43" t="s">
        <v>440</v>
      </c>
      <c r="C268" s="9">
        <v>647000</v>
      </c>
      <c r="D268" s="42">
        <v>3.7739186014545458</v>
      </c>
      <c r="E268" s="11">
        <v>348916.21743600001</v>
      </c>
      <c r="F268" s="172">
        <v>995916.21743600001</v>
      </c>
      <c r="G268" s="182">
        <v>970650</v>
      </c>
      <c r="H268" s="209">
        <v>3.7739186014545458</v>
      </c>
      <c r="I268" s="155">
        <v>208300</v>
      </c>
      <c r="J268" s="174">
        <f>G268+I268</f>
        <v>1178950</v>
      </c>
      <c r="K268" s="182">
        <v>1125954</v>
      </c>
      <c r="L268" s="209">
        <v>3.7739186014545458</v>
      </c>
      <c r="M268" s="155">
        <v>216632</v>
      </c>
      <c r="N268" s="174">
        <f>K268+M268</f>
        <v>1342586</v>
      </c>
      <c r="O268" s="182">
        <v>1232726</v>
      </c>
      <c r="P268" s="209">
        <v>3.7739186014545458</v>
      </c>
      <c r="Q268" s="155">
        <v>216632</v>
      </c>
      <c r="R268" s="174">
        <f>O268+Q268</f>
        <v>1449358</v>
      </c>
      <c r="S268" s="395">
        <f t="shared" si="52"/>
        <v>1241702.5543589999</v>
      </c>
    </row>
    <row r="269" spans="1:19" x14ac:dyDescent="0.25">
      <c r="A269" s="37">
        <v>251</v>
      </c>
      <c r="B269" s="43" t="s">
        <v>272</v>
      </c>
      <c r="C269" s="15" t="s">
        <v>10</v>
      </c>
      <c r="D269" s="42">
        <v>1.9929415610909091</v>
      </c>
      <c r="E269" s="11">
        <v>120126.45803199998</v>
      </c>
      <c r="F269" s="172">
        <v>120126.45803199998</v>
      </c>
      <c r="G269" s="154" t="s">
        <v>10</v>
      </c>
      <c r="H269" s="209">
        <v>1.9929415610909091</v>
      </c>
      <c r="I269" s="155">
        <v>110100</v>
      </c>
      <c r="J269" s="174">
        <f>I269*1</f>
        <v>110100</v>
      </c>
      <c r="K269" s="154" t="s">
        <v>10</v>
      </c>
      <c r="L269" s="209">
        <v>1.9929415610909091</v>
      </c>
      <c r="M269" s="155">
        <v>116706</v>
      </c>
      <c r="N269" s="174">
        <f>M269*1</f>
        <v>116706</v>
      </c>
      <c r="O269" s="154" t="s">
        <v>10</v>
      </c>
      <c r="P269" s="209">
        <v>1.9929415610909091</v>
      </c>
      <c r="Q269" s="155">
        <v>112302</v>
      </c>
      <c r="R269" s="174">
        <f>Q269*1</f>
        <v>112302</v>
      </c>
      <c r="S269" s="395">
        <f t="shared" si="52"/>
        <v>114808.614508</v>
      </c>
    </row>
    <row r="270" spans="1:19" x14ac:dyDescent="0.25">
      <c r="A270" s="37">
        <v>252</v>
      </c>
      <c r="B270" s="43" t="s">
        <v>273</v>
      </c>
      <c r="C270" s="15" t="s">
        <v>10</v>
      </c>
      <c r="D270" s="42">
        <v>0.46040872254545462</v>
      </c>
      <c r="E270" s="11">
        <v>32421.19888</v>
      </c>
      <c r="F270" s="172">
        <v>32421.19888</v>
      </c>
      <c r="G270" s="154" t="s">
        <v>10</v>
      </c>
      <c r="H270" s="209">
        <v>0.46040872254545462</v>
      </c>
      <c r="I270" s="155">
        <v>25500</v>
      </c>
      <c r="J270" s="174">
        <f>I270*1</f>
        <v>25500</v>
      </c>
      <c r="K270" s="154" t="s">
        <v>10</v>
      </c>
      <c r="L270" s="209">
        <v>0.46040872254545462</v>
      </c>
      <c r="M270" s="155">
        <v>26775</v>
      </c>
      <c r="N270" s="174">
        <f>M270*1</f>
        <v>26775</v>
      </c>
      <c r="O270" s="154" t="s">
        <v>10</v>
      </c>
      <c r="P270" s="209">
        <v>0.46040872254545462</v>
      </c>
      <c r="Q270" s="155">
        <v>26010</v>
      </c>
      <c r="R270" s="174">
        <f>Q270*1</f>
        <v>26010</v>
      </c>
      <c r="S270" s="395">
        <f t="shared" si="52"/>
        <v>27676.549719999999</v>
      </c>
    </row>
    <row r="271" spans="1:19" x14ac:dyDescent="0.25">
      <c r="A271" s="37">
        <v>253</v>
      </c>
      <c r="B271" s="43" t="s">
        <v>488</v>
      </c>
      <c r="C271" s="9">
        <v>561000</v>
      </c>
      <c r="D271" s="42">
        <v>3.7739186014545458</v>
      </c>
      <c r="E271" s="11">
        <v>301556.61576000019</v>
      </c>
      <c r="F271" s="172">
        <v>862556.61576000019</v>
      </c>
      <c r="G271" s="182">
        <v>799650</v>
      </c>
      <c r="H271" s="209">
        <v>3.7739186014545458</v>
      </c>
      <c r="I271" s="155">
        <v>208300</v>
      </c>
      <c r="J271" s="174">
        <f>G271+I271</f>
        <v>1007950</v>
      </c>
      <c r="K271" s="182">
        <v>943587</v>
      </c>
      <c r="L271" s="209">
        <v>3.7739186014545458</v>
      </c>
      <c r="M271" s="155">
        <v>218715</v>
      </c>
      <c r="N271" s="174">
        <f>K271+M271</f>
        <v>1162302</v>
      </c>
      <c r="O271" s="182">
        <v>943587</v>
      </c>
      <c r="P271" s="209">
        <v>3.7739186014545458</v>
      </c>
      <c r="Q271" s="155">
        <v>214549</v>
      </c>
      <c r="R271" s="174">
        <f>O271+Q271</f>
        <v>1158136</v>
      </c>
      <c r="S271" s="395">
        <f t="shared" si="52"/>
        <v>1047736.1539400001</v>
      </c>
    </row>
    <row r="272" spans="1:19" x14ac:dyDescent="0.25">
      <c r="A272" s="37">
        <v>254</v>
      </c>
      <c r="B272" s="43" t="s">
        <v>274</v>
      </c>
      <c r="C272" s="9">
        <v>520000</v>
      </c>
      <c r="D272" s="42">
        <v>3.7739186014545458</v>
      </c>
      <c r="E272" s="11">
        <v>280757.92140400002</v>
      </c>
      <c r="F272" s="172">
        <v>800757.92140400002</v>
      </c>
      <c r="G272" s="182">
        <v>726000</v>
      </c>
      <c r="H272" s="209">
        <v>3.7739186014545458</v>
      </c>
      <c r="I272" s="155">
        <v>208300</v>
      </c>
      <c r="J272" s="174">
        <f>G272+I272</f>
        <v>934300</v>
      </c>
      <c r="K272" s="182">
        <v>842160</v>
      </c>
      <c r="L272" s="209">
        <v>3.7739186014545458</v>
      </c>
      <c r="M272" s="155">
        <v>214549</v>
      </c>
      <c r="N272" s="174">
        <f>K272+M272</f>
        <v>1056709</v>
      </c>
      <c r="O272" s="182">
        <v>849420</v>
      </c>
      <c r="P272" s="209">
        <v>3.7739186014545458</v>
      </c>
      <c r="Q272" s="155">
        <v>214549</v>
      </c>
      <c r="R272" s="174">
        <f>O272+Q272</f>
        <v>1063969</v>
      </c>
      <c r="S272" s="395">
        <f t="shared" si="52"/>
        <v>963933.98035099998</v>
      </c>
    </row>
    <row r="273" spans="1:19" x14ac:dyDescent="0.25">
      <c r="A273" s="37">
        <v>255</v>
      </c>
      <c r="B273" s="43" t="s">
        <v>275</v>
      </c>
      <c r="C273" s="9">
        <v>270000</v>
      </c>
      <c r="D273" s="42">
        <v>1.8869593007272729</v>
      </c>
      <c r="E273" s="11">
        <v>145705.46402000001</v>
      </c>
      <c r="F273" s="172">
        <v>415705.46402000001</v>
      </c>
      <c r="G273" s="182">
        <v>375150</v>
      </c>
      <c r="H273" s="209">
        <v>1.8869593007272729</v>
      </c>
      <c r="I273" s="155">
        <v>104200</v>
      </c>
      <c r="J273" s="174">
        <f>G273+I273</f>
        <v>479350</v>
      </c>
      <c r="K273" s="182">
        <v>438926</v>
      </c>
      <c r="L273" s="209">
        <v>1.8869593007272729</v>
      </c>
      <c r="M273" s="155">
        <v>110452</v>
      </c>
      <c r="N273" s="174">
        <f>K273+M273</f>
        <v>549378</v>
      </c>
      <c r="O273" s="182">
        <v>450180</v>
      </c>
      <c r="P273" s="209">
        <v>1.8869593007272729</v>
      </c>
      <c r="Q273" s="155">
        <v>109410</v>
      </c>
      <c r="R273" s="174">
        <f>O273+Q273</f>
        <v>559590</v>
      </c>
      <c r="S273" s="395">
        <f t="shared" si="52"/>
        <v>501005.86600500002</v>
      </c>
    </row>
    <row r="274" spans="1:19" x14ac:dyDescent="0.25">
      <c r="A274" s="37">
        <v>256</v>
      </c>
      <c r="B274" s="43" t="s">
        <v>443</v>
      </c>
      <c r="C274" s="15" t="s">
        <v>10</v>
      </c>
      <c r="D274" s="42">
        <v>3.7739186014545458</v>
      </c>
      <c r="E274" s="11">
        <v>223266.94513200002</v>
      </c>
      <c r="F274" s="172">
        <v>223266.94513200002</v>
      </c>
      <c r="G274" s="154" t="s">
        <v>10</v>
      </c>
      <c r="H274" s="209">
        <v>3.7739186014545458</v>
      </c>
      <c r="I274" s="182">
        <v>208300</v>
      </c>
      <c r="J274" s="174">
        <f>I274*1</f>
        <v>208300</v>
      </c>
      <c r="K274" s="154" t="s">
        <v>10</v>
      </c>
      <c r="L274" s="209">
        <v>3.7739186014545458</v>
      </c>
      <c r="M274" s="182">
        <v>214549</v>
      </c>
      <c r="N274" s="174">
        <f>M274*1</f>
        <v>214549</v>
      </c>
      <c r="O274" s="154" t="s">
        <v>10</v>
      </c>
      <c r="P274" s="209">
        <v>3.7739186014545458</v>
      </c>
      <c r="Q274" s="182">
        <v>214549</v>
      </c>
      <c r="R274" s="174">
        <f>Q274*1</f>
        <v>214549</v>
      </c>
      <c r="S274" s="395">
        <f t="shared" si="52"/>
        <v>215166.23628300001</v>
      </c>
    </row>
    <row r="275" spans="1:19" x14ac:dyDescent="0.25">
      <c r="A275" s="37">
        <v>257</v>
      </c>
      <c r="B275" s="43" t="s">
        <v>444</v>
      </c>
      <c r="C275" s="15" t="s">
        <v>10</v>
      </c>
      <c r="D275" s="42">
        <v>3.7739186014545458</v>
      </c>
      <c r="E275" s="11">
        <v>268819.75906799996</v>
      </c>
      <c r="F275" s="172">
        <v>268819.75906799996</v>
      </c>
      <c r="G275" s="154" t="s">
        <v>10</v>
      </c>
      <c r="H275" s="209">
        <v>3.7739186014545458</v>
      </c>
      <c r="I275" s="155">
        <v>253800</v>
      </c>
      <c r="J275" s="174">
        <f>I275*1</f>
        <v>253800</v>
      </c>
      <c r="K275" s="154" t="s">
        <v>10</v>
      </c>
      <c r="L275" s="209">
        <v>3.7739186014545458</v>
      </c>
      <c r="M275" s="155">
        <v>263952</v>
      </c>
      <c r="N275" s="174">
        <f>M275*1</f>
        <v>263952</v>
      </c>
      <c r="O275" s="154" t="s">
        <v>10</v>
      </c>
      <c r="P275" s="209">
        <v>3.7739186014545458</v>
      </c>
      <c r="Q275" s="155">
        <v>258876</v>
      </c>
      <c r="R275" s="174">
        <f>Q275*1</f>
        <v>258876</v>
      </c>
      <c r="S275" s="395">
        <f t="shared" si="52"/>
        <v>261361.93976699997</v>
      </c>
    </row>
    <row r="276" spans="1:19" x14ac:dyDescent="0.25">
      <c r="A276" s="37">
        <v>258</v>
      </c>
      <c r="B276" s="103" t="s">
        <v>445</v>
      </c>
      <c r="C276" s="15" t="s">
        <v>10</v>
      </c>
      <c r="D276" s="42">
        <v>3.7739186014545458</v>
      </c>
      <c r="E276" s="11">
        <v>220887.30913199999</v>
      </c>
      <c r="F276" s="172">
        <v>220887.30913199999</v>
      </c>
      <c r="G276" s="154" t="s">
        <v>10</v>
      </c>
      <c r="H276" s="209">
        <v>3.7739186014545458</v>
      </c>
      <c r="I276" s="155">
        <v>208300</v>
      </c>
      <c r="J276" s="174">
        <f>I276*1</f>
        <v>208300</v>
      </c>
      <c r="K276" s="154" t="s">
        <v>10</v>
      </c>
      <c r="L276" s="209">
        <v>3.7739186014545458</v>
      </c>
      <c r="M276" s="155">
        <v>220798</v>
      </c>
      <c r="N276" s="174">
        <f>M276*1</f>
        <v>220798</v>
      </c>
      <c r="O276" s="154" t="s">
        <v>10</v>
      </c>
      <c r="P276" s="209">
        <v>3.7739186014545458</v>
      </c>
      <c r="Q276" s="155">
        <v>210383</v>
      </c>
      <c r="R276" s="174">
        <f>Q276*1</f>
        <v>210383</v>
      </c>
      <c r="S276" s="395">
        <f t="shared" si="52"/>
        <v>215092.07728299999</v>
      </c>
    </row>
    <row r="277" spans="1:19" x14ac:dyDescent="0.25">
      <c r="A277" s="37">
        <v>259</v>
      </c>
      <c r="B277" s="43" t="s">
        <v>446</v>
      </c>
      <c r="C277" s="15" t="s">
        <v>10</v>
      </c>
      <c r="D277" s="42">
        <v>5.6608779021818192</v>
      </c>
      <c r="E277" s="11">
        <v>329010.72089200001</v>
      </c>
      <c r="F277" s="172">
        <v>329010.72089200001</v>
      </c>
      <c r="G277" s="154" t="s">
        <v>10</v>
      </c>
      <c r="H277" s="209">
        <v>5.6608779021818192</v>
      </c>
      <c r="I277" s="155">
        <v>312400</v>
      </c>
      <c r="J277" s="174">
        <f>I277*1</f>
        <v>312400</v>
      </c>
      <c r="K277" s="154" t="s">
        <v>10</v>
      </c>
      <c r="L277" s="209">
        <v>5.6608779021818192</v>
      </c>
      <c r="M277" s="155">
        <v>328020</v>
      </c>
      <c r="N277" s="174">
        <f>M277*1</f>
        <v>328020</v>
      </c>
      <c r="O277" s="154" t="s">
        <v>10</v>
      </c>
      <c r="P277" s="209">
        <v>5.6608779021818192</v>
      </c>
      <c r="Q277" s="155">
        <v>315524</v>
      </c>
      <c r="R277" s="174">
        <f>Q277*1</f>
        <v>315524</v>
      </c>
      <c r="S277" s="395">
        <f t="shared" si="52"/>
        <v>321238.680223</v>
      </c>
    </row>
    <row r="278" spans="1:19" x14ac:dyDescent="0.25">
      <c r="A278" s="37">
        <v>260</v>
      </c>
      <c r="B278" s="43" t="s">
        <v>277</v>
      </c>
      <c r="C278" s="15" t="s">
        <v>10</v>
      </c>
      <c r="D278" s="42">
        <v>5.6608779021818192</v>
      </c>
      <c r="E278" s="11">
        <v>325541.520892</v>
      </c>
      <c r="F278" s="172">
        <v>325541.520892</v>
      </c>
      <c r="G278" s="154" t="s">
        <v>10</v>
      </c>
      <c r="H278" s="209">
        <v>5.6608779021818192</v>
      </c>
      <c r="I278" s="155">
        <v>312400</v>
      </c>
      <c r="J278" s="174">
        <f>I278*1</f>
        <v>312400</v>
      </c>
      <c r="K278" s="154" t="s">
        <v>10</v>
      </c>
      <c r="L278" s="209">
        <v>5.6608779021818192</v>
      </c>
      <c r="M278" s="155">
        <v>331144</v>
      </c>
      <c r="N278" s="174">
        <f>M278*1</f>
        <v>331144</v>
      </c>
      <c r="O278" s="154" t="s">
        <v>10</v>
      </c>
      <c r="P278" s="209">
        <v>5.6608779021818192</v>
      </c>
      <c r="Q278" s="155">
        <v>324896</v>
      </c>
      <c r="R278" s="174">
        <f>Q278*1</f>
        <v>324896</v>
      </c>
      <c r="S278" s="395">
        <f t="shared" si="52"/>
        <v>323495.38022300001</v>
      </c>
    </row>
    <row r="279" spans="1:19" x14ac:dyDescent="0.25">
      <c r="A279" s="37">
        <v>261</v>
      </c>
      <c r="B279" s="43" t="s">
        <v>278</v>
      </c>
      <c r="C279" s="9">
        <v>170000</v>
      </c>
      <c r="D279" s="42">
        <v>1.8869593007272729</v>
      </c>
      <c r="E279" s="11">
        <v>91212.923412000004</v>
      </c>
      <c r="F279" s="172">
        <v>261212.923412</v>
      </c>
      <c r="G279" s="182">
        <v>152400</v>
      </c>
      <c r="H279" s="209">
        <v>1.8869593007272729</v>
      </c>
      <c r="I279" s="251">
        <v>127000</v>
      </c>
      <c r="J279" s="174">
        <f>G279+I279</f>
        <v>279400</v>
      </c>
      <c r="K279" s="182">
        <v>175260</v>
      </c>
      <c r="L279" s="209">
        <v>1.8869593007272729</v>
      </c>
      <c r="M279" s="251">
        <v>133350</v>
      </c>
      <c r="N279" s="174">
        <f>K279+M279</f>
        <v>308610</v>
      </c>
      <c r="O279" s="182">
        <v>187452</v>
      </c>
      <c r="P279" s="209">
        <v>1.8869593007272729</v>
      </c>
      <c r="Q279" s="251">
        <v>129540</v>
      </c>
      <c r="R279" s="174">
        <f>O279+Q279</f>
        <v>316992</v>
      </c>
      <c r="S279" s="395">
        <f t="shared" si="52"/>
        <v>291553.73085300002</v>
      </c>
    </row>
    <row r="280" spans="1:19" x14ac:dyDescent="0.25">
      <c r="A280" s="37">
        <v>262</v>
      </c>
      <c r="B280" s="43" t="s">
        <v>279</v>
      </c>
      <c r="C280" s="9">
        <v>1332000</v>
      </c>
      <c r="D280" s="42">
        <v>3.7158605018181818</v>
      </c>
      <c r="E280" s="11">
        <v>716639.54117199988</v>
      </c>
      <c r="F280" s="172">
        <v>2048639.5411719999</v>
      </c>
      <c r="G280" s="182">
        <v>2234100</v>
      </c>
      <c r="H280" s="209">
        <v>3.7158605018181818</v>
      </c>
      <c r="I280" s="155">
        <v>249900</v>
      </c>
      <c r="J280" s="174">
        <f>G280+I280</f>
        <v>2484000</v>
      </c>
      <c r="K280" s="182">
        <v>2613897</v>
      </c>
      <c r="L280" s="209">
        <v>3.7158605018181818</v>
      </c>
      <c r="M280" s="155">
        <v>262395</v>
      </c>
      <c r="N280" s="174">
        <f>K280+M280</f>
        <v>2876292</v>
      </c>
      <c r="O280" s="182">
        <v>2792625</v>
      </c>
      <c r="P280" s="209">
        <v>3.7158605018181818</v>
      </c>
      <c r="Q280" s="155">
        <v>257397</v>
      </c>
      <c r="R280" s="174">
        <f>O280+Q280</f>
        <v>3050022</v>
      </c>
      <c r="S280" s="395">
        <f t="shared" si="52"/>
        <v>2614738.3852929999</v>
      </c>
    </row>
    <row r="281" spans="1:19" x14ac:dyDescent="0.25">
      <c r="A281" s="37">
        <v>263</v>
      </c>
      <c r="B281" s="43" t="s">
        <v>356</v>
      </c>
      <c r="C281" s="9">
        <v>262000</v>
      </c>
      <c r="D281" s="42">
        <v>5.7877614327272724</v>
      </c>
      <c r="E281" s="11">
        <v>140605.86164399993</v>
      </c>
      <c r="F281" s="172">
        <v>402605.86164399993</v>
      </c>
      <c r="G281" s="182">
        <v>75750</v>
      </c>
      <c r="H281" s="209">
        <v>5.7877614327272724</v>
      </c>
      <c r="I281" s="155">
        <v>320000</v>
      </c>
      <c r="J281" s="174">
        <f>G281+I281</f>
        <v>395750</v>
      </c>
      <c r="K281" s="182">
        <v>89385</v>
      </c>
      <c r="L281" s="209">
        <v>5.7877614327272724</v>
      </c>
      <c r="M281" s="155">
        <v>339200</v>
      </c>
      <c r="N281" s="174">
        <f>K281+M281</f>
        <v>428585</v>
      </c>
      <c r="O281" s="182">
        <v>93173</v>
      </c>
      <c r="P281" s="209">
        <v>5.7877614327272724</v>
      </c>
      <c r="Q281" s="155">
        <v>326400</v>
      </c>
      <c r="R281" s="174">
        <f>O281+Q281</f>
        <v>419573</v>
      </c>
      <c r="S281" s="395">
        <f t="shared" si="52"/>
        <v>411628.46541099995</v>
      </c>
    </row>
    <row r="282" spans="1:19" x14ac:dyDescent="0.25">
      <c r="A282" s="37">
        <v>264</v>
      </c>
      <c r="B282" s="43" t="s">
        <v>280</v>
      </c>
      <c r="C282" s="9">
        <v>254000</v>
      </c>
      <c r="D282" s="42">
        <v>5.8781917461818178</v>
      </c>
      <c r="E282" s="11">
        <v>136678.85710000002</v>
      </c>
      <c r="F282" s="172">
        <v>390678.85710000002</v>
      </c>
      <c r="G282" s="182">
        <v>59250</v>
      </c>
      <c r="H282" s="209">
        <v>5.8781917461818178</v>
      </c>
      <c r="I282" s="155">
        <v>324400</v>
      </c>
      <c r="J282" s="174">
        <f>G282+I282</f>
        <v>383650</v>
      </c>
      <c r="K282" s="182">
        <v>66953</v>
      </c>
      <c r="L282" s="209">
        <v>5.8781917461818178</v>
      </c>
      <c r="M282" s="155">
        <v>343864</v>
      </c>
      <c r="N282" s="174">
        <f>K282+M282</f>
        <v>410817</v>
      </c>
      <c r="O282" s="182">
        <v>75248</v>
      </c>
      <c r="P282" s="209">
        <v>5.8781917461818178</v>
      </c>
      <c r="Q282" s="155">
        <v>327644</v>
      </c>
      <c r="R282" s="174">
        <f>O282+Q282</f>
        <v>402892</v>
      </c>
      <c r="S282" s="395">
        <f t="shared" si="52"/>
        <v>397009.46427500003</v>
      </c>
    </row>
    <row r="283" spans="1:19" x14ac:dyDescent="0.25">
      <c r="A283" s="37">
        <v>265</v>
      </c>
      <c r="B283" s="43" t="s">
        <v>281</v>
      </c>
      <c r="C283" s="9">
        <v>104000</v>
      </c>
      <c r="D283" s="42">
        <v>0.78339584072727275</v>
      </c>
      <c r="E283" s="11">
        <v>55971.728252000001</v>
      </c>
      <c r="F283" s="172">
        <v>159971.728252</v>
      </c>
      <c r="G283" s="182">
        <v>129750</v>
      </c>
      <c r="H283" s="209">
        <v>0.78339584072727275</v>
      </c>
      <c r="I283" s="155">
        <v>43300</v>
      </c>
      <c r="J283" s="174">
        <f>G283+I283</f>
        <v>173050</v>
      </c>
      <c r="K283" s="182">
        <v>151808</v>
      </c>
      <c r="L283" s="209">
        <v>0.78339584072727275</v>
      </c>
      <c r="M283" s="155">
        <v>45465</v>
      </c>
      <c r="N283" s="174">
        <f>K283+M283</f>
        <v>197273</v>
      </c>
      <c r="O283" s="182">
        <v>158295</v>
      </c>
      <c r="P283" s="209">
        <v>0.78339584072727275</v>
      </c>
      <c r="Q283" s="155">
        <v>45465</v>
      </c>
      <c r="R283" s="174">
        <f>O283+Q283</f>
        <v>203760</v>
      </c>
      <c r="S283" s="395">
        <f t="shared" si="52"/>
        <v>183513.68206299999</v>
      </c>
    </row>
    <row r="284" spans="1:19" x14ac:dyDescent="0.25">
      <c r="A284" s="37">
        <v>266</v>
      </c>
      <c r="B284" s="43" t="s">
        <v>282</v>
      </c>
      <c r="C284" s="9">
        <v>115941.43682799999</v>
      </c>
      <c r="D284" s="42">
        <v>0</v>
      </c>
      <c r="E284" s="12" t="s">
        <v>10</v>
      </c>
      <c r="F284" s="172">
        <v>115941.43682799999</v>
      </c>
      <c r="G284" s="182">
        <v>138450</v>
      </c>
      <c r="H284" s="209">
        <v>0</v>
      </c>
      <c r="I284" s="154" t="s">
        <v>10</v>
      </c>
      <c r="J284" s="174">
        <f>G284*1</f>
        <v>138450</v>
      </c>
      <c r="K284" s="182">
        <v>156449</v>
      </c>
      <c r="L284" s="209">
        <v>0</v>
      </c>
      <c r="M284" s="154" t="s">
        <v>10</v>
      </c>
      <c r="N284" s="174">
        <f>K284*1</f>
        <v>156449</v>
      </c>
      <c r="O284" s="182">
        <v>164756</v>
      </c>
      <c r="P284" s="209">
        <v>0</v>
      </c>
      <c r="Q284" s="154" t="s">
        <v>10</v>
      </c>
      <c r="R284" s="174">
        <f>O284*1</f>
        <v>164756</v>
      </c>
      <c r="S284" s="395">
        <f t="shared" si="52"/>
        <v>143899.109207</v>
      </c>
    </row>
    <row r="285" spans="1:19" x14ac:dyDescent="0.25">
      <c r="A285" s="37">
        <v>267</v>
      </c>
      <c r="B285" s="43" t="s">
        <v>447</v>
      </c>
      <c r="C285" s="9">
        <v>240696.34411199999</v>
      </c>
      <c r="D285" s="42">
        <v>0</v>
      </c>
      <c r="E285" s="12" t="s">
        <v>10</v>
      </c>
      <c r="F285" s="172">
        <v>240696.34411199999</v>
      </c>
      <c r="G285" s="182">
        <v>298950</v>
      </c>
      <c r="H285" s="209">
        <v>0</v>
      </c>
      <c r="I285" s="154" t="s">
        <v>10</v>
      </c>
      <c r="J285" s="174">
        <f>G285*1</f>
        <v>298950</v>
      </c>
      <c r="K285" s="182">
        <v>334824</v>
      </c>
      <c r="L285" s="209">
        <v>0</v>
      </c>
      <c r="M285" s="154" t="s">
        <v>10</v>
      </c>
      <c r="N285" s="174">
        <f>K285*1</f>
        <v>334824</v>
      </c>
      <c r="O285" s="182">
        <v>382656</v>
      </c>
      <c r="P285" s="209">
        <v>0</v>
      </c>
      <c r="Q285" s="154" t="s">
        <v>10</v>
      </c>
      <c r="R285" s="174">
        <f>O285*1</f>
        <v>382656</v>
      </c>
      <c r="S285" s="395">
        <f t="shared" si="52"/>
        <v>314281.58602799999</v>
      </c>
    </row>
    <row r="286" spans="1:19" x14ac:dyDescent="0.25">
      <c r="A286" s="37">
        <v>268</v>
      </c>
      <c r="B286" s="43" t="s">
        <v>283</v>
      </c>
      <c r="C286" s="9">
        <v>301000</v>
      </c>
      <c r="D286" s="42">
        <v>5.1432101778181822</v>
      </c>
      <c r="E286" s="11">
        <v>162081.34334000002</v>
      </c>
      <c r="F286" s="172">
        <v>463081.34334000002</v>
      </c>
      <c r="G286" s="182">
        <v>202950</v>
      </c>
      <c r="H286" s="209">
        <v>5.1432101778181822</v>
      </c>
      <c r="I286" s="155">
        <v>283900</v>
      </c>
      <c r="J286" s="174">
        <f>G286+I286</f>
        <v>486850</v>
      </c>
      <c r="K286" s="182">
        <v>229334</v>
      </c>
      <c r="L286" s="209">
        <v>5.1432101778181822</v>
      </c>
      <c r="M286" s="155">
        <v>298095</v>
      </c>
      <c r="N286" s="174">
        <f>K286+M286</f>
        <v>527429</v>
      </c>
      <c r="O286" s="182">
        <v>251658</v>
      </c>
      <c r="P286" s="209">
        <v>5.1432101778181822</v>
      </c>
      <c r="Q286" s="155">
        <v>286739</v>
      </c>
      <c r="R286" s="174">
        <f>O286+Q286</f>
        <v>538397</v>
      </c>
      <c r="S286" s="395">
        <f t="shared" si="52"/>
        <v>503939.33583500003</v>
      </c>
    </row>
    <row r="287" spans="1:19" x14ac:dyDescent="0.25">
      <c r="A287" s="37">
        <v>269</v>
      </c>
      <c r="B287" s="43" t="s">
        <v>284</v>
      </c>
      <c r="C287" s="9">
        <v>1129000</v>
      </c>
      <c r="D287" s="42">
        <v>2.924148666545455</v>
      </c>
      <c r="E287" s="11">
        <v>608454.94697599998</v>
      </c>
      <c r="F287" s="172">
        <v>1737454.946976</v>
      </c>
      <c r="G287" s="182">
        <v>1964250</v>
      </c>
      <c r="H287" s="209">
        <v>2.924148666545455</v>
      </c>
      <c r="I287" s="155">
        <v>161500</v>
      </c>
      <c r="J287" s="174">
        <f>G287+I287</f>
        <v>2125750</v>
      </c>
      <c r="K287" s="182">
        <v>2239245</v>
      </c>
      <c r="L287" s="209">
        <v>2.924148666545455</v>
      </c>
      <c r="M287" s="155">
        <v>169575</v>
      </c>
      <c r="N287" s="174">
        <f>K287+M287</f>
        <v>2408820</v>
      </c>
      <c r="O287" s="182">
        <v>2455313</v>
      </c>
      <c r="P287" s="209">
        <v>2.924148666545455</v>
      </c>
      <c r="Q287" s="155">
        <v>163115</v>
      </c>
      <c r="R287" s="174">
        <f>O287+Q287</f>
        <v>2618428</v>
      </c>
      <c r="S287" s="395">
        <f t="shared" si="52"/>
        <v>2222613.2367440001</v>
      </c>
    </row>
    <row r="288" spans="1:19" x14ac:dyDescent="0.25">
      <c r="A288" s="37">
        <v>270</v>
      </c>
      <c r="B288" s="43" t="s">
        <v>285</v>
      </c>
      <c r="C288" s="9">
        <v>544000</v>
      </c>
      <c r="D288" s="42">
        <v>8.8127107614545466</v>
      </c>
      <c r="E288" s="11">
        <v>292319.97344000009</v>
      </c>
      <c r="F288" s="172">
        <v>836319.97344000009</v>
      </c>
      <c r="G288" s="182">
        <v>404850</v>
      </c>
      <c r="H288" s="209">
        <v>8.8127107614545466</v>
      </c>
      <c r="I288" s="155">
        <v>486400</v>
      </c>
      <c r="J288" s="174">
        <f>G288+I288</f>
        <v>891250</v>
      </c>
      <c r="K288" s="182">
        <v>469626</v>
      </c>
      <c r="L288" s="209">
        <v>8.8127107614545466</v>
      </c>
      <c r="M288" s="155">
        <v>500992</v>
      </c>
      <c r="N288" s="174">
        <f>K288+M288</f>
        <v>970618</v>
      </c>
      <c r="O288" s="182">
        <v>493917</v>
      </c>
      <c r="P288" s="209">
        <v>8.8127107614545466</v>
      </c>
      <c r="Q288" s="155">
        <v>491264</v>
      </c>
      <c r="R288" s="174">
        <f>O288+Q288</f>
        <v>985181</v>
      </c>
      <c r="S288" s="395">
        <f t="shared" si="52"/>
        <v>920842.24335999996</v>
      </c>
    </row>
    <row r="289" spans="1:19" x14ac:dyDescent="0.25">
      <c r="A289" s="37">
        <v>271</v>
      </c>
      <c r="B289" s="43" t="s">
        <v>286</v>
      </c>
      <c r="C289" s="15" t="s">
        <v>10</v>
      </c>
      <c r="D289" s="42">
        <v>23.503632580727274</v>
      </c>
      <c r="E289" s="11">
        <v>1330878.3905200001</v>
      </c>
      <c r="F289" s="172">
        <v>1330878.3905200001</v>
      </c>
      <c r="G289" s="154" t="s">
        <v>10</v>
      </c>
      <c r="H289" s="209">
        <v>23.503632580727274</v>
      </c>
      <c r="I289" s="155">
        <v>1296900</v>
      </c>
      <c r="J289" s="174">
        <f>I289*1</f>
        <v>1296900</v>
      </c>
      <c r="K289" s="154" t="s">
        <v>10</v>
      </c>
      <c r="L289" s="209">
        <v>23.503632580727274</v>
      </c>
      <c r="M289" s="155">
        <v>1374714</v>
      </c>
      <c r="N289" s="174">
        <f>M289*1</f>
        <v>1374714</v>
      </c>
      <c r="O289" s="154" t="s">
        <v>10</v>
      </c>
      <c r="P289" s="209">
        <v>23.503632580727274</v>
      </c>
      <c r="Q289" s="155">
        <v>1348776</v>
      </c>
      <c r="R289" s="174">
        <f>Q289*1</f>
        <v>1348776</v>
      </c>
      <c r="S289" s="395">
        <f t="shared" si="52"/>
        <v>1337817.09763</v>
      </c>
    </row>
    <row r="290" spans="1:19" x14ac:dyDescent="0.25">
      <c r="A290" s="37">
        <v>272</v>
      </c>
      <c r="B290" s="43" t="s">
        <v>287</v>
      </c>
      <c r="C290" s="9">
        <v>224000</v>
      </c>
      <c r="D290" s="42">
        <v>4.4085569072727271</v>
      </c>
      <c r="E290" s="11">
        <v>120242.01456399995</v>
      </c>
      <c r="F290" s="172">
        <v>344242.01456399995</v>
      </c>
      <c r="G290" s="182">
        <v>104550</v>
      </c>
      <c r="H290" s="209">
        <v>4.4085569072727271</v>
      </c>
      <c r="I290" s="155">
        <v>243400</v>
      </c>
      <c r="J290" s="174">
        <f>G290+I290</f>
        <v>347950</v>
      </c>
      <c r="K290" s="182">
        <v>119187</v>
      </c>
      <c r="L290" s="209">
        <v>4.4085569072727271</v>
      </c>
      <c r="M290" s="155">
        <v>253136</v>
      </c>
      <c r="N290" s="174">
        <f>K290+M290</f>
        <v>372323</v>
      </c>
      <c r="O290" s="182">
        <v>124415</v>
      </c>
      <c r="P290" s="209">
        <v>4.4085569072727271</v>
      </c>
      <c r="Q290" s="155">
        <v>255570</v>
      </c>
      <c r="R290" s="174">
        <f>O290+Q290</f>
        <v>379985</v>
      </c>
      <c r="S290" s="395">
        <f t="shared" si="52"/>
        <v>361125.00364100002</v>
      </c>
    </row>
    <row r="291" spans="1:19" x14ac:dyDescent="0.25">
      <c r="A291" s="37">
        <v>273</v>
      </c>
      <c r="B291" s="43" t="s">
        <v>288</v>
      </c>
      <c r="C291" s="9">
        <v>122000</v>
      </c>
      <c r="D291" s="42">
        <v>2.571614744727273</v>
      </c>
      <c r="E291" s="11">
        <v>66252.460451999999</v>
      </c>
      <c r="F291" s="172">
        <v>188252.460452</v>
      </c>
      <c r="G291" s="182">
        <v>37500</v>
      </c>
      <c r="H291" s="209">
        <v>2.571614744727273</v>
      </c>
      <c r="I291" s="155">
        <v>142000</v>
      </c>
      <c r="J291" s="174">
        <f>G291+I291</f>
        <v>179500</v>
      </c>
      <c r="K291" s="182">
        <v>43125</v>
      </c>
      <c r="L291" s="209">
        <v>2.571614744727273</v>
      </c>
      <c r="M291" s="155">
        <v>146260</v>
      </c>
      <c r="N291" s="174">
        <f>K291+M291</f>
        <v>189385</v>
      </c>
      <c r="O291" s="182">
        <v>47250</v>
      </c>
      <c r="P291" s="209">
        <v>2.571614744727273</v>
      </c>
      <c r="Q291" s="155">
        <v>143420</v>
      </c>
      <c r="R291" s="174">
        <f>O291+Q291</f>
        <v>190670</v>
      </c>
      <c r="S291" s="395">
        <f t="shared" si="52"/>
        <v>186951.86511300001</v>
      </c>
    </row>
    <row r="292" spans="1:19" x14ac:dyDescent="0.25">
      <c r="A292" s="37">
        <v>274</v>
      </c>
      <c r="B292" s="43" t="s">
        <v>289</v>
      </c>
      <c r="C292" s="15" t="s">
        <v>10</v>
      </c>
      <c r="D292" s="42">
        <v>5.8781917461818178</v>
      </c>
      <c r="E292" s="11">
        <v>337032.61104799999</v>
      </c>
      <c r="F292" s="172">
        <v>337032.61104799999</v>
      </c>
      <c r="G292" s="154" t="s">
        <v>10</v>
      </c>
      <c r="H292" s="209">
        <v>5.8781917461818178</v>
      </c>
      <c r="I292" s="182">
        <v>324400</v>
      </c>
      <c r="J292" s="174">
        <f t="shared" ref="J292:J300" si="53">I292*1</f>
        <v>324400</v>
      </c>
      <c r="K292" s="154" t="s">
        <v>10</v>
      </c>
      <c r="L292" s="209">
        <v>5.8781917461818178</v>
      </c>
      <c r="M292" s="182">
        <v>334132</v>
      </c>
      <c r="N292" s="174">
        <f t="shared" ref="N292:N300" si="54">M292*1</f>
        <v>334132</v>
      </c>
      <c r="O292" s="154" t="s">
        <v>10</v>
      </c>
      <c r="P292" s="209">
        <v>5.8781917461818178</v>
      </c>
      <c r="Q292" s="182">
        <v>327644</v>
      </c>
      <c r="R292" s="174">
        <f t="shared" ref="R292:R300" si="55">Q292*1</f>
        <v>327644</v>
      </c>
      <c r="S292" s="395">
        <f t="shared" si="52"/>
        <v>330802.15276199998</v>
      </c>
    </row>
    <row r="293" spans="1:19" x14ac:dyDescent="0.25">
      <c r="A293" s="37">
        <v>275</v>
      </c>
      <c r="B293" s="43" t="s">
        <v>292</v>
      </c>
      <c r="C293" s="15" t="s">
        <v>10</v>
      </c>
      <c r="D293" s="42">
        <v>234.98279395127275</v>
      </c>
      <c r="E293" s="11">
        <v>13272045.378451999</v>
      </c>
      <c r="F293" s="172">
        <v>13272045.378451999</v>
      </c>
      <c r="G293" s="154" t="s">
        <v>10</v>
      </c>
      <c r="H293" s="209">
        <v>234.98279395127275</v>
      </c>
      <c r="I293" s="182">
        <v>12965700</v>
      </c>
      <c r="J293" s="174">
        <f t="shared" si="53"/>
        <v>12965700</v>
      </c>
      <c r="K293" s="154" t="s">
        <v>10</v>
      </c>
      <c r="L293" s="209">
        <v>234.98279395127275</v>
      </c>
      <c r="M293" s="182">
        <v>13484328</v>
      </c>
      <c r="N293" s="174">
        <f t="shared" si="54"/>
        <v>13484328</v>
      </c>
      <c r="O293" s="154" t="s">
        <v>10</v>
      </c>
      <c r="P293" s="209">
        <v>234.98279395127275</v>
      </c>
      <c r="Q293" s="182">
        <v>13095357</v>
      </c>
      <c r="R293" s="174">
        <f t="shared" si="55"/>
        <v>13095357</v>
      </c>
      <c r="S293" s="395">
        <f t="shared" si="52"/>
        <v>13204357.594613001</v>
      </c>
    </row>
    <row r="294" spans="1:19" x14ac:dyDescent="0.25">
      <c r="A294" s="37">
        <v>276</v>
      </c>
      <c r="B294" s="43" t="s">
        <v>293</v>
      </c>
      <c r="C294" s="15" t="s">
        <v>10</v>
      </c>
      <c r="D294" s="42">
        <v>11.017636154909091</v>
      </c>
      <c r="E294" s="11">
        <v>631753.59508800006</v>
      </c>
      <c r="F294" s="172">
        <v>631753.59508800006</v>
      </c>
      <c r="G294" s="154" t="s">
        <v>10</v>
      </c>
      <c r="H294" s="209">
        <v>11.017636154909091</v>
      </c>
      <c r="I294" s="182">
        <v>608000</v>
      </c>
      <c r="J294" s="174">
        <f t="shared" si="53"/>
        <v>608000</v>
      </c>
      <c r="K294" s="154" t="s">
        <v>10</v>
      </c>
      <c r="L294" s="209">
        <v>11.017636154909091</v>
      </c>
      <c r="M294" s="182">
        <v>632320</v>
      </c>
      <c r="N294" s="174">
        <f t="shared" si="54"/>
        <v>632320</v>
      </c>
      <c r="O294" s="154" t="s">
        <v>10</v>
      </c>
      <c r="P294" s="209">
        <v>11.017636154909091</v>
      </c>
      <c r="Q294" s="182">
        <v>632320</v>
      </c>
      <c r="R294" s="174">
        <f t="shared" si="55"/>
        <v>632320</v>
      </c>
      <c r="S294" s="395">
        <f t="shared" si="52"/>
        <v>626098.39877199999</v>
      </c>
    </row>
    <row r="295" spans="1:19" x14ac:dyDescent="0.25">
      <c r="A295" s="37">
        <v>277</v>
      </c>
      <c r="B295" s="43" t="s">
        <v>294</v>
      </c>
      <c r="C295" s="15" t="s">
        <v>10</v>
      </c>
      <c r="D295" s="42">
        <v>13.221595966545456</v>
      </c>
      <c r="E295" s="11">
        <v>759780.46482799994</v>
      </c>
      <c r="F295" s="172">
        <v>759780.46482799994</v>
      </c>
      <c r="G295" s="154" t="s">
        <v>10</v>
      </c>
      <c r="H295" s="209">
        <v>13.221595966545456</v>
      </c>
      <c r="I295" s="182">
        <v>729600</v>
      </c>
      <c r="J295" s="174">
        <f t="shared" si="53"/>
        <v>729600</v>
      </c>
      <c r="K295" s="154" t="s">
        <v>10</v>
      </c>
      <c r="L295" s="209">
        <v>13.221595966545456</v>
      </c>
      <c r="M295" s="182">
        <v>773376</v>
      </c>
      <c r="N295" s="174">
        <f t="shared" si="54"/>
        <v>773376</v>
      </c>
      <c r="O295" s="154" t="s">
        <v>10</v>
      </c>
      <c r="P295" s="209">
        <v>13.221595966545456</v>
      </c>
      <c r="Q295" s="182">
        <v>758784</v>
      </c>
      <c r="R295" s="174">
        <f t="shared" si="55"/>
        <v>758784</v>
      </c>
      <c r="S295" s="395">
        <f t="shared" si="52"/>
        <v>755385.11620699998</v>
      </c>
    </row>
    <row r="296" spans="1:19" x14ac:dyDescent="0.25">
      <c r="A296" s="37">
        <v>278</v>
      </c>
      <c r="B296" s="43" t="s">
        <v>295</v>
      </c>
      <c r="C296" s="15" t="s">
        <v>10</v>
      </c>
      <c r="D296" s="42">
        <v>19.095384659636366</v>
      </c>
      <c r="E296" s="11">
        <v>1080710.72704</v>
      </c>
      <c r="F296" s="172">
        <v>1080710.72704</v>
      </c>
      <c r="G296" s="154" t="s">
        <v>10</v>
      </c>
      <c r="H296" s="209">
        <v>19.095384659636366</v>
      </c>
      <c r="I296" s="182">
        <v>1053700</v>
      </c>
      <c r="J296" s="174">
        <f t="shared" si="53"/>
        <v>1053700</v>
      </c>
      <c r="K296" s="154" t="s">
        <v>10</v>
      </c>
      <c r="L296" s="209">
        <v>19.095384659636366</v>
      </c>
      <c r="M296" s="182">
        <v>1106385</v>
      </c>
      <c r="N296" s="174">
        <f t="shared" si="54"/>
        <v>1106385</v>
      </c>
      <c r="O296" s="154" t="s">
        <v>10</v>
      </c>
      <c r="P296" s="209">
        <v>19.095384659636366</v>
      </c>
      <c r="Q296" s="182">
        <v>1074774</v>
      </c>
      <c r="R296" s="174">
        <f t="shared" si="55"/>
        <v>1074774</v>
      </c>
      <c r="S296" s="395">
        <f t="shared" si="52"/>
        <v>1078892.4317600001</v>
      </c>
    </row>
    <row r="297" spans="1:19" x14ac:dyDescent="0.25">
      <c r="A297" s="37">
        <v>279</v>
      </c>
      <c r="B297" s="43" t="s">
        <v>296</v>
      </c>
      <c r="C297" s="15" t="s">
        <v>10</v>
      </c>
      <c r="D297" s="42">
        <v>13.221595966545456</v>
      </c>
      <c r="E297" s="11">
        <v>752932.81282799994</v>
      </c>
      <c r="F297" s="172">
        <v>752932.81282799994</v>
      </c>
      <c r="G297" s="154" t="s">
        <v>10</v>
      </c>
      <c r="H297" s="209">
        <v>13.221595966545456</v>
      </c>
      <c r="I297" s="182">
        <v>729600</v>
      </c>
      <c r="J297" s="174">
        <f t="shared" si="53"/>
        <v>729600</v>
      </c>
      <c r="K297" s="154" t="s">
        <v>10</v>
      </c>
      <c r="L297" s="209">
        <v>13.221595966545456</v>
      </c>
      <c r="M297" s="182">
        <v>766080</v>
      </c>
      <c r="N297" s="174">
        <f t="shared" si="54"/>
        <v>766080</v>
      </c>
      <c r="O297" s="154" t="s">
        <v>10</v>
      </c>
      <c r="P297" s="209">
        <v>13.221595966545456</v>
      </c>
      <c r="Q297" s="182">
        <v>736896</v>
      </c>
      <c r="R297" s="174">
        <f t="shared" si="55"/>
        <v>736896</v>
      </c>
      <c r="S297" s="395">
        <f t="shared" si="52"/>
        <v>746377.20320699993</v>
      </c>
    </row>
    <row r="298" spans="1:19" x14ac:dyDescent="0.25">
      <c r="A298" s="37">
        <v>280</v>
      </c>
      <c r="B298" s="43" t="s">
        <v>1186</v>
      </c>
      <c r="C298" s="15" t="s">
        <v>10</v>
      </c>
      <c r="D298" s="42">
        <v>36.724591263272728</v>
      </c>
      <c r="E298" s="11">
        <v>2087635.173736</v>
      </c>
      <c r="F298" s="172">
        <v>2087635.173736</v>
      </c>
      <c r="G298" s="154" t="s">
        <v>10</v>
      </c>
      <c r="H298" s="209">
        <v>36.724591263272728</v>
      </c>
      <c r="I298" s="182">
        <v>2026400</v>
      </c>
      <c r="J298" s="174">
        <f t="shared" si="53"/>
        <v>2026400</v>
      </c>
      <c r="K298" s="154" t="s">
        <v>10</v>
      </c>
      <c r="L298" s="209">
        <v>36.724591263272728</v>
      </c>
      <c r="M298" s="182">
        <v>2147984</v>
      </c>
      <c r="N298" s="174">
        <f t="shared" si="54"/>
        <v>2147984</v>
      </c>
      <c r="O298" s="154" t="s">
        <v>10</v>
      </c>
      <c r="P298" s="209">
        <v>36.724591263272728</v>
      </c>
      <c r="Q298" s="182">
        <v>2066928</v>
      </c>
      <c r="R298" s="174">
        <f t="shared" si="55"/>
        <v>2066928</v>
      </c>
      <c r="S298" s="395">
        <f t="shared" si="52"/>
        <v>2082236.7934340001</v>
      </c>
    </row>
    <row r="299" spans="1:19" x14ac:dyDescent="0.25">
      <c r="A299" s="37">
        <v>281</v>
      </c>
      <c r="B299" s="43" t="s">
        <v>297</v>
      </c>
      <c r="C299" s="15" t="s">
        <v>10</v>
      </c>
      <c r="D299" s="42">
        <v>51.411090717818183</v>
      </c>
      <c r="E299" s="11">
        <v>2903862.3972960003</v>
      </c>
      <c r="F299" s="172">
        <v>2903862.3972960003</v>
      </c>
      <c r="G299" s="154" t="s">
        <v>10</v>
      </c>
      <c r="H299" s="209">
        <v>51.411090717818183</v>
      </c>
      <c r="I299" s="182">
        <v>2836800</v>
      </c>
      <c r="J299" s="174">
        <f t="shared" si="53"/>
        <v>2836800</v>
      </c>
      <c r="K299" s="154" t="s">
        <v>10</v>
      </c>
      <c r="L299" s="209">
        <v>51.411090717818183</v>
      </c>
      <c r="M299" s="182">
        <v>2950272</v>
      </c>
      <c r="N299" s="174">
        <f t="shared" si="54"/>
        <v>2950272</v>
      </c>
      <c r="O299" s="154" t="s">
        <v>10</v>
      </c>
      <c r="P299" s="209">
        <v>51.411090717818183</v>
      </c>
      <c r="Q299" s="182">
        <v>2978640</v>
      </c>
      <c r="R299" s="174">
        <f t="shared" si="55"/>
        <v>2978640</v>
      </c>
      <c r="S299" s="395">
        <f t="shared" si="52"/>
        <v>2917393.5993240001</v>
      </c>
    </row>
    <row r="300" spans="1:19" ht="25.5" x14ac:dyDescent="0.25">
      <c r="A300" s="37">
        <v>282</v>
      </c>
      <c r="B300" s="43" t="s">
        <v>455</v>
      </c>
      <c r="C300" s="15" t="s">
        <v>10</v>
      </c>
      <c r="D300" s="42">
        <v>1.8869593007272729</v>
      </c>
      <c r="E300" s="11">
        <v>113862.869372</v>
      </c>
      <c r="F300" s="172">
        <v>113862.869372</v>
      </c>
      <c r="G300" s="154" t="s">
        <v>10</v>
      </c>
      <c r="H300" s="209">
        <v>1.8869593007272729</v>
      </c>
      <c r="I300" s="155">
        <v>104200</v>
      </c>
      <c r="J300" s="174">
        <f t="shared" si="53"/>
        <v>104200</v>
      </c>
      <c r="K300" s="154" t="s">
        <v>10</v>
      </c>
      <c r="L300" s="209">
        <v>1.8869593007272729</v>
      </c>
      <c r="M300" s="155">
        <v>109410</v>
      </c>
      <c r="N300" s="174">
        <f t="shared" si="54"/>
        <v>109410</v>
      </c>
      <c r="O300" s="154" t="s">
        <v>10</v>
      </c>
      <c r="P300" s="209">
        <v>1.8869593007272729</v>
      </c>
      <c r="Q300" s="155">
        <v>107326</v>
      </c>
      <c r="R300" s="174">
        <f t="shared" si="55"/>
        <v>107326</v>
      </c>
      <c r="S300" s="395">
        <f t="shared" si="52"/>
        <v>108699.717343</v>
      </c>
    </row>
    <row r="301" spans="1:19" x14ac:dyDescent="0.25">
      <c r="A301" s="37">
        <v>283</v>
      </c>
      <c r="B301" s="43" t="s">
        <v>298</v>
      </c>
      <c r="C301" s="9">
        <v>230000</v>
      </c>
      <c r="D301" s="42">
        <v>1.8869593007272729</v>
      </c>
      <c r="E301" s="11">
        <v>124158.31312399998</v>
      </c>
      <c r="F301" s="172">
        <v>354158.31312399998</v>
      </c>
      <c r="G301" s="182">
        <v>294150</v>
      </c>
      <c r="H301" s="209">
        <v>1.8869593007272729</v>
      </c>
      <c r="I301" s="155">
        <v>104200</v>
      </c>
      <c r="J301" s="174">
        <f>G301+I301</f>
        <v>398350</v>
      </c>
      <c r="K301" s="182">
        <v>335331</v>
      </c>
      <c r="L301" s="209">
        <v>1.8869593007272729</v>
      </c>
      <c r="M301" s="155">
        <v>107326</v>
      </c>
      <c r="N301" s="174">
        <f>K301+M301</f>
        <v>442657</v>
      </c>
      <c r="O301" s="182">
        <v>358863</v>
      </c>
      <c r="P301" s="209">
        <v>1.8869593007272729</v>
      </c>
      <c r="Q301" s="155">
        <v>107326</v>
      </c>
      <c r="R301" s="174">
        <f>O301+Q301</f>
        <v>466189</v>
      </c>
      <c r="S301" s="395">
        <f t="shared" si="52"/>
        <v>415338.57828100002</v>
      </c>
    </row>
    <row r="302" spans="1:19" x14ac:dyDescent="0.25">
      <c r="A302" s="37">
        <v>284</v>
      </c>
      <c r="B302" s="43" t="s">
        <v>299</v>
      </c>
      <c r="C302" s="9">
        <v>132000</v>
      </c>
      <c r="D302" s="42">
        <v>1.8869593007272729</v>
      </c>
      <c r="E302" s="11">
        <v>71764.627023999987</v>
      </c>
      <c r="F302" s="172">
        <v>203764.62702399999</v>
      </c>
      <c r="G302" s="182">
        <v>106950</v>
      </c>
      <c r="H302" s="209">
        <v>1.8869593007272729</v>
      </c>
      <c r="I302" s="155">
        <v>104200</v>
      </c>
      <c r="J302" s="174">
        <f>G302+I302</f>
        <v>211150</v>
      </c>
      <c r="K302" s="182">
        <v>125132</v>
      </c>
      <c r="L302" s="209">
        <v>1.8869593007272729</v>
      </c>
      <c r="M302" s="155">
        <v>109410</v>
      </c>
      <c r="N302" s="174">
        <f>K302+M302</f>
        <v>234542</v>
      </c>
      <c r="O302" s="182">
        <v>134757</v>
      </c>
      <c r="P302" s="209">
        <v>1.8869593007272729</v>
      </c>
      <c r="Q302" s="155">
        <v>105242</v>
      </c>
      <c r="R302" s="174">
        <f>O302+Q302</f>
        <v>239999</v>
      </c>
      <c r="S302" s="395">
        <f t="shared" si="52"/>
        <v>222363.90675600001</v>
      </c>
    </row>
    <row r="303" spans="1:19" x14ac:dyDescent="0.25">
      <c r="A303" s="37">
        <v>285</v>
      </c>
      <c r="B303" s="43" t="s">
        <v>300</v>
      </c>
      <c r="C303" s="9">
        <v>130000</v>
      </c>
      <c r="D303" s="42">
        <v>1.8869593007272729</v>
      </c>
      <c r="E303" s="11">
        <v>70598.598844000022</v>
      </c>
      <c r="F303" s="172">
        <v>200598.59884400002</v>
      </c>
      <c r="G303" s="182">
        <v>104550</v>
      </c>
      <c r="H303" s="209">
        <v>1.8869593007272729</v>
      </c>
      <c r="I303" s="155">
        <v>104200</v>
      </c>
      <c r="J303" s="174">
        <f>G303+I303</f>
        <v>208750</v>
      </c>
      <c r="K303" s="182">
        <v>122324</v>
      </c>
      <c r="L303" s="209">
        <v>1.8869593007272729</v>
      </c>
      <c r="M303" s="155">
        <v>110452</v>
      </c>
      <c r="N303" s="174">
        <f>K303+M303</f>
        <v>232776</v>
      </c>
      <c r="O303" s="182">
        <v>123369</v>
      </c>
      <c r="P303" s="209">
        <v>1.8869593007272729</v>
      </c>
      <c r="Q303" s="155">
        <v>105242</v>
      </c>
      <c r="R303" s="174">
        <f>O303+Q303</f>
        <v>228611</v>
      </c>
      <c r="S303" s="395">
        <f t="shared" si="52"/>
        <v>217683.89971100001</v>
      </c>
    </row>
    <row r="304" spans="1:19" x14ac:dyDescent="0.25">
      <c r="A304" s="37">
        <v>286</v>
      </c>
      <c r="B304" s="43" t="s">
        <v>358</v>
      </c>
      <c r="C304" s="15" t="s">
        <v>10</v>
      </c>
      <c r="D304" s="42">
        <v>8.8057971956363641</v>
      </c>
      <c r="E304" s="11">
        <v>501861.82689999999</v>
      </c>
      <c r="F304" s="172">
        <v>501861.82689999999</v>
      </c>
      <c r="G304" s="154" t="s">
        <v>10</v>
      </c>
      <c r="H304" s="209">
        <v>8.8057971956363641</v>
      </c>
      <c r="I304" s="251">
        <v>486000</v>
      </c>
      <c r="J304" s="174">
        <f>I304*1</f>
        <v>486000</v>
      </c>
      <c r="K304" s="154" t="s">
        <v>10</v>
      </c>
      <c r="L304" s="209">
        <v>8.8057971956363641</v>
      </c>
      <c r="M304" s="251">
        <v>505440</v>
      </c>
      <c r="N304" s="174">
        <f>M304*1</f>
        <v>505440</v>
      </c>
      <c r="O304" s="154" t="s">
        <v>10</v>
      </c>
      <c r="P304" s="209">
        <v>8.8057971956363641</v>
      </c>
      <c r="Q304" s="251">
        <v>500580</v>
      </c>
      <c r="R304" s="174">
        <f>Q304*1</f>
        <v>500580</v>
      </c>
      <c r="S304" s="395">
        <f t="shared" si="52"/>
        <v>498470.456725</v>
      </c>
    </row>
    <row r="305" spans="7:14" x14ac:dyDescent="0.25">
      <c r="G305"/>
      <c r="H305"/>
      <c r="I305"/>
      <c r="J305" s="173"/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C71D0-CEE3-46D4-A444-DF0374BD9125}">
  <dimension ref="A1:S311"/>
  <sheetViews>
    <sheetView zoomScale="60" zoomScaleNormal="6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5703125" customWidth="1"/>
    <col min="6" max="6" width="14" style="173" customWidth="1"/>
    <col min="7" max="7" width="18.28515625" style="268" customWidth="1"/>
    <col min="8" max="8" width="14" style="268" bestFit="1" customWidth="1"/>
    <col min="9" max="9" width="15" style="268" bestFit="1" customWidth="1"/>
    <col min="10" max="10" width="14.85546875" style="271" bestFit="1" customWidth="1"/>
    <col min="11" max="11" width="18.28515625" style="268" customWidth="1"/>
    <col min="12" max="12" width="14" style="268" bestFit="1" customWidth="1"/>
    <col min="13" max="13" width="15" style="268" bestFit="1" customWidth="1"/>
    <col min="14" max="14" width="14.85546875" style="271" bestFit="1" customWidth="1"/>
    <col min="15" max="15" width="18.28515625" style="268" customWidth="1"/>
    <col min="16" max="16" width="14" style="268" bestFit="1" customWidth="1"/>
    <col min="17" max="17" width="15" style="268" bestFit="1" customWidth="1"/>
    <col min="18" max="18" width="14.8554687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25</v>
      </c>
      <c r="B4" s="453" t="s">
        <v>1192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36</v>
      </c>
      <c r="C6" s="15" t="s">
        <v>10</v>
      </c>
      <c r="D6" s="39">
        <v>1.8869593007272729</v>
      </c>
      <c r="E6" s="11">
        <v>113097.68537199999</v>
      </c>
      <c r="F6" s="172">
        <v>113097.68537199999</v>
      </c>
      <c r="G6" s="154" t="s">
        <v>10</v>
      </c>
      <c r="H6" s="202">
        <v>1.8869593007272729</v>
      </c>
      <c r="I6" s="155">
        <v>104200</v>
      </c>
      <c r="J6" s="174">
        <f>I6*1</f>
        <v>104200</v>
      </c>
      <c r="K6" s="154" t="s">
        <v>10</v>
      </c>
      <c r="L6" s="202">
        <v>1.8869593007272729</v>
      </c>
      <c r="M6" s="155">
        <v>108368</v>
      </c>
      <c r="N6" s="174">
        <f>M6*1</f>
        <v>108368</v>
      </c>
      <c r="O6" s="154" t="s">
        <v>10</v>
      </c>
      <c r="P6" s="202">
        <v>1.8869593007272729</v>
      </c>
      <c r="Q6" s="155">
        <v>105242</v>
      </c>
      <c r="R6" s="174">
        <f>Q6*1</f>
        <v>105242</v>
      </c>
      <c r="S6" s="395">
        <f>AVERAGE(N6,J6,F6,R6)</f>
        <v>107726.92134299999</v>
      </c>
    </row>
    <row r="7" spans="1:19" x14ac:dyDescent="0.25">
      <c r="A7" s="37">
        <v>2</v>
      </c>
      <c r="B7" s="38" t="s">
        <v>35</v>
      </c>
      <c r="C7" s="9">
        <v>125000</v>
      </c>
      <c r="D7" s="39">
        <v>2.8304292952727272</v>
      </c>
      <c r="E7" s="11">
        <v>66931.15956</v>
      </c>
      <c r="F7" s="172">
        <v>191931.15956</v>
      </c>
      <c r="G7" s="182">
        <v>35000</v>
      </c>
      <c r="H7" s="202">
        <v>2.8304292952727272</v>
      </c>
      <c r="I7" s="155">
        <v>156300</v>
      </c>
      <c r="J7" s="174">
        <f>G7+I7</f>
        <v>191300</v>
      </c>
      <c r="K7" s="182">
        <v>40600</v>
      </c>
      <c r="L7" s="202">
        <v>2.8304292952727272</v>
      </c>
      <c r="M7" s="155">
        <v>160989</v>
      </c>
      <c r="N7" s="174">
        <f>K7+M7</f>
        <v>201589</v>
      </c>
      <c r="O7" s="182">
        <v>44450</v>
      </c>
      <c r="P7" s="202">
        <v>2.8304292952727272</v>
      </c>
      <c r="Q7" s="155">
        <v>162552</v>
      </c>
      <c r="R7" s="174">
        <f>O7+Q7</f>
        <v>207002</v>
      </c>
      <c r="S7" s="395">
        <f t="shared" ref="S7:S70" si="0">AVERAGE(N7,J7,F7,R7)</f>
        <v>197955.53989000001</v>
      </c>
    </row>
    <row r="8" spans="1:19" x14ac:dyDescent="0.25">
      <c r="A8" s="37">
        <v>3</v>
      </c>
      <c r="B8" s="38" t="s">
        <v>34</v>
      </c>
      <c r="C8" s="9">
        <v>359000</v>
      </c>
      <c r="D8" s="39">
        <v>5.6608779021818192</v>
      </c>
      <c r="E8" s="11">
        <v>192998.89777200005</v>
      </c>
      <c r="F8" s="172">
        <v>551998.89777200005</v>
      </c>
      <c r="G8" s="182">
        <v>1400000</v>
      </c>
      <c r="H8" s="202">
        <v>5.6608779021818192</v>
      </c>
      <c r="I8" s="155">
        <v>312400</v>
      </c>
      <c r="J8" s="174">
        <f>G8+I8</f>
        <v>1712400</v>
      </c>
      <c r="K8" s="182">
        <v>1582000</v>
      </c>
      <c r="L8" s="202">
        <v>5.6608779021818192</v>
      </c>
      <c r="M8" s="155">
        <v>328020</v>
      </c>
      <c r="N8" s="174">
        <f>K8+M8</f>
        <v>1910020</v>
      </c>
      <c r="O8" s="182">
        <v>1694000</v>
      </c>
      <c r="P8" s="202">
        <v>5.6608779021818192</v>
      </c>
      <c r="Q8" s="155">
        <v>315524</v>
      </c>
      <c r="R8" s="174">
        <f>O8+Q8</f>
        <v>2009524</v>
      </c>
      <c r="S8" s="395">
        <f t="shared" si="0"/>
        <v>1545985.724443</v>
      </c>
    </row>
    <row r="9" spans="1:19" x14ac:dyDescent="0.25">
      <c r="A9" s="37">
        <v>4</v>
      </c>
      <c r="B9" s="38" t="s">
        <v>33</v>
      </c>
      <c r="C9" s="15" t="s">
        <v>10</v>
      </c>
      <c r="D9" s="42">
        <v>4.402898597818182</v>
      </c>
      <c r="E9" s="11">
        <v>255715.46425600001</v>
      </c>
      <c r="F9" s="172">
        <v>255715.46425600001</v>
      </c>
      <c r="G9" s="154" t="s">
        <v>10</v>
      </c>
      <c r="H9" s="209">
        <v>4.402898597818182</v>
      </c>
      <c r="I9" s="155">
        <v>243100</v>
      </c>
      <c r="J9" s="174">
        <f>I9*1</f>
        <v>243100</v>
      </c>
      <c r="K9" s="154" t="s">
        <v>10</v>
      </c>
      <c r="L9" s="209">
        <v>4.402898597818182</v>
      </c>
      <c r="M9" s="155">
        <v>257686</v>
      </c>
      <c r="N9" s="174">
        <f>M9*1</f>
        <v>257686</v>
      </c>
      <c r="O9" s="154" t="s">
        <v>10</v>
      </c>
      <c r="P9" s="209">
        <v>4.402898597818182</v>
      </c>
      <c r="Q9" s="155">
        <v>245531</v>
      </c>
      <c r="R9" s="174">
        <f>Q9*1</f>
        <v>245531</v>
      </c>
      <c r="S9" s="395">
        <f t="shared" si="0"/>
        <v>250508.116064</v>
      </c>
    </row>
    <row r="10" spans="1:19" x14ac:dyDescent="0.25">
      <c r="A10" s="37">
        <v>5</v>
      </c>
      <c r="B10" s="38" t="s">
        <v>32</v>
      </c>
      <c r="C10" s="9">
        <v>254000</v>
      </c>
      <c r="D10" s="39">
        <v>5.6608779021818192</v>
      </c>
      <c r="E10" s="11">
        <v>137187.076084</v>
      </c>
      <c r="F10" s="172">
        <v>391187.076084</v>
      </c>
      <c r="G10" s="182">
        <v>92812.5</v>
      </c>
      <c r="H10" s="202">
        <v>5.6608779021818192</v>
      </c>
      <c r="I10" s="155">
        <v>312400</v>
      </c>
      <c r="J10" s="174">
        <f>G10+I10</f>
        <v>405212.5</v>
      </c>
      <c r="K10" s="182">
        <v>108591</v>
      </c>
      <c r="L10" s="202">
        <v>5.6608779021818192</v>
      </c>
      <c r="M10" s="155">
        <v>324896</v>
      </c>
      <c r="N10" s="174">
        <f>K10+M10</f>
        <v>433487</v>
      </c>
      <c r="O10" s="182">
        <v>113231</v>
      </c>
      <c r="P10" s="202">
        <v>5.6608779021818192</v>
      </c>
      <c r="Q10" s="155">
        <v>328020</v>
      </c>
      <c r="R10" s="174">
        <f>O10+Q10</f>
        <v>441251</v>
      </c>
      <c r="S10" s="395">
        <f t="shared" si="0"/>
        <v>417784.39402100001</v>
      </c>
    </row>
    <row r="11" spans="1:19" x14ac:dyDescent="0.25">
      <c r="A11" s="37">
        <v>6</v>
      </c>
      <c r="B11" s="38" t="s">
        <v>30</v>
      </c>
      <c r="C11" s="9">
        <v>264000</v>
      </c>
      <c r="D11" s="39">
        <v>6.215643280000001</v>
      </c>
      <c r="E11" s="11">
        <v>141881.60827200004</v>
      </c>
      <c r="F11" s="172">
        <v>405881.60827200004</v>
      </c>
      <c r="G11" s="182">
        <v>65250</v>
      </c>
      <c r="H11" s="202">
        <v>6.215643280000001</v>
      </c>
      <c r="I11" s="155">
        <v>343000</v>
      </c>
      <c r="J11" s="174">
        <f>G11+I11</f>
        <v>408250</v>
      </c>
      <c r="K11" s="182">
        <v>76343</v>
      </c>
      <c r="L11" s="202">
        <v>6.215643280000001</v>
      </c>
      <c r="M11" s="155">
        <v>353290</v>
      </c>
      <c r="N11" s="174">
        <f>K11+M11</f>
        <v>429633</v>
      </c>
      <c r="O11" s="182">
        <v>82868</v>
      </c>
      <c r="P11" s="202">
        <v>6.215643280000001</v>
      </c>
      <c r="Q11" s="155">
        <v>356720</v>
      </c>
      <c r="R11" s="174">
        <f>O11+Q11</f>
        <v>439588</v>
      </c>
      <c r="S11" s="395">
        <f t="shared" si="0"/>
        <v>420838.152068</v>
      </c>
    </row>
    <row r="12" spans="1:19" x14ac:dyDescent="0.25">
      <c r="A12" s="37">
        <v>7</v>
      </c>
      <c r="B12" s="38" t="s">
        <v>29</v>
      </c>
      <c r="C12" s="9">
        <v>182000</v>
      </c>
      <c r="D12" s="39">
        <v>2.8304292952727272</v>
      </c>
      <c r="E12" s="11">
        <v>98595.134288000001</v>
      </c>
      <c r="F12" s="172">
        <v>280595.134288</v>
      </c>
      <c r="G12" s="182">
        <v>170062.5</v>
      </c>
      <c r="H12" s="202">
        <v>2.8304292952727272</v>
      </c>
      <c r="I12" s="155">
        <v>156300</v>
      </c>
      <c r="J12" s="174">
        <f>G12+I12</f>
        <v>326362.5</v>
      </c>
      <c r="K12" s="182">
        <v>197273</v>
      </c>
      <c r="L12" s="202">
        <v>2.8304292952727272</v>
      </c>
      <c r="M12" s="155">
        <v>165678</v>
      </c>
      <c r="N12" s="174">
        <f>K12+M12</f>
        <v>362951</v>
      </c>
      <c r="O12" s="182">
        <v>219381</v>
      </c>
      <c r="P12" s="202">
        <v>2.8304292952727272</v>
      </c>
      <c r="Q12" s="155">
        <v>159426</v>
      </c>
      <c r="R12" s="174">
        <f>O12+Q12</f>
        <v>378807</v>
      </c>
      <c r="S12" s="395">
        <f t="shared" si="0"/>
        <v>337178.90857199999</v>
      </c>
    </row>
    <row r="13" spans="1:19" x14ac:dyDescent="0.25">
      <c r="A13" s="37">
        <v>8</v>
      </c>
      <c r="B13" s="38" t="s">
        <v>390</v>
      </c>
      <c r="C13" s="9">
        <v>151000</v>
      </c>
      <c r="D13" s="42">
        <v>2.8304292952727272</v>
      </c>
      <c r="E13" s="11">
        <v>81813.257432000042</v>
      </c>
      <c r="F13" s="172">
        <v>232813.25743200004</v>
      </c>
      <c r="G13" s="182">
        <v>47000</v>
      </c>
      <c r="H13" s="209">
        <v>2.8304292952727272</v>
      </c>
      <c r="I13" s="155">
        <v>190400</v>
      </c>
      <c r="J13" s="174">
        <f>G13+I13</f>
        <v>237400</v>
      </c>
      <c r="K13" s="182">
        <v>54520</v>
      </c>
      <c r="L13" s="209">
        <v>2.8304292952727272</v>
      </c>
      <c r="M13" s="155">
        <v>199920</v>
      </c>
      <c r="N13" s="174">
        <f>K13+M13</f>
        <v>254440</v>
      </c>
      <c r="O13" s="182">
        <v>55930</v>
      </c>
      <c r="P13" s="209">
        <v>2.8304292952727272</v>
      </c>
      <c r="Q13" s="155">
        <v>198016</v>
      </c>
      <c r="R13" s="174">
        <f>O13+Q13</f>
        <v>253946</v>
      </c>
      <c r="S13" s="395">
        <f t="shared" si="0"/>
        <v>244649.814358</v>
      </c>
    </row>
    <row r="14" spans="1:19" x14ac:dyDescent="0.25">
      <c r="A14" s="37">
        <v>9</v>
      </c>
      <c r="B14" s="38" t="s">
        <v>303</v>
      </c>
      <c r="C14" s="9">
        <v>84000</v>
      </c>
      <c r="D14" s="39">
        <v>1.1586981818181818</v>
      </c>
      <c r="E14" s="11">
        <v>44545.382447999989</v>
      </c>
      <c r="F14" s="172">
        <v>128545.38244799999</v>
      </c>
      <c r="G14" s="179">
        <v>140000</v>
      </c>
      <c r="H14" s="202">
        <v>1.1586981818181818</v>
      </c>
      <c r="I14" s="159">
        <v>64000</v>
      </c>
      <c r="J14" s="174">
        <f>G14+I14</f>
        <v>204000</v>
      </c>
      <c r="K14" s="179">
        <v>158200</v>
      </c>
      <c r="L14" s="202">
        <v>1.1586981818181818</v>
      </c>
      <c r="M14" s="159">
        <v>67200</v>
      </c>
      <c r="N14" s="174">
        <f>K14+M14</f>
        <v>225400</v>
      </c>
      <c r="O14" s="179">
        <v>182000</v>
      </c>
      <c r="P14" s="202">
        <v>1.1586981818181818</v>
      </c>
      <c r="Q14" s="159">
        <v>66560</v>
      </c>
      <c r="R14" s="174">
        <f>O14+Q14</f>
        <v>248560</v>
      </c>
      <c r="S14" s="395">
        <f t="shared" si="0"/>
        <v>201626.345612</v>
      </c>
    </row>
    <row r="15" spans="1:19" x14ac:dyDescent="0.25">
      <c r="A15" s="37">
        <v>10</v>
      </c>
      <c r="B15" s="38" t="s">
        <v>26</v>
      </c>
      <c r="C15" s="9">
        <v>96130.789356000008</v>
      </c>
      <c r="D15" s="39">
        <v>0</v>
      </c>
      <c r="E15" s="12" t="s">
        <v>10</v>
      </c>
      <c r="F15" s="172">
        <v>96130.789356000008</v>
      </c>
      <c r="G15" s="182">
        <v>142125</v>
      </c>
      <c r="H15" s="202">
        <v>0</v>
      </c>
      <c r="I15" s="154" t="s">
        <v>10</v>
      </c>
      <c r="J15" s="174">
        <f>G15*1</f>
        <v>142125</v>
      </c>
      <c r="K15" s="182">
        <v>160601</v>
      </c>
      <c r="L15" s="202">
        <v>0</v>
      </c>
      <c r="M15" s="154" t="s">
        <v>10</v>
      </c>
      <c r="N15" s="174">
        <f>K15*1</f>
        <v>160601</v>
      </c>
      <c r="O15" s="182">
        <v>173393</v>
      </c>
      <c r="P15" s="202">
        <v>0</v>
      </c>
      <c r="Q15" s="154" t="s">
        <v>10</v>
      </c>
      <c r="R15" s="174">
        <f>O15*1</f>
        <v>173393</v>
      </c>
      <c r="S15" s="395">
        <f t="shared" si="0"/>
        <v>143062.44733900001</v>
      </c>
    </row>
    <row r="16" spans="1:19" x14ac:dyDescent="0.25">
      <c r="A16" s="37">
        <v>11</v>
      </c>
      <c r="B16" s="38" t="s">
        <v>28</v>
      </c>
      <c r="C16" s="9">
        <v>265000</v>
      </c>
      <c r="D16" s="39">
        <v>1.4152146476363636</v>
      </c>
      <c r="E16" s="11">
        <v>142474.09141599998</v>
      </c>
      <c r="F16" s="172">
        <v>407474.09141599998</v>
      </c>
      <c r="G16" s="182">
        <v>494437.5</v>
      </c>
      <c r="H16" s="202">
        <v>1.4152146476363636</v>
      </c>
      <c r="I16" s="155">
        <v>78200</v>
      </c>
      <c r="J16" s="174">
        <f t="shared" ref="J16:J25" si="1">G16+I16</f>
        <v>572637.5</v>
      </c>
      <c r="K16" s="182">
        <v>578492</v>
      </c>
      <c r="L16" s="202">
        <v>1.4152146476363636</v>
      </c>
      <c r="M16" s="155">
        <v>81328</v>
      </c>
      <c r="N16" s="174">
        <f t="shared" ref="N16:N25" si="2">K16+M16</f>
        <v>659820</v>
      </c>
      <c r="O16" s="182">
        <v>608158</v>
      </c>
      <c r="P16" s="202">
        <v>1.4152146476363636</v>
      </c>
      <c r="Q16" s="155">
        <v>81328</v>
      </c>
      <c r="R16" s="174">
        <f t="shared" ref="R16:R25" si="3">O16+Q16</f>
        <v>689486</v>
      </c>
      <c r="S16" s="395">
        <f t="shared" si="0"/>
        <v>582354.39785399998</v>
      </c>
    </row>
    <row r="17" spans="1:19" x14ac:dyDescent="0.25">
      <c r="A17" s="37">
        <v>12</v>
      </c>
      <c r="B17" s="38" t="s">
        <v>27</v>
      </c>
      <c r="C17" s="9">
        <v>190000</v>
      </c>
      <c r="D17" s="39">
        <v>0.47174465309090913</v>
      </c>
      <c r="E17" s="11">
        <v>102794.80795600003</v>
      </c>
      <c r="F17" s="172">
        <v>292794.80795600003</v>
      </c>
      <c r="G17" s="182">
        <v>401812.5</v>
      </c>
      <c r="H17" s="202">
        <v>0.47174465309090913</v>
      </c>
      <c r="I17" s="155">
        <v>26200</v>
      </c>
      <c r="J17" s="174">
        <f t="shared" si="1"/>
        <v>428012.5</v>
      </c>
      <c r="K17" s="182">
        <v>466103</v>
      </c>
      <c r="L17" s="202">
        <v>0.47174465309090913</v>
      </c>
      <c r="M17" s="155">
        <v>27248</v>
      </c>
      <c r="N17" s="174">
        <f t="shared" si="2"/>
        <v>493351</v>
      </c>
      <c r="O17" s="182">
        <v>522356</v>
      </c>
      <c r="P17" s="202">
        <v>0.47174465309090913</v>
      </c>
      <c r="Q17" s="155">
        <v>27510</v>
      </c>
      <c r="R17" s="174">
        <f t="shared" si="3"/>
        <v>549866</v>
      </c>
      <c r="S17" s="395">
        <f t="shared" si="0"/>
        <v>441006.07698900002</v>
      </c>
    </row>
    <row r="18" spans="1:19" x14ac:dyDescent="0.25">
      <c r="A18" s="37">
        <v>13</v>
      </c>
      <c r="B18" s="38" t="s">
        <v>387</v>
      </c>
      <c r="C18" s="9">
        <v>113000</v>
      </c>
      <c r="D18" s="39">
        <v>1.8869593007272729</v>
      </c>
      <c r="E18" s="11">
        <v>60970.240920000011</v>
      </c>
      <c r="F18" s="172">
        <v>173970.24092000001</v>
      </c>
      <c r="G18" s="152">
        <v>280000</v>
      </c>
      <c r="H18" s="202">
        <v>1.8869593007272729</v>
      </c>
      <c r="I18" s="155">
        <v>104200</v>
      </c>
      <c r="J18" s="174">
        <f t="shared" si="1"/>
        <v>384200</v>
      </c>
      <c r="K18" s="152">
        <v>313600</v>
      </c>
      <c r="L18" s="202">
        <v>1.8869593007272729</v>
      </c>
      <c r="M18" s="155">
        <v>110452</v>
      </c>
      <c r="N18" s="174">
        <f t="shared" si="2"/>
        <v>424052</v>
      </c>
      <c r="O18" s="152">
        <v>361200</v>
      </c>
      <c r="P18" s="202">
        <v>1.8869593007272729</v>
      </c>
      <c r="Q18" s="155">
        <v>105242</v>
      </c>
      <c r="R18" s="174">
        <f t="shared" si="3"/>
        <v>466442</v>
      </c>
      <c r="S18" s="395">
        <f t="shared" si="0"/>
        <v>362166.06023</v>
      </c>
    </row>
    <row r="19" spans="1:19" x14ac:dyDescent="0.25">
      <c r="A19" s="37">
        <v>14</v>
      </c>
      <c r="B19" s="38" t="s">
        <v>388</v>
      </c>
      <c r="C19" s="9">
        <v>112000</v>
      </c>
      <c r="D19" s="39">
        <v>1.8869593007272729</v>
      </c>
      <c r="E19" s="11">
        <v>60699.964919999999</v>
      </c>
      <c r="F19" s="172">
        <v>172699.96492</v>
      </c>
      <c r="G19" s="152">
        <v>190000</v>
      </c>
      <c r="H19" s="202">
        <v>1.8869593007272729</v>
      </c>
      <c r="I19" s="155">
        <v>104200</v>
      </c>
      <c r="J19" s="174">
        <f t="shared" si="1"/>
        <v>294200</v>
      </c>
      <c r="K19" s="152">
        <v>214700</v>
      </c>
      <c r="L19" s="202">
        <v>1.8869593007272729</v>
      </c>
      <c r="M19" s="155">
        <v>110452</v>
      </c>
      <c r="N19" s="174">
        <f t="shared" si="2"/>
        <v>325152</v>
      </c>
      <c r="O19" s="152">
        <v>224200</v>
      </c>
      <c r="P19" s="202">
        <v>1.8869593007272729</v>
      </c>
      <c r="Q19" s="155">
        <v>108368</v>
      </c>
      <c r="R19" s="174">
        <f t="shared" si="3"/>
        <v>332568</v>
      </c>
      <c r="S19" s="395">
        <f t="shared" si="0"/>
        <v>281154.99122999999</v>
      </c>
    </row>
    <row r="20" spans="1:19" x14ac:dyDescent="0.25">
      <c r="A20" s="37">
        <v>15</v>
      </c>
      <c r="B20" s="38" t="s">
        <v>304</v>
      </c>
      <c r="C20" s="9">
        <v>393000</v>
      </c>
      <c r="D20" s="42">
        <v>1.8869593007272729</v>
      </c>
      <c r="E20" s="11">
        <v>212043.98536400008</v>
      </c>
      <c r="F20" s="172">
        <v>605043.98536400008</v>
      </c>
      <c r="G20" s="182">
        <v>770062.5</v>
      </c>
      <c r="H20" s="209">
        <v>1.8869593007272729</v>
      </c>
      <c r="I20" s="155">
        <v>104200</v>
      </c>
      <c r="J20" s="174">
        <f t="shared" si="1"/>
        <v>874262.5</v>
      </c>
      <c r="K20" s="182">
        <v>885572</v>
      </c>
      <c r="L20" s="209">
        <v>1.8869593007272729</v>
      </c>
      <c r="M20" s="155">
        <v>107326</v>
      </c>
      <c r="N20" s="174">
        <f t="shared" si="2"/>
        <v>992898</v>
      </c>
      <c r="O20" s="182">
        <v>1001081</v>
      </c>
      <c r="P20" s="209">
        <v>1.8869593007272729</v>
      </c>
      <c r="Q20" s="155">
        <v>109410</v>
      </c>
      <c r="R20" s="174">
        <f t="shared" si="3"/>
        <v>1110491</v>
      </c>
      <c r="S20" s="395">
        <f t="shared" si="0"/>
        <v>895673.87134100008</v>
      </c>
    </row>
    <row r="21" spans="1:19" x14ac:dyDescent="0.25">
      <c r="A21" s="37">
        <v>16</v>
      </c>
      <c r="B21" s="38" t="s">
        <v>23</v>
      </c>
      <c r="C21" s="9">
        <v>125000</v>
      </c>
      <c r="D21" s="39">
        <v>1.8869593007272729</v>
      </c>
      <c r="E21" s="11">
        <v>67619.74421200002</v>
      </c>
      <c r="F21" s="172">
        <v>192619.74421200002</v>
      </c>
      <c r="G21" s="182">
        <v>113625</v>
      </c>
      <c r="H21" s="202">
        <v>1.8869593007272729</v>
      </c>
      <c r="I21" s="155">
        <v>104200</v>
      </c>
      <c r="J21" s="174">
        <f t="shared" si="1"/>
        <v>217825</v>
      </c>
      <c r="K21" s="182">
        <v>128396</v>
      </c>
      <c r="L21" s="202">
        <v>1.8869593007272729</v>
      </c>
      <c r="M21" s="155">
        <v>107326</v>
      </c>
      <c r="N21" s="174">
        <f t="shared" si="2"/>
        <v>235722</v>
      </c>
      <c r="O21" s="182">
        <v>131805</v>
      </c>
      <c r="P21" s="202">
        <v>1.8869593007272729</v>
      </c>
      <c r="Q21" s="155">
        <v>107326</v>
      </c>
      <c r="R21" s="174">
        <f t="shared" si="3"/>
        <v>239131</v>
      </c>
      <c r="S21" s="395">
        <f t="shared" si="0"/>
        <v>221324.43605300001</v>
      </c>
    </row>
    <row r="22" spans="1:19" x14ac:dyDescent="0.25">
      <c r="A22" s="37">
        <v>17</v>
      </c>
      <c r="B22" s="38" t="s">
        <v>22</v>
      </c>
      <c r="C22" s="9">
        <v>395000</v>
      </c>
      <c r="D22" s="39">
        <v>1.8869593007272729</v>
      </c>
      <c r="E22" s="11">
        <v>212927.34136399999</v>
      </c>
      <c r="F22" s="172">
        <v>607927.34136399999</v>
      </c>
      <c r="G22" s="182">
        <v>770062.5</v>
      </c>
      <c r="H22" s="202">
        <v>1.8869593007272729</v>
      </c>
      <c r="I22" s="155">
        <v>104200</v>
      </c>
      <c r="J22" s="174">
        <f t="shared" si="1"/>
        <v>874262.5</v>
      </c>
      <c r="K22" s="182">
        <v>893273</v>
      </c>
      <c r="L22" s="202">
        <v>1.8869593007272729</v>
      </c>
      <c r="M22" s="155">
        <v>107326</v>
      </c>
      <c r="N22" s="174">
        <f t="shared" si="2"/>
        <v>1000599</v>
      </c>
      <c r="O22" s="182">
        <v>962578</v>
      </c>
      <c r="P22" s="202">
        <v>1.8869593007272729</v>
      </c>
      <c r="Q22" s="155">
        <v>106284</v>
      </c>
      <c r="R22" s="174">
        <f t="shared" si="3"/>
        <v>1068862</v>
      </c>
      <c r="S22" s="395">
        <f t="shared" si="0"/>
        <v>887912.710341</v>
      </c>
    </row>
    <row r="23" spans="1:19" x14ac:dyDescent="0.25">
      <c r="A23" s="37">
        <v>18</v>
      </c>
      <c r="B23" s="38" t="s">
        <v>20</v>
      </c>
      <c r="C23" s="9">
        <v>507000</v>
      </c>
      <c r="D23" s="39">
        <v>3.7739186014545458</v>
      </c>
      <c r="E23" s="11">
        <v>272794.12420000008</v>
      </c>
      <c r="F23" s="172">
        <v>779794.12420000008</v>
      </c>
      <c r="G23" s="182">
        <v>874125</v>
      </c>
      <c r="H23" s="202">
        <v>3.7739186014545458</v>
      </c>
      <c r="I23" s="155">
        <v>208300</v>
      </c>
      <c r="J23" s="174">
        <f t="shared" si="1"/>
        <v>1082425</v>
      </c>
      <c r="K23" s="182">
        <v>1013985</v>
      </c>
      <c r="L23" s="202">
        <v>3.7739186014545458</v>
      </c>
      <c r="M23" s="155">
        <v>218715</v>
      </c>
      <c r="N23" s="174">
        <f t="shared" si="2"/>
        <v>1232700</v>
      </c>
      <c r="O23" s="182">
        <v>1092656</v>
      </c>
      <c r="P23" s="202">
        <v>3.7739186014545458</v>
      </c>
      <c r="Q23" s="155">
        <v>214549</v>
      </c>
      <c r="R23" s="174">
        <f t="shared" si="3"/>
        <v>1307205</v>
      </c>
      <c r="S23" s="395">
        <f t="shared" si="0"/>
        <v>1100531.0310499999</v>
      </c>
    </row>
    <row r="24" spans="1:19" x14ac:dyDescent="0.25">
      <c r="A24" s="37">
        <v>19</v>
      </c>
      <c r="B24" s="38" t="s">
        <v>18</v>
      </c>
      <c r="C24" s="9">
        <v>338000</v>
      </c>
      <c r="D24" s="39">
        <v>3.7739186014545458</v>
      </c>
      <c r="E24" s="11">
        <v>181673.89529999997</v>
      </c>
      <c r="F24" s="172">
        <v>519673.89529999997</v>
      </c>
      <c r="G24" s="182">
        <v>460875</v>
      </c>
      <c r="H24" s="202">
        <v>3.7739186014545458</v>
      </c>
      <c r="I24" s="155">
        <v>208300</v>
      </c>
      <c r="J24" s="174">
        <f t="shared" si="1"/>
        <v>669175</v>
      </c>
      <c r="K24" s="182">
        <v>530006</v>
      </c>
      <c r="L24" s="202">
        <v>3.7739186014545458</v>
      </c>
      <c r="M24" s="155">
        <v>214549</v>
      </c>
      <c r="N24" s="174">
        <f t="shared" si="2"/>
        <v>744555</v>
      </c>
      <c r="O24" s="182">
        <v>548441</v>
      </c>
      <c r="P24" s="202">
        <v>3.7739186014545458</v>
      </c>
      <c r="Q24" s="155">
        <v>218715</v>
      </c>
      <c r="R24" s="174">
        <f t="shared" si="3"/>
        <v>767156</v>
      </c>
      <c r="S24" s="395">
        <f t="shared" si="0"/>
        <v>675139.97382499999</v>
      </c>
    </row>
    <row r="25" spans="1:19" x14ac:dyDescent="0.25">
      <c r="A25" s="37">
        <v>20</v>
      </c>
      <c r="B25" s="38" t="s">
        <v>1193</v>
      </c>
      <c r="C25" s="9">
        <v>9196000</v>
      </c>
      <c r="D25" s="42">
        <v>7.5478372029090917</v>
      </c>
      <c r="E25" s="11">
        <v>4952023.3644960001</v>
      </c>
      <c r="F25" s="172">
        <v>14148023.364496</v>
      </c>
      <c r="G25" s="182">
        <v>18950000</v>
      </c>
      <c r="H25" s="209">
        <v>7.5478372029090917</v>
      </c>
      <c r="I25" s="155">
        <v>416500</v>
      </c>
      <c r="J25" s="174">
        <f t="shared" si="1"/>
        <v>19366500</v>
      </c>
      <c r="K25" s="182">
        <v>21982000</v>
      </c>
      <c r="L25" s="209">
        <v>7.5478372029090917</v>
      </c>
      <c r="M25" s="155">
        <v>441490</v>
      </c>
      <c r="N25" s="174">
        <f t="shared" si="2"/>
        <v>22423490</v>
      </c>
      <c r="O25" s="182">
        <v>24256000</v>
      </c>
      <c r="P25" s="209">
        <v>7.5478372029090917</v>
      </c>
      <c r="Q25" s="155">
        <v>437325</v>
      </c>
      <c r="R25" s="174">
        <f t="shared" si="3"/>
        <v>24693325</v>
      </c>
      <c r="S25" s="395">
        <f t="shared" si="0"/>
        <v>20157834.591123998</v>
      </c>
    </row>
    <row r="26" spans="1:19" x14ac:dyDescent="0.25">
      <c r="A26" s="37">
        <v>21</v>
      </c>
      <c r="B26" s="38" t="s">
        <v>11</v>
      </c>
      <c r="C26" s="9">
        <v>225107.72088000001</v>
      </c>
      <c r="D26" s="39">
        <v>0</v>
      </c>
      <c r="E26" s="12" t="s">
        <v>10</v>
      </c>
      <c r="F26" s="172">
        <v>225107.72088000001</v>
      </c>
      <c r="G26" s="182">
        <v>346687.5</v>
      </c>
      <c r="H26" s="202">
        <v>0</v>
      </c>
      <c r="I26" s="154" t="s">
        <v>10</v>
      </c>
      <c r="J26" s="174">
        <f>G26*1</f>
        <v>346687.5</v>
      </c>
      <c r="K26" s="182">
        <v>391757</v>
      </c>
      <c r="L26" s="202">
        <v>0</v>
      </c>
      <c r="M26" s="154" t="s">
        <v>10</v>
      </c>
      <c r="N26" s="174">
        <f>K26*1</f>
        <v>391757</v>
      </c>
      <c r="O26" s="182">
        <v>416025</v>
      </c>
      <c r="P26" s="202">
        <v>0</v>
      </c>
      <c r="Q26" s="154" t="s">
        <v>10</v>
      </c>
      <c r="R26" s="174">
        <f>O26*1</f>
        <v>416025</v>
      </c>
      <c r="S26" s="395">
        <f t="shared" si="0"/>
        <v>344894.30521999998</v>
      </c>
    </row>
    <row r="27" spans="1:19" x14ac:dyDescent="0.25">
      <c r="A27" s="37">
        <v>22</v>
      </c>
      <c r="B27" s="38" t="s">
        <v>9</v>
      </c>
      <c r="C27" s="9">
        <v>247000</v>
      </c>
      <c r="D27" s="39">
        <v>5.5256385127272729</v>
      </c>
      <c r="E27" s="11">
        <v>132278.89655599999</v>
      </c>
      <c r="F27" s="172">
        <v>379278.89655599999</v>
      </c>
      <c r="G27" s="182">
        <v>88125</v>
      </c>
      <c r="H27" s="202">
        <v>5.5256385127272729</v>
      </c>
      <c r="I27" s="155">
        <v>305000</v>
      </c>
      <c r="J27" s="174">
        <f>G27+I27</f>
        <v>393125</v>
      </c>
      <c r="K27" s="182">
        <v>98700</v>
      </c>
      <c r="L27" s="202">
        <v>5.5256385127272729</v>
      </c>
      <c r="M27" s="155">
        <v>314150</v>
      </c>
      <c r="N27" s="174">
        <f>K27+M27</f>
        <v>412850</v>
      </c>
      <c r="O27" s="182">
        <v>105750</v>
      </c>
      <c r="P27" s="202">
        <v>5.5256385127272729</v>
      </c>
      <c r="Q27" s="155">
        <v>320250</v>
      </c>
      <c r="R27" s="174">
        <f>O27+Q27</f>
        <v>426000</v>
      </c>
      <c r="S27" s="395">
        <f t="shared" si="0"/>
        <v>402813.474139</v>
      </c>
    </row>
    <row r="28" spans="1:19" x14ac:dyDescent="0.25">
      <c r="A28" s="37">
        <v>23</v>
      </c>
      <c r="B28" s="38" t="s">
        <v>8</v>
      </c>
      <c r="C28" s="9">
        <v>149000</v>
      </c>
      <c r="D28" s="39">
        <v>2.8304292952727272</v>
      </c>
      <c r="E28" s="11">
        <v>80568.554264000035</v>
      </c>
      <c r="F28" s="172">
        <v>229568.55426400003</v>
      </c>
      <c r="G28" s="152">
        <v>160000</v>
      </c>
      <c r="H28" s="202">
        <v>2.8304292952727272</v>
      </c>
      <c r="I28" s="189">
        <v>156300</v>
      </c>
      <c r="J28" s="174">
        <f>G28+I28</f>
        <v>316300</v>
      </c>
      <c r="K28" s="152">
        <v>180800</v>
      </c>
      <c r="L28" s="202">
        <v>2.8304292952727272</v>
      </c>
      <c r="M28" s="189">
        <v>162552</v>
      </c>
      <c r="N28" s="174">
        <f>K28+M28</f>
        <v>343352</v>
      </c>
      <c r="O28" s="152">
        <v>185600</v>
      </c>
      <c r="P28" s="202">
        <v>2.8304292952727272</v>
      </c>
      <c r="Q28" s="189">
        <v>159426</v>
      </c>
      <c r="R28" s="174">
        <f>O28+Q28</f>
        <v>345026</v>
      </c>
      <c r="S28" s="395">
        <f t="shared" si="0"/>
        <v>308561.63856600004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37">
        <v>24</v>
      </c>
      <c r="B30" s="38" t="s">
        <v>567</v>
      </c>
      <c r="C30" s="9">
        <v>572000</v>
      </c>
      <c r="D30" s="39">
        <v>4.1453393036363639</v>
      </c>
      <c r="E30" s="11">
        <v>308106.22938000003</v>
      </c>
      <c r="F30" s="172">
        <v>880106.22938000003</v>
      </c>
      <c r="G30" s="182">
        <v>790500</v>
      </c>
      <c r="H30" s="202">
        <v>4.1453393036363639</v>
      </c>
      <c r="I30" s="155">
        <v>228800</v>
      </c>
      <c r="J30" s="174">
        <f t="shared" ref="J30:J38" si="4">G30+I30</f>
        <v>1019300</v>
      </c>
      <c r="K30" s="182">
        <v>885360</v>
      </c>
      <c r="L30" s="202">
        <v>4.1453393036363639</v>
      </c>
      <c r="M30" s="155">
        <v>235664</v>
      </c>
      <c r="N30" s="174">
        <f t="shared" ref="N30:N38" si="5">K30+M30</f>
        <v>1121024</v>
      </c>
      <c r="O30" s="182">
        <v>980220</v>
      </c>
      <c r="P30" s="202">
        <v>4.1453393036363639</v>
      </c>
      <c r="Q30" s="155">
        <v>235664</v>
      </c>
      <c r="R30" s="174">
        <f t="shared" ref="R30:R38" si="6">O30+Q30</f>
        <v>1215884</v>
      </c>
      <c r="S30" s="395">
        <f t="shared" si="0"/>
        <v>1059078.5573450001</v>
      </c>
    </row>
    <row r="31" spans="1:19" x14ac:dyDescent="0.25">
      <c r="A31" s="37">
        <v>25</v>
      </c>
      <c r="B31" s="38" t="s">
        <v>38</v>
      </c>
      <c r="C31" s="9">
        <v>646000</v>
      </c>
      <c r="D31" s="39">
        <v>10.063776500000001</v>
      </c>
      <c r="E31" s="11">
        <v>347742.14290399989</v>
      </c>
      <c r="F31" s="172">
        <v>993742.14290399989</v>
      </c>
      <c r="G31" s="182">
        <v>362100</v>
      </c>
      <c r="H31" s="202">
        <v>10.063776500000001</v>
      </c>
      <c r="I31" s="155">
        <v>676600</v>
      </c>
      <c r="J31" s="174">
        <f t="shared" si="4"/>
        <v>1038700</v>
      </c>
      <c r="K31" s="182">
        <v>412794</v>
      </c>
      <c r="L31" s="202">
        <v>10.063776500000001</v>
      </c>
      <c r="M31" s="155">
        <v>710430</v>
      </c>
      <c r="N31" s="174">
        <f t="shared" si="5"/>
        <v>1123224</v>
      </c>
      <c r="O31" s="182">
        <v>430899</v>
      </c>
      <c r="P31" s="202">
        <v>10.063776500000001</v>
      </c>
      <c r="Q31" s="155">
        <v>710430</v>
      </c>
      <c r="R31" s="174">
        <f t="shared" si="6"/>
        <v>1141329</v>
      </c>
      <c r="S31" s="395">
        <f t="shared" si="0"/>
        <v>1074248.7857260001</v>
      </c>
    </row>
    <row r="32" spans="1:19" x14ac:dyDescent="0.25">
      <c r="A32" s="37">
        <v>26</v>
      </c>
      <c r="B32" s="38" t="s">
        <v>394</v>
      </c>
      <c r="C32" s="9">
        <v>112000</v>
      </c>
      <c r="D32" s="39">
        <v>1.8869593007272729</v>
      </c>
      <c r="E32" s="11">
        <v>59858.939308000001</v>
      </c>
      <c r="F32" s="172">
        <v>171858.939308</v>
      </c>
      <c r="G32" s="152">
        <v>68250</v>
      </c>
      <c r="H32" s="202">
        <v>1.8869593007272729</v>
      </c>
      <c r="I32" s="155">
        <v>104200</v>
      </c>
      <c r="J32" s="174">
        <f t="shared" si="4"/>
        <v>172450</v>
      </c>
      <c r="K32" s="152">
        <v>80535</v>
      </c>
      <c r="L32" s="202">
        <v>1.8869593007272729</v>
      </c>
      <c r="M32" s="155">
        <v>107326</v>
      </c>
      <c r="N32" s="174">
        <f t="shared" si="5"/>
        <v>187861</v>
      </c>
      <c r="O32" s="152">
        <v>88043</v>
      </c>
      <c r="P32" s="202">
        <v>1.8869593007272729</v>
      </c>
      <c r="Q32" s="155">
        <v>108368</v>
      </c>
      <c r="R32" s="174">
        <f t="shared" si="6"/>
        <v>196411</v>
      </c>
      <c r="S32" s="395">
        <f t="shared" si="0"/>
        <v>182145.23482700001</v>
      </c>
    </row>
    <row r="33" spans="1:19" x14ac:dyDescent="0.25">
      <c r="A33" s="37">
        <v>27</v>
      </c>
      <c r="B33" s="38" t="s">
        <v>48</v>
      </c>
      <c r="C33" s="9">
        <v>485000</v>
      </c>
      <c r="D33" s="39">
        <v>1.8869593007272729</v>
      </c>
      <c r="E33" s="11">
        <v>261189.52984800003</v>
      </c>
      <c r="F33" s="172">
        <v>746189.52984800003</v>
      </c>
      <c r="G33" s="182">
        <v>792450</v>
      </c>
      <c r="H33" s="202">
        <v>1.8869593007272729</v>
      </c>
      <c r="I33" s="155">
        <v>104200</v>
      </c>
      <c r="J33" s="174">
        <f t="shared" si="4"/>
        <v>896650</v>
      </c>
      <c r="K33" s="182">
        <v>903393</v>
      </c>
      <c r="L33" s="202">
        <v>1.8869593007272729</v>
      </c>
      <c r="M33" s="155">
        <v>108368</v>
      </c>
      <c r="N33" s="174">
        <f t="shared" si="5"/>
        <v>1011761</v>
      </c>
      <c r="O33" s="182">
        <v>1014336</v>
      </c>
      <c r="P33" s="202">
        <v>1.8869593007272729</v>
      </c>
      <c r="Q33" s="155">
        <v>108368</v>
      </c>
      <c r="R33" s="174">
        <f t="shared" si="6"/>
        <v>1122704</v>
      </c>
      <c r="S33" s="395">
        <f t="shared" si="0"/>
        <v>944326.13246200001</v>
      </c>
    </row>
    <row r="34" spans="1:19" x14ac:dyDescent="0.25">
      <c r="A34" s="37">
        <v>28</v>
      </c>
      <c r="B34" s="38" t="s">
        <v>47</v>
      </c>
      <c r="C34" s="9">
        <v>650000</v>
      </c>
      <c r="D34" s="39">
        <v>10.063776500000001</v>
      </c>
      <c r="E34" s="11">
        <v>350477.959852</v>
      </c>
      <c r="F34" s="172">
        <v>1000477.959852</v>
      </c>
      <c r="G34" s="182">
        <v>524700</v>
      </c>
      <c r="H34" s="202">
        <v>10.063776500000001</v>
      </c>
      <c r="I34" s="155">
        <v>555300</v>
      </c>
      <c r="J34" s="174">
        <f t="shared" si="4"/>
        <v>1080000</v>
      </c>
      <c r="K34" s="182">
        <v>592911</v>
      </c>
      <c r="L34" s="202">
        <v>10.063776500000001</v>
      </c>
      <c r="M34" s="155">
        <v>571959</v>
      </c>
      <c r="N34" s="174">
        <f t="shared" si="5"/>
        <v>1164870</v>
      </c>
      <c r="O34" s="182">
        <v>608652</v>
      </c>
      <c r="P34" s="202">
        <v>10.063776500000001</v>
      </c>
      <c r="Q34" s="155">
        <v>571959</v>
      </c>
      <c r="R34" s="174">
        <f t="shared" si="6"/>
        <v>1180611</v>
      </c>
      <c r="S34" s="395">
        <f t="shared" si="0"/>
        <v>1106489.7399629999</v>
      </c>
    </row>
    <row r="35" spans="1:19" x14ac:dyDescent="0.25">
      <c r="A35" s="37">
        <v>29</v>
      </c>
      <c r="B35" s="38" t="s">
        <v>46</v>
      </c>
      <c r="C35" s="9">
        <v>658000</v>
      </c>
      <c r="D35" s="39">
        <v>4.1453393036363639</v>
      </c>
      <c r="E35" s="11">
        <v>354862.8166720001</v>
      </c>
      <c r="F35" s="172">
        <v>1012862.8166720001</v>
      </c>
      <c r="G35" s="182">
        <v>917250</v>
      </c>
      <c r="H35" s="202">
        <v>4.1453393036363639</v>
      </c>
      <c r="I35" s="155">
        <v>265500</v>
      </c>
      <c r="J35" s="174">
        <f t="shared" si="4"/>
        <v>1182750</v>
      </c>
      <c r="K35" s="182">
        <v>1082355</v>
      </c>
      <c r="L35" s="202">
        <v>4.1453393036363639</v>
      </c>
      <c r="M35" s="155">
        <v>273465</v>
      </c>
      <c r="N35" s="174">
        <f t="shared" si="5"/>
        <v>1355820</v>
      </c>
      <c r="O35" s="182">
        <v>1174080</v>
      </c>
      <c r="P35" s="202">
        <v>4.1453393036363639</v>
      </c>
      <c r="Q35" s="155">
        <v>278775</v>
      </c>
      <c r="R35" s="174">
        <f t="shared" si="6"/>
        <v>1452855</v>
      </c>
      <c r="S35" s="395">
        <f t="shared" si="0"/>
        <v>1251071.954168</v>
      </c>
    </row>
    <row r="36" spans="1:19" x14ac:dyDescent="0.25">
      <c r="A36" s="37">
        <v>30</v>
      </c>
      <c r="B36" s="38" t="s">
        <v>44</v>
      </c>
      <c r="C36" s="9">
        <v>444000</v>
      </c>
      <c r="D36" s="39">
        <v>10.063776500000001</v>
      </c>
      <c r="E36" s="11">
        <v>238918.07522400003</v>
      </c>
      <c r="F36" s="172">
        <v>682918.07522400003</v>
      </c>
      <c r="G36" s="182">
        <v>123450</v>
      </c>
      <c r="H36" s="202">
        <v>10.063776500000001</v>
      </c>
      <c r="I36" s="155">
        <v>555300</v>
      </c>
      <c r="J36" s="174">
        <f t="shared" si="4"/>
        <v>678750</v>
      </c>
      <c r="K36" s="182">
        <v>138264</v>
      </c>
      <c r="L36" s="202">
        <v>10.063776500000001</v>
      </c>
      <c r="M36" s="155">
        <v>588618</v>
      </c>
      <c r="N36" s="174">
        <f t="shared" si="5"/>
        <v>726882</v>
      </c>
      <c r="O36" s="182">
        <v>144437</v>
      </c>
      <c r="P36" s="202">
        <v>10.063776500000001</v>
      </c>
      <c r="Q36" s="155">
        <v>566406</v>
      </c>
      <c r="R36" s="174">
        <f t="shared" si="6"/>
        <v>710843</v>
      </c>
      <c r="S36" s="395">
        <f t="shared" si="0"/>
        <v>699848.26880600001</v>
      </c>
    </row>
    <row r="37" spans="1:19" x14ac:dyDescent="0.25">
      <c r="A37" s="37">
        <v>31</v>
      </c>
      <c r="B37" s="38" t="s">
        <v>43</v>
      </c>
      <c r="C37" s="9">
        <v>199000</v>
      </c>
      <c r="D37" s="39">
        <v>3.7739186014545458</v>
      </c>
      <c r="E37" s="11">
        <v>106512.26403600001</v>
      </c>
      <c r="F37" s="172">
        <v>305512.26403600001</v>
      </c>
      <c r="G37" s="182">
        <v>102300</v>
      </c>
      <c r="H37" s="202">
        <v>3.7739186014545458</v>
      </c>
      <c r="I37" s="155">
        <v>208300</v>
      </c>
      <c r="J37" s="174">
        <f t="shared" si="4"/>
        <v>310600</v>
      </c>
      <c r="K37" s="182">
        <v>116622</v>
      </c>
      <c r="L37" s="202">
        <v>3.7739186014545458</v>
      </c>
      <c r="M37" s="155">
        <v>216632</v>
      </c>
      <c r="N37" s="174">
        <f t="shared" si="5"/>
        <v>333254</v>
      </c>
      <c r="O37" s="182">
        <v>123783</v>
      </c>
      <c r="P37" s="202">
        <v>3.7739186014545458</v>
      </c>
      <c r="Q37" s="155">
        <v>218715</v>
      </c>
      <c r="R37" s="174">
        <f t="shared" si="6"/>
        <v>342498</v>
      </c>
      <c r="S37" s="395">
        <f t="shared" si="0"/>
        <v>322966.066009</v>
      </c>
    </row>
    <row r="38" spans="1:19" x14ac:dyDescent="0.25">
      <c r="A38" s="37">
        <v>32</v>
      </c>
      <c r="B38" s="38" t="s">
        <v>393</v>
      </c>
      <c r="C38" s="9">
        <v>212000</v>
      </c>
      <c r="D38" s="39">
        <v>3.7739186014545458</v>
      </c>
      <c r="E38" s="11">
        <v>114577.647452</v>
      </c>
      <c r="F38" s="172">
        <v>326577.647452</v>
      </c>
      <c r="G38" s="182">
        <v>68850</v>
      </c>
      <c r="H38" s="202">
        <v>3.7739186014545458</v>
      </c>
      <c r="I38" s="155">
        <v>253800</v>
      </c>
      <c r="J38" s="174">
        <f t="shared" si="4"/>
        <v>322650</v>
      </c>
      <c r="K38" s="182">
        <v>81243</v>
      </c>
      <c r="L38" s="202">
        <v>3.7739186014545458</v>
      </c>
      <c r="M38" s="155">
        <v>263952</v>
      </c>
      <c r="N38" s="174">
        <f t="shared" si="5"/>
        <v>345195</v>
      </c>
      <c r="O38" s="182">
        <v>83309</v>
      </c>
      <c r="P38" s="202">
        <v>3.7739186014545458</v>
      </c>
      <c r="Q38" s="155">
        <v>266490</v>
      </c>
      <c r="R38" s="174">
        <f t="shared" si="6"/>
        <v>349799</v>
      </c>
      <c r="S38" s="395">
        <f t="shared" si="0"/>
        <v>336055.41186300002</v>
      </c>
    </row>
    <row r="39" spans="1:19" x14ac:dyDescent="0.25">
      <c r="A39" s="3"/>
      <c r="B39" s="36" t="s">
        <v>51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37">
        <v>33</v>
      </c>
      <c r="B40" s="38" t="s">
        <v>395</v>
      </c>
      <c r="C40" s="9">
        <v>172000</v>
      </c>
      <c r="D40" s="39">
        <v>2.8304292952727272</v>
      </c>
      <c r="E40" s="11">
        <v>92324.399891999958</v>
      </c>
      <c r="F40" s="172">
        <v>264324.39989199996</v>
      </c>
      <c r="G40" s="182">
        <v>143437.5</v>
      </c>
      <c r="H40" s="202">
        <v>2.8304292952727272</v>
      </c>
      <c r="I40" s="155">
        <v>156300</v>
      </c>
      <c r="J40" s="174">
        <f t="shared" ref="J40:J46" si="7">G40+I40</f>
        <v>299737.5</v>
      </c>
      <c r="K40" s="182">
        <v>164953</v>
      </c>
      <c r="L40" s="202">
        <v>2.8304292952727272</v>
      </c>
      <c r="M40" s="155">
        <v>164115</v>
      </c>
      <c r="N40" s="174">
        <f t="shared" ref="N40:N46" si="8">K40+M40</f>
        <v>329068</v>
      </c>
      <c r="O40" s="182">
        <v>169256</v>
      </c>
      <c r="P40" s="202">
        <v>2.8304292952727272</v>
      </c>
      <c r="Q40" s="155">
        <v>160989</v>
      </c>
      <c r="R40" s="174">
        <f t="shared" ref="R40:R46" si="9">O40+Q40</f>
        <v>330245</v>
      </c>
      <c r="S40" s="395">
        <f t="shared" si="0"/>
        <v>305843.724973</v>
      </c>
    </row>
    <row r="41" spans="1:19" x14ac:dyDescent="0.25">
      <c r="A41" s="37">
        <v>34</v>
      </c>
      <c r="B41" s="38" t="s">
        <v>54</v>
      </c>
      <c r="C41" s="9">
        <v>481000</v>
      </c>
      <c r="D41" s="39">
        <v>10.063776500000001</v>
      </c>
      <c r="E41" s="11">
        <v>259318.07525200001</v>
      </c>
      <c r="F41" s="172">
        <v>740318.07525200001</v>
      </c>
      <c r="G41" s="182">
        <v>247687.5</v>
      </c>
      <c r="H41" s="202">
        <v>10.063776500000001</v>
      </c>
      <c r="I41" s="155">
        <v>555300</v>
      </c>
      <c r="J41" s="174">
        <f t="shared" si="7"/>
        <v>802987.5</v>
      </c>
      <c r="K41" s="182">
        <v>287318</v>
      </c>
      <c r="L41" s="202">
        <v>10.063776500000001</v>
      </c>
      <c r="M41" s="155">
        <v>588618</v>
      </c>
      <c r="N41" s="174">
        <f t="shared" si="8"/>
        <v>875936</v>
      </c>
      <c r="O41" s="182">
        <v>312086</v>
      </c>
      <c r="P41" s="202">
        <v>10.063776500000001</v>
      </c>
      <c r="Q41" s="155">
        <v>571959</v>
      </c>
      <c r="R41" s="174">
        <f t="shared" si="9"/>
        <v>884045</v>
      </c>
      <c r="S41" s="395">
        <f t="shared" si="0"/>
        <v>825821.64381300006</v>
      </c>
    </row>
    <row r="42" spans="1:19" x14ac:dyDescent="0.25">
      <c r="A42" s="37">
        <v>35</v>
      </c>
      <c r="B42" s="38" t="s">
        <v>1169</v>
      </c>
      <c r="C42" s="9">
        <v>864000</v>
      </c>
      <c r="D42" s="39">
        <v>2.8304292952727272</v>
      </c>
      <c r="E42" s="11">
        <v>465999.63902399992</v>
      </c>
      <c r="F42" s="172">
        <v>1329999.6390239999</v>
      </c>
      <c r="G42" s="182">
        <v>1781437.5</v>
      </c>
      <c r="H42" s="202">
        <v>2.8304292952727272</v>
      </c>
      <c r="I42" s="155">
        <v>181400</v>
      </c>
      <c r="J42" s="174">
        <f t="shared" si="7"/>
        <v>1962837.5</v>
      </c>
      <c r="K42" s="182">
        <v>2102096</v>
      </c>
      <c r="L42" s="202">
        <v>2.8304292952727272</v>
      </c>
      <c r="M42" s="155">
        <v>190470</v>
      </c>
      <c r="N42" s="174">
        <f t="shared" si="8"/>
        <v>2292566</v>
      </c>
      <c r="O42" s="182">
        <v>2298054</v>
      </c>
      <c r="P42" s="202">
        <v>2.8304292952727272</v>
      </c>
      <c r="Q42" s="155">
        <v>190470</v>
      </c>
      <c r="R42" s="174">
        <f t="shared" si="9"/>
        <v>2488524</v>
      </c>
      <c r="S42" s="395">
        <f t="shared" si="0"/>
        <v>2018481.7847559999</v>
      </c>
    </row>
    <row r="43" spans="1:19" x14ac:dyDescent="0.25">
      <c r="A43" s="37">
        <v>36</v>
      </c>
      <c r="B43" s="38" t="s">
        <v>1170</v>
      </c>
      <c r="C43" s="9">
        <v>302000</v>
      </c>
      <c r="D43" s="39">
        <v>2.8304292952727272</v>
      </c>
      <c r="E43" s="11">
        <v>163281.06995999994</v>
      </c>
      <c r="F43" s="172">
        <v>465281.06995999994</v>
      </c>
      <c r="G43" s="182">
        <v>405937.5</v>
      </c>
      <c r="H43" s="202">
        <v>2.8304292952727272</v>
      </c>
      <c r="I43" s="182">
        <v>190400</v>
      </c>
      <c r="J43" s="174">
        <f t="shared" si="7"/>
        <v>596337.5</v>
      </c>
      <c r="K43" s="182">
        <v>454650</v>
      </c>
      <c r="L43" s="202">
        <v>2.8304292952727272</v>
      </c>
      <c r="M43" s="182">
        <v>196112</v>
      </c>
      <c r="N43" s="174">
        <f t="shared" si="8"/>
        <v>650762</v>
      </c>
      <c r="O43" s="182">
        <v>519600</v>
      </c>
      <c r="P43" s="202">
        <v>2.8304292952727272</v>
      </c>
      <c r="Q43" s="182">
        <v>196112</v>
      </c>
      <c r="R43" s="174">
        <f t="shared" si="9"/>
        <v>715712</v>
      </c>
      <c r="S43" s="395">
        <f t="shared" si="0"/>
        <v>607023.14249</v>
      </c>
    </row>
    <row r="44" spans="1:19" x14ac:dyDescent="0.25">
      <c r="A44" s="37">
        <v>37</v>
      </c>
      <c r="B44" s="38" t="s">
        <v>397</v>
      </c>
      <c r="C44" s="9">
        <v>480000</v>
      </c>
      <c r="D44" s="39">
        <v>10.063776500000001</v>
      </c>
      <c r="E44" s="11">
        <v>258667.36325199995</v>
      </c>
      <c r="F44" s="172">
        <v>738667.36325199995</v>
      </c>
      <c r="G44" s="182">
        <v>247687.5</v>
      </c>
      <c r="H44" s="202">
        <v>10.063776500000001</v>
      </c>
      <c r="I44" s="155">
        <v>555300</v>
      </c>
      <c r="J44" s="174">
        <f t="shared" si="7"/>
        <v>802987.5</v>
      </c>
      <c r="K44" s="182">
        <v>287318</v>
      </c>
      <c r="L44" s="202">
        <v>10.063776500000001</v>
      </c>
      <c r="M44" s="155">
        <v>588618</v>
      </c>
      <c r="N44" s="174">
        <f t="shared" si="8"/>
        <v>875936</v>
      </c>
      <c r="O44" s="182">
        <v>292271</v>
      </c>
      <c r="P44" s="202">
        <v>10.063776500000001</v>
      </c>
      <c r="Q44" s="155">
        <v>583065</v>
      </c>
      <c r="R44" s="174">
        <f t="shared" si="9"/>
        <v>875336</v>
      </c>
      <c r="S44" s="395">
        <f t="shared" si="0"/>
        <v>823231.71581299999</v>
      </c>
    </row>
    <row r="45" spans="1:19" x14ac:dyDescent="0.25">
      <c r="A45" s="37">
        <v>38</v>
      </c>
      <c r="B45" s="38" t="s">
        <v>57</v>
      </c>
      <c r="C45" s="9">
        <v>5357000</v>
      </c>
      <c r="D45" s="39">
        <v>5.0318785941818192</v>
      </c>
      <c r="E45" s="11">
        <v>2884382.6011440009</v>
      </c>
      <c r="F45" s="172">
        <v>8241382.6011440009</v>
      </c>
      <c r="G45" s="182">
        <v>9965250</v>
      </c>
      <c r="H45" s="202">
        <v>5.0318785941818192</v>
      </c>
      <c r="I45" s="155">
        <v>277700</v>
      </c>
      <c r="J45" s="174">
        <f t="shared" si="7"/>
        <v>10242950</v>
      </c>
      <c r="K45" s="182">
        <v>11758995</v>
      </c>
      <c r="L45" s="202">
        <v>5.0318785941818192</v>
      </c>
      <c r="M45" s="155">
        <v>291585</v>
      </c>
      <c r="N45" s="174">
        <f t="shared" si="8"/>
        <v>12050580</v>
      </c>
      <c r="O45" s="182">
        <v>12755520</v>
      </c>
      <c r="P45" s="202">
        <v>5.0318785941818192</v>
      </c>
      <c r="Q45" s="155">
        <v>291585</v>
      </c>
      <c r="R45" s="174">
        <f t="shared" si="9"/>
        <v>13047105</v>
      </c>
      <c r="S45" s="395">
        <f t="shared" si="0"/>
        <v>10895504.400286</v>
      </c>
    </row>
    <row r="46" spans="1:19" x14ac:dyDescent="0.25">
      <c r="A46" s="37">
        <v>39</v>
      </c>
      <c r="B46" s="38" t="s">
        <v>56</v>
      </c>
      <c r="C46" s="9">
        <v>2568000</v>
      </c>
      <c r="D46" s="39">
        <v>5.6608779021818192</v>
      </c>
      <c r="E46" s="11">
        <v>1383239.4258959997</v>
      </c>
      <c r="F46" s="172">
        <v>3951239.4258959997</v>
      </c>
      <c r="G46" s="182">
        <v>4591200</v>
      </c>
      <c r="H46" s="202">
        <v>5.6608779021818192</v>
      </c>
      <c r="I46" s="155">
        <v>312400</v>
      </c>
      <c r="J46" s="174">
        <f t="shared" si="7"/>
        <v>4903600</v>
      </c>
      <c r="K46" s="182">
        <v>5279880</v>
      </c>
      <c r="L46" s="202">
        <v>5.6608779021818192</v>
      </c>
      <c r="M46" s="155">
        <v>328020</v>
      </c>
      <c r="N46" s="174">
        <f t="shared" si="8"/>
        <v>5607900</v>
      </c>
      <c r="O46" s="182">
        <v>5371704</v>
      </c>
      <c r="P46" s="202">
        <v>5.6608779021818192</v>
      </c>
      <c r="Q46" s="155">
        <v>328020</v>
      </c>
      <c r="R46" s="174">
        <f t="shared" si="9"/>
        <v>5699724</v>
      </c>
      <c r="S46" s="395">
        <f t="shared" si="0"/>
        <v>5040615.856474</v>
      </c>
    </row>
    <row r="47" spans="1:19" x14ac:dyDescent="0.25">
      <c r="A47" s="3"/>
      <c r="B47" s="36" t="s">
        <v>60</v>
      </c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x14ac:dyDescent="0.25">
      <c r="A48" s="37">
        <v>40</v>
      </c>
      <c r="B48" s="38" t="s">
        <v>86</v>
      </c>
      <c r="C48" s="9">
        <v>186000</v>
      </c>
      <c r="D48" s="39">
        <v>3.7739186014545458</v>
      </c>
      <c r="E48" s="11">
        <v>99831.173935999977</v>
      </c>
      <c r="F48" s="172">
        <v>285831.17393599998</v>
      </c>
      <c r="G48" s="182">
        <v>93187.5</v>
      </c>
      <c r="H48" s="202">
        <v>3.7739186014545458</v>
      </c>
      <c r="I48" s="155">
        <v>208300</v>
      </c>
      <c r="J48" s="174">
        <f>G48+I48</f>
        <v>301487.5</v>
      </c>
      <c r="K48" s="182">
        <v>108098</v>
      </c>
      <c r="L48" s="202">
        <v>3.7739186014545458</v>
      </c>
      <c r="M48" s="155">
        <v>218715</v>
      </c>
      <c r="N48" s="174">
        <f>K48+M48</f>
        <v>326813</v>
      </c>
      <c r="O48" s="182">
        <v>119280</v>
      </c>
      <c r="P48" s="202">
        <v>3.7739186014545458</v>
      </c>
      <c r="Q48" s="155">
        <v>210383</v>
      </c>
      <c r="R48" s="174">
        <f>O48+Q48</f>
        <v>329663</v>
      </c>
      <c r="S48" s="395">
        <f t="shared" si="0"/>
        <v>310948.66848400002</v>
      </c>
    </row>
    <row r="49" spans="1:19" x14ac:dyDescent="0.25">
      <c r="A49" s="37">
        <v>41</v>
      </c>
      <c r="B49" s="38" t="s">
        <v>85</v>
      </c>
      <c r="C49" s="9">
        <v>186000</v>
      </c>
      <c r="D49" s="39">
        <v>3.7739186014545458</v>
      </c>
      <c r="E49" s="11">
        <v>99479.941936000017</v>
      </c>
      <c r="F49" s="172">
        <v>285479.94193600002</v>
      </c>
      <c r="G49" s="182">
        <v>93187.5</v>
      </c>
      <c r="H49" s="202">
        <v>3.7739186014545458</v>
      </c>
      <c r="I49" s="155">
        <v>208300</v>
      </c>
      <c r="J49" s="174">
        <f>G49+I49</f>
        <v>301487.5</v>
      </c>
      <c r="K49" s="182">
        <v>106234</v>
      </c>
      <c r="L49" s="202">
        <v>3.7739186014545458</v>
      </c>
      <c r="M49" s="155">
        <v>214549</v>
      </c>
      <c r="N49" s="174">
        <f>K49+M49</f>
        <v>320783</v>
      </c>
      <c r="O49" s="182">
        <v>109961</v>
      </c>
      <c r="P49" s="202">
        <v>3.7739186014545458</v>
      </c>
      <c r="Q49" s="155">
        <v>218715</v>
      </c>
      <c r="R49" s="174">
        <f>O49+Q49</f>
        <v>328676</v>
      </c>
      <c r="S49" s="395">
        <f t="shared" si="0"/>
        <v>309106.610484</v>
      </c>
    </row>
    <row r="50" spans="1:19" x14ac:dyDescent="0.25">
      <c r="A50" s="37">
        <v>42</v>
      </c>
      <c r="B50" s="102" t="s">
        <v>84</v>
      </c>
      <c r="C50" s="15" t="s">
        <v>10</v>
      </c>
      <c r="D50" s="39">
        <v>11.950735800727275</v>
      </c>
      <c r="E50" s="11">
        <v>834916.11716800008</v>
      </c>
      <c r="F50" s="172">
        <v>834916.11716800008</v>
      </c>
      <c r="G50" s="154" t="s">
        <v>10</v>
      </c>
      <c r="H50" s="202">
        <v>11.950735800727275</v>
      </c>
      <c r="I50" s="155">
        <v>803500</v>
      </c>
      <c r="J50" s="174">
        <f>I50*1</f>
        <v>803500</v>
      </c>
      <c r="K50" s="154" t="s">
        <v>10</v>
      </c>
      <c r="L50" s="202">
        <v>11.950735800727275</v>
      </c>
      <c r="M50" s="155">
        <v>851710</v>
      </c>
      <c r="N50" s="174">
        <f>M50*1</f>
        <v>851710</v>
      </c>
      <c r="O50" s="154" t="s">
        <v>10</v>
      </c>
      <c r="P50" s="202">
        <v>11.950735800727275</v>
      </c>
      <c r="Q50" s="155">
        <v>835640</v>
      </c>
      <c r="R50" s="174">
        <f>Q50*1</f>
        <v>835640</v>
      </c>
      <c r="S50" s="395">
        <f t="shared" si="0"/>
        <v>831441.52929199999</v>
      </c>
    </row>
    <row r="51" spans="1:19" x14ac:dyDescent="0.25">
      <c r="A51" s="37">
        <v>43</v>
      </c>
      <c r="B51" s="38" t="s">
        <v>83</v>
      </c>
      <c r="C51" s="15" t="s">
        <v>10</v>
      </c>
      <c r="D51" s="39">
        <v>5.6608779021818192</v>
      </c>
      <c r="E51" s="11">
        <v>395363.37979600002</v>
      </c>
      <c r="F51" s="172">
        <v>395363.37979600002</v>
      </c>
      <c r="G51" s="154" t="s">
        <v>10</v>
      </c>
      <c r="H51" s="202">
        <v>5.6608779021818192</v>
      </c>
      <c r="I51" s="155">
        <v>380600</v>
      </c>
      <c r="J51" s="174">
        <f>I51*1</f>
        <v>380600</v>
      </c>
      <c r="K51" s="154" t="s">
        <v>10</v>
      </c>
      <c r="L51" s="202">
        <v>5.6608779021818192</v>
      </c>
      <c r="M51" s="155">
        <v>392018</v>
      </c>
      <c r="N51" s="174">
        <f>M51*1</f>
        <v>392018</v>
      </c>
      <c r="O51" s="154" t="s">
        <v>10</v>
      </c>
      <c r="P51" s="202">
        <v>5.6608779021818192</v>
      </c>
      <c r="Q51" s="155">
        <v>392018</v>
      </c>
      <c r="R51" s="174">
        <f>Q51*1</f>
        <v>392018</v>
      </c>
      <c r="S51" s="395">
        <f t="shared" si="0"/>
        <v>389999.84494899999</v>
      </c>
    </row>
    <row r="52" spans="1:19" x14ac:dyDescent="0.25">
      <c r="A52" s="37">
        <v>44</v>
      </c>
      <c r="B52" s="38" t="s">
        <v>82</v>
      </c>
      <c r="C52" s="9">
        <v>1628000</v>
      </c>
      <c r="D52" s="39">
        <v>1.8869786123636365</v>
      </c>
      <c r="E52" s="11">
        <v>877307.95306400023</v>
      </c>
      <c r="F52" s="172">
        <v>2505307.9530640002</v>
      </c>
      <c r="G52" s="182">
        <v>3001800</v>
      </c>
      <c r="H52" s="202">
        <v>1.8869786123636365</v>
      </c>
      <c r="I52" s="155">
        <v>104200</v>
      </c>
      <c r="J52" s="174">
        <f t="shared" ref="J52:J61" si="10">G52+I52</f>
        <v>3106000</v>
      </c>
      <c r="K52" s="182">
        <v>3392034</v>
      </c>
      <c r="L52" s="202">
        <v>1.8869786123636365</v>
      </c>
      <c r="M52" s="155">
        <v>110452</v>
      </c>
      <c r="N52" s="174">
        <f t="shared" ref="N52:N61" si="11">K52+M52</f>
        <v>3502486</v>
      </c>
      <c r="O52" s="182">
        <v>3872322</v>
      </c>
      <c r="P52" s="202">
        <v>1.8869786123636365</v>
      </c>
      <c r="Q52" s="155">
        <v>109410</v>
      </c>
      <c r="R52" s="174">
        <f t="shared" ref="R52:R61" si="12">O52+Q52</f>
        <v>3981732</v>
      </c>
      <c r="S52" s="395">
        <f t="shared" si="0"/>
        <v>3273881.4882660001</v>
      </c>
    </row>
    <row r="53" spans="1:19" x14ac:dyDescent="0.25">
      <c r="A53" s="37">
        <v>45</v>
      </c>
      <c r="B53" s="38" t="s">
        <v>81</v>
      </c>
      <c r="C53" s="9">
        <v>1259000</v>
      </c>
      <c r="D53" s="39">
        <v>3.7739186014545458</v>
      </c>
      <c r="E53" s="11">
        <v>677704.18009599997</v>
      </c>
      <c r="F53" s="172">
        <v>1936704.180096</v>
      </c>
      <c r="G53" s="182">
        <v>2174400</v>
      </c>
      <c r="H53" s="202">
        <v>3.7739186014545458</v>
      </c>
      <c r="I53" s="155">
        <v>208300</v>
      </c>
      <c r="J53" s="174">
        <f t="shared" si="10"/>
        <v>2382700</v>
      </c>
      <c r="K53" s="182">
        <v>2457072</v>
      </c>
      <c r="L53" s="202">
        <v>3.7739186014545458</v>
      </c>
      <c r="M53" s="155">
        <v>220798</v>
      </c>
      <c r="N53" s="174">
        <f t="shared" si="11"/>
        <v>2677870</v>
      </c>
      <c r="O53" s="182">
        <v>2587536</v>
      </c>
      <c r="P53" s="202">
        <v>3.7739186014545458</v>
      </c>
      <c r="Q53" s="155">
        <v>214549</v>
      </c>
      <c r="R53" s="174">
        <f t="shared" si="12"/>
        <v>2802085</v>
      </c>
      <c r="S53" s="395">
        <f t="shared" si="0"/>
        <v>2449839.7950240001</v>
      </c>
    </row>
    <row r="54" spans="1:19" x14ac:dyDescent="0.25">
      <c r="A54" s="37">
        <v>46</v>
      </c>
      <c r="B54" s="38" t="s">
        <v>79</v>
      </c>
      <c r="C54" s="9">
        <v>3492000</v>
      </c>
      <c r="D54" s="39">
        <v>5.6608779021818192</v>
      </c>
      <c r="E54" s="11">
        <v>1880939.0747480001</v>
      </c>
      <c r="F54" s="172">
        <v>5372939.0747480001</v>
      </c>
      <c r="G54" s="182">
        <v>6387000</v>
      </c>
      <c r="H54" s="202">
        <v>5.6608779021818192</v>
      </c>
      <c r="I54" s="155">
        <v>312400</v>
      </c>
      <c r="J54" s="174">
        <f t="shared" si="10"/>
        <v>6699400</v>
      </c>
      <c r="K54" s="182">
        <v>7408920</v>
      </c>
      <c r="L54" s="202">
        <v>5.6608779021818192</v>
      </c>
      <c r="M54" s="155">
        <v>321772</v>
      </c>
      <c r="N54" s="174">
        <f t="shared" si="11"/>
        <v>7730692</v>
      </c>
      <c r="O54" s="182">
        <v>8047620</v>
      </c>
      <c r="P54" s="202">
        <v>5.6608779021818192</v>
      </c>
      <c r="Q54" s="155">
        <v>328020</v>
      </c>
      <c r="R54" s="174">
        <f t="shared" si="12"/>
        <v>8375640</v>
      </c>
      <c r="S54" s="395">
        <f t="shared" si="0"/>
        <v>7044667.7686870005</v>
      </c>
    </row>
    <row r="55" spans="1:19" x14ac:dyDescent="0.25">
      <c r="A55" s="37">
        <v>47</v>
      </c>
      <c r="B55" s="38" t="s">
        <v>78</v>
      </c>
      <c r="C55" s="9">
        <v>413000</v>
      </c>
      <c r="D55" s="39">
        <v>2.8304292952727272</v>
      </c>
      <c r="E55" s="11">
        <v>222625.822636</v>
      </c>
      <c r="F55" s="172">
        <v>635625.822636</v>
      </c>
      <c r="G55" s="182">
        <v>733312.5</v>
      </c>
      <c r="H55" s="202">
        <v>2.8304292952727272</v>
      </c>
      <c r="I55" s="155">
        <v>156300</v>
      </c>
      <c r="J55" s="174">
        <f t="shared" si="10"/>
        <v>889612.5</v>
      </c>
      <c r="K55" s="182">
        <v>843309</v>
      </c>
      <c r="L55" s="202">
        <v>2.8304292952727272</v>
      </c>
      <c r="M55" s="155">
        <v>162552</v>
      </c>
      <c r="N55" s="174">
        <f t="shared" si="11"/>
        <v>1005861</v>
      </c>
      <c r="O55" s="182">
        <v>850643</v>
      </c>
      <c r="P55" s="202">
        <v>2.8304292952727272</v>
      </c>
      <c r="Q55" s="155">
        <v>164115</v>
      </c>
      <c r="R55" s="174">
        <f t="shared" si="12"/>
        <v>1014758</v>
      </c>
      <c r="S55" s="395">
        <f t="shared" si="0"/>
        <v>886464.33065899997</v>
      </c>
    </row>
    <row r="56" spans="1:19" x14ac:dyDescent="0.25">
      <c r="A56" s="37">
        <v>48</v>
      </c>
      <c r="B56" s="38" t="s">
        <v>77</v>
      </c>
      <c r="C56" s="9">
        <v>134000</v>
      </c>
      <c r="D56" s="39">
        <v>1.8869593007272729</v>
      </c>
      <c r="E56" s="11">
        <v>71915.097471999965</v>
      </c>
      <c r="F56" s="172">
        <v>205915.09747199996</v>
      </c>
      <c r="G56" s="182">
        <v>134437.5</v>
      </c>
      <c r="H56" s="202">
        <v>1.8869593007272729</v>
      </c>
      <c r="I56" s="155">
        <v>104200</v>
      </c>
      <c r="J56" s="174">
        <f t="shared" si="10"/>
        <v>238637.5</v>
      </c>
      <c r="K56" s="182">
        <v>150570</v>
      </c>
      <c r="L56" s="202">
        <v>1.8869593007272729</v>
      </c>
      <c r="M56" s="155">
        <v>108368</v>
      </c>
      <c r="N56" s="174">
        <f t="shared" si="11"/>
        <v>258938</v>
      </c>
      <c r="O56" s="182">
        <v>168047</v>
      </c>
      <c r="P56" s="202">
        <v>1.8869593007272729</v>
      </c>
      <c r="Q56" s="155">
        <v>107326</v>
      </c>
      <c r="R56" s="174">
        <f t="shared" si="12"/>
        <v>275373</v>
      </c>
      <c r="S56" s="395">
        <f t="shared" si="0"/>
        <v>244715.89936799998</v>
      </c>
    </row>
    <row r="57" spans="1:19" x14ac:dyDescent="0.25">
      <c r="A57" s="37">
        <v>49</v>
      </c>
      <c r="B57" s="38" t="s">
        <v>76</v>
      </c>
      <c r="C57" s="9">
        <v>288000</v>
      </c>
      <c r="D57" s="39">
        <v>1.8869593007272729</v>
      </c>
      <c r="E57" s="11">
        <v>154565.87829999998</v>
      </c>
      <c r="F57" s="172">
        <v>442565.87829999998</v>
      </c>
      <c r="G57" s="182">
        <v>506812.5</v>
      </c>
      <c r="H57" s="202">
        <v>1.8869593007272729</v>
      </c>
      <c r="I57" s="155">
        <v>104200</v>
      </c>
      <c r="J57" s="174">
        <f t="shared" si="10"/>
        <v>611012.5</v>
      </c>
      <c r="K57" s="182">
        <v>582834</v>
      </c>
      <c r="L57" s="202">
        <v>1.8869593007272729</v>
      </c>
      <c r="M57" s="155">
        <v>110452</v>
      </c>
      <c r="N57" s="174">
        <f t="shared" si="11"/>
        <v>693286</v>
      </c>
      <c r="O57" s="182">
        <v>598039</v>
      </c>
      <c r="P57" s="202">
        <v>1.8869593007272729</v>
      </c>
      <c r="Q57" s="155">
        <v>107326</v>
      </c>
      <c r="R57" s="174">
        <f t="shared" si="12"/>
        <v>705365</v>
      </c>
      <c r="S57" s="395">
        <f t="shared" si="0"/>
        <v>613057.344575</v>
      </c>
    </row>
    <row r="58" spans="1:19" x14ac:dyDescent="0.25">
      <c r="A58" s="37">
        <v>50</v>
      </c>
      <c r="B58" s="38" t="s">
        <v>75</v>
      </c>
      <c r="C58" s="9">
        <v>2213000</v>
      </c>
      <c r="D58" s="39">
        <v>5.0318785941818192</v>
      </c>
      <c r="E58" s="11">
        <v>1191202.0174400001</v>
      </c>
      <c r="F58" s="172">
        <v>3404202.0174400001</v>
      </c>
      <c r="G58" s="182">
        <v>3904350</v>
      </c>
      <c r="H58" s="202">
        <v>5.0318785941818192</v>
      </c>
      <c r="I58" s="155">
        <v>277700</v>
      </c>
      <c r="J58" s="174">
        <f t="shared" si="10"/>
        <v>4182050</v>
      </c>
      <c r="K58" s="182">
        <v>4529046</v>
      </c>
      <c r="L58" s="202">
        <v>5.0318785941818192</v>
      </c>
      <c r="M58" s="155">
        <v>286031</v>
      </c>
      <c r="N58" s="174">
        <f t="shared" si="11"/>
        <v>4815077</v>
      </c>
      <c r="O58" s="182">
        <v>4841394</v>
      </c>
      <c r="P58" s="202">
        <v>5.0318785941818192</v>
      </c>
      <c r="Q58" s="155">
        <v>288808</v>
      </c>
      <c r="R58" s="174">
        <f t="shared" si="12"/>
        <v>5130202</v>
      </c>
      <c r="S58" s="395">
        <f t="shared" si="0"/>
        <v>4382882.7543599997</v>
      </c>
    </row>
    <row r="59" spans="1:19" x14ac:dyDescent="0.25">
      <c r="A59" s="37">
        <v>51</v>
      </c>
      <c r="B59" s="38" t="s">
        <v>74</v>
      </c>
      <c r="C59" s="9">
        <v>1709000</v>
      </c>
      <c r="D59" s="39">
        <v>5.6608779021818192</v>
      </c>
      <c r="E59" s="11">
        <v>919663.1573160002</v>
      </c>
      <c r="F59" s="172">
        <v>2628663.1573160002</v>
      </c>
      <c r="G59" s="182">
        <v>2884050</v>
      </c>
      <c r="H59" s="202">
        <v>5.6608779021818192</v>
      </c>
      <c r="I59" s="189">
        <v>312400</v>
      </c>
      <c r="J59" s="174">
        <f t="shared" si="10"/>
        <v>3196450</v>
      </c>
      <c r="K59" s="182">
        <v>3316658</v>
      </c>
      <c r="L59" s="202">
        <v>5.6608779021818192</v>
      </c>
      <c r="M59" s="189">
        <v>328020</v>
      </c>
      <c r="N59" s="174">
        <f t="shared" si="11"/>
        <v>3644678</v>
      </c>
      <c r="O59" s="182">
        <v>3460860</v>
      </c>
      <c r="P59" s="202">
        <v>5.6608779021818192</v>
      </c>
      <c r="Q59" s="189">
        <v>321772</v>
      </c>
      <c r="R59" s="174">
        <f t="shared" si="12"/>
        <v>3782632</v>
      </c>
      <c r="S59" s="395">
        <f t="shared" si="0"/>
        <v>3313105.7893289998</v>
      </c>
    </row>
    <row r="60" spans="1:19" x14ac:dyDescent="0.25">
      <c r="A60" s="37">
        <v>52</v>
      </c>
      <c r="B60" s="38" t="s">
        <v>73</v>
      </c>
      <c r="C60" s="9">
        <v>6371000</v>
      </c>
      <c r="D60" s="39">
        <v>3.7739186014545458</v>
      </c>
      <c r="E60" s="11">
        <v>3431090.4907239992</v>
      </c>
      <c r="F60" s="172">
        <v>9802090.4907239992</v>
      </c>
      <c r="G60" s="182">
        <v>12055200</v>
      </c>
      <c r="H60" s="202">
        <v>3.7739186014545458</v>
      </c>
      <c r="I60" s="155">
        <v>208300</v>
      </c>
      <c r="J60" s="174">
        <f t="shared" si="10"/>
        <v>12263500</v>
      </c>
      <c r="K60" s="182">
        <v>13622376</v>
      </c>
      <c r="L60" s="202">
        <v>3.7739186014545458</v>
      </c>
      <c r="M60" s="155">
        <v>218715</v>
      </c>
      <c r="N60" s="174">
        <f t="shared" si="11"/>
        <v>13841091</v>
      </c>
      <c r="O60" s="182">
        <v>15430656</v>
      </c>
      <c r="P60" s="202">
        <v>3.7739186014545458</v>
      </c>
      <c r="Q60" s="155">
        <v>210383</v>
      </c>
      <c r="R60" s="174">
        <f t="shared" si="12"/>
        <v>15641039</v>
      </c>
      <c r="S60" s="395">
        <f t="shared" si="0"/>
        <v>12886930.122680999</v>
      </c>
    </row>
    <row r="61" spans="1:19" x14ac:dyDescent="0.25">
      <c r="A61" s="37">
        <v>53</v>
      </c>
      <c r="B61" s="38" t="s">
        <v>72</v>
      </c>
      <c r="C61" s="9">
        <v>82000</v>
      </c>
      <c r="D61" s="39">
        <v>1.8869593007272729</v>
      </c>
      <c r="E61" s="11">
        <v>43391.380239999999</v>
      </c>
      <c r="F61" s="172">
        <v>125391.38024</v>
      </c>
      <c r="G61" s="182">
        <v>47000</v>
      </c>
      <c r="H61" s="202">
        <v>1.8869593007272729</v>
      </c>
      <c r="I61" s="155">
        <v>104200</v>
      </c>
      <c r="J61" s="174">
        <f t="shared" si="10"/>
        <v>151200</v>
      </c>
      <c r="K61" s="182">
        <v>54520</v>
      </c>
      <c r="L61" s="202">
        <v>1.8869593007272729</v>
      </c>
      <c r="M61" s="155">
        <v>107326</v>
      </c>
      <c r="N61" s="174">
        <f t="shared" si="11"/>
        <v>161846</v>
      </c>
      <c r="O61" s="182">
        <v>58280</v>
      </c>
      <c r="P61" s="202">
        <v>1.8869593007272729</v>
      </c>
      <c r="Q61" s="155">
        <v>105242</v>
      </c>
      <c r="R61" s="174">
        <f t="shared" si="12"/>
        <v>163522</v>
      </c>
      <c r="S61" s="395">
        <f t="shared" si="0"/>
        <v>150489.84505999999</v>
      </c>
    </row>
    <row r="62" spans="1:19" x14ac:dyDescent="0.25">
      <c r="A62" s="37">
        <v>54</v>
      </c>
      <c r="B62" s="38" t="s">
        <v>71</v>
      </c>
      <c r="C62" s="9">
        <v>67643.372803999999</v>
      </c>
      <c r="D62" s="39">
        <v>0</v>
      </c>
      <c r="E62" s="12" t="s">
        <v>10</v>
      </c>
      <c r="F62" s="172">
        <v>67643.372803999999</v>
      </c>
      <c r="G62" s="182">
        <v>74550</v>
      </c>
      <c r="H62" s="202">
        <v>0</v>
      </c>
      <c r="I62" s="154" t="s">
        <v>10</v>
      </c>
      <c r="J62" s="174">
        <f>G62*1</f>
        <v>74550</v>
      </c>
      <c r="K62" s="182">
        <v>86478</v>
      </c>
      <c r="L62" s="202">
        <v>0</v>
      </c>
      <c r="M62" s="154" t="s">
        <v>10</v>
      </c>
      <c r="N62" s="174">
        <f>K62*1</f>
        <v>86478</v>
      </c>
      <c r="O62" s="182">
        <v>88715</v>
      </c>
      <c r="P62" s="202">
        <v>0</v>
      </c>
      <c r="Q62" s="154" t="s">
        <v>10</v>
      </c>
      <c r="R62" s="174">
        <f>O62*1</f>
        <v>88715</v>
      </c>
      <c r="S62" s="395">
        <f t="shared" si="0"/>
        <v>79346.593200999996</v>
      </c>
    </row>
    <row r="63" spans="1:19" x14ac:dyDescent="0.25">
      <c r="A63" s="37">
        <v>55</v>
      </c>
      <c r="B63" s="38" t="s">
        <v>70</v>
      </c>
      <c r="C63" s="9">
        <v>275000</v>
      </c>
      <c r="D63" s="39">
        <v>2.8304292952727272</v>
      </c>
      <c r="E63" s="11">
        <v>148466.54952000006</v>
      </c>
      <c r="F63" s="172">
        <v>423466.54952000006</v>
      </c>
      <c r="G63" s="182">
        <v>316950</v>
      </c>
      <c r="H63" s="202">
        <v>2.8304292952727272</v>
      </c>
      <c r="I63" s="155">
        <v>156300</v>
      </c>
      <c r="J63" s="174">
        <f t="shared" ref="J63:J71" si="13">G63+I63</f>
        <v>473250</v>
      </c>
      <c r="K63" s="182">
        <v>374001</v>
      </c>
      <c r="L63" s="202">
        <v>2.8304292952727272</v>
      </c>
      <c r="M63" s="155">
        <v>165678</v>
      </c>
      <c r="N63" s="174">
        <f t="shared" ref="N63:N71" si="14">K63+M63</f>
        <v>539679</v>
      </c>
      <c r="O63" s="182">
        <v>396188</v>
      </c>
      <c r="P63" s="202">
        <v>2.8304292952727272</v>
      </c>
      <c r="Q63" s="155">
        <v>157863</v>
      </c>
      <c r="R63" s="174">
        <f t="shared" ref="R63:R71" si="15">O63+Q63</f>
        <v>554051</v>
      </c>
      <c r="S63" s="395">
        <f t="shared" si="0"/>
        <v>497611.63738000003</v>
      </c>
    </row>
    <row r="64" spans="1:19" x14ac:dyDescent="0.25">
      <c r="A64" s="37">
        <v>56</v>
      </c>
      <c r="B64" s="38" t="s">
        <v>69</v>
      </c>
      <c r="C64" s="9">
        <v>667000</v>
      </c>
      <c r="D64" s="39">
        <v>3.7739186014545458</v>
      </c>
      <c r="E64" s="11">
        <v>359333.0489719999</v>
      </c>
      <c r="F64" s="172">
        <v>1026333.0489719999</v>
      </c>
      <c r="G64" s="182">
        <v>1006950</v>
      </c>
      <c r="H64" s="202">
        <v>3.7739186014545458</v>
      </c>
      <c r="I64" s="155">
        <v>208300</v>
      </c>
      <c r="J64" s="174">
        <f t="shared" si="13"/>
        <v>1215250</v>
      </c>
      <c r="K64" s="182">
        <v>1137854</v>
      </c>
      <c r="L64" s="202">
        <v>3.7739186014545458</v>
      </c>
      <c r="M64" s="155">
        <v>218715</v>
      </c>
      <c r="N64" s="174">
        <f t="shared" si="14"/>
        <v>1356569</v>
      </c>
      <c r="O64" s="182">
        <v>1178132</v>
      </c>
      <c r="P64" s="202">
        <v>3.7739186014545458</v>
      </c>
      <c r="Q64" s="155">
        <v>210383</v>
      </c>
      <c r="R64" s="174">
        <f t="shared" si="15"/>
        <v>1388515</v>
      </c>
      <c r="S64" s="395">
        <f t="shared" si="0"/>
        <v>1246666.7622429999</v>
      </c>
    </row>
    <row r="65" spans="1:19" x14ac:dyDescent="0.25">
      <c r="A65" s="37">
        <v>57</v>
      </c>
      <c r="B65" s="38" t="s">
        <v>68</v>
      </c>
      <c r="C65" s="9">
        <v>87000</v>
      </c>
      <c r="D65" s="39">
        <v>1.8869593007272729</v>
      </c>
      <c r="E65" s="11">
        <v>47455.951587999996</v>
      </c>
      <c r="F65" s="172">
        <v>134455.951588</v>
      </c>
      <c r="G65" s="182">
        <v>140000</v>
      </c>
      <c r="H65" s="202">
        <v>1.8869593007272729</v>
      </c>
      <c r="I65" s="155">
        <v>104200</v>
      </c>
      <c r="J65" s="174">
        <f t="shared" si="13"/>
        <v>244200</v>
      </c>
      <c r="K65" s="182">
        <v>162400</v>
      </c>
      <c r="L65" s="202">
        <v>1.8869593007272729</v>
      </c>
      <c r="M65" s="155">
        <v>110452</v>
      </c>
      <c r="N65" s="174">
        <f t="shared" si="14"/>
        <v>272852</v>
      </c>
      <c r="O65" s="182">
        <v>182000</v>
      </c>
      <c r="P65" s="202">
        <v>1.8869593007272729</v>
      </c>
      <c r="Q65" s="155">
        <v>108368</v>
      </c>
      <c r="R65" s="174">
        <f t="shared" si="15"/>
        <v>290368</v>
      </c>
      <c r="S65" s="395">
        <f t="shared" si="0"/>
        <v>235468.98789699998</v>
      </c>
    </row>
    <row r="66" spans="1:19" x14ac:dyDescent="0.25">
      <c r="A66" s="37">
        <v>58</v>
      </c>
      <c r="B66" s="38" t="s">
        <v>67</v>
      </c>
      <c r="C66" s="9">
        <v>93000</v>
      </c>
      <c r="D66" s="39">
        <v>1.8869593007272729</v>
      </c>
      <c r="E66" s="11">
        <v>49746.705920000008</v>
      </c>
      <c r="F66" s="172">
        <v>142746.70592000001</v>
      </c>
      <c r="G66" s="182">
        <v>97000</v>
      </c>
      <c r="H66" s="202">
        <v>1.8869593007272729</v>
      </c>
      <c r="I66" s="155">
        <v>104200</v>
      </c>
      <c r="J66" s="174">
        <f t="shared" si="13"/>
        <v>201200</v>
      </c>
      <c r="K66" s="182">
        <v>111550</v>
      </c>
      <c r="L66" s="202">
        <v>1.8869593007272729</v>
      </c>
      <c r="M66" s="155">
        <v>110452</v>
      </c>
      <c r="N66" s="174">
        <f t="shared" si="14"/>
        <v>222002</v>
      </c>
      <c r="O66" s="182">
        <v>125130</v>
      </c>
      <c r="P66" s="202">
        <v>1.8869593007272729</v>
      </c>
      <c r="Q66" s="155">
        <v>106284</v>
      </c>
      <c r="R66" s="174">
        <f t="shared" si="15"/>
        <v>231414</v>
      </c>
      <c r="S66" s="395">
        <f t="shared" si="0"/>
        <v>199340.67647999999</v>
      </c>
    </row>
    <row r="67" spans="1:19" x14ac:dyDescent="0.25">
      <c r="A67" s="37">
        <v>59</v>
      </c>
      <c r="B67" s="38" t="s">
        <v>66</v>
      </c>
      <c r="C67" s="9">
        <v>88000</v>
      </c>
      <c r="D67" s="39">
        <v>1.8869593007272729</v>
      </c>
      <c r="E67" s="11">
        <v>46862.259588000015</v>
      </c>
      <c r="F67" s="172">
        <v>134862.25958800002</v>
      </c>
      <c r="G67" s="182">
        <v>97000</v>
      </c>
      <c r="H67" s="202">
        <v>1.8869593007272729</v>
      </c>
      <c r="I67" s="155">
        <v>104200</v>
      </c>
      <c r="J67" s="174">
        <f t="shared" si="13"/>
        <v>201200</v>
      </c>
      <c r="K67" s="182">
        <v>110580</v>
      </c>
      <c r="L67" s="202">
        <v>1.8869593007272729</v>
      </c>
      <c r="M67" s="155">
        <v>108368</v>
      </c>
      <c r="N67" s="174">
        <f t="shared" si="14"/>
        <v>218948</v>
      </c>
      <c r="O67" s="182">
        <v>121250</v>
      </c>
      <c r="P67" s="202">
        <v>1.8869593007272729</v>
      </c>
      <c r="Q67" s="155">
        <v>108368</v>
      </c>
      <c r="R67" s="174">
        <f t="shared" si="15"/>
        <v>229618</v>
      </c>
      <c r="S67" s="395">
        <f t="shared" si="0"/>
        <v>196157.064897</v>
      </c>
    </row>
    <row r="68" spans="1:19" x14ac:dyDescent="0.25">
      <c r="A68" s="37">
        <v>60</v>
      </c>
      <c r="B68" s="38" t="s">
        <v>65</v>
      </c>
      <c r="C68" s="9">
        <v>117000</v>
      </c>
      <c r="D68" s="39">
        <v>1.8869593007272729</v>
      </c>
      <c r="E68" s="11">
        <v>62562.539967999997</v>
      </c>
      <c r="F68" s="172">
        <v>179562.539968</v>
      </c>
      <c r="G68" s="182">
        <v>180000</v>
      </c>
      <c r="H68" s="202">
        <v>1.8869593007272729</v>
      </c>
      <c r="I68" s="155">
        <v>104200</v>
      </c>
      <c r="J68" s="174">
        <f t="shared" si="13"/>
        <v>284200</v>
      </c>
      <c r="K68" s="182">
        <v>205200</v>
      </c>
      <c r="L68" s="202">
        <v>1.8869593007272729</v>
      </c>
      <c r="M68" s="155">
        <v>107326</v>
      </c>
      <c r="N68" s="174">
        <f t="shared" si="14"/>
        <v>312526</v>
      </c>
      <c r="O68" s="182">
        <v>226800</v>
      </c>
      <c r="P68" s="202">
        <v>1.8869593007272729</v>
      </c>
      <c r="Q68" s="155">
        <v>105242</v>
      </c>
      <c r="R68" s="174">
        <f t="shared" si="15"/>
        <v>332042</v>
      </c>
      <c r="S68" s="395">
        <f t="shared" si="0"/>
        <v>277082.63499200001</v>
      </c>
    </row>
    <row r="69" spans="1:19" x14ac:dyDescent="0.25">
      <c r="A69" s="37">
        <v>61</v>
      </c>
      <c r="B69" s="38" t="s">
        <v>64</v>
      </c>
      <c r="C69" s="9">
        <v>93000</v>
      </c>
      <c r="D69" s="39">
        <v>1.8869593007272729</v>
      </c>
      <c r="E69" s="11">
        <v>50719.061919999978</v>
      </c>
      <c r="F69" s="172">
        <v>143719.06191999998</v>
      </c>
      <c r="G69" s="182">
        <v>170000</v>
      </c>
      <c r="H69" s="202">
        <v>1.8869593007272729</v>
      </c>
      <c r="I69" s="155">
        <v>104200</v>
      </c>
      <c r="J69" s="174">
        <f t="shared" si="13"/>
        <v>274200</v>
      </c>
      <c r="K69" s="182">
        <v>192100</v>
      </c>
      <c r="L69" s="202">
        <v>1.8869593007272729</v>
      </c>
      <c r="M69" s="155">
        <v>110452</v>
      </c>
      <c r="N69" s="174">
        <f t="shared" si="14"/>
        <v>302552</v>
      </c>
      <c r="O69" s="182">
        <v>200600</v>
      </c>
      <c r="P69" s="202">
        <v>1.8869593007272729</v>
      </c>
      <c r="Q69" s="155">
        <v>107326</v>
      </c>
      <c r="R69" s="174">
        <f t="shared" si="15"/>
        <v>307926</v>
      </c>
      <c r="S69" s="395">
        <f t="shared" si="0"/>
        <v>257099.26548</v>
      </c>
    </row>
    <row r="70" spans="1:19" x14ac:dyDescent="0.25">
      <c r="A70" s="37">
        <v>62</v>
      </c>
      <c r="B70" s="38" t="s">
        <v>63</v>
      </c>
      <c r="C70" s="9">
        <v>126000</v>
      </c>
      <c r="D70" s="39">
        <v>1.8869593007272729</v>
      </c>
      <c r="E70" s="11">
        <v>68413.493287999998</v>
      </c>
      <c r="F70" s="172">
        <v>194413.493288</v>
      </c>
      <c r="G70" s="182">
        <v>94500</v>
      </c>
      <c r="H70" s="202">
        <v>1.8869593007272729</v>
      </c>
      <c r="I70" s="155">
        <v>104200</v>
      </c>
      <c r="J70" s="174">
        <f t="shared" si="13"/>
        <v>198700</v>
      </c>
      <c r="K70" s="182">
        <v>107730</v>
      </c>
      <c r="L70" s="202">
        <v>1.8869593007272729</v>
      </c>
      <c r="M70" s="155">
        <v>108368</v>
      </c>
      <c r="N70" s="174">
        <f t="shared" si="14"/>
        <v>216098</v>
      </c>
      <c r="O70" s="182">
        <v>122850</v>
      </c>
      <c r="P70" s="202">
        <v>1.8869593007272729</v>
      </c>
      <c r="Q70" s="155">
        <v>107326</v>
      </c>
      <c r="R70" s="174">
        <f t="shared" si="15"/>
        <v>230176</v>
      </c>
      <c r="S70" s="395">
        <f t="shared" si="0"/>
        <v>209846.873322</v>
      </c>
    </row>
    <row r="71" spans="1:19" x14ac:dyDescent="0.25">
      <c r="A71" s="37">
        <v>63</v>
      </c>
      <c r="B71" s="38" t="s">
        <v>61</v>
      </c>
      <c r="C71" s="9">
        <v>817000</v>
      </c>
      <c r="D71" s="39">
        <v>0.47174465309090913</v>
      </c>
      <c r="E71" s="11">
        <v>440410.03844400006</v>
      </c>
      <c r="F71" s="172">
        <v>1257410.0384440001</v>
      </c>
      <c r="G71" s="221">
        <v>1040000</v>
      </c>
      <c r="H71" s="202">
        <v>0.47174465309090913</v>
      </c>
      <c r="I71" s="155">
        <v>26200</v>
      </c>
      <c r="J71" s="174">
        <f t="shared" si="13"/>
        <v>1066200</v>
      </c>
      <c r="K71" s="221">
        <v>1206400</v>
      </c>
      <c r="L71" s="202">
        <v>0.47174465309090913</v>
      </c>
      <c r="M71" s="155">
        <v>27772</v>
      </c>
      <c r="N71" s="174">
        <f t="shared" si="14"/>
        <v>1234172</v>
      </c>
      <c r="O71" s="221">
        <v>1352000</v>
      </c>
      <c r="P71" s="202">
        <v>0.47174465309090913</v>
      </c>
      <c r="Q71" s="155">
        <v>26724</v>
      </c>
      <c r="R71" s="174">
        <f t="shared" si="15"/>
        <v>1378724</v>
      </c>
      <c r="S71" s="395">
        <f t="shared" ref="S71:S134" si="16">AVERAGE(N71,J71,F71,R71)</f>
        <v>1234126.5096110001</v>
      </c>
    </row>
    <row r="72" spans="1:19" x14ac:dyDescent="0.25">
      <c r="A72" s="37">
        <v>64</v>
      </c>
      <c r="B72" s="38" t="s">
        <v>472</v>
      </c>
      <c r="C72" s="15" t="s">
        <v>10</v>
      </c>
      <c r="D72" s="95">
        <v>3.3563624000000005</v>
      </c>
      <c r="E72" s="11">
        <v>228453.801912</v>
      </c>
      <c r="F72" s="172">
        <v>228453.801912</v>
      </c>
      <c r="G72" s="154" t="s">
        <v>10</v>
      </c>
      <c r="H72" s="287">
        <v>3.3563624000000005</v>
      </c>
      <c r="I72" s="283">
        <v>215200</v>
      </c>
      <c r="J72" s="174">
        <f>I72*1</f>
        <v>215200</v>
      </c>
      <c r="K72" s="154" t="s">
        <v>10</v>
      </c>
      <c r="L72" s="287">
        <v>3.3563624000000005</v>
      </c>
      <c r="M72" s="283">
        <v>225960</v>
      </c>
      <c r="N72" s="174">
        <f>M72*1</f>
        <v>225960</v>
      </c>
      <c r="O72" s="154" t="s">
        <v>10</v>
      </c>
      <c r="P72" s="287">
        <v>3.3563624000000005</v>
      </c>
      <c r="Q72" s="283">
        <v>223808</v>
      </c>
      <c r="R72" s="174">
        <f>Q72*1</f>
        <v>223808</v>
      </c>
      <c r="S72" s="395">
        <f t="shared" si="16"/>
        <v>223355.45047799998</v>
      </c>
    </row>
    <row r="73" spans="1:19" x14ac:dyDescent="0.25">
      <c r="A73" s="37">
        <v>65</v>
      </c>
      <c r="B73" s="38" t="s">
        <v>420</v>
      </c>
      <c r="C73" s="15" t="s">
        <v>10</v>
      </c>
      <c r="D73" s="95">
        <v>3.3563624000000005</v>
      </c>
      <c r="E73" s="11">
        <v>228070.621912</v>
      </c>
      <c r="F73" s="172">
        <v>228070.621912</v>
      </c>
      <c r="G73" s="154" t="s">
        <v>10</v>
      </c>
      <c r="H73" s="287">
        <v>3.3563624000000005</v>
      </c>
      <c r="I73" s="283">
        <v>215200</v>
      </c>
      <c r="J73" s="174">
        <f>I73*1</f>
        <v>215200</v>
      </c>
      <c r="K73" s="154" t="s">
        <v>10</v>
      </c>
      <c r="L73" s="287">
        <v>3.3563624000000005</v>
      </c>
      <c r="M73" s="283">
        <v>223808</v>
      </c>
      <c r="N73" s="174">
        <f>M73*1</f>
        <v>223808</v>
      </c>
      <c r="O73" s="154" t="s">
        <v>10</v>
      </c>
      <c r="P73" s="287">
        <v>3.3563624000000005</v>
      </c>
      <c r="Q73" s="283">
        <v>223808</v>
      </c>
      <c r="R73" s="174">
        <f>Q73*1</f>
        <v>223808</v>
      </c>
      <c r="S73" s="395">
        <f t="shared" si="16"/>
        <v>222721.655478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37">
        <v>66</v>
      </c>
      <c r="B75" s="38" t="s">
        <v>88</v>
      </c>
      <c r="C75" s="9">
        <v>5984000</v>
      </c>
      <c r="D75" s="39">
        <v>5.6608779021818192</v>
      </c>
      <c r="E75" s="11">
        <v>3222298.317859998</v>
      </c>
      <c r="F75" s="172">
        <v>9206298.317859998</v>
      </c>
      <c r="G75" s="182">
        <v>1186500</v>
      </c>
      <c r="H75" s="202">
        <v>5.6608779021818192</v>
      </c>
      <c r="I75" s="155">
        <v>312400</v>
      </c>
      <c r="J75" s="174">
        <f>G75+I75</f>
        <v>1498900</v>
      </c>
      <c r="K75" s="182">
        <v>1352610</v>
      </c>
      <c r="L75" s="202">
        <v>5.6608779021818192</v>
      </c>
      <c r="M75" s="155">
        <v>328020</v>
      </c>
      <c r="N75" s="174">
        <f>K75+M75</f>
        <v>1680630</v>
      </c>
      <c r="O75" s="182">
        <v>1542450</v>
      </c>
      <c r="P75" s="202">
        <v>5.6608779021818192</v>
      </c>
      <c r="Q75" s="155">
        <v>321772</v>
      </c>
      <c r="R75" s="174">
        <f>O75+Q75</f>
        <v>1864222</v>
      </c>
      <c r="S75" s="395">
        <f t="shared" si="16"/>
        <v>3562512.5794649995</v>
      </c>
    </row>
    <row r="76" spans="1:19" x14ac:dyDescent="0.25">
      <c r="A76" s="37">
        <v>67</v>
      </c>
      <c r="B76" s="38" t="s">
        <v>89</v>
      </c>
      <c r="C76" s="9">
        <v>454000</v>
      </c>
      <c r="D76" s="39">
        <v>5.6608779021818192</v>
      </c>
      <c r="E76" s="11">
        <v>244871.1051840001</v>
      </c>
      <c r="F76" s="172">
        <v>698871.1051840001</v>
      </c>
      <c r="G76" s="182">
        <v>540000</v>
      </c>
      <c r="H76" s="202">
        <v>5.6608779021818192</v>
      </c>
      <c r="I76" s="155">
        <v>312400</v>
      </c>
      <c r="J76" s="174">
        <f>G76+I76</f>
        <v>852400</v>
      </c>
      <c r="K76" s="182">
        <v>631800</v>
      </c>
      <c r="L76" s="202">
        <v>5.6608779021818192</v>
      </c>
      <c r="M76" s="155">
        <v>324896</v>
      </c>
      <c r="N76" s="174">
        <f>K76+M76</f>
        <v>956696</v>
      </c>
      <c r="O76" s="182">
        <v>664200</v>
      </c>
      <c r="P76" s="202">
        <v>5.6608779021818192</v>
      </c>
      <c r="Q76" s="155">
        <v>321772</v>
      </c>
      <c r="R76" s="174">
        <f>O76+Q76</f>
        <v>985972</v>
      </c>
      <c r="S76" s="395">
        <f t="shared" si="16"/>
        <v>873484.776296</v>
      </c>
    </row>
    <row r="77" spans="1:19" x14ac:dyDescent="0.25">
      <c r="A77" s="37">
        <v>68</v>
      </c>
      <c r="B77" s="38" t="s">
        <v>90</v>
      </c>
      <c r="C77" s="9">
        <v>785000</v>
      </c>
      <c r="D77" s="39">
        <v>5.6608779021818192</v>
      </c>
      <c r="E77" s="11">
        <v>422303.40715599991</v>
      </c>
      <c r="F77" s="172">
        <v>1207303.4071559999</v>
      </c>
      <c r="G77" s="182">
        <v>870000</v>
      </c>
      <c r="H77" s="202">
        <v>5.6608779021818192</v>
      </c>
      <c r="I77" s="155">
        <v>312400</v>
      </c>
      <c r="J77" s="174">
        <f>G77+I77</f>
        <v>1182400</v>
      </c>
      <c r="K77" s="182">
        <v>1009200</v>
      </c>
      <c r="L77" s="202">
        <v>5.6608779021818192</v>
      </c>
      <c r="M77" s="155">
        <v>321772</v>
      </c>
      <c r="N77" s="174">
        <f>K77+M77</f>
        <v>1330972</v>
      </c>
      <c r="O77" s="182">
        <v>1078800</v>
      </c>
      <c r="P77" s="202">
        <v>5.6608779021818192</v>
      </c>
      <c r="Q77" s="155">
        <v>324896</v>
      </c>
      <c r="R77" s="174">
        <f>O77+Q77</f>
        <v>1403696</v>
      </c>
      <c r="S77" s="395">
        <f t="shared" si="16"/>
        <v>1281092.851789</v>
      </c>
    </row>
    <row r="78" spans="1:19" x14ac:dyDescent="0.25">
      <c r="A78" s="37">
        <v>69</v>
      </c>
      <c r="B78" s="38" t="s">
        <v>92</v>
      </c>
      <c r="C78" s="9">
        <v>392000</v>
      </c>
      <c r="D78" s="39">
        <v>5.6608779021818192</v>
      </c>
      <c r="E78" s="11">
        <v>210363.28865999996</v>
      </c>
      <c r="F78" s="172">
        <v>602363.28865999996</v>
      </c>
      <c r="G78" s="182">
        <v>336900</v>
      </c>
      <c r="H78" s="202">
        <v>5.6608779021818192</v>
      </c>
      <c r="I78" s="155">
        <v>312400</v>
      </c>
      <c r="J78" s="174">
        <f>G78+I78</f>
        <v>649300</v>
      </c>
      <c r="K78" s="182">
        <v>387435</v>
      </c>
      <c r="L78" s="202">
        <v>5.6608779021818192</v>
      </c>
      <c r="M78" s="155">
        <v>321772</v>
      </c>
      <c r="N78" s="174">
        <f>K78+M78</f>
        <v>709207</v>
      </c>
      <c r="O78" s="182">
        <v>394173</v>
      </c>
      <c r="P78" s="202">
        <v>5.6608779021818192</v>
      </c>
      <c r="Q78" s="155">
        <v>315524</v>
      </c>
      <c r="R78" s="174">
        <f>O78+Q78</f>
        <v>709697</v>
      </c>
      <c r="S78" s="395">
        <f t="shared" si="16"/>
        <v>667641.82216500002</v>
      </c>
    </row>
    <row r="79" spans="1:19" x14ac:dyDescent="0.25">
      <c r="A79" s="37">
        <v>70</v>
      </c>
      <c r="B79" s="38" t="s">
        <v>91</v>
      </c>
      <c r="C79" s="9">
        <v>3447000</v>
      </c>
      <c r="D79" s="39">
        <v>2.8304292952727272</v>
      </c>
      <c r="E79" s="11">
        <v>1856529.1945159994</v>
      </c>
      <c r="F79" s="172">
        <v>5303529.1945159994</v>
      </c>
      <c r="G79" s="182">
        <v>5870200</v>
      </c>
      <c r="H79" s="202">
        <v>2.8304292952727272</v>
      </c>
      <c r="I79" s="155">
        <v>156300</v>
      </c>
      <c r="J79" s="174">
        <f>G79+I79</f>
        <v>6026500</v>
      </c>
      <c r="K79" s="182">
        <v>6692028</v>
      </c>
      <c r="L79" s="202">
        <v>2.8304292952727272</v>
      </c>
      <c r="M79" s="155">
        <v>160989</v>
      </c>
      <c r="N79" s="174">
        <f>K79+M79</f>
        <v>6853017</v>
      </c>
      <c r="O79" s="182">
        <v>7044240</v>
      </c>
      <c r="P79" s="202">
        <v>2.8304292952727272</v>
      </c>
      <c r="Q79" s="155">
        <v>160989</v>
      </c>
      <c r="R79" s="174">
        <f>O79+Q79</f>
        <v>7205229</v>
      </c>
      <c r="S79" s="395">
        <f t="shared" si="16"/>
        <v>6347068.7986289999</v>
      </c>
    </row>
    <row r="80" spans="1:19" x14ac:dyDescent="0.25">
      <c r="A80" s="3"/>
      <c r="B80" s="36" t="s">
        <v>93</v>
      </c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25">
      <c r="A81" s="37">
        <v>71</v>
      </c>
      <c r="B81" s="38" t="s">
        <v>99</v>
      </c>
      <c r="C81" s="9">
        <v>257000</v>
      </c>
      <c r="D81" s="39">
        <v>5.6608779021818192</v>
      </c>
      <c r="E81" s="11">
        <v>137857.94969599997</v>
      </c>
      <c r="F81" s="172">
        <v>394857.94969599997</v>
      </c>
      <c r="G81" s="182">
        <v>74550</v>
      </c>
      <c r="H81" s="202">
        <v>5.6608779021818192</v>
      </c>
      <c r="I81" s="155">
        <v>312400</v>
      </c>
      <c r="J81" s="174">
        <f t="shared" ref="J81:J87" si="17">G81+I81</f>
        <v>386950</v>
      </c>
      <c r="K81" s="182">
        <v>85733</v>
      </c>
      <c r="L81" s="202">
        <v>5.6608779021818192</v>
      </c>
      <c r="M81" s="155">
        <v>324896</v>
      </c>
      <c r="N81" s="174">
        <f t="shared" ref="N81:N87" si="18">K81+M81</f>
        <v>410629</v>
      </c>
      <c r="O81" s="182">
        <v>92442</v>
      </c>
      <c r="P81" s="202">
        <v>5.6608779021818192</v>
      </c>
      <c r="Q81" s="155">
        <v>318648</v>
      </c>
      <c r="R81" s="174">
        <f t="shared" ref="R81:R87" si="19">O81+Q81</f>
        <v>411090</v>
      </c>
      <c r="S81" s="395">
        <f t="shared" si="16"/>
        <v>400881.73742399999</v>
      </c>
    </row>
    <row r="82" spans="1:19" x14ac:dyDescent="0.25">
      <c r="A82" s="37">
        <v>72</v>
      </c>
      <c r="B82" s="38" t="s">
        <v>1171</v>
      </c>
      <c r="C82" s="9">
        <v>312000</v>
      </c>
      <c r="D82" s="39">
        <v>5.6608779021818192</v>
      </c>
      <c r="E82" s="11">
        <v>167622.48502000002</v>
      </c>
      <c r="F82" s="172">
        <v>479622.48502000002</v>
      </c>
      <c r="G82" s="182">
        <v>182400</v>
      </c>
      <c r="H82" s="202">
        <v>5.6608779021818192</v>
      </c>
      <c r="I82" s="155">
        <v>312400</v>
      </c>
      <c r="J82" s="174">
        <f t="shared" si="17"/>
        <v>494800</v>
      </c>
      <c r="K82" s="182">
        <v>204288</v>
      </c>
      <c r="L82" s="202">
        <v>5.6608779021818192</v>
      </c>
      <c r="M82" s="155">
        <v>328020</v>
      </c>
      <c r="N82" s="174">
        <f t="shared" si="18"/>
        <v>532308</v>
      </c>
      <c r="O82" s="182">
        <v>220704</v>
      </c>
      <c r="P82" s="202">
        <v>5.6608779021818192</v>
      </c>
      <c r="Q82" s="155">
        <v>328020</v>
      </c>
      <c r="R82" s="174">
        <f t="shared" si="19"/>
        <v>548724</v>
      </c>
      <c r="S82" s="395">
        <f t="shared" si="16"/>
        <v>513863.62125500001</v>
      </c>
    </row>
    <row r="83" spans="1:19" x14ac:dyDescent="0.25">
      <c r="A83" s="37">
        <v>73</v>
      </c>
      <c r="B83" s="38" t="s">
        <v>98</v>
      </c>
      <c r="C83" s="9">
        <v>4702000</v>
      </c>
      <c r="D83" s="39">
        <v>5.6608779021818192</v>
      </c>
      <c r="E83" s="11">
        <v>2531834.7231360003</v>
      </c>
      <c r="F83" s="172">
        <v>7233834.7231360003</v>
      </c>
      <c r="G83" s="182">
        <v>3840500</v>
      </c>
      <c r="H83" s="202">
        <v>5.6608779021818192</v>
      </c>
      <c r="I83" s="155">
        <v>312400</v>
      </c>
      <c r="J83" s="174">
        <f t="shared" si="17"/>
        <v>4152900</v>
      </c>
      <c r="K83" s="182">
        <v>4416575</v>
      </c>
      <c r="L83" s="202">
        <v>5.6608779021818192</v>
      </c>
      <c r="M83" s="155">
        <v>321772</v>
      </c>
      <c r="N83" s="174">
        <f t="shared" si="18"/>
        <v>4738347</v>
      </c>
      <c r="O83" s="182">
        <v>4454980</v>
      </c>
      <c r="P83" s="202">
        <v>5.6608779021818192</v>
      </c>
      <c r="Q83" s="155">
        <v>328020</v>
      </c>
      <c r="R83" s="174">
        <f t="shared" si="19"/>
        <v>4783000</v>
      </c>
      <c r="S83" s="395">
        <f t="shared" si="16"/>
        <v>5227020.4307840001</v>
      </c>
    </row>
    <row r="84" spans="1:19" x14ac:dyDescent="0.25">
      <c r="A84" s="37">
        <v>74</v>
      </c>
      <c r="B84" s="38" t="s">
        <v>97</v>
      </c>
      <c r="C84" s="9">
        <v>3142000</v>
      </c>
      <c r="D84" s="39">
        <v>5.6608779021818192</v>
      </c>
      <c r="E84" s="11">
        <v>1691963.5702399993</v>
      </c>
      <c r="F84" s="172">
        <v>4833963.5702399993</v>
      </c>
      <c r="G84" s="182">
        <v>1200000</v>
      </c>
      <c r="H84" s="202">
        <v>5.6608779021818192</v>
      </c>
      <c r="I84" s="155">
        <v>312400</v>
      </c>
      <c r="J84" s="174">
        <f t="shared" si="17"/>
        <v>1512400</v>
      </c>
      <c r="K84" s="182">
        <v>1404000</v>
      </c>
      <c r="L84" s="202">
        <v>5.6608779021818192</v>
      </c>
      <c r="M84" s="155">
        <v>324896</v>
      </c>
      <c r="N84" s="174">
        <f t="shared" si="18"/>
        <v>1728896</v>
      </c>
      <c r="O84" s="182">
        <v>1392000</v>
      </c>
      <c r="P84" s="202">
        <v>5.6608779021818192</v>
      </c>
      <c r="Q84" s="155">
        <v>324896</v>
      </c>
      <c r="R84" s="174">
        <f t="shared" si="19"/>
        <v>1716896</v>
      </c>
      <c r="S84" s="395">
        <f t="shared" si="16"/>
        <v>2448038.8925599996</v>
      </c>
    </row>
    <row r="85" spans="1:19" x14ac:dyDescent="0.25">
      <c r="A85" s="37">
        <v>75</v>
      </c>
      <c r="B85" s="38" t="s">
        <v>96</v>
      </c>
      <c r="C85" s="9">
        <v>811000</v>
      </c>
      <c r="D85" s="39">
        <v>5.6608779021818192</v>
      </c>
      <c r="E85" s="11">
        <v>436215.35696800007</v>
      </c>
      <c r="F85" s="172">
        <v>1247215.3569680001</v>
      </c>
      <c r="G85" s="182">
        <v>980000</v>
      </c>
      <c r="H85" s="202">
        <v>5.6608779021818192</v>
      </c>
      <c r="I85" s="155">
        <v>312400</v>
      </c>
      <c r="J85" s="174">
        <f t="shared" si="17"/>
        <v>1292400</v>
      </c>
      <c r="K85" s="182">
        <v>1117200</v>
      </c>
      <c r="L85" s="202">
        <v>5.6608779021818192</v>
      </c>
      <c r="M85" s="155">
        <v>324896</v>
      </c>
      <c r="N85" s="174">
        <f t="shared" si="18"/>
        <v>1442096</v>
      </c>
      <c r="O85" s="182">
        <v>1136800</v>
      </c>
      <c r="P85" s="202">
        <v>5.6608779021818192</v>
      </c>
      <c r="Q85" s="155">
        <v>324896</v>
      </c>
      <c r="R85" s="174">
        <f t="shared" si="19"/>
        <v>1461696</v>
      </c>
      <c r="S85" s="395">
        <f t="shared" si="16"/>
        <v>1360851.8392420001</v>
      </c>
    </row>
    <row r="86" spans="1:19" x14ac:dyDescent="0.25">
      <c r="A86" s="37">
        <v>76</v>
      </c>
      <c r="B86" s="38" t="s">
        <v>95</v>
      </c>
      <c r="C86" s="9">
        <v>416000</v>
      </c>
      <c r="D86" s="39">
        <v>5.6608779021818192</v>
      </c>
      <c r="E86" s="11">
        <v>224530.71793200006</v>
      </c>
      <c r="F86" s="172">
        <v>640530.71793200006</v>
      </c>
      <c r="G86" s="182">
        <v>385650</v>
      </c>
      <c r="H86" s="202">
        <v>5.6608779021818192</v>
      </c>
      <c r="I86" s="155">
        <v>312400</v>
      </c>
      <c r="J86" s="174">
        <f t="shared" si="17"/>
        <v>698050</v>
      </c>
      <c r="K86" s="182">
        <v>439641</v>
      </c>
      <c r="L86" s="202">
        <v>5.6608779021818192</v>
      </c>
      <c r="M86" s="155">
        <v>321772</v>
      </c>
      <c r="N86" s="174">
        <f t="shared" si="18"/>
        <v>761413</v>
      </c>
      <c r="O86" s="182">
        <v>497489</v>
      </c>
      <c r="P86" s="202">
        <v>5.6608779021818192</v>
      </c>
      <c r="Q86" s="155">
        <v>321772</v>
      </c>
      <c r="R86" s="174">
        <f t="shared" si="19"/>
        <v>819261</v>
      </c>
      <c r="S86" s="395">
        <f t="shared" si="16"/>
        <v>729813.67948299996</v>
      </c>
    </row>
    <row r="87" spans="1:19" x14ac:dyDescent="0.25">
      <c r="A87" s="37">
        <v>77</v>
      </c>
      <c r="B87" s="38" t="s">
        <v>94</v>
      </c>
      <c r="C87" s="9">
        <v>745000</v>
      </c>
      <c r="D87" s="39">
        <v>5.6608779021818192</v>
      </c>
      <c r="E87" s="11">
        <v>400762.85381600005</v>
      </c>
      <c r="F87" s="172">
        <v>1145762.853816</v>
      </c>
      <c r="G87" s="182">
        <v>870000</v>
      </c>
      <c r="H87" s="202">
        <v>5.6608779021818192</v>
      </c>
      <c r="I87" s="155">
        <v>312400</v>
      </c>
      <c r="J87" s="174">
        <f t="shared" si="17"/>
        <v>1182400</v>
      </c>
      <c r="K87" s="182">
        <v>1026600</v>
      </c>
      <c r="L87" s="202">
        <v>5.6608779021818192</v>
      </c>
      <c r="M87" s="155">
        <v>321772</v>
      </c>
      <c r="N87" s="174">
        <f t="shared" si="18"/>
        <v>1348372</v>
      </c>
      <c r="O87" s="182">
        <v>1061400</v>
      </c>
      <c r="P87" s="202">
        <v>5.6608779021818192</v>
      </c>
      <c r="Q87" s="155">
        <v>324896</v>
      </c>
      <c r="R87" s="174">
        <f t="shared" si="19"/>
        <v>1386296</v>
      </c>
      <c r="S87" s="395">
        <f t="shared" si="16"/>
        <v>1265707.713454</v>
      </c>
    </row>
    <row r="88" spans="1:19" x14ac:dyDescent="0.25">
      <c r="A88" s="3"/>
      <c r="B88" s="36" t="s">
        <v>100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78</v>
      </c>
      <c r="B89" s="38" t="s">
        <v>399</v>
      </c>
      <c r="C89" s="9">
        <v>176000</v>
      </c>
      <c r="D89" s="39">
        <v>3.7739186014545458</v>
      </c>
      <c r="E89" s="11">
        <v>94118.18145199999</v>
      </c>
      <c r="F89" s="172">
        <v>270118.18145199999</v>
      </c>
      <c r="G89" s="182">
        <v>480000</v>
      </c>
      <c r="H89" s="202">
        <v>3.7739186014545458</v>
      </c>
      <c r="I89" s="155">
        <v>208300</v>
      </c>
      <c r="J89" s="174">
        <f t="shared" ref="J89:J95" si="20">G89+I89</f>
        <v>688300</v>
      </c>
      <c r="K89" s="182">
        <v>556800</v>
      </c>
      <c r="L89" s="202">
        <v>3.7739186014545458</v>
      </c>
      <c r="M89" s="155">
        <v>216632</v>
      </c>
      <c r="N89" s="174">
        <f t="shared" ref="N89:N95" si="21">K89+M89</f>
        <v>773432</v>
      </c>
      <c r="O89" s="182">
        <v>624000</v>
      </c>
      <c r="P89" s="202">
        <v>3.7739186014545458</v>
      </c>
      <c r="Q89" s="155">
        <v>212466</v>
      </c>
      <c r="R89" s="174">
        <f t="shared" ref="R89:R95" si="22">O89+Q89</f>
        <v>836466</v>
      </c>
      <c r="S89" s="395">
        <f t="shared" si="16"/>
        <v>642079.04536300001</v>
      </c>
    </row>
    <row r="90" spans="1:19" x14ac:dyDescent="0.25">
      <c r="A90" s="37">
        <v>79</v>
      </c>
      <c r="B90" s="38" t="s">
        <v>102</v>
      </c>
      <c r="C90" s="9">
        <v>495000</v>
      </c>
      <c r="D90" s="39">
        <v>5.6608779021818192</v>
      </c>
      <c r="E90" s="11">
        <v>267001.90628799994</v>
      </c>
      <c r="F90" s="172">
        <v>762001.90628799994</v>
      </c>
      <c r="G90" s="182">
        <v>673875</v>
      </c>
      <c r="H90" s="202">
        <v>5.6608779021818192</v>
      </c>
      <c r="I90" s="155">
        <v>312400</v>
      </c>
      <c r="J90" s="174">
        <f t="shared" si="20"/>
        <v>986275</v>
      </c>
      <c r="K90" s="182">
        <v>768218</v>
      </c>
      <c r="L90" s="202">
        <v>5.6608779021818192</v>
      </c>
      <c r="M90" s="155">
        <v>324896</v>
      </c>
      <c r="N90" s="174">
        <f t="shared" si="21"/>
        <v>1093114</v>
      </c>
      <c r="O90" s="182">
        <v>869299</v>
      </c>
      <c r="P90" s="202">
        <v>5.6608779021818192</v>
      </c>
      <c r="Q90" s="155">
        <v>321772</v>
      </c>
      <c r="R90" s="174">
        <f t="shared" si="22"/>
        <v>1191071</v>
      </c>
      <c r="S90" s="395">
        <f t="shared" si="16"/>
        <v>1008115.476572</v>
      </c>
    </row>
    <row r="91" spans="1:19" x14ac:dyDescent="0.25">
      <c r="A91" s="37">
        <v>80</v>
      </c>
      <c r="B91" s="38" t="s">
        <v>103</v>
      </c>
      <c r="C91" s="9">
        <v>354000</v>
      </c>
      <c r="D91" s="39">
        <v>3.7739186014545458</v>
      </c>
      <c r="E91" s="11">
        <v>190910.31453600014</v>
      </c>
      <c r="F91" s="172">
        <v>544910.31453600014</v>
      </c>
      <c r="G91" s="182">
        <v>501375</v>
      </c>
      <c r="H91" s="202">
        <v>3.7739186014545458</v>
      </c>
      <c r="I91" s="155">
        <v>208300</v>
      </c>
      <c r="J91" s="174">
        <f t="shared" si="20"/>
        <v>709675</v>
      </c>
      <c r="K91" s="182">
        <v>561540</v>
      </c>
      <c r="L91" s="202">
        <v>3.7739186014545458</v>
      </c>
      <c r="M91" s="155">
        <v>220798</v>
      </c>
      <c r="N91" s="174">
        <f t="shared" si="21"/>
        <v>782338</v>
      </c>
      <c r="O91" s="182">
        <v>626719</v>
      </c>
      <c r="P91" s="202">
        <v>3.7739186014545458</v>
      </c>
      <c r="Q91" s="155">
        <v>218715</v>
      </c>
      <c r="R91" s="174">
        <f t="shared" si="22"/>
        <v>845434</v>
      </c>
      <c r="S91" s="395">
        <f t="shared" si="16"/>
        <v>720589.32863400003</v>
      </c>
    </row>
    <row r="92" spans="1:19" x14ac:dyDescent="0.25">
      <c r="A92" s="37">
        <v>81</v>
      </c>
      <c r="B92" s="38" t="s">
        <v>110</v>
      </c>
      <c r="C92" s="9">
        <v>716000</v>
      </c>
      <c r="D92" s="39">
        <v>10.063776500000001</v>
      </c>
      <c r="E92" s="11">
        <v>385112.11243599979</v>
      </c>
      <c r="F92" s="172">
        <v>1101112.1124359998</v>
      </c>
      <c r="G92" s="182">
        <v>811687.5</v>
      </c>
      <c r="H92" s="202">
        <v>10.063776500000001</v>
      </c>
      <c r="I92" s="155">
        <v>555300</v>
      </c>
      <c r="J92" s="174">
        <f t="shared" si="20"/>
        <v>1366987.5</v>
      </c>
      <c r="K92" s="182">
        <v>917207</v>
      </c>
      <c r="L92" s="202">
        <v>10.063776500000001</v>
      </c>
      <c r="M92" s="155">
        <v>588618</v>
      </c>
      <c r="N92" s="174">
        <f t="shared" si="21"/>
        <v>1505825</v>
      </c>
      <c r="O92" s="182">
        <v>1014609</v>
      </c>
      <c r="P92" s="202">
        <v>10.063776500000001</v>
      </c>
      <c r="Q92" s="155">
        <v>566406</v>
      </c>
      <c r="R92" s="174">
        <f t="shared" si="22"/>
        <v>1581015</v>
      </c>
      <c r="S92" s="395">
        <f t="shared" si="16"/>
        <v>1388734.9031090001</v>
      </c>
    </row>
    <row r="93" spans="1:19" x14ac:dyDescent="0.25">
      <c r="A93" s="37">
        <v>82</v>
      </c>
      <c r="B93" s="38" t="s">
        <v>108</v>
      </c>
      <c r="C93" s="9">
        <v>4476000</v>
      </c>
      <c r="D93" s="39">
        <v>10.063776500000001</v>
      </c>
      <c r="E93" s="11">
        <v>2409571.1913520005</v>
      </c>
      <c r="F93" s="172">
        <v>6885571.1913520005</v>
      </c>
      <c r="G93" s="182">
        <v>7840000</v>
      </c>
      <c r="H93" s="202">
        <v>10.063776500000001</v>
      </c>
      <c r="I93" s="155">
        <v>555300</v>
      </c>
      <c r="J93" s="174">
        <f t="shared" si="20"/>
        <v>8395300</v>
      </c>
      <c r="K93" s="182">
        <v>9016000</v>
      </c>
      <c r="L93" s="202">
        <v>10.063776500000001</v>
      </c>
      <c r="M93" s="155">
        <v>583065</v>
      </c>
      <c r="N93" s="174">
        <f t="shared" si="21"/>
        <v>9599065</v>
      </c>
      <c r="O93" s="182">
        <v>9956800</v>
      </c>
      <c r="P93" s="202">
        <v>10.063776500000001</v>
      </c>
      <c r="Q93" s="155">
        <v>571959</v>
      </c>
      <c r="R93" s="174">
        <f t="shared" si="22"/>
        <v>10528759</v>
      </c>
      <c r="S93" s="395">
        <f t="shared" si="16"/>
        <v>8852173.7978380006</v>
      </c>
    </row>
    <row r="94" spans="1:19" x14ac:dyDescent="0.25">
      <c r="A94" s="37">
        <v>83</v>
      </c>
      <c r="B94" s="38" t="s">
        <v>107</v>
      </c>
      <c r="C94" s="9">
        <v>540000</v>
      </c>
      <c r="D94" s="39">
        <v>10.063776500000001</v>
      </c>
      <c r="E94" s="11">
        <v>290220.34818800003</v>
      </c>
      <c r="F94" s="172">
        <v>830220.34818800003</v>
      </c>
      <c r="G94" s="182">
        <v>870000</v>
      </c>
      <c r="H94" s="202">
        <v>10.063776500000001</v>
      </c>
      <c r="I94" s="155">
        <v>555300</v>
      </c>
      <c r="J94" s="174">
        <f t="shared" si="20"/>
        <v>1425300</v>
      </c>
      <c r="K94" s="182">
        <v>974400</v>
      </c>
      <c r="L94" s="202">
        <v>10.063776500000001</v>
      </c>
      <c r="M94" s="155">
        <v>588618</v>
      </c>
      <c r="N94" s="174">
        <f t="shared" si="21"/>
        <v>1563018</v>
      </c>
      <c r="O94" s="182">
        <v>1044000</v>
      </c>
      <c r="P94" s="202">
        <v>10.063776500000001</v>
      </c>
      <c r="Q94" s="155">
        <v>583065</v>
      </c>
      <c r="R94" s="174">
        <f t="shared" si="22"/>
        <v>1627065</v>
      </c>
      <c r="S94" s="395">
        <f t="shared" si="16"/>
        <v>1361400.8370469999</v>
      </c>
    </row>
    <row r="95" spans="1:19" x14ac:dyDescent="0.25">
      <c r="A95" s="37">
        <v>84</v>
      </c>
      <c r="B95" s="38" t="s">
        <v>106</v>
      </c>
      <c r="C95" s="9">
        <v>761000</v>
      </c>
      <c r="D95" s="39">
        <v>3.7739186014545458</v>
      </c>
      <c r="E95" s="11">
        <v>410001.11172799999</v>
      </c>
      <c r="F95" s="172">
        <v>1171001.111728</v>
      </c>
      <c r="G95" s="182">
        <v>1490250</v>
      </c>
      <c r="H95" s="202">
        <v>3.7739186014545458</v>
      </c>
      <c r="I95" s="155">
        <v>208300</v>
      </c>
      <c r="J95" s="174">
        <f t="shared" si="20"/>
        <v>1698550</v>
      </c>
      <c r="K95" s="182">
        <v>1669080</v>
      </c>
      <c r="L95" s="202">
        <v>3.7739186014545458</v>
      </c>
      <c r="M95" s="155">
        <v>218715</v>
      </c>
      <c r="N95" s="174">
        <f t="shared" si="21"/>
        <v>1887795</v>
      </c>
      <c r="O95" s="182">
        <v>1922423</v>
      </c>
      <c r="P95" s="202">
        <v>3.7739186014545458</v>
      </c>
      <c r="Q95" s="155">
        <v>218715</v>
      </c>
      <c r="R95" s="174">
        <f t="shared" si="22"/>
        <v>2141138</v>
      </c>
      <c r="S95" s="395">
        <f t="shared" si="16"/>
        <v>1724621.0279319999</v>
      </c>
    </row>
    <row r="96" spans="1:19" x14ac:dyDescent="0.25">
      <c r="A96" s="3"/>
      <c r="B96" s="36" t="s">
        <v>111</v>
      </c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 s="37">
        <v>85</v>
      </c>
      <c r="B97" s="38" t="s">
        <v>112</v>
      </c>
      <c r="C97" s="9">
        <v>144000</v>
      </c>
      <c r="D97" s="42">
        <v>2.8304292952727272</v>
      </c>
      <c r="E97" s="11">
        <v>77317.898199999996</v>
      </c>
      <c r="F97" s="172">
        <v>221317.8982</v>
      </c>
      <c r="G97" s="182">
        <v>95000</v>
      </c>
      <c r="H97" s="209">
        <v>2.8304292952727272</v>
      </c>
      <c r="I97" s="155">
        <v>156300</v>
      </c>
      <c r="J97" s="174">
        <f t="shared" ref="J97:J102" si="23">G97+I97</f>
        <v>251300</v>
      </c>
      <c r="K97" s="182">
        <v>106400</v>
      </c>
      <c r="L97" s="209">
        <v>2.8304292952727272</v>
      </c>
      <c r="M97" s="155">
        <v>162552</v>
      </c>
      <c r="N97" s="174">
        <f t="shared" ref="N97:N102" si="24">K97+M97</f>
        <v>268952</v>
      </c>
      <c r="O97" s="182">
        <v>120650</v>
      </c>
      <c r="P97" s="209">
        <v>2.8304292952727272</v>
      </c>
      <c r="Q97" s="155">
        <v>164115</v>
      </c>
      <c r="R97" s="174">
        <f t="shared" ref="R97:R102" si="25">O97+Q97</f>
        <v>284765</v>
      </c>
      <c r="S97" s="395">
        <f t="shared" si="16"/>
        <v>256583.72454999998</v>
      </c>
    </row>
    <row r="98" spans="1:19" x14ac:dyDescent="0.25">
      <c r="A98" s="37">
        <v>86</v>
      </c>
      <c r="B98" s="38" t="s">
        <v>113</v>
      </c>
      <c r="C98" s="9">
        <v>887000</v>
      </c>
      <c r="D98" s="39">
        <v>10.063776500000001</v>
      </c>
      <c r="E98" s="11">
        <v>477503.50587600004</v>
      </c>
      <c r="F98" s="172">
        <v>1364503.505876</v>
      </c>
      <c r="G98" s="182">
        <v>1233750</v>
      </c>
      <c r="H98" s="202">
        <v>10.063776500000001</v>
      </c>
      <c r="I98" s="189">
        <v>555300</v>
      </c>
      <c r="J98" s="174">
        <f t="shared" si="23"/>
        <v>1789050</v>
      </c>
      <c r="K98" s="182">
        <v>1443488</v>
      </c>
      <c r="L98" s="202">
        <v>10.063776500000001</v>
      </c>
      <c r="M98" s="189">
        <v>583065</v>
      </c>
      <c r="N98" s="174">
        <f t="shared" si="24"/>
        <v>2026553</v>
      </c>
      <c r="O98" s="182">
        <v>1554525</v>
      </c>
      <c r="P98" s="202">
        <v>10.063776500000001</v>
      </c>
      <c r="Q98" s="189">
        <v>577512</v>
      </c>
      <c r="R98" s="174">
        <f t="shared" si="25"/>
        <v>2132037</v>
      </c>
      <c r="S98" s="395">
        <f t="shared" si="16"/>
        <v>1828035.876469</v>
      </c>
    </row>
    <row r="99" spans="1:19" x14ac:dyDescent="0.25">
      <c r="A99" s="37">
        <v>87</v>
      </c>
      <c r="B99" s="38" t="s">
        <v>114</v>
      </c>
      <c r="C99" s="9">
        <v>1744000</v>
      </c>
      <c r="D99" s="39">
        <v>2.8304292952727272</v>
      </c>
      <c r="E99" s="11">
        <v>939437.97764000017</v>
      </c>
      <c r="F99" s="172">
        <v>2683437.9776400002</v>
      </c>
      <c r="G99" s="182">
        <v>3982875</v>
      </c>
      <c r="H99" s="202">
        <v>2.8304292952727272</v>
      </c>
      <c r="I99" s="155">
        <v>156300</v>
      </c>
      <c r="J99" s="174">
        <f t="shared" si="23"/>
        <v>4139175</v>
      </c>
      <c r="K99" s="182">
        <v>4620135</v>
      </c>
      <c r="L99" s="202">
        <v>2.8304292952727272</v>
      </c>
      <c r="M99" s="155">
        <v>162552</v>
      </c>
      <c r="N99" s="174">
        <f t="shared" si="24"/>
        <v>4782687</v>
      </c>
      <c r="O99" s="182">
        <v>4659964</v>
      </c>
      <c r="P99" s="202">
        <v>2.8304292952727272</v>
      </c>
      <c r="Q99" s="155">
        <v>164115</v>
      </c>
      <c r="R99" s="174">
        <f t="shared" si="25"/>
        <v>4824079</v>
      </c>
      <c r="S99" s="395">
        <f t="shared" si="16"/>
        <v>4107344.7444099998</v>
      </c>
    </row>
    <row r="100" spans="1:19" x14ac:dyDescent="0.25">
      <c r="A100" s="37">
        <v>88</v>
      </c>
      <c r="B100" s="38" t="s">
        <v>116</v>
      </c>
      <c r="C100" s="9">
        <v>1781000</v>
      </c>
      <c r="D100" s="42">
        <v>5.0318785941818192</v>
      </c>
      <c r="E100" s="11">
        <v>959608.66178400023</v>
      </c>
      <c r="F100" s="172">
        <v>2740608.6617840002</v>
      </c>
      <c r="G100" s="182">
        <v>833700</v>
      </c>
      <c r="H100" s="209">
        <v>5.0318785941818192</v>
      </c>
      <c r="I100" s="155">
        <v>277700</v>
      </c>
      <c r="J100" s="174">
        <f t="shared" si="23"/>
        <v>1111400</v>
      </c>
      <c r="K100" s="182">
        <v>975429</v>
      </c>
      <c r="L100" s="209">
        <v>5.0318785941818192</v>
      </c>
      <c r="M100" s="155">
        <v>291585</v>
      </c>
      <c r="N100" s="174">
        <f t="shared" si="24"/>
        <v>1267014</v>
      </c>
      <c r="O100" s="182">
        <v>1008777</v>
      </c>
      <c r="P100" s="209">
        <v>5.0318785941818192</v>
      </c>
      <c r="Q100" s="155">
        <v>291585</v>
      </c>
      <c r="R100" s="174">
        <f t="shared" si="25"/>
        <v>1300362</v>
      </c>
      <c r="S100" s="395">
        <f t="shared" si="16"/>
        <v>1604846.1654460002</v>
      </c>
    </row>
    <row r="101" spans="1:19" x14ac:dyDescent="0.25">
      <c r="A101" s="37">
        <v>89</v>
      </c>
      <c r="B101" s="38" t="s">
        <v>117</v>
      </c>
      <c r="C101" s="9">
        <v>787000</v>
      </c>
      <c r="D101" s="39">
        <v>3.7739186014545458</v>
      </c>
      <c r="E101" s="11">
        <v>423390.99025599984</v>
      </c>
      <c r="F101" s="172">
        <v>1210390.9902559998</v>
      </c>
      <c r="G101" s="182">
        <v>1473562.5</v>
      </c>
      <c r="H101" s="202">
        <v>3.7739186014545458</v>
      </c>
      <c r="I101" s="155">
        <v>253800</v>
      </c>
      <c r="J101" s="174">
        <f t="shared" si="23"/>
        <v>1727362.5</v>
      </c>
      <c r="K101" s="182">
        <v>1665126</v>
      </c>
      <c r="L101" s="202">
        <v>3.7739186014545458</v>
      </c>
      <c r="M101" s="155">
        <v>269028</v>
      </c>
      <c r="N101" s="174">
        <f t="shared" si="24"/>
        <v>1934154</v>
      </c>
      <c r="O101" s="182">
        <v>1900896</v>
      </c>
      <c r="P101" s="202">
        <v>3.7739186014545458</v>
      </c>
      <c r="Q101" s="155">
        <v>266490</v>
      </c>
      <c r="R101" s="174">
        <f t="shared" si="25"/>
        <v>2167386</v>
      </c>
      <c r="S101" s="395">
        <f t="shared" si="16"/>
        <v>1759823.3725640001</v>
      </c>
    </row>
    <row r="102" spans="1:19" x14ac:dyDescent="0.25">
      <c r="A102" s="37">
        <v>90</v>
      </c>
      <c r="B102" s="38" t="s">
        <v>118</v>
      </c>
      <c r="C102" s="9">
        <v>1692000</v>
      </c>
      <c r="D102" s="39">
        <v>2.8304292952727272</v>
      </c>
      <c r="E102" s="11">
        <v>911668.67126800027</v>
      </c>
      <c r="F102" s="172">
        <v>2603668.6712680003</v>
      </c>
      <c r="G102" s="182">
        <v>637800</v>
      </c>
      <c r="H102" s="202">
        <v>2.8304292952727272</v>
      </c>
      <c r="I102" s="155">
        <v>156300</v>
      </c>
      <c r="J102" s="174">
        <f t="shared" si="23"/>
        <v>794100</v>
      </c>
      <c r="K102" s="182">
        <v>746226</v>
      </c>
      <c r="L102" s="202">
        <v>2.8304292952727272</v>
      </c>
      <c r="M102" s="155">
        <v>165678</v>
      </c>
      <c r="N102" s="174">
        <f t="shared" si="24"/>
        <v>911904</v>
      </c>
      <c r="O102" s="182">
        <v>797250</v>
      </c>
      <c r="P102" s="202">
        <v>2.8304292952727272</v>
      </c>
      <c r="Q102" s="155">
        <v>159426</v>
      </c>
      <c r="R102" s="174">
        <f t="shared" si="25"/>
        <v>956676</v>
      </c>
      <c r="S102" s="395">
        <f t="shared" si="16"/>
        <v>1316587.1678170001</v>
      </c>
    </row>
    <row r="103" spans="1:19" x14ac:dyDescent="0.25">
      <c r="A103" s="37">
        <v>91</v>
      </c>
      <c r="B103" s="38" t="s">
        <v>131</v>
      </c>
      <c r="C103" s="15" t="s">
        <v>10</v>
      </c>
      <c r="D103" s="92">
        <v>5.6608779021818192</v>
      </c>
      <c r="E103" s="11">
        <v>327721.62889199995</v>
      </c>
      <c r="F103" s="172">
        <v>327721.62889199995</v>
      </c>
      <c r="G103" s="154" t="s">
        <v>10</v>
      </c>
      <c r="H103" s="281">
        <v>5.6608779021818192</v>
      </c>
      <c r="I103" s="155">
        <v>312400</v>
      </c>
      <c r="J103" s="174">
        <f>I103*1</f>
        <v>312400</v>
      </c>
      <c r="K103" s="154" t="s">
        <v>10</v>
      </c>
      <c r="L103" s="281">
        <v>5.6608779021818192</v>
      </c>
      <c r="M103" s="155">
        <v>328020</v>
      </c>
      <c r="N103" s="174">
        <f>M103*1</f>
        <v>328020</v>
      </c>
      <c r="O103" s="154" t="s">
        <v>10</v>
      </c>
      <c r="P103" s="281">
        <v>5.6608779021818192</v>
      </c>
      <c r="Q103" s="155">
        <v>328020</v>
      </c>
      <c r="R103" s="174">
        <f>Q103*1</f>
        <v>328020</v>
      </c>
      <c r="S103" s="395">
        <f t="shared" si="16"/>
        <v>324040.40722299996</v>
      </c>
    </row>
    <row r="104" spans="1:19" x14ac:dyDescent="0.25">
      <c r="A104" s="37">
        <v>92</v>
      </c>
      <c r="B104" s="38" t="s">
        <v>130</v>
      </c>
      <c r="C104" s="15" t="s">
        <v>10</v>
      </c>
      <c r="D104" s="92">
        <v>2.8304292952727272</v>
      </c>
      <c r="E104" s="11">
        <v>168556.87125199998</v>
      </c>
      <c r="F104" s="172">
        <v>168556.87125199998</v>
      </c>
      <c r="G104" s="154" t="s">
        <v>10</v>
      </c>
      <c r="H104" s="281">
        <v>2.8304292952727272</v>
      </c>
      <c r="I104" s="155">
        <v>156300</v>
      </c>
      <c r="J104" s="174">
        <f>I104*1</f>
        <v>156300</v>
      </c>
      <c r="K104" s="154" t="s">
        <v>10</v>
      </c>
      <c r="L104" s="281">
        <v>2.8304292952727272</v>
      </c>
      <c r="M104" s="155">
        <v>165678</v>
      </c>
      <c r="N104" s="174">
        <f>M104*1</f>
        <v>165678</v>
      </c>
      <c r="O104" s="154" t="s">
        <v>10</v>
      </c>
      <c r="P104" s="281">
        <v>2.8304292952727272</v>
      </c>
      <c r="Q104" s="155">
        <v>160989</v>
      </c>
      <c r="R104" s="174">
        <f>Q104*1</f>
        <v>160989</v>
      </c>
      <c r="S104" s="395">
        <f t="shared" si="16"/>
        <v>162880.967813</v>
      </c>
    </row>
    <row r="105" spans="1:19" x14ac:dyDescent="0.25">
      <c r="A105" s="37">
        <v>93</v>
      </c>
      <c r="B105" s="38" t="s">
        <v>129</v>
      </c>
      <c r="C105" s="15" t="s">
        <v>10</v>
      </c>
      <c r="D105" s="92">
        <v>2.8304292952727272</v>
      </c>
      <c r="E105" s="11">
        <v>167464.171252</v>
      </c>
      <c r="F105" s="172">
        <v>167464.171252</v>
      </c>
      <c r="G105" s="154" t="s">
        <v>10</v>
      </c>
      <c r="H105" s="281">
        <v>2.8304292952727272</v>
      </c>
      <c r="I105" s="155">
        <v>156300</v>
      </c>
      <c r="J105" s="174">
        <f>I105*1</f>
        <v>156300</v>
      </c>
      <c r="K105" s="154" t="s">
        <v>10</v>
      </c>
      <c r="L105" s="281">
        <v>2.8304292952727272</v>
      </c>
      <c r="M105" s="155">
        <v>160989</v>
      </c>
      <c r="N105" s="174">
        <f>M105*1</f>
        <v>160989</v>
      </c>
      <c r="O105" s="154" t="s">
        <v>10</v>
      </c>
      <c r="P105" s="281">
        <v>2.8304292952727272</v>
      </c>
      <c r="Q105" s="155">
        <v>162552</v>
      </c>
      <c r="R105" s="174">
        <f>Q105*1</f>
        <v>162552</v>
      </c>
      <c r="S105" s="395">
        <f t="shared" si="16"/>
        <v>161826.29281300001</v>
      </c>
    </row>
    <row r="106" spans="1:19" x14ac:dyDescent="0.25">
      <c r="A106" s="37">
        <v>94</v>
      </c>
      <c r="B106" s="38" t="s">
        <v>128</v>
      </c>
      <c r="C106" s="9">
        <v>508000</v>
      </c>
      <c r="D106" s="39">
        <v>3.7739186014545458</v>
      </c>
      <c r="E106" s="11">
        <v>273664.57160400006</v>
      </c>
      <c r="F106" s="172">
        <v>781664.57160400006</v>
      </c>
      <c r="G106" s="182">
        <v>702000</v>
      </c>
      <c r="H106" s="202">
        <v>3.7739186014545458</v>
      </c>
      <c r="I106" s="155">
        <v>208300</v>
      </c>
      <c r="J106" s="174">
        <f t="shared" ref="J106:J116" si="26">G106+I106</f>
        <v>910300</v>
      </c>
      <c r="K106" s="182">
        <v>793260</v>
      </c>
      <c r="L106" s="202">
        <v>3.7739186014545458</v>
      </c>
      <c r="M106" s="155">
        <v>218715</v>
      </c>
      <c r="N106" s="174">
        <f t="shared" ref="N106:N116" si="27">K106+M106</f>
        <v>1011975</v>
      </c>
      <c r="O106" s="182">
        <v>842400</v>
      </c>
      <c r="P106" s="202">
        <v>3.7739186014545458</v>
      </c>
      <c r="Q106" s="155">
        <v>218715</v>
      </c>
      <c r="R106" s="174">
        <f t="shared" ref="R106:R116" si="28">O106+Q106</f>
        <v>1061115</v>
      </c>
      <c r="S106" s="395">
        <f t="shared" si="16"/>
        <v>941263.64290099998</v>
      </c>
    </row>
    <row r="107" spans="1:19" x14ac:dyDescent="0.25">
      <c r="A107" s="37">
        <v>95</v>
      </c>
      <c r="B107" s="38" t="s">
        <v>127</v>
      </c>
      <c r="C107" s="9">
        <v>121000</v>
      </c>
      <c r="D107" s="39">
        <v>2.8304292952727272</v>
      </c>
      <c r="E107" s="11">
        <v>65276.851796000003</v>
      </c>
      <c r="F107" s="172">
        <v>186276.851796</v>
      </c>
      <c r="G107" s="182">
        <v>160000</v>
      </c>
      <c r="H107" s="202">
        <v>2.8304292952727272</v>
      </c>
      <c r="I107" s="155">
        <v>156300</v>
      </c>
      <c r="J107" s="174">
        <f t="shared" si="26"/>
        <v>316300</v>
      </c>
      <c r="K107" s="182">
        <v>180800</v>
      </c>
      <c r="L107" s="202">
        <v>2.8304292952727272</v>
      </c>
      <c r="M107" s="155">
        <v>162552</v>
      </c>
      <c r="N107" s="174">
        <f t="shared" si="27"/>
        <v>343352</v>
      </c>
      <c r="O107" s="182">
        <v>208000</v>
      </c>
      <c r="P107" s="202">
        <v>2.8304292952727272</v>
      </c>
      <c r="Q107" s="155">
        <v>162552</v>
      </c>
      <c r="R107" s="174">
        <f t="shared" si="28"/>
        <v>370552</v>
      </c>
      <c r="S107" s="395">
        <f t="shared" si="16"/>
        <v>304120.21294900001</v>
      </c>
    </row>
    <row r="108" spans="1:19" x14ac:dyDescent="0.25">
      <c r="A108" s="37">
        <v>96</v>
      </c>
      <c r="B108" s="38" t="s">
        <v>126</v>
      </c>
      <c r="C108" s="9">
        <v>426000</v>
      </c>
      <c r="D108" s="39">
        <v>2.8304292952727272</v>
      </c>
      <c r="E108" s="11">
        <v>229506.80568800005</v>
      </c>
      <c r="F108" s="172">
        <v>655506.80568800005</v>
      </c>
      <c r="G108" s="182">
        <v>606000</v>
      </c>
      <c r="H108" s="202">
        <v>2.8304292952727272</v>
      </c>
      <c r="I108" s="155">
        <v>156300</v>
      </c>
      <c r="J108" s="174">
        <f t="shared" si="26"/>
        <v>762300</v>
      </c>
      <c r="K108" s="182">
        <v>684780</v>
      </c>
      <c r="L108" s="202">
        <v>2.8304292952727272</v>
      </c>
      <c r="M108" s="155">
        <v>165678</v>
      </c>
      <c r="N108" s="174">
        <f t="shared" si="27"/>
        <v>850458</v>
      </c>
      <c r="O108" s="182">
        <v>775680</v>
      </c>
      <c r="P108" s="202">
        <v>2.8304292952727272</v>
      </c>
      <c r="Q108" s="155">
        <v>157863</v>
      </c>
      <c r="R108" s="174">
        <f t="shared" si="28"/>
        <v>933543</v>
      </c>
      <c r="S108" s="395">
        <f t="shared" si="16"/>
        <v>800451.95142200007</v>
      </c>
    </row>
    <row r="109" spans="1:19" x14ac:dyDescent="0.25">
      <c r="A109" s="37">
        <v>97</v>
      </c>
      <c r="B109" s="38" t="s">
        <v>125</v>
      </c>
      <c r="C109" s="9">
        <v>782000</v>
      </c>
      <c r="D109" s="39">
        <v>3.7739186014545458</v>
      </c>
      <c r="E109" s="11">
        <v>420839.53126399987</v>
      </c>
      <c r="F109" s="172">
        <v>1202839.5312639999</v>
      </c>
      <c r="G109" s="182">
        <v>1228650</v>
      </c>
      <c r="H109" s="202">
        <v>3.7739186014545458</v>
      </c>
      <c r="I109" s="155">
        <v>208300</v>
      </c>
      <c r="J109" s="174">
        <f t="shared" si="26"/>
        <v>1436950</v>
      </c>
      <c r="K109" s="182">
        <v>1376088</v>
      </c>
      <c r="L109" s="202">
        <v>3.7739186014545458</v>
      </c>
      <c r="M109" s="155">
        <v>214549</v>
      </c>
      <c r="N109" s="174">
        <f t="shared" si="27"/>
        <v>1590637</v>
      </c>
      <c r="O109" s="182">
        <v>1584959</v>
      </c>
      <c r="P109" s="202">
        <v>3.7739186014545458</v>
      </c>
      <c r="Q109" s="155">
        <v>210383</v>
      </c>
      <c r="R109" s="174">
        <f t="shared" si="28"/>
        <v>1795342</v>
      </c>
      <c r="S109" s="395">
        <f t="shared" si="16"/>
        <v>1506442.1328159999</v>
      </c>
    </row>
    <row r="110" spans="1:19" x14ac:dyDescent="0.25">
      <c r="A110" s="37">
        <v>98</v>
      </c>
      <c r="B110" s="38" t="s">
        <v>401</v>
      </c>
      <c r="C110" s="9">
        <v>1012000</v>
      </c>
      <c r="D110" s="39">
        <v>2.7117786014545429</v>
      </c>
      <c r="E110" s="11">
        <v>545282.85543600004</v>
      </c>
      <c r="F110" s="172">
        <v>1557282.855436</v>
      </c>
      <c r="G110" s="182">
        <v>1637550</v>
      </c>
      <c r="H110" s="202">
        <v>2.7117786014545429</v>
      </c>
      <c r="I110" s="155">
        <v>241700</v>
      </c>
      <c r="J110" s="174">
        <f t="shared" si="26"/>
        <v>1879250</v>
      </c>
      <c r="K110" s="182">
        <v>1915934</v>
      </c>
      <c r="L110" s="202">
        <v>2.7117786014545429</v>
      </c>
      <c r="M110" s="155">
        <v>251368</v>
      </c>
      <c r="N110" s="174">
        <f t="shared" si="27"/>
        <v>2167302</v>
      </c>
      <c r="O110" s="182">
        <v>2079689</v>
      </c>
      <c r="P110" s="202">
        <v>2.7117786014545429</v>
      </c>
      <c r="Q110" s="155">
        <v>253785</v>
      </c>
      <c r="R110" s="174">
        <f t="shared" si="28"/>
        <v>2333474</v>
      </c>
      <c r="S110" s="395">
        <f t="shared" si="16"/>
        <v>1984327.213859</v>
      </c>
    </row>
    <row r="111" spans="1:19" x14ac:dyDescent="0.25">
      <c r="A111" s="37">
        <v>99</v>
      </c>
      <c r="B111" s="38" t="s">
        <v>124</v>
      </c>
      <c r="C111" s="9">
        <v>876000</v>
      </c>
      <c r="D111" s="39">
        <v>3.7739186014545458</v>
      </c>
      <c r="E111" s="11">
        <v>471754.32822800009</v>
      </c>
      <c r="F111" s="172">
        <v>1347754.3282280001</v>
      </c>
      <c r="G111" s="182">
        <v>1411350</v>
      </c>
      <c r="H111" s="202">
        <v>3.7739186014545458</v>
      </c>
      <c r="I111" s="155">
        <v>208300</v>
      </c>
      <c r="J111" s="174">
        <f t="shared" si="26"/>
        <v>1619650</v>
      </c>
      <c r="K111" s="182">
        <v>1651280</v>
      </c>
      <c r="L111" s="202">
        <v>3.7739186014545458</v>
      </c>
      <c r="M111" s="155">
        <v>216632</v>
      </c>
      <c r="N111" s="174">
        <f t="shared" si="27"/>
        <v>1867912</v>
      </c>
      <c r="O111" s="182">
        <v>1750074</v>
      </c>
      <c r="P111" s="202">
        <v>3.7739186014545458</v>
      </c>
      <c r="Q111" s="155">
        <v>210383</v>
      </c>
      <c r="R111" s="174">
        <f t="shared" si="28"/>
        <v>1960457</v>
      </c>
      <c r="S111" s="395">
        <f t="shared" si="16"/>
        <v>1698943.3320570001</v>
      </c>
    </row>
    <row r="112" spans="1:19" x14ac:dyDescent="0.25">
      <c r="A112" s="37">
        <v>100</v>
      </c>
      <c r="B112" s="38" t="s">
        <v>123</v>
      </c>
      <c r="C112" s="9">
        <v>846000</v>
      </c>
      <c r="D112" s="39">
        <v>3.7739186014545458</v>
      </c>
      <c r="E112" s="11">
        <v>455771.54713199986</v>
      </c>
      <c r="F112" s="172">
        <v>1301771.5471319999</v>
      </c>
      <c r="G112" s="182">
        <v>1354350</v>
      </c>
      <c r="H112" s="202">
        <v>3.7739186014545458</v>
      </c>
      <c r="I112" s="155">
        <v>208300</v>
      </c>
      <c r="J112" s="174">
        <f t="shared" si="26"/>
        <v>1562650</v>
      </c>
      <c r="K112" s="182">
        <v>1571046</v>
      </c>
      <c r="L112" s="202">
        <v>3.7739186014545458</v>
      </c>
      <c r="M112" s="155">
        <v>216632</v>
      </c>
      <c r="N112" s="174">
        <f t="shared" si="27"/>
        <v>1787678</v>
      </c>
      <c r="O112" s="182">
        <v>1706481</v>
      </c>
      <c r="P112" s="202">
        <v>3.7739186014545458</v>
      </c>
      <c r="Q112" s="155">
        <v>218715</v>
      </c>
      <c r="R112" s="174">
        <f t="shared" si="28"/>
        <v>1925196</v>
      </c>
      <c r="S112" s="395">
        <f t="shared" si="16"/>
        <v>1644323.8867830001</v>
      </c>
    </row>
    <row r="113" spans="1:19" x14ac:dyDescent="0.25">
      <c r="A113" s="37">
        <v>101</v>
      </c>
      <c r="B113" s="38" t="s">
        <v>122</v>
      </c>
      <c r="C113" s="9">
        <v>474000</v>
      </c>
      <c r="D113" s="39">
        <v>2.8304292952727272</v>
      </c>
      <c r="E113" s="11">
        <v>255266.51372399996</v>
      </c>
      <c r="F113" s="172">
        <v>729266.51372399996</v>
      </c>
      <c r="G113" s="182">
        <v>2340000</v>
      </c>
      <c r="H113" s="202">
        <v>2.8304292952727272</v>
      </c>
      <c r="I113" s="155">
        <v>156300</v>
      </c>
      <c r="J113" s="174">
        <f t="shared" si="26"/>
        <v>2496300</v>
      </c>
      <c r="K113" s="182">
        <v>2620800</v>
      </c>
      <c r="L113" s="202">
        <v>2.8304292952727272</v>
      </c>
      <c r="M113" s="155">
        <v>165678</v>
      </c>
      <c r="N113" s="174">
        <f t="shared" si="27"/>
        <v>2786478</v>
      </c>
      <c r="O113" s="182">
        <v>2971800</v>
      </c>
      <c r="P113" s="202">
        <v>2.8304292952727272</v>
      </c>
      <c r="Q113" s="155">
        <v>164115</v>
      </c>
      <c r="R113" s="174">
        <f t="shared" si="28"/>
        <v>3135915</v>
      </c>
      <c r="S113" s="395">
        <f t="shared" si="16"/>
        <v>2286989.8784309998</v>
      </c>
    </row>
    <row r="114" spans="1:19" x14ac:dyDescent="0.25">
      <c r="A114" s="37">
        <v>102</v>
      </c>
      <c r="B114" s="38" t="s">
        <v>121</v>
      </c>
      <c r="C114" s="9">
        <v>3509000</v>
      </c>
      <c r="D114" s="39">
        <v>5.0318785941818192</v>
      </c>
      <c r="E114" s="11">
        <v>1889343.2678279998</v>
      </c>
      <c r="F114" s="172">
        <v>5398343.2678279998</v>
      </c>
      <c r="G114" s="182">
        <v>6453300</v>
      </c>
      <c r="H114" s="202">
        <v>5.0318785941818192</v>
      </c>
      <c r="I114" s="155">
        <v>277700</v>
      </c>
      <c r="J114" s="174">
        <f t="shared" si="26"/>
        <v>6731000</v>
      </c>
      <c r="K114" s="182">
        <v>7356762</v>
      </c>
      <c r="L114" s="202">
        <v>5.0318785941818192</v>
      </c>
      <c r="M114" s="155">
        <v>286031</v>
      </c>
      <c r="N114" s="174">
        <f t="shared" si="27"/>
        <v>7642793</v>
      </c>
      <c r="O114" s="182">
        <v>8002092</v>
      </c>
      <c r="P114" s="202">
        <v>5.0318785941818192</v>
      </c>
      <c r="Q114" s="155">
        <v>291585</v>
      </c>
      <c r="R114" s="174">
        <f t="shared" si="28"/>
        <v>8293677</v>
      </c>
      <c r="S114" s="395">
        <f t="shared" si="16"/>
        <v>7016453.3169569997</v>
      </c>
    </row>
    <row r="115" spans="1:19" x14ac:dyDescent="0.25">
      <c r="A115" s="37">
        <v>103</v>
      </c>
      <c r="B115" s="38" t="s">
        <v>120</v>
      </c>
      <c r="C115" s="9">
        <v>1774000</v>
      </c>
      <c r="D115" s="39">
        <v>5.0318785941818192</v>
      </c>
      <c r="E115" s="11">
        <v>954809.46178400004</v>
      </c>
      <c r="F115" s="172">
        <v>2728809.461784</v>
      </c>
      <c r="G115" s="182">
        <v>3069900</v>
      </c>
      <c r="H115" s="202">
        <v>5.0318785941818192</v>
      </c>
      <c r="I115" s="155">
        <v>277700</v>
      </c>
      <c r="J115" s="174">
        <f t="shared" si="26"/>
        <v>3347600</v>
      </c>
      <c r="K115" s="182">
        <v>3622482</v>
      </c>
      <c r="L115" s="202">
        <v>5.0318785941818192</v>
      </c>
      <c r="M115" s="155">
        <v>288808</v>
      </c>
      <c r="N115" s="174">
        <f t="shared" si="27"/>
        <v>3911290</v>
      </c>
      <c r="O115" s="182">
        <v>3653181</v>
      </c>
      <c r="P115" s="202">
        <v>5.0318785941818192</v>
      </c>
      <c r="Q115" s="155">
        <v>283254</v>
      </c>
      <c r="R115" s="174">
        <f t="shared" si="28"/>
        <v>3936435</v>
      </c>
      <c r="S115" s="395">
        <f t="shared" si="16"/>
        <v>3481033.6154459999</v>
      </c>
    </row>
    <row r="116" spans="1:19" x14ac:dyDescent="0.25">
      <c r="A116" s="37">
        <v>104</v>
      </c>
      <c r="B116" s="38" t="s">
        <v>400</v>
      </c>
      <c r="C116" s="9">
        <v>611000</v>
      </c>
      <c r="D116" s="39">
        <v>3.7739186014545458</v>
      </c>
      <c r="E116" s="11">
        <v>329510.75084400002</v>
      </c>
      <c r="F116" s="172">
        <v>940510.75084400002</v>
      </c>
      <c r="G116" s="182">
        <v>904350</v>
      </c>
      <c r="H116" s="202">
        <v>3.7739186014545458</v>
      </c>
      <c r="I116" s="155">
        <v>208300</v>
      </c>
      <c r="J116" s="174">
        <f t="shared" si="26"/>
        <v>1112650</v>
      </c>
      <c r="K116" s="182">
        <v>1021916</v>
      </c>
      <c r="L116" s="202">
        <v>3.7739186014545458</v>
      </c>
      <c r="M116" s="155">
        <v>214549</v>
      </c>
      <c r="N116" s="174">
        <f t="shared" si="27"/>
        <v>1236465</v>
      </c>
      <c r="O116" s="182">
        <v>1076177</v>
      </c>
      <c r="P116" s="202">
        <v>3.7739186014545458</v>
      </c>
      <c r="Q116" s="155">
        <v>218715</v>
      </c>
      <c r="R116" s="174">
        <f t="shared" si="28"/>
        <v>1294892</v>
      </c>
      <c r="S116" s="395">
        <f t="shared" si="16"/>
        <v>1146129.437711</v>
      </c>
    </row>
    <row r="117" spans="1:19" x14ac:dyDescent="0.25">
      <c r="A117" s="37">
        <v>105</v>
      </c>
      <c r="B117" s="38" t="s">
        <v>509</v>
      </c>
      <c r="C117" s="15" t="s">
        <v>10</v>
      </c>
      <c r="D117" s="95">
        <v>3.3563624000000005</v>
      </c>
      <c r="E117" s="11">
        <v>226781.13791199998</v>
      </c>
      <c r="F117" s="172">
        <v>226781.13791199998</v>
      </c>
      <c r="G117" s="154" t="s">
        <v>10</v>
      </c>
      <c r="H117" s="287">
        <v>3.3563624000000005</v>
      </c>
      <c r="I117" s="283">
        <v>215200</v>
      </c>
      <c r="J117" s="174">
        <f>I117*1</f>
        <v>215200</v>
      </c>
      <c r="K117" s="154" t="s">
        <v>10</v>
      </c>
      <c r="L117" s="287">
        <v>3.3563624000000005</v>
      </c>
      <c r="M117" s="283">
        <v>228112</v>
      </c>
      <c r="N117" s="174">
        <f>M117*1</f>
        <v>228112</v>
      </c>
      <c r="O117" s="154" t="s">
        <v>10</v>
      </c>
      <c r="P117" s="287">
        <v>3.3563624000000005</v>
      </c>
      <c r="Q117" s="283">
        <v>223808</v>
      </c>
      <c r="R117" s="174">
        <f>Q117*1</f>
        <v>223808</v>
      </c>
      <c r="S117" s="395">
        <f t="shared" si="16"/>
        <v>223475.28447799999</v>
      </c>
    </row>
    <row r="118" spans="1:19" x14ac:dyDescent="0.25">
      <c r="A118" s="37">
        <v>106</v>
      </c>
      <c r="B118" s="38" t="s">
        <v>465</v>
      </c>
      <c r="C118" s="15" t="s">
        <v>10</v>
      </c>
      <c r="D118" s="95">
        <v>3.3563624000000005</v>
      </c>
      <c r="E118" s="11">
        <v>227199.98991200002</v>
      </c>
      <c r="F118" s="172">
        <v>227199.98991200002</v>
      </c>
      <c r="G118" s="154" t="s">
        <v>10</v>
      </c>
      <c r="H118" s="287">
        <v>3.3563624000000005</v>
      </c>
      <c r="I118" s="283">
        <v>215200</v>
      </c>
      <c r="J118" s="174">
        <f>I118*1</f>
        <v>215200</v>
      </c>
      <c r="K118" s="154" t="s">
        <v>10</v>
      </c>
      <c r="L118" s="287">
        <v>3.3563624000000005</v>
      </c>
      <c r="M118" s="283">
        <v>221656</v>
      </c>
      <c r="N118" s="174">
        <f>M118*1</f>
        <v>221656</v>
      </c>
      <c r="O118" s="154" t="s">
        <v>10</v>
      </c>
      <c r="P118" s="287">
        <v>3.3563624000000005</v>
      </c>
      <c r="Q118" s="283">
        <v>221656</v>
      </c>
      <c r="R118" s="174">
        <f>Q118*1</f>
        <v>221656</v>
      </c>
      <c r="S118" s="395">
        <f t="shared" si="16"/>
        <v>221427.997478</v>
      </c>
    </row>
    <row r="119" spans="1:19" x14ac:dyDescent="0.25">
      <c r="A119" s="3"/>
      <c r="B119" s="36" t="s">
        <v>132</v>
      </c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 s="37">
        <v>107</v>
      </c>
      <c r="B120" s="38" t="s">
        <v>133</v>
      </c>
      <c r="C120" s="15" t="s">
        <v>10</v>
      </c>
      <c r="D120" s="39">
        <v>33.637529632363638</v>
      </c>
      <c r="E120" s="11">
        <v>1923924.2056999998</v>
      </c>
      <c r="F120" s="172">
        <v>1923924.2056999998</v>
      </c>
      <c r="G120" s="154" t="s">
        <v>10</v>
      </c>
      <c r="H120" s="202">
        <v>33.637529632363638</v>
      </c>
      <c r="I120" s="155">
        <v>1856100</v>
      </c>
      <c r="J120" s="174">
        <f>I120*1</f>
        <v>1856100</v>
      </c>
      <c r="K120" s="154" t="s">
        <v>10</v>
      </c>
      <c r="L120" s="202">
        <v>33.637529632363638</v>
      </c>
      <c r="M120" s="155">
        <v>1930344</v>
      </c>
      <c r="N120" s="174">
        <f>M120*1</f>
        <v>1930344</v>
      </c>
      <c r="O120" s="154" t="s">
        <v>10</v>
      </c>
      <c r="P120" s="202">
        <v>33.637529632363638</v>
      </c>
      <c r="Q120" s="155">
        <v>1893222</v>
      </c>
      <c r="R120" s="174">
        <f>Q120*1</f>
        <v>1893222</v>
      </c>
      <c r="S120" s="395">
        <f t="shared" si="16"/>
        <v>1900897.551425</v>
      </c>
    </row>
    <row r="121" spans="1:19" x14ac:dyDescent="0.25">
      <c r="A121" s="37">
        <v>108</v>
      </c>
      <c r="B121" s="38" t="s">
        <v>134</v>
      </c>
      <c r="C121" s="15" t="s">
        <v>10</v>
      </c>
      <c r="D121" s="39">
        <v>10.063776500000001</v>
      </c>
      <c r="E121" s="11">
        <v>581433.59153600002</v>
      </c>
      <c r="F121" s="172">
        <v>581433.59153600002</v>
      </c>
      <c r="G121" s="154" t="s">
        <v>10</v>
      </c>
      <c r="H121" s="202">
        <v>10.063776500000001</v>
      </c>
      <c r="I121" s="155">
        <v>555300</v>
      </c>
      <c r="J121" s="174">
        <f>I121*1</f>
        <v>555300</v>
      </c>
      <c r="K121" s="154" t="s">
        <v>10</v>
      </c>
      <c r="L121" s="202">
        <v>10.063776500000001</v>
      </c>
      <c r="M121" s="155">
        <v>588618</v>
      </c>
      <c r="N121" s="174">
        <f>M121*1</f>
        <v>588618</v>
      </c>
      <c r="O121" s="154" t="s">
        <v>10</v>
      </c>
      <c r="P121" s="202">
        <v>10.063776500000001</v>
      </c>
      <c r="Q121" s="155">
        <v>577512</v>
      </c>
      <c r="R121" s="174">
        <f>Q121*1</f>
        <v>577512</v>
      </c>
      <c r="S121" s="395">
        <f t="shared" si="16"/>
        <v>575715.89788399998</v>
      </c>
    </row>
    <row r="122" spans="1:19" x14ac:dyDescent="0.25">
      <c r="A122" s="37">
        <v>109</v>
      </c>
      <c r="B122" s="38" t="s">
        <v>136</v>
      </c>
      <c r="C122" s="9">
        <v>1633000</v>
      </c>
      <c r="D122" s="39">
        <v>3.7739186014545458</v>
      </c>
      <c r="E122" s="11">
        <v>878565.82185599953</v>
      </c>
      <c r="F122" s="172">
        <v>2511565.8218559995</v>
      </c>
      <c r="G122" s="182">
        <v>2888100</v>
      </c>
      <c r="H122" s="202">
        <v>3.7739186014545458</v>
      </c>
      <c r="I122" s="155">
        <v>208300</v>
      </c>
      <c r="J122" s="174">
        <f>G122+I122</f>
        <v>3096400</v>
      </c>
      <c r="K122" s="182">
        <v>3234672</v>
      </c>
      <c r="L122" s="202">
        <v>3.7739186014545458</v>
      </c>
      <c r="M122" s="155">
        <v>214549</v>
      </c>
      <c r="N122" s="174">
        <f>K122+M122</f>
        <v>3449221</v>
      </c>
      <c r="O122" s="182">
        <v>3465720</v>
      </c>
      <c r="P122" s="202">
        <v>3.7739186014545458</v>
      </c>
      <c r="Q122" s="155">
        <v>214549</v>
      </c>
      <c r="R122" s="174">
        <f>O122+Q122</f>
        <v>3680269</v>
      </c>
      <c r="S122" s="395">
        <f t="shared" si="16"/>
        <v>3184363.9554639999</v>
      </c>
    </row>
    <row r="123" spans="1:19" x14ac:dyDescent="0.25">
      <c r="A123" s="37">
        <v>110</v>
      </c>
      <c r="B123" s="38" t="s">
        <v>137</v>
      </c>
      <c r="C123" s="9">
        <v>350000</v>
      </c>
      <c r="D123" s="39">
        <v>3.7739186014545458</v>
      </c>
      <c r="E123" s="11">
        <v>188298.13262399996</v>
      </c>
      <c r="F123" s="172">
        <v>538298.13262399996</v>
      </c>
      <c r="G123" s="182">
        <v>396900</v>
      </c>
      <c r="H123" s="202">
        <v>3.7739186014545458</v>
      </c>
      <c r="I123" s="155">
        <v>208300</v>
      </c>
      <c r="J123" s="174">
        <f>G123+I123</f>
        <v>605200</v>
      </c>
      <c r="K123" s="182">
        <v>464373</v>
      </c>
      <c r="L123" s="202">
        <v>3.7739186014545458</v>
      </c>
      <c r="M123" s="155">
        <v>220798</v>
      </c>
      <c r="N123" s="174">
        <f>K123+M123</f>
        <v>685171</v>
      </c>
      <c r="O123" s="182">
        <v>480249</v>
      </c>
      <c r="P123" s="202">
        <v>3.7739186014545458</v>
      </c>
      <c r="Q123" s="155">
        <v>212466</v>
      </c>
      <c r="R123" s="174">
        <f>O123+Q123</f>
        <v>692715</v>
      </c>
      <c r="S123" s="395">
        <f t="shared" si="16"/>
        <v>630346.03315599996</v>
      </c>
    </row>
    <row r="124" spans="1:19" x14ac:dyDescent="0.25">
      <c r="A124" s="37">
        <v>111</v>
      </c>
      <c r="B124" s="38" t="s">
        <v>138</v>
      </c>
      <c r="C124" s="9">
        <v>1061000</v>
      </c>
      <c r="D124" s="39">
        <v>3.7739186014545458</v>
      </c>
      <c r="E124" s="11">
        <v>570988.08961999998</v>
      </c>
      <c r="F124" s="172">
        <v>1631988.08962</v>
      </c>
      <c r="G124" s="182">
        <v>1712100</v>
      </c>
      <c r="H124" s="202">
        <v>3.7739186014545458</v>
      </c>
      <c r="I124" s="155">
        <v>253800</v>
      </c>
      <c r="J124" s="174">
        <f>G124+I124</f>
        <v>1965900</v>
      </c>
      <c r="K124" s="182">
        <v>2003157</v>
      </c>
      <c r="L124" s="202">
        <v>3.7739186014545458</v>
      </c>
      <c r="M124" s="155">
        <v>266490</v>
      </c>
      <c r="N124" s="174">
        <f>K124+M124</f>
        <v>2269647</v>
      </c>
      <c r="O124" s="182">
        <v>2054520</v>
      </c>
      <c r="P124" s="202">
        <v>3.7739186014545458</v>
      </c>
      <c r="Q124" s="155">
        <v>263952</v>
      </c>
      <c r="R124" s="174">
        <f>O124+Q124</f>
        <v>2318472</v>
      </c>
      <c r="S124" s="395">
        <f t="shared" si="16"/>
        <v>2046501.7724049999</v>
      </c>
    </row>
    <row r="125" spans="1:19" x14ac:dyDescent="0.25">
      <c r="A125" s="37">
        <v>112</v>
      </c>
      <c r="B125" s="38" t="s">
        <v>139</v>
      </c>
      <c r="C125" s="9">
        <v>446000</v>
      </c>
      <c r="D125" s="39">
        <v>2.8304292952727272</v>
      </c>
      <c r="E125" s="11">
        <v>240556.76367600006</v>
      </c>
      <c r="F125" s="172">
        <v>686556.76367600006</v>
      </c>
      <c r="G125" s="182">
        <v>816937.5</v>
      </c>
      <c r="H125" s="202">
        <v>2.8304292952727272</v>
      </c>
      <c r="I125" s="155">
        <v>156300</v>
      </c>
      <c r="J125" s="174">
        <f>G125+I125</f>
        <v>973237.5</v>
      </c>
      <c r="K125" s="182">
        <v>939478</v>
      </c>
      <c r="L125" s="202">
        <v>2.8304292952727272</v>
      </c>
      <c r="M125" s="155">
        <v>160989</v>
      </c>
      <c r="N125" s="174">
        <f>K125+M125</f>
        <v>1100467</v>
      </c>
      <c r="O125" s="182">
        <v>996664</v>
      </c>
      <c r="P125" s="202">
        <v>2.8304292952727272</v>
      </c>
      <c r="Q125" s="155">
        <v>164115</v>
      </c>
      <c r="R125" s="174">
        <f>O125+Q125</f>
        <v>1160779</v>
      </c>
      <c r="S125" s="395">
        <f t="shared" si="16"/>
        <v>980260.06591899996</v>
      </c>
    </row>
    <row r="126" spans="1:19" x14ac:dyDescent="0.25">
      <c r="A126" s="37">
        <v>113</v>
      </c>
      <c r="B126" s="38" t="s">
        <v>140</v>
      </c>
      <c r="C126" s="9">
        <v>324000</v>
      </c>
      <c r="D126" s="42">
        <v>1.8869593007272729</v>
      </c>
      <c r="E126" s="11">
        <v>174546.31402800005</v>
      </c>
      <c r="F126" s="172">
        <v>498546.31402800005</v>
      </c>
      <c r="G126" s="182">
        <v>595125</v>
      </c>
      <c r="H126" s="209">
        <v>1.8869593007272729</v>
      </c>
      <c r="I126" s="155">
        <v>104200</v>
      </c>
      <c r="J126" s="174">
        <f>G126+I126</f>
        <v>699325</v>
      </c>
      <c r="K126" s="182">
        <v>666540</v>
      </c>
      <c r="L126" s="209">
        <v>1.8869593007272729</v>
      </c>
      <c r="M126" s="155">
        <v>110452</v>
      </c>
      <c r="N126" s="174">
        <f>K126+M126</f>
        <v>776992</v>
      </c>
      <c r="O126" s="182">
        <v>726053</v>
      </c>
      <c r="P126" s="209">
        <v>1.8869593007272729</v>
      </c>
      <c r="Q126" s="155">
        <v>106284</v>
      </c>
      <c r="R126" s="174">
        <f>O126+Q126</f>
        <v>832337</v>
      </c>
      <c r="S126" s="395">
        <f t="shared" si="16"/>
        <v>701800.078507</v>
      </c>
    </row>
    <row r="127" spans="1:19" x14ac:dyDescent="0.25">
      <c r="A127" s="37">
        <v>114</v>
      </c>
      <c r="B127" s="38" t="s">
        <v>141</v>
      </c>
      <c r="C127" s="15" t="s">
        <v>10</v>
      </c>
      <c r="D127" s="39">
        <v>8.8057971956363641</v>
      </c>
      <c r="E127" s="11">
        <v>502723.83490000002</v>
      </c>
      <c r="F127" s="172">
        <v>502723.83490000002</v>
      </c>
      <c r="G127" s="154" t="s">
        <v>10</v>
      </c>
      <c r="H127" s="202">
        <v>8.8057971956363641</v>
      </c>
      <c r="I127" s="189">
        <v>486000</v>
      </c>
      <c r="J127" s="174">
        <f>I127*1</f>
        <v>486000</v>
      </c>
      <c r="K127" s="154" t="s">
        <v>10</v>
      </c>
      <c r="L127" s="202">
        <v>8.8057971956363641</v>
      </c>
      <c r="M127" s="189">
        <v>515160</v>
      </c>
      <c r="N127" s="174">
        <f>M127*1</f>
        <v>515160</v>
      </c>
      <c r="O127" s="154" t="s">
        <v>10</v>
      </c>
      <c r="P127" s="202">
        <v>8.8057971956363641</v>
      </c>
      <c r="Q127" s="189">
        <v>495720</v>
      </c>
      <c r="R127" s="174">
        <f>Q127*1</f>
        <v>495720</v>
      </c>
      <c r="S127" s="395">
        <f t="shared" si="16"/>
        <v>499900.95872500003</v>
      </c>
    </row>
    <row r="128" spans="1:19" x14ac:dyDescent="0.25">
      <c r="A128" s="37">
        <v>115</v>
      </c>
      <c r="B128" s="38" t="s">
        <v>142</v>
      </c>
      <c r="C128" s="15" t="s">
        <v>10</v>
      </c>
      <c r="D128" s="39">
        <v>5.6608779021818192</v>
      </c>
      <c r="E128" s="11">
        <v>326937.62889199995</v>
      </c>
      <c r="F128" s="172">
        <v>326937.62889199995</v>
      </c>
      <c r="G128" s="154" t="s">
        <v>10</v>
      </c>
      <c r="H128" s="202">
        <v>5.6608779021818192</v>
      </c>
      <c r="I128" s="189">
        <v>312400</v>
      </c>
      <c r="J128" s="174">
        <f>I128*1</f>
        <v>312400</v>
      </c>
      <c r="K128" s="154" t="s">
        <v>10</v>
      </c>
      <c r="L128" s="202">
        <v>5.6608779021818192</v>
      </c>
      <c r="M128" s="189">
        <v>324896</v>
      </c>
      <c r="N128" s="174">
        <f>M128*1</f>
        <v>324896</v>
      </c>
      <c r="O128" s="154" t="s">
        <v>10</v>
      </c>
      <c r="P128" s="202">
        <v>5.6608779021818192</v>
      </c>
      <c r="Q128" s="189">
        <v>318648</v>
      </c>
      <c r="R128" s="174">
        <f>Q128*1</f>
        <v>318648</v>
      </c>
      <c r="S128" s="395">
        <f t="shared" si="16"/>
        <v>320720.40722299996</v>
      </c>
    </row>
    <row r="129" spans="1:19" x14ac:dyDescent="0.25">
      <c r="A129" s="37">
        <v>116</v>
      </c>
      <c r="B129" s="38" t="s">
        <v>143</v>
      </c>
      <c r="C129" s="9">
        <v>674000</v>
      </c>
      <c r="D129" s="39">
        <v>5.6608779021818192</v>
      </c>
      <c r="E129" s="11">
        <v>363311.15871600015</v>
      </c>
      <c r="F129" s="172">
        <v>1037311.1587160002</v>
      </c>
      <c r="G129" s="182">
        <v>884700</v>
      </c>
      <c r="H129" s="202">
        <v>5.6608779021818192</v>
      </c>
      <c r="I129" s="189">
        <v>312400</v>
      </c>
      <c r="J129" s="174">
        <f t="shared" ref="J129:J138" si="29">G129+I129</f>
        <v>1197100</v>
      </c>
      <c r="K129" s="182">
        <v>1043946</v>
      </c>
      <c r="L129" s="202">
        <v>5.6608779021818192</v>
      </c>
      <c r="M129" s="189">
        <v>321772</v>
      </c>
      <c r="N129" s="174">
        <f t="shared" ref="N129:N138" si="30">K129+M129</f>
        <v>1365718</v>
      </c>
      <c r="O129" s="182">
        <v>1105875</v>
      </c>
      <c r="P129" s="202">
        <v>5.6608779021818192</v>
      </c>
      <c r="Q129" s="189">
        <v>318648</v>
      </c>
      <c r="R129" s="174">
        <f t="shared" ref="R129:R138" si="31">O129+Q129</f>
        <v>1424523</v>
      </c>
      <c r="S129" s="395">
        <f t="shared" si="16"/>
        <v>1256163.0396790002</v>
      </c>
    </row>
    <row r="130" spans="1:19" x14ac:dyDescent="0.25">
      <c r="A130" s="37">
        <v>117</v>
      </c>
      <c r="B130" s="38" t="s">
        <v>144</v>
      </c>
      <c r="C130" s="9">
        <v>295000</v>
      </c>
      <c r="D130" s="39">
        <v>6.9188378949090916</v>
      </c>
      <c r="E130" s="11">
        <v>159344.91970000003</v>
      </c>
      <c r="F130" s="172">
        <v>454344.91970000003</v>
      </c>
      <c r="G130" s="182">
        <v>340000</v>
      </c>
      <c r="H130" s="202">
        <v>6.9188378949090916</v>
      </c>
      <c r="I130" s="189">
        <v>381900</v>
      </c>
      <c r="J130" s="174">
        <f t="shared" si="29"/>
        <v>721900</v>
      </c>
      <c r="K130" s="182">
        <v>380800</v>
      </c>
      <c r="L130" s="202">
        <v>6.9188378949090916</v>
      </c>
      <c r="M130" s="189">
        <v>397176</v>
      </c>
      <c r="N130" s="174">
        <f t="shared" si="30"/>
        <v>777976</v>
      </c>
      <c r="O130" s="182">
        <v>421600</v>
      </c>
      <c r="P130" s="202">
        <v>6.9188378949090916</v>
      </c>
      <c r="Q130" s="189">
        <v>397176</v>
      </c>
      <c r="R130" s="174">
        <f t="shared" si="31"/>
        <v>818776</v>
      </c>
      <c r="S130" s="395">
        <f t="shared" si="16"/>
        <v>693249.22992499999</v>
      </c>
    </row>
    <row r="131" spans="1:19" x14ac:dyDescent="0.25">
      <c r="A131" s="37">
        <v>118</v>
      </c>
      <c r="B131" s="38" t="s">
        <v>145</v>
      </c>
      <c r="C131" s="9">
        <v>680000</v>
      </c>
      <c r="D131" s="39">
        <v>10.063776500000001</v>
      </c>
      <c r="E131" s="11">
        <v>366640.28596400004</v>
      </c>
      <c r="F131" s="172">
        <v>1046640.285964</v>
      </c>
      <c r="G131" s="182">
        <v>584550</v>
      </c>
      <c r="H131" s="202">
        <v>10.063776500000001</v>
      </c>
      <c r="I131" s="189">
        <v>555300</v>
      </c>
      <c r="J131" s="174">
        <f t="shared" si="29"/>
        <v>1139850</v>
      </c>
      <c r="K131" s="182">
        <v>678078</v>
      </c>
      <c r="L131" s="202">
        <v>10.063776500000001</v>
      </c>
      <c r="M131" s="189">
        <v>571959</v>
      </c>
      <c r="N131" s="174">
        <f t="shared" si="30"/>
        <v>1250037</v>
      </c>
      <c r="O131" s="182">
        <v>754070</v>
      </c>
      <c r="P131" s="202">
        <v>10.063776500000001</v>
      </c>
      <c r="Q131" s="189">
        <v>583065</v>
      </c>
      <c r="R131" s="174">
        <f t="shared" si="31"/>
        <v>1337135</v>
      </c>
      <c r="S131" s="395">
        <f t="shared" si="16"/>
        <v>1193415.571491</v>
      </c>
    </row>
    <row r="132" spans="1:19" x14ac:dyDescent="0.25">
      <c r="A132" s="37">
        <v>119</v>
      </c>
      <c r="B132" s="38" t="s">
        <v>146</v>
      </c>
      <c r="C132" s="9">
        <v>1309000</v>
      </c>
      <c r="D132" s="39">
        <v>3.7739186014545458</v>
      </c>
      <c r="E132" s="11">
        <v>705044.26364400028</v>
      </c>
      <c r="F132" s="172">
        <v>2014044.2636440003</v>
      </c>
      <c r="G132" s="182">
        <v>2242650</v>
      </c>
      <c r="H132" s="202">
        <v>3.7739186014545458</v>
      </c>
      <c r="I132" s="155">
        <v>208300</v>
      </c>
      <c r="J132" s="174">
        <f t="shared" si="29"/>
        <v>2450950</v>
      </c>
      <c r="K132" s="182">
        <v>2511768</v>
      </c>
      <c r="L132" s="202">
        <v>3.7739186014545458</v>
      </c>
      <c r="M132" s="155">
        <v>214549</v>
      </c>
      <c r="N132" s="174">
        <f t="shared" si="30"/>
        <v>2726317</v>
      </c>
      <c r="O132" s="182">
        <v>2803313</v>
      </c>
      <c r="P132" s="202">
        <v>3.7739186014545458</v>
      </c>
      <c r="Q132" s="155">
        <v>212466</v>
      </c>
      <c r="R132" s="174">
        <f t="shared" si="31"/>
        <v>3015779</v>
      </c>
      <c r="S132" s="395">
        <f t="shared" si="16"/>
        <v>2551772.5659110001</v>
      </c>
    </row>
    <row r="133" spans="1:19" x14ac:dyDescent="0.25">
      <c r="A133" s="37">
        <v>120</v>
      </c>
      <c r="B133" s="38" t="s">
        <v>147</v>
      </c>
      <c r="C133" s="9">
        <v>546000</v>
      </c>
      <c r="D133" s="39">
        <v>2.8304292952727272</v>
      </c>
      <c r="E133" s="11">
        <v>293486.66625599994</v>
      </c>
      <c r="F133" s="172">
        <v>839486.66625599994</v>
      </c>
      <c r="G133" s="182">
        <v>847200</v>
      </c>
      <c r="H133" s="202">
        <v>2.8304292952727272</v>
      </c>
      <c r="I133" s="155">
        <v>156300</v>
      </c>
      <c r="J133" s="174">
        <f t="shared" si="29"/>
        <v>1003500</v>
      </c>
      <c r="K133" s="182">
        <v>974280</v>
      </c>
      <c r="L133" s="202">
        <v>2.8304292952727272</v>
      </c>
      <c r="M133" s="155">
        <v>162552</v>
      </c>
      <c r="N133" s="174">
        <f t="shared" si="30"/>
        <v>1136832</v>
      </c>
      <c r="O133" s="182">
        <v>1050528</v>
      </c>
      <c r="P133" s="202">
        <v>2.8304292952727272</v>
      </c>
      <c r="Q133" s="155">
        <v>160989</v>
      </c>
      <c r="R133" s="174">
        <f t="shared" si="31"/>
        <v>1211517</v>
      </c>
      <c r="S133" s="395">
        <f t="shared" si="16"/>
        <v>1047833.916564</v>
      </c>
    </row>
    <row r="134" spans="1:19" x14ac:dyDescent="0.25">
      <c r="A134" s="37">
        <v>121</v>
      </c>
      <c r="B134" s="38" t="s">
        <v>148</v>
      </c>
      <c r="C134" s="9">
        <v>519000</v>
      </c>
      <c r="D134" s="39">
        <v>2.8304292952727272</v>
      </c>
      <c r="E134" s="11">
        <v>280072.295728</v>
      </c>
      <c r="F134" s="172">
        <v>799072.295728</v>
      </c>
      <c r="G134" s="182">
        <v>792450</v>
      </c>
      <c r="H134" s="202">
        <v>2.8304292952727272</v>
      </c>
      <c r="I134" s="155">
        <v>156300</v>
      </c>
      <c r="J134" s="174">
        <f t="shared" si="29"/>
        <v>948750</v>
      </c>
      <c r="K134" s="182">
        <v>935091</v>
      </c>
      <c r="L134" s="202">
        <v>2.8304292952727272</v>
      </c>
      <c r="M134" s="155">
        <v>165678</v>
      </c>
      <c r="N134" s="174">
        <f t="shared" si="30"/>
        <v>1100769</v>
      </c>
      <c r="O134" s="182">
        <v>935091</v>
      </c>
      <c r="P134" s="202">
        <v>2.8304292952727272</v>
      </c>
      <c r="Q134" s="155">
        <v>159426</v>
      </c>
      <c r="R134" s="174">
        <f t="shared" si="31"/>
        <v>1094517</v>
      </c>
      <c r="S134" s="395">
        <f t="shared" si="16"/>
        <v>985777.07393199997</v>
      </c>
    </row>
    <row r="135" spans="1:19" x14ac:dyDescent="0.25">
      <c r="A135" s="37">
        <v>122</v>
      </c>
      <c r="B135" s="38" t="s">
        <v>149</v>
      </c>
      <c r="C135" s="9">
        <v>3551000</v>
      </c>
      <c r="D135" s="39">
        <v>17.492731269454548</v>
      </c>
      <c r="E135" s="11">
        <v>1912639.789748</v>
      </c>
      <c r="F135" s="172">
        <v>5463639.789748</v>
      </c>
      <c r="G135" s="182">
        <v>5606700</v>
      </c>
      <c r="H135" s="202">
        <v>17.492731269454548</v>
      </c>
      <c r="I135" s="155">
        <v>965300</v>
      </c>
      <c r="J135" s="174">
        <f t="shared" si="29"/>
        <v>6572000</v>
      </c>
      <c r="K135" s="182">
        <v>6335571</v>
      </c>
      <c r="L135" s="202">
        <v>17.492731269454548</v>
      </c>
      <c r="M135" s="155">
        <v>1003912</v>
      </c>
      <c r="N135" s="174">
        <f t="shared" si="30"/>
        <v>7339483</v>
      </c>
      <c r="O135" s="182">
        <v>6784107</v>
      </c>
      <c r="P135" s="202">
        <v>17.492731269454548</v>
      </c>
      <c r="Q135" s="155">
        <v>994259</v>
      </c>
      <c r="R135" s="174">
        <f t="shared" si="31"/>
        <v>7778366</v>
      </c>
      <c r="S135" s="395">
        <f t="shared" ref="S135:S198" si="32">AVERAGE(N135,J135,F135,R135)</f>
        <v>6788372.1974369995</v>
      </c>
    </row>
    <row r="136" spans="1:19" x14ac:dyDescent="0.25">
      <c r="A136" s="37">
        <v>123</v>
      </c>
      <c r="B136" s="38" t="s">
        <v>150</v>
      </c>
      <c r="C136" s="9">
        <v>2184000</v>
      </c>
      <c r="D136" s="39">
        <v>33.136547161818186</v>
      </c>
      <c r="E136" s="11">
        <v>1176167.7491760002</v>
      </c>
      <c r="F136" s="172">
        <v>3360167.7491760002</v>
      </c>
      <c r="G136" s="182">
        <v>1829700</v>
      </c>
      <c r="H136" s="202">
        <v>33.136547161818186</v>
      </c>
      <c r="I136" s="155">
        <v>1828400</v>
      </c>
      <c r="J136" s="174">
        <f t="shared" si="29"/>
        <v>3658100</v>
      </c>
      <c r="K136" s="182">
        <v>2140749</v>
      </c>
      <c r="L136" s="202">
        <v>33.136547161818186</v>
      </c>
      <c r="M136" s="155">
        <v>1919820</v>
      </c>
      <c r="N136" s="174">
        <f t="shared" si="30"/>
        <v>4060569</v>
      </c>
      <c r="O136" s="182">
        <v>2342016</v>
      </c>
      <c r="P136" s="202">
        <v>33.136547161818186</v>
      </c>
      <c r="Q136" s="155">
        <v>1864968</v>
      </c>
      <c r="R136" s="174">
        <f t="shared" si="31"/>
        <v>4206984</v>
      </c>
      <c r="S136" s="395">
        <f t="shared" si="32"/>
        <v>3821455.1872939998</v>
      </c>
    </row>
    <row r="137" spans="1:19" x14ac:dyDescent="0.25">
      <c r="A137" s="37">
        <v>124</v>
      </c>
      <c r="B137" s="38" t="s">
        <v>151</v>
      </c>
      <c r="C137" s="9">
        <v>251000</v>
      </c>
      <c r="D137" s="39">
        <v>5.6608779021818192</v>
      </c>
      <c r="E137" s="11">
        <v>135891.94658799999</v>
      </c>
      <c r="F137" s="172">
        <v>386891.94658799999</v>
      </c>
      <c r="G137" s="182">
        <v>340000</v>
      </c>
      <c r="H137" s="202">
        <v>5.6608779021818192</v>
      </c>
      <c r="I137" s="189">
        <v>312400</v>
      </c>
      <c r="J137" s="174">
        <f t="shared" si="29"/>
        <v>652400</v>
      </c>
      <c r="K137" s="182">
        <v>401200</v>
      </c>
      <c r="L137" s="202">
        <v>5.6608779021818192</v>
      </c>
      <c r="M137" s="189">
        <v>324896</v>
      </c>
      <c r="N137" s="174">
        <f t="shared" si="30"/>
        <v>726096</v>
      </c>
      <c r="O137" s="182">
        <v>421600</v>
      </c>
      <c r="P137" s="202">
        <v>5.6608779021818192</v>
      </c>
      <c r="Q137" s="189">
        <v>328020</v>
      </c>
      <c r="R137" s="174">
        <f t="shared" si="31"/>
        <v>749620</v>
      </c>
      <c r="S137" s="395">
        <f t="shared" si="32"/>
        <v>628751.98664700007</v>
      </c>
    </row>
    <row r="138" spans="1:19" x14ac:dyDescent="0.25">
      <c r="A138" s="37">
        <v>125</v>
      </c>
      <c r="B138" s="38" t="s">
        <v>152</v>
      </c>
      <c r="C138" s="9">
        <v>324000</v>
      </c>
      <c r="D138" s="39">
        <v>3.7739186014545458</v>
      </c>
      <c r="E138" s="11">
        <v>174494.37344</v>
      </c>
      <c r="F138" s="172">
        <v>498494.37344</v>
      </c>
      <c r="G138" s="182">
        <v>344100</v>
      </c>
      <c r="H138" s="202">
        <v>3.7739186014545458</v>
      </c>
      <c r="I138" s="155">
        <v>208300</v>
      </c>
      <c r="J138" s="174">
        <f t="shared" si="29"/>
        <v>552400</v>
      </c>
      <c r="K138" s="182">
        <v>385392</v>
      </c>
      <c r="L138" s="202">
        <v>3.7739186014545458</v>
      </c>
      <c r="M138" s="155">
        <v>216632</v>
      </c>
      <c r="N138" s="174">
        <f t="shared" si="30"/>
        <v>602024</v>
      </c>
      <c r="O138" s="182">
        <v>430125</v>
      </c>
      <c r="P138" s="202">
        <v>3.7739186014545458</v>
      </c>
      <c r="Q138" s="155">
        <v>214549</v>
      </c>
      <c r="R138" s="174">
        <f t="shared" si="31"/>
        <v>644674</v>
      </c>
      <c r="S138" s="395">
        <f t="shared" si="32"/>
        <v>574398.09336000006</v>
      </c>
    </row>
    <row r="139" spans="1:19" x14ac:dyDescent="0.25">
      <c r="A139" s="37">
        <v>126</v>
      </c>
      <c r="B139" s="38" t="s">
        <v>185</v>
      </c>
      <c r="C139" s="15" t="s">
        <v>10</v>
      </c>
      <c r="D139" s="39">
        <v>56.608721086909092</v>
      </c>
      <c r="E139" s="11">
        <v>3202263.7536959997</v>
      </c>
      <c r="F139" s="172">
        <v>3202263.7536959997</v>
      </c>
      <c r="G139" s="154" t="s">
        <v>10</v>
      </c>
      <c r="H139" s="202">
        <v>56.608721086909092</v>
      </c>
      <c r="I139" s="155">
        <v>3123600</v>
      </c>
      <c r="J139" s="174">
        <f>I139*1</f>
        <v>3123600</v>
      </c>
      <c r="K139" s="154" t="s">
        <v>10</v>
      </c>
      <c r="L139" s="202">
        <v>56.608721086909092</v>
      </c>
      <c r="M139" s="155">
        <v>3311016</v>
      </c>
      <c r="N139" s="174">
        <f>M139*1</f>
        <v>3311016</v>
      </c>
      <c r="O139" s="154" t="s">
        <v>10</v>
      </c>
      <c r="P139" s="202">
        <v>56.608721086909092</v>
      </c>
      <c r="Q139" s="155">
        <v>3154836</v>
      </c>
      <c r="R139" s="174">
        <f>Q139*1</f>
        <v>3154836</v>
      </c>
      <c r="S139" s="395">
        <f t="shared" si="32"/>
        <v>3197928.9384240001</v>
      </c>
    </row>
    <row r="140" spans="1:19" x14ac:dyDescent="0.25">
      <c r="A140" s="37">
        <v>127</v>
      </c>
      <c r="B140" s="38" t="s">
        <v>184</v>
      </c>
      <c r="C140" s="9">
        <v>3551000</v>
      </c>
      <c r="D140" s="39">
        <v>10.063776500000001</v>
      </c>
      <c r="E140" s="11">
        <v>1911393.3796880003</v>
      </c>
      <c r="F140" s="172">
        <v>5462393.3796880003</v>
      </c>
      <c r="G140" s="182">
        <v>6141300</v>
      </c>
      <c r="H140" s="202">
        <v>10.063776500000001</v>
      </c>
      <c r="I140" s="155">
        <v>555300</v>
      </c>
      <c r="J140" s="174">
        <f t="shared" ref="J140:J168" si="33">G140+I140</f>
        <v>6696600</v>
      </c>
      <c r="K140" s="182">
        <v>6878256</v>
      </c>
      <c r="L140" s="202">
        <v>10.063776500000001</v>
      </c>
      <c r="M140" s="155">
        <v>583065</v>
      </c>
      <c r="N140" s="174">
        <f t="shared" ref="N140:N168" si="34">K140+M140</f>
        <v>7461321</v>
      </c>
      <c r="O140" s="182">
        <v>7492386</v>
      </c>
      <c r="P140" s="202">
        <v>10.063776500000001</v>
      </c>
      <c r="Q140" s="155">
        <v>571959</v>
      </c>
      <c r="R140" s="174">
        <f t="shared" ref="R140:R168" si="35">O140+Q140</f>
        <v>8064345</v>
      </c>
      <c r="S140" s="395">
        <f t="shared" si="32"/>
        <v>6921164.8449220005</v>
      </c>
    </row>
    <row r="141" spans="1:19" x14ac:dyDescent="0.25">
      <c r="A141" s="37">
        <v>128</v>
      </c>
      <c r="B141" s="38" t="s">
        <v>183</v>
      </c>
      <c r="C141" s="9">
        <v>481000</v>
      </c>
      <c r="D141" s="39">
        <v>10.063776500000001</v>
      </c>
      <c r="E141" s="11">
        <v>259126.552088</v>
      </c>
      <c r="F141" s="172">
        <v>740126.552088</v>
      </c>
      <c r="G141" s="182">
        <v>870000</v>
      </c>
      <c r="H141" s="202">
        <v>10.063776500000001</v>
      </c>
      <c r="I141" s="155">
        <v>555300</v>
      </c>
      <c r="J141" s="174">
        <f t="shared" si="33"/>
        <v>1425300</v>
      </c>
      <c r="K141" s="182">
        <v>1009200</v>
      </c>
      <c r="L141" s="202">
        <v>10.063776500000001</v>
      </c>
      <c r="M141" s="155">
        <v>571959</v>
      </c>
      <c r="N141" s="174">
        <f t="shared" si="34"/>
        <v>1581159</v>
      </c>
      <c r="O141" s="182">
        <v>1122300</v>
      </c>
      <c r="P141" s="202">
        <v>10.063776500000001</v>
      </c>
      <c r="Q141" s="155">
        <v>583065</v>
      </c>
      <c r="R141" s="174">
        <f t="shared" si="35"/>
        <v>1705365</v>
      </c>
      <c r="S141" s="395">
        <f t="shared" si="32"/>
        <v>1362987.638022</v>
      </c>
    </row>
    <row r="142" spans="1:19" x14ac:dyDescent="0.25">
      <c r="A142" s="37">
        <v>129</v>
      </c>
      <c r="B142" s="38" t="s">
        <v>182</v>
      </c>
      <c r="C142" s="9">
        <v>477000</v>
      </c>
      <c r="D142" s="39">
        <v>10.063776500000001</v>
      </c>
      <c r="E142" s="11">
        <v>256165.44097999996</v>
      </c>
      <c r="F142" s="172">
        <v>733165.44097999996</v>
      </c>
      <c r="G142" s="182">
        <v>980000</v>
      </c>
      <c r="H142" s="202">
        <v>10.063776500000001</v>
      </c>
      <c r="I142" s="155">
        <v>555300</v>
      </c>
      <c r="J142" s="174">
        <f t="shared" si="33"/>
        <v>1535300</v>
      </c>
      <c r="K142" s="182">
        <v>1156400</v>
      </c>
      <c r="L142" s="202">
        <v>10.063776500000001</v>
      </c>
      <c r="M142" s="155">
        <v>583065</v>
      </c>
      <c r="N142" s="174">
        <f t="shared" si="34"/>
        <v>1739465</v>
      </c>
      <c r="O142" s="182">
        <v>1234800</v>
      </c>
      <c r="P142" s="202">
        <v>10.063776500000001</v>
      </c>
      <c r="Q142" s="155">
        <v>566406</v>
      </c>
      <c r="R142" s="174">
        <f t="shared" si="35"/>
        <v>1801206</v>
      </c>
      <c r="S142" s="395">
        <f t="shared" si="32"/>
        <v>1452284.1102450001</v>
      </c>
    </row>
    <row r="143" spans="1:19" x14ac:dyDescent="0.25">
      <c r="A143" s="37">
        <v>130</v>
      </c>
      <c r="B143" s="38" t="s">
        <v>331</v>
      </c>
      <c r="C143" s="9">
        <v>338000</v>
      </c>
      <c r="D143" s="39">
        <v>3.7739186014545458</v>
      </c>
      <c r="E143" s="11">
        <v>181810.08413599996</v>
      </c>
      <c r="F143" s="172">
        <v>519810.08413599996</v>
      </c>
      <c r="G143" s="182">
        <v>369150</v>
      </c>
      <c r="H143" s="202">
        <v>3.7739186014545458</v>
      </c>
      <c r="I143" s="155">
        <v>208300</v>
      </c>
      <c r="J143" s="174">
        <f t="shared" si="33"/>
        <v>577450</v>
      </c>
      <c r="K143" s="182">
        <v>435597</v>
      </c>
      <c r="L143" s="202">
        <v>3.7739186014545458</v>
      </c>
      <c r="M143" s="155">
        <v>218715</v>
      </c>
      <c r="N143" s="174">
        <f t="shared" si="34"/>
        <v>654312</v>
      </c>
      <c r="O143" s="182">
        <v>468821</v>
      </c>
      <c r="P143" s="202">
        <v>3.7739186014545458</v>
      </c>
      <c r="Q143" s="155">
        <v>214549</v>
      </c>
      <c r="R143" s="174">
        <f t="shared" si="35"/>
        <v>683370</v>
      </c>
      <c r="S143" s="395">
        <f t="shared" si="32"/>
        <v>608735.52103399998</v>
      </c>
    </row>
    <row r="144" spans="1:19" x14ac:dyDescent="0.25">
      <c r="A144" s="37">
        <v>131</v>
      </c>
      <c r="B144" s="38" t="s">
        <v>181</v>
      </c>
      <c r="C144" s="9">
        <v>190000</v>
      </c>
      <c r="D144" s="39">
        <v>2.8304292952727272</v>
      </c>
      <c r="E144" s="11">
        <v>102472.28348799999</v>
      </c>
      <c r="F144" s="172">
        <v>292472.28348799999</v>
      </c>
      <c r="G144" s="182">
        <v>450000</v>
      </c>
      <c r="H144" s="202">
        <v>2.8304292952727272</v>
      </c>
      <c r="I144" s="155">
        <v>156300</v>
      </c>
      <c r="J144" s="174">
        <f t="shared" si="33"/>
        <v>606300</v>
      </c>
      <c r="K144" s="182">
        <v>522000</v>
      </c>
      <c r="L144" s="202">
        <v>2.8304292952727272</v>
      </c>
      <c r="M144" s="155">
        <v>164115</v>
      </c>
      <c r="N144" s="174">
        <f t="shared" si="34"/>
        <v>686115</v>
      </c>
      <c r="O144" s="182">
        <v>585000</v>
      </c>
      <c r="P144" s="202">
        <v>2.8304292952727272</v>
      </c>
      <c r="Q144" s="155">
        <v>160989</v>
      </c>
      <c r="R144" s="174">
        <f t="shared" si="35"/>
        <v>745989</v>
      </c>
      <c r="S144" s="395">
        <f t="shared" si="32"/>
        <v>582719.07087199995</v>
      </c>
    </row>
    <row r="145" spans="1:19" x14ac:dyDescent="0.25">
      <c r="A145" s="37">
        <v>132</v>
      </c>
      <c r="B145" s="38" t="s">
        <v>180</v>
      </c>
      <c r="C145" s="9">
        <v>128000</v>
      </c>
      <c r="D145" s="39">
        <v>0.47174465309090913</v>
      </c>
      <c r="E145" s="11">
        <v>69237.497940000001</v>
      </c>
      <c r="F145" s="172">
        <v>197237.49794</v>
      </c>
      <c r="G145" s="182">
        <v>240000</v>
      </c>
      <c r="H145" s="202">
        <v>0.47174465309090913</v>
      </c>
      <c r="I145" s="155">
        <v>26200</v>
      </c>
      <c r="J145" s="174">
        <f t="shared" si="33"/>
        <v>266200</v>
      </c>
      <c r="K145" s="182">
        <v>268800</v>
      </c>
      <c r="L145" s="202">
        <v>0.47174465309090913</v>
      </c>
      <c r="M145" s="155">
        <v>27772</v>
      </c>
      <c r="N145" s="174">
        <f t="shared" si="34"/>
        <v>296572</v>
      </c>
      <c r="O145" s="182">
        <v>307200</v>
      </c>
      <c r="P145" s="202">
        <v>0.47174465309090913</v>
      </c>
      <c r="Q145" s="155">
        <v>27510</v>
      </c>
      <c r="R145" s="174">
        <f t="shared" si="35"/>
        <v>334710</v>
      </c>
      <c r="S145" s="395">
        <f t="shared" si="32"/>
        <v>273679.87448500004</v>
      </c>
    </row>
    <row r="146" spans="1:19" x14ac:dyDescent="0.25">
      <c r="A146" s="37">
        <v>133</v>
      </c>
      <c r="B146" s="38" t="s">
        <v>179</v>
      </c>
      <c r="C146" s="9">
        <v>552000</v>
      </c>
      <c r="D146" s="39">
        <v>2.8304292952727272</v>
      </c>
      <c r="E146" s="11">
        <v>296733.16225599987</v>
      </c>
      <c r="F146" s="172">
        <v>848733.16225599987</v>
      </c>
      <c r="G146" s="182">
        <v>847200</v>
      </c>
      <c r="H146" s="202">
        <v>2.8304292952727272</v>
      </c>
      <c r="I146" s="155">
        <v>156300</v>
      </c>
      <c r="J146" s="174">
        <f t="shared" si="33"/>
        <v>1003500</v>
      </c>
      <c r="K146" s="182">
        <v>974280</v>
      </c>
      <c r="L146" s="202">
        <v>2.8304292952727272</v>
      </c>
      <c r="M146" s="155">
        <v>164115</v>
      </c>
      <c r="N146" s="174">
        <f t="shared" si="34"/>
        <v>1138395</v>
      </c>
      <c r="O146" s="182">
        <v>1059000</v>
      </c>
      <c r="P146" s="202">
        <v>2.8304292952727272</v>
      </c>
      <c r="Q146" s="155">
        <v>157863</v>
      </c>
      <c r="R146" s="174">
        <f t="shared" si="35"/>
        <v>1216863</v>
      </c>
      <c r="S146" s="395">
        <f t="shared" si="32"/>
        <v>1051872.7905639999</v>
      </c>
    </row>
    <row r="147" spans="1:19" x14ac:dyDescent="0.25">
      <c r="A147" s="37">
        <v>134</v>
      </c>
      <c r="B147" s="38" t="s">
        <v>408</v>
      </c>
      <c r="C147" s="9">
        <v>2993000</v>
      </c>
      <c r="D147" s="39">
        <v>3.7739186014545458</v>
      </c>
      <c r="E147" s="11">
        <v>1611660.3323560003</v>
      </c>
      <c r="F147" s="172">
        <v>4604660.3323560003</v>
      </c>
      <c r="G147" s="182">
        <v>5508450</v>
      </c>
      <c r="H147" s="202">
        <v>3.7739186014545458</v>
      </c>
      <c r="I147" s="155">
        <v>253800</v>
      </c>
      <c r="J147" s="174">
        <f t="shared" si="33"/>
        <v>5762250</v>
      </c>
      <c r="K147" s="182">
        <v>6444887</v>
      </c>
      <c r="L147" s="202">
        <v>3.7739186014545458</v>
      </c>
      <c r="M147" s="155">
        <v>261414</v>
      </c>
      <c r="N147" s="174">
        <f t="shared" si="34"/>
        <v>6706301</v>
      </c>
      <c r="O147" s="182">
        <v>7160985</v>
      </c>
      <c r="P147" s="202">
        <v>3.7739186014545458</v>
      </c>
      <c r="Q147" s="155">
        <v>261414</v>
      </c>
      <c r="R147" s="174">
        <f t="shared" si="35"/>
        <v>7422399</v>
      </c>
      <c r="S147" s="395">
        <f t="shared" si="32"/>
        <v>6123902.5830889996</v>
      </c>
    </row>
    <row r="148" spans="1:19" x14ac:dyDescent="0.25">
      <c r="A148" s="37">
        <v>135</v>
      </c>
      <c r="B148" s="38" t="s">
        <v>178</v>
      </c>
      <c r="C148" s="9">
        <v>1655000</v>
      </c>
      <c r="D148" s="39">
        <v>3.7739379130909092</v>
      </c>
      <c r="E148" s="11">
        <v>890410.93172800029</v>
      </c>
      <c r="F148" s="172">
        <v>2545410.9317280003</v>
      </c>
      <c r="G148" s="182">
        <v>2944800</v>
      </c>
      <c r="H148" s="202">
        <v>3.7739379130909092</v>
      </c>
      <c r="I148" s="155">
        <v>208300</v>
      </c>
      <c r="J148" s="174">
        <f t="shared" si="33"/>
        <v>3153100</v>
      </c>
      <c r="K148" s="182">
        <v>3357072</v>
      </c>
      <c r="L148" s="202">
        <v>3.7739379130909092</v>
      </c>
      <c r="M148" s="155">
        <v>218715</v>
      </c>
      <c r="N148" s="174">
        <f t="shared" si="34"/>
        <v>3575787</v>
      </c>
      <c r="O148" s="182">
        <v>3710448</v>
      </c>
      <c r="P148" s="202">
        <v>3.7739379130909092</v>
      </c>
      <c r="Q148" s="155">
        <v>218715</v>
      </c>
      <c r="R148" s="174">
        <f t="shared" si="35"/>
        <v>3929163</v>
      </c>
      <c r="S148" s="395">
        <f t="shared" si="32"/>
        <v>3300865.232932</v>
      </c>
    </row>
    <row r="149" spans="1:19" x14ac:dyDescent="0.25">
      <c r="A149" s="37">
        <v>136</v>
      </c>
      <c r="B149" s="38" t="s">
        <v>177</v>
      </c>
      <c r="C149" s="9">
        <v>431000</v>
      </c>
      <c r="D149" s="39">
        <v>6.9188378949090916</v>
      </c>
      <c r="E149" s="11">
        <v>231962.52749999997</v>
      </c>
      <c r="F149" s="172">
        <v>662962.52749999997</v>
      </c>
      <c r="G149" s="182">
        <v>323550</v>
      </c>
      <c r="H149" s="202">
        <v>6.9188378949090916</v>
      </c>
      <c r="I149" s="189">
        <v>381900</v>
      </c>
      <c r="J149" s="174">
        <f t="shared" si="33"/>
        <v>705450</v>
      </c>
      <c r="K149" s="182">
        <v>362376</v>
      </c>
      <c r="L149" s="202">
        <v>6.9188378949090916</v>
      </c>
      <c r="M149" s="189">
        <v>404814</v>
      </c>
      <c r="N149" s="174">
        <f t="shared" si="34"/>
        <v>767190</v>
      </c>
      <c r="O149" s="182">
        <v>407673</v>
      </c>
      <c r="P149" s="202">
        <v>6.9188378949090916</v>
      </c>
      <c r="Q149" s="189">
        <v>393357</v>
      </c>
      <c r="R149" s="174">
        <f t="shared" si="35"/>
        <v>801030</v>
      </c>
      <c r="S149" s="395">
        <f t="shared" si="32"/>
        <v>734158.13187499996</v>
      </c>
    </row>
    <row r="150" spans="1:19" x14ac:dyDescent="0.25">
      <c r="A150" s="37">
        <v>137</v>
      </c>
      <c r="B150" s="38" t="s">
        <v>175</v>
      </c>
      <c r="C150" s="9">
        <v>2366000</v>
      </c>
      <c r="D150" s="39">
        <v>3.7739186014545458</v>
      </c>
      <c r="E150" s="11">
        <v>1273740.1997600007</v>
      </c>
      <c r="F150" s="172">
        <v>3639740.1997600007</v>
      </c>
      <c r="G150" s="182">
        <v>4304700</v>
      </c>
      <c r="H150" s="202">
        <v>3.7739186014545458</v>
      </c>
      <c r="I150" s="155">
        <v>208300</v>
      </c>
      <c r="J150" s="174">
        <f t="shared" si="33"/>
        <v>4513000</v>
      </c>
      <c r="K150" s="182">
        <v>4821264</v>
      </c>
      <c r="L150" s="202">
        <v>3.7739186014545458</v>
      </c>
      <c r="M150" s="155">
        <v>216632</v>
      </c>
      <c r="N150" s="174">
        <f t="shared" si="34"/>
        <v>5037896</v>
      </c>
      <c r="O150" s="182">
        <v>5380875</v>
      </c>
      <c r="P150" s="202">
        <v>3.7739186014545458</v>
      </c>
      <c r="Q150" s="155">
        <v>214549</v>
      </c>
      <c r="R150" s="174">
        <f t="shared" si="35"/>
        <v>5595424</v>
      </c>
      <c r="S150" s="395">
        <f t="shared" si="32"/>
        <v>4696515.0499400003</v>
      </c>
    </row>
    <row r="151" spans="1:19" x14ac:dyDescent="0.25">
      <c r="A151" s="37">
        <v>138</v>
      </c>
      <c r="B151" s="38" t="s">
        <v>173</v>
      </c>
      <c r="C151" s="9">
        <v>1303000</v>
      </c>
      <c r="D151" s="39">
        <v>3.7739186014545458</v>
      </c>
      <c r="E151" s="11">
        <v>702200.35164400004</v>
      </c>
      <c r="F151" s="172">
        <v>2005200.351644</v>
      </c>
      <c r="G151" s="182">
        <v>2242650</v>
      </c>
      <c r="H151" s="202">
        <v>3.7739186014545458</v>
      </c>
      <c r="I151" s="155">
        <v>208300</v>
      </c>
      <c r="J151" s="174">
        <f t="shared" si="33"/>
        <v>2450950</v>
      </c>
      <c r="K151" s="182">
        <v>2623901</v>
      </c>
      <c r="L151" s="202">
        <v>3.7739186014545458</v>
      </c>
      <c r="M151" s="155">
        <v>214549</v>
      </c>
      <c r="N151" s="174">
        <f t="shared" si="34"/>
        <v>2838450</v>
      </c>
      <c r="O151" s="182">
        <v>2870592</v>
      </c>
      <c r="P151" s="202">
        <v>3.7739186014545458</v>
      </c>
      <c r="Q151" s="155">
        <v>210383</v>
      </c>
      <c r="R151" s="174">
        <f t="shared" si="35"/>
        <v>3080975</v>
      </c>
      <c r="S151" s="395">
        <f t="shared" si="32"/>
        <v>2593893.837911</v>
      </c>
    </row>
    <row r="152" spans="1:19" x14ac:dyDescent="0.25">
      <c r="A152" s="37">
        <v>139</v>
      </c>
      <c r="B152" s="38" t="s">
        <v>172</v>
      </c>
      <c r="C152" s="9">
        <v>202000</v>
      </c>
      <c r="D152" s="39">
        <v>1.4152146476363636</v>
      </c>
      <c r="E152" s="11">
        <v>109236.45364000002</v>
      </c>
      <c r="F152" s="172">
        <v>311236.45364000002</v>
      </c>
      <c r="G152" s="182">
        <v>276300</v>
      </c>
      <c r="H152" s="202">
        <v>1.4152146476363636</v>
      </c>
      <c r="I152" s="155">
        <v>78200</v>
      </c>
      <c r="J152" s="174">
        <f t="shared" si="33"/>
        <v>354500</v>
      </c>
      <c r="K152" s="182">
        <v>309456</v>
      </c>
      <c r="L152" s="202">
        <v>1.4152146476363636</v>
      </c>
      <c r="M152" s="155">
        <v>82110</v>
      </c>
      <c r="N152" s="174">
        <f t="shared" si="34"/>
        <v>391566</v>
      </c>
      <c r="O152" s="182">
        <v>323271</v>
      </c>
      <c r="P152" s="202">
        <v>1.4152146476363636</v>
      </c>
      <c r="Q152" s="155">
        <v>79764</v>
      </c>
      <c r="R152" s="174">
        <f t="shared" si="35"/>
        <v>403035</v>
      </c>
      <c r="S152" s="395">
        <f t="shared" si="32"/>
        <v>365084.36340999999</v>
      </c>
    </row>
    <row r="153" spans="1:19" x14ac:dyDescent="0.25">
      <c r="A153" s="37">
        <v>140</v>
      </c>
      <c r="B153" s="38" t="s">
        <v>171</v>
      </c>
      <c r="C153" s="9">
        <v>228000</v>
      </c>
      <c r="D153" s="39">
        <v>1.4152146476363636</v>
      </c>
      <c r="E153" s="11">
        <v>122455.47622399993</v>
      </c>
      <c r="F153" s="172">
        <v>350455.47622399993</v>
      </c>
      <c r="G153" s="182">
        <v>321300</v>
      </c>
      <c r="H153" s="202">
        <v>1.4152146476363636</v>
      </c>
      <c r="I153" s="155">
        <v>78200</v>
      </c>
      <c r="J153" s="174">
        <f t="shared" si="33"/>
        <v>399500</v>
      </c>
      <c r="K153" s="182">
        <v>375921</v>
      </c>
      <c r="L153" s="202">
        <v>1.4152146476363636</v>
      </c>
      <c r="M153" s="155">
        <v>82892</v>
      </c>
      <c r="N153" s="174">
        <f t="shared" si="34"/>
        <v>458813</v>
      </c>
      <c r="O153" s="182">
        <v>391986</v>
      </c>
      <c r="P153" s="202">
        <v>1.4152146476363636</v>
      </c>
      <c r="Q153" s="155">
        <v>81328</v>
      </c>
      <c r="R153" s="174">
        <f t="shared" si="35"/>
        <v>473314</v>
      </c>
      <c r="S153" s="395">
        <f t="shared" si="32"/>
        <v>420520.61905599997</v>
      </c>
    </row>
    <row r="154" spans="1:19" x14ac:dyDescent="0.25">
      <c r="A154" s="37">
        <v>141</v>
      </c>
      <c r="B154" s="38" t="s">
        <v>170</v>
      </c>
      <c r="C154" s="9">
        <v>161000</v>
      </c>
      <c r="D154" s="39">
        <v>1.4152146476363636</v>
      </c>
      <c r="E154" s="11">
        <v>86707.05086399999</v>
      </c>
      <c r="F154" s="172">
        <v>247707.05086399999</v>
      </c>
      <c r="G154" s="182">
        <v>196950</v>
      </c>
      <c r="H154" s="202">
        <v>1.4152146476363636</v>
      </c>
      <c r="I154" s="155">
        <v>78200</v>
      </c>
      <c r="J154" s="174">
        <f t="shared" si="33"/>
        <v>275150</v>
      </c>
      <c r="K154" s="182">
        <v>232401</v>
      </c>
      <c r="L154" s="202">
        <v>1.4152146476363636</v>
      </c>
      <c r="M154" s="155">
        <v>81328</v>
      </c>
      <c r="N154" s="174">
        <f t="shared" si="34"/>
        <v>313729</v>
      </c>
      <c r="O154" s="182">
        <v>228462</v>
      </c>
      <c r="P154" s="202">
        <v>1.4152146476363636</v>
      </c>
      <c r="Q154" s="155">
        <v>82110</v>
      </c>
      <c r="R154" s="174">
        <f t="shared" si="35"/>
        <v>310572</v>
      </c>
      <c r="S154" s="395">
        <f t="shared" si="32"/>
        <v>286789.51271599997</v>
      </c>
    </row>
    <row r="155" spans="1:19" x14ac:dyDescent="0.25">
      <c r="A155" s="37">
        <v>142</v>
      </c>
      <c r="B155" s="38" t="s">
        <v>169</v>
      </c>
      <c r="C155" s="9">
        <v>106000</v>
      </c>
      <c r="D155" s="39">
        <v>1.4152146476363636</v>
      </c>
      <c r="E155" s="11">
        <v>56777.091539999994</v>
      </c>
      <c r="F155" s="172">
        <v>162777.09153999999</v>
      </c>
      <c r="G155" s="182">
        <v>310000</v>
      </c>
      <c r="H155" s="202">
        <v>1.4152146476363636</v>
      </c>
      <c r="I155" s="155">
        <v>78200</v>
      </c>
      <c r="J155" s="174">
        <f t="shared" si="33"/>
        <v>388200</v>
      </c>
      <c r="K155" s="182">
        <v>353400</v>
      </c>
      <c r="L155" s="202">
        <v>1.4152146476363636</v>
      </c>
      <c r="M155" s="155">
        <v>82892</v>
      </c>
      <c r="N155" s="174">
        <f t="shared" si="34"/>
        <v>436292</v>
      </c>
      <c r="O155" s="182">
        <v>396800</v>
      </c>
      <c r="P155" s="202">
        <v>1.4152146476363636</v>
      </c>
      <c r="Q155" s="155">
        <v>78982</v>
      </c>
      <c r="R155" s="174">
        <f t="shared" si="35"/>
        <v>475782</v>
      </c>
      <c r="S155" s="395">
        <f t="shared" si="32"/>
        <v>365762.77288499998</v>
      </c>
    </row>
    <row r="156" spans="1:19" x14ac:dyDescent="0.25">
      <c r="A156" s="37">
        <v>143</v>
      </c>
      <c r="B156" s="38" t="s">
        <v>168</v>
      </c>
      <c r="C156" s="9">
        <v>506000</v>
      </c>
      <c r="D156" s="39">
        <v>1.4152146476363636</v>
      </c>
      <c r="E156" s="11">
        <v>273101.3610240001</v>
      </c>
      <c r="F156" s="172">
        <v>779101.3610240001</v>
      </c>
      <c r="G156" s="182">
        <v>862950</v>
      </c>
      <c r="H156" s="202">
        <v>1.4152146476363636</v>
      </c>
      <c r="I156" s="155">
        <v>78200</v>
      </c>
      <c r="J156" s="174">
        <f t="shared" si="33"/>
        <v>941150</v>
      </c>
      <c r="K156" s="182">
        <v>975134</v>
      </c>
      <c r="L156" s="202">
        <v>1.4152146476363636</v>
      </c>
      <c r="M156" s="155">
        <v>82110</v>
      </c>
      <c r="N156" s="174">
        <f t="shared" si="34"/>
        <v>1057244</v>
      </c>
      <c r="O156" s="182">
        <v>1026911</v>
      </c>
      <c r="P156" s="202">
        <v>1.4152146476363636</v>
      </c>
      <c r="Q156" s="155">
        <v>78982</v>
      </c>
      <c r="R156" s="174">
        <f t="shared" si="35"/>
        <v>1105893</v>
      </c>
      <c r="S156" s="395">
        <f t="shared" si="32"/>
        <v>970847.09025600005</v>
      </c>
    </row>
    <row r="157" spans="1:19" x14ac:dyDescent="0.25">
      <c r="A157" s="37">
        <v>144</v>
      </c>
      <c r="B157" s="38" t="s">
        <v>167</v>
      </c>
      <c r="C157" s="9">
        <v>571000</v>
      </c>
      <c r="D157" s="39">
        <v>13.208695793454547</v>
      </c>
      <c r="E157" s="11">
        <v>307204.89551200008</v>
      </c>
      <c r="F157" s="172">
        <v>878204.89551200008</v>
      </c>
      <c r="G157" s="182">
        <v>480000</v>
      </c>
      <c r="H157" s="202">
        <v>13.208695793454547</v>
      </c>
      <c r="I157" s="155">
        <v>728900</v>
      </c>
      <c r="J157" s="174">
        <f t="shared" si="33"/>
        <v>1208900</v>
      </c>
      <c r="K157" s="182">
        <v>542400</v>
      </c>
      <c r="L157" s="202">
        <v>13.208695793454547</v>
      </c>
      <c r="M157" s="155">
        <v>750767</v>
      </c>
      <c r="N157" s="174">
        <f t="shared" si="34"/>
        <v>1293167</v>
      </c>
      <c r="O157" s="182">
        <v>580800</v>
      </c>
      <c r="P157" s="202">
        <v>13.208695793454547</v>
      </c>
      <c r="Q157" s="155">
        <v>736189</v>
      </c>
      <c r="R157" s="174">
        <f t="shared" si="35"/>
        <v>1316989</v>
      </c>
      <c r="S157" s="395">
        <f t="shared" si="32"/>
        <v>1174315.2238779999</v>
      </c>
    </row>
    <row r="158" spans="1:19" x14ac:dyDescent="0.25">
      <c r="A158" s="37">
        <v>145</v>
      </c>
      <c r="B158" s="38" t="s">
        <v>164</v>
      </c>
      <c r="C158" s="9">
        <v>313000</v>
      </c>
      <c r="D158" s="39">
        <v>3.7739186014545458</v>
      </c>
      <c r="E158" s="11">
        <v>168990.440596</v>
      </c>
      <c r="F158" s="172">
        <v>481990.440596</v>
      </c>
      <c r="G158" s="182">
        <v>640000</v>
      </c>
      <c r="H158" s="202">
        <v>3.7739186014545458</v>
      </c>
      <c r="I158" s="155">
        <v>208300</v>
      </c>
      <c r="J158" s="174">
        <f t="shared" si="33"/>
        <v>848300</v>
      </c>
      <c r="K158" s="182">
        <v>729600</v>
      </c>
      <c r="L158" s="202">
        <v>3.7739186014545458</v>
      </c>
      <c r="M158" s="155">
        <v>214549</v>
      </c>
      <c r="N158" s="174">
        <f t="shared" si="34"/>
        <v>944149</v>
      </c>
      <c r="O158" s="182">
        <v>748800</v>
      </c>
      <c r="P158" s="202">
        <v>3.7739186014545458</v>
      </c>
      <c r="Q158" s="155">
        <v>210383</v>
      </c>
      <c r="R158" s="174">
        <f t="shared" si="35"/>
        <v>959183</v>
      </c>
      <c r="S158" s="395">
        <f t="shared" si="32"/>
        <v>808405.61014899996</v>
      </c>
    </row>
    <row r="159" spans="1:19" x14ac:dyDescent="0.25">
      <c r="A159" s="37">
        <v>146</v>
      </c>
      <c r="B159" s="38" t="s">
        <v>163</v>
      </c>
      <c r="C159" s="9">
        <v>505000</v>
      </c>
      <c r="D159" s="39">
        <v>5.6608779021818192</v>
      </c>
      <c r="E159" s="11">
        <v>271724.852204</v>
      </c>
      <c r="F159" s="172">
        <v>776724.852204</v>
      </c>
      <c r="G159" s="182">
        <v>553800</v>
      </c>
      <c r="H159" s="202">
        <v>5.6608779021818192</v>
      </c>
      <c r="I159" s="155">
        <v>312400</v>
      </c>
      <c r="J159" s="174">
        <f t="shared" si="33"/>
        <v>866200</v>
      </c>
      <c r="K159" s="182">
        <v>625794</v>
      </c>
      <c r="L159" s="202">
        <v>5.6608779021818192</v>
      </c>
      <c r="M159" s="155">
        <v>331144</v>
      </c>
      <c r="N159" s="174">
        <f t="shared" si="34"/>
        <v>956938</v>
      </c>
      <c r="O159" s="182">
        <v>708864</v>
      </c>
      <c r="P159" s="202">
        <v>5.6608779021818192</v>
      </c>
      <c r="Q159" s="155">
        <v>321772</v>
      </c>
      <c r="R159" s="174">
        <f t="shared" si="35"/>
        <v>1030636</v>
      </c>
      <c r="S159" s="395">
        <f t="shared" si="32"/>
        <v>907624.71305100003</v>
      </c>
    </row>
    <row r="160" spans="1:19" x14ac:dyDescent="0.25">
      <c r="A160" s="37">
        <v>147</v>
      </c>
      <c r="B160" s="38" t="s">
        <v>162</v>
      </c>
      <c r="C160" s="9">
        <v>811000</v>
      </c>
      <c r="D160" s="39">
        <v>13.208695793454547</v>
      </c>
      <c r="E160" s="11">
        <v>436610.7675640001</v>
      </c>
      <c r="F160" s="172">
        <v>1247610.7675640001</v>
      </c>
      <c r="G160" s="182">
        <v>611100</v>
      </c>
      <c r="H160" s="202">
        <v>13.208695793454547</v>
      </c>
      <c r="I160" s="155">
        <v>728900</v>
      </c>
      <c r="J160" s="174">
        <f t="shared" si="33"/>
        <v>1340000</v>
      </c>
      <c r="K160" s="182">
        <v>690543</v>
      </c>
      <c r="L160" s="202">
        <v>13.208695793454547</v>
      </c>
      <c r="M160" s="155">
        <v>750767</v>
      </c>
      <c r="N160" s="174">
        <f t="shared" si="34"/>
        <v>1441310</v>
      </c>
      <c r="O160" s="182">
        <v>721098</v>
      </c>
      <c r="P160" s="202">
        <v>13.208695793454547</v>
      </c>
      <c r="Q160" s="155">
        <v>765345</v>
      </c>
      <c r="R160" s="174">
        <f t="shared" si="35"/>
        <v>1486443</v>
      </c>
      <c r="S160" s="395">
        <f t="shared" si="32"/>
        <v>1378840.9418910001</v>
      </c>
    </row>
    <row r="161" spans="1:19" x14ac:dyDescent="0.25">
      <c r="A161" s="37">
        <v>148</v>
      </c>
      <c r="B161" s="38" t="s">
        <v>1194</v>
      </c>
      <c r="C161" s="9">
        <v>673000</v>
      </c>
      <c r="D161" s="39">
        <v>6.9188378949090916</v>
      </c>
      <c r="E161" s="11">
        <v>362939.48152799997</v>
      </c>
      <c r="F161" s="172">
        <v>1035939.481528</v>
      </c>
      <c r="G161" s="182">
        <v>796500</v>
      </c>
      <c r="H161" s="202">
        <v>6.9188378949090916</v>
      </c>
      <c r="I161" s="155">
        <v>381900</v>
      </c>
      <c r="J161" s="174">
        <f t="shared" si="33"/>
        <v>1178400</v>
      </c>
      <c r="K161" s="182">
        <v>915975</v>
      </c>
      <c r="L161" s="202">
        <v>6.9188378949090916</v>
      </c>
      <c r="M161" s="155">
        <v>400995</v>
      </c>
      <c r="N161" s="174">
        <f t="shared" si="34"/>
        <v>1316970</v>
      </c>
      <c r="O161" s="182">
        <v>1011555</v>
      </c>
      <c r="P161" s="202">
        <v>6.9188378949090916</v>
      </c>
      <c r="Q161" s="155">
        <v>393357</v>
      </c>
      <c r="R161" s="174">
        <f t="shared" si="35"/>
        <v>1404912</v>
      </c>
      <c r="S161" s="395">
        <f t="shared" si="32"/>
        <v>1234055.370382</v>
      </c>
    </row>
    <row r="162" spans="1:19" x14ac:dyDescent="0.25">
      <c r="A162" s="37">
        <v>149</v>
      </c>
      <c r="B162" s="38" t="s">
        <v>159</v>
      </c>
      <c r="C162" s="9">
        <v>2129000</v>
      </c>
      <c r="D162" s="39">
        <v>56.608721086909092</v>
      </c>
      <c r="E162" s="11">
        <v>1146078.8544320003</v>
      </c>
      <c r="F162" s="172">
        <v>3275078.8544320003</v>
      </c>
      <c r="G162" s="182">
        <v>870000</v>
      </c>
      <c r="H162" s="202">
        <v>56.608721086909092</v>
      </c>
      <c r="I162" s="155">
        <v>3123600</v>
      </c>
      <c r="J162" s="174">
        <f t="shared" si="33"/>
        <v>3993600</v>
      </c>
      <c r="K162" s="182">
        <v>1000500</v>
      </c>
      <c r="L162" s="202">
        <v>56.608721086909092</v>
      </c>
      <c r="M162" s="155">
        <v>3217308</v>
      </c>
      <c r="N162" s="174">
        <f t="shared" si="34"/>
        <v>4217808</v>
      </c>
      <c r="O162" s="182">
        <v>1026600</v>
      </c>
      <c r="P162" s="202">
        <v>56.608721086909092</v>
      </c>
      <c r="Q162" s="155">
        <v>3154836</v>
      </c>
      <c r="R162" s="174">
        <f t="shared" si="35"/>
        <v>4181436</v>
      </c>
      <c r="S162" s="395">
        <f t="shared" si="32"/>
        <v>3916980.713608</v>
      </c>
    </row>
    <row r="163" spans="1:19" x14ac:dyDescent="0.25">
      <c r="A163" s="37">
        <v>150</v>
      </c>
      <c r="B163" s="38" t="s">
        <v>158</v>
      </c>
      <c r="C163" s="9">
        <v>2242000</v>
      </c>
      <c r="D163" s="39">
        <v>56.608740398545457</v>
      </c>
      <c r="E163" s="11">
        <v>1207600.6720839995</v>
      </c>
      <c r="F163" s="172">
        <v>3449600.6720839995</v>
      </c>
      <c r="G163" s="182">
        <v>950000</v>
      </c>
      <c r="H163" s="202">
        <v>56.608740398545457</v>
      </c>
      <c r="I163" s="155">
        <v>3123600</v>
      </c>
      <c r="J163" s="174">
        <f t="shared" si="33"/>
        <v>4073600</v>
      </c>
      <c r="K163" s="182">
        <v>1102000</v>
      </c>
      <c r="L163" s="202">
        <v>56.608740398545457</v>
      </c>
      <c r="M163" s="155">
        <v>3217308</v>
      </c>
      <c r="N163" s="174">
        <f t="shared" si="34"/>
        <v>4319308</v>
      </c>
      <c r="O163" s="182">
        <v>1159000</v>
      </c>
      <c r="P163" s="202">
        <v>56.608740398545457</v>
      </c>
      <c r="Q163" s="155">
        <v>3248544</v>
      </c>
      <c r="R163" s="174">
        <f t="shared" si="35"/>
        <v>4407544</v>
      </c>
      <c r="S163" s="395">
        <f t="shared" si="32"/>
        <v>4062513.168021</v>
      </c>
    </row>
    <row r="164" spans="1:19" x14ac:dyDescent="0.25">
      <c r="A164" s="37">
        <v>151</v>
      </c>
      <c r="B164" s="38" t="s">
        <v>157</v>
      </c>
      <c r="C164" s="9">
        <v>694000</v>
      </c>
      <c r="D164" s="39">
        <v>3.7739186014545458</v>
      </c>
      <c r="E164" s="11">
        <v>373106.53716800013</v>
      </c>
      <c r="F164" s="172">
        <v>1067106.5371680001</v>
      </c>
      <c r="G164" s="182">
        <v>1052100</v>
      </c>
      <c r="H164" s="202">
        <v>3.7739186014545458</v>
      </c>
      <c r="I164" s="251">
        <v>208300</v>
      </c>
      <c r="J164" s="174">
        <f t="shared" si="33"/>
        <v>1260400</v>
      </c>
      <c r="K164" s="182">
        <v>1241478</v>
      </c>
      <c r="L164" s="202">
        <v>3.7739186014545458</v>
      </c>
      <c r="M164" s="251">
        <v>216632</v>
      </c>
      <c r="N164" s="174">
        <f t="shared" si="34"/>
        <v>1458110</v>
      </c>
      <c r="O164" s="182">
        <v>1294083</v>
      </c>
      <c r="P164" s="202">
        <v>3.7739186014545458</v>
      </c>
      <c r="Q164" s="251">
        <v>212466</v>
      </c>
      <c r="R164" s="174">
        <f t="shared" si="35"/>
        <v>1506549</v>
      </c>
      <c r="S164" s="395">
        <f t="shared" si="32"/>
        <v>1323041.384292</v>
      </c>
    </row>
    <row r="165" spans="1:19" x14ac:dyDescent="0.25">
      <c r="A165" s="37">
        <v>152</v>
      </c>
      <c r="B165" s="38" t="s">
        <v>156</v>
      </c>
      <c r="C165" s="9">
        <v>1630000</v>
      </c>
      <c r="D165" s="39">
        <v>5.6608779021818192</v>
      </c>
      <c r="E165" s="11">
        <v>877406.69088000013</v>
      </c>
      <c r="F165" s="172">
        <v>2507406.6908800001</v>
      </c>
      <c r="G165" s="182">
        <v>2756100</v>
      </c>
      <c r="H165" s="202">
        <v>5.6608779021818192</v>
      </c>
      <c r="I165" s="155">
        <v>312400</v>
      </c>
      <c r="J165" s="174">
        <f t="shared" si="33"/>
        <v>3068500</v>
      </c>
      <c r="K165" s="182">
        <v>3169515</v>
      </c>
      <c r="L165" s="202">
        <v>5.6608779021818192</v>
      </c>
      <c r="M165" s="155">
        <v>331144</v>
      </c>
      <c r="N165" s="174">
        <f t="shared" si="34"/>
        <v>3500659</v>
      </c>
      <c r="O165" s="182">
        <v>3417564</v>
      </c>
      <c r="P165" s="202">
        <v>5.6608779021818192</v>
      </c>
      <c r="Q165" s="155">
        <v>315524</v>
      </c>
      <c r="R165" s="174">
        <f t="shared" si="35"/>
        <v>3733088</v>
      </c>
      <c r="S165" s="395">
        <f t="shared" si="32"/>
        <v>3202413.4227200001</v>
      </c>
    </row>
    <row r="166" spans="1:19" x14ac:dyDescent="0.25">
      <c r="A166" s="37">
        <v>153</v>
      </c>
      <c r="B166" s="38" t="s">
        <v>155</v>
      </c>
      <c r="C166" s="9">
        <v>2521000</v>
      </c>
      <c r="D166" s="39">
        <v>56.608721086909092</v>
      </c>
      <c r="E166" s="11">
        <v>1357615.9516159995</v>
      </c>
      <c r="F166" s="172">
        <v>3878615.9516159995</v>
      </c>
      <c r="G166" s="182">
        <v>1480000</v>
      </c>
      <c r="H166" s="202">
        <v>56.608721086909092</v>
      </c>
      <c r="I166" s="155">
        <v>3123600</v>
      </c>
      <c r="J166" s="174">
        <f t="shared" si="33"/>
        <v>4603600</v>
      </c>
      <c r="K166" s="182">
        <v>1716800</v>
      </c>
      <c r="L166" s="202">
        <v>56.608721086909092</v>
      </c>
      <c r="M166" s="155">
        <v>3248544</v>
      </c>
      <c r="N166" s="174">
        <f t="shared" si="34"/>
        <v>4965344</v>
      </c>
      <c r="O166" s="182">
        <v>1879600</v>
      </c>
      <c r="P166" s="202">
        <v>56.608721086909092</v>
      </c>
      <c r="Q166" s="155">
        <v>3186072</v>
      </c>
      <c r="R166" s="174">
        <f t="shared" si="35"/>
        <v>5065672</v>
      </c>
      <c r="S166" s="395">
        <f t="shared" si="32"/>
        <v>4628307.9879040001</v>
      </c>
    </row>
    <row r="167" spans="1:19" x14ac:dyDescent="0.25">
      <c r="A167" s="37">
        <v>154</v>
      </c>
      <c r="B167" s="38" t="s">
        <v>154</v>
      </c>
      <c r="C167" s="9">
        <v>3369000</v>
      </c>
      <c r="D167" s="39">
        <v>13.208695793454547</v>
      </c>
      <c r="E167" s="11">
        <v>1813697.7319320003</v>
      </c>
      <c r="F167" s="172">
        <v>5182697.7319320003</v>
      </c>
      <c r="G167" s="182">
        <v>5576100</v>
      </c>
      <c r="H167" s="202">
        <v>13.208695793454547</v>
      </c>
      <c r="I167" s="155">
        <v>728900</v>
      </c>
      <c r="J167" s="174">
        <f t="shared" si="33"/>
        <v>6305000</v>
      </c>
      <c r="K167" s="182">
        <v>6524037</v>
      </c>
      <c r="L167" s="202">
        <v>13.208695793454547</v>
      </c>
      <c r="M167" s="155">
        <v>772634</v>
      </c>
      <c r="N167" s="174">
        <f t="shared" si="34"/>
        <v>7296671</v>
      </c>
      <c r="O167" s="182">
        <v>6468276</v>
      </c>
      <c r="P167" s="202">
        <v>13.208695793454547</v>
      </c>
      <c r="Q167" s="155">
        <v>758056</v>
      </c>
      <c r="R167" s="174">
        <f t="shared" si="35"/>
        <v>7226332</v>
      </c>
      <c r="S167" s="395">
        <f t="shared" si="32"/>
        <v>6502675.1829829998</v>
      </c>
    </row>
    <row r="168" spans="1:19" x14ac:dyDescent="0.25">
      <c r="A168" s="37">
        <v>155</v>
      </c>
      <c r="B168" s="38" t="s">
        <v>153</v>
      </c>
      <c r="C168" s="9">
        <v>3141000</v>
      </c>
      <c r="D168" s="39">
        <v>56.608721086909092</v>
      </c>
      <c r="E168" s="11">
        <v>1690756.50538</v>
      </c>
      <c r="F168" s="172">
        <v>4831756.50538</v>
      </c>
      <c r="G168" s="182">
        <v>2024550</v>
      </c>
      <c r="H168" s="202">
        <v>56.608721086909092</v>
      </c>
      <c r="I168" s="155">
        <v>3123600</v>
      </c>
      <c r="J168" s="174">
        <f t="shared" si="33"/>
        <v>5148150</v>
      </c>
      <c r="K168" s="182">
        <v>2348478</v>
      </c>
      <c r="L168" s="202">
        <v>56.608721086909092</v>
      </c>
      <c r="M168" s="155">
        <v>3279780</v>
      </c>
      <c r="N168" s="174">
        <f t="shared" si="34"/>
        <v>5628258</v>
      </c>
      <c r="O168" s="182">
        <v>2388969</v>
      </c>
      <c r="P168" s="202">
        <v>56.608721086909092</v>
      </c>
      <c r="Q168" s="155">
        <v>3154836</v>
      </c>
      <c r="R168" s="174">
        <f t="shared" si="35"/>
        <v>5543805</v>
      </c>
      <c r="S168" s="395">
        <f t="shared" si="32"/>
        <v>5287992.3763450002</v>
      </c>
    </row>
    <row r="169" spans="1:19" x14ac:dyDescent="0.25">
      <c r="A169" s="3"/>
      <c r="B169" s="36" t="s">
        <v>186</v>
      </c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5">
      <c r="A170" s="37">
        <v>156</v>
      </c>
      <c r="B170" s="38" t="s">
        <v>189</v>
      </c>
      <c r="C170" s="9">
        <v>347000</v>
      </c>
      <c r="D170" s="39">
        <v>5.6608779021818192</v>
      </c>
      <c r="E170" s="11">
        <v>186775.37656799995</v>
      </c>
      <c r="F170" s="172">
        <v>533775.37656799995</v>
      </c>
      <c r="G170" s="182">
        <v>313312.5</v>
      </c>
      <c r="H170" s="202">
        <v>5.6608779021818192</v>
      </c>
      <c r="I170" s="155">
        <v>312400</v>
      </c>
      <c r="J170" s="174">
        <f>G170+I170</f>
        <v>625712.5</v>
      </c>
      <c r="K170" s="182">
        <v>366576</v>
      </c>
      <c r="L170" s="202">
        <v>5.6608779021818192</v>
      </c>
      <c r="M170" s="155">
        <v>324896</v>
      </c>
      <c r="N170" s="174">
        <f>K170+M170</f>
        <v>691472</v>
      </c>
      <c r="O170" s="182">
        <v>394774</v>
      </c>
      <c r="P170" s="202">
        <v>5.6608779021818192</v>
      </c>
      <c r="Q170" s="155">
        <v>328020</v>
      </c>
      <c r="R170" s="174">
        <f>O170+Q170</f>
        <v>722794</v>
      </c>
      <c r="S170" s="395">
        <f t="shared" si="32"/>
        <v>643438.46914199996</v>
      </c>
    </row>
    <row r="171" spans="1:19" x14ac:dyDescent="0.25">
      <c r="A171" s="37">
        <v>157</v>
      </c>
      <c r="B171" s="38" t="s">
        <v>188</v>
      </c>
      <c r="C171" s="9">
        <v>339000</v>
      </c>
      <c r="D171" s="39">
        <v>5.6608779021818192</v>
      </c>
      <c r="E171" s="11">
        <v>183176.41232400003</v>
      </c>
      <c r="F171" s="172">
        <v>522176.41232400003</v>
      </c>
      <c r="G171" s="182">
        <v>296062.5</v>
      </c>
      <c r="H171" s="202">
        <v>5.6608779021818192</v>
      </c>
      <c r="I171" s="155">
        <v>312400</v>
      </c>
      <c r="J171" s="174">
        <f>G171+I171</f>
        <v>608462.5</v>
      </c>
      <c r="K171" s="182">
        <v>343433</v>
      </c>
      <c r="L171" s="202">
        <v>5.6608779021818192</v>
      </c>
      <c r="M171" s="155">
        <v>324896</v>
      </c>
      <c r="N171" s="174">
        <f>K171+M171</f>
        <v>668329</v>
      </c>
      <c r="O171" s="182">
        <v>381921</v>
      </c>
      <c r="P171" s="202">
        <v>5.6608779021818192</v>
      </c>
      <c r="Q171" s="155">
        <v>318648</v>
      </c>
      <c r="R171" s="174">
        <f>O171+Q171</f>
        <v>700569</v>
      </c>
      <c r="S171" s="395">
        <f t="shared" si="32"/>
        <v>624884.22808100004</v>
      </c>
    </row>
    <row r="172" spans="1:19" x14ac:dyDescent="0.25">
      <c r="A172" s="37">
        <v>158</v>
      </c>
      <c r="B172" s="38" t="s">
        <v>336</v>
      </c>
      <c r="C172" s="9">
        <v>269000</v>
      </c>
      <c r="D172" s="39">
        <v>5.6608779021818192</v>
      </c>
      <c r="E172" s="11">
        <v>144207.70528799994</v>
      </c>
      <c r="F172" s="172">
        <v>413207.70528799994</v>
      </c>
      <c r="G172" s="182">
        <v>126187.5</v>
      </c>
      <c r="H172" s="202">
        <v>5.6608779021818192</v>
      </c>
      <c r="I172" s="155">
        <v>312400</v>
      </c>
      <c r="J172" s="174">
        <f>G172+I172</f>
        <v>438587.5</v>
      </c>
      <c r="K172" s="182">
        <v>146378</v>
      </c>
      <c r="L172" s="202">
        <v>5.6608779021818192</v>
      </c>
      <c r="M172" s="155">
        <v>328020</v>
      </c>
      <c r="N172" s="174">
        <f>K172+M172</f>
        <v>474398</v>
      </c>
      <c r="O172" s="182">
        <v>155211</v>
      </c>
      <c r="P172" s="202">
        <v>5.6608779021818192</v>
      </c>
      <c r="Q172" s="155">
        <v>324896</v>
      </c>
      <c r="R172" s="174">
        <f>O172+Q172</f>
        <v>480107</v>
      </c>
      <c r="S172" s="395">
        <f t="shared" si="32"/>
        <v>451575.05132199998</v>
      </c>
    </row>
    <row r="173" spans="1:19" x14ac:dyDescent="0.25">
      <c r="A173" s="37">
        <v>159</v>
      </c>
      <c r="B173" s="38" t="s">
        <v>335</v>
      </c>
      <c r="C173" s="9">
        <v>269000</v>
      </c>
      <c r="D173" s="39">
        <v>5.6608779021818192</v>
      </c>
      <c r="E173" s="11">
        <v>144335.12606400001</v>
      </c>
      <c r="F173" s="172">
        <v>413335.12606400001</v>
      </c>
      <c r="G173" s="182">
        <v>125812.5</v>
      </c>
      <c r="H173" s="202">
        <v>5.6608779021818192</v>
      </c>
      <c r="I173" s="155">
        <v>312400</v>
      </c>
      <c r="J173" s="174">
        <f>G173+I173</f>
        <v>438212.5</v>
      </c>
      <c r="K173" s="182">
        <v>148459</v>
      </c>
      <c r="L173" s="202">
        <v>5.6608779021818192</v>
      </c>
      <c r="M173" s="155">
        <v>328020</v>
      </c>
      <c r="N173" s="174">
        <f>K173+M173</f>
        <v>476479</v>
      </c>
      <c r="O173" s="182">
        <v>147201</v>
      </c>
      <c r="P173" s="202">
        <v>5.6608779021818192</v>
      </c>
      <c r="Q173" s="155">
        <v>315524</v>
      </c>
      <c r="R173" s="174">
        <f>O173+Q173</f>
        <v>462725</v>
      </c>
      <c r="S173" s="395">
        <f t="shared" si="32"/>
        <v>447687.90651599999</v>
      </c>
    </row>
    <row r="174" spans="1:19" x14ac:dyDescent="0.25">
      <c r="A174" s="37">
        <v>160</v>
      </c>
      <c r="B174" s="38" t="s">
        <v>187</v>
      </c>
      <c r="C174" s="9">
        <v>44500.994048</v>
      </c>
      <c r="D174" s="39">
        <v>0</v>
      </c>
      <c r="E174" s="12" t="s">
        <v>10</v>
      </c>
      <c r="F174" s="172">
        <v>44500.994048</v>
      </c>
      <c r="G174" s="182">
        <v>60562.5</v>
      </c>
      <c r="H174" s="202">
        <v>0</v>
      </c>
      <c r="I174" s="154" t="s">
        <v>10</v>
      </c>
      <c r="J174" s="174">
        <f>G174*1</f>
        <v>60562.5</v>
      </c>
      <c r="K174" s="182">
        <v>68436</v>
      </c>
      <c r="L174" s="202">
        <v>0</v>
      </c>
      <c r="M174" s="154" t="s">
        <v>10</v>
      </c>
      <c r="N174" s="174">
        <f>K174*1</f>
        <v>68436</v>
      </c>
      <c r="O174" s="182">
        <v>78731</v>
      </c>
      <c r="P174" s="202">
        <v>0</v>
      </c>
      <c r="Q174" s="154" t="s">
        <v>10</v>
      </c>
      <c r="R174" s="174">
        <f>O174*1</f>
        <v>78731</v>
      </c>
      <c r="S174" s="395">
        <f t="shared" si="32"/>
        <v>63057.623511999998</v>
      </c>
    </row>
    <row r="175" spans="1:19" x14ac:dyDescent="0.25">
      <c r="A175" s="37">
        <v>161</v>
      </c>
      <c r="B175" s="38" t="s">
        <v>1173</v>
      </c>
      <c r="C175" s="9">
        <v>402000</v>
      </c>
      <c r="D175" s="39">
        <v>5.6608779021818192</v>
      </c>
      <c r="E175" s="11">
        <v>216280.89965599997</v>
      </c>
      <c r="F175" s="172">
        <v>618280.89965599997</v>
      </c>
      <c r="G175" s="182">
        <v>363562.5</v>
      </c>
      <c r="H175" s="202">
        <v>5.6608779021818192</v>
      </c>
      <c r="I175" s="155">
        <v>362600</v>
      </c>
      <c r="J175" s="174">
        <f>G175+I175</f>
        <v>726162.5</v>
      </c>
      <c r="K175" s="182">
        <v>410826</v>
      </c>
      <c r="L175" s="202">
        <v>5.6608779021818192</v>
      </c>
      <c r="M175" s="155">
        <v>377104</v>
      </c>
      <c r="N175" s="174">
        <f>K175+M175</f>
        <v>787930</v>
      </c>
      <c r="O175" s="182">
        <v>425368</v>
      </c>
      <c r="P175" s="202">
        <v>5.6608779021818192</v>
      </c>
      <c r="Q175" s="155">
        <v>377104</v>
      </c>
      <c r="R175" s="174">
        <f>O175+Q175</f>
        <v>802472</v>
      </c>
      <c r="S175" s="395">
        <f t="shared" si="32"/>
        <v>733711.34991400002</v>
      </c>
    </row>
    <row r="176" spans="1:19" x14ac:dyDescent="0.25">
      <c r="A176" s="37">
        <v>162</v>
      </c>
      <c r="B176" s="38" t="s">
        <v>1174</v>
      </c>
      <c r="C176" s="9">
        <v>392000</v>
      </c>
      <c r="D176" s="39">
        <v>5.6608779021818192</v>
      </c>
      <c r="E176" s="11">
        <v>211677.79284400004</v>
      </c>
      <c r="F176" s="172">
        <v>603677.79284400004</v>
      </c>
      <c r="G176" s="182">
        <v>343500</v>
      </c>
      <c r="H176" s="202">
        <v>5.6608779021818192</v>
      </c>
      <c r="I176" s="155">
        <v>362600</v>
      </c>
      <c r="J176" s="174">
        <f>G176+I176</f>
        <v>706100</v>
      </c>
      <c r="K176" s="182">
        <v>405330</v>
      </c>
      <c r="L176" s="202">
        <v>5.6608779021818192</v>
      </c>
      <c r="M176" s="155">
        <v>373478</v>
      </c>
      <c r="N176" s="174">
        <f>K176+M176</f>
        <v>778808</v>
      </c>
      <c r="O176" s="182">
        <v>419070</v>
      </c>
      <c r="P176" s="202">
        <v>5.6608779021818192</v>
      </c>
      <c r="Q176" s="155">
        <v>373478</v>
      </c>
      <c r="R176" s="174">
        <f>O176+Q176</f>
        <v>792548</v>
      </c>
      <c r="S176" s="395">
        <f t="shared" si="32"/>
        <v>720283.44821100007</v>
      </c>
    </row>
    <row r="177" spans="1:19" x14ac:dyDescent="0.25">
      <c r="A177" s="37">
        <v>163</v>
      </c>
      <c r="B177" s="38" t="s">
        <v>466</v>
      </c>
      <c r="C177" s="9">
        <v>1555111.5035399999</v>
      </c>
      <c r="D177" s="13">
        <v>0</v>
      </c>
      <c r="E177" s="12" t="s">
        <v>10</v>
      </c>
      <c r="F177" s="172">
        <v>1555111.5035399999</v>
      </c>
      <c r="G177" s="181">
        <v>1959000</v>
      </c>
      <c r="H177" s="156">
        <v>0</v>
      </c>
      <c r="I177" s="154" t="s">
        <v>10</v>
      </c>
      <c r="J177" s="174">
        <f>G177*1</f>
        <v>1959000</v>
      </c>
      <c r="K177" s="181">
        <v>2311620</v>
      </c>
      <c r="L177" s="156">
        <v>0</v>
      </c>
      <c r="M177" s="154" t="s">
        <v>10</v>
      </c>
      <c r="N177" s="174">
        <f>K177*1</f>
        <v>2311620</v>
      </c>
      <c r="O177" s="181">
        <v>2409570</v>
      </c>
      <c r="P177" s="156">
        <v>0</v>
      </c>
      <c r="Q177" s="154" t="s">
        <v>10</v>
      </c>
      <c r="R177" s="174">
        <f>O177*1</f>
        <v>2409570</v>
      </c>
      <c r="S177" s="395">
        <f t="shared" si="32"/>
        <v>2058825.375885</v>
      </c>
    </row>
    <row r="178" spans="1:19" x14ac:dyDescent="0.25">
      <c r="A178" s="3"/>
      <c r="B178" s="36" t="s">
        <v>191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37">
        <v>164</v>
      </c>
      <c r="B179" s="38" t="s">
        <v>207</v>
      </c>
      <c r="C179" s="9">
        <v>953000</v>
      </c>
      <c r="D179" s="39">
        <v>3.7739186014545458</v>
      </c>
      <c r="E179" s="11">
        <v>513546.54428799986</v>
      </c>
      <c r="F179" s="172">
        <v>1466546.5442879999</v>
      </c>
      <c r="G179" s="182">
        <v>1571400</v>
      </c>
      <c r="H179" s="202">
        <v>3.7739186014545458</v>
      </c>
      <c r="I179" s="155">
        <v>208300</v>
      </c>
      <c r="J179" s="174">
        <f t="shared" ref="J179:J190" si="36">G179+I179</f>
        <v>1779700</v>
      </c>
      <c r="K179" s="182">
        <v>1759968</v>
      </c>
      <c r="L179" s="202">
        <v>3.7739186014545458</v>
      </c>
      <c r="M179" s="155">
        <v>214549</v>
      </c>
      <c r="N179" s="174">
        <f t="shared" ref="N179:N190" si="37">K179+M179</f>
        <v>1974517</v>
      </c>
      <c r="O179" s="182">
        <v>2011392</v>
      </c>
      <c r="P179" s="202">
        <v>3.7739186014545458</v>
      </c>
      <c r="Q179" s="155">
        <v>210383</v>
      </c>
      <c r="R179" s="174">
        <f t="shared" ref="R179:R190" si="38">O179+Q179</f>
        <v>2221775</v>
      </c>
      <c r="S179" s="395">
        <f t="shared" si="32"/>
        <v>1860634.636072</v>
      </c>
    </row>
    <row r="180" spans="1:19" x14ac:dyDescent="0.25">
      <c r="A180" s="37">
        <v>165</v>
      </c>
      <c r="B180" s="38" t="s">
        <v>205</v>
      </c>
      <c r="C180" s="9">
        <v>328000</v>
      </c>
      <c r="D180" s="39">
        <v>3.7739186014545458</v>
      </c>
      <c r="E180" s="11">
        <v>177058.13159200002</v>
      </c>
      <c r="F180" s="172">
        <v>505058.13159200002</v>
      </c>
      <c r="G180" s="182">
        <v>549140.625</v>
      </c>
      <c r="H180" s="202">
        <v>3.7739186014545458</v>
      </c>
      <c r="I180" s="155">
        <v>208300</v>
      </c>
      <c r="J180" s="174">
        <f t="shared" si="36"/>
        <v>757440.625</v>
      </c>
      <c r="K180" s="182">
        <v>631512</v>
      </c>
      <c r="L180" s="202">
        <v>3.7739186014545458</v>
      </c>
      <c r="M180" s="155">
        <v>220798</v>
      </c>
      <c r="N180" s="174">
        <f t="shared" si="37"/>
        <v>852310</v>
      </c>
      <c r="O180" s="182">
        <v>658969</v>
      </c>
      <c r="P180" s="202">
        <v>3.7739186014545458</v>
      </c>
      <c r="Q180" s="155">
        <v>218715</v>
      </c>
      <c r="R180" s="174">
        <f t="shared" si="38"/>
        <v>877684</v>
      </c>
      <c r="S180" s="395">
        <f t="shared" si="32"/>
        <v>748123.18914799998</v>
      </c>
    </row>
    <row r="181" spans="1:19" x14ac:dyDescent="0.25">
      <c r="A181" s="37">
        <v>166</v>
      </c>
      <c r="B181" s="38" t="s">
        <v>411</v>
      </c>
      <c r="C181" s="9">
        <v>377000</v>
      </c>
      <c r="D181" s="39">
        <v>3.7739186014545458</v>
      </c>
      <c r="E181" s="11">
        <v>202334.65007600002</v>
      </c>
      <c r="F181" s="172">
        <v>579334.65007600002</v>
      </c>
      <c r="G181" s="182">
        <v>700078.125</v>
      </c>
      <c r="H181" s="202">
        <v>3.7739186014545458</v>
      </c>
      <c r="I181" s="155">
        <v>208300</v>
      </c>
      <c r="J181" s="174">
        <f t="shared" si="36"/>
        <v>908378.125</v>
      </c>
      <c r="K181" s="182">
        <v>798089</v>
      </c>
      <c r="L181" s="202">
        <v>3.7739186014545458</v>
      </c>
      <c r="M181" s="155">
        <v>218715</v>
      </c>
      <c r="N181" s="174">
        <f t="shared" si="37"/>
        <v>1016804</v>
      </c>
      <c r="O181" s="182">
        <v>847095</v>
      </c>
      <c r="P181" s="202">
        <v>3.7739186014545458</v>
      </c>
      <c r="Q181" s="155">
        <v>214549</v>
      </c>
      <c r="R181" s="174">
        <f t="shared" si="38"/>
        <v>1061644</v>
      </c>
      <c r="S181" s="395">
        <f t="shared" si="32"/>
        <v>891540.193769</v>
      </c>
    </row>
    <row r="182" spans="1:19" x14ac:dyDescent="0.25">
      <c r="A182" s="37">
        <v>167</v>
      </c>
      <c r="B182" s="38" t="s">
        <v>202</v>
      </c>
      <c r="C182" s="9">
        <v>2539000</v>
      </c>
      <c r="D182" s="39">
        <v>3.7739186014545458</v>
      </c>
      <c r="E182" s="11">
        <v>1367061.000184</v>
      </c>
      <c r="F182" s="172">
        <v>3906061.000184</v>
      </c>
      <c r="G182" s="182">
        <v>4639650</v>
      </c>
      <c r="H182" s="202">
        <v>3.7739186014545458</v>
      </c>
      <c r="I182" s="155">
        <v>208300</v>
      </c>
      <c r="J182" s="174">
        <f t="shared" si="36"/>
        <v>4847950</v>
      </c>
      <c r="K182" s="182">
        <v>5242805</v>
      </c>
      <c r="L182" s="202">
        <v>3.7739186014545458</v>
      </c>
      <c r="M182" s="155">
        <v>220798</v>
      </c>
      <c r="N182" s="174">
        <f t="shared" si="37"/>
        <v>5463603</v>
      </c>
      <c r="O182" s="182">
        <v>5613977</v>
      </c>
      <c r="P182" s="202">
        <v>3.7739186014545458</v>
      </c>
      <c r="Q182" s="155">
        <v>210383</v>
      </c>
      <c r="R182" s="174">
        <f t="shared" si="38"/>
        <v>5824360</v>
      </c>
      <c r="S182" s="395">
        <f t="shared" si="32"/>
        <v>5010493.5000459999</v>
      </c>
    </row>
    <row r="183" spans="1:19" x14ac:dyDescent="0.25">
      <c r="A183" s="37">
        <v>168</v>
      </c>
      <c r="B183" s="38" t="s">
        <v>199</v>
      </c>
      <c r="C183" s="9">
        <v>354000</v>
      </c>
      <c r="D183" s="39">
        <v>3.7739186014545458</v>
      </c>
      <c r="E183" s="11">
        <v>191215.08140400006</v>
      </c>
      <c r="F183" s="172">
        <v>545215.08140400006</v>
      </c>
      <c r="G183" s="182">
        <v>509062.5</v>
      </c>
      <c r="H183" s="202">
        <v>3.7739186014545458</v>
      </c>
      <c r="I183" s="155">
        <v>208300</v>
      </c>
      <c r="J183" s="174">
        <f t="shared" si="36"/>
        <v>717362.5</v>
      </c>
      <c r="K183" s="182">
        <v>570150</v>
      </c>
      <c r="L183" s="202">
        <v>3.7739186014545458</v>
      </c>
      <c r="M183" s="155">
        <v>220798</v>
      </c>
      <c r="N183" s="174">
        <f t="shared" si="37"/>
        <v>790948</v>
      </c>
      <c r="O183" s="182">
        <v>656691</v>
      </c>
      <c r="P183" s="202">
        <v>3.7739186014545458</v>
      </c>
      <c r="Q183" s="155">
        <v>216632</v>
      </c>
      <c r="R183" s="174">
        <f t="shared" si="38"/>
        <v>873323</v>
      </c>
      <c r="S183" s="395">
        <f t="shared" si="32"/>
        <v>731712.14535100001</v>
      </c>
    </row>
    <row r="184" spans="1:19" x14ac:dyDescent="0.25">
      <c r="A184" s="37">
        <v>169</v>
      </c>
      <c r="B184" s="38" t="s">
        <v>198</v>
      </c>
      <c r="C184" s="9">
        <v>103000</v>
      </c>
      <c r="D184" s="39">
        <v>1.8869593007272729</v>
      </c>
      <c r="E184" s="11">
        <v>56022.288376000011</v>
      </c>
      <c r="F184" s="172">
        <v>159022.28837600001</v>
      </c>
      <c r="G184" s="182">
        <v>280000</v>
      </c>
      <c r="H184" s="202">
        <v>1.8869593007272729</v>
      </c>
      <c r="I184" s="155">
        <v>104200</v>
      </c>
      <c r="J184" s="174">
        <f t="shared" si="36"/>
        <v>384200</v>
      </c>
      <c r="K184" s="182">
        <v>330400</v>
      </c>
      <c r="L184" s="202">
        <v>1.8869593007272729</v>
      </c>
      <c r="M184" s="155">
        <v>110452</v>
      </c>
      <c r="N184" s="174">
        <f t="shared" si="37"/>
        <v>440852</v>
      </c>
      <c r="O184" s="182">
        <v>355600</v>
      </c>
      <c r="P184" s="202">
        <v>1.8869593007272729</v>
      </c>
      <c r="Q184" s="155">
        <v>105242</v>
      </c>
      <c r="R184" s="174">
        <f t="shared" si="38"/>
        <v>460842</v>
      </c>
      <c r="S184" s="395">
        <f t="shared" si="32"/>
        <v>361229.072094</v>
      </c>
    </row>
    <row r="185" spans="1:19" x14ac:dyDescent="0.25">
      <c r="A185" s="37">
        <v>170</v>
      </c>
      <c r="B185" s="38" t="s">
        <v>410</v>
      </c>
      <c r="C185" s="9">
        <v>250000</v>
      </c>
      <c r="D185" s="39">
        <v>2.8304292952727272</v>
      </c>
      <c r="E185" s="11">
        <v>134380.16973999998</v>
      </c>
      <c r="F185" s="172">
        <v>384380.16973999998</v>
      </c>
      <c r="G185" s="182">
        <v>333562.5</v>
      </c>
      <c r="H185" s="202">
        <v>2.8304292952727272</v>
      </c>
      <c r="I185" s="155">
        <v>156300</v>
      </c>
      <c r="J185" s="174">
        <f t="shared" si="36"/>
        <v>489862.5</v>
      </c>
      <c r="K185" s="182">
        <v>376926</v>
      </c>
      <c r="L185" s="202">
        <v>2.8304292952727272</v>
      </c>
      <c r="M185" s="155">
        <v>164115</v>
      </c>
      <c r="N185" s="174">
        <f t="shared" si="37"/>
        <v>541041</v>
      </c>
      <c r="O185" s="182">
        <v>386933</v>
      </c>
      <c r="P185" s="202">
        <v>2.8304292952727272</v>
      </c>
      <c r="Q185" s="155">
        <v>160989</v>
      </c>
      <c r="R185" s="174">
        <f t="shared" si="38"/>
        <v>547922</v>
      </c>
      <c r="S185" s="395">
        <f t="shared" si="32"/>
        <v>490801.41743500001</v>
      </c>
    </row>
    <row r="186" spans="1:19" x14ac:dyDescent="0.25">
      <c r="A186" s="37">
        <v>171</v>
      </c>
      <c r="B186" s="38" t="s">
        <v>409</v>
      </c>
      <c r="C186" s="9">
        <v>322000</v>
      </c>
      <c r="D186" s="39">
        <v>5.6608779021818192</v>
      </c>
      <c r="E186" s="11">
        <v>173078.43702800001</v>
      </c>
      <c r="F186" s="172">
        <v>495078.43702800001</v>
      </c>
      <c r="G186" s="182">
        <v>254625</v>
      </c>
      <c r="H186" s="202">
        <v>5.6608779021818192</v>
      </c>
      <c r="I186" s="155">
        <v>312400</v>
      </c>
      <c r="J186" s="174">
        <f t="shared" si="36"/>
        <v>567025</v>
      </c>
      <c r="K186" s="182">
        <v>290273</v>
      </c>
      <c r="L186" s="202">
        <v>5.6608779021818192</v>
      </c>
      <c r="M186" s="155">
        <v>331144</v>
      </c>
      <c r="N186" s="174">
        <f t="shared" si="37"/>
        <v>621417</v>
      </c>
      <c r="O186" s="182">
        <v>320828</v>
      </c>
      <c r="P186" s="202">
        <v>5.6608779021818192</v>
      </c>
      <c r="Q186" s="155">
        <v>318648</v>
      </c>
      <c r="R186" s="174">
        <f t="shared" si="38"/>
        <v>639476</v>
      </c>
      <c r="S186" s="395">
        <f t="shared" si="32"/>
        <v>580749.10925700003</v>
      </c>
    </row>
    <row r="187" spans="1:19" x14ac:dyDescent="0.25">
      <c r="A187" s="37">
        <v>172</v>
      </c>
      <c r="B187" s="38" t="s">
        <v>197</v>
      </c>
      <c r="C187" s="9">
        <v>389000</v>
      </c>
      <c r="D187" s="39">
        <v>2.8304292952727272</v>
      </c>
      <c r="E187" s="11">
        <v>208808.00267999992</v>
      </c>
      <c r="F187" s="172">
        <v>597808.00267999992</v>
      </c>
      <c r="G187" s="182">
        <v>617062.5</v>
      </c>
      <c r="H187" s="202">
        <v>2.8304292952727272</v>
      </c>
      <c r="I187" s="155">
        <v>190400</v>
      </c>
      <c r="J187" s="174">
        <f t="shared" si="36"/>
        <v>807462.5</v>
      </c>
      <c r="K187" s="182">
        <v>703451</v>
      </c>
      <c r="L187" s="202">
        <v>2.8304292952727272</v>
      </c>
      <c r="M187" s="155">
        <v>199920</v>
      </c>
      <c r="N187" s="174">
        <f t="shared" si="37"/>
        <v>903371</v>
      </c>
      <c r="O187" s="182">
        <v>721963</v>
      </c>
      <c r="P187" s="202">
        <v>2.8304292952727272</v>
      </c>
      <c r="Q187" s="155">
        <v>192304</v>
      </c>
      <c r="R187" s="174">
        <f t="shared" si="38"/>
        <v>914267</v>
      </c>
      <c r="S187" s="395">
        <f t="shared" si="32"/>
        <v>805727.12566999998</v>
      </c>
    </row>
    <row r="188" spans="1:19" x14ac:dyDescent="0.25">
      <c r="A188" s="37">
        <v>173</v>
      </c>
      <c r="B188" s="38" t="s">
        <v>196</v>
      </c>
      <c r="C188" s="9">
        <v>177000</v>
      </c>
      <c r="D188" s="94">
        <v>1.9118520000000001</v>
      </c>
      <c r="E188" s="11">
        <v>95610.342815999989</v>
      </c>
      <c r="F188" s="172">
        <v>272610.34281599999</v>
      </c>
      <c r="G188" s="283">
        <v>271312.5</v>
      </c>
      <c r="H188" s="285">
        <v>1.9118520000000001</v>
      </c>
      <c r="I188" s="283">
        <v>85700</v>
      </c>
      <c r="J188" s="174">
        <f t="shared" si="36"/>
        <v>357012.5</v>
      </c>
      <c r="K188" s="283">
        <v>303870</v>
      </c>
      <c r="L188" s="285">
        <v>1.9118520000000001</v>
      </c>
      <c r="M188" s="283">
        <v>88271</v>
      </c>
      <c r="N188" s="174">
        <f t="shared" si="37"/>
        <v>392141</v>
      </c>
      <c r="O188" s="283">
        <v>347280</v>
      </c>
      <c r="P188" s="285">
        <v>1.9118520000000001</v>
      </c>
      <c r="Q188" s="283">
        <v>89985</v>
      </c>
      <c r="R188" s="174">
        <f t="shared" si="38"/>
        <v>437265</v>
      </c>
      <c r="S188" s="395">
        <f t="shared" si="32"/>
        <v>364757.21070399997</v>
      </c>
    </row>
    <row r="189" spans="1:19" x14ac:dyDescent="0.25">
      <c r="A189" s="37">
        <v>174</v>
      </c>
      <c r="B189" s="38" t="s">
        <v>195</v>
      </c>
      <c r="C189" s="9">
        <v>383000</v>
      </c>
      <c r="D189" s="39">
        <v>2.8304292952727272</v>
      </c>
      <c r="E189" s="11">
        <v>205750.40697199991</v>
      </c>
      <c r="F189" s="172">
        <v>588750.40697199991</v>
      </c>
      <c r="G189" s="182">
        <v>659250</v>
      </c>
      <c r="H189" s="202">
        <v>2.8304292952727272</v>
      </c>
      <c r="I189" s="155">
        <v>156300</v>
      </c>
      <c r="J189" s="174">
        <f t="shared" si="36"/>
        <v>815550</v>
      </c>
      <c r="K189" s="182">
        <v>771323</v>
      </c>
      <c r="L189" s="202">
        <v>2.8304292952727272</v>
      </c>
      <c r="M189" s="155">
        <v>160989</v>
      </c>
      <c r="N189" s="174">
        <f t="shared" si="37"/>
        <v>932312</v>
      </c>
      <c r="O189" s="182">
        <v>810878</v>
      </c>
      <c r="P189" s="202">
        <v>2.8304292952727272</v>
      </c>
      <c r="Q189" s="155">
        <v>157863</v>
      </c>
      <c r="R189" s="174">
        <f t="shared" si="38"/>
        <v>968741</v>
      </c>
      <c r="S189" s="395">
        <f t="shared" si="32"/>
        <v>826338.35174299998</v>
      </c>
    </row>
    <row r="190" spans="1:19" x14ac:dyDescent="0.25">
      <c r="A190" s="37">
        <v>175</v>
      </c>
      <c r="B190" s="38" t="s">
        <v>194</v>
      </c>
      <c r="C190" s="9">
        <v>392000</v>
      </c>
      <c r="D190" s="39">
        <v>2.8304292952727272</v>
      </c>
      <c r="E190" s="11">
        <v>210578.93217200006</v>
      </c>
      <c r="F190" s="172">
        <v>602578.93217200006</v>
      </c>
      <c r="G190" s="182">
        <v>679125</v>
      </c>
      <c r="H190" s="202">
        <v>2.8304292952727272</v>
      </c>
      <c r="I190" s="155">
        <v>156300</v>
      </c>
      <c r="J190" s="174">
        <f t="shared" si="36"/>
        <v>835425</v>
      </c>
      <c r="K190" s="182">
        <v>787785</v>
      </c>
      <c r="L190" s="202">
        <v>2.8304292952727272</v>
      </c>
      <c r="M190" s="155">
        <v>164115</v>
      </c>
      <c r="N190" s="174">
        <f t="shared" si="37"/>
        <v>951900</v>
      </c>
      <c r="O190" s="182">
        <v>787785</v>
      </c>
      <c r="P190" s="202">
        <v>2.8304292952727272</v>
      </c>
      <c r="Q190" s="155">
        <v>160989</v>
      </c>
      <c r="R190" s="174">
        <f t="shared" si="38"/>
        <v>948774</v>
      </c>
      <c r="S190" s="395">
        <f t="shared" si="32"/>
        <v>834669.48304299999</v>
      </c>
    </row>
    <row r="191" spans="1:19" x14ac:dyDescent="0.25">
      <c r="A191" s="3"/>
      <c r="B191" s="36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37">
        <v>176</v>
      </c>
      <c r="B192" s="38" t="s">
        <v>414</v>
      </c>
      <c r="C192" s="9">
        <v>527000</v>
      </c>
      <c r="D192" s="39">
        <v>3.7739186014545458</v>
      </c>
      <c r="E192" s="11">
        <v>284194.63681199995</v>
      </c>
      <c r="F192" s="172">
        <v>811194.63681199995</v>
      </c>
      <c r="G192" s="182">
        <v>739350</v>
      </c>
      <c r="H192" s="202">
        <v>3.7739186014545458</v>
      </c>
      <c r="I192" s="155">
        <v>208300</v>
      </c>
      <c r="J192" s="174">
        <f t="shared" ref="J192:J201" si="39">G192+I192</f>
        <v>947650</v>
      </c>
      <c r="K192" s="182">
        <v>850253</v>
      </c>
      <c r="L192" s="202">
        <v>3.7739186014545458</v>
      </c>
      <c r="M192" s="155">
        <v>220798</v>
      </c>
      <c r="N192" s="174">
        <f t="shared" ref="N192:N201" si="40">K192+M192</f>
        <v>1071051</v>
      </c>
      <c r="O192" s="182">
        <v>902007</v>
      </c>
      <c r="P192" s="202">
        <v>3.7739186014545458</v>
      </c>
      <c r="Q192" s="155">
        <v>218715</v>
      </c>
      <c r="R192" s="174">
        <f t="shared" ref="R192:R201" si="41">O192+Q192</f>
        <v>1120722</v>
      </c>
      <c r="S192" s="395">
        <f t="shared" si="32"/>
        <v>987654.40920300002</v>
      </c>
    </row>
    <row r="193" spans="1:19" x14ac:dyDescent="0.25">
      <c r="A193" s="37">
        <v>177</v>
      </c>
      <c r="B193" s="38" t="s">
        <v>415</v>
      </c>
      <c r="C193" s="9">
        <v>412000</v>
      </c>
      <c r="D193" s="39">
        <v>3.7739186014545458</v>
      </c>
      <c r="E193" s="11">
        <v>221652.42054800014</v>
      </c>
      <c r="F193" s="172">
        <v>633652.42054800014</v>
      </c>
      <c r="G193" s="182">
        <v>512700</v>
      </c>
      <c r="H193" s="202">
        <v>3.7739186014545458</v>
      </c>
      <c r="I193" s="155">
        <v>208300</v>
      </c>
      <c r="J193" s="174">
        <f t="shared" si="39"/>
        <v>721000</v>
      </c>
      <c r="K193" s="182">
        <v>579351</v>
      </c>
      <c r="L193" s="202">
        <v>3.7739186014545458</v>
      </c>
      <c r="M193" s="155">
        <v>214549</v>
      </c>
      <c r="N193" s="174">
        <f t="shared" si="40"/>
        <v>793900</v>
      </c>
      <c r="O193" s="182">
        <v>625494</v>
      </c>
      <c r="P193" s="202">
        <v>3.7739186014545458</v>
      </c>
      <c r="Q193" s="155">
        <v>218715</v>
      </c>
      <c r="R193" s="174">
        <f t="shared" si="41"/>
        <v>844209</v>
      </c>
      <c r="S193" s="395">
        <f t="shared" si="32"/>
        <v>748190.35513700009</v>
      </c>
    </row>
    <row r="194" spans="1:19" x14ac:dyDescent="0.25">
      <c r="A194" s="37">
        <v>178</v>
      </c>
      <c r="B194" s="38" t="s">
        <v>416</v>
      </c>
      <c r="C194" s="9">
        <v>6269000</v>
      </c>
      <c r="D194" s="42">
        <v>3.7739186014545458</v>
      </c>
      <c r="E194" s="11">
        <v>3376233.7695000004</v>
      </c>
      <c r="F194" s="172">
        <v>9645233.7695000004</v>
      </c>
      <c r="G194" s="182">
        <v>11815950</v>
      </c>
      <c r="H194" s="209">
        <v>3.7739186014545458</v>
      </c>
      <c r="I194" s="155">
        <v>208300</v>
      </c>
      <c r="J194" s="174">
        <f t="shared" si="39"/>
        <v>12024250</v>
      </c>
      <c r="K194" s="182">
        <v>13470183</v>
      </c>
      <c r="L194" s="209">
        <v>3.7739186014545458</v>
      </c>
      <c r="M194" s="155">
        <v>214549</v>
      </c>
      <c r="N194" s="174">
        <f t="shared" si="40"/>
        <v>13684732</v>
      </c>
      <c r="O194" s="182">
        <v>15360735</v>
      </c>
      <c r="P194" s="209">
        <v>3.7739186014545458</v>
      </c>
      <c r="Q194" s="155">
        <v>218715</v>
      </c>
      <c r="R194" s="174">
        <f t="shared" si="41"/>
        <v>15579450</v>
      </c>
      <c r="S194" s="395">
        <f t="shared" si="32"/>
        <v>12733416.442375001</v>
      </c>
    </row>
    <row r="195" spans="1:19" x14ac:dyDescent="0.25">
      <c r="A195" s="37">
        <v>179</v>
      </c>
      <c r="B195" s="38" t="s">
        <v>417</v>
      </c>
      <c r="C195" s="9">
        <v>6228000</v>
      </c>
      <c r="D195" s="42">
        <v>3.7739186014545458</v>
      </c>
      <c r="E195" s="11">
        <v>3354169.9855000004</v>
      </c>
      <c r="F195" s="172">
        <v>9582169.9855000004</v>
      </c>
      <c r="G195" s="182">
        <v>11815950</v>
      </c>
      <c r="H195" s="209">
        <v>3.7739186014545458</v>
      </c>
      <c r="I195" s="155">
        <v>208300</v>
      </c>
      <c r="J195" s="174">
        <f t="shared" si="39"/>
        <v>12024250</v>
      </c>
      <c r="K195" s="182">
        <v>13233864</v>
      </c>
      <c r="L195" s="209">
        <v>3.7739186014545458</v>
      </c>
      <c r="M195" s="155">
        <v>214549</v>
      </c>
      <c r="N195" s="174">
        <f t="shared" si="40"/>
        <v>13448413</v>
      </c>
      <c r="O195" s="182">
        <v>15242576</v>
      </c>
      <c r="P195" s="209">
        <v>3.7739186014545458</v>
      </c>
      <c r="Q195" s="155">
        <v>210383</v>
      </c>
      <c r="R195" s="174">
        <f t="shared" si="41"/>
        <v>15452959</v>
      </c>
      <c r="S195" s="395">
        <f t="shared" si="32"/>
        <v>12626947.996375</v>
      </c>
    </row>
    <row r="196" spans="1:19" x14ac:dyDescent="0.25">
      <c r="A196" s="37">
        <v>180</v>
      </c>
      <c r="B196" s="38" t="s">
        <v>418</v>
      </c>
      <c r="C196" s="9">
        <v>96000</v>
      </c>
      <c r="D196" s="39">
        <v>1.4152146476363636</v>
      </c>
      <c r="E196" s="11">
        <v>52158.616367999988</v>
      </c>
      <c r="F196" s="172">
        <v>148158.61636799999</v>
      </c>
      <c r="G196" s="152">
        <v>280000</v>
      </c>
      <c r="H196" s="202">
        <v>1.4152146476363636</v>
      </c>
      <c r="I196" s="189">
        <v>78200</v>
      </c>
      <c r="J196" s="174">
        <f t="shared" si="39"/>
        <v>358200</v>
      </c>
      <c r="K196" s="152">
        <v>330400</v>
      </c>
      <c r="L196" s="202">
        <v>1.4152146476363636</v>
      </c>
      <c r="M196" s="189">
        <v>81328</v>
      </c>
      <c r="N196" s="174">
        <f t="shared" si="40"/>
        <v>411728</v>
      </c>
      <c r="O196" s="152">
        <v>338800</v>
      </c>
      <c r="P196" s="202">
        <v>1.4152146476363636</v>
      </c>
      <c r="Q196" s="189">
        <v>82110</v>
      </c>
      <c r="R196" s="174">
        <f t="shared" si="41"/>
        <v>420910</v>
      </c>
      <c r="S196" s="395">
        <f t="shared" si="32"/>
        <v>334749.15409199998</v>
      </c>
    </row>
    <row r="197" spans="1:19" x14ac:dyDescent="0.25">
      <c r="A197" s="37">
        <v>181</v>
      </c>
      <c r="B197" s="38" t="s">
        <v>343</v>
      </c>
      <c r="C197" s="9">
        <v>608000</v>
      </c>
      <c r="D197" s="39">
        <v>8.8057971956363641</v>
      </c>
      <c r="E197" s="11">
        <v>327500.64960799995</v>
      </c>
      <c r="F197" s="172">
        <v>935500.64960799995</v>
      </c>
      <c r="G197" s="182">
        <v>535200</v>
      </c>
      <c r="H197" s="202">
        <v>8.8057971956363641</v>
      </c>
      <c r="I197" s="155">
        <v>486000</v>
      </c>
      <c r="J197" s="174">
        <f t="shared" si="39"/>
        <v>1021200</v>
      </c>
      <c r="K197" s="182">
        <v>604776</v>
      </c>
      <c r="L197" s="202">
        <v>8.8057971956363641</v>
      </c>
      <c r="M197" s="155">
        <v>510300</v>
      </c>
      <c r="N197" s="174">
        <f t="shared" si="40"/>
        <v>1115076</v>
      </c>
      <c r="O197" s="182">
        <v>679704</v>
      </c>
      <c r="P197" s="202">
        <v>8.8057971956363641</v>
      </c>
      <c r="Q197" s="155">
        <v>495720</v>
      </c>
      <c r="R197" s="174">
        <f t="shared" si="41"/>
        <v>1175424</v>
      </c>
      <c r="S197" s="395">
        <f t="shared" si="32"/>
        <v>1061800.162402</v>
      </c>
    </row>
    <row r="198" spans="1:19" x14ac:dyDescent="0.25">
      <c r="A198" s="37">
        <v>182</v>
      </c>
      <c r="B198" s="38" t="s">
        <v>211</v>
      </c>
      <c r="C198" s="9">
        <v>669000</v>
      </c>
      <c r="D198" s="39">
        <v>8.8057971956363641</v>
      </c>
      <c r="E198" s="11">
        <v>360909.90451999998</v>
      </c>
      <c r="F198" s="172">
        <v>1029909.90452</v>
      </c>
      <c r="G198" s="182">
        <v>658800</v>
      </c>
      <c r="H198" s="202">
        <v>8.8057971956363641</v>
      </c>
      <c r="I198" s="155">
        <v>486000</v>
      </c>
      <c r="J198" s="174">
        <f t="shared" si="39"/>
        <v>1144800</v>
      </c>
      <c r="K198" s="182">
        <v>757620</v>
      </c>
      <c r="L198" s="202">
        <v>8.8057971956363641</v>
      </c>
      <c r="M198" s="155">
        <v>510300</v>
      </c>
      <c r="N198" s="174">
        <f t="shared" si="40"/>
        <v>1267920</v>
      </c>
      <c r="O198" s="182">
        <v>764208</v>
      </c>
      <c r="P198" s="202">
        <v>8.8057971956363641</v>
      </c>
      <c r="Q198" s="155">
        <v>490860</v>
      </c>
      <c r="R198" s="174">
        <f t="shared" si="41"/>
        <v>1255068</v>
      </c>
      <c r="S198" s="395">
        <f t="shared" si="32"/>
        <v>1174424.4761299998</v>
      </c>
    </row>
    <row r="199" spans="1:19" x14ac:dyDescent="0.25">
      <c r="A199" s="37">
        <v>183</v>
      </c>
      <c r="B199" s="38" t="s">
        <v>210</v>
      </c>
      <c r="C199" s="9">
        <v>674000</v>
      </c>
      <c r="D199" s="39">
        <v>8.8057971956363641</v>
      </c>
      <c r="E199" s="11">
        <v>363076.64451999997</v>
      </c>
      <c r="F199" s="172">
        <v>1037076.64452</v>
      </c>
      <c r="G199" s="182">
        <v>658800</v>
      </c>
      <c r="H199" s="202">
        <v>8.8057971956363641</v>
      </c>
      <c r="I199" s="155">
        <v>486000</v>
      </c>
      <c r="J199" s="174">
        <f t="shared" si="39"/>
        <v>1144800</v>
      </c>
      <c r="K199" s="182">
        <v>757620</v>
      </c>
      <c r="L199" s="202">
        <v>8.8057971956363641</v>
      </c>
      <c r="M199" s="155">
        <v>510300</v>
      </c>
      <c r="N199" s="174">
        <f t="shared" si="40"/>
        <v>1267920</v>
      </c>
      <c r="O199" s="182">
        <v>830088</v>
      </c>
      <c r="P199" s="202">
        <v>8.8057971956363641</v>
      </c>
      <c r="Q199" s="155">
        <v>505440</v>
      </c>
      <c r="R199" s="174">
        <f t="shared" si="41"/>
        <v>1335528</v>
      </c>
      <c r="S199" s="395">
        <f t="shared" ref="S199:S262" si="42">AVERAGE(N199,J199,F199,R199)</f>
        <v>1196331.1611299999</v>
      </c>
    </row>
    <row r="200" spans="1:19" x14ac:dyDescent="0.25">
      <c r="A200" s="37">
        <v>184</v>
      </c>
      <c r="B200" s="38" t="s">
        <v>342</v>
      </c>
      <c r="C200" s="9">
        <v>272000</v>
      </c>
      <c r="D200" s="39">
        <v>3.7739186014545458</v>
      </c>
      <c r="E200" s="11">
        <v>146594.36976000003</v>
      </c>
      <c r="F200" s="172">
        <v>418594.36976000003</v>
      </c>
      <c r="G200" s="182">
        <v>302625</v>
      </c>
      <c r="H200" s="202">
        <v>3.7739186014545458</v>
      </c>
      <c r="I200" s="155">
        <v>208300</v>
      </c>
      <c r="J200" s="174">
        <f t="shared" si="39"/>
        <v>510925</v>
      </c>
      <c r="K200" s="182">
        <v>338940</v>
      </c>
      <c r="L200" s="202">
        <v>3.7739186014545458</v>
      </c>
      <c r="M200" s="155">
        <v>220798</v>
      </c>
      <c r="N200" s="174">
        <f t="shared" si="40"/>
        <v>559738</v>
      </c>
      <c r="O200" s="182">
        <v>357098</v>
      </c>
      <c r="P200" s="202">
        <v>3.7739186014545458</v>
      </c>
      <c r="Q200" s="155">
        <v>216632</v>
      </c>
      <c r="R200" s="174">
        <f t="shared" si="41"/>
        <v>573730</v>
      </c>
      <c r="S200" s="395">
        <f t="shared" si="42"/>
        <v>515746.84244000004</v>
      </c>
    </row>
    <row r="201" spans="1:19" x14ac:dyDescent="0.25">
      <c r="A201" s="37">
        <v>185</v>
      </c>
      <c r="B201" s="38" t="s">
        <v>340</v>
      </c>
      <c r="C201" s="9">
        <v>307000</v>
      </c>
      <c r="D201" s="39">
        <v>3.7739186014545458</v>
      </c>
      <c r="E201" s="11">
        <v>164579.34650400002</v>
      </c>
      <c r="F201" s="172">
        <v>471579.34650400002</v>
      </c>
      <c r="G201" s="182">
        <v>309375</v>
      </c>
      <c r="H201" s="202">
        <v>3.7739186014545458</v>
      </c>
      <c r="I201" s="155">
        <v>253800</v>
      </c>
      <c r="J201" s="174">
        <f t="shared" si="39"/>
        <v>563175</v>
      </c>
      <c r="K201" s="182">
        <v>352688</v>
      </c>
      <c r="L201" s="202">
        <v>3.7739186014545458</v>
      </c>
      <c r="M201" s="155">
        <v>263952</v>
      </c>
      <c r="N201" s="174">
        <f t="shared" si="40"/>
        <v>616640</v>
      </c>
      <c r="O201" s="182">
        <v>371250</v>
      </c>
      <c r="P201" s="202">
        <v>3.7739186014545458</v>
      </c>
      <c r="Q201" s="155">
        <v>261414</v>
      </c>
      <c r="R201" s="174">
        <f t="shared" si="41"/>
        <v>632664</v>
      </c>
      <c r="S201" s="395">
        <f t="shared" si="42"/>
        <v>571014.586626</v>
      </c>
    </row>
    <row r="202" spans="1:19" x14ac:dyDescent="0.25">
      <c r="A202" s="3"/>
      <c r="B202" s="36" t="s">
        <v>214</v>
      </c>
      <c r="C202" s="5"/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25">
      <c r="A203" s="37">
        <v>186</v>
      </c>
      <c r="B203" s="38" t="s">
        <v>215</v>
      </c>
      <c r="C203" s="15" t="s">
        <v>10</v>
      </c>
      <c r="D203" s="39">
        <v>11.047182958545456</v>
      </c>
      <c r="E203" s="11">
        <v>634638.75526800007</v>
      </c>
      <c r="F203" s="172">
        <v>634638.75526800007</v>
      </c>
      <c r="G203" s="154" t="s">
        <v>10</v>
      </c>
      <c r="H203" s="202">
        <v>11.047182958545456</v>
      </c>
      <c r="I203" s="155">
        <v>609600</v>
      </c>
      <c r="J203" s="174">
        <f>I203*1</f>
        <v>609600</v>
      </c>
      <c r="K203" s="154" t="s">
        <v>10</v>
      </c>
      <c r="L203" s="202">
        <v>11.047182958545456</v>
      </c>
      <c r="M203" s="155">
        <v>646176</v>
      </c>
      <c r="N203" s="174">
        <f>M203*1</f>
        <v>646176</v>
      </c>
      <c r="O203" s="154" t="s">
        <v>10</v>
      </c>
      <c r="P203" s="202">
        <v>11.047182958545456</v>
      </c>
      <c r="Q203" s="155">
        <v>627888</v>
      </c>
      <c r="R203" s="174">
        <f>Q203*1</f>
        <v>627888</v>
      </c>
      <c r="S203" s="395">
        <f t="shared" si="42"/>
        <v>629575.68881700002</v>
      </c>
    </row>
    <row r="204" spans="1:19" x14ac:dyDescent="0.25">
      <c r="A204" s="37">
        <v>187</v>
      </c>
      <c r="B204" s="38" t="s">
        <v>216</v>
      </c>
      <c r="C204" s="9">
        <v>568000</v>
      </c>
      <c r="D204" s="39">
        <v>4.1453393036363639</v>
      </c>
      <c r="E204" s="11">
        <v>305465.69881199999</v>
      </c>
      <c r="F204" s="172">
        <v>873465.69881199999</v>
      </c>
      <c r="G204" s="182">
        <v>788250</v>
      </c>
      <c r="H204" s="202">
        <v>4.1453393036363639</v>
      </c>
      <c r="I204" s="155">
        <v>228800</v>
      </c>
      <c r="J204" s="174">
        <f t="shared" ref="J204:J218" si="43">G204+I204</f>
        <v>1017050</v>
      </c>
      <c r="K204" s="182">
        <v>906488</v>
      </c>
      <c r="L204" s="202">
        <v>4.1453393036363639</v>
      </c>
      <c r="M204" s="155">
        <v>235664</v>
      </c>
      <c r="N204" s="174">
        <f t="shared" ref="N204:N218" si="44">K204+M204</f>
        <v>1142152</v>
      </c>
      <c r="O204" s="182">
        <v>961665</v>
      </c>
      <c r="P204" s="202">
        <v>4.1453393036363639</v>
      </c>
      <c r="Q204" s="155">
        <v>231088</v>
      </c>
      <c r="R204" s="174">
        <f t="shared" ref="R204:R218" si="45">O204+Q204</f>
        <v>1192753</v>
      </c>
      <c r="S204" s="395">
        <f t="shared" si="42"/>
        <v>1056355.1747030001</v>
      </c>
    </row>
    <row r="205" spans="1:19" x14ac:dyDescent="0.25">
      <c r="A205" s="37">
        <v>188</v>
      </c>
      <c r="B205" s="38" t="s">
        <v>217</v>
      </c>
      <c r="C205" s="9">
        <v>253000</v>
      </c>
      <c r="D205" s="39">
        <v>1.8869593007272729</v>
      </c>
      <c r="E205" s="11">
        <v>136404.82711199997</v>
      </c>
      <c r="F205" s="172">
        <v>389404.82711199997</v>
      </c>
      <c r="G205" s="182">
        <v>341850</v>
      </c>
      <c r="H205" s="202">
        <v>1.8869593007272729</v>
      </c>
      <c r="I205" s="155">
        <v>104200</v>
      </c>
      <c r="J205" s="174">
        <f t="shared" si="43"/>
        <v>446050</v>
      </c>
      <c r="K205" s="182">
        <v>393128</v>
      </c>
      <c r="L205" s="202">
        <v>1.8869593007272729</v>
      </c>
      <c r="M205" s="155">
        <v>108368</v>
      </c>
      <c r="N205" s="174">
        <f t="shared" si="44"/>
        <v>501496</v>
      </c>
      <c r="O205" s="182">
        <v>413639</v>
      </c>
      <c r="P205" s="202">
        <v>1.8869593007272729</v>
      </c>
      <c r="Q205" s="155">
        <v>109410</v>
      </c>
      <c r="R205" s="174">
        <f t="shared" si="45"/>
        <v>523049</v>
      </c>
      <c r="S205" s="395">
        <f t="shared" si="42"/>
        <v>464999.95677799999</v>
      </c>
    </row>
    <row r="206" spans="1:19" x14ac:dyDescent="0.25">
      <c r="A206" s="37">
        <v>189</v>
      </c>
      <c r="B206" s="38" t="s">
        <v>218</v>
      </c>
      <c r="C206" s="9">
        <v>702000</v>
      </c>
      <c r="D206" s="39">
        <v>4.1453393036363639</v>
      </c>
      <c r="E206" s="11">
        <v>378579.79962800001</v>
      </c>
      <c r="F206" s="172">
        <v>1080579.799628</v>
      </c>
      <c r="G206" s="182">
        <v>1054050</v>
      </c>
      <c r="H206" s="202">
        <v>4.1453393036363639</v>
      </c>
      <c r="I206" s="155">
        <v>228800</v>
      </c>
      <c r="J206" s="174">
        <f t="shared" si="43"/>
        <v>1282850</v>
      </c>
      <c r="K206" s="182">
        <v>1201617</v>
      </c>
      <c r="L206" s="202">
        <v>4.1453393036363639</v>
      </c>
      <c r="M206" s="155">
        <v>242528</v>
      </c>
      <c r="N206" s="174">
        <f t="shared" si="44"/>
        <v>1444145</v>
      </c>
      <c r="O206" s="182">
        <v>1275401</v>
      </c>
      <c r="P206" s="202">
        <v>4.1453393036363639</v>
      </c>
      <c r="Q206" s="155">
        <v>231088</v>
      </c>
      <c r="R206" s="174">
        <f t="shared" si="45"/>
        <v>1506489</v>
      </c>
      <c r="S206" s="395">
        <f t="shared" si="42"/>
        <v>1328515.9499069999</v>
      </c>
    </row>
    <row r="207" spans="1:19" x14ac:dyDescent="0.25">
      <c r="A207" s="37">
        <v>190</v>
      </c>
      <c r="B207" s="38" t="s">
        <v>219</v>
      </c>
      <c r="C207" s="9">
        <v>1192000</v>
      </c>
      <c r="D207" s="39">
        <v>11.047182958545456</v>
      </c>
      <c r="E207" s="11">
        <v>641154.7389959998</v>
      </c>
      <c r="F207" s="172">
        <v>1833154.7389959998</v>
      </c>
      <c r="G207" s="182">
        <v>1504650</v>
      </c>
      <c r="H207" s="202">
        <v>11.047182958545456</v>
      </c>
      <c r="I207" s="155">
        <v>609600</v>
      </c>
      <c r="J207" s="174">
        <f t="shared" si="43"/>
        <v>2114250</v>
      </c>
      <c r="K207" s="182">
        <v>1685208</v>
      </c>
      <c r="L207" s="202">
        <v>11.047182958545456</v>
      </c>
      <c r="M207" s="155">
        <v>627888</v>
      </c>
      <c r="N207" s="174">
        <f t="shared" si="44"/>
        <v>2313096</v>
      </c>
      <c r="O207" s="182">
        <v>1895859</v>
      </c>
      <c r="P207" s="202">
        <v>11.047182958545456</v>
      </c>
      <c r="Q207" s="155">
        <v>633984</v>
      </c>
      <c r="R207" s="174">
        <f t="shared" si="45"/>
        <v>2529843</v>
      </c>
      <c r="S207" s="395">
        <f t="shared" si="42"/>
        <v>2197585.9347489998</v>
      </c>
    </row>
    <row r="208" spans="1:19" x14ac:dyDescent="0.25">
      <c r="A208" s="37">
        <v>191</v>
      </c>
      <c r="B208" s="38" t="s">
        <v>220</v>
      </c>
      <c r="C208" s="9">
        <v>351000</v>
      </c>
      <c r="D208" s="39">
        <v>8.2862562425454556</v>
      </c>
      <c r="E208" s="11">
        <v>189089.40661199996</v>
      </c>
      <c r="F208" s="172">
        <v>540089.40661199996</v>
      </c>
      <c r="G208" s="182">
        <v>160000</v>
      </c>
      <c r="H208" s="202">
        <v>8.2862562425454556</v>
      </c>
      <c r="I208" s="155">
        <v>457300</v>
      </c>
      <c r="J208" s="174">
        <f t="shared" si="43"/>
        <v>617300</v>
      </c>
      <c r="K208" s="182">
        <v>179200</v>
      </c>
      <c r="L208" s="202">
        <v>8.2862562425454556</v>
      </c>
      <c r="M208" s="155">
        <v>480165</v>
      </c>
      <c r="N208" s="174">
        <f t="shared" si="44"/>
        <v>659365</v>
      </c>
      <c r="O208" s="182">
        <v>201600</v>
      </c>
      <c r="P208" s="202">
        <v>8.2862562425454556</v>
      </c>
      <c r="Q208" s="155">
        <v>475592</v>
      </c>
      <c r="R208" s="174">
        <f t="shared" si="45"/>
        <v>677192</v>
      </c>
      <c r="S208" s="395">
        <f t="shared" si="42"/>
        <v>623486.60165299999</v>
      </c>
    </row>
    <row r="209" spans="1:19" x14ac:dyDescent="0.25">
      <c r="A209" s="37">
        <v>192</v>
      </c>
      <c r="B209" s="38" t="s">
        <v>221</v>
      </c>
      <c r="C209" s="9">
        <v>303000</v>
      </c>
      <c r="D209" s="39">
        <v>4.1453393036363639</v>
      </c>
      <c r="E209" s="11">
        <v>163442.35545599996</v>
      </c>
      <c r="F209" s="172">
        <v>466442.35545599996</v>
      </c>
      <c r="G209" s="182">
        <v>276300</v>
      </c>
      <c r="H209" s="202">
        <v>4.1453393036363639</v>
      </c>
      <c r="I209" s="155">
        <v>228800</v>
      </c>
      <c r="J209" s="174">
        <f t="shared" si="43"/>
        <v>505100</v>
      </c>
      <c r="K209" s="182">
        <v>312219</v>
      </c>
      <c r="L209" s="202">
        <v>4.1453393036363639</v>
      </c>
      <c r="M209" s="155">
        <v>242528</v>
      </c>
      <c r="N209" s="174">
        <f t="shared" si="44"/>
        <v>554747</v>
      </c>
      <c r="O209" s="182">
        <v>320508</v>
      </c>
      <c r="P209" s="202">
        <v>4.1453393036363639</v>
      </c>
      <c r="Q209" s="155">
        <v>240240</v>
      </c>
      <c r="R209" s="174">
        <f t="shared" si="45"/>
        <v>560748</v>
      </c>
      <c r="S209" s="395">
        <f t="shared" si="42"/>
        <v>521759.33886399999</v>
      </c>
    </row>
    <row r="210" spans="1:19" x14ac:dyDescent="0.25">
      <c r="A210" s="37">
        <v>193</v>
      </c>
      <c r="B210" s="38" t="s">
        <v>230</v>
      </c>
      <c r="C210" s="9">
        <v>264000</v>
      </c>
      <c r="D210" s="39">
        <v>6.215643280000001</v>
      </c>
      <c r="E210" s="11">
        <v>141615.04827200004</v>
      </c>
      <c r="F210" s="172">
        <v>405615.04827200004</v>
      </c>
      <c r="G210" s="182">
        <v>320000</v>
      </c>
      <c r="H210" s="202">
        <v>6.215643280000001</v>
      </c>
      <c r="I210" s="155">
        <v>343000</v>
      </c>
      <c r="J210" s="174">
        <f t="shared" si="43"/>
        <v>663000</v>
      </c>
      <c r="K210" s="182">
        <v>371200</v>
      </c>
      <c r="L210" s="202">
        <v>6.215643280000001</v>
      </c>
      <c r="M210" s="155">
        <v>353290</v>
      </c>
      <c r="N210" s="174">
        <f t="shared" si="44"/>
        <v>724490</v>
      </c>
      <c r="O210" s="182">
        <v>384000</v>
      </c>
      <c r="P210" s="202">
        <v>6.215643280000001</v>
      </c>
      <c r="Q210" s="155">
        <v>360150</v>
      </c>
      <c r="R210" s="174">
        <f t="shared" si="45"/>
        <v>744150</v>
      </c>
      <c r="S210" s="395">
        <f t="shared" si="42"/>
        <v>634313.76206800004</v>
      </c>
    </row>
    <row r="211" spans="1:19" x14ac:dyDescent="0.25">
      <c r="A211" s="37">
        <v>194</v>
      </c>
      <c r="B211" s="38" t="s">
        <v>229</v>
      </c>
      <c r="C211" s="9">
        <v>728000</v>
      </c>
      <c r="D211" s="39">
        <v>3.1207218130909093</v>
      </c>
      <c r="E211" s="11">
        <v>391563.36937199999</v>
      </c>
      <c r="F211" s="172">
        <v>1119563.369372</v>
      </c>
      <c r="G211" s="182">
        <v>1172550</v>
      </c>
      <c r="H211" s="202">
        <v>3.1207218130909093</v>
      </c>
      <c r="I211" s="155">
        <v>172300</v>
      </c>
      <c r="J211" s="174">
        <f t="shared" si="43"/>
        <v>1344850</v>
      </c>
      <c r="K211" s="182">
        <v>1371884</v>
      </c>
      <c r="L211" s="202">
        <v>3.1207218130909093</v>
      </c>
      <c r="M211" s="155">
        <v>180915</v>
      </c>
      <c r="N211" s="174">
        <f t="shared" si="44"/>
        <v>1552799</v>
      </c>
      <c r="O211" s="182">
        <v>1500864</v>
      </c>
      <c r="P211" s="202">
        <v>3.1207218130909093</v>
      </c>
      <c r="Q211" s="155">
        <v>175746</v>
      </c>
      <c r="R211" s="174">
        <f t="shared" si="45"/>
        <v>1676610</v>
      </c>
      <c r="S211" s="395">
        <f t="shared" si="42"/>
        <v>1423455.592343</v>
      </c>
    </row>
    <row r="212" spans="1:19" x14ac:dyDescent="0.25">
      <c r="A212" s="37">
        <v>195</v>
      </c>
      <c r="B212" s="38" t="s">
        <v>228</v>
      </c>
      <c r="C212" s="9">
        <v>2011000</v>
      </c>
      <c r="D212" s="39">
        <v>4.1453393036363639</v>
      </c>
      <c r="E212" s="11">
        <v>1083227.4298320003</v>
      </c>
      <c r="F212" s="172">
        <v>3094227.4298320003</v>
      </c>
      <c r="G212" s="182">
        <v>3589950</v>
      </c>
      <c r="H212" s="202">
        <v>4.1453393036363639</v>
      </c>
      <c r="I212" s="155">
        <v>228800</v>
      </c>
      <c r="J212" s="174">
        <f t="shared" si="43"/>
        <v>3818750</v>
      </c>
      <c r="K212" s="182">
        <v>4056644</v>
      </c>
      <c r="L212" s="202">
        <v>4.1453393036363639</v>
      </c>
      <c r="M212" s="155">
        <v>235664</v>
      </c>
      <c r="N212" s="174">
        <f t="shared" si="44"/>
        <v>4292308</v>
      </c>
      <c r="O212" s="182">
        <v>4451538</v>
      </c>
      <c r="P212" s="202">
        <v>4.1453393036363639</v>
      </c>
      <c r="Q212" s="155">
        <v>233376</v>
      </c>
      <c r="R212" s="174">
        <f t="shared" si="45"/>
        <v>4684914</v>
      </c>
      <c r="S212" s="395">
        <f t="shared" si="42"/>
        <v>3972549.8574580001</v>
      </c>
    </row>
    <row r="213" spans="1:19" x14ac:dyDescent="0.25">
      <c r="A213" s="37">
        <v>196</v>
      </c>
      <c r="B213" s="38" t="s">
        <v>227</v>
      </c>
      <c r="C213" s="9">
        <v>112000</v>
      </c>
      <c r="D213" s="39">
        <v>2.0747070294545455</v>
      </c>
      <c r="E213" s="11">
        <v>60259.21286</v>
      </c>
      <c r="F213" s="172">
        <v>172259.21286</v>
      </c>
      <c r="G213" s="182">
        <v>280000</v>
      </c>
      <c r="H213" s="202">
        <v>2.0747070294545455</v>
      </c>
      <c r="I213" s="155">
        <v>114500</v>
      </c>
      <c r="J213" s="174">
        <f t="shared" si="43"/>
        <v>394500</v>
      </c>
      <c r="K213" s="182">
        <v>324800</v>
      </c>
      <c r="L213" s="202">
        <v>2.0747070294545455</v>
      </c>
      <c r="M213" s="155">
        <v>119080</v>
      </c>
      <c r="N213" s="174">
        <f t="shared" si="44"/>
        <v>443880</v>
      </c>
      <c r="O213" s="182">
        <v>330400</v>
      </c>
      <c r="P213" s="202">
        <v>2.0747070294545455</v>
      </c>
      <c r="Q213" s="155">
        <v>116790</v>
      </c>
      <c r="R213" s="174">
        <f t="shared" si="45"/>
        <v>447190</v>
      </c>
      <c r="S213" s="395">
        <f t="shared" si="42"/>
        <v>364457.30321499996</v>
      </c>
    </row>
    <row r="214" spans="1:19" x14ac:dyDescent="0.25">
      <c r="A214" s="37">
        <v>197</v>
      </c>
      <c r="B214" s="38" t="s">
        <v>226</v>
      </c>
      <c r="C214" s="9">
        <v>3550000</v>
      </c>
      <c r="D214" s="39">
        <v>6.215643280000001</v>
      </c>
      <c r="E214" s="11">
        <v>1912210.4660200002</v>
      </c>
      <c r="F214" s="172">
        <v>5462210.4660200002</v>
      </c>
      <c r="G214" s="182">
        <v>6469500</v>
      </c>
      <c r="H214" s="202">
        <v>6.215643280000001</v>
      </c>
      <c r="I214" s="155">
        <v>343000</v>
      </c>
      <c r="J214" s="174">
        <f t="shared" si="43"/>
        <v>6812500</v>
      </c>
      <c r="K214" s="182">
        <v>7310535</v>
      </c>
      <c r="L214" s="202">
        <v>6.215643280000001</v>
      </c>
      <c r="M214" s="155">
        <v>356720</v>
      </c>
      <c r="N214" s="174">
        <f t="shared" si="44"/>
        <v>7667255</v>
      </c>
      <c r="O214" s="182">
        <v>7634010</v>
      </c>
      <c r="P214" s="202">
        <v>6.215643280000001</v>
      </c>
      <c r="Q214" s="155">
        <v>353290</v>
      </c>
      <c r="R214" s="174">
        <f t="shared" si="45"/>
        <v>7987300</v>
      </c>
      <c r="S214" s="395">
        <f t="shared" si="42"/>
        <v>6982316.3665049998</v>
      </c>
    </row>
    <row r="215" spans="1:19" x14ac:dyDescent="0.25">
      <c r="A215" s="37">
        <v>198</v>
      </c>
      <c r="B215" s="38" t="s">
        <v>225</v>
      </c>
      <c r="C215" s="9">
        <v>1809000</v>
      </c>
      <c r="D215" s="39">
        <v>4.1453393036363639</v>
      </c>
      <c r="E215" s="11">
        <v>974708.1145159998</v>
      </c>
      <c r="F215" s="172">
        <v>2783708.1145159998</v>
      </c>
      <c r="G215" s="182">
        <v>3184800</v>
      </c>
      <c r="H215" s="202">
        <v>4.1453393036363639</v>
      </c>
      <c r="I215" s="155">
        <v>228800</v>
      </c>
      <c r="J215" s="174">
        <f t="shared" si="43"/>
        <v>3413600</v>
      </c>
      <c r="K215" s="182">
        <v>3566976</v>
      </c>
      <c r="L215" s="202">
        <v>4.1453393036363639</v>
      </c>
      <c r="M215" s="155">
        <v>242528</v>
      </c>
      <c r="N215" s="174">
        <f t="shared" si="44"/>
        <v>3809504</v>
      </c>
      <c r="O215" s="182">
        <v>3949152</v>
      </c>
      <c r="P215" s="202">
        <v>4.1453393036363639</v>
      </c>
      <c r="Q215" s="155">
        <v>237952</v>
      </c>
      <c r="R215" s="174">
        <f t="shared" si="45"/>
        <v>4187104</v>
      </c>
      <c r="S215" s="395">
        <f t="shared" si="42"/>
        <v>3548479.0286289998</v>
      </c>
    </row>
    <row r="216" spans="1:19" x14ac:dyDescent="0.25">
      <c r="A216" s="37">
        <v>199</v>
      </c>
      <c r="B216" s="38" t="s">
        <v>224</v>
      </c>
      <c r="C216" s="9">
        <v>3491000</v>
      </c>
      <c r="D216" s="39">
        <v>8.2862562425454556</v>
      </c>
      <c r="E216" s="11">
        <v>1879541.1533199996</v>
      </c>
      <c r="F216" s="172">
        <v>5370541.1533199996</v>
      </c>
      <c r="G216" s="182">
        <v>6182550</v>
      </c>
      <c r="H216" s="202">
        <v>8.2862562425454556</v>
      </c>
      <c r="I216" s="155">
        <v>457300</v>
      </c>
      <c r="J216" s="174">
        <f t="shared" si="43"/>
        <v>6639850</v>
      </c>
      <c r="K216" s="182">
        <v>7048107</v>
      </c>
      <c r="L216" s="202">
        <v>8.2862562425454556</v>
      </c>
      <c r="M216" s="155">
        <v>471019</v>
      </c>
      <c r="N216" s="174">
        <f t="shared" si="44"/>
        <v>7519126</v>
      </c>
      <c r="O216" s="182">
        <v>8037315</v>
      </c>
      <c r="P216" s="202">
        <v>8.2862562425454556</v>
      </c>
      <c r="Q216" s="155">
        <v>461873</v>
      </c>
      <c r="R216" s="174">
        <f t="shared" si="45"/>
        <v>8499188</v>
      </c>
      <c r="S216" s="395">
        <f t="shared" si="42"/>
        <v>7007176.2883299999</v>
      </c>
    </row>
    <row r="217" spans="1:19" x14ac:dyDescent="0.25">
      <c r="A217" s="37">
        <v>200</v>
      </c>
      <c r="B217" s="38" t="s">
        <v>223</v>
      </c>
      <c r="C217" s="9">
        <v>6790000</v>
      </c>
      <c r="D217" s="39">
        <v>8.2862562425454556</v>
      </c>
      <c r="E217" s="11">
        <v>3655726.6900839992</v>
      </c>
      <c r="F217" s="172">
        <v>10445726.690083999</v>
      </c>
      <c r="G217" s="182">
        <v>12523050</v>
      </c>
      <c r="H217" s="202">
        <v>8.2862562425454556</v>
      </c>
      <c r="I217" s="155">
        <v>457300</v>
      </c>
      <c r="J217" s="174">
        <f t="shared" si="43"/>
        <v>12980350</v>
      </c>
      <c r="K217" s="182">
        <v>14777199</v>
      </c>
      <c r="L217" s="202">
        <v>8.2862562425454556</v>
      </c>
      <c r="M217" s="155">
        <v>484738</v>
      </c>
      <c r="N217" s="174">
        <f t="shared" si="44"/>
        <v>15261937</v>
      </c>
      <c r="O217" s="182">
        <v>15904274</v>
      </c>
      <c r="P217" s="202">
        <v>8.2862562425454556</v>
      </c>
      <c r="Q217" s="155">
        <v>471019</v>
      </c>
      <c r="R217" s="174">
        <f t="shared" si="45"/>
        <v>16375293</v>
      </c>
      <c r="S217" s="395">
        <f t="shared" si="42"/>
        <v>13765826.672520999</v>
      </c>
    </row>
    <row r="218" spans="1:19" x14ac:dyDescent="0.25">
      <c r="A218" s="37">
        <v>201</v>
      </c>
      <c r="B218" s="38" t="s">
        <v>222</v>
      </c>
      <c r="C218" s="9">
        <v>2719000</v>
      </c>
      <c r="D218" s="39">
        <v>2.764383498909091</v>
      </c>
      <c r="E218" s="11">
        <v>1464750.0826519998</v>
      </c>
      <c r="F218" s="172">
        <v>4183750.0826519998</v>
      </c>
      <c r="G218" s="182">
        <v>3840500</v>
      </c>
      <c r="H218" s="202">
        <v>2.764383498909091</v>
      </c>
      <c r="I218" s="155">
        <v>152700</v>
      </c>
      <c r="J218" s="174">
        <f t="shared" si="43"/>
        <v>3993200</v>
      </c>
      <c r="K218" s="182">
        <v>4493385</v>
      </c>
      <c r="L218" s="202">
        <v>2.764383498909091</v>
      </c>
      <c r="M218" s="155">
        <v>157281</v>
      </c>
      <c r="N218" s="174">
        <f t="shared" si="44"/>
        <v>4650666</v>
      </c>
      <c r="O218" s="182">
        <v>4839030</v>
      </c>
      <c r="P218" s="202">
        <v>2.764383498909091</v>
      </c>
      <c r="Q218" s="155">
        <v>160335</v>
      </c>
      <c r="R218" s="174">
        <f t="shared" si="45"/>
        <v>4999365</v>
      </c>
      <c r="S218" s="395">
        <f t="shared" si="42"/>
        <v>4456745.2706629997</v>
      </c>
    </row>
    <row r="219" spans="1:19" x14ac:dyDescent="0.25">
      <c r="A219" s="3"/>
      <c r="B219" s="36" t="s">
        <v>232</v>
      </c>
      <c r="C219" s="5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25">
      <c r="A220" s="37">
        <v>202</v>
      </c>
      <c r="B220" s="38" t="s">
        <v>233</v>
      </c>
      <c r="C220" s="9">
        <v>525000</v>
      </c>
      <c r="D220" s="39">
        <v>3.5477986512727275</v>
      </c>
      <c r="E220" s="11">
        <v>282419.06450800004</v>
      </c>
      <c r="F220" s="172">
        <v>807419.06450800004</v>
      </c>
      <c r="G220" s="182">
        <v>743250</v>
      </c>
      <c r="H220" s="202">
        <v>3.5477986512727275</v>
      </c>
      <c r="I220" s="155">
        <v>195900</v>
      </c>
      <c r="J220" s="174">
        <f t="shared" ref="J220:J234" si="46">G220+I220</f>
        <v>939150</v>
      </c>
      <c r="K220" s="182">
        <v>854738</v>
      </c>
      <c r="L220" s="202">
        <v>3.5477986512727275</v>
      </c>
      <c r="M220" s="155">
        <v>201777</v>
      </c>
      <c r="N220" s="174">
        <f t="shared" ref="N220:N234" si="47">K220+M220</f>
        <v>1056515</v>
      </c>
      <c r="O220" s="182">
        <v>869603</v>
      </c>
      <c r="P220" s="202">
        <v>3.5477986512727275</v>
      </c>
      <c r="Q220" s="155">
        <v>205695</v>
      </c>
      <c r="R220" s="174">
        <f t="shared" ref="R220:R234" si="48">O220+Q220</f>
        <v>1075298</v>
      </c>
      <c r="S220" s="395">
        <f t="shared" si="42"/>
        <v>969595.51612699998</v>
      </c>
    </row>
    <row r="221" spans="1:19" x14ac:dyDescent="0.25">
      <c r="A221" s="37">
        <v>203</v>
      </c>
      <c r="B221" s="38" t="s">
        <v>234</v>
      </c>
      <c r="C221" s="9">
        <v>374000</v>
      </c>
      <c r="D221" s="39">
        <v>4.1453393036363639</v>
      </c>
      <c r="E221" s="11">
        <v>201675.56762799993</v>
      </c>
      <c r="F221" s="172">
        <v>575675.56762799993</v>
      </c>
      <c r="G221" s="182">
        <v>416700</v>
      </c>
      <c r="H221" s="202">
        <v>4.1453393036363639</v>
      </c>
      <c r="I221" s="155">
        <v>228800</v>
      </c>
      <c r="J221" s="174">
        <f t="shared" si="46"/>
        <v>645500</v>
      </c>
      <c r="K221" s="182">
        <v>487539</v>
      </c>
      <c r="L221" s="202">
        <v>4.1453393036363639</v>
      </c>
      <c r="M221" s="155">
        <v>240240</v>
      </c>
      <c r="N221" s="174">
        <f t="shared" si="47"/>
        <v>727779</v>
      </c>
      <c r="O221" s="182">
        <v>529209</v>
      </c>
      <c r="P221" s="202">
        <v>4.1453393036363639</v>
      </c>
      <c r="Q221" s="155">
        <v>235664</v>
      </c>
      <c r="R221" s="174">
        <f t="shared" si="48"/>
        <v>764873</v>
      </c>
      <c r="S221" s="395">
        <f t="shared" si="42"/>
        <v>678456.89190699998</v>
      </c>
    </row>
    <row r="222" spans="1:19" x14ac:dyDescent="0.25">
      <c r="A222" s="37">
        <v>204</v>
      </c>
      <c r="B222" s="38" t="s">
        <v>235</v>
      </c>
      <c r="C222" s="9">
        <v>415000</v>
      </c>
      <c r="D222" s="39">
        <v>2.0001834247272727</v>
      </c>
      <c r="E222" s="11">
        <v>223602.72669200005</v>
      </c>
      <c r="F222" s="172">
        <v>638602.72669200005</v>
      </c>
      <c r="G222" s="182">
        <v>645450</v>
      </c>
      <c r="H222" s="202">
        <v>2.0001834247272727</v>
      </c>
      <c r="I222" s="155">
        <v>110500</v>
      </c>
      <c r="J222" s="174">
        <f t="shared" si="46"/>
        <v>755950</v>
      </c>
      <c r="K222" s="182">
        <v>735813</v>
      </c>
      <c r="L222" s="202">
        <v>2.0001834247272727</v>
      </c>
      <c r="M222" s="155">
        <v>114920</v>
      </c>
      <c r="N222" s="174">
        <f t="shared" si="47"/>
        <v>850733</v>
      </c>
      <c r="O222" s="182">
        <v>768086</v>
      </c>
      <c r="P222" s="202">
        <v>2.0001834247272727</v>
      </c>
      <c r="Q222" s="155">
        <v>113815</v>
      </c>
      <c r="R222" s="174">
        <f t="shared" si="48"/>
        <v>881901</v>
      </c>
      <c r="S222" s="395">
        <f t="shared" si="42"/>
        <v>781796.68167299998</v>
      </c>
    </row>
    <row r="223" spans="1:19" x14ac:dyDescent="0.25">
      <c r="A223" s="37">
        <v>205</v>
      </c>
      <c r="B223" s="38" t="s">
        <v>236</v>
      </c>
      <c r="C223" s="9">
        <v>816000</v>
      </c>
      <c r="D223" s="39">
        <v>4.1453393036363639</v>
      </c>
      <c r="E223" s="11">
        <v>439028.51182799996</v>
      </c>
      <c r="F223" s="172">
        <v>1255028.511828</v>
      </c>
      <c r="G223" s="182">
        <v>1269000</v>
      </c>
      <c r="H223" s="202">
        <v>4.1453393036363639</v>
      </c>
      <c r="I223" s="155">
        <v>228800</v>
      </c>
      <c r="J223" s="174">
        <f t="shared" si="46"/>
        <v>1497800</v>
      </c>
      <c r="K223" s="182">
        <v>1433970</v>
      </c>
      <c r="L223" s="202">
        <v>4.1453393036363639</v>
      </c>
      <c r="M223" s="155">
        <v>240240</v>
      </c>
      <c r="N223" s="174">
        <f t="shared" si="47"/>
        <v>1674210</v>
      </c>
      <c r="O223" s="182">
        <v>1573560</v>
      </c>
      <c r="P223" s="202">
        <v>4.1453393036363639</v>
      </c>
      <c r="Q223" s="155">
        <v>231088</v>
      </c>
      <c r="R223" s="174">
        <f t="shared" si="48"/>
        <v>1804648</v>
      </c>
      <c r="S223" s="395">
        <f t="shared" si="42"/>
        <v>1557921.6279569999</v>
      </c>
    </row>
    <row r="224" spans="1:19" x14ac:dyDescent="0.25">
      <c r="A224" s="37">
        <v>206</v>
      </c>
      <c r="B224" s="38" t="s">
        <v>248</v>
      </c>
      <c r="C224" s="9">
        <v>971000</v>
      </c>
      <c r="D224" s="39">
        <v>4.1453393036363639</v>
      </c>
      <c r="E224" s="11">
        <v>522871.30197199993</v>
      </c>
      <c r="F224" s="172">
        <v>1493871.3019719999</v>
      </c>
      <c r="G224" s="182">
        <v>1573650</v>
      </c>
      <c r="H224" s="202">
        <v>4.1453393036363639</v>
      </c>
      <c r="I224" s="155">
        <v>228800</v>
      </c>
      <c r="J224" s="174">
        <f t="shared" si="46"/>
        <v>1802450</v>
      </c>
      <c r="K224" s="182">
        <v>1856907</v>
      </c>
      <c r="L224" s="202">
        <v>4.1453393036363639</v>
      </c>
      <c r="M224" s="155">
        <v>235664</v>
      </c>
      <c r="N224" s="174">
        <f t="shared" si="47"/>
        <v>2092571</v>
      </c>
      <c r="O224" s="182">
        <v>1935590</v>
      </c>
      <c r="P224" s="202">
        <v>4.1453393036363639</v>
      </c>
      <c r="Q224" s="155">
        <v>231088</v>
      </c>
      <c r="R224" s="174">
        <f t="shared" si="48"/>
        <v>2166678</v>
      </c>
      <c r="S224" s="395">
        <f t="shared" si="42"/>
        <v>1888892.575493</v>
      </c>
    </row>
    <row r="225" spans="1:19" x14ac:dyDescent="0.25">
      <c r="A225" s="37">
        <v>207</v>
      </c>
      <c r="B225" s="38" t="s">
        <v>247</v>
      </c>
      <c r="C225" s="9">
        <v>1037000</v>
      </c>
      <c r="D225" s="39">
        <v>4.1453393036363639</v>
      </c>
      <c r="E225" s="11">
        <v>559011.125184</v>
      </c>
      <c r="F225" s="172">
        <v>1596011.125184</v>
      </c>
      <c r="G225" s="182">
        <v>1701300</v>
      </c>
      <c r="H225" s="202">
        <v>4.1453393036363639</v>
      </c>
      <c r="I225" s="155">
        <v>228800</v>
      </c>
      <c r="J225" s="174">
        <f t="shared" si="46"/>
        <v>1930100</v>
      </c>
      <c r="K225" s="182">
        <v>1990521</v>
      </c>
      <c r="L225" s="202">
        <v>4.1453393036363639</v>
      </c>
      <c r="M225" s="155">
        <v>242528</v>
      </c>
      <c r="N225" s="174">
        <f t="shared" si="47"/>
        <v>2233049</v>
      </c>
      <c r="O225" s="182">
        <v>2109612</v>
      </c>
      <c r="P225" s="202">
        <v>4.1453393036363639</v>
      </c>
      <c r="Q225" s="155">
        <v>240240</v>
      </c>
      <c r="R225" s="174">
        <f t="shared" si="48"/>
        <v>2349852</v>
      </c>
      <c r="S225" s="395">
        <f t="shared" si="42"/>
        <v>2027253.0312959999</v>
      </c>
    </row>
    <row r="226" spans="1:19" x14ac:dyDescent="0.25">
      <c r="A226" s="37">
        <v>208</v>
      </c>
      <c r="B226" s="38" t="s">
        <v>246</v>
      </c>
      <c r="C226" s="9">
        <v>3327000</v>
      </c>
      <c r="D226" s="39">
        <v>8.2306001065454559</v>
      </c>
      <c r="E226" s="11">
        <v>1792117.4479480004</v>
      </c>
      <c r="F226" s="172">
        <v>5119117.4479480004</v>
      </c>
      <c r="G226" s="182">
        <v>5871600</v>
      </c>
      <c r="H226" s="202">
        <v>8.2306001065454559</v>
      </c>
      <c r="I226" s="155">
        <v>454200</v>
      </c>
      <c r="J226" s="174">
        <f t="shared" si="46"/>
        <v>6325800</v>
      </c>
      <c r="K226" s="182">
        <v>6634908</v>
      </c>
      <c r="L226" s="202">
        <v>8.2306001065454559</v>
      </c>
      <c r="M226" s="155">
        <v>476910</v>
      </c>
      <c r="N226" s="174">
        <f t="shared" si="47"/>
        <v>7111818</v>
      </c>
      <c r="O226" s="182">
        <v>7280784</v>
      </c>
      <c r="P226" s="202">
        <v>8.2306001065454559</v>
      </c>
      <c r="Q226" s="155">
        <v>458742</v>
      </c>
      <c r="R226" s="174">
        <f t="shared" si="48"/>
        <v>7739526</v>
      </c>
      <c r="S226" s="395">
        <f t="shared" si="42"/>
        <v>6574065.3619870003</v>
      </c>
    </row>
    <row r="227" spans="1:19" x14ac:dyDescent="0.25">
      <c r="A227" s="37">
        <v>209</v>
      </c>
      <c r="B227" s="38" t="s">
        <v>245</v>
      </c>
      <c r="C227" s="9">
        <v>805000</v>
      </c>
      <c r="D227" s="39">
        <v>4.1453393036363639</v>
      </c>
      <c r="E227" s="11">
        <v>433275.59528400004</v>
      </c>
      <c r="F227" s="172">
        <v>1238275.595284</v>
      </c>
      <c r="G227" s="182">
        <v>1251150</v>
      </c>
      <c r="H227" s="202">
        <v>4.1453393036363639</v>
      </c>
      <c r="I227" s="155">
        <v>228800</v>
      </c>
      <c r="J227" s="174">
        <f t="shared" si="46"/>
        <v>1479950</v>
      </c>
      <c r="K227" s="182">
        <v>1401288</v>
      </c>
      <c r="L227" s="202">
        <v>4.1453393036363639</v>
      </c>
      <c r="M227" s="155">
        <v>237952</v>
      </c>
      <c r="N227" s="174">
        <f t="shared" si="47"/>
        <v>1639240</v>
      </c>
      <c r="O227" s="182">
        <v>1538915</v>
      </c>
      <c r="P227" s="202">
        <v>4.1453393036363639</v>
      </c>
      <c r="Q227" s="155">
        <v>235664</v>
      </c>
      <c r="R227" s="174">
        <f t="shared" si="48"/>
        <v>1774579</v>
      </c>
      <c r="S227" s="395">
        <f t="shared" si="42"/>
        <v>1533011.148821</v>
      </c>
    </row>
    <row r="228" spans="1:19" x14ac:dyDescent="0.25">
      <c r="A228" s="37">
        <v>210</v>
      </c>
      <c r="B228" s="38" t="s">
        <v>244</v>
      </c>
      <c r="C228" s="9">
        <v>719000</v>
      </c>
      <c r="D228" s="39">
        <v>4.1453393036363639</v>
      </c>
      <c r="E228" s="11">
        <v>386429.22686000005</v>
      </c>
      <c r="F228" s="172">
        <v>1105429.2268600001</v>
      </c>
      <c r="G228" s="182">
        <v>1075650</v>
      </c>
      <c r="H228" s="202">
        <v>4.1453393036363639</v>
      </c>
      <c r="I228" s="155">
        <v>228800</v>
      </c>
      <c r="J228" s="174">
        <f t="shared" si="46"/>
        <v>1304450</v>
      </c>
      <c r="K228" s="182">
        <v>1236998</v>
      </c>
      <c r="L228" s="202">
        <v>4.1453393036363639</v>
      </c>
      <c r="M228" s="155">
        <v>240240</v>
      </c>
      <c r="N228" s="174">
        <f t="shared" si="47"/>
        <v>1477238</v>
      </c>
      <c r="O228" s="182">
        <v>1323050</v>
      </c>
      <c r="P228" s="202">
        <v>4.1453393036363639</v>
      </c>
      <c r="Q228" s="155">
        <v>237952</v>
      </c>
      <c r="R228" s="174">
        <f t="shared" si="48"/>
        <v>1561002</v>
      </c>
      <c r="S228" s="395">
        <f t="shared" si="42"/>
        <v>1362029.806715</v>
      </c>
    </row>
    <row r="229" spans="1:19" x14ac:dyDescent="0.25">
      <c r="A229" s="37">
        <v>211</v>
      </c>
      <c r="B229" s="38" t="s">
        <v>243</v>
      </c>
      <c r="C229" s="9">
        <v>691000</v>
      </c>
      <c r="D229" s="39">
        <v>4.1453393036363639</v>
      </c>
      <c r="E229" s="11">
        <v>372507.86779999989</v>
      </c>
      <c r="F229" s="172">
        <v>1063507.8677999999</v>
      </c>
      <c r="G229" s="182">
        <v>1035000</v>
      </c>
      <c r="H229" s="202">
        <v>4.1453393036363639</v>
      </c>
      <c r="I229" s="155">
        <v>228800</v>
      </c>
      <c r="J229" s="174">
        <f t="shared" si="46"/>
        <v>1263800</v>
      </c>
      <c r="K229" s="182">
        <v>1179900</v>
      </c>
      <c r="L229" s="202">
        <v>4.1453393036363639</v>
      </c>
      <c r="M229" s="155">
        <v>237952</v>
      </c>
      <c r="N229" s="174">
        <f t="shared" si="47"/>
        <v>1417852</v>
      </c>
      <c r="O229" s="182">
        <v>1314450</v>
      </c>
      <c r="P229" s="202">
        <v>4.1453393036363639</v>
      </c>
      <c r="Q229" s="155">
        <v>231088</v>
      </c>
      <c r="R229" s="174">
        <f t="shared" si="48"/>
        <v>1545538</v>
      </c>
      <c r="S229" s="395">
        <f t="shared" si="42"/>
        <v>1322674.46695</v>
      </c>
    </row>
    <row r="230" spans="1:19" x14ac:dyDescent="0.25">
      <c r="A230" s="37">
        <v>212</v>
      </c>
      <c r="B230" s="38" t="s">
        <v>242</v>
      </c>
      <c r="C230" s="9">
        <v>509000</v>
      </c>
      <c r="D230" s="39">
        <v>1.050089538909091</v>
      </c>
      <c r="E230" s="11">
        <v>273652.09427999996</v>
      </c>
      <c r="F230" s="172">
        <v>782652.09427999996</v>
      </c>
      <c r="G230" s="182">
        <v>899250</v>
      </c>
      <c r="H230" s="202">
        <v>1.050089538909091</v>
      </c>
      <c r="I230" s="155">
        <v>58000</v>
      </c>
      <c r="J230" s="174">
        <f t="shared" si="46"/>
        <v>957250</v>
      </c>
      <c r="K230" s="182">
        <v>1061115</v>
      </c>
      <c r="L230" s="202">
        <v>1.050089538909091</v>
      </c>
      <c r="M230" s="155">
        <v>61480</v>
      </c>
      <c r="N230" s="174">
        <f t="shared" si="47"/>
        <v>1122595</v>
      </c>
      <c r="O230" s="182">
        <v>1079100</v>
      </c>
      <c r="P230" s="202">
        <v>1.050089538909091</v>
      </c>
      <c r="Q230" s="155">
        <v>59160</v>
      </c>
      <c r="R230" s="174">
        <f t="shared" si="48"/>
        <v>1138260</v>
      </c>
      <c r="S230" s="395">
        <f t="shared" si="42"/>
        <v>1000189.27357</v>
      </c>
    </row>
    <row r="231" spans="1:19" x14ac:dyDescent="0.25">
      <c r="A231" s="37">
        <v>213</v>
      </c>
      <c r="B231" s="38" t="s">
        <v>241</v>
      </c>
      <c r="C231" s="9">
        <v>139000</v>
      </c>
      <c r="D231" s="39">
        <v>0.52740078909090915</v>
      </c>
      <c r="E231" s="11">
        <v>75210.944276000024</v>
      </c>
      <c r="F231" s="172">
        <v>214210.94427600002</v>
      </c>
      <c r="G231" s="182">
        <v>214950</v>
      </c>
      <c r="H231" s="202">
        <v>0.52740078909090915</v>
      </c>
      <c r="I231" s="155">
        <v>29200</v>
      </c>
      <c r="J231" s="174">
        <f t="shared" si="46"/>
        <v>244150</v>
      </c>
      <c r="K231" s="182">
        <v>240744</v>
      </c>
      <c r="L231" s="202">
        <v>0.52740078909090915</v>
      </c>
      <c r="M231" s="155">
        <v>30368</v>
      </c>
      <c r="N231" s="174">
        <f t="shared" si="47"/>
        <v>271112</v>
      </c>
      <c r="O231" s="182">
        <v>266538</v>
      </c>
      <c r="P231" s="202">
        <v>0.52740078909090915</v>
      </c>
      <c r="Q231" s="155">
        <v>30368</v>
      </c>
      <c r="R231" s="174">
        <f t="shared" si="48"/>
        <v>296906</v>
      </c>
      <c r="S231" s="395">
        <f t="shared" si="42"/>
        <v>256594.73606900001</v>
      </c>
    </row>
    <row r="232" spans="1:19" x14ac:dyDescent="0.25">
      <c r="A232" s="37">
        <v>214</v>
      </c>
      <c r="B232" s="38" t="s">
        <v>239</v>
      </c>
      <c r="C232" s="9">
        <v>439000</v>
      </c>
      <c r="D232" s="39">
        <v>3.1207218130909093</v>
      </c>
      <c r="E232" s="11">
        <v>236437.31519600004</v>
      </c>
      <c r="F232" s="172">
        <v>675437.31519600004</v>
      </c>
      <c r="G232" s="182">
        <v>566850</v>
      </c>
      <c r="H232" s="202">
        <v>3.1207218130909093</v>
      </c>
      <c r="I232" s="155">
        <v>209900</v>
      </c>
      <c r="J232" s="174">
        <f t="shared" si="46"/>
        <v>776750</v>
      </c>
      <c r="K232" s="182">
        <v>640541</v>
      </c>
      <c r="L232" s="202">
        <v>3.1207218130909093</v>
      </c>
      <c r="M232" s="155">
        <v>218296</v>
      </c>
      <c r="N232" s="174">
        <f t="shared" si="47"/>
        <v>858837</v>
      </c>
      <c r="O232" s="182">
        <v>725568</v>
      </c>
      <c r="P232" s="202">
        <v>3.1207218130909093</v>
      </c>
      <c r="Q232" s="155">
        <v>214098</v>
      </c>
      <c r="R232" s="174">
        <f t="shared" si="48"/>
        <v>939666</v>
      </c>
      <c r="S232" s="395">
        <f t="shared" si="42"/>
        <v>812672.57879900001</v>
      </c>
    </row>
    <row r="233" spans="1:19" x14ac:dyDescent="0.25">
      <c r="A233" s="37">
        <v>215</v>
      </c>
      <c r="B233" s="38" t="s">
        <v>237</v>
      </c>
      <c r="C233" s="9">
        <v>1450000</v>
      </c>
      <c r="D233" s="39">
        <v>3.1207218130909093</v>
      </c>
      <c r="E233" s="11">
        <v>781038.21270400006</v>
      </c>
      <c r="F233" s="172">
        <v>2231038.2127040001</v>
      </c>
      <c r="G233" s="182">
        <v>2576250</v>
      </c>
      <c r="H233" s="202">
        <v>3.1207218130909093</v>
      </c>
      <c r="I233" s="155">
        <v>172300</v>
      </c>
      <c r="J233" s="174">
        <f t="shared" si="46"/>
        <v>2748550</v>
      </c>
      <c r="K233" s="182">
        <v>2962688</v>
      </c>
      <c r="L233" s="202">
        <v>3.1207218130909093</v>
      </c>
      <c r="M233" s="155">
        <v>179192</v>
      </c>
      <c r="N233" s="174">
        <f t="shared" si="47"/>
        <v>3141880</v>
      </c>
      <c r="O233" s="182">
        <v>3220313</v>
      </c>
      <c r="P233" s="202">
        <v>3.1207218130909093</v>
      </c>
      <c r="Q233" s="155">
        <v>180915</v>
      </c>
      <c r="R233" s="174">
        <f t="shared" si="48"/>
        <v>3401228</v>
      </c>
      <c r="S233" s="395">
        <f t="shared" si="42"/>
        <v>2880674.0531759998</v>
      </c>
    </row>
    <row r="234" spans="1:19" x14ac:dyDescent="0.25">
      <c r="A234" s="37">
        <v>216</v>
      </c>
      <c r="B234" s="38" t="s">
        <v>344</v>
      </c>
      <c r="C234" s="9">
        <v>1235000</v>
      </c>
      <c r="D234" s="39">
        <v>3.5477986512727275</v>
      </c>
      <c r="E234" s="11">
        <v>664976.67972000013</v>
      </c>
      <c r="F234" s="172">
        <v>1899976.6797200001</v>
      </c>
      <c r="G234" s="182">
        <v>2081400</v>
      </c>
      <c r="H234" s="202">
        <v>3.5477986512727275</v>
      </c>
      <c r="I234" s="155">
        <v>238600</v>
      </c>
      <c r="J234" s="174">
        <f t="shared" si="46"/>
        <v>2320000</v>
      </c>
      <c r="K234" s="182">
        <v>2456052</v>
      </c>
      <c r="L234" s="202">
        <v>3.5477986512727275</v>
      </c>
      <c r="M234" s="155">
        <v>252916</v>
      </c>
      <c r="N234" s="174">
        <f t="shared" si="47"/>
        <v>2708968</v>
      </c>
      <c r="O234" s="182">
        <v>2518494</v>
      </c>
      <c r="P234" s="202">
        <v>3.5477986512727275</v>
      </c>
      <c r="Q234" s="155">
        <v>248144</v>
      </c>
      <c r="R234" s="174">
        <f t="shared" si="48"/>
        <v>2766638</v>
      </c>
      <c r="S234" s="395">
        <f t="shared" si="42"/>
        <v>2423895.6699299999</v>
      </c>
    </row>
    <row r="235" spans="1:19" x14ac:dyDescent="0.25">
      <c r="A235" s="37">
        <v>217</v>
      </c>
      <c r="B235" s="38" t="s">
        <v>249</v>
      </c>
      <c r="C235" s="15" t="s">
        <v>10</v>
      </c>
      <c r="D235" s="39">
        <v>0.79473177127272732</v>
      </c>
      <c r="E235" s="11">
        <v>51810.465756000012</v>
      </c>
      <c r="F235" s="172">
        <v>51810.465756000012</v>
      </c>
      <c r="G235" s="154" t="s">
        <v>10</v>
      </c>
      <c r="H235" s="202">
        <v>0.79473177127272732</v>
      </c>
      <c r="I235" s="155">
        <v>43900</v>
      </c>
      <c r="J235" s="174">
        <f t="shared" ref="J235:J241" si="49">I235*1</f>
        <v>43900</v>
      </c>
      <c r="K235" s="154" t="s">
        <v>10</v>
      </c>
      <c r="L235" s="202">
        <v>0.79473177127272732</v>
      </c>
      <c r="M235" s="155">
        <v>46095</v>
      </c>
      <c r="N235" s="174">
        <f t="shared" ref="N235:N241" si="50">M235*1</f>
        <v>46095</v>
      </c>
      <c r="O235" s="154" t="s">
        <v>10</v>
      </c>
      <c r="P235" s="202">
        <v>0.79473177127272732</v>
      </c>
      <c r="Q235" s="155">
        <v>45217</v>
      </c>
      <c r="R235" s="174">
        <f t="shared" ref="R235:R241" si="51">Q235*1</f>
        <v>45217</v>
      </c>
      <c r="S235" s="395">
        <f t="shared" si="42"/>
        <v>46755.616439000005</v>
      </c>
    </row>
    <row r="236" spans="1:19" x14ac:dyDescent="0.25">
      <c r="A236" s="37">
        <v>218</v>
      </c>
      <c r="B236" s="38" t="s">
        <v>250</v>
      </c>
      <c r="C236" s="15" t="s">
        <v>10</v>
      </c>
      <c r="D236" s="39">
        <v>0.79473177127272732</v>
      </c>
      <c r="E236" s="11">
        <v>52084.865756000007</v>
      </c>
      <c r="F236" s="172">
        <v>52084.865756000007</v>
      </c>
      <c r="G236" s="154" t="s">
        <v>10</v>
      </c>
      <c r="H236" s="202">
        <v>0.79473177127272732</v>
      </c>
      <c r="I236" s="155">
        <v>43900</v>
      </c>
      <c r="J236" s="174">
        <f t="shared" si="49"/>
        <v>43900</v>
      </c>
      <c r="K236" s="154" t="s">
        <v>10</v>
      </c>
      <c r="L236" s="202">
        <v>0.79473177127272732</v>
      </c>
      <c r="M236" s="155">
        <v>46534</v>
      </c>
      <c r="N236" s="174">
        <f t="shared" si="50"/>
        <v>46534</v>
      </c>
      <c r="O236" s="154" t="s">
        <v>10</v>
      </c>
      <c r="P236" s="202">
        <v>0.79473177127272732</v>
      </c>
      <c r="Q236" s="155">
        <v>46095</v>
      </c>
      <c r="R236" s="174">
        <f t="shared" si="51"/>
        <v>46095</v>
      </c>
      <c r="S236" s="395">
        <f t="shared" si="42"/>
        <v>47153.466439000003</v>
      </c>
    </row>
    <row r="237" spans="1:19" x14ac:dyDescent="0.25">
      <c r="A237" s="37">
        <v>219</v>
      </c>
      <c r="B237" s="38" t="s">
        <v>251</v>
      </c>
      <c r="C237" s="15" t="s">
        <v>10</v>
      </c>
      <c r="D237" s="39">
        <v>2.6458293632727274</v>
      </c>
      <c r="E237" s="11">
        <v>156730.05249999999</v>
      </c>
      <c r="F237" s="172">
        <v>156730.05249999999</v>
      </c>
      <c r="G237" s="154" t="s">
        <v>10</v>
      </c>
      <c r="H237" s="202">
        <v>2.6458293632727274</v>
      </c>
      <c r="I237" s="155">
        <v>146100</v>
      </c>
      <c r="J237" s="174">
        <f t="shared" si="49"/>
        <v>146100</v>
      </c>
      <c r="K237" s="154" t="s">
        <v>10</v>
      </c>
      <c r="L237" s="202">
        <v>2.6458293632727274</v>
      </c>
      <c r="M237" s="155">
        <v>151944</v>
      </c>
      <c r="N237" s="174">
        <f t="shared" si="50"/>
        <v>151944</v>
      </c>
      <c r="O237" s="154" t="s">
        <v>10</v>
      </c>
      <c r="P237" s="202">
        <v>2.6458293632727274</v>
      </c>
      <c r="Q237" s="155">
        <v>151944</v>
      </c>
      <c r="R237" s="174">
        <f t="shared" si="51"/>
        <v>151944</v>
      </c>
      <c r="S237" s="395">
        <f t="shared" si="42"/>
        <v>151679.513125</v>
      </c>
    </row>
    <row r="238" spans="1:19" x14ac:dyDescent="0.25">
      <c r="A238" s="37">
        <v>220</v>
      </c>
      <c r="B238" s="38" t="s">
        <v>252</v>
      </c>
      <c r="C238" s="15" t="s">
        <v>10</v>
      </c>
      <c r="D238" s="39">
        <v>1.6551810410909091</v>
      </c>
      <c r="E238" s="11">
        <v>100503.59031999999</v>
      </c>
      <c r="F238" s="172">
        <v>100503.59031999999</v>
      </c>
      <c r="G238" s="154" t="s">
        <v>10</v>
      </c>
      <c r="H238" s="202">
        <v>1.6551810410909091</v>
      </c>
      <c r="I238" s="155">
        <v>91400</v>
      </c>
      <c r="J238" s="174">
        <f t="shared" si="49"/>
        <v>91400</v>
      </c>
      <c r="K238" s="154" t="s">
        <v>10</v>
      </c>
      <c r="L238" s="202">
        <v>1.6551810410909091</v>
      </c>
      <c r="M238" s="155">
        <v>96884</v>
      </c>
      <c r="N238" s="174">
        <f t="shared" si="50"/>
        <v>96884</v>
      </c>
      <c r="O238" s="154" t="s">
        <v>10</v>
      </c>
      <c r="P238" s="202">
        <v>1.6551810410909091</v>
      </c>
      <c r="Q238" s="155">
        <v>95970</v>
      </c>
      <c r="R238" s="174">
        <f t="shared" si="51"/>
        <v>95970</v>
      </c>
      <c r="S238" s="395">
        <f t="shared" si="42"/>
        <v>96189.39757999999</v>
      </c>
    </row>
    <row r="239" spans="1:19" x14ac:dyDescent="0.25">
      <c r="A239" s="37">
        <v>221</v>
      </c>
      <c r="B239" s="38" t="s">
        <v>253</v>
      </c>
      <c r="C239" s="15" t="s">
        <v>10</v>
      </c>
      <c r="D239" s="39">
        <v>11.904175445454547</v>
      </c>
      <c r="E239" s="11">
        <v>679075.35821999994</v>
      </c>
      <c r="F239" s="172">
        <v>679075.35821999994</v>
      </c>
      <c r="G239" s="154" t="s">
        <v>10</v>
      </c>
      <c r="H239" s="202">
        <v>11.904175445454547</v>
      </c>
      <c r="I239" s="155">
        <v>657000</v>
      </c>
      <c r="J239" s="174">
        <f t="shared" si="49"/>
        <v>657000</v>
      </c>
      <c r="K239" s="154" t="s">
        <v>10</v>
      </c>
      <c r="L239" s="202">
        <v>11.904175445454547</v>
      </c>
      <c r="M239" s="155">
        <v>689850</v>
      </c>
      <c r="N239" s="174">
        <f t="shared" si="50"/>
        <v>689850</v>
      </c>
      <c r="O239" s="154" t="s">
        <v>10</v>
      </c>
      <c r="P239" s="202">
        <v>11.904175445454547</v>
      </c>
      <c r="Q239" s="155">
        <v>676710</v>
      </c>
      <c r="R239" s="174">
        <f t="shared" si="51"/>
        <v>676710</v>
      </c>
      <c r="S239" s="395">
        <f t="shared" si="42"/>
        <v>675658.83955499995</v>
      </c>
    </row>
    <row r="240" spans="1:19" x14ac:dyDescent="0.25">
      <c r="A240" s="37">
        <v>222</v>
      </c>
      <c r="B240" s="38" t="s">
        <v>254</v>
      </c>
      <c r="C240" s="15" t="s">
        <v>10</v>
      </c>
      <c r="D240" s="39">
        <v>11.904175445454547</v>
      </c>
      <c r="E240" s="11">
        <v>680421.48621999996</v>
      </c>
      <c r="F240" s="172">
        <v>680421.48621999996</v>
      </c>
      <c r="G240" s="154" t="s">
        <v>10</v>
      </c>
      <c r="H240" s="202">
        <v>11.904175445454547</v>
      </c>
      <c r="I240" s="155">
        <v>657000</v>
      </c>
      <c r="J240" s="174">
        <f t="shared" si="49"/>
        <v>657000</v>
      </c>
      <c r="K240" s="154" t="s">
        <v>10</v>
      </c>
      <c r="L240" s="202">
        <v>11.904175445454547</v>
      </c>
      <c r="M240" s="155">
        <v>696420</v>
      </c>
      <c r="N240" s="174">
        <f t="shared" si="50"/>
        <v>696420</v>
      </c>
      <c r="O240" s="154" t="s">
        <v>10</v>
      </c>
      <c r="P240" s="202">
        <v>11.904175445454547</v>
      </c>
      <c r="Q240" s="155">
        <v>683280</v>
      </c>
      <c r="R240" s="174">
        <f t="shared" si="51"/>
        <v>683280</v>
      </c>
      <c r="S240" s="395">
        <f t="shared" si="42"/>
        <v>679280.37155499996</v>
      </c>
    </row>
    <row r="241" spans="1:19" x14ac:dyDescent="0.25">
      <c r="A241" s="37">
        <v>223</v>
      </c>
      <c r="B241" s="38" t="s">
        <v>255</v>
      </c>
      <c r="C241" s="15" t="s">
        <v>10</v>
      </c>
      <c r="D241" s="39">
        <v>9.7744302523636364</v>
      </c>
      <c r="E241" s="11">
        <v>559400.82973599993</v>
      </c>
      <c r="F241" s="172">
        <v>559400.82973599993</v>
      </c>
      <c r="G241" s="154" t="s">
        <v>10</v>
      </c>
      <c r="H241" s="202">
        <v>9.7744302523636364</v>
      </c>
      <c r="I241" s="155">
        <v>539400</v>
      </c>
      <c r="J241" s="174">
        <f t="shared" si="49"/>
        <v>539400</v>
      </c>
      <c r="K241" s="154" t="s">
        <v>10</v>
      </c>
      <c r="L241" s="202">
        <v>9.7744302523636364</v>
      </c>
      <c r="M241" s="155">
        <v>560976</v>
      </c>
      <c r="N241" s="174">
        <f t="shared" si="50"/>
        <v>560976</v>
      </c>
      <c r="O241" s="154" t="s">
        <v>10</v>
      </c>
      <c r="P241" s="202">
        <v>9.7744302523636364</v>
      </c>
      <c r="Q241" s="155">
        <v>560976</v>
      </c>
      <c r="R241" s="174">
        <f t="shared" si="51"/>
        <v>560976</v>
      </c>
      <c r="S241" s="395">
        <f t="shared" si="42"/>
        <v>555188.20743399998</v>
      </c>
    </row>
    <row r="242" spans="1:19" x14ac:dyDescent="0.25">
      <c r="A242" s="37">
        <v>224</v>
      </c>
      <c r="B242" s="43" t="s">
        <v>423</v>
      </c>
      <c r="C242" s="9">
        <v>263000</v>
      </c>
      <c r="D242" s="42">
        <v>3.7739186014545458</v>
      </c>
      <c r="E242" s="11">
        <v>140928.97238400002</v>
      </c>
      <c r="F242" s="172">
        <v>403928.97238400002</v>
      </c>
      <c r="G242" s="182">
        <v>207750</v>
      </c>
      <c r="H242" s="209">
        <v>3.7739186014545458</v>
      </c>
      <c r="I242" s="155">
        <v>253800</v>
      </c>
      <c r="J242" s="174">
        <f>G242+I242</f>
        <v>461550</v>
      </c>
      <c r="K242" s="182">
        <v>243068</v>
      </c>
      <c r="L242" s="209">
        <v>3.7739186014545458</v>
      </c>
      <c r="M242" s="155">
        <v>266490</v>
      </c>
      <c r="N242" s="174">
        <f>K242+M242</f>
        <v>509558</v>
      </c>
      <c r="O242" s="182">
        <v>270075</v>
      </c>
      <c r="P242" s="209">
        <v>3.7739186014545458</v>
      </c>
      <c r="Q242" s="155">
        <v>266490</v>
      </c>
      <c r="R242" s="174">
        <f>O242+Q242</f>
        <v>536565</v>
      </c>
      <c r="S242" s="395">
        <f t="shared" si="42"/>
        <v>477900.49309599999</v>
      </c>
    </row>
    <row r="243" spans="1:19" x14ac:dyDescent="0.25">
      <c r="A243" s="37">
        <v>225</v>
      </c>
      <c r="B243" s="43" t="s">
        <v>424</v>
      </c>
      <c r="C243" s="9">
        <v>256000</v>
      </c>
      <c r="D243" s="42">
        <v>3.7739186014545458</v>
      </c>
      <c r="E243" s="11">
        <v>138216.38348399999</v>
      </c>
      <c r="F243" s="172">
        <v>394216.38348399999</v>
      </c>
      <c r="G243" s="182">
        <v>192937.5</v>
      </c>
      <c r="H243" s="209">
        <v>3.7739186014545458</v>
      </c>
      <c r="I243" s="155">
        <v>253800</v>
      </c>
      <c r="J243" s="174">
        <f>G243+I243</f>
        <v>446737.5</v>
      </c>
      <c r="K243" s="182">
        <v>218019</v>
      </c>
      <c r="L243" s="209">
        <v>3.7739186014545458</v>
      </c>
      <c r="M243" s="155">
        <v>261414</v>
      </c>
      <c r="N243" s="174">
        <f>K243+M243</f>
        <v>479433</v>
      </c>
      <c r="O243" s="182">
        <v>225737</v>
      </c>
      <c r="P243" s="209">
        <v>3.7739186014545458</v>
      </c>
      <c r="Q243" s="155">
        <v>258876</v>
      </c>
      <c r="R243" s="174">
        <f>O243+Q243</f>
        <v>484613</v>
      </c>
      <c r="S243" s="395">
        <f t="shared" si="42"/>
        <v>451249.97087099997</v>
      </c>
    </row>
    <row r="244" spans="1:19" x14ac:dyDescent="0.25">
      <c r="A244" s="37">
        <v>226</v>
      </c>
      <c r="B244" s="43" t="s">
        <v>425</v>
      </c>
      <c r="C244" s="9">
        <v>256000</v>
      </c>
      <c r="D244" s="42">
        <v>3.7739186014545458</v>
      </c>
      <c r="E244" s="11">
        <v>138438.57614000002</v>
      </c>
      <c r="F244" s="172">
        <v>394438.57614000002</v>
      </c>
      <c r="G244" s="182">
        <v>190500</v>
      </c>
      <c r="H244" s="209">
        <v>3.7739186014545458</v>
      </c>
      <c r="I244" s="155">
        <v>253800</v>
      </c>
      <c r="J244" s="174">
        <f>G244+I244</f>
        <v>444300</v>
      </c>
      <c r="K244" s="182">
        <v>219075</v>
      </c>
      <c r="L244" s="209">
        <v>3.7739186014545458</v>
      </c>
      <c r="M244" s="155">
        <v>266490</v>
      </c>
      <c r="N244" s="174">
        <f>K244+M244</f>
        <v>485565</v>
      </c>
      <c r="O244" s="182">
        <v>222885</v>
      </c>
      <c r="P244" s="209">
        <v>3.7739186014545458</v>
      </c>
      <c r="Q244" s="155">
        <v>258876</v>
      </c>
      <c r="R244" s="174">
        <f>O244+Q244</f>
        <v>481761</v>
      </c>
      <c r="S244" s="395">
        <f t="shared" si="42"/>
        <v>451516.144035</v>
      </c>
    </row>
    <row r="245" spans="1:19" x14ac:dyDescent="0.25">
      <c r="A245" s="37">
        <v>227</v>
      </c>
      <c r="B245" s="43" t="s">
        <v>426</v>
      </c>
      <c r="C245" s="9">
        <v>263000</v>
      </c>
      <c r="D245" s="42">
        <v>3.7739186014545458</v>
      </c>
      <c r="E245" s="11">
        <v>142291.95638400002</v>
      </c>
      <c r="F245" s="172">
        <v>405291.95638400002</v>
      </c>
      <c r="G245" s="182">
        <v>207750</v>
      </c>
      <c r="H245" s="209">
        <v>3.7739186014545458</v>
      </c>
      <c r="I245" s="155">
        <v>253800</v>
      </c>
      <c r="J245" s="174">
        <f>G245+I245</f>
        <v>461550</v>
      </c>
      <c r="K245" s="182">
        <v>234758</v>
      </c>
      <c r="L245" s="209">
        <v>3.7739186014545458</v>
      </c>
      <c r="M245" s="155">
        <v>269028</v>
      </c>
      <c r="N245" s="174">
        <f>K245+M245</f>
        <v>503786</v>
      </c>
      <c r="O245" s="182">
        <v>245145</v>
      </c>
      <c r="P245" s="209">
        <v>3.7739186014545458</v>
      </c>
      <c r="Q245" s="155">
        <v>266490</v>
      </c>
      <c r="R245" s="174">
        <f>O245+Q245</f>
        <v>511635</v>
      </c>
      <c r="S245" s="395">
        <f t="shared" si="42"/>
        <v>470565.73909599998</v>
      </c>
    </row>
    <row r="246" spans="1:19" x14ac:dyDescent="0.25">
      <c r="A246" s="37">
        <v>228</v>
      </c>
      <c r="B246" s="43" t="s">
        <v>427</v>
      </c>
      <c r="C246" s="9">
        <v>202000</v>
      </c>
      <c r="D246" s="42">
        <v>3.7739186014545458</v>
      </c>
      <c r="E246" s="11">
        <v>109007.50917600002</v>
      </c>
      <c r="F246" s="172">
        <v>311007.50917600002</v>
      </c>
      <c r="G246" s="182">
        <v>61687.5</v>
      </c>
      <c r="H246" s="209">
        <v>3.7739186014545458</v>
      </c>
      <c r="I246" s="155">
        <v>253800</v>
      </c>
      <c r="J246" s="174">
        <f>G246+I246</f>
        <v>315487.5</v>
      </c>
      <c r="K246" s="182">
        <v>69707</v>
      </c>
      <c r="L246" s="209">
        <v>3.7739186014545458</v>
      </c>
      <c r="M246" s="155">
        <v>266490</v>
      </c>
      <c r="N246" s="174">
        <f>K246+M246</f>
        <v>336197</v>
      </c>
      <c r="O246" s="182">
        <v>71558</v>
      </c>
      <c r="P246" s="209">
        <v>3.7739186014545458</v>
      </c>
      <c r="Q246" s="155">
        <v>266490</v>
      </c>
      <c r="R246" s="174">
        <f>O246+Q246</f>
        <v>338048</v>
      </c>
      <c r="S246" s="395">
        <f t="shared" si="42"/>
        <v>325185.00229400001</v>
      </c>
    </row>
    <row r="247" spans="1:19" x14ac:dyDescent="0.25">
      <c r="A247" s="37">
        <v>229</v>
      </c>
      <c r="B247" s="43" t="s">
        <v>481</v>
      </c>
      <c r="C247" s="15" t="s">
        <v>10</v>
      </c>
      <c r="D247" s="42">
        <v>10.063776500000001</v>
      </c>
      <c r="E247" s="11">
        <v>825326.81089599989</v>
      </c>
      <c r="F247" s="172">
        <v>825326.81089599989</v>
      </c>
      <c r="G247" s="154" t="s">
        <v>10</v>
      </c>
      <c r="H247" s="209">
        <v>10.063776500000001</v>
      </c>
      <c r="I247" s="155">
        <v>797500</v>
      </c>
      <c r="J247" s="174">
        <f>I247*1</f>
        <v>797500</v>
      </c>
      <c r="K247" s="154" t="s">
        <v>10</v>
      </c>
      <c r="L247" s="209">
        <v>10.063776500000001</v>
      </c>
      <c r="M247" s="155">
        <v>837375</v>
      </c>
      <c r="N247" s="174">
        <f>M247*1</f>
        <v>837375</v>
      </c>
      <c r="O247" s="154" t="s">
        <v>10</v>
      </c>
      <c r="P247" s="209">
        <v>10.063776500000001</v>
      </c>
      <c r="Q247" s="155">
        <v>805475</v>
      </c>
      <c r="R247" s="174">
        <f>Q247*1</f>
        <v>805475</v>
      </c>
      <c r="S247" s="395">
        <f t="shared" si="42"/>
        <v>816419.20272399997</v>
      </c>
    </row>
    <row r="248" spans="1:19" x14ac:dyDescent="0.25">
      <c r="A248" s="37">
        <v>230</v>
      </c>
      <c r="B248" s="43" t="s">
        <v>1175</v>
      </c>
      <c r="C248" s="9">
        <v>425000</v>
      </c>
      <c r="D248" s="42">
        <v>2.8304292952727272</v>
      </c>
      <c r="E248" s="11">
        <v>228108.43620400003</v>
      </c>
      <c r="F248" s="172">
        <v>653108.43620400003</v>
      </c>
      <c r="G248" s="182">
        <v>730312.5</v>
      </c>
      <c r="H248" s="209">
        <v>2.8304292952727272</v>
      </c>
      <c r="I248" s="155">
        <v>263900</v>
      </c>
      <c r="J248" s="174">
        <f>G248+I248</f>
        <v>994212.5</v>
      </c>
      <c r="K248" s="182">
        <v>861769</v>
      </c>
      <c r="L248" s="209">
        <v>2.8304292952727272</v>
      </c>
      <c r="M248" s="155">
        <v>271817</v>
      </c>
      <c r="N248" s="174">
        <f>K248+M248</f>
        <v>1133586</v>
      </c>
      <c r="O248" s="182">
        <v>876375</v>
      </c>
      <c r="P248" s="209">
        <v>2.8304292952727272</v>
      </c>
      <c r="Q248" s="155">
        <v>269178</v>
      </c>
      <c r="R248" s="174">
        <f>O248+Q248</f>
        <v>1145553</v>
      </c>
      <c r="S248" s="395">
        <f t="shared" si="42"/>
        <v>981614.98405099998</v>
      </c>
    </row>
    <row r="249" spans="1:19" x14ac:dyDescent="0.25">
      <c r="A249" s="37">
        <v>231</v>
      </c>
      <c r="B249" s="43" t="s">
        <v>256</v>
      </c>
      <c r="C249" s="9">
        <v>375000</v>
      </c>
      <c r="D249" s="42">
        <v>2.8304292952727272</v>
      </c>
      <c r="E249" s="11">
        <v>202177.55914000003</v>
      </c>
      <c r="F249" s="172">
        <v>577177.55914000003</v>
      </c>
      <c r="G249" s="182">
        <v>898828.125</v>
      </c>
      <c r="H249" s="209">
        <v>2.8304292952727272</v>
      </c>
      <c r="I249" s="155">
        <v>104700</v>
      </c>
      <c r="J249" s="174">
        <f>G249+I249</f>
        <v>1003528.125</v>
      </c>
      <c r="K249" s="182">
        <v>1024664</v>
      </c>
      <c r="L249" s="209">
        <v>2.8304292952727272</v>
      </c>
      <c r="M249" s="155">
        <v>110982</v>
      </c>
      <c r="N249" s="174">
        <f>K249+M249</f>
        <v>1135646</v>
      </c>
      <c r="O249" s="182">
        <v>1105559</v>
      </c>
      <c r="P249" s="209">
        <v>2.8304292952727272</v>
      </c>
      <c r="Q249" s="155">
        <v>105747</v>
      </c>
      <c r="R249" s="174">
        <f>O249+Q249</f>
        <v>1211306</v>
      </c>
      <c r="S249" s="395">
        <f t="shared" si="42"/>
        <v>981914.42103500001</v>
      </c>
    </row>
    <row r="250" spans="1:19" x14ac:dyDescent="0.25">
      <c r="A250" s="37">
        <v>232</v>
      </c>
      <c r="B250" s="43" t="s">
        <v>257</v>
      </c>
      <c r="C250" s="15" t="s">
        <v>10</v>
      </c>
      <c r="D250" s="42">
        <v>10.063776500000001</v>
      </c>
      <c r="E250" s="11">
        <v>581160.36753600009</v>
      </c>
      <c r="F250" s="172">
        <v>581160.36753600009</v>
      </c>
      <c r="G250" s="154" t="s">
        <v>10</v>
      </c>
      <c r="H250" s="209">
        <v>10.063776500000001</v>
      </c>
      <c r="I250" s="155">
        <v>555300</v>
      </c>
      <c r="J250" s="174">
        <f>I250*1</f>
        <v>555300</v>
      </c>
      <c r="K250" s="154" t="s">
        <v>10</v>
      </c>
      <c r="L250" s="209">
        <v>10.063776500000001</v>
      </c>
      <c r="M250" s="155">
        <v>577512</v>
      </c>
      <c r="N250" s="174">
        <f>M250*1</f>
        <v>577512</v>
      </c>
      <c r="O250" s="154" t="s">
        <v>10</v>
      </c>
      <c r="P250" s="209">
        <v>10.063776500000001</v>
      </c>
      <c r="Q250" s="155">
        <v>566406</v>
      </c>
      <c r="R250" s="174">
        <f>Q250*1</f>
        <v>566406</v>
      </c>
      <c r="S250" s="395">
        <f t="shared" si="42"/>
        <v>570094.59188399999</v>
      </c>
    </row>
    <row r="251" spans="1:19" x14ac:dyDescent="0.25">
      <c r="A251" s="37">
        <v>233</v>
      </c>
      <c r="B251" s="43" t="s">
        <v>258</v>
      </c>
      <c r="C251" s="9">
        <v>473000</v>
      </c>
      <c r="D251" s="42">
        <v>11.950735800727275</v>
      </c>
      <c r="E251" s="11">
        <v>253943.31200399995</v>
      </c>
      <c r="F251" s="172">
        <v>726943.31200399995</v>
      </c>
      <c r="G251" s="182">
        <v>782343.75</v>
      </c>
      <c r="H251" s="209">
        <v>11.950735800727275</v>
      </c>
      <c r="I251" s="155">
        <v>310700</v>
      </c>
      <c r="J251" s="174">
        <f t="shared" ref="J251:J259" si="52">G251+I251</f>
        <v>1093043.75</v>
      </c>
      <c r="K251" s="182">
        <v>915342</v>
      </c>
      <c r="L251" s="209">
        <v>11.950735800727275</v>
      </c>
      <c r="M251" s="155">
        <v>326235</v>
      </c>
      <c r="N251" s="174">
        <f t="shared" ref="N251:N259" si="53">K251+M251</f>
        <v>1241577</v>
      </c>
      <c r="O251" s="182">
        <v>977930</v>
      </c>
      <c r="P251" s="209">
        <v>11.950735800727275</v>
      </c>
      <c r="Q251" s="155">
        <v>313807</v>
      </c>
      <c r="R251" s="174">
        <f t="shared" ref="R251:R259" si="54">O251+Q251</f>
        <v>1291737</v>
      </c>
      <c r="S251" s="395">
        <f t="shared" si="42"/>
        <v>1088325.265501</v>
      </c>
    </row>
    <row r="252" spans="1:19" x14ac:dyDescent="0.25">
      <c r="A252" s="37">
        <v>234</v>
      </c>
      <c r="B252" s="43" t="s">
        <v>259</v>
      </c>
      <c r="C252" s="9">
        <v>951000</v>
      </c>
      <c r="D252" s="42">
        <v>11.950735800727275</v>
      </c>
      <c r="E252" s="11">
        <v>512096.81786800013</v>
      </c>
      <c r="F252" s="172">
        <v>1463096.8178680001</v>
      </c>
      <c r="G252" s="182">
        <v>1513593.75</v>
      </c>
      <c r="H252" s="209">
        <v>11.950735800727275</v>
      </c>
      <c r="I252" s="155">
        <v>659500</v>
      </c>
      <c r="J252" s="174">
        <f t="shared" si="52"/>
        <v>2173093.75</v>
      </c>
      <c r="K252" s="182">
        <v>1695225</v>
      </c>
      <c r="L252" s="209">
        <v>11.950735800727275</v>
      </c>
      <c r="M252" s="155">
        <v>685880</v>
      </c>
      <c r="N252" s="174">
        <f t="shared" si="53"/>
        <v>2381105</v>
      </c>
      <c r="O252" s="182">
        <v>1770905</v>
      </c>
      <c r="P252" s="209">
        <v>11.950735800727275</v>
      </c>
      <c r="Q252" s="155">
        <v>679285</v>
      </c>
      <c r="R252" s="174">
        <f t="shared" si="54"/>
        <v>2450190</v>
      </c>
      <c r="S252" s="395">
        <f t="shared" si="42"/>
        <v>2116871.391967</v>
      </c>
    </row>
    <row r="253" spans="1:19" x14ac:dyDescent="0.25">
      <c r="A253" s="37">
        <v>235</v>
      </c>
      <c r="B253" s="43" t="s">
        <v>262</v>
      </c>
      <c r="C253" s="9">
        <v>924000</v>
      </c>
      <c r="D253" s="42">
        <v>11.950735800727275</v>
      </c>
      <c r="E253" s="11">
        <v>497691.41802800004</v>
      </c>
      <c r="F253" s="172">
        <v>1421691.418028</v>
      </c>
      <c r="G253" s="182">
        <v>1433906.25</v>
      </c>
      <c r="H253" s="209">
        <v>11.950735800727275</v>
      </c>
      <c r="I253" s="155">
        <v>659500</v>
      </c>
      <c r="J253" s="174">
        <f t="shared" si="52"/>
        <v>2093406.25</v>
      </c>
      <c r="K253" s="182">
        <v>1605975</v>
      </c>
      <c r="L253" s="209">
        <v>11.950735800727275</v>
      </c>
      <c r="M253" s="155">
        <v>699070</v>
      </c>
      <c r="N253" s="174">
        <f t="shared" si="53"/>
        <v>2305045</v>
      </c>
      <c r="O253" s="182">
        <v>1735027</v>
      </c>
      <c r="P253" s="209">
        <v>11.950735800727275</v>
      </c>
      <c r="Q253" s="155">
        <v>692475</v>
      </c>
      <c r="R253" s="174">
        <f t="shared" si="54"/>
        <v>2427502</v>
      </c>
      <c r="S253" s="395">
        <f t="shared" si="42"/>
        <v>2061911.167007</v>
      </c>
    </row>
    <row r="254" spans="1:19" x14ac:dyDescent="0.25">
      <c r="A254" s="37">
        <v>236</v>
      </c>
      <c r="B254" s="43" t="s">
        <v>1179</v>
      </c>
      <c r="C254" s="9">
        <v>822000</v>
      </c>
      <c r="D254" s="42">
        <v>11.950735800727275</v>
      </c>
      <c r="E254" s="11">
        <v>443143.6553280002</v>
      </c>
      <c r="F254" s="172">
        <v>1265143.6553280002</v>
      </c>
      <c r="G254" s="182">
        <v>1128984.375</v>
      </c>
      <c r="H254" s="209">
        <v>11.950735800727275</v>
      </c>
      <c r="I254" s="155">
        <v>659500</v>
      </c>
      <c r="J254" s="174">
        <f t="shared" si="52"/>
        <v>1788484.375</v>
      </c>
      <c r="K254" s="182">
        <v>1275752</v>
      </c>
      <c r="L254" s="209">
        <v>11.950735800727275</v>
      </c>
      <c r="M254" s="155">
        <v>685880</v>
      </c>
      <c r="N254" s="174">
        <f t="shared" si="53"/>
        <v>1961632</v>
      </c>
      <c r="O254" s="182">
        <v>1422520</v>
      </c>
      <c r="P254" s="209">
        <v>11.950735800727275</v>
      </c>
      <c r="Q254" s="155">
        <v>685880</v>
      </c>
      <c r="R254" s="174">
        <f t="shared" si="54"/>
        <v>2108400</v>
      </c>
      <c r="S254" s="395">
        <f t="shared" si="42"/>
        <v>1780915.007582</v>
      </c>
    </row>
    <row r="255" spans="1:19" x14ac:dyDescent="0.25">
      <c r="A255" s="37">
        <v>237</v>
      </c>
      <c r="B255" s="43" t="s">
        <v>1180</v>
      </c>
      <c r="C255" s="9">
        <v>984000</v>
      </c>
      <c r="D255" s="42">
        <v>11.950735800727275</v>
      </c>
      <c r="E255" s="11">
        <v>530219.61919200001</v>
      </c>
      <c r="F255" s="172">
        <v>1514219.619192</v>
      </c>
      <c r="G255" s="182">
        <v>1930546.875</v>
      </c>
      <c r="H255" s="209">
        <v>11.950735800727275</v>
      </c>
      <c r="I255" s="155">
        <v>500400</v>
      </c>
      <c r="J255" s="174">
        <f t="shared" si="52"/>
        <v>2430946.875</v>
      </c>
      <c r="K255" s="182">
        <v>2278045</v>
      </c>
      <c r="L255" s="209">
        <v>11.950735800727275</v>
      </c>
      <c r="M255" s="155">
        <v>530424</v>
      </c>
      <c r="N255" s="174">
        <f t="shared" si="53"/>
        <v>2808469</v>
      </c>
      <c r="O255" s="182">
        <v>2335962</v>
      </c>
      <c r="P255" s="209">
        <v>11.950735800727275</v>
      </c>
      <c r="Q255" s="155">
        <v>505404</v>
      </c>
      <c r="R255" s="174">
        <f t="shared" si="54"/>
        <v>2841366</v>
      </c>
      <c r="S255" s="395">
        <f t="shared" si="42"/>
        <v>2398750.3735480001</v>
      </c>
    </row>
    <row r="256" spans="1:19" x14ac:dyDescent="0.25">
      <c r="A256" s="37">
        <v>238</v>
      </c>
      <c r="B256" s="43" t="s">
        <v>1181</v>
      </c>
      <c r="C256" s="9">
        <v>1178000</v>
      </c>
      <c r="D256" s="42">
        <v>11.950735800727275</v>
      </c>
      <c r="E256" s="11">
        <v>634876.72619200032</v>
      </c>
      <c r="F256" s="172">
        <v>1812876.7261920003</v>
      </c>
      <c r="G256" s="182">
        <v>1142109.375</v>
      </c>
      <c r="H256" s="209">
        <v>11.950735800727275</v>
      </c>
      <c r="I256" s="155">
        <v>1182100</v>
      </c>
      <c r="J256" s="174">
        <f t="shared" si="52"/>
        <v>2324209.375</v>
      </c>
      <c r="K256" s="182">
        <v>1290584</v>
      </c>
      <c r="L256" s="209">
        <v>11.950735800727275</v>
      </c>
      <c r="M256" s="155">
        <v>1217563</v>
      </c>
      <c r="N256" s="174">
        <f t="shared" si="53"/>
        <v>2508147</v>
      </c>
      <c r="O256" s="182">
        <v>1484742</v>
      </c>
      <c r="P256" s="209">
        <v>11.950735800727275</v>
      </c>
      <c r="Q256" s="155">
        <v>1193921</v>
      </c>
      <c r="R256" s="174">
        <f t="shared" si="54"/>
        <v>2678663</v>
      </c>
      <c r="S256" s="395">
        <f t="shared" si="42"/>
        <v>2330974.0252980003</v>
      </c>
    </row>
    <row r="257" spans="1:19" x14ac:dyDescent="0.25">
      <c r="A257" s="37">
        <v>239</v>
      </c>
      <c r="B257" s="43" t="s">
        <v>1182</v>
      </c>
      <c r="C257" s="9">
        <v>1062000</v>
      </c>
      <c r="D257" s="42">
        <v>11.950735800727275</v>
      </c>
      <c r="E257" s="11">
        <v>571276.24003600003</v>
      </c>
      <c r="F257" s="172">
        <v>1633276.240036</v>
      </c>
      <c r="G257" s="182">
        <v>1969687.5</v>
      </c>
      <c r="H257" s="209">
        <v>11.950735800727275</v>
      </c>
      <c r="I257" s="155">
        <v>604500</v>
      </c>
      <c r="J257" s="174">
        <f t="shared" si="52"/>
        <v>2574187.5</v>
      </c>
      <c r="K257" s="182">
        <v>2245444</v>
      </c>
      <c r="L257" s="209">
        <v>11.950735800727275</v>
      </c>
      <c r="M257" s="155">
        <v>640770</v>
      </c>
      <c r="N257" s="174">
        <f t="shared" si="53"/>
        <v>2886214</v>
      </c>
      <c r="O257" s="182">
        <v>2403019</v>
      </c>
      <c r="P257" s="209">
        <v>11.950735800727275</v>
      </c>
      <c r="Q257" s="155">
        <v>622635</v>
      </c>
      <c r="R257" s="174">
        <f t="shared" si="54"/>
        <v>3025654</v>
      </c>
      <c r="S257" s="395">
        <f t="shared" si="42"/>
        <v>2529832.9350089999</v>
      </c>
    </row>
    <row r="258" spans="1:19" x14ac:dyDescent="0.25">
      <c r="A258" s="37">
        <v>240</v>
      </c>
      <c r="B258" s="43" t="s">
        <v>433</v>
      </c>
      <c r="C258" s="9">
        <v>590000</v>
      </c>
      <c r="D258" s="42">
        <v>3.7739186014545458</v>
      </c>
      <c r="E258" s="11">
        <v>317320.52616799995</v>
      </c>
      <c r="F258" s="172">
        <v>907320.52616799995</v>
      </c>
      <c r="G258" s="182">
        <v>1332656.25</v>
      </c>
      <c r="H258" s="209">
        <v>3.7739186014545458</v>
      </c>
      <c r="I258" s="155">
        <v>208300</v>
      </c>
      <c r="J258" s="174">
        <f t="shared" si="52"/>
        <v>1540956.25</v>
      </c>
      <c r="K258" s="182">
        <v>1505902</v>
      </c>
      <c r="L258" s="209">
        <v>3.7739186014545458</v>
      </c>
      <c r="M258" s="155">
        <v>214549</v>
      </c>
      <c r="N258" s="174">
        <f t="shared" si="53"/>
        <v>1720451</v>
      </c>
      <c r="O258" s="182">
        <v>1719127</v>
      </c>
      <c r="P258" s="209">
        <v>3.7739186014545458</v>
      </c>
      <c r="Q258" s="155">
        <v>218715</v>
      </c>
      <c r="R258" s="174">
        <f t="shared" si="54"/>
        <v>1937842</v>
      </c>
      <c r="S258" s="395">
        <f t="shared" si="42"/>
        <v>1526642.444042</v>
      </c>
    </row>
    <row r="259" spans="1:19" x14ac:dyDescent="0.25">
      <c r="A259" s="37">
        <v>241</v>
      </c>
      <c r="B259" s="43" t="s">
        <v>1191</v>
      </c>
      <c r="C259" s="9">
        <v>534000</v>
      </c>
      <c r="D259" s="42">
        <v>3.7739186014545458</v>
      </c>
      <c r="E259" s="11">
        <v>288285.02123600012</v>
      </c>
      <c r="F259" s="172">
        <v>822285.02123600012</v>
      </c>
      <c r="G259" s="182">
        <v>1180546.875</v>
      </c>
      <c r="H259" s="209">
        <v>3.7739186014545458</v>
      </c>
      <c r="I259" s="155">
        <v>208300</v>
      </c>
      <c r="J259" s="174">
        <f t="shared" si="52"/>
        <v>1388846.875</v>
      </c>
      <c r="K259" s="182">
        <v>1322213</v>
      </c>
      <c r="L259" s="209">
        <v>3.7739186014545458</v>
      </c>
      <c r="M259" s="155">
        <v>216632</v>
      </c>
      <c r="N259" s="174">
        <f t="shared" si="53"/>
        <v>1538845</v>
      </c>
      <c r="O259" s="182">
        <v>1440267</v>
      </c>
      <c r="P259" s="209">
        <v>3.7739186014545458</v>
      </c>
      <c r="Q259" s="155">
        <v>218715</v>
      </c>
      <c r="R259" s="174">
        <f t="shared" si="54"/>
        <v>1658982</v>
      </c>
      <c r="S259" s="395">
        <f t="shared" si="42"/>
        <v>1352239.7240590001</v>
      </c>
    </row>
    <row r="260" spans="1:19" x14ac:dyDescent="0.25">
      <c r="A260" s="37">
        <v>242</v>
      </c>
      <c r="B260" s="43" t="s">
        <v>266</v>
      </c>
      <c r="C260" s="15" t="s">
        <v>10</v>
      </c>
      <c r="D260" s="42">
        <v>5.6608779021818192</v>
      </c>
      <c r="E260" s="11">
        <v>329052.07689199992</v>
      </c>
      <c r="F260" s="172">
        <v>329052.07689199992</v>
      </c>
      <c r="G260" s="154" t="s">
        <v>10</v>
      </c>
      <c r="H260" s="209">
        <v>5.6608779021818192</v>
      </c>
      <c r="I260" s="155">
        <v>312400</v>
      </c>
      <c r="J260" s="174">
        <f>I260*1</f>
        <v>312400</v>
      </c>
      <c r="K260" s="154" t="s">
        <v>10</v>
      </c>
      <c r="L260" s="209">
        <v>5.6608779021818192</v>
      </c>
      <c r="M260" s="155">
        <v>331144</v>
      </c>
      <c r="N260" s="174">
        <f>M260*1</f>
        <v>331144</v>
      </c>
      <c r="O260" s="154" t="s">
        <v>10</v>
      </c>
      <c r="P260" s="209">
        <v>5.6608779021818192</v>
      </c>
      <c r="Q260" s="155">
        <v>315524</v>
      </c>
      <c r="R260" s="174">
        <f>Q260*1</f>
        <v>315524</v>
      </c>
      <c r="S260" s="395">
        <f t="shared" si="42"/>
        <v>322030.01922299998</v>
      </c>
    </row>
    <row r="261" spans="1:19" x14ac:dyDescent="0.25">
      <c r="A261" s="37">
        <v>243</v>
      </c>
      <c r="B261" s="43" t="s">
        <v>436</v>
      </c>
      <c r="C261" s="9">
        <v>263000</v>
      </c>
      <c r="D261" s="42">
        <v>10.063776500000001</v>
      </c>
      <c r="E261" s="11">
        <v>142186.11775600002</v>
      </c>
      <c r="F261" s="172">
        <v>405186.11775600002</v>
      </c>
      <c r="G261" s="182">
        <v>313593.75</v>
      </c>
      <c r="H261" s="209">
        <v>10.063776500000001</v>
      </c>
      <c r="I261" s="155">
        <v>228800</v>
      </c>
      <c r="J261" s="174">
        <f>G261+I261</f>
        <v>542393.75</v>
      </c>
      <c r="K261" s="182">
        <v>354361</v>
      </c>
      <c r="L261" s="209">
        <v>10.063776500000001</v>
      </c>
      <c r="M261" s="155">
        <v>240240</v>
      </c>
      <c r="N261" s="174">
        <f>K261+M261</f>
        <v>594601</v>
      </c>
      <c r="O261" s="182">
        <v>404536</v>
      </c>
      <c r="P261" s="209">
        <v>10.063776500000001</v>
      </c>
      <c r="Q261" s="155">
        <v>237952</v>
      </c>
      <c r="R261" s="174">
        <f>O261+Q261</f>
        <v>642488</v>
      </c>
      <c r="S261" s="395">
        <f t="shared" si="42"/>
        <v>546167.21693899995</v>
      </c>
    </row>
    <row r="262" spans="1:19" x14ac:dyDescent="0.25">
      <c r="A262" s="37">
        <v>244</v>
      </c>
      <c r="B262" s="43" t="s">
        <v>267</v>
      </c>
      <c r="C262" s="15" t="s">
        <v>10</v>
      </c>
      <c r="D262" s="42">
        <v>16.159900062545457</v>
      </c>
      <c r="E262" s="11">
        <v>927928.69273999997</v>
      </c>
      <c r="F262" s="172">
        <v>927928.69273999997</v>
      </c>
      <c r="G262" s="154" t="s">
        <v>10</v>
      </c>
      <c r="H262" s="209">
        <v>16.159900062545457</v>
      </c>
      <c r="I262" s="155">
        <v>891700</v>
      </c>
      <c r="J262" s="174">
        <f>I262*1</f>
        <v>891700</v>
      </c>
      <c r="K262" s="154" t="s">
        <v>10</v>
      </c>
      <c r="L262" s="209">
        <v>16.159900062545457</v>
      </c>
      <c r="M262" s="155">
        <v>927368</v>
      </c>
      <c r="N262" s="174">
        <f>M262*1</f>
        <v>927368</v>
      </c>
      <c r="O262" s="154" t="s">
        <v>10</v>
      </c>
      <c r="P262" s="209">
        <v>16.159900062545457</v>
      </c>
      <c r="Q262" s="155">
        <v>927368</v>
      </c>
      <c r="R262" s="174">
        <f>Q262*1</f>
        <v>927368</v>
      </c>
      <c r="S262" s="395">
        <f t="shared" si="42"/>
        <v>918591.17318499996</v>
      </c>
    </row>
    <row r="263" spans="1:19" x14ac:dyDescent="0.25">
      <c r="A263" s="37">
        <v>245</v>
      </c>
      <c r="B263" s="43" t="s">
        <v>269</v>
      </c>
      <c r="C263" s="9">
        <v>798000</v>
      </c>
      <c r="D263" s="42">
        <v>10.063776500000001</v>
      </c>
      <c r="E263" s="11">
        <v>429602.22810399998</v>
      </c>
      <c r="F263" s="172">
        <v>1227602.228104</v>
      </c>
      <c r="G263" s="182">
        <v>1453950</v>
      </c>
      <c r="H263" s="209">
        <v>10.063776500000001</v>
      </c>
      <c r="I263" s="155">
        <v>65600</v>
      </c>
      <c r="J263" s="174">
        <f>G263+I263</f>
        <v>1519550</v>
      </c>
      <c r="K263" s="182">
        <v>1657503</v>
      </c>
      <c r="L263" s="209">
        <v>10.063776500000001</v>
      </c>
      <c r="M263" s="155">
        <v>68224</v>
      </c>
      <c r="N263" s="174">
        <f>K263+M263</f>
        <v>1725727</v>
      </c>
      <c r="O263" s="182">
        <v>1759280</v>
      </c>
      <c r="P263" s="209">
        <v>10.063776500000001</v>
      </c>
      <c r="Q263" s="155">
        <v>66256</v>
      </c>
      <c r="R263" s="174">
        <f>O263+Q263</f>
        <v>1825536</v>
      </c>
      <c r="S263" s="395">
        <f t="shared" ref="S263:S304" si="55">AVERAGE(N263,J263,F263,R263)</f>
        <v>1574603.807026</v>
      </c>
    </row>
    <row r="264" spans="1:19" x14ac:dyDescent="0.25">
      <c r="A264" s="37">
        <v>246</v>
      </c>
      <c r="B264" s="43" t="s">
        <v>1183</v>
      </c>
      <c r="C264" s="9">
        <v>651000</v>
      </c>
      <c r="D264" s="42">
        <v>3.7739186014545458</v>
      </c>
      <c r="E264" s="11">
        <v>350957.00329200004</v>
      </c>
      <c r="F264" s="172">
        <v>1001957.003292</v>
      </c>
      <c r="G264" s="182">
        <v>984900</v>
      </c>
      <c r="H264" s="209">
        <v>3.7739186014545458</v>
      </c>
      <c r="I264" s="155">
        <v>208200</v>
      </c>
      <c r="J264" s="174">
        <f>G264+I264</f>
        <v>1193100</v>
      </c>
      <c r="K264" s="182">
        <v>1132635</v>
      </c>
      <c r="L264" s="209">
        <v>3.7739186014545458</v>
      </c>
      <c r="M264" s="155">
        <v>214446</v>
      </c>
      <c r="N264" s="174">
        <f>K264+M264</f>
        <v>1347081</v>
      </c>
      <c r="O264" s="182">
        <v>1191729</v>
      </c>
      <c r="P264" s="209">
        <v>3.7739186014545458</v>
      </c>
      <c r="Q264" s="155">
        <v>214446</v>
      </c>
      <c r="R264" s="174">
        <f>O264+Q264</f>
        <v>1406175</v>
      </c>
      <c r="S264" s="395">
        <f t="shared" si="55"/>
        <v>1237078.250823</v>
      </c>
    </row>
    <row r="265" spans="1:19" x14ac:dyDescent="0.25">
      <c r="A265" s="37">
        <v>247</v>
      </c>
      <c r="B265" s="43" t="s">
        <v>439</v>
      </c>
      <c r="C265" s="9">
        <v>560000</v>
      </c>
      <c r="D265" s="42">
        <v>3.7739186014545458</v>
      </c>
      <c r="E265" s="11">
        <v>302216.7364719999</v>
      </c>
      <c r="F265" s="172">
        <v>862216.7364719999</v>
      </c>
      <c r="G265" s="182">
        <v>907500</v>
      </c>
      <c r="H265" s="209">
        <v>3.7739186014545458</v>
      </c>
      <c r="I265" s="155">
        <v>128600</v>
      </c>
      <c r="J265" s="174">
        <f>G265+I265</f>
        <v>1036100</v>
      </c>
      <c r="K265" s="182">
        <v>1052700</v>
      </c>
      <c r="L265" s="209">
        <v>3.7739186014545458</v>
      </c>
      <c r="M265" s="155">
        <v>135030</v>
      </c>
      <c r="N265" s="174">
        <f>K265+M265</f>
        <v>1187730</v>
      </c>
      <c r="O265" s="182">
        <v>1107150</v>
      </c>
      <c r="P265" s="209">
        <v>3.7739186014545458</v>
      </c>
      <c r="Q265" s="155">
        <v>131172</v>
      </c>
      <c r="R265" s="174">
        <f>O265+Q265</f>
        <v>1238322</v>
      </c>
      <c r="S265" s="395">
        <f t="shared" si="55"/>
        <v>1081092.1841179999</v>
      </c>
    </row>
    <row r="266" spans="1:19" x14ac:dyDescent="0.25">
      <c r="A266" s="37">
        <v>248</v>
      </c>
      <c r="B266" s="43" t="s">
        <v>271</v>
      </c>
      <c r="C266" s="15" t="s">
        <v>10</v>
      </c>
      <c r="D266" s="42">
        <v>11.321736492727274</v>
      </c>
      <c r="E266" s="11">
        <v>880480.1419119999</v>
      </c>
      <c r="F266" s="172">
        <v>880480.1419119999</v>
      </c>
      <c r="G266" s="154" t="s">
        <v>10</v>
      </c>
      <c r="H266" s="209">
        <v>11.321736492727274</v>
      </c>
      <c r="I266" s="155">
        <v>852500</v>
      </c>
      <c r="J266" s="174">
        <f>I266*1</f>
        <v>852500</v>
      </c>
      <c r="K266" s="154" t="s">
        <v>10</v>
      </c>
      <c r="L266" s="209">
        <v>11.321736492727274</v>
      </c>
      <c r="M266" s="155">
        <v>895125</v>
      </c>
      <c r="N266" s="174">
        <f>M266*1</f>
        <v>895125</v>
      </c>
      <c r="O266" s="154" t="s">
        <v>10</v>
      </c>
      <c r="P266" s="209">
        <v>11.321736492727274</v>
      </c>
      <c r="Q266" s="155">
        <v>861025</v>
      </c>
      <c r="R266" s="174">
        <f>Q266*1</f>
        <v>861025</v>
      </c>
      <c r="S266" s="395">
        <f t="shared" si="55"/>
        <v>872282.53547799995</v>
      </c>
    </row>
    <row r="267" spans="1:19" x14ac:dyDescent="0.25">
      <c r="A267" s="37">
        <v>249</v>
      </c>
      <c r="B267" s="43" t="s">
        <v>440</v>
      </c>
      <c r="C267" s="9">
        <v>585000</v>
      </c>
      <c r="D267" s="42">
        <v>5.6608779021818192</v>
      </c>
      <c r="E267" s="11">
        <v>315570.45159199997</v>
      </c>
      <c r="F267" s="172">
        <v>900570.45159199997</v>
      </c>
      <c r="G267" s="182">
        <v>975150</v>
      </c>
      <c r="H267" s="209">
        <v>5.6608779021818192</v>
      </c>
      <c r="I267" s="155">
        <v>111100</v>
      </c>
      <c r="J267" s="174">
        <f>G267+I267</f>
        <v>1086250</v>
      </c>
      <c r="K267" s="182">
        <v>1131174</v>
      </c>
      <c r="L267" s="209">
        <v>5.6608779021818192</v>
      </c>
      <c r="M267" s="155">
        <v>114433</v>
      </c>
      <c r="N267" s="174">
        <f>K267+M267</f>
        <v>1245607</v>
      </c>
      <c r="O267" s="182">
        <v>1150677</v>
      </c>
      <c r="P267" s="209">
        <v>5.6608779021818192</v>
      </c>
      <c r="Q267" s="155">
        <v>116655</v>
      </c>
      <c r="R267" s="174">
        <f>O267+Q267</f>
        <v>1267332</v>
      </c>
      <c r="S267" s="395">
        <f t="shared" si="55"/>
        <v>1124939.8628980001</v>
      </c>
    </row>
    <row r="268" spans="1:19" x14ac:dyDescent="0.25">
      <c r="A268" s="37">
        <v>250</v>
      </c>
      <c r="B268" s="43" t="s">
        <v>272</v>
      </c>
      <c r="C268" s="9">
        <v>664000</v>
      </c>
      <c r="D268" s="42">
        <v>3.7739186014545458</v>
      </c>
      <c r="E268" s="11">
        <v>357480.69010400004</v>
      </c>
      <c r="F268" s="172">
        <v>1021480.690104</v>
      </c>
      <c r="G268" s="182">
        <v>380000</v>
      </c>
      <c r="H268" s="209">
        <v>3.7739186014545458</v>
      </c>
      <c r="I268" s="155">
        <v>208300</v>
      </c>
      <c r="J268" s="174">
        <f>G268+I268</f>
        <v>588300</v>
      </c>
      <c r="K268" s="182">
        <v>437000</v>
      </c>
      <c r="L268" s="209">
        <v>3.7739186014545458</v>
      </c>
      <c r="M268" s="155">
        <v>214549</v>
      </c>
      <c r="N268" s="174">
        <f>K268+M268</f>
        <v>651549</v>
      </c>
      <c r="O268" s="182">
        <v>459800</v>
      </c>
      <c r="P268" s="209">
        <v>3.7739186014545458</v>
      </c>
      <c r="Q268" s="155">
        <v>216632</v>
      </c>
      <c r="R268" s="174">
        <f>O268+Q268</f>
        <v>676432</v>
      </c>
      <c r="S268" s="395">
        <f t="shared" si="55"/>
        <v>734440.42252600007</v>
      </c>
    </row>
    <row r="269" spans="1:19" x14ac:dyDescent="0.25">
      <c r="A269" s="37">
        <v>251</v>
      </c>
      <c r="B269" s="43" t="s">
        <v>273</v>
      </c>
      <c r="C269" s="15" t="s">
        <v>10</v>
      </c>
      <c r="D269" s="42">
        <v>1.9929415610909091</v>
      </c>
      <c r="E269" s="11">
        <v>120671.92603199999</v>
      </c>
      <c r="F269" s="172">
        <v>120671.92603199999</v>
      </c>
      <c r="G269" s="154" t="s">
        <v>10</v>
      </c>
      <c r="H269" s="209">
        <v>1.9929415610909091</v>
      </c>
      <c r="I269" s="155">
        <v>110100</v>
      </c>
      <c r="J269" s="174">
        <f>I269*1</f>
        <v>110100</v>
      </c>
      <c r="K269" s="154" t="s">
        <v>10</v>
      </c>
      <c r="L269" s="209">
        <v>1.9929415610909091</v>
      </c>
      <c r="M269" s="155">
        <v>113403</v>
      </c>
      <c r="N269" s="174">
        <f>M269*1</f>
        <v>113403</v>
      </c>
      <c r="O269" s="154" t="s">
        <v>10</v>
      </c>
      <c r="P269" s="209">
        <v>1.9929415610909091</v>
      </c>
      <c r="Q269" s="155">
        <v>115605</v>
      </c>
      <c r="R269" s="174">
        <f>Q269*1</f>
        <v>115605</v>
      </c>
      <c r="S269" s="395">
        <f t="shared" si="55"/>
        <v>114944.981508</v>
      </c>
    </row>
    <row r="270" spans="1:19" x14ac:dyDescent="0.25">
      <c r="A270" s="37">
        <v>252</v>
      </c>
      <c r="B270" s="43" t="s">
        <v>488</v>
      </c>
      <c r="C270" s="15" t="s">
        <v>10</v>
      </c>
      <c r="D270" s="42">
        <v>0.46040872254545462</v>
      </c>
      <c r="E270" s="11">
        <v>32613.278879999998</v>
      </c>
      <c r="F270" s="172">
        <v>32613.278879999998</v>
      </c>
      <c r="G270" s="154" t="s">
        <v>10</v>
      </c>
      <c r="H270" s="209">
        <v>0.46040872254545462</v>
      </c>
      <c r="I270" s="155">
        <v>25500</v>
      </c>
      <c r="J270" s="174">
        <f>I270*1</f>
        <v>25500</v>
      </c>
      <c r="K270" s="154" t="s">
        <v>10</v>
      </c>
      <c r="L270" s="209">
        <v>0.46040872254545462</v>
      </c>
      <c r="M270" s="155">
        <v>26265</v>
      </c>
      <c r="N270" s="174">
        <f>M270*1</f>
        <v>26265</v>
      </c>
      <c r="O270" s="154" t="s">
        <v>10</v>
      </c>
      <c r="P270" s="209">
        <v>0.46040872254545462</v>
      </c>
      <c r="Q270" s="155">
        <v>26775</v>
      </c>
      <c r="R270" s="174">
        <f>Q270*1</f>
        <v>26775</v>
      </c>
      <c r="S270" s="395">
        <f t="shared" si="55"/>
        <v>27788.31972</v>
      </c>
    </row>
    <row r="271" spans="1:19" x14ac:dyDescent="0.25">
      <c r="A271" s="37">
        <v>253</v>
      </c>
      <c r="B271" s="43" t="s">
        <v>274</v>
      </c>
      <c r="C271" s="9">
        <v>30000</v>
      </c>
      <c r="D271" s="42">
        <v>3.7739186014545458</v>
      </c>
      <c r="E271" s="11">
        <v>16577.677747999995</v>
      </c>
      <c r="F271" s="172">
        <v>46577.677747999995</v>
      </c>
      <c r="G271" s="182">
        <v>980000</v>
      </c>
      <c r="H271" s="209">
        <v>3.7739186014545458</v>
      </c>
      <c r="I271" s="155">
        <v>8000</v>
      </c>
      <c r="J271" s="174">
        <f>G271+I271</f>
        <v>988000</v>
      </c>
      <c r="K271" s="182">
        <v>1117200</v>
      </c>
      <c r="L271" s="209">
        <v>3.7739186014545458</v>
      </c>
      <c r="M271" s="155">
        <v>8320</v>
      </c>
      <c r="N271" s="174">
        <f>K271+M271</f>
        <v>1125520</v>
      </c>
      <c r="O271" s="182">
        <v>1185800</v>
      </c>
      <c r="P271" s="209">
        <v>3.7739186014545458</v>
      </c>
      <c r="Q271" s="155">
        <v>8240</v>
      </c>
      <c r="R271" s="174">
        <f>O271+Q271</f>
        <v>1194040</v>
      </c>
      <c r="S271" s="395">
        <f t="shared" si="55"/>
        <v>838534.41943699995</v>
      </c>
    </row>
    <row r="272" spans="1:19" x14ac:dyDescent="0.25">
      <c r="A272" s="37">
        <v>254</v>
      </c>
      <c r="B272" s="43" t="s">
        <v>274</v>
      </c>
      <c r="C272" s="9">
        <v>379000</v>
      </c>
      <c r="D272" s="42">
        <v>3.7739186014545458</v>
      </c>
      <c r="E272" s="11">
        <v>204263.643928</v>
      </c>
      <c r="F272" s="172">
        <v>583263.643928</v>
      </c>
      <c r="G272" s="182">
        <v>980000</v>
      </c>
      <c r="H272" s="209">
        <v>3.7739186014545458</v>
      </c>
      <c r="I272" s="155">
        <v>208300</v>
      </c>
      <c r="J272" s="174">
        <f>G272+I272</f>
        <v>1188300</v>
      </c>
      <c r="K272" s="182">
        <v>1097600</v>
      </c>
      <c r="L272" s="209">
        <v>3.7739186014545458</v>
      </c>
      <c r="M272" s="155">
        <v>218715</v>
      </c>
      <c r="N272" s="174">
        <f>K272+M272</f>
        <v>1316315</v>
      </c>
      <c r="O272" s="182">
        <v>1156400</v>
      </c>
      <c r="P272" s="209">
        <v>3.7739186014545458</v>
      </c>
      <c r="Q272" s="155">
        <v>214549</v>
      </c>
      <c r="R272" s="174">
        <f>O272+Q272</f>
        <v>1370949</v>
      </c>
      <c r="S272" s="395">
        <f t="shared" si="55"/>
        <v>1114706.9109819999</v>
      </c>
    </row>
    <row r="273" spans="1:19" x14ac:dyDescent="0.25">
      <c r="A273" s="37">
        <v>255</v>
      </c>
      <c r="B273" s="43" t="s">
        <v>275</v>
      </c>
      <c r="C273" s="9">
        <v>322000</v>
      </c>
      <c r="D273" s="42">
        <v>1.8869593007272729</v>
      </c>
      <c r="E273" s="11">
        <v>173153.35802800005</v>
      </c>
      <c r="F273" s="172">
        <v>495153.35802800005</v>
      </c>
      <c r="G273" s="182">
        <v>780000</v>
      </c>
      <c r="H273" s="209">
        <v>1.8869593007272729</v>
      </c>
      <c r="I273" s="155">
        <v>104200</v>
      </c>
      <c r="J273" s="174">
        <f>G273+I273</f>
        <v>884200</v>
      </c>
      <c r="K273" s="182">
        <v>889200</v>
      </c>
      <c r="L273" s="209">
        <v>1.8869593007272729</v>
      </c>
      <c r="M273" s="155">
        <v>107326</v>
      </c>
      <c r="N273" s="174">
        <f>K273+M273</f>
        <v>996526</v>
      </c>
      <c r="O273" s="182">
        <v>975000</v>
      </c>
      <c r="P273" s="209">
        <v>1.8869593007272729</v>
      </c>
      <c r="Q273" s="155">
        <v>105242</v>
      </c>
      <c r="R273" s="174">
        <f>O273+Q273</f>
        <v>1080242</v>
      </c>
      <c r="S273" s="395">
        <f t="shared" si="55"/>
        <v>864030.33950700006</v>
      </c>
    </row>
    <row r="274" spans="1:19" x14ac:dyDescent="0.25">
      <c r="A274" s="37">
        <v>256</v>
      </c>
      <c r="B274" s="43" t="s">
        <v>443</v>
      </c>
      <c r="C274" s="15" t="s">
        <v>10</v>
      </c>
      <c r="D274" s="42">
        <v>1.8869593007272729</v>
      </c>
      <c r="E274" s="11">
        <v>113237.82537199999</v>
      </c>
      <c r="F274" s="172">
        <v>113237.82537199999</v>
      </c>
      <c r="G274" s="154" t="s">
        <v>10</v>
      </c>
      <c r="H274" s="209">
        <v>1.8869593007272729</v>
      </c>
      <c r="I274" s="155">
        <v>104200</v>
      </c>
      <c r="J274" s="174">
        <f>I274*1</f>
        <v>104200</v>
      </c>
      <c r="K274" s="154" t="s">
        <v>10</v>
      </c>
      <c r="L274" s="209">
        <v>1.8869593007272729</v>
      </c>
      <c r="M274" s="155">
        <v>107326</v>
      </c>
      <c r="N274" s="174">
        <f>M274*1</f>
        <v>107326</v>
      </c>
      <c r="O274" s="154" t="s">
        <v>10</v>
      </c>
      <c r="P274" s="209">
        <v>1.8869593007272729</v>
      </c>
      <c r="Q274" s="155">
        <v>108368</v>
      </c>
      <c r="R274" s="174">
        <f>Q274*1</f>
        <v>108368</v>
      </c>
      <c r="S274" s="395">
        <f t="shared" si="55"/>
        <v>108282.956343</v>
      </c>
    </row>
    <row r="275" spans="1:19" x14ac:dyDescent="0.25">
      <c r="A275" s="37">
        <v>257</v>
      </c>
      <c r="B275" s="43" t="s">
        <v>444</v>
      </c>
      <c r="C275" s="15" t="s">
        <v>10</v>
      </c>
      <c r="D275" s="42">
        <v>3.7739186014545458</v>
      </c>
      <c r="E275" s="11">
        <v>270586.69906799996</v>
      </c>
      <c r="F275" s="172">
        <v>270586.69906799996</v>
      </c>
      <c r="G275" s="154" t="s">
        <v>10</v>
      </c>
      <c r="H275" s="209">
        <v>3.7739186014545458</v>
      </c>
      <c r="I275" s="155">
        <v>253800</v>
      </c>
      <c r="J275" s="174">
        <f>I275*1</f>
        <v>253800</v>
      </c>
      <c r="K275" s="154" t="s">
        <v>10</v>
      </c>
      <c r="L275" s="209">
        <v>3.7739186014545458</v>
      </c>
      <c r="M275" s="155">
        <v>269028</v>
      </c>
      <c r="N275" s="174">
        <f>M275*1</f>
        <v>269028</v>
      </c>
      <c r="O275" s="154" t="s">
        <v>10</v>
      </c>
      <c r="P275" s="209">
        <v>3.7739186014545458</v>
      </c>
      <c r="Q275" s="155">
        <v>266490</v>
      </c>
      <c r="R275" s="174">
        <f>Q275*1</f>
        <v>266490</v>
      </c>
      <c r="S275" s="395">
        <f t="shared" si="55"/>
        <v>264976.17476700002</v>
      </c>
    </row>
    <row r="276" spans="1:19" x14ac:dyDescent="0.25">
      <c r="A276" s="37">
        <v>258</v>
      </c>
      <c r="B276" s="103" t="s">
        <v>445</v>
      </c>
      <c r="C276" s="15" t="s">
        <v>10</v>
      </c>
      <c r="D276" s="42">
        <v>3.7739186014545458</v>
      </c>
      <c r="E276" s="11">
        <v>220556.65713200002</v>
      </c>
      <c r="F276" s="172">
        <v>220556.65713200002</v>
      </c>
      <c r="G276" s="154" t="s">
        <v>10</v>
      </c>
      <c r="H276" s="209">
        <v>3.7739186014545458</v>
      </c>
      <c r="I276" s="155">
        <v>208300</v>
      </c>
      <c r="J276" s="174">
        <f>I276*1</f>
        <v>208300</v>
      </c>
      <c r="K276" s="154" t="s">
        <v>10</v>
      </c>
      <c r="L276" s="209">
        <v>3.7739186014545458</v>
      </c>
      <c r="M276" s="155">
        <v>220798</v>
      </c>
      <c r="N276" s="174">
        <f>M276*1</f>
        <v>220798</v>
      </c>
      <c r="O276" s="154" t="s">
        <v>10</v>
      </c>
      <c r="P276" s="209">
        <v>3.7739186014545458</v>
      </c>
      <c r="Q276" s="155">
        <v>212466</v>
      </c>
      <c r="R276" s="174">
        <f>Q276*1</f>
        <v>212466</v>
      </c>
      <c r="S276" s="395">
        <f t="shared" si="55"/>
        <v>215530.16428299999</v>
      </c>
    </row>
    <row r="277" spans="1:19" x14ac:dyDescent="0.25">
      <c r="A277" s="37">
        <v>259</v>
      </c>
      <c r="B277" s="43" t="s">
        <v>446</v>
      </c>
      <c r="C277" s="15" t="s">
        <v>10</v>
      </c>
      <c r="D277" s="42">
        <v>5.6608779021818192</v>
      </c>
      <c r="E277" s="11">
        <v>327658.90889199998</v>
      </c>
      <c r="F277" s="172">
        <v>327658.90889199998</v>
      </c>
      <c r="G277" s="154" t="s">
        <v>10</v>
      </c>
      <c r="H277" s="209">
        <v>5.6608779021818192</v>
      </c>
      <c r="I277" s="155">
        <v>312400</v>
      </c>
      <c r="J277" s="174">
        <f>I277*1</f>
        <v>312400</v>
      </c>
      <c r="K277" s="154" t="s">
        <v>10</v>
      </c>
      <c r="L277" s="209">
        <v>5.6608779021818192</v>
      </c>
      <c r="M277" s="155">
        <v>321772</v>
      </c>
      <c r="N277" s="174">
        <f>M277*1</f>
        <v>321772</v>
      </c>
      <c r="O277" s="154" t="s">
        <v>10</v>
      </c>
      <c r="P277" s="209">
        <v>5.6608779021818192</v>
      </c>
      <c r="Q277" s="155">
        <v>321772</v>
      </c>
      <c r="R277" s="174">
        <f>Q277*1</f>
        <v>321772</v>
      </c>
      <c r="S277" s="395">
        <f t="shared" si="55"/>
        <v>320900.72722300002</v>
      </c>
    </row>
    <row r="278" spans="1:19" x14ac:dyDescent="0.25">
      <c r="A278" s="37">
        <v>260</v>
      </c>
      <c r="B278" s="43" t="s">
        <v>277</v>
      </c>
      <c r="C278" s="15" t="s">
        <v>10</v>
      </c>
      <c r="D278" s="42">
        <v>5.6608779021818192</v>
      </c>
      <c r="E278" s="11">
        <v>326941.54889199999</v>
      </c>
      <c r="F278" s="172">
        <v>326941.54889199999</v>
      </c>
      <c r="G278" s="154" t="s">
        <v>10</v>
      </c>
      <c r="H278" s="209">
        <v>5.6608779021818192</v>
      </c>
      <c r="I278" s="155">
        <v>312400</v>
      </c>
      <c r="J278" s="174">
        <f>I278*1</f>
        <v>312400</v>
      </c>
      <c r="K278" s="154" t="s">
        <v>10</v>
      </c>
      <c r="L278" s="209">
        <v>5.6608779021818192</v>
      </c>
      <c r="M278" s="155">
        <v>321772</v>
      </c>
      <c r="N278" s="174">
        <f>M278*1</f>
        <v>321772</v>
      </c>
      <c r="O278" s="154" t="s">
        <v>10</v>
      </c>
      <c r="P278" s="209">
        <v>5.6608779021818192</v>
      </c>
      <c r="Q278" s="155">
        <v>321772</v>
      </c>
      <c r="R278" s="174">
        <f>Q278*1</f>
        <v>321772</v>
      </c>
      <c r="S278" s="395">
        <f t="shared" si="55"/>
        <v>320721.387223</v>
      </c>
    </row>
    <row r="279" spans="1:19" x14ac:dyDescent="0.25">
      <c r="A279" s="37">
        <v>261</v>
      </c>
      <c r="B279" s="43" t="s">
        <v>278</v>
      </c>
      <c r="C279" s="9">
        <v>171000</v>
      </c>
      <c r="D279" s="42">
        <v>1.8869593007272729</v>
      </c>
      <c r="E279" s="11">
        <v>92677.231412000023</v>
      </c>
      <c r="F279" s="172">
        <v>263677.23141200002</v>
      </c>
      <c r="G279" s="182">
        <v>480000</v>
      </c>
      <c r="H279" s="209">
        <v>1.8869593007272729</v>
      </c>
      <c r="I279" s="251">
        <v>127000</v>
      </c>
      <c r="J279" s="174">
        <f>G279+I279</f>
        <v>607000</v>
      </c>
      <c r="K279" s="182">
        <v>542400</v>
      </c>
      <c r="L279" s="209">
        <v>1.8869593007272729</v>
      </c>
      <c r="M279" s="251">
        <v>133350</v>
      </c>
      <c r="N279" s="174">
        <f>K279+M279</f>
        <v>675750</v>
      </c>
      <c r="O279" s="182">
        <v>580800</v>
      </c>
      <c r="P279" s="209">
        <v>1.8869593007272729</v>
      </c>
      <c r="Q279" s="251">
        <v>128270</v>
      </c>
      <c r="R279" s="174">
        <f>O279+Q279</f>
        <v>709070</v>
      </c>
      <c r="S279" s="395">
        <f t="shared" si="55"/>
        <v>563874.30785300001</v>
      </c>
    </row>
    <row r="280" spans="1:19" x14ac:dyDescent="0.25">
      <c r="A280" s="37">
        <v>262</v>
      </c>
      <c r="B280" s="43" t="s">
        <v>279</v>
      </c>
      <c r="C280" s="9">
        <v>1342000</v>
      </c>
      <c r="D280" s="42">
        <v>3.7739186014545458</v>
      </c>
      <c r="E280" s="11">
        <v>722893.62517199991</v>
      </c>
      <c r="F280" s="172">
        <v>2064893.6251719999</v>
      </c>
      <c r="G280" s="182">
        <v>2269050</v>
      </c>
      <c r="H280" s="209">
        <v>3.7739186014545458</v>
      </c>
      <c r="I280" s="155">
        <v>253800</v>
      </c>
      <c r="J280" s="174">
        <f>G280+I280</f>
        <v>2522850</v>
      </c>
      <c r="K280" s="182">
        <v>2654789</v>
      </c>
      <c r="L280" s="209">
        <v>3.7739186014545458</v>
      </c>
      <c r="M280" s="155">
        <v>266490</v>
      </c>
      <c r="N280" s="174">
        <f>K280+M280</f>
        <v>2921279</v>
      </c>
      <c r="O280" s="182">
        <v>2813622</v>
      </c>
      <c r="P280" s="209">
        <v>3.7739186014545458</v>
      </c>
      <c r="Q280" s="155">
        <v>261414</v>
      </c>
      <c r="R280" s="174">
        <f>O280+Q280</f>
        <v>3075036</v>
      </c>
      <c r="S280" s="395">
        <f t="shared" si="55"/>
        <v>2646014.6562930001</v>
      </c>
    </row>
    <row r="281" spans="1:19" x14ac:dyDescent="0.25">
      <c r="A281" s="37">
        <v>263</v>
      </c>
      <c r="B281" s="43" t="s">
        <v>356</v>
      </c>
      <c r="C281" s="9">
        <v>264000</v>
      </c>
      <c r="D281" s="42">
        <v>5.8781917461818178</v>
      </c>
      <c r="E281" s="11">
        <v>142166.82982400001</v>
      </c>
      <c r="F281" s="172">
        <v>406166.82982400001</v>
      </c>
      <c r="G281" s="182">
        <v>170250</v>
      </c>
      <c r="H281" s="209">
        <v>5.8781917461818178</v>
      </c>
      <c r="I281" s="155">
        <v>324400</v>
      </c>
      <c r="J281" s="174">
        <f>G281+I281</f>
        <v>494650</v>
      </c>
      <c r="K281" s="182">
        <v>195788</v>
      </c>
      <c r="L281" s="209">
        <v>5.8781917461818178</v>
      </c>
      <c r="M281" s="155">
        <v>343864</v>
      </c>
      <c r="N281" s="174">
        <f>K281+M281</f>
        <v>539652</v>
      </c>
      <c r="O281" s="182">
        <v>207705</v>
      </c>
      <c r="P281" s="209">
        <v>5.8781917461818178</v>
      </c>
      <c r="Q281" s="155">
        <v>337376</v>
      </c>
      <c r="R281" s="174">
        <f>O281+Q281</f>
        <v>545081</v>
      </c>
      <c r="S281" s="395">
        <f t="shared" si="55"/>
        <v>496387.45745600003</v>
      </c>
    </row>
    <row r="282" spans="1:19" x14ac:dyDescent="0.25">
      <c r="A282" s="37">
        <v>264</v>
      </c>
      <c r="B282" s="43" t="s">
        <v>280</v>
      </c>
      <c r="C282" s="9">
        <v>200000</v>
      </c>
      <c r="D282" s="42">
        <v>2.8304292952727272</v>
      </c>
      <c r="E282" s="11">
        <v>107522.51686799998</v>
      </c>
      <c r="F282" s="172">
        <v>307522.51686799998</v>
      </c>
      <c r="G282" s="182">
        <v>170250</v>
      </c>
      <c r="H282" s="209">
        <v>2.8304292952727272</v>
      </c>
      <c r="I282" s="155">
        <v>156300</v>
      </c>
      <c r="J282" s="174">
        <f>G282+I282</f>
        <v>326550</v>
      </c>
      <c r="K282" s="182">
        <v>194085</v>
      </c>
      <c r="L282" s="209">
        <v>2.8304292952727272</v>
      </c>
      <c r="M282" s="155">
        <v>162552</v>
      </c>
      <c r="N282" s="174">
        <f>K282+M282</f>
        <v>356637</v>
      </c>
      <c r="O282" s="182">
        <v>219623</v>
      </c>
      <c r="P282" s="209">
        <v>2.8304292952727272</v>
      </c>
      <c r="Q282" s="155">
        <v>157863</v>
      </c>
      <c r="R282" s="174">
        <f>O282+Q282</f>
        <v>377486</v>
      </c>
      <c r="S282" s="395">
        <f t="shared" si="55"/>
        <v>342048.87921699998</v>
      </c>
    </row>
    <row r="283" spans="1:19" x14ac:dyDescent="0.25">
      <c r="A283" s="37">
        <v>265</v>
      </c>
      <c r="B283" s="43" t="s">
        <v>281</v>
      </c>
      <c r="C283" s="9">
        <v>105000</v>
      </c>
      <c r="D283" s="42">
        <v>0.78339584072727275</v>
      </c>
      <c r="E283" s="11">
        <v>56876.186163999984</v>
      </c>
      <c r="F283" s="172">
        <v>161876.18616399998</v>
      </c>
      <c r="G283" s="182">
        <v>133950</v>
      </c>
      <c r="H283" s="209">
        <v>0.78339584072727275</v>
      </c>
      <c r="I283" s="155">
        <v>43300</v>
      </c>
      <c r="J283" s="174">
        <f>G283+I283</f>
        <v>177250</v>
      </c>
      <c r="K283" s="182">
        <v>152703</v>
      </c>
      <c r="L283" s="209">
        <v>0.78339584072727275</v>
      </c>
      <c r="M283" s="155">
        <v>44599</v>
      </c>
      <c r="N283" s="174">
        <f>K283+M283</f>
        <v>197302</v>
      </c>
      <c r="O283" s="182">
        <v>174135</v>
      </c>
      <c r="P283" s="209">
        <v>0.78339584072727275</v>
      </c>
      <c r="Q283" s="155">
        <v>44166</v>
      </c>
      <c r="R283" s="174">
        <f>O283+Q283</f>
        <v>218301</v>
      </c>
      <c r="S283" s="395">
        <f t="shared" si="55"/>
        <v>188682.29654099999</v>
      </c>
    </row>
    <row r="284" spans="1:19" x14ac:dyDescent="0.25">
      <c r="A284" s="37">
        <v>266</v>
      </c>
      <c r="B284" s="43" t="s">
        <v>282</v>
      </c>
      <c r="C284" s="9">
        <v>247859.40930799997</v>
      </c>
      <c r="D284" s="42">
        <v>0</v>
      </c>
      <c r="E284" s="12" t="s">
        <v>10</v>
      </c>
      <c r="F284" s="172">
        <v>247859.40930799997</v>
      </c>
      <c r="G284" s="182">
        <v>480000</v>
      </c>
      <c r="H284" s="209">
        <v>0</v>
      </c>
      <c r="I284" s="154" t="s">
        <v>10</v>
      </c>
      <c r="J284" s="174">
        <f>G284*1</f>
        <v>480000</v>
      </c>
      <c r="K284" s="182">
        <v>537600</v>
      </c>
      <c r="L284" s="209">
        <v>0</v>
      </c>
      <c r="M284" s="154" t="s">
        <v>10</v>
      </c>
      <c r="N284" s="174">
        <f>K284*1</f>
        <v>537600</v>
      </c>
      <c r="O284" s="182">
        <v>566400</v>
      </c>
      <c r="P284" s="209">
        <v>0</v>
      </c>
      <c r="Q284" s="154" t="s">
        <v>10</v>
      </c>
      <c r="R284" s="174">
        <f>O284*1</f>
        <v>566400</v>
      </c>
      <c r="S284" s="395">
        <f t="shared" si="55"/>
        <v>457964.852327</v>
      </c>
    </row>
    <row r="285" spans="1:19" x14ac:dyDescent="0.25">
      <c r="A285" s="37">
        <v>267</v>
      </c>
      <c r="B285" s="43" t="s">
        <v>447</v>
      </c>
      <c r="C285" s="9">
        <v>214491.35657599999</v>
      </c>
      <c r="D285" s="42">
        <v>0</v>
      </c>
      <c r="E285" s="12" t="s">
        <v>10</v>
      </c>
      <c r="F285" s="172">
        <v>214491.35657599999</v>
      </c>
      <c r="G285" s="182">
        <v>580000</v>
      </c>
      <c r="H285" s="209">
        <v>0</v>
      </c>
      <c r="I285" s="154" t="s">
        <v>10</v>
      </c>
      <c r="J285" s="174">
        <f>G285*1</f>
        <v>580000</v>
      </c>
      <c r="K285" s="182">
        <v>684400</v>
      </c>
      <c r="L285" s="209">
        <v>0</v>
      </c>
      <c r="M285" s="154" t="s">
        <v>10</v>
      </c>
      <c r="N285" s="174">
        <f>K285*1</f>
        <v>684400</v>
      </c>
      <c r="O285" s="182">
        <v>707600</v>
      </c>
      <c r="P285" s="209">
        <v>0</v>
      </c>
      <c r="Q285" s="154" t="s">
        <v>10</v>
      </c>
      <c r="R285" s="174">
        <f>O285*1</f>
        <v>707600</v>
      </c>
      <c r="S285" s="395">
        <f t="shared" si="55"/>
        <v>546622.83914399997</v>
      </c>
    </row>
    <row r="286" spans="1:19" x14ac:dyDescent="0.25">
      <c r="A286" s="37">
        <v>268</v>
      </c>
      <c r="B286" s="43" t="s">
        <v>283</v>
      </c>
      <c r="C286" s="9">
        <v>299000</v>
      </c>
      <c r="D286" s="42">
        <v>5.1432101778181822</v>
      </c>
      <c r="E286" s="11">
        <v>160800.50208399998</v>
      </c>
      <c r="F286" s="172">
        <v>459800.50208399998</v>
      </c>
      <c r="G286" s="182">
        <v>520000</v>
      </c>
      <c r="H286" s="209">
        <v>5.1432101778181822</v>
      </c>
      <c r="I286" s="155">
        <v>283900</v>
      </c>
      <c r="J286" s="174">
        <f>G286+I286</f>
        <v>803900</v>
      </c>
      <c r="K286" s="182">
        <v>592800</v>
      </c>
      <c r="L286" s="209">
        <v>5.1432101778181822</v>
      </c>
      <c r="M286" s="155">
        <v>292417</v>
      </c>
      <c r="N286" s="174">
        <f>K286+M286</f>
        <v>885217</v>
      </c>
      <c r="O286" s="182">
        <v>639600</v>
      </c>
      <c r="P286" s="209">
        <v>5.1432101778181822</v>
      </c>
      <c r="Q286" s="155">
        <v>292417</v>
      </c>
      <c r="R286" s="174">
        <f>O286+Q286</f>
        <v>932017</v>
      </c>
      <c r="S286" s="395">
        <f t="shared" si="55"/>
        <v>770233.62552100001</v>
      </c>
    </row>
    <row r="287" spans="1:19" x14ac:dyDescent="0.25">
      <c r="A287" s="37">
        <v>269</v>
      </c>
      <c r="B287" s="43" t="s">
        <v>284</v>
      </c>
      <c r="C287" s="9">
        <v>783000</v>
      </c>
      <c r="D287" s="42">
        <v>2.924148666545455</v>
      </c>
      <c r="E287" s="11">
        <v>421227.52564799995</v>
      </c>
      <c r="F287" s="172">
        <v>1204227.525648</v>
      </c>
      <c r="G287" s="182">
        <v>2400000</v>
      </c>
      <c r="H287" s="209">
        <v>2.924148666545455</v>
      </c>
      <c r="I287" s="155">
        <v>161500</v>
      </c>
      <c r="J287" s="174">
        <f>G287+I287</f>
        <v>2561500</v>
      </c>
      <c r="K287" s="182">
        <v>2736000</v>
      </c>
      <c r="L287" s="209">
        <v>2.924148666545455</v>
      </c>
      <c r="M287" s="155">
        <v>167960</v>
      </c>
      <c r="N287" s="174">
        <f>K287+M287</f>
        <v>2903960</v>
      </c>
      <c r="O287" s="182">
        <v>3024000</v>
      </c>
      <c r="P287" s="209">
        <v>2.924148666545455</v>
      </c>
      <c r="Q287" s="155">
        <v>166345</v>
      </c>
      <c r="R287" s="174">
        <f>O287+Q287</f>
        <v>3190345</v>
      </c>
      <c r="S287" s="395">
        <f t="shared" si="55"/>
        <v>2465008.1314119999</v>
      </c>
    </row>
    <row r="288" spans="1:19" x14ac:dyDescent="0.25">
      <c r="A288" s="37">
        <v>270</v>
      </c>
      <c r="B288" s="43" t="s">
        <v>285</v>
      </c>
      <c r="C288" s="9">
        <v>526000</v>
      </c>
      <c r="D288" s="42">
        <v>8.8127107614545466</v>
      </c>
      <c r="E288" s="11">
        <v>283655.80709999998</v>
      </c>
      <c r="F288" s="172">
        <v>809655.80709999998</v>
      </c>
      <c r="G288" s="182">
        <v>1400000</v>
      </c>
      <c r="H288" s="209">
        <v>8.8127107614545466</v>
      </c>
      <c r="I288" s="155">
        <v>486400</v>
      </c>
      <c r="J288" s="174">
        <f>G288+I288</f>
        <v>1886400</v>
      </c>
      <c r="K288" s="182">
        <v>1610000</v>
      </c>
      <c r="L288" s="209">
        <v>8.8127107614545466</v>
      </c>
      <c r="M288" s="155">
        <v>515584</v>
      </c>
      <c r="N288" s="174">
        <f>K288+M288</f>
        <v>2125584</v>
      </c>
      <c r="O288" s="182">
        <v>1694000</v>
      </c>
      <c r="P288" s="209">
        <v>8.8127107614545466</v>
      </c>
      <c r="Q288" s="155">
        <v>491264</v>
      </c>
      <c r="R288" s="174">
        <f>O288+Q288</f>
        <v>2185264</v>
      </c>
      <c r="S288" s="395">
        <f t="shared" si="55"/>
        <v>1751725.951775</v>
      </c>
    </row>
    <row r="289" spans="1:19" x14ac:dyDescent="0.25">
      <c r="A289" s="37">
        <v>271</v>
      </c>
      <c r="B289" s="43" t="s">
        <v>286</v>
      </c>
      <c r="C289" s="15" t="s">
        <v>10</v>
      </c>
      <c r="D289" s="42">
        <v>23.503632580727274</v>
      </c>
      <c r="E289" s="11">
        <v>1346395.51452</v>
      </c>
      <c r="F289" s="172">
        <v>1346395.51452</v>
      </c>
      <c r="G289" s="154" t="s">
        <v>10</v>
      </c>
      <c r="H289" s="209">
        <v>23.503632580727274</v>
      </c>
      <c r="I289" s="155">
        <v>1296900</v>
      </c>
      <c r="J289" s="174">
        <f>I289*1</f>
        <v>1296900</v>
      </c>
      <c r="K289" s="154" t="s">
        <v>10</v>
      </c>
      <c r="L289" s="209">
        <v>23.503632580727274</v>
      </c>
      <c r="M289" s="155">
        <v>1335807</v>
      </c>
      <c r="N289" s="174">
        <f>M289*1</f>
        <v>1335807</v>
      </c>
      <c r="O289" s="154" t="s">
        <v>10</v>
      </c>
      <c r="P289" s="209">
        <v>23.503632580727274</v>
      </c>
      <c r="Q289" s="155">
        <v>1348776</v>
      </c>
      <c r="R289" s="174">
        <f>Q289*1</f>
        <v>1348776</v>
      </c>
      <c r="S289" s="395">
        <f t="shared" si="55"/>
        <v>1331969.6286299999</v>
      </c>
    </row>
    <row r="290" spans="1:19" x14ac:dyDescent="0.25">
      <c r="A290" s="37">
        <v>272</v>
      </c>
      <c r="B290" s="43" t="s">
        <v>287</v>
      </c>
      <c r="C290" s="9">
        <v>227000</v>
      </c>
      <c r="D290" s="42">
        <v>4.4085569072727271</v>
      </c>
      <c r="E290" s="11">
        <v>121647.69080400001</v>
      </c>
      <c r="F290" s="172">
        <v>348647.69080400001</v>
      </c>
      <c r="G290" s="182">
        <v>190000</v>
      </c>
      <c r="H290" s="209">
        <v>4.4085569072727271</v>
      </c>
      <c r="I290" s="155">
        <v>243400</v>
      </c>
      <c r="J290" s="174">
        <f>G290+I290</f>
        <v>433400</v>
      </c>
      <c r="K290" s="182">
        <v>218500</v>
      </c>
      <c r="L290" s="209">
        <v>4.4085569072727271</v>
      </c>
      <c r="M290" s="155">
        <v>255570</v>
      </c>
      <c r="N290" s="174">
        <f>K290+M290</f>
        <v>474070</v>
      </c>
      <c r="O290" s="182">
        <v>237500</v>
      </c>
      <c r="P290" s="209">
        <v>4.4085569072727271</v>
      </c>
      <c r="Q290" s="155">
        <v>248268</v>
      </c>
      <c r="R290" s="174">
        <f>O290+Q290</f>
        <v>485768</v>
      </c>
      <c r="S290" s="395">
        <f t="shared" si="55"/>
        <v>435471.422701</v>
      </c>
    </row>
    <row r="291" spans="1:19" x14ac:dyDescent="0.25">
      <c r="A291" s="37">
        <v>273</v>
      </c>
      <c r="B291" s="43" t="s">
        <v>288</v>
      </c>
      <c r="C291" s="9">
        <v>110000</v>
      </c>
      <c r="D291" s="42">
        <v>2.571614744727273</v>
      </c>
      <c r="E291" s="11">
        <v>59872.705099999992</v>
      </c>
      <c r="F291" s="172">
        <v>169872.70509999999</v>
      </c>
      <c r="G291" s="182">
        <v>97000</v>
      </c>
      <c r="H291" s="209">
        <v>2.571614744727273</v>
      </c>
      <c r="I291" s="155">
        <v>142000</v>
      </c>
      <c r="J291" s="174">
        <f>G291+I291</f>
        <v>239000</v>
      </c>
      <c r="K291" s="182">
        <v>111550</v>
      </c>
      <c r="L291" s="209">
        <v>2.571614744727273</v>
      </c>
      <c r="M291" s="155">
        <v>147680</v>
      </c>
      <c r="N291" s="174">
        <f>K291+M291</f>
        <v>259230</v>
      </c>
      <c r="O291" s="182">
        <v>123190</v>
      </c>
      <c r="P291" s="209">
        <v>2.571614744727273</v>
      </c>
      <c r="Q291" s="155">
        <v>149100</v>
      </c>
      <c r="R291" s="174">
        <f>O291+Q291</f>
        <v>272290</v>
      </c>
      <c r="S291" s="395">
        <f t="shared" si="55"/>
        <v>235098.17627500001</v>
      </c>
    </row>
    <row r="292" spans="1:19" x14ac:dyDescent="0.25">
      <c r="A292" s="37">
        <v>274</v>
      </c>
      <c r="B292" s="43" t="s">
        <v>289</v>
      </c>
      <c r="C292" s="15" t="s">
        <v>10</v>
      </c>
      <c r="D292" s="42">
        <v>5.8781917461818178</v>
      </c>
      <c r="E292" s="11">
        <v>339404.21104800003</v>
      </c>
      <c r="F292" s="172">
        <v>339404.21104800003</v>
      </c>
      <c r="G292" s="154" t="s">
        <v>10</v>
      </c>
      <c r="H292" s="209">
        <v>5.8781917461818178</v>
      </c>
      <c r="I292" s="155">
        <v>324400</v>
      </c>
      <c r="J292" s="174">
        <f t="shared" ref="J292:J300" si="56">I292*1</f>
        <v>324400</v>
      </c>
      <c r="K292" s="154" t="s">
        <v>10</v>
      </c>
      <c r="L292" s="209">
        <v>5.8781917461818178</v>
      </c>
      <c r="M292" s="155">
        <v>343864</v>
      </c>
      <c r="N292" s="174">
        <f t="shared" ref="N292:N300" si="57">M292*1</f>
        <v>343864</v>
      </c>
      <c r="O292" s="154" t="s">
        <v>10</v>
      </c>
      <c r="P292" s="209">
        <v>5.8781917461818178</v>
      </c>
      <c r="Q292" s="155">
        <v>330888</v>
      </c>
      <c r="R292" s="174">
        <f t="shared" ref="R292:R300" si="58">Q292*1</f>
        <v>330888</v>
      </c>
      <c r="S292" s="395">
        <f t="shared" si="55"/>
        <v>334639.05276200001</v>
      </c>
    </row>
    <row r="293" spans="1:19" x14ac:dyDescent="0.25">
      <c r="A293" s="37">
        <v>275</v>
      </c>
      <c r="B293" s="43" t="s">
        <v>292</v>
      </c>
      <c r="C293" s="15" t="s">
        <v>10</v>
      </c>
      <c r="D293" s="42">
        <v>234.98279395127275</v>
      </c>
      <c r="E293" s="11">
        <v>13297162.582452001</v>
      </c>
      <c r="F293" s="172">
        <v>13297162.582452001</v>
      </c>
      <c r="G293" s="154" t="s">
        <v>10</v>
      </c>
      <c r="H293" s="209">
        <v>234.98279395127275</v>
      </c>
      <c r="I293" s="155">
        <v>12965700</v>
      </c>
      <c r="J293" s="174">
        <f t="shared" si="56"/>
        <v>12965700</v>
      </c>
      <c r="K293" s="154" t="s">
        <v>10</v>
      </c>
      <c r="L293" s="209">
        <v>234.98279395127275</v>
      </c>
      <c r="M293" s="155">
        <v>13743642</v>
      </c>
      <c r="N293" s="174">
        <f t="shared" si="57"/>
        <v>13743642</v>
      </c>
      <c r="O293" s="154" t="s">
        <v>10</v>
      </c>
      <c r="P293" s="209">
        <v>234.98279395127275</v>
      </c>
      <c r="Q293" s="155">
        <v>13484328</v>
      </c>
      <c r="R293" s="174">
        <f t="shared" si="58"/>
        <v>13484328</v>
      </c>
      <c r="S293" s="395">
        <f t="shared" si="55"/>
        <v>13372708.145613</v>
      </c>
    </row>
    <row r="294" spans="1:19" x14ac:dyDescent="0.25">
      <c r="A294" s="37">
        <v>276</v>
      </c>
      <c r="B294" s="43" t="s">
        <v>293</v>
      </c>
      <c r="C294" s="15" t="s">
        <v>10</v>
      </c>
      <c r="D294" s="42">
        <v>11.017636154909091</v>
      </c>
      <c r="E294" s="11">
        <v>627366.33108799998</v>
      </c>
      <c r="F294" s="172">
        <v>627366.33108799998</v>
      </c>
      <c r="G294" s="154" t="s">
        <v>10</v>
      </c>
      <c r="H294" s="209">
        <v>11.017636154909091</v>
      </c>
      <c r="I294" s="155">
        <v>608000</v>
      </c>
      <c r="J294" s="174">
        <f t="shared" si="56"/>
        <v>608000</v>
      </c>
      <c r="K294" s="154" t="s">
        <v>10</v>
      </c>
      <c r="L294" s="209">
        <v>11.017636154909091</v>
      </c>
      <c r="M294" s="155">
        <v>644480</v>
      </c>
      <c r="N294" s="174">
        <f t="shared" si="57"/>
        <v>644480</v>
      </c>
      <c r="O294" s="154" t="s">
        <v>10</v>
      </c>
      <c r="P294" s="209">
        <v>11.017636154909091</v>
      </c>
      <c r="Q294" s="155">
        <v>620160</v>
      </c>
      <c r="R294" s="174">
        <f t="shared" si="58"/>
        <v>620160</v>
      </c>
      <c r="S294" s="395">
        <f t="shared" si="55"/>
        <v>625001.58277199999</v>
      </c>
    </row>
    <row r="295" spans="1:19" x14ac:dyDescent="0.25">
      <c r="A295" s="37">
        <v>277</v>
      </c>
      <c r="B295" s="43" t="s">
        <v>294</v>
      </c>
      <c r="C295" s="15" t="s">
        <v>10</v>
      </c>
      <c r="D295" s="42">
        <v>13.221595966545456</v>
      </c>
      <c r="E295" s="11">
        <v>753514.34482799994</v>
      </c>
      <c r="F295" s="172">
        <v>753514.34482799994</v>
      </c>
      <c r="G295" s="154" t="s">
        <v>10</v>
      </c>
      <c r="H295" s="209">
        <v>13.221595966545456</v>
      </c>
      <c r="I295" s="155">
        <v>729600</v>
      </c>
      <c r="J295" s="174">
        <f t="shared" si="56"/>
        <v>729600</v>
      </c>
      <c r="K295" s="154" t="s">
        <v>10</v>
      </c>
      <c r="L295" s="209">
        <v>13.221595966545456</v>
      </c>
      <c r="M295" s="155">
        <v>751488</v>
      </c>
      <c r="N295" s="174">
        <f t="shared" si="57"/>
        <v>751488</v>
      </c>
      <c r="O295" s="154" t="s">
        <v>10</v>
      </c>
      <c r="P295" s="209">
        <v>13.221595966545456</v>
      </c>
      <c r="Q295" s="155">
        <v>758784</v>
      </c>
      <c r="R295" s="174">
        <f t="shared" si="58"/>
        <v>758784</v>
      </c>
      <c r="S295" s="395">
        <f t="shared" si="55"/>
        <v>748346.58620699996</v>
      </c>
    </row>
    <row r="296" spans="1:19" x14ac:dyDescent="0.25">
      <c r="A296" s="37">
        <v>278</v>
      </c>
      <c r="B296" s="43" t="s">
        <v>295</v>
      </c>
      <c r="C296" s="15" t="s">
        <v>10</v>
      </c>
      <c r="D296" s="42">
        <v>19.095384659636366</v>
      </c>
      <c r="E296" s="11">
        <v>1099739.5830400002</v>
      </c>
      <c r="F296" s="172">
        <v>1099739.5830400002</v>
      </c>
      <c r="G296" s="154" t="s">
        <v>10</v>
      </c>
      <c r="H296" s="209">
        <v>19.095384659636366</v>
      </c>
      <c r="I296" s="155">
        <v>1053700</v>
      </c>
      <c r="J296" s="174">
        <f t="shared" si="56"/>
        <v>1053700</v>
      </c>
      <c r="K296" s="154" t="s">
        <v>10</v>
      </c>
      <c r="L296" s="209">
        <v>19.095384659636366</v>
      </c>
      <c r="M296" s="155">
        <v>1085311</v>
      </c>
      <c r="N296" s="174">
        <f t="shared" si="57"/>
        <v>1085311</v>
      </c>
      <c r="O296" s="154" t="s">
        <v>10</v>
      </c>
      <c r="P296" s="209">
        <v>19.095384659636366</v>
      </c>
      <c r="Q296" s="155">
        <v>1064237</v>
      </c>
      <c r="R296" s="174">
        <f t="shared" si="58"/>
        <v>1064237</v>
      </c>
      <c r="S296" s="395">
        <f t="shared" si="55"/>
        <v>1075746.89576</v>
      </c>
    </row>
    <row r="297" spans="1:19" x14ac:dyDescent="0.25">
      <c r="A297" s="37">
        <v>279</v>
      </c>
      <c r="B297" s="43" t="s">
        <v>296</v>
      </c>
      <c r="C297" s="15" t="s">
        <v>10</v>
      </c>
      <c r="D297" s="42">
        <v>13.221595966545456</v>
      </c>
      <c r="E297" s="11">
        <v>756392.99682800006</v>
      </c>
      <c r="F297" s="172">
        <v>756392.99682800006</v>
      </c>
      <c r="G297" s="154" t="s">
        <v>10</v>
      </c>
      <c r="H297" s="209">
        <v>13.221595966545456</v>
      </c>
      <c r="I297" s="155">
        <v>729600</v>
      </c>
      <c r="J297" s="174">
        <f t="shared" si="56"/>
        <v>729600</v>
      </c>
      <c r="K297" s="154" t="s">
        <v>10</v>
      </c>
      <c r="L297" s="209">
        <v>13.221595966545456</v>
      </c>
      <c r="M297" s="155">
        <v>751488</v>
      </c>
      <c r="N297" s="174">
        <f t="shared" si="57"/>
        <v>751488</v>
      </c>
      <c r="O297" s="154" t="s">
        <v>10</v>
      </c>
      <c r="P297" s="209">
        <v>13.221595966545456</v>
      </c>
      <c r="Q297" s="155">
        <v>744192</v>
      </c>
      <c r="R297" s="174">
        <f t="shared" si="58"/>
        <v>744192</v>
      </c>
      <c r="S297" s="395">
        <f t="shared" si="55"/>
        <v>745418.24920700002</v>
      </c>
    </row>
    <row r="298" spans="1:19" x14ac:dyDescent="0.25">
      <c r="A298" s="37">
        <v>280</v>
      </c>
      <c r="B298" s="43" t="s">
        <v>1186</v>
      </c>
      <c r="C298" s="15" t="s">
        <v>10</v>
      </c>
      <c r="D298" s="42">
        <v>36.724591263272728</v>
      </c>
      <c r="E298" s="11">
        <v>2079951.9737359998</v>
      </c>
      <c r="F298" s="172">
        <v>2079951.9737359998</v>
      </c>
      <c r="G298" s="154" t="s">
        <v>10</v>
      </c>
      <c r="H298" s="209">
        <v>36.724591263272728</v>
      </c>
      <c r="I298" s="155">
        <v>2026400</v>
      </c>
      <c r="J298" s="174">
        <f t="shared" si="56"/>
        <v>2026400</v>
      </c>
      <c r="K298" s="154" t="s">
        <v>10</v>
      </c>
      <c r="L298" s="209">
        <v>36.724591263272728</v>
      </c>
      <c r="M298" s="155">
        <v>2087192</v>
      </c>
      <c r="N298" s="174">
        <f t="shared" si="57"/>
        <v>2087192</v>
      </c>
      <c r="O298" s="154" t="s">
        <v>10</v>
      </c>
      <c r="P298" s="209">
        <v>36.724591263272728</v>
      </c>
      <c r="Q298" s="155">
        <v>2127720</v>
      </c>
      <c r="R298" s="174">
        <f t="shared" si="58"/>
        <v>2127720</v>
      </c>
      <c r="S298" s="395">
        <f t="shared" si="55"/>
        <v>2080315.9934339998</v>
      </c>
    </row>
    <row r="299" spans="1:19" x14ac:dyDescent="0.25">
      <c r="A299" s="37">
        <v>281</v>
      </c>
      <c r="B299" s="43" t="s">
        <v>297</v>
      </c>
      <c r="C299" s="15" t="s">
        <v>10</v>
      </c>
      <c r="D299" s="42">
        <v>51.411090717818183</v>
      </c>
      <c r="E299" s="11">
        <v>2920251.5252959998</v>
      </c>
      <c r="F299" s="172">
        <v>2920251.5252959998</v>
      </c>
      <c r="G299" s="154" t="s">
        <v>10</v>
      </c>
      <c r="H299" s="209">
        <v>51.411090717818183</v>
      </c>
      <c r="I299" s="155">
        <v>2836800</v>
      </c>
      <c r="J299" s="174">
        <f t="shared" si="56"/>
        <v>2836800</v>
      </c>
      <c r="K299" s="154" t="s">
        <v>10</v>
      </c>
      <c r="L299" s="209">
        <v>51.411090717818183</v>
      </c>
      <c r="M299" s="155">
        <v>2978640</v>
      </c>
      <c r="N299" s="174">
        <f t="shared" si="57"/>
        <v>2978640</v>
      </c>
      <c r="O299" s="154" t="s">
        <v>10</v>
      </c>
      <c r="P299" s="209">
        <v>51.411090717818183</v>
      </c>
      <c r="Q299" s="155">
        <v>2865168</v>
      </c>
      <c r="R299" s="174">
        <f t="shared" si="58"/>
        <v>2865168</v>
      </c>
      <c r="S299" s="395">
        <f t="shared" si="55"/>
        <v>2900214.8813239997</v>
      </c>
    </row>
    <row r="300" spans="1:19" ht="25.5" x14ac:dyDescent="0.25">
      <c r="A300" s="37">
        <v>282</v>
      </c>
      <c r="B300" s="43" t="s">
        <v>455</v>
      </c>
      <c r="C300" s="15" t="s">
        <v>10</v>
      </c>
      <c r="D300" s="39">
        <v>1.8869593007272729</v>
      </c>
      <c r="E300" s="11">
        <v>113951.46137199999</v>
      </c>
      <c r="F300" s="172">
        <v>113951.46137199999</v>
      </c>
      <c r="G300" s="154" t="s">
        <v>10</v>
      </c>
      <c r="H300" s="202">
        <v>1.8869593007272729</v>
      </c>
      <c r="I300" s="155">
        <v>104200</v>
      </c>
      <c r="J300" s="174">
        <f t="shared" si="56"/>
        <v>104200</v>
      </c>
      <c r="K300" s="154" t="s">
        <v>10</v>
      </c>
      <c r="L300" s="202">
        <v>1.8869593007272729</v>
      </c>
      <c r="M300" s="155">
        <v>109410</v>
      </c>
      <c r="N300" s="174">
        <f t="shared" si="57"/>
        <v>109410</v>
      </c>
      <c r="O300" s="154" t="s">
        <v>10</v>
      </c>
      <c r="P300" s="202">
        <v>1.8869593007272729</v>
      </c>
      <c r="Q300" s="155">
        <v>108368</v>
      </c>
      <c r="R300" s="174">
        <f t="shared" si="58"/>
        <v>108368</v>
      </c>
      <c r="S300" s="395">
        <f t="shared" si="55"/>
        <v>108982.365343</v>
      </c>
    </row>
    <row r="301" spans="1:19" x14ac:dyDescent="0.25">
      <c r="A301" s="37">
        <v>283</v>
      </c>
      <c r="B301" s="43" t="s">
        <v>298</v>
      </c>
      <c r="C301" s="9">
        <v>122000</v>
      </c>
      <c r="D301" s="42">
        <v>1.8869593007272729</v>
      </c>
      <c r="E301" s="11">
        <v>65848.569523999991</v>
      </c>
      <c r="F301" s="172">
        <v>187848.56952399999</v>
      </c>
      <c r="G301" s="182">
        <v>108750</v>
      </c>
      <c r="H301" s="209">
        <v>1.8869593007272729</v>
      </c>
      <c r="I301" s="155">
        <v>104200</v>
      </c>
      <c r="J301" s="174">
        <f>G301+I301</f>
        <v>212950</v>
      </c>
      <c r="K301" s="182">
        <v>125063</v>
      </c>
      <c r="L301" s="209">
        <v>1.8869593007272729</v>
      </c>
      <c r="M301" s="155">
        <v>107326</v>
      </c>
      <c r="N301" s="174">
        <f>K301+M301</f>
        <v>232389</v>
      </c>
      <c r="O301" s="182">
        <v>130500</v>
      </c>
      <c r="P301" s="209">
        <v>1.8869593007272729</v>
      </c>
      <c r="Q301" s="155">
        <v>109410</v>
      </c>
      <c r="R301" s="174">
        <f>O301+Q301</f>
        <v>239910</v>
      </c>
      <c r="S301" s="395">
        <f t="shared" si="55"/>
        <v>218274.39238099998</v>
      </c>
    </row>
    <row r="302" spans="1:19" x14ac:dyDescent="0.25">
      <c r="A302" s="37">
        <v>284</v>
      </c>
      <c r="B302" s="43" t="s">
        <v>299</v>
      </c>
      <c r="C302" s="9">
        <v>108000</v>
      </c>
      <c r="D302" s="42">
        <v>1.8869593007272729</v>
      </c>
      <c r="E302" s="11">
        <v>58420.232916000008</v>
      </c>
      <c r="F302" s="172">
        <v>166420.23291600001</v>
      </c>
      <c r="G302" s="182">
        <v>280000</v>
      </c>
      <c r="H302" s="209">
        <v>1.8869593007272729</v>
      </c>
      <c r="I302" s="155">
        <v>104200</v>
      </c>
      <c r="J302" s="174">
        <f>G302+I302</f>
        <v>384200</v>
      </c>
      <c r="K302" s="182">
        <v>327600</v>
      </c>
      <c r="L302" s="209">
        <v>1.8869593007272729</v>
      </c>
      <c r="M302" s="155">
        <v>107326</v>
      </c>
      <c r="N302" s="174">
        <f>K302+M302</f>
        <v>434926</v>
      </c>
      <c r="O302" s="182">
        <v>333200</v>
      </c>
      <c r="P302" s="209">
        <v>1.8869593007272729</v>
      </c>
      <c r="Q302" s="155">
        <v>106284</v>
      </c>
      <c r="R302" s="174">
        <f>O302+Q302</f>
        <v>439484</v>
      </c>
      <c r="S302" s="395">
        <f t="shared" si="55"/>
        <v>356257.55822900002</v>
      </c>
    </row>
    <row r="303" spans="1:19" x14ac:dyDescent="0.25">
      <c r="A303" s="37">
        <v>285</v>
      </c>
      <c r="B303" s="43" t="s">
        <v>300</v>
      </c>
      <c r="C303" s="9">
        <v>95000</v>
      </c>
      <c r="D303" s="42">
        <v>1.8869593007272729</v>
      </c>
      <c r="E303" s="11">
        <v>50792.419891999976</v>
      </c>
      <c r="F303" s="172">
        <v>145792.41989199998</v>
      </c>
      <c r="G303" s="182">
        <v>42000</v>
      </c>
      <c r="H303" s="209">
        <v>1.8869593007272729</v>
      </c>
      <c r="I303" s="155">
        <v>104200</v>
      </c>
      <c r="J303" s="174">
        <f>G303+I303</f>
        <v>146200</v>
      </c>
      <c r="K303" s="182">
        <v>48300</v>
      </c>
      <c r="L303" s="209">
        <v>1.8869593007272729</v>
      </c>
      <c r="M303" s="155">
        <v>108368</v>
      </c>
      <c r="N303" s="174">
        <f>K303+M303</f>
        <v>156668</v>
      </c>
      <c r="O303" s="182">
        <v>50400</v>
      </c>
      <c r="P303" s="209">
        <v>1.8869593007272729</v>
      </c>
      <c r="Q303" s="155">
        <v>107326</v>
      </c>
      <c r="R303" s="174">
        <f>O303+Q303</f>
        <v>157726</v>
      </c>
      <c r="S303" s="395">
        <f t="shared" si="55"/>
        <v>151596.60497300001</v>
      </c>
    </row>
    <row r="304" spans="1:19" x14ac:dyDescent="0.25">
      <c r="A304" s="37">
        <v>286</v>
      </c>
      <c r="B304" s="43" t="s">
        <v>358</v>
      </c>
      <c r="C304" s="15" t="s">
        <v>10</v>
      </c>
      <c r="D304" s="42">
        <v>8.8057971956363641</v>
      </c>
      <c r="E304" s="11">
        <v>567703.41404000006</v>
      </c>
      <c r="F304" s="172">
        <v>567703.41404000006</v>
      </c>
      <c r="G304" s="154" t="s">
        <v>10</v>
      </c>
      <c r="H304" s="209">
        <v>8.8057971956363641</v>
      </c>
      <c r="I304" s="155">
        <v>549200</v>
      </c>
      <c r="J304" s="174">
        <f>I304*1</f>
        <v>549200</v>
      </c>
      <c r="K304" s="154" t="s">
        <v>10</v>
      </c>
      <c r="L304" s="209">
        <v>8.8057971956363641</v>
      </c>
      <c r="M304" s="155">
        <v>576660</v>
      </c>
      <c r="N304" s="174">
        <f>M304*1</f>
        <v>576660</v>
      </c>
      <c r="O304" s="154" t="s">
        <v>10</v>
      </c>
      <c r="P304" s="209">
        <v>8.8057971956363641</v>
      </c>
      <c r="Q304" s="155">
        <v>571168</v>
      </c>
      <c r="R304" s="174">
        <f>Q304*1</f>
        <v>571168</v>
      </c>
      <c r="S304" s="395">
        <f t="shared" si="55"/>
        <v>566182.85351000004</v>
      </c>
    </row>
    <row r="305" spans="7:14" x14ac:dyDescent="0.25">
      <c r="G305"/>
      <c r="H305"/>
      <c r="I305"/>
      <c r="J305" s="173"/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715B-1824-44DA-9546-D18D410E15DA}">
  <dimension ref="A1:S272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85546875" customWidth="1"/>
    <col min="6" max="6" width="14" style="173" customWidth="1"/>
    <col min="7" max="7" width="19.5703125" style="268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9.5703125" style="268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5" width="19.5703125" style="268" customWidth="1"/>
    <col min="16" max="16" width="14" style="268" bestFit="1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26</v>
      </c>
      <c r="B4" s="467" t="s">
        <v>1195</v>
      </c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149000</v>
      </c>
      <c r="D6" s="42">
        <v>2.8304292952727272</v>
      </c>
      <c r="E6" s="11">
        <v>80894.110264000017</v>
      </c>
      <c r="F6" s="172">
        <v>229894.11026400002</v>
      </c>
      <c r="G6" s="159">
        <v>86400</v>
      </c>
      <c r="H6" s="209">
        <v>2.8304292952727272</v>
      </c>
      <c r="I6" s="304">
        <v>156300</v>
      </c>
      <c r="J6" s="186">
        <f>G6+I6</f>
        <v>242700</v>
      </c>
      <c r="K6" s="159">
        <v>101952</v>
      </c>
      <c r="L6" s="209">
        <v>2.8304292952727272</v>
      </c>
      <c r="M6" s="304">
        <v>160989</v>
      </c>
      <c r="N6" s="186">
        <f>K6+M6</f>
        <v>262941</v>
      </c>
      <c r="O6" s="159">
        <v>105408</v>
      </c>
      <c r="P6" s="209">
        <v>2.8304292952727272</v>
      </c>
      <c r="Q6" s="304">
        <v>164115</v>
      </c>
      <c r="R6" s="186">
        <f>O6+Q6</f>
        <v>269523</v>
      </c>
      <c r="S6" s="395">
        <f>AVERAGE(N6,J6,F6,R6)</f>
        <v>251264.527566</v>
      </c>
    </row>
    <row r="7" spans="1:19" x14ac:dyDescent="0.25">
      <c r="A7" s="37">
        <v>2</v>
      </c>
      <c r="B7" s="38" t="s">
        <v>9</v>
      </c>
      <c r="C7" s="9">
        <v>249000</v>
      </c>
      <c r="D7" s="42">
        <v>5.5256385127272729</v>
      </c>
      <c r="E7" s="11">
        <v>134021.90855600004</v>
      </c>
      <c r="F7" s="172">
        <v>383021.90855600004</v>
      </c>
      <c r="G7" s="221">
        <v>84600</v>
      </c>
      <c r="H7" s="209">
        <v>5.5256385127272729</v>
      </c>
      <c r="I7" s="192">
        <v>305000</v>
      </c>
      <c r="J7" s="186">
        <f>G7+I7</f>
        <v>389600</v>
      </c>
      <c r="K7" s="221">
        <v>95598</v>
      </c>
      <c r="L7" s="209">
        <v>5.5256385127272729</v>
      </c>
      <c r="M7" s="192">
        <v>314150</v>
      </c>
      <c r="N7" s="186">
        <f>K7+M7</f>
        <v>409748</v>
      </c>
      <c r="O7" s="221">
        <v>105750</v>
      </c>
      <c r="P7" s="209">
        <v>5.5256385127272729</v>
      </c>
      <c r="Q7" s="192">
        <v>308050</v>
      </c>
      <c r="R7" s="186">
        <f>O7+Q7</f>
        <v>413800</v>
      </c>
      <c r="S7" s="395">
        <f t="shared" ref="S7:S23" si="0">AVERAGE(N7,J7,F7,R7)</f>
        <v>399042.47713900002</v>
      </c>
    </row>
    <row r="8" spans="1:19" x14ac:dyDescent="0.25">
      <c r="A8" s="37">
        <v>3</v>
      </c>
      <c r="B8" s="38" t="s">
        <v>11</v>
      </c>
      <c r="C8" s="9">
        <v>223837.24888</v>
      </c>
      <c r="D8" s="42">
        <v>0</v>
      </c>
      <c r="E8" s="12" t="s">
        <v>10</v>
      </c>
      <c r="F8" s="172">
        <v>223837.24888</v>
      </c>
      <c r="G8" s="221">
        <v>332820</v>
      </c>
      <c r="H8" s="209">
        <v>0</v>
      </c>
      <c r="I8" s="154" t="s">
        <v>10</v>
      </c>
      <c r="J8" s="186">
        <f>G8*1</f>
        <v>332820</v>
      </c>
      <c r="K8" s="221">
        <v>376087</v>
      </c>
      <c r="L8" s="209">
        <v>0</v>
      </c>
      <c r="M8" s="154" t="s">
        <v>10</v>
      </c>
      <c r="N8" s="186">
        <f>K8*1</f>
        <v>376087</v>
      </c>
      <c r="O8" s="221">
        <v>416025</v>
      </c>
      <c r="P8" s="209">
        <v>0</v>
      </c>
      <c r="Q8" s="154" t="s">
        <v>10</v>
      </c>
      <c r="R8" s="186">
        <f>O8*1</f>
        <v>416025</v>
      </c>
      <c r="S8" s="395">
        <f t="shared" si="0"/>
        <v>337192.31221999996</v>
      </c>
    </row>
    <row r="9" spans="1:19" x14ac:dyDescent="0.25">
      <c r="A9" s="37">
        <v>4</v>
      </c>
      <c r="B9" s="38" t="s">
        <v>18</v>
      </c>
      <c r="C9" s="9">
        <v>338000</v>
      </c>
      <c r="D9" s="42">
        <v>3.7739186014545458</v>
      </c>
      <c r="E9" s="11">
        <v>182327.75129999995</v>
      </c>
      <c r="F9" s="172">
        <v>520327.75129999995</v>
      </c>
      <c r="G9" s="221">
        <v>442440</v>
      </c>
      <c r="H9" s="209">
        <v>3.7739186014545458</v>
      </c>
      <c r="I9" s="192">
        <v>208300</v>
      </c>
      <c r="J9" s="186">
        <f t="shared" ref="J9:J17" si="1">G9+I9</f>
        <v>650740</v>
      </c>
      <c r="K9" s="221">
        <v>499957</v>
      </c>
      <c r="L9" s="209">
        <v>3.7739186014545458</v>
      </c>
      <c r="M9" s="192">
        <v>220798</v>
      </c>
      <c r="N9" s="186">
        <f t="shared" ref="N9:N17" si="2">K9+M9</f>
        <v>720755</v>
      </c>
      <c r="O9" s="221">
        <v>557474</v>
      </c>
      <c r="P9" s="209">
        <v>3.7739186014545458</v>
      </c>
      <c r="Q9" s="192">
        <v>210383</v>
      </c>
      <c r="R9" s="186">
        <f t="shared" ref="R9:R17" si="3">O9+Q9</f>
        <v>767857</v>
      </c>
      <c r="S9" s="395">
        <f t="shared" si="0"/>
        <v>664919.93782499991</v>
      </c>
    </row>
    <row r="10" spans="1:19" x14ac:dyDescent="0.25">
      <c r="A10" s="37">
        <v>5</v>
      </c>
      <c r="B10" s="38" t="s">
        <v>20</v>
      </c>
      <c r="C10" s="9">
        <v>510000</v>
      </c>
      <c r="D10" s="42">
        <v>3.7739186014545458</v>
      </c>
      <c r="E10" s="11">
        <v>274508.3162</v>
      </c>
      <c r="F10" s="172">
        <v>784508.3162</v>
      </c>
      <c r="G10" s="221">
        <v>839160</v>
      </c>
      <c r="H10" s="209">
        <v>3.7739186014545458</v>
      </c>
      <c r="I10" s="192">
        <v>208300</v>
      </c>
      <c r="J10" s="186">
        <f t="shared" si="1"/>
        <v>1047460</v>
      </c>
      <c r="K10" s="221">
        <v>965034</v>
      </c>
      <c r="L10" s="209">
        <v>3.7739186014545458</v>
      </c>
      <c r="M10" s="192">
        <v>216632</v>
      </c>
      <c r="N10" s="186">
        <f t="shared" si="2"/>
        <v>1181666</v>
      </c>
      <c r="O10" s="221">
        <v>990209</v>
      </c>
      <c r="P10" s="209">
        <v>3.7739186014545458</v>
      </c>
      <c r="Q10" s="192">
        <v>218715</v>
      </c>
      <c r="R10" s="186">
        <f t="shared" si="3"/>
        <v>1208924</v>
      </c>
      <c r="S10" s="395">
        <f t="shared" si="0"/>
        <v>1055639.5790500001</v>
      </c>
    </row>
    <row r="11" spans="1:19" x14ac:dyDescent="0.25">
      <c r="A11" s="37">
        <v>6</v>
      </c>
      <c r="B11" s="38" t="s">
        <v>22</v>
      </c>
      <c r="C11" s="9">
        <v>397000</v>
      </c>
      <c r="D11" s="42">
        <v>1.8869593007272729</v>
      </c>
      <c r="E11" s="11">
        <v>213070.99336399999</v>
      </c>
      <c r="F11" s="172">
        <v>610070.99336399999</v>
      </c>
      <c r="G11" s="221">
        <v>739260</v>
      </c>
      <c r="H11" s="209">
        <v>1.8869593007272729</v>
      </c>
      <c r="I11" s="192">
        <v>104200</v>
      </c>
      <c r="J11" s="186">
        <f t="shared" si="1"/>
        <v>843460</v>
      </c>
      <c r="K11" s="221">
        <v>842756</v>
      </c>
      <c r="L11" s="209">
        <v>1.8869593007272729</v>
      </c>
      <c r="M11" s="192">
        <v>108368</v>
      </c>
      <c r="N11" s="186">
        <f t="shared" si="2"/>
        <v>951124</v>
      </c>
      <c r="O11" s="221">
        <v>872327</v>
      </c>
      <c r="P11" s="209">
        <v>1.8869593007272729</v>
      </c>
      <c r="Q11" s="192">
        <v>109410</v>
      </c>
      <c r="R11" s="186">
        <f t="shared" si="3"/>
        <v>981737</v>
      </c>
      <c r="S11" s="395">
        <f t="shared" si="0"/>
        <v>846597.99834099994</v>
      </c>
    </row>
    <row r="12" spans="1:19" x14ac:dyDescent="0.25">
      <c r="A12" s="37">
        <v>7</v>
      </c>
      <c r="B12" s="38" t="s">
        <v>23</v>
      </c>
      <c r="C12" s="9">
        <v>124000</v>
      </c>
      <c r="D12" s="42">
        <v>1.8869593007272729</v>
      </c>
      <c r="E12" s="11">
        <v>66340.852212000027</v>
      </c>
      <c r="F12" s="172">
        <v>190340.85221200003</v>
      </c>
      <c r="G12" s="221">
        <v>109080</v>
      </c>
      <c r="H12" s="209">
        <v>1.8869593007272729</v>
      </c>
      <c r="I12" s="192">
        <v>104200</v>
      </c>
      <c r="J12" s="186">
        <f t="shared" si="1"/>
        <v>213280</v>
      </c>
      <c r="K12" s="221">
        <v>123260</v>
      </c>
      <c r="L12" s="209">
        <v>1.8869593007272729</v>
      </c>
      <c r="M12" s="192">
        <v>110452</v>
      </c>
      <c r="N12" s="186">
        <f t="shared" si="2"/>
        <v>233712</v>
      </c>
      <c r="O12" s="221">
        <v>138532</v>
      </c>
      <c r="P12" s="209">
        <v>1.8869593007272729</v>
      </c>
      <c r="Q12" s="192">
        <v>105242</v>
      </c>
      <c r="R12" s="186">
        <f t="shared" si="3"/>
        <v>243774</v>
      </c>
      <c r="S12" s="395">
        <f t="shared" si="0"/>
        <v>220276.71305300001</v>
      </c>
    </row>
    <row r="13" spans="1:19" x14ac:dyDescent="0.25">
      <c r="A13" s="37">
        <v>8</v>
      </c>
      <c r="B13" s="38" t="s">
        <v>304</v>
      </c>
      <c r="C13" s="9">
        <v>394000</v>
      </c>
      <c r="D13" s="42">
        <v>1.8869593007272729</v>
      </c>
      <c r="E13" s="11">
        <v>212673.13736400008</v>
      </c>
      <c r="F13" s="172">
        <v>606673.13736400008</v>
      </c>
      <c r="G13" s="221">
        <v>739260</v>
      </c>
      <c r="H13" s="209">
        <v>1.8869593007272729</v>
      </c>
      <c r="I13" s="192">
        <v>104200</v>
      </c>
      <c r="J13" s="186">
        <f t="shared" si="1"/>
        <v>843460</v>
      </c>
      <c r="K13" s="221">
        <v>850149</v>
      </c>
      <c r="L13" s="209">
        <v>1.8869593007272729</v>
      </c>
      <c r="M13" s="192">
        <v>109410</v>
      </c>
      <c r="N13" s="186">
        <f t="shared" si="2"/>
        <v>959559</v>
      </c>
      <c r="O13" s="221">
        <v>864934</v>
      </c>
      <c r="P13" s="209">
        <v>1.8869593007272729</v>
      </c>
      <c r="Q13" s="192">
        <v>105242</v>
      </c>
      <c r="R13" s="186">
        <f t="shared" si="3"/>
        <v>970176</v>
      </c>
      <c r="S13" s="395">
        <f t="shared" si="0"/>
        <v>844967.03434100002</v>
      </c>
    </row>
    <row r="14" spans="1:19" x14ac:dyDescent="0.25">
      <c r="A14" s="37">
        <v>9</v>
      </c>
      <c r="B14" s="38" t="s">
        <v>303</v>
      </c>
      <c r="C14" s="9">
        <v>84000</v>
      </c>
      <c r="D14" s="42">
        <v>1.1586981818181818</v>
      </c>
      <c r="E14" s="11">
        <v>45333.69444799998</v>
      </c>
      <c r="F14" s="172">
        <v>129333.69444799998</v>
      </c>
      <c r="G14" s="262">
        <v>97000</v>
      </c>
      <c r="H14" s="209">
        <v>1.1586981818181818</v>
      </c>
      <c r="I14" s="159">
        <v>64000</v>
      </c>
      <c r="J14" s="186">
        <f t="shared" si="1"/>
        <v>161000</v>
      </c>
      <c r="K14" s="262">
        <v>109610</v>
      </c>
      <c r="L14" s="209">
        <v>1.1586981818181818</v>
      </c>
      <c r="M14" s="159">
        <v>67200</v>
      </c>
      <c r="N14" s="186">
        <f t="shared" si="2"/>
        <v>176810</v>
      </c>
      <c r="O14" s="262">
        <v>116400</v>
      </c>
      <c r="P14" s="209">
        <v>1.1586981818181818</v>
      </c>
      <c r="Q14" s="159">
        <v>64640</v>
      </c>
      <c r="R14" s="186">
        <f t="shared" si="3"/>
        <v>181040</v>
      </c>
      <c r="S14" s="395">
        <f t="shared" si="0"/>
        <v>162045.92361200001</v>
      </c>
    </row>
    <row r="15" spans="1:19" x14ac:dyDescent="0.25">
      <c r="A15" s="37">
        <v>10</v>
      </c>
      <c r="B15" s="38" t="s">
        <v>387</v>
      </c>
      <c r="C15" s="9">
        <v>113000</v>
      </c>
      <c r="D15" s="42">
        <v>1.8869593007272729</v>
      </c>
      <c r="E15" s="11">
        <v>61585.288920000021</v>
      </c>
      <c r="F15" s="172">
        <v>174585.28892000002</v>
      </c>
      <c r="G15" s="159">
        <v>140000</v>
      </c>
      <c r="H15" s="209">
        <v>1.8869593007272729</v>
      </c>
      <c r="I15" s="192">
        <v>104200</v>
      </c>
      <c r="J15" s="186">
        <f t="shared" si="1"/>
        <v>244200</v>
      </c>
      <c r="K15" s="159">
        <v>159600</v>
      </c>
      <c r="L15" s="209">
        <v>1.8869593007272729</v>
      </c>
      <c r="M15" s="192">
        <v>107326</v>
      </c>
      <c r="N15" s="186">
        <f t="shared" si="2"/>
        <v>266926</v>
      </c>
      <c r="O15" s="159">
        <v>162400</v>
      </c>
      <c r="P15" s="209">
        <v>1.8869593007272729</v>
      </c>
      <c r="Q15" s="192">
        <v>105242</v>
      </c>
      <c r="R15" s="186">
        <f t="shared" si="3"/>
        <v>267642</v>
      </c>
      <c r="S15" s="395">
        <f t="shared" si="0"/>
        <v>238338.32222999999</v>
      </c>
    </row>
    <row r="16" spans="1:19" x14ac:dyDescent="0.25">
      <c r="A16" s="37">
        <v>11</v>
      </c>
      <c r="B16" s="38" t="s">
        <v>388</v>
      </c>
      <c r="C16" s="9">
        <v>112000</v>
      </c>
      <c r="D16" s="42">
        <v>1.8869593007272729</v>
      </c>
      <c r="E16" s="11">
        <v>60068.256919999985</v>
      </c>
      <c r="F16" s="172">
        <v>172068.25691999999</v>
      </c>
      <c r="G16" s="159">
        <v>160000</v>
      </c>
      <c r="H16" s="209">
        <v>1.8869593007272729</v>
      </c>
      <c r="I16" s="192">
        <v>104200</v>
      </c>
      <c r="J16" s="186">
        <f t="shared" si="1"/>
        <v>264200</v>
      </c>
      <c r="K16" s="159">
        <v>182400</v>
      </c>
      <c r="L16" s="209">
        <v>1.8869593007272729</v>
      </c>
      <c r="M16" s="192">
        <v>107326</v>
      </c>
      <c r="N16" s="186">
        <f t="shared" si="2"/>
        <v>289726</v>
      </c>
      <c r="O16" s="159">
        <v>185600</v>
      </c>
      <c r="P16" s="209">
        <v>1.8869593007272729</v>
      </c>
      <c r="Q16" s="192">
        <v>107326</v>
      </c>
      <c r="R16" s="186">
        <f t="shared" si="3"/>
        <v>292926</v>
      </c>
      <c r="S16" s="395">
        <f t="shared" si="0"/>
        <v>254730.06422999999</v>
      </c>
    </row>
    <row r="17" spans="1:19" x14ac:dyDescent="0.25">
      <c r="A17" s="37">
        <v>12</v>
      </c>
      <c r="B17" s="38" t="s">
        <v>305</v>
      </c>
      <c r="C17" s="9">
        <v>113000</v>
      </c>
      <c r="D17" s="42">
        <v>1.8869593007272729</v>
      </c>
      <c r="E17" s="11">
        <v>60909.676919999998</v>
      </c>
      <c r="F17" s="172">
        <v>173909.67692</v>
      </c>
      <c r="G17" s="159">
        <v>82080</v>
      </c>
      <c r="H17" s="209">
        <v>1.8869593007272729</v>
      </c>
      <c r="I17" s="192">
        <v>104200</v>
      </c>
      <c r="J17" s="186">
        <f t="shared" si="1"/>
        <v>186280</v>
      </c>
      <c r="K17" s="159">
        <v>96854</v>
      </c>
      <c r="L17" s="209">
        <v>1.8869593007272729</v>
      </c>
      <c r="M17" s="192">
        <v>107326</v>
      </c>
      <c r="N17" s="186">
        <f t="shared" si="2"/>
        <v>204180</v>
      </c>
      <c r="O17" s="159">
        <v>105062</v>
      </c>
      <c r="P17" s="209">
        <v>1.8869593007272729</v>
      </c>
      <c r="Q17" s="192">
        <v>105242</v>
      </c>
      <c r="R17" s="186">
        <f t="shared" si="3"/>
        <v>210304</v>
      </c>
      <c r="S17" s="395">
        <f t="shared" si="0"/>
        <v>193668.41923</v>
      </c>
    </row>
    <row r="18" spans="1:19" x14ac:dyDescent="0.25">
      <c r="A18" s="37">
        <v>13</v>
      </c>
      <c r="B18" s="38" t="s">
        <v>26</v>
      </c>
      <c r="C18" s="9">
        <v>95129.425355999992</v>
      </c>
      <c r="D18" s="42">
        <v>0</v>
      </c>
      <c r="E18" s="12" t="s">
        <v>10</v>
      </c>
      <c r="F18" s="172">
        <v>95129.425355999992</v>
      </c>
      <c r="G18" s="221">
        <v>136440</v>
      </c>
      <c r="H18" s="209">
        <v>0</v>
      </c>
      <c r="I18" s="154" t="s">
        <v>10</v>
      </c>
      <c r="J18" s="186">
        <f>G18*1</f>
        <v>136440</v>
      </c>
      <c r="K18" s="221">
        <v>155542</v>
      </c>
      <c r="L18" s="209">
        <v>0</v>
      </c>
      <c r="M18" s="154" t="s">
        <v>10</v>
      </c>
      <c r="N18" s="186">
        <f>K18*1</f>
        <v>155542</v>
      </c>
      <c r="O18" s="221">
        <v>174643</v>
      </c>
      <c r="P18" s="209">
        <v>0</v>
      </c>
      <c r="Q18" s="154" t="s">
        <v>10</v>
      </c>
      <c r="R18" s="186">
        <f>O18*1</f>
        <v>174643</v>
      </c>
      <c r="S18" s="395">
        <f t="shared" si="0"/>
        <v>140438.60633899999</v>
      </c>
    </row>
    <row r="19" spans="1:19" x14ac:dyDescent="0.25">
      <c r="A19" s="37">
        <v>14</v>
      </c>
      <c r="B19" s="38" t="s">
        <v>27</v>
      </c>
      <c r="C19" s="9">
        <v>192000</v>
      </c>
      <c r="D19" s="42">
        <v>0.47174465309090913</v>
      </c>
      <c r="E19" s="11">
        <v>103651.50795599999</v>
      </c>
      <c r="F19" s="172">
        <v>295651.50795599999</v>
      </c>
      <c r="G19" s="221">
        <v>385740</v>
      </c>
      <c r="H19" s="209">
        <v>0.47174465309090913</v>
      </c>
      <c r="I19" s="192">
        <v>26200</v>
      </c>
      <c r="J19" s="186">
        <f>G19+I19</f>
        <v>411940</v>
      </c>
      <c r="K19" s="221">
        <v>435886</v>
      </c>
      <c r="L19" s="209">
        <v>0.47174465309090913</v>
      </c>
      <c r="M19" s="192">
        <v>26986</v>
      </c>
      <c r="N19" s="186">
        <f>K19+M19</f>
        <v>462872</v>
      </c>
      <c r="O19" s="221">
        <v>489890</v>
      </c>
      <c r="P19" s="209">
        <v>0.47174465309090913</v>
      </c>
      <c r="Q19" s="192">
        <v>27510</v>
      </c>
      <c r="R19" s="186">
        <f>O19+Q19</f>
        <v>517400</v>
      </c>
      <c r="S19" s="395">
        <f t="shared" si="0"/>
        <v>421965.87698900001</v>
      </c>
    </row>
    <row r="20" spans="1:19" x14ac:dyDescent="0.25">
      <c r="A20" s="37">
        <v>15</v>
      </c>
      <c r="B20" s="38" t="s">
        <v>28</v>
      </c>
      <c r="C20" s="9">
        <v>262000</v>
      </c>
      <c r="D20" s="42">
        <v>1.4152146476363636</v>
      </c>
      <c r="E20" s="11">
        <v>141696.19141599996</v>
      </c>
      <c r="F20" s="172">
        <v>403696.19141599996</v>
      </c>
      <c r="G20" s="221">
        <v>474660</v>
      </c>
      <c r="H20" s="209">
        <v>1.4152146476363636</v>
      </c>
      <c r="I20" s="192">
        <v>78200</v>
      </c>
      <c r="J20" s="186">
        <f>G20+I20</f>
        <v>552860</v>
      </c>
      <c r="K20" s="221">
        <v>555352</v>
      </c>
      <c r="L20" s="209">
        <v>1.4152146476363636</v>
      </c>
      <c r="M20" s="192">
        <v>82110</v>
      </c>
      <c r="N20" s="186">
        <f>K20+M20</f>
        <v>637462</v>
      </c>
      <c r="O20" s="221">
        <v>617058</v>
      </c>
      <c r="P20" s="209">
        <v>1.4152146476363636</v>
      </c>
      <c r="Q20" s="192">
        <v>81328</v>
      </c>
      <c r="R20" s="186">
        <f>O20+Q20</f>
        <v>698386</v>
      </c>
      <c r="S20" s="395">
        <f t="shared" si="0"/>
        <v>573101.047854</v>
      </c>
    </row>
    <row r="21" spans="1:19" x14ac:dyDescent="0.25">
      <c r="A21" s="37">
        <v>16</v>
      </c>
      <c r="B21" s="38" t="s">
        <v>29</v>
      </c>
      <c r="C21" s="9">
        <v>183000</v>
      </c>
      <c r="D21" s="42">
        <v>2.8304292952727272</v>
      </c>
      <c r="E21" s="11">
        <v>98013.986288000015</v>
      </c>
      <c r="F21" s="172">
        <v>281013.98628800001</v>
      </c>
      <c r="G21" s="221">
        <v>163260</v>
      </c>
      <c r="H21" s="209">
        <v>2.8304292952727272</v>
      </c>
      <c r="I21" s="192">
        <v>156300</v>
      </c>
      <c r="J21" s="186">
        <f>G21+I21</f>
        <v>319560</v>
      </c>
      <c r="K21" s="221">
        <v>182851</v>
      </c>
      <c r="L21" s="209">
        <v>2.8304292952727272</v>
      </c>
      <c r="M21" s="192">
        <v>160989</v>
      </c>
      <c r="N21" s="186">
        <f>K21+M21</f>
        <v>343840</v>
      </c>
      <c r="O21" s="221">
        <v>207340</v>
      </c>
      <c r="P21" s="209">
        <v>2.8304292952727272</v>
      </c>
      <c r="Q21" s="192">
        <v>162552</v>
      </c>
      <c r="R21" s="186">
        <f>O21+Q21</f>
        <v>369892</v>
      </c>
      <c r="S21" s="395">
        <f t="shared" si="0"/>
        <v>328576.49657199997</v>
      </c>
    </row>
    <row r="22" spans="1:19" x14ac:dyDescent="0.25">
      <c r="A22" s="37">
        <v>17</v>
      </c>
      <c r="B22" s="38" t="s">
        <v>30</v>
      </c>
      <c r="C22" s="9">
        <v>264000</v>
      </c>
      <c r="D22" s="42">
        <v>6.215643280000001</v>
      </c>
      <c r="E22" s="11">
        <v>141422.18427200004</v>
      </c>
      <c r="F22" s="172">
        <v>405422.18427200004</v>
      </c>
      <c r="G22" s="221">
        <v>320000</v>
      </c>
      <c r="H22" s="209">
        <v>6.215643280000001</v>
      </c>
      <c r="I22" s="192">
        <v>343000</v>
      </c>
      <c r="J22" s="186">
        <f>G22+I22</f>
        <v>663000</v>
      </c>
      <c r="K22" s="221">
        <v>374400</v>
      </c>
      <c r="L22" s="209">
        <v>6.215643280000001</v>
      </c>
      <c r="M22" s="192">
        <v>356720</v>
      </c>
      <c r="N22" s="186">
        <f>K22+M22</f>
        <v>731120</v>
      </c>
      <c r="O22" s="221">
        <v>390400</v>
      </c>
      <c r="P22" s="209">
        <v>6.215643280000001</v>
      </c>
      <c r="Q22" s="192">
        <v>353290</v>
      </c>
      <c r="R22" s="186">
        <f>O22+Q22</f>
        <v>743690</v>
      </c>
      <c r="S22" s="395">
        <f t="shared" si="0"/>
        <v>635808.04606800003</v>
      </c>
    </row>
    <row r="23" spans="1:19" x14ac:dyDescent="0.25">
      <c r="A23" s="37">
        <v>18</v>
      </c>
      <c r="B23" s="38" t="s">
        <v>32</v>
      </c>
      <c r="C23" s="9">
        <v>256000</v>
      </c>
      <c r="D23" s="42">
        <v>5.6608779021818192</v>
      </c>
      <c r="E23" s="11">
        <v>138208.80808400002</v>
      </c>
      <c r="F23" s="172">
        <v>394208.80808400002</v>
      </c>
      <c r="G23" s="221">
        <v>89100</v>
      </c>
      <c r="H23" s="209">
        <v>5.6608779021818192</v>
      </c>
      <c r="I23" s="192">
        <v>312400</v>
      </c>
      <c r="J23" s="186">
        <f>G23+I23</f>
        <v>401500</v>
      </c>
      <c r="K23" s="221">
        <v>101574</v>
      </c>
      <c r="L23" s="209">
        <v>5.6608779021818192</v>
      </c>
      <c r="M23" s="192">
        <v>321772</v>
      </c>
      <c r="N23" s="186">
        <f>K23+M23</f>
        <v>423346</v>
      </c>
      <c r="O23" s="221">
        <v>108702</v>
      </c>
      <c r="P23" s="209">
        <v>5.6608779021818192</v>
      </c>
      <c r="Q23" s="192">
        <v>324896</v>
      </c>
      <c r="R23" s="186">
        <f>O23+Q23</f>
        <v>433598</v>
      </c>
      <c r="S23" s="395">
        <f t="shared" si="0"/>
        <v>413163.20202099998</v>
      </c>
    </row>
    <row r="24" spans="1:19" x14ac:dyDescent="0.25">
      <c r="A24" s="37">
        <v>19</v>
      </c>
      <c r="B24" s="38" t="s">
        <v>33</v>
      </c>
      <c r="C24" s="15" t="s">
        <v>10</v>
      </c>
      <c r="D24" s="42">
        <v>4.402898597818182</v>
      </c>
      <c r="E24" s="11">
        <v>257829.91225599998</v>
      </c>
      <c r="F24" s="172">
        <v>257829.91225599998</v>
      </c>
      <c r="G24" s="154" t="s">
        <v>10</v>
      </c>
      <c r="H24" s="209">
        <v>4.402898597818182</v>
      </c>
      <c r="I24" s="192">
        <v>243100</v>
      </c>
      <c r="J24" s="186">
        <f>I24*1</f>
        <v>243100</v>
      </c>
      <c r="K24" s="154" t="s">
        <v>10</v>
      </c>
      <c r="L24" s="209">
        <v>4.402898597818182</v>
      </c>
      <c r="M24" s="192">
        <v>252824</v>
      </c>
      <c r="N24" s="186">
        <f>M24*1</f>
        <v>252824</v>
      </c>
      <c r="O24" s="154" t="s">
        <v>10</v>
      </c>
      <c r="P24" s="209">
        <v>4.402898597818182</v>
      </c>
      <c r="Q24" s="192">
        <v>250393</v>
      </c>
      <c r="R24" s="186">
        <f>Q24*1</f>
        <v>250393</v>
      </c>
      <c r="S24" s="395">
        <f>AVERAGE(N24,J24,F24,R24)</f>
        <v>251036.728064</v>
      </c>
    </row>
    <row r="25" spans="1:19" x14ac:dyDescent="0.25">
      <c r="A25" s="37">
        <v>20</v>
      </c>
      <c r="B25" s="38" t="s">
        <v>34</v>
      </c>
      <c r="C25" s="9">
        <v>359000</v>
      </c>
      <c r="D25" s="42">
        <v>5.6608779021818192</v>
      </c>
      <c r="E25" s="11">
        <v>193633.7417720001</v>
      </c>
      <c r="F25" s="172">
        <v>552633.7417720001</v>
      </c>
      <c r="G25" s="221">
        <v>332820</v>
      </c>
      <c r="H25" s="209">
        <v>5.6608779021818192</v>
      </c>
      <c r="I25" s="192">
        <v>312400</v>
      </c>
      <c r="J25" s="186">
        <f>G25+I25</f>
        <v>645220</v>
      </c>
      <c r="K25" s="221">
        <v>386071</v>
      </c>
      <c r="L25" s="209">
        <v>5.6608779021818192</v>
      </c>
      <c r="M25" s="192">
        <v>328020</v>
      </c>
      <c r="N25" s="186">
        <f>K25+M25</f>
        <v>714091</v>
      </c>
      <c r="O25" s="221">
        <v>416025</v>
      </c>
      <c r="P25" s="209">
        <v>5.6608779021818192</v>
      </c>
      <c r="Q25" s="192">
        <v>318648</v>
      </c>
      <c r="R25" s="186">
        <f>O25+Q25</f>
        <v>734673</v>
      </c>
      <c r="S25" s="395">
        <f t="shared" ref="S25:S70" si="4">AVERAGE(N25,J25,F25,R25)</f>
        <v>661654.43544300005</v>
      </c>
    </row>
    <row r="26" spans="1:19" x14ac:dyDescent="0.25">
      <c r="A26" s="37">
        <v>21</v>
      </c>
      <c r="B26" s="38" t="s">
        <v>35</v>
      </c>
      <c r="C26" s="9">
        <v>125000</v>
      </c>
      <c r="D26" s="42">
        <v>2.8304292952727272</v>
      </c>
      <c r="E26" s="11">
        <v>67829.623559999978</v>
      </c>
      <c r="F26" s="172">
        <v>192829.62355999998</v>
      </c>
      <c r="G26" s="221">
        <v>42000</v>
      </c>
      <c r="H26" s="209">
        <v>2.8304292952727272</v>
      </c>
      <c r="I26" s="192">
        <v>156300</v>
      </c>
      <c r="J26" s="186">
        <f>G26+I26</f>
        <v>198300</v>
      </c>
      <c r="K26" s="221">
        <v>47040</v>
      </c>
      <c r="L26" s="209">
        <v>2.8304292952727272</v>
      </c>
      <c r="M26" s="192">
        <v>162552</v>
      </c>
      <c r="N26" s="186">
        <f>K26+M26</f>
        <v>209592</v>
      </c>
      <c r="O26" s="221">
        <v>48720</v>
      </c>
      <c r="P26" s="209">
        <v>2.8304292952727272</v>
      </c>
      <c r="Q26" s="192">
        <v>160989</v>
      </c>
      <c r="R26" s="186">
        <f>O26+Q26</f>
        <v>209709</v>
      </c>
      <c r="S26" s="395">
        <f t="shared" si="4"/>
        <v>202607.65588999999</v>
      </c>
    </row>
    <row r="27" spans="1:19" x14ac:dyDescent="0.25">
      <c r="A27" s="37">
        <v>22</v>
      </c>
      <c r="B27" s="38" t="s">
        <v>36</v>
      </c>
      <c r="C27" s="15" t="s">
        <v>10</v>
      </c>
      <c r="D27" s="42">
        <v>1.8869593007272729</v>
      </c>
      <c r="E27" s="11">
        <v>113699.40537199999</v>
      </c>
      <c r="F27" s="172">
        <v>113699.40537199999</v>
      </c>
      <c r="G27" s="154" t="s">
        <v>10</v>
      </c>
      <c r="H27" s="209">
        <v>1.8869593007272729</v>
      </c>
      <c r="I27" s="192">
        <v>104200</v>
      </c>
      <c r="J27" s="186">
        <f>I27*1</f>
        <v>104200</v>
      </c>
      <c r="K27" s="154" t="s">
        <v>10</v>
      </c>
      <c r="L27" s="209">
        <v>1.8869593007272729</v>
      </c>
      <c r="M27" s="192">
        <v>107326</v>
      </c>
      <c r="N27" s="186">
        <f>M27*1</f>
        <v>107326</v>
      </c>
      <c r="O27" s="154" t="s">
        <v>10</v>
      </c>
      <c r="P27" s="209">
        <v>1.8869593007272729</v>
      </c>
      <c r="Q27" s="192">
        <v>109410</v>
      </c>
      <c r="R27" s="186">
        <f>Q27*1</f>
        <v>109410</v>
      </c>
      <c r="S27" s="395">
        <f t="shared" si="4"/>
        <v>108658.851343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23</v>
      </c>
      <c r="B29" s="38" t="s">
        <v>567</v>
      </c>
      <c r="C29" s="9">
        <v>568000</v>
      </c>
      <c r="D29" s="42">
        <v>4.1453393036363639</v>
      </c>
      <c r="E29" s="11">
        <v>305536.11338</v>
      </c>
      <c r="F29" s="172">
        <v>873536.11338</v>
      </c>
      <c r="G29" s="221">
        <v>948600</v>
      </c>
      <c r="H29" s="209">
        <v>4.1453393036363639</v>
      </c>
      <c r="I29" s="192">
        <v>228800</v>
      </c>
      <c r="J29" s="186">
        <f t="shared" ref="J29:J34" si="5">G29+I29</f>
        <v>1177400</v>
      </c>
      <c r="K29" s="221">
        <v>1081404</v>
      </c>
      <c r="L29" s="209">
        <v>4.1453393036363639</v>
      </c>
      <c r="M29" s="192">
        <v>235664</v>
      </c>
      <c r="N29" s="186">
        <f t="shared" ref="N29:N34" si="6">K29+M29</f>
        <v>1317068</v>
      </c>
      <c r="O29" s="221">
        <v>1176264</v>
      </c>
      <c r="P29" s="209">
        <v>4.1453393036363639</v>
      </c>
      <c r="Q29" s="192">
        <v>237952</v>
      </c>
      <c r="R29" s="186">
        <f t="shared" ref="R29:R34" si="7">O29+Q29</f>
        <v>1414216</v>
      </c>
      <c r="S29" s="395">
        <f t="shared" si="4"/>
        <v>1195555.028345</v>
      </c>
    </row>
    <row r="30" spans="1:19" x14ac:dyDescent="0.25">
      <c r="A30" s="37">
        <v>24</v>
      </c>
      <c r="B30" s="38" t="s">
        <v>43</v>
      </c>
      <c r="C30" s="9">
        <v>200000</v>
      </c>
      <c r="D30" s="42">
        <v>3.7739186014545458</v>
      </c>
      <c r="E30" s="11">
        <v>108279.19603600004</v>
      </c>
      <c r="F30" s="172">
        <v>308279.19603600004</v>
      </c>
      <c r="G30" s="221">
        <v>122760</v>
      </c>
      <c r="H30" s="209">
        <v>3.7739186014545458</v>
      </c>
      <c r="I30" s="192">
        <v>208300</v>
      </c>
      <c r="J30" s="186">
        <f t="shared" si="5"/>
        <v>331060</v>
      </c>
      <c r="K30" s="221">
        <v>138719</v>
      </c>
      <c r="L30" s="209">
        <v>3.7739186014545458</v>
      </c>
      <c r="M30" s="192">
        <v>218715</v>
      </c>
      <c r="N30" s="186">
        <f t="shared" si="6"/>
        <v>357434</v>
      </c>
      <c r="O30" s="221">
        <v>147312</v>
      </c>
      <c r="P30" s="209">
        <v>3.7739186014545458</v>
      </c>
      <c r="Q30" s="192">
        <v>210383</v>
      </c>
      <c r="R30" s="186">
        <f t="shared" si="7"/>
        <v>357695</v>
      </c>
      <c r="S30" s="395">
        <f t="shared" si="4"/>
        <v>338617.04900900001</v>
      </c>
    </row>
    <row r="31" spans="1:19" x14ac:dyDescent="0.25">
      <c r="A31" s="37">
        <v>25</v>
      </c>
      <c r="B31" s="38" t="s">
        <v>44</v>
      </c>
      <c r="C31" s="9">
        <v>441000</v>
      </c>
      <c r="D31" s="42">
        <v>10.063776500000001</v>
      </c>
      <c r="E31" s="11">
        <v>237604.89922399994</v>
      </c>
      <c r="F31" s="172">
        <v>678604.89922399994</v>
      </c>
      <c r="G31" s="221">
        <v>148140</v>
      </c>
      <c r="H31" s="209">
        <v>10.063776500000001</v>
      </c>
      <c r="I31" s="192">
        <v>555300</v>
      </c>
      <c r="J31" s="186">
        <f t="shared" si="5"/>
        <v>703440</v>
      </c>
      <c r="K31" s="221">
        <v>174805</v>
      </c>
      <c r="L31" s="209">
        <v>10.063776500000001</v>
      </c>
      <c r="M31" s="192">
        <v>588618</v>
      </c>
      <c r="N31" s="186">
        <f t="shared" si="6"/>
        <v>763423</v>
      </c>
      <c r="O31" s="221">
        <v>191101</v>
      </c>
      <c r="P31" s="209">
        <v>10.063776500000001</v>
      </c>
      <c r="Q31" s="192">
        <v>571959</v>
      </c>
      <c r="R31" s="186">
        <f t="shared" si="7"/>
        <v>763060</v>
      </c>
      <c r="S31" s="395">
        <f t="shared" si="4"/>
        <v>727131.97480600001</v>
      </c>
    </row>
    <row r="32" spans="1:19" x14ac:dyDescent="0.25">
      <c r="A32" s="37">
        <v>26</v>
      </c>
      <c r="B32" s="38" t="s">
        <v>47</v>
      </c>
      <c r="C32" s="9">
        <v>648000</v>
      </c>
      <c r="D32" s="42">
        <v>10.063776500000001</v>
      </c>
      <c r="E32" s="11">
        <v>349372.731852</v>
      </c>
      <c r="F32" s="172">
        <v>997372.731852</v>
      </c>
      <c r="G32" s="221">
        <v>629640</v>
      </c>
      <c r="H32" s="209">
        <v>10.063776500000001</v>
      </c>
      <c r="I32" s="192">
        <v>555300</v>
      </c>
      <c r="J32" s="186">
        <f t="shared" si="5"/>
        <v>1184940</v>
      </c>
      <c r="K32" s="221">
        <v>742975</v>
      </c>
      <c r="L32" s="209">
        <v>10.063776500000001</v>
      </c>
      <c r="M32" s="192">
        <v>577512</v>
      </c>
      <c r="N32" s="186">
        <f t="shared" si="6"/>
        <v>1320487</v>
      </c>
      <c r="O32" s="221">
        <v>812236</v>
      </c>
      <c r="P32" s="209">
        <v>10.063776500000001</v>
      </c>
      <c r="Q32" s="192">
        <v>583065</v>
      </c>
      <c r="R32" s="186">
        <f t="shared" si="7"/>
        <v>1395301</v>
      </c>
      <c r="S32" s="395">
        <f t="shared" si="4"/>
        <v>1224525.1829630001</v>
      </c>
    </row>
    <row r="33" spans="1:19" x14ac:dyDescent="0.25">
      <c r="A33" s="37">
        <v>27</v>
      </c>
      <c r="B33" s="38" t="s">
        <v>48</v>
      </c>
      <c r="C33" s="9">
        <v>487000</v>
      </c>
      <c r="D33" s="42">
        <v>1.8869593007272729</v>
      </c>
      <c r="E33" s="11">
        <v>261489.58984799997</v>
      </c>
      <c r="F33" s="172">
        <v>748489.58984799997</v>
      </c>
      <c r="G33" s="221">
        <v>950940</v>
      </c>
      <c r="H33" s="209">
        <v>1.8869593007272729</v>
      </c>
      <c r="I33" s="192">
        <v>104200</v>
      </c>
      <c r="J33" s="186">
        <f t="shared" si="5"/>
        <v>1055140</v>
      </c>
      <c r="K33" s="221">
        <v>1103090</v>
      </c>
      <c r="L33" s="209">
        <v>1.8869593007272729</v>
      </c>
      <c r="M33" s="192">
        <v>107326</v>
      </c>
      <c r="N33" s="186">
        <f t="shared" si="6"/>
        <v>1210416</v>
      </c>
      <c r="O33" s="221">
        <v>1217203</v>
      </c>
      <c r="P33" s="209">
        <v>1.8869593007272729</v>
      </c>
      <c r="Q33" s="192">
        <v>105242</v>
      </c>
      <c r="R33" s="186">
        <f t="shared" si="7"/>
        <v>1322445</v>
      </c>
      <c r="S33" s="395">
        <f t="shared" si="4"/>
        <v>1084122.6474620001</v>
      </c>
    </row>
    <row r="34" spans="1:19" x14ac:dyDescent="0.25">
      <c r="A34" s="37">
        <v>28</v>
      </c>
      <c r="B34" s="38" t="s">
        <v>394</v>
      </c>
      <c r="C34" s="9">
        <v>114000</v>
      </c>
      <c r="D34" s="42">
        <v>1.8869593007272729</v>
      </c>
      <c r="E34" s="11">
        <v>60718.775308000011</v>
      </c>
      <c r="F34" s="172">
        <v>174718.77530800001</v>
      </c>
      <c r="G34" s="159">
        <v>140000</v>
      </c>
      <c r="H34" s="209">
        <v>1.8869593007272729</v>
      </c>
      <c r="I34" s="192">
        <v>104200</v>
      </c>
      <c r="J34" s="186">
        <f t="shared" si="5"/>
        <v>244200</v>
      </c>
      <c r="K34" s="159">
        <v>159600</v>
      </c>
      <c r="L34" s="209">
        <v>1.8869593007272729</v>
      </c>
      <c r="M34" s="192">
        <v>109410</v>
      </c>
      <c r="N34" s="186">
        <f t="shared" si="6"/>
        <v>269010</v>
      </c>
      <c r="O34" s="159">
        <v>177800</v>
      </c>
      <c r="P34" s="209">
        <v>1.8869593007272729</v>
      </c>
      <c r="Q34" s="192">
        <v>105242</v>
      </c>
      <c r="R34" s="186">
        <f t="shared" si="7"/>
        <v>283042</v>
      </c>
      <c r="S34" s="395">
        <f t="shared" si="4"/>
        <v>242742.69382700001</v>
      </c>
    </row>
    <row r="35" spans="1:19" x14ac:dyDescent="0.25">
      <c r="A35" s="37">
        <v>29</v>
      </c>
      <c r="B35" s="38" t="s">
        <v>50</v>
      </c>
      <c r="C35" s="15" t="s">
        <v>10</v>
      </c>
      <c r="D35" s="42">
        <v>10.063776500000001</v>
      </c>
      <c r="E35" s="11">
        <v>580947.70753600006</v>
      </c>
      <c r="F35" s="172">
        <v>580947.70753600006</v>
      </c>
      <c r="G35" s="154" t="s">
        <v>10</v>
      </c>
      <c r="H35" s="209">
        <v>10.063776500000001</v>
      </c>
      <c r="I35" s="192">
        <v>555300</v>
      </c>
      <c r="J35" s="186">
        <f>I35*1</f>
        <v>555300</v>
      </c>
      <c r="K35" s="154" t="s">
        <v>10</v>
      </c>
      <c r="L35" s="209">
        <v>10.063776500000001</v>
      </c>
      <c r="M35" s="192">
        <v>577512</v>
      </c>
      <c r="N35" s="186">
        <f>M35*1</f>
        <v>577512</v>
      </c>
      <c r="O35" s="154" t="s">
        <v>10</v>
      </c>
      <c r="P35" s="209">
        <v>10.063776500000001</v>
      </c>
      <c r="Q35" s="192">
        <v>583065</v>
      </c>
      <c r="R35" s="186">
        <f>Q35*1</f>
        <v>583065</v>
      </c>
      <c r="S35" s="395">
        <f t="shared" si="4"/>
        <v>574206.17688399996</v>
      </c>
    </row>
    <row r="36" spans="1:19" x14ac:dyDescent="0.25">
      <c r="A36" s="3"/>
      <c r="B36" s="36" t="s">
        <v>51</v>
      </c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x14ac:dyDescent="0.25">
      <c r="A37" s="37">
        <v>30</v>
      </c>
      <c r="B37" s="38" t="s">
        <v>395</v>
      </c>
      <c r="C37" s="9">
        <v>172000</v>
      </c>
      <c r="D37" s="42">
        <v>2.8304292952727272</v>
      </c>
      <c r="E37" s="11">
        <v>92542.547891999944</v>
      </c>
      <c r="F37" s="172">
        <v>264542.54789199994</v>
      </c>
      <c r="G37" s="221">
        <v>350000</v>
      </c>
      <c r="H37" s="209">
        <v>2.8304292952727272</v>
      </c>
      <c r="I37" s="192">
        <v>156300</v>
      </c>
      <c r="J37" s="186">
        <f t="shared" ref="J37:J42" si="8">G37+I37</f>
        <v>506300</v>
      </c>
      <c r="K37" s="221">
        <v>402500</v>
      </c>
      <c r="L37" s="209">
        <v>2.8304292952727272</v>
      </c>
      <c r="M37" s="192">
        <v>164115</v>
      </c>
      <c r="N37" s="186">
        <f t="shared" ref="N37:N42" si="9">K37+M37</f>
        <v>566615</v>
      </c>
      <c r="O37" s="221">
        <v>434000</v>
      </c>
      <c r="P37" s="209">
        <v>2.8304292952727272</v>
      </c>
      <c r="Q37" s="192">
        <v>159426</v>
      </c>
      <c r="R37" s="186">
        <f t="shared" ref="R37:R42" si="10">O37+Q37</f>
        <v>593426</v>
      </c>
      <c r="S37" s="395">
        <f t="shared" si="4"/>
        <v>482720.88697300002</v>
      </c>
    </row>
    <row r="38" spans="1:19" x14ac:dyDescent="0.25">
      <c r="A38" s="37">
        <v>31</v>
      </c>
      <c r="B38" s="38" t="s">
        <v>54</v>
      </c>
      <c r="C38" s="9">
        <v>481000</v>
      </c>
      <c r="D38" s="42">
        <v>10.063776500000001</v>
      </c>
      <c r="E38" s="11">
        <v>258683.03525199997</v>
      </c>
      <c r="F38" s="172">
        <v>739683.03525199997</v>
      </c>
      <c r="G38" s="221">
        <v>2400000</v>
      </c>
      <c r="H38" s="209">
        <v>10.063776500000001</v>
      </c>
      <c r="I38" s="192">
        <v>555300</v>
      </c>
      <c r="J38" s="186">
        <f t="shared" si="8"/>
        <v>2955300</v>
      </c>
      <c r="K38" s="221">
        <v>2832000</v>
      </c>
      <c r="L38" s="209">
        <v>10.063776500000001</v>
      </c>
      <c r="M38" s="192">
        <v>588618</v>
      </c>
      <c r="N38" s="186">
        <f t="shared" si="9"/>
        <v>3420618</v>
      </c>
      <c r="O38" s="221">
        <v>2808000</v>
      </c>
      <c r="P38" s="209">
        <v>10.063776500000001</v>
      </c>
      <c r="Q38" s="192">
        <v>583065</v>
      </c>
      <c r="R38" s="186">
        <f t="shared" si="10"/>
        <v>3391065</v>
      </c>
      <c r="S38" s="395">
        <f t="shared" si="4"/>
        <v>2626666.5088130003</v>
      </c>
    </row>
    <row r="39" spans="1:19" x14ac:dyDescent="0.25">
      <c r="A39" s="37">
        <v>32</v>
      </c>
      <c r="B39" s="38" t="s">
        <v>56</v>
      </c>
      <c r="C39" s="9">
        <v>2582000</v>
      </c>
      <c r="D39" s="42">
        <v>5.6608779021818192</v>
      </c>
      <c r="E39" s="11">
        <v>1390527.1818959997</v>
      </c>
      <c r="F39" s="172">
        <v>3972527.1818959997</v>
      </c>
      <c r="G39" s="221">
        <v>5509440</v>
      </c>
      <c r="H39" s="209">
        <v>5.6608779021818192</v>
      </c>
      <c r="I39" s="192">
        <v>312400</v>
      </c>
      <c r="J39" s="186">
        <f t="shared" si="8"/>
        <v>5821840</v>
      </c>
      <c r="K39" s="221">
        <v>6335856</v>
      </c>
      <c r="L39" s="209">
        <v>5.6608779021818192</v>
      </c>
      <c r="M39" s="192">
        <v>328020</v>
      </c>
      <c r="N39" s="186">
        <f t="shared" si="9"/>
        <v>6663876</v>
      </c>
      <c r="O39" s="221">
        <v>7052083</v>
      </c>
      <c r="P39" s="209">
        <v>5.6608779021818192</v>
      </c>
      <c r="Q39" s="192">
        <v>324896</v>
      </c>
      <c r="R39" s="186">
        <f t="shared" si="10"/>
        <v>7376979</v>
      </c>
      <c r="S39" s="395">
        <f t="shared" si="4"/>
        <v>5958805.5454740003</v>
      </c>
    </row>
    <row r="40" spans="1:19" x14ac:dyDescent="0.25">
      <c r="A40" s="37">
        <v>33</v>
      </c>
      <c r="B40" s="38" t="s">
        <v>57</v>
      </c>
      <c r="C40" s="9">
        <v>5323000</v>
      </c>
      <c r="D40" s="42">
        <v>5.0318785941818192</v>
      </c>
      <c r="E40" s="11">
        <v>2865992.5851440011</v>
      </c>
      <c r="F40" s="172">
        <v>8188992.5851440011</v>
      </c>
      <c r="G40" s="221">
        <v>8700000</v>
      </c>
      <c r="H40" s="209">
        <v>5.0318785941818192</v>
      </c>
      <c r="I40" s="192">
        <v>277700</v>
      </c>
      <c r="J40" s="186">
        <f t="shared" si="8"/>
        <v>8977700</v>
      </c>
      <c r="K40" s="221">
        <v>10266000</v>
      </c>
      <c r="L40" s="209">
        <v>5.0318785941818192</v>
      </c>
      <c r="M40" s="192">
        <v>291585</v>
      </c>
      <c r="N40" s="186">
        <f t="shared" si="9"/>
        <v>10557585</v>
      </c>
      <c r="O40" s="221">
        <v>10440000</v>
      </c>
      <c r="P40" s="209">
        <v>5.0318785941818192</v>
      </c>
      <c r="Q40" s="192">
        <v>283254</v>
      </c>
      <c r="R40" s="186">
        <f t="shared" si="10"/>
        <v>10723254</v>
      </c>
      <c r="S40" s="395">
        <f t="shared" si="4"/>
        <v>9611882.8962859996</v>
      </c>
    </row>
    <row r="41" spans="1:19" x14ac:dyDescent="0.25">
      <c r="A41" s="37">
        <v>34</v>
      </c>
      <c r="B41" s="38" t="s">
        <v>397</v>
      </c>
      <c r="C41" s="9">
        <v>481000</v>
      </c>
      <c r="D41" s="42">
        <v>10.063776500000001</v>
      </c>
      <c r="E41" s="11">
        <v>258373.94325199991</v>
      </c>
      <c r="F41" s="172">
        <v>739373.94325199991</v>
      </c>
      <c r="G41" s="221">
        <v>1400000</v>
      </c>
      <c r="H41" s="209">
        <v>10.063776500000001</v>
      </c>
      <c r="I41" s="192">
        <v>555300</v>
      </c>
      <c r="J41" s="186">
        <f t="shared" si="8"/>
        <v>1955300</v>
      </c>
      <c r="K41" s="221">
        <v>1610000</v>
      </c>
      <c r="L41" s="209">
        <v>10.063776500000001</v>
      </c>
      <c r="M41" s="192">
        <v>583065</v>
      </c>
      <c r="N41" s="186">
        <f t="shared" si="9"/>
        <v>2193065</v>
      </c>
      <c r="O41" s="221">
        <v>1806000</v>
      </c>
      <c r="P41" s="209">
        <v>10.063776500000001</v>
      </c>
      <c r="Q41" s="192">
        <v>577512</v>
      </c>
      <c r="R41" s="186">
        <f t="shared" si="10"/>
        <v>2383512</v>
      </c>
      <c r="S41" s="395">
        <f t="shared" si="4"/>
        <v>1817812.735813</v>
      </c>
    </row>
    <row r="42" spans="1:19" x14ac:dyDescent="0.25">
      <c r="A42" s="37">
        <v>35</v>
      </c>
      <c r="B42" s="38" t="s">
        <v>59</v>
      </c>
      <c r="C42" s="9">
        <v>741000</v>
      </c>
      <c r="D42" s="42">
        <v>2.8304292952727272</v>
      </c>
      <c r="E42" s="11">
        <v>398489.59177199984</v>
      </c>
      <c r="F42" s="172">
        <v>1139489.5917719998</v>
      </c>
      <c r="G42" s="221">
        <v>1474200</v>
      </c>
      <c r="H42" s="209">
        <v>2.8304292952727272</v>
      </c>
      <c r="I42" s="192">
        <v>156300</v>
      </c>
      <c r="J42" s="186">
        <f t="shared" si="8"/>
        <v>1630500</v>
      </c>
      <c r="K42" s="221">
        <v>1739556</v>
      </c>
      <c r="L42" s="209">
        <v>2.8304292952727272</v>
      </c>
      <c r="M42" s="192">
        <v>165678</v>
      </c>
      <c r="N42" s="186">
        <f t="shared" si="9"/>
        <v>1905234</v>
      </c>
      <c r="O42" s="221">
        <v>1739556</v>
      </c>
      <c r="P42" s="209">
        <v>2.8304292952727272</v>
      </c>
      <c r="Q42" s="192">
        <v>160989</v>
      </c>
      <c r="R42" s="186">
        <f t="shared" si="10"/>
        <v>1900545</v>
      </c>
      <c r="S42" s="395">
        <f t="shared" si="4"/>
        <v>1643942.1479429998</v>
      </c>
    </row>
    <row r="43" spans="1:19" x14ac:dyDescent="0.25">
      <c r="A43" s="3"/>
      <c r="B43" s="36" t="s">
        <v>60</v>
      </c>
      <c r="C43" s="5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x14ac:dyDescent="0.25">
      <c r="A44" s="37">
        <v>36</v>
      </c>
      <c r="B44" s="38" t="s">
        <v>61</v>
      </c>
      <c r="C44" s="9">
        <v>572000</v>
      </c>
      <c r="D44" s="42">
        <v>0.47174465309090913</v>
      </c>
      <c r="E44" s="11">
        <v>308024.45288799994</v>
      </c>
      <c r="F44" s="172">
        <v>880024.45288799994</v>
      </c>
      <c r="G44" s="221">
        <v>1068150</v>
      </c>
      <c r="H44" s="209">
        <v>0.47174465309090913</v>
      </c>
      <c r="I44" s="192">
        <v>18100</v>
      </c>
      <c r="J44" s="186">
        <f t="shared" ref="J44:J52" si="11">G44+I44</f>
        <v>1086250</v>
      </c>
      <c r="K44" s="221">
        <v>1207010</v>
      </c>
      <c r="L44" s="209">
        <v>0.47174465309090913</v>
      </c>
      <c r="M44" s="192">
        <v>18824</v>
      </c>
      <c r="N44" s="186">
        <f t="shared" ref="N44:N52" si="12">K44+M44</f>
        <v>1225834</v>
      </c>
      <c r="O44" s="221">
        <v>1313825</v>
      </c>
      <c r="P44" s="209">
        <v>0.47174465309090913</v>
      </c>
      <c r="Q44" s="192">
        <v>18643</v>
      </c>
      <c r="R44" s="186">
        <f t="shared" ref="R44:R52" si="13">O44+Q44</f>
        <v>1332468</v>
      </c>
      <c r="S44" s="395">
        <f t="shared" si="4"/>
        <v>1131144.113222</v>
      </c>
    </row>
    <row r="45" spans="1:19" x14ac:dyDescent="0.25">
      <c r="A45" s="37">
        <v>37</v>
      </c>
      <c r="B45" s="38" t="s">
        <v>63</v>
      </c>
      <c r="C45" s="9">
        <v>126000</v>
      </c>
      <c r="D45" s="42">
        <v>1.8869593007272729</v>
      </c>
      <c r="E45" s="11">
        <v>68438.973287999979</v>
      </c>
      <c r="F45" s="172">
        <v>194438.97328799998</v>
      </c>
      <c r="G45" s="221">
        <v>140000</v>
      </c>
      <c r="H45" s="209">
        <v>1.8869593007272729</v>
      </c>
      <c r="I45" s="192">
        <v>104200</v>
      </c>
      <c r="J45" s="186">
        <f t="shared" si="11"/>
        <v>244200</v>
      </c>
      <c r="K45" s="221">
        <v>163800</v>
      </c>
      <c r="L45" s="209">
        <v>1.8869593007272729</v>
      </c>
      <c r="M45" s="192">
        <v>110452</v>
      </c>
      <c r="N45" s="186">
        <f t="shared" si="12"/>
        <v>274252</v>
      </c>
      <c r="O45" s="221">
        <v>168000</v>
      </c>
      <c r="P45" s="209">
        <v>1.8869593007272729</v>
      </c>
      <c r="Q45" s="192">
        <v>108368</v>
      </c>
      <c r="R45" s="186">
        <f t="shared" si="13"/>
        <v>276368</v>
      </c>
      <c r="S45" s="395">
        <f t="shared" si="4"/>
        <v>247314.74332199999</v>
      </c>
    </row>
    <row r="46" spans="1:19" x14ac:dyDescent="0.25">
      <c r="A46" s="37">
        <v>38</v>
      </c>
      <c r="B46" s="38" t="s">
        <v>64</v>
      </c>
      <c r="C46" s="9">
        <v>92000</v>
      </c>
      <c r="D46" s="42">
        <v>1.8869593007272729</v>
      </c>
      <c r="E46" s="11">
        <v>49545.029920000001</v>
      </c>
      <c r="F46" s="172">
        <v>141545.02992</v>
      </c>
      <c r="G46" s="221">
        <v>160000</v>
      </c>
      <c r="H46" s="209">
        <v>1.8869593007272729</v>
      </c>
      <c r="I46" s="192">
        <v>104200</v>
      </c>
      <c r="J46" s="186">
        <f t="shared" si="11"/>
        <v>264200</v>
      </c>
      <c r="K46" s="221">
        <v>184000</v>
      </c>
      <c r="L46" s="209">
        <v>1.8869593007272729</v>
      </c>
      <c r="M46" s="192">
        <v>108368</v>
      </c>
      <c r="N46" s="186">
        <f t="shared" si="12"/>
        <v>292368</v>
      </c>
      <c r="O46" s="221">
        <v>198400</v>
      </c>
      <c r="P46" s="209">
        <v>1.8869593007272729</v>
      </c>
      <c r="Q46" s="192">
        <v>109410</v>
      </c>
      <c r="R46" s="186">
        <f t="shared" si="13"/>
        <v>307810</v>
      </c>
      <c r="S46" s="395">
        <f t="shared" si="4"/>
        <v>251480.75748</v>
      </c>
    </row>
    <row r="47" spans="1:19" x14ac:dyDescent="0.25">
      <c r="A47" s="37">
        <v>39</v>
      </c>
      <c r="B47" s="38" t="s">
        <v>65</v>
      </c>
      <c r="C47" s="9">
        <v>118000</v>
      </c>
      <c r="D47" s="42">
        <v>1.8869593007272729</v>
      </c>
      <c r="E47" s="11">
        <v>63165.427968000004</v>
      </c>
      <c r="F47" s="172">
        <v>181165.427968</v>
      </c>
      <c r="G47" s="221">
        <v>180000</v>
      </c>
      <c r="H47" s="209">
        <v>1.8869593007272729</v>
      </c>
      <c r="I47" s="192">
        <v>104200</v>
      </c>
      <c r="J47" s="186">
        <f t="shared" si="11"/>
        <v>284200</v>
      </c>
      <c r="K47" s="221">
        <v>207000</v>
      </c>
      <c r="L47" s="209">
        <v>1.8869593007272729</v>
      </c>
      <c r="M47" s="192">
        <v>110452</v>
      </c>
      <c r="N47" s="186">
        <f t="shared" si="12"/>
        <v>317452</v>
      </c>
      <c r="O47" s="221">
        <v>214200</v>
      </c>
      <c r="P47" s="209">
        <v>1.8869593007272729</v>
      </c>
      <c r="Q47" s="192">
        <v>107326</v>
      </c>
      <c r="R47" s="186">
        <f t="shared" si="13"/>
        <v>321526</v>
      </c>
      <c r="S47" s="395">
        <f t="shared" si="4"/>
        <v>276085.85699200002</v>
      </c>
    </row>
    <row r="48" spans="1:19" x14ac:dyDescent="0.25">
      <c r="A48" s="37">
        <v>40</v>
      </c>
      <c r="B48" s="38" t="s">
        <v>66</v>
      </c>
      <c r="C48" s="9">
        <v>88000</v>
      </c>
      <c r="D48" s="42">
        <v>1.8869593007272729</v>
      </c>
      <c r="E48" s="11">
        <v>46669.199588000018</v>
      </c>
      <c r="F48" s="172">
        <v>134669.19958800002</v>
      </c>
      <c r="G48" s="221">
        <v>140000</v>
      </c>
      <c r="H48" s="209">
        <v>1.8869593007272729</v>
      </c>
      <c r="I48" s="192">
        <v>104200</v>
      </c>
      <c r="J48" s="186">
        <f t="shared" si="11"/>
        <v>244200</v>
      </c>
      <c r="K48" s="221">
        <v>158200</v>
      </c>
      <c r="L48" s="209">
        <v>1.8869593007272729</v>
      </c>
      <c r="M48" s="192">
        <v>107326</v>
      </c>
      <c r="N48" s="186">
        <f t="shared" si="12"/>
        <v>265526</v>
      </c>
      <c r="O48" s="221">
        <v>165200</v>
      </c>
      <c r="P48" s="209">
        <v>1.8869593007272729</v>
      </c>
      <c r="Q48" s="192">
        <v>107326</v>
      </c>
      <c r="R48" s="186">
        <f t="shared" si="13"/>
        <v>272526</v>
      </c>
      <c r="S48" s="395">
        <f t="shared" si="4"/>
        <v>229230.29989700002</v>
      </c>
    </row>
    <row r="49" spans="1:19" x14ac:dyDescent="0.25">
      <c r="A49" s="37">
        <v>41</v>
      </c>
      <c r="B49" s="38" t="s">
        <v>67</v>
      </c>
      <c r="C49" s="9">
        <v>92000</v>
      </c>
      <c r="D49" s="42">
        <v>1.8869593007272729</v>
      </c>
      <c r="E49" s="11">
        <v>50207.313920000015</v>
      </c>
      <c r="F49" s="172">
        <v>142207.31392000002</v>
      </c>
      <c r="G49" s="221">
        <v>140000</v>
      </c>
      <c r="H49" s="209">
        <v>1.8869593007272729</v>
      </c>
      <c r="I49" s="192">
        <v>104200</v>
      </c>
      <c r="J49" s="186">
        <f t="shared" si="11"/>
        <v>244200</v>
      </c>
      <c r="K49" s="221">
        <v>159600</v>
      </c>
      <c r="L49" s="209">
        <v>1.8869593007272729</v>
      </c>
      <c r="M49" s="192">
        <v>109410</v>
      </c>
      <c r="N49" s="186">
        <f t="shared" si="12"/>
        <v>269010</v>
      </c>
      <c r="O49" s="221">
        <v>182000</v>
      </c>
      <c r="P49" s="209">
        <v>1.8869593007272729</v>
      </c>
      <c r="Q49" s="192">
        <v>109410</v>
      </c>
      <c r="R49" s="186">
        <f t="shared" si="13"/>
        <v>291410</v>
      </c>
      <c r="S49" s="395">
        <f t="shared" si="4"/>
        <v>236706.82848</v>
      </c>
    </row>
    <row r="50" spans="1:19" x14ac:dyDescent="0.25">
      <c r="A50" s="37">
        <v>42</v>
      </c>
      <c r="B50" s="38" t="s">
        <v>68</v>
      </c>
      <c r="C50" s="9">
        <v>88000</v>
      </c>
      <c r="D50" s="42">
        <v>1.8869593007272729</v>
      </c>
      <c r="E50" s="11">
        <v>46892.63958800002</v>
      </c>
      <c r="F50" s="172">
        <v>134892.63958800002</v>
      </c>
      <c r="G50" s="221">
        <v>160000</v>
      </c>
      <c r="H50" s="209">
        <v>1.8869593007272729</v>
      </c>
      <c r="I50" s="192">
        <v>104200</v>
      </c>
      <c r="J50" s="186">
        <f t="shared" si="11"/>
        <v>264200</v>
      </c>
      <c r="K50" s="221">
        <v>187200</v>
      </c>
      <c r="L50" s="209">
        <v>1.8869593007272729</v>
      </c>
      <c r="M50" s="192">
        <v>107326</v>
      </c>
      <c r="N50" s="186">
        <f t="shared" si="12"/>
        <v>294526</v>
      </c>
      <c r="O50" s="221">
        <v>193600</v>
      </c>
      <c r="P50" s="209">
        <v>1.8869593007272729</v>
      </c>
      <c r="Q50" s="192">
        <v>108368</v>
      </c>
      <c r="R50" s="186">
        <f t="shared" si="13"/>
        <v>301968</v>
      </c>
      <c r="S50" s="395">
        <f t="shared" si="4"/>
        <v>248896.65989700001</v>
      </c>
    </row>
    <row r="51" spans="1:19" x14ac:dyDescent="0.25">
      <c r="A51" s="37">
        <v>43</v>
      </c>
      <c r="B51" s="38" t="s">
        <v>69</v>
      </c>
      <c r="C51" s="9">
        <v>669000</v>
      </c>
      <c r="D51" s="42">
        <v>3.7739186014545458</v>
      </c>
      <c r="E51" s="11">
        <v>359947.68897200003</v>
      </c>
      <c r="F51" s="172">
        <v>1028947.688972</v>
      </c>
      <c r="G51" s="221">
        <v>1006950</v>
      </c>
      <c r="H51" s="209">
        <v>3.7739186014545458</v>
      </c>
      <c r="I51" s="192">
        <v>208300</v>
      </c>
      <c r="J51" s="186">
        <f t="shared" si="11"/>
        <v>1215250</v>
      </c>
      <c r="K51" s="221">
        <v>1178132</v>
      </c>
      <c r="L51" s="209">
        <v>3.7739186014545458</v>
      </c>
      <c r="M51" s="192">
        <v>216632</v>
      </c>
      <c r="N51" s="186">
        <f t="shared" si="12"/>
        <v>1394764</v>
      </c>
      <c r="O51" s="221">
        <v>1188201</v>
      </c>
      <c r="P51" s="209">
        <v>3.7739186014545458</v>
      </c>
      <c r="Q51" s="192">
        <v>212466</v>
      </c>
      <c r="R51" s="186">
        <f t="shared" si="13"/>
        <v>1400667</v>
      </c>
      <c r="S51" s="395">
        <f t="shared" si="4"/>
        <v>1259907.172243</v>
      </c>
    </row>
    <row r="52" spans="1:19" x14ac:dyDescent="0.25">
      <c r="A52" s="37">
        <v>44</v>
      </c>
      <c r="B52" s="38" t="s">
        <v>70</v>
      </c>
      <c r="C52" s="9">
        <v>275000</v>
      </c>
      <c r="D52" s="42">
        <v>2.8304292952727272</v>
      </c>
      <c r="E52" s="11">
        <v>148539.26552000002</v>
      </c>
      <c r="F52" s="172">
        <v>423539.26552000002</v>
      </c>
      <c r="G52" s="221">
        <v>2450000</v>
      </c>
      <c r="H52" s="209">
        <v>2.8304292952727272</v>
      </c>
      <c r="I52" s="192">
        <v>156300</v>
      </c>
      <c r="J52" s="186">
        <f t="shared" si="11"/>
        <v>2606300</v>
      </c>
      <c r="K52" s="221">
        <v>2866500</v>
      </c>
      <c r="L52" s="209">
        <v>2.8304292952727272</v>
      </c>
      <c r="M52" s="192">
        <v>164115</v>
      </c>
      <c r="N52" s="186">
        <f t="shared" si="12"/>
        <v>3030615</v>
      </c>
      <c r="O52" s="221">
        <v>2866500</v>
      </c>
      <c r="P52" s="209">
        <v>2.8304292952727272</v>
      </c>
      <c r="Q52" s="192">
        <v>160989</v>
      </c>
      <c r="R52" s="186">
        <f t="shared" si="13"/>
        <v>3027489</v>
      </c>
      <c r="S52" s="395">
        <f t="shared" si="4"/>
        <v>2271985.8163799997</v>
      </c>
    </row>
    <row r="53" spans="1:19" x14ac:dyDescent="0.25">
      <c r="A53" s="37">
        <v>45</v>
      </c>
      <c r="B53" s="38" t="s">
        <v>71</v>
      </c>
      <c r="C53" s="9">
        <v>67601.036804000003</v>
      </c>
      <c r="D53" s="42">
        <v>0</v>
      </c>
      <c r="E53" s="12" t="s">
        <v>10</v>
      </c>
      <c r="F53" s="172">
        <v>67601.036804000003</v>
      </c>
      <c r="G53" s="221">
        <v>74550</v>
      </c>
      <c r="H53" s="209">
        <v>0</v>
      </c>
      <c r="I53" s="154" t="s">
        <v>10</v>
      </c>
      <c r="J53" s="186">
        <f>G53*1</f>
        <v>74550</v>
      </c>
      <c r="K53" s="221">
        <v>83496</v>
      </c>
      <c r="L53" s="209">
        <v>0</v>
      </c>
      <c r="M53" s="154" t="s">
        <v>10</v>
      </c>
      <c r="N53" s="186">
        <f>K53*1</f>
        <v>83496</v>
      </c>
      <c r="O53" s="221">
        <v>92442</v>
      </c>
      <c r="P53" s="209">
        <v>0</v>
      </c>
      <c r="Q53" s="154" t="s">
        <v>10</v>
      </c>
      <c r="R53" s="186">
        <f>O53*1</f>
        <v>92442</v>
      </c>
      <c r="S53" s="395">
        <f t="shared" si="4"/>
        <v>79522.259201000008</v>
      </c>
    </row>
    <row r="54" spans="1:19" x14ac:dyDescent="0.25">
      <c r="A54" s="37">
        <v>46</v>
      </c>
      <c r="B54" s="38" t="s">
        <v>72</v>
      </c>
      <c r="C54" s="9">
        <v>81000</v>
      </c>
      <c r="D54" s="42">
        <v>1.8869593007272729</v>
      </c>
      <c r="E54" s="11">
        <v>43508.596239999984</v>
      </c>
      <c r="F54" s="172">
        <v>124508.59623999998</v>
      </c>
      <c r="G54" s="221">
        <v>35000</v>
      </c>
      <c r="H54" s="209">
        <v>1.8869593007272729</v>
      </c>
      <c r="I54" s="192">
        <v>104200</v>
      </c>
      <c r="J54" s="186">
        <f t="shared" ref="J54:J64" si="14">G54+I54</f>
        <v>139200</v>
      </c>
      <c r="K54" s="221">
        <v>40250</v>
      </c>
      <c r="L54" s="209">
        <v>1.8869593007272729</v>
      </c>
      <c r="M54" s="192">
        <v>109410</v>
      </c>
      <c r="N54" s="186">
        <f t="shared" ref="N54:N64" si="15">K54+M54</f>
        <v>149660</v>
      </c>
      <c r="O54" s="221">
        <v>45500</v>
      </c>
      <c r="P54" s="209">
        <v>1.8869593007272729</v>
      </c>
      <c r="Q54" s="192">
        <v>106284</v>
      </c>
      <c r="R54" s="186">
        <f t="shared" ref="R54:R64" si="16">O54+Q54</f>
        <v>151784</v>
      </c>
      <c r="S54" s="395">
        <f t="shared" si="4"/>
        <v>141288.14906</v>
      </c>
    </row>
    <row r="55" spans="1:19" x14ac:dyDescent="0.25">
      <c r="A55" s="37">
        <v>47</v>
      </c>
      <c r="B55" s="38" t="s">
        <v>74</v>
      </c>
      <c r="C55" s="9">
        <v>1702000</v>
      </c>
      <c r="D55" s="42">
        <v>5.6608779021818192</v>
      </c>
      <c r="E55" s="11">
        <v>917111.09731600014</v>
      </c>
      <c r="F55" s="172">
        <v>2619111.0973160001</v>
      </c>
      <c r="G55" s="221">
        <v>2884050</v>
      </c>
      <c r="H55" s="209">
        <v>5.6608779021818192</v>
      </c>
      <c r="I55" s="304">
        <v>312400</v>
      </c>
      <c r="J55" s="186">
        <f t="shared" si="14"/>
        <v>3196450</v>
      </c>
      <c r="K55" s="221">
        <v>3230136</v>
      </c>
      <c r="L55" s="209">
        <v>5.6608779021818192</v>
      </c>
      <c r="M55" s="304">
        <v>328020</v>
      </c>
      <c r="N55" s="186">
        <f t="shared" si="15"/>
        <v>3558156</v>
      </c>
      <c r="O55" s="221">
        <v>3605063</v>
      </c>
      <c r="P55" s="209">
        <v>5.6608779021818192</v>
      </c>
      <c r="Q55" s="304">
        <v>321772</v>
      </c>
      <c r="R55" s="186">
        <f t="shared" si="16"/>
        <v>3926835</v>
      </c>
      <c r="S55" s="395">
        <f t="shared" si="4"/>
        <v>3325138.0243290002</v>
      </c>
    </row>
    <row r="56" spans="1:19" x14ac:dyDescent="0.25">
      <c r="A56" s="37">
        <v>48</v>
      </c>
      <c r="B56" s="38" t="s">
        <v>75</v>
      </c>
      <c r="C56" s="9">
        <v>2200000</v>
      </c>
      <c r="D56" s="42">
        <v>5.0318785941818192</v>
      </c>
      <c r="E56" s="11">
        <v>1184391.3174399999</v>
      </c>
      <c r="F56" s="172">
        <v>3384391.3174399999</v>
      </c>
      <c r="G56" s="221">
        <v>3904350</v>
      </c>
      <c r="H56" s="209">
        <v>5.0318785941818192</v>
      </c>
      <c r="I56" s="192">
        <v>277700</v>
      </c>
      <c r="J56" s="186">
        <f t="shared" si="14"/>
        <v>4182050</v>
      </c>
      <c r="K56" s="221">
        <v>4450959</v>
      </c>
      <c r="L56" s="209">
        <v>5.0318785941818192</v>
      </c>
      <c r="M56" s="192">
        <v>286031</v>
      </c>
      <c r="N56" s="186">
        <f t="shared" si="15"/>
        <v>4736990</v>
      </c>
      <c r="O56" s="221">
        <v>5036612</v>
      </c>
      <c r="P56" s="209">
        <v>5.0318785941818192</v>
      </c>
      <c r="Q56" s="192">
        <v>283254</v>
      </c>
      <c r="R56" s="186">
        <f t="shared" si="16"/>
        <v>5319866</v>
      </c>
      <c r="S56" s="395">
        <f t="shared" si="4"/>
        <v>4405824.3293599999</v>
      </c>
    </row>
    <row r="57" spans="1:19" x14ac:dyDescent="0.25">
      <c r="A57" s="37">
        <v>49</v>
      </c>
      <c r="B57" s="38" t="s">
        <v>76</v>
      </c>
      <c r="C57" s="9">
        <v>286000</v>
      </c>
      <c r="D57" s="42">
        <v>1.8869593007272729</v>
      </c>
      <c r="E57" s="11">
        <v>154742.68629999994</v>
      </c>
      <c r="F57" s="172">
        <v>440742.68629999994</v>
      </c>
      <c r="G57" s="221">
        <v>405450</v>
      </c>
      <c r="H57" s="209">
        <v>1.8869593007272729</v>
      </c>
      <c r="I57" s="192">
        <v>104200</v>
      </c>
      <c r="J57" s="186">
        <f t="shared" si="14"/>
        <v>509650</v>
      </c>
      <c r="K57" s="221">
        <v>474377</v>
      </c>
      <c r="L57" s="209">
        <v>1.8869593007272729</v>
      </c>
      <c r="M57" s="192">
        <v>109410</v>
      </c>
      <c r="N57" s="186">
        <f t="shared" si="15"/>
        <v>583787</v>
      </c>
      <c r="O57" s="221">
        <v>470322</v>
      </c>
      <c r="P57" s="209">
        <v>1.8869593007272729</v>
      </c>
      <c r="Q57" s="192">
        <v>109410</v>
      </c>
      <c r="R57" s="186">
        <f t="shared" si="16"/>
        <v>579732</v>
      </c>
      <c r="S57" s="395">
        <f t="shared" si="4"/>
        <v>528477.92157500004</v>
      </c>
    </row>
    <row r="58" spans="1:19" x14ac:dyDescent="0.25">
      <c r="A58" s="37">
        <v>50</v>
      </c>
      <c r="B58" s="38" t="s">
        <v>77</v>
      </c>
      <c r="C58" s="9">
        <v>132000</v>
      </c>
      <c r="D58" s="42">
        <v>1.8869593007272729</v>
      </c>
      <c r="E58" s="11">
        <v>71495.869471999991</v>
      </c>
      <c r="F58" s="172">
        <v>203495.86947199999</v>
      </c>
      <c r="G58" s="221">
        <v>280000</v>
      </c>
      <c r="H58" s="209">
        <v>1.8869593007272729</v>
      </c>
      <c r="I58" s="192">
        <v>104200</v>
      </c>
      <c r="J58" s="186">
        <f t="shared" si="14"/>
        <v>384200</v>
      </c>
      <c r="K58" s="221">
        <v>327600</v>
      </c>
      <c r="L58" s="209">
        <v>1.8869593007272729</v>
      </c>
      <c r="M58" s="192">
        <v>110452</v>
      </c>
      <c r="N58" s="186">
        <f t="shared" si="15"/>
        <v>438052</v>
      </c>
      <c r="O58" s="221">
        <v>355600</v>
      </c>
      <c r="P58" s="209">
        <v>1.8869593007272729</v>
      </c>
      <c r="Q58" s="192">
        <v>109410</v>
      </c>
      <c r="R58" s="186">
        <f t="shared" si="16"/>
        <v>465010</v>
      </c>
      <c r="S58" s="395">
        <f t="shared" si="4"/>
        <v>372689.46736800001</v>
      </c>
    </row>
    <row r="59" spans="1:19" x14ac:dyDescent="0.25">
      <c r="A59" s="37">
        <v>51</v>
      </c>
      <c r="B59" s="38" t="s">
        <v>78</v>
      </c>
      <c r="C59" s="9">
        <v>417000</v>
      </c>
      <c r="D59" s="42">
        <v>2.8304292952727272</v>
      </c>
      <c r="E59" s="11">
        <v>224160.86263599992</v>
      </c>
      <c r="F59" s="172">
        <v>641160.86263599992</v>
      </c>
      <c r="G59" s="221">
        <v>586650</v>
      </c>
      <c r="H59" s="209">
        <v>2.8304292952727272</v>
      </c>
      <c r="I59" s="192">
        <v>156300</v>
      </c>
      <c r="J59" s="186">
        <f t="shared" si="14"/>
        <v>742950</v>
      </c>
      <c r="K59" s="221">
        <v>680514</v>
      </c>
      <c r="L59" s="209">
        <v>2.8304292952727272</v>
      </c>
      <c r="M59" s="192">
        <v>165678</v>
      </c>
      <c r="N59" s="186">
        <f t="shared" si="15"/>
        <v>846192</v>
      </c>
      <c r="O59" s="221">
        <v>698114</v>
      </c>
      <c r="P59" s="209">
        <v>2.8304292952727272</v>
      </c>
      <c r="Q59" s="192">
        <v>160989</v>
      </c>
      <c r="R59" s="186">
        <f t="shared" si="16"/>
        <v>859103</v>
      </c>
      <c r="S59" s="395">
        <f t="shared" si="4"/>
        <v>772351.46565899998</v>
      </c>
    </row>
    <row r="60" spans="1:19" x14ac:dyDescent="0.25">
      <c r="A60" s="37">
        <v>52</v>
      </c>
      <c r="B60" s="38" t="s">
        <v>79</v>
      </c>
      <c r="C60" s="9">
        <v>608000</v>
      </c>
      <c r="D60" s="42">
        <v>5.6608779021818192</v>
      </c>
      <c r="E60" s="11">
        <v>326971.83866799995</v>
      </c>
      <c r="F60" s="172">
        <v>934971.83866799995</v>
      </c>
      <c r="G60" s="221">
        <v>756600</v>
      </c>
      <c r="H60" s="209">
        <v>5.6608779021818192</v>
      </c>
      <c r="I60" s="192">
        <v>312400</v>
      </c>
      <c r="J60" s="186">
        <f t="shared" si="14"/>
        <v>1069000</v>
      </c>
      <c r="K60" s="221">
        <v>885222</v>
      </c>
      <c r="L60" s="209">
        <v>5.6608779021818192</v>
      </c>
      <c r="M60" s="192">
        <v>328020</v>
      </c>
      <c r="N60" s="186">
        <f t="shared" si="15"/>
        <v>1213242</v>
      </c>
      <c r="O60" s="221">
        <v>930618</v>
      </c>
      <c r="P60" s="209">
        <v>5.6608779021818192</v>
      </c>
      <c r="Q60" s="192">
        <v>328020</v>
      </c>
      <c r="R60" s="186">
        <f t="shared" si="16"/>
        <v>1258638</v>
      </c>
      <c r="S60" s="395">
        <f t="shared" si="4"/>
        <v>1118962.959667</v>
      </c>
    </row>
    <row r="61" spans="1:19" x14ac:dyDescent="0.25">
      <c r="A61" s="37">
        <v>53</v>
      </c>
      <c r="B61" s="38" t="s">
        <v>81</v>
      </c>
      <c r="C61" s="9">
        <v>1260000</v>
      </c>
      <c r="D61" s="42">
        <v>3.7739186014545458</v>
      </c>
      <c r="E61" s="11">
        <v>679138.69609600026</v>
      </c>
      <c r="F61" s="172">
        <v>1939138.6960960003</v>
      </c>
      <c r="G61" s="221">
        <v>2174400</v>
      </c>
      <c r="H61" s="209">
        <v>3.7739186014545458</v>
      </c>
      <c r="I61" s="192">
        <v>208300</v>
      </c>
      <c r="J61" s="186">
        <f t="shared" si="14"/>
        <v>2382700</v>
      </c>
      <c r="K61" s="221">
        <v>2435328</v>
      </c>
      <c r="L61" s="209">
        <v>3.7739186014545458</v>
      </c>
      <c r="M61" s="192">
        <v>216632</v>
      </c>
      <c r="N61" s="186">
        <f t="shared" si="15"/>
        <v>2651960</v>
      </c>
      <c r="O61" s="221">
        <v>2826720</v>
      </c>
      <c r="P61" s="209">
        <v>3.7739186014545458</v>
      </c>
      <c r="Q61" s="192">
        <v>216632</v>
      </c>
      <c r="R61" s="186">
        <f t="shared" si="16"/>
        <v>3043352</v>
      </c>
      <c r="S61" s="395">
        <f t="shared" si="4"/>
        <v>2504287.6740239998</v>
      </c>
    </row>
    <row r="62" spans="1:19" x14ac:dyDescent="0.25">
      <c r="A62" s="37">
        <v>54</v>
      </c>
      <c r="B62" s="38" t="s">
        <v>82</v>
      </c>
      <c r="C62" s="9">
        <v>1623000</v>
      </c>
      <c r="D62" s="42">
        <v>1.8869786123636365</v>
      </c>
      <c r="E62" s="11">
        <v>873727.85706399987</v>
      </c>
      <c r="F62" s="172">
        <v>2496727.8570639999</v>
      </c>
      <c r="G62" s="221">
        <v>3001800</v>
      </c>
      <c r="H62" s="209">
        <v>1.8869786123636365</v>
      </c>
      <c r="I62" s="192">
        <v>104200</v>
      </c>
      <c r="J62" s="186">
        <f t="shared" si="14"/>
        <v>3106000</v>
      </c>
      <c r="K62" s="221">
        <v>3512106</v>
      </c>
      <c r="L62" s="209">
        <v>1.8869786123636365</v>
      </c>
      <c r="M62" s="192">
        <v>109410</v>
      </c>
      <c r="N62" s="186">
        <f t="shared" si="15"/>
        <v>3621516</v>
      </c>
      <c r="O62" s="221">
        <v>3782268</v>
      </c>
      <c r="P62" s="209">
        <v>1.8869786123636365</v>
      </c>
      <c r="Q62" s="192">
        <v>105242</v>
      </c>
      <c r="R62" s="186">
        <f t="shared" si="16"/>
        <v>3887510</v>
      </c>
      <c r="S62" s="395">
        <f t="shared" si="4"/>
        <v>3277938.4642659998</v>
      </c>
    </row>
    <row r="63" spans="1:19" x14ac:dyDescent="0.25">
      <c r="A63" s="37">
        <v>55</v>
      </c>
      <c r="B63" s="38" t="s">
        <v>85</v>
      </c>
      <c r="C63" s="9">
        <v>185000</v>
      </c>
      <c r="D63" s="42">
        <v>3.7739186014545458</v>
      </c>
      <c r="E63" s="11">
        <v>100081.27793600003</v>
      </c>
      <c r="F63" s="172">
        <v>285081.27793600003</v>
      </c>
      <c r="G63" s="221">
        <v>74550</v>
      </c>
      <c r="H63" s="209">
        <v>3.7739186014545458</v>
      </c>
      <c r="I63" s="192">
        <v>208300</v>
      </c>
      <c r="J63" s="186">
        <f t="shared" si="14"/>
        <v>282850</v>
      </c>
      <c r="K63" s="221">
        <v>87224</v>
      </c>
      <c r="L63" s="209">
        <v>3.7739186014545458</v>
      </c>
      <c r="M63" s="192">
        <v>216632</v>
      </c>
      <c r="N63" s="186">
        <f t="shared" si="15"/>
        <v>303856</v>
      </c>
      <c r="O63" s="221">
        <v>90951</v>
      </c>
      <c r="P63" s="209">
        <v>3.7739186014545458</v>
      </c>
      <c r="Q63" s="192">
        <v>216632</v>
      </c>
      <c r="R63" s="186">
        <f t="shared" si="16"/>
        <v>307583</v>
      </c>
      <c r="S63" s="395">
        <f t="shared" si="4"/>
        <v>294842.56948399998</v>
      </c>
    </row>
    <row r="64" spans="1:19" x14ac:dyDescent="0.25">
      <c r="A64" s="37">
        <v>56</v>
      </c>
      <c r="B64" s="38" t="s">
        <v>86</v>
      </c>
      <c r="C64" s="9">
        <v>186000</v>
      </c>
      <c r="D64" s="42">
        <v>3.7739186014545458</v>
      </c>
      <c r="E64" s="11">
        <v>99619.689936000039</v>
      </c>
      <c r="F64" s="172">
        <v>285619.68993600004</v>
      </c>
      <c r="G64" s="221">
        <v>74550</v>
      </c>
      <c r="H64" s="209">
        <v>3.7739186014545458</v>
      </c>
      <c r="I64" s="192">
        <v>208300</v>
      </c>
      <c r="J64" s="186">
        <f t="shared" si="14"/>
        <v>282850</v>
      </c>
      <c r="K64" s="221">
        <v>86478</v>
      </c>
      <c r="L64" s="209">
        <v>3.7739186014545458</v>
      </c>
      <c r="M64" s="192">
        <v>220798</v>
      </c>
      <c r="N64" s="186">
        <f t="shared" si="15"/>
        <v>307276</v>
      </c>
      <c r="O64" s="221">
        <v>93933</v>
      </c>
      <c r="P64" s="209">
        <v>3.7739186014545458</v>
      </c>
      <c r="Q64" s="192">
        <v>216632</v>
      </c>
      <c r="R64" s="186">
        <f t="shared" si="16"/>
        <v>310565</v>
      </c>
      <c r="S64" s="395">
        <f t="shared" si="4"/>
        <v>296577.67248399998</v>
      </c>
    </row>
    <row r="65" spans="1:19" x14ac:dyDescent="0.25">
      <c r="A65" s="37">
        <v>57</v>
      </c>
      <c r="B65" s="38" t="s">
        <v>420</v>
      </c>
      <c r="C65" s="15" t="s">
        <v>10</v>
      </c>
      <c r="D65" s="93">
        <v>3.3563624000000005</v>
      </c>
      <c r="E65" s="11">
        <v>217359.24954799999</v>
      </c>
      <c r="F65" s="172">
        <v>217359.24954799999</v>
      </c>
      <c r="G65" s="154" t="s">
        <v>10</v>
      </c>
      <c r="H65" s="282">
        <v>3.3563624000000005</v>
      </c>
      <c r="I65" s="251">
        <v>204900</v>
      </c>
      <c r="J65" s="186">
        <f>I65*1</f>
        <v>204900</v>
      </c>
      <c r="K65" s="154" t="s">
        <v>10</v>
      </c>
      <c r="L65" s="282">
        <v>3.3563624000000005</v>
      </c>
      <c r="M65" s="251">
        <v>211047</v>
      </c>
      <c r="N65" s="186">
        <f>M65*1</f>
        <v>211047</v>
      </c>
      <c r="O65" s="154" t="s">
        <v>10</v>
      </c>
      <c r="P65" s="282">
        <v>3.3563624000000005</v>
      </c>
      <c r="Q65" s="251">
        <v>215145</v>
      </c>
      <c r="R65" s="186">
        <f>Q65*1</f>
        <v>215145</v>
      </c>
      <c r="S65" s="395">
        <f t="shared" si="4"/>
        <v>212112.81238700001</v>
      </c>
    </row>
    <row r="66" spans="1:19" x14ac:dyDescent="0.25">
      <c r="A66" s="37">
        <v>58</v>
      </c>
      <c r="B66" s="38" t="s">
        <v>472</v>
      </c>
      <c r="C66" s="15" t="s">
        <v>10</v>
      </c>
      <c r="D66" s="93">
        <v>3.3563624000000005</v>
      </c>
      <c r="E66" s="11">
        <v>217318.28554800001</v>
      </c>
      <c r="F66" s="172">
        <v>217318.28554800001</v>
      </c>
      <c r="G66" s="154" t="s">
        <v>10</v>
      </c>
      <c r="H66" s="282">
        <v>3.3563624000000005</v>
      </c>
      <c r="I66" s="251">
        <v>204900</v>
      </c>
      <c r="J66" s="186">
        <f>I66*1</f>
        <v>204900</v>
      </c>
      <c r="K66" s="154" t="s">
        <v>10</v>
      </c>
      <c r="L66" s="282">
        <v>3.3563624000000005</v>
      </c>
      <c r="M66" s="251">
        <v>215145</v>
      </c>
      <c r="N66" s="186">
        <f>M66*1</f>
        <v>215145</v>
      </c>
      <c r="O66" s="154" t="s">
        <v>10</v>
      </c>
      <c r="P66" s="282">
        <v>3.3563624000000005</v>
      </c>
      <c r="Q66" s="251">
        <v>208998</v>
      </c>
      <c r="R66" s="186">
        <f>Q66*1</f>
        <v>208998</v>
      </c>
      <c r="S66" s="395">
        <f t="shared" si="4"/>
        <v>211590.321387</v>
      </c>
    </row>
    <row r="67" spans="1:19" x14ac:dyDescent="0.25">
      <c r="A67" s="3"/>
      <c r="B67" s="36" t="s">
        <v>87</v>
      </c>
      <c r="C67" s="5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</row>
    <row r="68" spans="1:19" x14ac:dyDescent="0.25">
      <c r="A68" s="37">
        <v>59</v>
      </c>
      <c r="B68" s="38" t="s">
        <v>88</v>
      </c>
      <c r="C68" s="9">
        <v>795000</v>
      </c>
      <c r="D68" s="42">
        <v>5.6608779021818192</v>
      </c>
      <c r="E68" s="11">
        <v>427994.71361200023</v>
      </c>
      <c r="F68" s="172">
        <v>1222994.7136120002</v>
      </c>
      <c r="G68" s="221">
        <v>1124850</v>
      </c>
      <c r="H68" s="209">
        <v>5.6608779021818192</v>
      </c>
      <c r="I68" s="192">
        <v>312400</v>
      </c>
      <c r="J68" s="186">
        <f>G68+I68</f>
        <v>1437250</v>
      </c>
      <c r="K68" s="221">
        <v>1316075</v>
      </c>
      <c r="L68" s="209">
        <v>5.6608779021818192</v>
      </c>
      <c r="M68" s="192">
        <v>324896</v>
      </c>
      <c r="N68" s="186">
        <f>K68+M68</f>
        <v>1640971</v>
      </c>
      <c r="O68" s="221">
        <v>1417311</v>
      </c>
      <c r="P68" s="209">
        <v>5.6608779021818192</v>
      </c>
      <c r="Q68" s="192">
        <v>328020</v>
      </c>
      <c r="R68" s="186">
        <f>O68+Q68</f>
        <v>1745331</v>
      </c>
      <c r="S68" s="395">
        <f t="shared" si="4"/>
        <v>1511636.6784030001</v>
      </c>
    </row>
    <row r="69" spans="1:19" x14ac:dyDescent="0.25">
      <c r="A69" s="37">
        <v>60</v>
      </c>
      <c r="B69" s="38" t="s">
        <v>89</v>
      </c>
      <c r="C69" s="9">
        <v>453000</v>
      </c>
      <c r="D69" s="42">
        <v>5.6608779021818192</v>
      </c>
      <c r="E69" s="11">
        <v>244552.22118400002</v>
      </c>
      <c r="F69" s="172">
        <v>697552.22118400002</v>
      </c>
      <c r="G69" s="221">
        <v>980000</v>
      </c>
      <c r="H69" s="209">
        <v>5.6608779021818192</v>
      </c>
      <c r="I69" s="192">
        <v>312400</v>
      </c>
      <c r="J69" s="186">
        <f>G69+I69</f>
        <v>1292400</v>
      </c>
      <c r="K69" s="221">
        <v>1127000</v>
      </c>
      <c r="L69" s="209">
        <v>5.6608779021818192</v>
      </c>
      <c r="M69" s="192">
        <v>328020</v>
      </c>
      <c r="N69" s="186">
        <f>K69+M69</f>
        <v>1455020</v>
      </c>
      <c r="O69" s="221">
        <v>1234800</v>
      </c>
      <c r="P69" s="209">
        <v>5.6608779021818192</v>
      </c>
      <c r="Q69" s="192">
        <v>324896</v>
      </c>
      <c r="R69" s="186">
        <f>O69+Q69</f>
        <v>1559696</v>
      </c>
      <c r="S69" s="395">
        <f t="shared" si="4"/>
        <v>1251167.0552960001</v>
      </c>
    </row>
    <row r="70" spans="1:19" x14ac:dyDescent="0.25">
      <c r="A70" s="37">
        <v>61</v>
      </c>
      <c r="B70" s="38" t="s">
        <v>90</v>
      </c>
      <c r="C70" s="9">
        <v>788000</v>
      </c>
      <c r="D70" s="42">
        <v>5.6608779021818192</v>
      </c>
      <c r="E70" s="11">
        <v>423631.47915599984</v>
      </c>
      <c r="F70" s="172">
        <v>1211631.4791559998</v>
      </c>
      <c r="G70" s="221">
        <v>780000</v>
      </c>
      <c r="H70" s="209">
        <v>5.6608779021818192</v>
      </c>
      <c r="I70" s="192">
        <v>312400</v>
      </c>
      <c r="J70" s="186">
        <f>G70+I70</f>
        <v>1092400</v>
      </c>
      <c r="K70" s="221">
        <v>904800</v>
      </c>
      <c r="L70" s="209">
        <v>5.6608779021818192</v>
      </c>
      <c r="M70" s="192">
        <v>331144</v>
      </c>
      <c r="N70" s="186">
        <f>K70+M70</f>
        <v>1235944</v>
      </c>
      <c r="O70" s="221">
        <v>1006200</v>
      </c>
      <c r="P70" s="209">
        <v>5.6608779021818192</v>
      </c>
      <c r="Q70" s="192">
        <v>315524</v>
      </c>
      <c r="R70" s="186">
        <f>O70+Q70</f>
        <v>1321724</v>
      </c>
      <c r="S70" s="395">
        <f t="shared" si="4"/>
        <v>1215424.8697889999</v>
      </c>
    </row>
    <row r="71" spans="1:19" x14ac:dyDescent="0.25">
      <c r="A71" s="37">
        <v>62</v>
      </c>
      <c r="B71" s="38" t="s">
        <v>91</v>
      </c>
      <c r="C71" s="9">
        <v>3436000</v>
      </c>
      <c r="D71" s="42">
        <v>2.8304292952727272</v>
      </c>
      <c r="E71" s="11">
        <v>1850502.4785159994</v>
      </c>
      <c r="F71" s="172">
        <v>5286502.4785159994</v>
      </c>
      <c r="G71" s="221">
        <v>6776900</v>
      </c>
      <c r="H71" s="209">
        <v>2.8304292952727272</v>
      </c>
      <c r="I71" s="192">
        <v>156300</v>
      </c>
      <c r="J71" s="186">
        <f>G71+I71</f>
        <v>6933200</v>
      </c>
      <c r="K71" s="221">
        <v>7928973</v>
      </c>
      <c r="L71" s="209">
        <v>2.8304292952727272</v>
      </c>
      <c r="M71" s="192">
        <v>162552</v>
      </c>
      <c r="N71" s="186">
        <f>K71+M71</f>
        <v>8091525</v>
      </c>
      <c r="O71" s="221">
        <v>8267818</v>
      </c>
      <c r="P71" s="209">
        <v>2.8304292952727272</v>
      </c>
      <c r="Q71" s="192">
        <v>159426</v>
      </c>
      <c r="R71" s="186">
        <f>O71+Q71</f>
        <v>8427244</v>
      </c>
      <c r="S71" s="395">
        <f t="shared" ref="S71:S134" si="17">AVERAGE(N71,J71,F71,R71)</f>
        <v>7184617.8696289994</v>
      </c>
    </row>
    <row r="72" spans="1:19" x14ac:dyDescent="0.25">
      <c r="A72" s="37">
        <v>63</v>
      </c>
      <c r="B72" s="38" t="s">
        <v>92</v>
      </c>
      <c r="C72" s="9">
        <v>390000</v>
      </c>
      <c r="D72" s="42">
        <v>5.6608779021818192</v>
      </c>
      <c r="E72" s="11">
        <v>210285.68865999999</v>
      </c>
      <c r="F72" s="172">
        <v>600285.68865999999</v>
      </c>
      <c r="G72" s="221">
        <v>404280</v>
      </c>
      <c r="H72" s="209">
        <v>5.6608779021818192</v>
      </c>
      <c r="I72" s="192">
        <v>312400</v>
      </c>
      <c r="J72" s="186">
        <f>G72+I72</f>
        <v>716680</v>
      </c>
      <c r="K72" s="221">
        <v>477050</v>
      </c>
      <c r="L72" s="209">
        <v>5.6608779021818192</v>
      </c>
      <c r="M72" s="192">
        <v>324896</v>
      </c>
      <c r="N72" s="186">
        <f>K72+M72</f>
        <v>801946</v>
      </c>
      <c r="O72" s="221">
        <v>509393</v>
      </c>
      <c r="P72" s="209">
        <v>5.6608779021818192</v>
      </c>
      <c r="Q72" s="192">
        <v>321772</v>
      </c>
      <c r="R72" s="186">
        <f>O72+Q72</f>
        <v>831165</v>
      </c>
      <c r="S72" s="395">
        <f t="shared" si="17"/>
        <v>737519.172165</v>
      </c>
    </row>
    <row r="73" spans="1:19" x14ac:dyDescent="0.25">
      <c r="A73" s="3"/>
      <c r="B73" s="36" t="s">
        <v>93</v>
      </c>
      <c r="C73" s="5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1:19" x14ac:dyDescent="0.25">
      <c r="A74" s="37">
        <v>64</v>
      </c>
      <c r="B74" s="38" t="s">
        <v>94</v>
      </c>
      <c r="C74" s="9">
        <v>745000</v>
      </c>
      <c r="D74" s="42">
        <v>5.6608779021818192</v>
      </c>
      <c r="E74" s="11">
        <v>401643.08981599985</v>
      </c>
      <c r="F74" s="172">
        <v>1146643.0898159998</v>
      </c>
      <c r="G74" s="221">
        <v>1032000</v>
      </c>
      <c r="H74" s="209">
        <v>5.6608779021818192</v>
      </c>
      <c r="I74" s="192">
        <v>312400</v>
      </c>
      <c r="J74" s="186">
        <f t="shared" ref="J74:J80" si="18">G74+I74</f>
        <v>1344400</v>
      </c>
      <c r="K74" s="221">
        <v>1207440</v>
      </c>
      <c r="L74" s="209">
        <v>5.6608779021818192</v>
      </c>
      <c r="M74" s="192">
        <v>321772</v>
      </c>
      <c r="N74" s="186">
        <f t="shared" ref="N74:N80" si="19">K74+M74</f>
        <v>1529212</v>
      </c>
      <c r="O74" s="221">
        <v>1331280</v>
      </c>
      <c r="P74" s="209">
        <v>5.6608779021818192</v>
      </c>
      <c r="Q74" s="192">
        <v>324896</v>
      </c>
      <c r="R74" s="186">
        <f t="shared" ref="R74:R80" si="20">O74+Q74</f>
        <v>1656176</v>
      </c>
      <c r="S74" s="395">
        <f t="shared" si="17"/>
        <v>1419107.7724540001</v>
      </c>
    </row>
    <row r="75" spans="1:19" x14ac:dyDescent="0.25">
      <c r="A75" s="37">
        <v>65</v>
      </c>
      <c r="B75" s="38" t="s">
        <v>95</v>
      </c>
      <c r="C75" s="9">
        <v>415000</v>
      </c>
      <c r="D75" s="42">
        <v>5.6608779021818192</v>
      </c>
      <c r="E75" s="11">
        <v>224145.97793200007</v>
      </c>
      <c r="F75" s="172">
        <v>639145.97793200007</v>
      </c>
      <c r="G75" s="221">
        <v>385650</v>
      </c>
      <c r="H75" s="209">
        <v>5.6608779021818192</v>
      </c>
      <c r="I75" s="192">
        <v>312400</v>
      </c>
      <c r="J75" s="186">
        <f t="shared" si="18"/>
        <v>698050</v>
      </c>
      <c r="K75" s="221">
        <v>451211</v>
      </c>
      <c r="L75" s="209">
        <v>5.6608779021818192</v>
      </c>
      <c r="M75" s="192">
        <v>331144</v>
      </c>
      <c r="N75" s="186">
        <f t="shared" si="19"/>
        <v>782355</v>
      </c>
      <c r="O75" s="221">
        <v>478206</v>
      </c>
      <c r="P75" s="209">
        <v>5.6608779021818192</v>
      </c>
      <c r="Q75" s="192">
        <v>321772</v>
      </c>
      <c r="R75" s="186">
        <f t="shared" si="20"/>
        <v>799978</v>
      </c>
      <c r="S75" s="395">
        <f t="shared" si="17"/>
        <v>729882.24448300002</v>
      </c>
    </row>
    <row r="76" spans="1:19" x14ac:dyDescent="0.25">
      <c r="A76" s="37">
        <v>66</v>
      </c>
      <c r="B76" s="38" t="s">
        <v>96</v>
      </c>
      <c r="C76" s="9">
        <v>814000</v>
      </c>
      <c r="D76" s="42">
        <v>5.6608779021818192</v>
      </c>
      <c r="E76" s="11">
        <v>438914.44896800001</v>
      </c>
      <c r="F76" s="172">
        <v>1252914.448968</v>
      </c>
      <c r="G76" s="221">
        <v>1158750</v>
      </c>
      <c r="H76" s="209">
        <v>5.6608779021818192</v>
      </c>
      <c r="I76" s="192">
        <v>312400</v>
      </c>
      <c r="J76" s="186">
        <f t="shared" si="18"/>
        <v>1471150</v>
      </c>
      <c r="K76" s="221">
        <v>1367325</v>
      </c>
      <c r="L76" s="209">
        <v>5.6608779021818192</v>
      </c>
      <c r="M76" s="192">
        <v>331144</v>
      </c>
      <c r="N76" s="186">
        <f t="shared" si="19"/>
        <v>1698469</v>
      </c>
      <c r="O76" s="221">
        <v>1425263</v>
      </c>
      <c r="P76" s="209">
        <v>5.6608779021818192</v>
      </c>
      <c r="Q76" s="192">
        <v>315524</v>
      </c>
      <c r="R76" s="186">
        <f t="shared" si="20"/>
        <v>1740787</v>
      </c>
      <c r="S76" s="395">
        <f t="shared" si="17"/>
        <v>1540830.1122419999</v>
      </c>
    </row>
    <row r="77" spans="1:19" x14ac:dyDescent="0.25">
      <c r="A77" s="37">
        <v>67</v>
      </c>
      <c r="B77" s="38" t="s">
        <v>97</v>
      </c>
      <c r="C77" s="9">
        <v>940000</v>
      </c>
      <c r="D77" s="42">
        <v>5.6608779021818192</v>
      </c>
      <c r="E77" s="11">
        <v>505860.87049599993</v>
      </c>
      <c r="F77" s="172">
        <v>1445860.8704959999</v>
      </c>
      <c r="G77" s="221">
        <v>1412700</v>
      </c>
      <c r="H77" s="209">
        <v>5.6608779021818192</v>
      </c>
      <c r="I77" s="192">
        <v>312400</v>
      </c>
      <c r="J77" s="186">
        <f t="shared" si="18"/>
        <v>1725100</v>
      </c>
      <c r="K77" s="221">
        <v>1638732</v>
      </c>
      <c r="L77" s="209">
        <v>5.6608779021818192</v>
      </c>
      <c r="M77" s="192">
        <v>331144</v>
      </c>
      <c r="N77" s="186">
        <f t="shared" si="19"/>
        <v>1969876</v>
      </c>
      <c r="O77" s="221">
        <v>1780002</v>
      </c>
      <c r="P77" s="209">
        <v>5.6608779021818192</v>
      </c>
      <c r="Q77" s="192">
        <v>318648</v>
      </c>
      <c r="R77" s="186">
        <f t="shared" si="20"/>
        <v>2098650</v>
      </c>
      <c r="S77" s="395">
        <f t="shared" si="17"/>
        <v>1809871.717624</v>
      </c>
    </row>
    <row r="78" spans="1:19" x14ac:dyDescent="0.25">
      <c r="A78" s="37">
        <v>68</v>
      </c>
      <c r="B78" s="38" t="s">
        <v>98</v>
      </c>
      <c r="C78" s="9">
        <v>3480000</v>
      </c>
      <c r="D78" s="42">
        <v>5.6608779021818192</v>
      </c>
      <c r="E78" s="11">
        <v>1874327.8363399999</v>
      </c>
      <c r="F78" s="172">
        <v>5354327.8363399999</v>
      </c>
      <c r="G78" s="221">
        <v>6333750</v>
      </c>
      <c r="H78" s="209">
        <v>5.6608779021818192</v>
      </c>
      <c r="I78" s="192">
        <v>312400</v>
      </c>
      <c r="J78" s="186">
        <f t="shared" si="18"/>
        <v>6646150</v>
      </c>
      <c r="K78" s="221">
        <v>7347150</v>
      </c>
      <c r="L78" s="209">
        <v>5.6608779021818192</v>
      </c>
      <c r="M78" s="192">
        <v>331144</v>
      </c>
      <c r="N78" s="186">
        <f t="shared" si="19"/>
        <v>7678294</v>
      </c>
      <c r="O78" s="221">
        <v>7980525</v>
      </c>
      <c r="P78" s="209">
        <v>5.6608779021818192</v>
      </c>
      <c r="Q78" s="192">
        <v>324896</v>
      </c>
      <c r="R78" s="186">
        <f t="shared" si="20"/>
        <v>8305421</v>
      </c>
      <c r="S78" s="395">
        <f t="shared" si="17"/>
        <v>6996048.2090849997</v>
      </c>
    </row>
    <row r="79" spans="1:19" x14ac:dyDescent="0.25">
      <c r="A79" s="37">
        <v>69</v>
      </c>
      <c r="B79" s="38" t="s">
        <v>1171</v>
      </c>
      <c r="C79" s="9">
        <v>311000</v>
      </c>
      <c r="D79" s="42">
        <v>5.6608779021818192</v>
      </c>
      <c r="E79" s="11">
        <v>167346.52502</v>
      </c>
      <c r="F79" s="172">
        <v>478346.52502</v>
      </c>
      <c r="G79" s="221">
        <v>182400</v>
      </c>
      <c r="H79" s="209">
        <v>5.6608779021818192</v>
      </c>
      <c r="I79" s="192">
        <v>312400</v>
      </c>
      <c r="J79" s="186">
        <f t="shared" si="18"/>
        <v>494800</v>
      </c>
      <c r="K79" s="221">
        <v>215232</v>
      </c>
      <c r="L79" s="209">
        <v>5.6608779021818192</v>
      </c>
      <c r="M79" s="192">
        <v>324896</v>
      </c>
      <c r="N79" s="186">
        <f t="shared" si="19"/>
        <v>540128</v>
      </c>
      <c r="O79" s="221">
        <v>233472</v>
      </c>
      <c r="P79" s="209">
        <v>5.6608779021818192</v>
      </c>
      <c r="Q79" s="192">
        <v>328020</v>
      </c>
      <c r="R79" s="186">
        <f t="shared" si="20"/>
        <v>561492</v>
      </c>
      <c r="S79" s="395">
        <f t="shared" si="17"/>
        <v>518691.63125500001</v>
      </c>
    </row>
    <row r="80" spans="1:19" x14ac:dyDescent="0.25">
      <c r="A80" s="37">
        <v>70</v>
      </c>
      <c r="B80" s="38" t="s">
        <v>99</v>
      </c>
      <c r="C80" s="9">
        <v>255000</v>
      </c>
      <c r="D80" s="42">
        <v>5.6608779021818192</v>
      </c>
      <c r="E80" s="11">
        <v>136961.85369599995</v>
      </c>
      <c r="F80" s="172">
        <v>391961.85369599995</v>
      </c>
      <c r="G80" s="221">
        <v>74550</v>
      </c>
      <c r="H80" s="209">
        <v>5.6608779021818192</v>
      </c>
      <c r="I80" s="192">
        <v>312400</v>
      </c>
      <c r="J80" s="186">
        <f t="shared" si="18"/>
        <v>386950</v>
      </c>
      <c r="K80" s="221">
        <v>87224</v>
      </c>
      <c r="L80" s="209">
        <v>5.6608779021818192</v>
      </c>
      <c r="M80" s="192">
        <v>331144</v>
      </c>
      <c r="N80" s="186">
        <f t="shared" si="19"/>
        <v>418368</v>
      </c>
      <c r="O80" s="221">
        <v>95424</v>
      </c>
      <c r="P80" s="209">
        <v>5.6608779021818192</v>
      </c>
      <c r="Q80" s="192">
        <v>318648</v>
      </c>
      <c r="R80" s="186">
        <f t="shared" si="20"/>
        <v>414072</v>
      </c>
      <c r="S80" s="395">
        <f t="shared" si="17"/>
        <v>402837.96342399996</v>
      </c>
    </row>
    <row r="81" spans="1:19" x14ac:dyDescent="0.25">
      <c r="A81" s="3"/>
      <c r="B81" s="36" t="s">
        <v>100</v>
      </c>
      <c r="C81" s="5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</row>
    <row r="82" spans="1:19" x14ac:dyDescent="0.25">
      <c r="A82" s="37">
        <v>71</v>
      </c>
      <c r="B82" s="38" t="s">
        <v>399</v>
      </c>
      <c r="C82" s="9">
        <v>177000</v>
      </c>
      <c r="D82" s="42">
        <v>3.7739186014545458</v>
      </c>
      <c r="E82" s="11">
        <v>95114.441451999999</v>
      </c>
      <c r="F82" s="172">
        <v>272114.441452</v>
      </c>
      <c r="G82" s="221">
        <v>480000</v>
      </c>
      <c r="H82" s="209">
        <v>3.7739186014545458</v>
      </c>
      <c r="I82" s="192">
        <v>208300</v>
      </c>
      <c r="J82" s="186">
        <f t="shared" ref="J82:J87" si="21">G82+I82</f>
        <v>688300</v>
      </c>
      <c r="K82" s="221">
        <v>547200</v>
      </c>
      <c r="L82" s="209">
        <v>3.7739186014545458</v>
      </c>
      <c r="M82" s="192">
        <v>216632</v>
      </c>
      <c r="N82" s="186">
        <f t="shared" ref="N82:N87" si="22">K82+M82</f>
        <v>763832</v>
      </c>
      <c r="O82" s="221">
        <v>590400</v>
      </c>
      <c r="P82" s="209">
        <v>3.7739186014545458</v>
      </c>
      <c r="Q82" s="192">
        <v>216632</v>
      </c>
      <c r="R82" s="186">
        <f t="shared" ref="R82:R87" si="23">O82+Q82</f>
        <v>807032</v>
      </c>
      <c r="S82" s="395">
        <f t="shared" si="17"/>
        <v>632819.61036300007</v>
      </c>
    </row>
    <row r="83" spans="1:19" x14ac:dyDescent="0.25">
      <c r="A83" s="37">
        <v>72</v>
      </c>
      <c r="B83" s="38" t="s">
        <v>38</v>
      </c>
      <c r="C83" s="9">
        <v>1210000</v>
      </c>
      <c r="D83" s="42">
        <v>10.063776500000001</v>
      </c>
      <c r="E83" s="11">
        <v>651351.96951199975</v>
      </c>
      <c r="F83" s="172">
        <v>1861351.9695119997</v>
      </c>
      <c r="G83" s="221">
        <v>1608900</v>
      </c>
      <c r="H83" s="209">
        <v>10.063776500000001</v>
      </c>
      <c r="I83" s="192">
        <v>555300</v>
      </c>
      <c r="J83" s="186">
        <f t="shared" si="21"/>
        <v>2164200</v>
      </c>
      <c r="K83" s="221">
        <v>1882413</v>
      </c>
      <c r="L83" s="209">
        <v>10.063776500000001</v>
      </c>
      <c r="M83" s="192">
        <v>577512</v>
      </c>
      <c r="N83" s="186">
        <f t="shared" si="22"/>
        <v>2459925</v>
      </c>
      <c r="O83" s="221">
        <v>2075481</v>
      </c>
      <c r="P83" s="209">
        <v>10.063776500000001</v>
      </c>
      <c r="Q83" s="192">
        <v>571959</v>
      </c>
      <c r="R83" s="186">
        <f t="shared" si="23"/>
        <v>2647440</v>
      </c>
      <c r="S83" s="395">
        <f t="shared" si="17"/>
        <v>2283229.2423780002</v>
      </c>
    </row>
    <row r="84" spans="1:19" x14ac:dyDescent="0.25">
      <c r="A84" s="37">
        <v>73</v>
      </c>
      <c r="B84" s="38" t="s">
        <v>106</v>
      </c>
      <c r="C84" s="9">
        <v>761000</v>
      </c>
      <c r="D84" s="42">
        <v>3.7739186014545458</v>
      </c>
      <c r="E84" s="11">
        <v>409264.73972800002</v>
      </c>
      <c r="F84" s="172">
        <v>1170264.739728</v>
      </c>
      <c r="G84" s="221">
        <v>1192200</v>
      </c>
      <c r="H84" s="209">
        <v>3.7739186014545458</v>
      </c>
      <c r="I84" s="192">
        <v>208300</v>
      </c>
      <c r="J84" s="186">
        <f t="shared" si="21"/>
        <v>1400500</v>
      </c>
      <c r="K84" s="221">
        <v>1394874</v>
      </c>
      <c r="L84" s="209">
        <v>3.7739186014545458</v>
      </c>
      <c r="M84" s="192">
        <v>220798</v>
      </c>
      <c r="N84" s="186">
        <f t="shared" si="22"/>
        <v>1615672</v>
      </c>
      <c r="O84" s="221">
        <v>1442562</v>
      </c>
      <c r="P84" s="209">
        <v>3.7739186014545458</v>
      </c>
      <c r="Q84" s="192">
        <v>210383</v>
      </c>
      <c r="R84" s="186">
        <f t="shared" si="23"/>
        <v>1652945</v>
      </c>
      <c r="S84" s="395">
        <f t="shared" si="17"/>
        <v>1459845.434932</v>
      </c>
    </row>
    <row r="85" spans="1:19" x14ac:dyDescent="0.25">
      <c r="A85" s="37">
        <v>74</v>
      </c>
      <c r="B85" s="38" t="s">
        <v>107</v>
      </c>
      <c r="C85" s="9">
        <v>535000</v>
      </c>
      <c r="D85" s="42">
        <v>10.063776500000001</v>
      </c>
      <c r="E85" s="11">
        <v>287734.71618800005</v>
      </c>
      <c r="F85" s="172">
        <v>822734.71618800005</v>
      </c>
      <c r="G85" s="221">
        <v>780000</v>
      </c>
      <c r="H85" s="209">
        <v>10.063776500000001</v>
      </c>
      <c r="I85" s="192">
        <v>555300</v>
      </c>
      <c r="J85" s="186">
        <f t="shared" si="21"/>
        <v>1335300</v>
      </c>
      <c r="K85" s="221">
        <v>897000</v>
      </c>
      <c r="L85" s="209">
        <v>10.063776500000001</v>
      </c>
      <c r="M85" s="192">
        <v>571959</v>
      </c>
      <c r="N85" s="186">
        <f t="shared" si="22"/>
        <v>1468959</v>
      </c>
      <c r="O85" s="221">
        <v>967200</v>
      </c>
      <c r="P85" s="209">
        <v>10.063776500000001</v>
      </c>
      <c r="Q85" s="192">
        <v>566406</v>
      </c>
      <c r="R85" s="186">
        <f t="shared" si="23"/>
        <v>1533606</v>
      </c>
      <c r="S85" s="395">
        <f t="shared" si="17"/>
        <v>1290149.9290470001</v>
      </c>
    </row>
    <row r="86" spans="1:19" x14ac:dyDescent="0.25">
      <c r="A86" s="37">
        <v>75</v>
      </c>
      <c r="B86" s="38" t="s">
        <v>108</v>
      </c>
      <c r="C86" s="9">
        <v>3165000</v>
      </c>
      <c r="D86" s="42">
        <v>10.063776500000001</v>
      </c>
      <c r="E86" s="11">
        <v>1704353.621692</v>
      </c>
      <c r="F86" s="172">
        <v>4869353.621692</v>
      </c>
      <c r="G86" s="221">
        <v>5434950</v>
      </c>
      <c r="H86" s="209">
        <v>10.063776500000001</v>
      </c>
      <c r="I86" s="192">
        <v>555300</v>
      </c>
      <c r="J86" s="186">
        <f t="shared" si="21"/>
        <v>5990250</v>
      </c>
      <c r="K86" s="221">
        <v>6413241</v>
      </c>
      <c r="L86" s="209">
        <v>10.063776500000001</v>
      </c>
      <c r="M86" s="192">
        <v>588618</v>
      </c>
      <c r="N86" s="186">
        <f t="shared" si="22"/>
        <v>7001859</v>
      </c>
      <c r="O86" s="221">
        <v>6956736</v>
      </c>
      <c r="P86" s="209">
        <v>10.063776500000001</v>
      </c>
      <c r="Q86" s="192">
        <v>571959</v>
      </c>
      <c r="R86" s="186">
        <f t="shared" si="23"/>
        <v>7528695</v>
      </c>
      <c r="S86" s="395">
        <f t="shared" si="17"/>
        <v>6347539.4054230005</v>
      </c>
    </row>
    <row r="87" spans="1:19" x14ac:dyDescent="0.25">
      <c r="A87" s="37">
        <v>76</v>
      </c>
      <c r="B87" s="38" t="s">
        <v>110</v>
      </c>
      <c r="C87" s="9">
        <v>716000</v>
      </c>
      <c r="D87" s="42">
        <v>10.063776500000001</v>
      </c>
      <c r="E87" s="11">
        <v>386166.788436</v>
      </c>
      <c r="F87" s="172">
        <v>1102166.788436</v>
      </c>
      <c r="G87" s="221">
        <v>649350</v>
      </c>
      <c r="H87" s="209">
        <v>10.063776500000001</v>
      </c>
      <c r="I87" s="192">
        <v>555300</v>
      </c>
      <c r="J87" s="186">
        <f t="shared" si="21"/>
        <v>1204650</v>
      </c>
      <c r="K87" s="221">
        <v>727272</v>
      </c>
      <c r="L87" s="209">
        <v>10.063776500000001</v>
      </c>
      <c r="M87" s="192">
        <v>583065</v>
      </c>
      <c r="N87" s="186">
        <f t="shared" si="22"/>
        <v>1310337</v>
      </c>
      <c r="O87" s="221">
        <v>824675</v>
      </c>
      <c r="P87" s="209">
        <v>10.063776500000001</v>
      </c>
      <c r="Q87" s="192">
        <v>583065</v>
      </c>
      <c r="R87" s="186">
        <f t="shared" si="23"/>
        <v>1407740</v>
      </c>
      <c r="S87" s="395">
        <f t="shared" si="17"/>
        <v>1256223.4471090001</v>
      </c>
    </row>
    <row r="88" spans="1:19" x14ac:dyDescent="0.25">
      <c r="A88" s="3"/>
      <c r="B88" s="36" t="s">
        <v>111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</row>
    <row r="89" spans="1:19" x14ac:dyDescent="0.25">
      <c r="A89" s="37">
        <v>77</v>
      </c>
      <c r="B89" s="102" t="s">
        <v>112</v>
      </c>
      <c r="C89" s="9">
        <v>144000</v>
      </c>
      <c r="D89" s="42">
        <v>2.8304292952727272</v>
      </c>
      <c r="E89" s="11">
        <v>76911.982199999999</v>
      </c>
      <c r="F89" s="172">
        <v>220911.9822</v>
      </c>
      <c r="G89" s="221">
        <v>97000</v>
      </c>
      <c r="H89" s="209">
        <v>2.8304292952727272</v>
      </c>
      <c r="I89" s="192">
        <v>156300</v>
      </c>
      <c r="J89" s="186">
        <f>G89+I89</f>
        <v>253300</v>
      </c>
      <c r="K89" s="221">
        <v>112520</v>
      </c>
      <c r="L89" s="209">
        <v>2.8304292952727272</v>
      </c>
      <c r="M89" s="192">
        <v>164115</v>
      </c>
      <c r="N89" s="186">
        <f>K89+M89</f>
        <v>276635</v>
      </c>
      <c r="O89" s="221">
        <v>113490</v>
      </c>
      <c r="P89" s="209">
        <v>2.8304292952727272</v>
      </c>
      <c r="Q89" s="192">
        <v>159426</v>
      </c>
      <c r="R89" s="186">
        <f>O89+Q89</f>
        <v>272916</v>
      </c>
      <c r="S89" s="395">
        <f t="shared" si="17"/>
        <v>255940.74554999999</v>
      </c>
    </row>
    <row r="90" spans="1:19" x14ac:dyDescent="0.25">
      <c r="A90" s="37">
        <v>78</v>
      </c>
      <c r="B90" s="38" t="s">
        <v>113</v>
      </c>
      <c r="C90" s="15" t="s">
        <v>10</v>
      </c>
      <c r="D90" s="42">
        <v>10.063776500000001</v>
      </c>
      <c r="E90" s="11">
        <v>577886.18753600004</v>
      </c>
      <c r="F90" s="172">
        <v>577886.18753600004</v>
      </c>
      <c r="G90" s="154" t="s">
        <v>10</v>
      </c>
      <c r="H90" s="209">
        <v>10.063776500000001</v>
      </c>
      <c r="I90" s="304">
        <v>555300</v>
      </c>
      <c r="J90" s="186">
        <f>I90*1</f>
        <v>555300</v>
      </c>
      <c r="K90" s="154" t="s">
        <v>10</v>
      </c>
      <c r="L90" s="209">
        <v>10.063776500000001</v>
      </c>
      <c r="M90" s="304">
        <v>588618</v>
      </c>
      <c r="N90" s="186">
        <f>M90*1</f>
        <v>588618</v>
      </c>
      <c r="O90" s="154" t="s">
        <v>10</v>
      </c>
      <c r="P90" s="209">
        <v>10.063776500000001</v>
      </c>
      <c r="Q90" s="304">
        <v>577512</v>
      </c>
      <c r="R90" s="186">
        <f>Q90*1</f>
        <v>577512</v>
      </c>
      <c r="S90" s="395">
        <f t="shared" si="17"/>
        <v>574829.04688400007</v>
      </c>
    </row>
    <row r="91" spans="1:19" x14ac:dyDescent="0.25">
      <c r="A91" s="37">
        <v>79</v>
      </c>
      <c r="B91" s="38" t="s">
        <v>114</v>
      </c>
      <c r="C91" s="9">
        <v>1617000</v>
      </c>
      <c r="D91" s="42">
        <v>2.8304292952727272</v>
      </c>
      <c r="E91" s="11">
        <v>870021.08563999971</v>
      </c>
      <c r="F91" s="172">
        <v>2487021.0856399997</v>
      </c>
      <c r="G91" s="221">
        <v>2124200</v>
      </c>
      <c r="H91" s="209">
        <v>2.8304292952727272</v>
      </c>
      <c r="I91" s="192">
        <v>156300</v>
      </c>
      <c r="J91" s="186">
        <f t="shared" ref="J91:J101" si="24">G91+I91</f>
        <v>2280500</v>
      </c>
      <c r="K91" s="221">
        <v>2400346</v>
      </c>
      <c r="L91" s="209">
        <v>2.8304292952727272</v>
      </c>
      <c r="M91" s="192">
        <v>164115</v>
      </c>
      <c r="N91" s="186">
        <f t="shared" ref="N91:N101" si="25">K91+M91</f>
        <v>2564461</v>
      </c>
      <c r="O91" s="221">
        <v>2549040</v>
      </c>
      <c r="P91" s="209">
        <v>2.8304292952727272</v>
      </c>
      <c r="Q91" s="192">
        <v>160989</v>
      </c>
      <c r="R91" s="186">
        <f t="shared" ref="R91:R101" si="26">O91+Q91</f>
        <v>2710029</v>
      </c>
      <c r="S91" s="395">
        <f t="shared" si="17"/>
        <v>2510502.77141</v>
      </c>
    </row>
    <row r="92" spans="1:19" x14ac:dyDescent="0.25">
      <c r="A92" s="37">
        <v>80</v>
      </c>
      <c r="B92" s="38" t="s">
        <v>400</v>
      </c>
      <c r="C92" s="9">
        <v>573000</v>
      </c>
      <c r="D92" s="42">
        <v>3.7739186014545458</v>
      </c>
      <c r="E92" s="11">
        <v>307808.75884399994</v>
      </c>
      <c r="F92" s="172">
        <v>880808.75884399994</v>
      </c>
      <c r="G92" s="221">
        <v>602900</v>
      </c>
      <c r="H92" s="209">
        <v>3.7739186014545458</v>
      </c>
      <c r="I92" s="192">
        <v>208300</v>
      </c>
      <c r="J92" s="186">
        <f t="shared" si="24"/>
        <v>811200</v>
      </c>
      <c r="K92" s="221">
        <v>711422</v>
      </c>
      <c r="L92" s="209">
        <v>3.7739186014545458</v>
      </c>
      <c r="M92" s="192">
        <v>214549</v>
      </c>
      <c r="N92" s="186">
        <f t="shared" si="25"/>
        <v>925971</v>
      </c>
      <c r="O92" s="221">
        <v>765683</v>
      </c>
      <c r="P92" s="209">
        <v>3.7739186014545458</v>
      </c>
      <c r="Q92" s="192">
        <v>218715</v>
      </c>
      <c r="R92" s="186">
        <f t="shared" si="26"/>
        <v>984398</v>
      </c>
      <c r="S92" s="395">
        <f t="shared" si="17"/>
        <v>900594.43971099996</v>
      </c>
    </row>
    <row r="93" spans="1:19" x14ac:dyDescent="0.25">
      <c r="A93" s="37">
        <v>81</v>
      </c>
      <c r="B93" s="38" t="s">
        <v>120</v>
      </c>
      <c r="C93" s="9">
        <v>1653000</v>
      </c>
      <c r="D93" s="42">
        <v>5.0318785941818192</v>
      </c>
      <c r="E93" s="11">
        <v>889915.80978400027</v>
      </c>
      <c r="F93" s="172">
        <v>2542915.8097840003</v>
      </c>
      <c r="G93" s="221">
        <v>2046600</v>
      </c>
      <c r="H93" s="209">
        <v>5.0318785941818192</v>
      </c>
      <c r="I93" s="192">
        <v>277700</v>
      </c>
      <c r="J93" s="186">
        <f t="shared" si="24"/>
        <v>2324300</v>
      </c>
      <c r="K93" s="221">
        <v>2312658</v>
      </c>
      <c r="L93" s="209">
        <v>5.0318785941818192</v>
      </c>
      <c r="M93" s="192">
        <v>294362</v>
      </c>
      <c r="N93" s="186">
        <f t="shared" si="25"/>
        <v>2607020</v>
      </c>
      <c r="O93" s="221">
        <v>2496852</v>
      </c>
      <c r="P93" s="209">
        <v>5.0318785941818192</v>
      </c>
      <c r="Q93" s="192">
        <v>288808</v>
      </c>
      <c r="R93" s="186">
        <f t="shared" si="26"/>
        <v>2785660</v>
      </c>
      <c r="S93" s="395">
        <f t="shared" si="17"/>
        <v>2564973.9524460002</v>
      </c>
    </row>
    <row r="94" spans="1:19" x14ac:dyDescent="0.25">
      <c r="A94" s="37">
        <v>82</v>
      </c>
      <c r="B94" s="38" t="s">
        <v>121</v>
      </c>
      <c r="C94" s="9">
        <v>3241000</v>
      </c>
      <c r="D94" s="42">
        <v>5.0318785941818192</v>
      </c>
      <c r="E94" s="11">
        <v>1745145.2718280004</v>
      </c>
      <c r="F94" s="172">
        <v>4986145.2718280004</v>
      </c>
      <c r="G94" s="221">
        <v>4302200</v>
      </c>
      <c r="H94" s="209">
        <v>5.0318785941818192</v>
      </c>
      <c r="I94" s="192">
        <v>277700</v>
      </c>
      <c r="J94" s="186">
        <f t="shared" si="24"/>
        <v>4579900</v>
      </c>
      <c r="K94" s="221">
        <v>4904508</v>
      </c>
      <c r="L94" s="209">
        <v>5.0318785941818192</v>
      </c>
      <c r="M94" s="192">
        <v>286031</v>
      </c>
      <c r="N94" s="186">
        <f t="shared" si="25"/>
        <v>5190539</v>
      </c>
      <c r="O94" s="221">
        <v>5291706</v>
      </c>
      <c r="P94" s="209">
        <v>5.0318785941818192</v>
      </c>
      <c r="Q94" s="192">
        <v>288808</v>
      </c>
      <c r="R94" s="186">
        <f t="shared" si="26"/>
        <v>5580514</v>
      </c>
      <c r="S94" s="395">
        <f t="shared" si="17"/>
        <v>5084274.5679569999</v>
      </c>
    </row>
    <row r="95" spans="1:19" x14ac:dyDescent="0.25">
      <c r="A95" s="37">
        <v>83</v>
      </c>
      <c r="B95" s="38" t="s">
        <v>122</v>
      </c>
      <c r="C95" s="9">
        <v>445000</v>
      </c>
      <c r="D95" s="42">
        <v>2.8304292952727272</v>
      </c>
      <c r="E95" s="11">
        <v>240281.76172399998</v>
      </c>
      <c r="F95" s="172">
        <v>685281.76172399998</v>
      </c>
      <c r="G95" s="221">
        <v>468000</v>
      </c>
      <c r="H95" s="209">
        <v>2.8304292952727272</v>
      </c>
      <c r="I95" s="192">
        <v>156300</v>
      </c>
      <c r="J95" s="186">
        <f t="shared" si="24"/>
        <v>624300</v>
      </c>
      <c r="K95" s="221">
        <v>547560</v>
      </c>
      <c r="L95" s="209">
        <v>2.8304292952727272</v>
      </c>
      <c r="M95" s="192">
        <v>160989</v>
      </c>
      <c r="N95" s="186">
        <f t="shared" si="25"/>
        <v>708549</v>
      </c>
      <c r="O95" s="221">
        <v>608400</v>
      </c>
      <c r="P95" s="209">
        <v>2.8304292952727272</v>
      </c>
      <c r="Q95" s="192">
        <v>164115</v>
      </c>
      <c r="R95" s="186">
        <f t="shared" si="26"/>
        <v>772515</v>
      </c>
      <c r="S95" s="395">
        <f t="shared" si="17"/>
        <v>697661.44043099997</v>
      </c>
    </row>
    <row r="96" spans="1:19" x14ac:dyDescent="0.25">
      <c r="A96" s="37">
        <v>84</v>
      </c>
      <c r="B96" s="38" t="s">
        <v>123</v>
      </c>
      <c r="C96" s="9">
        <v>792000</v>
      </c>
      <c r="D96" s="42">
        <v>3.7739186014545458</v>
      </c>
      <c r="E96" s="11">
        <v>425835.91913200007</v>
      </c>
      <c r="F96" s="172">
        <v>1217835.9191320001</v>
      </c>
      <c r="G96" s="221">
        <v>902900</v>
      </c>
      <c r="H96" s="209">
        <v>3.7739186014545458</v>
      </c>
      <c r="I96" s="192">
        <v>208300</v>
      </c>
      <c r="J96" s="186">
        <f t="shared" si="24"/>
        <v>1111200</v>
      </c>
      <c r="K96" s="221">
        <v>1020277</v>
      </c>
      <c r="L96" s="209">
        <v>3.7739186014545458</v>
      </c>
      <c r="M96" s="192">
        <v>218715</v>
      </c>
      <c r="N96" s="186">
        <f t="shared" si="25"/>
        <v>1238992</v>
      </c>
      <c r="O96" s="221">
        <v>1056393</v>
      </c>
      <c r="P96" s="209">
        <v>3.7739186014545458</v>
      </c>
      <c r="Q96" s="192">
        <v>212466</v>
      </c>
      <c r="R96" s="186">
        <f t="shared" si="26"/>
        <v>1268859</v>
      </c>
      <c r="S96" s="395">
        <f t="shared" si="17"/>
        <v>1209221.729783</v>
      </c>
    </row>
    <row r="97" spans="1:19" x14ac:dyDescent="0.25">
      <c r="A97" s="37">
        <v>85</v>
      </c>
      <c r="B97" s="38" t="s">
        <v>124</v>
      </c>
      <c r="C97" s="9">
        <v>811000</v>
      </c>
      <c r="D97" s="42">
        <v>3.7739186014545458</v>
      </c>
      <c r="E97" s="11">
        <v>436671.24022799986</v>
      </c>
      <c r="F97" s="172">
        <v>1247671.2402279999</v>
      </c>
      <c r="G97" s="221">
        <v>940900</v>
      </c>
      <c r="H97" s="209">
        <v>3.7739186014545458</v>
      </c>
      <c r="I97" s="192">
        <v>208300</v>
      </c>
      <c r="J97" s="186">
        <f t="shared" si="24"/>
        <v>1149200</v>
      </c>
      <c r="K97" s="221">
        <v>1053808</v>
      </c>
      <c r="L97" s="209">
        <v>3.7739186014545458</v>
      </c>
      <c r="M97" s="192">
        <v>218715</v>
      </c>
      <c r="N97" s="186">
        <f t="shared" si="25"/>
        <v>1272523</v>
      </c>
      <c r="O97" s="221">
        <v>1176125</v>
      </c>
      <c r="P97" s="209">
        <v>3.7739186014545458</v>
      </c>
      <c r="Q97" s="192">
        <v>218715</v>
      </c>
      <c r="R97" s="186">
        <f t="shared" si="26"/>
        <v>1394840</v>
      </c>
      <c r="S97" s="395">
        <f t="shared" si="17"/>
        <v>1266058.560057</v>
      </c>
    </row>
    <row r="98" spans="1:19" x14ac:dyDescent="0.25">
      <c r="A98" s="37">
        <v>86</v>
      </c>
      <c r="B98" s="38" t="s">
        <v>125</v>
      </c>
      <c r="C98" s="9">
        <v>726000</v>
      </c>
      <c r="D98" s="42">
        <v>3.7739186014545458</v>
      </c>
      <c r="E98" s="11">
        <v>390834.14326400007</v>
      </c>
      <c r="F98" s="172">
        <v>1116834.1432640001</v>
      </c>
      <c r="G98" s="221">
        <v>819100</v>
      </c>
      <c r="H98" s="209">
        <v>3.7739186014545458</v>
      </c>
      <c r="I98" s="192">
        <v>208300</v>
      </c>
      <c r="J98" s="186">
        <f t="shared" si="24"/>
        <v>1027400</v>
      </c>
      <c r="K98" s="221">
        <v>966538</v>
      </c>
      <c r="L98" s="209">
        <v>3.7739186014545458</v>
      </c>
      <c r="M98" s="192">
        <v>216632</v>
      </c>
      <c r="N98" s="186">
        <f t="shared" si="25"/>
        <v>1183170</v>
      </c>
      <c r="O98" s="221">
        <v>1040257</v>
      </c>
      <c r="P98" s="209">
        <v>3.7739186014545458</v>
      </c>
      <c r="Q98" s="192">
        <v>218715</v>
      </c>
      <c r="R98" s="186">
        <f t="shared" si="26"/>
        <v>1258972</v>
      </c>
      <c r="S98" s="395">
        <f t="shared" si="17"/>
        <v>1146594.0358160001</v>
      </c>
    </row>
    <row r="99" spans="1:19" x14ac:dyDescent="0.25">
      <c r="A99" s="37">
        <v>87</v>
      </c>
      <c r="B99" s="38" t="s">
        <v>126</v>
      </c>
      <c r="C99" s="9">
        <v>400000</v>
      </c>
      <c r="D99" s="42">
        <v>2.8304292952727272</v>
      </c>
      <c r="E99" s="11">
        <v>215548.87368800002</v>
      </c>
      <c r="F99" s="172">
        <v>615548.87368800002</v>
      </c>
      <c r="G99" s="221">
        <v>404000</v>
      </c>
      <c r="H99" s="209">
        <v>2.8304292952727272</v>
      </c>
      <c r="I99" s="192">
        <v>156300</v>
      </c>
      <c r="J99" s="186">
        <f t="shared" si="24"/>
        <v>560300</v>
      </c>
      <c r="K99" s="221">
        <v>456520</v>
      </c>
      <c r="L99" s="209">
        <v>2.8304292952727272</v>
      </c>
      <c r="M99" s="192">
        <v>165678</v>
      </c>
      <c r="N99" s="186">
        <f t="shared" si="25"/>
        <v>622198</v>
      </c>
      <c r="O99" s="221">
        <v>472680</v>
      </c>
      <c r="P99" s="209">
        <v>2.8304292952727272</v>
      </c>
      <c r="Q99" s="192">
        <v>160989</v>
      </c>
      <c r="R99" s="186">
        <f t="shared" si="26"/>
        <v>633669</v>
      </c>
      <c r="S99" s="395">
        <f t="shared" si="17"/>
        <v>607928.96842200006</v>
      </c>
    </row>
    <row r="100" spans="1:19" x14ac:dyDescent="0.25">
      <c r="A100" s="37">
        <v>88</v>
      </c>
      <c r="B100" s="38" t="s">
        <v>127</v>
      </c>
      <c r="C100" s="9">
        <v>120000</v>
      </c>
      <c r="D100" s="42">
        <v>2.8304292952727272</v>
      </c>
      <c r="E100" s="11">
        <v>64607.715796000004</v>
      </c>
      <c r="F100" s="172">
        <v>184607.715796</v>
      </c>
      <c r="G100" s="221">
        <v>160000</v>
      </c>
      <c r="H100" s="209">
        <v>2.8304292952727272</v>
      </c>
      <c r="I100" s="192">
        <v>156300</v>
      </c>
      <c r="J100" s="186">
        <f t="shared" si="24"/>
        <v>316300</v>
      </c>
      <c r="K100" s="221">
        <v>187200</v>
      </c>
      <c r="L100" s="209">
        <v>2.8304292952727272</v>
      </c>
      <c r="M100" s="192">
        <v>165678</v>
      </c>
      <c r="N100" s="186">
        <f t="shared" si="25"/>
        <v>352878</v>
      </c>
      <c r="O100" s="221">
        <v>192000</v>
      </c>
      <c r="P100" s="209">
        <v>2.8304292952727272</v>
      </c>
      <c r="Q100" s="192">
        <v>160989</v>
      </c>
      <c r="R100" s="186">
        <f t="shared" si="26"/>
        <v>352989</v>
      </c>
      <c r="S100" s="395">
        <f t="shared" si="17"/>
        <v>301693.67894899996</v>
      </c>
    </row>
    <row r="101" spans="1:19" x14ac:dyDescent="0.25">
      <c r="A101" s="37">
        <v>89</v>
      </c>
      <c r="B101" s="38" t="s">
        <v>128</v>
      </c>
      <c r="C101" s="9">
        <v>478000</v>
      </c>
      <c r="D101" s="42">
        <v>3.7739186014545458</v>
      </c>
      <c r="E101" s="11">
        <v>258061.6436040001</v>
      </c>
      <c r="F101" s="172">
        <v>736061.6436040001</v>
      </c>
      <c r="G101" s="221">
        <v>468000</v>
      </c>
      <c r="H101" s="209">
        <v>3.7739186014545458</v>
      </c>
      <c r="I101" s="192">
        <v>208300</v>
      </c>
      <c r="J101" s="186">
        <f t="shared" si="24"/>
        <v>676300</v>
      </c>
      <c r="K101" s="221">
        <v>542880</v>
      </c>
      <c r="L101" s="209">
        <v>3.7739186014545458</v>
      </c>
      <c r="M101" s="192">
        <v>218715</v>
      </c>
      <c r="N101" s="186">
        <f t="shared" si="25"/>
        <v>761595</v>
      </c>
      <c r="O101" s="221">
        <v>575640</v>
      </c>
      <c r="P101" s="209">
        <v>3.7739186014545458</v>
      </c>
      <c r="Q101" s="192">
        <v>212466</v>
      </c>
      <c r="R101" s="186">
        <f t="shared" si="26"/>
        <v>788106</v>
      </c>
      <c r="S101" s="395">
        <f t="shared" si="17"/>
        <v>740515.66090100002</v>
      </c>
    </row>
    <row r="102" spans="1:19" x14ac:dyDescent="0.25">
      <c r="A102" s="37">
        <v>90</v>
      </c>
      <c r="B102" s="38" t="s">
        <v>129</v>
      </c>
      <c r="C102" s="15" t="s">
        <v>10</v>
      </c>
      <c r="D102" s="42">
        <v>2.8304292952727272</v>
      </c>
      <c r="E102" s="11">
        <v>167987.09925199999</v>
      </c>
      <c r="F102" s="172">
        <v>167987.09925199999</v>
      </c>
      <c r="G102" s="154" t="s">
        <v>10</v>
      </c>
      <c r="H102" s="209">
        <v>2.8304292952727272</v>
      </c>
      <c r="I102" s="192">
        <v>156300</v>
      </c>
      <c r="J102" s="186">
        <f>I102*1</f>
        <v>156300</v>
      </c>
      <c r="K102" s="154" t="s">
        <v>10</v>
      </c>
      <c r="L102" s="209">
        <v>2.8304292952727272</v>
      </c>
      <c r="M102" s="192">
        <v>162552</v>
      </c>
      <c r="N102" s="186">
        <f>M102*1</f>
        <v>162552</v>
      </c>
      <c r="O102" s="154" t="s">
        <v>10</v>
      </c>
      <c r="P102" s="209">
        <v>2.8304292952727272</v>
      </c>
      <c r="Q102" s="192">
        <v>162552</v>
      </c>
      <c r="R102" s="186">
        <f>Q102*1</f>
        <v>162552</v>
      </c>
      <c r="S102" s="395">
        <f t="shared" si="17"/>
        <v>162347.774813</v>
      </c>
    </row>
    <row r="103" spans="1:19" x14ac:dyDescent="0.25">
      <c r="A103" s="37">
        <v>91</v>
      </c>
      <c r="B103" s="38" t="s">
        <v>130</v>
      </c>
      <c r="C103" s="15" t="s">
        <v>10</v>
      </c>
      <c r="D103" s="42">
        <v>2.8304292952727272</v>
      </c>
      <c r="E103" s="11">
        <v>167846.763252</v>
      </c>
      <c r="F103" s="172">
        <v>167846.763252</v>
      </c>
      <c r="G103" s="154" t="s">
        <v>10</v>
      </c>
      <c r="H103" s="209">
        <v>2.8304292952727272</v>
      </c>
      <c r="I103" s="192">
        <v>156300</v>
      </c>
      <c r="J103" s="186">
        <f>I103*1</f>
        <v>156300</v>
      </c>
      <c r="K103" s="154" t="s">
        <v>10</v>
      </c>
      <c r="L103" s="209">
        <v>2.8304292952727272</v>
      </c>
      <c r="M103" s="192">
        <v>164115</v>
      </c>
      <c r="N103" s="186">
        <f>M103*1</f>
        <v>164115</v>
      </c>
      <c r="O103" s="154" t="s">
        <v>10</v>
      </c>
      <c r="P103" s="209">
        <v>2.8304292952727272</v>
      </c>
      <c r="Q103" s="192">
        <v>160989</v>
      </c>
      <c r="R103" s="186">
        <f>Q103*1</f>
        <v>160989</v>
      </c>
      <c r="S103" s="395">
        <f t="shared" si="17"/>
        <v>162312.69081299999</v>
      </c>
    </row>
    <row r="104" spans="1:19" x14ac:dyDescent="0.25">
      <c r="A104" s="37">
        <v>92</v>
      </c>
      <c r="B104" s="38" t="s">
        <v>131</v>
      </c>
      <c r="C104" s="15" t="s">
        <v>10</v>
      </c>
      <c r="D104" s="42">
        <v>5.6608779021818192</v>
      </c>
      <c r="E104" s="11">
        <v>327467.02489199996</v>
      </c>
      <c r="F104" s="172">
        <v>327467.02489199996</v>
      </c>
      <c r="G104" s="154" t="s">
        <v>10</v>
      </c>
      <c r="H104" s="209">
        <v>5.6608779021818192</v>
      </c>
      <c r="I104" s="192">
        <v>312400</v>
      </c>
      <c r="J104" s="186">
        <f>I104*1</f>
        <v>312400</v>
      </c>
      <c r="K104" s="154" t="s">
        <v>10</v>
      </c>
      <c r="L104" s="209">
        <v>5.6608779021818192</v>
      </c>
      <c r="M104" s="192">
        <v>331144</v>
      </c>
      <c r="N104" s="186">
        <f>M104*1</f>
        <v>331144</v>
      </c>
      <c r="O104" s="154" t="s">
        <v>10</v>
      </c>
      <c r="P104" s="209">
        <v>5.6608779021818192</v>
      </c>
      <c r="Q104" s="192">
        <v>318648</v>
      </c>
      <c r="R104" s="186">
        <f>Q104*1</f>
        <v>318648</v>
      </c>
      <c r="S104" s="395">
        <f t="shared" si="17"/>
        <v>322414.756223</v>
      </c>
    </row>
    <row r="105" spans="1:19" x14ac:dyDescent="0.25">
      <c r="A105" s="37">
        <v>93</v>
      </c>
      <c r="B105" s="38" t="s">
        <v>509</v>
      </c>
      <c r="C105" s="15" t="s">
        <v>10</v>
      </c>
      <c r="D105" s="93">
        <v>3.3563624000000005</v>
      </c>
      <c r="E105" s="11">
        <v>217288.68954799999</v>
      </c>
      <c r="F105" s="172">
        <v>217288.68954799999</v>
      </c>
      <c r="G105" s="154" t="s">
        <v>10</v>
      </c>
      <c r="H105" s="282">
        <v>3.3563624000000005</v>
      </c>
      <c r="I105" s="251">
        <v>204900</v>
      </c>
      <c r="J105" s="186">
        <f>I105*1</f>
        <v>204900</v>
      </c>
      <c r="K105" s="154" t="s">
        <v>10</v>
      </c>
      <c r="L105" s="282">
        <v>3.3563624000000005</v>
      </c>
      <c r="M105" s="251">
        <v>211047</v>
      </c>
      <c r="N105" s="186">
        <f>M105*1</f>
        <v>211047</v>
      </c>
      <c r="O105" s="154" t="s">
        <v>10</v>
      </c>
      <c r="P105" s="282">
        <v>3.3563624000000005</v>
      </c>
      <c r="Q105" s="251">
        <v>206949</v>
      </c>
      <c r="R105" s="186">
        <f>Q105*1</f>
        <v>206949</v>
      </c>
      <c r="S105" s="395">
        <f t="shared" si="17"/>
        <v>210046.172387</v>
      </c>
    </row>
    <row r="106" spans="1:19" x14ac:dyDescent="0.25">
      <c r="A106" s="37">
        <v>94</v>
      </c>
      <c r="B106" s="38" t="s">
        <v>1196</v>
      </c>
      <c r="C106" s="15" t="s">
        <v>10</v>
      </c>
      <c r="D106" s="93">
        <v>3.3563624000000005</v>
      </c>
      <c r="E106" s="11">
        <v>217148.54954800001</v>
      </c>
      <c r="F106" s="172">
        <v>217148.54954800001</v>
      </c>
      <c r="G106" s="154" t="s">
        <v>10</v>
      </c>
      <c r="H106" s="282">
        <v>3.3563624000000005</v>
      </c>
      <c r="I106" s="251">
        <v>204900</v>
      </c>
      <c r="J106" s="186">
        <f>I106*1</f>
        <v>204900</v>
      </c>
      <c r="K106" s="154" t="s">
        <v>10</v>
      </c>
      <c r="L106" s="282">
        <v>3.3563624000000005</v>
      </c>
      <c r="M106" s="251">
        <v>217194</v>
      </c>
      <c r="N106" s="186">
        <f>M106*1</f>
        <v>217194</v>
      </c>
      <c r="O106" s="154" t="s">
        <v>10</v>
      </c>
      <c r="P106" s="282">
        <v>3.3563624000000005</v>
      </c>
      <c r="Q106" s="251">
        <v>213096</v>
      </c>
      <c r="R106" s="186">
        <f>Q106*1</f>
        <v>213096</v>
      </c>
      <c r="S106" s="395">
        <f t="shared" si="17"/>
        <v>213084.637387</v>
      </c>
    </row>
    <row r="107" spans="1:19" x14ac:dyDescent="0.25">
      <c r="A107" s="3"/>
      <c r="B107" s="36" t="s">
        <v>132</v>
      </c>
      <c r="C107" s="5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</row>
    <row r="108" spans="1:19" x14ac:dyDescent="0.25">
      <c r="A108" s="37">
        <v>95</v>
      </c>
      <c r="B108" s="38" t="s">
        <v>133</v>
      </c>
      <c r="C108" s="15" t="s">
        <v>10</v>
      </c>
      <c r="D108" s="42">
        <v>33.637529632363638</v>
      </c>
      <c r="E108" s="11">
        <v>1919630.0416999997</v>
      </c>
      <c r="F108" s="172">
        <v>1919630.0416999997</v>
      </c>
      <c r="G108" s="154" t="s">
        <v>10</v>
      </c>
      <c r="H108" s="209">
        <v>33.637529632363638</v>
      </c>
      <c r="I108" s="192">
        <v>1856100</v>
      </c>
      <c r="J108" s="186">
        <f>I108*1</f>
        <v>1856100</v>
      </c>
      <c r="K108" s="154" t="s">
        <v>10</v>
      </c>
      <c r="L108" s="209">
        <v>33.637529632363638</v>
      </c>
      <c r="M108" s="192">
        <v>1967466</v>
      </c>
      <c r="N108" s="186">
        <f>M108*1</f>
        <v>1967466</v>
      </c>
      <c r="O108" s="154" t="s">
        <v>10</v>
      </c>
      <c r="P108" s="209">
        <v>33.637529632363638</v>
      </c>
      <c r="Q108" s="192">
        <v>1948905</v>
      </c>
      <c r="R108" s="186">
        <f>Q108*1</f>
        <v>1948905</v>
      </c>
      <c r="S108" s="395">
        <f t="shared" si="17"/>
        <v>1923025.260425</v>
      </c>
    </row>
    <row r="109" spans="1:19" x14ac:dyDescent="0.25">
      <c r="A109" s="37">
        <v>96</v>
      </c>
      <c r="B109" s="38" t="s">
        <v>134</v>
      </c>
      <c r="C109" s="15" t="s">
        <v>10</v>
      </c>
      <c r="D109" s="42">
        <v>10.063776500000001</v>
      </c>
      <c r="E109" s="11">
        <v>577231.15553600003</v>
      </c>
      <c r="F109" s="172">
        <v>577231.15553600003</v>
      </c>
      <c r="G109" s="154" t="s">
        <v>10</v>
      </c>
      <c r="H109" s="209">
        <v>10.063776500000001</v>
      </c>
      <c r="I109" s="192">
        <v>555300</v>
      </c>
      <c r="J109" s="186">
        <f>I109*1</f>
        <v>555300</v>
      </c>
      <c r="K109" s="154" t="s">
        <v>10</v>
      </c>
      <c r="L109" s="209">
        <v>10.063776500000001</v>
      </c>
      <c r="M109" s="192">
        <v>577512</v>
      </c>
      <c r="N109" s="186">
        <f>M109*1</f>
        <v>577512</v>
      </c>
      <c r="O109" s="154" t="s">
        <v>10</v>
      </c>
      <c r="P109" s="209">
        <v>10.063776500000001</v>
      </c>
      <c r="Q109" s="192">
        <v>577512</v>
      </c>
      <c r="R109" s="186">
        <f>Q109*1</f>
        <v>577512</v>
      </c>
      <c r="S109" s="395">
        <f t="shared" si="17"/>
        <v>571888.78888400004</v>
      </c>
    </row>
    <row r="110" spans="1:19" x14ac:dyDescent="0.25">
      <c r="A110" s="37">
        <v>97</v>
      </c>
      <c r="B110" s="38" t="s">
        <v>136</v>
      </c>
      <c r="C110" s="9">
        <v>1628000</v>
      </c>
      <c r="D110" s="42">
        <v>3.7739186014545458</v>
      </c>
      <c r="E110" s="11">
        <v>877216.4018559996</v>
      </c>
      <c r="F110" s="172">
        <v>2505216.4018559996</v>
      </c>
      <c r="G110" s="221">
        <v>2888100</v>
      </c>
      <c r="H110" s="209">
        <v>3.7739186014545458</v>
      </c>
      <c r="I110" s="192">
        <v>208300</v>
      </c>
      <c r="J110" s="186">
        <f>G110+I110</f>
        <v>3096400</v>
      </c>
      <c r="K110" s="221">
        <v>3234672</v>
      </c>
      <c r="L110" s="209">
        <v>3.7739186014545458</v>
      </c>
      <c r="M110" s="192">
        <v>218715</v>
      </c>
      <c r="N110" s="186">
        <f>K110+M110</f>
        <v>3453387</v>
      </c>
      <c r="O110" s="221">
        <v>3725649</v>
      </c>
      <c r="P110" s="209">
        <v>3.7739186014545458</v>
      </c>
      <c r="Q110" s="192">
        <v>216632</v>
      </c>
      <c r="R110" s="186">
        <f>O110+Q110</f>
        <v>3942281</v>
      </c>
      <c r="S110" s="395">
        <f t="shared" si="17"/>
        <v>3249321.1004639999</v>
      </c>
    </row>
    <row r="111" spans="1:19" x14ac:dyDescent="0.25">
      <c r="A111" s="37">
        <v>98</v>
      </c>
      <c r="B111" s="38" t="s">
        <v>137</v>
      </c>
      <c r="C111" s="9">
        <v>352000</v>
      </c>
      <c r="D111" s="42">
        <v>3.7739186014545458</v>
      </c>
      <c r="E111" s="11">
        <v>188966.868624</v>
      </c>
      <c r="F111" s="172">
        <v>540966.868624</v>
      </c>
      <c r="G111" s="221">
        <v>476280</v>
      </c>
      <c r="H111" s="209">
        <v>3.7739186014545458</v>
      </c>
      <c r="I111" s="192">
        <v>208300</v>
      </c>
      <c r="J111" s="186">
        <f>G111+I111</f>
        <v>684580</v>
      </c>
      <c r="K111" s="221">
        <v>538196</v>
      </c>
      <c r="L111" s="209">
        <v>3.7739186014545458</v>
      </c>
      <c r="M111" s="192">
        <v>214549</v>
      </c>
      <c r="N111" s="186">
        <f>K111+M111</f>
        <v>752745</v>
      </c>
      <c r="O111" s="221">
        <v>609638</v>
      </c>
      <c r="P111" s="209">
        <v>3.7739186014545458</v>
      </c>
      <c r="Q111" s="192">
        <v>210383</v>
      </c>
      <c r="R111" s="186">
        <f>O111+Q111</f>
        <v>820021</v>
      </c>
      <c r="S111" s="395">
        <f t="shared" si="17"/>
        <v>699578.21715599997</v>
      </c>
    </row>
    <row r="112" spans="1:19" x14ac:dyDescent="0.25">
      <c r="A112" s="37">
        <v>99</v>
      </c>
      <c r="B112" s="38" t="s">
        <v>139</v>
      </c>
      <c r="C112" s="9">
        <v>451000</v>
      </c>
      <c r="D112" s="42">
        <v>2.8304292952727272</v>
      </c>
      <c r="E112" s="11">
        <v>242175.095676</v>
      </c>
      <c r="F112" s="172">
        <v>693175.095676</v>
      </c>
      <c r="G112" s="221">
        <v>784260</v>
      </c>
      <c r="H112" s="209">
        <v>2.8304292952727272</v>
      </c>
      <c r="I112" s="192">
        <v>156300</v>
      </c>
      <c r="J112" s="186">
        <f>G112+I112</f>
        <v>940560</v>
      </c>
      <c r="K112" s="221">
        <v>901899</v>
      </c>
      <c r="L112" s="209">
        <v>2.8304292952727272</v>
      </c>
      <c r="M112" s="192">
        <v>160989</v>
      </c>
      <c r="N112" s="186">
        <f>K112+M112</f>
        <v>1062888</v>
      </c>
      <c r="O112" s="221">
        <v>988168</v>
      </c>
      <c r="P112" s="209">
        <v>2.8304292952727272</v>
      </c>
      <c r="Q112" s="192">
        <v>162552</v>
      </c>
      <c r="R112" s="186">
        <f>O112+Q112</f>
        <v>1150720</v>
      </c>
      <c r="S112" s="395">
        <f t="shared" si="17"/>
        <v>961835.77391900006</v>
      </c>
    </row>
    <row r="113" spans="1:19" x14ac:dyDescent="0.25">
      <c r="A113" s="37">
        <v>100</v>
      </c>
      <c r="B113" s="102" t="s">
        <v>140</v>
      </c>
      <c r="C113" s="9">
        <v>323000</v>
      </c>
      <c r="D113" s="42">
        <v>1.8869593007272729</v>
      </c>
      <c r="E113" s="11">
        <v>173865.61402800004</v>
      </c>
      <c r="F113" s="172">
        <v>496865.61402800004</v>
      </c>
      <c r="G113" s="221">
        <v>571320</v>
      </c>
      <c r="H113" s="209">
        <v>1.8869593007272729</v>
      </c>
      <c r="I113" s="192">
        <v>104200</v>
      </c>
      <c r="J113" s="186">
        <f>G113+I113</f>
        <v>675520</v>
      </c>
      <c r="K113" s="221">
        <v>651305</v>
      </c>
      <c r="L113" s="209">
        <v>1.8869593007272729</v>
      </c>
      <c r="M113" s="192">
        <v>108368</v>
      </c>
      <c r="N113" s="186">
        <f>K113+M113</f>
        <v>759673</v>
      </c>
      <c r="O113" s="221">
        <v>679871</v>
      </c>
      <c r="P113" s="209">
        <v>1.8869593007272729</v>
      </c>
      <c r="Q113" s="192">
        <v>105242</v>
      </c>
      <c r="R113" s="186">
        <f>O113+Q113</f>
        <v>785113</v>
      </c>
      <c r="S113" s="395">
        <f t="shared" si="17"/>
        <v>679292.90350700007</v>
      </c>
    </row>
    <row r="114" spans="1:19" x14ac:dyDescent="0.25">
      <c r="A114" s="37">
        <v>101</v>
      </c>
      <c r="B114" s="38" t="s">
        <v>141</v>
      </c>
      <c r="C114" s="15" t="s">
        <v>10</v>
      </c>
      <c r="D114" s="42">
        <v>8.8057971956363641</v>
      </c>
      <c r="E114" s="11">
        <v>509868.81890000001</v>
      </c>
      <c r="F114" s="172">
        <v>509868.81890000001</v>
      </c>
      <c r="G114" s="154" t="s">
        <v>10</v>
      </c>
      <c r="H114" s="209">
        <v>8.8057971956363641</v>
      </c>
      <c r="I114" s="304">
        <v>486000</v>
      </c>
      <c r="J114" s="186">
        <f>I114*1</f>
        <v>486000</v>
      </c>
      <c r="K114" s="154" t="s">
        <v>10</v>
      </c>
      <c r="L114" s="209">
        <v>8.8057971956363641</v>
      </c>
      <c r="M114" s="304">
        <v>505440</v>
      </c>
      <c r="N114" s="186">
        <f>M114*1</f>
        <v>505440</v>
      </c>
      <c r="O114" s="154" t="s">
        <v>10</v>
      </c>
      <c r="P114" s="209">
        <v>8.8057971956363641</v>
      </c>
      <c r="Q114" s="304">
        <v>500580</v>
      </c>
      <c r="R114" s="186">
        <f>Q114*1</f>
        <v>500580</v>
      </c>
      <c r="S114" s="395">
        <f t="shared" si="17"/>
        <v>500472.20472500002</v>
      </c>
    </row>
    <row r="115" spans="1:19" x14ac:dyDescent="0.25">
      <c r="A115" s="37">
        <v>102</v>
      </c>
      <c r="B115" s="38" t="s">
        <v>142</v>
      </c>
      <c r="C115" s="15" t="s">
        <v>10</v>
      </c>
      <c r="D115" s="42">
        <v>5.6608779021818192</v>
      </c>
      <c r="E115" s="11">
        <v>325516.43289199995</v>
      </c>
      <c r="F115" s="172">
        <v>325516.43289199995</v>
      </c>
      <c r="G115" s="154" t="s">
        <v>10</v>
      </c>
      <c r="H115" s="209">
        <v>5.6608779021818192</v>
      </c>
      <c r="I115" s="304">
        <v>312400</v>
      </c>
      <c r="J115" s="186">
        <f>I115*1</f>
        <v>312400</v>
      </c>
      <c r="K115" s="154" t="s">
        <v>10</v>
      </c>
      <c r="L115" s="209">
        <v>5.6608779021818192</v>
      </c>
      <c r="M115" s="304">
        <v>321772</v>
      </c>
      <c r="N115" s="186">
        <f>M115*1</f>
        <v>321772</v>
      </c>
      <c r="O115" s="154" t="s">
        <v>10</v>
      </c>
      <c r="P115" s="209">
        <v>5.6608779021818192</v>
      </c>
      <c r="Q115" s="304">
        <v>328020</v>
      </c>
      <c r="R115" s="186">
        <f>Q115*1</f>
        <v>328020</v>
      </c>
      <c r="S115" s="395">
        <f t="shared" si="17"/>
        <v>321927.10822299996</v>
      </c>
    </row>
    <row r="116" spans="1:19" x14ac:dyDescent="0.25">
      <c r="A116" s="37">
        <v>103</v>
      </c>
      <c r="B116" s="38" t="s">
        <v>143</v>
      </c>
      <c r="C116" s="9">
        <v>668000</v>
      </c>
      <c r="D116" s="42">
        <v>5.6608779021818192</v>
      </c>
      <c r="E116" s="11">
        <v>360245.37471600005</v>
      </c>
      <c r="F116" s="172">
        <v>1028245.374716</v>
      </c>
      <c r="G116" s="221">
        <v>884700</v>
      </c>
      <c r="H116" s="209">
        <v>5.6608779021818192</v>
      </c>
      <c r="I116" s="304">
        <v>312400</v>
      </c>
      <c r="J116" s="186">
        <f t="shared" ref="J116:J155" si="27">G116+I116</f>
        <v>1197100</v>
      </c>
      <c r="K116" s="221">
        <v>1035099</v>
      </c>
      <c r="L116" s="209">
        <v>5.6608779021818192</v>
      </c>
      <c r="M116" s="304">
        <v>324896</v>
      </c>
      <c r="N116" s="186">
        <f t="shared" ref="N116:N155" si="28">K116+M116</f>
        <v>1359995</v>
      </c>
      <c r="O116" s="221">
        <v>1026252</v>
      </c>
      <c r="P116" s="209">
        <v>5.6608779021818192</v>
      </c>
      <c r="Q116" s="304">
        <v>324896</v>
      </c>
      <c r="R116" s="186">
        <f t="shared" ref="R116:R155" si="29">O116+Q116</f>
        <v>1351148</v>
      </c>
      <c r="S116" s="395">
        <f t="shared" si="17"/>
        <v>1234122.0936790002</v>
      </c>
    </row>
    <row r="117" spans="1:19" x14ac:dyDescent="0.25">
      <c r="A117" s="37">
        <v>104</v>
      </c>
      <c r="B117" s="38" t="s">
        <v>144</v>
      </c>
      <c r="C117" s="9">
        <v>294000</v>
      </c>
      <c r="D117" s="42">
        <v>6.9188378949090916</v>
      </c>
      <c r="E117" s="11">
        <v>158202.24770000007</v>
      </c>
      <c r="F117" s="172">
        <v>452202.24770000007</v>
      </c>
      <c r="G117" s="221">
        <v>380000</v>
      </c>
      <c r="H117" s="209">
        <v>6.9188378949090916</v>
      </c>
      <c r="I117" s="304">
        <v>381900</v>
      </c>
      <c r="J117" s="186">
        <f t="shared" si="27"/>
        <v>761900</v>
      </c>
      <c r="K117" s="221">
        <v>440800</v>
      </c>
      <c r="L117" s="209">
        <v>6.9188378949090916</v>
      </c>
      <c r="M117" s="304">
        <v>400995</v>
      </c>
      <c r="N117" s="186">
        <f t="shared" si="28"/>
        <v>841795</v>
      </c>
      <c r="O117" s="221">
        <v>463600</v>
      </c>
      <c r="P117" s="209">
        <v>6.9188378949090916</v>
      </c>
      <c r="Q117" s="304">
        <v>397176</v>
      </c>
      <c r="R117" s="186">
        <f t="shared" si="29"/>
        <v>860776</v>
      </c>
      <c r="S117" s="395">
        <f t="shared" si="17"/>
        <v>729168.31192500005</v>
      </c>
    </row>
    <row r="118" spans="1:19" x14ac:dyDescent="0.25">
      <c r="A118" s="37">
        <v>105</v>
      </c>
      <c r="B118" s="38" t="s">
        <v>145</v>
      </c>
      <c r="C118" s="9">
        <v>679000</v>
      </c>
      <c r="D118" s="42">
        <v>10.063776500000001</v>
      </c>
      <c r="E118" s="11">
        <v>366231.82996400003</v>
      </c>
      <c r="F118" s="172">
        <v>1045231.829964</v>
      </c>
      <c r="G118" s="221">
        <v>584550</v>
      </c>
      <c r="H118" s="209">
        <v>10.063776500000001</v>
      </c>
      <c r="I118" s="304">
        <v>555300</v>
      </c>
      <c r="J118" s="186">
        <f t="shared" si="27"/>
        <v>1139850</v>
      </c>
      <c r="K118" s="221">
        <v>689769</v>
      </c>
      <c r="L118" s="209">
        <v>10.063776500000001</v>
      </c>
      <c r="M118" s="304">
        <v>583065</v>
      </c>
      <c r="N118" s="186">
        <f t="shared" si="28"/>
        <v>1272834</v>
      </c>
      <c r="O118" s="221">
        <v>701460</v>
      </c>
      <c r="P118" s="209">
        <v>10.063776500000001</v>
      </c>
      <c r="Q118" s="304">
        <v>583065</v>
      </c>
      <c r="R118" s="186">
        <f t="shared" si="29"/>
        <v>1284525</v>
      </c>
      <c r="S118" s="395">
        <f t="shared" si="17"/>
        <v>1185610.207491</v>
      </c>
    </row>
    <row r="119" spans="1:19" x14ac:dyDescent="0.25">
      <c r="A119" s="37">
        <v>106</v>
      </c>
      <c r="B119" s="38" t="s">
        <v>146</v>
      </c>
      <c r="C119" s="9">
        <v>1295000</v>
      </c>
      <c r="D119" s="42">
        <v>3.7739186014545458</v>
      </c>
      <c r="E119" s="11">
        <v>697525.81564400019</v>
      </c>
      <c r="F119" s="172">
        <v>1992525.8156440002</v>
      </c>
      <c r="G119" s="221">
        <v>2242650</v>
      </c>
      <c r="H119" s="209">
        <v>3.7739186014545458</v>
      </c>
      <c r="I119" s="192">
        <v>208300</v>
      </c>
      <c r="J119" s="186">
        <f t="shared" si="27"/>
        <v>2450950</v>
      </c>
      <c r="K119" s="221">
        <v>2579048</v>
      </c>
      <c r="L119" s="209">
        <v>3.7739186014545458</v>
      </c>
      <c r="M119" s="192">
        <v>216632</v>
      </c>
      <c r="N119" s="186">
        <f t="shared" si="28"/>
        <v>2795680</v>
      </c>
      <c r="O119" s="221">
        <v>2915445</v>
      </c>
      <c r="P119" s="209">
        <v>3.7739186014545458</v>
      </c>
      <c r="Q119" s="192">
        <v>212466</v>
      </c>
      <c r="R119" s="186">
        <f t="shared" si="29"/>
        <v>3127911</v>
      </c>
      <c r="S119" s="395">
        <f t="shared" si="17"/>
        <v>2591766.7039109999</v>
      </c>
    </row>
    <row r="120" spans="1:19" x14ac:dyDescent="0.25">
      <c r="A120" s="37">
        <v>107</v>
      </c>
      <c r="B120" s="38" t="s">
        <v>147</v>
      </c>
      <c r="C120" s="9">
        <v>548000</v>
      </c>
      <c r="D120" s="42">
        <v>2.8304292952727272</v>
      </c>
      <c r="E120" s="11">
        <v>294424.70625599986</v>
      </c>
      <c r="F120" s="172">
        <v>842424.70625599986</v>
      </c>
      <c r="G120" s="221">
        <v>1016640</v>
      </c>
      <c r="H120" s="209">
        <v>2.8304292952727272</v>
      </c>
      <c r="I120" s="192">
        <v>156300</v>
      </c>
      <c r="J120" s="186">
        <f t="shared" si="27"/>
        <v>1172940</v>
      </c>
      <c r="K120" s="221">
        <v>1179302</v>
      </c>
      <c r="L120" s="209">
        <v>2.8304292952727272</v>
      </c>
      <c r="M120" s="192">
        <v>165678</v>
      </c>
      <c r="N120" s="186">
        <f t="shared" si="28"/>
        <v>1344980</v>
      </c>
      <c r="O120" s="221">
        <v>1240301</v>
      </c>
      <c r="P120" s="209">
        <v>2.8304292952727272</v>
      </c>
      <c r="Q120" s="192">
        <v>160989</v>
      </c>
      <c r="R120" s="186">
        <f t="shared" si="29"/>
        <v>1401290</v>
      </c>
      <c r="S120" s="395">
        <f t="shared" si="17"/>
        <v>1190408.6765640001</v>
      </c>
    </row>
    <row r="121" spans="1:19" x14ac:dyDescent="0.25">
      <c r="A121" s="37">
        <v>108</v>
      </c>
      <c r="B121" s="38" t="s">
        <v>148</v>
      </c>
      <c r="C121" s="9">
        <v>522000</v>
      </c>
      <c r="D121" s="42">
        <v>2.8304292952727272</v>
      </c>
      <c r="E121" s="11">
        <v>281292.76372799987</v>
      </c>
      <c r="F121" s="172">
        <v>803292.76372799987</v>
      </c>
      <c r="G121" s="221">
        <v>950940</v>
      </c>
      <c r="H121" s="209">
        <v>2.8304292952727272</v>
      </c>
      <c r="I121" s="192">
        <v>156300</v>
      </c>
      <c r="J121" s="186">
        <f t="shared" si="27"/>
        <v>1107240</v>
      </c>
      <c r="K121" s="221">
        <v>1065053</v>
      </c>
      <c r="L121" s="209">
        <v>2.8304292952727272</v>
      </c>
      <c r="M121" s="192">
        <v>164115</v>
      </c>
      <c r="N121" s="186">
        <f t="shared" si="28"/>
        <v>1229168</v>
      </c>
      <c r="O121" s="221">
        <v>1122109</v>
      </c>
      <c r="P121" s="209">
        <v>2.8304292952727272</v>
      </c>
      <c r="Q121" s="192">
        <v>162552</v>
      </c>
      <c r="R121" s="186">
        <f t="shared" si="29"/>
        <v>1284661</v>
      </c>
      <c r="S121" s="395">
        <f t="shared" si="17"/>
        <v>1106090.4409320001</v>
      </c>
    </row>
    <row r="122" spans="1:19" x14ac:dyDescent="0.25">
      <c r="A122" s="37">
        <v>109</v>
      </c>
      <c r="B122" s="38" t="s">
        <v>149</v>
      </c>
      <c r="C122" s="9">
        <v>3537000</v>
      </c>
      <c r="D122" s="42">
        <v>17.492731269454548</v>
      </c>
      <c r="E122" s="11">
        <v>1905215.4217480002</v>
      </c>
      <c r="F122" s="172">
        <v>5442215.4217480002</v>
      </c>
      <c r="G122" s="221">
        <v>6728040</v>
      </c>
      <c r="H122" s="209">
        <v>17.492731269454548</v>
      </c>
      <c r="I122" s="192">
        <v>965300</v>
      </c>
      <c r="J122" s="186">
        <f t="shared" si="27"/>
        <v>7693340</v>
      </c>
      <c r="K122" s="221">
        <v>7871807</v>
      </c>
      <c r="L122" s="209">
        <v>17.492731269454548</v>
      </c>
      <c r="M122" s="192">
        <v>1023218</v>
      </c>
      <c r="N122" s="186">
        <f t="shared" si="28"/>
        <v>8895025</v>
      </c>
      <c r="O122" s="221">
        <v>7939087</v>
      </c>
      <c r="P122" s="209">
        <v>17.492731269454548</v>
      </c>
      <c r="Q122" s="192">
        <v>1003912</v>
      </c>
      <c r="R122" s="186">
        <f t="shared" si="29"/>
        <v>8942999</v>
      </c>
      <c r="S122" s="395">
        <f t="shared" si="17"/>
        <v>7743394.8554370003</v>
      </c>
    </row>
    <row r="123" spans="1:19" x14ac:dyDescent="0.25">
      <c r="A123" s="37">
        <v>110</v>
      </c>
      <c r="B123" s="38" t="s">
        <v>150</v>
      </c>
      <c r="C123" s="9">
        <v>2169000</v>
      </c>
      <c r="D123" s="42">
        <v>33.136547161818186</v>
      </c>
      <c r="E123" s="11">
        <v>1167635.0091760005</v>
      </c>
      <c r="F123" s="172">
        <v>3336635.0091760005</v>
      </c>
      <c r="G123" s="221">
        <v>1829700</v>
      </c>
      <c r="H123" s="209">
        <v>33.136547161818186</v>
      </c>
      <c r="I123" s="192">
        <v>1828400</v>
      </c>
      <c r="J123" s="186">
        <f t="shared" si="27"/>
        <v>3658100</v>
      </c>
      <c r="K123" s="221">
        <v>2049264</v>
      </c>
      <c r="L123" s="209">
        <v>33.136547161818186</v>
      </c>
      <c r="M123" s="192">
        <v>1919820</v>
      </c>
      <c r="N123" s="186">
        <f t="shared" si="28"/>
        <v>3969084</v>
      </c>
      <c r="O123" s="221">
        <v>2140749</v>
      </c>
      <c r="P123" s="209">
        <v>33.136547161818186</v>
      </c>
      <c r="Q123" s="192">
        <v>1883252</v>
      </c>
      <c r="R123" s="186">
        <f t="shared" si="29"/>
        <v>4024001</v>
      </c>
      <c r="S123" s="395">
        <f t="shared" si="17"/>
        <v>3746955.0022940002</v>
      </c>
    </row>
    <row r="124" spans="1:19" x14ac:dyDescent="0.25">
      <c r="A124" s="37">
        <v>111</v>
      </c>
      <c r="B124" s="38" t="s">
        <v>151</v>
      </c>
      <c r="C124" s="9">
        <v>252000</v>
      </c>
      <c r="D124" s="42">
        <v>5.6608779021818192</v>
      </c>
      <c r="E124" s="11">
        <v>135212.01458800002</v>
      </c>
      <c r="F124" s="172">
        <v>387212.01458800002</v>
      </c>
      <c r="G124" s="221">
        <v>480000</v>
      </c>
      <c r="H124" s="209">
        <v>5.6608779021818192</v>
      </c>
      <c r="I124" s="304">
        <v>312400</v>
      </c>
      <c r="J124" s="186">
        <f t="shared" si="27"/>
        <v>792400</v>
      </c>
      <c r="K124" s="221">
        <v>552000</v>
      </c>
      <c r="L124" s="209">
        <v>5.6608779021818192</v>
      </c>
      <c r="M124" s="304">
        <v>328020</v>
      </c>
      <c r="N124" s="186">
        <f t="shared" si="28"/>
        <v>880020</v>
      </c>
      <c r="O124" s="221">
        <v>566400</v>
      </c>
      <c r="P124" s="209">
        <v>5.6608779021818192</v>
      </c>
      <c r="Q124" s="304">
        <v>324896</v>
      </c>
      <c r="R124" s="186">
        <f t="shared" si="29"/>
        <v>891296</v>
      </c>
      <c r="S124" s="395">
        <f t="shared" si="17"/>
        <v>737732.00364700006</v>
      </c>
    </row>
    <row r="125" spans="1:19" x14ac:dyDescent="0.25">
      <c r="A125" s="37">
        <v>112</v>
      </c>
      <c r="B125" s="38" t="s">
        <v>152</v>
      </c>
      <c r="C125" s="9">
        <v>325000</v>
      </c>
      <c r="D125" s="42">
        <v>3.7739186014545458</v>
      </c>
      <c r="E125" s="11">
        <v>174925.56544000003</v>
      </c>
      <c r="F125" s="172">
        <v>499925.56544000003</v>
      </c>
      <c r="G125" s="221">
        <v>344100</v>
      </c>
      <c r="H125" s="209">
        <v>3.7739186014545458</v>
      </c>
      <c r="I125" s="192">
        <v>208300</v>
      </c>
      <c r="J125" s="186">
        <f t="shared" si="27"/>
        <v>552400</v>
      </c>
      <c r="K125" s="221">
        <v>395715</v>
      </c>
      <c r="L125" s="209">
        <v>3.7739186014545458</v>
      </c>
      <c r="M125" s="192">
        <v>214549</v>
      </c>
      <c r="N125" s="186">
        <f t="shared" si="28"/>
        <v>610264</v>
      </c>
      <c r="O125" s="221">
        <v>437007</v>
      </c>
      <c r="P125" s="209">
        <v>3.7739186014545458</v>
      </c>
      <c r="Q125" s="192">
        <v>216632</v>
      </c>
      <c r="R125" s="186">
        <f t="shared" si="29"/>
        <v>653639</v>
      </c>
      <c r="S125" s="395">
        <f t="shared" si="17"/>
        <v>579057.14136000001</v>
      </c>
    </row>
    <row r="126" spans="1:19" x14ac:dyDescent="0.25">
      <c r="A126" s="37">
        <v>113</v>
      </c>
      <c r="B126" s="38" t="s">
        <v>153</v>
      </c>
      <c r="C126" s="9">
        <v>3141000</v>
      </c>
      <c r="D126" s="42">
        <v>56.608721086909092</v>
      </c>
      <c r="E126" s="11">
        <v>1691252.7773799999</v>
      </c>
      <c r="F126" s="172">
        <v>4832252.7773799999</v>
      </c>
      <c r="G126" s="221">
        <v>2024550</v>
      </c>
      <c r="H126" s="209">
        <v>56.608721086909092</v>
      </c>
      <c r="I126" s="192">
        <v>3123600</v>
      </c>
      <c r="J126" s="186">
        <f t="shared" si="27"/>
        <v>5148150</v>
      </c>
      <c r="K126" s="221">
        <v>2368724</v>
      </c>
      <c r="L126" s="209">
        <v>56.608721086909092</v>
      </c>
      <c r="M126" s="192">
        <v>3248544</v>
      </c>
      <c r="N126" s="186">
        <f t="shared" si="28"/>
        <v>5617268</v>
      </c>
      <c r="O126" s="221">
        <v>2429460</v>
      </c>
      <c r="P126" s="209">
        <v>56.608721086909092</v>
      </c>
      <c r="Q126" s="192">
        <v>3186072</v>
      </c>
      <c r="R126" s="186">
        <f t="shared" si="29"/>
        <v>5615532</v>
      </c>
      <c r="S126" s="395">
        <f t="shared" si="17"/>
        <v>5303300.6943450002</v>
      </c>
    </row>
    <row r="127" spans="1:19" x14ac:dyDescent="0.25">
      <c r="A127" s="37">
        <v>114</v>
      </c>
      <c r="B127" s="38" t="s">
        <v>154</v>
      </c>
      <c r="C127" s="9">
        <v>3357000</v>
      </c>
      <c r="D127" s="42">
        <v>13.208695793454547</v>
      </c>
      <c r="E127" s="11">
        <v>1807317.2439319994</v>
      </c>
      <c r="F127" s="172">
        <v>5164317.2439319994</v>
      </c>
      <c r="G127" s="221">
        <v>5576100</v>
      </c>
      <c r="H127" s="209">
        <v>13.208695793454547</v>
      </c>
      <c r="I127" s="192">
        <v>728900</v>
      </c>
      <c r="J127" s="186">
        <f t="shared" si="27"/>
        <v>6305000</v>
      </c>
      <c r="K127" s="221">
        <v>6579798</v>
      </c>
      <c r="L127" s="209">
        <v>13.208695793454547</v>
      </c>
      <c r="M127" s="192">
        <v>765345</v>
      </c>
      <c r="N127" s="186">
        <f t="shared" si="28"/>
        <v>7345143</v>
      </c>
      <c r="O127" s="221">
        <v>7081647</v>
      </c>
      <c r="P127" s="209">
        <v>13.208695793454547</v>
      </c>
      <c r="Q127" s="192">
        <v>765345</v>
      </c>
      <c r="R127" s="186">
        <f t="shared" si="29"/>
        <v>7846992</v>
      </c>
      <c r="S127" s="395">
        <f t="shared" si="17"/>
        <v>6665363.0609830003</v>
      </c>
    </row>
    <row r="128" spans="1:19" x14ac:dyDescent="0.25">
      <c r="A128" s="37">
        <v>115</v>
      </c>
      <c r="B128" s="38" t="s">
        <v>155</v>
      </c>
      <c r="C128" s="9">
        <v>2520000</v>
      </c>
      <c r="D128" s="42">
        <v>56.608721086909092</v>
      </c>
      <c r="E128" s="11">
        <v>1356260.423616</v>
      </c>
      <c r="F128" s="172">
        <v>3876260.423616</v>
      </c>
      <c r="G128" s="221">
        <v>822150</v>
      </c>
      <c r="H128" s="209">
        <v>56.608721086909092</v>
      </c>
      <c r="I128" s="192">
        <v>3123600</v>
      </c>
      <c r="J128" s="186">
        <f t="shared" si="27"/>
        <v>3945750</v>
      </c>
      <c r="K128" s="221">
        <v>920808</v>
      </c>
      <c r="L128" s="209">
        <v>56.608721086909092</v>
      </c>
      <c r="M128" s="192">
        <v>3311016</v>
      </c>
      <c r="N128" s="186">
        <f t="shared" si="28"/>
        <v>4231824</v>
      </c>
      <c r="O128" s="221">
        <v>961916</v>
      </c>
      <c r="P128" s="209">
        <v>56.608721086909092</v>
      </c>
      <c r="Q128" s="192">
        <v>3186072</v>
      </c>
      <c r="R128" s="186">
        <f t="shared" si="29"/>
        <v>4147988</v>
      </c>
      <c r="S128" s="395">
        <f t="shared" si="17"/>
        <v>4050455.6059039999</v>
      </c>
    </row>
    <row r="129" spans="1:19" x14ac:dyDescent="0.25">
      <c r="A129" s="37">
        <v>116</v>
      </c>
      <c r="B129" s="38" t="s">
        <v>156</v>
      </c>
      <c r="C129" s="9">
        <v>1643000</v>
      </c>
      <c r="D129" s="42">
        <v>5.6608779021818192</v>
      </c>
      <c r="E129" s="11">
        <v>885001.9788800003</v>
      </c>
      <c r="F129" s="172">
        <v>2528001.9788800003</v>
      </c>
      <c r="G129" s="221">
        <v>2756100</v>
      </c>
      <c r="H129" s="209">
        <v>5.6608779021818192</v>
      </c>
      <c r="I129" s="192">
        <v>312400</v>
      </c>
      <c r="J129" s="186">
        <f t="shared" si="27"/>
        <v>3068500</v>
      </c>
      <c r="K129" s="221">
        <v>3169515</v>
      </c>
      <c r="L129" s="209">
        <v>5.6608779021818192</v>
      </c>
      <c r="M129" s="192">
        <v>328020</v>
      </c>
      <c r="N129" s="186">
        <f t="shared" si="28"/>
        <v>3497535</v>
      </c>
      <c r="O129" s="221">
        <v>3582930</v>
      </c>
      <c r="P129" s="209">
        <v>5.6608779021818192</v>
      </c>
      <c r="Q129" s="192">
        <v>321772</v>
      </c>
      <c r="R129" s="186">
        <f t="shared" si="29"/>
        <v>3904702</v>
      </c>
      <c r="S129" s="395">
        <f t="shared" si="17"/>
        <v>3249684.7447199998</v>
      </c>
    </row>
    <row r="130" spans="1:19" x14ac:dyDescent="0.25">
      <c r="A130" s="37">
        <v>117</v>
      </c>
      <c r="B130" s="38" t="s">
        <v>157</v>
      </c>
      <c r="C130" s="9">
        <v>694000</v>
      </c>
      <c r="D130" s="42">
        <v>3.7739186014545458</v>
      </c>
      <c r="E130" s="11">
        <v>373412.88516799989</v>
      </c>
      <c r="F130" s="172">
        <v>1067412.8851679999</v>
      </c>
      <c r="G130" s="221">
        <v>1052100</v>
      </c>
      <c r="H130" s="209">
        <v>3.7739186014545458</v>
      </c>
      <c r="I130" s="251">
        <v>208300</v>
      </c>
      <c r="J130" s="186">
        <f t="shared" si="27"/>
        <v>1260400</v>
      </c>
      <c r="K130" s="221">
        <v>1209915</v>
      </c>
      <c r="L130" s="209">
        <v>3.7739186014545458</v>
      </c>
      <c r="M130" s="251">
        <v>214549</v>
      </c>
      <c r="N130" s="186">
        <f t="shared" si="28"/>
        <v>1424464</v>
      </c>
      <c r="O130" s="221">
        <v>1230957</v>
      </c>
      <c r="P130" s="209">
        <v>3.7739186014545458</v>
      </c>
      <c r="Q130" s="251">
        <v>214549</v>
      </c>
      <c r="R130" s="186">
        <f t="shared" si="29"/>
        <v>1445506</v>
      </c>
      <c r="S130" s="395">
        <f t="shared" si="17"/>
        <v>1299445.721292</v>
      </c>
    </row>
    <row r="131" spans="1:19" x14ac:dyDescent="0.25">
      <c r="A131" s="37">
        <v>118</v>
      </c>
      <c r="B131" s="38" t="s">
        <v>158</v>
      </c>
      <c r="C131" s="9">
        <v>2269000</v>
      </c>
      <c r="D131" s="42">
        <v>56.608740398545457</v>
      </c>
      <c r="E131" s="11">
        <v>1222263.4120839997</v>
      </c>
      <c r="F131" s="172">
        <v>3491263.4120839997</v>
      </c>
      <c r="G131" s="221">
        <v>870000</v>
      </c>
      <c r="H131" s="209">
        <v>56.608740398545457</v>
      </c>
      <c r="I131" s="192">
        <v>3123600</v>
      </c>
      <c r="J131" s="186">
        <f t="shared" si="27"/>
        <v>3993600</v>
      </c>
      <c r="K131" s="221">
        <v>1000500</v>
      </c>
      <c r="L131" s="209">
        <v>56.608740398545457</v>
      </c>
      <c r="M131" s="192">
        <v>3248544</v>
      </c>
      <c r="N131" s="186">
        <f t="shared" si="28"/>
        <v>4249044</v>
      </c>
      <c r="O131" s="221">
        <v>1087500</v>
      </c>
      <c r="P131" s="209">
        <v>56.608740398545457</v>
      </c>
      <c r="Q131" s="192">
        <v>3217308</v>
      </c>
      <c r="R131" s="186">
        <f t="shared" si="29"/>
        <v>4304808</v>
      </c>
      <c r="S131" s="395">
        <f t="shared" si="17"/>
        <v>4009678.853021</v>
      </c>
    </row>
    <row r="132" spans="1:19" x14ac:dyDescent="0.25">
      <c r="A132" s="37">
        <v>119</v>
      </c>
      <c r="B132" s="38" t="s">
        <v>159</v>
      </c>
      <c r="C132" s="9">
        <v>2128000</v>
      </c>
      <c r="D132" s="42">
        <v>56.608721086909092</v>
      </c>
      <c r="E132" s="11">
        <v>1146358.946432</v>
      </c>
      <c r="F132" s="172">
        <v>3274358.946432</v>
      </c>
      <c r="G132" s="221">
        <v>980000</v>
      </c>
      <c r="H132" s="209">
        <v>56.608721086909092</v>
      </c>
      <c r="I132" s="192">
        <v>3123600</v>
      </c>
      <c r="J132" s="186">
        <f t="shared" si="27"/>
        <v>4103600</v>
      </c>
      <c r="K132" s="221">
        <v>1097600</v>
      </c>
      <c r="L132" s="209">
        <v>56.608721086909092</v>
      </c>
      <c r="M132" s="192">
        <v>3248544</v>
      </c>
      <c r="N132" s="186">
        <f t="shared" si="28"/>
        <v>4346144</v>
      </c>
      <c r="O132" s="221">
        <v>1225000</v>
      </c>
      <c r="P132" s="209">
        <v>56.608721086909092</v>
      </c>
      <c r="Q132" s="192">
        <v>3217308</v>
      </c>
      <c r="R132" s="186">
        <f t="shared" si="29"/>
        <v>4442308</v>
      </c>
      <c r="S132" s="395">
        <f t="shared" si="17"/>
        <v>4041602.736608</v>
      </c>
    </row>
    <row r="133" spans="1:19" x14ac:dyDescent="0.25">
      <c r="A133" s="37">
        <v>120</v>
      </c>
      <c r="B133" s="38" t="s">
        <v>1197</v>
      </c>
      <c r="C133" s="9">
        <v>673000</v>
      </c>
      <c r="D133" s="42">
        <v>6.9188378949090916</v>
      </c>
      <c r="E133" s="11">
        <v>362811.88552800007</v>
      </c>
      <c r="F133" s="172">
        <v>1035811.8855280001</v>
      </c>
      <c r="G133" s="221">
        <v>3480000</v>
      </c>
      <c r="H133" s="209">
        <v>6.9188378949090916</v>
      </c>
      <c r="I133" s="192">
        <v>381900</v>
      </c>
      <c r="J133" s="186">
        <f t="shared" si="27"/>
        <v>3861900</v>
      </c>
      <c r="K133" s="221">
        <v>3897600</v>
      </c>
      <c r="L133" s="209">
        <v>6.9188378949090916</v>
      </c>
      <c r="M133" s="192">
        <v>404814</v>
      </c>
      <c r="N133" s="186">
        <f t="shared" si="28"/>
        <v>4302414</v>
      </c>
      <c r="O133" s="221">
        <v>4454400</v>
      </c>
      <c r="P133" s="209">
        <v>6.9188378949090916</v>
      </c>
      <c r="Q133" s="192">
        <v>400995</v>
      </c>
      <c r="R133" s="186">
        <f t="shared" si="29"/>
        <v>4855395</v>
      </c>
      <c r="S133" s="395">
        <f t="shared" si="17"/>
        <v>3513880.221382</v>
      </c>
    </row>
    <row r="134" spans="1:19" x14ac:dyDescent="0.25">
      <c r="A134" s="37">
        <v>121</v>
      </c>
      <c r="B134" s="38" t="s">
        <v>162</v>
      </c>
      <c r="C134" s="9">
        <v>812000</v>
      </c>
      <c r="D134" s="42">
        <v>13.208695793454547</v>
      </c>
      <c r="E134" s="11">
        <v>436919.06756400014</v>
      </c>
      <c r="F134" s="172">
        <v>1248919.0675640001</v>
      </c>
      <c r="G134" s="221">
        <v>611100</v>
      </c>
      <c r="H134" s="209">
        <v>13.208695793454547</v>
      </c>
      <c r="I134" s="192">
        <v>728900</v>
      </c>
      <c r="J134" s="186">
        <f t="shared" si="27"/>
        <v>1340000</v>
      </c>
      <c r="K134" s="221">
        <v>708876</v>
      </c>
      <c r="L134" s="209">
        <v>13.208695793454547</v>
      </c>
      <c r="M134" s="192">
        <v>758056</v>
      </c>
      <c r="N134" s="186">
        <f t="shared" si="28"/>
        <v>1466932</v>
      </c>
      <c r="O134" s="221">
        <v>788319</v>
      </c>
      <c r="P134" s="209">
        <v>13.208695793454547</v>
      </c>
      <c r="Q134" s="192">
        <v>758056</v>
      </c>
      <c r="R134" s="186">
        <f t="shared" si="29"/>
        <v>1546375</v>
      </c>
      <c r="S134" s="395">
        <f t="shared" si="17"/>
        <v>1400556.5168910001</v>
      </c>
    </row>
    <row r="135" spans="1:19" x14ac:dyDescent="0.25">
      <c r="A135" s="37">
        <v>122</v>
      </c>
      <c r="B135" s="38" t="s">
        <v>163</v>
      </c>
      <c r="C135" s="9">
        <v>501000</v>
      </c>
      <c r="D135" s="42">
        <v>5.6608779021818192</v>
      </c>
      <c r="E135" s="11">
        <v>269314.86820400006</v>
      </c>
      <c r="F135" s="172">
        <v>770314.86820400006</v>
      </c>
      <c r="G135" s="221">
        <v>553800</v>
      </c>
      <c r="H135" s="209">
        <v>5.6608779021818192</v>
      </c>
      <c r="I135" s="192">
        <v>312400</v>
      </c>
      <c r="J135" s="186">
        <f t="shared" si="27"/>
        <v>866200</v>
      </c>
      <c r="K135" s="221">
        <v>631332</v>
      </c>
      <c r="L135" s="209">
        <v>5.6608779021818192</v>
      </c>
      <c r="M135" s="192">
        <v>321772</v>
      </c>
      <c r="N135" s="186">
        <f t="shared" si="28"/>
        <v>953104</v>
      </c>
      <c r="O135" s="221">
        <v>647946</v>
      </c>
      <c r="P135" s="209">
        <v>5.6608779021818192</v>
      </c>
      <c r="Q135" s="192">
        <v>315524</v>
      </c>
      <c r="R135" s="186">
        <f t="shared" si="29"/>
        <v>963470</v>
      </c>
      <c r="S135" s="395">
        <f t="shared" ref="S135:S198" si="30">AVERAGE(N135,J135,F135,R135)</f>
        <v>888272.21705099999</v>
      </c>
    </row>
    <row r="136" spans="1:19" x14ac:dyDescent="0.25">
      <c r="A136" s="37">
        <v>123</v>
      </c>
      <c r="B136" s="38" t="s">
        <v>164</v>
      </c>
      <c r="C136" s="9">
        <v>315000</v>
      </c>
      <c r="D136" s="42">
        <v>3.7739186014545458</v>
      </c>
      <c r="E136" s="11">
        <v>169225.03659600002</v>
      </c>
      <c r="F136" s="172">
        <v>484225.03659600002</v>
      </c>
      <c r="G136" s="221">
        <v>322200</v>
      </c>
      <c r="H136" s="209">
        <v>3.7739186014545458</v>
      </c>
      <c r="I136" s="192">
        <v>208300</v>
      </c>
      <c r="J136" s="186">
        <f t="shared" si="27"/>
        <v>530500</v>
      </c>
      <c r="K136" s="221">
        <v>364086</v>
      </c>
      <c r="L136" s="209">
        <v>3.7739186014545458</v>
      </c>
      <c r="M136" s="192">
        <v>216632</v>
      </c>
      <c r="N136" s="186">
        <f t="shared" si="28"/>
        <v>580718</v>
      </c>
      <c r="O136" s="221">
        <v>380196</v>
      </c>
      <c r="P136" s="209">
        <v>3.7739186014545458</v>
      </c>
      <c r="Q136" s="192">
        <v>216632</v>
      </c>
      <c r="R136" s="186">
        <f t="shared" si="29"/>
        <v>596828</v>
      </c>
      <c r="S136" s="395">
        <f t="shared" si="30"/>
        <v>548067.75914900005</v>
      </c>
    </row>
    <row r="137" spans="1:19" x14ac:dyDescent="0.25">
      <c r="A137" s="37">
        <v>124</v>
      </c>
      <c r="B137" s="38" t="s">
        <v>166</v>
      </c>
      <c r="C137" s="9">
        <v>310000</v>
      </c>
      <c r="D137" s="42">
        <v>3.7739379130909092</v>
      </c>
      <c r="E137" s="11">
        <v>167524.38734000002</v>
      </c>
      <c r="F137" s="172">
        <v>477524.38734000002</v>
      </c>
      <c r="G137" s="221">
        <v>316200</v>
      </c>
      <c r="H137" s="209">
        <v>3.7739379130909092</v>
      </c>
      <c r="I137" s="192">
        <v>208300</v>
      </c>
      <c r="J137" s="186">
        <f t="shared" si="27"/>
        <v>524500</v>
      </c>
      <c r="K137" s="221">
        <v>360468</v>
      </c>
      <c r="L137" s="209">
        <v>3.7739379130909092</v>
      </c>
      <c r="M137" s="192">
        <v>214549</v>
      </c>
      <c r="N137" s="186">
        <f t="shared" si="28"/>
        <v>575017</v>
      </c>
      <c r="O137" s="221">
        <v>373116</v>
      </c>
      <c r="P137" s="209">
        <v>3.7739379130909092</v>
      </c>
      <c r="Q137" s="192">
        <v>212466</v>
      </c>
      <c r="R137" s="186">
        <f t="shared" si="29"/>
        <v>585582</v>
      </c>
      <c r="S137" s="395">
        <f t="shared" si="30"/>
        <v>540655.84683499997</v>
      </c>
    </row>
    <row r="138" spans="1:19" x14ac:dyDescent="0.25">
      <c r="A138" s="37">
        <v>125</v>
      </c>
      <c r="B138" s="38" t="s">
        <v>167</v>
      </c>
      <c r="C138" s="9">
        <v>573000</v>
      </c>
      <c r="D138" s="42">
        <v>13.208695793454547</v>
      </c>
      <c r="E138" s="11">
        <v>308377.54751200008</v>
      </c>
      <c r="F138" s="172">
        <v>881377.54751200008</v>
      </c>
      <c r="G138" s="221">
        <v>153600</v>
      </c>
      <c r="H138" s="209">
        <v>13.208695793454547</v>
      </c>
      <c r="I138" s="192">
        <v>728900</v>
      </c>
      <c r="J138" s="186">
        <f t="shared" si="27"/>
        <v>882500</v>
      </c>
      <c r="K138" s="221">
        <v>176640</v>
      </c>
      <c r="L138" s="209">
        <v>13.208695793454547</v>
      </c>
      <c r="M138" s="192">
        <v>758056</v>
      </c>
      <c r="N138" s="186">
        <f t="shared" si="28"/>
        <v>934696</v>
      </c>
      <c r="O138" s="221">
        <v>198144</v>
      </c>
      <c r="P138" s="209">
        <v>13.208695793454547</v>
      </c>
      <c r="Q138" s="192">
        <v>765345</v>
      </c>
      <c r="R138" s="186">
        <f t="shared" si="29"/>
        <v>963489</v>
      </c>
      <c r="S138" s="395">
        <f t="shared" si="30"/>
        <v>915515.63687799999</v>
      </c>
    </row>
    <row r="139" spans="1:19" x14ac:dyDescent="0.25">
      <c r="A139" s="37">
        <v>126</v>
      </c>
      <c r="B139" s="38" t="s">
        <v>271</v>
      </c>
      <c r="C139" s="9">
        <v>1417000</v>
      </c>
      <c r="D139" s="42">
        <v>5.6608779021818192</v>
      </c>
      <c r="E139" s="11">
        <v>762562.91949200025</v>
      </c>
      <c r="F139" s="172">
        <v>2179562.9194920002</v>
      </c>
      <c r="G139" s="221">
        <v>2318250</v>
      </c>
      <c r="H139" s="209">
        <v>5.6608779021818192</v>
      </c>
      <c r="I139" s="192">
        <v>312400</v>
      </c>
      <c r="J139" s="186">
        <f t="shared" si="27"/>
        <v>2630650</v>
      </c>
      <c r="K139" s="221">
        <v>2665988</v>
      </c>
      <c r="L139" s="209">
        <v>5.6608779021818192</v>
      </c>
      <c r="M139" s="192">
        <v>324896</v>
      </c>
      <c r="N139" s="186">
        <f t="shared" si="28"/>
        <v>2990884</v>
      </c>
      <c r="O139" s="221">
        <v>2874630</v>
      </c>
      <c r="P139" s="209">
        <v>5.6608779021818192</v>
      </c>
      <c r="Q139" s="192">
        <v>315524</v>
      </c>
      <c r="R139" s="186">
        <f t="shared" si="29"/>
        <v>3190154</v>
      </c>
      <c r="S139" s="395">
        <f t="shared" si="30"/>
        <v>2747812.7298730002</v>
      </c>
    </row>
    <row r="140" spans="1:19" x14ac:dyDescent="0.25">
      <c r="A140" s="37">
        <v>127</v>
      </c>
      <c r="B140" s="38" t="s">
        <v>168</v>
      </c>
      <c r="C140" s="9">
        <v>507000</v>
      </c>
      <c r="D140" s="42">
        <v>1.4152146476363636</v>
      </c>
      <c r="E140" s="11">
        <v>272382.229024</v>
      </c>
      <c r="F140" s="172">
        <v>779382.229024</v>
      </c>
      <c r="G140" s="221">
        <v>862950</v>
      </c>
      <c r="H140" s="209">
        <v>1.4152146476363636</v>
      </c>
      <c r="I140" s="192">
        <v>78200</v>
      </c>
      <c r="J140" s="186">
        <f t="shared" si="27"/>
        <v>941150</v>
      </c>
      <c r="K140" s="221">
        <v>1018281</v>
      </c>
      <c r="L140" s="209">
        <v>1.4152146476363636</v>
      </c>
      <c r="M140" s="192">
        <v>82892</v>
      </c>
      <c r="N140" s="186">
        <f t="shared" si="28"/>
        <v>1101173</v>
      </c>
      <c r="O140" s="221">
        <v>1104576</v>
      </c>
      <c r="P140" s="209">
        <v>1.4152146476363636</v>
      </c>
      <c r="Q140" s="192">
        <v>79764</v>
      </c>
      <c r="R140" s="186">
        <f t="shared" si="29"/>
        <v>1184340</v>
      </c>
      <c r="S140" s="395">
        <f t="shared" si="30"/>
        <v>1001511.307256</v>
      </c>
    </row>
    <row r="141" spans="1:19" x14ac:dyDescent="0.25">
      <c r="A141" s="37">
        <v>128</v>
      </c>
      <c r="B141" s="38" t="s">
        <v>169</v>
      </c>
      <c r="C141" s="9">
        <v>106000</v>
      </c>
      <c r="D141" s="42">
        <v>1.4152146476363636</v>
      </c>
      <c r="E141" s="11">
        <v>57115.583539999992</v>
      </c>
      <c r="F141" s="172">
        <v>163115.58353999999</v>
      </c>
      <c r="G141" s="221">
        <v>784000</v>
      </c>
      <c r="H141" s="209">
        <v>1.4152146476363636</v>
      </c>
      <c r="I141" s="192">
        <v>78200</v>
      </c>
      <c r="J141" s="186">
        <f t="shared" si="27"/>
        <v>862200</v>
      </c>
      <c r="K141" s="221">
        <v>901600</v>
      </c>
      <c r="L141" s="209">
        <v>1.4152146476363636</v>
      </c>
      <c r="M141" s="192">
        <v>81328</v>
      </c>
      <c r="N141" s="186">
        <f t="shared" si="28"/>
        <v>982928</v>
      </c>
      <c r="O141" s="221">
        <v>925120</v>
      </c>
      <c r="P141" s="209">
        <v>1.4152146476363636</v>
      </c>
      <c r="Q141" s="192">
        <v>81328</v>
      </c>
      <c r="R141" s="186">
        <f t="shared" si="29"/>
        <v>1006448</v>
      </c>
      <c r="S141" s="395">
        <f t="shared" si="30"/>
        <v>753672.89588500001</v>
      </c>
    </row>
    <row r="142" spans="1:19" x14ac:dyDescent="0.25">
      <c r="A142" s="37">
        <v>129</v>
      </c>
      <c r="B142" s="38" t="s">
        <v>170</v>
      </c>
      <c r="C142" s="9">
        <v>162000</v>
      </c>
      <c r="D142" s="42">
        <v>1.4152146476363636</v>
      </c>
      <c r="E142" s="11">
        <v>87287.202863999963</v>
      </c>
      <c r="F142" s="172">
        <v>249287.20286399996</v>
      </c>
      <c r="G142" s="221">
        <v>398566</v>
      </c>
      <c r="H142" s="209">
        <v>1.4152146476363636</v>
      </c>
      <c r="I142" s="192">
        <v>78200</v>
      </c>
      <c r="J142" s="186">
        <f t="shared" si="27"/>
        <v>476766</v>
      </c>
      <c r="K142" s="221">
        <v>466322</v>
      </c>
      <c r="L142" s="209">
        <v>1.4152146476363636</v>
      </c>
      <c r="M142" s="192">
        <v>81328</v>
      </c>
      <c r="N142" s="186">
        <f t="shared" si="28"/>
        <v>547650</v>
      </c>
      <c r="O142" s="221">
        <v>470308</v>
      </c>
      <c r="P142" s="209">
        <v>1.4152146476363636</v>
      </c>
      <c r="Q142" s="192">
        <v>81328</v>
      </c>
      <c r="R142" s="186">
        <f t="shared" si="29"/>
        <v>551636</v>
      </c>
      <c r="S142" s="395">
        <f t="shared" si="30"/>
        <v>456334.80071599997</v>
      </c>
    </row>
    <row r="143" spans="1:19" x14ac:dyDescent="0.25">
      <c r="A143" s="37">
        <v>130</v>
      </c>
      <c r="B143" s="38" t="s">
        <v>171</v>
      </c>
      <c r="C143" s="9">
        <v>225000</v>
      </c>
      <c r="D143" s="42">
        <v>1.4152146476363636</v>
      </c>
      <c r="E143" s="11">
        <v>120849.67222399998</v>
      </c>
      <c r="F143" s="172">
        <v>345849.67222399998</v>
      </c>
      <c r="G143" s="221">
        <v>321300</v>
      </c>
      <c r="H143" s="209">
        <v>1.4152146476363636</v>
      </c>
      <c r="I143" s="192">
        <v>78200</v>
      </c>
      <c r="J143" s="186">
        <f t="shared" si="27"/>
        <v>399500</v>
      </c>
      <c r="K143" s="221">
        <v>369495</v>
      </c>
      <c r="L143" s="209">
        <v>1.4152146476363636</v>
      </c>
      <c r="M143" s="192">
        <v>81328</v>
      </c>
      <c r="N143" s="186">
        <f t="shared" si="28"/>
        <v>450823</v>
      </c>
      <c r="O143" s="221">
        <v>401625</v>
      </c>
      <c r="P143" s="209">
        <v>1.4152146476363636</v>
      </c>
      <c r="Q143" s="192">
        <v>82110</v>
      </c>
      <c r="R143" s="186">
        <f t="shared" si="29"/>
        <v>483735</v>
      </c>
      <c r="S143" s="395">
        <f t="shared" si="30"/>
        <v>419976.91805600002</v>
      </c>
    </row>
    <row r="144" spans="1:19" x14ac:dyDescent="0.25">
      <c r="A144" s="37">
        <v>131</v>
      </c>
      <c r="B144" s="38" t="s">
        <v>172</v>
      </c>
      <c r="C144" s="9">
        <v>203000</v>
      </c>
      <c r="D144" s="42">
        <v>1.4152146476363636</v>
      </c>
      <c r="E144" s="11">
        <v>108645.11364</v>
      </c>
      <c r="F144" s="172">
        <v>311645.11364</v>
      </c>
      <c r="G144" s="221">
        <v>276300</v>
      </c>
      <c r="H144" s="209">
        <v>1.4152146476363636</v>
      </c>
      <c r="I144" s="192">
        <v>78200</v>
      </c>
      <c r="J144" s="186">
        <f t="shared" si="27"/>
        <v>354500</v>
      </c>
      <c r="K144" s="221">
        <v>309456</v>
      </c>
      <c r="L144" s="209">
        <v>1.4152146476363636</v>
      </c>
      <c r="M144" s="192">
        <v>80546</v>
      </c>
      <c r="N144" s="186">
        <f t="shared" si="28"/>
        <v>390002</v>
      </c>
      <c r="O144" s="221">
        <v>323271</v>
      </c>
      <c r="P144" s="209">
        <v>1.4152146476363636</v>
      </c>
      <c r="Q144" s="192">
        <v>79764</v>
      </c>
      <c r="R144" s="186">
        <f t="shared" si="29"/>
        <v>403035</v>
      </c>
      <c r="S144" s="395">
        <f t="shared" si="30"/>
        <v>364795.52841000003</v>
      </c>
    </row>
    <row r="145" spans="1:19" x14ac:dyDescent="0.25">
      <c r="A145" s="37">
        <v>132</v>
      </c>
      <c r="B145" s="38" t="s">
        <v>173</v>
      </c>
      <c r="C145" s="9">
        <v>1308000</v>
      </c>
      <c r="D145" s="42">
        <v>3.7739186014545458</v>
      </c>
      <c r="E145" s="11">
        <v>704536.04364400031</v>
      </c>
      <c r="F145" s="172">
        <v>2012536.0436440003</v>
      </c>
      <c r="G145" s="221">
        <v>2242650</v>
      </c>
      <c r="H145" s="209">
        <v>3.7739186014545458</v>
      </c>
      <c r="I145" s="192">
        <v>208300</v>
      </c>
      <c r="J145" s="186">
        <f t="shared" si="27"/>
        <v>2450950</v>
      </c>
      <c r="K145" s="221">
        <v>2646327</v>
      </c>
      <c r="L145" s="209">
        <v>3.7739186014545458</v>
      </c>
      <c r="M145" s="192">
        <v>218715</v>
      </c>
      <c r="N145" s="186">
        <f t="shared" si="28"/>
        <v>2865042</v>
      </c>
      <c r="O145" s="221">
        <v>2870592</v>
      </c>
      <c r="P145" s="209">
        <v>3.7739186014545458</v>
      </c>
      <c r="Q145" s="192">
        <v>212466</v>
      </c>
      <c r="R145" s="186">
        <f t="shared" si="29"/>
        <v>3083058</v>
      </c>
      <c r="S145" s="395">
        <f t="shared" si="30"/>
        <v>2602896.510911</v>
      </c>
    </row>
    <row r="146" spans="1:19" x14ac:dyDescent="0.25">
      <c r="A146" s="37">
        <v>133</v>
      </c>
      <c r="B146" s="38" t="s">
        <v>175</v>
      </c>
      <c r="C146" s="9">
        <v>2367000</v>
      </c>
      <c r="D146" s="42">
        <v>3.7739186014545458</v>
      </c>
      <c r="E146" s="11">
        <v>1273770.5717600007</v>
      </c>
      <c r="F146" s="172">
        <v>3640770.5717600007</v>
      </c>
      <c r="G146" s="221">
        <v>4304700</v>
      </c>
      <c r="H146" s="209">
        <v>3.7739186014545458</v>
      </c>
      <c r="I146" s="192">
        <v>208300</v>
      </c>
      <c r="J146" s="186">
        <f t="shared" si="27"/>
        <v>4513000</v>
      </c>
      <c r="K146" s="221">
        <v>5036499</v>
      </c>
      <c r="L146" s="209">
        <v>3.7739186014545458</v>
      </c>
      <c r="M146" s="192">
        <v>214549</v>
      </c>
      <c r="N146" s="186">
        <f t="shared" si="28"/>
        <v>5251048</v>
      </c>
      <c r="O146" s="221">
        <v>4993452</v>
      </c>
      <c r="P146" s="209">
        <v>3.7739186014545458</v>
      </c>
      <c r="Q146" s="192">
        <v>210383</v>
      </c>
      <c r="R146" s="186">
        <f t="shared" si="29"/>
        <v>5203835</v>
      </c>
      <c r="S146" s="395">
        <f t="shared" si="30"/>
        <v>4652163.3929399997</v>
      </c>
    </row>
    <row r="147" spans="1:19" x14ac:dyDescent="0.25">
      <c r="A147" s="37">
        <v>134</v>
      </c>
      <c r="B147" s="38" t="s">
        <v>177</v>
      </c>
      <c r="C147" s="9">
        <v>432000</v>
      </c>
      <c r="D147" s="42">
        <v>6.9188378949090916</v>
      </c>
      <c r="E147" s="11">
        <v>232915.4715000001</v>
      </c>
      <c r="F147" s="172">
        <v>664915.4715000001</v>
      </c>
      <c r="G147" s="221">
        <v>323550</v>
      </c>
      <c r="H147" s="209">
        <v>6.9188378949090916</v>
      </c>
      <c r="I147" s="304">
        <v>381900</v>
      </c>
      <c r="J147" s="186">
        <f t="shared" si="27"/>
        <v>705450</v>
      </c>
      <c r="K147" s="221">
        <v>368847</v>
      </c>
      <c r="L147" s="209">
        <v>6.9188378949090916</v>
      </c>
      <c r="M147" s="304">
        <v>400995</v>
      </c>
      <c r="N147" s="186">
        <f t="shared" si="28"/>
        <v>769842</v>
      </c>
      <c r="O147" s="221">
        <v>385025</v>
      </c>
      <c r="P147" s="209">
        <v>6.9188378949090916</v>
      </c>
      <c r="Q147" s="304">
        <v>389538</v>
      </c>
      <c r="R147" s="186">
        <f t="shared" si="29"/>
        <v>774563</v>
      </c>
      <c r="S147" s="395">
        <f t="shared" si="30"/>
        <v>728692.617875</v>
      </c>
    </row>
    <row r="148" spans="1:19" x14ac:dyDescent="0.25">
      <c r="A148" s="37">
        <v>135</v>
      </c>
      <c r="B148" s="38" t="s">
        <v>178</v>
      </c>
      <c r="C148" s="9">
        <v>1668000</v>
      </c>
      <c r="D148" s="42">
        <v>3.7739379130909092</v>
      </c>
      <c r="E148" s="11">
        <v>898608.1357280002</v>
      </c>
      <c r="F148" s="172">
        <v>2566608.1357280002</v>
      </c>
      <c r="G148" s="221">
        <v>2944800</v>
      </c>
      <c r="H148" s="209">
        <v>3.7739379130909092</v>
      </c>
      <c r="I148" s="192">
        <v>208300</v>
      </c>
      <c r="J148" s="186">
        <f t="shared" si="27"/>
        <v>3153100</v>
      </c>
      <c r="K148" s="221">
        <v>3298176</v>
      </c>
      <c r="L148" s="209">
        <v>3.7739379130909092</v>
      </c>
      <c r="M148" s="192">
        <v>218715</v>
      </c>
      <c r="N148" s="186">
        <f t="shared" si="28"/>
        <v>3516891</v>
      </c>
      <c r="O148" s="221">
        <v>3592656</v>
      </c>
      <c r="P148" s="209">
        <v>3.7739379130909092</v>
      </c>
      <c r="Q148" s="192">
        <v>214549</v>
      </c>
      <c r="R148" s="186">
        <f t="shared" si="29"/>
        <v>3807205</v>
      </c>
      <c r="S148" s="395">
        <f t="shared" si="30"/>
        <v>3260951.0339319999</v>
      </c>
    </row>
    <row r="149" spans="1:19" x14ac:dyDescent="0.25">
      <c r="A149" s="37">
        <v>136</v>
      </c>
      <c r="B149" s="38" t="s">
        <v>179</v>
      </c>
      <c r="C149" s="9">
        <v>547000</v>
      </c>
      <c r="D149" s="42">
        <v>2.8304292952727272</v>
      </c>
      <c r="E149" s="11">
        <v>295077.39425599994</v>
      </c>
      <c r="F149" s="172">
        <v>842077.39425599994</v>
      </c>
      <c r="G149" s="221">
        <v>847200</v>
      </c>
      <c r="H149" s="209">
        <v>2.8304292952727272</v>
      </c>
      <c r="I149" s="192">
        <v>156300</v>
      </c>
      <c r="J149" s="186">
        <f t="shared" si="27"/>
        <v>1003500</v>
      </c>
      <c r="K149" s="221">
        <v>999696</v>
      </c>
      <c r="L149" s="209">
        <v>2.8304292952727272</v>
      </c>
      <c r="M149" s="192">
        <v>162552</v>
      </c>
      <c r="N149" s="186">
        <f t="shared" si="28"/>
        <v>1162248</v>
      </c>
      <c r="O149" s="221">
        <v>982752</v>
      </c>
      <c r="P149" s="209">
        <v>2.8304292952727272</v>
      </c>
      <c r="Q149" s="192">
        <v>160989</v>
      </c>
      <c r="R149" s="186">
        <f t="shared" si="29"/>
        <v>1143741</v>
      </c>
      <c r="S149" s="395">
        <f t="shared" si="30"/>
        <v>1037891.598564</v>
      </c>
    </row>
    <row r="150" spans="1:19" x14ac:dyDescent="0.25">
      <c r="A150" s="37">
        <v>137</v>
      </c>
      <c r="B150" s="38" t="s">
        <v>180</v>
      </c>
      <c r="C150" s="9">
        <v>129000</v>
      </c>
      <c r="D150" s="42">
        <v>0.47174465309090913</v>
      </c>
      <c r="E150" s="11">
        <v>69301.581940000004</v>
      </c>
      <c r="F150" s="172">
        <v>198301.58194</v>
      </c>
      <c r="G150" s="221">
        <v>199050</v>
      </c>
      <c r="H150" s="209">
        <v>0.47174465309090913</v>
      </c>
      <c r="I150" s="192">
        <v>26200</v>
      </c>
      <c r="J150" s="186">
        <f t="shared" si="27"/>
        <v>225250</v>
      </c>
      <c r="K150" s="221">
        <v>224927</v>
      </c>
      <c r="L150" s="209">
        <v>0.47174465309090913</v>
      </c>
      <c r="M150" s="192">
        <v>27248</v>
      </c>
      <c r="N150" s="186">
        <f t="shared" si="28"/>
        <v>252175</v>
      </c>
      <c r="O150" s="221">
        <v>232889</v>
      </c>
      <c r="P150" s="209">
        <v>0.47174465309090913</v>
      </c>
      <c r="Q150" s="192">
        <v>26986</v>
      </c>
      <c r="R150" s="186">
        <f t="shared" si="29"/>
        <v>259875</v>
      </c>
      <c r="S150" s="395">
        <f t="shared" si="30"/>
        <v>233900.39548499999</v>
      </c>
    </row>
    <row r="151" spans="1:19" x14ac:dyDescent="0.25">
      <c r="A151" s="37">
        <v>138</v>
      </c>
      <c r="B151" s="38" t="s">
        <v>181</v>
      </c>
      <c r="C151" s="9">
        <v>191000</v>
      </c>
      <c r="D151" s="42">
        <v>2.8304292952727272</v>
      </c>
      <c r="E151" s="11">
        <v>103357.99948799994</v>
      </c>
      <c r="F151" s="172">
        <v>294357.99948799994</v>
      </c>
      <c r="G151" s="221">
        <v>151950</v>
      </c>
      <c r="H151" s="209">
        <v>2.8304292952727272</v>
      </c>
      <c r="I151" s="192">
        <v>156300</v>
      </c>
      <c r="J151" s="186">
        <f t="shared" si="27"/>
        <v>308250</v>
      </c>
      <c r="K151" s="221">
        <v>174743</v>
      </c>
      <c r="L151" s="209">
        <v>2.8304292952727272</v>
      </c>
      <c r="M151" s="192">
        <v>162552</v>
      </c>
      <c r="N151" s="186">
        <f t="shared" si="28"/>
        <v>337295</v>
      </c>
      <c r="O151" s="221">
        <v>194496</v>
      </c>
      <c r="P151" s="209">
        <v>2.8304292952727272</v>
      </c>
      <c r="Q151" s="192">
        <v>160989</v>
      </c>
      <c r="R151" s="186">
        <f t="shared" si="29"/>
        <v>355485</v>
      </c>
      <c r="S151" s="395">
        <f t="shared" si="30"/>
        <v>323846.99987199996</v>
      </c>
    </row>
    <row r="152" spans="1:19" x14ac:dyDescent="0.25">
      <c r="A152" s="37">
        <v>139</v>
      </c>
      <c r="B152" s="38" t="s">
        <v>331</v>
      </c>
      <c r="C152" s="9">
        <v>336000</v>
      </c>
      <c r="D152" s="42">
        <v>3.7739186014545458</v>
      </c>
      <c r="E152" s="11">
        <v>181270.12013599992</v>
      </c>
      <c r="F152" s="172">
        <v>517270.12013599992</v>
      </c>
      <c r="G152" s="221">
        <v>369150</v>
      </c>
      <c r="H152" s="209">
        <v>3.7739186014545458</v>
      </c>
      <c r="I152" s="192">
        <v>208300</v>
      </c>
      <c r="J152" s="186">
        <f t="shared" si="27"/>
        <v>577450</v>
      </c>
      <c r="K152" s="221">
        <v>420831</v>
      </c>
      <c r="L152" s="209">
        <v>3.7739186014545458</v>
      </c>
      <c r="M152" s="192">
        <v>218715</v>
      </c>
      <c r="N152" s="186">
        <f t="shared" si="28"/>
        <v>639546</v>
      </c>
      <c r="O152" s="221">
        <v>476204</v>
      </c>
      <c r="P152" s="209">
        <v>3.7739186014545458</v>
      </c>
      <c r="Q152" s="192">
        <v>216632</v>
      </c>
      <c r="R152" s="186">
        <f t="shared" si="29"/>
        <v>692836</v>
      </c>
      <c r="S152" s="395">
        <f t="shared" si="30"/>
        <v>606775.53003400005</v>
      </c>
    </row>
    <row r="153" spans="1:19" x14ac:dyDescent="0.25">
      <c r="A153" s="37">
        <v>140</v>
      </c>
      <c r="B153" s="38" t="s">
        <v>182</v>
      </c>
      <c r="C153" s="9">
        <v>476000</v>
      </c>
      <c r="D153" s="42">
        <v>10.063776500000001</v>
      </c>
      <c r="E153" s="11">
        <v>256780.30097999994</v>
      </c>
      <c r="F153" s="172">
        <v>732780.30097999994</v>
      </c>
      <c r="G153" s="221">
        <v>890000</v>
      </c>
      <c r="H153" s="209">
        <v>10.063776500000001</v>
      </c>
      <c r="I153" s="192">
        <v>555300</v>
      </c>
      <c r="J153" s="186">
        <f t="shared" si="27"/>
        <v>1445300</v>
      </c>
      <c r="K153" s="221">
        <v>1041300</v>
      </c>
      <c r="L153" s="209">
        <v>10.063776500000001</v>
      </c>
      <c r="M153" s="192">
        <v>588618</v>
      </c>
      <c r="N153" s="186">
        <f t="shared" si="28"/>
        <v>1629918</v>
      </c>
      <c r="O153" s="221">
        <v>1085800</v>
      </c>
      <c r="P153" s="209">
        <v>10.063776500000001</v>
      </c>
      <c r="Q153" s="192">
        <v>560853</v>
      </c>
      <c r="R153" s="186">
        <f t="shared" si="29"/>
        <v>1646653</v>
      </c>
      <c r="S153" s="395">
        <f t="shared" si="30"/>
        <v>1363662.825245</v>
      </c>
    </row>
    <row r="154" spans="1:19" x14ac:dyDescent="0.25">
      <c r="A154" s="37">
        <v>141</v>
      </c>
      <c r="B154" s="38" t="s">
        <v>183</v>
      </c>
      <c r="C154" s="9">
        <v>477000</v>
      </c>
      <c r="D154" s="42">
        <v>10.063776500000001</v>
      </c>
      <c r="E154" s="11">
        <v>256170.51208799996</v>
      </c>
      <c r="F154" s="172">
        <v>733170.51208799996</v>
      </c>
      <c r="G154" s="221">
        <v>924500</v>
      </c>
      <c r="H154" s="209">
        <v>10.063776500000001</v>
      </c>
      <c r="I154" s="192">
        <v>555300</v>
      </c>
      <c r="J154" s="186">
        <f t="shared" si="27"/>
        <v>1479800</v>
      </c>
      <c r="K154" s="221">
        <v>1053930</v>
      </c>
      <c r="L154" s="209">
        <v>10.063776500000001</v>
      </c>
      <c r="M154" s="192">
        <v>583065</v>
      </c>
      <c r="N154" s="186">
        <f t="shared" si="28"/>
        <v>1636995</v>
      </c>
      <c r="O154" s="221">
        <v>1127890</v>
      </c>
      <c r="P154" s="209">
        <v>10.063776500000001</v>
      </c>
      <c r="Q154" s="192">
        <v>577512</v>
      </c>
      <c r="R154" s="186">
        <f t="shared" si="29"/>
        <v>1705402</v>
      </c>
      <c r="S154" s="395">
        <f t="shared" si="30"/>
        <v>1388841.878022</v>
      </c>
    </row>
    <row r="155" spans="1:19" x14ac:dyDescent="0.25">
      <c r="A155" s="37">
        <v>142</v>
      </c>
      <c r="B155" s="38" t="s">
        <v>184</v>
      </c>
      <c r="C155" s="9">
        <v>3524000</v>
      </c>
      <c r="D155" s="42">
        <v>10.063776500000001</v>
      </c>
      <c r="E155" s="11">
        <v>1897166.7396879997</v>
      </c>
      <c r="F155" s="172">
        <v>5421166.7396879997</v>
      </c>
      <c r="G155" s="221">
        <v>6141300</v>
      </c>
      <c r="H155" s="209">
        <v>10.063776500000001</v>
      </c>
      <c r="I155" s="192">
        <v>555300</v>
      </c>
      <c r="J155" s="186">
        <f t="shared" si="27"/>
        <v>6696600</v>
      </c>
      <c r="K155" s="221">
        <v>7001082</v>
      </c>
      <c r="L155" s="209">
        <v>10.063776500000001</v>
      </c>
      <c r="M155" s="192">
        <v>571959</v>
      </c>
      <c r="N155" s="186">
        <f t="shared" si="28"/>
        <v>7573041</v>
      </c>
      <c r="O155" s="221">
        <v>7799451</v>
      </c>
      <c r="P155" s="209">
        <v>10.063776500000001</v>
      </c>
      <c r="Q155" s="192">
        <v>560853</v>
      </c>
      <c r="R155" s="186">
        <f t="shared" si="29"/>
        <v>8360304</v>
      </c>
      <c r="S155" s="395">
        <f t="shared" si="30"/>
        <v>7012777.9349220004</v>
      </c>
    </row>
    <row r="156" spans="1:19" x14ac:dyDescent="0.25">
      <c r="A156" s="37">
        <v>143</v>
      </c>
      <c r="B156" s="38" t="s">
        <v>185</v>
      </c>
      <c r="C156" s="15" t="s">
        <v>10</v>
      </c>
      <c r="D156" s="42">
        <v>56.608721086909092</v>
      </c>
      <c r="E156" s="11">
        <v>3232553.3976960001</v>
      </c>
      <c r="F156" s="172">
        <v>3232553.3976960001</v>
      </c>
      <c r="G156" s="154" t="s">
        <v>10</v>
      </c>
      <c r="H156" s="209">
        <v>56.608721086909092</v>
      </c>
      <c r="I156" s="192">
        <v>3123600</v>
      </c>
      <c r="J156" s="186">
        <f>I156*1</f>
        <v>3123600</v>
      </c>
      <c r="K156" s="154" t="s">
        <v>10</v>
      </c>
      <c r="L156" s="209">
        <v>56.608721086909092</v>
      </c>
      <c r="M156" s="192">
        <v>3217308</v>
      </c>
      <c r="N156" s="186">
        <f>M156*1</f>
        <v>3217308</v>
      </c>
      <c r="O156" s="154" t="s">
        <v>10</v>
      </c>
      <c r="P156" s="209">
        <v>56.608721086909092</v>
      </c>
      <c r="Q156" s="192">
        <v>3154836</v>
      </c>
      <c r="R156" s="186">
        <f>Q156*1</f>
        <v>3154836</v>
      </c>
      <c r="S156" s="395">
        <f t="shared" si="30"/>
        <v>3182074.3494239999</v>
      </c>
    </row>
    <row r="157" spans="1:19" x14ac:dyDescent="0.25">
      <c r="A157" s="3"/>
      <c r="B157" s="36" t="s">
        <v>186</v>
      </c>
      <c r="C157" s="5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x14ac:dyDescent="0.25">
      <c r="A158" s="37">
        <v>144</v>
      </c>
      <c r="B158" s="38" t="s">
        <v>187</v>
      </c>
      <c r="C158" s="9">
        <v>43942.786048000002</v>
      </c>
      <c r="D158" s="42">
        <v>0</v>
      </c>
      <c r="E158" s="12" t="s">
        <v>10</v>
      </c>
      <c r="F158" s="172">
        <v>43942.786048000002</v>
      </c>
      <c r="G158" s="221">
        <v>48450</v>
      </c>
      <c r="H158" s="209">
        <v>0</v>
      </c>
      <c r="I158" s="154" t="s">
        <v>10</v>
      </c>
      <c r="J158" s="186">
        <f>G158*1</f>
        <v>48450</v>
      </c>
      <c r="K158" s="221">
        <v>55233</v>
      </c>
      <c r="L158" s="209">
        <v>0</v>
      </c>
      <c r="M158" s="154" t="s">
        <v>10</v>
      </c>
      <c r="N158" s="186">
        <f>K158*1</f>
        <v>55233</v>
      </c>
      <c r="O158" s="221">
        <v>58625</v>
      </c>
      <c r="P158" s="209">
        <v>0</v>
      </c>
      <c r="Q158" s="154" t="s">
        <v>10</v>
      </c>
      <c r="R158" s="186">
        <f>O158*1</f>
        <v>58625</v>
      </c>
      <c r="S158" s="395">
        <f t="shared" si="30"/>
        <v>51562.696512000002</v>
      </c>
    </row>
    <row r="159" spans="1:19" x14ac:dyDescent="0.25">
      <c r="A159" s="37">
        <v>145</v>
      </c>
      <c r="B159" s="38" t="s">
        <v>335</v>
      </c>
      <c r="C159" s="9">
        <v>269000</v>
      </c>
      <c r="D159" s="42">
        <v>5.6608779021818192</v>
      </c>
      <c r="E159" s="11">
        <v>144267.50606400002</v>
      </c>
      <c r="F159" s="172">
        <v>413267.50606400002</v>
      </c>
      <c r="G159" s="221">
        <v>289000</v>
      </c>
      <c r="H159" s="209">
        <v>5.6608779021818192</v>
      </c>
      <c r="I159" s="192">
        <v>312400</v>
      </c>
      <c r="J159" s="186">
        <f>G159+I159</f>
        <v>601400</v>
      </c>
      <c r="K159" s="221">
        <v>326570</v>
      </c>
      <c r="L159" s="209">
        <v>5.6608779021818192</v>
      </c>
      <c r="M159" s="192">
        <v>324896</v>
      </c>
      <c r="N159" s="186">
        <f>K159+M159</f>
        <v>651466</v>
      </c>
      <c r="O159" s="221">
        <v>375700</v>
      </c>
      <c r="P159" s="209">
        <v>5.6608779021818192</v>
      </c>
      <c r="Q159" s="192">
        <v>321772</v>
      </c>
      <c r="R159" s="186">
        <f>O159+Q159</f>
        <v>697472</v>
      </c>
      <c r="S159" s="395">
        <f t="shared" si="30"/>
        <v>590901.37651600002</v>
      </c>
    </row>
    <row r="160" spans="1:19" x14ac:dyDescent="0.25">
      <c r="A160" s="37">
        <v>146</v>
      </c>
      <c r="B160" s="38" t="s">
        <v>336</v>
      </c>
      <c r="C160" s="9">
        <v>269000</v>
      </c>
      <c r="D160" s="42">
        <v>5.6608779021818192</v>
      </c>
      <c r="E160" s="11">
        <v>144221.22928799997</v>
      </c>
      <c r="F160" s="172">
        <v>413221.22928799997</v>
      </c>
      <c r="G160" s="221">
        <v>321000</v>
      </c>
      <c r="H160" s="209">
        <v>5.6608779021818192</v>
      </c>
      <c r="I160" s="192">
        <v>312400</v>
      </c>
      <c r="J160" s="186">
        <f>G160+I160</f>
        <v>633400</v>
      </c>
      <c r="K160" s="221">
        <v>365940</v>
      </c>
      <c r="L160" s="209">
        <v>5.6608779021818192</v>
      </c>
      <c r="M160" s="192">
        <v>321772</v>
      </c>
      <c r="N160" s="186">
        <f>K160+M160</f>
        <v>687712</v>
      </c>
      <c r="O160" s="221">
        <v>378780</v>
      </c>
      <c r="P160" s="209">
        <v>5.6608779021818192</v>
      </c>
      <c r="Q160" s="192">
        <v>328020</v>
      </c>
      <c r="R160" s="186">
        <f>O160+Q160</f>
        <v>706800</v>
      </c>
      <c r="S160" s="395">
        <f t="shared" si="30"/>
        <v>610283.30732199992</v>
      </c>
    </row>
    <row r="161" spans="1:19" x14ac:dyDescent="0.25">
      <c r="A161" s="37">
        <v>147</v>
      </c>
      <c r="B161" s="38" t="s">
        <v>188</v>
      </c>
      <c r="C161" s="9">
        <v>339000</v>
      </c>
      <c r="D161" s="42">
        <v>5.6608779021818192</v>
      </c>
      <c r="E161" s="11">
        <v>182591.15632399992</v>
      </c>
      <c r="F161" s="172">
        <v>521591.15632399992</v>
      </c>
      <c r="G161" s="221">
        <v>1490000</v>
      </c>
      <c r="H161" s="209">
        <v>5.6608779021818192</v>
      </c>
      <c r="I161" s="192">
        <v>312400</v>
      </c>
      <c r="J161" s="186">
        <f>G161+I161</f>
        <v>1802400</v>
      </c>
      <c r="K161" s="221">
        <v>1728400</v>
      </c>
      <c r="L161" s="209">
        <v>5.6608779021818192</v>
      </c>
      <c r="M161" s="192">
        <v>328020</v>
      </c>
      <c r="N161" s="186">
        <f>K161+M161</f>
        <v>2056420</v>
      </c>
      <c r="O161" s="221">
        <v>1877400</v>
      </c>
      <c r="P161" s="209">
        <v>5.6608779021818192</v>
      </c>
      <c r="Q161" s="192">
        <v>315524</v>
      </c>
      <c r="R161" s="186">
        <f>O161+Q161</f>
        <v>2192924</v>
      </c>
      <c r="S161" s="395">
        <f t="shared" si="30"/>
        <v>1643333.789081</v>
      </c>
    </row>
    <row r="162" spans="1:19" x14ac:dyDescent="0.25">
      <c r="A162" s="37">
        <v>148</v>
      </c>
      <c r="B162" s="38" t="s">
        <v>189</v>
      </c>
      <c r="C162" s="9">
        <v>345000</v>
      </c>
      <c r="D162" s="42">
        <v>5.6608779021818192</v>
      </c>
      <c r="E162" s="11">
        <v>186129.18056799995</v>
      </c>
      <c r="F162" s="172">
        <v>531129.18056799995</v>
      </c>
      <c r="G162" s="221">
        <v>2010000</v>
      </c>
      <c r="H162" s="209">
        <v>5.6608779021818192</v>
      </c>
      <c r="I162" s="192">
        <v>312400</v>
      </c>
      <c r="J162" s="186">
        <f>G162+I162</f>
        <v>2322400</v>
      </c>
      <c r="K162" s="221">
        <v>2291400</v>
      </c>
      <c r="L162" s="209">
        <v>5.6608779021818192</v>
      </c>
      <c r="M162" s="192">
        <v>328020</v>
      </c>
      <c r="N162" s="186">
        <f>K162+M162</f>
        <v>2619420</v>
      </c>
      <c r="O162" s="221">
        <v>2512500</v>
      </c>
      <c r="P162" s="209">
        <v>5.6608779021818192</v>
      </c>
      <c r="Q162" s="192">
        <v>315524</v>
      </c>
      <c r="R162" s="186">
        <f>O162+Q162</f>
        <v>2828024</v>
      </c>
      <c r="S162" s="395">
        <f t="shared" si="30"/>
        <v>2075243.2951420001</v>
      </c>
    </row>
    <row r="163" spans="1:19" x14ac:dyDescent="0.25">
      <c r="A163" s="37">
        <v>149</v>
      </c>
      <c r="B163" s="38" t="s">
        <v>190</v>
      </c>
      <c r="C163" s="9">
        <v>1556527.0155400001</v>
      </c>
      <c r="D163" s="13">
        <v>0</v>
      </c>
      <c r="E163" s="12" t="s">
        <v>10</v>
      </c>
      <c r="F163" s="172">
        <v>1556527.0155400001</v>
      </c>
      <c r="G163" s="159">
        <v>1959000</v>
      </c>
      <c r="H163" s="156">
        <v>0</v>
      </c>
      <c r="I163" s="154" t="s">
        <v>10</v>
      </c>
      <c r="J163" s="186">
        <f>G163*1</f>
        <v>1959000</v>
      </c>
      <c r="K163" s="159">
        <v>2233260</v>
      </c>
      <c r="L163" s="156">
        <v>0</v>
      </c>
      <c r="M163" s="154" t="s">
        <v>10</v>
      </c>
      <c r="N163" s="186">
        <f>K163*1</f>
        <v>2233260</v>
      </c>
      <c r="O163" s="159">
        <v>2546700</v>
      </c>
      <c r="P163" s="156">
        <v>0</v>
      </c>
      <c r="Q163" s="154" t="s">
        <v>10</v>
      </c>
      <c r="R163" s="186">
        <f>O163*1</f>
        <v>2546700</v>
      </c>
      <c r="S163" s="395">
        <f t="shared" si="30"/>
        <v>2073871.753885</v>
      </c>
    </row>
    <row r="164" spans="1:19" x14ac:dyDescent="0.25">
      <c r="A164" s="3"/>
      <c r="B164" s="36" t="s">
        <v>191</v>
      </c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</row>
    <row r="165" spans="1:19" x14ac:dyDescent="0.25">
      <c r="A165" s="37">
        <v>150</v>
      </c>
      <c r="B165" s="38" t="s">
        <v>196</v>
      </c>
      <c r="C165" s="9">
        <v>176000</v>
      </c>
      <c r="D165" s="42">
        <v>1.8869593007272729</v>
      </c>
      <c r="E165" s="11">
        <v>94301.26681599993</v>
      </c>
      <c r="F165" s="172">
        <v>270301.26681599993</v>
      </c>
      <c r="G165" s="221">
        <v>380000</v>
      </c>
      <c r="H165" s="209">
        <v>1.8869593007272729</v>
      </c>
      <c r="I165" s="192">
        <v>104200</v>
      </c>
      <c r="J165" s="186">
        <f t="shared" ref="J165:J178" si="31">G165+I165</f>
        <v>484200</v>
      </c>
      <c r="K165" s="221">
        <v>440800</v>
      </c>
      <c r="L165" s="209">
        <v>1.8869593007272729</v>
      </c>
      <c r="M165" s="192">
        <v>109410</v>
      </c>
      <c r="N165" s="186">
        <f t="shared" ref="N165:N178" si="32">K165+M165</f>
        <v>550210</v>
      </c>
      <c r="O165" s="221">
        <v>494000</v>
      </c>
      <c r="P165" s="209">
        <v>1.8869593007272729</v>
      </c>
      <c r="Q165" s="192">
        <v>108368</v>
      </c>
      <c r="R165" s="186">
        <f t="shared" ref="R165:R178" si="33">O165+Q165</f>
        <v>602368</v>
      </c>
      <c r="S165" s="395">
        <f t="shared" si="30"/>
        <v>476769.816704</v>
      </c>
    </row>
    <row r="166" spans="1:19" x14ac:dyDescent="0.25">
      <c r="A166" s="37">
        <v>151</v>
      </c>
      <c r="B166" s="38" t="s">
        <v>1198</v>
      </c>
      <c r="C166" s="9">
        <v>372000</v>
      </c>
      <c r="D166" s="42">
        <v>2.8304292952727272</v>
      </c>
      <c r="E166" s="11">
        <v>200510.05532000004</v>
      </c>
      <c r="F166" s="172">
        <v>572510.05532000004</v>
      </c>
      <c r="G166" s="221">
        <v>1480000</v>
      </c>
      <c r="H166" s="209">
        <v>2.8304292952727272</v>
      </c>
      <c r="I166" s="192">
        <v>156300</v>
      </c>
      <c r="J166" s="186">
        <f t="shared" si="31"/>
        <v>1636300</v>
      </c>
      <c r="K166" s="221">
        <v>1672400</v>
      </c>
      <c r="L166" s="209">
        <v>2.8304292952727272</v>
      </c>
      <c r="M166" s="192">
        <v>164115</v>
      </c>
      <c r="N166" s="186">
        <f t="shared" si="32"/>
        <v>1836515</v>
      </c>
      <c r="O166" s="221">
        <v>1894400</v>
      </c>
      <c r="P166" s="209">
        <v>2.8304292952727272</v>
      </c>
      <c r="Q166" s="192">
        <v>162552</v>
      </c>
      <c r="R166" s="186">
        <f t="shared" si="33"/>
        <v>2056952</v>
      </c>
      <c r="S166" s="395">
        <f t="shared" si="30"/>
        <v>1525569.2638300001</v>
      </c>
    </row>
    <row r="167" spans="1:19" x14ac:dyDescent="0.25">
      <c r="A167" s="37">
        <v>152</v>
      </c>
      <c r="B167" s="38" t="s">
        <v>194</v>
      </c>
      <c r="C167" s="9">
        <v>394000</v>
      </c>
      <c r="D167" s="42">
        <v>2.8304292952727272</v>
      </c>
      <c r="E167" s="11">
        <v>212372.90417200001</v>
      </c>
      <c r="F167" s="172">
        <v>606372.90417200001</v>
      </c>
      <c r="G167" s="221">
        <v>1540000</v>
      </c>
      <c r="H167" s="209">
        <v>2.8304292952727272</v>
      </c>
      <c r="I167" s="192">
        <v>156300</v>
      </c>
      <c r="J167" s="186">
        <f t="shared" si="31"/>
        <v>1696300</v>
      </c>
      <c r="K167" s="221">
        <v>1755600</v>
      </c>
      <c r="L167" s="209">
        <v>2.8304292952727272</v>
      </c>
      <c r="M167" s="192">
        <v>164115</v>
      </c>
      <c r="N167" s="186">
        <f t="shared" si="32"/>
        <v>1919715</v>
      </c>
      <c r="O167" s="221">
        <v>1909600</v>
      </c>
      <c r="P167" s="209">
        <v>2.8304292952727272</v>
      </c>
      <c r="Q167" s="192">
        <v>164115</v>
      </c>
      <c r="R167" s="186">
        <f t="shared" si="33"/>
        <v>2073715</v>
      </c>
      <c r="S167" s="395">
        <f t="shared" si="30"/>
        <v>1574025.7260429999</v>
      </c>
    </row>
    <row r="168" spans="1:19" x14ac:dyDescent="0.25">
      <c r="A168" s="37">
        <v>153</v>
      </c>
      <c r="B168" s="38" t="s">
        <v>195</v>
      </c>
      <c r="C168" s="9">
        <v>383000</v>
      </c>
      <c r="D168" s="42">
        <v>2.8304292952727272</v>
      </c>
      <c r="E168" s="11">
        <v>206696.89097199996</v>
      </c>
      <c r="F168" s="172">
        <v>589696.89097199996</v>
      </c>
      <c r="G168" s="221">
        <v>1480000</v>
      </c>
      <c r="H168" s="209">
        <v>2.8304292952727272</v>
      </c>
      <c r="I168" s="192">
        <v>156300</v>
      </c>
      <c r="J168" s="186">
        <f t="shared" si="31"/>
        <v>1636300</v>
      </c>
      <c r="K168" s="221">
        <v>1702000</v>
      </c>
      <c r="L168" s="209">
        <v>2.8304292952727272</v>
      </c>
      <c r="M168" s="192">
        <v>165678</v>
      </c>
      <c r="N168" s="186">
        <f t="shared" si="32"/>
        <v>1867678</v>
      </c>
      <c r="O168" s="221">
        <v>1731600</v>
      </c>
      <c r="P168" s="209">
        <v>2.8304292952727272</v>
      </c>
      <c r="Q168" s="192">
        <v>159426</v>
      </c>
      <c r="R168" s="186">
        <f t="shared" si="33"/>
        <v>1891026</v>
      </c>
      <c r="S168" s="395">
        <f t="shared" si="30"/>
        <v>1496175.2227429999</v>
      </c>
    </row>
    <row r="169" spans="1:19" x14ac:dyDescent="0.25">
      <c r="A169" s="37">
        <v>154</v>
      </c>
      <c r="B169" s="38" t="s">
        <v>409</v>
      </c>
      <c r="C169" s="9">
        <v>599000</v>
      </c>
      <c r="D169" s="42">
        <v>5.6608779021818192</v>
      </c>
      <c r="E169" s="11">
        <v>322668.72851200006</v>
      </c>
      <c r="F169" s="172">
        <v>921668.72851200006</v>
      </c>
      <c r="G169" s="221">
        <v>738600</v>
      </c>
      <c r="H169" s="209">
        <v>5.6608779021818192</v>
      </c>
      <c r="I169" s="192">
        <v>312400</v>
      </c>
      <c r="J169" s="186">
        <f t="shared" si="31"/>
        <v>1051000</v>
      </c>
      <c r="K169" s="221">
        <v>864162</v>
      </c>
      <c r="L169" s="209">
        <v>5.6608779021818192</v>
      </c>
      <c r="M169" s="192">
        <v>328020</v>
      </c>
      <c r="N169" s="186">
        <f t="shared" si="32"/>
        <v>1192182</v>
      </c>
      <c r="O169" s="221">
        <v>901092</v>
      </c>
      <c r="P169" s="209">
        <v>5.6608779021818192</v>
      </c>
      <c r="Q169" s="192">
        <v>328020</v>
      </c>
      <c r="R169" s="186">
        <f t="shared" si="33"/>
        <v>1229112</v>
      </c>
      <c r="S169" s="395">
        <f t="shared" si="30"/>
        <v>1098490.6821280001</v>
      </c>
    </row>
    <row r="170" spans="1:19" x14ac:dyDescent="0.25">
      <c r="A170" s="37">
        <v>155</v>
      </c>
      <c r="B170" s="38" t="s">
        <v>410</v>
      </c>
      <c r="C170" s="9">
        <v>251000</v>
      </c>
      <c r="D170" s="42">
        <v>2.8304292952727272</v>
      </c>
      <c r="E170" s="11">
        <v>134956.59774</v>
      </c>
      <c r="F170" s="172">
        <v>385956.59774</v>
      </c>
      <c r="G170" s="221">
        <v>266850</v>
      </c>
      <c r="H170" s="209">
        <v>2.8304292952727272</v>
      </c>
      <c r="I170" s="192">
        <v>156300</v>
      </c>
      <c r="J170" s="186">
        <f t="shared" si="31"/>
        <v>423150</v>
      </c>
      <c r="K170" s="221">
        <v>306878</v>
      </c>
      <c r="L170" s="209">
        <v>2.8304292952727272</v>
      </c>
      <c r="M170" s="192">
        <v>160989</v>
      </c>
      <c r="N170" s="186">
        <f t="shared" si="32"/>
        <v>467867</v>
      </c>
      <c r="O170" s="221">
        <v>338900</v>
      </c>
      <c r="P170" s="209">
        <v>2.8304292952727272</v>
      </c>
      <c r="Q170" s="192">
        <v>164115</v>
      </c>
      <c r="R170" s="186">
        <f t="shared" si="33"/>
        <v>503015</v>
      </c>
      <c r="S170" s="395">
        <f t="shared" si="30"/>
        <v>444997.14943500003</v>
      </c>
    </row>
    <row r="171" spans="1:19" x14ac:dyDescent="0.25">
      <c r="A171" s="37">
        <v>156</v>
      </c>
      <c r="B171" s="38" t="s">
        <v>198</v>
      </c>
      <c r="C171" s="9">
        <v>105000</v>
      </c>
      <c r="D171" s="42">
        <v>1.8869593007272729</v>
      </c>
      <c r="E171" s="11">
        <v>55897.812375999987</v>
      </c>
      <c r="F171" s="172">
        <v>160897.81237599999</v>
      </c>
      <c r="G171" s="221">
        <v>320000</v>
      </c>
      <c r="H171" s="209">
        <v>1.8869593007272729</v>
      </c>
      <c r="I171" s="192">
        <v>104200</v>
      </c>
      <c r="J171" s="186">
        <f t="shared" si="31"/>
        <v>424200</v>
      </c>
      <c r="K171" s="221">
        <v>358400</v>
      </c>
      <c r="L171" s="209">
        <v>1.8869593007272729</v>
      </c>
      <c r="M171" s="192">
        <v>108368</v>
      </c>
      <c r="N171" s="186">
        <f t="shared" si="32"/>
        <v>466768</v>
      </c>
      <c r="O171" s="221">
        <v>384000</v>
      </c>
      <c r="P171" s="209">
        <v>1.8869593007272729</v>
      </c>
      <c r="Q171" s="192">
        <v>107326</v>
      </c>
      <c r="R171" s="186">
        <f t="shared" si="33"/>
        <v>491326</v>
      </c>
      <c r="S171" s="395">
        <f t="shared" si="30"/>
        <v>385797.953094</v>
      </c>
    </row>
    <row r="172" spans="1:19" x14ac:dyDescent="0.25">
      <c r="A172" s="37">
        <v>157</v>
      </c>
      <c r="B172" s="38" t="s">
        <v>199</v>
      </c>
      <c r="C172" s="9">
        <v>356000</v>
      </c>
      <c r="D172" s="42">
        <v>3.7739186014545458</v>
      </c>
      <c r="E172" s="11">
        <v>191922.42940400005</v>
      </c>
      <c r="F172" s="172">
        <v>547922.42940400005</v>
      </c>
      <c r="G172" s="221">
        <v>407250</v>
      </c>
      <c r="H172" s="209">
        <v>3.7739186014545458</v>
      </c>
      <c r="I172" s="192">
        <v>208300</v>
      </c>
      <c r="J172" s="186">
        <f t="shared" si="31"/>
        <v>615550</v>
      </c>
      <c r="K172" s="221">
        <v>472410</v>
      </c>
      <c r="L172" s="209">
        <v>3.7739186014545458</v>
      </c>
      <c r="M172" s="192">
        <v>220798</v>
      </c>
      <c r="N172" s="186">
        <f t="shared" si="32"/>
        <v>693208</v>
      </c>
      <c r="O172" s="221">
        <v>476483</v>
      </c>
      <c r="P172" s="209">
        <v>3.7739186014545458</v>
      </c>
      <c r="Q172" s="192">
        <v>214549</v>
      </c>
      <c r="R172" s="186">
        <f t="shared" si="33"/>
        <v>691032</v>
      </c>
      <c r="S172" s="395">
        <f t="shared" si="30"/>
        <v>636928.10735099996</v>
      </c>
    </row>
    <row r="173" spans="1:19" x14ac:dyDescent="0.25">
      <c r="A173" s="37">
        <v>158</v>
      </c>
      <c r="B173" s="38" t="s">
        <v>202</v>
      </c>
      <c r="C173" s="9">
        <v>2551000</v>
      </c>
      <c r="D173" s="42">
        <v>3.7739186014545458</v>
      </c>
      <c r="E173" s="11">
        <v>1372850.548184</v>
      </c>
      <c r="F173" s="172">
        <v>3923850.548184</v>
      </c>
      <c r="G173" s="221">
        <v>4639650</v>
      </c>
      <c r="H173" s="209">
        <v>3.7739186014545458</v>
      </c>
      <c r="I173" s="192">
        <v>208300</v>
      </c>
      <c r="J173" s="186">
        <f t="shared" si="31"/>
        <v>4847950</v>
      </c>
      <c r="K173" s="221">
        <v>5335598</v>
      </c>
      <c r="L173" s="209">
        <v>3.7739186014545458</v>
      </c>
      <c r="M173" s="192">
        <v>218715</v>
      </c>
      <c r="N173" s="186">
        <f t="shared" si="32"/>
        <v>5554313</v>
      </c>
      <c r="O173" s="221">
        <v>5381994</v>
      </c>
      <c r="P173" s="209">
        <v>3.7739186014545458</v>
      </c>
      <c r="Q173" s="192">
        <v>212466</v>
      </c>
      <c r="R173" s="186">
        <f t="shared" si="33"/>
        <v>5594460</v>
      </c>
      <c r="S173" s="395">
        <f t="shared" si="30"/>
        <v>4980143.387046</v>
      </c>
    </row>
    <row r="174" spans="1:19" x14ac:dyDescent="0.25">
      <c r="A174" s="37">
        <v>159</v>
      </c>
      <c r="B174" s="38" t="s">
        <v>411</v>
      </c>
      <c r="C174" s="9">
        <v>378000</v>
      </c>
      <c r="D174" s="42">
        <v>3.7739186014545458</v>
      </c>
      <c r="E174" s="11">
        <v>203013.39007600001</v>
      </c>
      <c r="F174" s="172">
        <v>581013.39007600001</v>
      </c>
      <c r="G174" s="221">
        <v>448050</v>
      </c>
      <c r="H174" s="209">
        <v>3.7739186014545458</v>
      </c>
      <c r="I174" s="192">
        <v>208300</v>
      </c>
      <c r="J174" s="186">
        <f t="shared" si="31"/>
        <v>656350</v>
      </c>
      <c r="K174" s="221">
        <v>524219</v>
      </c>
      <c r="L174" s="209">
        <v>3.7739186014545458</v>
      </c>
      <c r="M174" s="192">
        <v>220798</v>
      </c>
      <c r="N174" s="186">
        <f t="shared" si="32"/>
        <v>745017</v>
      </c>
      <c r="O174" s="221">
        <v>546621</v>
      </c>
      <c r="P174" s="209">
        <v>3.7739186014545458</v>
      </c>
      <c r="Q174" s="192">
        <v>212466</v>
      </c>
      <c r="R174" s="186">
        <f t="shared" si="33"/>
        <v>759087</v>
      </c>
      <c r="S174" s="395">
        <f t="shared" si="30"/>
        <v>685366.84751900006</v>
      </c>
    </row>
    <row r="175" spans="1:19" x14ac:dyDescent="0.25">
      <c r="A175" s="37">
        <v>160</v>
      </c>
      <c r="B175" s="38" t="s">
        <v>560</v>
      </c>
      <c r="C175" s="9">
        <v>378000</v>
      </c>
      <c r="D175" s="42">
        <v>3.7739186014545458</v>
      </c>
      <c r="E175" s="11">
        <v>203373.83407600003</v>
      </c>
      <c r="F175" s="172">
        <v>581373.83407600003</v>
      </c>
      <c r="G175" s="221">
        <v>448050</v>
      </c>
      <c r="H175" s="209">
        <v>3.7739186014545458</v>
      </c>
      <c r="I175" s="192">
        <v>208300</v>
      </c>
      <c r="J175" s="186">
        <f t="shared" si="31"/>
        <v>656350</v>
      </c>
      <c r="K175" s="221">
        <v>515258</v>
      </c>
      <c r="L175" s="209">
        <v>3.7739186014545458</v>
      </c>
      <c r="M175" s="192">
        <v>218715</v>
      </c>
      <c r="N175" s="186">
        <f t="shared" si="32"/>
        <v>733973</v>
      </c>
      <c r="O175" s="221">
        <v>560063</v>
      </c>
      <c r="P175" s="209">
        <v>3.7739186014545458</v>
      </c>
      <c r="Q175" s="192">
        <v>214549</v>
      </c>
      <c r="R175" s="186">
        <f t="shared" si="33"/>
        <v>774612</v>
      </c>
      <c r="S175" s="395">
        <f t="shared" si="30"/>
        <v>686577.20851899998</v>
      </c>
    </row>
    <row r="176" spans="1:19" x14ac:dyDescent="0.25">
      <c r="A176" s="37">
        <v>161</v>
      </c>
      <c r="B176" s="38" t="s">
        <v>205</v>
      </c>
      <c r="C176" s="9">
        <v>327000</v>
      </c>
      <c r="D176" s="42">
        <v>3.7739186014545458</v>
      </c>
      <c r="E176" s="11">
        <v>175625.77159200003</v>
      </c>
      <c r="F176" s="172">
        <v>502625.77159200003</v>
      </c>
      <c r="G176" s="221">
        <v>680000</v>
      </c>
      <c r="H176" s="209">
        <v>3.7739186014545458</v>
      </c>
      <c r="I176" s="192">
        <v>208300</v>
      </c>
      <c r="J176" s="186">
        <f t="shared" si="31"/>
        <v>888300</v>
      </c>
      <c r="K176" s="221">
        <v>775200</v>
      </c>
      <c r="L176" s="209">
        <v>3.7739186014545458</v>
      </c>
      <c r="M176" s="192">
        <v>218715</v>
      </c>
      <c r="N176" s="186">
        <f t="shared" si="32"/>
        <v>993915</v>
      </c>
      <c r="O176" s="221">
        <v>822800</v>
      </c>
      <c r="P176" s="209">
        <v>3.7739186014545458</v>
      </c>
      <c r="Q176" s="192">
        <v>218715</v>
      </c>
      <c r="R176" s="186">
        <f t="shared" si="33"/>
        <v>1041515</v>
      </c>
      <c r="S176" s="395">
        <f t="shared" si="30"/>
        <v>856588.94289800001</v>
      </c>
    </row>
    <row r="177" spans="1:19" x14ac:dyDescent="0.25">
      <c r="A177" s="37">
        <v>162</v>
      </c>
      <c r="B177" s="38" t="s">
        <v>1199</v>
      </c>
      <c r="C177" s="9">
        <v>902000</v>
      </c>
      <c r="D177" s="42">
        <v>3.7739186014545458</v>
      </c>
      <c r="E177" s="11">
        <v>485539.20908399997</v>
      </c>
      <c r="F177" s="172">
        <v>1387539.209084</v>
      </c>
      <c r="G177" s="221">
        <v>1465200</v>
      </c>
      <c r="H177" s="209">
        <v>3.7739186014545458</v>
      </c>
      <c r="I177" s="192">
        <v>208300</v>
      </c>
      <c r="J177" s="186">
        <f t="shared" si="31"/>
        <v>1673500</v>
      </c>
      <c r="K177" s="221">
        <v>1670328</v>
      </c>
      <c r="L177" s="209">
        <v>3.7739186014545458</v>
      </c>
      <c r="M177" s="192">
        <v>214549</v>
      </c>
      <c r="N177" s="186">
        <f t="shared" si="32"/>
        <v>1884877</v>
      </c>
      <c r="O177" s="221">
        <v>1787544</v>
      </c>
      <c r="P177" s="209">
        <v>3.7739186014545458</v>
      </c>
      <c r="Q177" s="192">
        <v>212466</v>
      </c>
      <c r="R177" s="186">
        <f t="shared" si="33"/>
        <v>2000010</v>
      </c>
      <c r="S177" s="395">
        <f t="shared" si="30"/>
        <v>1736481.5522710001</v>
      </c>
    </row>
    <row r="178" spans="1:19" x14ac:dyDescent="0.25">
      <c r="A178" s="37">
        <v>163</v>
      </c>
      <c r="B178" s="38" t="s">
        <v>207</v>
      </c>
      <c r="C178" s="9">
        <v>958000</v>
      </c>
      <c r="D178" s="42">
        <v>3.7739186014545458</v>
      </c>
      <c r="E178" s="11">
        <v>516006.30428799987</v>
      </c>
      <c r="F178" s="172">
        <v>1474006.3042879999</v>
      </c>
      <c r="G178" s="221">
        <v>1571400</v>
      </c>
      <c r="H178" s="209">
        <v>3.7739186014545458</v>
      </c>
      <c r="I178" s="192">
        <v>208300</v>
      </c>
      <c r="J178" s="186">
        <f t="shared" si="31"/>
        <v>1779700</v>
      </c>
      <c r="K178" s="221">
        <v>1775682</v>
      </c>
      <c r="L178" s="209">
        <v>3.7739186014545458</v>
      </c>
      <c r="M178" s="192">
        <v>216632</v>
      </c>
      <c r="N178" s="186">
        <f t="shared" si="32"/>
        <v>1992314</v>
      </c>
      <c r="O178" s="221">
        <v>1901394</v>
      </c>
      <c r="P178" s="209">
        <v>3.7739186014545458</v>
      </c>
      <c r="Q178" s="192">
        <v>216632</v>
      </c>
      <c r="R178" s="186">
        <f t="shared" si="33"/>
        <v>2118026</v>
      </c>
      <c r="S178" s="395">
        <f t="shared" si="30"/>
        <v>1841011.576072</v>
      </c>
    </row>
    <row r="179" spans="1:19" x14ac:dyDescent="0.25">
      <c r="A179" s="3"/>
      <c r="B179" s="36" t="s">
        <v>208</v>
      </c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 s="37">
        <v>164</v>
      </c>
      <c r="B180" s="38" t="s">
        <v>414</v>
      </c>
      <c r="C180" s="9">
        <v>525000</v>
      </c>
      <c r="D180" s="42">
        <v>3.7739186014545458</v>
      </c>
      <c r="E180" s="11">
        <v>282547.860812</v>
      </c>
      <c r="F180" s="172">
        <v>807547.860812</v>
      </c>
      <c r="G180" s="221">
        <v>887220</v>
      </c>
      <c r="H180" s="209">
        <v>3.7739186014545458</v>
      </c>
      <c r="I180" s="192">
        <v>208300</v>
      </c>
      <c r="J180" s="186">
        <f t="shared" ref="J180:J188" si="34">G180+I180</f>
        <v>1095520</v>
      </c>
      <c r="K180" s="221">
        <v>1029175</v>
      </c>
      <c r="L180" s="209">
        <v>3.7739186014545458</v>
      </c>
      <c r="M180" s="192">
        <v>220798</v>
      </c>
      <c r="N180" s="186">
        <f t="shared" ref="N180:N188" si="35">K180+M180</f>
        <v>1249973</v>
      </c>
      <c r="O180" s="221">
        <v>1126769</v>
      </c>
      <c r="P180" s="209">
        <v>3.7739186014545458</v>
      </c>
      <c r="Q180" s="192">
        <v>212466</v>
      </c>
      <c r="R180" s="186">
        <f t="shared" ref="R180:R188" si="36">O180+Q180</f>
        <v>1339235</v>
      </c>
      <c r="S180" s="395">
        <f t="shared" si="30"/>
        <v>1123068.965203</v>
      </c>
    </row>
    <row r="181" spans="1:19" x14ac:dyDescent="0.25">
      <c r="A181" s="37">
        <v>165</v>
      </c>
      <c r="B181" s="38" t="s">
        <v>415</v>
      </c>
      <c r="C181" s="9">
        <v>412000</v>
      </c>
      <c r="D181" s="42">
        <v>3.7739186014545458</v>
      </c>
      <c r="E181" s="11">
        <v>221154.38454800006</v>
      </c>
      <c r="F181" s="172">
        <v>633154.38454800006</v>
      </c>
      <c r="G181" s="221">
        <v>615240</v>
      </c>
      <c r="H181" s="209">
        <v>3.7739186014545458</v>
      </c>
      <c r="I181" s="192">
        <v>208300</v>
      </c>
      <c r="J181" s="186">
        <f t="shared" si="34"/>
        <v>823540</v>
      </c>
      <c r="K181" s="221">
        <v>701374</v>
      </c>
      <c r="L181" s="209">
        <v>3.7739186014545458</v>
      </c>
      <c r="M181" s="192">
        <v>220798</v>
      </c>
      <c r="N181" s="186">
        <f t="shared" si="35"/>
        <v>922172</v>
      </c>
      <c r="O181" s="221">
        <v>762898</v>
      </c>
      <c r="P181" s="209">
        <v>3.7739186014545458</v>
      </c>
      <c r="Q181" s="192">
        <v>214549</v>
      </c>
      <c r="R181" s="186">
        <f t="shared" si="36"/>
        <v>977447</v>
      </c>
      <c r="S181" s="395">
        <f t="shared" si="30"/>
        <v>839078.34613700002</v>
      </c>
    </row>
    <row r="182" spans="1:19" x14ac:dyDescent="0.25">
      <c r="A182" s="37">
        <v>166</v>
      </c>
      <c r="B182" s="102" t="s">
        <v>416</v>
      </c>
      <c r="C182" s="9">
        <v>1671000</v>
      </c>
      <c r="D182" s="42">
        <v>3.7739186014545458</v>
      </c>
      <c r="E182" s="11">
        <v>900145.59805600019</v>
      </c>
      <c r="F182" s="172">
        <v>2571145.5980560002</v>
      </c>
      <c r="G182" s="221">
        <v>3532680</v>
      </c>
      <c r="H182" s="209">
        <v>3.7739186014545458</v>
      </c>
      <c r="I182" s="192">
        <v>208300</v>
      </c>
      <c r="J182" s="186">
        <f t="shared" si="34"/>
        <v>3740980</v>
      </c>
      <c r="K182" s="221">
        <v>3956602</v>
      </c>
      <c r="L182" s="209">
        <v>3.7739186014545458</v>
      </c>
      <c r="M182" s="192">
        <v>214549</v>
      </c>
      <c r="N182" s="186">
        <f t="shared" si="35"/>
        <v>4171151</v>
      </c>
      <c r="O182" s="221">
        <v>4168562</v>
      </c>
      <c r="P182" s="209">
        <v>3.7739186014545458</v>
      </c>
      <c r="Q182" s="192">
        <v>216632</v>
      </c>
      <c r="R182" s="186">
        <f t="shared" si="36"/>
        <v>4385194</v>
      </c>
      <c r="S182" s="395">
        <f t="shared" si="30"/>
        <v>3717117.6495139999</v>
      </c>
    </row>
    <row r="183" spans="1:19" x14ac:dyDescent="0.25">
      <c r="A183" s="37">
        <v>167</v>
      </c>
      <c r="B183" s="102" t="s">
        <v>417</v>
      </c>
      <c r="C183" s="9">
        <v>1402000</v>
      </c>
      <c r="D183" s="42">
        <v>3.7739186014545458</v>
      </c>
      <c r="E183" s="11">
        <v>754509.03297200054</v>
      </c>
      <c r="F183" s="172">
        <v>2156509.0329720005</v>
      </c>
      <c r="G183" s="221">
        <v>2928960</v>
      </c>
      <c r="H183" s="209">
        <v>3.7739186014545458</v>
      </c>
      <c r="I183" s="192">
        <v>208300</v>
      </c>
      <c r="J183" s="186">
        <f t="shared" si="34"/>
        <v>3137260</v>
      </c>
      <c r="K183" s="221">
        <v>3426883</v>
      </c>
      <c r="L183" s="209">
        <v>3.7739186014545458</v>
      </c>
      <c r="M183" s="192">
        <v>216632</v>
      </c>
      <c r="N183" s="186">
        <f t="shared" si="35"/>
        <v>3643515</v>
      </c>
      <c r="O183" s="221">
        <v>3514752</v>
      </c>
      <c r="P183" s="209">
        <v>3.7739186014545458</v>
      </c>
      <c r="Q183" s="192">
        <v>214549</v>
      </c>
      <c r="R183" s="186">
        <f t="shared" si="36"/>
        <v>3729301</v>
      </c>
      <c r="S183" s="395">
        <f t="shared" si="30"/>
        <v>3166646.2582430001</v>
      </c>
    </row>
    <row r="184" spans="1:19" x14ac:dyDescent="0.25">
      <c r="A184" s="37">
        <v>168</v>
      </c>
      <c r="B184" s="38" t="s">
        <v>342</v>
      </c>
      <c r="C184" s="9">
        <v>272000</v>
      </c>
      <c r="D184" s="42">
        <v>3.7739186014545458</v>
      </c>
      <c r="E184" s="11">
        <v>147106.32175999996</v>
      </c>
      <c r="F184" s="172">
        <v>419106.32175999996</v>
      </c>
      <c r="G184" s="221">
        <v>290520</v>
      </c>
      <c r="H184" s="209">
        <v>3.7739186014545458</v>
      </c>
      <c r="I184" s="192">
        <v>208300</v>
      </c>
      <c r="J184" s="186">
        <f t="shared" si="34"/>
        <v>498820</v>
      </c>
      <c r="K184" s="221">
        <v>337003</v>
      </c>
      <c r="L184" s="209">
        <v>3.7739186014545458</v>
      </c>
      <c r="M184" s="192">
        <v>220798</v>
      </c>
      <c r="N184" s="186">
        <f t="shared" si="35"/>
        <v>557801</v>
      </c>
      <c r="O184" s="221">
        <v>345719</v>
      </c>
      <c r="P184" s="209">
        <v>3.7739186014545458</v>
      </c>
      <c r="Q184" s="192">
        <v>210383</v>
      </c>
      <c r="R184" s="186">
        <f t="shared" si="36"/>
        <v>556102</v>
      </c>
      <c r="S184" s="395">
        <f t="shared" si="30"/>
        <v>507957.33043999999</v>
      </c>
    </row>
    <row r="185" spans="1:19" x14ac:dyDescent="0.25">
      <c r="A185" s="37">
        <v>169</v>
      </c>
      <c r="B185" s="38" t="s">
        <v>210</v>
      </c>
      <c r="C185" s="9">
        <v>673000</v>
      </c>
      <c r="D185" s="42">
        <v>8.8057971956363641</v>
      </c>
      <c r="E185" s="11">
        <v>363100.95652000012</v>
      </c>
      <c r="F185" s="172">
        <v>1036100.9565200001</v>
      </c>
      <c r="G185" s="221">
        <v>790560</v>
      </c>
      <c r="H185" s="209">
        <v>8.8057971956363641</v>
      </c>
      <c r="I185" s="192">
        <v>486000</v>
      </c>
      <c r="J185" s="186">
        <f t="shared" si="34"/>
        <v>1276560</v>
      </c>
      <c r="K185" s="221">
        <v>917050</v>
      </c>
      <c r="L185" s="209">
        <v>8.8057971956363641</v>
      </c>
      <c r="M185" s="192">
        <v>505440</v>
      </c>
      <c r="N185" s="186">
        <f t="shared" si="35"/>
        <v>1422490</v>
      </c>
      <c r="O185" s="221">
        <v>948672</v>
      </c>
      <c r="P185" s="209">
        <v>8.8057971956363641</v>
      </c>
      <c r="Q185" s="192">
        <v>500580</v>
      </c>
      <c r="R185" s="186">
        <f t="shared" si="36"/>
        <v>1449252</v>
      </c>
      <c r="S185" s="395">
        <f t="shared" si="30"/>
        <v>1296100.7391300001</v>
      </c>
    </row>
    <row r="186" spans="1:19" x14ac:dyDescent="0.25">
      <c r="A186" s="37">
        <v>170</v>
      </c>
      <c r="B186" s="38" t="s">
        <v>211</v>
      </c>
      <c r="C186" s="9">
        <v>670000</v>
      </c>
      <c r="D186" s="42">
        <v>8.8057971956363641</v>
      </c>
      <c r="E186" s="11">
        <v>360745.45252000005</v>
      </c>
      <c r="F186" s="172">
        <v>1030745.45252</v>
      </c>
      <c r="G186" s="221">
        <v>790560</v>
      </c>
      <c r="H186" s="209">
        <v>8.8057971956363641</v>
      </c>
      <c r="I186" s="192">
        <v>486000</v>
      </c>
      <c r="J186" s="186">
        <f t="shared" si="34"/>
        <v>1276560</v>
      </c>
      <c r="K186" s="221">
        <v>885427</v>
      </c>
      <c r="L186" s="209">
        <v>8.8057971956363641</v>
      </c>
      <c r="M186" s="192">
        <v>510300</v>
      </c>
      <c r="N186" s="186">
        <f t="shared" si="35"/>
        <v>1395727</v>
      </c>
      <c r="O186" s="221">
        <v>956578</v>
      </c>
      <c r="P186" s="209">
        <v>8.8057971956363641</v>
      </c>
      <c r="Q186" s="192">
        <v>510300</v>
      </c>
      <c r="R186" s="186">
        <f t="shared" si="36"/>
        <v>1466878</v>
      </c>
      <c r="S186" s="395">
        <f t="shared" si="30"/>
        <v>1292477.61313</v>
      </c>
    </row>
    <row r="187" spans="1:19" x14ac:dyDescent="0.25">
      <c r="A187" s="37">
        <v>171</v>
      </c>
      <c r="B187" s="38" t="s">
        <v>343</v>
      </c>
      <c r="C187" s="9">
        <v>609000</v>
      </c>
      <c r="D187" s="42">
        <v>8.8057971956363641</v>
      </c>
      <c r="E187" s="11">
        <v>328592.75360799988</v>
      </c>
      <c r="F187" s="172">
        <v>937592.75360799988</v>
      </c>
      <c r="G187" s="221">
        <v>642240</v>
      </c>
      <c r="H187" s="209">
        <v>8.8057971956363641</v>
      </c>
      <c r="I187" s="192">
        <v>486000</v>
      </c>
      <c r="J187" s="186">
        <f t="shared" si="34"/>
        <v>1128240</v>
      </c>
      <c r="K187" s="221">
        <v>732154</v>
      </c>
      <c r="L187" s="209">
        <v>8.8057971956363641</v>
      </c>
      <c r="M187" s="192">
        <v>500580</v>
      </c>
      <c r="N187" s="186">
        <f t="shared" si="35"/>
        <v>1232734</v>
      </c>
      <c r="O187" s="221">
        <v>770688</v>
      </c>
      <c r="P187" s="209">
        <v>8.8057971956363641</v>
      </c>
      <c r="Q187" s="192">
        <v>495720</v>
      </c>
      <c r="R187" s="186">
        <f t="shared" si="36"/>
        <v>1266408</v>
      </c>
      <c r="S187" s="395">
        <f t="shared" si="30"/>
        <v>1141243.6884019999</v>
      </c>
    </row>
    <row r="188" spans="1:19" x14ac:dyDescent="0.25">
      <c r="A188" s="37">
        <v>172</v>
      </c>
      <c r="B188" s="38" t="s">
        <v>418</v>
      </c>
      <c r="C188" s="9">
        <v>95000</v>
      </c>
      <c r="D188" s="42">
        <v>1.4152146476363636</v>
      </c>
      <c r="E188" s="11">
        <v>51110.416368000006</v>
      </c>
      <c r="F188" s="172">
        <v>146110.41636800001</v>
      </c>
      <c r="G188" s="159">
        <v>81900</v>
      </c>
      <c r="H188" s="209">
        <v>1.4152146476363636</v>
      </c>
      <c r="I188" s="304">
        <v>78200</v>
      </c>
      <c r="J188" s="186">
        <f t="shared" si="34"/>
        <v>160100</v>
      </c>
      <c r="K188" s="159">
        <v>94185</v>
      </c>
      <c r="L188" s="209">
        <v>1.4152146476363636</v>
      </c>
      <c r="M188" s="304">
        <v>81328</v>
      </c>
      <c r="N188" s="186">
        <f t="shared" si="35"/>
        <v>175513</v>
      </c>
      <c r="O188" s="159">
        <v>102375</v>
      </c>
      <c r="P188" s="209">
        <v>1.4152146476363636</v>
      </c>
      <c r="Q188" s="304">
        <v>80546</v>
      </c>
      <c r="R188" s="186">
        <f t="shared" si="36"/>
        <v>182921</v>
      </c>
      <c r="S188" s="395">
        <f t="shared" si="30"/>
        <v>166161.10409199999</v>
      </c>
    </row>
    <row r="189" spans="1:19" x14ac:dyDescent="0.25">
      <c r="A189" s="3"/>
      <c r="B189" s="36" t="s">
        <v>214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173</v>
      </c>
      <c r="B190" s="38" t="s">
        <v>215</v>
      </c>
      <c r="C190" s="15" t="s">
        <v>10</v>
      </c>
      <c r="D190" s="42">
        <v>11.047182958545456</v>
      </c>
      <c r="E190" s="11">
        <v>632419.055268</v>
      </c>
      <c r="F190" s="172">
        <v>632419.055268</v>
      </c>
      <c r="G190" s="154" t="s">
        <v>10</v>
      </c>
      <c r="H190" s="209">
        <v>11.047182958545456</v>
      </c>
      <c r="I190" s="192">
        <v>609600</v>
      </c>
      <c r="J190" s="186">
        <f>I190*1</f>
        <v>609600</v>
      </c>
      <c r="K190" s="154" t="s">
        <v>10</v>
      </c>
      <c r="L190" s="209">
        <v>11.047182958545456</v>
      </c>
      <c r="M190" s="192">
        <v>633984</v>
      </c>
      <c r="N190" s="186">
        <f>M190*1</f>
        <v>633984</v>
      </c>
      <c r="O190" s="154" t="s">
        <v>10</v>
      </c>
      <c r="P190" s="209">
        <v>11.047182958545456</v>
      </c>
      <c r="Q190" s="192">
        <v>633984</v>
      </c>
      <c r="R190" s="186">
        <f>Q190*1</f>
        <v>633984</v>
      </c>
      <c r="S190" s="395">
        <f t="shared" si="30"/>
        <v>627496.76381699997</v>
      </c>
    </row>
    <row r="191" spans="1:19" x14ac:dyDescent="0.25">
      <c r="A191" s="37">
        <v>174</v>
      </c>
      <c r="B191" s="38" t="s">
        <v>216</v>
      </c>
      <c r="C191" s="9">
        <v>567000</v>
      </c>
      <c r="D191" s="42">
        <v>4.1453393036363639</v>
      </c>
      <c r="E191" s="11">
        <v>304960.61481199996</v>
      </c>
      <c r="F191" s="172">
        <v>871960.61481199996</v>
      </c>
      <c r="G191" s="221">
        <v>788250</v>
      </c>
      <c r="H191" s="209">
        <v>4.1453393036363639</v>
      </c>
      <c r="I191" s="192">
        <v>228800</v>
      </c>
      <c r="J191" s="186">
        <f t="shared" ref="J191:J205" si="37">G191+I191</f>
        <v>1017050</v>
      </c>
      <c r="K191" s="221">
        <v>930135</v>
      </c>
      <c r="L191" s="209">
        <v>4.1453393036363639</v>
      </c>
      <c r="M191" s="192">
        <v>237952</v>
      </c>
      <c r="N191" s="186">
        <f t="shared" ref="N191:N205" si="38">K191+M191</f>
        <v>1168087</v>
      </c>
      <c r="O191" s="221">
        <v>945900</v>
      </c>
      <c r="P191" s="209">
        <v>4.1453393036363639</v>
      </c>
      <c r="Q191" s="192">
        <v>235664</v>
      </c>
      <c r="R191" s="186">
        <f t="shared" ref="R191:R205" si="39">O191+Q191</f>
        <v>1181564</v>
      </c>
      <c r="S191" s="395">
        <f t="shared" si="30"/>
        <v>1059665.4037029999</v>
      </c>
    </row>
    <row r="192" spans="1:19" x14ac:dyDescent="0.25">
      <c r="A192" s="37">
        <v>175</v>
      </c>
      <c r="B192" s="38" t="s">
        <v>217</v>
      </c>
      <c r="C192" s="9">
        <v>255000</v>
      </c>
      <c r="D192" s="42">
        <v>1.8869593007272729</v>
      </c>
      <c r="E192" s="11">
        <v>136606.88711199997</v>
      </c>
      <c r="F192" s="172">
        <v>391606.88711199997</v>
      </c>
      <c r="G192" s="221">
        <v>341850</v>
      </c>
      <c r="H192" s="209">
        <v>1.8869593007272729</v>
      </c>
      <c r="I192" s="192">
        <v>104200</v>
      </c>
      <c r="J192" s="186">
        <f t="shared" si="37"/>
        <v>446050</v>
      </c>
      <c r="K192" s="221">
        <v>399965</v>
      </c>
      <c r="L192" s="209">
        <v>1.8869593007272729</v>
      </c>
      <c r="M192" s="192">
        <v>110452</v>
      </c>
      <c r="N192" s="186">
        <f t="shared" si="38"/>
        <v>510417</v>
      </c>
      <c r="O192" s="221">
        <v>396546</v>
      </c>
      <c r="P192" s="209">
        <v>1.8869593007272729</v>
      </c>
      <c r="Q192" s="192">
        <v>105242</v>
      </c>
      <c r="R192" s="186">
        <f t="shared" si="39"/>
        <v>501788</v>
      </c>
      <c r="S192" s="395">
        <f t="shared" si="30"/>
        <v>462465.47177800001</v>
      </c>
    </row>
    <row r="193" spans="1:19" x14ac:dyDescent="0.25">
      <c r="A193" s="37">
        <v>176</v>
      </c>
      <c r="B193" s="38" t="s">
        <v>218</v>
      </c>
      <c r="C193" s="9">
        <v>703000</v>
      </c>
      <c r="D193" s="42">
        <v>4.1453393036363639</v>
      </c>
      <c r="E193" s="11">
        <v>378406.72362800012</v>
      </c>
      <c r="F193" s="172">
        <v>1081406.7236280001</v>
      </c>
      <c r="G193" s="221">
        <v>1054050</v>
      </c>
      <c r="H193" s="209">
        <v>4.1453393036363639</v>
      </c>
      <c r="I193" s="192">
        <v>228800</v>
      </c>
      <c r="J193" s="186">
        <f t="shared" si="37"/>
        <v>1282850</v>
      </c>
      <c r="K193" s="221">
        <v>1201617</v>
      </c>
      <c r="L193" s="209">
        <v>4.1453393036363639</v>
      </c>
      <c r="M193" s="192">
        <v>240240</v>
      </c>
      <c r="N193" s="186">
        <f t="shared" si="38"/>
        <v>1441857</v>
      </c>
      <c r="O193" s="221">
        <v>1338644</v>
      </c>
      <c r="P193" s="209">
        <v>4.1453393036363639</v>
      </c>
      <c r="Q193" s="192">
        <v>233376</v>
      </c>
      <c r="R193" s="186">
        <f t="shared" si="39"/>
        <v>1572020</v>
      </c>
      <c r="S193" s="395">
        <f t="shared" si="30"/>
        <v>1344533.4309070001</v>
      </c>
    </row>
    <row r="194" spans="1:19" x14ac:dyDescent="0.25">
      <c r="A194" s="37">
        <v>177</v>
      </c>
      <c r="B194" s="38" t="s">
        <v>219</v>
      </c>
      <c r="C194" s="9">
        <v>1191000</v>
      </c>
      <c r="D194" s="42">
        <v>11.047182958545456</v>
      </c>
      <c r="E194" s="11">
        <v>641477.36299599987</v>
      </c>
      <c r="F194" s="172">
        <v>1832477.3629959999</v>
      </c>
      <c r="G194" s="221">
        <v>1504650</v>
      </c>
      <c r="H194" s="209">
        <v>11.047182958545456</v>
      </c>
      <c r="I194" s="192">
        <v>609600</v>
      </c>
      <c r="J194" s="186">
        <f t="shared" si="37"/>
        <v>2114250</v>
      </c>
      <c r="K194" s="221">
        <v>1700255</v>
      </c>
      <c r="L194" s="209">
        <v>11.047182958545456</v>
      </c>
      <c r="M194" s="192">
        <v>640080</v>
      </c>
      <c r="N194" s="186">
        <f t="shared" si="38"/>
        <v>2340335</v>
      </c>
      <c r="O194" s="221">
        <v>1820627</v>
      </c>
      <c r="P194" s="209">
        <v>11.047182958545456</v>
      </c>
      <c r="Q194" s="192">
        <v>621792</v>
      </c>
      <c r="R194" s="186">
        <f t="shared" si="39"/>
        <v>2442419</v>
      </c>
      <c r="S194" s="395">
        <f t="shared" si="30"/>
        <v>2182370.3407490002</v>
      </c>
    </row>
    <row r="195" spans="1:19" x14ac:dyDescent="0.25">
      <c r="A195" s="37">
        <v>178</v>
      </c>
      <c r="B195" s="38" t="s">
        <v>220</v>
      </c>
      <c r="C195" s="9">
        <v>350000</v>
      </c>
      <c r="D195" s="42">
        <v>8.2862562425454556</v>
      </c>
      <c r="E195" s="11">
        <v>188812.07461199991</v>
      </c>
      <c r="F195" s="172">
        <v>538812.07461199991</v>
      </c>
      <c r="G195" s="221">
        <v>160000</v>
      </c>
      <c r="H195" s="209">
        <v>8.2862562425454556</v>
      </c>
      <c r="I195" s="192">
        <v>457300</v>
      </c>
      <c r="J195" s="186">
        <f t="shared" si="37"/>
        <v>617300</v>
      </c>
      <c r="K195" s="221">
        <v>179200</v>
      </c>
      <c r="L195" s="209">
        <v>8.2862562425454556</v>
      </c>
      <c r="M195" s="192">
        <v>484738</v>
      </c>
      <c r="N195" s="186">
        <f t="shared" si="38"/>
        <v>663938</v>
      </c>
      <c r="O195" s="221">
        <v>188800</v>
      </c>
      <c r="P195" s="209">
        <v>8.2862562425454556</v>
      </c>
      <c r="Q195" s="192">
        <v>466446</v>
      </c>
      <c r="R195" s="186">
        <f t="shared" si="39"/>
        <v>655246</v>
      </c>
      <c r="S195" s="395">
        <f t="shared" si="30"/>
        <v>618824.01865300001</v>
      </c>
    </row>
    <row r="196" spans="1:19" x14ac:dyDescent="0.25">
      <c r="A196" s="37">
        <v>179</v>
      </c>
      <c r="B196" s="38" t="s">
        <v>221</v>
      </c>
      <c r="C196" s="9">
        <v>306000</v>
      </c>
      <c r="D196" s="42">
        <v>4.1453393036363639</v>
      </c>
      <c r="E196" s="11">
        <v>164071.68745599996</v>
      </c>
      <c r="F196" s="172">
        <v>470071.68745599996</v>
      </c>
      <c r="G196" s="221">
        <v>276300</v>
      </c>
      <c r="H196" s="209">
        <v>4.1453393036363639</v>
      </c>
      <c r="I196" s="192">
        <v>228800</v>
      </c>
      <c r="J196" s="186">
        <f t="shared" si="37"/>
        <v>505100</v>
      </c>
      <c r="K196" s="221">
        <v>312219</v>
      </c>
      <c r="L196" s="209">
        <v>4.1453393036363639</v>
      </c>
      <c r="M196" s="192">
        <v>237952</v>
      </c>
      <c r="N196" s="186">
        <f t="shared" si="38"/>
        <v>550171</v>
      </c>
      <c r="O196" s="221">
        <v>323271</v>
      </c>
      <c r="P196" s="209">
        <v>4.1453393036363639</v>
      </c>
      <c r="Q196" s="192">
        <v>237952</v>
      </c>
      <c r="R196" s="186">
        <f t="shared" si="39"/>
        <v>561223</v>
      </c>
      <c r="S196" s="395">
        <f t="shared" si="30"/>
        <v>521641.42186399997</v>
      </c>
    </row>
    <row r="197" spans="1:19" x14ac:dyDescent="0.25">
      <c r="A197" s="37">
        <v>180</v>
      </c>
      <c r="B197" s="38" t="s">
        <v>222</v>
      </c>
      <c r="C197" s="9">
        <v>2737000</v>
      </c>
      <c r="D197" s="42">
        <v>2.764383498909091</v>
      </c>
      <c r="E197" s="11">
        <v>1473635.5986520005</v>
      </c>
      <c r="F197" s="172">
        <v>4210635.5986520005</v>
      </c>
      <c r="G197" s="221">
        <v>5095800</v>
      </c>
      <c r="H197" s="209">
        <v>2.764383498909091</v>
      </c>
      <c r="I197" s="192">
        <v>152700</v>
      </c>
      <c r="J197" s="186">
        <f t="shared" si="37"/>
        <v>5248500</v>
      </c>
      <c r="K197" s="221">
        <v>6013044</v>
      </c>
      <c r="L197" s="209">
        <v>2.764383498909091</v>
      </c>
      <c r="M197" s="192">
        <v>158808</v>
      </c>
      <c r="N197" s="186">
        <f t="shared" si="38"/>
        <v>6171852</v>
      </c>
      <c r="O197" s="221">
        <v>6267834</v>
      </c>
      <c r="P197" s="209">
        <v>2.764383498909091</v>
      </c>
      <c r="Q197" s="192">
        <v>157281</v>
      </c>
      <c r="R197" s="186">
        <f t="shared" si="39"/>
        <v>6425115</v>
      </c>
      <c r="S197" s="395">
        <f t="shared" si="30"/>
        <v>5514025.6496630004</v>
      </c>
    </row>
    <row r="198" spans="1:19" x14ac:dyDescent="0.25">
      <c r="A198" s="37">
        <v>181</v>
      </c>
      <c r="B198" s="38" t="s">
        <v>223</v>
      </c>
      <c r="C198" s="9">
        <v>6793000</v>
      </c>
      <c r="D198" s="42">
        <v>8.2862562425454556</v>
      </c>
      <c r="E198" s="11">
        <v>3657210.9740839992</v>
      </c>
      <c r="F198" s="172">
        <v>10450210.974083999</v>
      </c>
      <c r="G198" s="221">
        <v>12523050</v>
      </c>
      <c r="H198" s="209">
        <v>8.2862562425454556</v>
      </c>
      <c r="I198" s="192">
        <v>457300</v>
      </c>
      <c r="J198" s="186">
        <f t="shared" si="37"/>
        <v>12980350</v>
      </c>
      <c r="K198" s="221">
        <v>14025816</v>
      </c>
      <c r="L198" s="209">
        <v>8.2862562425454556</v>
      </c>
      <c r="M198" s="192">
        <v>471019</v>
      </c>
      <c r="N198" s="186">
        <f t="shared" si="38"/>
        <v>14496835</v>
      </c>
      <c r="O198" s="221">
        <v>16279965</v>
      </c>
      <c r="P198" s="209">
        <v>8.2862562425454556</v>
      </c>
      <c r="Q198" s="192">
        <v>480165</v>
      </c>
      <c r="R198" s="186">
        <f t="shared" si="39"/>
        <v>16760130</v>
      </c>
      <c r="S198" s="395">
        <f t="shared" si="30"/>
        <v>13671881.493520999</v>
      </c>
    </row>
    <row r="199" spans="1:19" x14ac:dyDescent="0.25">
      <c r="A199" s="37">
        <v>182</v>
      </c>
      <c r="B199" s="38" t="s">
        <v>224</v>
      </c>
      <c r="C199" s="9">
        <v>3491000</v>
      </c>
      <c r="D199" s="42">
        <v>8.2862562425454556</v>
      </c>
      <c r="E199" s="11">
        <v>1879813.0053200005</v>
      </c>
      <c r="F199" s="172">
        <v>5370813.0053200005</v>
      </c>
      <c r="G199" s="221">
        <v>6182550</v>
      </c>
      <c r="H199" s="209">
        <v>8.2862562425454556</v>
      </c>
      <c r="I199" s="192">
        <v>457300</v>
      </c>
      <c r="J199" s="186">
        <f t="shared" si="37"/>
        <v>6639850</v>
      </c>
      <c r="K199" s="221">
        <v>7109933</v>
      </c>
      <c r="L199" s="209">
        <v>8.2862562425454556</v>
      </c>
      <c r="M199" s="192">
        <v>484738</v>
      </c>
      <c r="N199" s="186">
        <f t="shared" si="38"/>
        <v>7594671</v>
      </c>
      <c r="O199" s="221">
        <v>7171758</v>
      </c>
      <c r="P199" s="209">
        <v>8.2862562425454556</v>
      </c>
      <c r="Q199" s="192">
        <v>461873</v>
      </c>
      <c r="R199" s="186">
        <f t="shared" si="39"/>
        <v>7633631</v>
      </c>
      <c r="S199" s="395">
        <f t="shared" ref="S199:S262" si="40">AVERAGE(N199,J199,F199,R199)</f>
        <v>6809741.2513300003</v>
      </c>
    </row>
    <row r="200" spans="1:19" x14ac:dyDescent="0.25">
      <c r="A200" s="37">
        <v>183</v>
      </c>
      <c r="B200" s="38" t="s">
        <v>225</v>
      </c>
      <c r="C200" s="9">
        <v>1812000</v>
      </c>
      <c r="D200" s="42">
        <v>4.1453393036363639</v>
      </c>
      <c r="E200" s="11">
        <v>975050.30651600007</v>
      </c>
      <c r="F200" s="172">
        <v>2787050.3065160001</v>
      </c>
      <c r="G200" s="221">
        <v>3184800</v>
      </c>
      <c r="H200" s="209">
        <v>4.1453393036363639</v>
      </c>
      <c r="I200" s="192">
        <v>228800</v>
      </c>
      <c r="J200" s="186">
        <f t="shared" si="37"/>
        <v>3413600</v>
      </c>
      <c r="K200" s="221">
        <v>3630672</v>
      </c>
      <c r="L200" s="209">
        <v>4.1453393036363639</v>
      </c>
      <c r="M200" s="192">
        <v>242528</v>
      </c>
      <c r="N200" s="186">
        <f t="shared" si="38"/>
        <v>3873200</v>
      </c>
      <c r="O200" s="221">
        <v>4044696</v>
      </c>
      <c r="P200" s="209">
        <v>4.1453393036363639</v>
      </c>
      <c r="Q200" s="192">
        <v>233376</v>
      </c>
      <c r="R200" s="186">
        <f t="shared" si="39"/>
        <v>4278072</v>
      </c>
      <c r="S200" s="395">
        <f t="shared" si="40"/>
        <v>3587980.5766289998</v>
      </c>
    </row>
    <row r="201" spans="1:19" x14ac:dyDescent="0.25">
      <c r="A201" s="37">
        <v>184</v>
      </c>
      <c r="B201" s="38" t="s">
        <v>226</v>
      </c>
      <c r="C201" s="9">
        <v>3577000</v>
      </c>
      <c r="D201" s="42">
        <v>6.215643280000001</v>
      </c>
      <c r="E201" s="11">
        <v>1926117.8220200008</v>
      </c>
      <c r="F201" s="172">
        <v>5503117.8220200008</v>
      </c>
      <c r="G201" s="221">
        <v>6469500</v>
      </c>
      <c r="H201" s="209">
        <v>6.215643280000001</v>
      </c>
      <c r="I201" s="192">
        <v>343000</v>
      </c>
      <c r="J201" s="186">
        <f t="shared" si="37"/>
        <v>6812500</v>
      </c>
      <c r="K201" s="221">
        <v>7504620</v>
      </c>
      <c r="L201" s="209">
        <v>6.215643280000001</v>
      </c>
      <c r="M201" s="192">
        <v>356720</v>
      </c>
      <c r="N201" s="186">
        <f t="shared" si="38"/>
        <v>7861340</v>
      </c>
      <c r="O201" s="221">
        <v>8345655</v>
      </c>
      <c r="P201" s="209">
        <v>6.215643280000001</v>
      </c>
      <c r="Q201" s="192">
        <v>353290</v>
      </c>
      <c r="R201" s="186">
        <f t="shared" si="39"/>
        <v>8698945</v>
      </c>
      <c r="S201" s="395">
        <f t="shared" si="40"/>
        <v>7218975.7055050004</v>
      </c>
    </row>
    <row r="202" spans="1:19" x14ac:dyDescent="0.25">
      <c r="A202" s="37">
        <v>185</v>
      </c>
      <c r="B202" s="38" t="s">
        <v>227</v>
      </c>
      <c r="C202" s="9">
        <v>111000</v>
      </c>
      <c r="D202" s="42">
        <v>2.0747070294545455</v>
      </c>
      <c r="E202" s="11">
        <v>59015.992859999998</v>
      </c>
      <c r="F202" s="172">
        <v>170015.99286</v>
      </c>
      <c r="G202" s="221">
        <v>240000</v>
      </c>
      <c r="H202" s="209">
        <v>2.0747070294545455</v>
      </c>
      <c r="I202" s="192">
        <v>114500</v>
      </c>
      <c r="J202" s="186">
        <f t="shared" si="37"/>
        <v>354500</v>
      </c>
      <c r="K202" s="221">
        <v>278400</v>
      </c>
      <c r="L202" s="209">
        <v>2.0747070294545455</v>
      </c>
      <c r="M202" s="192">
        <v>117935</v>
      </c>
      <c r="N202" s="186">
        <f t="shared" si="38"/>
        <v>396335</v>
      </c>
      <c r="O202" s="221">
        <v>288000</v>
      </c>
      <c r="P202" s="209">
        <v>2.0747070294545455</v>
      </c>
      <c r="Q202" s="192">
        <v>119080</v>
      </c>
      <c r="R202" s="186">
        <f t="shared" si="39"/>
        <v>407080</v>
      </c>
      <c r="S202" s="395">
        <f t="shared" si="40"/>
        <v>331982.74821500003</v>
      </c>
    </row>
    <row r="203" spans="1:19" x14ac:dyDescent="0.25">
      <c r="A203" s="37">
        <v>186</v>
      </c>
      <c r="B203" s="38" t="s">
        <v>228</v>
      </c>
      <c r="C203" s="9">
        <v>2024000</v>
      </c>
      <c r="D203" s="42">
        <v>4.1453393036363639</v>
      </c>
      <c r="E203" s="11">
        <v>1089906.0258320002</v>
      </c>
      <c r="F203" s="172">
        <v>3113906.0258320002</v>
      </c>
      <c r="G203" s="221">
        <v>3589950</v>
      </c>
      <c r="H203" s="209">
        <v>4.1453393036363639</v>
      </c>
      <c r="I203" s="192">
        <v>228800</v>
      </c>
      <c r="J203" s="186">
        <f t="shared" si="37"/>
        <v>3818750</v>
      </c>
      <c r="K203" s="221">
        <v>4236141</v>
      </c>
      <c r="L203" s="209">
        <v>4.1453393036363639</v>
      </c>
      <c r="M203" s="192">
        <v>240240</v>
      </c>
      <c r="N203" s="186">
        <f t="shared" si="38"/>
        <v>4476381</v>
      </c>
      <c r="O203" s="221">
        <v>4307940</v>
      </c>
      <c r="P203" s="209">
        <v>4.1453393036363639</v>
      </c>
      <c r="Q203" s="192">
        <v>240240</v>
      </c>
      <c r="R203" s="186">
        <f t="shared" si="39"/>
        <v>4548180</v>
      </c>
      <c r="S203" s="395">
        <f t="shared" si="40"/>
        <v>3989304.2564580003</v>
      </c>
    </row>
    <row r="204" spans="1:19" x14ac:dyDescent="0.25">
      <c r="A204" s="37">
        <v>187</v>
      </c>
      <c r="B204" s="38" t="s">
        <v>229</v>
      </c>
      <c r="C204" s="9">
        <v>726000</v>
      </c>
      <c r="D204" s="42">
        <v>3.1207218130909093</v>
      </c>
      <c r="E204" s="11">
        <v>390957.94137199991</v>
      </c>
      <c r="F204" s="172">
        <v>1116957.9413719999</v>
      </c>
      <c r="G204" s="221">
        <v>1172550</v>
      </c>
      <c r="H204" s="209">
        <v>3.1207218130909093</v>
      </c>
      <c r="I204" s="192">
        <v>172300</v>
      </c>
      <c r="J204" s="186">
        <f t="shared" si="37"/>
        <v>1344850</v>
      </c>
      <c r="K204" s="221">
        <v>1383609</v>
      </c>
      <c r="L204" s="209">
        <v>3.1207218130909093</v>
      </c>
      <c r="M204" s="192">
        <v>177469</v>
      </c>
      <c r="N204" s="186">
        <f t="shared" si="38"/>
        <v>1561078</v>
      </c>
      <c r="O204" s="221">
        <v>1442237</v>
      </c>
      <c r="P204" s="209">
        <v>3.1207218130909093</v>
      </c>
      <c r="Q204" s="192">
        <v>177469</v>
      </c>
      <c r="R204" s="186">
        <f t="shared" si="39"/>
        <v>1619706</v>
      </c>
      <c r="S204" s="395">
        <f t="shared" si="40"/>
        <v>1410647.9853429999</v>
      </c>
    </row>
    <row r="205" spans="1:19" x14ac:dyDescent="0.25">
      <c r="A205" s="37">
        <v>188</v>
      </c>
      <c r="B205" s="38" t="s">
        <v>230</v>
      </c>
      <c r="C205" s="9">
        <v>264000</v>
      </c>
      <c r="D205" s="42">
        <v>6.215643280000001</v>
      </c>
      <c r="E205" s="11">
        <v>142723.036272</v>
      </c>
      <c r="F205" s="172">
        <v>406723.036272</v>
      </c>
      <c r="G205" s="221">
        <v>320000</v>
      </c>
      <c r="H205" s="209">
        <v>6.215643280000001</v>
      </c>
      <c r="I205" s="192">
        <v>343000</v>
      </c>
      <c r="J205" s="186">
        <f t="shared" si="37"/>
        <v>663000</v>
      </c>
      <c r="K205" s="221">
        <v>364800</v>
      </c>
      <c r="L205" s="209">
        <v>6.215643280000001</v>
      </c>
      <c r="M205" s="192">
        <v>353290</v>
      </c>
      <c r="N205" s="186">
        <f t="shared" si="38"/>
        <v>718090</v>
      </c>
      <c r="O205" s="221">
        <v>396800</v>
      </c>
      <c r="P205" s="209">
        <v>6.215643280000001</v>
      </c>
      <c r="Q205" s="192">
        <v>346430</v>
      </c>
      <c r="R205" s="186">
        <f t="shared" si="39"/>
        <v>743230</v>
      </c>
      <c r="S205" s="395">
        <f t="shared" si="40"/>
        <v>632760.75906800001</v>
      </c>
    </row>
    <row r="206" spans="1:19" x14ac:dyDescent="0.25">
      <c r="A206" s="37">
        <v>189</v>
      </c>
      <c r="B206" s="38" t="s">
        <v>231</v>
      </c>
      <c r="C206" s="15" t="s">
        <v>10</v>
      </c>
      <c r="D206" s="42">
        <v>8.2862562425454556</v>
      </c>
      <c r="E206" s="11">
        <v>472688.65965999995</v>
      </c>
      <c r="F206" s="172">
        <v>472688.65965999995</v>
      </c>
      <c r="G206" s="154" t="s">
        <v>10</v>
      </c>
      <c r="H206" s="209">
        <v>8.2862562425454556</v>
      </c>
      <c r="I206" s="157">
        <v>457300</v>
      </c>
      <c r="J206" s="186">
        <f>I206*1</f>
        <v>457300</v>
      </c>
      <c r="K206" s="154" t="s">
        <v>10</v>
      </c>
      <c r="L206" s="209">
        <v>8.2862562425454556</v>
      </c>
      <c r="M206" s="157">
        <v>475592</v>
      </c>
      <c r="N206" s="186">
        <f>M206*1</f>
        <v>475592</v>
      </c>
      <c r="O206" s="154" t="s">
        <v>10</v>
      </c>
      <c r="P206" s="209">
        <v>8.2862562425454556</v>
      </c>
      <c r="Q206" s="157">
        <v>466446</v>
      </c>
      <c r="R206" s="186">
        <f>Q206*1</f>
        <v>466446</v>
      </c>
      <c r="S206" s="395">
        <f t="shared" si="40"/>
        <v>468006.66491499997</v>
      </c>
    </row>
    <row r="207" spans="1:19" x14ac:dyDescent="0.25">
      <c r="A207" s="3"/>
      <c r="B207" s="91" t="s">
        <v>232</v>
      </c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 s="37">
        <v>190</v>
      </c>
      <c r="B208" s="38" t="s">
        <v>233</v>
      </c>
      <c r="C208" s="9">
        <v>522000</v>
      </c>
      <c r="D208" s="42">
        <v>3.5477986512727275</v>
      </c>
      <c r="E208" s="11">
        <v>280635.48850800004</v>
      </c>
      <c r="F208" s="172">
        <v>802635.48850800004</v>
      </c>
      <c r="G208" s="221">
        <v>891900</v>
      </c>
      <c r="H208" s="209">
        <v>3.5477986512727275</v>
      </c>
      <c r="I208" s="192">
        <v>195900</v>
      </c>
      <c r="J208" s="186">
        <f t="shared" ref="J208:J220" si="41">G208+I208</f>
        <v>1087800</v>
      </c>
      <c r="K208" s="221">
        <v>1025685</v>
      </c>
      <c r="L208" s="209">
        <v>3.5477986512727275</v>
      </c>
      <c r="M208" s="192">
        <v>205695</v>
      </c>
      <c r="N208" s="186">
        <f t="shared" ref="N208:N220" si="42">K208+M208</f>
        <v>1231380</v>
      </c>
      <c r="O208" s="221">
        <v>1141632</v>
      </c>
      <c r="P208" s="209">
        <v>3.5477986512727275</v>
      </c>
      <c r="Q208" s="192">
        <v>205695</v>
      </c>
      <c r="R208" s="186">
        <f t="shared" ref="R208:R220" si="43">O208+Q208</f>
        <v>1347327</v>
      </c>
      <c r="S208" s="395">
        <f t="shared" si="40"/>
        <v>1117285.622127</v>
      </c>
    </row>
    <row r="209" spans="1:19" x14ac:dyDescent="0.25">
      <c r="A209" s="37">
        <v>191</v>
      </c>
      <c r="B209" s="38" t="s">
        <v>234</v>
      </c>
      <c r="C209" s="9">
        <v>378000</v>
      </c>
      <c r="D209" s="42">
        <v>4.1453393036363639</v>
      </c>
      <c r="E209" s="11">
        <v>203036.3636279999</v>
      </c>
      <c r="F209" s="172">
        <v>581036.3636279999</v>
      </c>
      <c r="G209" s="221">
        <v>500040</v>
      </c>
      <c r="H209" s="209">
        <v>4.1453393036363639</v>
      </c>
      <c r="I209" s="192">
        <v>228800</v>
      </c>
      <c r="J209" s="186">
        <f t="shared" si="41"/>
        <v>728840</v>
      </c>
      <c r="K209" s="221">
        <v>580046</v>
      </c>
      <c r="L209" s="209">
        <v>4.1453393036363639</v>
      </c>
      <c r="M209" s="192">
        <v>235664</v>
      </c>
      <c r="N209" s="186">
        <f t="shared" si="42"/>
        <v>815710</v>
      </c>
      <c r="O209" s="221">
        <v>635051</v>
      </c>
      <c r="P209" s="209">
        <v>4.1453393036363639</v>
      </c>
      <c r="Q209" s="192">
        <v>231088</v>
      </c>
      <c r="R209" s="186">
        <f t="shared" si="43"/>
        <v>866139</v>
      </c>
      <c r="S209" s="395">
        <f t="shared" si="40"/>
        <v>747931.34090700001</v>
      </c>
    </row>
    <row r="210" spans="1:19" x14ac:dyDescent="0.25">
      <c r="A210" s="37">
        <v>192</v>
      </c>
      <c r="B210" s="38" t="s">
        <v>235</v>
      </c>
      <c r="C210" s="9">
        <v>415000</v>
      </c>
      <c r="D210" s="42">
        <v>2.0001834247272727</v>
      </c>
      <c r="E210" s="11">
        <v>223251.49469200009</v>
      </c>
      <c r="F210" s="172">
        <v>638251.49469200009</v>
      </c>
      <c r="G210" s="221">
        <v>774540</v>
      </c>
      <c r="H210" s="209">
        <v>2.0001834247272727</v>
      </c>
      <c r="I210" s="192">
        <v>110500</v>
      </c>
      <c r="J210" s="186">
        <f t="shared" si="41"/>
        <v>885040</v>
      </c>
      <c r="K210" s="221">
        <v>913957</v>
      </c>
      <c r="L210" s="209">
        <v>2.0001834247272727</v>
      </c>
      <c r="M210" s="192">
        <v>113815</v>
      </c>
      <c r="N210" s="186">
        <f t="shared" si="42"/>
        <v>1027772</v>
      </c>
      <c r="O210" s="221">
        <v>991411</v>
      </c>
      <c r="P210" s="209">
        <v>2.0001834247272727</v>
      </c>
      <c r="Q210" s="192">
        <v>111605</v>
      </c>
      <c r="R210" s="186">
        <f t="shared" si="43"/>
        <v>1103016</v>
      </c>
      <c r="S210" s="395">
        <f t="shared" si="40"/>
        <v>913519.87367300002</v>
      </c>
    </row>
    <row r="211" spans="1:19" x14ac:dyDescent="0.25">
      <c r="A211" s="37">
        <v>193</v>
      </c>
      <c r="B211" s="38" t="s">
        <v>236</v>
      </c>
      <c r="C211" s="9">
        <v>817000</v>
      </c>
      <c r="D211" s="42">
        <v>4.1453393036363639</v>
      </c>
      <c r="E211" s="11">
        <v>439238.81182800001</v>
      </c>
      <c r="F211" s="172">
        <v>1256238.811828</v>
      </c>
      <c r="G211" s="221">
        <v>1269000</v>
      </c>
      <c r="H211" s="209">
        <v>4.1453393036363639</v>
      </c>
      <c r="I211" s="192">
        <v>228800</v>
      </c>
      <c r="J211" s="186">
        <f t="shared" si="41"/>
        <v>1497800</v>
      </c>
      <c r="K211" s="221">
        <v>1472040</v>
      </c>
      <c r="L211" s="209">
        <v>4.1453393036363639</v>
      </c>
      <c r="M211" s="192">
        <v>237952</v>
      </c>
      <c r="N211" s="186">
        <f t="shared" si="42"/>
        <v>1709992</v>
      </c>
      <c r="O211" s="221">
        <v>1484730</v>
      </c>
      <c r="P211" s="209">
        <v>4.1453393036363639</v>
      </c>
      <c r="Q211" s="192">
        <v>231088</v>
      </c>
      <c r="R211" s="186">
        <f t="shared" si="43"/>
        <v>1715818</v>
      </c>
      <c r="S211" s="395">
        <f t="shared" si="40"/>
        <v>1544962.2029570001</v>
      </c>
    </row>
    <row r="212" spans="1:19" x14ac:dyDescent="0.25">
      <c r="A212" s="37">
        <v>194</v>
      </c>
      <c r="B212" s="38" t="s">
        <v>237</v>
      </c>
      <c r="C212" s="9">
        <v>1451000</v>
      </c>
      <c r="D212" s="42">
        <v>3.1207218130909093</v>
      </c>
      <c r="E212" s="11">
        <v>781714.01270399988</v>
      </c>
      <c r="F212" s="172">
        <v>2232714.0127039999</v>
      </c>
      <c r="G212" s="221">
        <v>2576250</v>
      </c>
      <c r="H212" s="209">
        <v>3.1207218130909093</v>
      </c>
      <c r="I212" s="192">
        <v>172300</v>
      </c>
      <c r="J212" s="186">
        <f t="shared" si="41"/>
        <v>2748550</v>
      </c>
      <c r="K212" s="221">
        <v>2988450</v>
      </c>
      <c r="L212" s="209">
        <v>3.1207218130909093</v>
      </c>
      <c r="M212" s="192">
        <v>179192</v>
      </c>
      <c r="N212" s="186">
        <f t="shared" si="42"/>
        <v>3167642</v>
      </c>
      <c r="O212" s="221">
        <v>3039975</v>
      </c>
      <c r="P212" s="209">
        <v>3.1207218130909093</v>
      </c>
      <c r="Q212" s="192">
        <v>177469</v>
      </c>
      <c r="R212" s="186">
        <f t="shared" si="43"/>
        <v>3217444</v>
      </c>
      <c r="S212" s="395">
        <f t="shared" si="40"/>
        <v>2841587.503176</v>
      </c>
    </row>
    <row r="213" spans="1:19" x14ac:dyDescent="0.25">
      <c r="A213" s="37">
        <v>195</v>
      </c>
      <c r="B213" s="38" t="s">
        <v>241</v>
      </c>
      <c r="C213" s="9">
        <v>139000</v>
      </c>
      <c r="D213" s="42">
        <v>0.52740078909090915</v>
      </c>
      <c r="E213" s="11">
        <v>74228.200276000047</v>
      </c>
      <c r="F213" s="172">
        <v>213228.20027600005</v>
      </c>
      <c r="G213" s="221">
        <v>380000</v>
      </c>
      <c r="H213" s="209">
        <v>0.52740078909090915</v>
      </c>
      <c r="I213" s="192">
        <v>29200</v>
      </c>
      <c r="J213" s="186">
        <f t="shared" si="41"/>
        <v>409200</v>
      </c>
      <c r="K213" s="221">
        <v>440800</v>
      </c>
      <c r="L213" s="209">
        <v>0.52740078909090915</v>
      </c>
      <c r="M213" s="192">
        <v>30076</v>
      </c>
      <c r="N213" s="186">
        <f t="shared" si="42"/>
        <v>470876</v>
      </c>
      <c r="O213" s="221">
        <v>475000</v>
      </c>
      <c r="P213" s="209">
        <v>0.52740078909090915</v>
      </c>
      <c r="Q213" s="192">
        <v>30368</v>
      </c>
      <c r="R213" s="186">
        <f t="shared" si="43"/>
        <v>505368</v>
      </c>
      <c r="S213" s="395">
        <f t="shared" si="40"/>
        <v>399668.05006899999</v>
      </c>
    </row>
    <row r="214" spans="1:19" x14ac:dyDescent="0.25">
      <c r="A214" s="37">
        <v>196</v>
      </c>
      <c r="B214" s="38" t="s">
        <v>242</v>
      </c>
      <c r="C214" s="9">
        <v>511000</v>
      </c>
      <c r="D214" s="42">
        <v>1.050089538909091</v>
      </c>
      <c r="E214" s="11">
        <v>275631.67828000011</v>
      </c>
      <c r="F214" s="172">
        <v>786631.67828000011</v>
      </c>
      <c r="G214" s="221">
        <v>899250</v>
      </c>
      <c r="H214" s="209">
        <v>1.050089538909091</v>
      </c>
      <c r="I214" s="192">
        <v>58000</v>
      </c>
      <c r="J214" s="186">
        <f t="shared" si="41"/>
        <v>957250</v>
      </c>
      <c r="K214" s="221">
        <v>1034138</v>
      </c>
      <c r="L214" s="209">
        <v>1.050089538909091</v>
      </c>
      <c r="M214" s="192">
        <v>61480</v>
      </c>
      <c r="N214" s="186">
        <f t="shared" si="42"/>
        <v>1095618</v>
      </c>
      <c r="O214" s="221">
        <v>1169025</v>
      </c>
      <c r="P214" s="209">
        <v>1.050089538909091</v>
      </c>
      <c r="Q214" s="192">
        <v>60900</v>
      </c>
      <c r="R214" s="186">
        <f t="shared" si="43"/>
        <v>1229925</v>
      </c>
      <c r="S214" s="395">
        <f t="shared" si="40"/>
        <v>1017356.16957</v>
      </c>
    </row>
    <row r="215" spans="1:19" x14ac:dyDescent="0.25">
      <c r="A215" s="37">
        <v>197</v>
      </c>
      <c r="B215" s="38" t="s">
        <v>243</v>
      </c>
      <c r="C215" s="9">
        <v>694000</v>
      </c>
      <c r="D215" s="42">
        <v>4.1453393036363639</v>
      </c>
      <c r="E215" s="11">
        <v>373435.11979999999</v>
      </c>
      <c r="F215" s="172">
        <v>1067435.1198</v>
      </c>
      <c r="G215" s="221">
        <v>1035000</v>
      </c>
      <c r="H215" s="209">
        <v>4.1453393036363639</v>
      </c>
      <c r="I215" s="192">
        <v>228800</v>
      </c>
      <c r="J215" s="186">
        <f t="shared" si="41"/>
        <v>1263800</v>
      </c>
      <c r="K215" s="221">
        <v>1169550</v>
      </c>
      <c r="L215" s="209">
        <v>4.1453393036363639</v>
      </c>
      <c r="M215" s="192">
        <v>235664</v>
      </c>
      <c r="N215" s="186">
        <f t="shared" si="42"/>
        <v>1405214</v>
      </c>
      <c r="O215" s="221">
        <v>1231650</v>
      </c>
      <c r="P215" s="209">
        <v>4.1453393036363639</v>
      </c>
      <c r="Q215" s="192">
        <v>237952</v>
      </c>
      <c r="R215" s="186">
        <f t="shared" si="43"/>
        <v>1469602</v>
      </c>
      <c r="S215" s="395">
        <f t="shared" si="40"/>
        <v>1301512.7799499999</v>
      </c>
    </row>
    <row r="216" spans="1:19" x14ac:dyDescent="0.25">
      <c r="A216" s="37">
        <v>198</v>
      </c>
      <c r="B216" s="38" t="s">
        <v>244</v>
      </c>
      <c r="C216" s="9">
        <v>717000</v>
      </c>
      <c r="D216" s="42">
        <v>4.1453393036363639</v>
      </c>
      <c r="E216" s="11">
        <v>385423.5668599999</v>
      </c>
      <c r="F216" s="172">
        <v>1102423.5668599999</v>
      </c>
      <c r="G216" s="221">
        <v>1075650</v>
      </c>
      <c r="H216" s="209">
        <v>4.1453393036363639</v>
      </c>
      <c r="I216" s="192">
        <v>228800</v>
      </c>
      <c r="J216" s="186">
        <f t="shared" si="41"/>
        <v>1304450</v>
      </c>
      <c r="K216" s="221">
        <v>1204728</v>
      </c>
      <c r="L216" s="209">
        <v>4.1453393036363639</v>
      </c>
      <c r="M216" s="192">
        <v>240240</v>
      </c>
      <c r="N216" s="186">
        <f t="shared" si="42"/>
        <v>1444968</v>
      </c>
      <c r="O216" s="221">
        <v>1355319</v>
      </c>
      <c r="P216" s="209">
        <v>4.1453393036363639</v>
      </c>
      <c r="Q216" s="192">
        <v>235664</v>
      </c>
      <c r="R216" s="186">
        <f t="shared" si="43"/>
        <v>1590983</v>
      </c>
      <c r="S216" s="395">
        <f t="shared" si="40"/>
        <v>1360706.1417149999</v>
      </c>
    </row>
    <row r="217" spans="1:19" x14ac:dyDescent="0.25">
      <c r="A217" s="37">
        <v>199</v>
      </c>
      <c r="B217" s="38" t="s">
        <v>245</v>
      </c>
      <c r="C217" s="9">
        <v>802000</v>
      </c>
      <c r="D217" s="42">
        <v>4.1453393036363639</v>
      </c>
      <c r="E217" s="11">
        <v>431988.09528400004</v>
      </c>
      <c r="F217" s="172">
        <v>1233988.095284</v>
      </c>
      <c r="G217" s="221">
        <v>1251150</v>
      </c>
      <c r="H217" s="209">
        <v>4.1453393036363639</v>
      </c>
      <c r="I217" s="192">
        <v>228800</v>
      </c>
      <c r="J217" s="186">
        <f t="shared" si="41"/>
        <v>1479950</v>
      </c>
      <c r="K217" s="221">
        <v>1476357</v>
      </c>
      <c r="L217" s="209">
        <v>4.1453393036363639</v>
      </c>
      <c r="M217" s="192">
        <v>235664</v>
      </c>
      <c r="N217" s="186">
        <f t="shared" si="42"/>
        <v>1712021</v>
      </c>
      <c r="O217" s="221">
        <v>1488869</v>
      </c>
      <c r="P217" s="209">
        <v>4.1453393036363639</v>
      </c>
      <c r="Q217" s="192">
        <v>240240</v>
      </c>
      <c r="R217" s="186">
        <f t="shared" si="43"/>
        <v>1729109</v>
      </c>
      <c r="S217" s="395">
        <f t="shared" si="40"/>
        <v>1538767.023821</v>
      </c>
    </row>
    <row r="218" spans="1:19" x14ac:dyDescent="0.25">
      <c r="A218" s="37">
        <v>200</v>
      </c>
      <c r="B218" s="38" t="s">
        <v>246</v>
      </c>
      <c r="C218" s="9">
        <v>3341000</v>
      </c>
      <c r="D218" s="42">
        <v>8.2306001065454559</v>
      </c>
      <c r="E218" s="11">
        <v>1799552.399948</v>
      </c>
      <c r="F218" s="172">
        <v>5140552.399948</v>
      </c>
      <c r="G218" s="221">
        <v>5871600</v>
      </c>
      <c r="H218" s="209">
        <v>8.2306001065454559</v>
      </c>
      <c r="I218" s="192">
        <v>454200</v>
      </c>
      <c r="J218" s="186">
        <f t="shared" si="41"/>
        <v>6325800</v>
      </c>
      <c r="K218" s="221">
        <v>6869772</v>
      </c>
      <c r="L218" s="209">
        <v>8.2306001065454559</v>
      </c>
      <c r="M218" s="192">
        <v>467826</v>
      </c>
      <c r="N218" s="186">
        <f t="shared" si="42"/>
        <v>7337598</v>
      </c>
      <c r="O218" s="221">
        <v>7398216</v>
      </c>
      <c r="P218" s="209">
        <v>8.2306001065454559</v>
      </c>
      <c r="Q218" s="192">
        <v>463284</v>
      </c>
      <c r="R218" s="186">
        <f t="shared" si="43"/>
        <v>7861500</v>
      </c>
      <c r="S218" s="395">
        <f t="shared" si="40"/>
        <v>6666362.5999870002</v>
      </c>
    </row>
    <row r="219" spans="1:19" x14ac:dyDescent="0.25">
      <c r="A219" s="37">
        <v>201</v>
      </c>
      <c r="B219" s="38" t="s">
        <v>247</v>
      </c>
      <c r="C219" s="9">
        <v>1031000</v>
      </c>
      <c r="D219" s="42">
        <v>4.1453393036363639</v>
      </c>
      <c r="E219" s="11">
        <v>555451.42118400009</v>
      </c>
      <c r="F219" s="172">
        <v>1586451.4211840001</v>
      </c>
      <c r="G219" s="221">
        <v>1701300</v>
      </c>
      <c r="H219" s="209">
        <v>4.1453393036363639</v>
      </c>
      <c r="I219" s="192">
        <v>228800</v>
      </c>
      <c r="J219" s="186">
        <f t="shared" si="41"/>
        <v>1930100</v>
      </c>
      <c r="K219" s="221">
        <v>1939482</v>
      </c>
      <c r="L219" s="209">
        <v>4.1453393036363639</v>
      </c>
      <c r="M219" s="192">
        <v>235664</v>
      </c>
      <c r="N219" s="186">
        <f t="shared" si="42"/>
        <v>2175146</v>
      </c>
      <c r="O219" s="221">
        <v>2126625</v>
      </c>
      <c r="P219" s="209">
        <v>4.1453393036363639</v>
      </c>
      <c r="Q219" s="192">
        <v>233376</v>
      </c>
      <c r="R219" s="186">
        <f t="shared" si="43"/>
        <v>2360001</v>
      </c>
      <c r="S219" s="395">
        <f t="shared" si="40"/>
        <v>2012924.6052959999</v>
      </c>
    </row>
    <row r="220" spans="1:19" x14ac:dyDescent="0.25">
      <c r="A220" s="37">
        <v>202</v>
      </c>
      <c r="B220" s="38" t="s">
        <v>248</v>
      </c>
      <c r="C220" s="9">
        <v>971000</v>
      </c>
      <c r="D220" s="42">
        <v>4.1453393036363639</v>
      </c>
      <c r="E220" s="11">
        <v>522093.57397200004</v>
      </c>
      <c r="F220" s="172">
        <v>1493093.573972</v>
      </c>
      <c r="G220" s="221">
        <v>1573650</v>
      </c>
      <c r="H220" s="209">
        <v>4.1453393036363639</v>
      </c>
      <c r="I220" s="192">
        <v>228800</v>
      </c>
      <c r="J220" s="186">
        <f t="shared" si="41"/>
        <v>1802450</v>
      </c>
      <c r="K220" s="221">
        <v>1778225</v>
      </c>
      <c r="L220" s="209">
        <v>4.1453393036363639</v>
      </c>
      <c r="M220" s="192">
        <v>242528</v>
      </c>
      <c r="N220" s="186">
        <f t="shared" si="42"/>
        <v>2020753</v>
      </c>
      <c r="O220" s="221">
        <v>1888380</v>
      </c>
      <c r="P220" s="209">
        <v>4.1453393036363639</v>
      </c>
      <c r="Q220" s="192">
        <v>240240</v>
      </c>
      <c r="R220" s="186">
        <f t="shared" si="43"/>
        <v>2128620</v>
      </c>
      <c r="S220" s="395">
        <f t="shared" si="40"/>
        <v>1861229.143493</v>
      </c>
    </row>
    <row r="221" spans="1:19" x14ac:dyDescent="0.25">
      <c r="A221" s="37">
        <v>203</v>
      </c>
      <c r="B221" s="38" t="s">
        <v>249</v>
      </c>
      <c r="C221" s="15" t="s">
        <v>10</v>
      </c>
      <c r="D221" s="42">
        <v>0.79473177127272732</v>
      </c>
      <c r="E221" s="11">
        <v>51378.285756000005</v>
      </c>
      <c r="F221" s="172">
        <v>51378.285756000005</v>
      </c>
      <c r="G221" s="154" t="s">
        <v>10</v>
      </c>
      <c r="H221" s="209">
        <v>0.79473177127272732</v>
      </c>
      <c r="I221" s="192">
        <v>43900</v>
      </c>
      <c r="J221" s="186">
        <f t="shared" ref="J221:J228" si="44">I221*1</f>
        <v>43900</v>
      </c>
      <c r="K221" s="154" t="s">
        <v>10</v>
      </c>
      <c r="L221" s="209">
        <v>0.79473177127272732</v>
      </c>
      <c r="M221" s="192">
        <v>45656</v>
      </c>
      <c r="N221" s="186">
        <f t="shared" ref="N221:N228" si="45">M221*1</f>
        <v>45656</v>
      </c>
      <c r="O221" s="154" t="s">
        <v>10</v>
      </c>
      <c r="P221" s="209">
        <v>0.79473177127272732</v>
      </c>
      <c r="Q221" s="192">
        <v>44339</v>
      </c>
      <c r="R221" s="186">
        <f t="shared" ref="R221:R228" si="46">Q221*1</f>
        <v>44339</v>
      </c>
      <c r="S221" s="395">
        <f t="shared" si="40"/>
        <v>46318.321438999999</v>
      </c>
    </row>
    <row r="222" spans="1:19" x14ac:dyDescent="0.25">
      <c r="A222" s="37">
        <v>204</v>
      </c>
      <c r="B222" s="38" t="s">
        <v>250</v>
      </c>
      <c r="C222" s="15" t="s">
        <v>10</v>
      </c>
      <c r="D222" s="42">
        <v>0.79473177127272732</v>
      </c>
      <c r="E222" s="11">
        <v>51228.737756000002</v>
      </c>
      <c r="F222" s="172">
        <v>51228.737756000002</v>
      </c>
      <c r="G222" s="154" t="s">
        <v>10</v>
      </c>
      <c r="H222" s="209">
        <v>0.79473177127272732</v>
      </c>
      <c r="I222" s="192">
        <v>43900</v>
      </c>
      <c r="J222" s="186">
        <f t="shared" si="44"/>
        <v>43900</v>
      </c>
      <c r="K222" s="154" t="s">
        <v>10</v>
      </c>
      <c r="L222" s="209">
        <v>0.79473177127272732</v>
      </c>
      <c r="M222" s="192">
        <v>45217</v>
      </c>
      <c r="N222" s="186">
        <f t="shared" si="45"/>
        <v>45217</v>
      </c>
      <c r="O222" s="154" t="s">
        <v>10</v>
      </c>
      <c r="P222" s="209">
        <v>0.79473177127272732</v>
      </c>
      <c r="Q222" s="192">
        <v>45217</v>
      </c>
      <c r="R222" s="186">
        <f t="shared" si="46"/>
        <v>45217</v>
      </c>
      <c r="S222" s="395">
        <f t="shared" si="40"/>
        <v>46390.684439000004</v>
      </c>
    </row>
    <row r="223" spans="1:19" x14ac:dyDescent="0.25">
      <c r="A223" s="37">
        <v>205</v>
      </c>
      <c r="B223" s="38" t="s">
        <v>251</v>
      </c>
      <c r="C223" s="15" t="s">
        <v>10</v>
      </c>
      <c r="D223" s="42">
        <v>2.6458293632727274</v>
      </c>
      <c r="E223" s="11">
        <v>156402.92850000001</v>
      </c>
      <c r="F223" s="172">
        <v>156402.92850000001</v>
      </c>
      <c r="G223" s="154" t="s">
        <v>10</v>
      </c>
      <c r="H223" s="209">
        <v>2.6458293632727274</v>
      </c>
      <c r="I223" s="192">
        <v>146100</v>
      </c>
      <c r="J223" s="186">
        <f t="shared" si="44"/>
        <v>146100</v>
      </c>
      <c r="K223" s="154" t="s">
        <v>10</v>
      </c>
      <c r="L223" s="209">
        <v>2.6458293632727274</v>
      </c>
      <c r="M223" s="192">
        <v>153405</v>
      </c>
      <c r="N223" s="186">
        <f t="shared" si="45"/>
        <v>153405</v>
      </c>
      <c r="O223" s="154" t="s">
        <v>10</v>
      </c>
      <c r="P223" s="209">
        <v>2.6458293632727274</v>
      </c>
      <c r="Q223" s="192">
        <v>149022</v>
      </c>
      <c r="R223" s="186">
        <f t="shared" si="46"/>
        <v>149022</v>
      </c>
      <c r="S223" s="395">
        <f t="shared" si="40"/>
        <v>151232.48212500001</v>
      </c>
    </row>
    <row r="224" spans="1:19" x14ac:dyDescent="0.25">
      <c r="A224" s="37">
        <v>206</v>
      </c>
      <c r="B224" s="38" t="s">
        <v>252</v>
      </c>
      <c r="C224" s="15" t="s">
        <v>10</v>
      </c>
      <c r="D224" s="42">
        <v>1.6551810410909091</v>
      </c>
      <c r="E224" s="11">
        <v>100952.62632</v>
      </c>
      <c r="F224" s="172">
        <v>100952.62632</v>
      </c>
      <c r="G224" s="154" t="s">
        <v>10</v>
      </c>
      <c r="H224" s="209">
        <v>1.6551810410909091</v>
      </c>
      <c r="I224" s="192">
        <v>91400</v>
      </c>
      <c r="J224" s="186">
        <f t="shared" si="44"/>
        <v>91400</v>
      </c>
      <c r="K224" s="154" t="s">
        <v>10</v>
      </c>
      <c r="L224" s="209">
        <v>1.6551810410909091</v>
      </c>
      <c r="M224" s="192">
        <v>96884</v>
      </c>
      <c r="N224" s="186">
        <f t="shared" si="45"/>
        <v>96884</v>
      </c>
      <c r="O224" s="154" t="s">
        <v>10</v>
      </c>
      <c r="P224" s="209">
        <v>1.6551810410909091</v>
      </c>
      <c r="Q224" s="192">
        <v>94142</v>
      </c>
      <c r="R224" s="186">
        <f t="shared" si="46"/>
        <v>94142</v>
      </c>
      <c r="S224" s="395">
        <f t="shared" si="40"/>
        <v>95844.656579999995</v>
      </c>
    </row>
    <row r="225" spans="1:19" x14ac:dyDescent="0.25">
      <c r="A225" s="37">
        <v>207</v>
      </c>
      <c r="B225" s="38" t="s">
        <v>253</v>
      </c>
      <c r="C225" s="15" t="s">
        <v>10</v>
      </c>
      <c r="D225" s="42">
        <v>11.904175445454547</v>
      </c>
      <c r="E225" s="11">
        <v>680445.59421999997</v>
      </c>
      <c r="F225" s="172">
        <v>680445.59421999997</v>
      </c>
      <c r="G225" s="154" t="s">
        <v>10</v>
      </c>
      <c r="H225" s="209">
        <v>11.904175445454547</v>
      </c>
      <c r="I225" s="192">
        <v>657000</v>
      </c>
      <c r="J225" s="186">
        <f t="shared" si="44"/>
        <v>657000</v>
      </c>
      <c r="K225" s="154" t="s">
        <v>10</v>
      </c>
      <c r="L225" s="209">
        <v>11.904175445454547</v>
      </c>
      <c r="M225" s="192">
        <v>689850</v>
      </c>
      <c r="N225" s="186">
        <f t="shared" si="45"/>
        <v>689850</v>
      </c>
      <c r="O225" s="154" t="s">
        <v>10</v>
      </c>
      <c r="P225" s="209">
        <v>11.904175445454547</v>
      </c>
      <c r="Q225" s="192">
        <v>663570</v>
      </c>
      <c r="R225" s="186">
        <f t="shared" si="46"/>
        <v>663570</v>
      </c>
      <c r="S225" s="395">
        <f t="shared" si="40"/>
        <v>672716.39855499996</v>
      </c>
    </row>
    <row r="226" spans="1:19" x14ac:dyDescent="0.25">
      <c r="A226" s="37">
        <v>208</v>
      </c>
      <c r="B226" s="38" t="s">
        <v>254</v>
      </c>
      <c r="C226" s="15" t="s">
        <v>10</v>
      </c>
      <c r="D226" s="42">
        <v>11.904175445454547</v>
      </c>
      <c r="E226" s="11">
        <v>681353.27022000006</v>
      </c>
      <c r="F226" s="172">
        <v>681353.27022000006</v>
      </c>
      <c r="G226" s="154" t="s">
        <v>10</v>
      </c>
      <c r="H226" s="209">
        <v>11.904175445454547</v>
      </c>
      <c r="I226" s="192">
        <v>657000</v>
      </c>
      <c r="J226" s="186">
        <f t="shared" si="44"/>
        <v>657000</v>
      </c>
      <c r="K226" s="154" t="s">
        <v>10</v>
      </c>
      <c r="L226" s="209">
        <v>11.904175445454547</v>
      </c>
      <c r="M226" s="192">
        <v>696420</v>
      </c>
      <c r="N226" s="186">
        <f t="shared" si="45"/>
        <v>696420</v>
      </c>
      <c r="O226" s="154" t="s">
        <v>10</v>
      </c>
      <c r="P226" s="209">
        <v>11.904175445454547</v>
      </c>
      <c r="Q226" s="192">
        <v>670140</v>
      </c>
      <c r="R226" s="186">
        <f t="shared" si="46"/>
        <v>670140</v>
      </c>
      <c r="S226" s="395">
        <f t="shared" si="40"/>
        <v>676228.31755500007</v>
      </c>
    </row>
    <row r="227" spans="1:19" x14ac:dyDescent="0.25">
      <c r="A227" s="37">
        <v>209</v>
      </c>
      <c r="B227" s="38" t="s">
        <v>255</v>
      </c>
      <c r="C227" s="15" t="s">
        <v>10</v>
      </c>
      <c r="D227" s="42">
        <v>9.7744302523636364</v>
      </c>
      <c r="E227" s="11">
        <v>559198.94973599992</v>
      </c>
      <c r="F227" s="172">
        <v>559198.94973599992</v>
      </c>
      <c r="G227" s="154" t="s">
        <v>10</v>
      </c>
      <c r="H227" s="209">
        <v>9.7744302523636364</v>
      </c>
      <c r="I227" s="192">
        <v>539400</v>
      </c>
      <c r="J227" s="186">
        <f t="shared" si="44"/>
        <v>539400</v>
      </c>
      <c r="K227" s="154" t="s">
        <v>10</v>
      </c>
      <c r="L227" s="209">
        <v>9.7744302523636364</v>
      </c>
      <c r="M227" s="192">
        <v>555582</v>
      </c>
      <c r="N227" s="186">
        <f t="shared" si="45"/>
        <v>555582</v>
      </c>
      <c r="O227" s="154" t="s">
        <v>10</v>
      </c>
      <c r="P227" s="209">
        <v>9.7744302523636364</v>
      </c>
      <c r="Q227" s="192">
        <v>566370</v>
      </c>
      <c r="R227" s="186">
        <f t="shared" si="46"/>
        <v>566370</v>
      </c>
      <c r="S227" s="395">
        <f t="shared" si="40"/>
        <v>555137.73743400001</v>
      </c>
    </row>
    <row r="228" spans="1:19" x14ac:dyDescent="0.25">
      <c r="A228" s="37">
        <v>210</v>
      </c>
      <c r="B228" s="103" t="s">
        <v>1200</v>
      </c>
      <c r="C228" s="15" t="s">
        <v>10</v>
      </c>
      <c r="D228" s="93">
        <v>12.4695236</v>
      </c>
      <c r="E228" s="11">
        <v>781861.34992000007</v>
      </c>
      <c r="F228" s="172">
        <v>781861.34992000007</v>
      </c>
      <c r="G228" s="154" t="s">
        <v>10</v>
      </c>
      <c r="H228" s="282">
        <v>12.4695236</v>
      </c>
      <c r="I228" s="251">
        <v>760500</v>
      </c>
      <c r="J228" s="186">
        <f t="shared" si="44"/>
        <v>760500</v>
      </c>
      <c r="K228" s="154" t="s">
        <v>10</v>
      </c>
      <c r="L228" s="282">
        <v>12.4695236</v>
      </c>
      <c r="M228" s="251">
        <v>783315</v>
      </c>
      <c r="N228" s="186">
        <f t="shared" si="45"/>
        <v>783315</v>
      </c>
      <c r="O228" s="154" t="s">
        <v>10</v>
      </c>
      <c r="P228" s="282">
        <v>12.4695236</v>
      </c>
      <c r="Q228" s="251">
        <v>790920</v>
      </c>
      <c r="R228" s="186">
        <f t="shared" si="46"/>
        <v>790920</v>
      </c>
      <c r="S228" s="395">
        <f t="shared" si="40"/>
        <v>779149.08747999999</v>
      </c>
    </row>
    <row r="229" spans="1:19" x14ac:dyDescent="0.25">
      <c r="A229" s="37">
        <v>211</v>
      </c>
      <c r="B229" s="103" t="s">
        <v>1201</v>
      </c>
      <c r="C229" s="9">
        <v>7474000</v>
      </c>
      <c r="D229" s="93">
        <v>6.2028976</v>
      </c>
      <c r="E229" s="11">
        <v>4024129.3035279997</v>
      </c>
      <c r="F229" s="172">
        <v>11498129.303528</v>
      </c>
      <c r="G229" s="251">
        <v>13945350</v>
      </c>
      <c r="H229" s="282">
        <v>6.2028976</v>
      </c>
      <c r="I229" s="251">
        <v>378700</v>
      </c>
      <c r="J229" s="186">
        <f>G229+I229</f>
        <v>14324050</v>
      </c>
      <c r="K229" s="251">
        <v>16176606</v>
      </c>
      <c r="L229" s="282">
        <v>6.2028976</v>
      </c>
      <c r="M229" s="251">
        <v>393848</v>
      </c>
      <c r="N229" s="186">
        <f>K229+M229</f>
        <v>16570454</v>
      </c>
      <c r="O229" s="251">
        <v>16176606</v>
      </c>
      <c r="P229" s="282">
        <v>6.2028976</v>
      </c>
      <c r="Q229" s="251">
        <v>382487</v>
      </c>
      <c r="R229" s="186">
        <f>O229+Q229</f>
        <v>16559093</v>
      </c>
      <c r="S229" s="395">
        <f t="shared" si="40"/>
        <v>14737931.575881999</v>
      </c>
    </row>
    <row r="230" spans="1:19" x14ac:dyDescent="0.25">
      <c r="A230" s="37">
        <v>212</v>
      </c>
      <c r="B230" s="103" t="s">
        <v>1202</v>
      </c>
      <c r="C230" s="9">
        <v>5124000</v>
      </c>
      <c r="D230" s="93">
        <v>8.1253710000000012</v>
      </c>
      <c r="E230" s="11">
        <v>2758935.398968</v>
      </c>
      <c r="F230" s="172">
        <v>7882935.398968</v>
      </c>
      <c r="G230" s="251">
        <v>9247500</v>
      </c>
      <c r="H230" s="282">
        <v>8.1253710000000012</v>
      </c>
      <c r="I230" s="251">
        <v>496200</v>
      </c>
      <c r="J230" s="186">
        <f>G230+I230</f>
        <v>9743700</v>
      </c>
      <c r="K230" s="251">
        <v>10819575</v>
      </c>
      <c r="L230" s="282">
        <v>8.1253710000000012</v>
      </c>
      <c r="M230" s="251">
        <v>511086</v>
      </c>
      <c r="N230" s="186">
        <f>K230+M230</f>
        <v>11330661</v>
      </c>
      <c r="O230" s="251">
        <v>11374425</v>
      </c>
      <c r="P230" s="282">
        <v>8.1253710000000012</v>
      </c>
      <c r="Q230" s="251">
        <v>516048</v>
      </c>
      <c r="R230" s="186">
        <f>O230+Q230</f>
        <v>11890473</v>
      </c>
      <c r="S230" s="395">
        <f t="shared" si="40"/>
        <v>10211942.349741999</v>
      </c>
    </row>
    <row r="231" spans="1:19" x14ac:dyDescent="0.25">
      <c r="A231" s="37">
        <v>213</v>
      </c>
      <c r="B231" s="103" t="s">
        <v>427</v>
      </c>
      <c r="C231" s="9">
        <v>177000</v>
      </c>
      <c r="D231" s="93">
        <v>1.4445104000000002</v>
      </c>
      <c r="E231" s="11">
        <v>95333.28054800001</v>
      </c>
      <c r="F231" s="172">
        <v>272333.28054800001</v>
      </c>
      <c r="G231" s="251">
        <v>214650</v>
      </c>
      <c r="H231" s="282">
        <v>1.4445104000000002</v>
      </c>
      <c r="I231" s="251">
        <v>88400</v>
      </c>
      <c r="J231" s="186">
        <f>G231+I231</f>
        <v>303050</v>
      </c>
      <c r="K231" s="251">
        <v>248994</v>
      </c>
      <c r="L231" s="282">
        <v>1.4445104000000002</v>
      </c>
      <c r="M231" s="251">
        <v>92820</v>
      </c>
      <c r="N231" s="186">
        <f>K231+M231</f>
        <v>341814</v>
      </c>
      <c r="O231" s="251">
        <v>248994</v>
      </c>
      <c r="P231" s="282">
        <v>1.4445104000000002</v>
      </c>
      <c r="Q231" s="251">
        <v>91052</v>
      </c>
      <c r="R231" s="186">
        <f>O231+Q231</f>
        <v>340046</v>
      </c>
      <c r="S231" s="395">
        <f t="shared" si="40"/>
        <v>314310.820137</v>
      </c>
    </row>
    <row r="232" spans="1:19" x14ac:dyDescent="0.25">
      <c r="A232" s="37">
        <v>214</v>
      </c>
      <c r="B232" s="103" t="s">
        <v>1203</v>
      </c>
      <c r="C232" s="9">
        <v>158000</v>
      </c>
      <c r="D232" s="93">
        <v>0.41423460000000006</v>
      </c>
      <c r="E232" s="11">
        <v>85401.743872000021</v>
      </c>
      <c r="F232" s="172">
        <v>243401.74387200002</v>
      </c>
      <c r="G232" s="251">
        <v>257700</v>
      </c>
      <c r="H232" s="282">
        <v>0.41423460000000006</v>
      </c>
      <c r="I232" s="251">
        <v>25400</v>
      </c>
      <c r="J232" s="186">
        <f>G232+I232</f>
        <v>283100</v>
      </c>
      <c r="K232" s="251">
        <v>304086</v>
      </c>
      <c r="L232" s="282">
        <v>0.41423460000000006</v>
      </c>
      <c r="M232" s="251">
        <v>26924</v>
      </c>
      <c r="N232" s="186">
        <f>K232+M232</f>
        <v>331010</v>
      </c>
      <c r="O232" s="251">
        <v>327279</v>
      </c>
      <c r="P232" s="282">
        <v>0.41423460000000006</v>
      </c>
      <c r="Q232" s="251">
        <v>25654</v>
      </c>
      <c r="R232" s="186">
        <f>O232+Q232</f>
        <v>352933</v>
      </c>
      <c r="S232" s="395">
        <f t="shared" si="40"/>
        <v>302611.18596799998</v>
      </c>
    </row>
    <row r="233" spans="1:19" x14ac:dyDescent="0.25">
      <c r="A233" s="37">
        <v>215</v>
      </c>
      <c r="B233" s="103" t="s">
        <v>256</v>
      </c>
      <c r="C233" s="15" t="s">
        <v>10</v>
      </c>
      <c r="D233" s="42">
        <v>10.063776500000001</v>
      </c>
      <c r="E233" s="11">
        <v>581979.45153600001</v>
      </c>
      <c r="F233" s="172">
        <v>581979.45153600001</v>
      </c>
      <c r="G233" s="154" t="s">
        <v>10</v>
      </c>
      <c r="H233" s="209">
        <v>10.063776500000001</v>
      </c>
      <c r="I233" s="192">
        <v>555300</v>
      </c>
      <c r="J233" s="186">
        <f>I233*1</f>
        <v>555300</v>
      </c>
      <c r="K233" s="154" t="s">
        <v>10</v>
      </c>
      <c r="L233" s="209">
        <v>10.063776500000001</v>
      </c>
      <c r="M233" s="192">
        <v>583065</v>
      </c>
      <c r="N233" s="186">
        <f>M233*1</f>
        <v>583065</v>
      </c>
      <c r="O233" s="154" t="s">
        <v>10</v>
      </c>
      <c r="P233" s="209">
        <v>10.063776500000001</v>
      </c>
      <c r="Q233" s="192">
        <v>571959</v>
      </c>
      <c r="R233" s="186">
        <f>Q233*1</f>
        <v>571959</v>
      </c>
      <c r="S233" s="395">
        <f t="shared" si="40"/>
        <v>573075.86288399994</v>
      </c>
    </row>
    <row r="234" spans="1:19" x14ac:dyDescent="0.25">
      <c r="A234" s="37">
        <v>216</v>
      </c>
      <c r="B234" s="103" t="s">
        <v>1204</v>
      </c>
      <c r="C234" s="15" t="s">
        <v>10</v>
      </c>
      <c r="D234" s="93">
        <v>2.3154652000000002</v>
      </c>
      <c r="E234" s="11">
        <v>151049.05757199999</v>
      </c>
      <c r="F234" s="172">
        <v>151049.05757199999</v>
      </c>
      <c r="G234" s="154" t="s">
        <v>10</v>
      </c>
      <c r="H234" s="282">
        <v>2.3154652000000002</v>
      </c>
      <c r="I234" s="251">
        <v>141400</v>
      </c>
      <c r="J234" s="186">
        <f>I234*1</f>
        <v>141400</v>
      </c>
      <c r="K234" s="154" t="s">
        <v>10</v>
      </c>
      <c r="L234" s="282">
        <v>2.3154652000000002</v>
      </c>
      <c r="M234" s="251">
        <v>149884</v>
      </c>
      <c r="N234" s="186">
        <f>M234*1</f>
        <v>149884</v>
      </c>
      <c r="O234" s="154" t="s">
        <v>10</v>
      </c>
      <c r="P234" s="282">
        <v>2.3154652000000002</v>
      </c>
      <c r="Q234" s="251">
        <v>145642</v>
      </c>
      <c r="R234" s="186">
        <f>Q234*1</f>
        <v>145642</v>
      </c>
      <c r="S234" s="395">
        <f t="shared" si="40"/>
        <v>146993.76439299999</v>
      </c>
    </row>
    <row r="235" spans="1:19" x14ac:dyDescent="0.25">
      <c r="A235" s="37">
        <v>217</v>
      </c>
      <c r="B235" s="103" t="s">
        <v>1191</v>
      </c>
      <c r="C235" s="15" t="s">
        <v>10</v>
      </c>
      <c r="D235" s="42">
        <v>5.6608779021818192</v>
      </c>
      <c r="E235" s="11">
        <v>330279.428892</v>
      </c>
      <c r="F235" s="172">
        <v>330279.428892</v>
      </c>
      <c r="G235" s="154" t="s">
        <v>10</v>
      </c>
      <c r="H235" s="209">
        <v>5.6608779021818192</v>
      </c>
      <c r="I235" s="192">
        <v>312400</v>
      </c>
      <c r="J235" s="186">
        <f>I235*1</f>
        <v>312400</v>
      </c>
      <c r="K235" s="154" t="s">
        <v>10</v>
      </c>
      <c r="L235" s="209">
        <v>5.6608779021818192</v>
      </c>
      <c r="M235" s="192">
        <v>328020</v>
      </c>
      <c r="N235" s="186">
        <f>M235*1</f>
        <v>328020</v>
      </c>
      <c r="O235" s="154" t="s">
        <v>10</v>
      </c>
      <c r="P235" s="209">
        <v>5.6608779021818192</v>
      </c>
      <c r="Q235" s="192">
        <v>315524</v>
      </c>
      <c r="R235" s="186">
        <f>Q235*1</f>
        <v>315524</v>
      </c>
      <c r="S235" s="395">
        <f t="shared" si="40"/>
        <v>321555.85722300003</v>
      </c>
    </row>
    <row r="236" spans="1:19" x14ac:dyDescent="0.25">
      <c r="A236" s="37">
        <v>218</v>
      </c>
      <c r="B236" s="103" t="s">
        <v>266</v>
      </c>
      <c r="C236" s="9">
        <v>631000</v>
      </c>
      <c r="D236" s="42">
        <v>10.063776500000001</v>
      </c>
      <c r="E236" s="11">
        <v>339415.57941999997</v>
      </c>
      <c r="F236" s="172">
        <v>970415.57941999997</v>
      </c>
      <c r="G236" s="221">
        <v>487050</v>
      </c>
      <c r="H236" s="209">
        <v>10.063776500000001</v>
      </c>
      <c r="I236" s="192">
        <v>555300</v>
      </c>
      <c r="J236" s="186">
        <f>G236+I236</f>
        <v>1042350</v>
      </c>
      <c r="K236" s="221">
        <v>569849</v>
      </c>
      <c r="L236" s="209">
        <v>10.063776500000001</v>
      </c>
      <c r="M236" s="192">
        <v>577512</v>
      </c>
      <c r="N236" s="186">
        <f>K236+M236</f>
        <v>1147361</v>
      </c>
      <c r="O236" s="221">
        <v>584460</v>
      </c>
      <c r="P236" s="209">
        <v>10.063776500000001</v>
      </c>
      <c r="Q236" s="192">
        <v>577512</v>
      </c>
      <c r="R236" s="186">
        <f>O236+Q236</f>
        <v>1161972</v>
      </c>
      <c r="S236" s="395">
        <f t="shared" si="40"/>
        <v>1080524.6448550001</v>
      </c>
    </row>
    <row r="237" spans="1:19" x14ac:dyDescent="0.25">
      <c r="A237" s="37">
        <v>219</v>
      </c>
      <c r="B237" s="103" t="s">
        <v>436</v>
      </c>
      <c r="C237" s="15" t="s">
        <v>10</v>
      </c>
      <c r="D237" s="42">
        <v>16.159900062545457</v>
      </c>
      <c r="E237" s="11">
        <v>929222.29273999995</v>
      </c>
      <c r="F237" s="172">
        <v>929222.29273999995</v>
      </c>
      <c r="G237" s="154" t="s">
        <v>10</v>
      </c>
      <c r="H237" s="209">
        <v>16.159900062545457</v>
      </c>
      <c r="I237" s="192">
        <v>891700</v>
      </c>
      <c r="J237" s="186">
        <f>I237*1</f>
        <v>891700</v>
      </c>
      <c r="K237" s="154" t="s">
        <v>10</v>
      </c>
      <c r="L237" s="209">
        <v>16.159900062545457</v>
      </c>
      <c r="M237" s="192">
        <v>945202</v>
      </c>
      <c r="N237" s="186">
        <f>M237*1</f>
        <v>945202</v>
      </c>
      <c r="O237" s="154" t="s">
        <v>10</v>
      </c>
      <c r="P237" s="209">
        <v>16.159900062545457</v>
      </c>
      <c r="Q237" s="192">
        <v>927368</v>
      </c>
      <c r="R237" s="186">
        <f>Q237*1</f>
        <v>927368</v>
      </c>
      <c r="S237" s="395">
        <f t="shared" si="40"/>
        <v>923373.07318499999</v>
      </c>
    </row>
    <row r="238" spans="1:19" x14ac:dyDescent="0.25">
      <c r="A238" s="37">
        <v>220</v>
      </c>
      <c r="B238" s="43" t="s">
        <v>440</v>
      </c>
      <c r="C238" s="9">
        <v>590000</v>
      </c>
      <c r="D238" s="42">
        <v>3.7739186014545458</v>
      </c>
      <c r="E238" s="11">
        <v>318413.67775200005</v>
      </c>
      <c r="F238" s="172">
        <v>908413.67775200005</v>
      </c>
      <c r="G238" s="221">
        <v>858000</v>
      </c>
      <c r="H238" s="209">
        <v>3.7739186014545458</v>
      </c>
      <c r="I238" s="192">
        <v>208300</v>
      </c>
      <c r="J238" s="186">
        <f>G238+I238</f>
        <v>1066300</v>
      </c>
      <c r="K238" s="221">
        <v>1012440</v>
      </c>
      <c r="L238" s="209">
        <v>3.7739186014545458</v>
      </c>
      <c r="M238" s="192">
        <v>216632</v>
      </c>
      <c r="N238" s="186">
        <f>K238+M238</f>
        <v>1229072</v>
      </c>
      <c r="O238" s="221">
        <v>1046760</v>
      </c>
      <c r="P238" s="209">
        <v>3.7739186014545458</v>
      </c>
      <c r="Q238" s="192">
        <v>210383</v>
      </c>
      <c r="R238" s="186">
        <f>O238+Q238</f>
        <v>1257143</v>
      </c>
      <c r="S238" s="395">
        <f t="shared" si="40"/>
        <v>1115232.1694380001</v>
      </c>
    </row>
    <row r="239" spans="1:19" x14ac:dyDescent="0.25">
      <c r="A239" s="37">
        <v>221</v>
      </c>
      <c r="B239" s="103" t="s">
        <v>272</v>
      </c>
      <c r="C239" s="15" t="s">
        <v>10</v>
      </c>
      <c r="D239" s="42">
        <v>1.9929415610909091</v>
      </c>
      <c r="E239" s="11">
        <v>119692.12203199998</v>
      </c>
      <c r="F239" s="172">
        <v>119692.12203199998</v>
      </c>
      <c r="G239" s="154" t="s">
        <v>10</v>
      </c>
      <c r="H239" s="209">
        <v>1.9929415610909091</v>
      </c>
      <c r="I239" s="192">
        <v>110100</v>
      </c>
      <c r="J239" s="186">
        <f>I239*1</f>
        <v>110100</v>
      </c>
      <c r="K239" s="154" t="s">
        <v>10</v>
      </c>
      <c r="L239" s="209">
        <v>1.9929415610909091</v>
      </c>
      <c r="M239" s="192">
        <v>114504</v>
      </c>
      <c r="N239" s="186">
        <f>M239*1</f>
        <v>114504</v>
      </c>
      <c r="O239" s="154" t="s">
        <v>10</v>
      </c>
      <c r="P239" s="209">
        <v>1.9929415610909091</v>
      </c>
      <c r="Q239" s="192">
        <v>111201</v>
      </c>
      <c r="R239" s="186">
        <f>Q239*1</f>
        <v>111201</v>
      </c>
      <c r="S239" s="395">
        <f t="shared" si="40"/>
        <v>113874.280508</v>
      </c>
    </row>
    <row r="240" spans="1:19" x14ac:dyDescent="0.25">
      <c r="A240" s="37">
        <v>222</v>
      </c>
      <c r="B240" s="103" t="s">
        <v>273</v>
      </c>
      <c r="C240" s="15" t="s">
        <v>10</v>
      </c>
      <c r="D240" s="42">
        <v>0.46040872254545462</v>
      </c>
      <c r="E240" s="11">
        <v>32331.822880000003</v>
      </c>
      <c r="F240" s="172">
        <v>32331.822880000003</v>
      </c>
      <c r="G240" s="154" t="s">
        <v>10</v>
      </c>
      <c r="H240" s="209">
        <v>0.46040872254545462</v>
      </c>
      <c r="I240" s="192">
        <v>25500</v>
      </c>
      <c r="J240" s="186">
        <f>I240*1</f>
        <v>25500</v>
      </c>
      <c r="K240" s="154" t="s">
        <v>10</v>
      </c>
      <c r="L240" s="209">
        <v>0.46040872254545462</v>
      </c>
      <c r="M240" s="192">
        <v>26775</v>
      </c>
      <c r="N240" s="186">
        <f>M240*1</f>
        <v>26775</v>
      </c>
      <c r="O240" s="154" t="s">
        <v>10</v>
      </c>
      <c r="P240" s="209">
        <v>0.46040872254545462</v>
      </c>
      <c r="Q240" s="192">
        <v>26775</v>
      </c>
      <c r="R240" s="186">
        <f>Q240*1</f>
        <v>26775</v>
      </c>
      <c r="S240" s="395">
        <f t="shared" si="40"/>
        <v>27845.455720000002</v>
      </c>
    </row>
    <row r="241" spans="1:19" x14ac:dyDescent="0.25">
      <c r="A241" s="37">
        <v>223</v>
      </c>
      <c r="B241" s="103" t="s">
        <v>488</v>
      </c>
      <c r="C241" s="9">
        <v>585000</v>
      </c>
      <c r="D241" s="42">
        <v>3.7739186014545458</v>
      </c>
      <c r="E241" s="11">
        <v>314808.10449599999</v>
      </c>
      <c r="F241" s="172">
        <v>899808.10449599999</v>
      </c>
      <c r="G241" s="221">
        <v>852000</v>
      </c>
      <c r="H241" s="209">
        <v>3.7739186014545458</v>
      </c>
      <c r="I241" s="192">
        <v>208300</v>
      </c>
      <c r="J241" s="186">
        <f>G241+I241</f>
        <v>1060300</v>
      </c>
      <c r="K241" s="221">
        <v>979800</v>
      </c>
      <c r="L241" s="209">
        <v>3.7739186014545458</v>
      </c>
      <c r="M241" s="192">
        <v>214549</v>
      </c>
      <c r="N241" s="186">
        <f>K241+M241</f>
        <v>1194349</v>
      </c>
      <c r="O241" s="221">
        <v>1073520</v>
      </c>
      <c r="P241" s="209">
        <v>3.7739186014545458</v>
      </c>
      <c r="Q241" s="192">
        <v>218715</v>
      </c>
      <c r="R241" s="186">
        <f>O241+Q241</f>
        <v>1292235</v>
      </c>
      <c r="S241" s="395">
        <f t="shared" si="40"/>
        <v>1111673.0261240001</v>
      </c>
    </row>
    <row r="242" spans="1:19" x14ac:dyDescent="0.25">
      <c r="A242" s="37">
        <v>224</v>
      </c>
      <c r="B242" s="103" t="s">
        <v>274</v>
      </c>
      <c r="C242" s="9">
        <v>380000</v>
      </c>
      <c r="D242" s="42">
        <v>3.7739186014545458</v>
      </c>
      <c r="E242" s="11">
        <v>205125.25192800001</v>
      </c>
      <c r="F242" s="172">
        <v>585125.25192800001</v>
      </c>
      <c r="G242" s="221">
        <v>980000</v>
      </c>
      <c r="H242" s="209">
        <v>3.7739186014545458</v>
      </c>
      <c r="I242" s="192">
        <v>208300</v>
      </c>
      <c r="J242" s="186">
        <f>G242+I242</f>
        <v>1188300</v>
      </c>
      <c r="K242" s="221">
        <v>1097600</v>
      </c>
      <c r="L242" s="209">
        <v>3.7739186014545458</v>
      </c>
      <c r="M242" s="192">
        <v>214549</v>
      </c>
      <c r="N242" s="186">
        <f>K242+M242</f>
        <v>1312149</v>
      </c>
      <c r="O242" s="221">
        <v>1274000</v>
      </c>
      <c r="P242" s="209">
        <v>3.7739186014545458</v>
      </c>
      <c r="Q242" s="192">
        <v>216632</v>
      </c>
      <c r="R242" s="186">
        <f>O242+Q242</f>
        <v>1490632</v>
      </c>
      <c r="S242" s="395">
        <f t="shared" si="40"/>
        <v>1144051.5629819999</v>
      </c>
    </row>
    <row r="243" spans="1:19" x14ac:dyDescent="0.25">
      <c r="A243" s="37">
        <v>225</v>
      </c>
      <c r="B243" s="103" t="s">
        <v>275</v>
      </c>
      <c r="C243" s="9">
        <v>322000</v>
      </c>
      <c r="D243" s="42">
        <v>1.8869593007272729</v>
      </c>
      <c r="E243" s="11">
        <v>174012.03402800002</v>
      </c>
      <c r="F243" s="172">
        <v>496012.03402800002</v>
      </c>
      <c r="G243" s="221">
        <v>640000</v>
      </c>
      <c r="H243" s="209">
        <v>1.8869593007272729</v>
      </c>
      <c r="I243" s="192">
        <v>104200</v>
      </c>
      <c r="J243" s="186">
        <f>G243+I243</f>
        <v>744200</v>
      </c>
      <c r="K243" s="221">
        <v>748800</v>
      </c>
      <c r="L243" s="209">
        <v>1.8869593007272729</v>
      </c>
      <c r="M243" s="192">
        <v>110452</v>
      </c>
      <c r="N243" s="186">
        <f>K243+M243</f>
        <v>859252</v>
      </c>
      <c r="O243" s="221">
        <v>793600</v>
      </c>
      <c r="P243" s="209">
        <v>1.8869593007272729</v>
      </c>
      <c r="Q243" s="192">
        <v>108368</v>
      </c>
      <c r="R243" s="186">
        <f>O243+Q243</f>
        <v>901968</v>
      </c>
      <c r="S243" s="395">
        <f t="shared" si="40"/>
        <v>750358.00850700005</v>
      </c>
    </row>
    <row r="244" spans="1:19" x14ac:dyDescent="0.25">
      <c r="A244" s="37">
        <v>226</v>
      </c>
      <c r="B244" s="103" t="s">
        <v>443</v>
      </c>
      <c r="C244" s="15" t="s">
        <v>10</v>
      </c>
      <c r="D244" s="42">
        <v>1.8869593007272729</v>
      </c>
      <c r="E244" s="11">
        <v>113950.873372</v>
      </c>
      <c r="F244" s="172">
        <v>113950.873372</v>
      </c>
      <c r="G244" s="154" t="s">
        <v>10</v>
      </c>
      <c r="H244" s="209">
        <v>1.8869593007272729</v>
      </c>
      <c r="I244" s="192">
        <v>104200</v>
      </c>
      <c r="J244" s="186">
        <f>I244*1</f>
        <v>104200</v>
      </c>
      <c r="K244" s="154" t="s">
        <v>10</v>
      </c>
      <c r="L244" s="209">
        <v>1.8869593007272729</v>
      </c>
      <c r="M244" s="192">
        <v>109410</v>
      </c>
      <c r="N244" s="186">
        <f>M244*1</f>
        <v>109410</v>
      </c>
      <c r="O244" s="154" t="s">
        <v>10</v>
      </c>
      <c r="P244" s="209">
        <v>1.8869593007272729</v>
      </c>
      <c r="Q244" s="192">
        <v>106284</v>
      </c>
      <c r="R244" s="186">
        <f>Q244*1</f>
        <v>106284</v>
      </c>
      <c r="S244" s="395">
        <f t="shared" si="40"/>
        <v>108461.218343</v>
      </c>
    </row>
    <row r="245" spans="1:19" x14ac:dyDescent="0.25">
      <c r="A245" s="37">
        <v>227</v>
      </c>
      <c r="B245" s="103" t="s">
        <v>1205</v>
      </c>
      <c r="C245" s="9">
        <v>3020000</v>
      </c>
      <c r="D245" s="93">
        <v>2.3154652000000002</v>
      </c>
      <c r="E245" s="11">
        <v>1625587.6491919998</v>
      </c>
      <c r="F245" s="172">
        <v>4645587.6491919998</v>
      </c>
      <c r="G245" s="251">
        <v>5677500</v>
      </c>
      <c r="H245" s="282">
        <v>2.3154652000000002</v>
      </c>
      <c r="I245" s="251">
        <v>141400</v>
      </c>
      <c r="J245" s="186">
        <f>G245+I245</f>
        <v>5818900</v>
      </c>
      <c r="K245" s="251">
        <v>6529125</v>
      </c>
      <c r="L245" s="282">
        <v>2.3154652000000002</v>
      </c>
      <c r="M245" s="251">
        <v>149884</v>
      </c>
      <c r="N245" s="186">
        <f>K245+M245</f>
        <v>6679009</v>
      </c>
      <c r="O245" s="251">
        <v>7040100</v>
      </c>
      <c r="P245" s="282">
        <v>2.3154652000000002</v>
      </c>
      <c r="Q245" s="251">
        <v>145642</v>
      </c>
      <c r="R245" s="186">
        <f>O245+Q245</f>
        <v>7185742</v>
      </c>
      <c r="S245" s="395">
        <f t="shared" si="40"/>
        <v>6082309.6622979995</v>
      </c>
    </row>
    <row r="246" spans="1:19" x14ac:dyDescent="0.25">
      <c r="A246" s="37">
        <v>228</v>
      </c>
      <c r="B246" s="103" t="s">
        <v>445</v>
      </c>
      <c r="C246" s="15" t="s">
        <v>10</v>
      </c>
      <c r="D246" s="42">
        <v>3.7739186014545458</v>
      </c>
      <c r="E246" s="11">
        <v>219350.86513200001</v>
      </c>
      <c r="F246" s="172">
        <v>219350.86513200001</v>
      </c>
      <c r="G246" s="154" t="s">
        <v>10</v>
      </c>
      <c r="H246" s="209">
        <v>3.7739186014545458</v>
      </c>
      <c r="I246" s="192">
        <v>208300</v>
      </c>
      <c r="J246" s="186">
        <f>I246*1</f>
        <v>208300</v>
      </c>
      <c r="K246" s="154" t="s">
        <v>10</v>
      </c>
      <c r="L246" s="209">
        <v>3.7739186014545458</v>
      </c>
      <c r="M246" s="192">
        <v>216632</v>
      </c>
      <c r="N246" s="186">
        <f>M246*1</f>
        <v>216632</v>
      </c>
      <c r="O246" s="154" t="s">
        <v>10</v>
      </c>
      <c r="P246" s="209">
        <v>3.7739186014545458</v>
      </c>
      <c r="Q246" s="192">
        <v>210383</v>
      </c>
      <c r="R246" s="186">
        <f>Q246*1</f>
        <v>210383</v>
      </c>
      <c r="S246" s="395">
        <f t="shared" si="40"/>
        <v>213666.46628300002</v>
      </c>
    </row>
    <row r="247" spans="1:19" x14ac:dyDescent="0.25">
      <c r="A247" s="37">
        <v>229</v>
      </c>
      <c r="B247" s="103" t="s">
        <v>446</v>
      </c>
      <c r="C247" s="15" t="s">
        <v>10</v>
      </c>
      <c r="D247" s="42">
        <v>5.6608779021818192</v>
      </c>
      <c r="E247" s="11">
        <v>324887.27289199998</v>
      </c>
      <c r="F247" s="172">
        <v>324887.27289199998</v>
      </c>
      <c r="G247" s="154" t="s">
        <v>10</v>
      </c>
      <c r="H247" s="209">
        <v>5.6608779021818192</v>
      </c>
      <c r="I247" s="192">
        <v>312400</v>
      </c>
      <c r="J247" s="186">
        <f>I247*1</f>
        <v>312400</v>
      </c>
      <c r="K247" s="154" t="s">
        <v>10</v>
      </c>
      <c r="L247" s="209">
        <v>5.6608779021818192</v>
      </c>
      <c r="M247" s="192">
        <v>328020</v>
      </c>
      <c r="N247" s="186">
        <f>M247*1</f>
        <v>328020</v>
      </c>
      <c r="O247" s="154" t="s">
        <v>10</v>
      </c>
      <c r="P247" s="209">
        <v>5.6608779021818192</v>
      </c>
      <c r="Q247" s="192">
        <v>318648</v>
      </c>
      <c r="R247" s="186">
        <f>Q247*1</f>
        <v>318648</v>
      </c>
      <c r="S247" s="395">
        <f t="shared" si="40"/>
        <v>320988.81822299998</v>
      </c>
    </row>
    <row r="248" spans="1:19" x14ac:dyDescent="0.25">
      <c r="A248" s="37">
        <v>230</v>
      </c>
      <c r="B248" s="103" t="s">
        <v>277</v>
      </c>
      <c r="C248" s="15" t="s">
        <v>10</v>
      </c>
      <c r="D248" s="42">
        <v>5.6608779021818192</v>
      </c>
      <c r="E248" s="11">
        <v>327331.19689199998</v>
      </c>
      <c r="F248" s="172">
        <v>327331.19689199998</v>
      </c>
      <c r="G248" s="154" t="s">
        <v>10</v>
      </c>
      <c r="H248" s="209">
        <v>5.6608779021818192</v>
      </c>
      <c r="I248" s="192">
        <v>312400</v>
      </c>
      <c r="J248" s="186">
        <f>I248*1</f>
        <v>312400</v>
      </c>
      <c r="K248" s="154" t="s">
        <v>10</v>
      </c>
      <c r="L248" s="209">
        <v>5.6608779021818192</v>
      </c>
      <c r="M248" s="192">
        <v>324896</v>
      </c>
      <c r="N248" s="186">
        <f>M248*1</f>
        <v>324896</v>
      </c>
      <c r="O248" s="154" t="s">
        <v>10</v>
      </c>
      <c r="P248" s="209">
        <v>5.6608779021818192</v>
      </c>
      <c r="Q248" s="192">
        <v>324896</v>
      </c>
      <c r="R248" s="186">
        <f>Q248*1</f>
        <v>324896</v>
      </c>
      <c r="S248" s="395">
        <f t="shared" si="40"/>
        <v>322380.79922300001</v>
      </c>
    </row>
    <row r="249" spans="1:19" x14ac:dyDescent="0.25">
      <c r="A249" s="37">
        <v>231</v>
      </c>
      <c r="B249" s="103" t="s">
        <v>356</v>
      </c>
      <c r="C249" s="9">
        <v>261000</v>
      </c>
      <c r="D249" s="42">
        <v>5.8781917461818178</v>
      </c>
      <c r="E249" s="11">
        <v>139883.21137199999</v>
      </c>
      <c r="F249" s="172">
        <v>400883.21137199999</v>
      </c>
      <c r="G249" s="221">
        <v>170250</v>
      </c>
      <c r="H249" s="209">
        <v>5.8781917461818178</v>
      </c>
      <c r="I249" s="192">
        <v>324400</v>
      </c>
      <c r="J249" s="186">
        <f>G249+I249</f>
        <v>494650</v>
      </c>
      <c r="K249" s="221">
        <v>195788</v>
      </c>
      <c r="L249" s="209">
        <v>5.8781917461818178</v>
      </c>
      <c r="M249" s="192">
        <v>337376</v>
      </c>
      <c r="N249" s="186">
        <f>K249+M249</f>
        <v>533164</v>
      </c>
      <c r="O249" s="221">
        <v>207705</v>
      </c>
      <c r="P249" s="209">
        <v>5.8781917461818178</v>
      </c>
      <c r="Q249" s="192">
        <v>330888</v>
      </c>
      <c r="R249" s="186">
        <f>O249+Q249</f>
        <v>538593</v>
      </c>
      <c r="S249" s="395">
        <f t="shared" si="40"/>
        <v>491822.55284299998</v>
      </c>
    </row>
    <row r="250" spans="1:19" x14ac:dyDescent="0.25">
      <c r="A250" s="37">
        <v>232</v>
      </c>
      <c r="B250" s="103" t="s">
        <v>280</v>
      </c>
      <c r="C250" s="9">
        <v>201000</v>
      </c>
      <c r="D250" s="42">
        <v>2.8304292952727272</v>
      </c>
      <c r="E250" s="11">
        <v>107700.08486800001</v>
      </c>
      <c r="F250" s="172">
        <v>308700.08486800001</v>
      </c>
      <c r="G250" s="221">
        <v>170250</v>
      </c>
      <c r="H250" s="209">
        <v>2.8304292952727272</v>
      </c>
      <c r="I250" s="192">
        <v>156300</v>
      </c>
      <c r="J250" s="186">
        <f>G250+I250</f>
        <v>326550</v>
      </c>
      <c r="K250" s="221">
        <v>197490</v>
      </c>
      <c r="L250" s="209">
        <v>2.8304292952727272</v>
      </c>
      <c r="M250" s="192">
        <v>160989</v>
      </c>
      <c r="N250" s="186">
        <f>K250+M250</f>
        <v>358479</v>
      </c>
      <c r="O250" s="221">
        <v>216218</v>
      </c>
      <c r="P250" s="209">
        <v>2.8304292952727272</v>
      </c>
      <c r="Q250" s="192">
        <v>164115</v>
      </c>
      <c r="R250" s="186">
        <f>O250+Q250</f>
        <v>380333</v>
      </c>
      <c r="S250" s="395">
        <f t="shared" si="40"/>
        <v>343515.52121699997</v>
      </c>
    </row>
    <row r="251" spans="1:19" x14ac:dyDescent="0.25">
      <c r="A251" s="37">
        <v>233</v>
      </c>
      <c r="B251" s="103" t="s">
        <v>281</v>
      </c>
      <c r="C251" s="9">
        <v>96000</v>
      </c>
      <c r="D251" s="42">
        <v>0.78339584072727275</v>
      </c>
      <c r="E251" s="11">
        <v>51679.584723999986</v>
      </c>
      <c r="F251" s="172">
        <v>147679.58472399999</v>
      </c>
      <c r="G251" s="221">
        <v>114750</v>
      </c>
      <c r="H251" s="209">
        <v>0.78339584072727275</v>
      </c>
      <c r="I251" s="192">
        <v>43300</v>
      </c>
      <c r="J251" s="186">
        <f>G251+I251</f>
        <v>158050</v>
      </c>
      <c r="K251" s="221">
        <v>134258</v>
      </c>
      <c r="L251" s="209">
        <v>0.78339584072727275</v>
      </c>
      <c r="M251" s="192">
        <v>45032</v>
      </c>
      <c r="N251" s="186">
        <f>K251+M251</f>
        <v>179290</v>
      </c>
      <c r="O251" s="221">
        <v>133110</v>
      </c>
      <c r="P251" s="209">
        <v>0.78339584072727275</v>
      </c>
      <c r="Q251" s="192">
        <v>44166</v>
      </c>
      <c r="R251" s="186">
        <f>O251+Q251</f>
        <v>177276</v>
      </c>
      <c r="S251" s="395">
        <f t="shared" si="40"/>
        <v>165573.89618099999</v>
      </c>
    </row>
    <row r="252" spans="1:19" x14ac:dyDescent="0.25">
      <c r="A252" s="37">
        <v>234</v>
      </c>
      <c r="B252" s="103" t="s">
        <v>282</v>
      </c>
      <c r="C252" s="9">
        <v>246374.51330799999</v>
      </c>
      <c r="D252" s="42">
        <v>0</v>
      </c>
      <c r="E252" s="12" t="s">
        <v>10</v>
      </c>
      <c r="F252" s="172">
        <v>246374.51330799999</v>
      </c>
      <c r="G252" s="221">
        <v>304200</v>
      </c>
      <c r="H252" s="209">
        <v>0</v>
      </c>
      <c r="I252" s="154" t="s">
        <v>10</v>
      </c>
      <c r="J252" s="186">
        <f>G252*1</f>
        <v>304200</v>
      </c>
      <c r="K252" s="221">
        <v>349830</v>
      </c>
      <c r="L252" s="209">
        <v>0</v>
      </c>
      <c r="M252" s="154" t="s">
        <v>10</v>
      </c>
      <c r="N252" s="186">
        <f>K252*1</f>
        <v>349830</v>
      </c>
      <c r="O252" s="221">
        <v>361998</v>
      </c>
      <c r="P252" s="209">
        <v>0</v>
      </c>
      <c r="Q252" s="154" t="s">
        <v>10</v>
      </c>
      <c r="R252" s="186">
        <f>O252*1</f>
        <v>361998</v>
      </c>
      <c r="S252" s="395">
        <f t="shared" si="40"/>
        <v>315600.62832700001</v>
      </c>
    </row>
    <row r="253" spans="1:19" x14ac:dyDescent="0.25">
      <c r="A253" s="37">
        <v>235</v>
      </c>
      <c r="B253" s="43" t="s">
        <v>447</v>
      </c>
      <c r="C253" s="9">
        <v>214223.22857599999</v>
      </c>
      <c r="D253" s="42">
        <v>0</v>
      </c>
      <c r="E253" s="12" t="s">
        <v>10</v>
      </c>
      <c r="F253" s="172">
        <v>214223.22857599999</v>
      </c>
      <c r="G253" s="221">
        <v>262650</v>
      </c>
      <c r="H253" s="209">
        <v>0</v>
      </c>
      <c r="I253" s="154" t="s">
        <v>10</v>
      </c>
      <c r="J253" s="186">
        <f>G253*1</f>
        <v>262650</v>
      </c>
      <c r="K253" s="221">
        <v>307301</v>
      </c>
      <c r="L253" s="209">
        <v>0</v>
      </c>
      <c r="M253" s="154" t="s">
        <v>10</v>
      </c>
      <c r="N253" s="186">
        <f>K253*1</f>
        <v>307301</v>
      </c>
      <c r="O253" s="221">
        <v>333566</v>
      </c>
      <c r="P253" s="209">
        <v>0</v>
      </c>
      <c r="Q253" s="154" t="s">
        <v>10</v>
      </c>
      <c r="R253" s="186">
        <f>O253*1</f>
        <v>333566</v>
      </c>
      <c r="S253" s="395">
        <f t="shared" si="40"/>
        <v>279435.05714399996</v>
      </c>
    </row>
    <row r="254" spans="1:19" x14ac:dyDescent="0.25">
      <c r="A254" s="37">
        <v>236</v>
      </c>
      <c r="B254" s="103" t="s">
        <v>283</v>
      </c>
      <c r="C254" s="9">
        <v>301000</v>
      </c>
      <c r="D254" s="42">
        <v>5.1432101778181822</v>
      </c>
      <c r="E254" s="11">
        <v>161804.39808399999</v>
      </c>
      <c r="F254" s="172">
        <v>462804.39808399999</v>
      </c>
      <c r="G254" s="221">
        <v>480000</v>
      </c>
      <c r="H254" s="209">
        <v>5.1432101778181822</v>
      </c>
      <c r="I254" s="192">
        <v>283900</v>
      </c>
      <c r="J254" s="186">
        <f>G254+I254</f>
        <v>763900</v>
      </c>
      <c r="K254" s="221">
        <v>561600</v>
      </c>
      <c r="L254" s="209">
        <v>5.1432101778181822</v>
      </c>
      <c r="M254" s="192">
        <v>295256</v>
      </c>
      <c r="N254" s="186">
        <f>K254+M254</f>
        <v>856856</v>
      </c>
      <c r="O254" s="221">
        <v>600000</v>
      </c>
      <c r="P254" s="209">
        <v>5.1432101778181822</v>
      </c>
      <c r="Q254" s="192">
        <v>298095</v>
      </c>
      <c r="R254" s="186">
        <f>O254+Q254</f>
        <v>898095</v>
      </c>
      <c r="S254" s="395">
        <f t="shared" si="40"/>
        <v>745413.84952099994</v>
      </c>
    </row>
    <row r="255" spans="1:19" x14ac:dyDescent="0.25">
      <c r="A255" s="37">
        <v>237</v>
      </c>
      <c r="B255" s="103" t="s">
        <v>284</v>
      </c>
      <c r="C255" s="9">
        <v>778000</v>
      </c>
      <c r="D255" s="42">
        <v>2.924148666545455</v>
      </c>
      <c r="E255" s="11">
        <v>418331.27364800009</v>
      </c>
      <c r="F255" s="172">
        <v>1196331.2736480001</v>
      </c>
      <c r="G255" s="221">
        <v>2490000</v>
      </c>
      <c r="H255" s="209">
        <v>2.924148666545455</v>
      </c>
      <c r="I255" s="192">
        <v>161500</v>
      </c>
      <c r="J255" s="186">
        <f>G255+I255</f>
        <v>2651500</v>
      </c>
      <c r="K255" s="221">
        <v>2813700</v>
      </c>
      <c r="L255" s="209">
        <v>2.924148666545455</v>
      </c>
      <c r="M255" s="192">
        <v>171190</v>
      </c>
      <c r="N255" s="186">
        <f>K255+M255</f>
        <v>2984890</v>
      </c>
      <c r="O255" s="221">
        <v>3187200</v>
      </c>
      <c r="P255" s="209">
        <v>2.924148666545455</v>
      </c>
      <c r="Q255" s="192">
        <v>164730</v>
      </c>
      <c r="R255" s="186">
        <f>O255+Q255</f>
        <v>3351930</v>
      </c>
      <c r="S255" s="395">
        <f t="shared" si="40"/>
        <v>2546162.8184120003</v>
      </c>
    </row>
    <row r="256" spans="1:19" x14ac:dyDescent="0.25">
      <c r="A256" s="37">
        <v>238</v>
      </c>
      <c r="B256" s="103" t="s">
        <v>285</v>
      </c>
      <c r="C256" s="9">
        <v>525000</v>
      </c>
      <c r="D256" s="42">
        <v>8.8127107614545466</v>
      </c>
      <c r="E256" s="11">
        <v>282288.12710000004</v>
      </c>
      <c r="F256" s="172">
        <v>807288.12710000004</v>
      </c>
      <c r="G256" s="221">
        <v>1400000</v>
      </c>
      <c r="H256" s="209">
        <v>8.8127107614545466</v>
      </c>
      <c r="I256" s="192">
        <v>486400</v>
      </c>
      <c r="J256" s="186">
        <f>G256+I256</f>
        <v>1886400</v>
      </c>
      <c r="K256" s="221">
        <v>1624000</v>
      </c>
      <c r="L256" s="209">
        <v>8.8127107614545466</v>
      </c>
      <c r="M256" s="192">
        <v>510720</v>
      </c>
      <c r="N256" s="186">
        <f>K256+M256</f>
        <v>2134720</v>
      </c>
      <c r="O256" s="221">
        <v>1708000</v>
      </c>
      <c r="P256" s="209">
        <v>8.8127107614545466</v>
      </c>
      <c r="Q256" s="192">
        <v>500992</v>
      </c>
      <c r="R256" s="186">
        <f>O256+Q256</f>
        <v>2208992</v>
      </c>
      <c r="S256" s="395">
        <f t="shared" si="40"/>
        <v>1759350.031775</v>
      </c>
    </row>
    <row r="257" spans="1:19" x14ac:dyDescent="0.25">
      <c r="A257" s="37">
        <v>239</v>
      </c>
      <c r="B257" s="103" t="s">
        <v>286</v>
      </c>
      <c r="C257" s="15" t="s">
        <v>10</v>
      </c>
      <c r="D257" s="42">
        <v>23.503632580727274</v>
      </c>
      <c r="E257" s="11">
        <v>1340338.5265200001</v>
      </c>
      <c r="F257" s="172">
        <v>1340338.5265200001</v>
      </c>
      <c r="G257" s="154" t="s">
        <v>10</v>
      </c>
      <c r="H257" s="209">
        <v>23.503632580727274</v>
      </c>
      <c r="I257" s="192">
        <v>3400000</v>
      </c>
      <c r="J257" s="186">
        <f>I257*1</f>
        <v>3400000</v>
      </c>
      <c r="K257" s="154" t="s">
        <v>10</v>
      </c>
      <c r="L257" s="209">
        <v>23.503632580727274</v>
      </c>
      <c r="M257" s="192">
        <v>3536000</v>
      </c>
      <c r="N257" s="186">
        <f>M257*1</f>
        <v>3536000</v>
      </c>
      <c r="O257" s="154" t="s">
        <v>10</v>
      </c>
      <c r="P257" s="209">
        <v>23.503632580727274</v>
      </c>
      <c r="Q257" s="192">
        <v>3468000</v>
      </c>
      <c r="R257" s="186">
        <f>Q257*1</f>
        <v>3468000</v>
      </c>
      <c r="S257" s="395">
        <f t="shared" si="40"/>
        <v>2936084.6316299997</v>
      </c>
    </row>
    <row r="258" spans="1:19" x14ac:dyDescent="0.25">
      <c r="A258" s="37">
        <v>240</v>
      </c>
      <c r="B258" s="103" t="s">
        <v>287</v>
      </c>
      <c r="C258" s="9">
        <v>217000</v>
      </c>
      <c r="D258" s="42">
        <v>4.4085569072727271</v>
      </c>
      <c r="E258" s="11">
        <v>117004.75443999999</v>
      </c>
      <c r="F258" s="172">
        <v>334004.75443999999</v>
      </c>
      <c r="G258" s="221">
        <v>160000</v>
      </c>
      <c r="H258" s="209">
        <v>4.4085569072727271</v>
      </c>
      <c r="I258" s="192">
        <v>243400</v>
      </c>
      <c r="J258" s="186">
        <f>G258+I258</f>
        <v>403400</v>
      </c>
      <c r="K258" s="221">
        <v>188800</v>
      </c>
      <c r="L258" s="209">
        <v>4.4085569072727271</v>
      </c>
      <c r="M258" s="192">
        <v>250702</v>
      </c>
      <c r="N258" s="186">
        <f>K258+M258</f>
        <v>439502</v>
      </c>
      <c r="O258" s="221">
        <v>198400</v>
      </c>
      <c r="P258" s="209">
        <v>4.4085569072727271</v>
      </c>
      <c r="Q258" s="192">
        <v>250702</v>
      </c>
      <c r="R258" s="186">
        <f>O258+Q258</f>
        <v>449102</v>
      </c>
      <c r="S258" s="395">
        <f t="shared" si="40"/>
        <v>406502.18861000001</v>
      </c>
    </row>
    <row r="259" spans="1:19" x14ac:dyDescent="0.25">
      <c r="A259" s="37">
        <v>241</v>
      </c>
      <c r="B259" s="103" t="s">
        <v>288</v>
      </c>
      <c r="C259" s="9">
        <v>111000</v>
      </c>
      <c r="D259" s="42">
        <v>2.571614744727273</v>
      </c>
      <c r="E259" s="11">
        <v>59587.125100000005</v>
      </c>
      <c r="F259" s="172">
        <v>170587.1251</v>
      </c>
      <c r="G259" s="221">
        <v>97000</v>
      </c>
      <c r="H259" s="209">
        <v>2.571614744727273</v>
      </c>
      <c r="I259" s="192">
        <v>142000</v>
      </c>
      <c r="J259" s="186">
        <f>G259+I259</f>
        <v>239000</v>
      </c>
      <c r="K259" s="221">
        <v>114460</v>
      </c>
      <c r="L259" s="209">
        <v>2.571614744727273</v>
      </c>
      <c r="M259" s="192">
        <v>146260</v>
      </c>
      <c r="N259" s="186">
        <f>K259+M259</f>
        <v>260720</v>
      </c>
      <c r="O259" s="221">
        <v>116400</v>
      </c>
      <c r="P259" s="209">
        <v>2.571614744727273</v>
      </c>
      <c r="Q259" s="192">
        <v>143420</v>
      </c>
      <c r="R259" s="186">
        <f>O259+Q259</f>
        <v>259820</v>
      </c>
      <c r="S259" s="395">
        <f t="shared" si="40"/>
        <v>232531.78127500002</v>
      </c>
    </row>
    <row r="260" spans="1:19" x14ac:dyDescent="0.25">
      <c r="A260" s="37">
        <v>242</v>
      </c>
      <c r="B260" s="103" t="s">
        <v>289</v>
      </c>
      <c r="C260" s="15" t="s">
        <v>10</v>
      </c>
      <c r="D260" s="42">
        <v>5.8781917461818178</v>
      </c>
      <c r="E260" s="11">
        <v>339401.85904800001</v>
      </c>
      <c r="F260" s="172">
        <v>339401.85904800001</v>
      </c>
      <c r="G260" s="154" t="s">
        <v>10</v>
      </c>
      <c r="H260" s="209">
        <v>5.8781917461818178</v>
      </c>
      <c r="I260" s="192">
        <v>324400</v>
      </c>
      <c r="J260" s="186">
        <f t="shared" ref="J260:J268" si="47">I260*1</f>
        <v>324400</v>
      </c>
      <c r="K260" s="154" t="s">
        <v>10</v>
      </c>
      <c r="L260" s="209">
        <v>5.8781917461818178</v>
      </c>
      <c r="M260" s="192">
        <v>337376</v>
      </c>
      <c r="N260" s="186">
        <f t="shared" ref="N260:N268" si="48">M260*1</f>
        <v>337376</v>
      </c>
      <c r="O260" s="154" t="s">
        <v>10</v>
      </c>
      <c r="P260" s="209">
        <v>5.8781917461818178</v>
      </c>
      <c r="Q260" s="192">
        <v>330888</v>
      </c>
      <c r="R260" s="186">
        <f t="shared" ref="R260:R268" si="49">Q260*1</f>
        <v>330888</v>
      </c>
      <c r="S260" s="395">
        <f t="shared" si="40"/>
        <v>333016.46476200002</v>
      </c>
    </row>
    <row r="261" spans="1:19" x14ac:dyDescent="0.25">
      <c r="A261" s="37">
        <v>243</v>
      </c>
      <c r="B261" s="103" t="s">
        <v>292</v>
      </c>
      <c r="C261" s="15" t="s">
        <v>10</v>
      </c>
      <c r="D261" s="42">
        <v>234.98279395127275</v>
      </c>
      <c r="E261" s="11">
        <v>13424134.518452</v>
      </c>
      <c r="F261" s="172">
        <v>13424134.518452</v>
      </c>
      <c r="G261" s="154" t="s">
        <v>10</v>
      </c>
      <c r="H261" s="209">
        <v>234.98279395127275</v>
      </c>
      <c r="I261" s="192">
        <v>12965700</v>
      </c>
      <c r="J261" s="186">
        <f t="shared" si="47"/>
        <v>12965700</v>
      </c>
      <c r="K261" s="154" t="s">
        <v>10</v>
      </c>
      <c r="L261" s="209">
        <v>234.98279395127275</v>
      </c>
      <c r="M261" s="192">
        <v>13354671</v>
      </c>
      <c r="N261" s="186">
        <f t="shared" si="48"/>
        <v>13354671</v>
      </c>
      <c r="O261" s="154" t="s">
        <v>10</v>
      </c>
      <c r="P261" s="209">
        <v>234.98279395127275</v>
      </c>
      <c r="Q261" s="192">
        <v>13484328</v>
      </c>
      <c r="R261" s="186">
        <f t="shared" si="49"/>
        <v>13484328</v>
      </c>
      <c r="S261" s="395">
        <f t="shared" si="40"/>
        <v>13307208.379613001</v>
      </c>
    </row>
    <row r="262" spans="1:19" x14ac:dyDescent="0.25">
      <c r="A262" s="37">
        <v>244</v>
      </c>
      <c r="B262" s="103" t="s">
        <v>293</v>
      </c>
      <c r="C262" s="15" t="s">
        <v>10</v>
      </c>
      <c r="D262" s="42">
        <v>11.017636154909091</v>
      </c>
      <c r="E262" s="11">
        <v>630144.04308800003</v>
      </c>
      <c r="F262" s="172">
        <v>630144.04308800003</v>
      </c>
      <c r="G262" s="154" t="s">
        <v>10</v>
      </c>
      <c r="H262" s="209">
        <v>11.017636154909091</v>
      </c>
      <c r="I262" s="192">
        <v>608000</v>
      </c>
      <c r="J262" s="186">
        <f t="shared" si="47"/>
        <v>608000</v>
      </c>
      <c r="K262" s="154" t="s">
        <v>10</v>
      </c>
      <c r="L262" s="209">
        <v>11.017636154909091</v>
      </c>
      <c r="M262" s="192">
        <v>638400</v>
      </c>
      <c r="N262" s="186">
        <f t="shared" si="48"/>
        <v>638400</v>
      </c>
      <c r="O262" s="154" t="s">
        <v>10</v>
      </c>
      <c r="P262" s="209">
        <v>11.017636154909091</v>
      </c>
      <c r="Q262" s="192">
        <v>626240</v>
      </c>
      <c r="R262" s="186">
        <f t="shared" si="49"/>
        <v>626240</v>
      </c>
      <c r="S262" s="395">
        <f t="shared" si="40"/>
        <v>625696.01077200007</v>
      </c>
    </row>
    <row r="263" spans="1:19" x14ac:dyDescent="0.25">
      <c r="A263" s="37">
        <v>245</v>
      </c>
      <c r="B263" s="103" t="s">
        <v>294</v>
      </c>
      <c r="C263" s="15" t="s">
        <v>10</v>
      </c>
      <c r="D263" s="42">
        <v>13.221595966545456</v>
      </c>
      <c r="E263" s="11">
        <v>759127.980828</v>
      </c>
      <c r="F263" s="172">
        <v>759127.980828</v>
      </c>
      <c r="G263" s="154" t="s">
        <v>10</v>
      </c>
      <c r="H263" s="209">
        <v>13.221595966545456</v>
      </c>
      <c r="I263" s="192">
        <v>729600</v>
      </c>
      <c r="J263" s="186">
        <f t="shared" si="47"/>
        <v>729600</v>
      </c>
      <c r="K263" s="154" t="s">
        <v>10</v>
      </c>
      <c r="L263" s="209">
        <v>13.221595966545456</v>
      </c>
      <c r="M263" s="192">
        <v>758784</v>
      </c>
      <c r="N263" s="186">
        <f t="shared" si="48"/>
        <v>758784</v>
      </c>
      <c r="O263" s="154" t="s">
        <v>10</v>
      </c>
      <c r="P263" s="209">
        <v>13.221595966545456</v>
      </c>
      <c r="Q263" s="192">
        <v>744192</v>
      </c>
      <c r="R263" s="186">
        <f t="shared" si="49"/>
        <v>744192</v>
      </c>
      <c r="S263" s="395">
        <f t="shared" ref="S263:S272" si="50">AVERAGE(N263,J263,F263,R263)</f>
        <v>747925.99520700006</v>
      </c>
    </row>
    <row r="264" spans="1:19" x14ac:dyDescent="0.25">
      <c r="A264" s="37">
        <v>246</v>
      </c>
      <c r="B264" s="103" t="s">
        <v>295</v>
      </c>
      <c r="C264" s="15" t="s">
        <v>10</v>
      </c>
      <c r="D264" s="42">
        <v>19.095384659636366</v>
      </c>
      <c r="E264" s="11">
        <v>1090134.40704</v>
      </c>
      <c r="F264" s="172">
        <v>1090134.40704</v>
      </c>
      <c r="G264" s="154" t="s">
        <v>10</v>
      </c>
      <c r="H264" s="209">
        <v>19.095384659636366</v>
      </c>
      <c r="I264" s="192">
        <v>1053700</v>
      </c>
      <c r="J264" s="186">
        <f t="shared" si="47"/>
        <v>1053700</v>
      </c>
      <c r="K264" s="154" t="s">
        <v>10</v>
      </c>
      <c r="L264" s="209">
        <v>19.095384659636366</v>
      </c>
      <c r="M264" s="192">
        <v>1116922</v>
      </c>
      <c r="N264" s="186">
        <f t="shared" si="48"/>
        <v>1116922</v>
      </c>
      <c r="O264" s="154" t="s">
        <v>10</v>
      </c>
      <c r="P264" s="209">
        <v>19.095384659636366</v>
      </c>
      <c r="Q264" s="192">
        <v>1064237</v>
      </c>
      <c r="R264" s="186">
        <f t="shared" si="49"/>
        <v>1064237</v>
      </c>
      <c r="S264" s="395">
        <f t="shared" si="50"/>
        <v>1081248.35176</v>
      </c>
    </row>
    <row r="265" spans="1:19" x14ac:dyDescent="0.25">
      <c r="A265" s="37">
        <v>247</v>
      </c>
      <c r="B265" s="103" t="s">
        <v>296</v>
      </c>
      <c r="C265" s="15" t="s">
        <v>10</v>
      </c>
      <c r="D265" s="42">
        <v>13.221595966545456</v>
      </c>
      <c r="E265" s="11">
        <v>763258.48482799996</v>
      </c>
      <c r="F265" s="172">
        <v>763258.48482799996</v>
      </c>
      <c r="G265" s="154" t="s">
        <v>10</v>
      </c>
      <c r="H265" s="209">
        <v>13.221595966545456</v>
      </c>
      <c r="I265" s="192">
        <v>729600</v>
      </c>
      <c r="J265" s="186">
        <f t="shared" si="47"/>
        <v>729600</v>
      </c>
      <c r="K265" s="154" t="s">
        <v>10</v>
      </c>
      <c r="L265" s="209">
        <v>13.221595966545456</v>
      </c>
      <c r="M265" s="192">
        <v>773376</v>
      </c>
      <c r="N265" s="186">
        <f t="shared" si="48"/>
        <v>773376</v>
      </c>
      <c r="O265" s="154" t="s">
        <v>10</v>
      </c>
      <c r="P265" s="209">
        <v>13.221595966545456</v>
      </c>
      <c r="Q265" s="192">
        <v>744192</v>
      </c>
      <c r="R265" s="186">
        <f t="shared" si="49"/>
        <v>744192</v>
      </c>
      <c r="S265" s="395">
        <f t="shared" si="50"/>
        <v>752606.62120699999</v>
      </c>
    </row>
    <row r="266" spans="1:19" x14ac:dyDescent="0.25">
      <c r="A266" s="37">
        <v>248</v>
      </c>
      <c r="B266" s="103" t="s">
        <v>1186</v>
      </c>
      <c r="C266" s="15" t="s">
        <v>10</v>
      </c>
      <c r="D266" s="42">
        <v>36.724591263272728</v>
      </c>
      <c r="E266" s="11">
        <v>2083608.1577360001</v>
      </c>
      <c r="F266" s="172">
        <v>2083608.1577360001</v>
      </c>
      <c r="G266" s="154" t="s">
        <v>10</v>
      </c>
      <c r="H266" s="209">
        <v>36.724591263272728</v>
      </c>
      <c r="I266" s="192">
        <v>2026400</v>
      </c>
      <c r="J266" s="186">
        <f t="shared" si="47"/>
        <v>2026400</v>
      </c>
      <c r="K266" s="154" t="s">
        <v>10</v>
      </c>
      <c r="L266" s="209">
        <v>36.724591263272728</v>
      </c>
      <c r="M266" s="192">
        <v>2087192</v>
      </c>
      <c r="N266" s="186">
        <f t="shared" si="48"/>
        <v>2087192</v>
      </c>
      <c r="O266" s="154" t="s">
        <v>10</v>
      </c>
      <c r="P266" s="209">
        <v>36.724591263272728</v>
      </c>
      <c r="Q266" s="192">
        <v>2087192</v>
      </c>
      <c r="R266" s="186">
        <f t="shared" si="49"/>
        <v>2087192</v>
      </c>
      <c r="S266" s="395">
        <f t="shared" si="50"/>
        <v>2071098.0394339999</v>
      </c>
    </row>
    <row r="267" spans="1:19" x14ac:dyDescent="0.25">
      <c r="A267" s="37">
        <v>249</v>
      </c>
      <c r="B267" s="103" t="s">
        <v>297</v>
      </c>
      <c r="C267" s="15" t="s">
        <v>10</v>
      </c>
      <c r="D267" s="42">
        <v>51.411090717818183</v>
      </c>
      <c r="E267" s="11">
        <v>2925819.2972960002</v>
      </c>
      <c r="F267" s="172">
        <v>2925819.2972960002</v>
      </c>
      <c r="G267" s="154" t="s">
        <v>10</v>
      </c>
      <c r="H267" s="209">
        <v>51.411090717818183</v>
      </c>
      <c r="I267" s="192">
        <v>2836800</v>
      </c>
      <c r="J267" s="186">
        <f t="shared" si="47"/>
        <v>2836800</v>
      </c>
      <c r="K267" s="154" t="s">
        <v>10</v>
      </c>
      <c r="L267" s="209">
        <v>51.411090717818183</v>
      </c>
      <c r="M267" s="192">
        <v>2921904</v>
      </c>
      <c r="N267" s="186">
        <f t="shared" si="48"/>
        <v>2921904</v>
      </c>
      <c r="O267" s="154" t="s">
        <v>10</v>
      </c>
      <c r="P267" s="209">
        <v>51.411090717818183</v>
      </c>
      <c r="Q267" s="192">
        <v>2893536</v>
      </c>
      <c r="R267" s="186">
        <f t="shared" si="49"/>
        <v>2893536</v>
      </c>
      <c r="S267" s="395">
        <f t="shared" si="50"/>
        <v>2894514.8243240002</v>
      </c>
    </row>
    <row r="268" spans="1:19" ht="25.5" x14ac:dyDescent="0.25">
      <c r="A268" s="37">
        <v>250</v>
      </c>
      <c r="B268" s="43" t="s">
        <v>455</v>
      </c>
      <c r="C268" s="15" t="s">
        <v>10</v>
      </c>
      <c r="D268" s="42">
        <v>1.8869593007272729</v>
      </c>
      <c r="E268" s="11">
        <v>114010.065372</v>
      </c>
      <c r="F268" s="172">
        <v>114010.065372</v>
      </c>
      <c r="G268" s="154" t="s">
        <v>10</v>
      </c>
      <c r="H268" s="209">
        <v>1.8869593007272729</v>
      </c>
      <c r="I268" s="192">
        <v>104200</v>
      </c>
      <c r="J268" s="186">
        <f t="shared" si="47"/>
        <v>104200</v>
      </c>
      <c r="K268" s="154" t="s">
        <v>10</v>
      </c>
      <c r="L268" s="209">
        <v>1.8869593007272729</v>
      </c>
      <c r="M268" s="192">
        <v>109410</v>
      </c>
      <c r="N268" s="186">
        <f t="shared" si="48"/>
        <v>109410</v>
      </c>
      <c r="O268" s="154" t="s">
        <v>10</v>
      </c>
      <c r="P268" s="209">
        <v>1.8869593007272729</v>
      </c>
      <c r="Q268" s="192">
        <v>106284</v>
      </c>
      <c r="R268" s="186">
        <f t="shared" si="49"/>
        <v>106284</v>
      </c>
      <c r="S268" s="395">
        <f t="shared" si="50"/>
        <v>108476.016343</v>
      </c>
    </row>
    <row r="269" spans="1:19" x14ac:dyDescent="0.25">
      <c r="A269" s="37">
        <v>251</v>
      </c>
      <c r="B269" s="103" t="s">
        <v>298</v>
      </c>
      <c r="C269" s="9">
        <v>122000</v>
      </c>
      <c r="D269" s="42">
        <v>1.8869593007272729</v>
      </c>
      <c r="E269" s="11">
        <v>65965.581523999979</v>
      </c>
      <c r="F269" s="172">
        <v>187965.58152399998</v>
      </c>
      <c r="G269" s="221">
        <v>97000</v>
      </c>
      <c r="H269" s="209">
        <v>1.8869593007272729</v>
      </c>
      <c r="I269" s="192">
        <v>104200</v>
      </c>
      <c r="J269" s="186">
        <f>G269+I269</f>
        <v>201200</v>
      </c>
      <c r="K269" s="221">
        <v>108640</v>
      </c>
      <c r="L269" s="209">
        <v>1.8869593007272729</v>
      </c>
      <c r="M269" s="192">
        <v>107326</v>
      </c>
      <c r="N269" s="186">
        <f>K269+M269</f>
        <v>215966</v>
      </c>
      <c r="O269" s="221">
        <v>115430</v>
      </c>
      <c r="P269" s="209">
        <v>1.8869593007272729</v>
      </c>
      <c r="Q269" s="192">
        <v>107326</v>
      </c>
      <c r="R269" s="186">
        <f>O269+Q269</f>
        <v>222756</v>
      </c>
      <c r="S269" s="395">
        <f t="shared" si="50"/>
        <v>206971.89538100001</v>
      </c>
    </row>
    <row r="270" spans="1:19" x14ac:dyDescent="0.25">
      <c r="A270" s="37">
        <v>252</v>
      </c>
      <c r="B270" s="103" t="s">
        <v>299</v>
      </c>
      <c r="C270" s="9">
        <v>108000</v>
      </c>
      <c r="D270" s="42">
        <v>1.8869593007272729</v>
      </c>
      <c r="E270" s="11">
        <v>58787.536916000012</v>
      </c>
      <c r="F270" s="172">
        <v>166787.53691600001</v>
      </c>
      <c r="G270" s="221">
        <v>280000</v>
      </c>
      <c r="H270" s="209">
        <v>1.8869593007272729</v>
      </c>
      <c r="I270" s="192">
        <v>104200</v>
      </c>
      <c r="J270" s="186">
        <f>G270+I270</f>
        <v>384200</v>
      </c>
      <c r="K270" s="221">
        <v>330400</v>
      </c>
      <c r="L270" s="209">
        <v>1.8869593007272729</v>
      </c>
      <c r="M270" s="192">
        <v>109410</v>
      </c>
      <c r="N270" s="186">
        <f>K270+M270</f>
        <v>439810</v>
      </c>
      <c r="O270" s="221">
        <v>352800</v>
      </c>
      <c r="P270" s="209">
        <v>1.8869593007272729</v>
      </c>
      <c r="Q270" s="192">
        <v>107326</v>
      </c>
      <c r="R270" s="186">
        <f>O270+Q270</f>
        <v>460126</v>
      </c>
      <c r="S270" s="395">
        <f t="shared" si="50"/>
        <v>362730.88422900002</v>
      </c>
    </row>
    <row r="271" spans="1:19" x14ac:dyDescent="0.25">
      <c r="A271" s="37">
        <v>253</v>
      </c>
      <c r="B271" s="103" t="s">
        <v>300</v>
      </c>
      <c r="C271" s="9">
        <v>95000</v>
      </c>
      <c r="D271" s="42">
        <v>1.8869593007272729</v>
      </c>
      <c r="E271" s="11">
        <v>51320.051892000018</v>
      </c>
      <c r="F271" s="172">
        <v>146320.05189200002</v>
      </c>
      <c r="G271" s="221">
        <v>45000</v>
      </c>
      <c r="H271" s="209">
        <v>1.8869593007272729</v>
      </c>
      <c r="I271" s="192">
        <v>104200</v>
      </c>
      <c r="J271" s="186">
        <f>G271+I271</f>
        <v>149200</v>
      </c>
      <c r="K271" s="221">
        <v>52200</v>
      </c>
      <c r="L271" s="209">
        <v>1.8869593007272729</v>
      </c>
      <c r="M271" s="192">
        <v>109410</v>
      </c>
      <c r="N271" s="186">
        <f>K271+M271</f>
        <v>161610</v>
      </c>
      <c r="O271" s="221">
        <v>52200</v>
      </c>
      <c r="P271" s="209">
        <v>1.8869593007272729</v>
      </c>
      <c r="Q271" s="192">
        <v>109410</v>
      </c>
      <c r="R271" s="186">
        <f>O271+Q271</f>
        <v>161610</v>
      </c>
      <c r="S271" s="395">
        <f t="shared" si="50"/>
        <v>154685.012973</v>
      </c>
    </row>
    <row r="272" spans="1:19" x14ac:dyDescent="0.25">
      <c r="A272" s="37">
        <v>254</v>
      </c>
      <c r="B272" s="103" t="s">
        <v>358</v>
      </c>
      <c r="C272" s="15" t="s">
        <v>10</v>
      </c>
      <c r="D272" s="42">
        <v>8.8057971956363641</v>
      </c>
      <c r="E272" s="11">
        <v>501920.62689999997</v>
      </c>
      <c r="F272" s="172">
        <v>501920.62689999997</v>
      </c>
      <c r="G272" s="154" t="s">
        <v>10</v>
      </c>
      <c r="H272" s="209">
        <v>8.8057971956363641</v>
      </c>
      <c r="I272" s="192">
        <v>486000</v>
      </c>
      <c r="J272" s="186">
        <f>I272*1</f>
        <v>486000</v>
      </c>
      <c r="K272" s="154" t="s">
        <v>10</v>
      </c>
      <c r="L272" s="209">
        <v>8.8057971956363641</v>
      </c>
      <c r="M272" s="192">
        <v>505440</v>
      </c>
      <c r="N272" s="186">
        <f>M272*1</f>
        <v>505440</v>
      </c>
      <c r="O272" s="154" t="s">
        <v>10</v>
      </c>
      <c r="P272" s="209">
        <v>8.8057971956363641</v>
      </c>
      <c r="Q272" s="192">
        <v>495720</v>
      </c>
      <c r="R272" s="186">
        <f>Q272*1</f>
        <v>495720</v>
      </c>
      <c r="S272" s="395">
        <f t="shared" si="50"/>
        <v>497270.15672500001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0913A-86D5-4A29-8495-D7ADE9831173}">
  <dimension ref="A1:S285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42578125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7" width="17" style="268" customWidth="1"/>
    <col min="18" max="18" width="17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27</v>
      </c>
      <c r="B4" s="453" t="s">
        <v>1206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149000</v>
      </c>
      <c r="D6" s="39">
        <v>2.8304292952727272</v>
      </c>
      <c r="E6" s="11">
        <v>80508.970264000003</v>
      </c>
      <c r="F6" s="172">
        <v>229508.970264</v>
      </c>
      <c r="G6" s="159">
        <v>72000</v>
      </c>
      <c r="H6" s="202">
        <v>2.8304292952727272</v>
      </c>
      <c r="I6" s="304">
        <v>156300</v>
      </c>
      <c r="J6" s="186">
        <f>G6+I6</f>
        <v>228300</v>
      </c>
      <c r="K6" s="159">
        <v>82080</v>
      </c>
      <c r="L6" s="202">
        <v>2.8304292952727272</v>
      </c>
      <c r="M6" s="304">
        <v>164115</v>
      </c>
      <c r="N6" s="186">
        <f>K6+M6</f>
        <v>246195</v>
      </c>
      <c r="O6" s="159">
        <v>88560</v>
      </c>
      <c r="P6" s="202">
        <v>2.8304292952727272</v>
      </c>
      <c r="Q6" s="304">
        <v>160989</v>
      </c>
      <c r="R6" s="186">
        <f>O6+Q6</f>
        <v>249549</v>
      </c>
      <c r="S6" s="395">
        <f>AVERAGE(N6,J6,F6,R6)</f>
        <v>238388.242566</v>
      </c>
    </row>
    <row r="7" spans="1:19" x14ac:dyDescent="0.25">
      <c r="A7" s="37">
        <v>2</v>
      </c>
      <c r="B7" s="38" t="s">
        <v>9</v>
      </c>
      <c r="C7" s="9">
        <v>249000</v>
      </c>
      <c r="D7" s="39">
        <v>5.5256385127272729</v>
      </c>
      <c r="E7" s="11">
        <v>133691.25655600004</v>
      </c>
      <c r="F7" s="172">
        <v>382691.25655600004</v>
      </c>
      <c r="G7" s="221">
        <v>70500</v>
      </c>
      <c r="H7" s="202">
        <v>5.5256385127272729</v>
      </c>
      <c r="I7" s="192">
        <v>305000</v>
      </c>
      <c r="J7" s="186">
        <f>G7+I7</f>
        <v>375500</v>
      </c>
      <c r="K7" s="221">
        <v>78960</v>
      </c>
      <c r="L7" s="202">
        <v>5.5256385127272729</v>
      </c>
      <c r="M7" s="192">
        <v>320250</v>
      </c>
      <c r="N7" s="186">
        <f>K7+M7</f>
        <v>399210</v>
      </c>
      <c r="O7" s="221">
        <v>90945</v>
      </c>
      <c r="P7" s="202">
        <v>5.5256385127272729</v>
      </c>
      <c r="Q7" s="192">
        <v>308050</v>
      </c>
      <c r="R7" s="186">
        <f>O7+Q7</f>
        <v>398995</v>
      </c>
      <c r="S7" s="395">
        <f t="shared" ref="S7:S70" si="0">AVERAGE(N7,J7,F7,R7)</f>
        <v>389099.06413900002</v>
      </c>
    </row>
    <row r="8" spans="1:19" x14ac:dyDescent="0.25">
      <c r="A8" s="37">
        <v>3</v>
      </c>
      <c r="B8" s="38" t="s">
        <v>11</v>
      </c>
      <c r="C8" s="9">
        <v>226389.75688</v>
      </c>
      <c r="D8" s="39">
        <v>0</v>
      </c>
      <c r="E8" s="12" t="s">
        <v>10</v>
      </c>
      <c r="F8" s="172">
        <v>226389.75688</v>
      </c>
      <c r="G8" s="221">
        <v>277350</v>
      </c>
      <c r="H8" s="202">
        <v>0</v>
      </c>
      <c r="I8" s="154" t="s">
        <v>10</v>
      </c>
      <c r="J8" s="186">
        <f>G8*1</f>
        <v>277350</v>
      </c>
      <c r="K8" s="221">
        <v>324500</v>
      </c>
      <c r="L8" s="202">
        <v>0</v>
      </c>
      <c r="M8" s="154" t="s">
        <v>10</v>
      </c>
      <c r="N8" s="186">
        <f>K8*1</f>
        <v>324500</v>
      </c>
      <c r="O8" s="221">
        <v>349461</v>
      </c>
      <c r="P8" s="202">
        <v>0</v>
      </c>
      <c r="Q8" s="154" t="s">
        <v>10</v>
      </c>
      <c r="R8" s="186">
        <f>O8*1</f>
        <v>349461</v>
      </c>
      <c r="S8" s="395">
        <f t="shared" si="0"/>
        <v>294425.18922</v>
      </c>
    </row>
    <row r="9" spans="1:19" x14ac:dyDescent="0.25">
      <c r="A9" s="37">
        <v>4</v>
      </c>
      <c r="B9" s="38" t="s">
        <v>18</v>
      </c>
      <c r="C9" s="9">
        <v>188000</v>
      </c>
      <c r="D9" s="39">
        <v>3.7739186014545458</v>
      </c>
      <c r="E9" s="11">
        <v>101664.086236</v>
      </c>
      <c r="F9" s="172">
        <v>289664.086236</v>
      </c>
      <c r="G9" s="221">
        <v>78450</v>
      </c>
      <c r="H9" s="202">
        <v>3.7739186014545458</v>
      </c>
      <c r="I9" s="192">
        <v>208300</v>
      </c>
      <c r="J9" s="186">
        <f t="shared" ref="J9:J17" si="1">G9+I9</f>
        <v>286750</v>
      </c>
      <c r="K9" s="221">
        <v>89433</v>
      </c>
      <c r="L9" s="202">
        <v>3.7739186014545458</v>
      </c>
      <c r="M9" s="192">
        <v>216632</v>
      </c>
      <c r="N9" s="186">
        <f t="shared" ref="N9:N17" si="2">K9+M9</f>
        <v>306065</v>
      </c>
      <c r="O9" s="221">
        <v>95709</v>
      </c>
      <c r="P9" s="202">
        <v>3.7739186014545458</v>
      </c>
      <c r="Q9" s="192">
        <v>212466</v>
      </c>
      <c r="R9" s="186">
        <f t="shared" ref="R9:R17" si="3">O9+Q9</f>
        <v>308175</v>
      </c>
      <c r="S9" s="395">
        <f t="shared" si="0"/>
        <v>297663.52155900002</v>
      </c>
    </row>
    <row r="10" spans="1:19" x14ac:dyDescent="0.25">
      <c r="A10" s="37">
        <v>5</v>
      </c>
      <c r="B10" s="38" t="s">
        <v>20</v>
      </c>
      <c r="C10" s="9">
        <v>506000</v>
      </c>
      <c r="D10" s="39">
        <v>3.7739186014545458</v>
      </c>
      <c r="E10" s="11">
        <v>272255.13219999999</v>
      </c>
      <c r="F10" s="172">
        <v>778255.13219999999</v>
      </c>
      <c r="G10" s="221">
        <v>699300</v>
      </c>
      <c r="H10" s="202">
        <v>3.7739186014545458</v>
      </c>
      <c r="I10" s="192">
        <v>208300</v>
      </c>
      <c r="J10" s="186">
        <f t="shared" si="1"/>
        <v>907600</v>
      </c>
      <c r="K10" s="221">
        <v>811188</v>
      </c>
      <c r="L10" s="202">
        <v>3.7739186014545458</v>
      </c>
      <c r="M10" s="192">
        <v>216632</v>
      </c>
      <c r="N10" s="186">
        <f t="shared" si="2"/>
        <v>1027820</v>
      </c>
      <c r="O10" s="221">
        <v>867132</v>
      </c>
      <c r="P10" s="202">
        <v>3.7739186014545458</v>
      </c>
      <c r="Q10" s="192">
        <v>216632</v>
      </c>
      <c r="R10" s="186">
        <f t="shared" si="3"/>
        <v>1083764</v>
      </c>
      <c r="S10" s="395">
        <f t="shared" si="0"/>
        <v>949359.78304999997</v>
      </c>
    </row>
    <row r="11" spans="1:19" x14ac:dyDescent="0.25">
      <c r="A11" s="37">
        <v>6</v>
      </c>
      <c r="B11" s="38" t="s">
        <v>22</v>
      </c>
      <c r="C11" s="9">
        <v>394000</v>
      </c>
      <c r="D11" s="39">
        <v>1.8869593007272729</v>
      </c>
      <c r="E11" s="11">
        <v>212555.34136399999</v>
      </c>
      <c r="F11" s="172">
        <v>606555.34136399999</v>
      </c>
      <c r="G11" s="221">
        <v>616050</v>
      </c>
      <c r="H11" s="202">
        <v>1.8869593007272729</v>
      </c>
      <c r="I11" s="192">
        <v>104200</v>
      </c>
      <c r="J11" s="186">
        <f t="shared" si="1"/>
        <v>720250</v>
      </c>
      <c r="K11" s="221">
        <v>689976</v>
      </c>
      <c r="L11" s="202">
        <v>1.8869593007272729</v>
      </c>
      <c r="M11" s="192">
        <v>110452</v>
      </c>
      <c r="N11" s="186">
        <f t="shared" si="2"/>
        <v>800428</v>
      </c>
      <c r="O11" s="221">
        <v>751581</v>
      </c>
      <c r="P11" s="202">
        <v>1.8869593007272729</v>
      </c>
      <c r="Q11" s="192">
        <v>109410</v>
      </c>
      <c r="R11" s="186">
        <f t="shared" si="3"/>
        <v>860991</v>
      </c>
      <c r="S11" s="395">
        <f t="shared" si="0"/>
        <v>747056.085341</v>
      </c>
    </row>
    <row r="12" spans="1:19" x14ac:dyDescent="0.25">
      <c r="A12" s="37">
        <v>7</v>
      </c>
      <c r="B12" s="38" t="s">
        <v>23</v>
      </c>
      <c r="C12" s="9">
        <v>125000</v>
      </c>
      <c r="D12" s="39">
        <v>1.8869593007272729</v>
      </c>
      <c r="E12" s="11">
        <v>66929.824212000007</v>
      </c>
      <c r="F12" s="172">
        <v>191929.82421200001</v>
      </c>
      <c r="G12" s="221">
        <v>90900</v>
      </c>
      <c r="H12" s="202">
        <v>1.8869593007272729</v>
      </c>
      <c r="I12" s="192">
        <v>104200</v>
      </c>
      <c r="J12" s="186">
        <f t="shared" si="1"/>
        <v>195100</v>
      </c>
      <c r="K12" s="221">
        <v>106353</v>
      </c>
      <c r="L12" s="202">
        <v>1.8869593007272729</v>
      </c>
      <c r="M12" s="192">
        <v>107326</v>
      </c>
      <c r="N12" s="186">
        <f t="shared" si="2"/>
        <v>213679</v>
      </c>
      <c r="O12" s="221">
        <v>105444</v>
      </c>
      <c r="P12" s="202">
        <v>1.8869593007272729</v>
      </c>
      <c r="Q12" s="192">
        <v>106284</v>
      </c>
      <c r="R12" s="186">
        <f t="shared" si="3"/>
        <v>211728</v>
      </c>
      <c r="S12" s="395">
        <f t="shared" si="0"/>
        <v>203109.206053</v>
      </c>
    </row>
    <row r="13" spans="1:19" x14ac:dyDescent="0.25">
      <c r="A13" s="37">
        <v>8</v>
      </c>
      <c r="B13" s="38" t="s">
        <v>304</v>
      </c>
      <c r="C13" s="9">
        <v>396000</v>
      </c>
      <c r="D13" s="39">
        <v>1.8869593007272729</v>
      </c>
      <c r="E13" s="11">
        <v>212960.06536400004</v>
      </c>
      <c r="F13" s="172">
        <v>608960.06536400004</v>
      </c>
      <c r="G13" s="221">
        <v>616050</v>
      </c>
      <c r="H13" s="202">
        <v>1.8869593007272729</v>
      </c>
      <c r="I13" s="192">
        <v>104200</v>
      </c>
      <c r="J13" s="186">
        <f t="shared" si="1"/>
        <v>720250</v>
      </c>
      <c r="K13" s="221">
        <v>708458</v>
      </c>
      <c r="L13" s="202">
        <v>1.8869593007272729</v>
      </c>
      <c r="M13" s="192">
        <v>110452</v>
      </c>
      <c r="N13" s="186">
        <f t="shared" si="2"/>
        <v>818910</v>
      </c>
      <c r="O13" s="221">
        <v>800865</v>
      </c>
      <c r="P13" s="202">
        <v>1.8869593007272729</v>
      </c>
      <c r="Q13" s="192">
        <v>105242</v>
      </c>
      <c r="R13" s="186">
        <f t="shared" si="3"/>
        <v>906107</v>
      </c>
      <c r="S13" s="395">
        <f t="shared" si="0"/>
        <v>763556.76634099998</v>
      </c>
    </row>
    <row r="14" spans="1:19" x14ac:dyDescent="0.25">
      <c r="A14" s="37">
        <v>9</v>
      </c>
      <c r="B14" s="38" t="s">
        <v>303</v>
      </c>
      <c r="C14" s="9">
        <v>84000</v>
      </c>
      <c r="D14" s="39">
        <v>1.1586981818181818</v>
      </c>
      <c r="E14" s="11">
        <v>45968.465731999997</v>
      </c>
      <c r="F14" s="172">
        <v>129968.465732</v>
      </c>
      <c r="G14" s="262">
        <v>65250</v>
      </c>
      <c r="H14" s="202">
        <v>1.1586981818181818</v>
      </c>
      <c r="I14" s="159">
        <v>64000</v>
      </c>
      <c r="J14" s="186">
        <f t="shared" si="1"/>
        <v>129250</v>
      </c>
      <c r="K14" s="262">
        <v>76995</v>
      </c>
      <c r="L14" s="202">
        <v>1.1586981818181818</v>
      </c>
      <c r="M14" s="159">
        <v>67840</v>
      </c>
      <c r="N14" s="186">
        <f t="shared" si="2"/>
        <v>144835</v>
      </c>
      <c r="O14" s="262">
        <v>78300</v>
      </c>
      <c r="P14" s="202">
        <v>1.1586981818181818</v>
      </c>
      <c r="Q14" s="159">
        <v>66560</v>
      </c>
      <c r="R14" s="186">
        <f t="shared" si="3"/>
        <v>144860</v>
      </c>
      <c r="S14" s="395">
        <f t="shared" si="0"/>
        <v>137228.36643300002</v>
      </c>
    </row>
    <row r="15" spans="1:19" x14ac:dyDescent="0.25">
      <c r="A15" s="37">
        <v>10</v>
      </c>
      <c r="B15" s="38" t="s">
        <v>387</v>
      </c>
      <c r="C15" s="9">
        <v>113000</v>
      </c>
      <c r="D15" s="39">
        <v>1.8869593007272729</v>
      </c>
      <c r="E15" s="11">
        <v>60504.152919999993</v>
      </c>
      <c r="F15" s="172">
        <v>173504.15291999999</v>
      </c>
      <c r="G15" s="159">
        <v>68400</v>
      </c>
      <c r="H15" s="202">
        <v>1.8869593007272729</v>
      </c>
      <c r="I15" s="192">
        <v>104200</v>
      </c>
      <c r="J15" s="186">
        <f t="shared" si="1"/>
        <v>172600</v>
      </c>
      <c r="K15" s="159">
        <v>78660</v>
      </c>
      <c r="L15" s="202">
        <v>1.8869593007272729</v>
      </c>
      <c r="M15" s="192">
        <v>107326</v>
      </c>
      <c r="N15" s="186">
        <f t="shared" si="2"/>
        <v>185986</v>
      </c>
      <c r="O15" s="159">
        <v>80028</v>
      </c>
      <c r="P15" s="202">
        <v>1.8869593007272729</v>
      </c>
      <c r="Q15" s="192">
        <v>105242</v>
      </c>
      <c r="R15" s="186">
        <f t="shared" si="3"/>
        <v>185270</v>
      </c>
      <c r="S15" s="395">
        <f t="shared" si="0"/>
        <v>179340.03823000001</v>
      </c>
    </row>
    <row r="16" spans="1:19" x14ac:dyDescent="0.25">
      <c r="A16" s="37">
        <v>11</v>
      </c>
      <c r="B16" s="38" t="s">
        <v>388</v>
      </c>
      <c r="C16" s="9">
        <v>114000</v>
      </c>
      <c r="D16" s="39">
        <v>1.8869593007272729</v>
      </c>
      <c r="E16" s="11">
        <v>60840.676919999998</v>
      </c>
      <c r="F16" s="172">
        <v>174840.67692</v>
      </c>
      <c r="G16" s="159">
        <v>68400</v>
      </c>
      <c r="H16" s="202">
        <v>1.8869593007272729</v>
      </c>
      <c r="I16" s="192">
        <v>104200</v>
      </c>
      <c r="J16" s="186">
        <f t="shared" si="1"/>
        <v>172600</v>
      </c>
      <c r="K16" s="159">
        <v>77976</v>
      </c>
      <c r="L16" s="202">
        <v>1.8869593007272729</v>
      </c>
      <c r="M16" s="192">
        <v>108368</v>
      </c>
      <c r="N16" s="186">
        <f t="shared" si="2"/>
        <v>186344</v>
      </c>
      <c r="O16" s="159">
        <v>81396</v>
      </c>
      <c r="P16" s="202">
        <v>1.8869593007272729</v>
      </c>
      <c r="Q16" s="192">
        <v>107326</v>
      </c>
      <c r="R16" s="186">
        <f t="shared" si="3"/>
        <v>188722</v>
      </c>
      <c r="S16" s="395">
        <f t="shared" si="0"/>
        <v>180626.66923</v>
      </c>
    </row>
    <row r="17" spans="1:19" x14ac:dyDescent="0.25">
      <c r="A17" s="37">
        <v>12</v>
      </c>
      <c r="B17" s="38" t="s">
        <v>305</v>
      </c>
      <c r="C17" s="9">
        <v>112000</v>
      </c>
      <c r="D17" s="39">
        <v>1.8869593007272729</v>
      </c>
      <c r="E17" s="11">
        <v>59997.892920000013</v>
      </c>
      <c r="F17" s="172">
        <v>171997.89292000001</v>
      </c>
      <c r="G17" s="159">
        <v>68400</v>
      </c>
      <c r="H17" s="202">
        <v>1.8869593007272729</v>
      </c>
      <c r="I17" s="192">
        <v>104200</v>
      </c>
      <c r="J17" s="186">
        <f t="shared" si="1"/>
        <v>172600</v>
      </c>
      <c r="K17" s="159">
        <v>80028</v>
      </c>
      <c r="L17" s="202">
        <v>1.8869593007272729</v>
      </c>
      <c r="M17" s="192">
        <v>110452</v>
      </c>
      <c r="N17" s="186">
        <f t="shared" si="2"/>
        <v>190480</v>
      </c>
      <c r="O17" s="159">
        <v>80028</v>
      </c>
      <c r="P17" s="202">
        <v>1.8869593007272729</v>
      </c>
      <c r="Q17" s="192">
        <v>107326</v>
      </c>
      <c r="R17" s="186">
        <f t="shared" si="3"/>
        <v>187354</v>
      </c>
      <c r="S17" s="395">
        <f t="shared" si="0"/>
        <v>180607.97323</v>
      </c>
    </row>
    <row r="18" spans="1:19" x14ac:dyDescent="0.25">
      <c r="A18" s="37">
        <v>13</v>
      </c>
      <c r="B18" s="38" t="s">
        <v>26</v>
      </c>
      <c r="C18" s="9">
        <v>95689.789356000008</v>
      </c>
      <c r="D18" s="39">
        <v>0</v>
      </c>
      <c r="E18" s="12" t="s">
        <v>10</v>
      </c>
      <c r="F18" s="172">
        <v>95689.789356000008</v>
      </c>
      <c r="G18" s="221">
        <v>113700</v>
      </c>
      <c r="H18" s="202">
        <v>0</v>
      </c>
      <c r="I18" s="154" t="s">
        <v>10</v>
      </c>
      <c r="J18" s="186">
        <f>G18*1</f>
        <v>113700</v>
      </c>
      <c r="K18" s="221">
        <v>128481</v>
      </c>
      <c r="L18" s="202">
        <v>0</v>
      </c>
      <c r="M18" s="154" t="s">
        <v>10</v>
      </c>
      <c r="N18" s="186">
        <f>K18*1</f>
        <v>128481</v>
      </c>
      <c r="O18" s="221">
        <v>131892</v>
      </c>
      <c r="P18" s="202">
        <v>0</v>
      </c>
      <c r="Q18" s="154" t="s">
        <v>10</v>
      </c>
      <c r="R18" s="186">
        <f>O18*1</f>
        <v>131892</v>
      </c>
      <c r="S18" s="395">
        <f t="shared" si="0"/>
        <v>117440.69733900001</v>
      </c>
    </row>
    <row r="19" spans="1:19" x14ac:dyDescent="0.25">
      <c r="A19" s="37">
        <v>14</v>
      </c>
      <c r="B19" s="38" t="s">
        <v>27</v>
      </c>
      <c r="C19" s="9">
        <v>190000</v>
      </c>
      <c r="D19" s="39">
        <v>0.47174465309090913</v>
      </c>
      <c r="E19" s="11">
        <v>103019.42395600001</v>
      </c>
      <c r="F19" s="172">
        <v>293019.42395600001</v>
      </c>
      <c r="G19" s="221">
        <v>321450</v>
      </c>
      <c r="H19" s="202">
        <v>0.47174465309090913</v>
      </c>
      <c r="I19" s="192">
        <v>26200</v>
      </c>
      <c r="J19" s="186">
        <f>G19+I19</f>
        <v>347650</v>
      </c>
      <c r="K19" s="221">
        <v>369668</v>
      </c>
      <c r="L19" s="202">
        <v>0.47174465309090913</v>
      </c>
      <c r="M19" s="192">
        <v>26986</v>
      </c>
      <c r="N19" s="186">
        <f>K19+M19</f>
        <v>396654</v>
      </c>
      <c r="O19" s="221">
        <v>376097</v>
      </c>
      <c r="P19" s="202">
        <v>0.47174465309090913</v>
      </c>
      <c r="Q19" s="192">
        <v>26986</v>
      </c>
      <c r="R19" s="186">
        <f>O19+Q19</f>
        <v>403083</v>
      </c>
      <c r="S19" s="395">
        <f t="shared" si="0"/>
        <v>360101.605989</v>
      </c>
    </row>
    <row r="20" spans="1:19" x14ac:dyDescent="0.25">
      <c r="A20" s="37">
        <v>15</v>
      </c>
      <c r="B20" s="38" t="s">
        <v>28</v>
      </c>
      <c r="C20" s="9">
        <v>264000</v>
      </c>
      <c r="D20" s="39">
        <v>1.4152146476363636</v>
      </c>
      <c r="E20" s="11">
        <v>141920.00741600001</v>
      </c>
      <c r="F20" s="172">
        <v>405920.00741600001</v>
      </c>
      <c r="G20" s="221">
        <v>395550</v>
      </c>
      <c r="H20" s="202">
        <v>1.4152146476363636</v>
      </c>
      <c r="I20" s="192">
        <v>78200</v>
      </c>
      <c r="J20" s="186">
        <f>G20+I20</f>
        <v>473750</v>
      </c>
      <c r="K20" s="221">
        <v>443016</v>
      </c>
      <c r="L20" s="202">
        <v>1.4152146476363636</v>
      </c>
      <c r="M20" s="192">
        <v>81328</v>
      </c>
      <c r="N20" s="186">
        <f>K20+M20</f>
        <v>524344</v>
      </c>
      <c r="O20" s="221">
        <v>466749</v>
      </c>
      <c r="P20" s="202">
        <v>1.4152146476363636</v>
      </c>
      <c r="Q20" s="192">
        <v>81328</v>
      </c>
      <c r="R20" s="186">
        <f>O20+Q20</f>
        <v>548077</v>
      </c>
      <c r="S20" s="395">
        <f t="shared" si="0"/>
        <v>488022.75185400003</v>
      </c>
    </row>
    <row r="21" spans="1:19" x14ac:dyDescent="0.25">
      <c r="A21" s="37">
        <v>16</v>
      </c>
      <c r="B21" s="38" t="s">
        <v>29</v>
      </c>
      <c r="C21" s="9">
        <v>183000</v>
      </c>
      <c r="D21" s="39">
        <v>2.8304292952727272</v>
      </c>
      <c r="E21" s="11">
        <v>98530.642288000032</v>
      </c>
      <c r="F21" s="172">
        <v>281530.64228800003</v>
      </c>
      <c r="G21" s="221">
        <v>136050</v>
      </c>
      <c r="H21" s="202">
        <v>2.8304292952727272</v>
      </c>
      <c r="I21" s="192">
        <v>156300</v>
      </c>
      <c r="J21" s="186">
        <f>G21+I21</f>
        <v>292350</v>
      </c>
      <c r="K21" s="221">
        <v>159179</v>
      </c>
      <c r="L21" s="202">
        <v>2.8304292952727272</v>
      </c>
      <c r="M21" s="192">
        <v>164115</v>
      </c>
      <c r="N21" s="186">
        <f>K21+M21</f>
        <v>323294</v>
      </c>
      <c r="O21" s="221">
        <v>168702</v>
      </c>
      <c r="P21" s="202">
        <v>2.8304292952727272</v>
      </c>
      <c r="Q21" s="192">
        <v>160989</v>
      </c>
      <c r="R21" s="186">
        <f>O21+Q21</f>
        <v>329691</v>
      </c>
      <c r="S21" s="395">
        <f t="shared" si="0"/>
        <v>306716.41057200002</v>
      </c>
    </row>
    <row r="22" spans="1:19" x14ac:dyDescent="0.25">
      <c r="A22" s="37">
        <v>17</v>
      </c>
      <c r="B22" s="38" t="s">
        <v>30</v>
      </c>
      <c r="C22" s="9">
        <v>265000</v>
      </c>
      <c r="D22" s="39">
        <v>6.215643280000001</v>
      </c>
      <c r="E22" s="11">
        <v>143049.36827200005</v>
      </c>
      <c r="F22" s="172">
        <v>408049.36827200005</v>
      </c>
      <c r="G22" s="221">
        <v>52200</v>
      </c>
      <c r="H22" s="202">
        <v>6.215643280000001</v>
      </c>
      <c r="I22" s="192">
        <v>343000</v>
      </c>
      <c r="J22" s="186">
        <f>G22+I22</f>
        <v>395200</v>
      </c>
      <c r="K22" s="221">
        <v>58986</v>
      </c>
      <c r="L22" s="202">
        <v>6.215643280000001</v>
      </c>
      <c r="M22" s="192">
        <v>353290</v>
      </c>
      <c r="N22" s="186">
        <f>K22+M22</f>
        <v>412276</v>
      </c>
      <c r="O22" s="221">
        <v>61074</v>
      </c>
      <c r="P22" s="202">
        <v>6.215643280000001</v>
      </c>
      <c r="Q22" s="192">
        <v>349860</v>
      </c>
      <c r="R22" s="186">
        <f>O22+Q22</f>
        <v>410934</v>
      </c>
      <c r="S22" s="395">
        <f t="shared" si="0"/>
        <v>406614.842068</v>
      </c>
    </row>
    <row r="23" spans="1:19" x14ac:dyDescent="0.25">
      <c r="A23" s="37">
        <v>18</v>
      </c>
      <c r="B23" s="38" t="s">
        <v>32</v>
      </c>
      <c r="C23" s="9">
        <v>254000</v>
      </c>
      <c r="D23" s="39">
        <v>5.6608779021818192</v>
      </c>
      <c r="E23" s="11">
        <v>136613.77608400001</v>
      </c>
      <c r="F23" s="172">
        <v>390613.77608400001</v>
      </c>
      <c r="G23" s="221">
        <v>74250</v>
      </c>
      <c r="H23" s="202">
        <v>5.6608779021818192</v>
      </c>
      <c r="I23" s="192">
        <v>312400</v>
      </c>
      <c r="J23" s="186">
        <f>G23+I23</f>
        <v>386650</v>
      </c>
      <c r="K23" s="221">
        <v>86130</v>
      </c>
      <c r="L23" s="202">
        <v>5.6608779021818192</v>
      </c>
      <c r="M23" s="192">
        <v>321772</v>
      </c>
      <c r="N23" s="186">
        <f>K23+M23</f>
        <v>407902</v>
      </c>
      <c r="O23" s="221">
        <v>88358</v>
      </c>
      <c r="P23" s="202">
        <v>5.6608779021818192</v>
      </c>
      <c r="Q23" s="192">
        <v>315524</v>
      </c>
      <c r="R23" s="186">
        <f>O23+Q23</f>
        <v>403882</v>
      </c>
      <c r="S23" s="395">
        <f t="shared" si="0"/>
        <v>397261.944021</v>
      </c>
    </row>
    <row r="24" spans="1:19" x14ac:dyDescent="0.25">
      <c r="A24" s="37">
        <v>19</v>
      </c>
      <c r="B24" s="38" t="s">
        <v>33</v>
      </c>
      <c r="C24" s="15" t="s">
        <v>10</v>
      </c>
      <c r="D24" s="39">
        <v>4.402898597818182</v>
      </c>
      <c r="E24" s="11">
        <v>255122.36825599999</v>
      </c>
      <c r="F24" s="172">
        <v>255122.36825599999</v>
      </c>
      <c r="G24" s="154" t="s">
        <v>10</v>
      </c>
      <c r="H24" s="202">
        <v>4.402898597818182</v>
      </c>
      <c r="I24" s="192">
        <v>243100</v>
      </c>
      <c r="J24" s="186">
        <f>I24*1</f>
        <v>243100</v>
      </c>
      <c r="K24" s="154" t="s">
        <v>10</v>
      </c>
      <c r="L24" s="202">
        <v>4.402898597818182</v>
      </c>
      <c r="M24" s="192">
        <v>255255</v>
      </c>
      <c r="N24" s="186">
        <f>M24*1</f>
        <v>255255</v>
      </c>
      <c r="O24" s="154" t="s">
        <v>10</v>
      </c>
      <c r="P24" s="202">
        <v>4.402898597818182</v>
      </c>
      <c r="Q24" s="192">
        <v>245531</v>
      </c>
      <c r="R24" s="186">
        <f>Q24*1</f>
        <v>245531</v>
      </c>
      <c r="S24" s="395">
        <f t="shared" si="0"/>
        <v>249752.092064</v>
      </c>
    </row>
    <row r="25" spans="1:19" x14ac:dyDescent="0.25">
      <c r="A25" s="37">
        <v>20</v>
      </c>
      <c r="B25" s="38" t="s">
        <v>34</v>
      </c>
      <c r="C25" s="9">
        <v>359000</v>
      </c>
      <c r="D25" s="39">
        <v>5.6608779021818192</v>
      </c>
      <c r="E25" s="11">
        <v>193409.51777200005</v>
      </c>
      <c r="F25" s="172">
        <v>552409.51777200005</v>
      </c>
      <c r="G25" s="221">
        <v>277350</v>
      </c>
      <c r="H25" s="202">
        <v>5.6608779021818192</v>
      </c>
      <c r="I25" s="192">
        <v>312400</v>
      </c>
      <c r="J25" s="186">
        <f>G25+I25</f>
        <v>589750</v>
      </c>
      <c r="K25" s="221">
        <v>327273</v>
      </c>
      <c r="L25" s="202">
        <v>5.6608779021818192</v>
      </c>
      <c r="M25" s="192">
        <v>328020</v>
      </c>
      <c r="N25" s="186">
        <f>K25+M25</f>
        <v>655293</v>
      </c>
      <c r="O25" s="221">
        <v>352235</v>
      </c>
      <c r="P25" s="202">
        <v>5.6608779021818192</v>
      </c>
      <c r="Q25" s="192">
        <v>324896</v>
      </c>
      <c r="R25" s="186">
        <f>O25+Q25</f>
        <v>677131</v>
      </c>
      <c r="S25" s="395">
        <f t="shared" si="0"/>
        <v>618645.87944300007</v>
      </c>
    </row>
    <row r="26" spans="1:19" x14ac:dyDescent="0.25">
      <c r="A26" s="37">
        <v>21</v>
      </c>
      <c r="B26" s="38" t="s">
        <v>35</v>
      </c>
      <c r="C26" s="9">
        <v>125000</v>
      </c>
      <c r="D26" s="39">
        <v>2.8304292952727272</v>
      </c>
      <c r="E26" s="11">
        <v>67904.103559999989</v>
      </c>
      <c r="F26" s="172">
        <v>192904.10355999999</v>
      </c>
      <c r="G26" s="221">
        <v>25350</v>
      </c>
      <c r="H26" s="202">
        <v>2.8304292952727272</v>
      </c>
      <c r="I26" s="192">
        <v>156300</v>
      </c>
      <c r="J26" s="186">
        <f>G26+I26</f>
        <v>181650</v>
      </c>
      <c r="K26" s="221">
        <v>29406</v>
      </c>
      <c r="L26" s="202">
        <v>2.8304292952727272</v>
      </c>
      <c r="M26" s="192">
        <v>165678</v>
      </c>
      <c r="N26" s="186">
        <f>K26+M26</f>
        <v>195084</v>
      </c>
      <c r="O26" s="221">
        <v>29406</v>
      </c>
      <c r="P26" s="202">
        <v>2.8304292952727272</v>
      </c>
      <c r="Q26" s="192">
        <v>160989</v>
      </c>
      <c r="R26" s="186">
        <f>O26+Q26</f>
        <v>190395</v>
      </c>
      <c r="S26" s="395">
        <f t="shared" si="0"/>
        <v>190008.27588999999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113940.485372</v>
      </c>
      <c r="F27" s="172">
        <v>113940.485372</v>
      </c>
      <c r="G27" s="154" t="s">
        <v>10</v>
      </c>
      <c r="H27" s="202">
        <v>1.8869593007272729</v>
      </c>
      <c r="I27" s="192">
        <v>104200</v>
      </c>
      <c r="J27" s="186">
        <f>I27*1</f>
        <v>104200</v>
      </c>
      <c r="K27" s="154" t="s">
        <v>10</v>
      </c>
      <c r="L27" s="202">
        <v>1.8869593007272729</v>
      </c>
      <c r="M27" s="192">
        <v>110452</v>
      </c>
      <c r="N27" s="186">
        <f>M27*1</f>
        <v>110452</v>
      </c>
      <c r="O27" s="154" t="s">
        <v>10</v>
      </c>
      <c r="P27" s="202">
        <v>1.8869593007272729</v>
      </c>
      <c r="Q27" s="192">
        <v>107326</v>
      </c>
      <c r="R27" s="186">
        <f>Q27*1</f>
        <v>107326</v>
      </c>
      <c r="S27" s="395">
        <f t="shared" si="0"/>
        <v>108979.62134300001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23</v>
      </c>
      <c r="B29" s="38" t="s">
        <v>567</v>
      </c>
      <c r="C29" s="9">
        <v>571000</v>
      </c>
      <c r="D29" s="39">
        <v>4.1453393036363639</v>
      </c>
      <c r="E29" s="11">
        <v>307870.44938000001</v>
      </c>
      <c r="F29" s="172">
        <v>878870.44938000001</v>
      </c>
      <c r="G29" s="221">
        <v>790500</v>
      </c>
      <c r="H29" s="202">
        <v>4.1453393036363639</v>
      </c>
      <c r="I29" s="192">
        <v>228800</v>
      </c>
      <c r="J29" s="186">
        <f t="shared" ref="J29:J34" si="4">G29+I29</f>
        <v>1019300</v>
      </c>
      <c r="K29" s="221">
        <v>901170</v>
      </c>
      <c r="L29" s="202">
        <v>4.1453393036363639</v>
      </c>
      <c r="M29" s="192">
        <v>242528</v>
      </c>
      <c r="N29" s="186">
        <f t="shared" ref="N29:N34" si="5">K29+M29</f>
        <v>1143698</v>
      </c>
      <c r="O29" s="221">
        <v>988125</v>
      </c>
      <c r="P29" s="202">
        <v>4.1453393036363639</v>
      </c>
      <c r="Q29" s="192">
        <v>235664</v>
      </c>
      <c r="R29" s="186">
        <f t="shared" ref="R29:R34" si="6">O29+Q29</f>
        <v>1223789</v>
      </c>
      <c r="S29" s="395">
        <f t="shared" si="0"/>
        <v>1066414.362345</v>
      </c>
    </row>
    <row r="30" spans="1:19" x14ac:dyDescent="0.25">
      <c r="A30" s="37">
        <v>24</v>
      </c>
      <c r="B30" s="38" t="s">
        <v>43</v>
      </c>
      <c r="C30" s="9">
        <v>199000</v>
      </c>
      <c r="D30" s="39">
        <v>3.7739186014545458</v>
      </c>
      <c r="E30" s="11">
        <v>107152.00803599996</v>
      </c>
      <c r="F30" s="172">
        <v>306152.00803599996</v>
      </c>
      <c r="G30" s="221">
        <v>102300</v>
      </c>
      <c r="H30" s="202">
        <v>3.7739186014545458</v>
      </c>
      <c r="I30" s="192">
        <v>208300</v>
      </c>
      <c r="J30" s="186">
        <f t="shared" si="4"/>
        <v>310600</v>
      </c>
      <c r="K30" s="221">
        <v>117645</v>
      </c>
      <c r="L30" s="202">
        <v>3.7739186014545458</v>
      </c>
      <c r="M30" s="192">
        <v>214549</v>
      </c>
      <c r="N30" s="186">
        <f t="shared" si="5"/>
        <v>332194</v>
      </c>
      <c r="O30" s="221">
        <v>124806</v>
      </c>
      <c r="P30" s="202">
        <v>3.7739186014545458</v>
      </c>
      <c r="Q30" s="192">
        <v>210383</v>
      </c>
      <c r="R30" s="186">
        <f t="shared" si="6"/>
        <v>335189</v>
      </c>
      <c r="S30" s="395">
        <f t="shared" si="0"/>
        <v>321033.75200899999</v>
      </c>
    </row>
    <row r="31" spans="1:19" x14ac:dyDescent="0.25">
      <c r="A31" s="37">
        <v>25</v>
      </c>
      <c r="B31" s="38" t="s">
        <v>44</v>
      </c>
      <c r="C31" s="9">
        <v>441000</v>
      </c>
      <c r="D31" s="39">
        <v>10.063776500000001</v>
      </c>
      <c r="E31" s="11">
        <v>237061.3912239999</v>
      </c>
      <c r="F31" s="172">
        <v>678061.3912239999</v>
      </c>
      <c r="G31" s="221">
        <v>123450</v>
      </c>
      <c r="H31" s="202">
        <v>10.063776500000001</v>
      </c>
      <c r="I31" s="192">
        <v>555300</v>
      </c>
      <c r="J31" s="186">
        <f t="shared" si="4"/>
        <v>678750</v>
      </c>
      <c r="K31" s="221">
        <v>140733</v>
      </c>
      <c r="L31" s="202">
        <v>10.063776500000001</v>
      </c>
      <c r="M31" s="192">
        <v>583065</v>
      </c>
      <c r="N31" s="186">
        <f t="shared" si="5"/>
        <v>723798</v>
      </c>
      <c r="O31" s="221">
        <v>145671</v>
      </c>
      <c r="P31" s="202">
        <v>10.063776500000001</v>
      </c>
      <c r="Q31" s="192">
        <v>560853</v>
      </c>
      <c r="R31" s="186">
        <f t="shared" si="6"/>
        <v>706524</v>
      </c>
      <c r="S31" s="395">
        <f t="shared" si="0"/>
        <v>696783.34780599992</v>
      </c>
    </row>
    <row r="32" spans="1:19" x14ac:dyDescent="0.25">
      <c r="A32" s="37">
        <v>26</v>
      </c>
      <c r="B32" s="38" t="s">
        <v>47</v>
      </c>
      <c r="C32" s="9">
        <v>650000</v>
      </c>
      <c r="D32" s="39">
        <v>10.063776500000001</v>
      </c>
      <c r="E32" s="11">
        <v>350033.23585200007</v>
      </c>
      <c r="F32" s="172">
        <v>1000033.2358520001</v>
      </c>
      <c r="G32" s="221">
        <v>524700</v>
      </c>
      <c r="H32" s="202">
        <v>10.063776500000001</v>
      </c>
      <c r="I32" s="192">
        <v>555300</v>
      </c>
      <c r="J32" s="186">
        <f t="shared" si="4"/>
        <v>1080000</v>
      </c>
      <c r="K32" s="221">
        <v>603405</v>
      </c>
      <c r="L32" s="202">
        <v>10.063776500000001</v>
      </c>
      <c r="M32" s="192">
        <v>588618</v>
      </c>
      <c r="N32" s="186">
        <f t="shared" si="5"/>
        <v>1192023</v>
      </c>
      <c r="O32" s="221">
        <v>608652</v>
      </c>
      <c r="P32" s="202">
        <v>10.063776500000001</v>
      </c>
      <c r="Q32" s="192">
        <v>583065</v>
      </c>
      <c r="R32" s="186">
        <f t="shared" si="6"/>
        <v>1191717</v>
      </c>
      <c r="S32" s="395">
        <f t="shared" si="0"/>
        <v>1115943.3089630001</v>
      </c>
    </row>
    <row r="33" spans="1:19" x14ac:dyDescent="0.25">
      <c r="A33" s="37">
        <v>27</v>
      </c>
      <c r="B33" s="38" t="s">
        <v>48</v>
      </c>
      <c r="C33" s="9">
        <v>487000</v>
      </c>
      <c r="D33" s="39">
        <v>1.8869593007272729</v>
      </c>
      <c r="E33" s="11">
        <v>262615.021848</v>
      </c>
      <c r="F33" s="172">
        <v>749615.021848</v>
      </c>
      <c r="G33" s="221">
        <v>792450</v>
      </c>
      <c r="H33" s="202">
        <v>1.8869593007272729</v>
      </c>
      <c r="I33" s="192">
        <v>104200</v>
      </c>
      <c r="J33" s="186">
        <f t="shared" si="4"/>
        <v>896650</v>
      </c>
      <c r="K33" s="221">
        <v>887544</v>
      </c>
      <c r="L33" s="202">
        <v>1.8869593007272729</v>
      </c>
      <c r="M33" s="192">
        <v>108368</v>
      </c>
      <c r="N33" s="186">
        <f t="shared" si="5"/>
        <v>995912</v>
      </c>
      <c r="O33" s="221">
        <v>990563</v>
      </c>
      <c r="P33" s="202">
        <v>1.8869593007272729</v>
      </c>
      <c r="Q33" s="192">
        <v>105242</v>
      </c>
      <c r="R33" s="186">
        <f t="shared" si="6"/>
        <v>1095805</v>
      </c>
      <c r="S33" s="395">
        <f t="shared" si="0"/>
        <v>934495.50546200003</v>
      </c>
    </row>
    <row r="34" spans="1:19" x14ac:dyDescent="0.25">
      <c r="A34" s="37">
        <v>28</v>
      </c>
      <c r="B34" s="38" t="s">
        <v>394</v>
      </c>
      <c r="C34" s="9">
        <v>114000</v>
      </c>
      <c r="D34" s="39">
        <v>1.8869593007272729</v>
      </c>
      <c r="E34" s="11">
        <v>61373.807307999989</v>
      </c>
      <c r="F34" s="172">
        <v>175373.80730799999</v>
      </c>
      <c r="G34" s="159">
        <v>68250</v>
      </c>
      <c r="H34" s="202">
        <v>1.8869593007272729</v>
      </c>
      <c r="I34" s="192">
        <v>104200</v>
      </c>
      <c r="J34" s="186">
        <f t="shared" si="4"/>
        <v>172450</v>
      </c>
      <c r="K34" s="159">
        <v>77805</v>
      </c>
      <c r="L34" s="202">
        <v>1.8869593007272729</v>
      </c>
      <c r="M34" s="192">
        <v>109410</v>
      </c>
      <c r="N34" s="186">
        <f t="shared" si="5"/>
        <v>187215</v>
      </c>
      <c r="O34" s="159">
        <v>79853</v>
      </c>
      <c r="P34" s="202">
        <v>1.8869593007272729</v>
      </c>
      <c r="Q34" s="192">
        <v>108368</v>
      </c>
      <c r="R34" s="186">
        <f t="shared" si="6"/>
        <v>188221</v>
      </c>
      <c r="S34" s="395">
        <f t="shared" si="0"/>
        <v>180814.95182700001</v>
      </c>
    </row>
    <row r="35" spans="1:19" x14ac:dyDescent="0.25">
      <c r="A35" s="37">
        <v>29</v>
      </c>
      <c r="B35" s="38" t="s">
        <v>50</v>
      </c>
      <c r="C35" s="15" t="s">
        <v>10</v>
      </c>
      <c r="D35" s="39">
        <v>10.063776500000001</v>
      </c>
      <c r="E35" s="11">
        <v>573982.45553600008</v>
      </c>
      <c r="F35" s="172">
        <v>573982.45553600008</v>
      </c>
      <c r="G35" s="154" t="s">
        <v>10</v>
      </c>
      <c r="H35" s="202">
        <v>10.063776500000001</v>
      </c>
      <c r="I35" s="192">
        <v>555300</v>
      </c>
      <c r="J35" s="186">
        <f>I35*1</f>
        <v>555300</v>
      </c>
      <c r="K35" s="154" t="s">
        <v>10</v>
      </c>
      <c r="L35" s="202">
        <v>10.063776500000001</v>
      </c>
      <c r="M35" s="192">
        <v>588618</v>
      </c>
      <c r="N35" s="186">
        <f>M35*1</f>
        <v>588618</v>
      </c>
      <c r="O35" s="154" t="s">
        <v>10</v>
      </c>
      <c r="P35" s="202">
        <v>10.063776500000001</v>
      </c>
      <c r="Q35" s="192">
        <v>560853</v>
      </c>
      <c r="R35" s="186">
        <f>Q35*1</f>
        <v>560853</v>
      </c>
      <c r="S35" s="395">
        <f t="shared" si="0"/>
        <v>569688.36388399999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30</v>
      </c>
      <c r="B37" s="38" t="s">
        <v>395</v>
      </c>
      <c r="C37" s="9">
        <v>171000</v>
      </c>
      <c r="D37" s="39">
        <v>2.8304292952727272</v>
      </c>
      <c r="E37" s="11">
        <v>91611.751891999971</v>
      </c>
      <c r="F37" s="172">
        <v>262611.75189199997</v>
      </c>
      <c r="G37" s="221">
        <v>114750</v>
      </c>
      <c r="H37" s="202">
        <v>2.8304292952727272</v>
      </c>
      <c r="I37" s="192">
        <v>156300</v>
      </c>
      <c r="J37" s="186">
        <f t="shared" ref="J37:J42" si="7">G37+I37</f>
        <v>271050</v>
      </c>
      <c r="K37" s="221">
        <v>134258</v>
      </c>
      <c r="L37" s="202">
        <v>2.8304292952727272</v>
      </c>
      <c r="M37" s="192">
        <v>160989</v>
      </c>
      <c r="N37" s="186">
        <f t="shared" ref="N37:N42" si="8">K37+M37</f>
        <v>295247</v>
      </c>
      <c r="O37" s="221">
        <v>139995</v>
      </c>
      <c r="P37" s="202">
        <v>2.8304292952727272</v>
      </c>
      <c r="Q37" s="192">
        <v>160989</v>
      </c>
      <c r="R37" s="186">
        <f t="shared" ref="R37:R42" si="9">O37+Q37</f>
        <v>300984</v>
      </c>
      <c r="S37" s="395">
        <f t="shared" si="0"/>
        <v>282473.18797299999</v>
      </c>
    </row>
    <row r="38" spans="1:19" x14ac:dyDescent="0.25">
      <c r="A38" s="37">
        <v>31</v>
      </c>
      <c r="B38" s="38" t="s">
        <v>54</v>
      </c>
      <c r="C38" s="9">
        <v>477000</v>
      </c>
      <c r="D38" s="39">
        <v>10.063776500000001</v>
      </c>
      <c r="E38" s="11">
        <v>257180.92325200001</v>
      </c>
      <c r="F38" s="172">
        <v>734180.92325200001</v>
      </c>
      <c r="G38" s="221">
        <v>198150</v>
      </c>
      <c r="H38" s="202">
        <v>10.063776500000001</v>
      </c>
      <c r="I38" s="192">
        <v>555300</v>
      </c>
      <c r="J38" s="186">
        <f t="shared" si="7"/>
        <v>753450</v>
      </c>
      <c r="K38" s="221">
        <v>227873</v>
      </c>
      <c r="L38" s="202">
        <v>10.063776500000001</v>
      </c>
      <c r="M38" s="192">
        <v>583065</v>
      </c>
      <c r="N38" s="186">
        <f t="shared" si="8"/>
        <v>810938</v>
      </c>
      <c r="O38" s="221">
        <v>255614</v>
      </c>
      <c r="P38" s="202">
        <v>10.063776500000001</v>
      </c>
      <c r="Q38" s="192">
        <v>560853</v>
      </c>
      <c r="R38" s="186">
        <f t="shared" si="9"/>
        <v>816467</v>
      </c>
      <c r="S38" s="395">
        <f t="shared" si="0"/>
        <v>778758.980813</v>
      </c>
    </row>
    <row r="39" spans="1:19" x14ac:dyDescent="0.25">
      <c r="A39" s="37">
        <v>32</v>
      </c>
      <c r="B39" s="38" t="s">
        <v>56</v>
      </c>
      <c r="C39" s="9">
        <v>2587000</v>
      </c>
      <c r="D39" s="39">
        <v>5.6608779021818192</v>
      </c>
      <c r="E39" s="11">
        <v>1392355.8218959998</v>
      </c>
      <c r="F39" s="172">
        <v>3979355.8218959998</v>
      </c>
      <c r="G39" s="221">
        <v>4591200</v>
      </c>
      <c r="H39" s="202">
        <v>5.6608779021818192</v>
      </c>
      <c r="I39" s="192">
        <v>312400</v>
      </c>
      <c r="J39" s="186">
        <f t="shared" si="7"/>
        <v>4903600</v>
      </c>
      <c r="K39" s="221">
        <v>5417616</v>
      </c>
      <c r="L39" s="202">
        <v>5.6608779021818192</v>
      </c>
      <c r="M39" s="192">
        <v>324896</v>
      </c>
      <c r="N39" s="186">
        <f t="shared" si="8"/>
        <v>5742512</v>
      </c>
      <c r="O39" s="221">
        <v>5555352</v>
      </c>
      <c r="P39" s="202">
        <v>5.6608779021818192</v>
      </c>
      <c r="Q39" s="192">
        <v>321772</v>
      </c>
      <c r="R39" s="186">
        <f t="shared" si="9"/>
        <v>5877124</v>
      </c>
      <c r="S39" s="395">
        <f t="shared" si="0"/>
        <v>5125647.9554740004</v>
      </c>
    </row>
    <row r="40" spans="1:19" x14ac:dyDescent="0.25">
      <c r="A40" s="37">
        <v>33</v>
      </c>
      <c r="B40" s="38" t="s">
        <v>57</v>
      </c>
      <c r="C40" s="9">
        <v>5324000</v>
      </c>
      <c r="D40" s="39">
        <v>5.0318785941818192</v>
      </c>
      <c r="E40" s="11">
        <v>2866137.4211440012</v>
      </c>
      <c r="F40" s="172">
        <v>8190137.4211440012</v>
      </c>
      <c r="G40" s="221">
        <v>9965250</v>
      </c>
      <c r="H40" s="202">
        <v>5.0318785941818192</v>
      </c>
      <c r="I40" s="192">
        <v>277700</v>
      </c>
      <c r="J40" s="186">
        <f t="shared" si="7"/>
        <v>10242950</v>
      </c>
      <c r="K40" s="221">
        <v>11161080</v>
      </c>
      <c r="L40" s="202">
        <v>5.0318785941818192</v>
      </c>
      <c r="M40" s="192">
        <v>286031</v>
      </c>
      <c r="N40" s="186">
        <f t="shared" si="8"/>
        <v>11447111</v>
      </c>
      <c r="O40" s="221">
        <v>12257258</v>
      </c>
      <c r="P40" s="202">
        <v>5.0318785941818192</v>
      </c>
      <c r="Q40" s="192">
        <v>286031</v>
      </c>
      <c r="R40" s="186">
        <f t="shared" si="9"/>
        <v>12543289</v>
      </c>
      <c r="S40" s="395">
        <f t="shared" si="0"/>
        <v>10605871.855286</v>
      </c>
    </row>
    <row r="41" spans="1:19" x14ac:dyDescent="0.25">
      <c r="A41" s="37">
        <v>34</v>
      </c>
      <c r="B41" s="38" t="s">
        <v>397</v>
      </c>
      <c r="C41" s="9">
        <v>480000</v>
      </c>
      <c r="D41" s="39">
        <v>10.063776500000001</v>
      </c>
      <c r="E41" s="11">
        <v>259023.49525199994</v>
      </c>
      <c r="F41" s="172">
        <v>739023.49525199994</v>
      </c>
      <c r="G41" s="221">
        <v>198150</v>
      </c>
      <c r="H41" s="202">
        <v>10.063776500000001</v>
      </c>
      <c r="I41" s="192">
        <v>555300</v>
      </c>
      <c r="J41" s="186">
        <f t="shared" si="7"/>
        <v>753450</v>
      </c>
      <c r="K41" s="221">
        <v>223910</v>
      </c>
      <c r="L41" s="202">
        <v>10.063776500000001</v>
      </c>
      <c r="M41" s="192">
        <v>588618</v>
      </c>
      <c r="N41" s="186">
        <f t="shared" si="8"/>
        <v>812528</v>
      </c>
      <c r="O41" s="221">
        <v>245706</v>
      </c>
      <c r="P41" s="202">
        <v>10.063776500000001</v>
      </c>
      <c r="Q41" s="192">
        <v>560853</v>
      </c>
      <c r="R41" s="186">
        <f t="shared" si="9"/>
        <v>806559</v>
      </c>
      <c r="S41" s="395">
        <f t="shared" si="0"/>
        <v>777890.12381300004</v>
      </c>
    </row>
    <row r="42" spans="1:19" x14ac:dyDescent="0.25">
      <c r="A42" s="37">
        <v>35</v>
      </c>
      <c r="B42" s="38" t="s">
        <v>59</v>
      </c>
      <c r="C42" s="9">
        <v>747000</v>
      </c>
      <c r="D42" s="39">
        <v>2.8304292952727272</v>
      </c>
      <c r="E42" s="11">
        <v>401622.79977199994</v>
      </c>
      <c r="F42" s="172">
        <v>1148622.7997719999</v>
      </c>
      <c r="G42" s="221">
        <v>1228500</v>
      </c>
      <c r="H42" s="202">
        <v>2.8304292952727272</v>
      </c>
      <c r="I42" s="192">
        <v>156300</v>
      </c>
      <c r="J42" s="186">
        <f t="shared" si="7"/>
        <v>1384800</v>
      </c>
      <c r="K42" s="221">
        <v>1437345</v>
      </c>
      <c r="L42" s="202">
        <v>2.8304292952727272</v>
      </c>
      <c r="M42" s="192">
        <v>165678</v>
      </c>
      <c r="N42" s="186">
        <f t="shared" si="8"/>
        <v>1603023</v>
      </c>
      <c r="O42" s="221">
        <v>1461915</v>
      </c>
      <c r="P42" s="202">
        <v>2.8304292952727272</v>
      </c>
      <c r="Q42" s="192">
        <v>164115</v>
      </c>
      <c r="R42" s="186">
        <f t="shared" si="9"/>
        <v>1626030</v>
      </c>
      <c r="S42" s="395">
        <f t="shared" si="0"/>
        <v>1440618.949943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36</v>
      </c>
      <c r="B44" s="38" t="s">
        <v>61</v>
      </c>
      <c r="C44" s="9">
        <v>818000</v>
      </c>
      <c r="D44" s="39">
        <v>0.47174465309090913</v>
      </c>
      <c r="E44" s="11">
        <v>440075.26244399999</v>
      </c>
      <c r="F44" s="172">
        <v>1258075.262444</v>
      </c>
      <c r="G44" s="221">
        <v>1544100</v>
      </c>
      <c r="H44" s="202">
        <v>0.47174465309090913</v>
      </c>
      <c r="I44" s="192">
        <v>26200</v>
      </c>
      <c r="J44" s="186">
        <f t="shared" ref="J44:J52" si="10">G44+I44</f>
        <v>1570300</v>
      </c>
      <c r="K44" s="221">
        <v>1822038</v>
      </c>
      <c r="L44" s="202">
        <v>0.47174465309090913</v>
      </c>
      <c r="M44" s="192">
        <v>27248</v>
      </c>
      <c r="N44" s="186">
        <f t="shared" ref="N44:N52" si="11">K44+M44</f>
        <v>1849286</v>
      </c>
      <c r="O44" s="221">
        <v>1914684</v>
      </c>
      <c r="P44" s="202">
        <v>0.47174465309090913</v>
      </c>
      <c r="Q44" s="192">
        <v>27510</v>
      </c>
      <c r="R44" s="186">
        <f t="shared" ref="R44:R52" si="12">O44+Q44</f>
        <v>1942194</v>
      </c>
      <c r="S44" s="395">
        <f t="shared" si="0"/>
        <v>1654963.8156109999</v>
      </c>
    </row>
    <row r="45" spans="1:19" x14ac:dyDescent="0.25">
      <c r="A45" s="37">
        <v>37</v>
      </c>
      <c r="B45" s="38" t="s">
        <v>63</v>
      </c>
      <c r="C45" s="9">
        <v>126000</v>
      </c>
      <c r="D45" s="39">
        <v>1.8869593007272729</v>
      </c>
      <c r="E45" s="11">
        <v>68027.373288000003</v>
      </c>
      <c r="F45" s="172">
        <v>194027.373288</v>
      </c>
      <c r="G45" s="221">
        <v>94500</v>
      </c>
      <c r="H45" s="202">
        <v>1.8869593007272729</v>
      </c>
      <c r="I45" s="192">
        <v>104200</v>
      </c>
      <c r="J45" s="186">
        <f t="shared" si="10"/>
        <v>198700</v>
      </c>
      <c r="K45" s="221">
        <v>107730</v>
      </c>
      <c r="L45" s="202">
        <v>1.8869593007272729</v>
      </c>
      <c r="M45" s="192">
        <v>109410</v>
      </c>
      <c r="N45" s="186">
        <f t="shared" si="11"/>
        <v>217140</v>
      </c>
      <c r="O45" s="221">
        <v>112455</v>
      </c>
      <c r="P45" s="202">
        <v>1.8869593007272729</v>
      </c>
      <c r="Q45" s="192">
        <v>108368</v>
      </c>
      <c r="R45" s="186">
        <f t="shared" si="12"/>
        <v>220823</v>
      </c>
      <c r="S45" s="395">
        <f t="shared" si="0"/>
        <v>207672.593322</v>
      </c>
    </row>
    <row r="46" spans="1:19" x14ac:dyDescent="0.25">
      <c r="A46" s="37">
        <v>38</v>
      </c>
      <c r="B46" s="38" t="s">
        <v>64</v>
      </c>
      <c r="C46" s="9">
        <v>92000</v>
      </c>
      <c r="D46" s="39">
        <v>1.8869593007272729</v>
      </c>
      <c r="E46" s="11">
        <v>50237.69392000002</v>
      </c>
      <c r="F46" s="172">
        <v>142237.69392000002</v>
      </c>
      <c r="G46" s="221">
        <v>28650</v>
      </c>
      <c r="H46" s="202">
        <v>1.8869593007272729</v>
      </c>
      <c r="I46" s="192">
        <v>104200</v>
      </c>
      <c r="J46" s="186">
        <f t="shared" si="10"/>
        <v>132850</v>
      </c>
      <c r="K46" s="221">
        <v>33234</v>
      </c>
      <c r="L46" s="202">
        <v>1.8869593007272729</v>
      </c>
      <c r="M46" s="192">
        <v>109410</v>
      </c>
      <c r="N46" s="186">
        <f t="shared" si="11"/>
        <v>142644</v>
      </c>
      <c r="O46" s="221">
        <v>34667</v>
      </c>
      <c r="P46" s="202">
        <v>1.8869593007272729</v>
      </c>
      <c r="Q46" s="192">
        <v>108368</v>
      </c>
      <c r="R46" s="186">
        <f t="shared" si="12"/>
        <v>143035</v>
      </c>
      <c r="S46" s="395">
        <f t="shared" si="0"/>
        <v>140191.67348</v>
      </c>
    </row>
    <row r="47" spans="1:19" x14ac:dyDescent="0.25">
      <c r="A47" s="37">
        <v>39</v>
      </c>
      <c r="B47" s="38" t="s">
        <v>65</v>
      </c>
      <c r="C47" s="9">
        <v>117000</v>
      </c>
      <c r="D47" s="39">
        <v>1.8869593007272729</v>
      </c>
      <c r="E47" s="11">
        <v>63112.319967999996</v>
      </c>
      <c r="F47" s="172">
        <v>180112.319968</v>
      </c>
      <c r="G47" s="221">
        <v>77100</v>
      </c>
      <c r="H47" s="202">
        <v>1.8869593007272729</v>
      </c>
      <c r="I47" s="192">
        <v>104200</v>
      </c>
      <c r="J47" s="186">
        <f t="shared" si="10"/>
        <v>181300</v>
      </c>
      <c r="K47" s="221">
        <v>90207</v>
      </c>
      <c r="L47" s="202">
        <v>1.8869593007272729</v>
      </c>
      <c r="M47" s="192">
        <v>109410</v>
      </c>
      <c r="N47" s="186">
        <f t="shared" si="11"/>
        <v>199617</v>
      </c>
      <c r="O47" s="221">
        <v>95604</v>
      </c>
      <c r="P47" s="202">
        <v>1.8869593007272729</v>
      </c>
      <c r="Q47" s="192">
        <v>106284</v>
      </c>
      <c r="R47" s="186">
        <f t="shared" si="12"/>
        <v>201888</v>
      </c>
      <c r="S47" s="395">
        <f t="shared" si="0"/>
        <v>190729.32999200001</v>
      </c>
    </row>
    <row r="48" spans="1:19" x14ac:dyDescent="0.25">
      <c r="A48" s="37">
        <v>40</v>
      </c>
      <c r="B48" s="38" t="s">
        <v>66</v>
      </c>
      <c r="C48" s="9">
        <v>87000</v>
      </c>
      <c r="D48" s="39">
        <v>1.8869593007272729</v>
      </c>
      <c r="E48" s="11">
        <v>46178.22758799998</v>
      </c>
      <c r="F48" s="172">
        <v>133178.22758799998</v>
      </c>
      <c r="G48" s="221">
        <v>18900</v>
      </c>
      <c r="H48" s="202">
        <v>1.8869593007272729</v>
      </c>
      <c r="I48" s="192">
        <v>104200</v>
      </c>
      <c r="J48" s="186">
        <f t="shared" si="10"/>
        <v>123100</v>
      </c>
      <c r="K48" s="221">
        <v>22113</v>
      </c>
      <c r="L48" s="202">
        <v>1.8869593007272729</v>
      </c>
      <c r="M48" s="192">
        <v>110452</v>
      </c>
      <c r="N48" s="186">
        <f t="shared" si="11"/>
        <v>132565</v>
      </c>
      <c r="O48" s="221">
        <v>23058</v>
      </c>
      <c r="P48" s="202">
        <v>1.8869593007272729</v>
      </c>
      <c r="Q48" s="192">
        <v>107326</v>
      </c>
      <c r="R48" s="186">
        <f t="shared" si="12"/>
        <v>130384</v>
      </c>
      <c r="S48" s="395">
        <f t="shared" si="0"/>
        <v>129806.806897</v>
      </c>
    </row>
    <row r="49" spans="1:19" x14ac:dyDescent="0.25">
      <c r="A49" s="37">
        <v>41</v>
      </c>
      <c r="B49" s="38" t="s">
        <v>67</v>
      </c>
      <c r="C49" s="9">
        <v>92000</v>
      </c>
      <c r="D49" s="39">
        <v>1.8869593007272729</v>
      </c>
      <c r="E49" s="11">
        <v>49047.385920000001</v>
      </c>
      <c r="F49" s="172">
        <v>141047.38592</v>
      </c>
      <c r="G49" s="221">
        <v>28650</v>
      </c>
      <c r="H49" s="202">
        <v>1.8869593007272729</v>
      </c>
      <c r="I49" s="192">
        <v>104200</v>
      </c>
      <c r="J49" s="186">
        <f t="shared" si="10"/>
        <v>132850</v>
      </c>
      <c r="K49" s="221">
        <v>32948</v>
      </c>
      <c r="L49" s="202">
        <v>1.8869593007272729</v>
      </c>
      <c r="M49" s="192">
        <v>109410</v>
      </c>
      <c r="N49" s="186">
        <f t="shared" si="11"/>
        <v>142358</v>
      </c>
      <c r="O49" s="221">
        <v>34667</v>
      </c>
      <c r="P49" s="202">
        <v>1.8869593007272729</v>
      </c>
      <c r="Q49" s="192">
        <v>109410</v>
      </c>
      <c r="R49" s="186">
        <f t="shared" si="12"/>
        <v>144077</v>
      </c>
      <c r="S49" s="395">
        <f t="shared" si="0"/>
        <v>140083.09648000001</v>
      </c>
    </row>
    <row r="50" spans="1:19" x14ac:dyDescent="0.25">
      <c r="A50" s="37">
        <v>42</v>
      </c>
      <c r="B50" s="38" t="s">
        <v>68</v>
      </c>
      <c r="C50" s="9">
        <v>87000</v>
      </c>
      <c r="D50" s="39">
        <v>1.8869593007272729</v>
      </c>
      <c r="E50" s="11">
        <v>47556.499588000006</v>
      </c>
      <c r="F50" s="172">
        <v>134556.49958800001</v>
      </c>
      <c r="G50" s="221">
        <v>18900</v>
      </c>
      <c r="H50" s="202">
        <v>1.8869593007272729</v>
      </c>
      <c r="I50" s="192">
        <v>104200</v>
      </c>
      <c r="J50" s="186">
        <f t="shared" si="10"/>
        <v>123100</v>
      </c>
      <c r="K50" s="221">
        <v>22302</v>
      </c>
      <c r="L50" s="202">
        <v>1.8869593007272729</v>
      </c>
      <c r="M50" s="192">
        <v>108368</v>
      </c>
      <c r="N50" s="186">
        <f t="shared" si="11"/>
        <v>130670</v>
      </c>
      <c r="O50" s="221">
        <v>23814</v>
      </c>
      <c r="P50" s="202">
        <v>1.8869593007272729</v>
      </c>
      <c r="Q50" s="192">
        <v>109410</v>
      </c>
      <c r="R50" s="186">
        <f t="shared" si="12"/>
        <v>133224</v>
      </c>
      <c r="S50" s="395">
        <f t="shared" si="0"/>
        <v>130387.624897</v>
      </c>
    </row>
    <row r="51" spans="1:19" x14ac:dyDescent="0.25">
      <c r="A51" s="37">
        <v>43</v>
      </c>
      <c r="B51" s="38" t="s">
        <v>69</v>
      </c>
      <c r="C51" s="9">
        <v>664000</v>
      </c>
      <c r="D51" s="39">
        <v>3.7739186014545458</v>
      </c>
      <c r="E51" s="11">
        <v>357762.72097199992</v>
      </c>
      <c r="F51" s="172">
        <v>1021762.7209719999</v>
      </c>
      <c r="G51" s="221">
        <v>1006950</v>
      </c>
      <c r="H51" s="202">
        <v>3.7739186014545458</v>
      </c>
      <c r="I51" s="192">
        <v>208300</v>
      </c>
      <c r="J51" s="186">
        <f t="shared" si="10"/>
        <v>1215250</v>
      </c>
      <c r="K51" s="221">
        <v>1178132</v>
      </c>
      <c r="L51" s="202">
        <v>3.7739186014545458</v>
      </c>
      <c r="M51" s="192">
        <v>218715</v>
      </c>
      <c r="N51" s="186">
        <f t="shared" si="11"/>
        <v>1396847</v>
      </c>
      <c r="O51" s="221">
        <v>1309035</v>
      </c>
      <c r="P51" s="202">
        <v>3.7739186014545458</v>
      </c>
      <c r="Q51" s="192">
        <v>216632</v>
      </c>
      <c r="R51" s="186">
        <f t="shared" si="12"/>
        <v>1525667</v>
      </c>
      <c r="S51" s="395">
        <f t="shared" si="0"/>
        <v>1289881.6802429999</v>
      </c>
    </row>
    <row r="52" spans="1:19" x14ac:dyDescent="0.25">
      <c r="A52" s="37">
        <v>44</v>
      </c>
      <c r="B52" s="38" t="s">
        <v>70</v>
      </c>
      <c r="C52" s="9">
        <v>274000</v>
      </c>
      <c r="D52" s="39">
        <v>2.8304292952727272</v>
      </c>
      <c r="E52" s="11">
        <v>147518.50552000001</v>
      </c>
      <c r="F52" s="172">
        <v>421518.50552000001</v>
      </c>
      <c r="G52" s="221">
        <v>316950</v>
      </c>
      <c r="H52" s="202">
        <v>2.8304292952727272</v>
      </c>
      <c r="I52" s="192">
        <v>156300</v>
      </c>
      <c r="J52" s="186">
        <f t="shared" si="10"/>
        <v>473250</v>
      </c>
      <c r="K52" s="221">
        <v>364493</v>
      </c>
      <c r="L52" s="202">
        <v>2.8304292952727272</v>
      </c>
      <c r="M52" s="192">
        <v>164115</v>
      </c>
      <c r="N52" s="186">
        <f t="shared" si="11"/>
        <v>528608</v>
      </c>
      <c r="O52" s="221">
        <v>380340</v>
      </c>
      <c r="P52" s="202">
        <v>2.8304292952727272</v>
      </c>
      <c r="Q52" s="192">
        <v>162552</v>
      </c>
      <c r="R52" s="186">
        <f t="shared" si="12"/>
        <v>542892</v>
      </c>
      <c r="S52" s="395">
        <f t="shared" si="0"/>
        <v>491567.12638000003</v>
      </c>
    </row>
    <row r="53" spans="1:19" x14ac:dyDescent="0.25">
      <c r="A53" s="37">
        <v>45</v>
      </c>
      <c r="B53" s="38" t="s">
        <v>71</v>
      </c>
      <c r="C53" s="9">
        <v>67229.812804000001</v>
      </c>
      <c r="D53" s="39">
        <v>0</v>
      </c>
      <c r="E53" s="12" t="s">
        <v>10</v>
      </c>
      <c r="F53" s="172">
        <v>67229.812804000001</v>
      </c>
      <c r="G53" s="221">
        <v>74550</v>
      </c>
      <c r="H53" s="202">
        <v>0</v>
      </c>
      <c r="I53" s="154" t="s">
        <v>10</v>
      </c>
      <c r="J53" s="186">
        <f>G53*1</f>
        <v>74550</v>
      </c>
      <c r="K53" s="221">
        <v>87969</v>
      </c>
      <c r="L53" s="202">
        <v>0</v>
      </c>
      <c r="M53" s="154" t="s">
        <v>10</v>
      </c>
      <c r="N53" s="186">
        <f>K53*1</f>
        <v>87969</v>
      </c>
      <c r="O53" s="221">
        <v>86478</v>
      </c>
      <c r="P53" s="202">
        <v>0</v>
      </c>
      <c r="Q53" s="154" t="s">
        <v>10</v>
      </c>
      <c r="R53" s="186">
        <f>O53*1</f>
        <v>86478</v>
      </c>
      <c r="S53" s="395">
        <f t="shared" si="0"/>
        <v>79056.703200999997</v>
      </c>
    </row>
    <row r="54" spans="1:19" x14ac:dyDescent="0.25">
      <c r="A54" s="37">
        <v>46</v>
      </c>
      <c r="B54" s="38" t="s">
        <v>72</v>
      </c>
      <c r="C54" s="9">
        <v>82000</v>
      </c>
      <c r="D54" s="39">
        <v>1.8869593007272729</v>
      </c>
      <c r="E54" s="11">
        <v>43605.216239999994</v>
      </c>
      <c r="F54" s="172">
        <v>125605.21623999999</v>
      </c>
      <c r="G54" s="221">
        <v>6300</v>
      </c>
      <c r="H54" s="202">
        <v>1.8869593007272729</v>
      </c>
      <c r="I54" s="192">
        <v>104200</v>
      </c>
      <c r="J54" s="186">
        <f t="shared" ref="J54:J64" si="13">G54+I54</f>
        <v>110500</v>
      </c>
      <c r="K54" s="221">
        <v>7245</v>
      </c>
      <c r="L54" s="202">
        <v>1.8869593007272729</v>
      </c>
      <c r="M54" s="192">
        <v>107326</v>
      </c>
      <c r="N54" s="186">
        <f t="shared" ref="N54:N64" si="14">K54+M54</f>
        <v>114571</v>
      </c>
      <c r="O54" s="221">
        <v>7623</v>
      </c>
      <c r="P54" s="202">
        <v>1.8869593007272729</v>
      </c>
      <c r="Q54" s="192">
        <v>105242</v>
      </c>
      <c r="R54" s="186">
        <f t="shared" ref="R54:R64" si="15">O54+Q54</f>
        <v>112865</v>
      </c>
      <c r="S54" s="395">
        <f t="shared" si="0"/>
        <v>115885.30405999999</v>
      </c>
    </row>
    <row r="55" spans="1:19" x14ac:dyDescent="0.25">
      <c r="A55" s="37">
        <v>47</v>
      </c>
      <c r="B55" s="38" t="s">
        <v>74</v>
      </c>
      <c r="C55" s="9">
        <v>1704000</v>
      </c>
      <c r="D55" s="39">
        <v>5.6608779021818192</v>
      </c>
      <c r="E55" s="11">
        <v>917580.69731600024</v>
      </c>
      <c r="F55" s="172">
        <v>2621580.6973160002</v>
      </c>
      <c r="G55" s="221">
        <v>2884050</v>
      </c>
      <c r="H55" s="202">
        <v>5.6608779021818192</v>
      </c>
      <c r="I55" s="304">
        <v>312400</v>
      </c>
      <c r="J55" s="186">
        <f t="shared" si="13"/>
        <v>3196450</v>
      </c>
      <c r="K55" s="221">
        <v>3316658</v>
      </c>
      <c r="L55" s="202">
        <v>5.6608779021818192</v>
      </c>
      <c r="M55" s="304">
        <v>331144</v>
      </c>
      <c r="N55" s="186">
        <f t="shared" si="14"/>
        <v>3647802</v>
      </c>
      <c r="O55" s="221">
        <v>3432020</v>
      </c>
      <c r="P55" s="202">
        <v>5.6608779021818192</v>
      </c>
      <c r="Q55" s="304">
        <v>318648</v>
      </c>
      <c r="R55" s="186">
        <f t="shared" si="15"/>
        <v>3750668</v>
      </c>
      <c r="S55" s="395">
        <f t="shared" si="0"/>
        <v>3304125.1743290001</v>
      </c>
    </row>
    <row r="56" spans="1:19" x14ac:dyDescent="0.25">
      <c r="A56" s="37">
        <v>48</v>
      </c>
      <c r="B56" s="38" t="s">
        <v>75</v>
      </c>
      <c r="C56" s="9">
        <v>2209000</v>
      </c>
      <c r="D56" s="39">
        <v>5.0318785941818192</v>
      </c>
      <c r="E56" s="11">
        <v>1189946.4734400003</v>
      </c>
      <c r="F56" s="172">
        <v>3398946.4734400003</v>
      </c>
      <c r="G56" s="221">
        <v>3904350</v>
      </c>
      <c r="H56" s="202">
        <v>5.0318785941818192</v>
      </c>
      <c r="I56" s="192">
        <v>277700</v>
      </c>
      <c r="J56" s="186">
        <f t="shared" si="13"/>
        <v>4182050</v>
      </c>
      <c r="K56" s="221">
        <v>4372872</v>
      </c>
      <c r="L56" s="202">
        <v>5.0318785941818192</v>
      </c>
      <c r="M56" s="192">
        <v>286031</v>
      </c>
      <c r="N56" s="186">
        <f t="shared" si="14"/>
        <v>4658903</v>
      </c>
      <c r="O56" s="221">
        <v>4568090</v>
      </c>
      <c r="P56" s="202">
        <v>5.0318785941818192</v>
      </c>
      <c r="Q56" s="192">
        <v>291585</v>
      </c>
      <c r="R56" s="186">
        <f t="shared" si="15"/>
        <v>4859675</v>
      </c>
      <c r="S56" s="395">
        <f t="shared" si="0"/>
        <v>4274893.6183599997</v>
      </c>
    </row>
    <row r="57" spans="1:19" x14ac:dyDescent="0.25">
      <c r="A57" s="37">
        <v>49</v>
      </c>
      <c r="B57" s="38" t="s">
        <v>76</v>
      </c>
      <c r="C57" s="9">
        <v>287000</v>
      </c>
      <c r="D57" s="39">
        <v>1.8869593007272729</v>
      </c>
      <c r="E57" s="11">
        <v>154938.67829999997</v>
      </c>
      <c r="F57" s="172">
        <v>441938.67829999997</v>
      </c>
      <c r="G57" s="221">
        <v>405450</v>
      </c>
      <c r="H57" s="202">
        <v>1.8869593007272729</v>
      </c>
      <c r="I57" s="192">
        <v>104200</v>
      </c>
      <c r="J57" s="186">
        <f t="shared" si="13"/>
        <v>509650</v>
      </c>
      <c r="K57" s="221">
        <v>474377</v>
      </c>
      <c r="L57" s="202">
        <v>1.8869593007272729</v>
      </c>
      <c r="M57" s="192">
        <v>109410</v>
      </c>
      <c r="N57" s="186">
        <f t="shared" si="14"/>
        <v>583787</v>
      </c>
      <c r="O57" s="221">
        <v>514922</v>
      </c>
      <c r="P57" s="202">
        <v>1.8869593007272729</v>
      </c>
      <c r="Q57" s="192">
        <v>105242</v>
      </c>
      <c r="R57" s="186">
        <f t="shared" si="15"/>
        <v>620164</v>
      </c>
      <c r="S57" s="395">
        <f t="shared" si="0"/>
        <v>538884.91957499995</v>
      </c>
    </row>
    <row r="58" spans="1:19" x14ac:dyDescent="0.25">
      <c r="A58" s="37">
        <v>50</v>
      </c>
      <c r="B58" s="38" t="s">
        <v>77</v>
      </c>
      <c r="C58" s="9">
        <v>133000</v>
      </c>
      <c r="D58" s="39">
        <v>1.8869593007272729</v>
      </c>
      <c r="E58" s="11">
        <v>71511.541472000012</v>
      </c>
      <c r="F58" s="172">
        <v>204511.54147200001</v>
      </c>
      <c r="G58" s="221">
        <v>107550</v>
      </c>
      <c r="H58" s="202">
        <v>1.8869593007272729</v>
      </c>
      <c r="I58" s="192">
        <v>104200</v>
      </c>
      <c r="J58" s="186">
        <f t="shared" si="13"/>
        <v>211750</v>
      </c>
      <c r="K58" s="221">
        <v>120456</v>
      </c>
      <c r="L58" s="202">
        <v>1.8869593007272729</v>
      </c>
      <c r="M58" s="192">
        <v>107326</v>
      </c>
      <c r="N58" s="186">
        <f t="shared" si="14"/>
        <v>227782</v>
      </c>
      <c r="O58" s="221">
        <v>125834</v>
      </c>
      <c r="P58" s="202">
        <v>1.8869593007272729</v>
      </c>
      <c r="Q58" s="192">
        <v>108368</v>
      </c>
      <c r="R58" s="186">
        <f t="shared" si="15"/>
        <v>234202</v>
      </c>
      <c r="S58" s="395">
        <f t="shared" si="0"/>
        <v>219561.38536800002</v>
      </c>
    </row>
    <row r="59" spans="1:19" x14ac:dyDescent="0.25">
      <c r="A59" s="37">
        <v>51</v>
      </c>
      <c r="B59" s="38" t="s">
        <v>78</v>
      </c>
      <c r="C59" s="9">
        <v>415000</v>
      </c>
      <c r="D59" s="39">
        <v>2.8304292952727272</v>
      </c>
      <c r="E59" s="11">
        <v>223312.98263599991</v>
      </c>
      <c r="F59" s="172">
        <v>638312.98263599991</v>
      </c>
      <c r="G59" s="221">
        <v>586650</v>
      </c>
      <c r="H59" s="202">
        <v>2.8304292952727272</v>
      </c>
      <c r="I59" s="192">
        <v>156300</v>
      </c>
      <c r="J59" s="186">
        <f t="shared" si="13"/>
        <v>742950</v>
      </c>
      <c r="K59" s="221">
        <v>657048</v>
      </c>
      <c r="L59" s="202">
        <v>2.8304292952727272</v>
      </c>
      <c r="M59" s="192">
        <v>164115</v>
      </c>
      <c r="N59" s="186">
        <f t="shared" si="14"/>
        <v>821163</v>
      </c>
      <c r="O59" s="221">
        <v>750912</v>
      </c>
      <c r="P59" s="202">
        <v>2.8304292952727272</v>
      </c>
      <c r="Q59" s="192">
        <v>157863</v>
      </c>
      <c r="R59" s="186">
        <f t="shared" si="15"/>
        <v>908775</v>
      </c>
      <c r="S59" s="395">
        <f t="shared" si="0"/>
        <v>777800.24565900001</v>
      </c>
    </row>
    <row r="60" spans="1:19" x14ac:dyDescent="0.25">
      <c r="A60" s="37">
        <v>52</v>
      </c>
      <c r="B60" s="38" t="s">
        <v>79</v>
      </c>
      <c r="C60" s="9">
        <v>694000</v>
      </c>
      <c r="D60" s="39">
        <v>5.6608779021818192</v>
      </c>
      <c r="E60" s="11">
        <v>373696.94953600015</v>
      </c>
      <c r="F60" s="172">
        <v>1067696.9495360001</v>
      </c>
      <c r="G60" s="221">
        <v>922050</v>
      </c>
      <c r="H60" s="202">
        <v>5.6608779021818192</v>
      </c>
      <c r="I60" s="192">
        <v>312400</v>
      </c>
      <c r="J60" s="186">
        <f t="shared" si="13"/>
        <v>1234450</v>
      </c>
      <c r="K60" s="221">
        <v>1078799</v>
      </c>
      <c r="L60" s="202">
        <v>5.6608779021818192</v>
      </c>
      <c r="M60" s="192">
        <v>324896</v>
      </c>
      <c r="N60" s="186">
        <f t="shared" si="14"/>
        <v>1403695</v>
      </c>
      <c r="O60" s="221">
        <v>1115681</v>
      </c>
      <c r="P60" s="202">
        <v>5.6608779021818192</v>
      </c>
      <c r="Q60" s="192">
        <v>328020</v>
      </c>
      <c r="R60" s="186">
        <f t="shared" si="15"/>
        <v>1443701</v>
      </c>
      <c r="S60" s="395">
        <f t="shared" si="0"/>
        <v>1287385.7373840001</v>
      </c>
    </row>
    <row r="61" spans="1:19" x14ac:dyDescent="0.25">
      <c r="A61" s="37">
        <v>53</v>
      </c>
      <c r="B61" s="38" t="s">
        <v>81</v>
      </c>
      <c r="C61" s="9">
        <v>1262000</v>
      </c>
      <c r="D61" s="39">
        <v>3.7739186014545458</v>
      </c>
      <c r="E61" s="11">
        <v>680013.03609600011</v>
      </c>
      <c r="F61" s="172">
        <v>1942013.0360960001</v>
      </c>
      <c r="G61" s="221">
        <v>2174400</v>
      </c>
      <c r="H61" s="202">
        <v>3.7739186014545458</v>
      </c>
      <c r="I61" s="192">
        <v>208300</v>
      </c>
      <c r="J61" s="186">
        <f t="shared" si="13"/>
        <v>2382700</v>
      </c>
      <c r="K61" s="221">
        <v>2565792</v>
      </c>
      <c r="L61" s="202">
        <v>3.7739186014545458</v>
      </c>
      <c r="M61" s="192">
        <v>216632</v>
      </c>
      <c r="N61" s="186">
        <f t="shared" si="14"/>
        <v>2782424</v>
      </c>
      <c r="O61" s="221">
        <v>2674512</v>
      </c>
      <c r="P61" s="202">
        <v>3.7739186014545458</v>
      </c>
      <c r="Q61" s="192">
        <v>210383</v>
      </c>
      <c r="R61" s="186">
        <f t="shared" si="15"/>
        <v>2884895</v>
      </c>
      <c r="S61" s="395">
        <f t="shared" si="0"/>
        <v>2498008.0090239998</v>
      </c>
    </row>
    <row r="62" spans="1:19" x14ac:dyDescent="0.25">
      <c r="A62" s="37">
        <v>54</v>
      </c>
      <c r="B62" s="38" t="s">
        <v>82</v>
      </c>
      <c r="C62" s="9">
        <v>1631000</v>
      </c>
      <c r="D62" s="39">
        <v>1.8869786123636365</v>
      </c>
      <c r="E62" s="11">
        <v>877710.90506400028</v>
      </c>
      <c r="F62" s="172">
        <v>2508710.9050640003</v>
      </c>
      <c r="G62" s="221">
        <v>3001800</v>
      </c>
      <c r="H62" s="202">
        <v>1.8869786123636365</v>
      </c>
      <c r="I62" s="192">
        <v>104200</v>
      </c>
      <c r="J62" s="186">
        <f t="shared" si="13"/>
        <v>3106000</v>
      </c>
      <c r="K62" s="221">
        <v>3362016</v>
      </c>
      <c r="L62" s="202">
        <v>1.8869786123636365</v>
      </c>
      <c r="M62" s="192">
        <v>110452</v>
      </c>
      <c r="N62" s="186">
        <f t="shared" si="14"/>
        <v>3472468</v>
      </c>
      <c r="O62" s="221">
        <v>3542124</v>
      </c>
      <c r="P62" s="202">
        <v>1.8869786123636365</v>
      </c>
      <c r="Q62" s="192">
        <v>107326</v>
      </c>
      <c r="R62" s="186">
        <f t="shared" si="15"/>
        <v>3649450</v>
      </c>
      <c r="S62" s="395">
        <f t="shared" si="0"/>
        <v>3184157.226266</v>
      </c>
    </row>
    <row r="63" spans="1:19" x14ac:dyDescent="0.25">
      <c r="A63" s="37">
        <v>55</v>
      </c>
      <c r="B63" s="38" t="s">
        <v>85</v>
      </c>
      <c r="C63" s="9">
        <v>186000</v>
      </c>
      <c r="D63" s="39">
        <v>3.7739186014545458</v>
      </c>
      <c r="E63" s="11">
        <v>100414.86193600006</v>
      </c>
      <c r="F63" s="172">
        <v>286414.86193600006</v>
      </c>
      <c r="G63" s="221">
        <v>74550</v>
      </c>
      <c r="H63" s="202">
        <v>3.7739186014545458</v>
      </c>
      <c r="I63" s="192">
        <v>208300</v>
      </c>
      <c r="J63" s="186">
        <f t="shared" si="13"/>
        <v>282850</v>
      </c>
      <c r="K63" s="221">
        <v>84242</v>
      </c>
      <c r="L63" s="202">
        <v>3.7739186014545458</v>
      </c>
      <c r="M63" s="192">
        <v>220798</v>
      </c>
      <c r="N63" s="186">
        <f t="shared" si="14"/>
        <v>305040</v>
      </c>
      <c r="O63" s="221">
        <v>87969</v>
      </c>
      <c r="P63" s="202">
        <v>3.7739186014545458</v>
      </c>
      <c r="Q63" s="192">
        <v>210383</v>
      </c>
      <c r="R63" s="186">
        <f t="shared" si="15"/>
        <v>298352</v>
      </c>
      <c r="S63" s="395">
        <f t="shared" si="0"/>
        <v>293164.21548400004</v>
      </c>
    </row>
    <row r="64" spans="1:19" x14ac:dyDescent="0.25">
      <c r="A64" s="37">
        <v>56</v>
      </c>
      <c r="B64" s="38" t="s">
        <v>86</v>
      </c>
      <c r="C64" s="9">
        <v>185000</v>
      </c>
      <c r="D64" s="39">
        <v>3.7739186014545458</v>
      </c>
      <c r="E64" s="11">
        <v>100076.37793600006</v>
      </c>
      <c r="F64" s="172">
        <v>285076.37793600006</v>
      </c>
      <c r="G64" s="221">
        <v>74550</v>
      </c>
      <c r="H64" s="202">
        <v>3.7739186014545458</v>
      </c>
      <c r="I64" s="192">
        <v>208300</v>
      </c>
      <c r="J64" s="186">
        <f t="shared" si="13"/>
        <v>282850</v>
      </c>
      <c r="K64" s="221">
        <v>86478</v>
      </c>
      <c r="L64" s="202">
        <v>3.7739186014545458</v>
      </c>
      <c r="M64" s="192">
        <v>214549</v>
      </c>
      <c r="N64" s="186">
        <f t="shared" si="14"/>
        <v>301027</v>
      </c>
      <c r="O64" s="221">
        <v>91697</v>
      </c>
      <c r="P64" s="202">
        <v>3.7739186014545458</v>
      </c>
      <c r="Q64" s="192">
        <v>214549</v>
      </c>
      <c r="R64" s="186">
        <f t="shared" si="15"/>
        <v>306246</v>
      </c>
      <c r="S64" s="395">
        <f t="shared" si="0"/>
        <v>293799.844484</v>
      </c>
    </row>
    <row r="65" spans="1:19" x14ac:dyDescent="0.25">
      <c r="A65" s="37">
        <v>57</v>
      </c>
      <c r="B65" s="38" t="s">
        <v>420</v>
      </c>
      <c r="C65" s="15" t="s">
        <v>10</v>
      </c>
      <c r="D65" s="93">
        <v>3.3563624000000005</v>
      </c>
      <c r="E65" s="11">
        <v>215698.14954800002</v>
      </c>
      <c r="F65" s="172">
        <v>215698.14954800002</v>
      </c>
      <c r="G65" s="154" t="s">
        <v>10</v>
      </c>
      <c r="H65" s="282">
        <v>3.3563624000000005</v>
      </c>
      <c r="I65" s="251">
        <v>204900</v>
      </c>
      <c r="J65" s="186">
        <f>I65*1</f>
        <v>204900</v>
      </c>
      <c r="K65" s="154" t="s">
        <v>10</v>
      </c>
      <c r="L65" s="282">
        <v>3.3563624000000005</v>
      </c>
      <c r="M65" s="251">
        <v>215145</v>
      </c>
      <c r="N65" s="186">
        <f>M65*1</f>
        <v>215145</v>
      </c>
      <c r="O65" s="154" t="s">
        <v>10</v>
      </c>
      <c r="P65" s="282">
        <v>3.3563624000000005</v>
      </c>
      <c r="Q65" s="251">
        <v>206949</v>
      </c>
      <c r="R65" s="186">
        <f>Q65*1</f>
        <v>206949</v>
      </c>
      <c r="S65" s="395">
        <f t="shared" si="0"/>
        <v>210673.03738699999</v>
      </c>
    </row>
    <row r="66" spans="1:19" x14ac:dyDescent="0.25">
      <c r="A66" s="37">
        <v>58</v>
      </c>
      <c r="B66" s="38" t="s">
        <v>472</v>
      </c>
      <c r="C66" s="15" t="s">
        <v>10</v>
      </c>
      <c r="D66" s="93">
        <v>3.3563624000000005</v>
      </c>
      <c r="E66" s="11">
        <v>216492.92954800001</v>
      </c>
      <c r="F66" s="172">
        <v>216492.92954800001</v>
      </c>
      <c r="G66" s="154" t="s">
        <v>10</v>
      </c>
      <c r="H66" s="282">
        <v>3.3563624000000005</v>
      </c>
      <c r="I66" s="251">
        <v>204900</v>
      </c>
      <c r="J66" s="186">
        <f>I66*1</f>
        <v>204900</v>
      </c>
      <c r="K66" s="154" t="s">
        <v>10</v>
      </c>
      <c r="L66" s="282">
        <v>3.3563624000000005</v>
      </c>
      <c r="M66" s="251">
        <v>211047</v>
      </c>
      <c r="N66" s="186">
        <f>M66*1</f>
        <v>211047</v>
      </c>
      <c r="O66" s="154" t="s">
        <v>10</v>
      </c>
      <c r="P66" s="282">
        <v>3.3563624000000005</v>
      </c>
      <c r="Q66" s="251">
        <v>215145</v>
      </c>
      <c r="R66" s="186">
        <f>Q66*1</f>
        <v>215145</v>
      </c>
      <c r="S66" s="395">
        <f t="shared" si="0"/>
        <v>211896.232387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88</v>
      </c>
      <c r="C68" s="9">
        <v>691000</v>
      </c>
      <c r="D68" s="39">
        <v>5.6608779021818192</v>
      </c>
      <c r="E68" s="11">
        <v>372776.55753599992</v>
      </c>
      <c r="F68" s="172">
        <v>1063776.5575359999</v>
      </c>
      <c r="G68" s="221">
        <v>922050</v>
      </c>
      <c r="H68" s="202">
        <v>5.6608779021818192</v>
      </c>
      <c r="I68" s="192">
        <v>312400</v>
      </c>
      <c r="J68" s="186">
        <f>G68+I68</f>
        <v>1234450</v>
      </c>
      <c r="K68" s="221">
        <v>1051137</v>
      </c>
      <c r="L68" s="202">
        <v>5.6608779021818192</v>
      </c>
      <c r="M68" s="192">
        <v>321772</v>
      </c>
      <c r="N68" s="186">
        <f>K68+M68</f>
        <v>1372909</v>
      </c>
      <c r="O68" s="221">
        <v>1180224</v>
      </c>
      <c r="P68" s="202">
        <v>5.6608779021818192</v>
      </c>
      <c r="Q68" s="192">
        <v>318648</v>
      </c>
      <c r="R68" s="186">
        <f>O68+Q68</f>
        <v>1498872</v>
      </c>
      <c r="S68" s="395">
        <f t="shared" si="0"/>
        <v>1292501.8893840001</v>
      </c>
    </row>
    <row r="69" spans="1:19" x14ac:dyDescent="0.25">
      <c r="A69" s="37">
        <v>60</v>
      </c>
      <c r="B69" s="38" t="s">
        <v>89</v>
      </c>
      <c r="C69" s="9">
        <v>454000</v>
      </c>
      <c r="D69" s="39">
        <v>5.6608779021818192</v>
      </c>
      <c r="E69" s="11">
        <v>244461.46518400009</v>
      </c>
      <c r="F69" s="172">
        <v>698461.46518400009</v>
      </c>
      <c r="G69" s="221">
        <v>460650</v>
      </c>
      <c r="H69" s="202">
        <v>5.6608779021818192</v>
      </c>
      <c r="I69" s="192">
        <v>312400</v>
      </c>
      <c r="J69" s="186">
        <f>G69+I69</f>
        <v>773050</v>
      </c>
      <c r="K69" s="221">
        <v>520535</v>
      </c>
      <c r="L69" s="202">
        <v>5.6608779021818192</v>
      </c>
      <c r="M69" s="192">
        <v>331144</v>
      </c>
      <c r="N69" s="186">
        <f>K69+M69</f>
        <v>851679</v>
      </c>
      <c r="O69" s="221">
        <v>594239</v>
      </c>
      <c r="P69" s="202">
        <v>5.6608779021818192</v>
      </c>
      <c r="Q69" s="192">
        <v>324896</v>
      </c>
      <c r="R69" s="186">
        <f>O69+Q69</f>
        <v>919135</v>
      </c>
      <c r="S69" s="395">
        <f t="shared" si="0"/>
        <v>810581.36629600008</v>
      </c>
    </row>
    <row r="70" spans="1:19" x14ac:dyDescent="0.25">
      <c r="A70" s="37">
        <v>61</v>
      </c>
      <c r="B70" s="38" t="s">
        <v>90</v>
      </c>
      <c r="C70" s="9">
        <v>783000</v>
      </c>
      <c r="D70" s="39">
        <v>5.6608779021818192</v>
      </c>
      <c r="E70" s="11">
        <v>421675.24315600004</v>
      </c>
      <c r="F70" s="172">
        <v>1204675.243156</v>
      </c>
      <c r="G70" s="221">
        <v>1102950</v>
      </c>
      <c r="H70" s="202">
        <v>5.6608779021818192</v>
      </c>
      <c r="I70" s="192">
        <v>312400</v>
      </c>
      <c r="J70" s="186">
        <f>G70+I70</f>
        <v>1415350</v>
      </c>
      <c r="K70" s="221">
        <v>1279422</v>
      </c>
      <c r="L70" s="202">
        <v>5.6608779021818192</v>
      </c>
      <c r="M70" s="192">
        <v>331144</v>
      </c>
      <c r="N70" s="186">
        <f>K70+M70</f>
        <v>1610566</v>
      </c>
      <c r="O70" s="221">
        <v>1279422</v>
      </c>
      <c r="P70" s="202">
        <v>5.6608779021818192</v>
      </c>
      <c r="Q70" s="192">
        <v>324896</v>
      </c>
      <c r="R70" s="186">
        <f>O70+Q70</f>
        <v>1604318</v>
      </c>
      <c r="S70" s="395">
        <f t="shared" si="0"/>
        <v>1458727.310789</v>
      </c>
    </row>
    <row r="71" spans="1:19" x14ac:dyDescent="0.25">
      <c r="A71" s="37">
        <v>62</v>
      </c>
      <c r="B71" s="38" t="s">
        <v>91</v>
      </c>
      <c r="C71" s="9">
        <v>2945000</v>
      </c>
      <c r="D71" s="39">
        <v>2.8304292952727272</v>
      </c>
      <c r="E71" s="11">
        <v>1585893.2654999997</v>
      </c>
      <c r="F71" s="172">
        <v>4530893.2654999997</v>
      </c>
      <c r="G71" s="221">
        <v>5521200</v>
      </c>
      <c r="H71" s="202">
        <v>2.8304292952727272</v>
      </c>
      <c r="I71" s="192">
        <v>156300</v>
      </c>
      <c r="J71" s="186">
        <f>G71+I71</f>
        <v>5677500</v>
      </c>
      <c r="K71" s="221">
        <v>6515016</v>
      </c>
      <c r="L71" s="202">
        <v>2.8304292952727272</v>
      </c>
      <c r="M71" s="192">
        <v>160989</v>
      </c>
      <c r="N71" s="186">
        <f>K71+M71</f>
        <v>6676005</v>
      </c>
      <c r="O71" s="221">
        <v>6680652</v>
      </c>
      <c r="P71" s="202">
        <v>2.8304292952727272</v>
      </c>
      <c r="Q71" s="192">
        <v>162552</v>
      </c>
      <c r="R71" s="186">
        <f>O71+Q71</f>
        <v>6843204</v>
      </c>
      <c r="S71" s="395">
        <f t="shared" ref="S71:S134" si="16">AVERAGE(N71,J71,F71,R71)</f>
        <v>5931900.5663750004</v>
      </c>
    </row>
    <row r="72" spans="1:19" x14ac:dyDescent="0.25">
      <c r="A72" s="37">
        <v>63</v>
      </c>
      <c r="B72" s="38" t="s">
        <v>92</v>
      </c>
      <c r="C72" s="9">
        <v>393000</v>
      </c>
      <c r="D72" s="39">
        <v>5.6608779021818192</v>
      </c>
      <c r="E72" s="11">
        <v>211352.88465999998</v>
      </c>
      <c r="F72" s="172">
        <v>604352.88465999998</v>
      </c>
      <c r="G72" s="221">
        <v>336900</v>
      </c>
      <c r="H72" s="202">
        <v>5.6608779021818192</v>
      </c>
      <c r="I72" s="192">
        <v>312400</v>
      </c>
      <c r="J72" s="186">
        <f>G72+I72</f>
        <v>649300</v>
      </c>
      <c r="K72" s="221">
        <v>394173</v>
      </c>
      <c r="L72" s="202">
        <v>5.6608779021818192</v>
      </c>
      <c r="M72" s="192">
        <v>324896</v>
      </c>
      <c r="N72" s="186">
        <f>K72+M72</f>
        <v>719069</v>
      </c>
      <c r="O72" s="221">
        <v>404280</v>
      </c>
      <c r="P72" s="202">
        <v>5.6608779021818192</v>
      </c>
      <c r="Q72" s="192">
        <v>328020</v>
      </c>
      <c r="R72" s="186">
        <f>O72+Q72</f>
        <v>732300</v>
      </c>
      <c r="S72" s="395">
        <f t="shared" si="16"/>
        <v>676255.471165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94</v>
      </c>
      <c r="C74" s="9">
        <v>747000</v>
      </c>
      <c r="D74" s="39">
        <v>5.6608779021818192</v>
      </c>
      <c r="E74" s="11">
        <v>401678.74581599981</v>
      </c>
      <c r="F74" s="172">
        <v>1148678.7458159998</v>
      </c>
      <c r="G74" s="221">
        <v>1032000</v>
      </c>
      <c r="H74" s="202">
        <v>5.6608779021818192</v>
      </c>
      <c r="I74" s="192">
        <v>312400</v>
      </c>
      <c r="J74" s="186">
        <f t="shared" ref="J74:J80" si="17">G74+I74</f>
        <v>1344400</v>
      </c>
      <c r="K74" s="221">
        <v>1217760</v>
      </c>
      <c r="L74" s="202">
        <v>5.6608779021818192</v>
      </c>
      <c r="M74" s="192">
        <v>321772</v>
      </c>
      <c r="N74" s="186">
        <f t="shared" ref="N74:N80" si="18">K74+M74</f>
        <v>1539532</v>
      </c>
      <c r="O74" s="221">
        <v>1310640</v>
      </c>
      <c r="P74" s="202">
        <v>5.6608779021818192</v>
      </c>
      <c r="Q74" s="192">
        <v>328020</v>
      </c>
      <c r="R74" s="186">
        <f t="shared" ref="R74:R80" si="19">O74+Q74</f>
        <v>1638660</v>
      </c>
      <c r="S74" s="395">
        <f t="shared" si="16"/>
        <v>1417817.686454</v>
      </c>
    </row>
    <row r="75" spans="1:19" x14ac:dyDescent="0.25">
      <c r="A75" s="37">
        <v>65</v>
      </c>
      <c r="B75" s="38" t="s">
        <v>95</v>
      </c>
      <c r="C75" s="9">
        <v>413000</v>
      </c>
      <c r="D75" s="39">
        <v>5.6608779021818192</v>
      </c>
      <c r="E75" s="11">
        <v>222782.22593200009</v>
      </c>
      <c r="F75" s="172">
        <v>635782.22593200009</v>
      </c>
      <c r="G75" s="221">
        <v>385650</v>
      </c>
      <c r="H75" s="202">
        <v>5.6608779021818192</v>
      </c>
      <c r="I75" s="192">
        <v>312400</v>
      </c>
      <c r="J75" s="186">
        <f t="shared" si="17"/>
        <v>698050</v>
      </c>
      <c r="K75" s="221">
        <v>447354</v>
      </c>
      <c r="L75" s="202">
        <v>5.6608779021818192</v>
      </c>
      <c r="M75" s="192">
        <v>321772</v>
      </c>
      <c r="N75" s="186">
        <f t="shared" si="18"/>
        <v>769126</v>
      </c>
      <c r="O75" s="221">
        <v>482063</v>
      </c>
      <c r="P75" s="202">
        <v>5.6608779021818192</v>
      </c>
      <c r="Q75" s="192">
        <v>324896</v>
      </c>
      <c r="R75" s="186">
        <f t="shared" si="19"/>
        <v>806959</v>
      </c>
      <c r="S75" s="395">
        <f t="shared" si="16"/>
        <v>727479.30648300005</v>
      </c>
    </row>
    <row r="76" spans="1:19" x14ac:dyDescent="0.25">
      <c r="A76" s="37">
        <v>66</v>
      </c>
      <c r="B76" s="38" t="s">
        <v>96</v>
      </c>
      <c r="C76" s="9">
        <v>814000</v>
      </c>
      <c r="D76" s="39">
        <v>5.6608779021818192</v>
      </c>
      <c r="E76" s="11">
        <v>438057.34096799977</v>
      </c>
      <c r="F76" s="172">
        <v>1252057.3409679998</v>
      </c>
      <c r="G76" s="221">
        <v>1158750</v>
      </c>
      <c r="H76" s="202">
        <v>5.6608779021818192</v>
      </c>
      <c r="I76" s="192">
        <v>312400</v>
      </c>
      <c r="J76" s="186">
        <f t="shared" si="17"/>
        <v>1471150</v>
      </c>
      <c r="K76" s="221">
        <v>1344150</v>
      </c>
      <c r="L76" s="202">
        <v>5.6608779021818192</v>
      </c>
      <c r="M76" s="192">
        <v>324896</v>
      </c>
      <c r="N76" s="186">
        <f t="shared" si="18"/>
        <v>1669046</v>
      </c>
      <c r="O76" s="221">
        <v>1378913</v>
      </c>
      <c r="P76" s="202">
        <v>5.6608779021818192</v>
      </c>
      <c r="Q76" s="192">
        <v>321772</v>
      </c>
      <c r="R76" s="186">
        <f t="shared" si="19"/>
        <v>1700685</v>
      </c>
      <c r="S76" s="395">
        <f t="shared" si="16"/>
        <v>1523234.5852419999</v>
      </c>
    </row>
    <row r="77" spans="1:19" x14ac:dyDescent="0.25">
      <c r="A77" s="37">
        <v>67</v>
      </c>
      <c r="B77" s="38" t="s">
        <v>97</v>
      </c>
      <c r="C77" s="9">
        <v>740000</v>
      </c>
      <c r="D77" s="39">
        <v>5.6608779021818192</v>
      </c>
      <c r="E77" s="11">
        <v>398560.11763200001</v>
      </c>
      <c r="F77" s="172">
        <v>1138560.117632</v>
      </c>
      <c r="G77" s="221">
        <v>1018950</v>
      </c>
      <c r="H77" s="202">
        <v>5.6608779021818192</v>
      </c>
      <c r="I77" s="192">
        <v>312400</v>
      </c>
      <c r="J77" s="186">
        <f t="shared" si="17"/>
        <v>1331350</v>
      </c>
      <c r="K77" s="221">
        <v>1151414</v>
      </c>
      <c r="L77" s="202">
        <v>5.6608779021818192</v>
      </c>
      <c r="M77" s="192">
        <v>331144</v>
      </c>
      <c r="N77" s="186">
        <f t="shared" si="18"/>
        <v>1482558</v>
      </c>
      <c r="O77" s="221">
        <v>1314446</v>
      </c>
      <c r="P77" s="202">
        <v>5.6608779021818192</v>
      </c>
      <c r="Q77" s="192">
        <v>328020</v>
      </c>
      <c r="R77" s="186">
        <f t="shared" si="19"/>
        <v>1642466</v>
      </c>
      <c r="S77" s="395">
        <f t="shared" si="16"/>
        <v>1398733.5294079999</v>
      </c>
    </row>
    <row r="78" spans="1:19" x14ac:dyDescent="0.25">
      <c r="A78" s="37">
        <v>68</v>
      </c>
      <c r="B78" s="38" t="s">
        <v>98</v>
      </c>
      <c r="C78" s="9">
        <v>3569000</v>
      </c>
      <c r="D78" s="39">
        <v>5.6608779021818192</v>
      </c>
      <c r="E78" s="11">
        <v>1921973.1633960009</v>
      </c>
      <c r="F78" s="172">
        <v>5490973.1633960009</v>
      </c>
      <c r="G78" s="221">
        <v>6523050</v>
      </c>
      <c r="H78" s="202">
        <v>5.6608779021818192</v>
      </c>
      <c r="I78" s="192">
        <v>312400</v>
      </c>
      <c r="J78" s="186">
        <f t="shared" si="17"/>
        <v>6835450</v>
      </c>
      <c r="K78" s="221">
        <v>7501508</v>
      </c>
      <c r="L78" s="202">
        <v>5.6608779021818192</v>
      </c>
      <c r="M78" s="192">
        <v>324896</v>
      </c>
      <c r="N78" s="186">
        <f t="shared" si="18"/>
        <v>7826404</v>
      </c>
      <c r="O78" s="221">
        <v>8023352</v>
      </c>
      <c r="P78" s="202">
        <v>5.6608779021818192</v>
      </c>
      <c r="Q78" s="192">
        <v>318648</v>
      </c>
      <c r="R78" s="186">
        <f t="shared" si="19"/>
        <v>8342000</v>
      </c>
      <c r="S78" s="395">
        <f t="shared" si="16"/>
        <v>7123706.7908490002</v>
      </c>
    </row>
    <row r="79" spans="1:19" x14ac:dyDescent="0.25">
      <c r="A79" s="37">
        <v>69</v>
      </c>
      <c r="B79" s="38" t="s">
        <v>1171</v>
      </c>
      <c r="C79" s="9">
        <v>310000</v>
      </c>
      <c r="D79" s="39">
        <v>5.6608779021818192</v>
      </c>
      <c r="E79" s="11">
        <v>167505.48902000004</v>
      </c>
      <c r="F79" s="172">
        <v>477505.48902000004</v>
      </c>
      <c r="G79" s="221">
        <v>182400</v>
      </c>
      <c r="H79" s="202">
        <v>5.6608779021818192</v>
      </c>
      <c r="I79" s="192">
        <v>312400</v>
      </c>
      <c r="J79" s="186">
        <f t="shared" si="17"/>
        <v>494800</v>
      </c>
      <c r="K79" s="221">
        <v>215232</v>
      </c>
      <c r="L79" s="202">
        <v>5.6608779021818192</v>
      </c>
      <c r="M79" s="192">
        <v>331144</v>
      </c>
      <c r="N79" s="186">
        <f t="shared" si="18"/>
        <v>546376</v>
      </c>
      <c r="O79" s="221">
        <v>213408</v>
      </c>
      <c r="P79" s="202">
        <v>5.6608779021818192</v>
      </c>
      <c r="Q79" s="192">
        <v>318648</v>
      </c>
      <c r="R79" s="186">
        <f t="shared" si="19"/>
        <v>532056</v>
      </c>
      <c r="S79" s="395">
        <f t="shared" si="16"/>
        <v>512684.37225499999</v>
      </c>
    </row>
    <row r="80" spans="1:19" x14ac:dyDescent="0.25">
      <c r="A80" s="37">
        <v>70</v>
      </c>
      <c r="B80" s="38" t="s">
        <v>99</v>
      </c>
      <c r="C80" s="9">
        <v>256000</v>
      </c>
      <c r="D80" s="39">
        <v>5.6608779021818192</v>
      </c>
      <c r="E80" s="11">
        <v>137399.70969599998</v>
      </c>
      <c r="F80" s="172">
        <v>393399.70969599998</v>
      </c>
      <c r="G80" s="221">
        <v>74550</v>
      </c>
      <c r="H80" s="202">
        <v>5.6608779021818192</v>
      </c>
      <c r="I80" s="192">
        <v>312400</v>
      </c>
      <c r="J80" s="186">
        <f t="shared" si="17"/>
        <v>386950</v>
      </c>
      <c r="K80" s="221">
        <v>85733</v>
      </c>
      <c r="L80" s="202">
        <v>5.6608779021818192</v>
      </c>
      <c r="M80" s="192">
        <v>328020</v>
      </c>
      <c r="N80" s="186">
        <f t="shared" si="18"/>
        <v>413753</v>
      </c>
      <c r="O80" s="221">
        <v>86478</v>
      </c>
      <c r="P80" s="202">
        <v>5.6608779021818192</v>
      </c>
      <c r="Q80" s="192">
        <v>318648</v>
      </c>
      <c r="R80" s="186">
        <f t="shared" si="19"/>
        <v>405126</v>
      </c>
      <c r="S80" s="395">
        <f t="shared" si="16"/>
        <v>399807.17742399999</v>
      </c>
    </row>
    <row r="81" spans="1:19" x14ac:dyDescent="0.25">
      <c r="A81" s="3"/>
      <c r="B81" s="36" t="s">
        <v>100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37">
        <v>71</v>
      </c>
      <c r="B82" s="38" t="s">
        <v>399</v>
      </c>
      <c r="C82" s="9">
        <v>177000</v>
      </c>
      <c r="D82" s="39">
        <v>3.7739186014545458</v>
      </c>
      <c r="E82" s="11">
        <v>96036.425451999996</v>
      </c>
      <c r="F82" s="172">
        <v>273036.425452</v>
      </c>
      <c r="G82" s="221">
        <v>57450</v>
      </c>
      <c r="H82" s="202">
        <v>3.7739186014545458</v>
      </c>
      <c r="I82" s="192">
        <v>208300</v>
      </c>
      <c r="J82" s="186">
        <f t="shared" ref="J82:J87" si="20">G82+I82</f>
        <v>265750</v>
      </c>
      <c r="K82" s="221">
        <v>66068</v>
      </c>
      <c r="L82" s="202">
        <v>3.7739186014545458</v>
      </c>
      <c r="M82" s="192">
        <v>216632</v>
      </c>
      <c r="N82" s="186">
        <f t="shared" ref="N82:N87" si="21">K82+M82</f>
        <v>282700</v>
      </c>
      <c r="O82" s="221">
        <v>70664</v>
      </c>
      <c r="P82" s="202">
        <v>3.7739186014545458</v>
      </c>
      <c r="Q82" s="192">
        <v>210383</v>
      </c>
      <c r="R82" s="186">
        <f t="shared" ref="R82:R87" si="22">O82+Q82</f>
        <v>281047</v>
      </c>
      <c r="S82" s="395">
        <f t="shared" si="16"/>
        <v>275633.356363</v>
      </c>
    </row>
    <row r="83" spans="1:19" x14ac:dyDescent="0.25">
      <c r="A83" s="37">
        <v>72</v>
      </c>
      <c r="B83" s="38" t="s">
        <v>38</v>
      </c>
      <c r="C83" s="9">
        <v>1204000</v>
      </c>
      <c r="D83" s="39">
        <v>10.063776500000001</v>
      </c>
      <c r="E83" s="11">
        <v>648714.83751199977</v>
      </c>
      <c r="F83" s="172">
        <v>1852714.8375119998</v>
      </c>
      <c r="G83" s="221">
        <v>1608900</v>
      </c>
      <c r="H83" s="202">
        <v>10.063776500000001</v>
      </c>
      <c r="I83" s="192">
        <v>555300</v>
      </c>
      <c r="J83" s="186">
        <f t="shared" si="20"/>
        <v>2164200</v>
      </c>
      <c r="K83" s="221">
        <v>1898502</v>
      </c>
      <c r="L83" s="202">
        <v>10.063776500000001</v>
      </c>
      <c r="M83" s="192">
        <v>588618</v>
      </c>
      <c r="N83" s="186">
        <f t="shared" si="21"/>
        <v>2487120</v>
      </c>
      <c r="O83" s="221">
        <v>1995036</v>
      </c>
      <c r="P83" s="202">
        <v>10.063776500000001</v>
      </c>
      <c r="Q83" s="192">
        <v>583065</v>
      </c>
      <c r="R83" s="186">
        <f t="shared" si="22"/>
        <v>2578101</v>
      </c>
      <c r="S83" s="395">
        <f t="shared" si="16"/>
        <v>2270533.9593779999</v>
      </c>
    </row>
    <row r="84" spans="1:19" x14ac:dyDescent="0.25">
      <c r="A84" s="37">
        <v>73</v>
      </c>
      <c r="B84" s="38" t="s">
        <v>106</v>
      </c>
      <c r="C84" s="9">
        <v>760000</v>
      </c>
      <c r="D84" s="39">
        <v>3.7739186014545458</v>
      </c>
      <c r="E84" s="11">
        <v>409260.63172800001</v>
      </c>
      <c r="F84" s="172">
        <v>1169260.631728</v>
      </c>
      <c r="G84" s="221">
        <v>1192200</v>
      </c>
      <c r="H84" s="202">
        <v>3.7739186014545458</v>
      </c>
      <c r="I84" s="192">
        <v>208300</v>
      </c>
      <c r="J84" s="186">
        <f t="shared" si="20"/>
        <v>1400500</v>
      </c>
      <c r="K84" s="221">
        <v>1371030</v>
      </c>
      <c r="L84" s="202">
        <v>3.7739186014545458</v>
      </c>
      <c r="M84" s="192">
        <v>216632</v>
      </c>
      <c r="N84" s="186">
        <f t="shared" si="21"/>
        <v>1587662</v>
      </c>
      <c r="O84" s="221">
        <v>1454484</v>
      </c>
      <c r="P84" s="202">
        <v>3.7739186014545458</v>
      </c>
      <c r="Q84" s="192">
        <v>214549</v>
      </c>
      <c r="R84" s="186">
        <f t="shared" si="22"/>
        <v>1669033</v>
      </c>
      <c r="S84" s="395">
        <f t="shared" si="16"/>
        <v>1456613.907932</v>
      </c>
    </row>
    <row r="85" spans="1:19" x14ac:dyDescent="0.25">
      <c r="A85" s="37">
        <v>74</v>
      </c>
      <c r="B85" s="38" t="s">
        <v>107</v>
      </c>
      <c r="C85" s="9">
        <v>537000</v>
      </c>
      <c r="D85" s="39">
        <v>10.063776500000001</v>
      </c>
      <c r="E85" s="11">
        <v>289678.04018800007</v>
      </c>
      <c r="F85" s="172">
        <v>826678.04018800007</v>
      </c>
      <c r="G85" s="221">
        <v>306150</v>
      </c>
      <c r="H85" s="202">
        <v>10.063776500000001</v>
      </c>
      <c r="I85" s="192">
        <v>555300</v>
      </c>
      <c r="J85" s="186">
        <f t="shared" si="20"/>
        <v>861450</v>
      </c>
      <c r="K85" s="221">
        <v>352073</v>
      </c>
      <c r="L85" s="202">
        <v>10.063776500000001</v>
      </c>
      <c r="M85" s="192">
        <v>571959</v>
      </c>
      <c r="N85" s="186">
        <f t="shared" si="21"/>
        <v>924032</v>
      </c>
      <c r="O85" s="221">
        <v>394934</v>
      </c>
      <c r="P85" s="202">
        <v>10.063776500000001</v>
      </c>
      <c r="Q85" s="192">
        <v>560853</v>
      </c>
      <c r="R85" s="186">
        <f t="shared" si="22"/>
        <v>955787</v>
      </c>
      <c r="S85" s="395">
        <f t="shared" si="16"/>
        <v>891986.76004700002</v>
      </c>
    </row>
    <row r="86" spans="1:19" x14ac:dyDescent="0.25">
      <c r="A86" s="37">
        <v>75</v>
      </c>
      <c r="B86" s="38" t="s">
        <v>108</v>
      </c>
      <c r="C86" s="9">
        <v>3090000</v>
      </c>
      <c r="D86" s="39">
        <v>10.063776500000001</v>
      </c>
      <c r="E86" s="11">
        <v>1664147.4431920005</v>
      </c>
      <c r="F86" s="172">
        <v>4754147.4431920005</v>
      </c>
      <c r="G86" s="221">
        <v>5295600</v>
      </c>
      <c r="H86" s="202">
        <v>10.063776500000001</v>
      </c>
      <c r="I86" s="192">
        <v>555300</v>
      </c>
      <c r="J86" s="186">
        <f t="shared" si="20"/>
        <v>5850900</v>
      </c>
      <c r="K86" s="221">
        <v>5931072</v>
      </c>
      <c r="L86" s="202">
        <v>10.063776500000001</v>
      </c>
      <c r="M86" s="192">
        <v>577512</v>
      </c>
      <c r="N86" s="186">
        <f t="shared" si="21"/>
        <v>6508584</v>
      </c>
      <c r="O86" s="221">
        <v>6725412</v>
      </c>
      <c r="P86" s="202">
        <v>10.063776500000001</v>
      </c>
      <c r="Q86" s="192">
        <v>571959</v>
      </c>
      <c r="R86" s="186">
        <f t="shared" si="22"/>
        <v>7297371</v>
      </c>
      <c r="S86" s="395">
        <f t="shared" si="16"/>
        <v>6102750.6107980004</v>
      </c>
    </row>
    <row r="87" spans="1:19" x14ac:dyDescent="0.25">
      <c r="A87" s="37">
        <v>76</v>
      </c>
      <c r="B87" s="38" t="s">
        <v>110</v>
      </c>
      <c r="C87" s="9">
        <v>713000</v>
      </c>
      <c r="D87" s="39">
        <v>10.063776500000001</v>
      </c>
      <c r="E87" s="11">
        <v>384417.70843599993</v>
      </c>
      <c r="F87" s="172">
        <v>1097417.7084359999</v>
      </c>
      <c r="G87" s="221">
        <v>649350</v>
      </c>
      <c r="H87" s="202">
        <v>10.063776500000001</v>
      </c>
      <c r="I87" s="192">
        <v>555300</v>
      </c>
      <c r="J87" s="186">
        <f t="shared" si="20"/>
        <v>1204650</v>
      </c>
      <c r="K87" s="221">
        <v>753246</v>
      </c>
      <c r="L87" s="202">
        <v>10.063776500000001</v>
      </c>
      <c r="M87" s="192">
        <v>583065</v>
      </c>
      <c r="N87" s="186">
        <f t="shared" si="21"/>
        <v>1336311</v>
      </c>
      <c r="O87" s="221">
        <v>785714</v>
      </c>
      <c r="P87" s="202">
        <v>10.063776500000001</v>
      </c>
      <c r="Q87" s="192">
        <v>560853</v>
      </c>
      <c r="R87" s="186">
        <f t="shared" si="22"/>
        <v>1346567</v>
      </c>
      <c r="S87" s="395">
        <f t="shared" si="16"/>
        <v>1246236.427109</v>
      </c>
    </row>
    <row r="88" spans="1:19" x14ac:dyDescent="0.25">
      <c r="A88" s="3"/>
      <c r="B88" s="3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77</v>
      </c>
      <c r="B89" s="102" t="s">
        <v>112</v>
      </c>
      <c r="C89" s="9">
        <v>144000</v>
      </c>
      <c r="D89" s="42">
        <v>2.8304292952727272</v>
      </c>
      <c r="E89" s="11">
        <v>77381.598200000008</v>
      </c>
      <c r="F89" s="172">
        <v>221381.59820000001</v>
      </c>
      <c r="G89" s="221">
        <v>60450</v>
      </c>
      <c r="H89" s="209">
        <v>2.8304292952727272</v>
      </c>
      <c r="I89" s="192">
        <v>156300</v>
      </c>
      <c r="J89" s="186">
        <f>G89+I89</f>
        <v>216750</v>
      </c>
      <c r="K89" s="221">
        <v>68913</v>
      </c>
      <c r="L89" s="209">
        <v>2.8304292952727272</v>
      </c>
      <c r="M89" s="192">
        <v>165678</v>
      </c>
      <c r="N89" s="186">
        <f>K89+M89</f>
        <v>234591</v>
      </c>
      <c r="O89" s="221">
        <v>74354</v>
      </c>
      <c r="P89" s="209">
        <v>2.8304292952727272</v>
      </c>
      <c r="Q89" s="192">
        <v>164115</v>
      </c>
      <c r="R89" s="186">
        <f>O89+Q89</f>
        <v>238469</v>
      </c>
      <c r="S89" s="395">
        <f t="shared" si="16"/>
        <v>227797.89955</v>
      </c>
    </row>
    <row r="90" spans="1:19" x14ac:dyDescent="0.25">
      <c r="A90" s="37">
        <v>78</v>
      </c>
      <c r="B90" s="38" t="s">
        <v>113</v>
      </c>
      <c r="C90" s="15" t="s">
        <v>10</v>
      </c>
      <c r="D90" s="39">
        <v>10.063776500000001</v>
      </c>
      <c r="E90" s="11">
        <v>579316.3995360001</v>
      </c>
      <c r="F90" s="172">
        <v>579316.3995360001</v>
      </c>
      <c r="G90" s="154" t="s">
        <v>10</v>
      </c>
      <c r="H90" s="202">
        <v>10.063776500000001</v>
      </c>
      <c r="I90" s="304">
        <v>555300</v>
      </c>
      <c r="J90" s="186">
        <f>I90*1</f>
        <v>555300</v>
      </c>
      <c r="K90" s="154" t="s">
        <v>10</v>
      </c>
      <c r="L90" s="202">
        <v>10.063776500000001</v>
      </c>
      <c r="M90" s="304">
        <v>588618</v>
      </c>
      <c r="N90" s="186">
        <f>M90*1</f>
        <v>588618</v>
      </c>
      <c r="O90" s="154" t="s">
        <v>10</v>
      </c>
      <c r="P90" s="202">
        <v>10.063776500000001</v>
      </c>
      <c r="Q90" s="304">
        <v>560853</v>
      </c>
      <c r="R90" s="186">
        <f>Q90*1</f>
        <v>560853</v>
      </c>
      <c r="S90" s="395">
        <f t="shared" si="16"/>
        <v>571021.84988400002</v>
      </c>
    </row>
    <row r="91" spans="1:19" x14ac:dyDescent="0.25">
      <c r="A91" s="37">
        <v>79</v>
      </c>
      <c r="B91" s="38" t="s">
        <v>114</v>
      </c>
      <c r="C91" s="9">
        <v>1748000</v>
      </c>
      <c r="D91" s="39">
        <v>2.8304292952727272</v>
      </c>
      <c r="E91" s="11">
        <v>941688.02563999966</v>
      </c>
      <c r="F91" s="172">
        <v>2689688.0256399997</v>
      </c>
      <c r="G91" s="221">
        <v>3186300</v>
      </c>
      <c r="H91" s="202">
        <v>2.8304292952727272</v>
      </c>
      <c r="I91" s="192">
        <v>156300</v>
      </c>
      <c r="J91" s="186">
        <f t="shared" ref="J91:J101" si="23">G91+I91</f>
        <v>3342600</v>
      </c>
      <c r="K91" s="221">
        <v>3632382</v>
      </c>
      <c r="L91" s="202">
        <v>2.8304292952727272</v>
      </c>
      <c r="M91" s="192">
        <v>160989</v>
      </c>
      <c r="N91" s="186">
        <f t="shared" ref="N91:N101" si="24">K91+M91</f>
        <v>3793371</v>
      </c>
      <c r="O91" s="221">
        <v>4046601</v>
      </c>
      <c r="P91" s="202">
        <v>2.8304292952727272</v>
      </c>
      <c r="Q91" s="192">
        <v>157863</v>
      </c>
      <c r="R91" s="186">
        <f t="shared" ref="R91:R101" si="25">O91+Q91</f>
        <v>4204464</v>
      </c>
      <c r="S91" s="395">
        <f t="shared" si="16"/>
        <v>3507530.7564099999</v>
      </c>
    </row>
    <row r="92" spans="1:19" x14ac:dyDescent="0.25">
      <c r="A92" s="37">
        <v>80</v>
      </c>
      <c r="B92" s="38" t="s">
        <v>400</v>
      </c>
      <c r="C92" s="9">
        <v>616000</v>
      </c>
      <c r="D92" s="39">
        <v>3.7739186014545458</v>
      </c>
      <c r="E92" s="11">
        <v>331466.79084399994</v>
      </c>
      <c r="F92" s="172">
        <v>947466.79084399994</v>
      </c>
      <c r="G92" s="221">
        <v>904350</v>
      </c>
      <c r="H92" s="202">
        <v>3.7739186014545458</v>
      </c>
      <c r="I92" s="192">
        <v>208300</v>
      </c>
      <c r="J92" s="186">
        <f t="shared" si="23"/>
        <v>1112650</v>
      </c>
      <c r="K92" s="221">
        <v>1030959</v>
      </c>
      <c r="L92" s="202">
        <v>3.7739186014545458</v>
      </c>
      <c r="M92" s="192">
        <v>216632</v>
      </c>
      <c r="N92" s="186">
        <f t="shared" si="24"/>
        <v>1247591</v>
      </c>
      <c r="O92" s="221">
        <v>1076177</v>
      </c>
      <c r="P92" s="202">
        <v>3.7739186014545458</v>
      </c>
      <c r="Q92" s="192">
        <v>214549</v>
      </c>
      <c r="R92" s="186">
        <f t="shared" si="25"/>
        <v>1290726</v>
      </c>
      <c r="S92" s="395">
        <f t="shared" si="16"/>
        <v>1149608.447711</v>
      </c>
    </row>
    <row r="93" spans="1:19" x14ac:dyDescent="0.25">
      <c r="A93" s="37">
        <v>81</v>
      </c>
      <c r="B93" s="38" t="s">
        <v>120</v>
      </c>
      <c r="C93" s="9">
        <v>1774000</v>
      </c>
      <c r="D93" s="39">
        <v>5.0318785941818192</v>
      </c>
      <c r="E93" s="11">
        <v>955663.04178400012</v>
      </c>
      <c r="F93" s="172">
        <v>2729663.0417840001</v>
      </c>
      <c r="G93" s="221">
        <v>3069900</v>
      </c>
      <c r="H93" s="202">
        <v>5.0318785941818192</v>
      </c>
      <c r="I93" s="192">
        <v>277700</v>
      </c>
      <c r="J93" s="186">
        <f t="shared" si="23"/>
        <v>3347600</v>
      </c>
      <c r="K93" s="221">
        <v>3591783</v>
      </c>
      <c r="L93" s="202">
        <v>5.0318785941818192</v>
      </c>
      <c r="M93" s="192">
        <v>286031</v>
      </c>
      <c r="N93" s="186">
        <f t="shared" si="24"/>
        <v>3877814</v>
      </c>
      <c r="O93" s="221">
        <v>3837375</v>
      </c>
      <c r="P93" s="202">
        <v>5.0318785941818192</v>
      </c>
      <c r="Q93" s="192">
        <v>291585</v>
      </c>
      <c r="R93" s="186">
        <f t="shared" si="25"/>
        <v>4128960</v>
      </c>
      <c r="S93" s="395">
        <f t="shared" si="16"/>
        <v>3521009.2604459999</v>
      </c>
    </row>
    <row r="94" spans="1:19" x14ac:dyDescent="0.25">
      <c r="A94" s="37">
        <v>82</v>
      </c>
      <c r="B94" s="38" t="s">
        <v>121</v>
      </c>
      <c r="C94" s="9">
        <v>3515000</v>
      </c>
      <c r="D94" s="39">
        <v>5.0318785941818192</v>
      </c>
      <c r="E94" s="11">
        <v>1892676.5918280007</v>
      </c>
      <c r="F94" s="172">
        <v>5407676.5918280007</v>
      </c>
      <c r="G94" s="221">
        <v>6453300</v>
      </c>
      <c r="H94" s="202">
        <v>5.0318785941818192</v>
      </c>
      <c r="I94" s="192">
        <v>277700</v>
      </c>
      <c r="J94" s="186">
        <f t="shared" si="23"/>
        <v>6731000</v>
      </c>
      <c r="K94" s="221">
        <v>7292229</v>
      </c>
      <c r="L94" s="202">
        <v>5.0318785941818192</v>
      </c>
      <c r="M94" s="192">
        <v>294362</v>
      </c>
      <c r="N94" s="186">
        <f t="shared" si="24"/>
        <v>7586591</v>
      </c>
      <c r="O94" s="221">
        <v>8324757</v>
      </c>
      <c r="P94" s="202">
        <v>5.0318785941818192</v>
      </c>
      <c r="Q94" s="192">
        <v>280477</v>
      </c>
      <c r="R94" s="186">
        <f t="shared" si="25"/>
        <v>8605234</v>
      </c>
      <c r="S94" s="395">
        <f t="shared" si="16"/>
        <v>7082625.397957</v>
      </c>
    </row>
    <row r="95" spans="1:19" x14ac:dyDescent="0.25">
      <c r="A95" s="37">
        <v>83</v>
      </c>
      <c r="B95" s="38" t="s">
        <v>122</v>
      </c>
      <c r="C95" s="9">
        <v>472000</v>
      </c>
      <c r="D95" s="39">
        <v>2.8304292952727272</v>
      </c>
      <c r="E95" s="11">
        <v>254822.58972399996</v>
      </c>
      <c r="F95" s="172">
        <v>726822.58972399996</v>
      </c>
      <c r="G95" s="221">
        <v>702000</v>
      </c>
      <c r="H95" s="202">
        <v>2.8304292952727272</v>
      </c>
      <c r="I95" s="192">
        <v>156300</v>
      </c>
      <c r="J95" s="186">
        <f t="shared" si="23"/>
        <v>858300</v>
      </c>
      <c r="K95" s="221">
        <v>786240</v>
      </c>
      <c r="L95" s="202">
        <v>2.8304292952727272</v>
      </c>
      <c r="M95" s="192">
        <v>160989</v>
      </c>
      <c r="N95" s="186">
        <f t="shared" si="24"/>
        <v>947229</v>
      </c>
      <c r="O95" s="221">
        <v>905580</v>
      </c>
      <c r="P95" s="202">
        <v>2.8304292952727272</v>
      </c>
      <c r="Q95" s="192">
        <v>157863</v>
      </c>
      <c r="R95" s="186">
        <f t="shared" si="25"/>
        <v>1063443</v>
      </c>
      <c r="S95" s="395">
        <f t="shared" si="16"/>
        <v>898948.64743100002</v>
      </c>
    </row>
    <row r="96" spans="1:19" x14ac:dyDescent="0.25">
      <c r="A96" s="37">
        <v>84</v>
      </c>
      <c r="B96" s="38" t="s">
        <v>123</v>
      </c>
      <c r="C96" s="9">
        <v>840000</v>
      </c>
      <c r="D96" s="39">
        <v>3.7739186014545458</v>
      </c>
      <c r="E96" s="11">
        <v>453049.15513199987</v>
      </c>
      <c r="F96" s="172">
        <v>1293049.1551319999</v>
      </c>
      <c r="G96" s="221">
        <v>1354350</v>
      </c>
      <c r="H96" s="202">
        <v>3.7739186014545458</v>
      </c>
      <c r="I96" s="192">
        <v>208300</v>
      </c>
      <c r="J96" s="186">
        <f t="shared" si="23"/>
        <v>1562650</v>
      </c>
      <c r="K96" s="221">
        <v>1571046</v>
      </c>
      <c r="L96" s="202">
        <v>3.7739186014545458</v>
      </c>
      <c r="M96" s="192">
        <v>218715</v>
      </c>
      <c r="N96" s="186">
        <f t="shared" si="24"/>
        <v>1789761</v>
      </c>
      <c r="O96" s="221">
        <v>1679394</v>
      </c>
      <c r="P96" s="202">
        <v>3.7739186014545458</v>
      </c>
      <c r="Q96" s="192">
        <v>218715</v>
      </c>
      <c r="R96" s="186">
        <f t="shared" si="25"/>
        <v>1898109</v>
      </c>
      <c r="S96" s="395">
        <f t="shared" si="16"/>
        <v>1635892.2887829999</v>
      </c>
    </row>
    <row r="97" spans="1:19" x14ac:dyDescent="0.25">
      <c r="A97" s="37">
        <v>85</v>
      </c>
      <c r="B97" s="38" t="s">
        <v>124</v>
      </c>
      <c r="C97" s="9">
        <v>870000</v>
      </c>
      <c r="D97" s="39">
        <v>3.7739186014545458</v>
      </c>
      <c r="E97" s="11">
        <v>468264.79222800001</v>
      </c>
      <c r="F97" s="172">
        <v>1338264.792228</v>
      </c>
      <c r="G97" s="221">
        <v>1411350</v>
      </c>
      <c r="H97" s="202">
        <v>3.7739186014545458</v>
      </c>
      <c r="I97" s="192">
        <v>208300</v>
      </c>
      <c r="J97" s="186">
        <f t="shared" si="23"/>
        <v>1619650</v>
      </c>
      <c r="K97" s="221">
        <v>1580712</v>
      </c>
      <c r="L97" s="202">
        <v>3.7739186014545458</v>
      </c>
      <c r="M97" s="192">
        <v>218715</v>
      </c>
      <c r="N97" s="186">
        <f t="shared" si="24"/>
        <v>1799427</v>
      </c>
      <c r="O97" s="221">
        <v>1693620</v>
      </c>
      <c r="P97" s="202">
        <v>3.7739186014545458</v>
      </c>
      <c r="Q97" s="192">
        <v>210383</v>
      </c>
      <c r="R97" s="186">
        <f t="shared" si="25"/>
        <v>1904003</v>
      </c>
      <c r="S97" s="395">
        <f t="shared" si="16"/>
        <v>1665336.1980570001</v>
      </c>
    </row>
    <row r="98" spans="1:19" x14ac:dyDescent="0.25">
      <c r="A98" s="37">
        <v>86</v>
      </c>
      <c r="B98" s="38" t="s">
        <v>125</v>
      </c>
      <c r="C98" s="9">
        <v>782000</v>
      </c>
      <c r="D98" s="39">
        <v>3.7739186014545458</v>
      </c>
      <c r="E98" s="11">
        <v>421099.42726399982</v>
      </c>
      <c r="F98" s="172">
        <v>1203099.4272639998</v>
      </c>
      <c r="G98" s="221">
        <v>1228650</v>
      </c>
      <c r="H98" s="202">
        <v>3.7739186014545458</v>
      </c>
      <c r="I98" s="192">
        <v>208300</v>
      </c>
      <c r="J98" s="186">
        <f t="shared" si="23"/>
        <v>1436950</v>
      </c>
      <c r="K98" s="221">
        <v>1449807</v>
      </c>
      <c r="L98" s="202">
        <v>3.7739186014545458</v>
      </c>
      <c r="M98" s="192">
        <v>218715</v>
      </c>
      <c r="N98" s="186">
        <f t="shared" si="24"/>
        <v>1668522</v>
      </c>
      <c r="O98" s="221">
        <v>1597245</v>
      </c>
      <c r="P98" s="202">
        <v>3.7739186014545458</v>
      </c>
      <c r="Q98" s="192">
        <v>218715</v>
      </c>
      <c r="R98" s="186">
        <f t="shared" si="25"/>
        <v>1815960</v>
      </c>
      <c r="S98" s="395">
        <f t="shared" si="16"/>
        <v>1531132.8568159998</v>
      </c>
    </row>
    <row r="99" spans="1:19" x14ac:dyDescent="0.25">
      <c r="A99" s="37">
        <v>87</v>
      </c>
      <c r="B99" s="38" t="s">
        <v>126</v>
      </c>
      <c r="C99" s="9">
        <v>423000</v>
      </c>
      <c r="D99" s="39">
        <v>2.8304292952727272</v>
      </c>
      <c r="E99" s="11">
        <v>227311.82568800007</v>
      </c>
      <c r="F99" s="172">
        <v>650311.82568800007</v>
      </c>
      <c r="G99" s="221">
        <v>606000</v>
      </c>
      <c r="H99" s="202">
        <v>2.8304292952727272</v>
      </c>
      <c r="I99" s="192">
        <v>156300</v>
      </c>
      <c r="J99" s="186">
        <f t="shared" si="23"/>
        <v>762300</v>
      </c>
      <c r="K99" s="221">
        <v>702960</v>
      </c>
      <c r="L99" s="202">
        <v>2.8304292952727272</v>
      </c>
      <c r="M99" s="192">
        <v>160989</v>
      </c>
      <c r="N99" s="186">
        <f t="shared" si="24"/>
        <v>863949</v>
      </c>
      <c r="O99" s="221">
        <v>775680</v>
      </c>
      <c r="P99" s="202">
        <v>2.8304292952727272</v>
      </c>
      <c r="Q99" s="192">
        <v>159426</v>
      </c>
      <c r="R99" s="186">
        <f t="shared" si="25"/>
        <v>935106</v>
      </c>
      <c r="S99" s="395">
        <f t="shared" si="16"/>
        <v>802916.70642199996</v>
      </c>
    </row>
    <row r="100" spans="1:19" x14ac:dyDescent="0.25">
      <c r="A100" s="37">
        <v>88</v>
      </c>
      <c r="B100" s="38" t="s">
        <v>127</v>
      </c>
      <c r="C100" s="9">
        <v>122000</v>
      </c>
      <c r="D100" s="39">
        <v>2.8304292952727272</v>
      </c>
      <c r="E100" s="11">
        <v>64997.935796000005</v>
      </c>
      <c r="F100" s="172">
        <v>186997.93579600001</v>
      </c>
      <c r="G100" s="221">
        <v>17850</v>
      </c>
      <c r="H100" s="202">
        <v>2.8304292952727272</v>
      </c>
      <c r="I100" s="192">
        <v>156300</v>
      </c>
      <c r="J100" s="186">
        <f t="shared" si="23"/>
        <v>174150</v>
      </c>
      <c r="K100" s="221">
        <v>20528</v>
      </c>
      <c r="L100" s="202">
        <v>2.8304292952727272</v>
      </c>
      <c r="M100" s="192">
        <v>160989</v>
      </c>
      <c r="N100" s="186">
        <f t="shared" si="24"/>
        <v>181517</v>
      </c>
      <c r="O100" s="221">
        <v>20706</v>
      </c>
      <c r="P100" s="202">
        <v>2.8304292952727272</v>
      </c>
      <c r="Q100" s="192">
        <v>162552</v>
      </c>
      <c r="R100" s="186">
        <f t="shared" si="25"/>
        <v>183258</v>
      </c>
      <c r="S100" s="395">
        <f t="shared" si="16"/>
        <v>181480.73394900002</v>
      </c>
    </row>
    <row r="101" spans="1:19" x14ac:dyDescent="0.25">
      <c r="A101" s="37">
        <v>89</v>
      </c>
      <c r="B101" s="38" t="s">
        <v>128</v>
      </c>
      <c r="C101" s="9">
        <v>507000</v>
      </c>
      <c r="D101" s="39">
        <v>3.7739186014545458</v>
      </c>
      <c r="E101" s="11">
        <v>273282.37960400002</v>
      </c>
      <c r="F101" s="172">
        <v>780282.37960400002</v>
      </c>
      <c r="G101" s="221">
        <v>702000</v>
      </c>
      <c r="H101" s="202">
        <v>3.7739186014545458</v>
      </c>
      <c r="I101" s="192">
        <v>208300</v>
      </c>
      <c r="J101" s="186">
        <f t="shared" si="23"/>
        <v>910300</v>
      </c>
      <c r="K101" s="221">
        <v>807300</v>
      </c>
      <c r="L101" s="202">
        <v>3.7739186014545458</v>
      </c>
      <c r="M101" s="192">
        <v>220798</v>
      </c>
      <c r="N101" s="186">
        <f t="shared" si="24"/>
        <v>1028098</v>
      </c>
      <c r="O101" s="221">
        <v>891540</v>
      </c>
      <c r="P101" s="202">
        <v>3.7739186014545458</v>
      </c>
      <c r="Q101" s="192">
        <v>214549</v>
      </c>
      <c r="R101" s="186">
        <f t="shared" si="25"/>
        <v>1106089</v>
      </c>
      <c r="S101" s="395">
        <f t="shared" si="16"/>
        <v>956192.34490100003</v>
      </c>
    </row>
    <row r="102" spans="1:19" x14ac:dyDescent="0.25">
      <c r="A102" s="37">
        <v>90</v>
      </c>
      <c r="B102" s="38" t="s">
        <v>129</v>
      </c>
      <c r="C102" s="15" t="s">
        <v>10</v>
      </c>
      <c r="D102" s="39">
        <v>2.8304292952727272</v>
      </c>
      <c r="E102" s="11">
        <v>168005.52325200001</v>
      </c>
      <c r="F102" s="172">
        <v>168005.52325200001</v>
      </c>
      <c r="G102" s="154" t="s">
        <v>10</v>
      </c>
      <c r="H102" s="202">
        <v>2.8304292952727272</v>
      </c>
      <c r="I102" s="192">
        <v>156300</v>
      </c>
      <c r="J102" s="186">
        <f>I102*1</f>
        <v>156300</v>
      </c>
      <c r="K102" s="154" t="s">
        <v>10</v>
      </c>
      <c r="L102" s="202">
        <v>2.8304292952727272</v>
      </c>
      <c r="M102" s="192">
        <v>164115</v>
      </c>
      <c r="N102" s="186">
        <f>M102*1</f>
        <v>164115</v>
      </c>
      <c r="O102" s="154" t="s">
        <v>10</v>
      </c>
      <c r="P102" s="202">
        <v>2.8304292952727272</v>
      </c>
      <c r="Q102" s="192">
        <v>157863</v>
      </c>
      <c r="R102" s="186">
        <f>Q102*1</f>
        <v>157863</v>
      </c>
      <c r="S102" s="395">
        <f t="shared" si="16"/>
        <v>161570.880813</v>
      </c>
    </row>
    <row r="103" spans="1:19" x14ac:dyDescent="0.25">
      <c r="A103" s="37">
        <v>91</v>
      </c>
      <c r="B103" s="38" t="s">
        <v>130</v>
      </c>
      <c r="C103" s="15" t="s">
        <v>10</v>
      </c>
      <c r="D103" s="39">
        <v>2.8304292952727272</v>
      </c>
      <c r="E103" s="11">
        <v>168449.85525200001</v>
      </c>
      <c r="F103" s="172">
        <v>168449.85525200001</v>
      </c>
      <c r="G103" s="154" t="s">
        <v>10</v>
      </c>
      <c r="H103" s="202">
        <v>2.8304292952727272</v>
      </c>
      <c r="I103" s="192">
        <v>156300</v>
      </c>
      <c r="J103" s="186">
        <f>I103*1</f>
        <v>156300</v>
      </c>
      <c r="K103" s="154" t="s">
        <v>10</v>
      </c>
      <c r="L103" s="202">
        <v>2.8304292952727272</v>
      </c>
      <c r="M103" s="192">
        <v>165678</v>
      </c>
      <c r="N103" s="186">
        <f>M103*1</f>
        <v>165678</v>
      </c>
      <c r="O103" s="154" t="s">
        <v>10</v>
      </c>
      <c r="P103" s="202">
        <v>2.8304292952727272</v>
      </c>
      <c r="Q103" s="192">
        <v>159426</v>
      </c>
      <c r="R103" s="186">
        <f>Q103*1</f>
        <v>159426</v>
      </c>
      <c r="S103" s="395">
        <f t="shared" si="16"/>
        <v>162463.46381300001</v>
      </c>
    </row>
    <row r="104" spans="1:19" x14ac:dyDescent="0.25">
      <c r="A104" s="37">
        <v>92</v>
      </c>
      <c r="B104" s="38" t="s">
        <v>131</v>
      </c>
      <c r="C104" s="15" t="s">
        <v>10</v>
      </c>
      <c r="D104" s="39">
        <v>5.6608779021818192</v>
      </c>
      <c r="E104" s="11">
        <v>329330.78889199998</v>
      </c>
      <c r="F104" s="172">
        <v>329330.78889199998</v>
      </c>
      <c r="G104" s="154" t="s">
        <v>10</v>
      </c>
      <c r="H104" s="202">
        <v>5.6608779021818192</v>
      </c>
      <c r="I104" s="192">
        <v>312400</v>
      </c>
      <c r="J104" s="186">
        <f>I104*1</f>
        <v>312400</v>
      </c>
      <c r="K104" s="154" t="s">
        <v>10</v>
      </c>
      <c r="L104" s="202">
        <v>5.6608779021818192</v>
      </c>
      <c r="M104" s="192">
        <v>331144</v>
      </c>
      <c r="N104" s="186">
        <f>M104*1</f>
        <v>331144</v>
      </c>
      <c r="O104" s="154" t="s">
        <v>10</v>
      </c>
      <c r="P104" s="202">
        <v>5.6608779021818192</v>
      </c>
      <c r="Q104" s="192">
        <v>321772</v>
      </c>
      <c r="R104" s="186">
        <f>Q104*1</f>
        <v>321772</v>
      </c>
      <c r="S104" s="395">
        <f t="shared" si="16"/>
        <v>323661.697223</v>
      </c>
    </row>
    <row r="105" spans="1:19" x14ac:dyDescent="0.25">
      <c r="A105" s="37">
        <v>93</v>
      </c>
      <c r="B105" s="38" t="s">
        <v>509</v>
      </c>
      <c r="C105" s="15" t="s">
        <v>10</v>
      </c>
      <c r="D105" s="93">
        <v>3.3563624000000005</v>
      </c>
      <c r="E105" s="11">
        <v>217514.48154799998</v>
      </c>
      <c r="F105" s="172">
        <v>217514.48154799998</v>
      </c>
      <c r="G105" s="154" t="s">
        <v>10</v>
      </c>
      <c r="H105" s="282">
        <v>3.3563624000000005</v>
      </c>
      <c r="I105" s="251">
        <v>204900</v>
      </c>
      <c r="J105" s="186">
        <f>I105*1</f>
        <v>204900</v>
      </c>
      <c r="K105" s="154" t="s">
        <v>10</v>
      </c>
      <c r="L105" s="282">
        <v>3.3563624000000005</v>
      </c>
      <c r="M105" s="251">
        <v>217194</v>
      </c>
      <c r="N105" s="186">
        <f>M105*1</f>
        <v>217194</v>
      </c>
      <c r="O105" s="154" t="s">
        <v>10</v>
      </c>
      <c r="P105" s="282">
        <v>3.3563624000000005</v>
      </c>
      <c r="Q105" s="251">
        <v>211047</v>
      </c>
      <c r="R105" s="186">
        <f>Q105*1</f>
        <v>211047</v>
      </c>
      <c r="S105" s="395">
        <f t="shared" si="16"/>
        <v>212663.870387</v>
      </c>
    </row>
    <row r="106" spans="1:19" x14ac:dyDescent="0.25">
      <c r="A106" s="37">
        <v>94</v>
      </c>
      <c r="B106" s="38" t="s">
        <v>1196</v>
      </c>
      <c r="C106" s="15" t="s">
        <v>10</v>
      </c>
      <c r="D106" s="93">
        <v>3.3563624000000005</v>
      </c>
      <c r="E106" s="11">
        <v>217707.93354800003</v>
      </c>
      <c r="F106" s="172">
        <v>217707.93354800003</v>
      </c>
      <c r="G106" s="154" t="s">
        <v>10</v>
      </c>
      <c r="H106" s="282">
        <v>3.3563624000000005</v>
      </c>
      <c r="I106" s="251">
        <v>204900</v>
      </c>
      <c r="J106" s="186">
        <f>I106*1</f>
        <v>204900</v>
      </c>
      <c r="K106" s="154" t="s">
        <v>10</v>
      </c>
      <c r="L106" s="282">
        <v>3.3563624000000005</v>
      </c>
      <c r="M106" s="251">
        <v>211047</v>
      </c>
      <c r="N106" s="186">
        <f>M106*1</f>
        <v>211047</v>
      </c>
      <c r="O106" s="154" t="s">
        <v>10</v>
      </c>
      <c r="P106" s="282">
        <v>3.3563624000000005</v>
      </c>
      <c r="Q106" s="251">
        <v>215145</v>
      </c>
      <c r="R106" s="186">
        <f>Q106*1</f>
        <v>215145</v>
      </c>
      <c r="S106" s="395">
        <f t="shared" si="16"/>
        <v>212199.98338700001</v>
      </c>
    </row>
    <row r="107" spans="1:19" x14ac:dyDescent="0.25">
      <c r="A107" s="3"/>
      <c r="B107" s="36" t="s">
        <v>132</v>
      </c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 s="37">
        <v>95</v>
      </c>
      <c r="B108" s="38" t="s">
        <v>133</v>
      </c>
      <c r="C108" s="15" t="s">
        <v>10</v>
      </c>
      <c r="D108" s="39">
        <v>33.637529632363638</v>
      </c>
      <c r="E108" s="11">
        <v>1915853.9056999998</v>
      </c>
      <c r="F108" s="172">
        <v>1915853.9056999998</v>
      </c>
      <c r="G108" s="154" t="s">
        <v>10</v>
      </c>
      <c r="H108" s="202">
        <v>33.637529632363638</v>
      </c>
      <c r="I108" s="192">
        <v>1856100</v>
      </c>
      <c r="J108" s="186">
        <f>I108*1</f>
        <v>1856100</v>
      </c>
      <c r="K108" s="154" t="s">
        <v>10</v>
      </c>
      <c r="L108" s="202">
        <v>33.637529632363638</v>
      </c>
      <c r="M108" s="192">
        <v>1967466</v>
      </c>
      <c r="N108" s="186">
        <f>M108*1</f>
        <v>1967466</v>
      </c>
      <c r="O108" s="154" t="s">
        <v>10</v>
      </c>
      <c r="P108" s="202">
        <v>33.637529632363638</v>
      </c>
      <c r="Q108" s="192">
        <v>1874661</v>
      </c>
      <c r="R108" s="186">
        <f>Q108*1</f>
        <v>1874661</v>
      </c>
      <c r="S108" s="395">
        <f t="shared" si="16"/>
        <v>1903520.226425</v>
      </c>
    </row>
    <row r="109" spans="1:19" x14ac:dyDescent="0.25">
      <c r="A109" s="37">
        <v>96</v>
      </c>
      <c r="B109" s="38" t="s">
        <v>134</v>
      </c>
      <c r="C109" s="15" t="s">
        <v>10</v>
      </c>
      <c r="D109" s="39">
        <v>10.063776500000001</v>
      </c>
      <c r="E109" s="11">
        <v>579463.00753600011</v>
      </c>
      <c r="F109" s="172">
        <v>579463.00753600011</v>
      </c>
      <c r="G109" s="154" t="s">
        <v>10</v>
      </c>
      <c r="H109" s="202">
        <v>10.063776500000001</v>
      </c>
      <c r="I109" s="192">
        <v>555300</v>
      </c>
      <c r="J109" s="186">
        <f>I109*1</f>
        <v>555300</v>
      </c>
      <c r="K109" s="154" t="s">
        <v>10</v>
      </c>
      <c r="L109" s="202">
        <v>10.063776500000001</v>
      </c>
      <c r="M109" s="192">
        <v>588618</v>
      </c>
      <c r="N109" s="186">
        <f>M109*1</f>
        <v>588618</v>
      </c>
      <c r="O109" s="154" t="s">
        <v>10</v>
      </c>
      <c r="P109" s="202">
        <v>10.063776500000001</v>
      </c>
      <c r="Q109" s="192">
        <v>566406</v>
      </c>
      <c r="R109" s="186">
        <f>Q109*1</f>
        <v>566406</v>
      </c>
      <c r="S109" s="395">
        <f t="shared" si="16"/>
        <v>572446.75188400003</v>
      </c>
    </row>
    <row r="110" spans="1:19" x14ac:dyDescent="0.25">
      <c r="A110" s="37">
        <v>97</v>
      </c>
      <c r="B110" s="38" t="s">
        <v>136</v>
      </c>
      <c r="C110" s="9">
        <v>1544000</v>
      </c>
      <c r="D110" s="39">
        <v>3.7739186014545458</v>
      </c>
      <c r="E110" s="11">
        <v>831894.93349599978</v>
      </c>
      <c r="F110" s="172">
        <v>2375894.9334959998</v>
      </c>
      <c r="G110" s="221">
        <v>2724000</v>
      </c>
      <c r="H110" s="202">
        <v>3.7739186014545458</v>
      </c>
      <c r="I110" s="192">
        <v>208300</v>
      </c>
      <c r="J110" s="186">
        <f>G110+I110</f>
        <v>2932300</v>
      </c>
      <c r="K110" s="221">
        <v>3078120</v>
      </c>
      <c r="L110" s="202">
        <v>3.7739186014545458</v>
      </c>
      <c r="M110" s="192">
        <v>214549</v>
      </c>
      <c r="N110" s="186">
        <f>K110+M110</f>
        <v>3292669</v>
      </c>
      <c r="O110" s="221">
        <v>3405000</v>
      </c>
      <c r="P110" s="202">
        <v>3.7739186014545458</v>
      </c>
      <c r="Q110" s="192">
        <v>218715</v>
      </c>
      <c r="R110" s="186">
        <f>O110+Q110</f>
        <v>3623715</v>
      </c>
      <c r="S110" s="395">
        <f t="shared" si="16"/>
        <v>3056144.7333740001</v>
      </c>
    </row>
    <row r="111" spans="1:19" x14ac:dyDescent="0.25">
      <c r="A111" s="37">
        <v>98</v>
      </c>
      <c r="B111" s="38" t="s">
        <v>137</v>
      </c>
      <c r="C111" s="9">
        <v>351000</v>
      </c>
      <c r="D111" s="39">
        <v>3.7739186014545458</v>
      </c>
      <c r="E111" s="11">
        <v>189183.84862399998</v>
      </c>
      <c r="F111" s="172">
        <v>540183.84862399998</v>
      </c>
      <c r="G111" s="221">
        <v>396900</v>
      </c>
      <c r="H111" s="202">
        <v>3.7739186014545458</v>
      </c>
      <c r="I111" s="192">
        <v>208300</v>
      </c>
      <c r="J111" s="186">
        <f>G111+I111</f>
        <v>605200</v>
      </c>
      <c r="K111" s="221">
        <v>464373</v>
      </c>
      <c r="L111" s="202">
        <v>3.7739186014545458</v>
      </c>
      <c r="M111" s="192">
        <v>220798</v>
      </c>
      <c r="N111" s="186">
        <f>K111+M111</f>
        <v>685171</v>
      </c>
      <c r="O111" s="221">
        <v>476280</v>
      </c>
      <c r="P111" s="202">
        <v>3.7739186014545458</v>
      </c>
      <c r="Q111" s="192">
        <v>210383</v>
      </c>
      <c r="R111" s="186">
        <f>O111+Q111</f>
        <v>686663</v>
      </c>
      <c r="S111" s="395">
        <f t="shared" si="16"/>
        <v>629304.46215599997</v>
      </c>
    </row>
    <row r="112" spans="1:19" x14ac:dyDescent="0.25">
      <c r="A112" s="37">
        <v>99</v>
      </c>
      <c r="B112" s="38" t="s">
        <v>139</v>
      </c>
      <c r="C112" s="9">
        <v>448000</v>
      </c>
      <c r="D112" s="39">
        <v>2.8304292952727272</v>
      </c>
      <c r="E112" s="11">
        <v>240675.13167600008</v>
      </c>
      <c r="F112" s="172">
        <v>688675.13167600008</v>
      </c>
      <c r="G112" s="221">
        <v>653550</v>
      </c>
      <c r="H112" s="202">
        <v>2.8304292952727272</v>
      </c>
      <c r="I112" s="192">
        <v>156300</v>
      </c>
      <c r="J112" s="186">
        <f>G112+I112</f>
        <v>809850</v>
      </c>
      <c r="K112" s="221">
        <v>758118</v>
      </c>
      <c r="L112" s="202">
        <v>2.8304292952727272</v>
      </c>
      <c r="M112" s="192">
        <v>162552</v>
      </c>
      <c r="N112" s="186">
        <f>K112+M112</f>
        <v>920670</v>
      </c>
      <c r="O112" s="221">
        <v>790796</v>
      </c>
      <c r="P112" s="202">
        <v>2.8304292952727272</v>
      </c>
      <c r="Q112" s="192">
        <v>159426</v>
      </c>
      <c r="R112" s="186">
        <f>O112+Q112</f>
        <v>950222</v>
      </c>
      <c r="S112" s="395">
        <f t="shared" si="16"/>
        <v>842354.28291900002</v>
      </c>
    </row>
    <row r="113" spans="1:19" x14ac:dyDescent="0.25">
      <c r="A113" s="37">
        <v>100</v>
      </c>
      <c r="B113" s="102" t="s">
        <v>140</v>
      </c>
      <c r="C113" s="9">
        <v>324000</v>
      </c>
      <c r="D113" s="42">
        <v>1.8869593007272729</v>
      </c>
      <c r="E113" s="11">
        <v>175155.67802799999</v>
      </c>
      <c r="F113" s="172">
        <v>499155.67802799999</v>
      </c>
      <c r="G113" s="221">
        <v>476100</v>
      </c>
      <c r="H113" s="209">
        <v>1.8869593007272729</v>
      </c>
      <c r="I113" s="192">
        <v>104200</v>
      </c>
      <c r="J113" s="186">
        <f>G113+I113</f>
        <v>580300</v>
      </c>
      <c r="K113" s="221">
        <v>561798</v>
      </c>
      <c r="L113" s="209">
        <v>1.8869593007272729</v>
      </c>
      <c r="M113" s="192">
        <v>108368</v>
      </c>
      <c r="N113" s="186">
        <f>K113+M113</f>
        <v>670166</v>
      </c>
      <c r="O113" s="221">
        <v>571320</v>
      </c>
      <c r="P113" s="209">
        <v>1.8869593007272729</v>
      </c>
      <c r="Q113" s="192">
        <v>109410</v>
      </c>
      <c r="R113" s="186">
        <f>O113+Q113</f>
        <v>680730</v>
      </c>
      <c r="S113" s="395">
        <f t="shared" si="16"/>
        <v>607587.91950700001</v>
      </c>
    </row>
    <row r="114" spans="1:19" x14ac:dyDescent="0.25">
      <c r="A114" s="37">
        <v>101</v>
      </c>
      <c r="B114" s="38" t="s">
        <v>141</v>
      </c>
      <c r="C114" s="15" t="s">
        <v>10</v>
      </c>
      <c r="D114" s="39">
        <v>8.8057971956363641</v>
      </c>
      <c r="E114" s="11">
        <v>504450.20289999997</v>
      </c>
      <c r="F114" s="172">
        <v>504450.20289999997</v>
      </c>
      <c r="G114" s="154" t="s">
        <v>10</v>
      </c>
      <c r="H114" s="202">
        <v>8.8057971956363641</v>
      </c>
      <c r="I114" s="304">
        <v>486000</v>
      </c>
      <c r="J114" s="186">
        <f>I114*1</f>
        <v>486000</v>
      </c>
      <c r="K114" s="154" t="s">
        <v>10</v>
      </c>
      <c r="L114" s="202">
        <v>8.8057971956363641</v>
      </c>
      <c r="M114" s="304">
        <v>500580</v>
      </c>
      <c r="N114" s="186">
        <f>M114*1</f>
        <v>500580</v>
      </c>
      <c r="O114" s="154" t="s">
        <v>10</v>
      </c>
      <c r="P114" s="202">
        <v>8.8057971956363641</v>
      </c>
      <c r="Q114" s="304">
        <v>490860</v>
      </c>
      <c r="R114" s="186">
        <f>Q114*1</f>
        <v>490860</v>
      </c>
      <c r="S114" s="395">
        <f t="shared" si="16"/>
        <v>495472.55072499998</v>
      </c>
    </row>
    <row r="115" spans="1:19" x14ac:dyDescent="0.25">
      <c r="A115" s="37">
        <v>102</v>
      </c>
      <c r="B115" s="38" t="s">
        <v>142</v>
      </c>
      <c r="C115" s="15" t="s">
        <v>10</v>
      </c>
      <c r="D115" s="39">
        <v>5.6608779021818192</v>
      </c>
      <c r="E115" s="11">
        <v>328173.99689199997</v>
      </c>
      <c r="F115" s="172">
        <v>328173.99689199997</v>
      </c>
      <c r="G115" s="154" t="s">
        <v>10</v>
      </c>
      <c r="H115" s="202">
        <v>5.6608779021818192</v>
      </c>
      <c r="I115" s="304">
        <v>312400</v>
      </c>
      <c r="J115" s="186">
        <f>I115*1</f>
        <v>312400</v>
      </c>
      <c r="K115" s="154" t="s">
        <v>10</v>
      </c>
      <c r="L115" s="202">
        <v>5.6608779021818192</v>
      </c>
      <c r="M115" s="304">
        <v>331144</v>
      </c>
      <c r="N115" s="186">
        <f>M115*1</f>
        <v>331144</v>
      </c>
      <c r="O115" s="154" t="s">
        <v>10</v>
      </c>
      <c r="P115" s="202">
        <v>5.6608779021818192</v>
      </c>
      <c r="Q115" s="304">
        <v>318648</v>
      </c>
      <c r="R115" s="186">
        <f>Q115*1</f>
        <v>318648</v>
      </c>
      <c r="S115" s="395">
        <f t="shared" si="16"/>
        <v>322591.49922300002</v>
      </c>
    </row>
    <row r="116" spans="1:19" x14ac:dyDescent="0.25">
      <c r="A116" s="37">
        <v>103</v>
      </c>
      <c r="B116" s="38" t="s">
        <v>143</v>
      </c>
      <c r="C116" s="9">
        <v>672000</v>
      </c>
      <c r="D116" s="39">
        <v>5.6608779021818192</v>
      </c>
      <c r="E116" s="11">
        <v>362239.0547160001</v>
      </c>
      <c r="F116" s="172">
        <v>1034239.0547160001</v>
      </c>
      <c r="G116" s="221">
        <v>884700</v>
      </c>
      <c r="H116" s="202">
        <v>5.6608779021818192</v>
      </c>
      <c r="I116" s="304">
        <v>312400</v>
      </c>
      <c r="J116" s="186">
        <f t="shared" ref="J116:J155" si="26">G116+I116</f>
        <v>1197100</v>
      </c>
      <c r="K116" s="221">
        <v>1026252</v>
      </c>
      <c r="L116" s="202">
        <v>5.6608779021818192</v>
      </c>
      <c r="M116" s="304">
        <v>324896</v>
      </c>
      <c r="N116" s="186">
        <f t="shared" ref="N116:N155" si="27">K116+M116</f>
        <v>1351148</v>
      </c>
      <c r="O116" s="221">
        <v>1026252</v>
      </c>
      <c r="P116" s="202">
        <v>5.6608779021818192</v>
      </c>
      <c r="Q116" s="304">
        <v>321772</v>
      </c>
      <c r="R116" s="186">
        <f t="shared" ref="R116:R155" si="28">O116+Q116</f>
        <v>1348024</v>
      </c>
      <c r="S116" s="395">
        <f t="shared" si="16"/>
        <v>1232627.7636790001</v>
      </c>
    </row>
    <row r="117" spans="1:19" x14ac:dyDescent="0.25">
      <c r="A117" s="37">
        <v>104</v>
      </c>
      <c r="B117" s="38" t="s">
        <v>144</v>
      </c>
      <c r="C117" s="9">
        <v>293000</v>
      </c>
      <c r="D117" s="39">
        <v>6.9188378949090916</v>
      </c>
      <c r="E117" s="11">
        <v>157043.6997</v>
      </c>
      <c r="F117" s="172">
        <v>450043.6997</v>
      </c>
      <c r="G117" s="221">
        <v>60600</v>
      </c>
      <c r="H117" s="202">
        <v>6.9188378949090916</v>
      </c>
      <c r="I117" s="304">
        <v>381900</v>
      </c>
      <c r="J117" s="186">
        <f t="shared" si="26"/>
        <v>442500</v>
      </c>
      <c r="K117" s="221">
        <v>69084</v>
      </c>
      <c r="L117" s="202">
        <v>6.9188378949090916</v>
      </c>
      <c r="M117" s="304">
        <v>397176</v>
      </c>
      <c r="N117" s="186">
        <f t="shared" si="27"/>
        <v>466260</v>
      </c>
      <c r="O117" s="221">
        <v>72720</v>
      </c>
      <c r="P117" s="202">
        <v>6.9188378949090916</v>
      </c>
      <c r="Q117" s="304">
        <v>385719</v>
      </c>
      <c r="R117" s="186">
        <f t="shared" si="28"/>
        <v>458439</v>
      </c>
      <c r="S117" s="395">
        <f t="shared" si="16"/>
        <v>454310.674925</v>
      </c>
    </row>
    <row r="118" spans="1:19" x14ac:dyDescent="0.25">
      <c r="A118" s="37">
        <v>105</v>
      </c>
      <c r="B118" s="38" t="s">
        <v>145</v>
      </c>
      <c r="C118" s="9">
        <v>679000</v>
      </c>
      <c r="D118" s="39">
        <v>10.063776500000001</v>
      </c>
      <c r="E118" s="11">
        <v>365864.91796399991</v>
      </c>
      <c r="F118" s="172">
        <v>1044864.9179639999</v>
      </c>
      <c r="G118" s="221">
        <v>584550</v>
      </c>
      <c r="H118" s="202">
        <v>10.063776500000001</v>
      </c>
      <c r="I118" s="304">
        <v>555300</v>
      </c>
      <c r="J118" s="186">
        <f t="shared" si="26"/>
        <v>1139850</v>
      </c>
      <c r="K118" s="221">
        <v>683924</v>
      </c>
      <c r="L118" s="202">
        <v>10.063776500000001</v>
      </c>
      <c r="M118" s="304">
        <v>571959</v>
      </c>
      <c r="N118" s="186">
        <f t="shared" si="27"/>
        <v>1255883</v>
      </c>
      <c r="O118" s="221">
        <v>695615</v>
      </c>
      <c r="P118" s="202">
        <v>10.063776500000001</v>
      </c>
      <c r="Q118" s="304">
        <v>566406</v>
      </c>
      <c r="R118" s="186">
        <f t="shared" si="28"/>
        <v>1262021</v>
      </c>
      <c r="S118" s="395">
        <f t="shared" si="16"/>
        <v>1175654.7294910001</v>
      </c>
    </row>
    <row r="119" spans="1:19" x14ac:dyDescent="0.25">
      <c r="A119" s="37">
        <v>106</v>
      </c>
      <c r="B119" s="38" t="s">
        <v>146</v>
      </c>
      <c r="C119" s="9">
        <v>1306000</v>
      </c>
      <c r="D119" s="39">
        <v>3.7739186014545458</v>
      </c>
      <c r="E119" s="11">
        <v>703368.09564400022</v>
      </c>
      <c r="F119" s="172">
        <v>2009368.0956440002</v>
      </c>
      <c r="G119" s="221">
        <v>2242650</v>
      </c>
      <c r="H119" s="202">
        <v>3.7739186014545458</v>
      </c>
      <c r="I119" s="192">
        <v>208300</v>
      </c>
      <c r="J119" s="186">
        <f t="shared" si="26"/>
        <v>2450950</v>
      </c>
      <c r="K119" s="221">
        <v>2511768</v>
      </c>
      <c r="L119" s="202">
        <v>3.7739186014545458</v>
      </c>
      <c r="M119" s="192">
        <v>220798</v>
      </c>
      <c r="N119" s="186">
        <f t="shared" si="27"/>
        <v>2732566</v>
      </c>
      <c r="O119" s="221">
        <v>2780886</v>
      </c>
      <c r="P119" s="202">
        <v>3.7739186014545458</v>
      </c>
      <c r="Q119" s="192">
        <v>214549</v>
      </c>
      <c r="R119" s="186">
        <f t="shared" si="28"/>
        <v>2995435</v>
      </c>
      <c r="S119" s="395">
        <f t="shared" si="16"/>
        <v>2547079.7739110002</v>
      </c>
    </row>
    <row r="120" spans="1:19" x14ac:dyDescent="0.25">
      <c r="A120" s="37">
        <v>107</v>
      </c>
      <c r="B120" s="38" t="s">
        <v>147</v>
      </c>
      <c r="C120" s="9">
        <v>553000</v>
      </c>
      <c r="D120" s="39">
        <v>2.8304292952727272</v>
      </c>
      <c r="E120" s="11">
        <v>297814.48625599989</v>
      </c>
      <c r="F120" s="172">
        <v>850814.48625599989</v>
      </c>
      <c r="G120" s="221">
        <v>847200</v>
      </c>
      <c r="H120" s="202">
        <v>2.8304292952727272</v>
      </c>
      <c r="I120" s="192">
        <v>156300</v>
      </c>
      <c r="J120" s="186">
        <f t="shared" si="26"/>
        <v>1003500</v>
      </c>
      <c r="K120" s="221">
        <v>965808</v>
      </c>
      <c r="L120" s="202">
        <v>2.8304292952727272</v>
      </c>
      <c r="M120" s="192">
        <v>160989</v>
      </c>
      <c r="N120" s="186">
        <f t="shared" si="27"/>
        <v>1126797</v>
      </c>
      <c r="O120" s="221">
        <v>1042056</v>
      </c>
      <c r="P120" s="202">
        <v>2.8304292952727272</v>
      </c>
      <c r="Q120" s="192">
        <v>162552</v>
      </c>
      <c r="R120" s="186">
        <f t="shared" si="28"/>
        <v>1204608</v>
      </c>
      <c r="S120" s="395">
        <f t="shared" si="16"/>
        <v>1046429.8715639999</v>
      </c>
    </row>
    <row r="121" spans="1:19" x14ac:dyDescent="0.25">
      <c r="A121" s="37">
        <v>108</v>
      </c>
      <c r="B121" s="38" t="s">
        <v>148</v>
      </c>
      <c r="C121" s="9">
        <v>519000</v>
      </c>
      <c r="D121" s="39">
        <v>2.8304292952727272</v>
      </c>
      <c r="E121" s="11">
        <v>278706.371728</v>
      </c>
      <c r="F121" s="172">
        <v>797706.371728</v>
      </c>
      <c r="G121" s="221">
        <v>792450</v>
      </c>
      <c r="H121" s="202">
        <v>2.8304292952727272</v>
      </c>
      <c r="I121" s="192">
        <v>156300</v>
      </c>
      <c r="J121" s="186">
        <f t="shared" si="26"/>
        <v>948750</v>
      </c>
      <c r="K121" s="221">
        <v>887544</v>
      </c>
      <c r="L121" s="202">
        <v>2.8304292952727272</v>
      </c>
      <c r="M121" s="192">
        <v>164115</v>
      </c>
      <c r="N121" s="186">
        <f t="shared" si="27"/>
        <v>1051659</v>
      </c>
      <c r="O121" s="221">
        <v>943016</v>
      </c>
      <c r="P121" s="202">
        <v>2.8304292952727272</v>
      </c>
      <c r="Q121" s="192">
        <v>164115</v>
      </c>
      <c r="R121" s="186">
        <f t="shared" si="28"/>
        <v>1107131</v>
      </c>
      <c r="S121" s="395">
        <f t="shared" si="16"/>
        <v>976311.59293200006</v>
      </c>
    </row>
    <row r="122" spans="1:19" x14ac:dyDescent="0.25">
      <c r="A122" s="37">
        <v>109</v>
      </c>
      <c r="B122" s="38" t="s">
        <v>149</v>
      </c>
      <c r="C122" s="9">
        <v>3552000</v>
      </c>
      <c r="D122" s="39">
        <v>17.492731269454548</v>
      </c>
      <c r="E122" s="11">
        <v>1912803.8337479997</v>
      </c>
      <c r="F122" s="172">
        <v>5464803.8337479997</v>
      </c>
      <c r="G122" s="221">
        <v>5606700</v>
      </c>
      <c r="H122" s="202">
        <v>17.492731269454548</v>
      </c>
      <c r="I122" s="192">
        <v>965300</v>
      </c>
      <c r="J122" s="186">
        <f t="shared" si="26"/>
        <v>6572000</v>
      </c>
      <c r="K122" s="221">
        <v>6615906</v>
      </c>
      <c r="L122" s="202">
        <v>17.492731269454548</v>
      </c>
      <c r="M122" s="192">
        <v>1003912</v>
      </c>
      <c r="N122" s="186">
        <f t="shared" si="27"/>
        <v>7619818</v>
      </c>
      <c r="O122" s="221">
        <v>6615906</v>
      </c>
      <c r="P122" s="202">
        <v>17.492731269454548</v>
      </c>
      <c r="Q122" s="192">
        <v>1003912</v>
      </c>
      <c r="R122" s="186">
        <f t="shared" si="28"/>
        <v>7619818</v>
      </c>
      <c r="S122" s="395">
        <f t="shared" si="16"/>
        <v>6819109.9584369995</v>
      </c>
    </row>
    <row r="123" spans="1:19" x14ac:dyDescent="0.25">
      <c r="A123" s="37">
        <v>110</v>
      </c>
      <c r="B123" s="38" t="s">
        <v>150</v>
      </c>
      <c r="C123" s="9">
        <v>2166000</v>
      </c>
      <c r="D123" s="39">
        <v>33.136547161818186</v>
      </c>
      <c r="E123" s="11">
        <v>1166644.057176</v>
      </c>
      <c r="F123" s="172">
        <v>3332644.057176</v>
      </c>
      <c r="G123" s="221">
        <v>1829700</v>
      </c>
      <c r="H123" s="202">
        <v>33.136547161818186</v>
      </c>
      <c r="I123" s="192">
        <v>1828400</v>
      </c>
      <c r="J123" s="186">
        <f t="shared" si="26"/>
        <v>3658100</v>
      </c>
      <c r="K123" s="221">
        <v>2122452</v>
      </c>
      <c r="L123" s="202">
        <v>33.136547161818186</v>
      </c>
      <c r="M123" s="192">
        <v>1919820</v>
      </c>
      <c r="N123" s="186">
        <f t="shared" si="27"/>
        <v>4042272</v>
      </c>
      <c r="O123" s="221">
        <v>2250531</v>
      </c>
      <c r="P123" s="202">
        <v>33.136547161818186</v>
      </c>
      <c r="Q123" s="192">
        <v>1864968</v>
      </c>
      <c r="R123" s="186">
        <f t="shared" si="28"/>
        <v>4115499</v>
      </c>
      <c r="S123" s="395">
        <f t="shared" si="16"/>
        <v>3787128.7642939999</v>
      </c>
    </row>
    <row r="124" spans="1:19" x14ac:dyDescent="0.25">
      <c r="A124" s="37">
        <v>111</v>
      </c>
      <c r="B124" s="38" t="s">
        <v>151</v>
      </c>
      <c r="C124" s="9">
        <v>249000</v>
      </c>
      <c r="D124" s="39">
        <v>5.6608779021818192</v>
      </c>
      <c r="E124" s="11">
        <v>134221.45458800002</v>
      </c>
      <c r="F124" s="172">
        <v>383221.45458800002</v>
      </c>
      <c r="G124" s="221">
        <v>65100</v>
      </c>
      <c r="H124" s="202">
        <v>5.6608779021818192</v>
      </c>
      <c r="I124" s="304">
        <v>312400</v>
      </c>
      <c r="J124" s="186">
        <f t="shared" si="26"/>
        <v>377500</v>
      </c>
      <c r="K124" s="221">
        <v>73563</v>
      </c>
      <c r="L124" s="202">
        <v>5.6608779021818192</v>
      </c>
      <c r="M124" s="304">
        <v>324896</v>
      </c>
      <c r="N124" s="186">
        <f t="shared" si="27"/>
        <v>398459</v>
      </c>
      <c r="O124" s="221">
        <v>81375</v>
      </c>
      <c r="P124" s="202">
        <v>5.6608779021818192</v>
      </c>
      <c r="Q124" s="304">
        <v>324896</v>
      </c>
      <c r="R124" s="186">
        <f t="shared" si="28"/>
        <v>406271</v>
      </c>
      <c r="S124" s="395">
        <f t="shared" si="16"/>
        <v>391362.86364699999</v>
      </c>
    </row>
    <row r="125" spans="1:19" x14ac:dyDescent="0.25">
      <c r="A125" s="37">
        <v>112</v>
      </c>
      <c r="B125" s="38" t="s">
        <v>152</v>
      </c>
      <c r="C125" s="9">
        <v>326000</v>
      </c>
      <c r="D125" s="39">
        <v>3.7739186014545458</v>
      </c>
      <c r="E125" s="11">
        <v>174907.52544</v>
      </c>
      <c r="F125" s="172">
        <v>500907.52544</v>
      </c>
      <c r="G125" s="221">
        <v>344100</v>
      </c>
      <c r="H125" s="202">
        <v>3.7739186014545458</v>
      </c>
      <c r="I125" s="192">
        <v>208300</v>
      </c>
      <c r="J125" s="186">
        <f t="shared" si="26"/>
        <v>552400</v>
      </c>
      <c r="K125" s="221">
        <v>406038</v>
      </c>
      <c r="L125" s="202">
        <v>3.7739186014545458</v>
      </c>
      <c r="M125" s="192">
        <v>218715</v>
      </c>
      <c r="N125" s="186">
        <f t="shared" si="27"/>
        <v>624753</v>
      </c>
      <c r="O125" s="221">
        <v>402597</v>
      </c>
      <c r="P125" s="202">
        <v>3.7739186014545458</v>
      </c>
      <c r="Q125" s="192">
        <v>218715</v>
      </c>
      <c r="R125" s="186">
        <f t="shared" si="28"/>
        <v>621312</v>
      </c>
      <c r="S125" s="395">
        <f t="shared" si="16"/>
        <v>574843.13136</v>
      </c>
    </row>
    <row r="126" spans="1:19" x14ac:dyDescent="0.25">
      <c r="A126" s="37">
        <v>113</v>
      </c>
      <c r="B126" s="38" t="s">
        <v>153</v>
      </c>
      <c r="C126" s="9">
        <v>3152000</v>
      </c>
      <c r="D126" s="39">
        <v>56.608721086909092</v>
      </c>
      <c r="E126" s="11">
        <v>1697687.9573799996</v>
      </c>
      <c r="F126" s="172">
        <v>4849687.9573799996</v>
      </c>
      <c r="G126" s="221">
        <v>2024550</v>
      </c>
      <c r="H126" s="202">
        <v>56.608721086909092</v>
      </c>
      <c r="I126" s="192">
        <v>3123600</v>
      </c>
      <c r="J126" s="186">
        <f t="shared" si="26"/>
        <v>5148150</v>
      </c>
      <c r="K126" s="221">
        <v>2348478</v>
      </c>
      <c r="L126" s="202">
        <v>56.608721086909092</v>
      </c>
      <c r="M126" s="192">
        <v>3217308</v>
      </c>
      <c r="N126" s="186">
        <f t="shared" si="27"/>
        <v>5565786</v>
      </c>
      <c r="O126" s="221">
        <v>2368724</v>
      </c>
      <c r="P126" s="202">
        <v>56.608721086909092</v>
      </c>
      <c r="Q126" s="192">
        <v>3279780</v>
      </c>
      <c r="R126" s="186">
        <f t="shared" si="28"/>
        <v>5648504</v>
      </c>
      <c r="S126" s="395">
        <f t="shared" si="16"/>
        <v>5303031.9893450001</v>
      </c>
    </row>
    <row r="127" spans="1:19" x14ac:dyDescent="0.25">
      <c r="A127" s="37">
        <v>114</v>
      </c>
      <c r="B127" s="38" t="s">
        <v>154</v>
      </c>
      <c r="C127" s="9">
        <v>3358000</v>
      </c>
      <c r="D127" s="39">
        <v>13.208695793454547</v>
      </c>
      <c r="E127" s="11">
        <v>1808826.2399319997</v>
      </c>
      <c r="F127" s="172">
        <v>5166826.2399319997</v>
      </c>
      <c r="G127" s="221">
        <v>5576100</v>
      </c>
      <c r="H127" s="202">
        <v>13.208695793454547</v>
      </c>
      <c r="I127" s="192">
        <v>728900</v>
      </c>
      <c r="J127" s="186">
        <f t="shared" si="26"/>
        <v>6305000</v>
      </c>
      <c r="K127" s="221">
        <v>6412515</v>
      </c>
      <c r="L127" s="202">
        <v>13.208695793454547</v>
      </c>
      <c r="M127" s="192">
        <v>758056</v>
      </c>
      <c r="N127" s="186">
        <f t="shared" si="27"/>
        <v>7170571</v>
      </c>
      <c r="O127" s="221">
        <v>6579798</v>
      </c>
      <c r="P127" s="202">
        <v>13.208695793454547</v>
      </c>
      <c r="Q127" s="192">
        <v>736189</v>
      </c>
      <c r="R127" s="186">
        <f t="shared" si="28"/>
        <v>7315987</v>
      </c>
      <c r="S127" s="395">
        <f t="shared" si="16"/>
        <v>6489596.0599830002</v>
      </c>
    </row>
    <row r="128" spans="1:19" x14ac:dyDescent="0.25">
      <c r="A128" s="37">
        <v>115</v>
      </c>
      <c r="B128" s="38" t="s">
        <v>155</v>
      </c>
      <c r="C128" s="9">
        <v>2526000</v>
      </c>
      <c r="D128" s="39">
        <v>56.608721086909092</v>
      </c>
      <c r="E128" s="11">
        <v>1359549.6476159994</v>
      </c>
      <c r="F128" s="172">
        <v>3885549.6476159994</v>
      </c>
      <c r="G128" s="221">
        <v>822150</v>
      </c>
      <c r="H128" s="202">
        <v>56.608721086909092</v>
      </c>
      <c r="I128" s="192">
        <v>3123600</v>
      </c>
      <c r="J128" s="186">
        <f t="shared" si="26"/>
        <v>3945750</v>
      </c>
      <c r="K128" s="221">
        <v>920808</v>
      </c>
      <c r="L128" s="202">
        <v>56.608721086909092</v>
      </c>
      <c r="M128" s="192">
        <v>3217308</v>
      </c>
      <c r="N128" s="186">
        <f t="shared" si="27"/>
        <v>4138116</v>
      </c>
      <c r="O128" s="221">
        <v>1044131</v>
      </c>
      <c r="P128" s="202">
        <v>56.608721086909092</v>
      </c>
      <c r="Q128" s="192">
        <v>3248544</v>
      </c>
      <c r="R128" s="186">
        <f t="shared" si="28"/>
        <v>4292675</v>
      </c>
      <c r="S128" s="395">
        <f t="shared" si="16"/>
        <v>4065522.6619039997</v>
      </c>
    </row>
    <row r="129" spans="1:19" x14ac:dyDescent="0.25">
      <c r="A129" s="37">
        <v>116</v>
      </c>
      <c r="B129" s="38" t="s">
        <v>156</v>
      </c>
      <c r="C129" s="9">
        <v>1630000</v>
      </c>
      <c r="D129" s="39">
        <v>5.6608779021818192</v>
      </c>
      <c r="E129" s="11">
        <v>878267.52288000053</v>
      </c>
      <c r="F129" s="172">
        <v>2508267.5228800005</v>
      </c>
      <c r="G129" s="221">
        <v>2756100</v>
      </c>
      <c r="H129" s="202">
        <v>5.6608779021818192</v>
      </c>
      <c r="I129" s="192">
        <v>312400</v>
      </c>
      <c r="J129" s="186">
        <f t="shared" si="26"/>
        <v>3068500</v>
      </c>
      <c r="K129" s="221">
        <v>3086832</v>
      </c>
      <c r="L129" s="202">
        <v>5.6608779021818192</v>
      </c>
      <c r="M129" s="192">
        <v>321772</v>
      </c>
      <c r="N129" s="186">
        <f t="shared" si="27"/>
        <v>3408604</v>
      </c>
      <c r="O129" s="221">
        <v>3307320</v>
      </c>
      <c r="P129" s="202">
        <v>5.6608779021818192</v>
      </c>
      <c r="Q129" s="192">
        <v>318648</v>
      </c>
      <c r="R129" s="186">
        <f t="shared" si="28"/>
        <v>3625968</v>
      </c>
      <c r="S129" s="395">
        <f t="shared" si="16"/>
        <v>3152834.8807200002</v>
      </c>
    </row>
    <row r="130" spans="1:19" x14ac:dyDescent="0.25">
      <c r="A130" s="37">
        <v>117</v>
      </c>
      <c r="B130" s="38" t="s">
        <v>157</v>
      </c>
      <c r="C130" s="9">
        <v>684000</v>
      </c>
      <c r="D130" s="39">
        <v>3.7739186014545458</v>
      </c>
      <c r="E130" s="11">
        <v>368218.96516799997</v>
      </c>
      <c r="F130" s="172">
        <v>1052218.965168</v>
      </c>
      <c r="G130" s="221">
        <v>1052100</v>
      </c>
      <c r="H130" s="202">
        <v>3.7739186014545458</v>
      </c>
      <c r="I130" s="251">
        <v>208300</v>
      </c>
      <c r="J130" s="186">
        <f t="shared" si="26"/>
        <v>1260400</v>
      </c>
      <c r="K130" s="221">
        <v>1241478</v>
      </c>
      <c r="L130" s="202">
        <v>3.7739186014545458</v>
      </c>
      <c r="M130" s="251">
        <v>220798</v>
      </c>
      <c r="N130" s="186">
        <f t="shared" si="27"/>
        <v>1462276</v>
      </c>
      <c r="O130" s="221">
        <v>1304604</v>
      </c>
      <c r="P130" s="202">
        <v>3.7739186014545458</v>
      </c>
      <c r="Q130" s="251">
        <v>212466</v>
      </c>
      <c r="R130" s="186">
        <f t="shared" si="28"/>
        <v>1517070</v>
      </c>
      <c r="S130" s="395">
        <f t="shared" si="16"/>
        <v>1322991.241292</v>
      </c>
    </row>
    <row r="131" spans="1:19" x14ac:dyDescent="0.25">
      <c r="A131" s="37">
        <v>118</v>
      </c>
      <c r="B131" s="38" t="s">
        <v>158</v>
      </c>
      <c r="C131" s="9">
        <v>2262000</v>
      </c>
      <c r="D131" s="39">
        <v>56.608740398545457</v>
      </c>
      <c r="E131" s="11">
        <v>1217644.9240839994</v>
      </c>
      <c r="F131" s="172">
        <v>3479644.9240839994</v>
      </c>
      <c r="G131" s="221">
        <v>318600</v>
      </c>
      <c r="H131" s="202">
        <v>56.608740398545457</v>
      </c>
      <c r="I131" s="192">
        <v>3123600</v>
      </c>
      <c r="J131" s="186">
        <f t="shared" si="26"/>
        <v>3442200</v>
      </c>
      <c r="K131" s="221">
        <v>375948</v>
      </c>
      <c r="L131" s="202">
        <v>56.608740398545457</v>
      </c>
      <c r="M131" s="192">
        <v>3248544</v>
      </c>
      <c r="N131" s="186">
        <f t="shared" si="27"/>
        <v>3624492</v>
      </c>
      <c r="O131" s="221">
        <v>414180</v>
      </c>
      <c r="P131" s="202">
        <v>56.608740398545457</v>
      </c>
      <c r="Q131" s="192">
        <v>3186072</v>
      </c>
      <c r="R131" s="186">
        <f t="shared" si="28"/>
        <v>3600252</v>
      </c>
      <c r="S131" s="395">
        <f t="shared" si="16"/>
        <v>3536647.2310210001</v>
      </c>
    </row>
    <row r="132" spans="1:19" x14ac:dyDescent="0.25">
      <c r="A132" s="37">
        <v>119</v>
      </c>
      <c r="B132" s="38" t="s">
        <v>159</v>
      </c>
      <c r="C132" s="9">
        <v>2112000</v>
      </c>
      <c r="D132" s="39">
        <v>56.608721086909092</v>
      </c>
      <c r="E132" s="11">
        <v>1136719.5984319998</v>
      </c>
      <c r="F132" s="172">
        <v>3248719.5984319998</v>
      </c>
      <c r="G132" s="221">
        <v>52350</v>
      </c>
      <c r="H132" s="202">
        <v>56.608721086909092</v>
      </c>
      <c r="I132" s="192">
        <v>3123600</v>
      </c>
      <c r="J132" s="186">
        <f t="shared" si="26"/>
        <v>3175950</v>
      </c>
      <c r="K132" s="221">
        <v>59679</v>
      </c>
      <c r="L132" s="202">
        <v>56.608721086909092</v>
      </c>
      <c r="M132" s="192">
        <v>3311016</v>
      </c>
      <c r="N132" s="186">
        <f t="shared" si="27"/>
        <v>3370695</v>
      </c>
      <c r="O132" s="221">
        <v>67532</v>
      </c>
      <c r="P132" s="202">
        <v>56.608721086909092</v>
      </c>
      <c r="Q132" s="192">
        <v>3186072</v>
      </c>
      <c r="R132" s="186">
        <f t="shared" si="28"/>
        <v>3253604</v>
      </c>
      <c r="S132" s="395">
        <f t="shared" si="16"/>
        <v>3262242.1496080002</v>
      </c>
    </row>
    <row r="133" spans="1:19" x14ac:dyDescent="0.25">
      <c r="A133" s="37">
        <v>120</v>
      </c>
      <c r="B133" s="38" t="s">
        <v>1197</v>
      </c>
      <c r="C133" s="9">
        <v>673000</v>
      </c>
      <c r="D133" s="39">
        <v>6.9188378949090916</v>
      </c>
      <c r="E133" s="11">
        <v>363012.39352799999</v>
      </c>
      <c r="F133" s="172">
        <v>1036012.393528</v>
      </c>
      <c r="G133" s="221">
        <v>796500</v>
      </c>
      <c r="H133" s="202">
        <v>6.9188378949090916</v>
      </c>
      <c r="I133" s="192">
        <v>381900</v>
      </c>
      <c r="J133" s="186">
        <f t="shared" si="26"/>
        <v>1178400</v>
      </c>
      <c r="K133" s="221">
        <v>892080</v>
      </c>
      <c r="L133" s="202">
        <v>6.9188378949090916</v>
      </c>
      <c r="M133" s="192">
        <v>404814</v>
      </c>
      <c r="N133" s="186">
        <f t="shared" si="27"/>
        <v>1296894</v>
      </c>
      <c r="O133" s="221">
        <v>995625</v>
      </c>
      <c r="P133" s="202">
        <v>6.9188378949090916</v>
      </c>
      <c r="Q133" s="192">
        <v>393357</v>
      </c>
      <c r="R133" s="186">
        <f t="shared" si="28"/>
        <v>1388982</v>
      </c>
      <c r="S133" s="395">
        <f t="shared" si="16"/>
        <v>1225072.0983819999</v>
      </c>
    </row>
    <row r="134" spans="1:19" x14ac:dyDescent="0.25">
      <c r="A134" s="37">
        <v>121</v>
      </c>
      <c r="B134" s="38" t="s">
        <v>162</v>
      </c>
      <c r="C134" s="9">
        <v>813000</v>
      </c>
      <c r="D134" s="39">
        <v>13.208695793454547</v>
      </c>
      <c r="E134" s="11">
        <v>437790.86756400019</v>
      </c>
      <c r="F134" s="172">
        <v>1250790.8675640002</v>
      </c>
      <c r="G134" s="221">
        <v>611100</v>
      </c>
      <c r="H134" s="202">
        <v>13.208695793454547</v>
      </c>
      <c r="I134" s="192">
        <v>728900</v>
      </c>
      <c r="J134" s="186">
        <f t="shared" si="26"/>
        <v>1340000</v>
      </c>
      <c r="K134" s="221">
        <v>684432</v>
      </c>
      <c r="L134" s="202">
        <v>13.208695793454547</v>
      </c>
      <c r="M134" s="192">
        <v>772634</v>
      </c>
      <c r="N134" s="186">
        <f t="shared" si="27"/>
        <v>1457066</v>
      </c>
      <c r="O134" s="221">
        <v>708876</v>
      </c>
      <c r="P134" s="202">
        <v>13.208695793454547</v>
      </c>
      <c r="Q134" s="192">
        <v>750767</v>
      </c>
      <c r="R134" s="186">
        <f t="shared" si="28"/>
        <v>1459643</v>
      </c>
      <c r="S134" s="395">
        <f t="shared" si="16"/>
        <v>1376874.966891</v>
      </c>
    </row>
    <row r="135" spans="1:19" x14ac:dyDescent="0.25">
      <c r="A135" s="37">
        <v>122</v>
      </c>
      <c r="B135" s="38" t="s">
        <v>163</v>
      </c>
      <c r="C135" s="9">
        <v>501000</v>
      </c>
      <c r="D135" s="39">
        <v>5.6608779021818192</v>
      </c>
      <c r="E135" s="11">
        <v>270422.46420400008</v>
      </c>
      <c r="F135" s="172">
        <v>771422.46420400008</v>
      </c>
      <c r="G135" s="221">
        <v>553800</v>
      </c>
      <c r="H135" s="202">
        <v>5.6608779021818192</v>
      </c>
      <c r="I135" s="192">
        <v>312400</v>
      </c>
      <c r="J135" s="186">
        <f t="shared" si="26"/>
        <v>866200</v>
      </c>
      <c r="K135" s="221">
        <v>636870</v>
      </c>
      <c r="L135" s="202">
        <v>5.6608779021818192</v>
      </c>
      <c r="M135" s="192">
        <v>321772</v>
      </c>
      <c r="N135" s="186">
        <f t="shared" si="27"/>
        <v>958642</v>
      </c>
      <c r="O135" s="221">
        <v>692250</v>
      </c>
      <c r="P135" s="202">
        <v>5.6608779021818192</v>
      </c>
      <c r="Q135" s="192">
        <v>315524</v>
      </c>
      <c r="R135" s="186">
        <f t="shared" si="28"/>
        <v>1007774</v>
      </c>
      <c r="S135" s="395">
        <f t="shared" ref="S135:S198" si="29">AVERAGE(N135,J135,F135,R135)</f>
        <v>901009.61605100008</v>
      </c>
    </row>
    <row r="136" spans="1:19" x14ac:dyDescent="0.25">
      <c r="A136" s="37">
        <v>123</v>
      </c>
      <c r="B136" s="38" t="s">
        <v>164</v>
      </c>
      <c r="C136" s="9">
        <v>314000</v>
      </c>
      <c r="D136" s="39">
        <v>3.7739186014545458</v>
      </c>
      <c r="E136" s="11">
        <v>168718.77659600001</v>
      </c>
      <c r="F136" s="172">
        <v>482718.77659600001</v>
      </c>
      <c r="G136" s="221">
        <v>322200</v>
      </c>
      <c r="H136" s="202">
        <v>3.7739186014545458</v>
      </c>
      <c r="I136" s="192">
        <v>208300</v>
      </c>
      <c r="J136" s="186">
        <f t="shared" si="26"/>
        <v>530500</v>
      </c>
      <c r="K136" s="221">
        <v>380196</v>
      </c>
      <c r="L136" s="202">
        <v>3.7739186014545458</v>
      </c>
      <c r="M136" s="192">
        <v>214549</v>
      </c>
      <c r="N136" s="186">
        <f t="shared" si="27"/>
        <v>594745</v>
      </c>
      <c r="O136" s="221">
        <v>405972</v>
      </c>
      <c r="P136" s="202">
        <v>3.7739186014545458</v>
      </c>
      <c r="Q136" s="192">
        <v>218715</v>
      </c>
      <c r="R136" s="186">
        <f t="shared" si="28"/>
        <v>624687</v>
      </c>
      <c r="S136" s="395">
        <f t="shared" si="29"/>
        <v>558162.69414899999</v>
      </c>
    </row>
    <row r="137" spans="1:19" x14ac:dyDescent="0.25">
      <c r="A137" s="37">
        <v>124</v>
      </c>
      <c r="B137" s="38" t="s">
        <v>166</v>
      </c>
      <c r="C137" s="9">
        <v>310000</v>
      </c>
      <c r="D137" s="39">
        <v>3.7739379130909092</v>
      </c>
      <c r="E137" s="11">
        <v>167445.00734000001</v>
      </c>
      <c r="F137" s="172">
        <v>477445.00734000001</v>
      </c>
      <c r="G137" s="221">
        <v>316200</v>
      </c>
      <c r="H137" s="202">
        <v>3.7739379130909092</v>
      </c>
      <c r="I137" s="192">
        <v>208300</v>
      </c>
      <c r="J137" s="186">
        <f t="shared" si="26"/>
        <v>524500</v>
      </c>
      <c r="K137" s="221">
        <v>369954</v>
      </c>
      <c r="L137" s="202">
        <v>3.7739379130909092</v>
      </c>
      <c r="M137" s="192">
        <v>214549</v>
      </c>
      <c r="N137" s="186">
        <f t="shared" si="27"/>
        <v>584503</v>
      </c>
      <c r="O137" s="221">
        <v>376278</v>
      </c>
      <c r="P137" s="202">
        <v>3.7739379130909092</v>
      </c>
      <c r="Q137" s="192">
        <v>214549</v>
      </c>
      <c r="R137" s="186">
        <f t="shared" si="28"/>
        <v>590827</v>
      </c>
      <c r="S137" s="395">
        <f t="shared" si="29"/>
        <v>544318.751835</v>
      </c>
    </row>
    <row r="138" spans="1:19" x14ac:dyDescent="0.25">
      <c r="A138" s="37">
        <v>125</v>
      </c>
      <c r="B138" s="38" t="s">
        <v>167</v>
      </c>
      <c r="C138" s="9">
        <v>571000</v>
      </c>
      <c r="D138" s="39">
        <v>13.208695793454547</v>
      </c>
      <c r="E138" s="11">
        <v>307510.45951199997</v>
      </c>
      <c r="F138" s="172">
        <v>878510.45951199997</v>
      </c>
      <c r="G138" s="221">
        <v>153600</v>
      </c>
      <c r="H138" s="202">
        <v>13.208695793454547</v>
      </c>
      <c r="I138" s="192">
        <v>728900</v>
      </c>
      <c r="J138" s="186">
        <f t="shared" si="26"/>
        <v>882500</v>
      </c>
      <c r="K138" s="221">
        <v>176640</v>
      </c>
      <c r="L138" s="202">
        <v>13.208695793454547</v>
      </c>
      <c r="M138" s="192">
        <v>750767</v>
      </c>
      <c r="N138" s="186">
        <f t="shared" si="27"/>
        <v>927407</v>
      </c>
      <c r="O138" s="221">
        <v>178176</v>
      </c>
      <c r="P138" s="202">
        <v>13.208695793454547</v>
      </c>
      <c r="Q138" s="192">
        <v>765345</v>
      </c>
      <c r="R138" s="186">
        <f t="shared" si="28"/>
        <v>943521</v>
      </c>
      <c r="S138" s="395">
        <f t="shared" si="29"/>
        <v>907984.61487799999</v>
      </c>
    </row>
    <row r="139" spans="1:19" x14ac:dyDescent="0.25">
      <c r="A139" s="37">
        <v>126</v>
      </c>
      <c r="B139" s="38" t="s">
        <v>271</v>
      </c>
      <c r="C139" s="9">
        <v>1408000</v>
      </c>
      <c r="D139" s="39">
        <v>5.6608779021818192</v>
      </c>
      <c r="E139" s="11">
        <v>757732.17949200002</v>
      </c>
      <c r="F139" s="172">
        <v>2165732.179492</v>
      </c>
      <c r="G139" s="221">
        <v>2318250</v>
      </c>
      <c r="H139" s="202">
        <v>5.6608779021818192</v>
      </c>
      <c r="I139" s="192">
        <v>312400</v>
      </c>
      <c r="J139" s="186">
        <f t="shared" si="26"/>
        <v>2630650</v>
      </c>
      <c r="K139" s="221">
        <v>2642805</v>
      </c>
      <c r="L139" s="202">
        <v>5.6608779021818192</v>
      </c>
      <c r="M139" s="192">
        <v>324896</v>
      </c>
      <c r="N139" s="186">
        <f t="shared" si="27"/>
        <v>2967701</v>
      </c>
      <c r="O139" s="221">
        <v>2735535</v>
      </c>
      <c r="P139" s="202">
        <v>5.6608779021818192</v>
      </c>
      <c r="Q139" s="192">
        <v>315524</v>
      </c>
      <c r="R139" s="186">
        <f t="shared" si="28"/>
        <v>3051059</v>
      </c>
      <c r="S139" s="395">
        <f t="shared" si="29"/>
        <v>2703785.5448730001</v>
      </c>
    </row>
    <row r="140" spans="1:19" x14ac:dyDescent="0.25">
      <c r="A140" s="37">
        <v>127</v>
      </c>
      <c r="B140" s="38" t="s">
        <v>168</v>
      </c>
      <c r="C140" s="9">
        <v>509000</v>
      </c>
      <c r="D140" s="39">
        <v>1.4152146476363636</v>
      </c>
      <c r="E140" s="11">
        <v>274301.24902400002</v>
      </c>
      <c r="F140" s="172">
        <v>783301.24902400002</v>
      </c>
      <c r="G140" s="221">
        <v>862950</v>
      </c>
      <c r="H140" s="202">
        <v>1.4152146476363636</v>
      </c>
      <c r="I140" s="192">
        <v>78200</v>
      </c>
      <c r="J140" s="186">
        <f t="shared" si="26"/>
        <v>941150</v>
      </c>
      <c r="K140" s="221">
        <v>1009652</v>
      </c>
      <c r="L140" s="202">
        <v>1.4152146476363636</v>
      </c>
      <c r="M140" s="192">
        <v>82110</v>
      </c>
      <c r="N140" s="186">
        <f t="shared" si="27"/>
        <v>1091762</v>
      </c>
      <c r="O140" s="221">
        <v>1087317</v>
      </c>
      <c r="P140" s="202">
        <v>1.4152146476363636</v>
      </c>
      <c r="Q140" s="192">
        <v>82110</v>
      </c>
      <c r="R140" s="186">
        <f t="shared" si="28"/>
        <v>1169427</v>
      </c>
      <c r="S140" s="395">
        <f t="shared" si="29"/>
        <v>996410.062256</v>
      </c>
    </row>
    <row r="141" spans="1:19" x14ac:dyDescent="0.25">
      <c r="A141" s="37">
        <v>128</v>
      </c>
      <c r="B141" s="38" t="s">
        <v>169</v>
      </c>
      <c r="C141" s="9">
        <v>106000</v>
      </c>
      <c r="D141" s="39">
        <v>1.4152146476363636</v>
      </c>
      <c r="E141" s="11">
        <v>56921.151539999992</v>
      </c>
      <c r="F141" s="172">
        <v>162921.15153999999</v>
      </c>
      <c r="G141" s="221">
        <v>89100</v>
      </c>
      <c r="H141" s="202">
        <v>1.4152146476363636</v>
      </c>
      <c r="I141" s="192">
        <v>78200</v>
      </c>
      <c r="J141" s="186">
        <f t="shared" si="26"/>
        <v>167300</v>
      </c>
      <c r="K141" s="221">
        <v>104247</v>
      </c>
      <c r="L141" s="202">
        <v>1.4152146476363636</v>
      </c>
      <c r="M141" s="192">
        <v>80546</v>
      </c>
      <c r="N141" s="186">
        <f t="shared" si="27"/>
        <v>184793</v>
      </c>
      <c r="O141" s="221">
        <v>107811</v>
      </c>
      <c r="P141" s="202">
        <v>1.4152146476363636</v>
      </c>
      <c r="Q141" s="192">
        <v>82110</v>
      </c>
      <c r="R141" s="186">
        <f t="shared" si="28"/>
        <v>189921</v>
      </c>
      <c r="S141" s="395">
        <f t="shared" si="29"/>
        <v>176233.787885</v>
      </c>
    </row>
    <row r="142" spans="1:19" x14ac:dyDescent="0.25">
      <c r="A142" s="37">
        <v>129</v>
      </c>
      <c r="B142" s="38" t="s">
        <v>170</v>
      </c>
      <c r="C142" s="9">
        <v>161000</v>
      </c>
      <c r="D142" s="39">
        <v>1.4152146476363636</v>
      </c>
      <c r="E142" s="11">
        <v>86861.498863999994</v>
      </c>
      <c r="F142" s="172">
        <v>247861.49886399999</v>
      </c>
      <c r="G142" s="221">
        <v>196950</v>
      </c>
      <c r="H142" s="202">
        <v>1.4152146476363636</v>
      </c>
      <c r="I142" s="192">
        <v>78200</v>
      </c>
      <c r="J142" s="186">
        <f t="shared" si="26"/>
        <v>275150</v>
      </c>
      <c r="K142" s="221">
        <v>232401</v>
      </c>
      <c r="L142" s="202">
        <v>1.4152146476363636</v>
      </c>
      <c r="M142" s="192">
        <v>82110</v>
      </c>
      <c r="N142" s="186">
        <f t="shared" si="27"/>
        <v>314511</v>
      </c>
      <c r="O142" s="221">
        <v>248157</v>
      </c>
      <c r="P142" s="202">
        <v>1.4152146476363636</v>
      </c>
      <c r="Q142" s="192">
        <v>81328</v>
      </c>
      <c r="R142" s="186">
        <f t="shared" si="28"/>
        <v>329485</v>
      </c>
      <c r="S142" s="395">
        <f t="shared" si="29"/>
        <v>291751.87471599999</v>
      </c>
    </row>
    <row r="143" spans="1:19" x14ac:dyDescent="0.25">
      <c r="A143" s="37">
        <v>130</v>
      </c>
      <c r="B143" s="38" t="s">
        <v>171</v>
      </c>
      <c r="C143" s="9">
        <v>224000</v>
      </c>
      <c r="D143" s="39">
        <v>1.4152146476363636</v>
      </c>
      <c r="E143" s="11">
        <v>121208.55622399994</v>
      </c>
      <c r="F143" s="172">
        <v>345208.55622399994</v>
      </c>
      <c r="G143" s="221">
        <v>321300</v>
      </c>
      <c r="H143" s="202">
        <v>1.4152146476363636</v>
      </c>
      <c r="I143" s="192">
        <v>78200</v>
      </c>
      <c r="J143" s="186">
        <f t="shared" si="26"/>
        <v>399500</v>
      </c>
      <c r="K143" s="221">
        <v>379134</v>
      </c>
      <c r="L143" s="202">
        <v>1.4152146476363636</v>
      </c>
      <c r="M143" s="192">
        <v>82110</v>
      </c>
      <c r="N143" s="186">
        <f t="shared" si="27"/>
        <v>461244</v>
      </c>
      <c r="O143" s="221">
        <v>398412</v>
      </c>
      <c r="P143" s="202">
        <v>1.4152146476363636</v>
      </c>
      <c r="Q143" s="192">
        <v>80546</v>
      </c>
      <c r="R143" s="186">
        <f t="shared" si="28"/>
        <v>478958</v>
      </c>
      <c r="S143" s="395">
        <f t="shared" si="29"/>
        <v>421227.63905599999</v>
      </c>
    </row>
    <row r="144" spans="1:19" x14ac:dyDescent="0.25">
      <c r="A144" s="37">
        <v>131</v>
      </c>
      <c r="B144" s="38" t="s">
        <v>172</v>
      </c>
      <c r="C144" s="9">
        <v>204000</v>
      </c>
      <c r="D144" s="39">
        <v>1.4152146476363636</v>
      </c>
      <c r="E144" s="11">
        <v>109934.78563999996</v>
      </c>
      <c r="F144" s="172">
        <v>313934.78563999996</v>
      </c>
      <c r="G144" s="221">
        <v>276300</v>
      </c>
      <c r="H144" s="202">
        <v>1.4152146476363636</v>
      </c>
      <c r="I144" s="192">
        <v>78200</v>
      </c>
      <c r="J144" s="186">
        <f t="shared" si="26"/>
        <v>354500</v>
      </c>
      <c r="K144" s="221">
        <v>323271</v>
      </c>
      <c r="L144" s="202">
        <v>1.4152146476363636</v>
      </c>
      <c r="M144" s="192">
        <v>80546</v>
      </c>
      <c r="N144" s="186">
        <f t="shared" si="27"/>
        <v>403817</v>
      </c>
      <c r="O144" s="221">
        <v>342612</v>
      </c>
      <c r="P144" s="202">
        <v>1.4152146476363636</v>
      </c>
      <c r="Q144" s="192">
        <v>80546</v>
      </c>
      <c r="R144" s="186">
        <f t="shared" si="28"/>
        <v>423158</v>
      </c>
      <c r="S144" s="395">
        <f t="shared" si="29"/>
        <v>373852.44640999998</v>
      </c>
    </row>
    <row r="145" spans="1:19" x14ac:dyDescent="0.25">
      <c r="A145" s="37">
        <v>132</v>
      </c>
      <c r="B145" s="38" t="s">
        <v>173</v>
      </c>
      <c r="C145" s="9">
        <v>1300000</v>
      </c>
      <c r="D145" s="39">
        <v>3.7739186014545458</v>
      </c>
      <c r="E145" s="11">
        <v>699260.76764400024</v>
      </c>
      <c r="F145" s="172">
        <v>1999260.7676440002</v>
      </c>
      <c r="G145" s="221">
        <v>2242650</v>
      </c>
      <c r="H145" s="202">
        <v>3.7739186014545458</v>
      </c>
      <c r="I145" s="192">
        <v>208300</v>
      </c>
      <c r="J145" s="186">
        <f t="shared" si="26"/>
        <v>2450950</v>
      </c>
      <c r="K145" s="221">
        <v>2511768</v>
      </c>
      <c r="L145" s="202">
        <v>3.7739186014545458</v>
      </c>
      <c r="M145" s="192">
        <v>220798</v>
      </c>
      <c r="N145" s="186">
        <f t="shared" si="27"/>
        <v>2732566</v>
      </c>
      <c r="O145" s="221">
        <v>2646327</v>
      </c>
      <c r="P145" s="202">
        <v>3.7739186014545458</v>
      </c>
      <c r="Q145" s="192">
        <v>214549</v>
      </c>
      <c r="R145" s="186">
        <f t="shared" si="28"/>
        <v>2860876</v>
      </c>
      <c r="S145" s="395">
        <f t="shared" si="29"/>
        <v>2510913.1919109998</v>
      </c>
    </row>
    <row r="146" spans="1:19" x14ac:dyDescent="0.25">
      <c r="A146" s="37">
        <v>133</v>
      </c>
      <c r="B146" s="38" t="s">
        <v>175</v>
      </c>
      <c r="C146" s="9">
        <v>2368000</v>
      </c>
      <c r="D146" s="39">
        <v>3.7739186014545458</v>
      </c>
      <c r="E146" s="11">
        <v>1274739.9797600005</v>
      </c>
      <c r="F146" s="172">
        <v>3642739.9797600005</v>
      </c>
      <c r="G146" s="221">
        <v>4304700</v>
      </c>
      <c r="H146" s="202">
        <v>3.7739186014545458</v>
      </c>
      <c r="I146" s="192">
        <v>208300</v>
      </c>
      <c r="J146" s="186">
        <f t="shared" si="26"/>
        <v>4513000</v>
      </c>
      <c r="K146" s="221">
        <v>4993452</v>
      </c>
      <c r="L146" s="202">
        <v>3.7739186014545458</v>
      </c>
      <c r="M146" s="192">
        <v>216632</v>
      </c>
      <c r="N146" s="186">
        <f t="shared" si="27"/>
        <v>5210084</v>
      </c>
      <c r="O146" s="221">
        <v>5423922</v>
      </c>
      <c r="P146" s="202">
        <v>3.7739186014545458</v>
      </c>
      <c r="Q146" s="192">
        <v>218715</v>
      </c>
      <c r="R146" s="186">
        <f t="shared" si="28"/>
        <v>5642637</v>
      </c>
      <c r="S146" s="395">
        <f t="shared" si="29"/>
        <v>4752115.2449399997</v>
      </c>
    </row>
    <row r="147" spans="1:19" x14ac:dyDescent="0.25">
      <c r="A147" s="37">
        <v>134</v>
      </c>
      <c r="B147" s="38" t="s">
        <v>177</v>
      </c>
      <c r="C147" s="9">
        <v>429000</v>
      </c>
      <c r="D147" s="39">
        <v>6.9188378949090916</v>
      </c>
      <c r="E147" s="11">
        <v>231041.14749999996</v>
      </c>
      <c r="F147" s="172">
        <v>660041.14749999996</v>
      </c>
      <c r="G147" s="221">
        <v>323550</v>
      </c>
      <c r="H147" s="202">
        <v>6.9188378949090916</v>
      </c>
      <c r="I147" s="304">
        <v>381900</v>
      </c>
      <c r="J147" s="186">
        <f t="shared" si="26"/>
        <v>705450</v>
      </c>
      <c r="K147" s="221">
        <v>378554</v>
      </c>
      <c r="L147" s="202">
        <v>6.9188378949090916</v>
      </c>
      <c r="M147" s="304">
        <v>393357</v>
      </c>
      <c r="N147" s="186">
        <f t="shared" si="27"/>
        <v>771911</v>
      </c>
      <c r="O147" s="221">
        <v>391496</v>
      </c>
      <c r="P147" s="202">
        <v>6.9188378949090916</v>
      </c>
      <c r="Q147" s="304">
        <v>393357</v>
      </c>
      <c r="R147" s="186">
        <f t="shared" si="28"/>
        <v>784853</v>
      </c>
      <c r="S147" s="395">
        <f t="shared" si="29"/>
        <v>730563.78687499999</v>
      </c>
    </row>
    <row r="148" spans="1:19" x14ac:dyDescent="0.25">
      <c r="A148" s="37">
        <v>135</v>
      </c>
      <c r="B148" s="38" t="s">
        <v>178</v>
      </c>
      <c r="C148" s="9">
        <v>1671000</v>
      </c>
      <c r="D148" s="39">
        <v>3.7739379130909092</v>
      </c>
      <c r="E148" s="11">
        <v>899578.31172800018</v>
      </c>
      <c r="F148" s="172">
        <v>2570578.3117280002</v>
      </c>
      <c r="G148" s="221">
        <v>2944800</v>
      </c>
      <c r="H148" s="202">
        <v>3.7739379130909092</v>
      </c>
      <c r="I148" s="192">
        <v>208300</v>
      </c>
      <c r="J148" s="186">
        <f t="shared" si="26"/>
        <v>3153100</v>
      </c>
      <c r="K148" s="221">
        <v>3327624</v>
      </c>
      <c r="L148" s="202">
        <v>3.7739379130909092</v>
      </c>
      <c r="M148" s="192">
        <v>216632</v>
      </c>
      <c r="N148" s="186">
        <f t="shared" si="27"/>
        <v>3544256</v>
      </c>
      <c r="O148" s="221">
        <v>3710448</v>
      </c>
      <c r="P148" s="202">
        <v>3.7739379130909092</v>
      </c>
      <c r="Q148" s="192">
        <v>212466</v>
      </c>
      <c r="R148" s="186">
        <f t="shared" si="28"/>
        <v>3922914</v>
      </c>
      <c r="S148" s="395">
        <f t="shared" si="29"/>
        <v>3297712.0779320002</v>
      </c>
    </row>
    <row r="149" spans="1:19" x14ac:dyDescent="0.25">
      <c r="A149" s="37">
        <v>136</v>
      </c>
      <c r="B149" s="38" t="s">
        <v>179</v>
      </c>
      <c r="C149" s="9">
        <v>550000</v>
      </c>
      <c r="D149" s="39">
        <v>2.8304292952727272</v>
      </c>
      <c r="E149" s="11">
        <v>296337.65025599999</v>
      </c>
      <c r="F149" s="172">
        <v>846337.65025599999</v>
      </c>
      <c r="G149" s="221">
        <v>847200</v>
      </c>
      <c r="H149" s="202">
        <v>2.8304292952727272</v>
      </c>
      <c r="I149" s="192">
        <v>156300</v>
      </c>
      <c r="J149" s="186">
        <f t="shared" si="26"/>
        <v>1003500</v>
      </c>
      <c r="K149" s="221">
        <v>991224</v>
      </c>
      <c r="L149" s="202">
        <v>2.8304292952727272</v>
      </c>
      <c r="M149" s="192">
        <v>164115</v>
      </c>
      <c r="N149" s="186">
        <f t="shared" si="27"/>
        <v>1155339</v>
      </c>
      <c r="O149" s="221">
        <v>1084416</v>
      </c>
      <c r="P149" s="202">
        <v>2.8304292952727272</v>
      </c>
      <c r="Q149" s="192">
        <v>159426</v>
      </c>
      <c r="R149" s="186">
        <f t="shared" si="28"/>
        <v>1243842</v>
      </c>
      <c r="S149" s="395">
        <f t="shared" si="29"/>
        <v>1062254.6625640001</v>
      </c>
    </row>
    <row r="150" spans="1:19" x14ac:dyDescent="0.25">
      <c r="A150" s="37">
        <v>137</v>
      </c>
      <c r="B150" s="38" t="s">
        <v>180</v>
      </c>
      <c r="C150" s="9">
        <v>128000</v>
      </c>
      <c r="D150" s="39">
        <v>0.47174465309090913</v>
      </c>
      <c r="E150" s="11">
        <v>69255.333940000011</v>
      </c>
      <c r="F150" s="172">
        <v>197255.33394000001</v>
      </c>
      <c r="G150" s="221">
        <v>199050</v>
      </c>
      <c r="H150" s="202">
        <v>0.47174465309090913</v>
      </c>
      <c r="I150" s="192">
        <v>26200</v>
      </c>
      <c r="J150" s="186">
        <f t="shared" si="26"/>
        <v>225250</v>
      </c>
      <c r="K150" s="221">
        <v>230898</v>
      </c>
      <c r="L150" s="202">
        <v>0.47174465309090913</v>
      </c>
      <c r="M150" s="192">
        <v>26986</v>
      </c>
      <c r="N150" s="186">
        <f t="shared" si="27"/>
        <v>257884</v>
      </c>
      <c r="O150" s="221">
        <v>258765</v>
      </c>
      <c r="P150" s="202">
        <v>0.47174465309090913</v>
      </c>
      <c r="Q150" s="192">
        <v>26986</v>
      </c>
      <c r="R150" s="186">
        <f t="shared" si="28"/>
        <v>285751</v>
      </c>
      <c r="S150" s="395">
        <f t="shared" si="29"/>
        <v>241535.08348500001</v>
      </c>
    </row>
    <row r="151" spans="1:19" x14ac:dyDescent="0.25">
      <c r="A151" s="37">
        <v>138</v>
      </c>
      <c r="B151" s="38" t="s">
        <v>181</v>
      </c>
      <c r="C151" s="9">
        <v>191000</v>
      </c>
      <c r="D151" s="39">
        <v>2.8304292952727272</v>
      </c>
      <c r="E151" s="11">
        <v>102999.12348800001</v>
      </c>
      <c r="F151" s="172">
        <v>293999.12348800001</v>
      </c>
      <c r="G151" s="221">
        <v>151950</v>
      </c>
      <c r="H151" s="202">
        <v>2.8304292952727272</v>
      </c>
      <c r="I151" s="192">
        <v>156300</v>
      </c>
      <c r="J151" s="186">
        <f t="shared" si="26"/>
        <v>308250</v>
      </c>
      <c r="K151" s="221">
        <v>176262</v>
      </c>
      <c r="L151" s="202">
        <v>2.8304292952727272</v>
      </c>
      <c r="M151" s="192">
        <v>164115</v>
      </c>
      <c r="N151" s="186">
        <f t="shared" si="27"/>
        <v>340377</v>
      </c>
      <c r="O151" s="221">
        <v>196016</v>
      </c>
      <c r="P151" s="202">
        <v>2.8304292952727272</v>
      </c>
      <c r="Q151" s="192">
        <v>157863</v>
      </c>
      <c r="R151" s="186">
        <f t="shared" si="28"/>
        <v>353879</v>
      </c>
      <c r="S151" s="395">
        <f t="shared" si="29"/>
        <v>324126.28087200003</v>
      </c>
    </row>
    <row r="152" spans="1:19" x14ac:dyDescent="0.25">
      <c r="A152" s="37">
        <v>139</v>
      </c>
      <c r="B152" s="38" t="s">
        <v>331</v>
      </c>
      <c r="C152" s="9">
        <v>338000</v>
      </c>
      <c r="D152" s="39">
        <v>3.7739186014545458</v>
      </c>
      <c r="E152" s="11">
        <v>181786.36813599995</v>
      </c>
      <c r="F152" s="172">
        <v>519786.36813599995</v>
      </c>
      <c r="G152" s="221">
        <v>369150</v>
      </c>
      <c r="H152" s="202">
        <v>3.7739186014545458</v>
      </c>
      <c r="I152" s="192">
        <v>208300</v>
      </c>
      <c r="J152" s="186">
        <f t="shared" si="26"/>
        <v>577450</v>
      </c>
      <c r="K152" s="221">
        <v>431906</v>
      </c>
      <c r="L152" s="202">
        <v>3.7739186014545458</v>
      </c>
      <c r="M152" s="192">
        <v>220798</v>
      </c>
      <c r="N152" s="186">
        <f t="shared" si="27"/>
        <v>652704</v>
      </c>
      <c r="O152" s="221">
        <v>468821</v>
      </c>
      <c r="P152" s="202">
        <v>3.7739186014545458</v>
      </c>
      <c r="Q152" s="192">
        <v>210383</v>
      </c>
      <c r="R152" s="186">
        <f t="shared" si="28"/>
        <v>679204</v>
      </c>
      <c r="S152" s="395">
        <f t="shared" si="29"/>
        <v>607286.09203399997</v>
      </c>
    </row>
    <row r="153" spans="1:19" x14ac:dyDescent="0.25">
      <c r="A153" s="37">
        <v>140</v>
      </c>
      <c r="B153" s="38" t="s">
        <v>182</v>
      </c>
      <c r="C153" s="9">
        <v>477000</v>
      </c>
      <c r="D153" s="39">
        <v>10.063776500000001</v>
      </c>
      <c r="E153" s="11">
        <v>256528.43297999993</v>
      </c>
      <c r="F153" s="172">
        <v>733528.43297999993</v>
      </c>
      <c r="G153" s="221">
        <v>189150</v>
      </c>
      <c r="H153" s="202">
        <v>10.063776500000001</v>
      </c>
      <c r="I153" s="192">
        <v>555300</v>
      </c>
      <c r="J153" s="186">
        <f t="shared" si="26"/>
        <v>744450</v>
      </c>
      <c r="K153" s="221">
        <v>223197</v>
      </c>
      <c r="L153" s="202">
        <v>10.063776500000001</v>
      </c>
      <c r="M153" s="192">
        <v>577512</v>
      </c>
      <c r="N153" s="186">
        <f t="shared" si="27"/>
        <v>800709</v>
      </c>
      <c r="O153" s="221">
        <v>232655</v>
      </c>
      <c r="P153" s="202">
        <v>10.063776500000001</v>
      </c>
      <c r="Q153" s="192">
        <v>571959</v>
      </c>
      <c r="R153" s="186">
        <f t="shared" si="28"/>
        <v>804614</v>
      </c>
      <c r="S153" s="395">
        <f t="shared" si="29"/>
        <v>770825.35824500001</v>
      </c>
    </row>
    <row r="154" spans="1:19" x14ac:dyDescent="0.25">
      <c r="A154" s="37">
        <v>141</v>
      </c>
      <c r="B154" s="38" t="s">
        <v>183</v>
      </c>
      <c r="C154" s="9">
        <v>481000</v>
      </c>
      <c r="D154" s="39">
        <v>10.063776500000001</v>
      </c>
      <c r="E154" s="11">
        <v>259703.38008800009</v>
      </c>
      <c r="F154" s="172">
        <v>740703.38008800009</v>
      </c>
      <c r="G154" s="221">
        <v>198600</v>
      </c>
      <c r="H154" s="202">
        <v>10.063776500000001</v>
      </c>
      <c r="I154" s="192">
        <v>555300</v>
      </c>
      <c r="J154" s="186">
        <f t="shared" si="26"/>
        <v>753900</v>
      </c>
      <c r="K154" s="221">
        <v>222432</v>
      </c>
      <c r="L154" s="202">
        <v>10.063776500000001</v>
      </c>
      <c r="M154" s="192">
        <v>577512</v>
      </c>
      <c r="N154" s="186">
        <f t="shared" si="27"/>
        <v>799944</v>
      </c>
      <c r="O154" s="221">
        <v>248250</v>
      </c>
      <c r="P154" s="202">
        <v>10.063776500000001</v>
      </c>
      <c r="Q154" s="192">
        <v>571959</v>
      </c>
      <c r="R154" s="186">
        <f t="shared" si="28"/>
        <v>820209</v>
      </c>
      <c r="S154" s="395">
        <f t="shared" si="29"/>
        <v>778689.09502200002</v>
      </c>
    </row>
    <row r="155" spans="1:19" x14ac:dyDescent="0.25">
      <c r="A155" s="37">
        <v>142</v>
      </c>
      <c r="B155" s="38" t="s">
        <v>184</v>
      </c>
      <c r="C155" s="9">
        <v>3553000</v>
      </c>
      <c r="D155" s="39">
        <v>10.063776500000001</v>
      </c>
      <c r="E155" s="11">
        <v>1913858.4556879997</v>
      </c>
      <c r="F155" s="172">
        <v>5466858.4556879997</v>
      </c>
      <c r="G155" s="221">
        <v>6141300</v>
      </c>
      <c r="H155" s="202">
        <v>10.063776500000001</v>
      </c>
      <c r="I155" s="192">
        <v>555300</v>
      </c>
      <c r="J155" s="186">
        <f t="shared" si="26"/>
        <v>6696600</v>
      </c>
      <c r="K155" s="221">
        <v>6878256</v>
      </c>
      <c r="L155" s="202">
        <v>10.063776500000001</v>
      </c>
      <c r="M155" s="192">
        <v>583065</v>
      </c>
      <c r="N155" s="186">
        <f t="shared" si="27"/>
        <v>7461321</v>
      </c>
      <c r="O155" s="221">
        <v>7246734</v>
      </c>
      <c r="P155" s="202">
        <v>10.063776500000001</v>
      </c>
      <c r="Q155" s="192">
        <v>577512</v>
      </c>
      <c r="R155" s="186">
        <f t="shared" si="28"/>
        <v>7824246</v>
      </c>
      <c r="S155" s="395">
        <f t="shared" si="29"/>
        <v>6862256.3639219999</v>
      </c>
    </row>
    <row r="156" spans="1:19" x14ac:dyDescent="0.25">
      <c r="A156" s="37">
        <v>143</v>
      </c>
      <c r="B156" s="38" t="s">
        <v>185</v>
      </c>
      <c r="C156" s="15" t="s">
        <v>10</v>
      </c>
      <c r="D156" s="39">
        <v>56.608721086909092</v>
      </c>
      <c r="E156" s="11">
        <v>3226261.209696</v>
      </c>
      <c r="F156" s="172">
        <v>3226261.209696</v>
      </c>
      <c r="G156" s="154" t="s">
        <v>10</v>
      </c>
      <c r="H156" s="202">
        <v>56.608721086909092</v>
      </c>
      <c r="I156" s="192">
        <v>3123600</v>
      </c>
      <c r="J156" s="186">
        <f>I156*1</f>
        <v>3123600</v>
      </c>
      <c r="K156" s="154" t="s">
        <v>10</v>
      </c>
      <c r="L156" s="202">
        <v>56.608721086909092</v>
      </c>
      <c r="M156" s="192">
        <v>3279780</v>
      </c>
      <c r="N156" s="186">
        <f>M156*1</f>
        <v>3279780</v>
      </c>
      <c r="O156" s="154" t="s">
        <v>10</v>
      </c>
      <c r="P156" s="202">
        <v>56.608721086909092</v>
      </c>
      <c r="Q156" s="192">
        <v>3217308</v>
      </c>
      <c r="R156" s="186">
        <f>Q156*1</f>
        <v>3217308</v>
      </c>
      <c r="S156" s="395">
        <f t="shared" si="29"/>
        <v>3211737.3024240001</v>
      </c>
    </row>
    <row r="157" spans="1:19" x14ac:dyDescent="0.25">
      <c r="A157" s="3"/>
      <c r="B157" s="36" t="s">
        <v>186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144</v>
      </c>
      <c r="B158" s="38" t="s">
        <v>187</v>
      </c>
      <c r="C158" s="9">
        <v>44310.286048000002</v>
      </c>
      <c r="D158" s="39">
        <v>0</v>
      </c>
      <c r="E158" s="12" t="s">
        <v>10</v>
      </c>
      <c r="F158" s="172">
        <v>44310.286048000002</v>
      </c>
      <c r="G158" s="221">
        <v>48450</v>
      </c>
      <c r="H158" s="202">
        <v>0</v>
      </c>
      <c r="I158" s="154" t="s">
        <v>10</v>
      </c>
      <c r="J158" s="186">
        <f>G158*1</f>
        <v>48450</v>
      </c>
      <c r="K158" s="221">
        <v>57171</v>
      </c>
      <c r="L158" s="202">
        <v>0</v>
      </c>
      <c r="M158" s="154" t="s">
        <v>10</v>
      </c>
      <c r="N158" s="186">
        <f>K158*1</f>
        <v>57171</v>
      </c>
      <c r="O158" s="221">
        <v>58140</v>
      </c>
      <c r="P158" s="202">
        <v>0</v>
      </c>
      <c r="Q158" s="154" t="s">
        <v>10</v>
      </c>
      <c r="R158" s="186">
        <f>O158*1</f>
        <v>58140</v>
      </c>
      <c r="S158" s="395">
        <f t="shared" si="29"/>
        <v>52017.821512000002</v>
      </c>
    </row>
    <row r="159" spans="1:19" x14ac:dyDescent="0.25">
      <c r="A159" s="37">
        <v>145</v>
      </c>
      <c r="B159" s="38" t="s">
        <v>335</v>
      </c>
      <c r="C159" s="9">
        <v>270000</v>
      </c>
      <c r="D159" s="39">
        <v>5.6608779021818192</v>
      </c>
      <c r="E159" s="11">
        <v>145270.62606400001</v>
      </c>
      <c r="F159" s="172">
        <v>415270.62606400001</v>
      </c>
      <c r="G159" s="221">
        <v>100650</v>
      </c>
      <c r="H159" s="202">
        <v>5.6608779021818192</v>
      </c>
      <c r="I159" s="192">
        <v>312400</v>
      </c>
      <c r="J159" s="186">
        <f>G159+I159</f>
        <v>413050</v>
      </c>
      <c r="K159" s="221">
        <v>118767</v>
      </c>
      <c r="L159" s="202">
        <v>5.6608779021818192</v>
      </c>
      <c r="M159" s="192">
        <v>328020</v>
      </c>
      <c r="N159" s="186">
        <f>K159+M159</f>
        <v>446787</v>
      </c>
      <c r="O159" s="221">
        <v>123800</v>
      </c>
      <c r="P159" s="202">
        <v>5.6608779021818192</v>
      </c>
      <c r="Q159" s="192">
        <v>315524</v>
      </c>
      <c r="R159" s="186">
        <f>O159+Q159</f>
        <v>439324</v>
      </c>
      <c r="S159" s="395">
        <f t="shared" si="29"/>
        <v>428607.90651599999</v>
      </c>
    </row>
    <row r="160" spans="1:19" x14ac:dyDescent="0.25">
      <c r="A160" s="37">
        <v>146</v>
      </c>
      <c r="B160" s="38" t="s">
        <v>336</v>
      </c>
      <c r="C160" s="9">
        <v>271000</v>
      </c>
      <c r="D160" s="39">
        <v>5.6608779021818192</v>
      </c>
      <c r="E160" s="11">
        <v>145214.34528799995</v>
      </c>
      <c r="F160" s="172">
        <v>416214.34528799995</v>
      </c>
      <c r="G160" s="221">
        <v>100950</v>
      </c>
      <c r="H160" s="202">
        <v>5.6608779021818192</v>
      </c>
      <c r="I160" s="192">
        <v>312400</v>
      </c>
      <c r="J160" s="186">
        <f>G160+I160</f>
        <v>413350</v>
      </c>
      <c r="K160" s="221">
        <v>117102</v>
      </c>
      <c r="L160" s="202">
        <v>5.6608779021818192</v>
      </c>
      <c r="M160" s="192">
        <v>324896</v>
      </c>
      <c r="N160" s="186">
        <f>K160+M160</f>
        <v>441998</v>
      </c>
      <c r="O160" s="221">
        <v>127197</v>
      </c>
      <c r="P160" s="202">
        <v>5.6608779021818192</v>
      </c>
      <c r="Q160" s="192">
        <v>328020</v>
      </c>
      <c r="R160" s="186">
        <f>O160+Q160</f>
        <v>455217</v>
      </c>
      <c r="S160" s="395">
        <f t="shared" si="29"/>
        <v>431694.83632200002</v>
      </c>
    </row>
    <row r="161" spans="1:19" x14ac:dyDescent="0.25">
      <c r="A161" s="37">
        <v>147</v>
      </c>
      <c r="B161" s="38" t="s">
        <v>188</v>
      </c>
      <c r="C161" s="9">
        <v>338000</v>
      </c>
      <c r="D161" s="39">
        <v>5.6608779021818192</v>
      </c>
      <c r="E161" s="11">
        <v>181915.74832399999</v>
      </c>
      <c r="F161" s="172">
        <v>519915.74832399999</v>
      </c>
      <c r="G161" s="221">
        <v>236850</v>
      </c>
      <c r="H161" s="202">
        <v>5.6608779021818192</v>
      </c>
      <c r="I161" s="192">
        <v>312400</v>
      </c>
      <c r="J161" s="186">
        <f>G161+I161</f>
        <v>549250</v>
      </c>
      <c r="K161" s="221">
        <v>265272</v>
      </c>
      <c r="L161" s="202">
        <v>5.6608779021818192</v>
      </c>
      <c r="M161" s="192">
        <v>328020</v>
      </c>
      <c r="N161" s="186">
        <f>K161+M161</f>
        <v>593292</v>
      </c>
      <c r="O161" s="221">
        <v>303168</v>
      </c>
      <c r="P161" s="202">
        <v>5.6608779021818192</v>
      </c>
      <c r="Q161" s="192">
        <v>328020</v>
      </c>
      <c r="R161" s="186">
        <f>O161+Q161</f>
        <v>631188</v>
      </c>
      <c r="S161" s="395">
        <f t="shared" si="29"/>
        <v>573411.43708100007</v>
      </c>
    </row>
    <row r="162" spans="1:19" x14ac:dyDescent="0.25">
      <c r="A162" s="37">
        <v>148</v>
      </c>
      <c r="B162" s="38" t="s">
        <v>189</v>
      </c>
      <c r="C162" s="9">
        <v>347000</v>
      </c>
      <c r="D162" s="39">
        <v>5.6608779021818192</v>
      </c>
      <c r="E162" s="11">
        <v>186675.22056799999</v>
      </c>
      <c r="F162" s="172">
        <v>533675.22056799999</v>
      </c>
      <c r="G162" s="221">
        <v>250650</v>
      </c>
      <c r="H162" s="202">
        <v>5.6608779021818192</v>
      </c>
      <c r="I162" s="192">
        <v>312400</v>
      </c>
      <c r="J162" s="186">
        <f>G162+I162</f>
        <v>563050</v>
      </c>
      <c r="K162" s="221">
        <v>280728</v>
      </c>
      <c r="L162" s="202">
        <v>5.6608779021818192</v>
      </c>
      <c r="M162" s="192">
        <v>324896</v>
      </c>
      <c r="N162" s="186">
        <f>K162+M162</f>
        <v>605624</v>
      </c>
      <c r="O162" s="221">
        <v>298274</v>
      </c>
      <c r="P162" s="202">
        <v>5.6608779021818192</v>
      </c>
      <c r="Q162" s="192">
        <v>321772</v>
      </c>
      <c r="R162" s="186">
        <f>O162+Q162</f>
        <v>620046</v>
      </c>
      <c r="S162" s="395">
        <f t="shared" si="29"/>
        <v>580598.80514199997</v>
      </c>
    </row>
    <row r="163" spans="1:19" x14ac:dyDescent="0.25">
      <c r="A163" s="37">
        <v>149</v>
      </c>
      <c r="B163" s="38" t="s">
        <v>190</v>
      </c>
      <c r="C163" s="9">
        <v>1562575.3795399999</v>
      </c>
      <c r="D163" s="13">
        <v>0</v>
      </c>
      <c r="E163" s="12" t="s">
        <v>10</v>
      </c>
      <c r="F163" s="172">
        <v>1562575.3795399999</v>
      </c>
      <c r="G163" s="159">
        <v>1959000</v>
      </c>
      <c r="H163" s="156">
        <v>0</v>
      </c>
      <c r="I163" s="154" t="s">
        <v>10</v>
      </c>
      <c r="J163" s="186">
        <f>G163*1</f>
        <v>1959000</v>
      </c>
      <c r="K163" s="159">
        <v>2252850</v>
      </c>
      <c r="L163" s="156">
        <v>0</v>
      </c>
      <c r="M163" s="154" t="s">
        <v>10</v>
      </c>
      <c r="N163" s="186">
        <f>K163*1</f>
        <v>2252850</v>
      </c>
      <c r="O163" s="159">
        <v>2292030</v>
      </c>
      <c r="P163" s="156">
        <v>0</v>
      </c>
      <c r="Q163" s="154" t="s">
        <v>10</v>
      </c>
      <c r="R163" s="186">
        <f>O163*1</f>
        <v>2292030</v>
      </c>
      <c r="S163" s="395">
        <f t="shared" si="29"/>
        <v>2016613.844885</v>
      </c>
    </row>
    <row r="164" spans="1:19" x14ac:dyDescent="0.25">
      <c r="A164" s="3"/>
      <c r="B164" s="36" t="s">
        <v>191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150</v>
      </c>
      <c r="B165" s="38" t="s">
        <v>196</v>
      </c>
      <c r="C165" s="9">
        <v>176000</v>
      </c>
      <c r="D165" s="39">
        <v>1.8869593007272729</v>
      </c>
      <c r="E165" s="11">
        <v>94637.01481600001</v>
      </c>
      <c r="F165" s="172">
        <v>270637.01481600001</v>
      </c>
      <c r="G165" s="221">
        <v>189150</v>
      </c>
      <c r="H165" s="202">
        <v>1.8869593007272729</v>
      </c>
      <c r="I165" s="192">
        <v>104200</v>
      </c>
      <c r="J165" s="186">
        <f t="shared" ref="J165:J178" si="30">G165+I165</f>
        <v>293350</v>
      </c>
      <c r="K165" s="221">
        <v>221306</v>
      </c>
      <c r="L165" s="202">
        <v>1.8869593007272729</v>
      </c>
      <c r="M165" s="192">
        <v>107326</v>
      </c>
      <c r="N165" s="186">
        <f t="shared" ref="N165:N178" si="31">K165+M165</f>
        <v>328632</v>
      </c>
      <c r="O165" s="221">
        <v>240221</v>
      </c>
      <c r="P165" s="202">
        <v>1.8869593007272729</v>
      </c>
      <c r="Q165" s="192">
        <v>108368</v>
      </c>
      <c r="R165" s="186">
        <f t="shared" ref="R165:R178" si="32">O165+Q165</f>
        <v>348589</v>
      </c>
      <c r="S165" s="395">
        <f t="shared" si="29"/>
        <v>310302.00370400003</v>
      </c>
    </row>
    <row r="166" spans="1:19" x14ac:dyDescent="0.25">
      <c r="A166" s="37">
        <v>151</v>
      </c>
      <c r="B166" s="38" t="s">
        <v>1198</v>
      </c>
      <c r="C166" s="9">
        <v>369000</v>
      </c>
      <c r="D166" s="39">
        <v>2.8304292952727272</v>
      </c>
      <c r="E166" s="11">
        <v>198225.89532000001</v>
      </c>
      <c r="F166" s="172">
        <v>567225.89532000001</v>
      </c>
      <c r="G166" s="221">
        <v>500250</v>
      </c>
      <c r="H166" s="202">
        <v>2.8304292952727272</v>
      </c>
      <c r="I166" s="192">
        <v>156300</v>
      </c>
      <c r="J166" s="186">
        <f t="shared" si="30"/>
        <v>656550</v>
      </c>
      <c r="K166" s="221">
        <v>575288</v>
      </c>
      <c r="L166" s="202">
        <v>2.8304292952727272</v>
      </c>
      <c r="M166" s="192">
        <v>160989</v>
      </c>
      <c r="N166" s="186">
        <f t="shared" si="31"/>
        <v>736277</v>
      </c>
      <c r="O166" s="221">
        <v>625313</v>
      </c>
      <c r="P166" s="202">
        <v>2.8304292952727272</v>
      </c>
      <c r="Q166" s="192">
        <v>157863</v>
      </c>
      <c r="R166" s="186">
        <f t="shared" si="32"/>
        <v>783176</v>
      </c>
      <c r="S166" s="395">
        <f t="shared" si="29"/>
        <v>685807.22383000003</v>
      </c>
    </row>
    <row r="167" spans="1:19" x14ac:dyDescent="0.25">
      <c r="A167" s="37">
        <v>152</v>
      </c>
      <c r="B167" s="38" t="s">
        <v>194</v>
      </c>
      <c r="C167" s="9">
        <v>394000</v>
      </c>
      <c r="D167" s="39">
        <v>2.8304292952727272</v>
      </c>
      <c r="E167" s="11">
        <v>212673.764172</v>
      </c>
      <c r="F167" s="172">
        <v>606673.764172</v>
      </c>
      <c r="G167" s="221">
        <v>543300</v>
      </c>
      <c r="H167" s="202">
        <v>2.8304292952727272</v>
      </c>
      <c r="I167" s="192">
        <v>156300</v>
      </c>
      <c r="J167" s="186">
        <f t="shared" si="30"/>
        <v>699600</v>
      </c>
      <c r="K167" s="221">
        <v>630228</v>
      </c>
      <c r="L167" s="202">
        <v>2.8304292952727272</v>
      </c>
      <c r="M167" s="192">
        <v>164115</v>
      </c>
      <c r="N167" s="186">
        <f t="shared" si="31"/>
        <v>794343</v>
      </c>
      <c r="O167" s="221">
        <v>689991</v>
      </c>
      <c r="P167" s="202">
        <v>2.8304292952727272</v>
      </c>
      <c r="Q167" s="192">
        <v>162552</v>
      </c>
      <c r="R167" s="186">
        <f t="shared" si="32"/>
        <v>852543</v>
      </c>
      <c r="S167" s="395">
        <f t="shared" si="29"/>
        <v>738289.94104299997</v>
      </c>
    </row>
    <row r="168" spans="1:19" x14ac:dyDescent="0.25">
      <c r="A168" s="37">
        <v>153</v>
      </c>
      <c r="B168" s="38" t="s">
        <v>195</v>
      </c>
      <c r="C168" s="9">
        <v>384000</v>
      </c>
      <c r="D168" s="39">
        <v>2.8304292952727272</v>
      </c>
      <c r="E168" s="11">
        <v>206367.60297200002</v>
      </c>
      <c r="F168" s="172">
        <v>590367.60297200002</v>
      </c>
      <c r="G168" s="221">
        <v>527400</v>
      </c>
      <c r="H168" s="202">
        <v>2.8304292952727272</v>
      </c>
      <c r="I168" s="192">
        <v>156300</v>
      </c>
      <c r="J168" s="186">
        <f t="shared" si="30"/>
        <v>683700</v>
      </c>
      <c r="K168" s="221">
        <v>622332</v>
      </c>
      <c r="L168" s="202">
        <v>2.8304292952727272</v>
      </c>
      <c r="M168" s="192">
        <v>164115</v>
      </c>
      <c r="N168" s="186">
        <f t="shared" si="31"/>
        <v>786447</v>
      </c>
      <c r="O168" s="221">
        <v>648702</v>
      </c>
      <c r="P168" s="202">
        <v>2.8304292952727272</v>
      </c>
      <c r="Q168" s="192">
        <v>164115</v>
      </c>
      <c r="R168" s="186">
        <f t="shared" si="32"/>
        <v>812817</v>
      </c>
      <c r="S168" s="395">
        <f t="shared" si="29"/>
        <v>718332.90074299998</v>
      </c>
    </row>
    <row r="169" spans="1:19" x14ac:dyDescent="0.25">
      <c r="A169" s="37">
        <v>154</v>
      </c>
      <c r="B169" s="38" t="s">
        <v>409</v>
      </c>
      <c r="C169" s="9">
        <v>598000</v>
      </c>
      <c r="D169" s="39">
        <v>5.6608779021818192</v>
      </c>
      <c r="E169" s="11">
        <v>321716.37251200003</v>
      </c>
      <c r="F169" s="172">
        <v>919716.37251200003</v>
      </c>
      <c r="G169" s="221">
        <v>738600</v>
      </c>
      <c r="H169" s="202">
        <v>5.6608779021818192</v>
      </c>
      <c r="I169" s="192">
        <v>312400</v>
      </c>
      <c r="J169" s="186">
        <f t="shared" si="30"/>
        <v>1051000</v>
      </c>
      <c r="K169" s="221">
        <v>827232</v>
      </c>
      <c r="L169" s="202">
        <v>5.6608779021818192</v>
      </c>
      <c r="M169" s="192">
        <v>321772</v>
      </c>
      <c r="N169" s="186">
        <f t="shared" si="31"/>
        <v>1149004</v>
      </c>
      <c r="O169" s="221">
        <v>886320</v>
      </c>
      <c r="P169" s="202">
        <v>5.6608779021818192</v>
      </c>
      <c r="Q169" s="192">
        <v>318648</v>
      </c>
      <c r="R169" s="186">
        <f t="shared" si="32"/>
        <v>1204968</v>
      </c>
      <c r="S169" s="395">
        <f t="shared" si="29"/>
        <v>1081172.0931279999</v>
      </c>
    </row>
    <row r="170" spans="1:19" x14ac:dyDescent="0.25">
      <c r="A170" s="37">
        <v>155</v>
      </c>
      <c r="B170" s="38" t="s">
        <v>410</v>
      </c>
      <c r="C170" s="9">
        <v>248000</v>
      </c>
      <c r="D170" s="39">
        <v>2.8304292952727272</v>
      </c>
      <c r="E170" s="11">
        <v>134005.82574</v>
      </c>
      <c r="F170" s="172">
        <v>382005.82574</v>
      </c>
      <c r="G170" s="221">
        <v>266850</v>
      </c>
      <c r="H170" s="202">
        <v>2.8304292952727272</v>
      </c>
      <c r="I170" s="192">
        <v>156300</v>
      </c>
      <c r="J170" s="186">
        <f t="shared" si="30"/>
        <v>423150</v>
      </c>
      <c r="K170" s="221">
        <v>306878</v>
      </c>
      <c r="L170" s="202">
        <v>2.8304292952727272</v>
      </c>
      <c r="M170" s="192">
        <v>162552</v>
      </c>
      <c r="N170" s="186">
        <f t="shared" si="31"/>
        <v>469430</v>
      </c>
      <c r="O170" s="221">
        <v>314883</v>
      </c>
      <c r="P170" s="202">
        <v>2.8304292952727272</v>
      </c>
      <c r="Q170" s="192">
        <v>160989</v>
      </c>
      <c r="R170" s="186">
        <f t="shared" si="32"/>
        <v>475872</v>
      </c>
      <c r="S170" s="395">
        <f t="shared" si="29"/>
        <v>437614.456435</v>
      </c>
    </row>
    <row r="171" spans="1:19" x14ac:dyDescent="0.25">
      <c r="A171" s="37">
        <v>156</v>
      </c>
      <c r="B171" s="38" t="s">
        <v>198</v>
      </c>
      <c r="C171" s="9">
        <v>104000</v>
      </c>
      <c r="D171" s="39">
        <v>1.8869593007272729</v>
      </c>
      <c r="E171" s="11">
        <v>56503.06837600001</v>
      </c>
      <c r="F171" s="172">
        <v>160503.06837600001</v>
      </c>
      <c r="G171" s="221">
        <v>50550</v>
      </c>
      <c r="H171" s="202">
        <v>1.8869593007272729</v>
      </c>
      <c r="I171" s="192">
        <v>104200</v>
      </c>
      <c r="J171" s="186">
        <f t="shared" si="30"/>
        <v>154750</v>
      </c>
      <c r="K171" s="221">
        <v>57627</v>
      </c>
      <c r="L171" s="202">
        <v>1.8869593007272729</v>
      </c>
      <c r="M171" s="192">
        <v>109410</v>
      </c>
      <c r="N171" s="186">
        <f t="shared" si="31"/>
        <v>167037</v>
      </c>
      <c r="O171" s="221">
        <v>59144</v>
      </c>
      <c r="P171" s="202">
        <v>1.8869593007272729</v>
      </c>
      <c r="Q171" s="192">
        <v>106284</v>
      </c>
      <c r="R171" s="186">
        <f t="shared" si="32"/>
        <v>165428</v>
      </c>
      <c r="S171" s="395">
        <f t="shared" si="29"/>
        <v>161929.51709400001</v>
      </c>
    </row>
    <row r="172" spans="1:19" x14ac:dyDescent="0.25">
      <c r="A172" s="37">
        <v>157</v>
      </c>
      <c r="B172" s="38" t="s">
        <v>199</v>
      </c>
      <c r="C172" s="9">
        <v>357000</v>
      </c>
      <c r="D172" s="39">
        <v>3.7739186014545458</v>
      </c>
      <c r="E172" s="11">
        <v>191990.825404</v>
      </c>
      <c r="F172" s="172">
        <v>548990.825404</v>
      </c>
      <c r="G172" s="221">
        <v>407250</v>
      </c>
      <c r="H172" s="202">
        <v>3.7739186014545458</v>
      </c>
      <c r="I172" s="192">
        <v>208300</v>
      </c>
      <c r="J172" s="186">
        <f t="shared" si="30"/>
        <v>615550</v>
      </c>
      <c r="K172" s="221">
        <v>480555</v>
      </c>
      <c r="L172" s="202">
        <v>3.7739186014545458</v>
      </c>
      <c r="M172" s="192">
        <v>218715</v>
      </c>
      <c r="N172" s="186">
        <f t="shared" si="31"/>
        <v>699270</v>
      </c>
      <c r="O172" s="221">
        <v>500918</v>
      </c>
      <c r="P172" s="202">
        <v>3.7739186014545458</v>
      </c>
      <c r="Q172" s="192">
        <v>210383</v>
      </c>
      <c r="R172" s="186">
        <f t="shared" si="32"/>
        <v>711301</v>
      </c>
      <c r="S172" s="395">
        <f t="shared" si="29"/>
        <v>643777.956351</v>
      </c>
    </row>
    <row r="173" spans="1:19" x14ac:dyDescent="0.25">
      <c r="A173" s="37">
        <v>158</v>
      </c>
      <c r="B173" s="38" t="s">
        <v>202</v>
      </c>
      <c r="C173" s="9">
        <v>2534000</v>
      </c>
      <c r="D173" s="39">
        <v>3.7739186014545458</v>
      </c>
      <c r="E173" s="11">
        <v>1365119.2681839997</v>
      </c>
      <c r="F173" s="172">
        <v>3899119.2681839997</v>
      </c>
      <c r="G173" s="221">
        <v>4639650</v>
      </c>
      <c r="H173" s="202">
        <v>3.7739186014545458</v>
      </c>
      <c r="I173" s="192">
        <v>208300</v>
      </c>
      <c r="J173" s="186">
        <f t="shared" si="30"/>
        <v>4847950</v>
      </c>
      <c r="K173" s="221">
        <v>5381994</v>
      </c>
      <c r="L173" s="202">
        <v>3.7739186014545458</v>
      </c>
      <c r="M173" s="192">
        <v>220798</v>
      </c>
      <c r="N173" s="186">
        <f t="shared" si="31"/>
        <v>5602792</v>
      </c>
      <c r="O173" s="221">
        <v>5474787</v>
      </c>
      <c r="P173" s="202">
        <v>3.7739186014545458</v>
      </c>
      <c r="Q173" s="192">
        <v>216632</v>
      </c>
      <c r="R173" s="186">
        <f t="shared" si="32"/>
        <v>5691419</v>
      </c>
      <c r="S173" s="395">
        <f t="shared" si="29"/>
        <v>5010320.0670459997</v>
      </c>
    </row>
    <row r="174" spans="1:19" x14ac:dyDescent="0.25">
      <c r="A174" s="37">
        <v>159</v>
      </c>
      <c r="B174" s="38" t="s">
        <v>411</v>
      </c>
      <c r="C174" s="9">
        <v>376000</v>
      </c>
      <c r="D174" s="39">
        <v>3.7739186014545458</v>
      </c>
      <c r="E174" s="11">
        <v>202156.10207600007</v>
      </c>
      <c r="F174" s="172">
        <v>578156.10207600007</v>
      </c>
      <c r="G174" s="221">
        <v>448050</v>
      </c>
      <c r="H174" s="202">
        <v>3.7739186014545458</v>
      </c>
      <c r="I174" s="192">
        <v>208300</v>
      </c>
      <c r="J174" s="186">
        <f t="shared" si="30"/>
        <v>656350</v>
      </c>
      <c r="K174" s="221">
        <v>515258</v>
      </c>
      <c r="L174" s="202">
        <v>3.7739186014545458</v>
      </c>
      <c r="M174" s="192">
        <v>218715</v>
      </c>
      <c r="N174" s="186">
        <f t="shared" si="31"/>
        <v>733973</v>
      </c>
      <c r="O174" s="221">
        <v>582465</v>
      </c>
      <c r="P174" s="202">
        <v>3.7739186014545458</v>
      </c>
      <c r="Q174" s="192">
        <v>218715</v>
      </c>
      <c r="R174" s="186">
        <f t="shared" si="32"/>
        <v>801180</v>
      </c>
      <c r="S174" s="395">
        <f t="shared" si="29"/>
        <v>692414.77551900002</v>
      </c>
    </row>
    <row r="175" spans="1:19" x14ac:dyDescent="0.25">
      <c r="A175" s="37">
        <v>160</v>
      </c>
      <c r="B175" s="38" t="s">
        <v>560</v>
      </c>
      <c r="C175" s="9">
        <v>376000</v>
      </c>
      <c r="D175" s="39">
        <v>3.7739186014545458</v>
      </c>
      <c r="E175" s="11">
        <v>203225.478076</v>
      </c>
      <c r="F175" s="172">
        <v>579225.478076</v>
      </c>
      <c r="G175" s="221">
        <v>448050</v>
      </c>
      <c r="H175" s="202">
        <v>3.7739186014545458</v>
      </c>
      <c r="I175" s="192">
        <v>208300</v>
      </c>
      <c r="J175" s="186">
        <f t="shared" si="30"/>
        <v>656350</v>
      </c>
      <c r="K175" s="221">
        <v>510777</v>
      </c>
      <c r="L175" s="202">
        <v>3.7739186014545458</v>
      </c>
      <c r="M175" s="192">
        <v>214549</v>
      </c>
      <c r="N175" s="186">
        <f t="shared" si="31"/>
        <v>725326</v>
      </c>
      <c r="O175" s="221">
        <v>546621</v>
      </c>
      <c r="P175" s="202">
        <v>3.7739186014545458</v>
      </c>
      <c r="Q175" s="192">
        <v>214549</v>
      </c>
      <c r="R175" s="186">
        <f t="shared" si="32"/>
        <v>761170</v>
      </c>
      <c r="S175" s="395">
        <f t="shared" si="29"/>
        <v>680517.86951899994</v>
      </c>
    </row>
    <row r="176" spans="1:19" x14ac:dyDescent="0.25">
      <c r="A176" s="37">
        <v>161</v>
      </c>
      <c r="B176" s="38" t="s">
        <v>205</v>
      </c>
      <c r="C176" s="9">
        <v>330000</v>
      </c>
      <c r="D176" s="39">
        <v>3.7739186014545458</v>
      </c>
      <c r="E176" s="11">
        <v>177200.019592</v>
      </c>
      <c r="F176" s="172">
        <v>507200.019592</v>
      </c>
      <c r="G176" s="221">
        <v>351450</v>
      </c>
      <c r="H176" s="202">
        <v>3.7739186014545458</v>
      </c>
      <c r="I176" s="192">
        <v>208300</v>
      </c>
      <c r="J176" s="186">
        <f t="shared" si="30"/>
        <v>559750</v>
      </c>
      <c r="K176" s="221">
        <v>397139</v>
      </c>
      <c r="L176" s="202">
        <v>3.7739186014545458</v>
      </c>
      <c r="M176" s="192">
        <v>218715</v>
      </c>
      <c r="N176" s="186">
        <f t="shared" si="31"/>
        <v>615854</v>
      </c>
      <c r="O176" s="221">
        <v>456885</v>
      </c>
      <c r="P176" s="202">
        <v>3.7739186014545458</v>
      </c>
      <c r="Q176" s="192">
        <v>214549</v>
      </c>
      <c r="R176" s="186">
        <f t="shared" si="32"/>
        <v>671434</v>
      </c>
      <c r="S176" s="395">
        <f t="shared" si="29"/>
        <v>588559.50489800004</v>
      </c>
    </row>
    <row r="177" spans="1:19" x14ac:dyDescent="0.25">
      <c r="A177" s="37">
        <v>162</v>
      </c>
      <c r="B177" s="38" t="s">
        <v>1199</v>
      </c>
      <c r="C177" s="9">
        <v>899000</v>
      </c>
      <c r="D177" s="39">
        <v>3.7739186014545458</v>
      </c>
      <c r="E177" s="11">
        <v>483389.89708399982</v>
      </c>
      <c r="F177" s="172">
        <v>1382389.8970839998</v>
      </c>
      <c r="G177" s="221">
        <v>1465200</v>
      </c>
      <c r="H177" s="202">
        <v>3.7739186014545458</v>
      </c>
      <c r="I177" s="192">
        <v>208300</v>
      </c>
      <c r="J177" s="186">
        <f t="shared" si="30"/>
        <v>1673500</v>
      </c>
      <c r="K177" s="221">
        <v>1670328</v>
      </c>
      <c r="L177" s="202">
        <v>3.7739186014545458</v>
      </c>
      <c r="M177" s="192">
        <v>216632</v>
      </c>
      <c r="N177" s="186">
        <f t="shared" si="31"/>
        <v>1886960</v>
      </c>
      <c r="O177" s="221">
        <v>1831500</v>
      </c>
      <c r="P177" s="202">
        <v>3.7739186014545458</v>
      </c>
      <c r="Q177" s="192">
        <v>216632</v>
      </c>
      <c r="R177" s="186">
        <f t="shared" si="32"/>
        <v>2048132</v>
      </c>
      <c r="S177" s="395">
        <f t="shared" si="29"/>
        <v>1747745.4742709999</v>
      </c>
    </row>
    <row r="178" spans="1:19" x14ac:dyDescent="0.25">
      <c r="A178" s="37">
        <v>163</v>
      </c>
      <c r="B178" s="38" t="s">
        <v>207</v>
      </c>
      <c r="C178" s="9">
        <v>957000</v>
      </c>
      <c r="D178" s="39">
        <v>3.7739186014545458</v>
      </c>
      <c r="E178" s="11">
        <v>514832.27228799998</v>
      </c>
      <c r="F178" s="172">
        <v>1471832.272288</v>
      </c>
      <c r="G178" s="221">
        <v>1571400</v>
      </c>
      <c r="H178" s="202">
        <v>3.7739186014545458</v>
      </c>
      <c r="I178" s="192">
        <v>208300</v>
      </c>
      <c r="J178" s="186">
        <f t="shared" si="30"/>
        <v>1779700</v>
      </c>
      <c r="K178" s="221">
        <v>1838538</v>
      </c>
      <c r="L178" s="202">
        <v>3.7739186014545458</v>
      </c>
      <c r="M178" s="192">
        <v>216632</v>
      </c>
      <c r="N178" s="186">
        <f t="shared" si="31"/>
        <v>2055170</v>
      </c>
      <c r="O178" s="221">
        <v>1854252</v>
      </c>
      <c r="P178" s="202">
        <v>3.7739186014545458</v>
      </c>
      <c r="Q178" s="192">
        <v>212466</v>
      </c>
      <c r="R178" s="186">
        <f t="shared" si="32"/>
        <v>2066718</v>
      </c>
      <c r="S178" s="395">
        <f t="shared" si="29"/>
        <v>1843355.0680720001</v>
      </c>
    </row>
    <row r="179" spans="1:19" x14ac:dyDescent="0.25">
      <c r="A179" s="3"/>
      <c r="B179" s="36" t="s">
        <v>208</v>
      </c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 s="37">
        <v>164</v>
      </c>
      <c r="B180" s="38" t="s">
        <v>414</v>
      </c>
      <c r="C180" s="9">
        <v>525000</v>
      </c>
      <c r="D180" s="39">
        <v>3.7739186014545458</v>
      </c>
      <c r="E180" s="11">
        <v>283045.30881199997</v>
      </c>
      <c r="F180" s="172">
        <v>808045.30881199997</v>
      </c>
      <c r="G180" s="221">
        <v>739350</v>
      </c>
      <c r="H180" s="202">
        <v>3.7739186014545458</v>
      </c>
      <c r="I180" s="192">
        <v>208300</v>
      </c>
      <c r="J180" s="186">
        <f t="shared" ref="J180:J188" si="33">G180+I180</f>
        <v>947650</v>
      </c>
      <c r="K180" s="221">
        <v>872433</v>
      </c>
      <c r="L180" s="202">
        <v>3.7739186014545458</v>
      </c>
      <c r="M180" s="192">
        <v>218715</v>
      </c>
      <c r="N180" s="186">
        <f t="shared" ref="N180:N188" si="34">K180+M180</f>
        <v>1091148</v>
      </c>
      <c r="O180" s="221">
        <v>857646</v>
      </c>
      <c r="P180" s="202">
        <v>3.7739186014545458</v>
      </c>
      <c r="Q180" s="192">
        <v>212466</v>
      </c>
      <c r="R180" s="186">
        <f t="shared" ref="R180:R188" si="35">O180+Q180</f>
        <v>1070112</v>
      </c>
      <c r="S180" s="395">
        <f t="shared" si="29"/>
        <v>979238.82720299996</v>
      </c>
    </row>
    <row r="181" spans="1:19" x14ac:dyDescent="0.25">
      <c r="A181" s="37">
        <v>165</v>
      </c>
      <c r="B181" s="38" t="s">
        <v>415</v>
      </c>
      <c r="C181" s="9">
        <v>410000</v>
      </c>
      <c r="D181" s="39">
        <v>3.7739186014545458</v>
      </c>
      <c r="E181" s="11">
        <v>220980.35254800005</v>
      </c>
      <c r="F181" s="172">
        <v>630980.35254800005</v>
      </c>
      <c r="G181" s="221">
        <v>512700</v>
      </c>
      <c r="H181" s="202">
        <v>3.7739186014545458</v>
      </c>
      <c r="I181" s="192">
        <v>208300</v>
      </c>
      <c r="J181" s="186">
        <f t="shared" si="33"/>
        <v>721000</v>
      </c>
      <c r="K181" s="221">
        <v>579351</v>
      </c>
      <c r="L181" s="202">
        <v>3.7739186014545458</v>
      </c>
      <c r="M181" s="192">
        <v>216632</v>
      </c>
      <c r="N181" s="186">
        <f t="shared" si="34"/>
        <v>795983</v>
      </c>
      <c r="O181" s="221">
        <v>651129</v>
      </c>
      <c r="P181" s="202">
        <v>3.7739186014545458</v>
      </c>
      <c r="Q181" s="192">
        <v>214549</v>
      </c>
      <c r="R181" s="186">
        <f t="shared" si="35"/>
        <v>865678</v>
      </c>
      <c r="S181" s="395">
        <f t="shared" si="29"/>
        <v>753410.33813699998</v>
      </c>
    </row>
    <row r="182" spans="1:19" x14ac:dyDescent="0.25">
      <c r="A182" s="37">
        <v>166</v>
      </c>
      <c r="B182" s="102" t="s">
        <v>416</v>
      </c>
      <c r="C182" s="9">
        <v>6207000</v>
      </c>
      <c r="D182" s="42">
        <v>3.7739186014545458</v>
      </c>
      <c r="E182" s="11">
        <v>3342926.8094999995</v>
      </c>
      <c r="F182" s="172">
        <v>9549926.8094999995</v>
      </c>
      <c r="G182" s="221">
        <v>11815950</v>
      </c>
      <c r="H182" s="209">
        <v>3.7739186014545458</v>
      </c>
      <c r="I182" s="192">
        <v>208300</v>
      </c>
      <c r="J182" s="186">
        <f t="shared" si="33"/>
        <v>12024250</v>
      </c>
      <c r="K182" s="221">
        <v>13233864</v>
      </c>
      <c r="L182" s="209">
        <v>3.7739186014545458</v>
      </c>
      <c r="M182" s="192">
        <v>218715</v>
      </c>
      <c r="N182" s="186">
        <f t="shared" si="34"/>
        <v>13452579</v>
      </c>
      <c r="O182" s="221">
        <v>14888097</v>
      </c>
      <c r="P182" s="209">
        <v>3.7739186014545458</v>
      </c>
      <c r="Q182" s="192">
        <v>214549</v>
      </c>
      <c r="R182" s="186">
        <f t="shared" si="35"/>
        <v>15102646</v>
      </c>
      <c r="S182" s="395">
        <f t="shared" si="29"/>
        <v>12532350.452375</v>
      </c>
    </row>
    <row r="183" spans="1:19" x14ac:dyDescent="0.25">
      <c r="A183" s="37">
        <v>167</v>
      </c>
      <c r="B183" s="102" t="s">
        <v>417</v>
      </c>
      <c r="C183" s="9">
        <v>6198000</v>
      </c>
      <c r="D183" s="42">
        <v>3.7739186014545458</v>
      </c>
      <c r="E183" s="11">
        <v>3337799.3255000003</v>
      </c>
      <c r="F183" s="172">
        <v>9535799.3255000003</v>
      </c>
      <c r="G183" s="221">
        <v>11815950</v>
      </c>
      <c r="H183" s="209">
        <v>3.7739186014545458</v>
      </c>
      <c r="I183" s="192">
        <v>208300</v>
      </c>
      <c r="J183" s="186">
        <f t="shared" si="33"/>
        <v>12024250</v>
      </c>
      <c r="K183" s="221">
        <v>13470183</v>
      </c>
      <c r="L183" s="209">
        <v>3.7739186014545458</v>
      </c>
      <c r="M183" s="192">
        <v>216632</v>
      </c>
      <c r="N183" s="186">
        <f t="shared" si="34"/>
        <v>13686815</v>
      </c>
      <c r="O183" s="221">
        <v>14297300</v>
      </c>
      <c r="P183" s="209">
        <v>3.7739186014545458</v>
      </c>
      <c r="Q183" s="192">
        <v>212466</v>
      </c>
      <c r="R183" s="186">
        <f t="shared" si="35"/>
        <v>14509766</v>
      </c>
      <c r="S183" s="395">
        <f t="shared" si="29"/>
        <v>12439157.581374999</v>
      </c>
    </row>
    <row r="184" spans="1:19" x14ac:dyDescent="0.25">
      <c r="A184" s="37">
        <v>168</v>
      </c>
      <c r="B184" s="38" t="s">
        <v>342</v>
      </c>
      <c r="C184" s="9">
        <v>272000</v>
      </c>
      <c r="D184" s="39">
        <v>3.7739186014545458</v>
      </c>
      <c r="E184" s="11">
        <v>147041.24976000004</v>
      </c>
      <c r="F184" s="172">
        <v>419041.24976000004</v>
      </c>
      <c r="G184" s="221">
        <v>242100</v>
      </c>
      <c r="H184" s="202">
        <v>3.7739186014545458</v>
      </c>
      <c r="I184" s="192">
        <v>208300</v>
      </c>
      <c r="J184" s="186">
        <f t="shared" si="33"/>
        <v>450400</v>
      </c>
      <c r="K184" s="221">
        <v>285678</v>
      </c>
      <c r="L184" s="202">
        <v>3.7739186014545458</v>
      </c>
      <c r="M184" s="192">
        <v>214549</v>
      </c>
      <c r="N184" s="186">
        <f t="shared" si="34"/>
        <v>500227</v>
      </c>
      <c r="O184" s="221">
        <v>297783</v>
      </c>
      <c r="P184" s="202">
        <v>3.7739186014545458</v>
      </c>
      <c r="Q184" s="192">
        <v>212466</v>
      </c>
      <c r="R184" s="186">
        <f t="shared" si="35"/>
        <v>510249</v>
      </c>
      <c r="S184" s="395">
        <f t="shared" si="29"/>
        <v>469979.31244000001</v>
      </c>
    </row>
    <row r="185" spans="1:19" x14ac:dyDescent="0.25">
      <c r="A185" s="37">
        <v>169</v>
      </c>
      <c r="B185" s="38" t="s">
        <v>210</v>
      </c>
      <c r="C185" s="9">
        <v>672000</v>
      </c>
      <c r="D185" s="39">
        <v>8.8057971956363641</v>
      </c>
      <c r="E185" s="11">
        <v>362343.03252000001</v>
      </c>
      <c r="F185" s="172">
        <v>1034343.03252</v>
      </c>
      <c r="G185" s="221">
        <v>658800</v>
      </c>
      <c r="H185" s="202">
        <v>8.8057971956363641</v>
      </c>
      <c r="I185" s="192">
        <v>486000</v>
      </c>
      <c r="J185" s="186">
        <f t="shared" si="33"/>
        <v>1144800</v>
      </c>
      <c r="K185" s="221">
        <v>764208</v>
      </c>
      <c r="L185" s="202">
        <v>8.8057971956363641</v>
      </c>
      <c r="M185" s="192">
        <v>505440</v>
      </c>
      <c r="N185" s="186">
        <f t="shared" si="34"/>
        <v>1269648</v>
      </c>
      <c r="O185" s="221">
        <v>836676</v>
      </c>
      <c r="P185" s="202">
        <v>8.8057971956363641</v>
      </c>
      <c r="Q185" s="192">
        <v>500580</v>
      </c>
      <c r="R185" s="186">
        <f t="shared" si="35"/>
        <v>1337256</v>
      </c>
      <c r="S185" s="395">
        <f t="shared" si="29"/>
        <v>1196511.75813</v>
      </c>
    </row>
    <row r="186" spans="1:19" x14ac:dyDescent="0.25">
      <c r="A186" s="37">
        <v>170</v>
      </c>
      <c r="B186" s="38" t="s">
        <v>211</v>
      </c>
      <c r="C186" s="9">
        <v>675000</v>
      </c>
      <c r="D186" s="39">
        <v>8.8057971956363641</v>
      </c>
      <c r="E186" s="11">
        <v>363754.01251999999</v>
      </c>
      <c r="F186" s="172">
        <v>1038754.01252</v>
      </c>
      <c r="G186" s="221">
        <v>658800</v>
      </c>
      <c r="H186" s="202">
        <v>8.8057971956363641</v>
      </c>
      <c r="I186" s="192">
        <v>486000</v>
      </c>
      <c r="J186" s="186">
        <f t="shared" si="33"/>
        <v>1144800</v>
      </c>
      <c r="K186" s="221">
        <v>744444</v>
      </c>
      <c r="L186" s="202">
        <v>8.8057971956363641</v>
      </c>
      <c r="M186" s="192">
        <v>500580</v>
      </c>
      <c r="N186" s="186">
        <f t="shared" si="34"/>
        <v>1245024</v>
      </c>
      <c r="O186" s="221">
        <v>836676</v>
      </c>
      <c r="P186" s="202">
        <v>8.8057971956363641</v>
      </c>
      <c r="Q186" s="192">
        <v>505440</v>
      </c>
      <c r="R186" s="186">
        <f t="shared" si="35"/>
        <v>1342116</v>
      </c>
      <c r="S186" s="395">
        <f t="shared" si="29"/>
        <v>1192673.5031300001</v>
      </c>
    </row>
    <row r="187" spans="1:19" x14ac:dyDescent="0.25">
      <c r="A187" s="37">
        <v>171</v>
      </c>
      <c r="B187" s="38" t="s">
        <v>343</v>
      </c>
      <c r="C187" s="9">
        <v>609000</v>
      </c>
      <c r="D187" s="39">
        <v>8.8057971956363641</v>
      </c>
      <c r="E187" s="11">
        <v>327761.32160799985</v>
      </c>
      <c r="F187" s="172">
        <v>936761.32160799985</v>
      </c>
      <c r="G187" s="221">
        <v>535200</v>
      </c>
      <c r="H187" s="202">
        <v>8.8057971956363641</v>
      </c>
      <c r="I187" s="192">
        <v>486000</v>
      </c>
      <c r="J187" s="186">
        <f t="shared" si="33"/>
        <v>1021200</v>
      </c>
      <c r="K187" s="221">
        <v>631536</v>
      </c>
      <c r="L187" s="202">
        <v>8.8057971956363641</v>
      </c>
      <c r="M187" s="192">
        <v>515160</v>
      </c>
      <c r="N187" s="186">
        <f t="shared" si="34"/>
        <v>1146696</v>
      </c>
      <c r="O187" s="221">
        <v>626184</v>
      </c>
      <c r="P187" s="202">
        <v>8.8057971956363641</v>
      </c>
      <c r="Q187" s="192">
        <v>510300</v>
      </c>
      <c r="R187" s="186">
        <f t="shared" si="35"/>
        <v>1136484</v>
      </c>
      <c r="S187" s="395">
        <f t="shared" si="29"/>
        <v>1060285.3304019999</v>
      </c>
    </row>
    <row r="188" spans="1:19" x14ac:dyDescent="0.25">
      <c r="A188" s="37">
        <v>172</v>
      </c>
      <c r="B188" s="38" t="s">
        <v>418</v>
      </c>
      <c r="C188" s="9">
        <v>96000</v>
      </c>
      <c r="D188" s="39">
        <v>1.4152146476363636</v>
      </c>
      <c r="E188" s="11">
        <v>51148.824368000001</v>
      </c>
      <c r="F188" s="172">
        <v>147148.824368</v>
      </c>
      <c r="G188" s="159">
        <v>68250</v>
      </c>
      <c r="H188" s="202">
        <v>1.4152146476363636</v>
      </c>
      <c r="I188" s="304">
        <v>78200</v>
      </c>
      <c r="J188" s="186">
        <f t="shared" si="33"/>
        <v>146450</v>
      </c>
      <c r="K188" s="159">
        <v>77805</v>
      </c>
      <c r="L188" s="202">
        <v>1.4152146476363636</v>
      </c>
      <c r="M188" s="304">
        <v>82892</v>
      </c>
      <c r="N188" s="186">
        <f t="shared" si="34"/>
        <v>160697</v>
      </c>
      <c r="O188" s="159">
        <v>88725</v>
      </c>
      <c r="P188" s="202">
        <v>1.4152146476363636</v>
      </c>
      <c r="Q188" s="304">
        <v>82110</v>
      </c>
      <c r="R188" s="186">
        <f t="shared" si="35"/>
        <v>170835</v>
      </c>
      <c r="S188" s="395">
        <f t="shared" si="29"/>
        <v>156282.70609200001</v>
      </c>
    </row>
    <row r="189" spans="1:19" x14ac:dyDescent="0.25">
      <c r="A189" s="3"/>
      <c r="B189" s="36" t="s">
        <v>214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173</v>
      </c>
      <c r="B190" s="38" t="s">
        <v>215</v>
      </c>
      <c r="C190" s="15" t="s">
        <v>10</v>
      </c>
      <c r="D190" s="39">
        <v>11.047182958545456</v>
      </c>
      <c r="E190" s="11">
        <v>635823.77126800001</v>
      </c>
      <c r="F190" s="172">
        <v>635823.77126800001</v>
      </c>
      <c r="G190" s="154" t="s">
        <v>10</v>
      </c>
      <c r="H190" s="202">
        <v>11.047182958545456</v>
      </c>
      <c r="I190" s="192">
        <v>609600</v>
      </c>
      <c r="J190" s="186">
        <f>I190*1</f>
        <v>609600</v>
      </c>
      <c r="K190" s="154" t="s">
        <v>10</v>
      </c>
      <c r="L190" s="202">
        <v>11.047182958545456</v>
      </c>
      <c r="M190" s="192">
        <v>633984</v>
      </c>
      <c r="N190" s="186">
        <f>M190*1</f>
        <v>633984</v>
      </c>
      <c r="O190" s="154" t="s">
        <v>10</v>
      </c>
      <c r="P190" s="202">
        <v>11.047182958545456</v>
      </c>
      <c r="Q190" s="192">
        <v>633984</v>
      </c>
      <c r="R190" s="186">
        <f>Q190*1</f>
        <v>633984</v>
      </c>
      <c r="S190" s="395">
        <f t="shared" si="29"/>
        <v>628347.94281699997</v>
      </c>
    </row>
    <row r="191" spans="1:19" x14ac:dyDescent="0.25">
      <c r="A191" s="37">
        <v>174</v>
      </c>
      <c r="B191" s="38" t="s">
        <v>216</v>
      </c>
      <c r="C191" s="9">
        <v>567000</v>
      </c>
      <c r="D191" s="39">
        <v>4.1453393036363639</v>
      </c>
      <c r="E191" s="11">
        <v>305830.85481199995</v>
      </c>
      <c r="F191" s="172">
        <v>872830.85481199995</v>
      </c>
      <c r="G191" s="221">
        <v>788250</v>
      </c>
      <c r="H191" s="202">
        <v>4.1453393036363639</v>
      </c>
      <c r="I191" s="192">
        <v>228800</v>
      </c>
      <c r="J191" s="186">
        <f t="shared" ref="J191:J205" si="36">G191+I191</f>
        <v>1017050</v>
      </c>
      <c r="K191" s="221">
        <v>906488</v>
      </c>
      <c r="L191" s="202">
        <v>4.1453393036363639</v>
      </c>
      <c r="M191" s="192">
        <v>237952</v>
      </c>
      <c r="N191" s="186">
        <f t="shared" ref="N191:N205" si="37">K191+M191</f>
        <v>1144440</v>
      </c>
      <c r="O191" s="221">
        <v>993195</v>
      </c>
      <c r="P191" s="202">
        <v>4.1453393036363639</v>
      </c>
      <c r="Q191" s="192">
        <v>237952</v>
      </c>
      <c r="R191" s="186">
        <f t="shared" ref="R191:R205" si="38">O191+Q191</f>
        <v>1231147</v>
      </c>
      <c r="S191" s="395">
        <f t="shared" si="29"/>
        <v>1066366.963703</v>
      </c>
    </row>
    <row r="192" spans="1:19" x14ac:dyDescent="0.25">
      <c r="A192" s="37">
        <v>175</v>
      </c>
      <c r="B192" s="38" t="s">
        <v>217</v>
      </c>
      <c r="C192" s="9">
        <v>253000</v>
      </c>
      <c r="D192" s="39">
        <v>1.8869593007272729</v>
      </c>
      <c r="E192" s="11">
        <v>136710.78311199998</v>
      </c>
      <c r="F192" s="172">
        <v>389710.78311199998</v>
      </c>
      <c r="G192" s="221">
        <v>341850</v>
      </c>
      <c r="H192" s="202">
        <v>1.8869593007272729</v>
      </c>
      <c r="I192" s="192">
        <v>104200</v>
      </c>
      <c r="J192" s="186">
        <f t="shared" si="36"/>
        <v>446050</v>
      </c>
      <c r="K192" s="221">
        <v>396546</v>
      </c>
      <c r="L192" s="202">
        <v>1.8869593007272729</v>
      </c>
      <c r="M192" s="192">
        <v>110452</v>
      </c>
      <c r="N192" s="186">
        <f t="shared" si="37"/>
        <v>506998</v>
      </c>
      <c r="O192" s="221">
        <v>444405</v>
      </c>
      <c r="P192" s="202">
        <v>1.8869593007272729</v>
      </c>
      <c r="Q192" s="192">
        <v>109410</v>
      </c>
      <c r="R192" s="186">
        <f t="shared" si="38"/>
        <v>553815</v>
      </c>
      <c r="S192" s="395">
        <f t="shared" si="29"/>
        <v>474143.44577799999</v>
      </c>
    </row>
    <row r="193" spans="1:19" x14ac:dyDescent="0.25">
      <c r="A193" s="37">
        <v>176</v>
      </c>
      <c r="B193" s="38" t="s">
        <v>218</v>
      </c>
      <c r="C193" s="9">
        <v>706000</v>
      </c>
      <c r="D193" s="39">
        <v>4.1453393036363639</v>
      </c>
      <c r="E193" s="11">
        <v>380805.15162799996</v>
      </c>
      <c r="F193" s="172">
        <v>1086805.151628</v>
      </c>
      <c r="G193" s="221">
        <v>1054050</v>
      </c>
      <c r="H193" s="202">
        <v>4.1453393036363639</v>
      </c>
      <c r="I193" s="192">
        <v>228800</v>
      </c>
      <c r="J193" s="186">
        <f t="shared" si="36"/>
        <v>1282850</v>
      </c>
      <c r="K193" s="221">
        <v>1201617</v>
      </c>
      <c r="L193" s="202">
        <v>4.1453393036363639</v>
      </c>
      <c r="M193" s="192">
        <v>235664</v>
      </c>
      <c r="N193" s="186">
        <f t="shared" si="37"/>
        <v>1437281</v>
      </c>
      <c r="O193" s="221">
        <v>1233239</v>
      </c>
      <c r="P193" s="202">
        <v>4.1453393036363639</v>
      </c>
      <c r="Q193" s="192">
        <v>237952</v>
      </c>
      <c r="R193" s="186">
        <f t="shared" si="38"/>
        <v>1471191</v>
      </c>
      <c r="S193" s="395">
        <f t="shared" si="29"/>
        <v>1319531.7879069999</v>
      </c>
    </row>
    <row r="194" spans="1:19" x14ac:dyDescent="0.25">
      <c r="A194" s="37">
        <v>177</v>
      </c>
      <c r="B194" s="38" t="s">
        <v>219</v>
      </c>
      <c r="C194" s="9">
        <v>1191000</v>
      </c>
      <c r="D194" s="39">
        <v>11.047182958545456</v>
      </c>
      <c r="E194" s="11">
        <v>641650.23499599984</v>
      </c>
      <c r="F194" s="172">
        <v>1832650.2349959998</v>
      </c>
      <c r="G194" s="221">
        <v>1504650</v>
      </c>
      <c r="H194" s="202">
        <v>11.047182958545456</v>
      </c>
      <c r="I194" s="192">
        <v>609600</v>
      </c>
      <c r="J194" s="186">
        <f t="shared" si="36"/>
        <v>2114250</v>
      </c>
      <c r="K194" s="221">
        <v>1745394</v>
      </c>
      <c r="L194" s="202">
        <v>11.047182958545456</v>
      </c>
      <c r="M194" s="192">
        <v>633984</v>
      </c>
      <c r="N194" s="186">
        <f t="shared" si="37"/>
        <v>2379378</v>
      </c>
      <c r="O194" s="221">
        <v>1850720</v>
      </c>
      <c r="P194" s="202">
        <v>11.047182958545456</v>
      </c>
      <c r="Q194" s="192">
        <v>615696</v>
      </c>
      <c r="R194" s="186">
        <f t="shared" si="38"/>
        <v>2466416</v>
      </c>
      <c r="S194" s="395">
        <f t="shared" si="29"/>
        <v>2198173.5587490001</v>
      </c>
    </row>
    <row r="195" spans="1:19" x14ac:dyDescent="0.25">
      <c r="A195" s="37">
        <v>178</v>
      </c>
      <c r="B195" s="38" t="s">
        <v>220</v>
      </c>
      <c r="C195" s="9">
        <v>350000</v>
      </c>
      <c r="D195" s="39">
        <v>8.2862562425454556</v>
      </c>
      <c r="E195" s="11">
        <v>187802.28261199989</v>
      </c>
      <c r="F195" s="172">
        <v>537802.28261199989</v>
      </c>
      <c r="G195" s="221">
        <v>71100</v>
      </c>
      <c r="H195" s="202">
        <v>8.2862562425454556</v>
      </c>
      <c r="I195" s="192">
        <v>457300</v>
      </c>
      <c r="J195" s="186">
        <f t="shared" si="36"/>
        <v>528400</v>
      </c>
      <c r="K195" s="221">
        <v>81054</v>
      </c>
      <c r="L195" s="202">
        <v>8.2862562425454556</v>
      </c>
      <c r="M195" s="192">
        <v>484738</v>
      </c>
      <c r="N195" s="186">
        <f t="shared" si="37"/>
        <v>565792</v>
      </c>
      <c r="O195" s="221">
        <v>86742</v>
      </c>
      <c r="P195" s="202">
        <v>8.2862562425454556</v>
      </c>
      <c r="Q195" s="192">
        <v>466446</v>
      </c>
      <c r="R195" s="186">
        <f t="shared" si="38"/>
        <v>553188</v>
      </c>
      <c r="S195" s="395">
        <f t="shared" si="29"/>
        <v>546295.57065299992</v>
      </c>
    </row>
    <row r="196" spans="1:19" x14ac:dyDescent="0.25">
      <c r="A196" s="37">
        <v>179</v>
      </c>
      <c r="B196" s="38" t="s">
        <v>221</v>
      </c>
      <c r="C196" s="9">
        <v>305000</v>
      </c>
      <c r="D196" s="39">
        <v>4.1453393036363639</v>
      </c>
      <c r="E196" s="11">
        <v>163810.81945599994</v>
      </c>
      <c r="F196" s="172">
        <v>468810.81945599994</v>
      </c>
      <c r="G196" s="221">
        <v>276300</v>
      </c>
      <c r="H196" s="202">
        <v>4.1453393036363639</v>
      </c>
      <c r="I196" s="192">
        <v>228800</v>
      </c>
      <c r="J196" s="186">
        <f t="shared" si="36"/>
        <v>505100</v>
      </c>
      <c r="K196" s="221">
        <v>314982</v>
      </c>
      <c r="L196" s="202">
        <v>4.1453393036363639</v>
      </c>
      <c r="M196" s="192">
        <v>242528</v>
      </c>
      <c r="N196" s="186">
        <f t="shared" si="37"/>
        <v>557510</v>
      </c>
      <c r="O196" s="221">
        <v>339849</v>
      </c>
      <c r="P196" s="202">
        <v>4.1453393036363639</v>
      </c>
      <c r="Q196" s="192">
        <v>235664</v>
      </c>
      <c r="R196" s="186">
        <f t="shared" si="38"/>
        <v>575513</v>
      </c>
      <c r="S196" s="395">
        <f t="shared" si="29"/>
        <v>526733.45486399997</v>
      </c>
    </row>
    <row r="197" spans="1:19" x14ac:dyDescent="0.25">
      <c r="A197" s="37">
        <v>180</v>
      </c>
      <c r="B197" s="38" t="s">
        <v>222</v>
      </c>
      <c r="C197" s="9">
        <v>2737000</v>
      </c>
      <c r="D197" s="39">
        <v>2.764383498909091</v>
      </c>
      <c r="E197" s="11">
        <v>1473248.3026519995</v>
      </c>
      <c r="F197" s="172">
        <v>4210248.3026519995</v>
      </c>
      <c r="G197" s="221">
        <v>5095800</v>
      </c>
      <c r="H197" s="202">
        <v>2.764383498909091</v>
      </c>
      <c r="I197" s="192">
        <v>152700</v>
      </c>
      <c r="J197" s="186">
        <f t="shared" si="36"/>
        <v>5248500</v>
      </c>
      <c r="K197" s="221">
        <v>6013044</v>
      </c>
      <c r="L197" s="202">
        <v>2.764383498909091</v>
      </c>
      <c r="M197" s="192">
        <v>160335</v>
      </c>
      <c r="N197" s="186">
        <f t="shared" si="37"/>
        <v>6173379</v>
      </c>
      <c r="O197" s="221">
        <v>6624540</v>
      </c>
      <c r="P197" s="202">
        <v>2.764383498909091</v>
      </c>
      <c r="Q197" s="192">
        <v>154227</v>
      </c>
      <c r="R197" s="186">
        <f t="shared" si="38"/>
        <v>6778767</v>
      </c>
      <c r="S197" s="395">
        <f t="shared" si="29"/>
        <v>5602723.5756630003</v>
      </c>
    </row>
    <row r="198" spans="1:19" x14ac:dyDescent="0.25">
      <c r="A198" s="37">
        <v>181</v>
      </c>
      <c r="B198" s="38" t="s">
        <v>223</v>
      </c>
      <c r="C198" s="9">
        <v>6750000</v>
      </c>
      <c r="D198" s="39">
        <v>8.2862562425454556</v>
      </c>
      <c r="E198" s="11">
        <v>3634209.1500839982</v>
      </c>
      <c r="F198" s="172">
        <v>10384209.150083998</v>
      </c>
      <c r="G198" s="221">
        <v>12523050</v>
      </c>
      <c r="H198" s="202">
        <v>8.2862562425454556</v>
      </c>
      <c r="I198" s="192">
        <v>457300</v>
      </c>
      <c r="J198" s="186">
        <f t="shared" si="36"/>
        <v>12980350</v>
      </c>
      <c r="K198" s="221">
        <v>14025816</v>
      </c>
      <c r="L198" s="202">
        <v>8.2862562425454556</v>
      </c>
      <c r="M198" s="192">
        <v>480165</v>
      </c>
      <c r="N198" s="186">
        <f t="shared" si="37"/>
        <v>14505981</v>
      </c>
      <c r="O198" s="221">
        <v>14526738</v>
      </c>
      <c r="P198" s="202">
        <v>8.2862562425454556</v>
      </c>
      <c r="Q198" s="192">
        <v>466446</v>
      </c>
      <c r="R198" s="186">
        <f t="shared" si="38"/>
        <v>14993184</v>
      </c>
      <c r="S198" s="395">
        <f t="shared" si="29"/>
        <v>13215931.037520999</v>
      </c>
    </row>
    <row r="199" spans="1:19" x14ac:dyDescent="0.25">
      <c r="A199" s="37">
        <v>182</v>
      </c>
      <c r="B199" s="38" t="s">
        <v>224</v>
      </c>
      <c r="C199" s="9">
        <v>3501000</v>
      </c>
      <c r="D199" s="39">
        <v>8.2862562425454556</v>
      </c>
      <c r="E199" s="11">
        <v>1885725.0693199998</v>
      </c>
      <c r="F199" s="172">
        <v>5386725.0693199998</v>
      </c>
      <c r="G199" s="221">
        <v>6182550</v>
      </c>
      <c r="H199" s="202">
        <v>8.2862562425454556</v>
      </c>
      <c r="I199" s="192">
        <v>457300</v>
      </c>
      <c r="J199" s="186">
        <f t="shared" si="36"/>
        <v>6639850</v>
      </c>
      <c r="K199" s="221">
        <v>7171758</v>
      </c>
      <c r="L199" s="202">
        <v>8.2862562425454556</v>
      </c>
      <c r="M199" s="192">
        <v>475592</v>
      </c>
      <c r="N199" s="186">
        <f t="shared" si="37"/>
        <v>7647350</v>
      </c>
      <c r="O199" s="221">
        <v>7975490</v>
      </c>
      <c r="P199" s="202">
        <v>8.2862562425454556</v>
      </c>
      <c r="Q199" s="192">
        <v>475592</v>
      </c>
      <c r="R199" s="186">
        <f t="shared" si="38"/>
        <v>8451082</v>
      </c>
      <c r="S199" s="395">
        <f t="shared" ref="S199:S262" si="39">AVERAGE(N199,J199,F199,R199)</f>
        <v>7031251.7673300002</v>
      </c>
    </row>
    <row r="200" spans="1:19" x14ac:dyDescent="0.25">
      <c r="A200" s="37">
        <v>183</v>
      </c>
      <c r="B200" s="38" t="s">
        <v>225</v>
      </c>
      <c r="C200" s="9">
        <v>1802000</v>
      </c>
      <c r="D200" s="39">
        <v>4.1453393036363639</v>
      </c>
      <c r="E200" s="11">
        <v>969825.6145159998</v>
      </c>
      <c r="F200" s="172">
        <v>2771825.6145159998</v>
      </c>
      <c r="G200" s="221">
        <v>3184800</v>
      </c>
      <c r="H200" s="202">
        <v>4.1453393036363639</v>
      </c>
      <c r="I200" s="192">
        <v>228800</v>
      </c>
      <c r="J200" s="186">
        <f t="shared" si="36"/>
        <v>3413600</v>
      </c>
      <c r="K200" s="221">
        <v>3726216</v>
      </c>
      <c r="L200" s="202">
        <v>4.1453393036363639</v>
      </c>
      <c r="M200" s="192">
        <v>237952</v>
      </c>
      <c r="N200" s="186">
        <f t="shared" si="37"/>
        <v>3964168</v>
      </c>
      <c r="O200" s="221">
        <v>4044696</v>
      </c>
      <c r="P200" s="202">
        <v>4.1453393036363639</v>
      </c>
      <c r="Q200" s="192">
        <v>233376</v>
      </c>
      <c r="R200" s="186">
        <f t="shared" si="38"/>
        <v>4278072</v>
      </c>
      <c r="S200" s="395">
        <f t="shared" si="39"/>
        <v>3606916.4036289998</v>
      </c>
    </row>
    <row r="201" spans="1:19" x14ac:dyDescent="0.25">
      <c r="A201" s="37">
        <v>184</v>
      </c>
      <c r="B201" s="38" t="s">
        <v>226</v>
      </c>
      <c r="C201" s="9">
        <v>3567000</v>
      </c>
      <c r="D201" s="42">
        <v>6.215643280000001</v>
      </c>
      <c r="E201" s="11">
        <v>1921078.1540200002</v>
      </c>
      <c r="F201" s="172">
        <v>5488078.1540200002</v>
      </c>
      <c r="G201" s="221">
        <v>6469500</v>
      </c>
      <c r="H201" s="209">
        <v>6.215643280000001</v>
      </c>
      <c r="I201" s="192">
        <v>343000</v>
      </c>
      <c r="J201" s="186">
        <f t="shared" si="36"/>
        <v>6812500</v>
      </c>
      <c r="K201" s="221">
        <v>7310535</v>
      </c>
      <c r="L201" s="209">
        <v>6.215643280000001</v>
      </c>
      <c r="M201" s="192">
        <v>356720</v>
      </c>
      <c r="N201" s="186">
        <f t="shared" si="37"/>
        <v>7667255</v>
      </c>
      <c r="O201" s="221">
        <v>7957485</v>
      </c>
      <c r="P201" s="209">
        <v>6.215643280000001</v>
      </c>
      <c r="Q201" s="192">
        <v>356720</v>
      </c>
      <c r="R201" s="186">
        <f t="shared" si="38"/>
        <v>8314205</v>
      </c>
      <c r="S201" s="395">
        <f t="shared" si="39"/>
        <v>7070509.5385050001</v>
      </c>
    </row>
    <row r="202" spans="1:19" x14ac:dyDescent="0.25">
      <c r="A202" s="37">
        <v>185</v>
      </c>
      <c r="B202" s="38" t="s">
        <v>227</v>
      </c>
      <c r="C202" s="9">
        <v>110000</v>
      </c>
      <c r="D202" s="39">
        <v>2.0747070294545455</v>
      </c>
      <c r="E202" s="11">
        <v>59747.080859999987</v>
      </c>
      <c r="F202" s="172">
        <v>169747.08085999999</v>
      </c>
      <c r="G202" s="221">
        <v>52200</v>
      </c>
      <c r="H202" s="202">
        <v>2.0747070294545455</v>
      </c>
      <c r="I202" s="192">
        <v>114500</v>
      </c>
      <c r="J202" s="186">
        <f t="shared" si="36"/>
        <v>166700</v>
      </c>
      <c r="K202" s="221">
        <v>58986</v>
      </c>
      <c r="L202" s="202">
        <v>2.0747070294545455</v>
      </c>
      <c r="M202" s="192">
        <v>120225</v>
      </c>
      <c r="N202" s="186">
        <f t="shared" si="37"/>
        <v>179211</v>
      </c>
      <c r="O202" s="221">
        <v>61596</v>
      </c>
      <c r="P202" s="202">
        <v>2.0747070294545455</v>
      </c>
      <c r="Q202" s="192">
        <v>117935</v>
      </c>
      <c r="R202" s="186">
        <f t="shared" si="38"/>
        <v>179531</v>
      </c>
      <c r="S202" s="395">
        <f t="shared" si="39"/>
        <v>173797.270215</v>
      </c>
    </row>
    <row r="203" spans="1:19" x14ac:dyDescent="0.25">
      <c r="A203" s="37">
        <v>186</v>
      </c>
      <c r="B203" s="38" t="s">
        <v>228</v>
      </c>
      <c r="C203" s="9">
        <v>2009000</v>
      </c>
      <c r="D203" s="39">
        <v>4.1453393036363639</v>
      </c>
      <c r="E203" s="11">
        <v>1081651.6058320003</v>
      </c>
      <c r="F203" s="172">
        <v>3090651.6058320003</v>
      </c>
      <c r="G203" s="221">
        <v>3589950</v>
      </c>
      <c r="H203" s="202">
        <v>4.1453393036363639</v>
      </c>
      <c r="I203" s="192">
        <v>228800</v>
      </c>
      <c r="J203" s="186">
        <f t="shared" si="36"/>
        <v>3818750</v>
      </c>
      <c r="K203" s="221">
        <v>4128443</v>
      </c>
      <c r="L203" s="202">
        <v>4.1453393036363639</v>
      </c>
      <c r="M203" s="192">
        <v>240240</v>
      </c>
      <c r="N203" s="186">
        <f t="shared" si="37"/>
        <v>4368683</v>
      </c>
      <c r="O203" s="221">
        <v>4631036</v>
      </c>
      <c r="P203" s="202">
        <v>4.1453393036363639</v>
      </c>
      <c r="Q203" s="192">
        <v>237952</v>
      </c>
      <c r="R203" s="186">
        <f t="shared" si="38"/>
        <v>4868988</v>
      </c>
      <c r="S203" s="395">
        <f t="shared" si="39"/>
        <v>4036768.1514579998</v>
      </c>
    </row>
    <row r="204" spans="1:19" x14ac:dyDescent="0.25">
      <c r="A204" s="37">
        <v>187</v>
      </c>
      <c r="B204" s="38" t="s">
        <v>229</v>
      </c>
      <c r="C204" s="9">
        <v>732000</v>
      </c>
      <c r="D204" s="39">
        <v>3.1207218130909093</v>
      </c>
      <c r="E204" s="11">
        <v>394197.38137199986</v>
      </c>
      <c r="F204" s="172">
        <v>1126197.3813719999</v>
      </c>
      <c r="G204" s="221">
        <v>1172550</v>
      </c>
      <c r="H204" s="202">
        <v>3.1207218130909093</v>
      </c>
      <c r="I204" s="192">
        <v>172300</v>
      </c>
      <c r="J204" s="186">
        <f t="shared" si="36"/>
        <v>1344850</v>
      </c>
      <c r="K204" s="221">
        <v>1383609</v>
      </c>
      <c r="L204" s="202">
        <v>3.1207218130909093</v>
      </c>
      <c r="M204" s="192">
        <v>177469</v>
      </c>
      <c r="N204" s="186">
        <f t="shared" si="37"/>
        <v>1561078</v>
      </c>
      <c r="O204" s="221">
        <v>1465688</v>
      </c>
      <c r="P204" s="202">
        <v>3.1207218130909093</v>
      </c>
      <c r="Q204" s="192">
        <v>179192</v>
      </c>
      <c r="R204" s="186">
        <f t="shared" si="38"/>
        <v>1644880</v>
      </c>
      <c r="S204" s="395">
        <f t="shared" si="39"/>
        <v>1419251.345343</v>
      </c>
    </row>
    <row r="205" spans="1:19" x14ac:dyDescent="0.25">
      <c r="A205" s="37">
        <v>188</v>
      </c>
      <c r="B205" s="38" t="s">
        <v>230</v>
      </c>
      <c r="C205" s="9">
        <v>263000</v>
      </c>
      <c r="D205" s="39">
        <v>6.215643280000001</v>
      </c>
      <c r="E205" s="11">
        <v>141946.88427200005</v>
      </c>
      <c r="F205" s="172">
        <v>404946.88427200005</v>
      </c>
      <c r="G205" s="221">
        <v>52200</v>
      </c>
      <c r="H205" s="202">
        <v>6.215643280000001</v>
      </c>
      <c r="I205" s="192">
        <v>343000</v>
      </c>
      <c r="J205" s="186">
        <f t="shared" si="36"/>
        <v>395200</v>
      </c>
      <c r="K205" s="221">
        <v>60552</v>
      </c>
      <c r="L205" s="202">
        <v>6.215643280000001</v>
      </c>
      <c r="M205" s="192">
        <v>360150</v>
      </c>
      <c r="N205" s="186">
        <f t="shared" si="37"/>
        <v>420702</v>
      </c>
      <c r="O205" s="221">
        <v>61596</v>
      </c>
      <c r="P205" s="202">
        <v>6.215643280000001</v>
      </c>
      <c r="Q205" s="192">
        <v>353290</v>
      </c>
      <c r="R205" s="186">
        <f t="shared" si="38"/>
        <v>414886</v>
      </c>
      <c r="S205" s="395">
        <f t="shared" si="39"/>
        <v>408933.72106800001</v>
      </c>
    </row>
    <row r="206" spans="1:19" x14ac:dyDescent="0.25">
      <c r="A206" s="37">
        <v>189</v>
      </c>
      <c r="B206" s="38" t="s">
        <v>231</v>
      </c>
      <c r="C206" s="15" t="s">
        <v>10</v>
      </c>
      <c r="D206" s="39">
        <v>8.2862562425454556</v>
      </c>
      <c r="E206" s="11">
        <v>476276.43965999997</v>
      </c>
      <c r="F206" s="172">
        <v>476276.43965999997</v>
      </c>
      <c r="G206" s="154" t="s">
        <v>10</v>
      </c>
      <c r="H206" s="202">
        <v>8.2862562425454556</v>
      </c>
      <c r="I206" s="157">
        <v>457300</v>
      </c>
      <c r="J206" s="186">
        <f>I206*1</f>
        <v>457300</v>
      </c>
      <c r="K206" s="154" t="s">
        <v>10</v>
      </c>
      <c r="L206" s="202">
        <v>8.2862562425454556</v>
      </c>
      <c r="M206" s="157">
        <v>471019</v>
      </c>
      <c r="N206" s="186">
        <f>M206*1</f>
        <v>471019</v>
      </c>
      <c r="O206" s="154" t="s">
        <v>10</v>
      </c>
      <c r="P206" s="202">
        <v>8.2862562425454556</v>
      </c>
      <c r="Q206" s="157">
        <v>466446</v>
      </c>
      <c r="R206" s="186">
        <f>Q206*1</f>
        <v>466446</v>
      </c>
      <c r="S206" s="395">
        <f t="shared" si="39"/>
        <v>467760.35991499998</v>
      </c>
    </row>
    <row r="207" spans="1:19" x14ac:dyDescent="0.25">
      <c r="A207" s="3"/>
      <c r="B207" s="91" t="s">
        <v>232</v>
      </c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 s="37">
        <v>190</v>
      </c>
      <c r="B208" s="38" t="s">
        <v>233</v>
      </c>
      <c r="C208" s="9">
        <v>523000</v>
      </c>
      <c r="D208" s="39">
        <v>3.5477986512727275</v>
      </c>
      <c r="E208" s="11">
        <v>282158.20450799994</v>
      </c>
      <c r="F208" s="172">
        <v>805158.20450799994</v>
      </c>
      <c r="G208" s="221">
        <v>743250</v>
      </c>
      <c r="H208" s="202">
        <v>3.5477986512727275</v>
      </c>
      <c r="I208" s="192">
        <v>195900</v>
      </c>
      <c r="J208" s="186">
        <f t="shared" ref="J208:J220" si="40">G208+I208</f>
        <v>939150</v>
      </c>
      <c r="K208" s="221">
        <v>839873</v>
      </c>
      <c r="L208" s="202">
        <v>3.5477986512727275</v>
      </c>
      <c r="M208" s="192">
        <v>201777</v>
      </c>
      <c r="N208" s="186">
        <f t="shared" ref="N208:N220" si="41">K208+M208</f>
        <v>1041650</v>
      </c>
      <c r="O208" s="221">
        <v>958793</v>
      </c>
      <c r="P208" s="202">
        <v>3.5477986512727275</v>
      </c>
      <c r="Q208" s="192">
        <v>197859</v>
      </c>
      <c r="R208" s="186">
        <f t="shared" ref="R208:R220" si="42">O208+Q208</f>
        <v>1156652</v>
      </c>
      <c r="S208" s="395">
        <f t="shared" si="39"/>
        <v>985652.55112700001</v>
      </c>
    </row>
    <row r="209" spans="1:19" x14ac:dyDescent="0.25">
      <c r="A209" s="37">
        <v>191</v>
      </c>
      <c r="B209" s="38" t="s">
        <v>234</v>
      </c>
      <c r="C209" s="9">
        <v>377000</v>
      </c>
      <c r="D209" s="39">
        <v>4.1453393036363639</v>
      </c>
      <c r="E209" s="11">
        <v>203096.73962799995</v>
      </c>
      <c r="F209" s="172">
        <v>580096.73962799995</v>
      </c>
      <c r="G209" s="221">
        <v>416700</v>
      </c>
      <c r="H209" s="202">
        <v>4.1453393036363639</v>
      </c>
      <c r="I209" s="192">
        <v>228800</v>
      </c>
      <c r="J209" s="186">
        <f t="shared" si="40"/>
        <v>645500</v>
      </c>
      <c r="K209" s="221">
        <v>491706</v>
      </c>
      <c r="L209" s="202">
        <v>4.1453393036363639</v>
      </c>
      <c r="M209" s="192">
        <v>242528</v>
      </c>
      <c r="N209" s="186">
        <f t="shared" si="41"/>
        <v>734234</v>
      </c>
      <c r="O209" s="221">
        <v>529209</v>
      </c>
      <c r="P209" s="202">
        <v>4.1453393036363639</v>
      </c>
      <c r="Q209" s="192">
        <v>233376</v>
      </c>
      <c r="R209" s="186">
        <f t="shared" si="42"/>
        <v>762585</v>
      </c>
      <c r="S209" s="395">
        <f t="shared" si="39"/>
        <v>680603.93490700005</v>
      </c>
    </row>
    <row r="210" spans="1:19" x14ac:dyDescent="0.25">
      <c r="A210" s="37">
        <v>192</v>
      </c>
      <c r="B210" s="38" t="s">
        <v>235</v>
      </c>
      <c r="C210" s="9">
        <v>414000</v>
      </c>
      <c r="D210" s="39">
        <v>2.0001834247272727</v>
      </c>
      <c r="E210" s="11">
        <v>222698.58669200004</v>
      </c>
      <c r="F210" s="172">
        <v>636698.58669200004</v>
      </c>
      <c r="G210" s="221">
        <v>645450</v>
      </c>
      <c r="H210" s="202">
        <v>2.0001834247272727</v>
      </c>
      <c r="I210" s="192">
        <v>110500</v>
      </c>
      <c r="J210" s="186">
        <f t="shared" si="40"/>
        <v>755950</v>
      </c>
      <c r="K210" s="221">
        <v>742268</v>
      </c>
      <c r="L210" s="202">
        <v>2.0001834247272727</v>
      </c>
      <c r="M210" s="192">
        <v>113815</v>
      </c>
      <c r="N210" s="186">
        <f t="shared" si="41"/>
        <v>856083</v>
      </c>
      <c r="O210" s="221">
        <v>793904</v>
      </c>
      <c r="P210" s="202">
        <v>2.0001834247272727</v>
      </c>
      <c r="Q210" s="192">
        <v>113815</v>
      </c>
      <c r="R210" s="186">
        <f t="shared" si="42"/>
        <v>907719</v>
      </c>
      <c r="S210" s="395">
        <f t="shared" si="39"/>
        <v>789112.64667299995</v>
      </c>
    </row>
    <row r="211" spans="1:19" x14ac:dyDescent="0.25">
      <c r="A211" s="37">
        <v>193</v>
      </c>
      <c r="B211" s="38" t="s">
        <v>236</v>
      </c>
      <c r="C211" s="9">
        <v>818000</v>
      </c>
      <c r="D211" s="39">
        <v>4.1453393036363639</v>
      </c>
      <c r="E211" s="11">
        <v>440602.76782800001</v>
      </c>
      <c r="F211" s="172">
        <v>1258602.767828</v>
      </c>
      <c r="G211" s="221">
        <v>1269000</v>
      </c>
      <c r="H211" s="202">
        <v>4.1453393036363639</v>
      </c>
      <c r="I211" s="192">
        <v>228800</v>
      </c>
      <c r="J211" s="186">
        <f t="shared" si="40"/>
        <v>1497800</v>
      </c>
      <c r="K211" s="221">
        <v>1433970</v>
      </c>
      <c r="L211" s="202">
        <v>4.1453393036363639</v>
      </c>
      <c r="M211" s="192">
        <v>235664</v>
      </c>
      <c r="N211" s="186">
        <f t="shared" si="41"/>
        <v>1669634</v>
      </c>
      <c r="O211" s="221">
        <v>1586250</v>
      </c>
      <c r="P211" s="202">
        <v>4.1453393036363639</v>
      </c>
      <c r="Q211" s="192">
        <v>237952</v>
      </c>
      <c r="R211" s="186">
        <f t="shared" si="42"/>
        <v>1824202</v>
      </c>
      <c r="S211" s="395">
        <f t="shared" si="39"/>
        <v>1562559.6919569999</v>
      </c>
    </row>
    <row r="212" spans="1:19" x14ac:dyDescent="0.25">
      <c r="A212" s="37">
        <v>194</v>
      </c>
      <c r="B212" s="38" t="s">
        <v>237</v>
      </c>
      <c r="C212" s="9">
        <v>1445000</v>
      </c>
      <c r="D212" s="39">
        <v>3.1207218130909093</v>
      </c>
      <c r="E212" s="11">
        <v>778768.96470400039</v>
      </c>
      <c r="F212" s="172">
        <v>2223768.9647040004</v>
      </c>
      <c r="G212" s="221">
        <v>2576250</v>
      </c>
      <c r="H212" s="202">
        <v>3.1207218130909093</v>
      </c>
      <c r="I212" s="192">
        <v>172300</v>
      </c>
      <c r="J212" s="186">
        <f t="shared" si="40"/>
        <v>2748550</v>
      </c>
      <c r="K212" s="221">
        <v>3039975</v>
      </c>
      <c r="L212" s="202">
        <v>3.1207218130909093</v>
      </c>
      <c r="M212" s="192">
        <v>180915</v>
      </c>
      <c r="N212" s="186">
        <f t="shared" si="41"/>
        <v>3220890</v>
      </c>
      <c r="O212" s="221">
        <v>3271838</v>
      </c>
      <c r="P212" s="202">
        <v>3.1207218130909093</v>
      </c>
      <c r="Q212" s="192">
        <v>179192</v>
      </c>
      <c r="R212" s="186">
        <f t="shared" si="42"/>
        <v>3451030</v>
      </c>
      <c r="S212" s="395">
        <f t="shared" si="39"/>
        <v>2911059.7411759999</v>
      </c>
    </row>
    <row r="213" spans="1:19" x14ac:dyDescent="0.25">
      <c r="A213" s="37">
        <v>195</v>
      </c>
      <c r="B213" s="38" t="s">
        <v>241</v>
      </c>
      <c r="C213" s="9">
        <v>137000</v>
      </c>
      <c r="D213" s="39">
        <v>0.52740078909090915</v>
      </c>
      <c r="E213" s="11">
        <v>74139.036276000028</v>
      </c>
      <c r="F213" s="172">
        <v>211139.03627600003</v>
      </c>
      <c r="G213" s="221">
        <v>214950</v>
      </c>
      <c r="H213" s="202">
        <v>0.52740078909090915</v>
      </c>
      <c r="I213" s="192">
        <v>29200</v>
      </c>
      <c r="J213" s="186">
        <f t="shared" si="40"/>
        <v>244150</v>
      </c>
      <c r="K213" s="221">
        <v>245043</v>
      </c>
      <c r="L213" s="202">
        <v>0.52740078909090915</v>
      </c>
      <c r="M213" s="192">
        <v>30952</v>
      </c>
      <c r="N213" s="186">
        <f t="shared" si="41"/>
        <v>275995</v>
      </c>
      <c r="O213" s="221">
        <v>266538</v>
      </c>
      <c r="P213" s="202">
        <v>0.52740078909090915</v>
      </c>
      <c r="Q213" s="192">
        <v>29784</v>
      </c>
      <c r="R213" s="186">
        <f t="shared" si="42"/>
        <v>296322</v>
      </c>
      <c r="S213" s="395">
        <f t="shared" si="39"/>
        <v>256901.50906900002</v>
      </c>
    </row>
    <row r="214" spans="1:19" x14ac:dyDescent="0.25">
      <c r="A214" s="37">
        <v>196</v>
      </c>
      <c r="B214" s="38" t="s">
        <v>242</v>
      </c>
      <c r="C214" s="9">
        <v>509000</v>
      </c>
      <c r="D214" s="39">
        <v>1.050089538909091</v>
      </c>
      <c r="E214" s="11">
        <v>273613.67828000011</v>
      </c>
      <c r="F214" s="172">
        <v>782613.67828000011</v>
      </c>
      <c r="G214" s="221">
        <v>899250</v>
      </c>
      <c r="H214" s="202">
        <v>1.050089538909091</v>
      </c>
      <c r="I214" s="192">
        <v>58000</v>
      </c>
      <c r="J214" s="186">
        <f t="shared" si="40"/>
        <v>957250</v>
      </c>
      <c r="K214" s="221">
        <v>1016153</v>
      </c>
      <c r="L214" s="202">
        <v>1.050089538909091</v>
      </c>
      <c r="M214" s="192">
        <v>61480</v>
      </c>
      <c r="N214" s="186">
        <f t="shared" si="41"/>
        <v>1077633</v>
      </c>
      <c r="O214" s="221">
        <v>1151040</v>
      </c>
      <c r="P214" s="202">
        <v>1.050089538909091</v>
      </c>
      <c r="Q214" s="192">
        <v>59740</v>
      </c>
      <c r="R214" s="186">
        <f t="shared" si="42"/>
        <v>1210780</v>
      </c>
      <c r="S214" s="395">
        <f t="shared" si="39"/>
        <v>1007069.16957</v>
      </c>
    </row>
    <row r="215" spans="1:19" x14ac:dyDescent="0.25">
      <c r="A215" s="37">
        <v>197</v>
      </c>
      <c r="B215" s="38" t="s">
        <v>243</v>
      </c>
      <c r="C215" s="9">
        <v>695000</v>
      </c>
      <c r="D215" s="39">
        <v>4.1453393036363639</v>
      </c>
      <c r="E215" s="11">
        <v>374003.31579999998</v>
      </c>
      <c r="F215" s="172">
        <v>1069003.3158</v>
      </c>
      <c r="G215" s="221">
        <v>1035000</v>
      </c>
      <c r="H215" s="202">
        <v>4.1453393036363639</v>
      </c>
      <c r="I215" s="192">
        <v>228800</v>
      </c>
      <c r="J215" s="186">
        <f t="shared" si="40"/>
        <v>1263800</v>
      </c>
      <c r="K215" s="221">
        <v>1210950</v>
      </c>
      <c r="L215" s="202">
        <v>4.1453393036363639</v>
      </c>
      <c r="M215" s="192">
        <v>242528</v>
      </c>
      <c r="N215" s="186">
        <f t="shared" si="41"/>
        <v>1453478</v>
      </c>
      <c r="O215" s="221">
        <v>1242000</v>
      </c>
      <c r="P215" s="202">
        <v>4.1453393036363639</v>
      </c>
      <c r="Q215" s="192">
        <v>240240</v>
      </c>
      <c r="R215" s="186">
        <f t="shared" si="42"/>
        <v>1482240</v>
      </c>
      <c r="S215" s="395">
        <f t="shared" si="39"/>
        <v>1317130.32895</v>
      </c>
    </row>
    <row r="216" spans="1:19" x14ac:dyDescent="0.25">
      <c r="A216" s="37">
        <v>198</v>
      </c>
      <c r="B216" s="38" t="s">
        <v>244</v>
      </c>
      <c r="C216" s="9">
        <v>718000</v>
      </c>
      <c r="D216" s="39">
        <v>4.1453393036363639</v>
      </c>
      <c r="E216" s="11">
        <v>387194.41886000009</v>
      </c>
      <c r="F216" s="172">
        <v>1105194.4188600001</v>
      </c>
      <c r="G216" s="221">
        <v>1075650</v>
      </c>
      <c r="H216" s="202">
        <v>4.1453393036363639</v>
      </c>
      <c r="I216" s="192">
        <v>228800</v>
      </c>
      <c r="J216" s="186">
        <f t="shared" si="40"/>
        <v>1304450</v>
      </c>
      <c r="K216" s="221">
        <v>1247754</v>
      </c>
      <c r="L216" s="202">
        <v>4.1453393036363639</v>
      </c>
      <c r="M216" s="192">
        <v>237952</v>
      </c>
      <c r="N216" s="186">
        <f t="shared" si="41"/>
        <v>1485706</v>
      </c>
      <c r="O216" s="221">
        <v>1247754</v>
      </c>
      <c r="P216" s="202">
        <v>4.1453393036363639</v>
      </c>
      <c r="Q216" s="192">
        <v>231088</v>
      </c>
      <c r="R216" s="186">
        <f t="shared" si="42"/>
        <v>1478842</v>
      </c>
      <c r="S216" s="395">
        <f t="shared" si="39"/>
        <v>1343548.1047149999</v>
      </c>
    </row>
    <row r="217" spans="1:19" x14ac:dyDescent="0.25">
      <c r="A217" s="37">
        <v>199</v>
      </c>
      <c r="B217" s="38" t="s">
        <v>245</v>
      </c>
      <c r="C217" s="9">
        <v>807000</v>
      </c>
      <c r="D217" s="39">
        <v>4.1453393036363639</v>
      </c>
      <c r="E217" s="11">
        <v>434315.16328400001</v>
      </c>
      <c r="F217" s="172">
        <v>1241315.163284</v>
      </c>
      <c r="G217" s="221">
        <v>1251150</v>
      </c>
      <c r="H217" s="202">
        <v>4.1453393036363639</v>
      </c>
      <c r="I217" s="192">
        <v>228800</v>
      </c>
      <c r="J217" s="186">
        <f t="shared" si="40"/>
        <v>1479950</v>
      </c>
      <c r="K217" s="221">
        <v>1463846</v>
      </c>
      <c r="L217" s="202">
        <v>4.1453393036363639</v>
      </c>
      <c r="M217" s="192">
        <v>242528</v>
      </c>
      <c r="N217" s="186">
        <f t="shared" si="41"/>
        <v>1706374</v>
      </c>
      <c r="O217" s="221">
        <v>1551426</v>
      </c>
      <c r="P217" s="202">
        <v>4.1453393036363639</v>
      </c>
      <c r="Q217" s="192">
        <v>240240</v>
      </c>
      <c r="R217" s="186">
        <f t="shared" si="42"/>
        <v>1791666</v>
      </c>
      <c r="S217" s="395">
        <f t="shared" si="39"/>
        <v>1554826.290821</v>
      </c>
    </row>
    <row r="218" spans="1:19" x14ac:dyDescent="0.25">
      <c r="A218" s="37">
        <v>200</v>
      </c>
      <c r="B218" s="38" t="s">
        <v>246</v>
      </c>
      <c r="C218" s="9">
        <v>3343000</v>
      </c>
      <c r="D218" s="39">
        <v>8.2306001065454559</v>
      </c>
      <c r="E218" s="11">
        <v>1799799.1479480006</v>
      </c>
      <c r="F218" s="172">
        <v>5142799.1479480006</v>
      </c>
      <c r="G218" s="221">
        <v>5871600</v>
      </c>
      <c r="H218" s="202">
        <v>8.2306001065454559</v>
      </c>
      <c r="I218" s="192">
        <v>454200</v>
      </c>
      <c r="J218" s="186">
        <f t="shared" si="40"/>
        <v>6325800</v>
      </c>
      <c r="K218" s="221">
        <v>6634908</v>
      </c>
      <c r="L218" s="202">
        <v>8.2306001065454559</v>
      </c>
      <c r="M218" s="192">
        <v>472368</v>
      </c>
      <c r="N218" s="186">
        <f t="shared" si="41"/>
        <v>7107276</v>
      </c>
      <c r="O218" s="221">
        <v>6811056</v>
      </c>
      <c r="P218" s="202">
        <v>8.2306001065454559</v>
      </c>
      <c r="Q218" s="192">
        <v>458742</v>
      </c>
      <c r="R218" s="186">
        <f t="shared" si="42"/>
        <v>7269798</v>
      </c>
      <c r="S218" s="395">
        <f t="shared" si="39"/>
        <v>6461418.2869870001</v>
      </c>
    </row>
    <row r="219" spans="1:19" x14ac:dyDescent="0.25">
      <c r="A219" s="37">
        <v>201</v>
      </c>
      <c r="B219" s="38" t="s">
        <v>247</v>
      </c>
      <c r="C219" s="9">
        <v>1040000</v>
      </c>
      <c r="D219" s="39">
        <v>4.1453393036363639</v>
      </c>
      <c r="E219" s="11">
        <v>560282.35718400008</v>
      </c>
      <c r="F219" s="172">
        <v>1600282.3571840001</v>
      </c>
      <c r="G219" s="221">
        <v>1701300</v>
      </c>
      <c r="H219" s="202">
        <v>4.1453393036363639</v>
      </c>
      <c r="I219" s="192">
        <v>228800</v>
      </c>
      <c r="J219" s="186">
        <f t="shared" si="40"/>
        <v>1930100</v>
      </c>
      <c r="K219" s="221">
        <v>1939482</v>
      </c>
      <c r="L219" s="202">
        <v>4.1453393036363639</v>
      </c>
      <c r="M219" s="192">
        <v>240240</v>
      </c>
      <c r="N219" s="186">
        <f t="shared" si="41"/>
        <v>2179722</v>
      </c>
      <c r="O219" s="221">
        <v>2024547</v>
      </c>
      <c r="P219" s="202">
        <v>4.1453393036363639</v>
      </c>
      <c r="Q219" s="192">
        <v>237952</v>
      </c>
      <c r="R219" s="186">
        <f t="shared" si="42"/>
        <v>2262499</v>
      </c>
      <c r="S219" s="395">
        <f t="shared" si="39"/>
        <v>1993150.8392960001</v>
      </c>
    </row>
    <row r="220" spans="1:19" x14ac:dyDescent="0.25">
      <c r="A220" s="37">
        <v>202</v>
      </c>
      <c r="B220" s="38" t="s">
        <v>248</v>
      </c>
      <c r="C220" s="9">
        <v>971000</v>
      </c>
      <c r="D220" s="39">
        <v>4.1453393036363639</v>
      </c>
      <c r="E220" s="11">
        <v>522368.16997199995</v>
      </c>
      <c r="F220" s="172">
        <v>1493368.1699719999</v>
      </c>
      <c r="G220" s="221">
        <v>1573650</v>
      </c>
      <c r="H220" s="202">
        <v>4.1453393036363639</v>
      </c>
      <c r="I220" s="192">
        <v>228800</v>
      </c>
      <c r="J220" s="186">
        <f t="shared" si="40"/>
        <v>1802450</v>
      </c>
      <c r="K220" s="221">
        <v>1793961</v>
      </c>
      <c r="L220" s="202">
        <v>4.1453393036363639</v>
      </c>
      <c r="M220" s="192">
        <v>235664</v>
      </c>
      <c r="N220" s="186">
        <f t="shared" si="41"/>
        <v>2029625</v>
      </c>
      <c r="O220" s="221">
        <v>1998536</v>
      </c>
      <c r="P220" s="202">
        <v>4.1453393036363639</v>
      </c>
      <c r="Q220" s="192">
        <v>237952</v>
      </c>
      <c r="R220" s="186">
        <f t="shared" si="42"/>
        <v>2236488</v>
      </c>
      <c r="S220" s="395">
        <f t="shared" si="39"/>
        <v>1890482.7924929999</v>
      </c>
    </row>
    <row r="221" spans="1:19" x14ac:dyDescent="0.25">
      <c r="A221" s="37">
        <v>203</v>
      </c>
      <c r="B221" s="38" t="s">
        <v>249</v>
      </c>
      <c r="C221" s="15" t="s">
        <v>10</v>
      </c>
      <c r="D221" s="39">
        <v>0.79473177127272732</v>
      </c>
      <c r="E221" s="11">
        <v>51642.493756000011</v>
      </c>
      <c r="F221" s="172">
        <v>51642.493756000011</v>
      </c>
      <c r="G221" s="154" t="s">
        <v>10</v>
      </c>
      <c r="H221" s="202">
        <v>0.79473177127272732</v>
      </c>
      <c r="I221" s="192">
        <v>43900</v>
      </c>
      <c r="J221" s="186">
        <f t="shared" ref="J221:J228" si="43">I221*1</f>
        <v>43900</v>
      </c>
      <c r="K221" s="154" t="s">
        <v>10</v>
      </c>
      <c r="L221" s="202">
        <v>0.79473177127272732</v>
      </c>
      <c r="M221" s="192">
        <v>45217</v>
      </c>
      <c r="N221" s="186">
        <f t="shared" ref="N221:N228" si="44">M221*1</f>
        <v>45217</v>
      </c>
      <c r="O221" s="154" t="s">
        <v>10</v>
      </c>
      <c r="P221" s="202">
        <v>0.79473177127272732</v>
      </c>
      <c r="Q221" s="192">
        <v>45656</v>
      </c>
      <c r="R221" s="186">
        <f t="shared" ref="R221:R228" si="45">Q221*1</f>
        <v>45656</v>
      </c>
      <c r="S221" s="395">
        <f t="shared" si="39"/>
        <v>46603.873439000003</v>
      </c>
    </row>
    <row r="222" spans="1:19" x14ac:dyDescent="0.25">
      <c r="A222" s="37">
        <v>204</v>
      </c>
      <c r="B222" s="38" t="s">
        <v>250</v>
      </c>
      <c r="C222" s="15" t="s">
        <v>10</v>
      </c>
      <c r="D222" s="39">
        <v>0.79473177127272732</v>
      </c>
      <c r="E222" s="11">
        <v>51681.301756000008</v>
      </c>
      <c r="F222" s="172">
        <v>51681.301756000008</v>
      </c>
      <c r="G222" s="154" t="s">
        <v>10</v>
      </c>
      <c r="H222" s="202">
        <v>0.79473177127272732</v>
      </c>
      <c r="I222" s="192">
        <v>43900</v>
      </c>
      <c r="J222" s="186">
        <f t="shared" si="43"/>
        <v>43900</v>
      </c>
      <c r="K222" s="154" t="s">
        <v>10</v>
      </c>
      <c r="L222" s="202">
        <v>0.79473177127272732</v>
      </c>
      <c r="M222" s="192">
        <v>46095</v>
      </c>
      <c r="N222" s="186">
        <f t="shared" si="44"/>
        <v>46095</v>
      </c>
      <c r="O222" s="154" t="s">
        <v>10</v>
      </c>
      <c r="P222" s="202">
        <v>0.79473177127272732</v>
      </c>
      <c r="Q222" s="192">
        <v>46095</v>
      </c>
      <c r="R222" s="186">
        <f t="shared" si="45"/>
        <v>46095</v>
      </c>
      <c r="S222" s="395">
        <f t="shared" si="39"/>
        <v>46942.825439</v>
      </c>
    </row>
    <row r="223" spans="1:19" x14ac:dyDescent="0.25">
      <c r="A223" s="37">
        <v>205</v>
      </c>
      <c r="B223" s="38" t="s">
        <v>251</v>
      </c>
      <c r="C223" s="15" t="s">
        <v>10</v>
      </c>
      <c r="D223" s="39">
        <v>2.6458293632727274</v>
      </c>
      <c r="E223" s="11">
        <v>156269.64850000001</v>
      </c>
      <c r="F223" s="172">
        <v>156269.64850000001</v>
      </c>
      <c r="G223" s="154" t="s">
        <v>10</v>
      </c>
      <c r="H223" s="202">
        <v>2.6458293632727274</v>
      </c>
      <c r="I223" s="192">
        <v>146100</v>
      </c>
      <c r="J223" s="186">
        <f t="shared" si="43"/>
        <v>146100</v>
      </c>
      <c r="K223" s="154" t="s">
        <v>10</v>
      </c>
      <c r="L223" s="202">
        <v>2.6458293632727274</v>
      </c>
      <c r="M223" s="192">
        <v>154866</v>
      </c>
      <c r="N223" s="186">
        <f t="shared" si="44"/>
        <v>154866</v>
      </c>
      <c r="O223" s="154" t="s">
        <v>10</v>
      </c>
      <c r="P223" s="202">
        <v>2.6458293632727274</v>
      </c>
      <c r="Q223" s="192">
        <v>151944</v>
      </c>
      <c r="R223" s="186">
        <f t="shared" si="45"/>
        <v>151944</v>
      </c>
      <c r="S223" s="395">
        <f t="shared" si="39"/>
        <v>152294.912125</v>
      </c>
    </row>
    <row r="224" spans="1:19" x14ac:dyDescent="0.25">
      <c r="A224" s="37">
        <v>206</v>
      </c>
      <c r="B224" s="38" t="s">
        <v>252</v>
      </c>
      <c r="C224" s="15" t="s">
        <v>10</v>
      </c>
      <c r="D224" s="39">
        <v>1.6551810410909091</v>
      </c>
      <c r="E224" s="11">
        <v>100929.49832</v>
      </c>
      <c r="F224" s="172">
        <v>100929.49832</v>
      </c>
      <c r="G224" s="154" t="s">
        <v>10</v>
      </c>
      <c r="H224" s="202">
        <v>1.6551810410909091</v>
      </c>
      <c r="I224" s="192">
        <v>91400</v>
      </c>
      <c r="J224" s="186">
        <f t="shared" si="43"/>
        <v>91400</v>
      </c>
      <c r="K224" s="154" t="s">
        <v>10</v>
      </c>
      <c r="L224" s="202">
        <v>1.6551810410909091</v>
      </c>
      <c r="M224" s="192">
        <v>95970</v>
      </c>
      <c r="N224" s="186">
        <f t="shared" si="44"/>
        <v>95970</v>
      </c>
      <c r="O224" s="154" t="s">
        <v>10</v>
      </c>
      <c r="P224" s="202">
        <v>1.6551810410909091</v>
      </c>
      <c r="Q224" s="192">
        <v>92314</v>
      </c>
      <c r="R224" s="186">
        <f t="shared" si="45"/>
        <v>92314</v>
      </c>
      <c r="S224" s="395">
        <f t="shared" si="39"/>
        <v>95153.374580000003</v>
      </c>
    </row>
    <row r="225" spans="1:19" x14ac:dyDescent="0.25">
      <c r="A225" s="37">
        <v>207</v>
      </c>
      <c r="B225" s="38" t="s">
        <v>253</v>
      </c>
      <c r="C225" s="15" t="s">
        <v>10</v>
      </c>
      <c r="D225" s="39">
        <v>11.904175445454547</v>
      </c>
      <c r="E225" s="11">
        <v>682485.56221999996</v>
      </c>
      <c r="F225" s="172">
        <v>682485.56221999996</v>
      </c>
      <c r="G225" s="154" t="s">
        <v>10</v>
      </c>
      <c r="H225" s="202">
        <v>11.904175445454547</v>
      </c>
      <c r="I225" s="192">
        <v>657000</v>
      </c>
      <c r="J225" s="186">
        <f t="shared" si="43"/>
        <v>657000</v>
      </c>
      <c r="K225" s="154" t="s">
        <v>10</v>
      </c>
      <c r="L225" s="202">
        <v>11.904175445454547</v>
      </c>
      <c r="M225" s="192">
        <v>689850</v>
      </c>
      <c r="N225" s="186">
        <f t="shared" si="44"/>
        <v>689850</v>
      </c>
      <c r="O225" s="154" t="s">
        <v>10</v>
      </c>
      <c r="P225" s="202">
        <v>11.904175445454547</v>
      </c>
      <c r="Q225" s="192">
        <v>670140</v>
      </c>
      <c r="R225" s="186">
        <f t="shared" si="45"/>
        <v>670140</v>
      </c>
      <c r="S225" s="395">
        <f t="shared" si="39"/>
        <v>674868.89055499993</v>
      </c>
    </row>
    <row r="226" spans="1:19" x14ac:dyDescent="0.25">
      <c r="A226" s="37">
        <v>208</v>
      </c>
      <c r="B226" s="38" t="s">
        <v>254</v>
      </c>
      <c r="C226" s="15" t="s">
        <v>10</v>
      </c>
      <c r="D226" s="39">
        <v>11.904175445454547</v>
      </c>
      <c r="E226" s="11">
        <v>679240.19421999995</v>
      </c>
      <c r="F226" s="172">
        <v>679240.19421999995</v>
      </c>
      <c r="G226" s="154" t="s">
        <v>10</v>
      </c>
      <c r="H226" s="202">
        <v>11.904175445454547</v>
      </c>
      <c r="I226" s="192">
        <v>657000</v>
      </c>
      <c r="J226" s="186">
        <f t="shared" si="43"/>
        <v>657000</v>
      </c>
      <c r="K226" s="154" t="s">
        <v>10</v>
      </c>
      <c r="L226" s="202">
        <v>11.904175445454547</v>
      </c>
      <c r="M226" s="192">
        <v>683280</v>
      </c>
      <c r="N226" s="186">
        <f t="shared" si="44"/>
        <v>683280</v>
      </c>
      <c r="O226" s="154" t="s">
        <v>10</v>
      </c>
      <c r="P226" s="202">
        <v>11.904175445454547</v>
      </c>
      <c r="Q226" s="192">
        <v>683280</v>
      </c>
      <c r="R226" s="186">
        <f t="shared" si="45"/>
        <v>683280</v>
      </c>
      <c r="S226" s="395">
        <f t="shared" si="39"/>
        <v>675700.04855499999</v>
      </c>
    </row>
    <row r="227" spans="1:19" x14ac:dyDescent="0.25">
      <c r="A227" s="37">
        <v>209</v>
      </c>
      <c r="B227" s="38" t="s">
        <v>255</v>
      </c>
      <c r="C227" s="15" t="s">
        <v>10</v>
      </c>
      <c r="D227" s="39">
        <v>9.7744302523636364</v>
      </c>
      <c r="E227" s="11">
        <v>561439.81773599994</v>
      </c>
      <c r="F227" s="172">
        <v>561439.81773599994</v>
      </c>
      <c r="G227" s="154" t="s">
        <v>10</v>
      </c>
      <c r="H227" s="202">
        <v>9.7744302523636364</v>
      </c>
      <c r="I227" s="192">
        <v>539400</v>
      </c>
      <c r="J227" s="186">
        <f t="shared" si="43"/>
        <v>539400</v>
      </c>
      <c r="K227" s="154" t="s">
        <v>10</v>
      </c>
      <c r="L227" s="202">
        <v>9.7744302523636364</v>
      </c>
      <c r="M227" s="192">
        <v>560976</v>
      </c>
      <c r="N227" s="186">
        <f t="shared" si="44"/>
        <v>560976</v>
      </c>
      <c r="O227" s="154" t="s">
        <v>10</v>
      </c>
      <c r="P227" s="202">
        <v>9.7744302523636364</v>
      </c>
      <c r="Q227" s="192">
        <v>550188</v>
      </c>
      <c r="R227" s="186">
        <f t="shared" si="45"/>
        <v>550188</v>
      </c>
      <c r="S227" s="395">
        <f t="shared" si="39"/>
        <v>553000.95443399996</v>
      </c>
    </row>
    <row r="228" spans="1:19" x14ac:dyDescent="0.25">
      <c r="A228" s="37">
        <v>210</v>
      </c>
      <c r="B228" s="103" t="s">
        <v>1200</v>
      </c>
      <c r="C228" s="15" t="s">
        <v>10</v>
      </c>
      <c r="D228" s="93">
        <v>4.5565806000000002</v>
      </c>
      <c r="E228" s="11">
        <v>291483.83138000005</v>
      </c>
      <c r="F228" s="172">
        <v>291483.83138000005</v>
      </c>
      <c r="G228" s="154" t="s">
        <v>10</v>
      </c>
      <c r="H228" s="282">
        <v>4.5565806000000002</v>
      </c>
      <c r="I228" s="159">
        <v>277800</v>
      </c>
      <c r="J228" s="186">
        <f t="shared" si="43"/>
        <v>277800</v>
      </c>
      <c r="K228" s="154" t="s">
        <v>10</v>
      </c>
      <c r="L228" s="282">
        <v>4.5565806000000002</v>
      </c>
      <c r="M228" s="159">
        <v>286134</v>
      </c>
      <c r="N228" s="186">
        <f t="shared" si="44"/>
        <v>286134</v>
      </c>
      <c r="O228" s="154" t="s">
        <v>10</v>
      </c>
      <c r="P228" s="282">
        <v>4.5565806000000002</v>
      </c>
      <c r="Q228" s="159">
        <v>283356</v>
      </c>
      <c r="R228" s="186">
        <f t="shared" si="45"/>
        <v>283356</v>
      </c>
      <c r="S228" s="395">
        <f t="shared" si="39"/>
        <v>284693.45784500003</v>
      </c>
    </row>
    <row r="229" spans="1:19" x14ac:dyDescent="0.25">
      <c r="A229" s="37">
        <v>211</v>
      </c>
      <c r="B229" s="103" t="s">
        <v>1201</v>
      </c>
      <c r="C229" s="9">
        <v>3199000</v>
      </c>
      <c r="D229" s="93">
        <v>6.2878688</v>
      </c>
      <c r="E229" s="11">
        <v>1722861.430164001</v>
      </c>
      <c r="F229" s="172">
        <v>4921861.430164001</v>
      </c>
      <c r="G229" s="251">
        <v>5677500</v>
      </c>
      <c r="H229" s="282">
        <v>6.2878688</v>
      </c>
      <c r="I229" s="159">
        <v>383700</v>
      </c>
      <c r="J229" s="186">
        <f>G229+I229</f>
        <v>6061200</v>
      </c>
      <c r="K229" s="251">
        <v>6472350</v>
      </c>
      <c r="L229" s="282">
        <v>6.2878688</v>
      </c>
      <c r="M229" s="159">
        <v>406722</v>
      </c>
      <c r="N229" s="186">
        <f>K229+M229</f>
        <v>6879072</v>
      </c>
      <c r="O229" s="251">
        <v>6869775</v>
      </c>
      <c r="P229" s="282">
        <v>6.2878688</v>
      </c>
      <c r="Q229" s="159">
        <v>399048</v>
      </c>
      <c r="R229" s="186">
        <f>O229+Q229</f>
        <v>7268823</v>
      </c>
      <c r="S229" s="395">
        <f t="shared" si="39"/>
        <v>6282739.1075410005</v>
      </c>
    </row>
    <row r="230" spans="1:19" x14ac:dyDescent="0.25">
      <c r="A230" s="37">
        <v>212</v>
      </c>
      <c r="B230" s="103" t="s">
        <v>1202</v>
      </c>
      <c r="C230" s="9">
        <v>5124000</v>
      </c>
      <c r="D230" s="93">
        <v>8.996325800000001</v>
      </c>
      <c r="E230" s="11">
        <v>2759425.1776839998</v>
      </c>
      <c r="F230" s="172">
        <v>7883425.1776839998</v>
      </c>
      <c r="G230" s="251">
        <v>9247500</v>
      </c>
      <c r="H230" s="282">
        <v>8.996325800000001</v>
      </c>
      <c r="I230" s="159">
        <v>548500</v>
      </c>
      <c r="J230" s="186">
        <f>G230+I230</f>
        <v>9796000</v>
      </c>
      <c r="K230" s="251">
        <v>10819575</v>
      </c>
      <c r="L230" s="282">
        <v>8.996325800000001</v>
      </c>
      <c r="M230" s="159">
        <v>575925</v>
      </c>
      <c r="N230" s="186">
        <f>K230+M230</f>
        <v>11395500</v>
      </c>
      <c r="O230" s="251">
        <v>11929275</v>
      </c>
      <c r="P230" s="282">
        <v>8.996325800000001</v>
      </c>
      <c r="Q230" s="159">
        <v>570440</v>
      </c>
      <c r="R230" s="186">
        <f>O230+Q230</f>
        <v>12499715</v>
      </c>
      <c r="S230" s="395">
        <f t="shared" si="39"/>
        <v>10393660.044421</v>
      </c>
    </row>
    <row r="231" spans="1:19" x14ac:dyDescent="0.25">
      <c r="A231" s="37">
        <v>213</v>
      </c>
      <c r="B231" s="103" t="s">
        <v>427</v>
      </c>
      <c r="C231" s="9">
        <v>177000</v>
      </c>
      <c r="D231" s="93">
        <v>1.4445104000000002</v>
      </c>
      <c r="E231" s="11">
        <v>94874.052548000007</v>
      </c>
      <c r="F231" s="172">
        <v>271874.05254800001</v>
      </c>
      <c r="G231" s="251">
        <v>214650</v>
      </c>
      <c r="H231" s="282">
        <v>1.4445104000000002</v>
      </c>
      <c r="I231" s="159">
        <v>88400</v>
      </c>
      <c r="J231" s="186">
        <f>G231+I231</f>
        <v>303050</v>
      </c>
      <c r="K231" s="251">
        <v>242555</v>
      </c>
      <c r="L231" s="282">
        <v>1.4445104000000002</v>
      </c>
      <c r="M231" s="159">
        <v>91052</v>
      </c>
      <c r="N231" s="186">
        <f>K231+M231</f>
        <v>333607</v>
      </c>
      <c r="O231" s="251">
        <v>259727</v>
      </c>
      <c r="P231" s="282">
        <v>1.4445104000000002</v>
      </c>
      <c r="Q231" s="159">
        <v>92820</v>
      </c>
      <c r="R231" s="186">
        <f>O231+Q231</f>
        <v>352547</v>
      </c>
      <c r="S231" s="395">
        <f t="shared" si="39"/>
        <v>315269.51313700003</v>
      </c>
    </row>
    <row r="232" spans="1:19" x14ac:dyDescent="0.25">
      <c r="A232" s="37">
        <v>214</v>
      </c>
      <c r="B232" s="103" t="s">
        <v>1203</v>
      </c>
      <c r="C232" s="9">
        <v>148000</v>
      </c>
      <c r="D232" s="93">
        <v>0.41423460000000006</v>
      </c>
      <c r="E232" s="11">
        <v>80087.652940000029</v>
      </c>
      <c r="F232" s="172">
        <v>228087.65294000003</v>
      </c>
      <c r="G232" s="251">
        <v>240000</v>
      </c>
      <c r="H232" s="282">
        <v>0.41423460000000006</v>
      </c>
      <c r="I232" s="159">
        <v>25400</v>
      </c>
      <c r="J232" s="186">
        <f>G232+I232</f>
        <v>265400</v>
      </c>
      <c r="K232" s="251">
        <v>278400</v>
      </c>
      <c r="L232" s="282">
        <v>0.41423460000000006</v>
      </c>
      <c r="M232" s="159">
        <v>26924</v>
      </c>
      <c r="N232" s="186">
        <f>K232+M232</f>
        <v>305324</v>
      </c>
      <c r="O232" s="251">
        <v>288000</v>
      </c>
      <c r="P232" s="282">
        <v>0.41423460000000006</v>
      </c>
      <c r="Q232" s="159">
        <v>26416</v>
      </c>
      <c r="R232" s="186">
        <f>O232+Q232</f>
        <v>314416</v>
      </c>
      <c r="S232" s="395">
        <f t="shared" si="39"/>
        <v>278306.91323499999</v>
      </c>
    </row>
    <row r="233" spans="1:19" x14ac:dyDescent="0.25">
      <c r="A233" s="37">
        <v>215</v>
      </c>
      <c r="B233" s="103" t="s">
        <v>256</v>
      </c>
      <c r="C233" s="15" t="s">
        <v>10</v>
      </c>
      <c r="D233" s="93">
        <v>12.4695236</v>
      </c>
      <c r="E233" s="11">
        <v>576772.31953600014</v>
      </c>
      <c r="F233" s="172">
        <v>576772.31953600014</v>
      </c>
      <c r="G233" s="154" t="s">
        <v>10</v>
      </c>
      <c r="H233" s="282">
        <v>12.4695236</v>
      </c>
      <c r="I233" s="159">
        <v>555300</v>
      </c>
      <c r="J233" s="186">
        <f>I233*1</f>
        <v>555300</v>
      </c>
      <c r="K233" s="154" t="s">
        <v>10</v>
      </c>
      <c r="L233" s="282">
        <v>12.4695236</v>
      </c>
      <c r="M233" s="159">
        <v>588618</v>
      </c>
      <c r="N233" s="186">
        <f>M233*1</f>
        <v>588618</v>
      </c>
      <c r="O233" s="154" t="s">
        <v>10</v>
      </c>
      <c r="P233" s="282">
        <v>12.4695236</v>
      </c>
      <c r="Q233" s="159">
        <v>566406</v>
      </c>
      <c r="R233" s="186">
        <f>Q233*1</f>
        <v>566406</v>
      </c>
      <c r="S233" s="395">
        <f t="shared" si="39"/>
        <v>571774.07988400001</v>
      </c>
    </row>
    <row r="234" spans="1:19" x14ac:dyDescent="0.25">
      <c r="A234" s="37">
        <v>216</v>
      </c>
      <c r="B234" s="103" t="s">
        <v>1204</v>
      </c>
      <c r="C234" s="15" t="s">
        <v>10</v>
      </c>
      <c r="D234" s="93">
        <v>2.3154652000000002</v>
      </c>
      <c r="E234" s="11">
        <v>151686.44957199998</v>
      </c>
      <c r="F234" s="172">
        <v>151686.44957199998</v>
      </c>
      <c r="G234" s="154" t="s">
        <v>10</v>
      </c>
      <c r="H234" s="282">
        <v>2.3154652000000002</v>
      </c>
      <c r="I234" s="159">
        <v>141400</v>
      </c>
      <c r="J234" s="186">
        <f>I234*1</f>
        <v>141400</v>
      </c>
      <c r="K234" s="154" t="s">
        <v>10</v>
      </c>
      <c r="L234" s="282">
        <v>2.3154652000000002</v>
      </c>
      <c r="M234" s="159">
        <v>147056</v>
      </c>
      <c r="N234" s="186">
        <f>M234*1</f>
        <v>147056</v>
      </c>
      <c r="O234" s="154" t="s">
        <v>10</v>
      </c>
      <c r="P234" s="282">
        <v>2.3154652000000002</v>
      </c>
      <c r="Q234" s="159">
        <v>147056</v>
      </c>
      <c r="R234" s="186">
        <f>Q234*1</f>
        <v>147056</v>
      </c>
      <c r="S234" s="395">
        <f t="shared" si="39"/>
        <v>146799.61239299999</v>
      </c>
    </row>
    <row r="235" spans="1:19" x14ac:dyDescent="0.25">
      <c r="A235" s="37">
        <v>217</v>
      </c>
      <c r="B235" s="103" t="s">
        <v>1191</v>
      </c>
      <c r="C235" s="15" t="s">
        <v>10</v>
      </c>
      <c r="D235" s="42">
        <v>5.6608779021818192</v>
      </c>
      <c r="E235" s="11">
        <v>327208.30489199999</v>
      </c>
      <c r="F235" s="172">
        <v>327208.30489199999</v>
      </c>
      <c r="G235" s="154" t="s">
        <v>10</v>
      </c>
      <c r="H235" s="209">
        <v>5.6608779021818192</v>
      </c>
      <c r="I235" s="192">
        <v>312400</v>
      </c>
      <c r="J235" s="186">
        <f>I235*1</f>
        <v>312400</v>
      </c>
      <c r="K235" s="154" t="s">
        <v>10</v>
      </c>
      <c r="L235" s="209">
        <v>5.6608779021818192</v>
      </c>
      <c r="M235" s="192">
        <v>324896</v>
      </c>
      <c r="N235" s="186">
        <f>M235*1</f>
        <v>324896</v>
      </c>
      <c r="O235" s="154" t="s">
        <v>10</v>
      </c>
      <c r="P235" s="209">
        <v>5.6608779021818192</v>
      </c>
      <c r="Q235" s="192">
        <v>321772</v>
      </c>
      <c r="R235" s="186">
        <f>Q235*1</f>
        <v>321772</v>
      </c>
      <c r="S235" s="395">
        <f t="shared" si="39"/>
        <v>321569.07622300001</v>
      </c>
    </row>
    <row r="236" spans="1:19" x14ac:dyDescent="0.25">
      <c r="A236" s="37">
        <v>218</v>
      </c>
      <c r="B236" s="103" t="s">
        <v>266</v>
      </c>
      <c r="C236" s="9">
        <v>630000</v>
      </c>
      <c r="D236" s="42">
        <v>10.063776500000001</v>
      </c>
      <c r="E236" s="11">
        <v>338683.72341999982</v>
      </c>
      <c r="F236" s="172">
        <v>968683.72341999982</v>
      </c>
      <c r="G236" s="221">
        <v>487050</v>
      </c>
      <c r="H236" s="209">
        <v>10.063776500000001</v>
      </c>
      <c r="I236" s="192">
        <v>555300</v>
      </c>
      <c r="J236" s="186">
        <f>G236+I236</f>
        <v>1042350</v>
      </c>
      <c r="K236" s="221">
        <v>560108</v>
      </c>
      <c r="L236" s="209">
        <v>10.063776500000001</v>
      </c>
      <c r="M236" s="192">
        <v>583065</v>
      </c>
      <c r="N236" s="186">
        <f>K236+M236</f>
        <v>1143173</v>
      </c>
      <c r="O236" s="221">
        <v>603942</v>
      </c>
      <c r="P236" s="209">
        <v>10.063776500000001</v>
      </c>
      <c r="Q236" s="192">
        <v>571959</v>
      </c>
      <c r="R236" s="186">
        <f>O236+Q236</f>
        <v>1175901</v>
      </c>
      <c r="S236" s="395">
        <f t="shared" si="39"/>
        <v>1082526.9308549999</v>
      </c>
    </row>
    <row r="237" spans="1:19" x14ac:dyDescent="0.25">
      <c r="A237" s="37">
        <v>219</v>
      </c>
      <c r="B237" s="103" t="s">
        <v>436</v>
      </c>
      <c r="C237" s="15" t="s">
        <v>10</v>
      </c>
      <c r="D237" s="42">
        <v>16.159900062545457</v>
      </c>
      <c r="E237" s="11">
        <v>925751.13273999991</v>
      </c>
      <c r="F237" s="172">
        <v>925751.13273999991</v>
      </c>
      <c r="G237" s="154" t="s">
        <v>10</v>
      </c>
      <c r="H237" s="209">
        <v>16.159900062545457</v>
      </c>
      <c r="I237" s="192">
        <v>891700</v>
      </c>
      <c r="J237" s="186">
        <f>I237*1</f>
        <v>891700</v>
      </c>
      <c r="K237" s="154" t="s">
        <v>10</v>
      </c>
      <c r="L237" s="209">
        <v>16.159900062545457</v>
      </c>
      <c r="M237" s="192">
        <v>927368</v>
      </c>
      <c r="N237" s="186">
        <f>M237*1</f>
        <v>927368</v>
      </c>
      <c r="O237" s="154" t="s">
        <v>10</v>
      </c>
      <c r="P237" s="209">
        <v>16.159900062545457</v>
      </c>
      <c r="Q237" s="192">
        <v>918451</v>
      </c>
      <c r="R237" s="186">
        <f>Q237*1</f>
        <v>918451</v>
      </c>
      <c r="S237" s="395">
        <f t="shared" si="39"/>
        <v>915817.53318499995</v>
      </c>
    </row>
    <row r="238" spans="1:19" x14ac:dyDescent="0.25">
      <c r="A238" s="37">
        <v>220</v>
      </c>
      <c r="B238" s="43" t="s">
        <v>440</v>
      </c>
      <c r="C238" s="9">
        <v>591000</v>
      </c>
      <c r="D238" s="42">
        <v>3.7739186014545458</v>
      </c>
      <c r="E238" s="11">
        <v>318060.2817520001</v>
      </c>
      <c r="F238" s="172">
        <v>909060.2817520001</v>
      </c>
      <c r="G238" s="221">
        <v>858000</v>
      </c>
      <c r="H238" s="209">
        <v>3.7739186014545458</v>
      </c>
      <c r="I238" s="192">
        <v>208300</v>
      </c>
      <c r="J238" s="186">
        <f>G238+I238</f>
        <v>1066300</v>
      </c>
      <c r="K238" s="221">
        <v>960960</v>
      </c>
      <c r="L238" s="209">
        <v>3.7739186014545458</v>
      </c>
      <c r="M238" s="192">
        <v>218715</v>
      </c>
      <c r="N238" s="186">
        <f>K238+M238</f>
        <v>1179675</v>
      </c>
      <c r="O238" s="221">
        <v>1055340</v>
      </c>
      <c r="P238" s="209">
        <v>3.7739186014545458</v>
      </c>
      <c r="Q238" s="192">
        <v>214549</v>
      </c>
      <c r="R238" s="186">
        <f>O238+Q238</f>
        <v>1269889</v>
      </c>
      <c r="S238" s="395">
        <f t="shared" si="39"/>
        <v>1106231.0704379999</v>
      </c>
    </row>
    <row r="239" spans="1:19" x14ac:dyDescent="0.25">
      <c r="A239" s="37">
        <v>221</v>
      </c>
      <c r="B239" s="103" t="s">
        <v>272</v>
      </c>
      <c r="C239" s="15" t="s">
        <v>10</v>
      </c>
      <c r="D239" s="42">
        <v>1.9929415610909091</v>
      </c>
      <c r="E239" s="11">
        <v>119688.59403199998</v>
      </c>
      <c r="F239" s="172">
        <v>119688.59403199998</v>
      </c>
      <c r="G239" s="154" t="s">
        <v>10</v>
      </c>
      <c r="H239" s="209">
        <v>1.9929415610909091</v>
      </c>
      <c r="I239" s="192">
        <v>110100</v>
      </c>
      <c r="J239" s="186">
        <f>I239*1</f>
        <v>110100</v>
      </c>
      <c r="K239" s="154" t="s">
        <v>10</v>
      </c>
      <c r="L239" s="209">
        <v>1.9929415610909091</v>
      </c>
      <c r="M239" s="192">
        <v>113403</v>
      </c>
      <c r="N239" s="186">
        <f>M239*1</f>
        <v>113403</v>
      </c>
      <c r="O239" s="154" t="s">
        <v>10</v>
      </c>
      <c r="P239" s="209">
        <v>1.9929415610909091</v>
      </c>
      <c r="Q239" s="192">
        <v>115605</v>
      </c>
      <c r="R239" s="186">
        <f>Q239*1</f>
        <v>115605</v>
      </c>
      <c r="S239" s="395">
        <f t="shared" si="39"/>
        <v>114699.148508</v>
      </c>
    </row>
    <row r="240" spans="1:19" x14ac:dyDescent="0.25">
      <c r="A240" s="37">
        <v>222</v>
      </c>
      <c r="B240" s="103" t="s">
        <v>273</v>
      </c>
      <c r="C240" s="15" t="s">
        <v>10</v>
      </c>
      <c r="D240" s="42">
        <v>0.46040872254545462</v>
      </c>
      <c r="E240" s="11">
        <v>33316.526879999998</v>
      </c>
      <c r="F240" s="172">
        <v>33316.526879999998</v>
      </c>
      <c r="G240" s="154" t="s">
        <v>10</v>
      </c>
      <c r="H240" s="209">
        <v>0.46040872254545462</v>
      </c>
      <c r="I240" s="192">
        <v>25500</v>
      </c>
      <c r="J240" s="186">
        <f>I240*1</f>
        <v>25500</v>
      </c>
      <c r="K240" s="154" t="s">
        <v>10</v>
      </c>
      <c r="L240" s="209">
        <v>0.46040872254545462</v>
      </c>
      <c r="M240" s="192">
        <v>27030</v>
      </c>
      <c r="N240" s="186">
        <f>M240*1</f>
        <v>27030</v>
      </c>
      <c r="O240" s="154" t="s">
        <v>10</v>
      </c>
      <c r="P240" s="209">
        <v>0.46040872254545462</v>
      </c>
      <c r="Q240" s="192">
        <v>26775</v>
      </c>
      <c r="R240" s="186">
        <f>Q240*1</f>
        <v>26775</v>
      </c>
      <c r="S240" s="395">
        <f t="shared" si="39"/>
        <v>28155.381719999998</v>
      </c>
    </row>
    <row r="241" spans="1:19" x14ac:dyDescent="0.25">
      <c r="A241" s="37">
        <v>223</v>
      </c>
      <c r="B241" s="103" t="s">
        <v>488</v>
      </c>
      <c r="C241" s="9">
        <v>586000</v>
      </c>
      <c r="D241" s="42">
        <v>3.7739186014545458</v>
      </c>
      <c r="E241" s="11">
        <v>315131.30049599998</v>
      </c>
      <c r="F241" s="172">
        <v>901131.30049599998</v>
      </c>
      <c r="G241" s="221">
        <v>852000</v>
      </c>
      <c r="H241" s="209">
        <v>3.7739186014545458</v>
      </c>
      <c r="I241" s="192">
        <v>208300</v>
      </c>
      <c r="J241" s="186">
        <f>G241+I241</f>
        <v>1060300</v>
      </c>
      <c r="K241" s="221">
        <v>988320</v>
      </c>
      <c r="L241" s="209">
        <v>3.7739186014545458</v>
      </c>
      <c r="M241" s="192">
        <v>216632</v>
      </c>
      <c r="N241" s="186">
        <f>K241+M241</f>
        <v>1204952</v>
      </c>
      <c r="O241" s="221">
        <v>1090560</v>
      </c>
      <c r="P241" s="209">
        <v>3.7739186014545458</v>
      </c>
      <c r="Q241" s="192">
        <v>218715</v>
      </c>
      <c r="R241" s="186">
        <f>O241+Q241</f>
        <v>1309275</v>
      </c>
      <c r="S241" s="395">
        <f t="shared" si="39"/>
        <v>1118914.575124</v>
      </c>
    </row>
    <row r="242" spans="1:19" x14ac:dyDescent="0.25">
      <c r="A242" s="37">
        <v>224</v>
      </c>
      <c r="B242" s="103" t="s">
        <v>274</v>
      </c>
      <c r="C242" s="9">
        <v>382000</v>
      </c>
      <c r="D242" s="42">
        <v>3.7739186014545458</v>
      </c>
      <c r="E242" s="11">
        <v>205248.32392800006</v>
      </c>
      <c r="F242" s="172">
        <v>587248.32392800006</v>
      </c>
      <c r="G242" s="221">
        <v>451500</v>
      </c>
      <c r="H242" s="209">
        <v>3.7739186014545458</v>
      </c>
      <c r="I242" s="192">
        <v>208300</v>
      </c>
      <c r="J242" s="186">
        <f>G242+I242</f>
        <v>659800</v>
      </c>
      <c r="K242" s="221">
        <v>532770</v>
      </c>
      <c r="L242" s="209">
        <v>3.7739186014545458</v>
      </c>
      <c r="M242" s="192">
        <v>216632</v>
      </c>
      <c r="N242" s="186">
        <f>K242+M242</f>
        <v>749402</v>
      </c>
      <c r="O242" s="221">
        <v>555345</v>
      </c>
      <c r="P242" s="209">
        <v>3.7739186014545458</v>
      </c>
      <c r="Q242" s="192">
        <v>212466</v>
      </c>
      <c r="R242" s="186">
        <f>O242+Q242</f>
        <v>767811</v>
      </c>
      <c r="S242" s="395">
        <f t="shared" si="39"/>
        <v>691065.33098199998</v>
      </c>
    </row>
    <row r="243" spans="1:19" x14ac:dyDescent="0.25">
      <c r="A243" s="37">
        <v>225</v>
      </c>
      <c r="B243" s="103" t="s">
        <v>275</v>
      </c>
      <c r="C243" s="9">
        <v>321000</v>
      </c>
      <c r="D243" s="42">
        <v>1.8869593007272729</v>
      </c>
      <c r="E243" s="11">
        <v>172973.24202800001</v>
      </c>
      <c r="F243" s="172">
        <v>493973.24202800001</v>
      </c>
      <c r="G243" s="221">
        <v>476100</v>
      </c>
      <c r="H243" s="209">
        <v>1.8869593007272729</v>
      </c>
      <c r="I243" s="192">
        <v>104200</v>
      </c>
      <c r="J243" s="186">
        <f>G243+I243</f>
        <v>580300</v>
      </c>
      <c r="K243" s="221">
        <v>537993</v>
      </c>
      <c r="L243" s="209">
        <v>1.8869593007272729</v>
      </c>
      <c r="M243" s="192">
        <v>109410</v>
      </c>
      <c r="N243" s="186">
        <f>K243+M243</f>
        <v>647403</v>
      </c>
      <c r="O243" s="221">
        <v>590364</v>
      </c>
      <c r="P243" s="209">
        <v>1.8869593007272729</v>
      </c>
      <c r="Q243" s="192">
        <v>109410</v>
      </c>
      <c r="R243" s="186">
        <f>O243+Q243</f>
        <v>699774</v>
      </c>
      <c r="S243" s="395">
        <f t="shared" si="39"/>
        <v>605362.56050699996</v>
      </c>
    </row>
    <row r="244" spans="1:19" x14ac:dyDescent="0.25">
      <c r="A244" s="37">
        <v>226</v>
      </c>
      <c r="B244" s="103" t="s">
        <v>443</v>
      </c>
      <c r="C244" s="15" t="s">
        <v>10</v>
      </c>
      <c r="D244" s="42">
        <v>1.8869593007272729</v>
      </c>
      <c r="E244" s="11">
        <v>112336.813372</v>
      </c>
      <c r="F244" s="172">
        <v>112336.813372</v>
      </c>
      <c r="G244" s="154" t="s">
        <v>10</v>
      </c>
      <c r="H244" s="209">
        <v>1.8869593007272729</v>
      </c>
      <c r="I244" s="192">
        <v>104200</v>
      </c>
      <c r="J244" s="186">
        <f>I244*1</f>
        <v>104200</v>
      </c>
      <c r="K244" s="154" t="s">
        <v>10</v>
      </c>
      <c r="L244" s="209">
        <v>1.8869593007272729</v>
      </c>
      <c r="M244" s="192">
        <v>110452</v>
      </c>
      <c r="N244" s="186">
        <f>M244*1</f>
        <v>110452</v>
      </c>
      <c r="O244" s="154" t="s">
        <v>10</v>
      </c>
      <c r="P244" s="209">
        <v>1.8869593007272729</v>
      </c>
      <c r="Q244" s="192">
        <v>107326</v>
      </c>
      <c r="R244" s="186">
        <f>Q244*1</f>
        <v>107326</v>
      </c>
      <c r="S244" s="395">
        <f t="shared" si="39"/>
        <v>108578.703343</v>
      </c>
    </row>
    <row r="245" spans="1:19" x14ac:dyDescent="0.25">
      <c r="A245" s="37">
        <v>227</v>
      </c>
      <c r="B245" s="103" t="s">
        <v>1205</v>
      </c>
      <c r="C245" s="9">
        <v>2998000</v>
      </c>
      <c r="D245" s="93">
        <v>3.6537616000000002</v>
      </c>
      <c r="E245" s="11">
        <v>1613586.1632679999</v>
      </c>
      <c r="F245" s="172">
        <v>4611586.1632679999</v>
      </c>
      <c r="G245" s="251">
        <v>5519400</v>
      </c>
      <c r="H245" s="282">
        <v>3.6537616000000002</v>
      </c>
      <c r="I245" s="251">
        <v>222700</v>
      </c>
      <c r="J245" s="186">
        <f>G245+I245</f>
        <v>5742100</v>
      </c>
      <c r="K245" s="251">
        <v>6181728</v>
      </c>
      <c r="L245" s="282">
        <v>3.6537616000000002</v>
      </c>
      <c r="M245" s="251">
        <v>231608</v>
      </c>
      <c r="N245" s="186">
        <f>K245+M245</f>
        <v>6413336</v>
      </c>
      <c r="O245" s="251">
        <v>6512892</v>
      </c>
      <c r="P245" s="282">
        <v>3.6537616000000002</v>
      </c>
      <c r="Q245" s="251">
        <v>229381</v>
      </c>
      <c r="R245" s="186">
        <f>O245+Q245</f>
        <v>6742273</v>
      </c>
      <c r="S245" s="395">
        <f t="shared" si="39"/>
        <v>5877323.790817</v>
      </c>
    </row>
    <row r="246" spans="1:19" x14ac:dyDescent="0.25">
      <c r="A246" s="37">
        <v>228</v>
      </c>
      <c r="B246" s="103" t="s">
        <v>445</v>
      </c>
      <c r="C246" s="15" t="s">
        <v>10</v>
      </c>
      <c r="D246" s="42">
        <v>3.7739186014545458</v>
      </c>
      <c r="E246" s="11">
        <v>220379.86513200001</v>
      </c>
      <c r="F246" s="172">
        <v>220379.86513200001</v>
      </c>
      <c r="G246" s="154" t="s">
        <v>10</v>
      </c>
      <c r="H246" s="209">
        <v>3.7739186014545458</v>
      </c>
      <c r="I246" s="192">
        <v>208300</v>
      </c>
      <c r="J246" s="186">
        <f>I246*1</f>
        <v>208300</v>
      </c>
      <c r="K246" s="154" t="s">
        <v>10</v>
      </c>
      <c r="L246" s="209">
        <v>3.7739186014545458</v>
      </c>
      <c r="M246" s="192">
        <v>214549</v>
      </c>
      <c r="N246" s="186">
        <f>M246*1</f>
        <v>214549</v>
      </c>
      <c r="O246" s="154" t="s">
        <v>10</v>
      </c>
      <c r="P246" s="209">
        <v>3.7739186014545458</v>
      </c>
      <c r="Q246" s="192">
        <v>212466</v>
      </c>
      <c r="R246" s="186">
        <f>Q246*1</f>
        <v>212466</v>
      </c>
      <c r="S246" s="395">
        <f t="shared" si="39"/>
        <v>213923.71628300002</v>
      </c>
    </row>
    <row r="247" spans="1:19" x14ac:dyDescent="0.25">
      <c r="A247" s="37">
        <v>229</v>
      </c>
      <c r="B247" s="103" t="s">
        <v>446</v>
      </c>
      <c r="C247" s="15" t="s">
        <v>10</v>
      </c>
      <c r="D247" s="42">
        <v>5.6608779021818192</v>
      </c>
      <c r="E247" s="11">
        <v>327851.57689199992</v>
      </c>
      <c r="F247" s="172">
        <v>327851.57689199992</v>
      </c>
      <c r="G247" s="154" t="s">
        <v>10</v>
      </c>
      <c r="H247" s="209">
        <v>5.6608779021818192</v>
      </c>
      <c r="I247" s="192">
        <v>312400</v>
      </c>
      <c r="J247" s="186">
        <f>I247*1</f>
        <v>312400</v>
      </c>
      <c r="K247" s="154" t="s">
        <v>10</v>
      </c>
      <c r="L247" s="209">
        <v>5.6608779021818192</v>
      </c>
      <c r="M247" s="192">
        <v>328020</v>
      </c>
      <c r="N247" s="186">
        <f>M247*1</f>
        <v>328020</v>
      </c>
      <c r="O247" s="154" t="s">
        <v>10</v>
      </c>
      <c r="P247" s="209">
        <v>5.6608779021818192</v>
      </c>
      <c r="Q247" s="192">
        <v>324896</v>
      </c>
      <c r="R247" s="186">
        <f>Q247*1</f>
        <v>324896</v>
      </c>
      <c r="S247" s="395">
        <f t="shared" si="39"/>
        <v>323291.89422299998</v>
      </c>
    </row>
    <row r="248" spans="1:19" x14ac:dyDescent="0.25">
      <c r="A248" s="37">
        <v>230</v>
      </c>
      <c r="B248" s="103" t="s">
        <v>277</v>
      </c>
      <c r="C248" s="15" t="s">
        <v>10</v>
      </c>
      <c r="D248" s="42">
        <v>5.6608779021818192</v>
      </c>
      <c r="E248" s="11">
        <v>330766.09689199994</v>
      </c>
      <c r="F248" s="172">
        <v>330766.09689199994</v>
      </c>
      <c r="G248" s="154" t="s">
        <v>10</v>
      </c>
      <c r="H248" s="209">
        <v>5.6608779021818192</v>
      </c>
      <c r="I248" s="192">
        <v>312400</v>
      </c>
      <c r="J248" s="186">
        <f>I248*1</f>
        <v>312400</v>
      </c>
      <c r="K248" s="154" t="s">
        <v>10</v>
      </c>
      <c r="L248" s="209">
        <v>5.6608779021818192</v>
      </c>
      <c r="M248" s="192">
        <v>328020</v>
      </c>
      <c r="N248" s="186">
        <f>M248*1</f>
        <v>328020</v>
      </c>
      <c r="O248" s="154" t="s">
        <v>10</v>
      </c>
      <c r="P248" s="209">
        <v>5.6608779021818192</v>
      </c>
      <c r="Q248" s="192">
        <v>321772</v>
      </c>
      <c r="R248" s="186">
        <f>Q248*1</f>
        <v>321772</v>
      </c>
      <c r="S248" s="395">
        <f t="shared" si="39"/>
        <v>323239.52422299999</v>
      </c>
    </row>
    <row r="249" spans="1:19" x14ac:dyDescent="0.25">
      <c r="A249" s="37">
        <v>231</v>
      </c>
      <c r="B249" s="103" t="s">
        <v>356</v>
      </c>
      <c r="C249" s="9">
        <v>261000</v>
      </c>
      <c r="D249" s="42">
        <v>5.8781917461818178</v>
      </c>
      <c r="E249" s="11">
        <v>140661.13537199999</v>
      </c>
      <c r="F249" s="172">
        <v>401661.13537199999</v>
      </c>
      <c r="G249" s="221">
        <v>68100</v>
      </c>
      <c r="H249" s="209">
        <v>5.8781917461818178</v>
      </c>
      <c r="I249" s="192">
        <v>324400</v>
      </c>
      <c r="J249" s="186">
        <f>G249+I249</f>
        <v>392500</v>
      </c>
      <c r="K249" s="221">
        <v>76272</v>
      </c>
      <c r="L249" s="209">
        <v>5.8781917461818178</v>
      </c>
      <c r="M249" s="192">
        <v>334132</v>
      </c>
      <c r="N249" s="186">
        <f>K249+M249</f>
        <v>410404</v>
      </c>
      <c r="O249" s="221">
        <v>88530</v>
      </c>
      <c r="P249" s="209">
        <v>5.8781917461818178</v>
      </c>
      <c r="Q249" s="192">
        <v>340620</v>
      </c>
      <c r="R249" s="186">
        <f>O249+Q249</f>
        <v>429150</v>
      </c>
      <c r="S249" s="395">
        <f t="shared" si="39"/>
        <v>408428.78384300001</v>
      </c>
    </row>
    <row r="250" spans="1:19" x14ac:dyDescent="0.25">
      <c r="A250" s="37">
        <v>232</v>
      </c>
      <c r="B250" s="103" t="s">
        <v>280</v>
      </c>
      <c r="C250" s="9">
        <v>201000</v>
      </c>
      <c r="D250" s="42">
        <v>2.8304292952727272</v>
      </c>
      <c r="E250" s="11">
        <v>108383.73286799999</v>
      </c>
      <c r="F250" s="172">
        <v>309383.73286799999</v>
      </c>
      <c r="G250" s="221">
        <v>170250</v>
      </c>
      <c r="H250" s="209">
        <v>2.8304292952727272</v>
      </c>
      <c r="I250" s="192">
        <v>156300</v>
      </c>
      <c r="J250" s="186">
        <f>G250+I250</f>
        <v>326550</v>
      </c>
      <c r="K250" s="221">
        <v>190680</v>
      </c>
      <c r="L250" s="209">
        <v>2.8304292952727272</v>
      </c>
      <c r="M250" s="192">
        <v>164115</v>
      </c>
      <c r="N250" s="186">
        <f>K250+M250</f>
        <v>354795</v>
      </c>
      <c r="O250" s="221">
        <v>200895</v>
      </c>
      <c r="P250" s="209">
        <v>2.8304292952727272</v>
      </c>
      <c r="Q250" s="192">
        <v>162552</v>
      </c>
      <c r="R250" s="186">
        <f>O250+Q250</f>
        <v>363447</v>
      </c>
      <c r="S250" s="395">
        <f t="shared" si="39"/>
        <v>338543.93321699998</v>
      </c>
    </row>
    <row r="251" spans="1:19" x14ac:dyDescent="0.25">
      <c r="A251" s="37">
        <v>233</v>
      </c>
      <c r="B251" s="103" t="s">
        <v>281</v>
      </c>
      <c r="C251" s="9">
        <v>96000</v>
      </c>
      <c r="D251" s="42">
        <v>0.78339584072727275</v>
      </c>
      <c r="E251" s="11">
        <v>52429.284723999997</v>
      </c>
      <c r="F251" s="172">
        <v>148429.284724</v>
      </c>
      <c r="G251" s="221">
        <v>114750</v>
      </c>
      <c r="H251" s="209">
        <v>0.78339584072727275</v>
      </c>
      <c r="I251" s="192">
        <v>43300</v>
      </c>
      <c r="J251" s="186">
        <f>G251+I251</f>
        <v>158050</v>
      </c>
      <c r="K251" s="221">
        <v>128520</v>
      </c>
      <c r="L251" s="209">
        <v>0.78339584072727275</v>
      </c>
      <c r="M251" s="192">
        <v>44599</v>
      </c>
      <c r="N251" s="186">
        <f>K251+M251</f>
        <v>173119</v>
      </c>
      <c r="O251" s="221">
        <v>146880</v>
      </c>
      <c r="P251" s="209">
        <v>0.78339584072727275</v>
      </c>
      <c r="Q251" s="192">
        <v>43733</v>
      </c>
      <c r="R251" s="186">
        <f>O251+Q251</f>
        <v>190613</v>
      </c>
      <c r="S251" s="395">
        <f t="shared" si="39"/>
        <v>167552.82118100001</v>
      </c>
    </row>
    <row r="252" spans="1:19" x14ac:dyDescent="0.25">
      <c r="A252" s="37">
        <v>234</v>
      </c>
      <c r="B252" s="103" t="s">
        <v>282</v>
      </c>
      <c r="C252" s="9">
        <v>247749.06130799997</v>
      </c>
      <c r="D252" s="42">
        <v>0</v>
      </c>
      <c r="E252" s="12" t="s">
        <v>10</v>
      </c>
      <c r="F252" s="172">
        <v>247749.06130799997</v>
      </c>
      <c r="G252" s="221">
        <v>304200</v>
      </c>
      <c r="H252" s="209">
        <v>0</v>
      </c>
      <c r="I252" s="154" t="s">
        <v>10</v>
      </c>
      <c r="J252" s="186">
        <f>G252*1</f>
        <v>304200</v>
      </c>
      <c r="K252" s="221">
        <v>343746</v>
      </c>
      <c r="L252" s="209">
        <v>0</v>
      </c>
      <c r="M252" s="154" t="s">
        <v>10</v>
      </c>
      <c r="N252" s="186">
        <f>K252*1</f>
        <v>343746</v>
      </c>
      <c r="O252" s="221">
        <v>374166</v>
      </c>
      <c r="P252" s="209">
        <v>0</v>
      </c>
      <c r="Q252" s="154" t="s">
        <v>10</v>
      </c>
      <c r="R252" s="186">
        <f>O252*1</f>
        <v>374166</v>
      </c>
      <c r="S252" s="395">
        <f t="shared" si="39"/>
        <v>317465.265327</v>
      </c>
    </row>
    <row r="253" spans="1:19" x14ac:dyDescent="0.25">
      <c r="A253" s="37">
        <v>235</v>
      </c>
      <c r="B253" s="43" t="s">
        <v>447</v>
      </c>
      <c r="C253" s="9">
        <v>214020.17257599998</v>
      </c>
      <c r="D253" s="42">
        <v>0</v>
      </c>
      <c r="E253" s="12" t="s">
        <v>10</v>
      </c>
      <c r="F253" s="172">
        <v>214020.17257599998</v>
      </c>
      <c r="G253" s="221">
        <v>262650</v>
      </c>
      <c r="H253" s="209">
        <v>0</v>
      </c>
      <c r="I253" s="154" t="s">
        <v>10</v>
      </c>
      <c r="J253" s="186">
        <f>G253*1</f>
        <v>262650</v>
      </c>
      <c r="K253" s="221">
        <v>304674</v>
      </c>
      <c r="L253" s="209">
        <v>0</v>
      </c>
      <c r="M253" s="154" t="s">
        <v>10</v>
      </c>
      <c r="N253" s="186">
        <f>K253*1</f>
        <v>304674</v>
      </c>
      <c r="O253" s="221">
        <v>325686</v>
      </c>
      <c r="P253" s="209">
        <v>0</v>
      </c>
      <c r="Q253" s="154" t="s">
        <v>10</v>
      </c>
      <c r="R253" s="186">
        <f>O253*1</f>
        <v>325686</v>
      </c>
      <c r="S253" s="395">
        <f t="shared" si="39"/>
        <v>276757.543144</v>
      </c>
    </row>
    <row r="254" spans="1:19" x14ac:dyDescent="0.25">
      <c r="A254" s="37">
        <v>236</v>
      </c>
      <c r="B254" s="103" t="s">
        <v>283</v>
      </c>
      <c r="C254" s="9">
        <v>301000</v>
      </c>
      <c r="D254" s="42">
        <v>5.1432101778181822</v>
      </c>
      <c r="E254" s="11">
        <v>162225.99408400001</v>
      </c>
      <c r="F254" s="172">
        <v>463225.99408400001</v>
      </c>
      <c r="G254" s="221">
        <v>196800</v>
      </c>
      <c r="H254" s="209">
        <v>5.1432101778181822</v>
      </c>
      <c r="I254" s="192">
        <v>283900</v>
      </c>
      <c r="J254" s="186">
        <f>G254+I254</f>
        <v>480700</v>
      </c>
      <c r="K254" s="221">
        <v>232224</v>
      </c>
      <c r="L254" s="209">
        <v>5.1432101778181822</v>
      </c>
      <c r="M254" s="192">
        <v>295256</v>
      </c>
      <c r="N254" s="186">
        <f>K254+M254</f>
        <v>527480</v>
      </c>
      <c r="O254" s="221">
        <v>240096</v>
      </c>
      <c r="P254" s="209">
        <v>5.1432101778181822</v>
      </c>
      <c r="Q254" s="192">
        <v>295256</v>
      </c>
      <c r="R254" s="186">
        <f>O254+Q254</f>
        <v>535352</v>
      </c>
      <c r="S254" s="395">
        <f t="shared" si="39"/>
        <v>501689.49852100003</v>
      </c>
    </row>
    <row r="255" spans="1:19" x14ac:dyDescent="0.25">
      <c r="A255" s="37">
        <v>237</v>
      </c>
      <c r="B255" s="103" t="s">
        <v>284</v>
      </c>
      <c r="C255" s="9">
        <v>781000</v>
      </c>
      <c r="D255" s="42">
        <v>2.924148666545455</v>
      </c>
      <c r="E255" s="11">
        <v>421071.72164799995</v>
      </c>
      <c r="F255" s="172">
        <v>1202071.7216479999</v>
      </c>
      <c r="G255" s="221">
        <v>1288050</v>
      </c>
      <c r="H255" s="209">
        <v>2.924148666545455</v>
      </c>
      <c r="I255" s="192">
        <v>161500</v>
      </c>
      <c r="J255" s="186">
        <f>G255+I255</f>
        <v>1449550</v>
      </c>
      <c r="K255" s="221">
        <v>1507019</v>
      </c>
      <c r="L255" s="209">
        <v>2.924148666545455</v>
      </c>
      <c r="M255" s="192">
        <v>169575</v>
      </c>
      <c r="N255" s="186">
        <f>K255+M255</f>
        <v>1676594</v>
      </c>
      <c r="O255" s="221">
        <v>1545660</v>
      </c>
      <c r="P255" s="209">
        <v>2.924148666545455</v>
      </c>
      <c r="Q255" s="192">
        <v>164730</v>
      </c>
      <c r="R255" s="186">
        <f>O255+Q255</f>
        <v>1710390</v>
      </c>
      <c r="S255" s="395">
        <f t="shared" si="39"/>
        <v>1509651.430412</v>
      </c>
    </row>
    <row r="256" spans="1:19" x14ac:dyDescent="0.25">
      <c r="A256" s="37">
        <v>238</v>
      </c>
      <c r="B256" s="103" t="s">
        <v>285</v>
      </c>
      <c r="C256" s="9">
        <v>526000</v>
      </c>
      <c r="D256" s="42">
        <v>8.8127107614545466</v>
      </c>
      <c r="E256" s="11">
        <v>283615.62710000004</v>
      </c>
      <c r="F256" s="172">
        <v>809615.62710000004</v>
      </c>
      <c r="G256" s="221">
        <v>373800</v>
      </c>
      <c r="H256" s="209">
        <v>8.8127107614545466</v>
      </c>
      <c r="I256" s="192">
        <v>486400</v>
      </c>
      <c r="J256" s="186">
        <f>G256+I256</f>
        <v>860200</v>
      </c>
      <c r="K256" s="221">
        <v>437346</v>
      </c>
      <c r="L256" s="209">
        <v>8.8127107614545466</v>
      </c>
      <c r="M256" s="192">
        <v>505856</v>
      </c>
      <c r="N256" s="186">
        <f>K256+M256</f>
        <v>943202</v>
      </c>
      <c r="O256" s="221">
        <v>485940</v>
      </c>
      <c r="P256" s="209">
        <v>8.8127107614545466</v>
      </c>
      <c r="Q256" s="192">
        <v>510720</v>
      </c>
      <c r="R256" s="186">
        <f>O256+Q256</f>
        <v>996660</v>
      </c>
      <c r="S256" s="395">
        <f t="shared" si="39"/>
        <v>902419.40677500004</v>
      </c>
    </row>
    <row r="257" spans="1:19" x14ac:dyDescent="0.25">
      <c r="A257" s="37">
        <v>239</v>
      </c>
      <c r="B257" s="103" t="s">
        <v>286</v>
      </c>
      <c r="C257" s="15" t="s">
        <v>10</v>
      </c>
      <c r="D257" s="42">
        <v>23.503632580727274</v>
      </c>
      <c r="E257" s="11">
        <v>1347853.75452</v>
      </c>
      <c r="F257" s="172">
        <v>1347853.75452</v>
      </c>
      <c r="G257" s="154" t="s">
        <v>10</v>
      </c>
      <c r="H257" s="209">
        <v>23.503632580727274</v>
      </c>
      <c r="I257" s="192">
        <v>1296900</v>
      </c>
      <c r="J257" s="186">
        <f>I257*1</f>
        <v>1296900</v>
      </c>
      <c r="K257" s="154" t="s">
        <v>10</v>
      </c>
      <c r="L257" s="209">
        <v>23.503632580727274</v>
      </c>
      <c r="M257" s="192">
        <v>1374714</v>
      </c>
      <c r="N257" s="186">
        <f>M257*1</f>
        <v>1374714</v>
      </c>
      <c r="O257" s="154" t="s">
        <v>10</v>
      </c>
      <c r="P257" s="209">
        <v>23.503632580727274</v>
      </c>
      <c r="Q257" s="192">
        <v>1348776</v>
      </c>
      <c r="R257" s="186">
        <f>Q257*1</f>
        <v>1348776</v>
      </c>
      <c r="S257" s="395">
        <f t="shared" si="39"/>
        <v>1342060.93863</v>
      </c>
    </row>
    <row r="258" spans="1:19" x14ac:dyDescent="0.25">
      <c r="A258" s="37">
        <v>240</v>
      </c>
      <c r="B258" s="103" t="s">
        <v>287</v>
      </c>
      <c r="C258" s="9">
        <v>217000</v>
      </c>
      <c r="D258" s="42">
        <v>4.4085569072727271</v>
      </c>
      <c r="E258" s="11">
        <v>117520.82244000008</v>
      </c>
      <c r="F258" s="172">
        <v>334520.82244000008</v>
      </c>
      <c r="G258" s="221">
        <v>92250</v>
      </c>
      <c r="H258" s="209">
        <v>4.4085569072727271</v>
      </c>
      <c r="I258" s="192">
        <v>243400</v>
      </c>
      <c r="J258" s="186">
        <f>G258+I258</f>
        <v>335650</v>
      </c>
      <c r="K258" s="221">
        <v>103320</v>
      </c>
      <c r="L258" s="209">
        <v>4.4085569072727271</v>
      </c>
      <c r="M258" s="192">
        <v>258004</v>
      </c>
      <c r="N258" s="186">
        <f>K258+M258</f>
        <v>361324</v>
      </c>
      <c r="O258" s="221">
        <v>108855</v>
      </c>
      <c r="P258" s="209">
        <v>4.4085569072727271</v>
      </c>
      <c r="Q258" s="192">
        <v>250702</v>
      </c>
      <c r="R258" s="186">
        <f>O258+Q258</f>
        <v>359557</v>
      </c>
      <c r="S258" s="395">
        <f t="shared" si="39"/>
        <v>347762.95561</v>
      </c>
    </row>
    <row r="259" spans="1:19" x14ac:dyDescent="0.25">
      <c r="A259" s="37">
        <v>241</v>
      </c>
      <c r="B259" s="103" t="s">
        <v>288</v>
      </c>
      <c r="C259" s="9">
        <v>111000</v>
      </c>
      <c r="D259" s="42">
        <v>2.571614744727273</v>
      </c>
      <c r="E259" s="11">
        <v>59916.013100000011</v>
      </c>
      <c r="F259" s="172">
        <v>170916.01310000001</v>
      </c>
      <c r="G259" s="221">
        <v>14250</v>
      </c>
      <c r="H259" s="209">
        <v>2.571614744727273</v>
      </c>
      <c r="I259" s="192">
        <v>142000</v>
      </c>
      <c r="J259" s="186">
        <f>G259+I259</f>
        <v>156250</v>
      </c>
      <c r="K259" s="221">
        <v>16673</v>
      </c>
      <c r="L259" s="209">
        <v>2.571614744727273</v>
      </c>
      <c r="M259" s="192">
        <v>146260</v>
      </c>
      <c r="N259" s="186">
        <f>K259+M259</f>
        <v>162933</v>
      </c>
      <c r="O259" s="221">
        <v>17955</v>
      </c>
      <c r="P259" s="209">
        <v>2.571614744727273</v>
      </c>
      <c r="Q259" s="192">
        <v>146260</v>
      </c>
      <c r="R259" s="186">
        <f>O259+Q259</f>
        <v>164215</v>
      </c>
      <c r="S259" s="395">
        <f t="shared" si="39"/>
        <v>163578.503275</v>
      </c>
    </row>
    <row r="260" spans="1:19" x14ac:dyDescent="0.25">
      <c r="A260" s="37">
        <v>242</v>
      </c>
      <c r="B260" s="103" t="s">
        <v>289</v>
      </c>
      <c r="C260" s="15" t="s">
        <v>10</v>
      </c>
      <c r="D260" s="42">
        <v>5.8781917461818178</v>
      </c>
      <c r="E260" s="11">
        <v>340489.659048</v>
      </c>
      <c r="F260" s="172">
        <v>340489.659048</v>
      </c>
      <c r="G260" s="154" t="s">
        <v>10</v>
      </c>
      <c r="H260" s="209">
        <v>5.8781917461818178</v>
      </c>
      <c r="I260" s="192">
        <v>324400</v>
      </c>
      <c r="J260" s="186">
        <f t="shared" ref="J260:J268" si="46">I260*1</f>
        <v>324400</v>
      </c>
      <c r="K260" s="154" t="s">
        <v>10</v>
      </c>
      <c r="L260" s="209">
        <v>5.8781917461818178</v>
      </c>
      <c r="M260" s="192">
        <v>343864</v>
      </c>
      <c r="N260" s="186">
        <f t="shared" ref="N260:N268" si="47">M260*1</f>
        <v>343864</v>
      </c>
      <c r="O260" s="154" t="s">
        <v>10</v>
      </c>
      <c r="P260" s="209">
        <v>5.8781917461818178</v>
      </c>
      <c r="Q260" s="192">
        <v>327644</v>
      </c>
      <c r="R260" s="186">
        <f t="shared" ref="R260:R268" si="48">Q260*1</f>
        <v>327644</v>
      </c>
      <c r="S260" s="395">
        <f t="shared" si="39"/>
        <v>334099.41476199997</v>
      </c>
    </row>
    <row r="261" spans="1:19" x14ac:dyDescent="0.25">
      <c r="A261" s="37">
        <v>243</v>
      </c>
      <c r="B261" s="103" t="s">
        <v>292</v>
      </c>
      <c r="C261" s="15" t="s">
        <v>10</v>
      </c>
      <c r="D261" s="42">
        <v>234.98279395127275</v>
      </c>
      <c r="E261" s="11">
        <v>13322079.670452001</v>
      </c>
      <c r="F261" s="172">
        <v>13322079.670452001</v>
      </c>
      <c r="G261" s="154" t="s">
        <v>10</v>
      </c>
      <c r="H261" s="209">
        <v>234.98279395127275</v>
      </c>
      <c r="I261" s="192">
        <v>12965700</v>
      </c>
      <c r="J261" s="186">
        <f t="shared" si="46"/>
        <v>12965700</v>
      </c>
      <c r="K261" s="154" t="s">
        <v>10</v>
      </c>
      <c r="L261" s="209">
        <v>234.98279395127275</v>
      </c>
      <c r="M261" s="192">
        <v>13484328</v>
      </c>
      <c r="N261" s="186">
        <f t="shared" si="47"/>
        <v>13484328</v>
      </c>
      <c r="O261" s="154" t="s">
        <v>10</v>
      </c>
      <c r="P261" s="209">
        <v>234.98279395127275</v>
      </c>
      <c r="Q261" s="192">
        <v>13095357</v>
      </c>
      <c r="R261" s="186">
        <f t="shared" si="48"/>
        <v>13095357</v>
      </c>
      <c r="S261" s="395">
        <f t="shared" si="39"/>
        <v>13216866.167613</v>
      </c>
    </row>
    <row r="262" spans="1:19" x14ac:dyDescent="0.25">
      <c r="A262" s="37">
        <v>244</v>
      </c>
      <c r="B262" s="103" t="s">
        <v>293</v>
      </c>
      <c r="C262" s="15" t="s">
        <v>10</v>
      </c>
      <c r="D262" s="42">
        <v>11.017636154909091</v>
      </c>
      <c r="E262" s="11">
        <v>631555.43908799998</v>
      </c>
      <c r="F262" s="172">
        <v>631555.43908799998</v>
      </c>
      <c r="G262" s="154" t="s">
        <v>10</v>
      </c>
      <c r="H262" s="209">
        <v>11.017636154909091</v>
      </c>
      <c r="I262" s="192">
        <v>608000</v>
      </c>
      <c r="J262" s="186">
        <f t="shared" si="46"/>
        <v>608000</v>
      </c>
      <c r="K262" s="154" t="s">
        <v>10</v>
      </c>
      <c r="L262" s="209">
        <v>11.017636154909091</v>
      </c>
      <c r="M262" s="192">
        <v>632320</v>
      </c>
      <c r="N262" s="186">
        <f t="shared" si="47"/>
        <v>632320</v>
      </c>
      <c r="O262" s="154" t="s">
        <v>10</v>
      </c>
      <c r="P262" s="209">
        <v>11.017636154909091</v>
      </c>
      <c r="Q262" s="192">
        <v>614080</v>
      </c>
      <c r="R262" s="186">
        <f t="shared" si="48"/>
        <v>614080</v>
      </c>
      <c r="S262" s="395">
        <f t="shared" si="39"/>
        <v>621488.859772</v>
      </c>
    </row>
    <row r="263" spans="1:19" x14ac:dyDescent="0.25">
      <c r="A263" s="37">
        <v>245</v>
      </c>
      <c r="B263" s="103" t="s">
        <v>294</v>
      </c>
      <c r="C263" s="15" t="s">
        <v>10</v>
      </c>
      <c r="D263" s="42">
        <v>13.221595966545456</v>
      </c>
      <c r="E263" s="11">
        <v>760715.18882799998</v>
      </c>
      <c r="F263" s="172">
        <v>760715.18882799998</v>
      </c>
      <c r="G263" s="154" t="s">
        <v>10</v>
      </c>
      <c r="H263" s="209">
        <v>13.221595966545456</v>
      </c>
      <c r="I263" s="192">
        <v>729600</v>
      </c>
      <c r="J263" s="186">
        <f t="shared" si="46"/>
        <v>729600</v>
      </c>
      <c r="K263" s="154" t="s">
        <v>10</v>
      </c>
      <c r="L263" s="209">
        <v>13.221595966545456</v>
      </c>
      <c r="M263" s="192">
        <v>773376</v>
      </c>
      <c r="N263" s="186">
        <f t="shared" si="47"/>
        <v>773376</v>
      </c>
      <c r="O263" s="154" t="s">
        <v>10</v>
      </c>
      <c r="P263" s="209">
        <v>13.221595966545456</v>
      </c>
      <c r="Q263" s="192">
        <v>751488</v>
      </c>
      <c r="R263" s="186">
        <f t="shared" si="48"/>
        <v>751488</v>
      </c>
      <c r="S263" s="395">
        <f t="shared" ref="S263:S272" si="49">AVERAGE(N263,J263,F263,R263)</f>
        <v>753794.79720699997</v>
      </c>
    </row>
    <row r="264" spans="1:19" x14ac:dyDescent="0.25">
      <c r="A264" s="37">
        <v>246</v>
      </c>
      <c r="B264" s="103" t="s">
        <v>295</v>
      </c>
      <c r="C264" s="15" t="s">
        <v>10</v>
      </c>
      <c r="D264" s="42">
        <v>19.095384659636366</v>
      </c>
      <c r="E264" s="11">
        <v>1086338.0830400002</v>
      </c>
      <c r="F264" s="172">
        <v>1086338.0830400002</v>
      </c>
      <c r="G264" s="154" t="s">
        <v>10</v>
      </c>
      <c r="H264" s="209">
        <v>19.095384659636366</v>
      </c>
      <c r="I264" s="192">
        <v>1053700</v>
      </c>
      <c r="J264" s="186">
        <f t="shared" si="46"/>
        <v>1053700</v>
      </c>
      <c r="K264" s="154" t="s">
        <v>10</v>
      </c>
      <c r="L264" s="209">
        <v>19.095384659636366</v>
      </c>
      <c r="M264" s="192">
        <v>1106385</v>
      </c>
      <c r="N264" s="186">
        <f t="shared" si="47"/>
        <v>1106385</v>
      </c>
      <c r="O264" s="154" t="s">
        <v>10</v>
      </c>
      <c r="P264" s="209">
        <v>19.095384659636366</v>
      </c>
      <c r="Q264" s="192">
        <v>1085311</v>
      </c>
      <c r="R264" s="186">
        <f t="shared" si="48"/>
        <v>1085311</v>
      </c>
      <c r="S264" s="395">
        <f t="shared" si="49"/>
        <v>1082933.52076</v>
      </c>
    </row>
    <row r="265" spans="1:19" x14ac:dyDescent="0.25">
      <c r="A265" s="37">
        <v>247</v>
      </c>
      <c r="B265" s="103" t="s">
        <v>296</v>
      </c>
      <c r="C265" s="15" t="s">
        <v>10</v>
      </c>
      <c r="D265" s="42">
        <v>13.221595966545456</v>
      </c>
      <c r="E265" s="11">
        <v>756113.30482800002</v>
      </c>
      <c r="F265" s="172">
        <v>756113.30482800002</v>
      </c>
      <c r="G265" s="154" t="s">
        <v>10</v>
      </c>
      <c r="H265" s="209">
        <v>13.221595966545456</v>
      </c>
      <c r="I265" s="192">
        <v>729600</v>
      </c>
      <c r="J265" s="186">
        <f t="shared" si="46"/>
        <v>729600</v>
      </c>
      <c r="K265" s="154" t="s">
        <v>10</v>
      </c>
      <c r="L265" s="209">
        <v>13.221595966545456</v>
      </c>
      <c r="M265" s="192">
        <v>773376</v>
      </c>
      <c r="N265" s="186">
        <f t="shared" si="47"/>
        <v>773376</v>
      </c>
      <c r="O265" s="154" t="s">
        <v>10</v>
      </c>
      <c r="P265" s="209">
        <v>13.221595966545456</v>
      </c>
      <c r="Q265" s="192">
        <v>766080</v>
      </c>
      <c r="R265" s="186">
        <f t="shared" si="48"/>
        <v>766080</v>
      </c>
      <c r="S265" s="395">
        <f t="shared" si="49"/>
        <v>756292.32620700006</v>
      </c>
    </row>
    <row r="266" spans="1:19" x14ac:dyDescent="0.25">
      <c r="A266" s="37">
        <v>248</v>
      </c>
      <c r="B266" s="103" t="s">
        <v>1186</v>
      </c>
      <c r="C266" s="15" t="s">
        <v>10</v>
      </c>
      <c r="D266" s="42">
        <v>36.724591263272728</v>
      </c>
      <c r="E266" s="11">
        <v>2083127.761736</v>
      </c>
      <c r="F266" s="172">
        <v>2083127.761736</v>
      </c>
      <c r="G266" s="154" t="s">
        <v>10</v>
      </c>
      <c r="H266" s="209">
        <v>36.724591263272728</v>
      </c>
      <c r="I266" s="192">
        <v>2026400</v>
      </c>
      <c r="J266" s="186">
        <f t="shared" si="46"/>
        <v>2026400</v>
      </c>
      <c r="K266" s="154" t="s">
        <v>10</v>
      </c>
      <c r="L266" s="209">
        <v>36.724591263272728</v>
      </c>
      <c r="M266" s="192">
        <v>2147984</v>
      </c>
      <c r="N266" s="186">
        <f t="shared" si="47"/>
        <v>2147984</v>
      </c>
      <c r="O266" s="154" t="s">
        <v>10</v>
      </c>
      <c r="P266" s="209">
        <v>36.724591263272728</v>
      </c>
      <c r="Q266" s="192">
        <v>2107456</v>
      </c>
      <c r="R266" s="186">
        <f t="shared" si="48"/>
        <v>2107456</v>
      </c>
      <c r="S266" s="395">
        <f t="shared" si="49"/>
        <v>2091241.940434</v>
      </c>
    </row>
    <row r="267" spans="1:19" x14ac:dyDescent="0.25">
      <c r="A267" s="37">
        <v>249</v>
      </c>
      <c r="B267" s="103" t="s">
        <v>297</v>
      </c>
      <c r="C267" s="15" t="s">
        <v>10</v>
      </c>
      <c r="D267" s="42">
        <v>51.411090717818183</v>
      </c>
      <c r="E267" s="11">
        <v>2931161.2772960002</v>
      </c>
      <c r="F267" s="172">
        <v>2931161.2772960002</v>
      </c>
      <c r="G267" s="154" t="s">
        <v>10</v>
      </c>
      <c r="H267" s="209">
        <v>51.411090717818183</v>
      </c>
      <c r="I267" s="192">
        <v>2836800</v>
      </c>
      <c r="J267" s="186">
        <f t="shared" si="46"/>
        <v>2836800</v>
      </c>
      <c r="K267" s="154" t="s">
        <v>10</v>
      </c>
      <c r="L267" s="209">
        <v>51.411090717818183</v>
      </c>
      <c r="M267" s="192">
        <v>2978640</v>
      </c>
      <c r="N267" s="186">
        <f t="shared" si="47"/>
        <v>2978640</v>
      </c>
      <c r="O267" s="154" t="s">
        <v>10</v>
      </c>
      <c r="P267" s="209">
        <v>51.411090717818183</v>
      </c>
      <c r="Q267" s="192">
        <v>2978640</v>
      </c>
      <c r="R267" s="186">
        <f t="shared" si="48"/>
        <v>2978640</v>
      </c>
      <c r="S267" s="395">
        <f t="shared" si="49"/>
        <v>2931310.3193239998</v>
      </c>
    </row>
    <row r="268" spans="1:19" ht="25.5" x14ac:dyDescent="0.25">
      <c r="A268" s="37">
        <v>250</v>
      </c>
      <c r="B268" s="43" t="s">
        <v>455</v>
      </c>
      <c r="C268" s="15" t="s">
        <v>10</v>
      </c>
      <c r="D268" s="39">
        <v>1.8869593007272729</v>
      </c>
      <c r="E268" s="11">
        <v>115033.38137199999</v>
      </c>
      <c r="F268" s="172">
        <v>115033.38137199999</v>
      </c>
      <c r="G268" s="154" t="s">
        <v>10</v>
      </c>
      <c r="H268" s="202">
        <v>1.8869593007272729</v>
      </c>
      <c r="I268" s="192">
        <v>104200</v>
      </c>
      <c r="J268" s="186">
        <f t="shared" si="46"/>
        <v>104200</v>
      </c>
      <c r="K268" s="154" t="s">
        <v>10</v>
      </c>
      <c r="L268" s="202">
        <v>1.8869593007272729</v>
      </c>
      <c r="M268" s="192">
        <v>108368</v>
      </c>
      <c r="N268" s="186">
        <f t="shared" si="47"/>
        <v>108368</v>
      </c>
      <c r="O268" s="154" t="s">
        <v>10</v>
      </c>
      <c r="P268" s="202">
        <v>1.8869593007272729</v>
      </c>
      <c r="Q268" s="192">
        <v>109410</v>
      </c>
      <c r="R268" s="186">
        <f t="shared" si="48"/>
        <v>109410</v>
      </c>
      <c r="S268" s="395">
        <f t="shared" si="49"/>
        <v>109252.84534299999</v>
      </c>
    </row>
    <row r="269" spans="1:19" x14ac:dyDescent="0.25">
      <c r="A269" s="37">
        <v>251</v>
      </c>
      <c r="B269" s="103" t="s">
        <v>298</v>
      </c>
      <c r="C269" s="9">
        <v>123000</v>
      </c>
      <c r="D269" s="42">
        <v>1.8869593007272729</v>
      </c>
      <c r="E269" s="11">
        <v>66011.437524000008</v>
      </c>
      <c r="F269" s="172">
        <v>189011.43752400001</v>
      </c>
      <c r="G269" s="221">
        <v>87000</v>
      </c>
      <c r="H269" s="209">
        <v>1.8869593007272729</v>
      </c>
      <c r="I269" s="192">
        <v>104200</v>
      </c>
      <c r="J269" s="186">
        <f>G269+I269</f>
        <v>191200</v>
      </c>
      <c r="K269" s="221">
        <v>100920</v>
      </c>
      <c r="L269" s="209">
        <v>1.8869593007272729</v>
      </c>
      <c r="M269" s="192">
        <v>108368</v>
      </c>
      <c r="N269" s="186">
        <f>K269+M269</f>
        <v>209288</v>
      </c>
      <c r="O269" s="221">
        <v>113100</v>
      </c>
      <c r="P269" s="209">
        <v>1.8869593007272729</v>
      </c>
      <c r="Q269" s="192">
        <v>109410</v>
      </c>
      <c r="R269" s="186">
        <f>O269+Q269</f>
        <v>222510</v>
      </c>
      <c r="S269" s="395">
        <f t="shared" si="49"/>
        <v>203002.35938099999</v>
      </c>
    </row>
    <row r="270" spans="1:19" x14ac:dyDescent="0.25">
      <c r="A270" s="37">
        <v>252</v>
      </c>
      <c r="B270" s="103" t="s">
        <v>299</v>
      </c>
      <c r="C270" s="9">
        <v>108000</v>
      </c>
      <c r="D270" s="42">
        <v>1.8869593007272729</v>
      </c>
      <c r="E270" s="11">
        <v>58608.00091599999</v>
      </c>
      <c r="F270" s="172">
        <v>166608.00091599999</v>
      </c>
      <c r="G270" s="221">
        <v>57750</v>
      </c>
      <c r="H270" s="209">
        <v>1.8869593007272729</v>
      </c>
      <c r="I270" s="192">
        <v>104200</v>
      </c>
      <c r="J270" s="186">
        <f>G270+I270</f>
        <v>161950</v>
      </c>
      <c r="K270" s="221">
        <v>65258</v>
      </c>
      <c r="L270" s="209">
        <v>1.8869593007272729</v>
      </c>
      <c r="M270" s="192">
        <v>107326</v>
      </c>
      <c r="N270" s="186">
        <f>K270+M270</f>
        <v>172584</v>
      </c>
      <c r="O270" s="221">
        <v>73920</v>
      </c>
      <c r="P270" s="209">
        <v>1.8869593007272729</v>
      </c>
      <c r="Q270" s="192">
        <v>106284</v>
      </c>
      <c r="R270" s="186">
        <f>O270+Q270</f>
        <v>180204</v>
      </c>
      <c r="S270" s="395">
        <f t="shared" si="49"/>
        <v>170336.500229</v>
      </c>
    </row>
    <row r="271" spans="1:19" x14ac:dyDescent="0.25">
      <c r="A271" s="37">
        <v>253</v>
      </c>
      <c r="B271" s="103" t="s">
        <v>300</v>
      </c>
      <c r="C271" s="9">
        <v>95000</v>
      </c>
      <c r="D271" s="42">
        <v>1.8869593007272729</v>
      </c>
      <c r="E271" s="11">
        <v>51855.327892000001</v>
      </c>
      <c r="F271" s="172">
        <v>146855.327892</v>
      </c>
      <c r="G271" s="221">
        <v>33600</v>
      </c>
      <c r="H271" s="209">
        <v>1.8869593007272729</v>
      </c>
      <c r="I271" s="192">
        <v>104200</v>
      </c>
      <c r="J271" s="186">
        <f>G271+I271</f>
        <v>137800</v>
      </c>
      <c r="K271" s="221">
        <v>39312</v>
      </c>
      <c r="L271" s="209">
        <v>1.8869593007272729</v>
      </c>
      <c r="M271" s="192">
        <v>108368</v>
      </c>
      <c r="N271" s="186">
        <f>K271+M271</f>
        <v>147680</v>
      </c>
      <c r="O271" s="221">
        <v>41328</v>
      </c>
      <c r="P271" s="209">
        <v>1.8869593007272729</v>
      </c>
      <c r="Q271" s="192">
        <v>109410</v>
      </c>
      <c r="R271" s="186">
        <f>O271+Q271</f>
        <v>150738</v>
      </c>
      <c r="S271" s="395">
        <f t="shared" si="49"/>
        <v>145768.33197299999</v>
      </c>
    </row>
    <row r="272" spans="1:19" x14ac:dyDescent="0.25">
      <c r="A272" s="37">
        <v>254</v>
      </c>
      <c r="B272" s="103" t="s">
        <v>358</v>
      </c>
      <c r="C272" s="15" t="s">
        <v>10</v>
      </c>
      <c r="D272" s="42">
        <v>8.8057971956363641</v>
      </c>
      <c r="E272" s="11">
        <v>503905.51889999997</v>
      </c>
      <c r="F272" s="172">
        <v>503905.51889999997</v>
      </c>
      <c r="G272" s="154" t="s">
        <v>10</v>
      </c>
      <c r="H272" s="209">
        <v>8.8057971956363641</v>
      </c>
      <c r="I272" s="192">
        <v>486000</v>
      </c>
      <c r="J272" s="186">
        <f>I272*1</f>
        <v>486000</v>
      </c>
      <c r="K272" s="154" t="s">
        <v>10</v>
      </c>
      <c r="L272" s="209">
        <v>8.8057971956363641</v>
      </c>
      <c r="M272" s="192">
        <v>510300</v>
      </c>
      <c r="N272" s="186">
        <f>M272*1</f>
        <v>510300</v>
      </c>
      <c r="O272" s="154" t="s">
        <v>10</v>
      </c>
      <c r="P272" s="209">
        <v>8.8057971956363641</v>
      </c>
      <c r="Q272" s="192">
        <v>495720</v>
      </c>
      <c r="R272" s="186">
        <f>Q272*1</f>
        <v>495720</v>
      </c>
      <c r="S272" s="395">
        <f t="shared" si="49"/>
        <v>498981.37972500001</v>
      </c>
    </row>
    <row r="273" spans="7:14" x14ac:dyDescent="0.25">
      <c r="G273"/>
      <c r="H273"/>
      <c r="I273"/>
      <c r="J273" s="173"/>
      <c r="K273"/>
      <c r="L273"/>
      <c r="M273"/>
      <c r="N273" s="173"/>
    </row>
    <row r="274" spans="7:14" x14ac:dyDescent="0.25">
      <c r="G274" s="164"/>
      <c r="H274" s="165"/>
      <c r="I274" s="166"/>
      <c r="J274" s="175"/>
      <c r="K274" s="164"/>
      <c r="L274" s="165"/>
      <c r="M274" s="385"/>
      <c r="N274" s="386"/>
    </row>
    <row r="275" spans="7:14" x14ac:dyDescent="0.25">
      <c r="G275" s="164"/>
      <c r="H275" s="165"/>
      <c r="I275" s="166"/>
      <c r="J275" s="175"/>
      <c r="K275" s="164"/>
      <c r="L275" s="165"/>
      <c r="M275" s="385"/>
      <c r="N275" s="386"/>
    </row>
    <row r="276" spans="7:14" x14ac:dyDescent="0.25">
      <c r="G276" s="167"/>
      <c r="H276" s="168"/>
      <c r="I276" s="166"/>
      <c r="J276" s="175"/>
      <c r="K276" s="167"/>
      <c r="L276" s="168"/>
      <c r="M276" s="385"/>
      <c r="N276" s="386"/>
    </row>
    <row r="277" spans="7:14" x14ac:dyDescent="0.25">
      <c r="G277" s="164"/>
      <c r="H277" s="165"/>
      <c r="I277" s="166"/>
      <c r="J277" s="175"/>
      <c r="K277" s="164"/>
      <c r="L277" s="165"/>
      <c r="M277" s="385"/>
      <c r="N277" s="386"/>
    </row>
    <row r="278" spans="7:14" x14ac:dyDescent="0.25">
      <c r="G278" s="167"/>
      <c r="H278" s="168"/>
      <c r="I278" s="166"/>
      <c r="J278" s="175"/>
      <c r="K278" s="167"/>
      <c r="L278" s="168"/>
      <c r="M278" s="385"/>
      <c r="N278" s="386"/>
    </row>
    <row r="279" spans="7:14" x14ac:dyDescent="0.25">
      <c r="G279" s="169"/>
      <c r="H279" s="170"/>
      <c r="I279" s="169"/>
      <c r="J279" s="176"/>
      <c r="K279" s="169"/>
      <c r="L279" s="170"/>
      <c r="M279" s="169"/>
      <c r="N279" s="176"/>
    </row>
    <row r="280" spans="7:14" x14ac:dyDescent="0.25">
      <c r="G280" s="289"/>
      <c r="H280" s="289"/>
      <c r="I280" s="289"/>
      <c r="J280" s="290"/>
      <c r="K280" s="289"/>
      <c r="L280" s="289"/>
      <c r="M280" s="289"/>
      <c r="N280" s="290"/>
    </row>
    <row r="281" spans="7:14" x14ac:dyDescent="0.25">
      <c r="G281" s="289"/>
      <c r="H281" s="289"/>
      <c r="I281" s="289"/>
      <c r="J281" s="290"/>
      <c r="K281" s="289"/>
      <c r="L281" s="289"/>
      <c r="M281" s="289"/>
      <c r="N281" s="290"/>
    </row>
    <row r="282" spans="7:14" x14ac:dyDescent="0.25">
      <c r="G282" s="289"/>
      <c r="H282" s="289"/>
      <c r="I282" s="289"/>
      <c r="J282" s="290"/>
      <c r="K282" s="289"/>
      <c r="L282" s="289"/>
      <c r="M282" s="289"/>
      <c r="N282" s="290"/>
    </row>
    <row r="283" spans="7:14" x14ac:dyDescent="0.25">
      <c r="G283" s="289"/>
      <c r="H283" s="289"/>
      <c r="I283" s="289"/>
      <c r="J283" s="290"/>
      <c r="K283" s="289"/>
      <c r="L283" s="289"/>
      <c r="M283" s="289"/>
      <c r="N283" s="290"/>
    </row>
    <row r="284" spans="7:14" x14ac:dyDescent="0.25">
      <c r="G284" s="289"/>
      <c r="H284" s="289"/>
      <c r="I284" s="289"/>
      <c r="J284" s="290"/>
      <c r="K284" s="289"/>
      <c r="L284" s="289"/>
      <c r="M284" s="289"/>
      <c r="N284" s="290"/>
    </row>
    <row r="285" spans="7:14" x14ac:dyDescent="0.25">
      <c r="G285" s="289"/>
      <c r="H285" s="289"/>
      <c r="I285" s="289"/>
      <c r="J285" s="290"/>
      <c r="K285" s="289"/>
      <c r="L285" s="289"/>
      <c r="M285" s="289"/>
      <c r="N285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47793-78AB-4821-9EFE-F490D9D902B3}">
  <dimension ref="A1:S284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4.7109375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5" width="15.5703125" style="268" bestFit="1" customWidth="1"/>
    <col min="16" max="16" width="14" style="268" bestFit="1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28</v>
      </c>
      <c r="B4" s="453" t="s">
        <v>1207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148000</v>
      </c>
      <c r="D6" s="39">
        <v>2.8304292952727272</v>
      </c>
      <c r="E6" s="11">
        <v>80209.098264000029</v>
      </c>
      <c r="F6" s="172">
        <v>228209.09826400003</v>
      </c>
      <c r="G6" s="159">
        <v>72000</v>
      </c>
      <c r="H6" s="202">
        <v>2.8304292952727272</v>
      </c>
      <c r="I6" s="304">
        <v>156300</v>
      </c>
      <c r="J6" s="186">
        <f>G6+I6</f>
        <v>228300</v>
      </c>
      <c r="K6" s="159">
        <v>82080</v>
      </c>
      <c r="L6" s="202">
        <v>2.8304292952727272</v>
      </c>
      <c r="M6" s="304">
        <v>165678</v>
      </c>
      <c r="N6" s="186">
        <f>K6+M6</f>
        <v>247758</v>
      </c>
      <c r="O6" s="159">
        <v>87120</v>
      </c>
      <c r="P6" s="202">
        <v>2.8304292952727272</v>
      </c>
      <c r="Q6" s="304">
        <v>164115</v>
      </c>
      <c r="R6" s="186">
        <f>O6+Q6</f>
        <v>251235</v>
      </c>
      <c r="S6" s="395">
        <f>AVERAGE(N6,J6,F6,R6)</f>
        <v>238875.52456600001</v>
      </c>
    </row>
    <row r="7" spans="1:19" x14ac:dyDescent="0.25">
      <c r="A7" s="37">
        <v>2</v>
      </c>
      <c r="B7" s="38" t="s">
        <v>9</v>
      </c>
      <c r="C7" s="9">
        <v>61274.024504000001</v>
      </c>
      <c r="D7" s="39">
        <v>0</v>
      </c>
      <c r="E7" s="12" t="s">
        <v>10</v>
      </c>
      <c r="F7" s="172">
        <v>61274.024504000001</v>
      </c>
      <c r="G7" s="262">
        <v>70500</v>
      </c>
      <c r="H7" s="202">
        <v>0</v>
      </c>
      <c r="I7" s="154" t="s">
        <v>10</v>
      </c>
      <c r="J7" s="186">
        <f>G7*1</f>
        <v>70500</v>
      </c>
      <c r="K7" s="262">
        <v>78960</v>
      </c>
      <c r="L7" s="202">
        <v>0</v>
      </c>
      <c r="M7" s="154" t="s">
        <v>10</v>
      </c>
      <c r="N7" s="186">
        <f>K7*1</f>
        <v>78960</v>
      </c>
      <c r="O7" s="262">
        <v>83190</v>
      </c>
      <c r="P7" s="202">
        <v>0</v>
      </c>
      <c r="Q7" s="154" t="s">
        <v>10</v>
      </c>
      <c r="R7" s="186">
        <f>O7*1</f>
        <v>83190</v>
      </c>
      <c r="S7" s="395">
        <f t="shared" ref="S7:S70" si="0">AVERAGE(N7,J7,F7,R7)</f>
        <v>73481.006125999993</v>
      </c>
    </row>
    <row r="8" spans="1:19" x14ac:dyDescent="0.25">
      <c r="A8" s="37">
        <v>3</v>
      </c>
      <c r="B8" s="38" t="s">
        <v>11</v>
      </c>
      <c r="C8" s="9">
        <v>226442.48087999999</v>
      </c>
      <c r="D8" s="39">
        <v>0</v>
      </c>
      <c r="E8" s="12" t="s">
        <v>10</v>
      </c>
      <c r="F8" s="172">
        <v>226442.48087999999</v>
      </c>
      <c r="G8" s="262">
        <v>277350</v>
      </c>
      <c r="H8" s="202">
        <v>0</v>
      </c>
      <c r="I8" s="154" t="s">
        <v>10</v>
      </c>
      <c r="J8" s="186">
        <f>G8*1</f>
        <v>277350</v>
      </c>
      <c r="K8" s="262">
        <v>321726</v>
      </c>
      <c r="L8" s="202">
        <v>0</v>
      </c>
      <c r="M8" s="154" t="s">
        <v>10</v>
      </c>
      <c r="N8" s="186">
        <f>K8*1</f>
        <v>321726</v>
      </c>
      <c r="O8" s="262">
        <v>327273</v>
      </c>
      <c r="P8" s="202">
        <v>0</v>
      </c>
      <c r="Q8" s="154" t="s">
        <v>10</v>
      </c>
      <c r="R8" s="186">
        <f>O8*1</f>
        <v>327273</v>
      </c>
      <c r="S8" s="395">
        <f t="shared" si="0"/>
        <v>288197.87021999998</v>
      </c>
    </row>
    <row r="9" spans="1:19" x14ac:dyDescent="0.25">
      <c r="A9" s="37">
        <v>4</v>
      </c>
      <c r="B9" s="38" t="s">
        <v>18</v>
      </c>
      <c r="C9" s="9">
        <v>346000</v>
      </c>
      <c r="D9" s="39">
        <v>3.7739186014545458</v>
      </c>
      <c r="E9" s="11">
        <v>185703.36629199993</v>
      </c>
      <c r="F9" s="172">
        <v>531703.36629199993</v>
      </c>
      <c r="G9" s="262">
        <v>387300</v>
      </c>
      <c r="H9" s="202">
        <v>3.7739186014545458</v>
      </c>
      <c r="I9" s="192">
        <v>208300</v>
      </c>
      <c r="J9" s="186">
        <f t="shared" ref="J9:J17" si="1">G9+I9</f>
        <v>595600</v>
      </c>
      <c r="K9" s="262">
        <v>445395</v>
      </c>
      <c r="L9" s="202">
        <v>3.7739186014545458</v>
      </c>
      <c r="M9" s="192">
        <v>214549</v>
      </c>
      <c r="N9" s="186">
        <f t="shared" ref="N9:N17" si="2">K9+M9</f>
        <v>659944</v>
      </c>
      <c r="O9" s="262">
        <v>487998</v>
      </c>
      <c r="P9" s="202">
        <v>3.7739186014545458</v>
      </c>
      <c r="Q9" s="192">
        <v>210383</v>
      </c>
      <c r="R9" s="186">
        <f t="shared" ref="R9:R17" si="3">O9+Q9</f>
        <v>698381</v>
      </c>
      <c r="S9" s="395">
        <f t="shared" si="0"/>
        <v>621407.09157299995</v>
      </c>
    </row>
    <row r="10" spans="1:19" x14ac:dyDescent="0.25">
      <c r="A10" s="37">
        <v>5</v>
      </c>
      <c r="B10" s="38" t="s">
        <v>20</v>
      </c>
      <c r="C10" s="9">
        <v>527000</v>
      </c>
      <c r="D10" s="39">
        <v>3.7739186014545458</v>
      </c>
      <c r="E10" s="11">
        <v>283418.40683999995</v>
      </c>
      <c r="F10" s="172">
        <v>810418.40683999995</v>
      </c>
      <c r="G10" s="262">
        <v>734400</v>
      </c>
      <c r="H10" s="202">
        <v>3.7739186014545458</v>
      </c>
      <c r="I10" s="192">
        <v>208300</v>
      </c>
      <c r="J10" s="186">
        <f t="shared" si="1"/>
        <v>942700</v>
      </c>
      <c r="K10" s="262">
        <v>829872</v>
      </c>
      <c r="L10" s="202">
        <v>3.7739186014545458</v>
      </c>
      <c r="M10" s="192">
        <v>216632</v>
      </c>
      <c r="N10" s="186">
        <f t="shared" si="2"/>
        <v>1046504</v>
      </c>
      <c r="O10" s="262">
        <v>932688</v>
      </c>
      <c r="P10" s="202">
        <v>3.7739186014545458</v>
      </c>
      <c r="Q10" s="192">
        <v>212466</v>
      </c>
      <c r="R10" s="186">
        <f t="shared" si="3"/>
        <v>1145154</v>
      </c>
      <c r="S10" s="395">
        <f t="shared" si="0"/>
        <v>986194.10170999996</v>
      </c>
    </row>
    <row r="11" spans="1:19" x14ac:dyDescent="0.25">
      <c r="A11" s="37">
        <v>6</v>
      </c>
      <c r="B11" s="38" t="s">
        <v>22</v>
      </c>
      <c r="C11" s="9">
        <v>413000</v>
      </c>
      <c r="D11" s="39">
        <v>1.8869593007272729</v>
      </c>
      <c r="E11" s="11">
        <v>222460.77809200005</v>
      </c>
      <c r="F11" s="172">
        <v>635460.77809200005</v>
      </c>
      <c r="G11" s="262">
        <v>646950</v>
      </c>
      <c r="H11" s="202">
        <v>1.8869593007272729</v>
      </c>
      <c r="I11" s="192">
        <v>104200</v>
      </c>
      <c r="J11" s="186">
        <f t="shared" si="1"/>
        <v>751150</v>
      </c>
      <c r="K11" s="262">
        <v>763401</v>
      </c>
      <c r="L11" s="202">
        <v>1.8869593007272729</v>
      </c>
      <c r="M11" s="192">
        <v>107326</v>
      </c>
      <c r="N11" s="186">
        <f t="shared" si="2"/>
        <v>870727</v>
      </c>
      <c r="O11" s="262">
        <v>763401</v>
      </c>
      <c r="P11" s="202">
        <v>1.8869593007272729</v>
      </c>
      <c r="Q11" s="192">
        <v>108368</v>
      </c>
      <c r="R11" s="186">
        <f t="shared" si="3"/>
        <v>871769</v>
      </c>
      <c r="S11" s="395">
        <f t="shared" si="0"/>
        <v>782276.69452300004</v>
      </c>
    </row>
    <row r="12" spans="1:19" x14ac:dyDescent="0.25">
      <c r="A12" s="37">
        <v>7</v>
      </c>
      <c r="B12" s="38" t="s">
        <v>23</v>
      </c>
      <c r="C12" s="9">
        <v>192000</v>
      </c>
      <c r="D12" s="39">
        <v>1.8869593007272729</v>
      </c>
      <c r="E12" s="11">
        <v>104065.85411199997</v>
      </c>
      <c r="F12" s="172">
        <v>296065.85411199997</v>
      </c>
      <c r="G12" s="262">
        <v>222300</v>
      </c>
      <c r="H12" s="202">
        <v>1.8869593007272729</v>
      </c>
      <c r="I12" s="192">
        <v>104200</v>
      </c>
      <c r="J12" s="186">
        <f t="shared" si="1"/>
        <v>326500</v>
      </c>
      <c r="K12" s="262">
        <v>253422</v>
      </c>
      <c r="L12" s="202">
        <v>1.8869593007272729</v>
      </c>
      <c r="M12" s="192">
        <v>109410</v>
      </c>
      <c r="N12" s="186">
        <f t="shared" si="2"/>
        <v>362832</v>
      </c>
      <c r="O12" s="262">
        <v>268983</v>
      </c>
      <c r="P12" s="202">
        <v>1.8869593007272729</v>
      </c>
      <c r="Q12" s="192">
        <v>108368</v>
      </c>
      <c r="R12" s="186">
        <f t="shared" si="3"/>
        <v>377351</v>
      </c>
      <c r="S12" s="395">
        <f t="shared" si="0"/>
        <v>340687.21352799999</v>
      </c>
    </row>
    <row r="13" spans="1:19" x14ac:dyDescent="0.25">
      <c r="A13" s="37">
        <v>8</v>
      </c>
      <c r="B13" s="38" t="s">
        <v>304</v>
      </c>
      <c r="C13" s="9">
        <v>412000</v>
      </c>
      <c r="D13" s="39">
        <v>1.8869593007272729</v>
      </c>
      <c r="E13" s="11">
        <v>221301.64209200011</v>
      </c>
      <c r="F13" s="172">
        <v>633301.64209200011</v>
      </c>
      <c r="G13" s="262">
        <v>646950</v>
      </c>
      <c r="H13" s="202">
        <v>1.8869593007272729</v>
      </c>
      <c r="I13" s="192">
        <v>104200</v>
      </c>
      <c r="J13" s="186">
        <f t="shared" si="1"/>
        <v>751150</v>
      </c>
      <c r="K13" s="262">
        <v>763401</v>
      </c>
      <c r="L13" s="202">
        <v>1.8869593007272729</v>
      </c>
      <c r="M13" s="192">
        <v>110452</v>
      </c>
      <c r="N13" s="186">
        <f t="shared" si="2"/>
        <v>873853</v>
      </c>
      <c r="O13" s="262">
        <v>828096</v>
      </c>
      <c r="P13" s="202">
        <v>1.8869593007272729</v>
      </c>
      <c r="Q13" s="192">
        <v>109410</v>
      </c>
      <c r="R13" s="186">
        <f t="shared" si="3"/>
        <v>937506</v>
      </c>
      <c r="S13" s="395">
        <f t="shared" si="0"/>
        <v>798952.66052300006</v>
      </c>
    </row>
    <row r="14" spans="1:19" x14ac:dyDescent="0.25">
      <c r="A14" s="37">
        <v>9</v>
      </c>
      <c r="B14" s="38" t="s">
        <v>1208</v>
      </c>
      <c r="C14" s="9">
        <v>84000</v>
      </c>
      <c r="D14" s="39">
        <v>1.1586981818181818</v>
      </c>
      <c r="E14" s="11">
        <v>45731.182447999978</v>
      </c>
      <c r="F14" s="172">
        <v>129731.18244799998</v>
      </c>
      <c r="G14" s="262">
        <v>64050</v>
      </c>
      <c r="H14" s="202">
        <v>1.1586981818181818</v>
      </c>
      <c r="I14" s="159">
        <v>64000</v>
      </c>
      <c r="J14" s="186">
        <f t="shared" si="1"/>
        <v>128050</v>
      </c>
      <c r="K14" s="262">
        <v>72377</v>
      </c>
      <c r="L14" s="202">
        <v>1.1586981818181818</v>
      </c>
      <c r="M14" s="159">
        <v>66560</v>
      </c>
      <c r="N14" s="186">
        <f t="shared" si="2"/>
        <v>138937</v>
      </c>
      <c r="O14" s="262">
        <v>81344</v>
      </c>
      <c r="P14" s="202">
        <v>1.1586981818181818</v>
      </c>
      <c r="Q14" s="159">
        <v>64640</v>
      </c>
      <c r="R14" s="186">
        <f t="shared" si="3"/>
        <v>145984</v>
      </c>
      <c r="S14" s="395">
        <f t="shared" si="0"/>
        <v>135675.54561199999</v>
      </c>
    </row>
    <row r="15" spans="1:19" x14ac:dyDescent="0.25">
      <c r="A15" s="37">
        <v>10</v>
      </c>
      <c r="B15" s="38" t="s">
        <v>387</v>
      </c>
      <c r="C15" s="9">
        <v>112000</v>
      </c>
      <c r="D15" s="39">
        <v>1.8869593007272729</v>
      </c>
      <c r="E15" s="11">
        <v>61034.340920000017</v>
      </c>
      <c r="F15" s="172">
        <v>173034.34092000002</v>
      </c>
      <c r="G15" s="159">
        <v>68400</v>
      </c>
      <c r="H15" s="202">
        <v>1.8869593007272729</v>
      </c>
      <c r="I15" s="192">
        <v>104200</v>
      </c>
      <c r="J15" s="186">
        <f t="shared" si="1"/>
        <v>172600</v>
      </c>
      <c r="K15" s="159">
        <v>77976</v>
      </c>
      <c r="L15" s="202">
        <v>1.8869593007272729</v>
      </c>
      <c r="M15" s="192">
        <v>107326</v>
      </c>
      <c r="N15" s="186">
        <f t="shared" si="2"/>
        <v>185302</v>
      </c>
      <c r="O15" s="159">
        <v>88920</v>
      </c>
      <c r="P15" s="202">
        <v>1.8869593007272729</v>
      </c>
      <c r="Q15" s="192">
        <v>105242</v>
      </c>
      <c r="R15" s="186">
        <f t="shared" si="3"/>
        <v>194162</v>
      </c>
      <c r="S15" s="395">
        <f t="shared" si="0"/>
        <v>181274.58523</v>
      </c>
    </row>
    <row r="16" spans="1:19" x14ac:dyDescent="0.25">
      <c r="A16" s="37">
        <v>11</v>
      </c>
      <c r="B16" s="38" t="s">
        <v>388</v>
      </c>
      <c r="C16" s="9">
        <v>113000</v>
      </c>
      <c r="D16" s="39">
        <v>1.8869593007272729</v>
      </c>
      <c r="E16" s="11">
        <v>61177.608920000028</v>
      </c>
      <c r="F16" s="172">
        <v>174177.60892000003</v>
      </c>
      <c r="G16" s="159">
        <v>68400</v>
      </c>
      <c r="H16" s="202">
        <v>1.8869593007272729</v>
      </c>
      <c r="I16" s="192">
        <v>104200</v>
      </c>
      <c r="J16" s="186">
        <f t="shared" si="1"/>
        <v>172600</v>
      </c>
      <c r="K16" s="159">
        <v>80028</v>
      </c>
      <c r="L16" s="202">
        <v>1.8869593007272729</v>
      </c>
      <c r="M16" s="192">
        <v>110452</v>
      </c>
      <c r="N16" s="186">
        <f t="shared" si="2"/>
        <v>190480</v>
      </c>
      <c r="O16" s="159">
        <v>80712</v>
      </c>
      <c r="P16" s="202">
        <v>1.8869593007272729</v>
      </c>
      <c r="Q16" s="192">
        <v>106284</v>
      </c>
      <c r="R16" s="186">
        <f t="shared" si="3"/>
        <v>186996</v>
      </c>
      <c r="S16" s="395">
        <f t="shared" si="0"/>
        <v>181063.40223000001</v>
      </c>
    </row>
    <row r="17" spans="1:19" x14ac:dyDescent="0.25">
      <c r="A17" s="37">
        <v>12</v>
      </c>
      <c r="B17" s="38" t="s">
        <v>305</v>
      </c>
      <c r="C17" s="9">
        <v>113000</v>
      </c>
      <c r="D17" s="39">
        <v>1.8869593007272729</v>
      </c>
      <c r="E17" s="11">
        <v>60114.700920000003</v>
      </c>
      <c r="F17" s="172">
        <v>173114.70092</v>
      </c>
      <c r="G17" s="159">
        <v>68400</v>
      </c>
      <c r="H17" s="202">
        <v>1.8869593007272729</v>
      </c>
      <c r="I17" s="192">
        <v>104200</v>
      </c>
      <c r="J17" s="186">
        <f t="shared" si="1"/>
        <v>172600</v>
      </c>
      <c r="K17" s="159">
        <v>79344</v>
      </c>
      <c r="L17" s="202">
        <v>1.8869593007272729</v>
      </c>
      <c r="M17" s="192">
        <v>109410</v>
      </c>
      <c r="N17" s="186">
        <f t="shared" si="2"/>
        <v>188754</v>
      </c>
      <c r="O17" s="159">
        <v>80712</v>
      </c>
      <c r="P17" s="202">
        <v>1.8869593007272729</v>
      </c>
      <c r="Q17" s="192">
        <v>108368</v>
      </c>
      <c r="R17" s="186">
        <f t="shared" si="3"/>
        <v>189080</v>
      </c>
      <c r="S17" s="395">
        <f t="shared" si="0"/>
        <v>180887.17522999999</v>
      </c>
    </row>
    <row r="18" spans="1:19" x14ac:dyDescent="0.25">
      <c r="A18" s="37">
        <v>13</v>
      </c>
      <c r="B18" s="38" t="s">
        <v>26</v>
      </c>
      <c r="C18" s="9">
        <v>102937.90679199999</v>
      </c>
      <c r="D18" s="39">
        <v>0</v>
      </c>
      <c r="E18" s="12" t="s">
        <v>10</v>
      </c>
      <c r="F18" s="172">
        <v>102937.90679199999</v>
      </c>
      <c r="G18" s="262">
        <v>122100</v>
      </c>
      <c r="H18" s="202">
        <v>0</v>
      </c>
      <c r="I18" s="154" t="s">
        <v>10</v>
      </c>
      <c r="J18" s="186">
        <f>G18*1</f>
        <v>122100</v>
      </c>
      <c r="K18" s="262">
        <v>136752</v>
      </c>
      <c r="L18" s="202">
        <v>0</v>
      </c>
      <c r="M18" s="154" t="s">
        <v>10</v>
      </c>
      <c r="N18" s="186">
        <f>K18*1</f>
        <v>136752</v>
      </c>
      <c r="O18" s="262">
        <v>141636</v>
      </c>
      <c r="P18" s="202">
        <v>0</v>
      </c>
      <c r="Q18" s="154" t="s">
        <v>10</v>
      </c>
      <c r="R18" s="186">
        <f>O18*1</f>
        <v>141636</v>
      </c>
      <c r="S18" s="395">
        <f t="shared" si="0"/>
        <v>125856.476698</v>
      </c>
    </row>
    <row r="19" spans="1:19" x14ac:dyDescent="0.25">
      <c r="A19" s="37">
        <v>14</v>
      </c>
      <c r="B19" s="38" t="s">
        <v>27</v>
      </c>
      <c r="C19" s="9">
        <v>201000</v>
      </c>
      <c r="D19" s="39">
        <v>0.47174465309090913</v>
      </c>
      <c r="E19" s="11">
        <v>108454.34676799999</v>
      </c>
      <c r="F19" s="172">
        <v>309454.34676799999</v>
      </c>
      <c r="G19" s="262">
        <v>337500</v>
      </c>
      <c r="H19" s="202">
        <v>0.47174465309090913</v>
      </c>
      <c r="I19" s="192">
        <v>26200</v>
      </c>
      <c r="J19" s="186">
        <f>G19+I19</f>
        <v>363700</v>
      </c>
      <c r="K19" s="262">
        <v>391500</v>
      </c>
      <c r="L19" s="202">
        <v>0.47174465309090913</v>
      </c>
      <c r="M19" s="192">
        <v>27772</v>
      </c>
      <c r="N19" s="186">
        <f>K19+M19</f>
        <v>419272</v>
      </c>
      <c r="O19" s="262">
        <v>435375</v>
      </c>
      <c r="P19" s="202">
        <v>0.47174465309090913</v>
      </c>
      <c r="Q19" s="192">
        <v>27510</v>
      </c>
      <c r="R19" s="186">
        <f>O19+Q19</f>
        <v>462885</v>
      </c>
      <c r="S19" s="395">
        <f t="shared" si="0"/>
        <v>388827.83669199998</v>
      </c>
    </row>
    <row r="20" spans="1:19" x14ac:dyDescent="0.25">
      <c r="A20" s="37">
        <v>15</v>
      </c>
      <c r="B20" s="38" t="s">
        <v>28</v>
      </c>
      <c r="C20" s="9">
        <v>126000</v>
      </c>
      <c r="D20" s="39">
        <v>1.4152146476363636</v>
      </c>
      <c r="E20" s="11">
        <v>68492.297048000008</v>
      </c>
      <c r="F20" s="172">
        <v>194492.29704800001</v>
      </c>
      <c r="G20" s="262">
        <v>130350</v>
      </c>
      <c r="H20" s="202">
        <v>1.4152146476363636</v>
      </c>
      <c r="I20" s="192">
        <v>78200</v>
      </c>
      <c r="J20" s="186">
        <f>G20+I20</f>
        <v>208550</v>
      </c>
      <c r="K20" s="262">
        <v>152510</v>
      </c>
      <c r="L20" s="202">
        <v>1.4152146476363636</v>
      </c>
      <c r="M20" s="192">
        <v>82892</v>
      </c>
      <c r="N20" s="186">
        <f>K20+M20</f>
        <v>235402</v>
      </c>
      <c r="O20" s="262">
        <v>152510</v>
      </c>
      <c r="P20" s="202">
        <v>1.4152146476363636</v>
      </c>
      <c r="Q20" s="192">
        <v>82110</v>
      </c>
      <c r="R20" s="186">
        <f>O20+Q20</f>
        <v>234620</v>
      </c>
      <c r="S20" s="395">
        <f t="shared" si="0"/>
        <v>218266.07426200001</v>
      </c>
    </row>
    <row r="21" spans="1:19" x14ac:dyDescent="0.25">
      <c r="A21" s="37">
        <v>16</v>
      </c>
      <c r="B21" s="38" t="s">
        <v>29</v>
      </c>
      <c r="C21" s="9">
        <v>182000</v>
      </c>
      <c r="D21" s="39">
        <v>2.8304292952727272</v>
      </c>
      <c r="E21" s="11">
        <v>98461.462287999981</v>
      </c>
      <c r="F21" s="172">
        <v>280461.46228799998</v>
      </c>
      <c r="G21" s="262">
        <v>136050</v>
      </c>
      <c r="H21" s="202">
        <v>2.8304292952727272</v>
      </c>
      <c r="I21" s="192">
        <v>156300</v>
      </c>
      <c r="J21" s="186">
        <f>G21+I21</f>
        <v>292350</v>
      </c>
      <c r="K21" s="262">
        <v>156458</v>
      </c>
      <c r="L21" s="202">
        <v>2.8304292952727272</v>
      </c>
      <c r="M21" s="192">
        <v>162552</v>
      </c>
      <c r="N21" s="186">
        <f>K21+M21</f>
        <v>319010</v>
      </c>
      <c r="O21" s="262">
        <v>176865</v>
      </c>
      <c r="P21" s="202">
        <v>2.8304292952727272</v>
      </c>
      <c r="Q21" s="192">
        <v>157863</v>
      </c>
      <c r="R21" s="186">
        <f>O21+Q21</f>
        <v>334728</v>
      </c>
      <c r="S21" s="395">
        <f t="shared" si="0"/>
        <v>306637.36557199998</v>
      </c>
    </row>
    <row r="22" spans="1:19" x14ac:dyDescent="0.25">
      <c r="A22" s="37">
        <v>17</v>
      </c>
      <c r="B22" s="38" t="s">
        <v>30</v>
      </c>
      <c r="C22" s="9">
        <v>263000</v>
      </c>
      <c r="D22" s="39">
        <v>6.215643280000001</v>
      </c>
      <c r="E22" s="11">
        <v>141047.24427200004</v>
      </c>
      <c r="F22" s="172">
        <v>404047.24427200004</v>
      </c>
      <c r="G22" s="262">
        <v>52200</v>
      </c>
      <c r="H22" s="202">
        <v>6.215643280000001</v>
      </c>
      <c r="I22" s="192">
        <v>343000</v>
      </c>
      <c r="J22" s="186">
        <f>G22+I22</f>
        <v>395200</v>
      </c>
      <c r="K22" s="262">
        <v>58464</v>
      </c>
      <c r="L22" s="202">
        <v>6.215643280000001</v>
      </c>
      <c r="M22" s="192">
        <v>353290</v>
      </c>
      <c r="N22" s="186">
        <f>K22+M22</f>
        <v>411754</v>
      </c>
      <c r="O22" s="262">
        <v>64206</v>
      </c>
      <c r="P22" s="202">
        <v>6.215643280000001</v>
      </c>
      <c r="Q22" s="192">
        <v>353290</v>
      </c>
      <c r="R22" s="186">
        <f>O22+Q22</f>
        <v>417496</v>
      </c>
      <c r="S22" s="395">
        <f t="shared" si="0"/>
        <v>407124.31106800004</v>
      </c>
    </row>
    <row r="23" spans="1:19" x14ac:dyDescent="0.25">
      <c r="A23" s="37">
        <v>18</v>
      </c>
      <c r="B23" s="38" t="s">
        <v>32</v>
      </c>
      <c r="C23" s="9">
        <v>255000</v>
      </c>
      <c r="D23" s="39">
        <v>5.6608779021818192</v>
      </c>
      <c r="E23" s="11">
        <v>136924.42808400001</v>
      </c>
      <c r="F23" s="172">
        <v>391924.42808400001</v>
      </c>
      <c r="G23" s="262">
        <v>74250</v>
      </c>
      <c r="H23" s="202">
        <v>5.6608779021818192</v>
      </c>
      <c r="I23" s="192">
        <v>312400</v>
      </c>
      <c r="J23" s="186">
        <f>G23+I23</f>
        <v>386650</v>
      </c>
      <c r="K23" s="262">
        <v>83903</v>
      </c>
      <c r="L23" s="202">
        <v>5.6608779021818192</v>
      </c>
      <c r="M23" s="192">
        <v>328020</v>
      </c>
      <c r="N23" s="186">
        <f>K23+M23</f>
        <v>411923</v>
      </c>
      <c r="O23" s="262">
        <v>86130</v>
      </c>
      <c r="P23" s="202">
        <v>5.6608779021818192</v>
      </c>
      <c r="Q23" s="192">
        <v>318648</v>
      </c>
      <c r="R23" s="186">
        <f>O23+Q23</f>
        <v>404778</v>
      </c>
      <c r="S23" s="395">
        <f t="shared" si="0"/>
        <v>398818.857021</v>
      </c>
    </row>
    <row r="24" spans="1:19" x14ac:dyDescent="0.25">
      <c r="A24" s="37">
        <v>19</v>
      </c>
      <c r="B24" s="38" t="s">
        <v>33</v>
      </c>
      <c r="C24" s="15" t="s">
        <v>10</v>
      </c>
      <c r="D24" s="39">
        <v>4.402898597818182</v>
      </c>
      <c r="E24" s="11">
        <v>256389.90025600002</v>
      </c>
      <c r="F24" s="172">
        <v>256389.90025600002</v>
      </c>
      <c r="G24" s="154" t="s">
        <v>10</v>
      </c>
      <c r="H24" s="202">
        <v>4.402898597818182</v>
      </c>
      <c r="I24" s="192">
        <v>243100</v>
      </c>
      <c r="J24" s="186">
        <f>I24*1</f>
        <v>243100</v>
      </c>
      <c r="K24" s="154" t="s">
        <v>10</v>
      </c>
      <c r="L24" s="202">
        <v>4.402898597818182</v>
      </c>
      <c r="M24" s="192">
        <v>255255</v>
      </c>
      <c r="N24" s="186">
        <f>M24*1</f>
        <v>255255</v>
      </c>
      <c r="O24" s="154" t="s">
        <v>10</v>
      </c>
      <c r="P24" s="202">
        <v>4.402898597818182</v>
      </c>
      <c r="Q24" s="192">
        <v>255255</v>
      </c>
      <c r="R24" s="186">
        <f>Q24*1</f>
        <v>255255</v>
      </c>
      <c r="S24" s="395">
        <f t="shared" si="0"/>
        <v>252499.975064</v>
      </c>
    </row>
    <row r="25" spans="1:19" x14ac:dyDescent="0.25">
      <c r="A25" s="37">
        <v>20</v>
      </c>
      <c r="B25" s="38" t="s">
        <v>34</v>
      </c>
      <c r="C25" s="9">
        <v>361000</v>
      </c>
      <c r="D25" s="39">
        <v>5.6608779021818192</v>
      </c>
      <c r="E25" s="11">
        <v>193837.95777199999</v>
      </c>
      <c r="F25" s="172">
        <v>554837.95777199999</v>
      </c>
      <c r="G25" s="262">
        <v>277350</v>
      </c>
      <c r="H25" s="202">
        <v>5.6608779021818192</v>
      </c>
      <c r="I25" s="192">
        <v>312400</v>
      </c>
      <c r="J25" s="186">
        <f>G25+I25</f>
        <v>589750</v>
      </c>
      <c r="K25" s="262">
        <v>313406</v>
      </c>
      <c r="L25" s="202">
        <v>5.6608779021818192</v>
      </c>
      <c r="M25" s="192">
        <v>321772</v>
      </c>
      <c r="N25" s="186">
        <f>K25+M25</f>
        <v>635178</v>
      </c>
      <c r="O25" s="262">
        <v>355008</v>
      </c>
      <c r="P25" s="202">
        <v>5.6608779021818192</v>
      </c>
      <c r="Q25" s="192">
        <v>315524</v>
      </c>
      <c r="R25" s="186">
        <f>O25+Q25</f>
        <v>670532</v>
      </c>
      <c r="S25" s="395">
        <f t="shared" si="0"/>
        <v>612574.48944299994</v>
      </c>
    </row>
    <row r="26" spans="1:19" x14ac:dyDescent="0.25">
      <c r="A26" s="37">
        <v>21</v>
      </c>
      <c r="B26" s="38" t="s">
        <v>35</v>
      </c>
      <c r="C26" s="9">
        <v>126000</v>
      </c>
      <c r="D26" s="39">
        <v>2.8304292952727272</v>
      </c>
      <c r="E26" s="11">
        <v>67923.891559999989</v>
      </c>
      <c r="F26" s="172">
        <v>193923.89155999999</v>
      </c>
      <c r="G26" s="262">
        <v>25350</v>
      </c>
      <c r="H26" s="202">
        <v>2.8304292952727272</v>
      </c>
      <c r="I26" s="192">
        <v>156300</v>
      </c>
      <c r="J26" s="186">
        <f>G26+I26</f>
        <v>181650</v>
      </c>
      <c r="K26" s="262">
        <v>28392</v>
      </c>
      <c r="L26" s="202">
        <v>2.8304292952727272</v>
      </c>
      <c r="M26" s="192">
        <v>162552</v>
      </c>
      <c r="N26" s="186">
        <f>K26+M26</f>
        <v>190944</v>
      </c>
      <c r="O26" s="262">
        <v>32955</v>
      </c>
      <c r="P26" s="202">
        <v>2.8304292952727272</v>
      </c>
      <c r="Q26" s="192">
        <v>157863</v>
      </c>
      <c r="R26" s="186">
        <f>O26+Q26</f>
        <v>190818</v>
      </c>
      <c r="S26" s="395">
        <f t="shared" si="0"/>
        <v>189333.97289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115048.865372</v>
      </c>
      <c r="F27" s="172">
        <v>115048.865372</v>
      </c>
      <c r="G27" s="154" t="s">
        <v>10</v>
      </c>
      <c r="H27" s="202">
        <v>1.8869593007272729</v>
      </c>
      <c r="I27" s="192">
        <v>104200</v>
      </c>
      <c r="J27" s="186">
        <f>I27*1</f>
        <v>104200</v>
      </c>
      <c r="K27" s="154" t="s">
        <v>10</v>
      </c>
      <c r="L27" s="202">
        <v>1.8869593007272729</v>
      </c>
      <c r="M27" s="192">
        <v>110452</v>
      </c>
      <c r="N27" s="186">
        <f>M27*1</f>
        <v>110452</v>
      </c>
      <c r="O27" s="154" t="s">
        <v>10</v>
      </c>
      <c r="P27" s="202">
        <v>1.8869593007272729</v>
      </c>
      <c r="Q27" s="192">
        <v>108368</v>
      </c>
      <c r="R27" s="186">
        <f>Q27*1</f>
        <v>108368</v>
      </c>
      <c r="S27" s="395">
        <f t="shared" si="0"/>
        <v>109517.21634300001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23</v>
      </c>
      <c r="B29" s="38" t="s">
        <v>567</v>
      </c>
      <c r="C29" s="9">
        <v>225000</v>
      </c>
      <c r="D29" s="39">
        <v>4.1453393036363639</v>
      </c>
      <c r="E29" s="11">
        <v>121813.52691999997</v>
      </c>
      <c r="F29" s="172">
        <v>346813.52691999997</v>
      </c>
      <c r="G29" s="262">
        <v>120450</v>
      </c>
      <c r="H29" s="202">
        <v>4.1453393036363639</v>
      </c>
      <c r="I29" s="192">
        <v>228800</v>
      </c>
      <c r="J29" s="186">
        <f t="shared" ref="J29:J34" si="4">G29+I29</f>
        <v>349250</v>
      </c>
      <c r="K29" s="262">
        <v>139722</v>
      </c>
      <c r="L29" s="202">
        <v>4.1453393036363639</v>
      </c>
      <c r="M29" s="192">
        <v>242528</v>
      </c>
      <c r="N29" s="186">
        <f t="shared" ref="N29:N34" si="5">K29+M29</f>
        <v>382250</v>
      </c>
      <c r="O29" s="262">
        <v>146949</v>
      </c>
      <c r="P29" s="202">
        <v>4.1453393036363639</v>
      </c>
      <c r="Q29" s="192">
        <v>235664</v>
      </c>
      <c r="R29" s="186">
        <f t="shared" ref="R29:R34" si="6">O29+Q29</f>
        <v>382613</v>
      </c>
      <c r="S29" s="395">
        <f t="shared" si="0"/>
        <v>365231.63173000002</v>
      </c>
    </row>
    <row r="30" spans="1:19" x14ac:dyDescent="0.25">
      <c r="A30" s="37">
        <v>24</v>
      </c>
      <c r="B30" s="38" t="s">
        <v>43</v>
      </c>
      <c r="C30" s="9">
        <v>206000</v>
      </c>
      <c r="D30" s="39">
        <v>3.7739186014545458</v>
      </c>
      <c r="E30" s="11">
        <v>110185.89561999997</v>
      </c>
      <c r="F30" s="172">
        <v>316185.89561999997</v>
      </c>
      <c r="G30" s="262">
        <v>107400</v>
      </c>
      <c r="H30" s="202">
        <v>3.7739186014545458</v>
      </c>
      <c r="I30" s="192">
        <v>208300</v>
      </c>
      <c r="J30" s="186">
        <f t="shared" si="4"/>
        <v>315700</v>
      </c>
      <c r="K30" s="262">
        <v>122436</v>
      </c>
      <c r="L30" s="202">
        <v>3.7739186014545458</v>
      </c>
      <c r="M30" s="192">
        <v>218715</v>
      </c>
      <c r="N30" s="186">
        <f t="shared" si="5"/>
        <v>341151</v>
      </c>
      <c r="O30" s="262">
        <v>139620</v>
      </c>
      <c r="P30" s="202">
        <v>3.7739186014545458</v>
      </c>
      <c r="Q30" s="192">
        <v>210383</v>
      </c>
      <c r="R30" s="186">
        <f t="shared" si="6"/>
        <v>350003</v>
      </c>
      <c r="S30" s="395">
        <f t="shared" si="0"/>
        <v>330759.97390500002</v>
      </c>
    </row>
    <row r="31" spans="1:19" x14ac:dyDescent="0.25">
      <c r="A31" s="37">
        <v>25</v>
      </c>
      <c r="B31" s="38" t="s">
        <v>44</v>
      </c>
      <c r="C31" s="9">
        <v>451000</v>
      </c>
      <c r="D31" s="39">
        <v>10.063776500000001</v>
      </c>
      <c r="E31" s="11">
        <v>243278.61409199995</v>
      </c>
      <c r="F31" s="172">
        <v>694278.61409199995</v>
      </c>
      <c r="G31" s="262">
        <v>129600</v>
      </c>
      <c r="H31" s="202">
        <v>10.063776500000001</v>
      </c>
      <c r="I31" s="192">
        <v>555300</v>
      </c>
      <c r="J31" s="186">
        <f t="shared" si="4"/>
        <v>684900</v>
      </c>
      <c r="K31" s="262">
        <v>145152</v>
      </c>
      <c r="L31" s="202">
        <v>10.063776500000001</v>
      </c>
      <c r="M31" s="192">
        <v>571959</v>
      </c>
      <c r="N31" s="186">
        <f t="shared" si="5"/>
        <v>717111</v>
      </c>
      <c r="O31" s="262">
        <v>163296</v>
      </c>
      <c r="P31" s="202">
        <v>10.063776500000001</v>
      </c>
      <c r="Q31" s="192">
        <v>566406</v>
      </c>
      <c r="R31" s="186">
        <f t="shared" si="6"/>
        <v>729702</v>
      </c>
      <c r="S31" s="395">
        <f t="shared" si="0"/>
        <v>706497.90352299996</v>
      </c>
    </row>
    <row r="32" spans="1:19" x14ac:dyDescent="0.25">
      <c r="A32" s="37">
        <v>26</v>
      </c>
      <c r="B32" s="38" t="s">
        <v>47</v>
      </c>
      <c r="C32" s="9">
        <v>670000</v>
      </c>
      <c r="D32" s="39">
        <v>10.063776500000001</v>
      </c>
      <c r="E32" s="11">
        <v>360130.65383199987</v>
      </c>
      <c r="F32" s="172">
        <v>1030130.6538319999</v>
      </c>
      <c r="G32" s="262">
        <v>550950</v>
      </c>
      <c r="H32" s="202">
        <v>10.063776500000001</v>
      </c>
      <c r="I32" s="192">
        <v>555300</v>
      </c>
      <c r="J32" s="186">
        <f t="shared" si="4"/>
        <v>1106250</v>
      </c>
      <c r="K32" s="262">
        <v>644612</v>
      </c>
      <c r="L32" s="202">
        <v>10.063776500000001</v>
      </c>
      <c r="M32" s="192">
        <v>588618</v>
      </c>
      <c r="N32" s="186">
        <f t="shared" si="5"/>
        <v>1233230</v>
      </c>
      <c r="O32" s="262">
        <v>688688</v>
      </c>
      <c r="P32" s="202">
        <v>10.063776500000001</v>
      </c>
      <c r="Q32" s="192">
        <v>566406</v>
      </c>
      <c r="R32" s="186">
        <f t="shared" si="6"/>
        <v>1255094</v>
      </c>
      <c r="S32" s="395">
        <f t="shared" si="0"/>
        <v>1156176.1634579999</v>
      </c>
    </row>
    <row r="33" spans="1:19" x14ac:dyDescent="0.25">
      <c r="A33" s="37">
        <v>27</v>
      </c>
      <c r="B33" s="38" t="s">
        <v>48</v>
      </c>
      <c r="C33" s="9">
        <v>511000</v>
      </c>
      <c r="D33" s="39">
        <v>1.8869593007272729</v>
      </c>
      <c r="E33" s="11">
        <v>274775.21923599998</v>
      </c>
      <c r="F33" s="172">
        <v>785775.21923599998</v>
      </c>
      <c r="G33" s="262">
        <v>832050</v>
      </c>
      <c r="H33" s="202">
        <v>1.8869593007272729</v>
      </c>
      <c r="I33" s="192">
        <v>104200</v>
      </c>
      <c r="J33" s="186">
        <f t="shared" si="4"/>
        <v>936250</v>
      </c>
      <c r="K33" s="262">
        <v>965178</v>
      </c>
      <c r="L33" s="202">
        <v>1.8869593007272729</v>
      </c>
      <c r="M33" s="192">
        <v>109410</v>
      </c>
      <c r="N33" s="186">
        <f t="shared" si="5"/>
        <v>1074588</v>
      </c>
      <c r="O33" s="262">
        <v>965178</v>
      </c>
      <c r="P33" s="202">
        <v>1.8869593007272729</v>
      </c>
      <c r="Q33" s="192">
        <v>105242</v>
      </c>
      <c r="R33" s="186">
        <f t="shared" si="6"/>
        <v>1070420</v>
      </c>
      <c r="S33" s="395">
        <f t="shared" si="0"/>
        <v>966758.30480899999</v>
      </c>
    </row>
    <row r="34" spans="1:19" x14ac:dyDescent="0.25">
      <c r="A34" s="37">
        <v>28</v>
      </c>
      <c r="B34" s="38" t="s">
        <v>394</v>
      </c>
      <c r="C34" s="9">
        <v>115000</v>
      </c>
      <c r="D34" s="39">
        <v>1.8869593007272729</v>
      </c>
      <c r="E34" s="11">
        <v>61178.191307999979</v>
      </c>
      <c r="F34" s="172">
        <v>176178.19130799998</v>
      </c>
      <c r="G34" s="159">
        <v>68250</v>
      </c>
      <c r="H34" s="202">
        <v>1.8869593007272729</v>
      </c>
      <c r="I34" s="192">
        <v>104200</v>
      </c>
      <c r="J34" s="186">
        <f t="shared" si="4"/>
        <v>172450</v>
      </c>
      <c r="K34" s="159">
        <v>77805</v>
      </c>
      <c r="L34" s="202">
        <v>1.8869593007272729</v>
      </c>
      <c r="M34" s="192">
        <v>108368</v>
      </c>
      <c r="N34" s="186">
        <f t="shared" si="5"/>
        <v>186173</v>
      </c>
      <c r="O34" s="159">
        <v>81900</v>
      </c>
      <c r="P34" s="202">
        <v>1.8869593007272729</v>
      </c>
      <c r="Q34" s="192">
        <v>105242</v>
      </c>
      <c r="R34" s="186">
        <f t="shared" si="6"/>
        <v>187142</v>
      </c>
      <c r="S34" s="395">
        <f t="shared" si="0"/>
        <v>180485.797827</v>
      </c>
    </row>
    <row r="35" spans="1:19" x14ac:dyDescent="0.25">
      <c r="A35" s="37">
        <v>29</v>
      </c>
      <c r="B35" s="38" t="s">
        <v>50</v>
      </c>
      <c r="C35" s="15" t="s">
        <v>10</v>
      </c>
      <c r="D35" s="39">
        <v>10.063776500000001</v>
      </c>
      <c r="E35" s="11">
        <v>588014.29153599998</v>
      </c>
      <c r="F35" s="172">
        <v>588014.29153599998</v>
      </c>
      <c r="G35" s="154" t="s">
        <v>10</v>
      </c>
      <c r="H35" s="202">
        <v>10.063776500000001</v>
      </c>
      <c r="I35" s="192">
        <v>555300</v>
      </c>
      <c r="J35" s="186">
        <f>I35*1</f>
        <v>555300</v>
      </c>
      <c r="K35" s="154" t="s">
        <v>10</v>
      </c>
      <c r="L35" s="202">
        <v>10.063776500000001</v>
      </c>
      <c r="M35" s="192">
        <v>577512</v>
      </c>
      <c r="N35" s="186">
        <f>M35*1</f>
        <v>577512</v>
      </c>
      <c r="O35" s="154" t="s">
        <v>10</v>
      </c>
      <c r="P35" s="202">
        <v>10.063776500000001</v>
      </c>
      <c r="Q35" s="192">
        <v>577512</v>
      </c>
      <c r="R35" s="186">
        <f>Q35*1</f>
        <v>577512</v>
      </c>
      <c r="S35" s="395">
        <f t="shared" si="0"/>
        <v>574584.57288400002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30</v>
      </c>
      <c r="B37" s="38" t="s">
        <v>395</v>
      </c>
      <c r="C37" s="9">
        <v>177000</v>
      </c>
      <c r="D37" s="39">
        <v>2.8304292952727272</v>
      </c>
      <c r="E37" s="11">
        <v>95729.485924000037</v>
      </c>
      <c r="F37" s="172">
        <v>272729.48592400004</v>
      </c>
      <c r="G37" s="262">
        <v>120450</v>
      </c>
      <c r="H37" s="202">
        <v>2.8304292952727272</v>
      </c>
      <c r="I37" s="192">
        <v>156300</v>
      </c>
      <c r="J37" s="186">
        <f t="shared" ref="J37:J42" si="7">G37+I37</f>
        <v>276750</v>
      </c>
      <c r="K37" s="262">
        <v>139722</v>
      </c>
      <c r="L37" s="202">
        <v>2.8304292952727272</v>
      </c>
      <c r="M37" s="192">
        <v>160989</v>
      </c>
      <c r="N37" s="186">
        <f t="shared" ref="N37:N42" si="8">K37+M37</f>
        <v>300711</v>
      </c>
      <c r="O37" s="262">
        <v>146949</v>
      </c>
      <c r="P37" s="202">
        <v>2.8304292952727272</v>
      </c>
      <c r="Q37" s="192">
        <v>157863</v>
      </c>
      <c r="R37" s="186">
        <f t="shared" ref="R37:R42" si="9">O37+Q37</f>
        <v>304812</v>
      </c>
      <c r="S37" s="395">
        <f t="shared" si="0"/>
        <v>288750.62148099998</v>
      </c>
    </row>
    <row r="38" spans="1:19" x14ac:dyDescent="0.25">
      <c r="A38" s="37">
        <v>31</v>
      </c>
      <c r="B38" s="38" t="s">
        <v>54</v>
      </c>
      <c r="C38" s="9">
        <v>490000</v>
      </c>
      <c r="D38" s="39">
        <v>10.063776500000001</v>
      </c>
      <c r="E38" s="11">
        <v>264097.40719599999</v>
      </c>
      <c r="F38" s="172">
        <v>754097.40719599999</v>
      </c>
      <c r="G38" s="262">
        <v>208050</v>
      </c>
      <c r="H38" s="202">
        <v>10.063776500000001</v>
      </c>
      <c r="I38" s="192">
        <v>555300</v>
      </c>
      <c r="J38" s="186">
        <f t="shared" si="7"/>
        <v>763350</v>
      </c>
      <c r="K38" s="262">
        <v>243419</v>
      </c>
      <c r="L38" s="202">
        <v>10.063776500000001</v>
      </c>
      <c r="M38" s="192">
        <v>583065</v>
      </c>
      <c r="N38" s="186">
        <f t="shared" si="8"/>
        <v>826484</v>
      </c>
      <c r="O38" s="262">
        <v>264224</v>
      </c>
      <c r="P38" s="202">
        <v>10.063776500000001</v>
      </c>
      <c r="Q38" s="192">
        <v>566406</v>
      </c>
      <c r="R38" s="186">
        <f t="shared" si="9"/>
        <v>830630</v>
      </c>
      <c r="S38" s="395">
        <f t="shared" si="0"/>
        <v>793640.35179900005</v>
      </c>
    </row>
    <row r="39" spans="1:19" x14ac:dyDescent="0.25">
      <c r="A39" s="37">
        <v>32</v>
      </c>
      <c r="B39" s="38" t="s">
        <v>56</v>
      </c>
      <c r="C39" s="9">
        <v>2725000</v>
      </c>
      <c r="D39" s="39">
        <v>5.6608779021818192</v>
      </c>
      <c r="E39" s="11">
        <v>1466594.3487880006</v>
      </c>
      <c r="F39" s="172">
        <v>4191594.3487880006</v>
      </c>
      <c r="G39" s="262">
        <v>4820850</v>
      </c>
      <c r="H39" s="202">
        <v>5.6608779021818192</v>
      </c>
      <c r="I39" s="192">
        <v>312400</v>
      </c>
      <c r="J39" s="186">
        <f t="shared" si="7"/>
        <v>5133250</v>
      </c>
      <c r="K39" s="262">
        <v>5688603</v>
      </c>
      <c r="L39" s="202">
        <v>5.6608779021818192</v>
      </c>
      <c r="M39" s="192">
        <v>324896</v>
      </c>
      <c r="N39" s="186">
        <f t="shared" si="8"/>
        <v>6013499</v>
      </c>
      <c r="O39" s="262">
        <v>6267105</v>
      </c>
      <c r="P39" s="202">
        <v>5.6608779021818192</v>
      </c>
      <c r="Q39" s="192">
        <v>324896</v>
      </c>
      <c r="R39" s="186">
        <f t="shared" si="9"/>
        <v>6592001</v>
      </c>
      <c r="S39" s="395">
        <f t="shared" si="0"/>
        <v>5482586.0871970002</v>
      </c>
    </row>
    <row r="40" spans="1:19" x14ac:dyDescent="0.25">
      <c r="A40" s="37">
        <v>33</v>
      </c>
      <c r="B40" s="38" t="s">
        <v>57</v>
      </c>
      <c r="C40" s="9">
        <v>5616000</v>
      </c>
      <c r="D40" s="39">
        <v>5.0318785941818192</v>
      </c>
      <c r="E40" s="11">
        <v>3024213.2538679987</v>
      </c>
      <c r="F40" s="172">
        <v>8640213.2538679987</v>
      </c>
      <c r="G40" s="262">
        <v>10463550</v>
      </c>
      <c r="H40" s="202">
        <v>5.0318785941818192</v>
      </c>
      <c r="I40" s="192">
        <v>277700</v>
      </c>
      <c r="J40" s="186">
        <f t="shared" si="7"/>
        <v>10741250</v>
      </c>
      <c r="K40" s="262">
        <v>11719176</v>
      </c>
      <c r="L40" s="202">
        <v>5.0318785941818192</v>
      </c>
      <c r="M40" s="192">
        <v>291585</v>
      </c>
      <c r="N40" s="186">
        <f t="shared" si="8"/>
        <v>12010761</v>
      </c>
      <c r="O40" s="262">
        <v>12242354</v>
      </c>
      <c r="P40" s="202">
        <v>5.0318785941818192</v>
      </c>
      <c r="Q40" s="192">
        <v>283254</v>
      </c>
      <c r="R40" s="186">
        <f t="shared" si="9"/>
        <v>12525608</v>
      </c>
      <c r="S40" s="395">
        <f t="shared" si="0"/>
        <v>10979458.063467</v>
      </c>
    </row>
    <row r="41" spans="1:19" x14ac:dyDescent="0.25">
      <c r="A41" s="37">
        <v>34</v>
      </c>
      <c r="B41" s="38" t="s">
        <v>397</v>
      </c>
      <c r="C41" s="9">
        <v>492000</v>
      </c>
      <c r="D41" s="39">
        <v>10.063776500000001</v>
      </c>
      <c r="E41" s="11">
        <v>264250.07519600005</v>
      </c>
      <c r="F41" s="172">
        <v>756250.07519600005</v>
      </c>
      <c r="G41" s="262">
        <v>208050</v>
      </c>
      <c r="H41" s="202">
        <v>10.063776500000001</v>
      </c>
      <c r="I41" s="192">
        <v>555300</v>
      </c>
      <c r="J41" s="186">
        <f t="shared" si="7"/>
        <v>763350</v>
      </c>
      <c r="K41" s="262">
        <v>243419</v>
      </c>
      <c r="L41" s="202">
        <v>10.063776500000001</v>
      </c>
      <c r="M41" s="192">
        <v>588618</v>
      </c>
      <c r="N41" s="186">
        <f t="shared" si="8"/>
        <v>832037</v>
      </c>
      <c r="O41" s="262">
        <v>268385</v>
      </c>
      <c r="P41" s="202">
        <v>10.063776500000001</v>
      </c>
      <c r="Q41" s="192">
        <v>560853</v>
      </c>
      <c r="R41" s="186">
        <f t="shared" si="9"/>
        <v>829238</v>
      </c>
      <c r="S41" s="395">
        <f t="shared" si="0"/>
        <v>795218.76879899995</v>
      </c>
    </row>
    <row r="42" spans="1:19" x14ac:dyDescent="0.25">
      <c r="A42" s="37">
        <v>35</v>
      </c>
      <c r="B42" s="38" t="s">
        <v>59</v>
      </c>
      <c r="C42" s="9">
        <v>398000</v>
      </c>
      <c r="D42" s="39">
        <v>2.8304292952727272</v>
      </c>
      <c r="E42" s="11">
        <v>213867.82650000008</v>
      </c>
      <c r="F42" s="172">
        <v>611867.82650000008</v>
      </c>
      <c r="G42" s="262">
        <v>542400</v>
      </c>
      <c r="H42" s="202">
        <v>2.8304292952727272</v>
      </c>
      <c r="I42" s="192">
        <v>156300</v>
      </c>
      <c r="J42" s="186">
        <f t="shared" si="7"/>
        <v>698700</v>
      </c>
      <c r="K42" s="262">
        <v>623760</v>
      </c>
      <c r="L42" s="202">
        <v>2.8304292952727272</v>
      </c>
      <c r="M42" s="192">
        <v>160989</v>
      </c>
      <c r="N42" s="186">
        <f t="shared" si="8"/>
        <v>784749</v>
      </c>
      <c r="O42" s="262">
        <v>667152</v>
      </c>
      <c r="P42" s="202">
        <v>2.8304292952727272</v>
      </c>
      <c r="Q42" s="192">
        <v>164115</v>
      </c>
      <c r="R42" s="186">
        <f t="shared" si="9"/>
        <v>831267</v>
      </c>
      <c r="S42" s="395">
        <f t="shared" si="0"/>
        <v>731645.95662499999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36</v>
      </c>
      <c r="B44" s="38" t="s">
        <v>61</v>
      </c>
      <c r="C44" s="9">
        <v>831000</v>
      </c>
      <c r="D44" s="39">
        <v>0.47174465309090913</v>
      </c>
      <c r="E44" s="11">
        <v>447184.27444399986</v>
      </c>
      <c r="F44" s="172">
        <v>1278184.2744439999</v>
      </c>
      <c r="G44" s="221">
        <v>1544100</v>
      </c>
      <c r="H44" s="202">
        <v>0.47174465309090913</v>
      </c>
      <c r="I44" s="192">
        <v>26200</v>
      </c>
      <c r="J44" s="186">
        <f t="shared" ref="J44:J52" si="10">G44+I44</f>
        <v>1570300</v>
      </c>
      <c r="K44" s="221">
        <v>1775715</v>
      </c>
      <c r="L44" s="202">
        <v>0.47174465309090913</v>
      </c>
      <c r="M44" s="192">
        <v>27510</v>
      </c>
      <c r="N44" s="186">
        <f t="shared" ref="N44:N52" si="11">K44+M44</f>
        <v>1803225</v>
      </c>
      <c r="O44" s="221">
        <v>1868361</v>
      </c>
      <c r="P44" s="202">
        <v>0.47174465309090913</v>
      </c>
      <c r="Q44" s="192">
        <v>26724</v>
      </c>
      <c r="R44" s="186">
        <f t="shared" ref="R44:R52" si="12">O44+Q44</f>
        <v>1895085</v>
      </c>
      <c r="S44" s="395">
        <f t="shared" si="0"/>
        <v>1636698.568611</v>
      </c>
    </row>
    <row r="45" spans="1:19" x14ac:dyDescent="0.25">
      <c r="A45" s="37">
        <v>37</v>
      </c>
      <c r="B45" s="38" t="s">
        <v>63</v>
      </c>
      <c r="C45" s="9">
        <v>130000</v>
      </c>
      <c r="D45" s="39">
        <v>1.8869593007272729</v>
      </c>
      <c r="E45" s="11">
        <v>70269.07364800002</v>
      </c>
      <c r="F45" s="172">
        <v>200269.07364800002</v>
      </c>
      <c r="G45" s="262">
        <v>99300</v>
      </c>
      <c r="H45" s="202">
        <v>1.8869593007272729</v>
      </c>
      <c r="I45" s="192">
        <v>104200</v>
      </c>
      <c r="J45" s="186">
        <f t="shared" si="10"/>
        <v>203500</v>
      </c>
      <c r="K45" s="262">
        <v>114195</v>
      </c>
      <c r="L45" s="202">
        <v>1.8869593007272729</v>
      </c>
      <c r="M45" s="192">
        <v>110452</v>
      </c>
      <c r="N45" s="186">
        <f t="shared" si="11"/>
        <v>224647</v>
      </c>
      <c r="O45" s="262">
        <v>117174</v>
      </c>
      <c r="P45" s="202">
        <v>1.8869593007272729</v>
      </c>
      <c r="Q45" s="192">
        <v>107326</v>
      </c>
      <c r="R45" s="186">
        <f t="shared" si="12"/>
        <v>224500</v>
      </c>
      <c r="S45" s="395">
        <f t="shared" si="0"/>
        <v>213229.018412</v>
      </c>
    </row>
    <row r="46" spans="1:19" x14ac:dyDescent="0.25">
      <c r="A46" s="37">
        <v>38</v>
      </c>
      <c r="B46" s="38" t="s">
        <v>64</v>
      </c>
      <c r="C46" s="9">
        <v>94000</v>
      </c>
      <c r="D46" s="39">
        <v>1.8869593007272729</v>
      </c>
      <c r="E46" s="11">
        <v>50045.112428000022</v>
      </c>
      <c r="F46" s="172">
        <v>144045.11242800002</v>
      </c>
      <c r="G46" s="262">
        <v>30000</v>
      </c>
      <c r="H46" s="202">
        <v>1.8869593007272729</v>
      </c>
      <c r="I46" s="192">
        <v>104200</v>
      </c>
      <c r="J46" s="186">
        <f t="shared" si="10"/>
        <v>134200</v>
      </c>
      <c r="K46" s="262">
        <v>34500</v>
      </c>
      <c r="L46" s="202">
        <v>1.8869593007272729</v>
      </c>
      <c r="M46" s="192">
        <v>108368</v>
      </c>
      <c r="N46" s="186">
        <f t="shared" si="11"/>
        <v>142868</v>
      </c>
      <c r="O46" s="262">
        <v>35400</v>
      </c>
      <c r="P46" s="202">
        <v>1.8869593007272729</v>
      </c>
      <c r="Q46" s="192">
        <v>108368</v>
      </c>
      <c r="R46" s="186">
        <f t="shared" si="12"/>
        <v>143768</v>
      </c>
      <c r="S46" s="395">
        <f t="shared" si="0"/>
        <v>141220.27810699999</v>
      </c>
    </row>
    <row r="47" spans="1:19" x14ac:dyDescent="0.25">
      <c r="A47" s="37">
        <v>39</v>
      </c>
      <c r="B47" s="38" t="s">
        <v>65</v>
      </c>
      <c r="C47" s="9">
        <v>121000</v>
      </c>
      <c r="D47" s="39">
        <v>1.8869593007272729</v>
      </c>
      <c r="E47" s="11">
        <v>64980.898655999976</v>
      </c>
      <c r="F47" s="172">
        <v>185980.89865599998</v>
      </c>
      <c r="G47" s="262">
        <v>80850</v>
      </c>
      <c r="H47" s="202">
        <v>1.8869593007272729</v>
      </c>
      <c r="I47" s="192">
        <v>104200</v>
      </c>
      <c r="J47" s="186">
        <f t="shared" si="10"/>
        <v>185050</v>
      </c>
      <c r="K47" s="262">
        <v>93786</v>
      </c>
      <c r="L47" s="202">
        <v>1.8869593007272729</v>
      </c>
      <c r="M47" s="192">
        <v>110452</v>
      </c>
      <c r="N47" s="186">
        <f t="shared" si="11"/>
        <v>204238</v>
      </c>
      <c r="O47" s="262">
        <v>95403</v>
      </c>
      <c r="P47" s="202">
        <v>1.8869593007272729</v>
      </c>
      <c r="Q47" s="192">
        <v>109410</v>
      </c>
      <c r="R47" s="186">
        <f t="shared" si="12"/>
        <v>204813</v>
      </c>
      <c r="S47" s="395">
        <f t="shared" si="0"/>
        <v>195020.47466399998</v>
      </c>
    </row>
    <row r="48" spans="1:19" x14ac:dyDescent="0.25">
      <c r="A48" s="37">
        <v>40</v>
      </c>
      <c r="B48" s="38" t="s">
        <v>66</v>
      </c>
      <c r="C48" s="9">
        <v>89000</v>
      </c>
      <c r="D48" s="39">
        <v>1.8869593007272729</v>
      </c>
      <c r="E48" s="11">
        <v>48544.261259999999</v>
      </c>
      <c r="F48" s="172">
        <v>137544.26126</v>
      </c>
      <c r="G48" s="262">
        <v>19800</v>
      </c>
      <c r="H48" s="202">
        <v>1.8869593007272729</v>
      </c>
      <c r="I48" s="192">
        <v>104200</v>
      </c>
      <c r="J48" s="186">
        <f t="shared" si="10"/>
        <v>124000</v>
      </c>
      <c r="K48" s="262">
        <v>22572</v>
      </c>
      <c r="L48" s="202">
        <v>1.8869593007272729</v>
      </c>
      <c r="M48" s="192">
        <v>110452</v>
      </c>
      <c r="N48" s="186">
        <f t="shared" si="11"/>
        <v>133024</v>
      </c>
      <c r="O48" s="262">
        <v>24156</v>
      </c>
      <c r="P48" s="202">
        <v>1.8869593007272729</v>
      </c>
      <c r="Q48" s="192">
        <v>107326</v>
      </c>
      <c r="R48" s="186">
        <f t="shared" si="12"/>
        <v>131482</v>
      </c>
      <c r="S48" s="395">
        <f t="shared" si="0"/>
        <v>131512.56531500001</v>
      </c>
    </row>
    <row r="49" spans="1:19" x14ac:dyDescent="0.25">
      <c r="A49" s="37">
        <v>41</v>
      </c>
      <c r="B49" s="38" t="s">
        <v>67</v>
      </c>
      <c r="C49" s="9">
        <v>94000</v>
      </c>
      <c r="D49" s="39">
        <v>1.8869593007272729</v>
      </c>
      <c r="E49" s="11">
        <v>50886.932428000029</v>
      </c>
      <c r="F49" s="172">
        <v>144886.93242800003</v>
      </c>
      <c r="G49" s="262">
        <v>30000</v>
      </c>
      <c r="H49" s="202">
        <v>1.8869593007272729</v>
      </c>
      <c r="I49" s="192">
        <v>104200</v>
      </c>
      <c r="J49" s="186">
        <f t="shared" si="10"/>
        <v>134200</v>
      </c>
      <c r="K49" s="262">
        <v>34200</v>
      </c>
      <c r="L49" s="202">
        <v>1.8869593007272729</v>
      </c>
      <c r="M49" s="192">
        <v>109410</v>
      </c>
      <c r="N49" s="186">
        <f t="shared" si="11"/>
        <v>143610</v>
      </c>
      <c r="O49" s="262">
        <v>35400</v>
      </c>
      <c r="P49" s="202">
        <v>1.8869593007272729</v>
      </c>
      <c r="Q49" s="192">
        <v>109410</v>
      </c>
      <c r="R49" s="186">
        <f t="shared" si="12"/>
        <v>144810</v>
      </c>
      <c r="S49" s="395">
        <f t="shared" si="0"/>
        <v>141876.73310700001</v>
      </c>
    </row>
    <row r="50" spans="1:19" x14ac:dyDescent="0.25">
      <c r="A50" s="37">
        <v>42</v>
      </c>
      <c r="B50" s="38" t="s">
        <v>68</v>
      </c>
      <c r="C50" s="9">
        <v>89000</v>
      </c>
      <c r="D50" s="39">
        <v>1.8869593007272729</v>
      </c>
      <c r="E50" s="11">
        <v>47707.733260000008</v>
      </c>
      <c r="F50" s="172">
        <v>136707.73326000001</v>
      </c>
      <c r="G50" s="262">
        <v>19800</v>
      </c>
      <c r="H50" s="202">
        <v>1.8869593007272729</v>
      </c>
      <c r="I50" s="192">
        <v>104200</v>
      </c>
      <c r="J50" s="186">
        <f t="shared" si="10"/>
        <v>124000</v>
      </c>
      <c r="K50" s="262">
        <v>23364</v>
      </c>
      <c r="L50" s="202">
        <v>1.8869593007272729</v>
      </c>
      <c r="M50" s="192">
        <v>109410</v>
      </c>
      <c r="N50" s="186">
        <f t="shared" si="11"/>
        <v>132774</v>
      </c>
      <c r="O50" s="262">
        <v>24354</v>
      </c>
      <c r="P50" s="202">
        <v>1.8869593007272729</v>
      </c>
      <c r="Q50" s="192">
        <v>106284</v>
      </c>
      <c r="R50" s="186">
        <f t="shared" si="12"/>
        <v>130638</v>
      </c>
      <c r="S50" s="395">
        <f t="shared" si="0"/>
        <v>131029.933315</v>
      </c>
    </row>
    <row r="51" spans="1:19" x14ac:dyDescent="0.25">
      <c r="A51" s="37">
        <v>43</v>
      </c>
      <c r="B51" s="38" t="s">
        <v>69</v>
      </c>
      <c r="C51" s="9">
        <v>704000</v>
      </c>
      <c r="D51" s="39">
        <v>3.7739186014545458</v>
      </c>
      <c r="E51" s="11">
        <v>378916.92636399996</v>
      </c>
      <c r="F51" s="172">
        <v>1082916.926364</v>
      </c>
      <c r="G51" s="262">
        <v>1057350</v>
      </c>
      <c r="H51" s="202">
        <v>3.7739186014545458</v>
      </c>
      <c r="I51" s="192">
        <v>208300</v>
      </c>
      <c r="J51" s="186">
        <f t="shared" si="10"/>
        <v>1265650</v>
      </c>
      <c r="K51" s="262">
        <v>1237100</v>
      </c>
      <c r="L51" s="202">
        <v>3.7739186014545458</v>
      </c>
      <c r="M51" s="192">
        <v>216632</v>
      </c>
      <c r="N51" s="186">
        <f t="shared" si="11"/>
        <v>1453732</v>
      </c>
      <c r="O51" s="262">
        <v>1374555</v>
      </c>
      <c r="P51" s="202">
        <v>3.7739186014545458</v>
      </c>
      <c r="Q51" s="192">
        <v>210383</v>
      </c>
      <c r="R51" s="186">
        <f t="shared" si="12"/>
        <v>1584938</v>
      </c>
      <c r="S51" s="395">
        <f t="shared" si="0"/>
        <v>1346809.231591</v>
      </c>
    </row>
    <row r="52" spans="1:19" x14ac:dyDescent="0.25">
      <c r="A52" s="37">
        <v>44</v>
      </c>
      <c r="B52" s="38" t="s">
        <v>70</v>
      </c>
      <c r="C52" s="9">
        <v>288000</v>
      </c>
      <c r="D52" s="39">
        <v>2.8304292952727272</v>
      </c>
      <c r="E52" s="11">
        <v>154424.1987200001</v>
      </c>
      <c r="F52" s="172">
        <v>442424.1987200001</v>
      </c>
      <c r="G52" s="262">
        <v>332850</v>
      </c>
      <c r="H52" s="202">
        <v>2.8304292952727272</v>
      </c>
      <c r="I52" s="192">
        <v>156300</v>
      </c>
      <c r="J52" s="186">
        <f t="shared" si="10"/>
        <v>489150</v>
      </c>
      <c r="K52" s="262">
        <v>372792</v>
      </c>
      <c r="L52" s="202">
        <v>2.8304292952727272</v>
      </c>
      <c r="M52" s="192">
        <v>162552</v>
      </c>
      <c r="N52" s="186">
        <f t="shared" si="11"/>
        <v>535344</v>
      </c>
      <c r="O52" s="262">
        <v>412734</v>
      </c>
      <c r="P52" s="202">
        <v>2.8304292952727272</v>
      </c>
      <c r="Q52" s="192">
        <v>162552</v>
      </c>
      <c r="R52" s="186">
        <f t="shared" si="12"/>
        <v>575286</v>
      </c>
      <c r="S52" s="395">
        <f t="shared" si="0"/>
        <v>510551.04968000005</v>
      </c>
    </row>
    <row r="53" spans="1:19" x14ac:dyDescent="0.25">
      <c r="A53" s="37">
        <v>45</v>
      </c>
      <c r="B53" s="38" t="s">
        <v>71</v>
      </c>
      <c r="C53" s="9">
        <v>66467.176804000002</v>
      </c>
      <c r="D53" s="39">
        <v>0</v>
      </c>
      <c r="E53" s="12" t="s">
        <v>10</v>
      </c>
      <c r="F53" s="172">
        <v>66467.176804000002</v>
      </c>
      <c r="G53" s="262">
        <v>74550</v>
      </c>
      <c r="H53" s="202">
        <v>0</v>
      </c>
      <c r="I53" s="154" t="s">
        <v>10</v>
      </c>
      <c r="J53" s="186">
        <f>G53*1</f>
        <v>74550</v>
      </c>
      <c r="K53" s="262">
        <v>84242</v>
      </c>
      <c r="L53" s="202">
        <v>0</v>
      </c>
      <c r="M53" s="154" t="s">
        <v>10</v>
      </c>
      <c r="N53" s="186">
        <f>K53*1</f>
        <v>84242</v>
      </c>
      <c r="O53" s="262">
        <v>90951</v>
      </c>
      <c r="P53" s="202">
        <v>0</v>
      </c>
      <c r="Q53" s="154" t="s">
        <v>10</v>
      </c>
      <c r="R53" s="186">
        <f>O53*1</f>
        <v>90951</v>
      </c>
      <c r="S53" s="395">
        <f t="shared" si="0"/>
        <v>79052.544200999997</v>
      </c>
    </row>
    <row r="54" spans="1:19" x14ac:dyDescent="0.25">
      <c r="A54" s="37">
        <v>46</v>
      </c>
      <c r="B54" s="38" t="s">
        <v>72</v>
      </c>
      <c r="C54" s="9">
        <v>83000</v>
      </c>
      <c r="D54" s="39">
        <v>1.8869593007272729</v>
      </c>
      <c r="E54" s="11">
        <v>44487.404239999989</v>
      </c>
      <c r="F54" s="172">
        <v>127487.40423999999</v>
      </c>
      <c r="G54" s="262">
        <v>6300</v>
      </c>
      <c r="H54" s="202">
        <v>1.8869593007272729</v>
      </c>
      <c r="I54" s="192">
        <v>104200</v>
      </c>
      <c r="J54" s="186">
        <f t="shared" ref="J54:J64" si="13">G54+I54</f>
        <v>110500</v>
      </c>
      <c r="K54" s="262">
        <v>7245</v>
      </c>
      <c r="L54" s="202">
        <v>1.8869593007272729</v>
      </c>
      <c r="M54" s="192">
        <v>107326</v>
      </c>
      <c r="N54" s="186">
        <f t="shared" ref="N54:N64" si="14">K54+M54</f>
        <v>114571</v>
      </c>
      <c r="O54" s="262">
        <v>7497</v>
      </c>
      <c r="P54" s="202">
        <v>1.8869593007272729</v>
      </c>
      <c r="Q54" s="192">
        <v>107326</v>
      </c>
      <c r="R54" s="186">
        <f t="shared" ref="R54:R64" si="15">O54+Q54</f>
        <v>114823</v>
      </c>
      <c r="S54" s="395">
        <f t="shared" si="0"/>
        <v>116845.35106</v>
      </c>
    </row>
    <row r="55" spans="1:19" x14ac:dyDescent="0.25">
      <c r="A55" s="37">
        <v>47</v>
      </c>
      <c r="B55" s="38" t="s">
        <v>74</v>
      </c>
      <c r="C55" s="9">
        <v>1527000</v>
      </c>
      <c r="D55" s="39">
        <v>5.6608779021818192</v>
      </c>
      <c r="E55" s="11">
        <v>822541.72135199979</v>
      </c>
      <c r="F55" s="172">
        <v>2349541.7213519998</v>
      </c>
      <c r="G55" s="262">
        <v>2502150</v>
      </c>
      <c r="H55" s="202">
        <v>5.6608779021818192</v>
      </c>
      <c r="I55" s="304">
        <v>312400</v>
      </c>
      <c r="J55" s="186">
        <f t="shared" si="13"/>
        <v>2814550</v>
      </c>
      <c r="K55" s="262">
        <v>2902494</v>
      </c>
      <c r="L55" s="202">
        <v>5.6608779021818192</v>
      </c>
      <c r="M55" s="304">
        <v>321772</v>
      </c>
      <c r="N55" s="186">
        <f t="shared" si="14"/>
        <v>3224266</v>
      </c>
      <c r="O55" s="262">
        <v>3227774</v>
      </c>
      <c r="P55" s="202">
        <v>5.6608779021818192</v>
      </c>
      <c r="Q55" s="304">
        <v>315524</v>
      </c>
      <c r="R55" s="186">
        <f t="shared" si="15"/>
        <v>3543298</v>
      </c>
      <c r="S55" s="395">
        <f t="shared" si="0"/>
        <v>2982913.9303379999</v>
      </c>
    </row>
    <row r="56" spans="1:19" x14ac:dyDescent="0.25">
      <c r="A56" s="37">
        <v>48</v>
      </c>
      <c r="B56" s="38" t="s">
        <v>75</v>
      </c>
      <c r="C56" s="9">
        <v>1131000</v>
      </c>
      <c r="D56" s="39">
        <v>5.0318785941818192</v>
      </c>
      <c r="E56" s="11">
        <v>609438.2941399999</v>
      </c>
      <c r="F56" s="172">
        <v>1740438.2941399999</v>
      </c>
      <c r="G56" s="262">
        <v>1789350</v>
      </c>
      <c r="H56" s="202">
        <v>5.0318785941818192</v>
      </c>
      <c r="I56" s="192">
        <v>277700</v>
      </c>
      <c r="J56" s="186">
        <f t="shared" si="13"/>
        <v>2067050</v>
      </c>
      <c r="K56" s="262">
        <v>2021966</v>
      </c>
      <c r="L56" s="202">
        <v>5.0318785941818192</v>
      </c>
      <c r="M56" s="192">
        <v>291585</v>
      </c>
      <c r="N56" s="186">
        <f t="shared" si="14"/>
        <v>2313551</v>
      </c>
      <c r="O56" s="262">
        <v>2147220</v>
      </c>
      <c r="P56" s="202">
        <v>5.0318785941818192</v>
      </c>
      <c r="Q56" s="192">
        <v>288808</v>
      </c>
      <c r="R56" s="186">
        <f t="shared" si="15"/>
        <v>2436028</v>
      </c>
      <c r="S56" s="395">
        <f t="shared" si="0"/>
        <v>2139266.823535</v>
      </c>
    </row>
    <row r="57" spans="1:19" x14ac:dyDescent="0.25">
      <c r="A57" s="37">
        <v>49</v>
      </c>
      <c r="B57" s="38" t="s">
        <v>76</v>
      </c>
      <c r="C57" s="9">
        <v>576000</v>
      </c>
      <c r="D57" s="39">
        <v>1.8869593007272729</v>
      </c>
      <c r="E57" s="11">
        <v>309842.81755200005</v>
      </c>
      <c r="F57" s="172">
        <v>885842.81755200005</v>
      </c>
      <c r="G57" s="262">
        <v>958350</v>
      </c>
      <c r="H57" s="202">
        <v>1.8869593007272729</v>
      </c>
      <c r="I57" s="192">
        <v>104200</v>
      </c>
      <c r="J57" s="186">
        <f t="shared" si="13"/>
        <v>1062550</v>
      </c>
      <c r="K57" s="262">
        <v>1092519</v>
      </c>
      <c r="L57" s="202">
        <v>1.8869593007272729</v>
      </c>
      <c r="M57" s="192">
        <v>109410</v>
      </c>
      <c r="N57" s="186">
        <f t="shared" si="14"/>
        <v>1201929</v>
      </c>
      <c r="O57" s="262">
        <v>1197938</v>
      </c>
      <c r="P57" s="202">
        <v>1.8869593007272729</v>
      </c>
      <c r="Q57" s="192">
        <v>106284</v>
      </c>
      <c r="R57" s="186">
        <f t="shared" si="15"/>
        <v>1304222</v>
      </c>
      <c r="S57" s="395">
        <f t="shared" si="0"/>
        <v>1113635.9543880001</v>
      </c>
    </row>
    <row r="58" spans="1:19" x14ac:dyDescent="0.25">
      <c r="A58" s="37">
        <v>50</v>
      </c>
      <c r="B58" s="38" t="s">
        <v>77</v>
      </c>
      <c r="C58" s="9">
        <v>181000</v>
      </c>
      <c r="D58" s="39">
        <v>1.8869593007272729</v>
      </c>
      <c r="E58" s="11">
        <v>96756.143475999939</v>
      </c>
      <c r="F58" s="172">
        <v>277756.14347599994</v>
      </c>
      <c r="G58" s="262">
        <v>198000</v>
      </c>
      <c r="H58" s="202">
        <v>1.8869593007272729</v>
      </c>
      <c r="I58" s="192">
        <v>104200</v>
      </c>
      <c r="J58" s="186">
        <f t="shared" si="13"/>
        <v>302200</v>
      </c>
      <c r="K58" s="262">
        <v>225720</v>
      </c>
      <c r="L58" s="202">
        <v>1.8869593007272729</v>
      </c>
      <c r="M58" s="192">
        <v>107326</v>
      </c>
      <c r="N58" s="186">
        <f t="shared" si="14"/>
        <v>333046</v>
      </c>
      <c r="O58" s="262">
        <v>257400</v>
      </c>
      <c r="P58" s="202">
        <v>1.8869593007272729</v>
      </c>
      <c r="Q58" s="192">
        <v>109410</v>
      </c>
      <c r="R58" s="186">
        <f t="shared" si="15"/>
        <v>366810</v>
      </c>
      <c r="S58" s="395">
        <f t="shared" si="0"/>
        <v>319953.03586900001</v>
      </c>
    </row>
    <row r="59" spans="1:19" x14ac:dyDescent="0.25">
      <c r="A59" s="37">
        <v>51</v>
      </c>
      <c r="B59" s="38" t="s">
        <v>78</v>
      </c>
      <c r="C59" s="9">
        <v>607000</v>
      </c>
      <c r="D59" s="39">
        <v>2.8304292952727272</v>
      </c>
      <c r="E59" s="11">
        <v>326090.556384</v>
      </c>
      <c r="F59" s="172">
        <v>933090.556384</v>
      </c>
      <c r="G59" s="262">
        <v>949800</v>
      </c>
      <c r="H59" s="202">
        <v>2.8304292952727272</v>
      </c>
      <c r="I59" s="192">
        <v>156300</v>
      </c>
      <c r="J59" s="186">
        <f t="shared" si="13"/>
        <v>1106100</v>
      </c>
      <c r="K59" s="262">
        <v>1111266</v>
      </c>
      <c r="L59" s="202">
        <v>2.8304292952727272</v>
      </c>
      <c r="M59" s="192">
        <v>162552</v>
      </c>
      <c r="N59" s="186">
        <f t="shared" si="14"/>
        <v>1273818</v>
      </c>
      <c r="O59" s="262">
        <v>1130262</v>
      </c>
      <c r="P59" s="202">
        <v>2.8304292952727272</v>
      </c>
      <c r="Q59" s="192">
        <v>160989</v>
      </c>
      <c r="R59" s="186">
        <f t="shared" si="15"/>
        <v>1291251</v>
      </c>
      <c r="S59" s="395">
        <f t="shared" si="0"/>
        <v>1151064.889096</v>
      </c>
    </row>
    <row r="60" spans="1:19" x14ac:dyDescent="0.25">
      <c r="A60" s="37">
        <v>52</v>
      </c>
      <c r="B60" s="38" t="s">
        <v>79</v>
      </c>
      <c r="C60" s="9">
        <v>845000</v>
      </c>
      <c r="D60" s="39">
        <v>5.6608779021818192</v>
      </c>
      <c r="E60" s="11">
        <v>454671.67173199984</v>
      </c>
      <c r="F60" s="172">
        <v>1299671.6717319998</v>
      </c>
      <c r="G60" s="262">
        <v>1206150</v>
      </c>
      <c r="H60" s="202">
        <v>5.6608779021818192</v>
      </c>
      <c r="I60" s="192">
        <v>312400</v>
      </c>
      <c r="J60" s="186">
        <f t="shared" si="13"/>
        <v>1518550</v>
      </c>
      <c r="K60" s="262">
        <v>1375011</v>
      </c>
      <c r="L60" s="202">
        <v>5.6608779021818192</v>
      </c>
      <c r="M60" s="192">
        <v>324896</v>
      </c>
      <c r="N60" s="186">
        <f t="shared" si="14"/>
        <v>1699907</v>
      </c>
      <c r="O60" s="262">
        <v>1555934</v>
      </c>
      <c r="P60" s="202">
        <v>5.6608779021818192</v>
      </c>
      <c r="Q60" s="192">
        <v>321772</v>
      </c>
      <c r="R60" s="186">
        <f t="shared" si="15"/>
        <v>1877706</v>
      </c>
      <c r="S60" s="395">
        <f t="shared" si="0"/>
        <v>1598958.667933</v>
      </c>
    </row>
    <row r="61" spans="1:19" x14ac:dyDescent="0.25">
      <c r="A61" s="37">
        <v>53</v>
      </c>
      <c r="B61" s="38" t="s">
        <v>81</v>
      </c>
      <c r="C61" s="9">
        <v>1730000</v>
      </c>
      <c r="D61" s="39">
        <v>3.7739186014545458</v>
      </c>
      <c r="E61" s="11">
        <v>931661.86274799984</v>
      </c>
      <c r="F61" s="172">
        <v>2661661.8627479998</v>
      </c>
      <c r="G61" s="262">
        <v>3037950</v>
      </c>
      <c r="H61" s="202">
        <v>3.7739186014545458</v>
      </c>
      <c r="I61" s="192">
        <v>208300</v>
      </c>
      <c r="J61" s="186">
        <f t="shared" si="13"/>
        <v>3246250</v>
      </c>
      <c r="K61" s="262">
        <v>3493643</v>
      </c>
      <c r="L61" s="202">
        <v>3.7739186014545458</v>
      </c>
      <c r="M61" s="192">
        <v>216632</v>
      </c>
      <c r="N61" s="186">
        <f t="shared" si="14"/>
        <v>3710275</v>
      </c>
      <c r="O61" s="262">
        <v>3888576</v>
      </c>
      <c r="P61" s="202">
        <v>3.7739186014545458</v>
      </c>
      <c r="Q61" s="192">
        <v>212466</v>
      </c>
      <c r="R61" s="186">
        <f t="shared" si="15"/>
        <v>4101042</v>
      </c>
      <c r="S61" s="395">
        <f t="shared" si="0"/>
        <v>3429807.2156870002</v>
      </c>
    </row>
    <row r="62" spans="1:19" x14ac:dyDescent="0.25">
      <c r="A62" s="37">
        <v>54</v>
      </c>
      <c r="B62" s="38" t="s">
        <v>82</v>
      </c>
      <c r="C62" s="9">
        <v>1027000</v>
      </c>
      <c r="D62" s="39">
        <v>1.8869786123636365</v>
      </c>
      <c r="E62" s="11">
        <v>552276.60951199988</v>
      </c>
      <c r="F62" s="172">
        <v>1579276.6095119999</v>
      </c>
      <c r="G62" s="262">
        <v>1807500</v>
      </c>
      <c r="H62" s="202">
        <v>1.8869786123636365</v>
      </c>
      <c r="I62" s="192">
        <v>104200</v>
      </c>
      <c r="J62" s="186">
        <f t="shared" si="13"/>
        <v>1911700</v>
      </c>
      <c r="K62" s="262">
        <v>2060550</v>
      </c>
      <c r="L62" s="202">
        <v>1.8869786123636365</v>
      </c>
      <c r="M62" s="192">
        <v>109410</v>
      </c>
      <c r="N62" s="186">
        <f t="shared" si="14"/>
        <v>2169960</v>
      </c>
      <c r="O62" s="262">
        <v>2277450</v>
      </c>
      <c r="P62" s="202">
        <v>1.8869786123636365</v>
      </c>
      <c r="Q62" s="192">
        <v>107326</v>
      </c>
      <c r="R62" s="186">
        <f t="shared" si="15"/>
        <v>2384776</v>
      </c>
      <c r="S62" s="395">
        <f t="shared" si="0"/>
        <v>2011428.1523779999</v>
      </c>
    </row>
    <row r="63" spans="1:19" x14ac:dyDescent="0.25">
      <c r="A63" s="37">
        <v>55</v>
      </c>
      <c r="B63" s="38" t="s">
        <v>85</v>
      </c>
      <c r="C63" s="9">
        <v>189000</v>
      </c>
      <c r="D63" s="39">
        <v>3.7739186014545458</v>
      </c>
      <c r="E63" s="11">
        <v>101159.44193600002</v>
      </c>
      <c r="F63" s="172">
        <v>290159.44193600002</v>
      </c>
      <c r="G63" s="262">
        <v>74550</v>
      </c>
      <c r="H63" s="202">
        <v>3.7739186014545458</v>
      </c>
      <c r="I63" s="192">
        <v>208300</v>
      </c>
      <c r="J63" s="186">
        <f t="shared" si="13"/>
        <v>282850</v>
      </c>
      <c r="K63" s="262">
        <v>84242</v>
      </c>
      <c r="L63" s="202">
        <v>3.7739186014545458</v>
      </c>
      <c r="M63" s="192">
        <v>214549</v>
      </c>
      <c r="N63" s="186">
        <f t="shared" si="14"/>
        <v>298791</v>
      </c>
      <c r="O63" s="262">
        <v>86478</v>
      </c>
      <c r="P63" s="202">
        <v>3.7739186014545458</v>
      </c>
      <c r="Q63" s="192">
        <v>216632</v>
      </c>
      <c r="R63" s="186">
        <f t="shared" si="15"/>
        <v>303110</v>
      </c>
      <c r="S63" s="395">
        <f t="shared" si="0"/>
        <v>293727.610484</v>
      </c>
    </row>
    <row r="64" spans="1:19" x14ac:dyDescent="0.25">
      <c r="A64" s="37">
        <v>56</v>
      </c>
      <c r="B64" s="38" t="s">
        <v>86</v>
      </c>
      <c r="C64" s="9">
        <v>188000</v>
      </c>
      <c r="D64" s="39">
        <v>3.7739186014545458</v>
      </c>
      <c r="E64" s="11">
        <v>101302.13793600007</v>
      </c>
      <c r="F64" s="172">
        <v>289302.13793600007</v>
      </c>
      <c r="G64" s="262">
        <v>74550</v>
      </c>
      <c r="H64" s="202">
        <v>3.7739186014545458</v>
      </c>
      <c r="I64" s="192">
        <v>208300</v>
      </c>
      <c r="J64" s="186">
        <f t="shared" si="13"/>
        <v>282850</v>
      </c>
      <c r="K64" s="262">
        <v>84242</v>
      </c>
      <c r="L64" s="202">
        <v>3.7739186014545458</v>
      </c>
      <c r="M64" s="192">
        <v>214549</v>
      </c>
      <c r="N64" s="186">
        <f t="shared" si="14"/>
        <v>298791</v>
      </c>
      <c r="O64" s="262">
        <v>90206</v>
      </c>
      <c r="P64" s="202">
        <v>3.7739186014545458</v>
      </c>
      <c r="Q64" s="192">
        <v>214549</v>
      </c>
      <c r="R64" s="186">
        <f t="shared" si="15"/>
        <v>304755</v>
      </c>
      <c r="S64" s="395">
        <f t="shared" si="0"/>
        <v>293924.534484</v>
      </c>
    </row>
    <row r="65" spans="1:19" x14ac:dyDescent="0.25">
      <c r="A65" s="37">
        <v>57</v>
      </c>
      <c r="B65" s="38" t="s">
        <v>420</v>
      </c>
      <c r="C65" s="15" t="s">
        <v>10</v>
      </c>
      <c r="D65" s="93">
        <v>3.3776052000000005</v>
      </c>
      <c r="E65" s="11">
        <v>217822.08727999998</v>
      </c>
      <c r="F65" s="172">
        <v>217822.08727999998</v>
      </c>
      <c r="G65" s="154" t="s">
        <v>10</v>
      </c>
      <c r="H65" s="282">
        <v>3.3776052000000005</v>
      </c>
      <c r="I65" s="251">
        <v>206100</v>
      </c>
      <c r="J65" s="186">
        <f>I65*1</f>
        <v>206100</v>
      </c>
      <c r="K65" s="154" t="s">
        <v>10</v>
      </c>
      <c r="L65" s="282">
        <v>3.3776052000000005</v>
      </c>
      <c r="M65" s="251">
        <v>214344</v>
      </c>
      <c r="N65" s="186">
        <f>M65*1</f>
        <v>214344</v>
      </c>
      <c r="O65" s="154" t="s">
        <v>10</v>
      </c>
      <c r="P65" s="282">
        <v>3.3776052000000005</v>
      </c>
      <c r="Q65" s="251">
        <v>216405</v>
      </c>
      <c r="R65" s="186">
        <f>Q65*1</f>
        <v>216405</v>
      </c>
      <c r="S65" s="395">
        <f t="shared" si="0"/>
        <v>213667.77181999999</v>
      </c>
    </row>
    <row r="66" spans="1:19" x14ac:dyDescent="0.25">
      <c r="A66" s="37">
        <v>58</v>
      </c>
      <c r="B66" s="38" t="s">
        <v>472</v>
      </c>
      <c r="C66" s="15" t="s">
        <v>10</v>
      </c>
      <c r="D66" s="93">
        <v>3.3776052000000005</v>
      </c>
      <c r="E66" s="11">
        <v>217854.81928</v>
      </c>
      <c r="F66" s="172">
        <v>217854.81928</v>
      </c>
      <c r="G66" s="154" t="s">
        <v>10</v>
      </c>
      <c r="H66" s="282">
        <v>3.3776052000000005</v>
      </c>
      <c r="I66" s="251">
        <v>206100</v>
      </c>
      <c r="J66" s="186">
        <f>I66*1</f>
        <v>206100</v>
      </c>
      <c r="K66" s="154" t="s">
        <v>10</v>
      </c>
      <c r="L66" s="282">
        <v>3.3776052000000005</v>
      </c>
      <c r="M66" s="251">
        <v>218466</v>
      </c>
      <c r="N66" s="186">
        <f>M66*1</f>
        <v>218466</v>
      </c>
      <c r="O66" s="154" t="s">
        <v>10</v>
      </c>
      <c r="P66" s="282">
        <v>3.3776052000000005</v>
      </c>
      <c r="Q66" s="251">
        <v>214344</v>
      </c>
      <c r="R66" s="186">
        <f>Q66*1</f>
        <v>214344</v>
      </c>
      <c r="S66" s="395">
        <f t="shared" si="0"/>
        <v>214191.20481999998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88</v>
      </c>
      <c r="C68" s="15" t="s">
        <v>10</v>
      </c>
      <c r="D68" s="39">
        <v>5.6608779021818192</v>
      </c>
      <c r="E68" s="11">
        <v>361430.027</v>
      </c>
      <c r="F68" s="172">
        <v>361430.027</v>
      </c>
      <c r="G68" s="154" t="s">
        <v>10</v>
      </c>
      <c r="H68" s="202">
        <v>5.6608779021818192</v>
      </c>
      <c r="I68" s="192">
        <v>345200</v>
      </c>
      <c r="J68" s="186">
        <f>I68*1</f>
        <v>345200</v>
      </c>
      <c r="K68" s="154" t="s">
        <v>10</v>
      </c>
      <c r="L68" s="202">
        <v>5.6608779021818192</v>
      </c>
      <c r="M68" s="192">
        <v>355556</v>
      </c>
      <c r="N68" s="186">
        <f>M68*1</f>
        <v>355556</v>
      </c>
      <c r="O68" s="154" t="s">
        <v>10</v>
      </c>
      <c r="P68" s="202">
        <v>5.6608779021818192</v>
      </c>
      <c r="Q68" s="192">
        <v>362460</v>
      </c>
      <c r="R68" s="186">
        <f>Q68*1</f>
        <v>362460</v>
      </c>
      <c r="S68" s="395">
        <f t="shared" si="0"/>
        <v>356161.50675</v>
      </c>
    </row>
    <row r="69" spans="1:19" x14ac:dyDescent="0.25">
      <c r="A69" s="37">
        <v>60</v>
      </c>
      <c r="B69" s="38" t="s">
        <v>89</v>
      </c>
      <c r="C69" s="9">
        <v>265000</v>
      </c>
      <c r="D69" s="39">
        <v>5.6608779021818192</v>
      </c>
      <c r="E69" s="11">
        <v>142508.84299999999</v>
      </c>
      <c r="F69" s="172">
        <v>407508.84299999999</v>
      </c>
      <c r="G69" s="251">
        <v>359100</v>
      </c>
      <c r="H69" s="202">
        <v>5.6608779021818192</v>
      </c>
      <c r="I69" s="192">
        <v>105900</v>
      </c>
      <c r="J69" s="186">
        <f>G69+I69</f>
        <v>465000</v>
      </c>
      <c r="K69" s="251">
        <v>416556</v>
      </c>
      <c r="L69" s="202">
        <v>5.6608779021818192</v>
      </c>
      <c r="M69" s="192">
        <v>111195</v>
      </c>
      <c r="N69" s="186">
        <f>K69+M69</f>
        <v>527751</v>
      </c>
      <c r="O69" s="251">
        <v>441693</v>
      </c>
      <c r="P69" s="202">
        <v>5.6608779021818192</v>
      </c>
      <c r="Q69" s="192">
        <v>108018</v>
      </c>
      <c r="R69" s="186">
        <f>O69+Q69</f>
        <v>549711</v>
      </c>
      <c r="S69" s="395">
        <f t="shared" si="0"/>
        <v>487492.71074999997</v>
      </c>
    </row>
    <row r="70" spans="1:19" x14ac:dyDescent="0.25">
      <c r="A70" s="37">
        <v>61</v>
      </c>
      <c r="B70" s="38" t="s">
        <v>90</v>
      </c>
      <c r="C70" s="15" t="s">
        <v>10</v>
      </c>
      <c r="D70" s="39">
        <v>5.6608779021818192</v>
      </c>
      <c r="E70" s="11">
        <v>359862.027</v>
      </c>
      <c r="F70" s="172">
        <v>359862.027</v>
      </c>
      <c r="G70" s="154" t="s">
        <v>10</v>
      </c>
      <c r="H70" s="202">
        <v>5.6608779021818192</v>
      </c>
      <c r="I70" s="192">
        <v>345200</v>
      </c>
      <c r="J70" s="186">
        <f>I70*1</f>
        <v>345200</v>
      </c>
      <c r="K70" s="154" t="s">
        <v>10</v>
      </c>
      <c r="L70" s="202">
        <v>5.6608779021818192</v>
      </c>
      <c r="M70" s="192">
        <v>359008</v>
      </c>
      <c r="N70" s="186">
        <f>M70*1</f>
        <v>359008</v>
      </c>
      <c r="O70" s="154" t="s">
        <v>10</v>
      </c>
      <c r="P70" s="202">
        <v>5.6608779021818192</v>
      </c>
      <c r="Q70" s="192">
        <v>362460</v>
      </c>
      <c r="R70" s="186">
        <f>Q70*1</f>
        <v>362460</v>
      </c>
      <c r="S70" s="395">
        <f t="shared" si="0"/>
        <v>356632.50675</v>
      </c>
    </row>
    <row r="71" spans="1:19" x14ac:dyDescent="0.25">
      <c r="A71" s="37">
        <v>62</v>
      </c>
      <c r="B71" s="38" t="s">
        <v>91</v>
      </c>
      <c r="C71" s="9">
        <v>3100000</v>
      </c>
      <c r="D71" s="39">
        <v>2.8304292952727272</v>
      </c>
      <c r="E71" s="11">
        <v>1668808.6191199999</v>
      </c>
      <c r="F71" s="172">
        <v>4768808.6191199999</v>
      </c>
      <c r="G71" s="251">
        <v>5677500</v>
      </c>
      <c r="H71" s="202">
        <v>2.8304292952727272</v>
      </c>
      <c r="I71" s="192">
        <v>172600</v>
      </c>
      <c r="J71" s="186">
        <f>G71+I71</f>
        <v>5850100</v>
      </c>
      <c r="K71" s="251">
        <v>6472350</v>
      </c>
      <c r="L71" s="202">
        <v>2.8304292952727272</v>
      </c>
      <c r="M71" s="192">
        <v>179504</v>
      </c>
      <c r="N71" s="186">
        <f>K71+M71</f>
        <v>6651854</v>
      </c>
      <c r="O71" s="251">
        <v>7323975</v>
      </c>
      <c r="P71" s="202">
        <v>2.8304292952727272</v>
      </c>
      <c r="Q71" s="192">
        <v>174326</v>
      </c>
      <c r="R71" s="186">
        <f>O71+Q71</f>
        <v>7498301</v>
      </c>
      <c r="S71" s="395">
        <f t="shared" ref="S71:S134" si="16">AVERAGE(N71,J71,F71,R71)</f>
        <v>6192265.9047800004</v>
      </c>
    </row>
    <row r="72" spans="1:19" x14ac:dyDescent="0.25">
      <c r="A72" s="37">
        <v>63</v>
      </c>
      <c r="B72" s="38" t="s">
        <v>92</v>
      </c>
      <c r="C72" s="9">
        <v>434000</v>
      </c>
      <c r="D72" s="39">
        <v>5.6608779021818192</v>
      </c>
      <c r="E72" s="11">
        <v>232955.55553200003</v>
      </c>
      <c r="F72" s="172">
        <v>666955.55553200003</v>
      </c>
      <c r="G72" s="251">
        <v>778650</v>
      </c>
      <c r="H72" s="202">
        <v>5.6608779021818192</v>
      </c>
      <c r="I72" s="192">
        <v>29200</v>
      </c>
      <c r="J72" s="186">
        <f>G72+I72</f>
        <v>807850</v>
      </c>
      <c r="K72" s="251">
        <v>887661</v>
      </c>
      <c r="L72" s="202">
        <v>5.6608779021818192</v>
      </c>
      <c r="M72" s="192">
        <v>30952</v>
      </c>
      <c r="N72" s="186">
        <f>K72+M72</f>
        <v>918613</v>
      </c>
      <c r="O72" s="251">
        <v>965526</v>
      </c>
      <c r="P72" s="202">
        <v>5.6608779021818192</v>
      </c>
      <c r="Q72" s="192">
        <v>29492</v>
      </c>
      <c r="R72" s="186">
        <f>O72+Q72</f>
        <v>995018</v>
      </c>
      <c r="S72" s="395">
        <f t="shared" si="16"/>
        <v>847109.13888300001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94</v>
      </c>
      <c r="C74" s="9">
        <v>367000</v>
      </c>
      <c r="D74" s="39">
        <v>5.6608779021818192</v>
      </c>
      <c r="E74" s="11">
        <v>197882.37467200006</v>
      </c>
      <c r="F74" s="172">
        <v>564882.37467200006</v>
      </c>
      <c r="G74" s="251">
        <v>240000</v>
      </c>
      <c r="H74" s="202">
        <v>5.6608779021818192</v>
      </c>
      <c r="I74" s="192">
        <v>345200</v>
      </c>
      <c r="J74" s="186">
        <f>G74+I74</f>
        <v>585200</v>
      </c>
      <c r="K74" s="251">
        <v>280800</v>
      </c>
      <c r="L74" s="202">
        <v>5.6608779021818192</v>
      </c>
      <c r="M74" s="192">
        <v>359008</v>
      </c>
      <c r="N74" s="186">
        <f>K74+M74</f>
        <v>639808</v>
      </c>
      <c r="O74" s="251">
        <v>283200</v>
      </c>
      <c r="P74" s="202">
        <v>5.6608779021818192</v>
      </c>
      <c r="Q74" s="192">
        <v>348652</v>
      </c>
      <c r="R74" s="186">
        <f>O74+Q74</f>
        <v>631852</v>
      </c>
      <c r="S74" s="395">
        <f t="shared" si="16"/>
        <v>605435.59366800007</v>
      </c>
    </row>
    <row r="75" spans="1:19" x14ac:dyDescent="0.25">
      <c r="A75" s="37">
        <v>65</v>
      </c>
      <c r="B75" s="38" t="s">
        <v>95</v>
      </c>
      <c r="C75" s="15" t="s">
        <v>10</v>
      </c>
      <c r="D75" s="39">
        <v>5.6608779021818192</v>
      </c>
      <c r="E75" s="11">
        <v>359405.54300000001</v>
      </c>
      <c r="F75" s="172">
        <v>359405.54300000001</v>
      </c>
      <c r="G75" s="154" t="s">
        <v>10</v>
      </c>
      <c r="H75" s="202">
        <v>5.6608779021818192</v>
      </c>
      <c r="I75" s="192">
        <v>345200</v>
      </c>
      <c r="J75" s="186">
        <f>I75*1</f>
        <v>345200</v>
      </c>
      <c r="K75" s="154" t="s">
        <v>10</v>
      </c>
      <c r="L75" s="202">
        <v>5.6608779021818192</v>
      </c>
      <c r="M75" s="192">
        <v>359008</v>
      </c>
      <c r="N75" s="186">
        <f>M75*1</f>
        <v>359008</v>
      </c>
      <c r="O75" s="154" t="s">
        <v>10</v>
      </c>
      <c r="P75" s="202">
        <v>5.6608779021818192</v>
      </c>
      <c r="Q75" s="192">
        <v>359008</v>
      </c>
      <c r="R75" s="186">
        <f>Q75*1</f>
        <v>359008</v>
      </c>
      <c r="S75" s="395">
        <f t="shared" si="16"/>
        <v>355655.38575000002</v>
      </c>
    </row>
    <row r="76" spans="1:19" x14ac:dyDescent="0.25">
      <c r="A76" s="37">
        <v>66</v>
      </c>
      <c r="B76" s="38" t="s">
        <v>96</v>
      </c>
      <c r="C76" s="15" t="s">
        <v>10</v>
      </c>
      <c r="D76" s="39">
        <v>5.6608779021818192</v>
      </c>
      <c r="E76" s="11">
        <v>361261.467</v>
      </c>
      <c r="F76" s="172">
        <v>361261.467</v>
      </c>
      <c r="G76" s="154" t="s">
        <v>10</v>
      </c>
      <c r="H76" s="202">
        <v>5.6608779021818192</v>
      </c>
      <c r="I76" s="192">
        <v>345200</v>
      </c>
      <c r="J76" s="186">
        <f>I76*1</f>
        <v>345200</v>
      </c>
      <c r="K76" s="154" t="s">
        <v>10</v>
      </c>
      <c r="L76" s="202">
        <v>5.6608779021818192</v>
      </c>
      <c r="M76" s="192">
        <v>359008</v>
      </c>
      <c r="N76" s="186">
        <f>M76*1</f>
        <v>359008</v>
      </c>
      <c r="O76" s="154" t="s">
        <v>10</v>
      </c>
      <c r="P76" s="202">
        <v>5.6608779021818192</v>
      </c>
      <c r="Q76" s="192">
        <v>359008</v>
      </c>
      <c r="R76" s="186">
        <f>Q76*1</f>
        <v>359008</v>
      </c>
      <c r="S76" s="395">
        <f t="shared" si="16"/>
        <v>356119.36674999999</v>
      </c>
    </row>
    <row r="77" spans="1:19" x14ac:dyDescent="0.25">
      <c r="A77" s="37">
        <v>67</v>
      </c>
      <c r="B77" s="38" t="s">
        <v>97</v>
      </c>
      <c r="C77" s="9">
        <v>528000</v>
      </c>
      <c r="D77" s="39">
        <v>5.6608779021818192</v>
      </c>
      <c r="E77" s="11">
        <v>284005.0885800001</v>
      </c>
      <c r="F77" s="172">
        <v>812005.0885800001</v>
      </c>
      <c r="G77" s="251">
        <v>552150</v>
      </c>
      <c r="H77" s="202">
        <v>5.6608779021818192</v>
      </c>
      <c r="I77" s="192">
        <v>345200</v>
      </c>
      <c r="J77" s="186">
        <f>G77+I77</f>
        <v>897350</v>
      </c>
      <c r="K77" s="251">
        <v>618408</v>
      </c>
      <c r="L77" s="202">
        <v>5.6608779021818192</v>
      </c>
      <c r="M77" s="192">
        <v>359008</v>
      </c>
      <c r="N77" s="186">
        <f>K77+M77</f>
        <v>977416</v>
      </c>
      <c r="O77" s="251">
        <v>640494</v>
      </c>
      <c r="P77" s="202">
        <v>5.6608779021818192</v>
      </c>
      <c r="Q77" s="192">
        <v>359008</v>
      </c>
      <c r="R77" s="186">
        <f>O77+Q77</f>
        <v>999502</v>
      </c>
      <c r="S77" s="395">
        <f t="shared" si="16"/>
        <v>921568.27214500005</v>
      </c>
    </row>
    <row r="78" spans="1:19" x14ac:dyDescent="0.25">
      <c r="A78" s="37">
        <v>68</v>
      </c>
      <c r="B78" s="38" t="s">
        <v>98</v>
      </c>
      <c r="C78" s="9">
        <v>3058000</v>
      </c>
      <c r="D78" s="39">
        <v>5.6608779021818192</v>
      </c>
      <c r="E78" s="11">
        <v>1647143.5623920001</v>
      </c>
      <c r="F78" s="172">
        <v>4705143.5623920001</v>
      </c>
      <c r="G78" s="262">
        <v>5436900</v>
      </c>
      <c r="H78" s="202">
        <v>5.6608779021818192</v>
      </c>
      <c r="I78" s="192">
        <v>312400</v>
      </c>
      <c r="J78" s="186">
        <f>G78+I78</f>
        <v>5749300</v>
      </c>
      <c r="K78" s="262">
        <v>6198066</v>
      </c>
      <c r="L78" s="202">
        <v>5.6608779021818192</v>
      </c>
      <c r="M78" s="192">
        <v>331144</v>
      </c>
      <c r="N78" s="186">
        <f>K78+M78</f>
        <v>6529210</v>
      </c>
      <c r="O78" s="262">
        <v>6904863</v>
      </c>
      <c r="P78" s="202">
        <v>5.6608779021818192</v>
      </c>
      <c r="Q78" s="192">
        <v>321772</v>
      </c>
      <c r="R78" s="186">
        <f>O78+Q78</f>
        <v>7226635</v>
      </c>
      <c r="S78" s="395">
        <f t="shared" si="16"/>
        <v>6052572.140598</v>
      </c>
    </row>
    <row r="79" spans="1:19" x14ac:dyDescent="0.25">
      <c r="A79" s="37">
        <v>69</v>
      </c>
      <c r="B79" s="38" t="s">
        <v>1171</v>
      </c>
      <c r="C79" s="9">
        <v>320000</v>
      </c>
      <c r="D79" s="39">
        <v>5.6608779021818192</v>
      </c>
      <c r="E79" s="11">
        <v>171704.50890399999</v>
      </c>
      <c r="F79" s="172">
        <v>491704.50890399999</v>
      </c>
      <c r="G79" s="262">
        <v>191400</v>
      </c>
      <c r="H79" s="202">
        <v>5.6608779021818192</v>
      </c>
      <c r="I79" s="192">
        <v>312400</v>
      </c>
      <c r="J79" s="186">
        <f>G79+I79</f>
        <v>503800</v>
      </c>
      <c r="K79" s="262">
        <v>225852</v>
      </c>
      <c r="L79" s="202">
        <v>5.6608779021818192</v>
      </c>
      <c r="M79" s="192">
        <v>321772</v>
      </c>
      <c r="N79" s="186">
        <f>K79+M79</f>
        <v>547624</v>
      </c>
      <c r="O79" s="262">
        <v>239250</v>
      </c>
      <c r="P79" s="202">
        <v>5.6608779021818192</v>
      </c>
      <c r="Q79" s="192">
        <v>324896</v>
      </c>
      <c r="R79" s="186">
        <f>O79+Q79</f>
        <v>564146</v>
      </c>
      <c r="S79" s="395">
        <f t="shared" si="16"/>
        <v>526818.62722599995</v>
      </c>
    </row>
    <row r="80" spans="1:19" x14ac:dyDescent="0.25">
      <c r="A80" s="37">
        <v>70</v>
      </c>
      <c r="B80" s="38" t="s">
        <v>99</v>
      </c>
      <c r="C80" s="9">
        <v>259000</v>
      </c>
      <c r="D80" s="39">
        <v>5.6608779021818192</v>
      </c>
      <c r="E80" s="11">
        <v>139092.14569599996</v>
      </c>
      <c r="F80" s="172">
        <v>398092.14569599996</v>
      </c>
      <c r="G80" s="262">
        <v>74550</v>
      </c>
      <c r="H80" s="202">
        <v>5.6608779021818192</v>
      </c>
      <c r="I80" s="192">
        <v>312400</v>
      </c>
      <c r="J80" s="186">
        <f>G80+I80</f>
        <v>386950</v>
      </c>
      <c r="K80" s="262">
        <v>87969</v>
      </c>
      <c r="L80" s="202">
        <v>5.6608779021818192</v>
      </c>
      <c r="M80" s="192">
        <v>324896</v>
      </c>
      <c r="N80" s="186">
        <f>K80+M80</f>
        <v>412865</v>
      </c>
      <c r="O80" s="262">
        <v>86478</v>
      </c>
      <c r="P80" s="202">
        <v>5.6608779021818192</v>
      </c>
      <c r="Q80" s="192">
        <v>315524</v>
      </c>
      <c r="R80" s="186">
        <f>O80+Q80</f>
        <v>402002</v>
      </c>
      <c r="S80" s="395">
        <f t="shared" si="16"/>
        <v>399977.28642399999</v>
      </c>
    </row>
    <row r="81" spans="1:19" x14ac:dyDescent="0.25">
      <c r="A81" s="3"/>
      <c r="B81" s="36" t="s">
        <v>100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37">
        <v>71</v>
      </c>
      <c r="B82" s="38" t="s">
        <v>399</v>
      </c>
      <c r="C82" s="9">
        <v>461000</v>
      </c>
      <c r="D82" s="39">
        <v>3.7739186014545458</v>
      </c>
      <c r="E82" s="11">
        <v>248870.27257999999</v>
      </c>
      <c r="F82" s="172">
        <v>709870.27257999999</v>
      </c>
      <c r="G82" s="262">
        <v>598200</v>
      </c>
      <c r="H82" s="202">
        <v>3.7739186014545458</v>
      </c>
      <c r="I82" s="192">
        <v>208300</v>
      </c>
      <c r="J82" s="186">
        <f t="shared" ref="J82:J87" si="17">G82+I82</f>
        <v>806500</v>
      </c>
      <c r="K82" s="262">
        <v>693912</v>
      </c>
      <c r="L82" s="202">
        <v>3.7739186014545458</v>
      </c>
      <c r="M82" s="192">
        <v>220798</v>
      </c>
      <c r="N82" s="186">
        <f t="shared" ref="N82:N87" si="18">K82+M82</f>
        <v>914710</v>
      </c>
      <c r="O82" s="262">
        <v>753732</v>
      </c>
      <c r="P82" s="202">
        <v>3.7739186014545458</v>
      </c>
      <c r="Q82" s="192">
        <v>210383</v>
      </c>
      <c r="R82" s="186">
        <f t="shared" ref="R82:R87" si="19">O82+Q82</f>
        <v>964115</v>
      </c>
      <c r="S82" s="395">
        <f t="shared" si="16"/>
        <v>848798.81814500003</v>
      </c>
    </row>
    <row r="83" spans="1:19" x14ac:dyDescent="0.25">
      <c r="A83" s="37">
        <v>72</v>
      </c>
      <c r="B83" s="38" t="s">
        <v>38</v>
      </c>
      <c r="C83" s="9">
        <v>448000</v>
      </c>
      <c r="D83" s="39">
        <v>10.063776500000001</v>
      </c>
      <c r="E83" s="11">
        <v>241117.22555200011</v>
      </c>
      <c r="F83" s="172">
        <v>689117.22555200011</v>
      </c>
      <c r="G83" s="262">
        <v>122400</v>
      </c>
      <c r="H83" s="202">
        <v>10.063776500000001</v>
      </c>
      <c r="I83" s="192">
        <v>555300</v>
      </c>
      <c r="J83" s="186">
        <f t="shared" si="17"/>
        <v>677700</v>
      </c>
      <c r="K83" s="262">
        <v>139536</v>
      </c>
      <c r="L83" s="202">
        <v>10.063776500000001</v>
      </c>
      <c r="M83" s="192">
        <v>571959</v>
      </c>
      <c r="N83" s="186">
        <f t="shared" si="18"/>
        <v>711495</v>
      </c>
      <c r="O83" s="262">
        <v>154224</v>
      </c>
      <c r="P83" s="202">
        <v>10.063776500000001</v>
      </c>
      <c r="Q83" s="192">
        <v>583065</v>
      </c>
      <c r="R83" s="186">
        <f t="shared" si="19"/>
        <v>737289</v>
      </c>
      <c r="S83" s="395">
        <f t="shared" si="16"/>
        <v>703900.30638800003</v>
      </c>
    </row>
    <row r="84" spans="1:19" x14ac:dyDescent="0.25">
      <c r="A84" s="37">
        <v>73</v>
      </c>
      <c r="B84" s="38" t="s">
        <v>106</v>
      </c>
      <c r="C84" s="9">
        <v>779000</v>
      </c>
      <c r="D84" s="39">
        <v>3.7739186014545458</v>
      </c>
      <c r="E84" s="11">
        <v>419223.41256799991</v>
      </c>
      <c r="F84" s="172">
        <v>1198223.4125679999</v>
      </c>
      <c r="G84" s="262">
        <v>1203450</v>
      </c>
      <c r="H84" s="202">
        <v>3.7739186014545458</v>
      </c>
      <c r="I84" s="192">
        <v>208300</v>
      </c>
      <c r="J84" s="186">
        <f t="shared" si="17"/>
        <v>1411750</v>
      </c>
      <c r="K84" s="262">
        <v>1396002</v>
      </c>
      <c r="L84" s="202">
        <v>3.7739186014545458</v>
      </c>
      <c r="M84" s="192">
        <v>216632</v>
      </c>
      <c r="N84" s="186">
        <f t="shared" si="18"/>
        <v>1612634</v>
      </c>
      <c r="O84" s="262">
        <v>1492278</v>
      </c>
      <c r="P84" s="202">
        <v>3.7739186014545458</v>
      </c>
      <c r="Q84" s="192">
        <v>214549</v>
      </c>
      <c r="R84" s="186">
        <f t="shared" si="19"/>
        <v>1706827</v>
      </c>
      <c r="S84" s="395">
        <f t="shared" si="16"/>
        <v>1482358.603142</v>
      </c>
    </row>
    <row r="85" spans="1:19" x14ac:dyDescent="0.25">
      <c r="A85" s="37">
        <v>74</v>
      </c>
      <c r="B85" s="38" t="s">
        <v>107</v>
      </c>
      <c r="C85" s="9">
        <v>517000</v>
      </c>
      <c r="D85" s="39">
        <v>10.063776500000001</v>
      </c>
      <c r="E85" s="11">
        <v>278747.72530399996</v>
      </c>
      <c r="F85" s="172">
        <v>795747.72530399996</v>
      </c>
      <c r="G85" s="262">
        <v>257250</v>
      </c>
      <c r="H85" s="202">
        <v>10.063776500000001</v>
      </c>
      <c r="I85" s="192">
        <v>555300</v>
      </c>
      <c r="J85" s="186">
        <f t="shared" si="17"/>
        <v>812550</v>
      </c>
      <c r="K85" s="262">
        <v>298410</v>
      </c>
      <c r="L85" s="202">
        <v>10.063776500000001</v>
      </c>
      <c r="M85" s="192">
        <v>588618</v>
      </c>
      <c r="N85" s="186">
        <f t="shared" si="18"/>
        <v>887028</v>
      </c>
      <c r="O85" s="262">
        <v>316418</v>
      </c>
      <c r="P85" s="202">
        <v>10.063776500000001</v>
      </c>
      <c r="Q85" s="192">
        <v>560853</v>
      </c>
      <c r="R85" s="186">
        <f t="shared" si="19"/>
        <v>877271</v>
      </c>
      <c r="S85" s="395">
        <f t="shared" si="16"/>
        <v>843149.18132600002</v>
      </c>
    </row>
    <row r="86" spans="1:19" x14ac:dyDescent="0.25">
      <c r="A86" s="37">
        <v>75</v>
      </c>
      <c r="B86" s="38" t="s">
        <v>108</v>
      </c>
      <c r="C86" s="9">
        <v>3497000</v>
      </c>
      <c r="D86" s="39">
        <v>10.063776500000001</v>
      </c>
      <c r="E86" s="11">
        <v>1882463.9727640003</v>
      </c>
      <c r="F86" s="172">
        <v>5379463.9727640003</v>
      </c>
      <c r="G86" s="262">
        <v>5985600</v>
      </c>
      <c r="H86" s="202">
        <v>10.063776500000001</v>
      </c>
      <c r="I86" s="192">
        <v>555300</v>
      </c>
      <c r="J86" s="186">
        <f t="shared" si="17"/>
        <v>6540900</v>
      </c>
      <c r="K86" s="262">
        <v>6883440</v>
      </c>
      <c r="L86" s="202">
        <v>10.063776500000001</v>
      </c>
      <c r="M86" s="192">
        <v>577512</v>
      </c>
      <c r="N86" s="186">
        <f t="shared" si="18"/>
        <v>7460952</v>
      </c>
      <c r="O86" s="262">
        <v>7661568</v>
      </c>
      <c r="P86" s="202">
        <v>10.063776500000001</v>
      </c>
      <c r="Q86" s="192">
        <v>566406</v>
      </c>
      <c r="R86" s="186">
        <f t="shared" si="19"/>
        <v>8227974</v>
      </c>
      <c r="S86" s="395">
        <f t="shared" si="16"/>
        <v>6902322.4931910001</v>
      </c>
    </row>
    <row r="87" spans="1:19" x14ac:dyDescent="0.25">
      <c r="A87" s="37">
        <v>76</v>
      </c>
      <c r="B87" s="38" t="s">
        <v>110</v>
      </c>
      <c r="C87" s="9">
        <v>736000</v>
      </c>
      <c r="D87" s="39">
        <v>10.063776500000001</v>
      </c>
      <c r="E87" s="11">
        <v>396439.06957999989</v>
      </c>
      <c r="F87" s="172">
        <v>1132439.0695799999</v>
      </c>
      <c r="G87" s="262">
        <v>675150</v>
      </c>
      <c r="H87" s="202">
        <v>10.063776500000001</v>
      </c>
      <c r="I87" s="192">
        <v>555300</v>
      </c>
      <c r="J87" s="186">
        <f t="shared" si="17"/>
        <v>1230450</v>
      </c>
      <c r="K87" s="262">
        <v>796677</v>
      </c>
      <c r="L87" s="202">
        <v>10.063776500000001</v>
      </c>
      <c r="M87" s="192">
        <v>588618</v>
      </c>
      <c r="N87" s="186">
        <f t="shared" si="18"/>
        <v>1385295</v>
      </c>
      <c r="O87" s="262">
        <v>823683</v>
      </c>
      <c r="P87" s="202">
        <v>10.063776500000001</v>
      </c>
      <c r="Q87" s="192">
        <v>577512</v>
      </c>
      <c r="R87" s="186">
        <f t="shared" si="19"/>
        <v>1401195</v>
      </c>
      <c r="S87" s="395">
        <f t="shared" si="16"/>
        <v>1287344.767395</v>
      </c>
    </row>
    <row r="88" spans="1:19" x14ac:dyDescent="0.25">
      <c r="A88" s="3"/>
      <c r="B88" s="3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77</v>
      </c>
      <c r="B89" s="102" t="s">
        <v>112</v>
      </c>
      <c r="C89" s="9">
        <v>145000</v>
      </c>
      <c r="D89" s="42">
        <v>2.8304292952727272</v>
      </c>
      <c r="E89" s="11">
        <v>78179.114199999982</v>
      </c>
      <c r="F89" s="172">
        <v>223179.11419999998</v>
      </c>
      <c r="G89" s="262">
        <v>60450</v>
      </c>
      <c r="H89" s="209">
        <v>2.8304292952727272</v>
      </c>
      <c r="I89" s="192">
        <v>156300</v>
      </c>
      <c r="J89" s="186">
        <f t="shared" ref="J89:J103" si="20">G89+I89</f>
        <v>216750</v>
      </c>
      <c r="K89" s="262">
        <v>70727</v>
      </c>
      <c r="L89" s="209">
        <v>2.8304292952727272</v>
      </c>
      <c r="M89" s="192">
        <v>160989</v>
      </c>
      <c r="N89" s="186">
        <f t="shared" ref="N89:N103" si="21">K89+M89</f>
        <v>231716</v>
      </c>
      <c r="O89" s="262">
        <v>71331</v>
      </c>
      <c r="P89" s="209">
        <v>2.8304292952727272</v>
      </c>
      <c r="Q89" s="192">
        <v>157863</v>
      </c>
      <c r="R89" s="186">
        <f t="shared" ref="R89:R103" si="22">O89+Q89</f>
        <v>229194</v>
      </c>
      <c r="S89" s="395">
        <f t="shared" si="16"/>
        <v>225209.77854999999</v>
      </c>
    </row>
    <row r="90" spans="1:19" x14ac:dyDescent="0.25">
      <c r="A90" s="37">
        <v>78</v>
      </c>
      <c r="B90" s="38" t="s">
        <v>113</v>
      </c>
      <c r="C90" s="9">
        <v>929000</v>
      </c>
      <c r="D90" s="39">
        <v>10.063776500000001</v>
      </c>
      <c r="E90" s="11">
        <v>499793.77359600016</v>
      </c>
      <c r="F90" s="172">
        <v>1428793.7735960002</v>
      </c>
      <c r="G90" s="262">
        <v>1036500</v>
      </c>
      <c r="H90" s="202">
        <v>10.063776500000001</v>
      </c>
      <c r="I90" s="304">
        <v>555300</v>
      </c>
      <c r="J90" s="186">
        <f t="shared" si="20"/>
        <v>1591800</v>
      </c>
      <c r="K90" s="262">
        <v>1202340</v>
      </c>
      <c r="L90" s="202">
        <v>10.063776500000001</v>
      </c>
      <c r="M90" s="304">
        <v>588618</v>
      </c>
      <c r="N90" s="186">
        <f t="shared" si="21"/>
        <v>1790958</v>
      </c>
      <c r="O90" s="262">
        <v>1274895</v>
      </c>
      <c r="P90" s="202">
        <v>10.063776500000001</v>
      </c>
      <c r="Q90" s="304">
        <v>560853</v>
      </c>
      <c r="R90" s="186">
        <f t="shared" si="22"/>
        <v>1835748</v>
      </c>
      <c r="S90" s="395">
        <f t="shared" si="16"/>
        <v>1661824.943399</v>
      </c>
    </row>
    <row r="91" spans="1:19" x14ac:dyDescent="0.25">
      <c r="A91" s="37">
        <v>79</v>
      </c>
      <c r="B91" s="38" t="s">
        <v>114</v>
      </c>
      <c r="C91" s="9">
        <v>1864000</v>
      </c>
      <c r="D91" s="39">
        <v>2.8304292952727272</v>
      </c>
      <c r="E91" s="11">
        <v>1003004.7176399999</v>
      </c>
      <c r="F91" s="172">
        <v>2867004.7176399999</v>
      </c>
      <c r="G91" s="262">
        <v>3345600</v>
      </c>
      <c r="H91" s="202">
        <v>2.8304292952727272</v>
      </c>
      <c r="I91" s="192">
        <v>156300</v>
      </c>
      <c r="J91" s="186">
        <f t="shared" si="20"/>
        <v>3501900</v>
      </c>
      <c r="K91" s="262">
        <v>3747072</v>
      </c>
      <c r="L91" s="202">
        <v>2.8304292952727272</v>
      </c>
      <c r="M91" s="192">
        <v>160989</v>
      </c>
      <c r="N91" s="186">
        <f t="shared" si="21"/>
        <v>3908061</v>
      </c>
      <c r="O91" s="262">
        <v>4081632</v>
      </c>
      <c r="P91" s="202">
        <v>2.8304292952727272</v>
      </c>
      <c r="Q91" s="192">
        <v>164115</v>
      </c>
      <c r="R91" s="186">
        <f t="shared" si="22"/>
        <v>4245747</v>
      </c>
      <c r="S91" s="395">
        <f t="shared" si="16"/>
        <v>3630678.1794099999</v>
      </c>
    </row>
    <row r="92" spans="1:19" x14ac:dyDescent="0.25">
      <c r="A92" s="37">
        <v>80</v>
      </c>
      <c r="B92" s="38" t="s">
        <v>400</v>
      </c>
      <c r="C92" s="9">
        <v>843000</v>
      </c>
      <c r="D92" s="39">
        <v>3.7739186014545458</v>
      </c>
      <c r="E92" s="11">
        <v>454263.20765999984</v>
      </c>
      <c r="F92" s="172">
        <v>1297263.2076599998</v>
      </c>
      <c r="G92" s="262">
        <v>1329450</v>
      </c>
      <c r="H92" s="202">
        <v>3.7739186014545458</v>
      </c>
      <c r="I92" s="192">
        <v>208300</v>
      </c>
      <c r="J92" s="186">
        <f t="shared" si="20"/>
        <v>1537750</v>
      </c>
      <c r="K92" s="262">
        <v>1555457</v>
      </c>
      <c r="L92" s="202">
        <v>3.7739186014545458</v>
      </c>
      <c r="M92" s="192">
        <v>216632</v>
      </c>
      <c r="N92" s="186">
        <f t="shared" si="21"/>
        <v>1772089</v>
      </c>
      <c r="O92" s="262">
        <v>1688402</v>
      </c>
      <c r="P92" s="202">
        <v>3.7739186014545458</v>
      </c>
      <c r="Q92" s="192">
        <v>214549</v>
      </c>
      <c r="R92" s="186">
        <f t="shared" si="22"/>
        <v>1902951</v>
      </c>
      <c r="S92" s="395">
        <f t="shared" si="16"/>
        <v>1627513.301915</v>
      </c>
    </row>
    <row r="93" spans="1:19" x14ac:dyDescent="0.25">
      <c r="A93" s="37">
        <v>81</v>
      </c>
      <c r="B93" s="38" t="s">
        <v>120</v>
      </c>
      <c r="C93" s="9">
        <v>1286000</v>
      </c>
      <c r="D93" s="39">
        <v>5.0318785941818192</v>
      </c>
      <c r="E93" s="11">
        <v>691798.92052399996</v>
      </c>
      <c r="F93" s="172">
        <v>1977798.920524</v>
      </c>
      <c r="G93" s="262">
        <v>2097150</v>
      </c>
      <c r="H93" s="202">
        <v>5.0318785941818192</v>
      </c>
      <c r="I93" s="192">
        <v>277700</v>
      </c>
      <c r="J93" s="186">
        <f t="shared" si="20"/>
        <v>2374850</v>
      </c>
      <c r="K93" s="262">
        <v>2432694</v>
      </c>
      <c r="L93" s="202">
        <v>5.0318785941818192</v>
      </c>
      <c r="M93" s="192">
        <v>288808</v>
      </c>
      <c r="N93" s="186">
        <f t="shared" si="21"/>
        <v>2721502</v>
      </c>
      <c r="O93" s="262">
        <v>2600466</v>
      </c>
      <c r="P93" s="202">
        <v>5.0318785941818192</v>
      </c>
      <c r="Q93" s="192">
        <v>286031</v>
      </c>
      <c r="R93" s="186">
        <f t="shared" si="22"/>
        <v>2886497</v>
      </c>
      <c r="S93" s="395">
        <f t="shared" si="16"/>
        <v>2490161.9801310003</v>
      </c>
    </row>
    <row r="94" spans="1:19" x14ac:dyDescent="0.25">
      <c r="A94" s="37">
        <v>82</v>
      </c>
      <c r="B94" s="38" t="s">
        <v>121</v>
      </c>
      <c r="C94" s="9">
        <v>4601000</v>
      </c>
      <c r="D94" s="39">
        <v>5.0318785941818192</v>
      </c>
      <c r="E94" s="11">
        <v>2477849.5135960001</v>
      </c>
      <c r="F94" s="172">
        <v>7078849.5135960001</v>
      </c>
      <c r="G94" s="262">
        <v>8463000</v>
      </c>
      <c r="H94" s="202">
        <v>5.0318785941818192</v>
      </c>
      <c r="I94" s="192">
        <v>277700</v>
      </c>
      <c r="J94" s="186">
        <f t="shared" si="20"/>
        <v>8740700</v>
      </c>
      <c r="K94" s="262">
        <v>9901710</v>
      </c>
      <c r="L94" s="202">
        <v>5.0318785941818192</v>
      </c>
      <c r="M94" s="192">
        <v>294362</v>
      </c>
      <c r="N94" s="186">
        <f t="shared" si="21"/>
        <v>10196072</v>
      </c>
      <c r="O94" s="262">
        <v>10070970</v>
      </c>
      <c r="P94" s="202">
        <v>5.0318785941818192</v>
      </c>
      <c r="Q94" s="192">
        <v>288808</v>
      </c>
      <c r="R94" s="186">
        <f t="shared" si="22"/>
        <v>10359778</v>
      </c>
      <c r="S94" s="395">
        <f t="shared" si="16"/>
        <v>9093849.8783989996</v>
      </c>
    </row>
    <row r="95" spans="1:19" x14ac:dyDescent="0.25">
      <c r="A95" s="37">
        <v>83</v>
      </c>
      <c r="B95" s="38" t="s">
        <v>122</v>
      </c>
      <c r="C95" s="9">
        <v>2173000</v>
      </c>
      <c r="D95" s="39">
        <v>2.8304292952727272</v>
      </c>
      <c r="E95" s="11">
        <v>1169615.7812040001</v>
      </c>
      <c r="F95" s="172">
        <v>3342615.7812040001</v>
      </c>
      <c r="G95" s="262">
        <v>3934650</v>
      </c>
      <c r="H95" s="202">
        <v>2.8304292952727272</v>
      </c>
      <c r="I95" s="192">
        <v>156300</v>
      </c>
      <c r="J95" s="186">
        <f t="shared" si="20"/>
        <v>4090950</v>
      </c>
      <c r="K95" s="262">
        <v>4603541</v>
      </c>
      <c r="L95" s="202">
        <v>2.8304292952727272</v>
      </c>
      <c r="M95" s="192">
        <v>164115</v>
      </c>
      <c r="N95" s="186">
        <f t="shared" si="21"/>
        <v>4767656</v>
      </c>
      <c r="O95" s="262">
        <v>5115045</v>
      </c>
      <c r="P95" s="202">
        <v>2.8304292952727272</v>
      </c>
      <c r="Q95" s="192">
        <v>164115</v>
      </c>
      <c r="R95" s="186">
        <f t="shared" si="22"/>
        <v>5279160</v>
      </c>
      <c r="S95" s="395">
        <f t="shared" si="16"/>
        <v>4370095.445301</v>
      </c>
    </row>
    <row r="96" spans="1:19" x14ac:dyDescent="0.25">
      <c r="A96" s="37">
        <v>84</v>
      </c>
      <c r="B96" s="38" t="s">
        <v>123</v>
      </c>
      <c r="C96" s="9">
        <v>1261000</v>
      </c>
      <c r="D96" s="39">
        <v>3.7739186014545458</v>
      </c>
      <c r="E96" s="11">
        <v>678293.04354800005</v>
      </c>
      <c r="F96" s="172">
        <v>1939293.043548</v>
      </c>
      <c r="G96" s="262">
        <v>2145750</v>
      </c>
      <c r="H96" s="202">
        <v>3.7739186014545458</v>
      </c>
      <c r="I96" s="192">
        <v>208300</v>
      </c>
      <c r="J96" s="186">
        <f t="shared" si="20"/>
        <v>2354050</v>
      </c>
      <c r="K96" s="262">
        <v>2467613</v>
      </c>
      <c r="L96" s="202">
        <v>3.7739186014545458</v>
      </c>
      <c r="M96" s="192">
        <v>220798</v>
      </c>
      <c r="N96" s="186">
        <f t="shared" si="21"/>
        <v>2688411</v>
      </c>
      <c r="O96" s="262">
        <v>2789475</v>
      </c>
      <c r="P96" s="202">
        <v>3.7739186014545458</v>
      </c>
      <c r="Q96" s="192">
        <v>214549</v>
      </c>
      <c r="R96" s="186">
        <f t="shared" si="22"/>
        <v>3004024</v>
      </c>
      <c r="S96" s="395">
        <f t="shared" si="16"/>
        <v>2496444.5108869998</v>
      </c>
    </row>
    <row r="97" spans="1:19" x14ac:dyDescent="0.25">
      <c r="A97" s="37">
        <v>85</v>
      </c>
      <c r="B97" s="38" t="s">
        <v>124</v>
      </c>
      <c r="C97" s="9">
        <v>1152000</v>
      </c>
      <c r="D97" s="39">
        <v>3.7739186014545458</v>
      </c>
      <c r="E97" s="11">
        <v>620022.51892399997</v>
      </c>
      <c r="F97" s="172">
        <v>1772022.518924</v>
      </c>
      <c r="G97" s="262">
        <v>1914450</v>
      </c>
      <c r="H97" s="202">
        <v>3.7739186014545458</v>
      </c>
      <c r="I97" s="192">
        <v>208300</v>
      </c>
      <c r="J97" s="186">
        <f t="shared" si="20"/>
        <v>2122750</v>
      </c>
      <c r="K97" s="262">
        <v>2201618</v>
      </c>
      <c r="L97" s="202">
        <v>3.7739186014545458</v>
      </c>
      <c r="M97" s="192">
        <v>220798</v>
      </c>
      <c r="N97" s="186">
        <f t="shared" si="21"/>
        <v>2422416</v>
      </c>
      <c r="O97" s="262">
        <v>2316485</v>
      </c>
      <c r="P97" s="202">
        <v>3.7739186014545458</v>
      </c>
      <c r="Q97" s="192">
        <v>210383</v>
      </c>
      <c r="R97" s="186">
        <f t="shared" si="22"/>
        <v>2526868</v>
      </c>
      <c r="S97" s="395">
        <f t="shared" si="16"/>
        <v>2211014.1297309999</v>
      </c>
    </row>
    <row r="98" spans="1:19" x14ac:dyDescent="0.25">
      <c r="A98" s="37">
        <v>86</v>
      </c>
      <c r="B98" s="38" t="s">
        <v>125</v>
      </c>
      <c r="C98" s="9">
        <v>604000</v>
      </c>
      <c r="D98" s="39">
        <v>3.7739186014545458</v>
      </c>
      <c r="E98" s="11">
        <v>325523.89107200003</v>
      </c>
      <c r="F98" s="172">
        <v>929523.89107200003</v>
      </c>
      <c r="G98" s="262">
        <v>875550</v>
      </c>
      <c r="H98" s="202">
        <v>3.7739186014545458</v>
      </c>
      <c r="I98" s="192">
        <v>208300</v>
      </c>
      <c r="J98" s="186">
        <f t="shared" si="20"/>
        <v>1083850</v>
      </c>
      <c r="K98" s="262">
        <v>980616</v>
      </c>
      <c r="L98" s="202">
        <v>3.7739186014545458</v>
      </c>
      <c r="M98" s="192">
        <v>214549</v>
      </c>
      <c r="N98" s="186">
        <f t="shared" si="21"/>
        <v>1195165</v>
      </c>
      <c r="O98" s="262">
        <v>1024394</v>
      </c>
      <c r="P98" s="202">
        <v>3.7739186014545458</v>
      </c>
      <c r="Q98" s="192">
        <v>212466</v>
      </c>
      <c r="R98" s="186">
        <f t="shared" si="22"/>
        <v>1236860</v>
      </c>
      <c r="S98" s="395">
        <f t="shared" si="16"/>
        <v>1111349.7227679999</v>
      </c>
    </row>
    <row r="99" spans="1:19" x14ac:dyDescent="0.25">
      <c r="A99" s="37">
        <v>87</v>
      </c>
      <c r="B99" s="38" t="s">
        <v>126</v>
      </c>
      <c r="C99" s="9">
        <v>852000</v>
      </c>
      <c r="D99" s="39">
        <v>2.8304292952727272</v>
      </c>
      <c r="E99" s="11">
        <v>458443.21315600001</v>
      </c>
      <c r="F99" s="172">
        <v>1310443.213156</v>
      </c>
      <c r="G99" s="262">
        <v>1416750</v>
      </c>
      <c r="H99" s="202">
        <v>2.8304292952727272</v>
      </c>
      <c r="I99" s="192">
        <v>156300</v>
      </c>
      <c r="J99" s="186">
        <f t="shared" si="20"/>
        <v>1573050</v>
      </c>
      <c r="K99" s="262">
        <v>1643430</v>
      </c>
      <c r="L99" s="202">
        <v>2.8304292952727272</v>
      </c>
      <c r="M99" s="192">
        <v>165678</v>
      </c>
      <c r="N99" s="186">
        <f t="shared" si="21"/>
        <v>1809108</v>
      </c>
      <c r="O99" s="262">
        <v>1827608</v>
      </c>
      <c r="P99" s="202">
        <v>2.8304292952727272</v>
      </c>
      <c r="Q99" s="192">
        <v>162552</v>
      </c>
      <c r="R99" s="186">
        <f t="shared" si="22"/>
        <v>1990160</v>
      </c>
      <c r="S99" s="395">
        <f t="shared" si="16"/>
        <v>1670690.3032889999</v>
      </c>
    </row>
    <row r="100" spans="1:19" x14ac:dyDescent="0.25">
      <c r="A100" s="37">
        <v>88</v>
      </c>
      <c r="B100" s="38" t="s">
        <v>127</v>
      </c>
      <c r="C100" s="9">
        <v>125000</v>
      </c>
      <c r="D100" s="39">
        <v>2.8304292952727272</v>
      </c>
      <c r="E100" s="11">
        <v>67199.236991999991</v>
      </c>
      <c r="F100" s="172">
        <v>192199.23699199999</v>
      </c>
      <c r="G100" s="262">
        <v>23250</v>
      </c>
      <c r="H100" s="202">
        <v>2.8304292952727272</v>
      </c>
      <c r="I100" s="192">
        <v>156300</v>
      </c>
      <c r="J100" s="186">
        <f t="shared" si="20"/>
        <v>179550</v>
      </c>
      <c r="K100" s="262">
        <v>26040</v>
      </c>
      <c r="L100" s="202">
        <v>2.8304292952727272</v>
      </c>
      <c r="M100" s="192">
        <v>165678</v>
      </c>
      <c r="N100" s="186">
        <f t="shared" si="21"/>
        <v>191718</v>
      </c>
      <c r="O100" s="262">
        <v>27435</v>
      </c>
      <c r="P100" s="202">
        <v>2.8304292952727272</v>
      </c>
      <c r="Q100" s="192">
        <v>164115</v>
      </c>
      <c r="R100" s="186">
        <f t="shared" si="22"/>
        <v>191550</v>
      </c>
      <c r="S100" s="395">
        <f t="shared" si="16"/>
        <v>188754.30924800001</v>
      </c>
    </row>
    <row r="101" spans="1:19" x14ac:dyDescent="0.25">
      <c r="A101" s="37">
        <v>89</v>
      </c>
      <c r="B101" s="38" t="s">
        <v>128</v>
      </c>
      <c r="C101" s="9">
        <v>417000</v>
      </c>
      <c r="D101" s="39">
        <v>3.7739186014545458</v>
      </c>
      <c r="E101" s="11">
        <v>224102.01069599995</v>
      </c>
      <c r="F101" s="172">
        <v>641102.01069599995</v>
      </c>
      <c r="G101" s="262">
        <v>509400</v>
      </c>
      <c r="H101" s="202">
        <v>3.7739186014545458</v>
      </c>
      <c r="I101" s="192">
        <v>208300</v>
      </c>
      <c r="J101" s="186">
        <f t="shared" si="20"/>
        <v>717700</v>
      </c>
      <c r="K101" s="262">
        <v>575622</v>
      </c>
      <c r="L101" s="202">
        <v>3.7739186014545458</v>
      </c>
      <c r="M101" s="192">
        <v>220798</v>
      </c>
      <c r="N101" s="186">
        <f t="shared" si="21"/>
        <v>796420</v>
      </c>
      <c r="O101" s="262">
        <v>636750</v>
      </c>
      <c r="P101" s="202">
        <v>3.7739186014545458</v>
      </c>
      <c r="Q101" s="192">
        <v>212466</v>
      </c>
      <c r="R101" s="186">
        <f t="shared" si="22"/>
        <v>849216</v>
      </c>
      <c r="S101" s="395">
        <f t="shared" si="16"/>
        <v>751109.50267399999</v>
      </c>
    </row>
    <row r="102" spans="1:19" x14ac:dyDescent="0.25">
      <c r="A102" s="37">
        <v>90</v>
      </c>
      <c r="B102" s="38" t="s">
        <v>129</v>
      </c>
      <c r="C102" s="9">
        <v>151000</v>
      </c>
      <c r="D102" s="39">
        <v>2.8304292952727272</v>
      </c>
      <c r="E102" s="11">
        <v>81776.35259200001</v>
      </c>
      <c r="F102" s="172">
        <v>232776.35259200001</v>
      </c>
      <c r="G102" s="262">
        <v>70950</v>
      </c>
      <c r="H102" s="202">
        <v>2.8304292952727272</v>
      </c>
      <c r="I102" s="192">
        <v>156300</v>
      </c>
      <c r="J102" s="186">
        <f t="shared" si="20"/>
        <v>227250</v>
      </c>
      <c r="K102" s="262">
        <v>83721</v>
      </c>
      <c r="L102" s="202">
        <v>2.8304292952727272</v>
      </c>
      <c r="M102" s="192">
        <v>165678</v>
      </c>
      <c r="N102" s="186">
        <f t="shared" si="21"/>
        <v>249399</v>
      </c>
      <c r="O102" s="262">
        <v>88688</v>
      </c>
      <c r="P102" s="202">
        <v>2.8304292952727272</v>
      </c>
      <c r="Q102" s="192">
        <v>164115</v>
      </c>
      <c r="R102" s="186">
        <f t="shared" si="22"/>
        <v>252803</v>
      </c>
      <c r="S102" s="395">
        <f t="shared" si="16"/>
        <v>240557.08814800001</v>
      </c>
    </row>
    <row r="103" spans="1:19" x14ac:dyDescent="0.25">
      <c r="A103" s="37">
        <v>91</v>
      </c>
      <c r="B103" s="38" t="s">
        <v>130</v>
      </c>
      <c r="C103" s="9">
        <v>151000</v>
      </c>
      <c r="D103" s="39">
        <v>2.8304292952727272</v>
      </c>
      <c r="E103" s="11">
        <v>81424.83110000001</v>
      </c>
      <c r="F103" s="172">
        <v>232424.83110000001</v>
      </c>
      <c r="G103" s="262">
        <v>72450</v>
      </c>
      <c r="H103" s="202">
        <v>2.8304292952727272</v>
      </c>
      <c r="I103" s="192">
        <v>156300</v>
      </c>
      <c r="J103" s="186">
        <f t="shared" si="20"/>
        <v>228750</v>
      </c>
      <c r="K103" s="262">
        <v>84042</v>
      </c>
      <c r="L103" s="202">
        <v>2.8304292952727272</v>
      </c>
      <c r="M103" s="192">
        <v>162552</v>
      </c>
      <c r="N103" s="186">
        <f t="shared" si="21"/>
        <v>246594</v>
      </c>
      <c r="O103" s="262">
        <v>89114</v>
      </c>
      <c r="P103" s="202">
        <v>2.8304292952727272</v>
      </c>
      <c r="Q103" s="192">
        <v>159426</v>
      </c>
      <c r="R103" s="186">
        <f t="shared" si="22"/>
        <v>248540</v>
      </c>
      <c r="S103" s="395">
        <f t="shared" si="16"/>
        <v>239077.20777500002</v>
      </c>
    </row>
    <row r="104" spans="1:19" x14ac:dyDescent="0.25">
      <c r="A104" s="37">
        <v>92</v>
      </c>
      <c r="B104" s="38" t="s">
        <v>131</v>
      </c>
      <c r="C104" s="15" t="s">
        <v>10</v>
      </c>
      <c r="D104" s="39">
        <v>5.6608779021818192</v>
      </c>
      <c r="E104" s="11">
        <v>328169.29289199994</v>
      </c>
      <c r="F104" s="172">
        <v>328169.29289199994</v>
      </c>
      <c r="G104" s="154" t="s">
        <v>10</v>
      </c>
      <c r="H104" s="202">
        <v>5.6608779021818192</v>
      </c>
      <c r="I104" s="192">
        <v>312400</v>
      </c>
      <c r="J104" s="186">
        <f>I104*1</f>
        <v>312400</v>
      </c>
      <c r="K104" s="154" t="s">
        <v>10</v>
      </c>
      <c r="L104" s="202">
        <v>5.6608779021818192</v>
      </c>
      <c r="M104" s="192">
        <v>324896</v>
      </c>
      <c r="N104" s="186">
        <f>M104*1</f>
        <v>324896</v>
      </c>
      <c r="O104" s="154" t="s">
        <v>10</v>
      </c>
      <c r="P104" s="202">
        <v>5.6608779021818192</v>
      </c>
      <c r="Q104" s="192">
        <v>321772</v>
      </c>
      <c r="R104" s="186">
        <f>Q104*1</f>
        <v>321772</v>
      </c>
      <c r="S104" s="395">
        <f t="shared" si="16"/>
        <v>321809.32322299998</v>
      </c>
    </row>
    <row r="105" spans="1:19" x14ac:dyDescent="0.25">
      <c r="A105" s="37">
        <v>93</v>
      </c>
      <c r="B105" s="38" t="s">
        <v>509</v>
      </c>
      <c r="C105" s="15" t="s">
        <v>10</v>
      </c>
      <c r="D105" s="93">
        <v>3.3776052000000005</v>
      </c>
      <c r="E105" s="11">
        <v>218802.08727999998</v>
      </c>
      <c r="F105" s="172">
        <v>218802.08727999998</v>
      </c>
      <c r="G105" s="154" t="s">
        <v>10</v>
      </c>
      <c r="H105" s="282">
        <v>3.3776052000000005</v>
      </c>
      <c r="I105" s="251">
        <v>206100</v>
      </c>
      <c r="J105" s="186">
        <f>I105*1</f>
        <v>206100</v>
      </c>
      <c r="K105" s="154" t="s">
        <v>10</v>
      </c>
      <c r="L105" s="282">
        <v>3.3776052000000005</v>
      </c>
      <c r="M105" s="251">
        <v>212283</v>
      </c>
      <c r="N105" s="186">
        <f>M105*1</f>
        <v>212283</v>
      </c>
      <c r="O105" s="154" t="s">
        <v>10</v>
      </c>
      <c r="P105" s="282">
        <v>3.3776052000000005</v>
      </c>
      <c r="Q105" s="251">
        <v>212283</v>
      </c>
      <c r="R105" s="186">
        <f>Q105*1</f>
        <v>212283</v>
      </c>
      <c r="S105" s="395">
        <f t="shared" si="16"/>
        <v>212367.02181999999</v>
      </c>
    </row>
    <row r="106" spans="1:19" x14ac:dyDescent="0.25">
      <c r="A106" s="37">
        <v>94</v>
      </c>
      <c r="B106" s="38" t="s">
        <v>1196</v>
      </c>
      <c r="C106" s="15" t="s">
        <v>10</v>
      </c>
      <c r="D106" s="93">
        <v>3.3776052000000005</v>
      </c>
      <c r="E106" s="11">
        <v>217699.39127999998</v>
      </c>
      <c r="F106" s="172">
        <v>217699.39127999998</v>
      </c>
      <c r="G106" s="154" t="s">
        <v>10</v>
      </c>
      <c r="H106" s="282">
        <v>3.3776052000000005</v>
      </c>
      <c r="I106" s="251">
        <v>206100</v>
      </c>
      <c r="J106" s="186">
        <f>I106*1</f>
        <v>206100</v>
      </c>
      <c r="K106" s="154" t="s">
        <v>10</v>
      </c>
      <c r="L106" s="282">
        <v>3.3776052000000005</v>
      </c>
      <c r="M106" s="251">
        <v>218466</v>
      </c>
      <c r="N106" s="186">
        <f>M106*1</f>
        <v>218466</v>
      </c>
      <c r="O106" s="154" t="s">
        <v>10</v>
      </c>
      <c r="P106" s="282">
        <v>3.3776052000000005</v>
      </c>
      <c r="Q106" s="251">
        <v>208161</v>
      </c>
      <c r="R106" s="186">
        <f>Q106*1</f>
        <v>208161</v>
      </c>
      <c r="S106" s="395">
        <f t="shared" si="16"/>
        <v>212606.59782</v>
      </c>
    </row>
    <row r="107" spans="1:19" x14ac:dyDescent="0.25">
      <c r="A107" s="3"/>
      <c r="B107" s="36" t="s">
        <v>132</v>
      </c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 s="37">
        <v>95</v>
      </c>
      <c r="B108" s="38" t="s">
        <v>133</v>
      </c>
      <c r="C108" s="15" t="s">
        <v>10</v>
      </c>
      <c r="D108" s="39">
        <v>33.637529632363638</v>
      </c>
      <c r="E108" s="11">
        <v>1924344.0376999998</v>
      </c>
      <c r="F108" s="172">
        <v>1924344.0376999998</v>
      </c>
      <c r="G108" s="154" t="s">
        <v>10</v>
      </c>
      <c r="H108" s="202">
        <v>33.637529632363638</v>
      </c>
      <c r="I108" s="192">
        <v>1856100</v>
      </c>
      <c r="J108" s="186">
        <f>I108*1</f>
        <v>1856100</v>
      </c>
      <c r="K108" s="154" t="s">
        <v>10</v>
      </c>
      <c r="L108" s="202">
        <v>33.637529632363638</v>
      </c>
      <c r="M108" s="192">
        <v>1948905</v>
      </c>
      <c r="N108" s="186">
        <f>M108*1</f>
        <v>1948905</v>
      </c>
      <c r="O108" s="154" t="s">
        <v>10</v>
      </c>
      <c r="P108" s="202">
        <v>33.637529632363638</v>
      </c>
      <c r="Q108" s="192">
        <v>1911783</v>
      </c>
      <c r="R108" s="186">
        <f>Q108*1</f>
        <v>1911783</v>
      </c>
      <c r="S108" s="395">
        <f t="shared" si="16"/>
        <v>1910283.0094249998</v>
      </c>
    </row>
    <row r="109" spans="1:19" x14ac:dyDescent="0.25">
      <c r="A109" s="37">
        <v>96</v>
      </c>
      <c r="B109" s="38" t="s">
        <v>134</v>
      </c>
      <c r="C109" s="15" t="s">
        <v>10</v>
      </c>
      <c r="D109" s="39">
        <v>10.063776500000001</v>
      </c>
      <c r="E109" s="11">
        <v>579327.37553600001</v>
      </c>
      <c r="F109" s="172">
        <v>579327.37553600001</v>
      </c>
      <c r="G109" s="154" t="s">
        <v>10</v>
      </c>
      <c r="H109" s="202">
        <v>10.063776500000001</v>
      </c>
      <c r="I109" s="192">
        <v>555300</v>
      </c>
      <c r="J109" s="186">
        <f>I109*1</f>
        <v>555300</v>
      </c>
      <c r="K109" s="154" t="s">
        <v>10</v>
      </c>
      <c r="L109" s="202">
        <v>10.063776500000001</v>
      </c>
      <c r="M109" s="192">
        <v>583065</v>
      </c>
      <c r="N109" s="186">
        <f>M109*1</f>
        <v>583065</v>
      </c>
      <c r="O109" s="154" t="s">
        <v>10</v>
      </c>
      <c r="P109" s="202">
        <v>10.063776500000001</v>
      </c>
      <c r="Q109" s="192">
        <v>560853</v>
      </c>
      <c r="R109" s="186">
        <f>Q109*1</f>
        <v>560853</v>
      </c>
      <c r="S109" s="395">
        <f t="shared" si="16"/>
        <v>569636.34388399997</v>
      </c>
    </row>
    <row r="110" spans="1:19" x14ac:dyDescent="0.25">
      <c r="A110" s="37">
        <v>97</v>
      </c>
      <c r="B110" s="38" t="s">
        <v>136</v>
      </c>
      <c r="C110" s="9">
        <v>1733000</v>
      </c>
      <c r="D110" s="39">
        <v>3.7739186014545458</v>
      </c>
      <c r="E110" s="11">
        <v>933665.51832800033</v>
      </c>
      <c r="F110" s="172">
        <v>2666665.5183280003</v>
      </c>
      <c r="G110" s="262">
        <v>3032400</v>
      </c>
      <c r="H110" s="202">
        <v>3.7739186014545458</v>
      </c>
      <c r="I110" s="192">
        <v>208300</v>
      </c>
      <c r="J110" s="186">
        <f>G110+I110</f>
        <v>3240700</v>
      </c>
      <c r="K110" s="262">
        <v>3456936</v>
      </c>
      <c r="L110" s="202">
        <v>3.7739186014545458</v>
      </c>
      <c r="M110" s="192">
        <v>216632</v>
      </c>
      <c r="N110" s="186">
        <f>K110+M110</f>
        <v>3673568</v>
      </c>
      <c r="O110" s="262">
        <v>3820824</v>
      </c>
      <c r="P110" s="202">
        <v>3.7739186014545458</v>
      </c>
      <c r="Q110" s="192">
        <v>210383</v>
      </c>
      <c r="R110" s="186">
        <f>O110+Q110</f>
        <v>4031207</v>
      </c>
      <c r="S110" s="395">
        <f t="shared" si="16"/>
        <v>3403035.129582</v>
      </c>
    </row>
    <row r="111" spans="1:19" x14ac:dyDescent="0.25">
      <c r="A111" s="37">
        <v>98</v>
      </c>
      <c r="B111" s="38" t="s">
        <v>137</v>
      </c>
      <c r="C111" s="9">
        <v>366000</v>
      </c>
      <c r="D111" s="39">
        <v>3.7739186014545458</v>
      </c>
      <c r="E111" s="11">
        <v>197251.16212399991</v>
      </c>
      <c r="F111" s="172">
        <v>563251.16212399991</v>
      </c>
      <c r="G111" s="262">
        <v>416850</v>
      </c>
      <c r="H111" s="202">
        <v>3.7739186014545458</v>
      </c>
      <c r="I111" s="192">
        <v>208300</v>
      </c>
      <c r="J111" s="186">
        <f>G111+I111</f>
        <v>625150</v>
      </c>
      <c r="K111" s="262">
        <v>466872</v>
      </c>
      <c r="L111" s="202">
        <v>3.7739186014545458</v>
      </c>
      <c r="M111" s="192">
        <v>218715</v>
      </c>
      <c r="N111" s="186">
        <f>K111+M111</f>
        <v>685587</v>
      </c>
      <c r="O111" s="262">
        <v>516894</v>
      </c>
      <c r="P111" s="202">
        <v>3.7739186014545458</v>
      </c>
      <c r="Q111" s="192">
        <v>212466</v>
      </c>
      <c r="R111" s="186">
        <f>O111+Q111</f>
        <v>729360</v>
      </c>
      <c r="S111" s="395">
        <f t="shared" si="16"/>
        <v>650837.04053100001</v>
      </c>
    </row>
    <row r="112" spans="1:19" x14ac:dyDescent="0.25">
      <c r="A112" s="37">
        <v>99</v>
      </c>
      <c r="B112" s="38" t="s">
        <v>139</v>
      </c>
      <c r="C112" s="9">
        <v>468000</v>
      </c>
      <c r="D112" s="39">
        <v>2.8304292952727272</v>
      </c>
      <c r="E112" s="11">
        <v>252445.77813599992</v>
      </c>
      <c r="F112" s="172">
        <v>720445.77813599992</v>
      </c>
      <c r="G112" s="262">
        <v>686250</v>
      </c>
      <c r="H112" s="202">
        <v>2.8304292952727272</v>
      </c>
      <c r="I112" s="192">
        <v>156300</v>
      </c>
      <c r="J112" s="186">
        <f>G112+I112</f>
        <v>842550</v>
      </c>
      <c r="K112" s="262">
        <v>809775</v>
      </c>
      <c r="L112" s="202">
        <v>2.8304292952727272</v>
      </c>
      <c r="M112" s="192">
        <v>164115</v>
      </c>
      <c r="N112" s="186">
        <f>K112+M112</f>
        <v>973890</v>
      </c>
      <c r="O112" s="262">
        <v>850950</v>
      </c>
      <c r="P112" s="202">
        <v>2.8304292952727272</v>
      </c>
      <c r="Q112" s="192">
        <v>157863</v>
      </c>
      <c r="R112" s="186">
        <f>O112+Q112</f>
        <v>1008813</v>
      </c>
      <c r="S112" s="395">
        <f t="shared" si="16"/>
        <v>886424.69453400001</v>
      </c>
    </row>
    <row r="113" spans="1:19" x14ac:dyDescent="0.25">
      <c r="A113" s="37">
        <v>100</v>
      </c>
      <c r="B113" s="102" t="s">
        <v>140</v>
      </c>
      <c r="C113" s="9">
        <v>338000</v>
      </c>
      <c r="D113" s="42">
        <v>1.8869593007272729</v>
      </c>
      <c r="E113" s="11">
        <v>181803.90621600009</v>
      </c>
      <c r="F113" s="172">
        <v>519803.90621600009</v>
      </c>
      <c r="G113" s="262">
        <v>499800</v>
      </c>
      <c r="H113" s="209">
        <v>1.8869593007272729</v>
      </c>
      <c r="I113" s="192">
        <v>104200</v>
      </c>
      <c r="J113" s="186">
        <f>G113+I113</f>
        <v>604000</v>
      </c>
      <c r="K113" s="262">
        <v>584766</v>
      </c>
      <c r="L113" s="209">
        <v>1.8869593007272729</v>
      </c>
      <c r="M113" s="192">
        <v>109410</v>
      </c>
      <c r="N113" s="186">
        <f>K113+M113</f>
        <v>694176</v>
      </c>
      <c r="O113" s="262">
        <v>579768</v>
      </c>
      <c r="P113" s="209">
        <v>1.8869593007272729</v>
      </c>
      <c r="Q113" s="192">
        <v>106284</v>
      </c>
      <c r="R113" s="186">
        <f>O113+Q113</f>
        <v>686052</v>
      </c>
      <c r="S113" s="395">
        <f t="shared" si="16"/>
        <v>626007.97655400005</v>
      </c>
    </row>
    <row r="114" spans="1:19" x14ac:dyDescent="0.25">
      <c r="A114" s="37">
        <v>101</v>
      </c>
      <c r="B114" s="38" t="s">
        <v>141</v>
      </c>
      <c r="C114" s="15" t="s">
        <v>10</v>
      </c>
      <c r="D114" s="39">
        <v>8.8057971956363641</v>
      </c>
      <c r="E114" s="11">
        <v>501638.19089999999</v>
      </c>
      <c r="F114" s="172">
        <v>501638.19089999999</v>
      </c>
      <c r="G114" s="154" t="s">
        <v>10</v>
      </c>
      <c r="H114" s="202">
        <v>8.8057971956363641</v>
      </c>
      <c r="I114" s="304">
        <v>486000</v>
      </c>
      <c r="J114" s="186">
        <f>I114*1</f>
        <v>486000</v>
      </c>
      <c r="K114" s="154" t="s">
        <v>10</v>
      </c>
      <c r="L114" s="202">
        <v>8.8057971956363641</v>
      </c>
      <c r="M114" s="304">
        <v>510300</v>
      </c>
      <c r="N114" s="186">
        <f>M114*1</f>
        <v>510300</v>
      </c>
      <c r="O114" s="154" t="s">
        <v>10</v>
      </c>
      <c r="P114" s="202">
        <v>8.8057971956363641</v>
      </c>
      <c r="Q114" s="304">
        <v>505440</v>
      </c>
      <c r="R114" s="186">
        <f>Q114*1</f>
        <v>505440</v>
      </c>
      <c r="S114" s="395">
        <f t="shared" si="16"/>
        <v>500844.54772500001</v>
      </c>
    </row>
    <row r="115" spans="1:19" x14ac:dyDescent="0.25">
      <c r="A115" s="37">
        <v>102</v>
      </c>
      <c r="B115" s="38" t="s">
        <v>142</v>
      </c>
      <c r="C115" s="15" t="s">
        <v>10</v>
      </c>
      <c r="D115" s="39">
        <v>5.6608779021818192</v>
      </c>
      <c r="E115" s="11">
        <v>325142.26889199996</v>
      </c>
      <c r="F115" s="172">
        <v>325142.26889199996</v>
      </c>
      <c r="G115" s="154" t="s">
        <v>10</v>
      </c>
      <c r="H115" s="202">
        <v>5.6608779021818192</v>
      </c>
      <c r="I115" s="304">
        <v>312400</v>
      </c>
      <c r="J115" s="186">
        <f>I115*1</f>
        <v>312400</v>
      </c>
      <c r="K115" s="154" t="s">
        <v>10</v>
      </c>
      <c r="L115" s="202">
        <v>5.6608779021818192</v>
      </c>
      <c r="M115" s="304">
        <v>321772</v>
      </c>
      <c r="N115" s="186">
        <f>M115*1</f>
        <v>321772</v>
      </c>
      <c r="O115" s="154" t="s">
        <v>10</v>
      </c>
      <c r="P115" s="202">
        <v>5.6608779021818192</v>
      </c>
      <c r="Q115" s="304">
        <v>321772</v>
      </c>
      <c r="R115" s="186">
        <f>Q115*1</f>
        <v>321772</v>
      </c>
      <c r="S115" s="395">
        <f t="shared" si="16"/>
        <v>320271.56722299999</v>
      </c>
    </row>
    <row r="116" spans="1:19" x14ac:dyDescent="0.25">
      <c r="A116" s="37">
        <v>103</v>
      </c>
      <c r="B116" s="38" t="s">
        <v>143</v>
      </c>
      <c r="C116" s="9">
        <v>709000</v>
      </c>
      <c r="D116" s="39">
        <v>5.6608779021818192</v>
      </c>
      <c r="E116" s="11">
        <v>381466.99885199987</v>
      </c>
      <c r="F116" s="172">
        <v>1090466.9988519999</v>
      </c>
      <c r="G116" s="262">
        <v>928950</v>
      </c>
      <c r="H116" s="202">
        <v>5.6608779021818192</v>
      </c>
      <c r="I116" s="304">
        <v>312400</v>
      </c>
      <c r="J116" s="186">
        <f t="shared" ref="J116:J155" si="23">G116+I116</f>
        <v>1241350</v>
      </c>
      <c r="K116" s="262">
        <v>1049714</v>
      </c>
      <c r="L116" s="202">
        <v>5.6608779021818192</v>
      </c>
      <c r="M116" s="304">
        <v>321772</v>
      </c>
      <c r="N116" s="186">
        <f t="shared" ref="N116:N155" si="24">K116+M116</f>
        <v>1371486</v>
      </c>
      <c r="O116" s="262">
        <v>1151898</v>
      </c>
      <c r="P116" s="202">
        <v>5.6608779021818192</v>
      </c>
      <c r="Q116" s="304">
        <v>321772</v>
      </c>
      <c r="R116" s="186">
        <f t="shared" ref="R116:R155" si="25">O116+Q116</f>
        <v>1473670</v>
      </c>
      <c r="S116" s="395">
        <f t="shared" si="16"/>
        <v>1294243.2497129999</v>
      </c>
    </row>
    <row r="117" spans="1:19" x14ac:dyDescent="0.25">
      <c r="A117" s="37">
        <v>104</v>
      </c>
      <c r="B117" s="38" t="s">
        <v>144</v>
      </c>
      <c r="C117" s="9">
        <v>302000</v>
      </c>
      <c r="D117" s="39">
        <v>6.9188378949090916</v>
      </c>
      <c r="E117" s="11">
        <v>162464.79032799997</v>
      </c>
      <c r="F117" s="172">
        <v>464464.79032799997</v>
      </c>
      <c r="G117" s="262">
        <v>63600</v>
      </c>
      <c r="H117" s="202">
        <v>6.9188378949090916</v>
      </c>
      <c r="I117" s="304">
        <v>381900</v>
      </c>
      <c r="J117" s="186">
        <f t="shared" si="23"/>
        <v>445500</v>
      </c>
      <c r="K117" s="262">
        <v>75048</v>
      </c>
      <c r="L117" s="202">
        <v>6.9188378949090916</v>
      </c>
      <c r="M117" s="304">
        <v>400995</v>
      </c>
      <c r="N117" s="186">
        <f t="shared" si="24"/>
        <v>476043</v>
      </c>
      <c r="O117" s="262">
        <v>77592</v>
      </c>
      <c r="P117" s="202">
        <v>6.9188378949090916</v>
      </c>
      <c r="Q117" s="304">
        <v>389538</v>
      </c>
      <c r="R117" s="186">
        <f t="shared" si="25"/>
        <v>467130</v>
      </c>
      <c r="S117" s="395">
        <f t="shared" si="16"/>
        <v>463284.44758199999</v>
      </c>
    </row>
    <row r="118" spans="1:19" x14ac:dyDescent="0.25">
      <c r="A118" s="37">
        <v>105</v>
      </c>
      <c r="B118" s="38" t="s">
        <v>145</v>
      </c>
      <c r="C118" s="9">
        <v>473000</v>
      </c>
      <c r="D118" s="39">
        <v>10.063776500000001</v>
      </c>
      <c r="E118" s="11">
        <v>254271.80055599997</v>
      </c>
      <c r="F118" s="172">
        <v>727271.80055599997</v>
      </c>
      <c r="G118" s="262">
        <v>172950</v>
      </c>
      <c r="H118" s="202">
        <v>10.063776500000001</v>
      </c>
      <c r="I118" s="304">
        <v>555300</v>
      </c>
      <c r="J118" s="186">
        <f t="shared" si="23"/>
        <v>728250</v>
      </c>
      <c r="K118" s="262">
        <v>204081</v>
      </c>
      <c r="L118" s="202">
        <v>10.063776500000001</v>
      </c>
      <c r="M118" s="304">
        <v>583065</v>
      </c>
      <c r="N118" s="186">
        <f t="shared" si="24"/>
        <v>787146</v>
      </c>
      <c r="O118" s="262">
        <v>223106</v>
      </c>
      <c r="P118" s="202">
        <v>10.063776500000001</v>
      </c>
      <c r="Q118" s="304">
        <v>560853</v>
      </c>
      <c r="R118" s="186">
        <f t="shared" si="25"/>
        <v>783959</v>
      </c>
      <c r="S118" s="395">
        <f t="shared" si="16"/>
        <v>756656.70013899996</v>
      </c>
    </row>
    <row r="119" spans="1:19" x14ac:dyDescent="0.25">
      <c r="A119" s="37">
        <v>106</v>
      </c>
      <c r="B119" s="38" t="s">
        <v>146</v>
      </c>
      <c r="C119" s="9">
        <v>1373000</v>
      </c>
      <c r="D119" s="39">
        <v>3.7739186014545458</v>
      </c>
      <c r="E119" s="11">
        <v>738956.98249199986</v>
      </c>
      <c r="F119" s="172">
        <v>2111956.9824919999</v>
      </c>
      <c r="G119" s="262">
        <v>2354850</v>
      </c>
      <c r="H119" s="202">
        <v>3.7739186014545458</v>
      </c>
      <c r="I119" s="192">
        <v>208300</v>
      </c>
      <c r="J119" s="186">
        <f t="shared" si="23"/>
        <v>2563150</v>
      </c>
      <c r="K119" s="262">
        <v>2684529</v>
      </c>
      <c r="L119" s="202">
        <v>3.7739186014545458</v>
      </c>
      <c r="M119" s="192">
        <v>216632</v>
      </c>
      <c r="N119" s="186">
        <f t="shared" si="24"/>
        <v>2901161</v>
      </c>
      <c r="O119" s="262">
        <v>2920014</v>
      </c>
      <c r="P119" s="202">
        <v>3.7739186014545458</v>
      </c>
      <c r="Q119" s="192">
        <v>218715</v>
      </c>
      <c r="R119" s="186">
        <f t="shared" si="25"/>
        <v>3138729</v>
      </c>
      <c r="S119" s="395">
        <f t="shared" si="16"/>
        <v>2678749.245623</v>
      </c>
    </row>
    <row r="120" spans="1:19" x14ac:dyDescent="0.25">
      <c r="A120" s="37">
        <v>107</v>
      </c>
      <c r="B120" s="38" t="s">
        <v>147</v>
      </c>
      <c r="C120" s="9">
        <v>577000</v>
      </c>
      <c r="D120" s="39">
        <v>2.8304292952727272</v>
      </c>
      <c r="E120" s="11">
        <v>310095.64543599996</v>
      </c>
      <c r="F120" s="172">
        <v>887095.64543599996</v>
      </c>
      <c r="G120" s="262">
        <v>889350</v>
      </c>
      <c r="H120" s="202">
        <v>2.8304292952727272</v>
      </c>
      <c r="I120" s="192">
        <v>156300</v>
      </c>
      <c r="J120" s="186">
        <f t="shared" si="23"/>
        <v>1045650</v>
      </c>
      <c r="K120" s="262">
        <v>1049433</v>
      </c>
      <c r="L120" s="202">
        <v>2.8304292952727272</v>
      </c>
      <c r="M120" s="192">
        <v>162552</v>
      </c>
      <c r="N120" s="186">
        <f t="shared" si="24"/>
        <v>1211985</v>
      </c>
      <c r="O120" s="262">
        <v>1129475</v>
      </c>
      <c r="P120" s="202">
        <v>2.8304292952727272</v>
      </c>
      <c r="Q120" s="192">
        <v>162552</v>
      </c>
      <c r="R120" s="186">
        <f t="shared" si="25"/>
        <v>1292027</v>
      </c>
      <c r="S120" s="395">
        <f t="shared" si="16"/>
        <v>1109189.411359</v>
      </c>
    </row>
    <row r="121" spans="1:19" x14ac:dyDescent="0.25">
      <c r="A121" s="37">
        <v>108</v>
      </c>
      <c r="B121" s="38" t="s">
        <v>148</v>
      </c>
      <c r="C121" s="9">
        <v>545000</v>
      </c>
      <c r="D121" s="39">
        <v>2.8304292952727272</v>
      </c>
      <c r="E121" s="11">
        <v>293668.76511599997</v>
      </c>
      <c r="F121" s="172">
        <v>838668.76511599997</v>
      </c>
      <c r="G121" s="262">
        <v>832050</v>
      </c>
      <c r="H121" s="202">
        <v>2.8304292952727272</v>
      </c>
      <c r="I121" s="192">
        <v>156300</v>
      </c>
      <c r="J121" s="186">
        <f t="shared" si="23"/>
        <v>988350</v>
      </c>
      <c r="K121" s="262">
        <v>981819</v>
      </c>
      <c r="L121" s="202">
        <v>2.8304292952727272</v>
      </c>
      <c r="M121" s="192">
        <v>165678</v>
      </c>
      <c r="N121" s="186">
        <f t="shared" si="24"/>
        <v>1147497</v>
      </c>
      <c r="O121" s="262">
        <v>981819</v>
      </c>
      <c r="P121" s="202">
        <v>2.8304292952727272</v>
      </c>
      <c r="Q121" s="192">
        <v>164115</v>
      </c>
      <c r="R121" s="186">
        <f t="shared" si="25"/>
        <v>1145934</v>
      </c>
      <c r="S121" s="395">
        <f t="shared" si="16"/>
        <v>1030112.441279</v>
      </c>
    </row>
    <row r="122" spans="1:19" x14ac:dyDescent="0.25">
      <c r="A122" s="37">
        <v>109</v>
      </c>
      <c r="B122" s="38" t="s">
        <v>149</v>
      </c>
      <c r="C122" s="9">
        <v>3735000</v>
      </c>
      <c r="D122" s="39">
        <v>17.492731269454548</v>
      </c>
      <c r="E122" s="11">
        <v>2011351.7132560005</v>
      </c>
      <c r="F122" s="172">
        <v>5746351.7132560005</v>
      </c>
      <c r="G122" s="262">
        <v>5887050</v>
      </c>
      <c r="H122" s="202">
        <v>17.492731269454548</v>
      </c>
      <c r="I122" s="192">
        <v>965300</v>
      </c>
      <c r="J122" s="186">
        <f t="shared" si="23"/>
        <v>6852350</v>
      </c>
      <c r="K122" s="262">
        <v>6593496</v>
      </c>
      <c r="L122" s="202">
        <v>17.492731269454548</v>
      </c>
      <c r="M122" s="192">
        <v>1023218</v>
      </c>
      <c r="N122" s="186">
        <f t="shared" si="24"/>
        <v>7616714</v>
      </c>
      <c r="O122" s="262">
        <v>7299942</v>
      </c>
      <c r="P122" s="202">
        <v>17.492731269454548</v>
      </c>
      <c r="Q122" s="192">
        <v>1003912</v>
      </c>
      <c r="R122" s="186">
        <f t="shared" si="25"/>
        <v>8303854</v>
      </c>
      <c r="S122" s="395">
        <f t="shared" si="16"/>
        <v>7129817.4283140004</v>
      </c>
    </row>
    <row r="123" spans="1:19" x14ac:dyDescent="0.25">
      <c r="A123" s="37">
        <v>110</v>
      </c>
      <c r="B123" s="38" t="s">
        <v>150</v>
      </c>
      <c r="C123" s="9">
        <v>2255000</v>
      </c>
      <c r="D123" s="39">
        <v>33.136547161818186</v>
      </c>
      <c r="E123" s="11">
        <v>1214694.8080760003</v>
      </c>
      <c r="F123" s="172">
        <v>3469694.8080760003</v>
      </c>
      <c r="G123" s="262">
        <v>1921350</v>
      </c>
      <c r="H123" s="202">
        <v>33.136547161818186</v>
      </c>
      <c r="I123" s="192">
        <v>1828400</v>
      </c>
      <c r="J123" s="186">
        <f t="shared" si="23"/>
        <v>3749750</v>
      </c>
      <c r="K123" s="262">
        <v>2171126</v>
      </c>
      <c r="L123" s="202">
        <v>33.136547161818186</v>
      </c>
      <c r="M123" s="192">
        <v>1901536</v>
      </c>
      <c r="N123" s="186">
        <f t="shared" si="24"/>
        <v>4072662</v>
      </c>
      <c r="O123" s="262">
        <v>2305620</v>
      </c>
      <c r="P123" s="202">
        <v>33.136547161818186</v>
      </c>
      <c r="Q123" s="192">
        <v>1901536</v>
      </c>
      <c r="R123" s="186">
        <f t="shared" si="25"/>
        <v>4207156</v>
      </c>
      <c r="S123" s="395">
        <f t="shared" si="16"/>
        <v>3874815.702019</v>
      </c>
    </row>
    <row r="124" spans="1:19" x14ac:dyDescent="0.25">
      <c r="A124" s="37">
        <v>111</v>
      </c>
      <c r="B124" s="38" t="s">
        <v>151</v>
      </c>
      <c r="C124" s="9">
        <v>255000</v>
      </c>
      <c r="D124" s="39">
        <v>5.6608779021818192</v>
      </c>
      <c r="E124" s="11">
        <v>136735.08444000001</v>
      </c>
      <c r="F124" s="172">
        <v>391735.08444000001</v>
      </c>
      <c r="G124" s="262">
        <v>68400</v>
      </c>
      <c r="H124" s="202">
        <v>5.6608779021818192</v>
      </c>
      <c r="I124" s="304">
        <v>312400</v>
      </c>
      <c r="J124" s="186">
        <f t="shared" si="23"/>
        <v>380800</v>
      </c>
      <c r="K124" s="262">
        <v>80712</v>
      </c>
      <c r="L124" s="202">
        <v>5.6608779021818192</v>
      </c>
      <c r="M124" s="304">
        <v>328020</v>
      </c>
      <c r="N124" s="186">
        <f t="shared" si="24"/>
        <v>408732</v>
      </c>
      <c r="O124" s="262">
        <v>81396</v>
      </c>
      <c r="P124" s="202">
        <v>5.6608779021818192</v>
      </c>
      <c r="Q124" s="304">
        <v>324896</v>
      </c>
      <c r="R124" s="186">
        <f t="shared" si="25"/>
        <v>406292</v>
      </c>
      <c r="S124" s="395">
        <f t="shared" si="16"/>
        <v>396889.77110999997</v>
      </c>
    </row>
    <row r="125" spans="1:19" x14ac:dyDescent="0.25">
      <c r="A125" s="37">
        <v>112</v>
      </c>
      <c r="B125" s="38" t="s">
        <v>152</v>
      </c>
      <c r="C125" s="9">
        <v>337000</v>
      </c>
      <c r="D125" s="39">
        <v>3.7739186014545458</v>
      </c>
      <c r="E125" s="11">
        <v>181527.39153600001</v>
      </c>
      <c r="F125" s="172">
        <v>518527.39153600001</v>
      </c>
      <c r="G125" s="262">
        <v>361200</v>
      </c>
      <c r="H125" s="202">
        <v>3.7739186014545458</v>
      </c>
      <c r="I125" s="192">
        <v>208300</v>
      </c>
      <c r="J125" s="186">
        <f t="shared" si="23"/>
        <v>569500</v>
      </c>
      <c r="K125" s="262">
        <v>415380</v>
      </c>
      <c r="L125" s="202">
        <v>3.7739186014545458</v>
      </c>
      <c r="M125" s="192">
        <v>220798</v>
      </c>
      <c r="N125" s="186">
        <f t="shared" si="24"/>
        <v>636178</v>
      </c>
      <c r="O125" s="262">
        <v>440664</v>
      </c>
      <c r="P125" s="202">
        <v>3.7739186014545458</v>
      </c>
      <c r="Q125" s="192">
        <v>214549</v>
      </c>
      <c r="R125" s="186">
        <f t="shared" si="25"/>
        <v>655213</v>
      </c>
      <c r="S125" s="395">
        <f t="shared" si="16"/>
        <v>594854.59788400005</v>
      </c>
    </row>
    <row r="126" spans="1:19" x14ac:dyDescent="0.25">
      <c r="A126" s="37">
        <v>113</v>
      </c>
      <c r="B126" s="38" t="s">
        <v>153</v>
      </c>
      <c r="C126" s="9">
        <v>3234000</v>
      </c>
      <c r="D126" s="39">
        <v>56.608721086909092</v>
      </c>
      <c r="E126" s="11">
        <v>1740930.8489999995</v>
      </c>
      <c r="F126" s="172">
        <v>4974930.8489999995</v>
      </c>
      <c r="G126" s="262">
        <v>2125800</v>
      </c>
      <c r="H126" s="202">
        <v>56.608721086909092</v>
      </c>
      <c r="I126" s="192">
        <v>3123600</v>
      </c>
      <c r="J126" s="186">
        <f t="shared" si="23"/>
        <v>5249400</v>
      </c>
      <c r="K126" s="262">
        <v>2508444</v>
      </c>
      <c r="L126" s="202">
        <v>56.608721086909092</v>
      </c>
      <c r="M126" s="192">
        <v>3248544</v>
      </c>
      <c r="N126" s="186">
        <f t="shared" si="24"/>
        <v>5756988</v>
      </c>
      <c r="O126" s="262">
        <v>2572218</v>
      </c>
      <c r="P126" s="202">
        <v>56.608721086909092</v>
      </c>
      <c r="Q126" s="192">
        <v>3154836</v>
      </c>
      <c r="R126" s="186">
        <f t="shared" si="25"/>
        <v>5727054</v>
      </c>
      <c r="S126" s="395">
        <f t="shared" si="16"/>
        <v>5427093.2122499999</v>
      </c>
    </row>
    <row r="127" spans="1:19" x14ac:dyDescent="0.25">
      <c r="A127" s="37">
        <v>114</v>
      </c>
      <c r="B127" s="38" t="s">
        <v>154</v>
      </c>
      <c r="C127" s="9">
        <v>3552000</v>
      </c>
      <c r="D127" s="39">
        <v>13.208695793454547</v>
      </c>
      <c r="E127" s="11">
        <v>1913310.5729319993</v>
      </c>
      <c r="F127" s="172">
        <v>5465310.5729319993</v>
      </c>
      <c r="G127" s="262">
        <v>5854950</v>
      </c>
      <c r="H127" s="202">
        <v>13.208695793454547</v>
      </c>
      <c r="I127" s="192">
        <v>728900</v>
      </c>
      <c r="J127" s="186">
        <f t="shared" si="23"/>
        <v>6583850</v>
      </c>
      <c r="K127" s="262">
        <v>6557544</v>
      </c>
      <c r="L127" s="202">
        <v>13.208695793454547</v>
      </c>
      <c r="M127" s="192">
        <v>772634</v>
      </c>
      <c r="N127" s="186">
        <f t="shared" si="24"/>
        <v>7330178</v>
      </c>
      <c r="O127" s="262">
        <v>7494336</v>
      </c>
      <c r="P127" s="202">
        <v>13.208695793454547</v>
      </c>
      <c r="Q127" s="192">
        <v>765345</v>
      </c>
      <c r="R127" s="186">
        <f t="shared" si="25"/>
        <v>8259681</v>
      </c>
      <c r="S127" s="395">
        <f t="shared" si="16"/>
        <v>6909754.8932329994</v>
      </c>
    </row>
    <row r="128" spans="1:19" x14ac:dyDescent="0.25">
      <c r="A128" s="37">
        <v>115</v>
      </c>
      <c r="B128" s="38" t="s">
        <v>155</v>
      </c>
      <c r="C128" s="9">
        <v>2585000</v>
      </c>
      <c r="D128" s="39">
        <v>56.608721086909092</v>
      </c>
      <c r="E128" s="11">
        <v>1391266.155512</v>
      </c>
      <c r="F128" s="172">
        <v>3976266.155512</v>
      </c>
      <c r="G128" s="262">
        <v>863250</v>
      </c>
      <c r="H128" s="202">
        <v>56.608721086909092</v>
      </c>
      <c r="I128" s="192">
        <v>3123600</v>
      </c>
      <c r="J128" s="186">
        <f t="shared" si="23"/>
        <v>3986850</v>
      </c>
      <c r="K128" s="262">
        <v>975473</v>
      </c>
      <c r="L128" s="202">
        <v>56.608721086909092</v>
      </c>
      <c r="M128" s="192">
        <v>3217308</v>
      </c>
      <c r="N128" s="186">
        <f t="shared" si="24"/>
        <v>4192781</v>
      </c>
      <c r="O128" s="262">
        <v>1027268</v>
      </c>
      <c r="P128" s="202">
        <v>56.608721086909092</v>
      </c>
      <c r="Q128" s="192">
        <v>3217308</v>
      </c>
      <c r="R128" s="186">
        <f t="shared" si="25"/>
        <v>4244576</v>
      </c>
      <c r="S128" s="395">
        <f t="shared" si="16"/>
        <v>4100118.2888779999</v>
      </c>
    </row>
    <row r="129" spans="1:19" x14ac:dyDescent="0.25">
      <c r="A129" s="37">
        <v>116</v>
      </c>
      <c r="B129" s="38" t="s">
        <v>156</v>
      </c>
      <c r="C129" s="9">
        <v>779000</v>
      </c>
      <c r="D129" s="93">
        <v>4.9814366000000012</v>
      </c>
      <c r="E129" s="11">
        <v>419756.65938000008</v>
      </c>
      <c r="F129" s="172">
        <v>1198756.6593800001</v>
      </c>
      <c r="G129" s="251">
        <v>1097850</v>
      </c>
      <c r="H129" s="282">
        <v>4.9814366000000012</v>
      </c>
      <c r="I129" s="251">
        <v>289500</v>
      </c>
      <c r="J129" s="186">
        <f t="shared" si="23"/>
        <v>1387350</v>
      </c>
      <c r="K129" s="251">
        <v>1295463</v>
      </c>
      <c r="L129" s="282">
        <v>4.9814366000000012</v>
      </c>
      <c r="M129" s="251">
        <v>301080</v>
      </c>
      <c r="N129" s="186">
        <f t="shared" si="24"/>
        <v>1596543</v>
      </c>
      <c r="O129" s="251">
        <v>1394270</v>
      </c>
      <c r="P129" s="282">
        <v>4.9814366000000012</v>
      </c>
      <c r="Q129" s="251">
        <v>303975</v>
      </c>
      <c r="R129" s="186">
        <f t="shared" si="25"/>
        <v>1698245</v>
      </c>
      <c r="S129" s="395">
        <f t="shared" si="16"/>
        <v>1470223.664845</v>
      </c>
    </row>
    <row r="130" spans="1:19" x14ac:dyDescent="0.25">
      <c r="A130" s="37">
        <v>117</v>
      </c>
      <c r="B130" s="38" t="s">
        <v>157</v>
      </c>
      <c r="C130" s="9">
        <v>725000</v>
      </c>
      <c r="D130" s="39">
        <v>3.7739186014545458</v>
      </c>
      <c r="E130" s="11">
        <v>389934.94912799983</v>
      </c>
      <c r="F130" s="172">
        <v>1114934.9491279998</v>
      </c>
      <c r="G130" s="262">
        <v>1104600</v>
      </c>
      <c r="H130" s="202">
        <v>3.7739186014545458</v>
      </c>
      <c r="I130" s="251">
        <v>208300</v>
      </c>
      <c r="J130" s="186">
        <f t="shared" si="23"/>
        <v>1312900</v>
      </c>
      <c r="K130" s="262">
        <v>1281336</v>
      </c>
      <c r="L130" s="202">
        <v>3.7739186014545458</v>
      </c>
      <c r="M130" s="251">
        <v>220798</v>
      </c>
      <c r="N130" s="186">
        <f t="shared" si="24"/>
        <v>1502134</v>
      </c>
      <c r="O130" s="262">
        <v>1281336</v>
      </c>
      <c r="P130" s="202">
        <v>3.7739186014545458</v>
      </c>
      <c r="Q130" s="251">
        <v>212466</v>
      </c>
      <c r="R130" s="186">
        <f t="shared" si="25"/>
        <v>1493802</v>
      </c>
      <c r="S130" s="395">
        <f t="shared" si="16"/>
        <v>1355942.737282</v>
      </c>
    </row>
    <row r="131" spans="1:19" x14ac:dyDescent="0.25">
      <c r="A131" s="37">
        <v>118</v>
      </c>
      <c r="B131" s="38" t="s">
        <v>158</v>
      </c>
      <c r="C131" s="9">
        <v>2303000</v>
      </c>
      <c r="D131" s="39">
        <v>56.608740398545457</v>
      </c>
      <c r="E131" s="11">
        <v>1240713.933284</v>
      </c>
      <c r="F131" s="172">
        <v>3543713.933284</v>
      </c>
      <c r="G131" s="262">
        <v>334500</v>
      </c>
      <c r="H131" s="202">
        <v>56.608740398545457</v>
      </c>
      <c r="I131" s="192">
        <v>3123600</v>
      </c>
      <c r="J131" s="186">
        <f t="shared" si="23"/>
        <v>3458100</v>
      </c>
      <c r="K131" s="262">
        <v>384675</v>
      </c>
      <c r="L131" s="202">
        <v>56.608740398545457</v>
      </c>
      <c r="M131" s="192">
        <v>3248544</v>
      </c>
      <c r="N131" s="186">
        <f t="shared" si="24"/>
        <v>3633219</v>
      </c>
      <c r="O131" s="262">
        <v>434850</v>
      </c>
      <c r="P131" s="202">
        <v>56.608740398545457</v>
      </c>
      <c r="Q131" s="192">
        <v>3248544</v>
      </c>
      <c r="R131" s="186">
        <f t="shared" si="25"/>
        <v>3683394</v>
      </c>
      <c r="S131" s="395">
        <f t="shared" si="16"/>
        <v>3579606.7333209999</v>
      </c>
    </row>
    <row r="132" spans="1:19" x14ac:dyDescent="0.25">
      <c r="A132" s="37">
        <v>119</v>
      </c>
      <c r="B132" s="38" t="s">
        <v>159</v>
      </c>
      <c r="C132" s="9">
        <v>2142000</v>
      </c>
      <c r="D132" s="39">
        <v>56.608721086909092</v>
      </c>
      <c r="E132" s="11">
        <v>1153302.5458359993</v>
      </c>
      <c r="F132" s="172">
        <v>3295302.5458359993</v>
      </c>
      <c r="G132" s="262">
        <v>55050</v>
      </c>
      <c r="H132" s="202">
        <v>56.608721086909092</v>
      </c>
      <c r="I132" s="192">
        <v>3123600</v>
      </c>
      <c r="J132" s="186">
        <f t="shared" si="23"/>
        <v>3178650</v>
      </c>
      <c r="K132" s="262">
        <v>64409</v>
      </c>
      <c r="L132" s="202">
        <v>56.608721086909092</v>
      </c>
      <c r="M132" s="192">
        <v>3311016</v>
      </c>
      <c r="N132" s="186">
        <f t="shared" si="24"/>
        <v>3375425</v>
      </c>
      <c r="O132" s="262">
        <v>63858</v>
      </c>
      <c r="P132" s="202">
        <v>56.608721086909092</v>
      </c>
      <c r="Q132" s="192">
        <v>3248544</v>
      </c>
      <c r="R132" s="186">
        <f t="shared" si="25"/>
        <v>3312402</v>
      </c>
      <c r="S132" s="395">
        <f t="shared" si="16"/>
        <v>3290444.8864589999</v>
      </c>
    </row>
    <row r="133" spans="1:19" x14ac:dyDescent="0.25">
      <c r="A133" s="37">
        <v>120</v>
      </c>
      <c r="B133" s="38" t="s">
        <v>161</v>
      </c>
      <c r="C133" s="9">
        <v>703000</v>
      </c>
      <c r="D133" s="39">
        <v>6.9188378949090916</v>
      </c>
      <c r="E133" s="11">
        <v>379009.82052800013</v>
      </c>
      <c r="F133" s="172">
        <v>1082009.8205280001</v>
      </c>
      <c r="G133" s="262">
        <v>836400</v>
      </c>
      <c r="H133" s="202">
        <v>6.9188378949090916</v>
      </c>
      <c r="I133" s="192">
        <v>381900</v>
      </c>
      <c r="J133" s="186">
        <f t="shared" si="23"/>
        <v>1218300</v>
      </c>
      <c r="K133" s="262">
        <v>953496</v>
      </c>
      <c r="L133" s="202">
        <v>6.9188378949090916</v>
      </c>
      <c r="M133" s="192">
        <v>404814</v>
      </c>
      <c r="N133" s="186">
        <f t="shared" si="24"/>
        <v>1358310</v>
      </c>
      <c r="O133" s="262">
        <v>1020408</v>
      </c>
      <c r="P133" s="202">
        <v>6.9188378949090916</v>
      </c>
      <c r="Q133" s="192">
        <v>393357</v>
      </c>
      <c r="R133" s="186">
        <f t="shared" si="25"/>
        <v>1413765</v>
      </c>
      <c r="S133" s="395">
        <f t="shared" si="16"/>
        <v>1268096.2051320001</v>
      </c>
    </row>
    <row r="134" spans="1:19" x14ac:dyDescent="0.25">
      <c r="A134" s="37">
        <v>121</v>
      </c>
      <c r="B134" s="38" t="s">
        <v>162</v>
      </c>
      <c r="C134" s="9">
        <v>783000</v>
      </c>
      <c r="D134" s="39">
        <v>13.208695793454547</v>
      </c>
      <c r="E134" s="11">
        <v>421230.67732800008</v>
      </c>
      <c r="F134" s="172">
        <v>1204230.6773280001</v>
      </c>
      <c r="G134" s="262">
        <v>538950</v>
      </c>
      <c r="H134" s="202">
        <v>13.208695793454547</v>
      </c>
      <c r="I134" s="192">
        <v>728900</v>
      </c>
      <c r="J134" s="186">
        <f t="shared" si="23"/>
        <v>1267850</v>
      </c>
      <c r="K134" s="262">
        <v>614403</v>
      </c>
      <c r="L134" s="202">
        <v>13.208695793454547</v>
      </c>
      <c r="M134" s="192">
        <v>765345</v>
      </c>
      <c r="N134" s="186">
        <f t="shared" si="24"/>
        <v>1379748</v>
      </c>
      <c r="O134" s="262">
        <v>679077</v>
      </c>
      <c r="P134" s="202">
        <v>13.208695793454547</v>
      </c>
      <c r="Q134" s="192">
        <v>765345</v>
      </c>
      <c r="R134" s="186">
        <f t="shared" si="25"/>
        <v>1444422</v>
      </c>
      <c r="S134" s="395">
        <f t="shared" si="16"/>
        <v>1324062.669332</v>
      </c>
    </row>
    <row r="135" spans="1:19" x14ac:dyDescent="0.25">
      <c r="A135" s="37">
        <v>122</v>
      </c>
      <c r="B135" s="38" t="s">
        <v>163</v>
      </c>
      <c r="C135" s="9">
        <v>522000</v>
      </c>
      <c r="D135" s="39">
        <v>5.6608779021818192</v>
      </c>
      <c r="E135" s="11">
        <v>281141.29669200012</v>
      </c>
      <c r="F135" s="172">
        <v>803141.29669200012</v>
      </c>
      <c r="G135" s="262">
        <v>581550</v>
      </c>
      <c r="H135" s="202">
        <v>5.6608779021818192</v>
      </c>
      <c r="I135" s="192">
        <v>312400</v>
      </c>
      <c r="J135" s="186">
        <f t="shared" si="23"/>
        <v>893950</v>
      </c>
      <c r="K135" s="262">
        <v>657152</v>
      </c>
      <c r="L135" s="202">
        <v>5.6608779021818192</v>
      </c>
      <c r="M135" s="192">
        <v>331144</v>
      </c>
      <c r="N135" s="186">
        <f t="shared" si="24"/>
        <v>988296</v>
      </c>
      <c r="O135" s="262">
        <v>697860</v>
      </c>
      <c r="P135" s="202">
        <v>5.6608779021818192</v>
      </c>
      <c r="Q135" s="192">
        <v>321772</v>
      </c>
      <c r="R135" s="186">
        <f t="shared" si="25"/>
        <v>1019632</v>
      </c>
      <c r="S135" s="395">
        <f t="shared" ref="S135:S198" si="26">AVERAGE(N135,J135,F135,R135)</f>
        <v>926254.82417300006</v>
      </c>
    </row>
    <row r="136" spans="1:19" x14ac:dyDescent="0.25">
      <c r="A136" s="37">
        <v>123</v>
      </c>
      <c r="B136" s="38" t="s">
        <v>164</v>
      </c>
      <c r="C136" s="9">
        <v>223000</v>
      </c>
      <c r="D136" s="39">
        <v>3.7739186014545458</v>
      </c>
      <c r="E136" s="11">
        <v>119423.04930399999</v>
      </c>
      <c r="F136" s="172">
        <v>342423.04930399999</v>
      </c>
      <c r="G136" s="262">
        <v>140400</v>
      </c>
      <c r="H136" s="202">
        <v>3.7739186014545458</v>
      </c>
      <c r="I136" s="192">
        <v>208300</v>
      </c>
      <c r="J136" s="186">
        <f t="shared" si="23"/>
        <v>348700</v>
      </c>
      <c r="K136" s="262">
        <v>165672</v>
      </c>
      <c r="L136" s="202">
        <v>3.7739186014545458</v>
      </c>
      <c r="M136" s="192">
        <v>216632</v>
      </c>
      <c r="N136" s="186">
        <f t="shared" si="24"/>
        <v>382304</v>
      </c>
      <c r="O136" s="262">
        <v>174096</v>
      </c>
      <c r="P136" s="202">
        <v>3.7739186014545458</v>
      </c>
      <c r="Q136" s="192">
        <v>216632</v>
      </c>
      <c r="R136" s="186">
        <f t="shared" si="25"/>
        <v>390728</v>
      </c>
      <c r="S136" s="395">
        <f t="shared" si="26"/>
        <v>366038.76232600003</v>
      </c>
    </row>
    <row r="137" spans="1:19" x14ac:dyDescent="0.25">
      <c r="A137" s="37">
        <v>124</v>
      </c>
      <c r="B137" s="38" t="s">
        <v>166</v>
      </c>
      <c r="C137" s="9">
        <v>321000</v>
      </c>
      <c r="D137" s="39">
        <v>3.7739379130909092</v>
      </c>
      <c r="E137" s="11">
        <v>173344.65654000005</v>
      </c>
      <c r="F137" s="172">
        <v>494344.65654000005</v>
      </c>
      <c r="G137" s="262">
        <v>332100</v>
      </c>
      <c r="H137" s="202">
        <v>3.7739379130909092</v>
      </c>
      <c r="I137" s="192">
        <v>208300</v>
      </c>
      <c r="J137" s="186">
        <f t="shared" si="23"/>
        <v>540400</v>
      </c>
      <c r="K137" s="262">
        <v>391878</v>
      </c>
      <c r="L137" s="202">
        <v>3.7739379130909092</v>
      </c>
      <c r="M137" s="192">
        <v>214549</v>
      </c>
      <c r="N137" s="186">
        <f t="shared" si="24"/>
        <v>606427</v>
      </c>
      <c r="O137" s="262">
        <v>391878</v>
      </c>
      <c r="P137" s="202">
        <v>3.7739379130909092</v>
      </c>
      <c r="Q137" s="192">
        <v>218715</v>
      </c>
      <c r="R137" s="186">
        <f t="shared" si="25"/>
        <v>610593</v>
      </c>
      <c r="S137" s="395">
        <f t="shared" si="26"/>
        <v>562941.16413499997</v>
      </c>
    </row>
    <row r="138" spans="1:19" x14ac:dyDescent="0.25">
      <c r="A138" s="37">
        <v>125</v>
      </c>
      <c r="B138" s="38" t="s">
        <v>167</v>
      </c>
      <c r="C138" s="9">
        <v>582000</v>
      </c>
      <c r="D138" s="39">
        <v>13.208695793454547</v>
      </c>
      <c r="E138" s="11">
        <v>312811.08488799981</v>
      </c>
      <c r="F138" s="172">
        <v>894811.08488799981</v>
      </c>
      <c r="G138" s="262">
        <v>161250</v>
      </c>
      <c r="H138" s="202">
        <v>13.208695793454547</v>
      </c>
      <c r="I138" s="192">
        <v>728900</v>
      </c>
      <c r="J138" s="186">
        <f t="shared" si="23"/>
        <v>890150</v>
      </c>
      <c r="K138" s="262">
        <v>182213</v>
      </c>
      <c r="L138" s="202">
        <v>13.208695793454547</v>
      </c>
      <c r="M138" s="192">
        <v>750767</v>
      </c>
      <c r="N138" s="186">
        <f t="shared" si="24"/>
        <v>932980</v>
      </c>
      <c r="O138" s="262">
        <v>206400</v>
      </c>
      <c r="P138" s="202">
        <v>13.208695793454547</v>
      </c>
      <c r="Q138" s="192">
        <v>743478</v>
      </c>
      <c r="R138" s="186">
        <f t="shared" si="25"/>
        <v>949878</v>
      </c>
      <c r="S138" s="395">
        <f t="shared" si="26"/>
        <v>916954.77122200001</v>
      </c>
    </row>
    <row r="139" spans="1:19" x14ac:dyDescent="0.25">
      <c r="A139" s="37">
        <v>126</v>
      </c>
      <c r="B139" s="38" t="s">
        <v>271</v>
      </c>
      <c r="C139" s="9">
        <v>1494000</v>
      </c>
      <c r="D139" s="39">
        <v>5.6608779021818192</v>
      </c>
      <c r="E139" s="11">
        <v>804977.37302799989</v>
      </c>
      <c r="F139" s="172">
        <v>2298977.3730279999</v>
      </c>
      <c r="G139" s="262">
        <v>2434200</v>
      </c>
      <c r="H139" s="202">
        <v>5.6608779021818192</v>
      </c>
      <c r="I139" s="192">
        <v>312400</v>
      </c>
      <c r="J139" s="186">
        <f t="shared" si="23"/>
        <v>2746600</v>
      </c>
      <c r="K139" s="262">
        <v>2823672</v>
      </c>
      <c r="L139" s="202">
        <v>5.6608779021818192</v>
      </c>
      <c r="M139" s="192">
        <v>324896</v>
      </c>
      <c r="N139" s="186">
        <f t="shared" si="24"/>
        <v>3148568</v>
      </c>
      <c r="O139" s="262">
        <v>3164460</v>
      </c>
      <c r="P139" s="202">
        <v>5.6608779021818192</v>
      </c>
      <c r="Q139" s="192">
        <v>321772</v>
      </c>
      <c r="R139" s="186">
        <f t="shared" si="25"/>
        <v>3486232</v>
      </c>
      <c r="S139" s="395">
        <f t="shared" si="26"/>
        <v>2920094.3432569997</v>
      </c>
    </row>
    <row r="140" spans="1:19" x14ac:dyDescent="0.25">
      <c r="A140" s="37">
        <v>127</v>
      </c>
      <c r="B140" s="38" t="s">
        <v>168</v>
      </c>
      <c r="C140" s="9">
        <v>221000</v>
      </c>
      <c r="D140" s="39">
        <v>1.4152146476363636</v>
      </c>
      <c r="E140" s="11">
        <v>118684.88206799998</v>
      </c>
      <c r="F140" s="172">
        <v>339684.88206799998</v>
      </c>
      <c r="G140" s="262">
        <v>303300</v>
      </c>
      <c r="H140" s="202">
        <v>1.4152146476363636</v>
      </c>
      <c r="I140" s="192">
        <v>78200</v>
      </c>
      <c r="J140" s="186">
        <f t="shared" si="23"/>
        <v>381500</v>
      </c>
      <c r="K140" s="262">
        <v>339696</v>
      </c>
      <c r="L140" s="202">
        <v>1.4152146476363636</v>
      </c>
      <c r="M140" s="192">
        <v>82110</v>
      </c>
      <c r="N140" s="186">
        <f t="shared" si="24"/>
        <v>421806</v>
      </c>
      <c r="O140" s="262">
        <v>379125</v>
      </c>
      <c r="P140" s="202">
        <v>1.4152146476363636</v>
      </c>
      <c r="Q140" s="192">
        <v>81328</v>
      </c>
      <c r="R140" s="186">
        <f t="shared" si="25"/>
        <v>460453</v>
      </c>
      <c r="S140" s="395">
        <f t="shared" si="26"/>
        <v>400860.97051700001</v>
      </c>
    </row>
    <row r="141" spans="1:19" x14ac:dyDescent="0.25">
      <c r="A141" s="37">
        <v>128</v>
      </c>
      <c r="B141" s="38" t="s">
        <v>169</v>
      </c>
      <c r="C141" s="9">
        <v>130000</v>
      </c>
      <c r="D141" s="39">
        <v>1.4152146476363636</v>
      </c>
      <c r="E141" s="11">
        <v>70469.006779999996</v>
      </c>
      <c r="F141" s="172">
        <v>200469.00678</v>
      </c>
      <c r="G141" s="262">
        <v>132150</v>
      </c>
      <c r="H141" s="202">
        <v>1.4152146476363636</v>
      </c>
      <c r="I141" s="192">
        <v>78200</v>
      </c>
      <c r="J141" s="186">
        <f t="shared" si="23"/>
        <v>210350</v>
      </c>
      <c r="K141" s="262">
        <v>155937</v>
      </c>
      <c r="L141" s="202">
        <v>1.4152146476363636</v>
      </c>
      <c r="M141" s="192">
        <v>82110</v>
      </c>
      <c r="N141" s="186">
        <f t="shared" si="24"/>
        <v>238047</v>
      </c>
      <c r="O141" s="262">
        <v>165188</v>
      </c>
      <c r="P141" s="202">
        <v>1.4152146476363636</v>
      </c>
      <c r="Q141" s="192">
        <v>78982</v>
      </c>
      <c r="R141" s="186">
        <f t="shared" si="25"/>
        <v>244170</v>
      </c>
      <c r="S141" s="395">
        <f t="shared" si="26"/>
        <v>223259.00169499998</v>
      </c>
    </row>
    <row r="142" spans="1:19" x14ac:dyDescent="0.25">
      <c r="A142" s="37">
        <v>129</v>
      </c>
      <c r="B142" s="38" t="s">
        <v>170</v>
      </c>
      <c r="C142" s="9">
        <v>169000</v>
      </c>
      <c r="D142" s="39">
        <v>1.4152146476363636</v>
      </c>
      <c r="E142" s="11">
        <v>90448.374807999964</v>
      </c>
      <c r="F142" s="172">
        <v>259448.37480799996</v>
      </c>
      <c r="G142" s="262">
        <v>206850</v>
      </c>
      <c r="H142" s="202">
        <v>1.4152146476363636</v>
      </c>
      <c r="I142" s="192">
        <v>78200</v>
      </c>
      <c r="J142" s="186">
        <f t="shared" si="23"/>
        <v>285050</v>
      </c>
      <c r="K142" s="262">
        <v>237878</v>
      </c>
      <c r="L142" s="202">
        <v>1.4152146476363636</v>
      </c>
      <c r="M142" s="192">
        <v>82110</v>
      </c>
      <c r="N142" s="186">
        <f t="shared" si="24"/>
        <v>319988</v>
      </c>
      <c r="O142" s="262">
        <v>266837</v>
      </c>
      <c r="P142" s="202">
        <v>1.4152146476363636</v>
      </c>
      <c r="Q142" s="192">
        <v>81328</v>
      </c>
      <c r="R142" s="186">
        <f t="shared" si="25"/>
        <v>348165</v>
      </c>
      <c r="S142" s="395">
        <f t="shared" si="26"/>
        <v>303162.84370199998</v>
      </c>
    </row>
    <row r="143" spans="1:19" x14ac:dyDescent="0.25">
      <c r="A143" s="37">
        <v>130</v>
      </c>
      <c r="B143" s="38" t="s">
        <v>171</v>
      </c>
      <c r="C143" s="9">
        <v>236000</v>
      </c>
      <c r="D143" s="39">
        <v>1.4152146476363636</v>
      </c>
      <c r="E143" s="11">
        <v>127265.96703599999</v>
      </c>
      <c r="F143" s="172">
        <v>363265.96703599999</v>
      </c>
      <c r="G143" s="262">
        <v>337350</v>
      </c>
      <c r="H143" s="202">
        <v>1.4152146476363636</v>
      </c>
      <c r="I143" s="192">
        <v>78200</v>
      </c>
      <c r="J143" s="186">
        <f t="shared" si="23"/>
        <v>415550</v>
      </c>
      <c r="K143" s="262">
        <v>394700</v>
      </c>
      <c r="L143" s="202">
        <v>1.4152146476363636</v>
      </c>
      <c r="M143" s="192">
        <v>82110</v>
      </c>
      <c r="N143" s="186">
        <f t="shared" si="24"/>
        <v>476810</v>
      </c>
      <c r="O143" s="262">
        <v>421688</v>
      </c>
      <c r="P143" s="202">
        <v>1.4152146476363636</v>
      </c>
      <c r="Q143" s="192">
        <v>81328</v>
      </c>
      <c r="R143" s="186">
        <f t="shared" si="25"/>
        <v>503016</v>
      </c>
      <c r="S143" s="395">
        <f t="shared" si="26"/>
        <v>439660.491759</v>
      </c>
    </row>
    <row r="144" spans="1:19" x14ac:dyDescent="0.25">
      <c r="A144" s="37">
        <v>131</v>
      </c>
      <c r="B144" s="38" t="s">
        <v>172</v>
      </c>
      <c r="C144" s="9">
        <v>212000</v>
      </c>
      <c r="D144" s="39">
        <v>1.4152146476363636</v>
      </c>
      <c r="E144" s="11">
        <v>113898.70188399998</v>
      </c>
      <c r="F144" s="172">
        <v>325898.70188399998</v>
      </c>
      <c r="G144" s="262">
        <v>290250</v>
      </c>
      <c r="H144" s="202">
        <v>1.4152146476363636</v>
      </c>
      <c r="I144" s="192">
        <v>78200</v>
      </c>
      <c r="J144" s="186">
        <f t="shared" si="23"/>
        <v>368450</v>
      </c>
      <c r="K144" s="262">
        <v>327983</v>
      </c>
      <c r="L144" s="202">
        <v>1.4152146476363636</v>
      </c>
      <c r="M144" s="192">
        <v>80546</v>
      </c>
      <c r="N144" s="186">
        <f t="shared" si="24"/>
        <v>408529</v>
      </c>
      <c r="O144" s="262">
        <v>359910</v>
      </c>
      <c r="P144" s="202">
        <v>1.4152146476363636</v>
      </c>
      <c r="Q144" s="192">
        <v>79764</v>
      </c>
      <c r="R144" s="186">
        <f t="shared" si="25"/>
        <v>439674</v>
      </c>
      <c r="S144" s="395">
        <f t="shared" si="26"/>
        <v>385637.92547100002</v>
      </c>
    </row>
    <row r="145" spans="1:19" x14ac:dyDescent="0.25">
      <c r="A145" s="37">
        <v>132</v>
      </c>
      <c r="B145" s="38" t="s">
        <v>173</v>
      </c>
      <c r="C145" s="9">
        <v>1381000</v>
      </c>
      <c r="D145" s="39">
        <v>3.7739186014545458</v>
      </c>
      <c r="E145" s="11">
        <v>744377.49449199997</v>
      </c>
      <c r="F145" s="172">
        <v>2125377.494492</v>
      </c>
      <c r="G145" s="262">
        <v>2354850</v>
      </c>
      <c r="H145" s="202">
        <v>3.7739186014545458</v>
      </c>
      <c r="I145" s="192">
        <v>208300</v>
      </c>
      <c r="J145" s="186">
        <f t="shared" si="23"/>
        <v>2563150</v>
      </c>
      <c r="K145" s="262">
        <v>2637432</v>
      </c>
      <c r="L145" s="202">
        <v>3.7739186014545458</v>
      </c>
      <c r="M145" s="192">
        <v>216632</v>
      </c>
      <c r="N145" s="186">
        <f t="shared" si="24"/>
        <v>2854064</v>
      </c>
      <c r="O145" s="262">
        <v>2825820</v>
      </c>
      <c r="P145" s="202">
        <v>3.7739186014545458</v>
      </c>
      <c r="Q145" s="192">
        <v>214549</v>
      </c>
      <c r="R145" s="186">
        <f t="shared" si="25"/>
        <v>3040369</v>
      </c>
      <c r="S145" s="395">
        <f t="shared" si="26"/>
        <v>2645740.123623</v>
      </c>
    </row>
    <row r="146" spans="1:19" x14ac:dyDescent="0.25">
      <c r="A146" s="37">
        <v>133</v>
      </c>
      <c r="B146" s="38" t="s">
        <v>175</v>
      </c>
      <c r="C146" s="9">
        <v>2515000</v>
      </c>
      <c r="D146" s="39">
        <v>3.7739186014545458</v>
      </c>
      <c r="E146" s="11">
        <v>1353647.8935720003</v>
      </c>
      <c r="F146" s="172">
        <v>3868647.8935720003</v>
      </c>
      <c r="G146" s="262">
        <v>4519950</v>
      </c>
      <c r="H146" s="202">
        <v>3.7739186014545458</v>
      </c>
      <c r="I146" s="192">
        <v>208300</v>
      </c>
      <c r="J146" s="186">
        <f t="shared" si="23"/>
        <v>4728250</v>
      </c>
      <c r="K146" s="262">
        <v>5333541</v>
      </c>
      <c r="L146" s="202">
        <v>3.7739186014545458</v>
      </c>
      <c r="M146" s="192">
        <v>218715</v>
      </c>
      <c r="N146" s="186">
        <f t="shared" si="24"/>
        <v>5552256</v>
      </c>
      <c r="O146" s="262">
        <v>5423940</v>
      </c>
      <c r="P146" s="202">
        <v>3.7739186014545458</v>
      </c>
      <c r="Q146" s="192">
        <v>214549</v>
      </c>
      <c r="R146" s="186">
        <f t="shared" si="25"/>
        <v>5638489</v>
      </c>
      <c r="S146" s="395">
        <f t="shared" si="26"/>
        <v>4946910.7233930007</v>
      </c>
    </row>
    <row r="147" spans="1:19" x14ac:dyDescent="0.25">
      <c r="A147" s="37">
        <v>134</v>
      </c>
      <c r="B147" s="38" t="s">
        <v>177</v>
      </c>
      <c r="C147" s="9">
        <v>446000</v>
      </c>
      <c r="D147" s="39">
        <v>6.9188378949090916</v>
      </c>
      <c r="E147" s="11">
        <v>239997.93592399999</v>
      </c>
      <c r="F147" s="172">
        <v>685997.93592399999</v>
      </c>
      <c r="G147" s="262">
        <v>339750</v>
      </c>
      <c r="H147" s="202">
        <v>6.9188378949090916</v>
      </c>
      <c r="I147" s="304">
        <v>381900</v>
      </c>
      <c r="J147" s="186">
        <f t="shared" si="23"/>
        <v>721650</v>
      </c>
      <c r="K147" s="262">
        <v>394110</v>
      </c>
      <c r="L147" s="202">
        <v>6.9188378949090916</v>
      </c>
      <c r="M147" s="304">
        <v>397176</v>
      </c>
      <c r="N147" s="186">
        <f t="shared" si="24"/>
        <v>791286</v>
      </c>
      <c r="O147" s="262">
        <v>417893</v>
      </c>
      <c r="P147" s="202">
        <v>6.9188378949090916</v>
      </c>
      <c r="Q147" s="304">
        <v>400995</v>
      </c>
      <c r="R147" s="186">
        <f t="shared" si="25"/>
        <v>818888</v>
      </c>
      <c r="S147" s="395">
        <f t="shared" si="26"/>
        <v>754455.48398100003</v>
      </c>
    </row>
    <row r="148" spans="1:19" x14ac:dyDescent="0.25">
      <c r="A148" s="37">
        <v>135</v>
      </c>
      <c r="B148" s="38" t="s">
        <v>178</v>
      </c>
      <c r="C148" s="9">
        <v>1764000</v>
      </c>
      <c r="D148" s="39">
        <v>3.7739379130909092</v>
      </c>
      <c r="E148" s="11">
        <v>949461.14121600008</v>
      </c>
      <c r="F148" s="172">
        <v>2713461.1412160001</v>
      </c>
      <c r="G148" s="262">
        <v>3091950</v>
      </c>
      <c r="H148" s="202">
        <v>3.7739379130909092</v>
      </c>
      <c r="I148" s="192">
        <v>208300</v>
      </c>
      <c r="J148" s="186">
        <f t="shared" si="23"/>
        <v>3300250</v>
      </c>
      <c r="K148" s="262">
        <v>3555743</v>
      </c>
      <c r="L148" s="202">
        <v>3.7739379130909092</v>
      </c>
      <c r="M148" s="192">
        <v>216632</v>
      </c>
      <c r="N148" s="186">
        <f t="shared" si="24"/>
        <v>3772375</v>
      </c>
      <c r="O148" s="262">
        <v>3617582</v>
      </c>
      <c r="P148" s="202">
        <v>3.7739379130909092</v>
      </c>
      <c r="Q148" s="192">
        <v>214549</v>
      </c>
      <c r="R148" s="186">
        <f t="shared" si="25"/>
        <v>3832131</v>
      </c>
      <c r="S148" s="395">
        <f t="shared" si="26"/>
        <v>3404554.2853040001</v>
      </c>
    </row>
    <row r="149" spans="1:19" x14ac:dyDescent="0.25">
      <c r="A149" s="37">
        <v>136</v>
      </c>
      <c r="B149" s="38" t="s">
        <v>179</v>
      </c>
      <c r="C149" s="9">
        <v>577000</v>
      </c>
      <c r="D149" s="39">
        <v>2.8304292952727272</v>
      </c>
      <c r="E149" s="11">
        <v>311026.64543599996</v>
      </c>
      <c r="F149" s="172">
        <v>888026.64543599996</v>
      </c>
      <c r="G149" s="262">
        <v>889350</v>
      </c>
      <c r="H149" s="202">
        <v>2.8304292952727272</v>
      </c>
      <c r="I149" s="192">
        <v>156300</v>
      </c>
      <c r="J149" s="186">
        <f t="shared" si="23"/>
        <v>1045650</v>
      </c>
      <c r="K149" s="262">
        <v>1013859</v>
      </c>
      <c r="L149" s="202">
        <v>2.8304292952727272</v>
      </c>
      <c r="M149" s="192">
        <v>165678</v>
      </c>
      <c r="N149" s="186">
        <f t="shared" si="24"/>
        <v>1179537</v>
      </c>
      <c r="O149" s="262">
        <v>1076114</v>
      </c>
      <c r="P149" s="202">
        <v>2.8304292952727272</v>
      </c>
      <c r="Q149" s="192">
        <v>159426</v>
      </c>
      <c r="R149" s="186">
        <f t="shared" si="25"/>
        <v>1235540</v>
      </c>
      <c r="S149" s="395">
        <f t="shared" si="26"/>
        <v>1087188.411359</v>
      </c>
    </row>
    <row r="150" spans="1:19" x14ac:dyDescent="0.25">
      <c r="A150" s="37">
        <v>137</v>
      </c>
      <c r="B150" s="38" t="s">
        <v>180</v>
      </c>
      <c r="C150" s="9">
        <v>134000</v>
      </c>
      <c r="D150" s="39">
        <v>0.47174465309090913</v>
      </c>
      <c r="E150" s="11">
        <v>72765.001884000027</v>
      </c>
      <c r="F150" s="172">
        <v>206765.00188400003</v>
      </c>
      <c r="G150" s="262">
        <v>208950</v>
      </c>
      <c r="H150" s="202">
        <v>0.47174465309090913</v>
      </c>
      <c r="I150" s="192">
        <v>26200</v>
      </c>
      <c r="J150" s="186">
        <f t="shared" si="23"/>
        <v>235150</v>
      </c>
      <c r="K150" s="262">
        <v>236114</v>
      </c>
      <c r="L150" s="202">
        <v>0.47174465309090913</v>
      </c>
      <c r="M150" s="192">
        <v>27772</v>
      </c>
      <c r="N150" s="186">
        <f t="shared" si="24"/>
        <v>263886</v>
      </c>
      <c r="O150" s="262">
        <v>242382</v>
      </c>
      <c r="P150" s="202">
        <v>0.47174465309090913</v>
      </c>
      <c r="Q150" s="192">
        <v>26462</v>
      </c>
      <c r="R150" s="186">
        <f t="shared" si="25"/>
        <v>268844</v>
      </c>
      <c r="S150" s="395">
        <f t="shared" si="26"/>
        <v>243661.25047100001</v>
      </c>
    </row>
    <row r="151" spans="1:19" x14ac:dyDescent="0.25">
      <c r="A151" s="37">
        <v>138</v>
      </c>
      <c r="B151" s="38" t="s">
        <v>181</v>
      </c>
      <c r="C151" s="9">
        <v>221000</v>
      </c>
      <c r="D151" s="39">
        <v>2.8304292952727272</v>
      </c>
      <c r="E151" s="11">
        <v>119428.83789600001</v>
      </c>
      <c r="F151" s="172">
        <v>340428.83789600001</v>
      </c>
      <c r="G151" s="262">
        <v>205050</v>
      </c>
      <c r="H151" s="202">
        <v>2.8304292952727272</v>
      </c>
      <c r="I151" s="192">
        <v>156300</v>
      </c>
      <c r="J151" s="186">
        <f t="shared" si="23"/>
        <v>361350</v>
      </c>
      <c r="K151" s="262">
        <v>231707</v>
      </c>
      <c r="L151" s="202">
        <v>2.8304292952727272</v>
      </c>
      <c r="M151" s="192">
        <v>162552</v>
      </c>
      <c r="N151" s="186">
        <f t="shared" si="24"/>
        <v>394259</v>
      </c>
      <c r="O151" s="262">
        <v>254262</v>
      </c>
      <c r="P151" s="202">
        <v>2.8304292952727272</v>
      </c>
      <c r="Q151" s="192">
        <v>164115</v>
      </c>
      <c r="R151" s="186">
        <f t="shared" si="25"/>
        <v>418377</v>
      </c>
      <c r="S151" s="395">
        <f t="shared" si="26"/>
        <v>378603.70947400003</v>
      </c>
    </row>
    <row r="152" spans="1:19" x14ac:dyDescent="0.25">
      <c r="A152" s="37">
        <v>139</v>
      </c>
      <c r="B152" s="38" t="s">
        <v>331</v>
      </c>
      <c r="C152" s="9">
        <v>350000</v>
      </c>
      <c r="D152" s="39">
        <v>3.7739186014545458</v>
      </c>
      <c r="E152" s="11">
        <v>188810.88312799996</v>
      </c>
      <c r="F152" s="172">
        <v>538810.88312799996</v>
      </c>
      <c r="G152" s="262">
        <v>387750</v>
      </c>
      <c r="H152" s="202">
        <v>3.7739186014545458</v>
      </c>
      <c r="I152" s="192">
        <v>208300</v>
      </c>
      <c r="J152" s="186">
        <f t="shared" si="23"/>
        <v>596050</v>
      </c>
      <c r="K152" s="262">
        <v>457545</v>
      </c>
      <c r="L152" s="202">
        <v>3.7739186014545458</v>
      </c>
      <c r="M152" s="192">
        <v>218715</v>
      </c>
      <c r="N152" s="186">
        <f t="shared" si="24"/>
        <v>676260</v>
      </c>
      <c r="O152" s="262">
        <v>492443</v>
      </c>
      <c r="P152" s="202">
        <v>3.7739186014545458</v>
      </c>
      <c r="Q152" s="192">
        <v>210383</v>
      </c>
      <c r="R152" s="186">
        <f t="shared" si="25"/>
        <v>702826</v>
      </c>
      <c r="S152" s="395">
        <f t="shared" si="26"/>
        <v>628486.72078199999</v>
      </c>
    </row>
    <row r="153" spans="1:19" x14ac:dyDescent="0.25">
      <c r="A153" s="37">
        <v>140</v>
      </c>
      <c r="B153" s="38" t="s">
        <v>182</v>
      </c>
      <c r="C153" s="9">
        <v>489000</v>
      </c>
      <c r="D153" s="39">
        <v>10.063776500000001</v>
      </c>
      <c r="E153" s="11">
        <v>262978.280088</v>
      </c>
      <c r="F153" s="172">
        <v>751978.280088</v>
      </c>
      <c r="G153" s="262">
        <v>198600</v>
      </c>
      <c r="H153" s="202">
        <v>10.063776500000001</v>
      </c>
      <c r="I153" s="192">
        <v>555300</v>
      </c>
      <c r="J153" s="186">
        <f t="shared" si="23"/>
        <v>753900</v>
      </c>
      <c r="K153" s="262">
        <v>230376</v>
      </c>
      <c r="L153" s="202">
        <v>10.063776500000001</v>
      </c>
      <c r="M153" s="192">
        <v>588618</v>
      </c>
      <c r="N153" s="186">
        <f t="shared" si="24"/>
        <v>818994</v>
      </c>
      <c r="O153" s="262">
        <v>250236</v>
      </c>
      <c r="P153" s="202">
        <v>10.063776500000001</v>
      </c>
      <c r="Q153" s="192">
        <v>571959</v>
      </c>
      <c r="R153" s="186">
        <f t="shared" si="25"/>
        <v>822195</v>
      </c>
      <c r="S153" s="395">
        <f t="shared" si="26"/>
        <v>786766.820022</v>
      </c>
    </row>
    <row r="154" spans="1:19" x14ac:dyDescent="0.25">
      <c r="A154" s="37">
        <v>141</v>
      </c>
      <c r="B154" s="38" t="s">
        <v>183</v>
      </c>
      <c r="C154" s="9">
        <v>494000</v>
      </c>
      <c r="D154" s="39">
        <v>10.063776500000001</v>
      </c>
      <c r="E154" s="11">
        <v>266036.17603199999</v>
      </c>
      <c r="F154" s="172">
        <v>760036.17603199999</v>
      </c>
      <c r="G154" s="262">
        <v>208500</v>
      </c>
      <c r="H154" s="202">
        <v>10.063776500000001</v>
      </c>
      <c r="I154" s="192">
        <v>555300</v>
      </c>
      <c r="J154" s="186">
        <f t="shared" si="23"/>
        <v>763800</v>
      </c>
      <c r="K154" s="262">
        <v>246030</v>
      </c>
      <c r="L154" s="202">
        <v>10.063776500000001</v>
      </c>
      <c r="M154" s="192">
        <v>583065</v>
      </c>
      <c r="N154" s="186">
        <f t="shared" si="24"/>
        <v>829095</v>
      </c>
      <c r="O154" s="262">
        <v>246030</v>
      </c>
      <c r="P154" s="202">
        <v>10.063776500000001</v>
      </c>
      <c r="Q154" s="192">
        <v>566406</v>
      </c>
      <c r="R154" s="186">
        <f t="shared" si="25"/>
        <v>812436</v>
      </c>
      <c r="S154" s="395">
        <f t="shared" si="26"/>
        <v>791341.79400800006</v>
      </c>
    </row>
    <row r="155" spans="1:19" x14ac:dyDescent="0.25">
      <c r="A155" s="37">
        <v>142</v>
      </c>
      <c r="B155" s="38" t="s">
        <v>184</v>
      </c>
      <c r="C155" s="9">
        <v>3739000</v>
      </c>
      <c r="D155" s="39">
        <v>10.063776500000001</v>
      </c>
      <c r="E155" s="11">
        <v>2013988.823624</v>
      </c>
      <c r="F155" s="172">
        <v>5752988.823624</v>
      </c>
      <c r="G155" s="262">
        <v>6448500</v>
      </c>
      <c r="H155" s="202">
        <v>10.063776500000001</v>
      </c>
      <c r="I155" s="192">
        <v>555300</v>
      </c>
      <c r="J155" s="186">
        <f t="shared" si="23"/>
        <v>7003800</v>
      </c>
      <c r="K155" s="262">
        <v>7609230</v>
      </c>
      <c r="L155" s="202">
        <v>10.063776500000001</v>
      </c>
      <c r="M155" s="192">
        <v>577512</v>
      </c>
      <c r="N155" s="186">
        <f t="shared" si="24"/>
        <v>8186742</v>
      </c>
      <c r="O155" s="262">
        <v>7544745</v>
      </c>
      <c r="P155" s="202">
        <v>10.063776500000001</v>
      </c>
      <c r="Q155" s="192">
        <v>583065</v>
      </c>
      <c r="R155" s="186">
        <f t="shared" si="25"/>
        <v>8127810</v>
      </c>
      <c r="S155" s="395">
        <f t="shared" si="26"/>
        <v>7267835.205906</v>
      </c>
    </row>
    <row r="156" spans="1:19" x14ac:dyDescent="0.25">
      <c r="A156" s="37">
        <v>143</v>
      </c>
      <c r="B156" s="38" t="s">
        <v>185</v>
      </c>
      <c r="C156" s="15" t="s">
        <v>10</v>
      </c>
      <c r="D156" s="39">
        <v>56.608721086909092</v>
      </c>
      <c r="E156" s="11">
        <v>3202154.7776959999</v>
      </c>
      <c r="F156" s="172">
        <v>3202154.7776959999</v>
      </c>
      <c r="G156" s="154" t="s">
        <v>10</v>
      </c>
      <c r="H156" s="202">
        <v>56.608721086909092</v>
      </c>
      <c r="I156" s="192">
        <v>3123600</v>
      </c>
      <c r="J156" s="186">
        <f>I156*1</f>
        <v>3123600</v>
      </c>
      <c r="K156" s="154" t="s">
        <v>10</v>
      </c>
      <c r="L156" s="202">
        <v>56.608721086909092</v>
      </c>
      <c r="M156" s="192">
        <v>3279780</v>
      </c>
      <c r="N156" s="186">
        <f>M156*1</f>
        <v>3279780</v>
      </c>
      <c r="O156" s="154" t="s">
        <v>10</v>
      </c>
      <c r="P156" s="202">
        <v>56.608721086909092</v>
      </c>
      <c r="Q156" s="192">
        <v>3279780</v>
      </c>
      <c r="R156" s="186">
        <f>Q156*1</f>
        <v>3279780</v>
      </c>
      <c r="S156" s="395">
        <f t="shared" si="26"/>
        <v>3221328.6944240001</v>
      </c>
    </row>
    <row r="157" spans="1:19" x14ac:dyDescent="0.25">
      <c r="A157" s="3"/>
      <c r="B157" s="36" t="s">
        <v>186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144</v>
      </c>
      <c r="B158" s="38" t="s">
        <v>187</v>
      </c>
      <c r="C158" s="9">
        <v>44546.662047999998</v>
      </c>
      <c r="D158" s="39">
        <v>0</v>
      </c>
      <c r="E158" s="12" t="s">
        <v>10</v>
      </c>
      <c r="F158" s="172">
        <v>44546.662047999998</v>
      </c>
      <c r="G158" s="262">
        <v>48450</v>
      </c>
      <c r="H158" s="202">
        <v>0</v>
      </c>
      <c r="I158" s="154" t="s">
        <v>10</v>
      </c>
      <c r="J158" s="186">
        <f>G158*1</f>
        <v>48450</v>
      </c>
      <c r="K158" s="262">
        <v>56687</v>
      </c>
      <c r="L158" s="202">
        <v>0</v>
      </c>
      <c r="M158" s="154" t="s">
        <v>10</v>
      </c>
      <c r="N158" s="186">
        <f>K158*1</f>
        <v>56687</v>
      </c>
      <c r="O158" s="262">
        <v>62501</v>
      </c>
      <c r="P158" s="202">
        <v>0</v>
      </c>
      <c r="Q158" s="154" t="s">
        <v>10</v>
      </c>
      <c r="R158" s="186">
        <f>O158*1</f>
        <v>62501</v>
      </c>
      <c r="S158" s="395">
        <f t="shared" si="26"/>
        <v>53046.165512</v>
      </c>
    </row>
    <row r="159" spans="1:19" x14ac:dyDescent="0.25">
      <c r="A159" s="37">
        <v>145</v>
      </c>
      <c r="B159" s="38" t="s">
        <v>335</v>
      </c>
      <c r="C159" s="9">
        <v>287000</v>
      </c>
      <c r="D159" s="39">
        <v>5.6608779021818192</v>
      </c>
      <c r="E159" s="11">
        <v>153991.09532799997</v>
      </c>
      <c r="F159" s="172">
        <v>440991.09532799997</v>
      </c>
      <c r="G159" s="262">
        <v>127950</v>
      </c>
      <c r="H159" s="202">
        <v>5.6608779021818192</v>
      </c>
      <c r="I159" s="192">
        <v>312400</v>
      </c>
      <c r="J159" s="186">
        <f>G159+I159</f>
        <v>440350</v>
      </c>
      <c r="K159" s="262">
        <v>144584</v>
      </c>
      <c r="L159" s="202">
        <v>5.6608779021818192</v>
      </c>
      <c r="M159" s="192">
        <v>324896</v>
      </c>
      <c r="N159" s="186">
        <f>K159+M159</f>
        <v>469480</v>
      </c>
      <c r="O159" s="262">
        <v>148422</v>
      </c>
      <c r="P159" s="202">
        <v>5.6608779021818192</v>
      </c>
      <c r="Q159" s="192">
        <v>321772</v>
      </c>
      <c r="R159" s="186">
        <f>O159+Q159</f>
        <v>470194</v>
      </c>
      <c r="S159" s="395">
        <f t="shared" si="26"/>
        <v>455253.77383199998</v>
      </c>
    </row>
    <row r="160" spans="1:19" x14ac:dyDescent="0.25">
      <c r="A160" s="37">
        <v>146</v>
      </c>
      <c r="B160" s="38" t="s">
        <v>336</v>
      </c>
      <c r="C160" s="9">
        <v>279000</v>
      </c>
      <c r="D160" s="39">
        <v>5.6608779021818192</v>
      </c>
      <c r="E160" s="11">
        <v>150765.67592000001</v>
      </c>
      <c r="F160" s="172">
        <v>429765.67592000001</v>
      </c>
      <c r="G160" s="262">
        <v>114600</v>
      </c>
      <c r="H160" s="202">
        <v>5.6608779021818192</v>
      </c>
      <c r="I160" s="192">
        <v>312400</v>
      </c>
      <c r="J160" s="186">
        <f>G160+I160</f>
        <v>427000</v>
      </c>
      <c r="K160" s="262">
        <v>130644</v>
      </c>
      <c r="L160" s="202">
        <v>5.6608779021818192</v>
      </c>
      <c r="M160" s="192">
        <v>324896</v>
      </c>
      <c r="N160" s="186">
        <f>K160+M160</f>
        <v>455540</v>
      </c>
      <c r="O160" s="262">
        <v>139812</v>
      </c>
      <c r="P160" s="202">
        <v>5.6608779021818192</v>
      </c>
      <c r="Q160" s="192">
        <v>321772</v>
      </c>
      <c r="R160" s="186">
        <f>O160+Q160</f>
        <v>461584</v>
      </c>
      <c r="S160" s="395">
        <f t="shared" si="26"/>
        <v>443472.41898000002</v>
      </c>
    </row>
    <row r="161" spans="1:19" x14ac:dyDescent="0.25">
      <c r="A161" s="37">
        <v>147</v>
      </c>
      <c r="B161" s="38" t="s">
        <v>188</v>
      </c>
      <c r="C161" s="9">
        <v>465000</v>
      </c>
      <c r="D161" s="39">
        <v>5.6608779021818192</v>
      </c>
      <c r="E161" s="11">
        <v>250436.41366399999</v>
      </c>
      <c r="F161" s="172">
        <v>715436.41366399999</v>
      </c>
      <c r="G161" s="262">
        <v>467100</v>
      </c>
      <c r="H161" s="202">
        <v>5.6608779021818192</v>
      </c>
      <c r="I161" s="192">
        <v>312400</v>
      </c>
      <c r="J161" s="186">
        <f>G161+I161</f>
        <v>779500</v>
      </c>
      <c r="K161" s="262">
        <v>532494</v>
      </c>
      <c r="L161" s="202">
        <v>5.6608779021818192</v>
      </c>
      <c r="M161" s="192">
        <v>331144</v>
      </c>
      <c r="N161" s="186">
        <f>K161+M161</f>
        <v>863638</v>
      </c>
      <c r="O161" s="262">
        <v>593217</v>
      </c>
      <c r="P161" s="202">
        <v>5.6608779021818192</v>
      </c>
      <c r="Q161" s="192">
        <v>328020</v>
      </c>
      <c r="R161" s="186">
        <f>O161+Q161</f>
        <v>921237</v>
      </c>
      <c r="S161" s="395">
        <f t="shared" si="26"/>
        <v>819952.85341600003</v>
      </c>
    </row>
    <row r="162" spans="1:19" x14ac:dyDescent="0.25">
      <c r="A162" s="37">
        <v>148</v>
      </c>
      <c r="B162" s="38" t="s">
        <v>189</v>
      </c>
      <c r="C162" s="9">
        <v>379000</v>
      </c>
      <c r="D162" s="39">
        <v>5.6608779021818192</v>
      </c>
      <c r="E162" s="11">
        <v>204773.48638000002</v>
      </c>
      <c r="F162" s="172">
        <v>583773.48638000002</v>
      </c>
      <c r="G162" s="262">
        <v>306600</v>
      </c>
      <c r="H162" s="202">
        <v>5.6608779021818192</v>
      </c>
      <c r="I162" s="192">
        <v>312400</v>
      </c>
      <c r="J162" s="186">
        <f>G162+I162</f>
        <v>619000</v>
      </c>
      <c r="K162" s="262">
        <v>355656</v>
      </c>
      <c r="L162" s="202">
        <v>5.6608779021818192</v>
      </c>
      <c r="M162" s="192">
        <v>328020</v>
      </c>
      <c r="N162" s="186">
        <f>K162+M162</f>
        <v>683676</v>
      </c>
      <c r="O162" s="262">
        <v>364854</v>
      </c>
      <c r="P162" s="202">
        <v>5.6608779021818192</v>
      </c>
      <c r="Q162" s="192">
        <v>324896</v>
      </c>
      <c r="R162" s="186">
        <f>O162+Q162</f>
        <v>689750</v>
      </c>
      <c r="S162" s="395">
        <f t="shared" si="26"/>
        <v>644049.87159500003</v>
      </c>
    </row>
    <row r="163" spans="1:19" x14ac:dyDescent="0.25">
      <c r="A163" s="37">
        <v>149</v>
      </c>
      <c r="B163" s="38" t="s">
        <v>190</v>
      </c>
      <c r="C163" s="9">
        <v>1551561.7475400001</v>
      </c>
      <c r="D163" s="13">
        <v>0</v>
      </c>
      <c r="E163" s="12" t="s">
        <v>10</v>
      </c>
      <c r="F163" s="172">
        <v>1551561.7475400001</v>
      </c>
      <c r="G163" s="159">
        <v>1959000</v>
      </c>
      <c r="H163" s="156">
        <v>0</v>
      </c>
      <c r="I163" s="154" t="s">
        <v>10</v>
      </c>
      <c r="J163" s="186">
        <f>G163*1</f>
        <v>1959000</v>
      </c>
      <c r="K163" s="159">
        <v>2194080</v>
      </c>
      <c r="L163" s="156">
        <v>0</v>
      </c>
      <c r="M163" s="154" t="s">
        <v>10</v>
      </c>
      <c r="N163" s="186">
        <f>K163*1</f>
        <v>2194080</v>
      </c>
      <c r="O163" s="159">
        <v>2389980</v>
      </c>
      <c r="P163" s="156">
        <v>0</v>
      </c>
      <c r="Q163" s="154" t="s">
        <v>10</v>
      </c>
      <c r="R163" s="186">
        <f>O163*1</f>
        <v>2389980</v>
      </c>
      <c r="S163" s="395">
        <f t="shared" si="26"/>
        <v>2023655.436885</v>
      </c>
    </row>
    <row r="164" spans="1:19" x14ac:dyDescent="0.25">
      <c r="A164" s="3"/>
      <c r="B164" s="36" t="s">
        <v>191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150</v>
      </c>
      <c r="B165" s="38" t="s">
        <v>196</v>
      </c>
      <c r="C165" s="9">
        <v>207000</v>
      </c>
      <c r="D165" s="39">
        <v>1.8869593007272729</v>
      </c>
      <c r="E165" s="11">
        <v>111976.21042000002</v>
      </c>
      <c r="F165" s="172">
        <v>318976.21042000002</v>
      </c>
      <c r="G165" s="262">
        <v>247650</v>
      </c>
      <c r="H165" s="202">
        <v>1.8869593007272729</v>
      </c>
      <c r="I165" s="192">
        <v>104200</v>
      </c>
      <c r="J165" s="186">
        <f t="shared" ref="J165:J178" si="27">G165+I165</f>
        <v>351850</v>
      </c>
      <c r="K165" s="262">
        <v>279845</v>
      </c>
      <c r="L165" s="202">
        <v>1.8869593007272729</v>
      </c>
      <c r="M165" s="192">
        <v>108368</v>
      </c>
      <c r="N165" s="186">
        <f t="shared" ref="N165:N178" si="28">K165+M165</f>
        <v>388213</v>
      </c>
      <c r="O165" s="262">
        <v>289751</v>
      </c>
      <c r="P165" s="202">
        <v>1.8869593007272729</v>
      </c>
      <c r="Q165" s="192">
        <v>105242</v>
      </c>
      <c r="R165" s="186">
        <f t="shared" ref="R165:R178" si="29">O165+Q165</f>
        <v>394993</v>
      </c>
      <c r="S165" s="395">
        <f t="shared" si="26"/>
        <v>363508.05260499998</v>
      </c>
    </row>
    <row r="166" spans="1:19" x14ac:dyDescent="0.25">
      <c r="A166" s="37">
        <v>151</v>
      </c>
      <c r="B166" s="38" t="s">
        <v>1198</v>
      </c>
      <c r="C166" s="9">
        <v>459000</v>
      </c>
      <c r="D166" s="39">
        <v>2.8304292952727272</v>
      </c>
      <c r="E166" s="11">
        <v>246889.08725999994</v>
      </c>
      <c r="F166" s="172">
        <v>705889.08725999994</v>
      </c>
      <c r="G166" s="262">
        <v>658650</v>
      </c>
      <c r="H166" s="202">
        <v>2.8304292952727272</v>
      </c>
      <c r="I166" s="192">
        <v>156300</v>
      </c>
      <c r="J166" s="186">
        <f t="shared" si="27"/>
        <v>814950</v>
      </c>
      <c r="K166" s="262">
        <v>750861</v>
      </c>
      <c r="L166" s="202">
        <v>2.8304292952727272</v>
      </c>
      <c r="M166" s="192">
        <v>162552</v>
      </c>
      <c r="N166" s="186">
        <f t="shared" si="28"/>
        <v>913413</v>
      </c>
      <c r="O166" s="262">
        <v>823313</v>
      </c>
      <c r="P166" s="202">
        <v>2.8304292952727272</v>
      </c>
      <c r="Q166" s="192">
        <v>164115</v>
      </c>
      <c r="R166" s="186">
        <f t="shared" si="29"/>
        <v>987428</v>
      </c>
      <c r="S166" s="395">
        <f t="shared" si="26"/>
        <v>855420.02181499999</v>
      </c>
    </row>
    <row r="167" spans="1:19" x14ac:dyDescent="0.25">
      <c r="A167" s="37">
        <v>152</v>
      </c>
      <c r="B167" s="38" t="s">
        <v>194</v>
      </c>
      <c r="C167" s="9">
        <v>686000</v>
      </c>
      <c r="D167" s="39">
        <v>2.8304292952727272</v>
      </c>
      <c r="E167" s="11">
        <v>368772.05411200016</v>
      </c>
      <c r="F167" s="172">
        <v>1054772.0541120002</v>
      </c>
      <c r="G167" s="262">
        <v>1100250</v>
      </c>
      <c r="H167" s="202">
        <v>2.8304292952727272</v>
      </c>
      <c r="I167" s="192">
        <v>156300</v>
      </c>
      <c r="J167" s="186">
        <f t="shared" si="27"/>
        <v>1256550</v>
      </c>
      <c r="K167" s="262">
        <v>1232280</v>
      </c>
      <c r="L167" s="202">
        <v>2.8304292952727272</v>
      </c>
      <c r="M167" s="192">
        <v>164115</v>
      </c>
      <c r="N167" s="186">
        <f t="shared" si="28"/>
        <v>1396395</v>
      </c>
      <c r="O167" s="262">
        <v>1364310</v>
      </c>
      <c r="P167" s="202">
        <v>2.8304292952727272</v>
      </c>
      <c r="Q167" s="192">
        <v>160989</v>
      </c>
      <c r="R167" s="186">
        <f t="shared" si="29"/>
        <v>1525299</v>
      </c>
      <c r="S167" s="395">
        <f t="shared" si="26"/>
        <v>1308254.0135280001</v>
      </c>
    </row>
    <row r="168" spans="1:19" x14ac:dyDescent="0.25">
      <c r="A168" s="37">
        <v>153</v>
      </c>
      <c r="B168" s="38" t="s">
        <v>195</v>
      </c>
      <c r="C168" s="9">
        <v>521000</v>
      </c>
      <c r="D168" s="39">
        <v>2.8304292952727272</v>
      </c>
      <c r="E168" s="11">
        <v>280473.46467999998</v>
      </c>
      <c r="F168" s="172">
        <v>801473.46467999998</v>
      </c>
      <c r="G168" s="262">
        <v>783750</v>
      </c>
      <c r="H168" s="202">
        <v>2.8304292952727272</v>
      </c>
      <c r="I168" s="192">
        <v>156300</v>
      </c>
      <c r="J168" s="186">
        <f t="shared" si="27"/>
        <v>940050</v>
      </c>
      <c r="K168" s="262">
        <v>877800</v>
      </c>
      <c r="L168" s="202">
        <v>2.8304292952727272</v>
      </c>
      <c r="M168" s="192">
        <v>160989</v>
      </c>
      <c r="N168" s="186">
        <f t="shared" si="28"/>
        <v>1038789</v>
      </c>
      <c r="O168" s="262">
        <v>940500</v>
      </c>
      <c r="P168" s="202">
        <v>2.8304292952727272</v>
      </c>
      <c r="Q168" s="192">
        <v>159426</v>
      </c>
      <c r="R168" s="186">
        <f t="shared" si="29"/>
        <v>1099926</v>
      </c>
      <c r="S168" s="395">
        <f t="shared" si="26"/>
        <v>970059.61617000005</v>
      </c>
    </row>
    <row r="169" spans="1:19" x14ac:dyDescent="0.25">
      <c r="A169" s="37">
        <v>154</v>
      </c>
      <c r="B169" s="38" t="s">
        <v>409</v>
      </c>
      <c r="C169" s="9">
        <v>405000</v>
      </c>
      <c r="D169" s="39">
        <v>5.6608779021818192</v>
      </c>
      <c r="E169" s="11">
        <v>218075.12610000011</v>
      </c>
      <c r="F169" s="172">
        <v>623075.12610000011</v>
      </c>
      <c r="G169" s="262">
        <v>355950</v>
      </c>
      <c r="H169" s="202">
        <v>5.6608779021818192</v>
      </c>
      <c r="I169" s="192">
        <v>312400</v>
      </c>
      <c r="J169" s="186">
        <f t="shared" si="27"/>
        <v>668350</v>
      </c>
      <c r="K169" s="262">
        <v>402224</v>
      </c>
      <c r="L169" s="202">
        <v>5.6608779021818192</v>
      </c>
      <c r="M169" s="192">
        <v>328020</v>
      </c>
      <c r="N169" s="186">
        <f t="shared" si="28"/>
        <v>730244</v>
      </c>
      <c r="O169" s="262">
        <v>434259</v>
      </c>
      <c r="P169" s="202">
        <v>5.6608779021818192</v>
      </c>
      <c r="Q169" s="192">
        <v>315524</v>
      </c>
      <c r="R169" s="186">
        <f t="shared" si="29"/>
        <v>749783</v>
      </c>
      <c r="S169" s="395">
        <f t="shared" si="26"/>
        <v>692863.031525</v>
      </c>
    </row>
    <row r="170" spans="1:19" x14ac:dyDescent="0.25">
      <c r="A170" s="37">
        <v>155</v>
      </c>
      <c r="B170" s="38" t="s">
        <v>410</v>
      </c>
      <c r="C170" s="9">
        <v>407000</v>
      </c>
      <c r="D170" s="39">
        <v>2.8304292952727272</v>
      </c>
      <c r="E170" s="11">
        <v>218909.83450799994</v>
      </c>
      <c r="F170" s="172">
        <v>625909.83450799994</v>
      </c>
      <c r="G170" s="262">
        <v>563700</v>
      </c>
      <c r="H170" s="202">
        <v>2.8304292952727272</v>
      </c>
      <c r="I170" s="192">
        <v>156300</v>
      </c>
      <c r="J170" s="186">
        <f t="shared" si="27"/>
        <v>720000</v>
      </c>
      <c r="K170" s="262">
        <v>665166</v>
      </c>
      <c r="L170" s="202">
        <v>2.8304292952727272</v>
      </c>
      <c r="M170" s="192">
        <v>160989</v>
      </c>
      <c r="N170" s="186">
        <f t="shared" si="28"/>
        <v>826155</v>
      </c>
      <c r="O170" s="262">
        <v>659529</v>
      </c>
      <c r="P170" s="202">
        <v>2.8304292952727272</v>
      </c>
      <c r="Q170" s="192">
        <v>164115</v>
      </c>
      <c r="R170" s="186">
        <f t="shared" si="29"/>
        <v>823644</v>
      </c>
      <c r="S170" s="395">
        <f t="shared" si="26"/>
        <v>748927.20862699999</v>
      </c>
    </row>
    <row r="171" spans="1:19" x14ac:dyDescent="0.25">
      <c r="A171" s="37">
        <v>156</v>
      </c>
      <c r="B171" s="38" t="s">
        <v>198</v>
      </c>
      <c r="C171" s="9">
        <v>122000</v>
      </c>
      <c r="D171" s="39">
        <v>1.8869593007272729</v>
      </c>
      <c r="E171" s="11">
        <v>65225.930835999985</v>
      </c>
      <c r="F171" s="172">
        <v>187225.93083599998</v>
      </c>
      <c r="G171" s="262">
        <v>83250</v>
      </c>
      <c r="H171" s="202">
        <v>1.8869593007272729</v>
      </c>
      <c r="I171" s="192">
        <v>104200</v>
      </c>
      <c r="J171" s="186">
        <f t="shared" si="27"/>
        <v>187450</v>
      </c>
      <c r="K171" s="262">
        <v>96570</v>
      </c>
      <c r="L171" s="202">
        <v>1.8869593007272729</v>
      </c>
      <c r="M171" s="192">
        <v>109410</v>
      </c>
      <c r="N171" s="186">
        <f t="shared" si="28"/>
        <v>205980</v>
      </c>
      <c r="O171" s="262">
        <v>105728</v>
      </c>
      <c r="P171" s="202">
        <v>1.8869593007272729</v>
      </c>
      <c r="Q171" s="192">
        <v>107326</v>
      </c>
      <c r="R171" s="186">
        <f t="shared" si="29"/>
        <v>213054</v>
      </c>
      <c r="S171" s="395">
        <f t="shared" si="26"/>
        <v>198427.482709</v>
      </c>
    </row>
    <row r="172" spans="1:19" x14ac:dyDescent="0.25">
      <c r="A172" s="37">
        <v>157</v>
      </c>
      <c r="B172" s="38" t="s">
        <v>199</v>
      </c>
      <c r="C172" s="9">
        <v>365000</v>
      </c>
      <c r="D172" s="39">
        <v>3.7739186014545458</v>
      </c>
      <c r="E172" s="11">
        <v>196795.616928</v>
      </c>
      <c r="F172" s="172">
        <v>561795.616928</v>
      </c>
      <c r="G172" s="262">
        <v>411600</v>
      </c>
      <c r="H172" s="202">
        <v>3.7739186014545458</v>
      </c>
      <c r="I172" s="192">
        <v>208300</v>
      </c>
      <c r="J172" s="186">
        <f t="shared" si="27"/>
        <v>619900</v>
      </c>
      <c r="K172" s="262">
        <v>465108</v>
      </c>
      <c r="L172" s="202">
        <v>3.7739186014545458</v>
      </c>
      <c r="M172" s="192">
        <v>218715</v>
      </c>
      <c r="N172" s="186">
        <f t="shared" si="28"/>
        <v>683823</v>
      </c>
      <c r="O172" s="262">
        <v>502152</v>
      </c>
      <c r="P172" s="202">
        <v>3.7739186014545458</v>
      </c>
      <c r="Q172" s="192">
        <v>210383</v>
      </c>
      <c r="R172" s="186">
        <f t="shared" si="29"/>
        <v>712535</v>
      </c>
      <c r="S172" s="395">
        <f t="shared" si="26"/>
        <v>644513.404232</v>
      </c>
    </row>
    <row r="173" spans="1:19" x14ac:dyDescent="0.25">
      <c r="A173" s="37">
        <v>158</v>
      </c>
      <c r="B173" s="38" t="s">
        <v>202</v>
      </c>
      <c r="C173" s="9">
        <v>3722000</v>
      </c>
      <c r="D173" s="39">
        <v>3.7739186014545458</v>
      </c>
      <c r="E173" s="11">
        <v>2003640.8418999994</v>
      </c>
      <c r="F173" s="172">
        <v>5725640.8418999994</v>
      </c>
      <c r="G173" s="262">
        <v>6829200</v>
      </c>
      <c r="H173" s="202">
        <v>3.7739186014545458</v>
      </c>
      <c r="I173" s="192">
        <v>208300</v>
      </c>
      <c r="J173" s="186">
        <f t="shared" si="27"/>
        <v>7037500</v>
      </c>
      <c r="K173" s="262">
        <v>7648704</v>
      </c>
      <c r="L173" s="202">
        <v>3.7739186014545458</v>
      </c>
      <c r="M173" s="192">
        <v>214549</v>
      </c>
      <c r="N173" s="186">
        <f t="shared" si="28"/>
        <v>7863253</v>
      </c>
      <c r="O173" s="262">
        <v>8195040</v>
      </c>
      <c r="P173" s="202">
        <v>3.7739186014545458</v>
      </c>
      <c r="Q173" s="192">
        <v>218715</v>
      </c>
      <c r="R173" s="186">
        <f t="shared" si="29"/>
        <v>8413755</v>
      </c>
      <c r="S173" s="395">
        <f t="shared" si="26"/>
        <v>7260037.2104749996</v>
      </c>
    </row>
    <row r="174" spans="1:19" x14ac:dyDescent="0.25">
      <c r="A174" s="37">
        <v>159</v>
      </c>
      <c r="B174" s="38" t="s">
        <v>411</v>
      </c>
      <c r="C174" s="9">
        <v>484000</v>
      </c>
      <c r="D174" s="39">
        <v>3.7739186014545458</v>
      </c>
      <c r="E174" s="11">
        <v>261185.11647999997</v>
      </c>
      <c r="F174" s="172">
        <v>745185.11647999997</v>
      </c>
      <c r="G174" s="262">
        <v>649950</v>
      </c>
      <c r="H174" s="202">
        <v>3.7739186014545458</v>
      </c>
      <c r="I174" s="192">
        <v>208300</v>
      </c>
      <c r="J174" s="186">
        <f t="shared" si="27"/>
        <v>858250</v>
      </c>
      <c r="K174" s="262">
        <v>760442</v>
      </c>
      <c r="L174" s="202">
        <v>3.7739186014545458</v>
      </c>
      <c r="M174" s="192">
        <v>214549</v>
      </c>
      <c r="N174" s="186">
        <f t="shared" si="28"/>
        <v>974991</v>
      </c>
      <c r="O174" s="262">
        <v>844935</v>
      </c>
      <c r="P174" s="202">
        <v>3.7739186014545458</v>
      </c>
      <c r="Q174" s="192">
        <v>214549</v>
      </c>
      <c r="R174" s="186">
        <f t="shared" si="29"/>
        <v>1059484</v>
      </c>
      <c r="S174" s="395">
        <f t="shared" si="26"/>
        <v>909477.52911999996</v>
      </c>
    </row>
    <row r="175" spans="1:19" x14ac:dyDescent="0.25">
      <c r="A175" s="37">
        <v>160</v>
      </c>
      <c r="B175" s="38" t="s">
        <v>560</v>
      </c>
      <c r="C175" s="9">
        <v>489000</v>
      </c>
      <c r="D175" s="39">
        <v>3.7739186014545458</v>
      </c>
      <c r="E175" s="11">
        <v>263881.4484799999</v>
      </c>
      <c r="F175" s="172">
        <v>752881.4484799999</v>
      </c>
      <c r="G175" s="262">
        <v>649950</v>
      </c>
      <c r="H175" s="202">
        <v>3.7739186014545458</v>
      </c>
      <c r="I175" s="192">
        <v>208300</v>
      </c>
      <c r="J175" s="186">
        <f t="shared" si="27"/>
        <v>858250</v>
      </c>
      <c r="K175" s="262">
        <v>734444</v>
      </c>
      <c r="L175" s="202">
        <v>3.7739186014545458</v>
      </c>
      <c r="M175" s="192">
        <v>214549</v>
      </c>
      <c r="N175" s="186">
        <f t="shared" si="28"/>
        <v>948993</v>
      </c>
      <c r="O175" s="262">
        <v>831936</v>
      </c>
      <c r="P175" s="202">
        <v>3.7739186014545458</v>
      </c>
      <c r="Q175" s="192">
        <v>212466</v>
      </c>
      <c r="R175" s="186">
        <f t="shared" si="29"/>
        <v>1044402</v>
      </c>
      <c r="S175" s="395">
        <f t="shared" si="26"/>
        <v>901131.61211999995</v>
      </c>
    </row>
    <row r="176" spans="1:19" x14ac:dyDescent="0.25">
      <c r="A176" s="37">
        <v>161</v>
      </c>
      <c r="B176" s="38" t="s">
        <v>205</v>
      </c>
      <c r="C176" s="9">
        <v>483000</v>
      </c>
      <c r="D176" s="39">
        <v>3.7739186014545458</v>
      </c>
      <c r="E176" s="11">
        <v>260774.33200000005</v>
      </c>
      <c r="F176" s="172">
        <v>743774.33200000005</v>
      </c>
      <c r="G176" s="262">
        <v>643500</v>
      </c>
      <c r="H176" s="202">
        <v>3.7739186014545458</v>
      </c>
      <c r="I176" s="192">
        <v>208300</v>
      </c>
      <c r="J176" s="186">
        <f t="shared" si="27"/>
        <v>851800</v>
      </c>
      <c r="K176" s="262">
        <v>740025</v>
      </c>
      <c r="L176" s="202">
        <v>3.7739186014545458</v>
      </c>
      <c r="M176" s="192">
        <v>214549</v>
      </c>
      <c r="N176" s="186">
        <f t="shared" si="28"/>
        <v>954574</v>
      </c>
      <c r="O176" s="262">
        <v>778635</v>
      </c>
      <c r="P176" s="202">
        <v>3.7739186014545458</v>
      </c>
      <c r="Q176" s="192">
        <v>210383</v>
      </c>
      <c r="R176" s="186">
        <f t="shared" si="29"/>
        <v>989018</v>
      </c>
      <c r="S176" s="395">
        <f t="shared" si="26"/>
        <v>884791.58299999998</v>
      </c>
    </row>
    <row r="177" spans="1:19" x14ac:dyDescent="0.25">
      <c r="A177" s="37">
        <v>162</v>
      </c>
      <c r="B177" s="38" t="s">
        <v>1199</v>
      </c>
      <c r="C177" s="9">
        <v>795000</v>
      </c>
      <c r="D177" s="39">
        <v>3.7739186014545458</v>
      </c>
      <c r="E177" s="11">
        <v>428180.48888000008</v>
      </c>
      <c r="F177" s="172">
        <v>1223180.4888800001</v>
      </c>
      <c r="G177" s="262">
        <v>1239450</v>
      </c>
      <c r="H177" s="202">
        <v>3.7739186014545458</v>
      </c>
      <c r="I177" s="192">
        <v>208300</v>
      </c>
      <c r="J177" s="186">
        <f t="shared" si="27"/>
        <v>1447750</v>
      </c>
      <c r="K177" s="262">
        <v>1437762</v>
      </c>
      <c r="L177" s="202">
        <v>3.7739186014545458</v>
      </c>
      <c r="M177" s="192">
        <v>220798</v>
      </c>
      <c r="N177" s="186">
        <f t="shared" si="28"/>
        <v>1658560</v>
      </c>
      <c r="O177" s="262">
        <v>1487340</v>
      </c>
      <c r="P177" s="202">
        <v>3.7739186014545458</v>
      </c>
      <c r="Q177" s="192">
        <v>214549</v>
      </c>
      <c r="R177" s="186">
        <f t="shared" si="29"/>
        <v>1701889</v>
      </c>
      <c r="S177" s="395">
        <f t="shared" si="26"/>
        <v>1507844.87222</v>
      </c>
    </row>
    <row r="178" spans="1:19" x14ac:dyDescent="0.25">
      <c r="A178" s="37">
        <v>163</v>
      </c>
      <c r="B178" s="38" t="s">
        <v>207</v>
      </c>
      <c r="C178" s="9">
        <v>1289000</v>
      </c>
      <c r="D178" s="39">
        <v>3.7739186014545458</v>
      </c>
      <c r="E178" s="11">
        <v>694288.20726399985</v>
      </c>
      <c r="F178" s="172">
        <v>1983288.2072639999</v>
      </c>
      <c r="G178" s="262">
        <v>2184600</v>
      </c>
      <c r="H178" s="202">
        <v>3.7739186014545458</v>
      </c>
      <c r="I178" s="192">
        <v>208300</v>
      </c>
      <c r="J178" s="186">
        <f t="shared" si="27"/>
        <v>2392900</v>
      </c>
      <c r="K178" s="262">
        <v>2577828</v>
      </c>
      <c r="L178" s="202">
        <v>3.7739186014545458</v>
      </c>
      <c r="M178" s="192">
        <v>220798</v>
      </c>
      <c r="N178" s="186">
        <f t="shared" si="28"/>
        <v>2798626</v>
      </c>
      <c r="O178" s="262">
        <v>2730750</v>
      </c>
      <c r="P178" s="202">
        <v>3.7739186014545458</v>
      </c>
      <c r="Q178" s="192">
        <v>210383</v>
      </c>
      <c r="R178" s="186">
        <f t="shared" si="29"/>
        <v>2941133</v>
      </c>
      <c r="S178" s="395">
        <f t="shared" si="26"/>
        <v>2528986.8018159997</v>
      </c>
    </row>
    <row r="179" spans="1:19" x14ac:dyDescent="0.25">
      <c r="A179" s="3"/>
      <c r="B179" s="36" t="s">
        <v>208</v>
      </c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 s="37">
        <v>164</v>
      </c>
      <c r="B180" s="38" t="s">
        <v>414</v>
      </c>
      <c r="C180" s="9">
        <v>373000</v>
      </c>
      <c r="D180" s="39">
        <v>3.7739186014545458</v>
      </c>
      <c r="E180" s="11">
        <v>201498.13114399998</v>
      </c>
      <c r="F180" s="172">
        <v>574498.13114399998</v>
      </c>
      <c r="G180" s="262">
        <v>430350</v>
      </c>
      <c r="H180" s="202">
        <v>3.7739186014545458</v>
      </c>
      <c r="I180" s="192">
        <v>208300</v>
      </c>
      <c r="J180" s="186">
        <f t="shared" ref="J180:J188" si="30">G180+I180</f>
        <v>638650</v>
      </c>
      <c r="K180" s="262">
        <v>481992</v>
      </c>
      <c r="L180" s="202">
        <v>3.7739186014545458</v>
      </c>
      <c r="M180" s="192">
        <v>214549</v>
      </c>
      <c r="N180" s="186">
        <f t="shared" ref="N180:N188" si="31">K180+M180</f>
        <v>696541</v>
      </c>
      <c r="O180" s="262">
        <v>499206</v>
      </c>
      <c r="P180" s="202">
        <v>3.7739186014545458</v>
      </c>
      <c r="Q180" s="192">
        <v>216632</v>
      </c>
      <c r="R180" s="186">
        <f t="shared" ref="R180:R188" si="32">O180+Q180</f>
        <v>715838</v>
      </c>
      <c r="S180" s="395">
        <f t="shared" si="26"/>
        <v>656381.78278600005</v>
      </c>
    </row>
    <row r="181" spans="1:19" x14ac:dyDescent="0.25">
      <c r="A181" s="37">
        <v>165</v>
      </c>
      <c r="B181" s="38" t="s">
        <v>415</v>
      </c>
      <c r="C181" s="9">
        <v>373000</v>
      </c>
      <c r="D181" s="39">
        <v>3.7739186014545458</v>
      </c>
      <c r="E181" s="11">
        <v>201128.24797999999</v>
      </c>
      <c r="F181" s="172">
        <v>574128.24797999999</v>
      </c>
      <c r="G181" s="262">
        <v>430950</v>
      </c>
      <c r="H181" s="202">
        <v>3.7739186014545458</v>
      </c>
      <c r="I181" s="192">
        <v>208300</v>
      </c>
      <c r="J181" s="186">
        <f t="shared" si="30"/>
        <v>639250</v>
      </c>
      <c r="K181" s="262">
        <v>495593</v>
      </c>
      <c r="L181" s="202">
        <v>3.7739186014545458</v>
      </c>
      <c r="M181" s="192">
        <v>218715</v>
      </c>
      <c r="N181" s="186">
        <f t="shared" si="31"/>
        <v>714308</v>
      </c>
      <c r="O181" s="262">
        <v>551616</v>
      </c>
      <c r="P181" s="202">
        <v>3.7739186014545458</v>
      </c>
      <c r="Q181" s="192">
        <v>212466</v>
      </c>
      <c r="R181" s="186">
        <f t="shared" si="32"/>
        <v>764082</v>
      </c>
      <c r="S181" s="395">
        <f t="shared" si="26"/>
        <v>672942.061995</v>
      </c>
    </row>
    <row r="182" spans="1:19" x14ac:dyDescent="0.25">
      <c r="A182" s="37">
        <v>166</v>
      </c>
      <c r="B182" s="102" t="s">
        <v>416</v>
      </c>
      <c r="C182" s="9">
        <v>6641000</v>
      </c>
      <c r="D182" s="42">
        <v>3.7739186014545458</v>
      </c>
      <c r="E182" s="11">
        <v>3575192.0547959991</v>
      </c>
      <c r="F182" s="172">
        <v>10216192.054795999</v>
      </c>
      <c r="G182" s="262">
        <v>12406650</v>
      </c>
      <c r="H182" s="209">
        <v>3.7739186014545458</v>
      </c>
      <c r="I182" s="192">
        <v>208300</v>
      </c>
      <c r="J182" s="186">
        <f t="shared" si="30"/>
        <v>12614950</v>
      </c>
      <c r="K182" s="262">
        <v>14143581</v>
      </c>
      <c r="L182" s="209">
        <v>3.7739186014545458</v>
      </c>
      <c r="M182" s="192">
        <v>218715</v>
      </c>
      <c r="N182" s="186">
        <f t="shared" si="31"/>
        <v>14362296</v>
      </c>
      <c r="O182" s="262">
        <v>15880512</v>
      </c>
      <c r="P182" s="209">
        <v>3.7739186014545458</v>
      </c>
      <c r="Q182" s="192">
        <v>214549</v>
      </c>
      <c r="R182" s="186">
        <f t="shared" si="32"/>
        <v>16095061</v>
      </c>
      <c r="S182" s="395">
        <f t="shared" si="26"/>
        <v>13322124.763698999</v>
      </c>
    </row>
    <row r="183" spans="1:19" x14ac:dyDescent="0.25">
      <c r="A183" s="37">
        <v>167</v>
      </c>
      <c r="B183" s="102" t="s">
        <v>417</v>
      </c>
      <c r="C183" s="9">
        <v>6640000</v>
      </c>
      <c r="D183" s="42">
        <v>3.7739186014545458</v>
      </c>
      <c r="E183" s="11">
        <v>3574632.2867959999</v>
      </c>
      <c r="F183" s="172">
        <v>10214632.286796</v>
      </c>
      <c r="G183" s="262">
        <v>12406650</v>
      </c>
      <c r="H183" s="209">
        <v>3.7739186014545458</v>
      </c>
      <c r="I183" s="192">
        <v>208300</v>
      </c>
      <c r="J183" s="186">
        <f t="shared" si="30"/>
        <v>12614950</v>
      </c>
      <c r="K183" s="262">
        <v>14639847</v>
      </c>
      <c r="L183" s="209">
        <v>3.7739186014545458</v>
      </c>
      <c r="M183" s="192">
        <v>218715</v>
      </c>
      <c r="N183" s="186">
        <f t="shared" si="31"/>
        <v>14858562</v>
      </c>
      <c r="O183" s="262">
        <v>15756446</v>
      </c>
      <c r="P183" s="209">
        <v>3.7739186014545458</v>
      </c>
      <c r="Q183" s="192">
        <v>210383</v>
      </c>
      <c r="R183" s="186">
        <f t="shared" si="32"/>
        <v>15966829</v>
      </c>
      <c r="S183" s="395">
        <f t="shared" si="26"/>
        <v>13413743.321699001</v>
      </c>
    </row>
    <row r="184" spans="1:19" x14ac:dyDescent="0.25">
      <c r="A184" s="37">
        <v>168</v>
      </c>
      <c r="B184" s="38" t="s">
        <v>342</v>
      </c>
      <c r="C184" s="9">
        <v>282000</v>
      </c>
      <c r="D184" s="39">
        <v>3.7739186014545458</v>
      </c>
      <c r="E184" s="11">
        <v>151814.55866000004</v>
      </c>
      <c r="F184" s="172">
        <v>433814.55866000004</v>
      </c>
      <c r="G184" s="262">
        <v>254100</v>
      </c>
      <c r="H184" s="202">
        <v>3.7739186014545458</v>
      </c>
      <c r="I184" s="192">
        <v>208300</v>
      </c>
      <c r="J184" s="186">
        <f t="shared" si="30"/>
        <v>462400</v>
      </c>
      <c r="K184" s="262">
        <v>289674</v>
      </c>
      <c r="L184" s="202">
        <v>3.7739186014545458</v>
      </c>
      <c r="M184" s="192">
        <v>218715</v>
      </c>
      <c r="N184" s="186">
        <f t="shared" si="31"/>
        <v>508389</v>
      </c>
      <c r="O184" s="262">
        <v>302379</v>
      </c>
      <c r="P184" s="202">
        <v>3.7739186014545458</v>
      </c>
      <c r="Q184" s="192">
        <v>210383</v>
      </c>
      <c r="R184" s="186">
        <f t="shared" si="32"/>
        <v>512762</v>
      </c>
      <c r="S184" s="395">
        <f t="shared" si="26"/>
        <v>479341.38966500002</v>
      </c>
    </row>
    <row r="185" spans="1:19" x14ac:dyDescent="0.25">
      <c r="A185" s="37">
        <v>169</v>
      </c>
      <c r="B185" s="38" t="s">
        <v>210</v>
      </c>
      <c r="C185" s="9">
        <v>693000</v>
      </c>
      <c r="D185" s="39">
        <v>8.8057971956363641</v>
      </c>
      <c r="E185" s="11">
        <v>372985.48459199979</v>
      </c>
      <c r="F185" s="172">
        <v>1065985.4845919998</v>
      </c>
      <c r="G185" s="262">
        <v>691650</v>
      </c>
      <c r="H185" s="202">
        <v>8.8057971956363641</v>
      </c>
      <c r="I185" s="192">
        <v>486000</v>
      </c>
      <c r="J185" s="186">
        <f t="shared" si="30"/>
        <v>1177650</v>
      </c>
      <c r="K185" s="262">
        <v>802314</v>
      </c>
      <c r="L185" s="202">
        <v>8.8057971956363641</v>
      </c>
      <c r="M185" s="192">
        <v>500580</v>
      </c>
      <c r="N185" s="186">
        <f t="shared" si="31"/>
        <v>1302894</v>
      </c>
      <c r="O185" s="262">
        <v>802314</v>
      </c>
      <c r="P185" s="202">
        <v>8.8057971956363641</v>
      </c>
      <c r="Q185" s="192">
        <v>490860</v>
      </c>
      <c r="R185" s="186">
        <f t="shared" si="32"/>
        <v>1293174</v>
      </c>
      <c r="S185" s="395">
        <f t="shared" si="26"/>
        <v>1209925.871148</v>
      </c>
    </row>
    <row r="186" spans="1:19" x14ac:dyDescent="0.25">
      <c r="A186" s="37">
        <v>170</v>
      </c>
      <c r="B186" s="38" t="s">
        <v>211</v>
      </c>
      <c r="C186" s="9">
        <v>693000</v>
      </c>
      <c r="D186" s="39">
        <v>8.8057971956363641</v>
      </c>
      <c r="E186" s="11">
        <v>373353.76859199977</v>
      </c>
      <c r="F186" s="172">
        <v>1066353.7685919998</v>
      </c>
      <c r="G186" s="262">
        <v>691650</v>
      </c>
      <c r="H186" s="202">
        <v>8.8057971956363641</v>
      </c>
      <c r="I186" s="192">
        <v>486000</v>
      </c>
      <c r="J186" s="186">
        <f t="shared" si="30"/>
        <v>1177650</v>
      </c>
      <c r="K186" s="262">
        <v>774648</v>
      </c>
      <c r="L186" s="202">
        <v>8.8057971956363641</v>
      </c>
      <c r="M186" s="192">
        <v>510300</v>
      </c>
      <c r="N186" s="186">
        <f t="shared" si="31"/>
        <v>1284948</v>
      </c>
      <c r="O186" s="262">
        <v>823064</v>
      </c>
      <c r="P186" s="202">
        <v>8.8057971956363641</v>
      </c>
      <c r="Q186" s="192">
        <v>495720</v>
      </c>
      <c r="R186" s="186">
        <f t="shared" si="32"/>
        <v>1318784</v>
      </c>
      <c r="S186" s="395">
        <f t="shared" si="26"/>
        <v>1211933.942148</v>
      </c>
    </row>
    <row r="187" spans="1:19" x14ac:dyDescent="0.25">
      <c r="A187" s="37">
        <v>171</v>
      </c>
      <c r="B187" s="38" t="s">
        <v>343</v>
      </c>
      <c r="C187" s="9">
        <v>629000</v>
      </c>
      <c r="D187" s="39">
        <v>8.8057971956363641</v>
      </c>
      <c r="E187" s="11">
        <v>338285.9884240001</v>
      </c>
      <c r="F187" s="172">
        <v>967285.9884240001</v>
      </c>
      <c r="G187" s="262">
        <v>562050</v>
      </c>
      <c r="H187" s="202">
        <v>8.8057971956363641</v>
      </c>
      <c r="I187" s="192">
        <v>486000</v>
      </c>
      <c r="J187" s="186">
        <f t="shared" si="30"/>
        <v>1048050</v>
      </c>
      <c r="K187" s="262">
        <v>635117</v>
      </c>
      <c r="L187" s="202">
        <v>8.8057971956363641</v>
      </c>
      <c r="M187" s="192">
        <v>510300</v>
      </c>
      <c r="N187" s="186">
        <f t="shared" si="31"/>
        <v>1145417</v>
      </c>
      <c r="O187" s="262">
        <v>730665</v>
      </c>
      <c r="P187" s="202">
        <v>8.8057971956363641</v>
      </c>
      <c r="Q187" s="192">
        <v>510300</v>
      </c>
      <c r="R187" s="186">
        <f t="shared" si="32"/>
        <v>1240965</v>
      </c>
      <c r="S187" s="395">
        <f t="shared" si="26"/>
        <v>1100429.4971060001</v>
      </c>
    </row>
    <row r="188" spans="1:19" x14ac:dyDescent="0.25">
      <c r="A188" s="37">
        <v>172</v>
      </c>
      <c r="B188" s="38" t="s">
        <v>418</v>
      </c>
      <c r="C188" s="9">
        <v>97000</v>
      </c>
      <c r="D188" s="39">
        <v>1.4152146476363636</v>
      </c>
      <c r="E188" s="11">
        <v>51598.636368000007</v>
      </c>
      <c r="F188" s="172">
        <v>148598.63636800001</v>
      </c>
      <c r="G188" s="159">
        <v>68250</v>
      </c>
      <c r="H188" s="202">
        <v>1.4152146476363636</v>
      </c>
      <c r="I188" s="304">
        <v>78200</v>
      </c>
      <c r="J188" s="186">
        <f t="shared" si="30"/>
        <v>146450</v>
      </c>
      <c r="K188" s="159">
        <v>79170</v>
      </c>
      <c r="L188" s="202">
        <v>1.4152146476363636</v>
      </c>
      <c r="M188" s="304">
        <v>82892</v>
      </c>
      <c r="N188" s="186">
        <f t="shared" si="31"/>
        <v>162062</v>
      </c>
      <c r="O188" s="159">
        <v>81218</v>
      </c>
      <c r="P188" s="202">
        <v>1.4152146476363636</v>
      </c>
      <c r="Q188" s="304">
        <v>79764</v>
      </c>
      <c r="R188" s="186">
        <f t="shared" si="32"/>
        <v>160982</v>
      </c>
      <c r="S188" s="395">
        <f t="shared" si="26"/>
        <v>154523.15909199999</v>
      </c>
    </row>
    <row r="189" spans="1:19" x14ac:dyDescent="0.25">
      <c r="A189" s="3"/>
      <c r="B189" s="36" t="s">
        <v>214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173</v>
      </c>
      <c r="B190" s="38" t="s">
        <v>215</v>
      </c>
      <c r="C190" s="15" t="s">
        <v>10</v>
      </c>
      <c r="D190" s="39">
        <v>11.047182958545456</v>
      </c>
      <c r="E190" s="11">
        <v>635391.19926800008</v>
      </c>
      <c r="F190" s="172">
        <v>635391.19926800008</v>
      </c>
      <c r="G190" s="154" t="s">
        <v>10</v>
      </c>
      <c r="H190" s="202">
        <v>11.047182958545456</v>
      </c>
      <c r="I190" s="192">
        <v>609600</v>
      </c>
      <c r="J190" s="186">
        <f>I190*1</f>
        <v>609600</v>
      </c>
      <c r="K190" s="154" t="s">
        <v>10</v>
      </c>
      <c r="L190" s="202">
        <v>11.047182958545456</v>
      </c>
      <c r="M190" s="192">
        <v>640080</v>
      </c>
      <c r="N190" s="186">
        <f>M190*1</f>
        <v>640080</v>
      </c>
      <c r="O190" s="154" t="s">
        <v>10</v>
      </c>
      <c r="P190" s="202">
        <v>11.047182958545456</v>
      </c>
      <c r="Q190" s="192">
        <v>633984</v>
      </c>
      <c r="R190" s="186">
        <f>Q190*1</f>
        <v>633984</v>
      </c>
      <c r="S190" s="395">
        <f t="shared" si="26"/>
        <v>629763.79981700005</v>
      </c>
    </row>
    <row r="191" spans="1:19" x14ac:dyDescent="0.25">
      <c r="A191" s="37">
        <v>174</v>
      </c>
      <c r="B191" s="38" t="s">
        <v>216</v>
      </c>
      <c r="C191" s="9">
        <v>594000</v>
      </c>
      <c r="D191" s="39">
        <v>4.1453393036363639</v>
      </c>
      <c r="E191" s="11">
        <v>320571.19297600002</v>
      </c>
      <c r="F191" s="172">
        <v>914571.19297600002</v>
      </c>
      <c r="G191" s="262">
        <v>827550</v>
      </c>
      <c r="H191" s="202">
        <v>4.1453393036363639</v>
      </c>
      <c r="I191" s="192">
        <v>228800</v>
      </c>
      <c r="J191" s="186">
        <f t="shared" ref="J191:J205" si="33">G191+I191</f>
        <v>1056350</v>
      </c>
      <c r="K191" s="262">
        <v>959958</v>
      </c>
      <c r="L191" s="202">
        <v>4.1453393036363639</v>
      </c>
      <c r="M191" s="192">
        <v>235664</v>
      </c>
      <c r="N191" s="186">
        <f t="shared" ref="N191:N205" si="34">K191+M191</f>
        <v>1195622</v>
      </c>
      <c r="O191" s="262">
        <v>976509</v>
      </c>
      <c r="P191" s="202">
        <v>4.1453393036363639</v>
      </c>
      <c r="Q191" s="192">
        <v>233376</v>
      </c>
      <c r="R191" s="186">
        <f t="shared" ref="R191:R205" si="35">O191+Q191</f>
        <v>1209885</v>
      </c>
      <c r="S191" s="395">
        <f t="shared" si="26"/>
        <v>1094107.0482439999</v>
      </c>
    </row>
    <row r="192" spans="1:19" x14ac:dyDescent="0.25">
      <c r="A192" s="37">
        <v>175</v>
      </c>
      <c r="B192" s="38" t="s">
        <v>217</v>
      </c>
      <c r="C192" s="9">
        <v>266000</v>
      </c>
      <c r="D192" s="39">
        <v>1.8869593007272729</v>
      </c>
      <c r="E192" s="11">
        <v>143273.20520800003</v>
      </c>
      <c r="F192" s="172">
        <v>409273.20520800003</v>
      </c>
      <c r="G192" s="262">
        <v>359100</v>
      </c>
      <c r="H192" s="202">
        <v>1.8869593007272729</v>
      </c>
      <c r="I192" s="192">
        <v>104200</v>
      </c>
      <c r="J192" s="186">
        <f t="shared" si="33"/>
        <v>463300</v>
      </c>
      <c r="K192" s="262">
        <v>405783</v>
      </c>
      <c r="L192" s="202">
        <v>1.8869593007272729</v>
      </c>
      <c r="M192" s="192">
        <v>110452</v>
      </c>
      <c r="N192" s="186">
        <f t="shared" si="34"/>
        <v>516235</v>
      </c>
      <c r="O192" s="262">
        <v>430920</v>
      </c>
      <c r="P192" s="202">
        <v>1.8869593007272729</v>
      </c>
      <c r="Q192" s="192">
        <v>105242</v>
      </c>
      <c r="R192" s="186">
        <f t="shared" si="35"/>
        <v>536162</v>
      </c>
      <c r="S192" s="395">
        <f t="shared" si="26"/>
        <v>481242.55130200001</v>
      </c>
    </row>
    <row r="193" spans="1:19" x14ac:dyDescent="0.25">
      <c r="A193" s="37">
        <v>176</v>
      </c>
      <c r="B193" s="38" t="s">
        <v>218</v>
      </c>
      <c r="C193" s="9">
        <v>743000</v>
      </c>
      <c r="D193" s="39">
        <v>4.1453393036363639</v>
      </c>
      <c r="E193" s="11">
        <v>400482.75720000011</v>
      </c>
      <c r="F193" s="172">
        <v>1143482.7572000001</v>
      </c>
      <c r="G193" s="262">
        <v>1106700</v>
      </c>
      <c r="H193" s="202">
        <v>4.1453393036363639</v>
      </c>
      <c r="I193" s="192">
        <v>228800</v>
      </c>
      <c r="J193" s="186">
        <f t="shared" si="33"/>
        <v>1335500</v>
      </c>
      <c r="K193" s="262">
        <v>1272705</v>
      </c>
      <c r="L193" s="202">
        <v>4.1453393036363639</v>
      </c>
      <c r="M193" s="192">
        <v>235664</v>
      </c>
      <c r="N193" s="186">
        <f t="shared" si="34"/>
        <v>1508369</v>
      </c>
      <c r="O193" s="262">
        <v>1350174</v>
      </c>
      <c r="P193" s="202">
        <v>4.1453393036363639</v>
      </c>
      <c r="Q193" s="192">
        <v>237952</v>
      </c>
      <c r="R193" s="186">
        <f t="shared" si="35"/>
        <v>1588126</v>
      </c>
      <c r="S193" s="395">
        <f t="shared" si="26"/>
        <v>1393869.4393</v>
      </c>
    </row>
    <row r="194" spans="1:19" x14ac:dyDescent="0.25">
      <c r="A194" s="37">
        <v>177</v>
      </c>
      <c r="B194" s="38" t="s">
        <v>219</v>
      </c>
      <c r="C194" s="9">
        <v>1238000</v>
      </c>
      <c r="D194" s="39">
        <v>11.047182958545456</v>
      </c>
      <c r="E194" s="11">
        <v>666476.19586000009</v>
      </c>
      <c r="F194" s="172">
        <v>1904476.1958600001</v>
      </c>
      <c r="G194" s="262">
        <v>1579950</v>
      </c>
      <c r="H194" s="202">
        <v>11.047182958545456</v>
      </c>
      <c r="I194" s="192">
        <v>609600</v>
      </c>
      <c r="J194" s="186">
        <f t="shared" si="33"/>
        <v>2189550</v>
      </c>
      <c r="K194" s="262">
        <v>1769544</v>
      </c>
      <c r="L194" s="202">
        <v>11.047182958545456</v>
      </c>
      <c r="M194" s="192">
        <v>646176</v>
      </c>
      <c r="N194" s="186">
        <f t="shared" si="34"/>
        <v>2415720</v>
      </c>
      <c r="O194" s="262">
        <v>1880141</v>
      </c>
      <c r="P194" s="202">
        <v>11.047182958545456</v>
      </c>
      <c r="Q194" s="192">
        <v>615696</v>
      </c>
      <c r="R194" s="186">
        <f t="shared" si="35"/>
        <v>2495837</v>
      </c>
      <c r="S194" s="395">
        <f t="shared" si="26"/>
        <v>2251395.7989650001</v>
      </c>
    </row>
    <row r="195" spans="1:19" x14ac:dyDescent="0.25">
      <c r="A195" s="37">
        <v>178</v>
      </c>
      <c r="B195" s="38" t="s">
        <v>220</v>
      </c>
      <c r="C195" s="9">
        <v>354000</v>
      </c>
      <c r="D195" s="39">
        <v>8.2862562425454556</v>
      </c>
      <c r="E195" s="11">
        <v>189940.80661199999</v>
      </c>
      <c r="F195" s="172">
        <v>543940.80661199999</v>
      </c>
      <c r="G195" s="221">
        <v>71100</v>
      </c>
      <c r="H195" s="202">
        <v>8.2862562425454556</v>
      </c>
      <c r="I195" s="192">
        <v>457300</v>
      </c>
      <c r="J195" s="186">
        <f t="shared" si="33"/>
        <v>528400</v>
      </c>
      <c r="K195" s="221">
        <v>82476</v>
      </c>
      <c r="L195" s="202">
        <v>8.2862562425454556</v>
      </c>
      <c r="M195" s="192">
        <v>484738</v>
      </c>
      <c r="N195" s="186">
        <f t="shared" si="34"/>
        <v>567214</v>
      </c>
      <c r="O195" s="221">
        <v>89586</v>
      </c>
      <c r="P195" s="202">
        <v>8.2862562425454556</v>
      </c>
      <c r="Q195" s="192">
        <v>475592</v>
      </c>
      <c r="R195" s="186">
        <f t="shared" si="35"/>
        <v>565178</v>
      </c>
      <c r="S195" s="395">
        <f t="shared" si="26"/>
        <v>551183.20165299997</v>
      </c>
    </row>
    <row r="196" spans="1:19" x14ac:dyDescent="0.25">
      <c r="A196" s="37">
        <v>179</v>
      </c>
      <c r="B196" s="38" t="s">
        <v>221</v>
      </c>
      <c r="C196" s="9">
        <v>251000</v>
      </c>
      <c r="D196" s="39">
        <v>4.1453393036363639</v>
      </c>
      <c r="E196" s="11">
        <v>135727.30443199998</v>
      </c>
      <c r="F196" s="172">
        <v>386727.30443199998</v>
      </c>
      <c r="G196" s="262">
        <v>172500</v>
      </c>
      <c r="H196" s="202">
        <v>4.1453393036363639</v>
      </c>
      <c r="I196" s="192">
        <v>228800</v>
      </c>
      <c r="J196" s="186">
        <f t="shared" si="33"/>
        <v>401300</v>
      </c>
      <c r="K196" s="262">
        <v>200100</v>
      </c>
      <c r="L196" s="202">
        <v>4.1453393036363639</v>
      </c>
      <c r="M196" s="192">
        <v>242528</v>
      </c>
      <c r="N196" s="186">
        <f t="shared" si="34"/>
        <v>442628</v>
      </c>
      <c r="O196" s="262">
        <v>208725</v>
      </c>
      <c r="P196" s="202">
        <v>4.1453393036363639</v>
      </c>
      <c r="Q196" s="192">
        <v>231088</v>
      </c>
      <c r="R196" s="186">
        <f t="shared" si="35"/>
        <v>439813</v>
      </c>
      <c r="S196" s="395">
        <f t="shared" si="26"/>
        <v>417617.07610800001</v>
      </c>
    </row>
    <row r="197" spans="1:19" x14ac:dyDescent="0.25">
      <c r="A197" s="37">
        <v>180</v>
      </c>
      <c r="B197" s="38" t="s">
        <v>222</v>
      </c>
      <c r="C197" s="9">
        <v>2888000</v>
      </c>
      <c r="D197" s="39">
        <v>2.764383498909091</v>
      </c>
      <c r="E197" s="11">
        <v>1555636.920239999</v>
      </c>
      <c r="F197" s="172">
        <v>4443636.920239999</v>
      </c>
      <c r="G197" s="262">
        <v>5350500</v>
      </c>
      <c r="H197" s="202">
        <v>2.764383498909091</v>
      </c>
      <c r="I197" s="192">
        <v>152700</v>
      </c>
      <c r="J197" s="186">
        <f t="shared" si="33"/>
        <v>5503200</v>
      </c>
      <c r="K197" s="262">
        <v>6313590</v>
      </c>
      <c r="L197" s="202">
        <v>2.764383498909091</v>
      </c>
      <c r="M197" s="192">
        <v>158808</v>
      </c>
      <c r="N197" s="186">
        <f t="shared" si="34"/>
        <v>6472398</v>
      </c>
      <c r="O197" s="262">
        <v>6206580</v>
      </c>
      <c r="P197" s="202">
        <v>2.764383498909091</v>
      </c>
      <c r="Q197" s="192">
        <v>155754</v>
      </c>
      <c r="R197" s="186">
        <f t="shared" si="35"/>
        <v>6362334</v>
      </c>
      <c r="S197" s="395">
        <f t="shared" si="26"/>
        <v>5695392.23006</v>
      </c>
    </row>
    <row r="198" spans="1:19" x14ac:dyDescent="0.25">
      <c r="A198" s="37">
        <v>181</v>
      </c>
      <c r="B198" s="38" t="s">
        <v>223</v>
      </c>
      <c r="C198" s="9">
        <v>7150000</v>
      </c>
      <c r="D198" s="39">
        <v>8.2862562425454556</v>
      </c>
      <c r="E198" s="11">
        <v>3850143.6012440007</v>
      </c>
      <c r="F198" s="172">
        <v>11000143.601244001</v>
      </c>
      <c r="G198" s="262">
        <v>13149150</v>
      </c>
      <c r="H198" s="202">
        <v>8.2862562425454556</v>
      </c>
      <c r="I198" s="192">
        <v>457300</v>
      </c>
      <c r="J198" s="186">
        <f t="shared" si="33"/>
        <v>13606450</v>
      </c>
      <c r="K198" s="262">
        <v>15253014</v>
      </c>
      <c r="L198" s="202">
        <v>8.2862562425454556</v>
      </c>
      <c r="M198" s="192">
        <v>480165</v>
      </c>
      <c r="N198" s="186">
        <f t="shared" si="34"/>
        <v>15733179</v>
      </c>
      <c r="O198" s="262">
        <v>15647489</v>
      </c>
      <c r="P198" s="202">
        <v>8.2862562425454556</v>
      </c>
      <c r="Q198" s="192">
        <v>471019</v>
      </c>
      <c r="R198" s="186">
        <f t="shared" si="35"/>
        <v>16118508</v>
      </c>
      <c r="S198" s="395">
        <f t="shared" si="26"/>
        <v>14114570.150311001</v>
      </c>
    </row>
    <row r="199" spans="1:19" x14ac:dyDescent="0.25">
      <c r="A199" s="37">
        <v>182</v>
      </c>
      <c r="B199" s="38" t="s">
        <v>224</v>
      </c>
      <c r="C199" s="9">
        <v>3690000</v>
      </c>
      <c r="D199" s="39">
        <v>8.2862562425454556</v>
      </c>
      <c r="E199" s="11">
        <v>1986282.9606000008</v>
      </c>
      <c r="F199" s="172">
        <v>5676282.9606000008</v>
      </c>
      <c r="G199" s="262">
        <v>6491550</v>
      </c>
      <c r="H199" s="202">
        <v>8.2862562425454556</v>
      </c>
      <c r="I199" s="192">
        <v>457300</v>
      </c>
      <c r="J199" s="186">
        <f t="shared" si="33"/>
        <v>6948850</v>
      </c>
      <c r="K199" s="262">
        <v>7270536</v>
      </c>
      <c r="L199" s="202">
        <v>8.2862562425454556</v>
      </c>
      <c r="M199" s="192">
        <v>480165</v>
      </c>
      <c r="N199" s="186">
        <f t="shared" si="34"/>
        <v>7750701</v>
      </c>
      <c r="O199" s="262">
        <v>8049522</v>
      </c>
      <c r="P199" s="202">
        <v>8.2862562425454556</v>
      </c>
      <c r="Q199" s="192">
        <v>471019</v>
      </c>
      <c r="R199" s="186">
        <f t="shared" si="35"/>
        <v>8520541</v>
      </c>
      <c r="S199" s="395">
        <f t="shared" ref="S199:S262" si="36">AVERAGE(N199,J199,F199,R199)</f>
        <v>7224093.74015</v>
      </c>
    </row>
    <row r="200" spans="1:19" x14ac:dyDescent="0.25">
      <c r="A200" s="37">
        <v>183</v>
      </c>
      <c r="B200" s="38" t="s">
        <v>225</v>
      </c>
      <c r="C200" s="9">
        <v>1913000</v>
      </c>
      <c r="D200" s="39">
        <v>4.1453393036363639</v>
      </c>
      <c r="E200" s="11">
        <v>1029709.5969039998</v>
      </c>
      <c r="F200" s="172">
        <v>2942709.5969039998</v>
      </c>
      <c r="G200" s="262">
        <v>3343950</v>
      </c>
      <c r="H200" s="202">
        <v>4.1453393036363639</v>
      </c>
      <c r="I200" s="192">
        <v>228800</v>
      </c>
      <c r="J200" s="186">
        <f t="shared" si="33"/>
        <v>3572750</v>
      </c>
      <c r="K200" s="262">
        <v>3878982</v>
      </c>
      <c r="L200" s="202">
        <v>4.1453393036363639</v>
      </c>
      <c r="M200" s="192">
        <v>240240</v>
      </c>
      <c r="N200" s="186">
        <f t="shared" si="34"/>
        <v>4119222</v>
      </c>
      <c r="O200" s="262">
        <v>3945861</v>
      </c>
      <c r="P200" s="202">
        <v>4.1453393036363639</v>
      </c>
      <c r="Q200" s="192">
        <v>235664</v>
      </c>
      <c r="R200" s="186">
        <f t="shared" si="35"/>
        <v>4181525</v>
      </c>
      <c r="S200" s="395">
        <f t="shared" si="36"/>
        <v>3704051.6492260001</v>
      </c>
    </row>
    <row r="201" spans="1:19" x14ac:dyDescent="0.25">
      <c r="A201" s="37">
        <v>184</v>
      </c>
      <c r="B201" s="38" t="s">
        <v>226</v>
      </c>
      <c r="C201" s="9">
        <v>3787000</v>
      </c>
      <c r="D201" s="39">
        <v>6.215643280000001</v>
      </c>
      <c r="E201" s="11">
        <v>2039063.3783799997</v>
      </c>
      <c r="F201" s="172">
        <v>5826063.3783799997</v>
      </c>
      <c r="G201" s="262">
        <v>6792900</v>
      </c>
      <c r="H201" s="202">
        <v>6.215643280000001</v>
      </c>
      <c r="I201" s="192">
        <v>343000</v>
      </c>
      <c r="J201" s="186">
        <f t="shared" si="33"/>
        <v>7135900</v>
      </c>
      <c r="K201" s="262">
        <v>7811835</v>
      </c>
      <c r="L201" s="202">
        <v>6.215643280000001</v>
      </c>
      <c r="M201" s="192">
        <v>353290</v>
      </c>
      <c r="N201" s="186">
        <f t="shared" si="34"/>
        <v>8165125</v>
      </c>
      <c r="O201" s="262">
        <v>8219409</v>
      </c>
      <c r="P201" s="202">
        <v>6.215643280000001</v>
      </c>
      <c r="Q201" s="192">
        <v>356720</v>
      </c>
      <c r="R201" s="186">
        <f t="shared" si="35"/>
        <v>8576129</v>
      </c>
      <c r="S201" s="395">
        <f t="shared" si="36"/>
        <v>7425804.3445950001</v>
      </c>
    </row>
    <row r="202" spans="1:19" x14ac:dyDescent="0.25">
      <c r="A202" s="37">
        <v>185</v>
      </c>
      <c r="B202" s="38" t="s">
        <v>227</v>
      </c>
      <c r="C202" s="9">
        <v>114000</v>
      </c>
      <c r="D202" s="39">
        <v>2.0747070294545455</v>
      </c>
      <c r="E202" s="11">
        <v>61935.418651999993</v>
      </c>
      <c r="F202" s="172">
        <v>175935.41865199999</v>
      </c>
      <c r="G202" s="262">
        <v>54750</v>
      </c>
      <c r="H202" s="202">
        <v>2.0747070294545455</v>
      </c>
      <c r="I202" s="192">
        <v>114500</v>
      </c>
      <c r="J202" s="186">
        <f t="shared" si="33"/>
        <v>169250</v>
      </c>
      <c r="K202" s="262">
        <v>62963</v>
      </c>
      <c r="L202" s="202">
        <v>2.0747070294545455</v>
      </c>
      <c r="M202" s="192">
        <v>117935</v>
      </c>
      <c r="N202" s="186">
        <f t="shared" si="34"/>
        <v>180898</v>
      </c>
      <c r="O202" s="262">
        <v>69533</v>
      </c>
      <c r="P202" s="202">
        <v>2.0747070294545455</v>
      </c>
      <c r="Q202" s="192">
        <v>117935</v>
      </c>
      <c r="R202" s="186">
        <f t="shared" si="35"/>
        <v>187468</v>
      </c>
      <c r="S202" s="395">
        <f t="shared" si="36"/>
        <v>178387.85466300001</v>
      </c>
    </row>
    <row r="203" spans="1:19" x14ac:dyDescent="0.25">
      <c r="A203" s="37">
        <v>186</v>
      </c>
      <c r="B203" s="38" t="s">
        <v>228</v>
      </c>
      <c r="C203" s="9">
        <v>2120000</v>
      </c>
      <c r="D203" s="39">
        <v>4.1453393036363639</v>
      </c>
      <c r="E203" s="11">
        <v>1141300.0385560002</v>
      </c>
      <c r="F203" s="172">
        <v>3261300.0385560002</v>
      </c>
      <c r="G203" s="262">
        <v>3769500</v>
      </c>
      <c r="H203" s="202">
        <v>4.1453393036363639</v>
      </c>
      <c r="I203" s="192">
        <v>228800</v>
      </c>
      <c r="J203" s="186">
        <f t="shared" si="33"/>
        <v>3998300</v>
      </c>
      <c r="K203" s="262">
        <v>4221840</v>
      </c>
      <c r="L203" s="202">
        <v>4.1453393036363639</v>
      </c>
      <c r="M203" s="192">
        <v>240240</v>
      </c>
      <c r="N203" s="186">
        <f t="shared" si="34"/>
        <v>4462080</v>
      </c>
      <c r="O203" s="262">
        <v>4598790</v>
      </c>
      <c r="P203" s="202">
        <v>4.1453393036363639</v>
      </c>
      <c r="Q203" s="192">
        <v>231088</v>
      </c>
      <c r="R203" s="186">
        <f t="shared" si="35"/>
        <v>4829878</v>
      </c>
      <c r="S203" s="395">
        <f t="shared" si="36"/>
        <v>4137889.5096390001</v>
      </c>
    </row>
    <row r="204" spans="1:19" x14ac:dyDescent="0.25">
      <c r="A204" s="37">
        <v>187</v>
      </c>
      <c r="B204" s="38" t="s">
        <v>229</v>
      </c>
      <c r="C204" s="9">
        <v>765000</v>
      </c>
      <c r="D204" s="39">
        <v>3.1207218130909093</v>
      </c>
      <c r="E204" s="11">
        <v>411448.15458800015</v>
      </c>
      <c r="F204" s="172">
        <v>1176448.1545880002</v>
      </c>
      <c r="G204" s="262">
        <v>1231200</v>
      </c>
      <c r="H204" s="202">
        <v>3.1207218130909093</v>
      </c>
      <c r="I204" s="192">
        <v>172300</v>
      </c>
      <c r="J204" s="186">
        <f t="shared" si="33"/>
        <v>1403500</v>
      </c>
      <c r="K204" s="262">
        <v>1415880</v>
      </c>
      <c r="L204" s="202">
        <v>3.1207218130909093</v>
      </c>
      <c r="M204" s="192">
        <v>179192</v>
      </c>
      <c r="N204" s="186">
        <f t="shared" si="34"/>
        <v>1595072</v>
      </c>
      <c r="O204" s="262">
        <v>1575936</v>
      </c>
      <c r="P204" s="202">
        <v>3.1207218130909093</v>
      </c>
      <c r="Q204" s="192">
        <v>174023</v>
      </c>
      <c r="R204" s="186">
        <f t="shared" si="35"/>
        <v>1749959</v>
      </c>
      <c r="S204" s="395">
        <f t="shared" si="36"/>
        <v>1481244.788647</v>
      </c>
    </row>
    <row r="205" spans="1:19" x14ac:dyDescent="0.25">
      <c r="A205" s="37">
        <v>188</v>
      </c>
      <c r="B205" s="38" t="s">
        <v>230</v>
      </c>
      <c r="C205" s="9">
        <v>267000</v>
      </c>
      <c r="D205" s="39">
        <v>6.215643280000001</v>
      </c>
      <c r="E205" s="11">
        <v>143153.23227200005</v>
      </c>
      <c r="F205" s="172">
        <v>410153.23227200005</v>
      </c>
      <c r="G205" s="262">
        <v>52200</v>
      </c>
      <c r="H205" s="202">
        <v>6.215643280000001</v>
      </c>
      <c r="I205" s="192">
        <v>343000</v>
      </c>
      <c r="J205" s="186">
        <f t="shared" si="33"/>
        <v>395200</v>
      </c>
      <c r="K205" s="262">
        <v>60030</v>
      </c>
      <c r="L205" s="202">
        <v>6.215643280000001</v>
      </c>
      <c r="M205" s="192">
        <v>360150</v>
      </c>
      <c r="N205" s="186">
        <f t="shared" si="34"/>
        <v>420180</v>
      </c>
      <c r="O205" s="262">
        <v>67860</v>
      </c>
      <c r="P205" s="202">
        <v>6.215643280000001</v>
      </c>
      <c r="Q205" s="192">
        <v>353290</v>
      </c>
      <c r="R205" s="186">
        <f t="shared" si="35"/>
        <v>421150</v>
      </c>
      <c r="S205" s="395">
        <f t="shared" si="36"/>
        <v>411670.80806800001</v>
      </c>
    </row>
    <row r="206" spans="1:19" x14ac:dyDescent="0.25">
      <c r="A206" s="37">
        <v>189</v>
      </c>
      <c r="B206" s="38" t="s">
        <v>231</v>
      </c>
      <c r="C206" s="15" t="s">
        <v>10</v>
      </c>
      <c r="D206" s="93">
        <v>7.0419882000000005</v>
      </c>
      <c r="E206" s="11">
        <v>451382.71427200007</v>
      </c>
      <c r="F206" s="172">
        <v>451382.71427200007</v>
      </c>
      <c r="G206" s="154" t="s">
        <v>10</v>
      </c>
      <c r="H206" s="282">
        <v>7.0419882000000005</v>
      </c>
      <c r="I206" s="251">
        <v>430900</v>
      </c>
      <c r="J206" s="186">
        <f>I206*1</f>
        <v>430900</v>
      </c>
      <c r="K206" s="154" t="s">
        <v>10</v>
      </c>
      <c r="L206" s="282">
        <v>7.0419882000000005</v>
      </c>
      <c r="M206" s="251">
        <v>448136</v>
      </c>
      <c r="N206" s="186">
        <f>M206*1</f>
        <v>448136</v>
      </c>
      <c r="O206" s="154" t="s">
        <v>10</v>
      </c>
      <c r="P206" s="282">
        <v>7.0419882000000005</v>
      </c>
      <c r="Q206" s="251">
        <v>435209</v>
      </c>
      <c r="R206" s="186">
        <f>Q206*1</f>
        <v>435209</v>
      </c>
      <c r="S206" s="395">
        <f t="shared" si="36"/>
        <v>441406.92856800003</v>
      </c>
    </row>
    <row r="207" spans="1:19" x14ac:dyDescent="0.25">
      <c r="A207" s="3"/>
      <c r="B207" s="91" t="s">
        <v>232</v>
      </c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 s="37">
        <v>190</v>
      </c>
      <c r="B208" s="38" t="s">
        <v>233</v>
      </c>
      <c r="C208" s="9">
        <v>547000</v>
      </c>
      <c r="D208" s="39">
        <v>3.5477986512727275</v>
      </c>
      <c r="E208" s="11">
        <v>293819.94410400011</v>
      </c>
      <c r="F208" s="172">
        <v>840819.94410400011</v>
      </c>
      <c r="G208" s="262">
        <v>780450</v>
      </c>
      <c r="H208" s="202">
        <v>3.5477986512727275</v>
      </c>
      <c r="I208" s="192">
        <v>195900</v>
      </c>
      <c r="J208" s="186">
        <f t="shared" ref="J208:J220" si="37">G208+I208</f>
        <v>976350</v>
      </c>
      <c r="K208" s="262">
        <v>920931</v>
      </c>
      <c r="L208" s="202">
        <v>3.5477986512727275</v>
      </c>
      <c r="M208" s="192">
        <v>207654</v>
      </c>
      <c r="N208" s="186">
        <f t="shared" ref="N208:N220" si="38">K208+M208</f>
        <v>1128585</v>
      </c>
      <c r="O208" s="262">
        <v>967758</v>
      </c>
      <c r="P208" s="202">
        <v>3.5477986512727275</v>
      </c>
      <c r="Q208" s="192">
        <v>197859</v>
      </c>
      <c r="R208" s="186">
        <f t="shared" ref="R208:R220" si="39">O208+Q208</f>
        <v>1165617</v>
      </c>
      <c r="S208" s="395">
        <f t="shared" si="36"/>
        <v>1027842.986026</v>
      </c>
    </row>
    <row r="209" spans="1:19" x14ac:dyDescent="0.25">
      <c r="A209" s="37">
        <v>191</v>
      </c>
      <c r="B209" s="38" t="s">
        <v>234</v>
      </c>
      <c r="C209" s="9">
        <v>390000</v>
      </c>
      <c r="D209" s="39">
        <v>4.1453393036363639</v>
      </c>
      <c r="E209" s="11">
        <v>209848.07318800001</v>
      </c>
      <c r="F209" s="172">
        <v>599848.07318800001</v>
      </c>
      <c r="G209" s="262">
        <v>437400</v>
      </c>
      <c r="H209" s="202">
        <v>4.1453393036363639</v>
      </c>
      <c r="I209" s="192">
        <v>228800</v>
      </c>
      <c r="J209" s="186">
        <f t="shared" si="37"/>
        <v>666200</v>
      </c>
      <c r="K209" s="262">
        <v>503010</v>
      </c>
      <c r="L209" s="202">
        <v>4.1453393036363639</v>
      </c>
      <c r="M209" s="192">
        <v>240240</v>
      </c>
      <c r="N209" s="186">
        <f t="shared" si="38"/>
        <v>743250</v>
      </c>
      <c r="O209" s="262">
        <v>529254</v>
      </c>
      <c r="P209" s="202">
        <v>4.1453393036363639</v>
      </c>
      <c r="Q209" s="192">
        <v>231088</v>
      </c>
      <c r="R209" s="186">
        <f t="shared" si="39"/>
        <v>760342</v>
      </c>
      <c r="S209" s="395">
        <f t="shared" si="36"/>
        <v>692410.01829699997</v>
      </c>
    </row>
    <row r="210" spans="1:19" x14ac:dyDescent="0.25">
      <c r="A210" s="37">
        <v>192</v>
      </c>
      <c r="B210" s="38" t="s">
        <v>235</v>
      </c>
      <c r="C210" s="9">
        <v>435000</v>
      </c>
      <c r="D210" s="39">
        <v>2.0001834247272727</v>
      </c>
      <c r="E210" s="11">
        <v>234472.58831599995</v>
      </c>
      <c r="F210" s="172">
        <v>669472.58831599995</v>
      </c>
      <c r="G210" s="262">
        <v>677700</v>
      </c>
      <c r="H210" s="202">
        <v>2.0001834247272727</v>
      </c>
      <c r="I210" s="192">
        <v>110500</v>
      </c>
      <c r="J210" s="186">
        <f t="shared" si="37"/>
        <v>788200</v>
      </c>
      <c r="K210" s="262">
        <v>792909</v>
      </c>
      <c r="L210" s="202">
        <v>2.0001834247272727</v>
      </c>
      <c r="M210" s="192">
        <v>113815</v>
      </c>
      <c r="N210" s="186">
        <f t="shared" si="38"/>
        <v>906724</v>
      </c>
      <c r="O210" s="262">
        <v>833571</v>
      </c>
      <c r="P210" s="202">
        <v>2.0001834247272727</v>
      </c>
      <c r="Q210" s="192">
        <v>111605</v>
      </c>
      <c r="R210" s="186">
        <f t="shared" si="39"/>
        <v>945176</v>
      </c>
      <c r="S210" s="395">
        <f t="shared" si="36"/>
        <v>827393.14707900002</v>
      </c>
    </row>
    <row r="211" spans="1:19" x14ac:dyDescent="0.25">
      <c r="A211" s="37">
        <v>193</v>
      </c>
      <c r="B211" s="38" t="s">
        <v>236</v>
      </c>
      <c r="C211" s="9">
        <v>861000</v>
      </c>
      <c r="D211" s="39">
        <v>4.1453393036363639</v>
      </c>
      <c r="E211" s="11">
        <v>463941.69340400002</v>
      </c>
      <c r="F211" s="172">
        <v>1324941.693404</v>
      </c>
      <c r="G211" s="262">
        <v>1332450</v>
      </c>
      <c r="H211" s="202">
        <v>4.1453393036363639</v>
      </c>
      <c r="I211" s="192">
        <v>228800</v>
      </c>
      <c r="J211" s="186">
        <f t="shared" si="37"/>
        <v>1561250</v>
      </c>
      <c r="K211" s="262">
        <v>1532318</v>
      </c>
      <c r="L211" s="202">
        <v>4.1453393036363639</v>
      </c>
      <c r="M211" s="192">
        <v>240240</v>
      </c>
      <c r="N211" s="186">
        <f t="shared" si="38"/>
        <v>1772558</v>
      </c>
      <c r="O211" s="262">
        <v>1612265</v>
      </c>
      <c r="P211" s="202">
        <v>4.1453393036363639</v>
      </c>
      <c r="Q211" s="192">
        <v>240240</v>
      </c>
      <c r="R211" s="186">
        <f t="shared" si="39"/>
        <v>1852505</v>
      </c>
      <c r="S211" s="395">
        <f t="shared" si="36"/>
        <v>1627813.6733510001</v>
      </c>
    </row>
    <row r="212" spans="1:19" x14ac:dyDescent="0.25">
      <c r="A212" s="37">
        <v>194</v>
      </c>
      <c r="B212" s="38" t="s">
        <v>237</v>
      </c>
      <c r="C212" s="9">
        <v>1544000</v>
      </c>
      <c r="D212" s="39">
        <v>3.1207218130909093</v>
      </c>
      <c r="E212" s="11">
        <v>831825.01519999979</v>
      </c>
      <c r="F212" s="172">
        <v>2375825.0151999998</v>
      </c>
      <c r="G212" s="262">
        <v>2705100</v>
      </c>
      <c r="H212" s="202">
        <v>3.1207218130909093</v>
      </c>
      <c r="I212" s="192">
        <v>172300</v>
      </c>
      <c r="J212" s="186">
        <f t="shared" si="37"/>
        <v>2877400</v>
      </c>
      <c r="K212" s="262">
        <v>3164967</v>
      </c>
      <c r="L212" s="202">
        <v>3.1207218130909093</v>
      </c>
      <c r="M212" s="192">
        <v>179192</v>
      </c>
      <c r="N212" s="186">
        <f t="shared" si="38"/>
        <v>3344159</v>
      </c>
      <c r="O212" s="262">
        <v>3219069</v>
      </c>
      <c r="P212" s="202">
        <v>3.1207218130909093</v>
      </c>
      <c r="Q212" s="192">
        <v>180915</v>
      </c>
      <c r="R212" s="186">
        <f t="shared" si="39"/>
        <v>3399984</v>
      </c>
      <c r="S212" s="395">
        <f t="shared" si="36"/>
        <v>2999342.0038000001</v>
      </c>
    </row>
    <row r="213" spans="1:19" x14ac:dyDescent="0.25">
      <c r="A213" s="37">
        <v>195</v>
      </c>
      <c r="B213" s="38" t="s">
        <v>241</v>
      </c>
      <c r="C213" s="9">
        <v>144000</v>
      </c>
      <c r="D213" s="39">
        <v>0.52740078909090915</v>
      </c>
      <c r="E213" s="11">
        <v>78147.464279999986</v>
      </c>
      <c r="F213" s="172">
        <v>222147.46427999999</v>
      </c>
      <c r="G213" s="262">
        <v>225600</v>
      </c>
      <c r="H213" s="202">
        <v>0.52740078909090915</v>
      </c>
      <c r="I213" s="192">
        <v>29200</v>
      </c>
      <c r="J213" s="186">
        <f t="shared" si="37"/>
        <v>254800</v>
      </c>
      <c r="K213" s="262">
        <v>252672</v>
      </c>
      <c r="L213" s="202">
        <v>0.52740078909090915</v>
      </c>
      <c r="M213" s="192">
        <v>30660</v>
      </c>
      <c r="N213" s="186">
        <f t="shared" si="38"/>
        <v>283332</v>
      </c>
      <c r="O213" s="262">
        <v>263952</v>
      </c>
      <c r="P213" s="202">
        <v>0.52740078909090915</v>
      </c>
      <c r="Q213" s="192">
        <v>30076</v>
      </c>
      <c r="R213" s="186">
        <f t="shared" si="39"/>
        <v>294028</v>
      </c>
      <c r="S213" s="395">
        <f t="shared" si="36"/>
        <v>263576.86606999999</v>
      </c>
    </row>
    <row r="214" spans="1:19" x14ac:dyDescent="0.25">
      <c r="A214" s="37">
        <v>196</v>
      </c>
      <c r="B214" s="38" t="s">
        <v>242</v>
      </c>
      <c r="C214" s="9">
        <v>538000</v>
      </c>
      <c r="D214" s="39">
        <v>1.050089538909091</v>
      </c>
      <c r="E214" s="11">
        <v>289108.62886399997</v>
      </c>
      <c r="F214" s="172">
        <v>827108.62886399997</v>
      </c>
      <c r="G214" s="262">
        <v>944250</v>
      </c>
      <c r="H214" s="202">
        <v>1.050089538909091</v>
      </c>
      <c r="I214" s="192">
        <v>58000</v>
      </c>
      <c r="J214" s="186">
        <f t="shared" si="37"/>
        <v>1002250</v>
      </c>
      <c r="K214" s="262">
        <v>1076445</v>
      </c>
      <c r="L214" s="202">
        <v>1.050089538909091</v>
      </c>
      <c r="M214" s="192">
        <v>59740</v>
      </c>
      <c r="N214" s="186">
        <f t="shared" si="38"/>
        <v>1136185</v>
      </c>
      <c r="O214" s="262">
        <v>1180313</v>
      </c>
      <c r="P214" s="202">
        <v>1.050089538909091</v>
      </c>
      <c r="Q214" s="192">
        <v>60900</v>
      </c>
      <c r="R214" s="186">
        <f t="shared" si="39"/>
        <v>1241213</v>
      </c>
      <c r="S214" s="395">
        <f t="shared" si="36"/>
        <v>1051689.1572159999</v>
      </c>
    </row>
    <row r="215" spans="1:19" x14ac:dyDescent="0.25">
      <c r="A215" s="37">
        <v>197</v>
      </c>
      <c r="B215" s="38" t="s">
        <v>243</v>
      </c>
      <c r="C215" s="9">
        <v>730000</v>
      </c>
      <c r="D215" s="39">
        <v>4.1453393036363639</v>
      </c>
      <c r="E215" s="11">
        <v>393320.16369999992</v>
      </c>
      <c r="F215" s="172">
        <v>1123320.1636999999</v>
      </c>
      <c r="G215" s="262">
        <v>1086750</v>
      </c>
      <c r="H215" s="202">
        <v>4.1453393036363639</v>
      </c>
      <c r="I215" s="192">
        <v>228800</v>
      </c>
      <c r="J215" s="186">
        <f t="shared" si="37"/>
        <v>1315550</v>
      </c>
      <c r="K215" s="262">
        <v>1217160</v>
      </c>
      <c r="L215" s="202">
        <v>4.1453393036363639</v>
      </c>
      <c r="M215" s="192">
        <v>240240</v>
      </c>
      <c r="N215" s="186">
        <f t="shared" si="38"/>
        <v>1457400</v>
      </c>
      <c r="O215" s="262">
        <v>1314968</v>
      </c>
      <c r="P215" s="202">
        <v>4.1453393036363639</v>
      </c>
      <c r="Q215" s="192">
        <v>240240</v>
      </c>
      <c r="R215" s="186">
        <f t="shared" si="39"/>
        <v>1555208</v>
      </c>
      <c r="S215" s="395">
        <f t="shared" si="36"/>
        <v>1362869.5409249999</v>
      </c>
    </row>
    <row r="216" spans="1:19" x14ac:dyDescent="0.25">
      <c r="A216" s="37">
        <v>198</v>
      </c>
      <c r="B216" s="38" t="s">
        <v>244</v>
      </c>
      <c r="C216" s="9">
        <v>755000</v>
      </c>
      <c r="D216" s="39">
        <v>4.1453393036363639</v>
      </c>
      <c r="E216" s="11">
        <v>406272.39810400014</v>
      </c>
      <c r="F216" s="172">
        <v>1161272.3981040001</v>
      </c>
      <c r="G216" s="262">
        <v>1129350</v>
      </c>
      <c r="H216" s="202">
        <v>4.1453393036363639</v>
      </c>
      <c r="I216" s="192">
        <v>228800</v>
      </c>
      <c r="J216" s="186">
        <f t="shared" si="37"/>
        <v>1358150</v>
      </c>
      <c r="K216" s="262">
        <v>1264872</v>
      </c>
      <c r="L216" s="202">
        <v>4.1453393036363639</v>
      </c>
      <c r="M216" s="192">
        <v>242528</v>
      </c>
      <c r="N216" s="186">
        <f t="shared" si="38"/>
        <v>1507400</v>
      </c>
      <c r="O216" s="262">
        <v>1434275</v>
      </c>
      <c r="P216" s="202">
        <v>4.1453393036363639</v>
      </c>
      <c r="Q216" s="192">
        <v>231088</v>
      </c>
      <c r="R216" s="186">
        <f t="shared" si="39"/>
        <v>1665363</v>
      </c>
      <c r="S216" s="395">
        <f t="shared" si="36"/>
        <v>1423046.349526</v>
      </c>
    </row>
    <row r="217" spans="1:19" x14ac:dyDescent="0.25">
      <c r="A217" s="37">
        <v>199</v>
      </c>
      <c r="B217" s="38" t="s">
        <v>245</v>
      </c>
      <c r="C217" s="9">
        <v>845000</v>
      </c>
      <c r="D217" s="39">
        <v>4.1453393036363639</v>
      </c>
      <c r="E217" s="11">
        <v>455041.50080000004</v>
      </c>
      <c r="F217" s="172">
        <v>1300041.5008</v>
      </c>
      <c r="G217" s="262">
        <v>1313850</v>
      </c>
      <c r="H217" s="202">
        <v>4.1453393036363639</v>
      </c>
      <c r="I217" s="192">
        <v>228800</v>
      </c>
      <c r="J217" s="186">
        <f t="shared" si="37"/>
        <v>1542650</v>
      </c>
      <c r="K217" s="262">
        <v>1471512</v>
      </c>
      <c r="L217" s="202">
        <v>4.1453393036363639</v>
      </c>
      <c r="M217" s="192">
        <v>242528</v>
      </c>
      <c r="N217" s="186">
        <f t="shared" si="38"/>
        <v>1714040</v>
      </c>
      <c r="O217" s="262">
        <v>1524066</v>
      </c>
      <c r="P217" s="202">
        <v>4.1453393036363639</v>
      </c>
      <c r="Q217" s="192">
        <v>240240</v>
      </c>
      <c r="R217" s="186">
        <f t="shared" si="39"/>
        <v>1764306</v>
      </c>
      <c r="S217" s="395">
        <f t="shared" si="36"/>
        <v>1580259.3752000001</v>
      </c>
    </row>
    <row r="218" spans="1:19" x14ac:dyDescent="0.25">
      <c r="A218" s="37">
        <v>200</v>
      </c>
      <c r="B218" s="38" t="s">
        <v>246</v>
      </c>
      <c r="C218" s="9">
        <v>3533000</v>
      </c>
      <c r="D218" s="39">
        <v>8.2306001065454559</v>
      </c>
      <c r="E218" s="11">
        <v>1901927.9988640007</v>
      </c>
      <c r="F218" s="172">
        <v>5434927.9988640007</v>
      </c>
      <c r="G218" s="262">
        <v>6165150</v>
      </c>
      <c r="H218" s="202">
        <v>8.2306001065454559</v>
      </c>
      <c r="I218" s="192">
        <v>454200</v>
      </c>
      <c r="J218" s="186">
        <f t="shared" si="37"/>
        <v>6619350</v>
      </c>
      <c r="K218" s="262">
        <v>7151574</v>
      </c>
      <c r="L218" s="202">
        <v>8.2306001065454559</v>
      </c>
      <c r="M218" s="192">
        <v>467826</v>
      </c>
      <c r="N218" s="186">
        <f t="shared" si="38"/>
        <v>7619400</v>
      </c>
      <c r="O218" s="262">
        <v>7953044</v>
      </c>
      <c r="P218" s="202">
        <v>8.2306001065454559</v>
      </c>
      <c r="Q218" s="192">
        <v>467826</v>
      </c>
      <c r="R218" s="186">
        <f t="shared" si="39"/>
        <v>8420870</v>
      </c>
      <c r="S218" s="395">
        <f t="shared" si="36"/>
        <v>7023636.9997160006</v>
      </c>
    </row>
    <row r="219" spans="1:19" x14ac:dyDescent="0.25">
      <c r="A219" s="37">
        <v>201</v>
      </c>
      <c r="B219" s="38" t="s">
        <v>247</v>
      </c>
      <c r="C219" s="9">
        <v>1097000</v>
      </c>
      <c r="D219" s="39">
        <v>4.1453393036363639</v>
      </c>
      <c r="E219" s="11">
        <v>590728.28599200002</v>
      </c>
      <c r="F219" s="172">
        <v>1687728.285992</v>
      </c>
      <c r="G219" s="262">
        <v>1786350</v>
      </c>
      <c r="H219" s="202">
        <v>4.1453393036363639</v>
      </c>
      <c r="I219" s="192">
        <v>228800</v>
      </c>
      <c r="J219" s="186">
        <f t="shared" si="37"/>
        <v>2015150</v>
      </c>
      <c r="K219" s="262">
        <v>2054303</v>
      </c>
      <c r="L219" s="202">
        <v>4.1453393036363639</v>
      </c>
      <c r="M219" s="192">
        <v>242528</v>
      </c>
      <c r="N219" s="186">
        <f t="shared" si="38"/>
        <v>2296831</v>
      </c>
      <c r="O219" s="262">
        <v>2286528</v>
      </c>
      <c r="P219" s="202">
        <v>4.1453393036363639</v>
      </c>
      <c r="Q219" s="192">
        <v>233376</v>
      </c>
      <c r="R219" s="186">
        <f t="shared" si="39"/>
        <v>2519904</v>
      </c>
      <c r="S219" s="395">
        <f t="shared" si="36"/>
        <v>2129903.3214980001</v>
      </c>
    </row>
    <row r="220" spans="1:19" x14ac:dyDescent="0.25">
      <c r="A220" s="37">
        <v>202</v>
      </c>
      <c r="B220" s="38" t="s">
        <v>248</v>
      </c>
      <c r="C220" s="9">
        <v>1025000</v>
      </c>
      <c r="D220" s="39">
        <v>4.1453393036363639</v>
      </c>
      <c r="E220" s="11">
        <v>551618.75268799998</v>
      </c>
      <c r="F220" s="172">
        <v>1576618.752688</v>
      </c>
      <c r="G220" s="262">
        <v>1652250</v>
      </c>
      <c r="H220" s="202">
        <v>4.1453393036363639</v>
      </c>
      <c r="I220" s="192">
        <v>228800</v>
      </c>
      <c r="J220" s="186">
        <f t="shared" si="37"/>
        <v>1881050</v>
      </c>
      <c r="K220" s="262">
        <v>1867043</v>
      </c>
      <c r="L220" s="202">
        <v>4.1453393036363639</v>
      </c>
      <c r="M220" s="192">
        <v>240240</v>
      </c>
      <c r="N220" s="186">
        <f t="shared" si="38"/>
        <v>2107283</v>
      </c>
      <c r="O220" s="262">
        <v>1916610</v>
      </c>
      <c r="P220" s="202">
        <v>4.1453393036363639</v>
      </c>
      <c r="Q220" s="192">
        <v>240240</v>
      </c>
      <c r="R220" s="186">
        <f t="shared" si="39"/>
        <v>2156850</v>
      </c>
      <c r="S220" s="395">
        <f t="shared" si="36"/>
        <v>1930450.438172</v>
      </c>
    </row>
    <row r="221" spans="1:19" x14ac:dyDescent="0.25">
      <c r="A221" s="37">
        <v>203</v>
      </c>
      <c r="B221" s="38" t="s">
        <v>249</v>
      </c>
      <c r="C221" s="15" t="s">
        <v>10</v>
      </c>
      <c r="D221" s="39">
        <v>0.79473177127272732</v>
      </c>
      <c r="E221" s="11">
        <v>51724.421756000003</v>
      </c>
      <c r="F221" s="172">
        <v>51724.421756000003</v>
      </c>
      <c r="G221" s="154" t="s">
        <v>10</v>
      </c>
      <c r="H221" s="202">
        <v>0.79473177127272732</v>
      </c>
      <c r="I221" s="192">
        <v>43900</v>
      </c>
      <c r="J221" s="186">
        <f t="shared" ref="J221:J228" si="40">I221*1</f>
        <v>43900</v>
      </c>
      <c r="K221" s="154" t="s">
        <v>10</v>
      </c>
      <c r="L221" s="202">
        <v>0.79473177127272732</v>
      </c>
      <c r="M221" s="192">
        <v>46534</v>
      </c>
      <c r="N221" s="186">
        <f t="shared" ref="N221:N228" si="41">M221*1</f>
        <v>46534</v>
      </c>
      <c r="O221" s="154" t="s">
        <v>10</v>
      </c>
      <c r="P221" s="202">
        <v>0.79473177127272732</v>
      </c>
      <c r="Q221" s="192">
        <v>44778</v>
      </c>
      <c r="R221" s="186">
        <f t="shared" ref="R221:R228" si="42">Q221*1</f>
        <v>44778</v>
      </c>
      <c r="S221" s="395">
        <f t="shared" si="36"/>
        <v>46734.105438999999</v>
      </c>
    </row>
    <row r="222" spans="1:19" x14ac:dyDescent="0.25">
      <c r="A222" s="37">
        <v>204</v>
      </c>
      <c r="B222" s="38" t="s">
        <v>250</v>
      </c>
      <c r="C222" s="15" t="s">
        <v>10</v>
      </c>
      <c r="D222" s="39">
        <v>0.79473177127272732</v>
      </c>
      <c r="E222" s="11">
        <v>52036.84575600001</v>
      </c>
      <c r="F222" s="172">
        <v>52036.84575600001</v>
      </c>
      <c r="G222" s="154" t="s">
        <v>10</v>
      </c>
      <c r="H222" s="202">
        <v>0.79473177127272732</v>
      </c>
      <c r="I222" s="192">
        <v>43900</v>
      </c>
      <c r="J222" s="186">
        <f t="shared" si="40"/>
        <v>43900</v>
      </c>
      <c r="K222" s="154" t="s">
        <v>10</v>
      </c>
      <c r="L222" s="202">
        <v>0.79473177127272732</v>
      </c>
      <c r="M222" s="192">
        <v>45656</v>
      </c>
      <c r="N222" s="186">
        <f t="shared" si="41"/>
        <v>45656</v>
      </c>
      <c r="O222" s="154" t="s">
        <v>10</v>
      </c>
      <c r="P222" s="202">
        <v>0.79473177127272732</v>
      </c>
      <c r="Q222" s="192">
        <v>45217</v>
      </c>
      <c r="R222" s="186">
        <f t="shared" si="42"/>
        <v>45217</v>
      </c>
      <c r="S222" s="395">
        <f t="shared" si="36"/>
        <v>46702.461439000006</v>
      </c>
    </row>
    <row r="223" spans="1:19" x14ac:dyDescent="0.25">
      <c r="A223" s="37">
        <v>205</v>
      </c>
      <c r="B223" s="38" t="s">
        <v>251</v>
      </c>
      <c r="C223" s="15" t="s">
        <v>10</v>
      </c>
      <c r="D223" s="39">
        <v>2.6458293632727274</v>
      </c>
      <c r="E223" s="11">
        <v>155505.83649999998</v>
      </c>
      <c r="F223" s="172">
        <v>155505.83649999998</v>
      </c>
      <c r="G223" s="154" t="s">
        <v>10</v>
      </c>
      <c r="H223" s="202">
        <v>2.6458293632727274</v>
      </c>
      <c r="I223" s="192">
        <v>146100</v>
      </c>
      <c r="J223" s="186">
        <f t="shared" si="40"/>
        <v>146100</v>
      </c>
      <c r="K223" s="154" t="s">
        <v>10</v>
      </c>
      <c r="L223" s="202">
        <v>2.6458293632727274</v>
      </c>
      <c r="M223" s="192">
        <v>151944</v>
      </c>
      <c r="N223" s="186">
        <f t="shared" si="41"/>
        <v>151944</v>
      </c>
      <c r="O223" s="154" t="s">
        <v>10</v>
      </c>
      <c r="P223" s="202">
        <v>2.6458293632727274</v>
      </c>
      <c r="Q223" s="192">
        <v>153405</v>
      </c>
      <c r="R223" s="186">
        <f t="shared" si="42"/>
        <v>153405</v>
      </c>
      <c r="S223" s="395">
        <f t="shared" si="36"/>
        <v>151738.70912499999</v>
      </c>
    </row>
    <row r="224" spans="1:19" x14ac:dyDescent="0.25">
      <c r="A224" s="37">
        <v>206</v>
      </c>
      <c r="B224" s="38" t="s">
        <v>252</v>
      </c>
      <c r="C224" s="15" t="s">
        <v>10</v>
      </c>
      <c r="D224" s="39">
        <v>1.6551810410909091</v>
      </c>
      <c r="E224" s="11">
        <v>99941.658320000002</v>
      </c>
      <c r="F224" s="172">
        <v>99941.658320000002</v>
      </c>
      <c r="G224" s="154" t="s">
        <v>10</v>
      </c>
      <c r="H224" s="202">
        <v>1.6551810410909091</v>
      </c>
      <c r="I224" s="192">
        <v>91400</v>
      </c>
      <c r="J224" s="186">
        <f t="shared" si="40"/>
        <v>91400</v>
      </c>
      <c r="K224" s="154" t="s">
        <v>10</v>
      </c>
      <c r="L224" s="202">
        <v>1.6551810410909091</v>
      </c>
      <c r="M224" s="192">
        <v>95970</v>
      </c>
      <c r="N224" s="186">
        <f t="shared" si="41"/>
        <v>95970</v>
      </c>
      <c r="O224" s="154" t="s">
        <v>10</v>
      </c>
      <c r="P224" s="202">
        <v>1.6551810410909091</v>
      </c>
      <c r="Q224" s="192">
        <v>95970</v>
      </c>
      <c r="R224" s="186">
        <f t="shared" si="42"/>
        <v>95970</v>
      </c>
      <c r="S224" s="395">
        <f t="shared" si="36"/>
        <v>95820.414579999997</v>
      </c>
    </row>
    <row r="225" spans="1:19" x14ac:dyDescent="0.25">
      <c r="A225" s="37">
        <v>207</v>
      </c>
      <c r="B225" s="38" t="s">
        <v>253</v>
      </c>
      <c r="C225" s="15" t="s">
        <v>10</v>
      </c>
      <c r="D225" s="39">
        <v>11.904175445454547</v>
      </c>
      <c r="E225" s="11">
        <v>680040.85421999998</v>
      </c>
      <c r="F225" s="172">
        <v>680040.85421999998</v>
      </c>
      <c r="G225" s="154" t="s">
        <v>10</v>
      </c>
      <c r="H225" s="202">
        <v>11.904175445454547</v>
      </c>
      <c r="I225" s="192">
        <v>657000</v>
      </c>
      <c r="J225" s="186">
        <f t="shared" si="40"/>
        <v>657000</v>
      </c>
      <c r="K225" s="154" t="s">
        <v>10</v>
      </c>
      <c r="L225" s="202">
        <v>11.904175445454547</v>
      </c>
      <c r="M225" s="192">
        <v>696420</v>
      </c>
      <c r="N225" s="186">
        <f t="shared" si="41"/>
        <v>696420</v>
      </c>
      <c r="O225" s="154" t="s">
        <v>10</v>
      </c>
      <c r="P225" s="202">
        <v>11.904175445454547</v>
      </c>
      <c r="Q225" s="192">
        <v>683280</v>
      </c>
      <c r="R225" s="186">
        <f t="shared" si="42"/>
        <v>683280</v>
      </c>
      <c r="S225" s="395">
        <f t="shared" si="36"/>
        <v>679185.21355500002</v>
      </c>
    </row>
    <row r="226" spans="1:19" x14ac:dyDescent="0.25">
      <c r="A226" s="37">
        <v>208</v>
      </c>
      <c r="B226" s="38" t="s">
        <v>254</v>
      </c>
      <c r="C226" s="15" t="s">
        <v>10</v>
      </c>
      <c r="D226" s="39">
        <v>11.904175445454547</v>
      </c>
      <c r="E226" s="11">
        <v>681907.55822000001</v>
      </c>
      <c r="F226" s="172">
        <v>681907.55822000001</v>
      </c>
      <c r="G226" s="154" t="s">
        <v>10</v>
      </c>
      <c r="H226" s="202">
        <v>11.904175445454547</v>
      </c>
      <c r="I226" s="192">
        <v>657000</v>
      </c>
      <c r="J226" s="186">
        <f t="shared" si="40"/>
        <v>657000</v>
      </c>
      <c r="K226" s="154" t="s">
        <v>10</v>
      </c>
      <c r="L226" s="202">
        <v>11.904175445454547</v>
      </c>
      <c r="M226" s="192">
        <v>683280</v>
      </c>
      <c r="N226" s="186">
        <f t="shared" si="41"/>
        <v>683280</v>
      </c>
      <c r="O226" s="154" t="s">
        <v>10</v>
      </c>
      <c r="P226" s="202">
        <v>11.904175445454547</v>
      </c>
      <c r="Q226" s="192">
        <v>663570</v>
      </c>
      <c r="R226" s="186">
        <f t="shared" si="42"/>
        <v>663570</v>
      </c>
      <c r="S226" s="395">
        <f t="shared" si="36"/>
        <v>671439.389555</v>
      </c>
    </row>
    <row r="227" spans="1:19" x14ac:dyDescent="0.25">
      <c r="A227" s="37">
        <v>209</v>
      </c>
      <c r="B227" s="38" t="s">
        <v>255</v>
      </c>
      <c r="C227" s="15" t="s">
        <v>10</v>
      </c>
      <c r="D227" s="39">
        <v>9.7744302523636364</v>
      </c>
      <c r="E227" s="11">
        <v>562027.81773599994</v>
      </c>
      <c r="F227" s="172">
        <v>562027.81773599994</v>
      </c>
      <c r="G227" s="154" t="s">
        <v>10</v>
      </c>
      <c r="H227" s="202">
        <v>9.7744302523636364</v>
      </c>
      <c r="I227" s="192">
        <v>539400</v>
      </c>
      <c r="J227" s="186">
        <f t="shared" si="40"/>
        <v>539400</v>
      </c>
      <c r="K227" s="154" t="s">
        <v>10</v>
      </c>
      <c r="L227" s="202">
        <v>9.7744302523636364</v>
      </c>
      <c r="M227" s="192">
        <v>566370</v>
      </c>
      <c r="N227" s="186">
        <f t="shared" si="41"/>
        <v>566370</v>
      </c>
      <c r="O227" s="154" t="s">
        <v>10</v>
      </c>
      <c r="P227" s="202">
        <v>9.7744302523636364</v>
      </c>
      <c r="Q227" s="192">
        <v>566370</v>
      </c>
      <c r="R227" s="186">
        <f t="shared" si="42"/>
        <v>566370</v>
      </c>
      <c r="S227" s="395">
        <f t="shared" si="36"/>
        <v>558541.95443399996</v>
      </c>
    </row>
    <row r="228" spans="1:19" x14ac:dyDescent="0.25">
      <c r="A228" s="37">
        <v>210</v>
      </c>
      <c r="B228" s="38" t="s">
        <v>1200</v>
      </c>
      <c r="C228" s="15" t="s">
        <v>10</v>
      </c>
      <c r="D228" s="93">
        <v>12.3845524</v>
      </c>
      <c r="E228" s="11">
        <v>779288.17254399997</v>
      </c>
      <c r="F228" s="172">
        <v>779288.17254399997</v>
      </c>
      <c r="G228" s="154" t="s">
        <v>10</v>
      </c>
      <c r="H228" s="282">
        <v>12.3845524</v>
      </c>
      <c r="I228" s="251">
        <v>755400</v>
      </c>
      <c r="J228" s="186">
        <f t="shared" si="40"/>
        <v>755400</v>
      </c>
      <c r="K228" s="154" t="s">
        <v>10</v>
      </c>
      <c r="L228" s="282">
        <v>12.3845524</v>
      </c>
      <c r="M228" s="251">
        <v>778062</v>
      </c>
      <c r="N228" s="186">
        <f t="shared" si="41"/>
        <v>778062</v>
      </c>
      <c r="O228" s="154" t="s">
        <v>10</v>
      </c>
      <c r="P228" s="282">
        <v>12.3845524</v>
      </c>
      <c r="Q228" s="251">
        <v>770508</v>
      </c>
      <c r="R228" s="186">
        <f t="shared" si="42"/>
        <v>770508</v>
      </c>
      <c r="S228" s="395">
        <f t="shared" si="36"/>
        <v>770814.54313599993</v>
      </c>
    </row>
    <row r="229" spans="1:19" x14ac:dyDescent="0.25">
      <c r="A229" s="37">
        <v>211</v>
      </c>
      <c r="B229" s="38" t="s">
        <v>1201</v>
      </c>
      <c r="C229" s="9">
        <v>8540000</v>
      </c>
      <c r="D229" s="93">
        <v>6.6596178000000004</v>
      </c>
      <c r="E229" s="11">
        <v>4598107.2514159996</v>
      </c>
      <c r="F229" s="172">
        <v>13138107.251416</v>
      </c>
      <c r="G229" s="251">
        <v>15835500</v>
      </c>
      <c r="H229" s="282">
        <v>6.6596178000000004</v>
      </c>
      <c r="I229" s="251">
        <v>406300</v>
      </c>
      <c r="J229" s="186">
        <f>G229+I229</f>
        <v>16241800</v>
      </c>
      <c r="K229" s="251">
        <v>18210825</v>
      </c>
      <c r="L229" s="282">
        <v>6.6596178000000004</v>
      </c>
      <c r="M229" s="251">
        <v>418489</v>
      </c>
      <c r="N229" s="186">
        <f>K229+M229</f>
        <v>18629314</v>
      </c>
      <c r="O229" s="251">
        <v>20586150</v>
      </c>
      <c r="P229" s="282">
        <v>6.6596178000000004</v>
      </c>
      <c r="Q229" s="251">
        <v>422552</v>
      </c>
      <c r="R229" s="186">
        <f>O229+Q229</f>
        <v>21008702</v>
      </c>
      <c r="S229" s="395">
        <f t="shared" si="36"/>
        <v>17254480.812853999</v>
      </c>
    </row>
    <row r="230" spans="1:19" x14ac:dyDescent="0.25">
      <c r="A230" s="37">
        <v>212</v>
      </c>
      <c r="B230" s="38" t="s">
        <v>1202</v>
      </c>
      <c r="C230" s="9">
        <v>5143000</v>
      </c>
      <c r="D230" s="93">
        <v>6.2028976</v>
      </c>
      <c r="E230" s="11">
        <v>2768561.0243320009</v>
      </c>
      <c r="F230" s="172">
        <v>7911561.0243320009</v>
      </c>
      <c r="G230" s="251">
        <v>9399450</v>
      </c>
      <c r="H230" s="282">
        <v>6.2028976</v>
      </c>
      <c r="I230" s="251">
        <v>378700</v>
      </c>
      <c r="J230" s="186">
        <f>G230+I230</f>
        <v>9778150</v>
      </c>
      <c r="K230" s="251">
        <v>10621379</v>
      </c>
      <c r="L230" s="282">
        <v>6.2028976</v>
      </c>
      <c r="M230" s="251">
        <v>401422</v>
      </c>
      <c r="N230" s="186">
        <f>K230+M230</f>
        <v>11022801</v>
      </c>
      <c r="O230" s="251">
        <v>12031296</v>
      </c>
      <c r="P230" s="282">
        <v>6.2028976</v>
      </c>
      <c r="Q230" s="251">
        <v>386274</v>
      </c>
      <c r="R230" s="186">
        <f>O230+Q230</f>
        <v>12417570</v>
      </c>
      <c r="S230" s="395">
        <f t="shared" si="36"/>
        <v>10282520.506083</v>
      </c>
    </row>
    <row r="231" spans="1:19" x14ac:dyDescent="0.25">
      <c r="A231" s="37">
        <v>213</v>
      </c>
      <c r="B231" s="38" t="s">
        <v>427</v>
      </c>
      <c r="C231" s="9">
        <v>186000</v>
      </c>
      <c r="D231" s="93">
        <v>1.4445104000000002</v>
      </c>
      <c r="E231" s="11">
        <v>99910.566284</v>
      </c>
      <c r="F231" s="172">
        <v>285910.566284</v>
      </c>
      <c r="G231" s="251">
        <v>227100</v>
      </c>
      <c r="H231" s="282">
        <v>1.4445104000000002</v>
      </c>
      <c r="I231" s="251">
        <v>88400</v>
      </c>
      <c r="J231" s="186">
        <f>G231+I231</f>
        <v>315500</v>
      </c>
      <c r="K231" s="251">
        <v>263436</v>
      </c>
      <c r="L231" s="282">
        <v>1.4445104000000002</v>
      </c>
      <c r="M231" s="251">
        <v>92820</v>
      </c>
      <c r="N231" s="186">
        <f>K231+M231</f>
        <v>356256</v>
      </c>
      <c r="O231" s="251">
        <v>272520</v>
      </c>
      <c r="P231" s="282">
        <v>1.4445104000000002</v>
      </c>
      <c r="Q231" s="251">
        <v>90168</v>
      </c>
      <c r="R231" s="186">
        <f>O231+Q231</f>
        <v>362688</v>
      </c>
      <c r="S231" s="395">
        <f t="shared" si="36"/>
        <v>330088.64157099999</v>
      </c>
    </row>
    <row r="232" spans="1:19" x14ac:dyDescent="0.25">
      <c r="A232" s="37">
        <v>214</v>
      </c>
      <c r="B232" s="38" t="s">
        <v>1203</v>
      </c>
      <c r="C232" s="9">
        <v>151000</v>
      </c>
      <c r="D232" s="93">
        <v>0.41423460000000006</v>
      </c>
      <c r="E232" s="11">
        <v>81353.200940000039</v>
      </c>
      <c r="F232" s="172">
        <v>232353.20094000004</v>
      </c>
      <c r="G232" s="251">
        <v>240000</v>
      </c>
      <c r="H232" s="282">
        <v>0.41423460000000006</v>
      </c>
      <c r="I232" s="251">
        <v>25400</v>
      </c>
      <c r="J232" s="186">
        <f>G232+I232</f>
        <v>265400</v>
      </c>
      <c r="K232" s="251">
        <v>278400</v>
      </c>
      <c r="L232" s="282">
        <v>0.41423460000000006</v>
      </c>
      <c r="M232" s="251">
        <v>26924</v>
      </c>
      <c r="N232" s="186">
        <f>K232+M232</f>
        <v>305324</v>
      </c>
      <c r="O232" s="251">
        <v>288000</v>
      </c>
      <c r="P232" s="282">
        <v>0.41423460000000006</v>
      </c>
      <c r="Q232" s="251">
        <v>25908</v>
      </c>
      <c r="R232" s="186">
        <f>O232+Q232</f>
        <v>313908</v>
      </c>
      <c r="S232" s="395">
        <f t="shared" si="36"/>
        <v>279246.30023499997</v>
      </c>
    </row>
    <row r="233" spans="1:19" x14ac:dyDescent="0.25">
      <c r="A233" s="37">
        <v>215</v>
      </c>
      <c r="B233" s="103" t="s">
        <v>256</v>
      </c>
      <c r="C233" s="15" t="s">
        <v>10</v>
      </c>
      <c r="D233" s="42">
        <v>10.063776500000001</v>
      </c>
      <c r="E233" s="11">
        <v>574977.15553600003</v>
      </c>
      <c r="F233" s="172">
        <v>574977.15553600003</v>
      </c>
      <c r="G233" s="154" t="s">
        <v>10</v>
      </c>
      <c r="H233" s="209">
        <v>10.063776500000001</v>
      </c>
      <c r="I233" s="192">
        <v>555300</v>
      </c>
      <c r="J233" s="186">
        <f>I233*1</f>
        <v>555300</v>
      </c>
      <c r="K233" s="154" t="s">
        <v>10</v>
      </c>
      <c r="L233" s="209">
        <v>10.063776500000001</v>
      </c>
      <c r="M233" s="192">
        <v>583065</v>
      </c>
      <c r="N233" s="186">
        <f>M233*1</f>
        <v>583065</v>
      </c>
      <c r="O233" s="154" t="s">
        <v>10</v>
      </c>
      <c r="P233" s="209">
        <v>10.063776500000001</v>
      </c>
      <c r="Q233" s="192">
        <v>583065</v>
      </c>
      <c r="R233" s="186">
        <f>Q233*1</f>
        <v>583065</v>
      </c>
      <c r="S233" s="395">
        <f t="shared" si="36"/>
        <v>574101.78888400004</v>
      </c>
    </row>
    <row r="234" spans="1:19" x14ac:dyDescent="0.25">
      <c r="A234" s="37">
        <v>216</v>
      </c>
      <c r="B234" s="103" t="s">
        <v>1204</v>
      </c>
      <c r="C234" s="15" t="s">
        <v>10</v>
      </c>
      <c r="D234" s="42">
        <v>1.8869593007272729</v>
      </c>
      <c r="E234" s="11">
        <v>124678.45140799998</v>
      </c>
      <c r="F234" s="172">
        <v>124678.45140799998</v>
      </c>
      <c r="G234" s="154" t="s">
        <v>10</v>
      </c>
      <c r="H234" s="209">
        <v>1.8869593007272729</v>
      </c>
      <c r="I234" s="192">
        <v>115200</v>
      </c>
      <c r="J234" s="186">
        <f>I234*1</f>
        <v>115200</v>
      </c>
      <c r="K234" s="154" t="s">
        <v>10</v>
      </c>
      <c r="L234" s="209">
        <v>1.8869593007272729</v>
      </c>
      <c r="M234" s="192">
        <v>119808</v>
      </c>
      <c r="N234" s="186">
        <f>M234*1</f>
        <v>119808</v>
      </c>
      <c r="O234" s="154" t="s">
        <v>10</v>
      </c>
      <c r="P234" s="209">
        <v>1.8869593007272729</v>
      </c>
      <c r="Q234" s="192">
        <v>120960</v>
      </c>
      <c r="R234" s="186">
        <f>Q234*1</f>
        <v>120960</v>
      </c>
      <c r="S234" s="395">
        <f t="shared" si="36"/>
        <v>120161.61285199999</v>
      </c>
    </row>
    <row r="235" spans="1:19" x14ac:dyDescent="0.25">
      <c r="A235" s="37">
        <v>217</v>
      </c>
      <c r="B235" s="103" t="s">
        <v>1191</v>
      </c>
      <c r="C235" s="15" t="s">
        <v>10</v>
      </c>
      <c r="D235" s="42">
        <v>5.6608779021818192</v>
      </c>
      <c r="E235" s="11">
        <v>326624.02889199997</v>
      </c>
      <c r="F235" s="172">
        <v>326624.02889199997</v>
      </c>
      <c r="G235" s="154" t="s">
        <v>10</v>
      </c>
      <c r="H235" s="209">
        <v>5.6608779021818192</v>
      </c>
      <c r="I235" s="192">
        <v>312400</v>
      </c>
      <c r="J235" s="186">
        <f>I235*1</f>
        <v>312400</v>
      </c>
      <c r="K235" s="154" t="s">
        <v>10</v>
      </c>
      <c r="L235" s="209">
        <v>5.6608779021818192</v>
      </c>
      <c r="M235" s="192">
        <v>321772</v>
      </c>
      <c r="N235" s="186">
        <f>M235*1</f>
        <v>321772</v>
      </c>
      <c r="O235" s="154" t="s">
        <v>10</v>
      </c>
      <c r="P235" s="209">
        <v>5.6608779021818192</v>
      </c>
      <c r="Q235" s="192">
        <v>328020</v>
      </c>
      <c r="R235" s="186">
        <f>Q235*1</f>
        <v>328020</v>
      </c>
      <c r="S235" s="395">
        <f t="shared" si="36"/>
        <v>322204.00722299999</v>
      </c>
    </row>
    <row r="236" spans="1:19" x14ac:dyDescent="0.25">
      <c r="A236" s="37">
        <v>218</v>
      </c>
      <c r="B236" s="103" t="s">
        <v>266</v>
      </c>
      <c r="C236" s="9">
        <v>698000</v>
      </c>
      <c r="D236" s="42">
        <v>10.063776500000001</v>
      </c>
      <c r="E236" s="11">
        <v>376563.57218000013</v>
      </c>
      <c r="F236" s="172">
        <v>1074563.5721800001</v>
      </c>
      <c r="G236" s="262">
        <v>603450</v>
      </c>
      <c r="H236" s="209">
        <v>10.063776500000001</v>
      </c>
      <c r="I236" s="192">
        <v>555300</v>
      </c>
      <c r="J236" s="186">
        <f>G236+I236</f>
        <v>1158750</v>
      </c>
      <c r="K236" s="262">
        <v>712071</v>
      </c>
      <c r="L236" s="209">
        <v>10.063776500000001</v>
      </c>
      <c r="M236" s="192">
        <v>583065</v>
      </c>
      <c r="N236" s="186">
        <f>K236+M236</f>
        <v>1295136</v>
      </c>
      <c r="O236" s="262">
        <v>778451</v>
      </c>
      <c r="P236" s="209">
        <v>10.063776500000001</v>
      </c>
      <c r="Q236" s="192">
        <v>577512</v>
      </c>
      <c r="R236" s="186">
        <f>O236+Q236</f>
        <v>1355963</v>
      </c>
      <c r="S236" s="395">
        <f t="shared" si="36"/>
        <v>1221103.143045</v>
      </c>
    </row>
    <row r="237" spans="1:19" x14ac:dyDescent="0.25">
      <c r="A237" s="37">
        <v>219</v>
      </c>
      <c r="B237" s="103" t="s">
        <v>436</v>
      </c>
      <c r="C237" s="15" t="s">
        <v>10</v>
      </c>
      <c r="D237" s="42">
        <v>16.159900062545457</v>
      </c>
      <c r="E237" s="11">
        <v>922012.04073999985</v>
      </c>
      <c r="F237" s="172">
        <v>922012.04073999985</v>
      </c>
      <c r="G237" s="154" t="s">
        <v>10</v>
      </c>
      <c r="H237" s="209">
        <v>16.159900062545457</v>
      </c>
      <c r="I237" s="192">
        <v>891700</v>
      </c>
      <c r="J237" s="186">
        <f>I237*1</f>
        <v>891700</v>
      </c>
      <c r="K237" s="154" t="s">
        <v>10</v>
      </c>
      <c r="L237" s="209">
        <v>16.159900062545457</v>
      </c>
      <c r="M237" s="192">
        <v>936285</v>
      </c>
      <c r="N237" s="186">
        <f>M237*1</f>
        <v>936285</v>
      </c>
      <c r="O237" s="154" t="s">
        <v>10</v>
      </c>
      <c r="P237" s="209">
        <v>16.159900062545457</v>
      </c>
      <c r="Q237" s="192">
        <v>927368</v>
      </c>
      <c r="R237" s="186">
        <f>Q237*1</f>
        <v>927368</v>
      </c>
      <c r="S237" s="395">
        <f t="shared" si="36"/>
        <v>919341.26018500002</v>
      </c>
    </row>
    <row r="238" spans="1:19" x14ac:dyDescent="0.25">
      <c r="A238" s="37">
        <v>220</v>
      </c>
      <c r="B238" s="103" t="s">
        <v>440</v>
      </c>
      <c r="C238" s="9">
        <v>691000</v>
      </c>
      <c r="D238" s="42">
        <v>3.7739186014545458</v>
      </c>
      <c r="E238" s="11">
        <v>372397.74892399996</v>
      </c>
      <c r="F238" s="172">
        <v>1063397.748924</v>
      </c>
      <c r="G238" s="262">
        <v>1038150</v>
      </c>
      <c r="H238" s="209">
        <v>3.7739186014545458</v>
      </c>
      <c r="I238" s="192">
        <v>208300</v>
      </c>
      <c r="J238" s="186">
        <f>G238+I238</f>
        <v>1246450</v>
      </c>
      <c r="K238" s="262">
        <v>1173110</v>
      </c>
      <c r="L238" s="209">
        <v>3.7739186014545458</v>
      </c>
      <c r="M238" s="192">
        <v>220798</v>
      </c>
      <c r="N238" s="186">
        <f>K238+M238</f>
        <v>1393908</v>
      </c>
      <c r="O238" s="262">
        <v>1245780</v>
      </c>
      <c r="P238" s="209">
        <v>3.7739186014545458</v>
      </c>
      <c r="Q238" s="192">
        <v>218715</v>
      </c>
      <c r="R238" s="186">
        <f>O238+Q238</f>
        <v>1464495</v>
      </c>
      <c r="S238" s="395">
        <f t="shared" si="36"/>
        <v>1292062.687231</v>
      </c>
    </row>
    <row r="239" spans="1:19" x14ac:dyDescent="0.25">
      <c r="A239" s="37">
        <v>221</v>
      </c>
      <c r="B239" s="103" t="s">
        <v>272</v>
      </c>
      <c r="C239" s="15" t="s">
        <v>10</v>
      </c>
      <c r="D239" s="42">
        <v>1.9929415610909091</v>
      </c>
      <c r="E239" s="11">
        <v>121015.12203199998</v>
      </c>
      <c r="F239" s="172">
        <v>121015.12203199998</v>
      </c>
      <c r="G239" s="154" t="s">
        <v>10</v>
      </c>
      <c r="H239" s="209">
        <v>1.9929415610909091</v>
      </c>
      <c r="I239" s="192">
        <v>110100</v>
      </c>
      <c r="J239" s="186">
        <f>I239*1</f>
        <v>110100</v>
      </c>
      <c r="K239" s="154" t="s">
        <v>10</v>
      </c>
      <c r="L239" s="209">
        <v>1.9929415610909091</v>
      </c>
      <c r="M239" s="192">
        <v>114504</v>
      </c>
      <c r="N239" s="186">
        <f>M239*1</f>
        <v>114504</v>
      </c>
      <c r="O239" s="154" t="s">
        <v>10</v>
      </c>
      <c r="P239" s="209">
        <v>1.9929415610909091</v>
      </c>
      <c r="Q239" s="192">
        <v>114504</v>
      </c>
      <c r="R239" s="186">
        <f>Q239*1</f>
        <v>114504</v>
      </c>
      <c r="S239" s="395">
        <f t="shared" si="36"/>
        <v>115030.780508</v>
      </c>
    </row>
    <row r="240" spans="1:19" x14ac:dyDescent="0.25">
      <c r="A240" s="37">
        <v>222</v>
      </c>
      <c r="B240" s="103" t="s">
        <v>273</v>
      </c>
      <c r="C240" s="15" t="s">
        <v>10</v>
      </c>
      <c r="D240" s="42">
        <v>0.46040872254545462</v>
      </c>
      <c r="E240" s="11">
        <v>32274.78688</v>
      </c>
      <c r="F240" s="172">
        <v>32274.78688</v>
      </c>
      <c r="G240" s="154" t="s">
        <v>10</v>
      </c>
      <c r="H240" s="209">
        <v>0.46040872254545462</v>
      </c>
      <c r="I240" s="192">
        <v>25500</v>
      </c>
      <c r="J240" s="186">
        <f>I240*1</f>
        <v>25500</v>
      </c>
      <c r="K240" s="154" t="s">
        <v>10</v>
      </c>
      <c r="L240" s="209">
        <v>0.46040872254545462</v>
      </c>
      <c r="M240" s="192">
        <v>26265</v>
      </c>
      <c r="N240" s="186">
        <f>M240*1</f>
        <v>26265</v>
      </c>
      <c r="O240" s="154" t="s">
        <v>10</v>
      </c>
      <c r="P240" s="209">
        <v>0.46040872254545462</v>
      </c>
      <c r="Q240" s="192">
        <v>25755</v>
      </c>
      <c r="R240" s="186">
        <f>Q240*1</f>
        <v>25755</v>
      </c>
      <c r="S240" s="395">
        <f t="shared" si="36"/>
        <v>27448.69672</v>
      </c>
    </row>
    <row r="241" spans="1:19" x14ac:dyDescent="0.25">
      <c r="A241" s="37">
        <v>223</v>
      </c>
      <c r="B241" s="103" t="s">
        <v>488</v>
      </c>
      <c r="C241" s="9">
        <v>716000</v>
      </c>
      <c r="D241" s="42">
        <v>3.7739186014545458</v>
      </c>
      <c r="E241" s="11">
        <v>385868.15264400002</v>
      </c>
      <c r="F241" s="172">
        <v>1101868.152644</v>
      </c>
      <c r="G241" s="262">
        <v>1087650</v>
      </c>
      <c r="H241" s="209">
        <v>3.7739186014545458</v>
      </c>
      <c r="I241" s="192">
        <v>208300</v>
      </c>
      <c r="J241" s="186">
        <f>G241+I241</f>
        <v>1295950</v>
      </c>
      <c r="K241" s="262">
        <v>1239921</v>
      </c>
      <c r="L241" s="209">
        <v>3.7739186014545458</v>
      </c>
      <c r="M241" s="192">
        <v>218715</v>
      </c>
      <c r="N241" s="186">
        <f>K241+M241</f>
        <v>1458636</v>
      </c>
      <c r="O241" s="262">
        <v>1261674</v>
      </c>
      <c r="P241" s="209">
        <v>3.7739186014545458</v>
      </c>
      <c r="Q241" s="192">
        <v>210383</v>
      </c>
      <c r="R241" s="186">
        <f>O241+Q241</f>
        <v>1472057</v>
      </c>
      <c r="S241" s="395">
        <f t="shared" si="36"/>
        <v>1332127.788161</v>
      </c>
    </row>
    <row r="242" spans="1:19" x14ac:dyDescent="0.25">
      <c r="A242" s="37">
        <v>224</v>
      </c>
      <c r="B242" s="103" t="s">
        <v>274</v>
      </c>
      <c r="C242" s="9">
        <v>551000</v>
      </c>
      <c r="D242" s="42">
        <v>3.7739186014545458</v>
      </c>
      <c r="E242" s="11">
        <v>297166.63640800014</v>
      </c>
      <c r="F242" s="172">
        <v>848166.63640800014</v>
      </c>
      <c r="G242" s="262">
        <v>776400</v>
      </c>
      <c r="H242" s="209">
        <v>3.7739186014545458</v>
      </c>
      <c r="I242" s="192">
        <v>208300</v>
      </c>
      <c r="J242" s="186">
        <f>G242+I242</f>
        <v>984700</v>
      </c>
      <c r="K242" s="262">
        <v>869568</v>
      </c>
      <c r="L242" s="209">
        <v>3.7739186014545458</v>
      </c>
      <c r="M242" s="192">
        <v>216632</v>
      </c>
      <c r="N242" s="186">
        <f>K242+M242</f>
        <v>1086200</v>
      </c>
      <c r="O242" s="262">
        <v>931680</v>
      </c>
      <c r="P242" s="209">
        <v>3.7739186014545458</v>
      </c>
      <c r="Q242" s="192">
        <v>216632</v>
      </c>
      <c r="R242" s="186">
        <f>O242+Q242</f>
        <v>1148312</v>
      </c>
      <c r="S242" s="395">
        <f t="shared" si="36"/>
        <v>1016844.6591020001</v>
      </c>
    </row>
    <row r="243" spans="1:19" x14ac:dyDescent="0.25">
      <c r="A243" s="37">
        <v>225</v>
      </c>
      <c r="B243" s="103" t="s">
        <v>275</v>
      </c>
      <c r="C243" s="9">
        <v>288000</v>
      </c>
      <c r="D243" s="42">
        <v>1.8869593007272729</v>
      </c>
      <c r="E243" s="11">
        <v>155037.72438800009</v>
      </c>
      <c r="F243" s="172">
        <v>443037.72438800009</v>
      </c>
      <c r="G243" s="262">
        <v>401250</v>
      </c>
      <c r="H243" s="209">
        <v>1.8869593007272729</v>
      </c>
      <c r="I243" s="192">
        <v>104200</v>
      </c>
      <c r="J243" s="186">
        <f>G243+I243</f>
        <v>505450</v>
      </c>
      <c r="K243" s="262">
        <v>453413</v>
      </c>
      <c r="L243" s="209">
        <v>1.8869593007272729</v>
      </c>
      <c r="M243" s="192">
        <v>108368</v>
      </c>
      <c r="N243" s="186">
        <f>K243+M243</f>
        <v>561781</v>
      </c>
      <c r="O243" s="262">
        <v>469463</v>
      </c>
      <c r="P243" s="209">
        <v>1.8869593007272729</v>
      </c>
      <c r="Q243" s="192">
        <v>108368</v>
      </c>
      <c r="R243" s="186">
        <f>O243+Q243</f>
        <v>577831</v>
      </c>
      <c r="S243" s="395">
        <f t="shared" si="36"/>
        <v>522024.93109700002</v>
      </c>
    </row>
    <row r="244" spans="1:19" x14ac:dyDescent="0.25">
      <c r="A244" s="37">
        <v>226</v>
      </c>
      <c r="B244" s="103" t="s">
        <v>443</v>
      </c>
      <c r="C244" s="15" t="s">
        <v>10</v>
      </c>
      <c r="D244" s="42">
        <v>1.8869593007272729</v>
      </c>
      <c r="E244" s="11">
        <v>114051.225372</v>
      </c>
      <c r="F244" s="172">
        <v>114051.225372</v>
      </c>
      <c r="G244" s="154" t="s">
        <v>10</v>
      </c>
      <c r="H244" s="209">
        <v>1.8869593007272729</v>
      </c>
      <c r="I244" s="192">
        <v>104200</v>
      </c>
      <c r="J244" s="186">
        <f>I244*1</f>
        <v>104200</v>
      </c>
      <c r="K244" s="154" t="s">
        <v>10</v>
      </c>
      <c r="L244" s="209">
        <v>1.8869593007272729</v>
      </c>
      <c r="M244" s="192">
        <v>109410</v>
      </c>
      <c r="N244" s="186">
        <f>M244*1</f>
        <v>109410</v>
      </c>
      <c r="O244" s="154" t="s">
        <v>10</v>
      </c>
      <c r="P244" s="209">
        <v>1.8869593007272729</v>
      </c>
      <c r="Q244" s="192">
        <v>105242</v>
      </c>
      <c r="R244" s="186">
        <f>Q244*1</f>
        <v>105242</v>
      </c>
      <c r="S244" s="395">
        <f t="shared" si="36"/>
        <v>108225.806343</v>
      </c>
    </row>
    <row r="245" spans="1:19" x14ac:dyDescent="0.25">
      <c r="A245" s="37">
        <v>227</v>
      </c>
      <c r="B245" s="103" t="s">
        <v>1205</v>
      </c>
      <c r="C245" s="9">
        <v>3046000</v>
      </c>
      <c r="D245" s="93">
        <v>3.6537616000000002</v>
      </c>
      <c r="E245" s="11">
        <v>1639752.9552680003</v>
      </c>
      <c r="F245" s="172">
        <v>4685752.9552680003</v>
      </c>
      <c r="G245" s="251">
        <v>5519400</v>
      </c>
      <c r="H245" s="282">
        <v>3.6537616000000002</v>
      </c>
      <c r="I245" s="251">
        <v>222700</v>
      </c>
      <c r="J245" s="186">
        <f>G245+I245</f>
        <v>5742100</v>
      </c>
      <c r="K245" s="251">
        <v>6236922</v>
      </c>
      <c r="L245" s="282">
        <v>3.6537616000000002</v>
      </c>
      <c r="M245" s="251">
        <v>236062</v>
      </c>
      <c r="N245" s="186">
        <f>K245+M245</f>
        <v>6472984</v>
      </c>
      <c r="O245" s="251">
        <v>6788862</v>
      </c>
      <c r="P245" s="282">
        <v>3.6537616000000002</v>
      </c>
      <c r="Q245" s="251">
        <v>229381</v>
      </c>
      <c r="R245" s="186">
        <f>O245+Q245</f>
        <v>7018243</v>
      </c>
      <c r="S245" s="395">
        <f t="shared" si="36"/>
        <v>5979769.9888169998</v>
      </c>
    </row>
    <row r="246" spans="1:19" x14ac:dyDescent="0.25">
      <c r="A246" s="37">
        <v>228</v>
      </c>
      <c r="B246" s="103" t="s">
        <v>445</v>
      </c>
      <c r="C246" s="15" t="s">
        <v>10</v>
      </c>
      <c r="D246" s="42">
        <v>3.7739186014545458</v>
      </c>
      <c r="E246" s="11">
        <v>221327.52513200001</v>
      </c>
      <c r="F246" s="172">
        <v>221327.52513200001</v>
      </c>
      <c r="G246" s="154" t="s">
        <v>10</v>
      </c>
      <c r="H246" s="209">
        <v>3.7739186014545458</v>
      </c>
      <c r="I246" s="192">
        <v>208300</v>
      </c>
      <c r="J246" s="186">
        <f>I246*1</f>
        <v>208300</v>
      </c>
      <c r="K246" s="154" t="s">
        <v>10</v>
      </c>
      <c r="L246" s="209">
        <v>3.7739186014545458</v>
      </c>
      <c r="M246" s="192">
        <v>220798</v>
      </c>
      <c r="N246" s="186">
        <f>M246*1</f>
        <v>220798</v>
      </c>
      <c r="O246" s="154" t="s">
        <v>10</v>
      </c>
      <c r="P246" s="209">
        <v>3.7739186014545458</v>
      </c>
      <c r="Q246" s="192">
        <v>210383</v>
      </c>
      <c r="R246" s="186">
        <f>Q246*1</f>
        <v>210383</v>
      </c>
      <c r="S246" s="395">
        <f t="shared" si="36"/>
        <v>215202.131283</v>
      </c>
    </row>
    <row r="247" spans="1:19" x14ac:dyDescent="0.25">
      <c r="A247" s="37">
        <v>229</v>
      </c>
      <c r="B247" s="103" t="s">
        <v>446</v>
      </c>
      <c r="C247" s="15" t="s">
        <v>10</v>
      </c>
      <c r="D247" s="42">
        <v>5.6608779021818192</v>
      </c>
      <c r="E247" s="11">
        <v>329022.87289199996</v>
      </c>
      <c r="F247" s="172">
        <v>329022.87289199996</v>
      </c>
      <c r="G247" s="154" t="s">
        <v>10</v>
      </c>
      <c r="H247" s="209">
        <v>5.6608779021818192</v>
      </c>
      <c r="I247" s="192">
        <v>312400</v>
      </c>
      <c r="J247" s="186">
        <f>I247*1</f>
        <v>312400</v>
      </c>
      <c r="K247" s="154" t="s">
        <v>10</v>
      </c>
      <c r="L247" s="209">
        <v>5.6608779021818192</v>
      </c>
      <c r="M247" s="192">
        <v>328020</v>
      </c>
      <c r="N247" s="186">
        <f>M247*1</f>
        <v>328020</v>
      </c>
      <c r="O247" s="154" t="s">
        <v>10</v>
      </c>
      <c r="P247" s="209">
        <v>5.6608779021818192</v>
      </c>
      <c r="Q247" s="192">
        <v>321772</v>
      </c>
      <c r="R247" s="186">
        <f>Q247*1</f>
        <v>321772</v>
      </c>
      <c r="S247" s="395">
        <f t="shared" si="36"/>
        <v>322803.718223</v>
      </c>
    </row>
    <row r="248" spans="1:19" x14ac:dyDescent="0.25">
      <c r="A248" s="37">
        <v>230</v>
      </c>
      <c r="B248" s="103" t="s">
        <v>277</v>
      </c>
      <c r="C248" s="15" t="s">
        <v>10</v>
      </c>
      <c r="D248" s="42">
        <v>5.6608779021818192</v>
      </c>
      <c r="E248" s="11">
        <v>327387.84089200001</v>
      </c>
      <c r="F248" s="172">
        <v>327387.84089200001</v>
      </c>
      <c r="G248" s="154" t="s">
        <v>10</v>
      </c>
      <c r="H248" s="209">
        <v>5.6608779021818192</v>
      </c>
      <c r="I248" s="192">
        <v>312400</v>
      </c>
      <c r="J248" s="186">
        <f>I248*1</f>
        <v>312400</v>
      </c>
      <c r="K248" s="154" t="s">
        <v>10</v>
      </c>
      <c r="L248" s="209">
        <v>5.6608779021818192</v>
      </c>
      <c r="M248" s="192">
        <v>331144</v>
      </c>
      <c r="N248" s="186">
        <f>M248*1</f>
        <v>331144</v>
      </c>
      <c r="O248" s="154" t="s">
        <v>10</v>
      </c>
      <c r="P248" s="209">
        <v>5.6608779021818192</v>
      </c>
      <c r="Q248" s="192">
        <v>328020</v>
      </c>
      <c r="R248" s="186">
        <f>Q248*1</f>
        <v>328020</v>
      </c>
      <c r="S248" s="395">
        <f t="shared" si="36"/>
        <v>324737.96022300003</v>
      </c>
    </row>
    <row r="249" spans="1:19" x14ac:dyDescent="0.25">
      <c r="A249" s="37">
        <v>231</v>
      </c>
      <c r="B249" s="103" t="s">
        <v>356</v>
      </c>
      <c r="C249" s="9">
        <v>272000</v>
      </c>
      <c r="D249" s="42">
        <v>5.8781917461818178</v>
      </c>
      <c r="E249" s="11">
        <v>146231.80445199995</v>
      </c>
      <c r="F249" s="172">
        <v>418231.80445199995</v>
      </c>
      <c r="G249" s="262">
        <v>82500</v>
      </c>
      <c r="H249" s="209">
        <v>5.8781917461818178</v>
      </c>
      <c r="I249" s="192">
        <v>324400</v>
      </c>
      <c r="J249" s="186">
        <f>G249+I249</f>
        <v>406900</v>
      </c>
      <c r="K249" s="262">
        <v>93225</v>
      </c>
      <c r="L249" s="209">
        <v>5.8781917461818178</v>
      </c>
      <c r="M249" s="192">
        <v>337376</v>
      </c>
      <c r="N249" s="186">
        <f>K249+M249</f>
        <v>430601</v>
      </c>
      <c r="O249" s="262">
        <v>103125</v>
      </c>
      <c r="P249" s="209">
        <v>5.8781917461818178</v>
      </c>
      <c r="Q249" s="192">
        <v>340620</v>
      </c>
      <c r="R249" s="186">
        <f>O249+Q249</f>
        <v>443745</v>
      </c>
      <c r="S249" s="395">
        <f t="shared" si="36"/>
        <v>424869.45111299999</v>
      </c>
    </row>
    <row r="250" spans="1:19" x14ac:dyDescent="0.25">
      <c r="A250" s="37">
        <v>232</v>
      </c>
      <c r="B250" s="103" t="s">
        <v>280</v>
      </c>
      <c r="C250" s="9">
        <v>146000</v>
      </c>
      <c r="D250" s="42">
        <v>2.8304292952727272</v>
      </c>
      <c r="E250" s="11">
        <v>79226.539216000034</v>
      </c>
      <c r="F250" s="172">
        <v>225226.53921600003</v>
      </c>
      <c r="G250" s="262">
        <v>63300</v>
      </c>
      <c r="H250" s="209">
        <v>2.8304292952727272</v>
      </c>
      <c r="I250" s="192">
        <v>156300</v>
      </c>
      <c r="J250" s="186">
        <f>G250+I250</f>
        <v>219600</v>
      </c>
      <c r="K250" s="262">
        <v>70896</v>
      </c>
      <c r="L250" s="209">
        <v>2.8304292952727272</v>
      </c>
      <c r="M250" s="192">
        <v>165678</v>
      </c>
      <c r="N250" s="186">
        <f>K250+M250</f>
        <v>236574</v>
      </c>
      <c r="O250" s="262">
        <v>81024</v>
      </c>
      <c r="P250" s="209">
        <v>2.8304292952727272</v>
      </c>
      <c r="Q250" s="192">
        <v>160989</v>
      </c>
      <c r="R250" s="186">
        <f>O250+Q250</f>
        <v>242013</v>
      </c>
      <c r="S250" s="395">
        <f t="shared" si="36"/>
        <v>230853.384804</v>
      </c>
    </row>
    <row r="251" spans="1:19" x14ac:dyDescent="0.25">
      <c r="A251" s="37">
        <v>233</v>
      </c>
      <c r="B251" s="103" t="s">
        <v>281</v>
      </c>
      <c r="C251" s="9">
        <v>110000</v>
      </c>
      <c r="D251" s="42">
        <v>0.78339584072727275</v>
      </c>
      <c r="E251" s="11">
        <v>58467.540135999996</v>
      </c>
      <c r="F251" s="172">
        <v>168467.540136</v>
      </c>
      <c r="G251" s="262">
        <v>138900</v>
      </c>
      <c r="H251" s="209">
        <v>0.78339584072727275</v>
      </c>
      <c r="I251" s="192">
        <v>43300</v>
      </c>
      <c r="J251" s="186">
        <f>G251+I251</f>
        <v>182200</v>
      </c>
      <c r="K251" s="262">
        <v>158346</v>
      </c>
      <c r="L251" s="209">
        <v>0.78339584072727275</v>
      </c>
      <c r="M251" s="192">
        <v>44599</v>
      </c>
      <c r="N251" s="186">
        <f>K251+M251</f>
        <v>202945</v>
      </c>
      <c r="O251" s="262">
        <v>173625</v>
      </c>
      <c r="P251" s="209">
        <v>0.78339584072727275</v>
      </c>
      <c r="Q251" s="192">
        <v>44599</v>
      </c>
      <c r="R251" s="186">
        <f>O251+Q251</f>
        <v>218224</v>
      </c>
      <c r="S251" s="395">
        <f t="shared" si="36"/>
        <v>192959.13503400001</v>
      </c>
    </row>
    <row r="252" spans="1:19" x14ac:dyDescent="0.25">
      <c r="A252" s="37">
        <v>234</v>
      </c>
      <c r="B252" s="103" t="s">
        <v>282</v>
      </c>
      <c r="C252" s="9">
        <v>122764.74954800001</v>
      </c>
      <c r="D252" s="42">
        <v>0</v>
      </c>
      <c r="E252" s="12" t="s">
        <v>10</v>
      </c>
      <c r="F252" s="172">
        <v>122764.74954800001</v>
      </c>
      <c r="G252" s="262">
        <v>148050</v>
      </c>
      <c r="H252" s="209">
        <v>0</v>
      </c>
      <c r="I252" s="154" t="s">
        <v>10</v>
      </c>
      <c r="J252" s="186">
        <f>G252*1</f>
        <v>148050</v>
      </c>
      <c r="K252" s="262">
        <v>171738</v>
      </c>
      <c r="L252" s="209">
        <v>0</v>
      </c>
      <c r="M252" s="154" t="s">
        <v>10</v>
      </c>
      <c r="N252" s="186">
        <f>K252*1</f>
        <v>171738</v>
      </c>
      <c r="O252" s="262">
        <v>186543</v>
      </c>
      <c r="P252" s="209">
        <v>0</v>
      </c>
      <c r="Q252" s="154" t="s">
        <v>10</v>
      </c>
      <c r="R252" s="186">
        <f>O252*1</f>
        <v>186543</v>
      </c>
      <c r="S252" s="395">
        <f t="shared" si="36"/>
        <v>157273.93738700001</v>
      </c>
    </row>
    <row r="253" spans="1:19" x14ac:dyDescent="0.25">
      <c r="A253" s="37">
        <v>235</v>
      </c>
      <c r="B253" s="103" t="s">
        <v>447</v>
      </c>
      <c r="C253" s="9">
        <v>242812.75211199999</v>
      </c>
      <c r="D253" s="42">
        <v>0</v>
      </c>
      <c r="E253" s="12" t="s">
        <v>10</v>
      </c>
      <c r="F253" s="172">
        <v>242812.75211199999</v>
      </c>
      <c r="G253" s="262">
        <v>298950</v>
      </c>
      <c r="H253" s="209">
        <v>0</v>
      </c>
      <c r="I253" s="154" t="s">
        <v>10</v>
      </c>
      <c r="J253" s="186">
        <f>G253*1</f>
        <v>298950</v>
      </c>
      <c r="K253" s="262">
        <v>352761</v>
      </c>
      <c r="L253" s="209">
        <v>0</v>
      </c>
      <c r="M253" s="154" t="s">
        <v>10</v>
      </c>
      <c r="N253" s="186">
        <f>K253*1</f>
        <v>352761</v>
      </c>
      <c r="O253" s="262">
        <v>388635</v>
      </c>
      <c r="P253" s="209">
        <v>0</v>
      </c>
      <c r="Q253" s="154" t="s">
        <v>10</v>
      </c>
      <c r="R253" s="186">
        <f>O253*1</f>
        <v>388635</v>
      </c>
      <c r="S253" s="395">
        <f t="shared" si="36"/>
        <v>320789.688028</v>
      </c>
    </row>
    <row r="254" spans="1:19" x14ac:dyDescent="0.25">
      <c r="A254" s="37">
        <v>236</v>
      </c>
      <c r="B254" s="103" t="s">
        <v>283</v>
      </c>
      <c r="C254" s="9">
        <v>313000</v>
      </c>
      <c r="D254" s="42">
        <v>5.1432101778181822</v>
      </c>
      <c r="E254" s="11">
        <v>168355.27319600002</v>
      </c>
      <c r="F254" s="172">
        <v>481355.27319600002</v>
      </c>
      <c r="G254" s="262">
        <v>216900</v>
      </c>
      <c r="H254" s="209">
        <v>5.1432101778181822</v>
      </c>
      <c r="I254" s="192">
        <v>283900</v>
      </c>
      <c r="J254" s="186">
        <f>G254+I254</f>
        <v>500800</v>
      </c>
      <c r="K254" s="262">
        <v>251604</v>
      </c>
      <c r="L254" s="209">
        <v>5.1432101778181822</v>
      </c>
      <c r="M254" s="192">
        <v>295256</v>
      </c>
      <c r="N254" s="186">
        <f>K254+M254</f>
        <v>546860</v>
      </c>
      <c r="O254" s="262">
        <v>255942</v>
      </c>
      <c r="P254" s="209">
        <v>5.1432101778181822</v>
      </c>
      <c r="Q254" s="192">
        <v>286739</v>
      </c>
      <c r="R254" s="186">
        <f>O254+Q254</f>
        <v>542681</v>
      </c>
      <c r="S254" s="395">
        <f t="shared" si="36"/>
        <v>517924.06829900004</v>
      </c>
    </row>
    <row r="255" spans="1:19" x14ac:dyDescent="0.25">
      <c r="A255" s="37">
        <v>237</v>
      </c>
      <c r="B255" s="103" t="s">
        <v>284</v>
      </c>
      <c r="C255" s="9">
        <v>1213000</v>
      </c>
      <c r="D255" s="42">
        <v>2.924148666545455</v>
      </c>
      <c r="E255" s="11">
        <v>653171.40684800013</v>
      </c>
      <c r="F255" s="172">
        <v>1866171.4068480001</v>
      </c>
      <c r="G255" s="262">
        <v>2100600</v>
      </c>
      <c r="H255" s="209">
        <v>2.924148666545455</v>
      </c>
      <c r="I255" s="192">
        <v>161500</v>
      </c>
      <c r="J255" s="186">
        <f>G255+I255</f>
        <v>2262100</v>
      </c>
      <c r="K255" s="262">
        <v>2436696</v>
      </c>
      <c r="L255" s="209">
        <v>2.924148666545455</v>
      </c>
      <c r="M255" s="192">
        <v>167960</v>
      </c>
      <c r="N255" s="186">
        <f>K255+M255</f>
        <v>2604656</v>
      </c>
      <c r="O255" s="262">
        <v>2583738</v>
      </c>
      <c r="P255" s="209">
        <v>2.924148666545455</v>
      </c>
      <c r="Q255" s="192">
        <v>166345</v>
      </c>
      <c r="R255" s="186">
        <f>O255+Q255</f>
        <v>2750083</v>
      </c>
      <c r="S255" s="395">
        <f t="shared" si="36"/>
        <v>2370752.6017120001</v>
      </c>
    </row>
    <row r="256" spans="1:19" x14ac:dyDescent="0.25">
      <c r="A256" s="37">
        <v>238</v>
      </c>
      <c r="B256" s="103" t="s">
        <v>285</v>
      </c>
      <c r="C256" s="9">
        <v>565000</v>
      </c>
      <c r="D256" s="42">
        <v>8.8127107614545466</v>
      </c>
      <c r="E256" s="11">
        <v>303764.36676399992</v>
      </c>
      <c r="F256" s="172">
        <v>868764.36676399992</v>
      </c>
      <c r="G256" s="262">
        <v>433050</v>
      </c>
      <c r="H256" s="209">
        <v>8.8127107614545466</v>
      </c>
      <c r="I256" s="192">
        <v>486400</v>
      </c>
      <c r="J256" s="186">
        <f>G256+I256</f>
        <v>919450</v>
      </c>
      <c r="K256" s="262">
        <v>485016</v>
      </c>
      <c r="L256" s="209">
        <v>8.8127107614545466</v>
      </c>
      <c r="M256" s="192">
        <v>500992</v>
      </c>
      <c r="N256" s="186">
        <f>K256+M256</f>
        <v>986008</v>
      </c>
      <c r="O256" s="262">
        <v>528321</v>
      </c>
      <c r="P256" s="209">
        <v>8.8127107614545466</v>
      </c>
      <c r="Q256" s="192">
        <v>500992</v>
      </c>
      <c r="R256" s="186">
        <f>O256+Q256</f>
        <v>1029313</v>
      </c>
      <c r="S256" s="395">
        <f t="shared" si="36"/>
        <v>950883.84169099992</v>
      </c>
    </row>
    <row r="257" spans="1:19" x14ac:dyDescent="0.25">
      <c r="A257" s="37">
        <v>239</v>
      </c>
      <c r="B257" s="103" t="s">
        <v>286</v>
      </c>
      <c r="C257" s="15" t="s">
        <v>10</v>
      </c>
      <c r="D257" s="42">
        <v>23.503632580727274</v>
      </c>
      <c r="E257" s="11">
        <v>1340739.1505200001</v>
      </c>
      <c r="F257" s="172">
        <v>1340739.1505200001</v>
      </c>
      <c r="G257" s="154" t="s">
        <v>10</v>
      </c>
      <c r="H257" s="209">
        <v>23.503632580727274</v>
      </c>
      <c r="I257" s="192">
        <v>1296900</v>
      </c>
      <c r="J257" s="186">
        <f>I257*1</f>
        <v>1296900</v>
      </c>
      <c r="K257" s="154" t="s">
        <v>10</v>
      </c>
      <c r="L257" s="209">
        <v>23.503632580727274</v>
      </c>
      <c r="M257" s="192">
        <v>1374714</v>
      </c>
      <c r="N257" s="186">
        <f>M257*1</f>
        <v>1374714</v>
      </c>
      <c r="O257" s="154" t="s">
        <v>10</v>
      </c>
      <c r="P257" s="209">
        <v>23.503632580727274</v>
      </c>
      <c r="Q257" s="192">
        <v>1309869</v>
      </c>
      <c r="R257" s="186">
        <f>Q257*1</f>
        <v>1309869</v>
      </c>
      <c r="S257" s="395">
        <f t="shared" si="36"/>
        <v>1330555.5376300002</v>
      </c>
    </row>
    <row r="258" spans="1:19" x14ac:dyDescent="0.25">
      <c r="A258" s="37">
        <v>240</v>
      </c>
      <c r="B258" s="103" t="s">
        <v>287</v>
      </c>
      <c r="C258" s="9">
        <v>230000</v>
      </c>
      <c r="D258" s="42">
        <v>4.4085569072727271</v>
      </c>
      <c r="E258" s="11">
        <v>123839.86310399999</v>
      </c>
      <c r="F258" s="172">
        <v>353839.86310399999</v>
      </c>
      <c r="G258" s="262">
        <v>111750</v>
      </c>
      <c r="H258" s="209">
        <v>4.4085569072727271</v>
      </c>
      <c r="I258" s="192">
        <v>243400</v>
      </c>
      <c r="J258" s="186">
        <f>G258+I258</f>
        <v>355150</v>
      </c>
      <c r="K258" s="262">
        <v>128513</v>
      </c>
      <c r="L258" s="209">
        <v>4.4085569072727271</v>
      </c>
      <c r="M258" s="192">
        <v>253136</v>
      </c>
      <c r="N258" s="186">
        <f>K258+M258</f>
        <v>381649</v>
      </c>
      <c r="O258" s="262">
        <v>140805</v>
      </c>
      <c r="P258" s="209">
        <v>4.4085569072727271</v>
      </c>
      <c r="Q258" s="192">
        <v>255570</v>
      </c>
      <c r="R258" s="186">
        <f>O258+Q258</f>
        <v>396375</v>
      </c>
      <c r="S258" s="395">
        <f t="shared" si="36"/>
        <v>371753.465776</v>
      </c>
    </row>
    <row r="259" spans="1:19" x14ac:dyDescent="0.25">
      <c r="A259" s="37">
        <v>241</v>
      </c>
      <c r="B259" s="43" t="s">
        <v>288</v>
      </c>
      <c r="C259" s="9">
        <v>126000</v>
      </c>
      <c r="D259" s="42">
        <v>2.571614744727273</v>
      </c>
      <c r="E259" s="11">
        <v>67174.050243999984</v>
      </c>
      <c r="F259" s="172">
        <v>193174.05024399998</v>
      </c>
      <c r="G259" s="262">
        <v>40050</v>
      </c>
      <c r="H259" s="209">
        <v>2.571614744727273</v>
      </c>
      <c r="I259" s="192">
        <v>142000</v>
      </c>
      <c r="J259" s="186">
        <f>G259+I259</f>
        <v>182050</v>
      </c>
      <c r="K259" s="262">
        <v>46058</v>
      </c>
      <c r="L259" s="209">
        <v>2.571614744727273</v>
      </c>
      <c r="M259" s="192">
        <v>146260</v>
      </c>
      <c r="N259" s="186">
        <f>K259+M259</f>
        <v>192318</v>
      </c>
      <c r="O259" s="262">
        <v>49262</v>
      </c>
      <c r="P259" s="209">
        <v>2.571614744727273</v>
      </c>
      <c r="Q259" s="192">
        <v>146260</v>
      </c>
      <c r="R259" s="186">
        <f>O259+Q259</f>
        <v>195522</v>
      </c>
      <c r="S259" s="395">
        <f t="shared" si="36"/>
        <v>190766.01256100001</v>
      </c>
    </row>
    <row r="260" spans="1:19" x14ac:dyDescent="0.25">
      <c r="A260" s="37">
        <v>242</v>
      </c>
      <c r="B260" s="103" t="s">
        <v>289</v>
      </c>
      <c r="C260" s="15" t="s">
        <v>10</v>
      </c>
      <c r="D260" s="42">
        <v>5.8781917461818178</v>
      </c>
      <c r="E260" s="11">
        <v>339735.25504800002</v>
      </c>
      <c r="F260" s="172">
        <v>339735.25504800002</v>
      </c>
      <c r="G260" s="154" t="s">
        <v>10</v>
      </c>
      <c r="H260" s="209">
        <v>5.8781917461818178</v>
      </c>
      <c r="I260" s="192">
        <v>324400</v>
      </c>
      <c r="J260" s="186">
        <f t="shared" ref="J260:J268" si="43">I260*1</f>
        <v>324400</v>
      </c>
      <c r="K260" s="154" t="s">
        <v>10</v>
      </c>
      <c r="L260" s="209">
        <v>5.8781917461818178</v>
      </c>
      <c r="M260" s="192">
        <v>343864</v>
      </c>
      <c r="N260" s="186">
        <f t="shared" ref="N260:N268" si="44">M260*1</f>
        <v>343864</v>
      </c>
      <c r="O260" s="154" t="s">
        <v>10</v>
      </c>
      <c r="P260" s="209">
        <v>5.8781917461818178</v>
      </c>
      <c r="Q260" s="192">
        <v>340620</v>
      </c>
      <c r="R260" s="186">
        <f t="shared" ref="R260:R268" si="45">Q260*1</f>
        <v>340620</v>
      </c>
      <c r="S260" s="395">
        <f t="shared" si="36"/>
        <v>337154.81376200001</v>
      </c>
    </row>
    <row r="261" spans="1:19" x14ac:dyDescent="0.25">
      <c r="A261" s="37">
        <v>243</v>
      </c>
      <c r="B261" s="103" t="s">
        <v>292</v>
      </c>
      <c r="C261" s="15" t="s">
        <v>10</v>
      </c>
      <c r="D261" s="42">
        <v>234.98279395127275</v>
      </c>
      <c r="E261" s="11">
        <v>13373069.462452</v>
      </c>
      <c r="F261" s="172">
        <v>13373069.462452</v>
      </c>
      <c r="G261" s="154" t="s">
        <v>10</v>
      </c>
      <c r="H261" s="209">
        <v>234.98279395127275</v>
      </c>
      <c r="I261" s="192">
        <v>12965700</v>
      </c>
      <c r="J261" s="186">
        <f t="shared" si="43"/>
        <v>12965700</v>
      </c>
      <c r="K261" s="154" t="s">
        <v>10</v>
      </c>
      <c r="L261" s="209">
        <v>234.98279395127275</v>
      </c>
      <c r="M261" s="192">
        <v>13484328</v>
      </c>
      <c r="N261" s="186">
        <f t="shared" si="44"/>
        <v>13484328</v>
      </c>
      <c r="O261" s="154" t="s">
        <v>10</v>
      </c>
      <c r="P261" s="209">
        <v>234.98279395127275</v>
      </c>
      <c r="Q261" s="192">
        <v>13095357</v>
      </c>
      <c r="R261" s="186">
        <f t="shared" si="45"/>
        <v>13095357</v>
      </c>
      <c r="S261" s="395">
        <f t="shared" si="36"/>
        <v>13229613.615613</v>
      </c>
    </row>
    <row r="262" spans="1:19" x14ac:dyDescent="0.25">
      <c r="A262" s="37">
        <v>244</v>
      </c>
      <c r="B262" s="103" t="s">
        <v>293</v>
      </c>
      <c r="C262" s="15" t="s">
        <v>10</v>
      </c>
      <c r="D262" s="42">
        <v>11.017636154909091</v>
      </c>
      <c r="E262" s="11">
        <v>628106.427088</v>
      </c>
      <c r="F262" s="172">
        <v>628106.427088</v>
      </c>
      <c r="G262" s="154" t="s">
        <v>10</v>
      </c>
      <c r="H262" s="209">
        <v>11.017636154909091</v>
      </c>
      <c r="I262" s="192">
        <v>608000</v>
      </c>
      <c r="J262" s="186">
        <f t="shared" si="43"/>
        <v>608000</v>
      </c>
      <c r="K262" s="154" t="s">
        <v>10</v>
      </c>
      <c r="L262" s="209">
        <v>11.017636154909091</v>
      </c>
      <c r="M262" s="192">
        <v>644480</v>
      </c>
      <c r="N262" s="186">
        <f t="shared" si="44"/>
        <v>644480</v>
      </c>
      <c r="O262" s="154" t="s">
        <v>10</v>
      </c>
      <c r="P262" s="209">
        <v>11.017636154909091</v>
      </c>
      <c r="Q262" s="192">
        <v>626240</v>
      </c>
      <c r="R262" s="186">
        <f t="shared" si="45"/>
        <v>626240</v>
      </c>
      <c r="S262" s="395">
        <f t="shared" si="36"/>
        <v>626706.60677199997</v>
      </c>
    </row>
    <row r="263" spans="1:19" x14ac:dyDescent="0.25">
      <c r="A263" s="37">
        <v>245</v>
      </c>
      <c r="B263" s="103" t="s">
        <v>294</v>
      </c>
      <c r="C263" s="15" t="s">
        <v>10</v>
      </c>
      <c r="D263" s="42">
        <v>13.221595966545456</v>
      </c>
      <c r="E263" s="11">
        <v>753834.02082799992</v>
      </c>
      <c r="F263" s="172">
        <v>753834.02082799992</v>
      </c>
      <c r="G263" s="154" t="s">
        <v>10</v>
      </c>
      <c r="H263" s="209">
        <v>13.221595966545456</v>
      </c>
      <c r="I263" s="192">
        <v>729600</v>
      </c>
      <c r="J263" s="186">
        <f t="shared" si="43"/>
        <v>729600</v>
      </c>
      <c r="K263" s="154" t="s">
        <v>10</v>
      </c>
      <c r="L263" s="209">
        <v>13.221595966545456</v>
      </c>
      <c r="M263" s="192">
        <v>766080</v>
      </c>
      <c r="N263" s="186">
        <f t="shared" si="44"/>
        <v>766080</v>
      </c>
      <c r="O263" s="154" t="s">
        <v>10</v>
      </c>
      <c r="P263" s="209">
        <v>13.221595966545456</v>
      </c>
      <c r="Q263" s="192">
        <v>758784</v>
      </c>
      <c r="R263" s="186">
        <f t="shared" si="45"/>
        <v>758784</v>
      </c>
      <c r="S263" s="395">
        <f t="shared" ref="S263:S272" si="46">AVERAGE(N263,J263,F263,R263)</f>
        <v>752074.50520699995</v>
      </c>
    </row>
    <row r="264" spans="1:19" x14ac:dyDescent="0.25">
      <c r="A264" s="37">
        <v>246</v>
      </c>
      <c r="B264" s="103" t="s">
        <v>295</v>
      </c>
      <c r="C264" s="15" t="s">
        <v>10</v>
      </c>
      <c r="D264" s="42">
        <v>19.095384659636366</v>
      </c>
      <c r="E264" s="11">
        <v>1084882.5870399999</v>
      </c>
      <c r="F264" s="172">
        <v>1084882.5870399999</v>
      </c>
      <c r="G264" s="154" t="s">
        <v>10</v>
      </c>
      <c r="H264" s="209">
        <v>19.095384659636366</v>
      </c>
      <c r="I264" s="192">
        <v>1053700</v>
      </c>
      <c r="J264" s="186">
        <f t="shared" si="43"/>
        <v>1053700</v>
      </c>
      <c r="K264" s="154" t="s">
        <v>10</v>
      </c>
      <c r="L264" s="209">
        <v>19.095384659636366</v>
      </c>
      <c r="M264" s="192">
        <v>1116922</v>
      </c>
      <c r="N264" s="186">
        <f t="shared" si="44"/>
        <v>1116922</v>
      </c>
      <c r="O264" s="154" t="s">
        <v>10</v>
      </c>
      <c r="P264" s="209">
        <v>19.095384659636366</v>
      </c>
      <c r="Q264" s="192">
        <v>1085311</v>
      </c>
      <c r="R264" s="186">
        <f t="shared" si="45"/>
        <v>1085311</v>
      </c>
      <c r="S264" s="395">
        <f t="shared" si="46"/>
        <v>1085203.8967599999</v>
      </c>
    </row>
    <row r="265" spans="1:19" x14ac:dyDescent="0.25">
      <c r="A265" s="37">
        <v>247</v>
      </c>
      <c r="B265" s="103" t="s">
        <v>296</v>
      </c>
      <c r="C265" s="15" t="s">
        <v>10</v>
      </c>
      <c r="D265" s="42">
        <v>13.221595966545456</v>
      </c>
      <c r="E265" s="11">
        <v>756543.91682799999</v>
      </c>
      <c r="F265" s="172">
        <v>756543.91682799999</v>
      </c>
      <c r="G265" s="154" t="s">
        <v>10</v>
      </c>
      <c r="H265" s="209">
        <v>13.221595966545456</v>
      </c>
      <c r="I265" s="192">
        <v>729600</v>
      </c>
      <c r="J265" s="186">
        <f t="shared" si="43"/>
        <v>729600</v>
      </c>
      <c r="K265" s="154" t="s">
        <v>10</v>
      </c>
      <c r="L265" s="209">
        <v>13.221595966545456</v>
      </c>
      <c r="M265" s="192">
        <v>766080</v>
      </c>
      <c r="N265" s="186">
        <f t="shared" si="44"/>
        <v>766080</v>
      </c>
      <c r="O265" s="154" t="s">
        <v>10</v>
      </c>
      <c r="P265" s="209">
        <v>13.221595966545456</v>
      </c>
      <c r="Q265" s="192">
        <v>758784</v>
      </c>
      <c r="R265" s="186">
        <f t="shared" si="45"/>
        <v>758784</v>
      </c>
      <c r="S265" s="395">
        <f t="shared" si="46"/>
        <v>752751.979207</v>
      </c>
    </row>
    <row r="266" spans="1:19" x14ac:dyDescent="0.25">
      <c r="A266" s="37">
        <v>248</v>
      </c>
      <c r="B266" s="103" t="s">
        <v>1186</v>
      </c>
      <c r="C266" s="15" t="s">
        <v>10</v>
      </c>
      <c r="D266" s="42">
        <v>36.724591263272728</v>
      </c>
      <c r="E266" s="11">
        <v>2080079.3737359999</v>
      </c>
      <c r="F266" s="172">
        <v>2080079.3737359999</v>
      </c>
      <c r="G266" s="154" t="s">
        <v>10</v>
      </c>
      <c r="H266" s="209">
        <v>36.724591263272728</v>
      </c>
      <c r="I266" s="192">
        <v>2026400</v>
      </c>
      <c r="J266" s="186">
        <f t="shared" si="43"/>
        <v>2026400</v>
      </c>
      <c r="K266" s="154" t="s">
        <v>10</v>
      </c>
      <c r="L266" s="209">
        <v>36.724591263272728</v>
      </c>
      <c r="M266" s="192">
        <v>2107456</v>
      </c>
      <c r="N266" s="186">
        <f t="shared" si="44"/>
        <v>2107456</v>
      </c>
      <c r="O266" s="154" t="s">
        <v>10</v>
      </c>
      <c r="P266" s="209">
        <v>36.724591263272728</v>
      </c>
      <c r="Q266" s="192">
        <v>2046664</v>
      </c>
      <c r="R266" s="186">
        <f t="shared" si="45"/>
        <v>2046664</v>
      </c>
      <c r="S266" s="395">
        <f t="shared" si="46"/>
        <v>2065149.8434339999</v>
      </c>
    </row>
    <row r="267" spans="1:19" x14ac:dyDescent="0.25">
      <c r="A267" s="37">
        <v>249</v>
      </c>
      <c r="B267" s="43" t="s">
        <v>297</v>
      </c>
      <c r="C267" s="15" t="s">
        <v>10</v>
      </c>
      <c r="D267" s="42">
        <v>51.411090717818183</v>
      </c>
      <c r="E267" s="11">
        <v>2908687.3292959998</v>
      </c>
      <c r="F267" s="172">
        <v>2908687.3292959998</v>
      </c>
      <c r="G267" s="154" t="s">
        <v>10</v>
      </c>
      <c r="H267" s="209">
        <v>51.411090717818183</v>
      </c>
      <c r="I267" s="192">
        <v>2836800</v>
      </c>
      <c r="J267" s="186">
        <f t="shared" si="43"/>
        <v>2836800</v>
      </c>
      <c r="K267" s="154" t="s">
        <v>10</v>
      </c>
      <c r="L267" s="209">
        <v>51.411090717818183</v>
      </c>
      <c r="M267" s="192">
        <v>2978640</v>
      </c>
      <c r="N267" s="186">
        <f t="shared" si="44"/>
        <v>2978640</v>
      </c>
      <c r="O267" s="154" t="s">
        <v>10</v>
      </c>
      <c r="P267" s="209">
        <v>51.411090717818183</v>
      </c>
      <c r="Q267" s="192">
        <v>2893536</v>
      </c>
      <c r="R267" s="186">
        <f t="shared" si="45"/>
        <v>2893536</v>
      </c>
      <c r="S267" s="395">
        <f t="shared" si="46"/>
        <v>2904415.8323240001</v>
      </c>
    </row>
    <row r="268" spans="1:19" ht="25.5" x14ac:dyDescent="0.25">
      <c r="A268" s="37">
        <v>250</v>
      </c>
      <c r="B268" s="43" t="s">
        <v>455</v>
      </c>
      <c r="C268" s="15" t="s">
        <v>10</v>
      </c>
      <c r="D268" s="39">
        <v>1.8869593007272729</v>
      </c>
      <c r="E268" s="11">
        <v>115271.71737199998</v>
      </c>
      <c r="F268" s="172">
        <v>115271.71737199998</v>
      </c>
      <c r="G268" s="154" t="s">
        <v>10</v>
      </c>
      <c r="H268" s="202">
        <v>1.8869593007272729</v>
      </c>
      <c r="I268" s="192">
        <v>104200</v>
      </c>
      <c r="J268" s="186">
        <f t="shared" si="43"/>
        <v>104200</v>
      </c>
      <c r="K268" s="154" t="s">
        <v>10</v>
      </c>
      <c r="L268" s="202">
        <v>1.8869593007272729</v>
      </c>
      <c r="M268" s="192">
        <v>109410</v>
      </c>
      <c r="N268" s="186">
        <f t="shared" si="44"/>
        <v>109410</v>
      </c>
      <c r="O268" s="154" t="s">
        <v>10</v>
      </c>
      <c r="P268" s="202">
        <v>1.8869593007272729</v>
      </c>
      <c r="Q268" s="192">
        <v>105242</v>
      </c>
      <c r="R268" s="186">
        <f t="shared" si="45"/>
        <v>105242</v>
      </c>
      <c r="S268" s="395">
        <f t="shared" si="46"/>
        <v>108530.929343</v>
      </c>
    </row>
    <row r="269" spans="1:19" x14ac:dyDescent="0.25">
      <c r="A269" s="37">
        <v>251</v>
      </c>
      <c r="B269" s="103" t="s">
        <v>298</v>
      </c>
      <c r="C269" s="9">
        <v>242000</v>
      </c>
      <c r="D269" s="42">
        <v>1.8869593007272729</v>
      </c>
      <c r="E269" s="11">
        <v>130588.24584800005</v>
      </c>
      <c r="F269" s="172">
        <v>372588.24584800005</v>
      </c>
      <c r="G269" s="262">
        <v>314400</v>
      </c>
      <c r="H269" s="209">
        <v>1.8869593007272729</v>
      </c>
      <c r="I269" s="192">
        <v>104200</v>
      </c>
      <c r="J269" s="186">
        <f>G269+I269</f>
        <v>418600</v>
      </c>
      <c r="K269" s="262">
        <v>361560</v>
      </c>
      <c r="L269" s="209">
        <v>1.8869593007272729</v>
      </c>
      <c r="M269" s="192">
        <v>108368</v>
      </c>
      <c r="N269" s="186">
        <f>K269+M269</f>
        <v>469928</v>
      </c>
      <c r="O269" s="262">
        <v>380424</v>
      </c>
      <c r="P269" s="209">
        <v>1.8869593007272729</v>
      </c>
      <c r="Q269" s="192">
        <v>107326</v>
      </c>
      <c r="R269" s="186">
        <f>O269+Q269</f>
        <v>487750</v>
      </c>
      <c r="S269" s="395">
        <f t="shared" si="46"/>
        <v>437216.56146200001</v>
      </c>
    </row>
    <row r="270" spans="1:19" x14ac:dyDescent="0.25">
      <c r="A270" s="37">
        <v>252</v>
      </c>
      <c r="B270" s="103" t="s">
        <v>299</v>
      </c>
      <c r="C270" s="9">
        <v>138000</v>
      </c>
      <c r="D270" s="42">
        <v>1.8869593007272729</v>
      </c>
      <c r="E270" s="11">
        <v>73822.689176000014</v>
      </c>
      <c r="F270" s="172">
        <v>211822.68917600001</v>
      </c>
      <c r="G270" s="262">
        <v>114300</v>
      </c>
      <c r="H270" s="209">
        <v>1.8869593007272729</v>
      </c>
      <c r="I270" s="192">
        <v>104200</v>
      </c>
      <c r="J270" s="186">
        <f>G270+I270</f>
        <v>218500</v>
      </c>
      <c r="K270" s="262">
        <v>131445</v>
      </c>
      <c r="L270" s="209">
        <v>1.8869593007272729</v>
      </c>
      <c r="M270" s="192">
        <v>108368</v>
      </c>
      <c r="N270" s="186">
        <f>K270+M270</f>
        <v>239813</v>
      </c>
      <c r="O270" s="262">
        <v>148590</v>
      </c>
      <c r="P270" s="209">
        <v>1.8869593007272729</v>
      </c>
      <c r="Q270" s="192">
        <v>105242</v>
      </c>
      <c r="R270" s="186">
        <f>O270+Q270</f>
        <v>253832</v>
      </c>
      <c r="S270" s="395">
        <f t="shared" si="46"/>
        <v>230991.92229399999</v>
      </c>
    </row>
    <row r="271" spans="1:19" x14ac:dyDescent="0.25">
      <c r="A271" s="37">
        <v>253</v>
      </c>
      <c r="B271" s="103" t="s">
        <v>300</v>
      </c>
      <c r="C271" s="9">
        <v>137000</v>
      </c>
      <c r="D271" s="42">
        <v>1.8869593007272729</v>
      </c>
      <c r="E271" s="11">
        <v>74527.287384000025</v>
      </c>
      <c r="F271" s="172">
        <v>211527.28738400002</v>
      </c>
      <c r="G271" s="262">
        <v>111750</v>
      </c>
      <c r="H271" s="209">
        <v>1.8869593007272729</v>
      </c>
      <c r="I271" s="192">
        <v>104200</v>
      </c>
      <c r="J271" s="186">
        <f>G271+I271</f>
        <v>215950</v>
      </c>
      <c r="K271" s="262">
        <v>129630</v>
      </c>
      <c r="L271" s="209">
        <v>1.8869593007272729</v>
      </c>
      <c r="M271" s="192">
        <v>107326</v>
      </c>
      <c r="N271" s="186">
        <f>K271+M271</f>
        <v>236956</v>
      </c>
      <c r="O271" s="262">
        <v>134100</v>
      </c>
      <c r="P271" s="209">
        <v>1.8869593007272729</v>
      </c>
      <c r="Q271" s="192">
        <v>107326</v>
      </c>
      <c r="R271" s="186">
        <f>O271+Q271</f>
        <v>241426</v>
      </c>
      <c r="S271" s="395">
        <f t="shared" si="46"/>
        <v>226464.82184600001</v>
      </c>
    </row>
    <row r="272" spans="1:19" x14ac:dyDescent="0.25">
      <c r="A272" s="37">
        <v>254</v>
      </c>
      <c r="B272" s="103" t="s">
        <v>358</v>
      </c>
      <c r="C272" s="15" t="s">
        <v>10</v>
      </c>
      <c r="D272" s="42">
        <v>8.8057971956363641</v>
      </c>
      <c r="E272" s="11">
        <v>504748.90689999994</v>
      </c>
      <c r="F272" s="172">
        <v>504748.90689999994</v>
      </c>
      <c r="G272" s="154" t="s">
        <v>10</v>
      </c>
      <c r="H272" s="209">
        <v>8.8057971956363641</v>
      </c>
      <c r="I272" s="192">
        <v>486000</v>
      </c>
      <c r="J272" s="186">
        <f>I272*1</f>
        <v>486000</v>
      </c>
      <c r="K272" s="154" t="s">
        <v>10</v>
      </c>
      <c r="L272" s="209">
        <v>8.8057971956363641</v>
      </c>
      <c r="M272" s="192">
        <v>505440</v>
      </c>
      <c r="N272" s="186">
        <f>M272*1</f>
        <v>505440</v>
      </c>
      <c r="O272" s="154" t="s">
        <v>10</v>
      </c>
      <c r="P272" s="209">
        <v>8.8057971956363641</v>
      </c>
      <c r="Q272" s="192">
        <v>500580</v>
      </c>
      <c r="R272" s="186">
        <f>Q272*1</f>
        <v>500580</v>
      </c>
      <c r="S272" s="395">
        <f t="shared" si="46"/>
        <v>499192.22672499996</v>
      </c>
    </row>
    <row r="273" spans="7:14" x14ac:dyDescent="0.25">
      <c r="G273"/>
      <c r="H273"/>
      <c r="I273"/>
      <c r="J273" s="173"/>
      <c r="K273"/>
      <c r="L273"/>
      <c r="M273"/>
      <c r="N273" s="173"/>
    </row>
    <row r="274" spans="7:14" x14ac:dyDescent="0.25">
      <c r="G274" s="164"/>
      <c r="H274" s="165"/>
      <c r="I274" s="166"/>
      <c r="J274" s="175"/>
      <c r="K274" s="164"/>
      <c r="L274" s="165"/>
      <c r="M274" s="385"/>
      <c r="N274" s="386"/>
    </row>
    <row r="275" spans="7:14" x14ac:dyDescent="0.25">
      <c r="G275" s="164"/>
      <c r="H275" s="165"/>
      <c r="I275" s="166"/>
      <c r="J275" s="175"/>
      <c r="K275" s="164"/>
      <c r="L275" s="165"/>
      <c r="M275" s="385"/>
      <c r="N275" s="386"/>
    </row>
    <row r="276" spans="7:14" x14ac:dyDescent="0.25">
      <c r="G276" s="167"/>
      <c r="H276" s="168"/>
      <c r="I276" s="166"/>
      <c r="J276" s="175"/>
      <c r="K276" s="167"/>
      <c r="L276" s="168"/>
      <c r="M276" s="385"/>
      <c r="N276" s="386"/>
    </row>
    <row r="277" spans="7:14" x14ac:dyDescent="0.25">
      <c r="G277" s="164"/>
      <c r="H277" s="165"/>
      <c r="I277" s="166"/>
      <c r="J277" s="175"/>
      <c r="K277" s="164"/>
      <c r="L277" s="165"/>
      <c r="M277" s="385"/>
      <c r="N277" s="386"/>
    </row>
    <row r="278" spans="7:14" x14ac:dyDescent="0.25">
      <c r="G278" s="167"/>
      <c r="H278" s="168"/>
      <c r="I278" s="166"/>
      <c r="J278" s="175"/>
      <c r="K278" s="167"/>
      <c r="L278" s="168"/>
      <c r="M278" s="385"/>
      <c r="N278" s="386"/>
    </row>
    <row r="279" spans="7:14" x14ac:dyDescent="0.25">
      <c r="G279" s="169"/>
      <c r="H279" s="170"/>
      <c r="I279" s="169"/>
      <c r="J279" s="176"/>
      <c r="K279" s="169"/>
      <c r="L279" s="170"/>
      <c r="M279" s="169"/>
      <c r="N279" s="176"/>
    </row>
    <row r="280" spans="7:14" x14ac:dyDescent="0.25">
      <c r="G280" s="289"/>
      <c r="H280" s="289"/>
      <c r="I280" s="289"/>
      <c r="J280" s="290"/>
      <c r="K280" s="289"/>
      <c r="L280" s="289"/>
      <c r="M280" s="289"/>
      <c r="N280" s="290"/>
    </row>
    <row r="281" spans="7:14" x14ac:dyDescent="0.25">
      <c r="G281" s="289"/>
      <c r="H281" s="289"/>
      <c r="I281" s="289"/>
      <c r="J281" s="290"/>
      <c r="K281" s="289"/>
      <c r="L281" s="289"/>
      <c r="M281" s="289"/>
      <c r="N281" s="290"/>
    </row>
    <row r="282" spans="7:14" x14ac:dyDescent="0.25">
      <c r="G282" s="289"/>
      <c r="H282" s="289"/>
      <c r="I282" s="289"/>
      <c r="J282" s="290"/>
      <c r="K282" s="289"/>
      <c r="L282" s="289"/>
      <c r="M282" s="289"/>
      <c r="N282" s="290"/>
    </row>
    <row r="283" spans="7:14" x14ac:dyDescent="0.25">
      <c r="G283" s="289"/>
      <c r="H283" s="289"/>
      <c r="I283" s="289"/>
      <c r="J283" s="290"/>
      <c r="K283" s="289"/>
      <c r="L283" s="289"/>
      <c r="M283" s="289"/>
      <c r="N283" s="290"/>
    </row>
    <row r="284" spans="7:14" x14ac:dyDescent="0.25">
      <c r="G284" s="289"/>
      <c r="H284" s="289"/>
      <c r="I284" s="289"/>
      <c r="J284" s="290"/>
      <c r="K284" s="289"/>
      <c r="L284" s="289"/>
      <c r="M284" s="289"/>
      <c r="N284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9C75-404C-4985-A6D3-4372722AC6E0}">
  <dimension ref="A1:S280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6.85546875" customWidth="1"/>
    <col min="6" max="6" width="14" style="173" customWidth="1"/>
    <col min="7" max="7" width="16.28515625" style="321" customWidth="1"/>
    <col min="8" max="8" width="14.5703125" style="321" customWidth="1"/>
    <col min="9" max="9" width="16" style="321" customWidth="1"/>
    <col min="10" max="10" width="14.28515625" style="324" bestFit="1" customWidth="1"/>
    <col min="11" max="11" width="14.85546875" style="268" bestFit="1" customWidth="1"/>
    <col min="12" max="12" width="6.42578125" style="268" bestFit="1" customWidth="1"/>
    <col min="13" max="13" width="14.85546875" style="268" bestFit="1" customWidth="1"/>
    <col min="14" max="14" width="14.85546875" style="271" bestFit="1" customWidth="1"/>
    <col min="15" max="17" width="16" style="321" customWidth="1"/>
    <col min="18" max="18" width="16" style="324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29</v>
      </c>
      <c r="B4" s="453" t="s">
        <v>1209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39">
        <v>2.8304292952727272</v>
      </c>
      <c r="E6" s="11">
        <v>80172.62626400002</v>
      </c>
      <c r="F6" s="172">
        <v>230172.62626400002</v>
      </c>
      <c r="G6" s="306">
        <v>97000</v>
      </c>
      <c r="H6" s="307">
        <v>2.8304292952727272</v>
      </c>
      <c r="I6" s="308">
        <v>156300</v>
      </c>
      <c r="J6" s="322">
        <f>G6+I6</f>
        <v>253300</v>
      </c>
      <c r="K6" s="159">
        <v>111550</v>
      </c>
      <c r="L6" s="202">
        <v>2.8304292952727272</v>
      </c>
      <c r="M6" s="304">
        <v>164115</v>
      </c>
      <c r="N6" s="186">
        <f>K6+M6</f>
        <v>275665</v>
      </c>
      <c r="O6" s="306">
        <v>118340</v>
      </c>
      <c r="P6" s="307">
        <v>2.8304292952727272</v>
      </c>
      <c r="Q6" s="308">
        <v>164115</v>
      </c>
      <c r="R6" s="322">
        <f>O6+Q6</f>
        <v>282455</v>
      </c>
      <c r="S6" s="395">
        <f>AVERAGE(N6,J6,F6,R6)</f>
        <v>260398.15656600002</v>
      </c>
    </row>
    <row r="7" spans="1:19" x14ac:dyDescent="0.25">
      <c r="A7" s="37">
        <v>2</v>
      </c>
      <c r="B7" s="38" t="s">
        <v>9</v>
      </c>
      <c r="C7" s="9">
        <v>248000</v>
      </c>
      <c r="D7" s="39">
        <v>5.5256385127272729</v>
      </c>
      <c r="E7" s="11">
        <v>133866.48855600005</v>
      </c>
      <c r="F7" s="172">
        <v>381866.48855600005</v>
      </c>
      <c r="G7" s="309">
        <v>88125</v>
      </c>
      <c r="H7" s="307">
        <v>5.5256385127272729</v>
      </c>
      <c r="I7" s="310">
        <v>305000</v>
      </c>
      <c r="J7" s="322">
        <f>G7+I7</f>
        <v>393125</v>
      </c>
      <c r="K7" s="221">
        <v>100463</v>
      </c>
      <c r="L7" s="202">
        <v>5.5256385127272729</v>
      </c>
      <c r="M7" s="192">
        <v>314150</v>
      </c>
      <c r="N7" s="186">
        <f>K7+M7</f>
        <v>414613</v>
      </c>
      <c r="O7" s="309">
        <v>107513</v>
      </c>
      <c r="P7" s="307">
        <v>5.5256385127272729</v>
      </c>
      <c r="Q7" s="310">
        <v>320250</v>
      </c>
      <c r="R7" s="322">
        <f>O7+Q7</f>
        <v>427763</v>
      </c>
      <c r="S7" s="395">
        <f t="shared" ref="S7:S70" si="0">AVERAGE(N7,J7,F7,R7)</f>
        <v>404341.87213899998</v>
      </c>
    </row>
    <row r="8" spans="1:19" x14ac:dyDescent="0.25">
      <c r="A8" s="37">
        <v>3</v>
      </c>
      <c r="B8" s="38" t="s">
        <v>11</v>
      </c>
      <c r="C8" s="9">
        <v>45817.597391999996</v>
      </c>
      <c r="D8" s="39">
        <v>0</v>
      </c>
      <c r="E8" s="12" t="s">
        <v>10</v>
      </c>
      <c r="F8" s="172">
        <v>45817.597391999996</v>
      </c>
      <c r="G8" s="309">
        <v>63000</v>
      </c>
      <c r="H8" s="307">
        <v>0</v>
      </c>
      <c r="I8" s="311" t="s">
        <v>10</v>
      </c>
      <c r="J8" s="322">
        <f>G8*1</f>
        <v>63000</v>
      </c>
      <c r="K8" s="221">
        <v>70560</v>
      </c>
      <c r="L8" s="202">
        <v>0</v>
      </c>
      <c r="M8" s="154" t="s">
        <v>10</v>
      </c>
      <c r="N8" s="186">
        <f>K8*1</f>
        <v>70560</v>
      </c>
      <c r="O8" s="309">
        <v>76860</v>
      </c>
      <c r="P8" s="307">
        <v>0</v>
      </c>
      <c r="Q8" s="311" t="s">
        <v>10</v>
      </c>
      <c r="R8" s="322">
        <f>O8*1</f>
        <v>76860</v>
      </c>
      <c r="S8" s="395">
        <f t="shared" si="0"/>
        <v>64059.399347999999</v>
      </c>
    </row>
    <row r="9" spans="1:19" x14ac:dyDescent="0.25">
      <c r="A9" s="37">
        <v>4</v>
      </c>
      <c r="B9" s="38" t="s">
        <v>18</v>
      </c>
      <c r="C9" s="9">
        <v>404000</v>
      </c>
      <c r="D9" s="39">
        <v>3.7739186014545458</v>
      </c>
      <c r="E9" s="11">
        <v>217287.01594399998</v>
      </c>
      <c r="F9" s="172">
        <v>621287.01594399998</v>
      </c>
      <c r="G9" s="309">
        <v>617625</v>
      </c>
      <c r="H9" s="307">
        <v>3.7739186014545458</v>
      </c>
      <c r="I9" s="310">
        <v>208300</v>
      </c>
      <c r="J9" s="322">
        <f t="shared" ref="J9:J17" si="1">G9+I9</f>
        <v>825925</v>
      </c>
      <c r="K9" s="221">
        <v>704093</v>
      </c>
      <c r="L9" s="202">
        <v>3.7739186014545458</v>
      </c>
      <c r="M9" s="192">
        <v>216632</v>
      </c>
      <c r="N9" s="186">
        <f t="shared" ref="N9:N17" si="2">K9+M9</f>
        <v>920725</v>
      </c>
      <c r="O9" s="309">
        <v>753503</v>
      </c>
      <c r="P9" s="307">
        <v>3.7739186014545458</v>
      </c>
      <c r="Q9" s="310">
        <v>210383</v>
      </c>
      <c r="R9" s="322">
        <f t="shared" ref="R9:R17" si="3">O9+Q9</f>
        <v>963886</v>
      </c>
      <c r="S9" s="395">
        <f t="shared" si="0"/>
        <v>832955.75398599997</v>
      </c>
    </row>
    <row r="10" spans="1:19" x14ac:dyDescent="0.25">
      <c r="A10" s="37">
        <v>5</v>
      </c>
      <c r="B10" s="38" t="s">
        <v>20</v>
      </c>
      <c r="C10" s="9">
        <v>353000</v>
      </c>
      <c r="D10" s="39">
        <v>3.7739186014545458</v>
      </c>
      <c r="E10" s="11">
        <v>189459.07267999998</v>
      </c>
      <c r="F10" s="172">
        <v>542459.07267999998</v>
      </c>
      <c r="G10" s="309">
        <v>581812.5</v>
      </c>
      <c r="H10" s="307">
        <v>3.7739186014545458</v>
      </c>
      <c r="I10" s="310">
        <v>156100</v>
      </c>
      <c r="J10" s="322">
        <f t="shared" si="1"/>
        <v>737912.5</v>
      </c>
      <c r="K10" s="221">
        <v>663266</v>
      </c>
      <c r="L10" s="202">
        <v>3.7739186014545458</v>
      </c>
      <c r="M10" s="192">
        <v>163905</v>
      </c>
      <c r="N10" s="186">
        <f t="shared" si="2"/>
        <v>827171</v>
      </c>
      <c r="O10" s="309">
        <v>744720</v>
      </c>
      <c r="P10" s="307">
        <v>3.7739186014545458</v>
      </c>
      <c r="Q10" s="310">
        <v>162344</v>
      </c>
      <c r="R10" s="322">
        <f t="shared" si="3"/>
        <v>907064</v>
      </c>
      <c r="S10" s="395">
        <f t="shared" si="0"/>
        <v>753651.64317000005</v>
      </c>
    </row>
    <row r="11" spans="1:19" x14ac:dyDescent="0.25">
      <c r="A11" s="37">
        <v>6</v>
      </c>
      <c r="B11" s="38" t="s">
        <v>22</v>
      </c>
      <c r="C11" s="9">
        <v>236000</v>
      </c>
      <c r="D11" s="39">
        <v>1.8869593007272729</v>
      </c>
      <c r="E11" s="11">
        <v>127593.25175599998</v>
      </c>
      <c r="F11" s="172">
        <v>363593.25175599998</v>
      </c>
      <c r="G11" s="309">
        <v>384937.5</v>
      </c>
      <c r="H11" s="307">
        <v>1.8869593007272729</v>
      </c>
      <c r="I11" s="310">
        <v>104200</v>
      </c>
      <c r="J11" s="322">
        <f t="shared" si="1"/>
        <v>489137.5</v>
      </c>
      <c r="K11" s="221">
        <v>454226</v>
      </c>
      <c r="L11" s="202">
        <v>1.8869593007272729</v>
      </c>
      <c r="M11" s="192">
        <v>107326</v>
      </c>
      <c r="N11" s="186">
        <f t="shared" si="2"/>
        <v>561552</v>
      </c>
      <c r="O11" s="309">
        <v>481172</v>
      </c>
      <c r="P11" s="307">
        <v>1.8869593007272729</v>
      </c>
      <c r="Q11" s="310">
        <v>105242</v>
      </c>
      <c r="R11" s="322">
        <f t="shared" si="3"/>
        <v>586414</v>
      </c>
      <c r="S11" s="395">
        <f t="shared" si="0"/>
        <v>500174.18793899997</v>
      </c>
    </row>
    <row r="12" spans="1:19" x14ac:dyDescent="0.25">
      <c r="A12" s="37">
        <v>7</v>
      </c>
      <c r="B12" s="38" t="s">
        <v>23</v>
      </c>
      <c r="C12" s="9">
        <v>666000</v>
      </c>
      <c r="D12" s="39">
        <v>1.8869593007272729</v>
      </c>
      <c r="E12" s="11">
        <v>358612.13702400005</v>
      </c>
      <c r="F12" s="172">
        <v>1024612.1370240001</v>
      </c>
      <c r="G12" s="309">
        <v>1482562.5</v>
      </c>
      <c r="H12" s="307">
        <v>1.8869593007272729</v>
      </c>
      <c r="I12" s="310">
        <v>75200</v>
      </c>
      <c r="J12" s="322">
        <f t="shared" si="1"/>
        <v>1557762.5</v>
      </c>
      <c r="K12" s="221">
        <v>1749424</v>
      </c>
      <c r="L12" s="202">
        <v>1.8869593007272729</v>
      </c>
      <c r="M12" s="192">
        <v>77456</v>
      </c>
      <c r="N12" s="186">
        <f t="shared" si="2"/>
        <v>1826880</v>
      </c>
      <c r="O12" s="309">
        <v>1882854</v>
      </c>
      <c r="P12" s="307">
        <v>1.8869593007272729</v>
      </c>
      <c r="Q12" s="310">
        <v>77456</v>
      </c>
      <c r="R12" s="322">
        <f t="shared" si="3"/>
        <v>1960310</v>
      </c>
      <c r="S12" s="395">
        <f t="shared" si="0"/>
        <v>1592391.1592560001</v>
      </c>
    </row>
    <row r="13" spans="1:19" x14ac:dyDescent="0.25">
      <c r="A13" s="37">
        <v>8</v>
      </c>
      <c r="B13" s="38" t="s">
        <v>304</v>
      </c>
      <c r="C13" s="9">
        <v>495000</v>
      </c>
      <c r="D13" s="39">
        <v>1.8869593007272729</v>
      </c>
      <c r="E13" s="11">
        <v>265825.92824000004</v>
      </c>
      <c r="F13" s="172">
        <v>760825.92824000004</v>
      </c>
      <c r="G13" s="309">
        <v>1031437.5</v>
      </c>
      <c r="H13" s="307">
        <v>1.8869593007272729</v>
      </c>
      <c r="I13" s="310">
        <v>89400</v>
      </c>
      <c r="J13" s="322">
        <f t="shared" si="1"/>
        <v>1120837.5</v>
      </c>
      <c r="K13" s="221">
        <v>1196468</v>
      </c>
      <c r="L13" s="202">
        <v>1.8869593007272729</v>
      </c>
      <c r="M13" s="192">
        <v>92976</v>
      </c>
      <c r="N13" s="186">
        <f t="shared" si="2"/>
        <v>1289444</v>
      </c>
      <c r="O13" s="309">
        <v>1278983</v>
      </c>
      <c r="P13" s="307">
        <v>1.8869593007272729</v>
      </c>
      <c r="Q13" s="310">
        <v>92976</v>
      </c>
      <c r="R13" s="322">
        <f t="shared" si="3"/>
        <v>1371959</v>
      </c>
      <c r="S13" s="395">
        <f t="shared" si="0"/>
        <v>1135766.6070600001</v>
      </c>
    </row>
    <row r="14" spans="1:19" x14ac:dyDescent="0.25">
      <c r="A14" s="37">
        <v>9</v>
      </c>
      <c r="B14" s="38" t="s">
        <v>1208</v>
      </c>
      <c r="C14" s="9">
        <v>65000</v>
      </c>
      <c r="D14" s="39">
        <v>1.1586981818181818</v>
      </c>
      <c r="E14" s="11">
        <v>34914.432939999999</v>
      </c>
      <c r="F14" s="172">
        <v>99914.432939999999</v>
      </c>
      <c r="G14" s="312">
        <v>97000</v>
      </c>
      <c r="H14" s="307">
        <v>1.1586981818181818</v>
      </c>
      <c r="I14" s="306">
        <v>36500</v>
      </c>
      <c r="J14" s="322">
        <f t="shared" si="1"/>
        <v>133500</v>
      </c>
      <c r="K14" s="262">
        <v>111550</v>
      </c>
      <c r="L14" s="202">
        <v>1.1586981818181818</v>
      </c>
      <c r="M14" s="159">
        <v>38690</v>
      </c>
      <c r="N14" s="186">
        <f t="shared" si="2"/>
        <v>150240</v>
      </c>
      <c r="O14" s="312">
        <v>115430</v>
      </c>
      <c r="P14" s="307">
        <v>1.1586981818181818</v>
      </c>
      <c r="Q14" s="306">
        <v>37230</v>
      </c>
      <c r="R14" s="322">
        <f t="shared" si="3"/>
        <v>152660</v>
      </c>
      <c r="S14" s="395">
        <f t="shared" si="0"/>
        <v>134078.60823499999</v>
      </c>
    </row>
    <row r="15" spans="1:19" x14ac:dyDescent="0.25">
      <c r="A15" s="37">
        <v>10</v>
      </c>
      <c r="B15" s="38" t="s">
        <v>387</v>
      </c>
      <c r="C15" s="9">
        <v>114000</v>
      </c>
      <c r="D15" s="39">
        <v>1.8869593007272729</v>
      </c>
      <c r="E15" s="11">
        <v>60698.772920000018</v>
      </c>
      <c r="F15" s="172">
        <v>174698.77292000002</v>
      </c>
      <c r="G15" s="306">
        <v>140000</v>
      </c>
      <c r="H15" s="307">
        <v>1.8869593007272729</v>
      </c>
      <c r="I15" s="310">
        <v>104200</v>
      </c>
      <c r="J15" s="322">
        <f t="shared" si="1"/>
        <v>244200</v>
      </c>
      <c r="K15" s="159">
        <v>161000</v>
      </c>
      <c r="L15" s="202">
        <v>1.8869593007272729</v>
      </c>
      <c r="M15" s="192">
        <v>107326</v>
      </c>
      <c r="N15" s="186">
        <f t="shared" si="2"/>
        <v>268326</v>
      </c>
      <c r="O15" s="306">
        <v>168000</v>
      </c>
      <c r="P15" s="307">
        <v>1.8869593007272729</v>
      </c>
      <c r="Q15" s="310">
        <v>109410</v>
      </c>
      <c r="R15" s="322">
        <f t="shared" si="3"/>
        <v>277410</v>
      </c>
      <c r="S15" s="395">
        <f t="shared" si="0"/>
        <v>241158.69323</v>
      </c>
    </row>
    <row r="16" spans="1:19" x14ac:dyDescent="0.25">
      <c r="A16" s="37">
        <v>11</v>
      </c>
      <c r="B16" s="38" t="s">
        <v>388</v>
      </c>
      <c r="C16" s="9">
        <v>113000</v>
      </c>
      <c r="D16" s="39">
        <v>1.8869593007272729</v>
      </c>
      <c r="E16" s="11">
        <v>61299.128920000017</v>
      </c>
      <c r="F16" s="172">
        <v>174299.12892000002</v>
      </c>
      <c r="G16" s="306">
        <v>160000</v>
      </c>
      <c r="H16" s="307">
        <v>1.8869593007272729</v>
      </c>
      <c r="I16" s="310">
        <v>104200</v>
      </c>
      <c r="J16" s="322">
        <f t="shared" si="1"/>
        <v>264200</v>
      </c>
      <c r="K16" s="159">
        <v>187200</v>
      </c>
      <c r="L16" s="202">
        <v>1.8869593007272729</v>
      </c>
      <c r="M16" s="192">
        <v>107326</v>
      </c>
      <c r="N16" s="186">
        <f t="shared" si="2"/>
        <v>294526</v>
      </c>
      <c r="O16" s="306">
        <v>200000</v>
      </c>
      <c r="P16" s="307">
        <v>1.8869593007272729</v>
      </c>
      <c r="Q16" s="310">
        <v>105242</v>
      </c>
      <c r="R16" s="322">
        <f t="shared" si="3"/>
        <v>305242</v>
      </c>
      <c r="S16" s="395">
        <f t="shared" si="0"/>
        <v>259566.78223000001</v>
      </c>
    </row>
    <row r="17" spans="1:19" x14ac:dyDescent="0.25">
      <c r="A17" s="37">
        <v>14</v>
      </c>
      <c r="B17" s="38" t="s">
        <v>305</v>
      </c>
      <c r="C17" s="9">
        <v>113000</v>
      </c>
      <c r="D17" s="39">
        <v>1.8869593007272729</v>
      </c>
      <c r="E17" s="11">
        <v>61514.92491999999</v>
      </c>
      <c r="F17" s="172">
        <v>174514.92491999999</v>
      </c>
      <c r="G17" s="306">
        <v>140000</v>
      </c>
      <c r="H17" s="307">
        <v>1.8869593007272729</v>
      </c>
      <c r="I17" s="310">
        <v>104200</v>
      </c>
      <c r="J17" s="322">
        <f t="shared" si="1"/>
        <v>244200</v>
      </c>
      <c r="K17" s="159">
        <v>163800</v>
      </c>
      <c r="L17" s="202">
        <v>1.8869593007272729</v>
      </c>
      <c r="M17" s="192">
        <v>107326</v>
      </c>
      <c r="N17" s="186">
        <f t="shared" si="2"/>
        <v>271126</v>
      </c>
      <c r="O17" s="306">
        <v>172200</v>
      </c>
      <c r="P17" s="307">
        <v>1.8869593007272729</v>
      </c>
      <c r="Q17" s="310">
        <v>108368</v>
      </c>
      <c r="R17" s="322">
        <f t="shared" si="3"/>
        <v>280568</v>
      </c>
      <c r="S17" s="395">
        <f t="shared" si="0"/>
        <v>242602.23123</v>
      </c>
    </row>
    <row r="18" spans="1:19" x14ac:dyDescent="0.25">
      <c r="A18" s="37">
        <v>15</v>
      </c>
      <c r="B18" s="38" t="s">
        <v>26</v>
      </c>
      <c r="C18" s="9">
        <v>97206.467147999996</v>
      </c>
      <c r="D18" s="39">
        <v>0</v>
      </c>
      <c r="E18" s="12" t="s">
        <v>10</v>
      </c>
      <c r="F18" s="172">
        <v>97206.467147999996</v>
      </c>
      <c r="G18" s="309">
        <v>145312.5</v>
      </c>
      <c r="H18" s="307">
        <v>0</v>
      </c>
      <c r="I18" s="311" t="s">
        <v>10</v>
      </c>
      <c r="J18" s="322">
        <f>G18*1</f>
        <v>145312.5</v>
      </c>
      <c r="K18" s="221">
        <v>168563</v>
      </c>
      <c r="L18" s="202">
        <v>0</v>
      </c>
      <c r="M18" s="154" t="s">
        <v>10</v>
      </c>
      <c r="N18" s="186">
        <f>K18*1</f>
        <v>168563</v>
      </c>
      <c r="O18" s="309">
        <v>170016</v>
      </c>
      <c r="P18" s="307">
        <v>0</v>
      </c>
      <c r="Q18" s="311" t="s">
        <v>10</v>
      </c>
      <c r="R18" s="322">
        <f>O18*1</f>
        <v>170016</v>
      </c>
      <c r="S18" s="395">
        <f t="shared" si="0"/>
        <v>145274.49178700001</v>
      </c>
    </row>
    <row r="19" spans="1:19" x14ac:dyDescent="0.25">
      <c r="A19" s="37">
        <v>16</v>
      </c>
      <c r="B19" s="38" t="s">
        <v>27</v>
      </c>
      <c r="C19" s="9">
        <v>121000</v>
      </c>
      <c r="D19" s="39">
        <v>0.47174465309090913</v>
      </c>
      <c r="E19" s="11">
        <v>64928.273635999998</v>
      </c>
      <c r="F19" s="172">
        <v>185928.273636</v>
      </c>
      <c r="G19" s="309">
        <v>230437.5</v>
      </c>
      <c r="H19" s="307">
        <v>0.47174465309090913</v>
      </c>
      <c r="I19" s="310">
        <v>26200</v>
      </c>
      <c r="J19" s="322">
        <f>G19+I19</f>
        <v>256637.5</v>
      </c>
      <c r="K19" s="221">
        <v>258090</v>
      </c>
      <c r="L19" s="202">
        <v>0.47174465309090913</v>
      </c>
      <c r="M19" s="192">
        <v>26986</v>
      </c>
      <c r="N19" s="186">
        <f>K19+M19</f>
        <v>285076</v>
      </c>
      <c r="O19" s="309">
        <v>278829</v>
      </c>
      <c r="P19" s="307">
        <v>0.47174465309090913</v>
      </c>
      <c r="Q19" s="310">
        <v>27248</v>
      </c>
      <c r="R19" s="322">
        <f>O19+Q19</f>
        <v>306077</v>
      </c>
      <c r="S19" s="395">
        <f t="shared" si="0"/>
        <v>258429.693409</v>
      </c>
    </row>
    <row r="20" spans="1:19" x14ac:dyDescent="0.25">
      <c r="A20" s="37">
        <v>17</v>
      </c>
      <c r="B20" s="38" t="s">
        <v>28</v>
      </c>
      <c r="C20" s="9">
        <v>240000</v>
      </c>
      <c r="D20" s="39">
        <v>1.4152146476363636</v>
      </c>
      <c r="E20" s="11">
        <v>129357.76620399999</v>
      </c>
      <c r="F20" s="172">
        <v>369357.76620399999</v>
      </c>
      <c r="G20" s="309">
        <v>434437.5</v>
      </c>
      <c r="H20" s="307">
        <v>1.4152146476363636</v>
      </c>
      <c r="I20" s="310">
        <v>78200</v>
      </c>
      <c r="J20" s="322">
        <f>G20+I20</f>
        <v>512637.5</v>
      </c>
      <c r="K20" s="221">
        <v>495259</v>
      </c>
      <c r="L20" s="202">
        <v>1.4152146476363636</v>
      </c>
      <c r="M20" s="192">
        <v>82110</v>
      </c>
      <c r="N20" s="186">
        <f>K20+M20</f>
        <v>577369</v>
      </c>
      <c r="O20" s="309">
        <v>530014</v>
      </c>
      <c r="P20" s="307">
        <v>1.4152146476363636</v>
      </c>
      <c r="Q20" s="310">
        <v>82110</v>
      </c>
      <c r="R20" s="322">
        <f>O20+Q20</f>
        <v>612124</v>
      </c>
      <c r="S20" s="395">
        <f t="shared" si="0"/>
        <v>517872.066551</v>
      </c>
    </row>
    <row r="21" spans="1:19" x14ac:dyDescent="0.25">
      <c r="A21" s="37">
        <v>18</v>
      </c>
      <c r="B21" s="38" t="s">
        <v>29</v>
      </c>
      <c r="C21" s="9">
        <v>184000</v>
      </c>
      <c r="D21" s="39">
        <v>2.8304292952727272</v>
      </c>
      <c r="E21" s="11">
        <v>98600.998288000003</v>
      </c>
      <c r="F21" s="172">
        <v>282600.998288</v>
      </c>
      <c r="G21" s="309">
        <v>170062.5</v>
      </c>
      <c r="H21" s="307">
        <v>2.8304292952727272</v>
      </c>
      <c r="I21" s="310">
        <v>156300</v>
      </c>
      <c r="J21" s="322">
        <f>G21+I21</f>
        <v>326362.5</v>
      </c>
      <c r="K21" s="221">
        <v>192171</v>
      </c>
      <c r="L21" s="202">
        <v>2.8304292952727272</v>
      </c>
      <c r="M21" s="192">
        <v>160989</v>
      </c>
      <c r="N21" s="186">
        <f>K21+M21</f>
        <v>353160</v>
      </c>
      <c r="O21" s="309">
        <v>204075</v>
      </c>
      <c r="P21" s="307">
        <v>2.8304292952727272</v>
      </c>
      <c r="Q21" s="310">
        <v>160989</v>
      </c>
      <c r="R21" s="322">
        <f>O21+Q21</f>
        <v>365064</v>
      </c>
      <c r="S21" s="395">
        <f t="shared" si="0"/>
        <v>331796.874572</v>
      </c>
    </row>
    <row r="22" spans="1:19" x14ac:dyDescent="0.25">
      <c r="A22" s="37">
        <v>19</v>
      </c>
      <c r="B22" s="38" t="s">
        <v>30</v>
      </c>
      <c r="C22" s="9">
        <v>288000</v>
      </c>
      <c r="D22" s="39">
        <v>6.215643280000001</v>
      </c>
      <c r="E22" s="11">
        <v>155139.74297599995</v>
      </c>
      <c r="F22" s="172">
        <v>443139.74297599995</v>
      </c>
      <c r="G22" s="309">
        <v>320000</v>
      </c>
      <c r="H22" s="307">
        <v>6.215643280000001</v>
      </c>
      <c r="I22" s="310">
        <v>343000</v>
      </c>
      <c r="J22" s="322">
        <f>G22+I22</f>
        <v>663000</v>
      </c>
      <c r="K22" s="221">
        <v>364800</v>
      </c>
      <c r="L22" s="202">
        <v>6.215643280000001</v>
      </c>
      <c r="M22" s="192">
        <v>356720</v>
      </c>
      <c r="N22" s="186">
        <f>K22+M22</f>
        <v>721520</v>
      </c>
      <c r="O22" s="309">
        <v>387200</v>
      </c>
      <c r="P22" s="307">
        <v>6.215643280000001</v>
      </c>
      <c r="Q22" s="310">
        <v>356720</v>
      </c>
      <c r="R22" s="322">
        <f>O22+Q22</f>
        <v>743920</v>
      </c>
      <c r="S22" s="395">
        <f t="shared" si="0"/>
        <v>642894.93574400002</v>
      </c>
    </row>
    <row r="23" spans="1:19" x14ac:dyDescent="0.25">
      <c r="A23" s="37">
        <v>20</v>
      </c>
      <c r="B23" s="38" t="s">
        <v>32</v>
      </c>
      <c r="C23" s="9">
        <v>289000</v>
      </c>
      <c r="D23" s="39">
        <v>5.6608779021818192</v>
      </c>
      <c r="E23" s="11">
        <v>155170.13712399994</v>
      </c>
      <c r="F23" s="172">
        <v>444170.13712399994</v>
      </c>
      <c r="G23" s="309">
        <v>176625</v>
      </c>
      <c r="H23" s="307">
        <v>5.6608779021818192</v>
      </c>
      <c r="I23" s="310">
        <v>312400</v>
      </c>
      <c r="J23" s="322">
        <f>G23+I23</f>
        <v>489025</v>
      </c>
      <c r="K23" s="221">
        <v>204885</v>
      </c>
      <c r="L23" s="202">
        <v>5.6608779021818192</v>
      </c>
      <c r="M23" s="192">
        <v>321772</v>
      </c>
      <c r="N23" s="186">
        <f>K23+M23</f>
        <v>526657</v>
      </c>
      <c r="O23" s="309">
        <v>224314</v>
      </c>
      <c r="P23" s="307">
        <v>5.6608779021818192</v>
      </c>
      <c r="Q23" s="310">
        <v>321772</v>
      </c>
      <c r="R23" s="322">
        <f>O23+Q23</f>
        <v>546086</v>
      </c>
      <c r="S23" s="395">
        <f t="shared" si="0"/>
        <v>501484.53428099997</v>
      </c>
    </row>
    <row r="24" spans="1:19" x14ac:dyDescent="0.25">
      <c r="A24" s="37">
        <v>21</v>
      </c>
      <c r="B24" s="38" t="s">
        <v>33</v>
      </c>
      <c r="C24" s="15" t="s">
        <v>10</v>
      </c>
      <c r="D24" s="39">
        <v>4.402898597818182</v>
      </c>
      <c r="E24" s="11">
        <v>256307.58025600002</v>
      </c>
      <c r="F24" s="172">
        <v>256307.58025600002</v>
      </c>
      <c r="G24" s="311" t="s">
        <v>10</v>
      </c>
      <c r="H24" s="307">
        <v>4.402898597818182</v>
      </c>
      <c r="I24" s="310">
        <v>243100</v>
      </c>
      <c r="J24" s="322">
        <f>I24*1</f>
        <v>243100</v>
      </c>
      <c r="K24" s="154" t="s">
        <v>10</v>
      </c>
      <c r="L24" s="202">
        <v>4.402898597818182</v>
      </c>
      <c r="M24" s="192">
        <v>250393</v>
      </c>
      <c r="N24" s="186">
        <f>M24*1</f>
        <v>250393</v>
      </c>
      <c r="O24" s="311" t="s">
        <v>10</v>
      </c>
      <c r="P24" s="307">
        <v>4.402898597818182</v>
      </c>
      <c r="Q24" s="310">
        <v>250393</v>
      </c>
      <c r="R24" s="322">
        <f>Q24*1</f>
        <v>250393</v>
      </c>
      <c r="S24" s="395">
        <f t="shared" si="0"/>
        <v>250048.39506400001</v>
      </c>
    </row>
    <row r="25" spans="1:19" x14ac:dyDescent="0.25">
      <c r="A25" s="37">
        <v>22</v>
      </c>
      <c r="B25" s="38" t="s">
        <v>34</v>
      </c>
      <c r="C25" s="9">
        <v>326000</v>
      </c>
      <c r="D25" s="39">
        <v>5.6608779021818192</v>
      </c>
      <c r="E25" s="11">
        <v>174853.40807599999</v>
      </c>
      <c r="F25" s="172">
        <v>500853.40807599999</v>
      </c>
      <c r="G25" s="309">
        <v>1400000</v>
      </c>
      <c r="H25" s="307">
        <v>5.6608779021818192</v>
      </c>
      <c r="I25" s="310">
        <v>312400</v>
      </c>
      <c r="J25" s="322">
        <f>G25+I25</f>
        <v>1712400</v>
      </c>
      <c r="K25" s="221">
        <v>1624000</v>
      </c>
      <c r="L25" s="202">
        <v>5.6608779021818192</v>
      </c>
      <c r="M25" s="192">
        <v>324896</v>
      </c>
      <c r="N25" s="186">
        <f>K25+M25</f>
        <v>1948896</v>
      </c>
      <c r="O25" s="309">
        <v>1722000</v>
      </c>
      <c r="P25" s="307">
        <v>5.6608779021818192</v>
      </c>
      <c r="Q25" s="310">
        <v>318648</v>
      </c>
      <c r="R25" s="322">
        <f>O25+Q25</f>
        <v>2040648</v>
      </c>
      <c r="S25" s="395">
        <f t="shared" si="0"/>
        <v>1550699.3520189999</v>
      </c>
    </row>
    <row r="26" spans="1:19" x14ac:dyDescent="0.25">
      <c r="A26" s="37">
        <v>23</v>
      </c>
      <c r="B26" s="38" t="s">
        <v>35</v>
      </c>
      <c r="C26" s="9">
        <v>124000</v>
      </c>
      <c r="D26" s="39">
        <v>2.8304292952727272</v>
      </c>
      <c r="E26" s="11">
        <v>66519.175559999974</v>
      </c>
      <c r="F26" s="172">
        <v>190519.17555999997</v>
      </c>
      <c r="G26" s="309">
        <v>35000</v>
      </c>
      <c r="H26" s="307">
        <v>2.8304292952727272</v>
      </c>
      <c r="I26" s="310">
        <v>156300</v>
      </c>
      <c r="J26" s="322">
        <f>G26+I26</f>
        <v>191300</v>
      </c>
      <c r="K26" s="221">
        <v>40600</v>
      </c>
      <c r="L26" s="202">
        <v>2.8304292952727272</v>
      </c>
      <c r="M26" s="192">
        <v>164115</v>
      </c>
      <c r="N26" s="186">
        <f>K26+M26</f>
        <v>204715</v>
      </c>
      <c r="O26" s="309">
        <v>42350</v>
      </c>
      <c r="P26" s="307">
        <v>2.8304292952727272</v>
      </c>
      <c r="Q26" s="310">
        <v>160989</v>
      </c>
      <c r="R26" s="322">
        <f>O26+Q26</f>
        <v>203339</v>
      </c>
      <c r="S26" s="395">
        <f t="shared" si="0"/>
        <v>197468.29389</v>
      </c>
    </row>
    <row r="27" spans="1:19" x14ac:dyDescent="0.25">
      <c r="A27" s="37">
        <v>24</v>
      </c>
      <c r="B27" s="38" t="s">
        <v>36</v>
      </c>
      <c r="C27" s="15" t="s">
        <v>10</v>
      </c>
      <c r="D27" s="39">
        <v>1.8869593007272729</v>
      </c>
      <c r="E27" s="11">
        <v>114253.497372</v>
      </c>
      <c r="F27" s="172">
        <v>114253.497372</v>
      </c>
      <c r="G27" s="311" t="s">
        <v>10</v>
      </c>
      <c r="H27" s="307">
        <v>1.8869593007272729</v>
      </c>
      <c r="I27" s="310">
        <v>104200</v>
      </c>
      <c r="J27" s="322">
        <f>I27*1</f>
        <v>104200</v>
      </c>
      <c r="K27" s="154" t="s">
        <v>10</v>
      </c>
      <c r="L27" s="202">
        <v>1.8869593007272729</v>
      </c>
      <c r="M27" s="192">
        <v>109410</v>
      </c>
      <c r="N27" s="186">
        <f>M27*1</f>
        <v>109410</v>
      </c>
      <c r="O27" s="311" t="s">
        <v>10</v>
      </c>
      <c r="P27" s="307">
        <v>1.8869593007272729</v>
      </c>
      <c r="Q27" s="310">
        <v>109410</v>
      </c>
      <c r="R27" s="322">
        <f>Q27*1</f>
        <v>109410</v>
      </c>
      <c r="S27" s="395">
        <f t="shared" si="0"/>
        <v>109318.374343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25</v>
      </c>
      <c r="B29" s="38" t="s">
        <v>567</v>
      </c>
      <c r="C29" s="9">
        <v>694000</v>
      </c>
      <c r="D29" s="40">
        <v>4.1453393036363639</v>
      </c>
      <c r="E29" s="11">
        <v>373590.23674799991</v>
      </c>
      <c r="F29" s="172">
        <v>1067590.2367479999</v>
      </c>
      <c r="G29" s="309">
        <v>1141200</v>
      </c>
      <c r="H29" s="314">
        <v>4.1453393036363639</v>
      </c>
      <c r="I29" s="310">
        <v>145200</v>
      </c>
      <c r="J29" s="322">
        <f t="shared" ref="J29:J34" si="4">G29+I29</f>
        <v>1286400</v>
      </c>
      <c r="K29" s="221">
        <v>1335204</v>
      </c>
      <c r="L29" s="204">
        <v>4.1453393036363639</v>
      </c>
      <c r="M29" s="192">
        <v>149556</v>
      </c>
      <c r="N29" s="186">
        <f t="shared" ref="N29:N34" si="5">K29+M29</f>
        <v>1484760</v>
      </c>
      <c r="O29" s="309">
        <v>1369440</v>
      </c>
      <c r="P29" s="314">
        <v>4.1453393036363639</v>
      </c>
      <c r="Q29" s="310">
        <v>149556</v>
      </c>
      <c r="R29" s="322">
        <f t="shared" ref="R29:R34" si="6">O29+Q29</f>
        <v>1518996</v>
      </c>
      <c r="S29" s="395">
        <f t="shared" si="0"/>
        <v>1339436.5591869999</v>
      </c>
    </row>
    <row r="30" spans="1:19" x14ac:dyDescent="0.25">
      <c r="A30" s="37">
        <v>26</v>
      </c>
      <c r="B30" s="38" t="s">
        <v>43</v>
      </c>
      <c r="C30" s="9">
        <v>194000</v>
      </c>
      <c r="D30" s="39">
        <v>3.7739186014545458</v>
      </c>
      <c r="E30" s="11">
        <v>105104.25591200002</v>
      </c>
      <c r="F30" s="172">
        <v>299104.25591200002</v>
      </c>
      <c r="G30" s="309">
        <v>180000</v>
      </c>
      <c r="H30" s="307">
        <v>3.7739186014545458</v>
      </c>
      <c r="I30" s="310">
        <v>208300</v>
      </c>
      <c r="J30" s="322">
        <f t="shared" si="4"/>
        <v>388300</v>
      </c>
      <c r="K30" s="221">
        <v>208800</v>
      </c>
      <c r="L30" s="202">
        <v>3.7739186014545458</v>
      </c>
      <c r="M30" s="192">
        <v>214549</v>
      </c>
      <c r="N30" s="186">
        <f t="shared" si="5"/>
        <v>423349</v>
      </c>
      <c r="O30" s="309">
        <v>223200</v>
      </c>
      <c r="P30" s="307">
        <v>3.7739186014545458</v>
      </c>
      <c r="Q30" s="310">
        <v>212466</v>
      </c>
      <c r="R30" s="322">
        <f t="shared" si="6"/>
        <v>435666</v>
      </c>
      <c r="S30" s="395">
        <f t="shared" si="0"/>
        <v>386604.81397800002</v>
      </c>
    </row>
    <row r="31" spans="1:19" x14ac:dyDescent="0.25">
      <c r="A31" s="37">
        <v>27</v>
      </c>
      <c r="B31" s="38" t="s">
        <v>44</v>
      </c>
      <c r="C31" s="9">
        <v>683000</v>
      </c>
      <c r="D31" s="39">
        <v>10.063776500000001</v>
      </c>
      <c r="E31" s="11">
        <v>368163.98399599991</v>
      </c>
      <c r="F31" s="172">
        <v>1051163.9839959999</v>
      </c>
      <c r="G31" s="309">
        <v>590400</v>
      </c>
      <c r="H31" s="307">
        <v>10.063776500000001</v>
      </c>
      <c r="I31" s="310">
        <v>555300</v>
      </c>
      <c r="J31" s="322">
        <f t="shared" si="4"/>
        <v>1145700</v>
      </c>
      <c r="K31" s="221">
        <v>661248</v>
      </c>
      <c r="L31" s="202">
        <v>10.063776500000001</v>
      </c>
      <c r="M31" s="192">
        <v>577512</v>
      </c>
      <c r="N31" s="186">
        <f t="shared" si="5"/>
        <v>1238760</v>
      </c>
      <c r="O31" s="309">
        <v>726192</v>
      </c>
      <c r="P31" s="307">
        <v>10.063776500000001</v>
      </c>
      <c r="Q31" s="310">
        <v>560853</v>
      </c>
      <c r="R31" s="322">
        <f t="shared" si="6"/>
        <v>1287045</v>
      </c>
      <c r="S31" s="395">
        <f t="shared" si="0"/>
        <v>1180667.245999</v>
      </c>
    </row>
    <row r="32" spans="1:19" x14ac:dyDescent="0.25">
      <c r="A32" s="37">
        <v>28</v>
      </c>
      <c r="B32" s="38" t="s">
        <v>47</v>
      </c>
      <c r="C32" s="9">
        <v>841000</v>
      </c>
      <c r="D32" s="39">
        <v>10.063776500000001</v>
      </c>
      <c r="E32" s="11">
        <v>453610.28415600001</v>
      </c>
      <c r="F32" s="172">
        <v>1294610.284156</v>
      </c>
      <c r="G32" s="309">
        <v>1104150</v>
      </c>
      <c r="H32" s="307">
        <v>10.063776500000001</v>
      </c>
      <c r="I32" s="310">
        <v>391200</v>
      </c>
      <c r="J32" s="322">
        <f t="shared" si="4"/>
        <v>1495350</v>
      </c>
      <c r="K32" s="221">
        <v>1269773</v>
      </c>
      <c r="L32" s="202">
        <v>10.063776500000001</v>
      </c>
      <c r="M32" s="192">
        <v>406848</v>
      </c>
      <c r="N32" s="186">
        <f t="shared" si="5"/>
        <v>1676621</v>
      </c>
      <c r="O32" s="309">
        <v>1424354</v>
      </c>
      <c r="P32" s="307">
        <v>10.063776500000001</v>
      </c>
      <c r="Q32" s="310">
        <v>395112</v>
      </c>
      <c r="R32" s="322">
        <f t="shared" si="6"/>
        <v>1819466</v>
      </c>
      <c r="S32" s="395">
        <f t="shared" si="0"/>
        <v>1571511.8210390001</v>
      </c>
    </row>
    <row r="33" spans="1:19" x14ac:dyDescent="0.25">
      <c r="A33" s="37">
        <v>29</v>
      </c>
      <c r="B33" s="38" t="s">
        <v>48</v>
      </c>
      <c r="C33" s="9">
        <v>538000</v>
      </c>
      <c r="D33" s="39">
        <v>1.8869593007272729</v>
      </c>
      <c r="E33" s="11">
        <v>290195.83263199998</v>
      </c>
      <c r="F33" s="172">
        <v>828195.83263199998</v>
      </c>
      <c r="G33" s="309">
        <v>893100</v>
      </c>
      <c r="H33" s="307">
        <v>1.8869593007272729</v>
      </c>
      <c r="I33" s="310">
        <v>104200</v>
      </c>
      <c r="J33" s="322">
        <f t="shared" si="4"/>
        <v>997300</v>
      </c>
      <c r="K33" s="221">
        <v>1027065</v>
      </c>
      <c r="L33" s="202">
        <v>1.8869593007272729</v>
      </c>
      <c r="M33" s="192">
        <v>107326</v>
      </c>
      <c r="N33" s="186">
        <f t="shared" si="5"/>
        <v>1134391</v>
      </c>
      <c r="O33" s="309">
        <v>1080651</v>
      </c>
      <c r="P33" s="307">
        <v>1.8869593007272729</v>
      </c>
      <c r="Q33" s="310">
        <v>107326</v>
      </c>
      <c r="R33" s="322">
        <f t="shared" si="6"/>
        <v>1187977</v>
      </c>
      <c r="S33" s="395">
        <f t="shared" si="0"/>
        <v>1036965.958158</v>
      </c>
    </row>
    <row r="34" spans="1:19" x14ac:dyDescent="0.25">
      <c r="A34" s="37">
        <v>30</v>
      </c>
      <c r="B34" s="38" t="s">
        <v>394</v>
      </c>
      <c r="C34" s="9">
        <v>113000</v>
      </c>
      <c r="D34" s="39">
        <v>1.8869593007272729</v>
      </c>
      <c r="E34" s="11">
        <v>60361.279307999997</v>
      </c>
      <c r="F34" s="172">
        <v>173361.279308</v>
      </c>
      <c r="G34" s="306">
        <v>140000</v>
      </c>
      <c r="H34" s="307">
        <v>1.8869593007272729</v>
      </c>
      <c r="I34" s="310">
        <v>104200</v>
      </c>
      <c r="J34" s="322">
        <f t="shared" si="4"/>
        <v>244200</v>
      </c>
      <c r="K34" s="159">
        <v>165200</v>
      </c>
      <c r="L34" s="202">
        <v>1.8869593007272729</v>
      </c>
      <c r="M34" s="192">
        <v>110452</v>
      </c>
      <c r="N34" s="186">
        <f t="shared" si="5"/>
        <v>275652</v>
      </c>
      <c r="O34" s="306">
        <v>180600</v>
      </c>
      <c r="P34" s="307">
        <v>1.8869593007272729</v>
      </c>
      <c r="Q34" s="310">
        <v>107326</v>
      </c>
      <c r="R34" s="322">
        <f t="shared" si="6"/>
        <v>287926</v>
      </c>
      <c r="S34" s="395">
        <f t="shared" si="0"/>
        <v>245284.819827</v>
      </c>
    </row>
    <row r="35" spans="1:19" x14ac:dyDescent="0.25">
      <c r="A35" s="37">
        <v>31</v>
      </c>
      <c r="B35" s="38" t="s">
        <v>50</v>
      </c>
      <c r="C35" s="15" t="s">
        <v>10</v>
      </c>
      <c r="D35" s="39">
        <v>10.063776500000001</v>
      </c>
      <c r="E35" s="11">
        <v>578655.29153599998</v>
      </c>
      <c r="F35" s="172">
        <v>578655.29153599998</v>
      </c>
      <c r="G35" s="311" t="s">
        <v>10</v>
      </c>
      <c r="H35" s="307">
        <v>10.063776500000001</v>
      </c>
      <c r="I35" s="310">
        <v>555300</v>
      </c>
      <c r="J35" s="322">
        <f>I35*1</f>
        <v>555300</v>
      </c>
      <c r="K35" s="154" t="s">
        <v>10</v>
      </c>
      <c r="L35" s="202">
        <v>10.063776500000001</v>
      </c>
      <c r="M35" s="192">
        <v>583065</v>
      </c>
      <c r="N35" s="186">
        <f>M35*1</f>
        <v>583065</v>
      </c>
      <c r="O35" s="311" t="s">
        <v>10</v>
      </c>
      <c r="P35" s="307">
        <v>10.063776500000001</v>
      </c>
      <c r="Q35" s="310">
        <v>577512</v>
      </c>
      <c r="R35" s="322">
        <f>Q35*1</f>
        <v>577512</v>
      </c>
      <c r="S35" s="395">
        <f t="shared" si="0"/>
        <v>573633.07288400002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32</v>
      </c>
      <c r="B37" s="38" t="s">
        <v>395</v>
      </c>
      <c r="C37" s="9">
        <v>271000</v>
      </c>
      <c r="D37" s="39">
        <v>2.8304292952727272</v>
      </c>
      <c r="E37" s="11">
        <v>146556.76163600001</v>
      </c>
      <c r="F37" s="172">
        <v>417556.76163600001</v>
      </c>
      <c r="G37" s="309">
        <v>307950</v>
      </c>
      <c r="H37" s="307">
        <v>2.8304292952727272</v>
      </c>
      <c r="I37" s="310">
        <v>156300</v>
      </c>
      <c r="J37" s="322">
        <f>G37+I37</f>
        <v>464250</v>
      </c>
      <c r="K37" s="221">
        <v>347984</v>
      </c>
      <c r="L37" s="202">
        <v>2.8304292952727272</v>
      </c>
      <c r="M37" s="192">
        <v>162552</v>
      </c>
      <c r="N37" s="186">
        <f>K37+M37</f>
        <v>510536</v>
      </c>
      <c r="O37" s="309">
        <v>394176</v>
      </c>
      <c r="P37" s="307">
        <v>2.8304292952727272</v>
      </c>
      <c r="Q37" s="310">
        <v>160989</v>
      </c>
      <c r="R37" s="322">
        <f>O37+Q37</f>
        <v>555165</v>
      </c>
      <c r="S37" s="395">
        <f t="shared" si="0"/>
        <v>486876.94040900003</v>
      </c>
    </row>
    <row r="38" spans="1:19" x14ac:dyDescent="0.25">
      <c r="A38" s="37">
        <v>33</v>
      </c>
      <c r="B38" s="38" t="s">
        <v>54</v>
      </c>
      <c r="C38" s="15" t="s">
        <v>10</v>
      </c>
      <c r="D38" s="39">
        <v>10.063776500000001</v>
      </c>
      <c r="E38" s="11">
        <v>577048.09153600002</v>
      </c>
      <c r="F38" s="172">
        <v>577048.09153600002</v>
      </c>
      <c r="G38" s="311" t="s">
        <v>10</v>
      </c>
      <c r="H38" s="307">
        <v>10.063776500000001</v>
      </c>
      <c r="I38" s="310">
        <v>555300</v>
      </c>
      <c r="J38" s="322">
        <f>I38*1</f>
        <v>555300</v>
      </c>
      <c r="K38" s="154" t="s">
        <v>10</v>
      </c>
      <c r="L38" s="202">
        <v>10.063776500000001</v>
      </c>
      <c r="M38" s="192">
        <v>577512</v>
      </c>
      <c r="N38" s="186">
        <f>M38*1</f>
        <v>577512</v>
      </c>
      <c r="O38" s="311" t="s">
        <v>10</v>
      </c>
      <c r="P38" s="307">
        <v>10.063776500000001</v>
      </c>
      <c r="Q38" s="310">
        <v>577512</v>
      </c>
      <c r="R38" s="322">
        <f>Q38*1</f>
        <v>577512</v>
      </c>
      <c r="S38" s="395">
        <f t="shared" si="0"/>
        <v>571843.02288399998</v>
      </c>
    </row>
    <row r="39" spans="1:19" x14ac:dyDescent="0.25">
      <c r="A39" s="37">
        <v>34</v>
      </c>
      <c r="B39" s="38" t="s">
        <v>56</v>
      </c>
      <c r="C39" s="9">
        <v>1827000</v>
      </c>
      <c r="D39" s="39">
        <v>5.6608779021818192</v>
      </c>
      <c r="E39" s="11">
        <v>983262.02928799996</v>
      </c>
      <c r="F39" s="172">
        <v>2810262.029288</v>
      </c>
      <c r="G39" s="309">
        <v>3276150</v>
      </c>
      <c r="H39" s="307">
        <v>5.6608779021818192</v>
      </c>
      <c r="I39" s="310">
        <v>213600</v>
      </c>
      <c r="J39" s="322">
        <f>G39+I39</f>
        <v>3489750</v>
      </c>
      <c r="K39" s="221">
        <v>3800334</v>
      </c>
      <c r="L39" s="202">
        <v>5.6608779021818192</v>
      </c>
      <c r="M39" s="192">
        <v>224280</v>
      </c>
      <c r="N39" s="186">
        <f>K39+M39</f>
        <v>4024614</v>
      </c>
      <c r="O39" s="309">
        <v>3898619</v>
      </c>
      <c r="P39" s="307">
        <v>5.6608779021818192</v>
      </c>
      <c r="Q39" s="310">
        <v>217872</v>
      </c>
      <c r="R39" s="322">
        <f>O39+Q39</f>
        <v>4116491</v>
      </c>
      <c r="S39" s="395">
        <f t="shared" si="0"/>
        <v>3610279.2573219999</v>
      </c>
    </row>
    <row r="40" spans="1:19" x14ac:dyDescent="0.25">
      <c r="A40" s="37">
        <v>35</v>
      </c>
      <c r="B40" s="38" t="s">
        <v>57</v>
      </c>
      <c r="C40" s="9">
        <v>2922000</v>
      </c>
      <c r="D40" s="39">
        <v>5.0318785941818192</v>
      </c>
      <c r="E40" s="11">
        <v>1573118.609716</v>
      </c>
      <c r="F40" s="172">
        <v>4495118.609716</v>
      </c>
      <c r="G40" s="309">
        <v>6736500</v>
      </c>
      <c r="H40" s="307">
        <v>5.0318785941818192</v>
      </c>
      <c r="I40" s="310">
        <v>203700</v>
      </c>
      <c r="J40" s="322">
        <f>G40+I40</f>
        <v>6940200</v>
      </c>
      <c r="K40" s="221">
        <v>7612245</v>
      </c>
      <c r="L40" s="202">
        <v>5.0318785941818192</v>
      </c>
      <c r="M40" s="192">
        <v>215922</v>
      </c>
      <c r="N40" s="186">
        <f>K40+M40</f>
        <v>7828167</v>
      </c>
      <c r="O40" s="309">
        <v>8757450</v>
      </c>
      <c r="P40" s="307">
        <v>5.0318785941818192</v>
      </c>
      <c r="Q40" s="310">
        <v>207774</v>
      </c>
      <c r="R40" s="322">
        <f>O40+Q40</f>
        <v>8965224</v>
      </c>
      <c r="S40" s="395">
        <f t="shared" si="0"/>
        <v>7057177.4024289995</v>
      </c>
    </row>
    <row r="41" spans="1:19" x14ac:dyDescent="0.25">
      <c r="A41" s="37">
        <v>36</v>
      </c>
      <c r="B41" s="38" t="s">
        <v>397</v>
      </c>
      <c r="C41" s="9">
        <v>1151000</v>
      </c>
      <c r="D41" s="39">
        <v>10.063776500000001</v>
      </c>
      <c r="E41" s="11">
        <v>619655.27309999987</v>
      </c>
      <c r="F41" s="172">
        <v>1770655.2730999999</v>
      </c>
      <c r="G41" s="309">
        <v>1691550</v>
      </c>
      <c r="H41" s="307">
        <v>10.063776500000001</v>
      </c>
      <c r="I41" s="310">
        <v>404500</v>
      </c>
      <c r="J41" s="322">
        <f>G41+I41</f>
        <v>2096050</v>
      </c>
      <c r="K41" s="221">
        <v>1945283</v>
      </c>
      <c r="L41" s="202">
        <v>10.063776500000001</v>
      </c>
      <c r="M41" s="192">
        <v>420680</v>
      </c>
      <c r="N41" s="186">
        <f>K41+M41</f>
        <v>2365963</v>
      </c>
      <c r="O41" s="309">
        <v>2131353</v>
      </c>
      <c r="P41" s="307">
        <v>10.063776500000001</v>
      </c>
      <c r="Q41" s="310">
        <v>412590</v>
      </c>
      <c r="R41" s="322">
        <f>O41+Q41</f>
        <v>2543943</v>
      </c>
      <c r="S41" s="395">
        <f t="shared" si="0"/>
        <v>2194152.818275</v>
      </c>
    </row>
    <row r="42" spans="1:19" x14ac:dyDescent="0.25">
      <c r="A42" s="37">
        <v>37</v>
      </c>
      <c r="B42" s="38" t="s">
        <v>59</v>
      </c>
      <c r="C42" s="9">
        <v>352000</v>
      </c>
      <c r="D42" s="39">
        <v>2.8304292952727272</v>
      </c>
      <c r="E42" s="11">
        <v>190181.05118800001</v>
      </c>
      <c r="F42" s="172">
        <v>542181.05118800001</v>
      </c>
      <c r="G42" s="309">
        <v>466500</v>
      </c>
      <c r="H42" s="307">
        <v>2.8304292952727272</v>
      </c>
      <c r="I42" s="310">
        <v>156300</v>
      </c>
      <c r="J42" s="322">
        <f>G42+I42</f>
        <v>622800</v>
      </c>
      <c r="K42" s="221">
        <v>522480</v>
      </c>
      <c r="L42" s="202">
        <v>2.8304292952727272</v>
      </c>
      <c r="M42" s="192">
        <v>162552</v>
      </c>
      <c r="N42" s="186">
        <f>K42+M42</f>
        <v>685032</v>
      </c>
      <c r="O42" s="309">
        <v>606450</v>
      </c>
      <c r="P42" s="307">
        <v>2.8304292952727272</v>
      </c>
      <c r="Q42" s="310">
        <v>160989</v>
      </c>
      <c r="R42" s="322">
        <f>O42+Q42</f>
        <v>767439</v>
      </c>
      <c r="S42" s="395">
        <f t="shared" si="0"/>
        <v>654363.012797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38</v>
      </c>
      <c r="B44" s="38" t="s">
        <v>61</v>
      </c>
      <c r="C44" s="9">
        <v>781000</v>
      </c>
      <c r="D44" s="39">
        <v>0.47174465309090913</v>
      </c>
      <c r="E44" s="11">
        <v>420547.91047199978</v>
      </c>
      <c r="F44" s="172">
        <v>1201547.9104719998</v>
      </c>
      <c r="G44" s="309">
        <v>1461750</v>
      </c>
      <c r="H44" s="307">
        <v>0.47174465309090913</v>
      </c>
      <c r="I44" s="310">
        <v>24700</v>
      </c>
      <c r="J44" s="322">
        <f t="shared" ref="J44:J52" si="7">G44+I44</f>
        <v>1486450</v>
      </c>
      <c r="K44" s="221">
        <v>1695630</v>
      </c>
      <c r="L44" s="202">
        <v>0.47174465309090913</v>
      </c>
      <c r="M44" s="192">
        <v>25688</v>
      </c>
      <c r="N44" s="186">
        <f t="shared" ref="N44:N52" si="8">K44+M44</f>
        <v>1721318</v>
      </c>
      <c r="O44" s="309">
        <v>1739483</v>
      </c>
      <c r="P44" s="307">
        <v>0.47174465309090913</v>
      </c>
      <c r="Q44" s="310">
        <v>25688</v>
      </c>
      <c r="R44" s="322">
        <f t="shared" ref="R44:R52" si="9">O44+Q44</f>
        <v>1765171</v>
      </c>
      <c r="S44" s="395">
        <f t="shared" si="0"/>
        <v>1543621.727618</v>
      </c>
    </row>
    <row r="45" spans="1:19" x14ac:dyDescent="0.25">
      <c r="A45" s="37">
        <v>39</v>
      </c>
      <c r="B45" s="38" t="s">
        <v>63</v>
      </c>
      <c r="C45" s="9">
        <v>110000</v>
      </c>
      <c r="D45" s="39">
        <v>1.8869593007272729</v>
      </c>
      <c r="E45" s="11">
        <v>59641.556615999987</v>
      </c>
      <c r="F45" s="172">
        <v>169641.55661599999</v>
      </c>
      <c r="G45" s="309">
        <v>120000</v>
      </c>
      <c r="H45" s="307">
        <v>1.8869593007272729</v>
      </c>
      <c r="I45" s="310">
        <v>59000</v>
      </c>
      <c r="J45" s="322">
        <f t="shared" si="7"/>
        <v>179000</v>
      </c>
      <c r="K45" s="221">
        <v>135600</v>
      </c>
      <c r="L45" s="202">
        <v>1.8869593007272729</v>
      </c>
      <c r="M45" s="192">
        <v>62540</v>
      </c>
      <c r="N45" s="186">
        <f t="shared" si="8"/>
        <v>198140</v>
      </c>
      <c r="O45" s="309">
        <v>139200</v>
      </c>
      <c r="P45" s="307">
        <v>1.8869593007272729</v>
      </c>
      <c r="Q45" s="310">
        <v>59590</v>
      </c>
      <c r="R45" s="322">
        <f t="shared" si="9"/>
        <v>198790</v>
      </c>
      <c r="S45" s="395">
        <f t="shared" si="0"/>
        <v>186392.889154</v>
      </c>
    </row>
    <row r="46" spans="1:19" x14ac:dyDescent="0.25">
      <c r="A46" s="37">
        <v>40</v>
      </c>
      <c r="B46" s="38" t="s">
        <v>64</v>
      </c>
      <c r="C46" s="9">
        <v>164000</v>
      </c>
      <c r="D46" s="39">
        <v>1.8869593007272729</v>
      </c>
      <c r="E46" s="11">
        <v>87807.51218000002</v>
      </c>
      <c r="F46" s="172">
        <v>251807.51218000002</v>
      </c>
      <c r="G46" s="309">
        <v>140000</v>
      </c>
      <c r="H46" s="307">
        <v>1.8869593007272729</v>
      </c>
      <c r="I46" s="310">
        <v>104200</v>
      </c>
      <c r="J46" s="322">
        <f t="shared" si="7"/>
        <v>244200</v>
      </c>
      <c r="K46" s="221">
        <v>161000</v>
      </c>
      <c r="L46" s="202">
        <v>1.8869593007272729</v>
      </c>
      <c r="M46" s="192">
        <v>110452</v>
      </c>
      <c r="N46" s="186">
        <f t="shared" si="8"/>
        <v>271452</v>
      </c>
      <c r="O46" s="309">
        <v>170800</v>
      </c>
      <c r="P46" s="307">
        <v>1.8869593007272729</v>
      </c>
      <c r="Q46" s="310">
        <v>105242</v>
      </c>
      <c r="R46" s="322">
        <f t="shared" si="9"/>
        <v>276042</v>
      </c>
      <c r="S46" s="395">
        <f t="shared" si="0"/>
        <v>260875.37804500002</v>
      </c>
    </row>
    <row r="47" spans="1:19" x14ac:dyDescent="0.25">
      <c r="A47" s="37">
        <v>41</v>
      </c>
      <c r="B47" s="38" t="s">
        <v>65</v>
      </c>
      <c r="C47" s="9">
        <v>124000</v>
      </c>
      <c r="D47" s="39">
        <v>1.8869593007272729</v>
      </c>
      <c r="E47" s="11">
        <v>67505.951671999996</v>
      </c>
      <c r="F47" s="172">
        <v>191505.951672</v>
      </c>
      <c r="G47" s="309">
        <v>160000</v>
      </c>
      <c r="H47" s="307">
        <v>1.8869593007272729</v>
      </c>
      <c r="I47" s="310">
        <v>67700</v>
      </c>
      <c r="J47" s="322">
        <f t="shared" si="7"/>
        <v>227700</v>
      </c>
      <c r="K47" s="221">
        <v>179200</v>
      </c>
      <c r="L47" s="202">
        <v>1.8869593007272729</v>
      </c>
      <c r="M47" s="192">
        <v>70408</v>
      </c>
      <c r="N47" s="186">
        <f t="shared" si="8"/>
        <v>249608</v>
      </c>
      <c r="O47" s="309">
        <v>208000</v>
      </c>
      <c r="P47" s="307">
        <v>1.8869593007272729</v>
      </c>
      <c r="Q47" s="310">
        <v>69054</v>
      </c>
      <c r="R47" s="322">
        <f t="shared" si="9"/>
        <v>277054</v>
      </c>
      <c r="S47" s="395">
        <f t="shared" si="0"/>
        <v>236466.987918</v>
      </c>
    </row>
    <row r="48" spans="1:19" x14ac:dyDescent="0.25">
      <c r="A48" s="37">
        <v>42</v>
      </c>
      <c r="B48" s="38" t="s">
        <v>66</v>
      </c>
      <c r="C48" s="9">
        <v>98000</v>
      </c>
      <c r="D48" s="39">
        <v>1.8869593007272729</v>
      </c>
      <c r="E48" s="11">
        <v>53152.985983999999</v>
      </c>
      <c r="F48" s="172">
        <v>151152.985984</v>
      </c>
      <c r="G48" s="309">
        <v>120000</v>
      </c>
      <c r="H48" s="307">
        <v>1.8869593007272729</v>
      </c>
      <c r="I48" s="310">
        <v>104200</v>
      </c>
      <c r="J48" s="322">
        <f t="shared" si="7"/>
        <v>224200</v>
      </c>
      <c r="K48" s="221">
        <v>139200</v>
      </c>
      <c r="L48" s="202">
        <v>1.8869593007272729</v>
      </c>
      <c r="M48" s="192">
        <v>107326</v>
      </c>
      <c r="N48" s="186">
        <f t="shared" si="8"/>
        <v>246526</v>
      </c>
      <c r="O48" s="309">
        <v>156000</v>
      </c>
      <c r="P48" s="307">
        <v>1.8869593007272729</v>
      </c>
      <c r="Q48" s="310">
        <v>109410</v>
      </c>
      <c r="R48" s="322">
        <f t="shared" si="9"/>
        <v>265410</v>
      </c>
      <c r="S48" s="395">
        <f t="shared" si="0"/>
        <v>221822.24649600001</v>
      </c>
    </row>
    <row r="49" spans="1:19" x14ac:dyDescent="0.25">
      <c r="A49" s="37">
        <v>43</v>
      </c>
      <c r="B49" s="38" t="s">
        <v>67</v>
      </c>
      <c r="C49" s="9">
        <v>91000</v>
      </c>
      <c r="D49" s="39">
        <v>1.8869593007272729</v>
      </c>
      <c r="E49" s="11">
        <v>48417.718636000005</v>
      </c>
      <c r="F49" s="172">
        <v>139417.71863600001</v>
      </c>
      <c r="G49" s="309">
        <v>120000</v>
      </c>
      <c r="H49" s="307">
        <v>1.8869593007272729</v>
      </c>
      <c r="I49" s="310">
        <v>104200</v>
      </c>
      <c r="J49" s="322">
        <f t="shared" si="7"/>
        <v>224200</v>
      </c>
      <c r="K49" s="221">
        <v>135600</v>
      </c>
      <c r="L49" s="202">
        <v>1.8869593007272729</v>
      </c>
      <c r="M49" s="192">
        <v>108368</v>
      </c>
      <c r="N49" s="186">
        <f t="shared" si="8"/>
        <v>243968</v>
      </c>
      <c r="O49" s="309">
        <v>140400</v>
      </c>
      <c r="P49" s="307">
        <v>1.8869593007272729</v>
      </c>
      <c r="Q49" s="310">
        <v>106284</v>
      </c>
      <c r="R49" s="322">
        <f t="shared" si="9"/>
        <v>246684</v>
      </c>
      <c r="S49" s="395">
        <f t="shared" si="0"/>
        <v>213567.42965900002</v>
      </c>
    </row>
    <row r="50" spans="1:19" x14ac:dyDescent="0.25">
      <c r="A50" s="37">
        <v>44</v>
      </c>
      <c r="B50" s="38" t="s">
        <v>68</v>
      </c>
      <c r="C50" s="9">
        <v>188000</v>
      </c>
      <c r="D50" s="39">
        <v>1.8869593007272729</v>
      </c>
      <c r="E50" s="11">
        <v>101171.825572</v>
      </c>
      <c r="F50" s="172">
        <v>289171.825572</v>
      </c>
      <c r="G50" s="309">
        <v>120000</v>
      </c>
      <c r="H50" s="307">
        <v>1.8869593007272729</v>
      </c>
      <c r="I50" s="310">
        <v>104200</v>
      </c>
      <c r="J50" s="322">
        <f t="shared" si="7"/>
        <v>224200</v>
      </c>
      <c r="K50" s="221">
        <v>135600</v>
      </c>
      <c r="L50" s="202">
        <v>1.8869593007272729</v>
      </c>
      <c r="M50" s="192">
        <v>107326</v>
      </c>
      <c r="N50" s="186">
        <f t="shared" si="8"/>
        <v>242926</v>
      </c>
      <c r="O50" s="309">
        <v>144000</v>
      </c>
      <c r="P50" s="307">
        <v>1.8869593007272729</v>
      </c>
      <c r="Q50" s="310">
        <v>105242</v>
      </c>
      <c r="R50" s="322">
        <f t="shared" si="9"/>
        <v>249242</v>
      </c>
      <c r="S50" s="395">
        <f t="shared" si="0"/>
        <v>251384.956393</v>
      </c>
    </row>
    <row r="51" spans="1:19" x14ac:dyDescent="0.25">
      <c r="A51" s="37">
        <v>45</v>
      </c>
      <c r="B51" s="38" t="s">
        <v>69</v>
      </c>
      <c r="C51" s="9">
        <v>850000</v>
      </c>
      <c r="D51" s="39">
        <v>3.7739186014545458</v>
      </c>
      <c r="E51" s="11">
        <v>457628.68373199971</v>
      </c>
      <c r="F51" s="172">
        <v>1307628.6837319997</v>
      </c>
      <c r="G51" s="309">
        <v>1362300</v>
      </c>
      <c r="H51" s="307">
        <v>3.7739186014545458</v>
      </c>
      <c r="I51" s="310">
        <v>208300</v>
      </c>
      <c r="J51" s="322">
        <f t="shared" si="7"/>
        <v>1570600</v>
      </c>
      <c r="K51" s="221">
        <v>1607514</v>
      </c>
      <c r="L51" s="202">
        <v>3.7739186014545458</v>
      </c>
      <c r="M51" s="192">
        <v>218715</v>
      </c>
      <c r="N51" s="186">
        <f t="shared" si="8"/>
        <v>1826229</v>
      </c>
      <c r="O51" s="309">
        <v>1621137</v>
      </c>
      <c r="P51" s="307">
        <v>3.7739186014545458</v>
      </c>
      <c r="Q51" s="310">
        <v>216632</v>
      </c>
      <c r="R51" s="322">
        <f t="shared" si="9"/>
        <v>1837769</v>
      </c>
      <c r="S51" s="395">
        <f t="shared" si="0"/>
        <v>1635556.6709329998</v>
      </c>
    </row>
    <row r="52" spans="1:19" x14ac:dyDescent="0.25">
      <c r="A52" s="37">
        <v>46</v>
      </c>
      <c r="B52" s="38" t="s">
        <v>70</v>
      </c>
      <c r="C52" s="9">
        <v>262000</v>
      </c>
      <c r="D52" s="39">
        <v>2.8304292952727272</v>
      </c>
      <c r="E52" s="11">
        <v>141729.69153999997</v>
      </c>
      <c r="F52" s="172">
        <v>403729.69153999997</v>
      </c>
      <c r="G52" s="309">
        <v>2450000</v>
      </c>
      <c r="H52" s="307">
        <v>2.8304292952727272</v>
      </c>
      <c r="I52" s="310">
        <v>156300</v>
      </c>
      <c r="J52" s="322">
        <f t="shared" si="7"/>
        <v>2606300</v>
      </c>
      <c r="K52" s="221">
        <v>2891000</v>
      </c>
      <c r="L52" s="202">
        <v>2.8304292952727272</v>
      </c>
      <c r="M52" s="192">
        <v>165678</v>
      </c>
      <c r="N52" s="186">
        <f t="shared" si="8"/>
        <v>3056678</v>
      </c>
      <c r="O52" s="309">
        <v>3038000</v>
      </c>
      <c r="P52" s="307">
        <v>2.8304292952727272</v>
      </c>
      <c r="Q52" s="310">
        <v>162552</v>
      </c>
      <c r="R52" s="322">
        <f t="shared" si="9"/>
        <v>3200552</v>
      </c>
      <c r="S52" s="395">
        <f t="shared" si="0"/>
        <v>2316814.9228849998</v>
      </c>
    </row>
    <row r="53" spans="1:19" x14ac:dyDescent="0.25">
      <c r="A53" s="37">
        <v>47</v>
      </c>
      <c r="B53" s="38" t="s">
        <v>71</v>
      </c>
      <c r="C53" s="9">
        <v>67792.724803999998</v>
      </c>
      <c r="D53" s="39">
        <v>0</v>
      </c>
      <c r="E53" s="12" t="s">
        <v>10</v>
      </c>
      <c r="F53" s="172">
        <v>67792.724803999998</v>
      </c>
      <c r="G53" s="309">
        <v>74550</v>
      </c>
      <c r="H53" s="307">
        <v>0</v>
      </c>
      <c r="I53" s="311" t="s">
        <v>10</v>
      </c>
      <c r="J53" s="322">
        <f>G53*1</f>
        <v>74550</v>
      </c>
      <c r="K53" s="221">
        <v>84987</v>
      </c>
      <c r="L53" s="202">
        <v>0</v>
      </c>
      <c r="M53" s="154" t="s">
        <v>10</v>
      </c>
      <c r="N53" s="186">
        <f>K53*1</f>
        <v>84987</v>
      </c>
      <c r="O53" s="309">
        <v>91697</v>
      </c>
      <c r="P53" s="307">
        <v>0</v>
      </c>
      <c r="Q53" s="311" t="s">
        <v>10</v>
      </c>
      <c r="R53" s="322">
        <f>O53*1</f>
        <v>91697</v>
      </c>
      <c r="S53" s="395">
        <f t="shared" si="0"/>
        <v>79756.681200999999</v>
      </c>
    </row>
    <row r="54" spans="1:19" x14ac:dyDescent="0.25">
      <c r="A54" s="37">
        <v>48</v>
      </c>
      <c r="B54" s="38" t="s">
        <v>72</v>
      </c>
      <c r="C54" s="9">
        <v>81000</v>
      </c>
      <c r="D54" s="39">
        <v>1.8869593007272729</v>
      </c>
      <c r="E54" s="11">
        <v>43466.652239999981</v>
      </c>
      <c r="F54" s="172">
        <v>124466.65223999998</v>
      </c>
      <c r="G54" s="309">
        <v>35000</v>
      </c>
      <c r="H54" s="307">
        <v>1.8869593007272729</v>
      </c>
      <c r="I54" s="310">
        <v>104200</v>
      </c>
      <c r="J54" s="322">
        <f t="shared" ref="J54:J64" si="10">G54+I54</f>
        <v>139200</v>
      </c>
      <c r="K54" s="221">
        <v>39550</v>
      </c>
      <c r="L54" s="202">
        <v>1.8869593007272729</v>
      </c>
      <c r="M54" s="192">
        <v>109410</v>
      </c>
      <c r="N54" s="186">
        <f t="shared" ref="N54:N64" si="11">K54+M54</f>
        <v>148960</v>
      </c>
      <c r="O54" s="309">
        <v>42000</v>
      </c>
      <c r="P54" s="307">
        <v>1.8869593007272729</v>
      </c>
      <c r="Q54" s="310">
        <v>106284</v>
      </c>
      <c r="R54" s="322">
        <f t="shared" ref="R54:R64" si="12">O54+Q54</f>
        <v>148284</v>
      </c>
      <c r="S54" s="395">
        <f t="shared" si="0"/>
        <v>140227.66305999999</v>
      </c>
    </row>
    <row r="55" spans="1:19" x14ac:dyDescent="0.25">
      <c r="A55" s="37">
        <v>49</v>
      </c>
      <c r="B55" s="38" t="s">
        <v>74</v>
      </c>
      <c r="C55" s="9">
        <v>998000</v>
      </c>
      <c r="D55" s="39">
        <v>5.6608779021818192</v>
      </c>
      <c r="E55" s="11">
        <v>538008.79709199979</v>
      </c>
      <c r="F55" s="172">
        <v>1536008.7970919998</v>
      </c>
      <c r="G55" s="309">
        <v>1678350</v>
      </c>
      <c r="H55" s="307">
        <v>5.6608779021818192</v>
      </c>
      <c r="I55" s="308">
        <v>186700</v>
      </c>
      <c r="J55" s="322">
        <f t="shared" si="10"/>
        <v>1865050</v>
      </c>
      <c r="K55" s="221">
        <v>1946886</v>
      </c>
      <c r="L55" s="202">
        <v>5.6608779021818192</v>
      </c>
      <c r="M55" s="304">
        <v>197902</v>
      </c>
      <c r="N55" s="186">
        <f t="shared" si="11"/>
        <v>2144788</v>
      </c>
      <c r="O55" s="309">
        <v>2114721</v>
      </c>
      <c r="P55" s="307">
        <v>5.6608779021818192</v>
      </c>
      <c r="Q55" s="308">
        <v>196035</v>
      </c>
      <c r="R55" s="322">
        <f t="shared" si="12"/>
        <v>2310756</v>
      </c>
      <c r="S55" s="395">
        <f t="shared" si="0"/>
        <v>1964150.699273</v>
      </c>
    </row>
    <row r="56" spans="1:19" x14ac:dyDescent="0.25">
      <c r="A56" s="37">
        <v>50</v>
      </c>
      <c r="B56" s="38" t="s">
        <v>75</v>
      </c>
      <c r="C56" s="9">
        <v>2149000</v>
      </c>
      <c r="D56" s="39">
        <v>5.0318785941818192</v>
      </c>
      <c r="E56" s="11">
        <v>1157072.6707680002</v>
      </c>
      <c r="F56" s="172">
        <v>3306072.6707680002</v>
      </c>
      <c r="G56" s="309">
        <v>3783900</v>
      </c>
      <c r="H56" s="307">
        <v>5.0318785941818192</v>
      </c>
      <c r="I56" s="310">
        <v>277700</v>
      </c>
      <c r="J56" s="322">
        <f t="shared" si="10"/>
        <v>4061600</v>
      </c>
      <c r="K56" s="221">
        <v>4389324</v>
      </c>
      <c r="L56" s="202">
        <v>5.0318785941818192</v>
      </c>
      <c r="M56" s="192">
        <v>291585</v>
      </c>
      <c r="N56" s="186">
        <f t="shared" si="11"/>
        <v>4680909</v>
      </c>
      <c r="O56" s="309">
        <v>4389324</v>
      </c>
      <c r="P56" s="307">
        <v>5.0318785941818192</v>
      </c>
      <c r="Q56" s="310">
        <v>286031</v>
      </c>
      <c r="R56" s="322">
        <f t="shared" si="12"/>
        <v>4675355</v>
      </c>
      <c r="S56" s="395">
        <f t="shared" si="0"/>
        <v>4180984.167692</v>
      </c>
    </row>
    <row r="57" spans="1:19" x14ac:dyDescent="0.25">
      <c r="A57" s="37">
        <v>51</v>
      </c>
      <c r="B57" s="38" t="s">
        <v>76</v>
      </c>
      <c r="C57" s="9">
        <v>246000</v>
      </c>
      <c r="D57" s="39">
        <v>1.8869593007272729</v>
      </c>
      <c r="E57" s="11">
        <v>132403.570748</v>
      </c>
      <c r="F57" s="172">
        <v>378403.570748</v>
      </c>
      <c r="G57" s="309">
        <v>326400</v>
      </c>
      <c r="H57" s="307">
        <v>1.8869593007272729</v>
      </c>
      <c r="I57" s="310">
        <v>104200</v>
      </c>
      <c r="J57" s="322">
        <f t="shared" si="10"/>
        <v>430600</v>
      </c>
      <c r="K57" s="221">
        <v>378624</v>
      </c>
      <c r="L57" s="202">
        <v>1.8869593007272729</v>
      </c>
      <c r="M57" s="192">
        <v>109410</v>
      </c>
      <c r="N57" s="186">
        <f t="shared" si="11"/>
        <v>488034</v>
      </c>
      <c r="O57" s="309">
        <v>404736</v>
      </c>
      <c r="P57" s="307">
        <v>1.8869593007272729</v>
      </c>
      <c r="Q57" s="310">
        <v>107326</v>
      </c>
      <c r="R57" s="322">
        <f t="shared" si="12"/>
        <v>512062</v>
      </c>
      <c r="S57" s="395">
        <f t="shared" si="0"/>
        <v>452274.89268699999</v>
      </c>
    </row>
    <row r="58" spans="1:19" x14ac:dyDescent="0.25">
      <c r="A58" s="37">
        <v>52</v>
      </c>
      <c r="B58" s="38" t="s">
        <v>77</v>
      </c>
      <c r="C58" s="9">
        <v>228000</v>
      </c>
      <c r="D58" s="39">
        <v>1.8869593007272729</v>
      </c>
      <c r="E58" s="11">
        <v>123478.63365999999</v>
      </c>
      <c r="F58" s="172">
        <v>351478.63365999999</v>
      </c>
      <c r="G58" s="309">
        <v>290700</v>
      </c>
      <c r="H58" s="307">
        <v>1.8869593007272729</v>
      </c>
      <c r="I58" s="310">
        <v>104200</v>
      </c>
      <c r="J58" s="322">
        <f t="shared" si="10"/>
        <v>394900</v>
      </c>
      <c r="K58" s="221">
        <v>337212</v>
      </c>
      <c r="L58" s="202">
        <v>1.8869593007272729</v>
      </c>
      <c r="M58" s="192">
        <v>108368</v>
      </c>
      <c r="N58" s="186">
        <f t="shared" si="11"/>
        <v>445580</v>
      </c>
      <c r="O58" s="309">
        <v>372096</v>
      </c>
      <c r="P58" s="307">
        <v>1.8869593007272729</v>
      </c>
      <c r="Q58" s="310">
        <v>108368</v>
      </c>
      <c r="R58" s="322">
        <f t="shared" si="12"/>
        <v>480464</v>
      </c>
      <c r="S58" s="395">
        <f t="shared" si="0"/>
        <v>418105.65841500001</v>
      </c>
    </row>
    <row r="59" spans="1:19" x14ac:dyDescent="0.25">
      <c r="A59" s="37">
        <v>53</v>
      </c>
      <c r="B59" s="38" t="s">
        <v>78</v>
      </c>
      <c r="C59" s="9">
        <v>368000</v>
      </c>
      <c r="D59" s="39">
        <v>2.8304292952727272</v>
      </c>
      <c r="E59" s="11">
        <v>198200.56875199999</v>
      </c>
      <c r="F59" s="172">
        <v>566200.56875199999</v>
      </c>
      <c r="G59" s="309">
        <v>498000</v>
      </c>
      <c r="H59" s="307">
        <v>2.8304292952727272</v>
      </c>
      <c r="I59" s="310">
        <v>156300</v>
      </c>
      <c r="J59" s="322">
        <f t="shared" si="10"/>
        <v>654300</v>
      </c>
      <c r="K59" s="221">
        <v>557760</v>
      </c>
      <c r="L59" s="202">
        <v>2.8304292952727272</v>
      </c>
      <c r="M59" s="192">
        <v>160989</v>
      </c>
      <c r="N59" s="186">
        <f t="shared" si="11"/>
        <v>718749</v>
      </c>
      <c r="O59" s="309">
        <v>592620</v>
      </c>
      <c r="P59" s="307">
        <v>2.8304292952727272</v>
      </c>
      <c r="Q59" s="310">
        <v>160989</v>
      </c>
      <c r="R59" s="322">
        <f t="shared" si="12"/>
        <v>753609</v>
      </c>
      <c r="S59" s="395">
        <f t="shared" si="0"/>
        <v>673214.64218800003</v>
      </c>
    </row>
    <row r="60" spans="1:19" x14ac:dyDescent="0.25">
      <c r="A60" s="37">
        <v>54</v>
      </c>
      <c r="B60" s="38" t="s">
        <v>79</v>
      </c>
      <c r="C60" s="9">
        <v>783000</v>
      </c>
      <c r="D60" s="39">
        <v>5.6608779021818192</v>
      </c>
      <c r="E60" s="11">
        <v>421873.03969200002</v>
      </c>
      <c r="F60" s="172">
        <v>1204873.039692</v>
      </c>
      <c r="G60" s="309">
        <v>1099350</v>
      </c>
      <c r="H60" s="307">
        <v>5.6608779021818192</v>
      </c>
      <c r="I60" s="310">
        <v>312400</v>
      </c>
      <c r="J60" s="322">
        <f t="shared" si="10"/>
        <v>1411750</v>
      </c>
      <c r="K60" s="221">
        <v>1264253</v>
      </c>
      <c r="L60" s="202">
        <v>5.6608779021818192</v>
      </c>
      <c r="M60" s="192">
        <v>321772</v>
      </c>
      <c r="N60" s="186">
        <f t="shared" si="11"/>
        <v>1586025</v>
      </c>
      <c r="O60" s="309">
        <v>1385181</v>
      </c>
      <c r="P60" s="307">
        <v>5.6608779021818192</v>
      </c>
      <c r="Q60" s="310">
        <v>318648</v>
      </c>
      <c r="R60" s="322">
        <f t="shared" si="12"/>
        <v>1703829</v>
      </c>
      <c r="S60" s="395">
        <f t="shared" si="0"/>
        <v>1476619.2599229999</v>
      </c>
    </row>
    <row r="61" spans="1:19" x14ac:dyDescent="0.25">
      <c r="A61" s="37">
        <v>55</v>
      </c>
      <c r="B61" s="38" t="s">
        <v>81</v>
      </c>
      <c r="C61" s="9">
        <v>2973000</v>
      </c>
      <c r="D61" s="39">
        <v>3.7739186014545458</v>
      </c>
      <c r="E61" s="11">
        <v>1601411.079252</v>
      </c>
      <c r="F61" s="172">
        <v>4574411.079252</v>
      </c>
      <c r="G61" s="309">
        <v>5498250</v>
      </c>
      <c r="H61" s="307">
        <v>3.7739186014545458</v>
      </c>
      <c r="I61" s="310">
        <v>208300</v>
      </c>
      <c r="J61" s="322">
        <f t="shared" si="10"/>
        <v>5706550</v>
      </c>
      <c r="K61" s="221">
        <v>6213023</v>
      </c>
      <c r="L61" s="202">
        <v>3.7739186014545458</v>
      </c>
      <c r="M61" s="192">
        <v>220798</v>
      </c>
      <c r="N61" s="186">
        <f t="shared" si="11"/>
        <v>6433821</v>
      </c>
      <c r="O61" s="309">
        <v>6872813</v>
      </c>
      <c r="P61" s="307">
        <v>3.7739186014545458</v>
      </c>
      <c r="Q61" s="310">
        <v>214549</v>
      </c>
      <c r="R61" s="322">
        <f t="shared" si="12"/>
        <v>7087362</v>
      </c>
      <c r="S61" s="395">
        <f t="shared" si="0"/>
        <v>5950536.0198130002</v>
      </c>
    </row>
    <row r="62" spans="1:19" x14ac:dyDescent="0.25">
      <c r="A62" s="37">
        <v>56</v>
      </c>
      <c r="B62" s="38" t="s">
        <v>82</v>
      </c>
      <c r="C62" s="9">
        <v>1419000</v>
      </c>
      <c r="D62" s="39">
        <v>1.8869786123636365</v>
      </c>
      <c r="E62" s="11">
        <v>764696.8342840001</v>
      </c>
      <c r="F62" s="172">
        <v>2183696.8342840001</v>
      </c>
      <c r="G62" s="309">
        <v>2593200</v>
      </c>
      <c r="H62" s="307">
        <v>1.8869786123636365</v>
      </c>
      <c r="I62" s="310">
        <v>104200</v>
      </c>
      <c r="J62" s="322">
        <f t="shared" si="10"/>
        <v>2697400</v>
      </c>
      <c r="K62" s="221">
        <v>2982180</v>
      </c>
      <c r="L62" s="202">
        <v>1.8869786123636365</v>
      </c>
      <c r="M62" s="192">
        <v>108368</v>
      </c>
      <c r="N62" s="186">
        <f t="shared" si="11"/>
        <v>3090548</v>
      </c>
      <c r="O62" s="309">
        <v>3059976</v>
      </c>
      <c r="P62" s="307">
        <v>1.8869786123636365</v>
      </c>
      <c r="Q62" s="310">
        <v>107326</v>
      </c>
      <c r="R62" s="322">
        <f t="shared" si="12"/>
        <v>3167302</v>
      </c>
      <c r="S62" s="395">
        <f t="shared" si="0"/>
        <v>2784736.708571</v>
      </c>
    </row>
    <row r="63" spans="1:19" x14ac:dyDescent="0.25">
      <c r="A63" s="37">
        <v>57</v>
      </c>
      <c r="B63" s="38" t="s">
        <v>85</v>
      </c>
      <c r="C63" s="9">
        <v>186000</v>
      </c>
      <c r="D63" s="39">
        <v>3.7739186014545458</v>
      </c>
      <c r="E63" s="11">
        <v>100680.63793600007</v>
      </c>
      <c r="F63" s="172">
        <v>286680.63793600007</v>
      </c>
      <c r="G63" s="309">
        <v>74550</v>
      </c>
      <c r="H63" s="307">
        <v>3.7739186014545458</v>
      </c>
      <c r="I63" s="310">
        <v>208300</v>
      </c>
      <c r="J63" s="322">
        <f t="shared" si="10"/>
        <v>282850</v>
      </c>
      <c r="K63" s="221">
        <v>87969</v>
      </c>
      <c r="L63" s="202">
        <v>3.7739186014545458</v>
      </c>
      <c r="M63" s="192">
        <v>214549</v>
      </c>
      <c r="N63" s="186">
        <f t="shared" si="11"/>
        <v>302518</v>
      </c>
      <c r="O63" s="309">
        <v>95424</v>
      </c>
      <c r="P63" s="307">
        <v>3.7739186014545458</v>
      </c>
      <c r="Q63" s="310">
        <v>218715</v>
      </c>
      <c r="R63" s="322">
        <f t="shared" si="12"/>
        <v>314139</v>
      </c>
      <c r="S63" s="395">
        <f t="shared" si="0"/>
        <v>296546.909484</v>
      </c>
    </row>
    <row r="64" spans="1:19" x14ac:dyDescent="0.25">
      <c r="A64" s="37">
        <v>58</v>
      </c>
      <c r="B64" s="38" t="s">
        <v>86</v>
      </c>
      <c r="C64" s="9">
        <v>187000</v>
      </c>
      <c r="D64" s="39">
        <v>3.7739186014545458</v>
      </c>
      <c r="E64" s="11">
        <v>99934.849936000013</v>
      </c>
      <c r="F64" s="172">
        <v>286934.84993600001</v>
      </c>
      <c r="G64" s="309">
        <v>74550</v>
      </c>
      <c r="H64" s="307">
        <v>3.7739186014545458</v>
      </c>
      <c r="I64" s="310">
        <v>208300</v>
      </c>
      <c r="J64" s="322">
        <f t="shared" si="10"/>
        <v>282850</v>
      </c>
      <c r="K64" s="221">
        <v>84242</v>
      </c>
      <c r="L64" s="202">
        <v>3.7739186014545458</v>
      </c>
      <c r="M64" s="192">
        <v>218715</v>
      </c>
      <c r="N64" s="186">
        <f t="shared" si="11"/>
        <v>302957</v>
      </c>
      <c r="O64" s="309">
        <v>96170</v>
      </c>
      <c r="P64" s="307">
        <v>3.7739186014545458</v>
      </c>
      <c r="Q64" s="310">
        <v>212466</v>
      </c>
      <c r="R64" s="322">
        <f t="shared" si="12"/>
        <v>308636</v>
      </c>
      <c r="S64" s="395">
        <f t="shared" si="0"/>
        <v>295344.46248400002</v>
      </c>
    </row>
    <row r="65" spans="1:19" x14ac:dyDescent="0.25">
      <c r="A65" s="37"/>
      <c r="B65" s="38" t="s">
        <v>420</v>
      </c>
      <c r="C65" s="15" t="s">
        <v>10</v>
      </c>
      <c r="D65" s="95">
        <v>3.3563624000000005</v>
      </c>
      <c r="E65" s="11">
        <v>215528.60954800001</v>
      </c>
      <c r="F65" s="172">
        <v>215528.60954800001</v>
      </c>
      <c r="G65" s="311" t="s">
        <v>10</v>
      </c>
      <c r="H65" s="315">
        <v>3.3563624000000005</v>
      </c>
      <c r="I65" s="316">
        <v>204900</v>
      </c>
      <c r="J65" s="322">
        <f>I65*1</f>
        <v>204900</v>
      </c>
      <c r="K65" s="154" t="s">
        <v>10</v>
      </c>
      <c r="L65" s="287">
        <v>3.3563624000000005</v>
      </c>
      <c r="M65" s="251">
        <v>215145</v>
      </c>
      <c r="N65" s="186">
        <f>M65*1</f>
        <v>215145</v>
      </c>
      <c r="O65" s="311" t="s">
        <v>10</v>
      </c>
      <c r="P65" s="315">
        <v>3.3563624000000005</v>
      </c>
      <c r="Q65" s="316">
        <v>213096</v>
      </c>
      <c r="R65" s="322">
        <f>Q65*1</f>
        <v>213096</v>
      </c>
      <c r="S65" s="395">
        <f t="shared" si="0"/>
        <v>212167.40238700001</v>
      </c>
    </row>
    <row r="66" spans="1:19" x14ac:dyDescent="0.25">
      <c r="A66" s="37"/>
      <c r="B66" s="38" t="s">
        <v>472</v>
      </c>
      <c r="C66" s="15" t="s">
        <v>10</v>
      </c>
      <c r="D66" s="95">
        <v>3.3563624000000005</v>
      </c>
      <c r="E66" s="11">
        <v>217499.38954800001</v>
      </c>
      <c r="F66" s="172">
        <v>217499.38954800001</v>
      </c>
      <c r="G66" s="311" t="s">
        <v>10</v>
      </c>
      <c r="H66" s="315">
        <v>3.3563624000000005</v>
      </c>
      <c r="I66" s="316">
        <v>204900</v>
      </c>
      <c r="J66" s="322">
        <f>I66*1</f>
        <v>204900</v>
      </c>
      <c r="K66" s="154" t="s">
        <v>10</v>
      </c>
      <c r="L66" s="287">
        <v>3.3563624000000005</v>
      </c>
      <c r="M66" s="251">
        <v>217194</v>
      </c>
      <c r="N66" s="186">
        <f>M66*1</f>
        <v>217194</v>
      </c>
      <c r="O66" s="311" t="s">
        <v>10</v>
      </c>
      <c r="P66" s="315">
        <v>3.3563624000000005</v>
      </c>
      <c r="Q66" s="316">
        <v>206949</v>
      </c>
      <c r="R66" s="322">
        <f>Q66*1</f>
        <v>206949</v>
      </c>
      <c r="S66" s="395">
        <f t="shared" si="0"/>
        <v>211635.59738699999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88</v>
      </c>
      <c r="C68" s="9">
        <v>722000</v>
      </c>
      <c r="D68" s="39">
        <v>5.6608779021818192</v>
      </c>
      <c r="E68" s="11">
        <v>389026.71755599999</v>
      </c>
      <c r="F68" s="172">
        <v>1111026.717556</v>
      </c>
      <c r="G68" s="309">
        <v>975450</v>
      </c>
      <c r="H68" s="307">
        <v>5.6608779021818192</v>
      </c>
      <c r="I68" s="310">
        <v>312400</v>
      </c>
      <c r="J68" s="322">
        <f>G68+I68</f>
        <v>1287850</v>
      </c>
      <c r="K68" s="221">
        <v>1092504</v>
      </c>
      <c r="L68" s="202">
        <v>5.6608779021818192</v>
      </c>
      <c r="M68" s="192">
        <v>324896</v>
      </c>
      <c r="N68" s="186">
        <f>K68+M68</f>
        <v>1417400</v>
      </c>
      <c r="O68" s="309">
        <v>1190049</v>
      </c>
      <c r="P68" s="307">
        <v>5.6608779021818192</v>
      </c>
      <c r="Q68" s="310">
        <v>315524</v>
      </c>
      <c r="R68" s="322">
        <f>O68+Q68</f>
        <v>1505573</v>
      </c>
      <c r="S68" s="395">
        <f t="shared" si="0"/>
        <v>1330462.4293889999</v>
      </c>
    </row>
    <row r="69" spans="1:19" x14ac:dyDescent="0.25">
      <c r="A69" s="37">
        <v>60</v>
      </c>
      <c r="B69" s="38" t="s">
        <v>89</v>
      </c>
      <c r="C69" s="9">
        <v>760000</v>
      </c>
      <c r="D69" s="39">
        <v>5.6608779021818192</v>
      </c>
      <c r="E69" s="11">
        <v>409926.50546799996</v>
      </c>
      <c r="F69" s="172">
        <v>1169926.505468</v>
      </c>
      <c r="G69" s="309">
        <v>1059300</v>
      </c>
      <c r="H69" s="307">
        <v>5.6608779021818192</v>
      </c>
      <c r="I69" s="310">
        <v>312400</v>
      </c>
      <c r="J69" s="322">
        <f>G69+I69</f>
        <v>1371700</v>
      </c>
      <c r="K69" s="221">
        <v>1207602</v>
      </c>
      <c r="L69" s="202">
        <v>5.6608779021818192</v>
      </c>
      <c r="M69" s="192">
        <v>321772</v>
      </c>
      <c r="N69" s="186">
        <f>K69+M69</f>
        <v>1529374</v>
      </c>
      <c r="O69" s="309">
        <v>1302939</v>
      </c>
      <c r="P69" s="307">
        <v>5.6608779021818192</v>
      </c>
      <c r="Q69" s="310">
        <v>321772</v>
      </c>
      <c r="R69" s="322">
        <f>O69+Q69</f>
        <v>1624711</v>
      </c>
      <c r="S69" s="395">
        <f t="shared" si="0"/>
        <v>1423927.8763669999</v>
      </c>
    </row>
    <row r="70" spans="1:19" x14ac:dyDescent="0.25">
      <c r="A70" s="37">
        <v>61</v>
      </c>
      <c r="B70" s="38" t="s">
        <v>90</v>
      </c>
      <c r="C70" s="9">
        <v>438000</v>
      </c>
      <c r="D70" s="39">
        <v>5.6608779021818192</v>
      </c>
      <c r="E70" s="11">
        <v>236371.634188</v>
      </c>
      <c r="F70" s="172">
        <v>674371.634188</v>
      </c>
      <c r="G70" s="309">
        <v>431550</v>
      </c>
      <c r="H70" s="307">
        <v>5.6608779021818192</v>
      </c>
      <c r="I70" s="310">
        <v>312400</v>
      </c>
      <c r="J70" s="322">
        <f>G70+I70</f>
        <v>743950</v>
      </c>
      <c r="K70" s="221">
        <v>483336</v>
      </c>
      <c r="L70" s="202">
        <v>5.6608779021818192</v>
      </c>
      <c r="M70" s="192">
        <v>331144</v>
      </c>
      <c r="N70" s="186">
        <f>K70+M70</f>
        <v>814480</v>
      </c>
      <c r="O70" s="309">
        <v>517860</v>
      </c>
      <c r="P70" s="307">
        <v>5.6608779021818192</v>
      </c>
      <c r="Q70" s="310">
        <v>328020</v>
      </c>
      <c r="R70" s="322">
        <f>O70+Q70</f>
        <v>845880</v>
      </c>
      <c r="S70" s="395">
        <f t="shared" si="0"/>
        <v>769670.40854700003</v>
      </c>
    </row>
    <row r="71" spans="1:19" x14ac:dyDescent="0.25">
      <c r="A71" s="37">
        <v>62</v>
      </c>
      <c r="B71" s="38" t="s">
        <v>91</v>
      </c>
      <c r="C71" s="9">
        <v>3676000</v>
      </c>
      <c r="D71" s="39">
        <v>2.8304292952727272</v>
      </c>
      <c r="E71" s="11">
        <v>1978912.9757399997</v>
      </c>
      <c r="F71" s="172">
        <v>5654912.9757399997</v>
      </c>
      <c r="G71" s="309">
        <v>6950100</v>
      </c>
      <c r="H71" s="307">
        <v>2.8304292952727272</v>
      </c>
      <c r="I71" s="310">
        <v>108600</v>
      </c>
      <c r="J71" s="322">
        <f>G71+I71</f>
        <v>7058700</v>
      </c>
      <c r="K71" s="221">
        <v>7853613</v>
      </c>
      <c r="L71" s="202">
        <v>2.8304292952727272</v>
      </c>
      <c r="M71" s="192">
        <v>115116</v>
      </c>
      <c r="N71" s="186">
        <f>K71+M71</f>
        <v>7968729</v>
      </c>
      <c r="O71" s="309">
        <v>8548623</v>
      </c>
      <c r="P71" s="307">
        <v>2.8304292952727272</v>
      </c>
      <c r="Q71" s="310">
        <v>114030</v>
      </c>
      <c r="R71" s="322">
        <f>O71+Q71</f>
        <v>8662653</v>
      </c>
      <c r="S71" s="395">
        <f t="shared" ref="S71:S134" si="13">AVERAGE(N71,J71,F71,R71)</f>
        <v>7336248.7439350002</v>
      </c>
    </row>
    <row r="72" spans="1:19" x14ac:dyDescent="0.25">
      <c r="A72" s="37">
        <v>63</v>
      </c>
      <c r="B72" s="38" t="s">
        <v>92</v>
      </c>
      <c r="C72" s="9">
        <v>377000</v>
      </c>
      <c r="D72" s="39">
        <v>5.6608779021818192</v>
      </c>
      <c r="E72" s="11">
        <v>202354.97390400001</v>
      </c>
      <c r="F72" s="172">
        <v>579354.97390400001</v>
      </c>
      <c r="G72" s="309">
        <v>310950</v>
      </c>
      <c r="H72" s="307">
        <v>5.6608779021818192</v>
      </c>
      <c r="I72" s="310">
        <v>312400</v>
      </c>
      <c r="J72" s="322">
        <f>G72+I72</f>
        <v>623350</v>
      </c>
      <c r="K72" s="221">
        <v>348264</v>
      </c>
      <c r="L72" s="202">
        <v>5.6608779021818192</v>
      </c>
      <c r="M72" s="192">
        <v>331144</v>
      </c>
      <c r="N72" s="186">
        <f>K72+M72</f>
        <v>679408</v>
      </c>
      <c r="O72" s="309">
        <v>360702</v>
      </c>
      <c r="P72" s="307">
        <v>5.6608779021818192</v>
      </c>
      <c r="Q72" s="310">
        <v>318648</v>
      </c>
      <c r="R72" s="322">
        <f>O72+Q72</f>
        <v>679350</v>
      </c>
      <c r="S72" s="395">
        <f t="shared" si="13"/>
        <v>640365.74347600003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94</v>
      </c>
      <c r="C74" s="9">
        <v>774000</v>
      </c>
      <c r="D74" s="39">
        <v>5.6608779021818192</v>
      </c>
      <c r="E74" s="11">
        <v>417046.1213</v>
      </c>
      <c r="F74" s="172">
        <v>1191046.1213</v>
      </c>
      <c r="G74" s="309">
        <v>1088850</v>
      </c>
      <c r="H74" s="307">
        <v>5.6608779021818192</v>
      </c>
      <c r="I74" s="310">
        <v>312400</v>
      </c>
      <c r="J74" s="322">
        <f t="shared" ref="J74:J80" si="14">G74+I74</f>
        <v>1401250</v>
      </c>
      <c r="K74" s="221">
        <v>1284843</v>
      </c>
      <c r="L74" s="202">
        <v>5.6608779021818192</v>
      </c>
      <c r="M74" s="192">
        <v>328020</v>
      </c>
      <c r="N74" s="186">
        <f t="shared" ref="N74:N80" si="15">K74+M74</f>
        <v>1612863</v>
      </c>
      <c r="O74" s="309">
        <v>1328397</v>
      </c>
      <c r="P74" s="307">
        <v>5.6608779021818192</v>
      </c>
      <c r="Q74" s="310">
        <v>315524</v>
      </c>
      <c r="R74" s="322">
        <f t="shared" ref="R74:R80" si="16">O74+Q74</f>
        <v>1643921</v>
      </c>
      <c r="S74" s="395">
        <f t="shared" si="13"/>
        <v>1462270.0303249999</v>
      </c>
    </row>
    <row r="75" spans="1:19" x14ac:dyDescent="0.25">
      <c r="A75" s="37">
        <v>65</v>
      </c>
      <c r="B75" s="38" t="s">
        <v>95</v>
      </c>
      <c r="C75" s="9">
        <v>332000</v>
      </c>
      <c r="D75" s="39">
        <v>5.6608779021818192</v>
      </c>
      <c r="E75" s="11">
        <v>179487.07231999998</v>
      </c>
      <c r="F75" s="172">
        <v>511487.07231999998</v>
      </c>
      <c r="G75" s="309">
        <v>226200</v>
      </c>
      <c r="H75" s="307">
        <v>5.6608779021818192</v>
      </c>
      <c r="I75" s="310">
        <v>312400</v>
      </c>
      <c r="J75" s="322">
        <f t="shared" si="14"/>
        <v>538600</v>
      </c>
      <c r="K75" s="221">
        <v>253344</v>
      </c>
      <c r="L75" s="202">
        <v>5.6608779021818192</v>
      </c>
      <c r="M75" s="192">
        <v>331144</v>
      </c>
      <c r="N75" s="186">
        <f t="shared" si="15"/>
        <v>584488</v>
      </c>
      <c r="O75" s="309">
        <v>294060</v>
      </c>
      <c r="P75" s="307">
        <v>5.6608779021818192</v>
      </c>
      <c r="Q75" s="310">
        <v>315524</v>
      </c>
      <c r="R75" s="322">
        <f t="shared" si="16"/>
        <v>609584</v>
      </c>
      <c r="S75" s="395">
        <f t="shared" si="13"/>
        <v>561039.76808000007</v>
      </c>
    </row>
    <row r="76" spans="1:19" x14ac:dyDescent="0.25">
      <c r="A76" s="37">
        <v>66</v>
      </c>
      <c r="B76" s="38" t="s">
        <v>96</v>
      </c>
      <c r="C76" s="9">
        <v>767000</v>
      </c>
      <c r="D76" s="39">
        <v>5.6608779021818192</v>
      </c>
      <c r="E76" s="11">
        <v>413710.3929320001</v>
      </c>
      <c r="F76" s="172">
        <v>1180710.3929320001</v>
      </c>
      <c r="G76" s="309">
        <v>1062750</v>
      </c>
      <c r="H76" s="307">
        <v>5.6608779021818192</v>
      </c>
      <c r="I76" s="310">
        <v>312400</v>
      </c>
      <c r="J76" s="322">
        <f t="shared" si="14"/>
        <v>1375150</v>
      </c>
      <c r="K76" s="221">
        <v>1222163</v>
      </c>
      <c r="L76" s="202">
        <v>5.6608779021818192</v>
      </c>
      <c r="M76" s="192">
        <v>328020</v>
      </c>
      <c r="N76" s="186">
        <f t="shared" si="15"/>
        <v>1550183</v>
      </c>
      <c r="O76" s="309">
        <v>1349693</v>
      </c>
      <c r="P76" s="307">
        <v>5.6608779021818192</v>
      </c>
      <c r="Q76" s="310">
        <v>328020</v>
      </c>
      <c r="R76" s="322">
        <f t="shared" si="16"/>
        <v>1677713</v>
      </c>
      <c r="S76" s="395">
        <f t="shared" si="13"/>
        <v>1445939.0982329999</v>
      </c>
    </row>
    <row r="77" spans="1:19" x14ac:dyDescent="0.25">
      <c r="A77" s="37">
        <v>67</v>
      </c>
      <c r="B77" s="38" t="s">
        <v>97</v>
      </c>
      <c r="C77" s="9">
        <v>824000</v>
      </c>
      <c r="D77" s="39">
        <v>5.6608779021818192</v>
      </c>
      <c r="E77" s="11">
        <v>444171.08348000003</v>
      </c>
      <c r="F77" s="172">
        <v>1268171.08348</v>
      </c>
      <c r="G77" s="309">
        <v>1170900</v>
      </c>
      <c r="H77" s="307">
        <v>5.6608779021818192</v>
      </c>
      <c r="I77" s="310">
        <v>312400</v>
      </c>
      <c r="J77" s="322">
        <f t="shared" si="14"/>
        <v>1483300</v>
      </c>
      <c r="K77" s="221">
        <v>1381662</v>
      </c>
      <c r="L77" s="202">
        <v>5.6608779021818192</v>
      </c>
      <c r="M77" s="192">
        <v>321772</v>
      </c>
      <c r="N77" s="186">
        <f t="shared" si="15"/>
        <v>1703434</v>
      </c>
      <c r="O77" s="309">
        <v>1510461</v>
      </c>
      <c r="P77" s="307">
        <v>5.6608779021818192</v>
      </c>
      <c r="Q77" s="310">
        <v>328020</v>
      </c>
      <c r="R77" s="322">
        <f t="shared" si="16"/>
        <v>1838481</v>
      </c>
      <c r="S77" s="395">
        <f t="shared" si="13"/>
        <v>1573346.5208700001</v>
      </c>
    </row>
    <row r="78" spans="1:19" x14ac:dyDescent="0.25">
      <c r="A78" s="37">
        <v>68</v>
      </c>
      <c r="B78" s="38" t="s">
        <v>98</v>
      </c>
      <c r="C78" s="9">
        <v>5933000</v>
      </c>
      <c r="D78" s="39">
        <v>5.6608779021818192</v>
      </c>
      <c r="E78" s="11">
        <v>3194895.1530479994</v>
      </c>
      <c r="F78" s="172">
        <v>9127895.1530479994</v>
      </c>
      <c r="G78" s="309">
        <v>11090850</v>
      </c>
      <c r="H78" s="307">
        <v>5.6608779021818192</v>
      </c>
      <c r="I78" s="310">
        <v>312400</v>
      </c>
      <c r="J78" s="322">
        <f t="shared" si="14"/>
        <v>11403250</v>
      </c>
      <c r="K78" s="221">
        <v>12976295</v>
      </c>
      <c r="L78" s="202">
        <v>5.6608779021818192</v>
      </c>
      <c r="M78" s="192">
        <v>321772</v>
      </c>
      <c r="N78" s="186">
        <f t="shared" si="15"/>
        <v>13298067</v>
      </c>
      <c r="O78" s="309">
        <v>12865386</v>
      </c>
      <c r="P78" s="307">
        <v>5.6608779021818192</v>
      </c>
      <c r="Q78" s="310">
        <v>318648</v>
      </c>
      <c r="R78" s="322">
        <f t="shared" si="16"/>
        <v>13184034</v>
      </c>
      <c r="S78" s="395">
        <f t="shared" si="13"/>
        <v>11753311.538262</v>
      </c>
    </row>
    <row r="79" spans="1:19" x14ac:dyDescent="0.25">
      <c r="A79" s="37">
        <v>69</v>
      </c>
      <c r="B79" s="38" t="s">
        <v>1171</v>
      </c>
      <c r="C79" s="9">
        <v>352000</v>
      </c>
      <c r="D79" s="39">
        <v>5.6608779021818192</v>
      </c>
      <c r="E79" s="11">
        <v>189395.80051199999</v>
      </c>
      <c r="F79" s="172">
        <v>541395.80051199999</v>
      </c>
      <c r="G79" s="309">
        <v>260550</v>
      </c>
      <c r="H79" s="307">
        <v>5.6608779021818192</v>
      </c>
      <c r="I79" s="310">
        <v>312400</v>
      </c>
      <c r="J79" s="322">
        <f t="shared" si="14"/>
        <v>572950</v>
      </c>
      <c r="K79" s="221">
        <v>307449</v>
      </c>
      <c r="L79" s="202">
        <v>5.6608779021818192</v>
      </c>
      <c r="M79" s="192">
        <v>331144</v>
      </c>
      <c r="N79" s="186">
        <f t="shared" si="15"/>
        <v>638593</v>
      </c>
      <c r="O79" s="309">
        <v>315266</v>
      </c>
      <c r="P79" s="307">
        <v>5.6608779021818192</v>
      </c>
      <c r="Q79" s="310">
        <v>324896</v>
      </c>
      <c r="R79" s="322">
        <f t="shared" si="16"/>
        <v>640162</v>
      </c>
      <c r="S79" s="395">
        <f t="shared" si="13"/>
        <v>598275.200128</v>
      </c>
    </row>
    <row r="80" spans="1:19" x14ac:dyDescent="0.25">
      <c r="A80" s="37">
        <v>70</v>
      </c>
      <c r="B80" s="38" t="s">
        <v>99</v>
      </c>
      <c r="C80" s="9">
        <v>254000</v>
      </c>
      <c r="D80" s="39">
        <v>5.6608779021818192</v>
      </c>
      <c r="E80" s="11">
        <v>137074.169696</v>
      </c>
      <c r="F80" s="172">
        <v>391074.169696</v>
      </c>
      <c r="G80" s="309">
        <v>74550</v>
      </c>
      <c r="H80" s="307">
        <v>5.6608779021818192</v>
      </c>
      <c r="I80" s="310">
        <v>312400</v>
      </c>
      <c r="J80" s="322">
        <f t="shared" si="14"/>
        <v>386950</v>
      </c>
      <c r="K80" s="221">
        <v>85733</v>
      </c>
      <c r="L80" s="202">
        <v>5.6608779021818192</v>
      </c>
      <c r="M80" s="192">
        <v>324896</v>
      </c>
      <c r="N80" s="186">
        <f t="shared" si="15"/>
        <v>410629</v>
      </c>
      <c r="O80" s="309">
        <v>87969</v>
      </c>
      <c r="P80" s="307">
        <v>5.6608779021818192</v>
      </c>
      <c r="Q80" s="310">
        <v>321772</v>
      </c>
      <c r="R80" s="322">
        <f t="shared" si="16"/>
        <v>409741</v>
      </c>
      <c r="S80" s="395">
        <f t="shared" si="13"/>
        <v>399598.54242399998</v>
      </c>
    </row>
    <row r="81" spans="1:19" x14ac:dyDescent="0.25">
      <c r="A81" s="3"/>
      <c r="B81" s="36" t="s">
        <v>100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37">
        <v>71</v>
      </c>
      <c r="B82" s="38" t="s">
        <v>399</v>
      </c>
      <c r="C82" s="9">
        <v>446000</v>
      </c>
      <c r="D82" s="39">
        <v>3.7739186014545458</v>
      </c>
      <c r="E82" s="11">
        <v>240255.62320000003</v>
      </c>
      <c r="F82" s="172">
        <v>686255.62320000003</v>
      </c>
      <c r="G82" s="309">
        <v>579900</v>
      </c>
      <c r="H82" s="307">
        <v>3.7739186014545458</v>
      </c>
      <c r="I82" s="310">
        <v>208300</v>
      </c>
      <c r="J82" s="322">
        <f t="shared" ref="J82:J87" si="17">G82+I82</f>
        <v>788200</v>
      </c>
      <c r="K82" s="221">
        <v>649488</v>
      </c>
      <c r="L82" s="202">
        <v>3.7739186014545458</v>
      </c>
      <c r="M82" s="192">
        <v>216632</v>
      </c>
      <c r="N82" s="186">
        <f t="shared" ref="N82:N87" si="18">K82+M82</f>
        <v>866120</v>
      </c>
      <c r="O82" s="309">
        <v>719076</v>
      </c>
      <c r="P82" s="307">
        <v>3.7739186014545458</v>
      </c>
      <c r="Q82" s="310">
        <v>212466</v>
      </c>
      <c r="R82" s="322">
        <f t="shared" ref="R82:R87" si="19">O82+Q82</f>
        <v>931542</v>
      </c>
      <c r="S82" s="395">
        <f t="shared" si="13"/>
        <v>818029.40580000007</v>
      </c>
    </row>
    <row r="83" spans="1:19" x14ac:dyDescent="0.25">
      <c r="A83" s="37">
        <v>72</v>
      </c>
      <c r="B83" s="38" t="s">
        <v>38</v>
      </c>
      <c r="C83" s="9">
        <v>468000</v>
      </c>
      <c r="D83" s="39">
        <v>10.063776500000001</v>
      </c>
      <c r="E83" s="11">
        <v>251963.1981080001</v>
      </c>
      <c r="F83" s="172">
        <v>719963.1981080001</v>
      </c>
      <c r="G83" s="309">
        <v>480000</v>
      </c>
      <c r="H83" s="307">
        <v>10.063776500000001</v>
      </c>
      <c r="I83" s="310">
        <v>555300</v>
      </c>
      <c r="J83" s="322">
        <f t="shared" si="17"/>
        <v>1035300</v>
      </c>
      <c r="K83" s="221">
        <v>556800</v>
      </c>
      <c r="L83" s="202">
        <v>10.063776500000001</v>
      </c>
      <c r="M83" s="192">
        <v>588618</v>
      </c>
      <c r="N83" s="186">
        <f t="shared" si="18"/>
        <v>1145418</v>
      </c>
      <c r="O83" s="309">
        <v>585600</v>
      </c>
      <c r="P83" s="307">
        <v>10.063776500000001</v>
      </c>
      <c r="Q83" s="310">
        <v>583065</v>
      </c>
      <c r="R83" s="322">
        <f t="shared" si="19"/>
        <v>1168665</v>
      </c>
      <c r="S83" s="395">
        <f t="shared" si="13"/>
        <v>1017336.5495270001</v>
      </c>
    </row>
    <row r="84" spans="1:19" x14ac:dyDescent="0.25">
      <c r="A84" s="37">
        <v>73</v>
      </c>
      <c r="B84" s="38" t="s">
        <v>106</v>
      </c>
      <c r="C84" s="9">
        <v>611000</v>
      </c>
      <c r="D84" s="39">
        <v>3.7739186014545458</v>
      </c>
      <c r="E84" s="11">
        <v>329078.75920000009</v>
      </c>
      <c r="F84" s="172">
        <v>940078.75920000009</v>
      </c>
      <c r="G84" s="309">
        <v>898500</v>
      </c>
      <c r="H84" s="307">
        <v>3.7739186014545458</v>
      </c>
      <c r="I84" s="310">
        <v>208300</v>
      </c>
      <c r="J84" s="322">
        <f t="shared" si="17"/>
        <v>1106800</v>
      </c>
      <c r="K84" s="221">
        <v>1060230</v>
      </c>
      <c r="L84" s="202">
        <v>3.7739186014545458</v>
      </c>
      <c r="M84" s="192">
        <v>220798</v>
      </c>
      <c r="N84" s="186">
        <f t="shared" si="18"/>
        <v>1281028</v>
      </c>
      <c r="O84" s="309">
        <v>1069215</v>
      </c>
      <c r="P84" s="307">
        <v>3.7739186014545458</v>
      </c>
      <c r="Q84" s="310">
        <v>218715</v>
      </c>
      <c r="R84" s="322">
        <f t="shared" si="19"/>
        <v>1287930</v>
      </c>
      <c r="S84" s="395">
        <f t="shared" si="13"/>
        <v>1153959.1898000001</v>
      </c>
    </row>
    <row r="85" spans="1:19" x14ac:dyDescent="0.25">
      <c r="A85" s="37">
        <v>74</v>
      </c>
      <c r="B85" s="38" t="s">
        <v>107</v>
      </c>
      <c r="C85" s="9">
        <v>538000</v>
      </c>
      <c r="D85" s="39">
        <v>10.063776500000001</v>
      </c>
      <c r="E85" s="11">
        <v>289216.72991999995</v>
      </c>
      <c r="F85" s="172">
        <v>827216.72991999995</v>
      </c>
      <c r="G85" s="309">
        <v>307950</v>
      </c>
      <c r="H85" s="307">
        <v>10.063776500000001</v>
      </c>
      <c r="I85" s="310">
        <v>555300</v>
      </c>
      <c r="J85" s="322">
        <f t="shared" si="17"/>
        <v>863250</v>
      </c>
      <c r="K85" s="221">
        <v>360302</v>
      </c>
      <c r="L85" s="202">
        <v>10.063776500000001</v>
      </c>
      <c r="M85" s="192">
        <v>577512</v>
      </c>
      <c r="N85" s="186">
        <f t="shared" si="18"/>
        <v>937814</v>
      </c>
      <c r="O85" s="309">
        <v>363381</v>
      </c>
      <c r="P85" s="307">
        <v>10.063776500000001</v>
      </c>
      <c r="Q85" s="310">
        <v>566406</v>
      </c>
      <c r="R85" s="322">
        <f t="shared" si="19"/>
        <v>929787</v>
      </c>
      <c r="S85" s="395">
        <f t="shared" si="13"/>
        <v>889516.93247999996</v>
      </c>
    </row>
    <row r="86" spans="1:19" x14ac:dyDescent="0.25">
      <c r="A86" s="37">
        <v>75</v>
      </c>
      <c r="B86" s="38" t="s">
        <v>108</v>
      </c>
      <c r="C86" s="9">
        <v>2834000</v>
      </c>
      <c r="D86" s="39">
        <v>10.063776500000001</v>
      </c>
      <c r="E86" s="11">
        <v>1526143.0901559992</v>
      </c>
      <c r="F86" s="172">
        <v>4360143.0901559992</v>
      </c>
      <c r="G86" s="309">
        <v>4956300</v>
      </c>
      <c r="H86" s="307">
        <v>10.063776500000001</v>
      </c>
      <c r="I86" s="310">
        <v>425400</v>
      </c>
      <c r="J86" s="322">
        <f t="shared" si="17"/>
        <v>5381700</v>
      </c>
      <c r="K86" s="221">
        <v>5551056</v>
      </c>
      <c r="L86" s="202">
        <v>10.063776500000001</v>
      </c>
      <c r="M86" s="192">
        <v>446670</v>
      </c>
      <c r="N86" s="186">
        <f t="shared" si="18"/>
        <v>5997726</v>
      </c>
      <c r="O86" s="309">
        <v>6096249</v>
      </c>
      <c r="P86" s="307">
        <v>10.063776500000001</v>
      </c>
      <c r="Q86" s="310">
        <v>429654</v>
      </c>
      <c r="R86" s="322">
        <f t="shared" si="19"/>
        <v>6525903</v>
      </c>
      <c r="S86" s="395">
        <f t="shared" si="13"/>
        <v>5566368.022539</v>
      </c>
    </row>
    <row r="87" spans="1:19" x14ac:dyDescent="0.25">
      <c r="A87" s="37">
        <v>76</v>
      </c>
      <c r="B87" s="38" t="s">
        <v>110</v>
      </c>
      <c r="C87" s="9">
        <v>836000</v>
      </c>
      <c r="D87" s="39">
        <v>10.063776500000001</v>
      </c>
      <c r="E87" s="11">
        <v>450773.55520000006</v>
      </c>
      <c r="F87" s="172">
        <v>1286773.5552000001</v>
      </c>
      <c r="G87" s="309">
        <v>1117650</v>
      </c>
      <c r="H87" s="307">
        <v>10.063776500000001</v>
      </c>
      <c r="I87" s="310">
        <v>380800</v>
      </c>
      <c r="J87" s="322">
        <f t="shared" si="17"/>
        <v>1498450</v>
      </c>
      <c r="K87" s="221">
        <v>1296474</v>
      </c>
      <c r="L87" s="202">
        <v>10.063776500000001</v>
      </c>
      <c r="M87" s="192">
        <v>396032</v>
      </c>
      <c r="N87" s="186">
        <f t="shared" si="18"/>
        <v>1692506</v>
      </c>
      <c r="O87" s="309">
        <v>1307651</v>
      </c>
      <c r="P87" s="307">
        <v>10.063776500000001</v>
      </c>
      <c r="Q87" s="310">
        <v>396032</v>
      </c>
      <c r="R87" s="322">
        <f t="shared" si="19"/>
        <v>1703683</v>
      </c>
      <c r="S87" s="395">
        <f t="shared" si="13"/>
        <v>1545353.1388000001</v>
      </c>
    </row>
    <row r="88" spans="1:19" x14ac:dyDescent="0.25">
      <c r="A88" s="3"/>
      <c r="B88" s="3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77</v>
      </c>
      <c r="B89" s="102" t="s">
        <v>112</v>
      </c>
      <c r="C89" s="9">
        <v>143000</v>
      </c>
      <c r="D89" s="42">
        <v>2.8304292952727272</v>
      </c>
      <c r="E89" s="11">
        <v>77575.842199999985</v>
      </c>
      <c r="F89" s="172">
        <v>220575.84219999998</v>
      </c>
      <c r="G89" s="309">
        <v>60450</v>
      </c>
      <c r="H89" s="317">
        <v>2.8304292952727272</v>
      </c>
      <c r="I89" s="310">
        <v>156300</v>
      </c>
      <c r="J89" s="322">
        <f>G89+I89</f>
        <v>216750</v>
      </c>
      <c r="K89" s="221">
        <v>69518</v>
      </c>
      <c r="L89" s="209">
        <v>2.8304292952727272</v>
      </c>
      <c r="M89" s="192">
        <v>165678</v>
      </c>
      <c r="N89" s="186">
        <f>K89+M89</f>
        <v>235196</v>
      </c>
      <c r="O89" s="309">
        <v>72540</v>
      </c>
      <c r="P89" s="317">
        <v>2.8304292952727272</v>
      </c>
      <c r="Q89" s="310">
        <v>160989</v>
      </c>
      <c r="R89" s="322">
        <f>O89+Q89</f>
        <v>233529</v>
      </c>
      <c r="S89" s="395">
        <f t="shared" si="13"/>
        <v>226512.71054999999</v>
      </c>
    </row>
    <row r="90" spans="1:19" x14ac:dyDescent="0.25">
      <c r="A90" s="37">
        <v>78</v>
      </c>
      <c r="B90" s="38" t="s">
        <v>113</v>
      </c>
      <c r="C90" s="15" t="s">
        <v>10</v>
      </c>
      <c r="D90" s="39">
        <v>10.063776500000001</v>
      </c>
      <c r="E90" s="11">
        <v>580944.17953600013</v>
      </c>
      <c r="F90" s="172">
        <v>580944.17953600013</v>
      </c>
      <c r="G90" s="311" t="s">
        <v>10</v>
      </c>
      <c r="H90" s="307">
        <v>10.063776500000001</v>
      </c>
      <c r="I90" s="308">
        <v>555300</v>
      </c>
      <c r="J90" s="322">
        <f>I90*1</f>
        <v>555300</v>
      </c>
      <c r="K90" s="154" t="s">
        <v>10</v>
      </c>
      <c r="L90" s="202">
        <v>10.063776500000001</v>
      </c>
      <c r="M90" s="304">
        <v>571959</v>
      </c>
      <c r="N90" s="186">
        <f>M90*1</f>
        <v>571959</v>
      </c>
      <c r="O90" s="311" t="s">
        <v>10</v>
      </c>
      <c r="P90" s="307">
        <v>10.063776500000001</v>
      </c>
      <c r="Q90" s="308">
        <v>577512</v>
      </c>
      <c r="R90" s="322">
        <f>Q90*1</f>
        <v>577512</v>
      </c>
      <c r="S90" s="395">
        <f t="shared" si="13"/>
        <v>571428.79488399997</v>
      </c>
    </row>
    <row r="91" spans="1:19" x14ac:dyDescent="0.25">
      <c r="A91" s="37">
        <v>79</v>
      </c>
      <c r="B91" s="38" t="s">
        <v>114</v>
      </c>
      <c r="C91" s="9">
        <v>1507000</v>
      </c>
      <c r="D91" s="39">
        <v>2.8304292952727272</v>
      </c>
      <c r="E91" s="11">
        <v>810921.05997200031</v>
      </c>
      <c r="F91" s="172">
        <v>2317921.0599720003</v>
      </c>
      <c r="G91" s="309">
        <v>2718150</v>
      </c>
      <c r="H91" s="307">
        <v>2.8304292952727272</v>
      </c>
      <c r="I91" s="310">
        <v>156300</v>
      </c>
      <c r="J91" s="322">
        <f t="shared" ref="J91:J104" si="20">G91+I91</f>
        <v>2874450</v>
      </c>
      <c r="K91" s="221">
        <v>3153054</v>
      </c>
      <c r="L91" s="202">
        <v>2.8304292952727272</v>
      </c>
      <c r="M91" s="192">
        <v>165678</v>
      </c>
      <c r="N91" s="186">
        <f t="shared" ref="N91:N104" si="21">K91+M91</f>
        <v>3318732</v>
      </c>
      <c r="O91" s="309">
        <v>3261780</v>
      </c>
      <c r="P91" s="307">
        <v>2.8304292952727272</v>
      </c>
      <c r="Q91" s="310">
        <v>162552</v>
      </c>
      <c r="R91" s="322">
        <f t="shared" ref="R91:R104" si="22">O91+Q91</f>
        <v>3424332</v>
      </c>
      <c r="S91" s="395">
        <f t="shared" si="13"/>
        <v>2983858.7649929998</v>
      </c>
    </row>
    <row r="92" spans="1:19" x14ac:dyDescent="0.25">
      <c r="A92" s="37">
        <v>80</v>
      </c>
      <c r="B92" s="38" t="s">
        <v>400</v>
      </c>
      <c r="C92" s="9">
        <v>902000</v>
      </c>
      <c r="D92" s="39">
        <v>3.7739186014545458</v>
      </c>
      <c r="E92" s="11">
        <v>485527.97475599987</v>
      </c>
      <c r="F92" s="172">
        <v>1387527.9747559999</v>
      </c>
      <c r="G92" s="309">
        <v>1498950</v>
      </c>
      <c r="H92" s="307">
        <v>3.7739186014545458</v>
      </c>
      <c r="I92" s="310">
        <v>186500</v>
      </c>
      <c r="J92" s="322">
        <f t="shared" si="20"/>
        <v>1685450</v>
      </c>
      <c r="K92" s="221">
        <v>1768761</v>
      </c>
      <c r="L92" s="202">
        <v>3.7739186014545458</v>
      </c>
      <c r="M92" s="192">
        <v>193960</v>
      </c>
      <c r="N92" s="186">
        <f t="shared" si="21"/>
        <v>1962721</v>
      </c>
      <c r="O92" s="309">
        <v>1918656</v>
      </c>
      <c r="P92" s="307">
        <v>3.7739186014545458</v>
      </c>
      <c r="Q92" s="310">
        <v>192095</v>
      </c>
      <c r="R92" s="322">
        <f t="shared" si="22"/>
        <v>2110751</v>
      </c>
      <c r="S92" s="395">
        <f t="shared" si="13"/>
        <v>1786612.4936889999</v>
      </c>
    </row>
    <row r="93" spans="1:19" x14ac:dyDescent="0.25">
      <c r="A93" s="37">
        <v>81</v>
      </c>
      <c r="B93" s="38" t="s">
        <v>120</v>
      </c>
      <c r="C93" s="9">
        <v>1600000</v>
      </c>
      <c r="D93" s="39">
        <v>5.0318785941818192</v>
      </c>
      <c r="E93" s="11">
        <v>860875.42338400008</v>
      </c>
      <c r="F93" s="172">
        <v>2460875.4233840001</v>
      </c>
      <c r="G93" s="309">
        <v>2719350</v>
      </c>
      <c r="H93" s="307">
        <v>5.0318785941818192</v>
      </c>
      <c r="I93" s="310">
        <v>277700</v>
      </c>
      <c r="J93" s="322">
        <f t="shared" si="20"/>
        <v>2997050</v>
      </c>
      <c r="K93" s="221">
        <v>3208833</v>
      </c>
      <c r="L93" s="202">
        <v>5.0318785941818192</v>
      </c>
      <c r="M93" s="192">
        <v>286031</v>
      </c>
      <c r="N93" s="186">
        <f t="shared" si="21"/>
        <v>3494864</v>
      </c>
      <c r="O93" s="309">
        <v>3181640</v>
      </c>
      <c r="P93" s="307">
        <v>5.0318785941818192</v>
      </c>
      <c r="Q93" s="310">
        <v>280477</v>
      </c>
      <c r="R93" s="322">
        <f t="shared" si="22"/>
        <v>3462117</v>
      </c>
      <c r="S93" s="395">
        <f t="shared" si="13"/>
        <v>3103726.6058459999</v>
      </c>
    </row>
    <row r="94" spans="1:19" x14ac:dyDescent="0.25">
      <c r="A94" s="37">
        <v>82</v>
      </c>
      <c r="B94" s="38" t="s">
        <v>121</v>
      </c>
      <c r="C94" s="9">
        <v>3990000</v>
      </c>
      <c r="D94" s="39">
        <v>5.0318785941818192</v>
      </c>
      <c r="E94" s="11">
        <v>2148581.2974640001</v>
      </c>
      <c r="F94" s="172">
        <v>6138581.2974640001</v>
      </c>
      <c r="G94" s="309">
        <v>7314150</v>
      </c>
      <c r="H94" s="307">
        <v>5.0318785941818192</v>
      </c>
      <c r="I94" s="310">
        <v>277700</v>
      </c>
      <c r="J94" s="322">
        <f t="shared" si="20"/>
        <v>7591850</v>
      </c>
      <c r="K94" s="221">
        <v>8264990</v>
      </c>
      <c r="L94" s="202">
        <v>5.0318785941818192</v>
      </c>
      <c r="M94" s="192">
        <v>286031</v>
      </c>
      <c r="N94" s="186">
        <f t="shared" si="21"/>
        <v>8551021</v>
      </c>
      <c r="O94" s="309">
        <v>8703839</v>
      </c>
      <c r="P94" s="307">
        <v>5.0318785941818192</v>
      </c>
      <c r="Q94" s="310">
        <v>286031</v>
      </c>
      <c r="R94" s="322">
        <f t="shared" si="22"/>
        <v>8989870</v>
      </c>
      <c r="S94" s="395">
        <f t="shared" si="13"/>
        <v>7817830.5743659995</v>
      </c>
    </row>
    <row r="95" spans="1:19" x14ac:dyDescent="0.25">
      <c r="A95" s="37">
        <v>83</v>
      </c>
      <c r="B95" s="38" t="s">
        <v>122</v>
      </c>
      <c r="C95" s="9">
        <v>1523000</v>
      </c>
      <c r="D95" s="39">
        <v>2.8304292952727272</v>
      </c>
      <c r="E95" s="11">
        <v>820218.6131760003</v>
      </c>
      <c r="F95" s="172">
        <v>2343218.6131760003</v>
      </c>
      <c r="G95" s="309">
        <v>2744700</v>
      </c>
      <c r="H95" s="307">
        <v>2.8304292952727272</v>
      </c>
      <c r="I95" s="310">
        <v>156300</v>
      </c>
      <c r="J95" s="322">
        <f t="shared" si="20"/>
        <v>2901000</v>
      </c>
      <c r="K95" s="221">
        <v>3238746</v>
      </c>
      <c r="L95" s="202">
        <v>2.8304292952727272</v>
      </c>
      <c r="M95" s="192">
        <v>162552</v>
      </c>
      <c r="N95" s="186">
        <f t="shared" si="21"/>
        <v>3401298</v>
      </c>
      <c r="O95" s="309">
        <v>3540663</v>
      </c>
      <c r="P95" s="307">
        <v>2.8304292952727272</v>
      </c>
      <c r="Q95" s="310">
        <v>164115</v>
      </c>
      <c r="R95" s="322">
        <f t="shared" si="22"/>
        <v>3704778</v>
      </c>
      <c r="S95" s="395">
        <f t="shared" si="13"/>
        <v>3087573.6532939998</v>
      </c>
    </row>
    <row r="96" spans="1:19" x14ac:dyDescent="0.25">
      <c r="A96" s="37">
        <v>84</v>
      </c>
      <c r="B96" s="38" t="s">
        <v>123</v>
      </c>
      <c r="C96" s="9">
        <v>770000</v>
      </c>
      <c r="D96" s="39">
        <v>3.7739186014545458</v>
      </c>
      <c r="E96" s="11">
        <v>414387.94641999993</v>
      </c>
      <c r="F96" s="172">
        <v>1184387.9464199999</v>
      </c>
      <c r="G96" s="309">
        <v>1206750</v>
      </c>
      <c r="H96" s="307">
        <v>3.7739186014545458</v>
      </c>
      <c r="I96" s="310">
        <v>208300</v>
      </c>
      <c r="J96" s="322">
        <f t="shared" si="20"/>
        <v>1415050</v>
      </c>
      <c r="K96" s="221">
        <v>1387763</v>
      </c>
      <c r="L96" s="202">
        <v>3.7739186014545458</v>
      </c>
      <c r="M96" s="192">
        <v>216632</v>
      </c>
      <c r="N96" s="186">
        <f t="shared" si="21"/>
        <v>1604395</v>
      </c>
      <c r="O96" s="309">
        <v>1472235</v>
      </c>
      <c r="P96" s="307">
        <v>3.7739186014545458</v>
      </c>
      <c r="Q96" s="310">
        <v>218715</v>
      </c>
      <c r="R96" s="322">
        <f t="shared" si="22"/>
        <v>1690950</v>
      </c>
      <c r="S96" s="395">
        <f t="shared" si="13"/>
        <v>1473695.736605</v>
      </c>
    </row>
    <row r="97" spans="1:19" x14ac:dyDescent="0.25">
      <c r="A97" s="37">
        <v>85</v>
      </c>
      <c r="B97" s="38" t="s">
        <v>124</v>
      </c>
      <c r="C97" s="9">
        <v>613000</v>
      </c>
      <c r="D97" s="39">
        <v>3.7739186014545458</v>
      </c>
      <c r="E97" s="11">
        <v>329682.54648400005</v>
      </c>
      <c r="F97" s="172">
        <v>942682.54648400005</v>
      </c>
      <c r="G97" s="309">
        <v>899550</v>
      </c>
      <c r="H97" s="307">
        <v>3.7739186014545458</v>
      </c>
      <c r="I97" s="310">
        <v>208300</v>
      </c>
      <c r="J97" s="322">
        <f t="shared" si="20"/>
        <v>1107850</v>
      </c>
      <c r="K97" s="221">
        <v>1043478</v>
      </c>
      <c r="L97" s="202">
        <v>3.7739186014545458</v>
      </c>
      <c r="M97" s="192">
        <v>216632</v>
      </c>
      <c r="N97" s="186">
        <f t="shared" si="21"/>
        <v>1260110</v>
      </c>
      <c r="O97" s="309">
        <v>1079460</v>
      </c>
      <c r="P97" s="307">
        <v>3.7739186014545458</v>
      </c>
      <c r="Q97" s="310">
        <v>210383</v>
      </c>
      <c r="R97" s="322">
        <f t="shared" si="22"/>
        <v>1289843</v>
      </c>
      <c r="S97" s="395">
        <f t="shared" si="13"/>
        <v>1150121.386621</v>
      </c>
    </row>
    <row r="98" spans="1:19" x14ac:dyDescent="0.25">
      <c r="A98" s="37">
        <v>86</v>
      </c>
      <c r="B98" s="38" t="s">
        <v>125</v>
      </c>
      <c r="C98" s="9">
        <v>352000</v>
      </c>
      <c r="D98" s="39">
        <v>3.7739186014545458</v>
      </c>
      <c r="E98" s="11">
        <v>189856.66707199998</v>
      </c>
      <c r="F98" s="172">
        <v>541856.66707199998</v>
      </c>
      <c r="G98" s="309">
        <v>397650</v>
      </c>
      <c r="H98" s="307">
        <v>3.7739186014545458</v>
      </c>
      <c r="I98" s="310">
        <v>208300</v>
      </c>
      <c r="J98" s="322">
        <f t="shared" si="20"/>
        <v>605950</v>
      </c>
      <c r="K98" s="221">
        <v>469227</v>
      </c>
      <c r="L98" s="202">
        <v>3.7739186014545458</v>
      </c>
      <c r="M98" s="192">
        <v>216632</v>
      </c>
      <c r="N98" s="186">
        <f t="shared" si="21"/>
        <v>685859</v>
      </c>
      <c r="O98" s="309">
        <v>516945</v>
      </c>
      <c r="P98" s="307">
        <v>3.7739186014545458</v>
      </c>
      <c r="Q98" s="310">
        <v>214549</v>
      </c>
      <c r="R98" s="322">
        <f t="shared" si="22"/>
        <v>731494</v>
      </c>
      <c r="S98" s="395">
        <f t="shared" si="13"/>
        <v>641289.916768</v>
      </c>
    </row>
    <row r="99" spans="1:19" x14ac:dyDescent="0.25">
      <c r="A99" s="37">
        <v>87</v>
      </c>
      <c r="B99" s="38" t="s">
        <v>126</v>
      </c>
      <c r="C99" s="9">
        <v>603000</v>
      </c>
      <c r="D99" s="39">
        <v>2.8304292952727272</v>
      </c>
      <c r="E99" s="11">
        <v>324394.80540000007</v>
      </c>
      <c r="F99" s="172">
        <v>927394.80540000007</v>
      </c>
      <c r="G99" s="309">
        <v>952650</v>
      </c>
      <c r="H99" s="307">
        <v>2.8304292952727272</v>
      </c>
      <c r="I99" s="310">
        <v>156300</v>
      </c>
      <c r="J99" s="322">
        <f t="shared" si="20"/>
        <v>1108950</v>
      </c>
      <c r="K99" s="221">
        <v>1066968</v>
      </c>
      <c r="L99" s="202">
        <v>2.8304292952727272</v>
      </c>
      <c r="M99" s="192">
        <v>165678</v>
      </c>
      <c r="N99" s="186">
        <f t="shared" si="21"/>
        <v>1232646</v>
      </c>
      <c r="O99" s="309">
        <v>1114601</v>
      </c>
      <c r="P99" s="307">
        <v>2.8304292952727272</v>
      </c>
      <c r="Q99" s="310">
        <v>164115</v>
      </c>
      <c r="R99" s="322">
        <f t="shared" si="22"/>
        <v>1278716</v>
      </c>
      <c r="S99" s="395">
        <f t="shared" si="13"/>
        <v>1136926.70135</v>
      </c>
    </row>
    <row r="100" spans="1:19" x14ac:dyDescent="0.25">
      <c r="A100" s="37">
        <v>88</v>
      </c>
      <c r="B100" s="38" t="s">
        <v>127</v>
      </c>
      <c r="C100" s="9">
        <v>193000</v>
      </c>
      <c r="D100" s="39">
        <v>2.8304292952727272</v>
      </c>
      <c r="E100" s="11">
        <v>104661.47423599998</v>
      </c>
      <c r="F100" s="172">
        <v>297661.47423599998</v>
      </c>
      <c r="G100" s="309">
        <v>160000</v>
      </c>
      <c r="H100" s="307">
        <v>2.8304292952727272</v>
      </c>
      <c r="I100" s="310">
        <v>156300</v>
      </c>
      <c r="J100" s="322">
        <f t="shared" si="20"/>
        <v>316300</v>
      </c>
      <c r="K100" s="221">
        <v>184000</v>
      </c>
      <c r="L100" s="202">
        <v>2.8304292952727272</v>
      </c>
      <c r="M100" s="192">
        <v>162552</v>
      </c>
      <c r="N100" s="186">
        <f t="shared" si="21"/>
        <v>346552</v>
      </c>
      <c r="O100" s="309">
        <v>206400</v>
      </c>
      <c r="P100" s="307">
        <v>2.8304292952727272</v>
      </c>
      <c r="Q100" s="310">
        <v>159426</v>
      </c>
      <c r="R100" s="322">
        <f t="shared" si="22"/>
        <v>365826</v>
      </c>
      <c r="S100" s="395">
        <f t="shared" si="13"/>
        <v>331584.86855899997</v>
      </c>
    </row>
    <row r="101" spans="1:19" x14ac:dyDescent="0.25">
      <c r="A101" s="37">
        <v>89</v>
      </c>
      <c r="B101" s="38" t="s">
        <v>128</v>
      </c>
      <c r="C101" s="9">
        <v>358000</v>
      </c>
      <c r="D101" s="39">
        <v>3.7739186014545458</v>
      </c>
      <c r="E101" s="11">
        <v>192410.93752399995</v>
      </c>
      <c r="F101" s="172">
        <v>550410.93752399995</v>
      </c>
      <c r="G101" s="309">
        <v>580000</v>
      </c>
      <c r="H101" s="307">
        <v>3.7739186014545458</v>
      </c>
      <c r="I101" s="310">
        <v>208300</v>
      </c>
      <c r="J101" s="322">
        <f t="shared" si="20"/>
        <v>788300</v>
      </c>
      <c r="K101" s="221">
        <v>655400</v>
      </c>
      <c r="L101" s="202">
        <v>3.7739186014545458</v>
      </c>
      <c r="M101" s="192">
        <v>216632</v>
      </c>
      <c r="N101" s="186">
        <f t="shared" si="21"/>
        <v>872032</v>
      </c>
      <c r="O101" s="309">
        <v>678600</v>
      </c>
      <c r="P101" s="307">
        <v>3.7739186014545458</v>
      </c>
      <c r="Q101" s="310">
        <v>212466</v>
      </c>
      <c r="R101" s="322">
        <f t="shared" si="22"/>
        <v>891066</v>
      </c>
      <c r="S101" s="395">
        <f t="shared" si="13"/>
        <v>775452.23438100005</v>
      </c>
    </row>
    <row r="102" spans="1:19" x14ac:dyDescent="0.25">
      <c r="A102" s="37">
        <v>90</v>
      </c>
      <c r="B102" s="38" t="s">
        <v>129</v>
      </c>
      <c r="C102" s="9">
        <v>142000</v>
      </c>
      <c r="D102" s="39">
        <v>2.8304292952727272</v>
      </c>
      <c r="E102" s="11">
        <v>76036.889364000002</v>
      </c>
      <c r="F102" s="172">
        <v>218036.889364</v>
      </c>
      <c r="G102" s="309">
        <v>180000</v>
      </c>
      <c r="H102" s="307">
        <v>2.8304292952727272</v>
      </c>
      <c r="I102" s="310">
        <v>156300</v>
      </c>
      <c r="J102" s="322">
        <f t="shared" si="20"/>
        <v>336300</v>
      </c>
      <c r="K102" s="221">
        <v>212400</v>
      </c>
      <c r="L102" s="202">
        <v>2.8304292952727272</v>
      </c>
      <c r="M102" s="192">
        <v>164115</v>
      </c>
      <c r="N102" s="186">
        <f t="shared" si="21"/>
        <v>376515</v>
      </c>
      <c r="O102" s="309">
        <v>221400</v>
      </c>
      <c r="P102" s="307">
        <v>2.8304292952727272</v>
      </c>
      <c r="Q102" s="310">
        <v>160989</v>
      </c>
      <c r="R102" s="322">
        <f t="shared" si="22"/>
        <v>382389</v>
      </c>
      <c r="S102" s="395">
        <f t="shared" si="13"/>
        <v>328310.22234099999</v>
      </c>
    </row>
    <row r="103" spans="1:19" x14ac:dyDescent="0.25">
      <c r="A103" s="37">
        <v>91</v>
      </c>
      <c r="B103" s="38" t="s">
        <v>130</v>
      </c>
      <c r="C103" s="9">
        <v>143000</v>
      </c>
      <c r="D103" s="39">
        <v>2.8304292952727272</v>
      </c>
      <c r="E103" s="11">
        <v>76700.847632000019</v>
      </c>
      <c r="F103" s="172">
        <v>219700.84763200002</v>
      </c>
      <c r="G103" s="309">
        <v>180000</v>
      </c>
      <c r="H103" s="307">
        <v>2.8304292952727272</v>
      </c>
      <c r="I103" s="310">
        <v>156300</v>
      </c>
      <c r="J103" s="322">
        <f t="shared" si="20"/>
        <v>336300</v>
      </c>
      <c r="K103" s="221">
        <v>212400</v>
      </c>
      <c r="L103" s="202">
        <v>2.8304292952727272</v>
      </c>
      <c r="M103" s="192">
        <v>164115</v>
      </c>
      <c r="N103" s="186">
        <f t="shared" si="21"/>
        <v>376515</v>
      </c>
      <c r="O103" s="309">
        <v>221400</v>
      </c>
      <c r="P103" s="307">
        <v>2.8304292952727272</v>
      </c>
      <c r="Q103" s="310">
        <v>159426</v>
      </c>
      <c r="R103" s="322">
        <f t="shared" si="22"/>
        <v>380826</v>
      </c>
      <c r="S103" s="395">
        <f t="shared" si="13"/>
        <v>328335.461908</v>
      </c>
    </row>
    <row r="104" spans="1:19" x14ac:dyDescent="0.25">
      <c r="A104" s="37">
        <v>92</v>
      </c>
      <c r="B104" s="38" t="s">
        <v>131</v>
      </c>
      <c r="C104" s="9">
        <v>366000</v>
      </c>
      <c r="D104" s="39">
        <v>5.6608779021818192</v>
      </c>
      <c r="E104" s="11">
        <v>197063.370016</v>
      </c>
      <c r="F104" s="172">
        <v>563063.370016</v>
      </c>
      <c r="G104" s="309">
        <v>480000</v>
      </c>
      <c r="H104" s="307">
        <v>5.6608779021818192</v>
      </c>
      <c r="I104" s="310">
        <v>312400</v>
      </c>
      <c r="J104" s="322">
        <f t="shared" si="20"/>
        <v>792400</v>
      </c>
      <c r="K104" s="221">
        <v>537600</v>
      </c>
      <c r="L104" s="202">
        <v>5.6608779021818192</v>
      </c>
      <c r="M104" s="192">
        <v>321772</v>
      </c>
      <c r="N104" s="186">
        <f t="shared" si="21"/>
        <v>859372</v>
      </c>
      <c r="O104" s="309">
        <v>619200</v>
      </c>
      <c r="P104" s="307">
        <v>5.6608779021818192</v>
      </c>
      <c r="Q104" s="310">
        <v>328020</v>
      </c>
      <c r="R104" s="322">
        <f t="shared" si="22"/>
        <v>947220</v>
      </c>
      <c r="S104" s="395">
        <f t="shared" si="13"/>
        <v>790513.84250400006</v>
      </c>
    </row>
    <row r="105" spans="1:19" x14ac:dyDescent="0.25">
      <c r="A105" s="37"/>
      <c r="B105" s="38" t="s">
        <v>509</v>
      </c>
      <c r="C105" s="15" t="s">
        <v>10</v>
      </c>
      <c r="D105" s="95">
        <v>3.3563624000000005</v>
      </c>
      <c r="E105" s="11">
        <v>219603.25354800001</v>
      </c>
      <c r="F105" s="172">
        <v>219603.25354800001</v>
      </c>
      <c r="G105" s="311" t="s">
        <v>10</v>
      </c>
      <c r="H105" s="315">
        <v>3.3563624000000005</v>
      </c>
      <c r="I105" s="316">
        <v>204900</v>
      </c>
      <c r="J105" s="322">
        <f>I105*1</f>
        <v>204900</v>
      </c>
      <c r="K105" s="154" t="s">
        <v>10</v>
      </c>
      <c r="L105" s="287">
        <v>3.3563624000000005</v>
      </c>
      <c r="M105" s="251">
        <v>213096</v>
      </c>
      <c r="N105" s="186">
        <f>M105*1</f>
        <v>213096</v>
      </c>
      <c r="O105" s="311" t="s">
        <v>10</v>
      </c>
      <c r="P105" s="315">
        <v>3.3563624000000005</v>
      </c>
      <c r="Q105" s="316">
        <v>211047</v>
      </c>
      <c r="R105" s="322">
        <f>Q105*1</f>
        <v>211047</v>
      </c>
      <c r="S105" s="395">
        <f t="shared" si="13"/>
        <v>212161.563387</v>
      </c>
    </row>
    <row r="106" spans="1:19" x14ac:dyDescent="0.25">
      <c r="A106" s="37"/>
      <c r="B106" s="38" t="s">
        <v>1196</v>
      </c>
      <c r="C106" s="15" t="s">
        <v>10</v>
      </c>
      <c r="D106" s="95">
        <v>3.3563624000000005</v>
      </c>
      <c r="E106" s="11">
        <v>215410.61754800001</v>
      </c>
      <c r="F106" s="172">
        <v>215410.61754800001</v>
      </c>
      <c r="G106" s="311" t="s">
        <v>10</v>
      </c>
      <c r="H106" s="315">
        <v>3.3563624000000005</v>
      </c>
      <c r="I106" s="316">
        <v>204900</v>
      </c>
      <c r="J106" s="322">
        <f>I106*1</f>
        <v>204900</v>
      </c>
      <c r="K106" s="154" t="s">
        <v>10</v>
      </c>
      <c r="L106" s="287">
        <v>3.3563624000000005</v>
      </c>
      <c r="M106" s="251">
        <v>213096</v>
      </c>
      <c r="N106" s="186">
        <f>M106*1</f>
        <v>213096</v>
      </c>
      <c r="O106" s="311" t="s">
        <v>10</v>
      </c>
      <c r="P106" s="315">
        <v>3.3563624000000005</v>
      </c>
      <c r="Q106" s="316">
        <v>208998</v>
      </c>
      <c r="R106" s="322">
        <f>Q106*1</f>
        <v>208998</v>
      </c>
      <c r="S106" s="395">
        <f t="shared" si="13"/>
        <v>210601.15438700002</v>
      </c>
    </row>
    <row r="107" spans="1:19" x14ac:dyDescent="0.25">
      <c r="A107" s="3"/>
      <c r="B107" s="36" t="s">
        <v>132</v>
      </c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 s="37">
        <v>93</v>
      </c>
      <c r="B108" s="38" t="s">
        <v>133</v>
      </c>
      <c r="C108" s="15" t="s">
        <v>10</v>
      </c>
      <c r="D108" s="39">
        <v>33.637529632363638</v>
      </c>
      <c r="E108" s="11">
        <v>1342052.6850919998</v>
      </c>
      <c r="F108" s="172">
        <v>1342052.6850919998</v>
      </c>
      <c r="G108" s="311" t="s">
        <v>10</v>
      </c>
      <c r="H108" s="307">
        <v>33.637529632363638</v>
      </c>
      <c r="I108" s="310">
        <v>1305500</v>
      </c>
      <c r="J108" s="322">
        <f>I108*1</f>
        <v>1305500</v>
      </c>
      <c r="K108" s="154" t="s">
        <v>10</v>
      </c>
      <c r="L108" s="202">
        <v>33.637529632363638</v>
      </c>
      <c r="M108" s="192">
        <v>1383830</v>
      </c>
      <c r="N108" s="186">
        <f>M108*1</f>
        <v>1383830</v>
      </c>
      <c r="O108" s="311" t="s">
        <v>10</v>
      </c>
      <c r="P108" s="307">
        <v>33.637529632363638</v>
      </c>
      <c r="Q108" s="310">
        <v>1357720</v>
      </c>
      <c r="R108" s="322">
        <f>Q108*1</f>
        <v>1357720</v>
      </c>
      <c r="S108" s="395">
        <f t="shared" si="13"/>
        <v>1347275.6712730001</v>
      </c>
    </row>
    <row r="109" spans="1:19" x14ac:dyDescent="0.25">
      <c r="A109" s="37">
        <v>94</v>
      </c>
      <c r="B109" s="38" t="s">
        <v>134</v>
      </c>
      <c r="C109" s="15" t="s">
        <v>10</v>
      </c>
      <c r="D109" s="39">
        <v>10.063776500000001</v>
      </c>
      <c r="E109" s="11">
        <v>577005.95153600001</v>
      </c>
      <c r="F109" s="172">
        <v>577005.95153600001</v>
      </c>
      <c r="G109" s="311" t="s">
        <v>10</v>
      </c>
      <c r="H109" s="307">
        <v>10.063776500000001</v>
      </c>
      <c r="I109" s="310">
        <v>555300</v>
      </c>
      <c r="J109" s="322">
        <f>I109*1</f>
        <v>555300</v>
      </c>
      <c r="K109" s="154" t="s">
        <v>10</v>
      </c>
      <c r="L109" s="202">
        <v>10.063776500000001</v>
      </c>
      <c r="M109" s="192">
        <v>588618</v>
      </c>
      <c r="N109" s="186">
        <f>M109*1</f>
        <v>588618</v>
      </c>
      <c r="O109" s="311" t="s">
        <v>10</v>
      </c>
      <c r="P109" s="307">
        <v>10.063776500000001</v>
      </c>
      <c r="Q109" s="310">
        <v>571959</v>
      </c>
      <c r="R109" s="322">
        <f>Q109*1</f>
        <v>571959</v>
      </c>
      <c r="S109" s="395">
        <f t="shared" si="13"/>
        <v>573220.73788399994</v>
      </c>
    </row>
    <row r="110" spans="1:19" x14ac:dyDescent="0.25">
      <c r="A110" s="37">
        <v>95</v>
      </c>
      <c r="B110" s="38" t="s">
        <v>136</v>
      </c>
      <c r="C110" s="9">
        <v>2514000</v>
      </c>
      <c r="D110" s="39">
        <v>3.7739186014545458</v>
      </c>
      <c r="E110" s="11">
        <v>1353474.3378879996</v>
      </c>
      <c r="F110" s="172">
        <v>3867474.3378879996</v>
      </c>
      <c r="G110" s="309">
        <v>4685550</v>
      </c>
      <c r="H110" s="307">
        <v>3.7739186014545458</v>
      </c>
      <c r="I110" s="310">
        <v>129100</v>
      </c>
      <c r="J110" s="322">
        <f>G110+I110</f>
        <v>4814650</v>
      </c>
      <c r="K110" s="221">
        <v>5294672</v>
      </c>
      <c r="L110" s="202">
        <v>3.7739186014545458</v>
      </c>
      <c r="M110" s="192">
        <v>132973</v>
      </c>
      <c r="N110" s="186">
        <f>K110+M110</f>
        <v>5427645</v>
      </c>
      <c r="O110" s="309">
        <v>5997504</v>
      </c>
      <c r="P110" s="307">
        <v>3.7739186014545458</v>
      </c>
      <c r="Q110" s="310">
        <v>135555</v>
      </c>
      <c r="R110" s="322">
        <f>O110+Q110</f>
        <v>6133059</v>
      </c>
      <c r="S110" s="395">
        <f t="shared" si="13"/>
        <v>5060707.0844719997</v>
      </c>
    </row>
    <row r="111" spans="1:19" x14ac:dyDescent="0.25">
      <c r="A111" s="37">
        <v>96</v>
      </c>
      <c r="B111" s="38" t="s">
        <v>137</v>
      </c>
      <c r="C111" s="9">
        <v>320000</v>
      </c>
      <c r="D111" s="39">
        <v>3.7739186014545458</v>
      </c>
      <c r="E111" s="11">
        <v>172040.19104800007</v>
      </c>
      <c r="F111" s="172">
        <v>492040.19104800007</v>
      </c>
      <c r="G111" s="309">
        <v>333600</v>
      </c>
      <c r="H111" s="307">
        <v>3.7739186014545458</v>
      </c>
      <c r="I111" s="310">
        <v>208300</v>
      </c>
      <c r="J111" s="322">
        <f>G111+I111</f>
        <v>541900</v>
      </c>
      <c r="K111" s="221">
        <v>383640</v>
      </c>
      <c r="L111" s="202">
        <v>3.7739186014545458</v>
      </c>
      <c r="M111" s="192">
        <v>218715</v>
      </c>
      <c r="N111" s="186">
        <f>K111+M111</f>
        <v>602355</v>
      </c>
      <c r="O111" s="309">
        <v>386976</v>
      </c>
      <c r="P111" s="307">
        <v>3.7739186014545458</v>
      </c>
      <c r="Q111" s="310">
        <v>216632</v>
      </c>
      <c r="R111" s="322">
        <f>O111+Q111</f>
        <v>603608</v>
      </c>
      <c r="S111" s="395">
        <f t="shared" si="13"/>
        <v>559975.797762</v>
      </c>
    </row>
    <row r="112" spans="1:19" x14ac:dyDescent="0.25">
      <c r="A112" s="37">
        <v>97</v>
      </c>
      <c r="B112" s="38" t="s">
        <v>139</v>
      </c>
      <c r="C112" s="9">
        <v>1238000</v>
      </c>
      <c r="D112" s="39">
        <v>2.8304292952727272</v>
      </c>
      <c r="E112" s="11">
        <v>667143.83732399996</v>
      </c>
      <c r="F112" s="172">
        <v>1905143.837324</v>
      </c>
      <c r="G112" s="309">
        <v>2183700</v>
      </c>
      <c r="H112" s="307">
        <v>2.8304292952727272</v>
      </c>
      <c r="I112" s="310">
        <v>156300</v>
      </c>
      <c r="J112" s="322">
        <f>G112+I112</f>
        <v>2340000</v>
      </c>
      <c r="K112" s="221">
        <v>2576766</v>
      </c>
      <c r="L112" s="202">
        <v>2.8304292952727272</v>
      </c>
      <c r="M112" s="192">
        <v>164115</v>
      </c>
      <c r="N112" s="186">
        <f>K112+M112</f>
        <v>2740881</v>
      </c>
      <c r="O112" s="309">
        <v>2816973</v>
      </c>
      <c r="P112" s="307">
        <v>2.8304292952727272</v>
      </c>
      <c r="Q112" s="310">
        <v>160989</v>
      </c>
      <c r="R112" s="322">
        <f>O112+Q112</f>
        <v>2977962</v>
      </c>
      <c r="S112" s="395">
        <f t="shared" si="13"/>
        <v>2490996.7093310002</v>
      </c>
    </row>
    <row r="113" spans="1:19" x14ac:dyDescent="0.25">
      <c r="A113" s="37">
        <v>98</v>
      </c>
      <c r="B113" s="102" t="s">
        <v>140</v>
      </c>
      <c r="C113" s="9">
        <v>287000</v>
      </c>
      <c r="D113" s="42">
        <v>1.8869593007272729</v>
      </c>
      <c r="E113" s="11">
        <v>154599.86701600003</v>
      </c>
      <c r="F113" s="172">
        <v>441599.86701600003</v>
      </c>
      <c r="G113" s="309">
        <v>404250</v>
      </c>
      <c r="H113" s="317">
        <v>1.8869593007272729</v>
      </c>
      <c r="I113" s="310">
        <v>104200</v>
      </c>
      <c r="J113" s="322">
        <f>G113+I113</f>
        <v>508450</v>
      </c>
      <c r="K113" s="221">
        <v>464888</v>
      </c>
      <c r="L113" s="209">
        <v>1.8869593007272729</v>
      </c>
      <c r="M113" s="192">
        <v>110452</v>
      </c>
      <c r="N113" s="186">
        <f>K113+M113</f>
        <v>575340</v>
      </c>
      <c r="O113" s="309">
        <v>477015</v>
      </c>
      <c r="P113" s="317">
        <v>1.8869593007272729</v>
      </c>
      <c r="Q113" s="310">
        <v>106284</v>
      </c>
      <c r="R113" s="322">
        <f>O113+Q113</f>
        <v>583299</v>
      </c>
      <c r="S113" s="395">
        <f t="shared" si="13"/>
        <v>527172.21675399994</v>
      </c>
    </row>
    <row r="114" spans="1:19" x14ac:dyDescent="0.25">
      <c r="A114" s="37">
        <v>99</v>
      </c>
      <c r="B114" s="38" t="s">
        <v>141</v>
      </c>
      <c r="C114" s="15" t="s">
        <v>10</v>
      </c>
      <c r="D114" s="39">
        <v>8.8057971956363641</v>
      </c>
      <c r="E114" s="11">
        <v>501219.92689999996</v>
      </c>
      <c r="F114" s="172">
        <v>501219.92689999996</v>
      </c>
      <c r="G114" s="311" t="s">
        <v>10</v>
      </c>
      <c r="H114" s="307">
        <v>8.8057971956363641</v>
      </c>
      <c r="I114" s="308">
        <v>486000</v>
      </c>
      <c r="J114" s="322">
        <f>I114*1</f>
        <v>486000</v>
      </c>
      <c r="K114" s="154" t="s">
        <v>10</v>
      </c>
      <c r="L114" s="202">
        <v>8.8057971956363641</v>
      </c>
      <c r="M114" s="304">
        <v>510300</v>
      </c>
      <c r="N114" s="186">
        <f>M114*1</f>
        <v>510300</v>
      </c>
      <c r="O114" s="311" t="s">
        <v>10</v>
      </c>
      <c r="P114" s="307">
        <v>8.8057971956363641</v>
      </c>
      <c r="Q114" s="308">
        <v>505440</v>
      </c>
      <c r="R114" s="322">
        <f>Q114*1</f>
        <v>505440</v>
      </c>
      <c r="S114" s="395">
        <f t="shared" si="13"/>
        <v>500739.98172499996</v>
      </c>
    </row>
    <row r="115" spans="1:19" x14ac:dyDescent="0.25">
      <c r="A115" s="37">
        <v>100</v>
      </c>
      <c r="B115" s="38" t="s">
        <v>142</v>
      </c>
      <c r="C115" s="15" t="s">
        <v>10</v>
      </c>
      <c r="D115" s="39">
        <v>5.6608779021818192</v>
      </c>
      <c r="E115" s="11">
        <v>326006.43289199995</v>
      </c>
      <c r="F115" s="172">
        <v>326006.43289199995</v>
      </c>
      <c r="G115" s="311" t="s">
        <v>10</v>
      </c>
      <c r="H115" s="307">
        <v>5.6608779021818192</v>
      </c>
      <c r="I115" s="308">
        <v>312400</v>
      </c>
      <c r="J115" s="322">
        <f>I115*1</f>
        <v>312400</v>
      </c>
      <c r="K115" s="154" t="s">
        <v>10</v>
      </c>
      <c r="L115" s="202">
        <v>5.6608779021818192</v>
      </c>
      <c r="M115" s="304">
        <v>324896</v>
      </c>
      <c r="N115" s="186">
        <f>M115*1</f>
        <v>324896</v>
      </c>
      <c r="O115" s="311" t="s">
        <v>10</v>
      </c>
      <c r="P115" s="307">
        <v>5.6608779021818192</v>
      </c>
      <c r="Q115" s="308">
        <v>328020</v>
      </c>
      <c r="R115" s="322">
        <f>Q115*1</f>
        <v>328020</v>
      </c>
      <c r="S115" s="395">
        <f t="shared" si="13"/>
        <v>322830.60822299996</v>
      </c>
    </row>
    <row r="116" spans="1:19" x14ac:dyDescent="0.25">
      <c r="A116" s="37">
        <v>101</v>
      </c>
      <c r="B116" s="38" t="s">
        <v>143</v>
      </c>
      <c r="C116" s="9">
        <v>685000</v>
      </c>
      <c r="D116" s="39">
        <v>5.6608779021818192</v>
      </c>
      <c r="E116" s="11">
        <v>368411.71179999993</v>
      </c>
      <c r="F116" s="172">
        <v>1053411.7117999999</v>
      </c>
      <c r="G116" s="309">
        <v>909600</v>
      </c>
      <c r="H116" s="307">
        <v>5.6608779021818192</v>
      </c>
      <c r="I116" s="308">
        <v>312400</v>
      </c>
      <c r="J116" s="322">
        <f t="shared" ref="J116:J155" si="23">G116+I116</f>
        <v>1222000</v>
      </c>
      <c r="K116" s="221">
        <v>1046040</v>
      </c>
      <c r="L116" s="202">
        <v>5.6608779021818192</v>
      </c>
      <c r="M116" s="304">
        <v>321772</v>
      </c>
      <c r="N116" s="186">
        <f t="shared" ref="N116:N155" si="24">K116+M116</f>
        <v>1367812</v>
      </c>
      <c r="O116" s="309">
        <v>1137000</v>
      </c>
      <c r="P116" s="307">
        <v>5.6608779021818192</v>
      </c>
      <c r="Q116" s="308">
        <v>324896</v>
      </c>
      <c r="R116" s="322">
        <f t="shared" ref="R116:R155" si="25">O116+Q116</f>
        <v>1461896</v>
      </c>
      <c r="S116" s="395">
        <f t="shared" si="13"/>
        <v>1276279.9279499999</v>
      </c>
    </row>
    <row r="117" spans="1:19" x14ac:dyDescent="0.25">
      <c r="A117" s="37">
        <v>102</v>
      </c>
      <c r="B117" s="38" t="s">
        <v>144</v>
      </c>
      <c r="C117" s="9">
        <v>386000</v>
      </c>
      <c r="D117" s="39">
        <v>6.9188378949090916</v>
      </c>
      <c r="E117" s="11">
        <v>208426.39057199995</v>
      </c>
      <c r="F117" s="172">
        <v>594426.39057199995</v>
      </c>
      <c r="G117" s="309">
        <v>380000</v>
      </c>
      <c r="H117" s="307">
        <v>6.9188378949090916</v>
      </c>
      <c r="I117" s="308">
        <v>381900</v>
      </c>
      <c r="J117" s="322">
        <f t="shared" si="23"/>
        <v>761900</v>
      </c>
      <c r="K117" s="221">
        <v>429400</v>
      </c>
      <c r="L117" s="202">
        <v>6.9188378949090916</v>
      </c>
      <c r="M117" s="304">
        <v>404814</v>
      </c>
      <c r="N117" s="186">
        <f t="shared" si="24"/>
        <v>834214</v>
      </c>
      <c r="O117" s="309">
        <v>444600</v>
      </c>
      <c r="P117" s="307">
        <v>6.9188378949090916</v>
      </c>
      <c r="Q117" s="308">
        <v>393357</v>
      </c>
      <c r="R117" s="322">
        <f t="shared" si="25"/>
        <v>837957</v>
      </c>
      <c r="S117" s="395">
        <f t="shared" si="13"/>
        <v>757124.34764299996</v>
      </c>
    </row>
    <row r="118" spans="1:19" x14ac:dyDescent="0.25">
      <c r="A118" s="37">
        <v>103</v>
      </c>
      <c r="B118" s="38" t="s">
        <v>145</v>
      </c>
      <c r="C118" s="9">
        <v>731000</v>
      </c>
      <c r="D118" s="39">
        <v>10.063776500000001</v>
      </c>
      <c r="E118" s="11">
        <v>393656.92564399983</v>
      </c>
      <c r="F118" s="172">
        <v>1124656.9256439998</v>
      </c>
      <c r="G118" s="309">
        <v>686550</v>
      </c>
      <c r="H118" s="307">
        <v>10.063776500000001</v>
      </c>
      <c r="I118" s="308">
        <v>555300</v>
      </c>
      <c r="J118" s="322">
        <f t="shared" si="23"/>
        <v>1241850</v>
      </c>
      <c r="K118" s="221">
        <v>768936</v>
      </c>
      <c r="L118" s="202">
        <v>10.063776500000001</v>
      </c>
      <c r="M118" s="304">
        <v>588618</v>
      </c>
      <c r="N118" s="186">
        <f t="shared" si="24"/>
        <v>1357554</v>
      </c>
      <c r="O118" s="309">
        <v>816995</v>
      </c>
      <c r="P118" s="307">
        <v>10.063776500000001</v>
      </c>
      <c r="Q118" s="308">
        <v>566406</v>
      </c>
      <c r="R118" s="322">
        <f t="shared" si="25"/>
        <v>1383401</v>
      </c>
      <c r="S118" s="395">
        <f t="shared" si="13"/>
        <v>1276865.481411</v>
      </c>
    </row>
    <row r="119" spans="1:19" x14ac:dyDescent="0.25">
      <c r="A119" s="37">
        <v>104</v>
      </c>
      <c r="B119" s="38" t="s">
        <v>146</v>
      </c>
      <c r="C119" s="9">
        <v>1010000</v>
      </c>
      <c r="D119" s="39">
        <v>3.7739186014545458</v>
      </c>
      <c r="E119" s="11">
        <v>544013.49507599999</v>
      </c>
      <c r="F119" s="172">
        <v>1554013.495076</v>
      </c>
      <c r="G119" s="309">
        <v>1682850</v>
      </c>
      <c r="H119" s="307">
        <v>3.7739186014545458</v>
      </c>
      <c r="I119" s="310">
        <v>208300</v>
      </c>
      <c r="J119" s="322">
        <f t="shared" si="23"/>
        <v>1891150</v>
      </c>
      <c r="K119" s="221">
        <v>1985763</v>
      </c>
      <c r="L119" s="202">
        <v>3.7739186014545458</v>
      </c>
      <c r="M119" s="192">
        <v>214549</v>
      </c>
      <c r="N119" s="186">
        <f t="shared" si="24"/>
        <v>2200312</v>
      </c>
      <c r="O119" s="309">
        <v>1952106</v>
      </c>
      <c r="P119" s="307">
        <v>3.7739186014545458</v>
      </c>
      <c r="Q119" s="310">
        <v>218715</v>
      </c>
      <c r="R119" s="322">
        <f t="shared" si="25"/>
        <v>2170821</v>
      </c>
      <c r="S119" s="395">
        <f t="shared" si="13"/>
        <v>1954074.1237689999</v>
      </c>
    </row>
    <row r="120" spans="1:19" x14ac:dyDescent="0.25">
      <c r="A120" s="37">
        <v>105</v>
      </c>
      <c r="B120" s="38" t="s">
        <v>147</v>
      </c>
      <c r="C120" s="9">
        <v>558000</v>
      </c>
      <c r="D120" s="39">
        <v>2.8304292952727272</v>
      </c>
      <c r="E120" s="11">
        <v>299932.71253200003</v>
      </c>
      <c r="F120" s="172">
        <v>857932.71253200003</v>
      </c>
      <c r="G120" s="309">
        <v>866850</v>
      </c>
      <c r="H120" s="307">
        <v>2.8304292952727272</v>
      </c>
      <c r="I120" s="310">
        <v>156300</v>
      </c>
      <c r="J120" s="322">
        <f t="shared" si="23"/>
        <v>1023150</v>
      </c>
      <c r="K120" s="221">
        <v>988209</v>
      </c>
      <c r="L120" s="202">
        <v>2.8304292952727272</v>
      </c>
      <c r="M120" s="192">
        <v>164115</v>
      </c>
      <c r="N120" s="186">
        <f t="shared" si="24"/>
        <v>1152324</v>
      </c>
      <c r="O120" s="309">
        <v>1126905</v>
      </c>
      <c r="P120" s="307">
        <v>2.8304292952727272</v>
      </c>
      <c r="Q120" s="310">
        <v>157863</v>
      </c>
      <c r="R120" s="322">
        <f t="shared" si="25"/>
        <v>1284768</v>
      </c>
      <c r="S120" s="395">
        <f t="shared" si="13"/>
        <v>1079543.6781330002</v>
      </c>
    </row>
    <row r="121" spans="1:19" x14ac:dyDescent="0.25">
      <c r="A121" s="37">
        <v>106</v>
      </c>
      <c r="B121" s="38" t="s">
        <v>148</v>
      </c>
      <c r="C121" s="9">
        <v>568000</v>
      </c>
      <c r="D121" s="39">
        <v>2.8304292952727272</v>
      </c>
      <c r="E121" s="11">
        <v>305500.06662799988</v>
      </c>
      <c r="F121" s="172">
        <v>873500.06662799988</v>
      </c>
      <c r="G121" s="309">
        <v>883950</v>
      </c>
      <c r="H121" s="307">
        <v>2.8304292952727272</v>
      </c>
      <c r="I121" s="310">
        <v>156300</v>
      </c>
      <c r="J121" s="322">
        <f t="shared" si="23"/>
        <v>1040250</v>
      </c>
      <c r="K121" s="221">
        <v>1016543</v>
      </c>
      <c r="L121" s="202">
        <v>2.8304292952727272</v>
      </c>
      <c r="M121" s="192">
        <v>160989</v>
      </c>
      <c r="N121" s="186">
        <f t="shared" si="24"/>
        <v>1177532</v>
      </c>
      <c r="O121" s="309">
        <v>1096098</v>
      </c>
      <c r="P121" s="307">
        <v>2.8304292952727272</v>
      </c>
      <c r="Q121" s="310">
        <v>160989</v>
      </c>
      <c r="R121" s="322">
        <f t="shared" si="25"/>
        <v>1257087</v>
      </c>
      <c r="S121" s="395">
        <f t="shared" si="13"/>
        <v>1087092.2666569999</v>
      </c>
    </row>
    <row r="122" spans="1:19" x14ac:dyDescent="0.25">
      <c r="A122" s="37">
        <v>107</v>
      </c>
      <c r="B122" s="38" t="s">
        <v>149</v>
      </c>
      <c r="C122" s="9">
        <v>3255000</v>
      </c>
      <c r="D122" s="39">
        <v>17.492731269454548</v>
      </c>
      <c r="E122" s="11">
        <v>1752153.4977239994</v>
      </c>
      <c r="F122" s="172">
        <v>5007153.4977239994</v>
      </c>
      <c r="G122" s="309">
        <v>5064750</v>
      </c>
      <c r="H122" s="307">
        <v>17.492731269454548</v>
      </c>
      <c r="I122" s="310">
        <v>965300</v>
      </c>
      <c r="J122" s="322">
        <f t="shared" si="23"/>
        <v>6030050</v>
      </c>
      <c r="K122" s="221">
        <v>5976405</v>
      </c>
      <c r="L122" s="202">
        <v>17.492731269454548</v>
      </c>
      <c r="M122" s="192">
        <v>994259</v>
      </c>
      <c r="N122" s="186">
        <f t="shared" si="24"/>
        <v>6970664</v>
      </c>
      <c r="O122" s="309">
        <v>6229643</v>
      </c>
      <c r="P122" s="307">
        <v>17.492731269454548</v>
      </c>
      <c r="Q122" s="310">
        <v>1003912</v>
      </c>
      <c r="R122" s="322">
        <f t="shared" si="25"/>
        <v>7233555</v>
      </c>
      <c r="S122" s="395">
        <f t="shared" si="13"/>
        <v>6310355.6244310001</v>
      </c>
    </row>
    <row r="123" spans="1:19" x14ac:dyDescent="0.25">
      <c r="A123" s="37">
        <v>108</v>
      </c>
      <c r="B123" s="38" t="s">
        <v>150</v>
      </c>
      <c r="C123" s="9">
        <v>2395000</v>
      </c>
      <c r="D123" s="39">
        <v>33.136547161818186</v>
      </c>
      <c r="E123" s="11">
        <v>1289805.1983119999</v>
      </c>
      <c r="F123" s="172">
        <v>3684805.1983119999</v>
      </c>
      <c r="G123" s="309">
        <v>2777400</v>
      </c>
      <c r="H123" s="307">
        <v>33.136547161818186</v>
      </c>
      <c r="I123" s="310">
        <v>1412100</v>
      </c>
      <c r="J123" s="322">
        <f t="shared" si="23"/>
        <v>4189500</v>
      </c>
      <c r="K123" s="221">
        <v>3166236</v>
      </c>
      <c r="L123" s="202">
        <v>33.136547161818186</v>
      </c>
      <c r="M123" s="192">
        <v>1454463</v>
      </c>
      <c r="N123" s="186">
        <f t="shared" si="24"/>
        <v>4620699</v>
      </c>
      <c r="O123" s="309">
        <v>3249558</v>
      </c>
      <c r="P123" s="307">
        <v>33.136547161818186</v>
      </c>
      <c r="Q123" s="310">
        <v>1482705</v>
      </c>
      <c r="R123" s="322">
        <f t="shared" si="25"/>
        <v>4732263</v>
      </c>
      <c r="S123" s="395">
        <f t="shared" si="13"/>
        <v>4306816.7995779999</v>
      </c>
    </row>
    <row r="124" spans="1:19" x14ac:dyDescent="0.25">
      <c r="A124" s="37">
        <v>109</v>
      </c>
      <c r="B124" s="38" t="s">
        <v>151</v>
      </c>
      <c r="C124" s="9">
        <v>258000</v>
      </c>
      <c r="D124" s="39">
        <v>5.6608779021818192</v>
      </c>
      <c r="E124" s="11">
        <v>139143.18229600001</v>
      </c>
      <c r="F124" s="172">
        <v>397143.18229600001</v>
      </c>
      <c r="G124" s="309">
        <v>320000</v>
      </c>
      <c r="H124" s="307">
        <v>5.6608779021818192</v>
      </c>
      <c r="I124" s="308">
        <v>312400</v>
      </c>
      <c r="J124" s="322">
        <f t="shared" si="23"/>
        <v>632400</v>
      </c>
      <c r="K124" s="221">
        <v>368000</v>
      </c>
      <c r="L124" s="202">
        <v>5.6608779021818192</v>
      </c>
      <c r="M124" s="304">
        <v>321772</v>
      </c>
      <c r="N124" s="186">
        <f t="shared" si="24"/>
        <v>689772</v>
      </c>
      <c r="O124" s="309">
        <v>409600</v>
      </c>
      <c r="P124" s="307">
        <v>5.6608779021818192</v>
      </c>
      <c r="Q124" s="308">
        <v>315524</v>
      </c>
      <c r="R124" s="322">
        <f t="shared" si="25"/>
        <v>725124</v>
      </c>
      <c r="S124" s="395">
        <f t="shared" si="13"/>
        <v>611109.79557399999</v>
      </c>
    </row>
    <row r="125" spans="1:19" x14ac:dyDescent="0.25">
      <c r="A125" s="37">
        <v>110</v>
      </c>
      <c r="B125" s="38" t="s">
        <v>152</v>
      </c>
      <c r="C125" s="9">
        <v>177000</v>
      </c>
      <c r="D125" s="39">
        <v>3.7739186014545458</v>
      </c>
      <c r="E125" s="11">
        <v>95575.691779999994</v>
      </c>
      <c r="F125" s="172">
        <v>272575.69177999999</v>
      </c>
      <c r="G125" s="309">
        <v>340000</v>
      </c>
      <c r="H125" s="307">
        <v>3.7739186014545458</v>
      </c>
      <c r="I125" s="310">
        <v>208300</v>
      </c>
      <c r="J125" s="322">
        <f t="shared" si="23"/>
        <v>548300</v>
      </c>
      <c r="K125" s="221">
        <v>387600</v>
      </c>
      <c r="L125" s="202">
        <v>3.7739186014545458</v>
      </c>
      <c r="M125" s="192">
        <v>220798</v>
      </c>
      <c r="N125" s="186">
        <f t="shared" si="24"/>
        <v>608398</v>
      </c>
      <c r="O125" s="309">
        <v>394400</v>
      </c>
      <c r="P125" s="307">
        <v>3.7739186014545458</v>
      </c>
      <c r="Q125" s="310">
        <v>210383</v>
      </c>
      <c r="R125" s="322">
        <f t="shared" si="25"/>
        <v>604783</v>
      </c>
      <c r="S125" s="395">
        <f t="shared" si="13"/>
        <v>508514.172945</v>
      </c>
    </row>
    <row r="126" spans="1:19" x14ac:dyDescent="0.25">
      <c r="A126" s="37">
        <v>111</v>
      </c>
      <c r="B126" s="38" t="s">
        <v>153</v>
      </c>
      <c r="C126" s="9">
        <v>2132000</v>
      </c>
      <c r="D126" s="39">
        <v>56.608721086909092</v>
      </c>
      <c r="E126" s="11">
        <v>1147740.9688399998</v>
      </c>
      <c r="F126" s="172">
        <v>3279740.9688399998</v>
      </c>
      <c r="G126" s="309">
        <v>870000</v>
      </c>
      <c r="H126" s="307">
        <v>56.608721086909092</v>
      </c>
      <c r="I126" s="310">
        <v>3123600</v>
      </c>
      <c r="J126" s="322">
        <f t="shared" si="23"/>
        <v>3993600</v>
      </c>
      <c r="K126" s="221">
        <v>983100</v>
      </c>
      <c r="L126" s="202">
        <v>56.608721086909092</v>
      </c>
      <c r="M126" s="192">
        <v>3248544</v>
      </c>
      <c r="N126" s="186">
        <f t="shared" si="24"/>
        <v>4231644</v>
      </c>
      <c r="O126" s="309">
        <v>1122300</v>
      </c>
      <c r="P126" s="307">
        <v>56.608721086909092</v>
      </c>
      <c r="Q126" s="310">
        <v>3186072</v>
      </c>
      <c r="R126" s="322">
        <f t="shared" si="25"/>
        <v>4308372</v>
      </c>
      <c r="S126" s="395">
        <f t="shared" si="13"/>
        <v>3953339.2422099998</v>
      </c>
    </row>
    <row r="127" spans="1:19" x14ac:dyDescent="0.25">
      <c r="A127" s="37">
        <v>112</v>
      </c>
      <c r="B127" s="38" t="s">
        <v>154</v>
      </c>
      <c r="C127" s="9">
        <v>2026000</v>
      </c>
      <c r="D127" s="39">
        <v>13.208695793454547</v>
      </c>
      <c r="E127" s="11">
        <v>1091416.0824239999</v>
      </c>
      <c r="F127" s="172">
        <v>3117416.0824239999</v>
      </c>
      <c r="G127" s="309">
        <v>2985750</v>
      </c>
      <c r="H127" s="307">
        <v>13.208695793454547</v>
      </c>
      <c r="I127" s="310">
        <v>728900</v>
      </c>
      <c r="J127" s="322">
        <f t="shared" si="23"/>
        <v>3714650</v>
      </c>
      <c r="K127" s="221">
        <v>3344040</v>
      </c>
      <c r="L127" s="202">
        <v>13.208695793454547</v>
      </c>
      <c r="M127" s="192">
        <v>765345</v>
      </c>
      <c r="N127" s="186">
        <f t="shared" si="24"/>
        <v>4109385</v>
      </c>
      <c r="O127" s="309">
        <v>3762045</v>
      </c>
      <c r="P127" s="307">
        <v>13.208695793454547</v>
      </c>
      <c r="Q127" s="310">
        <v>750767</v>
      </c>
      <c r="R127" s="322">
        <f t="shared" si="25"/>
        <v>4512812</v>
      </c>
      <c r="S127" s="395">
        <f t="shared" si="13"/>
        <v>3863565.770606</v>
      </c>
    </row>
    <row r="128" spans="1:19" x14ac:dyDescent="0.25">
      <c r="A128" s="37">
        <v>113</v>
      </c>
      <c r="B128" s="38" t="s">
        <v>155</v>
      </c>
      <c r="C128" s="9">
        <v>3018000</v>
      </c>
      <c r="D128" s="39">
        <v>56.608721086909092</v>
      </c>
      <c r="E128" s="11">
        <v>1624945.6036879998</v>
      </c>
      <c r="F128" s="172">
        <v>4642945.6036879998</v>
      </c>
      <c r="G128" s="309">
        <v>1810950</v>
      </c>
      <c r="H128" s="307">
        <v>56.608721086909092</v>
      </c>
      <c r="I128" s="310">
        <v>3123600</v>
      </c>
      <c r="J128" s="322">
        <f t="shared" si="23"/>
        <v>4934550</v>
      </c>
      <c r="K128" s="221">
        <v>2028264</v>
      </c>
      <c r="L128" s="202">
        <v>56.608721086909092</v>
      </c>
      <c r="M128" s="192">
        <v>3311016</v>
      </c>
      <c r="N128" s="186">
        <f t="shared" si="24"/>
        <v>5339280</v>
      </c>
      <c r="O128" s="309">
        <v>2245578</v>
      </c>
      <c r="P128" s="307">
        <v>56.608721086909092</v>
      </c>
      <c r="Q128" s="310">
        <v>3217308</v>
      </c>
      <c r="R128" s="322">
        <f t="shared" si="25"/>
        <v>5462886</v>
      </c>
      <c r="S128" s="395">
        <f t="shared" si="13"/>
        <v>5094915.4009220004</v>
      </c>
    </row>
    <row r="129" spans="1:19" x14ac:dyDescent="0.25">
      <c r="A129" s="37">
        <v>114</v>
      </c>
      <c r="B129" s="38" t="s">
        <v>156</v>
      </c>
      <c r="C129" s="9">
        <v>708000</v>
      </c>
      <c r="D129" s="39">
        <v>5.6608779021818192</v>
      </c>
      <c r="E129" s="11">
        <v>381494.67205600021</v>
      </c>
      <c r="F129" s="172">
        <v>1089494.6720560002</v>
      </c>
      <c r="G129" s="309">
        <v>955500</v>
      </c>
      <c r="H129" s="307">
        <v>5.6608779021818192</v>
      </c>
      <c r="I129" s="310">
        <v>312400</v>
      </c>
      <c r="J129" s="322">
        <f t="shared" si="23"/>
        <v>1267900</v>
      </c>
      <c r="K129" s="221">
        <v>1089270</v>
      </c>
      <c r="L129" s="202">
        <v>5.6608779021818192</v>
      </c>
      <c r="M129" s="192">
        <v>321772</v>
      </c>
      <c r="N129" s="186">
        <f t="shared" si="24"/>
        <v>1411042</v>
      </c>
      <c r="O129" s="309">
        <v>1242150</v>
      </c>
      <c r="P129" s="307">
        <v>5.6608779021818192</v>
      </c>
      <c r="Q129" s="310">
        <v>321772</v>
      </c>
      <c r="R129" s="322">
        <f t="shared" si="25"/>
        <v>1563922</v>
      </c>
      <c r="S129" s="395">
        <f t="shared" si="13"/>
        <v>1333089.6680140002</v>
      </c>
    </row>
    <row r="130" spans="1:19" x14ac:dyDescent="0.25">
      <c r="A130" s="37">
        <v>115</v>
      </c>
      <c r="B130" s="38" t="s">
        <v>157</v>
      </c>
      <c r="C130" s="9">
        <v>621000</v>
      </c>
      <c r="D130" s="39">
        <v>3.7739186014545458</v>
      </c>
      <c r="E130" s="11">
        <v>334670.4394439999</v>
      </c>
      <c r="F130" s="172">
        <v>955670.4394439999</v>
      </c>
      <c r="G130" s="309">
        <v>912300</v>
      </c>
      <c r="H130" s="307">
        <v>3.7739186014545458</v>
      </c>
      <c r="I130" s="316">
        <v>208300</v>
      </c>
      <c r="J130" s="322">
        <f t="shared" si="23"/>
        <v>1120600</v>
      </c>
      <c r="K130" s="221">
        <v>1058268</v>
      </c>
      <c r="L130" s="202">
        <v>3.7739186014545458</v>
      </c>
      <c r="M130" s="251">
        <v>218715</v>
      </c>
      <c r="N130" s="186">
        <f t="shared" si="24"/>
        <v>1276983</v>
      </c>
      <c r="O130" s="309">
        <v>1140375</v>
      </c>
      <c r="P130" s="307">
        <v>3.7739186014545458</v>
      </c>
      <c r="Q130" s="316">
        <v>212466</v>
      </c>
      <c r="R130" s="322">
        <f t="shared" si="25"/>
        <v>1352841</v>
      </c>
      <c r="S130" s="395">
        <f t="shared" si="13"/>
        <v>1176523.609861</v>
      </c>
    </row>
    <row r="131" spans="1:19" x14ac:dyDescent="0.25">
      <c r="A131" s="37">
        <v>116</v>
      </c>
      <c r="B131" s="38" t="s">
        <v>158</v>
      </c>
      <c r="C131" s="9">
        <v>2275000</v>
      </c>
      <c r="D131" s="39">
        <v>56.608740398545457</v>
      </c>
      <c r="E131" s="11">
        <v>1224552.3275439995</v>
      </c>
      <c r="F131" s="172">
        <v>3499552.3275439995</v>
      </c>
      <c r="G131" s="309">
        <v>890000</v>
      </c>
      <c r="H131" s="307">
        <v>56.608740398545457</v>
      </c>
      <c r="I131" s="310">
        <v>3123600</v>
      </c>
      <c r="J131" s="322">
        <f t="shared" si="23"/>
        <v>4013600</v>
      </c>
      <c r="K131" s="221">
        <v>1014600</v>
      </c>
      <c r="L131" s="202">
        <v>56.608740398545457</v>
      </c>
      <c r="M131" s="192">
        <v>3279780</v>
      </c>
      <c r="N131" s="186">
        <f t="shared" si="24"/>
        <v>4294380</v>
      </c>
      <c r="O131" s="309">
        <v>1085800</v>
      </c>
      <c r="P131" s="307">
        <v>56.608740398545457</v>
      </c>
      <c r="Q131" s="310">
        <v>3186072</v>
      </c>
      <c r="R131" s="322">
        <f t="shared" si="25"/>
        <v>4271872</v>
      </c>
      <c r="S131" s="395">
        <f t="shared" si="13"/>
        <v>4019851.081886</v>
      </c>
    </row>
    <row r="132" spans="1:19" x14ac:dyDescent="0.25">
      <c r="A132" s="37">
        <v>117</v>
      </c>
      <c r="B132" s="38" t="s">
        <v>159</v>
      </c>
      <c r="C132" s="9">
        <v>2537000</v>
      </c>
      <c r="D132" s="39">
        <v>56.608721086909092</v>
      </c>
      <c r="E132" s="11">
        <v>1365996.1840519998</v>
      </c>
      <c r="F132" s="172">
        <v>3902996.1840519998</v>
      </c>
      <c r="G132" s="309">
        <v>870450</v>
      </c>
      <c r="H132" s="307">
        <v>56.608721086909092</v>
      </c>
      <c r="I132" s="310">
        <v>3123600</v>
      </c>
      <c r="J132" s="322">
        <f t="shared" si="23"/>
        <v>3994050</v>
      </c>
      <c r="K132" s="221">
        <v>983609</v>
      </c>
      <c r="L132" s="202">
        <v>56.608721086909092</v>
      </c>
      <c r="M132" s="192">
        <v>3248544</v>
      </c>
      <c r="N132" s="186">
        <f t="shared" si="24"/>
        <v>4232153</v>
      </c>
      <c r="O132" s="309">
        <v>1088063</v>
      </c>
      <c r="P132" s="307">
        <v>56.608721086909092</v>
      </c>
      <c r="Q132" s="310">
        <v>3186072</v>
      </c>
      <c r="R132" s="322">
        <f t="shared" si="25"/>
        <v>4274135</v>
      </c>
      <c r="S132" s="395">
        <f t="shared" si="13"/>
        <v>4100833.546013</v>
      </c>
    </row>
    <row r="133" spans="1:19" x14ac:dyDescent="0.25">
      <c r="A133" s="37">
        <v>118</v>
      </c>
      <c r="B133" s="38" t="s">
        <v>1197</v>
      </c>
      <c r="C133" s="9">
        <v>611000</v>
      </c>
      <c r="D133" s="39">
        <v>6.9188378949090916</v>
      </c>
      <c r="E133" s="11">
        <v>328300.90046799998</v>
      </c>
      <c r="F133" s="172">
        <v>939300.90046799998</v>
      </c>
      <c r="G133" s="309">
        <v>3489000</v>
      </c>
      <c r="H133" s="307">
        <v>6.9188378949090916</v>
      </c>
      <c r="I133" s="310">
        <v>381900</v>
      </c>
      <c r="J133" s="322">
        <f t="shared" si="23"/>
        <v>3870900</v>
      </c>
      <c r="K133" s="221">
        <v>4047240</v>
      </c>
      <c r="L133" s="202">
        <v>6.9188378949090916</v>
      </c>
      <c r="M133" s="192">
        <v>397176</v>
      </c>
      <c r="N133" s="186">
        <f t="shared" si="24"/>
        <v>4444416</v>
      </c>
      <c r="O133" s="309">
        <v>4047240</v>
      </c>
      <c r="P133" s="307">
        <v>6.9188378949090916</v>
      </c>
      <c r="Q133" s="310">
        <v>397176</v>
      </c>
      <c r="R133" s="322">
        <f t="shared" si="25"/>
        <v>4444416</v>
      </c>
      <c r="S133" s="395">
        <f t="shared" si="13"/>
        <v>3424758.2251169998</v>
      </c>
    </row>
    <row r="134" spans="1:19" x14ac:dyDescent="0.25">
      <c r="A134" s="37">
        <v>119</v>
      </c>
      <c r="B134" s="38" t="s">
        <v>162</v>
      </c>
      <c r="C134" s="9">
        <v>639000</v>
      </c>
      <c r="D134" s="39">
        <v>13.208695793454547</v>
      </c>
      <c r="E134" s="11">
        <v>344671.02159199992</v>
      </c>
      <c r="F134" s="172">
        <v>983671.02159199992</v>
      </c>
      <c r="G134" s="309">
        <v>287550</v>
      </c>
      <c r="H134" s="307">
        <v>13.208695793454547</v>
      </c>
      <c r="I134" s="310">
        <v>728900</v>
      </c>
      <c r="J134" s="322">
        <f t="shared" si="23"/>
        <v>1016450</v>
      </c>
      <c r="K134" s="221">
        <v>324932</v>
      </c>
      <c r="L134" s="202">
        <v>13.208695793454547</v>
      </c>
      <c r="M134" s="192">
        <v>772634</v>
      </c>
      <c r="N134" s="186">
        <f t="shared" si="24"/>
        <v>1097566</v>
      </c>
      <c r="O134" s="309">
        <v>370940</v>
      </c>
      <c r="P134" s="307">
        <v>13.208695793454547</v>
      </c>
      <c r="Q134" s="310">
        <v>743478</v>
      </c>
      <c r="R134" s="322">
        <f t="shared" si="25"/>
        <v>1114418</v>
      </c>
      <c r="S134" s="395">
        <f t="shared" si="13"/>
        <v>1053026.2553980001</v>
      </c>
    </row>
    <row r="135" spans="1:19" x14ac:dyDescent="0.25">
      <c r="A135" s="37">
        <v>120</v>
      </c>
      <c r="B135" s="38" t="s">
        <v>163</v>
      </c>
      <c r="C135" s="9">
        <v>257000</v>
      </c>
      <c r="D135" s="39">
        <v>5.6608779021818192</v>
      </c>
      <c r="E135" s="11">
        <v>138601.78772799997</v>
      </c>
      <c r="F135" s="172">
        <v>395601.78772799997</v>
      </c>
      <c r="G135" s="309">
        <v>340000</v>
      </c>
      <c r="H135" s="307">
        <v>5.6608779021818192</v>
      </c>
      <c r="I135" s="310">
        <v>312400</v>
      </c>
      <c r="J135" s="322">
        <f t="shared" si="23"/>
        <v>652400</v>
      </c>
      <c r="K135" s="221">
        <v>384200</v>
      </c>
      <c r="L135" s="202">
        <v>5.6608779021818192</v>
      </c>
      <c r="M135" s="192">
        <v>328020</v>
      </c>
      <c r="N135" s="186">
        <f t="shared" si="24"/>
        <v>712220</v>
      </c>
      <c r="O135" s="309">
        <v>435200</v>
      </c>
      <c r="P135" s="307">
        <v>5.6608779021818192</v>
      </c>
      <c r="Q135" s="310">
        <v>328020</v>
      </c>
      <c r="R135" s="322">
        <f t="shared" si="25"/>
        <v>763220</v>
      </c>
      <c r="S135" s="395">
        <f t="shared" ref="S135:S198" si="26">AVERAGE(N135,J135,F135,R135)</f>
        <v>630860.44693199999</v>
      </c>
    </row>
    <row r="136" spans="1:19" x14ac:dyDescent="0.25">
      <c r="A136" s="37">
        <v>121</v>
      </c>
      <c r="B136" s="38" t="s">
        <v>164</v>
      </c>
      <c r="C136" s="9">
        <v>233000</v>
      </c>
      <c r="D136" s="39">
        <v>3.7739186014545458</v>
      </c>
      <c r="E136" s="11">
        <v>125290.91922399995</v>
      </c>
      <c r="F136" s="172">
        <v>358290.91922399995</v>
      </c>
      <c r="G136" s="309">
        <v>540000</v>
      </c>
      <c r="H136" s="307">
        <v>3.7739186014545458</v>
      </c>
      <c r="I136" s="310">
        <v>208300</v>
      </c>
      <c r="J136" s="322">
        <f t="shared" si="23"/>
        <v>748300</v>
      </c>
      <c r="K136" s="221">
        <v>626400</v>
      </c>
      <c r="L136" s="202">
        <v>3.7739186014545458</v>
      </c>
      <c r="M136" s="192">
        <v>218715</v>
      </c>
      <c r="N136" s="186">
        <f t="shared" si="24"/>
        <v>845115</v>
      </c>
      <c r="O136" s="309">
        <v>648000</v>
      </c>
      <c r="P136" s="307">
        <v>3.7739186014545458</v>
      </c>
      <c r="Q136" s="310">
        <v>212466</v>
      </c>
      <c r="R136" s="322">
        <f t="shared" si="25"/>
        <v>860466</v>
      </c>
      <c r="S136" s="395">
        <f t="shared" si="26"/>
        <v>703042.97980600002</v>
      </c>
    </row>
    <row r="137" spans="1:19" x14ac:dyDescent="0.25">
      <c r="A137" s="37">
        <v>122</v>
      </c>
      <c r="B137" s="38" t="s">
        <v>166</v>
      </c>
      <c r="C137" s="9">
        <v>961000</v>
      </c>
      <c r="D137" s="39">
        <v>3.7739379130909092</v>
      </c>
      <c r="E137" s="11">
        <v>517787.09336400009</v>
      </c>
      <c r="F137" s="172">
        <v>1478787.0933640001</v>
      </c>
      <c r="G137" s="309">
        <v>1575150</v>
      </c>
      <c r="H137" s="307">
        <v>3.7739379130909092</v>
      </c>
      <c r="I137" s="310">
        <v>208300</v>
      </c>
      <c r="J137" s="322">
        <f t="shared" si="23"/>
        <v>1783450</v>
      </c>
      <c r="K137" s="221">
        <v>1827174</v>
      </c>
      <c r="L137" s="202">
        <v>3.7739379130909092</v>
      </c>
      <c r="M137" s="192">
        <v>220798</v>
      </c>
      <c r="N137" s="186">
        <f t="shared" si="24"/>
        <v>2047972</v>
      </c>
      <c r="O137" s="309">
        <v>2047695</v>
      </c>
      <c r="P137" s="307">
        <v>3.7739379130909092</v>
      </c>
      <c r="Q137" s="310">
        <v>210383</v>
      </c>
      <c r="R137" s="322">
        <f t="shared" si="25"/>
        <v>2258078</v>
      </c>
      <c r="S137" s="395">
        <f t="shared" si="26"/>
        <v>1892071.7733410001</v>
      </c>
    </row>
    <row r="138" spans="1:19" x14ac:dyDescent="0.25">
      <c r="A138" s="37">
        <v>123</v>
      </c>
      <c r="B138" s="38" t="s">
        <v>167</v>
      </c>
      <c r="C138" s="9">
        <v>592000</v>
      </c>
      <c r="D138" s="39">
        <v>13.208695793454547</v>
      </c>
      <c r="E138" s="11">
        <v>318729.45910799992</v>
      </c>
      <c r="F138" s="172">
        <v>910729.45910799992</v>
      </c>
      <c r="G138" s="309">
        <v>875400</v>
      </c>
      <c r="H138" s="307">
        <v>13.208695793454547</v>
      </c>
      <c r="I138" s="310">
        <v>728900</v>
      </c>
      <c r="J138" s="322">
        <f t="shared" si="23"/>
        <v>1604300</v>
      </c>
      <c r="K138" s="221">
        <v>1006710</v>
      </c>
      <c r="L138" s="202">
        <v>13.208695793454547</v>
      </c>
      <c r="M138" s="192">
        <v>758056</v>
      </c>
      <c r="N138" s="186">
        <f t="shared" si="24"/>
        <v>1764766</v>
      </c>
      <c r="O138" s="309">
        <v>1076742</v>
      </c>
      <c r="P138" s="307">
        <v>13.208695793454547</v>
      </c>
      <c r="Q138" s="310">
        <v>743478</v>
      </c>
      <c r="R138" s="322">
        <f t="shared" si="25"/>
        <v>1820220</v>
      </c>
      <c r="S138" s="395">
        <f t="shared" si="26"/>
        <v>1525003.8647769999</v>
      </c>
    </row>
    <row r="139" spans="1:19" x14ac:dyDescent="0.25">
      <c r="A139" s="37">
        <v>124</v>
      </c>
      <c r="B139" s="38" t="s">
        <v>271</v>
      </c>
      <c r="C139" s="9">
        <v>2801000</v>
      </c>
      <c r="D139" s="39">
        <v>5.6608779021818192</v>
      </c>
      <c r="E139" s="11">
        <v>1507601.0416960008</v>
      </c>
      <c r="F139" s="172">
        <v>4308601.0416960008</v>
      </c>
      <c r="G139" s="309">
        <v>5013450</v>
      </c>
      <c r="H139" s="307">
        <v>5.6608779021818192</v>
      </c>
      <c r="I139" s="310">
        <v>312400</v>
      </c>
      <c r="J139" s="322">
        <f t="shared" si="23"/>
        <v>5325850</v>
      </c>
      <c r="K139" s="221">
        <v>5865737</v>
      </c>
      <c r="L139" s="202">
        <v>5.6608779021818192</v>
      </c>
      <c r="M139" s="192">
        <v>328020</v>
      </c>
      <c r="N139" s="186">
        <f t="shared" si="24"/>
        <v>6193757</v>
      </c>
      <c r="O139" s="309">
        <v>6216678</v>
      </c>
      <c r="P139" s="307">
        <v>5.6608779021818192</v>
      </c>
      <c r="Q139" s="310">
        <v>315524</v>
      </c>
      <c r="R139" s="322">
        <f t="shared" si="25"/>
        <v>6532202</v>
      </c>
      <c r="S139" s="395">
        <f t="shared" si="26"/>
        <v>5590102.5104240002</v>
      </c>
    </row>
    <row r="140" spans="1:19" x14ac:dyDescent="0.25">
      <c r="A140" s="37">
        <v>125</v>
      </c>
      <c r="B140" s="38" t="s">
        <v>168</v>
      </c>
      <c r="C140" s="9">
        <v>432000</v>
      </c>
      <c r="D140" s="39">
        <v>1.4152146476363636</v>
      </c>
      <c r="E140" s="11">
        <v>232425.04186800006</v>
      </c>
      <c r="F140" s="172">
        <v>664425.04186800006</v>
      </c>
      <c r="G140" s="309">
        <v>725400</v>
      </c>
      <c r="H140" s="307">
        <v>1.4152146476363636</v>
      </c>
      <c r="I140" s="310">
        <v>78200</v>
      </c>
      <c r="J140" s="322">
        <f t="shared" si="23"/>
        <v>803600</v>
      </c>
      <c r="K140" s="221">
        <v>834210</v>
      </c>
      <c r="L140" s="202">
        <v>1.4152146476363636</v>
      </c>
      <c r="M140" s="192">
        <v>81328</v>
      </c>
      <c r="N140" s="186">
        <f t="shared" si="24"/>
        <v>915538</v>
      </c>
      <c r="O140" s="309">
        <v>870480</v>
      </c>
      <c r="P140" s="307">
        <v>1.4152146476363636</v>
      </c>
      <c r="Q140" s="310">
        <v>78982</v>
      </c>
      <c r="R140" s="322">
        <f t="shared" si="25"/>
        <v>949462</v>
      </c>
      <c r="S140" s="395">
        <f t="shared" si="26"/>
        <v>833256.26046700007</v>
      </c>
    </row>
    <row r="141" spans="1:19" x14ac:dyDescent="0.25">
      <c r="A141" s="37">
        <v>126</v>
      </c>
      <c r="B141" s="38" t="s">
        <v>169</v>
      </c>
      <c r="C141" s="9">
        <v>360000</v>
      </c>
      <c r="D141" s="39">
        <v>1.4152146476363636</v>
      </c>
      <c r="E141" s="11">
        <v>193795.64133600006</v>
      </c>
      <c r="F141" s="172">
        <v>553795.64133600006</v>
      </c>
      <c r="G141" s="309">
        <v>580350</v>
      </c>
      <c r="H141" s="307">
        <v>1.4152146476363636</v>
      </c>
      <c r="I141" s="310">
        <v>78200</v>
      </c>
      <c r="J141" s="322">
        <f t="shared" si="23"/>
        <v>658550</v>
      </c>
      <c r="K141" s="221">
        <v>673206</v>
      </c>
      <c r="L141" s="202">
        <v>1.4152146476363636</v>
      </c>
      <c r="M141" s="192">
        <v>81328</v>
      </c>
      <c r="N141" s="186">
        <f t="shared" si="24"/>
        <v>754534</v>
      </c>
      <c r="O141" s="309">
        <v>673206</v>
      </c>
      <c r="P141" s="307">
        <v>1.4152146476363636</v>
      </c>
      <c r="Q141" s="310">
        <v>78982</v>
      </c>
      <c r="R141" s="322">
        <f t="shared" si="25"/>
        <v>752188</v>
      </c>
      <c r="S141" s="395">
        <f t="shared" si="26"/>
        <v>679766.91033400001</v>
      </c>
    </row>
    <row r="142" spans="1:19" x14ac:dyDescent="0.25">
      <c r="A142" s="37">
        <v>127</v>
      </c>
      <c r="B142" s="38" t="s">
        <v>170</v>
      </c>
      <c r="C142" s="9">
        <v>146000</v>
      </c>
      <c r="D142" s="39">
        <v>1.4152146476363636</v>
      </c>
      <c r="E142" s="11">
        <v>78985.445300000021</v>
      </c>
      <c r="F142" s="172">
        <v>224985.44530000002</v>
      </c>
      <c r="G142" s="309">
        <v>265400</v>
      </c>
      <c r="H142" s="307">
        <v>1.4152146476363636</v>
      </c>
      <c r="I142" s="310">
        <v>78200</v>
      </c>
      <c r="J142" s="322">
        <f t="shared" si="23"/>
        <v>343600</v>
      </c>
      <c r="K142" s="221">
        <v>305210</v>
      </c>
      <c r="L142" s="202">
        <v>1.4152146476363636</v>
      </c>
      <c r="M142" s="192">
        <v>82110</v>
      </c>
      <c r="N142" s="186">
        <f t="shared" si="24"/>
        <v>387320</v>
      </c>
      <c r="O142" s="309">
        <v>326442</v>
      </c>
      <c r="P142" s="307">
        <v>1.4152146476363636</v>
      </c>
      <c r="Q142" s="310">
        <v>79764</v>
      </c>
      <c r="R142" s="322">
        <f t="shared" si="25"/>
        <v>406206</v>
      </c>
      <c r="S142" s="395">
        <f t="shared" si="26"/>
        <v>340527.86132500001</v>
      </c>
    </row>
    <row r="143" spans="1:19" x14ac:dyDescent="0.25">
      <c r="A143" s="37">
        <v>128</v>
      </c>
      <c r="B143" s="38" t="s">
        <v>171</v>
      </c>
      <c r="C143" s="9">
        <v>201000</v>
      </c>
      <c r="D143" s="39">
        <v>1.4152146476363636</v>
      </c>
      <c r="E143" s="11">
        <v>107669.28856399999</v>
      </c>
      <c r="F143" s="172">
        <v>308669.28856399999</v>
      </c>
      <c r="G143" s="309">
        <v>320000</v>
      </c>
      <c r="H143" s="307">
        <v>1.4152146476363636</v>
      </c>
      <c r="I143" s="310">
        <v>78200</v>
      </c>
      <c r="J143" s="322">
        <f t="shared" si="23"/>
        <v>398200</v>
      </c>
      <c r="K143" s="221">
        <v>371200</v>
      </c>
      <c r="L143" s="202">
        <v>1.4152146476363636</v>
      </c>
      <c r="M143" s="192">
        <v>82110</v>
      </c>
      <c r="N143" s="186">
        <f t="shared" si="24"/>
        <v>453310</v>
      </c>
      <c r="O143" s="309">
        <v>409600</v>
      </c>
      <c r="P143" s="307">
        <v>1.4152146476363636</v>
      </c>
      <c r="Q143" s="310">
        <v>80546</v>
      </c>
      <c r="R143" s="322">
        <f t="shared" si="25"/>
        <v>490146</v>
      </c>
      <c r="S143" s="395">
        <f t="shared" si="26"/>
        <v>412581.32214100001</v>
      </c>
    </row>
    <row r="144" spans="1:19" x14ac:dyDescent="0.25">
      <c r="A144" s="37">
        <v>129</v>
      </c>
      <c r="B144" s="38" t="s">
        <v>172</v>
      </c>
      <c r="C144" s="9">
        <v>439000</v>
      </c>
      <c r="D144" s="39">
        <v>1.4152146476363636</v>
      </c>
      <c r="E144" s="11">
        <v>236498.479544</v>
      </c>
      <c r="F144" s="172">
        <v>675498.479544</v>
      </c>
      <c r="G144" s="309">
        <v>737100</v>
      </c>
      <c r="H144" s="307">
        <v>1.4152146476363636</v>
      </c>
      <c r="I144" s="310">
        <v>78200</v>
      </c>
      <c r="J144" s="322">
        <f t="shared" si="23"/>
        <v>815300</v>
      </c>
      <c r="K144" s="221">
        <v>869778</v>
      </c>
      <c r="L144" s="202">
        <v>1.4152146476363636</v>
      </c>
      <c r="M144" s="192">
        <v>82110</v>
      </c>
      <c r="N144" s="186">
        <f t="shared" si="24"/>
        <v>951888</v>
      </c>
      <c r="O144" s="309">
        <v>891891</v>
      </c>
      <c r="P144" s="307">
        <v>1.4152146476363636</v>
      </c>
      <c r="Q144" s="310">
        <v>78982</v>
      </c>
      <c r="R144" s="322">
        <f t="shared" si="25"/>
        <v>970873</v>
      </c>
      <c r="S144" s="395">
        <f t="shared" si="26"/>
        <v>853389.86988599994</v>
      </c>
    </row>
    <row r="145" spans="1:19" x14ac:dyDescent="0.25">
      <c r="A145" s="37">
        <v>130</v>
      </c>
      <c r="B145" s="38" t="s">
        <v>173</v>
      </c>
      <c r="C145" s="9">
        <v>203000</v>
      </c>
      <c r="D145" s="39">
        <v>3.7739186014545458</v>
      </c>
      <c r="E145" s="11">
        <v>109853.16218799999</v>
      </c>
      <c r="F145" s="172">
        <v>312853.16218799999</v>
      </c>
      <c r="G145" s="309">
        <v>2875400</v>
      </c>
      <c r="H145" s="307">
        <v>3.7739186014545458</v>
      </c>
      <c r="I145" s="310">
        <v>208300</v>
      </c>
      <c r="J145" s="322">
        <f t="shared" si="23"/>
        <v>3083700</v>
      </c>
      <c r="K145" s="221">
        <v>3364218</v>
      </c>
      <c r="L145" s="202">
        <v>3.7739186014545458</v>
      </c>
      <c r="M145" s="192">
        <v>216632</v>
      </c>
      <c r="N145" s="186">
        <f t="shared" si="24"/>
        <v>3580850</v>
      </c>
      <c r="O145" s="309">
        <v>3680512</v>
      </c>
      <c r="P145" s="307">
        <v>3.7739186014545458</v>
      </c>
      <c r="Q145" s="310">
        <v>210383</v>
      </c>
      <c r="R145" s="322">
        <f t="shared" si="25"/>
        <v>3890895</v>
      </c>
      <c r="S145" s="395">
        <f t="shared" si="26"/>
        <v>2717074.5405470002</v>
      </c>
    </row>
    <row r="146" spans="1:19" x14ac:dyDescent="0.25">
      <c r="A146" s="37">
        <v>131</v>
      </c>
      <c r="B146" s="38" t="s">
        <v>175</v>
      </c>
      <c r="C146" s="9">
        <v>1835000</v>
      </c>
      <c r="D146" s="39">
        <v>3.7739186014545458</v>
      </c>
      <c r="E146" s="11">
        <v>988649.75107599981</v>
      </c>
      <c r="F146" s="172">
        <v>2823649.7510759998</v>
      </c>
      <c r="G146" s="309">
        <v>3276000</v>
      </c>
      <c r="H146" s="307">
        <v>3.7739186014545458</v>
      </c>
      <c r="I146" s="310">
        <v>208300</v>
      </c>
      <c r="J146" s="322">
        <f t="shared" si="23"/>
        <v>3484300</v>
      </c>
      <c r="K146" s="221">
        <v>3865680</v>
      </c>
      <c r="L146" s="202">
        <v>3.7739186014545458</v>
      </c>
      <c r="M146" s="192">
        <v>220798</v>
      </c>
      <c r="N146" s="186">
        <f t="shared" si="24"/>
        <v>4086478</v>
      </c>
      <c r="O146" s="309">
        <v>3996720</v>
      </c>
      <c r="P146" s="307">
        <v>3.7739186014545458</v>
      </c>
      <c r="Q146" s="310">
        <v>216632</v>
      </c>
      <c r="R146" s="322">
        <f t="shared" si="25"/>
        <v>4213352</v>
      </c>
      <c r="S146" s="395">
        <f t="shared" si="26"/>
        <v>3651944.937769</v>
      </c>
    </row>
    <row r="147" spans="1:19" x14ac:dyDescent="0.25">
      <c r="A147" s="37">
        <v>132</v>
      </c>
      <c r="B147" s="38" t="s">
        <v>177</v>
      </c>
      <c r="C147" s="9">
        <v>318000</v>
      </c>
      <c r="D147" s="39">
        <v>6.9188378949090916</v>
      </c>
      <c r="E147" s="11">
        <v>171594.73315199994</v>
      </c>
      <c r="F147" s="172">
        <v>489594.73315199994</v>
      </c>
      <c r="G147" s="309">
        <v>240000</v>
      </c>
      <c r="H147" s="307">
        <v>6.9188378949090916</v>
      </c>
      <c r="I147" s="308">
        <v>381900</v>
      </c>
      <c r="J147" s="322">
        <f t="shared" si="23"/>
        <v>621900</v>
      </c>
      <c r="K147" s="221">
        <v>271200</v>
      </c>
      <c r="L147" s="202">
        <v>6.9188378949090916</v>
      </c>
      <c r="M147" s="304">
        <v>393357</v>
      </c>
      <c r="N147" s="186">
        <f t="shared" si="24"/>
        <v>664557</v>
      </c>
      <c r="O147" s="309">
        <v>290400</v>
      </c>
      <c r="P147" s="307">
        <v>6.9188378949090916</v>
      </c>
      <c r="Q147" s="308">
        <v>393357</v>
      </c>
      <c r="R147" s="322">
        <f t="shared" si="25"/>
        <v>683757</v>
      </c>
      <c r="S147" s="395">
        <f t="shared" si="26"/>
        <v>614952.18328800006</v>
      </c>
    </row>
    <row r="148" spans="1:19" x14ac:dyDescent="0.25">
      <c r="A148" s="37">
        <v>133</v>
      </c>
      <c r="B148" s="38" t="s">
        <v>178</v>
      </c>
      <c r="C148" s="9">
        <v>965000</v>
      </c>
      <c r="D148" s="39">
        <v>3.7739379130909092</v>
      </c>
      <c r="E148" s="11">
        <v>519219.06793999998</v>
      </c>
      <c r="F148" s="172">
        <v>1484219.06794</v>
      </c>
      <c r="G148" s="309">
        <v>1598700</v>
      </c>
      <c r="H148" s="307">
        <v>3.7739379130909092</v>
      </c>
      <c r="I148" s="310">
        <v>208300</v>
      </c>
      <c r="J148" s="322">
        <f t="shared" si="23"/>
        <v>1807000</v>
      </c>
      <c r="K148" s="221">
        <v>1806531</v>
      </c>
      <c r="L148" s="202">
        <v>3.7739379130909092</v>
      </c>
      <c r="M148" s="192">
        <v>216632</v>
      </c>
      <c r="N148" s="186">
        <f t="shared" si="24"/>
        <v>2023163</v>
      </c>
      <c r="O148" s="309">
        <v>1870479</v>
      </c>
      <c r="P148" s="307">
        <v>3.7739379130909092</v>
      </c>
      <c r="Q148" s="310">
        <v>216632</v>
      </c>
      <c r="R148" s="322">
        <f t="shared" si="25"/>
        <v>2087111</v>
      </c>
      <c r="S148" s="395">
        <f t="shared" si="26"/>
        <v>1850373.2669850001</v>
      </c>
    </row>
    <row r="149" spans="1:19" x14ac:dyDescent="0.25">
      <c r="A149" s="37">
        <v>134</v>
      </c>
      <c r="B149" s="38" t="s">
        <v>179</v>
      </c>
      <c r="C149" s="9">
        <v>569000</v>
      </c>
      <c r="D149" s="39">
        <v>2.8304292952727272</v>
      </c>
      <c r="E149" s="11">
        <v>307087.68567599996</v>
      </c>
      <c r="F149" s="172">
        <v>876087.68567599996</v>
      </c>
      <c r="G149" s="309">
        <v>892650</v>
      </c>
      <c r="H149" s="307">
        <v>2.8304292952727272</v>
      </c>
      <c r="I149" s="310">
        <v>156300</v>
      </c>
      <c r="J149" s="322">
        <f t="shared" si="23"/>
        <v>1048950</v>
      </c>
      <c r="K149" s="221">
        <v>999768</v>
      </c>
      <c r="L149" s="202">
        <v>2.8304292952727272</v>
      </c>
      <c r="M149" s="192">
        <v>165678</v>
      </c>
      <c r="N149" s="186">
        <f t="shared" si="24"/>
        <v>1165446</v>
      </c>
      <c r="O149" s="309">
        <v>1160445</v>
      </c>
      <c r="P149" s="307">
        <v>2.8304292952727272</v>
      </c>
      <c r="Q149" s="310">
        <v>162552</v>
      </c>
      <c r="R149" s="322">
        <f t="shared" si="25"/>
        <v>1322997</v>
      </c>
      <c r="S149" s="395">
        <f t="shared" si="26"/>
        <v>1103370.171419</v>
      </c>
    </row>
    <row r="150" spans="1:19" x14ac:dyDescent="0.25">
      <c r="A150" s="37">
        <v>135</v>
      </c>
      <c r="B150" s="38" t="s">
        <v>180</v>
      </c>
      <c r="C150" s="9">
        <v>115000</v>
      </c>
      <c r="D150" s="39">
        <v>0.47174465309090913</v>
      </c>
      <c r="E150" s="11">
        <v>61841.50234799998</v>
      </c>
      <c r="F150" s="172">
        <v>176841.50234799998</v>
      </c>
      <c r="G150" s="309">
        <v>280000</v>
      </c>
      <c r="H150" s="307">
        <v>0.47174465309090913</v>
      </c>
      <c r="I150" s="310">
        <v>26200</v>
      </c>
      <c r="J150" s="322">
        <f t="shared" si="23"/>
        <v>306200</v>
      </c>
      <c r="K150" s="221">
        <v>316400</v>
      </c>
      <c r="L150" s="202">
        <v>0.47174465309090913</v>
      </c>
      <c r="M150" s="192">
        <v>27772</v>
      </c>
      <c r="N150" s="186">
        <f t="shared" si="24"/>
        <v>344172</v>
      </c>
      <c r="O150" s="309">
        <v>333200</v>
      </c>
      <c r="P150" s="307">
        <v>0.47174465309090913</v>
      </c>
      <c r="Q150" s="310">
        <v>27510</v>
      </c>
      <c r="R150" s="322">
        <f t="shared" si="25"/>
        <v>360710</v>
      </c>
      <c r="S150" s="395">
        <f t="shared" si="26"/>
        <v>296980.87558699999</v>
      </c>
    </row>
    <row r="151" spans="1:19" x14ac:dyDescent="0.25">
      <c r="A151" s="37">
        <v>136</v>
      </c>
      <c r="B151" s="38" t="s">
        <v>181</v>
      </c>
      <c r="C151" s="9">
        <v>203000</v>
      </c>
      <c r="D151" s="39">
        <v>2.8304292952727272</v>
      </c>
      <c r="E151" s="11">
        <v>109107.540752</v>
      </c>
      <c r="F151" s="172">
        <v>312107.540752</v>
      </c>
      <c r="G151" s="309">
        <v>420000</v>
      </c>
      <c r="H151" s="307">
        <v>2.8304292952727272</v>
      </c>
      <c r="I151" s="310">
        <v>156300</v>
      </c>
      <c r="J151" s="322">
        <f t="shared" si="23"/>
        <v>576300</v>
      </c>
      <c r="K151" s="221">
        <v>483000</v>
      </c>
      <c r="L151" s="202">
        <v>2.8304292952727272</v>
      </c>
      <c r="M151" s="192">
        <v>164115</v>
      </c>
      <c r="N151" s="186">
        <f t="shared" si="24"/>
        <v>647115</v>
      </c>
      <c r="O151" s="309">
        <v>546000</v>
      </c>
      <c r="P151" s="307">
        <v>2.8304292952727272</v>
      </c>
      <c r="Q151" s="310">
        <v>164115</v>
      </c>
      <c r="R151" s="322">
        <f t="shared" si="25"/>
        <v>710115</v>
      </c>
      <c r="S151" s="395">
        <f t="shared" si="26"/>
        <v>561409.38518800004</v>
      </c>
    </row>
    <row r="152" spans="1:19" x14ac:dyDescent="0.25">
      <c r="A152" s="37">
        <v>137</v>
      </c>
      <c r="B152" s="38" t="s">
        <v>331</v>
      </c>
      <c r="C152" s="9">
        <v>335000</v>
      </c>
      <c r="D152" s="39">
        <v>3.7739186014545458</v>
      </c>
      <c r="E152" s="11">
        <v>180250.42461199994</v>
      </c>
      <c r="F152" s="172">
        <v>515250.42461199994</v>
      </c>
      <c r="G152" s="309">
        <v>650000</v>
      </c>
      <c r="H152" s="307">
        <v>3.7739186014545458</v>
      </c>
      <c r="I152" s="310">
        <v>208300</v>
      </c>
      <c r="J152" s="322">
        <f t="shared" si="23"/>
        <v>858300</v>
      </c>
      <c r="K152" s="221">
        <v>754000</v>
      </c>
      <c r="L152" s="202">
        <v>3.7739186014545458</v>
      </c>
      <c r="M152" s="192">
        <v>220798</v>
      </c>
      <c r="N152" s="186">
        <f t="shared" si="24"/>
        <v>974798</v>
      </c>
      <c r="O152" s="309">
        <v>838500</v>
      </c>
      <c r="P152" s="307">
        <v>3.7739186014545458</v>
      </c>
      <c r="Q152" s="310">
        <v>212466</v>
      </c>
      <c r="R152" s="322">
        <f t="shared" si="25"/>
        <v>1050966</v>
      </c>
      <c r="S152" s="395">
        <f t="shared" si="26"/>
        <v>849828.60615300003</v>
      </c>
    </row>
    <row r="153" spans="1:19" x14ac:dyDescent="0.25">
      <c r="A153" s="37">
        <v>138</v>
      </c>
      <c r="B153" s="38" t="s">
        <v>182</v>
      </c>
      <c r="C153" s="9">
        <v>456000</v>
      </c>
      <c r="D153" s="39">
        <v>10.063776500000001</v>
      </c>
      <c r="E153" s="11">
        <v>245243.65009999997</v>
      </c>
      <c r="F153" s="172">
        <v>701243.65009999997</v>
      </c>
      <c r="G153" s="309">
        <v>890000</v>
      </c>
      <c r="H153" s="307">
        <v>10.063776500000001</v>
      </c>
      <c r="I153" s="310">
        <v>555300</v>
      </c>
      <c r="J153" s="322">
        <f t="shared" si="23"/>
        <v>1445300</v>
      </c>
      <c r="K153" s="221">
        <v>1023500</v>
      </c>
      <c r="L153" s="202">
        <v>10.063776500000001</v>
      </c>
      <c r="M153" s="192">
        <v>583065</v>
      </c>
      <c r="N153" s="186">
        <f t="shared" si="24"/>
        <v>1606565</v>
      </c>
      <c r="O153" s="309">
        <v>1059100</v>
      </c>
      <c r="P153" s="307">
        <v>10.063776500000001</v>
      </c>
      <c r="Q153" s="310">
        <v>560853</v>
      </c>
      <c r="R153" s="322">
        <f t="shared" si="25"/>
        <v>1619953</v>
      </c>
      <c r="S153" s="395">
        <f t="shared" si="26"/>
        <v>1343265.4125250001</v>
      </c>
    </row>
    <row r="154" spans="1:19" x14ac:dyDescent="0.25">
      <c r="A154" s="37">
        <v>139</v>
      </c>
      <c r="B154" s="38" t="s">
        <v>183</v>
      </c>
      <c r="C154" s="9">
        <v>511000</v>
      </c>
      <c r="D154" s="39">
        <v>10.063776500000001</v>
      </c>
      <c r="E154" s="11">
        <v>274447.14130399993</v>
      </c>
      <c r="F154" s="172">
        <v>785447.14130399993</v>
      </c>
      <c r="G154" s="309">
        <v>780000</v>
      </c>
      <c r="H154" s="307">
        <v>10.063776500000001</v>
      </c>
      <c r="I154" s="310">
        <v>555300</v>
      </c>
      <c r="J154" s="322">
        <f t="shared" si="23"/>
        <v>1335300</v>
      </c>
      <c r="K154" s="221">
        <v>881400</v>
      </c>
      <c r="L154" s="202">
        <v>10.063776500000001</v>
      </c>
      <c r="M154" s="192">
        <v>588618</v>
      </c>
      <c r="N154" s="186">
        <f t="shared" si="24"/>
        <v>1470018</v>
      </c>
      <c r="O154" s="309">
        <v>1014000</v>
      </c>
      <c r="P154" s="307">
        <v>10.063776500000001</v>
      </c>
      <c r="Q154" s="310">
        <v>566406</v>
      </c>
      <c r="R154" s="322">
        <f t="shared" si="25"/>
        <v>1580406</v>
      </c>
      <c r="S154" s="395">
        <f t="shared" si="26"/>
        <v>1292792.7853259998</v>
      </c>
    </row>
    <row r="155" spans="1:19" x14ac:dyDescent="0.25">
      <c r="A155" s="37">
        <v>140</v>
      </c>
      <c r="B155" s="38" t="s">
        <v>184</v>
      </c>
      <c r="C155" s="9">
        <v>4208000</v>
      </c>
      <c r="D155" s="39">
        <v>10.063776500000001</v>
      </c>
      <c r="E155" s="11">
        <v>2266492.2414760003</v>
      </c>
      <c r="F155" s="172">
        <v>6474492.2414760003</v>
      </c>
      <c r="G155" s="309">
        <v>7407750</v>
      </c>
      <c r="H155" s="307">
        <v>10.063776500000001</v>
      </c>
      <c r="I155" s="310">
        <v>555300</v>
      </c>
      <c r="J155" s="322">
        <f t="shared" si="23"/>
        <v>7963050</v>
      </c>
      <c r="K155" s="221">
        <v>8518913</v>
      </c>
      <c r="L155" s="202">
        <v>10.063776500000001</v>
      </c>
      <c r="M155" s="192">
        <v>583065</v>
      </c>
      <c r="N155" s="186">
        <f t="shared" si="24"/>
        <v>9101978</v>
      </c>
      <c r="O155" s="309">
        <v>9555998</v>
      </c>
      <c r="P155" s="307">
        <v>10.063776500000001</v>
      </c>
      <c r="Q155" s="310">
        <v>577512</v>
      </c>
      <c r="R155" s="322">
        <f t="shared" si="25"/>
        <v>10133510</v>
      </c>
      <c r="S155" s="395">
        <f t="shared" si="26"/>
        <v>8418257.5603689998</v>
      </c>
    </row>
    <row r="156" spans="1:19" x14ac:dyDescent="0.25">
      <c r="A156" s="37">
        <v>141</v>
      </c>
      <c r="B156" s="38" t="s">
        <v>185</v>
      </c>
      <c r="C156" s="15" t="s">
        <v>10</v>
      </c>
      <c r="D156" s="39">
        <v>56.608721086909092</v>
      </c>
      <c r="E156" s="11">
        <v>3213821.6776960003</v>
      </c>
      <c r="F156" s="172">
        <v>3213821.6776960003</v>
      </c>
      <c r="G156" s="311" t="s">
        <v>10</v>
      </c>
      <c r="H156" s="307">
        <v>56.608721086909092</v>
      </c>
      <c r="I156" s="310">
        <v>3123600</v>
      </c>
      <c r="J156" s="322">
        <f>I156*1</f>
        <v>3123600</v>
      </c>
      <c r="K156" s="154" t="s">
        <v>10</v>
      </c>
      <c r="L156" s="202">
        <v>56.608721086909092</v>
      </c>
      <c r="M156" s="192">
        <v>3311016</v>
      </c>
      <c r="N156" s="186">
        <f>M156*1</f>
        <v>3311016</v>
      </c>
      <c r="O156" s="311" t="s">
        <v>10</v>
      </c>
      <c r="P156" s="307">
        <v>56.608721086909092</v>
      </c>
      <c r="Q156" s="310">
        <v>3279780</v>
      </c>
      <c r="R156" s="322">
        <f>Q156*1</f>
        <v>3279780</v>
      </c>
      <c r="S156" s="395">
        <f t="shared" si="26"/>
        <v>3232054.4194240002</v>
      </c>
    </row>
    <row r="157" spans="1:19" x14ac:dyDescent="0.25">
      <c r="A157" s="3"/>
      <c r="B157" s="36" t="s">
        <v>186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142</v>
      </c>
      <c r="B158" s="38" t="s">
        <v>187</v>
      </c>
      <c r="C158" s="9">
        <v>73827.240032000002</v>
      </c>
      <c r="D158" s="39">
        <v>0</v>
      </c>
      <c r="E158" s="12" t="s">
        <v>10</v>
      </c>
      <c r="F158" s="172">
        <v>73827.240032000002</v>
      </c>
      <c r="G158" s="309">
        <v>85500</v>
      </c>
      <c r="H158" s="307">
        <v>0</v>
      </c>
      <c r="I158" s="311" t="s">
        <v>10</v>
      </c>
      <c r="J158" s="322">
        <f>G158*1</f>
        <v>85500</v>
      </c>
      <c r="K158" s="221">
        <v>100890</v>
      </c>
      <c r="L158" s="202">
        <v>0</v>
      </c>
      <c r="M158" s="154" t="s">
        <v>10</v>
      </c>
      <c r="N158" s="186">
        <f>K158*1</f>
        <v>100890</v>
      </c>
      <c r="O158" s="309">
        <v>103455</v>
      </c>
      <c r="P158" s="307">
        <v>0</v>
      </c>
      <c r="Q158" s="311" t="s">
        <v>10</v>
      </c>
      <c r="R158" s="322">
        <f>O158*1</f>
        <v>103455</v>
      </c>
      <c r="S158" s="395">
        <f t="shared" si="26"/>
        <v>90918.060008</v>
      </c>
    </row>
    <row r="159" spans="1:19" x14ac:dyDescent="0.25">
      <c r="A159" s="37">
        <v>143</v>
      </c>
      <c r="B159" s="38" t="s">
        <v>335</v>
      </c>
      <c r="C159" s="9">
        <v>282000</v>
      </c>
      <c r="D159" s="39">
        <v>5.6608779021818192</v>
      </c>
      <c r="E159" s="11">
        <v>151430.24225200003</v>
      </c>
      <c r="F159" s="172">
        <v>433430.24225200003</v>
      </c>
      <c r="G159" s="309">
        <v>280000</v>
      </c>
      <c r="H159" s="307">
        <v>5.6608779021818192</v>
      </c>
      <c r="I159" s="310">
        <v>312400</v>
      </c>
      <c r="J159" s="322">
        <f>G159+I159</f>
        <v>592400</v>
      </c>
      <c r="K159" s="221">
        <v>319200</v>
      </c>
      <c r="L159" s="202">
        <v>5.6608779021818192</v>
      </c>
      <c r="M159" s="192">
        <v>321772</v>
      </c>
      <c r="N159" s="186">
        <f>K159+M159</f>
        <v>640972</v>
      </c>
      <c r="O159" s="309">
        <v>336000</v>
      </c>
      <c r="P159" s="307">
        <v>5.6608779021818192</v>
      </c>
      <c r="Q159" s="310">
        <v>318648</v>
      </c>
      <c r="R159" s="322">
        <f>O159+Q159</f>
        <v>654648</v>
      </c>
      <c r="S159" s="395">
        <f t="shared" si="26"/>
        <v>580362.56056300004</v>
      </c>
    </row>
    <row r="160" spans="1:19" x14ac:dyDescent="0.25">
      <c r="A160" s="37">
        <v>144</v>
      </c>
      <c r="B160" s="38" t="s">
        <v>336</v>
      </c>
      <c r="C160" s="9">
        <v>266000</v>
      </c>
      <c r="D160" s="39">
        <v>5.6608779021818192</v>
      </c>
      <c r="E160" s="11">
        <v>143149.53842</v>
      </c>
      <c r="F160" s="172">
        <v>409149.53842</v>
      </c>
      <c r="G160" s="309">
        <v>320000</v>
      </c>
      <c r="H160" s="307">
        <v>5.6608779021818192</v>
      </c>
      <c r="I160" s="310">
        <v>312400</v>
      </c>
      <c r="J160" s="322">
        <f>G160+I160</f>
        <v>632400</v>
      </c>
      <c r="K160" s="221">
        <v>364800</v>
      </c>
      <c r="L160" s="202">
        <v>5.6608779021818192</v>
      </c>
      <c r="M160" s="192">
        <v>324896</v>
      </c>
      <c r="N160" s="186">
        <f>K160+M160</f>
        <v>689696</v>
      </c>
      <c r="O160" s="309">
        <v>384000</v>
      </c>
      <c r="P160" s="307">
        <v>5.6608779021818192</v>
      </c>
      <c r="Q160" s="310">
        <v>315524</v>
      </c>
      <c r="R160" s="322">
        <f>O160+Q160</f>
        <v>699524</v>
      </c>
      <c r="S160" s="395">
        <f t="shared" si="26"/>
        <v>607692.38460500003</v>
      </c>
    </row>
    <row r="161" spans="1:19" x14ac:dyDescent="0.25">
      <c r="A161" s="37">
        <v>145</v>
      </c>
      <c r="B161" s="38" t="s">
        <v>188</v>
      </c>
      <c r="C161" s="9">
        <v>1888000</v>
      </c>
      <c r="D161" s="39">
        <v>5.6608779021818192</v>
      </c>
      <c r="E161" s="11">
        <v>1015872.5744000003</v>
      </c>
      <c r="F161" s="172">
        <v>2903872.5744000003</v>
      </c>
      <c r="G161" s="309">
        <v>3438900</v>
      </c>
      <c r="H161" s="307">
        <v>5.6608779021818192</v>
      </c>
      <c r="I161" s="310">
        <v>171700</v>
      </c>
      <c r="J161" s="322">
        <f>G161+I161</f>
        <v>3610600</v>
      </c>
      <c r="K161" s="221">
        <v>4057902</v>
      </c>
      <c r="L161" s="202">
        <v>5.6608779021818192</v>
      </c>
      <c r="M161" s="192">
        <v>176851</v>
      </c>
      <c r="N161" s="186">
        <f>K161+M161</f>
        <v>4234753</v>
      </c>
      <c r="O161" s="309">
        <v>4367403</v>
      </c>
      <c r="P161" s="307">
        <v>5.6608779021818192</v>
      </c>
      <c r="Q161" s="310">
        <v>180285</v>
      </c>
      <c r="R161" s="322">
        <f>O161+Q161</f>
        <v>4547688</v>
      </c>
      <c r="S161" s="395">
        <f t="shared" si="26"/>
        <v>3824228.3936000001</v>
      </c>
    </row>
    <row r="162" spans="1:19" x14ac:dyDescent="0.25">
      <c r="A162" s="37">
        <v>146</v>
      </c>
      <c r="B162" s="38" t="s">
        <v>189</v>
      </c>
      <c r="C162" s="9">
        <v>997000</v>
      </c>
      <c r="D162" s="39">
        <v>5.6608779021818192</v>
      </c>
      <c r="E162" s="11">
        <v>537582.12347999983</v>
      </c>
      <c r="F162" s="172">
        <v>1534582.1234799998</v>
      </c>
      <c r="G162" s="309">
        <v>1605300</v>
      </c>
      <c r="H162" s="307">
        <v>5.6608779021818192</v>
      </c>
      <c r="I162" s="310">
        <v>235300</v>
      </c>
      <c r="J162" s="322">
        <f>G162+I162</f>
        <v>1840600</v>
      </c>
      <c r="K162" s="221">
        <v>1813989</v>
      </c>
      <c r="L162" s="202">
        <v>5.6608779021818192</v>
      </c>
      <c r="M162" s="192">
        <v>249418</v>
      </c>
      <c r="N162" s="186">
        <f>K162+M162</f>
        <v>2063407</v>
      </c>
      <c r="O162" s="309">
        <v>1942413</v>
      </c>
      <c r="P162" s="307">
        <v>5.6608779021818192</v>
      </c>
      <c r="Q162" s="310">
        <v>242359</v>
      </c>
      <c r="R162" s="322">
        <f>O162+Q162</f>
        <v>2184772</v>
      </c>
      <c r="S162" s="395">
        <f t="shared" si="26"/>
        <v>1905840.2808699999</v>
      </c>
    </row>
    <row r="163" spans="1:19" x14ac:dyDescent="0.25">
      <c r="A163" s="37"/>
      <c r="B163" s="38"/>
      <c r="C163" s="9">
        <v>1551761.86354</v>
      </c>
      <c r="D163" s="13">
        <v>0</v>
      </c>
      <c r="E163" s="12" t="s">
        <v>10</v>
      </c>
      <c r="F163" s="172">
        <v>1551761.86354</v>
      </c>
      <c r="G163" s="306">
        <v>1959000</v>
      </c>
      <c r="H163" s="318">
        <v>0</v>
      </c>
      <c r="I163" s="311" t="s">
        <v>10</v>
      </c>
      <c r="J163" s="322">
        <f>G163*1</f>
        <v>1959000</v>
      </c>
      <c r="K163" s="159">
        <v>2292030</v>
      </c>
      <c r="L163" s="156">
        <v>0</v>
      </c>
      <c r="M163" s="154" t="s">
        <v>10</v>
      </c>
      <c r="N163" s="186">
        <f>K163*1</f>
        <v>2292030</v>
      </c>
      <c r="O163" s="306">
        <v>2292030</v>
      </c>
      <c r="P163" s="318">
        <v>0</v>
      </c>
      <c r="Q163" s="311" t="s">
        <v>10</v>
      </c>
      <c r="R163" s="322">
        <f>O163*1</f>
        <v>2292030</v>
      </c>
      <c r="S163" s="395">
        <f t="shared" si="26"/>
        <v>2023705.4658850001</v>
      </c>
    </row>
    <row r="164" spans="1:19" x14ac:dyDescent="0.25">
      <c r="A164" s="3"/>
      <c r="B164" s="36" t="s">
        <v>191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147</v>
      </c>
      <c r="B165" s="38" t="s">
        <v>196</v>
      </c>
      <c r="C165" s="9">
        <v>169000</v>
      </c>
      <c r="D165" s="39">
        <v>1.8869593007272729</v>
      </c>
      <c r="E165" s="11">
        <v>90337.476243999961</v>
      </c>
      <c r="F165" s="172">
        <v>259337.47624399996</v>
      </c>
      <c r="G165" s="309">
        <v>290000</v>
      </c>
      <c r="H165" s="307">
        <v>1.8869593007272729</v>
      </c>
      <c r="I165" s="310">
        <v>104200</v>
      </c>
      <c r="J165" s="322">
        <f t="shared" ref="J165:J177" si="27">G165+I165</f>
        <v>394200</v>
      </c>
      <c r="K165" s="221">
        <v>333500</v>
      </c>
      <c r="L165" s="202">
        <v>1.8869593007272729</v>
      </c>
      <c r="M165" s="192">
        <v>109410</v>
      </c>
      <c r="N165" s="186">
        <f t="shared" ref="N165:N177" si="28">K165+M165</f>
        <v>442910</v>
      </c>
      <c r="O165" s="309">
        <v>336400</v>
      </c>
      <c r="P165" s="307">
        <v>1.8869593007272729</v>
      </c>
      <c r="Q165" s="310">
        <v>107326</v>
      </c>
      <c r="R165" s="322">
        <f t="shared" ref="R165:R177" si="29">O165+Q165</f>
        <v>443726</v>
      </c>
      <c r="S165" s="395">
        <f t="shared" si="26"/>
        <v>385043.369061</v>
      </c>
    </row>
    <row r="166" spans="1:19" x14ac:dyDescent="0.25">
      <c r="A166" s="37">
        <v>149</v>
      </c>
      <c r="B166" s="38" t="s">
        <v>194</v>
      </c>
      <c r="C166" s="9">
        <v>741000</v>
      </c>
      <c r="D166" s="39">
        <v>2.8304292952727272</v>
      </c>
      <c r="E166" s="11">
        <v>399196.90167599986</v>
      </c>
      <c r="F166" s="172">
        <v>1140196.9016759999</v>
      </c>
      <c r="G166" s="309">
        <v>1411850</v>
      </c>
      <c r="H166" s="307">
        <v>2.8304292952727272</v>
      </c>
      <c r="I166" s="310">
        <v>156300</v>
      </c>
      <c r="J166" s="322">
        <f t="shared" si="27"/>
        <v>1568150</v>
      </c>
      <c r="K166" s="221">
        <v>1665983</v>
      </c>
      <c r="L166" s="202">
        <v>2.8304292952727272</v>
      </c>
      <c r="M166" s="192">
        <v>160989</v>
      </c>
      <c r="N166" s="186">
        <f t="shared" si="28"/>
        <v>1826972</v>
      </c>
      <c r="O166" s="309">
        <v>1750694</v>
      </c>
      <c r="P166" s="307">
        <v>2.8304292952727272</v>
      </c>
      <c r="Q166" s="310">
        <v>157863</v>
      </c>
      <c r="R166" s="322">
        <f t="shared" si="29"/>
        <v>1908557</v>
      </c>
      <c r="S166" s="395">
        <f t="shared" si="26"/>
        <v>1610968.975419</v>
      </c>
    </row>
    <row r="167" spans="1:19" x14ac:dyDescent="0.25">
      <c r="A167" s="37">
        <v>150</v>
      </c>
      <c r="B167" s="38" t="s">
        <v>195</v>
      </c>
      <c r="C167" s="9">
        <v>288000</v>
      </c>
      <c r="D167" s="39">
        <v>2.8304292952727272</v>
      </c>
      <c r="E167" s="11">
        <v>155338.938364</v>
      </c>
      <c r="F167" s="172">
        <v>443338.938364</v>
      </c>
      <c r="G167" s="309">
        <v>1240100</v>
      </c>
      <c r="H167" s="307">
        <v>2.8304292952727272</v>
      </c>
      <c r="I167" s="310">
        <v>156300</v>
      </c>
      <c r="J167" s="322">
        <f t="shared" si="27"/>
        <v>1396400</v>
      </c>
      <c r="K167" s="221">
        <v>1401313</v>
      </c>
      <c r="L167" s="202">
        <v>2.8304292952727272</v>
      </c>
      <c r="M167" s="192">
        <v>165678</v>
      </c>
      <c r="N167" s="186">
        <f t="shared" si="28"/>
        <v>1566991</v>
      </c>
      <c r="O167" s="309">
        <v>1500521</v>
      </c>
      <c r="P167" s="307">
        <v>2.8304292952727272</v>
      </c>
      <c r="Q167" s="310">
        <v>162552</v>
      </c>
      <c r="R167" s="322">
        <f t="shared" si="29"/>
        <v>1663073</v>
      </c>
      <c r="S167" s="395">
        <f t="shared" si="26"/>
        <v>1267450.734591</v>
      </c>
    </row>
    <row r="168" spans="1:19" x14ac:dyDescent="0.25">
      <c r="A168" s="37">
        <v>151</v>
      </c>
      <c r="B168" s="38" t="s">
        <v>409</v>
      </c>
      <c r="C168" s="9">
        <v>443000</v>
      </c>
      <c r="D168" s="39">
        <v>5.6608779021818192</v>
      </c>
      <c r="E168" s="11">
        <v>238979.83616000006</v>
      </c>
      <c r="F168" s="172">
        <v>681979.83616000006</v>
      </c>
      <c r="G168" s="309">
        <v>436500</v>
      </c>
      <c r="H168" s="307">
        <v>5.6608779021818192</v>
      </c>
      <c r="I168" s="310">
        <v>312400</v>
      </c>
      <c r="J168" s="322">
        <f t="shared" si="27"/>
        <v>748900</v>
      </c>
      <c r="K168" s="221">
        <v>515070</v>
      </c>
      <c r="L168" s="202">
        <v>5.6608779021818192</v>
      </c>
      <c r="M168" s="192">
        <v>328020</v>
      </c>
      <c r="N168" s="186">
        <f t="shared" si="28"/>
        <v>843090</v>
      </c>
      <c r="O168" s="309">
        <v>528165</v>
      </c>
      <c r="P168" s="307">
        <v>5.6608779021818192</v>
      </c>
      <c r="Q168" s="310">
        <v>318648</v>
      </c>
      <c r="R168" s="322">
        <f t="shared" si="29"/>
        <v>846813</v>
      </c>
      <c r="S168" s="395">
        <f t="shared" si="26"/>
        <v>780195.70903999999</v>
      </c>
    </row>
    <row r="169" spans="1:19" x14ac:dyDescent="0.25">
      <c r="A169" s="37">
        <v>152</v>
      </c>
      <c r="B169" s="38" t="s">
        <v>410</v>
      </c>
      <c r="C169" s="9">
        <v>285000</v>
      </c>
      <c r="D169" s="39">
        <v>2.8304292952727272</v>
      </c>
      <c r="E169" s="11">
        <v>154102.23627200001</v>
      </c>
      <c r="F169" s="172">
        <v>439102.23627200001</v>
      </c>
      <c r="G169" s="309">
        <v>332250</v>
      </c>
      <c r="H169" s="307">
        <v>2.8304292952727272</v>
      </c>
      <c r="I169" s="310">
        <v>156300</v>
      </c>
      <c r="J169" s="322">
        <f t="shared" si="27"/>
        <v>488550</v>
      </c>
      <c r="K169" s="221">
        <v>385410</v>
      </c>
      <c r="L169" s="202">
        <v>2.8304292952727272</v>
      </c>
      <c r="M169" s="192">
        <v>160989</v>
      </c>
      <c r="N169" s="186">
        <f t="shared" si="28"/>
        <v>546399</v>
      </c>
      <c r="O169" s="309">
        <v>418635</v>
      </c>
      <c r="P169" s="307">
        <v>2.8304292952727272</v>
      </c>
      <c r="Q169" s="310">
        <v>162552</v>
      </c>
      <c r="R169" s="322">
        <f t="shared" si="29"/>
        <v>581187</v>
      </c>
      <c r="S169" s="395">
        <f t="shared" si="26"/>
        <v>513809.559068</v>
      </c>
    </row>
    <row r="170" spans="1:19" x14ac:dyDescent="0.25">
      <c r="A170" s="37">
        <v>153</v>
      </c>
      <c r="B170" s="38" t="s">
        <v>198</v>
      </c>
      <c r="C170" s="9">
        <v>142000</v>
      </c>
      <c r="D170" s="39">
        <v>1.8869593007272729</v>
      </c>
      <c r="E170" s="11">
        <v>77158.005835999997</v>
      </c>
      <c r="F170" s="172">
        <v>219158.005836</v>
      </c>
      <c r="G170" s="309">
        <v>123000</v>
      </c>
      <c r="H170" s="307">
        <v>1.8869593007272729</v>
      </c>
      <c r="I170" s="310">
        <v>104200</v>
      </c>
      <c r="J170" s="322">
        <f t="shared" si="27"/>
        <v>227200</v>
      </c>
      <c r="K170" s="221">
        <v>137760</v>
      </c>
      <c r="L170" s="202">
        <v>1.8869593007272729</v>
      </c>
      <c r="M170" s="192">
        <v>107326</v>
      </c>
      <c r="N170" s="186">
        <f t="shared" si="28"/>
        <v>245086</v>
      </c>
      <c r="O170" s="309">
        <v>154980</v>
      </c>
      <c r="P170" s="307">
        <v>1.8869593007272729</v>
      </c>
      <c r="Q170" s="310">
        <v>105242</v>
      </c>
      <c r="R170" s="322">
        <f t="shared" si="29"/>
        <v>260222</v>
      </c>
      <c r="S170" s="395">
        <f t="shared" si="26"/>
        <v>237916.50145899999</v>
      </c>
    </row>
    <row r="171" spans="1:19" x14ac:dyDescent="0.25">
      <c r="A171" s="37">
        <v>154</v>
      </c>
      <c r="B171" s="38" t="s">
        <v>199</v>
      </c>
      <c r="C171" s="9">
        <v>370000</v>
      </c>
      <c r="D171" s="39">
        <v>3.7739186014545458</v>
      </c>
      <c r="E171" s="11">
        <v>199959.0488760001</v>
      </c>
      <c r="F171" s="172">
        <v>569959.0488760001</v>
      </c>
      <c r="G171" s="309">
        <v>432150</v>
      </c>
      <c r="H171" s="307">
        <v>3.7739186014545458</v>
      </c>
      <c r="I171" s="310">
        <v>208300</v>
      </c>
      <c r="J171" s="322">
        <f t="shared" si="27"/>
        <v>640450</v>
      </c>
      <c r="K171" s="221">
        <v>496973</v>
      </c>
      <c r="L171" s="202">
        <v>3.7739186014545458</v>
      </c>
      <c r="M171" s="192">
        <v>214549</v>
      </c>
      <c r="N171" s="186">
        <f t="shared" si="28"/>
        <v>711522</v>
      </c>
      <c r="O171" s="309">
        <v>509937</v>
      </c>
      <c r="P171" s="307">
        <v>3.7739186014545458</v>
      </c>
      <c r="Q171" s="310">
        <v>218715</v>
      </c>
      <c r="R171" s="322">
        <f t="shared" si="29"/>
        <v>728652</v>
      </c>
      <c r="S171" s="395">
        <f t="shared" si="26"/>
        <v>662645.76221900003</v>
      </c>
    </row>
    <row r="172" spans="1:19" x14ac:dyDescent="0.25">
      <c r="A172" s="37">
        <v>155</v>
      </c>
      <c r="B172" s="38" t="s">
        <v>202</v>
      </c>
      <c r="C172" s="9">
        <v>577000</v>
      </c>
      <c r="D172" s="39">
        <v>3.7739186014545458</v>
      </c>
      <c r="E172" s="11">
        <v>310312.95690800005</v>
      </c>
      <c r="F172" s="172">
        <v>887312.95690800005</v>
      </c>
      <c r="G172" s="309">
        <v>836250</v>
      </c>
      <c r="H172" s="307">
        <v>3.7739186014545458</v>
      </c>
      <c r="I172" s="310">
        <v>208300</v>
      </c>
      <c r="J172" s="322">
        <f t="shared" si="27"/>
        <v>1044550</v>
      </c>
      <c r="K172" s="221">
        <v>986775</v>
      </c>
      <c r="L172" s="202">
        <v>3.7739186014545458</v>
      </c>
      <c r="M172" s="192">
        <v>220798</v>
      </c>
      <c r="N172" s="186">
        <f t="shared" si="28"/>
        <v>1207573</v>
      </c>
      <c r="O172" s="309">
        <v>995138</v>
      </c>
      <c r="P172" s="307">
        <v>3.7739186014545458</v>
      </c>
      <c r="Q172" s="310">
        <v>214549</v>
      </c>
      <c r="R172" s="322">
        <f t="shared" si="29"/>
        <v>1209687</v>
      </c>
      <c r="S172" s="395">
        <f t="shared" si="26"/>
        <v>1087280.7392270002</v>
      </c>
    </row>
    <row r="173" spans="1:19" x14ac:dyDescent="0.25">
      <c r="A173" s="37">
        <v>156</v>
      </c>
      <c r="B173" s="38" t="s">
        <v>411</v>
      </c>
      <c r="C173" s="9">
        <v>588000</v>
      </c>
      <c r="D173" s="39">
        <v>3.7739186014545458</v>
      </c>
      <c r="E173" s="11">
        <v>316095.36694399989</v>
      </c>
      <c r="F173" s="172">
        <v>904095.36694399989</v>
      </c>
      <c r="G173" s="309">
        <v>852600</v>
      </c>
      <c r="H173" s="307">
        <v>3.7739186014545458</v>
      </c>
      <c r="I173" s="310">
        <v>208300</v>
      </c>
      <c r="J173" s="322">
        <f t="shared" si="27"/>
        <v>1060900</v>
      </c>
      <c r="K173" s="221">
        <v>997542</v>
      </c>
      <c r="L173" s="202">
        <v>3.7739186014545458</v>
      </c>
      <c r="M173" s="192">
        <v>216632</v>
      </c>
      <c r="N173" s="186">
        <f t="shared" si="28"/>
        <v>1214174</v>
      </c>
      <c r="O173" s="309">
        <v>1014594</v>
      </c>
      <c r="P173" s="307">
        <v>3.7739186014545458</v>
      </c>
      <c r="Q173" s="310">
        <v>216632</v>
      </c>
      <c r="R173" s="322">
        <f t="shared" si="29"/>
        <v>1231226</v>
      </c>
      <c r="S173" s="395">
        <f t="shared" si="26"/>
        <v>1102598.841736</v>
      </c>
    </row>
    <row r="174" spans="1:19" x14ac:dyDescent="0.25">
      <c r="A174" s="37">
        <v>157</v>
      </c>
      <c r="B174" s="38" t="s">
        <v>560</v>
      </c>
      <c r="C174" s="9">
        <v>577000</v>
      </c>
      <c r="D174" s="39">
        <v>3.7739186014545458</v>
      </c>
      <c r="E174" s="11">
        <v>310742.54108399991</v>
      </c>
      <c r="F174" s="172">
        <v>887742.54108399991</v>
      </c>
      <c r="G174" s="309">
        <v>827850</v>
      </c>
      <c r="H174" s="307">
        <v>3.7739186014545458</v>
      </c>
      <c r="I174" s="310">
        <v>208300</v>
      </c>
      <c r="J174" s="322">
        <f t="shared" si="27"/>
        <v>1036150</v>
      </c>
      <c r="K174" s="221">
        <v>968585</v>
      </c>
      <c r="L174" s="202">
        <v>3.7739186014545458</v>
      </c>
      <c r="M174" s="192">
        <v>220798</v>
      </c>
      <c r="N174" s="186">
        <f t="shared" si="28"/>
        <v>1189383</v>
      </c>
      <c r="O174" s="309">
        <v>960306</v>
      </c>
      <c r="P174" s="307">
        <v>3.7739186014545458</v>
      </c>
      <c r="Q174" s="310">
        <v>210383</v>
      </c>
      <c r="R174" s="322">
        <f t="shared" si="29"/>
        <v>1170689</v>
      </c>
      <c r="S174" s="395">
        <f t="shared" si="26"/>
        <v>1070991.135271</v>
      </c>
    </row>
    <row r="175" spans="1:19" x14ac:dyDescent="0.25">
      <c r="A175" s="37">
        <v>158</v>
      </c>
      <c r="B175" s="38" t="s">
        <v>205</v>
      </c>
      <c r="C175" s="9">
        <v>590000</v>
      </c>
      <c r="D175" s="39">
        <v>3.7739186014545458</v>
      </c>
      <c r="E175" s="11">
        <v>317514.431124</v>
      </c>
      <c r="F175" s="172">
        <v>907514.431124</v>
      </c>
      <c r="G175" s="309">
        <v>855000</v>
      </c>
      <c r="H175" s="307">
        <v>3.7739186014545458</v>
      </c>
      <c r="I175" s="310">
        <v>208300</v>
      </c>
      <c r="J175" s="322">
        <f t="shared" si="27"/>
        <v>1063300</v>
      </c>
      <c r="K175" s="221">
        <v>974700</v>
      </c>
      <c r="L175" s="202">
        <v>3.7739186014545458</v>
      </c>
      <c r="M175" s="192">
        <v>214549</v>
      </c>
      <c r="N175" s="186">
        <f t="shared" si="28"/>
        <v>1189249</v>
      </c>
      <c r="O175" s="309">
        <v>1051650</v>
      </c>
      <c r="P175" s="307">
        <v>3.7739186014545458</v>
      </c>
      <c r="Q175" s="310">
        <v>210383</v>
      </c>
      <c r="R175" s="322">
        <f t="shared" si="29"/>
        <v>1262033</v>
      </c>
      <c r="S175" s="395">
        <f t="shared" si="26"/>
        <v>1105524.107781</v>
      </c>
    </row>
    <row r="176" spans="1:19" x14ac:dyDescent="0.25">
      <c r="A176" s="37">
        <v>159</v>
      </c>
      <c r="B176" s="38" t="s">
        <v>1199</v>
      </c>
      <c r="C176" s="9">
        <v>755000</v>
      </c>
      <c r="D176" s="39">
        <v>3.7739186014545458</v>
      </c>
      <c r="E176" s="11">
        <v>406834.51512799994</v>
      </c>
      <c r="F176" s="172">
        <v>1161834.5151279999</v>
      </c>
      <c r="G176" s="309">
        <v>1184250</v>
      </c>
      <c r="H176" s="307">
        <v>3.7739186014545458</v>
      </c>
      <c r="I176" s="310">
        <v>208300</v>
      </c>
      <c r="J176" s="322">
        <f t="shared" si="27"/>
        <v>1392550</v>
      </c>
      <c r="K176" s="221">
        <v>1338203</v>
      </c>
      <c r="L176" s="202">
        <v>3.7739186014545458</v>
      </c>
      <c r="M176" s="192">
        <v>214549</v>
      </c>
      <c r="N176" s="186">
        <f t="shared" si="28"/>
        <v>1552752</v>
      </c>
      <c r="O176" s="309">
        <v>1385573</v>
      </c>
      <c r="P176" s="307">
        <v>3.7739186014545458</v>
      </c>
      <c r="Q176" s="310">
        <v>216632</v>
      </c>
      <c r="R176" s="322">
        <f t="shared" si="29"/>
        <v>1602205</v>
      </c>
      <c r="S176" s="395">
        <f t="shared" si="26"/>
        <v>1427335.3787819999</v>
      </c>
    </row>
    <row r="177" spans="1:19" x14ac:dyDescent="0.25">
      <c r="A177" s="37">
        <v>160</v>
      </c>
      <c r="B177" s="38" t="s">
        <v>207</v>
      </c>
      <c r="C177" s="9">
        <v>757000</v>
      </c>
      <c r="D177" s="39">
        <v>3.7739186014545458</v>
      </c>
      <c r="E177" s="11">
        <v>408016.183128</v>
      </c>
      <c r="F177" s="172">
        <v>1165016.183128</v>
      </c>
      <c r="G177" s="309">
        <v>1184250</v>
      </c>
      <c r="H177" s="307">
        <v>3.7739186014545458</v>
      </c>
      <c r="I177" s="310">
        <v>208300</v>
      </c>
      <c r="J177" s="322">
        <f t="shared" si="27"/>
        <v>1392550</v>
      </c>
      <c r="K177" s="221">
        <v>1326360</v>
      </c>
      <c r="L177" s="202">
        <v>3.7739186014545458</v>
      </c>
      <c r="M177" s="192">
        <v>216632</v>
      </c>
      <c r="N177" s="186">
        <f t="shared" si="28"/>
        <v>1542992</v>
      </c>
      <c r="O177" s="309">
        <v>1432943</v>
      </c>
      <c r="P177" s="307">
        <v>3.7739186014545458</v>
      </c>
      <c r="Q177" s="310">
        <v>210383</v>
      </c>
      <c r="R177" s="322">
        <f t="shared" si="29"/>
        <v>1643326</v>
      </c>
      <c r="S177" s="395">
        <f t="shared" si="26"/>
        <v>1435971.0457820001</v>
      </c>
    </row>
    <row r="178" spans="1:19" x14ac:dyDescent="0.25">
      <c r="A178" s="3"/>
      <c r="B178" s="36" t="s">
        <v>208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37">
        <v>161</v>
      </c>
      <c r="B179" s="38" t="s">
        <v>414</v>
      </c>
      <c r="C179" s="9">
        <v>488000</v>
      </c>
      <c r="D179" s="39">
        <v>3.7739186014545458</v>
      </c>
      <c r="E179" s="11">
        <v>263075.49899200001</v>
      </c>
      <c r="F179" s="172">
        <v>751075.49899200001</v>
      </c>
      <c r="G179" s="309">
        <v>662100</v>
      </c>
      <c r="H179" s="307">
        <v>3.7739186014545458</v>
      </c>
      <c r="I179" s="310">
        <v>208300</v>
      </c>
      <c r="J179" s="322">
        <f t="shared" ref="J179:J187" si="30">G179+I179</f>
        <v>870400</v>
      </c>
      <c r="K179" s="221">
        <v>774657</v>
      </c>
      <c r="L179" s="202">
        <v>3.7739186014545458</v>
      </c>
      <c r="M179" s="192">
        <v>220798</v>
      </c>
      <c r="N179" s="186">
        <f t="shared" ref="N179:N187" si="31">K179+M179</f>
        <v>995455</v>
      </c>
      <c r="O179" s="309">
        <v>840867</v>
      </c>
      <c r="P179" s="307">
        <v>3.7739186014545458</v>
      </c>
      <c r="Q179" s="310">
        <v>212466</v>
      </c>
      <c r="R179" s="322">
        <f t="shared" ref="R179:R187" si="32">O179+Q179</f>
        <v>1053333</v>
      </c>
      <c r="S179" s="395">
        <f t="shared" si="26"/>
        <v>917565.87474799994</v>
      </c>
    </row>
    <row r="180" spans="1:19" x14ac:dyDescent="0.25">
      <c r="A180" s="37">
        <v>162</v>
      </c>
      <c r="B180" s="38" t="s">
        <v>415</v>
      </c>
      <c r="C180" s="9">
        <v>374000</v>
      </c>
      <c r="D180" s="39">
        <v>3.7739186014545458</v>
      </c>
      <c r="E180" s="11">
        <v>201835.62063999998</v>
      </c>
      <c r="F180" s="172">
        <v>575835.62063999998</v>
      </c>
      <c r="G180" s="309">
        <v>439650</v>
      </c>
      <c r="H180" s="307">
        <v>3.7739186014545458</v>
      </c>
      <c r="I180" s="310">
        <v>208300</v>
      </c>
      <c r="J180" s="322">
        <f t="shared" si="30"/>
        <v>647950</v>
      </c>
      <c r="K180" s="221">
        <v>518787</v>
      </c>
      <c r="L180" s="202">
        <v>3.7739186014545458</v>
      </c>
      <c r="M180" s="192">
        <v>218715</v>
      </c>
      <c r="N180" s="186">
        <f t="shared" si="31"/>
        <v>737502</v>
      </c>
      <c r="O180" s="309">
        <v>571545</v>
      </c>
      <c r="P180" s="307">
        <v>3.7739186014545458</v>
      </c>
      <c r="Q180" s="310">
        <v>218715</v>
      </c>
      <c r="R180" s="322">
        <f t="shared" si="32"/>
        <v>790260</v>
      </c>
      <c r="S180" s="395">
        <f t="shared" si="26"/>
        <v>687886.90515999997</v>
      </c>
    </row>
    <row r="181" spans="1:19" x14ac:dyDescent="0.25">
      <c r="A181" s="37">
        <v>163</v>
      </c>
      <c r="B181" s="102" t="s">
        <v>416</v>
      </c>
      <c r="C181" s="9">
        <v>758000</v>
      </c>
      <c r="D181" s="42">
        <v>3.7739186014545458</v>
      </c>
      <c r="E181" s="11">
        <v>407552.01459199982</v>
      </c>
      <c r="F181" s="172">
        <v>1165552.0145919998</v>
      </c>
      <c r="G181" s="309">
        <v>1187850</v>
      </c>
      <c r="H181" s="317">
        <v>3.7739186014545458</v>
      </c>
      <c r="I181" s="310">
        <v>208300</v>
      </c>
      <c r="J181" s="322">
        <f t="shared" si="30"/>
        <v>1396150</v>
      </c>
      <c r="K181" s="221">
        <v>1366028</v>
      </c>
      <c r="L181" s="209">
        <v>3.7739186014545458</v>
      </c>
      <c r="M181" s="192">
        <v>214549</v>
      </c>
      <c r="N181" s="186">
        <f t="shared" si="31"/>
        <v>1580577</v>
      </c>
      <c r="O181" s="309">
        <v>1532327</v>
      </c>
      <c r="P181" s="317">
        <v>3.7739186014545458</v>
      </c>
      <c r="Q181" s="310">
        <v>210383</v>
      </c>
      <c r="R181" s="322">
        <f t="shared" si="32"/>
        <v>1742710</v>
      </c>
      <c r="S181" s="395">
        <f t="shared" si="26"/>
        <v>1471247.2536479998</v>
      </c>
    </row>
    <row r="182" spans="1:19" x14ac:dyDescent="0.25">
      <c r="A182" s="37">
        <v>164</v>
      </c>
      <c r="B182" s="102" t="s">
        <v>417</v>
      </c>
      <c r="C182" s="9">
        <v>902000</v>
      </c>
      <c r="D182" s="42">
        <v>3.7739186014545458</v>
      </c>
      <c r="E182" s="11">
        <v>485873.78872800013</v>
      </c>
      <c r="F182" s="172">
        <v>1387873.7887280001</v>
      </c>
      <c r="G182" s="309">
        <v>1471050</v>
      </c>
      <c r="H182" s="317">
        <v>3.7739186014545458</v>
      </c>
      <c r="I182" s="310">
        <v>208300</v>
      </c>
      <c r="J182" s="322">
        <f t="shared" si="30"/>
        <v>1679350</v>
      </c>
      <c r="K182" s="221">
        <v>1735839</v>
      </c>
      <c r="L182" s="209">
        <v>3.7739186014545458</v>
      </c>
      <c r="M182" s="192">
        <v>216632</v>
      </c>
      <c r="N182" s="186">
        <f t="shared" si="31"/>
        <v>1952471</v>
      </c>
      <c r="O182" s="309">
        <v>1897655</v>
      </c>
      <c r="P182" s="317">
        <v>3.7739186014545458</v>
      </c>
      <c r="Q182" s="310">
        <v>214549</v>
      </c>
      <c r="R182" s="322">
        <f t="shared" si="32"/>
        <v>2112204</v>
      </c>
      <c r="S182" s="395">
        <f t="shared" si="26"/>
        <v>1782974.6971820001</v>
      </c>
    </row>
    <row r="183" spans="1:19" x14ac:dyDescent="0.25">
      <c r="A183" s="37">
        <v>165</v>
      </c>
      <c r="B183" s="38" t="s">
        <v>342</v>
      </c>
      <c r="C183" s="9">
        <v>375000</v>
      </c>
      <c r="D183" s="39">
        <v>3.7739186014545458</v>
      </c>
      <c r="E183" s="11">
        <v>201781.18559599994</v>
      </c>
      <c r="F183" s="172">
        <v>576781.18559599994</v>
      </c>
      <c r="G183" s="309">
        <v>441750</v>
      </c>
      <c r="H183" s="307">
        <v>3.7739186014545458</v>
      </c>
      <c r="I183" s="310">
        <v>208300</v>
      </c>
      <c r="J183" s="322">
        <f t="shared" si="30"/>
        <v>650050</v>
      </c>
      <c r="K183" s="221">
        <v>508013</v>
      </c>
      <c r="L183" s="202">
        <v>3.7739186014545458</v>
      </c>
      <c r="M183" s="192">
        <v>218715</v>
      </c>
      <c r="N183" s="186">
        <f t="shared" si="31"/>
        <v>726728</v>
      </c>
      <c r="O183" s="309">
        <v>543353</v>
      </c>
      <c r="P183" s="307">
        <v>3.7739186014545458</v>
      </c>
      <c r="Q183" s="310">
        <v>218715</v>
      </c>
      <c r="R183" s="322">
        <f t="shared" si="32"/>
        <v>762068</v>
      </c>
      <c r="S183" s="395">
        <f t="shared" si="26"/>
        <v>678906.79639899998</v>
      </c>
    </row>
    <row r="184" spans="1:19" x14ac:dyDescent="0.25">
      <c r="A184" s="37">
        <v>166</v>
      </c>
      <c r="B184" s="38" t="s">
        <v>210</v>
      </c>
      <c r="C184" s="9">
        <v>740000</v>
      </c>
      <c r="D184" s="39">
        <v>8.8057971956363641</v>
      </c>
      <c r="E184" s="11">
        <v>398616.63227199996</v>
      </c>
      <c r="F184" s="172">
        <v>1138616.632272</v>
      </c>
      <c r="G184" s="309">
        <v>793650</v>
      </c>
      <c r="H184" s="307">
        <v>8.8057971956363641</v>
      </c>
      <c r="I184" s="310">
        <v>486000</v>
      </c>
      <c r="J184" s="322">
        <f t="shared" si="30"/>
        <v>1279650</v>
      </c>
      <c r="K184" s="221">
        <v>904761</v>
      </c>
      <c r="L184" s="202">
        <v>8.8057971956363641</v>
      </c>
      <c r="M184" s="192">
        <v>515160</v>
      </c>
      <c r="N184" s="186">
        <f t="shared" si="31"/>
        <v>1419921</v>
      </c>
      <c r="O184" s="309">
        <v>960317</v>
      </c>
      <c r="P184" s="307">
        <v>8.8057971956363641</v>
      </c>
      <c r="Q184" s="310">
        <v>495720</v>
      </c>
      <c r="R184" s="322">
        <f t="shared" si="32"/>
        <v>1456037</v>
      </c>
      <c r="S184" s="395">
        <f t="shared" si="26"/>
        <v>1323556.1580679999</v>
      </c>
    </row>
    <row r="185" spans="1:19" x14ac:dyDescent="0.25">
      <c r="A185" s="37">
        <v>167</v>
      </c>
      <c r="B185" s="38" t="s">
        <v>211</v>
      </c>
      <c r="C185" s="9">
        <v>767000</v>
      </c>
      <c r="D185" s="39">
        <v>8.8057971956363641</v>
      </c>
      <c r="E185" s="11">
        <v>412379.11193200015</v>
      </c>
      <c r="F185" s="172">
        <v>1179379.1119320001</v>
      </c>
      <c r="G185" s="309">
        <v>842250</v>
      </c>
      <c r="H185" s="307">
        <v>8.8057971956363641</v>
      </c>
      <c r="I185" s="310">
        <v>486000</v>
      </c>
      <c r="J185" s="322">
        <f t="shared" si="30"/>
        <v>1328250</v>
      </c>
      <c r="K185" s="221">
        <v>960165</v>
      </c>
      <c r="L185" s="202">
        <v>8.8057971956363641</v>
      </c>
      <c r="M185" s="192">
        <v>515160</v>
      </c>
      <c r="N185" s="186">
        <f t="shared" si="31"/>
        <v>1475325</v>
      </c>
      <c r="O185" s="309">
        <v>1002278</v>
      </c>
      <c r="P185" s="307">
        <v>8.8057971956363641</v>
      </c>
      <c r="Q185" s="310">
        <v>490860</v>
      </c>
      <c r="R185" s="322">
        <f t="shared" si="32"/>
        <v>1493138</v>
      </c>
      <c r="S185" s="395">
        <f t="shared" si="26"/>
        <v>1369023.027983</v>
      </c>
    </row>
    <row r="186" spans="1:19" x14ac:dyDescent="0.25">
      <c r="A186" s="37">
        <v>168</v>
      </c>
      <c r="B186" s="38" t="s">
        <v>343</v>
      </c>
      <c r="C186" s="9">
        <v>1202000</v>
      </c>
      <c r="D186" s="39">
        <v>8.8057971956363641</v>
      </c>
      <c r="E186" s="11">
        <v>647128.30955999997</v>
      </c>
      <c r="F186" s="172">
        <v>1849128.30956</v>
      </c>
      <c r="G186" s="309">
        <v>1681650</v>
      </c>
      <c r="H186" s="307">
        <v>8.8057971956363641</v>
      </c>
      <c r="I186" s="310">
        <v>486000</v>
      </c>
      <c r="J186" s="322">
        <f t="shared" si="30"/>
        <v>2167650</v>
      </c>
      <c r="K186" s="221">
        <v>1984347</v>
      </c>
      <c r="L186" s="202">
        <v>8.8057971956363641</v>
      </c>
      <c r="M186" s="192">
        <v>500580</v>
      </c>
      <c r="N186" s="186">
        <f t="shared" si="31"/>
        <v>2484927</v>
      </c>
      <c r="O186" s="309">
        <v>2169329</v>
      </c>
      <c r="P186" s="307">
        <v>8.8057971956363641</v>
      </c>
      <c r="Q186" s="310">
        <v>510300</v>
      </c>
      <c r="R186" s="322">
        <f t="shared" si="32"/>
        <v>2679629</v>
      </c>
      <c r="S186" s="395">
        <f t="shared" si="26"/>
        <v>2295333.5773900002</v>
      </c>
    </row>
    <row r="187" spans="1:19" x14ac:dyDescent="0.25">
      <c r="A187" s="37">
        <v>169</v>
      </c>
      <c r="B187" s="38" t="s">
        <v>418</v>
      </c>
      <c r="C187" s="9">
        <v>95000</v>
      </c>
      <c r="D187" s="39">
        <v>1.4152146476363636</v>
      </c>
      <c r="E187" s="11">
        <v>50393.840367999976</v>
      </c>
      <c r="F187" s="172">
        <v>145393.84036799998</v>
      </c>
      <c r="G187" s="306">
        <v>140000</v>
      </c>
      <c r="H187" s="307">
        <v>1.4152146476363636</v>
      </c>
      <c r="I187" s="308">
        <v>78200</v>
      </c>
      <c r="J187" s="322">
        <f t="shared" si="30"/>
        <v>218200</v>
      </c>
      <c r="K187" s="159">
        <v>156800</v>
      </c>
      <c r="L187" s="202">
        <v>1.4152146476363636</v>
      </c>
      <c r="M187" s="304">
        <v>82110</v>
      </c>
      <c r="N187" s="186">
        <f t="shared" si="31"/>
        <v>238910</v>
      </c>
      <c r="O187" s="306">
        <v>163800</v>
      </c>
      <c r="P187" s="307">
        <v>1.4152146476363636</v>
      </c>
      <c r="Q187" s="308">
        <v>79764</v>
      </c>
      <c r="R187" s="322">
        <f t="shared" si="32"/>
        <v>243564</v>
      </c>
      <c r="S187" s="395">
        <f t="shared" si="26"/>
        <v>211516.96009199999</v>
      </c>
    </row>
    <row r="188" spans="1:19" x14ac:dyDescent="0.25">
      <c r="A188" s="3"/>
      <c r="B188" s="36" t="s">
        <v>214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37">
        <v>170</v>
      </c>
      <c r="B189" s="38" t="s">
        <v>215</v>
      </c>
      <c r="C189" s="15" t="s">
        <v>10</v>
      </c>
      <c r="D189" s="39">
        <v>11.047182958545456</v>
      </c>
      <c r="E189" s="11">
        <v>634022.33526800002</v>
      </c>
      <c r="F189" s="172">
        <v>634022.33526800002</v>
      </c>
      <c r="G189" s="311" t="s">
        <v>10</v>
      </c>
      <c r="H189" s="307">
        <v>11.047182958545456</v>
      </c>
      <c r="I189" s="310">
        <v>609600</v>
      </c>
      <c r="J189" s="322">
        <f>I189*1</f>
        <v>609600</v>
      </c>
      <c r="K189" s="154" t="s">
        <v>10</v>
      </c>
      <c r="L189" s="202">
        <v>11.047182958545456</v>
      </c>
      <c r="M189" s="192">
        <v>640080</v>
      </c>
      <c r="N189" s="186">
        <f>M189*1</f>
        <v>640080</v>
      </c>
      <c r="O189" s="311" t="s">
        <v>10</v>
      </c>
      <c r="P189" s="307">
        <v>11.047182958545456</v>
      </c>
      <c r="Q189" s="310">
        <v>615696</v>
      </c>
      <c r="R189" s="322">
        <f>Q189*1</f>
        <v>615696</v>
      </c>
      <c r="S189" s="395">
        <f t="shared" si="26"/>
        <v>624849.58381700004</v>
      </c>
    </row>
    <row r="190" spans="1:19" x14ac:dyDescent="0.25">
      <c r="A190" s="37">
        <v>171</v>
      </c>
      <c r="B190" s="38" t="s">
        <v>216</v>
      </c>
      <c r="C190" s="9">
        <v>336000</v>
      </c>
      <c r="D190" s="39">
        <v>4.1453393036363639</v>
      </c>
      <c r="E190" s="11">
        <v>181137.79936</v>
      </c>
      <c r="F190" s="172">
        <v>517137.79936</v>
      </c>
      <c r="G190" s="309">
        <v>423562.5</v>
      </c>
      <c r="H190" s="307">
        <v>4.1453393036363639</v>
      </c>
      <c r="I190" s="310">
        <v>228800</v>
      </c>
      <c r="J190" s="322">
        <f t="shared" ref="J190:J205" si="33">G190+I190</f>
        <v>652362.5</v>
      </c>
      <c r="K190" s="221">
        <v>487097</v>
      </c>
      <c r="L190" s="202">
        <v>4.1453393036363639</v>
      </c>
      <c r="M190" s="192">
        <v>237952</v>
      </c>
      <c r="N190" s="186">
        <f t="shared" ref="N190:N205" si="34">K190+M190</f>
        <v>725049</v>
      </c>
      <c r="O190" s="309">
        <v>542160</v>
      </c>
      <c r="P190" s="307">
        <v>4.1453393036363639</v>
      </c>
      <c r="Q190" s="310">
        <v>231088</v>
      </c>
      <c r="R190" s="322">
        <f t="shared" ref="R190:R205" si="35">O190+Q190</f>
        <v>773248</v>
      </c>
      <c r="S190" s="395">
        <f t="shared" si="26"/>
        <v>666949.32484000002</v>
      </c>
    </row>
    <row r="191" spans="1:19" x14ac:dyDescent="0.25">
      <c r="A191" s="37">
        <v>172</v>
      </c>
      <c r="B191" s="38" t="s">
        <v>217</v>
      </c>
      <c r="C191" s="9">
        <v>226000</v>
      </c>
      <c r="D191" s="39">
        <v>1.8869593007272729</v>
      </c>
      <c r="E191" s="11">
        <v>121899.46727200004</v>
      </c>
      <c r="F191" s="172">
        <v>347899.46727200004</v>
      </c>
      <c r="G191" s="309">
        <v>363562.5</v>
      </c>
      <c r="H191" s="307">
        <v>1.8869593007272729</v>
      </c>
      <c r="I191" s="310">
        <v>104200</v>
      </c>
      <c r="J191" s="322">
        <f t="shared" si="33"/>
        <v>467762.5</v>
      </c>
      <c r="K191" s="221">
        <v>407190</v>
      </c>
      <c r="L191" s="202">
        <v>1.8869593007272729</v>
      </c>
      <c r="M191" s="192">
        <v>109410</v>
      </c>
      <c r="N191" s="186">
        <f t="shared" si="34"/>
        <v>516600</v>
      </c>
      <c r="O191" s="309">
        <v>472631</v>
      </c>
      <c r="P191" s="307">
        <v>1.8869593007272729</v>
      </c>
      <c r="Q191" s="310">
        <v>108368</v>
      </c>
      <c r="R191" s="322">
        <f t="shared" si="35"/>
        <v>580999</v>
      </c>
      <c r="S191" s="395">
        <f t="shared" si="26"/>
        <v>478315.24181799998</v>
      </c>
    </row>
    <row r="192" spans="1:19" x14ac:dyDescent="0.25">
      <c r="A192" s="37">
        <v>173</v>
      </c>
      <c r="B192" s="38" t="s">
        <v>218</v>
      </c>
      <c r="C192" s="9">
        <v>590000</v>
      </c>
      <c r="D192" s="39">
        <v>4.1453393036363639</v>
      </c>
      <c r="E192" s="11">
        <v>317326.66802400001</v>
      </c>
      <c r="F192" s="172">
        <v>907326.66802400001</v>
      </c>
      <c r="G192" s="309">
        <v>1045312.5</v>
      </c>
      <c r="H192" s="307">
        <v>4.1453393036363639</v>
      </c>
      <c r="I192" s="310">
        <v>228800</v>
      </c>
      <c r="J192" s="322">
        <f t="shared" si="33"/>
        <v>1274112.5</v>
      </c>
      <c r="K192" s="221">
        <v>1233469</v>
      </c>
      <c r="L192" s="202">
        <v>4.1453393036363639</v>
      </c>
      <c r="M192" s="192">
        <v>240240</v>
      </c>
      <c r="N192" s="186">
        <f t="shared" si="34"/>
        <v>1473709</v>
      </c>
      <c r="O192" s="309">
        <v>1348453</v>
      </c>
      <c r="P192" s="307">
        <v>4.1453393036363639</v>
      </c>
      <c r="Q192" s="310">
        <v>235664</v>
      </c>
      <c r="R192" s="322">
        <f t="shared" si="35"/>
        <v>1584117</v>
      </c>
      <c r="S192" s="395">
        <f t="shared" si="26"/>
        <v>1309816.2920059999</v>
      </c>
    </row>
    <row r="193" spans="1:19" x14ac:dyDescent="0.25">
      <c r="A193" s="37">
        <v>174</v>
      </c>
      <c r="B193" s="38" t="s">
        <v>219</v>
      </c>
      <c r="C193" s="9">
        <v>662000</v>
      </c>
      <c r="D193" s="39">
        <v>11.047182958545456</v>
      </c>
      <c r="E193" s="11">
        <v>355700.63234000001</v>
      </c>
      <c r="F193" s="172">
        <v>1017700.63234</v>
      </c>
      <c r="G193" s="309">
        <v>588750</v>
      </c>
      <c r="H193" s="307">
        <v>11.047182958545456</v>
      </c>
      <c r="I193" s="310">
        <v>609600</v>
      </c>
      <c r="J193" s="322">
        <f t="shared" si="33"/>
        <v>1198350</v>
      </c>
      <c r="K193" s="221">
        <v>677063</v>
      </c>
      <c r="L193" s="202">
        <v>11.047182958545456</v>
      </c>
      <c r="M193" s="192">
        <v>646176</v>
      </c>
      <c r="N193" s="186">
        <f t="shared" si="34"/>
        <v>1323239</v>
      </c>
      <c r="O193" s="309">
        <v>741825</v>
      </c>
      <c r="P193" s="307">
        <v>11.047182958545456</v>
      </c>
      <c r="Q193" s="310">
        <v>633984</v>
      </c>
      <c r="R193" s="322">
        <f t="shared" si="35"/>
        <v>1375809</v>
      </c>
      <c r="S193" s="395">
        <f t="shared" si="26"/>
        <v>1228774.658085</v>
      </c>
    </row>
    <row r="194" spans="1:19" x14ac:dyDescent="0.25">
      <c r="A194" s="37">
        <v>175</v>
      </c>
      <c r="B194" s="38" t="s">
        <v>220</v>
      </c>
      <c r="C194" s="9">
        <v>353000</v>
      </c>
      <c r="D194" s="39">
        <v>8.2862562425454556</v>
      </c>
      <c r="E194" s="11">
        <v>189708.1626119999</v>
      </c>
      <c r="F194" s="172">
        <v>542708.1626119999</v>
      </c>
      <c r="G194" s="309">
        <v>88875</v>
      </c>
      <c r="H194" s="307">
        <v>8.2862562425454556</v>
      </c>
      <c r="I194" s="310">
        <v>457300</v>
      </c>
      <c r="J194" s="322">
        <f t="shared" si="33"/>
        <v>546175</v>
      </c>
      <c r="K194" s="221">
        <v>104873</v>
      </c>
      <c r="L194" s="202">
        <v>8.2862562425454556</v>
      </c>
      <c r="M194" s="192">
        <v>484738</v>
      </c>
      <c r="N194" s="186">
        <f t="shared" si="34"/>
        <v>589611</v>
      </c>
      <c r="O194" s="309">
        <v>104873</v>
      </c>
      <c r="P194" s="307">
        <v>8.2862562425454556</v>
      </c>
      <c r="Q194" s="310">
        <v>461873</v>
      </c>
      <c r="R194" s="322">
        <f t="shared" si="35"/>
        <v>566746</v>
      </c>
      <c r="S194" s="395">
        <f t="shared" si="26"/>
        <v>561310.040653</v>
      </c>
    </row>
    <row r="195" spans="1:19" x14ac:dyDescent="0.25">
      <c r="A195" s="37">
        <v>176</v>
      </c>
      <c r="B195" s="38" t="s">
        <v>221</v>
      </c>
      <c r="C195" s="9">
        <v>319000</v>
      </c>
      <c r="D195" s="39">
        <v>4.1453393036363639</v>
      </c>
      <c r="E195" s="11">
        <v>171930.89063199994</v>
      </c>
      <c r="F195" s="172">
        <v>490930.89063199994</v>
      </c>
      <c r="G195" s="309">
        <v>384937.5</v>
      </c>
      <c r="H195" s="307">
        <v>4.1453393036363639</v>
      </c>
      <c r="I195" s="310">
        <v>228800</v>
      </c>
      <c r="J195" s="322">
        <f t="shared" si="33"/>
        <v>613737.5</v>
      </c>
      <c r="K195" s="221">
        <v>442678</v>
      </c>
      <c r="L195" s="202">
        <v>4.1453393036363639</v>
      </c>
      <c r="M195" s="192">
        <v>237952</v>
      </c>
      <c r="N195" s="186">
        <f t="shared" si="34"/>
        <v>680630</v>
      </c>
      <c r="O195" s="309">
        <v>500419</v>
      </c>
      <c r="P195" s="307">
        <v>4.1453393036363639</v>
      </c>
      <c r="Q195" s="310">
        <v>240240</v>
      </c>
      <c r="R195" s="322">
        <f t="shared" si="35"/>
        <v>740659</v>
      </c>
      <c r="S195" s="395">
        <f t="shared" si="26"/>
        <v>631489.34765799996</v>
      </c>
    </row>
    <row r="196" spans="1:19" x14ac:dyDescent="0.25">
      <c r="A196" s="37">
        <v>177</v>
      </c>
      <c r="B196" s="38" t="s">
        <v>222</v>
      </c>
      <c r="C196" s="9">
        <v>1797000</v>
      </c>
      <c r="D196" s="39">
        <v>2.764383498909091</v>
      </c>
      <c r="E196" s="11">
        <v>967561.33217599988</v>
      </c>
      <c r="F196" s="172">
        <v>2764561.3321759999</v>
      </c>
      <c r="G196" s="309">
        <v>3343950</v>
      </c>
      <c r="H196" s="307">
        <v>2.764383498909091</v>
      </c>
      <c r="I196" s="310">
        <v>102000</v>
      </c>
      <c r="J196" s="322">
        <f t="shared" si="33"/>
        <v>3445950</v>
      </c>
      <c r="K196" s="221">
        <v>3878982</v>
      </c>
      <c r="L196" s="202">
        <v>2.764383498909091</v>
      </c>
      <c r="M196" s="192">
        <v>106080</v>
      </c>
      <c r="N196" s="186">
        <f t="shared" si="34"/>
        <v>3985062</v>
      </c>
      <c r="O196" s="309">
        <v>4113059</v>
      </c>
      <c r="P196" s="307">
        <v>2.764383498909091</v>
      </c>
      <c r="Q196" s="310">
        <v>106080</v>
      </c>
      <c r="R196" s="322">
        <f t="shared" si="35"/>
        <v>4219139</v>
      </c>
      <c r="S196" s="395">
        <f t="shared" si="26"/>
        <v>3603678.083044</v>
      </c>
    </row>
    <row r="197" spans="1:19" x14ac:dyDescent="0.25">
      <c r="A197" s="37">
        <v>178</v>
      </c>
      <c r="B197" s="38" t="s">
        <v>223</v>
      </c>
      <c r="C197" s="9">
        <v>2663000</v>
      </c>
      <c r="D197" s="39">
        <v>8.2862562425454556</v>
      </c>
      <c r="E197" s="11">
        <v>1434297.0210480001</v>
      </c>
      <c r="F197" s="172">
        <v>4097297.0210480001</v>
      </c>
      <c r="G197" s="309">
        <v>4861500</v>
      </c>
      <c r="H197" s="307">
        <v>8.2862562425454556</v>
      </c>
      <c r="I197" s="310">
        <v>216800</v>
      </c>
      <c r="J197" s="322">
        <f t="shared" si="33"/>
        <v>5078300</v>
      </c>
      <c r="K197" s="221">
        <v>5639340</v>
      </c>
      <c r="L197" s="202">
        <v>8.2862562425454556</v>
      </c>
      <c r="M197" s="192">
        <v>225472</v>
      </c>
      <c r="N197" s="186">
        <f t="shared" si="34"/>
        <v>5864812</v>
      </c>
      <c r="O197" s="309">
        <v>6174105</v>
      </c>
      <c r="P197" s="307">
        <v>8.2862562425454556</v>
      </c>
      <c r="Q197" s="310">
        <v>223304</v>
      </c>
      <c r="R197" s="322">
        <f t="shared" si="35"/>
        <v>6397409</v>
      </c>
      <c r="S197" s="395">
        <f t="shared" si="26"/>
        <v>5359454.5052620005</v>
      </c>
    </row>
    <row r="198" spans="1:19" x14ac:dyDescent="0.25">
      <c r="A198" s="37">
        <v>179</v>
      </c>
      <c r="B198" s="38" t="s">
        <v>224</v>
      </c>
      <c r="C198" s="9">
        <v>1246000</v>
      </c>
      <c r="D198" s="39">
        <v>8.2862562425454556</v>
      </c>
      <c r="E198" s="11">
        <v>670906.20539599983</v>
      </c>
      <c r="F198" s="172">
        <v>1916906.2053959998</v>
      </c>
      <c r="G198" s="309">
        <v>2129400</v>
      </c>
      <c r="H198" s="307">
        <v>8.2862562425454556</v>
      </c>
      <c r="I198" s="310">
        <v>214400</v>
      </c>
      <c r="J198" s="322">
        <f t="shared" si="33"/>
        <v>2343800</v>
      </c>
      <c r="K198" s="221">
        <v>2384928</v>
      </c>
      <c r="L198" s="202">
        <v>8.2862562425454556</v>
      </c>
      <c r="M198" s="192">
        <v>220832</v>
      </c>
      <c r="N198" s="186">
        <f t="shared" si="34"/>
        <v>2605760</v>
      </c>
      <c r="O198" s="309">
        <v>2597868</v>
      </c>
      <c r="P198" s="307">
        <v>8.2862562425454556</v>
      </c>
      <c r="Q198" s="310">
        <v>225120</v>
      </c>
      <c r="R198" s="322">
        <f t="shared" si="35"/>
        <v>2822988</v>
      </c>
      <c r="S198" s="395">
        <f t="shared" si="26"/>
        <v>2422363.5513490001</v>
      </c>
    </row>
    <row r="199" spans="1:19" x14ac:dyDescent="0.25">
      <c r="A199" s="37">
        <v>180</v>
      </c>
      <c r="B199" s="38" t="s">
        <v>225</v>
      </c>
      <c r="C199" s="9">
        <v>1173000</v>
      </c>
      <c r="D199" s="39">
        <v>4.1453393036363639</v>
      </c>
      <c r="E199" s="11">
        <v>632278.66486799996</v>
      </c>
      <c r="F199" s="172">
        <v>1805278.664868</v>
      </c>
      <c r="G199" s="309">
        <v>1973250</v>
      </c>
      <c r="H199" s="307">
        <v>4.1453393036363639</v>
      </c>
      <c r="I199" s="310">
        <v>228800</v>
      </c>
      <c r="J199" s="322">
        <f t="shared" si="33"/>
        <v>2202050</v>
      </c>
      <c r="K199" s="221">
        <v>2288970</v>
      </c>
      <c r="L199" s="202">
        <v>4.1453393036363639</v>
      </c>
      <c r="M199" s="192">
        <v>235664</v>
      </c>
      <c r="N199" s="186">
        <f t="shared" si="34"/>
        <v>2524634</v>
      </c>
      <c r="O199" s="309">
        <v>2486295</v>
      </c>
      <c r="P199" s="307">
        <v>4.1453393036363639</v>
      </c>
      <c r="Q199" s="310">
        <v>233376</v>
      </c>
      <c r="R199" s="322">
        <f t="shared" si="35"/>
        <v>2719671</v>
      </c>
      <c r="S199" s="395">
        <f t="shared" ref="S199:S262" si="36">AVERAGE(N199,J199,F199,R199)</f>
        <v>2312908.4162170002</v>
      </c>
    </row>
    <row r="200" spans="1:19" x14ac:dyDescent="0.25">
      <c r="A200" s="37">
        <v>181</v>
      </c>
      <c r="B200" s="38" t="s">
        <v>226</v>
      </c>
      <c r="C200" s="9">
        <v>2025000</v>
      </c>
      <c r="D200" s="42">
        <v>6.215643280000001</v>
      </c>
      <c r="E200" s="11">
        <v>1090382.537736</v>
      </c>
      <c r="F200" s="172">
        <v>3115382.537736</v>
      </c>
      <c r="G200" s="309">
        <v>3481050</v>
      </c>
      <c r="H200" s="317">
        <v>6.215643280000001</v>
      </c>
      <c r="I200" s="310">
        <v>343000</v>
      </c>
      <c r="J200" s="322">
        <f t="shared" si="33"/>
        <v>3824050</v>
      </c>
      <c r="K200" s="221">
        <v>3933587</v>
      </c>
      <c r="L200" s="209">
        <v>6.215643280000001</v>
      </c>
      <c r="M200" s="192">
        <v>360150</v>
      </c>
      <c r="N200" s="186">
        <f t="shared" si="34"/>
        <v>4293737</v>
      </c>
      <c r="O200" s="309">
        <v>4038018</v>
      </c>
      <c r="P200" s="317">
        <v>6.215643280000001</v>
      </c>
      <c r="Q200" s="310">
        <v>346430</v>
      </c>
      <c r="R200" s="322">
        <f t="shared" si="35"/>
        <v>4384448</v>
      </c>
      <c r="S200" s="395">
        <f t="shared" si="36"/>
        <v>3904404.3844340001</v>
      </c>
    </row>
    <row r="201" spans="1:19" x14ac:dyDescent="0.25">
      <c r="A201" s="37">
        <v>182</v>
      </c>
      <c r="B201" s="38" t="s">
        <v>227</v>
      </c>
      <c r="C201" s="9">
        <v>612000</v>
      </c>
      <c r="D201" s="39">
        <v>2.0747070294545455</v>
      </c>
      <c r="E201" s="11">
        <v>330112.687852</v>
      </c>
      <c r="F201" s="172">
        <v>942112.687852</v>
      </c>
      <c r="G201" s="309">
        <v>1026600</v>
      </c>
      <c r="H201" s="307">
        <v>2.0747070294545455</v>
      </c>
      <c r="I201" s="310">
        <v>114500</v>
      </c>
      <c r="J201" s="322">
        <f t="shared" si="33"/>
        <v>1141100</v>
      </c>
      <c r="K201" s="221">
        <v>1170324</v>
      </c>
      <c r="L201" s="202">
        <v>2.0747070294545455</v>
      </c>
      <c r="M201" s="192">
        <v>121370</v>
      </c>
      <c r="N201" s="186">
        <f t="shared" si="34"/>
        <v>1291694</v>
      </c>
      <c r="O201" s="309">
        <v>1242186</v>
      </c>
      <c r="P201" s="307">
        <v>2.0747070294545455</v>
      </c>
      <c r="Q201" s="310">
        <v>115645</v>
      </c>
      <c r="R201" s="322">
        <f t="shared" si="35"/>
        <v>1357831</v>
      </c>
      <c r="S201" s="395">
        <f t="shared" si="36"/>
        <v>1183184.421963</v>
      </c>
    </row>
    <row r="202" spans="1:19" x14ac:dyDescent="0.25">
      <c r="A202" s="37">
        <v>183</v>
      </c>
      <c r="B202" s="38" t="s">
        <v>228</v>
      </c>
      <c r="C202" s="9">
        <v>1231000</v>
      </c>
      <c r="D202" s="39">
        <v>4.1453393036363639</v>
      </c>
      <c r="E202" s="11">
        <v>663207.93559199991</v>
      </c>
      <c r="F202" s="172">
        <v>1894207.9355919999</v>
      </c>
      <c r="G202" s="309">
        <v>2073150</v>
      </c>
      <c r="H202" s="307">
        <v>4.1453393036363639</v>
      </c>
      <c r="I202" s="310">
        <v>228800</v>
      </c>
      <c r="J202" s="322">
        <f t="shared" si="33"/>
        <v>2301950</v>
      </c>
      <c r="K202" s="221">
        <v>2384123</v>
      </c>
      <c r="L202" s="202">
        <v>4.1453393036363639</v>
      </c>
      <c r="M202" s="192">
        <v>235664</v>
      </c>
      <c r="N202" s="186">
        <f t="shared" si="34"/>
        <v>2619787</v>
      </c>
      <c r="O202" s="309">
        <v>2653632</v>
      </c>
      <c r="P202" s="307">
        <v>4.1453393036363639</v>
      </c>
      <c r="Q202" s="310">
        <v>237952</v>
      </c>
      <c r="R202" s="322">
        <f t="shared" si="35"/>
        <v>2891584</v>
      </c>
      <c r="S202" s="395">
        <f t="shared" si="36"/>
        <v>2426882.2338979999</v>
      </c>
    </row>
    <row r="203" spans="1:19" x14ac:dyDescent="0.25">
      <c r="A203" s="37">
        <v>184</v>
      </c>
      <c r="B203" s="38" t="s">
        <v>229</v>
      </c>
      <c r="C203" s="9">
        <v>579000</v>
      </c>
      <c r="D203" s="39">
        <v>3.1207218130909093</v>
      </c>
      <c r="E203" s="11">
        <v>311159.05487600004</v>
      </c>
      <c r="F203" s="172">
        <v>890159.05487600004</v>
      </c>
      <c r="G203" s="309">
        <v>884400</v>
      </c>
      <c r="H203" s="307">
        <v>3.1207218130909093</v>
      </c>
      <c r="I203" s="310">
        <v>172300</v>
      </c>
      <c r="J203" s="322">
        <f t="shared" si="33"/>
        <v>1056700</v>
      </c>
      <c r="K203" s="221">
        <v>1025904</v>
      </c>
      <c r="L203" s="202">
        <v>3.1207218130909093</v>
      </c>
      <c r="M203" s="192">
        <v>182638</v>
      </c>
      <c r="N203" s="186">
        <f t="shared" si="34"/>
        <v>1208542</v>
      </c>
      <c r="O203" s="309">
        <v>1025904</v>
      </c>
      <c r="P203" s="307">
        <v>3.1207218130909093</v>
      </c>
      <c r="Q203" s="310">
        <v>180915</v>
      </c>
      <c r="R203" s="322">
        <f t="shared" si="35"/>
        <v>1206819</v>
      </c>
      <c r="S203" s="395">
        <f t="shared" si="36"/>
        <v>1090555.0137189999</v>
      </c>
    </row>
    <row r="204" spans="1:19" x14ac:dyDescent="0.25">
      <c r="A204" s="37">
        <v>185</v>
      </c>
      <c r="B204" s="38" t="s">
        <v>230</v>
      </c>
      <c r="C204" s="9">
        <v>283000</v>
      </c>
      <c r="D204" s="39">
        <v>6.215643280000001</v>
      </c>
      <c r="E204" s="11">
        <v>152966.33407599997</v>
      </c>
      <c r="F204" s="172">
        <v>435966.33407599997</v>
      </c>
      <c r="G204" s="309">
        <v>320000</v>
      </c>
      <c r="H204" s="307">
        <v>6.215643280000001</v>
      </c>
      <c r="I204" s="310">
        <v>343000</v>
      </c>
      <c r="J204" s="322">
        <f t="shared" si="33"/>
        <v>663000</v>
      </c>
      <c r="K204" s="221">
        <v>361600</v>
      </c>
      <c r="L204" s="202">
        <v>6.215643280000001</v>
      </c>
      <c r="M204" s="192">
        <v>353290</v>
      </c>
      <c r="N204" s="186">
        <f t="shared" si="34"/>
        <v>714890</v>
      </c>
      <c r="O204" s="309">
        <v>396800</v>
      </c>
      <c r="P204" s="307">
        <v>6.215643280000001</v>
      </c>
      <c r="Q204" s="310">
        <v>360150</v>
      </c>
      <c r="R204" s="322">
        <f t="shared" si="35"/>
        <v>756950</v>
      </c>
      <c r="S204" s="395">
        <f t="shared" si="36"/>
        <v>642701.58351899998</v>
      </c>
    </row>
    <row r="205" spans="1:19" x14ac:dyDescent="0.25">
      <c r="A205" s="37">
        <v>186</v>
      </c>
      <c r="B205" s="38" t="s">
        <v>231</v>
      </c>
      <c r="C205" s="9">
        <v>342000</v>
      </c>
      <c r="D205" s="39">
        <v>8.2862562425454556</v>
      </c>
      <c r="E205" s="11">
        <v>183716.82559200004</v>
      </c>
      <c r="F205" s="172">
        <v>525716.82559200004</v>
      </c>
      <c r="G205" s="309">
        <v>400000</v>
      </c>
      <c r="H205" s="307">
        <v>8.2862562425454556</v>
      </c>
      <c r="I205" s="319">
        <v>457300</v>
      </c>
      <c r="J205" s="322">
        <f t="shared" si="33"/>
        <v>857300</v>
      </c>
      <c r="K205" s="221">
        <v>448000</v>
      </c>
      <c r="L205" s="202">
        <v>8.2862562425454556</v>
      </c>
      <c r="M205" s="157">
        <v>484738</v>
      </c>
      <c r="N205" s="186">
        <f t="shared" si="34"/>
        <v>932738</v>
      </c>
      <c r="O205" s="309">
        <v>488000</v>
      </c>
      <c r="P205" s="307">
        <v>8.2862562425454556</v>
      </c>
      <c r="Q205" s="319">
        <v>480165</v>
      </c>
      <c r="R205" s="322">
        <f t="shared" si="35"/>
        <v>968165</v>
      </c>
      <c r="S205" s="395">
        <f t="shared" si="36"/>
        <v>820979.95639800001</v>
      </c>
    </row>
    <row r="206" spans="1:19" x14ac:dyDescent="0.25">
      <c r="A206" s="3"/>
      <c r="B206" s="91" t="s">
        <v>232</v>
      </c>
      <c r="C206" s="5"/>
      <c r="D206" s="6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x14ac:dyDescent="0.25">
      <c r="A207" s="37">
        <v>187</v>
      </c>
      <c r="B207" s="38" t="s">
        <v>233</v>
      </c>
      <c r="C207" s="9">
        <v>475000</v>
      </c>
      <c r="D207" s="39">
        <v>3.5477986512727275</v>
      </c>
      <c r="E207" s="11">
        <v>255052.18148799997</v>
      </c>
      <c r="F207" s="172">
        <v>730052.18148799997</v>
      </c>
      <c r="G207" s="309">
        <v>812625</v>
      </c>
      <c r="H207" s="307">
        <v>3.5477986512727275</v>
      </c>
      <c r="I207" s="310">
        <v>195900</v>
      </c>
      <c r="J207" s="322">
        <f t="shared" ref="J207:J219" si="37">G207+I207</f>
        <v>1008525</v>
      </c>
      <c r="K207" s="221">
        <v>926393</v>
      </c>
      <c r="L207" s="202">
        <v>3.5477986512727275</v>
      </c>
      <c r="M207" s="192">
        <v>201777</v>
      </c>
      <c r="N207" s="186">
        <f t="shared" ref="N207:N219" si="38">K207+M207</f>
        <v>1128170</v>
      </c>
      <c r="O207" s="309">
        <v>1023908</v>
      </c>
      <c r="P207" s="307">
        <v>3.5477986512727275</v>
      </c>
      <c r="Q207" s="310">
        <v>199818</v>
      </c>
      <c r="R207" s="322">
        <f t="shared" ref="R207:R219" si="39">O207+Q207</f>
        <v>1223726</v>
      </c>
      <c r="S207" s="395">
        <f t="shared" si="36"/>
        <v>1022618.295372</v>
      </c>
    </row>
    <row r="208" spans="1:19" x14ac:dyDescent="0.25">
      <c r="A208" s="37">
        <v>188</v>
      </c>
      <c r="B208" s="38" t="s">
        <v>234</v>
      </c>
      <c r="C208" s="9">
        <v>307000</v>
      </c>
      <c r="D208" s="39">
        <v>4.1453393036363639</v>
      </c>
      <c r="E208" s="11">
        <v>165785.40584800002</v>
      </c>
      <c r="F208" s="172">
        <v>472785.40584800002</v>
      </c>
      <c r="G208" s="309">
        <v>358500</v>
      </c>
      <c r="H208" s="307">
        <v>4.1453393036363639</v>
      </c>
      <c r="I208" s="310">
        <v>228800</v>
      </c>
      <c r="J208" s="322">
        <f t="shared" si="37"/>
        <v>587300</v>
      </c>
      <c r="K208" s="221">
        <v>419445</v>
      </c>
      <c r="L208" s="202">
        <v>4.1453393036363639</v>
      </c>
      <c r="M208" s="192">
        <v>240240</v>
      </c>
      <c r="N208" s="186">
        <f t="shared" si="38"/>
        <v>659685</v>
      </c>
      <c r="O208" s="309">
        <v>419445</v>
      </c>
      <c r="P208" s="307">
        <v>4.1453393036363639</v>
      </c>
      <c r="Q208" s="310">
        <v>233376</v>
      </c>
      <c r="R208" s="322">
        <f t="shared" si="39"/>
        <v>652821</v>
      </c>
      <c r="S208" s="395">
        <f t="shared" si="36"/>
        <v>593147.85146200005</v>
      </c>
    </row>
    <row r="209" spans="1:19" x14ac:dyDescent="0.25">
      <c r="A209" s="37">
        <v>189</v>
      </c>
      <c r="B209" s="38" t="s">
        <v>235</v>
      </c>
      <c r="C209" s="9">
        <v>507000</v>
      </c>
      <c r="D209" s="39">
        <v>2.0001834247272727</v>
      </c>
      <c r="E209" s="11">
        <v>272232.59243199998</v>
      </c>
      <c r="F209" s="172">
        <v>779232.59243199998</v>
      </c>
      <c r="G209" s="309">
        <v>1034812.5</v>
      </c>
      <c r="H209" s="307">
        <v>2.0001834247272727</v>
      </c>
      <c r="I209" s="310">
        <v>110500</v>
      </c>
      <c r="J209" s="322">
        <f t="shared" si="37"/>
        <v>1145312.5</v>
      </c>
      <c r="K209" s="221">
        <v>1221079</v>
      </c>
      <c r="L209" s="202">
        <v>2.0001834247272727</v>
      </c>
      <c r="M209" s="192">
        <v>114920</v>
      </c>
      <c r="N209" s="186">
        <f t="shared" si="38"/>
        <v>1335999</v>
      </c>
      <c r="O209" s="309">
        <v>1345256</v>
      </c>
      <c r="P209" s="307">
        <v>2.0001834247272727</v>
      </c>
      <c r="Q209" s="310">
        <v>112710</v>
      </c>
      <c r="R209" s="322">
        <f t="shared" si="39"/>
        <v>1457966</v>
      </c>
      <c r="S209" s="395">
        <f t="shared" si="36"/>
        <v>1179627.5231079999</v>
      </c>
    </row>
    <row r="210" spans="1:19" x14ac:dyDescent="0.25">
      <c r="A210" s="37">
        <v>190</v>
      </c>
      <c r="B210" s="38" t="s">
        <v>236</v>
      </c>
      <c r="C210" s="9">
        <v>324000</v>
      </c>
      <c r="D210" s="39">
        <v>4.1453393036363639</v>
      </c>
      <c r="E210" s="11">
        <v>173885.0184559999</v>
      </c>
      <c r="F210" s="172">
        <v>497885.0184559999</v>
      </c>
      <c r="G210" s="309">
        <v>395250</v>
      </c>
      <c r="H210" s="307">
        <v>4.1453393036363639</v>
      </c>
      <c r="I210" s="310">
        <v>228800</v>
      </c>
      <c r="J210" s="322">
        <f t="shared" si="37"/>
        <v>624050</v>
      </c>
      <c r="K210" s="221">
        <v>454538</v>
      </c>
      <c r="L210" s="202">
        <v>4.1453393036363639</v>
      </c>
      <c r="M210" s="192">
        <v>242528</v>
      </c>
      <c r="N210" s="186">
        <f t="shared" si="38"/>
        <v>697066</v>
      </c>
      <c r="O210" s="309">
        <v>498015</v>
      </c>
      <c r="P210" s="307">
        <v>4.1453393036363639</v>
      </c>
      <c r="Q210" s="310">
        <v>240240</v>
      </c>
      <c r="R210" s="322">
        <f t="shared" si="39"/>
        <v>738255</v>
      </c>
      <c r="S210" s="395">
        <f t="shared" si="36"/>
        <v>639314.00461399998</v>
      </c>
    </row>
    <row r="211" spans="1:19" x14ac:dyDescent="0.25">
      <c r="A211" s="37">
        <v>191</v>
      </c>
      <c r="B211" s="38" t="s">
        <v>237</v>
      </c>
      <c r="C211" s="9">
        <v>835000</v>
      </c>
      <c r="D211" s="39">
        <v>3.1207218130909093</v>
      </c>
      <c r="E211" s="11">
        <v>449733.71930400003</v>
      </c>
      <c r="F211" s="172">
        <v>1284733.719304</v>
      </c>
      <c r="G211" s="309">
        <v>1736625</v>
      </c>
      <c r="H211" s="307">
        <v>3.1207218130909093</v>
      </c>
      <c r="I211" s="310">
        <v>172300</v>
      </c>
      <c r="J211" s="322">
        <f t="shared" si="37"/>
        <v>1908925</v>
      </c>
      <c r="K211" s="221">
        <v>1997119</v>
      </c>
      <c r="L211" s="202">
        <v>3.1207218130909093</v>
      </c>
      <c r="M211" s="192">
        <v>180915</v>
      </c>
      <c r="N211" s="186">
        <f t="shared" si="38"/>
        <v>2178034</v>
      </c>
      <c r="O211" s="309">
        <v>2066584</v>
      </c>
      <c r="P211" s="307">
        <v>3.1207218130909093</v>
      </c>
      <c r="Q211" s="310">
        <v>174023</v>
      </c>
      <c r="R211" s="322">
        <f t="shared" si="39"/>
        <v>2240607</v>
      </c>
      <c r="S211" s="395">
        <f t="shared" si="36"/>
        <v>1903074.929826</v>
      </c>
    </row>
    <row r="212" spans="1:19" x14ac:dyDescent="0.25">
      <c r="A212" s="37">
        <v>192</v>
      </c>
      <c r="B212" s="38" t="s">
        <v>241</v>
      </c>
      <c r="C212" s="9">
        <v>182000</v>
      </c>
      <c r="D212" s="39">
        <v>0.52740078909090915</v>
      </c>
      <c r="E212" s="11">
        <v>97237.135352000012</v>
      </c>
      <c r="F212" s="172">
        <v>279237.13535200001</v>
      </c>
      <c r="G212" s="309">
        <v>372937.5</v>
      </c>
      <c r="H212" s="307">
        <v>0.52740078909090915</v>
      </c>
      <c r="I212" s="310">
        <v>29200</v>
      </c>
      <c r="J212" s="322">
        <f t="shared" si="37"/>
        <v>402137.5</v>
      </c>
      <c r="K212" s="221">
        <v>432608</v>
      </c>
      <c r="L212" s="202">
        <v>0.52740078909090915</v>
      </c>
      <c r="M212" s="192">
        <v>30952</v>
      </c>
      <c r="N212" s="186">
        <f t="shared" si="38"/>
        <v>463560</v>
      </c>
      <c r="O212" s="309">
        <v>484819</v>
      </c>
      <c r="P212" s="307">
        <v>0.52740078909090915</v>
      </c>
      <c r="Q212" s="310">
        <v>29492</v>
      </c>
      <c r="R212" s="322">
        <f t="shared" si="39"/>
        <v>514311</v>
      </c>
      <c r="S212" s="395">
        <f t="shared" si="36"/>
        <v>414811.40883800003</v>
      </c>
    </row>
    <row r="213" spans="1:19" x14ac:dyDescent="0.25">
      <c r="A213" s="37">
        <v>193</v>
      </c>
      <c r="B213" s="38" t="s">
        <v>242</v>
      </c>
      <c r="C213" s="9">
        <v>766000</v>
      </c>
      <c r="D213" s="39">
        <v>1.050089538909091</v>
      </c>
      <c r="E213" s="11">
        <v>412962.23619999993</v>
      </c>
      <c r="F213" s="172">
        <v>1178962.2361999999</v>
      </c>
      <c r="G213" s="309">
        <v>1753500</v>
      </c>
      <c r="H213" s="307">
        <v>1.050089538909091</v>
      </c>
      <c r="I213" s="310">
        <v>58000</v>
      </c>
      <c r="J213" s="322">
        <f t="shared" si="37"/>
        <v>1811500</v>
      </c>
      <c r="K213" s="221">
        <v>1981455</v>
      </c>
      <c r="L213" s="202">
        <v>1.050089538909091</v>
      </c>
      <c r="M213" s="192">
        <v>60320</v>
      </c>
      <c r="N213" s="186">
        <f t="shared" si="38"/>
        <v>2041775</v>
      </c>
      <c r="O213" s="309">
        <v>2174340</v>
      </c>
      <c r="P213" s="307">
        <v>1.050089538909091</v>
      </c>
      <c r="Q213" s="310">
        <v>60320</v>
      </c>
      <c r="R213" s="322">
        <f t="shared" si="39"/>
        <v>2234660</v>
      </c>
      <c r="S213" s="395">
        <f t="shared" si="36"/>
        <v>1816724.30905</v>
      </c>
    </row>
    <row r="214" spans="1:19" x14ac:dyDescent="0.25">
      <c r="A214" s="37">
        <v>194</v>
      </c>
      <c r="B214" s="38" t="s">
        <v>243</v>
      </c>
      <c r="C214" s="9">
        <v>908000</v>
      </c>
      <c r="D214" s="39">
        <v>4.1453393036363639</v>
      </c>
      <c r="E214" s="11">
        <v>488850.82079200004</v>
      </c>
      <c r="F214" s="172">
        <v>1396850.820792</v>
      </c>
      <c r="G214" s="309">
        <v>1814812.5</v>
      </c>
      <c r="H214" s="307">
        <v>4.1453393036363639</v>
      </c>
      <c r="I214" s="310">
        <v>228800</v>
      </c>
      <c r="J214" s="322">
        <f t="shared" si="37"/>
        <v>2043612.5</v>
      </c>
      <c r="K214" s="221">
        <v>2141479</v>
      </c>
      <c r="L214" s="202">
        <v>4.1453393036363639</v>
      </c>
      <c r="M214" s="192">
        <v>237952</v>
      </c>
      <c r="N214" s="186">
        <f t="shared" si="38"/>
        <v>2379431</v>
      </c>
      <c r="O214" s="309">
        <v>2268516</v>
      </c>
      <c r="P214" s="307">
        <v>4.1453393036363639</v>
      </c>
      <c r="Q214" s="310">
        <v>231088</v>
      </c>
      <c r="R214" s="322">
        <f t="shared" si="39"/>
        <v>2499604</v>
      </c>
      <c r="S214" s="395">
        <f t="shared" si="36"/>
        <v>2079874.580198</v>
      </c>
    </row>
    <row r="215" spans="1:19" x14ac:dyDescent="0.25">
      <c r="A215" s="37">
        <v>195</v>
      </c>
      <c r="B215" s="38" t="s">
        <v>244</v>
      </c>
      <c r="C215" s="9">
        <v>924000</v>
      </c>
      <c r="D215" s="39">
        <v>4.1453393036363639</v>
      </c>
      <c r="E215" s="11">
        <v>498034.36295199976</v>
      </c>
      <c r="F215" s="172">
        <v>1422034.3629519998</v>
      </c>
      <c r="G215" s="309">
        <v>1850625</v>
      </c>
      <c r="H215" s="307">
        <v>4.1453393036363639</v>
      </c>
      <c r="I215" s="310">
        <v>228800</v>
      </c>
      <c r="J215" s="322">
        <f t="shared" si="37"/>
        <v>2079425</v>
      </c>
      <c r="K215" s="221">
        <v>2091206</v>
      </c>
      <c r="L215" s="202">
        <v>4.1453393036363639</v>
      </c>
      <c r="M215" s="192">
        <v>240240</v>
      </c>
      <c r="N215" s="186">
        <f t="shared" si="38"/>
        <v>2331446</v>
      </c>
      <c r="O215" s="309">
        <v>2294775</v>
      </c>
      <c r="P215" s="307">
        <v>4.1453393036363639</v>
      </c>
      <c r="Q215" s="310">
        <v>237952</v>
      </c>
      <c r="R215" s="322">
        <f t="shared" si="39"/>
        <v>2532727</v>
      </c>
      <c r="S215" s="395">
        <f t="shared" si="36"/>
        <v>2091408.0907379999</v>
      </c>
    </row>
    <row r="216" spans="1:19" x14ac:dyDescent="0.25">
      <c r="A216" s="37">
        <v>196</v>
      </c>
      <c r="B216" s="38" t="s">
        <v>245</v>
      </c>
      <c r="C216" s="9">
        <v>926000</v>
      </c>
      <c r="D216" s="39">
        <v>4.1453393036363639</v>
      </c>
      <c r="E216" s="11">
        <v>498930.45895200013</v>
      </c>
      <c r="F216" s="172">
        <v>1424930.4589520001</v>
      </c>
      <c r="G216" s="309">
        <v>1850625</v>
      </c>
      <c r="H216" s="307">
        <v>4.1453393036363639</v>
      </c>
      <c r="I216" s="310">
        <v>228800</v>
      </c>
      <c r="J216" s="322">
        <f t="shared" si="37"/>
        <v>2079425</v>
      </c>
      <c r="K216" s="221">
        <v>2109713</v>
      </c>
      <c r="L216" s="202">
        <v>4.1453393036363639</v>
      </c>
      <c r="M216" s="192">
        <v>240240</v>
      </c>
      <c r="N216" s="186">
        <f t="shared" si="38"/>
        <v>2349953</v>
      </c>
      <c r="O216" s="309">
        <v>2387306</v>
      </c>
      <c r="P216" s="307">
        <v>4.1453393036363639</v>
      </c>
      <c r="Q216" s="310">
        <v>240240</v>
      </c>
      <c r="R216" s="322">
        <f t="shared" si="39"/>
        <v>2627546</v>
      </c>
      <c r="S216" s="395">
        <f t="shared" si="36"/>
        <v>2120463.6147380001</v>
      </c>
    </row>
    <row r="217" spans="1:19" x14ac:dyDescent="0.25">
      <c r="A217" s="37">
        <v>197</v>
      </c>
      <c r="B217" s="38" t="s">
        <v>246</v>
      </c>
      <c r="C217" s="9">
        <v>3182000</v>
      </c>
      <c r="D217" s="39">
        <v>8.2306001065454559</v>
      </c>
      <c r="E217" s="11">
        <v>1713639.2106999997</v>
      </c>
      <c r="F217" s="172">
        <v>4895639.2106999997</v>
      </c>
      <c r="G217" s="309">
        <v>5568150</v>
      </c>
      <c r="H217" s="307">
        <v>8.2306001065454559</v>
      </c>
      <c r="I217" s="310">
        <v>454200</v>
      </c>
      <c r="J217" s="322">
        <f t="shared" si="37"/>
        <v>6022350</v>
      </c>
      <c r="K217" s="221">
        <v>6403373</v>
      </c>
      <c r="L217" s="202">
        <v>8.2306001065454559</v>
      </c>
      <c r="M217" s="192">
        <v>467826</v>
      </c>
      <c r="N217" s="186">
        <f t="shared" si="38"/>
        <v>6871199</v>
      </c>
      <c r="O217" s="309">
        <v>7182914</v>
      </c>
      <c r="P217" s="307">
        <v>8.2306001065454559</v>
      </c>
      <c r="Q217" s="310">
        <v>458742</v>
      </c>
      <c r="R217" s="322">
        <f t="shared" si="39"/>
        <v>7641656</v>
      </c>
      <c r="S217" s="395">
        <f t="shared" si="36"/>
        <v>6357711.0526749995</v>
      </c>
    </row>
    <row r="218" spans="1:19" x14ac:dyDescent="0.25">
      <c r="A218" s="37">
        <v>198</v>
      </c>
      <c r="B218" s="38" t="s">
        <v>247</v>
      </c>
      <c r="C218" s="9">
        <v>1074000</v>
      </c>
      <c r="D218" s="39">
        <v>4.1453393036363639</v>
      </c>
      <c r="E218" s="11">
        <v>579071.60127199977</v>
      </c>
      <c r="F218" s="172">
        <v>1653071.6012719998</v>
      </c>
      <c r="G218" s="309">
        <v>1776750</v>
      </c>
      <c r="H218" s="307">
        <v>4.1453393036363639</v>
      </c>
      <c r="I218" s="310">
        <v>228800</v>
      </c>
      <c r="J218" s="322">
        <f t="shared" si="37"/>
        <v>2005550</v>
      </c>
      <c r="K218" s="221">
        <v>2078798</v>
      </c>
      <c r="L218" s="202">
        <v>4.1453393036363639</v>
      </c>
      <c r="M218" s="192">
        <v>237952</v>
      </c>
      <c r="N218" s="186">
        <f t="shared" si="38"/>
        <v>2316750</v>
      </c>
      <c r="O218" s="309">
        <v>2167635</v>
      </c>
      <c r="P218" s="307">
        <v>4.1453393036363639</v>
      </c>
      <c r="Q218" s="310">
        <v>231088</v>
      </c>
      <c r="R218" s="322">
        <f t="shared" si="39"/>
        <v>2398723</v>
      </c>
      <c r="S218" s="395">
        <f t="shared" si="36"/>
        <v>2093523.650318</v>
      </c>
    </row>
    <row r="219" spans="1:19" x14ac:dyDescent="0.25">
      <c r="A219" s="37">
        <v>199</v>
      </c>
      <c r="B219" s="38" t="s">
        <v>248</v>
      </c>
      <c r="C219" s="9">
        <v>1048000</v>
      </c>
      <c r="D219" s="39">
        <v>4.1453393036363639</v>
      </c>
      <c r="E219" s="11">
        <v>564807.92220799997</v>
      </c>
      <c r="F219" s="172">
        <v>1612807.922208</v>
      </c>
      <c r="G219" s="309">
        <v>1725450</v>
      </c>
      <c r="H219" s="307">
        <v>4.1453393036363639</v>
      </c>
      <c r="I219" s="310">
        <v>228800</v>
      </c>
      <c r="J219" s="322">
        <f t="shared" si="37"/>
        <v>1954250</v>
      </c>
      <c r="K219" s="221">
        <v>1967013</v>
      </c>
      <c r="L219" s="202">
        <v>4.1453393036363639</v>
      </c>
      <c r="M219" s="192">
        <v>235664</v>
      </c>
      <c r="N219" s="186">
        <f t="shared" si="38"/>
        <v>2202677</v>
      </c>
      <c r="O219" s="309">
        <v>2122304</v>
      </c>
      <c r="P219" s="307">
        <v>4.1453393036363639</v>
      </c>
      <c r="Q219" s="310">
        <v>233376</v>
      </c>
      <c r="R219" s="322">
        <f t="shared" si="39"/>
        <v>2355680</v>
      </c>
      <c r="S219" s="395">
        <f t="shared" si="36"/>
        <v>2031353.730552</v>
      </c>
    </row>
    <row r="220" spans="1:19" x14ac:dyDescent="0.25">
      <c r="A220" s="37">
        <v>200</v>
      </c>
      <c r="B220" s="38" t="s">
        <v>249</v>
      </c>
      <c r="C220" s="15" t="s">
        <v>10</v>
      </c>
      <c r="D220" s="39">
        <v>0.79473177127272732</v>
      </c>
      <c r="E220" s="11">
        <v>51451.197756000001</v>
      </c>
      <c r="F220" s="172">
        <v>51451.197756000001</v>
      </c>
      <c r="G220" s="311" t="s">
        <v>10</v>
      </c>
      <c r="H220" s="307">
        <v>0.79473177127272732</v>
      </c>
      <c r="I220" s="310">
        <v>43900</v>
      </c>
      <c r="J220" s="322">
        <f t="shared" ref="J220:J227" si="40">I220*1</f>
        <v>43900</v>
      </c>
      <c r="K220" s="154" t="s">
        <v>10</v>
      </c>
      <c r="L220" s="202">
        <v>0.79473177127272732</v>
      </c>
      <c r="M220" s="192">
        <v>45217</v>
      </c>
      <c r="N220" s="186">
        <f t="shared" ref="N220:N227" si="41">M220*1</f>
        <v>45217</v>
      </c>
      <c r="O220" s="311" t="s">
        <v>10</v>
      </c>
      <c r="P220" s="307">
        <v>0.79473177127272732</v>
      </c>
      <c r="Q220" s="310">
        <v>45217</v>
      </c>
      <c r="R220" s="322">
        <f t="shared" ref="R220:R227" si="42">Q220*1</f>
        <v>45217</v>
      </c>
      <c r="S220" s="395">
        <f t="shared" si="36"/>
        <v>46446.299439000002</v>
      </c>
    </row>
    <row r="221" spans="1:19" x14ac:dyDescent="0.25">
      <c r="A221" s="37">
        <v>201</v>
      </c>
      <c r="B221" s="38" t="s">
        <v>250</v>
      </c>
      <c r="C221" s="15" t="s">
        <v>10</v>
      </c>
      <c r="D221" s="39">
        <v>0.79473177127272732</v>
      </c>
      <c r="E221" s="11">
        <v>52259.109756000005</v>
      </c>
      <c r="F221" s="172">
        <v>52259.109756000005</v>
      </c>
      <c r="G221" s="311" t="s">
        <v>10</v>
      </c>
      <c r="H221" s="307">
        <v>0.79473177127272732</v>
      </c>
      <c r="I221" s="310">
        <v>43900</v>
      </c>
      <c r="J221" s="322">
        <f t="shared" si="40"/>
        <v>43900</v>
      </c>
      <c r="K221" s="154" t="s">
        <v>10</v>
      </c>
      <c r="L221" s="202">
        <v>0.79473177127272732</v>
      </c>
      <c r="M221" s="192">
        <v>45656</v>
      </c>
      <c r="N221" s="186">
        <f t="shared" si="41"/>
        <v>45656</v>
      </c>
      <c r="O221" s="311" t="s">
        <v>10</v>
      </c>
      <c r="P221" s="307">
        <v>0.79473177127272732</v>
      </c>
      <c r="Q221" s="310">
        <v>45217</v>
      </c>
      <c r="R221" s="322">
        <f t="shared" si="42"/>
        <v>45217</v>
      </c>
      <c r="S221" s="395">
        <f t="shared" si="36"/>
        <v>46758.027438999998</v>
      </c>
    </row>
    <row r="222" spans="1:19" x14ac:dyDescent="0.25">
      <c r="A222" s="37">
        <v>202</v>
      </c>
      <c r="B222" s="38" t="s">
        <v>251</v>
      </c>
      <c r="C222" s="15" t="s">
        <v>10</v>
      </c>
      <c r="D222" s="39">
        <v>2.6458293632727274</v>
      </c>
      <c r="E222" s="11">
        <v>156331.3885</v>
      </c>
      <c r="F222" s="172">
        <v>156331.3885</v>
      </c>
      <c r="G222" s="311" t="s">
        <v>10</v>
      </c>
      <c r="H222" s="307">
        <v>2.6458293632727274</v>
      </c>
      <c r="I222" s="310">
        <v>146100</v>
      </c>
      <c r="J222" s="322">
        <f t="shared" si="40"/>
        <v>146100</v>
      </c>
      <c r="K222" s="154" t="s">
        <v>10</v>
      </c>
      <c r="L222" s="202">
        <v>2.6458293632727274</v>
      </c>
      <c r="M222" s="192">
        <v>153405</v>
      </c>
      <c r="N222" s="186">
        <f t="shared" si="41"/>
        <v>153405</v>
      </c>
      <c r="O222" s="311" t="s">
        <v>10</v>
      </c>
      <c r="P222" s="307">
        <v>2.6458293632727274</v>
      </c>
      <c r="Q222" s="310">
        <v>149022</v>
      </c>
      <c r="R222" s="322">
        <f t="shared" si="42"/>
        <v>149022</v>
      </c>
      <c r="S222" s="395">
        <f t="shared" si="36"/>
        <v>151214.597125</v>
      </c>
    </row>
    <row r="223" spans="1:19" x14ac:dyDescent="0.25">
      <c r="A223" s="37">
        <v>203</v>
      </c>
      <c r="B223" s="38" t="s">
        <v>252</v>
      </c>
      <c r="C223" s="15" t="s">
        <v>10</v>
      </c>
      <c r="D223" s="39">
        <v>1.6551810410909091</v>
      </c>
      <c r="E223" s="11">
        <v>100021.23432</v>
      </c>
      <c r="F223" s="172">
        <v>100021.23432</v>
      </c>
      <c r="G223" s="311" t="s">
        <v>10</v>
      </c>
      <c r="H223" s="307">
        <v>1.6551810410909091</v>
      </c>
      <c r="I223" s="310">
        <v>91400</v>
      </c>
      <c r="J223" s="322">
        <f t="shared" si="40"/>
        <v>91400</v>
      </c>
      <c r="K223" s="154" t="s">
        <v>10</v>
      </c>
      <c r="L223" s="202">
        <v>1.6551810410909091</v>
      </c>
      <c r="M223" s="192">
        <v>96884</v>
      </c>
      <c r="N223" s="186">
        <f t="shared" si="41"/>
        <v>96884</v>
      </c>
      <c r="O223" s="311" t="s">
        <v>10</v>
      </c>
      <c r="P223" s="307">
        <v>1.6551810410909091</v>
      </c>
      <c r="Q223" s="310">
        <v>95970</v>
      </c>
      <c r="R223" s="322">
        <f t="shared" si="42"/>
        <v>95970</v>
      </c>
      <c r="S223" s="395">
        <f t="shared" si="36"/>
        <v>96068.808579999997</v>
      </c>
    </row>
    <row r="224" spans="1:19" x14ac:dyDescent="0.25">
      <c r="A224" s="37">
        <v>204</v>
      </c>
      <c r="B224" s="38" t="s">
        <v>253</v>
      </c>
      <c r="C224" s="15" t="s">
        <v>10</v>
      </c>
      <c r="D224" s="39">
        <v>11.904175445454547</v>
      </c>
      <c r="E224" s="11">
        <v>683126.48221999989</v>
      </c>
      <c r="F224" s="172">
        <v>683126.48221999989</v>
      </c>
      <c r="G224" s="311" t="s">
        <v>10</v>
      </c>
      <c r="H224" s="307">
        <v>11.904175445454547</v>
      </c>
      <c r="I224" s="310">
        <v>657000</v>
      </c>
      <c r="J224" s="322">
        <f t="shared" si="40"/>
        <v>657000</v>
      </c>
      <c r="K224" s="154" t="s">
        <v>10</v>
      </c>
      <c r="L224" s="202">
        <v>11.904175445454547</v>
      </c>
      <c r="M224" s="192">
        <v>683280</v>
      </c>
      <c r="N224" s="186">
        <f t="shared" si="41"/>
        <v>683280</v>
      </c>
      <c r="O224" s="311" t="s">
        <v>10</v>
      </c>
      <c r="P224" s="307">
        <v>11.904175445454547</v>
      </c>
      <c r="Q224" s="310">
        <v>670140</v>
      </c>
      <c r="R224" s="322">
        <f t="shared" si="42"/>
        <v>670140</v>
      </c>
      <c r="S224" s="395">
        <f t="shared" si="36"/>
        <v>673386.62055499991</v>
      </c>
    </row>
    <row r="225" spans="1:19" x14ac:dyDescent="0.25">
      <c r="A225" s="37">
        <v>205</v>
      </c>
      <c r="B225" s="38" t="s">
        <v>254</v>
      </c>
      <c r="C225" s="15" t="s">
        <v>10</v>
      </c>
      <c r="D225" s="39">
        <v>11.904175445454547</v>
      </c>
      <c r="E225" s="11">
        <v>678890.53021999996</v>
      </c>
      <c r="F225" s="172">
        <v>678890.53021999996</v>
      </c>
      <c r="G225" s="311" t="s">
        <v>10</v>
      </c>
      <c r="H225" s="307">
        <v>11.904175445454547</v>
      </c>
      <c r="I225" s="310">
        <v>657000</v>
      </c>
      <c r="J225" s="322">
        <f t="shared" si="40"/>
        <v>657000</v>
      </c>
      <c r="K225" s="154" t="s">
        <v>10</v>
      </c>
      <c r="L225" s="202">
        <v>11.904175445454547</v>
      </c>
      <c r="M225" s="192">
        <v>676710</v>
      </c>
      <c r="N225" s="186">
        <f t="shared" si="41"/>
        <v>676710</v>
      </c>
      <c r="O225" s="311" t="s">
        <v>10</v>
      </c>
      <c r="P225" s="307">
        <v>11.904175445454547</v>
      </c>
      <c r="Q225" s="310">
        <v>689850</v>
      </c>
      <c r="R225" s="322">
        <f t="shared" si="42"/>
        <v>689850</v>
      </c>
      <c r="S225" s="395">
        <f t="shared" si="36"/>
        <v>675612.63255500002</v>
      </c>
    </row>
    <row r="226" spans="1:19" x14ac:dyDescent="0.25">
      <c r="A226" s="37">
        <v>206</v>
      </c>
      <c r="B226" s="38" t="s">
        <v>255</v>
      </c>
      <c r="C226" s="15" t="s">
        <v>10</v>
      </c>
      <c r="D226" s="39">
        <v>9.7744302523636364</v>
      </c>
      <c r="E226" s="11">
        <v>564028.38973599998</v>
      </c>
      <c r="F226" s="172">
        <v>564028.38973599998</v>
      </c>
      <c r="G226" s="311" t="s">
        <v>10</v>
      </c>
      <c r="H226" s="307">
        <v>9.7744302523636364</v>
      </c>
      <c r="I226" s="310">
        <v>539400</v>
      </c>
      <c r="J226" s="322">
        <f t="shared" si="40"/>
        <v>539400</v>
      </c>
      <c r="K226" s="154" t="s">
        <v>10</v>
      </c>
      <c r="L226" s="202">
        <v>9.7744302523636364</v>
      </c>
      <c r="M226" s="192">
        <v>555582</v>
      </c>
      <c r="N226" s="186">
        <f t="shared" si="41"/>
        <v>555582</v>
      </c>
      <c r="O226" s="311" t="s">
        <v>10</v>
      </c>
      <c r="P226" s="307">
        <v>9.7744302523636364</v>
      </c>
      <c r="Q226" s="310">
        <v>555582</v>
      </c>
      <c r="R226" s="322">
        <f t="shared" si="42"/>
        <v>555582</v>
      </c>
      <c r="S226" s="395">
        <f t="shared" si="36"/>
        <v>553648.097434</v>
      </c>
    </row>
    <row r="227" spans="1:19" x14ac:dyDescent="0.25">
      <c r="A227" s="37">
        <v>207</v>
      </c>
      <c r="B227" s="103" t="s">
        <v>1200</v>
      </c>
      <c r="C227" s="15" t="s">
        <v>10</v>
      </c>
      <c r="D227" s="42">
        <v>10.063776500000001</v>
      </c>
      <c r="E227" s="11">
        <v>579414.3995360001</v>
      </c>
      <c r="F227" s="172">
        <v>579414.3995360001</v>
      </c>
      <c r="G227" s="311" t="s">
        <v>10</v>
      </c>
      <c r="H227" s="317">
        <v>10.063776500000001</v>
      </c>
      <c r="I227" s="310">
        <v>555300</v>
      </c>
      <c r="J227" s="322">
        <f t="shared" si="40"/>
        <v>555300</v>
      </c>
      <c r="K227" s="154" t="s">
        <v>10</v>
      </c>
      <c r="L227" s="209">
        <v>10.063776500000001</v>
      </c>
      <c r="M227" s="192">
        <v>577512</v>
      </c>
      <c r="N227" s="186">
        <f t="shared" si="41"/>
        <v>577512</v>
      </c>
      <c r="O227" s="311" t="s">
        <v>10</v>
      </c>
      <c r="P227" s="317">
        <v>10.063776500000001</v>
      </c>
      <c r="Q227" s="310">
        <v>577512</v>
      </c>
      <c r="R227" s="322">
        <f t="shared" si="42"/>
        <v>577512</v>
      </c>
      <c r="S227" s="395">
        <f t="shared" si="36"/>
        <v>572434.59988400002</v>
      </c>
    </row>
    <row r="228" spans="1:19" x14ac:dyDescent="0.25">
      <c r="A228" s="37">
        <v>208</v>
      </c>
      <c r="B228" s="103" t="s">
        <v>1201</v>
      </c>
      <c r="C228" s="9">
        <v>12343000</v>
      </c>
      <c r="D228" s="42">
        <v>5.6608779021818192</v>
      </c>
      <c r="E228" s="11">
        <v>6645859.5943760015</v>
      </c>
      <c r="F228" s="172">
        <v>18988859.594376002</v>
      </c>
      <c r="G228" s="309">
        <v>23716050</v>
      </c>
      <c r="H228" s="317">
        <v>5.6608779021818192</v>
      </c>
      <c r="I228" s="310">
        <v>312400</v>
      </c>
      <c r="J228" s="322">
        <f>G228+I228</f>
        <v>24028450</v>
      </c>
      <c r="K228" s="221">
        <v>26799137</v>
      </c>
      <c r="L228" s="209">
        <v>5.6608779021818192</v>
      </c>
      <c r="M228" s="192">
        <v>321772</v>
      </c>
      <c r="N228" s="186">
        <f>K228+M228</f>
        <v>27120909</v>
      </c>
      <c r="O228" s="309">
        <v>28459260</v>
      </c>
      <c r="P228" s="317">
        <v>5.6608779021818192</v>
      </c>
      <c r="Q228" s="310">
        <v>315524</v>
      </c>
      <c r="R228" s="322">
        <f>O228+Q228</f>
        <v>28774784</v>
      </c>
      <c r="S228" s="395">
        <f t="shared" si="36"/>
        <v>24728250.648593999</v>
      </c>
    </row>
    <row r="229" spans="1:19" x14ac:dyDescent="0.25">
      <c r="A229" s="37">
        <v>209</v>
      </c>
      <c r="B229" s="103" t="s">
        <v>1202</v>
      </c>
      <c r="C229" s="9">
        <v>7583000</v>
      </c>
      <c r="D229" s="42">
        <v>5.6608779021818192</v>
      </c>
      <c r="E229" s="11">
        <v>4083191.6730519999</v>
      </c>
      <c r="F229" s="172">
        <v>11666191.673052</v>
      </c>
      <c r="G229" s="309">
        <v>14287950</v>
      </c>
      <c r="H229" s="317">
        <v>5.6608779021818192</v>
      </c>
      <c r="I229" s="310">
        <v>312400</v>
      </c>
      <c r="J229" s="322">
        <f>G229+I229</f>
        <v>14600350</v>
      </c>
      <c r="K229" s="221">
        <v>16288263</v>
      </c>
      <c r="L229" s="209">
        <v>5.6608779021818192</v>
      </c>
      <c r="M229" s="192">
        <v>331144</v>
      </c>
      <c r="N229" s="186">
        <f>K229+M229</f>
        <v>16619407</v>
      </c>
      <c r="O229" s="309">
        <v>17574179</v>
      </c>
      <c r="P229" s="317">
        <v>5.6608779021818192</v>
      </c>
      <c r="Q229" s="310">
        <v>315524</v>
      </c>
      <c r="R229" s="322">
        <f>O229+Q229</f>
        <v>17889703</v>
      </c>
      <c r="S229" s="395">
        <f t="shared" si="36"/>
        <v>15193912.918263</v>
      </c>
    </row>
    <row r="230" spans="1:19" x14ac:dyDescent="0.25">
      <c r="A230" s="37">
        <v>210</v>
      </c>
      <c r="B230" s="103" t="s">
        <v>427</v>
      </c>
      <c r="C230" s="9">
        <v>170000</v>
      </c>
      <c r="D230" s="42">
        <v>3.7739186014545458</v>
      </c>
      <c r="E230" s="11">
        <v>92027.678164000012</v>
      </c>
      <c r="F230" s="172">
        <v>262027.67816400001</v>
      </c>
      <c r="G230" s="309">
        <v>45600</v>
      </c>
      <c r="H230" s="317">
        <v>3.7739186014545458</v>
      </c>
      <c r="I230" s="310">
        <v>208300</v>
      </c>
      <c r="J230" s="322">
        <f>G230+I230</f>
        <v>253900</v>
      </c>
      <c r="K230" s="221">
        <v>51072</v>
      </c>
      <c r="L230" s="209">
        <v>3.7739186014545458</v>
      </c>
      <c r="M230" s="192">
        <v>214549</v>
      </c>
      <c r="N230" s="186">
        <f>K230+M230</f>
        <v>265621</v>
      </c>
      <c r="O230" s="309">
        <v>54720</v>
      </c>
      <c r="P230" s="317">
        <v>3.7739186014545458</v>
      </c>
      <c r="Q230" s="310">
        <v>212466</v>
      </c>
      <c r="R230" s="322">
        <f>O230+Q230</f>
        <v>267186</v>
      </c>
      <c r="S230" s="395">
        <f t="shared" si="36"/>
        <v>262183.66954100004</v>
      </c>
    </row>
    <row r="231" spans="1:19" x14ac:dyDescent="0.25">
      <c r="A231" s="37">
        <v>211</v>
      </c>
      <c r="B231" s="103" t="s">
        <v>1203</v>
      </c>
      <c r="C231" s="9">
        <v>199000</v>
      </c>
      <c r="D231" s="42">
        <v>0.4624943792727273</v>
      </c>
      <c r="E231" s="11">
        <v>106666.66754400003</v>
      </c>
      <c r="F231" s="172">
        <v>305666.66754400003</v>
      </c>
      <c r="G231" s="309">
        <v>337950</v>
      </c>
      <c r="H231" s="317">
        <v>0.4624943792727273</v>
      </c>
      <c r="I231" s="310">
        <v>25600</v>
      </c>
      <c r="J231" s="322">
        <f>G231+I231</f>
        <v>363550</v>
      </c>
      <c r="K231" s="221">
        <v>388643</v>
      </c>
      <c r="L231" s="209">
        <v>0.4624943792727273</v>
      </c>
      <c r="M231" s="192">
        <v>26368</v>
      </c>
      <c r="N231" s="186">
        <f>K231+M231</f>
        <v>415011</v>
      </c>
      <c r="O231" s="309">
        <v>408920</v>
      </c>
      <c r="P231" s="317">
        <v>0.4624943792727273</v>
      </c>
      <c r="Q231" s="310">
        <v>26880</v>
      </c>
      <c r="R231" s="322">
        <f>O231+Q231</f>
        <v>435800</v>
      </c>
      <c r="S231" s="395">
        <f t="shared" si="36"/>
        <v>380006.91688600002</v>
      </c>
    </row>
    <row r="232" spans="1:19" x14ac:dyDescent="0.25">
      <c r="A232" s="37">
        <v>212</v>
      </c>
      <c r="B232" s="103" t="s">
        <v>256</v>
      </c>
      <c r="C232" s="15" t="s">
        <v>10</v>
      </c>
      <c r="D232" s="42">
        <v>10.04263025818182</v>
      </c>
      <c r="E232" s="11">
        <v>578046.61941599997</v>
      </c>
      <c r="F232" s="172">
        <v>578046.61941599997</v>
      </c>
      <c r="G232" s="311" t="s">
        <v>10</v>
      </c>
      <c r="H232" s="317">
        <v>10.04263025818182</v>
      </c>
      <c r="I232" s="310">
        <v>554300</v>
      </c>
      <c r="J232" s="322">
        <f>I232*1</f>
        <v>554300</v>
      </c>
      <c r="K232" s="154" t="s">
        <v>10</v>
      </c>
      <c r="L232" s="209">
        <v>10.04263025818182</v>
      </c>
      <c r="M232" s="192">
        <v>576472</v>
      </c>
      <c r="N232" s="186">
        <f>M232*1</f>
        <v>576472</v>
      </c>
      <c r="O232" s="311" t="s">
        <v>10</v>
      </c>
      <c r="P232" s="317">
        <v>10.04263025818182</v>
      </c>
      <c r="Q232" s="310">
        <v>565386</v>
      </c>
      <c r="R232" s="322">
        <f>Q232*1</f>
        <v>565386</v>
      </c>
      <c r="S232" s="395">
        <f t="shared" si="36"/>
        <v>568551.15485399996</v>
      </c>
    </row>
    <row r="233" spans="1:19" x14ac:dyDescent="0.25">
      <c r="A233" s="37">
        <v>213</v>
      </c>
      <c r="B233" s="103" t="s">
        <v>1204</v>
      </c>
      <c r="C233" s="15" t="s">
        <v>10</v>
      </c>
      <c r="D233" s="42">
        <v>3.7739186014545458</v>
      </c>
      <c r="E233" s="11">
        <v>219745.80513200001</v>
      </c>
      <c r="F233" s="172">
        <v>219745.80513200001</v>
      </c>
      <c r="G233" s="311" t="s">
        <v>10</v>
      </c>
      <c r="H233" s="317">
        <v>3.7739186014545458</v>
      </c>
      <c r="I233" s="310">
        <v>208300</v>
      </c>
      <c r="J233" s="322">
        <f>I233*1</f>
        <v>208300</v>
      </c>
      <c r="K233" s="154" t="s">
        <v>10</v>
      </c>
      <c r="L233" s="209">
        <v>3.7739186014545458</v>
      </c>
      <c r="M233" s="192">
        <v>218715</v>
      </c>
      <c r="N233" s="186">
        <f>M233*1</f>
        <v>218715</v>
      </c>
      <c r="O233" s="311" t="s">
        <v>10</v>
      </c>
      <c r="P233" s="317">
        <v>3.7739186014545458</v>
      </c>
      <c r="Q233" s="310">
        <v>218715</v>
      </c>
      <c r="R233" s="322">
        <f>Q233*1</f>
        <v>218715</v>
      </c>
      <c r="S233" s="395">
        <f t="shared" si="36"/>
        <v>216368.951283</v>
      </c>
    </row>
    <row r="234" spans="1:19" x14ac:dyDescent="0.25">
      <c r="A234" s="37">
        <v>214</v>
      </c>
      <c r="B234" s="103" t="s">
        <v>265</v>
      </c>
      <c r="C234" s="15" t="s">
        <v>10</v>
      </c>
      <c r="D234" s="42">
        <v>5.6608779021818192</v>
      </c>
      <c r="E234" s="11">
        <v>326083.65689199994</v>
      </c>
      <c r="F234" s="172">
        <v>326083.65689199994</v>
      </c>
      <c r="G234" s="311" t="s">
        <v>10</v>
      </c>
      <c r="H234" s="317">
        <v>5.6608779021818192</v>
      </c>
      <c r="I234" s="310">
        <v>312400</v>
      </c>
      <c r="J234" s="322">
        <f>I234*1</f>
        <v>312400</v>
      </c>
      <c r="K234" s="154" t="s">
        <v>10</v>
      </c>
      <c r="L234" s="209">
        <v>5.6608779021818192</v>
      </c>
      <c r="M234" s="192">
        <v>321772</v>
      </c>
      <c r="N234" s="186">
        <f>M234*1</f>
        <v>321772</v>
      </c>
      <c r="O234" s="311" t="s">
        <v>10</v>
      </c>
      <c r="P234" s="317">
        <v>5.6608779021818192</v>
      </c>
      <c r="Q234" s="310">
        <v>328020</v>
      </c>
      <c r="R234" s="322">
        <f>Q234*1</f>
        <v>328020</v>
      </c>
      <c r="S234" s="395">
        <f t="shared" si="36"/>
        <v>322068.914223</v>
      </c>
    </row>
    <row r="235" spans="1:19" x14ac:dyDescent="0.25">
      <c r="A235" s="37">
        <v>215</v>
      </c>
      <c r="B235" s="103" t="s">
        <v>266</v>
      </c>
      <c r="C235" s="9">
        <v>664000</v>
      </c>
      <c r="D235" s="42">
        <v>10.063776500000001</v>
      </c>
      <c r="E235" s="11">
        <v>357304.57508800004</v>
      </c>
      <c r="F235" s="172">
        <v>1021304.575088</v>
      </c>
      <c r="G235" s="309">
        <v>696375</v>
      </c>
      <c r="H235" s="317">
        <v>10.063776500000001</v>
      </c>
      <c r="I235" s="310">
        <v>555300</v>
      </c>
      <c r="J235" s="322">
        <f>G235+I235</f>
        <v>1251675</v>
      </c>
      <c r="K235" s="221">
        <v>793868</v>
      </c>
      <c r="L235" s="209">
        <v>10.063776500000001</v>
      </c>
      <c r="M235" s="192">
        <v>571959</v>
      </c>
      <c r="N235" s="186">
        <f>K235+M235</f>
        <v>1365827</v>
      </c>
      <c r="O235" s="309">
        <v>870469</v>
      </c>
      <c r="P235" s="317">
        <v>10.063776500000001</v>
      </c>
      <c r="Q235" s="310">
        <v>577512</v>
      </c>
      <c r="R235" s="322">
        <f>O235+Q235</f>
        <v>1447981</v>
      </c>
      <c r="S235" s="395">
        <f t="shared" si="36"/>
        <v>1271696.893772</v>
      </c>
    </row>
    <row r="236" spans="1:19" x14ac:dyDescent="0.25">
      <c r="A236" s="37">
        <v>216</v>
      </c>
      <c r="B236" s="103" t="s">
        <v>436</v>
      </c>
      <c r="C236" s="15" t="s">
        <v>10</v>
      </c>
      <c r="D236" s="42">
        <v>16.159900062545457</v>
      </c>
      <c r="E236" s="11">
        <v>920966.38073999994</v>
      </c>
      <c r="F236" s="172">
        <v>920966.38073999994</v>
      </c>
      <c r="G236" s="311" t="s">
        <v>10</v>
      </c>
      <c r="H236" s="317">
        <v>16.159900062545457</v>
      </c>
      <c r="I236" s="310">
        <v>891700</v>
      </c>
      <c r="J236" s="322">
        <f>I236*1</f>
        <v>891700</v>
      </c>
      <c r="K236" s="154" t="s">
        <v>10</v>
      </c>
      <c r="L236" s="209">
        <v>16.159900062545457</v>
      </c>
      <c r="M236" s="192">
        <v>936285</v>
      </c>
      <c r="N236" s="186">
        <f>M236*1</f>
        <v>936285</v>
      </c>
      <c r="O236" s="311" t="s">
        <v>10</v>
      </c>
      <c r="P236" s="317">
        <v>16.159900062545457</v>
      </c>
      <c r="Q236" s="310">
        <v>909534</v>
      </c>
      <c r="R236" s="322">
        <f>Q236*1</f>
        <v>909534</v>
      </c>
      <c r="S236" s="395">
        <f t="shared" si="36"/>
        <v>914621.34518499998</v>
      </c>
    </row>
    <row r="237" spans="1:19" x14ac:dyDescent="0.25">
      <c r="A237" s="37">
        <v>217</v>
      </c>
      <c r="B237" s="43" t="s">
        <v>440</v>
      </c>
      <c r="C237" s="9">
        <v>2885000</v>
      </c>
      <c r="D237" s="42">
        <v>3.7739186014545458</v>
      </c>
      <c r="E237" s="11">
        <v>1553746.7135760002</v>
      </c>
      <c r="F237" s="172">
        <v>4438746.7135760002</v>
      </c>
      <c r="G237" s="309">
        <v>5327250</v>
      </c>
      <c r="H237" s="317">
        <v>3.7739186014545458</v>
      </c>
      <c r="I237" s="310">
        <v>208300</v>
      </c>
      <c r="J237" s="322">
        <f>G237+I237</f>
        <v>5535550</v>
      </c>
      <c r="K237" s="221">
        <v>5966520</v>
      </c>
      <c r="L237" s="209">
        <v>3.7739186014545458</v>
      </c>
      <c r="M237" s="192">
        <v>220798</v>
      </c>
      <c r="N237" s="186">
        <f>K237+M237</f>
        <v>6187318</v>
      </c>
      <c r="O237" s="309">
        <v>6286155</v>
      </c>
      <c r="P237" s="317">
        <v>3.7739186014545458</v>
      </c>
      <c r="Q237" s="310">
        <v>212466</v>
      </c>
      <c r="R237" s="322">
        <f>O237+Q237</f>
        <v>6498621</v>
      </c>
      <c r="S237" s="395">
        <f t="shared" si="36"/>
        <v>5665058.928394</v>
      </c>
    </row>
    <row r="238" spans="1:19" x14ac:dyDescent="0.25">
      <c r="A238" s="37">
        <v>218</v>
      </c>
      <c r="B238" s="103" t="s">
        <v>272</v>
      </c>
      <c r="C238" s="15" t="s">
        <v>10</v>
      </c>
      <c r="D238" s="42">
        <v>1.9929415610909091</v>
      </c>
      <c r="E238" s="11">
        <v>118913.02203199999</v>
      </c>
      <c r="F238" s="172">
        <v>118913.02203199999</v>
      </c>
      <c r="G238" s="311" t="s">
        <v>10</v>
      </c>
      <c r="H238" s="317">
        <v>1.9929415610909091</v>
      </c>
      <c r="I238" s="310">
        <v>110100</v>
      </c>
      <c r="J238" s="322">
        <f>I238*1</f>
        <v>110100</v>
      </c>
      <c r="K238" s="154" t="s">
        <v>10</v>
      </c>
      <c r="L238" s="209">
        <v>1.9929415610909091</v>
      </c>
      <c r="M238" s="192">
        <v>115605</v>
      </c>
      <c r="N238" s="186">
        <f>M238*1</f>
        <v>115605</v>
      </c>
      <c r="O238" s="311" t="s">
        <v>10</v>
      </c>
      <c r="P238" s="317">
        <v>1.9929415610909091</v>
      </c>
      <c r="Q238" s="310">
        <v>115605</v>
      </c>
      <c r="R238" s="322">
        <f>Q238*1</f>
        <v>115605</v>
      </c>
      <c r="S238" s="395">
        <f t="shared" si="36"/>
        <v>115055.755508</v>
      </c>
    </row>
    <row r="239" spans="1:19" x14ac:dyDescent="0.25">
      <c r="A239" s="37">
        <v>219</v>
      </c>
      <c r="B239" s="103" t="s">
        <v>273</v>
      </c>
      <c r="C239" s="15" t="s">
        <v>10</v>
      </c>
      <c r="D239" s="42">
        <v>0.46040872254545462</v>
      </c>
      <c r="E239" s="11">
        <v>32766.746879999999</v>
      </c>
      <c r="F239" s="172">
        <v>32766.746879999999</v>
      </c>
      <c r="G239" s="311" t="s">
        <v>10</v>
      </c>
      <c r="H239" s="317">
        <v>0.46040872254545462</v>
      </c>
      <c r="I239" s="310">
        <v>25500</v>
      </c>
      <c r="J239" s="322">
        <f>I239*1</f>
        <v>25500</v>
      </c>
      <c r="K239" s="154" t="s">
        <v>10</v>
      </c>
      <c r="L239" s="209">
        <v>0.46040872254545462</v>
      </c>
      <c r="M239" s="192">
        <v>26265</v>
      </c>
      <c r="N239" s="186">
        <f>M239*1</f>
        <v>26265</v>
      </c>
      <c r="O239" s="311" t="s">
        <v>10</v>
      </c>
      <c r="P239" s="317">
        <v>0.46040872254545462</v>
      </c>
      <c r="Q239" s="310">
        <v>25755</v>
      </c>
      <c r="R239" s="322">
        <f>Q239*1</f>
        <v>25755</v>
      </c>
      <c r="S239" s="395">
        <f t="shared" si="36"/>
        <v>27571.686719999998</v>
      </c>
    </row>
    <row r="240" spans="1:19" x14ac:dyDescent="0.25">
      <c r="A240" s="37">
        <v>220</v>
      </c>
      <c r="B240" s="103" t="s">
        <v>488</v>
      </c>
      <c r="C240" s="9">
        <v>634000</v>
      </c>
      <c r="D240" s="42">
        <v>3.7739186014545458</v>
      </c>
      <c r="E240" s="11">
        <v>341709.47199600004</v>
      </c>
      <c r="F240" s="172">
        <v>975709.47199600004</v>
      </c>
      <c r="G240" s="309">
        <v>951600</v>
      </c>
      <c r="H240" s="317">
        <v>3.7739186014545458</v>
      </c>
      <c r="I240" s="310">
        <v>208300</v>
      </c>
      <c r="J240" s="322">
        <f>G240+I240</f>
        <v>1159900</v>
      </c>
      <c r="K240" s="221">
        <v>1103856</v>
      </c>
      <c r="L240" s="209">
        <v>3.7739186014545458</v>
      </c>
      <c r="M240" s="192">
        <v>218715</v>
      </c>
      <c r="N240" s="186">
        <f>K240+M240</f>
        <v>1322571</v>
      </c>
      <c r="O240" s="309">
        <v>1122888</v>
      </c>
      <c r="P240" s="317">
        <v>3.7739186014545458</v>
      </c>
      <c r="Q240" s="310">
        <v>216632</v>
      </c>
      <c r="R240" s="322">
        <f>O240+Q240</f>
        <v>1339520</v>
      </c>
      <c r="S240" s="395">
        <f t="shared" si="36"/>
        <v>1199425.117999</v>
      </c>
    </row>
    <row r="241" spans="1:19" x14ac:dyDescent="0.25">
      <c r="A241" s="37">
        <v>221</v>
      </c>
      <c r="B241" s="103" t="s">
        <v>274</v>
      </c>
      <c r="C241" s="9">
        <v>408000</v>
      </c>
      <c r="D241" s="42">
        <v>3.7739186014545458</v>
      </c>
      <c r="E241" s="11">
        <v>219270.6335</v>
      </c>
      <c r="F241" s="172">
        <v>627270.6335</v>
      </c>
      <c r="G241" s="309">
        <v>870000</v>
      </c>
      <c r="H241" s="317">
        <v>3.7739186014545458</v>
      </c>
      <c r="I241" s="310">
        <v>208300</v>
      </c>
      <c r="J241" s="322">
        <f>G241+I241</f>
        <v>1078300</v>
      </c>
      <c r="K241" s="221">
        <v>991800</v>
      </c>
      <c r="L241" s="209">
        <v>3.7739186014545458</v>
      </c>
      <c r="M241" s="192">
        <v>214549</v>
      </c>
      <c r="N241" s="186">
        <f>K241+M241</f>
        <v>1206349</v>
      </c>
      <c r="O241" s="309">
        <v>1061400</v>
      </c>
      <c r="P241" s="317">
        <v>3.7739186014545458</v>
      </c>
      <c r="Q241" s="310">
        <v>216632</v>
      </c>
      <c r="R241" s="322">
        <f>O241+Q241</f>
        <v>1278032</v>
      </c>
      <c r="S241" s="395">
        <f t="shared" si="36"/>
        <v>1047487.908375</v>
      </c>
    </row>
    <row r="242" spans="1:19" x14ac:dyDescent="0.25">
      <c r="A242" s="37">
        <v>222</v>
      </c>
      <c r="B242" s="103" t="s">
        <v>275</v>
      </c>
      <c r="C242" s="9">
        <v>509000</v>
      </c>
      <c r="D242" s="42">
        <v>1.8869593007272729</v>
      </c>
      <c r="E242" s="11">
        <v>274592.06598399999</v>
      </c>
      <c r="F242" s="172">
        <v>783592.06598399999</v>
      </c>
      <c r="G242" s="309">
        <v>836700</v>
      </c>
      <c r="H242" s="317">
        <v>1.8869593007272729</v>
      </c>
      <c r="I242" s="310">
        <v>104200</v>
      </c>
      <c r="J242" s="322">
        <f>G242+I242</f>
        <v>940900</v>
      </c>
      <c r="K242" s="221">
        <v>970572</v>
      </c>
      <c r="L242" s="209">
        <v>1.8869593007272729</v>
      </c>
      <c r="M242" s="192">
        <v>109410</v>
      </c>
      <c r="N242" s="186">
        <f>K242+M242</f>
        <v>1079982</v>
      </c>
      <c r="O242" s="309">
        <v>1062609</v>
      </c>
      <c r="P242" s="317">
        <v>1.8869593007272729</v>
      </c>
      <c r="Q242" s="310">
        <v>108368</v>
      </c>
      <c r="R242" s="322">
        <f>O242+Q242</f>
        <v>1170977</v>
      </c>
      <c r="S242" s="395">
        <f t="shared" si="36"/>
        <v>993862.766496</v>
      </c>
    </row>
    <row r="243" spans="1:19" x14ac:dyDescent="0.25">
      <c r="A243" s="37">
        <v>223</v>
      </c>
      <c r="B243" s="103" t="s">
        <v>1184</v>
      </c>
      <c r="C243" s="15" t="s">
        <v>10</v>
      </c>
      <c r="D243" s="42">
        <v>1.8869593007272729</v>
      </c>
      <c r="E243" s="11">
        <v>113208.62137199999</v>
      </c>
      <c r="F243" s="172">
        <v>113208.62137199999</v>
      </c>
      <c r="G243" s="311" t="s">
        <v>10</v>
      </c>
      <c r="H243" s="317">
        <v>1.8869593007272729</v>
      </c>
      <c r="I243" s="310">
        <v>104200</v>
      </c>
      <c r="J243" s="322">
        <f>I243*1</f>
        <v>104200</v>
      </c>
      <c r="K243" s="154" t="s">
        <v>10</v>
      </c>
      <c r="L243" s="209">
        <v>1.8869593007272729</v>
      </c>
      <c r="M243" s="192">
        <v>108368</v>
      </c>
      <c r="N243" s="186">
        <f>M243*1</f>
        <v>108368</v>
      </c>
      <c r="O243" s="311" t="s">
        <v>10</v>
      </c>
      <c r="P243" s="317">
        <v>1.8869593007272729</v>
      </c>
      <c r="Q243" s="310">
        <v>106284</v>
      </c>
      <c r="R243" s="322">
        <f>Q243*1</f>
        <v>106284</v>
      </c>
      <c r="S243" s="395">
        <f t="shared" si="36"/>
        <v>108015.15534299999</v>
      </c>
    </row>
    <row r="244" spans="1:19" x14ac:dyDescent="0.25">
      <c r="A244" s="37">
        <v>224</v>
      </c>
      <c r="B244" s="103" t="s">
        <v>1205</v>
      </c>
      <c r="C244" s="15" t="s">
        <v>10</v>
      </c>
      <c r="D244" s="42">
        <v>3.7739186014545458</v>
      </c>
      <c r="E244" s="11">
        <v>219867.52113199999</v>
      </c>
      <c r="F244" s="172">
        <v>219867.52113199999</v>
      </c>
      <c r="G244" s="311" t="s">
        <v>10</v>
      </c>
      <c r="H244" s="317">
        <v>3.7739186014545458</v>
      </c>
      <c r="I244" s="310">
        <v>208300</v>
      </c>
      <c r="J244" s="322">
        <f>I244*1</f>
        <v>208300</v>
      </c>
      <c r="K244" s="154" t="s">
        <v>10</v>
      </c>
      <c r="L244" s="209">
        <v>3.7739186014545458</v>
      </c>
      <c r="M244" s="192">
        <v>218715</v>
      </c>
      <c r="N244" s="186">
        <f>M244*1</f>
        <v>218715</v>
      </c>
      <c r="O244" s="311" t="s">
        <v>10</v>
      </c>
      <c r="P244" s="317">
        <v>3.7739186014545458</v>
      </c>
      <c r="Q244" s="310">
        <v>218715</v>
      </c>
      <c r="R244" s="322">
        <f>Q244*1</f>
        <v>218715</v>
      </c>
      <c r="S244" s="395">
        <f t="shared" si="36"/>
        <v>216399.38028300001</v>
      </c>
    </row>
    <row r="245" spans="1:19" x14ac:dyDescent="0.25">
      <c r="A245" s="37">
        <v>225</v>
      </c>
      <c r="B245" s="103" t="s">
        <v>445</v>
      </c>
      <c r="C245" s="15" t="s">
        <v>10</v>
      </c>
      <c r="D245" s="42">
        <v>3.7739186014545458</v>
      </c>
      <c r="E245" s="11">
        <v>221166.80513200001</v>
      </c>
      <c r="F245" s="172">
        <v>221166.80513200001</v>
      </c>
      <c r="G245" s="311" t="s">
        <v>10</v>
      </c>
      <c r="H245" s="317">
        <v>3.7739186014545458</v>
      </c>
      <c r="I245" s="310">
        <v>208300</v>
      </c>
      <c r="J245" s="322">
        <f>I245*1</f>
        <v>208300</v>
      </c>
      <c r="K245" s="154" t="s">
        <v>10</v>
      </c>
      <c r="L245" s="209">
        <v>3.7739186014545458</v>
      </c>
      <c r="M245" s="192">
        <v>218715</v>
      </c>
      <c r="N245" s="186">
        <f>M245*1</f>
        <v>218715</v>
      </c>
      <c r="O245" s="311" t="s">
        <v>10</v>
      </c>
      <c r="P245" s="317">
        <v>3.7739186014545458</v>
      </c>
      <c r="Q245" s="310">
        <v>210383</v>
      </c>
      <c r="R245" s="322">
        <f>Q245*1</f>
        <v>210383</v>
      </c>
      <c r="S245" s="395">
        <f t="shared" si="36"/>
        <v>214641.201283</v>
      </c>
    </row>
    <row r="246" spans="1:19" x14ac:dyDescent="0.25">
      <c r="A246" s="37">
        <v>226</v>
      </c>
      <c r="B246" s="103" t="s">
        <v>446</v>
      </c>
      <c r="C246" s="15" t="s">
        <v>10</v>
      </c>
      <c r="D246" s="42">
        <v>5.6608779021818192</v>
      </c>
      <c r="E246" s="11">
        <v>329068.14889199997</v>
      </c>
      <c r="F246" s="172">
        <v>329068.14889199997</v>
      </c>
      <c r="G246" s="311" t="s">
        <v>10</v>
      </c>
      <c r="H246" s="317">
        <v>5.6608779021818192</v>
      </c>
      <c r="I246" s="310">
        <v>312400</v>
      </c>
      <c r="J246" s="322">
        <f>I246*1</f>
        <v>312400</v>
      </c>
      <c r="K246" s="154" t="s">
        <v>10</v>
      </c>
      <c r="L246" s="209">
        <v>5.6608779021818192</v>
      </c>
      <c r="M246" s="192">
        <v>321772</v>
      </c>
      <c r="N246" s="186">
        <f>M246*1</f>
        <v>321772</v>
      </c>
      <c r="O246" s="311" t="s">
        <v>10</v>
      </c>
      <c r="P246" s="317">
        <v>5.6608779021818192</v>
      </c>
      <c r="Q246" s="310">
        <v>318648</v>
      </c>
      <c r="R246" s="322">
        <f>Q246*1</f>
        <v>318648</v>
      </c>
      <c r="S246" s="395">
        <f t="shared" si="36"/>
        <v>320472.03722299996</v>
      </c>
    </row>
    <row r="247" spans="1:19" x14ac:dyDescent="0.25">
      <c r="A247" s="37">
        <v>227</v>
      </c>
      <c r="B247" s="103" t="s">
        <v>277</v>
      </c>
      <c r="C247" s="15" t="s">
        <v>10</v>
      </c>
      <c r="D247" s="42">
        <v>5.6608779021818192</v>
      </c>
      <c r="E247" s="11">
        <v>327367.65289199998</v>
      </c>
      <c r="F247" s="172">
        <v>327367.65289199998</v>
      </c>
      <c r="G247" s="311" t="s">
        <v>10</v>
      </c>
      <c r="H247" s="317">
        <v>5.6608779021818192</v>
      </c>
      <c r="I247" s="310">
        <v>312400</v>
      </c>
      <c r="J247" s="322">
        <f>I247*1</f>
        <v>312400</v>
      </c>
      <c r="K247" s="154" t="s">
        <v>10</v>
      </c>
      <c r="L247" s="209">
        <v>5.6608779021818192</v>
      </c>
      <c r="M247" s="192">
        <v>331144</v>
      </c>
      <c r="N247" s="186">
        <f>M247*1</f>
        <v>331144</v>
      </c>
      <c r="O247" s="311" t="s">
        <v>10</v>
      </c>
      <c r="P247" s="317">
        <v>5.6608779021818192</v>
      </c>
      <c r="Q247" s="310">
        <v>328020</v>
      </c>
      <c r="R247" s="322">
        <f>Q247*1</f>
        <v>328020</v>
      </c>
      <c r="S247" s="395">
        <f t="shared" si="36"/>
        <v>324732.91322300001</v>
      </c>
    </row>
    <row r="248" spans="1:19" x14ac:dyDescent="0.25">
      <c r="A248" s="37">
        <v>228</v>
      </c>
      <c r="B248" s="103" t="s">
        <v>356</v>
      </c>
      <c r="C248" s="9">
        <v>248000</v>
      </c>
      <c r="D248" s="42">
        <v>5.8781917461818178</v>
      </c>
      <c r="E248" s="11">
        <v>133199.80807999999</v>
      </c>
      <c r="F248" s="172">
        <v>381199.80807999999</v>
      </c>
      <c r="G248" s="309">
        <v>160000</v>
      </c>
      <c r="H248" s="317">
        <v>5.8781917461818178</v>
      </c>
      <c r="I248" s="310">
        <v>324400</v>
      </c>
      <c r="J248" s="322">
        <f>G248+I248</f>
        <v>484400</v>
      </c>
      <c r="K248" s="221">
        <v>185600</v>
      </c>
      <c r="L248" s="209">
        <v>5.8781917461818178</v>
      </c>
      <c r="M248" s="192">
        <v>343864</v>
      </c>
      <c r="N248" s="186">
        <f>K248+M248</f>
        <v>529464</v>
      </c>
      <c r="O248" s="309">
        <v>204800</v>
      </c>
      <c r="P248" s="317">
        <v>5.8781917461818178</v>
      </c>
      <c r="Q248" s="310">
        <v>340620</v>
      </c>
      <c r="R248" s="322">
        <f>O248+Q248</f>
        <v>545420</v>
      </c>
      <c r="S248" s="395">
        <f t="shared" si="36"/>
        <v>485120.95201999997</v>
      </c>
    </row>
    <row r="249" spans="1:19" x14ac:dyDescent="0.25">
      <c r="A249" s="37">
        <v>229</v>
      </c>
      <c r="B249" s="103" t="s">
        <v>280</v>
      </c>
      <c r="C249" s="9">
        <v>142000</v>
      </c>
      <c r="D249" s="42">
        <v>2.8304292952727272</v>
      </c>
      <c r="E249" s="11">
        <v>75799.864407999994</v>
      </c>
      <c r="F249" s="172">
        <v>217799.86440799999</v>
      </c>
      <c r="G249" s="309">
        <v>160000</v>
      </c>
      <c r="H249" s="317">
        <v>2.8304292952727272</v>
      </c>
      <c r="I249" s="310">
        <v>156300</v>
      </c>
      <c r="J249" s="322">
        <f>G249+I249</f>
        <v>316300</v>
      </c>
      <c r="K249" s="221">
        <v>180800</v>
      </c>
      <c r="L249" s="209">
        <v>2.8304292952727272</v>
      </c>
      <c r="M249" s="192">
        <v>160989</v>
      </c>
      <c r="N249" s="186">
        <f>K249+M249</f>
        <v>341789</v>
      </c>
      <c r="O249" s="309">
        <v>198400</v>
      </c>
      <c r="P249" s="317">
        <v>2.8304292952727272</v>
      </c>
      <c r="Q249" s="310">
        <v>159426</v>
      </c>
      <c r="R249" s="322">
        <f>O249+Q249</f>
        <v>357826</v>
      </c>
      <c r="S249" s="395">
        <f t="shared" si="36"/>
        <v>308428.71610199998</v>
      </c>
    </row>
    <row r="250" spans="1:19" x14ac:dyDescent="0.25">
      <c r="A250" s="37">
        <v>230</v>
      </c>
      <c r="B250" s="103" t="s">
        <v>281</v>
      </c>
      <c r="C250" s="9">
        <v>116000</v>
      </c>
      <c r="D250" s="42">
        <v>0.78339584072727275</v>
      </c>
      <c r="E250" s="11">
        <v>61924.110111999995</v>
      </c>
      <c r="F250" s="172">
        <v>177924.11011199999</v>
      </c>
      <c r="G250" s="309">
        <v>154500</v>
      </c>
      <c r="H250" s="317">
        <v>0.78339584072727275</v>
      </c>
      <c r="I250" s="310">
        <v>43300</v>
      </c>
      <c r="J250" s="322">
        <f>G250+I250</f>
        <v>197800</v>
      </c>
      <c r="K250" s="221">
        <v>180765</v>
      </c>
      <c r="L250" s="209">
        <v>0.78339584072727275</v>
      </c>
      <c r="M250" s="192">
        <v>45898</v>
      </c>
      <c r="N250" s="186">
        <f>K250+M250</f>
        <v>226663</v>
      </c>
      <c r="O250" s="309">
        <v>190035</v>
      </c>
      <c r="P250" s="317">
        <v>0.78339584072727275</v>
      </c>
      <c r="Q250" s="310">
        <v>45465</v>
      </c>
      <c r="R250" s="322">
        <f>O250+Q250</f>
        <v>235500</v>
      </c>
      <c r="S250" s="395">
        <f t="shared" si="36"/>
        <v>209471.77752800001</v>
      </c>
    </row>
    <row r="251" spans="1:19" x14ac:dyDescent="0.25">
      <c r="A251" s="37">
        <v>231</v>
      </c>
      <c r="B251" s="103" t="s">
        <v>282</v>
      </c>
      <c r="C251" s="9">
        <v>136582.63880799999</v>
      </c>
      <c r="D251" s="42">
        <v>0</v>
      </c>
      <c r="E251" s="12" t="s">
        <v>10</v>
      </c>
      <c r="F251" s="172">
        <v>136582.63880799999</v>
      </c>
      <c r="G251" s="309">
        <v>480000</v>
      </c>
      <c r="H251" s="317">
        <v>0</v>
      </c>
      <c r="I251" s="311" t="s">
        <v>10</v>
      </c>
      <c r="J251" s="322">
        <f>G251*1</f>
        <v>480000</v>
      </c>
      <c r="K251" s="221">
        <v>561600</v>
      </c>
      <c r="L251" s="209">
        <v>0</v>
      </c>
      <c r="M251" s="154" t="s">
        <v>10</v>
      </c>
      <c r="N251" s="186">
        <f>K251*1</f>
        <v>561600</v>
      </c>
      <c r="O251" s="309">
        <v>595200</v>
      </c>
      <c r="P251" s="317">
        <v>0</v>
      </c>
      <c r="Q251" s="311" t="s">
        <v>10</v>
      </c>
      <c r="R251" s="322">
        <f>O251*1</f>
        <v>595200</v>
      </c>
      <c r="S251" s="395">
        <f t="shared" si="36"/>
        <v>443345.65970199998</v>
      </c>
    </row>
    <row r="252" spans="1:19" x14ac:dyDescent="0.25">
      <c r="A252" s="37">
        <v>232</v>
      </c>
      <c r="B252" s="43" t="s">
        <v>447</v>
      </c>
      <c r="C252" s="9">
        <v>242876.84411199999</v>
      </c>
      <c r="D252" s="42">
        <v>0</v>
      </c>
      <c r="E252" s="12" t="s">
        <v>10</v>
      </c>
      <c r="F252" s="172">
        <v>242876.84411199999</v>
      </c>
      <c r="G252" s="309">
        <v>580000</v>
      </c>
      <c r="H252" s="317">
        <v>0</v>
      </c>
      <c r="I252" s="311" t="s">
        <v>10</v>
      </c>
      <c r="J252" s="322">
        <f>G252*1</f>
        <v>580000</v>
      </c>
      <c r="K252" s="221">
        <v>655400</v>
      </c>
      <c r="L252" s="209">
        <v>0</v>
      </c>
      <c r="M252" s="154" t="s">
        <v>10</v>
      </c>
      <c r="N252" s="186">
        <f>K252*1</f>
        <v>655400</v>
      </c>
      <c r="O252" s="309">
        <v>690200</v>
      </c>
      <c r="P252" s="317">
        <v>0</v>
      </c>
      <c r="Q252" s="311" t="s">
        <v>10</v>
      </c>
      <c r="R252" s="322">
        <f>O252*1</f>
        <v>690200</v>
      </c>
      <c r="S252" s="395">
        <f t="shared" si="36"/>
        <v>542119.21102799999</v>
      </c>
    </row>
    <row r="253" spans="1:19" x14ac:dyDescent="0.25">
      <c r="A253" s="37">
        <v>233</v>
      </c>
      <c r="B253" s="103" t="s">
        <v>283</v>
      </c>
      <c r="C253" s="9">
        <v>321000</v>
      </c>
      <c r="D253" s="42">
        <v>5.1432101778181822</v>
      </c>
      <c r="E253" s="11">
        <v>173038.20544399996</v>
      </c>
      <c r="F253" s="172">
        <v>494038.20544399996</v>
      </c>
      <c r="G253" s="309">
        <v>560000</v>
      </c>
      <c r="H253" s="317">
        <v>5.1432101778181822</v>
      </c>
      <c r="I253" s="310">
        <v>283900</v>
      </c>
      <c r="J253" s="322">
        <f>G253+I253</f>
        <v>843900</v>
      </c>
      <c r="K253" s="221">
        <v>632800</v>
      </c>
      <c r="L253" s="209">
        <v>5.1432101778181822</v>
      </c>
      <c r="M253" s="192">
        <v>295256</v>
      </c>
      <c r="N253" s="186">
        <f>K253+M253</f>
        <v>928056</v>
      </c>
      <c r="O253" s="309">
        <v>683200</v>
      </c>
      <c r="P253" s="317">
        <v>5.1432101778181822</v>
      </c>
      <c r="Q253" s="310">
        <v>289578</v>
      </c>
      <c r="R253" s="322">
        <f>O253+Q253</f>
        <v>972778</v>
      </c>
      <c r="S253" s="395">
        <f t="shared" si="36"/>
        <v>809693.05136099993</v>
      </c>
    </row>
    <row r="254" spans="1:19" x14ac:dyDescent="0.25">
      <c r="A254" s="37">
        <v>234</v>
      </c>
      <c r="B254" s="103" t="s">
        <v>284</v>
      </c>
      <c r="C254" s="9">
        <v>1070000</v>
      </c>
      <c r="D254" s="42">
        <v>2.924148666545455</v>
      </c>
      <c r="E254" s="11">
        <v>576236.4509360001</v>
      </c>
      <c r="F254" s="172">
        <v>1646236.4509360001</v>
      </c>
      <c r="G254" s="309">
        <v>2400000</v>
      </c>
      <c r="H254" s="317">
        <v>2.924148666545455</v>
      </c>
      <c r="I254" s="310">
        <v>161500</v>
      </c>
      <c r="J254" s="322">
        <f>G254+I254</f>
        <v>2561500</v>
      </c>
      <c r="K254" s="221">
        <v>2712000</v>
      </c>
      <c r="L254" s="209">
        <v>2.924148666545455</v>
      </c>
      <c r="M254" s="192">
        <v>169575</v>
      </c>
      <c r="N254" s="186">
        <f>K254+M254</f>
        <v>2881575</v>
      </c>
      <c r="O254" s="309">
        <v>3048000</v>
      </c>
      <c r="P254" s="317">
        <v>2.924148666545455</v>
      </c>
      <c r="Q254" s="310">
        <v>169575</v>
      </c>
      <c r="R254" s="322">
        <f>O254+Q254</f>
        <v>3217575</v>
      </c>
      <c r="S254" s="395">
        <f t="shared" si="36"/>
        <v>2576721.6127340002</v>
      </c>
    </row>
    <row r="255" spans="1:19" x14ac:dyDescent="0.25">
      <c r="A255" s="37">
        <v>235</v>
      </c>
      <c r="B255" s="103" t="s">
        <v>285</v>
      </c>
      <c r="C255" s="9">
        <v>515000</v>
      </c>
      <c r="D255" s="42">
        <v>8.8127107614545466</v>
      </c>
      <c r="E255" s="11">
        <v>277555.18929999997</v>
      </c>
      <c r="F255" s="172">
        <v>792555.18929999997</v>
      </c>
      <c r="G255" s="309">
        <v>1400000</v>
      </c>
      <c r="H255" s="317">
        <v>8.8127107614545466</v>
      </c>
      <c r="I255" s="310">
        <v>486400</v>
      </c>
      <c r="J255" s="322">
        <f>G255+I255</f>
        <v>1886400</v>
      </c>
      <c r="K255" s="221">
        <v>1596000</v>
      </c>
      <c r="L255" s="209">
        <v>8.8127107614545466</v>
      </c>
      <c r="M255" s="192">
        <v>500992</v>
      </c>
      <c r="N255" s="186">
        <f>K255+M255</f>
        <v>2096992</v>
      </c>
      <c r="O255" s="309">
        <v>1806000</v>
      </c>
      <c r="P255" s="317">
        <v>8.8127107614545466</v>
      </c>
      <c r="Q255" s="310">
        <v>510720</v>
      </c>
      <c r="R255" s="322">
        <f>O255+Q255</f>
        <v>2316720</v>
      </c>
      <c r="S255" s="395">
        <f t="shared" si="36"/>
        <v>1773166.7973249999</v>
      </c>
    </row>
    <row r="256" spans="1:19" x14ac:dyDescent="0.25">
      <c r="A256" s="37">
        <v>236</v>
      </c>
      <c r="B256" s="103" t="s">
        <v>286</v>
      </c>
      <c r="C256" s="15" t="s">
        <v>10</v>
      </c>
      <c r="D256" s="42">
        <v>23.503632580727274</v>
      </c>
      <c r="E256" s="11">
        <v>1348455.0825199999</v>
      </c>
      <c r="F256" s="172">
        <v>1348455.0825199999</v>
      </c>
      <c r="G256" s="311" t="s">
        <v>10</v>
      </c>
      <c r="H256" s="317">
        <v>23.503632580727274</v>
      </c>
      <c r="I256" s="310">
        <v>1296900</v>
      </c>
      <c r="J256" s="322">
        <f>I256*1</f>
        <v>1296900</v>
      </c>
      <c r="K256" s="154" t="s">
        <v>10</v>
      </c>
      <c r="L256" s="209">
        <v>23.503632580727274</v>
      </c>
      <c r="M256" s="192">
        <v>1374714</v>
      </c>
      <c r="N256" s="186">
        <f>M256*1</f>
        <v>1374714</v>
      </c>
      <c r="O256" s="311" t="s">
        <v>10</v>
      </c>
      <c r="P256" s="317">
        <v>23.503632580727274</v>
      </c>
      <c r="Q256" s="310">
        <v>1322838</v>
      </c>
      <c r="R256" s="322">
        <f>Q256*1</f>
        <v>1322838</v>
      </c>
      <c r="S256" s="395">
        <f t="shared" si="36"/>
        <v>1335726.7706299999</v>
      </c>
    </row>
    <row r="257" spans="1:19" x14ac:dyDescent="0.25">
      <c r="A257" s="37">
        <v>237</v>
      </c>
      <c r="B257" s="103" t="s">
        <v>287</v>
      </c>
      <c r="C257" s="9">
        <v>236000</v>
      </c>
      <c r="D257" s="42">
        <v>4.4085569072727271</v>
      </c>
      <c r="E257" s="11">
        <v>127597.89146800002</v>
      </c>
      <c r="F257" s="172">
        <v>363597.89146800002</v>
      </c>
      <c r="G257" s="309">
        <v>180000</v>
      </c>
      <c r="H257" s="317">
        <v>4.4085569072727271</v>
      </c>
      <c r="I257" s="310">
        <v>243400</v>
      </c>
      <c r="J257" s="322">
        <f>G257+I257</f>
        <v>423400</v>
      </c>
      <c r="K257" s="221">
        <v>205200</v>
      </c>
      <c r="L257" s="209">
        <v>4.4085569072727271</v>
      </c>
      <c r="M257" s="192">
        <v>253136</v>
      </c>
      <c r="N257" s="186">
        <f>K257+M257</f>
        <v>458336</v>
      </c>
      <c r="O257" s="309">
        <v>210600</v>
      </c>
      <c r="P257" s="317">
        <v>4.4085569072727271</v>
      </c>
      <c r="Q257" s="310">
        <v>250702</v>
      </c>
      <c r="R257" s="322">
        <f>O257+Q257</f>
        <v>461302</v>
      </c>
      <c r="S257" s="395">
        <f t="shared" si="36"/>
        <v>426658.97286700003</v>
      </c>
    </row>
    <row r="258" spans="1:19" x14ac:dyDescent="0.25">
      <c r="A258" s="37">
        <v>238</v>
      </c>
      <c r="B258" s="103" t="s">
        <v>288</v>
      </c>
      <c r="C258" s="9">
        <v>127000</v>
      </c>
      <c r="D258" s="42">
        <v>2.571614744727273</v>
      </c>
      <c r="E258" s="11">
        <v>68818.191380000004</v>
      </c>
      <c r="F258" s="172">
        <v>195818.19138</v>
      </c>
      <c r="G258" s="309">
        <v>44550</v>
      </c>
      <c r="H258" s="317">
        <v>2.571614744727273</v>
      </c>
      <c r="I258" s="310">
        <v>142000</v>
      </c>
      <c r="J258" s="322">
        <f>G258+I258</f>
        <v>186550</v>
      </c>
      <c r="K258" s="221">
        <v>51233</v>
      </c>
      <c r="L258" s="209">
        <v>2.571614744727273</v>
      </c>
      <c r="M258" s="192">
        <v>146260</v>
      </c>
      <c r="N258" s="186">
        <f>K258+M258</f>
        <v>197493</v>
      </c>
      <c r="O258" s="309">
        <v>52569</v>
      </c>
      <c r="P258" s="317">
        <v>2.571614744727273</v>
      </c>
      <c r="Q258" s="310">
        <v>143420</v>
      </c>
      <c r="R258" s="322">
        <f>O258+Q258</f>
        <v>195989</v>
      </c>
      <c r="S258" s="395">
        <f t="shared" si="36"/>
        <v>193962.54784499999</v>
      </c>
    </row>
    <row r="259" spans="1:19" x14ac:dyDescent="0.25">
      <c r="A259" s="37">
        <v>239</v>
      </c>
      <c r="B259" s="103" t="s">
        <v>1185</v>
      </c>
      <c r="C259" s="15" t="s">
        <v>10</v>
      </c>
      <c r="D259" s="42">
        <v>5.8781917461818178</v>
      </c>
      <c r="E259" s="11">
        <v>339063.17104799999</v>
      </c>
      <c r="F259" s="172">
        <v>339063.17104799999</v>
      </c>
      <c r="G259" s="311" t="s">
        <v>10</v>
      </c>
      <c r="H259" s="317">
        <v>5.8781917461818178</v>
      </c>
      <c r="I259" s="310">
        <v>324400</v>
      </c>
      <c r="J259" s="322">
        <f t="shared" ref="J259:J267" si="43">I259*1</f>
        <v>324400</v>
      </c>
      <c r="K259" s="154" t="s">
        <v>10</v>
      </c>
      <c r="L259" s="209">
        <v>5.8781917461818178</v>
      </c>
      <c r="M259" s="192">
        <v>337376</v>
      </c>
      <c r="N259" s="186">
        <f t="shared" ref="N259:N267" si="44">M259*1</f>
        <v>337376</v>
      </c>
      <c r="O259" s="311" t="s">
        <v>10</v>
      </c>
      <c r="P259" s="317">
        <v>5.8781917461818178</v>
      </c>
      <c r="Q259" s="310">
        <v>330888</v>
      </c>
      <c r="R259" s="322">
        <f t="shared" ref="R259:R267" si="45">Q259*1</f>
        <v>330888</v>
      </c>
      <c r="S259" s="395">
        <f t="shared" si="36"/>
        <v>332931.792762</v>
      </c>
    </row>
    <row r="260" spans="1:19" x14ac:dyDescent="0.25">
      <c r="A260" s="37">
        <v>240</v>
      </c>
      <c r="B260" s="103" t="s">
        <v>292</v>
      </c>
      <c r="C260" s="15" t="s">
        <v>10</v>
      </c>
      <c r="D260" s="42">
        <v>234.98279395127275</v>
      </c>
      <c r="E260" s="11">
        <v>13321490.886452001</v>
      </c>
      <c r="F260" s="172">
        <v>13321490.886452001</v>
      </c>
      <c r="G260" s="311" t="s">
        <v>10</v>
      </c>
      <c r="H260" s="317">
        <v>234.98279395127275</v>
      </c>
      <c r="I260" s="310">
        <v>12965700</v>
      </c>
      <c r="J260" s="322">
        <f t="shared" si="43"/>
        <v>12965700</v>
      </c>
      <c r="K260" s="154" t="s">
        <v>10</v>
      </c>
      <c r="L260" s="209">
        <v>234.98279395127275</v>
      </c>
      <c r="M260" s="192">
        <v>13743642</v>
      </c>
      <c r="N260" s="186">
        <f t="shared" si="44"/>
        <v>13743642</v>
      </c>
      <c r="O260" s="311" t="s">
        <v>10</v>
      </c>
      <c r="P260" s="317">
        <v>234.98279395127275</v>
      </c>
      <c r="Q260" s="310">
        <v>13484328</v>
      </c>
      <c r="R260" s="322">
        <f t="shared" si="45"/>
        <v>13484328</v>
      </c>
      <c r="S260" s="395">
        <f t="shared" si="36"/>
        <v>13378790.221613001</v>
      </c>
    </row>
    <row r="261" spans="1:19" x14ac:dyDescent="0.25">
      <c r="A261" s="37">
        <v>241</v>
      </c>
      <c r="B261" s="103" t="s">
        <v>293</v>
      </c>
      <c r="C261" s="15" t="s">
        <v>10</v>
      </c>
      <c r="D261" s="42">
        <v>11.017636154909091</v>
      </c>
      <c r="E261" s="11">
        <v>626633.87908799993</v>
      </c>
      <c r="F261" s="172">
        <v>626633.87908799993</v>
      </c>
      <c r="G261" s="311" t="s">
        <v>10</v>
      </c>
      <c r="H261" s="317">
        <v>11.017636154909091</v>
      </c>
      <c r="I261" s="310">
        <v>608000</v>
      </c>
      <c r="J261" s="322">
        <f t="shared" si="43"/>
        <v>608000</v>
      </c>
      <c r="K261" s="154" t="s">
        <v>10</v>
      </c>
      <c r="L261" s="209">
        <v>11.017636154909091</v>
      </c>
      <c r="M261" s="192">
        <v>626240</v>
      </c>
      <c r="N261" s="186">
        <f t="shared" si="44"/>
        <v>626240</v>
      </c>
      <c r="O261" s="311" t="s">
        <v>10</v>
      </c>
      <c r="P261" s="317">
        <v>11.017636154909091</v>
      </c>
      <c r="Q261" s="310">
        <v>614080</v>
      </c>
      <c r="R261" s="322">
        <f t="shared" si="45"/>
        <v>614080</v>
      </c>
      <c r="S261" s="395">
        <f t="shared" si="36"/>
        <v>618738.46977199998</v>
      </c>
    </row>
    <row r="262" spans="1:19" x14ac:dyDescent="0.25">
      <c r="A262" s="37">
        <v>242</v>
      </c>
      <c r="B262" s="103" t="s">
        <v>294</v>
      </c>
      <c r="C262" s="15" t="s">
        <v>10</v>
      </c>
      <c r="D262" s="42">
        <v>13.221595966545456</v>
      </c>
      <c r="E262" s="11">
        <v>753261.3088280001</v>
      </c>
      <c r="F262" s="172">
        <v>753261.3088280001</v>
      </c>
      <c r="G262" s="311" t="s">
        <v>10</v>
      </c>
      <c r="H262" s="317">
        <v>13.221595966545456</v>
      </c>
      <c r="I262" s="310">
        <v>729600</v>
      </c>
      <c r="J262" s="322">
        <f t="shared" si="43"/>
        <v>729600</v>
      </c>
      <c r="K262" s="154" t="s">
        <v>10</v>
      </c>
      <c r="L262" s="209">
        <v>13.221595966545456</v>
      </c>
      <c r="M262" s="192">
        <v>766080</v>
      </c>
      <c r="N262" s="186">
        <f t="shared" si="44"/>
        <v>766080</v>
      </c>
      <c r="O262" s="311" t="s">
        <v>10</v>
      </c>
      <c r="P262" s="317">
        <v>13.221595966545456</v>
      </c>
      <c r="Q262" s="310">
        <v>736896</v>
      </c>
      <c r="R262" s="322">
        <f t="shared" si="45"/>
        <v>736896</v>
      </c>
      <c r="S262" s="395">
        <f t="shared" si="36"/>
        <v>746459.32720699999</v>
      </c>
    </row>
    <row r="263" spans="1:19" x14ac:dyDescent="0.25">
      <c r="A263" s="37">
        <v>243</v>
      </c>
      <c r="B263" s="103" t="s">
        <v>295</v>
      </c>
      <c r="C263" s="15" t="s">
        <v>10</v>
      </c>
      <c r="D263" s="42">
        <v>19.095384659636366</v>
      </c>
      <c r="E263" s="11">
        <v>1083323.99504</v>
      </c>
      <c r="F263" s="172">
        <v>1083323.99504</v>
      </c>
      <c r="G263" s="311" t="s">
        <v>10</v>
      </c>
      <c r="H263" s="317">
        <v>19.095384659636366</v>
      </c>
      <c r="I263" s="310">
        <v>1053700</v>
      </c>
      <c r="J263" s="322">
        <f t="shared" si="43"/>
        <v>1053700</v>
      </c>
      <c r="K263" s="154" t="s">
        <v>10</v>
      </c>
      <c r="L263" s="209">
        <v>19.095384659636366</v>
      </c>
      <c r="M263" s="192">
        <v>1106385</v>
      </c>
      <c r="N263" s="186">
        <f t="shared" si="44"/>
        <v>1106385</v>
      </c>
      <c r="O263" s="311" t="s">
        <v>10</v>
      </c>
      <c r="P263" s="317">
        <v>19.095384659636366</v>
      </c>
      <c r="Q263" s="310">
        <v>1106385</v>
      </c>
      <c r="R263" s="322">
        <f t="shared" si="45"/>
        <v>1106385</v>
      </c>
      <c r="S263" s="395">
        <f t="shared" ref="S263:S271" si="46">AVERAGE(N263,J263,F263,R263)</f>
        <v>1087448.4987599999</v>
      </c>
    </row>
    <row r="264" spans="1:19" x14ac:dyDescent="0.25">
      <c r="A264" s="37">
        <v>244</v>
      </c>
      <c r="B264" s="103" t="s">
        <v>296</v>
      </c>
      <c r="C264" s="15" t="s">
        <v>10</v>
      </c>
      <c r="D264" s="42">
        <v>13.221595966545456</v>
      </c>
      <c r="E264" s="11">
        <v>755337.73282799998</v>
      </c>
      <c r="F264" s="172">
        <v>755337.73282799998</v>
      </c>
      <c r="G264" s="311" t="s">
        <v>10</v>
      </c>
      <c r="H264" s="317">
        <v>13.221595966545456</v>
      </c>
      <c r="I264" s="310">
        <v>729600</v>
      </c>
      <c r="J264" s="322">
        <f t="shared" si="43"/>
        <v>729600</v>
      </c>
      <c r="K264" s="154" t="s">
        <v>10</v>
      </c>
      <c r="L264" s="209">
        <v>13.221595966545456</v>
      </c>
      <c r="M264" s="192">
        <v>751488</v>
      </c>
      <c r="N264" s="186">
        <f t="shared" si="44"/>
        <v>751488</v>
      </c>
      <c r="O264" s="311" t="s">
        <v>10</v>
      </c>
      <c r="P264" s="317">
        <v>13.221595966545456</v>
      </c>
      <c r="Q264" s="310">
        <v>766080</v>
      </c>
      <c r="R264" s="322">
        <f t="shared" si="45"/>
        <v>766080</v>
      </c>
      <c r="S264" s="395">
        <f t="shared" si="46"/>
        <v>750626.43320700002</v>
      </c>
    </row>
    <row r="265" spans="1:19" x14ac:dyDescent="0.25">
      <c r="A265" s="37">
        <v>245</v>
      </c>
      <c r="B265" s="103" t="s">
        <v>1186</v>
      </c>
      <c r="C265" s="15" t="s">
        <v>10</v>
      </c>
      <c r="D265" s="42">
        <v>36.724591263272728</v>
      </c>
      <c r="E265" s="11">
        <v>2103828.1057360005</v>
      </c>
      <c r="F265" s="172">
        <v>2103828.1057360005</v>
      </c>
      <c r="G265" s="311" t="s">
        <v>10</v>
      </c>
      <c r="H265" s="317">
        <v>36.724591263272728</v>
      </c>
      <c r="I265" s="310">
        <v>2026400</v>
      </c>
      <c r="J265" s="322">
        <f t="shared" si="43"/>
        <v>2026400</v>
      </c>
      <c r="K265" s="154" t="s">
        <v>10</v>
      </c>
      <c r="L265" s="209">
        <v>36.724591263272728</v>
      </c>
      <c r="M265" s="192">
        <v>2087192</v>
      </c>
      <c r="N265" s="186">
        <f t="shared" si="44"/>
        <v>2087192</v>
      </c>
      <c r="O265" s="311" t="s">
        <v>10</v>
      </c>
      <c r="P265" s="317">
        <v>36.724591263272728</v>
      </c>
      <c r="Q265" s="310">
        <v>2066928</v>
      </c>
      <c r="R265" s="322">
        <f t="shared" si="45"/>
        <v>2066928</v>
      </c>
      <c r="S265" s="395">
        <f t="shared" si="46"/>
        <v>2071087.0264340001</v>
      </c>
    </row>
    <row r="266" spans="1:19" x14ac:dyDescent="0.25">
      <c r="A266" s="37">
        <v>246</v>
      </c>
      <c r="B266" s="103" t="s">
        <v>297</v>
      </c>
      <c r="C266" s="15" t="s">
        <v>10</v>
      </c>
      <c r="D266" s="42">
        <v>51.411090717818183</v>
      </c>
      <c r="E266" s="11">
        <v>2925923.1772960001</v>
      </c>
      <c r="F266" s="172">
        <v>2925923.1772960001</v>
      </c>
      <c r="G266" s="311" t="s">
        <v>10</v>
      </c>
      <c r="H266" s="317">
        <v>51.411090717818183</v>
      </c>
      <c r="I266" s="310">
        <v>2836800</v>
      </c>
      <c r="J266" s="322">
        <f t="shared" si="43"/>
        <v>2836800</v>
      </c>
      <c r="K266" s="154" t="s">
        <v>10</v>
      </c>
      <c r="L266" s="209">
        <v>51.411090717818183</v>
      </c>
      <c r="M266" s="192">
        <v>2978640</v>
      </c>
      <c r="N266" s="186">
        <f t="shared" si="44"/>
        <v>2978640</v>
      </c>
      <c r="O266" s="311" t="s">
        <v>10</v>
      </c>
      <c r="P266" s="317">
        <v>51.411090717818183</v>
      </c>
      <c r="Q266" s="310">
        <v>2950272</v>
      </c>
      <c r="R266" s="322">
        <f t="shared" si="45"/>
        <v>2950272</v>
      </c>
      <c r="S266" s="395">
        <f t="shared" si="46"/>
        <v>2922908.7943239999</v>
      </c>
    </row>
    <row r="267" spans="1:19" ht="25.5" x14ac:dyDescent="0.25">
      <c r="A267" s="37">
        <v>247</v>
      </c>
      <c r="B267" s="43" t="s">
        <v>455</v>
      </c>
      <c r="C267" s="15" t="s">
        <v>10</v>
      </c>
      <c r="D267" s="39">
        <v>1.8869593007272729</v>
      </c>
      <c r="E267" s="11">
        <v>114296.813372</v>
      </c>
      <c r="F267" s="172">
        <v>114296.813372</v>
      </c>
      <c r="G267" s="311" t="s">
        <v>10</v>
      </c>
      <c r="H267" s="307">
        <v>1.8869593007272729</v>
      </c>
      <c r="I267" s="310">
        <v>104200</v>
      </c>
      <c r="J267" s="322">
        <f t="shared" si="43"/>
        <v>104200</v>
      </c>
      <c r="K267" s="154" t="s">
        <v>10</v>
      </c>
      <c r="L267" s="202">
        <v>1.8869593007272729</v>
      </c>
      <c r="M267" s="192">
        <v>108368</v>
      </c>
      <c r="N267" s="186">
        <f t="shared" si="44"/>
        <v>108368</v>
      </c>
      <c r="O267" s="311" t="s">
        <v>10</v>
      </c>
      <c r="P267" s="307">
        <v>1.8869593007272729</v>
      </c>
      <c r="Q267" s="310">
        <v>105242</v>
      </c>
      <c r="R267" s="322">
        <f t="shared" si="45"/>
        <v>105242</v>
      </c>
      <c r="S267" s="395">
        <f t="shared" si="46"/>
        <v>108026.703343</v>
      </c>
    </row>
    <row r="268" spans="1:19" x14ac:dyDescent="0.25">
      <c r="A268" s="37">
        <v>248</v>
      </c>
      <c r="B268" s="103" t="s">
        <v>298</v>
      </c>
      <c r="C268" s="9">
        <v>256000</v>
      </c>
      <c r="D268" s="42">
        <v>1.8869593007272729</v>
      </c>
      <c r="E268" s="11">
        <v>138238.04932399996</v>
      </c>
      <c r="F268" s="172">
        <v>394238.04932399996</v>
      </c>
      <c r="G268" s="309">
        <v>349950</v>
      </c>
      <c r="H268" s="317">
        <v>1.8869593007272729</v>
      </c>
      <c r="I268" s="310">
        <v>104200</v>
      </c>
      <c r="J268" s="322">
        <f>G268+I268</f>
        <v>454150</v>
      </c>
      <c r="K268" s="221">
        <v>412941</v>
      </c>
      <c r="L268" s="209">
        <v>1.8869593007272729</v>
      </c>
      <c r="M268" s="192">
        <v>110452</v>
      </c>
      <c r="N268" s="186">
        <f>K268+M268</f>
        <v>523393</v>
      </c>
      <c r="O268" s="309">
        <v>447936</v>
      </c>
      <c r="P268" s="317">
        <v>1.8869593007272729</v>
      </c>
      <c r="Q268" s="310">
        <v>107326</v>
      </c>
      <c r="R268" s="322">
        <f>O268+Q268</f>
        <v>555262</v>
      </c>
      <c r="S268" s="395">
        <f t="shared" si="46"/>
        <v>481760.76233100001</v>
      </c>
    </row>
    <row r="269" spans="1:19" x14ac:dyDescent="0.25">
      <c r="A269" s="37">
        <v>249</v>
      </c>
      <c r="B269" s="103" t="s">
        <v>299</v>
      </c>
      <c r="C269" s="9">
        <v>121000</v>
      </c>
      <c r="D269" s="42">
        <v>1.8869593007272729</v>
      </c>
      <c r="E269" s="11">
        <v>64839.994059999997</v>
      </c>
      <c r="F269" s="172">
        <v>185839.99406</v>
      </c>
      <c r="G269" s="309">
        <v>280000</v>
      </c>
      <c r="H269" s="317">
        <v>1.8869593007272729</v>
      </c>
      <c r="I269" s="310">
        <v>104200</v>
      </c>
      <c r="J269" s="322">
        <f>G269+I269</f>
        <v>384200</v>
      </c>
      <c r="K269" s="221">
        <v>327600</v>
      </c>
      <c r="L269" s="209">
        <v>1.8869593007272729</v>
      </c>
      <c r="M269" s="192">
        <v>109410</v>
      </c>
      <c r="N269" s="186">
        <f>K269+M269</f>
        <v>437010</v>
      </c>
      <c r="O269" s="309">
        <v>358400</v>
      </c>
      <c r="P269" s="317">
        <v>1.8869593007272729</v>
      </c>
      <c r="Q269" s="310">
        <v>105242</v>
      </c>
      <c r="R269" s="322">
        <f>O269+Q269</f>
        <v>463642</v>
      </c>
      <c r="S269" s="395">
        <f t="shared" si="46"/>
        <v>367672.99851499998</v>
      </c>
    </row>
    <row r="270" spans="1:19" x14ac:dyDescent="0.25">
      <c r="A270" s="37">
        <v>250</v>
      </c>
      <c r="B270" s="103" t="s">
        <v>300</v>
      </c>
      <c r="C270" s="9">
        <v>143000</v>
      </c>
      <c r="D270" s="42">
        <v>1.8869593007272729</v>
      </c>
      <c r="E270" s="11">
        <v>77242.399747999996</v>
      </c>
      <c r="F270" s="172">
        <v>220242.399748</v>
      </c>
      <c r="G270" s="309">
        <v>127200</v>
      </c>
      <c r="H270" s="317">
        <v>1.8869593007272729</v>
      </c>
      <c r="I270" s="310">
        <v>104200</v>
      </c>
      <c r="J270" s="322">
        <f>G270+I270</f>
        <v>231400</v>
      </c>
      <c r="K270" s="221">
        <v>143736</v>
      </c>
      <c r="L270" s="209">
        <v>1.8869593007272729</v>
      </c>
      <c r="M270" s="192">
        <v>107326</v>
      </c>
      <c r="N270" s="186">
        <f>K270+M270</f>
        <v>251062</v>
      </c>
      <c r="O270" s="309">
        <v>164088</v>
      </c>
      <c r="P270" s="317">
        <v>1.8869593007272729</v>
      </c>
      <c r="Q270" s="310">
        <v>107326</v>
      </c>
      <c r="R270" s="322">
        <f>O270+Q270</f>
        <v>271414</v>
      </c>
      <c r="S270" s="395">
        <f t="shared" si="46"/>
        <v>243529.59993699999</v>
      </c>
    </row>
    <row r="271" spans="1:19" x14ac:dyDescent="0.25">
      <c r="A271" s="37">
        <v>251</v>
      </c>
      <c r="B271" s="103" t="s">
        <v>358</v>
      </c>
      <c r="C271" s="15" t="s">
        <v>10</v>
      </c>
      <c r="D271" s="42">
        <v>8.8057971956363641</v>
      </c>
      <c r="E271" s="11">
        <v>506670.49089999998</v>
      </c>
      <c r="F271" s="172">
        <v>506670.49089999998</v>
      </c>
      <c r="G271" s="311" t="s">
        <v>10</v>
      </c>
      <c r="H271" s="317">
        <v>8.8057971956363641</v>
      </c>
      <c r="I271" s="310">
        <v>486000</v>
      </c>
      <c r="J271" s="322">
        <f>I271*1</f>
        <v>486000</v>
      </c>
      <c r="K271" s="154" t="s">
        <v>10</v>
      </c>
      <c r="L271" s="209">
        <v>8.8057971956363641</v>
      </c>
      <c r="M271" s="192">
        <v>505440</v>
      </c>
      <c r="N271" s="186">
        <f>M271*1</f>
        <v>505440</v>
      </c>
      <c r="O271" s="311" t="s">
        <v>10</v>
      </c>
      <c r="P271" s="317">
        <v>8.8057971956363641</v>
      </c>
      <c r="Q271" s="310">
        <v>490860</v>
      </c>
      <c r="R271" s="322">
        <f>Q271*1</f>
        <v>490860</v>
      </c>
      <c r="S271" s="395">
        <f t="shared" si="46"/>
        <v>497242.62272500002</v>
      </c>
    </row>
    <row r="272" spans="1:19" x14ac:dyDescent="0.25">
      <c r="G272" s="164"/>
      <c r="H272" s="165"/>
      <c r="I272" s="166"/>
      <c r="J272" s="175"/>
      <c r="K272" s="164"/>
      <c r="L272" s="165"/>
      <c r="M272" s="385"/>
      <c r="N272" s="386"/>
    </row>
    <row r="273" spans="7:14" x14ac:dyDescent="0.25">
      <c r="G273" s="164"/>
      <c r="H273" s="165"/>
      <c r="I273" s="166"/>
      <c r="J273" s="175"/>
      <c r="K273" s="164"/>
      <c r="L273" s="165"/>
      <c r="M273" s="385"/>
      <c r="N273" s="386"/>
    </row>
    <row r="274" spans="7:14" x14ac:dyDescent="0.25">
      <c r="G274" s="167"/>
      <c r="H274" s="168"/>
      <c r="I274" s="166"/>
      <c r="J274" s="175"/>
      <c r="K274" s="167"/>
      <c r="L274" s="168"/>
      <c r="M274" s="385"/>
      <c r="N274" s="386"/>
    </row>
    <row r="275" spans="7:14" x14ac:dyDescent="0.25">
      <c r="G275" s="164"/>
      <c r="H275" s="165"/>
      <c r="I275" s="166"/>
      <c r="J275" s="175"/>
      <c r="K275" s="164"/>
      <c r="L275" s="165"/>
      <c r="M275" s="385"/>
      <c r="N275" s="386"/>
    </row>
    <row r="276" spans="7:14" x14ac:dyDescent="0.25">
      <c r="G276" s="167"/>
      <c r="H276" s="168"/>
      <c r="I276" s="166"/>
      <c r="J276" s="175"/>
      <c r="K276" s="167"/>
      <c r="L276" s="168"/>
      <c r="M276" s="385"/>
      <c r="N276" s="386"/>
    </row>
    <row r="277" spans="7:14" x14ac:dyDescent="0.25">
      <c r="G277" s="169"/>
      <c r="H277" s="170"/>
      <c r="I277" s="169"/>
      <c r="J277" s="176"/>
      <c r="K277" s="169"/>
      <c r="L277" s="170"/>
      <c r="M277" s="169"/>
      <c r="N277" s="176"/>
    </row>
    <row r="278" spans="7:14" x14ac:dyDescent="0.25">
      <c r="G278" s="320"/>
      <c r="H278" s="320"/>
      <c r="I278" s="320"/>
      <c r="J278" s="323"/>
      <c r="K278" s="289"/>
      <c r="L278" s="289"/>
      <c r="M278" s="289"/>
      <c r="N278" s="290"/>
    </row>
    <row r="279" spans="7:14" x14ac:dyDescent="0.25">
      <c r="G279" s="320"/>
      <c r="H279" s="320"/>
      <c r="I279" s="320"/>
      <c r="J279" s="323"/>
      <c r="K279" s="289"/>
      <c r="L279" s="289"/>
      <c r="M279" s="289"/>
      <c r="N279" s="290"/>
    </row>
    <row r="280" spans="7:14" x14ac:dyDescent="0.25">
      <c r="G280" s="320"/>
      <c r="H280" s="320"/>
      <c r="I280" s="320"/>
      <c r="J280" s="323"/>
      <c r="K280" s="289"/>
      <c r="L280" s="289"/>
      <c r="M280" s="289"/>
      <c r="N280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E112-1659-4455-9EAC-F763EDF7F989}">
  <dimension ref="A1:S282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4.42578125" customWidth="1"/>
    <col min="6" max="6" width="14" style="173" customWidth="1"/>
    <col min="7" max="7" width="16.85546875" style="268" bestFit="1" customWidth="1"/>
    <col min="8" max="8" width="15.28515625" style="268" bestFit="1" customWidth="1"/>
    <col min="9" max="9" width="16" style="268" bestFit="1" customWidth="1"/>
    <col min="10" max="10" width="15.28515625" style="271" bestFit="1" customWidth="1"/>
    <col min="11" max="11" width="16.85546875" style="268" bestFit="1" customWidth="1"/>
    <col min="12" max="12" width="15.28515625" style="268" bestFit="1" customWidth="1"/>
    <col min="13" max="13" width="16" style="268" bestFit="1" customWidth="1"/>
    <col min="14" max="14" width="15.28515625" style="271" bestFit="1" customWidth="1"/>
    <col min="15" max="15" width="16.85546875" style="268" bestFit="1" customWidth="1"/>
    <col min="16" max="16" width="15.28515625" style="268" bestFit="1" customWidth="1"/>
    <col min="17" max="17" width="16" style="268" bestFit="1" customWidth="1"/>
    <col min="18" max="18" width="15.28515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30</v>
      </c>
      <c r="B4" s="453" t="s">
        <v>1210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39">
        <v>2.8304292952727272</v>
      </c>
      <c r="E6" s="11">
        <v>81143.610264000017</v>
      </c>
      <c r="F6" s="172">
        <v>231143.61026400002</v>
      </c>
      <c r="G6" s="159">
        <v>72000</v>
      </c>
      <c r="H6" s="202">
        <v>2.8304292952727272</v>
      </c>
      <c r="I6" s="304">
        <v>156300</v>
      </c>
      <c r="J6" s="186">
        <f>G6+I6</f>
        <v>228300</v>
      </c>
      <c r="K6" s="159">
        <v>83520</v>
      </c>
      <c r="L6" s="202">
        <v>2.8304292952727272</v>
      </c>
      <c r="M6" s="304">
        <v>165678</v>
      </c>
      <c r="N6" s="186">
        <f>K6+M6</f>
        <v>249198</v>
      </c>
      <c r="O6" s="159">
        <v>89280</v>
      </c>
      <c r="P6" s="202">
        <v>2.8304292952727272</v>
      </c>
      <c r="Q6" s="304">
        <v>162552</v>
      </c>
      <c r="R6" s="186">
        <f>O6+Q6</f>
        <v>251832</v>
      </c>
      <c r="S6" s="395">
        <f>AVERAGE(N6,J6,F6,R6)</f>
        <v>240118.402566</v>
      </c>
    </row>
    <row r="7" spans="1:19" x14ac:dyDescent="0.25">
      <c r="A7" s="37">
        <v>2</v>
      </c>
      <c r="B7" s="38" t="s">
        <v>9</v>
      </c>
      <c r="C7" s="9">
        <v>328000</v>
      </c>
      <c r="D7" s="39">
        <v>5.5256385127272729</v>
      </c>
      <c r="E7" s="11">
        <v>176545.75721200008</v>
      </c>
      <c r="F7" s="172">
        <v>504545.75721200008</v>
      </c>
      <c r="G7" s="221">
        <v>227850</v>
      </c>
      <c r="H7" s="202">
        <v>5.5256385127272729</v>
      </c>
      <c r="I7" s="192">
        <v>305000</v>
      </c>
      <c r="J7" s="186">
        <f>G7+I7</f>
        <v>532850</v>
      </c>
      <c r="K7" s="221">
        <v>268863</v>
      </c>
      <c r="L7" s="202">
        <v>5.5256385127272729</v>
      </c>
      <c r="M7" s="192">
        <v>320250</v>
      </c>
      <c r="N7" s="186">
        <f>K7+M7</f>
        <v>589113</v>
      </c>
      <c r="O7" s="221">
        <v>266585</v>
      </c>
      <c r="P7" s="202">
        <v>5.5256385127272729</v>
      </c>
      <c r="Q7" s="192">
        <v>311100</v>
      </c>
      <c r="R7" s="186">
        <f>O7+Q7</f>
        <v>577685</v>
      </c>
      <c r="S7" s="395">
        <f t="shared" ref="S7:S70" si="0">AVERAGE(N7,J7,F7,R7)</f>
        <v>551048.43930299999</v>
      </c>
    </row>
    <row r="8" spans="1:19" x14ac:dyDescent="0.25">
      <c r="A8" s="37">
        <v>3</v>
      </c>
      <c r="B8" s="38" t="s">
        <v>11</v>
      </c>
      <c r="C8" s="9">
        <v>184915.26115999999</v>
      </c>
      <c r="D8" s="39">
        <v>0</v>
      </c>
      <c r="E8" s="12" t="s">
        <v>10</v>
      </c>
      <c r="F8" s="172">
        <v>184915.26115999999</v>
      </c>
      <c r="G8" s="221">
        <v>227850</v>
      </c>
      <c r="H8" s="202">
        <v>0</v>
      </c>
      <c r="I8" s="154" t="s">
        <v>10</v>
      </c>
      <c r="J8" s="186">
        <f>G8*1</f>
        <v>227850</v>
      </c>
      <c r="K8" s="221">
        <v>266585</v>
      </c>
      <c r="L8" s="202">
        <v>0</v>
      </c>
      <c r="M8" s="154" t="e">
        <v>#VALUE!</v>
      </c>
      <c r="N8" s="186">
        <f>K8*1</f>
        <v>266585</v>
      </c>
      <c r="O8" s="221">
        <v>277977</v>
      </c>
      <c r="P8" s="202">
        <v>0</v>
      </c>
      <c r="Q8" s="154" t="s">
        <v>10</v>
      </c>
      <c r="R8" s="186">
        <f>O8*1</f>
        <v>277977</v>
      </c>
      <c r="S8" s="395">
        <f t="shared" si="0"/>
        <v>239331.81529</v>
      </c>
    </row>
    <row r="9" spans="1:19" x14ac:dyDescent="0.25">
      <c r="A9" s="37">
        <v>4</v>
      </c>
      <c r="B9" s="38" t="s">
        <v>18</v>
      </c>
      <c r="C9" s="9">
        <v>289000</v>
      </c>
      <c r="D9" s="39">
        <v>3.7739186014545458</v>
      </c>
      <c r="E9" s="11">
        <v>155479.63210000005</v>
      </c>
      <c r="F9" s="172">
        <v>444479.63210000005</v>
      </c>
      <c r="G9" s="221">
        <v>273150</v>
      </c>
      <c r="H9" s="202">
        <v>3.7739186014545458</v>
      </c>
      <c r="I9" s="192">
        <v>208300</v>
      </c>
      <c r="J9" s="186">
        <f t="shared" ref="J9:J17" si="1">G9+I9</f>
        <v>481450</v>
      </c>
      <c r="K9" s="221">
        <v>316854</v>
      </c>
      <c r="L9" s="202">
        <v>3.7739186014545458</v>
      </c>
      <c r="M9" s="192">
        <v>218715</v>
      </c>
      <c r="N9" s="186">
        <f t="shared" ref="N9:N17" si="2">K9+M9</f>
        <v>535569</v>
      </c>
      <c r="O9" s="221">
        <v>352364</v>
      </c>
      <c r="P9" s="202">
        <v>3.7739186014545458</v>
      </c>
      <c r="Q9" s="192">
        <v>218715</v>
      </c>
      <c r="R9" s="186">
        <f t="shared" ref="R9:R17" si="3">O9+Q9</f>
        <v>571079</v>
      </c>
      <c r="S9" s="395">
        <f t="shared" si="0"/>
        <v>508144.40802500001</v>
      </c>
    </row>
    <row r="10" spans="1:19" x14ac:dyDescent="0.25">
      <c r="A10" s="37">
        <v>5</v>
      </c>
      <c r="B10" s="38" t="s">
        <v>20</v>
      </c>
      <c r="C10" s="9">
        <v>404000</v>
      </c>
      <c r="D10" s="39">
        <v>3.7739186014545458</v>
      </c>
      <c r="E10" s="11">
        <v>217616.54251200007</v>
      </c>
      <c r="F10" s="172">
        <v>621616.54251200007</v>
      </c>
      <c r="G10" s="221">
        <v>496350</v>
      </c>
      <c r="H10" s="202">
        <v>3.7739186014545458</v>
      </c>
      <c r="I10" s="192">
        <v>208300</v>
      </c>
      <c r="J10" s="186">
        <f t="shared" si="1"/>
        <v>704650</v>
      </c>
      <c r="K10" s="221">
        <v>575766</v>
      </c>
      <c r="L10" s="202">
        <v>3.7739186014545458</v>
      </c>
      <c r="M10" s="192">
        <v>220798</v>
      </c>
      <c r="N10" s="186">
        <f t="shared" si="2"/>
        <v>796564</v>
      </c>
      <c r="O10" s="221">
        <v>590657</v>
      </c>
      <c r="P10" s="202">
        <v>3.7739186014545458</v>
      </c>
      <c r="Q10" s="192">
        <v>214549</v>
      </c>
      <c r="R10" s="186">
        <f t="shared" si="3"/>
        <v>805206</v>
      </c>
      <c r="S10" s="395">
        <f t="shared" si="0"/>
        <v>732009.13562800002</v>
      </c>
    </row>
    <row r="11" spans="1:19" x14ac:dyDescent="0.25">
      <c r="A11" s="37">
        <v>6</v>
      </c>
      <c r="B11" s="38" t="s">
        <v>22</v>
      </c>
      <c r="C11" s="9">
        <v>190000</v>
      </c>
      <c r="D11" s="39">
        <v>1.8869593007272729</v>
      </c>
      <c r="E11" s="11">
        <v>102835.05381200003</v>
      </c>
      <c r="F11" s="172">
        <v>292835.05381200003</v>
      </c>
      <c r="G11" s="221">
        <v>218400</v>
      </c>
      <c r="H11" s="202">
        <v>1.8869593007272729</v>
      </c>
      <c r="I11" s="192">
        <v>104200</v>
      </c>
      <c r="J11" s="186">
        <f t="shared" si="1"/>
        <v>322600</v>
      </c>
      <c r="K11" s="221">
        <v>255528</v>
      </c>
      <c r="L11" s="202">
        <v>1.8869593007272729</v>
      </c>
      <c r="M11" s="192">
        <v>110452</v>
      </c>
      <c r="N11" s="186">
        <f t="shared" si="2"/>
        <v>365980</v>
      </c>
      <c r="O11" s="221">
        <v>275184</v>
      </c>
      <c r="P11" s="202">
        <v>1.8869593007272729</v>
      </c>
      <c r="Q11" s="192">
        <v>109410</v>
      </c>
      <c r="R11" s="186">
        <f t="shared" si="3"/>
        <v>384594</v>
      </c>
      <c r="S11" s="395">
        <f t="shared" si="0"/>
        <v>341502.26345299999</v>
      </c>
    </row>
    <row r="12" spans="1:19" x14ac:dyDescent="0.25">
      <c r="A12" s="37">
        <v>7</v>
      </c>
      <c r="B12" s="38" t="s">
        <v>23</v>
      </c>
      <c r="C12" s="9">
        <v>212000</v>
      </c>
      <c r="D12" s="39">
        <v>1.8869593007272729</v>
      </c>
      <c r="E12" s="11">
        <v>114092.30421600002</v>
      </c>
      <c r="F12" s="172">
        <v>326092.30421600002</v>
      </c>
      <c r="G12" s="221">
        <v>260850</v>
      </c>
      <c r="H12" s="202">
        <v>1.8869593007272729</v>
      </c>
      <c r="I12" s="192">
        <v>104200</v>
      </c>
      <c r="J12" s="186">
        <f t="shared" si="1"/>
        <v>365050</v>
      </c>
      <c r="K12" s="221">
        <v>297369</v>
      </c>
      <c r="L12" s="202">
        <v>1.8869593007272729</v>
      </c>
      <c r="M12" s="192">
        <v>107326</v>
      </c>
      <c r="N12" s="186">
        <f t="shared" si="2"/>
        <v>404695</v>
      </c>
      <c r="O12" s="221">
        <v>333888</v>
      </c>
      <c r="P12" s="202">
        <v>1.8869593007272729</v>
      </c>
      <c r="Q12" s="192">
        <v>108368</v>
      </c>
      <c r="R12" s="186">
        <f t="shared" si="3"/>
        <v>442256</v>
      </c>
      <c r="S12" s="395">
        <f t="shared" si="0"/>
        <v>384523.326054</v>
      </c>
    </row>
    <row r="13" spans="1:19" x14ac:dyDescent="0.25">
      <c r="A13" s="37">
        <v>8</v>
      </c>
      <c r="B13" s="38" t="s">
        <v>304</v>
      </c>
      <c r="C13" s="9">
        <v>190000</v>
      </c>
      <c r="D13" s="39">
        <v>1.8869593007272729</v>
      </c>
      <c r="E13" s="11">
        <v>101976.57381199999</v>
      </c>
      <c r="F13" s="172">
        <v>291976.57381199999</v>
      </c>
      <c r="G13" s="221">
        <v>218400</v>
      </c>
      <c r="H13" s="202">
        <v>1.8869593007272729</v>
      </c>
      <c r="I13" s="192">
        <v>104200</v>
      </c>
      <c r="J13" s="186">
        <f t="shared" si="1"/>
        <v>322600</v>
      </c>
      <c r="K13" s="221">
        <v>244608</v>
      </c>
      <c r="L13" s="202">
        <v>1.8869593007272729</v>
      </c>
      <c r="M13" s="192">
        <v>108368</v>
      </c>
      <c r="N13" s="186">
        <f t="shared" si="2"/>
        <v>352976</v>
      </c>
      <c r="O13" s="221">
        <v>275184</v>
      </c>
      <c r="P13" s="202">
        <v>1.8869593007272729</v>
      </c>
      <c r="Q13" s="192">
        <v>108368</v>
      </c>
      <c r="R13" s="186">
        <f t="shared" si="3"/>
        <v>383552</v>
      </c>
      <c r="S13" s="395">
        <f t="shared" si="0"/>
        <v>337776.143453</v>
      </c>
    </row>
    <row r="14" spans="1:19" x14ac:dyDescent="0.25">
      <c r="A14" s="37">
        <v>9</v>
      </c>
      <c r="B14" s="38" t="s">
        <v>1208</v>
      </c>
      <c r="C14" s="9">
        <v>67000</v>
      </c>
      <c r="D14" s="39">
        <v>1.1586981818181818</v>
      </c>
      <c r="E14" s="11">
        <v>35661.680464000005</v>
      </c>
      <c r="F14" s="172">
        <v>102661.680464</v>
      </c>
      <c r="G14" s="262">
        <v>64050</v>
      </c>
      <c r="H14" s="202">
        <v>1.1586981818181818</v>
      </c>
      <c r="I14" s="159">
        <v>39300</v>
      </c>
      <c r="J14" s="186">
        <f t="shared" si="1"/>
        <v>103350</v>
      </c>
      <c r="K14" s="262">
        <v>74939</v>
      </c>
      <c r="L14" s="202">
        <v>1.1586981818181818</v>
      </c>
      <c r="M14" s="159">
        <v>40479</v>
      </c>
      <c r="N14" s="186">
        <f t="shared" si="2"/>
        <v>115418</v>
      </c>
      <c r="O14" s="262">
        <v>75579</v>
      </c>
      <c r="P14" s="202">
        <v>1.1586981818181818</v>
      </c>
      <c r="Q14" s="159">
        <v>40872</v>
      </c>
      <c r="R14" s="186">
        <f t="shared" si="3"/>
        <v>116451</v>
      </c>
      <c r="S14" s="395">
        <f t="shared" si="0"/>
        <v>109470.17011599999</v>
      </c>
    </row>
    <row r="15" spans="1:19" x14ac:dyDescent="0.25">
      <c r="A15" s="37">
        <v>10</v>
      </c>
      <c r="B15" s="38" t="s">
        <v>387</v>
      </c>
      <c r="C15" s="9">
        <v>113000</v>
      </c>
      <c r="D15" s="39">
        <v>1.8869593007272729</v>
      </c>
      <c r="E15" s="11">
        <v>60662.716920000006</v>
      </c>
      <c r="F15" s="172">
        <v>173662.71692000001</v>
      </c>
      <c r="G15" s="159">
        <v>68400</v>
      </c>
      <c r="H15" s="202">
        <v>1.8869593007272729</v>
      </c>
      <c r="I15" s="192">
        <v>104200</v>
      </c>
      <c r="J15" s="186">
        <f t="shared" si="1"/>
        <v>172600</v>
      </c>
      <c r="K15" s="159">
        <v>77292</v>
      </c>
      <c r="L15" s="202">
        <v>1.8869593007272729</v>
      </c>
      <c r="M15" s="192">
        <v>107326</v>
      </c>
      <c r="N15" s="186">
        <f t="shared" si="2"/>
        <v>184618</v>
      </c>
      <c r="O15" s="159">
        <v>85500</v>
      </c>
      <c r="P15" s="202">
        <v>1.8869593007272729</v>
      </c>
      <c r="Q15" s="192">
        <v>107326</v>
      </c>
      <c r="R15" s="186">
        <f t="shared" si="3"/>
        <v>192826</v>
      </c>
      <c r="S15" s="395">
        <f t="shared" si="0"/>
        <v>180926.67923000001</v>
      </c>
    </row>
    <row r="16" spans="1:19" x14ac:dyDescent="0.25">
      <c r="A16" s="37">
        <v>11</v>
      </c>
      <c r="B16" s="38" t="s">
        <v>388</v>
      </c>
      <c r="C16" s="9">
        <v>112000</v>
      </c>
      <c r="D16" s="39">
        <v>1.8869593007272729</v>
      </c>
      <c r="E16" s="11">
        <v>60607.060920000018</v>
      </c>
      <c r="F16" s="172">
        <v>172607.06092000002</v>
      </c>
      <c r="G16" s="159">
        <v>68400</v>
      </c>
      <c r="H16" s="202">
        <v>1.8869593007272729</v>
      </c>
      <c r="I16" s="192">
        <v>104200</v>
      </c>
      <c r="J16" s="186">
        <f t="shared" si="1"/>
        <v>172600</v>
      </c>
      <c r="K16" s="159">
        <v>77976</v>
      </c>
      <c r="L16" s="202">
        <v>1.8869593007272729</v>
      </c>
      <c r="M16" s="192">
        <v>110452</v>
      </c>
      <c r="N16" s="186">
        <f t="shared" si="2"/>
        <v>188428</v>
      </c>
      <c r="O16" s="159">
        <v>85500</v>
      </c>
      <c r="P16" s="202">
        <v>1.8869593007272729</v>
      </c>
      <c r="Q16" s="192">
        <v>108368</v>
      </c>
      <c r="R16" s="186">
        <f t="shared" si="3"/>
        <v>193868</v>
      </c>
      <c r="S16" s="395">
        <f t="shared" si="0"/>
        <v>181875.76523000002</v>
      </c>
    </row>
    <row r="17" spans="1:19" x14ac:dyDescent="0.25">
      <c r="A17" s="37">
        <v>12</v>
      </c>
      <c r="B17" s="38" t="s">
        <v>305</v>
      </c>
      <c r="C17" s="9">
        <v>112000</v>
      </c>
      <c r="D17" s="39">
        <v>1.8869593007272729</v>
      </c>
      <c r="E17" s="11">
        <v>60686.244919999997</v>
      </c>
      <c r="F17" s="172">
        <v>172686.24492</v>
      </c>
      <c r="G17" s="159">
        <v>68400</v>
      </c>
      <c r="H17" s="202">
        <v>1.8869593007272729</v>
      </c>
      <c r="I17" s="192">
        <v>104200</v>
      </c>
      <c r="J17" s="186">
        <f t="shared" si="1"/>
        <v>172600</v>
      </c>
      <c r="K17" s="159">
        <v>79344</v>
      </c>
      <c r="L17" s="202">
        <v>1.8869593007272729</v>
      </c>
      <c r="M17" s="192">
        <v>108368</v>
      </c>
      <c r="N17" s="186">
        <f t="shared" si="2"/>
        <v>187712</v>
      </c>
      <c r="O17" s="159">
        <v>85500</v>
      </c>
      <c r="P17" s="202">
        <v>1.8869593007272729</v>
      </c>
      <c r="Q17" s="192">
        <v>105242</v>
      </c>
      <c r="R17" s="186">
        <f t="shared" si="3"/>
        <v>190742</v>
      </c>
      <c r="S17" s="395">
        <f t="shared" si="0"/>
        <v>180935.06122999999</v>
      </c>
    </row>
    <row r="18" spans="1:19" x14ac:dyDescent="0.25">
      <c r="A18" s="37">
        <v>13</v>
      </c>
      <c r="B18" s="38" t="s">
        <v>26</v>
      </c>
      <c r="C18" s="9">
        <v>39470.47118</v>
      </c>
      <c r="D18" s="39">
        <v>0</v>
      </c>
      <c r="E18" s="12" t="s">
        <v>10</v>
      </c>
      <c r="F18" s="172">
        <v>39470.47118</v>
      </c>
      <c r="G18" s="221">
        <v>42300</v>
      </c>
      <c r="H18" s="202">
        <v>0</v>
      </c>
      <c r="I18" s="154" t="s">
        <v>10</v>
      </c>
      <c r="J18" s="186">
        <f>G18*1</f>
        <v>42300</v>
      </c>
      <c r="K18" s="221">
        <v>49914</v>
      </c>
      <c r="L18" s="202">
        <v>0</v>
      </c>
      <c r="M18" s="154" t="e">
        <v>#VALUE!</v>
      </c>
      <c r="N18" s="186">
        <f>K18*1</f>
        <v>49914</v>
      </c>
      <c r="O18" s="221">
        <v>50337</v>
      </c>
      <c r="P18" s="202">
        <v>0</v>
      </c>
      <c r="Q18" s="154" t="s">
        <v>10</v>
      </c>
      <c r="R18" s="186">
        <f>O18*1</f>
        <v>50337</v>
      </c>
      <c r="S18" s="395">
        <f t="shared" si="0"/>
        <v>45505.367794999998</v>
      </c>
    </row>
    <row r="19" spans="1:19" x14ac:dyDescent="0.25">
      <c r="A19" s="37">
        <v>14</v>
      </c>
      <c r="B19" s="38" t="s">
        <v>27</v>
      </c>
      <c r="C19" s="9">
        <v>49000</v>
      </c>
      <c r="D19" s="39">
        <v>0.47174465309090913</v>
      </c>
      <c r="E19" s="11">
        <v>25908.025584000003</v>
      </c>
      <c r="F19" s="172">
        <v>74908.025584000003</v>
      </c>
      <c r="G19" s="221">
        <v>45600</v>
      </c>
      <c r="H19" s="202">
        <v>0.47174465309090913</v>
      </c>
      <c r="I19" s="192">
        <v>26200</v>
      </c>
      <c r="J19" s="186">
        <f>G19+I19</f>
        <v>71800</v>
      </c>
      <c r="K19" s="221">
        <v>53352</v>
      </c>
      <c r="L19" s="202">
        <v>0.47174465309090913</v>
      </c>
      <c r="M19" s="192">
        <v>27510</v>
      </c>
      <c r="N19" s="186">
        <f>K19+M19</f>
        <v>80862</v>
      </c>
      <c r="O19" s="221">
        <v>57000</v>
      </c>
      <c r="P19" s="202">
        <v>0.47174465309090913</v>
      </c>
      <c r="Q19" s="192">
        <v>26462</v>
      </c>
      <c r="R19" s="186">
        <f>O19+Q19</f>
        <v>83462</v>
      </c>
      <c r="S19" s="395">
        <f t="shared" si="0"/>
        <v>77758.006395999997</v>
      </c>
    </row>
    <row r="20" spans="1:19" x14ac:dyDescent="0.25">
      <c r="A20" s="37">
        <v>15</v>
      </c>
      <c r="B20" s="38" t="s">
        <v>28</v>
      </c>
      <c r="C20" s="9">
        <v>94000</v>
      </c>
      <c r="D20" s="39">
        <v>1.4152146476363636</v>
      </c>
      <c r="E20" s="11">
        <v>51251.783292000007</v>
      </c>
      <c r="F20" s="172">
        <v>145251.78329200001</v>
      </c>
      <c r="G20" s="221">
        <v>64650</v>
      </c>
      <c r="H20" s="202">
        <v>1.4152146476363636</v>
      </c>
      <c r="I20" s="192">
        <v>78200</v>
      </c>
      <c r="J20" s="186">
        <f>G20+I20</f>
        <v>142850</v>
      </c>
      <c r="K20" s="221">
        <v>74994</v>
      </c>
      <c r="L20" s="202">
        <v>1.4152146476363636</v>
      </c>
      <c r="M20" s="192">
        <v>82110</v>
      </c>
      <c r="N20" s="186">
        <f>K20+M20</f>
        <v>157104</v>
      </c>
      <c r="O20" s="221">
        <v>84045</v>
      </c>
      <c r="P20" s="202">
        <v>1.4152146476363636</v>
      </c>
      <c r="Q20" s="192">
        <v>78982</v>
      </c>
      <c r="R20" s="186">
        <f>O20+Q20</f>
        <v>163027</v>
      </c>
      <c r="S20" s="395">
        <f t="shared" si="0"/>
        <v>152058.19582299999</v>
      </c>
    </row>
    <row r="21" spans="1:19" x14ac:dyDescent="0.25">
      <c r="A21" s="37">
        <v>16</v>
      </c>
      <c r="B21" s="38" t="s">
        <v>29</v>
      </c>
      <c r="C21" s="9">
        <v>170000</v>
      </c>
      <c r="D21" s="39">
        <v>2.8304292952727272</v>
      </c>
      <c r="E21" s="11">
        <v>91456.900487999985</v>
      </c>
      <c r="F21" s="172">
        <v>261456.90048799998</v>
      </c>
      <c r="G21" s="221">
        <v>112050</v>
      </c>
      <c r="H21" s="202">
        <v>2.8304292952727272</v>
      </c>
      <c r="I21" s="192">
        <v>156300</v>
      </c>
      <c r="J21" s="186">
        <f>G21+I21</f>
        <v>268350</v>
      </c>
      <c r="K21" s="221">
        <v>128858</v>
      </c>
      <c r="L21" s="202">
        <v>2.8304292952727272</v>
      </c>
      <c r="M21" s="192">
        <v>160989</v>
      </c>
      <c r="N21" s="186">
        <f>K21+M21</f>
        <v>289847</v>
      </c>
      <c r="O21" s="221">
        <v>131099</v>
      </c>
      <c r="P21" s="202">
        <v>2.8304292952727272</v>
      </c>
      <c r="Q21" s="192">
        <v>164115</v>
      </c>
      <c r="R21" s="186">
        <f>O21+Q21</f>
        <v>295214</v>
      </c>
      <c r="S21" s="395">
        <f t="shared" si="0"/>
        <v>278716.97512199997</v>
      </c>
    </row>
    <row r="22" spans="1:19" x14ac:dyDescent="0.25">
      <c r="A22" s="37">
        <v>17</v>
      </c>
      <c r="B22" s="38" t="s">
        <v>30</v>
      </c>
      <c r="C22" s="9">
        <v>270000</v>
      </c>
      <c r="D22" s="39">
        <v>6.215643280000001</v>
      </c>
      <c r="E22" s="11">
        <v>145744.71341200004</v>
      </c>
      <c r="F22" s="172">
        <v>415744.71341200004</v>
      </c>
      <c r="G22" s="221">
        <v>67350</v>
      </c>
      <c r="H22" s="202">
        <v>6.215643280000001</v>
      </c>
      <c r="I22" s="192">
        <v>343000</v>
      </c>
      <c r="J22" s="186">
        <f>G22+I22</f>
        <v>410350</v>
      </c>
      <c r="K22" s="221">
        <v>75432</v>
      </c>
      <c r="L22" s="202">
        <v>6.215643280000001</v>
      </c>
      <c r="M22" s="192">
        <v>360150</v>
      </c>
      <c r="N22" s="186">
        <f>K22+M22</f>
        <v>435582</v>
      </c>
      <c r="O22" s="221">
        <v>78126</v>
      </c>
      <c r="P22" s="202">
        <v>6.215643280000001</v>
      </c>
      <c r="Q22" s="192">
        <v>360150</v>
      </c>
      <c r="R22" s="186">
        <f>O22+Q22</f>
        <v>438276</v>
      </c>
      <c r="S22" s="395">
        <f t="shared" si="0"/>
        <v>424988.17835300002</v>
      </c>
    </row>
    <row r="23" spans="1:19" x14ac:dyDescent="0.25">
      <c r="A23" s="37">
        <v>18</v>
      </c>
      <c r="B23" s="38" t="s">
        <v>32</v>
      </c>
      <c r="C23" s="9">
        <v>272000</v>
      </c>
      <c r="D23" s="39">
        <v>5.6608779021818192</v>
      </c>
      <c r="E23" s="11">
        <v>145726.534484</v>
      </c>
      <c r="F23" s="172">
        <v>417726.534484</v>
      </c>
      <c r="G23" s="221">
        <v>106200</v>
      </c>
      <c r="H23" s="202">
        <v>5.6608779021818192</v>
      </c>
      <c r="I23" s="192">
        <v>312400</v>
      </c>
      <c r="J23" s="186">
        <f>G23+I23</f>
        <v>418600</v>
      </c>
      <c r="K23" s="221">
        <v>120006</v>
      </c>
      <c r="L23" s="202">
        <v>5.6608779021818192</v>
      </c>
      <c r="M23" s="192">
        <v>324896</v>
      </c>
      <c r="N23" s="186">
        <f>K23+M23</f>
        <v>444902</v>
      </c>
      <c r="O23" s="221">
        <v>130626</v>
      </c>
      <c r="P23" s="202">
        <v>5.6608779021818192</v>
      </c>
      <c r="Q23" s="192">
        <v>318648</v>
      </c>
      <c r="R23" s="186">
        <f>O23+Q23</f>
        <v>449274</v>
      </c>
      <c r="S23" s="395">
        <f t="shared" si="0"/>
        <v>432625.63362099999</v>
      </c>
    </row>
    <row r="24" spans="1:19" x14ac:dyDescent="0.25">
      <c r="A24" s="37">
        <v>19</v>
      </c>
      <c r="B24" s="38" t="s">
        <v>33</v>
      </c>
      <c r="C24" s="15" t="s">
        <v>10</v>
      </c>
      <c r="D24" s="39">
        <v>4.402898597818182</v>
      </c>
      <c r="E24" s="11">
        <v>255381.48025600001</v>
      </c>
      <c r="F24" s="172">
        <v>255381.48025600001</v>
      </c>
      <c r="G24" s="275" t="s">
        <v>10</v>
      </c>
      <c r="H24" s="202">
        <v>4.402898597818182</v>
      </c>
      <c r="I24" s="192">
        <v>243100</v>
      </c>
      <c r="J24" s="186">
        <f>I24*1</f>
        <v>243100</v>
      </c>
      <c r="K24" s="275" t="e">
        <v>#VALUE!</v>
      </c>
      <c r="L24" s="202">
        <v>4.402898597818182</v>
      </c>
      <c r="M24" s="192">
        <v>250393</v>
      </c>
      <c r="N24" s="186">
        <f>M24*1</f>
        <v>250393</v>
      </c>
      <c r="O24" s="275" t="s">
        <v>10</v>
      </c>
      <c r="P24" s="202">
        <v>4.402898597818182</v>
      </c>
      <c r="Q24" s="192">
        <v>252824</v>
      </c>
      <c r="R24" s="186">
        <f>Q24*1</f>
        <v>252824</v>
      </c>
      <c r="S24" s="395">
        <f t="shared" si="0"/>
        <v>250424.62006400002</v>
      </c>
    </row>
    <row r="25" spans="1:19" x14ac:dyDescent="0.25">
      <c r="A25" s="37">
        <v>20</v>
      </c>
      <c r="B25" s="38" t="s">
        <v>34</v>
      </c>
      <c r="C25" s="9">
        <v>335000</v>
      </c>
      <c r="D25" s="39">
        <v>5.6608779021818192</v>
      </c>
      <c r="E25" s="11">
        <v>180309.35005200008</v>
      </c>
      <c r="F25" s="172">
        <v>515309.35005200008</v>
      </c>
      <c r="G25" s="221">
        <v>227850</v>
      </c>
      <c r="H25" s="202">
        <v>5.6608779021818192</v>
      </c>
      <c r="I25" s="192">
        <v>312400</v>
      </c>
      <c r="J25" s="186">
        <f>G25+I25</f>
        <v>540250</v>
      </c>
      <c r="K25" s="221">
        <v>264306</v>
      </c>
      <c r="L25" s="202">
        <v>5.6608779021818192</v>
      </c>
      <c r="M25" s="192">
        <v>324896</v>
      </c>
      <c r="N25" s="186">
        <f>K25+M25</f>
        <v>589202</v>
      </c>
      <c r="O25" s="221">
        <v>291648</v>
      </c>
      <c r="P25" s="202">
        <v>5.6608779021818192</v>
      </c>
      <c r="Q25" s="192">
        <v>328020</v>
      </c>
      <c r="R25" s="186">
        <f>O25+Q25</f>
        <v>619668</v>
      </c>
      <c r="S25" s="395">
        <f t="shared" si="0"/>
        <v>566107.33751300001</v>
      </c>
    </row>
    <row r="26" spans="1:19" x14ac:dyDescent="0.25">
      <c r="A26" s="37">
        <v>21</v>
      </c>
      <c r="B26" s="38" t="s">
        <v>35</v>
      </c>
      <c r="C26" s="9">
        <v>119000</v>
      </c>
      <c r="D26" s="39">
        <v>2.8304292952727272</v>
      </c>
      <c r="E26" s="11">
        <v>64389.804332</v>
      </c>
      <c r="F26" s="172">
        <v>183389.804332</v>
      </c>
      <c r="G26" s="221">
        <v>14400</v>
      </c>
      <c r="H26" s="202">
        <v>2.8304292952727272</v>
      </c>
      <c r="I26" s="192">
        <v>156300</v>
      </c>
      <c r="J26" s="186">
        <f>G26+I26</f>
        <v>170700</v>
      </c>
      <c r="K26" s="221">
        <v>16416</v>
      </c>
      <c r="L26" s="202">
        <v>2.8304292952727272</v>
      </c>
      <c r="M26" s="192">
        <v>165678</v>
      </c>
      <c r="N26" s="186">
        <f>K26+M26</f>
        <v>182094</v>
      </c>
      <c r="O26" s="221">
        <v>17280</v>
      </c>
      <c r="P26" s="202">
        <v>2.8304292952727272</v>
      </c>
      <c r="Q26" s="192">
        <v>157863</v>
      </c>
      <c r="R26" s="186">
        <f>O26+Q26</f>
        <v>175143</v>
      </c>
      <c r="S26" s="395">
        <f t="shared" si="0"/>
        <v>177831.70108299999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113062.209372</v>
      </c>
      <c r="F27" s="172">
        <v>113062.209372</v>
      </c>
      <c r="G27" s="275" t="s">
        <v>10</v>
      </c>
      <c r="H27" s="202">
        <v>1.8869593007272729</v>
      </c>
      <c r="I27" s="192">
        <v>104200</v>
      </c>
      <c r="J27" s="186">
        <f>I27*1</f>
        <v>104200</v>
      </c>
      <c r="K27" s="275" t="e">
        <v>#VALUE!</v>
      </c>
      <c r="L27" s="202">
        <v>1.8869593007272729</v>
      </c>
      <c r="M27" s="192">
        <v>107326</v>
      </c>
      <c r="N27" s="186">
        <f>M27*1</f>
        <v>107326</v>
      </c>
      <c r="O27" s="275" t="s">
        <v>10</v>
      </c>
      <c r="P27" s="202">
        <v>1.8869593007272729</v>
      </c>
      <c r="Q27" s="192">
        <v>107326</v>
      </c>
      <c r="R27" s="186">
        <f>Q27*1</f>
        <v>107326</v>
      </c>
      <c r="S27" s="395">
        <f t="shared" si="0"/>
        <v>107978.552343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23</v>
      </c>
      <c r="B29" s="38" t="s">
        <v>567</v>
      </c>
      <c r="C29" s="9">
        <v>1138000</v>
      </c>
      <c r="D29" s="40">
        <v>4.1453393036363639</v>
      </c>
      <c r="E29" s="11">
        <v>612460.16908000014</v>
      </c>
      <c r="F29" s="172">
        <v>1750460.1690800001</v>
      </c>
      <c r="G29" s="221">
        <v>1901700</v>
      </c>
      <c r="H29" s="204">
        <v>4.1453393036363639</v>
      </c>
      <c r="I29" s="192">
        <v>228800</v>
      </c>
      <c r="J29" s="186">
        <f t="shared" ref="J29:J34" si="4">G29+I29</f>
        <v>2130500</v>
      </c>
      <c r="K29" s="221">
        <v>2167938</v>
      </c>
      <c r="L29" s="204">
        <v>4.1453393036363639</v>
      </c>
      <c r="M29" s="192">
        <v>242528</v>
      </c>
      <c r="N29" s="186">
        <f t="shared" ref="N29:N34" si="5">K29+M29</f>
        <v>2410466</v>
      </c>
      <c r="O29" s="221">
        <v>2434176</v>
      </c>
      <c r="P29" s="204">
        <v>4.1453393036363639</v>
      </c>
      <c r="Q29" s="192">
        <v>237952</v>
      </c>
      <c r="R29" s="186">
        <f t="shared" ref="R29:R34" si="6">O29+Q29</f>
        <v>2672128</v>
      </c>
      <c r="S29" s="395">
        <f t="shared" si="0"/>
        <v>2240888.5422700001</v>
      </c>
    </row>
    <row r="30" spans="1:19" x14ac:dyDescent="0.25">
      <c r="A30" s="37">
        <v>24</v>
      </c>
      <c r="B30" s="38" t="s">
        <v>43</v>
      </c>
      <c r="C30" s="9">
        <v>182000</v>
      </c>
      <c r="D30" s="39">
        <v>3.7739186014545458</v>
      </c>
      <c r="E30" s="11">
        <v>97267.344440000015</v>
      </c>
      <c r="F30" s="172">
        <v>279267.34444000002</v>
      </c>
      <c r="G30" s="221">
        <v>65250</v>
      </c>
      <c r="H30" s="202">
        <v>3.7739186014545458</v>
      </c>
      <c r="I30" s="192">
        <v>208300</v>
      </c>
      <c r="J30" s="186">
        <f t="shared" si="4"/>
        <v>273550</v>
      </c>
      <c r="K30" s="221">
        <v>74385</v>
      </c>
      <c r="L30" s="202">
        <v>3.7739186014545458</v>
      </c>
      <c r="M30" s="192">
        <v>218715</v>
      </c>
      <c r="N30" s="186">
        <f t="shared" si="5"/>
        <v>293100</v>
      </c>
      <c r="O30" s="221">
        <v>78300</v>
      </c>
      <c r="P30" s="202">
        <v>3.7739186014545458</v>
      </c>
      <c r="Q30" s="192">
        <v>214549</v>
      </c>
      <c r="R30" s="186">
        <f t="shared" si="6"/>
        <v>292849</v>
      </c>
      <c r="S30" s="395">
        <f t="shared" si="0"/>
        <v>284691.58611000003</v>
      </c>
    </row>
    <row r="31" spans="1:19" x14ac:dyDescent="0.25">
      <c r="A31" s="37">
        <v>25</v>
      </c>
      <c r="B31" s="38" t="s">
        <v>44</v>
      </c>
      <c r="C31" s="9">
        <v>738000</v>
      </c>
      <c r="D31" s="39">
        <v>10.063776500000001</v>
      </c>
      <c r="E31" s="11">
        <v>397054.29072000016</v>
      </c>
      <c r="F31" s="172">
        <v>1135054.2907200002</v>
      </c>
      <c r="G31" s="221">
        <v>690300</v>
      </c>
      <c r="H31" s="202">
        <v>10.063776500000001</v>
      </c>
      <c r="I31" s="192">
        <v>555300</v>
      </c>
      <c r="J31" s="186">
        <f t="shared" si="4"/>
        <v>1245600</v>
      </c>
      <c r="K31" s="221">
        <v>786942</v>
      </c>
      <c r="L31" s="202">
        <v>10.063776500000001</v>
      </c>
      <c r="M31" s="192">
        <v>583065</v>
      </c>
      <c r="N31" s="186">
        <f t="shared" si="5"/>
        <v>1370007</v>
      </c>
      <c r="O31" s="221">
        <v>876681</v>
      </c>
      <c r="P31" s="202">
        <v>10.063776500000001</v>
      </c>
      <c r="Q31" s="192">
        <v>571959</v>
      </c>
      <c r="R31" s="186">
        <f t="shared" si="6"/>
        <v>1448640</v>
      </c>
      <c r="S31" s="395">
        <f t="shared" si="0"/>
        <v>1299825.32268</v>
      </c>
    </row>
    <row r="32" spans="1:19" x14ac:dyDescent="0.25">
      <c r="A32" s="37">
        <v>26</v>
      </c>
      <c r="B32" s="38" t="s">
        <v>47</v>
      </c>
      <c r="C32" s="9">
        <v>767000</v>
      </c>
      <c r="D32" s="39">
        <v>10.063776500000001</v>
      </c>
      <c r="E32" s="11">
        <v>412623.70131199993</v>
      </c>
      <c r="F32" s="172">
        <v>1179623.7013119999</v>
      </c>
      <c r="G32" s="221">
        <v>756600</v>
      </c>
      <c r="H32" s="202">
        <v>10.063776500000001</v>
      </c>
      <c r="I32" s="192">
        <v>555300</v>
      </c>
      <c r="J32" s="186">
        <f t="shared" si="4"/>
        <v>1311900</v>
      </c>
      <c r="K32" s="221">
        <v>870090</v>
      </c>
      <c r="L32" s="202">
        <v>10.063776500000001</v>
      </c>
      <c r="M32" s="192">
        <v>583065</v>
      </c>
      <c r="N32" s="186">
        <f t="shared" si="5"/>
        <v>1453155</v>
      </c>
      <c r="O32" s="221">
        <v>976014</v>
      </c>
      <c r="P32" s="202">
        <v>10.063776500000001</v>
      </c>
      <c r="Q32" s="192">
        <v>560853</v>
      </c>
      <c r="R32" s="186">
        <f t="shared" si="6"/>
        <v>1536867</v>
      </c>
      <c r="S32" s="395">
        <f t="shared" si="0"/>
        <v>1370386.425328</v>
      </c>
    </row>
    <row r="33" spans="1:19" x14ac:dyDescent="0.25">
      <c r="A33" s="37">
        <v>27</v>
      </c>
      <c r="B33" s="38" t="s">
        <v>48</v>
      </c>
      <c r="C33" s="9">
        <v>291000</v>
      </c>
      <c r="D33" s="39">
        <v>1.8869593007272729</v>
      </c>
      <c r="E33" s="11">
        <v>155973.83245199994</v>
      </c>
      <c r="F33" s="172">
        <v>446973.83245199994</v>
      </c>
      <c r="G33" s="221">
        <v>412650</v>
      </c>
      <c r="H33" s="202">
        <v>1.8869593007272729</v>
      </c>
      <c r="I33" s="192">
        <v>104200</v>
      </c>
      <c r="J33" s="186">
        <f t="shared" si="4"/>
        <v>516850</v>
      </c>
      <c r="K33" s="221">
        <v>474548</v>
      </c>
      <c r="L33" s="202">
        <v>1.8869593007272729</v>
      </c>
      <c r="M33" s="192">
        <v>107326</v>
      </c>
      <c r="N33" s="186">
        <f t="shared" si="5"/>
        <v>581874</v>
      </c>
      <c r="O33" s="221">
        <v>491054</v>
      </c>
      <c r="P33" s="202">
        <v>1.8869593007272729</v>
      </c>
      <c r="Q33" s="192">
        <v>107326</v>
      </c>
      <c r="R33" s="186">
        <f t="shared" si="6"/>
        <v>598380</v>
      </c>
      <c r="S33" s="395">
        <f t="shared" si="0"/>
        <v>536019.45811300003</v>
      </c>
    </row>
    <row r="34" spans="1:19" x14ac:dyDescent="0.25">
      <c r="A34" s="37">
        <v>28</v>
      </c>
      <c r="B34" s="38" t="s">
        <v>394</v>
      </c>
      <c r="C34" s="9">
        <v>113000</v>
      </c>
      <c r="D34" s="39">
        <v>1.8869593007272729</v>
      </c>
      <c r="E34" s="11">
        <v>60104.323307999992</v>
      </c>
      <c r="F34" s="172">
        <v>173104.32330799999</v>
      </c>
      <c r="G34" s="159">
        <v>68250</v>
      </c>
      <c r="H34" s="202">
        <v>1.8869593007272729</v>
      </c>
      <c r="I34" s="192">
        <v>104200</v>
      </c>
      <c r="J34" s="186">
        <f t="shared" si="4"/>
        <v>172450</v>
      </c>
      <c r="K34" s="159">
        <v>77123</v>
      </c>
      <c r="L34" s="202">
        <v>1.8869593007272729</v>
      </c>
      <c r="M34" s="192">
        <v>107326</v>
      </c>
      <c r="N34" s="186">
        <f t="shared" si="5"/>
        <v>184449</v>
      </c>
      <c r="O34" s="159">
        <v>81900</v>
      </c>
      <c r="P34" s="202">
        <v>1.8869593007272729</v>
      </c>
      <c r="Q34" s="192">
        <v>109410</v>
      </c>
      <c r="R34" s="186">
        <f t="shared" si="6"/>
        <v>191310</v>
      </c>
      <c r="S34" s="395">
        <f t="shared" si="0"/>
        <v>180328.330827</v>
      </c>
    </row>
    <row r="35" spans="1:19" x14ac:dyDescent="0.25">
      <c r="A35" s="37">
        <v>29</v>
      </c>
      <c r="B35" s="38" t="s">
        <v>50</v>
      </c>
      <c r="C35" s="15" t="s">
        <v>10</v>
      </c>
      <c r="D35" s="39">
        <v>10.063776500000001</v>
      </c>
      <c r="E35" s="11">
        <v>574968.53153599997</v>
      </c>
      <c r="F35" s="172">
        <v>574968.53153599997</v>
      </c>
      <c r="G35" s="275" t="s">
        <v>10</v>
      </c>
      <c r="H35" s="202">
        <v>10.063776500000001</v>
      </c>
      <c r="I35" s="192">
        <v>555300</v>
      </c>
      <c r="J35" s="186">
        <f>I35*1</f>
        <v>555300</v>
      </c>
      <c r="K35" s="275" t="e">
        <v>#VALUE!</v>
      </c>
      <c r="L35" s="202">
        <v>10.063776500000001</v>
      </c>
      <c r="M35" s="192">
        <v>588618</v>
      </c>
      <c r="N35" s="186">
        <f>M35*1</f>
        <v>588618</v>
      </c>
      <c r="O35" s="275" t="s">
        <v>10</v>
      </c>
      <c r="P35" s="202">
        <v>10.063776500000001</v>
      </c>
      <c r="Q35" s="192">
        <v>560853</v>
      </c>
      <c r="R35" s="186">
        <f>Q35*1</f>
        <v>560853</v>
      </c>
      <c r="S35" s="395">
        <f t="shared" si="0"/>
        <v>569934.88288399996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30</v>
      </c>
      <c r="B37" s="38" t="s">
        <v>395</v>
      </c>
      <c r="C37" s="9">
        <v>201000</v>
      </c>
      <c r="D37" s="39">
        <v>2.8304292952727272</v>
      </c>
      <c r="E37" s="11">
        <v>108358.57215199998</v>
      </c>
      <c r="F37" s="172">
        <v>309358.57215199998</v>
      </c>
      <c r="G37" s="221">
        <v>171300</v>
      </c>
      <c r="H37" s="202">
        <v>2.8304292952727272</v>
      </c>
      <c r="I37" s="192">
        <v>156300</v>
      </c>
      <c r="J37" s="186">
        <f t="shared" ref="J37:J42" si="7">G37+I37</f>
        <v>327600</v>
      </c>
      <c r="K37" s="221">
        <v>195282</v>
      </c>
      <c r="L37" s="202">
        <v>2.8304292952727272</v>
      </c>
      <c r="M37" s="192">
        <v>164115</v>
      </c>
      <c r="N37" s="186">
        <f t="shared" ref="N37:N42" si="8">K37+M37</f>
        <v>359397</v>
      </c>
      <c r="O37" s="221">
        <v>222690</v>
      </c>
      <c r="P37" s="202">
        <v>2.8304292952727272</v>
      </c>
      <c r="Q37" s="192">
        <v>157863</v>
      </c>
      <c r="R37" s="186">
        <f t="shared" ref="R37:R42" si="9">O37+Q37</f>
        <v>380553</v>
      </c>
      <c r="S37" s="395">
        <f t="shared" si="0"/>
        <v>344227.14303799998</v>
      </c>
    </row>
    <row r="38" spans="1:19" x14ac:dyDescent="0.25">
      <c r="A38" s="37">
        <v>31</v>
      </c>
      <c r="B38" s="38" t="s">
        <v>54</v>
      </c>
      <c r="C38" s="9">
        <v>460000</v>
      </c>
      <c r="D38" s="39">
        <v>10.063776500000001</v>
      </c>
      <c r="E38" s="11">
        <v>247928.83730799996</v>
      </c>
      <c r="F38" s="172">
        <v>707928.83730799996</v>
      </c>
      <c r="G38" s="251">
        <v>442800</v>
      </c>
      <c r="H38" s="202">
        <v>10.063776500000001</v>
      </c>
      <c r="I38" s="192">
        <v>332500</v>
      </c>
      <c r="J38" s="186">
        <f t="shared" si="7"/>
        <v>775300</v>
      </c>
      <c r="K38" s="251">
        <v>522504</v>
      </c>
      <c r="L38" s="202">
        <v>10.063776500000001</v>
      </c>
      <c r="M38" s="192">
        <v>345800</v>
      </c>
      <c r="N38" s="186">
        <f t="shared" si="8"/>
        <v>868304</v>
      </c>
      <c r="O38" s="251">
        <v>549072</v>
      </c>
      <c r="P38" s="202">
        <v>10.063776500000001</v>
      </c>
      <c r="Q38" s="192">
        <v>349125</v>
      </c>
      <c r="R38" s="186">
        <f t="shared" si="9"/>
        <v>898197</v>
      </c>
      <c r="S38" s="395">
        <f t="shared" si="0"/>
        <v>812432.45932699996</v>
      </c>
    </row>
    <row r="39" spans="1:19" x14ac:dyDescent="0.25">
      <c r="A39" s="37">
        <v>32</v>
      </c>
      <c r="B39" s="38" t="s">
        <v>56</v>
      </c>
      <c r="C39" s="9">
        <v>3540000</v>
      </c>
      <c r="D39" s="39">
        <v>5.6608779021818192</v>
      </c>
      <c r="E39" s="11">
        <v>1906142.2735159993</v>
      </c>
      <c r="F39" s="172">
        <v>5446142.2735159993</v>
      </c>
      <c r="G39" s="221">
        <v>6444900</v>
      </c>
      <c r="H39" s="202">
        <v>5.6608779021818192</v>
      </c>
      <c r="I39" s="192">
        <v>312400</v>
      </c>
      <c r="J39" s="186">
        <f t="shared" si="7"/>
        <v>6757300</v>
      </c>
      <c r="K39" s="221">
        <v>7218288</v>
      </c>
      <c r="L39" s="202">
        <v>5.6608779021818192</v>
      </c>
      <c r="M39" s="192">
        <v>331144</v>
      </c>
      <c r="N39" s="186">
        <f t="shared" si="8"/>
        <v>7549432</v>
      </c>
      <c r="O39" s="221">
        <v>7798329</v>
      </c>
      <c r="P39" s="202">
        <v>5.6608779021818192</v>
      </c>
      <c r="Q39" s="192">
        <v>318648</v>
      </c>
      <c r="R39" s="186">
        <f t="shared" si="9"/>
        <v>8116977</v>
      </c>
      <c r="S39" s="395">
        <f t="shared" si="0"/>
        <v>6967462.8183789998</v>
      </c>
    </row>
    <row r="40" spans="1:19" x14ac:dyDescent="0.25">
      <c r="A40" s="37">
        <v>33</v>
      </c>
      <c r="B40" s="38" t="s">
        <v>57</v>
      </c>
      <c r="C40" s="9">
        <v>12792000</v>
      </c>
      <c r="D40" s="39">
        <v>5.0318785941818192</v>
      </c>
      <c r="E40" s="11">
        <v>6888724.8912400007</v>
      </c>
      <c r="F40" s="172">
        <v>19680724.891240001</v>
      </c>
      <c r="G40" s="221">
        <v>24480750</v>
      </c>
      <c r="H40" s="202">
        <v>5.0318785941818192</v>
      </c>
      <c r="I40" s="192">
        <v>277700</v>
      </c>
      <c r="J40" s="186">
        <f t="shared" si="7"/>
        <v>24758450</v>
      </c>
      <c r="K40" s="221">
        <v>27418440</v>
      </c>
      <c r="L40" s="202">
        <v>5.0318785941818192</v>
      </c>
      <c r="M40" s="192">
        <v>288808</v>
      </c>
      <c r="N40" s="186">
        <f t="shared" si="8"/>
        <v>27707248</v>
      </c>
      <c r="O40" s="221">
        <v>29866515</v>
      </c>
      <c r="P40" s="202">
        <v>5.0318785941818192</v>
      </c>
      <c r="Q40" s="192">
        <v>288808</v>
      </c>
      <c r="R40" s="186">
        <f t="shared" si="9"/>
        <v>30155323</v>
      </c>
      <c r="S40" s="395">
        <f t="shared" si="0"/>
        <v>25575436.47281</v>
      </c>
    </row>
    <row r="41" spans="1:19" x14ac:dyDescent="0.25">
      <c r="A41" s="37">
        <v>34</v>
      </c>
      <c r="B41" s="38" t="s">
        <v>397</v>
      </c>
      <c r="C41" s="9">
        <v>895000</v>
      </c>
      <c r="D41" s="39">
        <v>10.063776500000001</v>
      </c>
      <c r="E41" s="11">
        <v>481202.58319599996</v>
      </c>
      <c r="F41" s="172">
        <v>1376202.583196</v>
      </c>
      <c r="G41" s="221">
        <v>1004550</v>
      </c>
      <c r="H41" s="202">
        <v>10.063776500000001</v>
      </c>
      <c r="I41" s="192">
        <v>555300</v>
      </c>
      <c r="J41" s="186">
        <f t="shared" si="7"/>
        <v>1559850</v>
      </c>
      <c r="K41" s="221">
        <v>1165278</v>
      </c>
      <c r="L41" s="202">
        <v>10.063776500000001</v>
      </c>
      <c r="M41" s="192">
        <v>577512</v>
      </c>
      <c r="N41" s="186">
        <f t="shared" si="8"/>
        <v>1742790</v>
      </c>
      <c r="O41" s="221">
        <v>1305915</v>
      </c>
      <c r="P41" s="202">
        <v>10.063776500000001</v>
      </c>
      <c r="Q41" s="192">
        <v>571959</v>
      </c>
      <c r="R41" s="186">
        <f t="shared" si="9"/>
        <v>1877874</v>
      </c>
      <c r="S41" s="395">
        <f t="shared" si="0"/>
        <v>1639179.145799</v>
      </c>
    </row>
    <row r="42" spans="1:19" x14ac:dyDescent="0.25">
      <c r="A42" s="37">
        <v>35</v>
      </c>
      <c r="B42" s="38" t="s">
        <v>59</v>
      </c>
      <c r="C42" s="9">
        <v>762000</v>
      </c>
      <c r="D42" s="39">
        <v>2.8304292952727272</v>
      </c>
      <c r="E42" s="11">
        <v>410534.42658800003</v>
      </c>
      <c r="F42" s="172">
        <v>1172534.426588</v>
      </c>
      <c r="G42" s="221">
        <v>1255200</v>
      </c>
      <c r="H42" s="202">
        <v>2.8304292952727272</v>
      </c>
      <c r="I42" s="192">
        <v>156300</v>
      </c>
      <c r="J42" s="186">
        <f t="shared" si="7"/>
        <v>1411500</v>
      </c>
      <c r="K42" s="221">
        <v>1456032</v>
      </c>
      <c r="L42" s="202">
        <v>2.8304292952727272</v>
      </c>
      <c r="M42" s="192">
        <v>165678</v>
      </c>
      <c r="N42" s="186">
        <f t="shared" si="8"/>
        <v>1621710</v>
      </c>
      <c r="O42" s="221">
        <v>1456032</v>
      </c>
      <c r="P42" s="202">
        <v>2.8304292952727272</v>
      </c>
      <c r="Q42" s="192">
        <v>164115</v>
      </c>
      <c r="R42" s="186">
        <f t="shared" si="9"/>
        <v>1620147</v>
      </c>
      <c r="S42" s="395">
        <f t="shared" si="0"/>
        <v>1456472.8566469999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36</v>
      </c>
      <c r="B44" s="38" t="s">
        <v>61</v>
      </c>
      <c r="C44" s="9">
        <v>504000</v>
      </c>
      <c r="D44" s="39">
        <v>0.47174465309090913</v>
      </c>
      <c r="E44" s="11">
        <v>270718.71302000002</v>
      </c>
      <c r="F44" s="172">
        <v>774718.71302000002</v>
      </c>
      <c r="G44" s="221">
        <v>930300</v>
      </c>
      <c r="H44" s="202">
        <v>0.47174465309090913</v>
      </c>
      <c r="I44" s="192">
        <v>26200</v>
      </c>
      <c r="J44" s="186">
        <f t="shared" ref="J44:J52" si="10">G44+I44</f>
        <v>956500</v>
      </c>
      <c r="K44" s="221">
        <v>1051239</v>
      </c>
      <c r="L44" s="202">
        <v>0.47174465309090913</v>
      </c>
      <c r="M44" s="192">
        <v>26986</v>
      </c>
      <c r="N44" s="186">
        <f t="shared" ref="N44:N52" si="11">K44+M44</f>
        <v>1078225</v>
      </c>
      <c r="O44" s="221">
        <v>1172178</v>
      </c>
      <c r="P44" s="202">
        <v>0.47174465309090913</v>
      </c>
      <c r="Q44" s="192">
        <v>26724</v>
      </c>
      <c r="R44" s="186">
        <f t="shared" ref="R44:R52" si="12">O44+Q44</f>
        <v>1198902</v>
      </c>
      <c r="S44" s="395">
        <f t="shared" si="0"/>
        <v>1002086.428255</v>
      </c>
    </row>
    <row r="45" spans="1:19" x14ac:dyDescent="0.25">
      <c r="A45" s="37">
        <v>37</v>
      </c>
      <c r="B45" s="38" t="s">
        <v>63</v>
      </c>
      <c r="C45" s="9">
        <v>86000</v>
      </c>
      <c r="D45" s="39">
        <v>1.8869593007272729</v>
      </c>
      <c r="E45" s="11">
        <v>46579.851347999997</v>
      </c>
      <c r="F45" s="172">
        <v>132579.851348</v>
      </c>
      <c r="G45" s="221">
        <v>15750</v>
      </c>
      <c r="H45" s="202">
        <v>1.8869593007272729</v>
      </c>
      <c r="I45" s="192">
        <v>104200</v>
      </c>
      <c r="J45" s="186">
        <f t="shared" si="10"/>
        <v>119950</v>
      </c>
      <c r="K45" s="221">
        <v>17955</v>
      </c>
      <c r="L45" s="202">
        <v>1.8869593007272729</v>
      </c>
      <c r="M45" s="192">
        <v>109410</v>
      </c>
      <c r="N45" s="186">
        <f t="shared" si="11"/>
        <v>127365</v>
      </c>
      <c r="O45" s="221">
        <v>18585</v>
      </c>
      <c r="P45" s="202">
        <v>1.8869593007272729</v>
      </c>
      <c r="Q45" s="192">
        <v>105242</v>
      </c>
      <c r="R45" s="186">
        <f t="shared" si="12"/>
        <v>123827</v>
      </c>
      <c r="S45" s="395">
        <f t="shared" si="0"/>
        <v>125930.462837</v>
      </c>
    </row>
    <row r="46" spans="1:19" x14ac:dyDescent="0.25">
      <c r="A46" s="37">
        <v>38</v>
      </c>
      <c r="B46" s="38" t="s">
        <v>64</v>
      </c>
      <c r="C46" s="9">
        <v>166000</v>
      </c>
      <c r="D46" s="39">
        <v>1.8869593007272729</v>
      </c>
      <c r="E46" s="11">
        <v>89284.828539999988</v>
      </c>
      <c r="F46" s="172">
        <v>255284.82853999999</v>
      </c>
      <c r="G46" s="221">
        <v>169650</v>
      </c>
      <c r="H46" s="202">
        <v>1.8869593007272729</v>
      </c>
      <c r="I46" s="192">
        <v>104200</v>
      </c>
      <c r="J46" s="186">
        <f t="shared" si="10"/>
        <v>273850</v>
      </c>
      <c r="K46" s="221">
        <v>195098</v>
      </c>
      <c r="L46" s="202">
        <v>1.8869593007272729</v>
      </c>
      <c r="M46" s="192">
        <v>110452</v>
      </c>
      <c r="N46" s="186">
        <f t="shared" si="11"/>
        <v>305550</v>
      </c>
      <c r="O46" s="221">
        <v>215456</v>
      </c>
      <c r="P46" s="202">
        <v>1.8869593007272729</v>
      </c>
      <c r="Q46" s="192">
        <v>106284</v>
      </c>
      <c r="R46" s="186">
        <f t="shared" si="12"/>
        <v>321740</v>
      </c>
      <c r="S46" s="395">
        <f t="shared" si="0"/>
        <v>289106.20713500003</v>
      </c>
    </row>
    <row r="47" spans="1:19" x14ac:dyDescent="0.25">
      <c r="A47" s="37">
        <v>39</v>
      </c>
      <c r="B47" s="38" t="s">
        <v>65</v>
      </c>
      <c r="C47" s="9">
        <v>192000</v>
      </c>
      <c r="D47" s="39">
        <v>1.8869593007272729</v>
      </c>
      <c r="E47" s="11">
        <v>102774.22450000001</v>
      </c>
      <c r="F47" s="172">
        <v>294774.22450000001</v>
      </c>
      <c r="G47" s="221">
        <v>222150</v>
      </c>
      <c r="H47" s="202">
        <v>1.8869593007272729</v>
      </c>
      <c r="I47" s="192">
        <v>104200</v>
      </c>
      <c r="J47" s="186">
        <f t="shared" si="10"/>
        <v>326350</v>
      </c>
      <c r="K47" s="221">
        <v>248808</v>
      </c>
      <c r="L47" s="202">
        <v>1.8869593007272729</v>
      </c>
      <c r="M47" s="192">
        <v>110452</v>
      </c>
      <c r="N47" s="186">
        <f t="shared" si="11"/>
        <v>359260</v>
      </c>
      <c r="O47" s="221">
        <v>262137</v>
      </c>
      <c r="P47" s="202">
        <v>1.8869593007272729</v>
      </c>
      <c r="Q47" s="192">
        <v>105242</v>
      </c>
      <c r="R47" s="186">
        <f t="shared" si="12"/>
        <v>367379</v>
      </c>
      <c r="S47" s="395">
        <f t="shared" si="0"/>
        <v>336940.806125</v>
      </c>
    </row>
    <row r="48" spans="1:19" x14ac:dyDescent="0.25">
      <c r="A48" s="37">
        <v>40</v>
      </c>
      <c r="B48" s="38" t="s">
        <v>66</v>
      </c>
      <c r="C48" s="9">
        <v>364000</v>
      </c>
      <c r="D48" s="39">
        <v>1.8869593007272729</v>
      </c>
      <c r="E48" s="11">
        <v>196359.91065599991</v>
      </c>
      <c r="F48" s="172">
        <v>560359.91065599991</v>
      </c>
      <c r="G48" s="221">
        <v>558750</v>
      </c>
      <c r="H48" s="202">
        <v>1.8869593007272729</v>
      </c>
      <c r="I48" s="192">
        <v>104200</v>
      </c>
      <c r="J48" s="186">
        <f t="shared" si="10"/>
        <v>662950</v>
      </c>
      <c r="K48" s="221">
        <v>636975</v>
      </c>
      <c r="L48" s="202">
        <v>1.8869593007272729</v>
      </c>
      <c r="M48" s="192">
        <v>108368</v>
      </c>
      <c r="N48" s="186">
        <f t="shared" si="11"/>
        <v>745343</v>
      </c>
      <c r="O48" s="221">
        <v>692850</v>
      </c>
      <c r="P48" s="202">
        <v>1.8869593007272729</v>
      </c>
      <c r="Q48" s="192">
        <v>105242</v>
      </c>
      <c r="R48" s="186">
        <f t="shared" si="12"/>
        <v>798092</v>
      </c>
      <c r="S48" s="395">
        <f t="shared" si="0"/>
        <v>691686.22766400001</v>
      </c>
    </row>
    <row r="49" spans="1:19" x14ac:dyDescent="0.25">
      <c r="A49" s="37">
        <v>41</v>
      </c>
      <c r="B49" s="38" t="s">
        <v>67</v>
      </c>
      <c r="C49" s="9">
        <v>316000</v>
      </c>
      <c r="D49" s="39">
        <v>1.8869593007272729</v>
      </c>
      <c r="E49" s="11">
        <v>169393.30733600003</v>
      </c>
      <c r="F49" s="172">
        <v>485393.30733600003</v>
      </c>
      <c r="G49" s="221">
        <v>461700</v>
      </c>
      <c r="H49" s="202">
        <v>1.8869593007272729</v>
      </c>
      <c r="I49" s="192">
        <v>104200</v>
      </c>
      <c r="J49" s="186">
        <f t="shared" si="10"/>
        <v>565900</v>
      </c>
      <c r="K49" s="221">
        <v>517104</v>
      </c>
      <c r="L49" s="202">
        <v>1.8869593007272729</v>
      </c>
      <c r="M49" s="192">
        <v>109410</v>
      </c>
      <c r="N49" s="186">
        <f t="shared" si="11"/>
        <v>626514</v>
      </c>
      <c r="O49" s="221">
        <v>590976</v>
      </c>
      <c r="P49" s="202">
        <v>1.8869593007272729</v>
      </c>
      <c r="Q49" s="192">
        <v>106284</v>
      </c>
      <c r="R49" s="186">
        <f t="shared" si="12"/>
        <v>697260</v>
      </c>
      <c r="S49" s="395">
        <f t="shared" si="0"/>
        <v>593766.82683399995</v>
      </c>
    </row>
    <row r="50" spans="1:19" x14ac:dyDescent="0.25">
      <c r="A50" s="37">
        <v>42</v>
      </c>
      <c r="B50" s="38" t="s">
        <v>68</v>
      </c>
      <c r="C50" s="9">
        <v>93000</v>
      </c>
      <c r="D50" s="39">
        <v>1.8869593007272729</v>
      </c>
      <c r="E50" s="11">
        <v>49542.37003999998</v>
      </c>
      <c r="F50" s="172">
        <v>142542.37003999998</v>
      </c>
      <c r="G50" s="221">
        <v>30150</v>
      </c>
      <c r="H50" s="202">
        <v>1.8869593007272729</v>
      </c>
      <c r="I50" s="192">
        <v>104200</v>
      </c>
      <c r="J50" s="186">
        <f t="shared" si="10"/>
        <v>134350</v>
      </c>
      <c r="K50" s="221">
        <v>34371</v>
      </c>
      <c r="L50" s="202">
        <v>1.8869593007272729</v>
      </c>
      <c r="M50" s="192">
        <v>110452</v>
      </c>
      <c r="N50" s="186">
        <f t="shared" si="11"/>
        <v>144823</v>
      </c>
      <c r="O50" s="221">
        <v>38894</v>
      </c>
      <c r="P50" s="202">
        <v>1.8869593007272729</v>
      </c>
      <c r="Q50" s="192">
        <v>109410</v>
      </c>
      <c r="R50" s="186">
        <f t="shared" si="12"/>
        <v>148304</v>
      </c>
      <c r="S50" s="395">
        <f t="shared" si="0"/>
        <v>142504.84250999999</v>
      </c>
    </row>
    <row r="51" spans="1:19" x14ac:dyDescent="0.25">
      <c r="A51" s="37">
        <v>43</v>
      </c>
      <c r="B51" s="38" t="s">
        <v>69</v>
      </c>
      <c r="C51" s="9">
        <v>1196000</v>
      </c>
      <c r="D51" s="39">
        <v>3.7739186014545458</v>
      </c>
      <c r="E51" s="11">
        <v>644745.57281999988</v>
      </c>
      <c r="F51" s="172">
        <v>1840745.5728199999</v>
      </c>
      <c r="G51" s="221">
        <v>2035200</v>
      </c>
      <c r="H51" s="202">
        <v>3.7739186014545458</v>
      </c>
      <c r="I51" s="192">
        <v>208300</v>
      </c>
      <c r="J51" s="186">
        <f t="shared" si="10"/>
        <v>2243500</v>
      </c>
      <c r="K51" s="221">
        <v>2320128</v>
      </c>
      <c r="L51" s="202">
        <v>3.7739186014545458</v>
      </c>
      <c r="M51" s="192">
        <v>216632</v>
      </c>
      <c r="N51" s="186">
        <f t="shared" si="11"/>
        <v>2536760</v>
      </c>
      <c r="O51" s="221">
        <v>2625408</v>
      </c>
      <c r="P51" s="202">
        <v>3.7739186014545458</v>
      </c>
      <c r="Q51" s="192">
        <v>212466</v>
      </c>
      <c r="R51" s="186">
        <f t="shared" si="12"/>
        <v>2837874</v>
      </c>
      <c r="S51" s="395">
        <f t="shared" si="0"/>
        <v>2364719.8932050001</v>
      </c>
    </row>
    <row r="52" spans="1:19" x14ac:dyDescent="0.25">
      <c r="A52" s="37">
        <v>44</v>
      </c>
      <c r="B52" s="38" t="s">
        <v>70</v>
      </c>
      <c r="C52" s="9">
        <v>318000</v>
      </c>
      <c r="D52" s="39">
        <v>2.8304292952727272</v>
      </c>
      <c r="E52" s="11">
        <v>171053.93151999998</v>
      </c>
      <c r="F52" s="172">
        <v>489053.93151999998</v>
      </c>
      <c r="G52" s="221">
        <v>396600</v>
      </c>
      <c r="H52" s="202">
        <v>2.8304292952727272</v>
      </c>
      <c r="I52" s="192">
        <v>156300</v>
      </c>
      <c r="J52" s="186">
        <f t="shared" si="10"/>
        <v>552900</v>
      </c>
      <c r="K52" s="221">
        <v>467988</v>
      </c>
      <c r="L52" s="202">
        <v>2.8304292952727272</v>
      </c>
      <c r="M52" s="192">
        <v>162552</v>
      </c>
      <c r="N52" s="186">
        <f t="shared" si="11"/>
        <v>630540</v>
      </c>
      <c r="O52" s="221">
        <v>499716</v>
      </c>
      <c r="P52" s="202">
        <v>2.8304292952727272</v>
      </c>
      <c r="Q52" s="192">
        <v>159426</v>
      </c>
      <c r="R52" s="186">
        <f t="shared" si="12"/>
        <v>659142</v>
      </c>
      <c r="S52" s="395">
        <f t="shared" si="0"/>
        <v>582908.98288000003</v>
      </c>
    </row>
    <row r="53" spans="1:19" x14ac:dyDescent="0.25">
      <c r="A53" s="37">
        <v>45</v>
      </c>
      <c r="B53" s="38" t="s">
        <v>71</v>
      </c>
      <c r="C53" s="9">
        <v>54708.928260000001</v>
      </c>
      <c r="D53" s="39">
        <v>0</v>
      </c>
      <c r="E53" s="12" t="s">
        <v>10</v>
      </c>
      <c r="F53" s="172">
        <v>54708.928260000001</v>
      </c>
      <c r="G53" s="221">
        <v>56700</v>
      </c>
      <c r="H53" s="202">
        <v>0</v>
      </c>
      <c r="I53" s="154" t="s">
        <v>10</v>
      </c>
      <c r="J53" s="186">
        <f>G53*1</f>
        <v>56700</v>
      </c>
      <c r="K53" s="221">
        <v>64638</v>
      </c>
      <c r="L53" s="202">
        <v>0</v>
      </c>
      <c r="M53" s="154" t="e">
        <v>#VALUE!</v>
      </c>
      <c r="N53" s="186">
        <f>K53*1</f>
        <v>64638</v>
      </c>
      <c r="O53" s="221">
        <v>69174</v>
      </c>
      <c r="P53" s="202">
        <v>0</v>
      </c>
      <c r="Q53" s="154" t="s">
        <v>10</v>
      </c>
      <c r="R53" s="186">
        <f>O53*1</f>
        <v>69174</v>
      </c>
      <c r="S53" s="395">
        <f t="shared" si="0"/>
        <v>61305.232065000004</v>
      </c>
    </row>
    <row r="54" spans="1:19" x14ac:dyDescent="0.25">
      <c r="A54" s="37">
        <v>46</v>
      </c>
      <c r="B54" s="38" t="s">
        <v>72</v>
      </c>
      <c r="C54" s="9">
        <v>81000</v>
      </c>
      <c r="D54" s="39">
        <v>1.8869593007272729</v>
      </c>
      <c r="E54" s="11">
        <v>43412.545851999996</v>
      </c>
      <c r="F54" s="172">
        <v>124412.545852</v>
      </c>
      <c r="G54" s="221">
        <v>6450</v>
      </c>
      <c r="H54" s="202">
        <v>1.8869593007272729</v>
      </c>
      <c r="I54" s="192">
        <v>104200</v>
      </c>
      <c r="J54" s="186">
        <f t="shared" ref="J54:J64" si="13">G54+I54</f>
        <v>110650</v>
      </c>
      <c r="K54" s="221">
        <v>7482</v>
      </c>
      <c r="L54" s="202">
        <v>1.8869593007272729</v>
      </c>
      <c r="M54" s="192">
        <v>110452</v>
      </c>
      <c r="N54" s="186">
        <f t="shared" ref="N54:N64" si="14">K54+M54</f>
        <v>117934</v>
      </c>
      <c r="O54" s="221">
        <v>7998</v>
      </c>
      <c r="P54" s="202">
        <v>1.8869593007272729</v>
      </c>
      <c r="Q54" s="192">
        <v>106284</v>
      </c>
      <c r="R54" s="186">
        <f t="shared" ref="R54:R64" si="15">O54+Q54</f>
        <v>114282</v>
      </c>
      <c r="S54" s="395">
        <f t="shared" si="0"/>
        <v>116819.636463</v>
      </c>
    </row>
    <row r="55" spans="1:19" x14ac:dyDescent="0.25">
      <c r="A55" s="37">
        <v>47</v>
      </c>
      <c r="B55" s="38" t="s">
        <v>74</v>
      </c>
      <c r="C55" s="9">
        <v>1395000</v>
      </c>
      <c r="D55" s="39">
        <v>5.6608779021818192</v>
      </c>
      <c r="E55" s="11">
        <v>750416.8569120001</v>
      </c>
      <c r="F55" s="172">
        <v>2145416.8569120001</v>
      </c>
      <c r="G55" s="221">
        <v>2283900</v>
      </c>
      <c r="H55" s="202">
        <v>5.6608779021818192</v>
      </c>
      <c r="I55" s="304">
        <v>312400</v>
      </c>
      <c r="J55" s="186">
        <f t="shared" si="13"/>
        <v>2596300</v>
      </c>
      <c r="K55" s="221">
        <v>2557968</v>
      </c>
      <c r="L55" s="202">
        <v>5.6608779021818192</v>
      </c>
      <c r="M55" s="304">
        <v>328020</v>
      </c>
      <c r="N55" s="186">
        <f t="shared" si="14"/>
        <v>2885988</v>
      </c>
      <c r="O55" s="221">
        <v>2786358</v>
      </c>
      <c r="P55" s="202">
        <v>5.6608779021818192</v>
      </c>
      <c r="Q55" s="304">
        <v>324896</v>
      </c>
      <c r="R55" s="186">
        <f t="shared" si="15"/>
        <v>3111254</v>
      </c>
      <c r="S55" s="395">
        <f t="shared" si="0"/>
        <v>2684739.714228</v>
      </c>
    </row>
    <row r="56" spans="1:19" x14ac:dyDescent="0.25">
      <c r="A56" s="37">
        <v>48</v>
      </c>
      <c r="B56" s="38" t="s">
        <v>75</v>
      </c>
      <c r="C56" s="9">
        <v>1058000</v>
      </c>
      <c r="D56" s="39">
        <v>5.0318785941818192</v>
      </c>
      <c r="E56" s="11">
        <v>569775.36812800006</v>
      </c>
      <c r="F56" s="172">
        <v>1627775.3681280001</v>
      </c>
      <c r="G56" s="221">
        <v>1677750</v>
      </c>
      <c r="H56" s="202">
        <v>5.0318785941818192</v>
      </c>
      <c r="I56" s="192">
        <v>277700</v>
      </c>
      <c r="J56" s="186">
        <f t="shared" si="13"/>
        <v>1955450</v>
      </c>
      <c r="K56" s="221">
        <v>1895858</v>
      </c>
      <c r="L56" s="202">
        <v>5.0318785941818192</v>
      </c>
      <c r="M56" s="192">
        <v>288808</v>
      </c>
      <c r="N56" s="186">
        <f t="shared" si="14"/>
        <v>2184666</v>
      </c>
      <c r="O56" s="221">
        <v>2130743</v>
      </c>
      <c r="P56" s="202">
        <v>5.0318785941818192</v>
      </c>
      <c r="Q56" s="192">
        <v>288808</v>
      </c>
      <c r="R56" s="186">
        <f t="shared" si="15"/>
        <v>2419551</v>
      </c>
      <c r="S56" s="395">
        <f t="shared" si="0"/>
        <v>2046860.592032</v>
      </c>
    </row>
    <row r="57" spans="1:19" x14ac:dyDescent="0.25">
      <c r="A57" s="37">
        <v>49</v>
      </c>
      <c r="B57" s="38" t="s">
        <v>76</v>
      </c>
      <c r="C57" s="9">
        <v>366000</v>
      </c>
      <c r="D57" s="39">
        <v>1.8869593007272729</v>
      </c>
      <c r="E57" s="11">
        <v>196700.934656</v>
      </c>
      <c r="F57" s="172">
        <v>562700.934656</v>
      </c>
      <c r="G57" s="221">
        <v>558750</v>
      </c>
      <c r="H57" s="202">
        <v>1.8869593007272729</v>
      </c>
      <c r="I57" s="192">
        <v>104200</v>
      </c>
      <c r="J57" s="186">
        <f t="shared" si="13"/>
        <v>662950</v>
      </c>
      <c r="K57" s="221">
        <v>625800</v>
      </c>
      <c r="L57" s="202">
        <v>1.8869593007272729</v>
      </c>
      <c r="M57" s="192">
        <v>108368</v>
      </c>
      <c r="N57" s="186">
        <f t="shared" si="14"/>
        <v>734168</v>
      </c>
      <c r="O57" s="221">
        <v>681675</v>
      </c>
      <c r="P57" s="202">
        <v>1.8869593007272729</v>
      </c>
      <c r="Q57" s="192">
        <v>105242</v>
      </c>
      <c r="R57" s="186">
        <f t="shared" si="15"/>
        <v>786917</v>
      </c>
      <c r="S57" s="395">
        <f t="shared" si="0"/>
        <v>686683.98366399994</v>
      </c>
    </row>
    <row r="58" spans="1:19" x14ac:dyDescent="0.25">
      <c r="A58" s="37">
        <v>50</v>
      </c>
      <c r="B58" s="38" t="s">
        <v>77</v>
      </c>
      <c r="C58" s="9">
        <v>316000</v>
      </c>
      <c r="D58" s="39">
        <v>1.8869593007272729</v>
      </c>
      <c r="E58" s="11">
        <v>169912.119336</v>
      </c>
      <c r="F58" s="172">
        <v>485912.119336</v>
      </c>
      <c r="G58" s="221">
        <v>461700</v>
      </c>
      <c r="H58" s="202">
        <v>1.8869593007272729</v>
      </c>
      <c r="I58" s="192">
        <v>104200</v>
      </c>
      <c r="J58" s="186">
        <f t="shared" si="13"/>
        <v>565900</v>
      </c>
      <c r="K58" s="221">
        <v>526338</v>
      </c>
      <c r="L58" s="202">
        <v>1.8869593007272729</v>
      </c>
      <c r="M58" s="192">
        <v>110452</v>
      </c>
      <c r="N58" s="186">
        <f t="shared" si="14"/>
        <v>636790</v>
      </c>
      <c r="O58" s="221">
        <v>558657</v>
      </c>
      <c r="P58" s="202">
        <v>1.8869593007272729</v>
      </c>
      <c r="Q58" s="192">
        <v>105242</v>
      </c>
      <c r="R58" s="186">
        <f t="shared" si="15"/>
        <v>663899</v>
      </c>
      <c r="S58" s="395">
        <f t="shared" si="0"/>
        <v>588125.27983399993</v>
      </c>
    </row>
    <row r="59" spans="1:19" x14ac:dyDescent="0.25">
      <c r="A59" s="37">
        <v>51</v>
      </c>
      <c r="B59" s="38" t="s">
        <v>78</v>
      </c>
      <c r="C59" s="9">
        <v>562000</v>
      </c>
      <c r="D59" s="39">
        <v>2.8304292952727272</v>
      </c>
      <c r="E59" s="11">
        <v>302573.75701199996</v>
      </c>
      <c r="F59" s="172">
        <v>864573.75701199996</v>
      </c>
      <c r="G59" s="221">
        <v>873150</v>
      </c>
      <c r="H59" s="202">
        <v>2.8304292952727272</v>
      </c>
      <c r="I59" s="192">
        <v>156300</v>
      </c>
      <c r="J59" s="186">
        <f t="shared" si="13"/>
        <v>1029450</v>
      </c>
      <c r="K59" s="221">
        <v>995391</v>
      </c>
      <c r="L59" s="202">
        <v>2.8304292952727272</v>
      </c>
      <c r="M59" s="192">
        <v>165678</v>
      </c>
      <c r="N59" s="186">
        <f t="shared" si="14"/>
        <v>1161069</v>
      </c>
      <c r="O59" s="221">
        <v>1117632</v>
      </c>
      <c r="P59" s="202">
        <v>2.8304292952727272</v>
      </c>
      <c r="Q59" s="192">
        <v>164115</v>
      </c>
      <c r="R59" s="186">
        <f t="shared" si="15"/>
        <v>1281747</v>
      </c>
      <c r="S59" s="395">
        <f t="shared" si="0"/>
        <v>1084209.9392530001</v>
      </c>
    </row>
    <row r="60" spans="1:19" x14ac:dyDescent="0.25">
      <c r="A60" s="37">
        <v>52</v>
      </c>
      <c r="B60" s="38" t="s">
        <v>79</v>
      </c>
      <c r="C60" s="9">
        <v>2356000</v>
      </c>
      <c r="D60" s="39">
        <v>5.6608779021818192</v>
      </c>
      <c r="E60" s="11">
        <v>1269236.7760000001</v>
      </c>
      <c r="F60" s="172">
        <v>3625236.7760000001</v>
      </c>
      <c r="G60" s="221">
        <v>4151850</v>
      </c>
      <c r="H60" s="202">
        <v>5.6608779021818192</v>
      </c>
      <c r="I60" s="192">
        <v>312400</v>
      </c>
      <c r="J60" s="186">
        <f t="shared" si="13"/>
        <v>4464250</v>
      </c>
      <c r="K60" s="221">
        <v>4774628</v>
      </c>
      <c r="L60" s="202">
        <v>5.6608779021818192</v>
      </c>
      <c r="M60" s="192">
        <v>328020</v>
      </c>
      <c r="N60" s="186">
        <f t="shared" si="14"/>
        <v>5102648</v>
      </c>
      <c r="O60" s="221">
        <v>4899183</v>
      </c>
      <c r="P60" s="202">
        <v>5.6608779021818192</v>
      </c>
      <c r="Q60" s="192">
        <v>318648</v>
      </c>
      <c r="R60" s="186">
        <f t="shared" si="15"/>
        <v>5217831</v>
      </c>
      <c r="S60" s="395">
        <f t="shared" si="0"/>
        <v>4602491.4440000001</v>
      </c>
    </row>
    <row r="61" spans="1:19" x14ac:dyDescent="0.25">
      <c r="A61" s="37">
        <v>53</v>
      </c>
      <c r="B61" s="38" t="s">
        <v>81</v>
      </c>
      <c r="C61" s="9">
        <v>752000</v>
      </c>
      <c r="D61" s="39">
        <v>3.7739186014545458</v>
      </c>
      <c r="E61" s="11">
        <v>404449.76832000003</v>
      </c>
      <c r="F61" s="172">
        <v>1156449.76832</v>
      </c>
      <c r="G61" s="221">
        <v>1178850</v>
      </c>
      <c r="H61" s="202">
        <v>3.7739186014545458</v>
      </c>
      <c r="I61" s="192">
        <v>208300</v>
      </c>
      <c r="J61" s="186">
        <f t="shared" si="13"/>
        <v>1387150</v>
      </c>
      <c r="K61" s="221">
        <v>1343889</v>
      </c>
      <c r="L61" s="202">
        <v>3.7739186014545458</v>
      </c>
      <c r="M61" s="192">
        <v>218715</v>
      </c>
      <c r="N61" s="186">
        <f t="shared" si="14"/>
        <v>1562604</v>
      </c>
      <c r="O61" s="221">
        <v>1461774</v>
      </c>
      <c r="P61" s="202">
        <v>3.7739186014545458</v>
      </c>
      <c r="Q61" s="192">
        <v>216632</v>
      </c>
      <c r="R61" s="186">
        <f t="shared" si="15"/>
        <v>1678406</v>
      </c>
      <c r="S61" s="395">
        <f t="shared" si="0"/>
        <v>1446152.4420799999</v>
      </c>
    </row>
    <row r="62" spans="1:19" x14ac:dyDescent="0.25">
      <c r="A62" s="37">
        <v>54</v>
      </c>
      <c r="B62" s="38" t="s">
        <v>82</v>
      </c>
      <c r="C62" s="9">
        <v>279000</v>
      </c>
      <c r="D62" s="39">
        <v>1.8869786123636365</v>
      </c>
      <c r="E62" s="11">
        <v>150354.13256399997</v>
      </c>
      <c r="F62" s="172">
        <v>429354.13256399997</v>
      </c>
      <c r="G62" s="221">
        <v>393000</v>
      </c>
      <c r="H62" s="202">
        <v>1.8869786123636365</v>
      </c>
      <c r="I62" s="192">
        <v>104200</v>
      </c>
      <c r="J62" s="186">
        <f t="shared" si="13"/>
        <v>497200</v>
      </c>
      <c r="K62" s="221">
        <v>451950</v>
      </c>
      <c r="L62" s="202">
        <v>1.8869786123636365</v>
      </c>
      <c r="M62" s="192">
        <v>109410</v>
      </c>
      <c r="N62" s="186">
        <f t="shared" si="14"/>
        <v>561360</v>
      </c>
      <c r="O62" s="221">
        <v>495180</v>
      </c>
      <c r="P62" s="202">
        <v>1.8869786123636365</v>
      </c>
      <c r="Q62" s="192">
        <v>107326</v>
      </c>
      <c r="R62" s="186">
        <f t="shared" si="15"/>
        <v>602506</v>
      </c>
      <c r="S62" s="395">
        <f t="shared" si="0"/>
        <v>522605.03314099996</v>
      </c>
    </row>
    <row r="63" spans="1:19" x14ac:dyDescent="0.25">
      <c r="A63" s="37">
        <v>55</v>
      </c>
      <c r="B63" s="38" t="s">
        <v>85</v>
      </c>
      <c r="C63" s="9">
        <v>177000</v>
      </c>
      <c r="D63" s="39">
        <v>3.7739186014545458</v>
      </c>
      <c r="E63" s="11">
        <v>94715.437391999993</v>
      </c>
      <c r="F63" s="172">
        <v>271715.43739199999</v>
      </c>
      <c r="G63" s="221">
        <v>56700</v>
      </c>
      <c r="H63" s="202">
        <v>3.7739186014545458</v>
      </c>
      <c r="I63" s="192">
        <v>208300</v>
      </c>
      <c r="J63" s="186">
        <f t="shared" si="13"/>
        <v>265000</v>
      </c>
      <c r="K63" s="221">
        <v>66339</v>
      </c>
      <c r="L63" s="202">
        <v>3.7739186014545458</v>
      </c>
      <c r="M63" s="192">
        <v>216632</v>
      </c>
      <c r="N63" s="186">
        <f t="shared" si="14"/>
        <v>282971</v>
      </c>
      <c r="O63" s="221">
        <v>73710</v>
      </c>
      <c r="P63" s="202">
        <v>3.7739186014545458</v>
      </c>
      <c r="Q63" s="192">
        <v>210383</v>
      </c>
      <c r="R63" s="186">
        <f t="shared" si="15"/>
        <v>284093</v>
      </c>
      <c r="S63" s="395">
        <f t="shared" si="0"/>
        <v>275944.85934800003</v>
      </c>
    </row>
    <row r="64" spans="1:19" x14ac:dyDescent="0.25">
      <c r="A64" s="37">
        <v>56</v>
      </c>
      <c r="B64" s="38" t="s">
        <v>86</v>
      </c>
      <c r="C64" s="9">
        <v>177000</v>
      </c>
      <c r="D64" s="39">
        <v>3.7739186014545458</v>
      </c>
      <c r="E64" s="11">
        <v>95157.61339199997</v>
      </c>
      <c r="F64" s="172">
        <v>272157.61339199997</v>
      </c>
      <c r="G64" s="221">
        <v>56700</v>
      </c>
      <c r="H64" s="202">
        <v>3.7739186014545458</v>
      </c>
      <c r="I64" s="192">
        <v>208300</v>
      </c>
      <c r="J64" s="186">
        <f t="shared" si="13"/>
        <v>265000</v>
      </c>
      <c r="K64" s="221">
        <v>64638</v>
      </c>
      <c r="L64" s="202">
        <v>3.7739186014545458</v>
      </c>
      <c r="M64" s="192">
        <v>214549</v>
      </c>
      <c r="N64" s="186">
        <f t="shared" si="14"/>
        <v>279187</v>
      </c>
      <c r="O64" s="221">
        <v>67473</v>
      </c>
      <c r="P64" s="202">
        <v>3.7739186014545458</v>
      </c>
      <c r="Q64" s="192">
        <v>214549</v>
      </c>
      <c r="R64" s="186">
        <f t="shared" si="15"/>
        <v>282022</v>
      </c>
      <c r="S64" s="395">
        <f t="shared" si="0"/>
        <v>274591.65334800002</v>
      </c>
    </row>
    <row r="65" spans="1:19" x14ac:dyDescent="0.25">
      <c r="A65" s="37">
        <v>57</v>
      </c>
      <c r="B65" s="38" t="s">
        <v>420</v>
      </c>
      <c r="C65" s="15" t="s">
        <v>10</v>
      </c>
      <c r="D65" s="93">
        <v>3.3563624000000005</v>
      </c>
      <c r="E65" s="11">
        <v>216638.66005599996</v>
      </c>
      <c r="F65" s="172">
        <v>216638.66005599996</v>
      </c>
      <c r="G65" s="275" t="s">
        <v>10</v>
      </c>
      <c r="H65" s="282">
        <v>3.3563624000000005</v>
      </c>
      <c r="I65" s="251">
        <v>205900</v>
      </c>
      <c r="J65" s="186">
        <f>I65*1</f>
        <v>205900</v>
      </c>
      <c r="K65" s="275" t="e">
        <v>#VALUE!</v>
      </c>
      <c r="L65" s="282">
        <v>3.3563624000000005</v>
      </c>
      <c r="M65" s="251">
        <v>216195</v>
      </c>
      <c r="N65" s="186">
        <f>M65*1</f>
        <v>216195</v>
      </c>
      <c r="O65" s="275" t="s">
        <v>10</v>
      </c>
      <c r="P65" s="282">
        <v>3.3563624000000005</v>
      </c>
      <c r="Q65" s="251">
        <v>214136</v>
      </c>
      <c r="R65" s="186">
        <f>Q65*1</f>
        <v>214136</v>
      </c>
      <c r="S65" s="395">
        <f t="shared" si="0"/>
        <v>213217.415014</v>
      </c>
    </row>
    <row r="66" spans="1:19" x14ac:dyDescent="0.25">
      <c r="A66" s="37">
        <v>58</v>
      </c>
      <c r="B66" s="38" t="s">
        <v>472</v>
      </c>
      <c r="C66" s="15" t="s">
        <v>10</v>
      </c>
      <c r="D66" s="93">
        <v>3.3563624000000005</v>
      </c>
      <c r="E66" s="11">
        <v>218226.26005599997</v>
      </c>
      <c r="F66" s="172">
        <v>218226.26005599997</v>
      </c>
      <c r="G66" s="275" t="s">
        <v>10</v>
      </c>
      <c r="H66" s="282">
        <v>3.3563624000000005</v>
      </c>
      <c r="I66" s="251">
        <v>205900</v>
      </c>
      <c r="J66" s="186">
        <f>I66*1</f>
        <v>205900</v>
      </c>
      <c r="K66" s="275" t="e">
        <v>#VALUE!</v>
      </c>
      <c r="L66" s="282">
        <v>3.3563624000000005</v>
      </c>
      <c r="M66" s="251">
        <v>216195</v>
      </c>
      <c r="N66" s="186">
        <f>M66*1</f>
        <v>216195</v>
      </c>
      <c r="O66" s="275" t="s">
        <v>10</v>
      </c>
      <c r="P66" s="282">
        <v>3.3563624000000005</v>
      </c>
      <c r="Q66" s="251">
        <v>214136</v>
      </c>
      <c r="R66" s="186">
        <f>Q66*1</f>
        <v>214136</v>
      </c>
      <c r="S66" s="395">
        <f t="shared" si="0"/>
        <v>213614.31501399999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88</v>
      </c>
      <c r="C68" s="9">
        <v>2364000</v>
      </c>
      <c r="D68" s="39">
        <v>5.6608779021818192</v>
      </c>
      <c r="E68" s="11">
        <v>1272500.7000000002</v>
      </c>
      <c r="F68" s="172">
        <v>3636500.7</v>
      </c>
      <c r="G68" s="221">
        <v>4151850</v>
      </c>
      <c r="H68" s="202">
        <v>5.6608779021818192</v>
      </c>
      <c r="I68" s="192">
        <v>312400</v>
      </c>
      <c r="J68" s="186">
        <f>G68+I68</f>
        <v>4464250</v>
      </c>
      <c r="K68" s="221">
        <v>4691591</v>
      </c>
      <c r="L68" s="202">
        <v>5.6608779021818192</v>
      </c>
      <c r="M68" s="192">
        <v>328020</v>
      </c>
      <c r="N68" s="186">
        <f>K68+M68</f>
        <v>5019611</v>
      </c>
      <c r="O68" s="221">
        <v>5314368</v>
      </c>
      <c r="P68" s="202">
        <v>5.6608779021818192</v>
      </c>
      <c r="Q68" s="192">
        <v>315524</v>
      </c>
      <c r="R68" s="186">
        <f>O68+Q68</f>
        <v>5629892</v>
      </c>
      <c r="S68" s="395">
        <f t="shared" si="0"/>
        <v>4687563.4249999998</v>
      </c>
    </row>
    <row r="69" spans="1:19" x14ac:dyDescent="0.25">
      <c r="A69" s="37">
        <v>60</v>
      </c>
      <c r="B69" s="38" t="s">
        <v>89</v>
      </c>
      <c r="C69" s="9">
        <v>524000</v>
      </c>
      <c r="D69" s="39">
        <v>5.6608779021818192</v>
      </c>
      <c r="E69" s="11">
        <v>281952.00117600011</v>
      </c>
      <c r="F69" s="172">
        <v>805952.00117600011</v>
      </c>
      <c r="G69" s="221">
        <v>598650</v>
      </c>
      <c r="H69" s="202">
        <v>5.6608779021818192</v>
      </c>
      <c r="I69" s="192">
        <v>312400</v>
      </c>
      <c r="J69" s="186">
        <f>G69+I69</f>
        <v>911050</v>
      </c>
      <c r="K69" s="221">
        <v>700421</v>
      </c>
      <c r="L69" s="202">
        <v>5.6608779021818192</v>
      </c>
      <c r="M69" s="192">
        <v>324896</v>
      </c>
      <c r="N69" s="186">
        <f>K69+M69</f>
        <v>1025317</v>
      </c>
      <c r="O69" s="221">
        <v>772259</v>
      </c>
      <c r="P69" s="202">
        <v>5.6608779021818192</v>
      </c>
      <c r="Q69" s="192">
        <v>328020</v>
      </c>
      <c r="R69" s="186">
        <f>O69+Q69</f>
        <v>1100279</v>
      </c>
      <c r="S69" s="395">
        <f t="shared" si="0"/>
        <v>960649.50029400003</v>
      </c>
    </row>
    <row r="70" spans="1:19" x14ac:dyDescent="0.25">
      <c r="A70" s="37">
        <v>61</v>
      </c>
      <c r="B70" s="38" t="s">
        <v>90</v>
      </c>
      <c r="C70" s="9">
        <v>2359000</v>
      </c>
      <c r="D70" s="39">
        <v>5.6608779021818192</v>
      </c>
      <c r="E70" s="11">
        <v>1270687.7400000002</v>
      </c>
      <c r="F70" s="172">
        <v>3629687.74</v>
      </c>
      <c r="G70" s="221">
        <v>4151850</v>
      </c>
      <c r="H70" s="202">
        <v>5.6608779021818192</v>
      </c>
      <c r="I70" s="192">
        <v>312400</v>
      </c>
      <c r="J70" s="186">
        <f>G70+I70</f>
        <v>4464250</v>
      </c>
      <c r="K70" s="221">
        <v>4650072</v>
      </c>
      <c r="L70" s="202">
        <v>5.6608779021818192</v>
      </c>
      <c r="M70" s="192">
        <v>321772</v>
      </c>
      <c r="N70" s="186">
        <f>K70+M70</f>
        <v>4971844</v>
      </c>
      <c r="O70" s="221">
        <v>4940702</v>
      </c>
      <c r="P70" s="202">
        <v>5.6608779021818192</v>
      </c>
      <c r="Q70" s="192">
        <v>318648</v>
      </c>
      <c r="R70" s="186">
        <f>O70+Q70</f>
        <v>5259350</v>
      </c>
      <c r="S70" s="395">
        <f t="shared" si="0"/>
        <v>4581282.9350000005</v>
      </c>
    </row>
    <row r="71" spans="1:19" x14ac:dyDescent="0.25">
      <c r="A71" s="37">
        <v>62</v>
      </c>
      <c r="B71" s="38" t="s">
        <v>91</v>
      </c>
      <c r="C71" s="9">
        <v>7387000</v>
      </c>
      <c r="D71" s="39">
        <v>2.8304292952727272</v>
      </c>
      <c r="E71" s="11">
        <v>3976930.2736400012</v>
      </c>
      <c r="F71" s="172">
        <v>11363930.273640001</v>
      </c>
      <c r="G71" s="221">
        <v>14179500</v>
      </c>
      <c r="H71" s="202">
        <v>2.8304292952727272</v>
      </c>
      <c r="I71" s="192">
        <v>156300</v>
      </c>
      <c r="J71" s="186">
        <f>G71+I71</f>
        <v>14335800</v>
      </c>
      <c r="K71" s="221">
        <v>16590015</v>
      </c>
      <c r="L71" s="202">
        <v>2.8304292952727272</v>
      </c>
      <c r="M71" s="192">
        <v>162552</v>
      </c>
      <c r="N71" s="186">
        <f>K71+M71</f>
        <v>16752567</v>
      </c>
      <c r="O71" s="221">
        <v>17724375</v>
      </c>
      <c r="P71" s="202">
        <v>2.8304292952727272</v>
      </c>
      <c r="Q71" s="192">
        <v>160989</v>
      </c>
      <c r="R71" s="186">
        <f>O71+Q71</f>
        <v>17885364</v>
      </c>
      <c r="S71" s="395">
        <f t="shared" ref="S71:S134" si="16">AVERAGE(N71,J71,F71,R71)</f>
        <v>15084415.31841</v>
      </c>
    </row>
    <row r="72" spans="1:19" x14ac:dyDescent="0.25">
      <c r="A72" s="37">
        <v>63</v>
      </c>
      <c r="B72" s="38" t="s">
        <v>92</v>
      </c>
      <c r="C72" s="9">
        <v>402000</v>
      </c>
      <c r="D72" s="39">
        <v>5.6608779021818192</v>
      </c>
      <c r="E72" s="11">
        <v>216697.64132399997</v>
      </c>
      <c r="F72" s="172">
        <v>618697.64132399997</v>
      </c>
      <c r="G72" s="221">
        <v>356250</v>
      </c>
      <c r="H72" s="202">
        <v>5.6608779021818192</v>
      </c>
      <c r="I72" s="192">
        <v>312400</v>
      </c>
      <c r="J72" s="186">
        <f>G72+I72</f>
        <v>668650</v>
      </c>
      <c r="K72" s="221">
        <v>413250</v>
      </c>
      <c r="L72" s="202">
        <v>5.6608779021818192</v>
      </c>
      <c r="M72" s="192">
        <v>324896</v>
      </c>
      <c r="N72" s="186">
        <f>K72+M72</f>
        <v>738146</v>
      </c>
      <c r="O72" s="221">
        <v>456000</v>
      </c>
      <c r="P72" s="202">
        <v>5.6608779021818192</v>
      </c>
      <c r="Q72" s="192">
        <v>328020</v>
      </c>
      <c r="R72" s="186">
        <f>O72+Q72</f>
        <v>784020</v>
      </c>
      <c r="S72" s="395">
        <f t="shared" si="16"/>
        <v>702378.41033099999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94</v>
      </c>
      <c r="C74" s="9">
        <v>1177000</v>
      </c>
      <c r="D74" s="39">
        <v>5.6608779021818192</v>
      </c>
      <c r="E74" s="11">
        <v>633219.68159199995</v>
      </c>
      <c r="F74" s="172">
        <v>1810219.6815919999</v>
      </c>
      <c r="G74" s="221">
        <v>1868100</v>
      </c>
      <c r="H74" s="202">
        <v>5.6608779021818192</v>
      </c>
      <c r="I74" s="192">
        <v>312400</v>
      </c>
      <c r="J74" s="186">
        <f t="shared" ref="J74:J80" si="17">G74+I74</f>
        <v>2180500</v>
      </c>
      <c r="K74" s="221">
        <v>2092272</v>
      </c>
      <c r="L74" s="202">
        <v>5.6608779021818192</v>
      </c>
      <c r="M74" s="192">
        <v>331144</v>
      </c>
      <c r="N74" s="186">
        <f t="shared" ref="N74:N80" si="18">K74+M74</f>
        <v>2423416</v>
      </c>
      <c r="O74" s="221">
        <v>2391168</v>
      </c>
      <c r="P74" s="202">
        <v>5.6608779021818192</v>
      </c>
      <c r="Q74" s="192">
        <v>328020</v>
      </c>
      <c r="R74" s="186">
        <f t="shared" ref="R74:R80" si="19">O74+Q74</f>
        <v>2719188</v>
      </c>
      <c r="S74" s="395">
        <f t="shared" si="16"/>
        <v>2283330.9203979997</v>
      </c>
    </row>
    <row r="75" spans="1:19" x14ac:dyDescent="0.25">
      <c r="A75" s="37">
        <v>65</v>
      </c>
      <c r="B75" s="38" t="s">
        <v>95</v>
      </c>
      <c r="C75" s="9">
        <v>244000</v>
      </c>
      <c r="D75" s="39">
        <v>5.6608779021818192</v>
      </c>
      <c r="E75" s="11">
        <v>130930.91703199997</v>
      </c>
      <c r="F75" s="172">
        <v>374930.91703199997</v>
      </c>
      <c r="G75" s="221">
        <v>55050</v>
      </c>
      <c r="H75" s="202">
        <v>5.6608779021818192</v>
      </c>
      <c r="I75" s="192">
        <v>312400</v>
      </c>
      <c r="J75" s="186">
        <f t="shared" si="17"/>
        <v>367450</v>
      </c>
      <c r="K75" s="221">
        <v>62757</v>
      </c>
      <c r="L75" s="202">
        <v>5.6608779021818192</v>
      </c>
      <c r="M75" s="192">
        <v>328020</v>
      </c>
      <c r="N75" s="186">
        <f t="shared" si="18"/>
        <v>390777</v>
      </c>
      <c r="O75" s="221">
        <v>69363</v>
      </c>
      <c r="P75" s="202">
        <v>5.6608779021818192</v>
      </c>
      <c r="Q75" s="192">
        <v>324896</v>
      </c>
      <c r="R75" s="186">
        <f t="shared" si="19"/>
        <v>394259</v>
      </c>
      <c r="S75" s="395">
        <f t="shared" si="16"/>
        <v>381854.22925799998</v>
      </c>
    </row>
    <row r="76" spans="1:19" x14ac:dyDescent="0.25">
      <c r="A76" s="37">
        <v>66</v>
      </c>
      <c r="B76" s="38" t="s">
        <v>96</v>
      </c>
      <c r="C76" s="9">
        <v>628000</v>
      </c>
      <c r="D76" s="39">
        <v>5.6608779021818192</v>
      </c>
      <c r="E76" s="11">
        <v>338531.9874000001</v>
      </c>
      <c r="F76" s="172">
        <v>966531.9874000001</v>
      </c>
      <c r="G76" s="221">
        <v>798150</v>
      </c>
      <c r="H76" s="202">
        <v>5.6608779021818192</v>
      </c>
      <c r="I76" s="192">
        <v>312400</v>
      </c>
      <c r="J76" s="186">
        <f t="shared" si="17"/>
        <v>1110550</v>
      </c>
      <c r="K76" s="221">
        <v>917873</v>
      </c>
      <c r="L76" s="202">
        <v>5.6608779021818192</v>
      </c>
      <c r="M76" s="192">
        <v>321772</v>
      </c>
      <c r="N76" s="186">
        <f t="shared" si="18"/>
        <v>1239645</v>
      </c>
      <c r="O76" s="221">
        <v>925854</v>
      </c>
      <c r="P76" s="202">
        <v>5.6608779021818192</v>
      </c>
      <c r="Q76" s="192">
        <v>321772</v>
      </c>
      <c r="R76" s="186">
        <f t="shared" si="19"/>
        <v>1247626</v>
      </c>
      <c r="S76" s="395">
        <f t="shared" si="16"/>
        <v>1141088.24685</v>
      </c>
    </row>
    <row r="77" spans="1:19" x14ac:dyDescent="0.25">
      <c r="A77" s="37">
        <v>67</v>
      </c>
      <c r="B77" s="38" t="s">
        <v>97</v>
      </c>
      <c r="C77" s="9">
        <v>1717000</v>
      </c>
      <c r="D77" s="39">
        <v>5.6608779021818192</v>
      </c>
      <c r="E77" s="11">
        <v>924733.70896399999</v>
      </c>
      <c r="F77" s="172">
        <v>2641733.708964</v>
      </c>
      <c r="G77" s="221">
        <v>2900700</v>
      </c>
      <c r="H77" s="202">
        <v>5.6608779021818192</v>
      </c>
      <c r="I77" s="192">
        <v>312400</v>
      </c>
      <c r="J77" s="186">
        <f t="shared" si="17"/>
        <v>3213100</v>
      </c>
      <c r="K77" s="221">
        <v>3422826</v>
      </c>
      <c r="L77" s="202">
        <v>5.6608779021818192</v>
      </c>
      <c r="M77" s="192">
        <v>328020</v>
      </c>
      <c r="N77" s="186">
        <f t="shared" si="18"/>
        <v>3750846</v>
      </c>
      <c r="O77" s="221">
        <v>3538854</v>
      </c>
      <c r="P77" s="202">
        <v>5.6608779021818192</v>
      </c>
      <c r="Q77" s="192">
        <v>318648</v>
      </c>
      <c r="R77" s="186">
        <f t="shared" si="19"/>
        <v>3857502</v>
      </c>
      <c r="S77" s="395">
        <f t="shared" si="16"/>
        <v>3365795.4272409999</v>
      </c>
    </row>
    <row r="78" spans="1:19" x14ac:dyDescent="0.25">
      <c r="A78" s="37">
        <v>68</v>
      </c>
      <c r="B78" s="38" t="s">
        <v>98</v>
      </c>
      <c r="C78" s="9">
        <v>6098000</v>
      </c>
      <c r="D78" s="39">
        <v>5.6608779021818192</v>
      </c>
      <c r="E78" s="11">
        <v>3283600.9183679987</v>
      </c>
      <c r="F78" s="172">
        <v>9381600.9183679987</v>
      </c>
      <c r="G78" s="221">
        <v>11427000</v>
      </c>
      <c r="H78" s="202">
        <v>5.6608779021818192</v>
      </c>
      <c r="I78" s="192">
        <v>312400</v>
      </c>
      <c r="J78" s="186">
        <f t="shared" si="17"/>
        <v>11739400</v>
      </c>
      <c r="K78" s="221">
        <v>12912510</v>
      </c>
      <c r="L78" s="202">
        <v>5.6608779021818192</v>
      </c>
      <c r="M78" s="192">
        <v>321772</v>
      </c>
      <c r="N78" s="186">
        <f t="shared" si="18"/>
        <v>13234282</v>
      </c>
      <c r="O78" s="221">
        <v>14626560</v>
      </c>
      <c r="P78" s="202">
        <v>5.6608779021818192</v>
      </c>
      <c r="Q78" s="192">
        <v>321772</v>
      </c>
      <c r="R78" s="186">
        <f t="shared" si="19"/>
        <v>14948332</v>
      </c>
      <c r="S78" s="395">
        <f t="shared" si="16"/>
        <v>12325903.729591999</v>
      </c>
    </row>
    <row r="79" spans="1:19" x14ac:dyDescent="0.25">
      <c r="A79" s="37">
        <v>69</v>
      </c>
      <c r="B79" s="38" t="s">
        <v>1171</v>
      </c>
      <c r="C79" s="9">
        <v>271000</v>
      </c>
      <c r="D79" s="39">
        <v>5.6608779021818192</v>
      </c>
      <c r="E79" s="11">
        <v>146581.350424</v>
      </c>
      <c r="F79" s="172">
        <v>417581.350424</v>
      </c>
      <c r="G79" s="221">
        <v>105450</v>
      </c>
      <c r="H79" s="202">
        <v>5.6608779021818192</v>
      </c>
      <c r="I79" s="192">
        <v>312400</v>
      </c>
      <c r="J79" s="186">
        <f t="shared" si="17"/>
        <v>417850</v>
      </c>
      <c r="K79" s="221">
        <v>119159</v>
      </c>
      <c r="L79" s="202">
        <v>5.6608779021818192</v>
      </c>
      <c r="M79" s="192">
        <v>324896</v>
      </c>
      <c r="N79" s="186">
        <f t="shared" si="18"/>
        <v>444055</v>
      </c>
      <c r="O79" s="221">
        <v>126540</v>
      </c>
      <c r="P79" s="202">
        <v>5.6608779021818192</v>
      </c>
      <c r="Q79" s="192">
        <v>324896</v>
      </c>
      <c r="R79" s="186">
        <f t="shared" si="19"/>
        <v>451436</v>
      </c>
      <c r="S79" s="395">
        <f t="shared" si="16"/>
        <v>432730.58760600002</v>
      </c>
    </row>
    <row r="80" spans="1:19" x14ac:dyDescent="0.25">
      <c r="A80" s="37">
        <v>70</v>
      </c>
      <c r="B80" s="38" t="s">
        <v>99</v>
      </c>
      <c r="C80" s="9">
        <v>247000</v>
      </c>
      <c r="D80" s="39">
        <v>5.6608779021818192</v>
      </c>
      <c r="E80" s="11">
        <v>132907.25315199996</v>
      </c>
      <c r="F80" s="172">
        <v>379907.25315199996</v>
      </c>
      <c r="G80" s="221">
        <v>56700</v>
      </c>
      <c r="H80" s="202">
        <v>5.6608779021818192</v>
      </c>
      <c r="I80" s="192">
        <v>312400</v>
      </c>
      <c r="J80" s="186">
        <f t="shared" si="17"/>
        <v>369100</v>
      </c>
      <c r="K80" s="221">
        <v>66906</v>
      </c>
      <c r="L80" s="202">
        <v>5.6608779021818192</v>
      </c>
      <c r="M80" s="192">
        <v>328020</v>
      </c>
      <c r="N80" s="186">
        <f t="shared" si="18"/>
        <v>394926</v>
      </c>
      <c r="O80" s="221">
        <v>68040</v>
      </c>
      <c r="P80" s="202">
        <v>5.6608779021818192</v>
      </c>
      <c r="Q80" s="192">
        <v>321772</v>
      </c>
      <c r="R80" s="186">
        <f t="shared" si="19"/>
        <v>389812</v>
      </c>
      <c r="S80" s="395">
        <f t="shared" si="16"/>
        <v>383436.313288</v>
      </c>
    </row>
    <row r="81" spans="1:19" x14ac:dyDescent="0.25">
      <c r="A81" s="3"/>
      <c r="B81" s="36" t="s">
        <v>100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37">
        <v>71</v>
      </c>
      <c r="B82" s="38" t="s">
        <v>399</v>
      </c>
      <c r="C82" s="9">
        <v>404000</v>
      </c>
      <c r="D82" s="39">
        <v>3.7739186014545458</v>
      </c>
      <c r="E82" s="11">
        <v>217354.53206399991</v>
      </c>
      <c r="F82" s="172">
        <v>621354.53206399991</v>
      </c>
      <c r="G82" s="221">
        <v>495750</v>
      </c>
      <c r="H82" s="202">
        <v>3.7739186014545458</v>
      </c>
      <c r="I82" s="192">
        <v>208300</v>
      </c>
      <c r="J82" s="186">
        <f t="shared" ref="J82:J87" si="20">G82+I82</f>
        <v>704050</v>
      </c>
      <c r="K82" s="221">
        <v>560198</v>
      </c>
      <c r="L82" s="202">
        <v>3.7739186014545458</v>
      </c>
      <c r="M82" s="192">
        <v>216632</v>
      </c>
      <c r="N82" s="186">
        <f t="shared" ref="N82:N87" si="21">K82+M82</f>
        <v>776830</v>
      </c>
      <c r="O82" s="221">
        <v>624645</v>
      </c>
      <c r="P82" s="202">
        <v>3.7739186014545458</v>
      </c>
      <c r="Q82" s="192">
        <v>218715</v>
      </c>
      <c r="R82" s="186">
        <f t="shared" ref="R82:R87" si="22">O82+Q82</f>
        <v>843360</v>
      </c>
      <c r="S82" s="395">
        <f t="shared" si="16"/>
        <v>736398.63301600004</v>
      </c>
    </row>
    <row r="83" spans="1:19" x14ac:dyDescent="0.25">
      <c r="A83" s="37">
        <v>72</v>
      </c>
      <c r="B83" s="38" t="s">
        <v>38</v>
      </c>
      <c r="C83" s="9">
        <v>493000</v>
      </c>
      <c r="D83" s="39">
        <v>10.063776500000001</v>
      </c>
      <c r="E83" s="11">
        <v>265731.42069199996</v>
      </c>
      <c r="F83" s="172">
        <v>758731.42069199996</v>
      </c>
      <c r="G83" s="221">
        <v>217200</v>
      </c>
      <c r="H83" s="202">
        <v>10.063776500000001</v>
      </c>
      <c r="I83" s="192">
        <v>555300</v>
      </c>
      <c r="J83" s="186">
        <f t="shared" si="20"/>
        <v>772500</v>
      </c>
      <c r="K83" s="221">
        <v>243264</v>
      </c>
      <c r="L83" s="202">
        <v>10.063776500000001</v>
      </c>
      <c r="M83" s="192">
        <v>588618</v>
      </c>
      <c r="N83" s="186">
        <f t="shared" si="21"/>
        <v>831882</v>
      </c>
      <c r="O83" s="221">
        <v>273672</v>
      </c>
      <c r="P83" s="202">
        <v>10.063776500000001</v>
      </c>
      <c r="Q83" s="192">
        <v>566406</v>
      </c>
      <c r="R83" s="186">
        <f t="shared" si="22"/>
        <v>840078</v>
      </c>
      <c r="S83" s="395">
        <f t="shared" si="16"/>
        <v>800797.85517300002</v>
      </c>
    </row>
    <row r="84" spans="1:19" x14ac:dyDescent="0.25">
      <c r="A84" s="37">
        <v>73</v>
      </c>
      <c r="B84" s="38" t="s">
        <v>106</v>
      </c>
      <c r="C84" s="9">
        <v>1343000</v>
      </c>
      <c r="D84" s="39">
        <v>3.7739186014545458</v>
      </c>
      <c r="E84" s="11">
        <v>722419.63860399998</v>
      </c>
      <c r="F84" s="172">
        <v>2065419.638604</v>
      </c>
      <c r="G84" s="221">
        <v>2335050</v>
      </c>
      <c r="H84" s="202">
        <v>3.7739186014545458</v>
      </c>
      <c r="I84" s="192">
        <v>208300</v>
      </c>
      <c r="J84" s="186">
        <f t="shared" si="20"/>
        <v>2543350</v>
      </c>
      <c r="K84" s="221">
        <v>2685308</v>
      </c>
      <c r="L84" s="202">
        <v>3.7739186014545458</v>
      </c>
      <c r="M84" s="192">
        <v>216632</v>
      </c>
      <c r="N84" s="186">
        <f t="shared" si="21"/>
        <v>2901940</v>
      </c>
      <c r="O84" s="221">
        <v>2965514</v>
      </c>
      <c r="P84" s="202">
        <v>3.7739186014545458</v>
      </c>
      <c r="Q84" s="192">
        <v>216632</v>
      </c>
      <c r="R84" s="186">
        <f t="shared" si="22"/>
        <v>3182146</v>
      </c>
      <c r="S84" s="395">
        <f t="shared" si="16"/>
        <v>2673213.9096510001</v>
      </c>
    </row>
    <row r="85" spans="1:19" x14ac:dyDescent="0.25">
      <c r="A85" s="37">
        <v>74</v>
      </c>
      <c r="B85" s="38" t="s">
        <v>107</v>
      </c>
      <c r="C85" s="9">
        <v>525000</v>
      </c>
      <c r="D85" s="39">
        <v>10.063776500000001</v>
      </c>
      <c r="E85" s="11">
        <v>282476.704776</v>
      </c>
      <c r="F85" s="172">
        <v>807476.704776</v>
      </c>
      <c r="G85" s="221">
        <v>282000</v>
      </c>
      <c r="H85" s="202">
        <v>10.063776500000001</v>
      </c>
      <c r="I85" s="192">
        <v>555300</v>
      </c>
      <c r="J85" s="186">
        <f t="shared" si="20"/>
        <v>837300</v>
      </c>
      <c r="K85" s="221">
        <v>318660</v>
      </c>
      <c r="L85" s="202">
        <v>10.063776500000001</v>
      </c>
      <c r="M85" s="192">
        <v>571959</v>
      </c>
      <c r="N85" s="186">
        <f t="shared" si="21"/>
        <v>890619</v>
      </c>
      <c r="O85" s="221">
        <v>344040</v>
      </c>
      <c r="P85" s="202">
        <v>10.063776500000001</v>
      </c>
      <c r="Q85" s="192">
        <v>571959</v>
      </c>
      <c r="R85" s="186">
        <f t="shared" si="22"/>
        <v>915999</v>
      </c>
      <c r="S85" s="395">
        <f t="shared" si="16"/>
        <v>862848.67619400006</v>
      </c>
    </row>
    <row r="86" spans="1:19" x14ac:dyDescent="0.25">
      <c r="A86" s="37">
        <v>75</v>
      </c>
      <c r="B86" s="38" t="s">
        <v>108</v>
      </c>
      <c r="C86" s="9">
        <v>2298000</v>
      </c>
      <c r="D86" s="39">
        <v>10.063776500000001</v>
      </c>
      <c r="E86" s="11">
        <v>1237135.7488719998</v>
      </c>
      <c r="F86" s="172">
        <v>3535135.7488719998</v>
      </c>
      <c r="G86" s="221">
        <v>3724650</v>
      </c>
      <c r="H86" s="202">
        <v>10.063776500000001</v>
      </c>
      <c r="I86" s="192">
        <v>555300</v>
      </c>
      <c r="J86" s="186">
        <f t="shared" si="20"/>
        <v>4279950</v>
      </c>
      <c r="K86" s="221">
        <v>4357841</v>
      </c>
      <c r="L86" s="202">
        <v>10.063776500000001</v>
      </c>
      <c r="M86" s="192">
        <v>577512</v>
      </c>
      <c r="N86" s="186">
        <f t="shared" si="21"/>
        <v>4935353</v>
      </c>
      <c r="O86" s="221">
        <v>4544073</v>
      </c>
      <c r="P86" s="202">
        <v>10.063776500000001</v>
      </c>
      <c r="Q86" s="192">
        <v>571959</v>
      </c>
      <c r="R86" s="186">
        <f t="shared" si="22"/>
        <v>5116032</v>
      </c>
      <c r="S86" s="395">
        <f t="shared" si="16"/>
        <v>4466617.6872180002</v>
      </c>
    </row>
    <row r="87" spans="1:19" x14ac:dyDescent="0.25">
      <c r="A87" s="37">
        <v>76</v>
      </c>
      <c r="B87" s="38" t="s">
        <v>110</v>
      </c>
      <c r="C87" s="9">
        <v>524000</v>
      </c>
      <c r="D87" s="39">
        <v>10.063776500000001</v>
      </c>
      <c r="E87" s="11">
        <v>281482.60077600006</v>
      </c>
      <c r="F87" s="172">
        <v>805482.60077600006</v>
      </c>
      <c r="G87" s="221">
        <v>282000</v>
      </c>
      <c r="H87" s="202">
        <v>10.063776500000001</v>
      </c>
      <c r="I87" s="192">
        <v>555300</v>
      </c>
      <c r="J87" s="186">
        <f t="shared" si="20"/>
        <v>837300</v>
      </c>
      <c r="K87" s="221">
        <v>324300</v>
      </c>
      <c r="L87" s="202">
        <v>10.063776500000001</v>
      </c>
      <c r="M87" s="192">
        <v>571959</v>
      </c>
      <c r="N87" s="186">
        <f t="shared" si="21"/>
        <v>896259</v>
      </c>
      <c r="O87" s="221">
        <v>344040</v>
      </c>
      <c r="P87" s="202">
        <v>10.063776500000001</v>
      </c>
      <c r="Q87" s="192">
        <v>583065</v>
      </c>
      <c r="R87" s="186">
        <f t="shared" si="22"/>
        <v>927105</v>
      </c>
      <c r="S87" s="395">
        <f t="shared" si="16"/>
        <v>866536.65019399999</v>
      </c>
    </row>
    <row r="88" spans="1:19" x14ac:dyDescent="0.25">
      <c r="A88" s="3"/>
      <c r="B88" s="3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77</v>
      </c>
      <c r="B89" s="102" t="s">
        <v>112</v>
      </c>
      <c r="C89" s="9">
        <v>138000</v>
      </c>
      <c r="D89" s="42">
        <v>2.8304292952727272</v>
      </c>
      <c r="E89" s="11">
        <v>74635.556643999967</v>
      </c>
      <c r="F89" s="172">
        <v>212635.55664399997</v>
      </c>
      <c r="G89" s="221">
        <v>50400</v>
      </c>
      <c r="H89" s="209">
        <v>2.8304292952727272</v>
      </c>
      <c r="I89" s="192">
        <v>156300</v>
      </c>
      <c r="J89" s="186">
        <f>G89+I89</f>
        <v>206700</v>
      </c>
      <c r="K89" s="221">
        <v>58464</v>
      </c>
      <c r="L89" s="209">
        <v>2.8304292952727272</v>
      </c>
      <c r="M89" s="192">
        <v>160989</v>
      </c>
      <c r="N89" s="186">
        <f>K89+M89</f>
        <v>219453</v>
      </c>
      <c r="O89" s="221">
        <v>62496</v>
      </c>
      <c r="P89" s="209">
        <v>2.8304292952727272</v>
      </c>
      <c r="Q89" s="192">
        <v>159426</v>
      </c>
      <c r="R89" s="186">
        <f>O89+Q89</f>
        <v>221922</v>
      </c>
      <c r="S89" s="395">
        <f t="shared" si="16"/>
        <v>215177.639161</v>
      </c>
    </row>
    <row r="90" spans="1:19" x14ac:dyDescent="0.25">
      <c r="A90" s="37">
        <v>78</v>
      </c>
      <c r="B90" s="38" t="s">
        <v>113</v>
      </c>
      <c r="C90" s="15" t="s">
        <v>10</v>
      </c>
      <c r="D90" s="39">
        <v>10.063776500000001</v>
      </c>
      <c r="E90" s="11">
        <v>576327.3995360001</v>
      </c>
      <c r="F90" s="172">
        <v>576327.3995360001</v>
      </c>
      <c r="G90" s="275" t="s">
        <v>10</v>
      </c>
      <c r="H90" s="202">
        <v>10.063776500000001</v>
      </c>
      <c r="I90" s="304">
        <v>555300</v>
      </c>
      <c r="J90" s="186">
        <f>I90*1</f>
        <v>555300</v>
      </c>
      <c r="K90" s="275" t="e">
        <v>#VALUE!</v>
      </c>
      <c r="L90" s="202">
        <v>10.063776500000001</v>
      </c>
      <c r="M90" s="304">
        <v>583065</v>
      </c>
      <c r="N90" s="186">
        <f>M90*1</f>
        <v>583065</v>
      </c>
      <c r="O90" s="275" t="s">
        <v>10</v>
      </c>
      <c r="P90" s="202">
        <v>10.063776500000001</v>
      </c>
      <c r="Q90" s="304">
        <v>566406</v>
      </c>
      <c r="R90" s="186">
        <f>Q90*1</f>
        <v>566406</v>
      </c>
      <c r="S90" s="395">
        <f t="shared" si="16"/>
        <v>570274.59988400002</v>
      </c>
    </row>
    <row r="91" spans="1:19" x14ac:dyDescent="0.25">
      <c r="A91" s="37">
        <v>79</v>
      </c>
      <c r="B91" s="38" t="s">
        <v>114</v>
      </c>
      <c r="C91" s="9">
        <v>745000</v>
      </c>
      <c r="D91" s="39">
        <v>2.8304292952727272</v>
      </c>
      <c r="E91" s="11">
        <v>401867.309504</v>
      </c>
      <c r="F91" s="172">
        <v>1146867.309504</v>
      </c>
      <c r="G91" s="221">
        <v>1230150</v>
      </c>
      <c r="H91" s="202">
        <v>2.8304292952727272</v>
      </c>
      <c r="I91" s="192">
        <v>156300</v>
      </c>
      <c r="J91" s="186">
        <f t="shared" ref="J91:J101" si="23">G91+I91</f>
        <v>1386450</v>
      </c>
      <c r="K91" s="221">
        <v>1377768</v>
      </c>
      <c r="L91" s="202">
        <v>2.8304292952727272</v>
      </c>
      <c r="M91" s="192">
        <v>162552</v>
      </c>
      <c r="N91" s="186">
        <f t="shared" ref="N91:N101" si="24">K91+M91</f>
        <v>1540320</v>
      </c>
      <c r="O91" s="221">
        <v>1586894</v>
      </c>
      <c r="P91" s="202">
        <v>2.8304292952727272</v>
      </c>
      <c r="Q91" s="192">
        <v>160989</v>
      </c>
      <c r="R91" s="186">
        <f t="shared" ref="R91:R101" si="25">O91+Q91</f>
        <v>1747883</v>
      </c>
      <c r="S91" s="395">
        <f t="shared" si="16"/>
        <v>1455380.0773760001</v>
      </c>
    </row>
    <row r="92" spans="1:19" x14ac:dyDescent="0.25">
      <c r="A92" s="37">
        <v>80</v>
      </c>
      <c r="B92" s="38" t="s">
        <v>400</v>
      </c>
      <c r="C92" s="9">
        <v>753000</v>
      </c>
      <c r="D92" s="39">
        <v>3.7739186014545458</v>
      </c>
      <c r="E92" s="11">
        <v>404973.56855600025</v>
      </c>
      <c r="F92" s="172">
        <v>1157973.5685560002</v>
      </c>
      <c r="G92" s="221">
        <v>1171350</v>
      </c>
      <c r="H92" s="202">
        <v>3.7739186014545458</v>
      </c>
      <c r="I92" s="192">
        <v>208300</v>
      </c>
      <c r="J92" s="186">
        <f t="shared" si="23"/>
        <v>1379650</v>
      </c>
      <c r="K92" s="221">
        <v>1347053</v>
      </c>
      <c r="L92" s="202">
        <v>3.7739186014545458</v>
      </c>
      <c r="M92" s="192">
        <v>218715</v>
      </c>
      <c r="N92" s="186">
        <f t="shared" si="24"/>
        <v>1565768</v>
      </c>
      <c r="O92" s="221">
        <v>1522755</v>
      </c>
      <c r="P92" s="202">
        <v>3.7739186014545458</v>
      </c>
      <c r="Q92" s="192">
        <v>218715</v>
      </c>
      <c r="R92" s="186">
        <f t="shared" si="25"/>
        <v>1741470</v>
      </c>
      <c r="S92" s="395">
        <f t="shared" si="16"/>
        <v>1461215.3921390001</v>
      </c>
    </row>
    <row r="93" spans="1:19" x14ac:dyDescent="0.25">
      <c r="A93" s="37">
        <v>81</v>
      </c>
      <c r="B93" s="38" t="s">
        <v>120</v>
      </c>
      <c r="C93" s="9">
        <v>1718000</v>
      </c>
      <c r="D93" s="39">
        <v>5.0318785941818192</v>
      </c>
      <c r="E93" s="11">
        <v>924548.93470400013</v>
      </c>
      <c r="F93" s="172">
        <v>2642548.9347040001</v>
      </c>
      <c r="G93" s="221">
        <v>2975850</v>
      </c>
      <c r="H93" s="202">
        <v>5.0318785941818192</v>
      </c>
      <c r="I93" s="192">
        <v>277700</v>
      </c>
      <c r="J93" s="186">
        <f t="shared" si="23"/>
        <v>3253550</v>
      </c>
      <c r="K93" s="221">
        <v>3422228</v>
      </c>
      <c r="L93" s="202">
        <v>5.0318785941818192</v>
      </c>
      <c r="M93" s="192">
        <v>288808</v>
      </c>
      <c r="N93" s="186">
        <f t="shared" si="24"/>
        <v>3711036</v>
      </c>
      <c r="O93" s="221">
        <v>3779330</v>
      </c>
      <c r="P93" s="202">
        <v>5.0318785941818192</v>
      </c>
      <c r="Q93" s="192">
        <v>283254</v>
      </c>
      <c r="R93" s="186">
        <f t="shared" si="25"/>
        <v>4062584</v>
      </c>
      <c r="S93" s="395">
        <f t="shared" si="16"/>
        <v>3417429.733676</v>
      </c>
    </row>
    <row r="94" spans="1:19" x14ac:dyDescent="0.25">
      <c r="A94" s="37">
        <v>82</v>
      </c>
      <c r="B94" s="38" t="s">
        <v>121</v>
      </c>
      <c r="C94" s="9">
        <v>3765000</v>
      </c>
      <c r="D94" s="39">
        <v>5.0318785941818192</v>
      </c>
      <c r="E94" s="11">
        <v>2026696.6554720001</v>
      </c>
      <c r="F94" s="172">
        <v>5791696.6554720001</v>
      </c>
      <c r="G94" s="221">
        <v>6937200</v>
      </c>
      <c r="H94" s="202">
        <v>5.0318785941818192</v>
      </c>
      <c r="I94" s="192">
        <v>277700</v>
      </c>
      <c r="J94" s="186">
        <f t="shared" si="23"/>
        <v>7214900</v>
      </c>
      <c r="K94" s="221">
        <v>8047152</v>
      </c>
      <c r="L94" s="202">
        <v>5.0318785941818192</v>
      </c>
      <c r="M94" s="192">
        <v>291585</v>
      </c>
      <c r="N94" s="186">
        <f t="shared" si="24"/>
        <v>8338737</v>
      </c>
      <c r="O94" s="221">
        <v>8255268</v>
      </c>
      <c r="P94" s="202">
        <v>5.0318785941818192</v>
      </c>
      <c r="Q94" s="192">
        <v>288808</v>
      </c>
      <c r="R94" s="186">
        <f t="shared" si="25"/>
        <v>8544076</v>
      </c>
      <c r="S94" s="395">
        <f t="shared" si="16"/>
        <v>7472352.4138679998</v>
      </c>
    </row>
    <row r="95" spans="1:19" x14ac:dyDescent="0.25">
      <c r="A95" s="37">
        <v>83</v>
      </c>
      <c r="B95" s="38" t="s">
        <v>122</v>
      </c>
      <c r="C95" s="9">
        <v>1999000</v>
      </c>
      <c r="D95" s="39">
        <v>2.8304292952727272</v>
      </c>
      <c r="E95" s="11">
        <v>1076462.7193080001</v>
      </c>
      <c r="F95" s="172">
        <v>3075462.7193080001</v>
      </c>
      <c r="G95" s="221">
        <v>3654600</v>
      </c>
      <c r="H95" s="202">
        <v>2.8304292952727272</v>
      </c>
      <c r="I95" s="192">
        <v>156300</v>
      </c>
      <c r="J95" s="186">
        <f t="shared" si="23"/>
        <v>3810900</v>
      </c>
      <c r="K95" s="221">
        <v>4166244</v>
      </c>
      <c r="L95" s="202">
        <v>2.8304292952727272</v>
      </c>
      <c r="M95" s="192">
        <v>162552</v>
      </c>
      <c r="N95" s="186">
        <f t="shared" si="24"/>
        <v>4328796</v>
      </c>
      <c r="O95" s="221">
        <v>4750980</v>
      </c>
      <c r="P95" s="202">
        <v>2.8304292952727272</v>
      </c>
      <c r="Q95" s="192">
        <v>162552</v>
      </c>
      <c r="R95" s="186">
        <f t="shared" si="25"/>
        <v>4913532</v>
      </c>
      <c r="S95" s="395">
        <f t="shared" si="16"/>
        <v>4032172.679827</v>
      </c>
    </row>
    <row r="96" spans="1:19" x14ac:dyDescent="0.25">
      <c r="A96" s="37">
        <v>84</v>
      </c>
      <c r="B96" s="38" t="s">
        <v>123</v>
      </c>
      <c r="C96" s="9">
        <v>1337000</v>
      </c>
      <c r="D96" s="39">
        <v>3.7739186014545458</v>
      </c>
      <c r="E96" s="11">
        <v>719252.44420400006</v>
      </c>
      <c r="F96" s="172">
        <v>2056252.4442040001</v>
      </c>
      <c r="G96" s="221">
        <v>2303250</v>
      </c>
      <c r="H96" s="202">
        <v>3.7739186014545458</v>
      </c>
      <c r="I96" s="192">
        <v>208300</v>
      </c>
      <c r="J96" s="186">
        <f t="shared" si="23"/>
        <v>2511550</v>
      </c>
      <c r="K96" s="221">
        <v>2625705</v>
      </c>
      <c r="L96" s="202">
        <v>3.7739186014545458</v>
      </c>
      <c r="M96" s="192">
        <v>216632</v>
      </c>
      <c r="N96" s="186">
        <f t="shared" si="24"/>
        <v>2842337</v>
      </c>
      <c r="O96" s="221">
        <v>2832998</v>
      </c>
      <c r="P96" s="202">
        <v>3.7739186014545458</v>
      </c>
      <c r="Q96" s="192">
        <v>210383</v>
      </c>
      <c r="R96" s="186">
        <f t="shared" si="25"/>
        <v>3043381</v>
      </c>
      <c r="S96" s="395">
        <f t="shared" si="16"/>
        <v>2613380.1110509997</v>
      </c>
    </row>
    <row r="97" spans="1:19" x14ac:dyDescent="0.25">
      <c r="A97" s="37">
        <v>85</v>
      </c>
      <c r="B97" s="38" t="s">
        <v>124</v>
      </c>
      <c r="C97" s="9">
        <v>3039000</v>
      </c>
      <c r="D97" s="39">
        <v>3.7739186014545458</v>
      </c>
      <c r="E97" s="11">
        <v>1636001.1310519995</v>
      </c>
      <c r="F97" s="172">
        <v>4675001.1310519995</v>
      </c>
      <c r="G97" s="221">
        <v>5601750</v>
      </c>
      <c r="H97" s="202">
        <v>3.7739186014545458</v>
      </c>
      <c r="I97" s="192">
        <v>208300</v>
      </c>
      <c r="J97" s="186">
        <f t="shared" si="23"/>
        <v>5810050</v>
      </c>
      <c r="K97" s="221">
        <v>6273960</v>
      </c>
      <c r="L97" s="202">
        <v>3.7739186014545458</v>
      </c>
      <c r="M97" s="192">
        <v>216632</v>
      </c>
      <c r="N97" s="186">
        <f t="shared" si="24"/>
        <v>6490592</v>
      </c>
      <c r="O97" s="221">
        <v>6834135</v>
      </c>
      <c r="P97" s="202">
        <v>3.7739186014545458</v>
      </c>
      <c r="Q97" s="192">
        <v>210383</v>
      </c>
      <c r="R97" s="186">
        <f t="shared" si="25"/>
        <v>7044518</v>
      </c>
      <c r="S97" s="395">
        <f t="shared" si="16"/>
        <v>6005040.2827629996</v>
      </c>
    </row>
    <row r="98" spans="1:19" x14ac:dyDescent="0.25">
      <c r="A98" s="37">
        <v>86</v>
      </c>
      <c r="B98" s="38" t="s">
        <v>125</v>
      </c>
      <c r="C98" s="9">
        <v>306000</v>
      </c>
      <c r="D98" s="39">
        <v>3.7739186014545458</v>
      </c>
      <c r="E98" s="11">
        <v>164517.62900800002</v>
      </c>
      <c r="F98" s="172">
        <v>470517.62900800002</v>
      </c>
      <c r="G98" s="221">
        <v>306450</v>
      </c>
      <c r="H98" s="202">
        <v>3.7739186014545458</v>
      </c>
      <c r="I98" s="192">
        <v>208300</v>
      </c>
      <c r="J98" s="186">
        <f t="shared" si="23"/>
        <v>514750</v>
      </c>
      <c r="K98" s="221">
        <v>355482</v>
      </c>
      <c r="L98" s="202">
        <v>3.7739186014545458</v>
      </c>
      <c r="M98" s="192">
        <v>220798</v>
      </c>
      <c r="N98" s="186">
        <f t="shared" si="24"/>
        <v>576280</v>
      </c>
      <c r="O98" s="221">
        <v>358547</v>
      </c>
      <c r="P98" s="202">
        <v>3.7739186014545458</v>
      </c>
      <c r="Q98" s="192">
        <v>218715</v>
      </c>
      <c r="R98" s="186">
        <f t="shared" si="25"/>
        <v>577262</v>
      </c>
      <c r="S98" s="395">
        <f t="shared" si="16"/>
        <v>534702.40725199995</v>
      </c>
    </row>
    <row r="99" spans="1:19" x14ac:dyDescent="0.25">
      <c r="A99" s="37">
        <v>87</v>
      </c>
      <c r="B99" s="38" t="s">
        <v>126</v>
      </c>
      <c r="C99" s="9">
        <v>543000</v>
      </c>
      <c r="D99" s="39">
        <v>2.8304292952727272</v>
      </c>
      <c r="E99" s="11">
        <v>292899.08637200005</v>
      </c>
      <c r="F99" s="172">
        <v>835899.08637200005</v>
      </c>
      <c r="G99" s="221">
        <v>838050</v>
      </c>
      <c r="H99" s="202">
        <v>2.8304292952727272</v>
      </c>
      <c r="I99" s="192">
        <v>156300</v>
      </c>
      <c r="J99" s="186">
        <f t="shared" si="23"/>
        <v>994350</v>
      </c>
      <c r="K99" s="221">
        <v>938616</v>
      </c>
      <c r="L99" s="202">
        <v>2.8304292952727272</v>
      </c>
      <c r="M99" s="192">
        <v>162552</v>
      </c>
      <c r="N99" s="186">
        <f t="shared" si="24"/>
        <v>1101168</v>
      </c>
      <c r="O99" s="221">
        <v>1081085</v>
      </c>
      <c r="P99" s="202">
        <v>2.8304292952727272</v>
      </c>
      <c r="Q99" s="192">
        <v>164115</v>
      </c>
      <c r="R99" s="186">
        <f t="shared" si="25"/>
        <v>1245200</v>
      </c>
      <c r="S99" s="395">
        <f t="shared" si="16"/>
        <v>1044154.271593</v>
      </c>
    </row>
    <row r="100" spans="1:19" x14ac:dyDescent="0.25">
      <c r="A100" s="37">
        <v>88</v>
      </c>
      <c r="B100" s="38" t="s">
        <v>127</v>
      </c>
      <c r="C100" s="9">
        <v>128000</v>
      </c>
      <c r="D100" s="39">
        <v>2.8304292952727272</v>
      </c>
      <c r="E100" s="11">
        <v>68276.82863600002</v>
      </c>
      <c r="F100" s="172">
        <v>196276.82863600002</v>
      </c>
      <c r="G100" s="221">
        <v>29100</v>
      </c>
      <c r="H100" s="202">
        <v>2.8304292952727272</v>
      </c>
      <c r="I100" s="192">
        <v>156300</v>
      </c>
      <c r="J100" s="186">
        <f t="shared" si="23"/>
        <v>185400</v>
      </c>
      <c r="K100" s="221">
        <v>34338</v>
      </c>
      <c r="L100" s="202">
        <v>2.8304292952727272</v>
      </c>
      <c r="M100" s="192">
        <v>162552</v>
      </c>
      <c r="N100" s="186">
        <f t="shared" si="24"/>
        <v>196890</v>
      </c>
      <c r="O100" s="221">
        <v>36084</v>
      </c>
      <c r="P100" s="202">
        <v>2.8304292952727272</v>
      </c>
      <c r="Q100" s="192">
        <v>159426</v>
      </c>
      <c r="R100" s="186">
        <f t="shared" si="25"/>
        <v>195510</v>
      </c>
      <c r="S100" s="395">
        <f t="shared" si="16"/>
        <v>193519.20715900001</v>
      </c>
    </row>
    <row r="101" spans="1:19" x14ac:dyDescent="0.25">
      <c r="A101" s="37">
        <v>89</v>
      </c>
      <c r="B101" s="38" t="s">
        <v>128</v>
      </c>
      <c r="C101" s="9">
        <v>358000</v>
      </c>
      <c r="D101" s="39">
        <v>3.7739186014545458</v>
      </c>
      <c r="E101" s="11">
        <v>192916.85507599998</v>
      </c>
      <c r="F101" s="172">
        <v>550916.85507599998</v>
      </c>
      <c r="G101" s="221">
        <v>408300</v>
      </c>
      <c r="H101" s="202">
        <v>3.7739186014545458</v>
      </c>
      <c r="I101" s="192">
        <v>208300</v>
      </c>
      <c r="J101" s="186">
        <f t="shared" si="23"/>
        <v>616600</v>
      </c>
      <c r="K101" s="221">
        <v>457296</v>
      </c>
      <c r="L101" s="202">
        <v>3.7739186014545458</v>
      </c>
      <c r="M101" s="192">
        <v>218715</v>
      </c>
      <c r="N101" s="186">
        <f t="shared" si="24"/>
        <v>676011</v>
      </c>
      <c r="O101" s="221">
        <v>494043</v>
      </c>
      <c r="P101" s="202">
        <v>3.7739186014545458</v>
      </c>
      <c r="Q101" s="192">
        <v>218715</v>
      </c>
      <c r="R101" s="186">
        <f t="shared" si="25"/>
        <v>712758</v>
      </c>
      <c r="S101" s="395">
        <f t="shared" si="16"/>
        <v>639071.46376900002</v>
      </c>
    </row>
    <row r="102" spans="1:19" x14ac:dyDescent="0.25">
      <c r="A102" s="37">
        <v>90</v>
      </c>
      <c r="B102" s="38" t="s">
        <v>129</v>
      </c>
      <c r="C102" s="15" t="s">
        <v>10</v>
      </c>
      <c r="D102" s="39">
        <v>2.8304292952727272</v>
      </c>
      <c r="E102" s="11">
        <v>167762.875252</v>
      </c>
      <c r="F102" s="172">
        <v>167762.875252</v>
      </c>
      <c r="G102" s="275" t="s">
        <v>10</v>
      </c>
      <c r="H102" s="202">
        <v>2.8304292952727272</v>
      </c>
      <c r="I102" s="192">
        <v>156300</v>
      </c>
      <c r="J102" s="186">
        <f>I102*1</f>
        <v>156300</v>
      </c>
      <c r="K102" s="275" t="e">
        <v>#VALUE!</v>
      </c>
      <c r="L102" s="202">
        <v>2.8304292952727272</v>
      </c>
      <c r="M102" s="192">
        <v>165678</v>
      </c>
      <c r="N102" s="186">
        <f>M102*1</f>
        <v>165678</v>
      </c>
      <c r="O102" s="275" t="s">
        <v>10</v>
      </c>
      <c r="P102" s="202">
        <v>2.8304292952727272</v>
      </c>
      <c r="Q102" s="192">
        <v>159426</v>
      </c>
      <c r="R102" s="186">
        <f>Q102*1</f>
        <v>159426</v>
      </c>
      <c r="S102" s="395">
        <f t="shared" si="16"/>
        <v>162291.71881300001</v>
      </c>
    </row>
    <row r="103" spans="1:19" x14ac:dyDescent="0.25">
      <c r="A103" s="37">
        <v>91</v>
      </c>
      <c r="B103" s="38" t="s">
        <v>130</v>
      </c>
      <c r="C103" s="15" t="s">
        <v>10</v>
      </c>
      <c r="D103" s="39">
        <v>2.8304292952727272</v>
      </c>
      <c r="E103" s="11">
        <v>167334.61525200002</v>
      </c>
      <c r="F103" s="172">
        <v>167334.61525200002</v>
      </c>
      <c r="G103" s="275" t="s">
        <v>10</v>
      </c>
      <c r="H103" s="202">
        <v>2.8304292952727272</v>
      </c>
      <c r="I103" s="192">
        <v>156300</v>
      </c>
      <c r="J103" s="186">
        <f>I103*1</f>
        <v>156300</v>
      </c>
      <c r="K103" s="275" t="e">
        <v>#VALUE!</v>
      </c>
      <c r="L103" s="202">
        <v>2.8304292952727272</v>
      </c>
      <c r="M103" s="192">
        <v>160989</v>
      </c>
      <c r="N103" s="186">
        <f>M103*1</f>
        <v>160989</v>
      </c>
      <c r="O103" s="275" t="s">
        <v>10</v>
      </c>
      <c r="P103" s="202">
        <v>2.8304292952727272</v>
      </c>
      <c r="Q103" s="192">
        <v>160989</v>
      </c>
      <c r="R103" s="186">
        <f>Q103*1</f>
        <v>160989</v>
      </c>
      <c r="S103" s="395">
        <f t="shared" si="16"/>
        <v>161403.15381300001</v>
      </c>
    </row>
    <row r="104" spans="1:19" x14ac:dyDescent="0.25">
      <c r="A104" s="37">
        <v>92</v>
      </c>
      <c r="B104" s="38" t="s">
        <v>131</v>
      </c>
      <c r="C104" s="15" t="s">
        <v>10</v>
      </c>
      <c r="D104" s="39">
        <v>5.6608779021818192</v>
      </c>
      <c r="E104" s="11">
        <v>326798.46889199998</v>
      </c>
      <c r="F104" s="172">
        <v>326798.46889199998</v>
      </c>
      <c r="G104" s="275" t="s">
        <v>10</v>
      </c>
      <c r="H104" s="202">
        <v>5.6608779021818192</v>
      </c>
      <c r="I104" s="192">
        <v>312400</v>
      </c>
      <c r="J104" s="186">
        <f>I104*1</f>
        <v>312400</v>
      </c>
      <c r="K104" s="275" t="e">
        <v>#VALUE!</v>
      </c>
      <c r="L104" s="202">
        <v>5.6608779021818192</v>
      </c>
      <c r="M104" s="192">
        <v>324896</v>
      </c>
      <c r="N104" s="186">
        <f>M104*1</f>
        <v>324896</v>
      </c>
      <c r="O104" s="275" t="s">
        <v>10</v>
      </c>
      <c r="P104" s="202">
        <v>5.6608779021818192</v>
      </c>
      <c r="Q104" s="192">
        <v>321772</v>
      </c>
      <c r="R104" s="186">
        <f>Q104*1</f>
        <v>321772</v>
      </c>
      <c r="S104" s="395">
        <f t="shared" si="16"/>
        <v>321466.61722299998</v>
      </c>
    </row>
    <row r="105" spans="1:19" x14ac:dyDescent="0.25">
      <c r="A105" s="37">
        <v>93</v>
      </c>
      <c r="B105" s="38" t="s">
        <v>509</v>
      </c>
      <c r="C105" s="15" t="s">
        <v>10</v>
      </c>
      <c r="D105" s="93">
        <v>3.3563624000000005</v>
      </c>
      <c r="E105" s="11">
        <v>218965.18005599998</v>
      </c>
      <c r="F105" s="172">
        <v>218965.18005599998</v>
      </c>
      <c r="G105" s="275" t="s">
        <v>10</v>
      </c>
      <c r="H105" s="282">
        <v>3.3563624000000005</v>
      </c>
      <c r="I105" s="251">
        <v>205900</v>
      </c>
      <c r="J105" s="186">
        <f>I105*1</f>
        <v>205900</v>
      </c>
      <c r="K105" s="275" t="e">
        <v>#VALUE!</v>
      </c>
      <c r="L105" s="282">
        <v>3.3563624000000005</v>
      </c>
      <c r="M105" s="251">
        <v>218254</v>
      </c>
      <c r="N105" s="186">
        <f>M105*1</f>
        <v>218254</v>
      </c>
      <c r="O105" s="275" t="s">
        <v>10</v>
      </c>
      <c r="P105" s="282">
        <v>3.3563624000000005</v>
      </c>
      <c r="Q105" s="251">
        <v>207959</v>
      </c>
      <c r="R105" s="186">
        <f>Q105*1</f>
        <v>207959</v>
      </c>
      <c r="S105" s="395">
        <f t="shared" si="16"/>
        <v>212769.545014</v>
      </c>
    </row>
    <row r="106" spans="1:19" x14ac:dyDescent="0.25">
      <c r="A106" s="37">
        <v>94</v>
      </c>
      <c r="B106" s="38" t="s">
        <v>1196</v>
      </c>
      <c r="C106" s="15" t="s">
        <v>10</v>
      </c>
      <c r="D106" s="93">
        <v>3.3563624000000005</v>
      </c>
      <c r="E106" s="11">
        <v>217964.01205599998</v>
      </c>
      <c r="F106" s="172">
        <v>217964.01205599998</v>
      </c>
      <c r="G106" s="275" t="s">
        <v>10</v>
      </c>
      <c r="H106" s="282">
        <v>3.3563624000000005</v>
      </c>
      <c r="I106" s="251">
        <v>205900</v>
      </c>
      <c r="J106" s="186">
        <f>I106*1</f>
        <v>205900</v>
      </c>
      <c r="K106" s="275" t="e">
        <v>#VALUE!</v>
      </c>
      <c r="L106" s="282">
        <v>3.3563624000000005</v>
      </c>
      <c r="M106" s="251">
        <v>216195</v>
      </c>
      <c r="N106" s="186">
        <f>M106*1</f>
        <v>216195</v>
      </c>
      <c r="O106" s="275" t="s">
        <v>10</v>
      </c>
      <c r="P106" s="282">
        <v>3.3563624000000005</v>
      </c>
      <c r="Q106" s="251">
        <v>216195</v>
      </c>
      <c r="R106" s="186">
        <f>Q106*1</f>
        <v>216195</v>
      </c>
      <c r="S106" s="395">
        <f t="shared" si="16"/>
        <v>214063.50301399999</v>
      </c>
    </row>
    <row r="107" spans="1:19" x14ac:dyDescent="0.25">
      <c r="A107" s="3"/>
      <c r="B107" s="36" t="s">
        <v>132</v>
      </c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 s="37">
        <v>95</v>
      </c>
      <c r="B108" s="38" t="s">
        <v>133</v>
      </c>
      <c r="C108" s="15" t="s">
        <v>10</v>
      </c>
      <c r="D108" s="39">
        <v>33.637529632363638</v>
      </c>
      <c r="E108" s="11">
        <v>1912724.9616999999</v>
      </c>
      <c r="F108" s="172">
        <v>1912724.9616999999</v>
      </c>
      <c r="G108" s="275" t="s">
        <v>10</v>
      </c>
      <c r="H108" s="202">
        <v>33.637529632363638</v>
      </c>
      <c r="I108" s="192">
        <v>1856100</v>
      </c>
      <c r="J108" s="186">
        <f>I108*1</f>
        <v>1856100</v>
      </c>
      <c r="K108" s="275" t="e">
        <v>#VALUE!</v>
      </c>
      <c r="L108" s="202">
        <v>33.637529632363638</v>
      </c>
      <c r="M108" s="192">
        <v>1930344</v>
      </c>
      <c r="N108" s="186">
        <f>M108*1</f>
        <v>1930344</v>
      </c>
      <c r="O108" s="275" t="s">
        <v>10</v>
      </c>
      <c r="P108" s="202">
        <v>33.637529632363638</v>
      </c>
      <c r="Q108" s="192">
        <v>1911783</v>
      </c>
      <c r="R108" s="186">
        <f>Q108*1</f>
        <v>1911783</v>
      </c>
      <c r="S108" s="395">
        <f t="shared" si="16"/>
        <v>1902737.990425</v>
      </c>
    </row>
    <row r="109" spans="1:19" x14ac:dyDescent="0.25">
      <c r="A109" s="37">
        <v>96</v>
      </c>
      <c r="B109" s="38" t="s">
        <v>134</v>
      </c>
      <c r="C109" s="15" t="s">
        <v>10</v>
      </c>
      <c r="D109" s="39">
        <v>10.063776500000001</v>
      </c>
      <c r="E109" s="11">
        <v>576798.7795360001</v>
      </c>
      <c r="F109" s="172">
        <v>576798.7795360001</v>
      </c>
      <c r="G109" s="275" t="s">
        <v>10</v>
      </c>
      <c r="H109" s="202">
        <v>10.063776500000001</v>
      </c>
      <c r="I109" s="192">
        <v>555300</v>
      </c>
      <c r="J109" s="186">
        <f>I109*1</f>
        <v>555300</v>
      </c>
      <c r="K109" s="275" t="e">
        <v>#VALUE!</v>
      </c>
      <c r="L109" s="202">
        <v>10.063776500000001</v>
      </c>
      <c r="M109" s="192">
        <v>588618</v>
      </c>
      <c r="N109" s="186">
        <f>M109*1</f>
        <v>588618</v>
      </c>
      <c r="O109" s="275" t="s">
        <v>10</v>
      </c>
      <c r="P109" s="202">
        <v>10.063776500000001</v>
      </c>
      <c r="Q109" s="192">
        <v>583065</v>
      </c>
      <c r="R109" s="186">
        <f>Q109*1</f>
        <v>583065</v>
      </c>
      <c r="S109" s="395">
        <f t="shared" si="16"/>
        <v>575945.444884</v>
      </c>
    </row>
    <row r="110" spans="1:19" x14ac:dyDescent="0.25">
      <c r="A110" s="37">
        <v>97</v>
      </c>
      <c r="B110" s="38" t="s">
        <v>136</v>
      </c>
      <c r="C110" s="9">
        <v>815000</v>
      </c>
      <c r="D110" s="39">
        <v>3.7739186014545458</v>
      </c>
      <c r="E110" s="11">
        <v>439072.26173599996</v>
      </c>
      <c r="F110" s="172">
        <v>1254072.261736</v>
      </c>
      <c r="G110" s="221">
        <v>1293300</v>
      </c>
      <c r="H110" s="202">
        <v>3.7739186014545458</v>
      </c>
      <c r="I110" s="192">
        <v>208300</v>
      </c>
      <c r="J110" s="186">
        <f>G110+I110</f>
        <v>1501600</v>
      </c>
      <c r="K110" s="221">
        <v>1448496</v>
      </c>
      <c r="L110" s="202">
        <v>3.7739186014545458</v>
      </c>
      <c r="M110" s="192">
        <v>214549</v>
      </c>
      <c r="N110" s="186">
        <f>K110+M110</f>
        <v>1663045</v>
      </c>
      <c r="O110" s="221">
        <v>1526094</v>
      </c>
      <c r="P110" s="202">
        <v>3.7739186014545458</v>
      </c>
      <c r="Q110" s="192">
        <v>218715</v>
      </c>
      <c r="R110" s="186">
        <f>O110+Q110</f>
        <v>1744809</v>
      </c>
      <c r="S110" s="395">
        <f t="shared" si="16"/>
        <v>1540881.565434</v>
      </c>
    </row>
    <row r="111" spans="1:19" x14ac:dyDescent="0.25">
      <c r="A111" s="37">
        <v>98</v>
      </c>
      <c r="B111" s="38" t="s">
        <v>137</v>
      </c>
      <c r="C111" s="9">
        <v>358000</v>
      </c>
      <c r="D111" s="39">
        <v>3.7739186014545458</v>
      </c>
      <c r="E111" s="11">
        <v>193258.55442000006</v>
      </c>
      <c r="F111" s="172">
        <v>551258.55442000006</v>
      </c>
      <c r="G111" s="221">
        <v>410100</v>
      </c>
      <c r="H111" s="202">
        <v>3.7739186014545458</v>
      </c>
      <c r="I111" s="192">
        <v>208300</v>
      </c>
      <c r="J111" s="186">
        <f>G111+I111</f>
        <v>618400</v>
      </c>
      <c r="K111" s="221">
        <v>483918</v>
      </c>
      <c r="L111" s="202">
        <v>3.7739186014545458</v>
      </c>
      <c r="M111" s="192">
        <v>214549</v>
      </c>
      <c r="N111" s="186">
        <f>K111+M111</f>
        <v>698467</v>
      </c>
      <c r="O111" s="221">
        <v>504423</v>
      </c>
      <c r="P111" s="202">
        <v>3.7739186014545458</v>
      </c>
      <c r="Q111" s="192">
        <v>210383</v>
      </c>
      <c r="R111" s="186">
        <f>O111+Q111</f>
        <v>714806</v>
      </c>
      <c r="S111" s="395">
        <f t="shared" si="16"/>
        <v>645732.88860499999</v>
      </c>
    </row>
    <row r="112" spans="1:19" x14ac:dyDescent="0.25">
      <c r="A112" s="37">
        <v>99</v>
      </c>
      <c r="B112" s="38" t="s">
        <v>139</v>
      </c>
      <c r="C112" s="9">
        <v>875000</v>
      </c>
      <c r="D112" s="39">
        <v>2.8304292952727272</v>
      </c>
      <c r="E112" s="11">
        <v>470899.07180400006</v>
      </c>
      <c r="F112" s="172">
        <v>1345899.0718040001</v>
      </c>
      <c r="G112" s="221">
        <v>1473150</v>
      </c>
      <c r="H112" s="202">
        <v>2.8304292952727272</v>
      </c>
      <c r="I112" s="192">
        <v>156300</v>
      </c>
      <c r="J112" s="186">
        <f>G112+I112</f>
        <v>1629450</v>
      </c>
      <c r="K112" s="221">
        <v>1738317</v>
      </c>
      <c r="L112" s="202">
        <v>2.8304292952727272</v>
      </c>
      <c r="M112" s="192">
        <v>164115</v>
      </c>
      <c r="N112" s="186">
        <f>K112+M112</f>
        <v>1902432</v>
      </c>
      <c r="O112" s="221">
        <v>1841438</v>
      </c>
      <c r="P112" s="202">
        <v>2.8304292952727272</v>
      </c>
      <c r="Q112" s="192">
        <v>159426</v>
      </c>
      <c r="R112" s="186">
        <f>O112+Q112</f>
        <v>2000864</v>
      </c>
      <c r="S112" s="395">
        <f t="shared" si="16"/>
        <v>1719661.267951</v>
      </c>
    </row>
    <row r="113" spans="1:19" x14ac:dyDescent="0.25">
      <c r="A113" s="37">
        <v>100</v>
      </c>
      <c r="B113" s="102" t="s">
        <v>140</v>
      </c>
      <c r="C113" s="9">
        <v>970000</v>
      </c>
      <c r="D113" s="42">
        <v>1.8869593007272729</v>
      </c>
      <c r="E113" s="11">
        <v>523065.38662400004</v>
      </c>
      <c r="F113" s="172">
        <v>1493065.386624</v>
      </c>
      <c r="G113" s="221">
        <v>1747950</v>
      </c>
      <c r="H113" s="209">
        <v>1.8869593007272729</v>
      </c>
      <c r="I113" s="192">
        <v>104200</v>
      </c>
      <c r="J113" s="186">
        <f>G113+I113</f>
        <v>1852150</v>
      </c>
      <c r="K113" s="221">
        <v>2062581</v>
      </c>
      <c r="L113" s="209">
        <v>1.8869593007272729</v>
      </c>
      <c r="M113" s="192">
        <v>108368</v>
      </c>
      <c r="N113" s="186">
        <f>K113+M113</f>
        <v>2170949</v>
      </c>
      <c r="O113" s="221">
        <v>2237376</v>
      </c>
      <c r="P113" s="209">
        <v>1.8869593007272729</v>
      </c>
      <c r="Q113" s="192">
        <v>108368</v>
      </c>
      <c r="R113" s="186">
        <f>O113+Q113</f>
        <v>2345744</v>
      </c>
      <c r="S113" s="395">
        <f t="shared" si="16"/>
        <v>1965477.096656</v>
      </c>
    </row>
    <row r="114" spans="1:19" x14ac:dyDescent="0.25">
      <c r="A114" s="37">
        <v>101</v>
      </c>
      <c r="B114" s="38" t="s">
        <v>141</v>
      </c>
      <c r="C114" s="15" t="s">
        <v>10</v>
      </c>
      <c r="D114" s="39">
        <v>8.8057971956363641</v>
      </c>
      <c r="E114" s="11">
        <v>507626.18689999997</v>
      </c>
      <c r="F114" s="172">
        <v>507626.18689999997</v>
      </c>
      <c r="G114" s="275" t="s">
        <v>10</v>
      </c>
      <c r="H114" s="202">
        <v>8.8057971956363641</v>
      </c>
      <c r="I114" s="304">
        <v>486000</v>
      </c>
      <c r="J114" s="186">
        <f>I114*1</f>
        <v>486000</v>
      </c>
      <c r="K114" s="275" t="e">
        <v>#VALUE!</v>
      </c>
      <c r="L114" s="202">
        <v>8.8057971956363641</v>
      </c>
      <c r="M114" s="304">
        <v>500580</v>
      </c>
      <c r="N114" s="186">
        <f>M114*1</f>
        <v>500580</v>
      </c>
      <c r="O114" s="275" t="s">
        <v>10</v>
      </c>
      <c r="P114" s="202">
        <v>8.8057971956363641</v>
      </c>
      <c r="Q114" s="304">
        <v>495720</v>
      </c>
      <c r="R114" s="186">
        <f>Q114*1</f>
        <v>495720</v>
      </c>
      <c r="S114" s="395">
        <f t="shared" si="16"/>
        <v>497481.54672500002</v>
      </c>
    </row>
    <row r="115" spans="1:19" x14ac:dyDescent="0.25">
      <c r="A115" s="37">
        <v>102</v>
      </c>
      <c r="B115" s="38" t="s">
        <v>142</v>
      </c>
      <c r="C115" s="15" t="s">
        <v>10</v>
      </c>
      <c r="D115" s="39">
        <v>5.6608779021818192</v>
      </c>
      <c r="E115" s="11">
        <v>329278.06489199999</v>
      </c>
      <c r="F115" s="172">
        <v>329278.06489199999</v>
      </c>
      <c r="G115" s="275" t="s">
        <v>10</v>
      </c>
      <c r="H115" s="202">
        <v>5.6608779021818192</v>
      </c>
      <c r="I115" s="304">
        <v>312400</v>
      </c>
      <c r="J115" s="186">
        <f>I115*1</f>
        <v>312400</v>
      </c>
      <c r="K115" s="275" t="e">
        <v>#VALUE!</v>
      </c>
      <c r="L115" s="202">
        <v>5.6608779021818192</v>
      </c>
      <c r="M115" s="304">
        <v>324896</v>
      </c>
      <c r="N115" s="186">
        <f>M115*1</f>
        <v>324896</v>
      </c>
      <c r="O115" s="275" t="s">
        <v>10</v>
      </c>
      <c r="P115" s="202">
        <v>5.6608779021818192</v>
      </c>
      <c r="Q115" s="304">
        <v>324896</v>
      </c>
      <c r="R115" s="186">
        <f>Q115*1</f>
        <v>324896</v>
      </c>
      <c r="S115" s="395">
        <f t="shared" si="16"/>
        <v>322867.51622300001</v>
      </c>
    </row>
    <row r="116" spans="1:19" x14ac:dyDescent="0.25">
      <c r="A116" s="37">
        <v>103</v>
      </c>
      <c r="B116" s="38" t="s">
        <v>143</v>
      </c>
      <c r="C116" s="9">
        <v>296000</v>
      </c>
      <c r="D116" s="39">
        <v>5.6608779021818192</v>
      </c>
      <c r="E116" s="11">
        <v>158950.03677200002</v>
      </c>
      <c r="F116" s="172">
        <v>454950.03677200002</v>
      </c>
      <c r="G116" s="221">
        <v>157800</v>
      </c>
      <c r="H116" s="202">
        <v>5.6608779021818192</v>
      </c>
      <c r="I116" s="304">
        <v>312400</v>
      </c>
      <c r="J116" s="186">
        <f t="shared" ref="J116:J155" si="26">G116+I116</f>
        <v>470200</v>
      </c>
      <c r="K116" s="221">
        <v>186204</v>
      </c>
      <c r="L116" s="202">
        <v>5.6608779021818192</v>
      </c>
      <c r="M116" s="304">
        <v>331144</v>
      </c>
      <c r="N116" s="186">
        <f t="shared" ref="N116:N155" si="27">K116+M116</f>
        <v>517348</v>
      </c>
      <c r="O116" s="221">
        <v>201984</v>
      </c>
      <c r="P116" s="202">
        <v>5.6608779021818192</v>
      </c>
      <c r="Q116" s="304">
        <v>318648</v>
      </c>
      <c r="R116" s="186">
        <f t="shared" ref="R116:R155" si="28">O116+Q116</f>
        <v>520632</v>
      </c>
      <c r="S116" s="395">
        <f t="shared" si="16"/>
        <v>490782.50919300003</v>
      </c>
    </row>
    <row r="117" spans="1:19" x14ac:dyDescent="0.25">
      <c r="A117" s="37">
        <v>104</v>
      </c>
      <c r="B117" s="38" t="s">
        <v>144</v>
      </c>
      <c r="C117" s="9">
        <v>305000</v>
      </c>
      <c r="D117" s="39">
        <v>6.9188378949090916</v>
      </c>
      <c r="E117" s="11">
        <v>164475.00544000004</v>
      </c>
      <c r="F117" s="172">
        <v>469475.00544000004</v>
      </c>
      <c r="G117" s="221">
        <v>83700</v>
      </c>
      <c r="H117" s="202">
        <v>6.9188378949090916</v>
      </c>
      <c r="I117" s="304">
        <v>381900</v>
      </c>
      <c r="J117" s="186">
        <f t="shared" si="26"/>
        <v>465600</v>
      </c>
      <c r="K117" s="221">
        <v>98766</v>
      </c>
      <c r="L117" s="202">
        <v>6.9188378949090916</v>
      </c>
      <c r="M117" s="304">
        <v>397176</v>
      </c>
      <c r="N117" s="186">
        <f t="shared" si="27"/>
        <v>495942</v>
      </c>
      <c r="O117" s="221">
        <v>101277</v>
      </c>
      <c r="P117" s="202">
        <v>6.9188378949090916</v>
      </c>
      <c r="Q117" s="304">
        <v>393357</v>
      </c>
      <c r="R117" s="186">
        <f t="shared" si="28"/>
        <v>494634</v>
      </c>
      <c r="S117" s="395">
        <f t="shared" si="16"/>
        <v>481412.75135999999</v>
      </c>
    </row>
    <row r="118" spans="1:19" x14ac:dyDescent="0.25">
      <c r="A118" s="37">
        <v>105</v>
      </c>
      <c r="B118" s="38" t="s">
        <v>145</v>
      </c>
      <c r="C118" s="9">
        <v>533000</v>
      </c>
      <c r="D118" s="39">
        <v>10.063776500000001</v>
      </c>
      <c r="E118" s="11">
        <v>287539.13869199995</v>
      </c>
      <c r="F118" s="172">
        <v>820539.13869199995</v>
      </c>
      <c r="G118" s="221">
        <v>296850</v>
      </c>
      <c r="H118" s="202">
        <v>10.063776500000001</v>
      </c>
      <c r="I118" s="304">
        <v>555300</v>
      </c>
      <c r="J118" s="186">
        <f t="shared" si="26"/>
        <v>852150</v>
      </c>
      <c r="K118" s="221">
        <v>344346</v>
      </c>
      <c r="L118" s="202">
        <v>10.063776500000001</v>
      </c>
      <c r="M118" s="304">
        <v>571959</v>
      </c>
      <c r="N118" s="186">
        <f t="shared" si="27"/>
        <v>916305</v>
      </c>
      <c r="O118" s="221">
        <v>359189</v>
      </c>
      <c r="P118" s="202">
        <v>10.063776500000001</v>
      </c>
      <c r="Q118" s="304">
        <v>571959</v>
      </c>
      <c r="R118" s="186">
        <f t="shared" si="28"/>
        <v>931148</v>
      </c>
      <c r="S118" s="395">
        <f t="shared" si="16"/>
        <v>880035.53467299999</v>
      </c>
    </row>
    <row r="119" spans="1:19" x14ac:dyDescent="0.25">
      <c r="A119" s="37">
        <v>106</v>
      </c>
      <c r="B119" s="38" t="s">
        <v>146</v>
      </c>
      <c r="C119" s="9">
        <v>1081000</v>
      </c>
      <c r="D119" s="39">
        <v>3.7739186014545458</v>
      </c>
      <c r="E119" s="11">
        <v>581918.43978400016</v>
      </c>
      <c r="F119" s="172">
        <v>1662918.4397840002</v>
      </c>
      <c r="G119" s="221">
        <v>1819650</v>
      </c>
      <c r="H119" s="202">
        <v>3.7739186014545458</v>
      </c>
      <c r="I119" s="192">
        <v>208300</v>
      </c>
      <c r="J119" s="186">
        <f t="shared" si="26"/>
        <v>2027950</v>
      </c>
      <c r="K119" s="221">
        <v>2056205</v>
      </c>
      <c r="L119" s="202">
        <v>3.7739186014545458</v>
      </c>
      <c r="M119" s="192">
        <v>218715</v>
      </c>
      <c r="N119" s="186">
        <f t="shared" si="27"/>
        <v>2274920</v>
      </c>
      <c r="O119" s="221">
        <v>2165384</v>
      </c>
      <c r="P119" s="202">
        <v>3.7739186014545458</v>
      </c>
      <c r="Q119" s="192">
        <v>216632</v>
      </c>
      <c r="R119" s="186">
        <f t="shared" si="28"/>
        <v>2382016</v>
      </c>
      <c r="S119" s="395">
        <f t="shared" si="16"/>
        <v>2086951.1099459999</v>
      </c>
    </row>
    <row r="120" spans="1:19" x14ac:dyDescent="0.25">
      <c r="A120" s="37">
        <v>107</v>
      </c>
      <c r="B120" s="38" t="s">
        <v>147</v>
      </c>
      <c r="C120" s="9">
        <v>836000</v>
      </c>
      <c r="D120" s="39">
        <v>2.8304292952727272</v>
      </c>
      <c r="E120" s="11">
        <v>450328.67929999996</v>
      </c>
      <c r="F120" s="172">
        <v>1286328.6793</v>
      </c>
      <c r="G120" s="221">
        <v>1402800</v>
      </c>
      <c r="H120" s="202">
        <v>2.8304292952727272</v>
      </c>
      <c r="I120" s="192">
        <v>156300</v>
      </c>
      <c r="J120" s="186">
        <f t="shared" si="26"/>
        <v>1559100</v>
      </c>
      <c r="K120" s="221">
        <v>1655304</v>
      </c>
      <c r="L120" s="202">
        <v>2.8304292952727272</v>
      </c>
      <c r="M120" s="192">
        <v>160989</v>
      </c>
      <c r="N120" s="186">
        <f t="shared" si="27"/>
        <v>1816293</v>
      </c>
      <c r="O120" s="221">
        <v>1739472</v>
      </c>
      <c r="P120" s="202">
        <v>2.8304292952727272</v>
      </c>
      <c r="Q120" s="192">
        <v>162552</v>
      </c>
      <c r="R120" s="186">
        <f t="shared" si="28"/>
        <v>1902024</v>
      </c>
      <c r="S120" s="395">
        <f t="shared" si="16"/>
        <v>1640936.419825</v>
      </c>
    </row>
    <row r="121" spans="1:19" x14ac:dyDescent="0.25">
      <c r="A121" s="37">
        <v>108</v>
      </c>
      <c r="B121" s="38" t="s">
        <v>148</v>
      </c>
      <c r="C121" s="9">
        <v>325000</v>
      </c>
      <c r="D121" s="39">
        <v>2.8304292952727272</v>
      </c>
      <c r="E121" s="11">
        <v>174765.06633200002</v>
      </c>
      <c r="F121" s="172">
        <v>499765.06633200002</v>
      </c>
      <c r="G121" s="221">
        <v>412650</v>
      </c>
      <c r="H121" s="202">
        <v>2.8304292952727272</v>
      </c>
      <c r="I121" s="192">
        <v>156300</v>
      </c>
      <c r="J121" s="186">
        <f t="shared" si="26"/>
        <v>568950</v>
      </c>
      <c r="K121" s="221">
        <v>482801</v>
      </c>
      <c r="L121" s="202">
        <v>2.8304292952727272</v>
      </c>
      <c r="M121" s="192">
        <v>164115</v>
      </c>
      <c r="N121" s="186">
        <f t="shared" si="27"/>
        <v>646916</v>
      </c>
      <c r="O121" s="221">
        <v>486927</v>
      </c>
      <c r="P121" s="202">
        <v>2.8304292952727272</v>
      </c>
      <c r="Q121" s="192">
        <v>159426</v>
      </c>
      <c r="R121" s="186">
        <f t="shared" si="28"/>
        <v>646353</v>
      </c>
      <c r="S121" s="395">
        <f t="shared" si="16"/>
        <v>590496.01658300008</v>
      </c>
    </row>
    <row r="122" spans="1:19" x14ac:dyDescent="0.25">
      <c r="A122" s="37">
        <v>109</v>
      </c>
      <c r="B122" s="38" t="s">
        <v>149</v>
      </c>
      <c r="C122" s="9">
        <v>5114000</v>
      </c>
      <c r="D122" s="39">
        <v>17.492731269454548</v>
      </c>
      <c r="E122" s="11">
        <v>2753827.5898039993</v>
      </c>
      <c r="F122" s="172">
        <v>7867827.5898039993</v>
      </c>
      <c r="G122" s="221">
        <v>8623950</v>
      </c>
      <c r="H122" s="202">
        <v>17.492731269454548</v>
      </c>
      <c r="I122" s="192">
        <v>965300</v>
      </c>
      <c r="J122" s="186">
        <f t="shared" si="26"/>
        <v>9589250</v>
      </c>
      <c r="K122" s="221">
        <v>9917543</v>
      </c>
      <c r="L122" s="202">
        <v>17.492731269454548</v>
      </c>
      <c r="M122" s="192">
        <v>1023218</v>
      </c>
      <c r="N122" s="186">
        <f t="shared" si="27"/>
        <v>10940761</v>
      </c>
      <c r="O122" s="221">
        <v>10434980</v>
      </c>
      <c r="P122" s="202">
        <v>17.492731269454548</v>
      </c>
      <c r="Q122" s="192">
        <v>974953</v>
      </c>
      <c r="R122" s="186">
        <f t="shared" si="28"/>
        <v>11409933</v>
      </c>
      <c r="S122" s="395">
        <f t="shared" si="16"/>
        <v>9951942.8974510003</v>
      </c>
    </row>
    <row r="123" spans="1:19" x14ac:dyDescent="0.25">
      <c r="A123" s="37">
        <v>110</v>
      </c>
      <c r="B123" s="38" t="s">
        <v>150</v>
      </c>
      <c r="C123" s="9">
        <v>10513000</v>
      </c>
      <c r="D123" s="39">
        <v>33.136547161818186</v>
      </c>
      <c r="E123" s="11">
        <v>5660948.3541440014</v>
      </c>
      <c r="F123" s="172">
        <v>16173948.354144001</v>
      </c>
      <c r="G123" s="221">
        <v>17955300</v>
      </c>
      <c r="H123" s="202">
        <v>33.136547161818186</v>
      </c>
      <c r="I123" s="192">
        <v>1828400</v>
      </c>
      <c r="J123" s="186">
        <f t="shared" si="26"/>
        <v>19783700</v>
      </c>
      <c r="K123" s="221">
        <v>20109936</v>
      </c>
      <c r="L123" s="202">
        <v>33.136547161818186</v>
      </c>
      <c r="M123" s="192">
        <v>1919820</v>
      </c>
      <c r="N123" s="186">
        <f t="shared" si="27"/>
        <v>22029756</v>
      </c>
      <c r="O123" s="221">
        <v>23162337</v>
      </c>
      <c r="P123" s="202">
        <v>33.136547161818186</v>
      </c>
      <c r="Q123" s="192">
        <v>1883252</v>
      </c>
      <c r="R123" s="186">
        <f t="shared" si="28"/>
        <v>25045589</v>
      </c>
      <c r="S123" s="395">
        <f t="shared" si="16"/>
        <v>20758248.338536002</v>
      </c>
    </row>
    <row r="124" spans="1:19" x14ac:dyDescent="0.25">
      <c r="A124" s="37">
        <v>111</v>
      </c>
      <c r="B124" s="38" t="s">
        <v>151</v>
      </c>
      <c r="C124" s="9">
        <v>282000</v>
      </c>
      <c r="D124" s="39">
        <v>5.6608779021818192</v>
      </c>
      <c r="E124" s="11">
        <v>151857.883088</v>
      </c>
      <c r="F124" s="172">
        <v>433857.883088</v>
      </c>
      <c r="G124" s="221">
        <v>124800</v>
      </c>
      <c r="H124" s="202">
        <v>5.6608779021818192</v>
      </c>
      <c r="I124" s="304">
        <v>312400</v>
      </c>
      <c r="J124" s="186">
        <f t="shared" si="26"/>
        <v>437200</v>
      </c>
      <c r="K124" s="221">
        <v>141024</v>
      </c>
      <c r="L124" s="202">
        <v>5.6608779021818192</v>
      </c>
      <c r="M124" s="304">
        <v>321772</v>
      </c>
      <c r="N124" s="186">
        <f t="shared" si="27"/>
        <v>462796</v>
      </c>
      <c r="O124" s="221">
        <v>153504</v>
      </c>
      <c r="P124" s="202">
        <v>5.6608779021818192</v>
      </c>
      <c r="Q124" s="304">
        <v>328020</v>
      </c>
      <c r="R124" s="186">
        <f t="shared" si="28"/>
        <v>481524</v>
      </c>
      <c r="S124" s="395">
        <f t="shared" si="16"/>
        <v>453844.47077200003</v>
      </c>
    </row>
    <row r="125" spans="1:19" x14ac:dyDescent="0.25">
      <c r="A125" s="37">
        <v>112</v>
      </c>
      <c r="B125" s="38" t="s">
        <v>152</v>
      </c>
      <c r="C125" s="9">
        <v>248000</v>
      </c>
      <c r="D125" s="39">
        <v>3.7739186014545458</v>
      </c>
      <c r="E125" s="11">
        <v>132968.58060800005</v>
      </c>
      <c r="F125" s="172">
        <v>380968.58060800005</v>
      </c>
      <c r="G125" s="221">
        <v>194850</v>
      </c>
      <c r="H125" s="202">
        <v>3.7739186014545458</v>
      </c>
      <c r="I125" s="192">
        <v>208300</v>
      </c>
      <c r="J125" s="186">
        <f t="shared" si="26"/>
        <v>403150</v>
      </c>
      <c r="K125" s="221">
        <v>224078</v>
      </c>
      <c r="L125" s="202">
        <v>3.7739186014545458</v>
      </c>
      <c r="M125" s="192">
        <v>220798</v>
      </c>
      <c r="N125" s="186">
        <f t="shared" si="27"/>
        <v>444876</v>
      </c>
      <c r="O125" s="221">
        <v>245511</v>
      </c>
      <c r="P125" s="202">
        <v>3.7739186014545458</v>
      </c>
      <c r="Q125" s="192">
        <v>212466</v>
      </c>
      <c r="R125" s="186">
        <f t="shared" si="28"/>
        <v>457977</v>
      </c>
      <c r="S125" s="395">
        <f t="shared" si="16"/>
        <v>421742.89515200001</v>
      </c>
    </row>
    <row r="126" spans="1:19" x14ac:dyDescent="0.25">
      <c r="A126" s="37">
        <v>113</v>
      </c>
      <c r="B126" s="38" t="s">
        <v>153</v>
      </c>
      <c r="C126" s="9">
        <v>2469000</v>
      </c>
      <c r="D126" s="39">
        <v>56.608721086909092</v>
      </c>
      <c r="E126" s="11">
        <v>1329444.5786839998</v>
      </c>
      <c r="F126" s="172">
        <v>3798444.5786839998</v>
      </c>
      <c r="G126" s="221">
        <v>724800</v>
      </c>
      <c r="H126" s="202">
        <v>56.608721086909092</v>
      </c>
      <c r="I126" s="192">
        <v>3123600</v>
      </c>
      <c r="J126" s="186">
        <f t="shared" si="26"/>
        <v>3848400</v>
      </c>
      <c r="K126" s="221">
        <v>840768</v>
      </c>
      <c r="L126" s="202">
        <v>56.608721086909092</v>
      </c>
      <c r="M126" s="192">
        <v>3248544</v>
      </c>
      <c r="N126" s="186">
        <f t="shared" si="27"/>
        <v>4089312</v>
      </c>
      <c r="O126" s="221">
        <v>898752</v>
      </c>
      <c r="P126" s="202">
        <v>56.608721086909092</v>
      </c>
      <c r="Q126" s="192">
        <v>3217308</v>
      </c>
      <c r="R126" s="186">
        <f t="shared" si="28"/>
        <v>4116060</v>
      </c>
      <c r="S126" s="395">
        <f t="shared" si="16"/>
        <v>3963054.1446710001</v>
      </c>
    </row>
    <row r="127" spans="1:19" x14ac:dyDescent="0.25">
      <c r="A127" s="37">
        <v>114</v>
      </c>
      <c r="B127" s="38" t="s">
        <v>154</v>
      </c>
      <c r="C127" s="9">
        <v>3064000</v>
      </c>
      <c r="D127" s="39">
        <v>13.208695793454547</v>
      </c>
      <c r="E127" s="11">
        <v>1650372.106164</v>
      </c>
      <c r="F127" s="172">
        <v>4714372.106164</v>
      </c>
      <c r="G127" s="221">
        <v>5000400</v>
      </c>
      <c r="H127" s="202">
        <v>13.208695793454547</v>
      </c>
      <c r="I127" s="192">
        <v>728900</v>
      </c>
      <c r="J127" s="186">
        <f t="shared" si="26"/>
        <v>5729300</v>
      </c>
      <c r="K127" s="221">
        <v>5700456</v>
      </c>
      <c r="L127" s="202">
        <v>13.208695793454547</v>
      </c>
      <c r="M127" s="192">
        <v>765345</v>
      </c>
      <c r="N127" s="186">
        <f t="shared" si="27"/>
        <v>6465801</v>
      </c>
      <c r="O127" s="221">
        <v>6200496</v>
      </c>
      <c r="P127" s="202">
        <v>13.208695793454547</v>
      </c>
      <c r="Q127" s="192">
        <v>743478</v>
      </c>
      <c r="R127" s="186">
        <f t="shared" si="28"/>
        <v>6943974</v>
      </c>
      <c r="S127" s="395">
        <f t="shared" si="16"/>
        <v>5963361.7765410002</v>
      </c>
    </row>
    <row r="128" spans="1:19" x14ac:dyDescent="0.25">
      <c r="A128" s="37">
        <v>115</v>
      </c>
      <c r="B128" s="38" t="s">
        <v>155</v>
      </c>
      <c r="C128" s="9">
        <v>4126000</v>
      </c>
      <c r="D128" s="39">
        <v>56.608721086909092</v>
      </c>
      <c r="E128" s="11">
        <v>2221335.6405480001</v>
      </c>
      <c r="F128" s="172">
        <v>6347335.6405480001</v>
      </c>
      <c r="G128" s="221">
        <v>3946650</v>
      </c>
      <c r="H128" s="202">
        <v>56.608721086909092</v>
      </c>
      <c r="I128" s="192">
        <v>3123600</v>
      </c>
      <c r="J128" s="186">
        <f t="shared" si="26"/>
        <v>7070250</v>
      </c>
      <c r="K128" s="221">
        <v>4499181</v>
      </c>
      <c r="L128" s="202">
        <v>56.608721086909092</v>
      </c>
      <c r="M128" s="192">
        <v>3311016</v>
      </c>
      <c r="N128" s="186">
        <f t="shared" si="27"/>
        <v>7810197</v>
      </c>
      <c r="O128" s="221">
        <v>4814913</v>
      </c>
      <c r="P128" s="202">
        <v>56.608721086909092</v>
      </c>
      <c r="Q128" s="192">
        <v>3279780</v>
      </c>
      <c r="R128" s="186">
        <f t="shared" si="28"/>
        <v>8094693</v>
      </c>
      <c r="S128" s="395">
        <f t="shared" si="16"/>
        <v>7330618.9101369996</v>
      </c>
    </row>
    <row r="129" spans="1:19" x14ac:dyDescent="0.25">
      <c r="A129" s="37">
        <v>116</v>
      </c>
      <c r="B129" s="38" t="s">
        <v>156</v>
      </c>
      <c r="C129" s="9">
        <v>1423000</v>
      </c>
      <c r="D129" s="39">
        <v>5.6608779021818192</v>
      </c>
      <c r="E129" s="11">
        <v>766792.19633999979</v>
      </c>
      <c r="F129" s="172">
        <v>2189792.1963399998</v>
      </c>
      <c r="G129" s="221">
        <v>2350650</v>
      </c>
      <c r="H129" s="202">
        <v>5.6608779021818192</v>
      </c>
      <c r="I129" s="192">
        <v>312400</v>
      </c>
      <c r="J129" s="186">
        <f t="shared" si="26"/>
        <v>2663050</v>
      </c>
      <c r="K129" s="221">
        <v>2750261</v>
      </c>
      <c r="L129" s="202">
        <v>5.6608779021818192</v>
      </c>
      <c r="M129" s="192">
        <v>331144</v>
      </c>
      <c r="N129" s="186">
        <f t="shared" si="27"/>
        <v>3081405</v>
      </c>
      <c r="O129" s="221">
        <v>2750261</v>
      </c>
      <c r="P129" s="202">
        <v>5.6608779021818192</v>
      </c>
      <c r="Q129" s="192">
        <v>321772</v>
      </c>
      <c r="R129" s="186">
        <f t="shared" si="28"/>
        <v>3072033</v>
      </c>
      <c r="S129" s="395">
        <f t="shared" si="16"/>
        <v>2751570.0490850001</v>
      </c>
    </row>
    <row r="130" spans="1:19" x14ac:dyDescent="0.25">
      <c r="A130" s="37">
        <v>117</v>
      </c>
      <c r="B130" s="38" t="s">
        <v>157</v>
      </c>
      <c r="C130" s="9">
        <v>500000</v>
      </c>
      <c r="D130" s="39">
        <v>3.7739186014545458</v>
      </c>
      <c r="E130" s="11">
        <v>269591.57959600003</v>
      </c>
      <c r="F130" s="172">
        <v>769591.57959600003</v>
      </c>
      <c r="G130" s="221">
        <v>680700</v>
      </c>
      <c r="H130" s="202">
        <v>3.7739186014545458</v>
      </c>
      <c r="I130" s="251">
        <v>208300</v>
      </c>
      <c r="J130" s="186">
        <f t="shared" si="26"/>
        <v>889000</v>
      </c>
      <c r="K130" s="221">
        <v>803226</v>
      </c>
      <c r="L130" s="202">
        <v>3.7739186014545458</v>
      </c>
      <c r="M130" s="251">
        <v>218715</v>
      </c>
      <c r="N130" s="186">
        <f t="shared" si="27"/>
        <v>1021941</v>
      </c>
      <c r="O130" s="221">
        <v>837261</v>
      </c>
      <c r="P130" s="202">
        <v>3.7739186014545458</v>
      </c>
      <c r="Q130" s="251">
        <v>212466</v>
      </c>
      <c r="R130" s="186">
        <f t="shared" si="28"/>
        <v>1049727</v>
      </c>
      <c r="S130" s="395">
        <f t="shared" si="16"/>
        <v>932564.89489899995</v>
      </c>
    </row>
    <row r="131" spans="1:19" x14ac:dyDescent="0.25">
      <c r="A131" s="37">
        <v>118</v>
      </c>
      <c r="B131" s="38" t="s">
        <v>158</v>
      </c>
      <c r="C131" s="9">
        <v>3341000</v>
      </c>
      <c r="D131" s="39">
        <v>56.608740398545457</v>
      </c>
      <c r="E131" s="11">
        <v>1799664.8904240001</v>
      </c>
      <c r="F131" s="172">
        <v>5140664.8904240001</v>
      </c>
      <c r="G131" s="221">
        <v>2420850</v>
      </c>
      <c r="H131" s="202">
        <v>56.608740398545457</v>
      </c>
      <c r="I131" s="192">
        <v>3123600</v>
      </c>
      <c r="J131" s="186">
        <f t="shared" si="26"/>
        <v>5544450</v>
      </c>
      <c r="K131" s="221">
        <v>2832395</v>
      </c>
      <c r="L131" s="202">
        <v>56.608740398545457</v>
      </c>
      <c r="M131" s="192">
        <v>3248544</v>
      </c>
      <c r="N131" s="186">
        <f t="shared" si="27"/>
        <v>6080939</v>
      </c>
      <c r="O131" s="221">
        <v>2880812</v>
      </c>
      <c r="P131" s="202">
        <v>56.608740398545457</v>
      </c>
      <c r="Q131" s="192">
        <v>3217308</v>
      </c>
      <c r="R131" s="186">
        <f t="shared" si="28"/>
        <v>6098120</v>
      </c>
      <c r="S131" s="395">
        <f t="shared" si="16"/>
        <v>5716043.4726059996</v>
      </c>
    </row>
    <row r="132" spans="1:19" x14ac:dyDescent="0.25">
      <c r="A132" s="37">
        <v>119</v>
      </c>
      <c r="B132" s="38" t="s">
        <v>159</v>
      </c>
      <c r="C132" s="9">
        <v>2503000</v>
      </c>
      <c r="D132" s="39">
        <v>56.608721086909092</v>
      </c>
      <c r="E132" s="11">
        <v>1348026.0149480007</v>
      </c>
      <c r="F132" s="172">
        <v>3851026.0149480007</v>
      </c>
      <c r="G132" s="221">
        <v>792000</v>
      </c>
      <c r="H132" s="202">
        <v>56.608721086909092</v>
      </c>
      <c r="I132" s="192">
        <v>3123600</v>
      </c>
      <c r="J132" s="186">
        <f t="shared" si="26"/>
        <v>3915600</v>
      </c>
      <c r="K132" s="221">
        <v>894960</v>
      </c>
      <c r="L132" s="202">
        <v>56.608721086909092</v>
      </c>
      <c r="M132" s="192">
        <v>3248544</v>
      </c>
      <c r="N132" s="186">
        <f t="shared" si="27"/>
        <v>4143504</v>
      </c>
      <c r="O132" s="221">
        <v>1013760</v>
      </c>
      <c r="P132" s="202">
        <v>56.608721086909092</v>
      </c>
      <c r="Q132" s="192">
        <v>3154836</v>
      </c>
      <c r="R132" s="186">
        <f t="shared" si="28"/>
        <v>4168596</v>
      </c>
      <c r="S132" s="395">
        <f t="shared" si="16"/>
        <v>4019681.5037370003</v>
      </c>
    </row>
    <row r="133" spans="1:19" x14ac:dyDescent="0.25">
      <c r="A133" s="37">
        <v>120</v>
      </c>
      <c r="B133" s="38" t="s">
        <v>1197</v>
      </c>
      <c r="C133" s="9">
        <v>441000</v>
      </c>
      <c r="D133" s="39">
        <v>6.9188378949090916</v>
      </c>
      <c r="E133" s="11">
        <v>237766.21604400012</v>
      </c>
      <c r="F133" s="172">
        <v>678766.21604400012</v>
      </c>
      <c r="G133" s="221">
        <v>341400</v>
      </c>
      <c r="H133" s="202">
        <v>6.9188378949090916</v>
      </c>
      <c r="I133" s="192">
        <v>381900</v>
      </c>
      <c r="J133" s="186">
        <f t="shared" si="26"/>
        <v>723300</v>
      </c>
      <c r="K133" s="221">
        <v>399438</v>
      </c>
      <c r="L133" s="202">
        <v>6.9188378949090916</v>
      </c>
      <c r="M133" s="192">
        <v>404814</v>
      </c>
      <c r="N133" s="186">
        <f t="shared" si="27"/>
        <v>804252</v>
      </c>
      <c r="O133" s="221">
        <v>396024</v>
      </c>
      <c r="P133" s="202">
        <v>6.9188378949090916</v>
      </c>
      <c r="Q133" s="192">
        <v>397176</v>
      </c>
      <c r="R133" s="186">
        <f t="shared" si="28"/>
        <v>793200</v>
      </c>
      <c r="S133" s="395">
        <f t="shared" si="16"/>
        <v>749879.55401100009</v>
      </c>
    </row>
    <row r="134" spans="1:19" x14ac:dyDescent="0.25">
      <c r="A134" s="37">
        <v>121</v>
      </c>
      <c r="B134" s="38" t="s">
        <v>162</v>
      </c>
      <c r="C134" s="9">
        <v>720000</v>
      </c>
      <c r="D134" s="39">
        <v>13.208695793454547</v>
      </c>
      <c r="E134" s="11">
        <v>387766.24755999981</v>
      </c>
      <c r="F134" s="172">
        <v>1107766.2475599998</v>
      </c>
      <c r="G134" s="221">
        <v>441150</v>
      </c>
      <c r="H134" s="202">
        <v>13.208695793454547</v>
      </c>
      <c r="I134" s="192">
        <v>728900</v>
      </c>
      <c r="J134" s="186">
        <f t="shared" si="26"/>
        <v>1170050</v>
      </c>
      <c r="K134" s="221">
        <v>507323</v>
      </c>
      <c r="L134" s="202">
        <v>13.208695793454547</v>
      </c>
      <c r="M134" s="192">
        <v>765345</v>
      </c>
      <c r="N134" s="186">
        <f t="shared" si="27"/>
        <v>1272668</v>
      </c>
      <c r="O134" s="221">
        <v>573495</v>
      </c>
      <c r="P134" s="202">
        <v>13.208695793454547</v>
      </c>
      <c r="Q134" s="192">
        <v>750767</v>
      </c>
      <c r="R134" s="186">
        <f t="shared" si="28"/>
        <v>1324262</v>
      </c>
      <c r="S134" s="395">
        <f t="shared" si="16"/>
        <v>1218686.56189</v>
      </c>
    </row>
    <row r="135" spans="1:19" x14ac:dyDescent="0.25">
      <c r="A135" s="37">
        <v>122</v>
      </c>
      <c r="B135" s="38" t="s">
        <v>163</v>
      </c>
      <c r="C135" s="9">
        <v>318000</v>
      </c>
      <c r="D135" s="39">
        <v>5.6608779021818192</v>
      </c>
      <c r="E135" s="11">
        <v>171150.79236800002</v>
      </c>
      <c r="F135" s="172">
        <v>489150.79236800002</v>
      </c>
      <c r="G135" s="221">
        <v>194850</v>
      </c>
      <c r="H135" s="202">
        <v>5.6608779021818192</v>
      </c>
      <c r="I135" s="192">
        <v>312400</v>
      </c>
      <c r="J135" s="186">
        <f t="shared" si="26"/>
        <v>507250</v>
      </c>
      <c r="K135" s="221">
        <v>218232</v>
      </c>
      <c r="L135" s="202">
        <v>5.6608779021818192</v>
      </c>
      <c r="M135" s="192">
        <v>328020</v>
      </c>
      <c r="N135" s="186">
        <f t="shared" si="27"/>
        <v>546252</v>
      </c>
      <c r="O135" s="221">
        <v>247460</v>
      </c>
      <c r="P135" s="202">
        <v>5.6608779021818192</v>
      </c>
      <c r="Q135" s="192">
        <v>321772</v>
      </c>
      <c r="R135" s="186">
        <f t="shared" si="28"/>
        <v>569232</v>
      </c>
      <c r="S135" s="395">
        <f t="shared" ref="S135:S198" si="29">AVERAGE(N135,J135,F135,R135)</f>
        <v>527971.19809199998</v>
      </c>
    </row>
    <row r="136" spans="1:19" x14ac:dyDescent="0.25">
      <c r="A136" s="37">
        <v>123</v>
      </c>
      <c r="B136" s="38" t="s">
        <v>164</v>
      </c>
      <c r="C136" s="9">
        <v>230000</v>
      </c>
      <c r="D136" s="39">
        <v>3.7739186014545458</v>
      </c>
      <c r="E136" s="11">
        <v>123369.66047599999</v>
      </c>
      <c r="F136" s="172">
        <v>353369.66047599999</v>
      </c>
      <c r="G136" s="221">
        <v>161250</v>
      </c>
      <c r="H136" s="202">
        <v>3.7739186014545458</v>
      </c>
      <c r="I136" s="192">
        <v>208300</v>
      </c>
      <c r="J136" s="186">
        <f t="shared" si="26"/>
        <v>369550</v>
      </c>
      <c r="K136" s="221">
        <v>183825</v>
      </c>
      <c r="L136" s="202">
        <v>3.7739186014545458</v>
      </c>
      <c r="M136" s="192">
        <v>216632</v>
      </c>
      <c r="N136" s="186">
        <f t="shared" si="27"/>
        <v>400457</v>
      </c>
      <c r="O136" s="221">
        <v>193500</v>
      </c>
      <c r="P136" s="202">
        <v>3.7739186014545458</v>
      </c>
      <c r="Q136" s="192">
        <v>210383</v>
      </c>
      <c r="R136" s="186">
        <f t="shared" si="28"/>
        <v>403883</v>
      </c>
      <c r="S136" s="395">
        <f t="shared" si="29"/>
        <v>381814.91511900001</v>
      </c>
    </row>
    <row r="137" spans="1:19" x14ac:dyDescent="0.25">
      <c r="A137" s="37">
        <v>124</v>
      </c>
      <c r="B137" s="38" t="s">
        <v>166</v>
      </c>
      <c r="C137" s="9">
        <v>249000</v>
      </c>
      <c r="D137" s="39">
        <v>3.7739379130909092</v>
      </c>
      <c r="E137" s="11">
        <v>134350.03254799999</v>
      </c>
      <c r="F137" s="172">
        <v>383350.03254799999</v>
      </c>
      <c r="G137" s="221">
        <v>194100</v>
      </c>
      <c r="H137" s="202">
        <v>3.7739379130909092</v>
      </c>
      <c r="I137" s="192">
        <v>208300</v>
      </c>
      <c r="J137" s="186">
        <f t="shared" si="26"/>
        <v>402400</v>
      </c>
      <c r="K137" s="221">
        <v>219333</v>
      </c>
      <c r="L137" s="202">
        <v>3.7739379130909092</v>
      </c>
      <c r="M137" s="192">
        <v>214549</v>
      </c>
      <c r="N137" s="186">
        <f t="shared" si="27"/>
        <v>433882</v>
      </c>
      <c r="O137" s="221">
        <v>240684</v>
      </c>
      <c r="P137" s="202">
        <v>3.7739379130909092</v>
      </c>
      <c r="Q137" s="192">
        <v>216632</v>
      </c>
      <c r="R137" s="186">
        <f t="shared" si="28"/>
        <v>457316</v>
      </c>
      <c r="S137" s="395">
        <f t="shared" si="29"/>
        <v>419237.00813700003</v>
      </c>
    </row>
    <row r="138" spans="1:19" x14ac:dyDescent="0.25">
      <c r="A138" s="37">
        <v>125</v>
      </c>
      <c r="B138" s="38" t="s">
        <v>167</v>
      </c>
      <c r="C138" s="9">
        <v>514000</v>
      </c>
      <c r="D138" s="39">
        <v>13.208695793454547</v>
      </c>
      <c r="E138" s="11">
        <v>276751.66746799997</v>
      </c>
      <c r="F138" s="172">
        <v>790751.66746799997</v>
      </c>
      <c r="G138" s="221">
        <v>36300</v>
      </c>
      <c r="H138" s="202">
        <v>13.208695793454547</v>
      </c>
      <c r="I138" s="192">
        <v>728900</v>
      </c>
      <c r="J138" s="186">
        <f t="shared" si="26"/>
        <v>765200</v>
      </c>
      <c r="K138" s="221">
        <v>41019</v>
      </c>
      <c r="L138" s="202">
        <v>13.208695793454547</v>
      </c>
      <c r="M138" s="192">
        <v>772634</v>
      </c>
      <c r="N138" s="186">
        <f t="shared" si="27"/>
        <v>813653</v>
      </c>
      <c r="O138" s="221">
        <v>45012</v>
      </c>
      <c r="P138" s="202">
        <v>13.208695793454547</v>
      </c>
      <c r="Q138" s="192">
        <v>750767</v>
      </c>
      <c r="R138" s="186">
        <f t="shared" si="28"/>
        <v>795779</v>
      </c>
      <c r="S138" s="395">
        <f t="shared" si="29"/>
        <v>791345.91686700005</v>
      </c>
    </row>
    <row r="139" spans="1:19" x14ac:dyDescent="0.25">
      <c r="A139" s="37">
        <v>126</v>
      </c>
      <c r="B139" s="38" t="s">
        <v>271</v>
      </c>
      <c r="C139" s="9">
        <v>885000</v>
      </c>
      <c r="D139" s="39">
        <v>5.6608779021818192</v>
      </c>
      <c r="E139" s="11">
        <v>476476.29254000005</v>
      </c>
      <c r="F139" s="172">
        <v>1361476.2925400001</v>
      </c>
      <c r="G139" s="221">
        <v>1291200</v>
      </c>
      <c r="H139" s="202">
        <v>5.6608779021818192</v>
      </c>
      <c r="I139" s="192">
        <v>312400</v>
      </c>
      <c r="J139" s="186">
        <f t="shared" si="26"/>
        <v>1603600</v>
      </c>
      <c r="K139" s="221">
        <v>1471968</v>
      </c>
      <c r="L139" s="202">
        <v>5.6608779021818192</v>
      </c>
      <c r="M139" s="192">
        <v>328020</v>
      </c>
      <c r="N139" s="186">
        <f t="shared" si="27"/>
        <v>1799988</v>
      </c>
      <c r="O139" s="221">
        <v>1665648</v>
      </c>
      <c r="P139" s="202">
        <v>5.6608779021818192</v>
      </c>
      <c r="Q139" s="192">
        <v>324896</v>
      </c>
      <c r="R139" s="186">
        <f t="shared" si="28"/>
        <v>1990544</v>
      </c>
      <c r="S139" s="395">
        <f t="shared" si="29"/>
        <v>1688902.073135</v>
      </c>
    </row>
    <row r="140" spans="1:19" x14ac:dyDescent="0.25">
      <c r="A140" s="37">
        <v>127</v>
      </c>
      <c r="B140" s="38" t="s">
        <v>168</v>
      </c>
      <c r="C140" s="9">
        <v>145000</v>
      </c>
      <c r="D140" s="39">
        <v>1.4152146476363636</v>
      </c>
      <c r="E140" s="11">
        <v>78384.754852000013</v>
      </c>
      <c r="F140" s="172">
        <v>223384.75485200001</v>
      </c>
      <c r="G140" s="221">
        <v>165000</v>
      </c>
      <c r="H140" s="202">
        <v>1.4152146476363636</v>
      </c>
      <c r="I140" s="192">
        <v>78200</v>
      </c>
      <c r="J140" s="186">
        <f t="shared" si="26"/>
        <v>243200</v>
      </c>
      <c r="K140" s="221">
        <v>193050</v>
      </c>
      <c r="L140" s="202">
        <v>1.4152146476363636</v>
      </c>
      <c r="M140" s="192">
        <v>82892</v>
      </c>
      <c r="N140" s="186">
        <f t="shared" si="27"/>
        <v>275942</v>
      </c>
      <c r="O140" s="221">
        <v>196350</v>
      </c>
      <c r="P140" s="202">
        <v>1.4152146476363636</v>
      </c>
      <c r="Q140" s="192">
        <v>80546</v>
      </c>
      <c r="R140" s="186">
        <f t="shared" si="28"/>
        <v>276896</v>
      </c>
      <c r="S140" s="395">
        <f t="shared" si="29"/>
        <v>254855.68871300001</v>
      </c>
    </row>
    <row r="141" spans="1:19" x14ac:dyDescent="0.25">
      <c r="A141" s="37">
        <v>128</v>
      </c>
      <c r="B141" s="38" t="s">
        <v>169</v>
      </c>
      <c r="C141" s="9">
        <v>250000</v>
      </c>
      <c r="D141" s="39">
        <v>1.4152146476363636</v>
      </c>
      <c r="E141" s="11">
        <v>134331.322032</v>
      </c>
      <c r="F141" s="172">
        <v>384331.322032</v>
      </c>
      <c r="G141" s="221">
        <v>366450</v>
      </c>
      <c r="H141" s="202">
        <v>1.4152146476363636</v>
      </c>
      <c r="I141" s="192">
        <v>78200</v>
      </c>
      <c r="J141" s="186">
        <f t="shared" si="26"/>
        <v>444650</v>
      </c>
      <c r="K141" s="221">
        <v>410424</v>
      </c>
      <c r="L141" s="202">
        <v>1.4152146476363636</v>
      </c>
      <c r="M141" s="192">
        <v>80546</v>
      </c>
      <c r="N141" s="186">
        <f t="shared" si="27"/>
        <v>490970</v>
      </c>
      <c r="O141" s="221">
        <v>432411</v>
      </c>
      <c r="P141" s="202">
        <v>1.4152146476363636</v>
      </c>
      <c r="Q141" s="192">
        <v>80546</v>
      </c>
      <c r="R141" s="186">
        <f t="shared" si="28"/>
        <v>512957</v>
      </c>
      <c r="S141" s="395">
        <f t="shared" si="29"/>
        <v>458227.08050799998</v>
      </c>
    </row>
    <row r="142" spans="1:19" x14ac:dyDescent="0.25">
      <c r="A142" s="37">
        <v>129</v>
      </c>
      <c r="B142" s="38" t="s">
        <v>170</v>
      </c>
      <c r="C142" s="9">
        <v>190000</v>
      </c>
      <c r="D142" s="39">
        <v>1.4152146476363636</v>
      </c>
      <c r="E142" s="11">
        <v>101693.85243600002</v>
      </c>
      <c r="F142" s="172">
        <v>291693.85243600002</v>
      </c>
      <c r="G142" s="221">
        <v>249750</v>
      </c>
      <c r="H142" s="202">
        <v>1.4152146476363636</v>
      </c>
      <c r="I142" s="192">
        <v>78200</v>
      </c>
      <c r="J142" s="186">
        <f t="shared" si="26"/>
        <v>327950</v>
      </c>
      <c r="K142" s="221">
        <v>289710</v>
      </c>
      <c r="L142" s="202">
        <v>1.4152146476363636</v>
      </c>
      <c r="M142" s="192">
        <v>82892</v>
      </c>
      <c r="N142" s="186">
        <f t="shared" si="27"/>
        <v>372602</v>
      </c>
      <c r="O142" s="221">
        <v>322178</v>
      </c>
      <c r="P142" s="202">
        <v>1.4152146476363636</v>
      </c>
      <c r="Q142" s="192">
        <v>78982</v>
      </c>
      <c r="R142" s="186">
        <f t="shared" si="28"/>
        <v>401160</v>
      </c>
      <c r="S142" s="395">
        <f t="shared" si="29"/>
        <v>348351.463109</v>
      </c>
    </row>
    <row r="143" spans="1:19" x14ac:dyDescent="0.25">
      <c r="A143" s="37">
        <v>130</v>
      </c>
      <c r="B143" s="38" t="s">
        <v>171</v>
      </c>
      <c r="C143" s="9">
        <v>174000</v>
      </c>
      <c r="D143" s="39">
        <v>1.4152146476363636</v>
      </c>
      <c r="E143" s="11">
        <v>94025.607052000007</v>
      </c>
      <c r="F143" s="172">
        <v>268025.60705200001</v>
      </c>
      <c r="G143" s="221">
        <v>220800</v>
      </c>
      <c r="H143" s="202">
        <v>1.4152146476363636</v>
      </c>
      <c r="I143" s="192">
        <v>78200</v>
      </c>
      <c r="J143" s="186">
        <f t="shared" si="26"/>
        <v>299000</v>
      </c>
      <c r="K143" s="221">
        <v>256128</v>
      </c>
      <c r="L143" s="202">
        <v>1.4152146476363636</v>
      </c>
      <c r="M143" s="192">
        <v>81328</v>
      </c>
      <c r="N143" s="186">
        <f t="shared" si="27"/>
        <v>337456</v>
      </c>
      <c r="O143" s="221">
        <v>287040</v>
      </c>
      <c r="P143" s="202">
        <v>1.4152146476363636</v>
      </c>
      <c r="Q143" s="192">
        <v>82110</v>
      </c>
      <c r="R143" s="186">
        <f t="shared" si="28"/>
        <v>369150</v>
      </c>
      <c r="S143" s="395">
        <f t="shared" si="29"/>
        <v>318407.901763</v>
      </c>
    </row>
    <row r="144" spans="1:19" x14ac:dyDescent="0.25">
      <c r="A144" s="37">
        <v>131</v>
      </c>
      <c r="B144" s="38" t="s">
        <v>172</v>
      </c>
      <c r="C144" s="9">
        <v>143000</v>
      </c>
      <c r="D144" s="39">
        <v>1.4152146476363636</v>
      </c>
      <c r="E144" s="11">
        <v>76343.320699999982</v>
      </c>
      <c r="F144" s="172">
        <v>219343.32069999998</v>
      </c>
      <c r="G144" s="221">
        <v>157650</v>
      </c>
      <c r="H144" s="202">
        <v>1.4152146476363636</v>
      </c>
      <c r="I144" s="192">
        <v>78200</v>
      </c>
      <c r="J144" s="186">
        <f t="shared" si="26"/>
        <v>235850</v>
      </c>
      <c r="K144" s="221">
        <v>181298</v>
      </c>
      <c r="L144" s="202">
        <v>1.4152146476363636</v>
      </c>
      <c r="M144" s="192">
        <v>82110</v>
      </c>
      <c r="N144" s="186">
        <f t="shared" si="27"/>
        <v>263408</v>
      </c>
      <c r="O144" s="221">
        <v>195486</v>
      </c>
      <c r="P144" s="202">
        <v>1.4152146476363636</v>
      </c>
      <c r="Q144" s="192">
        <v>79764</v>
      </c>
      <c r="R144" s="186">
        <f t="shared" si="28"/>
        <v>275250</v>
      </c>
      <c r="S144" s="395">
        <f t="shared" si="29"/>
        <v>248462.83017500001</v>
      </c>
    </row>
    <row r="145" spans="1:19" x14ac:dyDescent="0.25">
      <c r="A145" s="37">
        <v>132</v>
      </c>
      <c r="B145" s="38" t="s">
        <v>173</v>
      </c>
      <c r="C145" s="9">
        <v>1082000</v>
      </c>
      <c r="D145" s="39">
        <v>3.7739186014545458</v>
      </c>
      <c r="E145" s="11">
        <v>582230.65978400013</v>
      </c>
      <c r="F145" s="172">
        <v>1664230.6597840001</v>
      </c>
      <c r="G145" s="221">
        <v>1819650</v>
      </c>
      <c r="H145" s="202">
        <v>3.7739186014545458</v>
      </c>
      <c r="I145" s="192">
        <v>208300</v>
      </c>
      <c r="J145" s="186">
        <f t="shared" si="26"/>
        <v>2027950</v>
      </c>
      <c r="K145" s="221">
        <v>2056205</v>
      </c>
      <c r="L145" s="202">
        <v>3.7739186014545458</v>
      </c>
      <c r="M145" s="192">
        <v>218715</v>
      </c>
      <c r="N145" s="186">
        <f t="shared" si="27"/>
        <v>2274920</v>
      </c>
      <c r="O145" s="221">
        <v>2274563</v>
      </c>
      <c r="P145" s="202">
        <v>3.7739186014545458</v>
      </c>
      <c r="Q145" s="192">
        <v>210383</v>
      </c>
      <c r="R145" s="186">
        <f t="shared" si="28"/>
        <v>2484946</v>
      </c>
      <c r="S145" s="395">
        <f t="shared" si="29"/>
        <v>2113011.6649460001</v>
      </c>
    </row>
    <row r="146" spans="1:19" x14ac:dyDescent="0.25">
      <c r="A146" s="37">
        <v>133</v>
      </c>
      <c r="B146" s="38" t="s">
        <v>175</v>
      </c>
      <c r="C146" s="9">
        <v>953000</v>
      </c>
      <c r="D146" s="39">
        <v>3.7739186014545458</v>
      </c>
      <c r="E146" s="11">
        <v>512690.13365600002</v>
      </c>
      <c r="F146" s="172">
        <v>1465690.133656</v>
      </c>
      <c r="G146" s="221">
        <v>1557750</v>
      </c>
      <c r="H146" s="202">
        <v>3.7739186014545458</v>
      </c>
      <c r="I146" s="192">
        <v>208300</v>
      </c>
      <c r="J146" s="186">
        <f t="shared" si="26"/>
        <v>1766050</v>
      </c>
      <c r="K146" s="221">
        <v>1744680</v>
      </c>
      <c r="L146" s="202">
        <v>3.7739186014545458</v>
      </c>
      <c r="M146" s="192">
        <v>214549</v>
      </c>
      <c r="N146" s="186">
        <f t="shared" si="27"/>
        <v>1959229</v>
      </c>
      <c r="O146" s="221">
        <v>1838145</v>
      </c>
      <c r="P146" s="202">
        <v>3.7739186014545458</v>
      </c>
      <c r="Q146" s="192">
        <v>210383</v>
      </c>
      <c r="R146" s="186">
        <f t="shared" si="28"/>
        <v>2048528</v>
      </c>
      <c r="S146" s="395">
        <f t="shared" si="29"/>
        <v>1809874.2834139999</v>
      </c>
    </row>
    <row r="147" spans="1:19" x14ac:dyDescent="0.25">
      <c r="A147" s="37">
        <v>134</v>
      </c>
      <c r="B147" s="38" t="s">
        <v>177</v>
      </c>
      <c r="C147" s="9">
        <v>302000</v>
      </c>
      <c r="D147" s="39">
        <v>6.9188378949090916</v>
      </c>
      <c r="E147" s="11">
        <v>163120.75666000001</v>
      </c>
      <c r="F147" s="172">
        <v>465120.75666000001</v>
      </c>
      <c r="G147" s="221">
        <v>73350</v>
      </c>
      <c r="H147" s="202">
        <v>6.9188378949090916</v>
      </c>
      <c r="I147" s="304">
        <v>381900</v>
      </c>
      <c r="J147" s="186">
        <f t="shared" si="26"/>
        <v>455250</v>
      </c>
      <c r="K147" s="221">
        <v>86553</v>
      </c>
      <c r="L147" s="202">
        <v>6.9188378949090916</v>
      </c>
      <c r="M147" s="304">
        <v>397176</v>
      </c>
      <c r="N147" s="186">
        <f t="shared" si="27"/>
        <v>483729</v>
      </c>
      <c r="O147" s="221">
        <v>88754</v>
      </c>
      <c r="P147" s="202">
        <v>6.9188378949090916</v>
      </c>
      <c r="Q147" s="304">
        <v>393357</v>
      </c>
      <c r="R147" s="186">
        <f t="shared" si="28"/>
        <v>482111</v>
      </c>
      <c r="S147" s="395">
        <f t="shared" si="29"/>
        <v>471552.68916499999</v>
      </c>
    </row>
    <row r="148" spans="1:19" x14ac:dyDescent="0.25">
      <c r="A148" s="37">
        <v>135</v>
      </c>
      <c r="B148" s="38" t="s">
        <v>178</v>
      </c>
      <c r="C148" s="9">
        <v>817000</v>
      </c>
      <c r="D148" s="39">
        <v>3.7739379130909092</v>
      </c>
      <c r="E148" s="11">
        <v>440328.80173599999</v>
      </c>
      <c r="F148" s="172">
        <v>1257328.801736</v>
      </c>
      <c r="G148" s="221">
        <v>1293300</v>
      </c>
      <c r="H148" s="202">
        <v>3.7739379130909092</v>
      </c>
      <c r="I148" s="192">
        <v>208300</v>
      </c>
      <c r="J148" s="186">
        <f t="shared" si="26"/>
        <v>1501600</v>
      </c>
      <c r="K148" s="221">
        <v>1448496</v>
      </c>
      <c r="L148" s="202">
        <v>3.7739379130909092</v>
      </c>
      <c r="M148" s="192">
        <v>216632</v>
      </c>
      <c r="N148" s="186">
        <f t="shared" si="27"/>
        <v>1665128</v>
      </c>
      <c r="O148" s="221">
        <v>1629558</v>
      </c>
      <c r="P148" s="202">
        <v>3.7739379130909092</v>
      </c>
      <c r="Q148" s="192">
        <v>216632</v>
      </c>
      <c r="R148" s="186">
        <f t="shared" si="28"/>
        <v>1846190</v>
      </c>
      <c r="S148" s="395">
        <f t="shared" si="29"/>
        <v>1567561.700434</v>
      </c>
    </row>
    <row r="149" spans="1:19" x14ac:dyDescent="0.25">
      <c r="A149" s="37">
        <v>136</v>
      </c>
      <c r="B149" s="38" t="s">
        <v>179</v>
      </c>
      <c r="C149" s="9">
        <v>836000</v>
      </c>
      <c r="D149" s="39">
        <v>2.8304292952727272</v>
      </c>
      <c r="E149" s="11">
        <v>449696.97130000009</v>
      </c>
      <c r="F149" s="172">
        <v>1285696.9713000001</v>
      </c>
      <c r="G149" s="221">
        <v>1402800</v>
      </c>
      <c r="H149" s="202">
        <v>2.8304292952727272</v>
      </c>
      <c r="I149" s="192">
        <v>156300</v>
      </c>
      <c r="J149" s="186">
        <f t="shared" si="26"/>
        <v>1559100</v>
      </c>
      <c r="K149" s="221">
        <v>1655304</v>
      </c>
      <c r="L149" s="202">
        <v>2.8304292952727272</v>
      </c>
      <c r="M149" s="192">
        <v>164115</v>
      </c>
      <c r="N149" s="186">
        <f t="shared" si="27"/>
        <v>1819419</v>
      </c>
      <c r="O149" s="221">
        <v>1823640</v>
      </c>
      <c r="P149" s="202">
        <v>2.8304292952727272</v>
      </c>
      <c r="Q149" s="192">
        <v>160989</v>
      </c>
      <c r="R149" s="186">
        <f t="shared" si="28"/>
        <v>1984629</v>
      </c>
      <c r="S149" s="395">
        <f t="shared" si="29"/>
        <v>1662211.2428250001</v>
      </c>
    </row>
    <row r="150" spans="1:19" x14ac:dyDescent="0.25">
      <c r="A150" s="37">
        <v>137</v>
      </c>
      <c r="B150" s="38" t="s">
        <v>180</v>
      </c>
      <c r="C150" s="9">
        <v>197000</v>
      </c>
      <c r="D150" s="39">
        <v>0.47174465309090913</v>
      </c>
      <c r="E150" s="11">
        <v>105589.801332</v>
      </c>
      <c r="F150" s="172">
        <v>302589.801332</v>
      </c>
      <c r="G150" s="221">
        <v>329100</v>
      </c>
      <c r="H150" s="202">
        <v>0.47174465309090913</v>
      </c>
      <c r="I150" s="192">
        <v>26200</v>
      </c>
      <c r="J150" s="186">
        <f t="shared" si="26"/>
        <v>355300</v>
      </c>
      <c r="K150" s="221">
        <v>371883</v>
      </c>
      <c r="L150" s="202">
        <v>0.47174465309090913</v>
      </c>
      <c r="M150" s="192">
        <v>26986</v>
      </c>
      <c r="N150" s="186">
        <f t="shared" si="27"/>
        <v>398869</v>
      </c>
      <c r="O150" s="221">
        <v>414666</v>
      </c>
      <c r="P150" s="202">
        <v>0.47174465309090913</v>
      </c>
      <c r="Q150" s="192">
        <v>26462</v>
      </c>
      <c r="R150" s="186">
        <f t="shared" si="28"/>
        <v>441128</v>
      </c>
      <c r="S150" s="395">
        <f t="shared" si="29"/>
        <v>374471.70033299999</v>
      </c>
    </row>
    <row r="151" spans="1:19" x14ac:dyDescent="0.25">
      <c r="A151" s="37">
        <v>138</v>
      </c>
      <c r="B151" s="38" t="s">
        <v>181</v>
      </c>
      <c r="C151" s="9">
        <v>225000</v>
      </c>
      <c r="D151" s="39">
        <v>2.8304292952727272</v>
      </c>
      <c r="E151" s="11">
        <v>121352.17957199999</v>
      </c>
      <c r="F151" s="172">
        <v>346352.17957199999</v>
      </c>
      <c r="G151" s="221">
        <v>216750</v>
      </c>
      <c r="H151" s="202">
        <v>2.8304292952727272</v>
      </c>
      <c r="I151" s="192">
        <v>156300</v>
      </c>
      <c r="J151" s="186">
        <f t="shared" si="26"/>
        <v>373050</v>
      </c>
      <c r="K151" s="221">
        <v>253598</v>
      </c>
      <c r="L151" s="202">
        <v>2.8304292952727272</v>
      </c>
      <c r="M151" s="192">
        <v>162552</v>
      </c>
      <c r="N151" s="186">
        <f t="shared" si="27"/>
        <v>416150</v>
      </c>
      <c r="O151" s="221">
        <v>279608</v>
      </c>
      <c r="P151" s="202">
        <v>2.8304292952727272</v>
      </c>
      <c r="Q151" s="192">
        <v>159426</v>
      </c>
      <c r="R151" s="186">
        <f t="shared" si="28"/>
        <v>439034</v>
      </c>
      <c r="S151" s="395">
        <f t="shared" si="29"/>
        <v>393646.54489299998</v>
      </c>
    </row>
    <row r="152" spans="1:19" x14ac:dyDescent="0.25">
      <c r="A152" s="37">
        <v>139</v>
      </c>
      <c r="B152" s="38" t="s">
        <v>331</v>
      </c>
      <c r="C152" s="9">
        <v>413000</v>
      </c>
      <c r="D152" s="39">
        <v>3.7739186014545458</v>
      </c>
      <c r="E152" s="11">
        <v>221800.21732399997</v>
      </c>
      <c r="F152" s="172">
        <v>634800.21732399997</v>
      </c>
      <c r="G152" s="221">
        <v>512400</v>
      </c>
      <c r="H152" s="202">
        <v>3.7739186014545458</v>
      </c>
      <c r="I152" s="192">
        <v>208300</v>
      </c>
      <c r="J152" s="186">
        <f t="shared" si="26"/>
        <v>720700</v>
      </c>
      <c r="K152" s="221">
        <v>579012</v>
      </c>
      <c r="L152" s="202">
        <v>3.7739186014545458</v>
      </c>
      <c r="M152" s="192">
        <v>218715</v>
      </c>
      <c r="N152" s="186">
        <f t="shared" si="27"/>
        <v>797727</v>
      </c>
      <c r="O152" s="221">
        <v>594384</v>
      </c>
      <c r="P152" s="202">
        <v>3.7739186014545458</v>
      </c>
      <c r="Q152" s="192">
        <v>214549</v>
      </c>
      <c r="R152" s="186">
        <f t="shared" si="28"/>
        <v>808933</v>
      </c>
      <c r="S152" s="395">
        <f t="shared" si="29"/>
        <v>740540.05433099996</v>
      </c>
    </row>
    <row r="153" spans="1:19" x14ac:dyDescent="0.25">
      <c r="A153" s="37">
        <v>140</v>
      </c>
      <c r="B153" s="38" t="s">
        <v>182</v>
      </c>
      <c r="C153" s="9">
        <v>525000</v>
      </c>
      <c r="D153" s="39">
        <v>10.063776500000001</v>
      </c>
      <c r="E153" s="11">
        <v>282384.4289559999</v>
      </c>
      <c r="F153" s="172">
        <v>807384.4289559999</v>
      </c>
      <c r="G153" s="221">
        <v>284400</v>
      </c>
      <c r="H153" s="202">
        <v>10.063776500000001</v>
      </c>
      <c r="I153" s="192">
        <v>555300</v>
      </c>
      <c r="J153" s="186">
        <f t="shared" si="26"/>
        <v>839700</v>
      </c>
      <c r="K153" s="221">
        <v>318528</v>
      </c>
      <c r="L153" s="202">
        <v>10.063776500000001</v>
      </c>
      <c r="M153" s="192">
        <v>577512</v>
      </c>
      <c r="N153" s="186">
        <f t="shared" si="27"/>
        <v>896040</v>
      </c>
      <c r="O153" s="221">
        <v>341280</v>
      </c>
      <c r="P153" s="202">
        <v>10.063776500000001</v>
      </c>
      <c r="Q153" s="192">
        <v>560853</v>
      </c>
      <c r="R153" s="186">
        <f t="shared" si="28"/>
        <v>902133</v>
      </c>
      <c r="S153" s="395">
        <f t="shared" si="29"/>
        <v>861314.35723900003</v>
      </c>
    </row>
    <row r="154" spans="1:19" x14ac:dyDescent="0.25">
      <c r="A154" s="37">
        <v>141</v>
      </c>
      <c r="B154" s="38" t="s">
        <v>183</v>
      </c>
      <c r="C154" s="9">
        <v>634000</v>
      </c>
      <c r="D154" s="39">
        <v>10.063776500000001</v>
      </c>
      <c r="E154" s="11">
        <v>341262.57220000005</v>
      </c>
      <c r="F154" s="172">
        <v>975262.57220000005</v>
      </c>
      <c r="G154" s="221">
        <v>497550</v>
      </c>
      <c r="H154" s="202">
        <v>10.063776500000001</v>
      </c>
      <c r="I154" s="192">
        <v>555300</v>
      </c>
      <c r="J154" s="186">
        <f t="shared" si="26"/>
        <v>1052850</v>
      </c>
      <c r="K154" s="221">
        <v>567207</v>
      </c>
      <c r="L154" s="202">
        <v>10.063776500000001</v>
      </c>
      <c r="M154" s="192">
        <v>588618</v>
      </c>
      <c r="N154" s="186">
        <f t="shared" si="27"/>
        <v>1155825</v>
      </c>
      <c r="O154" s="221">
        <v>611987</v>
      </c>
      <c r="P154" s="202">
        <v>10.063776500000001</v>
      </c>
      <c r="Q154" s="192">
        <v>560853</v>
      </c>
      <c r="R154" s="186">
        <f t="shared" si="28"/>
        <v>1172840</v>
      </c>
      <c r="S154" s="395">
        <f t="shared" si="29"/>
        <v>1089194.3930500001</v>
      </c>
    </row>
    <row r="155" spans="1:19" x14ac:dyDescent="0.25">
      <c r="A155" s="37">
        <v>142</v>
      </c>
      <c r="B155" s="38" t="s">
        <v>184</v>
      </c>
      <c r="C155" s="9">
        <v>7649000</v>
      </c>
      <c r="D155" s="39">
        <v>10.063776500000001</v>
      </c>
      <c r="E155" s="11">
        <v>4119412.924660001</v>
      </c>
      <c r="F155" s="172">
        <v>11768412.924660001</v>
      </c>
      <c r="G155" s="221">
        <v>14152050</v>
      </c>
      <c r="H155" s="202">
        <v>10.063776500000001</v>
      </c>
      <c r="I155" s="192">
        <v>555300</v>
      </c>
      <c r="J155" s="186">
        <f t="shared" si="26"/>
        <v>14707350</v>
      </c>
      <c r="K155" s="221">
        <v>15991817</v>
      </c>
      <c r="L155" s="202">
        <v>10.063776500000001</v>
      </c>
      <c r="M155" s="192">
        <v>577512</v>
      </c>
      <c r="N155" s="186">
        <f t="shared" si="27"/>
        <v>16569329</v>
      </c>
      <c r="O155" s="221">
        <v>17265501</v>
      </c>
      <c r="P155" s="202">
        <v>10.063776500000001</v>
      </c>
      <c r="Q155" s="192">
        <v>577512</v>
      </c>
      <c r="R155" s="186">
        <f t="shared" si="28"/>
        <v>17843013</v>
      </c>
      <c r="S155" s="395">
        <f t="shared" si="29"/>
        <v>15222026.231164999</v>
      </c>
    </row>
    <row r="156" spans="1:19" x14ac:dyDescent="0.25">
      <c r="A156" s="37">
        <v>143</v>
      </c>
      <c r="B156" s="38" t="s">
        <v>185</v>
      </c>
      <c r="C156" s="15" t="s">
        <v>10</v>
      </c>
      <c r="D156" s="39">
        <v>56.608721086909092</v>
      </c>
      <c r="E156" s="11">
        <v>3221446.4696960002</v>
      </c>
      <c r="F156" s="172">
        <v>3221446.4696960002</v>
      </c>
      <c r="G156" s="275" t="s">
        <v>10</v>
      </c>
      <c r="H156" s="202">
        <v>56.608721086909092</v>
      </c>
      <c r="I156" s="192">
        <v>3123600</v>
      </c>
      <c r="J156" s="186">
        <f>I156*1</f>
        <v>3123600</v>
      </c>
      <c r="K156" s="275" t="e">
        <v>#VALUE!</v>
      </c>
      <c r="L156" s="202">
        <v>56.608721086909092</v>
      </c>
      <c r="M156" s="192">
        <v>3248544</v>
      </c>
      <c r="N156" s="186">
        <f>M156*1</f>
        <v>3248544</v>
      </c>
      <c r="O156" s="275" t="s">
        <v>10</v>
      </c>
      <c r="P156" s="202">
        <v>56.608721086909092</v>
      </c>
      <c r="Q156" s="192">
        <v>3248544</v>
      </c>
      <c r="R156" s="186">
        <f>Q156*1</f>
        <v>3248544</v>
      </c>
      <c r="S156" s="395">
        <f t="shared" si="29"/>
        <v>3210533.6174240001</v>
      </c>
    </row>
    <row r="157" spans="1:19" x14ac:dyDescent="0.25">
      <c r="A157" s="3"/>
      <c r="B157" s="36" t="s">
        <v>186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144</v>
      </c>
      <c r="B158" s="38" t="s">
        <v>187</v>
      </c>
      <c r="C158" s="9">
        <v>41254.255420000001</v>
      </c>
      <c r="D158" s="39">
        <v>0</v>
      </c>
      <c r="E158" s="12" t="s">
        <v>10</v>
      </c>
      <c r="F158" s="172">
        <v>41254.255420000001</v>
      </c>
      <c r="G158" s="221">
        <v>45450</v>
      </c>
      <c r="H158" s="202">
        <v>0</v>
      </c>
      <c r="I158" s="154" t="s">
        <v>10</v>
      </c>
      <c r="J158" s="186">
        <f>G158*1</f>
        <v>45450</v>
      </c>
      <c r="K158" s="221">
        <v>51813</v>
      </c>
      <c r="L158" s="202">
        <v>0</v>
      </c>
      <c r="M158" s="154" t="e">
        <v>#VALUE!</v>
      </c>
      <c r="N158" s="186">
        <f>K158*1</f>
        <v>51813</v>
      </c>
      <c r="O158" s="221">
        <v>53177</v>
      </c>
      <c r="P158" s="202">
        <v>0</v>
      </c>
      <c r="Q158" s="154" t="s">
        <v>10</v>
      </c>
      <c r="R158" s="186">
        <f>O158*1</f>
        <v>53177</v>
      </c>
      <c r="S158" s="395">
        <f t="shared" si="29"/>
        <v>47923.563855</v>
      </c>
    </row>
    <row r="159" spans="1:19" x14ac:dyDescent="0.25">
      <c r="A159" s="37">
        <v>145</v>
      </c>
      <c r="B159" s="38" t="s">
        <v>335</v>
      </c>
      <c r="C159" s="9">
        <v>247000</v>
      </c>
      <c r="D159" s="39">
        <v>5.6608779021818192</v>
      </c>
      <c r="E159" s="11">
        <v>133039.634884</v>
      </c>
      <c r="F159" s="172">
        <v>380039.634884</v>
      </c>
      <c r="G159" s="221">
        <v>58350</v>
      </c>
      <c r="H159" s="202">
        <v>5.6608779021818192</v>
      </c>
      <c r="I159" s="192">
        <v>312400</v>
      </c>
      <c r="J159" s="186">
        <f>G159+I159</f>
        <v>370750</v>
      </c>
      <c r="K159" s="221">
        <v>68853</v>
      </c>
      <c r="L159" s="202">
        <v>5.6608779021818192</v>
      </c>
      <c r="M159" s="192">
        <v>328020</v>
      </c>
      <c r="N159" s="186">
        <f>K159+M159</f>
        <v>396873</v>
      </c>
      <c r="O159" s="221">
        <v>75855</v>
      </c>
      <c r="P159" s="202">
        <v>5.6608779021818192</v>
      </c>
      <c r="Q159" s="192">
        <v>328020</v>
      </c>
      <c r="R159" s="186">
        <f>O159+Q159</f>
        <v>403875</v>
      </c>
      <c r="S159" s="395">
        <f t="shared" si="29"/>
        <v>387884.40872100001</v>
      </c>
    </row>
    <row r="160" spans="1:19" x14ac:dyDescent="0.25">
      <c r="A160" s="37">
        <v>146</v>
      </c>
      <c r="B160" s="38" t="s">
        <v>336</v>
      </c>
      <c r="C160" s="9">
        <v>281000</v>
      </c>
      <c r="D160" s="39">
        <v>5.6608779021818192</v>
      </c>
      <c r="E160" s="11">
        <v>151411.57831199997</v>
      </c>
      <c r="F160" s="172">
        <v>432411.57831199997</v>
      </c>
      <c r="G160" s="221">
        <v>125100</v>
      </c>
      <c r="H160" s="202">
        <v>5.6608779021818192</v>
      </c>
      <c r="I160" s="192">
        <v>312400</v>
      </c>
      <c r="J160" s="186">
        <f>G160+I160</f>
        <v>437500</v>
      </c>
      <c r="K160" s="221">
        <v>142614</v>
      </c>
      <c r="L160" s="202">
        <v>5.6608779021818192</v>
      </c>
      <c r="M160" s="192">
        <v>324896</v>
      </c>
      <c r="N160" s="186">
        <f>K160+M160</f>
        <v>467510</v>
      </c>
      <c r="O160" s="221">
        <v>150120</v>
      </c>
      <c r="P160" s="202">
        <v>5.6608779021818192</v>
      </c>
      <c r="Q160" s="192">
        <v>328020</v>
      </c>
      <c r="R160" s="186">
        <f>O160+Q160</f>
        <v>478140</v>
      </c>
      <c r="S160" s="395">
        <f t="shared" si="29"/>
        <v>453890.39457800001</v>
      </c>
    </row>
    <row r="161" spans="1:19" x14ac:dyDescent="0.25">
      <c r="A161" s="37">
        <v>147</v>
      </c>
      <c r="B161" s="38" t="s">
        <v>188</v>
      </c>
      <c r="C161" s="9">
        <v>556000</v>
      </c>
      <c r="D161" s="39">
        <v>5.6608779021818192</v>
      </c>
      <c r="E161" s="11">
        <v>299060.45248400001</v>
      </c>
      <c r="F161" s="172">
        <v>855060.45248400001</v>
      </c>
      <c r="G161" s="221">
        <v>663750</v>
      </c>
      <c r="H161" s="202">
        <v>5.6608779021818192</v>
      </c>
      <c r="I161" s="192">
        <v>312400</v>
      </c>
      <c r="J161" s="186">
        <f>G161+I161</f>
        <v>976150</v>
      </c>
      <c r="K161" s="221">
        <v>763313</v>
      </c>
      <c r="L161" s="202">
        <v>5.6608779021818192</v>
      </c>
      <c r="M161" s="192">
        <v>321772</v>
      </c>
      <c r="N161" s="186">
        <f>K161+M161</f>
        <v>1085085</v>
      </c>
      <c r="O161" s="221">
        <v>849600</v>
      </c>
      <c r="P161" s="202">
        <v>5.6608779021818192</v>
      </c>
      <c r="Q161" s="192">
        <v>328020</v>
      </c>
      <c r="R161" s="186">
        <f>O161+Q161</f>
        <v>1177620</v>
      </c>
      <c r="S161" s="395">
        <f t="shared" si="29"/>
        <v>1023478.863121</v>
      </c>
    </row>
    <row r="162" spans="1:19" x14ac:dyDescent="0.25">
      <c r="A162" s="37">
        <v>148</v>
      </c>
      <c r="B162" s="38" t="s">
        <v>189</v>
      </c>
      <c r="C162" s="9">
        <v>738000</v>
      </c>
      <c r="D162" s="39">
        <v>5.6608779021818192</v>
      </c>
      <c r="E162" s="11">
        <v>396898.54186800006</v>
      </c>
      <c r="F162" s="172">
        <v>1134898.5418680001</v>
      </c>
      <c r="G162" s="221">
        <v>1011450</v>
      </c>
      <c r="H162" s="202">
        <v>5.6608779021818192</v>
      </c>
      <c r="I162" s="192">
        <v>312400</v>
      </c>
      <c r="J162" s="186">
        <f>G162+I162</f>
        <v>1323850</v>
      </c>
      <c r="K162" s="221">
        <v>1153053</v>
      </c>
      <c r="L162" s="202">
        <v>5.6608779021818192</v>
      </c>
      <c r="M162" s="192">
        <v>328020</v>
      </c>
      <c r="N162" s="186">
        <f>K162+M162</f>
        <v>1481073</v>
      </c>
      <c r="O162" s="221">
        <v>1274427</v>
      </c>
      <c r="P162" s="202">
        <v>5.6608779021818192</v>
      </c>
      <c r="Q162" s="192">
        <v>315524</v>
      </c>
      <c r="R162" s="186">
        <f>O162+Q162</f>
        <v>1589951</v>
      </c>
      <c r="S162" s="395">
        <f t="shared" si="29"/>
        <v>1382443.1354670001</v>
      </c>
    </row>
    <row r="163" spans="1:19" x14ac:dyDescent="0.25">
      <c r="A163" s="37">
        <v>149</v>
      </c>
      <c r="B163" s="38" t="s">
        <v>190</v>
      </c>
      <c r="C163" s="9">
        <v>1553814.7675400001</v>
      </c>
      <c r="D163" s="13">
        <v>0</v>
      </c>
      <c r="E163" s="12" t="s">
        <v>10</v>
      </c>
      <c r="F163" s="172">
        <v>1553814.7675400001</v>
      </c>
      <c r="G163" s="159">
        <v>1959000</v>
      </c>
      <c r="H163" s="156">
        <v>0</v>
      </c>
      <c r="I163" s="154" t="s">
        <v>10</v>
      </c>
      <c r="J163" s="186">
        <f>G163*1</f>
        <v>1959000</v>
      </c>
      <c r="K163" s="159">
        <v>2252850</v>
      </c>
      <c r="L163" s="156">
        <v>0</v>
      </c>
      <c r="M163" s="154" t="e">
        <v>#VALUE!</v>
      </c>
      <c r="N163" s="186">
        <f>K163*1</f>
        <v>2252850</v>
      </c>
      <c r="O163" s="159">
        <v>2448750</v>
      </c>
      <c r="P163" s="156">
        <v>0</v>
      </c>
      <c r="Q163" s="154" t="s">
        <v>10</v>
      </c>
      <c r="R163" s="186">
        <f>O163*1</f>
        <v>2448750</v>
      </c>
      <c r="S163" s="395">
        <f t="shared" si="29"/>
        <v>2053603.6918850001</v>
      </c>
    </row>
    <row r="164" spans="1:19" x14ac:dyDescent="0.25">
      <c r="A164" s="3"/>
      <c r="B164" s="36" t="s">
        <v>191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150</v>
      </c>
      <c r="B165" s="38" t="s">
        <v>196</v>
      </c>
      <c r="C165" s="9">
        <v>213000</v>
      </c>
      <c r="D165" s="39">
        <v>1.8869593007272729</v>
      </c>
      <c r="E165" s="11">
        <v>114187.70529200003</v>
      </c>
      <c r="F165" s="172">
        <v>327187.70529200003</v>
      </c>
      <c r="G165" s="221">
        <v>264600</v>
      </c>
      <c r="H165" s="202">
        <v>1.8869593007272729</v>
      </c>
      <c r="I165" s="192">
        <v>104200</v>
      </c>
      <c r="J165" s="186">
        <f t="shared" ref="J165:J178" si="30">G165+I165</f>
        <v>368800</v>
      </c>
      <c r="K165" s="221">
        <v>296352</v>
      </c>
      <c r="L165" s="202">
        <v>1.8869593007272729</v>
      </c>
      <c r="M165" s="192">
        <v>107326</v>
      </c>
      <c r="N165" s="186">
        <f t="shared" ref="N165:N178" si="31">K165+M165</f>
        <v>403678</v>
      </c>
      <c r="O165" s="221">
        <v>328104</v>
      </c>
      <c r="P165" s="202">
        <v>1.8869593007272729</v>
      </c>
      <c r="Q165" s="192">
        <v>105242</v>
      </c>
      <c r="R165" s="186">
        <f t="shared" ref="R165:R178" si="32">O165+Q165</f>
        <v>433346</v>
      </c>
      <c r="S165" s="395">
        <f t="shared" si="29"/>
        <v>383252.92632299999</v>
      </c>
    </row>
    <row r="166" spans="1:19" x14ac:dyDescent="0.25">
      <c r="A166" s="37">
        <v>151</v>
      </c>
      <c r="B166" s="38" t="s">
        <v>1198</v>
      </c>
      <c r="C166" s="9">
        <v>290000</v>
      </c>
      <c r="D166" s="39">
        <v>2.8304292952727272</v>
      </c>
      <c r="E166" s="11">
        <v>156013.17000800004</v>
      </c>
      <c r="F166" s="172">
        <v>446013.17000800004</v>
      </c>
      <c r="G166" s="221">
        <v>344700</v>
      </c>
      <c r="H166" s="202">
        <v>2.8304292952727272</v>
      </c>
      <c r="I166" s="192">
        <v>156300</v>
      </c>
      <c r="J166" s="186">
        <f t="shared" si="30"/>
        <v>501000</v>
      </c>
      <c r="K166" s="221">
        <v>386064</v>
      </c>
      <c r="L166" s="202">
        <v>2.8304292952727272</v>
      </c>
      <c r="M166" s="192">
        <v>162552</v>
      </c>
      <c r="N166" s="186">
        <f t="shared" si="31"/>
        <v>548616</v>
      </c>
      <c r="O166" s="221">
        <v>441216</v>
      </c>
      <c r="P166" s="202">
        <v>2.8304292952727272</v>
      </c>
      <c r="Q166" s="192">
        <v>162552</v>
      </c>
      <c r="R166" s="186">
        <f t="shared" si="32"/>
        <v>603768</v>
      </c>
      <c r="S166" s="395">
        <f t="shared" si="29"/>
        <v>524849.292502</v>
      </c>
    </row>
    <row r="167" spans="1:19" x14ac:dyDescent="0.25">
      <c r="A167" s="37">
        <v>152</v>
      </c>
      <c r="B167" s="38" t="s">
        <v>194</v>
      </c>
      <c r="C167" s="9">
        <v>377000</v>
      </c>
      <c r="D167" s="39">
        <v>2.8304292952727272</v>
      </c>
      <c r="E167" s="11">
        <v>203747.03019199998</v>
      </c>
      <c r="F167" s="172">
        <v>580747.03019199998</v>
      </c>
      <c r="G167" s="221">
        <v>517050</v>
      </c>
      <c r="H167" s="202">
        <v>2.8304292952727272</v>
      </c>
      <c r="I167" s="192">
        <v>156300</v>
      </c>
      <c r="J167" s="186">
        <f t="shared" si="30"/>
        <v>673350</v>
      </c>
      <c r="K167" s="221">
        <v>599778</v>
      </c>
      <c r="L167" s="202">
        <v>2.8304292952727272</v>
      </c>
      <c r="M167" s="192">
        <v>165678</v>
      </c>
      <c r="N167" s="186">
        <f t="shared" si="31"/>
        <v>765456</v>
      </c>
      <c r="O167" s="221">
        <v>646313</v>
      </c>
      <c r="P167" s="202">
        <v>2.8304292952727272</v>
      </c>
      <c r="Q167" s="192">
        <v>160989</v>
      </c>
      <c r="R167" s="186">
        <f t="shared" si="32"/>
        <v>807302</v>
      </c>
      <c r="S167" s="395">
        <f t="shared" si="29"/>
        <v>706713.75754799997</v>
      </c>
    </row>
    <row r="168" spans="1:19" x14ac:dyDescent="0.25">
      <c r="A168" s="37">
        <v>153</v>
      </c>
      <c r="B168" s="38" t="s">
        <v>195</v>
      </c>
      <c r="C168" s="9">
        <v>292000</v>
      </c>
      <c r="D168" s="39">
        <v>2.8304292952727272</v>
      </c>
      <c r="E168" s="11">
        <v>157130.158008</v>
      </c>
      <c r="F168" s="172">
        <v>449130.158008</v>
      </c>
      <c r="G168" s="221">
        <v>344700</v>
      </c>
      <c r="H168" s="202">
        <v>2.8304292952727272</v>
      </c>
      <c r="I168" s="192">
        <v>156300</v>
      </c>
      <c r="J168" s="186">
        <f t="shared" si="30"/>
        <v>501000</v>
      </c>
      <c r="K168" s="221">
        <v>403299</v>
      </c>
      <c r="L168" s="202">
        <v>2.8304292952727272</v>
      </c>
      <c r="M168" s="192">
        <v>164115</v>
      </c>
      <c r="N168" s="186">
        <f t="shared" si="31"/>
        <v>567414</v>
      </c>
      <c r="O168" s="221">
        <v>413640</v>
      </c>
      <c r="P168" s="202">
        <v>2.8304292952727272</v>
      </c>
      <c r="Q168" s="192">
        <v>164115</v>
      </c>
      <c r="R168" s="186">
        <f t="shared" si="32"/>
        <v>577755</v>
      </c>
      <c r="S168" s="395">
        <f t="shared" si="29"/>
        <v>523824.78950199997</v>
      </c>
    </row>
    <row r="169" spans="1:19" x14ac:dyDescent="0.25">
      <c r="A169" s="37">
        <v>154</v>
      </c>
      <c r="B169" s="38" t="s">
        <v>409</v>
      </c>
      <c r="C169" s="9">
        <v>284000</v>
      </c>
      <c r="D169" s="39">
        <v>5.6608779021818192</v>
      </c>
      <c r="E169" s="11">
        <v>152577.35956800001</v>
      </c>
      <c r="F169" s="172">
        <v>436577.35956800001</v>
      </c>
      <c r="G169" s="221">
        <v>131250</v>
      </c>
      <c r="H169" s="202">
        <v>5.6608779021818192</v>
      </c>
      <c r="I169" s="192">
        <v>312400</v>
      </c>
      <c r="J169" s="186">
        <f t="shared" si="30"/>
        <v>443650</v>
      </c>
      <c r="K169" s="221">
        <v>152250</v>
      </c>
      <c r="L169" s="202">
        <v>5.6608779021818192</v>
      </c>
      <c r="M169" s="192">
        <v>328020</v>
      </c>
      <c r="N169" s="186">
        <f t="shared" si="31"/>
        <v>480270</v>
      </c>
      <c r="O169" s="221">
        <v>165375</v>
      </c>
      <c r="P169" s="202">
        <v>5.6608779021818192</v>
      </c>
      <c r="Q169" s="192">
        <v>328020</v>
      </c>
      <c r="R169" s="186">
        <f t="shared" si="32"/>
        <v>493395</v>
      </c>
      <c r="S169" s="395">
        <f t="shared" si="29"/>
        <v>463473.08989200002</v>
      </c>
    </row>
    <row r="170" spans="1:19" x14ac:dyDescent="0.25">
      <c r="A170" s="37">
        <v>155</v>
      </c>
      <c r="B170" s="38" t="s">
        <v>410</v>
      </c>
      <c r="C170" s="9">
        <v>152000</v>
      </c>
      <c r="D170" s="39">
        <v>2.8304292952727272</v>
      </c>
      <c r="E170" s="11">
        <v>81219.134623999998</v>
      </c>
      <c r="F170" s="172">
        <v>233219.134624</v>
      </c>
      <c r="G170" s="221">
        <v>76650</v>
      </c>
      <c r="H170" s="202">
        <v>2.8304292952727272</v>
      </c>
      <c r="I170" s="192">
        <v>156300</v>
      </c>
      <c r="J170" s="186">
        <f t="shared" si="30"/>
        <v>232950</v>
      </c>
      <c r="K170" s="221">
        <v>85848</v>
      </c>
      <c r="L170" s="202">
        <v>2.8304292952727272</v>
      </c>
      <c r="M170" s="192">
        <v>165678</v>
      </c>
      <c r="N170" s="186">
        <f t="shared" si="31"/>
        <v>251526</v>
      </c>
      <c r="O170" s="221">
        <v>91980</v>
      </c>
      <c r="P170" s="202">
        <v>2.8304292952727272</v>
      </c>
      <c r="Q170" s="192">
        <v>160989</v>
      </c>
      <c r="R170" s="186">
        <f t="shared" si="32"/>
        <v>252969</v>
      </c>
      <c r="S170" s="395">
        <f t="shared" si="29"/>
        <v>242666.03365599999</v>
      </c>
    </row>
    <row r="171" spans="1:19" x14ac:dyDescent="0.25">
      <c r="A171" s="37">
        <v>156</v>
      </c>
      <c r="B171" s="38" t="s">
        <v>198</v>
      </c>
      <c r="C171" s="9">
        <v>214000</v>
      </c>
      <c r="D171" s="39">
        <v>1.8869593007272729</v>
      </c>
      <c r="E171" s="11">
        <v>115114.14773999999</v>
      </c>
      <c r="F171" s="172">
        <v>329114.14773999999</v>
      </c>
      <c r="G171" s="221">
        <v>265200</v>
      </c>
      <c r="H171" s="202">
        <v>1.8869593007272729</v>
      </c>
      <c r="I171" s="192">
        <v>104200</v>
      </c>
      <c r="J171" s="186">
        <f t="shared" si="30"/>
        <v>369400</v>
      </c>
      <c r="K171" s="221">
        <v>310284</v>
      </c>
      <c r="L171" s="202">
        <v>1.8869593007272729</v>
      </c>
      <c r="M171" s="192">
        <v>110452</v>
      </c>
      <c r="N171" s="186">
        <f t="shared" si="31"/>
        <v>420736</v>
      </c>
      <c r="O171" s="221">
        <v>331500</v>
      </c>
      <c r="P171" s="202">
        <v>1.8869593007272729</v>
      </c>
      <c r="Q171" s="192">
        <v>108368</v>
      </c>
      <c r="R171" s="186">
        <f t="shared" si="32"/>
        <v>439868</v>
      </c>
      <c r="S171" s="395">
        <f t="shared" si="29"/>
        <v>389779.53693499998</v>
      </c>
    </row>
    <row r="172" spans="1:19" x14ac:dyDescent="0.25">
      <c r="A172" s="37">
        <v>157</v>
      </c>
      <c r="B172" s="38" t="s">
        <v>199</v>
      </c>
      <c r="C172" s="9">
        <v>283000</v>
      </c>
      <c r="D172" s="39">
        <v>3.7739186014545458</v>
      </c>
      <c r="E172" s="11">
        <v>152338.90749999997</v>
      </c>
      <c r="F172" s="172">
        <v>435338.90749999997</v>
      </c>
      <c r="G172" s="221">
        <v>265200</v>
      </c>
      <c r="H172" s="202">
        <v>3.7739186014545458</v>
      </c>
      <c r="I172" s="192">
        <v>208300</v>
      </c>
      <c r="J172" s="186">
        <f t="shared" si="30"/>
        <v>473500</v>
      </c>
      <c r="K172" s="221">
        <v>302328</v>
      </c>
      <c r="L172" s="202">
        <v>3.7739186014545458</v>
      </c>
      <c r="M172" s="192">
        <v>216632</v>
      </c>
      <c r="N172" s="186">
        <f t="shared" si="31"/>
        <v>518960</v>
      </c>
      <c r="O172" s="221">
        <v>310284</v>
      </c>
      <c r="P172" s="202">
        <v>3.7739186014545458</v>
      </c>
      <c r="Q172" s="192">
        <v>214549</v>
      </c>
      <c r="R172" s="186">
        <f t="shared" si="32"/>
        <v>524833</v>
      </c>
      <c r="S172" s="395">
        <f t="shared" si="29"/>
        <v>488157.97687499999</v>
      </c>
    </row>
    <row r="173" spans="1:19" x14ac:dyDescent="0.25">
      <c r="A173" s="37">
        <v>158</v>
      </c>
      <c r="B173" s="38" t="s">
        <v>202</v>
      </c>
      <c r="C173" s="9">
        <v>5967000</v>
      </c>
      <c r="D173" s="39">
        <v>3.7739186014545458</v>
      </c>
      <c r="E173" s="11">
        <v>3213726.4838239998</v>
      </c>
      <c r="F173" s="172">
        <v>9180726.4838239998</v>
      </c>
      <c r="G173" s="221">
        <v>11326350</v>
      </c>
      <c r="H173" s="202">
        <v>3.7739186014545458</v>
      </c>
      <c r="I173" s="192">
        <v>208300</v>
      </c>
      <c r="J173" s="186">
        <f t="shared" si="30"/>
        <v>11534650</v>
      </c>
      <c r="K173" s="221">
        <v>12912039</v>
      </c>
      <c r="L173" s="202">
        <v>3.7739186014545458</v>
      </c>
      <c r="M173" s="192">
        <v>220798</v>
      </c>
      <c r="N173" s="186">
        <f t="shared" si="31"/>
        <v>13132837</v>
      </c>
      <c r="O173" s="221">
        <v>14157938</v>
      </c>
      <c r="P173" s="202">
        <v>3.7739186014545458</v>
      </c>
      <c r="Q173" s="192">
        <v>214549</v>
      </c>
      <c r="R173" s="186">
        <f t="shared" si="32"/>
        <v>14372487</v>
      </c>
      <c r="S173" s="395">
        <f t="shared" si="29"/>
        <v>12055175.120956</v>
      </c>
    </row>
    <row r="174" spans="1:19" x14ac:dyDescent="0.25">
      <c r="A174" s="37">
        <v>159</v>
      </c>
      <c r="B174" s="38" t="s">
        <v>411</v>
      </c>
      <c r="C174" s="9">
        <v>767000</v>
      </c>
      <c r="D174" s="39">
        <v>3.7739186014545458</v>
      </c>
      <c r="E174" s="11">
        <v>413186.27638799977</v>
      </c>
      <c r="F174" s="172">
        <v>1180186.2763879998</v>
      </c>
      <c r="G174" s="221">
        <v>1201050</v>
      </c>
      <c r="H174" s="202">
        <v>3.7739186014545458</v>
      </c>
      <c r="I174" s="192">
        <v>208300</v>
      </c>
      <c r="J174" s="186">
        <f t="shared" si="30"/>
        <v>1409350</v>
      </c>
      <c r="K174" s="221">
        <v>1345176</v>
      </c>
      <c r="L174" s="202">
        <v>3.7739186014545458</v>
      </c>
      <c r="M174" s="192">
        <v>220798</v>
      </c>
      <c r="N174" s="186">
        <f t="shared" si="31"/>
        <v>1565974</v>
      </c>
      <c r="O174" s="221">
        <v>1465281</v>
      </c>
      <c r="P174" s="202">
        <v>3.7739186014545458</v>
      </c>
      <c r="Q174" s="192">
        <v>216632</v>
      </c>
      <c r="R174" s="186">
        <f t="shared" si="32"/>
        <v>1681913</v>
      </c>
      <c r="S174" s="395">
        <f t="shared" si="29"/>
        <v>1459355.8190969999</v>
      </c>
    </row>
    <row r="175" spans="1:19" x14ac:dyDescent="0.25">
      <c r="A175" s="37">
        <v>160</v>
      </c>
      <c r="B175" s="38" t="s">
        <v>560</v>
      </c>
      <c r="C175" s="9">
        <v>710000</v>
      </c>
      <c r="D175" s="39">
        <v>3.7739186014545458</v>
      </c>
      <c r="E175" s="11">
        <v>382682.37097600009</v>
      </c>
      <c r="F175" s="172">
        <v>1092682.3709760001</v>
      </c>
      <c r="G175" s="221">
        <v>1097250</v>
      </c>
      <c r="H175" s="202">
        <v>3.7739186014545458</v>
      </c>
      <c r="I175" s="192">
        <v>208300</v>
      </c>
      <c r="J175" s="186">
        <f t="shared" si="30"/>
        <v>1305550</v>
      </c>
      <c r="K175" s="221">
        <v>1228920</v>
      </c>
      <c r="L175" s="202">
        <v>3.7739186014545458</v>
      </c>
      <c r="M175" s="192">
        <v>220798</v>
      </c>
      <c r="N175" s="186">
        <f t="shared" si="31"/>
        <v>1449718</v>
      </c>
      <c r="O175" s="221">
        <v>1272810</v>
      </c>
      <c r="P175" s="202">
        <v>3.7739186014545458</v>
      </c>
      <c r="Q175" s="192">
        <v>214549</v>
      </c>
      <c r="R175" s="186">
        <f t="shared" si="32"/>
        <v>1487359</v>
      </c>
      <c r="S175" s="395">
        <f t="shared" si="29"/>
        <v>1333827.342744</v>
      </c>
    </row>
    <row r="176" spans="1:19" x14ac:dyDescent="0.25">
      <c r="A176" s="37">
        <v>161</v>
      </c>
      <c r="B176" s="38" t="s">
        <v>205</v>
      </c>
      <c r="C176" s="9">
        <v>713000</v>
      </c>
      <c r="D176" s="39">
        <v>3.7739186014545458</v>
      </c>
      <c r="E176" s="11">
        <v>384476.922976</v>
      </c>
      <c r="F176" s="172">
        <v>1097476.922976</v>
      </c>
      <c r="G176" s="221">
        <v>1097250</v>
      </c>
      <c r="H176" s="202">
        <v>3.7739186014545458</v>
      </c>
      <c r="I176" s="192">
        <v>208300</v>
      </c>
      <c r="J176" s="186">
        <f t="shared" si="30"/>
        <v>1305550</v>
      </c>
      <c r="K176" s="221">
        <v>1261838</v>
      </c>
      <c r="L176" s="202">
        <v>3.7739186014545458</v>
      </c>
      <c r="M176" s="192">
        <v>218715</v>
      </c>
      <c r="N176" s="186">
        <f t="shared" si="31"/>
        <v>1480553</v>
      </c>
      <c r="O176" s="221">
        <v>1360590</v>
      </c>
      <c r="P176" s="202">
        <v>3.7739186014545458</v>
      </c>
      <c r="Q176" s="192">
        <v>216632</v>
      </c>
      <c r="R176" s="186">
        <f t="shared" si="32"/>
        <v>1577222</v>
      </c>
      <c r="S176" s="395">
        <f t="shared" si="29"/>
        <v>1365200.4807440001</v>
      </c>
    </row>
    <row r="177" spans="1:19" x14ac:dyDescent="0.25">
      <c r="A177" s="37">
        <v>162</v>
      </c>
      <c r="B177" s="38" t="s">
        <v>1199</v>
      </c>
      <c r="C177" s="9">
        <v>3900000</v>
      </c>
      <c r="D177" s="39">
        <v>3.7739186014545458</v>
      </c>
      <c r="E177" s="11">
        <v>2099374.0567600001</v>
      </c>
      <c r="F177" s="172">
        <v>5999374.0567600001</v>
      </c>
      <c r="G177" s="221">
        <v>7292100</v>
      </c>
      <c r="H177" s="202">
        <v>3.7739186014545458</v>
      </c>
      <c r="I177" s="192">
        <v>208300</v>
      </c>
      <c r="J177" s="186">
        <f t="shared" si="30"/>
        <v>7500400</v>
      </c>
      <c r="K177" s="221">
        <v>8312994</v>
      </c>
      <c r="L177" s="202">
        <v>3.7739186014545458</v>
      </c>
      <c r="M177" s="192">
        <v>216632</v>
      </c>
      <c r="N177" s="186">
        <f t="shared" si="31"/>
        <v>8529626</v>
      </c>
      <c r="O177" s="221">
        <v>8823441</v>
      </c>
      <c r="P177" s="202">
        <v>3.7739186014545458</v>
      </c>
      <c r="Q177" s="192">
        <v>216632</v>
      </c>
      <c r="R177" s="186">
        <f t="shared" si="32"/>
        <v>9040073</v>
      </c>
      <c r="S177" s="395">
        <f t="shared" si="29"/>
        <v>7767368.2641899996</v>
      </c>
    </row>
    <row r="178" spans="1:19" x14ac:dyDescent="0.25">
      <c r="A178" s="37">
        <v>163</v>
      </c>
      <c r="B178" s="38" t="s">
        <v>207</v>
      </c>
      <c r="C178" s="9">
        <v>5403000</v>
      </c>
      <c r="D178" s="39">
        <v>3.7739186014545458</v>
      </c>
      <c r="E178" s="11">
        <v>2909661.9336879998</v>
      </c>
      <c r="F178" s="172">
        <v>8312661.9336879998</v>
      </c>
      <c r="G178" s="221">
        <v>10246500</v>
      </c>
      <c r="H178" s="202">
        <v>3.7739186014545458</v>
      </c>
      <c r="I178" s="192">
        <v>208300</v>
      </c>
      <c r="J178" s="186">
        <f t="shared" si="30"/>
        <v>10454800</v>
      </c>
      <c r="K178" s="221">
        <v>12090870</v>
      </c>
      <c r="L178" s="202">
        <v>3.7739186014545458</v>
      </c>
      <c r="M178" s="192">
        <v>220798</v>
      </c>
      <c r="N178" s="186">
        <f t="shared" si="31"/>
        <v>12311668</v>
      </c>
      <c r="O178" s="221">
        <v>12603195</v>
      </c>
      <c r="P178" s="202">
        <v>3.7739186014545458</v>
      </c>
      <c r="Q178" s="192">
        <v>214549</v>
      </c>
      <c r="R178" s="186">
        <f t="shared" si="32"/>
        <v>12817744</v>
      </c>
      <c r="S178" s="395">
        <f t="shared" si="29"/>
        <v>10974218.483422</v>
      </c>
    </row>
    <row r="179" spans="1:19" x14ac:dyDescent="0.25">
      <c r="A179" s="3"/>
      <c r="B179" s="36" t="s">
        <v>208</v>
      </c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 s="37">
        <v>164</v>
      </c>
      <c r="B180" s="38" t="s">
        <v>414</v>
      </c>
      <c r="C180" s="9">
        <v>455000</v>
      </c>
      <c r="D180" s="39">
        <v>3.7739186014545458</v>
      </c>
      <c r="E180" s="11">
        <v>244532.95621999993</v>
      </c>
      <c r="F180" s="172">
        <v>699532.95621999993</v>
      </c>
      <c r="G180" s="221">
        <v>593400</v>
      </c>
      <c r="H180" s="202">
        <v>3.7739186014545458</v>
      </c>
      <c r="I180" s="192">
        <v>208300</v>
      </c>
      <c r="J180" s="186">
        <f t="shared" ref="J180:J188" si="33">G180+I180</f>
        <v>801700</v>
      </c>
      <c r="K180" s="221">
        <v>676476</v>
      </c>
      <c r="L180" s="202">
        <v>3.7739186014545458</v>
      </c>
      <c r="M180" s="192">
        <v>214549</v>
      </c>
      <c r="N180" s="186">
        <f t="shared" ref="N180:N188" si="34">K180+M180</f>
        <v>891025</v>
      </c>
      <c r="O180" s="221">
        <v>741750</v>
      </c>
      <c r="P180" s="202">
        <v>3.7739186014545458</v>
      </c>
      <c r="Q180" s="192">
        <v>214549</v>
      </c>
      <c r="R180" s="186">
        <f t="shared" ref="R180:R188" si="35">O180+Q180</f>
        <v>956299</v>
      </c>
      <c r="S180" s="395">
        <f t="shared" si="29"/>
        <v>837139.23905500001</v>
      </c>
    </row>
    <row r="181" spans="1:19" x14ac:dyDescent="0.25">
      <c r="A181" s="37">
        <v>165</v>
      </c>
      <c r="B181" s="38" t="s">
        <v>415</v>
      </c>
      <c r="C181" s="9">
        <v>473000</v>
      </c>
      <c r="D181" s="39">
        <v>3.7739186014545458</v>
      </c>
      <c r="E181" s="11">
        <v>255409.93904000008</v>
      </c>
      <c r="F181" s="172">
        <v>728409.93904000008</v>
      </c>
      <c r="G181" s="221">
        <v>630900</v>
      </c>
      <c r="H181" s="202">
        <v>3.7739186014545458</v>
      </c>
      <c r="I181" s="192">
        <v>208300</v>
      </c>
      <c r="J181" s="186">
        <f t="shared" si="33"/>
        <v>839200</v>
      </c>
      <c r="K181" s="221">
        <v>731844</v>
      </c>
      <c r="L181" s="202">
        <v>3.7739186014545458</v>
      </c>
      <c r="M181" s="192">
        <v>214549</v>
      </c>
      <c r="N181" s="186">
        <f t="shared" si="34"/>
        <v>946393</v>
      </c>
      <c r="O181" s="221">
        <v>769698</v>
      </c>
      <c r="P181" s="202">
        <v>3.7739186014545458</v>
      </c>
      <c r="Q181" s="192">
        <v>214549</v>
      </c>
      <c r="R181" s="186">
        <f t="shared" si="35"/>
        <v>984247</v>
      </c>
      <c r="S181" s="395">
        <f t="shared" si="29"/>
        <v>874562.48476000002</v>
      </c>
    </row>
    <row r="182" spans="1:19" x14ac:dyDescent="0.25">
      <c r="A182" s="37">
        <v>166</v>
      </c>
      <c r="B182" s="102" t="s">
        <v>416</v>
      </c>
      <c r="C182" s="9">
        <v>631000</v>
      </c>
      <c r="D182" s="42">
        <v>3.7739186014545458</v>
      </c>
      <c r="E182" s="11">
        <v>339910.00196399994</v>
      </c>
      <c r="F182" s="172">
        <v>970910.00196399994</v>
      </c>
      <c r="G182" s="221">
        <v>945750</v>
      </c>
      <c r="H182" s="209">
        <v>3.7739186014545458</v>
      </c>
      <c r="I182" s="192">
        <v>208300</v>
      </c>
      <c r="J182" s="186">
        <f t="shared" si="33"/>
        <v>1154050</v>
      </c>
      <c r="K182" s="221">
        <v>1097070</v>
      </c>
      <c r="L182" s="209">
        <v>3.7739186014545458</v>
      </c>
      <c r="M182" s="192">
        <v>218715</v>
      </c>
      <c r="N182" s="186">
        <f t="shared" si="34"/>
        <v>1315785</v>
      </c>
      <c r="O182" s="221">
        <v>1172730</v>
      </c>
      <c r="P182" s="209">
        <v>3.7739186014545458</v>
      </c>
      <c r="Q182" s="192">
        <v>218715</v>
      </c>
      <c r="R182" s="186">
        <f t="shared" si="35"/>
        <v>1391445</v>
      </c>
      <c r="S182" s="395">
        <f t="shared" si="29"/>
        <v>1208047.500491</v>
      </c>
    </row>
    <row r="183" spans="1:19" x14ac:dyDescent="0.25">
      <c r="A183" s="37">
        <v>167</v>
      </c>
      <c r="B183" s="102" t="s">
        <v>417</v>
      </c>
      <c r="C183" s="9">
        <v>778000</v>
      </c>
      <c r="D183" s="42">
        <v>3.7739186014545458</v>
      </c>
      <c r="E183" s="11">
        <v>419551.93538399995</v>
      </c>
      <c r="F183" s="172">
        <v>1197551.935384</v>
      </c>
      <c r="G183" s="221">
        <v>1230150</v>
      </c>
      <c r="H183" s="209">
        <v>3.7739186014545458</v>
      </c>
      <c r="I183" s="192">
        <v>208300</v>
      </c>
      <c r="J183" s="186">
        <f t="shared" si="33"/>
        <v>1438450</v>
      </c>
      <c r="K183" s="221">
        <v>1451577</v>
      </c>
      <c r="L183" s="209">
        <v>3.7739186014545458</v>
      </c>
      <c r="M183" s="192">
        <v>214549</v>
      </c>
      <c r="N183" s="186">
        <f t="shared" si="34"/>
        <v>1666126</v>
      </c>
      <c r="O183" s="221">
        <v>1525386</v>
      </c>
      <c r="P183" s="209">
        <v>3.7739186014545458</v>
      </c>
      <c r="Q183" s="192">
        <v>212466</v>
      </c>
      <c r="R183" s="186">
        <f t="shared" si="35"/>
        <v>1737852</v>
      </c>
      <c r="S183" s="395">
        <f t="shared" si="29"/>
        <v>1509994.9838459999</v>
      </c>
    </row>
    <row r="184" spans="1:19" x14ac:dyDescent="0.25">
      <c r="A184" s="37">
        <v>168</v>
      </c>
      <c r="B184" s="38" t="s">
        <v>342</v>
      </c>
      <c r="C184" s="9">
        <v>281000</v>
      </c>
      <c r="D184" s="39">
        <v>3.7739186014545458</v>
      </c>
      <c r="E184" s="11">
        <v>151938.21913999994</v>
      </c>
      <c r="F184" s="172">
        <v>432938.21913999994</v>
      </c>
      <c r="G184" s="221">
        <v>260400</v>
      </c>
      <c r="H184" s="202">
        <v>3.7739186014545458</v>
      </c>
      <c r="I184" s="192">
        <v>208300</v>
      </c>
      <c r="J184" s="186">
        <f t="shared" si="33"/>
        <v>468700</v>
      </c>
      <c r="K184" s="221">
        <v>302064</v>
      </c>
      <c r="L184" s="202">
        <v>3.7739186014545458</v>
      </c>
      <c r="M184" s="192">
        <v>220798</v>
      </c>
      <c r="N184" s="186">
        <f t="shared" si="34"/>
        <v>522862</v>
      </c>
      <c r="O184" s="221">
        <v>309876</v>
      </c>
      <c r="P184" s="202">
        <v>3.7739186014545458</v>
      </c>
      <c r="Q184" s="192">
        <v>218715</v>
      </c>
      <c r="R184" s="186">
        <f t="shared" si="35"/>
        <v>528591</v>
      </c>
      <c r="S184" s="395">
        <f t="shared" si="29"/>
        <v>488272.80478499999</v>
      </c>
    </row>
    <row r="185" spans="1:19" x14ac:dyDescent="0.25">
      <c r="A185" s="37">
        <v>169</v>
      </c>
      <c r="B185" s="38" t="s">
        <v>210</v>
      </c>
      <c r="C185" s="9">
        <v>491000</v>
      </c>
      <c r="D185" s="39">
        <v>8.8057971956363641</v>
      </c>
      <c r="E185" s="11">
        <v>264867.65077600011</v>
      </c>
      <c r="F185" s="172">
        <v>755867.65077600011</v>
      </c>
      <c r="G185" s="221">
        <v>306450</v>
      </c>
      <c r="H185" s="202">
        <v>8.8057971956363641</v>
      </c>
      <c r="I185" s="192">
        <v>486000</v>
      </c>
      <c r="J185" s="186">
        <f t="shared" si="33"/>
        <v>792450</v>
      </c>
      <c r="K185" s="221">
        <v>343224</v>
      </c>
      <c r="L185" s="202">
        <v>8.8057971956363641</v>
      </c>
      <c r="M185" s="192">
        <v>500580</v>
      </c>
      <c r="N185" s="186">
        <f t="shared" si="34"/>
        <v>843804</v>
      </c>
      <c r="O185" s="221">
        <v>358547</v>
      </c>
      <c r="P185" s="202">
        <v>8.8057971956363641</v>
      </c>
      <c r="Q185" s="192">
        <v>510300</v>
      </c>
      <c r="R185" s="186">
        <f t="shared" si="35"/>
        <v>868847</v>
      </c>
      <c r="S185" s="395">
        <f t="shared" si="29"/>
        <v>815242.16269400006</v>
      </c>
    </row>
    <row r="186" spans="1:19" x14ac:dyDescent="0.25">
      <c r="A186" s="37">
        <v>170</v>
      </c>
      <c r="B186" s="38" t="s">
        <v>211</v>
      </c>
      <c r="C186" s="9">
        <v>645000</v>
      </c>
      <c r="D186" s="39">
        <v>8.8057971956363641</v>
      </c>
      <c r="E186" s="11">
        <v>346605.50104</v>
      </c>
      <c r="F186" s="172">
        <v>991605.50104</v>
      </c>
      <c r="G186" s="221">
        <v>612600</v>
      </c>
      <c r="H186" s="202">
        <v>8.8057971956363641</v>
      </c>
      <c r="I186" s="192">
        <v>486000</v>
      </c>
      <c r="J186" s="186">
        <f t="shared" si="33"/>
        <v>1098600</v>
      </c>
      <c r="K186" s="221">
        <v>686112</v>
      </c>
      <c r="L186" s="202">
        <v>8.8057971956363641</v>
      </c>
      <c r="M186" s="192">
        <v>510300</v>
      </c>
      <c r="N186" s="186">
        <f t="shared" si="34"/>
        <v>1196412</v>
      </c>
      <c r="O186" s="221">
        <v>778002</v>
      </c>
      <c r="P186" s="202">
        <v>8.8057971956363641</v>
      </c>
      <c r="Q186" s="192">
        <v>510300</v>
      </c>
      <c r="R186" s="186">
        <f t="shared" si="35"/>
        <v>1288302</v>
      </c>
      <c r="S186" s="395">
        <f t="shared" si="29"/>
        <v>1143729.8752600001</v>
      </c>
    </row>
    <row r="187" spans="1:19" x14ac:dyDescent="0.25">
      <c r="A187" s="37">
        <v>171</v>
      </c>
      <c r="B187" s="38" t="s">
        <v>343</v>
      </c>
      <c r="C187" s="9">
        <v>475000</v>
      </c>
      <c r="D187" s="39">
        <v>8.8057971956363641</v>
      </c>
      <c r="E187" s="11">
        <v>256146.24407999997</v>
      </c>
      <c r="F187" s="172">
        <v>731146.24407999997</v>
      </c>
      <c r="G187" s="221">
        <v>281250</v>
      </c>
      <c r="H187" s="202">
        <v>8.8057971956363641</v>
      </c>
      <c r="I187" s="192">
        <v>486000</v>
      </c>
      <c r="J187" s="186">
        <f t="shared" si="33"/>
        <v>767250</v>
      </c>
      <c r="K187" s="221">
        <v>331875</v>
      </c>
      <c r="L187" s="202">
        <v>8.8057971956363641</v>
      </c>
      <c r="M187" s="192">
        <v>500580</v>
      </c>
      <c r="N187" s="186">
        <f t="shared" si="34"/>
        <v>832455</v>
      </c>
      <c r="O187" s="221">
        <v>334688</v>
      </c>
      <c r="P187" s="202">
        <v>8.8057971956363641</v>
      </c>
      <c r="Q187" s="192">
        <v>500580</v>
      </c>
      <c r="R187" s="186">
        <f t="shared" si="35"/>
        <v>835268</v>
      </c>
      <c r="S187" s="395">
        <f t="shared" si="29"/>
        <v>791529.81102000002</v>
      </c>
    </row>
    <row r="188" spans="1:19" x14ac:dyDescent="0.25">
      <c r="A188" s="37">
        <v>172</v>
      </c>
      <c r="B188" s="38" t="s">
        <v>418</v>
      </c>
      <c r="C188" s="9">
        <v>95000</v>
      </c>
      <c r="D188" s="39">
        <v>1.4152146476363636</v>
      </c>
      <c r="E188" s="11">
        <v>51709.000367999979</v>
      </c>
      <c r="F188" s="172">
        <v>146709.00036799998</v>
      </c>
      <c r="G188" s="159">
        <v>68250</v>
      </c>
      <c r="H188" s="202">
        <v>1.4152146476363636</v>
      </c>
      <c r="I188" s="304">
        <v>78200</v>
      </c>
      <c r="J188" s="186">
        <f t="shared" si="33"/>
        <v>146450</v>
      </c>
      <c r="K188" s="159">
        <v>78488</v>
      </c>
      <c r="L188" s="202">
        <v>1.4152146476363636</v>
      </c>
      <c r="M188" s="304">
        <v>82110</v>
      </c>
      <c r="N188" s="186">
        <f t="shared" si="34"/>
        <v>160598</v>
      </c>
      <c r="O188" s="159">
        <v>79170</v>
      </c>
      <c r="P188" s="202">
        <v>1.4152146476363636</v>
      </c>
      <c r="Q188" s="304">
        <v>82110</v>
      </c>
      <c r="R188" s="186">
        <f t="shared" si="35"/>
        <v>161280</v>
      </c>
      <c r="S188" s="395">
        <f t="shared" si="29"/>
        <v>153759.250092</v>
      </c>
    </row>
    <row r="189" spans="1:19" x14ac:dyDescent="0.25">
      <c r="A189" s="3"/>
      <c r="B189" s="36" t="s">
        <v>214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173</v>
      </c>
      <c r="B190" s="38" t="s">
        <v>215</v>
      </c>
      <c r="C190" s="15" t="s">
        <v>10</v>
      </c>
      <c r="D190" s="39">
        <v>11.047182958545456</v>
      </c>
      <c r="E190" s="11">
        <v>636678.33126799995</v>
      </c>
      <c r="F190" s="172">
        <v>636678.33126799995</v>
      </c>
      <c r="G190" s="275" t="s">
        <v>10</v>
      </c>
      <c r="H190" s="202">
        <v>11.047182958545456</v>
      </c>
      <c r="I190" s="192">
        <v>609600</v>
      </c>
      <c r="J190" s="186">
        <f>I190*1</f>
        <v>609600</v>
      </c>
      <c r="K190" s="275" t="e">
        <v>#VALUE!</v>
      </c>
      <c r="L190" s="202">
        <v>11.047182958545456</v>
      </c>
      <c r="M190" s="192">
        <v>627888</v>
      </c>
      <c r="N190" s="186">
        <f>M190*1</f>
        <v>627888</v>
      </c>
      <c r="O190" s="275" t="s">
        <v>10</v>
      </c>
      <c r="P190" s="202">
        <v>11.047182958545456</v>
      </c>
      <c r="Q190" s="192">
        <v>621792</v>
      </c>
      <c r="R190" s="186">
        <f>Q190*1</f>
        <v>621792</v>
      </c>
      <c r="S190" s="395">
        <f t="shared" si="29"/>
        <v>623989.58281699999</v>
      </c>
    </row>
    <row r="191" spans="1:19" x14ac:dyDescent="0.25">
      <c r="A191" s="37">
        <v>174</v>
      </c>
      <c r="B191" s="38" t="s">
        <v>216</v>
      </c>
      <c r="C191" s="9">
        <v>497000</v>
      </c>
      <c r="D191" s="39">
        <v>4.1453393036363639</v>
      </c>
      <c r="E191" s="11">
        <v>266989.405088</v>
      </c>
      <c r="F191" s="172">
        <v>763989.405088</v>
      </c>
      <c r="G191" s="221">
        <v>648450</v>
      </c>
      <c r="H191" s="202">
        <v>4.1453393036363639</v>
      </c>
      <c r="I191" s="192">
        <v>228800</v>
      </c>
      <c r="J191" s="186">
        <f t="shared" ref="J191:J205" si="36">G191+I191</f>
        <v>877250</v>
      </c>
      <c r="K191" s="221">
        <v>765171</v>
      </c>
      <c r="L191" s="202">
        <v>4.1453393036363639</v>
      </c>
      <c r="M191" s="192">
        <v>240240</v>
      </c>
      <c r="N191" s="186">
        <f t="shared" ref="N191:N205" si="37">K191+M191</f>
        <v>1005411</v>
      </c>
      <c r="O191" s="221">
        <v>758687</v>
      </c>
      <c r="P191" s="202">
        <v>4.1453393036363639</v>
      </c>
      <c r="Q191" s="192">
        <v>233376</v>
      </c>
      <c r="R191" s="186">
        <f t="shared" ref="R191:R205" si="38">O191+Q191</f>
        <v>992063</v>
      </c>
      <c r="S191" s="395">
        <f t="shared" si="29"/>
        <v>909678.351272</v>
      </c>
    </row>
    <row r="192" spans="1:19" x14ac:dyDescent="0.25">
      <c r="A192" s="37">
        <v>175</v>
      </c>
      <c r="B192" s="38" t="s">
        <v>217</v>
      </c>
      <c r="C192" s="9">
        <v>171000</v>
      </c>
      <c r="D192" s="39">
        <v>1.8869593007272729</v>
      </c>
      <c r="E192" s="11">
        <v>92684.608068000001</v>
      </c>
      <c r="F192" s="172">
        <v>263684.608068</v>
      </c>
      <c r="G192" s="221">
        <v>184500</v>
      </c>
      <c r="H192" s="202">
        <v>1.8869593007272729</v>
      </c>
      <c r="I192" s="192">
        <v>104200</v>
      </c>
      <c r="J192" s="186">
        <f t="shared" si="36"/>
        <v>288700</v>
      </c>
      <c r="K192" s="221">
        <v>206640</v>
      </c>
      <c r="L192" s="202">
        <v>1.8869593007272729</v>
      </c>
      <c r="M192" s="192">
        <v>110452</v>
      </c>
      <c r="N192" s="186">
        <f t="shared" si="37"/>
        <v>317092</v>
      </c>
      <c r="O192" s="221">
        <v>214020</v>
      </c>
      <c r="P192" s="202">
        <v>1.8869593007272729</v>
      </c>
      <c r="Q192" s="192">
        <v>105242</v>
      </c>
      <c r="R192" s="186">
        <f t="shared" si="38"/>
        <v>319262</v>
      </c>
      <c r="S192" s="395">
        <f t="shared" si="29"/>
        <v>297184.65201700001</v>
      </c>
    </row>
    <row r="193" spans="1:19" x14ac:dyDescent="0.25">
      <c r="A193" s="37">
        <v>176</v>
      </c>
      <c r="B193" s="38" t="s">
        <v>218</v>
      </c>
      <c r="C193" s="9">
        <v>418000</v>
      </c>
      <c r="D193" s="39">
        <v>4.1453393036363639</v>
      </c>
      <c r="E193" s="11">
        <v>224840.82998799998</v>
      </c>
      <c r="F193" s="172">
        <v>642840.82998799998</v>
      </c>
      <c r="G193" s="221">
        <v>501150</v>
      </c>
      <c r="H193" s="202">
        <v>4.1453393036363639</v>
      </c>
      <c r="I193" s="192">
        <v>228800</v>
      </c>
      <c r="J193" s="186">
        <f t="shared" si="36"/>
        <v>729950</v>
      </c>
      <c r="K193" s="221">
        <v>571311</v>
      </c>
      <c r="L193" s="202">
        <v>4.1453393036363639</v>
      </c>
      <c r="M193" s="192">
        <v>242528</v>
      </c>
      <c r="N193" s="186">
        <f t="shared" si="37"/>
        <v>813839</v>
      </c>
      <c r="O193" s="221">
        <v>586346</v>
      </c>
      <c r="P193" s="202">
        <v>4.1453393036363639</v>
      </c>
      <c r="Q193" s="192">
        <v>240240</v>
      </c>
      <c r="R193" s="186">
        <f t="shared" si="38"/>
        <v>826586</v>
      </c>
      <c r="S193" s="395">
        <f t="shared" si="29"/>
        <v>753303.957497</v>
      </c>
    </row>
    <row r="194" spans="1:19" x14ac:dyDescent="0.25">
      <c r="A194" s="37">
        <v>177</v>
      </c>
      <c r="B194" s="38" t="s">
        <v>219</v>
      </c>
      <c r="C194" s="9">
        <v>3156000</v>
      </c>
      <c r="D194" s="39">
        <v>11.047182958545456</v>
      </c>
      <c r="E194" s="11">
        <v>1700025.7412520004</v>
      </c>
      <c r="F194" s="172">
        <v>4856025.7412520004</v>
      </c>
      <c r="G194" s="221">
        <v>5294700</v>
      </c>
      <c r="H194" s="202">
        <v>11.047182958545456</v>
      </c>
      <c r="I194" s="192">
        <v>609600</v>
      </c>
      <c r="J194" s="186">
        <f t="shared" si="36"/>
        <v>5904300</v>
      </c>
      <c r="K194" s="221">
        <v>6141852</v>
      </c>
      <c r="L194" s="202">
        <v>11.047182958545456</v>
      </c>
      <c r="M194" s="192">
        <v>633984</v>
      </c>
      <c r="N194" s="186">
        <f t="shared" si="37"/>
        <v>6775836</v>
      </c>
      <c r="O194" s="221">
        <v>6459534</v>
      </c>
      <c r="P194" s="202">
        <v>11.047182958545456</v>
      </c>
      <c r="Q194" s="192">
        <v>640080</v>
      </c>
      <c r="R194" s="186">
        <f t="shared" si="38"/>
        <v>7099614</v>
      </c>
      <c r="S194" s="395">
        <f t="shared" si="29"/>
        <v>6158943.9353130003</v>
      </c>
    </row>
    <row r="195" spans="1:19" x14ac:dyDescent="0.25">
      <c r="A195" s="37">
        <v>178</v>
      </c>
      <c r="B195" s="38" t="s">
        <v>220</v>
      </c>
      <c r="C195" s="9">
        <v>351000</v>
      </c>
      <c r="D195" s="39">
        <v>8.2862562425454556</v>
      </c>
      <c r="E195" s="11">
        <v>188680.74661199993</v>
      </c>
      <c r="F195" s="172">
        <v>539680.74661199993</v>
      </c>
      <c r="G195" s="221">
        <v>71100</v>
      </c>
      <c r="H195" s="202">
        <v>8.2862562425454556</v>
      </c>
      <c r="I195" s="192">
        <v>457300</v>
      </c>
      <c r="J195" s="186">
        <f t="shared" si="36"/>
        <v>528400</v>
      </c>
      <c r="K195" s="221">
        <v>81054</v>
      </c>
      <c r="L195" s="202">
        <v>8.2862562425454556</v>
      </c>
      <c r="M195" s="192">
        <v>471019</v>
      </c>
      <c r="N195" s="186">
        <f t="shared" si="37"/>
        <v>552073</v>
      </c>
      <c r="O195" s="221">
        <v>91008</v>
      </c>
      <c r="P195" s="202">
        <v>8.2862562425454556</v>
      </c>
      <c r="Q195" s="192">
        <v>471019</v>
      </c>
      <c r="R195" s="186">
        <f t="shared" si="38"/>
        <v>562027</v>
      </c>
      <c r="S195" s="395">
        <f t="shared" si="29"/>
        <v>545545.18665299995</v>
      </c>
    </row>
    <row r="196" spans="1:19" x14ac:dyDescent="0.25">
      <c r="A196" s="37">
        <v>179</v>
      </c>
      <c r="B196" s="38" t="s">
        <v>221</v>
      </c>
      <c r="C196" s="9">
        <v>298000</v>
      </c>
      <c r="D196" s="39">
        <v>4.1453393036363639</v>
      </c>
      <c r="E196" s="11">
        <v>160878.51318400004</v>
      </c>
      <c r="F196" s="172">
        <v>458878.51318400004</v>
      </c>
      <c r="G196" s="221">
        <v>267450</v>
      </c>
      <c r="H196" s="202">
        <v>4.1453393036363639</v>
      </c>
      <c r="I196" s="192">
        <v>228800</v>
      </c>
      <c r="J196" s="186">
        <f t="shared" si="36"/>
        <v>496250</v>
      </c>
      <c r="K196" s="221">
        <v>299544</v>
      </c>
      <c r="L196" s="202">
        <v>4.1453393036363639</v>
      </c>
      <c r="M196" s="192">
        <v>242528</v>
      </c>
      <c r="N196" s="186">
        <f t="shared" si="37"/>
        <v>542072</v>
      </c>
      <c r="O196" s="221">
        <v>312917</v>
      </c>
      <c r="P196" s="202">
        <v>4.1453393036363639</v>
      </c>
      <c r="Q196" s="192">
        <v>231088</v>
      </c>
      <c r="R196" s="186">
        <f t="shared" si="38"/>
        <v>544005</v>
      </c>
      <c r="S196" s="395">
        <f t="shared" si="29"/>
        <v>510301.37829600001</v>
      </c>
    </row>
    <row r="197" spans="1:19" x14ac:dyDescent="0.25">
      <c r="A197" s="37">
        <v>180</v>
      </c>
      <c r="B197" s="38" t="s">
        <v>222</v>
      </c>
      <c r="C197" s="9">
        <v>2652000</v>
      </c>
      <c r="D197" s="39">
        <v>2.764383498909091</v>
      </c>
      <c r="E197" s="11">
        <v>1428120.370536</v>
      </c>
      <c r="F197" s="172">
        <v>4080120.370536</v>
      </c>
      <c r="G197" s="221">
        <v>4945500</v>
      </c>
      <c r="H197" s="202">
        <v>2.764383498909091</v>
      </c>
      <c r="I197" s="192">
        <v>152700</v>
      </c>
      <c r="J197" s="186">
        <f t="shared" si="36"/>
        <v>5098200</v>
      </c>
      <c r="K197" s="221">
        <v>5786235</v>
      </c>
      <c r="L197" s="202">
        <v>2.764383498909091</v>
      </c>
      <c r="M197" s="192">
        <v>158808</v>
      </c>
      <c r="N197" s="186">
        <f t="shared" si="37"/>
        <v>5945043</v>
      </c>
      <c r="O197" s="221">
        <v>6379695</v>
      </c>
      <c r="P197" s="202">
        <v>2.764383498909091</v>
      </c>
      <c r="Q197" s="192">
        <v>155754</v>
      </c>
      <c r="R197" s="186">
        <f t="shared" si="38"/>
        <v>6535449</v>
      </c>
      <c r="S197" s="395">
        <f t="shared" si="29"/>
        <v>5414703.0926339999</v>
      </c>
    </row>
    <row r="198" spans="1:19" x14ac:dyDescent="0.25">
      <c r="A198" s="37">
        <v>181</v>
      </c>
      <c r="B198" s="38" t="s">
        <v>223</v>
      </c>
      <c r="C198" s="9">
        <v>4509000</v>
      </c>
      <c r="D198" s="39">
        <v>8.2862562425454556</v>
      </c>
      <c r="E198" s="11">
        <v>2428382.93738</v>
      </c>
      <c r="F198" s="172">
        <v>6937382.93738</v>
      </c>
      <c r="G198" s="221">
        <v>8095200</v>
      </c>
      <c r="H198" s="202">
        <v>8.2862562425454556</v>
      </c>
      <c r="I198" s="192">
        <v>457300</v>
      </c>
      <c r="J198" s="186">
        <f t="shared" si="36"/>
        <v>8552500</v>
      </c>
      <c r="K198" s="221">
        <v>9552336</v>
      </c>
      <c r="L198" s="202">
        <v>8.2862562425454556</v>
      </c>
      <c r="M198" s="192">
        <v>475592</v>
      </c>
      <c r="N198" s="186">
        <f t="shared" si="37"/>
        <v>10027928</v>
      </c>
      <c r="O198" s="221">
        <v>10038048</v>
      </c>
      <c r="P198" s="202">
        <v>8.2862562425454556</v>
      </c>
      <c r="Q198" s="192">
        <v>475592</v>
      </c>
      <c r="R198" s="186">
        <f t="shared" si="38"/>
        <v>10513640</v>
      </c>
      <c r="S198" s="395">
        <f t="shared" si="29"/>
        <v>9007862.7343450002</v>
      </c>
    </row>
    <row r="199" spans="1:19" x14ac:dyDescent="0.25">
      <c r="A199" s="37">
        <v>182</v>
      </c>
      <c r="B199" s="38" t="s">
        <v>224</v>
      </c>
      <c r="C199" s="9">
        <v>2639000</v>
      </c>
      <c r="D199" s="39">
        <v>8.2862562425454556</v>
      </c>
      <c r="E199" s="11">
        <v>1421343.5842200001</v>
      </c>
      <c r="F199" s="172">
        <v>4060343.5842200001</v>
      </c>
      <c r="G199" s="221">
        <v>4521600</v>
      </c>
      <c r="H199" s="202">
        <v>8.2862562425454556</v>
      </c>
      <c r="I199" s="192">
        <v>457300</v>
      </c>
      <c r="J199" s="186">
        <f t="shared" si="36"/>
        <v>4978900</v>
      </c>
      <c r="K199" s="221">
        <v>5335488</v>
      </c>
      <c r="L199" s="202">
        <v>8.2862562425454556</v>
      </c>
      <c r="M199" s="192">
        <v>480165</v>
      </c>
      <c r="N199" s="186">
        <f t="shared" si="37"/>
        <v>5815653</v>
      </c>
      <c r="O199" s="221">
        <v>5245056</v>
      </c>
      <c r="P199" s="202">
        <v>8.2862562425454556</v>
      </c>
      <c r="Q199" s="192">
        <v>466446</v>
      </c>
      <c r="R199" s="186">
        <f t="shared" si="38"/>
        <v>5711502</v>
      </c>
      <c r="S199" s="395">
        <f t="shared" ref="S199:S262" si="39">AVERAGE(N199,J199,F199,R199)</f>
        <v>5141599.6460549999</v>
      </c>
    </row>
    <row r="200" spans="1:19" x14ac:dyDescent="0.25">
      <c r="A200" s="37">
        <v>183</v>
      </c>
      <c r="B200" s="38" t="s">
        <v>225</v>
      </c>
      <c r="C200" s="9">
        <v>2815000</v>
      </c>
      <c r="D200" s="39">
        <v>4.1453393036363639</v>
      </c>
      <c r="E200" s="11">
        <v>1515394.0662919991</v>
      </c>
      <c r="F200" s="172">
        <v>4330394.0662919991</v>
      </c>
      <c r="G200" s="221">
        <v>5136150</v>
      </c>
      <c r="H200" s="202">
        <v>4.1453393036363639</v>
      </c>
      <c r="I200" s="192">
        <v>228800</v>
      </c>
      <c r="J200" s="186">
        <f t="shared" si="36"/>
        <v>5364950</v>
      </c>
      <c r="K200" s="221">
        <v>6009296</v>
      </c>
      <c r="L200" s="202">
        <v>4.1453393036363639</v>
      </c>
      <c r="M200" s="192">
        <v>237952</v>
      </c>
      <c r="N200" s="186">
        <f t="shared" si="37"/>
        <v>6247248</v>
      </c>
      <c r="O200" s="221">
        <v>6163380</v>
      </c>
      <c r="P200" s="202">
        <v>4.1453393036363639</v>
      </c>
      <c r="Q200" s="192">
        <v>233376</v>
      </c>
      <c r="R200" s="186">
        <f t="shared" si="38"/>
        <v>6396756</v>
      </c>
      <c r="S200" s="395">
        <f t="shared" si="39"/>
        <v>5584837.0165729998</v>
      </c>
    </row>
    <row r="201" spans="1:19" x14ac:dyDescent="0.25">
      <c r="A201" s="37">
        <v>184</v>
      </c>
      <c r="B201" s="38" t="s">
        <v>226</v>
      </c>
      <c r="C201" s="9">
        <v>2318000</v>
      </c>
      <c r="D201" s="42">
        <v>6.215643280000001</v>
      </c>
      <c r="E201" s="11">
        <v>1247975.9076760001</v>
      </c>
      <c r="F201" s="172">
        <v>3565975.9076760001</v>
      </c>
      <c r="G201" s="221">
        <v>4037850</v>
      </c>
      <c r="H201" s="209">
        <v>6.215643280000001</v>
      </c>
      <c r="I201" s="192">
        <v>343000</v>
      </c>
      <c r="J201" s="186">
        <f t="shared" si="36"/>
        <v>4380850</v>
      </c>
      <c r="K201" s="221">
        <v>4683906</v>
      </c>
      <c r="L201" s="209">
        <v>6.215643280000001</v>
      </c>
      <c r="M201" s="192">
        <v>356720</v>
      </c>
      <c r="N201" s="186">
        <f t="shared" si="37"/>
        <v>5040626</v>
      </c>
      <c r="O201" s="221">
        <v>5047313</v>
      </c>
      <c r="P201" s="209">
        <v>6.215643280000001</v>
      </c>
      <c r="Q201" s="192">
        <v>346430</v>
      </c>
      <c r="R201" s="186">
        <f t="shared" si="38"/>
        <v>5393743</v>
      </c>
      <c r="S201" s="395">
        <f t="shared" si="39"/>
        <v>4595298.726919</v>
      </c>
    </row>
    <row r="202" spans="1:19" x14ac:dyDescent="0.25">
      <c r="A202" s="37">
        <v>185</v>
      </c>
      <c r="B202" s="38" t="s">
        <v>227</v>
      </c>
      <c r="C202" s="9">
        <v>1221000</v>
      </c>
      <c r="D202" s="39">
        <v>2.0747070294545455</v>
      </c>
      <c r="E202" s="11">
        <v>658225.31104000006</v>
      </c>
      <c r="F202" s="172">
        <v>1879225.3110400001</v>
      </c>
      <c r="G202" s="221">
        <v>2205450</v>
      </c>
      <c r="H202" s="202">
        <v>2.0747070294545455</v>
      </c>
      <c r="I202" s="192">
        <v>114500</v>
      </c>
      <c r="J202" s="186">
        <f t="shared" si="36"/>
        <v>2319950</v>
      </c>
      <c r="K202" s="221">
        <v>2536268</v>
      </c>
      <c r="L202" s="202">
        <v>2.0747070294545455</v>
      </c>
      <c r="M202" s="192">
        <v>117935</v>
      </c>
      <c r="N202" s="186">
        <f t="shared" si="37"/>
        <v>2654203</v>
      </c>
      <c r="O202" s="221">
        <v>2624486</v>
      </c>
      <c r="P202" s="202">
        <v>2.0747070294545455</v>
      </c>
      <c r="Q202" s="192">
        <v>120225</v>
      </c>
      <c r="R202" s="186">
        <f t="shared" si="38"/>
        <v>2744711</v>
      </c>
      <c r="S202" s="395">
        <f t="shared" si="39"/>
        <v>2399522.3277599998</v>
      </c>
    </row>
    <row r="203" spans="1:19" x14ac:dyDescent="0.25">
      <c r="A203" s="37">
        <v>186</v>
      </c>
      <c r="B203" s="38" t="s">
        <v>228</v>
      </c>
      <c r="C203" s="9">
        <v>2795000</v>
      </c>
      <c r="D203" s="39">
        <v>4.1453393036363639</v>
      </c>
      <c r="E203" s="11">
        <v>1505260.8302920004</v>
      </c>
      <c r="F203" s="172">
        <v>4300260.8302920004</v>
      </c>
      <c r="G203" s="221">
        <v>5136150</v>
      </c>
      <c r="H203" s="202">
        <v>4.1453393036363639</v>
      </c>
      <c r="I203" s="192">
        <v>228800</v>
      </c>
      <c r="J203" s="186">
        <f t="shared" si="36"/>
        <v>5364950</v>
      </c>
      <c r="K203" s="221">
        <v>5855211</v>
      </c>
      <c r="L203" s="202">
        <v>4.1453393036363639</v>
      </c>
      <c r="M203" s="192">
        <v>237952</v>
      </c>
      <c r="N203" s="186">
        <f t="shared" si="37"/>
        <v>6093163</v>
      </c>
      <c r="O203" s="221">
        <v>6522911</v>
      </c>
      <c r="P203" s="202">
        <v>4.1453393036363639</v>
      </c>
      <c r="Q203" s="192">
        <v>240240</v>
      </c>
      <c r="R203" s="186">
        <f t="shared" si="38"/>
        <v>6763151</v>
      </c>
      <c r="S203" s="395">
        <f t="shared" si="39"/>
        <v>5630381.2075730003</v>
      </c>
    </row>
    <row r="204" spans="1:19" x14ac:dyDescent="0.25">
      <c r="A204" s="37">
        <v>187</v>
      </c>
      <c r="B204" s="38" t="s">
        <v>229</v>
      </c>
      <c r="C204" s="9">
        <v>1321000</v>
      </c>
      <c r="D204" s="39">
        <v>3.1207218130909093</v>
      </c>
      <c r="E204" s="11">
        <v>711096.42753600026</v>
      </c>
      <c r="F204" s="172">
        <v>2032096.4275360003</v>
      </c>
      <c r="G204" s="221">
        <v>2327100</v>
      </c>
      <c r="H204" s="202">
        <v>3.1207218130909093</v>
      </c>
      <c r="I204" s="192">
        <v>172300</v>
      </c>
      <c r="J204" s="186">
        <f t="shared" si="36"/>
        <v>2499400</v>
      </c>
      <c r="K204" s="221">
        <v>2745978</v>
      </c>
      <c r="L204" s="202">
        <v>3.1207218130909093</v>
      </c>
      <c r="M204" s="192">
        <v>182638</v>
      </c>
      <c r="N204" s="186">
        <f t="shared" si="37"/>
        <v>2928616</v>
      </c>
      <c r="O204" s="221">
        <v>2839062</v>
      </c>
      <c r="P204" s="202">
        <v>3.1207218130909093</v>
      </c>
      <c r="Q204" s="192">
        <v>177469</v>
      </c>
      <c r="R204" s="186">
        <f t="shared" si="38"/>
        <v>3016531</v>
      </c>
      <c r="S204" s="395">
        <f t="shared" si="39"/>
        <v>2619160.8568839999</v>
      </c>
    </row>
    <row r="205" spans="1:19" x14ac:dyDescent="0.25">
      <c r="A205" s="37">
        <v>188</v>
      </c>
      <c r="B205" s="38" t="s">
        <v>230</v>
      </c>
      <c r="C205" s="9">
        <v>273000</v>
      </c>
      <c r="D205" s="39">
        <v>6.215643280000001</v>
      </c>
      <c r="E205" s="11">
        <v>147346.91669600003</v>
      </c>
      <c r="F205" s="172">
        <v>420346.91669600003</v>
      </c>
      <c r="G205" s="221">
        <v>68400</v>
      </c>
      <c r="H205" s="202">
        <v>6.215643280000001</v>
      </c>
      <c r="I205" s="192">
        <v>343000</v>
      </c>
      <c r="J205" s="186">
        <f t="shared" si="36"/>
        <v>411400</v>
      </c>
      <c r="K205" s="221">
        <v>78660</v>
      </c>
      <c r="L205" s="202">
        <v>6.215643280000001</v>
      </c>
      <c r="M205" s="192">
        <v>363580</v>
      </c>
      <c r="N205" s="186">
        <f t="shared" si="37"/>
        <v>442240</v>
      </c>
      <c r="O205" s="221">
        <v>86868</v>
      </c>
      <c r="P205" s="202">
        <v>6.215643280000001</v>
      </c>
      <c r="Q205" s="192">
        <v>356720</v>
      </c>
      <c r="R205" s="186">
        <f t="shared" si="38"/>
        <v>443588</v>
      </c>
      <c r="S205" s="395">
        <f t="shared" si="39"/>
        <v>429393.72917399998</v>
      </c>
    </row>
    <row r="206" spans="1:19" x14ac:dyDescent="0.25">
      <c r="A206" s="37">
        <v>189</v>
      </c>
      <c r="B206" s="38" t="s">
        <v>231</v>
      </c>
      <c r="C206" s="15" t="s">
        <v>10</v>
      </c>
      <c r="D206" s="39">
        <v>8.2862562425454556</v>
      </c>
      <c r="E206" s="11">
        <v>476974.78766000003</v>
      </c>
      <c r="F206" s="172">
        <v>476974.78766000003</v>
      </c>
      <c r="G206" s="275" t="s">
        <v>10</v>
      </c>
      <c r="H206" s="202">
        <v>8.2862562425454556</v>
      </c>
      <c r="I206" s="157">
        <v>457300</v>
      </c>
      <c r="J206" s="186">
        <f>I206*1</f>
        <v>457300</v>
      </c>
      <c r="K206" s="275" t="e">
        <v>#VALUE!</v>
      </c>
      <c r="L206" s="202">
        <v>8.2862562425454556</v>
      </c>
      <c r="M206" s="157">
        <v>484738</v>
      </c>
      <c r="N206" s="186">
        <f>M206*1</f>
        <v>484738</v>
      </c>
      <c r="O206" s="275" t="s">
        <v>10</v>
      </c>
      <c r="P206" s="202">
        <v>8.2862562425454556</v>
      </c>
      <c r="Q206" s="157">
        <v>480165</v>
      </c>
      <c r="R206" s="186">
        <f>Q206*1</f>
        <v>480165</v>
      </c>
      <c r="S206" s="395">
        <f t="shared" si="39"/>
        <v>474794.44691499998</v>
      </c>
    </row>
    <row r="207" spans="1:19" x14ac:dyDescent="0.25">
      <c r="A207" s="3"/>
      <c r="B207" s="91" t="s">
        <v>232</v>
      </c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 s="37">
        <v>190</v>
      </c>
      <c r="B208" s="38" t="s">
        <v>233</v>
      </c>
      <c r="C208" s="9">
        <v>1234000</v>
      </c>
      <c r="D208" s="39">
        <v>3.5477986512727275</v>
      </c>
      <c r="E208" s="11">
        <v>663716.54962399998</v>
      </c>
      <c r="F208" s="172">
        <v>1897716.549624</v>
      </c>
      <c r="G208" s="221">
        <v>2128350</v>
      </c>
      <c r="H208" s="202">
        <v>3.5477986512727275</v>
      </c>
      <c r="I208" s="192">
        <v>195900</v>
      </c>
      <c r="J208" s="186">
        <f t="shared" ref="J208:J220" si="40">G208+I208</f>
        <v>2324250</v>
      </c>
      <c r="K208" s="221">
        <v>2405036</v>
      </c>
      <c r="L208" s="202">
        <v>3.5477986512727275</v>
      </c>
      <c r="M208" s="192">
        <v>203736</v>
      </c>
      <c r="N208" s="186">
        <f t="shared" ref="N208:N220" si="41">K208+M208</f>
        <v>2608772</v>
      </c>
      <c r="O208" s="221">
        <v>2617871</v>
      </c>
      <c r="P208" s="202">
        <v>3.5477986512727275</v>
      </c>
      <c r="Q208" s="192">
        <v>203736</v>
      </c>
      <c r="R208" s="186">
        <f t="shared" ref="R208:R220" si="42">O208+Q208</f>
        <v>2821607</v>
      </c>
      <c r="S208" s="395">
        <f t="shared" si="39"/>
        <v>2413086.3874059999</v>
      </c>
    </row>
    <row r="209" spans="1:19" x14ac:dyDescent="0.25">
      <c r="A209" s="37">
        <v>191</v>
      </c>
      <c r="B209" s="38" t="s">
        <v>234</v>
      </c>
      <c r="C209" s="9">
        <v>379000</v>
      </c>
      <c r="D209" s="39">
        <v>4.1453393036363639</v>
      </c>
      <c r="E209" s="11">
        <v>204566.57545200002</v>
      </c>
      <c r="F209" s="172">
        <v>583566.57545200002</v>
      </c>
      <c r="G209" s="221">
        <v>424950</v>
      </c>
      <c r="H209" s="202">
        <v>4.1453393036363639</v>
      </c>
      <c r="I209" s="192">
        <v>228800</v>
      </c>
      <c r="J209" s="186">
        <f t="shared" si="40"/>
        <v>653750</v>
      </c>
      <c r="K209" s="221">
        <v>492942</v>
      </c>
      <c r="L209" s="202">
        <v>4.1453393036363639</v>
      </c>
      <c r="M209" s="192">
        <v>242528</v>
      </c>
      <c r="N209" s="186">
        <f t="shared" si="41"/>
        <v>735470</v>
      </c>
      <c r="O209" s="221">
        <v>548186</v>
      </c>
      <c r="P209" s="202">
        <v>4.1453393036363639</v>
      </c>
      <c r="Q209" s="192">
        <v>240240</v>
      </c>
      <c r="R209" s="186">
        <f t="shared" si="42"/>
        <v>788426</v>
      </c>
      <c r="S209" s="395">
        <f t="shared" si="39"/>
        <v>690303.14386299998</v>
      </c>
    </row>
    <row r="210" spans="1:19" x14ac:dyDescent="0.25">
      <c r="A210" s="37">
        <v>192</v>
      </c>
      <c r="B210" s="38" t="s">
        <v>235</v>
      </c>
      <c r="C210" s="9">
        <v>783000</v>
      </c>
      <c r="D210" s="39">
        <v>2.0001834247272727</v>
      </c>
      <c r="E210" s="11">
        <v>420980.38415200007</v>
      </c>
      <c r="F210" s="172">
        <v>1203980.3841520001</v>
      </c>
      <c r="G210" s="221">
        <v>1355250</v>
      </c>
      <c r="H210" s="202">
        <v>2.0001834247272727</v>
      </c>
      <c r="I210" s="192">
        <v>110500</v>
      </c>
      <c r="J210" s="186">
        <f t="shared" si="40"/>
        <v>1465750</v>
      </c>
      <c r="K210" s="221">
        <v>1572090</v>
      </c>
      <c r="L210" s="202">
        <v>2.0001834247272727</v>
      </c>
      <c r="M210" s="192">
        <v>114920</v>
      </c>
      <c r="N210" s="186">
        <f t="shared" si="41"/>
        <v>1687010</v>
      </c>
      <c r="O210" s="221">
        <v>1612748</v>
      </c>
      <c r="P210" s="202">
        <v>2.0001834247272727</v>
      </c>
      <c r="Q210" s="192">
        <v>114920</v>
      </c>
      <c r="R210" s="186">
        <f t="shared" si="42"/>
        <v>1727668</v>
      </c>
      <c r="S210" s="395">
        <f t="shared" si="39"/>
        <v>1521102.096038</v>
      </c>
    </row>
    <row r="211" spans="1:19" x14ac:dyDescent="0.25">
      <c r="A211" s="37">
        <v>193</v>
      </c>
      <c r="B211" s="38" t="s">
        <v>236</v>
      </c>
      <c r="C211" s="9">
        <v>646000</v>
      </c>
      <c r="D211" s="39">
        <v>4.1453393036363639</v>
      </c>
      <c r="E211" s="11">
        <v>347992.99134800001</v>
      </c>
      <c r="F211" s="172">
        <v>993992.99134800001</v>
      </c>
      <c r="G211" s="221">
        <v>944100</v>
      </c>
      <c r="H211" s="202">
        <v>4.1453393036363639</v>
      </c>
      <c r="I211" s="192">
        <v>228800</v>
      </c>
      <c r="J211" s="186">
        <f t="shared" si="40"/>
        <v>1172900</v>
      </c>
      <c r="K211" s="221">
        <v>1114038</v>
      </c>
      <c r="L211" s="202">
        <v>4.1453393036363639</v>
      </c>
      <c r="M211" s="192">
        <v>235664</v>
      </c>
      <c r="N211" s="186">
        <f t="shared" si="41"/>
        <v>1349702</v>
      </c>
      <c r="O211" s="221">
        <v>1199007</v>
      </c>
      <c r="P211" s="202">
        <v>4.1453393036363639</v>
      </c>
      <c r="Q211" s="192">
        <v>235664</v>
      </c>
      <c r="R211" s="186">
        <f t="shared" si="42"/>
        <v>1434671</v>
      </c>
      <c r="S211" s="395">
        <f t="shared" si="39"/>
        <v>1237816.4978370001</v>
      </c>
    </row>
    <row r="212" spans="1:19" x14ac:dyDescent="0.25">
      <c r="A212" s="37">
        <v>194</v>
      </c>
      <c r="B212" s="38" t="s">
        <v>237</v>
      </c>
      <c r="C212" s="9">
        <v>185000</v>
      </c>
      <c r="D212" s="39">
        <v>3.1207218130909093</v>
      </c>
      <c r="E212" s="11">
        <v>99275.123664000013</v>
      </c>
      <c r="F212" s="172">
        <v>284275.12366400001</v>
      </c>
      <c r="G212" s="221">
        <v>119550</v>
      </c>
      <c r="H212" s="202">
        <v>3.1207218130909093</v>
      </c>
      <c r="I212" s="192">
        <v>172300</v>
      </c>
      <c r="J212" s="186">
        <f t="shared" si="40"/>
        <v>291850</v>
      </c>
      <c r="K212" s="221">
        <v>133896</v>
      </c>
      <c r="L212" s="202">
        <v>3.1207218130909093</v>
      </c>
      <c r="M212" s="192">
        <v>179192</v>
      </c>
      <c r="N212" s="186">
        <f t="shared" si="41"/>
        <v>313088</v>
      </c>
      <c r="O212" s="221">
        <v>139874</v>
      </c>
      <c r="P212" s="202">
        <v>3.1207218130909093</v>
      </c>
      <c r="Q212" s="192">
        <v>177469</v>
      </c>
      <c r="R212" s="186">
        <f t="shared" si="42"/>
        <v>317343</v>
      </c>
      <c r="S212" s="395">
        <f t="shared" si="39"/>
        <v>301639.03091600002</v>
      </c>
    </row>
    <row r="213" spans="1:19" x14ac:dyDescent="0.25">
      <c r="A213" s="37">
        <v>195</v>
      </c>
      <c r="B213" s="38" t="s">
        <v>241</v>
      </c>
      <c r="C213" s="9">
        <v>1130000</v>
      </c>
      <c r="D213" s="39">
        <v>0.52740078909090915</v>
      </c>
      <c r="E213" s="11">
        <v>609206.85377599974</v>
      </c>
      <c r="F213" s="172">
        <v>1739206.8537759997</v>
      </c>
      <c r="G213" s="221">
        <v>2146800</v>
      </c>
      <c r="H213" s="202">
        <v>0.52740078909090915</v>
      </c>
      <c r="I213" s="192">
        <v>29200</v>
      </c>
      <c r="J213" s="186">
        <f t="shared" si="40"/>
        <v>2176000</v>
      </c>
      <c r="K213" s="221">
        <v>2490288</v>
      </c>
      <c r="L213" s="202">
        <v>0.52740078909090915</v>
      </c>
      <c r="M213" s="192">
        <v>30952</v>
      </c>
      <c r="N213" s="186">
        <f t="shared" si="41"/>
        <v>2521240</v>
      </c>
      <c r="O213" s="221">
        <v>2597628</v>
      </c>
      <c r="P213" s="202">
        <v>0.52740078909090915</v>
      </c>
      <c r="Q213" s="192">
        <v>29784</v>
      </c>
      <c r="R213" s="186">
        <f t="shared" si="42"/>
        <v>2627412</v>
      </c>
      <c r="S213" s="395">
        <f t="shared" si="39"/>
        <v>2265964.7134440001</v>
      </c>
    </row>
    <row r="214" spans="1:19" x14ac:dyDescent="0.25">
      <c r="A214" s="37">
        <v>196</v>
      </c>
      <c r="B214" s="38" t="s">
        <v>242</v>
      </c>
      <c r="C214" s="9">
        <v>1670000</v>
      </c>
      <c r="D214" s="39">
        <v>1.050089538909091</v>
      </c>
      <c r="E214" s="11">
        <v>899401.27821999975</v>
      </c>
      <c r="F214" s="172">
        <v>2569401.2782199997</v>
      </c>
      <c r="G214" s="221">
        <v>3129000</v>
      </c>
      <c r="H214" s="202">
        <v>1.050089538909091</v>
      </c>
      <c r="I214" s="192">
        <v>58000</v>
      </c>
      <c r="J214" s="186">
        <f t="shared" si="40"/>
        <v>3187000</v>
      </c>
      <c r="K214" s="221">
        <v>3535770</v>
      </c>
      <c r="L214" s="202">
        <v>1.050089538909091</v>
      </c>
      <c r="M214" s="192">
        <v>59740</v>
      </c>
      <c r="N214" s="186">
        <f t="shared" si="41"/>
        <v>3595510</v>
      </c>
      <c r="O214" s="221">
        <v>3754800</v>
      </c>
      <c r="P214" s="202">
        <v>1.050089538909091</v>
      </c>
      <c r="Q214" s="192">
        <v>60900</v>
      </c>
      <c r="R214" s="186">
        <f t="shared" si="42"/>
        <v>3815700</v>
      </c>
      <c r="S214" s="395">
        <f t="shared" si="39"/>
        <v>3291902.8195549999</v>
      </c>
    </row>
    <row r="215" spans="1:19" x14ac:dyDescent="0.25">
      <c r="A215" s="37">
        <v>197</v>
      </c>
      <c r="B215" s="38" t="s">
        <v>243</v>
      </c>
      <c r="C215" s="9">
        <v>774000</v>
      </c>
      <c r="D215" s="39">
        <v>4.1453393036363639</v>
      </c>
      <c r="E215" s="11">
        <v>416457.82200799999</v>
      </c>
      <c r="F215" s="172">
        <v>1190457.822008</v>
      </c>
      <c r="G215" s="221">
        <v>1191750</v>
      </c>
      <c r="H215" s="202">
        <v>4.1453393036363639</v>
      </c>
      <c r="I215" s="192">
        <v>228800</v>
      </c>
      <c r="J215" s="186">
        <f t="shared" si="40"/>
        <v>1420550</v>
      </c>
      <c r="K215" s="221">
        <v>1334760</v>
      </c>
      <c r="L215" s="202">
        <v>4.1453393036363639</v>
      </c>
      <c r="M215" s="192">
        <v>235664</v>
      </c>
      <c r="N215" s="186">
        <f t="shared" si="41"/>
        <v>1570424</v>
      </c>
      <c r="O215" s="221">
        <v>1489688</v>
      </c>
      <c r="P215" s="202">
        <v>4.1453393036363639</v>
      </c>
      <c r="Q215" s="192">
        <v>237952</v>
      </c>
      <c r="R215" s="186">
        <f t="shared" si="42"/>
        <v>1727640</v>
      </c>
      <c r="S215" s="395">
        <f t="shared" si="39"/>
        <v>1477267.9555019999</v>
      </c>
    </row>
    <row r="216" spans="1:19" x14ac:dyDescent="0.25">
      <c r="A216" s="37">
        <v>198</v>
      </c>
      <c r="B216" s="38" t="s">
        <v>244</v>
      </c>
      <c r="C216" s="9">
        <v>772000</v>
      </c>
      <c r="D216" s="39">
        <v>4.1453393036363639</v>
      </c>
      <c r="E216" s="11">
        <v>415579.75800799998</v>
      </c>
      <c r="F216" s="172">
        <v>1187579.758008</v>
      </c>
      <c r="G216" s="221">
        <v>1191750</v>
      </c>
      <c r="H216" s="202">
        <v>4.1453393036363639</v>
      </c>
      <c r="I216" s="192">
        <v>228800</v>
      </c>
      <c r="J216" s="186">
        <f t="shared" si="40"/>
        <v>1420550</v>
      </c>
      <c r="K216" s="221">
        <v>1382430</v>
      </c>
      <c r="L216" s="202">
        <v>4.1453393036363639</v>
      </c>
      <c r="M216" s="192">
        <v>237952</v>
      </c>
      <c r="N216" s="186">
        <f t="shared" si="41"/>
        <v>1620382</v>
      </c>
      <c r="O216" s="221">
        <v>1430100</v>
      </c>
      <c r="P216" s="202">
        <v>4.1453393036363639</v>
      </c>
      <c r="Q216" s="192">
        <v>240240</v>
      </c>
      <c r="R216" s="186">
        <f t="shared" si="42"/>
        <v>1670340</v>
      </c>
      <c r="S216" s="395">
        <f t="shared" si="39"/>
        <v>1474712.9395019999</v>
      </c>
    </row>
    <row r="217" spans="1:19" x14ac:dyDescent="0.25">
      <c r="A217" s="37">
        <v>199</v>
      </c>
      <c r="B217" s="38" t="s">
        <v>245</v>
      </c>
      <c r="C217" s="9">
        <v>1207000</v>
      </c>
      <c r="D217" s="39">
        <v>4.1453393036363639</v>
      </c>
      <c r="E217" s="11">
        <v>649967.12297599996</v>
      </c>
      <c r="F217" s="172">
        <v>1856967.122976</v>
      </c>
      <c r="G217" s="221">
        <v>2022450</v>
      </c>
      <c r="H217" s="202">
        <v>4.1453393036363639</v>
      </c>
      <c r="I217" s="192">
        <v>228800</v>
      </c>
      <c r="J217" s="186">
        <f t="shared" si="40"/>
        <v>2251250</v>
      </c>
      <c r="K217" s="221">
        <v>2366267</v>
      </c>
      <c r="L217" s="202">
        <v>4.1453393036363639</v>
      </c>
      <c r="M217" s="192">
        <v>242528</v>
      </c>
      <c r="N217" s="186">
        <f t="shared" si="41"/>
        <v>2608795</v>
      </c>
      <c r="O217" s="221">
        <v>2426940</v>
      </c>
      <c r="P217" s="202">
        <v>4.1453393036363639</v>
      </c>
      <c r="Q217" s="192">
        <v>233376</v>
      </c>
      <c r="R217" s="186">
        <f t="shared" si="42"/>
        <v>2660316</v>
      </c>
      <c r="S217" s="395">
        <f t="shared" si="39"/>
        <v>2344332.0307439999</v>
      </c>
    </row>
    <row r="218" spans="1:19" x14ac:dyDescent="0.25">
      <c r="A218" s="37">
        <v>200</v>
      </c>
      <c r="B218" s="38" t="s">
        <v>246</v>
      </c>
      <c r="C218" s="9">
        <v>1156000</v>
      </c>
      <c r="D218" s="39">
        <v>8.2306001065454559</v>
      </c>
      <c r="E218" s="11">
        <v>622919.84379199985</v>
      </c>
      <c r="F218" s="172">
        <v>1778919.8437919999</v>
      </c>
      <c r="G218" s="221">
        <v>1631550</v>
      </c>
      <c r="H218" s="202">
        <v>8.2306001065454559</v>
      </c>
      <c r="I218" s="192">
        <v>454200</v>
      </c>
      <c r="J218" s="186">
        <f t="shared" si="40"/>
        <v>2085750</v>
      </c>
      <c r="K218" s="221">
        <v>1827336</v>
      </c>
      <c r="L218" s="202">
        <v>8.2306001065454559</v>
      </c>
      <c r="M218" s="192">
        <v>481452</v>
      </c>
      <c r="N218" s="186">
        <f t="shared" si="41"/>
        <v>2308788</v>
      </c>
      <c r="O218" s="221">
        <v>2006807</v>
      </c>
      <c r="P218" s="202">
        <v>8.2306001065454559</v>
      </c>
      <c r="Q218" s="192">
        <v>467826</v>
      </c>
      <c r="R218" s="186">
        <f t="shared" si="42"/>
        <v>2474633</v>
      </c>
      <c r="S218" s="395">
        <f t="shared" si="39"/>
        <v>2162022.7109479997</v>
      </c>
    </row>
    <row r="219" spans="1:19" x14ac:dyDescent="0.25">
      <c r="A219" s="37">
        <v>201</v>
      </c>
      <c r="B219" s="38" t="s">
        <v>247</v>
      </c>
      <c r="C219" s="9">
        <v>734000</v>
      </c>
      <c r="D219" s="39">
        <v>4.1453393036363639</v>
      </c>
      <c r="E219" s="11">
        <v>395204.43493200024</v>
      </c>
      <c r="F219" s="172">
        <v>1129204.4349320002</v>
      </c>
      <c r="G219" s="221">
        <v>1108500</v>
      </c>
      <c r="H219" s="202">
        <v>4.1453393036363639</v>
      </c>
      <c r="I219" s="192">
        <v>228800</v>
      </c>
      <c r="J219" s="186">
        <f t="shared" si="40"/>
        <v>1337300</v>
      </c>
      <c r="K219" s="221">
        <v>1274775</v>
      </c>
      <c r="L219" s="202">
        <v>4.1453393036363639</v>
      </c>
      <c r="M219" s="192">
        <v>235664</v>
      </c>
      <c r="N219" s="186">
        <f t="shared" si="41"/>
        <v>1510439</v>
      </c>
      <c r="O219" s="221">
        <v>1341285</v>
      </c>
      <c r="P219" s="202">
        <v>4.1453393036363639</v>
      </c>
      <c r="Q219" s="192">
        <v>231088</v>
      </c>
      <c r="R219" s="186">
        <f t="shared" si="42"/>
        <v>1572373</v>
      </c>
      <c r="S219" s="395">
        <f t="shared" si="39"/>
        <v>1387329.108733</v>
      </c>
    </row>
    <row r="220" spans="1:19" x14ac:dyDescent="0.25">
      <c r="A220" s="37">
        <v>202</v>
      </c>
      <c r="B220" s="38" t="s">
        <v>248</v>
      </c>
      <c r="C220" s="9">
        <v>732000</v>
      </c>
      <c r="D220" s="39">
        <v>4.1453393036363639</v>
      </c>
      <c r="E220" s="11">
        <v>394805.19893199997</v>
      </c>
      <c r="F220" s="172">
        <v>1126805.198932</v>
      </c>
      <c r="G220" s="221">
        <v>1108500</v>
      </c>
      <c r="H220" s="202">
        <v>4.1453393036363639</v>
      </c>
      <c r="I220" s="192">
        <v>228800</v>
      </c>
      <c r="J220" s="186">
        <f t="shared" si="40"/>
        <v>1337300</v>
      </c>
      <c r="K220" s="221">
        <v>1274775</v>
      </c>
      <c r="L220" s="202">
        <v>4.1453393036363639</v>
      </c>
      <c r="M220" s="192">
        <v>237952</v>
      </c>
      <c r="N220" s="186">
        <f t="shared" si="41"/>
        <v>1512727</v>
      </c>
      <c r="O220" s="221">
        <v>1363455</v>
      </c>
      <c r="P220" s="202">
        <v>4.1453393036363639</v>
      </c>
      <c r="Q220" s="192">
        <v>235664</v>
      </c>
      <c r="R220" s="186">
        <f t="shared" si="42"/>
        <v>1599119</v>
      </c>
      <c r="S220" s="395">
        <f t="shared" si="39"/>
        <v>1393987.7997329999</v>
      </c>
    </row>
    <row r="221" spans="1:19" x14ac:dyDescent="0.25">
      <c r="A221" s="37">
        <v>203</v>
      </c>
      <c r="B221" s="38" t="s">
        <v>249</v>
      </c>
      <c r="C221" s="15" t="s">
        <v>10</v>
      </c>
      <c r="D221" s="39">
        <v>0.79473177127272732</v>
      </c>
      <c r="E221" s="11">
        <v>52318.301756000008</v>
      </c>
      <c r="F221" s="172">
        <v>52318.301756000008</v>
      </c>
      <c r="G221" s="275" t="s">
        <v>10</v>
      </c>
      <c r="H221" s="202">
        <v>0.79473177127272732</v>
      </c>
      <c r="I221" s="192">
        <v>43900</v>
      </c>
      <c r="J221" s="186">
        <f t="shared" ref="J221:J228" si="43">I221*1</f>
        <v>43900</v>
      </c>
      <c r="K221" s="275" t="e">
        <v>#VALUE!</v>
      </c>
      <c r="L221" s="202">
        <v>0.79473177127272732</v>
      </c>
      <c r="M221" s="192">
        <v>45217</v>
      </c>
      <c r="N221" s="186">
        <f t="shared" ref="N221:N228" si="44">M221*1</f>
        <v>45217</v>
      </c>
      <c r="O221" s="275" t="s">
        <v>10</v>
      </c>
      <c r="P221" s="202">
        <v>0.79473177127272732</v>
      </c>
      <c r="Q221" s="192">
        <v>46095</v>
      </c>
      <c r="R221" s="186">
        <f t="shared" ref="R221:R228" si="45">Q221*1</f>
        <v>46095</v>
      </c>
      <c r="S221" s="395">
        <f t="shared" si="39"/>
        <v>46882.575439</v>
      </c>
    </row>
    <row r="222" spans="1:19" x14ac:dyDescent="0.25">
      <c r="A222" s="37">
        <v>204</v>
      </c>
      <c r="B222" s="38" t="s">
        <v>250</v>
      </c>
      <c r="C222" s="15" t="s">
        <v>10</v>
      </c>
      <c r="D222" s="39">
        <v>0.79473177127272732</v>
      </c>
      <c r="E222" s="11">
        <v>51340.065756000004</v>
      </c>
      <c r="F222" s="172">
        <v>51340.065756000004</v>
      </c>
      <c r="G222" s="275" t="s">
        <v>10</v>
      </c>
      <c r="H222" s="202">
        <v>0.79473177127272732</v>
      </c>
      <c r="I222" s="192">
        <v>43900</v>
      </c>
      <c r="J222" s="186">
        <f t="shared" si="43"/>
        <v>43900</v>
      </c>
      <c r="K222" s="275" t="e">
        <v>#VALUE!</v>
      </c>
      <c r="L222" s="202">
        <v>0.79473177127272732</v>
      </c>
      <c r="M222" s="192">
        <v>45656</v>
      </c>
      <c r="N222" s="186">
        <f t="shared" si="44"/>
        <v>45656</v>
      </c>
      <c r="O222" s="275" t="s">
        <v>10</v>
      </c>
      <c r="P222" s="202">
        <v>0.79473177127272732</v>
      </c>
      <c r="Q222" s="192">
        <v>44339</v>
      </c>
      <c r="R222" s="186">
        <f t="shared" si="45"/>
        <v>44339</v>
      </c>
      <c r="S222" s="395">
        <f t="shared" si="39"/>
        <v>46308.766438999999</v>
      </c>
    </row>
    <row r="223" spans="1:19" x14ac:dyDescent="0.25">
      <c r="A223" s="37">
        <v>205</v>
      </c>
      <c r="B223" s="38" t="s">
        <v>251</v>
      </c>
      <c r="C223" s="15" t="s">
        <v>10</v>
      </c>
      <c r="D223" s="39">
        <v>2.6458293632727274</v>
      </c>
      <c r="E223" s="11">
        <v>157196.92449999999</v>
      </c>
      <c r="F223" s="172">
        <v>157196.92449999999</v>
      </c>
      <c r="G223" s="275" t="s">
        <v>10</v>
      </c>
      <c r="H223" s="202">
        <v>2.6458293632727274</v>
      </c>
      <c r="I223" s="192">
        <v>146100</v>
      </c>
      <c r="J223" s="186">
        <f t="shared" si="43"/>
        <v>146100</v>
      </c>
      <c r="K223" s="275" t="e">
        <v>#VALUE!</v>
      </c>
      <c r="L223" s="202">
        <v>2.6458293632727274</v>
      </c>
      <c r="M223" s="192">
        <v>151944</v>
      </c>
      <c r="N223" s="186">
        <f t="shared" si="44"/>
        <v>151944</v>
      </c>
      <c r="O223" s="275" t="s">
        <v>10</v>
      </c>
      <c r="P223" s="202">
        <v>2.6458293632727274</v>
      </c>
      <c r="Q223" s="192">
        <v>150483</v>
      </c>
      <c r="R223" s="186">
        <f t="shared" si="45"/>
        <v>150483</v>
      </c>
      <c r="S223" s="395">
        <f t="shared" si="39"/>
        <v>151430.98112499999</v>
      </c>
    </row>
    <row r="224" spans="1:19" x14ac:dyDescent="0.25">
      <c r="A224" s="37">
        <v>206</v>
      </c>
      <c r="B224" s="38" t="s">
        <v>252</v>
      </c>
      <c r="C224" s="15" t="s">
        <v>10</v>
      </c>
      <c r="D224" s="39">
        <v>1.6551810410909091</v>
      </c>
      <c r="E224" s="11">
        <v>99551.226319999987</v>
      </c>
      <c r="F224" s="172">
        <v>99551.226319999987</v>
      </c>
      <c r="G224" s="275" t="s">
        <v>10</v>
      </c>
      <c r="H224" s="202">
        <v>1.6551810410909091</v>
      </c>
      <c r="I224" s="192">
        <v>91400</v>
      </c>
      <c r="J224" s="186">
        <f t="shared" si="43"/>
        <v>91400</v>
      </c>
      <c r="K224" s="275" t="e">
        <v>#VALUE!</v>
      </c>
      <c r="L224" s="202">
        <v>1.6551810410909091</v>
      </c>
      <c r="M224" s="192">
        <v>95970</v>
      </c>
      <c r="N224" s="186">
        <f t="shared" si="44"/>
        <v>95970</v>
      </c>
      <c r="O224" s="275" t="s">
        <v>10</v>
      </c>
      <c r="P224" s="202">
        <v>1.6551810410909091</v>
      </c>
      <c r="Q224" s="192">
        <v>93228</v>
      </c>
      <c r="R224" s="186">
        <f t="shared" si="45"/>
        <v>93228</v>
      </c>
      <c r="S224" s="395">
        <f t="shared" si="39"/>
        <v>95037.306580000004</v>
      </c>
    </row>
    <row r="225" spans="1:19" x14ac:dyDescent="0.25">
      <c r="A225" s="37">
        <v>207</v>
      </c>
      <c r="B225" s="38" t="s">
        <v>253</v>
      </c>
      <c r="C225" s="15" t="s">
        <v>10</v>
      </c>
      <c r="D225" s="39">
        <v>11.904175445454547</v>
      </c>
      <c r="E225" s="11">
        <v>682356.98621999996</v>
      </c>
      <c r="F225" s="172">
        <v>682356.98621999996</v>
      </c>
      <c r="G225" s="275" t="s">
        <v>10</v>
      </c>
      <c r="H225" s="202">
        <v>11.904175445454547</v>
      </c>
      <c r="I225" s="192">
        <v>657000</v>
      </c>
      <c r="J225" s="186">
        <f t="shared" si="43"/>
        <v>657000</v>
      </c>
      <c r="K225" s="275" t="e">
        <v>#VALUE!</v>
      </c>
      <c r="L225" s="202">
        <v>11.904175445454547</v>
      </c>
      <c r="M225" s="192">
        <v>683280</v>
      </c>
      <c r="N225" s="186">
        <f t="shared" si="44"/>
        <v>683280</v>
      </c>
      <c r="O225" s="275" t="s">
        <v>10</v>
      </c>
      <c r="P225" s="202">
        <v>11.904175445454547</v>
      </c>
      <c r="Q225" s="192">
        <v>689850</v>
      </c>
      <c r="R225" s="186">
        <f t="shared" si="45"/>
        <v>689850</v>
      </c>
      <c r="S225" s="395">
        <f t="shared" si="39"/>
        <v>678121.74655499996</v>
      </c>
    </row>
    <row r="226" spans="1:19" x14ac:dyDescent="0.25">
      <c r="A226" s="37">
        <v>208</v>
      </c>
      <c r="B226" s="38" t="s">
        <v>254</v>
      </c>
      <c r="C226" s="15" t="s">
        <v>10</v>
      </c>
      <c r="D226" s="39">
        <v>11.904175445454547</v>
      </c>
      <c r="E226" s="11">
        <v>683847.17421999993</v>
      </c>
      <c r="F226" s="172">
        <v>683847.17421999993</v>
      </c>
      <c r="G226" s="275" t="s">
        <v>10</v>
      </c>
      <c r="H226" s="202">
        <v>11.904175445454547</v>
      </c>
      <c r="I226" s="192">
        <v>657000</v>
      </c>
      <c r="J226" s="186">
        <f t="shared" si="43"/>
        <v>657000</v>
      </c>
      <c r="K226" s="275" t="e">
        <v>#VALUE!</v>
      </c>
      <c r="L226" s="202">
        <v>11.904175445454547</v>
      </c>
      <c r="M226" s="192">
        <v>689850</v>
      </c>
      <c r="N226" s="186">
        <f t="shared" si="44"/>
        <v>689850</v>
      </c>
      <c r="O226" s="275" t="s">
        <v>10</v>
      </c>
      <c r="P226" s="202">
        <v>11.904175445454547</v>
      </c>
      <c r="Q226" s="192">
        <v>683280</v>
      </c>
      <c r="R226" s="186">
        <f t="shared" si="45"/>
        <v>683280</v>
      </c>
      <c r="S226" s="395">
        <f t="shared" si="39"/>
        <v>678494.29355499998</v>
      </c>
    </row>
    <row r="227" spans="1:19" x14ac:dyDescent="0.25">
      <c r="A227" s="37">
        <v>209</v>
      </c>
      <c r="B227" s="38" t="s">
        <v>255</v>
      </c>
      <c r="C227" s="15" t="s">
        <v>10</v>
      </c>
      <c r="D227" s="39">
        <v>9.7744302523636364</v>
      </c>
      <c r="E227" s="11">
        <v>556992.96973599994</v>
      </c>
      <c r="F227" s="172">
        <v>556992.96973599994</v>
      </c>
      <c r="G227" s="275" t="s">
        <v>10</v>
      </c>
      <c r="H227" s="202">
        <v>9.7744302523636364</v>
      </c>
      <c r="I227" s="192">
        <v>539400</v>
      </c>
      <c r="J227" s="186">
        <f t="shared" si="43"/>
        <v>539400</v>
      </c>
      <c r="K227" s="275" t="e">
        <v>#VALUE!</v>
      </c>
      <c r="L227" s="202">
        <v>9.7744302523636364</v>
      </c>
      <c r="M227" s="192">
        <v>555582</v>
      </c>
      <c r="N227" s="186">
        <f t="shared" si="44"/>
        <v>555582</v>
      </c>
      <c r="O227" s="275" t="s">
        <v>10</v>
      </c>
      <c r="P227" s="202">
        <v>9.7744302523636364</v>
      </c>
      <c r="Q227" s="192">
        <v>566370</v>
      </c>
      <c r="R227" s="186">
        <f t="shared" si="45"/>
        <v>566370</v>
      </c>
      <c r="S227" s="395">
        <f t="shared" si="39"/>
        <v>554586.24243400001</v>
      </c>
    </row>
    <row r="228" spans="1:19" x14ac:dyDescent="0.25">
      <c r="A228" s="37">
        <v>210</v>
      </c>
      <c r="B228" s="103" t="s">
        <v>1200</v>
      </c>
      <c r="C228" s="15" t="s">
        <v>10</v>
      </c>
      <c r="D228" s="42">
        <v>10.063776500000001</v>
      </c>
      <c r="E228" s="11">
        <v>579504.55953600013</v>
      </c>
      <c r="F228" s="172">
        <v>579504.55953600013</v>
      </c>
      <c r="G228" s="275" t="s">
        <v>10</v>
      </c>
      <c r="H228" s="209">
        <v>10.063776500000001</v>
      </c>
      <c r="I228" s="192">
        <v>555300</v>
      </c>
      <c r="J228" s="186">
        <f t="shared" si="43"/>
        <v>555300</v>
      </c>
      <c r="K228" s="275" t="e">
        <v>#VALUE!</v>
      </c>
      <c r="L228" s="209">
        <v>10.063776500000001</v>
      </c>
      <c r="M228" s="192">
        <v>583065</v>
      </c>
      <c r="N228" s="186">
        <f t="shared" si="44"/>
        <v>583065</v>
      </c>
      <c r="O228" s="275" t="s">
        <v>10</v>
      </c>
      <c r="P228" s="209">
        <v>10.063776500000001</v>
      </c>
      <c r="Q228" s="192">
        <v>560853</v>
      </c>
      <c r="R228" s="186">
        <f t="shared" si="45"/>
        <v>560853</v>
      </c>
      <c r="S228" s="395">
        <f t="shared" si="39"/>
        <v>569680.63988400006</v>
      </c>
    </row>
    <row r="229" spans="1:19" x14ac:dyDescent="0.25">
      <c r="A229" s="37">
        <v>211</v>
      </c>
      <c r="B229" s="103" t="s">
        <v>1201</v>
      </c>
      <c r="C229" s="9">
        <v>5566000</v>
      </c>
      <c r="D229" s="42">
        <v>5.6608779021818192</v>
      </c>
      <c r="E229" s="11">
        <v>2996367.9736560006</v>
      </c>
      <c r="F229" s="172">
        <v>8562367.9736560006</v>
      </c>
      <c r="G229" s="221">
        <v>10323600</v>
      </c>
      <c r="H229" s="209">
        <v>5.6608779021818192</v>
      </c>
      <c r="I229" s="192">
        <v>312400</v>
      </c>
      <c r="J229" s="186">
        <f>G229+I229</f>
        <v>10636000</v>
      </c>
      <c r="K229" s="221">
        <v>11665668</v>
      </c>
      <c r="L229" s="209">
        <v>5.6608779021818192</v>
      </c>
      <c r="M229" s="192">
        <v>321772</v>
      </c>
      <c r="N229" s="186">
        <f>K229+M229</f>
        <v>11987440</v>
      </c>
      <c r="O229" s="221">
        <v>12285084</v>
      </c>
      <c r="P229" s="209">
        <v>5.6608779021818192</v>
      </c>
      <c r="Q229" s="192">
        <v>318648</v>
      </c>
      <c r="R229" s="186">
        <f>O229+Q229</f>
        <v>12603732</v>
      </c>
      <c r="S229" s="395">
        <f t="shared" si="39"/>
        <v>10947384.993414</v>
      </c>
    </row>
    <row r="230" spans="1:19" x14ac:dyDescent="0.25">
      <c r="A230" s="37">
        <v>212</v>
      </c>
      <c r="B230" s="103" t="s">
        <v>1202</v>
      </c>
      <c r="C230" s="9">
        <v>3387000</v>
      </c>
      <c r="D230" s="42">
        <v>5.6608779021818192</v>
      </c>
      <c r="E230" s="11">
        <v>1824415.1558559993</v>
      </c>
      <c r="F230" s="172">
        <v>5211415.1558559993</v>
      </c>
      <c r="G230" s="221">
        <v>6157350</v>
      </c>
      <c r="H230" s="209">
        <v>5.6608779021818192</v>
      </c>
      <c r="I230" s="192">
        <v>312400</v>
      </c>
      <c r="J230" s="186">
        <f>G230+I230</f>
        <v>6469750</v>
      </c>
      <c r="K230" s="221">
        <v>7142526</v>
      </c>
      <c r="L230" s="209">
        <v>5.6608779021818192</v>
      </c>
      <c r="M230" s="192">
        <v>324896</v>
      </c>
      <c r="N230" s="186">
        <f>K230+M230</f>
        <v>7467422</v>
      </c>
      <c r="O230" s="221">
        <v>7696688</v>
      </c>
      <c r="P230" s="209">
        <v>5.6608779021818192</v>
      </c>
      <c r="Q230" s="192">
        <v>321772</v>
      </c>
      <c r="R230" s="186">
        <f>O230+Q230</f>
        <v>8018460</v>
      </c>
      <c r="S230" s="395">
        <f t="shared" si="39"/>
        <v>6791761.7889639996</v>
      </c>
    </row>
    <row r="231" spans="1:19" x14ac:dyDescent="0.25">
      <c r="A231" s="37">
        <v>213</v>
      </c>
      <c r="B231" s="103" t="s">
        <v>427</v>
      </c>
      <c r="C231" s="9">
        <v>178000</v>
      </c>
      <c r="D231" s="42">
        <v>3.7739186014545458</v>
      </c>
      <c r="E231" s="11">
        <v>96321.226228000014</v>
      </c>
      <c r="F231" s="172">
        <v>274321.22622800001</v>
      </c>
      <c r="G231" s="221">
        <v>57150</v>
      </c>
      <c r="H231" s="209">
        <v>3.7739186014545458</v>
      </c>
      <c r="I231" s="192">
        <v>208300</v>
      </c>
      <c r="J231" s="186">
        <f>G231+I231</f>
        <v>265450</v>
      </c>
      <c r="K231" s="221">
        <v>65723</v>
      </c>
      <c r="L231" s="209">
        <v>3.7739186014545458</v>
      </c>
      <c r="M231" s="192">
        <v>216632</v>
      </c>
      <c r="N231" s="186">
        <f>K231+M231</f>
        <v>282355</v>
      </c>
      <c r="O231" s="221">
        <v>74295</v>
      </c>
      <c r="P231" s="209">
        <v>3.7739186014545458</v>
      </c>
      <c r="Q231" s="192">
        <v>212466</v>
      </c>
      <c r="R231" s="186">
        <f>O231+Q231</f>
        <v>286761</v>
      </c>
      <c r="S231" s="395">
        <f t="shared" si="39"/>
        <v>277221.80655700003</v>
      </c>
    </row>
    <row r="232" spans="1:19" x14ac:dyDescent="0.25">
      <c r="A232" s="37">
        <v>214</v>
      </c>
      <c r="B232" s="103" t="s">
        <v>1203</v>
      </c>
      <c r="C232" s="9">
        <v>129000</v>
      </c>
      <c r="D232" s="42">
        <v>0.4624943792727273</v>
      </c>
      <c r="E232" s="11">
        <v>68845.004447999963</v>
      </c>
      <c r="F232" s="172">
        <v>197845.00444799996</v>
      </c>
      <c r="G232" s="221">
        <v>201300</v>
      </c>
      <c r="H232" s="209">
        <v>0.4624943792727273</v>
      </c>
      <c r="I232" s="192">
        <v>25600</v>
      </c>
      <c r="J232" s="186">
        <f>G232+I232</f>
        <v>226900</v>
      </c>
      <c r="K232" s="221">
        <v>235521</v>
      </c>
      <c r="L232" s="209">
        <v>0.4624943792727273</v>
      </c>
      <c r="M232" s="192">
        <v>26368</v>
      </c>
      <c r="N232" s="186">
        <f>K232+M232</f>
        <v>261889</v>
      </c>
      <c r="O232" s="221">
        <v>251625</v>
      </c>
      <c r="P232" s="209">
        <v>0.4624943792727273</v>
      </c>
      <c r="Q232" s="192">
        <v>26368</v>
      </c>
      <c r="R232" s="186">
        <f>O232+Q232</f>
        <v>277993</v>
      </c>
      <c r="S232" s="395">
        <f t="shared" si="39"/>
        <v>241156.751112</v>
      </c>
    </row>
    <row r="233" spans="1:19" x14ac:dyDescent="0.25">
      <c r="A233" s="37">
        <v>215</v>
      </c>
      <c r="B233" s="103" t="s">
        <v>256</v>
      </c>
      <c r="C233" s="15" t="s">
        <v>10</v>
      </c>
      <c r="D233" s="42">
        <v>10.063776500000001</v>
      </c>
      <c r="E233" s="11">
        <v>577561.21953600005</v>
      </c>
      <c r="F233" s="172">
        <v>577561.21953600005</v>
      </c>
      <c r="G233" s="275" t="s">
        <v>10</v>
      </c>
      <c r="H233" s="209">
        <v>10.063776500000001</v>
      </c>
      <c r="I233" s="262">
        <v>555300</v>
      </c>
      <c r="J233" s="186">
        <f>I233*1</f>
        <v>555300</v>
      </c>
      <c r="K233" s="275" t="e">
        <v>#VALUE!</v>
      </c>
      <c r="L233" s="209">
        <v>10.063776500000001</v>
      </c>
      <c r="M233" s="262">
        <v>583065</v>
      </c>
      <c r="N233" s="186">
        <f>M233*1</f>
        <v>583065</v>
      </c>
      <c r="O233" s="275" t="s">
        <v>10</v>
      </c>
      <c r="P233" s="209">
        <v>10.063776500000001</v>
      </c>
      <c r="Q233" s="262">
        <v>577512</v>
      </c>
      <c r="R233" s="186">
        <f>Q233*1</f>
        <v>577512</v>
      </c>
      <c r="S233" s="395">
        <f t="shared" si="39"/>
        <v>573359.55488399998</v>
      </c>
    </row>
    <row r="234" spans="1:19" x14ac:dyDescent="0.25">
      <c r="A234" s="37">
        <v>216</v>
      </c>
      <c r="B234" s="103" t="s">
        <v>1204</v>
      </c>
      <c r="C234" s="15" t="s">
        <v>10</v>
      </c>
      <c r="D234" s="42">
        <v>3.7739186014545458</v>
      </c>
      <c r="E234" s="11">
        <v>221437.08913199999</v>
      </c>
      <c r="F234" s="172">
        <v>221437.08913199999</v>
      </c>
      <c r="G234" s="275" t="s">
        <v>10</v>
      </c>
      <c r="H234" s="209">
        <v>3.7739186014545458</v>
      </c>
      <c r="I234" s="192">
        <v>208300</v>
      </c>
      <c r="J234" s="186">
        <f>I234*1</f>
        <v>208300</v>
      </c>
      <c r="K234" s="275" t="e">
        <v>#VALUE!</v>
      </c>
      <c r="L234" s="209">
        <v>3.7739186014545458</v>
      </c>
      <c r="M234" s="192">
        <v>214549</v>
      </c>
      <c r="N234" s="186">
        <f>M234*1</f>
        <v>214549</v>
      </c>
      <c r="O234" s="275" t="s">
        <v>10</v>
      </c>
      <c r="P234" s="209">
        <v>3.7739186014545458</v>
      </c>
      <c r="Q234" s="192">
        <v>212466</v>
      </c>
      <c r="R234" s="186">
        <f>Q234*1</f>
        <v>212466</v>
      </c>
      <c r="S234" s="395">
        <f t="shared" si="39"/>
        <v>214188.022283</v>
      </c>
    </row>
    <row r="235" spans="1:19" x14ac:dyDescent="0.25">
      <c r="A235" s="37">
        <v>217</v>
      </c>
      <c r="B235" s="103" t="s">
        <v>265</v>
      </c>
      <c r="C235" s="15" t="s">
        <v>10</v>
      </c>
      <c r="D235" s="42">
        <v>5.6608779021818192</v>
      </c>
      <c r="E235" s="11">
        <v>328140.87289199996</v>
      </c>
      <c r="F235" s="172">
        <v>328140.87289199996</v>
      </c>
      <c r="G235" s="275" t="s">
        <v>10</v>
      </c>
      <c r="H235" s="209">
        <v>5.6608779021818192</v>
      </c>
      <c r="I235" s="192">
        <v>312400</v>
      </c>
      <c r="J235" s="186">
        <f>I235*1</f>
        <v>312400</v>
      </c>
      <c r="K235" s="275" t="e">
        <v>#VALUE!</v>
      </c>
      <c r="L235" s="209">
        <v>5.6608779021818192</v>
      </c>
      <c r="M235" s="192">
        <v>328020</v>
      </c>
      <c r="N235" s="186">
        <f>M235*1</f>
        <v>328020</v>
      </c>
      <c r="O235" s="275" t="s">
        <v>10</v>
      </c>
      <c r="P235" s="209">
        <v>5.6608779021818192</v>
      </c>
      <c r="Q235" s="192">
        <v>324896</v>
      </c>
      <c r="R235" s="186">
        <f>Q235*1</f>
        <v>324896</v>
      </c>
      <c r="S235" s="395">
        <f t="shared" si="39"/>
        <v>323364.218223</v>
      </c>
    </row>
    <row r="236" spans="1:19" x14ac:dyDescent="0.25">
      <c r="A236" s="37">
        <v>218</v>
      </c>
      <c r="B236" s="103" t="s">
        <v>266</v>
      </c>
      <c r="C236" s="9">
        <v>545000</v>
      </c>
      <c r="D236" s="42">
        <v>10.063776500000001</v>
      </c>
      <c r="E236" s="11">
        <v>293145.54938799981</v>
      </c>
      <c r="F236" s="172">
        <v>838145.54938799981</v>
      </c>
      <c r="G236" s="221">
        <v>322050</v>
      </c>
      <c r="H236" s="209">
        <v>10.063776500000001</v>
      </c>
      <c r="I236" s="192">
        <v>555300</v>
      </c>
      <c r="J236" s="186">
        <f>G236+I236</f>
        <v>877350</v>
      </c>
      <c r="K236" s="221">
        <v>376799</v>
      </c>
      <c r="L236" s="209">
        <v>10.063776500000001</v>
      </c>
      <c r="M236" s="192">
        <v>588618</v>
      </c>
      <c r="N236" s="186">
        <f>K236+M236</f>
        <v>965417</v>
      </c>
      <c r="O236" s="221">
        <v>373578</v>
      </c>
      <c r="P236" s="209">
        <v>10.063776500000001</v>
      </c>
      <c r="Q236" s="192">
        <v>571959</v>
      </c>
      <c r="R236" s="186">
        <f>O236+Q236</f>
        <v>945537</v>
      </c>
      <c r="S236" s="395">
        <f t="shared" si="39"/>
        <v>906612.38734699995</v>
      </c>
    </row>
    <row r="237" spans="1:19" x14ac:dyDescent="0.25">
      <c r="A237" s="37">
        <v>219</v>
      </c>
      <c r="B237" s="103" t="s">
        <v>436</v>
      </c>
      <c r="C237" s="15" t="s">
        <v>10</v>
      </c>
      <c r="D237" s="42">
        <v>16.159900062545457</v>
      </c>
      <c r="E237" s="11">
        <v>720240.00008800009</v>
      </c>
      <c r="F237" s="172">
        <v>720240.00008800009</v>
      </c>
      <c r="G237" s="275" t="s">
        <v>10</v>
      </c>
      <c r="H237" s="209">
        <v>16.159900062545457</v>
      </c>
      <c r="I237" s="192">
        <v>687700</v>
      </c>
      <c r="J237" s="186">
        <f>I237*1</f>
        <v>687700</v>
      </c>
      <c r="K237" s="275" t="e">
        <v>#VALUE!</v>
      </c>
      <c r="L237" s="209">
        <v>16.159900062545457</v>
      </c>
      <c r="M237" s="192">
        <v>715208</v>
      </c>
      <c r="N237" s="186">
        <f>M237*1</f>
        <v>715208</v>
      </c>
      <c r="O237" s="275" t="s">
        <v>10</v>
      </c>
      <c r="P237" s="209">
        <v>16.159900062545457</v>
      </c>
      <c r="Q237" s="192">
        <v>694577</v>
      </c>
      <c r="R237" s="186">
        <f>Q237*1</f>
        <v>694577</v>
      </c>
      <c r="S237" s="395">
        <f t="shared" si="39"/>
        <v>704431.25002200005</v>
      </c>
    </row>
    <row r="238" spans="1:19" x14ac:dyDescent="0.25">
      <c r="A238" s="37">
        <v>220</v>
      </c>
      <c r="B238" s="43" t="s">
        <v>440</v>
      </c>
      <c r="C238" s="9">
        <v>1009000</v>
      </c>
      <c r="D238" s="42">
        <v>3.7739186014545458</v>
      </c>
      <c r="E238" s="11">
        <v>543574.15418000007</v>
      </c>
      <c r="F238" s="172">
        <v>1552574.1541800001</v>
      </c>
      <c r="G238" s="221">
        <v>1681500</v>
      </c>
      <c r="H238" s="209">
        <v>3.7739186014545458</v>
      </c>
      <c r="I238" s="192">
        <v>208300</v>
      </c>
      <c r="J238" s="186">
        <f>G238+I238</f>
        <v>1889800</v>
      </c>
      <c r="K238" s="221">
        <v>1933725</v>
      </c>
      <c r="L238" s="209">
        <v>3.7739186014545458</v>
      </c>
      <c r="M238" s="192">
        <v>218715</v>
      </c>
      <c r="N238" s="186">
        <f>K238+M238</f>
        <v>2152440</v>
      </c>
      <c r="O238" s="221">
        <v>2068245</v>
      </c>
      <c r="P238" s="209">
        <v>3.7739186014545458</v>
      </c>
      <c r="Q238" s="192">
        <v>212466</v>
      </c>
      <c r="R238" s="186">
        <f>O238+Q238</f>
        <v>2280711</v>
      </c>
      <c r="S238" s="395">
        <f t="shared" si="39"/>
        <v>1968881.2885449999</v>
      </c>
    </row>
    <row r="239" spans="1:19" x14ac:dyDescent="0.25">
      <c r="A239" s="37">
        <v>221</v>
      </c>
      <c r="B239" s="103" t="s">
        <v>272</v>
      </c>
      <c r="C239" s="15" t="s">
        <v>10</v>
      </c>
      <c r="D239" s="42">
        <v>1.9929415610909091</v>
      </c>
      <c r="E239" s="11">
        <v>119339.51803199999</v>
      </c>
      <c r="F239" s="172">
        <v>119339.51803199999</v>
      </c>
      <c r="G239" s="275" t="s">
        <v>10</v>
      </c>
      <c r="H239" s="209">
        <v>1.9929415610909091</v>
      </c>
      <c r="I239" s="192">
        <v>110100</v>
      </c>
      <c r="J239" s="186">
        <f>I239*1</f>
        <v>110100</v>
      </c>
      <c r="K239" s="275" t="e">
        <v>#VALUE!</v>
      </c>
      <c r="L239" s="209">
        <v>1.9929415610909091</v>
      </c>
      <c r="M239" s="192">
        <v>115605</v>
      </c>
      <c r="N239" s="186">
        <f>M239*1</f>
        <v>115605</v>
      </c>
      <c r="O239" s="275" t="s">
        <v>10</v>
      </c>
      <c r="P239" s="209">
        <v>1.9929415610909091</v>
      </c>
      <c r="Q239" s="192">
        <v>112302</v>
      </c>
      <c r="R239" s="186">
        <f>Q239*1</f>
        <v>112302</v>
      </c>
      <c r="S239" s="395">
        <f t="shared" si="39"/>
        <v>114336.629508</v>
      </c>
    </row>
    <row r="240" spans="1:19" x14ac:dyDescent="0.25">
      <c r="A240" s="37">
        <v>222</v>
      </c>
      <c r="B240" s="103" t="s">
        <v>273</v>
      </c>
      <c r="C240" s="15" t="s">
        <v>10</v>
      </c>
      <c r="D240" s="42">
        <v>0.46040872254545462</v>
      </c>
      <c r="E240" s="11">
        <v>33031.150880000001</v>
      </c>
      <c r="F240" s="172">
        <v>33031.150880000001</v>
      </c>
      <c r="G240" s="275" t="s">
        <v>10</v>
      </c>
      <c r="H240" s="209">
        <v>0.46040872254545462</v>
      </c>
      <c r="I240" s="192">
        <v>25500</v>
      </c>
      <c r="J240" s="186">
        <f>I240*1</f>
        <v>25500</v>
      </c>
      <c r="K240" s="275" t="e">
        <v>#VALUE!</v>
      </c>
      <c r="L240" s="209">
        <v>0.46040872254545462</v>
      </c>
      <c r="M240" s="192">
        <v>26775</v>
      </c>
      <c r="N240" s="186">
        <f>M240*1</f>
        <v>26775</v>
      </c>
      <c r="O240" s="275" t="s">
        <v>10</v>
      </c>
      <c r="P240" s="209">
        <v>0.46040872254545462</v>
      </c>
      <c r="Q240" s="192">
        <v>26265</v>
      </c>
      <c r="R240" s="186">
        <f>Q240*1</f>
        <v>26265</v>
      </c>
      <c r="S240" s="395">
        <f t="shared" si="39"/>
        <v>27892.78772</v>
      </c>
    </row>
    <row r="241" spans="1:19" x14ac:dyDescent="0.25">
      <c r="A241" s="37">
        <v>223</v>
      </c>
      <c r="B241" s="103" t="s">
        <v>488</v>
      </c>
      <c r="C241" s="9">
        <v>350000</v>
      </c>
      <c r="D241" s="42">
        <v>3.7739186014545458</v>
      </c>
      <c r="E241" s="11">
        <v>188742.92032399995</v>
      </c>
      <c r="F241" s="172">
        <v>538742.92032399995</v>
      </c>
      <c r="G241" s="221">
        <v>393000</v>
      </c>
      <c r="H241" s="209">
        <v>3.7739186014545458</v>
      </c>
      <c r="I241" s="192">
        <v>208300</v>
      </c>
      <c r="J241" s="186">
        <f>G241+I241</f>
        <v>601300</v>
      </c>
      <c r="K241" s="221">
        <v>459810</v>
      </c>
      <c r="L241" s="209">
        <v>3.7739186014545458</v>
      </c>
      <c r="M241" s="192">
        <v>220798</v>
      </c>
      <c r="N241" s="186">
        <f>K241+M241</f>
        <v>680608</v>
      </c>
      <c r="O241" s="221">
        <v>495180</v>
      </c>
      <c r="P241" s="209">
        <v>3.7739186014545458</v>
      </c>
      <c r="Q241" s="192">
        <v>210383</v>
      </c>
      <c r="R241" s="186">
        <f>O241+Q241</f>
        <v>705563</v>
      </c>
      <c r="S241" s="395">
        <f t="shared" si="39"/>
        <v>631553.48008100002</v>
      </c>
    </row>
    <row r="242" spans="1:19" x14ac:dyDescent="0.25">
      <c r="A242" s="37">
        <v>224</v>
      </c>
      <c r="B242" s="103" t="s">
        <v>274</v>
      </c>
      <c r="C242" s="9">
        <v>790000</v>
      </c>
      <c r="D242" s="42">
        <v>3.7739186014545458</v>
      </c>
      <c r="E242" s="11">
        <v>425369.59390000021</v>
      </c>
      <c r="F242" s="172">
        <v>1215369.5939000002</v>
      </c>
      <c r="G242" s="221">
        <v>1252950</v>
      </c>
      <c r="H242" s="209">
        <v>3.7739186014545458</v>
      </c>
      <c r="I242" s="192">
        <v>208300</v>
      </c>
      <c r="J242" s="186">
        <f>G242+I242</f>
        <v>1461250</v>
      </c>
      <c r="K242" s="221">
        <v>1478481</v>
      </c>
      <c r="L242" s="209">
        <v>3.7739186014545458</v>
      </c>
      <c r="M242" s="192">
        <v>216632</v>
      </c>
      <c r="N242" s="186">
        <f>K242+M242</f>
        <v>1695113</v>
      </c>
      <c r="O242" s="221">
        <v>1541129</v>
      </c>
      <c r="P242" s="209">
        <v>3.7739186014545458</v>
      </c>
      <c r="Q242" s="192">
        <v>216632</v>
      </c>
      <c r="R242" s="186">
        <f>O242+Q242</f>
        <v>1757761</v>
      </c>
      <c r="S242" s="395">
        <f t="shared" si="39"/>
        <v>1532373.3984750002</v>
      </c>
    </row>
    <row r="243" spans="1:19" x14ac:dyDescent="0.25">
      <c r="A243" s="37">
        <v>225</v>
      </c>
      <c r="B243" s="103" t="s">
        <v>275</v>
      </c>
      <c r="C243" s="9">
        <v>971000</v>
      </c>
      <c r="D243" s="42">
        <v>1.8869593007272729</v>
      </c>
      <c r="E243" s="11">
        <v>522855.65862399992</v>
      </c>
      <c r="F243" s="172">
        <v>1493855.6586239999</v>
      </c>
      <c r="G243" s="221">
        <v>1747950</v>
      </c>
      <c r="H243" s="209">
        <v>1.8869593007272729</v>
      </c>
      <c r="I243" s="192">
        <v>104200</v>
      </c>
      <c r="J243" s="186">
        <f>G243+I243</f>
        <v>1852150</v>
      </c>
      <c r="K243" s="221">
        <v>2045102</v>
      </c>
      <c r="L243" s="209">
        <v>1.8869593007272729</v>
      </c>
      <c r="M243" s="192">
        <v>107326</v>
      </c>
      <c r="N243" s="186">
        <f>K243+M243</f>
        <v>2152428</v>
      </c>
      <c r="O243" s="221">
        <v>2097540</v>
      </c>
      <c r="P243" s="209">
        <v>1.8869593007272729</v>
      </c>
      <c r="Q243" s="192">
        <v>106284</v>
      </c>
      <c r="R243" s="186">
        <f>O243+Q243</f>
        <v>2203824</v>
      </c>
      <c r="S243" s="395">
        <f t="shared" si="39"/>
        <v>1925564.414656</v>
      </c>
    </row>
    <row r="244" spans="1:19" x14ac:dyDescent="0.25">
      <c r="A244" s="37">
        <v>226</v>
      </c>
      <c r="B244" s="103" t="s">
        <v>1184</v>
      </c>
      <c r="C244" s="15" t="s">
        <v>10</v>
      </c>
      <c r="D244" s="42">
        <v>1.8869593007272729</v>
      </c>
      <c r="E244" s="11">
        <v>114962.429372</v>
      </c>
      <c r="F244" s="172">
        <v>114962.429372</v>
      </c>
      <c r="G244" s="275" t="s">
        <v>10</v>
      </c>
      <c r="H244" s="209">
        <v>1.8869593007272729</v>
      </c>
      <c r="I244" s="192">
        <v>104200</v>
      </c>
      <c r="J244" s="186">
        <f>I244*1</f>
        <v>104200</v>
      </c>
      <c r="K244" s="275" t="e">
        <v>#VALUE!</v>
      </c>
      <c r="L244" s="209">
        <v>1.8869593007272729</v>
      </c>
      <c r="M244" s="192">
        <v>109410</v>
      </c>
      <c r="N244" s="186">
        <f>M244*1</f>
        <v>109410</v>
      </c>
      <c r="O244" s="275" t="s">
        <v>10</v>
      </c>
      <c r="P244" s="209">
        <v>1.8869593007272729</v>
      </c>
      <c r="Q244" s="192">
        <v>107326</v>
      </c>
      <c r="R244" s="186">
        <f>Q244*1</f>
        <v>107326</v>
      </c>
      <c r="S244" s="395">
        <f t="shared" si="39"/>
        <v>108974.607343</v>
      </c>
    </row>
    <row r="245" spans="1:19" x14ac:dyDescent="0.25">
      <c r="A245" s="37">
        <v>227</v>
      </c>
      <c r="B245" s="103" t="s">
        <v>1205</v>
      </c>
      <c r="C245" s="9">
        <v>2166000</v>
      </c>
      <c r="D245" s="42">
        <v>3.7739186014545458</v>
      </c>
      <c r="E245" s="11">
        <v>1167063.6314360001</v>
      </c>
      <c r="F245" s="172">
        <v>3333063.6314360001</v>
      </c>
      <c r="G245" s="240">
        <v>3918150</v>
      </c>
      <c r="H245" s="209">
        <v>3.7739186014545458</v>
      </c>
      <c r="I245" s="192">
        <v>208300</v>
      </c>
      <c r="J245" s="186">
        <f>G245+I245</f>
        <v>4126450</v>
      </c>
      <c r="K245" s="240">
        <v>4505873</v>
      </c>
      <c r="L245" s="209">
        <v>3.7739186014545458</v>
      </c>
      <c r="M245" s="192">
        <v>214549</v>
      </c>
      <c r="N245" s="186">
        <f>K245+M245</f>
        <v>4720422</v>
      </c>
      <c r="O245" s="240">
        <v>4740962</v>
      </c>
      <c r="P245" s="209">
        <v>3.7739186014545458</v>
      </c>
      <c r="Q245" s="192">
        <v>214549</v>
      </c>
      <c r="R245" s="186">
        <f>O245+Q245</f>
        <v>4955511</v>
      </c>
      <c r="S245" s="395">
        <f t="shared" si="39"/>
        <v>4283861.6578589994</v>
      </c>
    </row>
    <row r="246" spans="1:19" x14ac:dyDescent="0.25">
      <c r="A246" s="37">
        <v>228</v>
      </c>
      <c r="B246" s="103" t="s">
        <v>445</v>
      </c>
      <c r="C246" s="15" t="s">
        <v>10</v>
      </c>
      <c r="D246" s="42">
        <v>3.7739186014545458</v>
      </c>
      <c r="E246" s="11">
        <v>220680.137132</v>
      </c>
      <c r="F246" s="172">
        <v>220680.137132</v>
      </c>
      <c r="G246" s="275" t="s">
        <v>10</v>
      </c>
      <c r="H246" s="209">
        <v>3.7739186014545458</v>
      </c>
      <c r="I246" s="192">
        <v>208300</v>
      </c>
      <c r="J246" s="186">
        <f>I246*1</f>
        <v>208300</v>
      </c>
      <c r="K246" s="275" t="e">
        <v>#VALUE!</v>
      </c>
      <c r="L246" s="209">
        <v>3.7739186014545458</v>
      </c>
      <c r="M246" s="192">
        <v>214549</v>
      </c>
      <c r="N246" s="186">
        <f>M246*1</f>
        <v>214549</v>
      </c>
      <c r="O246" s="275" t="s">
        <v>10</v>
      </c>
      <c r="P246" s="209">
        <v>3.7739186014545458</v>
      </c>
      <c r="Q246" s="192">
        <v>216632</v>
      </c>
      <c r="R246" s="186">
        <f>Q246*1</f>
        <v>216632</v>
      </c>
      <c r="S246" s="395">
        <f t="shared" si="39"/>
        <v>215040.28428299999</v>
      </c>
    </row>
    <row r="247" spans="1:19" x14ac:dyDescent="0.25">
      <c r="A247" s="37">
        <v>229</v>
      </c>
      <c r="B247" s="103" t="s">
        <v>446</v>
      </c>
      <c r="C247" s="15" t="s">
        <v>10</v>
      </c>
      <c r="D247" s="42">
        <v>5.6608779021818192</v>
      </c>
      <c r="E247" s="11">
        <v>327711.82889199996</v>
      </c>
      <c r="F247" s="172">
        <v>327711.82889199996</v>
      </c>
      <c r="G247" s="275" t="s">
        <v>10</v>
      </c>
      <c r="H247" s="209">
        <v>5.6608779021818192</v>
      </c>
      <c r="I247" s="192">
        <v>312400</v>
      </c>
      <c r="J247" s="186">
        <f>I247*1</f>
        <v>312400</v>
      </c>
      <c r="K247" s="275" t="e">
        <v>#VALUE!</v>
      </c>
      <c r="L247" s="209">
        <v>5.6608779021818192</v>
      </c>
      <c r="M247" s="192">
        <v>324896</v>
      </c>
      <c r="N247" s="186">
        <f>M247*1</f>
        <v>324896</v>
      </c>
      <c r="O247" s="275" t="s">
        <v>10</v>
      </c>
      <c r="P247" s="209">
        <v>5.6608779021818192</v>
      </c>
      <c r="Q247" s="192">
        <v>328020</v>
      </c>
      <c r="R247" s="186">
        <f>Q247*1</f>
        <v>328020</v>
      </c>
      <c r="S247" s="395">
        <f t="shared" si="39"/>
        <v>323256.957223</v>
      </c>
    </row>
    <row r="248" spans="1:19" x14ac:dyDescent="0.25">
      <c r="A248" s="37">
        <v>230</v>
      </c>
      <c r="B248" s="103" t="s">
        <v>277</v>
      </c>
      <c r="C248" s="15" t="s">
        <v>10</v>
      </c>
      <c r="D248" s="42">
        <v>5.6608779021818192</v>
      </c>
      <c r="E248" s="11">
        <v>326638.33689199993</v>
      </c>
      <c r="F248" s="172">
        <v>326638.33689199993</v>
      </c>
      <c r="G248" s="275" t="s">
        <v>10</v>
      </c>
      <c r="H248" s="209">
        <v>5.6608779021818192</v>
      </c>
      <c r="I248" s="192">
        <v>312400</v>
      </c>
      <c r="J248" s="186">
        <f>I248*1</f>
        <v>312400</v>
      </c>
      <c r="K248" s="275" t="e">
        <v>#VALUE!</v>
      </c>
      <c r="L248" s="209">
        <v>5.6608779021818192</v>
      </c>
      <c r="M248" s="192">
        <v>328020</v>
      </c>
      <c r="N248" s="186">
        <f>M248*1</f>
        <v>328020</v>
      </c>
      <c r="O248" s="275" t="s">
        <v>10</v>
      </c>
      <c r="P248" s="209">
        <v>5.6608779021818192</v>
      </c>
      <c r="Q248" s="192">
        <v>324896</v>
      </c>
      <c r="R248" s="186">
        <f>Q248*1</f>
        <v>324896</v>
      </c>
      <c r="S248" s="395">
        <f t="shared" si="39"/>
        <v>322988.58422299998</v>
      </c>
    </row>
    <row r="249" spans="1:19" x14ac:dyDescent="0.25">
      <c r="A249" s="37">
        <v>231</v>
      </c>
      <c r="B249" s="103" t="s">
        <v>356</v>
      </c>
      <c r="C249" s="9">
        <v>238000</v>
      </c>
      <c r="D249" s="42">
        <v>5.8781917461818178</v>
      </c>
      <c r="E249" s="11">
        <v>128531.37231199996</v>
      </c>
      <c r="F249" s="172">
        <v>366531.37231199996</v>
      </c>
      <c r="G249" s="221">
        <v>27450</v>
      </c>
      <c r="H249" s="209">
        <v>5.8781917461818178</v>
      </c>
      <c r="I249" s="192">
        <v>324400</v>
      </c>
      <c r="J249" s="186">
        <f>G249+I249</f>
        <v>351850</v>
      </c>
      <c r="K249" s="221">
        <v>31019</v>
      </c>
      <c r="L249" s="209">
        <v>5.8781917461818178</v>
      </c>
      <c r="M249" s="192">
        <v>340620</v>
      </c>
      <c r="N249" s="186">
        <f>K249+M249</f>
        <v>371639</v>
      </c>
      <c r="O249" s="221">
        <v>33489</v>
      </c>
      <c r="P249" s="209">
        <v>5.8781917461818178</v>
      </c>
      <c r="Q249" s="192">
        <v>327644</v>
      </c>
      <c r="R249" s="186">
        <f>O249+Q249</f>
        <v>361133</v>
      </c>
      <c r="S249" s="395">
        <f t="shared" si="39"/>
        <v>362788.34307800001</v>
      </c>
    </row>
    <row r="250" spans="1:19" x14ac:dyDescent="0.25">
      <c r="A250" s="37">
        <v>232</v>
      </c>
      <c r="B250" s="103" t="s">
        <v>280</v>
      </c>
      <c r="C250" s="9">
        <v>146000</v>
      </c>
      <c r="D250" s="42">
        <v>2.8304292952727272</v>
      </c>
      <c r="E250" s="11">
        <v>77939.41623199996</v>
      </c>
      <c r="F250" s="172">
        <v>223939.41623199996</v>
      </c>
      <c r="G250" s="221">
        <v>66150</v>
      </c>
      <c r="H250" s="209">
        <v>2.8304292952727272</v>
      </c>
      <c r="I250" s="192">
        <v>156300</v>
      </c>
      <c r="J250" s="186">
        <f>G250+I250</f>
        <v>222450</v>
      </c>
      <c r="K250" s="221">
        <v>78057</v>
      </c>
      <c r="L250" s="209">
        <v>2.8304292952727272</v>
      </c>
      <c r="M250" s="192">
        <v>165678</v>
      </c>
      <c r="N250" s="186">
        <f>K250+M250</f>
        <v>243735</v>
      </c>
      <c r="O250" s="221">
        <v>83349</v>
      </c>
      <c r="P250" s="209">
        <v>2.8304292952727272</v>
      </c>
      <c r="Q250" s="192">
        <v>159426</v>
      </c>
      <c r="R250" s="186">
        <f>O250+Q250</f>
        <v>242775</v>
      </c>
      <c r="S250" s="395">
        <f t="shared" si="39"/>
        <v>233224.854058</v>
      </c>
    </row>
    <row r="251" spans="1:19" x14ac:dyDescent="0.25">
      <c r="A251" s="37">
        <v>233</v>
      </c>
      <c r="B251" s="103" t="s">
        <v>281</v>
      </c>
      <c r="C251" s="9">
        <v>97000</v>
      </c>
      <c r="D251" s="42">
        <v>0.78339584072727275</v>
      </c>
      <c r="E251" s="11">
        <v>52580.618515999988</v>
      </c>
      <c r="F251" s="172">
        <v>149580.61851599999</v>
      </c>
      <c r="G251" s="221">
        <v>117300</v>
      </c>
      <c r="H251" s="209">
        <v>0.78339584072727275</v>
      </c>
      <c r="I251" s="192">
        <v>43300</v>
      </c>
      <c r="J251" s="186">
        <f>G251+I251</f>
        <v>160600</v>
      </c>
      <c r="K251" s="221">
        <v>132549</v>
      </c>
      <c r="L251" s="209">
        <v>0.78339584072727275</v>
      </c>
      <c r="M251" s="192">
        <v>44599</v>
      </c>
      <c r="N251" s="186">
        <f>K251+M251</f>
        <v>177148</v>
      </c>
      <c r="O251" s="221">
        <v>139587</v>
      </c>
      <c r="P251" s="209">
        <v>0.78339584072727275</v>
      </c>
      <c r="Q251" s="192">
        <v>44599</v>
      </c>
      <c r="R251" s="186">
        <f>O251+Q251</f>
        <v>184186</v>
      </c>
      <c r="S251" s="395">
        <f t="shared" si="39"/>
        <v>167878.654629</v>
      </c>
    </row>
    <row r="252" spans="1:19" x14ac:dyDescent="0.25">
      <c r="A252" s="37">
        <v>234</v>
      </c>
      <c r="B252" s="103" t="s">
        <v>282</v>
      </c>
      <c r="C252" s="9">
        <v>84602.272215999998</v>
      </c>
      <c r="D252" s="42">
        <v>0</v>
      </c>
      <c r="E252" s="12" t="s">
        <v>10</v>
      </c>
      <c r="F252" s="172">
        <v>84602.272215999998</v>
      </c>
      <c r="G252" s="221">
        <v>98550</v>
      </c>
      <c r="H252" s="209">
        <v>0</v>
      </c>
      <c r="I252" s="154" t="s">
        <v>10</v>
      </c>
      <c r="J252" s="186">
        <f>G252*1</f>
        <v>98550</v>
      </c>
      <c r="K252" s="221">
        <v>113333</v>
      </c>
      <c r="L252" s="209">
        <v>0</v>
      </c>
      <c r="M252" s="154" t="e">
        <v>#VALUE!</v>
      </c>
      <c r="N252" s="186">
        <f>K252*1</f>
        <v>113333</v>
      </c>
      <c r="O252" s="221">
        <v>125159</v>
      </c>
      <c r="P252" s="209">
        <v>0</v>
      </c>
      <c r="Q252" s="154" t="s">
        <v>10</v>
      </c>
      <c r="R252" s="186">
        <f>O252*1</f>
        <v>125159</v>
      </c>
      <c r="S252" s="395">
        <f t="shared" si="39"/>
        <v>105411.068054</v>
      </c>
    </row>
    <row r="253" spans="1:19" x14ac:dyDescent="0.25">
      <c r="A253" s="37">
        <v>235</v>
      </c>
      <c r="B253" s="43" t="s">
        <v>447</v>
      </c>
      <c r="C253" s="9">
        <v>305597.85978399997</v>
      </c>
      <c r="D253" s="42">
        <v>0</v>
      </c>
      <c r="E253" s="12" t="s">
        <v>10</v>
      </c>
      <c r="F253" s="172">
        <v>305597.85978399997</v>
      </c>
      <c r="G253" s="221">
        <v>379650</v>
      </c>
      <c r="H253" s="209">
        <v>0</v>
      </c>
      <c r="I253" s="154" t="s">
        <v>10</v>
      </c>
      <c r="J253" s="186">
        <f>G253*1</f>
        <v>379650</v>
      </c>
      <c r="K253" s="221">
        <v>425208</v>
      </c>
      <c r="L253" s="209">
        <v>0</v>
      </c>
      <c r="M253" s="154" t="e">
        <v>#VALUE!</v>
      </c>
      <c r="N253" s="186">
        <f>K253*1</f>
        <v>425208</v>
      </c>
      <c r="O253" s="221">
        <v>455580</v>
      </c>
      <c r="P253" s="209">
        <v>0</v>
      </c>
      <c r="Q253" s="154" t="s">
        <v>10</v>
      </c>
      <c r="R253" s="186">
        <f>O253*1</f>
        <v>455580</v>
      </c>
      <c r="S253" s="395">
        <f t="shared" si="39"/>
        <v>391508.96494600002</v>
      </c>
    </row>
    <row r="254" spans="1:19" x14ac:dyDescent="0.25">
      <c r="A254" s="37">
        <v>236</v>
      </c>
      <c r="B254" s="103" t="s">
        <v>283</v>
      </c>
      <c r="C254" s="9">
        <v>288000</v>
      </c>
      <c r="D254" s="42">
        <v>5.1432101778181822</v>
      </c>
      <c r="E254" s="11">
        <v>154504.47091199999</v>
      </c>
      <c r="F254" s="172">
        <v>442504.47091199999</v>
      </c>
      <c r="G254" s="221">
        <v>175950</v>
      </c>
      <c r="H254" s="209">
        <v>5.1432101778181822</v>
      </c>
      <c r="I254" s="192">
        <v>283900</v>
      </c>
      <c r="J254" s="186">
        <f>G254+I254</f>
        <v>459850</v>
      </c>
      <c r="K254" s="221">
        <v>200583</v>
      </c>
      <c r="L254" s="209">
        <v>5.1432101778181822</v>
      </c>
      <c r="M254" s="192">
        <v>292417</v>
      </c>
      <c r="N254" s="186">
        <f>K254+M254</f>
        <v>493000</v>
      </c>
      <c r="O254" s="221">
        <v>225216</v>
      </c>
      <c r="P254" s="209">
        <v>5.1432101778181822</v>
      </c>
      <c r="Q254" s="192">
        <v>292417</v>
      </c>
      <c r="R254" s="186">
        <f>O254+Q254</f>
        <v>517633</v>
      </c>
      <c r="S254" s="395">
        <f t="shared" si="39"/>
        <v>478246.86772799998</v>
      </c>
    </row>
    <row r="255" spans="1:19" x14ac:dyDescent="0.25">
      <c r="A255" s="37">
        <v>237</v>
      </c>
      <c r="B255" s="103" t="s">
        <v>284</v>
      </c>
      <c r="C255" s="9">
        <v>1312000</v>
      </c>
      <c r="D255" s="42">
        <v>2.924148666545455</v>
      </c>
      <c r="E255" s="11">
        <v>705973.06502400013</v>
      </c>
      <c r="F255" s="172">
        <v>2017973.0650240001</v>
      </c>
      <c r="G255" s="221">
        <v>2331300</v>
      </c>
      <c r="H255" s="209">
        <v>2.924148666545455</v>
      </c>
      <c r="I255" s="192">
        <v>161500</v>
      </c>
      <c r="J255" s="186">
        <f>G255+I255</f>
        <v>2492800</v>
      </c>
      <c r="K255" s="221">
        <v>2611056</v>
      </c>
      <c r="L255" s="209">
        <v>2.924148666545455</v>
      </c>
      <c r="M255" s="192">
        <v>166345</v>
      </c>
      <c r="N255" s="186">
        <f>K255+M255</f>
        <v>2777401</v>
      </c>
      <c r="O255" s="221">
        <v>2984064</v>
      </c>
      <c r="P255" s="209">
        <v>2.924148666545455</v>
      </c>
      <c r="Q255" s="192">
        <v>169575</v>
      </c>
      <c r="R255" s="186">
        <f>O255+Q255</f>
        <v>3153639</v>
      </c>
      <c r="S255" s="395">
        <f t="shared" si="39"/>
        <v>2610453.2662559999</v>
      </c>
    </row>
    <row r="256" spans="1:19" x14ac:dyDescent="0.25">
      <c r="A256" s="37">
        <v>238</v>
      </c>
      <c r="B256" s="103" t="s">
        <v>285</v>
      </c>
      <c r="C256" s="9">
        <v>441000</v>
      </c>
      <c r="D256" s="42">
        <v>8.8127107614545466</v>
      </c>
      <c r="E256" s="11">
        <v>238159.00710000005</v>
      </c>
      <c r="F256" s="172">
        <v>679159.00710000005</v>
      </c>
      <c r="G256" s="221">
        <v>214500</v>
      </c>
      <c r="H256" s="209">
        <v>8.8127107614545466</v>
      </c>
      <c r="I256" s="192">
        <v>486400</v>
      </c>
      <c r="J256" s="186">
        <f>G256+I256</f>
        <v>700900</v>
      </c>
      <c r="K256" s="221">
        <v>250965</v>
      </c>
      <c r="L256" s="209">
        <v>8.8127107614545466</v>
      </c>
      <c r="M256" s="192">
        <v>500992</v>
      </c>
      <c r="N256" s="186">
        <f>K256+M256</f>
        <v>751957</v>
      </c>
      <c r="O256" s="221">
        <v>272415</v>
      </c>
      <c r="P256" s="209">
        <v>8.8127107614545466</v>
      </c>
      <c r="Q256" s="192">
        <v>496128</v>
      </c>
      <c r="R256" s="186">
        <f>O256+Q256</f>
        <v>768543</v>
      </c>
      <c r="S256" s="395">
        <f t="shared" si="39"/>
        <v>725139.75177500001</v>
      </c>
    </row>
    <row r="257" spans="1:19" x14ac:dyDescent="0.25">
      <c r="A257" s="37">
        <v>239</v>
      </c>
      <c r="B257" s="103" t="s">
        <v>286</v>
      </c>
      <c r="C257" s="15" t="s">
        <v>10</v>
      </c>
      <c r="D257" s="42">
        <v>23.503632580727274</v>
      </c>
      <c r="E257" s="11">
        <v>1330522.8465200001</v>
      </c>
      <c r="F257" s="172">
        <v>1330522.8465200001</v>
      </c>
      <c r="G257" s="275" t="s">
        <v>10</v>
      </c>
      <c r="H257" s="209">
        <v>23.503632580727274</v>
      </c>
      <c r="I257" s="192">
        <v>1296900</v>
      </c>
      <c r="J257" s="186">
        <f>I257*1</f>
        <v>1296900</v>
      </c>
      <c r="K257" s="275" t="e">
        <v>#VALUE!</v>
      </c>
      <c r="L257" s="209">
        <v>23.503632580727274</v>
      </c>
      <c r="M257" s="192">
        <v>1361745</v>
      </c>
      <c r="N257" s="186">
        <f>M257*1</f>
        <v>1361745</v>
      </c>
      <c r="O257" s="275" t="s">
        <v>10</v>
      </c>
      <c r="P257" s="209">
        <v>23.503632580727274</v>
      </c>
      <c r="Q257" s="192">
        <v>1309869</v>
      </c>
      <c r="R257" s="186">
        <f>Q257*1</f>
        <v>1309869</v>
      </c>
      <c r="S257" s="395">
        <f t="shared" si="39"/>
        <v>1324759.21163</v>
      </c>
    </row>
    <row r="258" spans="1:19" x14ac:dyDescent="0.25">
      <c r="A258" s="37">
        <v>240</v>
      </c>
      <c r="B258" s="103" t="s">
        <v>287</v>
      </c>
      <c r="C258" s="9">
        <v>232000</v>
      </c>
      <c r="D258" s="42">
        <v>4.4085569072727271</v>
      </c>
      <c r="E258" s="11">
        <v>124810.33247999998</v>
      </c>
      <c r="F258" s="172">
        <v>356810.33247999998</v>
      </c>
      <c r="G258" s="221">
        <v>119400</v>
      </c>
      <c r="H258" s="209">
        <v>4.4085569072727271</v>
      </c>
      <c r="I258" s="192">
        <v>243400</v>
      </c>
      <c r="J258" s="186">
        <f>G258+I258</f>
        <v>362800</v>
      </c>
      <c r="K258" s="221">
        <v>134922</v>
      </c>
      <c r="L258" s="209">
        <v>4.4085569072727271</v>
      </c>
      <c r="M258" s="192">
        <v>253136</v>
      </c>
      <c r="N258" s="186">
        <f>K258+M258</f>
        <v>388058</v>
      </c>
      <c r="O258" s="221">
        <v>140892</v>
      </c>
      <c r="P258" s="209">
        <v>4.4085569072727271</v>
      </c>
      <c r="Q258" s="192">
        <v>248268</v>
      </c>
      <c r="R258" s="186">
        <f>O258+Q258</f>
        <v>389160</v>
      </c>
      <c r="S258" s="395">
        <f t="shared" si="39"/>
        <v>374207.08311999997</v>
      </c>
    </row>
    <row r="259" spans="1:19" x14ac:dyDescent="0.25">
      <c r="A259" s="37">
        <v>241</v>
      </c>
      <c r="B259" s="103" t="s">
        <v>288</v>
      </c>
      <c r="C259" s="9">
        <v>110000</v>
      </c>
      <c r="D259" s="42">
        <v>2.571614744727273</v>
      </c>
      <c r="E259" s="11">
        <v>59980.062531999982</v>
      </c>
      <c r="F259" s="172">
        <v>169980.06253199998</v>
      </c>
      <c r="G259" s="221">
        <v>12000</v>
      </c>
      <c r="H259" s="209">
        <v>2.571614744727273</v>
      </c>
      <c r="I259" s="192">
        <v>142000</v>
      </c>
      <c r="J259" s="186">
        <f>G259+I259</f>
        <v>154000</v>
      </c>
      <c r="K259" s="221">
        <v>14160</v>
      </c>
      <c r="L259" s="209">
        <v>2.571614744727273</v>
      </c>
      <c r="M259" s="192">
        <v>149100</v>
      </c>
      <c r="N259" s="186">
        <f>K259+M259</f>
        <v>163260</v>
      </c>
      <c r="O259" s="221">
        <v>14280</v>
      </c>
      <c r="P259" s="209">
        <v>2.571614744727273</v>
      </c>
      <c r="Q259" s="192">
        <v>143420</v>
      </c>
      <c r="R259" s="186">
        <f>O259+Q259</f>
        <v>157700</v>
      </c>
      <c r="S259" s="395">
        <f t="shared" si="39"/>
        <v>161235.015633</v>
      </c>
    </row>
    <row r="260" spans="1:19" x14ac:dyDescent="0.25">
      <c r="A260" s="37">
        <v>242</v>
      </c>
      <c r="B260" s="103" t="s">
        <v>1185</v>
      </c>
      <c r="C260" s="15" t="s">
        <v>10</v>
      </c>
      <c r="D260" s="42">
        <v>5.8781917461818178</v>
      </c>
      <c r="E260" s="11">
        <v>342419.083048</v>
      </c>
      <c r="F260" s="172">
        <v>342419.083048</v>
      </c>
      <c r="G260" s="275" t="s">
        <v>10</v>
      </c>
      <c r="H260" s="209">
        <v>5.8781917461818178</v>
      </c>
      <c r="I260" s="192">
        <v>324400</v>
      </c>
      <c r="J260" s="186">
        <f t="shared" ref="J260:J268" si="46">I260*1</f>
        <v>324400</v>
      </c>
      <c r="K260" s="275" t="e">
        <v>#VALUE!</v>
      </c>
      <c r="L260" s="209">
        <v>5.8781917461818178</v>
      </c>
      <c r="M260" s="192">
        <v>343864</v>
      </c>
      <c r="N260" s="186">
        <f t="shared" ref="N260:N268" si="47">M260*1</f>
        <v>343864</v>
      </c>
      <c r="O260" s="275" t="s">
        <v>10</v>
      </c>
      <c r="P260" s="209">
        <v>5.8781917461818178</v>
      </c>
      <c r="Q260" s="192">
        <v>340620</v>
      </c>
      <c r="R260" s="186">
        <f t="shared" ref="R260:R268" si="48">Q260*1</f>
        <v>340620</v>
      </c>
      <c r="S260" s="395">
        <f t="shared" si="39"/>
        <v>337825.770762</v>
      </c>
    </row>
    <row r="261" spans="1:19" x14ac:dyDescent="0.25">
      <c r="A261" s="37">
        <v>243</v>
      </c>
      <c r="B261" s="103" t="s">
        <v>292</v>
      </c>
      <c r="C261" s="15" t="s">
        <v>10</v>
      </c>
      <c r="D261" s="42">
        <v>234.98279395127275</v>
      </c>
      <c r="E261" s="11">
        <v>13322475.394452002</v>
      </c>
      <c r="F261" s="172">
        <v>13322475.394452002</v>
      </c>
      <c r="G261" s="275" t="s">
        <v>10</v>
      </c>
      <c r="H261" s="209">
        <v>234.98279395127275</v>
      </c>
      <c r="I261" s="192">
        <v>12965700</v>
      </c>
      <c r="J261" s="186">
        <f t="shared" si="46"/>
        <v>12965700</v>
      </c>
      <c r="K261" s="275" t="e">
        <v>#VALUE!</v>
      </c>
      <c r="L261" s="209">
        <v>234.98279395127275</v>
      </c>
      <c r="M261" s="192">
        <v>13743642</v>
      </c>
      <c r="N261" s="186">
        <f t="shared" si="47"/>
        <v>13743642</v>
      </c>
      <c r="O261" s="275" t="s">
        <v>10</v>
      </c>
      <c r="P261" s="209">
        <v>234.98279395127275</v>
      </c>
      <c r="Q261" s="192">
        <v>13613985</v>
      </c>
      <c r="R261" s="186">
        <f t="shared" si="48"/>
        <v>13613985</v>
      </c>
      <c r="S261" s="395">
        <f t="shared" si="39"/>
        <v>13411450.598613001</v>
      </c>
    </row>
    <row r="262" spans="1:19" x14ac:dyDescent="0.25">
      <c r="A262" s="37">
        <v>244</v>
      </c>
      <c r="B262" s="103" t="s">
        <v>293</v>
      </c>
      <c r="C262" s="15" t="s">
        <v>10</v>
      </c>
      <c r="D262" s="42">
        <v>11.017636154909091</v>
      </c>
      <c r="E262" s="11">
        <v>634336.67908799998</v>
      </c>
      <c r="F262" s="172">
        <v>634336.67908799998</v>
      </c>
      <c r="G262" s="275" t="s">
        <v>10</v>
      </c>
      <c r="H262" s="209">
        <v>11.017636154909091</v>
      </c>
      <c r="I262" s="192">
        <v>608000</v>
      </c>
      <c r="J262" s="186">
        <f t="shared" si="46"/>
        <v>608000</v>
      </c>
      <c r="K262" s="275" t="e">
        <v>#VALUE!</v>
      </c>
      <c r="L262" s="209">
        <v>11.017636154909091</v>
      </c>
      <c r="M262" s="192">
        <v>644480</v>
      </c>
      <c r="N262" s="186">
        <f t="shared" si="47"/>
        <v>644480</v>
      </c>
      <c r="O262" s="275" t="s">
        <v>10</v>
      </c>
      <c r="P262" s="209">
        <v>11.017636154909091</v>
      </c>
      <c r="Q262" s="192">
        <v>614080</v>
      </c>
      <c r="R262" s="186">
        <f t="shared" si="48"/>
        <v>614080</v>
      </c>
      <c r="S262" s="395">
        <f t="shared" si="39"/>
        <v>625224.16977200005</v>
      </c>
    </row>
    <row r="263" spans="1:19" x14ac:dyDescent="0.25">
      <c r="A263" s="37">
        <v>245</v>
      </c>
      <c r="B263" s="103" t="s">
        <v>294</v>
      </c>
      <c r="C263" s="15" t="s">
        <v>10</v>
      </c>
      <c r="D263" s="42">
        <v>13.221595966545456</v>
      </c>
      <c r="E263" s="11">
        <v>754892.02882800007</v>
      </c>
      <c r="F263" s="172">
        <v>754892.02882800007</v>
      </c>
      <c r="G263" s="275" t="s">
        <v>10</v>
      </c>
      <c r="H263" s="209">
        <v>13.221595966545456</v>
      </c>
      <c r="I263" s="192">
        <v>729600</v>
      </c>
      <c r="J263" s="186">
        <f t="shared" si="46"/>
        <v>729600</v>
      </c>
      <c r="K263" s="275" t="e">
        <v>#VALUE!</v>
      </c>
      <c r="L263" s="209">
        <v>13.221595966545456</v>
      </c>
      <c r="M263" s="192">
        <v>773376</v>
      </c>
      <c r="N263" s="186">
        <f t="shared" si="47"/>
        <v>773376</v>
      </c>
      <c r="O263" s="275" t="s">
        <v>10</v>
      </c>
      <c r="P263" s="209">
        <v>13.221595966545456</v>
      </c>
      <c r="Q263" s="192">
        <v>766080</v>
      </c>
      <c r="R263" s="186">
        <f t="shared" si="48"/>
        <v>766080</v>
      </c>
      <c r="S263" s="395">
        <f t="shared" ref="S263:S272" si="49">AVERAGE(N263,J263,F263,R263)</f>
        <v>755987.00720700005</v>
      </c>
    </row>
    <row r="264" spans="1:19" x14ac:dyDescent="0.25">
      <c r="A264" s="37">
        <v>246</v>
      </c>
      <c r="B264" s="103" t="s">
        <v>295</v>
      </c>
      <c r="C264" s="15" t="s">
        <v>10</v>
      </c>
      <c r="D264" s="42">
        <v>19.095384659636366</v>
      </c>
      <c r="E264" s="11">
        <v>1090551.6910399999</v>
      </c>
      <c r="F264" s="172">
        <v>1090551.6910399999</v>
      </c>
      <c r="G264" s="275" t="s">
        <v>10</v>
      </c>
      <c r="H264" s="209">
        <v>19.095384659636366</v>
      </c>
      <c r="I264" s="192">
        <v>1053700</v>
      </c>
      <c r="J264" s="186">
        <f t="shared" si="46"/>
        <v>1053700</v>
      </c>
      <c r="K264" s="275" t="e">
        <v>#VALUE!</v>
      </c>
      <c r="L264" s="209">
        <v>19.095384659636366</v>
      </c>
      <c r="M264" s="192">
        <v>1095848</v>
      </c>
      <c r="N264" s="186">
        <f t="shared" si="47"/>
        <v>1095848</v>
      </c>
      <c r="O264" s="275" t="s">
        <v>10</v>
      </c>
      <c r="P264" s="209">
        <v>19.095384659636366</v>
      </c>
      <c r="Q264" s="192">
        <v>1064237</v>
      </c>
      <c r="R264" s="186">
        <f t="shared" si="48"/>
        <v>1064237</v>
      </c>
      <c r="S264" s="395">
        <f t="shared" si="49"/>
        <v>1076084.17276</v>
      </c>
    </row>
    <row r="265" spans="1:19" x14ac:dyDescent="0.25">
      <c r="A265" s="37">
        <v>247</v>
      </c>
      <c r="B265" s="103" t="s">
        <v>296</v>
      </c>
      <c r="C265" s="15" t="s">
        <v>10</v>
      </c>
      <c r="D265" s="42">
        <v>13.221595966545456</v>
      </c>
      <c r="E265" s="11">
        <v>755344.59282799996</v>
      </c>
      <c r="F265" s="172">
        <v>755344.59282799996</v>
      </c>
      <c r="G265" s="275" t="s">
        <v>10</v>
      </c>
      <c r="H265" s="209">
        <v>13.221595966545456</v>
      </c>
      <c r="I265" s="192">
        <v>729600</v>
      </c>
      <c r="J265" s="186">
        <f t="shared" si="46"/>
        <v>729600</v>
      </c>
      <c r="K265" s="275" t="e">
        <v>#VALUE!</v>
      </c>
      <c r="L265" s="209">
        <v>13.221595966545456</v>
      </c>
      <c r="M265" s="192">
        <v>766080</v>
      </c>
      <c r="N265" s="186">
        <f t="shared" si="47"/>
        <v>766080</v>
      </c>
      <c r="O265" s="275" t="s">
        <v>10</v>
      </c>
      <c r="P265" s="209">
        <v>13.221595966545456</v>
      </c>
      <c r="Q265" s="192">
        <v>766080</v>
      </c>
      <c r="R265" s="186">
        <f t="shared" si="48"/>
        <v>766080</v>
      </c>
      <c r="S265" s="395">
        <f t="shared" si="49"/>
        <v>754276.14820699999</v>
      </c>
    </row>
    <row r="266" spans="1:19" x14ac:dyDescent="0.25">
      <c r="A266" s="37">
        <v>248</v>
      </c>
      <c r="B266" s="103" t="s">
        <v>1186</v>
      </c>
      <c r="C266" s="15" t="s">
        <v>10</v>
      </c>
      <c r="D266" s="42">
        <v>36.724591263272728</v>
      </c>
      <c r="E266" s="11">
        <v>2096121.189736</v>
      </c>
      <c r="F266" s="172">
        <v>2096121.189736</v>
      </c>
      <c r="G266" s="275" t="s">
        <v>10</v>
      </c>
      <c r="H266" s="209">
        <v>36.724591263272728</v>
      </c>
      <c r="I266" s="192">
        <v>2026400</v>
      </c>
      <c r="J266" s="186">
        <f t="shared" si="46"/>
        <v>2026400</v>
      </c>
      <c r="K266" s="275" t="e">
        <v>#VALUE!</v>
      </c>
      <c r="L266" s="209">
        <v>36.724591263272728</v>
      </c>
      <c r="M266" s="192">
        <v>2127720</v>
      </c>
      <c r="N266" s="186">
        <f t="shared" si="47"/>
        <v>2127720</v>
      </c>
      <c r="O266" s="275" t="s">
        <v>10</v>
      </c>
      <c r="P266" s="209">
        <v>36.724591263272728</v>
      </c>
      <c r="Q266" s="192">
        <v>2066928</v>
      </c>
      <c r="R266" s="186">
        <f t="shared" si="48"/>
        <v>2066928</v>
      </c>
      <c r="S266" s="395">
        <f t="shared" si="49"/>
        <v>2079292.2974340001</v>
      </c>
    </row>
    <row r="267" spans="1:19" x14ac:dyDescent="0.25">
      <c r="A267" s="37">
        <v>249</v>
      </c>
      <c r="B267" s="103" t="s">
        <v>297</v>
      </c>
      <c r="C267" s="15" t="s">
        <v>10</v>
      </c>
      <c r="D267" s="42">
        <v>51.411090717818183</v>
      </c>
      <c r="E267" s="11">
        <v>2930918.2372960001</v>
      </c>
      <c r="F267" s="172">
        <v>2930918.2372960001</v>
      </c>
      <c r="G267" s="275" t="s">
        <v>10</v>
      </c>
      <c r="H267" s="209">
        <v>51.411090717818183</v>
      </c>
      <c r="I267" s="192">
        <v>2836800</v>
      </c>
      <c r="J267" s="186">
        <f t="shared" si="46"/>
        <v>2836800</v>
      </c>
      <c r="K267" s="275" t="e">
        <v>#VALUE!</v>
      </c>
      <c r="L267" s="209">
        <v>51.411090717818183</v>
      </c>
      <c r="M267" s="192">
        <v>2978640</v>
      </c>
      <c r="N267" s="186">
        <f t="shared" si="47"/>
        <v>2978640</v>
      </c>
      <c r="O267" s="275" t="s">
        <v>10</v>
      </c>
      <c r="P267" s="209">
        <v>51.411090717818183</v>
      </c>
      <c r="Q267" s="192">
        <v>2978640</v>
      </c>
      <c r="R267" s="186">
        <f t="shared" si="48"/>
        <v>2978640</v>
      </c>
      <c r="S267" s="395">
        <f t="shared" si="49"/>
        <v>2931249.559324</v>
      </c>
    </row>
    <row r="268" spans="1:19" ht="25.5" x14ac:dyDescent="0.25">
      <c r="A268" s="37">
        <v>250</v>
      </c>
      <c r="B268" s="43" t="s">
        <v>455</v>
      </c>
      <c r="C268" s="15" t="s">
        <v>10</v>
      </c>
      <c r="D268" s="39">
        <v>1.8869593007272729</v>
      </c>
      <c r="E268" s="11">
        <v>114391.67737199999</v>
      </c>
      <c r="F268" s="172">
        <v>114391.67737199999</v>
      </c>
      <c r="G268" s="275" t="s">
        <v>10</v>
      </c>
      <c r="H268" s="202">
        <v>1.8869593007272729</v>
      </c>
      <c r="I268" s="192">
        <v>104200</v>
      </c>
      <c r="J268" s="186">
        <f t="shared" si="46"/>
        <v>104200</v>
      </c>
      <c r="K268" s="275" t="e">
        <v>#VALUE!</v>
      </c>
      <c r="L268" s="202">
        <v>1.8869593007272729</v>
      </c>
      <c r="M268" s="192">
        <v>107326</v>
      </c>
      <c r="N268" s="186">
        <f t="shared" si="47"/>
        <v>107326</v>
      </c>
      <c r="O268" s="275" t="s">
        <v>10</v>
      </c>
      <c r="P268" s="202">
        <v>1.8869593007272729</v>
      </c>
      <c r="Q268" s="192">
        <v>109410</v>
      </c>
      <c r="R268" s="186">
        <f t="shared" si="48"/>
        <v>109410</v>
      </c>
      <c r="S268" s="395">
        <f t="shared" si="49"/>
        <v>108831.919343</v>
      </c>
    </row>
    <row r="269" spans="1:19" x14ac:dyDescent="0.25">
      <c r="A269" s="37">
        <v>251</v>
      </c>
      <c r="B269" s="103" t="s">
        <v>298</v>
      </c>
      <c r="C269" s="9">
        <v>223000</v>
      </c>
      <c r="D269" s="42">
        <v>1.8869593007272729</v>
      </c>
      <c r="E269" s="11">
        <v>120127.63461199997</v>
      </c>
      <c r="F269" s="172">
        <v>343127.63461199997</v>
      </c>
      <c r="G269" s="221">
        <v>282000</v>
      </c>
      <c r="H269" s="209">
        <v>1.8869593007272729</v>
      </c>
      <c r="I269" s="192">
        <v>104200</v>
      </c>
      <c r="J269" s="186">
        <f>G269+I269</f>
        <v>386200</v>
      </c>
      <c r="K269" s="221">
        <v>332760</v>
      </c>
      <c r="L269" s="209">
        <v>1.8869593007272729</v>
      </c>
      <c r="M269" s="192">
        <v>110452</v>
      </c>
      <c r="N269" s="186">
        <f>K269+M269</f>
        <v>443212</v>
      </c>
      <c r="O269" s="221">
        <v>329940</v>
      </c>
      <c r="P269" s="209">
        <v>1.8869593007272729</v>
      </c>
      <c r="Q269" s="192">
        <v>108368</v>
      </c>
      <c r="R269" s="186">
        <f>O269+Q269</f>
        <v>438308</v>
      </c>
      <c r="S269" s="395">
        <f t="shared" si="49"/>
        <v>402711.90865300002</v>
      </c>
    </row>
    <row r="270" spans="1:19" x14ac:dyDescent="0.25">
      <c r="A270" s="37">
        <v>252</v>
      </c>
      <c r="B270" s="103" t="s">
        <v>299</v>
      </c>
      <c r="C270" s="9">
        <v>91000</v>
      </c>
      <c r="D270" s="42">
        <v>1.8869593007272729</v>
      </c>
      <c r="E270" s="11">
        <v>49097.261024000007</v>
      </c>
      <c r="F270" s="172">
        <v>140097.26102400001</v>
      </c>
      <c r="G270" s="221">
        <v>27300</v>
      </c>
      <c r="H270" s="209">
        <v>1.8869593007272729</v>
      </c>
      <c r="I270" s="192">
        <v>104200</v>
      </c>
      <c r="J270" s="186">
        <f>G270+I270</f>
        <v>131500</v>
      </c>
      <c r="K270" s="221">
        <v>31668</v>
      </c>
      <c r="L270" s="209">
        <v>1.8869593007272729</v>
      </c>
      <c r="M270" s="192">
        <v>108368</v>
      </c>
      <c r="N270" s="186">
        <f>K270+M270</f>
        <v>140036</v>
      </c>
      <c r="O270" s="221">
        <v>35217</v>
      </c>
      <c r="P270" s="209">
        <v>1.8869593007272729</v>
      </c>
      <c r="Q270" s="192">
        <v>106284</v>
      </c>
      <c r="R270" s="186">
        <f>O270+Q270</f>
        <v>141501</v>
      </c>
      <c r="S270" s="395">
        <f t="shared" si="49"/>
        <v>138283.565256</v>
      </c>
    </row>
    <row r="271" spans="1:19" x14ac:dyDescent="0.25">
      <c r="A271" s="37">
        <v>253</v>
      </c>
      <c r="B271" s="103" t="s">
        <v>300</v>
      </c>
      <c r="C271" s="9">
        <v>125000</v>
      </c>
      <c r="D271" s="42">
        <v>1.8869593007272729</v>
      </c>
      <c r="E271" s="11">
        <v>67689.499436000013</v>
      </c>
      <c r="F271" s="172">
        <v>192689.49943600001</v>
      </c>
      <c r="G271" s="221">
        <v>91200</v>
      </c>
      <c r="H271" s="209">
        <v>1.8869593007272729</v>
      </c>
      <c r="I271" s="192">
        <v>104200</v>
      </c>
      <c r="J271" s="186">
        <f>G271+I271</f>
        <v>195400</v>
      </c>
      <c r="K271" s="221">
        <v>106704</v>
      </c>
      <c r="L271" s="209">
        <v>1.8869593007272729</v>
      </c>
      <c r="M271" s="192">
        <v>110452</v>
      </c>
      <c r="N271" s="186">
        <f>K271+M271</f>
        <v>217156</v>
      </c>
      <c r="O271" s="221">
        <v>115824</v>
      </c>
      <c r="P271" s="209">
        <v>1.8869593007272729</v>
      </c>
      <c r="Q271" s="192">
        <v>106284</v>
      </c>
      <c r="R271" s="186">
        <f>O271+Q271</f>
        <v>222108</v>
      </c>
      <c r="S271" s="395">
        <f t="shared" si="49"/>
        <v>206838.374859</v>
      </c>
    </row>
    <row r="272" spans="1:19" x14ac:dyDescent="0.25">
      <c r="A272" s="37">
        <v>254</v>
      </c>
      <c r="B272" s="103" t="s">
        <v>358</v>
      </c>
      <c r="C272" s="15" t="s">
        <v>10</v>
      </c>
      <c r="D272" s="42">
        <v>8.8057971956363641</v>
      </c>
      <c r="E272" s="11">
        <v>508107.75890000002</v>
      </c>
      <c r="F272" s="172">
        <v>508107.75890000002</v>
      </c>
      <c r="G272" s="275" t="s">
        <v>10</v>
      </c>
      <c r="H272" s="209">
        <v>8.8057971956363641</v>
      </c>
      <c r="I272" s="192">
        <v>486000</v>
      </c>
      <c r="J272" s="186">
        <f>I272*1</f>
        <v>486000</v>
      </c>
      <c r="K272" s="275" t="e">
        <v>#VALUE!</v>
      </c>
      <c r="L272" s="209">
        <v>8.8057971956363641</v>
      </c>
      <c r="M272" s="192">
        <v>505440</v>
      </c>
      <c r="N272" s="186">
        <f>M272*1</f>
        <v>505440</v>
      </c>
      <c r="O272" s="275" t="s">
        <v>10</v>
      </c>
      <c r="P272" s="209">
        <v>8.8057971956363641</v>
      </c>
      <c r="Q272" s="192">
        <v>510300</v>
      </c>
      <c r="R272" s="186">
        <f>Q272*1</f>
        <v>510300</v>
      </c>
      <c r="S272" s="395">
        <f t="shared" si="49"/>
        <v>502461.939725</v>
      </c>
    </row>
    <row r="273" spans="7:14" x14ac:dyDescent="0.25">
      <c r="G273"/>
      <c r="H273"/>
      <c r="I273"/>
      <c r="J273" s="173"/>
      <c r="K273"/>
      <c r="L273"/>
      <c r="M273"/>
      <c r="N273" s="173"/>
    </row>
    <row r="274" spans="7:14" x14ac:dyDescent="0.25">
      <c r="G274" s="164"/>
      <c r="H274" s="165"/>
      <c r="I274" s="166"/>
      <c r="J274" s="175"/>
      <c r="K274" s="164"/>
      <c r="L274" s="165"/>
      <c r="M274" s="385"/>
      <c r="N274" s="386"/>
    </row>
    <row r="275" spans="7:14" x14ac:dyDescent="0.25">
      <c r="G275" s="164"/>
      <c r="H275" s="165"/>
      <c r="I275" s="166"/>
      <c r="J275" s="175"/>
      <c r="K275" s="164"/>
      <c r="L275" s="165"/>
      <c r="M275" s="385"/>
      <c r="N275" s="386"/>
    </row>
    <row r="276" spans="7:14" x14ac:dyDescent="0.25">
      <c r="G276" s="167"/>
      <c r="H276" s="168"/>
      <c r="I276" s="166"/>
      <c r="J276" s="175"/>
      <c r="K276" s="167"/>
      <c r="L276" s="168"/>
      <c r="M276" s="385"/>
      <c r="N276" s="386"/>
    </row>
    <row r="277" spans="7:14" x14ac:dyDescent="0.25">
      <c r="G277" s="164"/>
      <c r="H277" s="165"/>
      <c r="I277" s="166"/>
      <c r="J277" s="175"/>
      <c r="K277" s="164"/>
      <c r="L277" s="165"/>
      <c r="M277" s="385"/>
      <c r="N277" s="386"/>
    </row>
    <row r="278" spans="7:14" x14ac:dyDescent="0.25">
      <c r="G278" s="167"/>
      <c r="H278" s="168"/>
      <c r="I278" s="166"/>
      <c r="J278" s="175"/>
      <c r="K278" s="167"/>
      <c r="L278" s="168"/>
      <c r="M278" s="385"/>
      <c r="N278" s="386"/>
    </row>
    <row r="279" spans="7:14" x14ac:dyDescent="0.25">
      <c r="G279" s="169"/>
      <c r="H279" s="170"/>
      <c r="I279" s="169"/>
      <c r="J279" s="176"/>
      <c r="K279" s="169"/>
      <c r="L279" s="170"/>
      <c r="M279" s="169"/>
      <c r="N279" s="176"/>
    </row>
    <row r="280" spans="7:14" x14ac:dyDescent="0.25">
      <c r="G280" s="289"/>
      <c r="H280" s="289"/>
      <c r="I280" s="289"/>
      <c r="J280" s="290"/>
      <c r="K280" s="289"/>
      <c r="L280" s="289"/>
      <c r="M280" s="289"/>
      <c r="N280" s="290"/>
    </row>
    <row r="281" spans="7:14" x14ac:dyDescent="0.25">
      <c r="G281" s="289"/>
      <c r="H281" s="289"/>
      <c r="I281" s="289"/>
      <c r="J281" s="290"/>
      <c r="K281" s="289"/>
      <c r="L281" s="289"/>
      <c r="M281" s="289"/>
      <c r="N281" s="290"/>
    </row>
    <row r="282" spans="7:14" x14ac:dyDescent="0.25">
      <c r="G282" s="289"/>
      <c r="H282" s="289"/>
      <c r="I282" s="289"/>
      <c r="J282" s="290"/>
      <c r="K282" s="289"/>
      <c r="L282" s="289"/>
      <c r="M282" s="289"/>
      <c r="N282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1CB1-FF52-4805-B9F6-77D58DB6F30A}">
  <dimension ref="A1:S289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42578125" style="268" customWidth="1"/>
    <col min="8" max="8" width="12.140625" style="268" customWidth="1"/>
    <col min="9" max="9" width="15.42578125" style="268" customWidth="1"/>
    <col min="10" max="10" width="15.42578125" style="271" customWidth="1"/>
    <col min="11" max="11" width="15.42578125" style="268" customWidth="1"/>
    <col min="12" max="12" width="12.140625" style="268" customWidth="1"/>
    <col min="13" max="13" width="15.42578125" style="268" customWidth="1"/>
    <col min="14" max="14" width="15.42578125" style="271" customWidth="1"/>
    <col min="15" max="17" width="15.42578125" style="268" customWidth="1"/>
    <col min="18" max="18" width="15.425781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31</v>
      </c>
      <c r="B4" s="453" t="s">
        <v>1211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468</v>
      </c>
      <c r="C6" s="9">
        <v>343000</v>
      </c>
      <c r="D6" s="39">
        <v>6.9188378949090916</v>
      </c>
      <c r="E6" s="11">
        <v>185447.57579599996</v>
      </c>
      <c r="F6" s="172">
        <v>528447.57579599996</v>
      </c>
      <c r="G6" s="182">
        <v>157500</v>
      </c>
      <c r="H6" s="202">
        <v>6.9188378949090916</v>
      </c>
      <c r="I6" s="214">
        <v>381900</v>
      </c>
      <c r="J6" s="174">
        <f>G6+I6</f>
        <v>539400</v>
      </c>
      <c r="K6" s="182">
        <v>177975</v>
      </c>
      <c r="L6" s="202">
        <v>6.9188378949090916</v>
      </c>
      <c r="M6" s="214">
        <v>400995</v>
      </c>
      <c r="N6" s="174">
        <f>K6+M6</f>
        <v>578970</v>
      </c>
      <c r="O6" s="182">
        <v>184275</v>
      </c>
      <c r="P6" s="202">
        <v>6.9188378949090916</v>
      </c>
      <c r="Q6" s="214">
        <v>397176</v>
      </c>
      <c r="R6" s="174">
        <f>O6+Q6</f>
        <v>581451</v>
      </c>
      <c r="S6" s="395">
        <f>AVERAGE(N6,J6,F6,R6)</f>
        <v>557067.14394899993</v>
      </c>
    </row>
    <row r="7" spans="1:19" x14ac:dyDescent="0.25">
      <c r="A7" s="37">
        <v>2</v>
      </c>
      <c r="B7" s="38" t="s">
        <v>306</v>
      </c>
      <c r="C7" s="9">
        <v>218000</v>
      </c>
      <c r="D7" s="39">
        <v>1.8869593007272729</v>
      </c>
      <c r="E7" s="11">
        <v>118067.82123599999</v>
      </c>
      <c r="F7" s="172">
        <v>336067.82123599999</v>
      </c>
      <c r="G7" s="182">
        <v>274500</v>
      </c>
      <c r="H7" s="202">
        <v>1.8869593007272729</v>
      </c>
      <c r="I7" s="214">
        <v>104200</v>
      </c>
      <c r="J7" s="174">
        <f>G7+I7</f>
        <v>378700</v>
      </c>
      <c r="K7" s="182">
        <v>321165</v>
      </c>
      <c r="L7" s="202">
        <v>1.8869593007272729</v>
      </c>
      <c r="M7" s="214">
        <v>109410</v>
      </c>
      <c r="N7" s="174">
        <f>K7+M7</f>
        <v>430575</v>
      </c>
      <c r="O7" s="182">
        <v>318420</v>
      </c>
      <c r="P7" s="202">
        <v>1.8869593007272729</v>
      </c>
      <c r="Q7" s="214">
        <v>108368</v>
      </c>
      <c r="R7" s="174">
        <f>O7+Q7</f>
        <v>426788</v>
      </c>
      <c r="S7" s="395">
        <f t="shared" ref="S7:S70" si="0">AVERAGE(N7,J7,F7,R7)</f>
        <v>393032.70530899998</v>
      </c>
    </row>
    <row r="8" spans="1:19" x14ac:dyDescent="0.25">
      <c r="A8" s="37">
        <v>3</v>
      </c>
      <c r="B8" s="38" t="s">
        <v>29</v>
      </c>
      <c r="C8" s="9">
        <v>183000</v>
      </c>
      <c r="D8" s="39">
        <v>2.8304292952727272</v>
      </c>
      <c r="E8" s="11">
        <v>97804.070287999988</v>
      </c>
      <c r="F8" s="172">
        <v>280804.07028799999</v>
      </c>
      <c r="G8" s="182">
        <v>136050</v>
      </c>
      <c r="H8" s="202">
        <v>2.8304292952727272</v>
      </c>
      <c r="I8" s="214">
        <v>156300</v>
      </c>
      <c r="J8" s="174">
        <f>G8+I8</f>
        <v>292350</v>
      </c>
      <c r="K8" s="182">
        <v>159179</v>
      </c>
      <c r="L8" s="202">
        <v>2.8304292952727272</v>
      </c>
      <c r="M8" s="214">
        <v>160989</v>
      </c>
      <c r="N8" s="174">
        <f>K8+M8</f>
        <v>320168</v>
      </c>
      <c r="O8" s="182">
        <v>161900</v>
      </c>
      <c r="P8" s="202">
        <v>2.8304292952727272</v>
      </c>
      <c r="Q8" s="214">
        <v>162552</v>
      </c>
      <c r="R8" s="174">
        <f>O8+Q8</f>
        <v>324452</v>
      </c>
      <c r="S8" s="395">
        <f t="shared" si="0"/>
        <v>304443.51757199998</v>
      </c>
    </row>
    <row r="9" spans="1:19" x14ac:dyDescent="0.25">
      <c r="A9" s="37">
        <v>4</v>
      </c>
      <c r="B9" s="38" t="s">
        <v>469</v>
      </c>
      <c r="C9" s="9">
        <v>221000</v>
      </c>
      <c r="D9" s="42">
        <v>4.7654938821818194</v>
      </c>
      <c r="E9" s="11">
        <v>118985.15426400001</v>
      </c>
      <c r="F9" s="172">
        <v>339985.15426400001</v>
      </c>
      <c r="G9" s="182">
        <v>71100</v>
      </c>
      <c r="H9" s="209">
        <v>4.7654938821818194</v>
      </c>
      <c r="I9" s="214">
        <v>263000</v>
      </c>
      <c r="J9" s="174">
        <f>G9+I9</f>
        <v>334100</v>
      </c>
      <c r="K9" s="182">
        <v>79632</v>
      </c>
      <c r="L9" s="209">
        <v>4.7654938821818194</v>
      </c>
      <c r="M9" s="214">
        <v>273520</v>
      </c>
      <c r="N9" s="174">
        <f>K9+M9</f>
        <v>353152</v>
      </c>
      <c r="O9" s="182">
        <v>92430</v>
      </c>
      <c r="P9" s="209">
        <v>4.7654938821818194</v>
      </c>
      <c r="Q9" s="214">
        <v>268260</v>
      </c>
      <c r="R9" s="174">
        <f>O9+Q9</f>
        <v>360690</v>
      </c>
      <c r="S9" s="395">
        <f t="shared" si="0"/>
        <v>346981.788566</v>
      </c>
    </row>
    <row r="10" spans="1:19" x14ac:dyDescent="0.25">
      <c r="A10" s="37">
        <v>5</v>
      </c>
      <c r="B10" s="21" t="s">
        <v>18</v>
      </c>
      <c r="C10" s="9">
        <v>645000</v>
      </c>
      <c r="D10" s="47">
        <v>5.0318785941818192</v>
      </c>
      <c r="E10" s="11">
        <v>346927.53237200005</v>
      </c>
      <c r="F10" s="172">
        <v>991927.53237200005</v>
      </c>
      <c r="G10" s="212">
        <v>804000</v>
      </c>
      <c r="H10" s="213">
        <v>5.0318785941818192</v>
      </c>
      <c r="I10" s="214">
        <v>338300</v>
      </c>
      <c r="J10" s="174">
        <f>G10+I10</f>
        <v>1142300</v>
      </c>
      <c r="K10" s="212">
        <v>908520</v>
      </c>
      <c r="L10" s="213">
        <v>5.0318785941818192</v>
      </c>
      <c r="M10" s="214">
        <v>355215</v>
      </c>
      <c r="N10" s="174">
        <f>K10+M10</f>
        <v>1263735</v>
      </c>
      <c r="O10" s="212">
        <v>980880</v>
      </c>
      <c r="P10" s="213">
        <v>5.0318785941818192</v>
      </c>
      <c r="Q10" s="214">
        <v>355215</v>
      </c>
      <c r="R10" s="174">
        <f>O10+Q10</f>
        <v>1336095</v>
      </c>
      <c r="S10" s="395">
        <f t="shared" si="0"/>
        <v>1183514.3830929999</v>
      </c>
    </row>
    <row r="11" spans="1:19" x14ac:dyDescent="0.25">
      <c r="A11" s="37">
        <v>6</v>
      </c>
      <c r="B11" s="38" t="s">
        <v>11</v>
      </c>
      <c r="C11" s="9">
        <v>226371.92087999999</v>
      </c>
      <c r="D11" s="39">
        <v>0</v>
      </c>
      <c r="E11" s="12" t="s">
        <v>10</v>
      </c>
      <c r="F11" s="172">
        <v>226371.92087999999</v>
      </c>
      <c r="G11" s="182">
        <v>277350</v>
      </c>
      <c r="H11" s="202">
        <v>0</v>
      </c>
      <c r="I11" s="216" t="s">
        <v>10</v>
      </c>
      <c r="J11" s="174">
        <f>G11*1</f>
        <v>277350</v>
      </c>
      <c r="K11" s="182">
        <v>324500</v>
      </c>
      <c r="L11" s="202">
        <v>0</v>
      </c>
      <c r="M11" s="216" t="s">
        <v>10</v>
      </c>
      <c r="N11" s="174">
        <f>K11*1</f>
        <v>324500</v>
      </c>
      <c r="O11" s="182">
        <v>357782</v>
      </c>
      <c r="P11" s="202">
        <v>0</v>
      </c>
      <c r="Q11" s="216" t="s">
        <v>10</v>
      </c>
      <c r="R11" s="174">
        <f>O11*1</f>
        <v>357782</v>
      </c>
      <c r="S11" s="395">
        <f t="shared" si="0"/>
        <v>296500.98022000003</v>
      </c>
    </row>
    <row r="12" spans="1:19" x14ac:dyDescent="0.25">
      <c r="A12" s="37">
        <v>7</v>
      </c>
      <c r="B12" s="21" t="s">
        <v>9</v>
      </c>
      <c r="C12" s="9">
        <v>196171.73167199999</v>
      </c>
      <c r="D12" s="13">
        <v>0</v>
      </c>
      <c r="E12" s="12" t="s">
        <v>10</v>
      </c>
      <c r="F12" s="172">
        <v>196171.73167199999</v>
      </c>
      <c r="G12" s="212">
        <v>240000</v>
      </c>
      <c r="H12" s="156">
        <v>0</v>
      </c>
      <c r="I12" s="216" t="s">
        <v>10</v>
      </c>
      <c r="J12" s="174">
        <f>G12*1</f>
        <v>240000</v>
      </c>
      <c r="K12" s="212">
        <v>280800</v>
      </c>
      <c r="L12" s="156">
        <v>0</v>
      </c>
      <c r="M12" s="216" t="s">
        <v>10</v>
      </c>
      <c r="N12" s="174">
        <f>K12*1</f>
        <v>280800</v>
      </c>
      <c r="O12" s="212">
        <v>292800</v>
      </c>
      <c r="P12" s="156">
        <v>0</v>
      </c>
      <c r="Q12" s="216" t="s">
        <v>10</v>
      </c>
      <c r="R12" s="174">
        <f>O12*1</f>
        <v>292800</v>
      </c>
      <c r="S12" s="395">
        <f t="shared" si="0"/>
        <v>252442.93291800001</v>
      </c>
    </row>
    <row r="13" spans="1:19" x14ac:dyDescent="0.25">
      <c r="A13" s="37">
        <v>8</v>
      </c>
      <c r="B13" s="21" t="s">
        <v>34</v>
      </c>
      <c r="C13" s="9">
        <v>393000</v>
      </c>
      <c r="D13" s="10">
        <v>5.6608779021818192</v>
      </c>
      <c r="E13" s="11">
        <v>210952.20186000003</v>
      </c>
      <c r="F13" s="172">
        <v>603952.20186000003</v>
      </c>
      <c r="G13" s="325">
        <v>277650</v>
      </c>
      <c r="H13" s="153">
        <v>5.6608779021818192</v>
      </c>
      <c r="I13" s="224">
        <v>362600</v>
      </c>
      <c r="J13" s="174">
        <f>G13+I13</f>
        <v>640250</v>
      </c>
      <c r="K13" s="325">
        <v>319298</v>
      </c>
      <c r="L13" s="153">
        <v>5.6608779021818192</v>
      </c>
      <c r="M13" s="224">
        <v>373478</v>
      </c>
      <c r="N13" s="174">
        <f>K13+M13</f>
        <v>692776</v>
      </c>
      <c r="O13" s="325">
        <v>347063</v>
      </c>
      <c r="P13" s="153">
        <v>5.6608779021818192</v>
      </c>
      <c r="Q13" s="224">
        <v>380730</v>
      </c>
      <c r="R13" s="174">
        <f>O13+Q13</f>
        <v>727793</v>
      </c>
      <c r="S13" s="395">
        <f t="shared" si="0"/>
        <v>666192.80046499998</v>
      </c>
    </row>
    <row r="14" spans="1:19" x14ac:dyDescent="0.25">
      <c r="A14" s="37">
        <v>9</v>
      </c>
      <c r="B14" s="21" t="s">
        <v>33</v>
      </c>
      <c r="C14" s="15" t="s">
        <v>10</v>
      </c>
      <c r="D14" s="47">
        <v>5.6608779021818192</v>
      </c>
      <c r="E14" s="11">
        <v>398477.81979600003</v>
      </c>
      <c r="F14" s="172">
        <v>398477.81979600003</v>
      </c>
      <c r="G14" s="216" t="s">
        <v>10</v>
      </c>
      <c r="H14" s="213">
        <v>5.6608779021818192</v>
      </c>
      <c r="I14" s="214">
        <v>380600</v>
      </c>
      <c r="J14" s="174">
        <f>I14*1</f>
        <v>380600</v>
      </c>
      <c r="K14" s="216" t="s">
        <v>10</v>
      </c>
      <c r="L14" s="213">
        <v>5.6608779021818192</v>
      </c>
      <c r="M14" s="214">
        <v>395824</v>
      </c>
      <c r="N14" s="174">
        <f>M14*1</f>
        <v>395824</v>
      </c>
      <c r="O14" s="216" t="s">
        <v>10</v>
      </c>
      <c r="P14" s="213">
        <v>5.6608779021818192</v>
      </c>
      <c r="Q14" s="214">
        <v>395824</v>
      </c>
      <c r="R14" s="174">
        <f>Q14*1</f>
        <v>395824</v>
      </c>
      <c r="S14" s="395">
        <f t="shared" si="0"/>
        <v>392681.45494900004</v>
      </c>
    </row>
    <row r="15" spans="1:19" x14ac:dyDescent="0.25">
      <c r="A15" s="37">
        <v>10</v>
      </c>
      <c r="B15" s="21" t="s">
        <v>17</v>
      </c>
      <c r="C15" s="9">
        <v>19537000</v>
      </c>
      <c r="D15" s="47">
        <v>13.208695793454547</v>
      </c>
      <c r="E15" s="11">
        <v>10519736.096520003</v>
      </c>
      <c r="F15" s="172">
        <v>30056736.096520003</v>
      </c>
      <c r="G15" s="214">
        <v>36859050</v>
      </c>
      <c r="H15" s="213">
        <v>13.208695793454547</v>
      </c>
      <c r="I15" s="214">
        <v>888000</v>
      </c>
      <c r="J15" s="174">
        <f>G15+I15</f>
        <v>37747050</v>
      </c>
      <c r="K15" s="214">
        <v>42019317</v>
      </c>
      <c r="L15" s="213">
        <v>13.208695793454547</v>
      </c>
      <c r="M15" s="214">
        <v>923520</v>
      </c>
      <c r="N15" s="174">
        <f>K15+M15</f>
        <v>42942837</v>
      </c>
      <c r="O15" s="214">
        <v>45705222</v>
      </c>
      <c r="P15" s="213">
        <v>13.208695793454547</v>
      </c>
      <c r="Q15" s="214">
        <v>896880</v>
      </c>
      <c r="R15" s="174">
        <f>O15+Q15</f>
        <v>46602102</v>
      </c>
      <c r="S15" s="395">
        <f t="shared" si="0"/>
        <v>39337181.274130002</v>
      </c>
    </row>
    <row r="16" spans="1:19" x14ac:dyDescent="0.25">
      <c r="A16" s="37">
        <v>11</v>
      </c>
      <c r="B16" s="38" t="s">
        <v>28</v>
      </c>
      <c r="C16" s="9">
        <v>117000</v>
      </c>
      <c r="D16" s="39">
        <v>1.8869593007272729</v>
      </c>
      <c r="E16" s="11">
        <v>63697.596744000009</v>
      </c>
      <c r="F16" s="172">
        <v>180697.59674400001</v>
      </c>
      <c r="G16" s="182">
        <v>76650</v>
      </c>
      <c r="H16" s="202">
        <v>1.8869593007272729</v>
      </c>
      <c r="I16" s="214">
        <v>104200</v>
      </c>
      <c r="J16" s="174">
        <f>G16+I16</f>
        <v>180850</v>
      </c>
      <c r="K16" s="182">
        <v>85848</v>
      </c>
      <c r="L16" s="202">
        <v>1.8869593007272729</v>
      </c>
      <c r="M16" s="214">
        <v>108368</v>
      </c>
      <c r="N16" s="174">
        <f>K16+M16</f>
        <v>194216</v>
      </c>
      <c r="O16" s="182">
        <v>92747</v>
      </c>
      <c r="P16" s="202">
        <v>1.8869593007272729</v>
      </c>
      <c r="Q16" s="214">
        <v>105242</v>
      </c>
      <c r="R16" s="174">
        <f>O16+Q16</f>
        <v>197989</v>
      </c>
      <c r="S16" s="395">
        <f t="shared" si="0"/>
        <v>188438.149186</v>
      </c>
    </row>
    <row r="17" spans="1:19" x14ac:dyDescent="0.25">
      <c r="A17" s="37">
        <v>12</v>
      </c>
      <c r="B17" s="38" t="s">
        <v>27</v>
      </c>
      <c r="C17" s="9">
        <v>449000</v>
      </c>
      <c r="D17" s="39">
        <v>0.47174465309090913</v>
      </c>
      <c r="E17" s="11">
        <v>242030.59029199986</v>
      </c>
      <c r="F17" s="172">
        <v>691030.59029199986</v>
      </c>
      <c r="G17" s="182">
        <v>819750</v>
      </c>
      <c r="H17" s="202">
        <v>0.47174465309090913</v>
      </c>
      <c r="I17" s="214">
        <v>26200</v>
      </c>
      <c r="J17" s="174">
        <f>G17+I17</f>
        <v>845950</v>
      </c>
      <c r="K17" s="182">
        <v>942713</v>
      </c>
      <c r="L17" s="202">
        <v>0.47174465309090913</v>
      </c>
      <c r="M17" s="214">
        <v>27510</v>
      </c>
      <c r="N17" s="174">
        <f>K17+M17</f>
        <v>970223</v>
      </c>
      <c r="O17" s="182">
        <v>1024688</v>
      </c>
      <c r="P17" s="202">
        <v>0.47174465309090913</v>
      </c>
      <c r="Q17" s="214">
        <v>26724</v>
      </c>
      <c r="R17" s="174">
        <f>O17+Q17</f>
        <v>1051412</v>
      </c>
      <c r="S17" s="395">
        <f t="shared" si="0"/>
        <v>889653.89757299994</v>
      </c>
    </row>
    <row r="18" spans="1:19" x14ac:dyDescent="0.25">
      <c r="A18" s="37">
        <v>13</v>
      </c>
      <c r="B18" s="21" t="s">
        <v>36</v>
      </c>
      <c r="C18" s="15" t="s">
        <v>10</v>
      </c>
      <c r="D18" s="47">
        <v>2.8304292952727272</v>
      </c>
      <c r="E18" s="11">
        <v>202054.64070400002</v>
      </c>
      <c r="F18" s="172">
        <v>202054.64070400002</v>
      </c>
      <c r="G18" s="216" t="s">
        <v>10</v>
      </c>
      <c r="H18" s="213">
        <v>2.8304292952727272</v>
      </c>
      <c r="I18" s="214">
        <v>190400</v>
      </c>
      <c r="J18" s="174">
        <f>I18*1</f>
        <v>190400</v>
      </c>
      <c r="K18" s="216" t="s">
        <v>10</v>
      </c>
      <c r="L18" s="213">
        <v>2.8304292952727272</v>
      </c>
      <c r="M18" s="214">
        <v>196112</v>
      </c>
      <c r="N18" s="174">
        <f>M18*1</f>
        <v>196112</v>
      </c>
      <c r="O18" s="216" t="s">
        <v>10</v>
      </c>
      <c r="P18" s="213">
        <v>2.8304292952727272</v>
      </c>
      <c r="Q18" s="214">
        <v>192304</v>
      </c>
      <c r="R18" s="174">
        <f>Q18*1</f>
        <v>192304</v>
      </c>
      <c r="S18" s="395">
        <f t="shared" si="0"/>
        <v>195217.660176</v>
      </c>
    </row>
    <row r="19" spans="1:19" x14ac:dyDescent="0.25">
      <c r="A19" s="37">
        <v>14</v>
      </c>
      <c r="B19" s="38" t="s">
        <v>20</v>
      </c>
      <c r="C19" s="9">
        <v>1218000</v>
      </c>
      <c r="D19" s="39">
        <v>6.9188378949090916</v>
      </c>
      <c r="E19" s="11">
        <v>656034.20831199992</v>
      </c>
      <c r="F19" s="172">
        <v>1874034.2083119999</v>
      </c>
      <c r="G19" s="182">
        <v>1853100</v>
      </c>
      <c r="H19" s="202">
        <v>6.9188378949090916</v>
      </c>
      <c r="I19" s="214">
        <v>381900</v>
      </c>
      <c r="J19" s="174">
        <f t="shared" ref="J19:J25" si="1">G19+I19</f>
        <v>2235000</v>
      </c>
      <c r="K19" s="182">
        <v>2149596</v>
      </c>
      <c r="L19" s="202">
        <v>6.9188378949090916</v>
      </c>
      <c r="M19" s="214">
        <v>393357</v>
      </c>
      <c r="N19" s="174">
        <f t="shared" ref="N19:N25" si="2">K19+M19</f>
        <v>2542953</v>
      </c>
      <c r="O19" s="182">
        <v>2260782</v>
      </c>
      <c r="P19" s="202">
        <v>6.9188378949090916</v>
      </c>
      <c r="Q19" s="214">
        <v>385719</v>
      </c>
      <c r="R19" s="174">
        <f t="shared" ref="R19:R25" si="3">O19+Q19</f>
        <v>2646501</v>
      </c>
      <c r="S19" s="395">
        <f t="shared" si="0"/>
        <v>2324622.0520780003</v>
      </c>
    </row>
    <row r="20" spans="1:19" x14ac:dyDescent="0.25">
      <c r="A20" s="37">
        <v>15</v>
      </c>
      <c r="B20" s="38" t="s">
        <v>35</v>
      </c>
      <c r="C20" s="9">
        <v>127000</v>
      </c>
      <c r="D20" s="39">
        <v>2.8304292952727272</v>
      </c>
      <c r="E20" s="11">
        <v>68016.983559999993</v>
      </c>
      <c r="F20" s="172">
        <v>195016.98355999999</v>
      </c>
      <c r="G20" s="182">
        <v>25350</v>
      </c>
      <c r="H20" s="202">
        <v>2.8304292952727272</v>
      </c>
      <c r="I20" s="214">
        <v>156300</v>
      </c>
      <c r="J20" s="174">
        <f t="shared" si="1"/>
        <v>181650</v>
      </c>
      <c r="K20" s="182">
        <v>29913</v>
      </c>
      <c r="L20" s="202">
        <v>2.8304292952727272</v>
      </c>
      <c r="M20" s="214">
        <v>160989</v>
      </c>
      <c r="N20" s="174">
        <f t="shared" si="2"/>
        <v>190902</v>
      </c>
      <c r="O20" s="182">
        <v>32195</v>
      </c>
      <c r="P20" s="202">
        <v>2.8304292952727272</v>
      </c>
      <c r="Q20" s="214">
        <v>157863</v>
      </c>
      <c r="R20" s="174">
        <f t="shared" si="3"/>
        <v>190058</v>
      </c>
      <c r="S20" s="395">
        <f t="shared" si="0"/>
        <v>189406.74588999999</v>
      </c>
    </row>
    <row r="21" spans="1:19" x14ac:dyDescent="0.25">
      <c r="A21" s="37">
        <v>16</v>
      </c>
      <c r="B21" s="21" t="s">
        <v>25</v>
      </c>
      <c r="C21" s="9">
        <v>128000</v>
      </c>
      <c r="D21" s="47">
        <v>1.8869593007272729</v>
      </c>
      <c r="E21" s="11">
        <v>68591.513888000016</v>
      </c>
      <c r="F21" s="172">
        <v>196591.51388800002</v>
      </c>
      <c r="G21" s="152">
        <v>68400</v>
      </c>
      <c r="H21" s="213">
        <v>1.8869593007272729</v>
      </c>
      <c r="I21" s="214">
        <v>127000</v>
      </c>
      <c r="J21" s="174">
        <f t="shared" si="1"/>
        <v>195400</v>
      </c>
      <c r="K21" s="152">
        <v>80712</v>
      </c>
      <c r="L21" s="213">
        <v>1.8869593007272729</v>
      </c>
      <c r="M21" s="214">
        <v>132080</v>
      </c>
      <c r="N21" s="174">
        <f t="shared" si="2"/>
        <v>212792</v>
      </c>
      <c r="O21" s="152">
        <v>83448</v>
      </c>
      <c r="P21" s="213">
        <v>1.8869593007272729</v>
      </c>
      <c r="Q21" s="214">
        <v>129540</v>
      </c>
      <c r="R21" s="174">
        <f t="shared" si="3"/>
        <v>212988</v>
      </c>
      <c r="S21" s="395">
        <f t="shared" si="0"/>
        <v>204442.87847200001</v>
      </c>
    </row>
    <row r="22" spans="1:19" x14ac:dyDescent="0.25">
      <c r="A22" s="37">
        <v>17</v>
      </c>
      <c r="B22" s="38" t="s">
        <v>23</v>
      </c>
      <c r="C22" s="9">
        <v>170000</v>
      </c>
      <c r="D22" s="47">
        <v>2.8304292952727272</v>
      </c>
      <c r="E22" s="11">
        <v>91768.320967999985</v>
      </c>
      <c r="F22" s="172">
        <v>261768.32096799999</v>
      </c>
      <c r="G22" s="152">
        <v>80850</v>
      </c>
      <c r="H22" s="213">
        <v>2.8304292952727272</v>
      </c>
      <c r="I22" s="214">
        <v>181400</v>
      </c>
      <c r="J22" s="174">
        <f t="shared" si="1"/>
        <v>262250</v>
      </c>
      <c r="K22" s="152">
        <v>91361</v>
      </c>
      <c r="L22" s="213">
        <v>2.8304292952727272</v>
      </c>
      <c r="M22" s="214">
        <v>190470</v>
      </c>
      <c r="N22" s="174">
        <f t="shared" si="2"/>
        <v>281831</v>
      </c>
      <c r="O22" s="152">
        <v>102680</v>
      </c>
      <c r="P22" s="213">
        <v>2.8304292952727272</v>
      </c>
      <c r="Q22" s="214">
        <v>186842</v>
      </c>
      <c r="R22" s="174">
        <f t="shared" si="3"/>
        <v>289522</v>
      </c>
      <c r="S22" s="395">
        <f t="shared" si="0"/>
        <v>273842.830242</v>
      </c>
    </row>
    <row r="23" spans="1:19" x14ac:dyDescent="0.25">
      <c r="A23" s="37">
        <v>18</v>
      </c>
      <c r="B23" s="21" t="s">
        <v>512</v>
      </c>
      <c r="C23" s="9">
        <v>172000</v>
      </c>
      <c r="D23" s="47">
        <v>2.8304292952727272</v>
      </c>
      <c r="E23" s="11">
        <v>92422.055716000032</v>
      </c>
      <c r="F23" s="172">
        <v>264422.05571600003</v>
      </c>
      <c r="G23" s="152">
        <v>72000</v>
      </c>
      <c r="H23" s="213">
        <v>2.8304292952727272</v>
      </c>
      <c r="I23" s="214">
        <v>190400</v>
      </c>
      <c r="J23" s="174">
        <f t="shared" si="1"/>
        <v>262400</v>
      </c>
      <c r="K23" s="152">
        <v>84240</v>
      </c>
      <c r="L23" s="213">
        <v>2.8304292952727272</v>
      </c>
      <c r="M23" s="214">
        <v>199920</v>
      </c>
      <c r="N23" s="174">
        <f t="shared" si="2"/>
        <v>284160</v>
      </c>
      <c r="O23" s="152">
        <v>84960</v>
      </c>
      <c r="P23" s="213">
        <v>2.8304292952727272</v>
      </c>
      <c r="Q23" s="214">
        <v>198016</v>
      </c>
      <c r="R23" s="174">
        <f t="shared" si="3"/>
        <v>282976</v>
      </c>
      <c r="S23" s="395">
        <f t="shared" si="0"/>
        <v>273489.51392900001</v>
      </c>
    </row>
    <row r="24" spans="1:19" x14ac:dyDescent="0.25">
      <c r="A24" s="37">
        <v>19</v>
      </c>
      <c r="B24" s="21" t="s">
        <v>513</v>
      </c>
      <c r="C24" s="9">
        <v>136000</v>
      </c>
      <c r="D24" s="47">
        <v>1.8869593007272729</v>
      </c>
      <c r="E24" s="11">
        <v>73848.575803999993</v>
      </c>
      <c r="F24" s="172">
        <v>209848.57580399999</v>
      </c>
      <c r="G24" s="152">
        <v>83250</v>
      </c>
      <c r="H24" s="213">
        <v>1.8869593007272729</v>
      </c>
      <c r="I24" s="214">
        <v>127000</v>
      </c>
      <c r="J24" s="174">
        <f t="shared" si="1"/>
        <v>210250</v>
      </c>
      <c r="K24" s="152">
        <v>96570</v>
      </c>
      <c r="L24" s="213">
        <v>1.8869593007272729</v>
      </c>
      <c r="M24" s="214">
        <v>132080</v>
      </c>
      <c r="N24" s="174">
        <f t="shared" si="2"/>
        <v>228650</v>
      </c>
      <c r="O24" s="152">
        <v>107393</v>
      </c>
      <c r="P24" s="213">
        <v>1.8869593007272729</v>
      </c>
      <c r="Q24" s="214">
        <v>133350</v>
      </c>
      <c r="R24" s="174">
        <f t="shared" si="3"/>
        <v>240743</v>
      </c>
      <c r="S24" s="395">
        <f t="shared" si="0"/>
        <v>222372.89395100001</v>
      </c>
    </row>
    <row r="25" spans="1:19" x14ac:dyDescent="0.25">
      <c r="A25" s="37">
        <v>19</v>
      </c>
      <c r="B25" s="21" t="s">
        <v>1212</v>
      </c>
      <c r="C25" s="9">
        <v>91000</v>
      </c>
      <c r="D25" s="39">
        <v>1.1586981818181818</v>
      </c>
      <c r="E25" s="11">
        <v>49511.866096000012</v>
      </c>
      <c r="F25" s="172">
        <v>140511.86609600001</v>
      </c>
      <c r="G25" s="179">
        <v>65250</v>
      </c>
      <c r="H25" s="202">
        <v>1.1586981818181818</v>
      </c>
      <c r="I25" s="224">
        <v>74300</v>
      </c>
      <c r="J25" s="174">
        <f t="shared" si="1"/>
        <v>139550</v>
      </c>
      <c r="K25" s="179">
        <v>75690</v>
      </c>
      <c r="L25" s="202">
        <v>1.1586981818181818</v>
      </c>
      <c r="M25" s="224">
        <v>76529</v>
      </c>
      <c r="N25" s="174">
        <f t="shared" si="2"/>
        <v>152219</v>
      </c>
      <c r="O25" s="179">
        <v>79605</v>
      </c>
      <c r="P25" s="202">
        <v>1.1586981818181818</v>
      </c>
      <c r="Q25" s="224">
        <v>75786</v>
      </c>
      <c r="R25" s="174">
        <f t="shared" si="3"/>
        <v>155391</v>
      </c>
      <c r="S25" s="395">
        <f t="shared" si="0"/>
        <v>146917.96652399999</v>
      </c>
    </row>
    <row r="26" spans="1:19" x14ac:dyDescent="0.25">
      <c r="A26" s="37">
        <v>20</v>
      </c>
      <c r="B26" s="38" t="s">
        <v>1213</v>
      </c>
      <c r="C26" s="9">
        <v>152325.86585999999</v>
      </c>
      <c r="D26" s="39">
        <v>0</v>
      </c>
      <c r="E26" s="12" t="s">
        <v>10</v>
      </c>
      <c r="F26" s="172">
        <v>152325.86585999999</v>
      </c>
      <c r="G26" s="182">
        <v>184050</v>
      </c>
      <c r="H26" s="202">
        <v>0</v>
      </c>
      <c r="I26" s="216" t="s">
        <v>10</v>
      </c>
      <c r="J26" s="174">
        <f>G26*1</f>
        <v>184050</v>
      </c>
      <c r="K26" s="182">
        <v>217179</v>
      </c>
      <c r="L26" s="202">
        <v>0</v>
      </c>
      <c r="M26" s="216" t="s">
        <v>10</v>
      </c>
      <c r="N26" s="174">
        <f>K26*1</f>
        <v>217179</v>
      </c>
      <c r="O26" s="182">
        <v>220860</v>
      </c>
      <c r="P26" s="202">
        <v>0</v>
      </c>
      <c r="Q26" s="216" t="s">
        <v>10</v>
      </c>
      <c r="R26" s="174">
        <f>O26*1</f>
        <v>220860</v>
      </c>
      <c r="S26" s="395">
        <f t="shared" si="0"/>
        <v>193603.716465</v>
      </c>
    </row>
    <row r="27" spans="1:19" x14ac:dyDescent="0.25">
      <c r="A27" s="3"/>
      <c r="B27" s="36" t="s">
        <v>37</v>
      </c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x14ac:dyDescent="0.25">
      <c r="A28" s="37">
        <v>21</v>
      </c>
      <c r="B28" s="38" t="s">
        <v>470</v>
      </c>
      <c r="C28" s="9">
        <v>1122000</v>
      </c>
      <c r="D28" s="42">
        <v>5.6608779021818192</v>
      </c>
      <c r="E28" s="11">
        <v>604644.51719200006</v>
      </c>
      <c r="F28" s="172">
        <v>1726644.5171920001</v>
      </c>
      <c r="G28" s="182">
        <v>1756650</v>
      </c>
      <c r="H28" s="209">
        <v>5.6608779021818192</v>
      </c>
      <c r="I28" s="214">
        <v>312400</v>
      </c>
      <c r="J28" s="174">
        <f>G28+I28</f>
        <v>2069050</v>
      </c>
      <c r="K28" s="182">
        <v>1967448</v>
      </c>
      <c r="L28" s="209">
        <v>5.6608779021818192</v>
      </c>
      <c r="M28" s="214">
        <v>324896</v>
      </c>
      <c r="N28" s="174">
        <f>K28+M28</f>
        <v>2292344</v>
      </c>
      <c r="O28" s="182">
        <v>2178246</v>
      </c>
      <c r="P28" s="209">
        <v>5.6608779021818192</v>
      </c>
      <c r="Q28" s="214">
        <v>321772</v>
      </c>
      <c r="R28" s="174">
        <f>O28+Q28</f>
        <v>2500018</v>
      </c>
      <c r="S28" s="395">
        <f t="shared" si="0"/>
        <v>2147014.1292980001</v>
      </c>
    </row>
    <row r="29" spans="1:19" x14ac:dyDescent="0.25">
      <c r="A29" s="37">
        <v>22</v>
      </c>
      <c r="B29" s="38" t="s">
        <v>43</v>
      </c>
      <c r="C29" s="9">
        <v>565000</v>
      </c>
      <c r="D29" s="39">
        <v>13.208695793454547</v>
      </c>
      <c r="E29" s="11">
        <v>303765.43986400007</v>
      </c>
      <c r="F29" s="172">
        <v>868765.43986400007</v>
      </c>
      <c r="G29" s="182">
        <v>137100</v>
      </c>
      <c r="H29" s="202">
        <v>13.208695793454547</v>
      </c>
      <c r="I29" s="214">
        <v>728900</v>
      </c>
      <c r="J29" s="174">
        <f>G29+I29</f>
        <v>866000</v>
      </c>
      <c r="K29" s="182">
        <v>154923</v>
      </c>
      <c r="L29" s="202">
        <v>13.208695793454547</v>
      </c>
      <c r="M29" s="214">
        <v>758056</v>
      </c>
      <c r="N29" s="174">
        <f>K29+M29</f>
        <v>912979</v>
      </c>
      <c r="O29" s="182">
        <v>171375</v>
      </c>
      <c r="P29" s="202">
        <v>13.208695793454547</v>
      </c>
      <c r="Q29" s="214">
        <v>765345</v>
      </c>
      <c r="R29" s="174">
        <f>O29+Q29</f>
        <v>936720</v>
      </c>
      <c r="S29" s="395">
        <f t="shared" si="0"/>
        <v>896116.10996600008</v>
      </c>
    </row>
    <row r="30" spans="1:19" x14ac:dyDescent="0.25">
      <c r="A30" s="37">
        <v>23</v>
      </c>
      <c r="B30" s="38" t="s">
        <v>48</v>
      </c>
      <c r="C30" s="9">
        <v>693000</v>
      </c>
      <c r="D30" s="39">
        <v>3.7739186014545458</v>
      </c>
      <c r="E30" s="11">
        <v>373746.40970800002</v>
      </c>
      <c r="F30" s="172">
        <v>1066746.409708</v>
      </c>
      <c r="G30" s="182">
        <v>1059300</v>
      </c>
      <c r="H30" s="202">
        <v>3.7739186014545458</v>
      </c>
      <c r="I30" s="214">
        <v>208300</v>
      </c>
      <c r="J30" s="174">
        <f>G30+I30</f>
        <v>1267600</v>
      </c>
      <c r="K30" s="182">
        <v>1239381</v>
      </c>
      <c r="L30" s="202">
        <v>3.7739186014545458</v>
      </c>
      <c r="M30" s="214">
        <v>218715</v>
      </c>
      <c r="N30" s="174">
        <f>K30+M30</f>
        <v>1458096</v>
      </c>
      <c r="O30" s="182">
        <v>1324125</v>
      </c>
      <c r="P30" s="202">
        <v>3.7739186014545458</v>
      </c>
      <c r="Q30" s="214">
        <v>214549</v>
      </c>
      <c r="R30" s="174">
        <f>O30+Q30</f>
        <v>1538674</v>
      </c>
      <c r="S30" s="395">
        <f t="shared" si="0"/>
        <v>1332779.1024269999</v>
      </c>
    </row>
    <row r="31" spans="1:19" x14ac:dyDescent="0.25">
      <c r="A31" s="37">
        <v>24</v>
      </c>
      <c r="B31" s="38" t="s">
        <v>49</v>
      </c>
      <c r="C31" s="9">
        <v>113000</v>
      </c>
      <c r="D31" s="39">
        <v>1.8869593007272729</v>
      </c>
      <c r="E31" s="11">
        <v>61326.971307999978</v>
      </c>
      <c r="F31" s="172">
        <v>174326.97130799998</v>
      </c>
      <c r="G31" s="152">
        <v>68250</v>
      </c>
      <c r="H31" s="202">
        <v>1.8869593007272729</v>
      </c>
      <c r="I31" s="214">
        <v>104200</v>
      </c>
      <c r="J31" s="174">
        <f>G31+I31</f>
        <v>172450</v>
      </c>
      <c r="K31" s="152">
        <v>79170</v>
      </c>
      <c r="L31" s="202">
        <v>1.8869593007272729</v>
      </c>
      <c r="M31" s="214">
        <v>110452</v>
      </c>
      <c r="N31" s="174">
        <f>K31+M31</f>
        <v>189622</v>
      </c>
      <c r="O31" s="152">
        <v>83265</v>
      </c>
      <c r="P31" s="202">
        <v>1.8869593007272729</v>
      </c>
      <c r="Q31" s="214">
        <v>105242</v>
      </c>
      <c r="R31" s="174">
        <f>O31+Q31</f>
        <v>188507</v>
      </c>
      <c r="S31" s="395">
        <f t="shared" si="0"/>
        <v>181226.49282699998</v>
      </c>
    </row>
    <row r="32" spans="1:19" x14ac:dyDescent="0.25">
      <c r="A32" s="37">
        <v>25</v>
      </c>
      <c r="B32" s="38" t="s">
        <v>46</v>
      </c>
      <c r="C32" s="9">
        <v>537000</v>
      </c>
      <c r="D32" s="39">
        <v>2.8304292952727272</v>
      </c>
      <c r="E32" s="11">
        <v>288744.27090399992</v>
      </c>
      <c r="F32" s="172">
        <v>825744.27090399992</v>
      </c>
      <c r="G32" s="182">
        <v>823950</v>
      </c>
      <c r="H32" s="202">
        <v>2.8304292952727272</v>
      </c>
      <c r="I32" s="214">
        <v>156300</v>
      </c>
      <c r="J32" s="174">
        <f>G32+I32</f>
        <v>980250</v>
      </c>
      <c r="K32" s="182">
        <v>947543</v>
      </c>
      <c r="L32" s="202">
        <v>2.8304292952727272</v>
      </c>
      <c r="M32" s="214">
        <v>162552</v>
      </c>
      <c r="N32" s="174">
        <f>K32+M32</f>
        <v>1110095</v>
      </c>
      <c r="O32" s="182">
        <v>1005219</v>
      </c>
      <c r="P32" s="202">
        <v>2.8304292952727272</v>
      </c>
      <c r="Q32" s="214">
        <v>160989</v>
      </c>
      <c r="R32" s="174">
        <f>O32+Q32</f>
        <v>1166208</v>
      </c>
      <c r="S32" s="395">
        <f t="shared" si="0"/>
        <v>1020574.317726</v>
      </c>
    </row>
    <row r="33" spans="1:19" x14ac:dyDescent="0.25">
      <c r="A33" s="37">
        <v>26</v>
      </c>
      <c r="B33" s="8" t="s">
        <v>50</v>
      </c>
      <c r="C33" s="15" t="s">
        <v>10</v>
      </c>
      <c r="D33" s="39">
        <v>18.240593699272729</v>
      </c>
      <c r="E33" s="11">
        <v>1207702.6599399999</v>
      </c>
      <c r="F33" s="172">
        <v>1207702.6599399999</v>
      </c>
      <c r="G33" s="216" t="s">
        <v>10</v>
      </c>
      <c r="H33" s="202">
        <v>18.240593699272729</v>
      </c>
      <c r="I33" s="214">
        <v>1167900</v>
      </c>
      <c r="J33" s="174">
        <f>I33*1</f>
        <v>1167900</v>
      </c>
      <c r="K33" s="216" t="s">
        <v>10</v>
      </c>
      <c r="L33" s="202">
        <v>18.240593699272729</v>
      </c>
      <c r="M33" s="214">
        <v>1214616</v>
      </c>
      <c r="N33" s="174">
        <f>M33*1</f>
        <v>1214616</v>
      </c>
      <c r="O33" s="216" t="s">
        <v>10</v>
      </c>
      <c r="P33" s="202">
        <v>18.240593699272729</v>
      </c>
      <c r="Q33" s="214">
        <v>1191258</v>
      </c>
      <c r="R33" s="174">
        <f>Q33*1</f>
        <v>1191258</v>
      </c>
      <c r="S33" s="395">
        <f t="shared" si="0"/>
        <v>1195369.1649849999</v>
      </c>
    </row>
    <row r="34" spans="1:19" x14ac:dyDescent="0.25">
      <c r="A34" s="37">
        <v>27</v>
      </c>
      <c r="B34" s="38" t="s">
        <v>47</v>
      </c>
      <c r="C34" s="9">
        <v>1173000</v>
      </c>
      <c r="D34" s="39">
        <v>18.240593699272729</v>
      </c>
      <c r="E34" s="11">
        <v>632214.30964000011</v>
      </c>
      <c r="F34" s="172">
        <v>1805214.3096400001</v>
      </c>
      <c r="G34" s="182">
        <v>955050</v>
      </c>
      <c r="H34" s="202">
        <v>18.240593699272729</v>
      </c>
      <c r="I34" s="214">
        <v>1006500</v>
      </c>
      <c r="J34" s="174">
        <f>G34+I34</f>
        <v>1961550</v>
      </c>
      <c r="K34" s="182">
        <v>1098308</v>
      </c>
      <c r="L34" s="202">
        <v>18.240593699272729</v>
      </c>
      <c r="M34" s="214">
        <v>1036695</v>
      </c>
      <c r="N34" s="174">
        <f>K34+M34</f>
        <v>2135003</v>
      </c>
      <c r="O34" s="182">
        <v>1203363</v>
      </c>
      <c r="P34" s="202">
        <v>18.240593699272729</v>
      </c>
      <c r="Q34" s="214">
        <v>1036695</v>
      </c>
      <c r="R34" s="174">
        <f>O34+Q34</f>
        <v>2240058</v>
      </c>
      <c r="S34" s="395">
        <f t="shared" si="0"/>
        <v>2035456.3274099999</v>
      </c>
    </row>
    <row r="35" spans="1:19" x14ac:dyDescent="0.25">
      <c r="A35" s="37">
        <v>28</v>
      </c>
      <c r="B35" s="8" t="s">
        <v>44</v>
      </c>
      <c r="C35" s="9">
        <v>1158000</v>
      </c>
      <c r="D35" s="39">
        <v>18.240593699272729</v>
      </c>
      <c r="E35" s="11">
        <v>623496.52074799989</v>
      </c>
      <c r="F35" s="172">
        <v>1781496.5207479999</v>
      </c>
      <c r="G35" s="182">
        <v>722400</v>
      </c>
      <c r="H35" s="202">
        <v>18.240593699272729</v>
      </c>
      <c r="I35" s="214">
        <v>1167900</v>
      </c>
      <c r="J35" s="174">
        <f>G35+I35</f>
        <v>1890300</v>
      </c>
      <c r="K35" s="182">
        <v>830760</v>
      </c>
      <c r="L35" s="202">
        <v>18.240593699272729</v>
      </c>
      <c r="M35" s="214">
        <v>1214616</v>
      </c>
      <c r="N35" s="174">
        <f>K35+M35</f>
        <v>2045376</v>
      </c>
      <c r="O35" s="182">
        <v>888552</v>
      </c>
      <c r="P35" s="202">
        <v>18.240593699272729</v>
      </c>
      <c r="Q35" s="214">
        <v>1191258</v>
      </c>
      <c r="R35" s="174">
        <f>O35+Q35</f>
        <v>2079810</v>
      </c>
      <c r="S35" s="395">
        <f t="shared" si="0"/>
        <v>1949245.6301869999</v>
      </c>
    </row>
    <row r="36" spans="1:19" x14ac:dyDescent="0.25">
      <c r="A36" s="3"/>
      <c r="B36" s="36" t="s">
        <v>51</v>
      </c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x14ac:dyDescent="0.25">
      <c r="A37" s="37">
        <v>29</v>
      </c>
      <c r="B37" s="38" t="s">
        <v>308</v>
      </c>
      <c r="C37" s="9">
        <v>1215000</v>
      </c>
      <c r="D37" s="39">
        <v>16.353634398545456</v>
      </c>
      <c r="E37" s="11">
        <v>653508.06906399992</v>
      </c>
      <c r="F37" s="172">
        <v>1868508.0690639999</v>
      </c>
      <c r="G37" s="182">
        <v>1167300</v>
      </c>
      <c r="H37" s="202">
        <v>16.353634398545456</v>
      </c>
      <c r="I37" s="214">
        <v>902400</v>
      </c>
      <c r="J37" s="174">
        <f t="shared" ref="J37:J42" si="4">G37+I37</f>
        <v>2069700</v>
      </c>
      <c r="K37" s="182">
        <v>1307376</v>
      </c>
      <c r="L37" s="202">
        <v>16.353634398545456</v>
      </c>
      <c r="M37" s="214">
        <v>938496</v>
      </c>
      <c r="N37" s="174">
        <f t="shared" ref="N37:N42" si="5">K37+M37</f>
        <v>2245872</v>
      </c>
      <c r="O37" s="182">
        <v>1424106</v>
      </c>
      <c r="P37" s="202">
        <v>16.353634398545456</v>
      </c>
      <c r="Q37" s="214">
        <v>938496</v>
      </c>
      <c r="R37" s="174">
        <f t="shared" ref="R37:R42" si="6">O37+Q37</f>
        <v>2362602</v>
      </c>
      <c r="S37" s="395">
        <f t="shared" si="0"/>
        <v>2136670.5172659997</v>
      </c>
    </row>
    <row r="38" spans="1:19" x14ac:dyDescent="0.25">
      <c r="A38" s="37">
        <v>30</v>
      </c>
      <c r="B38" s="38" t="s">
        <v>309</v>
      </c>
      <c r="C38" s="9">
        <v>1464000</v>
      </c>
      <c r="D38" s="39">
        <v>12.208140601818183</v>
      </c>
      <c r="E38" s="11">
        <v>788108.87538000057</v>
      </c>
      <c r="F38" s="172">
        <v>2252108.8753800006</v>
      </c>
      <c r="G38" s="182">
        <v>1955400</v>
      </c>
      <c r="H38" s="202">
        <v>12.208140601818183</v>
      </c>
      <c r="I38" s="214">
        <v>673700</v>
      </c>
      <c r="J38" s="174">
        <f t="shared" si="4"/>
        <v>2629100</v>
      </c>
      <c r="K38" s="182">
        <v>2190048</v>
      </c>
      <c r="L38" s="202">
        <v>12.208140601818183</v>
      </c>
      <c r="M38" s="214">
        <v>693911</v>
      </c>
      <c r="N38" s="174">
        <f t="shared" si="5"/>
        <v>2883959</v>
      </c>
      <c r="O38" s="182">
        <v>2522466</v>
      </c>
      <c r="P38" s="202">
        <v>12.208140601818183</v>
      </c>
      <c r="Q38" s="214">
        <v>687174</v>
      </c>
      <c r="R38" s="174">
        <f t="shared" si="6"/>
        <v>3209640</v>
      </c>
      <c r="S38" s="395">
        <f t="shared" si="0"/>
        <v>2743701.968845</v>
      </c>
    </row>
    <row r="39" spans="1:19" x14ac:dyDescent="0.25">
      <c r="A39" s="37">
        <v>31</v>
      </c>
      <c r="B39" s="38" t="s">
        <v>56</v>
      </c>
      <c r="C39" s="9">
        <v>4763000</v>
      </c>
      <c r="D39" s="39">
        <v>6.9188378949090916</v>
      </c>
      <c r="E39" s="11">
        <v>2565161.5831759991</v>
      </c>
      <c r="F39" s="172">
        <v>7328161.5831759991</v>
      </c>
      <c r="G39" s="182">
        <v>8699550</v>
      </c>
      <c r="H39" s="202">
        <v>6.9188378949090916</v>
      </c>
      <c r="I39" s="214">
        <v>381900</v>
      </c>
      <c r="J39" s="174">
        <f t="shared" si="4"/>
        <v>9081450</v>
      </c>
      <c r="K39" s="182">
        <v>10178474</v>
      </c>
      <c r="L39" s="202">
        <v>6.9188378949090916</v>
      </c>
      <c r="M39" s="214">
        <v>400995</v>
      </c>
      <c r="N39" s="174">
        <f t="shared" si="5"/>
        <v>10579469</v>
      </c>
      <c r="O39" s="182">
        <v>10613451</v>
      </c>
      <c r="P39" s="202">
        <v>6.9188378949090916</v>
      </c>
      <c r="Q39" s="214">
        <v>400995</v>
      </c>
      <c r="R39" s="174">
        <f t="shared" si="6"/>
        <v>11014446</v>
      </c>
      <c r="S39" s="395">
        <f t="shared" si="0"/>
        <v>9500881.6457940005</v>
      </c>
    </row>
    <row r="40" spans="1:19" x14ac:dyDescent="0.25">
      <c r="A40" s="37">
        <v>32</v>
      </c>
      <c r="B40" s="38" t="s">
        <v>310</v>
      </c>
      <c r="C40" s="9">
        <v>3016000</v>
      </c>
      <c r="D40" s="39">
        <v>8.8057971956363641</v>
      </c>
      <c r="E40" s="11">
        <v>1624528.2384719998</v>
      </c>
      <c r="F40" s="172">
        <v>4640528.2384719998</v>
      </c>
      <c r="G40" s="182">
        <v>5230800</v>
      </c>
      <c r="H40" s="202">
        <v>8.8057971956363641</v>
      </c>
      <c r="I40" s="214">
        <v>486000</v>
      </c>
      <c r="J40" s="174">
        <f t="shared" si="4"/>
        <v>5716800</v>
      </c>
      <c r="K40" s="182">
        <v>5910804</v>
      </c>
      <c r="L40" s="202">
        <v>8.8057971956363641</v>
      </c>
      <c r="M40" s="214">
        <v>515160</v>
      </c>
      <c r="N40" s="174">
        <f t="shared" si="5"/>
        <v>6425964</v>
      </c>
      <c r="O40" s="182">
        <v>6172344</v>
      </c>
      <c r="P40" s="202">
        <v>8.8057971956363641</v>
      </c>
      <c r="Q40" s="214">
        <v>505440</v>
      </c>
      <c r="R40" s="174">
        <f t="shared" si="6"/>
        <v>6677784</v>
      </c>
      <c r="S40" s="395">
        <f t="shared" si="0"/>
        <v>5865269.0596179999</v>
      </c>
    </row>
    <row r="41" spans="1:19" x14ac:dyDescent="0.25">
      <c r="A41" s="37">
        <v>33</v>
      </c>
      <c r="B41" s="38" t="s">
        <v>311</v>
      </c>
      <c r="C41" s="9">
        <v>548000</v>
      </c>
      <c r="D41" s="39">
        <v>2.8304292952727272</v>
      </c>
      <c r="E41" s="11">
        <v>295427.42148000002</v>
      </c>
      <c r="F41" s="172">
        <v>843427.42148000002</v>
      </c>
      <c r="G41" s="182">
        <v>847500</v>
      </c>
      <c r="H41" s="202">
        <v>2.8304292952727272</v>
      </c>
      <c r="I41" s="214">
        <v>156300</v>
      </c>
      <c r="J41" s="174">
        <f t="shared" si="4"/>
        <v>1003800</v>
      </c>
      <c r="K41" s="182">
        <v>957675</v>
      </c>
      <c r="L41" s="202">
        <v>2.8304292952727272</v>
      </c>
      <c r="M41" s="214">
        <v>164115</v>
      </c>
      <c r="N41" s="174">
        <f t="shared" si="5"/>
        <v>1121790</v>
      </c>
      <c r="O41" s="182">
        <v>1067850</v>
      </c>
      <c r="P41" s="202">
        <v>2.8304292952727272</v>
      </c>
      <c r="Q41" s="214">
        <v>157863</v>
      </c>
      <c r="R41" s="174">
        <f t="shared" si="6"/>
        <v>1225713</v>
      </c>
      <c r="S41" s="395">
        <f t="shared" si="0"/>
        <v>1048682.60537</v>
      </c>
    </row>
    <row r="42" spans="1:19" x14ac:dyDescent="0.25">
      <c r="A42" s="37">
        <v>34</v>
      </c>
      <c r="B42" s="38" t="s">
        <v>57</v>
      </c>
      <c r="C42" s="9">
        <v>3473000</v>
      </c>
      <c r="D42" s="39">
        <v>6.1040606450909101</v>
      </c>
      <c r="E42" s="11">
        <v>1869777.3407399999</v>
      </c>
      <c r="F42" s="172">
        <v>5342777.3407399999</v>
      </c>
      <c r="G42" s="182">
        <v>6249300</v>
      </c>
      <c r="H42" s="202">
        <v>6.1040606450909101</v>
      </c>
      <c r="I42" s="214">
        <v>336900</v>
      </c>
      <c r="J42" s="174">
        <f t="shared" si="4"/>
        <v>6586200</v>
      </c>
      <c r="K42" s="182">
        <v>7374174</v>
      </c>
      <c r="L42" s="202">
        <v>6.1040606450909101</v>
      </c>
      <c r="M42" s="214">
        <v>347007</v>
      </c>
      <c r="N42" s="174">
        <f t="shared" si="5"/>
        <v>7721181</v>
      </c>
      <c r="O42" s="182">
        <v>7374174</v>
      </c>
      <c r="P42" s="202">
        <v>6.1040606450909101</v>
      </c>
      <c r="Q42" s="214">
        <v>350376</v>
      </c>
      <c r="R42" s="174">
        <f t="shared" si="6"/>
        <v>7724550</v>
      </c>
      <c r="S42" s="395">
        <f t="shared" si="0"/>
        <v>6843677.0851849997</v>
      </c>
    </row>
    <row r="43" spans="1:19" x14ac:dyDescent="0.25">
      <c r="A43" s="3"/>
      <c r="B43" s="36" t="s">
        <v>60</v>
      </c>
      <c r="C43" s="5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x14ac:dyDescent="0.25">
      <c r="A44" s="37">
        <v>35</v>
      </c>
      <c r="B44" s="38" t="s">
        <v>61</v>
      </c>
      <c r="C44" s="9">
        <v>655000</v>
      </c>
      <c r="D44" s="39">
        <v>0.94346999454545466</v>
      </c>
      <c r="E44" s="11">
        <v>353370.30047599995</v>
      </c>
      <c r="F44" s="172">
        <v>1008370.3004759999</v>
      </c>
      <c r="G44" s="229">
        <v>1192050</v>
      </c>
      <c r="H44" s="202">
        <v>0.94346999454545466</v>
      </c>
      <c r="I44" s="214">
        <v>52200</v>
      </c>
      <c r="J44" s="174">
        <f>G44+I44</f>
        <v>1244250</v>
      </c>
      <c r="K44" s="229">
        <v>1347017</v>
      </c>
      <c r="L44" s="202">
        <v>0.94346999454545466</v>
      </c>
      <c r="M44" s="214">
        <v>54288</v>
      </c>
      <c r="N44" s="174">
        <f>K44+M44</f>
        <v>1401305</v>
      </c>
      <c r="O44" s="229">
        <v>1478142</v>
      </c>
      <c r="P44" s="202">
        <v>0.94346999454545466</v>
      </c>
      <c r="Q44" s="214">
        <v>53766</v>
      </c>
      <c r="R44" s="174">
        <f>O44+Q44</f>
        <v>1531908</v>
      </c>
      <c r="S44" s="395">
        <f t="shared" si="0"/>
        <v>1296458.3251189999</v>
      </c>
    </row>
    <row r="45" spans="1:19" x14ac:dyDescent="0.25">
      <c r="A45" s="37">
        <v>36</v>
      </c>
      <c r="B45" s="38" t="s">
        <v>66</v>
      </c>
      <c r="C45" s="9">
        <v>91000</v>
      </c>
      <c r="D45" s="39">
        <v>1.8869593007272729</v>
      </c>
      <c r="E45" s="11">
        <v>48346.220187999977</v>
      </c>
      <c r="F45" s="172">
        <v>139346.22018799998</v>
      </c>
      <c r="G45" s="182">
        <v>26850</v>
      </c>
      <c r="H45" s="202">
        <v>1.8869593007272729</v>
      </c>
      <c r="I45" s="214">
        <v>104200</v>
      </c>
      <c r="J45" s="174">
        <f>G45+I45</f>
        <v>131050</v>
      </c>
      <c r="K45" s="182">
        <v>31415</v>
      </c>
      <c r="L45" s="202">
        <v>1.8869593007272729</v>
      </c>
      <c r="M45" s="214">
        <v>110452</v>
      </c>
      <c r="N45" s="174">
        <f>K45+M45</f>
        <v>141867</v>
      </c>
      <c r="O45" s="182">
        <v>32489</v>
      </c>
      <c r="P45" s="202">
        <v>1.8869593007272729</v>
      </c>
      <c r="Q45" s="214">
        <v>105242</v>
      </c>
      <c r="R45" s="174">
        <f>O45+Q45</f>
        <v>137731</v>
      </c>
      <c r="S45" s="395">
        <f t="shared" si="0"/>
        <v>137498.555047</v>
      </c>
    </row>
    <row r="46" spans="1:19" x14ac:dyDescent="0.25">
      <c r="A46" s="37">
        <v>37</v>
      </c>
      <c r="B46" s="38" t="s">
        <v>68</v>
      </c>
      <c r="C46" s="9">
        <v>92000</v>
      </c>
      <c r="D46" s="39">
        <v>1.8869593007272729</v>
      </c>
      <c r="E46" s="11">
        <v>49480.526516000013</v>
      </c>
      <c r="F46" s="172">
        <v>141480.52651600001</v>
      </c>
      <c r="G46" s="182">
        <v>25950</v>
      </c>
      <c r="H46" s="202">
        <v>1.8869593007272729</v>
      </c>
      <c r="I46" s="214">
        <v>104200</v>
      </c>
      <c r="J46" s="174">
        <f>G46+I46</f>
        <v>130150</v>
      </c>
      <c r="K46" s="182">
        <v>29583</v>
      </c>
      <c r="L46" s="202">
        <v>1.8869593007272729</v>
      </c>
      <c r="M46" s="214">
        <v>109410</v>
      </c>
      <c r="N46" s="174">
        <f>K46+M46</f>
        <v>138993</v>
      </c>
      <c r="O46" s="182">
        <v>32438</v>
      </c>
      <c r="P46" s="202">
        <v>1.8869593007272729</v>
      </c>
      <c r="Q46" s="214">
        <v>109410</v>
      </c>
      <c r="R46" s="174">
        <f>O46+Q46</f>
        <v>141848</v>
      </c>
      <c r="S46" s="395">
        <f t="shared" si="0"/>
        <v>138117.88162900001</v>
      </c>
    </row>
    <row r="47" spans="1:19" x14ac:dyDescent="0.25">
      <c r="A47" s="37">
        <v>38</v>
      </c>
      <c r="B47" s="38" t="s">
        <v>69</v>
      </c>
      <c r="C47" s="9">
        <v>549000</v>
      </c>
      <c r="D47" s="39">
        <v>2.8304292952727272</v>
      </c>
      <c r="E47" s="11">
        <v>296299.80948000005</v>
      </c>
      <c r="F47" s="172">
        <v>845299.80948000005</v>
      </c>
      <c r="G47" s="182">
        <v>847500</v>
      </c>
      <c r="H47" s="202">
        <v>2.8304292952727272</v>
      </c>
      <c r="I47" s="214">
        <v>156300</v>
      </c>
      <c r="J47" s="174">
        <f>G47+I47</f>
        <v>1003800</v>
      </c>
      <c r="K47" s="182">
        <v>966150</v>
      </c>
      <c r="L47" s="202">
        <v>2.8304292952727272</v>
      </c>
      <c r="M47" s="214">
        <v>165678</v>
      </c>
      <c r="N47" s="174">
        <f>K47+M47</f>
        <v>1131828</v>
      </c>
      <c r="O47" s="182">
        <v>983100</v>
      </c>
      <c r="P47" s="202">
        <v>2.8304292952727272</v>
      </c>
      <c r="Q47" s="214">
        <v>160989</v>
      </c>
      <c r="R47" s="174">
        <f>O47+Q47</f>
        <v>1144089</v>
      </c>
      <c r="S47" s="395">
        <f t="shared" si="0"/>
        <v>1031254.2023700001</v>
      </c>
    </row>
    <row r="48" spans="1:19" x14ac:dyDescent="0.25">
      <c r="A48" s="37">
        <v>39</v>
      </c>
      <c r="B48" s="38" t="s">
        <v>70</v>
      </c>
      <c r="C48" s="9">
        <v>555000</v>
      </c>
      <c r="D48" s="39">
        <v>2.8304292952727272</v>
      </c>
      <c r="E48" s="11">
        <v>299170.62894799991</v>
      </c>
      <c r="F48" s="172">
        <v>854170.62894799991</v>
      </c>
      <c r="G48" s="182">
        <v>861750</v>
      </c>
      <c r="H48" s="202">
        <v>2.8304292952727272</v>
      </c>
      <c r="I48" s="214">
        <v>156300</v>
      </c>
      <c r="J48" s="174">
        <f>G48+I48</f>
        <v>1018050</v>
      </c>
      <c r="K48" s="182">
        <v>1016865</v>
      </c>
      <c r="L48" s="202">
        <v>2.8304292952727272</v>
      </c>
      <c r="M48" s="214">
        <v>165678</v>
      </c>
      <c r="N48" s="174">
        <f>K48+M48</f>
        <v>1182543</v>
      </c>
      <c r="O48" s="182">
        <v>1085805</v>
      </c>
      <c r="P48" s="202">
        <v>2.8304292952727272</v>
      </c>
      <c r="Q48" s="214">
        <v>164115</v>
      </c>
      <c r="R48" s="174">
        <f>O48+Q48</f>
        <v>1249920</v>
      </c>
      <c r="S48" s="395">
        <f t="shared" si="0"/>
        <v>1076170.9072369998</v>
      </c>
    </row>
    <row r="49" spans="1:19" x14ac:dyDescent="0.25">
      <c r="A49" s="37">
        <v>40</v>
      </c>
      <c r="B49" s="38" t="s">
        <v>71</v>
      </c>
      <c r="C49" s="9">
        <v>62194.183548000001</v>
      </c>
      <c r="D49" s="39">
        <v>0</v>
      </c>
      <c r="E49" s="12" t="s">
        <v>10</v>
      </c>
      <c r="F49" s="172">
        <v>62194.183548000001</v>
      </c>
      <c r="G49" s="212">
        <v>68400</v>
      </c>
      <c r="H49" s="202">
        <v>0</v>
      </c>
      <c r="I49" s="216" t="s">
        <v>10</v>
      </c>
      <c r="J49" s="174">
        <f>G49*1</f>
        <v>68400</v>
      </c>
      <c r="K49" s="212">
        <v>80712</v>
      </c>
      <c r="L49" s="202">
        <v>0</v>
      </c>
      <c r="M49" s="216" t="s">
        <v>10</v>
      </c>
      <c r="N49" s="174">
        <f>K49*1</f>
        <v>80712</v>
      </c>
      <c r="O49" s="212">
        <v>82764</v>
      </c>
      <c r="P49" s="202">
        <v>0</v>
      </c>
      <c r="Q49" s="216" t="s">
        <v>10</v>
      </c>
      <c r="R49" s="174">
        <f>O49*1</f>
        <v>82764</v>
      </c>
      <c r="S49" s="395">
        <f t="shared" si="0"/>
        <v>73517.545887</v>
      </c>
    </row>
    <row r="50" spans="1:19" x14ac:dyDescent="0.25">
      <c r="A50" s="37">
        <v>41</v>
      </c>
      <c r="B50" s="38" t="s">
        <v>72</v>
      </c>
      <c r="C50" s="9">
        <v>28000</v>
      </c>
      <c r="D50" s="39">
        <v>0.45614085090909096</v>
      </c>
      <c r="E50" s="11">
        <v>15327.636912000002</v>
      </c>
      <c r="F50" s="172">
        <v>43327.636912000002</v>
      </c>
      <c r="G50" s="182">
        <v>6300</v>
      </c>
      <c r="H50" s="202">
        <v>0.45614085090909096</v>
      </c>
      <c r="I50" s="214">
        <v>25200</v>
      </c>
      <c r="J50" s="174">
        <f t="shared" ref="J50:J58" si="7">G50+I50</f>
        <v>31500</v>
      </c>
      <c r="K50" s="182">
        <v>7182</v>
      </c>
      <c r="L50" s="202">
        <v>0.45614085090909096</v>
      </c>
      <c r="M50" s="214">
        <v>26712</v>
      </c>
      <c r="N50" s="174">
        <f t="shared" ref="N50:N58" si="8">K50+M50</f>
        <v>33894</v>
      </c>
      <c r="O50" s="182">
        <v>7308</v>
      </c>
      <c r="P50" s="202">
        <v>0.45614085090909096</v>
      </c>
      <c r="Q50" s="214">
        <v>25956</v>
      </c>
      <c r="R50" s="174">
        <f t="shared" ref="R50:R58" si="9">O50+Q50</f>
        <v>33264</v>
      </c>
      <c r="S50" s="395">
        <f t="shared" si="0"/>
        <v>35496.409228000004</v>
      </c>
    </row>
    <row r="51" spans="1:19" x14ac:dyDescent="0.25">
      <c r="A51" s="37">
        <v>42</v>
      </c>
      <c r="B51" s="38" t="s">
        <v>73</v>
      </c>
      <c r="C51" s="9">
        <v>8947000</v>
      </c>
      <c r="D51" s="39">
        <v>6.0131607727272733</v>
      </c>
      <c r="E51" s="11">
        <v>4817582.0104520004</v>
      </c>
      <c r="F51" s="172">
        <v>13764582.010452</v>
      </c>
      <c r="G51" s="182">
        <v>16879650</v>
      </c>
      <c r="H51" s="202">
        <v>6.0131607727272733</v>
      </c>
      <c r="I51" s="214">
        <v>331900</v>
      </c>
      <c r="J51" s="174">
        <f t="shared" si="7"/>
        <v>17211550</v>
      </c>
      <c r="K51" s="182">
        <v>19917987</v>
      </c>
      <c r="L51" s="202">
        <v>6.0131607727272733</v>
      </c>
      <c r="M51" s="214">
        <v>348495</v>
      </c>
      <c r="N51" s="174">
        <f t="shared" si="8"/>
        <v>20266482</v>
      </c>
      <c r="O51" s="182">
        <v>21605952</v>
      </c>
      <c r="P51" s="202">
        <v>6.0131607727272733</v>
      </c>
      <c r="Q51" s="214">
        <v>345176</v>
      </c>
      <c r="R51" s="174">
        <f t="shared" si="9"/>
        <v>21951128</v>
      </c>
      <c r="S51" s="395">
        <f t="shared" si="0"/>
        <v>18298435.502613001</v>
      </c>
    </row>
    <row r="52" spans="1:19" x14ac:dyDescent="0.25">
      <c r="A52" s="37">
        <v>43</v>
      </c>
      <c r="B52" s="38" t="s">
        <v>75</v>
      </c>
      <c r="C52" s="9">
        <v>1381000</v>
      </c>
      <c r="D52" s="39">
        <v>3.7739186014545458</v>
      </c>
      <c r="E52" s="11">
        <v>743926.62197200023</v>
      </c>
      <c r="F52" s="172">
        <v>2124926.6219720002</v>
      </c>
      <c r="G52" s="182">
        <v>2401050</v>
      </c>
      <c r="H52" s="202">
        <v>3.7739186014545458</v>
      </c>
      <c r="I52" s="214">
        <v>208300</v>
      </c>
      <c r="J52" s="174">
        <f t="shared" si="7"/>
        <v>2609350</v>
      </c>
      <c r="K52" s="182">
        <v>2785218</v>
      </c>
      <c r="L52" s="202">
        <v>3.7739186014545458</v>
      </c>
      <c r="M52" s="214">
        <v>218715</v>
      </c>
      <c r="N52" s="174">
        <f t="shared" si="8"/>
        <v>3003933</v>
      </c>
      <c r="O52" s="182">
        <v>2809229</v>
      </c>
      <c r="P52" s="202">
        <v>3.7739186014545458</v>
      </c>
      <c r="Q52" s="214">
        <v>210383</v>
      </c>
      <c r="R52" s="174">
        <f t="shared" si="9"/>
        <v>3019612</v>
      </c>
      <c r="S52" s="395">
        <f t="shared" si="0"/>
        <v>2689455.4054930001</v>
      </c>
    </row>
    <row r="53" spans="1:19" x14ac:dyDescent="0.25">
      <c r="A53" s="37">
        <v>44</v>
      </c>
      <c r="B53" s="38" t="s">
        <v>76</v>
      </c>
      <c r="C53" s="9">
        <v>326000</v>
      </c>
      <c r="D53" s="39">
        <v>1.8869593007272729</v>
      </c>
      <c r="E53" s="11">
        <v>175260.66197199997</v>
      </c>
      <c r="F53" s="172">
        <v>501260.66197199997</v>
      </c>
      <c r="G53" s="182">
        <v>486000</v>
      </c>
      <c r="H53" s="202">
        <v>1.8869593007272729</v>
      </c>
      <c r="I53" s="214">
        <v>104200</v>
      </c>
      <c r="J53" s="174">
        <f t="shared" si="7"/>
        <v>590200</v>
      </c>
      <c r="K53" s="182">
        <v>568620</v>
      </c>
      <c r="L53" s="202">
        <v>1.8869593007272729</v>
      </c>
      <c r="M53" s="214">
        <v>109410</v>
      </c>
      <c r="N53" s="174">
        <f t="shared" si="8"/>
        <v>678030</v>
      </c>
      <c r="O53" s="182">
        <v>588060</v>
      </c>
      <c r="P53" s="202">
        <v>1.8869593007272729</v>
      </c>
      <c r="Q53" s="214">
        <v>105242</v>
      </c>
      <c r="R53" s="174">
        <f t="shared" si="9"/>
        <v>693302</v>
      </c>
      <c r="S53" s="395">
        <f t="shared" si="0"/>
        <v>615698.16549300007</v>
      </c>
    </row>
    <row r="54" spans="1:19" x14ac:dyDescent="0.25">
      <c r="A54" s="37">
        <v>45</v>
      </c>
      <c r="B54" s="38" t="s">
        <v>77</v>
      </c>
      <c r="C54" s="9">
        <v>284000</v>
      </c>
      <c r="D54" s="39">
        <v>1.8869593007272729</v>
      </c>
      <c r="E54" s="11">
        <v>152405.186896</v>
      </c>
      <c r="F54" s="172">
        <v>436405.186896</v>
      </c>
      <c r="G54" s="182">
        <v>402750</v>
      </c>
      <c r="H54" s="202">
        <v>1.8869593007272729</v>
      </c>
      <c r="I54" s="214">
        <v>104200</v>
      </c>
      <c r="J54" s="174">
        <f t="shared" si="7"/>
        <v>506950</v>
      </c>
      <c r="K54" s="182">
        <v>475245</v>
      </c>
      <c r="L54" s="202">
        <v>1.8869593007272729</v>
      </c>
      <c r="M54" s="214">
        <v>109410</v>
      </c>
      <c r="N54" s="174">
        <f t="shared" si="8"/>
        <v>584655</v>
      </c>
      <c r="O54" s="182">
        <v>523575</v>
      </c>
      <c r="P54" s="202">
        <v>1.8869593007272729</v>
      </c>
      <c r="Q54" s="214">
        <v>107326</v>
      </c>
      <c r="R54" s="174">
        <f t="shared" si="9"/>
        <v>630901</v>
      </c>
      <c r="S54" s="395">
        <f t="shared" si="0"/>
        <v>539727.79672400001</v>
      </c>
    </row>
    <row r="55" spans="1:19" x14ac:dyDescent="0.25">
      <c r="A55" s="37">
        <v>46</v>
      </c>
      <c r="B55" s="38" t="s">
        <v>78</v>
      </c>
      <c r="C55" s="9">
        <v>266000</v>
      </c>
      <c r="D55" s="39">
        <v>2.8304292952727272</v>
      </c>
      <c r="E55" s="11">
        <v>143856.23464799998</v>
      </c>
      <c r="F55" s="172">
        <v>409856.23464799998</v>
      </c>
      <c r="G55" s="182">
        <v>300150</v>
      </c>
      <c r="H55" s="202">
        <v>2.8304292952727272</v>
      </c>
      <c r="I55" s="214">
        <v>156300</v>
      </c>
      <c r="J55" s="174">
        <f t="shared" si="7"/>
        <v>456450</v>
      </c>
      <c r="K55" s="182">
        <v>348174</v>
      </c>
      <c r="L55" s="202">
        <v>2.8304292952727272</v>
      </c>
      <c r="M55" s="214">
        <v>164115</v>
      </c>
      <c r="N55" s="174">
        <f t="shared" si="8"/>
        <v>512289</v>
      </c>
      <c r="O55" s="182">
        <v>375188</v>
      </c>
      <c r="P55" s="202">
        <v>2.8304292952727272</v>
      </c>
      <c r="Q55" s="214">
        <v>160989</v>
      </c>
      <c r="R55" s="174">
        <f t="shared" si="9"/>
        <v>536177</v>
      </c>
      <c r="S55" s="395">
        <f t="shared" si="0"/>
        <v>478693.058662</v>
      </c>
    </row>
    <row r="56" spans="1:19" x14ac:dyDescent="0.25">
      <c r="A56" s="37">
        <v>47</v>
      </c>
      <c r="B56" s="38" t="s">
        <v>79</v>
      </c>
      <c r="C56" s="9">
        <v>2301000</v>
      </c>
      <c r="D56" s="39">
        <v>5.6608779021818192</v>
      </c>
      <c r="E56" s="11">
        <v>1238597.6859319997</v>
      </c>
      <c r="F56" s="172">
        <v>3539597.6859319997</v>
      </c>
      <c r="G56" s="182">
        <v>4050000</v>
      </c>
      <c r="H56" s="202">
        <v>5.6608779021818192</v>
      </c>
      <c r="I56" s="214">
        <v>312400</v>
      </c>
      <c r="J56" s="174">
        <f t="shared" si="7"/>
        <v>4362400</v>
      </c>
      <c r="K56" s="182">
        <v>4779000</v>
      </c>
      <c r="L56" s="202">
        <v>5.6608779021818192</v>
      </c>
      <c r="M56" s="214">
        <v>331144</v>
      </c>
      <c r="N56" s="174">
        <f t="shared" si="8"/>
        <v>5110144</v>
      </c>
      <c r="O56" s="182">
        <v>5103000</v>
      </c>
      <c r="P56" s="202">
        <v>5.6608779021818192</v>
      </c>
      <c r="Q56" s="214">
        <v>324896</v>
      </c>
      <c r="R56" s="174">
        <f t="shared" si="9"/>
        <v>5427896</v>
      </c>
      <c r="S56" s="395">
        <f t="shared" si="0"/>
        <v>4610009.4214829998</v>
      </c>
    </row>
    <row r="57" spans="1:19" x14ac:dyDescent="0.25">
      <c r="A57" s="37">
        <v>48</v>
      </c>
      <c r="B57" s="38" t="s">
        <v>81</v>
      </c>
      <c r="C57" s="9">
        <v>1114000</v>
      </c>
      <c r="D57" s="39">
        <v>5.6608779021818192</v>
      </c>
      <c r="E57" s="11">
        <v>599230.00357599999</v>
      </c>
      <c r="F57" s="172">
        <v>1713230.003576</v>
      </c>
      <c r="G57" s="182">
        <v>1745700</v>
      </c>
      <c r="H57" s="202">
        <v>5.6608779021818192</v>
      </c>
      <c r="I57" s="214">
        <v>312400</v>
      </c>
      <c r="J57" s="174">
        <f t="shared" si="7"/>
        <v>2058100</v>
      </c>
      <c r="K57" s="182">
        <v>1955184</v>
      </c>
      <c r="L57" s="202">
        <v>5.6608779021818192</v>
      </c>
      <c r="M57" s="214">
        <v>328020</v>
      </c>
      <c r="N57" s="174">
        <f t="shared" si="8"/>
        <v>2283204</v>
      </c>
      <c r="O57" s="182">
        <v>2182125</v>
      </c>
      <c r="P57" s="202">
        <v>5.6608779021818192</v>
      </c>
      <c r="Q57" s="214">
        <v>318648</v>
      </c>
      <c r="R57" s="174">
        <f t="shared" si="9"/>
        <v>2500773</v>
      </c>
      <c r="S57" s="395">
        <f t="shared" si="0"/>
        <v>2138826.7508939998</v>
      </c>
    </row>
    <row r="58" spans="1:19" x14ac:dyDescent="0.25">
      <c r="A58" s="37">
        <v>49</v>
      </c>
      <c r="B58" s="38" t="s">
        <v>82</v>
      </c>
      <c r="C58" s="9">
        <v>1156000</v>
      </c>
      <c r="D58" s="39">
        <v>2.8304292952727272</v>
      </c>
      <c r="E58" s="11">
        <v>622476.60311999987</v>
      </c>
      <c r="F58" s="172">
        <v>1778476.6031199999</v>
      </c>
      <c r="G58" s="182">
        <v>2037600</v>
      </c>
      <c r="H58" s="202">
        <v>2.8304292952727272</v>
      </c>
      <c r="I58" s="214">
        <v>156300</v>
      </c>
      <c r="J58" s="174">
        <f t="shared" si="7"/>
        <v>2193900</v>
      </c>
      <c r="K58" s="182">
        <v>2383992</v>
      </c>
      <c r="L58" s="202">
        <v>2.8304292952727272</v>
      </c>
      <c r="M58" s="214">
        <v>164115</v>
      </c>
      <c r="N58" s="174">
        <f t="shared" si="8"/>
        <v>2548107</v>
      </c>
      <c r="O58" s="182">
        <v>2404368</v>
      </c>
      <c r="P58" s="202">
        <v>2.8304292952727272</v>
      </c>
      <c r="Q58" s="214">
        <v>159426</v>
      </c>
      <c r="R58" s="174">
        <f t="shared" si="9"/>
        <v>2563794</v>
      </c>
      <c r="S58" s="395">
        <f t="shared" si="0"/>
        <v>2271069.4007799998</v>
      </c>
    </row>
    <row r="59" spans="1:19" x14ac:dyDescent="0.25">
      <c r="A59" s="37">
        <v>50</v>
      </c>
      <c r="B59" s="38" t="s">
        <v>471</v>
      </c>
      <c r="C59" s="15" t="s">
        <v>10</v>
      </c>
      <c r="D59" s="39">
        <v>5.6608779021818192</v>
      </c>
      <c r="E59" s="11">
        <v>328188.89289199997</v>
      </c>
      <c r="F59" s="172">
        <v>328188.89289199997</v>
      </c>
      <c r="G59" s="216" t="s">
        <v>10</v>
      </c>
      <c r="H59" s="202">
        <v>5.6608779021818192</v>
      </c>
      <c r="I59" s="214">
        <v>312400</v>
      </c>
      <c r="J59" s="174">
        <f>I59*1</f>
        <v>312400</v>
      </c>
      <c r="K59" s="216" t="s">
        <v>10</v>
      </c>
      <c r="L59" s="202">
        <v>5.6608779021818192</v>
      </c>
      <c r="M59" s="214">
        <v>321772</v>
      </c>
      <c r="N59" s="174">
        <f>M59*1</f>
        <v>321772</v>
      </c>
      <c r="O59" s="216" t="s">
        <v>10</v>
      </c>
      <c r="P59" s="202">
        <v>5.6608779021818192</v>
      </c>
      <c r="Q59" s="214">
        <v>324896</v>
      </c>
      <c r="R59" s="174">
        <f>Q59*1</f>
        <v>324896</v>
      </c>
      <c r="S59" s="395">
        <f t="shared" si="0"/>
        <v>321814.22322300001</v>
      </c>
    </row>
    <row r="60" spans="1:19" x14ac:dyDescent="0.25">
      <c r="A60" s="37">
        <v>51</v>
      </c>
      <c r="B60" s="38" t="s">
        <v>65</v>
      </c>
      <c r="C60" s="9">
        <v>149000</v>
      </c>
      <c r="D60" s="39">
        <v>1.8869593007272729</v>
      </c>
      <c r="E60" s="11">
        <v>80218.142915999983</v>
      </c>
      <c r="F60" s="172">
        <v>229218.14291599998</v>
      </c>
      <c r="G60" s="182">
        <v>137400</v>
      </c>
      <c r="H60" s="202">
        <v>1.8869593007272729</v>
      </c>
      <c r="I60" s="214">
        <v>104200</v>
      </c>
      <c r="J60" s="174">
        <f>G60+I60</f>
        <v>241600</v>
      </c>
      <c r="K60" s="182">
        <v>159384</v>
      </c>
      <c r="L60" s="202">
        <v>1.8869593007272729</v>
      </c>
      <c r="M60" s="214">
        <v>110452</v>
      </c>
      <c r="N60" s="174">
        <f>K60+M60</f>
        <v>269836</v>
      </c>
      <c r="O60" s="182">
        <v>178620</v>
      </c>
      <c r="P60" s="202">
        <v>1.8869593007272729</v>
      </c>
      <c r="Q60" s="214">
        <v>109410</v>
      </c>
      <c r="R60" s="174">
        <f>O60+Q60</f>
        <v>288030</v>
      </c>
      <c r="S60" s="395">
        <f t="shared" si="0"/>
        <v>257171.035729</v>
      </c>
    </row>
    <row r="61" spans="1:19" x14ac:dyDescent="0.25">
      <c r="A61" s="37">
        <v>52</v>
      </c>
      <c r="B61" s="38" t="s">
        <v>67</v>
      </c>
      <c r="C61" s="9">
        <v>91000</v>
      </c>
      <c r="D61" s="39">
        <v>1.8869593007272729</v>
      </c>
      <c r="E61" s="11">
        <v>49457.106636000011</v>
      </c>
      <c r="F61" s="172">
        <v>140457.10663600001</v>
      </c>
      <c r="G61" s="182">
        <v>27450</v>
      </c>
      <c r="H61" s="202">
        <v>1.8869593007272729</v>
      </c>
      <c r="I61" s="214">
        <v>104200</v>
      </c>
      <c r="J61" s="174">
        <f>G61+I61</f>
        <v>131650</v>
      </c>
      <c r="K61" s="182">
        <v>31019</v>
      </c>
      <c r="L61" s="202">
        <v>1.8869593007272729</v>
      </c>
      <c r="M61" s="214">
        <v>108368</v>
      </c>
      <c r="N61" s="174">
        <f>K61+M61</f>
        <v>139387</v>
      </c>
      <c r="O61" s="182">
        <v>33764</v>
      </c>
      <c r="P61" s="202">
        <v>1.8869593007272729</v>
      </c>
      <c r="Q61" s="214">
        <v>107326</v>
      </c>
      <c r="R61" s="174">
        <f>O61+Q61</f>
        <v>141090</v>
      </c>
      <c r="S61" s="395">
        <f t="shared" si="0"/>
        <v>138146.026659</v>
      </c>
    </row>
    <row r="62" spans="1:19" x14ac:dyDescent="0.25">
      <c r="A62" s="37">
        <v>53</v>
      </c>
      <c r="B62" s="38" t="s">
        <v>63</v>
      </c>
      <c r="C62" s="9">
        <v>91000</v>
      </c>
      <c r="D62" s="39">
        <v>1.8869593007272729</v>
      </c>
      <c r="E62" s="11">
        <v>49170.183411999984</v>
      </c>
      <c r="F62" s="172">
        <v>140170.18341199998</v>
      </c>
      <c r="G62" s="182">
        <v>27150</v>
      </c>
      <c r="H62" s="202">
        <v>1.8869593007272729</v>
      </c>
      <c r="I62" s="214">
        <v>104200</v>
      </c>
      <c r="J62" s="174">
        <f>G62+I62</f>
        <v>131350</v>
      </c>
      <c r="K62" s="182">
        <v>32037</v>
      </c>
      <c r="L62" s="202">
        <v>1.8869593007272729</v>
      </c>
      <c r="M62" s="214">
        <v>109410</v>
      </c>
      <c r="N62" s="174">
        <f>K62+M62</f>
        <v>141447</v>
      </c>
      <c r="O62" s="182">
        <v>32852</v>
      </c>
      <c r="P62" s="202">
        <v>1.8869593007272729</v>
      </c>
      <c r="Q62" s="214">
        <v>109410</v>
      </c>
      <c r="R62" s="174">
        <f>O62+Q62</f>
        <v>142262</v>
      </c>
      <c r="S62" s="395">
        <f t="shared" si="0"/>
        <v>138807.29585299999</v>
      </c>
    </row>
    <row r="63" spans="1:19" x14ac:dyDescent="0.25">
      <c r="A63" s="37">
        <v>54</v>
      </c>
      <c r="B63" s="8" t="s">
        <v>86</v>
      </c>
      <c r="C63" s="9">
        <v>178000</v>
      </c>
      <c r="D63" s="50">
        <v>2.8304292952727272</v>
      </c>
      <c r="E63" s="11">
        <v>95778.16216800001</v>
      </c>
      <c r="F63" s="172">
        <v>273778.16216800001</v>
      </c>
      <c r="G63" s="217">
        <v>83250</v>
      </c>
      <c r="H63" s="218">
        <v>2.8304292952727272</v>
      </c>
      <c r="I63" s="214">
        <v>190400</v>
      </c>
      <c r="J63" s="174">
        <f>G63+I63</f>
        <v>273650</v>
      </c>
      <c r="K63" s="217">
        <v>94905</v>
      </c>
      <c r="L63" s="218">
        <v>2.8304292952727272</v>
      </c>
      <c r="M63" s="214">
        <v>199920</v>
      </c>
      <c r="N63" s="174">
        <f>K63+M63</f>
        <v>294825</v>
      </c>
      <c r="O63" s="217">
        <v>105728</v>
      </c>
      <c r="P63" s="218">
        <v>2.8304292952727272</v>
      </c>
      <c r="Q63" s="214">
        <v>199920</v>
      </c>
      <c r="R63" s="174">
        <f>O63+Q63</f>
        <v>305648</v>
      </c>
      <c r="S63" s="395">
        <f t="shared" si="0"/>
        <v>286975.29054199997</v>
      </c>
    </row>
    <row r="64" spans="1:19" x14ac:dyDescent="0.25">
      <c r="A64" s="37">
        <v>55</v>
      </c>
      <c r="B64" s="8" t="s">
        <v>85</v>
      </c>
      <c r="C64" s="9">
        <v>220000</v>
      </c>
      <c r="D64" s="50">
        <v>3.7739186014545458</v>
      </c>
      <c r="E64" s="11">
        <v>118213.42853199999</v>
      </c>
      <c r="F64" s="172">
        <v>338213.42853199999</v>
      </c>
      <c r="G64" s="200">
        <v>83250</v>
      </c>
      <c r="H64" s="218">
        <v>3.7739186014545458</v>
      </c>
      <c r="I64" s="157">
        <v>253800</v>
      </c>
      <c r="J64" s="174">
        <f>G64+I64</f>
        <v>337050</v>
      </c>
      <c r="K64" s="200">
        <v>96570</v>
      </c>
      <c r="L64" s="218">
        <v>3.7739186014545458</v>
      </c>
      <c r="M64" s="157">
        <v>266490</v>
      </c>
      <c r="N64" s="174">
        <f>K64+M64</f>
        <v>363060</v>
      </c>
      <c r="O64" s="200">
        <v>108225</v>
      </c>
      <c r="P64" s="218">
        <v>3.7739186014545458</v>
      </c>
      <c r="Q64" s="157">
        <v>261414</v>
      </c>
      <c r="R64" s="174">
        <f>O64+Q64</f>
        <v>369639</v>
      </c>
      <c r="S64" s="395">
        <f t="shared" si="0"/>
        <v>351990.60713299998</v>
      </c>
    </row>
    <row r="65" spans="1:19" x14ac:dyDescent="0.25">
      <c r="A65" s="37">
        <v>56</v>
      </c>
      <c r="B65" s="8" t="s">
        <v>83</v>
      </c>
      <c r="C65" s="15" t="s">
        <v>10</v>
      </c>
      <c r="D65" s="50">
        <v>5.6608779021818192</v>
      </c>
      <c r="E65" s="11">
        <v>397694.01579599996</v>
      </c>
      <c r="F65" s="172">
        <v>397694.01579599996</v>
      </c>
      <c r="G65" s="216" t="s">
        <v>10</v>
      </c>
      <c r="H65" s="218">
        <v>5.6608779021818192</v>
      </c>
      <c r="I65" s="214">
        <v>380600</v>
      </c>
      <c r="J65" s="174">
        <f>I65*1</f>
        <v>380600</v>
      </c>
      <c r="K65" s="216" t="s">
        <v>10</v>
      </c>
      <c r="L65" s="218">
        <v>5.6608779021818192</v>
      </c>
      <c r="M65" s="214">
        <v>403436</v>
      </c>
      <c r="N65" s="174">
        <f>M65*1</f>
        <v>403436</v>
      </c>
      <c r="O65" s="216" t="s">
        <v>10</v>
      </c>
      <c r="P65" s="218">
        <v>5.6608779021818192</v>
      </c>
      <c r="Q65" s="214">
        <v>399630</v>
      </c>
      <c r="R65" s="174">
        <f>Q65*1</f>
        <v>399630</v>
      </c>
      <c r="S65" s="395">
        <f t="shared" si="0"/>
        <v>395340.00394899998</v>
      </c>
    </row>
    <row r="66" spans="1:19" x14ac:dyDescent="0.25">
      <c r="A66" s="37">
        <v>57</v>
      </c>
      <c r="B66" s="8" t="s">
        <v>84</v>
      </c>
      <c r="C66" s="15" t="s">
        <v>10</v>
      </c>
      <c r="D66" s="50">
        <v>16.353634398545456</v>
      </c>
      <c r="E66" s="11">
        <v>1132163.1202</v>
      </c>
      <c r="F66" s="172">
        <v>1132163.1202</v>
      </c>
      <c r="G66" s="216" t="s">
        <v>10</v>
      </c>
      <c r="H66" s="218">
        <v>16.353634398545456</v>
      </c>
      <c r="I66" s="214">
        <v>1099400</v>
      </c>
      <c r="J66" s="174">
        <f>I66*1</f>
        <v>1099400</v>
      </c>
      <c r="K66" s="216" t="s">
        <v>10</v>
      </c>
      <c r="L66" s="218">
        <v>16.353634398545456</v>
      </c>
      <c r="M66" s="214">
        <v>1143376</v>
      </c>
      <c r="N66" s="174">
        <f>M66*1</f>
        <v>1143376</v>
      </c>
      <c r="O66" s="216" t="s">
        <v>10</v>
      </c>
      <c r="P66" s="218">
        <v>16.353634398545456</v>
      </c>
      <c r="Q66" s="214">
        <v>1110394</v>
      </c>
      <c r="R66" s="174">
        <f>Q66*1</f>
        <v>1110394</v>
      </c>
      <c r="S66" s="395">
        <f t="shared" si="0"/>
        <v>1121333.2800499999</v>
      </c>
    </row>
    <row r="67" spans="1:19" x14ac:dyDescent="0.25">
      <c r="A67" s="37">
        <v>58</v>
      </c>
      <c r="B67" s="8" t="s">
        <v>472</v>
      </c>
      <c r="C67" s="15" t="s">
        <v>10</v>
      </c>
      <c r="D67" s="53">
        <v>1.9649590000000003</v>
      </c>
      <c r="E67" s="11">
        <v>158232.16396400001</v>
      </c>
      <c r="F67" s="172">
        <v>158232.16396400001</v>
      </c>
      <c r="G67" s="216" t="s">
        <v>10</v>
      </c>
      <c r="H67" s="220">
        <v>1.9649590000000003</v>
      </c>
      <c r="I67" s="181">
        <v>148400</v>
      </c>
      <c r="J67" s="174">
        <f>I67*1</f>
        <v>148400</v>
      </c>
      <c r="K67" s="216" t="s">
        <v>10</v>
      </c>
      <c r="L67" s="220">
        <v>1.9649590000000003</v>
      </c>
      <c r="M67" s="181">
        <v>154336</v>
      </c>
      <c r="N67" s="174">
        <f>M67*1</f>
        <v>154336</v>
      </c>
      <c r="O67" s="216" t="s">
        <v>10</v>
      </c>
      <c r="P67" s="220">
        <v>1.9649590000000003</v>
      </c>
      <c r="Q67" s="181">
        <v>149884</v>
      </c>
      <c r="R67" s="174">
        <f>Q67*1</f>
        <v>149884</v>
      </c>
      <c r="S67" s="395">
        <f t="shared" si="0"/>
        <v>152713.04099100002</v>
      </c>
    </row>
    <row r="68" spans="1:19" x14ac:dyDescent="0.25">
      <c r="A68" s="3"/>
      <c r="B68" s="36" t="s">
        <v>87</v>
      </c>
      <c r="C68" s="5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</row>
    <row r="69" spans="1:19" x14ac:dyDescent="0.25">
      <c r="A69" s="37">
        <v>59</v>
      </c>
      <c r="B69" s="38" t="s">
        <v>88</v>
      </c>
      <c r="C69" s="9">
        <v>2438000</v>
      </c>
      <c r="D69" s="39">
        <v>5.6608779021818192</v>
      </c>
      <c r="E69" s="11">
        <v>1312703.7034599995</v>
      </c>
      <c r="F69" s="172">
        <v>3750703.7034599995</v>
      </c>
      <c r="G69" s="182">
        <v>4303950</v>
      </c>
      <c r="H69" s="202">
        <v>5.6608779021818192</v>
      </c>
      <c r="I69" s="214">
        <v>312400</v>
      </c>
      <c r="J69" s="174">
        <f>G69+I69</f>
        <v>4616350</v>
      </c>
      <c r="K69" s="182">
        <v>5035622</v>
      </c>
      <c r="L69" s="202">
        <v>5.6608779021818192</v>
      </c>
      <c r="M69" s="214">
        <v>328020</v>
      </c>
      <c r="N69" s="174">
        <f>K69+M69</f>
        <v>5363642</v>
      </c>
      <c r="O69" s="182">
        <v>5336898</v>
      </c>
      <c r="P69" s="202">
        <v>5.6608779021818192</v>
      </c>
      <c r="Q69" s="214">
        <v>321772</v>
      </c>
      <c r="R69" s="174">
        <f>O69+Q69</f>
        <v>5658670</v>
      </c>
      <c r="S69" s="395">
        <f t="shared" si="0"/>
        <v>4847341.4258650001</v>
      </c>
    </row>
    <row r="70" spans="1:19" x14ac:dyDescent="0.25">
      <c r="A70" s="37">
        <v>60</v>
      </c>
      <c r="B70" s="38" t="s">
        <v>89</v>
      </c>
      <c r="C70" s="9">
        <v>572000</v>
      </c>
      <c r="D70" s="39">
        <v>5.6608779021818192</v>
      </c>
      <c r="E70" s="11">
        <v>308429.34694399999</v>
      </c>
      <c r="F70" s="172">
        <v>880429.34694399999</v>
      </c>
      <c r="G70" s="182">
        <v>696450</v>
      </c>
      <c r="H70" s="202">
        <v>5.6608779021818192</v>
      </c>
      <c r="I70" s="214">
        <v>312400</v>
      </c>
      <c r="J70" s="174">
        <f>G70+I70</f>
        <v>1008850</v>
      </c>
      <c r="K70" s="182">
        <v>780024</v>
      </c>
      <c r="L70" s="202">
        <v>5.6608779021818192</v>
      </c>
      <c r="M70" s="214">
        <v>328020</v>
      </c>
      <c r="N70" s="174">
        <f>K70+M70</f>
        <v>1108044</v>
      </c>
      <c r="O70" s="182">
        <v>856634</v>
      </c>
      <c r="P70" s="202">
        <v>5.6608779021818192</v>
      </c>
      <c r="Q70" s="214">
        <v>328020</v>
      </c>
      <c r="R70" s="174">
        <f>O70+Q70</f>
        <v>1184654</v>
      </c>
      <c r="S70" s="395">
        <f t="shared" si="0"/>
        <v>1045494.336736</v>
      </c>
    </row>
    <row r="71" spans="1:19" x14ac:dyDescent="0.25">
      <c r="A71" s="37">
        <v>61</v>
      </c>
      <c r="B71" s="38" t="s">
        <v>90</v>
      </c>
      <c r="C71" s="9">
        <v>1853000</v>
      </c>
      <c r="D71" s="39">
        <v>5.6608779021818192</v>
      </c>
      <c r="E71" s="11">
        <v>998535.78847200004</v>
      </c>
      <c r="F71" s="172">
        <v>2851535.788472</v>
      </c>
      <c r="G71" s="182">
        <v>3180900</v>
      </c>
      <c r="H71" s="202">
        <v>5.6608779021818192</v>
      </c>
      <c r="I71" s="214">
        <v>312400</v>
      </c>
      <c r="J71" s="174">
        <f>G71+I71</f>
        <v>3493300</v>
      </c>
      <c r="K71" s="182">
        <v>3562608</v>
      </c>
      <c r="L71" s="202">
        <v>5.6608779021818192</v>
      </c>
      <c r="M71" s="214">
        <v>324896</v>
      </c>
      <c r="N71" s="174">
        <f>K71+M71</f>
        <v>3887504</v>
      </c>
      <c r="O71" s="182">
        <v>3753462</v>
      </c>
      <c r="P71" s="202">
        <v>5.6608779021818192</v>
      </c>
      <c r="Q71" s="214">
        <v>318648</v>
      </c>
      <c r="R71" s="174">
        <f>O71+Q71</f>
        <v>4072110</v>
      </c>
      <c r="S71" s="395">
        <f t="shared" ref="S71:S134" si="10">AVERAGE(N71,J71,F71,R71)</f>
        <v>3576112.4471180001</v>
      </c>
    </row>
    <row r="72" spans="1:19" x14ac:dyDescent="0.25">
      <c r="A72" s="37">
        <v>62</v>
      </c>
      <c r="B72" s="8" t="s">
        <v>92</v>
      </c>
      <c r="C72" s="9">
        <v>393000</v>
      </c>
      <c r="D72" s="50">
        <v>5.6608779021818192</v>
      </c>
      <c r="E72" s="11">
        <v>212174.94962399988</v>
      </c>
      <c r="F72" s="172">
        <v>605174.94962399988</v>
      </c>
      <c r="G72" s="217">
        <v>258000</v>
      </c>
      <c r="H72" s="218">
        <v>5.6608779021818192</v>
      </c>
      <c r="I72" s="214">
        <v>380600</v>
      </c>
      <c r="J72" s="174">
        <f>G72+I72</f>
        <v>638600</v>
      </c>
      <c r="K72" s="217">
        <v>296700</v>
      </c>
      <c r="L72" s="218">
        <v>5.6608779021818192</v>
      </c>
      <c r="M72" s="214">
        <v>395824</v>
      </c>
      <c r="N72" s="174">
        <f>K72+M72</f>
        <v>692524</v>
      </c>
      <c r="O72" s="217">
        <v>335400</v>
      </c>
      <c r="P72" s="218">
        <v>5.6608779021818192</v>
      </c>
      <c r="Q72" s="214">
        <v>392018</v>
      </c>
      <c r="R72" s="174">
        <f>O72+Q72</f>
        <v>727418</v>
      </c>
      <c r="S72" s="395">
        <f t="shared" si="10"/>
        <v>665929.23740600003</v>
      </c>
    </row>
    <row r="73" spans="1:19" x14ac:dyDescent="0.25">
      <c r="A73" s="37">
        <v>63</v>
      </c>
      <c r="B73" s="38" t="s">
        <v>91</v>
      </c>
      <c r="C73" s="9">
        <v>6629000</v>
      </c>
      <c r="D73" s="39">
        <v>5.6608779021818192</v>
      </c>
      <c r="E73" s="11">
        <v>3568965.3015519995</v>
      </c>
      <c r="F73" s="172">
        <v>10197965.301552</v>
      </c>
      <c r="G73" s="182">
        <v>12435900</v>
      </c>
      <c r="H73" s="202">
        <v>5.6608779021818192</v>
      </c>
      <c r="I73" s="214">
        <v>312400</v>
      </c>
      <c r="J73" s="174">
        <f>G73+I73</f>
        <v>12748300</v>
      </c>
      <c r="K73" s="182">
        <v>14176926</v>
      </c>
      <c r="L73" s="202">
        <v>5.6608779021818192</v>
      </c>
      <c r="M73" s="214">
        <v>324896</v>
      </c>
      <c r="N73" s="174">
        <f>K73+M73</f>
        <v>14501822</v>
      </c>
      <c r="O73" s="182">
        <v>14550003</v>
      </c>
      <c r="P73" s="202">
        <v>5.6608779021818192</v>
      </c>
      <c r="Q73" s="214">
        <v>321772</v>
      </c>
      <c r="R73" s="174">
        <f>O73+Q73</f>
        <v>14871775</v>
      </c>
      <c r="S73" s="395">
        <f t="shared" si="10"/>
        <v>13079965.575387999</v>
      </c>
    </row>
    <row r="74" spans="1:19" x14ac:dyDescent="0.25">
      <c r="A74" s="3"/>
      <c r="B74" s="36" t="s">
        <v>93</v>
      </c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x14ac:dyDescent="0.25">
      <c r="A75" s="37">
        <v>64</v>
      </c>
      <c r="B75" s="38" t="s">
        <v>97</v>
      </c>
      <c r="C75" s="9">
        <v>994000</v>
      </c>
      <c r="D75" s="39">
        <v>5.6608779021818192</v>
      </c>
      <c r="E75" s="11">
        <v>535778.61722000013</v>
      </c>
      <c r="F75" s="172">
        <v>1529778.6172200001</v>
      </c>
      <c r="G75" s="182">
        <v>1512600</v>
      </c>
      <c r="H75" s="202">
        <v>5.6608779021818192</v>
      </c>
      <c r="I75" s="214">
        <v>312400</v>
      </c>
      <c r="J75" s="174">
        <f>G75+I75</f>
        <v>1825000</v>
      </c>
      <c r="K75" s="182">
        <v>1739490</v>
      </c>
      <c r="L75" s="202">
        <v>5.6608779021818192</v>
      </c>
      <c r="M75" s="214">
        <v>324896</v>
      </c>
      <c r="N75" s="174">
        <f>K75+M75</f>
        <v>2064386</v>
      </c>
      <c r="O75" s="182">
        <v>1905876</v>
      </c>
      <c r="P75" s="202">
        <v>5.6608779021818192</v>
      </c>
      <c r="Q75" s="214">
        <v>315524</v>
      </c>
      <c r="R75" s="174">
        <f>O75+Q75</f>
        <v>2221400</v>
      </c>
      <c r="S75" s="395">
        <f t="shared" si="10"/>
        <v>1910141.1543050001</v>
      </c>
    </row>
    <row r="76" spans="1:19" x14ac:dyDescent="0.25">
      <c r="A76" s="37">
        <v>65</v>
      </c>
      <c r="B76" s="38" t="s">
        <v>95</v>
      </c>
      <c r="C76" s="9">
        <v>368000</v>
      </c>
      <c r="D76" s="39">
        <v>5.6608779021818192</v>
      </c>
      <c r="E76" s="11">
        <v>197981.55031600001</v>
      </c>
      <c r="F76" s="172">
        <v>565981.55031600001</v>
      </c>
      <c r="G76" s="182">
        <v>295200</v>
      </c>
      <c r="H76" s="202">
        <v>5.6608779021818192</v>
      </c>
      <c r="I76" s="214">
        <v>312400</v>
      </c>
      <c r="J76" s="174">
        <f>G76+I76</f>
        <v>607600</v>
      </c>
      <c r="K76" s="182">
        <v>339480</v>
      </c>
      <c r="L76" s="202">
        <v>5.6608779021818192</v>
      </c>
      <c r="M76" s="214">
        <v>321772</v>
      </c>
      <c r="N76" s="174">
        <f>K76+M76</f>
        <v>661252</v>
      </c>
      <c r="O76" s="182">
        <v>345384</v>
      </c>
      <c r="P76" s="202">
        <v>5.6608779021818192</v>
      </c>
      <c r="Q76" s="214">
        <v>321772</v>
      </c>
      <c r="R76" s="174">
        <f>O76+Q76</f>
        <v>667156</v>
      </c>
      <c r="S76" s="395">
        <f t="shared" si="10"/>
        <v>625497.38757899997</v>
      </c>
    </row>
    <row r="77" spans="1:19" x14ac:dyDescent="0.25">
      <c r="A77" s="37">
        <v>66</v>
      </c>
      <c r="B77" s="38" t="s">
        <v>314</v>
      </c>
      <c r="C77" s="9">
        <v>10092000</v>
      </c>
      <c r="D77" s="39">
        <v>3.0534786952727275</v>
      </c>
      <c r="E77" s="11">
        <v>5433998.8029720001</v>
      </c>
      <c r="F77" s="172">
        <v>15525998.802972</v>
      </c>
      <c r="G77" s="182">
        <v>19308750</v>
      </c>
      <c r="H77" s="202">
        <v>3.0534786952727275</v>
      </c>
      <c r="I77" s="214">
        <v>168600</v>
      </c>
      <c r="J77" s="174">
        <f>G77+I77</f>
        <v>19477350</v>
      </c>
      <c r="K77" s="182">
        <v>21625800</v>
      </c>
      <c r="L77" s="202">
        <v>3.0534786952727275</v>
      </c>
      <c r="M77" s="214">
        <v>175344</v>
      </c>
      <c r="N77" s="174">
        <f>K77+M77</f>
        <v>21801144</v>
      </c>
      <c r="O77" s="182">
        <v>23363588</v>
      </c>
      <c r="P77" s="202">
        <v>3.0534786952727275</v>
      </c>
      <c r="Q77" s="214">
        <v>173658</v>
      </c>
      <c r="R77" s="174">
        <f>O77+Q77</f>
        <v>23537246</v>
      </c>
      <c r="S77" s="395">
        <f t="shared" si="10"/>
        <v>20085434.700743001</v>
      </c>
    </row>
    <row r="78" spans="1:19" x14ac:dyDescent="0.25">
      <c r="A78" s="37">
        <v>67</v>
      </c>
      <c r="B78" s="38" t="s">
        <v>99</v>
      </c>
      <c r="C78" s="9">
        <v>253000</v>
      </c>
      <c r="D78" s="39">
        <v>5.6608779021818192</v>
      </c>
      <c r="E78" s="11">
        <v>136261.95644000004</v>
      </c>
      <c r="F78" s="172">
        <v>389261.95644000004</v>
      </c>
      <c r="G78" s="200">
        <v>68400</v>
      </c>
      <c r="H78" s="202">
        <v>5.6608779021818192</v>
      </c>
      <c r="I78" s="214">
        <v>312400</v>
      </c>
      <c r="J78" s="174">
        <f>G78+I78</f>
        <v>380800</v>
      </c>
      <c r="K78" s="200">
        <v>79344</v>
      </c>
      <c r="L78" s="202">
        <v>5.6608779021818192</v>
      </c>
      <c r="M78" s="214">
        <v>321772</v>
      </c>
      <c r="N78" s="174">
        <f>K78+M78</f>
        <v>401116</v>
      </c>
      <c r="O78" s="200">
        <v>80712</v>
      </c>
      <c r="P78" s="202">
        <v>5.6608779021818192</v>
      </c>
      <c r="Q78" s="214">
        <v>315524</v>
      </c>
      <c r="R78" s="174">
        <f>O78+Q78</f>
        <v>396236</v>
      </c>
      <c r="S78" s="395">
        <f t="shared" si="10"/>
        <v>391853.48911000002</v>
      </c>
    </row>
    <row r="79" spans="1:19" x14ac:dyDescent="0.25">
      <c r="A79" s="3"/>
      <c r="B79" s="36" t="s">
        <v>100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37">
        <v>68</v>
      </c>
      <c r="B80" s="38" t="s">
        <v>315</v>
      </c>
      <c r="C80" s="15" t="s">
        <v>10</v>
      </c>
      <c r="D80" s="39">
        <v>15.09565509418182</v>
      </c>
      <c r="E80" s="11">
        <v>856554.765304</v>
      </c>
      <c r="F80" s="172">
        <v>856554.765304</v>
      </c>
      <c r="G80" s="216" t="s">
        <v>10</v>
      </c>
      <c r="H80" s="202">
        <v>15.09565509418182</v>
      </c>
      <c r="I80" s="214">
        <v>833000</v>
      </c>
      <c r="J80" s="174">
        <f>I80*1</f>
        <v>833000</v>
      </c>
      <c r="K80" s="216" t="s">
        <v>10</v>
      </c>
      <c r="L80" s="202">
        <v>15.09565509418182</v>
      </c>
      <c r="M80" s="214">
        <v>874650</v>
      </c>
      <c r="N80" s="174">
        <f>M80*1</f>
        <v>874650</v>
      </c>
      <c r="O80" s="216" t="s">
        <v>10</v>
      </c>
      <c r="P80" s="202">
        <v>15.09565509418182</v>
      </c>
      <c r="Q80" s="214">
        <v>874650</v>
      </c>
      <c r="R80" s="174">
        <f>Q80*1</f>
        <v>874650</v>
      </c>
      <c r="S80" s="395">
        <f t="shared" si="10"/>
        <v>859713.69132600003</v>
      </c>
    </row>
    <row r="81" spans="1:19" x14ac:dyDescent="0.25">
      <c r="A81" s="37">
        <v>69</v>
      </c>
      <c r="B81" s="38" t="s">
        <v>316</v>
      </c>
      <c r="C81" s="9">
        <v>2731000</v>
      </c>
      <c r="D81" s="39">
        <v>15.09565509418182</v>
      </c>
      <c r="E81" s="11">
        <v>1470807.2002479993</v>
      </c>
      <c r="F81" s="172">
        <v>4201807.2002479993</v>
      </c>
      <c r="G81" s="182">
        <v>4192200</v>
      </c>
      <c r="H81" s="202">
        <v>15.09565509418182</v>
      </c>
      <c r="I81" s="214">
        <v>833000</v>
      </c>
      <c r="J81" s="174">
        <f t="shared" ref="J81:J88" si="11">G81+I81</f>
        <v>5025200</v>
      </c>
      <c r="K81" s="182">
        <v>4695264</v>
      </c>
      <c r="L81" s="202">
        <v>15.09565509418182</v>
      </c>
      <c r="M81" s="214">
        <v>866320</v>
      </c>
      <c r="N81" s="174">
        <f t="shared" ref="N81:N88" si="12">K81+M81</f>
        <v>5561584</v>
      </c>
      <c r="O81" s="182">
        <v>5072562</v>
      </c>
      <c r="P81" s="202">
        <v>15.09565509418182</v>
      </c>
      <c r="Q81" s="214">
        <v>849660</v>
      </c>
      <c r="R81" s="174">
        <f t="shared" ref="R81:R88" si="13">O81+Q81</f>
        <v>5922222</v>
      </c>
      <c r="S81" s="395">
        <f t="shared" si="10"/>
        <v>5177703.3000619998</v>
      </c>
    </row>
    <row r="82" spans="1:19" x14ac:dyDescent="0.25">
      <c r="A82" s="37">
        <v>70</v>
      </c>
      <c r="B82" s="38" t="s">
        <v>317</v>
      </c>
      <c r="C82" s="9">
        <v>1600000</v>
      </c>
      <c r="D82" s="39">
        <v>15.09565509418182</v>
      </c>
      <c r="E82" s="11">
        <v>862213.50068400009</v>
      </c>
      <c r="F82" s="172">
        <v>2462213.5006840001</v>
      </c>
      <c r="G82" s="182">
        <v>2009850</v>
      </c>
      <c r="H82" s="202">
        <v>15.09565509418182</v>
      </c>
      <c r="I82" s="214">
        <v>833000</v>
      </c>
      <c r="J82" s="174">
        <f t="shared" si="11"/>
        <v>2842850</v>
      </c>
      <c r="K82" s="182">
        <v>2351525</v>
      </c>
      <c r="L82" s="202">
        <v>15.09565509418182</v>
      </c>
      <c r="M82" s="214">
        <v>866320</v>
      </c>
      <c r="N82" s="174">
        <f t="shared" si="12"/>
        <v>3217845</v>
      </c>
      <c r="O82" s="182">
        <v>2371623</v>
      </c>
      <c r="P82" s="202">
        <v>15.09565509418182</v>
      </c>
      <c r="Q82" s="214">
        <v>857990</v>
      </c>
      <c r="R82" s="174">
        <f t="shared" si="13"/>
        <v>3229613</v>
      </c>
      <c r="S82" s="395">
        <f t="shared" si="10"/>
        <v>2938130.3751710001</v>
      </c>
    </row>
    <row r="83" spans="1:19" x14ac:dyDescent="0.25">
      <c r="A83" s="37">
        <v>71</v>
      </c>
      <c r="B83" s="38" t="s">
        <v>104</v>
      </c>
      <c r="C83" s="9">
        <v>761000</v>
      </c>
      <c r="D83" s="39">
        <v>15.09565509418182</v>
      </c>
      <c r="E83" s="11">
        <v>409879.08879199997</v>
      </c>
      <c r="F83" s="172">
        <v>1170879.088792</v>
      </c>
      <c r="G83" s="182">
        <v>386250</v>
      </c>
      <c r="H83" s="202">
        <v>15.09565509418182</v>
      </c>
      <c r="I83" s="214">
        <v>833000</v>
      </c>
      <c r="J83" s="174">
        <f t="shared" si="11"/>
        <v>1219250</v>
      </c>
      <c r="K83" s="182">
        <v>448050</v>
      </c>
      <c r="L83" s="202">
        <v>15.09565509418182</v>
      </c>
      <c r="M83" s="214">
        <v>866320</v>
      </c>
      <c r="N83" s="174">
        <f t="shared" si="12"/>
        <v>1314370</v>
      </c>
      <c r="O83" s="182">
        <v>459638</v>
      </c>
      <c r="P83" s="202">
        <v>15.09565509418182</v>
      </c>
      <c r="Q83" s="214">
        <v>841330</v>
      </c>
      <c r="R83" s="174">
        <f t="shared" si="13"/>
        <v>1300968</v>
      </c>
      <c r="S83" s="395">
        <f t="shared" si="10"/>
        <v>1251366.772198</v>
      </c>
    </row>
    <row r="84" spans="1:19" x14ac:dyDescent="0.25">
      <c r="A84" s="37">
        <v>72</v>
      </c>
      <c r="B84" s="38" t="s">
        <v>106</v>
      </c>
      <c r="C84" s="9">
        <v>840000</v>
      </c>
      <c r="D84" s="39">
        <v>3.7739186014545458</v>
      </c>
      <c r="E84" s="11">
        <v>452437.33525200002</v>
      </c>
      <c r="F84" s="172">
        <v>1292437.335252</v>
      </c>
      <c r="G84" s="182">
        <v>1355850</v>
      </c>
      <c r="H84" s="202">
        <v>3.7739186014545458</v>
      </c>
      <c r="I84" s="214">
        <v>208300</v>
      </c>
      <c r="J84" s="174">
        <f t="shared" si="11"/>
        <v>1564150</v>
      </c>
      <c r="K84" s="182">
        <v>1518552</v>
      </c>
      <c r="L84" s="202">
        <v>3.7739186014545458</v>
      </c>
      <c r="M84" s="214">
        <v>214549</v>
      </c>
      <c r="N84" s="174">
        <f t="shared" si="12"/>
        <v>1733101</v>
      </c>
      <c r="O84" s="182">
        <v>1599903</v>
      </c>
      <c r="P84" s="202">
        <v>3.7739186014545458</v>
      </c>
      <c r="Q84" s="214">
        <v>218715</v>
      </c>
      <c r="R84" s="174">
        <f t="shared" si="13"/>
        <v>1818618</v>
      </c>
      <c r="S84" s="395">
        <f t="shared" si="10"/>
        <v>1602076.583813</v>
      </c>
    </row>
    <row r="85" spans="1:19" x14ac:dyDescent="0.25">
      <c r="A85" s="37">
        <v>73</v>
      </c>
      <c r="B85" s="38" t="s">
        <v>107</v>
      </c>
      <c r="C85" s="9">
        <v>817000</v>
      </c>
      <c r="D85" s="39">
        <v>15.09565509418182</v>
      </c>
      <c r="E85" s="11">
        <v>440318.8998159999</v>
      </c>
      <c r="F85" s="172">
        <v>1257318.8998159999</v>
      </c>
      <c r="G85" s="182">
        <v>490200</v>
      </c>
      <c r="H85" s="202">
        <v>15.09565509418182</v>
      </c>
      <c r="I85" s="214">
        <v>833000</v>
      </c>
      <c r="J85" s="174">
        <f t="shared" si="11"/>
        <v>1323200</v>
      </c>
      <c r="K85" s="182">
        <v>558828</v>
      </c>
      <c r="L85" s="202">
        <v>15.09565509418182</v>
      </c>
      <c r="M85" s="214">
        <v>882980</v>
      </c>
      <c r="N85" s="174">
        <f t="shared" si="12"/>
        <v>1441808</v>
      </c>
      <c r="O85" s="182">
        <v>602946</v>
      </c>
      <c r="P85" s="202">
        <v>15.09565509418182</v>
      </c>
      <c r="Q85" s="214">
        <v>849660</v>
      </c>
      <c r="R85" s="174">
        <f t="shared" si="13"/>
        <v>1452606</v>
      </c>
      <c r="S85" s="395">
        <f t="shared" si="10"/>
        <v>1368733.224954</v>
      </c>
    </row>
    <row r="86" spans="1:19" x14ac:dyDescent="0.25">
      <c r="A86" s="37">
        <v>74</v>
      </c>
      <c r="B86" s="38" t="s">
        <v>110</v>
      </c>
      <c r="C86" s="9">
        <v>488000</v>
      </c>
      <c r="D86" s="50">
        <v>5.6608779021818192</v>
      </c>
      <c r="E86" s="11">
        <v>262183.96084800002</v>
      </c>
      <c r="F86" s="172">
        <v>750183.96084800002</v>
      </c>
      <c r="G86" s="221">
        <v>525300</v>
      </c>
      <c r="H86" s="218">
        <v>5.6608779021818192</v>
      </c>
      <c r="I86" s="214">
        <v>308800</v>
      </c>
      <c r="J86" s="174">
        <f t="shared" si="11"/>
        <v>834100</v>
      </c>
      <c r="K86" s="221">
        <v>619854</v>
      </c>
      <c r="L86" s="218">
        <v>5.6608779021818192</v>
      </c>
      <c r="M86" s="214">
        <v>321152</v>
      </c>
      <c r="N86" s="174">
        <f t="shared" si="12"/>
        <v>941006</v>
      </c>
      <c r="O86" s="221">
        <v>667131</v>
      </c>
      <c r="P86" s="218">
        <v>5.6608779021818192</v>
      </c>
      <c r="Q86" s="214">
        <v>311888</v>
      </c>
      <c r="R86" s="174">
        <f t="shared" si="13"/>
        <v>979019</v>
      </c>
      <c r="S86" s="395">
        <f t="shared" si="10"/>
        <v>876077.24021199998</v>
      </c>
    </row>
    <row r="87" spans="1:19" x14ac:dyDescent="0.25">
      <c r="A87" s="37">
        <v>75</v>
      </c>
      <c r="B87" s="38" t="s">
        <v>108</v>
      </c>
      <c r="C87" s="9">
        <v>3923000</v>
      </c>
      <c r="D87" s="39">
        <v>15.09565509418182</v>
      </c>
      <c r="E87" s="11">
        <v>2112216.029724</v>
      </c>
      <c r="F87" s="172">
        <v>6035216.029724</v>
      </c>
      <c r="G87" s="182">
        <v>6537750</v>
      </c>
      <c r="H87" s="202">
        <v>15.09565509418182</v>
      </c>
      <c r="I87" s="214">
        <v>833000</v>
      </c>
      <c r="J87" s="174">
        <f t="shared" si="11"/>
        <v>7370750</v>
      </c>
      <c r="K87" s="182">
        <v>7387658</v>
      </c>
      <c r="L87" s="202">
        <v>15.09565509418182</v>
      </c>
      <c r="M87" s="214">
        <v>866320</v>
      </c>
      <c r="N87" s="174">
        <f t="shared" si="12"/>
        <v>8253978</v>
      </c>
      <c r="O87" s="182">
        <v>8368320</v>
      </c>
      <c r="P87" s="202">
        <v>15.09565509418182</v>
      </c>
      <c r="Q87" s="214">
        <v>874650</v>
      </c>
      <c r="R87" s="174">
        <f t="shared" si="13"/>
        <v>9242970</v>
      </c>
      <c r="S87" s="395">
        <f t="shared" si="10"/>
        <v>7725728.5074310005</v>
      </c>
    </row>
    <row r="88" spans="1:19" x14ac:dyDescent="0.25">
      <c r="A88" s="37">
        <v>76</v>
      </c>
      <c r="B88" s="8" t="s">
        <v>514</v>
      </c>
      <c r="C88" s="9">
        <v>539000</v>
      </c>
      <c r="D88" s="10">
        <v>2.3154652000000002</v>
      </c>
      <c r="E88" s="11">
        <v>289545.13030799991</v>
      </c>
      <c r="F88" s="172">
        <v>828545.13030799991</v>
      </c>
      <c r="G88" s="222">
        <v>838350</v>
      </c>
      <c r="H88" s="153">
        <v>2.3154652000000002</v>
      </c>
      <c r="I88" s="222">
        <v>148400</v>
      </c>
      <c r="J88" s="174">
        <f t="shared" si="11"/>
        <v>986750</v>
      </c>
      <c r="K88" s="222">
        <v>947336</v>
      </c>
      <c r="L88" s="153">
        <v>2.3154652000000002</v>
      </c>
      <c r="M88" s="222">
        <v>154336</v>
      </c>
      <c r="N88" s="174">
        <f t="shared" si="12"/>
        <v>1101672</v>
      </c>
      <c r="O88" s="222">
        <v>1081472</v>
      </c>
      <c r="P88" s="153">
        <v>2.3154652000000002</v>
      </c>
      <c r="Q88" s="222">
        <v>149884</v>
      </c>
      <c r="R88" s="174">
        <f t="shared" si="13"/>
        <v>1231356</v>
      </c>
      <c r="S88" s="395">
        <f t="shared" si="10"/>
        <v>1037080.782577</v>
      </c>
    </row>
    <row r="89" spans="1:19" x14ac:dyDescent="0.25">
      <c r="A89" s="3"/>
      <c r="B89" s="36" t="s">
        <v>111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37">
        <v>77</v>
      </c>
      <c r="B90" s="38" t="s">
        <v>318</v>
      </c>
      <c r="C90" s="9">
        <v>1100000</v>
      </c>
      <c r="D90" s="104">
        <v>6.9188378949090916</v>
      </c>
      <c r="E90" s="11">
        <v>591548.3332440001</v>
      </c>
      <c r="F90" s="172">
        <v>1691548.3332440001</v>
      </c>
      <c r="G90" s="182">
        <v>1631850</v>
      </c>
      <c r="H90" s="326">
        <v>6.9188378949090916</v>
      </c>
      <c r="I90" s="214">
        <v>381900</v>
      </c>
      <c r="J90" s="174">
        <f t="shared" ref="J90:J98" si="14">G90+I90</f>
        <v>2013750</v>
      </c>
      <c r="K90" s="182">
        <v>1892946</v>
      </c>
      <c r="L90" s="326">
        <v>6.9188378949090916</v>
      </c>
      <c r="M90" s="214">
        <v>400995</v>
      </c>
      <c r="N90" s="174">
        <f t="shared" ref="N90:N98" si="15">K90+M90</f>
        <v>2293941</v>
      </c>
      <c r="O90" s="182">
        <v>1925583</v>
      </c>
      <c r="P90" s="326">
        <v>6.9188378949090916</v>
      </c>
      <c r="Q90" s="214">
        <v>393357</v>
      </c>
      <c r="R90" s="174">
        <f t="shared" ref="R90:R98" si="16">O90+Q90</f>
        <v>2318940</v>
      </c>
      <c r="S90" s="395">
        <f t="shared" si="10"/>
        <v>2079544.8333109999</v>
      </c>
    </row>
    <row r="91" spans="1:19" x14ac:dyDescent="0.25">
      <c r="A91" s="37">
        <v>78</v>
      </c>
      <c r="B91" s="38" t="s">
        <v>319</v>
      </c>
      <c r="C91" s="9">
        <v>1273000</v>
      </c>
      <c r="D91" s="104">
        <v>6.9188378949090916</v>
      </c>
      <c r="E91" s="11">
        <v>686186.63802399999</v>
      </c>
      <c r="F91" s="172">
        <v>1959186.638024</v>
      </c>
      <c r="G91" s="182">
        <v>1960800</v>
      </c>
      <c r="H91" s="326">
        <v>6.9188378949090916</v>
      </c>
      <c r="I91" s="214">
        <v>381900</v>
      </c>
      <c r="J91" s="174">
        <f t="shared" si="14"/>
        <v>2342700</v>
      </c>
      <c r="K91" s="182">
        <v>2313744</v>
      </c>
      <c r="L91" s="326">
        <v>6.9188378949090916</v>
      </c>
      <c r="M91" s="214">
        <v>404814</v>
      </c>
      <c r="N91" s="174">
        <f t="shared" si="15"/>
        <v>2718558</v>
      </c>
      <c r="O91" s="182">
        <v>2392176</v>
      </c>
      <c r="P91" s="326">
        <v>6.9188378949090916</v>
      </c>
      <c r="Q91" s="214">
        <v>385719</v>
      </c>
      <c r="R91" s="174">
        <f t="shared" si="16"/>
        <v>2777895</v>
      </c>
      <c r="S91" s="395">
        <f t="shared" si="10"/>
        <v>2449584.9095060001</v>
      </c>
    </row>
    <row r="92" spans="1:19" x14ac:dyDescent="0.25">
      <c r="A92" s="37">
        <v>79</v>
      </c>
      <c r="B92" s="38" t="s">
        <v>127</v>
      </c>
      <c r="C92" s="9">
        <v>334000</v>
      </c>
      <c r="D92" s="104">
        <v>6.9188378949090916</v>
      </c>
      <c r="E92" s="11">
        <v>179240.13238400006</v>
      </c>
      <c r="F92" s="172">
        <v>513240.13238400006</v>
      </c>
      <c r="G92" s="182">
        <v>133500</v>
      </c>
      <c r="H92" s="326">
        <v>6.9188378949090916</v>
      </c>
      <c r="I92" s="214">
        <v>381900</v>
      </c>
      <c r="J92" s="174">
        <f t="shared" si="14"/>
        <v>515400</v>
      </c>
      <c r="K92" s="182">
        <v>157530</v>
      </c>
      <c r="L92" s="326">
        <v>6.9188378949090916</v>
      </c>
      <c r="M92" s="214">
        <v>393357</v>
      </c>
      <c r="N92" s="174">
        <f t="shared" si="15"/>
        <v>550887</v>
      </c>
      <c r="O92" s="182">
        <v>165540</v>
      </c>
      <c r="P92" s="326">
        <v>6.9188378949090916</v>
      </c>
      <c r="Q92" s="214">
        <v>389538</v>
      </c>
      <c r="R92" s="174">
        <f t="shared" si="16"/>
        <v>555078</v>
      </c>
      <c r="S92" s="395">
        <f t="shared" si="10"/>
        <v>533651.28309600009</v>
      </c>
    </row>
    <row r="93" spans="1:19" x14ac:dyDescent="0.25">
      <c r="A93" s="37">
        <v>80</v>
      </c>
      <c r="B93" s="38" t="s">
        <v>324</v>
      </c>
      <c r="C93" s="9">
        <v>2569000</v>
      </c>
      <c r="D93" s="104">
        <v>8.8057971956363641</v>
      </c>
      <c r="E93" s="11">
        <v>1383705.1887680003</v>
      </c>
      <c r="F93" s="172">
        <v>3952705.1887680003</v>
      </c>
      <c r="G93" s="182">
        <v>4347750</v>
      </c>
      <c r="H93" s="326">
        <v>8.8057971956363641</v>
      </c>
      <c r="I93" s="214">
        <v>486000</v>
      </c>
      <c r="J93" s="174">
        <f t="shared" si="14"/>
        <v>4833750</v>
      </c>
      <c r="K93" s="182">
        <v>5130345</v>
      </c>
      <c r="L93" s="326">
        <v>8.8057971956363641</v>
      </c>
      <c r="M93" s="214">
        <v>500580</v>
      </c>
      <c r="N93" s="174">
        <f t="shared" si="15"/>
        <v>5630925</v>
      </c>
      <c r="O93" s="182">
        <v>5652075</v>
      </c>
      <c r="P93" s="326">
        <v>8.8057971956363641</v>
      </c>
      <c r="Q93" s="214">
        <v>500580</v>
      </c>
      <c r="R93" s="174">
        <f t="shared" si="16"/>
        <v>6152655</v>
      </c>
      <c r="S93" s="395">
        <f t="shared" si="10"/>
        <v>5142508.7971919999</v>
      </c>
    </row>
    <row r="94" spans="1:19" x14ac:dyDescent="0.25">
      <c r="A94" s="37">
        <v>81</v>
      </c>
      <c r="B94" s="38" t="s">
        <v>325</v>
      </c>
      <c r="C94" s="9">
        <v>575000</v>
      </c>
      <c r="D94" s="104">
        <v>3.7739186014545458</v>
      </c>
      <c r="E94" s="11">
        <v>309096.77213199995</v>
      </c>
      <c r="F94" s="172">
        <v>884096.77213199995</v>
      </c>
      <c r="G94" s="182">
        <v>836550</v>
      </c>
      <c r="H94" s="326">
        <v>3.7739186014545458</v>
      </c>
      <c r="I94" s="214">
        <v>208300</v>
      </c>
      <c r="J94" s="174">
        <f t="shared" si="14"/>
        <v>1044850</v>
      </c>
      <c r="K94" s="182">
        <v>962033</v>
      </c>
      <c r="L94" s="326">
        <v>3.7739186014545458</v>
      </c>
      <c r="M94" s="214">
        <v>214549</v>
      </c>
      <c r="N94" s="174">
        <f t="shared" si="15"/>
        <v>1176582</v>
      </c>
      <c r="O94" s="182">
        <v>1070784</v>
      </c>
      <c r="P94" s="326">
        <v>3.7739186014545458</v>
      </c>
      <c r="Q94" s="214">
        <v>214549</v>
      </c>
      <c r="R94" s="174">
        <f t="shared" si="16"/>
        <v>1285333</v>
      </c>
      <c r="S94" s="395">
        <f t="shared" si="10"/>
        <v>1097715.443033</v>
      </c>
    </row>
    <row r="95" spans="1:19" x14ac:dyDescent="0.25">
      <c r="A95" s="37">
        <v>82</v>
      </c>
      <c r="B95" s="38" t="s">
        <v>473</v>
      </c>
      <c r="C95" s="9">
        <v>632000</v>
      </c>
      <c r="D95" s="104">
        <v>5.6608779021818192</v>
      </c>
      <c r="E95" s="11">
        <v>340324.9579119999</v>
      </c>
      <c r="F95" s="172">
        <v>972324.9579119999</v>
      </c>
      <c r="G95" s="182">
        <v>810150</v>
      </c>
      <c r="H95" s="326">
        <v>5.6608779021818192</v>
      </c>
      <c r="I95" s="214">
        <v>312400</v>
      </c>
      <c r="J95" s="174">
        <f t="shared" si="14"/>
        <v>1122550</v>
      </c>
      <c r="K95" s="182">
        <v>915470</v>
      </c>
      <c r="L95" s="326">
        <v>5.6608779021818192</v>
      </c>
      <c r="M95" s="214">
        <v>331144</v>
      </c>
      <c r="N95" s="174">
        <f t="shared" si="15"/>
        <v>1246614</v>
      </c>
      <c r="O95" s="182">
        <v>947876</v>
      </c>
      <c r="P95" s="326">
        <v>5.6608779021818192</v>
      </c>
      <c r="Q95" s="214">
        <v>315524</v>
      </c>
      <c r="R95" s="174">
        <f t="shared" si="16"/>
        <v>1263400</v>
      </c>
      <c r="S95" s="395">
        <f t="shared" si="10"/>
        <v>1151222.239478</v>
      </c>
    </row>
    <row r="96" spans="1:19" x14ac:dyDescent="0.25">
      <c r="A96" s="37">
        <v>83</v>
      </c>
      <c r="B96" s="38" t="s">
        <v>125</v>
      </c>
      <c r="C96" s="9">
        <v>627000</v>
      </c>
      <c r="D96" s="104">
        <v>5.6608779021818192</v>
      </c>
      <c r="E96" s="11">
        <v>338263.15611600003</v>
      </c>
      <c r="F96" s="172">
        <v>965263.15611600003</v>
      </c>
      <c r="G96" s="182">
        <v>796950</v>
      </c>
      <c r="H96" s="326">
        <v>5.6608779021818192</v>
      </c>
      <c r="I96" s="214">
        <v>312400</v>
      </c>
      <c r="J96" s="174">
        <f t="shared" si="14"/>
        <v>1109350</v>
      </c>
      <c r="K96" s="182">
        <v>940401</v>
      </c>
      <c r="L96" s="326">
        <v>5.6608779021818192</v>
      </c>
      <c r="M96" s="214">
        <v>328020</v>
      </c>
      <c r="N96" s="174">
        <f t="shared" si="15"/>
        <v>1268421</v>
      </c>
      <c r="O96" s="182">
        <v>980249</v>
      </c>
      <c r="P96" s="326">
        <v>5.6608779021818192</v>
      </c>
      <c r="Q96" s="214">
        <v>324896</v>
      </c>
      <c r="R96" s="174">
        <f t="shared" si="16"/>
        <v>1305145</v>
      </c>
      <c r="S96" s="395">
        <f t="shared" si="10"/>
        <v>1162044.7890289999</v>
      </c>
    </row>
    <row r="97" spans="1:19" x14ac:dyDescent="0.25">
      <c r="A97" s="37">
        <v>84</v>
      </c>
      <c r="B97" s="38" t="s">
        <v>120</v>
      </c>
      <c r="C97" s="9">
        <v>1536000</v>
      </c>
      <c r="D97" s="104">
        <v>5.6608779021818192</v>
      </c>
      <c r="E97" s="11">
        <v>826751.79461999936</v>
      </c>
      <c r="F97" s="172">
        <v>2362751.7946199994</v>
      </c>
      <c r="G97" s="182">
        <v>2540250</v>
      </c>
      <c r="H97" s="326">
        <v>5.6608779021818192</v>
      </c>
      <c r="I97" s="214">
        <v>312400</v>
      </c>
      <c r="J97" s="174">
        <f t="shared" si="14"/>
        <v>2852650</v>
      </c>
      <c r="K97" s="182">
        <v>2997495</v>
      </c>
      <c r="L97" s="326">
        <v>5.6608779021818192</v>
      </c>
      <c r="M97" s="214">
        <v>321772</v>
      </c>
      <c r="N97" s="174">
        <f t="shared" si="15"/>
        <v>3319267</v>
      </c>
      <c r="O97" s="182">
        <v>3124508</v>
      </c>
      <c r="P97" s="326">
        <v>5.6608779021818192</v>
      </c>
      <c r="Q97" s="214">
        <v>315524</v>
      </c>
      <c r="R97" s="174">
        <f t="shared" si="16"/>
        <v>3440032</v>
      </c>
      <c r="S97" s="395">
        <f t="shared" si="10"/>
        <v>2993675.198655</v>
      </c>
    </row>
    <row r="98" spans="1:19" x14ac:dyDescent="0.25">
      <c r="A98" s="37">
        <v>85</v>
      </c>
      <c r="B98" s="38" t="s">
        <v>123</v>
      </c>
      <c r="C98" s="9">
        <v>1182000</v>
      </c>
      <c r="D98" s="104">
        <v>6.9188378949090916</v>
      </c>
      <c r="E98" s="11">
        <v>636410.16918399977</v>
      </c>
      <c r="F98" s="172">
        <v>1818410.1691839998</v>
      </c>
      <c r="G98" s="182">
        <v>1790400</v>
      </c>
      <c r="H98" s="326">
        <v>6.9188378949090916</v>
      </c>
      <c r="I98" s="214">
        <v>381900</v>
      </c>
      <c r="J98" s="174">
        <f t="shared" si="14"/>
        <v>2172300</v>
      </c>
      <c r="K98" s="182">
        <v>2041056</v>
      </c>
      <c r="L98" s="326">
        <v>6.9188378949090916</v>
      </c>
      <c r="M98" s="214">
        <v>393357</v>
      </c>
      <c r="N98" s="174">
        <f t="shared" si="15"/>
        <v>2434413</v>
      </c>
      <c r="O98" s="182">
        <v>2291712</v>
      </c>
      <c r="P98" s="326">
        <v>6.9188378949090916</v>
      </c>
      <c r="Q98" s="214">
        <v>400995</v>
      </c>
      <c r="R98" s="174">
        <f t="shared" si="16"/>
        <v>2692707</v>
      </c>
      <c r="S98" s="395">
        <f t="shared" si="10"/>
        <v>2279457.5422959998</v>
      </c>
    </row>
    <row r="99" spans="1:19" x14ac:dyDescent="0.25">
      <c r="A99" s="37">
        <v>86</v>
      </c>
      <c r="B99" s="8" t="s">
        <v>129</v>
      </c>
      <c r="C99" s="15" t="s">
        <v>10</v>
      </c>
      <c r="D99" s="50">
        <v>2.2416175025454543</v>
      </c>
      <c r="E99" s="11">
        <v>161556.68342799999</v>
      </c>
      <c r="F99" s="172">
        <v>161556.68342799999</v>
      </c>
      <c r="G99" s="216" t="s">
        <v>10</v>
      </c>
      <c r="H99" s="218">
        <v>2.2416175025454543</v>
      </c>
      <c r="I99" s="214">
        <v>150800</v>
      </c>
      <c r="J99" s="174">
        <f>I99*1</f>
        <v>150800</v>
      </c>
      <c r="K99" s="216" t="s">
        <v>10</v>
      </c>
      <c r="L99" s="218">
        <v>2.2416175025454543</v>
      </c>
      <c r="M99" s="214">
        <v>159848</v>
      </c>
      <c r="N99" s="174">
        <f>M99*1</f>
        <v>159848</v>
      </c>
      <c r="O99" s="216" t="s">
        <v>10</v>
      </c>
      <c r="P99" s="218">
        <v>2.2416175025454543</v>
      </c>
      <c r="Q99" s="214">
        <v>156832</v>
      </c>
      <c r="R99" s="174">
        <f>Q99*1</f>
        <v>156832</v>
      </c>
      <c r="S99" s="395">
        <f t="shared" si="10"/>
        <v>157259.17085699999</v>
      </c>
    </row>
    <row r="100" spans="1:19" x14ac:dyDescent="0.25">
      <c r="A100" s="37">
        <v>87</v>
      </c>
      <c r="B100" s="8" t="s">
        <v>121</v>
      </c>
      <c r="C100" s="9">
        <v>5311000</v>
      </c>
      <c r="D100" s="50">
        <v>16.353634398545456</v>
      </c>
      <c r="E100" s="11">
        <v>2859767.0323999999</v>
      </c>
      <c r="F100" s="172">
        <v>8170767.0323999999</v>
      </c>
      <c r="G100" s="217">
        <v>8818500</v>
      </c>
      <c r="H100" s="218">
        <v>16.353634398545456</v>
      </c>
      <c r="I100" s="214">
        <v>1099400</v>
      </c>
      <c r="J100" s="174">
        <f>G100+I100</f>
        <v>9917900</v>
      </c>
      <c r="K100" s="217">
        <v>9876720</v>
      </c>
      <c r="L100" s="218">
        <v>16.353634398545456</v>
      </c>
      <c r="M100" s="214">
        <v>1143376</v>
      </c>
      <c r="N100" s="174">
        <f>K100+M100</f>
        <v>11020096</v>
      </c>
      <c r="O100" s="217">
        <v>10846755</v>
      </c>
      <c r="P100" s="218">
        <v>16.353634398545456</v>
      </c>
      <c r="Q100" s="214">
        <v>1154370</v>
      </c>
      <c r="R100" s="174">
        <f>O100+Q100</f>
        <v>12001125</v>
      </c>
      <c r="S100" s="395">
        <f t="shared" si="10"/>
        <v>10277472.008099999</v>
      </c>
    </row>
    <row r="101" spans="1:19" x14ac:dyDescent="0.25">
      <c r="A101" s="37">
        <v>88</v>
      </c>
      <c r="B101" s="8" t="s">
        <v>464</v>
      </c>
      <c r="C101" s="15" t="s">
        <v>10</v>
      </c>
      <c r="D101" s="53">
        <v>4.3122883999999999</v>
      </c>
      <c r="E101" s="11">
        <v>341711.12967599998</v>
      </c>
      <c r="F101" s="172">
        <v>341711.12967599998</v>
      </c>
      <c r="G101" s="216" t="s">
        <v>10</v>
      </c>
      <c r="H101" s="220">
        <v>4.3122883999999999</v>
      </c>
      <c r="I101" s="181">
        <v>326400</v>
      </c>
      <c r="J101" s="174">
        <f>I101*1</f>
        <v>326400</v>
      </c>
      <c r="K101" s="216" t="s">
        <v>10</v>
      </c>
      <c r="L101" s="220">
        <v>4.3122883999999999</v>
      </c>
      <c r="M101" s="181">
        <v>342720</v>
      </c>
      <c r="N101" s="174">
        <f>M101*1</f>
        <v>342720</v>
      </c>
      <c r="O101" s="216" t="s">
        <v>10</v>
      </c>
      <c r="P101" s="220">
        <v>4.3122883999999999</v>
      </c>
      <c r="Q101" s="181">
        <v>336192</v>
      </c>
      <c r="R101" s="174">
        <f>Q101*1</f>
        <v>336192</v>
      </c>
      <c r="S101" s="395">
        <f t="shared" si="10"/>
        <v>336755.782419</v>
      </c>
    </row>
    <row r="102" spans="1:19" x14ac:dyDescent="0.25">
      <c r="A102" s="37">
        <v>89</v>
      </c>
      <c r="B102" s="8" t="s">
        <v>515</v>
      </c>
      <c r="C102" s="15" t="s">
        <v>10</v>
      </c>
      <c r="D102" s="53">
        <v>3.5900332000000001</v>
      </c>
      <c r="E102" s="11">
        <v>287655.53233199997</v>
      </c>
      <c r="F102" s="172">
        <v>287655.53233199997</v>
      </c>
      <c r="G102" s="216" t="s">
        <v>10</v>
      </c>
      <c r="H102" s="220">
        <v>3.5900332000000001</v>
      </c>
      <c r="I102" s="181">
        <v>272100</v>
      </c>
      <c r="J102" s="174">
        <f>I102*1</f>
        <v>272100</v>
      </c>
      <c r="K102" s="216" t="s">
        <v>10</v>
      </c>
      <c r="L102" s="220">
        <v>3.5900332000000001</v>
      </c>
      <c r="M102" s="181">
        <v>282984</v>
      </c>
      <c r="N102" s="174">
        <f>M102*1</f>
        <v>282984</v>
      </c>
      <c r="O102" s="216" t="s">
        <v>10</v>
      </c>
      <c r="P102" s="220">
        <v>3.5900332000000001</v>
      </c>
      <c r="Q102" s="181">
        <v>274821</v>
      </c>
      <c r="R102" s="174">
        <f>Q102*1</f>
        <v>274821</v>
      </c>
      <c r="S102" s="395">
        <f t="shared" si="10"/>
        <v>279390.13308299996</v>
      </c>
    </row>
    <row r="103" spans="1:19" x14ac:dyDescent="0.25">
      <c r="A103" s="3"/>
      <c r="B103" s="36" t="s">
        <v>132</v>
      </c>
      <c r="C103" s="5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</row>
    <row r="104" spans="1:19" x14ac:dyDescent="0.25">
      <c r="A104" s="37">
        <v>90</v>
      </c>
      <c r="B104" s="38" t="s">
        <v>133</v>
      </c>
      <c r="C104" s="15" t="s">
        <v>10</v>
      </c>
      <c r="D104" s="104">
        <v>13.208695793454547</v>
      </c>
      <c r="E104" s="11">
        <v>761672.91754400008</v>
      </c>
      <c r="F104" s="172">
        <v>761672.91754400008</v>
      </c>
      <c r="G104" s="216" t="s">
        <v>10</v>
      </c>
      <c r="H104" s="326">
        <v>13.208695793454547</v>
      </c>
      <c r="I104" s="214">
        <v>728900</v>
      </c>
      <c r="J104" s="174">
        <f>I104*1</f>
        <v>728900</v>
      </c>
      <c r="K104" s="216" t="s">
        <v>10</v>
      </c>
      <c r="L104" s="326">
        <v>13.208695793454547</v>
      </c>
      <c r="M104" s="214">
        <v>758056</v>
      </c>
      <c r="N104" s="174">
        <f>M104*1</f>
        <v>758056</v>
      </c>
      <c r="O104" s="216" t="s">
        <v>10</v>
      </c>
      <c r="P104" s="326">
        <v>13.208695793454547</v>
      </c>
      <c r="Q104" s="214">
        <v>765345</v>
      </c>
      <c r="R104" s="174">
        <f>Q104*1</f>
        <v>765345</v>
      </c>
      <c r="S104" s="395">
        <f t="shared" si="10"/>
        <v>753493.47938599996</v>
      </c>
    </row>
    <row r="105" spans="1:19" x14ac:dyDescent="0.25">
      <c r="A105" s="37">
        <v>91</v>
      </c>
      <c r="B105" s="38" t="s">
        <v>134</v>
      </c>
      <c r="C105" s="15" t="s">
        <v>10</v>
      </c>
      <c r="D105" s="104">
        <v>15.09565509418182</v>
      </c>
      <c r="E105" s="11">
        <v>862205.44530399994</v>
      </c>
      <c r="F105" s="172">
        <v>862205.44530399994</v>
      </c>
      <c r="G105" s="216" t="s">
        <v>10</v>
      </c>
      <c r="H105" s="326">
        <v>15.09565509418182</v>
      </c>
      <c r="I105" s="214">
        <v>833000</v>
      </c>
      <c r="J105" s="174">
        <f>I105*1</f>
        <v>833000</v>
      </c>
      <c r="K105" s="216" t="s">
        <v>10</v>
      </c>
      <c r="L105" s="326">
        <v>15.09565509418182</v>
      </c>
      <c r="M105" s="214">
        <v>857990</v>
      </c>
      <c r="N105" s="174">
        <f>M105*1</f>
        <v>857990</v>
      </c>
      <c r="O105" s="216" t="s">
        <v>10</v>
      </c>
      <c r="P105" s="326">
        <v>15.09565509418182</v>
      </c>
      <c r="Q105" s="214">
        <v>874650</v>
      </c>
      <c r="R105" s="174">
        <f>Q105*1</f>
        <v>874650</v>
      </c>
      <c r="S105" s="395">
        <f t="shared" si="10"/>
        <v>856961.36132599995</v>
      </c>
    </row>
    <row r="106" spans="1:19" x14ac:dyDescent="0.25">
      <c r="A106" s="37">
        <v>92</v>
      </c>
      <c r="B106" s="38" t="s">
        <v>135</v>
      </c>
      <c r="C106" s="9">
        <v>971000</v>
      </c>
      <c r="D106" s="104">
        <v>4.0714916061818185</v>
      </c>
      <c r="E106" s="11">
        <v>522701.40113599994</v>
      </c>
      <c r="F106" s="172">
        <v>1493701.4011359999</v>
      </c>
      <c r="G106" s="182">
        <v>1579200</v>
      </c>
      <c r="H106" s="326">
        <v>4.0714916061818185</v>
      </c>
      <c r="I106" s="214">
        <v>224800</v>
      </c>
      <c r="J106" s="174">
        <f>G106+I106</f>
        <v>1804000</v>
      </c>
      <c r="K106" s="182">
        <v>1831872</v>
      </c>
      <c r="L106" s="326">
        <v>4.0714916061818185</v>
      </c>
      <c r="M106" s="214">
        <v>236040</v>
      </c>
      <c r="N106" s="174">
        <f>K106+M106</f>
        <v>2067912</v>
      </c>
      <c r="O106" s="182">
        <v>2037168</v>
      </c>
      <c r="P106" s="326">
        <v>4.0714916061818185</v>
      </c>
      <c r="Q106" s="214">
        <v>227048</v>
      </c>
      <c r="R106" s="174">
        <f>O106+Q106</f>
        <v>2264216</v>
      </c>
      <c r="S106" s="395">
        <f t="shared" si="10"/>
        <v>1907457.3502839999</v>
      </c>
    </row>
    <row r="107" spans="1:19" x14ac:dyDescent="0.25">
      <c r="A107" s="37">
        <v>93</v>
      </c>
      <c r="B107" s="38" t="s">
        <v>140</v>
      </c>
      <c r="C107" s="9">
        <v>280000</v>
      </c>
      <c r="D107" s="105">
        <v>1.8869593007272729</v>
      </c>
      <c r="E107" s="11">
        <v>150665.17656399996</v>
      </c>
      <c r="F107" s="172">
        <v>430665.17656399996</v>
      </c>
      <c r="G107" s="224">
        <v>393000</v>
      </c>
      <c r="H107" s="327">
        <v>1.8869593007272729</v>
      </c>
      <c r="I107" s="157">
        <v>104200</v>
      </c>
      <c r="J107" s="174">
        <f>G107+I107</f>
        <v>497200</v>
      </c>
      <c r="K107" s="224">
        <v>451950</v>
      </c>
      <c r="L107" s="327">
        <v>1.8869593007272729</v>
      </c>
      <c r="M107" s="157">
        <v>108368</v>
      </c>
      <c r="N107" s="174">
        <f>K107+M107</f>
        <v>560318</v>
      </c>
      <c r="O107" s="224">
        <v>463740</v>
      </c>
      <c r="P107" s="327">
        <v>1.8869593007272729</v>
      </c>
      <c r="Q107" s="157">
        <v>105242</v>
      </c>
      <c r="R107" s="174">
        <f>O107+Q107</f>
        <v>568982</v>
      </c>
      <c r="S107" s="395">
        <f t="shared" si="10"/>
        <v>514291.29414100002</v>
      </c>
    </row>
    <row r="108" spans="1:19" x14ac:dyDescent="0.25">
      <c r="A108" s="37">
        <v>94</v>
      </c>
      <c r="B108" s="38" t="s">
        <v>141</v>
      </c>
      <c r="C108" s="15" t="s">
        <v>10</v>
      </c>
      <c r="D108" s="104">
        <v>11.007246494545456</v>
      </c>
      <c r="E108" s="11">
        <v>632503.54302800004</v>
      </c>
      <c r="F108" s="172">
        <v>632503.54302800004</v>
      </c>
      <c r="G108" s="216" t="s">
        <v>10</v>
      </c>
      <c r="H108" s="326">
        <v>11.007246494545456</v>
      </c>
      <c r="I108" s="214">
        <v>607500</v>
      </c>
      <c r="J108" s="174">
        <f>I108*1</f>
        <v>607500</v>
      </c>
      <c r="K108" s="216" t="s">
        <v>10</v>
      </c>
      <c r="L108" s="326">
        <v>11.007246494545456</v>
      </c>
      <c r="M108" s="214">
        <v>631800</v>
      </c>
      <c r="N108" s="174">
        <f>M108*1</f>
        <v>631800</v>
      </c>
      <c r="O108" s="216" t="s">
        <v>10</v>
      </c>
      <c r="P108" s="326">
        <v>11.007246494545456</v>
      </c>
      <c r="Q108" s="214">
        <v>619650</v>
      </c>
      <c r="R108" s="174">
        <f>Q108*1</f>
        <v>619650</v>
      </c>
      <c r="S108" s="395">
        <f t="shared" si="10"/>
        <v>622863.38575699995</v>
      </c>
    </row>
    <row r="109" spans="1:19" x14ac:dyDescent="0.25">
      <c r="A109" s="37">
        <v>95</v>
      </c>
      <c r="B109" s="38" t="s">
        <v>142</v>
      </c>
      <c r="C109" s="15" t="s">
        <v>10</v>
      </c>
      <c r="D109" s="104">
        <v>11.007246494545456</v>
      </c>
      <c r="E109" s="11">
        <v>632423.57502799993</v>
      </c>
      <c r="F109" s="172">
        <v>632423.57502799993</v>
      </c>
      <c r="G109" s="216" t="s">
        <v>10</v>
      </c>
      <c r="H109" s="326">
        <v>11.007246494545456</v>
      </c>
      <c r="I109" s="214">
        <v>607500</v>
      </c>
      <c r="J109" s="174">
        <f>I109*1</f>
        <v>607500</v>
      </c>
      <c r="K109" s="216" t="s">
        <v>10</v>
      </c>
      <c r="L109" s="326">
        <v>11.007246494545456</v>
      </c>
      <c r="M109" s="214">
        <v>643950</v>
      </c>
      <c r="N109" s="174">
        <f>M109*1</f>
        <v>643950</v>
      </c>
      <c r="O109" s="216" t="s">
        <v>10</v>
      </c>
      <c r="P109" s="326">
        <v>11.007246494545456</v>
      </c>
      <c r="Q109" s="214">
        <v>619650</v>
      </c>
      <c r="R109" s="174">
        <f>Q109*1</f>
        <v>619650</v>
      </c>
      <c r="S109" s="395">
        <f t="shared" si="10"/>
        <v>625880.89375699998</v>
      </c>
    </row>
    <row r="110" spans="1:19" x14ac:dyDescent="0.25">
      <c r="A110" s="37">
        <v>96</v>
      </c>
      <c r="B110" s="38" t="s">
        <v>144</v>
      </c>
      <c r="C110" s="9">
        <v>486000</v>
      </c>
      <c r="D110" s="104">
        <v>10.063776500000001</v>
      </c>
      <c r="E110" s="11">
        <v>261692.664628</v>
      </c>
      <c r="F110" s="172">
        <v>747692.664628</v>
      </c>
      <c r="G110" s="182">
        <v>205800</v>
      </c>
      <c r="H110" s="326">
        <v>10.063776500000001</v>
      </c>
      <c r="I110" s="214">
        <v>555300</v>
      </c>
      <c r="J110" s="174">
        <f t="shared" ref="J110:J138" si="17">G110+I110</f>
        <v>761100</v>
      </c>
      <c r="K110" s="182">
        <v>242844</v>
      </c>
      <c r="L110" s="326">
        <v>10.063776500000001</v>
      </c>
      <c r="M110" s="214">
        <v>583065</v>
      </c>
      <c r="N110" s="174">
        <f t="shared" ref="N110:N138" si="18">K110+M110</f>
        <v>825909</v>
      </c>
      <c r="O110" s="182">
        <v>267540</v>
      </c>
      <c r="P110" s="326">
        <v>10.063776500000001</v>
      </c>
      <c r="Q110" s="214">
        <v>583065</v>
      </c>
      <c r="R110" s="174">
        <f t="shared" ref="R110:R138" si="19">O110+Q110</f>
        <v>850605</v>
      </c>
      <c r="S110" s="395">
        <f t="shared" si="10"/>
        <v>796326.666157</v>
      </c>
    </row>
    <row r="111" spans="1:19" x14ac:dyDescent="0.25">
      <c r="A111" s="37">
        <v>97</v>
      </c>
      <c r="B111" s="38" t="s">
        <v>145</v>
      </c>
      <c r="C111" s="9">
        <v>720000</v>
      </c>
      <c r="D111" s="104">
        <v>15.09565509418182</v>
      </c>
      <c r="E111" s="11">
        <v>387561.79329599976</v>
      </c>
      <c r="F111" s="172">
        <v>1107561.7932959998</v>
      </c>
      <c r="G111" s="182">
        <v>297300</v>
      </c>
      <c r="H111" s="326">
        <v>15.09565509418182</v>
      </c>
      <c r="I111" s="214">
        <v>833000</v>
      </c>
      <c r="J111" s="174">
        <f t="shared" si="17"/>
        <v>1130300</v>
      </c>
      <c r="K111" s="182">
        <v>338922</v>
      </c>
      <c r="L111" s="326">
        <v>15.09565509418182</v>
      </c>
      <c r="M111" s="214">
        <v>866320</v>
      </c>
      <c r="N111" s="174">
        <f t="shared" si="18"/>
        <v>1205242</v>
      </c>
      <c r="O111" s="182">
        <v>383517</v>
      </c>
      <c r="P111" s="326">
        <v>15.09565509418182</v>
      </c>
      <c r="Q111" s="214">
        <v>841330</v>
      </c>
      <c r="R111" s="174">
        <f t="shared" si="19"/>
        <v>1224847</v>
      </c>
      <c r="S111" s="395">
        <f t="shared" si="10"/>
        <v>1166987.698324</v>
      </c>
    </row>
    <row r="112" spans="1:19" x14ac:dyDescent="0.25">
      <c r="A112" s="37">
        <v>98</v>
      </c>
      <c r="B112" s="38" t="s">
        <v>146</v>
      </c>
      <c r="C112" s="9">
        <v>3419000</v>
      </c>
      <c r="D112" s="104">
        <v>10.063776500000001</v>
      </c>
      <c r="E112" s="11">
        <v>1840259.1933280006</v>
      </c>
      <c r="F112" s="172">
        <v>5259259.1933280006</v>
      </c>
      <c r="G112" s="182">
        <v>5897550</v>
      </c>
      <c r="H112" s="326">
        <v>10.063776500000001</v>
      </c>
      <c r="I112" s="214">
        <v>555300</v>
      </c>
      <c r="J112" s="174">
        <f t="shared" si="17"/>
        <v>6452850</v>
      </c>
      <c r="K112" s="182">
        <v>6900134</v>
      </c>
      <c r="L112" s="326">
        <v>10.063776500000001</v>
      </c>
      <c r="M112" s="214">
        <v>588618</v>
      </c>
      <c r="N112" s="174">
        <f t="shared" si="18"/>
        <v>7488752</v>
      </c>
      <c r="O112" s="182">
        <v>7548864</v>
      </c>
      <c r="P112" s="326">
        <v>10.063776500000001</v>
      </c>
      <c r="Q112" s="214">
        <v>583065</v>
      </c>
      <c r="R112" s="174">
        <f t="shared" si="19"/>
        <v>8131929</v>
      </c>
      <c r="S112" s="395">
        <f t="shared" si="10"/>
        <v>6833197.5483320002</v>
      </c>
    </row>
    <row r="113" spans="1:19" x14ac:dyDescent="0.25">
      <c r="A113" s="37">
        <v>99</v>
      </c>
      <c r="B113" s="38" t="s">
        <v>147</v>
      </c>
      <c r="C113" s="9">
        <v>540000</v>
      </c>
      <c r="D113" s="104">
        <v>2.8304292952727272</v>
      </c>
      <c r="E113" s="11">
        <v>290070.05186000001</v>
      </c>
      <c r="F113" s="172">
        <v>830070.05186000001</v>
      </c>
      <c r="G113" s="182">
        <v>826050</v>
      </c>
      <c r="H113" s="326">
        <v>2.8304292952727272</v>
      </c>
      <c r="I113" s="214">
        <v>156300</v>
      </c>
      <c r="J113" s="174">
        <f t="shared" si="17"/>
        <v>982350</v>
      </c>
      <c r="K113" s="182">
        <v>925176</v>
      </c>
      <c r="L113" s="326">
        <v>2.8304292952727272</v>
      </c>
      <c r="M113" s="214">
        <v>160989</v>
      </c>
      <c r="N113" s="174">
        <f t="shared" si="18"/>
        <v>1086165</v>
      </c>
      <c r="O113" s="182">
        <v>1040823</v>
      </c>
      <c r="P113" s="326">
        <v>2.8304292952727272</v>
      </c>
      <c r="Q113" s="214">
        <v>162552</v>
      </c>
      <c r="R113" s="174">
        <f t="shared" si="19"/>
        <v>1203375</v>
      </c>
      <c r="S113" s="395">
        <f t="shared" si="10"/>
        <v>1025490.012965</v>
      </c>
    </row>
    <row r="114" spans="1:19" x14ac:dyDescent="0.25">
      <c r="A114" s="37">
        <v>100</v>
      </c>
      <c r="B114" s="38" t="s">
        <v>148</v>
      </c>
      <c r="C114" s="9">
        <v>464000</v>
      </c>
      <c r="D114" s="104">
        <v>2.8304292952727272</v>
      </c>
      <c r="E114" s="11">
        <v>250041.61180800002</v>
      </c>
      <c r="F114" s="172">
        <v>714041.61180800002</v>
      </c>
      <c r="G114" s="182">
        <v>687300</v>
      </c>
      <c r="H114" s="326">
        <v>2.8304292952727272</v>
      </c>
      <c r="I114" s="214">
        <v>156300</v>
      </c>
      <c r="J114" s="174">
        <f t="shared" si="17"/>
        <v>843600</v>
      </c>
      <c r="K114" s="182">
        <v>783522</v>
      </c>
      <c r="L114" s="326">
        <v>2.8304292952727272</v>
      </c>
      <c r="M114" s="214">
        <v>164115</v>
      </c>
      <c r="N114" s="174">
        <f t="shared" si="18"/>
        <v>947637</v>
      </c>
      <c r="O114" s="182">
        <v>797268</v>
      </c>
      <c r="P114" s="326">
        <v>2.8304292952727272</v>
      </c>
      <c r="Q114" s="214">
        <v>164115</v>
      </c>
      <c r="R114" s="174">
        <f t="shared" si="19"/>
        <v>961383</v>
      </c>
      <c r="S114" s="395">
        <f t="shared" si="10"/>
        <v>866665.40295200003</v>
      </c>
    </row>
    <row r="115" spans="1:19" x14ac:dyDescent="0.25">
      <c r="A115" s="37">
        <v>101</v>
      </c>
      <c r="B115" s="38" t="s">
        <v>149</v>
      </c>
      <c r="C115" s="9">
        <v>4201000</v>
      </c>
      <c r="D115" s="104">
        <v>5.6608779021818192</v>
      </c>
      <c r="E115" s="11">
        <v>2261726.3093400002</v>
      </c>
      <c r="F115" s="172">
        <v>6462726.3093400002</v>
      </c>
      <c r="G115" s="182">
        <v>7727850</v>
      </c>
      <c r="H115" s="326">
        <v>5.6608779021818192</v>
      </c>
      <c r="I115" s="214">
        <v>312400</v>
      </c>
      <c r="J115" s="174">
        <f t="shared" si="17"/>
        <v>8040250</v>
      </c>
      <c r="K115" s="182">
        <v>8732471</v>
      </c>
      <c r="L115" s="326">
        <v>5.6608779021818192</v>
      </c>
      <c r="M115" s="214">
        <v>324896</v>
      </c>
      <c r="N115" s="174">
        <f t="shared" si="18"/>
        <v>9057367</v>
      </c>
      <c r="O115" s="182">
        <v>9350699</v>
      </c>
      <c r="P115" s="326">
        <v>5.6608779021818192</v>
      </c>
      <c r="Q115" s="214">
        <v>315524</v>
      </c>
      <c r="R115" s="174">
        <f t="shared" si="19"/>
        <v>9666223</v>
      </c>
      <c r="S115" s="395">
        <f t="shared" si="10"/>
        <v>8306641.577335</v>
      </c>
    </row>
    <row r="116" spans="1:19" x14ac:dyDescent="0.25">
      <c r="A116" s="37">
        <v>102</v>
      </c>
      <c r="B116" s="8" t="s">
        <v>150</v>
      </c>
      <c r="C116" s="9">
        <v>7782000</v>
      </c>
      <c r="D116" s="50">
        <v>20.344789597454547</v>
      </c>
      <c r="E116" s="11">
        <v>4189618.3660359997</v>
      </c>
      <c r="F116" s="172">
        <v>11971618.366036</v>
      </c>
      <c r="G116" s="217">
        <v>13259850</v>
      </c>
      <c r="H116" s="218">
        <v>20.344789597454547</v>
      </c>
      <c r="I116" s="214">
        <v>1367700</v>
      </c>
      <c r="J116" s="174">
        <f t="shared" si="17"/>
        <v>14627550</v>
      </c>
      <c r="K116" s="217">
        <v>14983631</v>
      </c>
      <c r="L116" s="218">
        <v>20.344789597454547</v>
      </c>
      <c r="M116" s="214">
        <v>1422408</v>
      </c>
      <c r="N116" s="174">
        <f t="shared" si="18"/>
        <v>16406039</v>
      </c>
      <c r="O116" s="217">
        <v>17237805</v>
      </c>
      <c r="P116" s="218">
        <v>20.344789597454547</v>
      </c>
      <c r="Q116" s="214">
        <v>1436085</v>
      </c>
      <c r="R116" s="174">
        <f t="shared" si="19"/>
        <v>18673890</v>
      </c>
      <c r="S116" s="395">
        <f t="shared" si="10"/>
        <v>15419774.341508999</v>
      </c>
    </row>
    <row r="117" spans="1:19" x14ac:dyDescent="0.25">
      <c r="A117" s="37">
        <v>103</v>
      </c>
      <c r="B117" s="38" t="s">
        <v>151</v>
      </c>
      <c r="C117" s="9">
        <v>621000</v>
      </c>
      <c r="D117" s="104">
        <v>13.208695793454547</v>
      </c>
      <c r="E117" s="11">
        <v>333839.27322000009</v>
      </c>
      <c r="F117" s="172">
        <v>954839.27322000009</v>
      </c>
      <c r="G117" s="182">
        <v>250650</v>
      </c>
      <c r="H117" s="326">
        <v>13.208695793454547</v>
      </c>
      <c r="I117" s="214">
        <v>728900</v>
      </c>
      <c r="J117" s="174">
        <f t="shared" si="17"/>
        <v>979550</v>
      </c>
      <c r="K117" s="182">
        <v>285741</v>
      </c>
      <c r="L117" s="326">
        <v>13.208695793454547</v>
      </c>
      <c r="M117" s="214">
        <v>765345</v>
      </c>
      <c r="N117" s="174">
        <f t="shared" si="18"/>
        <v>1051086</v>
      </c>
      <c r="O117" s="182">
        <v>315819</v>
      </c>
      <c r="P117" s="326">
        <v>13.208695793454547</v>
      </c>
      <c r="Q117" s="214">
        <v>765345</v>
      </c>
      <c r="R117" s="174">
        <f t="shared" si="19"/>
        <v>1081164</v>
      </c>
      <c r="S117" s="395">
        <f t="shared" si="10"/>
        <v>1016659.818305</v>
      </c>
    </row>
    <row r="118" spans="1:19" x14ac:dyDescent="0.25">
      <c r="A118" s="37">
        <v>104</v>
      </c>
      <c r="B118" s="38" t="s">
        <v>152</v>
      </c>
      <c r="C118" s="9">
        <v>466000</v>
      </c>
      <c r="D118" s="104">
        <v>8.8057971956363641</v>
      </c>
      <c r="E118" s="11">
        <v>250776.58639999991</v>
      </c>
      <c r="F118" s="172">
        <v>716776.58639999991</v>
      </c>
      <c r="G118" s="182">
        <v>258900</v>
      </c>
      <c r="H118" s="326">
        <v>8.8057971956363641</v>
      </c>
      <c r="I118" s="214">
        <v>486000</v>
      </c>
      <c r="J118" s="174">
        <f t="shared" si="17"/>
        <v>744900</v>
      </c>
      <c r="K118" s="182">
        <v>305502</v>
      </c>
      <c r="L118" s="326">
        <v>8.8057971956363641</v>
      </c>
      <c r="M118" s="214">
        <v>515160</v>
      </c>
      <c r="N118" s="174">
        <f t="shared" si="18"/>
        <v>820662</v>
      </c>
      <c r="O118" s="182">
        <v>305502</v>
      </c>
      <c r="P118" s="326">
        <v>8.8057971956363641</v>
      </c>
      <c r="Q118" s="214">
        <v>490860</v>
      </c>
      <c r="R118" s="174">
        <f t="shared" si="19"/>
        <v>796362</v>
      </c>
      <c r="S118" s="395">
        <f t="shared" si="10"/>
        <v>769675.14659999998</v>
      </c>
    </row>
    <row r="119" spans="1:19" x14ac:dyDescent="0.25">
      <c r="A119" s="37">
        <v>105</v>
      </c>
      <c r="B119" s="38" t="s">
        <v>154</v>
      </c>
      <c r="C119" s="9">
        <v>3158000</v>
      </c>
      <c r="D119" s="104">
        <v>13.208695793454547</v>
      </c>
      <c r="E119" s="11">
        <v>1700770.6522600008</v>
      </c>
      <c r="F119" s="172">
        <v>4858770.6522600008</v>
      </c>
      <c r="G119" s="182">
        <v>5176950</v>
      </c>
      <c r="H119" s="326">
        <v>13.208695793454547</v>
      </c>
      <c r="I119" s="214">
        <v>728900</v>
      </c>
      <c r="J119" s="174">
        <f t="shared" si="17"/>
        <v>5905850</v>
      </c>
      <c r="K119" s="182">
        <v>5901723</v>
      </c>
      <c r="L119" s="326">
        <v>13.208695793454547</v>
      </c>
      <c r="M119" s="214">
        <v>772634</v>
      </c>
      <c r="N119" s="174">
        <f t="shared" si="18"/>
        <v>6674357</v>
      </c>
      <c r="O119" s="182">
        <v>6212340</v>
      </c>
      <c r="P119" s="326">
        <v>13.208695793454547</v>
      </c>
      <c r="Q119" s="214">
        <v>765345</v>
      </c>
      <c r="R119" s="174">
        <f t="shared" si="19"/>
        <v>6977685</v>
      </c>
      <c r="S119" s="395">
        <f t="shared" si="10"/>
        <v>6104165.6630650004</v>
      </c>
    </row>
    <row r="120" spans="1:19" x14ac:dyDescent="0.25">
      <c r="A120" s="37">
        <v>106</v>
      </c>
      <c r="B120" s="38" t="s">
        <v>155</v>
      </c>
      <c r="C120" s="9">
        <v>5268000</v>
      </c>
      <c r="D120" s="104">
        <v>69.188436884000012</v>
      </c>
      <c r="E120" s="11">
        <v>2836765.7626880007</v>
      </c>
      <c r="F120" s="172">
        <v>8104765.7626880007</v>
      </c>
      <c r="G120" s="182">
        <v>5270550</v>
      </c>
      <c r="H120" s="326">
        <v>69.188436884000012</v>
      </c>
      <c r="I120" s="214">
        <v>3817700</v>
      </c>
      <c r="J120" s="174">
        <f t="shared" si="17"/>
        <v>9088250</v>
      </c>
      <c r="K120" s="182">
        <v>6219249</v>
      </c>
      <c r="L120" s="326">
        <v>69.188436884000012</v>
      </c>
      <c r="M120" s="214">
        <v>3932231</v>
      </c>
      <c r="N120" s="174">
        <f t="shared" si="18"/>
        <v>10151480</v>
      </c>
      <c r="O120" s="182">
        <v>6113838</v>
      </c>
      <c r="P120" s="326">
        <v>69.188436884000012</v>
      </c>
      <c r="Q120" s="214">
        <v>3855877</v>
      </c>
      <c r="R120" s="174">
        <f t="shared" si="19"/>
        <v>9969715</v>
      </c>
      <c r="S120" s="395">
        <f t="shared" si="10"/>
        <v>9328552.690671999</v>
      </c>
    </row>
    <row r="121" spans="1:19" x14ac:dyDescent="0.25">
      <c r="A121" s="37">
        <v>107</v>
      </c>
      <c r="B121" s="38" t="s">
        <v>157</v>
      </c>
      <c r="C121" s="9">
        <v>2397000</v>
      </c>
      <c r="D121" s="104">
        <v>6.9188378949090916</v>
      </c>
      <c r="E121" s="11">
        <v>1291282.2375279996</v>
      </c>
      <c r="F121" s="172">
        <v>3688282.2375279996</v>
      </c>
      <c r="G121" s="182">
        <v>4142250</v>
      </c>
      <c r="H121" s="326">
        <v>6.9188378949090916</v>
      </c>
      <c r="I121" s="214">
        <v>381900</v>
      </c>
      <c r="J121" s="174">
        <f t="shared" si="17"/>
        <v>4524150</v>
      </c>
      <c r="K121" s="182">
        <v>4763588</v>
      </c>
      <c r="L121" s="326">
        <v>6.9188378949090916</v>
      </c>
      <c r="M121" s="214">
        <v>397176</v>
      </c>
      <c r="N121" s="174">
        <f t="shared" si="18"/>
        <v>5160764</v>
      </c>
      <c r="O121" s="182">
        <v>5136390</v>
      </c>
      <c r="P121" s="326">
        <v>6.9188378949090916</v>
      </c>
      <c r="Q121" s="214">
        <v>385719</v>
      </c>
      <c r="R121" s="174">
        <f t="shared" si="19"/>
        <v>5522109</v>
      </c>
      <c r="S121" s="395">
        <f t="shared" si="10"/>
        <v>4723826.309382</v>
      </c>
    </row>
    <row r="122" spans="1:19" x14ac:dyDescent="0.25">
      <c r="A122" s="37">
        <v>108</v>
      </c>
      <c r="B122" s="38" t="s">
        <v>158</v>
      </c>
      <c r="C122" s="9">
        <v>2956000</v>
      </c>
      <c r="D122" s="104">
        <v>69.188436884000012</v>
      </c>
      <c r="E122" s="11">
        <v>1592171.8099440001</v>
      </c>
      <c r="F122" s="172">
        <v>4548171.8099440001</v>
      </c>
      <c r="G122" s="182">
        <v>736050</v>
      </c>
      <c r="H122" s="326">
        <v>69.188436884000012</v>
      </c>
      <c r="I122" s="214">
        <v>3817700</v>
      </c>
      <c r="J122" s="174">
        <f t="shared" si="17"/>
        <v>4553750</v>
      </c>
      <c r="K122" s="182">
        <v>824376</v>
      </c>
      <c r="L122" s="326">
        <v>69.188436884000012</v>
      </c>
      <c r="M122" s="214">
        <v>3932231</v>
      </c>
      <c r="N122" s="174">
        <f t="shared" si="18"/>
        <v>4756607</v>
      </c>
      <c r="O122" s="182">
        <v>912702</v>
      </c>
      <c r="P122" s="326">
        <v>69.188436884000012</v>
      </c>
      <c r="Q122" s="214">
        <v>4008585</v>
      </c>
      <c r="R122" s="174">
        <f t="shared" si="19"/>
        <v>4921287</v>
      </c>
      <c r="S122" s="395">
        <f t="shared" si="10"/>
        <v>4694953.952486</v>
      </c>
    </row>
    <row r="123" spans="1:19" x14ac:dyDescent="0.25">
      <c r="A123" s="37">
        <v>109</v>
      </c>
      <c r="B123" s="38" t="s">
        <v>475</v>
      </c>
      <c r="C123" s="9">
        <v>2618000</v>
      </c>
      <c r="D123" s="104">
        <v>69.188436884000012</v>
      </c>
      <c r="E123" s="11">
        <v>1409084.7166200001</v>
      </c>
      <c r="F123" s="172">
        <v>4027084.7166200001</v>
      </c>
      <c r="G123" s="182">
        <v>70500</v>
      </c>
      <c r="H123" s="326">
        <v>69.188436884000012</v>
      </c>
      <c r="I123" s="214">
        <v>3817700</v>
      </c>
      <c r="J123" s="174">
        <f t="shared" si="17"/>
        <v>3888200</v>
      </c>
      <c r="K123" s="182">
        <v>81075</v>
      </c>
      <c r="L123" s="326">
        <v>69.188436884000012</v>
      </c>
      <c r="M123" s="214">
        <v>4008585</v>
      </c>
      <c r="N123" s="174">
        <f t="shared" si="18"/>
        <v>4089660</v>
      </c>
      <c r="O123" s="182">
        <v>86715</v>
      </c>
      <c r="P123" s="326">
        <v>69.188436884000012</v>
      </c>
      <c r="Q123" s="214">
        <v>3970408</v>
      </c>
      <c r="R123" s="174">
        <f t="shared" si="19"/>
        <v>4057123</v>
      </c>
      <c r="S123" s="395">
        <f t="shared" si="10"/>
        <v>4015516.929155</v>
      </c>
    </row>
    <row r="124" spans="1:19" x14ac:dyDescent="0.25">
      <c r="A124" s="37">
        <v>110</v>
      </c>
      <c r="B124" s="38" t="s">
        <v>166</v>
      </c>
      <c r="C124" s="9">
        <v>426000</v>
      </c>
      <c r="D124" s="104">
        <v>3.7739186014545458</v>
      </c>
      <c r="E124" s="11">
        <v>230066.05954400008</v>
      </c>
      <c r="F124" s="172">
        <v>656066.05954400008</v>
      </c>
      <c r="G124" s="182">
        <v>541950</v>
      </c>
      <c r="H124" s="326">
        <v>3.7739186014545458</v>
      </c>
      <c r="I124" s="214">
        <v>208300</v>
      </c>
      <c r="J124" s="174">
        <f t="shared" si="17"/>
        <v>750250</v>
      </c>
      <c r="K124" s="182">
        <v>623243</v>
      </c>
      <c r="L124" s="326">
        <v>3.7739186014545458</v>
      </c>
      <c r="M124" s="214">
        <v>216632</v>
      </c>
      <c r="N124" s="174">
        <f t="shared" si="18"/>
        <v>839875</v>
      </c>
      <c r="O124" s="182">
        <v>672018</v>
      </c>
      <c r="P124" s="326">
        <v>3.7739186014545458</v>
      </c>
      <c r="Q124" s="214">
        <v>210383</v>
      </c>
      <c r="R124" s="174">
        <f t="shared" si="19"/>
        <v>882401</v>
      </c>
      <c r="S124" s="395">
        <f t="shared" si="10"/>
        <v>782148.01488599996</v>
      </c>
    </row>
    <row r="125" spans="1:19" x14ac:dyDescent="0.25">
      <c r="A125" s="37">
        <v>111</v>
      </c>
      <c r="B125" s="38" t="s">
        <v>167</v>
      </c>
      <c r="C125" s="9">
        <v>587000</v>
      </c>
      <c r="D125" s="104">
        <v>13.208695793454547</v>
      </c>
      <c r="E125" s="11">
        <v>316575.91127999988</v>
      </c>
      <c r="F125" s="172">
        <v>903575.91127999988</v>
      </c>
      <c r="G125" s="182">
        <v>171750</v>
      </c>
      <c r="H125" s="326">
        <v>13.208695793454547</v>
      </c>
      <c r="I125" s="214">
        <v>728900</v>
      </c>
      <c r="J125" s="174">
        <f t="shared" si="17"/>
        <v>900650</v>
      </c>
      <c r="K125" s="182">
        <v>195795</v>
      </c>
      <c r="L125" s="326">
        <v>13.208695793454547</v>
      </c>
      <c r="M125" s="214">
        <v>772634</v>
      </c>
      <c r="N125" s="174">
        <f t="shared" si="18"/>
        <v>968429</v>
      </c>
      <c r="O125" s="182">
        <v>212970</v>
      </c>
      <c r="P125" s="326">
        <v>13.208695793454547</v>
      </c>
      <c r="Q125" s="214">
        <v>743478</v>
      </c>
      <c r="R125" s="174">
        <f t="shared" si="19"/>
        <v>956448</v>
      </c>
      <c r="S125" s="395">
        <f t="shared" si="10"/>
        <v>932275.72781999991</v>
      </c>
    </row>
    <row r="126" spans="1:19" x14ac:dyDescent="0.25">
      <c r="A126" s="37">
        <v>112</v>
      </c>
      <c r="B126" s="38" t="s">
        <v>153</v>
      </c>
      <c r="C126" s="9">
        <v>4883000</v>
      </c>
      <c r="D126" s="104">
        <v>69.188436884000012</v>
      </c>
      <c r="E126" s="11">
        <v>2629759.1896839999</v>
      </c>
      <c r="F126" s="172">
        <v>7512759.1896839999</v>
      </c>
      <c r="G126" s="182">
        <v>4503150</v>
      </c>
      <c r="H126" s="326">
        <v>69.188436884000012</v>
      </c>
      <c r="I126" s="214">
        <v>3817700</v>
      </c>
      <c r="J126" s="174">
        <f t="shared" si="17"/>
        <v>8320850</v>
      </c>
      <c r="K126" s="182">
        <v>5133591</v>
      </c>
      <c r="L126" s="326">
        <v>69.188436884000012</v>
      </c>
      <c r="M126" s="214">
        <v>4046762</v>
      </c>
      <c r="N126" s="174">
        <f t="shared" si="18"/>
        <v>9180353</v>
      </c>
      <c r="O126" s="182">
        <v>5628938</v>
      </c>
      <c r="P126" s="326">
        <v>69.188436884000012</v>
      </c>
      <c r="Q126" s="214">
        <v>4008585</v>
      </c>
      <c r="R126" s="174">
        <f t="shared" si="19"/>
        <v>9637523</v>
      </c>
      <c r="S126" s="395">
        <f t="shared" si="10"/>
        <v>8662871.2974210009</v>
      </c>
    </row>
    <row r="127" spans="1:19" x14ac:dyDescent="0.25">
      <c r="A127" s="37">
        <v>113</v>
      </c>
      <c r="B127" s="38" t="s">
        <v>162</v>
      </c>
      <c r="C127" s="9">
        <v>1574000</v>
      </c>
      <c r="D127" s="104">
        <v>13.208695793454547</v>
      </c>
      <c r="E127" s="11">
        <v>847588.72513599973</v>
      </c>
      <c r="F127" s="172">
        <v>2421588.7251359997</v>
      </c>
      <c r="G127" s="182">
        <v>2097750</v>
      </c>
      <c r="H127" s="326">
        <v>13.208695793454547</v>
      </c>
      <c r="I127" s="214">
        <v>728900</v>
      </c>
      <c r="J127" s="174">
        <f t="shared" si="17"/>
        <v>2826650</v>
      </c>
      <c r="K127" s="182">
        <v>2349480</v>
      </c>
      <c r="L127" s="326">
        <v>13.208695793454547</v>
      </c>
      <c r="M127" s="214">
        <v>758056</v>
      </c>
      <c r="N127" s="174">
        <f t="shared" si="18"/>
        <v>3107536</v>
      </c>
      <c r="O127" s="182">
        <v>2601210</v>
      </c>
      <c r="P127" s="326">
        <v>13.208695793454547</v>
      </c>
      <c r="Q127" s="214">
        <v>765345</v>
      </c>
      <c r="R127" s="174">
        <f t="shared" si="19"/>
        <v>3366555</v>
      </c>
      <c r="S127" s="395">
        <f t="shared" si="10"/>
        <v>2930582.4312840002</v>
      </c>
    </row>
    <row r="128" spans="1:19" x14ac:dyDescent="0.25">
      <c r="A128" s="37">
        <v>114</v>
      </c>
      <c r="B128" s="38" t="s">
        <v>328</v>
      </c>
      <c r="C128" s="9">
        <v>627000</v>
      </c>
      <c r="D128" s="104">
        <v>13.208695793454547</v>
      </c>
      <c r="E128" s="11">
        <v>337208.77685999998</v>
      </c>
      <c r="F128" s="172">
        <v>964208.77685999998</v>
      </c>
      <c r="G128" s="182">
        <v>245850</v>
      </c>
      <c r="H128" s="326">
        <v>13.208695793454547</v>
      </c>
      <c r="I128" s="214">
        <v>728900</v>
      </c>
      <c r="J128" s="174">
        <f t="shared" si="17"/>
        <v>974750</v>
      </c>
      <c r="K128" s="182">
        <v>275352</v>
      </c>
      <c r="L128" s="326">
        <v>13.208695793454547</v>
      </c>
      <c r="M128" s="214">
        <v>758056</v>
      </c>
      <c r="N128" s="174">
        <f t="shared" si="18"/>
        <v>1033408</v>
      </c>
      <c r="O128" s="182">
        <v>304854</v>
      </c>
      <c r="P128" s="326">
        <v>13.208695793454547</v>
      </c>
      <c r="Q128" s="214">
        <v>750767</v>
      </c>
      <c r="R128" s="174">
        <f t="shared" si="19"/>
        <v>1055621</v>
      </c>
      <c r="S128" s="395">
        <f t="shared" si="10"/>
        <v>1006996.944215</v>
      </c>
    </row>
    <row r="129" spans="1:19" x14ac:dyDescent="0.25">
      <c r="A129" s="37">
        <v>115</v>
      </c>
      <c r="B129" s="38" t="s">
        <v>329</v>
      </c>
      <c r="C129" s="9">
        <v>474000</v>
      </c>
      <c r="D129" s="104">
        <v>8.8057971956363641</v>
      </c>
      <c r="E129" s="11">
        <v>254524.5404360001</v>
      </c>
      <c r="F129" s="172">
        <v>728524.5404360001</v>
      </c>
      <c r="G129" s="182">
        <v>275400</v>
      </c>
      <c r="H129" s="326">
        <v>8.8057971956363641</v>
      </c>
      <c r="I129" s="214">
        <v>486000</v>
      </c>
      <c r="J129" s="174">
        <f t="shared" si="17"/>
        <v>761400</v>
      </c>
      <c r="K129" s="182">
        <v>311202</v>
      </c>
      <c r="L129" s="326">
        <v>8.8057971956363641</v>
      </c>
      <c r="M129" s="214">
        <v>510300</v>
      </c>
      <c r="N129" s="174">
        <f t="shared" si="18"/>
        <v>821502</v>
      </c>
      <c r="O129" s="182">
        <v>341496</v>
      </c>
      <c r="P129" s="326">
        <v>8.8057971956363641</v>
      </c>
      <c r="Q129" s="214">
        <v>495720</v>
      </c>
      <c r="R129" s="174">
        <f t="shared" si="19"/>
        <v>837216</v>
      </c>
      <c r="S129" s="395">
        <f t="shared" si="10"/>
        <v>787160.63510900002</v>
      </c>
    </row>
    <row r="130" spans="1:19" x14ac:dyDescent="0.25">
      <c r="A130" s="37">
        <v>116</v>
      </c>
      <c r="B130" s="38" t="s">
        <v>164</v>
      </c>
      <c r="C130" s="9">
        <v>443000</v>
      </c>
      <c r="D130" s="104">
        <v>6.9188378949090916</v>
      </c>
      <c r="E130" s="11">
        <v>238938.63676399994</v>
      </c>
      <c r="F130" s="172">
        <v>681938.63676399994</v>
      </c>
      <c r="G130" s="182">
        <v>350850</v>
      </c>
      <c r="H130" s="326">
        <v>6.9188378949090916</v>
      </c>
      <c r="I130" s="214">
        <v>381900</v>
      </c>
      <c r="J130" s="174">
        <f t="shared" si="17"/>
        <v>732750</v>
      </c>
      <c r="K130" s="182">
        <v>414003</v>
      </c>
      <c r="L130" s="326">
        <v>6.9188378949090916</v>
      </c>
      <c r="M130" s="214">
        <v>397176</v>
      </c>
      <c r="N130" s="174">
        <f t="shared" si="18"/>
        <v>811179</v>
      </c>
      <c r="O130" s="182">
        <v>452597</v>
      </c>
      <c r="P130" s="326">
        <v>6.9188378949090916</v>
      </c>
      <c r="Q130" s="214">
        <v>400995</v>
      </c>
      <c r="R130" s="174">
        <f t="shared" si="19"/>
        <v>853592</v>
      </c>
      <c r="S130" s="395">
        <f t="shared" si="10"/>
        <v>769864.90919100004</v>
      </c>
    </row>
    <row r="131" spans="1:19" x14ac:dyDescent="0.25">
      <c r="A131" s="37">
        <v>117</v>
      </c>
      <c r="B131" s="38" t="s">
        <v>168</v>
      </c>
      <c r="C131" s="9">
        <v>588000</v>
      </c>
      <c r="D131" s="104">
        <v>1.8869593007272729</v>
      </c>
      <c r="E131" s="11">
        <v>317199.195236</v>
      </c>
      <c r="F131" s="172">
        <v>905199.195236</v>
      </c>
      <c r="G131" s="182">
        <v>991350</v>
      </c>
      <c r="H131" s="326">
        <v>1.8869593007272729</v>
      </c>
      <c r="I131" s="214">
        <v>104200</v>
      </c>
      <c r="J131" s="174">
        <f t="shared" si="17"/>
        <v>1095550</v>
      </c>
      <c r="K131" s="182">
        <v>1120226</v>
      </c>
      <c r="L131" s="326">
        <v>1.8869593007272729</v>
      </c>
      <c r="M131" s="214">
        <v>107326</v>
      </c>
      <c r="N131" s="174">
        <f t="shared" si="18"/>
        <v>1227552</v>
      </c>
      <c r="O131" s="182">
        <v>1268928</v>
      </c>
      <c r="P131" s="326">
        <v>1.8869593007272729</v>
      </c>
      <c r="Q131" s="214">
        <v>107326</v>
      </c>
      <c r="R131" s="174">
        <f t="shared" si="19"/>
        <v>1376254</v>
      </c>
      <c r="S131" s="395">
        <f t="shared" si="10"/>
        <v>1151138.7988090001</v>
      </c>
    </row>
    <row r="132" spans="1:19" x14ac:dyDescent="0.25">
      <c r="A132" s="37">
        <v>118</v>
      </c>
      <c r="B132" s="38" t="s">
        <v>169</v>
      </c>
      <c r="C132" s="9">
        <v>132000</v>
      </c>
      <c r="D132" s="104">
        <v>1.8869593007272729</v>
      </c>
      <c r="E132" s="11">
        <v>70458.803679999983</v>
      </c>
      <c r="F132" s="172">
        <v>202458.80367999998</v>
      </c>
      <c r="G132" s="182">
        <v>105000</v>
      </c>
      <c r="H132" s="326">
        <v>1.8869593007272729</v>
      </c>
      <c r="I132" s="214">
        <v>104200</v>
      </c>
      <c r="J132" s="174">
        <f t="shared" si="17"/>
        <v>209200</v>
      </c>
      <c r="K132" s="182">
        <v>123900</v>
      </c>
      <c r="L132" s="326">
        <v>1.8869593007272729</v>
      </c>
      <c r="M132" s="214">
        <v>110452</v>
      </c>
      <c r="N132" s="174">
        <f t="shared" si="18"/>
        <v>234352</v>
      </c>
      <c r="O132" s="182">
        <v>127050</v>
      </c>
      <c r="P132" s="326">
        <v>1.8869593007272729</v>
      </c>
      <c r="Q132" s="214">
        <v>109410</v>
      </c>
      <c r="R132" s="174">
        <f t="shared" si="19"/>
        <v>236460</v>
      </c>
      <c r="S132" s="395">
        <f t="shared" si="10"/>
        <v>220617.70092</v>
      </c>
    </row>
    <row r="133" spans="1:19" x14ac:dyDescent="0.25">
      <c r="A133" s="37">
        <v>119</v>
      </c>
      <c r="B133" s="38" t="s">
        <v>170</v>
      </c>
      <c r="C133" s="9">
        <v>258000</v>
      </c>
      <c r="D133" s="104">
        <v>1.8869593007272729</v>
      </c>
      <c r="E133" s="11">
        <v>139162.03965200001</v>
      </c>
      <c r="F133" s="172">
        <v>397162.03965200001</v>
      </c>
      <c r="G133" s="182">
        <v>349050</v>
      </c>
      <c r="H133" s="326">
        <v>1.8869593007272729</v>
      </c>
      <c r="I133" s="214">
        <v>104200</v>
      </c>
      <c r="J133" s="174">
        <f t="shared" si="17"/>
        <v>453250</v>
      </c>
      <c r="K133" s="182">
        <v>411879</v>
      </c>
      <c r="L133" s="326">
        <v>1.8869593007272729</v>
      </c>
      <c r="M133" s="214">
        <v>110452</v>
      </c>
      <c r="N133" s="174">
        <f t="shared" si="18"/>
        <v>522331</v>
      </c>
      <c r="O133" s="182">
        <v>429332</v>
      </c>
      <c r="P133" s="326">
        <v>1.8869593007272729</v>
      </c>
      <c r="Q133" s="214">
        <v>109410</v>
      </c>
      <c r="R133" s="174">
        <f t="shared" si="19"/>
        <v>538742</v>
      </c>
      <c r="S133" s="395">
        <f t="shared" si="10"/>
        <v>477871.25991299999</v>
      </c>
    </row>
    <row r="134" spans="1:19" x14ac:dyDescent="0.25">
      <c r="A134" s="37">
        <v>120</v>
      </c>
      <c r="B134" s="38" t="s">
        <v>171</v>
      </c>
      <c r="C134" s="9">
        <v>366000</v>
      </c>
      <c r="D134" s="104">
        <v>1.8869593007272729</v>
      </c>
      <c r="E134" s="11">
        <v>196972.19865600008</v>
      </c>
      <c r="F134" s="172">
        <v>562972.19865600008</v>
      </c>
      <c r="G134" s="182">
        <v>558750</v>
      </c>
      <c r="H134" s="326">
        <v>1.8869593007272729</v>
      </c>
      <c r="I134" s="214">
        <v>104200</v>
      </c>
      <c r="J134" s="174">
        <f t="shared" si="17"/>
        <v>662950</v>
      </c>
      <c r="K134" s="182">
        <v>659325</v>
      </c>
      <c r="L134" s="326">
        <v>1.8869593007272729</v>
      </c>
      <c r="M134" s="214">
        <v>109410</v>
      </c>
      <c r="N134" s="174">
        <f t="shared" si="18"/>
        <v>768735</v>
      </c>
      <c r="O134" s="182">
        <v>704025</v>
      </c>
      <c r="P134" s="326">
        <v>1.8869593007272729</v>
      </c>
      <c r="Q134" s="214">
        <v>107326</v>
      </c>
      <c r="R134" s="174">
        <f t="shared" si="19"/>
        <v>811351</v>
      </c>
      <c r="S134" s="395">
        <f t="shared" si="10"/>
        <v>701502.04966400005</v>
      </c>
    </row>
    <row r="135" spans="1:19" x14ac:dyDescent="0.25">
      <c r="A135" s="37">
        <v>121</v>
      </c>
      <c r="B135" s="38" t="s">
        <v>172</v>
      </c>
      <c r="C135" s="9">
        <v>381000</v>
      </c>
      <c r="D135" s="104">
        <v>1.8869593007272729</v>
      </c>
      <c r="E135" s="11">
        <v>205066.29771200009</v>
      </c>
      <c r="F135" s="172">
        <v>586066.29771200009</v>
      </c>
      <c r="G135" s="182">
        <v>588750</v>
      </c>
      <c r="H135" s="326">
        <v>1.8869593007272729</v>
      </c>
      <c r="I135" s="214">
        <v>104200</v>
      </c>
      <c r="J135" s="174">
        <f t="shared" si="17"/>
        <v>692950</v>
      </c>
      <c r="K135" s="182">
        <v>677063</v>
      </c>
      <c r="L135" s="326">
        <v>1.8869593007272729</v>
      </c>
      <c r="M135" s="214">
        <v>108368</v>
      </c>
      <c r="N135" s="174">
        <f t="shared" si="18"/>
        <v>785431</v>
      </c>
      <c r="O135" s="182">
        <v>682950</v>
      </c>
      <c r="P135" s="326">
        <v>1.8869593007272729</v>
      </c>
      <c r="Q135" s="214">
        <v>109410</v>
      </c>
      <c r="R135" s="174">
        <f t="shared" si="19"/>
        <v>792360</v>
      </c>
      <c r="S135" s="395">
        <f t="shared" ref="S135:S198" si="20">AVERAGE(N135,J135,F135,R135)</f>
        <v>714201.82442800002</v>
      </c>
    </row>
    <row r="136" spans="1:19" x14ac:dyDescent="0.25">
      <c r="A136" s="37">
        <v>122</v>
      </c>
      <c r="B136" s="38" t="s">
        <v>173</v>
      </c>
      <c r="C136" s="9">
        <v>3435000</v>
      </c>
      <c r="D136" s="104">
        <v>10.063776500000001</v>
      </c>
      <c r="E136" s="11">
        <v>1850134.7213279996</v>
      </c>
      <c r="F136" s="172">
        <v>5285134.7213279996</v>
      </c>
      <c r="G136" s="182">
        <v>5897550</v>
      </c>
      <c r="H136" s="326">
        <v>10.063776500000001</v>
      </c>
      <c r="I136" s="214">
        <v>555300</v>
      </c>
      <c r="J136" s="174">
        <f t="shared" si="17"/>
        <v>6452850</v>
      </c>
      <c r="K136" s="182">
        <v>6782183</v>
      </c>
      <c r="L136" s="326">
        <v>10.063776500000001</v>
      </c>
      <c r="M136" s="214">
        <v>571959</v>
      </c>
      <c r="N136" s="174">
        <f t="shared" si="18"/>
        <v>7354142</v>
      </c>
      <c r="O136" s="182">
        <v>7548864</v>
      </c>
      <c r="P136" s="326">
        <v>10.063776500000001</v>
      </c>
      <c r="Q136" s="214">
        <v>566406</v>
      </c>
      <c r="R136" s="174">
        <f t="shared" si="19"/>
        <v>8115270</v>
      </c>
      <c r="S136" s="395">
        <f t="shared" si="20"/>
        <v>6801849.1803319994</v>
      </c>
    </row>
    <row r="137" spans="1:19" x14ac:dyDescent="0.25">
      <c r="A137" s="37">
        <v>123</v>
      </c>
      <c r="B137" s="38" t="s">
        <v>179</v>
      </c>
      <c r="C137" s="9">
        <v>525000</v>
      </c>
      <c r="D137" s="104">
        <v>2.8304292952727272</v>
      </c>
      <c r="E137" s="11">
        <v>283089.19125200005</v>
      </c>
      <c r="F137" s="172">
        <v>808089.19125200005</v>
      </c>
      <c r="G137" s="182">
        <v>796650</v>
      </c>
      <c r="H137" s="326">
        <v>2.8304292952727272</v>
      </c>
      <c r="I137" s="214">
        <v>156300</v>
      </c>
      <c r="J137" s="174">
        <f t="shared" si="17"/>
        <v>952950</v>
      </c>
      <c r="K137" s="182">
        <v>900215</v>
      </c>
      <c r="L137" s="326">
        <v>2.8304292952727272</v>
      </c>
      <c r="M137" s="214">
        <v>164115</v>
      </c>
      <c r="N137" s="174">
        <f t="shared" si="18"/>
        <v>1064330</v>
      </c>
      <c r="O137" s="182">
        <v>1011746</v>
      </c>
      <c r="P137" s="326">
        <v>2.8304292952727272</v>
      </c>
      <c r="Q137" s="214">
        <v>162552</v>
      </c>
      <c r="R137" s="174">
        <f t="shared" si="19"/>
        <v>1174298</v>
      </c>
      <c r="S137" s="395">
        <f t="shared" si="20"/>
        <v>999916.79781300004</v>
      </c>
    </row>
    <row r="138" spans="1:19" x14ac:dyDescent="0.25">
      <c r="A138" s="37">
        <v>124</v>
      </c>
      <c r="B138" s="38" t="s">
        <v>180</v>
      </c>
      <c r="C138" s="9">
        <v>123000</v>
      </c>
      <c r="D138" s="104">
        <v>0.47174465309090913</v>
      </c>
      <c r="E138" s="11">
        <v>65470.184504000004</v>
      </c>
      <c r="F138" s="172">
        <v>188470.184504</v>
      </c>
      <c r="G138" s="182">
        <v>190650</v>
      </c>
      <c r="H138" s="326">
        <v>0.47174465309090913</v>
      </c>
      <c r="I138" s="214">
        <v>26200</v>
      </c>
      <c r="J138" s="174">
        <f t="shared" si="17"/>
        <v>216850</v>
      </c>
      <c r="K138" s="182">
        <v>215435</v>
      </c>
      <c r="L138" s="326">
        <v>0.47174465309090913</v>
      </c>
      <c r="M138" s="214">
        <v>27772</v>
      </c>
      <c r="N138" s="174">
        <f t="shared" si="18"/>
        <v>243207</v>
      </c>
      <c r="O138" s="182">
        <v>224967</v>
      </c>
      <c r="P138" s="326">
        <v>0.47174465309090913</v>
      </c>
      <c r="Q138" s="214">
        <v>27248</v>
      </c>
      <c r="R138" s="174">
        <f t="shared" si="19"/>
        <v>252215</v>
      </c>
      <c r="S138" s="395">
        <f t="shared" si="20"/>
        <v>225185.546126</v>
      </c>
    </row>
    <row r="139" spans="1:19" x14ac:dyDescent="0.25">
      <c r="A139" s="37">
        <v>125</v>
      </c>
      <c r="B139" s="38" t="s">
        <v>182</v>
      </c>
      <c r="C139" s="15" t="s">
        <v>10</v>
      </c>
      <c r="D139" s="104">
        <v>13.208695793454547</v>
      </c>
      <c r="E139" s="11">
        <v>754986.57354400004</v>
      </c>
      <c r="F139" s="172">
        <v>754986.57354400004</v>
      </c>
      <c r="G139" s="216" t="s">
        <v>10</v>
      </c>
      <c r="H139" s="326">
        <v>13.208695793454547</v>
      </c>
      <c r="I139" s="214">
        <v>728900</v>
      </c>
      <c r="J139" s="174">
        <f>I139*1</f>
        <v>728900</v>
      </c>
      <c r="K139" s="216" t="s">
        <v>10</v>
      </c>
      <c r="L139" s="326">
        <v>13.208695793454547</v>
      </c>
      <c r="M139" s="214">
        <v>750767</v>
      </c>
      <c r="N139" s="174">
        <f>M139*1</f>
        <v>750767</v>
      </c>
      <c r="O139" s="216" t="s">
        <v>10</v>
      </c>
      <c r="P139" s="326">
        <v>13.208695793454547</v>
      </c>
      <c r="Q139" s="214">
        <v>736189</v>
      </c>
      <c r="R139" s="174">
        <f>Q139*1</f>
        <v>736189</v>
      </c>
      <c r="S139" s="395">
        <f t="shared" si="20"/>
        <v>742710.64338600007</v>
      </c>
    </row>
    <row r="140" spans="1:19" x14ac:dyDescent="0.25">
      <c r="A140" s="37">
        <v>126</v>
      </c>
      <c r="B140" s="38" t="s">
        <v>183</v>
      </c>
      <c r="C140" s="9">
        <v>624000</v>
      </c>
      <c r="D140" s="104">
        <v>13.208695793454547</v>
      </c>
      <c r="E140" s="11">
        <v>336150.08157599997</v>
      </c>
      <c r="F140" s="172">
        <v>960150.08157599997</v>
      </c>
      <c r="G140" s="182">
        <v>244800</v>
      </c>
      <c r="H140" s="326">
        <v>13.208695793454547</v>
      </c>
      <c r="I140" s="214">
        <v>728900</v>
      </c>
      <c r="J140" s="174">
        <f>G140+I140</f>
        <v>973700</v>
      </c>
      <c r="K140" s="182">
        <v>281520</v>
      </c>
      <c r="L140" s="326">
        <v>13.208695793454547</v>
      </c>
      <c r="M140" s="214">
        <v>758056</v>
      </c>
      <c r="N140" s="174">
        <f>K140+M140</f>
        <v>1039576</v>
      </c>
      <c r="O140" s="182">
        <v>303552</v>
      </c>
      <c r="P140" s="326">
        <v>13.208695793454547</v>
      </c>
      <c r="Q140" s="214">
        <v>765345</v>
      </c>
      <c r="R140" s="174">
        <f>O140+Q140</f>
        <v>1068897</v>
      </c>
      <c r="S140" s="395">
        <f t="shared" si="20"/>
        <v>1010580.770394</v>
      </c>
    </row>
    <row r="141" spans="1:19" x14ac:dyDescent="0.25">
      <c r="A141" s="37">
        <v>127</v>
      </c>
      <c r="B141" s="38" t="s">
        <v>332</v>
      </c>
      <c r="C141" s="9">
        <v>6568000</v>
      </c>
      <c r="D141" s="52">
        <v>11.950735800727275</v>
      </c>
      <c r="E141" s="11">
        <v>3535970.8551599998</v>
      </c>
      <c r="F141" s="172">
        <v>10103970.85516</v>
      </c>
      <c r="G141" s="217">
        <v>12068100</v>
      </c>
      <c r="H141" s="219">
        <v>11.950735800727275</v>
      </c>
      <c r="I141" s="214">
        <v>550600</v>
      </c>
      <c r="J141" s="174">
        <f>G141+I141</f>
        <v>12618700</v>
      </c>
      <c r="K141" s="217">
        <v>13636953</v>
      </c>
      <c r="L141" s="219">
        <v>11.950735800727275</v>
      </c>
      <c r="M141" s="214">
        <v>567118</v>
      </c>
      <c r="N141" s="174">
        <f>K141+M141</f>
        <v>14204071</v>
      </c>
      <c r="O141" s="217">
        <v>15085125</v>
      </c>
      <c r="P141" s="219">
        <v>11.950735800727275</v>
      </c>
      <c r="Q141" s="214">
        <v>556106</v>
      </c>
      <c r="R141" s="174">
        <f>O141+Q141</f>
        <v>15641231</v>
      </c>
      <c r="S141" s="395">
        <f t="shared" si="20"/>
        <v>13141993.213789999</v>
      </c>
    </row>
    <row r="142" spans="1:19" x14ac:dyDescent="0.25">
      <c r="A142" s="37">
        <v>128</v>
      </c>
      <c r="B142" s="38" t="s">
        <v>331</v>
      </c>
      <c r="C142" s="9">
        <v>568000</v>
      </c>
      <c r="D142" s="104">
        <v>5.6608779021818192</v>
      </c>
      <c r="E142" s="11">
        <v>306094.39350800007</v>
      </c>
      <c r="F142" s="172">
        <v>874094.39350800007</v>
      </c>
      <c r="G142" s="182">
        <v>688050</v>
      </c>
      <c r="H142" s="326">
        <v>5.6608779021818192</v>
      </c>
      <c r="I142" s="214">
        <v>312400</v>
      </c>
      <c r="J142" s="174">
        <f>G142+I142</f>
        <v>1000450</v>
      </c>
      <c r="K142" s="182">
        <v>805019</v>
      </c>
      <c r="L142" s="326">
        <v>5.6608779021818192</v>
      </c>
      <c r="M142" s="214">
        <v>321772</v>
      </c>
      <c r="N142" s="174">
        <f>K142+M142</f>
        <v>1126791</v>
      </c>
      <c r="O142" s="182">
        <v>832541</v>
      </c>
      <c r="P142" s="326">
        <v>5.6608779021818192</v>
      </c>
      <c r="Q142" s="214">
        <v>318648</v>
      </c>
      <c r="R142" s="174">
        <f>O142+Q142</f>
        <v>1151189</v>
      </c>
      <c r="S142" s="395">
        <f t="shared" si="20"/>
        <v>1038131.0983770001</v>
      </c>
    </row>
    <row r="143" spans="1:19" x14ac:dyDescent="0.25">
      <c r="A143" s="37">
        <v>129</v>
      </c>
      <c r="B143" s="38" t="s">
        <v>184</v>
      </c>
      <c r="C143" s="9">
        <v>4820000</v>
      </c>
      <c r="D143" s="104">
        <v>15.09565509418182</v>
      </c>
      <c r="E143" s="11">
        <v>2595367.8020240003</v>
      </c>
      <c r="F143" s="172">
        <v>7415367.8020240003</v>
      </c>
      <c r="G143" s="182">
        <v>8294400</v>
      </c>
      <c r="H143" s="326">
        <v>15.09565509418182</v>
      </c>
      <c r="I143" s="214">
        <v>833000</v>
      </c>
      <c r="J143" s="174">
        <f>G143+I143</f>
        <v>9127400</v>
      </c>
      <c r="K143" s="182">
        <v>9621504</v>
      </c>
      <c r="L143" s="326">
        <v>15.09565509418182</v>
      </c>
      <c r="M143" s="214">
        <v>882980</v>
      </c>
      <c r="N143" s="174">
        <f>K143+M143</f>
        <v>10504484</v>
      </c>
      <c r="O143" s="182">
        <v>10036224</v>
      </c>
      <c r="P143" s="326">
        <v>15.09565509418182</v>
      </c>
      <c r="Q143" s="214">
        <v>857990</v>
      </c>
      <c r="R143" s="174">
        <f>O143+Q143</f>
        <v>10894214</v>
      </c>
      <c r="S143" s="395">
        <f t="shared" si="20"/>
        <v>9485366.4505059998</v>
      </c>
    </row>
    <row r="144" spans="1:19" x14ac:dyDescent="0.25">
      <c r="A144" s="37">
        <v>130</v>
      </c>
      <c r="B144" s="38" t="s">
        <v>185</v>
      </c>
      <c r="C144" s="15" t="s">
        <v>10</v>
      </c>
      <c r="D144" s="104">
        <v>69.188436884000012</v>
      </c>
      <c r="E144" s="11">
        <v>4330277.9694160009</v>
      </c>
      <c r="F144" s="172">
        <v>4330277.9694160009</v>
      </c>
      <c r="G144" s="216" t="s">
        <v>10</v>
      </c>
      <c r="H144" s="326">
        <v>69.188436884000012</v>
      </c>
      <c r="I144" s="214">
        <v>4218700</v>
      </c>
      <c r="J144" s="174">
        <f>I144*1</f>
        <v>4218700</v>
      </c>
      <c r="K144" s="216" t="s">
        <v>10</v>
      </c>
      <c r="L144" s="326">
        <v>69.188436884000012</v>
      </c>
      <c r="M144" s="214">
        <v>4345261</v>
      </c>
      <c r="N144" s="174">
        <f>M144*1</f>
        <v>4345261</v>
      </c>
      <c r="O144" s="216" t="s">
        <v>10</v>
      </c>
      <c r="P144" s="326">
        <v>69.188436884000012</v>
      </c>
      <c r="Q144" s="214">
        <v>4303074</v>
      </c>
      <c r="R144" s="174">
        <f>Q144*1</f>
        <v>4303074</v>
      </c>
      <c r="S144" s="395">
        <f t="shared" si="20"/>
        <v>4299328.242354</v>
      </c>
    </row>
    <row r="145" spans="1:19" x14ac:dyDescent="0.25">
      <c r="A145" s="37">
        <v>131</v>
      </c>
      <c r="B145" s="38" t="s">
        <v>175</v>
      </c>
      <c r="C145" s="9">
        <v>10242000</v>
      </c>
      <c r="D145" s="104">
        <v>3.7739186014545458</v>
      </c>
      <c r="E145" s="11">
        <v>5515688.5333280005</v>
      </c>
      <c r="F145" s="172">
        <v>15757688.533328</v>
      </c>
      <c r="G145" s="182">
        <v>14000000</v>
      </c>
      <c r="H145" s="326">
        <v>3.7739186014545458</v>
      </c>
      <c r="I145" s="214">
        <v>208300</v>
      </c>
      <c r="J145" s="174">
        <f>G145+I145</f>
        <v>14208300</v>
      </c>
      <c r="K145" s="182">
        <v>15680000</v>
      </c>
      <c r="L145" s="326">
        <v>3.7739186014545458</v>
      </c>
      <c r="M145" s="214">
        <v>214549</v>
      </c>
      <c r="N145" s="174">
        <f>K145+M145</f>
        <v>15894549</v>
      </c>
      <c r="O145" s="182">
        <v>16520000</v>
      </c>
      <c r="P145" s="326">
        <v>3.7739186014545458</v>
      </c>
      <c r="Q145" s="214">
        <v>218715</v>
      </c>
      <c r="R145" s="174">
        <f>O145+Q145</f>
        <v>16738715</v>
      </c>
      <c r="S145" s="395">
        <f t="shared" si="20"/>
        <v>15649813.133331999</v>
      </c>
    </row>
    <row r="146" spans="1:19" x14ac:dyDescent="0.25">
      <c r="A146" s="37">
        <v>132</v>
      </c>
      <c r="B146" s="8" t="s">
        <v>181</v>
      </c>
      <c r="C146" s="9">
        <v>304000</v>
      </c>
      <c r="D146" s="50">
        <v>3.7739186014545458</v>
      </c>
      <c r="E146" s="11">
        <v>164437.622324</v>
      </c>
      <c r="F146" s="172">
        <v>468437.622324</v>
      </c>
      <c r="G146" s="217">
        <v>245100</v>
      </c>
      <c r="H146" s="218">
        <v>3.7739186014545458</v>
      </c>
      <c r="I146" s="214">
        <v>253800</v>
      </c>
      <c r="J146" s="174">
        <f>G146+I146</f>
        <v>498900</v>
      </c>
      <c r="K146" s="217">
        <v>284316</v>
      </c>
      <c r="L146" s="218">
        <v>3.7739186014545458</v>
      </c>
      <c r="M146" s="214">
        <v>263952</v>
      </c>
      <c r="N146" s="174">
        <f>K146+M146</f>
        <v>548268</v>
      </c>
      <c r="O146" s="217">
        <v>306375</v>
      </c>
      <c r="P146" s="218">
        <v>3.7739186014545458</v>
      </c>
      <c r="Q146" s="214">
        <v>256338</v>
      </c>
      <c r="R146" s="174">
        <f>O146+Q146</f>
        <v>562713</v>
      </c>
      <c r="S146" s="395">
        <f t="shared" si="20"/>
        <v>519579.65558100003</v>
      </c>
    </row>
    <row r="147" spans="1:19" x14ac:dyDescent="0.25">
      <c r="A147" s="37">
        <v>133</v>
      </c>
      <c r="B147" s="38" t="s">
        <v>156</v>
      </c>
      <c r="C147" s="9">
        <v>2291000</v>
      </c>
      <c r="D147" s="104">
        <v>5.6608779021818192</v>
      </c>
      <c r="E147" s="11">
        <v>1233319.9167399998</v>
      </c>
      <c r="F147" s="172">
        <v>3524319.9167399998</v>
      </c>
      <c r="G147" s="182">
        <v>4055400</v>
      </c>
      <c r="H147" s="326">
        <v>5.6608779021818192</v>
      </c>
      <c r="I147" s="214">
        <v>312400</v>
      </c>
      <c r="J147" s="174">
        <f>G147+I147</f>
        <v>4367800</v>
      </c>
      <c r="K147" s="182">
        <v>4744818</v>
      </c>
      <c r="L147" s="326">
        <v>5.6608779021818192</v>
      </c>
      <c r="M147" s="214">
        <v>324896</v>
      </c>
      <c r="N147" s="174">
        <f>K147+M147</f>
        <v>5069714</v>
      </c>
      <c r="O147" s="182">
        <v>5150358</v>
      </c>
      <c r="P147" s="326">
        <v>5.6608779021818192</v>
      </c>
      <c r="Q147" s="214">
        <v>318648</v>
      </c>
      <c r="R147" s="174">
        <f>O147+Q147</f>
        <v>5469006</v>
      </c>
      <c r="S147" s="395">
        <f t="shared" si="20"/>
        <v>4607709.9791850001</v>
      </c>
    </row>
    <row r="148" spans="1:19" x14ac:dyDescent="0.25">
      <c r="A148" s="3"/>
      <c r="B148" s="36" t="s">
        <v>186</v>
      </c>
      <c r="C148" s="5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19" x14ac:dyDescent="0.25">
      <c r="A149" s="37">
        <v>134</v>
      </c>
      <c r="B149" s="38" t="s">
        <v>333</v>
      </c>
      <c r="C149" s="9">
        <v>1011000</v>
      </c>
      <c r="D149" s="104">
        <v>5.6608779021818192</v>
      </c>
      <c r="E149" s="11">
        <v>544320.58379599988</v>
      </c>
      <c r="F149" s="172">
        <v>1555320.5837959999</v>
      </c>
      <c r="G149" s="182">
        <v>1536300</v>
      </c>
      <c r="H149" s="326">
        <v>5.6608779021818192</v>
      </c>
      <c r="I149" s="214">
        <v>312400</v>
      </c>
      <c r="J149" s="174">
        <f t="shared" ref="J149:J154" si="21">G149+I149</f>
        <v>1848700</v>
      </c>
      <c r="K149" s="182">
        <v>1797471</v>
      </c>
      <c r="L149" s="326">
        <v>5.6608779021818192</v>
      </c>
      <c r="M149" s="214">
        <v>328020</v>
      </c>
      <c r="N149" s="174">
        <f t="shared" ref="N149:N154" si="22">K149+M149</f>
        <v>2125491</v>
      </c>
      <c r="O149" s="182">
        <v>1812834</v>
      </c>
      <c r="P149" s="326">
        <v>5.6608779021818192</v>
      </c>
      <c r="Q149" s="214">
        <v>318648</v>
      </c>
      <c r="R149" s="174">
        <f t="shared" ref="R149:R154" si="23">O149+Q149</f>
        <v>2131482</v>
      </c>
      <c r="S149" s="395">
        <f t="shared" si="20"/>
        <v>1915248.395949</v>
      </c>
    </row>
    <row r="150" spans="1:19" x14ac:dyDescent="0.25">
      <c r="A150" s="37">
        <v>135</v>
      </c>
      <c r="B150" s="38" t="s">
        <v>334</v>
      </c>
      <c r="C150" s="9">
        <v>417000</v>
      </c>
      <c r="D150" s="104">
        <v>5.6608779021818192</v>
      </c>
      <c r="E150" s="11">
        <v>224104.79017199995</v>
      </c>
      <c r="F150" s="172">
        <v>641104.79017199995</v>
      </c>
      <c r="G150" s="182">
        <v>388800</v>
      </c>
      <c r="H150" s="326">
        <v>5.6608779021818192</v>
      </c>
      <c r="I150" s="214">
        <v>312400</v>
      </c>
      <c r="J150" s="174">
        <f t="shared" si="21"/>
        <v>701200</v>
      </c>
      <c r="K150" s="182">
        <v>439344</v>
      </c>
      <c r="L150" s="326">
        <v>5.6608779021818192</v>
      </c>
      <c r="M150" s="214">
        <v>328020</v>
      </c>
      <c r="N150" s="174">
        <f t="shared" si="22"/>
        <v>767364</v>
      </c>
      <c r="O150" s="182">
        <v>497664</v>
      </c>
      <c r="P150" s="326">
        <v>5.6608779021818192</v>
      </c>
      <c r="Q150" s="214">
        <v>321772</v>
      </c>
      <c r="R150" s="174">
        <f t="shared" si="23"/>
        <v>819436</v>
      </c>
      <c r="S150" s="395">
        <f t="shared" si="20"/>
        <v>732276.19754299999</v>
      </c>
    </row>
    <row r="151" spans="1:19" x14ac:dyDescent="0.25">
      <c r="A151" s="37">
        <v>136</v>
      </c>
      <c r="B151" s="38" t="s">
        <v>1174</v>
      </c>
      <c r="C151" s="9">
        <v>979000</v>
      </c>
      <c r="D151" s="104">
        <v>13.923052534181819</v>
      </c>
      <c r="E151" s="11">
        <v>527352.64900400001</v>
      </c>
      <c r="F151" s="172">
        <v>1506352.649004</v>
      </c>
      <c r="G151" s="182">
        <v>889650</v>
      </c>
      <c r="H151" s="326">
        <v>13.923052534181819</v>
      </c>
      <c r="I151" s="221">
        <v>768300</v>
      </c>
      <c r="J151" s="174">
        <f t="shared" si="21"/>
        <v>1657950</v>
      </c>
      <c r="K151" s="182">
        <v>996408</v>
      </c>
      <c r="L151" s="326">
        <v>13.923052534181819</v>
      </c>
      <c r="M151" s="221">
        <v>799032</v>
      </c>
      <c r="N151" s="174">
        <f t="shared" si="22"/>
        <v>1795440</v>
      </c>
      <c r="O151" s="182">
        <v>1040891</v>
      </c>
      <c r="P151" s="326">
        <v>13.923052534181819</v>
      </c>
      <c r="Q151" s="221">
        <v>775983</v>
      </c>
      <c r="R151" s="174">
        <f t="shared" si="23"/>
        <v>1816874</v>
      </c>
      <c r="S151" s="395">
        <f t="shared" si="20"/>
        <v>1694154.1622510001</v>
      </c>
    </row>
    <row r="152" spans="1:19" x14ac:dyDescent="0.25">
      <c r="A152" s="37">
        <v>137</v>
      </c>
      <c r="B152" s="38" t="s">
        <v>1173</v>
      </c>
      <c r="C152" s="9">
        <v>894000</v>
      </c>
      <c r="D152" s="104">
        <v>8.8057971956363641</v>
      </c>
      <c r="E152" s="11">
        <v>480878.93208399997</v>
      </c>
      <c r="F152" s="172">
        <v>1374878.932084</v>
      </c>
      <c r="G152" s="182">
        <v>1088550</v>
      </c>
      <c r="H152" s="326">
        <v>8.8057971956363641</v>
      </c>
      <c r="I152" s="157">
        <v>486000</v>
      </c>
      <c r="J152" s="174">
        <f t="shared" si="21"/>
        <v>1574550</v>
      </c>
      <c r="K152" s="182">
        <v>1219176</v>
      </c>
      <c r="L152" s="326">
        <v>8.8057971956363641</v>
      </c>
      <c r="M152" s="157">
        <v>505440</v>
      </c>
      <c r="N152" s="174">
        <f t="shared" si="22"/>
        <v>1724616</v>
      </c>
      <c r="O152" s="182">
        <v>1306260</v>
      </c>
      <c r="P152" s="326">
        <v>8.8057971956363641</v>
      </c>
      <c r="Q152" s="157">
        <v>500580</v>
      </c>
      <c r="R152" s="174">
        <f t="shared" si="23"/>
        <v>1806840</v>
      </c>
      <c r="S152" s="395">
        <f t="shared" si="20"/>
        <v>1620221.2330209999</v>
      </c>
    </row>
    <row r="153" spans="1:19" x14ac:dyDescent="0.25">
      <c r="A153" s="37">
        <v>138</v>
      </c>
      <c r="B153" s="38" t="s">
        <v>335</v>
      </c>
      <c r="C153" s="9">
        <v>468000</v>
      </c>
      <c r="D153" s="104">
        <v>8.8057971956363641</v>
      </c>
      <c r="E153" s="11">
        <v>251839.20831200003</v>
      </c>
      <c r="F153" s="172">
        <v>719839.20831200003</v>
      </c>
      <c r="G153" s="182">
        <v>263100</v>
      </c>
      <c r="H153" s="326">
        <v>8.8057971956363641</v>
      </c>
      <c r="I153" s="214">
        <v>486000</v>
      </c>
      <c r="J153" s="174">
        <f t="shared" si="21"/>
        <v>749100</v>
      </c>
      <c r="K153" s="182">
        <v>297303</v>
      </c>
      <c r="L153" s="326">
        <v>8.8057971956363641</v>
      </c>
      <c r="M153" s="214">
        <v>500580</v>
      </c>
      <c r="N153" s="174">
        <f t="shared" si="22"/>
        <v>797883</v>
      </c>
      <c r="O153" s="182">
        <v>334137</v>
      </c>
      <c r="P153" s="326">
        <v>8.8057971956363641</v>
      </c>
      <c r="Q153" s="214">
        <v>500580</v>
      </c>
      <c r="R153" s="174">
        <f t="shared" si="23"/>
        <v>834717</v>
      </c>
      <c r="S153" s="395">
        <f t="shared" si="20"/>
        <v>775384.80207800004</v>
      </c>
    </row>
    <row r="154" spans="1:19" x14ac:dyDescent="0.25">
      <c r="A154" s="37">
        <v>139</v>
      </c>
      <c r="B154" s="38" t="s">
        <v>336</v>
      </c>
      <c r="C154" s="9">
        <v>417000</v>
      </c>
      <c r="D154" s="104">
        <v>8.8057971956363641</v>
      </c>
      <c r="E154" s="11">
        <v>224124.34254400001</v>
      </c>
      <c r="F154" s="172">
        <v>641124.34254400001</v>
      </c>
      <c r="G154" s="182">
        <v>165300</v>
      </c>
      <c r="H154" s="326">
        <v>8.8057971956363641</v>
      </c>
      <c r="I154" s="214">
        <v>486000</v>
      </c>
      <c r="J154" s="174">
        <f t="shared" si="21"/>
        <v>651300</v>
      </c>
      <c r="K154" s="182">
        <v>185136</v>
      </c>
      <c r="L154" s="326">
        <v>8.8057971956363641</v>
      </c>
      <c r="M154" s="214">
        <v>505440</v>
      </c>
      <c r="N154" s="174">
        <f t="shared" si="22"/>
        <v>690576</v>
      </c>
      <c r="O154" s="182">
        <v>203319</v>
      </c>
      <c r="P154" s="326">
        <v>8.8057971956363641</v>
      </c>
      <c r="Q154" s="214">
        <v>500580</v>
      </c>
      <c r="R154" s="174">
        <f t="shared" si="23"/>
        <v>703899</v>
      </c>
      <c r="S154" s="395">
        <f t="shared" si="20"/>
        <v>671724.83563600003</v>
      </c>
    </row>
    <row r="155" spans="1:19" x14ac:dyDescent="0.25">
      <c r="A155" s="37">
        <v>140</v>
      </c>
      <c r="B155" s="8" t="s">
        <v>187</v>
      </c>
      <c r="C155" s="9">
        <v>61095.902055999992</v>
      </c>
      <c r="D155" s="13">
        <v>0</v>
      </c>
      <c r="E155" s="12" t="s">
        <v>10</v>
      </c>
      <c r="F155" s="172">
        <v>61095.902055999992</v>
      </c>
      <c r="G155" s="212">
        <v>69900</v>
      </c>
      <c r="H155" s="156">
        <v>0</v>
      </c>
      <c r="I155" s="216" t="s">
        <v>10</v>
      </c>
      <c r="J155" s="174">
        <f>G155*1</f>
        <v>69900</v>
      </c>
      <c r="K155" s="212">
        <v>81084</v>
      </c>
      <c r="L155" s="156">
        <v>0</v>
      </c>
      <c r="M155" s="216" t="s">
        <v>10</v>
      </c>
      <c r="N155" s="174">
        <f>K155*1</f>
        <v>81084</v>
      </c>
      <c r="O155" s="212">
        <v>84579</v>
      </c>
      <c r="P155" s="156">
        <v>0</v>
      </c>
      <c r="Q155" s="216" t="s">
        <v>10</v>
      </c>
      <c r="R155" s="174">
        <f>O155*1</f>
        <v>84579</v>
      </c>
      <c r="S155" s="395">
        <f t="shared" si="20"/>
        <v>74164.725513999991</v>
      </c>
    </row>
    <row r="156" spans="1:19" x14ac:dyDescent="0.25">
      <c r="A156" s="37">
        <v>141</v>
      </c>
      <c r="B156" s="8" t="s">
        <v>466</v>
      </c>
      <c r="C156" s="9">
        <v>1504703.8721119999</v>
      </c>
      <c r="D156" s="13">
        <v>0</v>
      </c>
      <c r="E156" s="12" t="s">
        <v>10</v>
      </c>
      <c r="F156" s="172">
        <v>1504703.8721119999</v>
      </c>
      <c r="G156" s="181">
        <v>1892100</v>
      </c>
      <c r="H156" s="156">
        <v>0</v>
      </c>
      <c r="I156" s="216" t="s">
        <v>10</v>
      </c>
      <c r="J156" s="174">
        <f>G156*1</f>
        <v>1892100</v>
      </c>
      <c r="K156" s="181">
        <v>2138073</v>
      </c>
      <c r="L156" s="156">
        <v>0</v>
      </c>
      <c r="M156" s="216" t="s">
        <v>10</v>
      </c>
      <c r="N156" s="174">
        <f>K156*1</f>
        <v>2138073</v>
      </c>
      <c r="O156" s="181">
        <v>2213757</v>
      </c>
      <c r="P156" s="156">
        <v>0</v>
      </c>
      <c r="Q156" s="216" t="s">
        <v>10</v>
      </c>
      <c r="R156" s="174">
        <f>O156*1</f>
        <v>2213757</v>
      </c>
      <c r="S156" s="395">
        <f t="shared" si="20"/>
        <v>1937158.4680280001</v>
      </c>
    </row>
    <row r="157" spans="1:19" x14ac:dyDescent="0.25">
      <c r="A157" s="3"/>
      <c r="B157" s="36" t="s">
        <v>191</v>
      </c>
      <c r="C157" s="5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x14ac:dyDescent="0.25">
      <c r="A158" s="37">
        <v>142</v>
      </c>
      <c r="B158" s="38" t="s">
        <v>197</v>
      </c>
      <c r="C158" s="9">
        <v>414000</v>
      </c>
      <c r="D158" s="104">
        <v>3.7739186014545458</v>
      </c>
      <c r="E158" s="11">
        <v>223165.18174399994</v>
      </c>
      <c r="F158" s="172">
        <v>637165.18174399994</v>
      </c>
      <c r="G158" s="182">
        <v>518100</v>
      </c>
      <c r="H158" s="326">
        <v>3.7739186014545458</v>
      </c>
      <c r="I158" s="214">
        <v>208300</v>
      </c>
      <c r="J158" s="174">
        <f>G158+I158</f>
        <v>726400</v>
      </c>
      <c r="K158" s="182">
        <v>590634</v>
      </c>
      <c r="L158" s="326">
        <v>3.7739186014545458</v>
      </c>
      <c r="M158" s="214">
        <v>214549</v>
      </c>
      <c r="N158" s="174">
        <f>K158+M158</f>
        <v>805183</v>
      </c>
      <c r="O158" s="182">
        <v>657987</v>
      </c>
      <c r="P158" s="326">
        <v>3.7739186014545458</v>
      </c>
      <c r="Q158" s="214">
        <v>210383</v>
      </c>
      <c r="R158" s="174">
        <f>O158+Q158</f>
        <v>868370</v>
      </c>
      <c r="S158" s="395">
        <f t="shared" si="20"/>
        <v>759279.54543599999</v>
      </c>
    </row>
    <row r="159" spans="1:19" x14ac:dyDescent="0.25">
      <c r="A159" s="37">
        <v>143</v>
      </c>
      <c r="B159" s="38" t="s">
        <v>337</v>
      </c>
      <c r="C159" s="9">
        <v>767000</v>
      </c>
      <c r="D159" s="105">
        <v>11.007246494545456</v>
      </c>
      <c r="E159" s="11">
        <v>412645.42203200003</v>
      </c>
      <c r="F159" s="172">
        <v>1179645.422032</v>
      </c>
      <c r="G159" s="182">
        <v>687900</v>
      </c>
      <c r="H159" s="327">
        <v>11.007246494545456</v>
      </c>
      <c r="I159" s="214">
        <v>607500</v>
      </c>
      <c r="J159" s="174">
        <f>G159+I159</f>
        <v>1295400</v>
      </c>
      <c r="K159" s="182">
        <v>777327</v>
      </c>
      <c r="L159" s="327">
        <v>11.007246494545456</v>
      </c>
      <c r="M159" s="214">
        <v>637875</v>
      </c>
      <c r="N159" s="174">
        <f>K159+M159</f>
        <v>1415202</v>
      </c>
      <c r="O159" s="182">
        <v>880512</v>
      </c>
      <c r="P159" s="327">
        <v>11.007246494545456</v>
      </c>
      <c r="Q159" s="214">
        <v>631800</v>
      </c>
      <c r="R159" s="174">
        <f>O159+Q159</f>
        <v>1512312</v>
      </c>
      <c r="S159" s="395">
        <f t="shared" si="20"/>
        <v>1350639.8555080001</v>
      </c>
    </row>
    <row r="160" spans="1:19" x14ac:dyDescent="0.25">
      <c r="A160" s="37">
        <v>144</v>
      </c>
      <c r="B160" s="38" t="s">
        <v>338</v>
      </c>
      <c r="C160" s="9">
        <v>756000</v>
      </c>
      <c r="D160" s="104">
        <v>11.007246494545456</v>
      </c>
      <c r="E160" s="11">
        <v>407556.57838000008</v>
      </c>
      <c r="F160" s="172">
        <v>1163556.5783800001</v>
      </c>
      <c r="G160" s="182">
        <v>660600</v>
      </c>
      <c r="H160" s="326">
        <v>11.007246494545456</v>
      </c>
      <c r="I160" s="214">
        <v>607500</v>
      </c>
      <c r="J160" s="174">
        <f>G160+I160</f>
        <v>1268100</v>
      </c>
      <c r="K160" s="182">
        <v>779508</v>
      </c>
      <c r="L160" s="326">
        <v>11.007246494545456</v>
      </c>
      <c r="M160" s="214">
        <v>637875</v>
      </c>
      <c r="N160" s="174">
        <f>K160+M160</f>
        <v>1417383</v>
      </c>
      <c r="O160" s="182">
        <v>858780</v>
      </c>
      <c r="P160" s="326">
        <v>11.007246494545456</v>
      </c>
      <c r="Q160" s="214">
        <v>625725</v>
      </c>
      <c r="R160" s="174">
        <f>O160+Q160</f>
        <v>1484505</v>
      </c>
      <c r="S160" s="395">
        <f t="shared" si="20"/>
        <v>1333386.144595</v>
      </c>
    </row>
    <row r="161" spans="1:19" x14ac:dyDescent="0.25">
      <c r="A161" s="37">
        <v>145</v>
      </c>
      <c r="B161" s="38" t="s">
        <v>194</v>
      </c>
      <c r="C161" s="9">
        <v>527000</v>
      </c>
      <c r="D161" s="104">
        <v>2.8304292952727272</v>
      </c>
      <c r="E161" s="11">
        <v>283784.83746399998</v>
      </c>
      <c r="F161" s="172">
        <v>810784.83746399998</v>
      </c>
      <c r="G161" s="182">
        <v>804750</v>
      </c>
      <c r="H161" s="326">
        <v>2.8304292952727272</v>
      </c>
      <c r="I161" s="214">
        <v>156300</v>
      </c>
      <c r="J161" s="174">
        <f>G161+I161</f>
        <v>961050</v>
      </c>
      <c r="K161" s="182">
        <v>925463</v>
      </c>
      <c r="L161" s="326">
        <v>2.8304292952727272</v>
      </c>
      <c r="M161" s="214">
        <v>165678</v>
      </c>
      <c r="N161" s="174">
        <f>K161+M161</f>
        <v>1091141</v>
      </c>
      <c r="O161" s="182">
        <v>1030080</v>
      </c>
      <c r="P161" s="326">
        <v>2.8304292952727272</v>
      </c>
      <c r="Q161" s="214">
        <v>160989</v>
      </c>
      <c r="R161" s="174">
        <f>O161+Q161</f>
        <v>1191069</v>
      </c>
      <c r="S161" s="395">
        <f t="shared" si="20"/>
        <v>1013511.209366</v>
      </c>
    </row>
    <row r="162" spans="1:19" x14ac:dyDescent="0.25">
      <c r="A162" s="37">
        <v>146</v>
      </c>
      <c r="B162" s="38" t="s">
        <v>1198</v>
      </c>
      <c r="C162" s="9">
        <v>743000</v>
      </c>
      <c r="D162" s="104">
        <v>2.8304292952727272</v>
      </c>
      <c r="E162" s="11">
        <v>400326.24394800002</v>
      </c>
      <c r="F162" s="172">
        <v>1143326.243948</v>
      </c>
      <c r="G162" s="182">
        <v>1220100</v>
      </c>
      <c r="H162" s="326">
        <v>2.8304292952727272</v>
      </c>
      <c r="I162" s="214">
        <v>156300</v>
      </c>
      <c r="J162" s="174">
        <f>G162+I162</f>
        <v>1376400</v>
      </c>
      <c r="K162" s="182">
        <v>1439718</v>
      </c>
      <c r="L162" s="326">
        <v>2.8304292952727272</v>
      </c>
      <c r="M162" s="214">
        <v>165678</v>
      </c>
      <c r="N162" s="174">
        <f>K162+M162</f>
        <v>1605396</v>
      </c>
      <c r="O162" s="182">
        <v>1488522</v>
      </c>
      <c r="P162" s="326">
        <v>2.8304292952727272</v>
      </c>
      <c r="Q162" s="214">
        <v>157863</v>
      </c>
      <c r="R162" s="174">
        <f>O162+Q162</f>
        <v>1646385</v>
      </c>
      <c r="S162" s="395">
        <f t="shared" si="20"/>
        <v>1442876.8109869999</v>
      </c>
    </row>
    <row r="163" spans="1:19" x14ac:dyDescent="0.25">
      <c r="A163" s="3"/>
      <c r="B163" s="36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37">
        <v>147</v>
      </c>
      <c r="B164" s="38" t="s">
        <v>340</v>
      </c>
      <c r="C164" s="9">
        <v>503000</v>
      </c>
      <c r="D164" s="104">
        <v>5.6608779021818192</v>
      </c>
      <c r="E164" s="11">
        <v>270297.46253200003</v>
      </c>
      <c r="F164" s="172">
        <v>773297.46253200003</v>
      </c>
      <c r="G164" s="182">
        <v>552900</v>
      </c>
      <c r="H164" s="326">
        <v>5.6608779021818192</v>
      </c>
      <c r="I164" s="214">
        <v>312400</v>
      </c>
      <c r="J164" s="174">
        <f t="shared" ref="J164:J170" si="24">G164+I164</f>
        <v>865300</v>
      </c>
      <c r="K164" s="182">
        <v>630306</v>
      </c>
      <c r="L164" s="326">
        <v>5.6608779021818192</v>
      </c>
      <c r="M164" s="214">
        <v>324896</v>
      </c>
      <c r="N164" s="174">
        <f t="shared" ref="N164:N170" si="25">K164+M164</f>
        <v>955202</v>
      </c>
      <c r="O164" s="182">
        <v>685596</v>
      </c>
      <c r="P164" s="326">
        <v>5.6608779021818192</v>
      </c>
      <c r="Q164" s="214">
        <v>328020</v>
      </c>
      <c r="R164" s="174">
        <f t="shared" ref="R164:R170" si="26">O164+Q164</f>
        <v>1013616</v>
      </c>
      <c r="S164" s="395">
        <f t="shared" si="20"/>
        <v>901853.86563300004</v>
      </c>
    </row>
    <row r="165" spans="1:19" x14ac:dyDescent="0.25">
      <c r="A165" s="37">
        <v>148</v>
      </c>
      <c r="B165" s="38" t="s">
        <v>342</v>
      </c>
      <c r="C165" s="9">
        <v>453000</v>
      </c>
      <c r="D165" s="104">
        <v>5.6608779021818192</v>
      </c>
      <c r="E165" s="11">
        <v>243765.59145199996</v>
      </c>
      <c r="F165" s="172">
        <v>696765.59145199996</v>
      </c>
      <c r="G165" s="182">
        <v>458850</v>
      </c>
      <c r="H165" s="326">
        <v>5.6608779021818192</v>
      </c>
      <c r="I165" s="214">
        <v>312400</v>
      </c>
      <c r="J165" s="174">
        <f t="shared" si="24"/>
        <v>771250</v>
      </c>
      <c r="K165" s="182">
        <v>518501</v>
      </c>
      <c r="L165" s="326">
        <v>5.6608779021818192</v>
      </c>
      <c r="M165" s="214">
        <v>324896</v>
      </c>
      <c r="N165" s="174">
        <f t="shared" si="25"/>
        <v>843397</v>
      </c>
      <c r="O165" s="182">
        <v>582740</v>
      </c>
      <c r="P165" s="326">
        <v>5.6608779021818192</v>
      </c>
      <c r="Q165" s="214">
        <v>328020</v>
      </c>
      <c r="R165" s="174">
        <f t="shared" si="26"/>
        <v>910760</v>
      </c>
      <c r="S165" s="395">
        <f t="shared" si="20"/>
        <v>805543.14786299993</v>
      </c>
    </row>
    <row r="166" spans="1:19" x14ac:dyDescent="0.25">
      <c r="A166" s="37">
        <v>149</v>
      </c>
      <c r="B166" s="38" t="s">
        <v>211</v>
      </c>
      <c r="C166" s="9">
        <v>1015000</v>
      </c>
      <c r="D166" s="104">
        <v>18.240593699272729</v>
      </c>
      <c r="E166" s="11">
        <v>546571.53770800005</v>
      </c>
      <c r="F166" s="172">
        <v>1561571.537708</v>
      </c>
      <c r="G166" s="182">
        <v>658500</v>
      </c>
      <c r="H166" s="326">
        <v>18.240593699272729</v>
      </c>
      <c r="I166" s="214">
        <v>1006500</v>
      </c>
      <c r="J166" s="174">
        <f t="shared" si="24"/>
        <v>1665000</v>
      </c>
      <c r="K166" s="182">
        <v>763860</v>
      </c>
      <c r="L166" s="326">
        <v>18.240593699272729</v>
      </c>
      <c r="M166" s="214">
        <v>1046760</v>
      </c>
      <c r="N166" s="174">
        <f t="shared" si="25"/>
        <v>1810620</v>
      </c>
      <c r="O166" s="182">
        <v>842880</v>
      </c>
      <c r="P166" s="326">
        <v>18.240593699272729</v>
      </c>
      <c r="Q166" s="214">
        <v>1016565</v>
      </c>
      <c r="R166" s="174">
        <f t="shared" si="26"/>
        <v>1859445</v>
      </c>
      <c r="S166" s="395">
        <f t="shared" si="20"/>
        <v>1724159.1344270001</v>
      </c>
    </row>
    <row r="167" spans="1:19" x14ac:dyDescent="0.25">
      <c r="A167" s="37">
        <v>150</v>
      </c>
      <c r="B167" s="38" t="s">
        <v>343</v>
      </c>
      <c r="C167" s="9">
        <v>1438000</v>
      </c>
      <c r="D167" s="104">
        <v>18.240593699272729</v>
      </c>
      <c r="E167" s="11">
        <v>773894.9695360004</v>
      </c>
      <c r="F167" s="172">
        <v>2211894.9695360004</v>
      </c>
      <c r="G167" s="182">
        <v>1474050</v>
      </c>
      <c r="H167" s="326">
        <v>18.240593699272729</v>
      </c>
      <c r="I167" s="214">
        <v>1006500</v>
      </c>
      <c r="J167" s="174">
        <f t="shared" si="24"/>
        <v>2480550</v>
      </c>
      <c r="K167" s="182">
        <v>1709898</v>
      </c>
      <c r="L167" s="326">
        <v>18.240593699272729</v>
      </c>
      <c r="M167" s="214">
        <v>1036695</v>
      </c>
      <c r="N167" s="174">
        <f t="shared" si="25"/>
        <v>2746593</v>
      </c>
      <c r="O167" s="182">
        <v>1768860</v>
      </c>
      <c r="P167" s="326">
        <v>18.240593699272729</v>
      </c>
      <c r="Q167" s="214">
        <v>1016565</v>
      </c>
      <c r="R167" s="174">
        <f t="shared" si="26"/>
        <v>2785425</v>
      </c>
      <c r="S167" s="395">
        <f t="shared" si="20"/>
        <v>2556115.7423840002</v>
      </c>
    </row>
    <row r="168" spans="1:19" x14ac:dyDescent="0.25">
      <c r="A168" s="37">
        <v>151</v>
      </c>
      <c r="B168" s="38" t="s">
        <v>213</v>
      </c>
      <c r="C168" s="9">
        <v>113000</v>
      </c>
      <c r="D168" s="104">
        <v>1.8869593007272729</v>
      </c>
      <c r="E168" s="11">
        <v>60907.727308000001</v>
      </c>
      <c r="F168" s="172">
        <v>173907.727308</v>
      </c>
      <c r="G168" s="152">
        <v>68250</v>
      </c>
      <c r="H168" s="326">
        <v>1.8869593007272729</v>
      </c>
      <c r="I168" s="214">
        <v>104200</v>
      </c>
      <c r="J168" s="174">
        <f t="shared" si="24"/>
        <v>172450</v>
      </c>
      <c r="K168" s="152">
        <v>77805</v>
      </c>
      <c r="L168" s="326">
        <v>1.8869593007272729</v>
      </c>
      <c r="M168" s="214">
        <v>109410</v>
      </c>
      <c r="N168" s="174">
        <f t="shared" si="25"/>
        <v>187215</v>
      </c>
      <c r="O168" s="152">
        <v>79170</v>
      </c>
      <c r="P168" s="326">
        <v>1.8869593007272729</v>
      </c>
      <c r="Q168" s="214">
        <v>105242</v>
      </c>
      <c r="R168" s="174">
        <f t="shared" si="26"/>
        <v>184412</v>
      </c>
      <c r="S168" s="395">
        <f t="shared" si="20"/>
        <v>179496.18182699999</v>
      </c>
    </row>
    <row r="169" spans="1:19" x14ac:dyDescent="0.25">
      <c r="A169" s="37">
        <v>152</v>
      </c>
      <c r="B169" s="38" t="s">
        <v>476</v>
      </c>
      <c r="C169" s="9">
        <v>4566000</v>
      </c>
      <c r="D169" s="104">
        <v>18.240593699272729</v>
      </c>
      <c r="E169" s="11">
        <v>2458799.6298479997</v>
      </c>
      <c r="F169" s="172">
        <v>7024799.6298479997</v>
      </c>
      <c r="G169" s="182">
        <v>7564350</v>
      </c>
      <c r="H169" s="326">
        <v>18.240593699272729</v>
      </c>
      <c r="I169" s="214">
        <v>1006500</v>
      </c>
      <c r="J169" s="174">
        <f t="shared" si="24"/>
        <v>8570850</v>
      </c>
      <c r="K169" s="182">
        <v>8774646</v>
      </c>
      <c r="L169" s="326">
        <v>18.240593699272729</v>
      </c>
      <c r="M169" s="214">
        <v>1046760</v>
      </c>
      <c r="N169" s="174">
        <f t="shared" si="25"/>
        <v>9821406</v>
      </c>
      <c r="O169" s="182">
        <v>9152864</v>
      </c>
      <c r="P169" s="326">
        <v>18.240593699272729</v>
      </c>
      <c r="Q169" s="214">
        <v>1036695</v>
      </c>
      <c r="R169" s="174">
        <f t="shared" si="26"/>
        <v>10189559</v>
      </c>
      <c r="S169" s="395">
        <f t="shared" si="20"/>
        <v>8901653.6574620008</v>
      </c>
    </row>
    <row r="170" spans="1:19" x14ac:dyDescent="0.25">
      <c r="A170" s="37">
        <v>153</v>
      </c>
      <c r="B170" s="38" t="s">
        <v>341</v>
      </c>
      <c r="C170" s="9">
        <v>5134000</v>
      </c>
      <c r="D170" s="104">
        <v>18.240593699272729</v>
      </c>
      <c r="E170" s="11">
        <v>2765071.6267959997</v>
      </c>
      <c r="F170" s="172">
        <v>7899071.6267959997</v>
      </c>
      <c r="G170" s="182">
        <v>8660250</v>
      </c>
      <c r="H170" s="326">
        <v>18.240593699272729</v>
      </c>
      <c r="I170" s="214">
        <v>1006500</v>
      </c>
      <c r="J170" s="174">
        <f t="shared" si="24"/>
        <v>9666750</v>
      </c>
      <c r="K170" s="182">
        <v>9872685</v>
      </c>
      <c r="L170" s="326">
        <v>18.240593699272729</v>
      </c>
      <c r="M170" s="214">
        <v>1056825</v>
      </c>
      <c r="N170" s="174">
        <f t="shared" si="25"/>
        <v>10929510</v>
      </c>
      <c r="O170" s="182">
        <v>11085120</v>
      </c>
      <c r="P170" s="326">
        <v>18.240593699272729</v>
      </c>
      <c r="Q170" s="214">
        <v>1016565</v>
      </c>
      <c r="R170" s="174">
        <f t="shared" si="26"/>
        <v>12101685</v>
      </c>
      <c r="S170" s="395">
        <f t="shared" si="20"/>
        <v>10149254.156699</v>
      </c>
    </row>
    <row r="171" spans="1:19" x14ac:dyDescent="0.25">
      <c r="A171" s="3"/>
      <c r="B171" s="36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37">
        <v>154</v>
      </c>
      <c r="B172" s="38" t="s">
        <v>215</v>
      </c>
      <c r="C172" s="15" t="s">
        <v>10</v>
      </c>
      <c r="D172" s="104">
        <v>12.543776841818183</v>
      </c>
      <c r="E172" s="11">
        <v>716893.24540399993</v>
      </c>
      <c r="F172" s="172">
        <v>716893.24540399993</v>
      </c>
      <c r="G172" s="216" t="s">
        <v>10</v>
      </c>
      <c r="H172" s="326">
        <v>12.543776841818183</v>
      </c>
      <c r="I172" s="214">
        <v>692200</v>
      </c>
      <c r="J172" s="174">
        <f>I172*1</f>
        <v>692200</v>
      </c>
      <c r="K172" s="216" t="s">
        <v>10</v>
      </c>
      <c r="L172" s="326">
        <v>12.543776841818183</v>
      </c>
      <c r="M172" s="214">
        <v>719888</v>
      </c>
      <c r="N172" s="174">
        <f>M172*1</f>
        <v>719888</v>
      </c>
      <c r="O172" s="216" t="s">
        <v>10</v>
      </c>
      <c r="P172" s="326">
        <v>12.543776841818183</v>
      </c>
      <c r="Q172" s="214">
        <v>719888</v>
      </c>
      <c r="R172" s="174">
        <f>Q172*1</f>
        <v>719888</v>
      </c>
      <c r="S172" s="395">
        <f t="shared" si="20"/>
        <v>712217.31135099998</v>
      </c>
    </row>
    <row r="173" spans="1:19" x14ac:dyDescent="0.25">
      <c r="A173" s="37">
        <v>155</v>
      </c>
      <c r="B173" s="38" t="s">
        <v>216</v>
      </c>
      <c r="C173" s="9">
        <v>499000</v>
      </c>
      <c r="D173" s="104">
        <v>4.0714916061818185</v>
      </c>
      <c r="E173" s="11">
        <v>268308.12765599997</v>
      </c>
      <c r="F173" s="172">
        <v>767308.12765599997</v>
      </c>
      <c r="G173" s="182">
        <v>656850</v>
      </c>
      <c r="H173" s="326">
        <v>4.0714916061818185</v>
      </c>
      <c r="I173" s="214">
        <v>224800</v>
      </c>
      <c r="J173" s="174">
        <f t="shared" ref="J173:J186" si="27">G173+I173</f>
        <v>881650</v>
      </c>
      <c r="K173" s="182">
        <v>768515</v>
      </c>
      <c r="L173" s="326">
        <v>4.0714916061818185</v>
      </c>
      <c r="M173" s="214">
        <v>236040</v>
      </c>
      <c r="N173" s="174">
        <f t="shared" ref="N173:N186" si="28">K173+M173</f>
        <v>1004555</v>
      </c>
      <c r="O173" s="182">
        <v>807926</v>
      </c>
      <c r="P173" s="326">
        <v>4.0714916061818185</v>
      </c>
      <c r="Q173" s="214">
        <v>227048</v>
      </c>
      <c r="R173" s="174">
        <f t="shared" ref="R173:R186" si="29">O173+Q173</f>
        <v>1034974</v>
      </c>
      <c r="S173" s="395">
        <f t="shared" si="20"/>
        <v>922121.78191399993</v>
      </c>
    </row>
    <row r="174" spans="1:19" x14ac:dyDescent="0.25">
      <c r="A174" s="37">
        <v>156</v>
      </c>
      <c r="B174" s="38" t="s">
        <v>218</v>
      </c>
      <c r="C174" s="9">
        <v>513000</v>
      </c>
      <c r="D174" s="104">
        <v>6.1040606450909101</v>
      </c>
      <c r="E174" s="11">
        <v>275825.75520000001</v>
      </c>
      <c r="F174" s="172">
        <v>788825.75520000001</v>
      </c>
      <c r="G174" s="182">
        <v>546450</v>
      </c>
      <c r="H174" s="326">
        <v>6.1040606450909101</v>
      </c>
      <c r="I174" s="214">
        <v>336900</v>
      </c>
      <c r="J174" s="174">
        <f t="shared" si="27"/>
        <v>883350</v>
      </c>
      <c r="K174" s="182">
        <v>622953</v>
      </c>
      <c r="L174" s="326">
        <v>6.1040606450909101</v>
      </c>
      <c r="M174" s="214">
        <v>347007</v>
      </c>
      <c r="N174" s="174">
        <f t="shared" si="28"/>
        <v>969960</v>
      </c>
      <c r="O174" s="182">
        <v>710385</v>
      </c>
      <c r="P174" s="326">
        <v>6.1040606450909101</v>
      </c>
      <c r="Q174" s="214">
        <v>343638</v>
      </c>
      <c r="R174" s="174">
        <f t="shared" si="29"/>
        <v>1054023</v>
      </c>
      <c r="S174" s="395">
        <f t="shared" si="20"/>
        <v>924039.6888</v>
      </c>
    </row>
    <row r="175" spans="1:19" x14ac:dyDescent="0.25">
      <c r="A175" s="37">
        <v>157</v>
      </c>
      <c r="B175" s="38" t="s">
        <v>219</v>
      </c>
      <c r="C175" s="9">
        <v>974000</v>
      </c>
      <c r="D175" s="104">
        <v>6.1040606450909101</v>
      </c>
      <c r="E175" s="11">
        <v>524342.00670000003</v>
      </c>
      <c r="F175" s="172">
        <v>1498342.0067</v>
      </c>
      <c r="G175" s="182">
        <v>1442550</v>
      </c>
      <c r="H175" s="326">
        <v>6.1040606450909101</v>
      </c>
      <c r="I175" s="214">
        <v>336900</v>
      </c>
      <c r="J175" s="174">
        <f t="shared" si="27"/>
        <v>1779450</v>
      </c>
      <c r="K175" s="182">
        <v>1615656</v>
      </c>
      <c r="L175" s="326">
        <v>6.1040606450909101</v>
      </c>
      <c r="M175" s="214">
        <v>350376</v>
      </c>
      <c r="N175" s="174">
        <f t="shared" si="28"/>
        <v>1966032</v>
      </c>
      <c r="O175" s="182">
        <v>1759911</v>
      </c>
      <c r="P175" s="326">
        <v>6.1040606450909101</v>
      </c>
      <c r="Q175" s="214">
        <v>353745</v>
      </c>
      <c r="R175" s="174">
        <f t="shared" si="29"/>
        <v>2113656</v>
      </c>
      <c r="S175" s="395">
        <f t="shared" si="20"/>
        <v>1839370.0016749999</v>
      </c>
    </row>
    <row r="176" spans="1:19" x14ac:dyDescent="0.25">
      <c r="A176" s="37">
        <v>158</v>
      </c>
      <c r="B176" s="38" t="s">
        <v>220</v>
      </c>
      <c r="C176" s="9">
        <v>221000</v>
      </c>
      <c r="D176" s="104">
        <v>4.7654938821818194</v>
      </c>
      <c r="E176" s="11">
        <v>118277.79026400001</v>
      </c>
      <c r="F176" s="172">
        <v>339277.79026400001</v>
      </c>
      <c r="G176" s="182">
        <v>71100</v>
      </c>
      <c r="H176" s="326">
        <v>4.7654938821818194</v>
      </c>
      <c r="I176" s="214">
        <v>263000</v>
      </c>
      <c r="J176" s="174">
        <f t="shared" si="27"/>
        <v>334100</v>
      </c>
      <c r="K176" s="182">
        <v>83898</v>
      </c>
      <c r="L176" s="326">
        <v>4.7654938821818194</v>
      </c>
      <c r="M176" s="214">
        <v>270890</v>
      </c>
      <c r="N176" s="174">
        <f t="shared" si="28"/>
        <v>354788</v>
      </c>
      <c r="O176" s="182">
        <v>92430</v>
      </c>
      <c r="P176" s="326">
        <v>4.7654938821818194</v>
      </c>
      <c r="Q176" s="214">
        <v>270890</v>
      </c>
      <c r="R176" s="174">
        <f t="shared" si="29"/>
        <v>363320</v>
      </c>
      <c r="S176" s="395">
        <f t="shared" si="20"/>
        <v>347871.44756599999</v>
      </c>
    </row>
    <row r="177" spans="1:19" x14ac:dyDescent="0.25">
      <c r="A177" s="37">
        <v>159</v>
      </c>
      <c r="B177" s="38" t="s">
        <v>221</v>
      </c>
      <c r="C177" s="9">
        <v>353000</v>
      </c>
      <c r="D177" s="104">
        <v>6.1040606450909101</v>
      </c>
      <c r="E177" s="11">
        <v>189346.34582799999</v>
      </c>
      <c r="F177" s="172">
        <v>542346.34582799999</v>
      </c>
      <c r="G177" s="182">
        <v>230700</v>
      </c>
      <c r="H177" s="326">
        <v>6.1040606450909101</v>
      </c>
      <c r="I177" s="214">
        <v>336900</v>
      </c>
      <c r="J177" s="174">
        <f t="shared" si="27"/>
        <v>567600</v>
      </c>
      <c r="K177" s="182">
        <v>262998</v>
      </c>
      <c r="L177" s="326">
        <v>6.1040606450909101</v>
      </c>
      <c r="M177" s="214">
        <v>357114</v>
      </c>
      <c r="N177" s="174">
        <f t="shared" si="28"/>
        <v>620112</v>
      </c>
      <c r="O177" s="182">
        <v>299910</v>
      </c>
      <c r="P177" s="326">
        <v>6.1040606450909101</v>
      </c>
      <c r="Q177" s="214">
        <v>347007</v>
      </c>
      <c r="R177" s="174">
        <f t="shared" si="29"/>
        <v>646917</v>
      </c>
      <c r="S177" s="395">
        <f t="shared" si="20"/>
        <v>594243.836457</v>
      </c>
    </row>
    <row r="178" spans="1:19" x14ac:dyDescent="0.25">
      <c r="A178" s="37">
        <v>160</v>
      </c>
      <c r="B178" s="38" t="s">
        <v>222</v>
      </c>
      <c r="C178" s="9">
        <v>2307000</v>
      </c>
      <c r="D178" s="104">
        <v>2.0066721345454548</v>
      </c>
      <c r="E178" s="11">
        <v>1242593.9850279996</v>
      </c>
      <c r="F178" s="172">
        <v>3549593.9850279996</v>
      </c>
      <c r="G178" s="182">
        <v>4329750</v>
      </c>
      <c r="H178" s="326">
        <v>2.0066721345454548</v>
      </c>
      <c r="I178" s="214">
        <v>110800</v>
      </c>
      <c r="J178" s="174">
        <f t="shared" si="27"/>
        <v>4440550</v>
      </c>
      <c r="K178" s="182">
        <v>5109105</v>
      </c>
      <c r="L178" s="326">
        <v>2.0066721345454548</v>
      </c>
      <c r="M178" s="214">
        <v>115232</v>
      </c>
      <c r="N178" s="174">
        <f t="shared" si="28"/>
        <v>5224337</v>
      </c>
      <c r="O178" s="182">
        <v>5412188</v>
      </c>
      <c r="P178" s="326">
        <v>2.0066721345454548</v>
      </c>
      <c r="Q178" s="214">
        <v>115232</v>
      </c>
      <c r="R178" s="174">
        <f t="shared" si="29"/>
        <v>5527420</v>
      </c>
      <c r="S178" s="395">
        <f t="shared" si="20"/>
        <v>4685475.2462569997</v>
      </c>
    </row>
    <row r="179" spans="1:19" x14ac:dyDescent="0.25">
      <c r="A179" s="37">
        <v>161</v>
      </c>
      <c r="B179" s="38" t="s">
        <v>223</v>
      </c>
      <c r="C179" s="9">
        <v>5822000</v>
      </c>
      <c r="D179" s="104">
        <v>6.1040606450909101</v>
      </c>
      <c r="E179" s="11">
        <v>3134962.5644239988</v>
      </c>
      <c r="F179" s="172">
        <v>8956962.5644239988</v>
      </c>
      <c r="G179" s="182">
        <v>10822950</v>
      </c>
      <c r="H179" s="326">
        <v>6.1040606450909101</v>
      </c>
      <c r="I179" s="214">
        <v>336900</v>
      </c>
      <c r="J179" s="174">
        <f t="shared" si="27"/>
        <v>11159850</v>
      </c>
      <c r="K179" s="182">
        <v>12554622</v>
      </c>
      <c r="L179" s="326">
        <v>6.1040606450909101</v>
      </c>
      <c r="M179" s="214">
        <v>350376</v>
      </c>
      <c r="N179" s="174">
        <f t="shared" si="28"/>
        <v>12904998</v>
      </c>
      <c r="O179" s="182">
        <v>14069835</v>
      </c>
      <c r="P179" s="326">
        <v>6.1040606450909101</v>
      </c>
      <c r="Q179" s="214">
        <v>340269</v>
      </c>
      <c r="R179" s="174">
        <f t="shared" si="29"/>
        <v>14410104</v>
      </c>
      <c r="S179" s="395">
        <f t="shared" si="20"/>
        <v>11857978.641106</v>
      </c>
    </row>
    <row r="180" spans="1:19" x14ac:dyDescent="0.25">
      <c r="A180" s="37">
        <v>162</v>
      </c>
      <c r="B180" s="38" t="s">
        <v>224</v>
      </c>
      <c r="C180" s="9">
        <v>6616000</v>
      </c>
      <c r="D180" s="104">
        <v>6.1040606450909101</v>
      </c>
      <c r="E180" s="11">
        <v>3562551.8676800001</v>
      </c>
      <c r="F180" s="172">
        <v>10178551.86768</v>
      </c>
      <c r="G180" s="182">
        <v>12342450</v>
      </c>
      <c r="H180" s="326">
        <v>6.1040606450909101</v>
      </c>
      <c r="I180" s="214">
        <v>336900</v>
      </c>
      <c r="J180" s="174">
        <f t="shared" si="27"/>
        <v>12679350</v>
      </c>
      <c r="K180" s="182">
        <v>14317242</v>
      </c>
      <c r="L180" s="326">
        <v>6.1040606450909101</v>
      </c>
      <c r="M180" s="214">
        <v>347007</v>
      </c>
      <c r="N180" s="174">
        <f t="shared" si="28"/>
        <v>14664249</v>
      </c>
      <c r="O180" s="182">
        <v>14934365</v>
      </c>
      <c r="P180" s="326">
        <v>6.1040606450909101</v>
      </c>
      <c r="Q180" s="214">
        <v>350376</v>
      </c>
      <c r="R180" s="174">
        <f t="shared" si="29"/>
        <v>15284741</v>
      </c>
      <c r="S180" s="395">
        <f t="shared" si="20"/>
        <v>13201722.96692</v>
      </c>
    </row>
    <row r="181" spans="1:19" x14ac:dyDescent="0.25">
      <c r="A181" s="37">
        <v>163</v>
      </c>
      <c r="B181" s="38" t="s">
        <v>225</v>
      </c>
      <c r="C181" s="9">
        <v>3859000</v>
      </c>
      <c r="D181" s="104">
        <v>3.5741204116363638</v>
      </c>
      <c r="E181" s="11">
        <v>2078086.8770920001</v>
      </c>
      <c r="F181" s="172">
        <v>5937086.8770920001</v>
      </c>
      <c r="G181" s="182">
        <v>7238700</v>
      </c>
      <c r="H181" s="326">
        <v>3.5741204116363638</v>
      </c>
      <c r="I181" s="214">
        <v>197300</v>
      </c>
      <c r="J181" s="174">
        <f t="shared" si="27"/>
        <v>7436000</v>
      </c>
      <c r="K181" s="182">
        <v>8179731</v>
      </c>
      <c r="L181" s="326">
        <v>3.5741204116363638</v>
      </c>
      <c r="M181" s="214">
        <v>207165</v>
      </c>
      <c r="N181" s="174">
        <f t="shared" si="28"/>
        <v>8386896</v>
      </c>
      <c r="O181" s="182">
        <v>8758827</v>
      </c>
      <c r="P181" s="326">
        <v>3.5741204116363638</v>
      </c>
      <c r="Q181" s="214">
        <v>207165</v>
      </c>
      <c r="R181" s="174">
        <f t="shared" si="29"/>
        <v>8965992</v>
      </c>
      <c r="S181" s="395">
        <f t="shared" si="20"/>
        <v>7681493.719273</v>
      </c>
    </row>
    <row r="182" spans="1:19" x14ac:dyDescent="0.25">
      <c r="A182" s="37">
        <v>164</v>
      </c>
      <c r="B182" s="38" t="s">
        <v>226</v>
      </c>
      <c r="C182" s="9">
        <v>3924000</v>
      </c>
      <c r="D182" s="105">
        <v>4.524465348727273</v>
      </c>
      <c r="E182" s="11">
        <v>2113584.7540119998</v>
      </c>
      <c r="F182" s="172">
        <v>6037584.7540119998</v>
      </c>
      <c r="G182" s="182">
        <v>7225350</v>
      </c>
      <c r="H182" s="327">
        <v>4.524465348727273</v>
      </c>
      <c r="I182" s="157">
        <v>249800</v>
      </c>
      <c r="J182" s="174">
        <f t="shared" si="27"/>
        <v>7475150</v>
      </c>
      <c r="K182" s="182">
        <v>8164646</v>
      </c>
      <c r="L182" s="327">
        <v>4.524465348727273</v>
      </c>
      <c r="M182" s="157">
        <v>262290</v>
      </c>
      <c r="N182" s="174">
        <f t="shared" si="28"/>
        <v>8426936</v>
      </c>
      <c r="O182" s="182">
        <v>8381406</v>
      </c>
      <c r="P182" s="327">
        <v>4.524465348727273</v>
      </c>
      <c r="Q182" s="157">
        <v>252298</v>
      </c>
      <c r="R182" s="174">
        <f t="shared" si="29"/>
        <v>8633704</v>
      </c>
      <c r="S182" s="395">
        <f t="shared" si="20"/>
        <v>7643343.688503</v>
      </c>
    </row>
    <row r="183" spans="1:19" x14ac:dyDescent="0.25">
      <c r="A183" s="37">
        <v>165</v>
      </c>
      <c r="B183" s="38" t="s">
        <v>1214</v>
      </c>
      <c r="C183" s="9">
        <v>493000</v>
      </c>
      <c r="D183" s="104">
        <v>1.7434545309090912</v>
      </c>
      <c r="E183" s="11">
        <v>265320.34322799998</v>
      </c>
      <c r="F183" s="172">
        <v>758320.34322799998</v>
      </c>
      <c r="G183" s="182">
        <v>822600</v>
      </c>
      <c r="H183" s="326">
        <v>1.7434545309090912</v>
      </c>
      <c r="I183" s="221">
        <v>96300</v>
      </c>
      <c r="J183" s="174">
        <f t="shared" si="27"/>
        <v>918900</v>
      </c>
      <c r="K183" s="182">
        <v>970668</v>
      </c>
      <c r="L183" s="326">
        <v>1.7434545309090912</v>
      </c>
      <c r="M183" s="221">
        <v>101115</v>
      </c>
      <c r="N183" s="174">
        <f t="shared" si="28"/>
        <v>1071783</v>
      </c>
      <c r="O183" s="182">
        <v>1061154</v>
      </c>
      <c r="P183" s="326">
        <v>1.7434545309090912</v>
      </c>
      <c r="Q183" s="221">
        <v>99189</v>
      </c>
      <c r="R183" s="174">
        <f t="shared" si="29"/>
        <v>1160343</v>
      </c>
      <c r="S183" s="395">
        <f t="shared" si="20"/>
        <v>977336.58580700005</v>
      </c>
    </row>
    <row r="184" spans="1:19" x14ac:dyDescent="0.25">
      <c r="A184" s="37">
        <v>166</v>
      </c>
      <c r="B184" s="38" t="s">
        <v>228</v>
      </c>
      <c r="C184" s="9">
        <v>398000</v>
      </c>
      <c r="D184" s="104">
        <v>3.0534786952727275</v>
      </c>
      <c r="E184" s="11">
        <v>213937.87474400003</v>
      </c>
      <c r="F184" s="172">
        <v>611937.87474400003</v>
      </c>
      <c r="G184" s="224">
        <v>537750</v>
      </c>
      <c r="H184" s="326">
        <v>3.0534786952727275</v>
      </c>
      <c r="I184" s="214">
        <v>168600</v>
      </c>
      <c r="J184" s="174">
        <f t="shared" si="27"/>
        <v>706350</v>
      </c>
      <c r="K184" s="224">
        <v>618413</v>
      </c>
      <c r="L184" s="326">
        <v>3.0534786952727275</v>
      </c>
      <c r="M184" s="214">
        <v>178716</v>
      </c>
      <c r="N184" s="174">
        <f t="shared" si="28"/>
        <v>797129</v>
      </c>
      <c r="O184" s="224">
        <v>629168</v>
      </c>
      <c r="P184" s="326">
        <v>3.0534786952727275</v>
      </c>
      <c r="Q184" s="214">
        <v>170286</v>
      </c>
      <c r="R184" s="174">
        <f t="shared" si="29"/>
        <v>799454</v>
      </c>
      <c r="S184" s="395">
        <f t="shared" si="20"/>
        <v>728717.71868599998</v>
      </c>
    </row>
    <row r="185" spans="1:19" x14ac:dyDescent="0.25">
      <c r="A185" s="37">
        <v>167</v>
      </c>
      <c r="B185" s="38" t="s">
        <v>229</v>
      </c>
      <c r="C185" s="9">
        <v>957000</v>
      </c>
      <c r="D185" s="104">
        <v>2.3008269796363634</v>
      </c>
      <c r="E185" s="11">
        <v>515644.16583200009</v>
      </c>
      <c r="F185" s="172">
        <v>1472644.1658320001</v>
      </c>
      <c r="G185" s="182">
        <v>1671300</v>
      </c>
      <c r="H185" s="326">
        <v>2.3008269796363634</v>
      </c>
      <c r="I185" s="214">
        <v>127100</v>
      </c>
      <c r="J185" s="174">
        <f t="shared" si="27"/>
        <v>1798400</v>
      </c>
      <c r="K185" s="182">
        <v>1921995</v>
      </c>
      <c r="L185" s="326">
        <v>2.3008269796363634</v>
      </c>
      <c r="M185" s="214">
        <v>130913</v>
      </c>
      <c r="N185" s="174">
        <f t="shared" si="28"/>
        <v>2052908</v>
      </c>
      <c r="O185" s="182">
        <v>2072412</v>
      </c>
      <c r="P185" s="326">
        <v>2.3008269796363634</v>
      </c>
      <c r="Q185" s="214">
        <v>129642</v>
      </c>
      <c r="R185" s="174">
        <f t="shared" si="29"/>
        <v>2202054</v>
      </c>
      <c r="S185" s="395">
        <f t="shared" si="20"/>
        <v>1881501.541458</v>
      </c>
    </row>
    <row r="186" spans="1:19" x14ac:dyDescent="0.25">
      <c r="A186" s="37">
        <v>168</v>
      </c>
      <c r="B186" s="38" t="s">
        <v>230</v>
      </c>
      <c r="C186" s="9">
        <v>339000</v>
      </c>
      <c r="D186" s="104">
        <v>7.9223091436363644</v>
      </c>
      <c r="E186" s="11">
        <v>182963.91519999999</v>
      </c>
      <c r="F186" s="172">
        <v>521963.91519999999</v>
      </c>
      <c r="G186" s="182">
        <v>77250</v>
      </c>
      <c r="H186" s="326">
        <v>7.9223091436363644</v>
      </c>
      <c r="I186" s="214">
        <v>437200</v>
      </c>
      <c r="J186" s="174">
        <f t="shared" si="27"/>
        <v>514450</v>
      </c>
      <c r="K186" s="182">
        <v>90383</v>
      </c>
      <c r="L186" s="326">
        <v>7.9223091436363644</v>
      </c>
      <c r="M186" s="214">
        <v>454688</v>
      </c>
      <c r="N186" s="174">
        <f t="shared" si="28"/>
        <v>545071</v>
      </c>
      <c r="O186" s="182">
        <v>95018</v>
      </c>
      <c r="P186" s="326">
        <v>7.9223091436363644</v>
      </c>
      <c r="Q186" s="214">
        <v>450316</v>
      </c>
      <c r="R186" s="174">
        <f t="shared" si="29"/>
        <v>545334</v>
      </c>
      <c r="S186" s="395">
        <f t="shared" si="20"/>
        <v>531704.72879999992</v>
      </c>
    </row>
    <row r="187" spans="1:19" x14ac:dyDescent="0.25">
      <c r="A187" s="37">
        <v>169</v>
      </c>
      <c r="B187" s="38" t="s">
        <v>231</v>
      </c>
      <c r="C187" s="15" t="s">
        <v>10</v>
      </c>
      <c r="D187" s="104">
        <v>7.1455951290909097</v>
      </c>
      <c r="E187" s="11">
        <v>413798.37735600001</v>
      </c>
      <c r="F187" s="172">
        <v>413798.37735600001</v>
      </c>
      <c r="G187" s="216" t="s">
        <v>10</v>
      </c>
      <c r="H187" s="326">
        <v>7.1455951290909097</v>
      </c>
      <c r="I187" s="157">
        <v>394400</v>
      </c>
      <c r="J187" s="174">
        <f>I187*1</f>
        <v>394400</v>
      </c>
      <c r="K187" s="216" t="s">
        <v>10</v>
      </c>
      <c r="L187" s="326">
        <v>7.1455951290909097</v>
      </c>
      <c r="M187" s="157">
        <v>406232</v>
      </c>
      <c r="N187" s="174">
        <f>M187*1</f>
        <v>406232</v>
      </c>
      <c r="O187" s="216" t="s">
        <v>10</v>
      </c>
      <c r="P187" s="326">
        <v>7.1455951290909097</v>
      </c>
      <c r="Q187" s="157">
        <v>406232</v>
      </c>
      <c r="R187" s="174">
        <f>Q187*1</f>
        <v>406232</v>
      </c>
      <c r="S187" s="395">
        <f t="shared" si="20"/>
        <v>405165.594339</v>
      </c>
    </row>
    <row r="188" spans="1:19" x14ac:dyDescent="0.25">
      <c r="A188" s="3"/>
      <c r="B188" s="36" t="s">
        <v>232</v>
      </c>
      <c r="C188" s="5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x14ac:dyDescent="0.25">
      <c r="A189" s="37">
        <v>170</v>
      </c>
      <c r="B189" s="38" t="s">
        <v>347</v>
      </c>
      <c r="C189" s="9">
        <v>369000</v>
      </c>
      <c r="D189" s="104">
        <v>0.37078341818181826</v>
      </c>
      <c r="E189" s="11">
        <v>198933.88181599998</v>
      </c>
      <c r="F189" s="172">
        <v>567933.88181599998</v>
      </c>
      <c r="G189" s="182">
        <v>673200</v>
      </c>
      <c r="H189" s="326">
        <v>0.37078341818181826</v>
      </c>
      <c r="I189" s="214">
        <v>20500</v>
      </c>
      <c r="J189" s="174">
        <f t="shared" ref="J189:J196" si="30">G189+I189</f>
        <v>693700</v>
      </c>
      <c r="K189" s="182">
        <v>780912</v>
      </c>
      <c r="L189" s="326">
        <v>0.37078341818181826</v>
      </c>
      <c r="M189" s="214">
        <v>21320</v>
      </c>
      <c r="N189" s="174">
        <f t="shared" ref="N189:N196" si="31">K189+M189</f>
        <v>802232</v>
      </c>
      <c r="O189" s="182">
        <v>875160</v>
      </c>
      <c r="P189" s="326">
        <v>0.37078341818181826</v>
      </c>
      <c r="Q189" s="214">
        <v>21525</v>
      </c>
      <c r="R189" s="174">
        <f t="shared" ref="R189:R196" si="32">O189+Q189</f>
        <v>896685</v>
      </c>
      <c r="S189" s="395">
        <f t="shared" si="20"/>
        <v>740137.72045399994</v>
      </c>
    </row>
    <row r="190" spans="1:19" x14ac:dyDescent="0.25">
      <c r="A190" s="37">
        <v>171</v>
      </c>
      <c r="B190" s="38" t="s">
        <v>239</v>
      </c>
      <c r="C190" s="9">
        <v>735000</v>
      </c>
      <c r="D190" s="104">
        <v>2.3008269796363634</v>
      </c>
      <c r="E190" s="11">
        <v>395386.96584800002</v>
      </c>
      <c r="F190" s="172">
        <v>1130386.965848</v>
      </c>
      <c r="G190" s="182">
        <v>1236150</v>
      </c>
      <c r="H190" s="326">
        <v>2.3008269796363634</v>
      </c>
      <c r="I190" s="214">
        <v>127100</v>
      </c>
      <c r="J190" s="174">
        <f t="shared" si="30"/>
        <v>1363250</v>
      </c>
      <c r="K190" s="182">
        <v>1396850</v>
      </c>
      <c r="L190" s="326">
        <v>2.3008269796363634</v>
      </c>
      <c r="M190" s="214">
        <v>134726</v>
      </c>
      <c r="N190" s="174">
        <f t="shared" si="31"/>
        <v>1531576</v>
      </c>
      <c r="O190" s="182">
        <v>1446296</v>
      </c>
      <c r="P190" s="326">
        <v>2.3008269796363634</v>
      </c>
      <c r="Q190" s="214">
        <v>132184</v>
      </c>
      <c r="R190" s="174">
        <f t="shared" si="32"/>
        <v>1578480</v>
      </c>
      <c r="S190" s="395">
        <f t="shared" si="20"/>
        <v>1400923.2414619999</v>
      </c>
    </row>
    <row r="191" spans="1:19" x14ac:dyDescent="0.25">
      <c r="A191" s="37">
        <v>172</v>
      </c>
      <c r="B191" s="38" t="s">
        <v>242</v>
      </c>
      <c r="C191" s="9">
        <v>305000</v>
      </c>
      <c r="D191" s="104">
        <v>0.7648180465454546</v>
      </c>
      <c r="E191" s="11">
        <v>164846.40505600011</v>
      </c>
      <c r="F191" s="172">
        <v>469846.40505600011</v>
      </c>
      <c r="G191" s="182">
        <v>524250</v>
      </c>
      <c r="H191" s="326">
        <v>0.7648180465454546</v>
      </c>
      <c r="I191" s="214">
        <v>42300</v>
      </c>
      <c r="J191" s="174">
        <f t="shared" si="30"/>
        <v>566550</v>
      </c>
      <c r="K191" s="182">
        <v>597645</v>
      </c>
      <c r="L191" s="326">
        <v>0.7648180465454546</v>
      </c>
      <c r="M191" s="214">
        <v>44838</v>
      </c>
      <c r="N191" s="174">
        <f t="shared" si="31"/>
        <v>642483</v>
      </c>
      <c r="O191" s="182">
        <v>634343</v>
      </c>
      <c r="P191" s="326">
        <v>0.7648180465454546</v>
      </c>
      <c r="Q191" s="214">
        <v>44415</v>
      </c>
      <c r="R191" s="174">
        <f t="shared" si="32"/>
        <v>678758</v>
      </c>
      <c r="S191" s="395">
        <f t="shared" si="20"/>
        <v>589409.35126400006</v>
      </c>
    </row>
    <row r="192" spans="1:19" x14ac:dyDescent="0.25">
      <c r="A192" s="37">
        <v>173</v>
      </c>
      <c r="B192" s="38" t="s">
        <v>344</v>
      </c>
      <c r="C192" s="9">
        <v>510000</v>
      </c>
      <c r="D192" s="104">
        <v>1.9976922236363637</v>
      </c>
      <c r="E192" s="11">
        <v>274221.57505999994</v>
      </c>
      <c r="F192" s="172">
        <v>784221.57505999994</v>
      </c>
      <c r="G192" s="182">
        <v>831300</v>
      </c>
      <c r="H192" s="326">
        <v>1.9976922236363637</v>
      </c>
      <c r="I192" s="214">
        <v>110300</v>
      </c>
      <c r="J192" s="174">
        <f t="shared" si="30"/>
        <v>941600</v>
      </c>
      <c r="K192" s="182">
        <v>955995</v>
      </c>
      <c r="L192" s="326">
        <v>1.9976922236363637</v>
      </c>
      <c r="M192" s="214">
        <v>113609</v>
      </c>
      <c r="N192" s="174">
        <f t="shared" si="31"/>
        <v>1069604</v>
      </c>
      <c r="O192" s="182">
        <v>1039125</v>
      </c>
      <c r="P192" s="326">
        <v>1.9976922236363637</v>
      </c>
      <c r="Q192" s="214">
        <v>113609</v>
      </c>
      <c r="R192" s="174">
        <f t="shared" si="32"/>
        <v>1152734</v>
      </c>
      <c r="S192" s="395">
        <f t="shared" si="20"/>
        <v>987039.89376499993</v>
      </c>
    </row>
    <row r="193" spans="1:19" x14ac:dyDescent="0.25">
      <c r="A193" s="37">
        <v>174</v>
      </c>
      <c r="B193" s="38" t="s">
        <v>246</v>
      </c>
      <c r="C193" s="9">
        <v>8294000</v>
      </c>
      <c r="D193" s="104">
        <v>5.8775737738181819</v>
      </c>
      <c r="E193" s="11">
        <v>4466238.0262560006</v>
      </c>
      <c r="F193" s="172">
        <v>12760238.026256001</v>
      </c>
      <c r="G193" s="182">
        <v>15730500</v>
      </c>
      <c r="H193" s="326">
        <v>5.8775737738181819</v>
      </c>
      <c r="I193" s="214">
        <v>324400</v>
      </c>
      <c r="J193" s="174">
        <f t="shared" si="30"/>
        <v>16054900</v>
      </c>
      <c r="K193" s="182">
        <v>17775465</v>
      </c>
      <c r="L193" s="326">
        <v>5.8775737738181819</v>
      </c>
      <c r="M193" s="214">
        <v>337376</v>
      </c>
      <c r="N193" s="174">
        <f t="shared" si="31"/>
        <v>18112841</v>
      </c>
      <c r="O193" s="182">
        <v>18719295</v>
      </c>
      <c r="P193" s="326">
        <v>5.8775737738181819</v>
      </c>
      <c r="Q193" s="214">
        <v>334132</v>
      </c>
      <c r="R193" s="174">
        <f t="shared" si="32"/>
        <v>19053427</v>
      </c>
      <c r="S193" s="395">
        <f t="shared" si="20"/>
        <v>16495351.506564001</v>
      </c>
    </row>
    <row r="194" spans="1:19" x14ac:dyDescent="0.25">
      <c r="A194" s="37">
        <v>175</v>
      </c>
      <c r="B194" s="38" t="s">
        <v>245</v>
      </c>
      <c r="C194" s="9">
        <v>406000</v>
      </c>
      <c r="D194" s="50">
        <v>2.8801181356363639</v>
      </c>
      <c r="E194" s="11">
        <v>217864.03295999998</v>
      </c>
      <c r="F194" s="172">
        <v>623864.03295999998</v>
      </c>
      <c r="G194" s="217">
        <v>519000</v>
      </c>
      <c r="H194" s="218">
        <v>2.8801181356363639</v>
      </c>
      <c r="I194" s="214">
        <v>193700</v>
      </c>
      <c r="J194" s="174">
        <f t="shared" si="30"/>
        <v>712700</v>
      </c>
      <c r="K194" s="217">
        <v>591660</v>
      </c>
      <c r="L194" s="218">
        <v>2.8801181356363639</v>
      </c>
      <c r="M194" s="214">
        <v>205322</v>
      </c>
      <c r="N194" s="174">
        <f t="shared" si="31"/>
        <v>796982</v>
      </c>
      <c r="O194" s="217">
        <v>612420</v>
      </c>
      <c r="P194" s="218">
        <v>2.8801181356363639</v>
      </c>
      <c r="Q194" s="214">
        <v>201448</v>
      </c>
      <c r="R194" s="174">
        <f t="shared" si="32"/>
        <v>813868</v>
      </c>
      <c r="S194" s="395">
        <f t="shared" si="20"/>
        <v>736853.50824</v>
      </c>
    </row>
    <row r="195" spans="1:19" x14ac:dyDescent="0.25">
      <c r="A195" s="37">
        <v>176</v>
      </c>
      <c r="B195" s="38" t="s">
        <v>247</v>
      </c>
      <c r="C195" s="9">
        <v>1166000</v>
      </c>
      <c r="D195" s="104">
        <v>3.0534786952727275</v>
      </c>
      <c r="E195" s="11">
        <v>627686.48575200024</v>
      </c>
      <c r="F195" s="172">
        <v>1793686.4857520002</v>
      </c>
      <c r="G195" s="182">
        <v>2032800</v>
      </c>
      <c r="H195" s="326">
        <v>3.0534786952727275</v>
      </c>
      <c r="I195" s="214">
        <v>168600</v>
      </c>
      <c r="J195" s="174">
        <f t="shared" si="30"/>
        <v>2201400</v>
      </c>
      <c r="K195" s="182">
        <v>2297064</v>
      </c>
      <c r="L195" s="326">
        <v>3.0534786952727275</v>
      </c>
      <c r="M195" s="214">
        <v>175344</v>
      </c>
      <c r="N195" s="174">
        <f t="shared" si="31"/>
        <v>2472408</v>
      </c>
      <c r="O195" s="182">
        <v>2581656</v>
      </c>
      <c r="P195" s="326">
        <v>3.0534786952727275</v>
      </c>
      <c r="Q195" s="214">
        <v>173658</v>
      </c>
      <c r="R195" s="174">
        <f t="shared" si="32"/>
        <v>2755314</v>
      </c>
      <c r="S195" s="395">
        <f t="shared" si="20"/>
        <v>2305702.1214380004</v>
      </c>
    </row>
    <row r="196" spans="1:19" x14ac:dyDescent="0.25">
      <c r="A196" s="37">
        <v>177</v>
      </c>
      <c r="B196" s="38" t="s">
        <v>1215</v>
      </c>
      <c r="C196" s="9">
        <v>1192000</v>
      </c>
      <c r="D196" s="104">
        <v>3.0534786952727275</v>
      </c>
      <c r="E196" s="11">
        <v>641514.68672400014</v>
      </c>
      <c r="F196" s="172">
        <v>1833514.6867240001</v>
      </c>
      <c r="G196" s="182">
        <v>2077650</v>
      </c>
      <c r="H196" s="326">
        <v>3.0534786952727275</v>
      </c>
      <c r="I196" s="214">
        <v>168600</v>
      </c>
      <c r="J196" s="174">
        <f t="shared" si="30"/>
        <v>2246250</v>
      </c>
      <c r="K196" s="182">
        <v>2451627</v>
      </c>
      <c r="L196" s="326">
        <v>3.0534786952727275</v>
      </c>
      <c r="M196" s="214">
        <v>173658</v>
      </c>
      <c r="N196" s="174">
        <f t="shared" si="31"/>
        <v>2625285</v>
      </c>
      <c r="O196" s="182">
        <v>2617839</v>
      </c>
      <c r="P196" s="326">
        <v>3.0534786952727275</v>
      </c>
      <c r="Q196" s="214">
        <v>171972</v>
      </c>
      <c r="R196" s="174">
        <f t="shared" si="32"/>
        <v>2789811</v>
      </c>
      <c r="S196" s="395">
        <f t="shared" si="20"/>
        <v>2373715.1716809999</v>
      </c>
    </row>
    <row r="197" spans="1:19" x14ac:dyDescent="0.25">
      <c r="A197" s="37">
        <v>178</v>
      </c>
      <c r="B197" s="38" t="s">
        <v>345</v>
      </c>
      <c r="C197" s="15" t="s">
        <v>10</v>
      </c>
      <c r="D197" s="104">
        <v>0.70906535236363644</v>
      </c>
      <c r="E197" s="11">
        <v>47387.202828000001</v>
      </c>
      <c r="F197" s="172">
        <v>47387.202828000001</v>
      </c>
      <c r="G197" s="216" t="s">
        <v>10</v>
      </c>
      <c r="H197" s="326">
        <v>0.70906535236363644</v>
      </c>
      <c r="I197" s="214">
        <v>39200</v>
      </c>
      <c r="J197" s="174">
        <f>I197*1</f>
        <v>39200</v>
      </c>
      <c r="K197" s="216" t="s">
        <v>10</v>
      </c>
      <c r="L197" s="326">
        <v>0.70906535236363644</v>
      </c>
      <c r="M197" s="214">
        <v>41552</v>
      </c>
      <c r="N197" s="174">
        <f>M197*1</f>
        <v>41552</v>
      </c>
      <c r="O197" s="216" t="s">
        <v>10</v>
      </c>
      <c r="P197" s="326">
        <v>0.70906535236363644</v>
      </c>
      <c r="Q197" s="214">
        <v>39984</v>
      </c>
      <c r="R197" s="174">
        <f>Q197*1</f>
        <v>39984</v>
      </c>
      <c r="S197" s="395">
        <f t="shared" si="20"/>
        <v>42030.800707000002</v>
      </c>
    </row>
    <row r="198" spans="1:19" x14ac:dyDescent="0.25">
      <c r="A198" s="37">
        <v>179</v>
      </c>
      <c r="B198" s="38" t="s">
        <v>346</v>
      </c>
      <c r="C198" s="9">
        <v>333000</v>
      </c>
      <c r="D198" s="104">
        <v>4.3333960185454545</v>
      </c>
      <c r="E198" s="11">
        <v>179586.75344799994</v>
      </c>
      <c r="F198" s="172">
        <v>512586.75344799994</v>
      </c>
      <c r="G198" s="224">
        <v>319050</v>
      </c>
      <c r="H198" s="326">
        <v>4.3333960185454545</v>
      </c>
      <c r="I198" s="214">
        <v>239200</v>
      </c>
      <c r="J198" s="174">
        <f>G198+I198</f>
        <v>558250</v>
      </c>
      <c r="K198" s="224">
        <v>357336</v>
      </c>
      <c r="L198" s="326">
        <v>4.3333960185454545</v>
      </c>
      <c r="M198" s="214">
        <v>248768</v>
      </c>
      <c r="N198" s="174">
        <f>K198+M198</f>
        <v>606104</v>
      </c>
      <c r="O198" s="224">
        <v>376479</v>
      </c>
      <c r="P198" s="326">
        <v>4.3333960185454545</v>
      </c>
      <c r="Q198" s="214">
        <v>246376</v>
      </c>
      <c r="R198" s="174">
        <f>O198+Q198</f>
        <v>622855</v>
      </c>
      <c r="S198" s="395">
        <f t="shared" si="20"/>
        <v>574948.93836200004</v>
      </c>
    </row>
    <row r="199" spans="1:19" x14ac:dyDescent="0.25">
      <c r="A199" s="37">
        <v>180</v>
      </c>
      <c r="B199" s="38" t="s">
        <v>477</v>
      </c>
      <c r="C199" s="9">
        <v>609000</v>
      </c>
      <c r="D199" s="104">
        <v>4.4359408076363636</v>
      </c>
      <c r="E199" s="11">
        <v>327702.88636400003</v>
      </c>
      <c r="F199" s="172">
        <v>936702.88636400003</v>
      </c>
      <c r="G199" s="224">
        <v>843150</v>
      </c>
      <c r="H199" s="326">
        <v>4.4359408076363636</v>
      </c>
      <c r="I199" s="214">
        <v>244900</v>
      </c>
      <c r="J199" s="174">
        <f>G199+I199</f>
        <v>1088050</v>
      </c>
      <c r="K199" s="224">
        <v>994917</v>
      </c>
      <c r="L199" s="326">
        <v>4.4359408076363636</v>
      </c>
      <c r="M199" s="214">
        <v>252247</v>
      </c>
      <c r="N199" s="174">
        <f>K199+M199</f>
        <v>1247164</v>
      </c>
      <c r="O199" s="224">
        <v>978054</v>
      </c>
      <c r="P199" s="326">
        <v>4.4359408076363636</v>
      </c>
      <c r="Q199" s="214">
        <v>257145</v>
      </c>
      <c r="R199" s="174">
        <f>O199+Q199</f>
        <v>1235199</v>
      </c>
      <c r="S199" s="395">
        <f t="shared" ref="S199:S262" si="33">AVERAGE(N199,J199,F199,R199)</f>
        <v>1126778.971591</v>
      </c>
    </row>
    <row r="200" spans="1:19" x14ac:dyDescent="0.25">
      <c r="A200" s="37">
        <v>181</v>
      </c>
      <c r="B200" s="8" t="s">
        <v>478</v>
      </c>
      <c r="C200" s="15" t="s">
        <v>10</v>
      </c>
      <c r="D200" s="50">
        <v>51.300126055272727</v>
      </c>
      <c r="E200" s="11">
        <v>3521766.0728039993</v>
      </c>
      <c r="F200" s="172">
        <v>3521766.0728039993</v>
      </c>
      <c r="G200" s="216" t="s">
        <v>10</v>
      </c>
      <c r="H200" s="218">
        <v>51.300126055272727</v>
      </c>
      <c r="I200" s="214">
        <v>3448500</v>
      </c>
      <c r="J200" s="174">
        <f t="shared" ref="J200:J208" si="34">I200*1</f>
        <v>3448500</v>
      </c>
      <c r="K200" s="216" t="s">
        <v>10</v>
      </c>
      <c r="L200" s="218">
        <v>51.300126055272727</v>
      </c>
      <c r="M200" s="214">
        <v>3620925</v>
      </c>
      <c r="N200" s="174">
        <f t="shared" ref="N200:N208" si="35">M200*1</f>
        <v>3620925</v>
      </c>
      <c r="O200" s="216" t="s">
        <v>10</v>
      </c>
      <c r="P200" s="218">
        <v>51.300126055272727</v>
      </c>
      <c r="Q200" s="214">
        <v>3586440</v>
      </c>
      <c r="R200" s="174">
        <f t="shared" ref="R200:R208" si="36">Q200*1</f>
        <v>3586440</v>
      </c>
      <c r="S200" s="395">
        <f t="shared" si="33"/>
        <v>3544407.7682010001</v>
      </c>
    </row>
    <row r="201" spans="1:19" x14ac:dyDescent="0.25">
      <c r="A201" s="37">
        <v>182</v>
      </c>
      <c r="B201" s="8" t="s">
        <v>479</v>
      </c>
      <c r="C201" s="15" t="s">
        <v>10</v>
      </c>
      <c r="D201" s="50">
        <v>5.4745592345454552</v>
      </c>
      <c r="E201" s="11">
        <v>382034.25357999996</v>
      </c>
      <c r="F201" s="172">
        <v>382034.25357999996</v>
      </c>
      <c r="G201" s="216" t="s">
        <v>10</v>
      </c>
      <c r="H201" s="218">
        <v>5.4745592345454552</v>
      </c>
      <c r="I201" s="214">
        <v>368100</v>
      </c>
      <c r="J201" s="174">
        <f t="shared" si="34"/>
        <v>368100</v>
      </c>
      <c r="K201" s="216" t="s">
        <v>10</v>
      </c>
      <c r="L201" s="218">
        <v>5.4745592345454552</v>
      </c>
      <c r="M201" s="214">
        <v>386505</v>
      </c>
      <c r="N201" s="174">
        <f t="shared" si="35"/>
        <v>386505</v>
      </c>
      <c r="O201" s="216" t="s">
        <v>10</v>
      </c>
      <c r="P201" s="218">
        <v>5.4745592345454552</v>
      </c>
      <c r="Q201" s="214">
        <v>379143</v>
      </c>
      <c r="R201" s="174">
        <f t="shared" si="36"/>
        <v>379143</v>
      </c>
      <c r="S201" s="395">
        <f t="shared" si="33"/>
        <v>378945.563395</v>
      </c>
    </row>
    <row r="202" spans="1:19" x14ac:dyDescent="0.25">
      <c r="A202" s="37">
        <v>183</v>
      </c>
      <c r="B202" s="38" t="s">
        <v>249</v>
      </c>
      <c r="C202" s="15" t="s">
        <v>10</v>
      </c>
      <c r="D202" s="104">
        <v>1.0296385160000001</v>
      </c>
      <c r="E202" s="11">
        <v>65112.698420000008</v>
      </c>
      <c r="F202" s="172">
        <v>65112.698420000008</v>
      </c>
      <c r="G202" s="216" t="s">
        <v>10</v>
      </c>
      <c r="H202" s="326">
        <v>1.0296385160000001</v>
      </c>
      <c r="I202" s="214">
        <v>56900</v>
      </c>
      <c r="J202" s="174">
        <f t="shared" si="34"/>
        <v>56900</v>
      </c>
      <c r="K202" s="216" t="s">
        <v>10</v>
      </c>
      <c r="L202" s="326">
        <v>1.0296385160000001</v>
      </c>
      <c r="M202" s="214">
        <v>60314</v>
      </c>
      <c r="N202" s="174">
        <f t="shared" si="35"/>
        <v>60314</v>
      </c>
      <c r="O202" s="216" t="s">
        <v>10</v>
      </c>
      <c r="P202" s="326">
        <v>1.0296385160000001</v>
      </c>
      <c r="Q202" s="214">
        <v>59745</v>
      </c>
      <c r="R202" s="174">
        <f t="shared" si="36"/>
        <v>59745</v>
      </c>
      <c r="S202" s="395">
        <f t="shared" si="33"/>
        <v>60517.924605</v>
      </c>
    </row>
    <row r="203" spans="1:19" x14ac:dyDescent="0.25">
      <c r="A203" s="37">
        <v>184</v>
      </c>
      <c r="B203" s="38" t="s">
        <v>250</v>
      </c>
      <c r="C203" s="15" t="s">
        <v>10</v>
      </c>
      <c r="D203" s="104">
        <v>1.0296385160000001</v>
      </c>
      <c r="E203" s="11">
        <v>65475.102419999996</v>
      </c>
      <c r="F203" s="172">
        <v>65475.102419999996</v>
      </c>
      <c r="G203" s="216" t="s">
        <v>10</v>
      </c>
      <c r="H203" s="326">
        <v>1.0296385160000001</v>
      </c>
      <c r="I203" s="214">
        <v>56900</v>
      </c>
      <c r="J203" s="174">
        <f t="shared" si="34"/>
        <v>56900</v>
      </c>
      <c r="K203" s="216" t="s">
        <v>10</v>
      </c>
      <c r="L203" s="326">
        <v>1.0296385160000001</v>
      </c>
      <c r="M203" s="214">
        <v>60314</v>
      </c>
      <c r="N203" s="174">
        <f t="shared" si="35"/>
        <v>60314</v>
      </c>
      <c r="O203" s="216" t="s">
        <v>10</v>
      </c>
      <c r="P203" s="326">
        <v>1.0296385160000001</v>
      </c>
      <c r="Q203" s="214">
        <v>59176</v>
      </c>
      <c r="R203" s="174">
        <f t="shared" si="36"/>
        <v>59176</v>
      </c>
      <c r="S203" s="395">
        <f t="shared" si="33"/>
        <v>60466.275605000003</v>
      </c>
    </row>
    <row r="204" spans="1:19" x14ac:dyDescent="0.25">
      <c r="A204" s="37">
        <v>185</v>
      </c>
      <c r="B204" s="38" t="s">
        <v>251</v>
      </c>
      <c r="C204" s="15" t="s">
        <v>10</v>
      </c>
      <c r="D204" s="104">
        <v>3.9948437214545458</v>
      </c>
      <c r="E204" s="11">
        <v>232254.89851200001</v>
      </c>
      <c r="F204" s="172">
        <v>232254.89851200001</v>
      </c>
      <c r="G204" s="216" t="s">
        <v>10</v>
      </c>
      <c r="H204" s="326">
        <v>3.9948437214545458</v>
      </c>
      <c r="I204" s="214">
        <v>220600</v>
      </c>
      <c r="J204" s="174">
        <f t="shared" si="34"/>
        <v>220600</v>
      </c>
      <c r="K204" s="216" t="s">
        <v>10</v>
      </c>
      <c r="L204" s="326">
        <v>3.9948437214545458</v>
      </c>
      <c r="M204" s="214">
        <v>229424</v>
      </c>
      <c r="N204" s="174">
        <f t="shared" si="35"/>
        <v>229424</v>
      </c>
      <c r="O204" s="216" t="s">
        <v>10</v>
      </c>
      <c r="P204" s="326">
        <v>3.9948437214545458</v>
      </c>
      <c r="Q204" s="214">
        <v>227218</v>
      </c>
      <c r="R204" s="174">
        <f t="shared" si="36"/>
        <v>227218</v>
      </c>
      <c r="S204" s="395">
        <f t="shared" si="33"/>
        <v>227374.224628</v>
      </c>
    </row>
    <row r="205" spans="1:19" x14ac:dyDescent="0.25">
      <c r="A205" s="37">
        <v>186</v>
      </c>
      <c r="B205" s="38" t="s">
        <v>252</v>
      </c>
      <c r="C205" s="15" t="s">
        <v>10</v>
      </c>
      <c r="D205" s="104">
        <v>1.4265892014545456</v>
      </c>
      <c r="E205" s="11">
        <v>86892.028103999997</v>
      </c>
      <c r="F205" s="172">
        <v>86892.028103999997</v>
      </c>
      <c r="G205" s="216" t="s">
        <v>10</v>
      </c>
      <c r="H205" s="326">
        <v>1.4265892014545456</v>
      </c>
      <c r="I205" s="214">
        <v>78900</v>
      </c>
      <c r="J205" s="174">
        <f t="shared" si="34"/>
        <v>78900</v>
      </c>
      <c r="K205" s="216" t="s">
        <v>10</v>
      </c>
      <c r="L205" s="326">
        <v>1.4265892014545456</v>
      </c>
      <c r="M205" s="214">
        <v>83634</v>
      </c>
      <c r="N205" s="174">
        <f t="shared" si="35"/>
        <v>83634</v>
      </c>
      <c r="O205" s="216" t="s">
        <v>10</v>
      </c>
      <c r="P205" s="326">
        <v>1.4265892014545456</v>
      </c>
      <c r="Q205" s="214">
        <v>80478</v>
      </c>
      <c r="R205" s="174">
        <f t="shared" si="36"/>
        <v>80478</v>
      </c>
      <c r="S205" s="395">
        <f t="shared" si="33"/>
        <v>82476.007026000007</v>
      </c>
    </row>
    <row r="206" spans="1:19" x14ac:dyDescent="0.25">
      <c r="A206" s="37">
        <v>187</v>
      </c>
      <c r="B206" s="38" t="s">
        <v>253</v>
      </c>
      <c r="C206" s="15" t="s">
        <v>10</v>
      </c>
      <c r="D206" s="104">
        <v>10.26382574109091</v>
      </c>
      <c r="E206" s="11">
        <v>591602.95118400001</v>
      </c>
      <c r="F206" s="172">
        <v>591602.95118400001</v>
      </c>
      <c r="G206" s="216" t="s">
        <v>10</v>
      </c>
      <c r="H206" s="326">
        <v>10.26382574109091</v>
      </c>
      <c r="I206" s="214">
        <v>566400</v>
      </c>
      <c r="J206" s="174">
        <f t="shared" si="34"/>
        <v>566400</v>
      </c>
      <c r="K206" s="216" t="s">
        <v>10</v>
      </c>
      <c r="L206" s="326">
        <v>10.26382574109091</v>
      </c>
      <c r="M206" s="214">
        <v>583392</v>
      </c>
      <c r="N206" s="174">
        <f t="shared" si="35"/>
        <v>583392</v>
      </c>
      <c r="O206" s="216" t="s">
        <v>10</v>
      </c>
      <c r="P206" s="326">
        <v>10.26382574109091</v>
      </c>
      <c r="Q206" s="214">
        <v>577728</v>
      </c>
      <c r="R206" s="174">
        <f t="shared" si="36"/>
        <v>577728</v>
      </c>
      <c r="S206" s="395">
        <f t="shared" si="33"/>
        <v>579780.73779599997</v>
      </c>
    </row>
    <row r="207" spans="1:19" x14ac:dyDescent="0.25">
      <c r="A207" s="37">
        <v>188</v>
      </c>
      <c r="B207" s="38" t="s">
        <v>254</v>
      </c>
      <c r="C207" s="15" t="s">
        <v>10</v>
      </c>
      <c r="D207" s="104">
        <v>10.26382574109091</v>
      </c>
      <c r="E207" s="11">
        <v>593299.52718400001</v>
      </c>
      <c r="F207" s="172">
        <v>593299.52718400001</v>
      </c>
      <c r="G207" s="216" t="s">
        <v>10</v>
      </c>
      <c r="H207" s="326">
        <v>10.26382574109091</v>
      </c>
      <c r="I207" s="214">
        <v>566400</v>
      </c>
      <c r="J207" s="174">
        <f t="shared" si="34"/>
        <v>566400</v>
      </c>
      <c r="K207" s="216" t="s">
        <v>10</v>
      </c>
      <c r="L207" s="326">
        <v>10.26382574109091</v>
      </c>
      <c r="M207" s="214">
        <v>583392</v>
      </c>
      <c r="N207" s="174">
        <f t="shared" si="35"/>
        <v>583392</v>
      </c>
      <c r="O207" s="216" t="s">
        <v>10</v>
      </c>
      <c r="P207" s="326">
        <v>10.26382574109091</v>
      </c>
      <c r="Q207" s="214">
        <v>594720</v>
      </c>
      <c r="R207" s="174">
        <f t="shared" si="36"/>
        <v>594720</v>
      </c>
      <c r="S207" s="395">
        <f t="shared" si="33"/>
        <v>584452.88179600006</v>
      </c>
    </row>
    <row r="208" spans="1:19" x14ac:dyDescent="0.25">
      <c r="A208" s="37">
        <v>189</v>
      </c>
      <c r="B208" s="38" t="s">
        <v>255</v>
      </c>
      <c r="C208" s="15" t="s">
        <v>10</v>
      </c>
      <c r="D208" s="104">
        <v>11.88756743818182</v>
      </c>
      <c r="E208" s="11">
        <v>685853.71971200011</v>
      </c>
      <c r="F208" s="172">
        <v>685853.71971200011</v>
      </c>
      <c r="G208" s="216" t="s">
        <v>10</v>
      </c>
      <c r="H208" s="326">
        <v>11.88756743818182</v>
      </c>
      <c r="I208" s="214">
        <v>656000</v>
      </c>
      <c r="J208" s="174">
        <f t="shared" si="34"/>
        <v>656000</v>
      </c>
      <c r="K208" s="216" t="s">
        <v>10</v>
      </c>
      <c r="L208" s="326">
        <v>11.88756743818182</v>
      </c>
      <c r="M208" s="214">
        <v>682240</v>
      </c>
      <c r="N208" s="174">
        <f t="shared" si="35"/>
        <v>682240</v>
      </c>
      <c r="O208" s="216" t="s">
        <v>10</v>
      </c>
      <c r="P208" s="326">
        <v>11.88756743818182</v>
      </c>
      <c r="Q208" s="214">
        <v>669120</v>
      </c>
      <c r="R208" s="174">
        <f t="shared" si="36"/>
        <v>669120</v>
      </c>
      <c r="S208" s="395">
        <f t="shared" si="33"/>
        <v>673303.42992800009</v>
      </c>
    </row>
    <row r="209" spans="1:19" x14ac:dyDescent="0.25">
      <c r="A209" s="37">
        <v>190</v>
      </c>
      <c r="B209" s="38" t="s">
        <v>22</v>
      </c>
      <c r="C209" s="9">
        <v>333000</v>
      </c>
      <c r="D209" s="105">
        <v>4.6066556730909092</v>
      </c>
      <c r="E209" s="11">
        <v>179882.34986800002</v>
      </c>
      <c r="F209" s="172">
        <v>512882.34986800002</v>
      </c>
      <c r="G209" s="182">
        <v>301950</v>
      </c>
      <c r="H209" s="327">
        <v>4.6066556730909092</v>
      </c>
      <c r="I209" s="214">
        <v>254300</v>
      </c>
      <c r="J209" s="174">
        <f>G209+I209</f>
        <v>556250</v>
      </c>
      <c r="K209" s="182">
        <v>341204</v>
      </c>
      <c r="L209" s="327">
        <v>4.6066556730909092</v>
      </c>
      <c r="M209" s="214">
        <v>269558</v>
      </c>
      <c r="N209" s="174">
        <f>K209+M209</f>
        <v>610762</v>
      </c>
      <c r="O209" s="182">
        <v>359321</v>
      </c>
      <c r="P209" s="327">
        <v>4.6066556730909092</v>
      </c>
      <c r="Q209" s="214">
        <v>261929</v>
      </c>
      <c r="R209" s="174">
        <f>O209+Q209</f>
        <v>621250</v>
      </c>
      <c r="S209" s="395">
        <f t="shared" si="33"/>
        <v>575286.087467</v>
      </c>
    </row>
    <row r="210" spans="1:19" x14ac:dyDescent="0.25">
      <c r="A210" s="37">
        <v>191</v>
      </c>
      <c r="B210" s="43" t="s">
        <v>1200</v>
      </c>
      <c r="C210" s="15" t="s">
        <v>10</v>
      </c>
      <c r="D210" s="105">
        <v>6.1741039501818182</v>
      </c>
      <c r="E210" s="11">
        <v>356837.79129600001</v>
      </c>
      <c r="F210" s="172">
        <v>356837.79129600001</v>
      </c>
      <c r="G210" s="216" t="s">
        <v>10</v>
      </c>
      <c r="H210" s="327">
        <v>6.1741039501818182</v>
      </c>
      <c r="I210" s="221">
        <v>340800</v>
      </c>
      <c r="J210" s="174">
        <f>I210*1</f>
        <v>340800</v>
      </c>
      <c r="K210" s="216" t="s">
        <v>10</v>
      </c>
      <c r="L210" s="327">
        <v>6.1741039501818182</v>
      </c>
      <c r="M210" s="221">
        <v>354432</v>
      </c>
      <c r="N210" s="174">
        <f>M210*1</f>
        <v>354432</v>
      </c>
      <c r="O210" s="216" t="s">
        <v>10</v>
      </c>
      <c r="P210" s="327">
        <v>6.1741039501818182</v>
      </c>
      <c r="Q210" s="221">
        <v>344208</v>
      </c>
      <c r="R210" s="174">
        <f>Q210*1</f>
        <v>344208</v>
      </c>
      <c r="S210" s="395">
        <f t="shared" si="33"/>
        <v>349069.44782400003</v>
      </c>
    </row>
    <row r="211" spans="1:19" x14ac:dyDescent="0.25">
      <c r="A211" s="37">
        <v>192</v>
      </c>
      <c r="B211" s="8" t="s">
        <v>350</v>
      </c>
      <c r="C211" s="9">
        <v>3072000</v>
      </c>
      <c r="D211" s="52">
        <v>18.41818350727273</v>
      </c>
      <c r="E211" s="11">
        <v>1654542.1505119996</v>
      </c>
      <c r="F211" s="172">
        <v>4726542.1505119996</v>
      </c>
      <c r="G211" s="159">
        <v>4368450</v>
      </c>
      <c r="H211" s="219">
        <v>18.41818350727273</v>
      </c>
      <c r="I211" s="214">
        <v>1238200</v>
      </c>
      <c r="J211" s="174">
        <f t="shared" ref="J211:J216" si="37">G211+I211</f>
        <v>5606650</v>
      </c>
      <c r="K211" s="159">
        <v>4936349</v>
      </c>
      <c r="L211" s="219">
        <v>18.41818350727273</v>
      </c>
      <c r="M211" s="214">
        <v>1275346</v>
      </c>
      <c r="N211" s="174">
        <f t="shared" ref="N211:N216" si="38">K211+M211</f>
        <v>6211695</v>
      </c>
      <c r="O211" s="159">
        <v>5154771</v>
      </c>
      <c r="P211" s="219">
        <v>18.41818350727273</v>
      </c>
      <c r="Q211" s="214">
        <v>1300110</v>
      </c>
      <c r="R211" s="174">
        <f t="shared" ref="R211:R216" si="39">O211+Q211</f>
        <v>6454881</v>
      </c>
      <c r="S211" s="395">
        <f t="shared" si="33"/>
        <v>5749942.0376279997</v>
      </c>
    </row>
    <row r="212" spans="1:19" x14ac:dyDescent="0.25">
      <c r="A212" s="37">
        <v>193</v>
      </c>
      <c r="B212" s="8" t="s">
        <v>423</v>
      </c>
      <c r="C212" s="9">
        <v>397000</v>
      </c>
      <c r="D212" s="52">
        <v>5.6608779021818192</v>
      </c>
      <c r="E212" s="11">
        <v>213178.405088</v>
      </c>
      <c r="F212" s="172">
        <v>610178.405088</v>
      </c>
      <c r="G212" s="200">
        <v>261450</v>
      </c>
      <c r="H212" s="219">
        <v>5.6608779021818192</v>
      </c>
      <c r="I212" s="214">
        <v>380600</v>
      </c>
      <c r="J212" s="174">
        <f t="shared" si="37"/>
        <v>642050</v>
      </c>
      <c r="K212" s="200">
        <v>303282</v>
      </c>
      <c r="L212" s="219">
        <v>5.6608779021818192</v>
      </c>
      <c r="M212" s="214">
        <v>392018</v>
      </c>
      <c r="N212" s="174">
        <f t="shared" si="38"/>
        <v>695300</v>
      </c>
      <c r="O212" s="200">
        <v>321584</v>
      </c>
      <c r="P212" s="219">
        <v>5.6608779021818192</v>
      </c>
      <c r="Q212" s="214">
        <v>388212</v>
      </c>
      <c r="R212" s="174">
        <f t="shared" si="39"/>
        <v>709796</v>
      </c>
      <c r="S212" s="395">
        <f t="shared" si="33"/>
        <v>664331.101272</v>
      </c>
    </row>
    <row r="213" spans="1:19" x14ac:dyDescent="0.25">
      <c r="A213" s="37">
        <v>194</v>
      </c>
      <c r="B213" s="8" t="s">
        <v>424</v>
      </c>
      <c r="C213" s="9">
        <v>370000</v>
      </c>
      <c r="D213" s="52">
        <v>5.6608779021818192</v>
      </c>
      <c r="E213" s="11">
        <v>198785.8802919999</v>
      </c>
      <c r="F213" s="172">
        <v>568785.8802919999</v>
      </c>
      <c r="G213" s="200">
        <v>208500</v>
      </c>
      <c r="H213" s="219">
        <v>5.6608779021818192</v>
      </c>
      <c r="I213" s="214">
        <v>380600</v>
      </c>
      <c r="J213" s="174">
        <f t="shared" si="37"/>
        <v>589100</v>
      </c>
      <c r="K213" s="200">
        <v>246030</v>
      </c>
      <c r="L213" s="219">
        <v>5.6608779021818192</v>
      </c>
      <c r="M213" s="214">
        <v>403436</v>
      </c>
      <c r="N213" s="174">
        <f t="shared" si="38"/>
        <v>649466</v>
      </c>
      <c r="O213" s="200">
        <v>264795</v>
      </c>
      <c r="P213" s="219">
        <v>5.6608779021818192</v>
      </c>
      <c r="Q213" s="214">
        <v>388212</v>
      </c>
      <c r="R213" s="174">
        <f t="shared" si="39"/>
        <v>653007</v>
      </c>
      <c r="S213" s="395">
        <f t="shared" si="33"/>
        <v>615089.72007299995</v>
      </c>
    </row>
    <row r="214" spans="1:19" x14ac:dyDescent="0.25">
      <c r="A214" s="37">
        <v>195</v>
      </c>
      <c r="B214" s="8" t="s">
        <v>425</v>
      </c>
      <c r="C214" s="9">
        <v>393000</v>
      </c>
      <c r="D214" s="52">
        <v>5.6608779021818192</v>
      </c>
      <c r="E214" s="11">
        <v>211318.88532400003</v>
      </c>
      <c r="F214" s="172">
        <v>604318.88532400003</v>
      </c>
      <c r="G214" s="200">
        <v>254100</v>
      </c>
      <c r="H214" s="219">
        <v>5.6608779021818192</v>
      </c>
      <c r="I214" s="214">
        <v>380600</v>
      </c>
      <c r="J214" s="174">
        <f t="shared" si="37"/>
        <v>634700</v>
      </c>
      <c r="K214" s="200">
        <v>292215</v>
      </c>
      <c r="L214" s="219">
        <v>5.6608779021818192</v>
      </c>
      <c r="M214" s="214">
        <v>395824</v>
      </c>
      <c r="N214" s="174">
        <f t="shared" si="38"/>
        <v>688039</v>
      </c>
      <c r="O214" s="200">
        <v>330330</v>
      </c>
      <c r="P214" s="219">
        <v>5.6608779021818192</v>
      </c>
      <c r="Q214" s="214">
        <v>399630</v>
      </c>
      <c r="R214" s="174">
        <f t="shared" si="39"/>
        <v>729960</v>
      </c>
      <c r="S214" s="395">
        <f t="shared" si="33"/>
        <v>664254.47133099998</v>
      </c>
    </row>
    <row r="215" spans="1:19" x14ac:dyDescent="0.25">
      <c r="A215" s="37">
        <v>196</v>
      </c>
      <c r="B215" s="8" t="s">
        <v>426</v>
      </c>
      <c r="C215" s="9">
        <v>378000</v>
      </c>
      <c r="D215" s="52">
        <v>5.6608779021818192</v>
      </c>
      <c r="E215" s="11">
        <v>203557.36710399995</v>
      </c>
      <c r="F215" s="172">
        <v>581557.36710399995</v>
      </c>
      <c r="G215" s="200">
        <v>224550</v>
      </c>
      <c r="H215" s="219">
        <v>5.6608779021818192</v>
      </c>
      <c r="I215" s="214">
        <v>380600</v>
      </c>
      <c r="J215" s="174">
        <f t="shared" si="37"/>
        <v>605150</v>
      </c>
      <c r="K215" s="200">
        <v>264969</v>
      </c>
      <c r="L215" s="219">
        <v>5.6608779021818192</v>
      </c>
      <c r="M215" s="214">
        <v>395824</v>
      </c>
      <c r="N215" s="174">
        <f t="shared" si="38"/>
        <v>660793</v>
      </c>
      <c r="O215" s="200">
        <v>269460</v>
      </c>
      <c r="P215" s="219">
        <v>5.6608779021818192</v>
      </c>
      <c r="Q215" s="214">
        <v>392018</v>
      </c>
      <c r="R215" s="174">
        <f t="shared" si="39"/>
        <v>661478</v>
      </c>
      <c r="S215" s="395">
        <f t="shared" si="33"/>
        <v>627244.59177599999</v>
      </c>
    </row>
    <row r="216" spans="1:19" x14ac:dyDescent="0.25">
      <c r="A216" s="37">
        <v>197</v>
      </c>
      <c r="B216" s="43" t="s">
        <v>480</v>
      </c>
      <c r="C216" s="9">
        <v>223000</v>
      </c>
      <c r="D216" s="105">
        <v>5.6608779021818192</v>
      </c>
      <c r="E216" s="11">
        <v>119324.27373199997</v>
      </c>
      <c r="F216" s="172">
        <v>342324.27373199997</v>
      </c>
      <c r="G216" s="182">
        <v>11250</v>
      </c>
      <c r="H216" s="327">
        <v>5.6608779021818192</v>
      </c>
      <c r="I216" s="214">
        <v>312400</v>
      </c>
      <c r="J216" s="174">
        <f t="shared" si="37"/>
        <v>323650</v>
      </c>
      <c r="K216" s="182">
        <v>13050</v>
      </c>
      <c r="L216" s="327">
        <v>5.6608779021818192</v>
      </c>
      <c r="M216" s="214">
        <v>328020</v>
      </c>
      <c r="N216" s="174">
        <f t="shared" si="38"/>
        <v>341070</v>
      </c>
      <c r="O216" s="182">
        <v>13950</v>
      </c>
      <c r="P216" s="327">
        <v>5.6608779021818192</v>
      </c>
      <c r="Q216" s="214">
        <v>315524</v>
      </c>
      <c r="R216" s="174">
        <f t="shared" si="39"/>
        <v>329474</v>
      </c>
      <c r="S216" s="395">
        <f t="shared" si="33"/>
        <v>334129.56843300001</v>
      </c>
    </row>
    <row r="217" spans="1:19" x14ac:dyDescent="0.25">
      <c r="A217" s="37">
        <v>198</v>
      </c>
      <c r="B217" s="8" t="s">
        <v>429</v>
      </c>
      <c r="C217" s="15" t="s">
        <v>10</v>
      </c>
      <c r="D217" s="52">
        <v>5.6608779021818192</v>
      </c>
      <c r="E217" s="11">
        <v>397908.04779600003</v>
      </c>
      <c r="F217" s="172">
        <v>397908.04779600003</v>
      </c>
      <c r="G217" s="216" t="s">
        <v>10</v>
      </c>
      <c r="H217" s="219">
        <v>5.6608779021818192</v>
      </c>
      <c r="I217" s="214">
        <v>380600</v>
      </c>
      <c r="J217" s="174">
        <f>I217*1</f>
        <v>380600</v>
      </c>
      <c r="K217" s="216" t="s">
        <v>10</v>
      </c>
      <c r="L217" s="219">
        <v>5.6608779021818192</v>
      </c>
      <c r="M217" s="214">
        <v>392018</v>
      </c>
      <c r="N217" s="174">
        <f>M217*1</f>
        <v>392018</v>
      </c>
      <c r="O217" s="216" t="s">
        <v>10</v>
      </c>
      <c r="P217" s="219">
        <v>5.6608779021818192</v>
      </c>
      <c r="Q217" s="214">
        <v>384406</v>
      </c>
      <c r="R217" s="174">
        <f>Q217*1</f>
        <v>384406</v>
      </c>
      <c r="S217" s="395">
        <f t="shared" si="33"/>
        <v>388733.01194900001</v>
      </c>
    </row>
    <row r="218" spans="1:19" x14ac:dyDescent="0.25">
      <c r="A218" s="37">
        <v>199</v>
      </c>
      <c r="B218" s="43" t="s">
        <v>481</v>
      </c>
      <c r="C218" s="9">
        <v>162000</v>
      </c>
      <c r="D218" s="52">
        <v>3.7739186014545458</v>
      </c>
      <c r="E218" s="11">
        <v>87721.653132000007</v>
      </c>
      <c r="F218" s="172">
        <v>249721.65313200001</v>
      </c>
      <c r="G218" s="217">
        <v>233250</v>
      </c>
      <c r="H218" s="219">
        <v>3.7739186014545458</v>
      </c>
      <c r="I218" s="214">
        <v>52800</v>
      </c>
      <c r="J218" s="174">
        <f>G218+I218</f>
        <v>286050</v>
      </c>
      <c r="K218" s="217">
        <v>275235</v>
      </c>
      <c r="L218" s="219">
        <v>3.7739186014545458</v>
      </c>
      <c r="M218" s="214">
        <v>54912</v>
      </c>
      <c r="N218" s="174">
        <f>K218+M218</f>
        <v>330147</v>
      </c>
      <c r="O218" s="217">
        <v>303225</v>
      </c>
      <c r="P218" s="219">
        <v>3.7739186014545458</v>
      </c>
      <c r="Q218" s="214">
        <v>54912</v>
      </c>
      <c r="R218" s="174">
        <f>O218+Q218</f>
        <v>358137</v>
      </c>
      <c r="S218" s="395">
        <f t="shared" si="33"/>
        <v>306013.913283</v>
      </c>
    </row>
    <row r="219" spans="1:19" x14ac:dyDescent="0.25">
      <c r="A219" s="37">
        <v>200</v>
      </c>
      <c r="B219" s="8" t="s">
        <v>482</v>
      </c>
      <c r="C219" s="9">
        <v>875000</v>
      </c>
      <c r="D219" s="52">
        <v>5.6608779021818192</v>
      </c>
      <c r="E219" s="11">
        <v>471124.30304800021</v>
      </c>
      <c r="F219" s="172">
        <v>1346124.3030480002</v>
      </c>
      <c r="G219" s="217">
        <v>1190400</v>
      </c>
      <c r="H219" s="219">
        <v>5.6608779021818192</v>
      </c>
      <c r="I219" s="214">
        <v>380600</v>
      </c>
      <c r="J219" s="174">
        <f>G219+I219</f>
        <v>1571000</v>
      </c>
      <c r="K219" s="217">
        <v>1357056</v>
      </c>
      <c r="L219" s="219">
        <v>5.6608779021818192</v>
      </c>
      <c r="M219" s="214">
        <v>403436</v>
      </c>
      <c r="N219" s="174">
        <f>K219+M219</f>
        <v>1760492</v>
      </c>
      <c r="O219" s="217">
        <v>1440384</v>
      </c>
      <c r="P219" s="219">
        <v>5.6608779021818192</v>
      </c>
      <c r="Q219" s="214">
        <v>395824</v>
      </c>
      <c r="R219" s="174">
        <f>O219+Q219</f>
        <v>1836208</v>
      </c>
      <c r="S219" s="395">
        <f t="shared" si="33"/>
        <v>1628456.0757619999</v>
      </c>
    </row>
    <row r="220" spans="1:19" x14ac:dyDescent="0.25">
      <c r="A220" s="37">
        <v>201</v>
      </c>
      <c r="B220" s="43" t="s">
        <v>256</v>
      </c>
      <c r="C220" s="15" t="s">
        <v>10</v>
      </c>
      <c r="D220" s="105">
        <v>18.240593699272729</v>
      </c>
      <c r="E220" s="11">
        <v>1034854.867312</v>
      </c>
      <c r="F220" s="172">
        <v>1034854.867312</v>
      </c>
      <c r="G220" s="216" t="s">
        <v>10</v>
      </c>
      <c r="H220" s="327">
        <v>18.240593699272729</v>
      </c>
      <c r="I220" s="214">
        <v>1006500</v>
      </c>
      <c r="J220" s="174">
        <f>I220*1</f>
        <v>1006500</v>
      </c>
      <c r="K220" s="216" t="s">
        <v>10</v>
      </c>
      <c r="L220" s="327">
        <v>18.240593699272729</v>
      </c>
      <c r="M220" s="214">
        <v>1056825</v>
      </c>
      <c r="N220" s="174">
        <f>M220*1</f>
        <v>1056825</v>
      </c>
      <c r="O220" s="216" t="s">
        <v>10</v>
      </c>
      <c r="P220" s="327">
        <v>18.240593699272729</v>
      </c>
      <c r="Q220" s="214">
        <v>1046760</v>
      </c>
      <c r="R220" s="174">
        <f>Q220*1</f>
        <v>1046760</v>
      </c>
      <c r="S220" s="395">
        <f t="shared" si="33"/>
        <v>1036234.966828</v>
      </c>
    </row>
    <row r="221" spans="1:19" x14ac:dyDescent="0.25">
      <c r="A221" s="37">
        <v>202</v>
      </c>
      <c r="B221" s="43" t="s">
        <v>257</v>
      </c>
      <c r="C221" s="9">
        <v>1669000</v>
      </c>
      <c r="D221" s="105">
        <v>18.240593699272729</v>
      </c>
      <c r="E221" s="11">
        <v>898398.19310799986</v>
      </c>
      <c r="F221" s="172">
        <v>2567398.1931079999</v>
      </c>
      <c r="G221" s="182">
        <v>1925100</v>
      </c>
      <c r="H221" s="327">
        <v>18.240593699272729</v>
      </c>
      <c r="I221" s="214">
        <v>1006500</v>
      </c>
      <c r="J221" s="174">
        <f>G221+I221</f>
        <v>2931600</v>
      </c>
      <c r="K221" s="182">
        <v>2271618</v>
      </c>
      <c r="L221" s="327">
        <v>18.240593699272729</v>
      </c>
      <c r="M221" s="214">
        <v>1036695</v>
      </c>
      <c r="N221" s="174">
        <f>K221+M221</f>
        <v>3308313</v>
      </c>
      <c r="O221" s="182">
        <v>2483379</v>
      </c>
      <c r="P221" s="327">
        <v>18.240593699272729</v>
      </c>
      <c r="Q221" s="214">
        <v>1046760</v>
      </c>
      <c r="R221" s="174">
        <f>O221+Q221</f>
        <v>3530139</v>
      </c>
      <c r="S221" s="395">
        <f t="shared" si="33"/>
        <v>3084362.548277</v>
      </c>
    </row>
    <row r="222" spans="1:19" x14ac:dyDescent="0.25">
      <c r="A222" s="37">
        <v>203</v>
      </c>
      <c r="B222" s="43" t="s">
        <v>258</v>
      </c>
      <c r="C222" s="9">
        <v>1555000</v>
      </c>
      <c r="D222" s="105">
        <v>18.240593699272729</v>
      </c>
      <c r="E222" s="11">
        <v>837003.25033599976</v>
      </c>
      <c r="F222" s="172">
        <v>2392003.2503359998</v>
      </c>
      <c r="G222" s="182">
        <v>1697100</v>
      </c>
      <c r="H222" s="327">
        <v>18.240593699272729</v>
      </c>
      <c r="I222" s="214">
        <v>1006500</v>
      </c>
      <c r="J222" s="174">
        <f>G222+I222</f>
        <v>2703600</v>
      </c>
      <c r="K222" s="182">
        <v>1968636</v>
      </c>
      <c r="L222" s="327">
        <v>18.240593699272729</v>
      </c>
      <c r="M222" s="214">
        <v>1066890</v>
      </c>
      <c r="N222" s="174">
        <f>K222+M222</f>
        <v>3035526</v>
      </c>
      <c r="O222" s="182">
        <v>2138346</v>
      </c>
      <c r="P222" s="327">
        <v>18.240593699272729</v>
      </c>
      <c r="Q222" s="214">
        <v>1046760</v>
      </c>
      <c r="R222" s="174">
        <f>O222+Q222</f>
        <v>3185106</v>
      </c>
      <c r="S222" s="395">
        <f t="shared" si="33"/>
        <v>2829058.8125839997</v>
      </c>
    </row>
    <row r="223" spans="1:19" x14ac:dyDescent="0.25">
      <c r="A223" s="37">
        <v>204</v>
      </c>
      <c r="B223" s="43" t="s">
        <v>259</v>
      </c>
      <c r="C223" s="9">
        <v>1423000</v>
      </c>
      <c r="D223" s="105">
        <v>18.240593699272729</v>
      </c>
      <c r="E223" s="11">
        <v>766868.25394399976</v>
      </c>
      <c r="F223" s="172">
        <v>2189868.2539439998</v>
      </c>
      <c r="G223" s="182">
        <v>1447650</v>
      </c>
      <c r="H223" s="327">
        <v>18.240593699272729</v>
      </c>
      <c r="I223" s="214">
        <v>1006500</v>
      </c>
      <c r="J223" s="174">
        <f>G223+I223</f>
        <v>2454150</v>
      </c>
      <c r="K223" s="182">
        <v>1708227</v>
      </c>
      <c r="L223" s="327">
        <v>18.240593699272729</v>
      </c>
      <c r="M223" s="214">
        <v>1046760</v>
      </c>
      <c r="N223" s="174">
        <f>K223+M223</f>
        <v>2754987</v>
      </c>
      <c r="O223" s="182">
        <v>1766133</v>
      </c>
      <c r="P223" s="327">
        <v>18.240593699272729</v>
      </c>
      <c r="Q223" s="214">
        <v>1046760</v>
      </c>
      <c r="R223" s="174">
        <f>O223+Q223</f>
        <v>2812893</v>
      </c>
      <c r="S223" s="395">
        <f t="shared" si="33"/>
        <v>2552974.5634860001</v>
      </c>
    </row>
    <row r="224" spans="1:19" x14ac:dyDescent="0.25">
      <c r="A224" s="37">
        <v>205</v>
      </c>
      <c r="B224" s="8" t="s">
        <v>260</v>
      </c>
      <c r="C224" s="9">
        <v>2135000</v>
      </c>
      <c r="D224" s="52">
        <v>18.240593699272729</v>
      </c>
      <c r="E224" s="11">
        <v>1149430.9707159996</v>
      </c>
      <c r="F224" s="172">
        <v>3284430.9707159996</v>
      </c>
      <c r="G224" s="217">
        <v>2541000</v>
      </c>
      <c r="H224" s="219">
        <v>18.240593699272729</v>
      </c>
      <c r="I224" s="214">
        <v>1226300</v>
      </c>
      <c r="J224" s="174">
        <f>G224+I224</f>
        <v>3767300</v>
      </c>
      <c r="K224" s="217">
        <v>2947560</v>
      </c>
      <c r="L224" s="219">
        <v>18.240593699272729</v>
      </c>
      <c r="M224" s="214">
        <v>1299878</v>
      </c>
      <c r="N224" s="174">
        <f>K224+M224</f>
        <v>4247438</v>
      </c>
      <c r="O224" s="217">
        <v>3125430</v>
      </c>
      <c r="P224" s="219">
        <v>18.240593699272729</v>
      </c>
      <c r="Q224" s="214">
        <v>1250826</v>
      </c>
      <c r="R224" s="174">
        <f>O224+Q224</f>
        <v>4376256</v>
      </c>
      <c r="S224" s="395">
        <f t="shared" si="33"/>
        <v>3918856.2426789999</v>
      </c>
    </row>
    <row r="225" spans="1:19" x14ac:dyDescent="0.25">
      <c r="A225" s="37">
        <v>206</v>
      </c>
      <c r="B225" s="43" t="s">
        <v>262</v>
      </c>
      <c r="C225" s="15" t="s">
        <v>10</v>
      </c>
      <c r="D225" s="105">
        <v>18.240593699272729</v>
      </c>
      <c r="E225" s="11">
        <v>1035808.7993119999</v>
      </c>
      <c r="F225" s="172">
        <v>1035808.7993119999</v>
      </c>
      <c r="G225" s="216" t="s">
        <v>10</v>
      </c>
      <c r="H225" s="327">
        <v>18.240593699272729</v>
      </c>
      <c r="I225" s="214">
        <v>1006500</v>
      </c>
      <c r="J225" s="174">
        <f>I225*1</f>
        <v>1006500</v>
      </c>
      <c r="K225" s="216" t="s">
        <v>10</v>
      </c>
      <c r="L225" s="327">
        <v>18.240593699272729</v>
      </c>
      <c r="M225" s="214">
        <v>1066890</v>
      </c>
      <c r="N225" s="174">
        <f>M225*1</f>
        <v>1066890</v>
      </c>
      <c r="O225" s="216" t="s">
        <v>10</v>
      </c>
      <c r="P225" s="327">
        <v>18.240593699272729</v>
      </c>
      <c r="Q225" s="214">
        <v>1016565</v>
      </c>
      <c r="R225" s="174">
        <f>Q225*1</f>
        <v>1016565</v>
      </c>
      <c r="S225" s="395">
        <f t="shared" si="33"/>
        <v>1031440.949828</v>
      </c>
    </row>
    <row r="226" spans="1:19" x14ac:dyDescent="0.25">
      <c r="A226" s="37">
        <v>207</v>
      </c>
      <c r="B226" s="8" t="s">
        <v>484</v>
      </c>
      <c r="C226" s="9">
        <v>340000</v>
      </c>
      <c r="D226" s="105">
        <v>5.6608779021818192</v>
      </c>
      <c r="E226" s="11">
        <v>183059.57381999999</v>
      </c>
      <c r="F226" s="172">
        <v>523059.57381999999</v>
      </c>
      <c r="G226" s="182">
        <v>196800</v>
      </c>
      <c r="H226" s="327">
        <v>5.6608779021818192</v>
      </c>
      <c r="I226" s="214">
        <v>345200</v>
      </c>
      <c r="J226" s="174">
        <f>G226+I226</f>
        <v>542000</v>
      </c>
      <c r="K226" s="182">
        <v>224352</v>
      </c>
      <c r="L226" s="327">
        <v>5.6608779021818192</v>
      </c>
      <c r="M226" s="214">
        <v>359008</v>
      </c>
      <c r="N226" s="174">
        <f>K226+M226</f>
        <v>583360</v>
      </c>
      <c r="O226" s="182">
        <v>244032</v>
      </c>
      <c r="P226" s="327">
        <v>5.6608779021818192</v>
      </c>
      <c r="Q226" s="214">
        <v>352104</v>
      </c>
      <c r="R226" s="174">
        <f>O226+Q226</f>
        <v>596136</v>
      </c>
      <c r="S226" s="395">
        <f t="shared" si="33"/>
        <v>561138.89345500001</v>
      </c>
    </row>
    <row r="227" spans="1:19" x14ac:dyDescent="0.25">
      <c r="A227" s="37">
        <v>208</v>
      </c>
      <c r="B227" s="8" t="s">
        <v>485</v>
      </c>
      <c r="C227" s="9">
        <v>1166000</v>
      </c>
      <c r="D227" s="105">
        <v>18.240593699272729</v>
      </c>
      <c r="E227" s="11">
        <v>628135.47961200005</v>
      </c>
      <c r="F227" s="172">
        <v>1794135.4796120001</v>
      </c>
      <c r="G227" s="182">
        <v>801450</v>
      </c>
      <c r="H227" s="327">
        <v>18.240593699272729</v>
      </c>
      <c r="I227" s="214">
        <v>1112200</v>
      </c>
      <c r="J227" s="174">
        <f>G227+I227</f>
        <v>1913650</v>
      </c>
      <c r="K227" s="182">
        <v>905639</v>
      </c>
      <c r="L227" s="327">
        <v>18.240593699272729</v>
      </c>
      <c r="M227" s="214">
        <v>1156688</v>
      </c>
      <c r="N227" s="174">
        <f>K227+M227</f>
        <v>2062327</v>
      </c>
      <c r="O227" s="182">
        <v>985784</v>
      </c>
      <c r="P227" s="327">
        <v>18.240593699272729</v>
      </c>
      <c r="Q227" s="214">
        <v>1167810</v>
      </c>
      <c r="R227" s="174">
        <f>O227+Q227</f>
        <v>2153594</v>
      </c>
      <c r="S227" s="395">
        <f t="shared" si="33"/>
        <v>1980926.6199030001</v>
      </c>
    </row>
    <row r="228" spans="1:19" x14ac:dyDescent="0.25">
      <c r="A228" s="37">
        <v>209</v>
      </c>
      <c r="B228" s="8" t="s">
        <v>433</v>
      </c>
      <c r="C228" s="9">
        <v>918000</v>
      </c>
      <c r="D228" s="52">
        <v>6.9188378949090916</v>
      </c>
      <c r="E228" s="11">
        <v>494108.94666799996</v>
      </c>
      <c r="F228" s="172">
        <v>1412108.946668</v>
      </c>
      <c r="G228" s="217">
        <v>1164750</v>
      </c>
      <c r="H228" s="219">
        <v>6.9188378949090916</v>
      </c>
      <c r="I228" s="214">
        <v>465200</v>
      </c>
      <c r="J228" s="174">
        <f>G228+I228</f>
        <v>1629950</v>
      </c>
      <c r="K228" s="217">
        <v>1362758</v>
      </c>
      <c r="L228" s="219">
        <v>6.9188378949090916</v>
      </c>
      <c r="M228" s="214">
        <v>483808</v>
      </c>
      <c r="N228" s="174">
        <f>K228+M228</f>
        <v>1846566</v>
      </c>
      <c r="O228" s="217">
        <v>1455938</v>
      </c>
      <c r="P228" s="219">
        <v>6.9188378949090916</v>
      </c>
      <c r="Q228" s="214">
        <v>488460</v>
      </c>
      <c r="R228" s="174">
        <f>O228+Q228</f>
        <v>1944398</v>
      </c>
      <c r="S228" s="395">
        <f t="shared" si="33"/>
        <v>1708255.736667</v>
      </c>
    </row>
    <row r="229" spans="1:19" x14ac:dyDescent="0.25">
      <c r="A229" s="37">
        <v>210</v>
      </c>
      <c r="B229" s="8" t="s">
        <v>263</v>
      </c>
      <c r="C229" s="9">
        <v>1209000</v>
      </c>
      <c r="D229" s="52">
        <v>5.6608779021818192</v>
      </c>
      <c r="E229" s="11">
        <v>650517.08042800007</v>
      </c>
      <c r="F229" s="172">
        <v>1859517.0804280001</v>
      </c>
      <c r="G229" s="217">
        <v>1845900</v>
      </c>
      <c r="H229" s="219">
        <v>5.6608779021818192</v>
      </c>
      <c r="I229" s="214">
        <v>380600</v>
      </c>
      <c r="J229" s="174">
        <f>G229+I229</f>
        <v>2226500</v>
      </c>
      <c r="K229" s="217">
        <v>2178162</v>
      </c>
      <c r="L229" s="219">
        <v>5.6608779021818192</v>
      </c>
      <c r="M229" s="214">
        <v>403436</v>
      </c>
      <c r="N229" s="174">
        <f>K229+M229</f>
        <v>2581598</v>
      </c>
      <c r="O229" s="217">
        <v>2307375</v>
      </c>
      <c r="P229" s="219">
        <v>5.6608779021818192</v>
      </c>
      <c r="Q229" s="214">
        <v>399630</v>
      </c>
      <c r="R229" s="174">
        <f>O229+Q229</f>
        <v>2707005</v>
      </c>
      <c r="S229" s="395">
        <f t="shared" si="33"/>
        <v>2343655.0201070001</v>
      </c>
    </row>
    <row r="230" spans="1:19" x14ac:dyDescent="0.25">
      <c r="A230" s="37">
        <v>211</v>
      </c>
      <c r="B230" s="43" t="s">
        <v>93</v>
      </c>
      <c r="C230" s="15" t="s">
        <v>10</v>
      </c>
      <c r="D230" s="105">
        <v>5.6608779021818192</v>
      </c>
      <c r="E230" s="11">
        <v>327126.57289199997</v>
      </c>
      <c r="F230" s="172">
        <v>327126.57289199997</v>
      </c>
      <c r="G230" s="216" t="s">
        <v>10</v>
      </c>
      <c r="H230" s="327">
        <v>5.6608779021818192</v>
      </c>
      <c r="I230" s="214">
        <v>312400</v>
      </c>
      <c r="J230" s="174">
        <f>I230*1</f>
        <v>312400</v>
      </c>
      <c r="K230" s="216" t="s">
        <v>10</v>
      </c>
      <c r="L230" s="327">
        <v>5.6608779021818192</v>
      </c>
      <c r="M230" s="214">
        <v>331144</v>
      </c>
      <c r="N230" s="174">
        <f>M230*1</f>
        <v>331144</v>
      </c>
      <c r="O230" s="216" t="s">
        <v>10</v>
      </c>
      <c r="P230" s="327">
        <v>5.6608779021818192</v>
      </c>
      <c r="Q230" s="214">
        <v>315524</v>
      </c>
      <c r="R230" s="174">
        <f>Q230*1</f>
        <v>315524</v>
      </c>
      <c r="S230" s="395">
        <f t="shared" si="33"/>
        <v>321548.64322299999</v>
      </c>
    </row>
    <row r="231" spans="1:19" x14ac:dyDescent="0.25">
      <c r="A231" s="37">
        <v>212</v>
      </c>
      <c r="B231" s="43" t="s">
        <v>266</v>
      </c>
      <c r="C231" s="15" t="s">
        <v>10</v>
      </c>
      <c r="D231" s="105">
        <v>15.09565509418182</v>
      </c>
      <c r="E231" s="11">
        <v>863498.65330399992</v>
      </c>
      <c r="F231" s="172">
        <v>863498.65330399992</v>
      </c>
      <c r="G231" s="216" t="s">
        <v>10</v>
      </c>
      <c r="H231" s="327">
        <v>15.09565509418182</v>
      </c>
      <c r="I231" s="214">
        <v>833000</v>
      </c>
      <c r="J231" s="174">
        <f>I231*1</f>
        <v>833000</v>
      </c>
      <c r="K231" s="216" t="s">
        <v>10</v>
      </c>
      <c r="L231" s="327">
        <v>15.09565509418182</v>
      </c>
      <c r="M231" s="214">
        <v>882980</v>
      </c>
      <c r="N231" s="174">
        <f>M231*1</f>
        <v>882980</v>
      </c>
      <c r="O231" s="216" t="s">
        <v>10</v>
      </c>
      <c r="P231" s="327">
        <v>15.09565509418182</v>
      </c>
      <c r="Q231" s="214">
        <v>857990</v>
      </c>
      <c r="R231" s="174">
        <f>Q231*1</f>
        <v>857990</v>
      </c>
      <c r="S231" s="395">
        <f t="shared" si="33"/>
        <v>859367.16332599998</v>
      </c>
    </row>
    <row r="232" spans="1:19" x14ac:dyDescent="0.25">
      <c r="A232" s="37">
        <v>213</v>
      </c>
      <c r="B232" s="8" t="s">
        <v>486</v>
      </c>
      <c r="C232" s="9">
        <v>435000</v>
      </c>
      <c r="D232" s="52">
        <v>3.7739186014545458</v>
      </c>
      <c r="E232" s="11">
        <v>234308.08629999997</v>
      </c>
      <c r="F232" s="172">
        <v>669308.08629999997</v>
      </c>
      <c r="G232" s="217">
        <v>499650</v>
      </c>
      <c r="H232" s="219">
        <v>3.7739186014545458</v>
      </c>
      <c r="I232" s="214">
        <v>253800</v>
      </c>
      <c r="J232" s="174">
        <f>G232+I232</f>
        <v>753450</v>
      </c>
      <c r="K232" s="217">
        <v>574598</v>
      </c>
      <c r="L232" s="219">
        <v>3.7739186014545458</v>
      </c>
      <c r="M232" s="214">
        <v>269028</v>
      </c>
      <c r="N232" s="174">
        <f>K232+M232</f>
        <v>843626</v>
      </c>
      <c r="O232" s="217">
        <v>614570</v>
      </c>
      <c r="P232" s="219">
        <v>3.7739186014545458</v>
      </c>
      <c r="Q232" s="214">
        <v>263952</v>
      </c>
      <c r="R232" s="174">
        <f>O232+Q232</f>
        <v>878522</v>
      </c>
      <c r="S232" s="395">
        <f t="shared" si="33"/>
        <v>786226.52157500002</v>
      </c>
    </row>
    <row r="233" spans="1:19" x14ac:dyDescent="0.25">
      <c r="A233" s="37">
        <v>214</v>
      </c>
      <c r="B233" s="43" t="s">
        <v>355</v>
      </c>
      <c r="C233" s="15" t="s">
        <v>10</v>
      </c>
      <c r="D233" s="105">
        <v>10.063776500000001</v>
      </c>
      <c r="E233" s="11">
        <v>571720.615536</v>
      </c>
      <c r="F233" s="172">
        <v>571720.615536</v>
      </c>
      <c r="G233" s="216" t="s">
        <v>10</v>
      </c>
      <c r="H233" s="327">
        <v>10.063776500000001</v>
      </c>
      <c r="I233" s="214">
        <v>555300</v>
      </c>
      <c r="J233" s="174">
        <f>I233*1</f>
        <v>555300</v>
      </c>
      <c r="K233" s="216" t="s">
        <v>10</v>
      </c>
      <c r="L233" s="327">
        <v>10.063776500000001</v>
      </c>
      <c r="M233" s="214">
        <v>571959</v>
      </c>
      <c r="N233" s="174">
        <f>M233*1</f>
        <v>571959</v>
      </c>
      <c r="O233" s="216" t="s">
        <v>10</v>
      </c>
      <c r="P233" s="327">
        <v>10.063776500000001</v>
      </c>
      <c r="Q233" s="214">
        <v>583065</v>
      </c>
      <c r="R233" s="174">
        <f>Q233*1</f>
        <v>583065</v>
      </c>
      <c r="S233" s="395">
        <f t="shared" si="33"/>
        <v>570511.15388400003</v>
      </c>
    </row>
    <row r="234" spans="1:19" x14ac:dyDescent="0.25">
      <c r="A234" s="37">
        <v>215</v>
      </c>
      <c r="B234" s="43" t="s">
        <v>267</v>
      </c>
      <c r="C234" s="9">
        <v>11547000</v>
      </c>
      <c r="D234" s="52">
        <v>13.208695793454547</v>
      </c>
      <c r="E234" s="11">
        <v>6217871.5949040018</v>
      </c>
      <c r="F234" s="172">
        <v>17764871.594904002</v>
      </c>
      <c r="G234" s="217">
        <v>21234750</v>
      </c>
      <c r="H234" s="219">
        <v>13.208695793454547</v>
      </c>
      <c r="I234" s="214">
        <v>888000</v>
      </c>
      <c r="J234" s="174">
        <f>G234+I234</f>
        <v>22122750</v>
      </c>
      <c r="K234" s="217">
        <v>24419963</v>
      </c>
      <c r="L234" s="219">
        <v>13.208695793454547</v>
      </c>
      <c r="M234" s="214">
        <v>914640</v>
      </c>
      <c r="N234" s="174">
        <f>K234+M234</f>
        <v>25334603</v>
      </c>
      <c r="O234" s="217">
        <v>25269353</v>
      </c>
      <c r="P234" s="219">
        <v>13.208695793454547</v>
      </c>
      <c r="Q234" s="214">
        <v>923520</v>
      </c>
      <c r="R234" s="174">
        <f>O234+Q234</f>
        <v>26192873</v>
      </c>
      <c r="S234" s="395">
        <f t="shared" si="33"/>
        <v>22853774.398726001</v>
      </c>
    </row>
    <row r="235" spans="1:19" x14ac:dyDescent="0.25">
      <c r="A235" s="37">
        <v>216</v>
      </c>
      <c r="B235" s="43" t="s">
        <v>439</v>
      </c>
      <c r="C235" s="15" t="s">
        <v>10</v>
      </c>
      <c r="D235" s="105">
        <v>11.950735800727275</v>
      </c>
      <c r="E235" s="11">
        <v>681963.75690799998</v>
      </c>
      <c r="F235" s="172">
        <v>681963.75690799998</v>
      </c>
      <c r="G235" s="216" t="s">
        <v>10</v>
      </c>
      <c r="H235" s="327">
        <v>11.950735800727275</v>
      </c>
      <c r="I235" s="214">
        <v>659500</v>
      </c>
      <c r="J235" s="174">
        <f>I235*1</f>
        <v>659500</v>
      </c>
      <c r="K235" s="216" t="s">
        <v>10</v>
      </c>
      <c r="L235" s="327">
        <v>11.950735800727275</v>
      </c>
      <c r="M235" s="214">
        <v>699070</v>
      </c>
      <c r="N235" s="174">
        <f>M235*1</f>
        <v>699070</v>
      </c>
      <c r="O235" s="216" t="s">
        <v>10</v>
      </c>
      <c r="P235" s="327">
        <v>11.950735800727275</v>
      </c>
      <c r="Q235" s="214">
        <v>672690</v>
      </c>
      <c r="R235" s="174">
        <f>Q235*1</f>
        <v>672690</v>
      </c>
      <c r="S235" s="395">
        <f t="shared" si="33"/>
        <v>678305.939227</v>
      </c>
    </row>
    <row r="236" spans="1:19" x14ac:dyDescent="0.25">
      <c r="A236" s="37">
        <v>217</v>
      </c>
      <c r="B236" s="8" t="s">
        <v>271</v>
      </c>
      <c r="C236" s="9">
        <v>1043000</v>
      </c>
      <c r="D236" s="52">
        <v>5.6608779021818192</v>
      </c>
      <c r="E236" s="11">
        <v>561904.69045199989</v>
      </c>
      <c r="F236" s="172">
        <v>1604904.6904519999</v>
      </c>
      <c r="G236" s="217">
        <v>1511700</v>
      </c>
      <c r="H236" s="219">
        <v>5.6608779021818192</v>
      </c>
      <c r="I236" s="214">
        <v>380600</v>
      </c>
      <c r="J236" s="174">
        <f>G236+I236</f>
        <v>1892300</v>
      </c>
      <c r="K236" s="217">
        <v>1708221</v>
      </c>
      <c r="L236" s="219">
        <v>5.6608779021818192</v>
      </c>
      <c r="M236" s="214">
        <v>399630</v>
      </c>
      <c r="N236" s="174">
        <f>K236+M236</f>
        <v>2107851</v>
      </c>
      <c r="O236" s="217">
        <v>1768689</v>
      </c>
      <c r="P236" s="219">
        <v>5.6608779021818192</v>
      </c>
      <c r="Q236" s="214">
        <v>392018</v>
      </c>
      <c r="R236" s="174">
        <f>O236+Q236</f>
        <v>2160707</v>
      </c>
      <c r="S236" s="395">
        <f t="shared" si="33"/>
        <v>1941440.672613</v>
      </c>
    </row>
    <row r="237" spans="1:19" x14ac:dyDescent="0.25">
      <c r="A237" s="37">
        <v>218</v>
      </c>
      <c r="B237" s="8" t="s">
        <v>440</v>
      </c>
      <c r="C237" s="9">
        <v>2002000</v>
      </c>
      <c r="D237" s="52">
        <v>5.6608779021818192</v>
      </c>
      <c r="E237" s="11">
        <v>1077593.4875159999</v>
      </c>
      <c r="F237" s="172">
        <v>3079593.4875159999</v>
      </c>
      <c r="G237" s="217">
        <v>3395250</v>
      </c>
      <c r="H237" s="219">
        <v>5.6608779021818192</v>
      </c>
      <c r="I237" s="214">
        <v>380600</v>
      </c>
      <c r="J237" s="174">
        <f>G237+I237</f>
        <v>3775850</v>
      </c>
      <c r="K237" s="217">
        <v>3836633</v>
      </c>
      <c r="L237" s="219">
        <v>5.6608779021818192</v>
      </c>
      <c r="M237" s="214">
        <v>392018</v>
      </c>
      <c r="N237" s="174">
        <f>K237+M237</f>
        <v>4228651</v>
      </c>
      <c r="O237" s="217">
        <v>4108253</v>
      </c>
      <c r="P237" s="219">
        <v>5.6608779021818192</v>
      </c>
      <c r="Q237" s="214">
        <v>392018</v>
      </c>
      <c r="R237" s="174">
        <f>O237+Q237</f>
        <v>4500271</v>
      </c>
      <c r="S237" s="395">
        <f t="shared" si="33"/>
        <v>3896091.3718790002</v>
      </c>
    </row>
    <row r="238" spans="1:19" x14ac:dyDescent="0.25">
      <c r="A238" s="37">
        <v>219</v>
      </c>
      <c r="B238" s="43" t="s">
        <v>272</v>
      </c>
      <c r="C238" s="15" t="s">
        <v>10</v>
      </c>
      <c r="D238" s="105">
        <v>2.9065557658181818</v>
      </c>
      <c r="E238" s="11">
        <v>170788.90612</v>
      </c>
      <c r="F238" s="172">
        <v>170788.90612</v>
      </c>
      <c r="G238" s="216" t="s">
        <v>10</v>
      </c>
      <c r="H238" s="327">
        <v>2.9065557658181818</v>
      </c>
      <c r="I238" s="214">
        <v>160400</v>
      </c>
      <c r="J238" s="174">
        <f>I238*1</f>
        <v>160400</v>
      </c>
      <c r="K238" s="216" t="s">
        <v>10</v>
      </c>
      <c r="L238" s="327">
        <v>2.9065557658181818</v>
      </c>
      <c r="M238" s="214">
        <v>170024</v>
      </c>
      <c r="N238" s="174">
        <f>M238*1</f>
        <v>170024</v>
      </c>
      <c r="O238" s="216" t="s">
        <v>10</v>
      </c>
      <c r="P238" s="327">
        <v>2.9065557658181818</v>
      </c>
      <c r="Q238" s="214">
        <v>166816</v>
      </c>
      <c r="R238" s="174">
        <f>Q238*1</f>
        <v>166816</v>
      </c>
      <c r="S238" s="395">
        <f t="shared" si="33"/>
        <v>167007.22652999999</v>
      </c>
    </row>
    <row r="239" spans="1:19" x14ac:dyDescent="0.25">
      <c r="A239" s="37">
        <v>220</v>
      </c>
      <c r="B239" s="43" t="s">
        <v>273</v>
      </c>
      <c r="C239" s="15" t="s">
        <v>10</v>
      </c>
      <c r="D239" s="105">
        <v>1.2532093301818183</v>
      </c>
      <c r="E239" s="11">
        <v>78046.503024000005</v>
      </c>
      <c r="F239" s="172">
        <v>78046.503024000005</v>
      </c>
      <c r="G239" s="216" t="s">
        <v>10</v>
      </c>
      <c r="H239" s="327">
        <v>1.2532093301818183</v>
      </c>
      <c r="I239" s="214">
        <v>69300</v>
      </c>
      <c r="J239" s="174">
        <f>I239*1</f>
        <v>69300</v>
      </c>
      <c r="K239" s="216" t="s">
        <v>10</v>
      </c>
      <c r="L239" s="327">
        <v>1.2532093301818183</v>
      </c>
      <c r="M239" s="214">
        <v>72072</v>
      </c>
      <c r="N239" s="174">
        <f>M239*1</f>
        <v>72072</v>
      </c>
      <c r="O239" s="216" t="s">
        <v>10</v>
      </c>
      <c r="P239" s="327">
        <v>1.2532093301818183</v>
      </c>
      <c r="Q239" s="214">
        <v>70686</v>
      </c>
      <c r="R239" s="174">
        <f>Q239*1</f>
        <v>70686</v>
      </c>
      <c r="S239" s="395">
        <f t="shared" si="33"/>
        <v>72526.125755999994</v>
      </c>
    </row>
    <row r="240" spans="1:19" x14ac:dyDescent="0.25">
      <c r="A240" s="37">
        <v>221</v>
      </c>
      <c r="B240" s="8" t="s">
        <v>488</v>
      </c>
      <c r="C240" s="9">
        <v>589000</v>
      </c>
      <c r="D240" s="52">
        <v>2.8304292952727272</v>
      </c>
      <c r="E240" s="11">
        <v>316498.28437600005</v>
      </c>
      <c r="F240" s="172">
        <v>905498.28437600005</v>
      </c>
      <c r="G240" s="217">
        <v>877350</v>
      </c>
      <c r="H240" s="219">
        <v>2.8304292952727272</v>
      </c>
      <c r="I240" s="214">
        <v>190400</v>
      </c>
      <c r="J240" s="174">
        <f>G240+I240</f>
        <v>1067750</v>
      </c>
      <c r="K240" s="217">
        <v>1008953</v>
      </c>
      <c r="L240" s="219">
        <v>2.8304292952727272</v>
      </c>
      <c r="M240" s="214">
        <v>198016</v>
      </c>
      <c r="N240" s="174">
        <f>K240+M240</f>
        <v>1206969</v>
      </c>
      <c r="O240" s="217">
        <v>1052820</v>
      </c>
      <c r="P240" s="219">
        <v>2.8304292952727272</v>
      </c>
      <c r="Q240" s="214">
        <v>196112</v>
      </c>
      <c r="R240" s="174">
        <f>O240+Q240</f>
        <v>1248932</v>
      </c>
      <c r="S240" s="395">
        <f t="shared" si="33"/>
        <v>1107287.321094</v>
      </c>
    </row>
    <row r="241" spans="1:19" x14ac:dyDescent="0.25">
      <c r="A241" s="37">
        <v>222</v>
      </c>
      <c r="B241" s="43" t="s">
        <v>275</v>
      </c>
      <c r="C241" s="15" t="s">
        <v>10</v>
      </c>
      <c r="D241" s="105">
        <v>1.8869593007272729</v>
      </c>
      <c r="E241" s="11">
        <v>112793.493372</v>
      </c>
      <c r="F241" s="172">
        <v>112793.493372</v>
      </c>
      <c r="G241" s="216" t="s">
        <v>10</v>
      </c>
      <c r="H241" s="327">
        <v>1.8869593007272729</v>
      </c>
      <c r="I241" s="214">
        <v>104200</v>
      </c>
      <c r="J241" s="174">
        <f t="shared" ref="J241:J246" si="40">I241*1</f>
        <v>104200</v>
      </c>
      <c r="K241" s="216" t="s">
        <v>10</v>
      </c>
      <c r="L241" s="327">
        <v>1.8869593007272729</v>
      </c>
      <c r="M241" s="214">
        <v>109410</v>
      </c>
      <c r="N241" s="174">
        <f t="shared" ref="N241:N246" si="41">M241*1</f>
        <v>109410</v>
      </c>
      <c r="O241" s="216" t="s">
        <v>10</v>
      </c>
      <c r="P241" s="327">
        <v>1.8869593007272729</v>
      </c>
      <c r="Q241" s="214">
        <v>107326</v>
      </c>
      <c r="R241" s="174">
        <f t="shared" ref="R241:R246" si="42">Q241*1</f>
        <v>107326</v>
      </c>
      <c r="S241" s="395">
        <f t="shared" si="33"/>
        <v>108432.373343</v>
      </c>
    </row>
    <row r="242" spans="1:19" x14ac:dyDescent="0.25">
      <c r="A242" s="37">
        <v>223</v>
      </c>
      <c r="B242" s="8" t="s">
        <v>443</v>
      </c>
      <c r="C242" s="15" t="s">
        <v>10</v>
      </c>
      <c r="D242" s="105">
        <v>1.8869593007272729</v>
      </c>
      <c r="E242" s="11">
        <v>123366.23140799998</v>
      </c>
      <c r="F242" s="172">
        <v>123366.23140799998</v>
      </c>
      <c r="G242" s="216" t="s">
        <v>10</v>
      </c>
      <c r="H242" s="327">
        <v>1.8869593007272729</v>
      </c>
      <c r="I242" s="214">
        <v>115200</v>
      </c>
      <c r="J242" s="174">
        <f t="shared" si="40"/>
        <v>115200</v>
      </c>
      <c r="K242" s="216" t="s">
        <v>10</v>
      </c>
      <c r="L242" s="327">
        <v>1.8869593007272729</v>
      </c>
      <c r="M242" s="214">
        <v>119808</v>
      </c>
      <c r="N242" s="174">
        <f t="shared" si="41"/>
        <v>119808</v>
      </c>
      <c r="O242" s="216" t="s">
        <v>10</v>
      </c>
      <c r="P242" s="327">
        <v>1.8869593007272729</v>
      </c>
      <c r="Q242" s="214">
        <v>116352</v>
      </c>
      <c r="R242" s="174">
        <f t="shared" si="42"/>
        <v>116352</v>
      </c>
      <c r="S242" s="395">
        <f t="shared" si="33"/>
        <v>118681.557852</v>
      </c>
    </row>
    <row r="243" spans="1:19" x14ac:dyDescent="0.25">
      <c r="A243" s="37">
        <v>224</v>
      </c>
      <c r="B243" s="8" t="s">
        <v>444</v>
      </c>
      <c r="C243" s="15" t="s">
        <v>10</v>
      </c>
      <c r="D243" s="98">
        <v>9.2087538000000002</v>
      </c>
      <c r="E243" s="11">
        <v>568696.29947199987</v>
      </c>
      <c r="F243" s="172">
        <v>568696.29947199987</v>
      </c>
      <c r="G243" s="216" t="s">
        <v>10</v>
      </c>
      <c r="H243" s="295">
        <v>9.2087538000000002</v>
      </c>
      <c r="I243" s="159">
        <v>547700</v>
      </c>
      <c r="J243" s="174">
        <f t="shared" si="40"/>
        <v>547700</v>
      </c>
      <c r="K243" s="216" t="s">
        <v>10</v>
      </c>
      <c r="L243" s="295">
        <v>9.2087538000000002</v>
      </c>
      <c r="M243" s="159">
        <v>569608</v>
      </c>
      <c r="N243" s="174">
        <f t="shared" si="41"/>
        <v>569608</v>
      </c>
      <c r="O243" s="216" t="s">
        <v>10</v>
      </c>
      <c r="P243" s="295">
        <v>9.2087538000000002</v>
      </c>
      <c r="Q243" s="159">
        <v>558654</v>
      </c>
      <c r="R243" s="174">
        <f t="shared" si="42"/>
        <v>558654</v>
      </c>
      <c r="S243" s="395">
        <f t="shared" si="33"/>
        <v>561164.574868</v>
      </c>
    </row>
    <row r="244" spans="1:19" x14ac:dyDescent="0.25">
      <c r="A244" s="37">
        <v>225</v>
      </c>
      <c r="B244" s="43" t="s">
        <v>445</v>
      </c>
      <c r="C244" s="15" t="s">
        <v>10</v>
      </c>
      <c r="D244" s="105">
        <v>11.287381091636364</v>
      </c>
      <c r="E244" s="11">
        <v>647270.83276799996</v>
      </c>
      <c r="F244" s="172">
        <v>647270.83276799996</v>
      </c>
      <c r="G244" s="216" t="s">
        <v>10</v>
      </c>
      <c r="H244" s="327">
        <v>11.287381091636364</v>
      </c>
      <c r="I244" s="214">
        <v>622900</v>
      </c>
      <c r="J244" s="174">
        <f t="shared" si="40"/>
        <v>622900</v>
      </c>
      <c r="K244" s="216" t="s">
        <v>10</v>
      </c>
      <c r="L244" s="327">
        <v>11.287381091636364</v>
      </c>
      <c r="M244" s="214">
        <v>654045</v>
      </c>
      <c r="N244" s="174">
        <f t="shared" si="41"/>
        <v>654045</v>
      </c>
      <c r="O244" s="216" t="s">
        <v>10</v>
      </c>
      <c r="P244" s="327">
        <v>11.287381091636364</v>
      </c>
      <c r="Q244" s="214">
        <v>629129</v>
      </c>
      <c r="R244" s="174">
        <f t="shared" si="42"/>
        <v>629129</v>
      </c>
      <c r="S244" s="395">
        <f t="shared" si="33"/>
        <v>638336.20819199993</v>
      </c>
    </row>
    <row r="245" spans="1:19" x14ac:dyDescent="0.25">
      <c r="A245" s="37">
        <v>226</v>
      </c>
      <c r="B245" s="43" t="s">
        <v>446</v>
      </c>
      <c r="C245" s="15" t="s">
        <v>10</v>
      </c>
      <c r="D245" s="105">
        <v>8.8057971956363641</v>
      </c>
      <c r="E245" s="11">
        <v>504280.27089999994</v>
      </c>
      <c r="F245" s="172">
        <v>504280.27089999994</v>
      </c>
      <c r="G245" s="216" t="s">
        <v>10</v>
      </c>
      <c r="H245" s="327">
        <v>8.8057971956363641</v>
      </c>
      <c r="I245" s="214">
        <v>486000</v>
      </c>
      <c r="J245" s="174">
        <f t="shared" si="40"/>
        <v>486000</v>
      </c>
      <c r="K245" s="216" t="s">
        <v>10</v>
      </c>
      <c r="L245" s="327">
        <v>8.8057971956363641</v>
      </c>
      <c r="M245" s="214">
        <v>505440</v>
      </c>
      <c r="N245" s="174">
        <f t="shared" si="41"/>
        <v>505440</v>
      </c>
      <c r="O245" s="216" t="s">
        <v>10</v>
      </c>
      <c r="P245" s="327">
        <v>8.8057971956363641</v>
      </c>
      <c r="Q245" s="214">
        <v>495720</v>
      </c>
      <c r="R245" s="174">
        <f t="shared" si="42"/>
        <v>495720</v>
      </c>
      <c r="S245" s="395">
        <f t="shared" si="33"/>
        <v>497860.06772499997</v>
      </c>
    </row>
    <row r="246" spans="1:19" x14ac:dyDescent="0.25">
      <c r="A246" s="37">
        <v>227</v>
      </c>
      <c r="B246" s="43" t="s">
        <v>277</v>
      </c>
      <c r="C246" s="15" t="s">
        <v>10</v>
      </c>
      <c r="D246" s="105">
        <v>8.8057971956363641</v>
      </c>
      <c r="E246" s="11">
        <v>504475.87890000001</v>
      </c>
      <c r="F246" s="172">
        <v>504475.87890000001</v>
      </c>
      <c r="G246" s="216" t="s">
        <v>10</v>
      </c>
      <c r="H246" s="327">
        <v>8.8057971956363641</v>
      </c>
      <c r="I246" s="214">
        <v>486000</v>
      </c>
      <c r="J246" s="174">
        <f t="shared" si="40"/>
        <v>486000</v>
      </c>
      <c r="K246" s="216" t="s">
        <v>10</v>
      </c>
      <c r="L246" s="327">
        <v>8.8057971956363641</v>
      </c>
      <c r="M246" s="214">
        <v>515160</v>
      </c>
      <c r="N246" s="174">
        <f t="shared" si="41"/>
        <v>515160</v>
      </c>
      <c r="O246" s="216" t="s">
        <v>10</v>
      </c>
      <c r="P246" s="327">
        <v>8.8057971956363641</v>
      </c>
      <c r="Q246" s="214">
        <v>500580</v>
      </c>
      <c r="R246" s="174">
        <f t="shared" si="42"/>
        <v>500580</v>
      </c>
      <c r="S246" s="395">
        <f t="shared" si="33"/>
        <v>501553.96972499997</v>
      </c>
    </row>
    <row r="247" spans="1:19" x14ac:dyDescent="0.25">
      <c r="A247" s="37">
        <v>228</v>
      </c>
      <c r="B247" s="43" t="s">
        <v>278</v>
      </c>
      <c r="C247" s="9">
        <v>506000</v>
      </c>
      <c r="D247" s="105">
        <v>2.8304292952727272</v>
      </c>
      <c r="E247" s="11">
        <v>272921.12491199991</v>
      </c>
      <c r="F247" s="172">
        <v>778921.12491199991</v>
      </c>
      <c r="G247" s="182">
        <v>765600</v>
      </c>
      <c r="H247" s="327">
        <v>2.8304292952727272</v>
      </c>
      <c r="I247" s="214">
        <v>156300</v>
      </c>
      <c r="J247" s="174">
        <f>G247+I247</f>
        <v>921900</v>
      </c>
      <c r="K247" s="182">
        <v>880440</v>
      </c>
      <c r="L247" s="327">
        <v>2.8304292952727272</v>
      </c>
      <c r="M247" s="214">
        <v>162552</v>
      </c>
      <c r="N247" s="174">
        <f>K247+M247</f>
        <v>1042992</v>
      </c>
      <c r="O247" s="182">
        <v>995280</v>
      </c>
      <c r="P247" s="327">
        <v>2.8304292952727272</v>
      </c>
      <c r="Q247" s="214">
        <v>162552</v>
      </c>
      <c r="R247" s="174">
        <f>O247+Q247</f>
        <v>1157832</v>
      </c>
      <c r="S247" s="395">
        <f t="shared" si="33"/>
        <v>975411.28122799995</v>
      </c>
    </row>
    <row r="248" spans="1:19" x14ac:dyDescent="0.25">
      <c r="A248" s="37">
        <v>229</v>
      </c>
      <c r="B248" s="8" t="s">
        <v>279</v>
      </c>
      <c r="C248" s="9">
        <v>2125000</v>
      </c>
      <c r="D248" s="52">
        <v>10.360828090545455</v>
      </c>
      <c r="E248" s="11">
        <v>1144597.9131760001</v>
      </c>
      <c r="F248" s="172">
        <v>3269597.9131760001</v>
      </c>
      <c r="G248" s="217">
        <v>3208800</v>
      </c>
      <c r="H248" s="219">
        <v>10.360828090545455</v>
      </c>
      <c r="I248" s="214">
        <v>696600</v>
      </c>
      <c r="J248" s="174">
        <f>G248+I248</f>
        <v>3905400</v>
      </c>
      <c r="K248" s="217">
        <v>3786384</v>
      </c>
      <c r="L248" s="219">
        <v>10.360828090545455</v>
      </c>
      <c r="M248" s="214">
        <v>724464</v>
      </c>
      <c r="N248" s="174">
        <f>K248+M248</f>
        <v>4510848</v>
      </c>
      <c r="O248" s="217">
        <v>4139352</v>
      </c>
      <c r="P248" s="219">
        <v>10.360828090545455</v>
      </c>
      <c r="Q248" s="214">
        <v>703566</v>
      </c>
      <c r="R248" s="174">
        <f>O248+Q248</f>
        <v>4842918</v>
      </c>
      <c r="S248" s="395">
        <f t="shared" si="33"/>
        <v>4132190.978294</v>
      </c>
    </row>
    <row r="249" spans="1:19" x14ac:dyDescent="0.25">
      <c r="A249" s="37">
        <v>230</v>
      </c>
      <c r="B249" s="43" t="s">
        <v>356</v>
      </c>
      <c r="C249" s="9">
        <v>333000</v>
      </c>
      <c r="D249" s="105">
        <v>6.9188378949090916</v>
      </c>
      <c r="E249" s="11">
        <v>180045.52378799993</v>
      </c>
      <c r="F249" s="172">
        <v>513045.52378799993</v>
      </c>
      <c r="G249" s="182">
        <v>136200</v>
      </c>
      <c r="H249" s="327">
        <v>6.9188378949090916</v>
      </c>
      <c r="I249" s="214">
        <v>381900</v>
      </c>
      <c r="J249" s="174">
        <f>G249+I249</f>
        <v>518100</v>
      </c>
      <c r="K249" s="182">
        <v>153906</v>
      </c>
      <c r="L249" s="327">
        <v>6.9188378949090916</v>
      </c>
      <c r="M249" s="214">
        <v>397176</v>
      </c>
      <c r="N249" s="174">
        <f>K249+M249</f>
        <v>551082</v>
      </c>
      <c r="O249" s="182">
        <v>168888</v>
      </c>
      <c r="P249" s="327">
        <v>6.9188378949090916</v>
      </c>
      <c r="Q249" s="214">
        <v>389538</v>
      </c>
      <c r="R249" s="174">
        <f>O249+Q249</f>
        <v>558426</v>
      </c>
      <c r="S249" s="395">
        <f t="shared" si="33"/>
        <v>535163.380947</v>
      </c>
    </row>
    <row r="250" spans="1:19" x14ac:dyDescent="0.25">
      <c r="A250" s="37">
        <v>231</v>
      </c>
      <c r="B250" s="43" t="s">
        <v>280</v>
      </c>
      <c r="C250" s="9">
        <v>317000</v>
      </c>
      <c r="D250" s="105">
        <v>6.9188378949090916</v>
      </c>
      <c r="E250" s="11">
        <v>170951.43034399999</v>
      </c>
      <c r="F250" s="172">
        <v>487951.43034399999</v>
      </c>
      <c r="G250" s="182">
        <v>106350</v>
      </c>
      <c r="H250" s="327">
        <v>6.9188378949090916</v>
      </c>
      <c r="I250" s="214">
        <v>381900</v>
      </c>
      <c r="J250" s="174">
        <f>G250+I250</f>
        <v>488250</v>
      </c>
      <c r="K250" s="182">
        <v>120176</v>
      </c>
      <c r="L250" s="327">
        <v>6.9188378949090916</v>
      </c>
      <c r="M250" s="214">
        <v>400995</v>
      </c>
      <c r="N250" s="174">
        <f>K250+M250</f>
        <v>521171</v>
      </c>
      <c r="O250" s="182">
        <v>123366</v>
      </c>
      <c r="P250" s="327">
        <v>6.9188378949090916</v>
      </c>
      <c r="Q250" s="214">
        <v>397176</v>
      </c>
      <c r="R250" s="174">
        <f>O250+Q250</f>
        <v>520542</v>
      </c>
      <c r="S250" s="395">
        <f t="shared" si="33"/>
        <v>504478.607586</v>
      </c>
    </row>
    <row r="251" spans="1:19" x14ac:dyDescent="0.25">
      <c r="A251" s="37">
        <v>232</v>
      </c>
      <c r="B251" s="43" t="s">
        <v>281</v>
      </c>
      <c r="C251" s="9">
        <v>169000</v>
      </c>
      <c r="D251" s="105">
        <v>1.0946414840000001</v>
      </c>
      <c r="E251" s="11">
        <v>90817.772479999985</v>
      </c>
      <c r="F251" s="172">
        <v>259817.77247999999</v>
      </c>
      <c r="G251" s="217">
        <v>234450</v>
      </c>
      <c r="H251" s="327">
        <v>1.0946414840000001</v>
      </c>
      <c r="I251" s="214">
        <v>60500</v>
      </c>
      <c r="J251" s="174">
        <f>G251+I251</f>
        <v>294950</v>
      </c>
      <c r="K251" s="217">
        <v>262584</v>
      </c>
      <c r="L251" s="327">
        <v>1.0946414840000001</v>
      </c>
      <c r="M251" s="214">
        <v>64130</v>
      </c>
      <c r="N251" s="174">
        <f>K251+M251</f>
        <v>326714</v>
      </c>
      <c r="O251" s="217">
        <v>278996</v>
      </c>
      <c r="P251" s="327">
        <v>1.0946414840000001</v>
      </c>
      <c r="Q251" s="214">
        <v>61710</v>
      </c>
      <c r="R251" s="174">
        <f>O251+Q251</f>
        <v>340706</v>
      </c>
      <c r="S251" s="395">
        <f t="shared" si="33"/>
        <v>305546.94312000001</v>
      </c>
    </row>
    <row r="252" spans="1:19" x14ac:dyDescent="0.25">
      <c r="A252" s="37">
        <v>233</v>
      </c>
      <c r="B252" s="43" t="s">
        <v>282</v>
      </c>
      <c r="C252" s="9">
        <v>366070.45831999998</v>
      </c>
      <c r="D252" s="105">
        <v>0</v>
      </c>
      <c r="E252" s="12" t="s">
        <v>10</v>
      </c>
      <c r="F252" s="172">
        <v>366070.45831999998</v>
      </c>
      <c r="G252" s="217">
        <v>455700</v>
      </c>
      <c r="H252" s="327">
        <v>0</v>
      </c>
      <c r="I252" s="216" t="s">
        <v>10</v>
      </c>
      <c r="J252" s="174">
        <f>G252*1</f>
        <v>455700</v>
      </c>
      <c r="K252" s="217">
        <v>514941</v>
      </c>
      <c r="L252" s="327">
        <v>0</v>
      </c>
      <c r="M252" s="216" t="s">
        <v>10</v>
      </c>
      <c r="N252" s="174">
        <f>K252*1</f>
        <v>514941</v>
      </c>
      <c r="O252" s="217">
        <v>578739</v>
      </c>
      <c r="P252" s="327">
        <v>0</v>
      </c>
      <c r="Q252" s="216" t="s">
        <v>10</v>
      </c>
      <c r="R252" s="174">
        <f>O252*1</f>
        <v>578739</v>
      </c>
      <c r="S252" s="395">
        <f t="shared" si="33"/>
        <v>478862.61457999999</v>
      </c>
    </row>
    <row r="253" spans="1:19" x14ac:dyDescent="0.25">
      <c r="A253" s="37">
        <v>234</v>
      </c>
      <c r="B253" s="43" t="s">
        <v>283</v>
      </c>
      <c r="C253" s="9">
        <v>330000</v>
      </c>
      <c r="D253" s="105">
        <v>4.6066556730909092</v>
      </c>
      <c r="E253" s="11">
        <v>177755.89088000008</v>
      </c>
      <c r="F253" s="172">
        <v>507755.89088000008</v>
      </c>
      <c r="G253" s="182">
        <v>294150</v>
      </c>
      <c r="H253" s="327">
        <v>4.6066556730909092</v>
      </c>
      <c r="I253" s="214">
        <v>254300</v>
      </c>
      <c r="J253" s="174">
        <f>G253+I253</f>
        <v>548450</v>
      </c>
      <c r="K253" s="182">
        <v>335331</v>
      </c>
      <c r="L253" s="327">
        <v>4.6066556730909092</v>
      </c>
      <c r="M253" s="214">
        <v>261929</v>
      </c>
      <c r="N253" s="174">
        <f>K253+M253</f>
        <v>597260</v>
      </c>
      <c r="O253" s="182">
        <v>352980</v>
      </c>
      <c r="P253" s="327">
        <v>4.6066556730909092</v>
      </c>
      <c r="Q253" s="214">
        <v>261929</v>
      </c>
      <c r="R253" s="174">
        <f>O253+Q253</f>
        <v>614909</v>
      </c>
      <c r="S253" s="395">
        <f t="shared" si="33"/>
        <v>567093.72271999996</v>
      </c>
    </row>
    <row r="254" spans="1:19" x14ac:dyDescent="0.25">
      <c r="A254" s="37">
        <v>235</v>
      </c>
      <c r="B254" s="43" t="s">
        <v>284</v>
      </c>
      <c r="C254" s="9">
        <v>1454000</v>
      </c>
      <c r="D254" s="105">
        <v>20.147637101818184</v>
      </c>
      <c r="E254" s="11">
        <v>782507.53605999984</v>
      </c>
      <c r="F254" s="172">
        <v>2236507.5360599998</v>
      </c>
      <c r="G254" s="182">
        <v>1360350</v>
      </c>
      <c r="H254" s="327">
        <v>20.147637101818184</v>
      </c>
      <c r="I254" s="214">
        <v>1111800</v>
      </c>
      <c r="J254" s="174">
        <f>G254+I254</f>
        <v>2472150</v>
      </c>
      <c r="K254" s="182">
        <v>1523592</v>
      </c>
      <c r="L254" s="327">
        <v>20.147637101818184</v>
      </c>
      <c r="M254" s="214">
        <v>1167390</v>
      </c>
      <c r="N254" s="174">
        <f>K254+M254</f>
        <v>2690982</v>
      </c>
      <c r="O254" s="182">
        <v>1741248</v>
      </c>
      <c r="P254" s="327">
        <v>20.147637101818184</v>
      </c>
      <c r="Q254" s="214">
        <v>1145154</v>
      </c>
      <c r="R254" s="174">
        <f>O254+Q254</f>
        <v>2886402</v>
      </c>
      <c r="S254" s="395">
        <f t="shared" si="33"/>
        <v>2571510.384015</v>
      </c>
    </row>
    <row r="255" spans="1:19" x14ac:dyDescent="0.25">
      <c r="A255" s="37">
        <v>236</v>
      </c>
      <c r="B255" s="43" t="s">
        <v>285</v>
      </c>
      <c r="C255" s="9">
        <v>359000</v>
      </c>
      <c r="D255" s="105">
        <v>6.9101283469090919</v>
      </c>
      <c r="E255" s="11">
        <v>193090.42428399995</v>
      </c>
      <c r="F255" s="172">
        <v>552090.42428399995</v>
      </c>
      <c r="G255" s="224">
        <v>186000</v>
      </c>
      <c r="H255" s="327">
        <v>6.9101283469090919</v>
      </c>
      <c r="I255" s="214">
        <v>381400</v>
      </c>
      <c r="J255" s="174">
        <f>G255+I255</f>
        <v>567400</v>
      </c>
      <c r="K255" s="224">
        <v>208320</v>
      </c>
      <c r="L255" s="327">
        <v>6.9101283469090919</v>
      </c>
      <c r="M255" s="214">
        <v>396656</v>
      </c>
      <c r="N255" s="174">
        <f>K255+M255</f>
        <v>604976</v>
      </c>
      <c r="O255" s="224">
        <v>236220</v>
      </c>
      <c r="P255" s="327">
        <v>6.9101283469090919</v>
      </c>
      <c r="Q255" s="214">
        <v>392842</v>
      </c>
      <c r="R255" s="174">
        <f>O255+Q255</f>
        <v>629062</v>
      </c>
      <c r="S255" s="395">
        <f t="shared" si="33"/>
        <v>588382.10607099999</v>
      </c>
    </row>
    <row r="256" spans="1:19" x14ac:dyDescent="0.25">
      <c r="A256" s="37">
        <v>237</v>
      </c>
      <c r="B256" s="43" t="s">
        <v>287</v>
      </c>
      <c r="C256" s="9">
        <v>202000</v>
      </c>
      <c r="D256" s="105">
        <v>3.4565125461818185</v>
      </c>
      <c r="E256" s="11">
        <v>109528.11144000001</v>
      </c>
      <c r="F256" s="172">
        <v>311528.11144000001</v>
      </c>
      <c r="G256" s="328">
        <v>131400</v>
      </c>
      <c r="H256" s="327">
        <v>3.4565125461818185</v>
      </c>
      <c r="I256" s="214">
        <v>190800</v>
      </c>
      <c r="J256" s="174">
        <f>G256+I256</f>
        <v>322200</v>
      </c>
      <c r="K256" s="328">
        <v>155052</v>
      </c>
      <c r="L256" s="327">
        <v>3.4565125461818185</v>
      </c>
      <c r="M256" s="214">
        <v>196524</v>
      </c>
      <c r="N256" s="174">
        <f>K256+M256</f>
        <v>351576</v>
      </c>
      <c r="O256" s="328">
        <v>155052</v>
      </c>
      <c r="P256" s="327">
        <v>3.4565125461818185</v>
      </c>
      <c r="Q256" s="214">
        <v>200340</v>
      </c>
      <c r="R256" s="174">
        <f>O256+Q256</f>
        <v>355392</v>
      </c>
      <c r="S256" s="395">
        <f t="shared" si="33"/>
        <v>335174.02786000003</v>
      </c>
    </row>
    <row r="257" spans="1:19" x14ac:dyDescent="0.25">
      <c r="A257" s="37">
        <v>238</v>
      </c>
      <c r="B257" s="43" t="s">
        <v>288</v>
      </c>
      <c r="C257" s="15" t="s">
        <v>10</v>
      </c>
      <c r="D257" s="105">
        <v>1.8869593007272729</v>
      </c>
      <c r="E257" s="11">
        <v>112841.709372</v>
      </c>
      <c r="F257" s="172">
        <v>112841.709372</v>
      </c>
      <c r="G257" s="216" t="s">
        <v>10</v>
      </c>
      <c r="H257" s="327">
        <v>1.8869593007272729</v>
      </c>
      <c r="I257" s="214">
        <v>104200</v>
      </c>
      <c r="J257" s="174">
        <f t="shared" ref="J257:J267" si="43">I257*1</f>
        <v>104200</v>
      </c>
      <c r="K257" s="216" t="s">
        <v>10</v>
      </c>
      <c r="L257" s="327">
        <v>1.8869593007272729</v>
      </c>
      <c r="M257" s="214">
        <v>108368</v>
      </c>
      <c r="N257" s="174">
        <f t="shared" ref="N257:N267" si="44">M257*1</f>
        <v>108368</v>
      </c>
      <c r="O257" s="216" t="s">
        <v>10</v>
      </c>
      <c r="P257" s="327">
        <v>1.8869593007272729</v>
      </c>
      <c r="Q257" s="214">
        <v>105242</v>
      </c>
      <c r="R257" s="174">
        <f t="shared" ref="R257:R267" si="45">Q257*1</f>
        <v>105242</v>
      </c>
      <c r="S257" s="395">
        <f t="shared" si="33"/>
        <v>107662.927343</v>
      </c>
    </row>
    <row r="258" spans="1:19" x14ac:dyDescent="0.25">
      <c r="A258" s="37">
        <v>239</v>
      </c>
      <c r="B258" s="43" t="s">
        <v>289</v>
      </c>
      <c r="C258" s="15" t="s">
        <v>10</v>
      </c>
      <c r="D258" s="105">
        <v>5.7597148570909091</v>
      </c>
      <c r="E258" s="11">
        <v>334416.84071600001</v>
      </c>
      <c r="F258" s="172">
        <v>334416.84071600001</v>
      </c>
      <c r="G258" s="216" t="s">
        <v>10</v>
      </c>
      <c r="H258" s="327">
        <v>5.7597148570909091</v>
      </c>
      <c r="I258" s="214">
        <v>317900</v>
      </c>
      <c r="J258" s="174">
        <f t="shared" si="43"/>
        <v>317900</v>
      </c>
      <c r="K258" s="216" t="s">
        <v>10</v>
      </c>
      <c r="L258" s="327">
        <v>5.7597148570909091</v>
      </c>
      <c r="M258" s="214">
        <v>336974</v>
      </c>
      <c r="N258" s="174">
        <f t="shared" si="44"/>
        <v>336974</v>
      </c>
      <c r="O258" s="216" t="s">
        <v>10</v>
      </c>
      <c r="P258" s="327">
        <v>5.7597148570909091</v>
      </c>
      <c r="Q258" s="214">
        <v>321079</v>
      </c>
      <c r="R258" s="174">
        <f t="shared" si="45"/>
        <v>321079</v>
      </c>
      <c r="S258" s="395">
        <f t="shared" si="33"/>
        <v>327592.46017899999</v>
      </c>
    </row>
    <row r="259" spans="1:19" x14ac:dyDescent="0.25">
      <c r="A259" s="37">
        <v>240</v>
      </c>
      <c r="B259" s="43" t="s">
        <v>448</v>
      </c>
      <c r="C259" s="15" t="s">
        <v>10</v>
      </c>
      <c r="D259" s="105">
        <v>287.76443150181819</v>
      </c>
      <c r="E259" s="11">
        <v>16374622.045880001</v>
      </c>
      <c r="F259" s="172">
        <v>16374622.045880001</v>
      </c>
      <c r="G259" s="216" t="s">
        <v>10</v>
      </c>
      <c r="H259" s="327">
        <v>287.76443150181819</v>
      </c>
      <c r="I259" s="214">
        <v>15878000</v>
      </c>
      <c r="J259" s="174">
        <f t="shared" si="43"/>
        <v>15878000</v>
      </c>
      <c r="K259" s="216" t="s">
        <v>10</v>
      </c>
      <c r="L259" s="327">
        <v>287.76443150181819</v>
      </c>
      <c r="M259" s="214">
        <v>16830680</v>
      </c>
      <c r="N259" s="174">
        <f t="shared" si="44"/>
        <v>16830680</v>
      </c>
      <c r="O259" s="216" t="s">
        <v>10</v>
      </c>
      <c r="P259" s="327">
        <v>287.76443150181819</v>
      </c>
      <c r="Q259" s="214">
        <v>16036780</v>
      </c>
      <c r="R259" s="174">
        <f t="shared" si="45"/>
        <v>16036780</v>
      </c>
      <c r="S259" s="395">
        <f t="shared" si="33"/>
        <v>16280020.511470001</v>
      </c>
    </row>
    <row r="260" spans="1:19" x14ac:dyDescent="0.25">
      <c r="A260" s="37">
        <v>241</v>
      </c>
      <c r="B260" s="43" t="s">
        <v>449</v>
      </c>
      <c r="C260" s="15" t="s">
        <v>10</v>
      </c>
      <c r="D260" s="105">
        <v>10.360828090545455</v>
      </c>
      <c r="E260" s="11">
        <v>598641.36939599994</v>
      </c>
      <c r="F260" s="172">
        <v>598641.36939599994</v>
      </c>
      <c r="G260" s="216" t="s">
        <v>10</v>
      </c>
      <c r="H260" s="327">
        <v>10.360828090545455</v>
      </c>
      <c r="I260" s="214">
        <v>571800</v>
      </c>
      <c r="J260" s="174">
        <f t="shared" si="43"/>
        <v>571800</v>
      </c>
      <c r="K260" s="216" t="s">
        <v>10</v>
      </c>
      <c r="L260" s="327">
        <v>10.360828090545455</v>
      </c>
      <c r="M260" s="214">
        <v>600390</v>
      </c>
      <c r="N260" s="174">
        <f t="shared" si="44"/>
        <v>600390</v>
      </c>
      <c r="O260" s="216" t="s">
        <v>10</v>
      </c>
      <c r="P260" s="327">
        <v>10.360828090545455</v>
      </c>
      <c r="Q260" s="214">
        <v>594672</v>
      </c>
      <c r="R260" s="174">
        <f t="shared" si="45"/>
        <v>594672</v>
      </c>
      <c r="S260" s="395">
        <f t="shared" si="33"/>
        <v>591375.84234900004</v>
      </c>
    </row>
    <row r="261" spans="1:19" x14ac:dyDescent="0.25">
      <c r="A261" s="37">
        <v>242</v>
      </c>
      <c r="B261" s="43" t="s">
        <v>450</v>
      </c>
      <c r="C261" s="15" t="s">
        <v>10</v>
      </c>
      <c r="D261" s="105">
        <v>12.664030401454546</v>
      </c>
      <c r="E261" s="11">
        <v>722026.62534799997</v>
      </c>
      <c r="F261" s="172">
        <v>722026.62534799997</v>
      </c>
      <c r="G261" s="216" t="s">
        <v>10</v>
      </c>
      <c r="H261" s="327">
        <v>12.664030401454546</v>
      </c>
      <c r="I261" s="214">
        <v>698800</v>
      </c>
      <c r="J261" s="174">
        <f t="shared" si="43"/>
        <v>698800</v>
      </c>
      <c r="K261" s="216" t="s">
        <v>10</v>
      </c>
      <c r="L261" s="327">
        <v>12.664030401454546</v>
      </c>
      <c r="M261" s="214">
        <v>740728</v>
      </c>
      <c r="N261" s="174">
        <f t="shared" si="44"/>
        <v>740728</v>
      </c>
      <c r="O261" s="216" t="s">
        <v>10</v>
      </c>
      <c r="P261" s="327">
        <v>12.664030401454546</v>
      </c>
      <c r="Q261" s="214">
        <v>726752</v>
      </c>
      <c r="R261" s="174">
        <f t="shared" si="45"/>
        <v>726752</v>
      </c>
      <c r="S261" s="395">
        <f t="shared" si="33"/>
        <v>722076.65633699996</v>
      </c>
    </row>
    <row r="262" spans="1:19" x14ac:dyDescent="0.25">
      <c r="A262" s="37">
        <v>243</v>
      </c>
      <c r="B262" s="43" t="s">
        <v>451</v>
      </c>
      <c r="C262" s="15" t="s">
        <v>10</v>
      </c>
      <c r="D262" s="105">
        <v>14.967213400727275</v>
      </c>
      <c r="E262" s="11">
        <v>849848.52691199991</v>
      </c>
      <c r="F262" s="172">
        <v>849848.52691199991</v>
      </c>
      <c r="G262" s="216" t="s">
        <v>10</v>
      </c>
      <c r="H262" s="327">
        <v>14.967213400727275</v>
      </c>
      <c r="I262" s="214">
        <v>826000</v>
      </c>
      <c r="J262" s="174">
        <f t="shared" si="43"/>
        <v>826000</v>
      </c>
      <c r="K262" s="216" t="s">
        <v>10</v>
      </c>
      <c r="L262" s="327">
        <v>14.967213400727275</v>
      </c>
      <c r="M262" s="214">
        <v>850780</v>
      </c>
      <c r="N262" s="174">
        <f t="shared" si="44"/>
        <v>850780</v>
      </c>
      <c r="O262" s="216" t="s">
        <v>10</v>
      </c>
      <c r="P262" s="327">
        <v>14.967213400727275</v>
      </c>
      <c r="Q262" s="214">
        <v>842520</v>
      </c>
      <c r="R262" s="174">
        <f t="shared" si="45"/>
        <v>842520</v>
      </c>
      <c r="S262" s="395">
        <f t="shared" si="33"/>
        <v>842287.13172800001</v>
      </c>
    </row>
    <row r="263" spans="1:19" x14ac:dyDescent="0.25">
      <c r="A263" s="37">
        <v>244</v>
      </c>
      <c r="B263" s="43" t="s">
        <v>452</v>
      </c>
      <c r="C263" s="15" t="s">
        <v>10</v>
      </c>
      <c r="D263" s="105">
        <v>12.664030401454546</v>
      </c>
      <c r="E263" s="11">
        <v>731119.06534800003</v>
      </c>
      <c r="F263" s="172">
        <v>731119.06534800003</v>
      </c>
      <c r="G263" s="216" t="s">
        <v>10</v>
      </c>
      <c r="H263" s="327">
        <v>12.664030401454546</v>
      </c>
      <c r="I263" s="214">
        <v>698800</v>
      </c>
      <c r="J263" s="174">
        <f t="shared" si="43"/>
        <v>698800</v>
      </c>
      <c r="K263" s="216" t="s">
        <v>10</v>
      </c>
      <c r="L263" s="327">
        <v>12.664030401454546</v>
      </c>
      <c r="M263" s="214">
        <v>733740</v>
      </c>
      <c r="N263" s="174">
        <f t="shared" si="44"/>
        <v>733740</v>
      </c>
      <c r="O263" s="216" t="s">
        <v>10</v>
      </c>
      <c r="P263" s="327">
        <v>12.664030401454546</v>
      </c>
      <c r="Q263" s="214">
        <v>712776</v>
      </c>
      <c r="R263" s="174">
        <f t="shared" si="45"/>
        <v>712776</v>
      </c>
      <c r="S263" s="395">
        <f t="shared" ref="S263:S282" si="46">AVERAGE(N263,J263,F263,R263)</f>
        <v>719108.76633700007</v>
      </c>
    </row>
    <row r="264" spans="1:19" x14ac:dyDescent="0.25">
      <c r="A264" s="37">
        <v>245</v>
      </c>
      <c r="B264" s="43" t="s">
        <v>489</v>
      </c>
      <c r="C264" s="15" t="s">
        <v>10</v>
      </c>
      <c r="D264" s="105">
        <v>51.800142944000001</v>
      </c>
      <c r="E264" s="11">
        <v>2947010.8749199999</v>
      </c>
      <c r="F264" s="172">
        <v>2947010.8749199999</v>
      </c>
      <c r="G264" s="216" t="s">
        <v>10</v>
      </c>
      <c r="H264" s="327">
        <v>51.800142944000001</v>
      </c>
      <c r="I264" s="214">
        <v>2858300</v>
      </c>
      <c r="J264" s="174">
        <f t="shared" si="43"/>
        <v>2858300</v>
      </c>
      <c r="K264" s="216" t="s">
        <v>10</v>
      </c>
      <c r="L264" s="327">
        <v>51.800142944000001</v>
      </c>
      <c r="M264" s="214">
        <v>2972632</v>
      </c>
      <c r="N264" s="174">
        <f t="shared" si="44"/>
        <v>2972632</v>
      </c>
      <c r="O264" s="216" t="s">
        <v>10</v>
      </c>
      <c r="P264" s="327">
        <v>51.800142944000001</v>
      </c>
      <c r="Q264" s="214">
        <v>2915466</v>
      </c>
      <c r="R264" s="174">
        <f t="shared" si="45"/>
        <v>2915466</v>
      </c>
      <c r="S264" s="395">
        <f t="shared" si="46"/>
        <v>2923352.2187299998</v>
      </c>
    </row>
    <row r="265" spans="1:19" x14ac:dyDescent="0.25">
      <c r="A265" s="37">
        <v>246</v>
      </c>
      <c r="B265" s="43" t="s">
        <v>453</v>
      </c>
      <c r="C265" s="15" t="s">
        <v>10</v>
      </c>
      <c r="D265" s="105">
        <v>40.289442089454546</v>
      </c>
      <c r="E265" s="11">
        <v>2284912.8671599999</v>
      </c>
      <c r="F265" s="172">
        <v>2284912.8671599999</v>
      </c>
      <c r="G265" s="216" t="s">
        <v>10</v>
      </c>
      <c r="H265" s="327">
        <v>40.289442089454546</v>
      </c>
      <c r="I265" s="214">
        <v>2223100</v>
      </c>
      <c r="J265" s="174">
        <f t="shared" si="43"/>
        <v>2223100</v>
      </c>
      <c r="K265" s="216" t="s">
        <v>10</v>
      </c>
      <c r="L265" s="327">
        <v>40.289442089454546</v>
      </c>
      <c r="M265" s="214">
        <v>2334255</v>
      </c>
      <c r="N265" s="174">
        <f t="shared" si="44"/>
        <v>2334255</v>
      </c>
      <c r="O265" s="216" t="s">
        <v>10</v>
      </c>
      <c r="P265" s="327">
        <v>40.289442089454546</v>
      </c>
      <c r="Q265" s="214">
        <v>2267562</v>
      </c>
      <c r="R265" s="174">
        <f t="shared" si="45"/>
        <v>2267562</v>
      </c>
      <c r="S265" s="395">
        <f t="shared" si="46"/>
        <v>2277457.46679</v>
      </c>
    </row>
    <row r="266" spans="1:19" x14ac:dyDescent="0.25">
      <c r="A266" s="37">
        <v>247</v>
      </c>
      <c r="B266" s="43" t="s">
        <v>454</v>
      </c>
      <c r="C266" s="15" t="s">
        <v>10</v>
      </c>
      <c r="D266" s="105">
        <v>40.289442089454546</v>
      </c>
      <c r="E266" s="11">
        <v>2289819.1391599998</v>
      </c>
      <c r="F266" s="172">
        <v>2289819.1391599998</v>
      </c>
      <c r="G266" s="216" t="s">
        <v>10</v>
      </c>
      <c r="H266" s="327">
        <v>40.289442089454546</v>
      </c>
      <c r="I266" s="214">
        <v>2223100</v>
      </c>
      <c r="J266" s="174">
        <f t="shared" si="43"/>
        <v>2223100</v>
      </c>
      <c r="K266" s="216" t="s">
        <v>10</v>
      </c>
      <c r="L266" s="327">
        <v>40.289442089454546</v>
      </c>
      <c r="M266" s="214">
        <v>2356486</v>
      </c>
      <c r="N266" s="174">
        <f t="shared" si="44"/>
        <v>2356486</v>
      </c>
      <c r="O266" s="216" t="s">
        <v>10</v>
      </c>
      <c r="P266" s="327">
        <v>40.289442089454546</v>
      </c>
      <c r="Q266" s="214">
        <v>2334255</v>
      </c>
      <c r="R266" s="174">
        <f t="shared" si="45"/>
        <v>2334255</v>
      </c>
      <c r="S266" s="395">
        <f t="shared" si="46"/>
        <v>2300915.0347899999</v>
      </c>
    </row>
    <row r="267" spans="1:19" x14ac:dyDescent="0.25">
      <c r="A267" s="37">
        <v>248</v>
      </c>
      <c r="B267" s="43" t="s">
        <v>357</v>
      </c>
      <c r="C267" s="15" t="s">
        <v>10</v>
      </c>
      <c r="D267" s="105">
        <v>1.8869593007272729</v>
      </c>
      <c r="E267" s="11">
        <v>113247.233372</v>
      </c>
      <c r="F267" s="172">
        <v>113247.233372</v>
      </c>
      <c r="G267" s="216" t="s">
        <v>10</v>
      </c>
      <c r="H267" s="327">
        <v>1.8869593007272729</v>
      </c>
      <c r="I267" s="214">
        <v>104200</v>
      </c>
      <c r="J267" s="174">
        <f t="shared" si="43"/>
        <v>104200</v>
      </c>
      <c r="K267" s="216" t="s">
        <v>10</v>
      </c>
      <c r="L267" s="327">
        <v>1.8869593007272729</v>
      </c>
      <c r="M267" s="214">
        <v>110452</v>
      </c>
      <c r="N267" s="174">
        <f t="shared" si="44"/>
        <v>110452</v>
      </c>
      <c r="O267" s="216" t="s">
        <v>10</v>
      </c>
      <c r="P267" s="327">
        <v>1.8869593007272729</v>
      </c>
      <c r="Q267" s="214">
        <v>106284</v>
      </c>
      <c r="R267" s="174">
        <f t="shared" si="45"/>
        <v>106284</v>
      </c>
      <c r="S267" s="395">
        <f t="shared" si="46"/>
        <v>108545.808343</v>
      </c>
    </row>
    <row r="268" spans="1:19" x14ac:dyDescent="0.25">
      <c r="A268" s="37">
        <v>249</v>
      </c>
      <c r="B268" s="43" t="s">
        <v>298</v>
      </c>
      <c r="C268" s="9">
        <v>184000</v>
      </c>
      <c r="D268" s="105">
        <v>1.8869593007272729</v>
      </c>
      <c r="E268" s="11">
        <v>98630.164852000016</v>
      </c>
      <c r="F268" s="172">
        <v>282630.16485200002</v>
      </c>
      <c r="G268" s="182">
        <v>205650</v>
      </c>
      <c r="H268" s="327">
        <v>1.8869593007272729</v>
      </c>
      <c r="I268" s="214">
        <v>104200</v>
      </c>
      <c r="J268" s="174">
        <f>G268+I268</f>
        <v>309850</v>
      </c>
      <c r="K268" s="182">
        <v>234441</v>
      </c>
      <c r="L268" s="327">
        <v>1.8869593007272729</v>
      </c>
      <c r="M268" s="214">
        <v>107326</v>
      </c>
      <c r="N268" s="174">
        <f>K268+M268</f>
        <v>341767</v>
      </c>
      <c r="O268" s="182">
        <v>246780</v>
      </c>
      <c r="P268" s="327">
        <v>1.8869593007272729</v>
      </c>
      <c r="Q268" s="214">
        <v>106284</v>
      </c>
      <c r="R268" s="174">
        <f>O268+Q268</f>
        <v>353064</v>
      </c>
      <c r="S268" s="395">
        <f t="shared" si="46"/>
        <v>321827.79121300002</v>
      </c>
    </row>
    <row r="269" spans="1:19" x14ac:dyDescent="0.25">
      <c r="A269" s="37">
        <v>250</v>
      </c>
      <c r="B269" s="43" t="s">
        <v>299</v>
      </c>
      <c r="C269" s="9">
        <v>132000</v>
      </c>
      <c r="D269" s="105">
        <v>1.8869593007272729</v>
      </c>
      <c r="E269" s="11">
        <v>70319.643679999979</v>
      </c>
      <c r="F269" s="172">
        <v>202319.64367999998</v>
      </c>
      <c r="G269" s="182">
        <v>105000</v>
      </c>
      <c r="H269" s="327">
        <v>1.8869593007272729</v>
      </c>
      <c r="I269" s="214">
        <v>104200</v>
      </c>
      <c r="J269" s="174">
        <f>G269+I269</f>
        <v>209200</v>
      </c>
      <c r="K269" s="182">
        <v>117600</v>
      </c>
      <c r="L269" s="327">
        <v>1.8869593007272729</v>
      </c>
      <c r="M269" s="214">
        <v>107326</v>
      </c>
      <c r="N269" s="174">
        <f>K269+M269</f>
        <v>224926</v>
      </c>
      <c r="O269" s="182">
        <v>136500</v>
      </c>
      <c r="P269" s="327">
        <v>1.8869593007272729</v>
      </c>
      <c r="Q269" s="214">
        <v>107326</v>
      </c>
      <c r="R269" s="174">
        <f>O269+Q269</f>
        <v>243826</v>
      </c>
      <c r="S269" s="395">
        <f t="shared" si="46"/>
        <v>220067.91091999999</v>
      </c>
    </row>
    <row r="270" spans="1:19" x14ac:dyDescent="0.25">
      <c r="A270" s="37">
        <v>251</v>
      </c>
      <c r="B270" s="43" t="s">
        <v>300</v>
      </c>
      <c r="C270" s="9">
        <v>132000</v>
      </c>
      <c r="D270" s="105">
        <v>1.8869593007272729</v>
      </c>
      <c r="E270" s="11">
        <v>71486.266843999998</v>
      </c>
      <c r="F270" s="172">
        <v>203486.266844</v>
      </c>
      <c r="G270" s="182">
        <v>104550</v>
      </c>
      <c r="H270" s="327">
        <v>1.8869593007272729</v>
      </c>
      <c r="I270" s="214">
        <v>104200</v>
      </c>
      <c r="J270" s="174">
        <f>G270+I270</f>
        <v>208750</v>
      </c>
      <c r="K270" s="182">
        <v>117096</v>
      </c>
      <c r="L270" s="327">
        <v>1.8869593007272729</v>
      </c>
      <c r="M270" s="214">
        <v>107326</v>
      </c>
      <c r="N270" s="174">
        <f>K270+M270</f>
        <v>224422</v>
      </c>
      <c r="O270" s="182">
        <v>132779</v>
      </c>
      <c r="P270" s="327">
        <v>1.8869593007272729</v>
      </c>
      <c r="Q270" s="214">
        <v>108368</v>
      </c>
      <c r="R270" s="174">
        <f>O270+Q270</f>
        <v>241147</v>
      </c>
      <c r="S270" s="395">
        <f t="shared" si="46"/>
        <v>219451.31671099999</v>
      </c>
    </row>
    <row r="271" spans="1:19" x14ac:dyDescent="0.25">
      <c r="A271" s="37">
        <v>252</v>
      </c>
      <c r="B271" s="43" t="s">
        <v>456</v>
      </c>
      <c r="C271" s="15" t="s">
        <v>10</v>
      </c>
      <c r="D271" s="105">
        <v>5.1275484407272724</v>
      </c>
      <c r="E271" s="11">
        <v>326391.73772799998</v>
      </c>
      <c r="F271" s="172">
        <v>326391.73772799998</v>
      </c>
      <c r="G271" s="216" t="s">
        <v>10</v>
      </c>
      <c r="H271" s="327">
        <v>5.1275484407272724</v>
      </c>
      <c r="I271" s="214">
        <v>312700</v>
      </c>
      <c r="J271" s="174">
        <f>I271*1</f>
        <v>312700</v>
      </c>
      <c r="K271" s="216" t="s">
        <v>10</v>
      </c>
      <c r="L271" s="327">
        <v>5.1275484407272724</v>
      </c>
      <c r="M271" s="214">
        <v>325208</v>
      </c>
      <c r="N271" s="174">
        <f>M271*1</f>
        <v>325208</v>
      </c>
      <c r="O271" s="216" t="s">
        <v>10</v>
      </c>
      <c r="P271" s="327">
        <v>5.1275484407272724</v>
      </c>
      <c r="Q271" s="214">
        <v>315827</v>
      </c>
      <c r="R271" s="174">
        <f>Q271*1</f>
        <v>315827</v>
      </c>
      <c r="S271" s="395">
        <f t="shared" si="46"/>
        <v>320031.68443199998</v>
      </c>
    </row>
    <row r="272" spans="1:19" x14ac:dyDescent="0.25">
      <c r="A272" s="3"/>
      <c r="B272" s="36" t="s">
        <v>496</v>
      </c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 s="24">
        <v>253</v>
      </c>
      <c r="B273" s="43" t="s">
        <v>497</v>
      </c>
      <c r="C273" s="15" t="s">
        <v>10</v>
      </c>
      <c r="D273" s="52">
        <v>4.8009114232727281</v>
      </c>
      <c r="E273" s="11">
        <v>341117.99486799998</v>
      </c>
      <c r="F273" s="172">
        <v>341117.99486799998</v>
      </c>
      <c r="G273" s="216" t="s">
        <v>10</v>
      </c>
      <c r="H273" s="219">
        <v>4.8009114232727281</v>
      </c>
      <c r="I273" s="214">
        <v>322800</v>
      </c>
      <c r="J273" s="174">
        <f t="shared" ref="J273:J279" si="47">I273*1</f>
        <v>322800</v>
      </c>
      <c r="K273" s="216" t="s">
        <v>10</v>
      </c>
      <c r="L273" s="219">
        <v>4.8009114232727281</v>
      </c>
      <c r="M273" s="214">
        <v>342168</v>
      </c>
      <c r="N273" s="174">
        <f t="shared" ref="N273:N279" si="48">M273*1</f>
        <v>342168</v>
      </c>
      <c r="O273" s="216" t="s">
        <v>10</v>
      </c>
      <c r="P273" s="219">
        <v>4.8009114232727281</v>
      </c>
      <c r="Q273" s="214">
        <v>332484</v>
      </c>
      <c r="R273" s="174">
        <f t="shared" ref="R273:R279" si="49">Q273*1</f>
        <v>332484</v>
      </c>
      <c r="S273" s="395">
        <f t="shared" si="46"/>
        <v>334642.49871700001</v>
      </c>
    </row>
    <row r="274" spans="1:19" x14ac:dyDescent="0.25">
      <c r="A274" s="24">
        <v>254</v>
      </c>
      <c r="B274" s="43" t="s">
        <v>498</v>
      </c>
      <c r="C274" s="15" t="s">
        <v>10</v>
      </c>
      <c r="D274" s="52">
        <v>3.7831688752727275</v>
      </c>
      <c r="E274" s="11">
        <v>268887.31673999998</v>
      </c>
      <c r="F274" s="172">
        <v>268887.31673999998</v>
      </c>
      <c r="G274" s="216" t="s">
        <v>10</v>
      </c>
      <c r="H274" s="219">
        <v>3.7831688752727275</v>
      </c>
      <c r="I274" s="214">
        <v>254400</v>
      </c>
      <c r="J274" s="174">
        <f t="shared" si="47"/>
        <v>254400</v>
      </c>
      <c r="K274" s="216" t="s">
        <v>10</v>
      </c>
      <c r="L274" s="219">
        <v>3.7831688752727275</v>
      </c>
      <c r="M274" s="214">
        <v>269664</v>
      </c>
      <c r="N274" s="174">
        <f t="shared" si="48"/>
        <v>269664</v>
      </c>
      <c r="O274" s="216" t="s">
        <v>10</v>
      </c>
      <c r="P274" s="219">
        <v>3.7831688752727275</v>
      </c>
      <c r="Q274" s="214">
        <v>259488</v>
      </c>
      <c r="R274" s="174">
        <f t="shared" si="49"/>
        <v>259488</v>
      </c>
      <c r="S274" s="395">
        <f t="shared" si="46"/>
        <v>263109.82918499998</v>
      </c>
    </row>
    <row r="275" spans="1:19" x14ac:dyDescent="0.25">
      <c r="A275" s="24">
        <v>255</v>
      </c>
      <c r="B275" s="43" t="s">
        <v>499</v>
      </c>
      <c r="C275" s="15" t="s">
        <v>10</v>
      </c>
      <c r="D275" s="52">
        <v>2.2445335596363636</v>
      </c>
      <c r="E275" s="11">
        <v>160596.06665200001</v>
      </c>
      <c r="F275" s="172">
        <v>160596.06665200001</v>
      </c>
      <c r="G275" s="216" t="s">
        <v>10</v>
      </c>
      <c r="H275" s="219">
        <v>2.2445335596363636</v>
      </c>
      <c r="I275" s="214">
        <v>151000</v>
      </c>
      <c r="J275" s="174">
        <f t="shared" si="47"/>
        <v>151000</v>
      </c>
      <c r="K275" s="216" t="s">
        <v>10</v>
      </c>
      <c r="L275" s="219">
        <v>2.2445335596363636</v>
      </c>
      <c r="M275" s="214">
        <v>158550</v>
      </c>
      <c r="N275" s="174">
        <f t="shared" si="48"/>
        <v>158550</v>
      </c>
      <c r="O275" s="216" t="s">
        <v>10</v>
      </c>
      <c r="P275" s="219">
        <v>2.2445335596363636</v>
      </c>
      <c r="Q275" s="214">
        <v>152510</v>
      </c>
      <c r="R275" s="174">
        <f t="shared" si="49"/>
        <v>152510</v>
      </c>
      <c r="S275" s="395">
        <f t="shared" si="46"/>
        <v>155664.01666299999</v>
      </c>
    </row>
    <row r="276" spans="1:19" x14ac:dyDescent="0.25">
      <c r="A276" s="24">
        <v>256</v>
      </c>
      <c r="B276" s="43" t="s">
        <v>500</v>
      </c>
      <c r="C276" s="15" t="s">
        <v>10</v>
      </c>
      <c r="D276" s="52">
        <v>1.2648349352727275</v>
      </c>
      <c r="E276" s="11">
        <v>94833.139212000009</v>
      </c>
      <c r="F276" s="172">
        <v>94833.139212000009</v>
      </c>
      <c r="G276" s="216" t="s">
        <v>10</v>
      </c>
      <c r="H276" s="219">
        <v>1.2648349352727275</v>
      </c>
      <c r="I276" s="214">
        <v>85100</v>
      </c>
      <c r="J276" s="174">
        <f t="shared" si="47"/>
        <v>85100</v>
      </c>
      <c r="K276" s="216" t="s">
        <v>10</v>
      </c>
      <c r="L276" s="219">
        <v>1.2648349352727275</v>
      </c>
      <c r="M276" s="214">
        <v>88504</v>
      </c>
      <c r="N276" s="174">
        <f t="shared" si="48"/>
        <v>88504</v>
      </c>
      <c r="O276" s="216" t="s">
        <v>10</v>
      </c>
      <c r="P276" s="219">
        <v>1.2648349352727275</v>
      </c>
      <c r="Q276" s="214">
        <v>89355</v>
      </c>
      <c r="R276" s="174">
        <f t="shared" si="49"/>
        <v>89355</v>
      </c>
      <c r="S276" s="395">
        <f t="shared" si="46"/>
        <v>89448.034803000002</v>
      </c>
    </row>
    <row r="277" spans="1:19" x14ac:dyDescent="0.25">
      <c r="A277" s="24">
        <v>257</v>
      </c>
      <c r="B277" s="43" t="s">
        <v>501</v>
      </c>
      <c r="C277" s="15" t="s">
        <v>10</v>
      </c>
      <c r="D277" s="52">
        <v>9.5959907323636369</v>
      </c>
      <c r="E277" s="11">
        <v>672729.05128799996</v>
      </c>
      <c r="F277" s="172">
        <v>672729.05128799996</v>
      </c>
      <c r="G277" s="216" t="s">
        <v>10</v>
      </c>
      <c r="H277" s="219">
        <v>9.5959907323636369</v>
      </c>
      <c r="I277" s="157">
        <v>645200</v>
      </c>
      <c r="J277" s="174">
        <f t="shared" si="47"/>
        <v>645200</v>
      </c>
      <c r="K277" s="216" t="s">
        <v>10</v>
      </c>
      <c r="L277" s="219">
        <v>9.5959907323636369</v>
      </c>
      <c r="M277" s="157">
        <v>683912</v>
      </c>
      <c r="N277" s="174">
        <f t="shared" si="48"/>
        <v>683912</v>
      </c>
      <c r="O277" s="216" t="s">
        <v>10</v>
      </c>
      <c r="P277" s="219">
        <v>9.5959907323636369</v>
      </c>
      <c r="Q277" s="157">
        <v>671008</v>
      </c>
      <c r="R277" s="174">
        <f t="shared" si="49"/>
        <v>671008</v>
      </c>
      <c r="S277" s="395">
        <f t="shared" si="46"/>
        <v>668212.26282199996</v>
      </c>
    </row>
    <row r="278" spans="1:19" x14ac:dyDescent="0.25">
      <c r="A278" s="24">
        <v>258</v>
      </c>
      <c r="B278" s="43" t="s">
        <v>502</v>
      </c>
      <c r="C278" s="15" t="s">
        <v>10</v>
      </c>
      <c r="D278" s="52">
        <v>5.1275484407272724</v>
      </c>
      <c r="E278" s="11">
        <v>362197.800552</v>
      </c>
      <c r="F278" s="172">
        <v>362197.800552</v>
      </c>
      <c r="G278" s="216" t="s">
        <v>10</v>
      </c>
      <c r="H278" s="219">
        <v>5.1275484407272724</v>
      </c>
      <c r="I278" s="214">
        <v>344800</v>
      </c>
      <c r="J278" s="174">
        <f t="shared" si="47"/>
        <v>344800</v>
      </c>
      <c r="K278" s="216" t="s">
        <v>10</v>
      </c>
      <c r="L278" s="219">
        <v>5.1275484407272724</v>
      </c>
      <c r="M278" s="214">
        <v>355144</v>
      </c>
      <c r="N278" s="174">
        <f t="shared" si="48"/>
        <v>355144</v>
      </c>
      <c r="O278" s="216" t="s">
        <v>10</v>
      </c>
      <c r="P278" s="219">
        <v>5.1275484407272724</v>
      </c>
      <c r="Q278" s="214">
        <v>358592</v>
      </c>
      <c r="R278" s="174">
        <f t="shared" si="49"/>
        <v>358592</v>
      </c>
      <c r="S278" s="395">
        <f t="shared" si="46"/>
        <v>355183.45013800001</v>
      </c>
    </row>
    <row r="279" spans="1:19" x14ac:dyDescent="0.25">
      <c r="A279" s="24">
        <v>259</v>
      </c>
      <c r="B279" s="43" t="s">
        <v>503</v>
      </c>
      <c r="C279" s="15" t="s">
        <v>10</v>
      </c>
      <c r="D279" s="52">
        <v>11.346049842909093</v>
      </c>
      <c r="E279" s="11">
        <v>787190.95977199997</v>
      </c>
      <c r="F279" s="172">
        <v>787190.95977199997</v>
      </c>
      <c r="G279" s="216" t="s">
        <v>10</v>
      </c>
      <c r="H279" s="219">
        <v>11.346049842909093</v>
      </c>
      <c r="I279" s="214">
        <v>762800</v>
      </c>
      <c r="J279" s="174">
        <f t="shared" si="47"/>
        <v>762800</v>
      </c>
      <c r="K279" s="216" t="s">
        <v>10</v>
      </c>
      <c r="L279" s="219">
        <v>11.346049842909093</v>
      </c>
      <c r="M279" s="214">
        <v>808568</v>
      </c>
      <c r="N279" s="174">
        <f t="shared" si="48"/>
        <v>808568</v>
      </c>
      <c r="O279" s="216" t="s">
        <v>10</v>
      </c>
      <c r="P279" s="219">
        <v>11.346049842909093</v>
      </c>
      <c r="Q279" s="214">
        <v>785684</v>
      </c>
      <c r="R279" s="174">
        <f t="shared" si="49"/>
        <v>785684</v>
      </c>
      <c r="S279" s="395">
        <f t="shared" si="46"/>
        <v>786060.73994300002</v>
      </c>
    </row>
    <row r="280" spans="1:19" x14ac:dyDescent="0.25">
      <c r="A280" s="24">
        <v>260</v>
      </c>
      <c r="B280" s="43" t="s">
        <v>504</v>
      </c>
      <c r="C280" s="9">
        <v>8451.0850760000012</v>
      </c>
      <c r="D280" s="13">
        <v>0</v>
      </c>
      <c r="E280" s="12" t="s">
        <v>10</v>
      </c>
      <c r="F280" s="172">
        <v>8451.0850760000012</v>
      </c>
      <c r="G280" s="159">
        <v>3750</v>
      </c>
      <c r="H280" s="156">
        <v>0</v>
      </c>
      <c r="I280" s="216" t="s">
        <v>10</v>
      </c>
      <c r="J280" s="174">
        <f>G280*1</f>
        <v>3750</v>
      </c>
      <c r="K280" s="159">
        <v>4238</v>
      </c>
      <c r="L280" s="156">
        <v>0</v>
      </c>
      <c r="M280" s="216" t="s">
        <v>10</v>
      </c>
      <c r="N280" s="174">
        <f>K280*1</f>
        <v>4238</v>
      </c>
      <c r="O280" s="159">
        <v>4650</v>
      </c>
      <c r="P280" s="156">
        <v>0</v>
      </c>
      <c r="Q280" s="216" t="s">
        <v>10</v>
      </c>
      <c r="R280" s="174">
        <f>O280*1</f>
        <v>4650</v>
      </c>
      <c r="S280" s="395">
        <f t="shared" si="46"/>
        <v>5272.2712690000008</v>
      </c>
    </row>
    <row r="281" spans="1:19" x14ac:dyDescent="0.25">
      <c r="A281" s="24">
        <v>261</v>
      </c>
      <c r="B281" s="43" t="s">
        <v>505</v>
      </c>
      <c r="C281" s="9">
        <v>9406791.4900679998</v>
      </c>
      <c r="D281" s="13">
        <v>0</v>
      </c>
      <c r="E281" s="12" t="s">
        <v>10</v>
      </c>
      <c r="F281" s="172">
        <v>9406791.4900679998</v>
      </c>
      <c r="G281" s="159">
        <v>11891700</v>
      </c>
      <c r="H281" s="156">
        <v>0</v>
      </c>
      <c r="I281" s="216" t="s">
        <v>10</v>
      </c>
      <c r="J281" s="174">
        <f>G281*1</f>
        <v>11891700</v>
      </c>
      <c r="K281" s="159">
        <v>13675455</v>
      </c>
      <c r="L281" s="156">
        <v>0</v>
      </c>
      <c r="M281" s="216" t="s">
        <v>10</v>
      </c>
      <c r="N281" s="174">
        <f>K281*1</f>
        <v>13675455</v>
      </c>
      <c r="O281" s="159">
        <v>13913289</v>
      </c>
      <c r="P281" s="156">
        <v>0</v>
      </c>
      <c r="Q281" s="216" t="s">
        <v>10</v>
      </c>
      <c r="R281" s="174">
        <f>O281*1</f>
        <v>13913289</v>
      </c>
      <c r="S281" s="395">
        <f t="shared" si="46"/>
        <v>12221808.872517001</v>
      </c>
    </row>
    <row r="282" spans="1:19" x14ac:dyDescent="0.25">
      <c r="A282" s="24">
        <v>262</v>
      </c>
      <c r="B282" s="43" t="s">
        <v>506</v>
      </c>
      <c r="C282" s="9">
        <v>8228.2538519999998</v>
      </c>
      <c r="D282" s="13">
        <v>0</v>
      </c>
      <c r="E282" s="12" t="s">
        <v>10</v>
      </c>
      <c r="F282" s="172">
        <v>8228.2538519999998</v>
      </c>
      <c r="G282" s="212">
        <v>3450</v>
      </c>
      <c r="H282" s="156">
        <v>0</v>
      </c>
      <c r="I282" s="216" t="s">
        <v>10</v>
      </c>
      <c r="J282" s="174">
        <f>G282*1</f>
        <v>3450</v>
      </c>
      <c r="K282" s="212">
        <v>3933</v>
      </c>
      <c r="L282" s="156">
        <v>0</v>
      </c>
      <c r="M282" s="216" t="s">
        <v>10</v>
      </c>
      <c r="N282" s="174">
        <f>K282*1</f>
        <v>3933</v>
      </c>
      <c r="O282" s="212">
        <v>4140</v>
      </c>
      <c r="P282" s="156">
        <v>0</v>
      </c>
      <c r="Q282" s="216" t="s">
        <v>10</v>
      </c>
      <c r="R282" s="174">
        <f>O282*1</f>
        <v>4140</v>
      </c>
      <c r="S282" s="395">
        <f t="shared" si="46"/>
        <v>4937.8134630000004</v>
      </c>
    </row>
    <row r="283" spans="1:19" x14ac:dyDescent="0.25">
      <c r="G283"/>
      <c r="H283"/>
      <c r="I283"/>
      <c r="J283" s="173"/>
      <c r="K283"/>
      <c r="L283"/>
      <c r="M283"/>
      <c r="N283" s="173"/>
    </row>
    <row r="284" spans="1:19" x14ac:dyDescent="0.25">
      <c r="G284" s="164"/>
      <c r="H284" s="165"/>
      <c r="I284" s="166"/>
      <c r="J284" s="175"/>
      <c r="K284" s="164"/>
      <c r="L284" s="165"/>
      <c r="M284" s="385"/>
      <c r="N284" s="386"/>
    </row>
    <row r="285" spans="1:19" x14ac:dyDescent="0.25">
      <c r="G285" s="164"/>
      <c r="H285" s="165"/>
      <c r="I285" s="166"/>
      <c r="J285" s="175"/>
      <c r="K285" s="164"/>
      <c r="L285" s="165"/>
      <c r="M285" s="385"/>
      <c r="N285" s="386"/>
    </row>
    <row r="286" spans="1:19" x14ac:dyDescent="0.25">
      <c r="G286" s="167"/>
      <c r="H286" s="168"/>
      <c r="I286" s="166"/>
      <c r="J286" s="175"/>
      <c r="K286" s="167"/>
      <c r="L286" s="168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9"/>
      <c r="H289" s="170"/>
      <c r="I289" s="169"/>
      <c r="J289" s="176"/>
      <c r="K289" s="169"/>
      <c r="L289" s="170"/>
      <c r="M289" s="169"/>
      <c r="N28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4CEFF-2BF9-43F3-9BB4-7680CC38E96C}">
  <dimension ref="A1:S289"/>
  <sheetViews>
    <sheetView topLeftCell="B1"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42578125" style="268" customWidth="1"/>
    <col min="8" max="8" width="16.42578125" style="268" customWidth="1"/>
    <col min="9" max="9" width="17.28515625" style="268" customWidth="1"/>
    <col min="10" max="10" width="14.85546875" style="271" bestFit="1" customWidth="1"/>
    <col min="11" max="13" width="17.5703125" style="268" customWidth="1"/>
    <col min="14" max="14" width="17.5703125" style="271" customWidth="1"/>
    <col min="15" max="17" width="14.85546875" style="268" customWidth="1"/>
    <col min="18" max="18" width="14.8554687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32</v>
      </c>
      <c r="B4" s="453" t="s">
        <v>1216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69" t="s">
        <v>7</v>
      </c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x14ac:dyDescent="0.25">
      <c r="A6" s="101">
        <v>1</v>
      </c>
      <c r="B6" s="107" t="s">
        <v>468</v>
      </c>
      <c r="C6" s="9">
        <v>346000</v>
      </c>
      <c r="D6" s="39">
        <v>6.9188378949090916</v>
      </c>
      <c r="E6" s="11">
        <v>185924.22379600001</v>
      </c>
      <c r="F6" s="172">
        <v>531924.22379600001</v>
      </c>
      <c r="G6" s="182">
        <v>157500</v>
      </c>
      <c r="H6" s="202">
        <v>6.9188378949090916</v>
      </c>
      <c r="I6" s="214">
        <v>381900</v>
      </c>
      <c r="J6" s="174">
        <f>G6+I6</f>
        <v>539400</v>
      </c>
      <c r="K6" s="182">
        <v>179550</v>
      </c>
      <c r="L6" s="202">
        <v>6.9188378949090916</v>
      </c>
      <c r="M6" s="214">
        <v>393357</v>
      </c>
      <c r="N6" s="174">
        <f>K6+M6</f>
        <v>572907</v>
      </c>
      <c r="O6" s="182">
        <v>187425</v>
      </c>
      <c r="P6" s="202">
        <v>6.9188378949090916</v>
      </c>
      <c r="Q6" s="214">
        <v>393357</v>
      </c>
      <c r="R6" s="174">
        <f>O6+Q6</f>
        <v>580782</v>
      </c>
      <c r="S6" s="395">
        <f>AVERAGE(N6,J6,F6,R6)</f>
        <v>556253.30594899994</v>
      </c>
    </row>
    <row r="7" spans="1:19" x14ac:dyDescent="0.25">
      <c r="A7" s="101">
        <v>2</v>
      </c>
      <c r="B7" s="107" t="s">
        <v>306</v>
      </c>
      <c r="C7" s="9">
        <v>218000</v>
      </c>
      <c r="D7" s="39">
        <v>1.8869593007272729</v>
      </c>
      <c r="E7" s="11">
        <v>117569.00123599998</v>
      </c>
      <c r="F7" s="172">
        <v>335569.00123599998</v>
      </c>
      <c r="G7" s="182">
        <v>274500</v>
      </c>
      <c r="H7" s="202">
        <v>1.8869593007272729</v>
      </c>
      <c r="I7" s="214">
        <v>104200</v>
      </c>
      <c r="J7" s="174">
        <f>G7+I7</f>
        <v>378700</v>
      </c>
      <c r="K7" s="182">
        <v>310185</v>
      </c>
      <c r="L7" s="202">
        <v>1.8869593007272729</v>
      </c>
      <c r="M7" s="214">
        <v>110452</v>
      </c>
      <c r="N7" s="174">
        <f>K7+M7</f>
        <v>420637</v>
      </c>
      <c r="O7" s="182">
        <v>343125</v>
      </c>
      <c r="P7" s="202">
        <v>1.8869593007272729</v>
      </c>
      <c r="Q7" s="214">
        <v>106284</v>
      </c>
      <c r="R7" s="174">
        <f>O7+Q7</f>
        <v>449409</v>
      </c>
      <c r="S7" s="395">
        <f t="shared" ref="S7:S70" si="0">AVERAGE(N7,J7,F7,R7)</f>
        <v>396078.75030900002</v>
      </c>
    </row>
    <row r="8" spans="1:19" x14ac:dyDescent="0.25">
      <c r="A8" s="101">
        <v>3</v>
      </c>
      <c r="B8" s="107" t="s">
        <v>29</v>
      </c>
      <c r="C8" s="9">
        <v>183000</v>
      </c>
      <c r="D8" s="39">
        <v>2.8304292952727272</v>
      </c>
      <c r="E8" s="11">
        <v>97999.090288000007</v>
      </c>
      <c r="F8" s="172">
        <v>280999.09028800001</v>
      </c>
      <c r="G8" s="182">
        <v>136050</v>
      </c>
      <c r="H8" s="202">
        <v>2.8304292952727272</v>
      </c>
      <c r="I8" s="214">
        <v>156300</v>
      </c>
      <c r="J8" s="174">
        <f>G8+I8</f>
        <v>292350</v>
      </c>
      <c r="K8" s="182">
        <v>155097</v>
      </c>
      <c r="L8" s="202">
        <v>2.8304292952727272</v>
      </c>
      <c r="M8" s="214">
        <v>165678</v>
      </c>
      <c r="N8" s="174">
        <f>K8+M8</f>
        <v>320775</v>
      </c>
      <c r="O8" s="182">
        <v>167342</v>
      </c>
      <c r="P8" s="202">
        <v>2.8304292952727272</v>
      </c>
      <c r="Q8" s="214">
        <v>162552</v>
      </c>
      <c r="R8" s="174">
        <f>O8+Q8</f>
        <v>329894</v>
      </c>
      <c r="S8" s="395">
        <f t="shared" si="0"/>
        <v>306004.52257199999</v>
      </c>
    </row>
    <row r="9" spans="1:19" x14ac:dyDescent="0.25">
      <c r="A9" s="101">
        <v>4</v>
      </c>
      <c r="B9" s="107" t="s">
        <v>511</v>
      </c>
      <c r="C9" s="9">
        <v>221000</v>
      </c>
      <c r="D9" s="42">
        <v>4.7654938821818194</v>
      </c>
      <c r="E9" s="11">
        <v>118268.18626400002</v>
      </c>
      <c r="F9" s="172">
        <v>339268.18626400002</v>
      </c>
      <c r="G9" s="182">
        <v>71100</v>
      </c>
      <c r="H9" s="209">
        <v>4.7654938821818194</v>
      </c>
      <c r="I9" s="214">
        <v>263000</v>
      </c>
      <c r="J9" s="174">
        <f>G9+I9</f>
        <v>334100</v>
      </c>
      <c r="K9" s="182">
        <v>83898</v>
      </c>
      <c r="L9" s="209">
        <v>4.7654938821818194</v>
      </c>
      <c r="M9" s="214">
        <v>270890</v>
      </c>
      <c r="N9" s="174">
        <f>K9+M9</f>
        <v>354788</v>
      </c>
      <c r="O9" s="182">
        <v>87453</v>
      </c>
      <c r="P9" s="209">
        <v>4.7654938821818194</v>
      </c>
      <c r="Q9" s="214">
        <v>273520</v>
      </c>
      <c r="R9" s="174">
        <f>O9+Q9</f>
        <v>360973</v>
      </c>
      <c r="S9" s="395">
        <f t="shared" si="0"/>
        <v>347282.29656599998</v>
      </c>
    </row>
    <row r="10" spans="1:19" x14ac:dyDescent="0.25">
      <c r="A10" s="101">
        <v>5</v>
      </c>
      <c r="B10" s="21" t="s">
        <v>18</v>
      </c>
      <c r="C10" s="9">
        <v>647000</v>
      </c>
      <c r="D10" s="47">
        <v>5.0318785941818192</v>
      </c>
      <c r="E10" s="11">
        <v>348062.16037199995</v>
      </c>
      <c r="F10" s="172">
        <v>995062.16037199995</v>
      </c>
      <c r="G10" s="212">
        <v>804000</v>
      </c>
      <c r="H10" s="213">
        <v>5.0318785941818192</v>
      </c>
      <c r="I10" s="214">
        <v>338300</v>
      </c>
      <c r="J10" s="174">
        <f>G10+I10</f>
        <v>1142300</v>
      </c>
      <c r="K10" s="212">
        <v>908520</v>
      </c>
      <c r="L10" s="213">
        <v>5.0318785941818192</v>
      </c>
      <c r="M10" s="214">
        <v>351832</v>
      </c>
      <c r="N10" s="174">
        <f>K10+M10</f>
        <v>1260352</v>
      </c>
      <c r="O10" s="212">
        <v>956760</v>
      </c>
      <c r="P10" s="213">
        <v>5.0318785941818192</v>
      </c>
      <c r="Q10" s="214">
        <v>351832</v>
      </c>
      <c r="R10" s="174">
        <f>O10+Q10</f>
        <v>1308592</v>
      </c>
      <c r="S10" s="395">
        <f t="shared" si="0"/>
        <v>1176576.540093</v>
      </c>
    </row>
    <row r="11" spans="1:19" x14ac:dyDescent="0.25">
      <c r="A11" s="101">
        <v>6</v>
      </c>
      <c r="B11" s="21" t="s">
        <v>11</v>
      </c>
      <c r="C11" s="9">
        <v>261226.838628</v>
      </c>
      <c r="D11" s="39">
        <v>0</v>
      </c>
      <c r="E11" s="12" t="s">
        <v>10</v>
      </c>
      <c r="F11" s="172">
        <v>261226.838628</v>
      </c>
      <c r="G11" s="182">
        <v>321750</v>
      </c>
      <c r="H11" s="202">
        <v>0</v>
      </c>
      <c r="I11" s="216" t="s">
        <v>10</v>
      </c>
      <c r="J11" s="174">
        <f>G11*1</f>
        <v>321750</v>
      </c>
      <c r="K11" s="182">
        <v>379665</v>
      </c>
      <c r="L11" s="202">
        <v>0</v>
      </c>
      <c r="M11" s="216" t="s">
        <v>10</v>
      </c>
      <c r="N11" s="174">
        <f>K11*1</f>
        <v>379665</v>
      </c>
      <c r="O11" s="182">
        <v>373230</v>
      </c>
      <c r="P11" s="202">
        <v>0</v>
      </c>
      <c r="Q11" s="216" t="s">
        <v>10</v>
      </c>
      <c r="R11" s="174">
        <f>O11*1</f>
        <v>373230</v>
      </c>
      <c r="S11" s="395">
        <f t="shared" si="0"/>
        <v>333967.95965700003</v>
      </c>
    </row>
    <row r="12" spans="1:19" x14ac:dyDescent="0.25">
      <c r="A12" s="101">
        <v>7</v>
      </c>
      <c r="B12" s="21" t="s">
        <v>9</v>
      </c>
      <c r="C12" s="9">
        <v>196026.29967199999</v>
      </c>
      <c r="D12" s="13">
        <v>0</v>
      </c>
      <c r="E12" s="12" t="s">
        <v>10</v>
      </c>
      <c r="F12" s="172">
        <v>196026.29967199999</v>
      </c>
      <c r="G12" s="212">
        <v>240000</v>
      </c>
      <c r="H12" s="156">
        <v>0</v>
      </c>
      <c r="I12" s="216" t="s">
        <v>10</v>
      </c>
      <c r="J12" s="174">
        <f>G12*1</f>
        <v>240000</v>
      </c>
      <c r="K12" s="212">
        <v>280800</v>
      </c>
      <c r="L12" s="156">
        <v>0</v>
      </c>
      <c r="M12" s="216" t="s">
        <v>10</v>
      </c>
      <c r="N12" s="174">
        <f>K12*1</f>
        <v>280800</v>
      </c>
      <c r="O12" s="212">
        <v>307200</v>
      </c>
      <c r="P12" s="156">
        <v>0</v>
      </c>
      <c r="Q12" s="216" t="s">
        <v>10</v>
      </c>
      <c r="R12" s="174">
        <f>O12*1</f>
        <v>307200</v>
      </c>
      <c r="S12" s="395">
        <f t="shared" si="0"/>
        <v>256006.574918</v>
      </c>
    </row>
    <row r="13" spans="1:19" x14ac:dyDescent="0.25">
      <c r="A13" s="101">
        <v>8</v>
      </c>
      <c r="B13" s="107" t="s">
        <v>391</v>
      </c>
      <c r="C13" s="9">
        <v>40000</v>
      </c>
      <c r="D13" s="47">
        <v>5.6608779021818192</v>
      </c>
      <c r="E13" s="11">
        <v>21078.55154800001</v>
      </c>
      <c r="F13" s="172">
        <v>61078.55154800001</v>
      </c>
      <c r="G13" s="212">
        <v>23250</v>
      </c>
      <c r="H13" s="213">
        <v>5.6608779021818192</v>
      </c>
      <c r="I13" s="224">
        <v>30200</v>
      </c>
      <c r="J13" s="174">
        <f>I13+G13</f>
        <v>53450</v>
      </c>
      <c r="K13" s="212">
        <v>27435</v>
      </c>
      <c r="L13" s="213">
        <v>5.6608779021818192</v>
      </c>
      <c r="M13" s="224">
        <v>32012</v>
      </c>
      <c r="N13" s="174">
        <f>M13+K13</f>
        <v>59447</v>
      </c>
      <c r="O13" s="212">
        <v>28598</v>
      </c>
      <c r="P13" s="213">
        <v>5.6608779021818192</v>
      </c>
      <c r="Q13" s="224">
        <v>31106</v>
      </c>
      <c r="R13" s="174">
        <f>Q13+O13</f>
        <v>59704</v>
      </c>
      <c r="S13" s="395">
        <f t="shared" si="0"/>
        <v>58419.887887000004</v>
      </c>
    </row>
    <row r="14" spans="1:19" x14ac:dyDescent="0.25">
      <c r="A14" s="101">
        <v>9</v>
      </c>
      <c r="B14" s="21" t="s">
        <v>33</v>
      </c>
      <c r="C14" s="15" t="s">
        <v>10</v>
      </c>
      <c r="D14" s="47">
        <v>5.6608779021818192</v>
      </c>
      <c r="E14" s="11">
        <v>396725.97179599997</v>
      </c>
      <c r="F14" s="172">
        <v>396725.97179599997</v>
      </c>
      <c r="G14" s="216" t="s">
        <v>10</v>
      </c>
      <c r="H14" s="213">
        <v>5.6608779021818192</v>
      </c>
      <c r="I14" s="214">
        <v>380600</v>
      </c>
      <c r="J14" s="174">
        <f>I14*1</f>
        <v>380600</v>
      </c>
      <c r="K14" s="216" t="s">
        <v>10</v>
      </c>
      <c r="L14" s="213">
        <v>5.6608779021818192</v>
      </c>
      <c r="M14" s="214">
        <v>395824</v>
      </c>
      <c r="N14" s="174">
        <f>M14*1</f>
        <v>395824</v>
      </c>
      <c r="O14" s="216" t="s">
        <v>10</v>
      </c>
      <c r="P14" s="213">
        <v>5.6608779021818192</v>
      </c>
      <c r="Q14" s="214">
        <v>388212</v>
      </c>
      <c r="R14" s="174">
        <f>Q14*1</f>
        <v>388212</v>
      </c>
      <c r="S14" s="395">
        <f t="shared" si="0"/>
        <v>390340.49294899998</v>
      </c>
    </row>
    <row r="15" spans="1:19" x14ac:dyDescent="0.25">
      <c r="A15" s="101">
        <v>10</v>
      </c>
      <c r="B15" s="21" t="s">
        <v>17</v>
      </c>
      <c r="C15" s="9">
        <v>19539000</v>
      </c>
      <c r="D15" s="47">
        <v>13.208695793454547</v>
      </c>
      <c r="E15" s="11">
        <v>10521215.48852</v>
      </c>
      <c r="F15" s="172">
        <v>30060215.48852</v>
      </c>
      <c r="G15" s="214">
        <v>36859050</v>
      </c>
      <c r="H15" s="213">
        <v>13.208695793454547</v>
      </c>
      <c r="I15" s="214">
        <v>888000</v>
      </c>
      <c r="J15" s="174">
        <f>G15+I15</f>
        <v>37747050</v>
      </c>
      <c r="K15" s="214">
        <v>43493679</v>
      </c>
      <c r="L15" s="213">
        <v>13.208695793454547</v>
      </c>
      <c r="M15" s="214">
        <v>923520</v>
      </c>
      <c r="N15" s="174">
        <f>K15+M15</f>
        <v>44417199</v>
      </c>
      <c r="O15" s="214">
        <v>44968041</v>
      </c>
      <c r="P15" s="213">
        <v>13.208695793454547</v>
      </c>
      <c r="Q15" s="214">
        <v>932400</v>
      </c>
      <c r="R15" s="174">
        <f>O15+Q15</f>
        <v>45900441</v>
      </c>
      <c r="S15" s="395">
        <f t="shared" si="0"/>
        <v>39531226.372129999</v>
      </c>
    </row>
    <row r="16" spans="1:19" x14ac:dyDescent="0.25">
      <c r="A16" s="101">
        <v>11</v>
      </c>
      <c r="B16" s="107" t="s">
        <v>28</v>
      </c>
      <c r="C16" s="9">
        <v>116000</v>
      </c>
      <c r="D16" s="39">
        <v>1.8869593007272729</v>
      </c>
      <c r="E16" s="11">
        <v>62920.072743999976</v>
      </c>
      <c r="F16" s="172">
        <v>178920.07274399998</v>
      </c>
      <c r="G16" s="182">
        <v>76650</v>
      </c>
      <c r="H16" s="202">
        <v>1.8869593007272729</v>
      </c>
      <c r="I16" s="214">
        <v>104200</v>
      </c>
      <c r="J16" s="174">
        <f>G16+I16</f>
        <v>180850</v>
      </c>
      <c r="K16" s="182">
        <v>90447</v>
      </c>
      <c r="L16" s="202">
        <v>1.8869593007272729</v>
      </c>
      <c r="M16" s="214">
        <v>108368</v>
      </c>
      <c r="N16" s="174">
        <f>K16+M16</f>
        <v>198815</v>
      </c>
      <c r="O16" s="182">
        <v>96579</v>
      </c>
      <c r="P16" s="202">
        <v>1.8869593007272729</v>
      </c>
      <c r="Q16" s="214">
        <v>107326</v>
      </c>
      <c r="R16" s="174">
        <f>O16+Q16</f>
        <v>203905</v>
      </c>
      <c r="S16" s="395">
        <f t="shared" si="0"/>
        <v>190622.518186</v>
      </c>
    </row>
    <row r="17" spans="1:19" x14ac:dyDescent="0.25">
      <c r="A17" s="101">
        <v>12</v>
      </c>
      <c r="B17" s="107" t="s">
        <v>27</v>
      </c>
      <c r="C17" s="9">
        <v>450000</v>
      </c>
      <c r="D17" s="39">
        <v>0.47174465309090913</v>
      </c>
      <c r="E17" s="11">
        <v>242854.37029199989</v>
      </c>
      <c r="F17" s="172">
        <v>692854.37029199989</v>
      </c>
      <c r="G17" s="182">
        <v>819750</v>
      </c>
      <c r="H17" s="202">
        <v>0.47174465309090913</v>
      </c>
      <c r="I17" s="214">
        <v>26200</v>
      </c>
      <c r="J17" s="174">
        <f>G17+I17</f>
        <v>845950</v>
      </c>
      <c r="K17" s="182">
        <v>926318</v>
      </c>
      <c r="L17" s="202">
        <v>0.47174465309090913</v>
      </c>
      <c r="M17" s="214">
        <v>26986</v>
      </c>
      <c r="N17" s="174">
        <f>K17+M17</f>
        <v>953304</v>
      </c>
      <c r="O17" s="182">
        <v>1016490</v>
      </c>
      <c r="P17" s="202">
        <v>0.47174465309090913</v>
      </c>
      <c r="Q17" s="214">
        <v>26986</v>
      </c>
      <c r="R17" s="174">
        <f>O17+Q17</f>
        <v>1043476</v>
      </c>
      <c r="S17" s="395">
        <f t="shared" si="0"/>
        <v>883896.092573</v>
      </c>
    </row>
    <row r="18" spans="1:19" x14ac:dyDescent="0.25">
      <c r="A18" s="101">
        <v>13</v>
      </c>
      <c r="B18" s="21" t="s">
        <v>36</v>
      </c>
      <c r="C18" s="15" t="s">
        <v>10</v>
      </c>
      <c r="D18" s="47">
        <v>2.8304292952727272</v>
      </c>
      <c r="E18" s="11">
        <v>202735.15270400001</v>
      </c>
      <c r="F18" s="172">
        <v>202735.15270400001</v>
      </c>
      <c r="G18" s="216" t="s">
        <v>10</v>
      </c>
      <c r="H18" s="213">
        <v>2.8304292952727272</v>
      </c>
      <c r="I18" s="214">
        <v>190400</v>
      </c>
      <c r="J18" s="174">
        <f>I18*1</f>
        <v>190400</v>
      </c>
      <c r="K18" s="216" t="s">
        <v>10</v>
      </c>
      <c r="L18" s="213">
        <v>2.8304292952727272</v>
      </c>
      <c r="M18" s="214">
        <v>201824</v>
      </c>
      <c r="N18" s="174">
        <f>M18*1</f>
        <v>201824</v>
      </c>
      <c r="O18" s="216" t="s">
        <v>10</v>
      </c>
      <c r="P18" s="213">
        <v>2.8304292952727272</v>
      </c>
      <c r="Q18" s="214">
        <v>199920</v>
      </c>
      <c r="R18" s="174">
        <f>Q18*1</f>
        <v>199920</v>
      </c>
      <c r="S18" s="395">
        <f t="shared" si="0"/>
        <v>198719.788176</v>
      </c>
    </row>
    <row r="19" spans="1:19" x14ac:dyDescent="0.25">
      <c r="A19" s="101">
        <v>14</v>
      </c>
      <c r="B19" s="107" t="s">
        <v>20</v>
      </c>
      <c r="C19" s="9">
        <v>1223000</v>
      </c>
      <c r="D19" s="39">
        <v>6.9188378949090916</v>
      </c>
      <c r="E19" s="11">
        <v>658220.744312</v>
      </c>
      <c r="F19" s="172">
        <v>1881220.744312</v>
      </c>
      <c r="G19" s="182">
        <v>1853100</v>
      </c>
      <c r="H19" s="202">
        <v>6.9188378949090916</v>
      </c>
      <c r="I19" s="214">
        <v>381900</v>
      </c>
      <c r="J19" s="174">
        <f t="shared" ref="J19:J25" si="1">G19+I19</f>
        <v>2235000</v>
      </c>
      <c r="K19" s="182">
        <v>2149596</v>
      </c>
      <c r="L19" s="202">
        <v>6.9188378949090916</v>
      </c>
      <c r="M19" s="214">
        <v>397176</v>
      </c>
      <c r="N19" s="174">
        <f t="shared" ref="N19:N25" si="2">K19+M19</f>
        <v>2546772</v>
      </c>
      <c r="O19" s="182">
        <v>2316375</v>
      </c>
      <c r="P19" s="202">
        <v>6.9188378949090916</v>
      </c>
      <c r="Q19" s="214">
        <v>400995</v>
      </c>
      <c r="R19" s="174">
        <f t="shared" ref="R19:R25" si="3">O19+Q19</f>
        <v>2717370</v>
      </c>
      <c r="S19" s="395">
        <f t="shared" si="0"/>
        <v>2345090.6860779999</v>
      </c>
    </row>
    <row r="20" spans="1:19" x14ac:dyDescent="0.25">
      <c r="A20" s="101">
        <v>15</v>
      </c>
      <c r="B20" s="107" t="s">
        <v>390</v>
      </c>
      <c r="C20" s="9">
        <v>140000</v>
      </c>
      <c r="D20" s="39">
        <v>2.8304292952727272</v>
      </c>
      <c r="E20" s="11">
        <v>75267.563811999978</v>
      </c>
      <c r="F20" s="172">
        <v>215267.56381199998</v>
      </c>
      <c r="G20" s="182">
        <v>28950</v>
      </c>
      <c r="H20" s="202">
        <v>2.8304292952727272</v>
      </c>
      <c r="I20" s="214">
        <v>177400</v>
      </c>
      <c r="J20" s="174">
        <f t="shared" si="1"/>
        <v>206350</v>
      </c>
      <c r="K20" s="182">
        <v>34161</v>
      </c>
      <c r="L20" s="202">
        <v>2.8304292952727272</v>
      </c>
      <c r="M20" s="214">
        <v>186270</v>
      </c>
      <c r="N20" s="174">
        <f t="shared" si="2"/>
        <v>220431</v>
      </c>
      <c r="O20" s="182">
        <v>36477</v>
      </c>
      <c r="P20" s="202">
        <v>2.8304292952727272</v>
      </c>
      <c r="Q20" s="214">
        <v>180948</v>
      </c>
      <c r="R20" s="174">
        <f t="shared" si="3"/>
        <v>217425</v>
      </c>
      <c r="S20" s="395">
        <f t="shared" si="0"/>
        <v>214868.39095299999</v>
      </c>
    </row>
    <row r="21" spans="1:19" x14ac:dyDescent="0.25">
      <c r="A21" s="101">
        <v>16</v>
      </c>
      <c r="B21" s="21" t="s">
        <v>25</v>
      </c>
      <c r="C21" s="9">
        <v>128000</v>
      </c>
      <c r="D21" s="47">
        <v>1.8869593007272729</v>
      </c>
      <c r="E21" s="11">
        <v>69437.449888000003</v>
      </c>
      <c r="F21" s="172">
        <v>197437.449888</v>
      </c>
      <c r="G21" s="152">
        <v>68400</v>
      </c>
      <c r="H21" s="213">
        <v>1.8869593007272729</v>
      </c>
      <c r="I21" s="214">
        <v>127000</v>
      </c>
      <c r="J21" s="174">
        <f t="shared" si="1"/>
        <v>195400</v>
      </c>
      <c r="K21" s="152">
        <v>78660</v>
      </c>
      <c r="L21" s="213">
        <v>1.8869593007272729</v>
      </c>
      <c r="M21" s="214">
        <v>132080</v>
      </c>
      <c r="N21" s="174">
        <f t="shared" si="2"/>
        <v>210740</v>
      </c>
      <c r="O21" s="152">
        <v>79344</v>
      </c>
      <c r="P21" s="213">
        <v>1.8869593007272729</v>
      </c>
      <c r="Q21" s="214">
        <v>133350</v>
      </c>
      <c r="R21" s="174">
        <f t="shared" si="3"/>
        <v>212694</v>
      </c>
      <c r="S21" s="395">
        <f t="shared" si="0"/>
        <v>204067.86247200001</v>
      </c>
    </row>
    <row r="22" spans="1:19" x14ac:dyDescent="0.25">
      <c r="A22" s="101">
        <v>17</v>
      </c>
      <c r="B22" s="107" t="s">
        <v>23</v>
      </c>
      <c r="C22" s="9">
        <v>171000</v>
      </c>
      <c r="D22" s="47">
        <v>2.8304292952727272</v>
      </c>
      <c r="E22" s="11">
        <v>91641.892968000029</v>
      </c>
      <c r="F22" s="172">
        <v>262641.89296800003</v>
      </c>
      <c r="G22" s="152">
        <v>80850</v>
      </c>
      <c r="H22" s="213">
        <v>2.8304292952727272</v>
      </c>
      <c r="I22" s="214">
        <v>181400</v>
      </c>
      <c r="J22" s="174">
        <f t="shared" si="1"/>
        <v>262250</v>
      </c>
      <c r="K22" s="152">
        <v>92978</v>
      </c>
      <c r="L22" s="213">
        <v>2.8304292952727272</v>
      </c>
      <c r="M22" s="214">
        <v>188656</v>
      </c>
      <c r="N22" s="174">
        <f t="shared" si="2"/>
        <v>281634</v>
      </c>
      <c r="O22" s="152">
        <v>95403</v>
      </c>
      <c r="P22" s="213">
        <v>2.8304292952727272</v>
      </c>
      <c r="Q22" s="214">
        <v>188656</v>
      </c>
      <c r="R22" s="174">
        <f t="shared" si="3"/>
        <v>284059</v>
      </c>
      <c r="S22" s="395">
        <f t="shared" si="0"/>
        <v>272646.22324199998</v>
      </c>
    </row>
    <row r="23" spans="1:19" x14ac:dyDescent="0.25">
      <c r="A23" s="101">
        <v>18</v>
      </c>
      <c r="B23" s="21" t="s">
        <v>512</v>
      </c>
      <c r="C23" s="9">
        <v>173000</v>
      </c>
      <c r="D23" s="47">
        <v>2.8304292952727272</v>
      </c>
      <c r="E23" s="11">
        <v>92827.37571599998</v>
      </c>
      <c r="F23" s="172">
        <v>265827.37571599998</v>
      </c>
      <c r="G23" s="152">
        <v>72000</v>
      </c>
      <c r="H23" s="213">
        <v>2.8304292952727272</v>
      </c>
      <c r="I23" s="214">
        <v>190400</v>
      </c>
      <c r="J23" s="174">
        <f t="shared" si="1"/>
        <v>262400</v>
      </c>
      <c r="K23" s="152">
        <v>84960</v>
      </c>
      <c r="L23" s="213">
        <v>2.8304292952727272</v>
      </c>
      <c r="M23" s="214">
        <v>199920</v>
      </c>
      <c r="N23" s="174">
        <f t="shared" si="2"/>
        <v>284880</v>
      </c>
      <c r="O23" s="152">
        <v>92160</v>
      </c>
      <c r="P23" s="213">
        <v>2.8304292952727272</v>
      </c>
      <c r="Q23" s="214">
        <v>194208</v>
      </c>
      <c r="R23" s="174">
        <f t="shared" si="3"/>
        <v>286368</v>
      </c>
      <c r="S23" s="395">
        <f t="shared" si="0"/>
        <v>274868.84392899997</v>
      </c>
    </row>
    <row r="24" spans="1:19" x14ac:dyDescent="0.25">
      <c r="A24" s="24">
        <v>19</v>
      </c>
      <c r="B24" s="21" t="s">
        <v>513</v>
      </c>
      <c r="C24" s="9">
        <v>136000</v>
      </c>
      <c r="D24" s="47">
        <v>1.8869593007272729</v>
      </c>
      <c r="E24" s="11">
        <v>73099.463803999999</v>
      </c>
      <c r="F24" s="172">
        <v>209099.463804</v>
      </c>
      <c r="G24" s="152">
        <v>83250</v>
      </c>
      <c r="H24" s="213">
        <v>1.8869593007272729</v>
      </c>
      <c r="I24" s="214">
        <v>127000</v>
      </c>
      <c r="J24" s="174">
        <f t="shared" si="1"/>
        <v>210250</v>
      </c>
      <c r="K24" s="152">
        <v>93240</v>
      </c>
      <c r="L24" s="213">
        <v>1.8869593007272729</v>
      </c>
      <c r="M24" s="214">
        <v>130810</v>
      </c>
      <c r="N24" s="174">
        <f t="shared" si="2"/>
        <v>224050</v>
      </c>
      <c r="O24" s="152">
        <v>99068</v>
      </c>
      <c r="P24" s="213">
        <v>1.8869593007272729</v>
      </c>
      <c r="Q24" s="214">
        <v>133350</v>
      </c>
      <c r="R24" s="174">
        <f t="shared" si="3"/>
        <v>232418</v>
      </c>
      <c r="S24" s="395">
        <f t="shared" si="0"/>
        <v>218954.36595100001</v>
      </c>
    </row>
    <row r="25" spans="1:19" x14ac:dyDescent="0.25">
      <c r="A25" s="101">
        <v>19</v>
      </c>
      <c r="B25" s="21" t="s">
        <v>1212</v>
      </c>
      <c r="C25" s="9">
        <v>91000</v>
      </c>
      <c r="D25" s="39">
        <v>1.1586981818181818</v>
      </c>
      <c r="E25" s="11">
        <v>49742.950096000015</v>
      </c>
      <c r="F25" s="172">
        <v>140742.95009600002</v>
      </c>
      <c r="G25" s="179">
        <v>65250</v>
      </c>
      <c r="H25" s="202">
        <v>1.1586981818181818</v>
      </c>
      <c r="I25" s="224">
        <v>74300</v>
      </c>
      <c r="J25" s="174">
        <f t="shared" si="1"/>
        <v>139550</v>
      </c>
      <c r="K25" s="179">
        <v>75690</v>
      </c>
      <c r="L25" s="202">
        <v>1.1586981818181818</v>
      </c>
      <c r="M25" s="224">
        <v>76529</v>
      </c>
      <c r="N25" s="174">
        <f t="shared" si="2"/>
        <v>152219</v>
      </c>
      <c r="O25" s="179">
        <v>84173</v>
      </c>
      <c r="P25" s="202">
        <v>1.1586981818181818</v>
      </c>
      <c r="Q25" s="224">
        <v>77272</v>
      </c>
      <c r="R25" s="174">
        <f t="shared" si="3"/>
        <v>161445</v>
      </c>
      <c r="S25" s="395">
        <f t="shared" si="0"/>
        <v>148489.237524</v>
      </c>
    </row>
    <row r="26" spans="1:19" x14ac:dyDescent="0.25">
      <c r="A26" s="101">
        <v>20</v>
      </c>
      <c r="B26" s="107" t="s">
        <v>1213</v>
      </c>
      <c r="C26" s="9">
        <v>151069.30986000001</v>
      </c>
      <c r="D26" s="39">
        <v>0</v>
      </c>
      <c r="E26" s="12" t="s">
        <v>10</v>
      </c>
      <c r="F26" s="172">
        <v>151069.30986000001</v>
      </c>
      <c r="G26" s="182">
        <v>184050</v>
      </c>
      <c r="H26" s="202">
        <v>0</v>
      </c>
      <c r="I26" s="216" t="s">
        <v>10</v>
      </c>
      <c r="J26" s="174">
        <f>G26*1</f>
        <v>184050</v>
      </c>
      <c r="K26" s="182">
        <v>206136</v>
      </c>
      <c r="L26" s="202">
        <v>0</v>
      </c>
      <c r="M26" s="216" t="s">
        <v>10</v>
      </c>
      <c r="N26" s="174">
        <f>K26*1</f>
        <v>206136</v>
      </c>
      <c r="O26" s="182">
        <v>233744</v>
      </c>
      <c r="P26" s="202">
        <v>0</v>
      </c>
      <c r="Q26" s="216" t="s">
        <v>10</v>
      </c>
      <c r="R26" s="174">
        <f>O26*1</f>
        <v>233744</v>
      </c>
      <c r="S26" s="395">
        <f t="shared" si="0"/>
        <v>193749.82746500001</v>
      </c>
    </row>
    <row r="27" spans="1:19" x14ac:dyDescent="0.25">
      <c r="A27" s="3"/>
      <c r="B27" s="106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108">
        <v>21</v>
      </c>
      <c r="B28" s="107" t="s">
        <v>470</v>
      </c>
      <c r="C28" s="9">
        <v>1127000</v>
      </c>
      <c r="D28" s="42">
        <v>5.6608779021818192</v>
      </c>
      <c r="E28" s="11">
        <v>606603.88919200026</v>
      </c>
      <c r="F28" s="172">
        <v>1733603.8891920003</v>
      </c>
      <c r="G28" s="182">
        <v>1756650</v>
      </c>
      <c r="H28" s="209">
        <v>5.6608779021818192</v>
      </c>
      <c r="I28" s="214">
        <v>312400</v>
      </c>
      <c r="J28" s="174">
        <f>G28+I28</f>
        <v>2069050</v>
      </c>
      <c r="K28" s="182">
        <v>2072847</v>
      </c>
      <c r="L28" s="209">
        <v>5.6608779021818192</v>
      </c>
      <c r="M28" s="214">
        <v>331144</v>
      </c>
      <c r="N28" s="174">
        <f>K28+M28</f>
        <v>2403991</v>
      </c>
      <c r="O28" s="182">
        <v>2090414</v>
      </c>
      <c r="P28" s="209">
        <v>5.6608779021818192</v>
      </c>
      <c r="Q28" s="214">
        <v>328020</v>
      </c>
      <c r="R28" s="174">
        <f>O28+Q28</f>
        <v>2418434</v>
      </c>
      <c r="S28" s="395">
        <f t="shared" si="0"/>
        <v>2156269.722298</v>
      </c>
    </row>
    <row r="29" spans="1:19" x14ac:dyDescent="0.25">
      <c r="A29" s="108">
        <v>22</v>
      </c>
      <c r="B29" s="107" t="s">
        <v>43</v>
      </c>
      <c r="C29" s="9">
        <v>567000</v>
      </c>
      <c r="D29" s="39">
        <v>13.208695793454547</v>
      </c>
      <c r="E29" s="11">
        <v>305802.64786400006</v>
      </c>
      <c r="F29" s="172">
        <v>872802.64786400006</v>
      </c>
      <c r="G29" s="182">
        <v>137100</v>
      </c>
      <c r="H29" s="202">
        <v>13.208695793454547</v>
      </c>
      <c r="I29" s="214">
        <v>728900</v>
      </c>
      <c r="J29" s="174">
        <f>G29+I29</f>
        <v>866000</v>
      </c>
      <c r="K29" s="182">
        <v>153552</v>
      </c>
      <c r="L29" s="202">
        <v>13.208695793454547</v>
      </c>
      <c r="M29" s="214">
        <v>750767</v>
      </c>
      <c r="N29" s="174">
        <f>K29+M29</f>
        <v>904319</v>
      </c>
      <c r="O29" s="182">
        <v>172746</v>
      </c>
      <c r="P29" s="202">
        <v>13.208695793454547</v>
      </c>
      <c r="Q29" s="214">
        <v>758056</v>
      </c>
      <c r="R29" s="174">
        <f>O29+Q29</f>
        <v>930802</v>
      </c>
      <c r="S29" s="395">
        <f t="shared" si="0"/>
        <v>893480.91196599999</v>
      </c>
    </row>
    <row r="30" spans="1:19" x14ac:dyDescent="0.25">
      <c r="A30" s="108">
        <v>23</v>
      </c>
      <c r="B30" s="107" t="s">
        <v>48</v>
      </c>
      <c r="C30" s="9">
        <v>692000</v>
      </c>
      <c r="D30" s="39">
        <v>3.7739186014545458</v>
      </c>
      <c r="E30" s="11">
        <v>372163.32570799999</v>
      </c>
      <c r="F30" s="172">
        <v>1064163.325708</v>
      </c>
      <c r="G30" s="182">
        <v>1059300</v>
      </c>
      <c r="H30" s="202">
        <v>3.7739186014545458</v>
      </c>
      <c r="I30" s="214">
        <v>208300</v>
      </c>
      <c r="J30" s="174">
        <f>G30+I30</f>
        <v>1267600</v>
      </c>
      <c r="K30" s="182">
        <v>1218195</v>
      </c>
      <c r="L30" s="202">
        <v>3.7739186014545458</v>
      </c>
      <c r="M30" s="214">
        <v>220798</v>
      </c>
      <c r="N30" s="174">
        <f>K30+M30</f>
        <v>1438993</v>
      </c>
      <c r="O30" s="182">
        <v>1302939</v>
      </c>
      <c r="P30" s="202">
        <v>3.7739186014545458</v>
      </c>
      <c r="Q30" s="214">
        <v>218715</v>
      </c>
      <c r="R30" s="174">
        <f>O30+Q30</f>
        <v>1521654</v>
      </c>
      <c r="S30" s="395">
        <f t="shared" si="0"/>
        <v>1323102.581427</v>
      </c>
    </row>
    <row r="31" spans="1:19" x14ac:dyDescent="0.25">
      <c r="A31" s="108">
        <v>24</v>
      </c>
      <c r="B31" s="107" t="s">
        <v>394</v>
      </c>
      <c r="C31" s="9">
        <v>130000</v>
      </c>
      <c r="D31" s="39">
        <v>1.8869593007272729</v>
      </c>
      <c r="E31" s="11">
        <v>70088.431620000018</v>
      </c>
      <c r="F31" s="172">
        <v>200088.43162000002</v>
      </c>
      <c r="G31" s="152">
        <v>79200</v>
      </c>
      <c r="H31" s="202">
        <v>1.8869593007272729</v>
      </c>
      <c r="I31" s="214">
        <v>120900</v>
      </c>
      <c r="J31" s="174">
        <f>G31+I31</f>
        <v>200100</v>
      </c>
      <c r="K31" s="152">
        <v>88704</v>
      </c>
      <c r="L31" s="202">
        <v>1.8869593007272729</v>
      </c>
      <c r="M31" s="214">
        <v>128154</v>
      </c>
      <c r="N31" s="174">
        <f>K31+M31</f>
        <v>216858</v>
      </c>
      <c r="O31" s="152">
        <v>96624</v>
      </c>
      <c r="P31" s="202">
        <v>1.8869593007272729</v>
      </c>
      <c r="Q31" s="214">
        <v>123318</v>
      </c>
      <c r="R31" s="174">
        <f>O31+Q31</f>
        <v>219942</v>
      </c>
      <c r="S31" s="395">
        <f t="shared" si="0"/>
        <v>209247.10790500001</v>
      </c>
    </row>
    <row r="32" spans="1:19" x14ac:dyDescent="0.25">
      <c r="A32" s="108">
        <v>25</v>
      </c>
      <c r="B32" s="107" t="s">
        <v>46</v>
      </c>
      <c r="C32" s="9">
        <v>540000</v>
      </c>
      <c r="D32" s="39">
        <v>2.8304292952727272</v>
      </c>
      <c r="E32" s="11">
        <v>290776.37490399985</v>
      </c>
      <c r="F32" s="172">
        <v>830776.37490399985</v>
      </c>
      <c r="G32" s="182">
        <v>823950</v>
      </c>
      <c r="H32" s="202">
        <v>2.8304292952727272</v>
      </c>
      <c r="I32" s="214">
        <v>156300</v>
      </c>
      <c r="J32" s="174">
        <f>G32+I32</f>
        <v>980250</v>
      </c>
      <c r="K32" s="182">
        <v>964022</v>
      </c>
      <c r="L32" s="202">
        <v>2.8304292952727272</v>
      </c>
      <c r="M32" s="214">
        <v>164115</v>
      </c>
      <c r="N32" s="174">
        <f>K32+M32</f>
        <v>1128137</v>
      </c>
      <c r="O32" s="182">
        <v>1005219</v>
      </c>
      <c r="P32" s="202">
        <v>2.8304292952727272</v>
      </c>
      <c r="Q32" s="214">
        <v>157863</v>
      </c>
      <c r="R32" s="174">
        <f>O32+Q32</f>
        <v>1163082</v>
      </c>
      <c r="S32" s="395">
        <f t="shared" si="0"/>
        <v>1025561.3437259999</v>
      </c>
    </row>
    <row r="33" spans="1:19" x14ac:dyDescent="0.25">
      <c r="A33" s="108">
        <v>26</v>
      </c>
      <c r="B33" s="8" t="s">
        <v>50</v>
      </c>
      <c r="C33" s="15" t="s">
        <v>10</v>
      </c>
      <c r="D33" s="39">
        <v>18.240593699272729</v>
      </c>
      <c r="E33" s="11">
        <v>1201238.5799399999</v>
      </c>
      <c r="F33" s="172">
        <v>1201238.5799399999</v>
      </c>
      <c r="G33" s="216" t="s">
        <v>10</v>
      </c>
      <c r="H33" s="202">
        <v>18.240593699272729</v>
      </c>
      <c r="I33" s="214">
        <v>1167900</v>
      </c>
      <c r="J33" s="174">
        <f>I33*1</f>
        <v>1167900</v>
      </c>
      <c r="K33" s="216" t="s">
        <v>10</v>
      </c>
      <c r="L33" s="202">
        <v>18.240593699272729</v>
      </c>
      <c r="M33" s="214">
        <v>1226295</v>
      </c>
      <c r="N33" s="174">
        <f>M33*1</f>
        <v>1226295</v>
      </c>
      <c r="O33" s="216" t="s">
        <v>10</v>
      </c>
      <c r="P33" s="202">
        <v>18.240593699272729</v>
      </c>
      <c r="Q33" s="214">
        <v>1202937</v>
      </c>
      <c r="R33" s="174">
        <f>Q33*1</f>
        <v>1202937</v>
      </c>
      <c r="S33" s="395">
        <f t="shared" si="0"/>
        <v>1199592.6449849999</v>
      </c>
    </row>
    <row r="34" spans="1:19" x14ac:dyDescent="0.25">
      <c r="A34" s="108">
        <v>27</v>
      </c>
      <c r="B34" s="107" t="s">
        <v>47</v>
      </c>
      <c r="C34" s="9">
        <v>1168000</v>
      </c>
      <c r="D34" s="39">
        <v>18.240593699272729</v>
      </c>
      <c r="E34" s="11">
        <v>628449.38563999999</v>
      </c>
      <c r="F34" s="172">
        <v>1796449.38564</v>
      </c>
      <c r="G34" s="182">
        <v>955050</v>
      </c>
      <c r="H34" s="202">
        <v>18.240593699272729</v>
      </c>
      <c r="I34" s="214">
        <v>1006500</v>
      </c>
      <c r="J34" s="174">
        <f>G34+I34</f>
        <v>1961550</v>
      </c>
      <c r="K34" s="182">
        <v>1107858</v>
      </c>
      <c r="L34" s="202">
        <v>18.240593699272729</v>
      </c>
      <c r="M34" s="214">
        <v>1066890</v>
      </c>
      <c r="N34" s="174">
        <f>K34+M34</f>
        <v>2174748</v>
      </c>
      <c r="O34" s="182">
        <v>1193813</v>
      </c>
      <c r="P34" s="202">
        <v>18.240593699272729</v>
      </c>
      <c r="Q34" s="214">
        <v>1036695</v>
      </c>
      <c r="R34" s="174">
        <f>O34+Q34</f>
        <v>2230508</v>
      </c>
      <c r="S34" s="395">
        <f t="shared" si="0"/>
        <v>2040813.84641</v>
      </c>
    </row>
    <row r="35" spans="1:19" x14ac:dyDescent="0.25">
      <c r="A35" s="108">
        <v>28</v>
      </c>
      <c r="B35" s="8" t="s">
        <v>44</v>
      </c>
      <c r="C35" s="9">
        <v>1169000</v>
      </c>
      <c r="D35" s="39">
        <v>18.240593699272729</v>
      </c>
      <c r="E35" s="11">
        <v>629722.17674799985</v>
      </c>
      <c r="F35" s="172">
        <v>1798722.1767479999</v>
      </c>
      <c r="G35" s="182">
        <v>722400</v>
      </c>
      <c r="H35" s="202">
        <v>18.240593699272729</v>
      </c>
      <c r="I35" s="214">
        <v>1167900</v>
      </c>
      <c r="J35" s="174">
        <f>G35+I35</f>
        <v>1890300</v>
      </c>
      <c r="K35" s="182">
        <v>845208</v>
      </c>
      <c r="L35" s="202">
        <v>18.240593699272729</v>
      </c>
      <c r="M35" s="214">
        <v>1202937</v>
      </c>
      <c r="N35" s="174">
        <f>K35+M35</f>
        <v>2048145</v>
      </c>
      <c r="O35" s="182">
        <v>924672</v>
      </c>
      <c r="P35" s="202">
        <v>18.240593699272729</v>
      </c>
      <c r="Q35" s="214">
        <v>1202937</v>
      </c>
      <c r="R35" s="174">
        <f>O35+Q35</f>
        <v>2127609</v>
      </c>
      <c r="S35" s="395">
        <f t="shared" si="0"/>
        <v>1966194.044187</v>
      </c>
    </row>
    <row r="36" spans="1:19" x14ac:dyDescent="0.25">
      <c r="A36" s="3"/>
      <c r="B36" s="10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108">
        <v>29</v>
      </c>
      <c r="B37" s="107" t="s">
        <v>308</v>
      </c>
      <c r="C37" s="9">
        <v>1212000</v>
      </c>
      <c r="D37" s="39">
        <v>16.353634398545456</v>
      </c>
      <c r="E37" s="11">
        <v>653324.24506400013</v>
      </c>
      <c r="F37" s="172">
        <v>1865324.2450640001</v>
      </c>
      <c r="G37" s="182">
        <v>1167300</v>
      </c>
      <c r="H37" s="202">
        <v>16.353634398545456</v>
      </c>
      <c r="I37" s="214">
        <v>902400</v>
      </c>
      <c r="J37" s="174">
        <f t="shared" ref="J37:J42" si="4">G37+I37</f>
        <v>2069700</v>
      </c>
      <c r="K37" s="182">
        <v>1342395</v>
      </c>
      <c r="L37" s="202">
        <v>16.353634398545456</v>
      </c>
      <c r="M37" s="214">
        <v>938496</v>
      </c>
      <c r="N37" s="174">
        <f t="shared" ref="N37:N42" si="5">K37+M37</f>
        <v>2280891</v>
      </c>
      <c r="O37" s="182">
        <v>1517490</v>
      </c>
      <c r="P37" s="202">
        <v>16.353634398545456</v>
      </c>
      <c r="Q37" s="214">
        <v>938496</v>
      </c>
      <c r="R37" s="174">
        <f t="shared" ref="R37:R42" si="6">O37+Q37</f>
        <v>2455986</v>
      </c>
      <c r="S37" s="395">
        <f t="shared" si="0"/>
        <v>2167975.3112659999</v>
      </c>
    </row>
    <row r="38" spans="1:19" x14ac:dyDescent="0.25">
      <c r="A38" s="108">
        <v>30</v>
      </c>
      <c r="B38" s="107" t="s">
        <v>309</v>
      </c>
      <c r="C38" s="9">
        <v>1469000</v>
      </c>
      <c r="D38" s="39">
        <v>12.208140601818183</v>
      </c>
      <c r="E38" s="11">
        <v>790459.26738000009</v>
      </c>
      <c r="F38" s="172">
        <v>2259459.2673800001</v>
      </c>
      <c r="G38" s="182">
        <v>1955400</v>
      </c>
      <c r="H38" s="202">
        <v>12.208140601818183</v>
      </c>
      <c r="I38" s="214">
        <v>673700</v>
      </c>
      <c r="J38" s="174">
        <f t="shared" si="4"/>
        <v>2629100</v>
      </c>
      <c r="K38" s="182">
        <v>2229156</v>
      </c>
      <c r="L38" s="202">
        <v>12.208140601818183</v>
      </c>
      <c r="M38" s="214">
        <v>714122</v>
      </c>
      <c r="N38" s="174">
        <f t="shared" si="5"/>
        <v>2943278</v>
      </c>
      <c r="O38" s="182">
        <v>2542020</v>
      </c>
      <c r="P38" s="202">
        <v>12.208140601818183</v>
      </c>
      <c r="Q38" s="214">
        <v>687174</v>
      </c>
      <c r="R38" s="174">
        <f t="shared" si="6"/>
        <v>3229194</v>
      </c>
      <c r="S38" s="395">
        <f t="shared" si="0"/>
        <v>2765257.8168449998</v>
      </c>
    </row>
    <row r="39" spans="1:19" x14ac:dyDescent="0.25">
      <c r="A39" s="108">
        <v>31</v>
      </c>
      <c r="B39" s="107" t="s">
        <v>56</v>
      </c>
      <c r="C39" s="9">
        <v>4719000</v>
      </c>
      <c r="D39" s="39">
        <v>6.9188378949090916</v>
      </c>
      <c r="E39" s="11">
        <v>2541227.9831759995</v>
      </c>
      <c r="F39" s="172">
        <v>7260227.9831759995</v>
      </c>
      <c r="G39" s="182">
        <v>8699550</v>
      </c>
      <c r="H39" s="202">
        <v>6.9188378949090916</v>
      </c>
      <c r="I39" s="214">
        <v>381900</v>
      </c>
      <c r="J39" s="174">
        <f t="shared" si="4"/>
        <v>9081450</v>
      </c>
      <c r="K39" s="182">
        <v>9743496</v>
      </c>
      <c r="L39" s="202">
        <v>6.9188378949090916</v>
      </c>
      <c r="M39" s="214">
        <v>393357</v>
      </c>
      <c r="N39" s="174">
        <f t="shared" si="5"/>
        <v>10136853</v>
      </c>
      <c r="O39" s="182">
        <v>10961433</v>
      </c>
      <c r="P39" s="202">
        <v>6.9188378949090916</v>
      </c>
      <c r="Q39" s="214">
        <v>397176</v>
      </c>
      <c r="R39" s="174">
        <f t="shared" si="6"/>
        <v>11358609</v>
      </c>
      <c r="S39" s="395">
        <f t="shared" si="0"/>
        <v>9459284.9957940001</v>
      </c>
    </row>
    <row r="40" spans="1:19" x14ac:dyDescent="0.25">
      <c r="A40" s="108">
        <v>32</v>
      </c>
      <c r="B40" s="107" t="s">
        <v>310</v>
      </c>
      <c r="C40" s="9">
        <v>3026000</v>
      </c>
      <c r="D40" s="39">
        <v>8.8057971956363641</v>
      </c>
      <c r="E40" s="11">
        <v>1629996.5584720001</v>
      </c>
      <c r="F40" s="172">
        <v>4655996.5584720001</v>
      </c>
      <c r="G40" s="182">
        <v>5230800</v>
      </c>
      <c r="H40" s="202">
        <v>8.8057971956363641</v>
      </c>
      <c r="I40" s="214">
        <v>486000</v>
      </c>
      <c r="J40" s="174">
        <f t="shared" si="4"/>
        <v>5716800</v>
      </c>
      <c r="K40" s="182">
        <v>5858496</v>
      </c>
      <c r="L40" s="202">
        <v>8.8057971956363641</v>
      </c>
      <c r="M40" s="214">
        <v>510300</v>
      </c>
      <c r="N40" s="174">
        <f t="shared" si="5"/>
        <v>6368796</v>
      </c>
      <c r="O40" s="182">
        <v>6276960</v>
      </c>
      <c r="P40" s="202">
        <v>8.8057971956363641</v>
      </c>
      <c r="Q40" s="214">
        <v>510300</v>
      </c>
      <c r="R40" s="174">
        <f t="shared" si="6"/>
        <v>6787260</v>
      </c>
      <c r="S40" s="395">
        <f t="shared" si="0"/>
        <v>5882213.139618</v>
      </c>
    </row>
    <row r="41" spans="1:19" x14ac:dyDescent="0.25">
      <c r="A41" s="108">
        <v>33</v>
      </c>
      <c r="B41" s="107" t="s">
        <v>311</v>
      </c>
      <c r="C41" s="9">
        <v>548000</v>
      </c>
      <c r="D41" s="39">
        <v>2.8304292952727272</v>
      </c>
      <c r="E41" s="11">
        <v>294983.48148000007</v>
      </c>
      <c r="F41" s="172">
        <v>842983.48148000007</v>
      </c>
      <c r="G41" s="182">
        <v>847500</v>
      </c>
      <c r="H41" s="202">
        <v>2.8304292952727272</v>
      </c>
      <c r="I41" s="214">
        <v>156300</v>
      </c>
      <c r="J41" s="174">
        <f t="shared" si="4"/>
        <v>1003800</v>
      </c>
      <c r="K41" s="182">
        <v>957675</v>
      </c>
      <c r="L41" s="202">
        <v>2.8304292952727272</v>
      </c>
      <c r="M41" s="214">
        <v>162552</v>
      </c>
      <c r="N41" s="174">
        <f t="shared" si="5"/>
        <v>1120227</v>
      </c>
      <c r="O41" s="182">
        <v>991575</v>
      </c>
      <c r="P41" s="202">
        <v>2.8304292952727272</v>
      </c>
      <c r="Q41" s="214">
        <v>160989</v>
      </c>
      <c r="R41" s="174">
        <f t="shared" si="6"/>
        <v>1152564</v>
      </c>
      <c r="S41" s="395">
        <f t="shared" si="0"/>
        <v>1029893.62037</v>
      </c>
    </row>
    <row r="42" spans="1:19" x14ac:dyDescent="0.25">
      <c r="A42" s="108">
        <v>34</v>
      </c>
      <c r="B42" s="107" t="s">
        <v>57</v>
      </c>
      <c r="C42" s="9">
        <v>3451000</v>
      </c>
      <c r="D42" s="39">
        <v>6.1040606450909101</v>
      </c>
      <c r="E42" s="11">
        <v>1857956.9527400006</v>
      </c>
      <c r="F42" s="172">
        <v>5308956.9527400006</v>
      </c>
      <c r="G42" s="182">
        <v>6249300</v>
      </c>
      <c r="H42" s="202">
        <v>6.1040606450909101</v>
      </c>
      <c r="I42" s="214">
        <v>336900</v>
      </c>
      <c r="J42" s="174">
        <f t="shared" si="4"/>
        <v>6586200</v>
      </c>
      <c r="K42" s="182">
        <v>6999216</v>
      </c>
      <c r="L42" s="202">
        <v>6.1040606450909101</v>
      </c>
      <c r="M42" s="214">
        <v>353745</v>
      </c>
      <c r="N42" s="174">
        <f t="shared" si="5"/>
        <v>7352961</v>
      </c>
      <c r="O42" s="182">
        <v>7874118</v>
      </c>
      <c r="P42" s="202">
        <v>6.1040606450909101</v>
      </c>
      <c r="Q42" s="214">
        <v>353745</v>
      </c>
      <c r="R42" s="174">
        <f t="shared" si="6"/>
        <v>8227863</v>
      </c>
      <c r="S42" s="395">
        <f t="shared" si="0"/>
        <v>6868995.2381849997</v>
      </c>
    </row>
    <row r="43" spans="1:19" x14ac:dyDescent="0.25">
      <c r="A43" s="3"/>
      <c r="B43" s="10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108">
        <v>35</v>
      </c>
      <c r="B44" s="107" t="s">
        <v>61</v>
      </c>
      <c r="C44" s="9">
        <v>707000</v>
      </c>
      <c r="D44" s="39">
        <v>0.94346999454545466</v>
      </c>
      <c r="E44" s="11">
        <v>379927.93680799985</v>
      </c>
      <c r="F44" s="172">
        <v>1086927.9368079999</v>
      </c>
      <c r="G44" s="229">
        <v>1276050</v>
      </c>
      <c r="H44" s="202">
        <v>0.94346999454545466</v>
      </c>
      <c r="I44" s="214">
        <v>55800</v>
      </c>
      <c r="J44" s="174">
        <f>G44+I44</f>
        <v>1331850</v>
      </c>
      <c r="K44" s="229">
        <v>1441937</v>
      </c>
      <c r="L44" s="202">
        <v>0.94346999454545466</v>
      </c>
      <c r="M44" s="214">
        <v>57474</v>
      </c>
      <c r="N44" s="174">
        <f>K44+M44</f>
        <v>1499411</v>
      </c>
      <c r="O44" s="229">
        <v>1544021</v>
      </c>
      <c r="P44" s="202">
        <v>0.94346999454545466</v>
      </c>
      <c r="Q44" s="214">
        <v>56916</v>
      </c>
      <c r="R44" s="174">
        <f>O44+Q44</f>
        <v>1600937</v>
      </c>
      <c r="S44" s="395">
        <f t="shared" si="0"/>
        <v>1379781.4842019998</v>
      </c>
    </row>
    <row r="45" spans="1:19" x14ac:dyDescent="0.25">
      <c r="A45" s="108">
        <v>36</v>
      </c>
      <c r="B45" s="107" t="s">
        <v>66</v>
      </c>
      <c r="C45" s="9">
        <v>91000</v>
      </c>
      <c r="D45" s="39">
        <v>1.8869593007272729</v>
      </c>
      <c r="E45" s="11">
        <v>48977.732188000024</v>
      </c>
      <c r="F45" s="172">
        <v>139977.73218800002</v>
      </c>
      <c r="G45" s="182">
        <v>26850</v>
      </c>
      <c r="H45" s="202">
        <v>1.8869593007272729</v>
      </c>
      <c r="I45" s="214">
        <v>104200</v>
      </c>
      <c r="J45" s="174">
        <f>G45+I45</f>
        <v>131050</v>
      </c>
      <c r="K45" s="182">
        <v>30072</v>
      </c>
      <c r="L45" s="202">
        <v>1.8869593007272729</v>
      </c>
      <c r="M45" s="214">
        <v>110452</v>
      </c>
      <c r="N45" s="174">
        <f>K45+M45</f>
        <v>140524</v>
      </c>
      <c r="O45" s="182">
        <v>34905</v>
      </c>
      <c r="P45" s="202">
        <v>1.8869593007272729</v>
      </c>
      <c r="Q45" s="214">
        <v>105242</v>
      </c>
      <c r="R45" s="174">
        <f>O45+Q45</f>
        <v>140147</v>
      </c>
      <c r="S45" s="395">
        <f t="shared" si="0"/>
        <v>137924.683047</v>
      </c>
    </row>
    <row r="46" spans="1:19" x14ac:dyDescent="0.25">
      <c r="A46" s="108">
        <v>37</v>
      </c>
      <c r="B46" s="107" t="s">
        <v>68</v>
      </c>
      <c r="C46" s="9">
        <v>92000</v>
      </c>
      <c r="D46" s="39">
        <v>1.8869593007272729</v>
      </c>
      <c r="E46" s="11">
        <v>49491.894516</v>
      </c>
      <c r="F46" s="172">
        <v>141491.894516</v>
      </c>
      <c r="G46" s="182">
        <v>25950</v>
      </c>
      <c r="H46" s="202">
        <v>1.8869593007272729</v>
      </c>
      <c r="I46" s="214">
        <v>104200</v>
      </c>
      <c r="J46" s="174">
        <f>G46+I46</f>
        <v>130150</v>
      </c>
      <c r="K46" s="182">
        <v>29843</v>
      </c>
      <c r="L46" s="202">
        <v>1.8869593007272729</v>
      </c>
      <c r="M46" s="214">
        <v>109410</v>
      </c>
      <c r="N46" s="174">
        <f>K46+M46</f>
        <v>139253</v>
      </c>
      <c r="O46" s="182">
        <v>31659</v>
      </c>
      <c r="P46" s="202">
        <v>1.8869593007272729</v>
      </c>
      <c r="Q46" s="214">
        <v>105242</v>
      </c>
      <c r="R46" s="174">
        <f>O46+Q46</f>
        <v>136901</v>
      </c>
      <c r="S46" s="395">
        <f t="shared" si="0"/>
        <v>136948.97362900001</v>
      </c>
    </row>
    <row r="47" spans="1:19" x14ac:dyDescent="0.25">
      <c r="A47" s="108">
        <v>38</v>
      </c>
      <c r="B47" s="107" t="s">
        <v>69</v>
      </c>
      <c r="C47" s="9">
        <v>549000</v>
      </c>
      <c r="D47" s="39">
        <v>2.8304292952727272</v>
      </c>
      <c r="E47" s="11">
        <v>296274.52547999995</v>
      </c>
      <c r="F47" s="172">
        <v>845274.52547999995</v>
      </c>
      <c r="G47" s="182">
        <v>847500</v>
      </c>
      <c r="H47" s="202">
        <v>2.8304292952727272</v>
      </c>
      <c r="I47" s="214">
        <v>156300</v>
      </c>
      <c r="J47" s="174">
        <f>G47+I47</f>
        <v>1003800</v>
      </c>
      <c r="K47" s="182">
        <v>966150</v>
      </c>
      <c r="L47" s="202">
        <v>2.8304292952727272</v>
      </c>
      <c r="M47" s="214">
        <v>165678</v>
      </c>
      <c r="N47" s="174">
        <f>K47+M47</f>
        <v>1131828</v>
      </c>
      <c r="O47" s="182">
        <v>1067850</v>
      </c>
      <c r="P47" s="202">
        <v>2.8304292952727272</v>
      </c>
      <c r="Q47" s="214">
        <v>162552</v>
      </c>
      <c r="R47" s="174">
        <f>O47+Q47</f>
        <v>1230402</v>
      </c>
      <c r="S47" s="395">
        <f t="shared" si="0"/>
        <v>1052826.1313700001</v>
      </c>
    </row>
    <row r="48" spans="1:19" x14ac:dyDescent="0.25">
      <c r="A48" s="108">
        <v>39</v>
      </c>
      <c r="B48" s="107" t="s">
        <v>70</v>
      </c>
      <c r="C48" s="9">
        <v>555000</v>
      </c>
      <c r="D48" s="39">
        <v>2.8304292952727272</v>
      </c>
      <c r="E48" s="11">
        <v>298348.99694799993</v>
      </c>
      <c r="F48" s="172">
        <v>853348.99694799993</v>
      </c>
      <c r="G48" s="182">
        <v>861750</v>
      </c>
      <c r="H48" s="202">
        <v>2.8304292952727272</v>
      </c>
      <c r="I48" s="214">
        <v>156300</v>
      </c>
      <c r="J48" s="174">
        <f>G48+I48</f>
        <v>1018050</v>
      </c>
      <c r="K48" s="182">
        <v>999630</v>
      </c>
      <c r="L48" s="202">
        <v>2.8304292952727272</v>
      </c>
      <c r="M48" s="214">
        <v>160989</v>
      </c>
      <c r="N48" s="174">
        <f>K48+M48</f>
        <v>1160619</v>
      </c>
      <c r="O48" s="182">
        <v>1016865</v>
      </c>
      <c r="P48" s="202">
        <v>2.8304292952727272</v>
      </c>
      <c r="Q48" s="214">
        <v>160989</v>
      </c>
      <c r="R48" s="174">
        <f>O48+Q48</f>
        <v>1177854</v>
      </c>
      <c r="S48" s="395">
        <f t="shared" si="0"/>
        <v>1052467.999237</v>
      </c>
    </row>
    <row r="49" spans="1:19" x14ac:dyDescent="0.25">
      <c r="A49" s="108">
        <v>40</v>
      </c>
      <c r="B49" s="107" t="s">
        <v>71</v>
      </c>
      <c r="C49" s="9">
        <v>63282.571548000007</v>
      </c>
      <c r="D49" s="39">
        <v>0</v>
      </c>
      <c r="E49" s="12" t="s">
        <v>10</v>
      </c>
      <c r="F49" s="172">
        <v>63282.571548000007</v>
      </c>
      <c r="G49" s="212">
        <v>68400</v>
      </c>
      <c r="H49" s="202">
        <v>0</v>
      </c>
      <c r="I49" s="216" t="s">
        <v>10</v>
      </c>
      <c r="J49" s="174">
        <f>G49*1</f>
        <v>68400</v>
      </c>
      <c r="K49" s="212">
        <v>77292</v>
      </c>
      <c r="L49" s="202">
        <v>0</v>
      </c>
      <c r="M49" s="216" t="s">
        <v>10</v>
      </c>
      <c r="N49" s="174">
        <f>K49*1</f>
        <v>77292</v>
      </c>
      <c r="O49" s="212">
        <v>87552</v>
      </c>
      <c r="P49" s="202">
        <v>0</v>
      </c>
      <c r="Q49" s="216" t="s">
        <v>10</v>
      </c>
      <c r="R49" s="174">
        <f>O49*1</f>
        <v>87552</v>
      </c>
      <c r="S49" s="395">
        <f t="shared" si="0"/>
        <v>74131.642886999995</v>
      </c>
    </row>
    <row r="50" spans="1:19" x14ac:dyDescent="0.25">
      <c r="A50" s="108">
        <v>41</v>
      </c>
      <c r="B50" s="107" t="s">
        <v>72</v>
      </c>
      <c r="C50" s="9">
        <v>28000</v>
      </c>
      <c r="D50" s="39">
        <v>0.45614085090909096</v>
      </c>
      <c r="E50" s="11">
        <v>15281.184911999997</v>
      </c>
      <c r="F50" s="172">
        <v>43281.184911999997</v>
      </c>
      <c r="G50" s="182">
        <v>6300</v>
      </c>
      <c r="H50" s="202">
        <v>0.45614085090909096</v>
      </c>
      <c r="I50" s="214">
        <v>25200</v>
      </c>
      <c r="J50" s="174">
        <f t="shared" ref="J50:J58" si="7">G50+I50</f>
        <v>31500</v>
      </c>
      <c r="K50" s="182">
        <v>7245</v>
      </c>
      <c r="L50" s="202">
        <v>0.45614085090909096</v>
      </c>
      <c r="M50" s="214">
        <v>25956</v>
      </c>
      <c r="N50" s="174">
        <f t="shared" ref="N50:N58" si="8">K50+M50</f>
        <v>33201</v>
      </c>
      <c r="O50" s="182">
        <v>7371</v>
      </c>
      <c r="P50" s="202">
        <v>0.45614085090909096</v>
      </c>
      <c r="Q50" s="214">
        <v>25704</v>
      </c>
      <c r="R50" s="174">
        <f t="shared" ref="R50:R58" si="9">O50+Q50</f>
        <v>33075</v>
      </c>
      <c r="S50" s="395">
        <f t="shared" si="0"/>
        <v>35264.296227999999</v>
      </c>
    </row>
    <row r="51" spans="1:19" x14ac:dyDescent="0.25">
      <c r="A51" s="108">
        <v>42</v>
      </c>
      <c r="B51" s="107" t="s">
        <v>73</v>
      </c>
      <c r="C51" s="9">
        <v>8916000</v>
      </c>
      <c r="D51" s="39">
        <v>6.0131607727272733</v>
      </c>
      <c r="E51" s="11">
        <v>4801066.5144520011</v>
      </c>
      <c r="F51" s="172">
        <v>13717066.514452001</v>
      </c>
      <c r="G51" s="182">
        <v>16879650</v>
      </c>
      <c r="H51" s="202">
        <v>6.0131607727272733</v>
      </c>
      <c r="I51" s="214">
        <v>331900</v>
      </c>
      <c r="J51" s="174">
        <f t="shared" si="7"/>
        <v>17211550</v>
      </c>
      <c r="K51" s="182">
        <v>19580394</v>
      </c>
      <c r="L51" s="202">
        <v>6.0131607727272733</v>
      </c>
      <c r="M51" s="214">
        <v>341857</v>
      </c>
      <c r="N51" s="174">
        <f t="shared" si="8"/>
        <v>19922251</v>
      </c>
      <c r="O51" s="182">
        <v>21099563</v>
      </c>
      <c r="P51" s="202">
        <v>6.0131607727272733</v>
      </c>
      <c r="Q51" s="214">
        <v>348495</v>
      </c>
      <c r="R51" s="174">
        <f t="shared" si="9"/>
        <v>21448058</v>
      </c>
      <c r="S51" s="395">
        <f t="shared" si="0"/>
        <v>18074731.378613003</v>
      </c>
    </row>
    <row r="52" spans="1:19" x14ac:dyDescent="0.25">
      <c r="A52" s="108">
        <v>43</v>
      </c>
      <c r="B52" s="107" t="s">
        <v>75</v>
      </c>
      <c r="C52" s="9">
        <v>1387000</v>
      </c>
      <c r="D52" s="39">
        <v>3.7739186014545458</v>
      </c>
      <c r="E52" s="11">
        <v>747035.72197200032</v>
      </c>
      <c r="F52" s="172">
        <v>2134035.7219720003</v>
      </c>
      <c r="G52" s="182">
        <v>2401050</v>
      </c>
      <c r="H52" s="202">
        <v>3.7739186014545458</v>
      </c>
      <c r="I52" s="214">
        <v>208300</v>
      </c>
      <c r="J52" s="174">
        <f t="shared" si="7"/>
        <v>2609350</v>
      </c>
      <c r="K52" s="182">
        <v>2833239</v>
      </c>
      <c r="L52" s="202">
        <v>3.7739186014545458</v>
      </c>
      <c r="M52" s="214">
        <v>220798</v>
      </c>
      <c r="N52" s="174">
        <f t="shared" si="8"/>
        <v>3054037</v>
      </c>
      <c r="O52" s="182">
        <v>2809229</v>
      </c>
      <c r="P52" s="202">
        <v>3.7739186014545458</v>
      </c>
      <c r="Q52" s="214">
        <v>218715</v>
      </c>
      <c r="R52" s="174">
        <f t="shared" si="9"/>
        <v>3027944</v>
      </c>
      <c r="S52" s="395">
        <f t="shared" si="0"/>
        <v>2706341.680493</v>
      </c>
    </row>
    <row r="53" spans="1:19" x14ac:dyDescent="0.25">
      <c r="A53" s="108">
        <v>44</v>
      </c>
      <c r="B53" s="107" t="s">
        <v>76</v>
      </c>
      <c r="C53" s="9">
        <v>327000</v>
      </c>
      <c r="D53" s="39">
        <v>1.8869593007272729</v>
      </c>
      <c r="E53" s="11">
        <v>175861.39397199993</v>
      </c>
      <c r="F53" s="172">
        <v>502861.39397199993</v>
      </c>
      <c r="G53" s="182">
        <v>486000</v>
      </c>
      <c r="H53" s="202">
        <v>1.8869593007272729</v>
      </c>
      <c r="I53" s="214">
        <v>104200</v>
      </c>
      <c r="J53" s="174">
        <f t="shared" si="7"/>
        <v>590200</v>
      </c>
      <c r="K53" s="182">
        <v>549180</v>
      </c>
      <c r="L53" s="202">
        <v>1.8869593007272729</v>
      </c>
      <c r="M53" s="214">
        <v>109410</v>
      </c>
      <c r="N53" s="174">
        <f t="shared" si="8"/>
        <v>658590</v>
      </c>
      <c r="O53" s="182">
        <v>573480</v>
      </c>
      <c r="P53" s="202">
        <v>1.8869593007272729</v>
      </c>
      <c r="Q53" s="214">
        <v>106284</v>
      </c>
      <c r="R53" s="174">
        <f t="shared" si="9"/>
        <v>679764</v>
      </c>
      <c r="S53" s="395">
        <f t="shared" si="0"/>
        <v>607853.84849300003</v>
      </c>
    </row>
    <row r="54" spans="1:19" x14ac:dyDescent="0.25">
      <c r="A54" s="108">
        <v>45</v>
      </c>
      <c r="B54" s="107" t="s">
        <v>77</v>
      </c>
      <c r="C54" s="9">
        <v>286000</v>
      </c>
      <c r="D54" s="39">
        <v>1.8869593007272729</v>
      </c>
      <c r="E54" s="11">
        <v>153452.202896</v>
      </c>
      <c r="F54" s="172">
        <v>439452.202896</v>
      </c>
      <c r="G54" s="182">
        <v>402750</v>
      </c>
      <c r="H54" s="202">
        <v>1.8869593007272729</v>
      </c>
      <c r="I54" s="214">
        <v>104200</v>
      </c>
      <c r="J54" s="174">
        <f t="shared" si="7"/>
        <v>506950</v>
      </c>
      <c r="K54" s="182">
        <v>459135</v>
      </c>
      <c r="L54" s="202">
        <v>1.8869593007272729</v>
      </c>
      <c r="M54" s="214">
        <v>109410</v>
      </c>
      <c r="N54" s="174">
        <f t="shared" si="8"/>
        <v>568545</v>
      </c>
      <c r="O54" s="182">
        <v>495383</v>
      </c>
      <c r="P54" s="202">
        <v>1.8869593007272729</v>
      </c>
      <c r="Q54" s="214">
        <v>108368</v>
      </c>
      <c r="R54" s="174">
        <f t="shared" si="9"/>
        <v>603751</v>
      </c>
      <c r="S54" s="395">
        <f t="shared" si="0"/>
        <v>529674.55072399997</v>
      </c>
    </row>
    <row r="55" spans="1:19" x14ac:dyDescent="0.25">
      <c r="A55" s="108">
        <v>46</v>
      </c>
      <c r="B55" s="107" t="s">
        <v>78</v>
      </c>
      <c r="C55" s="9">
        <v>267000</v>
      </c>
      <c r="D55" s="39">
        <v>2.8304292952727272</v>
      </c>
      <c r="E55" s="11">
        <v>144335.25064799999</v>
      </c>
      <c r="F55" s="172">
        <v>411335.25064799999</v>
      </c>
      <c r="G55" s="182">
        <v>300150</v>
      </c>
      <c r="H55" s="202">
        <v>2.8304292952727272</v>
      </c>
      <c r="I55" s="214">
        <v>156300</v>
      </c>
      <c r="J55" s="174">
        <f t="shared" si="7"/>
        <v>456450</v>
      </c>
      <c r="K55" s="182">
        <v>348174</v>
      </c>
      <c r="L55" s="202">
        <v>2.8304292952727272</v>
      </c>
      <c r="M55" s="214">
        <v>162552</v>
      </c>
      <c r="N55" s="174">
        <f t="shared" si="8"/>
        <v>510726</v>
      </c>
      <c r="O55" s="182">
        <v>381191</v>
      </c>
      <c r="P55" s="202">
        <v>2.8304292952727272</v>
      </c>
      <c r="Q55" s="214">
        <v>157863</v>
      </c>
      <c r="R55" s="174">
        <f t="shared" si="9"/>
        <v>539054</v>
      </c>
      <c r="S55" s="395">
        <f t="shared" si="0"/>
        <v>479391.31266200001</v>
      </c>
    </row>
    <row r="56" spans="1:19" x14ac:dyDescent="0.25">
      <c r="A56" s="108">
        <v>47</v>
      </c>
      <c r="B56" s="107" t="s">
        <v>79</v>
      </c>
      <c r="C56" s="9">
        <v>2300000</v>
      </c>
      <c r="D56" s="39">
        <v>5.6608779021818192</v>
      </c>
      <c r="E56" s="11">
        <v>1238607.6899319999</v>
      </c>
      <c r="F56" s="172">
        <v>3538607.6899319999</v>
      </c>
      <c r="G56" s="182">
        <v>4050000</v>
      </c>
      <c r="H56" s="202">
        <v>5.6608779021818192</v>
      </c>
      <c r="I56" s="214">
        <v>312400</v>
      </c>
      <c r="J56" s="174">
        <f t="shared" si="7"/>
        <v>4362400</v>
      </c>
      <c r="K56" s="182">
        <v>4698000</v>
      </c>
      <c r="L56" s="202">
        <v>5.6608779021818192</v>
      </c>
      <c r="M56" s="214">
        <v>321772</v>
      </c>
      <c r="N56" s="174">
        <f t="shared" si="8"/>
        <v>5019772</v>
      </c>
      <c r="O56" s="182">
        <v>4779000</v>
      </c>
      <c r="P56" s="202">
        <v>5.6608779021818192</v>
      </c>
      <c r="Q56" s="214">
        <v>328020</v>
      </c>
      <c r="R56" s="174">
        <f t="shared" si="9"/>
        <v>5107020</v>
      </c>
      <c r="S56" s="395">
        <f t="shared" si="0"/>
        <v>4506949.922483</v>
      </c>
    </row>
    <row r="57" spans="1:19" x14ac:dyDescent="0.25">
      <c r="A57" s="108">
        <v>48</v>
      </c>
      <c r="B57" s="107" t="s">
        <v>81</v>
      </c>
      <c r="C57" s="9">
        <v>1120000</v>
      </c>
      <c r="D57" s="39">
        <v>5.6608779021818192</v>
      </c>
      <c r="E57" s="11">
        <v>603503.53957599984</v>
      </c>
      <c r="F57" s="172">
        <v>1723503.5395759998</v>
      </c>
      <c r="G57" s="182">
        <v>1745700</v>
      </c>
      <c r="H57" s="202">
        <v>5.6608779021818192</v>
      </c>
      <c r="I57" s="214">
        <v>312400</v>
      </c>
      <c r="J57" s="174">
        <f t="shared" si="7"/>
        <v>2058100</v>
      </c>
      <c r="K57" s="182">
        <v>1972641</v>
      </c>
      <c r="L57" s="202">
        <v>5.6608779021818192</v>
      </c>
      <c r="M57" s="214">
        <v>328020</v>
      </c>
      <c r="N57" s="174">
        <f t="shared" si="8"/>
        <v>2300661</v>
      </c>
      <c r="O57" s="182">
        <v>2251953</v>
      </c>
      <c r="P57" s="202">
        <v>5.6608779021818192</v>
      </c>
      <c r="Q57" s="214">
        <v>328020</v>
      </c>
      <c r="R57" s="174">
        <f t="shared" si="9"/>
        <v>2579973</v>
      </c>
      <c r="S57" s="395">
        <f t="shared" si="0"/>
        <v>2165559.3848939999</v>
      </c>
    </row>
    <row r="58" spans="1:19" x14ac:dyDescent="0.25">
      <c r="A58" s="108">
        <v>49</v>
      </c>
      <c r="B58" s="107" t="s">
        <v>82</v>
      </c>
      <c r="C58" s="9">
        <v>1167000</v>
      </c>
      <c r="D58" s="39">
        <v>2.8304292952727272</v>
      </c>
      <c r="E58" s="11">
        <v>628436.48311999976</v>
      </c>
      <c r="F58" s="172">
        <v>1795436.4831199998</v>
      </c>
      <c r="G58" s="182">
        <v>2037600</v>
      </c>
      <c r="H58" s="202">
        <v>2.8304292952727272</v>
      </c>
      <c r="I58" s="214">
        <v>156300</v>
      </c>
      <c r="J58" s="174">
        <f t="shared" si="7"/>
        <v>2193900</v>
      </c>
      <c r="K58" s="182">
        <v>2383992</v>
      </c>
      <c r="L58" s="202">
        <v>2.8304292952727272</v>
      </c>
      <c r="M58" s="214">
        <v>162552</v>
      </c>
      <c r="N58" s="174">
        <f t="shared" si="8"/>
        <v>2546544</v>
      </c>
      <c r="O58" s="182">
        <v>2567376</v>
      </c>
      <c r="P58" s="202">
        <v>2.8304292952727272</v>
      </c>
      <c r="Q58" s="214">
        <v>162552</v>
      </c>
      <c r="R58" s="174">
        <f t="shared" si="9"/>
        <v>2729928</v>
      </c>
      <c r="S58" s="395">
        <f t="shared" si="0"/>
        <v>2316452.12078</v>
      </c>
    </row>
    <row r="59" spans="1:19" x14ac:dyDescent="0.25">
      <c r="A59" s="108">
        <v>50</v>
      </c>
      <c r="B59" s="107" t="s">
        <v>471</v>
      </c>
      <c r="C59" s="15" t="s">
        <v>10</v>
      </c>
      <c r="D59" s="39">
        <v>5.6608779021818192</v>
      </c>
      <c r="E59" s="11">
        <v>330013.65289199998</v>
      </c>
      <c r="F59" s="172">
        <v>330013.65289199998</v>
      </c>
      <c r="G59" s="216" t="s">
        <v>10</v>
      </c>
      <c r="H59" s="202">
        <v>5.6608779021818192</v>
      </c>
      <c r="I59" s="214">
        <v>312400</v>
      </c>
      <c r="J59" s="174">
        <f>I59*1</f>
        <v>312400</v>
      </c>
      <c r="K59" s="216" t="s">
        <v>10</v>
      </c>
      <c r="L59" s="202">
        <v>5.6608779021818192</v>
      </c>
      <c r="M59" s="214">
        <v>331144</v>
      </c>
      <c r="N59" s="174">
        <f>M59*1</f>
        <v>331144</v>
      </c>
      <c r="O59" s="216" t="s">
        <v>10</v>
      </c>
      <c r="P59" s="202">
        <v>5.6608779021818192</v>
      </c>
      <c r="Q59" s="214">
        <v>318648</v>
      </c>
      <c r="R59" s="174">
        <f>Q59*1</f>
        <v>318648</v>
      </c>
      <c r="S59" s="395">
        <f t="shared" si="0"/>
        <v>323051.41322300001</v>
      </c>
    </row>
    <row r="60" spans="1:19" x14ac:dyDescent="0.25">
      <c r="A60" s="108">
        <v>51</v>
      </c>
      <c r="B60" s="107" t="s">
        <v>65</v>
      </c>
      <c r="C60" s="9">
        <v>149000</v>
      </c>
      <c r="D60" s="39">
        <v>1.8869593007272729</v>
      </c>
      <c r="E60" s="11">
        <v>80113.086916</v>
      </c>
      <c r="F60" s="172">
        <v>229113.086916</v>
      </c>
      <c r="G60" s="182">
        <v>137400</v>
      </c>
      <c r="H60" s="202">
        <v>1.8869593007272729</v>
      </c>
      <c r="I60" s="214">
        <v>104200</v>
      </c>
      <c r="J60" s="174">
        <f>G60+I60</f>
        <v>241600</v>
      </c>
      <c r="K60" s="182">
        <v>155262</v>
      </c>
      <c r="L60" s="202">
        <v>1.8869593007272729</v>
      </c>
      <c r="M60" s="214">
        <v>110452</v>
      </c>
      <c r="N60" s="174">
        <f>K60+M60</f>
        <v>265714</v>
      </c>
      <c r="O60" s="182">
        <v>162132</v>
      </c>
      <c r="P60" s="202">
        <v>1.8869593007272729</v>
      </c>
      <c r="Q60" s="214">
        <v>108368</v>
      </c>
      <c r="R60" s="174">
        <f>O60+Q60</f>
        <v>270500</v>
      </c>
      <c r="S60" s="395">
        <f t="shared" si="0"/>
        <v>251731.771729</v>
      </c>
    </row>
    <row r="61" spans="1:19" x14ac:dyDescent="0.25">
      <c r="A61" s="108">
        <v>52</v>
      </c>
      <c r="B61" s="107" t="s">
        <v>67</v>
      </c>
      <c r="C61" s="9">
        <v>92000</v>
      </c>
      <c r="D61" s="39">
        <v>1.8869593007272729</v>
      </c>
      <c r="E61" s="11">
        <v>48930.250636000012</v>
      </c>
      <c r="F61" s="172">
        <v>140930.25063600001</v>
      </c>
      <c r="G61" s="182">
        <v>27450</v>
      </c>
      <c r="H61" s="202">
        <v>1.8869593007272729</v>
      </c>
      <c r="I61" s="214">
        <v>104200</v>
      </c>
      <c r="J61" s="174">
        <f>G61+I61</f>
        <v>131650</v>
      </c>
      <c r="K61" s="182">
        <v>32391</v>
      </c>
      <c r="L61" s="202">
        <v>1.8869593007272729</v>
      </c>
      <c r="M61" s="214">
        <v>107326</v>
      </c>
      <c r="N61" s="174">
        <f>K61+M61</f>
        <v>139717</v>
      </c>
      <c r="O61" s="182">
        <v>34313</v>
      </c>
      <c r="P61" s="202">
        <v>1.8869593007272729</v>
      </c>
      <c r="Q61" s="214">
        <v>105242</v>
      </c>
      <c r="R61" s="174">
        <f>O61+Q61</f>
        <v>139555</v>
      </c>
      <c r="S61" s="395">
        <f t="shared" si="0"/>
        <v>137963.06265899999</v>
      </c>
    </row>
    <row r="62" spans="1:19" x14ac:dyDescent="0.25">
      <c r="A62" s="108">
        <v>53</v>
      </c>
      <c r="B62" s="107" t="s">
        <v>63</v>
      </c>
      <c r="C62" s="9">
        <v>92000</v>
      </c>
      <c r="D62" s="39">
        <v>1.8869593007272729</v>
      </c>
      <c r="E62" s="11">
        <v>48779.547412000014</v>
      </c>
      <c r="F62" s="172">
        <v>140779.54741200001</v>
      </c>
      <c r="G62" s="182">
        <v>27150</v>
      </c>
      <c r="H62" s="202">
        <v>1.8869593007272729</v>
      </c>
      <c r="I62" s="214">
        <v>104200</v>
      </c>
      <c r="J62" s="174">
        <f>G62+I62</f>
        <v>131350</v>
      </c>
      <c r="K62" s="182">
        <v>31223</v>
      </c>
      <c r="L62" s="202">
        <v>1.8869593007272729</v>
      </c>
      <c r="M62" s="214">
        <v>107326</v>
      </c>
      <c r="N62" s="174">
        <f>K62+M62</f>
        <v>138549</v>
      </c>
      <c r="O62" s="182">
        <v>31494</v>
      </c>
      <c r="P62" s="202">
        <v>1.8869593007272729</v>
      </c>
      <c r="Q62" s="214">
        <v>107326</v>
      </c>
      <c r="R62" s="174">
        <f>O62+Q62</f>
        <v>138820</v>
      </c>
      <c r="S62" s="395">
        <f t="shared" si="0"/>
        <v>137374.636853</v>
      </c>
    </row>
    <row r="63" spans="1:19" x14ac:dyDescent="0.25">
      <c r="A63" s="108">
        <v>54</v>
      </c>
      <c r="B63" s="8" t="s">
        <v>86</v>
      </c>
      <c r="C63" s="9">
        <v>179000</v>
      </c>
      <c r="D63" s="50">
        <v>2.8304292952727272</v>
      </c>
      <c r="E63" s="11">
        <v>97134.670168000041</v>
      </c>
      <c r="F63" s="172">
        <v>276134.67016800004</v>
      </c>
      <c r="G63" s="217">
        <v>83250</v>
      </c>
      <c r="H63" s="218">
        <v>2.8304292952727272</v>
      </c>
      <c r="I63" s="214">
        <v>190400</v>
      </c>
      <c r="J63" s="174">
        <f>G63+I63</f>
        <v>273650</v>
      </c>
      <c r="K63" s="217">
        <v>97403</v>
      </c>
      <c r="L63" s="218">
        <v>2.8304292952727272</v>
      </c>
      <c r="M63" s="214">
        <v>196112</v>
      </c>
      <c r="N63" s="174">
        <f>K63+M63</f>
        <v>293515</v>
      </c>
      <c r="O63" s="217">
        <v>104895</v>
      </c>
      <c r="P63" s="218">
        <v>2.8304292952727272</v>
      </c>
      <c r="Q63" s="214">
        <v>192304</v>
      </c>
      <c r="R63" s="174">
        <f>O63+Q63</f>
        <v>297199</v>
      </c>
      <c r="S63" s="395">
        <f t="shared" si="0"/>
        <v>285124.66754200001</v>
      </c>
    </row>
    <row r="64" spans="1:19" x14ac:dyDescent="0.25">
      <c r="A64" s="108">
        <v>55</v>
      </c>
      <c r="B64" s="8" t="s">
        <v>85</v>
      </c>
      <c r="C64" s="9">
        <v>221000</v>
      </c>
      <c r="D64" s="50">
        <v>3.7739186014545458</v>
      </c>
      <c r="E64" s="11">
        <v>118389.23253199999</v>
      </c>
      <c r="F64" s="172">
        <v>339389.23253199999</v>
      </c>
      <c r="G64" s="200">
        <v>83250</v>
      </c>
      <c r="H64" s="218">
        <v>3.7739186014545458</v>
      </c>
      <c r="I64" s="157">
        <v>253800</v>
      </c>
      <c r="J64" s="174">
        <f>G64+I64</f>
        <v>337050</v>
      </c>
      <c r="K64" s="200">
        <v>95738</v>
      </c>
      <c r="L64" s="218">
        <v>3.7739186014545458</v>
      </c>
      <c r="M64" s="157">
        <v>269028</v>
      </c>
      <c r="N64" s="174">
        <f>K64+M64</f>
        <v>364766</v>
      </c>
      <c r="O64" s="200">
        <v>96570</v>
      </c>
      <c r="P64" s="218">
        <v>3.7739186014545458</v>
      </c>
      <c r="Q64" s="157">
        <v>263952</v>
      </c>
      <c r="R64" s="174">
        <f>O64+Q64</f>
        <v>360522</v>
      </c>
      <c r="S64" s="395">
        <f t="shared" si="0"/>
        <v>350431.80813299998</v>
      </c>
    </row>
    <row r="65" spans="1:19" x14ac:dyDescent="0.25">
      <c r="A65" s="108">
        <v>56</v>
      </c>
      <c r="B65" s="8" t="s">
        <v>83</v>
      </c>
      <c r="C65" s="15" t="s">
        <v>10</v>
      </c>
      <c r="D65" s="50">
        <v>5.6608779021818192</v>
      </c>
      <c r="E65" s="11">
        <v>397587.979796</v>
      </c>
      <c r="F65" s="172">
        <v>397587.979796</v>
      </c>
      <c r="G65" s="216" t="s">
        <v>10</v>
      </c>
      <c r="H65" s="218">
        <v>5.6608779021818192</v>
      </c>
      <c r="I65" s="214">
        <v>380600</v>
      </c>
      <c r="J65" s="174">
        <f>I65*1</f>
        <v>380600</v>
      </c>
      <c r="K65" s="216" t="s">
        <v>10</v>
      </c>
      <c r="L65" s="218">
        <v>5.6608779021818192</v>
      </c>
      <c r="M65" s="214">
        <v>399630</v>
      </c>
      <c r="N65" s="174">
        <f>M65*1</f>
        <v>399630</v>
      </c>
      <c r="O65" s="216" t="s">
        <v>10</v>
      </c>
      <c r="P65" s="218">
        <v>5.6608779021818192</v>
      </c>
      <c r="Q65" s="214">
        <v>395824</v>
      </c>
      <c r="R65" s="174">
        <f>Q65*1</f>
        <v>395824</v>
      </c>
      <c r="S65" s="395">
        <f t="shared" si="0"/>
        <v>393410.49494900001</v>
      </c>
    </row>
    <row r="66" spans="1:19" x14ac:dyDescent="0.25">
      <c r="A66" s="108">
        <v>57</v>
      </c>
      <c r="B66" s="8" t="s">
        <v>84</v>
      </c>
      <c r="C66" s="15" t="s">
        <v>10</v>
      </c>
      <c r="D66" s="50">
        <v>16.353634398545456</v>
      </c>
      <c r="E66" s="11">
        <v>1127397.5762</v>
      </c>
      <c r="F66" s="172">
        <v>1127397.5762</v>
      </c>
      <c r="G66" s="216" t="s">
        <v>10</v>
      </c>
      <c r="H66" s="218">
        <v>16.353634398545456</v>
      </c>
      <c r="I66" s="214">
        <v>1099400</v>
      </c>
      <c r="J66" s="174">
        <f>I66*1</f>
        <v>1099400</v>
      </c>
      <c r="K66" s="216" t="s">
        <v>10</v>
      </c>
      <c r="L66" s="218">
        <v>16.353634398545456</v>
      </c>
      <c r="M66" s="214">
        <v>1154370</v>
      </c>
      <c r="N66" s="174">
        <f>M66*1</f>
        <v>1154370</v>
      </c>
      <c r="O66" s="216" t="s">
        <v>10</v>
      </c>
      <c r="P66" s="218">
        <v>16.353634398545456</v>
      </c>
      <c r="Q66" s="214">
        <v>1110394</v>
      </c>
      <c r="R66" s="174">
        <f>Q66*1</f>
        <v>1110394</v>
      </c>
      <c r="S66" s="395">
        <f t="shared" si="0"/>
        <v>1122890.39405</v>
      </c>
    </row>
    <row r="67" spans="1:19" x14ac:dyDescent="0.25">
      <c r="A67" s="108">
        <v>58</v>
      </c>
      <c r="B67" s="8" t="s">
        <v>472</v>
      </c>
      <c r="C67" s="15" t="s">
        <v>10</v>
      </c>
      <c r="D67" s="53">
        <v>1.9649590000000003</v>
      </c>
      <c r="E67" s="11">
        <v>159015.77196400001</v>
      </c>
      <c r="F67" s="172">
        <v>159015.77196400001</v>
      </c>
      <c r="G67" s="216" t="s">
        <v>10</v>
      </c>
      <c r="H67" s="220">
        <v>1.9649590000000003</v>
      </c>
      <c r="I67" s="181">
        <v>148400</v>
      </c>
      <c r="J67" s="174">
        <f>I67*1</f>
        <v>148400</v>
      </c>
      <c r="K67" s="216" t="s">
        <v>10</v>
      </c>
      <c r="L67" s="220">
        <v>1.9649590000000003</v>
      </c>
      <c r="M67" s="181">
        <v>157304</v>
      </c>
      <c r="N67" s="174">
        <f>M67*1</f>
        <v>157304</v>
      </c>
      <c r="O67" s="216" t="s">
        <v>10</v>
      </c>
      <c r="P67" s="220">
        <v>1.9649590000000003</v>
      </c>
      <c r="Q67" s="181">
        <v>149884</v>
      </c>
      <c r="R67" s="174">
        <f>Q67*1</f>
        <v>149884</v>
      </c>
      <c r="S67" s="395">
        <f t="shared" si="0"/>
        <v>153650.94299100002</v>
      </c>
    </row>
    <row r="68" spans="1:19" x14ac:dyDescent="0.25">
      <c r="A68" s="3"/>
      <c r="B68" s="106" t="s">
        <v>87</v>
      </c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x14ac:dyDescent="0.25">
      <c r="A69" s="108">
        <v>59</v>
      </c>
      <c r="B69" s="107" t="s">
        <v>88</v>
      </c>
      <c r="C69" s="9">
        <v>723000</v>
      </c>
      <c r="D69" s="39">
        <v>5.6608779021818192</v>
      </c>
      <c r="E69" s="11">
        <v>389608.36464399984</v>
      </c>
      <c r="F69" s="172">
        <v>1112608.3646439998</v>
      </c>
      <c r="G69" s="182">
        <v>1262550</v>
      </c>
      <c r="H69" s="202">
        <v>5.6608779021818192</v>
      </c>
      <c r="I69" s="214">
        <v>91700</v>
      </c>
      <c r="J69" s="174">
        <f>G69+I69</f>
        <v>1354250</v>
      </c>
      <c r="K69" s="182">
        <v>1414056</v>
      </c>
      <c r="L69" s="202">
        <v>5.6608779021818192</v>
      </c>
      <c r="M69" s="214">
        <v>96285</v>
      </c>
      <c r="N69" s="174">
        <f>K69+M69</f>
        <v>1510341</v>
      </c>
      <c r="O69" s="182">
        <v>1578188</v>
      </c>
      <c r="P69" s="202">
        <v>5.6608779021818192</v>
      </c>
      <c r="Q69" s="214">
        <v>92617</v>
      </c>
      <c r="R69" s="174">
        <f>O69+Q69</f>
        <v>1670805</v>
      </c>
      <c r="S69" s="395">
        <f t="shared" si="0"/>
        <v>1412001.0911610001</v>
      </c>
    </row>
    <row r="70" spans="1:19" x14ac:dyDescent="0.25">
      <c r="A70" s="108">
        <v>60</v>
      </c>
      <c r="B70" s="107" t="s">
        <v>89</v>
      </c>
      <c r="C70" s="9">
        <v>577000</v>
      </c>
      <c r="D70" s="39">
        <v>5.6608779021818192</v>
      </c>
      <c r="E70" s="11">
        <v>309958.89094399998</v>
      </c>
      <c r="F70" s="172">
        <v>886958.89094399998</v>
      </c>
      <c r="G70" s="182">
        <v>696450</v>
      </c>
      <c r="H70" s="202">
        <v>5.6608779021818192</v>
      </c>
      <c r="I70" s="214">
        <v>312400</v>
      </c>
      <c r="J70" s="174">
        <f>G70+I70</f>
        <v>1008850</v>
      </c>
      <c r="K70" s="182">
        <v>814847</v>
      </c>
      <c r="L70" s="202">
        <v>5.6608779021818192</v>
      </c>
      <c r="M70" s="214">
        <v>321772</v>
      </c>
      <c r="N70" s="174">
        <f>K70+M70</f>
        <v>1136619</v>
      </c>
      <c r="O70" s="182">
        <v>905385</v>
      </c>
      <c r="P70" s="202">
        <v>5.6608779021818192</v>
      </c>
      <c r="Q70" s="214">
        <v>328020</v>
      </c>
      <c r="R70" s="174">
        <f>O70+Q70</f>
        <v>1233405</v>
      </c>
      <c r="S70" s="395">
        <f t="shared" si="0"/>
        <v>1066458.2227360001</v>
      </c>
    </row>
    <row r="71" spans="1:19" x14ac:dyDescent="0.25">
      <c r="A71" s="108">
        <v>61</v>
      </c>
      <c r="B71" s="107" t="s">
        <v>90</v>
      </c>
      <c r="C71" s="9">
        <v>1184000</v>
      </c>
      <c r="D71" s="39">
        <v>5.6608779021818192</v>
      </c>
      <c r="E71" s="11">
        <v>637213.09442800004</v>
      </c>
      <c r="F71" s="172">
        <v>1821213.094428</v>
      </c>
      <c r="G71" s="182">
        <v>2037000</v>
      </c>
      <c r="H71" s="202">
        <v>5.6608779021818192</v>
      </c>
      <c r="I71" s="214">
        <v>200200</v>
      </c>
      <c r="J71" s="174">
        <f>G71+I71</f>
        <v>2237200</v>
      </c>
      <c r="K71" s="182">
        <v>2301810</v>
      </c>
      <c r="L71" s="202">
        <v>5.6608779021818192</v>
      </c>
      <c r="M71" s="214">
        <v>212212</v>
      </c>
      <c r="N71" s="174">
        <f>K71+M71</f>
        <v>2514022</v>
      </c>
      <c r="O71" s="182">
        <v>2505510</v>
      </c>
      <c r="P71" s="202">
        <v>5.6608779021818192</v>
      </c>
      <c r="Q71" s="214">
        <v>208208</v>
      </c>
      <c r="R71" s="174">
        <f>O71+Q71</f>
        <v>2713718</v>
      </c>
      <c r="S71" s="395">
        <f t="shared" ref="S71:S134" si="10">AVERAGE(N71,J71,F71,R71)</f>
        <v>2321538.2736069998</v>
      </c>
    </row>
    <row r="72" spans="1:19" x14ac:dyDescent="0.25">
      <c r="A72" s="108">
        <v>62</v>
      </c>
      <c r="B72" s="8" t="s">
        <v>92</v>
      </c>
      <c r="C72" s="9">
        <v>398000</v>
      </c>
      <c r="D72" s="50">
        <v>5.6608779021818192</v>
      </c>
      <c r="E72" s="11">
        <v>213884.61762399995</v>
      </c>
      <c r="F72" s="172">
        <v>611884.61762399995</v>
      </c>
      <c r="G72" s="217">
        <v>258000</v>
      </c>
      <c r="H72" s="218">
        <v>5.6608779021818192</v>
      </c>
      <c r="I72" s="214">
        <v>380600</v>
      </c>
      <c r="J72" s="174">
        <f>G72+I72</f>
        <v>638600</v>
      </c>
      <c r="K72" s="217">
        <v>291540</v>
      </c>
      <c r="L72" s="218">
        <v>5.6608779021818192</v>
      </c>
      <c r="M72" s="214">
        <v>403436</v>
      </c>
      <c r="N72" s="174">
        <f>K72+M72</f>
        <v>694976</v>
      </c>
      <c r="O72" s="217">
        <v>312180</v>
      </c>
      <c r="P72" s="218">
        <v>5.6608779021818192</v>
      </c>
      <c r="Q72" s="214">
        <v>399630</v>
      </c>
      <c r="R72" s="174">
        <f>O72+Q72</f>
        <v>711810</v>
      </c>
      <c r="S72" s="395">
        <f t="shared" si="10"/>
        <v>664317.65440599993</v>
      </c>
    </row>
    <row r="73" spans="1:19" x14ac:dyDescent="0.25">
      <c r="A73" s="108">
        <v>63</v>
      </c>
      <c r="B73" s="107" t="s">
        <v>91</v>
      </c>
      <c r="C73" s="9">
        <v>4149000</v>
      </c>
      <c r="D73" s="39">
        <v>5.6608779021818192</v>
      </c>
      <c r="E73" s="11">
        <v>2234115.2059359998</v>
      </c>
      <c r="F73" s="172">
        <v>6383115.2059359998</v>
      </c>
      <c r="G73" s="182">
        <v>7742550</v>
      </c>
      <c r="H73" s="202">
        <v>5.6608779021818192</v>
      </c>
      <c r="I73" s="214">
        <v>194500</v>
      </c>
      <c r="J73" s="174">
        <f>G73+I73</f>
        <v>7937050</v>
      </c>
      <c r="K73" s="182">
        <v>8749082</v>
      </c>
      <c r="L73" s="202">
        <v>5.6608779021818192</v>
      </c>
      <c r="M73" s="214">
        <v>200335</v>
      </c>
      <c r="N73" s="174">
        <f>K73+M73</f>
        <v>8949417</v>
      </c>
      <c r="O73" s="182">
        <v>9678188</v>
      </c>
      <c r="P73" s="202">
        <v>5.6608779021818192</v>
      </c>
      <c r="Q73" s="214">
        <v>196445</v>
      </c>
      <c r="R73" s="174">
        <f>O73+Q73</f>
        <v>9874633</v>
      </c>
      <c r="S73" s="395">
        <f t="shared" si="10"/>
        <v>8286053.8014839999</v>
      </c>
    </row>
    <row r="74" spans="1:19" x14ac:dyDescent="0.25">
      <c r="A74" s="3"/>
      <c r="B74" s="106" t="s">
        <v>93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108">
        <v>64</v>
      </c>
      <c r="B75" s="107" t="s">
        <v>97</v>
      </c>
      <c r="C75" s="9">
        <v>1001000</v>
      </c>
      <c r="D75" s="39">
        <v>5.6608779021818192</v>
      </c>
      <c r="E75" s="11">
        <v>538748.15722000017</v>
      </c>
      <c r="F75" s="172">
        <v>1539748.1572200002</v>
      </c>
      <c r="G75" s="182">
        <v>1512600</v>
      </c>
      <c r="H75" s="202">
        <v>5.6608779021818192</v>
      </c>
      <c r="I75" s="214">
        <v>312400</v>
      </c>
      <c r="J75" s="174">
        <f>G75+I75</f>
        <v>1825000</v>
      </c>
      <c r="K75" s="182">
        <v>1694112</v>
      </c>
      <c r="L75" s="202">
        <v>5.6608779021818192</v>
      </c>
      <c r="M75" s="214">
        <v>324896</v>
      </c>
      <c r="N75" s="174">
        <f>K75+M75</f>
        <v>2019008</v>
      </c>
      <c r="O75" s="182">
        <v>1830246</v>
      </c>
      <c r="P75" s="202">
        <v>5.6608779021818192</v>
      </c>
      <c r="Q75" s="214">
        <v>328020</v>
      </c>
      <c r="R75" s="174">
        <f>O75+Q75</f>
        <v>2158266</v>
      </c>
      <c r="S75" s="395">
        <f t="shared" si="10"/>
        <v>1885505.5393050001</v>
      </c>
    </row>
    <row r="76" spans="1:19" x14ac:dyDescent="0.25">
      <c r="A76" s="108">
        <v>65</v>
      </c>
      <c r="B76" s="107" t="s">
        <v>95</v>
      </c>
      <c r="C76" s="9">
        <v>368000</v>
      </c>
      <c r="D76" s="39">
        <v>5.6608779021818192</v>
      </c>
      <c r="E76" s="11">
        <v>197966.65431599994</v>
      </c>
      <c r="F76" s="172">
        <v>565966.65431599994</v>
      </c>
      <c r="G76" s="182">
        <v>295200</v>
      </c>
      <c r="H76" s="202">
        <v>5.6608779021818192</v>
      </c>
      <c r="I76" s="214">
        <v>312400</v>
      </c>
      <c r="J76" s="174">
        <f>G76+I76</f>
        <v>607600</v>
      </c>
      <c r="K76" s="182">
        <v>342432</v>
      </c>
      <c r="L76" s="202">
        <v>5.6608779021818192</v>
      </c>
      <c r="M76" s="214">
        <v>328020</v>
      </c>
      <c r="N76" s="174">
        <f>K76+M76</f>
        <v>670452</v>
      </c>
      <c r="O76" s="182">
        <v>363096</v>
      </c>
      <c r="P76" s="202">
        <v>5.6608779021818192</v>
      </c>
      <c r="Q76" s="214">
        <v>328020</v>
      </c>
      <c r="R76" s="174">
        <f>O76+Q76</f>
        <v>691116</v>
      </c>
      <c r="S76" s="395">
        <f t="shared" si="10"/>
        <v>633783.66357899993</v>
      </c>
    </row>
    <row r="77" spans="1:19" x14ac:dyDescent="0.25">
      <c r="A77" s="108">
        <v>66</v>
      </c>
      <c r="B77" s="107" t="s">
        <v>314</v>
      </c>
      <c r="C77" s="9">
        <v>3495000</v>
      </c>
      <c r="D77" s="39">
        <v>3.0534786952727275</v>
      </c>
      <c r="E77" s="11">
        <v>1881595.9406320006</v>
      </c>
      <c r="F77" s="172">
        <v>5376595.9406320006</v>
      </c>
      <c r="G77" s="182">
        <v>6697200</v>
      </c>
      <c r="H77" s="202">
        <v>3.0534786952727275</v>
      </c>
      <c r="I77" s="214">
        <v>58600</v>
      </c>
      <c r="J77" s="174">
        <f>G77+I77</f>
        <v>6755800</v>
      </c>
      <c r="K77" s="182">
        <v>7500864</v>
      </c>
      <c r="L77" s="202">
        <v>3.0534786952727275</v>
      </c>
      <c r="M77" s="214">
        <v>61530</v>
      </c>
      <c r="N77" s="174">
        <f>K77+M77</f>
        <v>7562394</v>
      </c>
      <c r="O77" s="182">
        <v>8438472</v>
      </c>
      <c r="P77" s="202">
        <v>3.0534786952727275</v>
      </c>
      <c r="Q77" s="214">
        <v>60358</v>
      </c>
      <c r="R77" s="174">
        <f>O77+Q77</f>
        <v>8498830</v>
      </c>
      <c r="S77" s="395">
        <f t="shared" si="10"/>
        <v>7048404.9851580001</v>
      </c>
    </row>
    <row r="78" spans="1:19" x14ac:dyDescent="0.25">
      <c r="A78" s="108">
        <v>67</v>
      </c>
      <c r="B78" s="107" t="s">
        <v>99</v>
      </c>
      <c r="C78" s="9">
        <v>254000</v>
      </c>
      <c r="D78" s="39">
        <v>5.6608779021818192</v>
      </c>
      <c r="E78" s="11">
        <v>136531.05644000001</v>
      </c>
      <c r="F78" s="172">
        <v>390531.05644000001</v>
      </c>
      <c r="G78" s="200">
        <v>68400</v>
      </c>
      <c r="H78" s="202">
        <v>5.6608779021818192</v>
      </c>
      <c r="I78" s="214">
        <v>312400</v>
      </c>
      <c r="J78" s="174">
        <f>G78+I78</f>
        <v>380800</v>
      </c>
      <c r="K78" s="200">
        <v>80712</v>
      </c>
      <c r="L78" s="202">
        <v>5.6608779021818192</v>
      </c>
      <c r="M78" s="214">
        <v>331144</v>
      </c>
      <c r="N78" s="174">
        <f>K78+M78</f>
        <v>411856</v>
      </c>
      <c r="O78" s="200">
        <v>82764</v>
      </c>
      <c r="P78" s="202">
        <v>5.6608779021818192</v>
      </c>
      <c r="Q78" s="214">
        <v>318648</v>
      </c>
      <c r="R78" s="174">
        <f>O78+Q78</f>
        <v>401412</v>
      </c>
      <c r="S78" s="395">
        <f t="shared" si="10"/>
        <v>396149.76410999999</v>
      </c>
    </row>
    <row r="79" spans="1:19" x14ac:dyDescent="0.25">
      <c r="A79" s="3"/>
      <c r="B79" s="106" t="s">
        <v>100</v>
      </c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25">
      <c r="A80" s="108">
        <v>68</v>
      </c>
      <c r="B80" s="107" t="s">
        <v>315</v>
      </c>
      <c r="C80" s="15" t="s">
        <v>10</v>
      </c>
      <c r="D80" s="39">
        <v>15.09565509418182</v>
      </c>
      <c r="E80" s="11">
        <v>863467.09730399994</v>
      </c>
      <c r="F80" s="172">
        <v>863467.09730399994</v>
      </c>
      <c r="G80" s="216" t="s">
        <v>10</v>
      </c>
      <c r="H80" s="202">
        <v>15.09565509418182</v>
      </c>
      <c r="I80" s="214">
        <v>833000</v>
      </c>
      <c r="J80" s="174">
        <f>I80*1</f>
        <v>833000</v>
      </c>
      <c r="K80" s="216" t="s">
        <v>10</v>
      </c>
      <c r="L80" s="202">
        <v>15.09565509418182</v>
      </c>
      <c r="M80" s="214">
        <v>874650</v>
      </c>
      <c r="N80" s="174">
        <f>M80*1</f>
        <v>874650</v>
      </c>
      <c r="O80" s="216" t="s">
        <v>10</v>
      </c>
      <c r="P80" s="202">
        <v>15.09565509418182</v>
      </c>
      <c r="Q80" s="214">
        <v>841330</v>
      </c>
      <c r="R80" s="174">
        <f>Q80*1</f>
        <v>841330</v>
      </c>
      <c r="S80" s="395">
        <f t="shared" si="10"/>
        <v>853111.77432600001</v>
      </c>
    </row>
    <row r="81" spans="1:19" x14ac:dyDescent="0.25">
      <c r="A81" s="108">
        <v>69</v>
      </c>
      <c r="B81" s="107" t="s">
        <v>316</v>
      </c>
      <c r="C81" s="9">
        <v>2723000</v>
      </c>
      <c r="D81" s="39">
        <v>15.09565509418182</v>
      </c>
      <c r="E81" s="11">
        <v>1466995.4562479998</v>
      </c>
      <c r="F81" s="172">
        <v>4189995.4562479998</v>
      </c>
      <c r="G81" s="182">
        <v>4192200</v>
      </c>
      <c r="H81" s="202">
        <v>15.09565509418182</v>
      </c>
      <c r="I81" s="214">
        <v>833000</v>
      </c>
      <c r="J81" s="174">
        <f t="shared" ref="J81:J88" si="11">G81+I81</f>
        <v>5025200</v>
      </c>
      <c r="K81" s="182">
        <v>4904874</v>
      </c>
      <c r="L81" s="202">
        <v>15.09565509418182</v>
      </c>
      <c r="M81" s="214">
        <v>874650</v>
      </c>
      <c r="N81" s="174">
        <f t="shared" ref="N81:N88" si="12">K81+M81</f>
        <v>5779524</v>
      </c>
      <c r="O81" s="182">
        <v>5114484</v>
      </c>
      <c r="P81" s="202">
        <v>15.09565509418182</v>
      </c>
      <c r="Q81" s="214">
        <v>866320</v>
      </c>
      <c r="R81" s="174">
        <f t="shared" ref="R81:R88" si="13">O81+Q81</f>
        <v>5980804</v>
      </c>
      <c r="S81" s="395">
        <f t="shared" si="10"/>
        <v>5243880.8640620001</v>
      </c>
    </row>
    <row r="82" spans="1:19" x14ac:dyDescent="0.25">
      <c r="A82" s="108">
        <v>70</v>
      </c>
      <c r="B82" s="107" t="s">
        <v>317</v>
      </c>
      <c r="C82" s="9">
        <v>1599000</v>
      </c>
      <c r="D82" s="39">
        <v>15.09565509418182</v>
      </c>
      <c r="E82" s="11">
        <v>860881.10068399971</v>
      </c>
      <c r="F82" s="172">
        <v>2459881.1006839997</v>
      </c>
      <c r="G82" s="182">
        <v>2009850</v>
      </c>
      <c r="H82" s="202">
        <v>15.09565509418182</v>
      </c>
      <c r="I82" s="214">
        <v>833000</v>
      </c>
      <c r="J82" s="174">
        <f t="shared" si="11"/>
        <v>2842850</v>
      </c>
      <c r="K82" s="182">
        <v>2331426</v>
      </c>
      <c r="L82" s="202">
        <v>15.09565509418182</v>
      </c>
      <c r="M82" s="214">
        <v>866320</v>
      </c>
      <c r="N82" s="174">
        <f t="shared" si="12"/>
        <v>3197746</v>
      </c>
      <c r="O82" s="182">
        <v>2552510</v>
      </c>
      <c r="P82" s="202">
        <v>15.09565509418182</v>
      </c>
      <c r="Q82" s="214">
        <v>874650</v>
      </c>
      <c r="R82" s="174">
        <f t="shared" si="13"/>
        <v>3427160</v>
      </c>
      <c r="S82" s="395">
        <f t="shared" si="10"/>
        <v>2981909.275171</v>
      </c>
    </row>
    <row r="83" spans="1:19" x14ac:dyDescent="0.25">
      <c r="A83" s="108">
        <v>71</v>
      </c>
      <c r="B83" s="107" t="s">
        <v>104</v>
      </c>
      <c r="C83" s="9">
        <v>767000</v>
      </c>
      <c r="D83" s="39">
        <v>15.09565509418182</v>
      </c>
      <c r="E83" s="11">
        <v>412912.72879199986</v>
      </c>
      <c r="F83" s="172">
        <v>1179912.7287919999</v>
      </c>
      <c r="G83" s="182">
        <v>386250</v>
      </c>
      <c r="H83" s="202">
        <v>15.09565509418182</v>
      </c>
      <c r="I83" s="214">
        <v>833000</v>
      </c>
      <c r="J83" s="174">
        <f t="shared" si="11"/>
        <v>1219250</v>
      </c>
      <c r="K83" s="182">
        <v>440325</v>
      </c>
      <c r="L83" s="202">
        <v>15.09565509418182</v>
      </c>
      <c r="M83" s="214">
        <v>857990</v>
      </c>
      <c r="N83" s="174">
        <f t="shared" si="12"/>
        <v>1298315</v>
      </c>
      <c r="O83" s="182">
        <v>455775</v>
      </c>
      <c r="P83" s="202">
        <v>15.09565509418182</v>
      </c>
      <c r="Q83" s="214">
        <v>849660</v>
      </c>
      <c r="R83" s="174">
        <f t="shared" si="13"/>
        <v>1305435</v>
      </c>
      <c r="S83" s="395">
        <f t="shared" si="10"/>
        <v>1250728.1821979999</v>
      </c>
    </row>
    <row r="84" spans="1:19" x14ac:dyDescent="0.25">
      <c r="A84" s="108">
        <v>72</v>
      </c>
      <c r="B84" s="107" t="s">
        <v>106</v>
      </c>
      <c r="C84" s="9">
        <v>850000</v>
      </c>
      <c r="D84" s="39">
        <v>3.7739186014545458</v>
      </c>
      <c r="E84" s="11">
        <v>456985.43525200011</v>
      </c>
      <c r="F84" s="172">
        <v>1306985.4352520001</v>
      </c>
      <c r="G84" s="182">
        <v>1355850</v>
      </c>
      <c r="H84" s="202">
        <v>3.7739186014545458</v>
      </c>
      <c r="I84" s="214">
        <v>208300</v>
      </c>
      <c r="J84" s="174">
        <f t="shared" si="11"/>
        <v>1564150</v>
      </c>
      <c r="K84" s="182">
        <v>1518552</v>
      </c>
      <c r="L84" s="202">
        <v>3.7739186014545458</v>
      </c>
      <c r="M84" s="214">
        <v>218715</v>
      </c>
      <c r="N84" s="174">
        <f t="shared" si="12"/>
        <v>1737267</v>
      </c>
      <c r="O84" s="182">
        <v>1613462</v>
      </c>
      <c r="P84" s="202">
        <v>3.7739186014545458</v>
      </c>
      <c r="Q84" s="214">
        <v>214549</v>
      </c>
      <c r="R84" s="174">
        <f t="shared" si="13"/>
        <v>1828011</v>
      </c>
      <c r="S84" s="395">
        <f t="shared" si="10"/>
        <v>1609103.3588129999</v>
      </c>
    </row>
    <row r="85" spans="1:19" x14ac:dyDescent="0.25">
      <c r="A85" s="108">
        <v>73</v>
      </c>
      <c r="B85" s="107" t="s">
        <v>107</v>
      </c>
      <c r="C85" s="9">
        <v>815000</v>
      </c>
      <c r="D85" s="39">
        <v>15.09565509418182</v>
      </c>
      <c r="E85" s="11">
        <v>439095.67981599993</v>
      </c>
      <c r="F85" s="172">
        <v>1254095.6798159999</v>
      </c>
      <c r="G85" s="182">
        <v>490200</v>
      </c>
      <c r="H85" s="202">
        <v>15.09565509418182</v>
      </c>
      <c r="I85" s="214">
        <v>833000</v>
      </c>
      <c r="J85" s="174">
        <f t="shared" si="11"/>
        <v>1323200</v>
      </c>
      <c r="K85" s="182">
        <v>568632</v>
      </c>
      <c r="L85" s="202">
        <v>15.09565509418182</v>
      </c>
      <c r="M85" s="214">
        <v>866320</v>
      </c>
      <c r="N85" s="174">
        <f t="shared" si="12"/>
        <v>1434952</v>
      </c>
      <c r="O85" s="182">
        <v>637260</v>
      </c>
      <c r="P85" s="202">
        <v>15.09565509418182</v>
      </c>
      <c r="Q85" s="214">
        <v>874650</v>
      </c>
      <c r="R85" s="174">
        <f t="shared" si="13"/>
        <v>1511910</v>
      </c>
      <c r="S85" s="395">
        <f t="shared" si="10"/>
        <v>1381039.419954</v>
      </c>
    </row>
    <row r="86" spans="1:19" x14ac:dyDescent="0.25">
      <c r="A86" s="108">
        <v>74</v>
      </c>
      <c r="B86" s="107" t="s">
        <v>110</v>
      </c>
      <c r="C86" s="9">
        <v>485000</v>
      </c>
      <c r="D86" s="50">
        <v>5.6608779021818192</v>
      </c>
      <c r="E86" s="11">
        <v>261117.744848</v>
      </c>
      <c r="F86" s="172">
        <v>746117.744848</v>
      </c>
      <c r="G86" s="221">
        <v>525300</v>
      </c>
      <c r="H86" s="218">
        <v>5.6608779021818192</v>
      </c>
      <c r="I86" s="214">
        <v>308800</v>
      </c>
      <c r="J86" s="174">
        <f t="shared" si="11"/>
        <v>834100</v>
      </c>
      <c r="K86" s="221">
        <v>614601</v>
      </c>
      <c r="L86" s="218">
        <v>5.6608779021818192</v>
      </c>
      <c r="M86" s="214">
        <v>324240</v>
      </c>
      <c r="N86" s="174">
        <f t="shared" si="12"/>
        <v>938841</v>
      </c>
      <c r="O86" s="221">
        <v>672384</v>
      </c>
      <c r="P86" s="218">
        <v>5.6608779021818192</v>
      </c>
      <c r="Q86" s="214">
        <v>314976</v>
      </c>
      <c r="R86" s="174">
        <f t="shared" si="13"/>
        <v>987360</v>
      </c>
      <c r="S86" s="395">
        <f t="shared" si="10"/>
        <v>876604.68621199997</v>
      </c>
    </row>
    <row r="87" spans="1:19" x14ac:dyDescent="0.25">
      <c r="A87" s="108">
        <v>75</v>
      </c>
      <c r="B87" s="107" t="s">
        <v>108</v>
      </c>
      <c r="C87" s="9">
        <v>3919000</v>
      </c>
      <c r="D87" s="39">
        <v>15.09565509418182</v>
      </c>
      <c r="E87" s="11">
        <v>2109744.8937240001</v>
      </c>
      <c r="F87" s="172">
        <v>6028744.8937240001</v>
      </c>
      <c r="G87" s="182">
        <v>6537750</v>
      </c>
      <c r="H87" s="202">
        <v>15.09565509418182</v>
      </c>
      <c r="I87" s="214">
        <v>833000</v>
      </c>
      <c r="J87" s="174">
        <f t="shared" si="11"/>
        <v>7370750</v>
      </c>
      <c r="K87" s="182">
        <v>7518413</v>
      </c>
      <c r="L87" s="202">
        <v>15.09565509418182</v>
      </c>
      <c r="M87" s="214">
        <v>866320</v>
      </c>
      <c r="N87" s="174">
        <f t="shared" si="12"/>
        <v>8384733</v>
      </c>
      <c r="O87" s="182">
        <v>7714545</v>
      </c>
      <c r="P87" s="202">
        <v>15.09565509418182</v>
      </c>
      <c r="Q87" s="214">
        <v>857990</v>
      </c>
      <c r="R87" s="174">
        <f t="shared" si="13"/>
        <v>8572535</v>
      </c>
      <c r="S87" s="395">
        <f t="shared" si="10"/>
        <v>7589190.7234310005</v>
      </c>
    </row>
    <row r="88" spans="1:19" x14ac:dyDescent="0.25">
      <c r="A88" s="108">
        <v>76</v>
      </c>
      <c r="B88" s="8" t="s">
        <v>514</v>
      </c>
      <c r="C88" s="9">
        <v>541000</v>
      </c>
      <c r="D88" s="10">
        <v>2.3154652000000002</v>
      </c>
      <c r="E88" s="11">
        <v>290962.39030799991</v>
      </c>
      <c r="F88" s="172">
        <v>831962.39030799991</v>
      </c>
      <c r="G88" s="222">
        <v>838350</v>
      </c>
      <c r="H88" s="153">
        <v>2.3154652000000002</v>
      </c>
      <c r="I88" s="222">
        <v>148400</v>
      </c>
      <c r="J88" s="174">
        <f t="shared" si="11"/>
        <v>986750</v>
      </c>
      <c r="K88" s="222">
        <v>972486</v>
      </c>
      <c r="L88" s="153">
        <v>2.3154652000000002</v>
      </c>
      <c r="M88" s="222">
        <v>152852</v>
      </c>
      <c r="N88" s="174">
        <f t="shared" si="12"/>
        <v>1125338</v>
      </c>
      <c r="O88" s="222">
        <v>1031171</v>
      </c>
      <c r="P88" s="153">
        <v>2.3154652000000002</v>
      </c>
      <c r="Q88" s="222">
        <v>149884</v>
      </c>
      <c r="R88" s="174">
        <f t="shared" si="13"/>
        <v>1181055</v>
      </c>
      <c r="S88" s="395">
        <f t="shared" si="10"/>
        <v>1031276.347577</v>
      </c>
    </row>
    <row r="89" spans="1:19" x14ac:dyDescent="0.25">
      <c r="A89" s="3"/>
      <c r="B89" s="106" t="s">
        <v>111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108">
        <v>77</v>
      </c>
      <c r="B90" s="107" t="s">
        <v>318</v>
      </c>
      <c r="C90" s="9">
        <v>1106000</v>
      </c>
      <c r="D90" s="104">
        <v>6.9188378949090916</v>
      </c>
      <c r="E90" s="11">
        <v>596150.36524400022</v>
      </c>
      <c r="F90" s="172">
        <v>1702150.3652440002</v>
      </c>
      <c r="G90" s="182">
        <v>1631850</v>
      </c>
      <c r="H90" s="326">
        <v>6.9188378949090916</v>
      </c>
      <c r="I90" s="214">
        <v>381900</v>
      </c>
      <c r="J90" s="174">
        <f t="shared" ref="J90:J98" si="14">G90+I90</f>
        <v>2013750</v>
      </c>
      <c r="K90" s="182">
        <v>1909265</v>
      </c>
      <c r="L90" s="326">
        <v>6.9188378949090916</v>
      </c>
      <c r="M90" s="214">
        <v>404814</v>
      </c>
      <c r="N90" s="174">
        <f t="shared" ref="N90:N98" si="15">K90+M90</f>
        <v>2314079</v>
      </c>
      <c r="O90" s="182">
        <v>2105087</v>
      </c>
      <c r="P90" s="326">
        <v>6.9188378949090916</v>
      </c>
      <c r="Q90" s="214">
        <v>389538</v>
      </c>
      <c r="R90" s="174">
        <f t="shared" ref="R90:R98" si="16">O90+Q90</f>
        <v>2494625</v>
      </c>
      <c r="S90" s="395">
        <f t="shared" si="10"/>
        <v>2131151.0913110003</v>
      </c>
    </row>
    <row r="91" spans="1:19" x14ac:dyDescent="0.25">
      <c r="A91" s="108">
        <v>78</v>
      </c>
      <c r="B91" s="107" t="s">
        <v>319</v>
      </c>
      <c r="C91" s="9">
        <v>1279000</v>
      </c>
      <c r="D91" s="104">
        <v>6.9188378949090916</v>
      </c>
      <c r="E91" s="11">
        <v>688483.90602400014</v>
      </c>
      <c r="F91" s="172">
        <v>1967483.9060240001</v>
      </c>
      <c r="G91" s="182">
        <v>1960800</v>
      </c>
      <c r="H91" s="326">
        <v>6.9188378949090916</v>
      </c>
      <c r="I91" s="214">
        <v>381900</v>
      </c>
      <c r="J91" s="174">
        <f t="shared" si="14"/>
        <v>2342700</v>
      </c>
      <c r="K91" s="182">
        <v>2294136</v>
      </c>
      <c r="L91" s="326">
        <v>6.9188378949090916</v>
      </c>
      <c r="M91" s="214">
        <v>393357</v>
      </c>
      <c r="N91" s="174">
        <f t="shared" si="15"/>
        <v>2687493</v>
      </c>
      <c r="O91" s="182">
        <v>2431392</v>
      </c>
      <c r="P91" s="326">
        <v>6.9188378949090916</v>
      </c>
      <c r="Q91" s="214">
        <v>385719</v>
      </c>
      <c r="R91" s="174">
        <f t="shared" si="16"/>
        <v>2817111</v>
      </c>
      <c r="S91" s="395">
        <f t="shared" si="10"/>
        <v>2453696.9765059999</v>
      </c>
    </row>
    <row r="92" spans="1:19" x14ac:dyDescent="0.25">
      <c r="A92" s="108">
        <v>79</v>
      </c>
      <c r="B92" s="107" t="s">
        <v>127</v>
      </c>
      <c r="C92" s="9">
        <v>333000</v>
      </c>
      <c r="D92" s="104">
        <v>6.9188378949090916</v>
      </c>
      <c r="E92" s="11">
        <v>179659.38438400003</v>
      </c>
      <c r="F92" s="172">
        <v>512659.38438400003</v>
      </c>
      <c r="G92" s="182">
        <v>133500</v>
      </c>
      <c r="H92" s="326">
        <v>6.9188378949090916</v>
      </c>
      <c r="I92" s="214">
        <v>381900</v>
      </c>
      <c r="J92" s="174">
        <f t="shared" si="14"/>
        <v>515400</v>
      </c>
      <c r="K92" s="182">
        <v>150855</v>
      </c>
      <c r="L92" s="326">
        <v>6.9188378949090916</v>
      </c>
      <c r="M92" s="214">
        <v>393357</v>
      </c>
      <c r="N92" s="174">
        <f t="shared" si="15"/>
        <v>544212</v>
      </c>
      <c r="O92" s="182">
        <v>156195</v>
      </c>
      <c r="P92" s="326">
        <v>6.9188378949090916</v>
      </c>
      <c r="Q92" s="214">
        <v>385719</v>
      </c>
      <c r="R92" s="174">
        <f t="shared" si="16"/>
        <v>541914</v>
      </c>
      <c r="S92" s="395">
        <f t="shared" si="10"/>
        <v>528546.34609599994</v>
      </c>
    </row>
    <row r="93" spans="1:19" x14ac:dyDescent="0.25">
      <c r="A93" s="108">
        <v>80</v>
      </c>
      <c r="B93" s="107" t="s">
        <v>324</v>
      </c>
      <c r="C93" s="9">
        <v>2567000</v>
      </c>
      <c r="D93" s="104">
        <v>8.8057971956363641</v>
      </c>
      <c r="E93" s="11">
        <v>1381824.3887680001</v>
      </c>
      <c r="F93" s="172">
        <v>3948824.3887680001</v>
      </c>
      <c r="G93" s="182">
        <v>4347750</v>
      </c>
      <c r="H93" s="326">
        <v>8.8057971956363641</v>
      </c>
      <c r="I93" s="214">
        <v>486000</v>
      </c>
      <c r="J93" s="174">
        <f t="shared" si="14"/>
        <v>4833750</v>
      </c>
      <c r="K93" s="182">
        <v>4869480</v>
      </c>
      <c r="L93" s="326">
        <v>8.8057971956363641</v>
      </c>
      <c r="M93" s="214">
        <v>505440</v>
      </c>
      <c r="N93" s="174">
        <f t="shared" si="15"/>
        <v>5374920</v>
      </c>
      <c r="O93" s="182">
        <v>5565120</v>
      </c>
      <c r="P93" s="326">
        <v>8.8057971956363641</v>
      </c>
      <c r="Q93" s="214">
        <v>505440</v>
      </c>
      <c r="R93" s="174">
        <f t="shared" si="16"/>
        <v>6070560</v>
      </c>
      <c r="S93" s="395">
        <f t="shared" si="10"/>
        <v>5057013.5971920006</v>
      </c>
    </row>
    <row r="94" spans="1:19" x14ac:dyDescent="0.25">
      <c r="A94" s="108">
        <v>81</v>
      </c>
      <c r="B94" s="107" t="s">
        <v>325</v>
      </c>
      <c r="C94" s="9">
        <v>582000</v>
      </c>
      <c r="D94" s="104">
        <v>3.7739186014545458</v>
      </c>
      <c r="E94" s="11">
        <v>314066.49213199993</v>
      </c>
      <c r="F94" s="172">
        <v>896066.49213199993</v>
      </c>
      <c r="G94" s="182">
        <v>836550</v>
      </c>
      <c r="H94" s="326">
        <v>3.7739186014545458</v>
      </c>
      <c r="I94" s="214">
        <v>208300</v>
      </c>
      <c r="J94" s="174">
        <f t="shared" si="14"/>
        <v>1044850</v>
      </c>
      <c r="K94" s="182">
        <v>970398</v>
      </c>
      <c r="L94" s="326">
        <v>3.7739186014545458</v>
      </c>
      <c r="M94" s="214">
        <v>214549</v>
      </c>
      <c r="N94" s="174">
        <f t="shared" si="15"/>
        <v>1184947</v>
      </c>
      <c r="O94" s="182">
        <v>1079150</v>
      </c>
      <c r="P94" s="326">
        <v>3.7739186014545458</v>
      </c>
      <c r="Q94" s="214">
        <v>218715</v>
      </c>
      <c r="R94" s="174">
        <f t="shared" si="16"/>
        <v>1297865</v>
      </c>
      <c r="S94" s="395">
        <f t="shared" si="10"/>
        <v>1105932.1230329999</v>
      </c>
    </row>
    <row r="95" spans="1:19" x14ac:dyDescent="0.25">
      <c r="A95" s="108">
        <v>82</v>
      </c>
      <c r="B95" s="107" t="s">
        <v>473</v>
      </c>
      <c r="C95" s="9">
        <v>636000</v>
      </c>
      <c r="D95" s="104">
        <v>5.6608779021818192</v>
      </c>
      <c r="E95" s="11">
        <v>343072.25791199994</v>
      </c>
      <c r="F95" s="172">
        <v>979072.25791199994</v>
      </c>
      <c r="G95" s="182">
        <v>810150</v>
      </c>
      <c r="H95" s="326">
        <v>5.6608779021818192</v>
      </c>
      <c r="I95" s="214">
        <v>312400</v>
      </c>
      <c r="J95" s="174">
        <f t="shared" si="14"/>
        <v>1122550</v>
      </c>
      <c r="K95" s="182">
        <v>907368</v>
      </c>
      <c r="L95" s="326">
        <v>5.6608779021818192</v>
      </c>
      <c r="M95" s="214">
        <v>328020</v>
      </c>
      <c r="N95" s="174">
        <f t="shared" si="15"/>
        <v>1235388</v>
      </c>
      <c r="O95" s="182">
        <v>988383</v>
      </c>
      <c r="P95" s="326">
        <v>5.6608779021818192</v>
      </c>
      <c r="Q95" s="214">
        <v>321772</v>
      </c>
      <c r="R95" s="174">
        <f t="shared" si="16"/>
        <v>1310155</v>
      </c>
      <c r="S95" s="395">
        <f t="shared" si="10"/>
        <v>1161791.3144779999</v>
      </c>
    </row>
    <row r="96" spans="1:19" x14ac:dyDescent="0.25">
      <c r="A96" s="108">
        <v>83</v>
      </c>
      <c r="B96" s="107" t="s">
        <v>125</v>
      </c>
      <c r="C96" s="9">
        <v>628000</v>
      </c>
      <c r="D96" s="104">
        <v>5.6608779021818192</v>
      </c>
      <c r="E96" s="11">
        <v>338115.952116</v>
      </c>
      <c r="F96" s="172">
        <v>966115.952116</v>
      </c>
      <c r="G96" s="182">
        <v>796950</v>
      </c>
      <c r="H96" s="326">
        <v>5.6608779021818192</v>
      </c>
      <c r="I96" s="214">
        <v>312400</v>
      </c>
      <c r="J96" s="174">
        <f t="shared" si="14"/>
        <v>1109350</v>
      </c>
      <c r="K96" s="182">
        <v>908523</v>
      </c>
      <c r="L96" s="326">
        <v>5.6608779021818192</v>
      </c>
      <c r="M96" s="214">
        <v>324896</v>
      </c>
      <c r="N96" s="174">
        <f t="shared" si="15"/>
        <v>1233419</v>
      </c>
      <c r="O96" s="182">
        <v>940401</v>
      </c>
      <c r="P96" s="326">
        <v>5.6608779021818192</v>
      </c>
      <c r="Q96" s="214">
        <v>318648</v>
      </c>
      <c r="R96" s="174">
        <f t="shared" si="16"/>
        <v>1259049</v>
      </c>
      <c r="S96" s="395">
        <f t="shared" si="10"/>
        <v>1141983.4880289999</v>
      </c>
    </row>
    <row r="97" spans="1:19" x14ac:dyDescent="0.25">
      <c r="A97" s="108">
        <v>84</v>
      </c>
      <c r="B97" s="107" t="s">
        <v>120</v>
      </c>
      <c r="C97" s="9">
        <v>1533000</v>
      </c>
      <c r="D97" s="104">
        <v>5.6608779021818192</v>
      </c>
      <c r="E97" s="11">
        <v>826148.92261999985</v>
      </c>
      <c r="F97" s="172">
        <v>2359148.9226199999</v>
      </c>
      <c r="G97" s="182">
        <v>2540250</v>
      </c>
      <c r="H97" s="326">
        <v>5.6608779021818192</v>
      </c>
      <c r="I97" s="214">
        <v>312400</v>
      </c>
      <c r="J97" s="174">
        <f t="shared" si="14"/>
        <v>2852650</v>
      </c>
      <c r="K97" s="182">
        <v>2921288</v>
      </c>
      <c r="L97" s="326">
        <v>5.6608779021818192</v>
      </c>
      <c r="M97" s="214">
        <v>321772</v>
      </c>
      <c r="N97" s="174">
        <f t="shared" si="15"/>
        <v>3243060</v>
      </c>
      <c r="O97" s="182">
        <v>3022898</v>
      </c>
      <c r="P97" s="326">
        <v>5.6608779021818192</v>
      </c>
      <c r="Q97" s="214">
        <v>328020</v>
      </c>
      <c r="R97" s="174">
        <f t="shared" si="16"/>
        <v>3350918</v>
      </c>
      <c r="S97" s="395">
        <f t="shared" si="10"/>
        <v>2951444.2306550001</v>
      </c>
    </row>
    <row r="98" spans="1:19" x14ac:dyDescent="0.25">
      <c r="A98" s="108">
        <v>85</v>
      </c>
      <c r="B98" s="107" t="s">
        <v>123</v>
      </c>
      <c r="C98" s="9">
        <v>1188000</v>
      </c>
      <c r="D98" s="104">
        <v>6.9188378949090916</v>
      </c>
      <c r="E98" s="11">
        <v>639888.33718399983</v>
      </c>
      <c r="F98" s="172">
        <v>1827888.3371839998</v>
      </c>
      <c r="G98" s="182">
        <v>1790400</v>
      </c>
      <c r="H98" s="326">
        <v>6.9188378949090916</v>
      </c>
      <c r="I98" s="214">
        <v>381900</v>
      </c>
      <c r="J98" s="174">
        <f t="shared" si="14"/>
        <v>2172300</v>
      </c>
      <c r="K98" s="182">
        <v>2058960</v>
      </c>
      <c r="L98" s="326">
        <v>6.9188378949090916</v>
      </c>
      <c r="M98" s="214">
        <v>393357</v>
      </c>
      <c r="N98" s="174">
        <f t="shared" si="15"/>
        <v>2452317</v>
      </c>
      <c r="O98" s="182">
        <v>2094768</v>
      </c>
      <c r="P98" s="326">
        <v>6.9188378949090916</v>
      </c>
      <c r="Q98" s="214">
        <v>393357</v>
      </c>
      <c r="R98" s="174">
        <f t="shared" si="16"/>
        <v>2488125</v>
      </c>
      <c r="S98" s="395">
        <f t="shared" si="10"/>
        <v>2235157.5842960002</v>
      </c>
    </row>
    <row r="99" spans="1:19" x14ac:dyDescent="0.25">
      <c r="A99" s="108">
        <v>86</v>
      </c>
      <c r="B99" s="8" t="s">
        <v>129</v>
      </c>
      <c r="C99" s="15" t="s">
        <v>10</v>
      </c>
      <c r="D99" s="50">
        <v>2.2416175025454543</v>
      </c>
      <c r="E99" s="11">
        <v>161840.29542800001</v>
      </c>
      <c r="F99" s="172">
        <v>161840.29542800001</v>
      </c>
      <c r="G99" s="216" t="s">
        <v>10</v>
      </c>
      <c r="H99" s="218">
        <v>2.2416175025454543</v>
      </c>
      <c r="I99" s="214">
        <v>150800</v>
      </c>
      <c r="J99" s="174">
        <f>I99*1</f>
        <v>150800</v>
      </c>
      <c r="K99" s="216" t="s">
        <v>10</v>
      </c>
      <c r="L99" s="218">
        <v>2.2416175025454543</v>
      </c>
      <c r="M99" s="214">
        <v>158340</v>
      </c>
      <c r="N99" s="174">
        <f>M99*1</f>
        <v>158340</v>
      </c>
      <c r="O99" s="216" t="s">
        <v>10</v>
      </c>
      <c r="P99" s="218">
        <v>2.2416175025454543</v>
      </c>
      <c r="Q99" s="214">
        <v>152308</v>
      </c>
      <c r="R99" s="174">
        <f>Q99*1</f>
        <v>152308</v>
      </c>
      <c r="S99" s="395">
        <f t="shared" si="10"/>
        <v>155822.07385700001</v>
      </c>
    </row>
    <row r="100" spans="1:19" x14ac:dyDescent="0.25">
      <c r="A100" s="108">
        <v>87</v>
      </c>
      <c r="B100" s="8" t="s">
        <v>121</v>
      </c>
      <c r="C100" s="9">
        <v>5276000</v>
      </c>
      <c r="D100" s="50">
        <v>16.353634398545456</v>
      </c>
      <c r="E100" s="11">
        <v>2840460.3323999997</v>
      </c>
      <c r="F100" s="172">
        <v>8116460.3323999997</v>
      </c>
      <c r="G100" s="217">
        <v>8818500</v>
      </c>
      <c r="H100" s="218">
        <v>16.353634398545456</v>
      </c>
      <c r="I100" s="214">
        <v>1099400</v>
      </c>
      <c r="J100" s="174">
        <f>G100+I100</f>
        <v>9917900</v>
      </c>
      <c r="K100" s="217">
        <v>10405830</v>
      </c>
      <c r="L100" s="218">
        <v>16.353634398545456</v>
      </c>
      <c r="M100" s="214">
        <v>1143376</v>
      </c>
      <c r="N100" s="174">
        <f>K100+M100</f>
        <v>11549206</v>
      </c>
      <c r="O100" s="217">
        <v>11199495</v>
      </c>
      <c r="P100" s="218">
        <v>16.353634398545456</v>
      </c>
      <c r="Q100" s="214">
        <v>1132382</v>
      </c>
      <c r="R100" s="174">
        <f>O100+Q100</f>
        <v>12331877</v>
      </c>
      <c r="S100" s="395">
        <f t="shared" si="10"/>
        <v>10478860.8331</v>
      </c>
    </row>
    <row r="101" spans="1:19" x14ac:dyDescent="0.25">
      <c r="A101" s="108">
        <v>88</v>
      </c>
      <c r="B101" s="8" t="s">
        <v>464</v>
      </c>
      <c r="C101" s="15" t="s">
        <v>10</v>
      </c>
      <c r="D101" s="53">
        <v>4.3122883999999999</v>
      </c>
      <c r="E101" s="11">
        <v>343157.41367600003</v>
      </c>
      <c r="F101" s="172">
        <v>343157.41367600003</v>
      </c>
      <c r="G101" s="216" t="s">
        <v>10</v>
      </c>
      <c r="H101" s="220">
        <v>4.3122883999999999</v>
      </c>
      <c r="I101" s="181">
        <v>326400</v>
      </c>
      <c r="J101" s="174">
        <f>I101*1</f>
        <v>326400</v>
      </c>
      <c r="K101" s="216" t="s">
        <v>10</v>
      </c>
      <c r="L101" s="220">
        <v>4.3122883999999999</v>
      </c>
      <c r="M101" s="181">
        <v>342720</v>
      </c>
      <c r="N101" s="174">
        <f>M101*1</f>
        <v>342720</v>
      </c>
      <c r="O101" s="216" t="s">
        <v>10</v>
      </c>
      <c r="P101" s="220">
        <v>4.3122883999999999</v>
      </c>
      <c r="Q101" s="181">
        <v>339456</v>
      </c>
      <c r="R101" s="174">
        <f>Q101*1</f>
        <v>339456</v>
      </c>
      <c r="S101" s="395">
        <f t="shared" si="10"/>
        <v>337933.35341899999</v>
      </c>
    </row>
    <row r="102" spans="1:19" x14ac:dyDescent="0.25">
      <c r="A102" s="108">
        <v>89</v>
      </c>
      <c r="B102" s="8" t="s">
        <v>515</v>
      </c>
      <c r="C102" s="15" t="s">
        <v>10</v>
      </c>
      <c r="D102" s="53">
        <v>3.5900332000000001</v>
      </c>
      <c r="E102" s="11">
        <v>287392.30433199997</v>
      </c>
      <c r="F102" s="172">
        <v>287392.30433199997</v>
      </c>
      <c r="G102" s="216" t="s">
        <v>10</v>
      </c>
      <c r="H102" s="220">
        <v>3.5900332000000001</v>
      </c>
      <c r="I102" s="181">
        <v>272100</v>
      </c>
      <c r="J102" s="174">
        <f>I102*1</f>
        <v>272100</v>
      </c>
      <c r="K102" s="216" t="s">
        <v>10</v>
      </c>
      <c r="L102" s="220">
        <v>3.5900332000000001</v>
      </c>
      <c r="M102" s="181">
        <v>282984</v>
      </c>
      <c r="N102" s="174">
        <f>M102*1</f>
        <v>282984</v>
      </c>
      <c r="O102" s="216" t="s">
        <v>10</v>
      </c>
      <c r="P102" s="220">
        <v>3.5900332000000001</v>
      </c>
      <c r="Q102" s="181">
        <v>280263</v>
      </c>
      <c r="R102" s="174">
        <f>Q102*1</f>
        <v>280263</v>
      </c>
      <c r="S102" s="395">
        <f t="shared" si="10"/>
        <v>280684.82608299999</v>
      </c>
    </row>
    <row r="103" spans="1:19" x14ac:dyDescent="0.25">
      <c r="A103" s="3"/>
      <c r="B103" s="106" t="s">
        <v>132</v>
      </c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 s="108">
        <v>90</v>
      </c>
      <c r="B104" s="107" t="s">
        <v>133</v>
      </c>
      <c r="C104" s="15" t="s">
        <v>10</v>
      </c>
      <c r="D104" s="104">
        <v>13.208695793454547</v>
      </c>
      <c r="E104" s="11">
        <v>756466.76554399997</v>
      </c>
      <c r="F104" s="172">
        <v>756466.76554399997</v>
      </c>
      <c r="G104" s="216" t="s">
        <v>10</v>
      </c>
      <c r="H104" s="326">
        <v>13.208695793454547</v>
      </c>
      <c r="I104" s="214">
        <v>728900</v>
      </c>
      <c r="J104" s="174">
        <f>I104*1</f>
        <v>728900</v>
      </c>
      <c r="K104" s="216" t="s">
        <v>10</v>
      </c>
      <c r="L104" s="326">
        <v>13.208695793454547</v>
      </c>
      <c r="M104" s="214">
        <v>750767</v>
      </c>
      <c r="N104" s="174">
        <f>M104*1</f>
        <v>750767</v>
      </c>
      <c r="O104" s="216" t="s">
        <v>10</v>
      </c>
      <c r="P104" s="326">
        <v>13.208695793454547</v>
      </c>
      <c r="Q104" s="214">
        <v>736189</v>
      </c>
      <c r="R104" s="174">
        <f>Q104*1</f>
        <v>736189</v>
      </c>
      <c r="S104" s="395">
        <f t="shared" si="10"/>
        <v>743080.69138600002</v>
      </c>
    </row>
    <row r="105" spans="1:19" x14ac:dyDescent="0.25">
      <c r="A105" s="108">
        <v>91</v>
      </c>
      <c r="B105" s="107" t="s">
        <v>134</v>
      </c>
      <c r="C105" s="15" t="s">
        <v>10</v>
      </c>
      <c r="D105" s="104">
        <v>15.09565509418182</v>
      </c>
      <c r="E105" s="11">
        <v>860270.72930400004</v>
      </c>
      <c r="F105" s="172">
        <v>860270.72930400004</v>
      </c>
      <c r="G105" s="216" t="s">
        <v>10</v>
      </c>
      <c r="H105" s="326">
        <v>15.09565509418182</v>
      </c>
      <c r="I105" s="214">
        <v>833000</v>
      </c>
      <c r="J105" s="174">
        <f>I105*1</f>
        <v>833000</v>
      </c>
      <c r="K105" s="216" t="s">
        <v>10</v>
      </c>
      <c r="L105" s="326">
        <v>15.09565509418182</v>
      </c>
      <c r="M105" s="214">
        <v>857990</v>
      </c>
      <c r="N105" s="174">
        <f>M105*1</f>
        <v>857990</v>
      </c>
      <c r="O105" s="216" t="s">
        <v>10</v>
      </c>
      <c r="P105" s="326">
        <v>15.09565509418182</v>
      </c>
      <c r="Q105" s="214">
        <v>849660</v>
      </c>
      <c r="R105" s="174">
        <f>Q105*1</f>
        <v>849660</v>
      </c>
      <c r="S105" s="395">
        <f t="shared" si="10"/>
        <v>850230.18232599995</v>
      </c>
    </row>
    <row r="106" spans="1:19" x14ac:dyDescent="0.25">
      <c r="A106" s="108">
        <v>92</v>
      </c>
      <c r="B106" s="107" t="s">
        <v>135</v>
      </c>
      <c r="C106" s="9">
        <v>969000</v>
      </c>
      <c r="D106" s="104">
        <v>4.0714916061818185</v>
      </c>
      <c r="E106" s="11">
        <v>521258.46513599996</v>
      </c>
      <c r="F106" s="172">
        <v>1490258.465136</v>
      </c>
      <c r="G106" s="182">
        <v>1579200</v>
      </c>
      <c r="H106" s="326">
        <v>4.0714916061818185</v>
      </c>
      <c r="I106" s="214">
        <v>224800</v>
      </c>
      <c r="J106" s="174">
        <f>G106+I106</f>
        <v>1804000</v>
      </c>
      <c r="K106" s="182">
        <v>1831872</v>
      </c>
      <c r="L106" s="326">
        <v>4.0714916061818185</v>
      </c>
      <c r="M106" s="214">
        <v>233792</v>
      </c>
      <c r="N106" s="174">
        <f>K106+M106</f>
        <v>2065664</v>
      </c>
      <c r="O106" s="182">
        <v>1879248</v>
      </c>
      <c r="P106" s="326">
        <v>4.0714916061818185</v>
      </c>
      <c r="Q106" s="214">
        <v>231544</v>
      </c>
      <c r="R106" s="174">
        <f>O106+Q106</f>
        <v>2110792</v>
      </c>
      <c r="S106" s="395">
        <f t="shared" si="10"/>
        <v>1867678.616284</v>
      </c>
    </row>
    <row r="107" spans="1:19" x14ac:dyDescent="0.25">
      <c r="A107" s="108">
        <v>93</v>
      </c>
      <c r="B107" s="109" t="s">
        <v>140</v>
      </c>
      <c r="C107" s="9">
        <v>308000</v>
      </c>
      <c r="D107" s="105">
        <v>1.8869593007272729</v>
      </c>
      <c r="E107" s="11">
        <v>166397.44410800003</v>
      </c>
      <c r="F107" s="172">
        <v>474397.44410800003</v>
      </c>
      <c r="G107" s="224">
        <v>434250</v>
      </c>
      <c r="H107" s="327">
        <v>1.8869593007272729</v>
      </c>
      <c r="I107" s="157">
        <v>115200</v>
      </c>
      <c r="J107" s="174">
        <f>G107+I107</f>
        <v>549450</v>
      </c>
      <c r="K107" s="224">
        <v>490703</v>
      </c>
      <c r="L107" s="327">
        <v>1.8869593007272729</v>
      </c>
      <c r="M107" s="157">
        <v>118656</v>
      </c>
      <c r="N107" s="174">
        <f>K107+M107</f>
        <v>609359</v>
      </c>
      <c r="O107" s="224">
        <v>529785</v>
      </c>
      <c r="P107" s="327">
        <v>1.8869593007272729</v>
      </c>
      <c r="Q107" s="157">
        <v>119808</v>
      </c>
      <c r="R107" s="174">
        <f>O107+Q107</f>
        <v>649593</v>
      </c>
      <c r="S107" s="395">
        <f t="shared" si="10"/>
        <v>570699.86102700001</v>
      </c>
    </row>
    <row r="108" spans="1:19" x14ac:dyDescent="0.25">
      <c r="A108" s="108">
        <v>94</v>
      </c>
      <c r="B108" s="107" t="s">
        <v>141</v>
      </c>
      <c r="C108" s="15" t="s">
        <v>10</v>
      </c>
      <c r="D108" s="104">
        <v>11.007246494545456</v>
      </c>
      <c r="E108" s="11">
        <v>636314.56702800002</v>
      </c>
      <c r="F108" s="172">
        <v>636314.56702800002</v>
      </c>
      <c r="G108" s="216" t="s">
        <v>10</v>
      </c>
      <c r="H108" s="326">
        <v>11.007246494545456</v>
      </c>
      <c r="I108" s="214">
        <v>607500</v>
      </c>
      <c r="J108" s="174">
        <f>I108*1</f>
        <v>607500</v>
      </c>
      <c r="K108" s="216" t="s">
        <v>10</v>
      </c>
      <c r="L108" s="326">
        <v>11.007246494545456</v>
      </c>
      <c r="M108" s="214">
        <v>631800</v>
      </c>
      <c r="N108" s="174">
        <f>M108*1</f>
        <v>631800</v>
      </c>
      <c r="O108" s="216" t="s">
        <v>10</v>
      </c>
      <c r="P108" s="326">
        <v>11.007246494545456</v>
      </c>
      <c r="Q108" s="214">
        <v>625725</v>
      </c>
      <c r="R108" s="174">
        <f>Q108*1</f>
        <v>625725</v>
      </c>
      <c r="S108" s="395">
        <f t="shared" si="10"/>
        <v>625334.891757</v>
      </c>
    </row>
    <row r="109" spans="1:19" x14ac:dyDescent="0.25">
      <c r="A109" s="108">
        <v>95</v>
      </c>
      <c r="B109" s="107" t="s">
        <v>142</v>
      </c>
      <c r="C109" s="15" t="s">
        <v>10</v>
      </c>
      <c r="D109" s="104">
        <v>11.007246494545456</v>
      </c>
      <c r="E109" s="11">
        <v>629244.25902800006</v>
      </c>
      <c r="F109" s="172">
        <v>629244.25902800006</v>
      </c>
      <c r="G109" s="216" t="s">
        <v>10</v>
      </c>
      <c r="H109" s="326">
        <v>11.007246494545456</v>
      </c>
      <c r="I109" s="214">
        <v>607500</v>
      </c>
      <c r="J109" s="174">
        <f>I109*1</f>
        <v>607500</v>
      </c>
      <c r="K109" s="216" t="s">
        <v>10</v>
      </c>
      <c r="L109" s="326">
        <v>11.007246494545456</v>
      </c>
      <c r="M109" s="214">
        <v>637875</v>
      </c>
      <c r="N109" s="174">
        <f>M109*1</f>
        <v>637875</v>
      </c>
      <c r="O109" s="216" t="s">
        <v>10</v>
      </c>
      <c r="P109" s="326">
        <v>11.007246494545456</v>
      </c>
      <c r="Q109" s="214">
        <v>613575</v>
      </c>
      <c r="R109" s="174">
        <f>Q109*1</f>
        <v>613575</v>
      </c>
      <c r="S109" s="395">
        <f t="shared" si="10"/>
        <v>622048.56475699996</v>
      </c>
    </row>
    <row r="110" spans="1:19" x14ac:dyDescent="0.25">
      <c r="A110" s="108">
        <v>96</v>
      </c>
      <c r="B110" s="107" t="s">
        <v>144</v>
      </c>
      <c r="C110" s="9">
        <v>486000</v>
      </c>
      <c r="D110" s="104">
        <v>10.063776500000001</v>
      </c>
      <c r="E110" s="11">
        <v>260959.03662799986</v>
      </c>
      <c r="F110" s="172">
        <v>746959.03662799986</v>
      </c>
      <c r="G110" s="182">
        <v>205800</v>
      </c>
      <c r="H110" s="326">
        <v>10.063776500000001</v>
      </c>
      <c r="I110" s="214">
        <v>555300</v>
      </c>
      <c r="J110" s="174">
        <f t="shared" ref="J110:J138" si="17">G110+I110</f>
        <v>761100</v>
      </c>
      <c r="K110" s="182">
        <v>238728</v>
      </c>
      <c r="L110" s="326">
        <v>10.063776500000001</v>
      </c>
      <c r="M110" s="214">
        <v>588618</v>
      </c>
      <c r="N110" s="174">
        <f t="shared" ref="N110:N138" si="18">K110+M110</f>
        <v>827346</v>
      </c>
      <c r="O110" s="182">
        <v>265482</v>
      </c>
      <c r="P110" s="326">
        <v>10.063776500000001</v>
      </c>
      <c r="Q110" s="214">
        <v>560853</v>
      </c>
      <c r="R110" s="174">
        <f t="shared" ref="R110:R138" si="19">O110+Q110</f>
        <v>826335</v>
      </c>
      <c r="S110" s="395">
        <f t="shared" si="10"/>
        <v>790435.00915699999</v>
      </c>
    </row>
    <row r="111" spans="1:19" x14ac:dyDescent="0.25">
      <c r="A111" s="108">
        <v>97</v>
      </c>
      <c r="B111" s="107" t="s">
        <v>145</v>
      </c>
      <c r="C111" s="9">
        <v>721000</v>
      </c>
      <c r="D111" s="104">
        <v>15.09565509418182</v>
      </c>
      <c r="E111" s="11">
        <v>388820.10529599991</v>
      </c>
      <c r="F111" s="172">
        <v>1109820.1052959999</v>
      </c>
      <c r="G111" s="182">
        <v>297300</v>
      </c>
      <c r="H111" s="326">
        <v>15.09565509418182</v>
      </c>
      <c r="I111" s="214">
        <v>833000</v>
      </c>
      <c r="J111" s="174">
        <f t="shared" si="17"/>
        <v>1130300</v>
      </c>
      <c r="K111" s="182">
        <v>338922</v>
      </c>
      <c r="L111" s="326">
        <v>15.09565509418182</v>
      </c>
      <c r="M111" s="214">
        <v>882980</v>
      </c>
      <c r="N111" s="174">
        <f t="shared" si="18"/>
        <v>1221902</v>
      </c>
      <c r="O111" s="182">
        <v>353787</v>
      </c>
      <c r="P111" s="326">
        <v>15.09565509418182</v>
      </c>
      <c r="Q111" s="214">
        <v>857990</v>
      </c>
      <c r="R111" s="174">
        <f t="shared" si="19"/>
        <v>1211777</v>
      </c>
      <c r="S111" s="395">
        <f t="shared" si="10"/>
        <v>1168449.776324</v>
      </c>
    </row>
    <row r="112" spans="1:19" x14ac:dyDescent="0.25">
      <c r="A112" s="108">
        <v>98</v>
      </c>
      <c r="B112" s="107" t="s">
        <v>146</v>
      </c>
      <c r="C112" s="9">
        <v>3400000</v>
      </c>
      <c r="D112" s="104">
        <v>10.063776500000001</v>
      </c>
      <c r="E112" s="11">
        <v>1830287.6493279999</v>
      </c>
      <c r="F112" s="172">
        <v>5230287.6493279999</v>
      </c>
      <c r="G112" s="182">
        <v>5897550</v>
      </c>
      <c r="H112" s="326">
        <v>10.063776500000001</v>
      </c>
      <c r="I112" s="214">
        <v>555300</v>
      </c>
      <c r="J112" s="174">
        <f t="shared" si="17"/>
        <v>6452850</v>
      </c>
      <c r="K112" s="182">
        <v>6605256</v>
      </c>
      <c r="L112" s="326">
        <v>10.063776500000001</v>
      </c>
      <c r="M112" s="214">
        <v>583065</v>
      </c>
      <c r="N112" s="174">
        <f t="shared" si="18"/>
        <v>7188321</v>
      </c>
      <c r="O112" s="182">
        <v>6841158</v>
      </c>
      <c r="P112" s="326">
        <v>10.063776500000001</v>
      </c>
      <c r="Q112" s="214">
        <v>571959</v>
      </c>
      <c r="R112" s="174">
        <f t="shared" si="19"/>
        <v>7413117</v>
      </c>
      <c r="S112" s="395">
        <f t="shared" si="10"/>
        <v>6571143.9123320002</v>
      </c>
    </row>
    <row r="113" spans="1:19" x14ac:dyDescent="0.25">
      <c r="A113" s="108">
        <v>99</v>
      </c>
      <c r="B113" s="107" t="s">
        <v>147</v>
      </c>
      <c r="C113" s="9">
        <v>535000</v>
      </c>
      <c r="D113" s="104">
        <v>2.8304292952727272</v>
      </c>
      <c r="E113" s="11">
        <v>287486.41986000002</v>
      </c>
      <c r="F113" s="172">
        <v>822486.41986000002</v>
      </c>
      <c r="G113" s="182">
        <v>826050</v>
      </c>
      <c r="H113" s="326">
        <v>2.8304292952727272</v>
      </c>
      <c r="I113" s="214">
        <v>156300</v>
      </c>
      <c r="J113" s="174">
        <f t="shared" si="17"/>
        <v>982350</v>
      </c>
      <c r="K113" s="182">
        <v>958218</v>
      </c>
      <c r="L113" s="326">
        <v>2.8304292952727272</v>
      </c>
      <c r="M113" s="214">
        <v>164115</v>
      </c>
      <c r="N113" s="174">
        <f t="shared" si="18"/>
        <v>1122333</v>
      </c>
      <c r="O113" s="182">
        <v>958218</v>
      </c>
      <c r="P113" s="326">
        <v>2.8304292952727272</v>
      </c>
      <c r="Q113" s="214">
        <v>162552</v>
      </c>
      <c r="R113" s="174">
        <f t="shared" si="19"/>
        <v>1120770</v>
      </c>
      <c r="S113" s="395">
        <f t="shared" si="10"/>
        <v>1011984.8549649999</v>
      </c>
    </row>
    <row r="114" spans="1:19" x14ac:dyDescent="0.25">
      <c r="A114" s="108">
        <v>100</v>
      </c>
      <c r="B114" s="107" t="s">
        <v>148</v>
      </c>
      <c r="C114" s="9">
        <v>469000</v>
      </c>
      <c r="D114" s="104">
        <v>2.8304292952727272</v>
      </c>
      <c r="E114" s="11">
        <v>252309.68380800006</v>
      </c>
      <c r="F114" s="172">
        <v>721309.68380800006</v>
      </c>
      <c r="G114" s="182">
        <v>687300</v>
      </c>
      <c r="H114" s="326">
        <v>2.8304292952727272</v>
      </c>
      <c r="I114" s="214">
        <v>156300</v>
      </c>
      <c r="J114" s="174">
        <f t="shared" si="17"/>
        <v>843600</v>
      </c>
      <c r="K114" s="182">
        <v>783522</v>
      </c>
      <c r="L114" s="326">
        <v>2.8304292952727272</v>
      </c>
      <c r="M114" s="214">
        <v>164115</v>
      </c>
      <c r="N114" s="174">
        <f t="shared" si="18"/>
        <v>947637</v>
      </c>
      <c r="O114" s="182">
        <v>831633</v>
      </c>
      <c r="P114" s="326">
        <v>2.8304292952727272</v>
      </c>
      <c r="Q114" s="214">
        <v>164115</v>
      </c>
      <c r="R114" s="174">
        <f t="shared" si="19"/>
        <v>995748</v>
      </c>
      <c r="S114" s="395">
        <f t="shared" si="10"/>
        <v>877073.67095199996</v>
      </c>
    </row>
    <row r="115" spans="1:19" x14ac:dyDescent="0.25">
      <c r="A115" s="108">
        <v>101</v>
      </c>
      <c r="B115" s="107" t="s">
        <v>149</v>
      </c>
      <c r="C115" s="9">
        <v>4219000</v>
      </c>
      <c r="D115" s="104">
        <v>5.6608779021818192</v>
      </c>
      <c r="E115" s="11">
        <v>2271096.1413399996</v>
      </c>
      <c r="F115" s="172">
        <v>6490096.1413399996</v>
      </c>
      <c r="G115" s="182">
        <v>7727850</v>
      </c>
      <c r="H115" s="326">
        <v>5.6608779021818192</v>
      </c>
      <c r="I115" s="214">
        <v>312400</v>
      </c>
      <c r="J115" s="174">
        <f t="shared" si="17"/>
        <v>8040250</v>
      </c>
      <c r="K115" s="182">
        <v>8964306</v>
      </c>
      <c r="L115" s="326">
        <v>5.6608779021818192</v>
      </c>
      <c r="M115" s="214">
        <v>321772</v>
      </c>
      <c r="N115" s="174">
        <f t="shared" si="18"/>
        <v>9286078</v>
      </c>
      <c r="O115" s="182">
        <v>9196142</v>
      </c>
      <c r="P115" s="326">
        <v>5.6608779021818192</v>
      </c>
      <c r="Q115" s="214">
        <v>324896</v>
      </c>
      <c r="R115" s="174">
        <f t="shared" si="19"/>
        <v>9521038</v>
      </c>
      <c r="S115" s="395">
        <f t="shared" si="10"/>
        <v>8334365.5353349997</v>
      </c>
    </row>
    <row r="116" spans="1:19" x14ac:dyDescent="0.25">
      <c r="A116" s="108">
        <v>102</v>
      </c>
      <c r="B116" s="8" t="s">
        <v>150</v>
      </c>
      <c r="C116" s="9">
        <v>7781000</v>
      </c>
      <c r="D116" s="50">
        <v>20.344789597454547</v>
      </c>
      <c r="E116" s="11">
        <v>4189572.3140360005</v>
      </c>
      <c r="F116" s="172">
        <v>11970572.314036001</v>
      </c>
      <c r="G116" s="217">
        <v>13259850</v>
      </c>
      <c r="H116" s="218">
        <v>20.344789597454547</v>
      </c>
      <c r="I116" s="214">
        <v>1367700</v>
      </c>
      <c r="J116" s="174">
        <f t="shared" si="17"/>
        <v>14627550</v>
      </c>
      <c r="K116" s="217">
        <v>15248828</v>
      </c>
      <c r="L116" s="218">
        <v>20.344789597454547</v>
      </c>
      <c r="M116" s="214">
        <v>1436085</v>
      </c>
      <c r="N116" s="174">
        <f t="shared" si="18"/>
        <v>16684913</v>
      </c>
      <c r="O116" s="217">
        <v>16574813</v>
      </c>
      <c r="P116" s="218">
        <v>20.344789597454547</v>
      </c>
      <c r="Q116" s="214">
        <v>1395054</v>
      </c>
      <c r="R116" s="174">
        <f t="shared" si="19"/>
        <v>17969867</v>
      </c>
      <c r="S116" s="395">
        <f t="shared" si="10"/>
        <v>15313225.578508999</v>
      </c>
    </row>
    <row r="117" spans="1:19" x14ac:dyDescent="0.25">
      <c r="A117" s="108">
        <v>103</v>
      </c>
      <c r="B117" s="107" t="s">
        <v>151</v>
      </c>
      <c r="C117" s="9">
        <v>624000</v>
      </c>
      <c r="D117" s="104">
        <v>13.208695793454547</v>
      </c>
      <c r="E117" s="11">
        <v>336680.07322000014</v>
      </c>
      <c r="F117" s="172">
        <v>960680.07322000014</v>
      </c>
      <c r="G117" s="182">
        <v>250650</v>
      </c>
      <c r="H117" s="326">
        <v>13.208695793454547</v>
      </c>
      <c r="I117" s="214">
        <v>728900</v>
      </c>
      <c r="J117" s="174">
        <f t="shared" si="17"/>
        <v>979550</v>
      </c>
      <c r="K117" s="182">
        <v>285741</v>
      </c>
      <c r="L117" s="326">
        <v>13.208695793454547</v>
      </c>
      <c r="M117" s="214">
        <v>750767</v>
      </c>
      <c r="N117" s="174">
        <f t="shared" si="18"/>
        <v>1036508</v>
      </c>
      <c r="O117" s="182">
        <v>295767</v>
      </c>
      <c r="P117" s="326">
        <v>13.208695793454547</v>
      </c>
      <c r="Q117" s="214">
        <v>758056</v>
      </c>
      <c r="R117" s="174">
        <f t="shared" si="19"/>
        <v>1053823</v>
      </c>
      <c r="S117" s="395">
        <f t="shared" si="10"/>
        <v>1007640.268305</v>
      </c>
    </row>
    <row r="118" spans="1:19" x14ac:dyDescent="0.25">
      <c r="A118" s="108">
        <v>104</v>
      </c>
      <c r="B118" s="107" t="s">
        <v>152</v>
      </c>
      <c r="C118" s="9">
        <v>466000</v>
      </c>
      <c r="D118" s="104">
        <v>8.8057971956363641</v>
      </c>
      <c r="E118" s="11">
        <v>251097.04639999999</v>
      </c>
      <c r="F118" s="172">
        <v>717097.04639999999</v>
      </c>
      <c r="G118" s="182">
        <v>258900</v>
      </c>
      <c r="H118" s="326">
        <v>8.8057971956363641</v>
      </c>
      <c r="I118" s="214">
        <v>486000</v>
      </c>
      <c r="J118" s="174">
        <f t="shared" si="17"/>
        <v>744900</v>
      </c>
      <c r="K118" s="182">
        <v>289968</v>
      </c>
      <c r="L118" s="326">
        <v>8.8057971956363641</v>
      </c>
      <c r="M118" s="214">
        <v>515160</v>
      </c>
      <c r="N118" s="174">
        <f t="shared" si="18"/>
        <v>805128</v>
      </c>
      <c r="O118" s="182">
        <v>313269</v>
      </c>
      <c r="P118" s="326">
        <v>8.8057971956363641</v>
      </c>
      <c r="Q118" s="214">
        <v>505440</v>
      </c>
      <c r="R118" s="174">
        <f t="shared" si="19"/>
        <v>818709</v>
      </c>
      <c r="S118" s="395">
        <f t="shared" si="10"/>
        <v>771458.51159999997</v>
      </c>
    </row>
    <row r="119" spans="1:19" x14ac:dyDescent="0.25">
      <c r="A119" s="108">
        <v>105</v>
      </c>
      <c r="B119" s="107" t="s">
        <v>154</v>
      </c>
      <c r="C119" s="9">
        <v>3166000</v>
      </c>
      <c r="D119" s="104">
        <v>13.208695793454547</v>
      </c>
      <c r="E119" s="11">
        <v>1704687.8442599997</v>
      </c>
      <c r="F119" s="172">
        <v>4870687.8442599997</v>
      </c>
      <c r="G119" s="182">
        <v>5176950</v>
      </c>
      <c r="H119" s="326">
        <v>13.208695793454547</v>
      </c>
      <c r="I119" s="214">
        <v>728900</v>
      </c>
      <c r="J119" s="174">
        <f t="shared" si="17"/>
        <v>5905850</v>
      </c>
      <c r="K119" s="182">
        <v>6108801</v>
      </c>
      <c r="L119" s="326">
        <v>13.208695793454547</v>
      </c>
      <c r="M119" s="214">
        <v>750767</v>
      </c>
      <c r="N119" s="174">
        <f t="shared" si="18"/>
        <v>6859568</v>
      </c>
      <c r="O119" s="182">
        <v>6057032</v>
      </c>
      <c r="P119" s="326">
        <v>13.208695793454547</v>
      </c>
      <c r="Q119" s="214">
        <v>750767</v>
      </c>
      <c r="R119" s="174">
        <f t="shared" si="19"/>
        <v>6807799</v>
      </c>
      <c r="S119" s="395">
        <f t="shared" si="10"/>
        <v>6110976.2110649999</v>
      </c>
    </row>
    <row r="120" spans="1:19" x14ac:dyDescent="0.25">
      <c r="A120" s="108">
        <v>106</v>
      </c>
      <c r="B120" s="107" t="s">
        <v>155</v>
      </c>
      <c r="C120" s="9">
        <v>5297000</v>
      </c>
      <c r="D120" s="104">
        <v>69.188436884000012</v>
      </c>
      <c r="E120" s="11">
        <v>2851989.0466879997</v>
      </c>
      <c r="F120" s="172">
        <v>8148989.0466879997</v>
      </c>
      <c r="G120" s="182">
        <v>5270550</v>
      </c>
      <c r="H120" s="326">
        <v>69.188436884000012</v>
      </c>
      <c r="I120" s="214">
        <v>3817700</v>
      </c>
      <c r="J120" s="174">
        <f t="shared" si="17"/>
        <v>9088250</v>
      </c>
      <c r="K120" s="182">
        <v>6008427</v>
      </c>
      <c r="L120" s="326">
        <v>69.188436884000012</v>
      </c>
      <c r="M120" s="214">
        <v>3970408</v>
      </c>
      <c r="N120" s="174">
        <f t="shared" si="18"/>
        <v>9978835</v>
      </c>
      <c r="O120" s="182">
        <v>6324660</v>
      </c>
      <c r="P120" s="326">
        <v>69.188436884000012</v>
      </c>
      <c r="Q120" s="214">
        <v>3932231</v>
      </c>
      <c r="R120" s="174">
        <f t="shared" si="19"/>
        <v>10256891</v>
      </c>
      <c r="S120" s="395">
        <f t="shared" si="10"/>
        <v>9368241.2616719995</v>
      </c>
    </row>
    <row r="121" spans="1:19" x14ac:dyDescent="0.25">
      <c r="A121" s="108">
        <v>107</v>
      </c>
      <c r="B121" s="107" t="s">
        <v>157</v>
      </c>
      <c r="C121" s="9">
        <v>2400000</v>
      </c>
      <c r="D121" s="104">
        <v>6.9188378949090916</v>
      </c>
      <c r="E121" s="11">
        <v>1291828.4655279997</v>
      </c>
      <c r="F121" s="172">
        <v>3691828.4655279997</v>
      </c>
      <c r="G121" s="182">
        <v>4142250</v>
      </c>
      <c r="H121" s="326">
        <v>6.9188378949090916</v>
      </c>
      <c r="I121" s="214">
        <v>381900</v>
      </c>
      <c r="J121" s="174">
        <f t="shared" si="17"/>
        <v>4524150</v>
      </c>
      <c r="K121" s="182">
        <v>4722165</v>
      </c>
      <c r="L121" s="326">
        <v>6.9188378949090916</v>
      </c>
      <c r="M121" s="214">
        <v>393357</v>
      </c>
      <c r="N121" s="174">
        <f t="shared" si="18"/>
        <v>5115522</v>
      </c>
      <c r="O121" s="182">
        <v>5177813</v>
      </c>
      <c r="P121" s="326">
        <v>6.9188378949090916</v>
      </c>
      <c r="Q121" s="214">
        <v>389538</v>
      </c>
      <c r="R121" s="174">
        <f t="shared" si="19"/>
        <v>5567351</v>
      </c>
      <c r="S121" s="395">
        <f t="shared" si="10"/>
        <v>4724712.866382</v>
      </c>
    </row>
    <row r="122" spans="1:19" x14ac:dyDescent="0.25">
      <c r="A122" s="108">
        <v>108</v>
      </c>
      <c r="B122" s="107" t="s">
        <v>158</v>
      </c>
      <c r="C122" s="9">
        <v>2930000</v>
      </c>
      <c r="D122" s="104">
        <v>69.188436884000012</v>
      </c>
      <c r="E122" s="11">
        <v>1578440.6499440009</v>
      </c>
      <c r="F122" s="172">
        <v>4508440.6499440009</v>
      </c>
      <c r="G122" s="182">
        <v>736050</v>
      </c>
      <c r="H122" s="326">
        <v>69.188436884000012</v>
      </c>
      <c r="I122" s="214">
        <v>3817700</v>
      </c>
      <c r="J122" s="174">
        <f t="shared" si="17"/>
        <v>4553750</v>
      </c>
      <c r="K122" s="182">
        <v>853818</v>
      </c>
      <c r="L122" s="326">
        <v>69.188436884000012</v>
      </c>
      <c r="M122" s="214">
        <v>4008585</v>
      </c>
      <c r="N122" s="174">
        <f t="shared" si="18"/>
        <v>4862403</v>
      </c>
      <c r="O122" s="182">
        <v>890621</v>
      </c>
      <c r="P122" s="326">
        <v>69.188436884000012</v>
      </c>
      <c r="Q122" s="214">
        <v>3855877</v>
      </c>
      <c r="R122" s="174">
        <f t="shared" si="19"/>
        <v>4746498</v>
      </c>
      <c r="S122" s="395">
        <f t="shared" si="10"/>
        <v>4667772.912486</v>
      </c>
    </row>
    <row r="123" spans="1:19" x14ac:dyDescent="0.25">
      <c r="A123" s="108">
        <v>109</v>
      </c>
      <c r="B123" s="107" t="s">
        <v>475</v>
      </c>
      <c r="C123" s="9">
        <v>2584000</v>
      </c>
      <c r="D123" s="104">
        <v>69.188436884000012</v>
      </c>
      <c r="E123" s="11">
        <v>1391351.6926199999</v>
      </c>
      <c r="F123" s="172">
        <v>3975351.6926199999</v>
      </c>
      <c r="G123" s="182">
        <v>70500</v>
      </c>
      <c r="H123" s="326">
        <v>69.188436884000012</v>
      </c>
      <c r="I123" s="214">
        <v>3817700</v>
      </c>
      <c r="J123" s="174">
        <f t="shared" si="17"/>
        <v>3888200</v>
      </c>
      <c r="K123" s="182">
        <v>80370</v>
      </c>
      <c r="L123" s="326">
        <v>69.188436884000012</v>
      </c>
      <c r="M123" s="214">
        <v>4046762</v>
      </c>
      <c r="N123" s="174">
        <f t="shared" si="18"/>
        <v>4127132</v>
      </c>
      <c r="O123" s="182">
        <v>83190</v>
      </c>
      <c r="P123" s="326">
        <v>69.188436884000012</v>
      </c>
      <c r="Q123" s="214">
        <v>3932231</v>
      </c>
      <c r="R123" s="174">
        <f t="shared" si="19"/>
        <v>4015421</v>
      </c>
      <c r="S123" s="395">
        <f t="shared" si="10"/>
        <v>4001526.173155</v>
      </c>
    </row>
    <row r="124" spans="1:19" x14ac:dyDescent="0.25">
      <c r="A124" s="108">
        <v>110</v>
      </c>
      <c r="B124" s="107" t="s">
        <v>166</v>
      </c>
      <c r="C124" s="9">
        <v>426000</v>
      </c>
      <c r="D124" s="104">
        <v>3.7739186014545458</v>
      </c>
      <c r="E124" s="11">
        <v>229247.36754400004</v>
      </c>
      <c r="F124" s="172">
        <v>655247.36754400004</v>
      </c>
      <c r="G124" s="182">
        <v>541950</v>
      </c>
      <c r="H124" s="326">
        <v>3.7739186014545458</v>
      </c>
      <c r="I124" s="214">
        <v>208300</v>
      </c>
      <c r="J124" s="174">
        <f t="shared" si="17"/>
        <v>750250</v>
      </c>
      <c r="K124" s="182">
        <v>634082</v>
      </c>
      <c r="L124" s="326">
        <v>3.7739186014545458</v>
      </c>
      <c r="M124" s="214">
        <v>220798</v>
      </c>
      <c r="N124" s="174">
        <f t="shared" si="18"/>
        <v>854880</v>
      </c>
      <c r="O124" s="182">
        <v>677438</v>
      </c>
      <c r="P124" s="326">
        <v>3.7739186014545458</v>
      </c>
      <c r="Q124" s="214">
        <v>212466</v>
      </c>
      <c r="R124" s="174">
        <f t="shared" si="19"/>
        <v>889904</v>
      </c>
      <c r="S124" s="395">
        <f t="shared" si="10"/>
        <v>787570.34188600001</v>
      </c>
    </row>
    <row r="125" spans="1:19" x14ac:dyDescent="0.25">
      <c r="A125" s="108">
        <v>111</v>
      </c>
      <c r="B125" s="107" t="s">
        <v>167</v>
      </c>
      <c r="C125" s="9">
        <v>584000</v>
      </c>
      <c r="D125" s="104">
        <v>13.208695793454547</v>
      </c>
      <c r="E125" s="11">
        <v>314637.49527999992</v>
      </c>
      <c r="F125" s="172">
        <v>898637.49527999992</v>
      </c>
      <c r="G125" s="182">
        <v>171750</v>
      </c>
      <c r="H125" s="326">
        <v>13.208695793454547</v>
      </c>
      <c r="I125" s="214">
        <v>728900</v>
      </c>
      <c r="J125" s="174">
        <f t="shared" si="17"/>
        <v>900650</v>
      </c>
      <c r="K125" s="182">
        <v>200948</v>
      </c>
      <c r="L125" s="326">
        <v>13.208695793454547</v>
      </c>
      <c r="M125" s="214">
        <v>750767</v>
      </c>
      <c r="N125" s="174">
        <f t="shared" si="18"/>
        <v>951715</v>
      </c>
      <c r="O125" s="182">
        <v>209535</v>
      </c>
      <c r="P125" s="326">
        <v>13.208695793454547</v>
      </c>
      <c r="Q125" s="214">
        <v>765345</v>
      </c>
      <c r="R125" s="174">
        <f t="shared" si="19"/>
        <v>974880</v>
      </c>
      <c r="S125" s="395">
        <f t="shared" si="10"/>
        <v>931470.62381999998</v>
      </c>
    </row>
    <row r="126" spans="1:19" x14ac:dyDescent="0.25">
      <c r="A126" s="108">
        <v>112</v>
      </c>
      <c r="B126" s="107" t="s">
        <v>153</v>
      </c>
      <c r="C126" s="9">
        <v>4882000</v>
      </c>
      <c r="D126" s="104">
        <v>69.188436884000012</v>
      </c>
      <c r="E126" s="11">
        <v>2629334.6616839999</v>
      </c>
      <c r="F126" s="172">
        <v>7511334.6616839999</v>
      </c>
      <c r="G126" s="182">
        <v>4503150</v>
      </c>
      <c r="H126" s="326">
        <v>69.188436884000012</v>
      </c>
      <c r="I126" s="214">
        <v>3817700</v>
      </c>
      <c r="J126" s="174">
        <f t="shared" si="17"/>
        <v>8320850</v>
      </c>
      <c r="K126" s="182">
        <v>5088560</v>
      </c>
      <c r="L126" s="326">
        <v>69.188436884000012</v>
      </c>
      <c r="M126" s="214">
        <v>4008585</v>
      </c>
      <c r="N126" s="174">
        <f t="shared" si="18"/>
        <v>9097145</v>
      </c>
      <c r="O126" s="182">
        <v>5268686</v>
      </c>
      <c r="P126" s="326">
        <v>69.188436884000012</v>
      </c>
      <c r="Q126" s="214">
        <v>3894054</v>
      </c>
      <c r="R126" s="174">
        <f t="shared" si="19"/>
        <v>9162740</v>
      </c>
      <c r="S126" s="395">
        <f t="shared" si="10"/>
        <v>8523017.4154209998</v>
      </c>
    </row>
    <row r="127" spans="1:19" x14ac:dyDescent="0.25">
      <c r="A127" s="108">
        <v>113</v>
      </c>
      <c r="B127" s="107" t="s">
        <v>162</v>
      </c>
      <c r="C127" s="9">
        <v>1582000</v>
      </c>
      <c r="D127" s="104">
        <v>13.208695793454547</v>
      </c>
      <c r="E127" s="11">
        <v>851179.18513599969</v>
      </c>
      <c r="F127" s="172">
        <v>2433179.1851359997</v>
      </c>
      <c r="G127" s="182">
        <v>2097750</v>
      </c>
      <c r="H127" s="326">
        <v>13.208695793454547</v>
      </c>
      <c r="I127" s="214">
        <v>728900</v>
      </c>
      <c r="J127" s="174">
        <f t="shared" si="17"/>
        <v>2826650</v>
      </c>
      <c r="K127" s="182">
        <v>2412413</v>
      </c>
      <c r="L127" s="326">
        <v>13.208695793454547</v>
      </c>
      <c r="M127" s="214">
        <v>765345</v>
      </c>
      <c r="N127" s="174">
        <f t="shared" si="18"/>
        <v>3177758</v>
      </c>
      <c r="O127" s="182">
        <v>2622188</v>
      </c>
      <c r="P127" s="326">
        <v>13.208695793454547</v>
      </c>
      <c r="Q127" s="214">
        <v>758056</v>
      </c>
      <c r="R127" s="174">
        <f t="shared" si="19"/>
        <v>3380244</v>
      </c>
      <c r="S127" s="395">
        <f t="shared" si="10"/>
        <v>2954457.7962839999</v>
      </c>
    </row>
    <row r="128" spans="1:19" x14ac:dyDescent="0.25">
      <c r="A128" s="108">
        <v>114</v>
      </c>
      <c r="B128" s="107" t="s">
        <v>328</v>
      </c>
      <c r="C128" s="9">
        <v>620000</v>
      </c>
      <c r="D128" s="104">
        <v>13.208695793454547</v>
      </c>
      <c r="E128" s="11">
        <v>334255.5048600001</v>
      </c>
      <c r="F128" s="172">
        <v>954255.5048600001</v>
      </c>
      <c r="G128" s="182">
        <v>245850</v>
      </c>
      <c r="H128" s="326">
        <v>13.208695793454547</v>
      </c>
      <c r="I128" s="214">
        <v>728900</v>
      </c>
      <c r="J128" s="174">
        <f t="shared" si="17"/>
        <v>974750</v>
      </c>
      <c r="K128" s="182">
        <v>290103</v>
      </c>
      <c r="L128" s="326">
        <v>13.208695793454547</v>
      </c>
      <c r="M128" s="214">
        <v>750767</v>
      </c>
      <c r="N128" s="174">
        <f t="shared" si="18"/>
        <v>1040870</v>
      </c>
      <c r="O128" s="182">
        <v>285186</v>
      </c>
      <c r="P128" s="326">
        <v>13.208695793454547</v>
      </c>
      <c r="Q128" s="214">
        <v>750767</v>
      </c>
      <c r="R128" s="174">
        <f t="shared" si="19"/>
        <v>1035953</v>
      </c>
      <c r="S128" s="395">
        <f t="shared" si="10"/>
        <v>1001457.1262150001</v>
      </c>
    </row>
    <row r="129" spans="1:19" x14ac:dyDescent="0.25">
      <c r="A129" s="108">
        <v>115</v>
      </c>
      <c r="B129" s="107" t="s">
        <v>329</v>
      </c>
      <c r="C129" s="9">
        <v>474000</v>
      </c>
      <c r="D129" s="104">
        <v>8.8057971956363641</v>
      </c>
      <c r="E129" s="11">
        <v>254593.72843600006</v>
      </c>
      <c r="F129" s="172">
        <v>728593.72843600006</v>
      </c>
      <c r="G129" s="182">
        <v>275400</v>
      </c>
      <c r="H129" s="326">
        <v>8.8057971956363641</v>
      </c>
      <c r="I129" s="214">
        <v>486000</v>
      </c>
      <c r="J129" s="174">
        <f t="shared" si="17"/>
        <v>761400</v>
      </c>
      <c r="K129" s="182">
        <v>311202</v>
      </c>
      <c r="L129" s="326">
        <v>8.8057971956363641</v>
      </c>
      <c r="M129" s="214">
        <v>500580</v>
      </c>
      <c r="N129" s="174">
        <f t="shared" si="18"/>
        <v>811782</v>
      </c>
      <c r="O129" s="182">
        <v>322218</v>
      </c>
      <c r="P129" s="326">
        <v>8.8057971956363641</v>
      </c>
      <c r="Q129" s="214">
        <v>500580</v>
      </c>
      <c r="R129" s="174">
        <f t="shared" si="19"/>
        <v>822798</v>
      </c>
      <c r="S129" s="395">
        <f t="shared" si="10"/>
        <v>781143.43210900004</v>
      </c>
    </row>
    <row r="130" spans="1:19" x14ac:dyDescent="0.25">
      <c r="A130" s="108">
        <v>116</v>
      </c>
      <c r="B130" s="107" t="s">
        <v>164</v>
      </c>
      <c r="C130" s="9">
        <v>444000</v>
      </c>
      <c r="D130" s="104">
        <v>6.9188378949090916</v>
      </c>
      <c r="E130" s="11">
        <v>239478.02076400002</v>
      </c>
      <c r="F130" s="172">
        <v>683478.02076400002</v>
      </c>
      <c r="G130" s="182">
        <v>350850</v>
      </c>
      <c r="H130" s="326">
        <v>6.9188378949090916</v>
      </c>
      <c r="I130" s="214">
        <v>381900</v>
      </c>
      <c r="J130" s="174">
        <f t="shared" si="17"/>
        <v>732750</v>
      </c>
      <c r="K130" s="182">
        <v>406986</v>
      </c>
      <c r="L130" s="326">
        <v>6.9188378949090916</v>
      </c>
      <c r="M130" s="214">
        <v>404814</v>
      </c>
      <c r="N130" s="174">
        <f t="shared" si="18"/>
        <v>811800</v>
      </c>
      <c r="O130" s="182">
        <v>406986</v>
      </c>
      <c r="P130" s="326">
        <v>6.9188378949090916</v>
      </c>
      <c r="Q130" s="214">
        <v>400995</v>
      </c>
      <c r="R130" s="174">
        <f t="shared" si="19"/>
        <v>807981</v>
      </c>
      <c r="S130" s="395">
        <f t="shared" si="10"/>
        <v>759002.25519099995</v>
      </c>
    </row>
    <row r="131" spans="1:19" x14ac:dyDescent="0.25">
      <c r="A131" s="108">
        <v>117</v>
      </c>
      <c r="B131" s="107" t="s">
        <v>168</v>
      </c>
      <c r="C131" s="9">
        <v>589000</v>
      </c>
      <c r="D131" s="104">
        <v>1.8869593007272729</v>
      </c>
      <c r="E131" s="11">
        <v>316902.05123600014</v>
      </c>
      <c r="F131" s="172">
        <v>905902.05123600014</v>
      </c>
      <c r="G131" s="182">
        <v>991350</v>
      </c>
      <c r="H131" s="326">
        <v>1.8869593007272729</v>
      </c>
      <c r="I131" s="214">
        <v>104200</v>
      </c>
      <c r="J131" s="174">
        <f t="shared" si="17"/>
        <v>1095550</v>
      </c>
      <c r="K131" s="182">
        <v>1149966</v>
      </c>
      <c r="L131" s="326">
        <v>1.8869593007272729</v>
      </c>
      <c r="M131" s="214">
        <v>107326</v>
      </c>
      <c r="N131" s="174">
        <f t="shared" si="18"/>
        <v>1257292</v>
      </c>
      <c r="O131" s="182">
        <v>1239188</v>
      </c>
      <c r="P131" s="326">
        <v>1.8869593007272729</v>
      </c>
      <c r="Q131" s="214">
        <v>108368</v>
      </c>
      <c r="R131" s="174">
        <f t="shared" si="19"/>
        <v>1347556</v>
      </c>
      <c r="S131" s="395">
        <f t="shared" si="10"/>
        <v>1151575.012809</v>
      </c>
    </row>
    <row r="132" spans="1:19" x14ac:dyDescent="0.25">
      <c r="A132" s="108">
        <v>118</v>
      </c>
      <c r="B132" s="107" t="s">
        <v>169</v>
      </c>
      <c r="C132" s="9">
        <v>132000</v>
      </c>
      <c r="D132" s="104">
        <v>1.8869593007272729</v>
      </c>
      <c r="E132" s="11">
        <v>70572.875679999997</v>
      </c>
      <c r="F132" s="172">
        <v>202572.87568</v>
      </c>
      <c r="G132" s="182">
        <v>105000</v>
      </c>
      <c r="H132" s="326">
        <v>1.8869593007272729</v>
      </c>
      <c r="I132" s="214">
        <v>104200</v>
      </c>
      <c r="J132" s="174">
        <f t="shared" si="17"/>
        <v>209200</v>
      </c>
      <c r="K132" s="182">
        <v>119700</v>
      </c>
      <c r="L132" s="326">
        <v>1.8869593007272729</v>
      </c>
      <c r="M132" s="214">
        <v>110452</v>
      </c>
      <c r="N132" s="174">
        <f t="shared" si="18"/>
        <v>230152</v>
      </c>
      <c r="O132" s="182">
        <v>124950</v>
      </c>
      <c r="P132" s="326">
        <v>1.8869593007272729</v>
      </c>
      <c r="Q132" s="214">
        <v>106284</v>
      </c>
      <c r="R132" s="174">
        <f t="shared" si="19"/>
        <v>231234</v>
      </c>
      <c r="S132" s="395">
        <f t="shared" si="10"/>
        <v>218289.71892000001</v>
      </c>
    </row>
    <row r="133" spans="1:19" x14ac:dyDescent="0.25">
      <c r="A133" s="108">
        <v>119</v>
      </c>
      <c r="B133" s="107" t="s">
        <v>170</v>
      </c>
      <c r="C133" s="9">
        <v>256000</v>
      </c>
      <c r="D133" s="104">
        <v>1.8869593007272729</v>
      </c>
      <c r="E133" s="11">
        <v>138470.76365199999</v>
      </c>
      <c r="F133" s="172">
        <v>394470.76365199999</v>
      </c>
      <c r="G133" s="182">
        <v>349050</v>
      </c>
      <c r="H133" s="326">
        <v>1.8869593007272729</v>
      </c>
      <c r="I133" s="214">
        <v>104200</v>
      </c>
      <c r="J133" s="174">
        <f t="shared" si="17"/>
        <v>453250</v>
      </c>
      <c r="K133" s="182">
        <v>401408</v>
      </c>
      <c r="L133" s="326">
        <v>1.8869593007272729</v>
      </c>
      <c r="M133" s="214">
        <v>110452</v>
      </c>
      <c r="N133" s="174">
        <f t="shared" si="18"/>
        <v>511860</v>
      </c>
      <c r="O133" s="182">
        <v>422351</v>
      </c>
      <c r="P133" s="326">
        <v>1.8869593007272729</v>
      </c>
      <c r="Q133" s="214">
        <v>109410</v>
      </c>
      <c r="R133" s="174">
        <f t="shared" si="19"/>
        <v>531761</v>
      </c>
      <c r="S133" s="395">
        <f t="shared" si="10"/>
        <v>472835.44091300003</v>
      </c>
    </row>
    <row r="134" spans="1:19" x14ac:dyDescent="0.25">
      <c r="A134" s="108">
        <v>120</v>
      </c>
      <c r="B134" s="107" t="s">
        <v>171</v>
      </c>
      <c r="C134" s="9">
        <v>364000</v>
      </c>
      <c r="D134" s="104">
        <v>1.8869593007272729</v>
      </c>
      <c r="E134" s="11">
        <v>196695.85465600004</v>
      </c>
      <c r="F134" s="172">
        <v>560695.85465600004</v>
      </c>
      <c r="G134" s="182">
        <v>558750</v>
      </c>
      <c r="H134" s="326">
        <v>1.8869593007272729</v>
      </c>
      <c r="I134" s="214">
        <v>104200</v>
      </c>
      <c r="J134" s="174">
        <f t="shared" si="17"/>
        <v>662950</v>
      </c>
      <c r="K134" s="182">
        <v>631388</v>
      </c>
      <c r="L134" s="326">
        <v>1.8869593007272729</v>
      </c>
      <c r="M134" s="214">
        <v>110452</v>
      </c>
      <c r="N134" s="174">
        <f t="shared" si="18"/>
        <v>741840</v>
      </c>
      <c r="O134" s="182">
        <v>715200</v>
      </c>
      <c r="P134" s="326">
        <v>1.8869593007272729</v>
      </c>
      <c r="Q134" s="214">
        <v>109410</v>
      </c>
      <c r="R134" s="174">
        <f t="shared" si="19"/>
        <v>824610</v>
      </c>
      <c r="S134" s="395">
        <f t="shared" si="10"/>
        <v>697523.96366400004</v>
      </c>
    </row>
    <row r="135" spans="1:19" x14ac:dyDescent="0.25">
      <c r="A135" s="108">
        <v>121</v>
      </c>
      <c r="B135" s="107" t="s">
        <v>172</v>
      </c>
      <c r="C135" s="9">
        <v>381000</v>
      </c>
      <c r="D135" s="104">
        <v>1.8869593007272729</v>
      </c>
      <c r="E135" s="11">
        <v>204758.77371199999</v>
      </c>
      <c r="F135" s="172">
        <v>585758.77371199999</v>
      </c>
      <c r="G135" s="182">
        <v>588750</v>
      </c>
      <c r="H135" s="326">
        <v>1.8869593007272729</v>
      </c>
      <c r="I135" s="214">
        <v>104200</v>
      </c>
      <c r="J135" s="174">
        <f t="shared" si="17"/>
        <v>692950</v>
      </c>
      <c r="K135" s="182">
        <v>677063</v>
      </c>
      <c r="L135" s="326">
        <v>1.8869593007272729</v>
      </c>
      <c r="M135" s="214">
        <v>107326</v>
      </c>
      <c r="N135" s="174">
        <f t="shared" si="18"/>
        <v>784389</v>
      </c>
      <c r="O135" s="182">
        <v>753600</v>
      </c>
      <c r="P135" s="326">
        <v>1.8869593007272729</v>
      </c>
      <c r="Q135" s="214">
        <v>105242</v>
      </c>
      <c r="R135" s="174">
        <f t="shared" si="19"/>
        <v>858842</v>
      </c>
      <c r="S135" s="395">
        <f t="shared" ref="S135:S198" si="20">AVERAGE(N135,J135,F135,R135)</f>
        <v>730484.94342799997</v>
      </c>
    </row>
    <row r="136" spans="1:19" x14ac:dyDescent="0.25">
      <c r="A136" s="108">
        <v>122</v>
      </c>
      <c r="B136" s="107" t="s">
        <v>173</v>
      </c>
      <c r="C136" s="9">
        <v>3413000</v>
      </c>
      <c r="D136" s="104">
        <v>10.063776500000001</v>
      </c>
      <c r="E136" s="11">
        <v>1838011.905328</v>
      </c>
      <c r="F136" s="172">
        <v>5251011.905328</v>
      </c>
      <c r="G136" s="182">
        <v>5897550</v>
      </c>
      <c r="H136" s="326">
        <v>10.063776500000001</v>
      </c>
      <c r="I136" s="214">
        <v>555300</v>
      </c>
      <c r="J136" s="174">
        <f t="shared" si="17"/>
        <v>6452850</v>
      </c>
      <c r="K136" s="182">
        <v>6959109</v>
      </c>
      <c r="L136" s="326">
        <v>10.063776500000001</v>
      </c>
      <c r="M136" s="214">
        <v>577512</v>
      </c>
      <c r="N136" s="174">
        <f t="shared" si="18"/>
        <v>7536621</v>
      </c>
      <c r="O136" s="182">
        <v>7195011</v>
      </c>
      <c r="P136" s="326">
        <v>10.063776500000001</v>
      </c>
      <c r="Q136" s="214">
        <v>560853</v>
      </c>
      <c r="R136" s="174">
        <f t="shared" si="19"/>
        <v>7755864</v>
      </c>
      <c r="S136" s="395">
        <f t="shared" si="20"/>
        <v>6749086.7263319995</v>
      </c>
    </row>
    <row r="137" spans="1:19" x14ac:dyDescent="0.25">
      <c r="A137" s="108">
        <v>123</v>
      </c>
      <c r="B137" s="107" t="s">
        <v>179</v>
      </c>
      <c r="C137" s="9">
        <v>521000</v>
      </c>
      <c r="D137" s="104">
        <v>2.8304292952727272</v>
      </c>
      <c r="E137" s="11">
        <v>280843.06325199991</v>
      </c>
      <c r="F137" s="172">
        <v>801843.06325199991</v>
      </c>
      <c r="G137" s="182">
        <v>796650</v>
      </c>
      <c r="H137" s="326">
        <v>2.8304292952727272</v>
      </c>
      <c r="I137" s="214">
        <v>156300</v>
      </c>
      <c r="J137" s="174">
        <f t="shared" si="17"/>
        <v>952950</v>
      </c>
      <c r="K137" s="182">
        <v>924114</v>
      </c>
      <c r="L137" s="326">
        <v>2.8304292952727272</v>
      </c>
      <c r="M137" s="214">
        <v>165678</v>
      </c>
      <c r="N137" s="174">
        <f t="shared" si="18"/>
        <v>1089792</v>
      </c>
      <c r="O137" s="182">
        <v>1019712</v>
      </c>
      <c r="P137" s="326">
        <v>2.8304292952727272</v>
      </c>
      <c r="Q137" s="214">
        <v>160989</v>
      </c>
      <c r="R137" s="174">
        <f t="shared" si="19"/>
        <v>1180701</v>
      </c>
      <c r="S137" s="395">
        <f t="shared" si="20"/>
        <v>1006321.515813</v>
      </c>
    </row>
    <row r="138" spans="1:19" x14ac:dyDescent="0.25">
      <c r="A138" s="108">
        <v>124</v>
      </c>
      <c r="B138" s="107" t="s">
        <v>180</v>
      </c>
      <c r="C138" s="9">
        <v>124000</v>
      </c>
      <c r="D138" s="104">
        <v>0.47174465309090913</v>
      </c>
      <c r="E138" s="11">
        <v>66327.676504000003</v>
      </c>
      <c r="F138" s="172">
        <v>190327.676504</v>
      </c>
      <c r="G138" s="182">
        <v>190650</v>
      </c>
      <c r="H138" s="326">
        <v>0.47174465309090913</v>
      </c>
      <c r="I138" s="214">
        <v>26200</v>
      </c>
      <c r="J138" s="174">
        <f t="shared" si="17"/>
        <v>216850</v>
      </c>
      <c r="K138" s="182">
        <v>223061</v>
      </c>
      <c r="L138" s="326">
        <v>0.47174465309090913</v>
      </c>
      <c r="M138" s="214">
        <v>27248</v>
      </c>
      <c r="N138" s="174">
        <f t="shared" si="18"/>
        <v>250309</v>
      </c>
      <c r="O138" s="182">
        <v>245939</v>
      </c>
      <c r="P138" s="326">
        <v>0.47174465309090913</v>
      </c>
      <c r="Q138" s="214">
        <v>26986</v>
      </c>
      <c r="R138" s="174">
        <f t="shared" si="19"/>
        <v>272925</v>
      </c>
      <c r="S138" s="395">
        <f t="shared" si="20"/>
        <v>232602.91912599999</v>
      </c>
    </row>
    <row r="139" spans="1:19" x14ac:dyDescent="0.25">
      <c r="A139" s="108">
        <v>125</v>
      </c>
      <c r="B139" s="107" t="s">
        <v>182</v>
      </c>
      <c r="C139" s="15" t="s">
        <v>10</v>
      </c>
      <c r="D139" s="104">
        <v>13.208695793454547</v>
      </c>
      <c r="E139" s="11">
        <v>834627.2117959999</v>
      </c>
      <c r="F139" s="172">
        <v>834627.2117959999</v>
      </c>
      <c r="G139" s="216" t="s">
        <v>10</v>
      </c>
      <c r="H139" s="326">
        <v>13.208695793454547</v>
      </c>
      <c r="I139" s="214">
        <v>805500</v>
      </c>
      <c r="J139" s="174">
        <f>I139*1</f>
        <v>805500</v>
      </c>
      <c r="K139" s="216" t="s">
        <v>10</v>
      </c>
      <c r="L139" s="326">
        <v>13.208695793454547</v>
      </c>
      <c r="M139" s="214">
        <v>837720</v>
      </c>
      <c r="N139" s="174">
        <f>M139*1</f>
        <v>837720</v>
      </c>
      <c r="O139" s="216" t="s">
        <v>10</v>
      </c>
      <c r="P139" s="326">
        <v>13.208695793454547</v>
      </c>
      <c r="Q139" s="214">
        <v>813555</v>
      </c>
      <c r="R139" s="174">
        <f>Q139*1</f>
        <v>813555</v>
      </c>
      <c r="S139" s="395">
        <f t="shared" si="20"/>
        <v>822850.55294899992</v>
      </c>
    </row>
    <row r="140" spans="1:19" x14ac:dyDescent="0.25">
      <c r="A140" s="108">
        <v>126</v>
      </c>
      <c r="B140" s="107" t="s">
        <v>183</v>
      </c>
      <c r="C140" s="9">
        <v>620000</v>
      </c>
      <c r="D140" s="104">
        <v>13.208695793454547</v>
      </c>
      <c r="E140" s="11">
        <v>333491.76557599986</v>
      </c>
      <c r="F140" s="172">
        <v>953491.76557599986</v>
      </c>
      <c r="G140" s="182">
        <v>244800</v>
      </c>
      <c r="H140" s="326">
        <v>13.208695793454547</v>
      </c>
      <c r="I140" s="214">
        <v>728900</v>
      </c>
      <c r="J140" s="174">
        <f>G140+I140</f>
        <v>973700</v>
      </c>
      <c r="K140" s="182">
        <v>286416</v>
      </c>
      <c r="L140" s="326">
        <v>13.208695793454547</v>
      </c>
      <c r="M140" s="214">
        <v>758056</v>
      </c>
      <c r="N140" s="174">
        <f>K140+M140</f>
        <v>1044472</v>
      </c>
      <c r="O140" s="182">
        <v>310896</v>
      </c>
      <c r="P140" s="326">
        <v>13.208695793454547</v>
      </c>
      <c r="Q140" s="214">
        <v>736189</v>
      </c>
      <c r="R140" s="174">
        <f>O140+Q140</f>
        <v>1047085</v>
      </c>
      <c r="S140" s="395">
        <f t="shared" si="20"/>
        <v>1004687.191394</v>
      </c>
    </row>
    <row r="141" spans="1:19" x14ac:dyDescent="0.25">
      <c r="A141" s="108">
        <v>127</v>
      </c>
      <c r="B141" s="107" t="s">
        <v>332</v>
      </c>
      <c r="C141" s="9">
        <v>6577000</v>
      </c>
      <c r="D141" s="52">
        <v>11.950735800727275</v>
      </c>
      <c r="E141" s="11">
        <v>3541060.5111599993</v>
      </c>
      <c r="F141" s="172">
        <v>10118060.511159999</v>
      </c>
      <c r="G141" s="217">
        <v>12068100</v>
      </c>
      <c r="H141" s="219">
        <v>11.950735800727275</v>
      </c>
      <c r="I141" s="214">
        <v>550600</v>
      </c>
      <c r="J141" s="174">
        <f>G141+I141</f>
        <v>12618700</v>
      </c>
      <c r="K141" s="217">
        <v>13998996</v>
      </c>
      <c r="L141" s="219">
        <v>11.950735800727275</v>
      </c>
      <c r="M141" s="214">
        <v>578130</v>
      </c>
      <c r="N141" s="174">
        <f>K141+M141</f>
        <v>14577126</v>
      </c>
      <c r="O141" s="217">
        <v>15447168</v>
      </c>
      <c r="P141" s="219">
        <v>11.950735800727275</v>
      </c>
      <c r="Q141" s="214">
        <v>561612</v>
      </c>
      <c r="R141" s="174">
        <f>O141+Q141</f>
        <v>16008780</v>
      </c>
      <c r="S141" s="395">
        <f t="shared" si="20"/>
        <v>13330666.62779</v>
      </c>
    </row>
    <row r="142" spans="1:19" x14ac:dyDescent="0.25">
      <c r="A142" s="108">
        <v>128</v>
      </c>
      <c r="B142" s="107" t="s">
        <v>331</v>
      </c>
      <c r="C142" s="9">
        <v>571000</v>
      </c>
      <c r="D142" s="104">
        <v>5.6608779021818192</v>
      </c>
      <c r="E142" s="11">
        <v>306755.47750799998</v>
      </c>
      <c r="F142" s="172">
        <v>877755.47750799998</v>
      </c>
      <c r="G142" s="182">
        <v>688050</v>
      </c>
      <c r="H142" s="326">
        <v>5.6608779021818192</v>
      </c>
      <c r="I142" s="214">
        <v>312400</v>
      </c>
      <c r="J142" s="174">
        <f>G142+I142</f>
        <v>1000450</v>
      </c>
      <c r="K142" s="182">
        <v>811899</v>
      </c>
      <c r="L142" s="326">
        <v>5.6608779021818192</v>
      </c>
      <c r="M142" s="214">
        <v>321772</v>
      </c>
      <c r="N142" s="174">
        <f>K142+M142</f>
        <v>1133671</v>
      </c>
      <c r="O142" s="182">
        <v>880704</v>
      </c>
      <c r="P142" s="326">
        <v>5.6608779021818192</v>
      </c>
      <c r="Q142" s="214">
        <v>324896</v>
      </c>
      <c r="R142" s="174">
        <f>O142+Q142</f>
        <v>1205600</v>
      </c>
      <c r="S142" s="395">
        <f t="shared" si="20"/>
        <v>1054369.119377</v>
      </c>
    </row>
    <row r="143" spans="1:19" x14ac:dyDescent="0.25">
      <c r="A143" s="108">
        <v>129</v>
      </c>
      <c r="B143" s="107" t="s">
        <v>184</v>
      </c>
      <c r="C143" s="9">
        <v>4856000</v>
      </c>
      <c r="D143" s="104">
        <v>15.09565509418182</v>
      </c>
      <c r="E143" s="11">
        <v>2615192.9140239991</v>
      </c>
      <c r="F143" s="172">
        <v>7471192.9140239991</v>
      </c>
      <c r="G143" s="182">
        <v>8294400</v>
      </c>
      <c r="H143" s="326">
        <v>15.09565509418182</v>
      </c>
      <c r="I143" s="214">
        <v>833000</v>
      </c>
      <c r="J143" s="174">
        <f>G143+I143</f>
        <v>9127400</v>
      </c>
      <c r="K143" s="182">
        <v>9538560</v>
      </c>
      <c r="L143" s="326">
        <v>15.09565509418182</v>
      </c>
      <c r="M143" s="214">
        <v>874650</v>
      </c>
      <c r="N143" s="174">
        <f>K143+M143</f>
        <v>10413210</v>
      </c>
      <c r="O143" s="182">
        <v>10202112</v>
      </c>
      <c r="P143" s="326">
        <v>15.09565509418182</v>
      </c>
      <c r="Q143" s="214">
        <v>849660</v>
      </c>
      <c r="R143" s="174">
        <f>O143+Q143</f>
        <v>11051772</v>
      </c>
      <c r="S143" s="395">
        <f t="shared" si="20"/>
        <v>9515893.7285059988</v>
      </c>
    </row>
    <row r="144" spans="1:19" x14ac:dyDescent="0.25">
      <c r="A144" s="108">
        <v>130</v>
      </c>
      <c r="B144" s="8" t="s">
        <v>185</v>
      </c>
      <c r="C144" s="15" t="s">
        <v>10</v>
      </c>
      <c r="D144" s="104">
        <v>69.188436884000012</v>
      </c>
      <c r="E144" s="11">
        <v>4356080.3894160008</v>
      </c>
      <c r="F144" s="172">
        <v>4356080.3894160008</v>
      </c>
      <c r="G144" s="216" t="s">
        <v>10</v>
      </c>
      <c r="H144" s="326">
        <v>69.188436884000012</v>
      </c>
      <c r="I144" s="214">
        <v>4218700</v>
      </c>
      <c r="J144" s="174">
        <f>I144*1</f>
        <v>4218700</v>
      </c>
      <c r="K144" s="216" t="s">
        <v>10</v>
      </c>
      <c r="L144" s="326">
        <v>69.188436884000012</v>
      </c>
      <c r="M144" s="214">
        <v>4345261</v>
      </c>
      <c r="N144" s="174">
        <f>M144*1</f>
        <v>4345261</v>
      </c>
      <c r="O144" s="216" t="s">
        <v>10</v>
      </c>
      <c r="P144" s="326">
        <v>69.188436884000012</v>
      </c>
      <c r="Q144" s="214">
        <v>4387448</v>
      </c>
      <c r="R144" s="174">
        <f>Q144*1</f>
        <v>4387448</v>
      </c>
      <c r="S144" s="395">
        <f t="shared" si="20"/>
        <v>4326872.3473540004</v>
      </c>
    </row>
    <row r="145" spans="1:19" x14ac:dyDescent="0.25">
      <c r="A145" s="108">
        <v>131</v>
      </c>
      <c r="B145" s="107" t="s">
        <v>175</v>
      </c>
      <c r="C145" s="9">
        <v>11222000</v>
      </c>
      <c r="D145" s="104">
        <v>3.7739186014545458</v>
      </c>
      <c r="E145" s="11">
        <v>6043086.509328004</v>
      </c>
      <c r="F145" s="172">
        <v>17265086.509328004</v>
      </c>
      <c r="G145" s="182">
        <v>21553500</v>
      </c>
      <c r="H145" s="326">
        <v>3.7739186014545458</v>
      </c>
      <c r="I145" s="214">
        <v>208300</v>
      </c>
      <c r="J145" s="174">
        <f>G145+I145</f>
        <v>21761800</v>
      </c>
      <c r="K145" s="182">
        <v>24786525</v>
      </c>
      <c r="L145" s="326">
        <v>3.7739186014545458</v>
      </c>
      <c r="M145" s="214">
        <v>218715</v>
      </c>
      <c r="N145" s="174">
        <f>K145+M145</f>
        <v>25005240</v>
      </c>
      <c r="O145" s="182">
        <v>25648665</v>
      </c>
      <c r="P145" s="326">
        <v>3.7739186014545458</v>
      </c>
      <c r="Q145" s="214">
        <v>210383</v>
      </c>
      <c r="R145" s="174">
        <f>O145+Q145</f>
        <v>25859048</v>
      </c>
      <c r="S145" s="395">
        <f t="shared" si="20"/>
        <v>22472793.627332002</v>
      </c>
    </row>
    <row r="146" spans="1:19" x14ac:dyDescent="0.25">
      <c r="A146" s="108">
        <v>132</v>
      </c>
      <c r="B146" s="8" t="s">
        <v>181</v>
      </c>
      <c r="C146" s="9">
        <v>306000</v>
      </c>
      <c r="D146" s="50">
        <v>3.7739186014545458</v>
      </c>
      <c r="E146" s="11">
        <v>165333.32632400002</v>
      </c>
      <c r="F146" s="172">
        <v>471333.32632400002</v>
      </c>
      <c r="G146" s="217">
        <v>245100</v>
      </c>
      <c r="H146" s="218">
        <v>3.7739186014545458</v>
      </c>
      <c r="I146" s="214">
        <v>253800</v>
      </c>
      <c r="J146" s="174">
        <f>G146+I146</f>
        <v>498900</v>
      </c>
      <c r="K146" s="217">
        <v>276963</v>
      </c>
      <c r="L146" s="218">
        <v>3.7739186014545458</v>
      </c>
      <c r="M146" s="214">
        <v>261414</v>
      </c>
      <c r="N146" s="174">
        <f>K146+M146</f>
        <v>538377</v>
      </c>
      <c r="O146" s="217">
        <v>289218</v>
      </c>
      <c r="P146" s="218">
        <v>3.7739186014545458</v>
      </c>
      <c r="Q146" s="214">
        <v>261414</v>
      </c>
      <c r="R146" s="174">
        <f>O146+Q146</f>
        <v>550632</v>
      </c>
      <c r="S146" s="395">
        <f t="shared" si="20"/>
        <v>514810.58158100001</v>
      </c>
    </row>
    <row r="147" spans="1:19" x14ac:dyDescent="0.25">
      <c r="A147" s="108">
        <v>133</v>
      </c>
      <c r="B147" s="107" t="s">
        <v>156</v>
      </c>
      <c r="C147" s="9">
        <v>2306000</v>
      </c>
      <c r="D147" s="104">
        <v>5.6608779021818192</v>
      </c>
      <c r="E147" s="11">
        <v>1240946.7447399995</v>
      </c>
      <c r="F147" s="172">
        <v>3546946.7447399995</v>
      </c>
      <c r="G147" s="182">
        <v>4055400</v>
      </c>
      <c r="H147" s="326">
        <v>5.6608779021818192</v>
      </c>
      <c r="I147" s="214">
        <v>312400</v>
      </c>
      <c r="J147" s="174">
        <f>G147+I147</f>
        <v>4367800</v>
      </c>
      <c r="K147" s="182">
        <v>4704264</v>
      </c>
      <c r="L147" s="326">
        <v>5.6608779021818192</v>
      </c>
      <c r="M147" s="214">
        <v>324896</v>
      </c>
      <c r="N147" s="174">
        <f>K147+M147</f>
        <v>5029160</v>
      </c>
      <c r="O147" s="182">
        <v>4744818</v>
      </c>
      <c r="P147" s="326">
        <v>5.6608779021818192</v>
      </c>
      <c r="Q147" s="214">
        <v>315524</v>
      </c>
      <c r="R147" s="174">
        <f>O147+Q147</f>
        <v>5060342</v>
      </c>
      <c r="S147" s="395">
        <f t="shared" si="20"/>
        <v>4501062.1861850005</v>
      </c>
    </row>
    <row r="148" spans="1:19" x14ac:dyDescent="0.25">
      <c r="A148" s="3"/>
      <c r="B148" s="106" t="s">
        <v>186</v>
      </c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25">
      <c r="A149" s="108">
        <v>134</v>
      </c>
      <c r="B149" s="107" t="s">
        <v>333</v>
      </c>
      <c r="C149" s="9">
        <v>1011000</v>
      </c>
      <c r="D149" s="104">
        <v>5.6608779021818192</v>
      </c>
      <c r="E149" s="11">
        <v>544529.1277960001</v>
      </c>
      <c r="F149" s="172">
        <v>1555529.1277960001</v>
      </c>
      <c r="G149" s="182">
        <v>1536300</v>
      </c>
      <c r="H149" s="326">
        <v>5.6608779021818192</v>
      </c>
      <c r="I149" s="214">
        <v>312400</v>
      </c>
      <c r="J149" s="174">
        <f t="shared" ref="J149:J154" si="21">G149+I149</f>
        <v>1848700</v>
      </c>
      <c r="K149" s="182">
        <v>1812834</v>
      </c>
      <c r="L149" s="326">
        <v>5.6608779021818192</v>
      </c>
      <c r="M149" s="214">
        <v>321772</v>
      </c>
      <c r="N149" s="174">
        <f t="shared" ref="N149:N154" si="22">K149+M149</f>
        <v>2134606</v>
      </c>
      <c r="O149" s="182">
        <v>1874286</v>
      </c>
      <c r="P149" s="326">
        <v>5.6608779021818192</v>
      </c>
      <c r="Q149" s="214">
        <v>321772</v>
      </c>
      <c r="R149" s="174">
        <f t="shared" ref="R149:R154" si="23">O149+Q149</f>
        <v>2196058</v>
      </c>
      <c r="S149" s="395">
        <f t="shared" si="20"/>
        <v>1933723.281949</v>
      </c>
    </row>
    <row r="150" spans="1:19" x14ac:dyDescent="0.25">
      <c r="A150" s="108">
        <v>135</v>
      </c>
      <c r="B150" s="107" t="s">
        <v>334</v>
      </c>
      <c r="C150" s="9">
        <v>418000</v>
      </c>
      <c r="D150" s="104">
        <v>5.6608779021818192</v>
      </c>
      <c r="E150" s="11">
        <v>225786.46217199997</v>
      </c>
      <c r="F150" s="172">
        <v>643786.46217199997</v>
      </c>
      <c r="G150" s="182">
        <v>388800</v>
      </c>
      <c r="H150" s="326">
        <v>5.6608779021818192</v>
      </c>
      <c r="I150" s="214">
        <v>312400</v>
      </c>
      <c r="J150" s="174">
        <f t="shared" si="21"/>
        <v>701200</v>
      </c>
      <c r="K150" s="182">
        <v>454896</v>
      </c>
      <c r="L150" s="326">
        <v>5.6608779021818192</v>
      </c>
      <c r="M150" s="214">
        <v>328020</v>
      </c>
      <c r="N150" s="174">
        <f t="shared" si="22"/>
        <v>782916</v>
      </c>
      <c r="O150" s="182">
        <v>462672</v>
      </c>
      <c r="P150" s="326">
        <v>5.6608779021818192</v>
      </c>
      <c r="Q150" s="214">
        <v>324896</v>
      </c>
      <c r="R150" s="174">
        <f t="shared" si="23"/>
        <v>787568</v>
      </c>
      <c r="S150" s="395">
        <f t="shared" si="20"/>
        <v>728867.61554299993</v>
      </c>
    </row>
    <row r="151" spans="1:19" x14ac:dyDescent="0.25">
      <c r="A151" s="108">
        <v>136</v>
      </c>
      <c r="B151" s="107" t="s">
        <v>1174</v>
      </c>
      <c r="C151" s="9">
        <v>977000</v>
      </c>
      <c r="D151" s="104">
        <v>13.923052534181819</v>
      </c>
      <c r="E151" s="11">
        <v>525796.42500400008</v>
      </c>
      <c r="F151" s="172">
        <v>1502796.4250040001</v>
      </c>
      <c r="G151" s="182">
        <v>889650</v>
      </c>
      <c r="H151" s="326">
        <v>13.923052534181819</v>
      </c>
      <c r="I151" s="221">
        <v>768300</v>
      </c>
      <c r="J151" s="174">
        <f t="shared" si="21"/>
        <v>1657950</v>
      </c>
      <c r="K151" s="182">
        <v>1031994</v>
      </c>
      <c r="L151" s="326">
        <v>13.923052534181819</v>
      </c>
      <c r="M151" s="221">
        <v>806715</v>
      </c>
      <c r="N151" s="174">
        <f t="shared" si="22"/>
        <v>1838709</v>
      </c>
      <c r="O151" s="182">
        <v>1120959</v>
      </c>
      <c r="P151" s="326">
        <v>13.923052534181819</v>
      </c>
      <c r="Q151" s="221">
        <v>791349</v>
      </c>
      <c r="R151" s="174">
        <f t="shared" si="23"/>
        <v>1912308</v>
      </c>
      <c r="S151" s="395">
        <f t="shared" si="20"/>
        <v>1727940.856251</v>
      </c>
    </row>
    <row r="152" spans="1:19" x14ac:dyDescent="0.25">
      <c r="A152" s="108">
        <v>137</v>
      </c>
      <c r="B152" s="107" t="s">
        <v>1173</v>
      </c>
      <c r="C152" s="9">
        <v>893000</v>
      </c>
      <c r="D152" s="104">
        <v>8.8057971956363641</v>
      </c>
      <c r="E152" s="11">
        <v>481197.04808399989</v>
      </c>
      <c r="F152" s="172">
        <v>1374197.0480839999</v>
      </c>
      <c r="G152" s="182">
        <v>1088550</v>
      </c>
      <c r="H152" s="326">
        <v>8.8057971956363641</v>
      </c>
      <c r="I152" s="157">
        <v>486000</v>
      </c>
      <c r="J152" s="174">
        <f t="shared" si="21"/>
        <v>1574550</v>
      </c>
      <c r="K152" s="182">
        <v>1262718</v>
      </c>
      <c r="L152" s="326">
        <v>8.8057971956363641</v>
      </c>
      <c r="M152" s="157">
        <v>515160</v>
      </c>
      <c r="N152" s="174">
        <f t="shared" si="22"/>
        <v>1777878</v>
      </c>
      <c r="O152" s="182">
        <v>1262718</v>
      </c>
      <c r="P152" s="326">
        <v>8.8057971956363641</v>
      </c>
      <c r="Q152" s="157">
        <v>490860</v>
      </c>
      <c r="R152" s="174">
        <f t="shared" si="23"/>
        <v>1753578</v>
      </c>
      <c r="S152" s="395">
        <f t="shared" si="20"/>
        <v>1620050.762021</v>
      </c>
    </row>
    <row r="153" spans="1:19" x14ac:dyDescent="0.25">
      <c r="A153" s="108">
        <v>138</v>
      </c>
      <c r="B153" s="107" t="s">
        <v>335</v>
      </c>
      <c r="C153" s="9">
        <v>467000</v>
      </c>
      <c r="D153" s="104">
        <v>8.8057971956363641</v>
      </c>
      <c r="E153" s="11">
        <v>252201.42431199993</v>
      </c>
      <c r="F153" s="172">
        <v>719201.42431199993</v>
      </c>
      <c r="G153" s="182">
        <v>263100</v>
      </c>
      <c r="H153" s="326">
        <v>8.8057971956363641</v>
      </c>
      <c r="I153" s="214">
        <v>486000</v>
      </c>
      <c r="J153" s="174">
        <f t="shared" si="21"/>
        <v>749100</v>
      </c>
      <c r="K153" s="182">
        <v>294672</v>
      </c>
      <c r="L153" s="326">
        <v>8.8057971956363641</v>
      </c>
      <c r="M153" s="214">
        <v>510300</v>
      </c>
      <c r="N153" s="174">
        <f t="shared" si="22"/>
        <v>804972</v>
      </c>
      <c r="O153" s="182">
        <v>334137</v>
      </c>
      <c r="P153" s="326">
        <v>8.8057971956363641</v>
      </c>
      <c r="Q153" s="214">
        <v>490860</v>
      </c>
      <c r="R153" s="174">
        <f t="shared" si="23"/>
        <v>824997</v>
      </c>
      <c r="S153" s="395">
        <f t="shared" si="20"/>
        <v>774567.60607800004</v>
      </c>
    </row>
    <row r="154" spans="1:19" x14ac:dyDescent="0.25">
      <c r="A154" s="108">
        <v>139</v>
      </c>
      <c r="B154" s="107" t="s">
        <v>336</v>
      </c>
      <c r="C154" s="9">
        <v>421000</v>
      </c>
      <c r="D154" s="104">
        <v>8.8057971956363641</v>
      </c>
      <c r="E154" s="11">
        <v>227170.93454400008</v>
      </c>
      <c r="F154" s="172">
        <v>648170.93454400008</v>
      </c>
      <c r="G154" s="182">
        <v>165300</v>
      </c>
      <c r="H154" s="326">
        <v>8.8057971956363641</v>
      </c>
      <c r="I154" s="214">
        <v>486000</v>
      </c>
      <c r="J154" s="174">
        <f t="shared" si="21"/>
        <v>651300</v>
      </c>
      <c r="K154" s="182">
        <v>193401</v>
      </c>
      <c r="L154" s="326">
        <v>8.8057971956363641</v>
      </c>
      <c r="M154" s="214">
        <v>500580</v>
      </c>
      <c r="N154" s="174">
        <f t="shared" si="22"/>
        <v>693981</v>
      </c>
      <c r="O154" s="182">
        <v>201666</v>
      </c>
      <c r="P154" s="326">
        <v>8.8057971956363641</v>
      </c>
      <c r="Q154" s="214">
        <v>495720</v>
      </c>
      <c r="R154" s="174">
        <f t="shared" si="23"/>
        <v>697386</v>
      </c>
      <c r="S154" s="395">
        <f t="shared" si="20"/>
        <v>672709.48363599996</v>
      </c>
    </row>
    <row r="155" spans="1:19" x14ac:dyDescent="0.25">
      <c r="A155" s="108">
        <v>140</v>
      </c>
      <c r="B155" s="8" t="s">
        <v>187</v>
      </c>
      <c r="C155" s="9">
        <v>61282.298055999992</v>
      </c>
      <c r="D155" s="13">
        <v>0</v>
      </c>
      <c r="E155" s="12" t="s">
        <v>10</v>
      </c>
      <c r="F155" s="172">
        <v>61282.298055999992</v>
      </c>
      <c r="G155" s="212">
        <v>69900</v>
      </c>
      <c r="H155" s="156">
        <v>0</v>
      </c>
      <c r="I155" s="216" t="s">
        <v>10</v>
      </c>
      <c r="J155" s="174">
        <f>G155*1</f>
        <v>69900</v>
      </c>
      <c r="K155" s="212">
        <v>78288</v>
      </c>
      <c r="L155" s="156">
        <v>0</v>
      </c>
      <c r="M155" s="216" t="s">
        <v>10</v>
      </c>
      <c r="N155" s="174">
        <f>K155*1</f>
        <v>78288</v>
      </c>
      <c r="O155" s="212">
        <v>90870</v>
      </c>
      <c r="P155" s="156">
        <v>0</v>
      </c>
      <c r="Q155" s="216" t="s">
        <v>10</v>
      </c>
      <c r="R155" s="174">
        <f>O155*1</f>
        <v>90870</v>
      </c>
      <c r="S155" s="395">
        <f t="shared" si="20"/>
        <v>75085.074514000007</v>
      </c>
    </row>
    <row r="156" spans="1:19" x14ac:dyDescent="0.25">
      <c r="A156" s="108">
        <v>141</v>
      </c>
      <c r="B156" s="8" t="s">
        <v>466</v>
      </c>
      <c r="C156" s="9">
        <v>1509137.7841119999</v>
      </c>
      <c r="D156" s="13">
        <v>0</v>
      </c>
      <c r="E156" s="12" t="s">
        <v>10</v>
      </c>
      <c r="F156" s="172">
        <v>1509137.7841119999</v>
      </c>
      <c r="G156" s="181">
        <v>1892100</v>
      </c>
      <c r="H156" s="156">
        <v>0</v>
      </c>
      <c r="I156" s="216" t="s">
        <v>10</v>
      </c>
      <c r="J156" s="174">
        <f>G156*1</f>
        <v>1892100</v>
      </c>
      <c r="K156" s="181">
        <v>2156994</v>
      </c>
      <c r="L156" s="156">
        <v>0</v>
      </c>
      <c r="M156" s="216" t="s">
        <v>10</v>
      </c>
      <c r="N156" s="174">
        <f>K156*1</f>
        <v>2156994</v>
      </c>
      <c r="O156" s="181">
        <v>2194836</v>
      </c>
      <c r="P156" s="156">
        <v>0</v>
      </c>
      <c r="Q156" s="216" t="s">
        <v>10</v>
      </c>
      <c r="R156" s="174">
        <f>O156*1</f>
        <v>2194836</v>
      </c>
      <c r="S156" s="395">
        <f t="shared" si="20"/>
        <v>1938266.946028</v>
      </c>
    </row>
    <row r="157" spans="1:19" x14ac:dyDescent="0.25">
      <c r="A157" s="3"/>
      <c r="B157" s="106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108">
        <v>142</v>
      </c>
      <c r="B158" s="107" t="s">
        <v>197</v>
      </c>
      <c r="C158" s="9">
        <v>414000</v>
      </c>
      <c r="D158" s="104">
        <v>3.7739186014545458</v>
      </c>
      <c r="E158" s="11">
        <v>222377.06574400002</v>
      </c>
      <c r="F158" s="172">
        <v>636377.06574400002</v>
      </c>
      <c r="G158" s="182">
        <v>518100</v>
      </c>
      <c r="H158" s="326">
        <v>3.7739186014545458</v>
      </c>
      <c r="I158" s="214">
        <v>208300</v>
      </c>
      <c r="J158" s="174">
        <f>G158+I158</f>
        <v>726400</v>
      </c>
      <c r="K158" s="182">
        <v>600996</v>
      </c>
      <c r="L158" s="326">
        <v>3.7739186014545458</v>
      </c>
      <c r="M158" s="214">
        <v>220798</v>
      </c>
      <c r="N158" s="174">
        <f>K158+M158</f>
        <v>821794</v>
      </c>
      <c r="O158" s="182">
        <v>606177</v>
      </c>
      <c r="P158" s="326">
        <v>3.7739186014545458</v>
      </c>
      <c r="Q158" s="214">
        <v>218715</v>
      </c>
      <c r="R158" s="174">
        <f>O158+Q158</f>
        <v>824892</v>
      </c>
      <c r="S158" s="395">
        <f t="shared" si="20"/>
        <v>752365.76643600001</v>
      </c>
    </row>
    <row r="159" spans="1:19" x14ac:dyDescent="0.25">
      <c r="A159" s="108">
        <v>143</v>
      </c>
      <c r="B159" s="107" t="s">
        <v>337</v>
      </c>
      <c r="C159" s="9">
        <v>771000</v>
      </c>
      <c r="D159" s="105">
        <v>11.007246494545456</v>
      </c>
      <c r="E159" s="11">
        <v>415699.85403200006</v>
      </c>
      <c r="F159" s="172">
        <v>1186699.8540320001</v>
      </c>
      <c r="G159" s="182">
        <v>687900</v>
      </c>
      <c r="H159" s="327">
        <v>11.007246494545456</v>
      </c>
      <c r="I159" s="214">
        <v>607500</v>
      </c>
      <c r="J159" s="174">
        <f>G159+I159</f>
        <v>1295400</v>
      </c>
      <c r="K159" s="182">
        <v>770448</v>
      </c>
      <c r="L159" s="327">
        <v>11.007246494545456</v>
      </c>
      <c r="M159" s="214">
        <v>637875</v>
      </c>
      <c r="N159" s="174">
        <f>K159+M159</f>
        <v>1408323</v>
      </c>
      <c r="O159" s="182">
        <v>894270</v>
      </c>
      <c r="P159" s="327">
        <v>11.007246494545456</v>
      </c>
      <c r="Q159" s="214">
        <v>613575</v>
      </c>
      <c r="R159" s="174">
        <f>O159+Q159</f>
        <v>1507845</v>
      </c>
      <c r="S159" s="395">
        <f t="shared" si="20"/>
        <v>1349566.9635080001</v>
      </c>
    </row>
    <row r="160" spans="1:19" x14ac:dyDescent="0.25">
      <c r="A160" s="108">
        <v>144</v>
      </c>
      <c r="B160" s="107" t="s">
        <v>338</v>
      </c>
      <c r="C160" s="9">
        <v>754000</v>
      </c>
      <c r="D160" s="104">
        <v>11.007246494545456</v>
      </c>
      <c r="E160" s="11">
        <v>405495.65437999996</v>
      </c>
      <c r="F160" s="172">
        <v>1159495.65438</v>
      </c>
      <c r="G160" s="182">
        <v>660600</v>
      </c>
      <c r="H160" s="326">
        <v>11.007246494545456</v>
      </c>
      <c r="I160" s="214">
        <v>607500</v>
      </c>
      <c r="J160" s="174">
        <f>G160+I160</f>
        <v>1268100</v>
      </c>
      <c r="K160" s="182">
        <v>772902</v>
      </c>
      <c r="L160" s="326">
        <v>11.007246494545456</v>
      </c>
      <c r="M160" s="214">
        <v>625725</v>
      </c>
      <c r="N160" s="174">
        <f>K160+M160</f>
        <v>1398627</v>
      </c>
      <c r="O160" s="182">
        <v>838962</v>
      </c>
      <c r="P160" s="326">
        <v>11.007246494545456</v>
      </c>
      <c r="Q160" s="214">
        <v>625725</v>
      </c>
      <c r="R160" s="174">
        <f>O160+Q160</f>
        <v>1464687</v>
      </c>
      <c r="S160" s="395">
        <f t="shared" si="20"/>
        <v>1322727.413595</v>
      </c>
    </row>
    <row r="161" spans="1:19" x14ac:dyDescent="0.25">
      <c r="A161" s="108">
        <v>145</v>
      </c>
      <c r="B161" s="107" t="s">
        <v>194</v>
      </c>
      <c r="C161" s="9">
        <v>525000</v>
      </c>
      <c r="D161" s="104">
        <v>2.8304292952727272</v>
      </c>
      <c r="E161" s="11">
        <v>282003.80146400002</v>
      </c>
      <c r="F161" s="172">
        <v>807003.80146400002</v>
      </c>
      <c r="G161" s="182">
        <v>804750</v>
      </c>
      <c r="H161" s="326">
        <v>2.8304292952727272</v>
      </c>
      <c r="I161" s="214">
        <v>156300</v>
      </c>
      <c r="J161" s="174">
        <f>G161+I161</f>
        <v>961050</v>
      </c>
      <c r="K161" s="182">
        <v>925463</v>
      </c>
      <c r="L161" s="326">
        <v>2.8304292952727272</v>
      </c>
      <c r="M161" s="214">
        <v>164115</v>
      </c>
      <c r="N161" s="174">
        <f>K161+M161</f>
        <v>1089578</v>
      </c>
      <c r="O161" s="182">
        <v>1046175</v>
      </c>
      <c r="P161" s="326">
        <v>2.8304292952727272</v>
      </c>
      <c r="Q161" s="214">
        <v>162552</v>
      </c>
      <c r="R161" s="174">
        <f>O161+Q161</f>
        <v>1208727</v>
      </c>
      <c r="S161" s="395">
        <f t="shared" si="20"/>
        <v>1016589.7003659999</v>
      </c>
    </row>
    <row r="162" spans="1:19" x14ac:dyDescent="0.25">
      <c r="A162" s="108">
        <v>146</v>
      </c>
      <c r="B162" s="107" t="s">
        <v>1198</v>
      </c>
      <c r="C162" s="9">
        <v>743000</v>
      </c>
      <c r="D162" s="104">
        <v>2.8304292952727272</v>
      </c>
      <c r="E162" s="11">
        <v>400160.23194800015</v>
      </c>
      <c r="F162" s="172">
        <v>1143160.2319480001</v>
      </c>
      <c r="G162" s="182">
        <v>1220100</v>
      </c>
      <c r="H162" s="326">
        <v>2.8304292952727272</v>
      </c>
      <c r="I162" s="214">
        <v>156300</v>
      </c>
      <c r="J162" s="174">
        <f>G162+I162</f>
        <v>1376400</v>
      </c>
      <c r="K162" s="182">
        <v>1390914</v>
      </c>
      <c r="L162" s="326">
        <v>2.8304292952727272</v>
      </c>
      <c r="M162" s="214">
        <v>160989</v>
      </c>
      <c r="N162" s="174">
        <f>K162+M162</f>
        <v>1551903</v>
      </c>
      <c r="O162" s="182">
        <v>1586130</v>
      </c>
      <c r="P162" s="326">
        <v>2.8304292952727272</v>
      </c>
      <c r="Q162" s="214">
        <v>159426</v>
      </c>
      <c r="R162" s="174">
        <f>O162+Q162</f>
        <v>1745556</v>
      </c>
      <c r="S162" s="395">
        <f t="shared" si="20"/>
        <v>1454254.8079870001</v>
      </c>
    </row>
    <row r="163" spans="1:19" x14ac:dyDescent="0.25">
      <c r="A163" s="3"/>
      <c r="B163" s="106" t="s">
        <v>208</v>
      </c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25">
      <c r="A164" s="108">
        <v>147</v>
      </c>
      <c r="B164" s="107" t="s">
        <v>340</v>
      </c>
      <c r="C164" s="9">
        <v>502000</v>
      </c>
      <c r="D164" s="104">
        <v>5.6608779021818192</v>
      </c>
      <c r="E164" s="11">
        <v>270887.03853200004</v>
      </c>
      <c r="F164" s="172">
        <v>772887.03853200004</v>
      </c>
      <c r="G164" s="182">
        <v>552900</v>
      </c>
      <c r="H164" s="326">
        <v>5.6608779021818192</v>
      </c>
      <c r="I164" s="214">
        <v>312400</v>
      </c>
      <c r="J164" s="174">
        <f t="shared" ref="J164:J170" si="24">G164+I164</f>
        <v>865300</v>
      </c>
      <c r="K164" s="182">
        <v>635835</v>
      </c>
      <c r="L164" s="326">
        <v>5.6608779021818192</v>
      </c>
      <c r="M164" s="214">
        <v>328020</v>
      </c>
      <c r="N164" s="174">
        <f t="shared" ref="N164:N170" si="25">K164+M164</f>
        <v>963855</v>
      </c>
      <c r="O164" s="182">
        <v>641364</v>
      </c>
      <c r="P164" s="326">
        <v>5.6608779021818192</v>
      </c>
      <c r="Q164" s="214">
        <v>324896</v>
      </c>
      <c r="R164" s="174">
        <f t="shared" ref="R164:R170" si="26">O164+Q164</f>
        <v>966260</v>
      </c>
      <c r="S164" s="395">
        <f t="shared" si="20"/>
        <v>892075.50963300001</v>
      </c>
    </row>
    <row r="165" spans="1:19" x14ac:dyDescent="0.25">
      <c r="A165" s="108">
        <v>148</v>
      </c>
      <c r="B165" s="107" t="s">
        <v>342</v>
      </c>
      <c r="C165" s="9">
        <v>453000</v>
      </c>
      <c r="D165" s="104">
        <v>5.6608779021818192</v>
      </c>
      <c r="E165" s="11">
        <v>243756.57545200002</v>
      </c>
      <c r="F165" s="172">
        <v>696756.57545200002</v>
      </c>
      <c r="G165" s="182">
        <v>458850</v>
      </c>
      <c r="H165" s="326">
        <v>5.6608779021818192</v>
      </c>
      <c r="I165" s="214">
        <v>312400</v>
      </c>
      <c r="J165" s="174">
        <f t="shared" si="24"/>
        <v>771250</v>
      </c>
      <c r="K165" s="182">
        <v>523089</v>
      </c>
      <c r="L165" s="326">
        <v>5.6608779021818192</v>
      </c>
      <c r="M165" s="214">
        <v>324896</v>
      </c>
      <c r="N165" s="174">
        <f t="shared" si="25"/>
        <v>847985</v>
      </c>
      <c r="O165" s="182">
        <v>591917</v>
      </c>
      <c r="P165" s="326">
        <v>5.6608779021818192</v>
      </c>
      <c r="Q165" s="214">
        <v>321772</v>
      </c>
      <c r="R165" s="174">
        <f t="shared" si="26"/>
        <v>913689</v>
      </c>
      <c r="S165" s="395">
        <f t="shared" si="20"/>
        <v>807420.14386299998</v>
      </c>
    </row>
    <row r="166" spans="1:19" x14ac:dyDescent="0.25">
      <c r="A166" s="108">
        <v>149</v>
      </c>
      <c r="B166" s="107" t="s">
        <v>211</v>
      </c>
      <c r="C166" s="9">
        <v>1017000</v>
      </c>
      <c r="D166" s="104">
        <v>18.240593699272729</v>
      </c>
      <c r="E166" s="11">
        <v>546851.21370800002</v>
      </c>
      <c r="F166" s="172">
        <v>1563851.213708</v>
      </c>
      <c r="G166" s="182">
        <v>658500</v>
      </c>
      <c r="H166" s="326">
        <v>18.240593699272729</v>
      </c>
      <c r="I166" s="214">
        <v>1006500</v>
      </c>
      <c r="J166" s="174">
        <f t="shared" si="24"/>
        <v>1665000</v>
      </c>
      <c r="K166" s="182">
        <v>777030</v>
      </c>
      <c r="L166" s="326">
        <v>18.240593699272729</v>
      </c>
      <c r="M166" s="214">
        <v>1056825</v>
      </c>
      <c r="N166" s="174">
        <f t="shared" si="25"/>
        <v>1833855</v>
      </c>
      <c r="O166" s="182">
        <v>836295</v>
      </c>
      <c r="P166" s="326">
        <v>18.240593699272729</v>
      </c>
      <c r="Q166" s="214">
        <v>1056825</v>
      </c>
      <c r="R166" s="174">
        <f t="shared" si="26"/>
        <v>1893120</v>
      </c>
      <c r="S166" s="395">
        <f t="shared" si="20"/>
        <v>1738956.5534270001</v>
      </c>
    </row>
    <row r="167" spans="1:19" x14ac:dyDescent="0.25">
      <c r="A167" s="108">
        <v>150</v>
      </c>
      <c r="B167" s="107" t="s">
        <v>343</v>
      </c>
      <c r="C167" s="9">
        <v>1439000</v>
      </c>
      <c r="D167" s="104">
        <v>18.240593699272729</v>
      </c>
      <c r="E167" s="11">
        <v>774852.61753600044</v>
      </c>
      <c r="F167" s="172">
        <v>2213852.6175360004</v>
      </c>
      <c r="G167" s="182">
        <v>1474050</v>
      </c>
      <c r="H167" s="326">
        <v>18.240593699272729</v>
      </c>
      <c r="I167" s="214">
        <v>1006500</v>
      </c>
      <c r="J167" s="174">
        <f t="shared" si="24"/>
        <v>2480550</v>
      </c>
      <c r="K167" s="182">
        <v>1665677</v>
      </c>
      <c r="L167" s="326">
        <v>18.240593699272729</v>
      </c>
      <c r="M167" s="214">
        <v>1056825</v>
      </c>
      <c r="N167" s="174">
        <f t="shared" si="25"/>
        <v>2722502</v>
      </c>
      <c r="O167" s="182">
        <v>1872044</v>
      </c>
      <c r="P167" s="326">
        <v>18.240593699272729</v>
      </c>
      <c r="Q167" s="214">
        <v>1026630</v>
      </c>
      <c r="R167" s="174">
        <f t="shared" si="26"/>
        <v>2898674</v>
      </c>
      <c r="S167" s="395">
        <f t="shared" si="20"/>
        <v>2578894.6543840002</v>
      </c>
    </row>
    <row r="168" spans="1:19" x14ac:dyDescent="0.25">
      <c r="A168" s="108">
        <v>151</v>
      </c>
      <c r="B168" s="107" t="s">
        <v>418</v>
      </c>
      <c r="C168" s="9">
        <v>113000</v>
      </c>
      <c r="D168" s="104">
        <v>1.8869593007272729</v>
      </c>
      <c r="E168" s="11">
        <v>60383.819308000006</v>
      </c>
      <c r="F168" s="172">
        <v>173383.81930800001</v>
      </c>
      <c r="G168" s="152">
        <v>68250</v>
      </c>
      <c r="H168" s="326">
        <v>1.8869593007272729</v>
      </c>
      <c r="I168" s="214">
        <v>104200</v>
      </c>
      <c r="J168" s="174">
        <f t="shared" si="24"/>
        <v>172450</v>
      </c>
      <c r="K168" s="152">
        <v>80535</v>
      </c>
      <c r="L168" s="326">
        <v>1.8869593007272729</v>
      </c>
      <c r="M168" s="214">
        <v>109410</v>
      </c>
      <c r="N168" s="174">
        <f t="shared" si="25"/>
        <v>189945</v>
      </c>
      <c r="O168" s="152">
        <v>81218</v>
      </c>
      <c r="P168" s="326">
        <v>1.8869593007272729</v>
      </c>
      <c r="Q168" s="214">
        <v>106284</v>
      </c>
      <c r="R168" s="174">
        <f t="shared" si="26"/>
        <v>187502</v>
      </c>
      <c r="S168" s="395">
        <f t="shared" si="20"/>
        <v>180820.20482700001</v>
      </c>
    </row>
    <row r="169" spans="1:19" x14ac:dyDescent="0.25">
      <c r="A169" s="108">
        <v>152</v>
      </c>
      <c r="B169" s="107" t="s">
        <v>476</v>
      </c>
      <c r="C169" s="9">
        <v>5064000</v>
      </c>
      <c r="D169" s="104">
        <v>18.240593699272729</v>
      </c>
      <c r="E169" s="11">
        <v>2726445.7992200004</v>
      </c>
      <c r="F169" s="172">
        <v>7790445.7992200004</v>
      </c>
      <c r="G169" s="182">
        <v>8358750</v>
      </c>
      <c r="H169" s="326">
        <v>18.240593699272729</v>
      </c>
      <c r="I169" s="214">
        <v>1112200</v>
      </c>
      <c r="J169" s="174">
        <f t="shared" si="24"/>
        <v>9470950</v>
      </c>
      <c r="K169" s="182">
        <v>9445388</v>
      </c>
      <c r="L169" s="326">
        <v>18.240593699272729</v>
      </c>
      <c r="M169" s="214">
        <v>1167810</v>
      </c>
      <c r="N169" s="174">
        <f t="shared" si="25"/>
        <v>10613198</v>
      </c>
      <c r="O169" s="182">
        <v>10197675</v>
      </c>
      <c r="P169" s="326">
        <v>18.240593699272729</v>
      </c>
      <c r="Q169" s="214">
        <v>1156688</v>
      </c>
      <c r="R169" s="174">
        <f t="shared" si="26"/>
        <v>11354363</v>
      </c>
      <c r="S169" s="395">
        <f t="shared" si="20"/>
        <v>9807239.1998049989</v>
      </c>
    </row>
    <row r="170" spans="1:19" x14ac:dyDescent="0.25">
      <c r="A170" s="108">
        <v>153</v>
      </c>
      <c r="B170" s="107" t="s">
        <v>341</v>
      </c>
      <c r="C170" s="9">
        <v>5127000</v>
      </c>
      <c r="D170" s="104">
        <v>18.240593699272729</v>
      </c>
      <c r="E170" s="11">
        <v>2760107.0027959989</v>
      </c>
      <c r="F170" s="172">
        <v>7887107.0027959989</v>
      </c>
      <c r="G170" s="182">
        <v>8660250</v>
      </c>
      <c r="H170" s="326">
        <v>18.240593699272729</v>
      </c>
      <c r="I170" s="214">
        <v>1006500</v>
      </c>
      <c r="J170" s="174">
        <f t="shared" si="24"/>
        <v>9666750</v>
      </c>
      <c r="K170" s="182">
        <v>10132493</v>
      </c>
      <c r="L170" s="326">
        <v>18.240593699272729</v>
      </c>
      <c r="M170" s="214">
        <v>1066890</v>
      </c>
      <c r="N170" s="174">
        <f t="shared" si="25"/>
        <v>11199383</v>
      </c>
      <c r="O170" s="182">
        <v>11171723</v>
      </c>
      <c r="P170" s="326">
        <v>18.240593699272729</v>
      </c>
      <c r="Q170" s="214">
        <v>1046760</v>
      </c>
      <c r="R170" s="174">
        <f t="shared" si="26"/>
        <v>12218483</v>
      </c>
      <c r="S170" s="395">
        <f t="shared" si="20"/>
        <v>10242930.750698999</v>
      </c>
    </row>
    <row r="171" spans="1:19" x14ac:dyDescent="0.25">
      <c r="A171" s="3"/>
      <c r="B171" s="106" t="s">
        <v>214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108">
        <v>154</v>
      </c>
      <c r="B172" s="107" t="s">
        <v>215</v>
      </c>
      <c r="C172" s="15" t="s">
        <v>10</v>
      </c>
      <c r="D172" s="104">
        <v>12.543776841818183</v>
      </c>
      <c r="E172" s="11">
        <v>720613.12940400001</v>
      </c>
      <c r="F172" s="172">
        <v>720613.12940400001</v>
      </c>
      <c r="G172" s="216" t="s">
        <v>10</v>
      </c>
      <c r="H172" s="326">
        <v>12.543776841818183</v>
      </c>
      <c r="I172" s="214">
        <v>692200</v>
      </c>
      <c r="J172" s="174">
        <f>I172*1</f>
        <v>692200</v>
      </c>
      <c r="K172" s="216" t="s">
        <v>10</v>
      </c>
      <c r="L172" s="326">
        <v>12.543776841818183</v>
      </c>
      <c r="M172" s="214">
        <v>733732</v>
      </c>
      <c r="N172" s="174">
        <f>M172*1</f>
        <v>733732</v>
      </c>
      <c r="O172" s="216" t="s">
        <v>10</v>
      </c>
      <c r="P172" s="326">
        <v>12.543776841818183</v>
      </c>
      <c r="Q172" s="214">
        <v>712966</v>
      </c>
      <c r="R172" s="174">
        <f>Q172*1</f>
        <v>712966</v>
      </c>
      <c r="S172" s="395">
        <f t="shared" si="20"/>
        <v>714877.782351</v>
      </c>
    </row>
    <row r="173" spans="1:19" x14ac:dyDescent="0.25">
      <c r="A173" s="108">
        <v>155</v>
      </c>
      <c r="B173" s="107" t="s">
        <v>216</v>
      </c>
      <c r="C173" s="9">
        <v>498000</v>
      </c>
      <c r="D173" s="104">
        <v>4.0714916061818185</v>
      </c>
      <c r="E173" s="11">
        <v>267735.22765599994</v>
      </c>
      <c r="F173" s="172">
        <v>765735.22765599994</v>
      </c>
      <c r="G173" s="182">
        <v>656850</v>
      </c>
      <c r="H173" s="326">
        <v>4.0714916061818185</v>
      </c>
      <c r="I173" s="214">
        <v>224800</v>
      </c>
      <c r="J173" s="174">
        <f t="shared" ref="J173:J186" si="27">G173+I173</f>
        <v>881650</v>
      </c>
      <c r="K173" s="182">
        <v>735672</v>
      </c>
      <c r="L173" s="326">
        <v>4.0714916061818185</v>
      </c>
      <c r="M173" s="214">
        <v>233792</v>
      </c>
      <c r="N173" s="174">
        <f t="shared" ref="N173:N186" si="28">K173+M173</f>
        <v>969464</v>
      </c>
      <c r="O173" s="182">
        <v>840768</v>
      </c>
      <c r="P173" s="326">
        <v>4.0714916061818185</v>
      </c>
      <c r="Q173" s="214">
        <v>233792</v>
      </c>
      <c r="R173" s="174">
        <f t="shared" ref="R173:R186" si="29">O173+Q173</f>
        <v>1074560</v>
      </c>
      <c r="S173" s="395">
        <f t="shared" si="20"/>
        <v>922852.30691399996</v>
      </c>
    </row>
    <row r="174" spans="1:19" x14ac:dyDescent="0.25">
      <c r="A174" s="108">
        <v>156</v>
      </c>
      <c r="B174" s="107" t="s">
        <v>218</v>
      </c>
      <c r="C174" s="9">
        <v>513000</v>
      </c>
      <c r="D174" s="104">
        <v>6.1040606450909101</v>
      </c>
      <c r="E174" s="11">
        <v>276533.70720000006</v>
      </c>
      <c r="F174" s="172">
        <v>789533.70720000006</v>
      </c>
      <c r="G174" s="182">
        <v>546450</v>
      </c>
      <c r="H174" s="326">
        <v>6.1040606450909101</v>
      </c>
      <c r="I174" s="214">
        <v>336900</v>
      </c>
      <c r="J174" s="174">
        <f t="shared" si="27"/>
        <v>883350</v>
      </c>
      <c r="K174" s="182">
        <v>644811</v>
      </c>
      <c r="L174" s="326">
        <v>6.1040606450909101</v>
      </c>
      <c r="M174" s="214">
        <v>353745</v>
      </c>
      <c r="N174" s="174">
        <f t="shared" si="28"/>
        <v>998556</v>
      </c>
      <c r="O174" s="182">
        <v>693992</v>
      </c>
      <c r="P174" s="326">
        <v>6.1040606450909101</v>
      </c>
      <c r="Q174" s="214">
        <v>347007</v>
      </c>
      <c r="R174" s="174">
        <f t="shared" si="29"/>
        <v>1040999</v>
      </c>
      <c r="S174" s="395">
        <f t="shared" si="20"/>
        <v>928109.67680000002</v>
      </c>
    </row>
    <row r="175" spans="1:19" x14ac:dyDescent="0.25">
      <c r="A175" s="108">
        <v>157</v>
      </c>
      <c r="B175" s="107" t="s">
        <v>219</v>
      </c>
      <c r="C175" s="9">
        <v>976000</v>
      </c>
      <c r="D175" s="104">
        <v>6.1040606450909101</v>
      </c>
      <c r="E175" s="11">
        <v>525259.85869999998</v>
      </c>
      <c r="F175" s="172">
        <v>1501259.8587</v>
      </c>
      <c r="G175" s="182">
        <v>1442550</v>
      </c>
      <c r="H175" s="326">
        <v>6.1040606450909101</v>
      </c>
      <c r="I175" s="214">
        <v>336900</v>
      </c>
      <c r="J175" s="174">
        <f t="shared" si="27"/>
        <v>1779450</v>
      </c>
      <c r="K175" s="182">
        <v>1630082</v>
      </c>
      <c r="L175" s="326">
        <v>6.1040606450909101</v>
      </c>
      <c r="M175" s="214">
        <v>357114</v>
      </c>
      <c r="N175" s="174">
        <f t="shared" si="28"/>
        <v>1987196</v>
      </c>
      <c r="O175" s="182">
        <v>1774337</v>
      </c>
      <c r="P175" s="326">
        <v>6.1040606450909101</v>
      </c>
      <c r="Q175" s="214">
        <v>347007</v>
      </c>
      <c r="R175" s="174">
        <f t="shared" si="29"/>
        <v>2121344</v>
      </c>
      <c r="S175" s="395">
        <f t="shared" si="20"/>
        <v>1847312.4646749999</v>
      </c>
    </row>
    <row r="176" spans="1:19" x14ac:dyDescent="0.25">
      <c r="A176" s="108">
        <v>158</v>
      </c>
      <c r="B176" s="107" t="s">
        <v>516</v>
      </c>
      <c r="C176" s="9">
        <v>220000</v>
      </c>
      <c r="D176" s="104">
        <v>4.7654938821818194</v>
      </c>
      <c r="E176" s="11">
        <v>118665.48626400001</v>
      </c>
      <c r="F176" s="172">
        <v>338665.48626400001</v>
      </c>
      <c r="G176" s="182">
        <v>71100</v>
      </c>
      <c r="H176" s="326">
        <v>4.7654938821818194</v>
      </c>
      <c r="I176" s="214">
        <v>263000</v>
      </c>
      <c r="J176" s="174">
        <f t="shared" si="27"/>
        <v>334100</v>
      </c>
      <c r="K176" s="182">
        <v>82476</v>
      </c>
      <c r="L176" s="326">
        <v>4.7654938821818194</v>
      </c>
      <c r="M176" s="214">
        <v>273520</v>
      </c>
      <c r="N176" s="174">
        <f t="shared" si="28"/>
        <v>355996</v>
      </c>
      <c r="O176" s="182">
        <v>88875</v>
      </c>
      <c r="P176" s="326">
        <v>4.7654938821818194</v>
      </c>
      <c r="Q176" s="214">
        <v>265630</v>
      </c>
      <c r="R176" s="174">
        <f t="shared" si="29"/>
        <v>354505</v>
      </c>
      <c r="S176" s="395">
        <f t="shared" si="20"/>
        <v>345816.62156599999</v>
      </c>
    </row>
    <row r="177" spans="1:19" x14ac:dyDescent="0.25">
      <c r="A177" s="108">
        <v>159</v>
      </c>
      <c r="B177" s="107" t="s">
        <v>221</v>
      </c>
      <c r="C177" s="9">
        <v>350000</v>
      </c>
      <c r="D177" s="104">
        <v>6.1040606450909101</v>
      </c>
      <c r="E177" s="11">
        <v>188669.58182800002</v>
      </c>
      <c r="F177" s="172">
        <v>538669.58182800002</v>
      </c>
      <c r="G177" s="182">
        <v>230700</v>
      </c>
      <c r="H177" s="326">
        <v>6.1040606450909101</v>
      </c>
      <c r="I177" s="214">
        <v>336900</v>
      </c>
      <c r="J177" s="174">
        <f t="shared" si="27"/>
        <v>567600</v>
      </c>
      <c r="K177" s="182">
        <v>260691</v>
      </c>
      <c r="L177" s="326">
        <v>6.1040606450909101</v>
      </c>
      <c r="M177" s="214">
        <v>350376</v>
      </c>
      <c r="N177" s="174">
        <f t="shared" si="28"/>
        <v>611067</v>
      </c>
      <c r="O177" s="182">
        <v>297603</v>
      </c>
      <c r="P177" s="326">
        <v>6.1040606450909101</v>
      </c>
      <c r="Q177" s="214">
        <v>340269</v>
      </c>
      <c r="R177" s="174">
        <f t="shared" si="29"/>
        <v>637872</v>
      </c>
      <c r="S177" s="395">
        <f t="shared" si="20"/>
        <v>588802.14545700001</v>
      </c>
    </row>
    <row r="178" spans="1:19" x14ac:dyDescent="0.25">
      <c r="A178" s="108">
        <v>160</v>
      </c>
      <c r="B178" s="107" t="s">
        <v>222</v>
      </c>
      <c r="C178" s="9">
        <v>2307000</v>
      </c>
      <c r="D178" s="104">
        <v>2.0066721345454548</v>
      </c>
      <c r="E178" s="11">
        <v>1241469.9250279996</v>
      </c>
      <c r="F178" s="172">
        <v>3548469.9250279996</v>
      </c>
      <c r="G178" s="182">
        <v>4329750</v>
      </c>
      <c r="H178" s="326">
        <v>2.0066721345454548</v>
      </c>
      <c r="I178" s="214">
        <v>110800</v>
      </c>
      <c r="J178" s="174">
        <f t="shared" si="27"/>
        <v>4440550</v>
      </c>
      <c r="K178" s="182">
        <v>5109105</v>
      </c>
      <c r="L178" s="326">
        <v>2.0066721345454548</v>
      </c>
      <c r="M178" s="214">
        <v>115232</v>
      </c>
      <c r="N178" s="174">
        <f t="shared" si="28"/>
        <v>5224337</v>
      </c>
      <c r="O178" s="182">
        <v>5238998</v>
      </c>
      <c r="P178" s="326">
        <v>2.0066721345454548</v>
      </c>
      <c r="Q178" s="214">
        <v>114124</v>
      </c>
      <c r="R178" s="174">
        <f t="shared" si="29"/>
        <v>5353122</v>
      </c>
      <c r="S178" s="395">
        <f t="shared" si="20"/>
        <v>4641619.731257</v>
      </c>
    </row>
    <row r="179" spans="1:19" x14ac:dyDescent="0.25">
      <c r="A179" s="108">
        <v>161</v>
      </c>
      <c r="B179" s="107" t="s">
        <v>223</v>
      </c>
      <c r="C179" s="9">
        <v>5812000</v>
      </c>
      <c r="D179" s="104">
        <v>6.1040606450909101</v>
      </c>
      <c r="E179" s="11">
        <v>3129131.0564239994</v>
      </c>
      <c r="F179" s="172">
        <v>8941131.0564239994</v>
      </c>
      <c r="G179" s="182">
        <v>10822950</v>
      </c>
      <c r="H179" s="326">
        <v>6.1040606450909101</v>
      </c>
      <c r="I179" s="214">
        <v>336900</v>
      </c>
      <c r="J179" s="174">
        <f t="shared" si="27"/>
        <v>11159850</v>
      </c>
      <c r="K179" s="182">
        <v>12338163</v>
      </c>
      <c r="L179" s="326">
        <v>6.1040606450909101</v>
      </c>
      <c r="M179" s="214">
        <v>350376</v>
      </c>
      <c r="N179" s="174">
        <f t="shared" si="28"/>
        <v>12688539</v>
      </c>
      <c r="O179" s="182">
        <v>13203999</v>
      </c>
      <c r="P179" s="326">
        <v>6.1040606450909101</v>
      </c>
      <c r="Q179" s="214">
        <v>340269</v>
      </c>
      <c r="R179" s="174">
        <f t="shared" si="29"/>
        <v>13544268</v>
      </c>
      <c r="S179" s="395">
        <f t="shared" si="20"/>
        <v>11583447.014106</v>
      </c>
    </row>
    <row r="180" spans="1:19" x14ac:dyDescent="0.25">
      <c r="A180" s="108">
        <v>162</v>
      </c>
      <c r="B180" s="107" t="s">
        <v>224</v>
      </c>
      <c r="C180" s="9">
        <v>6555000</v>
      </c>
      <c r="D180" s="104">
        <v>6.1040606450909101</v>
      </c>
      <c r="E180" s="11">
        <v>3529402.2876800001</v>
      </c>
      <c r="F180" s="172">
        <v>10084402.28768</v>
      </c>
      <c r="G180" s="182">
        <v>12342450</v>
      </c>
      <c r="H180" s="326">
        <v>6.1040606450909101</v>
      </c>
      <c r="I180" s="214">
        <v>336900</v>
      </c>
      <c r="J180" s="174">
        <f t="shared" si="27"/>
        <v>12679350</v>
      </c>
      <c r="K180" s="182">
        <v>14564091</v>
      </c>
      <c r="L180" s="326">
        <v>6.1040606450909101</v>
      </c>
      <c r="M180" s="214">
        <v>357114</v>
      </c>
      <c r="N180" s="174">
        <f t="shared" si="28"/>
        <v>14921205</v>
      </c>
      <c r="O180" s="182">
        <v>14440667</v>
      </c>
      <c r="P180" s="326">
        <v>6.1040606450909101</v>
      </c>
      <c r="Q180" s="214">
        <v>350376</v>
      </c>
      <c r="R180" s="174">
        <f t="shared" si="29"/>
        <v>14791043</v>
      </c>
      <c r="S180" s="395">
        <f t="shared" si="20"/>
        <v>13119000.07192</v>
      </c>
    </row>
    <row r="181" spans="1:19" x14ac:dyDescent="0.25">
      <c r="A181" s="108">
        <v>163</v>
      </c>
      <c r="B181" s="107" t="s">
        <v>225</v>
      </c>
      <c r="C181" s="9">
        <v>3878000</v>
      </c>
      <c r="D181" s="104">
        <v>3.5741204116363638</v>
      </c>
      <c r="E181" s="11">
        <v>2088375.7450919999</v>
      </c>
      <c r="F181" s="172">
        <v>5966375.7450919999</v>
      </c>
      <c r="G181" s="182">
        <v>7238700</v>
      </c>
      <c r="H181" s="326">
        <v>3.5741204116363638</v>
      </c>
      <c r="I181" s="214">
        <v>197300</v>
      </c>
      <c r="J181" s="174">
        <f t="shared" si="27"/>
        <v>7436000</v>
      </c>
      <c r="K181" s="182">
        <v>8396892</v>
      </c>
      <c r="L181" s="326">
        <v>3.5741204116363638</v>
      </c>
      <c r="M181" s="214">
        <v>203219</v>
      </c>
      <c r="N181" s="174">
        <f t="shared" si="28"/>
        <v>8600111</v>
      </c>
      <c r="O181" s="182">
        <v>8396892</v>
      </c>
      <c r="P181" s="326">
        <v>3.5741204116363638</v>
      </c>
      <c r="Q181" s="214">
        <v>207165</v>
      </c>
      <c r="R181" s="174">
        <f t="shared" si="29"/>
        <v>8604057</v>
      </c>
      <c r="S181" s="395">
        <f t="shared" si="20"/>
        <v>7651635.9362730002</v>
      </c>
    </row>
    <row r="182" spans="1:19" x14ac:dyDescent="0.25">
      <c r="A182" s="108">
        <v>164</v>
      </c>
      <c r="B182" s="107" t="s">
        <v>226</v>
      </c>
      <c r="C182" s="9">
        <v>3905000</v>
      </c>
      <c r="D182" s="105">
        <v>4.524465348727273</v>
      </c>
      <c r="E182" s="11">
        <v>2102664.9620120004</v>
      </c>
      <c r="F182" s="172">
        <v>6007664.9620120004</v>
      </c>
      <c r="G182" s="182">
        <v>7225350</v>
      </c>
      <c r="H182" s="327">
        <v>4.524465348727273</v>
      </c>
      <c r="I182" s="157">
        <v>249800</v>
      </c>
      <c r="J182" s="174">
        <f t="shared" si="27"/>
        <v>7475150</v>
      </c>
      <c r="K182" s="182">
        <v>8381406</v>
      </c>
      <c r="L182" s="327">
        <v>4.524465348727273</v>
      </c>
      <c r="M182" s="157">
        <v>262290</v>
      </c>
      <c r="N182" s="174">
        <f t="shared" si="28"/>
        <v>8643696</v>
      </c>
      <c r="O182" s="182">
        <v>8814927</v>
      </c>
      <c r="P182" s="327">
        <v>4.524465348727273</v>
      </c>
      <c r="Q182" s="157">
        <v>257294</v>
      </c>
      <c r="R182" s="174">
        <f t="shared" si="29"/>
        <v>9072221</v>
      </c>
      <c r="S182" s="395">
        <f t="shared" si="20"/>
        <v>7799682.9905030001</v>
      </c>
    </row>
    <row r="183" spans="1:19" x14ac:dyDescent="0.25">
      <c r="A183" s="108">
        <v>165</v>
      </c>
      <c r="B183" s="107" t="s">
        <v>1214</v>
      </c>
      <c r="C183" s="9">
        <v>498000</v>
      </c>
      <c r="D183" s="104">
        <v>1.7434545309090912</v>
      </c>
      <c r="E183" s="11">
        <v>267923.77122799994</v>
      </c>
      <c r="F183" s="172">
        <v>765923.77122799994</v>
      </c>
      <c r="G183" s="182">
        <v>822600</v>
      </c>
      <c r="H183" s="326">
        <v>1.7434545309090912</v>
      </c>
      <c r="I183" s="221">
        <v>96300</v>
      </c>
      <c r="J183" s="174">
        <f t="shared" si="27"/>
        <v>918900</v>
      </c>
      <c r="K183" s="182">
        <v>962442</v>
      </c>
      <c r="L183" s="326">
        <v>1.7434545309090912</v>
      </c>
      <c r="M183" s="221">
        <v>101115</v>
      </c>
      <c r="N183" s="174">
        <f t="shared" si="28"/>
        <v>1063557</v>
      </c>
      <c r="O183" s="182">
        <v>978894</v>
      </c>
      <c r="P183" s="326">
        <v>1.7434545309090912</v>
      </c>
      <c r="Q183" s="221">
        <v>98226</v>
      </c>
      <c r="R183" s="174">
        <f t="shared" si="29"/>
        <v>1077120</v>
      </c>
      <c r="S183" s="395">
        <f t="shared" si="20"/>
        <v>956375.19280700001</v>
      </c>
    </row>
    <row r="184" spans="1:19" x14ac:dyDescent="0.25">
      <c r="A184" s="108">
        <v>166</v>
      </c>
      <c r="B184" s="107" t="s">
        <v>228</v>
      </c>
      <c r="C184" s="9">
        <v>440000</v>
      </c>
      <c r="D184" s="104">
        <v>3.0534786952727275</v>
      </c>
      <c r="E184" s="11">
        <v>236882.16898399999</v>
      </c>
      <c r="F184" s="172">
        <v>676882.16898399999</v>
      </c>
      <c r="G184" s="224">
        <v>594150</v>
      </c>
      <c r="H184" s="326">
        <v>3.0534786952727275</v>
      </c>
      <c r="I184" s="214">
        <v>186200</v>
      </c>
      <c r="J184" s="174">
        <f t="shared" si="27"/>
        <v>780350</v>
      </c>
      <c r="K184" s="224">
        <v>671390</v>
      </c>
      <c r="L184" s="326">
        <v>3.0534786952727275</v>
      </c>
      <c r="M184" s="214">
        <v>191786</v>
      </c>
      <c r="N184" s="174">
        <f t="shared" si="28"/>
        <v>863176</v>
      </c>
      <c r="O184" s="224">
        <v>712980</v>
      </c>
      <c r="P184" s="326">
        <v>3.0534786952727275</v>
      </c>
      <c r="Q184" s="214">
        <v>193648</v>
      </c>
      <c r="R184" s="174">
        <f t="shared" si="29"/>
        <v>906628</v>
      </c>
      <c r="S184" s="395">
        <f t="shared" si="20"/>
        <v>806759.04224600003</v>
      </c>
    </row>
    <row r="185" spans="1:19" x14ac:dyDescent="0.25">
      <c r="A185" s="108">
        <v>167</v>
      </c>
      <c r="B185" s="107" t="s">
        <v>229</v>
      </c>
      <c r="C185" s="9">
        <v>954000</v>
      </c>
      <c r="D185" s="104">
        <v>2.3008269796363634</v>
      </c>
      <c r="E185" s="11">
        <v>513660.47383199981</v>
      </c>
      <c r="F185" s="172">
        <v>1467660.4738319998</v>
      </c>
      <c r="G185" s="182">
        <v>1671300</v>
      </c>
      <c r="H185" s="326">
        <v>2.3008269796363634</v>
      </c>
      <c r="I185" s="214">
        <v>127100</v>
      </c>
      <c r="J185" s="174">
        <f t="shared" si="27"/>
        <v>1798400</v>
      </c>
      <c r="K185" s="182">
        <v>1871856</v>
      </c>
      <c r="L185" s="326">
        <v>2.3008269796363634</v>
      </c>
      <c r="M185" s="214">
        <v>132184</v>
      </c>
      <c r="N185" s="174">
        <f t="shared" si="28"/>
        <v>2004040</v>
      </c>
      <c r="O185" s="182">
        <v>2089125</v>
      </c>
      <c r="P185" s="326">
        <v>2.3008269796363634</v>
      </c>
      <c r="Q185" s="214">
        <v>128371</v>
      </c>
      <c r="R185" s="174">
        <f t="shared" si="29"/>
        <v>2217496</v>
      </c>
      <c r="S185" s="395">
        <f t="shared" si="20"/>
        <v>1871899.118458</v>
      </c>
    </row>
    <row r="186" spans="1:19" x14ac:dyDescent="0.25">
      <c r="A186" s="108">
        <v>168</v>
      </c>
      <c r="B186" s="107" t="s">
        <v>230</v>
      </c>
      <c r="C186" s="9">
        <v>347000</v>
      </c>
      <c r="D186" s="104">
        <v>7.9223091436363644</v>
      </c>
      <c r="E186" s="11">
        <v>187117.48672799999</v>
      </c>
      <c r="F186" s="172">
        <v>534117.48672799999</v>
      </c>
      <c r="G186" s="182">
        <v>78750</v>
      </c>
      <c r="H186" s="326">
        <v>7.9223091436363644</v>
      </c>
      <c r="I186" s="214">
        <v>446100</v>
      </c>
      <c r="J186" s="174">
        <f t="shared" si="27"/>
        <v>524850</v>
      </c>
      <c r="K186" s="182">
        <v>92925</v>
      </c>
      <c r="L186" s="326">
        <v>7.9223091436363644</v>
      </c>
      <c r="M186" s="214">
        <v>463944</v>
      </c>
      <c r="N186" s="174">
        <f t="shared" si="28"/>
        <v>556869</v>
      </c>
      <c r="O186" s="182">
        <v>100013</v>
      </c>
      <c r="P186" s="326">
        <v>7.9223091436363644</v>
      </c>
      <c r="Q186" s="214">
        <v>463944</v>
      </c>
      <c r="R186" s="174">
        <f t="shared" si="29"/>
        <v>563957</v>
      </c>
      <c r="S186" s="395">
        <f t="shared" si="20"/>
        <v>544948.371682</v>
      </c>
    </row>
    <row r="187" spans="1:19" x14ac:dyDescent="0.25">
      <c r="A187" s="108">
        <v>169</v>
      </c>
      <c r="B187" s="107" t="s">
        <v>231</v>
      </c>
      <c r="C187" s="15" t="s">
        <v>10</v>
      </c>
      <c r="D187" s="104">
        <v>7.1455951290909097</v>
      </c>
      <c r="E187" s="11">
        <v>413004.57735600002</v>
      </c>
      <c r="F187" s="172">
        <v>413004.57735600002</v>
      </c>
      <c r="G187" s="216" t="s">
        <v>10</v>
      </c>
      <c r="H187" s="326">
        <v>7.1455951290909097</v>
      </c>
      <c r="I187" s="157">
        <v>394400</v>
      </c>
      <c r="J187" s="174">
        <f>I187*1</f>
        <v>394400</v>
      </c>
      <c r="K187" s="216" t="s">
        <v>10</v>
      </c>
      <c r="L187" s="326">
        <v>7.1455951290909097</v>
      </c>
      <c r="M187" s="157">
        <v>406232</v>
      </c>
      <c r="N187" s="174">
        <f>M187*1</f>
        <v>406232</v>
      </c>
      <c r="O187" s="216" t="s">
        <v>10</v>
      </c>
      <c r="P187" s="326">
        <v>7.1455951290909097</v>
      </c>
      <c r="Q187" s="157">
        <v>398344</v>
      </c>
      <c r="R187" s="174">
        <f>Q187*1</f>
        <v>398344</v>
      </c>
      <c r="S187" s="395">
        <f t="shared" si="20"/>
        <v>402995.14433899999</v>
      </c>
    </row>
    <row r="188" spans="1:19" x14ac:dyDescent="0.25">
      <c r="A188" s="3"/>
      <c r="B188" s="110" t="s">
        <v>232</v>
      </c>
      <c r="C188" s="5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25">
      <c r="A189" s="108">
        <v>170</v>
      </c>
      <c r="B189" s="107" t="s">
        <v>347</v>
      </c>
      <c r="C189" s="9">
        <v>367000</v>
      </c>
      <c r="D189" s="104">
        <v>0.37078341818181826</v>
      </c>
      <c r="E189" s="11">
        <v>198384.50981599989</v>
      </c>
      <c r="F189" s="172">
        <v>565384.50981599989</v>
      </c>
      <c r="G189" s="182">
        <v>673200</v>
      </c>
      <c r="H189" s="326">
        <v>0.37078341818181826</v>
      </c>
      <c r="I189" s="214">
        <v>20500</v>
      </c>
      <c r="J189" s="174">
        <f t="shared" ref="J189:J196" si="30">G189+I189</f>
        <v>693700</v>
      </c>
      <c r="K189" s="182">
        <v>774180</v>
      </c>
      <c r="L189" s="326">
        <v>0.37078341818181826</v>
      </c>
      <c r="M189" s="214">
        <v>21115</v>
      </c>
      <c r="N189" s="174">
        <f t="shared" ref="N189:N196" si="31">K189+M189</f>
        <v>795295</v>
      </c>
      <c r="O189" s="182">
        <v>787644</v>
      </c>
      <c r="P189" s="326">
        <v>0.37078341818181826</v>
      </c>
      <c r="Q189" s="214">
        <v>20910</v>
      </c>
      <c r="R189" s="174">
        <f t="shared" ref="R189:R196" si="32">O189+Q189</f>
        <v>808554</v>
      </c>
      <c r="S189" s="395">
        <f t="shared" si="20"/>
        <v>715733.37745399994</v>
      </c>
    </row>
    <row r="190" spans="1:19" x14ac:dyDescent="0.25">
      <c r="A190" s="108">
        <v>171</v>
      </c>
      <c r="B190" s="107" t="s">
        <v>239</v>
      </c>
      <c r="C190" s="9">
        <v>733000</v>
      </c>
      <c r="D190" s="104">
        <v>2.3008269796363634</v>
      </c>
      <c r="E190" s="11">
        <v>394102.00584800006</v>
      </c>
      <c r="F190" s="172">
        <v>1127102.0058480001</v>
      </c>
      <c r="G190" s="182">
        <v>1236150</v>
      </c>
      <c r="H190" s="326">
        <v>2.3008269796363634</v>
      </c>
      <c r="I190" s="214">
        <v>127100</v>
      </c>
      <c r="J190" s="174">
        <f t="shared" si="30"/>
        <v>1363250</v>
      </c>
      <c r="K190" s="182">
        <v>1396850</v>
      </c>
      <c r="L190" s="326">
        <v>2.3008269796363634</v>
      </c>
      <c r="M190" s="214">
        <v>132184</v>
      </c>
      <c r="N190" s="174">
        <f t="shared" si="31"/>
        <v>1529034</v>
      </c>
      <c r="O190" s="182">
        <v>1545188</v>
      </c>
      <c r="P190" s="326">
        <v>2.3008269796363634</v>
      </c>
      <c r="Q190" s="214">
        <v>128371</v>
      </c>
      <c r="R190" s="174">
        <f t="shared" si="32"/>
        <v>1673559</v>
      </c>
      <c r="S190" s="395">
        <f t="shared" si="20"/>
        <v>1423236.251462</v>
      </c>
    </row>
    <row r="191" spans="1:19" x14ac:dyDescent="0.25">
      <c r="A191" s="108">
        <v>172</v>
      </c>
      <c r="B191" s="107" t="s">
        <v>242</v>
      </c>
      <c r="C191" s="9">
        <v>308000</v>
      </c>
      <c r="D191" s="104">
        <v>0.7648180465454546</v>
      </c>
      <c r="E191" s="11">
        <v>166053.15305600007</v>
      </c>
      <c r="F191" s="172">
        <v>474053.15305600007</v>
      </c>
      <c r="G191" s="182">
        <v>524250</v>
      </c>
      <c r="H191" s="326">
        <v>0.7648180465454546</v>
      </c>
      <c r="I191" s="214">
        <v>42300</v>
      </c>
      <c r="J191" s="174">
        <f t="shared" si="30"/>
        <v>566550</v>
      </c>
      <c r="K191" s="182">
        <v>592403</v>
      </c>
      <c r="L191" s="326">
        <v>0.7648180465454546</v>
      </c>
      <c r="M191" s="214">
        <v>43992</v>
      </c>
      <c r="N191" s="174">
        <f t="shared" si="31"/>
        <v>636395</v>
      </c>
      <c r="O191" s="182">
        <v>608130</v>
      </c>
      <c r="P191" s="326">
        <v>0.7648180465454546</v>
      </c>
      <c r="Q191" s="214">
        <v>43146</v>
      </c>
      <c r="R191" s="174">
        <f t="shared" si="32"/>
        <v>651276</v>
      </c>
      <c r="S191" s="395">
        <f t="shared" si="20"/>
        <v>582068.53826400009</v>
      </c>
    </row>
    <row r="192" spans="1:19" x14ac:dyDescent="0.25">
      <c r="A192" s="108">
        <v>173</v>
      </c>
      <c r="B192" s="107" t="s">
        <v>344</v>
      </c>
      <c r="C192" s="9">
        <v>509000</v>
      </c>
      <c r="D192" s="104">
        <v>1.9976922236363637</v>
      </c>
      <c r="E192" s="11">
        <v>274432.87106000003</v>
      </c>
      <c r="F192" s="172">
        <v>783432.87106000003</v>
      </c>
      <c r="G192" s="182">
        <v>831300</v>
      </c>
      <c r="H192" s="326">
        <v>1.9976922236363637</v>
      </c>
      <c r="I192" s="214">
        <v>110300</v>
      </c>
      <c r="J192" s="174">
        <f t="shared" si="30"/>
        <v>941600</v>
      </c>
      <c r="K192" s="182">
        <v>972621</v>
      </c>
      <c r="L192" s="326">
        <v>1.9976922236363637</v>
      </c>
      <c r="M192" s="214">
        <v>114712</v>
      </c>
      <c r="N192" s="174">
        <f t="shared" si="31"/>
        <v>1087333</v>
      </c>
      <c r="O192" s="182">
        <v>964308</v>
      </c>
      <c r="P192" s="326">
        <v>1.9976922236363637</v>
      </c>
      <c r="Q192" s="214">
        <v>114712</v>
      </c>
      <c r="R192" s="174">
        <f t="shared" si="32"/>
        <v>1079020</v>
      </c>
      <c r="S192" s="395">
        <f t="shared" si="20"/>
        <v>972846.46776499995</v>
      </c>
    </row>
    <row r="193" spans="1:19" x14ac:dyDescent="0.25">
      <c r="A193" s="108">
        <v>174</v>
      </c>
      <c r="B193" s="107" t="s">
        <v>246</v>
      </c>
      <c r="C193" s="9">
        <v>8307000</v>
      </c>
      <c r="D193" s="104">
        <v>5.8775737738181819</v>
      </c>
      <c r="E193" s="11">
        <v>4472978.9502560012</v>
      </c>
      <c r="F193" s="172">
        <v>12779978.950256001</v>
      </c>
      <c r="G193" s="182">
        <v>15730500</v>
      </c>
      <c r="H193" s="326">
        <v>5.8775737738181819</v>
      </c>
      <c r="I193" s="214">
        <v>324400</v>
      </c>
      <c r="J193" s="174">
        <f t="shared" si="30"/>
        <v>16054900</v>
      </c>
      <c r="K193" s="182">
        <v>17775465</v>
      </c>
      <c r="L193" s="326">
        <v>5.8775737738181819</v>
      </c>
      <c r="M193" s="214">
        <v>337376</v>
      </c>
      <c r="N193" s="174">
        <f t="shared" si="31"/>
        <v>18112841</v>
      </c>
      <c r="O193" s="182">
        <v>18876600</v>
      </c>
      <c r="P193" s="326">
        <v>5.8775737738181819</v>
      </c>
      <c r="Q193" s="214">
        <v>340620</v>
      </c>
      <c r="R193" s="174">
        <f t="shared" si="32"/>
        <v>19217220</v>
      </c>
      <c r="S193" s="395">
        <f t="shared" si="20"/>
        <v>16541234.987564001</v>
      </c>
    </row>
    <row r="194" spans="1:19" x14ac:dyDescent="0.25">
      <c r="A194" s="108">
        <v>175</v>
      </c>
      <c r="B194" s="8" t="s">
        <v>245</v>
      </c>
      <c r="C194" s="9">
        <v>405000</v>
      </c>
      <c r="D194" s="50">
        <v>2.8801181356363639</v>
      </c>
      <c r="E194" s="11">
        <v>218672.5409599999</v>
      </c>
      <c r="F194" s="172">
        <v>623672.5409599999</v>
      </c>
      <c r="G194" s="217">
        <v>519000</v>
      </c>
      <c r="H194" s="218">
        <v>2.8801181356363639</v>
      </c>
      <c r="I194" s="214">
        <v>193700</v>
      </c>
      <c r="J194" s="174">
        <f t="shared" si="30"/>
        <v>712700</v>
      </c>
      <c r="K194" s="217">
        <v>612420</v>
      </c>
      <c r="L194" s="218">
        <v>2.8801181356363639</v>
      </c>
      <c r="M194" s="214">
        <v>199511</v>
      </c>
      <c r="N194" s="174">
        <f t="shared" si="31"/>
        <v>811931</v>
      </c>
      <c r="O194" s="217">
        <v>638370</v>
      </c>
      <c r="P194" s="218">
        <v>2.8801181356363639</v>
      </c>
      <c r="Q194" s="214">
        <v>197574</v>
      </c>
      <c r="R194" s="174">
        <f t="shared" si="32"/>
        <v>835944</v>
      </c>
      <c r="S194" s="395">
        <f t="shared" si="20"/>
        <v>746061.88523999997</v>
      </c>
    </row>
    <row r="195" spans="1:19" x14ac:dyDescent="0.25">
      <c r="A195" s="108">
        <v>176</v>
      </c>
      <c r="B195" s="107" t="s">
        <v>247</v>
      </c>
      <c r="C195" s="9">
        <v>1169000</v>
      </c>
      <c r="D195" s="104">
        <v>3.0534786952727275</v>
      </c>
      <c r="E195" s="11">
        <v>628960.65775200003</v>
      </c>
      <c r="F195" s="172">
        <v>1797960.657752</v>
      </c>
      <c r="G195" s="182">
        <v>2032800</v>
      </c>
      <c r="H195" s="326">
        <v>3.0534786952727275</v>
      </c>
      <c r="I195" s="214">
        <v>168600</v>
      </c>
      <c r="J195" s="174">
        <f t="shared" si="30"/>
        <v>2201400</v>
      </c>
      <c r="K195" s="182">
        <v>2398704</v>
      </c>
      <c r="L195" s="326">
        <v>3.0534786952727275</v>
      </c>
      <c r="M195" s="214">
        <v>175344</v>
      </c>
      <c r="N195" s="174">
        <f t="shared" si="31"/>
        <v>2574048</v>
      </c>
      <c r="O195" s="182">
        <v>2439360</v>
      </c>
      <c r="P195" s="326">
        <v>3.0534786952727275</v>
      </c>
      <c r="Q195" s="214">
        <v>171972</v>
      </c>
      <c r="R195" s="174">
        <f t="shared" si="32"/>
        <v>2611332</v>
      </c>
      <c r="S195" s="395">
        <f t="shared" si="20"/>
        <v>2296185.1644379999</v>
      </c>
    </row>
    <row r="196" spans="1:19" x14ac:dyDescent="0.25">
      <c r="A196" s="108">
        <v>177</v>
      </c>
      <c r="B196" s="107" t="s">
        <v>1215</v>
      </c>
      <c r="C196" s="9">
        <v>1183000</v>
      </c>
      <c r="D196" s="104">
        <v>3.0534786952727275</v>
      </c>
      <c r="E196" s="11">
        <v>637552.22672400018</v>
      </c>
      <c r="F196" s="172">
        <v>1820552.2267240002</v>
      </c>
      <c r="G196" s="182">
        <v>2077650</v>
      </c>
      <c r="H196" s="326">
        <v>3.0534786952727275</v>
      </c>
      <c r="I196" s="214">
        <v>168600</v>
      </c>
      <c r="J196" s="174">
        <f t="shared" si="30"/>
        <v>2246250</v>
      </c>
      <c r="K196" s="182">
        <v>2347745</v>
      </c>
      <c r="L196" s="326">
        <v>3.0534786952727275</v>
      </c>
      <c r="M196" s="214">
        <v>177030</v>
      </c>
      <c r="N196" s="174">
        <f t="shared" si="31"/>
        <v>2524775</v>
      </c>
      <c r="O196" s="182">
        <v>2700945</v>
      </c>
      <c r="P196" s="326">
        <v>3.0534786952727275</v>
      </c>
      <c r="Q196" s="214">
        <v>171972</v>
      </c>
      <c r="R196" s="174">
        <f t="shared" si="32"/>
        <v>2872917</v>
      </c>
      <c r="S196" s="395">
        <f t="shared" si="20"/>
        <v>2366123.5566810002</v>
      </c>
    </row>
    <row r="197" spans="1:19" x14ac:dyDescent="0.25">
      <c r="A197" s="108">
        <v>178</v>
      </c>
      <c r="B197" s="107" t="s">
        <v>345</v>
      </c>
      <c r="C197" s="15" t="s">
        <v>10</v>
      </c>
      <c r="D197" s="104">
        <v>0.70906535236363644</v>
      </c>
      <c r="E197" s="11">
        <v>50886.965695999999</v>
      </c>
      <c r="F197" s="172">
        <v>50886.965695999999</v>
      </c>
      <c r="G197" s="216" t="s">
        <v>10</v>
      </c>
      <c r="H197" s="326">
        <v>0.70906535236363644</v>
      </c>
      <c r="I197" s="214">
        <v>43400</v>
      </c>
      <c r="J197" s="174">
        <f>I197*1</f>
        <v>43400</v>
      </c>
      <c r="K197" s="216" t="s">
        <v>10</v>
      </c>
      <c r="L197" s="326">
        <v>0.70906535236363644</v>
      </c>
      <c r="M197" s="214">
        <v>45136</v>
      </c>
      <c r="N197" s="174">
        <f>M197*1</f>
        <v>45136</v>
      </c>
      <c r="O197" s="216" t="s">
        <v>10</v>
      </c>
      <c r="P197" s="326">
        <v>0.70906535236363644</v>
      </c>
      <c r="Q197" s="214">
        <v>43834</v>
      </c>
      <c r="R197" s="174">
        <f>Q197*1</f>
        <v>43834</v>
      </c>
      <c r="S197" s="395">
        <f t="shared" si="20"/>
        <v>45814.241424</v>
      </c>
    </row>
    <row r="198" spans="1:19" x14ac:dyDescent="0.25">
      <c r="A198" s="108">
        <v>179</v>
      </c>
      <c r="B198" s="107" t="s">
        <v>346</v>
      </c>
      <c r="C198" s="9">
        <v>368000</v>
      </c>
      <c r="D198" s="104">
        <v>4.3333960185454545</v>
      </c>
      <c r="E198" s="11">
        <v>197929.40039999993</v>
      </c>
      <c r="F198" s="172">
        <v>565929.40039999993</v>
      </c>
      <c r="G198" s="224">
        <v>352500</v>
      </c>
      <c r="H198" s="326">
        <v>4.3333960185454545</v>
      </c>
      <c r="I198" s="214">
        <v>264300</v>
      </c>
      <c r="J198" s="174">
        <f>G198+I198</f>
        <v>616800</v>
      </c>
      <c r="K198" s="224">
        <v>408900</v>
      </c>
      <c r="L198" s="326">
        <v>4.3333960185454545</v>
      </c>
      <c r="M198" s="214">
        <v>280158</v>
      </c>
      <c r="N198" s="174">
        <f>K198+M198</f>
        <v>689058</v>
      </c>
      <c r="O198" s="224">
        <v>419475</v>
      </c>
      <c r="P198" s="326">
        <v>4.3333960185454545</v>
      </c>
      <c r="Q198" s="214">
        <v>277515</v>
      </c>
      <c r="R198" s="174">
        <f>O198+Q198</f>
        <v>696990</v>
      </c>
      <c r="S198" s="395">
        <f t="shared" si="20"/>
        <v>642194.35009999992</v>
      </c>
    </row>
    <row r="199" spans="1:19" x14ac:dyDescent="0.25">
      <c r="A199" s="108">
        <v>180</v>
      </c>
      <c r="B199" s="107" t="s">
        <v>477</v>
      </c>
      <c r="C199" s="9">
        <v>668000</v>
      </c>
      <c r="D199" s="104">
        <v>4.4359408076363636</v>
      </c>
      <c r="E199" s="11">
        <v>359943.38712800003</v>
      </c>
      <c r="F199" s="172">
        <v>1027943.387128</v>
      </c>
      <c r="G199" s="224">
        <v>931650</v>
      </c>
      <c r="H199" s="326">
        <v>4.4359408076363636</v>
      </c>
      <c r="I199" s="214">
        <v>270600</v>
      </c>
      <c r="J199" s="174">
        <f>G199+I199</f>
        <v>1202250</v>
      </c>
      <c r="K199" s="224">
        <v>1071398</v>
      </c>
      <c r="L199" s="326">
        <v>4.4359408076363636</v>
      </c>
      <c r="M199" s="214">
        <v>278718</v>
      </c>
      <c r="N199" s="174">
        <f>K199+M199</f>
        <v>1350116</v>
      </c>
      <c r="O199" s="224">
        <v>1090031</v>
      </c>
      <c r="P199" s="326">
        <v>4.4359408076363636</v>
      </c>
      <c r="Q199" s="214">
        <v>281424</v>
      </c>
      <c r="R199" s="174">
        <f>O199+Q199</f>
        <v>1371455</v>
      </c>
      <c r="S199" s="395">
        <f t="shared" ref="S199:S262" si="33">AVERAGE(N199,J199,F199,R199)</f>
        <v>1237941.096782</v>
      </c>
    </row>
    <row r="200" spans="1:19" x14ac:dyDescent="0.25">
      <c r="A200" s="108">
        <v>181</v>
      </c>
      <c r="B200" s="8" t="s">
        <v>478</v>
      </c>
      <c r="C200" s="15" t="s">
        <v>10</v>
      </c>
      <c r="D200" s="50">
        <v>51.300126055272727</v>
      </c>
      <c r="E200" s="11">
        <v>3581783.0368039999</v>
      </c>
      <c r="F200" s="172">
        <v>3581783.0368039999</v>
      </c>
      <c r="G200" s="216" t="s">
        <v>10</v>
      </c>
      <c r="H200" s="218">
        <v>51.300126055272727</v>
      </c>
      <c r="I200" s="214">
        <v>3448500</v>
      </c>
      <c r="J200" s="174">
        <f t="shared" ref="J200:J208" si="34">I200*1</f>
        <v>3448500</v>
      </c>
      <c r="K200" s="216" t="s">
        <v>10</v>
      </c>
      <c r="L200" s="218">
        <v>51.300126055272727</v>
      </c>
      <c r="M200" s="214">
        <v>3586440</v>
      </c>
      <c r="N200" s="174">
        <f t="shared" ref="N200:N208" si="35">M200*1</f>
        <v>3586440</v>
      </c>
      <c r="O200" s="216" t="s">
        <v>10</v>
      </c>
      <c r="P200" s="218">
        <v>51.300126055272727</v>
      </c>
      <c r="Q200" s="214">
        <v>3620925</v>
      </c>
      <c r="R200" s="174">
        <f t="shared" ref="R200:R208" si="36">Q200*1</f>
        <v>3620925</v>
      </c>
      <c r="S200" s="395">
        <f t="shared" si="33"/>
        <v>3559412.009201</v>
      </c>
    </row>
    <row r="201" spans="1:19" x14ac:dyDescent="0.25">
      <c r="A201" s="108">
        <v>182</v>
      </c>
      <c r="B201" s="8" t="s">
        <v>479</v>
      </c>
      <c r="C201" s="15" t="s">
        <v>10</v>
      </c>
      <c r="D201" s="50">
        <v>5.4745592345454552</v>
      </c>
      <c r="E201" s="11">
        <v>382793.36158000003</v>
      </c>
      <c r="F201" s="172">
        <v>382793.36158000003</v>
      </c>
      <c r="G201" s="216" t="s">
        <v>10</v>
      </c>
      <c r="H201" s="218">
        <v>5.4745592345454552</v>
      </c>
      <c r="I201" s="214">
        <v>368100</v>
      </c>
      <c r="J201" s="174">
        <f t="shared" si="34"/>
        <v>368100</v>
      </c>
      <c r="K201" s="216" t="s">
        <v>10</v>
      </c>
      <c r="L201" s="218">
        <v>5.4745592345454552</v>
      </c>
      <c r="M201" s="214">
        <v>390186</v>
      </c>
      <c r="N201" s="174">
        <f t="shared" si="35"/>
        <v>390186</v>
      </c>
      <c r="O201" s="216" t="s">
        <v>10</v>
      </c>
      <c r="P201" s="218">
        <v>5.4745592345454552</v>
      </c>
      <c r="Q201" s="214">
        <v>375462</v>
      </c>
      <c r="R201" s="174">
        <f t="shared" si="36"/>
        <v>375462</v>
      </c>
      <c r="S201" s="395">
        <f t="shared" si="33"/>
        <v>379135.34039500001</v>
      </c>
    </row>
    <row r="202" spans="1:19" x14ac:dyDescent="0.25">
      <c r="A202" s="108">
        <v>183</v>
      </c>
      <c r="B202" s="107" t="s">
        <v>249</v>
      </c>
      <c r="C202" s="15" t="s">
        <v>10</v>
      </c>
      <c r="D202" s="104">
        <v>1.0296385160000001</v>
      </c>
      <c r="E202" s="11">
        <v>64420.818420000011</v>
      </c>
      <c r="F202" s="172">
        <v>64420.818420000011</v>
      </c>
      <c r="G202" s="216" t="s">
        <v>10</v>
      </c>
      <c r="H202" s="326">
        <v>1.0296385160000001</v>
      </c>
      <c r="I202" s="214">
        <v>56900</v>
      </c>
      <c r="J202" s="174">
        <f t="shared" si="34"/>
        <v>56900</v>
      </c>
      <c r="K202" s="216" t="s">
        <v>10</v>
      </c>
      <c r="L202" s="326">
        <v>1.0296385160000001</v>
      </c>
      <c r="M202" s="214">
        <v>60314</v>
      </c>
      <c r="N202" s="174">
        <f t="shared" si="35"/>
        <v>60314</v>
      </c>
      <c r="O202" s="216" t="s">
        <v>10</v>
      </c>
      <c r="P202" s="326">
        <v>1.0296385160000001</v>
      </c>
      <c r="Q202" s="214">
        <v>59176</v>
      </c>
      <c r="R202" s="174">
        <f t="shared" si="36"/>
        <v>59176</v>
      </c>
      <c r="S202" s="395">
        <f t="shared" si="33"/>
        <v>60202.704605000006</v>
      </c>
    </row>
    <row r="203" spans="1:19" x14ac:dyDescent="0.25">
      <c r="A203" s="108">
        <v>184</v>
      </c>
      <c r="B203" s="107" t="s">
        <v>250</v>
      </c>
      <c r="C203" s="15" t="s">
        <v>10</v>
      </c>
      <c r="D203" s="104">
        <v>1.0296385160000001</v>
      </c>
      <c r="E203" s="11">
        <v>64869.658420000007</v>
      </c>
      <c r="F203" s="172">
        <v>64869.658420000007</v>
      </c>
      <c r="G203" s="216" t="s">
        <v>10</v>
      </c>
      <c r="H203" s="326">
        <v>1.0296385160000001</v>
      </c>
      <c r="I203" s="214">
        <v>56900</v>
      </c>
      <c r="J203" s="174">
        <f t="shared" si="34"/>
        <v>56900</v>
      </c>
      <c r="K203" s="216" t="s">
        <v>10</v>
      </c>
      <c r="L203" s="326">
        <v>1.0296385160000001</v>
      </c>
      <c r="M203" s="214">
        <v>58607</v>
      </c>
      <c r="N203" s="174">
        <f t="shared" si="35"/>
        <v>58607</v>
      </c>
      <c r="O203" s="216" t="s">
        <v>10</v>
      </c>
      <c r="P203" s="326">
        <v>1.0296385160000001</v>
      </c>
      <c r="Q203" s="214">
        <v>58038</v>
      </c>
      <c r="R203" s="174">
        <f t="shared" si="36"/>
        <v>58038</v>
      </c>
      <c r="S203" s="395">
        <f t="shared" si="33"/>
        <v>59603.664604999998</v>
      </c>
    </row>
    <row r="204" spans="1:19" x14ac:dyDescent="0.25">
      <c r="A204" s="108">
        <v>185</v>
      </c>
      <c r="B204" s="107" t="s">
        <v>251</v>
      </c>
      <c r="C204" s="15" t="s">
        <v>10</v>
      </c>
      <c r="D204" s="104">
        <v>3.9948437214545458</v>
      </c>
      <c r="E204" s="11">
        <v>233716.470512</v>
      </c>
      <c r="F204" s="172">
        <v>233716.470512</v>
      </c>
      <c r="G204" s="216" t="s">
        <v>10</v>
      </c>
      <c r="H204" s="326">
        <v>3.9948437214545458</v>
      </c>
      <c r="I204" s="214">
        <v>220600</v>
      </c>
      <c r="J204" s="174">
        <f t="shared" si="34"/>
        <v>220600</v>
      </c>
      <c r="K204" s="216" t="s">
        <v>10</v>
      </c>
      <c r="L204" s="326">
        <v>3.9948437214545458</v>
      </c>
      <c r="M204" s="214">
        <v>227218</v>
      </c>
      <c r="N204" s="174">
        <f t="shared" si="35"/>
        <v>227218</v>
      </c>
      <c r="O204" s="216" t="s">
        <v>10</v>
      </c>
      <c r="P204" s="326">
        <v>3.9948437214545458</v>
      </c>
      <c r="Q204" s="214">
        <v>229424</v>
      </c>
      <c r="R204" s="174">
        <f t="shared" si="36"/>
        <v>229424</v>
      </c>
      <c r="S204" s="395">
        <f t="shared" si="33"/>
        <v>227739.61762800001</v>
      </c>
    </row>
    <row r="205" spans="1:19" x14ac:dyDescent="0.25">
      <c r="A205" s="108">
        <v>186</v>
      </c>
      <c r="B205" s="107" t="s">
        <v>252</v>
      </c>
      <c r="C205" s="15" t="s">
        <v>10</v>
      </c>
      <c r="D205" s="104">
        <v>1.4265892014545456</v>
      </c>
      <c r="E205" s="11">
        <v>87468.856104000006</v>
      </c>
      <c r="F205" s="172">
        <v>87468.856104000006</v>
      </c>
      <c r="G205" s="216" t="s">
        <v>10</v>
      </c>
      <c r="H205" s="326">
        <v>1.4265892014545456</v>
      </c>
      <c r="I205" s="214">
        <v>78900</v>
      </c>
      <c r="J205" s="174">
        <f t="shared" si="34"/>
        <v>78900</v>
      </c>
      <c r="K205" s="216" t="s">
        <v>10</v>
      </c>
      <c r="L205" s="326">
        <v>1.4265892014545456</v>
      </c>
      <c r="M205" s="214">
        <v>81267</v>
      </c>
      <c r="N205" s="174">
        <f t="shared" si="35"/>
        <v>81267</v>
      </c>
      <c r="O205" s="216" t="s">
        <v>10</v>
      </c>
      <c r="P205" s="326">
        <v>1.4265892014545456</v>
      </c>
      <c r="Q205" s="214">
        <v>82056</v>
      </c>
      <c r="R205" s="174">
        <f t="shared" si="36"/>
        <v>82056</v>
      </c>
      <c r="S205" s="395">
        <f t="shared" si="33"/>
        <v>82422.964026000001</v>
      </c>
    </row>
    <row r="206" spans="1:19" x14ac:dyDescent="0.25">
      <c r="A206" s="108">
        <v>187</v>
      </c>
      <c r="B206" s="107" t="s">
        <v>253</v>
      </c>
      <c r="C206" s="15" t="s">
        <v>10</v>
      </c>
      <c r="D206" s="104">
        <v>10.26382574109091</v>
      </c>
      <c r="E206" s="11">
        <v>587501.65118400007</v>
      </c>
      <c r="F206" s="172">
        <v>587501.65118400007</v>
      </c>
      <c r="G206" s="216" t="s">
        <v>10</v>
      </c>
      <c r="H206" s="326">
        <v>10.26382574109091</v>
      </c>
      <c r="I206" s="214">
        <v>566400</v>
      </c>
      <c r="J206" s="174">
        <f t="shared" si="34"/>
        <v>566400</v>
      </c>
      <c r="K206" s="216" t="s">
        <v>10</v>
      </c>
      <c r="L206" s="326">
        <v>10.26382574109091</v>
      </c>
      <c r="M206" s="214">
        <v>594720</v>
      </c>
      <c r="N206" s="174">
        <f t="shared" si="35"/>
        <v>594720</v>
      </c>
      <c r="O206" s="216" t="s">
        <v>10</v>
      </c>
      <c r="P206" s="326">
        <v>10.26382574109091</v>
      </c>
      <c r="Q206" s="214">
        <v>589056</v>
      </c>
      <c r="R206" s="174">
        <f t="shared" si="36"/>
        <v>589056</v>
      </c>
      <c r="S206" s="395">
        <f t="shared" si="33"/>
        <v>584419.41279600002</v>
      </c>
    </row>
    <row r="207" spans="1:19" x14ac:dyDescent="0.25">
      <c r="A207" s="108">
        <v>188</v>
      </c>
      <c r="B207" s="107" t="s">
        <v>254</v>
      </c>
      <c r="C207" s="15" t="s">
        <v>10</v>
      </c>
      <c r="D207" s="104">
        <v>10.26382574109091</v>
      </c>
      <c r="E207" s="11">
        <v>587161.00318400003</v>
      </c>
      <c r="F207" s="172">
        <v>587161.00318400003</v>
      </c>
      <c r="G207" s="216" t="s">
        <v>10</v>
      </c>
      <c r="H207" s="326">
        <v>10.26382574109091</v>
      </c>
      <c r="I207" s="214">
        <v>566400</v>
      </c>
      <c r="J207" s="174">
        <f t="shared" si="34"/>
        <v>566400</v>
      </c>
      <c r="K207" s="216" t="s">
        <v>10</v>
      </c>
      <c r="L207" s="326">
        <v>10.26382574109091</v>
      </c>
      <c r="M207" s="214">
        <v>583392</v>
      </c>
      <c r="N207" s="174">
        <f t="shared" si="35"/>
        <v>583392</v>
      </c>
      <c r="O207" s="216" t="s">
        <v>10</v>
      </c>
      <c r="P207" s="326">
        <v>10.26382574109091</v>
      </c>
      <c r="Q207" s="214">
        <v>594720</v>
      </c>
      <c r="R207" s="174">
        <f t="shared" si="36"/>
        <v>594720</v>
      </c>
      <c r="S207" s="395">
        <f t="shared" si="33"/>
        <v>582918.25079600001</v>
      </c>
    </row>
    <row r="208" spans="1:19" x14ac:dyDescent="0.25">
      <c r="A208" s="108">
        <v>189</v>
      </c>
      <c r="B208" s="107" t="s">
        <v>255</v>
      </c>
      <c r="C208" s="15" t="s">
        <v>10</v>
      </c>
      <c r="D208" s="104">
        <v>11.88756743818182</v>
      </c>
      <c r="E208" s="11">
        <v>684693.39971200004</v>
      </c>
      <c r="F208" s="172">
        <v>684693.39971200004</v>
      </c>
      <c r="G208" s="216" t="s">
        <v>10</v>
      </c>
      <c r="H208" s="326">
        <v>11.88756743818182</v>
      </c>
      <c r="I208" s="214">
        <v>656000</v>
      </c>
      <c r="J208" s="174">
        <f t="shared" si="34"/>
        <v>656000</v>
      </c>
      <c r="K208" s="216" t="s">
        <v>10</v>
      </c>
      <c r="L208" s="326">
        <v>11.88756743818182</v>
      </c>
      <c r="M208" s="214">
        <v>695360</v>
      </c>
      <c r="N208" s="174">
        <f t="shared" si="35"/>
        <v>695360</v>
      </c>
      <c r="O208" s="216" t="s">
        <v>10</v>
      </c>
      <c r="P208" s="326">
        <v>11.88756743818182</v>
      </c>
      <c r="Q208" s="214">
        <v>675680</v>
      </c>
      <c r="R208" s="174">
        <f t="shared" si="36"/>
        <v>675680</v>
      </c>
      <c r="S208" s="395">
        <f t="shared" si="33"/>
        <v>677933.34992800001</v>
      </c>
    </row>
    <row r="209" spans="1:19" x14ac:dyDescent="0.25">
      <c r="A209" s="108">
        <v>190</v>
      </c>
      <c r="B209" s="111" t="s">
        <v>22</v>
      </c>
      <c r="C209" s="9">
        <v>326000</v>
      </c>
      <c r="D209" s="105">
        <v>4.6066556730909092</v>
      </c>
      <c r="E209" s="11">
        <v>176183.83039999998</v>
      </c>
      <c r="F209" s="172">
        <v>502183.83039999998</v>
      </c>
      <c r="G209" s="182">
        <v>295800</v>
      </c>
      <c r="H209" s="327">
        <v>4.6066556730909092</v>
      </c>
      <c r="I209" s="214">
        <v>249000</v>
      </c>
      <c r="J209" s="174">
        <f>G209+I209</f>
        <v>544800</v>
      </c>
      <c r="K209" s="182">
        <v>337212</v>
      </c>
      <c r="L209" s="327">
        <v>4.6066556730909092</v>
      </c>
      <c r="M209" s="214">
        <v>261450</v>
      </c>
      <c r="N209" s="174">
        <f>K209+M209</f>
        <v>598662</v>
      </c>
      <c r="O209" s="182">
        <v>381582</v>
      </c>
      <c r="P209" s="327">
        <v>4.6066556730909092</v>
      </c>
      <c r="Q209" s="214">
        <v>258960</v>
      </c>
      <c r="R209" s="174">
        <f>O209+Q209</f>
        <v>640542</v>
      </c>
      <c r="S209" s="395">
        <f t="shared" si="33"/>
        <v>571546.95759999997</v>
      </c>
    </row>
    <row r="210" spans="1:19" x14ac:dyDescent="0.25">
      <c r="A210" s="108">
        <v>191</v>
      </c>
      <c r="B210" s="112" t="s">
        <v>1200</v>
      </c>
      <c r="C210" s="15" t="s">
        <v>10</v>
      </c>
      <c r="D210" s="105">
        <v>6.1741039501818182</v>
      </c>
      <c r="E210" s="11">
        <v>357628.06329600001</v>
      </c>
      <c r="F210" s="172">
        <v>357628.06329600001</v>
      </c>
      <c r="G210" s="216" t="s">
        <v>10</v>
      </c>
      <c r="H210" s="327">
        <v>6.1741039501818182</v>
      </c>
      <c r="I210" s="221">
        <v>340800</v>
      </c>
      <c r="J210" s="174">
        <f>I210*1</f>
        <v>340800</v>
      </c>
      <c r="K210" s="216" t="s">
        <v>10</v>
      </c>
      <c r="L210" s="327">
        <v>6.1741039501818182</v>
      </c>
      <c r="M210" s="221">
        <v>354432</v>
      </c>
      <c r="N210" s="174">
        <f>M210*1</f>
        <v>354432</v>
      </c>
      <c r="O210" s="216" t="s">
        <v>10</v>
      </c>
      <c r="P210" s="327">
        <v>6.1741039501818182</v>
      </c>
      <c r="Q210" s="221">
        <v>344208</v>
      </c>
      <c r="R210" s="174">
        <f>Q210*1</f>
        <v>344208</v>
      </c>
      <c r="S210" s="395">
        <f t="shared" si="33"/>
        <v>349267.015824</v>
      </c>
    </row>
    <row r="211" spans="1:19" x14ac:dyDescent="0.25">
      <c r="A211" s="108">
        <v>192</v>
      </c>
      <c r="B211" s="8" t="s">
        <v>350</v>
      </c>
      <c r="C211" s="9">
        <v>3098000</v>
      </c>
      <c r="D211" s="52">
        <v>18.41818350727273</v>
      </c>
      <c r="E211" s="11">
        <v>1667514.5945119997</v>
      </c>
      <c r="F211" s="172">
        <v>4765514.5945119997</v>
      </c>
      <c r="G211" s="159">
        <v>4368450</v>
      </c>
      <c r="H211" s="219">
        <v>18.41818350727273</v>
      </c>
      <c r="I211" s="214">
        <v>1238200</v>
      </c>
      <c r="J211" s="174">
        <f t="shared" ref="J211:J216" si="37">G211+I211</f>
        <v>5606650</v>
      </c>
      <c r="K211" s="159">
        <v>4936349</v>
      </c>
      <c r="L211" s="219">
        <v>18.41818350727273</v>
      </c>
      <c r="M211" s="214">
        <v>1312492</v>
      </c>
      <c r="N211" s="174">
        <f t="shared" ref="N211:N216" si="38">K211+M211</f>
        <v>6248841</v>
      </c>
      <c r="O211" s="159">
        <v>5285825</v>
      </c>
      <c r="P211" s="219">
        <v>18.41818350727273</v>
      </c>
      <c r="Q211" s="214">
        <v>1262964</v>
      </c>
      <c r="R211" s="174">
        <f t="shared" ref="R211:R216" si="39">O211+Q211</f>
        <v>6548789</v>
      </c>
      <c r="S211" s="395">
        <f t="shared" si="33"/>
        <v>5792448.6486280002</v>
      </c>
    </row>
    <row r="212" spans="1:19" x14ac:dyDescent="0.25">
      <c r="A212" s="108">
        <v>193</v>
      </c>
      <c r="B212" s="8" t="s">
        <v>423</v>
      </c>
      <c r="C212" s="9">
        <v>399000</v>
      </c>
      <c r="D212" s="52">
        <v>5.6608779021818192</v>
      </c>
      <c r="E212" s="11">
        <v>214848.70108799997</v>
      </c>
      <c r="F212" s="172">
        <v>613848.70108799997</v>
      </c>
      <c r="G212" s="200">
        <v>261450</v>
      </c>
      <c r="H212" s="219">
        <v>5.6608779021818192</v>
      </c>
      <c r="I212" s="214">
        <v>380600</v>
      </c>
      <c r="J212" s="174">
        <f t="shared" si="37"/>
        <v>642050</v>
      </c>
      <c r="K212" s="200">
        <v>305897</v>
      </c>
      <c r="L212" s="219">
        <v>5.6608779021818192</v>
      </c>
      <c r="M212" s="214">
        <v>392018</v>
      </c>
      <c r="N212" s="174">
        <f t="shared" si="38"/>
        <v>697915</v>
      </c>
      <c r="O212" s="200">
        <v>311126</v>
      </c>
      <c r="P212" s="219">
        <v>5.6608779021818192</v>
      </c>
      <c r="Q212" s="214">
        <v>384406</v>
      </c>
      <c r="R212" s="174">
        <f t="shared" si="39"/>
        <v>695532</v>
      </c>
      <c r="S212" s="395">
        <f t="shared" si="33"/>
        <v>662336.42527200002</v>
      </c>
    </row>
    <row r="213" spans="1:19" x14ac:dyDescent="0.25">
      <c r="A213" s="108">
        <v>194</v>
      </c>
      <c r="B213" s="8" t="s">
        <v>424</v>
      </c>
      <c r="C213" s="9">
        <v>372000</v>
      </c>
      <c r="D213" s="52">
        <v>5.6608779021818192</v>
      </c>
      <c r="E213" s="11">
        <v>200120.23229199997</v>
      </c>
      <c r="F213" s="172">
        <v>572120.23229199997</v>
      </c>
      <c r="G213" s="200">
        <v>208500</v>
      </c>
      <c r="H213" s="219">
        <v>5.6608779021818192</v>
      </c>
      <c r="I213" s="214">
        <v>380600</v>
      </c>
      <c r="J213" s="174">
        <f t="shared" si="37"/>
        <v>589100</v>
      </c>
      <c r="K213" s="200">
        <v>237690</v>
      </c>
      <c r="L213" s="219">
        <v>5.6608779021818192</v>
      </c>
      <c r="M213" s="214">
        <v>395824</v>
      </c>
      <c r="N213" s="174">
        <f t="shared" si="38"/>
        <v>633514</v>
      </c>
      <c r="O213" s="200">
        <v>260625</v>
      </c>
      <c r="P213" s="219">
        <v>5.6608779021818192</v>
      </c>
      <c r="Q213" s="214">
        <v>388212</v>
      </c>
      <c r="R213" s="174">
        <f t="shared" si="39"/>
        <v>648837</v>
      </c>
      <c r="S213" s="395">
        <f t="shared" si="33"/>
        <v>610892.80807300005</v>
      </c>
    </row>
    <row r="214" spans="1:19" x14ac:dyDescent="0.25">
      <c r="A214" s="108">
        <v>195</v>
      </c>
      <c r="B214" s="8" t="s">
        <v>425</v>
      </c>
      <c r="C214" s="9">
        <v>394000</v>
      </c>
      <c r="D214" s="52">
        <v>5.6608779021818192</v>
      </c>
      <c r="E214" s="11">
        <v>211858.46532399999</v>
      </c>
      <c r="F214" s="172">
        <v>605858.46532399999</v>
      </c>
      <c r="G214" s="200">
        <v>254100</v>
      </c>
      <c r="H214" s="219">
        <v>5.6608779021818192</v>
      </c>
      <c r="I214" s="214">
        <v>380600</v>
      </c>
      <c r="J214" s="174">
        <f t="shared" si="37"/>
        <v>634700</v>
      </c>
      <c r="K214" s="200">
        <v>297297</v>
      </c>
      <c r="L214" s="219">
        <v>5.6608779021818192</v>
      </c>
      <c r="M214" s="214">
        <v>399630</v>
      </c>
      <c r="N214" s="174">
        <f t="shared" si="38"/>
        <v>696927</v>
      </c>
      <c r="O214" s="200">
        <v>304920</v>
      </c>
      <c r="P214" s="219">
        <v>5.6608779021818192</v>
      </c>
      <c r="Q214" s="214">
        <v>395824</v>
      </c>
      <c r="R214" s="174">
        <f t="shared" si="39"/>
        <v>700744</v>
      </c>
      <c r="S214" s="395">
        <f t="shared" si="33"/>
        <v>659557.366331</v>
      </c>
    </row>
    <row r="215" spans="1:19" x14ac:dyDescent="0.25">
      <c r="A215" s="108">
        <v>196</v>
      </c>
      <c r="B215" s="8" t="s">
        <v>426</v>
      </c>
      <c r="C215" s="9">
        <v>378000</v>
      </c>
      <c r="D215" s="52">
        <v>5.6608779021818192</v>
      </c>
      <c r="E215" s="11">
        <v>203585.00310400012</v>
      </c>
      <c r="F215" s="172">
        <v>581585.00310400012</v>
      </c>
      <c r="G215" s="200">
        <v>224550</v>
      </c>
      <c r="H215" s="219">
        <v>5.6608779021818192</v>
      </c>
      <c r="I215" s="214">
        <v>380600</v>
      </c>
      <c r="J215" s="174">
        <f t="shared" si="37"/>
        <v>605150</v>
      </c>
      <c r="K215" s="200">
        <v>264969</v>
      </c>
      <c r="L215" s="219">
        <v>5.6608779021818192</v>
      </c>
      <c r="M215" s="214">
        <v>395824</v>
      </c>
      <c r="N215" s="174">
        <f t="shared" si="38"/>
        <v>660793</v>
      </c>
      <c r="O215" s="200">
        <v>262724</v>
      </c>
      <c r="P215" s="219">
        <v>5.6608779021818192</v>
      </c>
      <c r="Q215" s="214">
        <v>388212</v>
      </c>
      <c r="R215" s="174">
        <f t="shared" si="39"/>
        <v>650936</v>
      </c>
      <c r="S215" s="395">
        <f t="shared" si="33"/>
        <v>624616.00077600009</v>
      </c>
    </row>
    <row r="216" spans="1:19" x14ac:dyDescent="0.25">
      <c r="A216" s="108">
        <v>197</v>
      </c>
      <c r="B216" s="112" t="s">
        <v>480</v>
      </c>
      <c r="C216" s="9">
        <v>222000</v>
      </c>
      <c r="D216" s="105">
        <v>5.6608779021818192</v>
      </c>
      <c r="E216" s="11">
        <v>119750.385732</v>
      </c>
      <c r="F216" s="172">
        <v>341750.385732</v>
      </c>
      <c r="G216" s="182">
        <v>11250</v>
      </c>
      <c r="H216" s="327">
        <v>5.6608779021818192</v>
      </c>
      <c r="I216" s="214">
        <v>312400</v>
      </c>
      <c r="J216" s="174">
        <f t="shared" si="37"/>
        <v>323650</v>
      </c>
      <c r="K216" s="182">
        <v>12713</v>
      </c>
      <c r="L216" s="327">
        <v>5.6608779021818192</v>
      </c>
      <c r="M216" s="214">
        <v>321772</v>
      </c>
      <c r="N216" s="174">
        <f t="shared" si="38"/>
        <v>334485</v>
      </c>
      <c r="O216" s="182">
        <v>13388</v>
      </c>
      <c r="P216" s="327">
        <v>5.6608779021818192</v>
      </c>
      <c r="Q216" s="214">
        <v>321772</v>
      </c>
      <c r="R216" s="174">
        <f t="shared" si="39"/>
        <v>335160</v>
      </c>
      <c r="S216" s="395">
        <f t="shared" si="33"/>
        <v>333761.346433</v>
      </c>
    </row>
    <row r="217" spans="1:19" x14ac:dyDescent="0.25">
      <c r="A217" s="108">
        <v>198</v>
      </c>
      <c r="B217" s="112" t="s">
        <v>429</v>
      </c>
      <c r="C217" s="15" t="s">
        <v>10</v>
      </c>
      <c r="D217" s="52">
        <v>5.6608779021818192</v>
      </c>
      <c r="E217" s="11">
        <v>396191.283796</v>
      </c>
      <c r="F217" s="172">
        <v>396191.283796</v>
      </c>
      <c r="G217" s="216" t="s">
        <v>10</v>
      </c>
      <c r="H217" s="219">
        <v>5.6608779021818192</v>
      </c>
      <c r="I217" s="214">
        <v>380600</v>
      </c>
      <c r="J217" s="174">
        <f>I217*1</f>
        <v>380600</v>
      </c>
      <c r="K217" s="216" t="s">
        <v>10</v>
      </c>
      <c r="L217" s="219">
        <v>5.6608779021818192</v>
      </c>
      <c r="M217" s="214">
        <v>403436</v>
      </c>
      <c r="N217" s="174">
        <f>M217*1</f>
        <v>403436</v>
      </c>
      <c r="O217" s="216" t="s">
        <v>10</v>
      </c>
      <c r="P217" s="219">
        <v>5.6608779021818192</v>
      </c>
      <c r="Q217" s="214">
        <v>395824</v>
      </c>
      <c r="R217" s="174">
        <f>Q217*1</f>
        <v>395824</v>
      </c>
      <c r="S217" s="395">
        <f t="shared" si="33"/>
        <v>394012.82094900002</v>
      </c>
    </row>
    <row r="218" spans="1:19" x14ac:dyDescent="0.25">
      <c r="A218" s="108">
        <v>199</v>
      </c>
      <c r="B218" s="112" t="s">
        <v>481</v>
      </c>
      <c r="C218" s="9">
        <v>164000</v>
      </c>
      <c r="D218" s="52">
        <v>3.7739186014545458</v>
      </c>
      <c r="E218" s="11">
        <v>87887.061132000003</v>
      </c>
      <c r="F218" s="172">
        <v>251887.061132</v>
      </c>
      <c r="G218" s="217">
        <v>233250</v>
      </c>
      <c r="H218" s="219">
        <v>3.7739186014545458</v>
      </c>
      <c r="I218" s="214">
        <v>52800</v>
      </c>
      <c r="J218" s="174">
        <f>G218+I218</f>
        <v>286050</v>
      </c>
      <c r="K218" s="217">
        <v>272903</v>
      </c>
      <c r="L218" s="219">
        <v>3.7739186014545458</v>
      </c>
      <c r="M218" s="214">
        <v>54384</v>
      </c>
      <c r="N218" s="174">
        <f>K218+M218</f>
        <v>327287</v>
      </c>
      <c r="O218" s="217">
        <v>277568</v>
      </c>
      <c r="P218" s="219">
        <v>3.7739186014545458</v>
      </c>
      <c r="Q218" s="214">
        <v>53328</v>
      </c>
      <c r="R218" s="174">
        <f>O218+Q218</f>
        <v>330896</v>
      </c>
      <c r="S218" s="395">
        <f t="shared" si="33"/>
        <v>299030.01528300002</v>
      </c>
    </row>
    <row r="219" spans="1:19" x14ac:dyDescent="0.25">
      <c r="A219" s="108">
        <v>200</v>
      </c>
      <c r="B219" s="8" t="s">
        <v>482</v>
      </c>
      <c r="C219" s="9">
        <v>875000</v>
      </c>
      <c r="D219" s="52">
        <v>5.6608779021818192</v>
      </c>
      <c r="E219" s="11">
        <v>471092.9430480001</v>
      </c>
      <c r="F219" s="172">
        <v>1346092.9430480001</v>
      </c>
      <c r="G219" s="217">
        <v>1190400</v>
      </c>
      <c r="H219" s="219">
        <v>5.6608779021818192</v>
      </c>
      <c r="I219" s="214">
        <v>380600</v>
      </c>
      <c r="J219" s="174">
        <f>G219+I219</f>
        <v>1571000</v>
      </c>
      <c r="K219" s="217">
        <v>1333248</v>
      </c>
      <c r="L219" s="219">
        <v>5.6608779021818192</v>
      </c>
      <c r="M219" s="214">
        <v>399630</v>
      </c>
      <c r="N219" s="174">
        <f>K219+M219</f>
        <v>1732878</v>
      </c>
      <c r="O219" s="217">
        <v>1476096</v>
      </c>
      <c r="P219" s="219">
        <v>5.6608779021818192</v>
      </c>
      <c r="Q219" s="214">
        <v>392018</v>
      </c>
      <c r="R219" s="174">
        <f>O219+Q219</f>
        <v>1868114</v>
      </c>
      <c r="S219" s="395">
        <f t="shared" si="33"/>
        <v>1629521.2357620001</v>
      </c>
    </row>
    <row r="220" spans="1:19" x14ac:dyDescent="0.25">
      <c r="A220" s="108">
        <v>201</v>
      </c>
      <c r="B220" s="112" t="s">
        <v>256</v>
      </c>
      <c r="C220" s="15" t="s">
        <v>10</v>
      </c>
      <c r="D220" s="105">
        <v>18.240593699272729</v>
      </c>
      <c r="E220" s="11">
        <v>1033940.723312</v>
      </c>
      <c r="F220" s="172">
        <v>1033940.723312</v>
      </c>
      <c r="G220" s="216" t="s">
        <v>10</v>
      </c>
      <c r="H220" s="327">
        <v>18.240593699272729</v>
      </c>
      <c r="I220" s="214">
        <v>1006500</v>
      </c>
      <c r="J220" s="174">
        <f>I220*1</f>
        <v>1006500</v>
      </c>
      <c r="K220" s="216" t="s">
        <v>10</v>
      </c>
      <c r="L220" s="327">
        <v>18.240593699272729</v>
      </c>
      <c r="M220" s="214">
        <v>1066890</v>
      </c>
      <c r="N220" s="174">
        <f>M220*1</f>
        <v>1066890</v>
      </c>
      <c r="O220" s="216" t="s">
        <v>10</v>
      </c>
      <c r="P220" s="327">
        <v>18.240593699272729</v>
      </c>
      <c r="Q220" s="214">
        <v>1016565</v>
      </c>
      <c r="R220" s="174">
        <f>Q220*1</f>
        <v>1016565</v>
      </c>
      <c r="S220" s="395">
        <f t="shared" si="33"/>
        <v>1030973.930828</v>
      </c>
    </row>
    <row r="221" spans="1:19" x14ac:dyDescent="0.25">
      <c r="A221" s="108">
        <v>202</v>
      </c>
      <c r="B221" s="112" t="s">
        <v>257</v>
      </c>
      <c r="C221" s="9">
        <v>1685000</v>
      </c>
      <c r="D221" s="105">
        <v>18.240593699272729</v>
      </c>
      <c r="E221" s="11">
        <v>907061.46110800002</v>
      </c>
      <c r="F221" s="172">
        <v>2592061.461108</v>
      </c>
      <c r="G221" s="182">
        <v>1925100</v>
      </c>
      <c r="H221" s="327">
        <v>18.240593699272729</v>
      </c>
      <c r="I221" s="214">
        <v>1006500</v>
      </c>
      <c r="J221" s="174">
        <f>G221+I221</f>
        <v>2931600</v>
      </c>
      <c r="K221" s="182">
        <v>2271618</v>
      </c>
      <c r="L221" s="327">
        <v>18.240593699272729</v>
      </c>
      <c r="M221" s="214">
        <v>1046760</v>
      </c>
      <c r="N221" s="174">
        <f>K221+M221</f>
        <v>3318378</v>
      </c>
      <c r="O221" s="182">
        <v>2329371</v>
      </c>
      <c r="P221" s="327">
        <v>18.240593699272729</v>
      </c>
      <c r="Q221" s="214">
        <v>1036695</v>
      </c>
      <c r="R221" s="174">
        <f>O221+Q221</f>
        <v>3366066</v>
      </c>
      <c r="S221" s="395">
        <f t="shared" si="33"/>
        <v>3052026.3652769998</v>
      </c>
    </row>
    <row r="222" spans="1:19" x14ac:dyDescent="0.25">
      <c r="A222" s="108">
        <v>203</v>
      </c>
      <c r="B222" s="112" t="s">
        <v>258</v>
      </c>
      <c r="C222" s="9">
        <v>1557000</v>
      </c>
      <c r="D222" s="105">
        <v>18.240593699272729</v>
      </c>
      <c r="E222" s="11">
        <v>838280.37033599988</v>
      </c>
      <c r="F222" s="172">
        <v>2395280.3703359999</v>
      </c>
      <c r="G222" s="182">
        <v>1697100</v>
      </c>
      <c r="H222" s="327">
        <v>18.240593699272729</v>
      </c>
      <c r="I222" s="214">
        <v>1006500</v>
      </c>
      <c r="J222" s="174">
        <f>G222+I222</f>
        <v>2703600</v>
      </c>
      <c r="K222" s="182">
        <v>1951665</v>
      </c>
      <c r="L222" s="327">
        <v>18.240593699272729</v>
      </c>
      <c r="M222" s="214">
        <v>1046760</v>
      </c>
      <c r="N222" s="174">
        <f>K222+M222</f>
        <v>2998425</v>
      </c>
      <c r="O222" s="182">
        <v>2019549</v>
      </c>
      <c r="P222" s="327">
        <v>18.240593699272729</v>
      </c>
      <c r="Q222" s="214">
        <v>1016565</v>
      </c>
      <c r="R222" s="174">
        <f>O222+Q222</f>
        <v>3036114</v>
      </c>
      <c r="S222" s="395">
        <f t="shared" si="33"/>
        <v>2783354.842584</v>
      </c>
    </row>
    <row r="223" spans="1:19" x14ac:dyDescent="0.25">
      <c r="A223" s="108">
        <v>204</v>
      </c>
      <c r="B223" s="112" t="s">
        <v>259</v>
      </c>
      <c r="C223" s="9">
        <v>1427000</v>
      </c>
      <c r="D223" s="105">
        <v>18.240593699272729</v>
      </c>
      <c r="E223" s="11">
        <v>768742.17794400034</v>
      </c>
      <c r="F223" s="172">
        <v>2195742.1779440003</v>
      </c>
      <c r="G223" s="182">
        <v>1447650</v>
      </c>
      <c r="H223" s="327">
        <v>18.240593699272729</v>
      </c>
      <c r="I223" s="214">
        <v>1006500</v>
      </c>
      <c r="J223" s="174">
        <f>G223+I223</f>
        <v>2454150</v>
      </c>
      <c r="K223" s="182">
        <v>1693751</v>
      </c>
      <c r="L223" s="327">
        <v>18.240593699272729</v>
      </c>
      <c r="M223" s="214">
        <v>1036695</v>
      </c>
      <c r="N223" s="174">
        <f>K223+M223</f>
        <v>2730446</v>
      </c>
      <c r="O223" s="182">
        <v>1708227</v>
      </c>
      <c r="P223" s="327">
        <v>18.240593699272729</v>
      </c>
      <c r="Q223" s="214">
        <v>1046760</v>
      </c>
      <c r="R223" s="174">
        <f>O223+Q223</f>
        <v>2754987</v>
      </c>
      <c r="S223" s="395">
        <f t="shared" si="33"/>
        <v>2533831.2944860002</v>
      </c>
    </row>
    <row r="224" spans="1:19" x14ac:dyDescent="0.25">
      <c r="A224" s="108">
        <v>205</v>
      </c>
      <c r="B224" s="112" t="s">
        <v>260</v>
      </c>
      <c r="C224" s="9">
        <v>2132000</v>
      </c>
      <c r="D224" s="52">
        <v>18.240593699272729</v>
      </c>
      <c r="E224" s="11">
        <v>1148085.4547160002</v>
      </c>
      <c r="F224" s="172">
        <v>3280085.4547160002</v>
      </c>
      <c r="G224" s="217">
        <v>2541000</v>
      </c>
      <c r="H224" s="219">
        <v>18.240593699272729</v>
      </c>
      <c r="I224" s="214">
        <v>1226300</v>
      </c>
      <c r="J224" s="174">
        <f>G224+I224</f>
        <v>3767300</v>
      </c>
      <c r="K224" s="217">
        <v>2896740</v>
      </c>
      <c r="L224" s="219">
        <v>18.240593699272729</v>
      </c>
      <c r="M224" s="214">
        <v>1275352</v>
      </c>
      <c r="N224" s="174">
        <f>K224+M224</f>
        <v>4172092</v>
      </c>
      <c r="O224" s="217">
        <v>2947560</v>
      </c>
      <c r="P224" s="219">
        <v>18.240593699272729</v>
      </c>
      <c r="Q224" s="214">
        <v>1263089</v>
      </c>
      <c r="R224" s="174">
        <f>O224+Q224</f>
        <v>4210649</v>
      </c>
      <c r="S224" s="395">
        <f t="shared" si="33"/>
        <v>3857531.6136790002</v>
      </c>
    </row>
    <row r="225" spans="1:19" x14ac:dyDescent="0.25">
      <c r="A225" s="108">
        <v>206</v>
      </c>
      <c r="B225" s="112" t="s">
        <v>262</v>
      </c>
      <c r="C225" s="15" t="s">
        <v>10</v>
      </c>
      <c r="D225" s="105">
        <v>18.240593699272729</v>
      </c>
      <c r="E225" s="11">
        <v>1155504.0912520001</v>
      </c>
      <c r="F225" s="172">
        <v>1155504.0912520001</v>
      </c>
      <c r="G225" s="216" t="s">
        <v>10</v>
      </c>
      <c r="H225" s="327">
        <v>18.240593699272729</v>
      </c>
      <c r="I225" s="214">
        <v>1112200</v>
      </c>
      <c r="J225" s="174">
        <f>I225*1</f>
        <v>1112200</v>
      </c>
      <c r="K225" s="216" t="s">
        <v>10</v>
      </c>
      <c r="L225" s="327">
        <v>18.240593699272729</v>
      </c>
      <c r="M225" s="214">
        <v>1145566</v>
      </c>
      <c r="N225" s="174">
        <f>M225*1</f>
        <v>1145566</v>
      </c>
      <c r="O225" s="216" t="s">
        <v>10</v>
      </c>
      <c r="P225" s="327">
        <v>18.240593699272729</v>
      </c>
      <c r="Q225" s="214">
        <v>1123322</v>
      </c>
      <c r="R225" s="174">
        <f>Q225*1</f>
        <v>1123322</v>
      </c>
      <c r="S225" s="395">
        <f t="shared" si="33"/>
        <v>1134148.022813</v>
      </c>
    </row>
    <row r="226" spans="1:19" x14ac:dyDescent="0.25">
      <c r="A226" s="108">
        <v>207</v>
      </c>
      <c r="B226" s="112" t="s">
        <v>484</v>
      </c>
      <c r="C226" s="9">
        <v>340000</v>
      </c>
      <c r="D226" s="105">
        <v>5.6608779021818192</v>
      </c>
      <c r="E226" s="11">
        <v>182470.98582</v>
      </c>
      <c r="F226" s="172">
        <v>522470.98582</v>
      </c>
      <c r="G226" s="182">
        <v>196800</v>
      </c>
      <c r="H226" s="327">
        <v>5.6608779021818192</v>
      </c>
      <c r="I226" s="214">
        <v>345200</v>
      </c>
      <c r="J226" s="174">
        <f>G226+I226</f>
        <v>542000</v>
      </c>
      <c r="K226" s="182">
        <v>232224</v>
      </c>
      <c r="L226" s="327">
        <v>5.6608779021818192</v>
      </c>
      <c r="M226" s="214">
        <v>355556</v>
      </c>
      <c r="N226" s="174">
        <f>K226+M226</f>
        <v>587780</v>
      </c>
      <c r="O226" s="182">
        <v>228288</v>
      </c>
      <c r="P226" s="327">
        <v>5.6608779021818192</v>
      </c>
      <c r="Q226" s="214">
        <v>352104</v>
      </c>
      <c r="R226" s="174">
        <f>O226+Q226</f>
        <v>580392</v>
      </c>
      <c r="S226" s="395">
        <f t="shared" si="33"/>
        <v>558160.74645500001</v>
      </c>
    </row>
    <row r="227" spans="1:19" x14ac:dyDescent="0.25">
      <c r="A227" s="108">
        <v>208</v>
      </c>
      <c r="B227" s="8" t="s">
        <v>485</v>
      </c>
      <c r="C227" s="9">
        <v>1165000</v>
      </c>
      <c r="D227" s="105">
        <v>18.240593699272729</v>
      </c>
      <c r="E227" s="11">
        <v>627973.19961200003</v>
      </c>
      <c r="F227" s="172">
        <v>1792973.199612</v>
      </c>
      <c r="G227" s="182">
        <v>801450</v>
      </c>
      <c r="H227" s="327">
        <v>18.240593699272729</v>
      </c>
      <c r="I227" s="214">
        <v>1112200</v>
      </c>
      <c r="J227" s="174">
        <f>G227+I227</f>
        <v>1913650</v>
      </c>
      <c r="K227" s="182">
        <v>945711</v>
      </c>
      <c r="L227" s="327">
        <v>18.240593699272729</v>
      </c>
      <c r="M227" s="214">
        <v>1156688</v>
      </c>
      <c r="N227" s="174">
        <f>K227+M227</f>
        <v>2102399</v>
      </c>
      <c r="O227" s="182">
        <v>1017842</v>
      </c>
      <c r="P227" s="327">
        <v>18.240593699272729</v>
      </c>
      <c r="Q227" s="214">
        <v>1134444</v>
      </c>
      <c r="R227" s="174">
        <f>O227+Q227</f>
        <v>2152286</v>
      </c>
      <c r="S227" s="395">
        <f t="shared" si="33"/>
        <v>1990327.049903</v>
      </c>
    </row>
    <row r="228" spans="1:19" x14ac:dyDescent="0.25">
      <c r="A228" s="108">
        <v>209</v>
      </c>
      <c r="B228" s="8" t="s">
        <v>433</v>
      </c>
      <c r="C228" s="9">
        <v>920000</v>
      </c>
      <c r="D228" s="52">
        <v>6.9188378949090916</v>
      </c>
      <c r="E228" s="11">
        <v>495405.66666799993</v>
      </c>
      <c r="F228" s="172">
        <v>1415405.6666679999</v>
      </c>
      <c r="G228" s="217">
        <v>1164750</v>
      </c>
      <c r="H228" s="219">
        <v>6.9188378949090916</v>
      </c>
      <c r="I228" s="214">
        <v>465200</v>
      </c>
      <c r="J228" s="174">
        <f>G228+I228</f>
        <v>1629950</v>
      </c>
      <c r="K228" s="217">
        <v>1304520</v>
      </c>
      <c r="L228" s="219">
        <v>6.9188378949090916</v>
      </c>
      <c r="M228" s="214">
        <v>479156</v>
      </c>
      <c r="N228" s="174">
        <f>K228+M228</f>
        <v>1783676</v>
      </c>
      <c r="O228" s="217">
        <v>1467585</v>
      </c>
      <c r="P228" s="219">
        <v>6.9188378949090916</v>
      </c>
      <c r="Q228" s="214">
        <v>483808</v>
      </c>
      <c r="R228" s="174">
        <f>O228+Q228</f>
        <v>1951393</v>
      </c>
      <c r="S228" s="395">
        <f t="shared" si="33"/>
        <v>1695106.1666669999</v>
      </c>
    </row>
    <row r="229" spans="1:19" x14ac:dyDescent="0.25">
      <c r="A229" s="108">
        <v>210</v>
      </c>
      <c r="B229" s="8" t="s">
        <v>263</v>
      </c>
      <c r="C229" s="9">
        <v>1209000</v>
      </c>
      <c r="D229" s="52">
        <v>5.6608779021818192</v>
      </c>
      <c r="E229" s="11">
        <v>651300.10042799986</v>
      </c>
      <c r="F229" s="172">
        <v>1860300.1004279999</v>
      </c>
      <c r="G229" s="217">
        <v>1845900</v>
      </c>
      <c r="H229" s="219">
        <v>5.6608779021818192</v>
      </c>
      <c r="I229" s="214">
        <v>380600</v>
      </c>
      <c r="J229" s="174">
        <f>G229+I229</f>
        <v>2226500</v>
      </c>
      <c r="K229" s="217">
        <v>2067408</v>
      </c>
      <c r="L229" s="219">
        <v>5.6608779021818192</v>
      </c>
      <c r="M229" s="214">
        <v>403436</v>
      </c>
      <c r="N229" s="174">
        <f>K229+M229</f>
        <v>2470844</v>
      </c>
      <c r="O229" s="217">
        <v>2307375</v>
      </c>
      <c r="P229" s="219">
        <v>5.6608779021818192</v>
      </c>
      <c r="Q229" s="214">
        <v>399630</v>
      </c>
      <c r="R229" s="174">
        <f>O229+Q229</f>
        <v>2707005</v>
      </c>
      <c r="S229" s="395">
        <f t="shared" si="33"/>
        <v>2316162.275107</v>
      </c>
    </row>
    <row r="230" spans="1:19" x14ac:dyDescent="0.25">
      <c r="A230" s="108">
        <v>211</v>
      </c>
      <c r="B230" s="112" t="s">
        <v>93</v>
      </c>
      <c r="C230" s="15" t="s">
        <v>10</v>
      </c>
      <c r="D230" s="105">
        <v>5.6608779021818192</v>
      </c>
      <c r="E230" s="11">
        <v>324397.86089199997</v>
      </c>
      <c r="F230" s="172">
        <v>324397.86089199997</v>
      </c>
      <c r="G230" s="216" t="s">
        <v>10</v>
      </c>
      <c r="H230" s="327">
        <v>5.6608779021818192</v>
      </c>
      <c r="I230" s="214">
        <v>312400</v>
      </c>
      <c r="J230" s="174">
        <f>I230*1</f>
        <v>312400</v>
      </c>
      <c r="K230" s="216" t="s">
        <v>10</v>
      </c>
      <c r="L230" s="327">
        <v>5.6608779021818192</v>
      </c>
      <c r="M230" s="214">
        <v>321772</v>
      </c>
      <c r="N230" s="174">
        <f>M230*1</f>
        <v>321772</v>
      </c>
      <c r="O230" s="216" t="s">
        <v>10</v>
      </c>
      <c r="P230" s="327">
        <v>5.6608779021818192</v>
      </c>
      <c r="Q230" s="214">
        <v>318648</v>
      </c>
      <c r="R230" s="174">
        <f>Q230*1</f>
        <v>318648</v>
      </c>
      <c r="S230" s="395">
        <f t="shared" si="33"/>
        <v>319304.46522299998</v>
      </c>
    </row>
    <row r="231" spans="1:19" x14ac:dyDescent="0.25">
      <c r="A231" s="108">
        <v>212</v>
      </c>
      <c r="B231" s="112" t="s">
        <v>266</v>
      </c>
      <c r="C231" s="15" t="s">
        <v>10</v>
      </c>
      <c r="D231" s="105">
        <v>15.09565509418182</v>
      </c>
      <c r="E231" s="11">
        <v>949819.2735919999</v>
      </c>
      <c r="F231" s="172">
        <v>949819.2735919999</v>
      </c>
      <c r="G231" s="216" t="s">
        <v>10</v>
      </c>
      <c r="H231" s="327">
        <v>15.09565509418182</v>
      </c>
      <c r="I231" s="214">
        <v>920500</v>
      </c>
      <c r="J231" s="174">
        <f>I231*1</f>
        <v>920500</v>
      </c>
      <c r="K231" s="216" t="s">
        <v>10</v>
      </c>
      <c r="L231" s="327">
        <v>15.09565509418182</v>
      </c>
      <c r="M231" s="214">
        <v>957320</v>
      </c>
      <c r="N231" s="174">
        <f>M231*1</f>
        <v>957320</v>
      </c>
      <c r="O231" s="216" t="s">
        <v>10</v>
      </c>
      <c r="P231" s="327">
        <v>15.09565509418182</v>
      </c>
      <c r="Q231" s="214">
        <v>938910</v>
      </c>
      <c r="R231" s="174">
        <f>Q231*1</f>
        <v>938910</v>
      </c>
      <c r="S231" s="395">
        <f t="shared" si="33"/>
        <v>941637.31839799997</v>
      </c>
    </row>
    <row r="232" spans="1:19" x14ac:dyDescent="0.25">
      <c r="A232" s="108">
        <v>213</v>
      </c>
      <c r="B232" s="112" t="s">
        <v>486</v>
      </c>
      <c r="C232" s="9">
        <v>435000</v>
      </c>
      <c r="D232" s="52">
        <v>3.7739186014545458</v>
      </c>
      <c r="E232" s="11">
        <v>233961.16629999992</v>
      </c>
      <c r="F232" s="172">
        <v>668961.16629999992</v>
      </c>
      <c r="G232" s="217">
        <v>499650</v>
      </c>
      <c r="H232" s="219">
        <v>3.7739186014545458</v>
      </c>
      <c r="I232" s="214">
        <v>253800</v>
      </c>
      <c r="J232" s="174">
        <f>G232+I232</f>
        <v>753450</v>
      </c>
      <c r="K232" s="217">
        <v>574598</v>
      </c>
      <c r="L232" s="219">
        <v>3.7739186014545458</v>
      </c>
      <c r="M232" s="214">
        <v>263952</v>
      </c>
      <c r="N232" s="174">
        <f>K232+M232</f>
        <v>838550</v>
      </c>
      <c r="O232" s="217">
        <v>594584</v>
      </c>
      <c r="P232" s="219">
        <v>3.7739186014545458</v>
      </c>
      <c r="Q232" s="214">
        <v>266490</v>
      </c>
      <c r="R232" s="174">
        <f>O232+Q232</f>
        <v>861074</v>
      </c>
      <c r="S232" s="395">
        <f t="shared" si="33"/>
        <v>780508.79157499992</v>
      </c>
    </row>
    <row r="233" spans="1:19" x14ac:dyDescent="0.25">
      <c r="A233" s="108">
        <v>214</v>
      </c>
      <c r="B233" s="112" t="s">
        <v>355</v>
      </c>
      <c r="C233" s="15" t="s">
        <v>10</v>
      </c>
      <c r="D233" s="105">
        <v>10.063776500000001</v>
      </c>
      <c r="E233" s="11">
        <v>573329.77553600003</v>
      </c>
      <c r="F233" s="172">
        <v>573329.77553600003</v>
      </c>
      <c r="G233" s="216" t="s">
        <v>10</v>
      </c>
      <c r="H233" s="327">
        <v>10.063776500000001</v>
      </c>
      <c r="I233" s="214">
        <v>555300</v>
      </c>
      <c r="J233" s="174">
        <f>I233*1</f>
        <v>555300</v>
      </c>
      <c r="K233" s="216" t="s">
        <v>10</v>
      </c>
      <c r="L233" s="327">
        <v>10.063776500000001</v>
      </c>
      <c r="M233" s="214">
        <v>577512</v>
      </c>
      <c r="N233" s="174">
        <f>M233*1</f>
        <v>577512</v>
      </c>
      <c r="O233" s="216" t="s">
        <v>10</v>
      </c>
      <c r="P233" s="327">
        <v>10.063776500000001</v>
      </c>
      <c r="Q233" s="214">
        <v>577512</v>
      </c>
      <c r="R233" s="174">
        <f>Q233*1</f>
        <v>577512</v>
      </c>
      <c r="S233" s="395">
        <f t="shared" si="33"/>
        <v>570913.44388399995</v>
      </c>
    </row>
    <row r="234" spans="1:19" x14ac:dyDescent="0.25">
      <c r="A234" s="108">
        <v>215</v>
      </c>
      <c r="B234" s="8" t="s">
        <v>267</v>
      </c>
      <c r="C234" s="9">
        <v>11513000</v>
      </c>
      <c r="D234" s="52">
        <v>13.208695793454547</v>
      </c>
      <c r="E234" s="11">
        <v>6198831.8389040008</v>
      </c>
      <c r="F234" s="172">
        <v>17711831.838904001</v>
      </c>
      <c r="G234" s="217">
        <v>21234750</v>
      </c>
      <c r="H234" s="219">
        <v>13.208695793454547</v>
      </c>
      <c r="I234" s="214">
        <v>888000</v>
      </c>
      <c r="J234" s="174">
        <f>G234+I234</f>
        <v>22122750</v>
      </c>
      <c r="K234" s="217">
        <v>24844658</v>
      </c>
      <c r="L234" s="219">
        <v>13.208695793454547</v>
      </c>
      <c r="M234" s="214">
        <v>923520</v>
      </c>
      <c r="N234" s="174">
        <f>K234+M234</f>
        <v>25768178</v>
      </c>
      <c r="O234" s="217">
        <v>27605175</v>
      </c>
      <c r="P234" s="219">
        <v>13.208695793454547</v>
      </c>
      <c r="Q234" s="214">
        <v>914640</v>
      </c>
      <c r="R234" s="174">
        <f>O234+Q234</f>
        <v>28519815</v>
      </c>
      <c r="S234" s="395">
        <f t="shared" si="33"/>
        <v>23530643.709725998</v>
      </c>
    </row>
    <row r="235" spans="1:19" x14ac:dyDescent="0.25">
      <c r="A235" s="108">
        <v>216</v>
      </c>
      <c r="B235" s="112" t="s">
        <v>439</v>
      </c>
      <c r="C235" s="15" t="s">
        <v>10</v>
      </c>
      <c r="D235" s="105">
        <v>11.950735800727275</v>
      </c>
      <c r="E235" s="11">
        <v>687129.72890800005</v>
      </c>
      <c r="F235" s="172">
        <v>687129.72890800005</v>
      </c>
      <c r="G235" s="216" t="s">
        <v>10</v>
      </c>
      <c r="H235" s="327">
        <v>11.950735800727275</v>
      </c>
      <c r="I235" s="214">
        <v>659500</v>
      </c>
      <c r="J235" s="174">
        <f>I235*1</f>
        <v>659500</v>
      </c>
      <c r="K235" s="216" t="s">
        <v>10</v>
      </c>
      <c r="L235" s="327">
        <v>11.950735800727275</v>
      </c>
      <c r="M235" s="214">
        <v>699070</v>
      </c>
      <c r="N235" s="174">
        <f>M235*1</f>
        <v>699070</v>
      </c>
      <c r="O235" s="216" t="s">
        <v>10</v>
      </c>
      <c r="P235" s="327">
        <v>11.950735800727275</v>
      </c>
      <c r="Q235" s="214">
        <v>685880</v>
      </c>
      <c r="R235" s="174">
        <f>Q235*1</f>
        <v>685880</v>
      </c>
      <c r="S235" s="395">
        <f t="shared" si="33"/>
        <v>682894.93222700001</v>
      </c>
    </row>
    <row r="236" spans="1:19" x14ac:dyDescent="0.25">
      <c r="A236" s="108">
        <v>217</v>
      </c>
      <c r="B236" s="8" t="s">
        <v>271</v>
      </c>
      <c r="C236" s="9">
        <v>1045000</v>
      </c>
      <c r="D236" s="52">
        <v>5.6608779021818192</v>
      </c>
      <c r="E236" s="11">
        <v>562796.47445199988</v>
      </c>
      <c r="F236" s="172">
        <v>1607796.4744519999</v>
      </c>
      <c r="G236" s="217">
        <v>1511700</v>
      </c>
      <c r="H236" s="219">
        <v>5.6608779021818192</v>
      </c>
      <c r="I236" s="214">
        <v>380600</v>
      </c>
      <c r="J236" s="174">
        <f>G236+I236</f>
        <v>1892300</v>
      </c>
      <c r="K236" s="217">
        <v>1738455</v>
      </c>
      <c r="L236" s="219">
        <v>5.6608779021818192</v>
      </c>
      <c r="M236" s="214">
        <v>392018</v>
      </c>
      <c r="N236" s="174">
        <f>K236+M236</f>
        <v>2130473</v>
      </c>
      <c r="O236" s="217">
        <v>1753572</v>
      </c>
      <c r="P236" s="219">
        <v>5.6608779021818192</v>
      </c>
      <c r="Q236" s="214">
        <v>388212</v>
      </c>
      <c r="R236" s="174">
        <f>O236+Q236</f>
        <v>2141784</v>
      </c>
      <c r="S236" s="395">
        <f t="shared" si="33"/>
        <v>1943088.368613</v>
      </c>
    </row>
    <row r="237" spans="1:19" x14ac:dyDescent="0.25">
      <c r="A237" s="108">
        <v>218</v>
      </c>
      <c r="B237" s="113" t="s">
        <v>440</v>
      </c>
      <c r="C237" s="9">
        <v>935000</v>
      </c>
      <c r="D237" s="52">
        <v>5.6608779021818192</v>
      </c>
      <c r="E237" s="11">
        <v>503771.05853600008</v>
      </c>
      <c r="F237" s="172">
        <v>1438771.0585360001</v>
      </c>
      <c r="G237" s="217">
        <v>1565550</v>
      </c>
      <c r="H237" s="219">
        <v>5.6608779021818192</v>
      </c>
      <c r="I237" s="214">
        <v>175500</v>
      </c>
      <c r="J237" s="174">
        <f>G237+I237</f>
        <v>1741050</v>
      </c>
      <c r="K237" s="217">
        <v>1769072</v>
      </c>
      <c r="L237" s="219">
        <v>5.6608779021818192</v>
      </c>
      <c r="M237" s="214">
        <v>182520</v>
      </c>
      <c r="N237" s="174">
        <f>K237+M237</f>
        <v>1951592</v>
      </c>
      <c r="O237" s="217">
        <v>1831694</v>
      </c>
      <c r="P237" s="219">
        <v>5.6608779021818192</v>
      </c>
      <c r="Q237" s="214">
        <v>182520</v>
      </c>
      <c r="R237" s="174">
        <f>O237+Q237</f>
        <v>2014214</v>
      </c>
      <c r="S237" s="395">
        <f t="shared" si="33"/>
        <v>1786406.7646340001</v>
      </c>
    </row>
    <row r="238" spans="1:19" x14ac:dyDescent="0.25">
      <c r="A238" s="108">
        <v>219</v>
      </c>
      <c r="B238" s="112" t="s">
        <v>272</v>
      </c>
      <c r="C238" s="15" t="s">
        <v>10</v>
      </c>
      <c r="D238" s="105">
        <v>2.9065557658181818</v>
      </c>
      <c r="E238" s="11">
        <v>172200.49812</v>
      </c>
      <c r="F238" s="172">
        <v>172200.49812</v>
      </c>
      <c r="G238" s="216" t="s">
        <v>10</v>
      </c>
      <c r="H238" s="327">
        <v>2.9065557658181818</v>
      </c>
      <c r="I238" s="214">
        <v>160400</v>
      </c>
      <c r="J238" s="174">
        <f>I238*1</f>
        <v>160400</v>
      </c>
      <c r="K238" s="216" t="s">
        <v>10</v>
      </c>
      <c r="L238" s="327">
        <v>2.9065557658181818</v>
      </c>
      <c r="M238" s="214">
        <v>165212</v>
      </c>
      <c r="N238" s="174">
        <f>M238*1</f>
        <v>165212</v>
      </c>
      <c r="O238" s="216" t="s">
        <v>10</v>
      </c>
      <c r="P238" s="327">
        <v>2.9065557658181818</v>
      </c>
      <c r="Q238" s="214">
        <v>162004</v>
      </c>
      <c r="R238" s="174">
        <f>Q238*1</f>
        <v>162004</v>
      </c>
      <c r="S238" s="395">
        <f t="shared" si="33"/>
        <v>164954.12453</v>
      </c>
    </row>
    <row r="239" spans="1:19" x14ac:dyDescent="0.25">
      <c r="A239" s="108">
        <v>220</v>
      </c>
      <c r="B239" s="112" t="s">
        <v>273</v>
      </c>
      <c r="C239" s="15" t="s">
        <v>10</v>
      </c>
      <c r="D239" s="105">
        <v>1.2532093301818183</v>
      </c>
      <c r="E239" s="11">
        <v>78767.195024000001</v>
      </c>
      <c r="F239" s="172">
        <v>78767.195024000001</v>
      </c>
      <c r="G239" s="216" t="s">
        <v>10</v>
      </c>
      <c r="H239" s="327">
        <v>1.2532093301818183</v>
      </c>
      <c r="I239" s="214">
        <v>69300</v>
      </c>
      <c r="J239" s="174">
        <f>I239*1</f>
        <v>69300</v>
      </c>
      <c r="K239" s="216" t="s">
        <v>10</v>
      </c>
      <c r="L239" s="327">
        <v>1.2532093301818183</v>
      </c>
      <c r="M239" s="214">
        <v>73458</v>
      </c>
      <c r="N239" s="174">
        <f>M239*1</f>
        <v>73458</v>
      </c>
      <c r="O239" s="216" t="s">
        <v>10</v>
      </c>
      <c r="P239" s="327">
        <v>1.2532093301818183</v>
      </c>
      <c r="Q239" s="214">
        <v>71379</v>
      </c>
      <c r="R239" s="174">
        <f>Q239*1</f>
        <v>71379</v>
      </c>
      <c r="S239" s="395">
        <f t="shared" si="33"/>
        <v>73226.048756000004</v>
      </c>
    </row>
    <row r="240" spans="1:19" x14ac:dyDescent="0.25">
      <c r="A240" s="108">
        <v>221</v>
      </c>
      <c r="B240" s="8" t="s">
        <v>488</v>
      </c>
      <c r="C240" s="9">
        <v>587000</v>
      </c>
      <c r="D240" s="52">
        <v>2.8304292952727272</v>
      </c>
      <c r="E240" s="11">
        <v>315714.30037600012</v>
      </c>
      <c r="F240" s="172">
        <v>902714.30037600012</v>
      </c>
      <c r="G240" s="217">
        <v>877350</v>
      </c>
      <c r="H240" s="219">
        <v>2.8304292952727272</v>
      </c>
      <c r="I240" s="214">
        <v>190400</v>
      </c>
      <c r="J240" s="174">
        <f>G240+I240</f>
        <v>1067750</v>
      </c>
      <c r="K240" s="217">
        <v>1000179</v>
      </c>
      <c r="L240" s="219">
        <v>2.8304292952727272</v>
      </c>
      <c r="M240" s="214">
        <v>198016</v>
      </c>
      <c r="N240" s="174">
        <f>K240+M240</f>
        <v>1198195</v>
      </c>
      <c r="O240" s="217">
        <v>1052820</v>
      </c>
      <c r="P240" s="219">
        <v>2.8304292952727272</v>
      </c>
      <c r="Q240" s="214">
        <v>199920</v>
      </c>
      <c r="R240" s="174">
        <f>O240+Q240</f>
        <v>1252740</v>
      </c>
      <c r="S240" s="395">
        <f t="shared" si="33"/>
        <v>1105349.825094</v>
      </c>
    </row>
    <row r="241" spans="1:19" x14ac:dyDescent="0.25">
      <c r="A241" s="108">
        <v>222</v>
      </c>
      <c r="B241" s="112" t="s">
        <v>275</v>
      </c>
      <c r="C241" s="15" t="s">
        <v>10</v>
      </c>
      <c r="D241" s="105">
        <v>1.8869593007272729</v>
      </c>
      <c r="E241" s="11">
        <v>124555.16740799999</v>
      </c>
      <c r="F241" s="172">
        <v>124555.16740799999</v>
      </c>
      <c r="G241" s="216" t="s">
        <v>10</v>
      </c>
      <c r="H241" s="327">
        <v>1.8869593007272729</v>
      </c>
      <c r="I241" s="214">
        <v>115200</v>
      </c>
      <c r="J241" s="174">
        <f t="shared" ref="J241:J246" si="40">I241*1</f>
        <v>115200</v>
      </c>
      <c r="K241" s="216" t="s">
        <v>10</v>
      </c>
      <c r="L241" s="327">
        <v>1.8869593007272729</v>
      </c>
      <c r="M241" s="214">
        <v>118656</v>
      </c>
      <c r="N241" s="174">
        <f t="shared" ref="N241:N246" si="41">M241*1</f>
        <v>118656</v>
      </c>
      <c r="O241" s="216" t="s">
        <v>10</v>
      </c>
      <c r="P241" s="327">
        <v>1.8869593007272729</v>
      </c>
      <c r="Q241" s="214">
        <v>120960</v>
      </c>
      <c r="R241" s="174">
        <f t="shared" ref="R241:R246" si="42">Q241*1</f>
        <v>120960</v>
      </c>
      <c r="S241" s="395">
        <f t="shared" si="33"/>
        <v>119842.79185199999</v>
      </c>
    </row>
    <row r="242" spans="1:19" x14ac:dyDescent="0.25">
      <c r="A242" s="108">
        <v>223</v>
      </c>
      <c r="B242" s="113" t="s">
        <v>443</v>
      </c>
      <c r="C242" s="15" t="s">
        <v>10</v>
      </c>
      <c r="D242" s="105">
        <v>1.8869593007272729</v>
      </c>
      <c r="E242" s="11">
        <v>113718.61337200001</v>
      </c>
      <c r="F242" s="172">
        <v>113718.61337200001</v>
      </c>
      <c r="G242" s="216" t="s">
        <v>10</v>
      </c>
      <c r="H242" s="327">
        <v>1.8869593007272729</v>
      </c>
      <c r="I242" s="214">
        <v>104200</v>
      </c>
      <c r="J242" s="174">
        <f t="shared" si="40"/>
        <v>104200</v>
      </c>
      <c r="K242" s="216" t="s">
        <v>10</v>
      </c>
      <c r="L242" s="327">
        <v>1.8869593007272729</v>
      </c>
      <c r="M242" s="214">
        <v>110452</v>
      </c>
      <c r="N242" s="174">
        <f t="shared" si="41"/>
        <v>110452</v>
      </c>
      <c r="O242" s="216" t="s">
        <v>10</v>
      </c>
      <c r="P242" s="327">
        <v>1.8869593007272729</v>
      </c>
      <c r="Q242" s="214">
        <v>108368</v>
      </c>
      <c r="R242" s="174">
        <f t="shared" si="42"/>
        <v>108368</v>
      </c>
      <c r="S242" s="395">
        <f t="shared" si="33"/>
        <v>109184.653343</v>
      </c>
    </row>
    <row r="243" spans="1:19" x14ac:dyDescent="0.25">
      <c r="A243" s="108">
        <v>224</v>
      </c>
      <c r="B243" s="8" t="s">
        <v>444</v>
      </c>
      <c r="C243" s="15" t="s">
        <v>10</v>
      </c>
      <c r="D243" s="52">
        <v>6.9101283469090919</v>
      </c>
      <c r="E243" s="11">
        <v>487341.49088800006</v>
      </c>
      <c r="F243" s="172">
        <v>487341.49088800006</v>
      </c>
      <c r="G243" s="216" t="s">
        <v>10</v>
      </c>
      <c r="H243" s="219">
        <v>6.9101283469090919</v>
      </c>
      <c r="I243" s="157">
        <v>464600</v>
      </c>
      <c r="J243" s="174">
        <f t="shared" si="40"/>
        <v>464600</v>
      </c>
      <c r="K243" s="216" t="s">
        <v>10</v>
      </c>
      <c r="L243" s="219">
        <v>6.9101283469090919</v>
      </c>
      <c r="M243" s="157">
        <v>487830</v>
      </c>
      <c r="N243" s="174">
        <f t="shared" si="41"/>
        <v>487830</v>
      </c>
      <c r="O243" s="216" t="s">
        <v>10</v>
      </c>
      <c r="P243" s="219">
        <v>6.9101283469090919</v>
      </c>
      <c r="Q243" s="157">
        <v>473892</v>
      </c>
      <c r="R243" s="174">
        <f t="shared" si="42"/>
        <v>473892</v>
      </c>
      <c r="S243" s="395">
        <f t="shared" si="33"/>
        <v>478415.872722</v>
      </c>
    </row>
    <row r="244" spans="1:19" x14ac:dyDescent="0.25">
      <c r="A244" s="108">
        <v>225</v>
      </c>
      <c r="B244" s="113" t="s">
        <v>445</v>
      </c>
      <c r="C244" s="15" t="s">
        <v>10</v>
      </c>
      <c r="D244" s="105">
        <v>11.287381091636364</v>
      </c>
      <c r="E244" s="11">
        <v>645581.31276800006</v>
      </c>
      <c r="F244" s="172">
        <v>645581.31276800006</v>
      </c>
      <c r="G244" s="216" t="s">
        <v>10</v>
      </c>
      <c r="H244" s="327">
        <v>11.287381091636364</v>
      </c>
      <c r="I244" s="214">
        <v>622900</v>
      </c>
      <c r="J244" s="174">
        <f t="shared" si="40"/>
        <v>622900</v>
      </c>
      <c r="K244" s="216" t="s">
        <v>10</v>
      </c>
      <c r="L244" s="327">
        <v>11.287381091636364</v>
      </c>
      <c r="M244" s="214">
        <v>660274</v>
      </c>
      <c r="N244" s="174">
        <f t="shared" si="41"/>
        <v>660274</v>
      </c>
      <c r="O244" s="216" t="s">
        <v>10</v>
      </c>
      <c r="P244" s="327">
        <v>11.287381091636364</v>
      </c>
      <c r="Q244" s="214">
        <v>647816</v>
      </c>
      <c r="R244" s="174">
        <f t="shared" si="42"/>
        <v>647816</v>
      </c>
      <c r="S244" s="395">
        <f t="shared" si="33"/>
        <v>644142.82819200004</v>
      </c>
    </row>
    <row r="245" spans="1:19" x14ac:dyDescent="0.25">
      <c r="A245" s="108">
        <v>226</v>
      </c>
      <c r="B245" s="112" t="s">
        <v>446</v>
      </c>
      <c r="C245" s="15" t="s">
        <v>10</v>
      </c>
      <c r="D245" s="105">
        <v>8.8057971956363641</v>
      </c>
      <c r="E245" s="11">
        <v>510751.79889999999</v>
      </c>
      <c r="F245" s="172">
        <v>510751.79889999999</v>
      </c>
      <c r="G245" s="216" t="s">
        <v>10</v>
      </c>
      <c r="H245" s="327">
        <v>8.8057971956363641</v>
      </c>
      <c r="I245" s="214">
        <v>486000</v>
      </c>
      <c r="J245" s="174">
        <f t="shared" si="40"/>
        <v>486000</v>
      </c>
      <c r="K245" s="216" t="s">
        <v>10</v>
      </c>
      <c r="L245" s="327">
        <v>8.8057971956363641</v>
      </c>
      <c r="M245" s="214">
        <v>515160</v>
      </c>
      <c r="N245" s="174">
        <f t="shared" si="41"/>
        <v>515160</v>
      </c>
      <c r="O245" s="216" t="s">
        <v>10</v>
      </c>
      <c r="P245" s="327">
        <v>8.8057971956363641</v>
      </c>
      <c r="Q245" s="214">
        <v>495720</v>
      </c>
      <c r="R245" s="174">
        <f t="shared" si="42"/>
        <v>495720</v>
      </c>
      <c r="S245" s="395">
        <f t="shared" si="33"/>
        <v>501907.94972500001</v>
      </c>
    </row>
    <row r="246" spans="1:19" x14ac:dyDescent="0.25">
      <c r="A246" s="108">
        <v>227</v>
      </c>
      <c r="B246" s="112" t="s">
        <v>277</v>
      </c>
      <c r="C246" s="15" t="s">
        <v>10</v>
      </c>
      <c r="D246" s="105">
        <v>8.8057971956363641</v>
      </c>
      <c r="E246" s="11">
        <v>505028.20689999999</v>
      </c>
      <c r="F246" s="172">
        <v>505028.20689999999</v>
      </c>
      <c r="G246" s="216" t="s">
        <v>10</v>
      </c>
      <c r="H246" s="327">
        <v>8.8057971956363641</v>
      </c>
      <c r="I246" s="214">
        <v>486000</v>
      </c>
      <c r="J246" s="174">
        <f t="shared" si="40"/>
        <v>486000</v>
      </c>
      <c r="K246" s="216" t="s">
        <v>10</v>
      </c>
      <c r="L246" s="327">
        <v>8.8057971956363641</v>
      </c>
      <c r="M246" s="214">
        <v>500580</v>
      </c>
      <c r="N246" s="174">
        <f t="shared" si="41"/>
        <v>500580</v>
      </c>
      <c r="O246" s="216" t="s">
        <v>10</v>
      </c>
      <c r="P246" s="327">
        <v>8.8057971956363641</v>
      </c>
      <c r="Q246" s="214">
        <v>490860</v>
      </c>
      <c r="R246" s="174">
        <f t="shared" si="42"/>
        <v>490860</v>
      </c>
      <c r="S246" s="395">
        <f t="shared" si="33"/>
        <v>495617.05172500003</v>
      </c>
    </row>
    <row r="247" spans="1:19" x14ac:dyDescent="0.25">
      <c r="A247" s="108">
        <v>228</v>
      </c>
      <c r="B247" s="112" t="s">
        <v>278</v>
      </c>
      <c r="C247" s="9">
        <v>508000</v>
      </c>
      <c r="D247" s="105">
        <v>2.8304292952727272</v>
      </c>
      <c r="E247" s="11">
        <v>273430.12091200007</v>
      </c>
      <c r="F247" s="172">
        <v>781430.12091200007</v>
      </c>
      <c r="G247" s="182">
        <v>765600</v>
      </c>
      <c r="H247" s="327">
        <v>2.8304292952727272</v>
      </c>
      <c r="I247" s="214">
        <v>156300</v>
      </c>
      <c r="J247" s="174">
        <f>G247+I247</f>
        <v>921900</v>
      </c>
      <c r="K247" s="182">
        <v>880440</v>
      </c>
      <c r="L247" s="327">
        <v>2.8304292952727272</v>
      </c>
      <c r="M247" s="214">
        <v>160989</v>
      </c>
      <c r="N247" s="174">
        <f>K247+M247</f>
        <v>1041429</v>
      </c>
      <c r="O247" s="182">
        <v>934032</v>
      </c>
      <c r="P247" s="327">
        <v>2.8304292952727272</v>
      </c>
      <c r="Q247" s="214">
        <v>162552</v>
      </c>
      <c r="R247" s="174">
        <f>O247+Q247</f>
        <v>1096584</v>
      </c>
      <c r="S247" s="395">
        <f t="shared" si="33"/>
        <v>960335.78022800002</v>
      </c>
    </row>
    <row r="248" spans="1:19" x14ac:dyDescent="0.25">
      <c r="A248" s="108">
        <v>229</v>
      </c>
      <c r="B248" s="8" t="s">
        <v>279</v>
      </c>
      <c r="C248" s="9">
        <v>2117000</v>
      </c>
      <c r="D248" s="52">
        <v>10.360828090545455</v>
      </c>
      <c r="E248" s="11">
        <v>1139422.597176</v>
      </c>
      <c r="F248" s="172">
        <v>3256422.597176</v>
      </c>
      <c r="G248" s="217">
        <v>3208800</v>
      </c>
      <c r="H248" s="219">
        <v>10.360828090545455</v>
      </c>
      <c r="I248" s="214">
        <v>696600</v>
      </c>
      <c r="J248" s="174">
        <f>G248+I248</f>
        <v>3905400</v>
      </c>
      <c r="K248" s="217">
        <v>3625944</v>
      </c>
      <c r="L248" s="219">
        <v>10.360828090545455</v>
      </c>
      <c r="M248" s="214">
        <v>724464</v>
      </c>
      <c r="N248" s="174">
        <f>K248+M248</f>
        <v>4350408</v>
      </c>
      <c r="O248" s="217">
        <v>4075176</v>
      </c>
      <c r="P248" s="219">
        <v>10.360828090545455</v>
      </c>
      <c r="Q248" s="214">
        <v>731430</v>
      </c>
      <c r="R248" s="174">
        <f>O248+Q248</f>
        <v>4806606</v>
      </c>
      <c r="S248" s="395">
        <f t="shared" si="33"/>
        <v>4079709.1492940001</v>
      </c>
    </row>
    <row r="249" spans="1:19" x14ac:dyDescent="0.25">
      <c r="A249" s="108">
        <v>230</v>
      </c>
      <c r="B249" s="112" t="s">
        <v>356</v>
      </c>
      <c r="C249" s="9">
        <v>335000</v>
      </c>
      <c r="D249" s="105">
        <v>6.9188378949090916</v>
      </c>
      <c r="E249" s="11">
        <v>180486.70378799998</v>
      </c>
      <c r="F249" s="172">
        <v>515486.70378799998</v>
      </c>
      <c r="G249" s="182">
        <v>136200</v>
      </c>
      <c r="H249" s="327">
        <v>6.9188378949090916</v>
      </c>
      <c r="I249" s="214">
        <v>381900</v>
      </c>
      <c r="J249" s="174">
        <f>G249+I249</f>
        <v>518100</v>
      </c>
      <c r="K249" s="182">
        <v>159354</v>
      </c>
      <c r="L249" s="327">
        <v>6.9188378949090916</v>
      </c>
      <c r="M249" s="214">
        <v>393357</v>
      </c>
      <c r="N249" s="174">
        <f>K249+M249</f>
        <v>552711</v>
      </c>
      <c r="O249" s="182">
        <v>168888</v>
      </c>
      <c r="P249" s="327">
        <v>6.9188378949090916</v>
      </c>
      <c r="Q249" s="214">
        <v>389538</v>
      </c>
      <c r="R249" s="174">
        <f>O249+Q249</f>
        <v>558426</v>
      </c>
      <c r="S249" s="395">
        <f t="shared" si="33"/>
        <v>536180.92594700004</v>
      </c>
    </row>
    <row r="250" spans="1:19" x14ac:dyDescent="0.25">
      <c r="A250" s="108">
        <v>231</v>
      </c>
      <c r="B250" s="103" t="s">
        <v>280</v>
      </c>
      <c r="C250" s="9">
        <v>144000</v>
      </c>
      <c r="D250" s="105">
        <v>6.9188378949090916</v>
      </c>
      <c r="E250" s="11">
        <v>77756.546200000012</v>
      </c>
      <c r="F250" s="172">
        <v>221756.54620000001</v>
      </c>
      <c r="G250" s="182">
        <v>46350</v>
      </c>
      <c r="H250" s="327">
        <v>6.9188378949090916</v>
      </c>
      <c r="I250" s="214">
        <v>165700</v>
      </c>
      <c r="J250" s="174">
        <f>G250+I250</f>
        <v>212050</v>
      </c>
      <c r="K250" s="182">
        <v>54693</v>
      </c>
      <c r="L250" s="327">
        <v>6.9188378949090916</v>
      </c>
      <c r="M250" s="214">
        <v>173985</v>
      </c>
      <c r="N250" s="174">
        <f>K250+M250</f>
        <v>228678</v>
      </c>
      <c r="O250" s="182">
        <v>58401</v>
      </c>
      <c r="P250" s="327">
        <v>6.9188378949090916</v>
      </c>
      <c r="Q250" s="214">
        <v>170671</v>
      </c>
      <c r="R250" s="174">
        <f>O250+Q250</f>
        <v>229072</v>
      </c>
      <c r="S250" s="395">
        <f t="shared" si="33"/>
        <v>222889.13655</v>
      </c>
    </row>
    <row r="251" spans="1:19" x14ac:dyDescent="0.25">
      <c r="A251" s="108">
        <v>232</v>
      </c>
      <c r="B251" s="112" t="s">
        <v>281</v>
      </c>
      <c r="C251" s="9">
        <v>118000</v>
      </c>
      <c r="D251" s="105">
        <v>1.0946414840000001</v>
      </c>
      <c r="E251" s="11">
        <v>64240.33900800001</v>
      </c>
      <c r="F251" s="172">
        <v>182240.33900800001</v>
      </c>
      <c r="G251" s="217">
        <v>159150</v>
      </c>
      <c r="H251" s="327">
        <v>1.0946414840000001</v>
      </c>
      <c r="I251" s="214">
        <v>41000</v>
      </c>
      <c r="J251" s="174">
        <f>G251+I251</f>
        <v>200150</v>
      </c>
      <c r="K251" s="217">
        <v>186206</v>
      </c>
      <c r="L251" s="327">
        <v>1.0946414840000001</v>
      </c>
      <c r="M251" s="214">
        <v>42230</v>
      </c>
      <c r="N251" s="174">
        <f>K251+M251</f>
        <v>228436</v>
      </c>
      <c r="O251" s="217">
        <v>195755</v>
      </c>
      <c r="P251" s="327">
        <v>1.0946414840000001</v>
      </c>
      <c r="Q251" s="214">
        <v>43050</v>
      </c>
      <c r="R251" s="174">
        <f>O251+Q251</f>
        <v>238805</v>
      </c>
      <c r="S251" s="395">
        <f t="shared" si="33"/>
        <v>212407.834752</v>
      </c>
    </row>
    <row r="252" spans="1:19" x14ac:dyDescent="0.25">
      <c r="A252" s="108">
        <v>233</v>
      </c>
      <c r="B252" s="112" t="s">
        <v>282</v>
      </c>
      <c r="C252" s="9">
        <v>115322.66482799999</v>
      </c>
      <c r="D252" s="105">
        <v>0</v>
      </c>
      <c r="E252" s="12" t="s">
        <v>10</v>
      </c>
      <c r="F252" s="172">
        <v>115322.66482799999</v>
      </c>
      <c r="G252" s="217">
        <v>138450</v>
      </c>
      <c r="H252" s="327">
        <v>0</v>
      </c>
      <c r="I252" s="216" t="s">
        <v>10</v>
      </c>
      <c r="J252" s="174">
        <f>G252*1</f>
        <v>138450</v>
      </c>
      <c r="K252" s="217">
        <v>156449</v>
      </c>
      <c r="L252" s="327">
        <v>0</v>
      </c>
      <c r="M252" s="216" t="s">
        <v>10</v>
      </c>
      <c r="N252" s="174">
        <f>K252*1</f>
        <v>156449</v>
      </c>
      <c r="O252" s="217">
        <v>166140</v>
      </c>
      <c r="P252" s="327">
        <v>0</v>
      </c>
      <c r="Q252" s="216" t="s">
        <v>10</v>
      </c>
      <c r="R252" s="174">
        <f>O252*1</f>
        <v>166140</v>
      </c>
      <c r="S252" s="395">
        <f t="shared" si="33"/>
        <v>144090.416207</v>
      </c>
    </row>
    <row r="253" spans="1:19" x14ac:dyDescent="0.25">
      <c r="A253" s="108">
        <v>234</v>
      </c>
      <c r="B253" s="112" t="s">
        <v>283</v>
      </c>
      <c r="C253" s="9">
        <v>330000</v>
      </c>
      <c r="D253" s="105">
        <v>4.6066556730909092</v>
      </c>
      <c r="E253" s="11">
        <v>178305.86688000005</v>
      </c>
      <c r="F253" s="172">
        <v>508305.86688000005</v>
      </c>
      <c r="G253" s="182">
        <v>294150</v>
      </c>
      <c r="H253" s="327">
        <v>4.6066556730909092</v>
      </c>
      <c r="I253" s="214">
        <v>254300</v>
      </c>
      <c r="J253" s="174">
        <f>G253+I253</f>
        <v>548450</v>
      </c>
      <c r="K253" s="182">
        <v>332390</v>
      </c>
      <c r="L253" s="327">
        <v>4.6066556730909092</v>
      </c>
      <c r="M253" s="214">
        <v>264472</v>
      </c>
      <c r="N253" s="174">
        <f>K253+M253</f>
        <v>596862</v>
      </c>
      <c r="O253" s="182">
        <v>382395</v>
      </c>
      <c r="P253" s="327">
        <v>4.6066556730909092</v>
      </c>
      <c r="Q253" s="214">
        <v>267015</v>
      </c>
      <c r="R253" s="174">
        <f>O253+Q253</f>
        <v>649410</v>
      </c>
      <c r="S253" s="395">
        <f t="shared" si="33"/>
        <v>575756.96672000003</v>
      </c>
    </row>
    <row r="254" spans="1:19" x14ac:dyDescent="0.25">
      <c r="A254" s="108">
        <v>235</v>
      </c>
      <c r="B254" s="112" t="s">
        <v>284</v>
      </c>
      <c r="C254" s="9">
        <v>1454000</v>
      </c>
      <c r="D254" s="105">
        <v>20.147637101818184</v>
      </c>
      <c r="E254" s="11">
        <v>783202.94405999966</v>
      </c>
      <c r="F254" s="172">
        <v>2237202.9440599997</v>
      </c>
      <c r="G254" s="182">
        <v>1360350</v>
      </c>
      <c r="H254" s="327">
        <v>20.147637101818184</v>
      </c>
      <c r="I254" s="214">
        <v>1111800</v>
      </c>
      <c r="J254" s="174">
        <f>G254+I254</f>
        <v>2472150</v>
      </c>
      <c r="K254" s="182">
        <v>1523592</v>
      </c>
      <c r="L254" s="327">
        <v>20.147637101818184</v>
      </c>
      <c r="M254" s="214">
        <v>1145154</v>
      </c>
      <c r="N254" s="174">
        <f>K254+M254</f>
        <v>2668746</v>
      </c>
      <c r="O254" s="182">
        <v>1686834</v>
      </c>
      <c r="P254" s="327">
        <v>20.147637101818184</v>
      </c>
      <c r="Q254" s="214">
        <v>1145154</v>
      </c>
      <c r="R254" s="174">
        <f>O254+Q254</f>
        <v>2831988</v>
      </c>
      <c r="S254" s="395">
        <f t="shared" si="33"/>
        <v>2552521.7360149999</v>
      </c>
    </row>
    <row r="255" spans="1:19" x14ac:dyDescent="0.25">
      <c r="A255" s="108">
        <v>236</v>
      </c>
      <c r="B255" s="112" t="s">
        <v>285</v>
      </c>
      <c r="C255" s="9">
        <v>396000</v>
      </c>
      <c r="D255" s="105">
        <v>6.9101283469090919</v>
      </c>
      <c r="E255" s="11">
        <v>213907.582284</v>
      </c>
      <c r="F255" s="172">
        <v>609907.582284</v>
      </c>
      <c r="G255" s="224">
        <v>205650</v>
      </c>
      <c r="H255" s="327">
        <v>6.9101283469090919</v>
      </c>
      <c r="I255" s="214">
        <v>421400</v>
      </c>
      <c r="J255" s="174">
        <f>G255+I255</f>
        <v>627050</v>
      </c>
      <c r="K255" s="224">
        <v>242667</v>
      </c>
      <c r="L255" s="327">
        <v>6.9101283469090919</v>
      </c>
      <c r="M255" s="214">
        <v>438256</v>
      </c>
      <c r="N255" s="174">
        <f>K255+M255</f>
        <v>680923</v>
      </c>
      <c r="O255" s="224">
        <v>252950</v>
      </c>
      <c r="P255" s="327">
        <v>6.9101283469090919</v>
      </c>
      <c r="Q255" s="214">
        <v>425614</v>
      </c>
      <c r="R255" s="174">
        <f>O255+Q255</f>
        <v>678564</v>
      </c>
      <c r="S255" s="395">
        <f t="shared" si="33"/>
        <v>649111.14557099994</v>
      </c>
    </row>
    <row r="256" spans="1:19" x14ac:dyDescent="0.25">
      <c r="A256" s="108">
        <v>237</v>
      </c>
      <c r="B256" s="112" t="s">
        <v>287</v>
      </c>
      <c r="C256" s="9">
        <v>191000</v>
      </c>
      <c r="D256" s="105">
        <v>3.4565125461818185</v>
      </c>
      <c r="E256" s="11">
        <v>102597.81662399997</v>
      </c>
      <c r="F256" s="172">
        <v>293597.81662399997</v>
      </c>
      <c r="G256" s="328">
        <v>122850</v>
      </c>
      <c r="H256" s="327">
        <v>3.4565125461818185</v>
      </c>
      <c r="I256" s="214">
        <v>178600</v>
      </c>
      <c r="J256" s="174">
        <f>G256+I256</f>
        <v>301450</v>
      </c>
      <c r="K256" s="328">
        <v>138821</v>
      </c>
      <c r="L256" s="327">
        <v>3.4565125461818185</v>
      </c>
      <c r="M256" s="214">
        <v>183958</v>
      </c>
      <c r="N256" s="174">
        <f>K256+M256</f>
        <v>322779</v>
      </c>
      <c r="O256" s="328">
        <v>154791</v>
      </c>
      <c r="P256" s="327">
        <v>3.4565125461818185</v>
      </c>
      <c r="Q256" s="214">
        <v>182172</v>
      </c>
      <c r="R256" s="174">
        <f>O256+Q256</f>
        <v>336963</v>
      </c>
      <c r="S256" s="395">
        <f t="shared" si="33"/>
        <v>313697.45415599999</v>
      </c>
    </row>
    <row r="257" spans="1:19" x14ac:dyDescent="0.25">
      <c r="A257" s="108">
        <v>238</v>
      </c>
      <c r="B257" s="112" t="s">
        <v>288</v>
      </c>
      <c r="C257" s="15" t="s">
        <v>10</v>
      </c>
      <c r="D257" s="105">
        <v>1.8869593007272729</v>
      </c>
      <c r="E257" s="11">
        <v>125816.03540799998</v>
      </c>
      <c r="F257" s="172">
        <v>125816.03540799998</v>
      </c>
      <c r="G257" s="216" t="s">
        <v>10</v>
      </c>
      <c r="H257" s="327">
        <v>1.8869593007272729</v>
      </c>
      <c r="I257" s="214">
        <v>115200</v>
      </c>
      <c r="J257" s="174">
        <f t="shared" ref="J257:J267" si="43">I257*1</f>
        <v>115200</v>
      </c>
      <c r="K257" s="216" t="s">
        <v>10</v>
      </c>
      <c r="L257" s="327">
        <v>1.8869593007272729</v>
      </c>
      <c r="M257" s="214">
        <v>118656</v>
      </c>
      <c r="N257" s="174">
        <f t="shared" ref="N257:N267" si="44">M257*1</f>
        <v>118656</v>
      </c>
      <c r="O257" s="216" t="s">
        <v>10</v>
      </c>
      <c r="P257" s="327">
        <v>1.8869593007272729</v>
      </c>
      <c r="Q257" s="214">
        <v>118656</v>
      </c>
      <c r="R257" s="174">
        <f t="shared" ref="R257:R267" si="45">Q257*1</f>
        <v>118656</v>
      </c>
      <c r="S257" s="395">
        <f t="shared" si="33"/>
        <v>119582.008852</v>
      </c>
    </row>
    <row r="258" spans="1:19" x14ac:dyDescent="0.25">
      <c r="A258" s="108">
        <v>239</v>
      </c>
      <c r="B258" s="112" t="s">
        <v>289</v>
      </c>
      <c r="C258" s="15" t="s">
        <v>10</v>
      </c>
      <c r="D258" s="105">
        <v>5.7597148570909091</v>
      </c>
      <c r="E258" s="11">
        <v>332181.26471600001</v>
      </c>
      <c r="F258" s="172">
        <v>332181.26471600001</v>
      </c>
      <c r="G258" s="216" t="s">
        <v>10</v>
      </c>
      <c r="H258" s="327">
        <v>5.7597148570909091</v>
      </c>
      <c r="I258" s="214">
        <v>317900</v>
      </c>
      <c r="J258" s="174">
        <f t="shared" si="43"/>
        <v>317900</v>
      </c>
      <c r="K258" s="216" t="s">
        <v>10</v>
      </c>
      <c r="L258" s="327">
        <v>5.7597148570909091</v>
      </c>
      <c r="M258" s="214">
        <v>330616</v>
      </c>
      <c r="N258" s="174">
        <f t="shared" si="44"/>
        <v>330616</v>
      </c>
      <c r="O258" s="216" t="s">
        <v>10</v>
      </c>
      <c r="P258" s="327">
        <v>5.7597148570909091</v>
      </c>
      <c r="Q258" s="214">
        <v>321079</v>
      </c>
      <c r="R258" s="174">
        <f t="shared" si="45"/>
        <v>321079</v>
      </c>
      <c r="S258" s="395">
        <f t="shared" si="33"/>
        <v>325444.06617900002</v>
      </c>
    </row>
    <row r="259" spans="1:19" x14ac:dyDescent="0.25">
      <c r="A259" s="108">
        <v>240</v>
      </c>
      <c r="B259" s="112" t="s">
        <v>448</v>
      </c>
      <c r="C259" s="15" t="s">
        <v>10</v>
      </c>
      <c r="D259" s="105">
        <v>287.76443150181819</v>
      </c>
      <c r="E259" s="11">
        <v>16375371.353880001</v>
      </c>
      <c r="F259" s="172">
        <v>16375371.353880001</v>
      </c>
      <c r="G259" s="216" t="s">
        <v>10</v>
      </c>
      <c r="H259" s="327">
        <v>287.76443150181819</v>
      </c>
      <c r="I259" s="214">
        <v>15878000</v>
      </c>
      <c r="J259" s="174">
        <f t="shared" si="43"/>
        <v>15878000</v>
      </c>
      <c r="K259" s="216" t="s">
        <v>10</v>
      </c>
      <c r="L259" s="327">
        <v>287.76443150181819</v>
      </c>
      <c r="M259" s="214">
        <v>16513120</v>
      </c>
      <c r="N259" s="174">
        <f t="shared" si="44"/>
        <v>16513120</v>
      </c>
      <c r="O259" s="216" t="s">
        <v>10</v>
      </c>
      <c r="P259" s="327">
        <v>287.76443150181819</v>
      </c>
      <c r="Q259" s="214">
        <v>16354340</v>
      </c>
      <c r="R259" s="174">
        <f t="shared" si="45"/>
        <v>16354340</v>
      </c>
      <c r="S259" s="395">
        <f t="shared" si="33"/>
        <v>16280207.838470001</v>
      </c>
    </row>
    <row r="260" spans="1:19" x14ac:dyDescent="0.25">
      <c r="A260" s="108">
        <v>241</v>
      </c>
      <c r="B260" s="112" t="s">
        <v>449</v>
      </c>
      <c r="C260" s="15" t="s">
        <v>10</v>
      </c>
      <c r="D260" s="105">
        <v>10.360828090545455</v>
      </c>
      <c r="E260" s="11">
        <v>591380.74539599998</v>
      </c>
      <c r="F260" s="172">
        <v>591380.74539599998</v>
      </c>
      <c r="G260" s="216" t="s">
        <v>10</v>
      </c>
      <c r="H260" s="327">
        <v>10.360828090545455</v>
      </c>
      <c r="I260" s="214">
        <v>571800</v>
      </c>
      <c r="J260" s="174">
        <f t="shared" si="43"/>
        <v>571800</v>
      </c>
      <c r="K260" s="216" t="s">
        <v>10</v>
      </c>
      <c r="L260" s="327">
        <v>10.360828090545455</v>
      </c>
      <c r="M260" s="214">
        <v>600390</v>
      </c>
      <c r="N260" s="174">
        <f t="shared" si="44"/>
        <v>600390</v>
      </c>
      <c r="O260" s="216" t="s">
        <v>10</v>
      </c>
      <c r="P260" s="327">
        <v>10.360828090545455</v>
      </c>
      <c r="Q260" s="214">
        <v>594672</v>
      </c>
      <c r="R260" s="174">
        <f t="shared" si="45"/>
        <v>594672</v>
      </c>
      <c r="S260" s="395">
        <f t="shared" si="33"/>
        <v>589560.68634899997</v>
      </c>
    </row>
    <row r="261" spans="1:19" x14ac:dyDescent="0.25">
      <c r="A261" s="108">
        <v>242</v>
      </c>
      <c r="B261" s="112" t="s">
        <v>450</v>
      </c>
      <c r="C261" s="15" t="s">
        <v>10</v>
      </c>
      <c r="D261" s="105">
        <v>12.664030401454546</v>
      </c>
      <c r="E261" s="11">
        <v>724309.633348</v>
      </c>
      <c r="F261" s="172">
        <v>724309.633348</v>
      </c>
      <c r="G261" s="216" t="s">
        <v>10</v>
      </c>
      <c r="H261" s="327">
        <v>12.664030401454546</v>
      </c>
      <c r="I261" s="214">
        <v>698800</v>
      </c>
      <c r="J261" s="174">
        <f t="shared" si="43"/>
        <v>698800</v>
      </c>
      <c r="K261" s="216" t="s">
        <v>10</v>
      </c>
      <c r="L261" s="327">
        <v>12.664030401454546</v>
      </c>
      <c r="M261" s="214">
        <v>719764</v>
      </c>
      <c r="N261" s="174">
        <f t="shared" si="44"/>
        <v>719764</v>
      </c>
      <c r="O261" s="216" t="s">
        <v>10</v>
      </c>
      <c r="P261" s="327">
        <v>12.664030401454546</v>
      </c>
      <c r="Q261" s="214">
        <v>726752</v>
      </c>
      <c r="R261" s="174">
        <f t="shared" si="45"/>
        <v>726752</v>
      </c>
      <c r="S261" s="395">
        <f t="shared" si="33"/>
        <v>717406.40833700006</v>
      </c>
    </row>
    <row r="262" spans="1:19" x14ac:dyDescent="0.25">
      <c r="A262" s="108">
        <v>243</v>
      </c>
      <c r="B262" s="112" t="s">
        <v>451</v>
      </c>
      <c r="C262" s="15" t="s">
        <v>10</v>
      </c>
      <c r="D262" s="105">
        <v>14.967213400727275</v>
      </c>
      <c r="E262" s="11">
        <v>857289.86291199992</v>
      </c>
      <c r="F262" s="172">
        <v>857289.86291199992</v>
      </c>
      <c r="G262" s="216" t="s">
        <v>10</v>
      </c>
      <c r="H262" s="327">
        <v>14.967213400727275</v>
      </c>
      <c r="I262" s="214">
        <v>826000</v>
      </c>
      <c r="J262" s="174">
        <f t="shared" si="43"/>
        <v>826000</v>
      </c>
      <c r="K262" s="216" t="s">
        <v>10</v>
      </c>
      <c r="L262" s="327">
        <v>14.967213400727275</v>
      </c>
      <c r="M262" s="214">
        <v>859040</v>
      </c>
      <c r="N262" s="174">
        <f t="shared" si="44"/>
        <v>859040</v>
      </c>
      <c r="O262" s="216" t="s">
        <v>10</v>
      </c>
      <c r="P262" s="327">
        <v>14.967213400727275</v>
      </c>
      <c r="Q262" s="214">
        <v>859040</v>
      </c>
      <c r="R262" s="174">
        <f t="shared" si="45"/>
        <v>859040</v>
      </c>
      <c r="S262" s="395">
        <f t="shared" si="33"/>
        <v>850342.46572800004</v>
      </c>
    </row>
    <row r="263" spans="1:19" x14ac:dyDescent="0.25">
      <c r="A263" s="108">
        <v>244</v>
      </c>
      <c r="B263" s="112" t="s">
        <v>452</v>
      </c>
      <c r="C263" s="15" t="s">
        <v>10</v>
      </c>
      <c r="D263" s="105">
        <v>12.664030401454546</v>
      </c>
      <c r="E263" s="11">
        <v>727666.91734799999</v>
      </c>
      <c r="F263" s="172">
        <v>727666.91734799999</v>
      </c>
      <c r="G263" s="216" t="s">
        <v>10</v>
      </c>
      <c r="H263" s="327">
        <v>12.664030401454546</v>
      </c>
      <c r="I263" s="214">
        <v>698800</v>
      </c>
      <c r="J263" s="174">
        <f t="shared" si="43"/>
        <v>698800</v>
      </c>
      <c r="K263" s="216" t="s">
        <v>10</v>
      </c>
      <c r="L263" s="327">
        <v>12.664030401454546</v>
      </c>
      <c r="M263" s="214">
        <v>726752</v>
      </c>
      <c r="N263" s="174">
        <f t="shared" si="44"/>
        <v>726752</v>
      </c>
      <c r="O263" s="216" t="s">
        <v>10</v>
      </c>
      <c r="P263" s="327">
        <v>12.664030401454546</v>
      </c>
      <c r="Q263" s="214">
        <v>733740</v>
      </c>
      <c r="R263" s="174">
        <f t="shared" si="45"/>
        <v>733740</v>
      </c>
      <c r="S263" s="395">
        <f t="shared" ref="S263:S282" si="46">AVERAGE(N263,J263,F263,R263)</f>
        <v>721739.72933700006</v>
      </c>
    </row>
    <row r="264" spans="1:19" x14ac:dyDescent="0.25">
      <c r="A264" s="108">
        <v>245</v>
      </c>
      <c r="B264" s="112" t="s">
        <v>489</v>
      </c>
      <c r="C264" s="15" t="s">
        <v>10</v>
      </c>
      <c r="D264" s="105">
        <v>51.800142944000001</v>
      </c>
      <c r="E264" s="11">
        <v>2942024.2429200001</v>
      </c>
      <c r="F264" s="172">
        <v>2942024.2429200001</v>
      </c>
      <c r="G264" s="216" t="s">
        <v>10</v>
      </c>
      <c r="H264" s="327">
        <v>51.800142944000001</v>
      </c>
      <c r="I264" s="214">
        <v>2858300</v>
      </c>
      <c r="J264" s="174">
        <f t="shared" si="43"/>
        <v>2858300</v>
      </c>
      <c r="K264" s="216" t="s">
        <v>10</v>
      </c>
      <c r="L264" s="327">
        <v>51.800142944000001</v>
      </c>
      <c r="M264" s="214">
        <v>3001215</v>
      </c>
      <c r="N264" s="174">
        <f t="shared" si="44"/>
        <v>3001215</v>
      </c>
      <c r="O264" s="216" t="s">
        <v>10</v>
      </c>
      <c r="P264" s="327">
        <v>51.800142944000001</v>
      </c>
      <c r="Q264" s="214">
        <v>2915466</v>
      </c>
      <c r="R264" s="174">
        <f t="shared" si="45"/>
        <v>2915466</v>
      </c>
      <c r="S264" s="395">
        <f t="shared" si="46"/>
        <v>2929251.31073</v>
      </c>
    </row>
    <row r="265" spans="1:19" x14ac:dyDescent="0.25">
      <c r="A265" s="108">
        <v>246</v>
      </c>
      <c r="B265" s="112" t="s">
        <v>453</v>
      </c>
      <c r="C265" s="15" t="s">
        <v>10</v>
      </c>
      <c r="D265" s="105">
        <v>40.289442089454546</v>
      </c>
      <c r="E265" s="11">
        <v>2306068.7151600001</v>
      </c>
      <c r="F265" s="172">
        <v>2306068.7151600001</v>
      </c>
      <c r="G265" s="216" t="s">
        <v>10</v>
      </c>
      <c r="H265" s="327">
        <v>40.289442089454546</v>
      </c>
      <c r="I265" s="214">
        <v>2223100</v>
      </c>
      <c r="J265" s="174">
        <f t="shared" si="43"/>
        <v>2223100</v>
      </c>
      <c r="K265" s="216" t="s">
        <v>10</v>
      </c>
      <c r="L265" s="327">
        <v>40.289442089454546</v>
      </c>
      <c r="M265" s="214">
        <v>2312024</v>
      </c>
      <c r="N265" s="174">
        <f t="shared" si="44"/>
        <v>2312024</v>
      </c>
      <c r="O265" s="216" t="s">
        <v>10</v>
      </c>
      <c r="P265" s="327">
        <v>40.289442089454546</v>
      </c>
      <c r="Q265" s="214">
        <v>2312024</v>
      </c>
      <c r="R265" s="174">
        <f t="shared" si="45"/>
        <v>2312024</v>
      </c>
      <c r="S265" s="395">
        <f t="shared" si="46"/>
        <v>2288304.1787900003</v>
      </c>
    </row>
    <row r="266" spans="1:19" x14ac:dyDescent="0.25">
      <c r="A266" s="108">
        <v>247</v>
      </c>
      <c r="B266" s="112" t="s">
        <v>454</v>
      </c>
      <c r="C266" s="15" t="s">
        <v>10</v>
      </c>
      <c r="D266" s="105">
        <v>40.289442089454546</v>
      </c>
      <c r="E266" s="11">
        <v>2281270.9911600002</v>
      </c>
      <c r="F266" s="172">
        <v>2281270.9911600002</v>
      </c>
      <c r="G266" s="216" t="s">
        <v>10</v>
      </c>
      <c r="H266" s="327">
        <v>40.289442089454546</v>
      </c>
      <c r="I266" s="214">
        <v>2223100</v>
      </c>
      <c r="J266" s="174">
        <f t="shared" si="43"/>
        <v>2223100</v>
      </c>
      <c r="K266" s="216" t="s">
        <v>10</v>
      </c>
      <c r="L266" s="327">
        <v>40.289442089454546</v>
      </c>
      <c r="M266" s="214">
        <v>2356486</v>
      </c>
      <c r="N266" s="174">
        <f t="shared" si="44"/>
        <v>2356486</v>
      </c>
      <c r="O266" s="216" t="s">
        <v>10</v>
      </c>
      <c r="P266" s="327">
        <v>40.289442089454546</v>
      </c>
      <c r="Q266" s="214">
        <v>2312024</v>
      </c>
      <c r="R266" s="174">
        <f t="shared" si="45"/>
        <v>2312024</v>
      </c>
      <c r="S266" s="395">
        <f t="shared" si="46"/>
        <v>2293220.2477899999</v>
      </c>
    </row>
    <row r="267" spans="1:19" x14ac:dyDescent="0.25">
      <c r="A267" s="108">
        <v>248</v>
      </c>
      <c r="B267" s="112" t="s">
        <v>357</v>
      </c>
      <c r="C267" s="15" t="s">
        <v>10</v>
      </c>
      <c r="D267" s="105">
        <v>1.8869593007272729</v>
      </c>
      <c r="E267" s="11">
        <v>114264.47337200001</v>
      </c>
      <c r="F267" s="172">
        <v>114264.47337200001</v>
      </c>
      <c r="G267" s="216" t="s">
        <v>10</v>
      </c>
      <c r="H267" s="327">
        <v>1.8869593007272729</v>
      </c>
      <c r="I267" s="214">
        <v>104200</v>
      </c>
      <c r="J267" s="174">
        <f t="shared" si="43"/>
        <v>104200</v>
      </c>
      <c r="K267" s="216" t="s">
        <v>10</v>
      </c>
      <c r="L267" s="327">
        <v>1.8869593007272729</v>
      </c>
      <c r="M267" s="214">
        <v>109410</v>
      </c>
      <c r="N267" s="174">
        <f t="shared" si="44"/>
        <v>109410</v>
      </c>
      <c r="O267" s="216" t="s">
        <v>10</v>
      </c>
      <c r="P267" s="327">
        <v>1.8869593007272729</v>
      </c>
      <c r="Q267" s="214">
        <v>106284</v>
      </c>
      <c r="R267" s="174">
        <f t="shared" si="45"/>
        <v>106284</v>
      </c>
      <c r="S267" s="395">
        <f t="shared" si="46"/>
        <v>108539.61834300001</v>
      </c>
    </row>
    <row r="268" spans="1:19" x14ac:dyDescent="0.25">
      <c r="A268" s="108">
        <v>249</v>
      </c>
      <c r="B268" s="112" t="s">
        <v>298</v>
      </c>
      <c r="C268" s="9">
        <v>184000</v>
      </c>
      <c r="D268" s="105">
        <v>1.8869593007272729</v>
      </c>
      <c r="E268" s="11">
        <v>98514.720851999999</v>
      </c>
      <c r="F268" s="172">
        <v>282514.720852</v>
      </c>
      <c r="G268" s="182">
        <v>205650</v>
      </c>
      <c r="H268" s="327">
        <v>1.8869593007272729</v>
      </c>
      <c r="I268" s="214">
        <v>104200</v>
      </c>
      <c r="J268" s="174">
        <f>G268+I268</f>
        <v>309850</v>
      </c>
      <c r="K268" s="182">
        <v>230328</v>
      </c>
      <c r="L268" s="327">
        <v>1.8869593007272729</v>
      </c>
      <c r="M268" s="214">
        <v>109410</v>
      </c>
      <c r="N268" s="174">
        <f>K268+M268</f>
        <v>339738</v>
      </c>
      <c r="O268" s="182">
        <v>267345</v>
      </c>
      <c r="P268" s="327">
        <v>1.8869593007272729</v>
      </c>
      <c r="Q268" s="214">
        <v>107326</v>
      </c>
      <c r="R268" s="174">
        <f>O268+Q268</f>
        <v>374671</v>
      </c>
      <c r="S268" s="395">
        <f t="shared" si="46"/>
        <v>326693.43021299999</v>
      </c>
    </row>
    <row r="269" spans="1:19" x14ac:dyDescent="0.25">
      <c r="A269" s="108">
        <v>250</v>
      </c>
      <c r="B269" s="112" t="s">
        <v>299</v>
      </c>
      <c r="C269" s="9">
        <v>132000</v>
      </c>
      <c r="D269" s="105">
        <v>1.8869593007272729</v>
      </c>
      <c r="E269" s="11">
        <v>71296.50768000001</v>
      </c>
      <c r="F269" s="172">
        <v>203296.50768000001</v>
      </c>
      <c r="G269" s="182">
        <v>105000</v>
      </c>
      <c r="H269" s="327">
        <v>1.8869593007272729</v>
      </c>
      <c r="I269" s="214">
        <v>104200</v>
      </c>
      <c r="J269" s="174">
        <f>G269+I269</f>
        <v>209200</v>
      </c>
      <c r="K269" s="182">
        <v>123900</v>
      </c>
      <c r="L269" s="327">
        <v>1.8869593007272729</v>
      </c>
      <c r="M269" s="214">
        <v>109410</v>
      </c>
      <c r="N269" s="174">
        <f>K269+M269</f>
        <v>233310</v>
      </c>
      <c r="O269" s="182">
        <v>123900</v>
      </c>
      <c r="P269" s="327">
        <v>1.8869593007272729</v>
      </c>
      <c r="Q269" s="214">
        <v>106284</v>
      </c>
      <c r="R269" s="174">
        <f>O269+Q269</f>
        <v>230184</v>
      </c>
      <c r="S269" s="395">
        <f t="shared" si="46"/>
        <v>218997.62692000001</v>
      </c>
    </row>
    <row r="270" spans="1:19" x14ac:dyDescent="0.25">
      <c r="A270" s="108">
        <v>251</v>
      </c>
      <c r="B270" s="112" t="s">
        <v>300</v>
      </c>
      <c r="C270" s="9">
        <v>131000</v>
      </c>
      <c r="D270" s="105">
        <v>1.8869593007272729</v>
      </c>
      <c r="E270" s="11">
        <v>71261.070844000031</v>
      </c>
      <c r="F270" s="172">
        <v>202261.07084400003</v>
      </c>
      <c r="G270" s="182">
        <v>104550</v>
      </c>
      <c r="H270" s="327">
        <v>1.8869593007272729</v>
      </c>
      <c r="I270" s="214">
        <v>104200</v>
      </c>
      <c r="J270" s="174">
        <f>G270+I270</f>
        <v>208750</v>
      </c>
      <c r="K270" s="182">
        <v>119187</v>
      </c>
      <c r="L270" s="327">
        <v>1.8869593007272729</v>
      </c>
      <c r="M270" s="214">
        <v>110452</v>
      </c>
      <c r="N270" s="174">
        <f>K270+M270</f>
        <v>229639</v>
      </c>
      <c r="O270" s="182">
        <v>129642</v>
      </c>
      <c r="P270" s="327">
        <v>1.8869593007272729</v>
      </c>
      <c r="Q270" s="214">
        <v>108368</v>
      </c>
      <c r="R270" s="174">
        <f>O270+Q270</f>
        <v>238010</v>
      </c>
      <c r="S270" s="395">
        <f t="shared" si="46"/>
        <v>219665.01771099999</v>
      </c>
    </row>
    <row r="271" spans="1:19" x14ac:dyDescent="0.25">
      <c r="A271" s="108">
        <v>252</v>
      </c>
      <c r="B271" s="8" t="s">
        <v>456</v>
      </c>
      <c r="C271" s="15" t="s">
        <v>10</v>
      </c>
      <c r="D271" s="105">
        <v>5.1275484407272724</v>
      </c>
      <c r="E271" s="11">
        <v>327210.23372799996</v>
      </c>
      <c r="F271" s="172">
        <v>327210.23372799996</v>
      </c>
      <c r="G271" s="216" t="s">
        <v>10</v>
      </c>
      <c r="H271" s="327">
        <v>5.1275484407272724</v>
      </c>
      <c r="I271" s="214">
        <v>312700</v>
      </c>
      <c r="J271" s="174">
        <f>I271*1</f>
        <v>312700</v>
      </c>
      <c r="K271" s="216" t="s">
        <v>10</v>
      </c>
      <c r="L271" s="327">
        <v>5.1275484407272724</v>
      </c>
      <c r="M271" s="214">
        <v>328335</v>
      </c>
      <c r="N271" s="174">
        <f>M271*1</f>
        <v>328335</v>
      </c>
      <c r="O271" s="216" t="s">
        <v>10</v>
      </c>
      <c r="P271" s="327">
        <v>5.1275484407272724</v>
      </c>
      <c r="Q271" s="214">
        <v>318954</v>
      </c>
      <c r="R271" s="174">
        <f>Q271*1</f>
        <v>318954</v>
      </c>
      <c r="S271" s="395">
        <f t="shared" si="46"/>
        <v>321799.80843199999</v>
      </c>
    </row>
    <row r="272" spans="1:19" x14ac:dyDescent="0.25">
      <c r="A272" s="3"/>
      <c r="B272" s="114" t="s">
        <v>496</v>
      </c>
      <c r="C272" s="5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25">
      <c r="A273" s="115">
        <v>254</v>
      </c>
      <c r="B273" s="8" t="s">
        <v>497</v>
      </c>
      <c r="C273" s="15" t="s">
        <v>10</v>
      </c>
      <c r="D273" s="52">
        <v>4.8009114232727281</v>
      </c>
      <c r="E273" s="11">
        <v>336935.15886799997</v>
      </c>
      <c r="F273" s="172">
        <v>336935.15886799997</v>
      </c>
      <c r="G273" s="216" t="s">
        <v>10</v>
      </c>
      <c r="H273" s="219">
        <v>4.8009114232727281</v>
      </c>
      <c r="I273" s="214">
        <v>322800</v>
      </c>
      <c r="J273" s="174">
        <f t="shared" ref="J273:J279" si="47">I273*1</f>
        <v>322800</v>
      </c>
      <c r="K273" s="216" t="s">
        <v>10</v>
      </c>
      <c r="L273" s="219">
        <v>4.8009114232727281</v>
      </c>
      <c r="M273" s="214">
        <v>335712</v>
      </c>
      <c r="N273" s="174">
        <f t="shared" ref="N273:N279" si="48">M273*1</f>
        <v>335712</v>
      </c>
      <c r="O273" s="216" t="s">
        <v>10</v>
      </c>
      <c r="P273" s="219">
        <v>4.8009114232727281</v>
      </c>
      <c r="Q273" s="214">
        <v>332484</v>
      </c>
      <c r="R273" s="174">
        <f t="shared" ref="R273:R279" si="49">Q273*1</f>
        <v>332484</v>
      </c>
      <c r="S273" s="395">
        <f t="shared" si="46"/>
        <v>331982.78971699998</v>
      </c>
    </row>
    <row r="274" spans="1:19" x14ac:dyDescent="0.25">
      <c r="A274" s="115">
        <v>255</v>
      </c>
      <c r="B274" s="8" t="s">
        <v>498</v>
      </c>
      <c r="C274" s="15" t="s">
        <v>10</v>
      </c>
      <c r="D274" s="52">
        <v>3.7831688752727275</v>
      </c>
      <c r="E274" s="11">
        <v>267784.42473999999</v>
      </c>
      <c r="F274" s="172">
        <v>267784.42473999999</v>
      </c>
      <c r="G274" s="216" t="s">
        <v>10</v>
      </c>
      <c r="H274" s="219">
        <v>3.7831688752727275</v>
      </c>
      <c r="I274" s="214">
        <v>254400</v>
      </c>
      <c r="J274" s="174">
        <f t="shared" si="47"/>
        <v>254400</v>
      </c>
      <c r="K274" s="216" t="s">
        <v>10</v>
      </c>
      <c r="L274" s="219">
        <v>3.7831688752727275</v>
      </c>
      <c r="M274" s="214">
        <v>267120</v>
      </c>
      <c r="N274" s="174">
        <f t="shared" si="48"/>
        <v>267120</v>
      </c>
      <c r="O274" s="216" t="s">
        <v>10</v>
      </c>
      <c r="P274" s="219">
        <v>3.7831688752727275</v>
      </c>
      <c r="Q274" s="214">
        <v>256944</v>
      </c>
      <c r="R274" s="174">
        <f t="shared" si="49"/>
        <v>256944</v>
      </c>
      <c r="S274" s="395">
        <f t="shared" si="46"/>
        <v>261562.10618499998</v>
      </c>
    </row>
    <row r="275" spans="1:19" x14ac:dyDescent="0.25">
      <c r="A275" s="115">
        <v>256</v>
      </c>
      <c r="B275" s="8" t="s">
        <v>499</v>
      </c>
      <c r="C275" s="15" t="s">
        <v>10</v>
      </c>
      <c r="D275" s="52">
        <v>2.2445335596363636</v>
      </c>
      <c r="E275" s="11">
        <v>161056.078652</v>
      </c>
      <c r="F275" s="172">
        <v>161056.078652</v>
      </c>
      <c r="G275" s="216" t="s">
        <v>10</v>
      </c>
      <c r="H275" s="219">
        <v>2.2445335596363636</v>
      </c>
      <c r="I275" s="214">
        <v>151000</v>
      </c>
      <c r="J275" s="174">
        <f t="shared" si="47"/>
        <v>151000</v>
      </c>
      <c r="K275" s="216" t="s">
        <v>10</v>
      </c>
      <c r="L275" s="219">
        <v>2.2445335596363636</v>
      </c>
      <c r="M275" s="214">
        <v>160060</v>
      </c>
      <c r="N275" s="174">
        <f t="shared" si="48"/>
        <v>160060</v>
      </c>
      <c r="O275" s="216" t="s">
        <v>10</v>
      </c>
      <c r="P275" s="219">
        <v>2.2445335596363636</v>
      </c>
      <c r="Q275" s="214">
        <v>155530</v>
      </c>
      <c r="R275" s="174">
        <f t="shared" si="49"/>
        <v>155530</v>
      </c>
      <c r="S275" s="395">
        <f t="shared" si="46"/>
        <v>156911.51966300001</v>
      </c>
    </row>
    <row r="276" spans="1:19" x14ac:dyDescent="0.25">
      <c r="A276" s="115">
        <v>257</v>
      </c>
      <c r="B276" s="8" t="s">
        <v>500</v>
      </c>
      <c r="C276" s="15" t="s">
        <v>10</v>
      </c>
      <c r="D276" s="52">
        <v>1.2648349352727275</v>
      </c>
      <c r="E276" s="11">
        <v>93317.079212000011</v>
      </c>
      <c r="F276" s="172">
        <v>93317.079212000011</v>
      </c>
      <c r="G276" s="216" t="s">
        <v>10</v>
      </c>
      <c r="H276" s="219">
        <v>1.2648349352727275</v>
      </c>
      <c r="I276" s="214">
        <v>85100</v>
      </c>
      <c r="J276" s="174">
        <f t="shared" si="47"/>
        <v>85100</v>
      </c>
      <c r="K276" s="216" t="s">
        <v>10</v>
      </c>
      <c r="L276" s="219">
        <v>1.2648349352727275</v>
      </c>
      <c r="M276" s="214">
        <v>87653</v>
      </c>
      <c r="N276" s="174">
        <f t="shared" si="48"/>
        <v>87653</v>
      </c>
      <c r="O276" s="216" t="s">
        <v>10</v>
      </c>
      <c r="P276" s="219">
        <v>1.2648349352727275</v>
      </c>
      <c r="Q276" s="214">
        <v>89355</v>
      </c>
      <c r="R276" s="174">
        <f t="shared" si="49"/>
        <v>89355</v>
      </c>
      <c r="S276" s="395">
        <f t="shared" si="46"/>
        <v>88856.269803000003</v>
      </c>
    </row>
    <row r="277" spans="1:19" x14ac:dyDescent="0.25">
      <c r="A277" s="115">
        <v>258</v>
      </c>
      <c r="B277" s="8" t="s">
        <v>501</v>
      </c>
      <c r="C277" s="15" t="s">
        <v>10</v>
      </c>
      <c r="D277" s="52">
        <v>9.5959907323636369</v>
      </c>
      <c r="E277" s="11">
        <v>667427.25128800003</v>
      </c>
      <c r="F277" s="172">
        <v>667427.25128800003</v>
      </c>
      <c r="G277" s="216" t="s">
        <v>10</v>
      </c>
      <c r="H277" s="219">
        <v>9.5959907323636369</v>
      </c>
      <c r="I277" s="157">
        <v>645200</v>
      </c>
      <c r="J277" s="174">
        <f t="shared" si="47"/>
        <v>645200</v>
      </c>
      <c r="K277" s="216" t="s">
        <v>10</v>
      </c>
      <c r="L277" s="219">
        <v>9.5959907323636369</v>
      </c>
      <c r="M277" s="157">
        <v>664556</v>
      </c>
      <c r="N277" s="174">
        <f t="shared" si="48"/>
        <v>664556</v>
      </c>
      <c r="O277" s="216" t="s">
        <v>10</v>
      </c>
      <c r="P277" s="219">
        <v>9.5959907323636369</v>
      </c>
      <c r="Q277" s="157">
        <v>677460</v>
      </c>
      <c r="R277" s="174">
        <f t="shared" si="49"/>
        <v>677460</v>
      </c>
      <c r="S277" s="395">
        <f t="shared" si="46"/>
        <v>663660.81282200001</v>
      </c>
    </row>
    <row r="278" spans="1:19" x14ac:dyDescent="0.25">
      <c r="A278" s="115">
        <v>259</v>
      </c>
      <c r="B278" s="8" t="s">
        <v>502</v>
      </c>
      <c r="C278" s="15" t="s">
        <v>10</v>
      </c>
      <c r="D278" s="52">
        <v>5.1275484407272724</v>
      </c>
      <c r="E278" s="11">
        <v>361347.55255199998</v>
      </c>
      <c r="F278" s="172">
        <v>361347.55255199998</v>
      </c>
      <c r="G278" s="216" t="s">
        <v>10</v>
      </c>
      <c r="H278" s="219">
        <v>5.1275484407272724</v>
      </c>
      <c r="I278" s="214">
        <v>344800</v>
      </c>
      <c r="J278" s="174">
        <f t="shared" si="47"/>
        <v>344800</v>
      </c>
      <c r="K278" s="216" t="s">
        <v>10</v>
      </c>
      <c r="L278" s="219">
        <v>5.1275484407272724</v>
      </c>
      <c r="M278" s="214">
        <v>362040</v>
      </c>
      <c r="N278" s="174">
        <f t="shared" si="48"/>
        <v>362040</v>
      </c>
      <c r="O278" s="216" t="s">
        <v>10</v>
      </c>
      <c r="P278" s="219">
        <v>5.1275484407272724</v>
      </c>
      <c r="Q278" s="214">
        <v>351696</v>
      </c>
      <c r="R278" s="174">
        <f t="shared" si="49"/>
        <v>351696</v>
      </c>
      <c r="S278" s="395">
        <f t="shared" si="46"/>
        <v>354970.88813799998</v>
      </c>
    </row>
    <row r="279" spans="1:19" x14ac:dyDescent="0.25">
      <c r="A279" s="115">
        <v>260</v>
      </c>
      <c r="B279" s="8" t="s">
        <v>503</v>
      </c>
      <c r="C279" s="15" t="s">
        <v>10</v>
      </c>
      <c r="D279" s="52">
        <v>11.346049842909093</v>
      </c>
      <c r="E279" s="11">
        <v>790469.84377200005</v>
      </c>
      <c r="F279" s="172">
        <v>790469.84377200005</v>
      </c>
      <c r="G279" s="216" t="s">
        <v>10</v>
      </c>
      <c r="H279" s="219">
        <v>11.346049842909093</v>
      </c>
      <c r="I279" s="214">
        <v>762800</v>
      </c>
      <c r="J279" s="174">
        <f t="shared" si="47"/>
        <v>762800</v>
      </c>
      <c r="K279" s="216" t="s">
        <v>10</v>
      </c>
      <c r="L279" s="219">
        <v>11.346049842909093</v>
      </c>
      <c r="M279" s="214">
        <v>793312</v>
      </c>
      <c r="N279" s="174">
        <f t="shared" si="48"/>
        <v>793312</v>
      </c>
      <c r="O279" s="216" t="s">
        <v>10</v>
      </c>
      <c r="P279" s="219">
        <v>11.346049842909093</v>
      </c>
      <c r="Q279" s="214">
        <v>770428</v>
      </c>
      <c r="R279" s="174">
        <f t="shared" si="49"/>
        <v>770428</v>
      </c>
      <c r="S279" s="395">
        <f t="shared" si="46"/>
        <v>779252.46094300004</v>
      </c>
    </row>
    <row r="280" spans="1:19" x14ac:dyDescent="0.25">
      <c r="A280" s="115">
        <v>261</v>
      </c>
      <c r="B280" s="8" t="s">
        <v>504</v>
      </c>
      <c r="C280" s="9">
        <v>9157.6650760000011</v>
      </c>
      <c r="D280" s="13">
        <v>0</v>
      </c>
      <c r="E280" s="12" t="s">
        <v>10</v>
      </c>
      <c r="F280" s="172">
        <v>9157.6650760000011</v>
      </c>
      <c r="G280" s="159">
        <v>3750</v>
      </c>
      <c r="H280" s="156">
        <v>0</v>
      </c>
      <c r="I280" s="216" t="s">
        <v>10</v>
      </c>
      <c r="J280" s="174">
        <f>G280*1</f>
        <v>3750</v>
      </c>
      <c r="K280" s="159">
        <v>4350</v>
      </c>
      <c r="L280" s="156">
        <v>0</v>
      </c>
      <c r="M280" s="216" t="s">
        <v>10</v>
      </c>
      <c r="N280" s="174">
        <f>K280*1</f>
        <v>4350</v>
      </c>
      <c r="O280" s="159">
        <v>4463</v>
      </c>
      <c r="P280" s="156">
        <v>0</v>
      </c>
      <c r="Q280" s="216" t="s">
        <v>10</v>
      </c>
      <c r="R280" s="174">
        <f>O280*1</f>
        <v>4463</v>
      </c>
      <c r="S280" s="395">
        <f t="shared" si="46"/>
        <v>5430.1662690000003</v>
      </c>
    </row>
    <row r="281" spans="1:19" x14ac:dyDescent="0.25">
      <c r="A281" s="115">
        <v>262</v>
      </c>
      <c r="B281" s="8" t="s">
        <v>505</v>
      </c>
      <c r="C281" s="9">
        <v>9422398.1860680003</v>
      </c>
      <c r="D281" s="13">
        <v>0</v>
      </c>
      <c r="E281" s="12" t="s">
        <v>10</v>
      </c>
      <c r="F281" s="172">
        <v>9422398.1860680003</v>
      </c>
      <c r="G281" s="159">
        <v>11891700</v>
      </c>
      <c r="H281" s="156">
        <v>0</v>
      </c>
      <c r="I281" s="216" t="s">
        <v>10</v>
      </c>
      <c r="J281" s="174">
        <f>G281*1</f>
        <v>11891700</v>
      </c>
      <c r="K281" s="159">
        <v>13556538</v>
      </c>
      <c r="L281" s="156">
        <v>0</v>
      </c>
      <c r="M281" s="216" t="s">
        <v>10</v>
      </c>
      <c r="N281" s="174">
        <f>K281*1</f>
        <v>13556538</v>
      </c>
      <c r="O281" s="159">
        <v>13794372</v>
      </c>
      <c r="P281" s="156">
        <v>0</v>
      </c>
      <c r="Q281" s="216" t="s">
        <v>10</v>
      </c>
      <c r="R281" s="174">
        <f>O281*1</f>
        <v>13794372</v>
      </c>
      <c r="S281" s="395">
        <f t="shared" si="46"/>
        <v>12166252.046517</v>
      </c>
    </row>
    <row r="282" spans="1:19" x14ac:dyDescent="0.25">
      <c r="A282" s="115">
        <v>263</v>
      </c>
      <c r="B282" s="8" t="s">
        <v>506</v>
      </c>
      <c r="C282" s="9">
        <v>8064.2018520000011</v>
      </c>
      <c r="D282" s="13">
        <v>0</v>
      </c>
      <c r="E282" s="12" t="s">
        <v>10</v>
      </c>
      <c r="F282" s="172">
        <v>8064.2018520000011</v>
      </c>
      <c r="G282" s="212">
        <v>3450</v>
      </c>
      <c r="H282" s="156">
        <v>0</v>
      </c>
      <c r="I282" s="216" t="s">
        <v>10</v>
      </c>
      <c r="J282" s="174">
        <f>G282*1</f>
        <v>3450</v>
      </c>
      <c r="K282" s="212">
        <v>3864</v>
      </c>
      <c r="L282" s="156">
        <v>0</v>
      </c>
      <c r="M282" s="216" t="s">
        <v>10</v>
      </c>
      <c r="N282" s="174">
        <f>K282*1</f>
        <v>3864</v>
      </c>
      <c r="O282" s="212">
        <v>4037</v>
      </c>
      <c r="P282" s="156">
        <v>0</v>
      </c>
      <c r="Q282" s="216" t="s">
        <v>10</v>
      </c>
      <c r="R282" s="174">
        <f>O282*1</f>
        <v>4037</v>
      </c>
      <c r="S282" s="395">
        <f t="shared" si="46"/>
        <v>4853.8004630000005</v>
      </c>
    </row>
    <row r="283" spans="1:19" x14ac:dyDescent="0.25">
      <c r="G283"/>
      <c r="H283"/>
      <c r="I283"/>
      <c r="J283" s="173"/>
      <c r="K283"/>
      <c r="L283"/>
      <c r="M283"/>
      <c r="N283" s="173"/>
    </row>
    <row r="284" spans="1:19" x14ac:dyDescent="0.25">
      <c r="G284" s="164"/>
      <c r="H284" s="165"/>
      <c r="I284" s="166"/>
      <c r="J284" s="175"/>
      <c r="K284" s="164"/>
      <c r="L284" s="165"/>
      <c r="M284" s="385"/>
      <c r="N284" s="386"/>
    </row>
    <row r="285" spans="1:19" x14ac:dyDescent="0.25">
      <c r="G285" s="164"/>
      <c r="H285" s="165"/>
      <c r="I285" s="166"/>
      <c r="J285" s="175"/>
      <c r="K285" s="164"/>
      <c r="L285" s="165"/>
      <c r="M285" s="385"/>
      <c r="N285" s="386"/>
    </row>
    <row r="286" spans="1:19" x14ac:dyDescent="0.25">
      <c r="G286" s="167"/>
      <c r="H286" s="168"/>
      <c r="I286" s="166"/>
      <c r="J286" s="175"/>
      <c r="K286" s="167"/>
      <c r="L286" s="168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9"/>
      <c r="H289" s="170"/>
      <c r="I289" s="169"/>
      <c r="J289" s="176"/>
      <c r="K289" s="169"/>
      <c r="L289" s="170"/>
      <c r="M289" s="169"/>
      <c r="N28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4D5D1-77BB-42A4-8283-5058074BFC3A}">
  <dimension ref="A1:S260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4.42578125" style="268" bestFit="1" customWidth="1"/>
    <col min="8" max="8" width="11.5703125" style="268" customWidth="1"/>
    <col min="9" max="9" width="15.42578125" style="268" bestFit="1" customWidth="1"/>
    <col min="10" max="10" width="15.42578125" style="271" bestFit="1" customWidth="1"/>
    <col min="11" max="11" width="17.85546875" style="268" customWidth="1"/>
    <col min="12" max="12" width="14.28515625" style="268" customWidth="1"/>
    <col min="13" max="13" width="15.5703125" style="268" bestFit="1" customWidth="1"/>
    <col min="14" max="14" width="15.5703125" style="271" bestFit="1" customWidth="1"/>
    <col min="15" max="17" width="17.7109375" style="268" customWidth="1"/>
    <col min="18" max="18" width="17.710937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33</v>
      </c>
      <c r="B4" s="453" t="s">
        <v>1217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39">
        <v>2.8304292952727272</v>
      </c>
      <c r="E6" s="11">
        <v>80868.230264000013</v>
      </c>
      <c r="F6" s="172">
        <v>230868.23026400001</v>
      </c>
      <c r="G6" s="152">
        <v>72000</v>
      </c>
      <c r="H6" s="202">
        <v>2.8304292952727272</v>
      </c>
      <c r="I6" s="189">
        <v>156300</v>
      </c>
      <c r="J6" s="174">
        <f>G6+I6</f>
        <v>228300</v>
      </c>
      <c r="K6" s="152">
        <v>80640</v>
      </c>
      <c r="L6" s="202">
        <v>2.8304292952727272</v>
      </c>
      <c r="M6" s="189">
        <v>169054</v>
      </c>
      <c r="N6" s="174">
        <f>K6+M6</f>
        <v>249694</v>
      </c>
      <c r="O6" s="152">
        <v>88560</v>
      </c>
      <c r="P6" s="202">
        <v>2.8304292952727272</v>
      </c>
      <c r="Q6" s="189">
        <v>162552</v>
      </c>
      <c r="R6" s="174">
        <f>O6+Q6</f>
        <v>251112</v>
      </c>
      <c r="S6" s="395">
        <f>AVERAGE(N6,J6,F6,R6)</f>
        <v>239993.557566</v>
      </c>
    </row>
    <row r="7" spans="1:19" x14ac:dyDescent="0.25">
      <c r="A7" s="37">
        <v>2</v>
      </c>
      <c r="B7" s="38" t="s">
        <v>9</v>
      </c>
      <c r="C7" s="9">
        <v>60716.137159999991</v>
      </c>
      <c r="D7" s="39">
        <v>0</v>
      </c>
      <c r="E7" s="12" t="s">
        <v>10</v>
      </c>
      <c r="F7" s="172">
        <v>60716.137159999991</v>
      </c>
      <c r="G7" s="182">
        <v>68550</v>
      </c>
      <c r="H7" s="202">
        <v>0</v>
      </c>
      <c r="I7" s="154" t="s">
        <v>10</v>
      </c>
      <c r="J7" s="174">
        <f>G7*1</f>
        <v>68550</v>
      </c>
      <c r="K7" s="182">
        <v>79518</v>
      </c>
      <c r="L7" s="202">
        <v>0</v>
      </c>
      <c r="M7" s="154" t="s">
        <v>10</v>
      </c>
      <c r="N7" s="174">
        <f>K7*1</f>
        <v>79518</v>
      </c>
      <c r="O7" s="182">
        <v>81575</v>
      </c>
      <c r="P7" s="202">
        <v>0</v>
      </c>
      <c r="Q7" s="154" t="s">
        <v>10</v>
      </c>
      <c r="R7" s="174">
        <f>O7*1</f>
        <v>81575</v>
      </c>
      <c r="S7" s="395">
        <f t="shared" ref="S7:S70" si="0">AVERAGE(N7,J7,F7,R7)</f>
        <v>72589.784289999996</v>
      </c>
    </row>
    <row r="8" spans="1:19" x14ac:dyDescent="0.25">
      <c r="A8" s="37">
        <v>3</v>
      </c>
      <c r="B8" s="38" t="s">
        <v>11</v>
      </c>
      <c r="C8" s="9">
        <v>44085.834883999996</v>
      </c>
      <c r="D8" s="39">
        <v>0</v>
      </c>
      <c r="E8" s="12" t="s">
        <v>10</v>
      </c>
      <c r="F8" s="172">
        <v>44085.834883999996</v>
      </c>
      <c r="G8" s="182">
        <v>49050</v>
      </c>
      <c r="H8" s="202">
        <v>0</v>
      </c>
      <c r="I8" s="154" t="s">
        <v>10</v>
      </c>
      <c r="J8" s="174">
        <f>G8*1</f>
        <v>49050</v>
      </c>
      <c r="K8" s="182">
        <v>55427</v>
      </c>
      <c r="L8" s="202">
        <v>0</v>
      </c>
      <c r="M8" s="154" t="s">
        <v>10</v>
      </c>
      <c r="N8" s="174">
        <f>K8*1</f>
        <v>55427</v>
      </c>
      <c r="O8" s="182">
        <v>61313</v>
      </c>
      <c r="P8" s="202">
        <v>0</v>
      </c>
      <c r="Q8" s="154" t="s">
        <v>10</v>
      </c>
      <c r="R8" s="174">
        <f>O8*1</f>
        <v>61313</v>
      </c>
      <c r="S8" s="395">
        <f t="shared" si="0"/>
        <v>52468.958721000003</v>
      </c>
    </row>
    <row r="9" spans="1:19" x14ac:dyDescent="0.25">
      <c r="A9" s="37">
        <v>4</v>
      </c>
      <c r="B9" s="38" t="s">
        <v>20</v>
      </c>
      <c r="C9" s="9">
        <v>549000</v>
      </c>
      <c r="D9" s="39">
        <v>3.7739186014545458</v>
      </c>
      <c r="E9" s="11">
        <v>295745.97031999996</v>
      </c>
      <c r="F9" s="172">
        <v>844745.97031999996</v>
      </c>
      <c r="G9" s="182">
        <v>780600</v>
      </c>
      <c r="H9" s="202">
        <v>3.7739186014545458</v>
      </c>
      <c r="I9" s="155">
        <v>208300</v>
      </c>
      <c r="J9" s="174">
        <f t="shared" ref="J9:J17" si="1">G9+I9</f>
        <v>988900</v>
      </c>
      <c r="K9" s="182">
        <v>874272</v>
      </c>
      <c r="L9" s="202">
        <v>3.7739186014545458</v>
      </c>
      <c r="M9" s="155">
        <v>229630</v>
      </c>
      <c r="N9" s="174">
        <f t="shared" ref="N9:N17" si="2">K9+M9</f>
        <v>1103902</v>
      </c>
      <c r="O9" s="182">
        <v>936720</v>
      </c>
      <c r="P9" s="202">
        <v>3.7739186014545458</v>
      </c>
      <c r="Q9" s="155">
        <v>218715</v>
      </c>
      <c r="R9" s="174">
        <f t="shared" ref="R9:R17" si="3">O9+Q9</f>
        <v>1155435</v>
      </c>
      <c r="S9" s="395">
        <f t="shared" si="0"/>
        <v>1023245.74258</v>
      </c>
    </row>
    <row r="10" spans="1:19" x14ac:dyDescent="0.25">
      <c r="A10" s="37">
        <v>5</v>
      </c>
      <c r="B10" s="38" t="s">
        <v>22</v>
      </c>
      <c r="C10" s="9">
        <v>176000</v>
      </c>
      <c r="D10" s="39">
        <v>1.8869593007272729</v>
      </c>
      <c r="E10" s="11">
        <v>94762.134160000016</v>
      </c>
      <c r="F10" s="172">
        <v>270762.13416000002</v>
      </c>
      <c r="G10" s="182">
        <v>191100</v>
      </c>
      <c r="H10" s="202">
        <v>1.8869593007272729</v>
      </c>
      <c r="I10" s="155">
        <v>104200</v>
      </c>
      <c r="J10" s="174">
        <f t="shared" si="1"/>
        <v>295300</v>
      </c>
      <c r="K10" s="182">
        <v>219765</v>
      </c>
      <c r="L10" s="202">
        <v>1.8869593007272729</v>
      </c>
      <c r="M10" s="155">
        <v>114870</v>
      </c>
      <c r="N10" s="174">
        <f t="shared" si="2"/>
        <v>334635</v>
      </c>
      <c r="O10" s="182">
        <v>240786</v>
      </c>
      <c r="P10" s="202">
        <v>1.8869593007272729</v>
      </c>
      <c r="Q10" s="155">
        <v>105242</v>
      </c>
      <c r="R10" s="174">
        <f t="shared" si="3"/>
        <v>346028</v>
      </c>
      <c r="S10" s="395">
        <f t="shared" si="0"/>
        <v>311681.28353999997</v>
      </c>
    </row>
    <row r="11" spans="1:19" x14ac:dyDescent="0.25">
      <c r="A11" s="37">
        <v>6</v>
      </c>
      <c r="B11" s="38" t="s">
        <v>23</v>
      </c>
      <c r="C11" s="9">
        <v>174000</v>
      </c>
      <c r="D11" s="39">
        <v>1.8869593007272729</v>
      </c>
      <c r="E11" s="11">
        <v>93192.543352000008</v>
      </c>
      <c r="F11" s="172">
        <v>267192.54335200001</v>
      </c>
      <c r="G11" s="182">
        <v>185700</v>
      </c>
      <c r="H11" s="202">
        <v>1.8869593007272729</v>
      </c>
      <c r="I11" s="155">
        <v>104200</v>
      </c>
      <c r="J11" s="174">
        <f t="shared" si="1"/>
        <v>289900</v>
      </c>
      <c r="K11" s="182">
        <v>207984</v>
      </c>
      <c r="L11" s="202">
        <v>1.8869593007272729</v>
      </c>
      <c r="M11" s="155">
        <v>110546</v>
      </c>
      <c r="N11" s="174">
        <f t="shared" si="2"/>
        <v>318530</v>
      </c>
      <c r="O11" s="182">
        <v>222840</v>
      </c>
      <c r="P11" s="202">
        <v>1.8869593007272729</v>
      </c>
      <c r="Q11" s="155">
        <v>106284</v>
      </c>
      <c r="R11" s="174">
        <f t="shared" si="3"/>
        <v>329124</v>
      </c>
      <c r="S11" s="395">
        <f t="shared" si="0"/>
        <v>301186.63583799999</v>
      </c>
    </row>
    <row r="12" spans="1:19" x14ac:dyDescent="0.25">
      <c r="A12" s="37">
        <v>7</v>
      </c>
      <c r="B12" s="38" t="s">
        <v>304</v>
      </c>
      <c r="C12" s="9">
        <v>175000</v>
      </c>
      <c r="D12" s="39">
        <v>1.8869593007272729</v>
      </c>
      <c r="E12" s="11">
        <v>93560.188428000023</v>
      </c>
      <c r="F12" s="172">
        <v>268560.18842800002</v>
      </c>
      <c r="G12" s="182">
        <v>189300</v>
      </c>
      <c r="H12" s="202">
        <v>1.8869593007272729</v>
      </c>
      <c r="I12" s="155">
        <v>104200</v>
      </c>
      <c r="J12" s="174">
        <f t="shared" si="1"/>
        <v>293500</v>
      </c>
      <c r="K12" s="182">
        <v>223374</v>
      </c>
      <c r="L12" s="202">
        <v>1.8869593007272729</v>
      </c>
      <c r="M12" s="155">
        <v>112692</v>
      </c>
      <c r="N12" s="174">
        <f t="shared" si="2"/>
        <v>336066</v>
      </c>
      <c r="O12" s="182">
        <v>221481</v>
      </c>
      <c r="P12" s="202">
        <v>1.8869593007272729</v>
      </c>
      <c r="Q12" s="155">
        <v>106284</v>
      </c>
      <c r="R12" s="174">
        <f t="shared" si="3"/>
        <v>327765</v>
      </c>
      <c r="S12" s="395">
        <f t="shared" si="0"/>
        <v>306472.79710700002</v>
      </c>
    </row>
    <row r="13" spans="1:19" x14ac:dyDescent="0.25">
      <c r="A13" s="37">
        <v>8</v>
      </c>
      <c r="B13" s="38" t="s">
        <v>1208</v>
      </c>
      <c r="C13" s="9">
        <v>84000</v>
      </c>
      <c r="D13" s="39">
        <v>1.1586981818181818</v>
      </c>
      <c r="E13" s="11">
        <v>44722.95844799999</v>
      </c>
      <c r="F13" s="172">
        <v>128722.95844799999</v>
      </c>
      <c r="G13" s="179">
        <v>64050</v>
      </c>
      <c r="H13" s="202">
        <v>1.1586981818181818</v>
      </c>
      <c r="I13" s="159">
        <v>64000</v>
      </c>
      <c r="J13" s="174">
        <f t="shared" si="1"/>
        <v>128050</v>
      </c>
      <c r="K13" s="179">
        <v>73017</v>
      </c>
      <c r="L13" s="202">
        <v>1.1586981818181818</v>
      </c>
      <c r="M13" s="159">
        <v>70554</v>
      </c>
      <c r="N13" s="174">
        <f t="shared" si="2"/>
        <v>143571</v>
      </c>
      <c r="O13" s="179">
        <v>77501</v>
      </c>
      <c r="P13" s="202">
        <v>1.1586981818181818</v>
      </c>
      <c r="Q13" s="159">
        <v>64640</v>
      </c>
      <c r="R13" s="174">
        <f t="shared" si="3"/>
        <v>142141</v>
      </c>
      <c r="S13" s="395">
        <f t="shared" si="0"/>
        <v>135621.239612</v>
      </c>
    </row>
    <row r="14" spans="1:19" x14ac:dyDescent="0.25">
      <c r="A14" s="37">
        <v>9</v>
      </c>
      <c r="B14" s="38" t="s">
        <v>459</v>
      </c>
      <c r="C14" s="9">
        <v>697000</v>
      </c>
      <c r="D14" s="39">
        <v>3.7739186014545458</v>
      </c>
      <c r="E14" s="11">
        <v>374759.05502400012</v>
      </c>
      <c r="F14" s="172">
        <v>1071759.0550240001</v>
      </c>
      <c r="G14" s="182">
        <v>1069950</v>
      </c>
      <c r="H14" s="202">
        <v>3.7739186014545458</v>
      </c>
      <c r="I14" s="155">
        <v>205800</v>
      </c>
      <c r="J14" s="174">
        <f t="shared" si="1"/>
        <v>1275750</v>
      </c>
      <c r="K14" s="182">
        <v>1198344</v>
      </c>
      <c r="L14" s="202">
        <v>3.7739186014545458</v>
      </c>
      <c r="M14" s="155">
        <v>222593</v>
      </c>
      <c r="N14" s="174">
        <f t="shared" si="2"/>
        <v>1420937</v>
      </c>
      <c r="O14" s="182">
        <v>1326738</v>
      </c>
      <c r="P14" s="202">
        <v>3.7739186014545458</v>
      </c>
      <c r="Q14" s="155">
        <v>207858</v>
      </c>
      <c r="R14" s="174">
        <f t="shared" si="3"/>
        <v>1534596</v>
      </c>
      <c r="S14" s="395">
        <f t="shared" si="0"/>
        <v>1325760.513756</v>
      </c>
    </row>
    <row r="15" spans="1:19" x14ac:dyDescent="0.25">
      <c r="A15" s="37">
        <v>10</v>
      </c>
      <c r="B15" s="38" t="s">
        <v>460</v>
      </c>
      <c r="C15" s="9">
        <v>928000</v>
      </c>
      <c r="D15" s="39">
        <v>2.8304292952727272</v>
      </c>
      <c r="E15" s="11">
        <v>499735.63035600004</v>
      </c>
      <c r="F15" s="172">
        <v>1427735.630356</v>
      </c>
      <c r="G15" s="182">
        <v>1594950</v>
      </c>
      <c r="H15" s="202">
        <v>2.8304292952727272</v>
      </c>
      <c r="I15" s="155">
        <v>154400</v>
      </c>
      <c r="J15" s="174">
        <f t="shared" si="1"/>
        <v>1749350</v>
      </c>
      <c r="K15" s="182">
        <v>1834193</v>
      </c>
      <c r="L15" s="202">
        <v>2.8304292952727272</v>
      </c>
      <c r="M15" s="155">
        <v>171847</v>
      </c>
      <c r="N15" s="174">
        <f t="shared" si="2"/>
        <v>2006040</v>
      </c>
      <c r="O15" s="182">
        <v>1866092</v>
      </c>
      <c r="P15" s="202">
        <v>2.8304292952727272</v>
      </c>
      <c r="Q15" s="155">
        <v>157488</v>
      </c>
      <c r="R15" s="174">
        <f t="shared" si="3"/>
        <v>2023580</v>
      </c>
      <c r="S15" s="395">
        <f t="shared" si="0"/>
        <v>1801676.407589</v>
      </c>
    </row>
    <row r="16" spans="1:19" x14ac:dyDescent="0.25">
      <c r="A16" s="37">
        <v>11</v>
      </c>
      <c r="B16" s="38" t="s">
        <v>387</v>
      </c>
      <c r="C16" s="9">
        <v>113000</v>
      </c>
      <c r="D16" s="39">
        <v>1.8869593007272729</v>
      </c>
      <c r="E16" s="11">
        <v>60647.945575999998</v>
      </c>
      <c r="F16" s="172">
        <v>173647.945576</v>
      </c>
      <c r="G16" s="152">
        <v>68400</v>
      </c>
      <c r="H16" s="202">
        <v>1.8869593007272729</v>
      </c>
      <c r="I16" s="155">
        <v>103000</v>
      </c>
      <c r="J16" s="174">
        <f t="shared" si="1"/>
        <v>171400</v>
      </c>
      <c r="K16" s="152">
        <v>79344</v>
      </c>
      <c r="L16" s="202">
        <v>1.8869593007272729</v>
      </c>
      <c r="M16" s="155">
        <v>113547</v>
      </c>
      <c r="N16" s="174">
        <f t="shared" si="2"/>
        <v>192891</v>
      </c>
      <c r="O16" s="152">
        <v>88920</v>
      </c>
      <c r="P16" s="202">
        <v>1.8869593007272729</v>
      </c>
      <c r="Q16" s="155">
        <v>108150</v>
      </c>
      <c r="R16" s="174">
        <f t="shared" si="3"/>
        <v>197070</v>
      </c>
      <c r="S16" s="395">
        <f t="shared" si="0"/>
        <v>183752.23639400001</v>
      </c>
    </row>
    <row r="17" spans="1:19" x14ac:dyDescent="0.25">
      <c r="A17" s="37">
        <v>12</v>
      </c>
      <c r="B17" s="38" t="s">
        <v>388</v>
      </c>
      <c r="C17" s="9">
        <v>112000</v>
      </c>
      <c r="D17" s="39">
        <v>1.8869593007272729</v>
      </c>
      <c r="E17" s="11">
        <v>60834.028920000012</v>
      </c>
      <c r="F17" s="172">
        <v>172834.02892000001</v>
      </c>
      <c r="G17" s="152">
        <v>68400</v>
      </c>
      <c r="H17" s="202">
        <v>1.8869593007272729</v>
      </c>
      <c r="I17" s="155">
        <v>104200</v>
      </c>
      <c r="J17" s="174">
        <f t="shared" si="1"/>
        <v>172600</v>
      </c>
      <c r="K17" s="152">
        <v>76608</v>
      </c>
      <c r="L17" s="202">
        <v>1.8869593007272729</v>
      </c>
      <c r="M17" s="155">
        <v>113786</v>
      </c>
      <c r="N17" s="174">
        <f t="shared" si="2"/>
        <v>190394</v>
      </c>
      <c r="O17" s="152">
        <v>88920</v>
      </c>
      <c r="P17" s="202">
        <v>1.8869593007272729</v>
      </c>
      <c r="Q17" s="155">
        <v>107326</v>
      </c>
      <c r="R17" s="174">
        <f t="shared" si="3"/>
        <v>196246</v>
      </c>
      <c r="S17" s="395">
        <f t="shared" si="0"/>
        <v>183018.50722999999</v>
      </c>
    </row>
    <row r="18" spans="1:19" x14ac:dyDescent="0.25">
      <c r="A18" s="37">
        <v>13</v>
      </c>
      <c r="B18" s="38" t="s">
        <v>26</v>
      </c>
      <c r="C18" s="9">
        <v>461690.872692</v>
      </c>
      <c r="D18" s="39">
        <v>0</v>
      </c>
      <c r="E18" s="12" t="s">
        <v>10</v>
      </c>
      <c r="F18" s="172">
        <v>461690.872692</v>
      </c>
      <c r="G18" s="182">
        <v>572250</v>
      </c>
      <c r="H18" s="202">
        <v>0</v>
      </c>
      <c r="I18" s="154" t="s">
        <v>10</v>
      </c>
      <c r="J18" s="174">
        <f>G18*1</f>
        <v>572250</v>
      </c>
      <c r="K18" s="182">
        <v>675255</v>
      </c>
      <c r="L18" s="202">
        <v>0</v>
      </c>
      <c r="M18" s="154" t="s">
        <v>10</v>
      </c>
      <c r="N18" s="174">
        <f>K18*1</f>
        <v>675255</v>
      </c>
      <c r="O18" s="182">
        <v>663810</v>
      </c>
      <c r="P18" s="202">
        <v>0</v>
      </c>
      <c r="Q18" s="154" t="s">
        <v>10</v>
      </c>
      <c r="R18" s="174">
        <f>O18*1</f>
        <v>663810</v>
      </c>
      <c r="S18" s="395">
        <f t="shared" si="0"/>
        <v>593251.46817300003</v>
      </c>
    </row>
    <row r="19" spans="1:19" x14ac:dyDescent="0.25">
      <c r="A19" s="37">
        <v>14</v>
      </c>
      <c r="B19" s="38" t="s">
        <v>27</v>
      </c>
      <c r="C19" s="9">
        <v>208000</v>
      </c>
      <c r="D19" s="39">
        <v>0.47174465309090913</v>
      </c>
      <c r="E19" s="11">
        <v>111469.619252</v>
      </c>
      <c r="F19" s="172">
        <v>319469.619252</v>
      </c>
      <c r="G19" s="182">
        <v>354600</v>
      </c>
      <c r="H19" s="202">
        <v>0.47174465309090913</v>
      </c>
      <c r="I19" s="155">
        <v>26200</v>
      </c>
      <c r="J19" s="174">
        <f t="shared" ref="J19:J26" si="4">G19+I19</f>
        <v>380800</v>
      </c>
      <c r="K19" s="182">
        <v>404244</v>
      </c>
      <c r="L19" s="202">
        <v>0.47174465309090913</v>
      </c>
      <c r="M19" s="155">
        <v>29161</v>
      </c>
      <c r="N19" s="174">
        <f t="shared" ref="N19:N26" si="5">K19+M19</f>
        <v>433405</v>
      </c>
      <c r="O19" s="182">
        <v>418428</v>
      </c>
      <c r="P19" s="202">
        <v>0.47174465309090913</v>
      </c>
      <c r="Q19" s="155">
        <v>26986</v>
      </c>
      <c r="R19" s="174">
        <f t="shared" ref="R19:R26" si="6">O19+Q19</f>
        <v>445414</v>
      </c>
      <c r="S19" s="395">
        <f t="shared" si="0"/>
        <v>394772.154813</v>
      </c>
    </row>
    <row r="20" spans="1:19" x14ac:dyDescent="0.25">
      <c r="A20" s="37">
        <v>15</v>
      </c>
      <c r="B20" s="38" t="s">
        <v>28</v>
      </c>
      <c r="C20" s="9">
        <v>406000</v>
      </c>
      <c r="D20" s="39">
        <v>1.4152146476363636</v>
      </c>
      <c r="E20" s="11">
        <v>218259.50823600008</v>
      </c>
      <c r="F20" s="172">
        <v>624259.50823600008</v>
      </c>
      <c r="G20" s="182">
        <v>672000</v>
      </c>
      <c r="H20" s="202">
        <v>1.4152146476363636</v>
      </c>
      <c r="I20" s="155">
        <v>78200</v>
      </c>
      <c r="J20" s="174">
        <f t="shared" si="4"/>
        <v>750200</v>
      </c>
      <c r="K20" s="182">
        <v>772800</v>
      </c>
      <c r="L20" s="202">
        <v>1.4152146476363636</v>
      </c>
      <c r="M20" s="155">
        <v>85394</v>
      </c>
      <c r="N20" s="174">
        <f t="shared" si="5"/>
        <v>858194</v>
      </c>
      <c r="O20" s="182">
        <v>786240</v>
      </c>
      <c r="P20" s="202">
        <v>1.4152146476363636</v>
      </c>
      <c r="Q20" s="155">
        <v>82110</v>
      </c>
      <c r="R20" s="174">
        <f t="shared" si="6"/>
        <v>868350</v>
      </c>
      <c r="S20" s="395">
        <f t="shared" si="0"/>
        <v>775250.87705900008</v>
      </c>
    </row>
    <row r="21" spans="1:19" x14ac:dyDescent="0.25">
      <c r="A21" s="37">
        <v>16</v>
      </c>
      <c r="B21" s="38" t="s">
        <v>390</v>
      </c>
      <c r="C21" s="9">
        <v>143000</v>
      </c>
      <c r="D21" s="39">
        <v>2.8304292952727272</v>
      </c>
      <c r="E21" s="11">
        <v>77049.686079999985</v>
      </c>
      <c r="F21" s="172">
        <v>220049.68607999998</v>
      </c>
      <c r="G21" s="182">
        <v>58800</v>
      </c>
      <c r="H21" s="202">
        <v>2.8304292952727272</v>
      </c>
      <c r="I21" s="155">
        <v>156300</v>
      </c>
      <c r="J21" s="174">
        <f t="shared" si="4"/>
        <v>215100</v>
      </c>
      <c r="K21" s="182">
        <v>68796</v>
      </c>
      <c r="L21" s="202">
        <v>2.8304292952727272</v>
      </c>
      <c r="M21" s="155">
        <v>172305</v>
      </c>
      <c r="N21" s="174">
        <f t="shared" si="5"/>
        <v>241101</v>
      </c>
      <c r="O21" s="182">
        <v>68796</v>
      </c>
      <c r="P21" s="202">
        <v>2.8304292952727272</v>
      </c>
      <c r="Q21" s="155">
        <v>160989</v>
      </c>
      <c r="R21" s="174">
        <f t="shared" si="6"/>
        <v>229785</v>
      </c>
      <c r="S21" s="395">
        <f t="shared" si="0"/>
        <v>226508.92152</v>
      </c>
    </row>
    <row r="22" spans="1:19" x14ac:dyDescent="0.25">
      <c r="A22" s="37">
        <v>17</v>
      </c>
      <c r="B22" s="38" t="s">
        <v>29</v>
      </c>
      <c r="C22" s="9">
        <v>181000</v>
      </c>
      <c r="D22" s="39">
        <v>2.8304292952727272</v>
      </c>
      <c r="E22" s="11">
        <v>97759.451600000029</v>
      </c>
      <c r="F22" s="172">
        <v>278759.45160000003</v>
      </c>
      <c r="G22" s="182">
        <v>132150</v>
      </c>
      <c r="H22" s="202">
        <v>2.8304292952727272</v>
      </c>
      <c r="I22" s="155">
        <v>156300</v>
      </c>
      <c r="J22" s="174">
        <f t="shared" si="4"/>
        <v>288450</v>
      </c>
      <c r="K22" s="182">
        <v>153294</v>
      </c>
      <c r="L22" s="202">
        <v>2.8304292952727272</v>
      </c>
      <c r="M22" s="155">
        <v>172305</v>
      </c>
      <c r="N22" s="174">
        <f t="shared" si="5"/>
        <v>325599</v>
      </c>
      <c r="O22" s="182">
        <v>167831</v>
      </c>
      <c r="P22" s="202">
        <v>2.8304292952727272</v>
      </c>
      <c r="Q22" s="155">
        <v>160989</v>
      </c>
      <c r="R22" s="174">
        <f t="shared" si="6"/>
        <v>328820</v>
      </c>
      <c r="S22" s="395">
        <f t="shared" si="0"/>
        <v>305407.11290000001</v>
      </c>
    </row>
    <row r="23" spans="1:19" x14ac:dyDescent="0.25">
      <c r="A23" s="37">
        <v>18</v>
      </c>
      <c r="B23" s="38" t="s">
        <v>32</v>
      </c>
      <c r="C23" s="9">
        <v>327000</v>
      </c>
      <c r="D23" s="39">
        <v>5.6608779021818192</v>
      </c>
      <c r="E23" s="11">
        <v>175381.43446399993</v>
      </c>
      <c r="F23" s="172">
        <v>502381.43446399993</v>
      </c>
      <c r="G23" s="182">
        <v>212100</v>
      </c>
      <c r="H23" s="202">
        <v>5.6608779021818192</v>
      </c>
      <c r="I23" s="155">
        <v>312400</v>
      </c>
      <c r="J23" s="174">
        <f t="shared" si="4"/>
        <v>524500</v>
      </c>
      <c r="K23" s="182">
        <v>246036</v>
      </c>
      <c r="L23" s="202">
        <v>5.6608779021818192</v>
      </c>
      <c r="M23" s="155">
        <v>344390</v>
      </c>
      <c r="N23" s="174">
        <f t="shared" si="5"/>
        <v>590426</v>
      </c>
      <c r="O23" s="182">
        <v>252399</v>
      </c>
      <c r="P23" s="202">
        <v>5.6608779021818192</v>
      </c>
      <c r="Q23" s="155">
        <v>321772</v>
      </c>
      <c r="R23" s="174">
        <f t="shared" si="6"/>
        <v>574171</v>
      </c>
      <c r="S23" s="395">
        <f t="shared" si="0"/>
        <v>547869.60861600004</v>
      </c>
    </row>
    <row r="24" spans="1:19" x14ac:dyDescent="0.25">
      <c r="A24" s="37">
        <v>19</v>
      </c>
      <c r="B24" s="38" t="s">
        <v>33</v>
      </c>
      <c r="C24" s="9">
        <v>330000</v>
      </c>
      <c r="D24" s="39">
        <v>4.402898597818182</v>
      </c>
      <c r="E24" s="11">
        <v>177956.53392399999</v>
      </c>
      <c r="F24" s="172">
        <v>507956.53392399999</v>
      </c>
      <c r="G24" s="182">
        <v>309000</v>
      </c>
      <c r="H24" s="202">
        <v>4.402898597818182</v>
      </c>
      <c r="I24" s="155">
        <v>243100</v>
      </c>
      <c r="J24" s="174">
        <f t="shared" si="4"/>
        <v>552100</v>
      </c>
      <c r="K24" s="182">
        <v>349170</v>
      </c>
      <c r="L24" s="202">
        <v>4.402898597818182</v>
      </c>
      <c r="M24" s="155">
        <v>267993</v>
      </c>
      <c r="N24" s="174">
        <f t="shared" si="5"/>
        <v>617163</v>
      </c>
      <c r="O24" s="182">
        <v>398610</v>
      </c>
      <c r="P24" s="202">
        <v>4.402898597818182</v>
      </c>
      <c r="Q24" s="155">
        <v>252824</v>
      </c>
      <c r="R24" s="174">
        <f t="shared" si="6"/>
        <v>651434</v>
      </c>
      <c r="S24" s="395">
        <f t="shared" si="0"/>
        <v>582163.38348099997</v>
      </c>
    </row>
    <row r="25" spans="1:19" x14ac:dyDescent="0.25">
      <c r="A25" s="37">
        <v>20</v>
      </c>
      <c r="B25" s="38" t="s">
        <v>1218</v>
      </c>
      <c r="C25" s="9">
        <v>364000</v>
      </c>
      <c r="D25" s="39">
        <v>5.6608779021818192</v>
      </c>
      <c r="E25" s="11">
        <v>195966.70505999995</v>
      </c>
      <c r="F25" s="172">
        <v>559966.70505999995</v>
      </c>
      <c r="G25" s="182">
        <v>289050</v>
      </c>
      <c r="H25" s="202">
        <v>5.6608779021818192</v>
      </c>
      <c r="I25" s="155">
        <v>312400</v>
      </c>
      <c r="J25" s="174">
        <f t="shared" si="4"/>
        <v>601450</v>
      </c>
      <c r="K25" s="182">
        <v>323736</v>
      </c>
      <c r="L25" s="202">
        <v>5.6608779021818192</v>
      </c>
      <c r="M25" s="155">
        <v>341141</v>
      </c>
      <c r="N25" s="174">
        <f t="shared" si="5"/>
        <v>664877</v>
      </c>
      <c r="O25" s="182">
        <v>364203</v>
      </c>
      <c r="P25" s="202">
        <v>5.6608779021818192</v>
      </c>
      <c r="Q25" s="155">
        <v>318648</v>
      </c>
      <c r="R25" s="174">
        <f t="shared" si="6"/>
        <v>682851</v>
      </c>
      <c r="S25" s="395">
        <f t="shared" si="0"/>
        <v>627286.17626500002</v>
      </c>
    </row>
    <row r="26" spans="1:19" x14ac:dyDescent="0.25">
      <c r="A26" s="37">
        <v>21</v>
      </c>
      <c r="B26" s="38" t="s">
        <v>35</v>
      </c>
      <c r="C26" s="9">
        <v>126000</v>
      </c>
      <c r="D26" s="39">
        <v>2.8304292952727272</v>
      </c>
      <c r="E26" s="11">
        <v>68547.997111999983</v>
      </c>
      <c r="F26" s="172">
        <v>194547.99711199998</v>
      </c>
      <c r="G26" s="182">
        <v>24750</v>
      </c>
      <c r="H26" s="202">
        <v>2.8304292952727272</v>
      </c>
      <c r="I26" s="155">
        <v>156300</v>
      </c>
      <c r="J26" s="174">
        <f t="shared" si="4"/>
        <v>181050</v>
      </c>
      <c r="K26" s="182">
        <v>28463</v>
      </c>
      <c r="L26" s="202">
        <v>2.8304292952727272</v>
      </c>
      <c r="M26" s="155">
        <v>165819</v>
      </c>
      <c r="N26" s="174">
        <f t="shared" si="5"/>
        <v>194282</v>
      </c>
      <c r="O26" s="182">
        <v>31433</v>
      </c>
      <c r="P26" s="202">
        <v>2.8304292952727272</v>
      </c>
      <c r="Q26" s="155">
        <v>159426</v>
      </c>
      <c r="R26" s="174">
        <f t="shared" si="6"/>
        <v>190859</v>
      </c>
      <c r="S26" s="395">
        <f t="shared" si="0"/>
        <v>190184.749278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113185.68937199999</v>
      </c>
      <c r="F27" s="172">
        <v>113185.68937199999</v>
      </c>
      <c r="G27" s="216" t="s">
        <v>10</v>
      </c>
      <c r="H27" s="202">
        <v>1.8869593007272729</v>
      </c>
      <c r="I27" s="155">
        <v>104200</v>
      </c>
      <c r="J27" s="174">
        <f>I27*1</f>
        <v>104200</v>
      </c>
      <c r="K27" s="216" t="s">
        <v>10</v>
      </c>
      <c r="L27" s="202">
        <v>1.8869593007272729</v>
      </c>
      <c r="M27" s="155">
        <v>112692</v>
      </c>
      <c r="N27" s="174">
        <f>M27*1</f>
        <v>112692</v>
      </c>
      <c r="O27" s="216" t="s">
        <v>10</v>
      </c>
      <c r="P27" s="202">
        <v>1.8869593007272729</v>
      </c>
      <c r="Q27" s="155">
        <v>107326</v>
      </c>
      <c r="R27" s="174">
        <f>Q27*1</f>
        <v>107326</v>
      </c>
      <c r="S27" s="395">
        <f t="shared" si="0"/>
        <v>109350.922343</v>
      </c>
    </row>
    <row r="28" spans="1:19" x14ac:dyDescent="0.25">
      <c r="A28" s="3"/>
      <c r="B28" s="36" t="s">
        <v>533</v>
      </c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x14ac:dyDescent="0.25">
      <c r="A29" s="37">
        <v>23</v>
      </c>
      <c r="B29" s="38" t="s">
        <v>43</v>
      </c>
      <c r="C29" s="9">
        <v>238000</v>
      </c>
      <c r="D29" s="39">
        <v>3.7739186014545458</v>
      </c>
      <c r="E29" s="11">
        <v>127663.22794399998</v>
      </c>
      <c r="F29" s="172">
        <v>365663.22794399998</v>
      </c>
      <c r="G29" s="182">
        <v>175500</v>
      </c>
      <c r="H29" s="202">
        <v>3.7739186014545458</v>
      </c>
      <c r="I29" s="155">
        <v>208300</v>
      </c>
      <c r="J29" s="174">
        <f t="shared" ref="J29:J35" si="7">G29+I29</f>
        <v>383800</v>
      </c>
      <c r="K29" s="182">
        <v>200070</v>
      </c>
      <c r="L29" s="202">
        <v>3.7739186014545458</v>
      </c>
      <c r="M29" s="155">
        <v>231838</v>
      </c>
      <c r="N29" s="174">
        <f t="shared" ref="N29:N35" si="8">K29+M29</f>
        <v>431908</v>
      </c>
      <c r="O29" s="182">
        <v>215865</v>
      </c>
      <c r="P29" s="202">
        <v>3.7739186014545458</v>
      </c>
      <c r="Q29" s="155">
        <v>214549</v>
      </c>
      <c r="R29" s="174">
        <f t="shared" ref="R29:R35" si="9">O29+Q29</f>
        <v>430414</v>
      </c>
      <c r="S29" s="395">
        <f t="shared" si="0"/>
        <v>402946.30698599998</v>
      </c>
    </row>
    <row r="30" spans="1:19" x14ac:dyDescent="0.25">
      <c r="A30" s="37">
        <v>24</v>
      </c>
      <c r="B30" s="38" t="s">
        <v>44</v>
      </c>
      <c r="C30" s="9">
        <v>685000</v>
      </c>
      <c r="D30" s="39">
        <v>10.063776500000001</v>
      </c>
      <c r="E30" s="11">
        <v>368329.08937199996</v>
      </c>
      <c r="F30" s="172">
        <v>1053329.089372</v>
      </c>
      <c r="G30" s="182">
        <v>598050</v>
      </c>
      <c r="H30" s="202">
        <v>10.063776500000001</v>
      </c>
      <c r="I30" s="155">
        <v>555300</v>
      </c>
      <c r="J30" s="174">
        <f t="shared" si="7"/>
        <v>1153350</v>
      </c>
      <c r="K30" s="182">
        <v>669816</v>
      </c>
      <c r="L30" s="202">
        <v>10.063776500000001</v>
      </c>
      <c r="M30" s="155">
        <v>618049</v>
      </c>
      <c r="N30" s="174">
        <f t="shared" si="8"/>
        <v>1287865</v>
      </c>
      <c r="O30" s="182">
        <v>723641</v>
      </c>
      <c r="P30" s="202">
        <v>10.063776500000001</v>
      </c>
      <c r="Q30" s="155">
        <v>566406</v>
      </c>
      <c r="R30" s="174">
        <f t="shared" si="9"/>
        <v>1290047</v>
      </c>
      <c r="S30" s="395">
        <f t="shared" si="0"/>
        <v>1196147.7723429999</v>
      </c>
    </row>
    <row r="31" spans="1:19" x14ac:dyDescent="0.25">
      <c r="A31" s="37">
        <v>25</v>
      </c>
      <c r="B31" s="38" t="s">
        <v>567</v>
      </c>
      <c r="C31" s="9">
        <v>219000</v>
      </c>
      <c r="D31" s="39">
        <v>4.1453393036363639</v>
      </c>
      <c r="E31" s="11">
        <v>117459.78948400001</v>
      </c>
      <c r="F31" s="172">
        <v>336459.78948400001</v>
      </c>
      <c r="G31" s="182">
        <v>112050</v>
      </c>
      <c r="H31" s="202">
        <v>4.1453393036363639</v>
      </c>
      <c r="I31" s="155">
        <v>228800</v>
      </c>
      <c r="J31" s="174">
        <f t="shared" si="7"/>
        <v>340850</v>
      </c>
      <c r="K31" s="182">
        <v>126617</v>
      </c>
      <c r="L31" s="202">
        <v>4.1453393036363639</v>
      </c>
      <c r="M31" s="155">
        <v>252229</v>
      </c>
      <c r="N31" s="174">
        <f t="shared" si="8"/>
        <v>378846</v>
      </c>
      <c r="O31" s="182">
        <v>143424</v>
      </c>
      <c r="P31" s="202">
        <v>4.1453393036363639</v>
      </c>
      <c r="Q31" s="155">
        <v>233376</v>
      </c>
      <c r="R31" s="174">
        <f t="shared" si="9"/>
        <v>376800</v>
      </c>
      <c r="S31" s="395">
        <f t="shared" si="0"/>
        <v>358238.94737100002</v>
      </c>
    </row>
    <row r="32" spans="1:19" x14ac:dyDescent="0.25">
      <c r="A32" s="37">
        <v>26</v>
      </c>
      <c r="B32" s="38" t="s">
        <v>46</v>
      </c>
      <c r="C32" s="9">
        <v>787000</v>
      </c>
      <c r="D32" s="39">
        <v>3.7739186014545458</v>
      </c>
      <c r="E32" s="11">
        <v>423127.61192400008</v>
      </c>
      <c r="F32" s="172">
        <v>1210127.6119240001</v>
      </c>
      <c r="G32" s="182">
        <v>1237350</v>
      </c>
      <c r="H32" s="202">
        <v>3.7739186014545458</v>
      </c>
      <c r="I32" s="155">
        <v>208300</v>
      </c>
      <c r="J32" s="174">
        <f t="shared" si="7"/>
        <v>1445650</v>
      </c>
      <c r="K32" s="182">
        <v>1447700</v>
      </c>
      <c r="L32" s="202">
        <v>3.7739186014545458</v>
      </c>
      <c r="M32" s="155">
        <v>227422</v>
      </c>
      <c r="N32" s="174">
        <f t="shared" si="8"/>
        <v>1675122</v>
      </c>
      <c r="O32" s="182">
        <v>1583808</v>
      </c>
      <c r="P32" s="202">
        <v>3.7739186014545458</v>
      </c>
      <c r="Q32" s="155">
        <v>218715</v>
      </c>
      <c r="R32" s="174">
        <f t="shared" si="9"/>
        <v>1802523</v>
      </c>
      <c r="S32" s="395">
        <f t="shared" si="0"/>
        <v>1533355.652981</v>
      </c>
    </row>
    <row r="33" spans="1:19" x14ac:dyDescent="0.25">
      <c r="A33" s="37">
        <v>27</v>
      </c>
      <c r="B33" s="38" t="s">
        <v>47</v>
      </c>
      <c r="C33" s="9">
        <v>712000</v>
      </c>
      <c r="D33" s="39">
        <v>10.063776500000001</v>
      </c>
      <c r="E33" s="11">
        <v>383633.48790000007</v>
      </c>
      <c r="F33" s="172">
        <v>1095633.4879000001</v>
      </c>
      <c r="G33" s="182">
        <v>652800</v>
      </c>
      <c r="H33" s="202">
        <v>10.063776500000001</v>
      </c>
      <c r="I33" s="155">
        <v>555300</v>
      </c>
      <c r="J33" s="174">
        <f t="shared" si="7"/>
        <v>1208100</v>
      </c>
      <c r="K33" s="182">
        <v>757248</v>
      </c>
      <c r="L33" s="202">
        <v>10.063776500000001</v>
      </c>
      <c r="M33" s="155">
        <v>606388</v>
      </c>
      <c r="N33" s="174">
        <f t="shared" si="8"/>
        <v>1363636</v>
      </c>
      <c r="O33" s="182">
        <v>783360</v>
      </c>
      <c r="P33" s="202">
        <v>10.063776500000001</v>
      </c>
      <c r="Q33" s="155">
        <v>560853</v>
      </c>
      <c r="R33" s="174">
        <f t="shared" si="9"/>
        <v>1344213</v>
      </c>
      <c r="S33" s="395">
        <f t="shared" si="0"/>
        <v>1252895.621975</v>
      </c>
    </row>
    <row r="34" spans="1:19" x14ac:dyDescent="0.25">
      <c r="A34" s="37">
        <v>28</v>
      </c>
      <c r="B34" s="38" t="s">
        <v>48</v>
      </c>
      <c r="C34" s="9">
        <v>708000</v>
      </c>
      <c r="D34" s="39">
        <v>1.8869593007272729</v>
      </c>
      <c r="E34" s="11">
        <v>380683.26165200002</v>
      </c>
      <c r="F34" s="172">
        <v>1088683.261652</v>
      </c>
      <c r="G34" s="182">
        <v>1225200</v>
      </c>
      <c r="H34" s="202">
        <v>1.8869593007272729</v>
      </c>
      <c r="I34" s="155">
        <v>104200</v>
      </c>
      <c r="J34" s="174">
        <f t="shared" si="7"/>
        <v>1329400</v>
      </c>
      <c r="K34" s="182">
        <v>1445736</v>
      </c>
      <c r="L34" s="202">
        <v>1.8869593007272729</v>
      </c>
      <c r="M34" s="155">
        <v>111619</v>
      </c>
      <c r="N34" s="174">
        <f t="shared" si="8"/>
        <v>1557355</v>
      </c>
      <c r="O34" s="182">
        <v>1580508</v>
      </c>
      <c r="P34" s="202">
        <v>1.8869593007272729</v>
      </c>
      <c r="Q34" s="155">
        <v>107326</v>
      </c>
      <c r="R34" s="174">
        <f t="shared" si="9"/>
        <v>1687834</v>
      </c>
      <c r="S34" s="395">
        <f t="shared" si="0"/>
        <v>1415818.0654130001</v>
      </c>
    </row>
    <row r="35" spans="1:19" x14ac:dyDescent="0.25">
      <c r="A35" s="37">
        <v>29</v>
      </c>
      <c r="B35" s="38" t="s">
        <v>394</v>
      </c>
      <c r="C35" s="9">
        <v>112000</v>
      </c>
      <c r="D35" s="39">
        <v>1.8869593007272729</v>
      </c>
      <c r="E35" s="11">
        <v>60585.707308000012</v>
      </c>
      <c r="F35" s="172">
        <v>172585.70730800001</v>
      </c>
      <c r="G35" s="152">
        <v>68250</v>
      </c>
      <c r="H35" s="202">
        <v>1.8869593007272729</v>
      </c>
      <c r="I35" s="155">
        <v>104200</v>
      </c>
      <c r="J35" s="174">
        <f t="shared" si="7"/>
        <v>172450</v>
      </c>
      <c r="K35" s="152">
        <v>76440</v>
      </c>
      <c r="L35" s="202">
        <v>1.8869593007272729</v>
      </c>
      <c r="M35" s="155">
        <v>113766</v>
      </c>
      <c r="N35" s="174">
        <f t="shared" si="8"/>
        <v>190206</v>
      </c>
      <c r="O35" s="152">
        <v>87360</v>
      </c>
      <c r="P35" s="202">
        <v>1.8869593007272729</v>
      </c>
      <c r="Q35" s="155">
        <v>108368</v>
      </c>
      <c r="R35" s="174">
        <f t="shared" si="9"/>
        <v>195728</v>
      </c>
      <c r="S35" s="395">
        <f t="shared" si="0"/>
        <v>182742.42682699999</v>
      </c>
    </row>
    <row r="36" spans="1:19" x14ac:dyDescent="0.25">
      <c r="A36" s="37">
        <v>30</v>
      </c>
      <c r="B36" s="38" t="s">
        <v>50</v>
      </c>
      <c r="C36" s="15" t="s">
        <v>10</v>
      </c>
      <c r="D36" s="39">
        <v>10.063776500000001</v>
      </c>
      <c r="E36" s="11">
        <v>576775.06353599997</v>
      </c>
      <c r="F36" s="172">
        <v>576775.06353599997</v>
      </c>
      <c r="G36" s="216" t="s">
        <v>10</v>
      </c>
      <c r="H36" s="202">
        <v>10.063776500000001</v>
      </c>
      <c r="I36" s="155">
        <v>555300</v>
      </c>
      <c r="J36" s="174">
        <f>I36*1</f>
        <v>555300</v>
      </c>
      <c r="K36" s="216" t="s">
        <v>10</v>
      </c>
      <c r="L36" s="202">
        <v>10.063776500000001</v>
      </c>
      <c r="M36" s="155">
        <v>606277</v>
      </c>
      <c r="N36" s="174">
        <f>M36*1</f>
        <v>606277</v>
      </c>
      <c r="O36" s="216" t="s">
        <v>10</v>
      </c>
      <c r="P36" s="202">
        <v>10.063776500000001</v>
      </c>
      <c r="Q36" s="155">
        <v>560853</v>
      </c>
      <c r="R36" s="174">
        <f>Q36*1</f>
        <v>560853</v>
      </c>
      <c r="S36" s="395">
        <f t="shared" si="0"/>
        <v>574801.26588399999</v>
      </c>
    </row>
    <row r="37" spans="1:19" x14ac:dyDescent="0.25">
      <c r="A37" s="3"/>
      <c r="B37" s="36" t="s">
        <v>51</v>
      </c>
      <c r="C37" s="5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x14ac:dyDescent="0.25">
      <c r="A38" s="37">
        <v>31</v>
      </c>
      <c r="B38" s="38" t="s">
        <v>395</v>
      </c>
      <c r="C38" s="9">
        <v>182000</v>
      </c>
      <c r="D38" s="39">
        <v>2.8304292952727272</v>
      </c>
      <c r="E38" s="11">
        <v>98760.929512000002</v>
      </c>
      <c r="F38" s="172">
        <v>280760.929512</v>
      </c>
      <c r="G38" s="182">
        <v>136350</v>
      </c>
      <c r="H38" s="202">
        <v>2.8304292952727272</v>
      </c>
      <c r="I38" s="155">
        <v>156300</v>
      </c>
      <c r="J38" s="174">
        <f t="shared" ref="J38:J46" si="10">G38+I38</f>
        <v>292650</v>
      </c>
      <c r="K38" s="182">
        <v>156803</v>
      </c>
      <c r="L38" s="202">
        <v>2.8304292952727272</v>
      </c>
      <c r="M38" s="155">
        <v>170648</v>
      </c>
      <c r="N38" s="174">
        <f t="shared" ref="N38:N46" si="11">K38+M38</f>
        <v>327451</v>
      </c>
      <c r="O38" s="182">
        <v>164984</v>
      </c>
      <c r="P38" s="202">
        <v>2.8304292952727272</v>
      </c>
      <c r="Q38" s="155">
        <v>160989</v>
      </c>
      <c r="R38" s="174">
        <f t="shared" ref="R38:R46" si="12">O38+Q38</f>
        <v>325973</v>
      </c>
      <c r="S38" s="395">
        <f t="shared" si="0"/>
        <v>306708.73237799999</v>
      </c>
    </row>
    <row r="39" spans="1:19" x14ac:dyDescent="0.25">
      <c r="A39" s="37">
        <v>32</v>
      </c>
      <c r="B39" s="38" t="s">
        <v>54</v>
      </c>
      <c r="C39" s="9">
        <v>971000</v>
      </c>
      <c r="D39" s="39">
        <v>10.063776500000001</v>
      </c>
      <c r="E39" s="11">
        <v>523009.49196800007</v>
      </c>
      <c r="F39" s="172">
        <v>1494009.4919680001</v>
      </c>
      <c r="G39" s="182">
        <v>1152900</v>
      </c>
      <c r="H39" s="202">
        <v>10.063776500000001</v>
      </c>
      <c r="I39" s="155">
        <v>555300</v>
      </c>
      <c r="J39" s="174">
        <f t="shared" si="10"/>
        <v>1708200</v>
      </c>
      <c r="K39" s="182">
        <v>1348893</v>
      </c>
      <c r="L39" s="202">
        <v>10.063776500000001</v>
      </c>
      <c r="M39" s="155">
        <v>612163</v>
      </c>
      <c r="N39" s="174">
        <f t="shared" si="11"/>
        <v>1961056</v>
      </c>
      <c r="O39" s="182">
        <v>1371951</v>
      </c>
      <c r="P39" s="202">
        <v>10.063776500000001</v>
      </c>
      <c r="Q39" s="155">
        <v>583065</v>
      </c>
      <c r="R39" s="174">
        <f t="shared" si="12"/>
        <v>1955016</v>
      </c>
      <c r="S39" s="395">
        <f t="shared" si="0"/>
        <v>1779570.3729920001</v>
      </c>
    </row>
    <row r="40" spans="1:19" x14ac:dyDescent="0.25">
      <c r="A40" s="37">
        <v>33</v>
      </c>
      <c r="B40" s="38" t="s">
        <v>396</v>
      </c>
      <c r="C40" s="9">
        <v>853000</v>
      </c>
      <c r="D40" s="39">
        <v>3.7739186014545458</v>
      </c>
      <c r="E40" s="11">
        <v>459886.88314000005</v>
      </c>
      <c r="F40" s="172">
        <v>1312886.88314</v>
      </c>
      <c r="G40" s="182">
        <v>1375650</v>
      </c>
      <c r="H40" s="202">
        <v>3.7739186014545458</v>
      </c>
      <c r="I40" s="155">
        <v>208300</v>
      </c>
      <c r="J40" s="174">
        <f t="shared" si="10"/>
        <v>1583950</v>
      </c>
      <c r="K40" s="182">
        <v>1595754</v>
      </c>
      <c r="L40" s="202">
        <v>3.7739186014545458</v>
      </c>
      <c r="M40" s="155">
        <v>223131</v>
      </c>
      <c r="N40" s="174">
        <f t="shared" si="11"/>
        <v>1818885</v>
      </c>
      <c r="O40" s="182">
        <v>1678293</v>
      </c>
      <c r="P40" s="202">
        <v>3.7739186014545458</v>
      </c>
      <c r="Q40" s="155">
        <v>218715</v>
      </c>
      <c r="R40" s="174">
        <f t="shared" si="12"/>
        <v>1897008</v>
      </c>
      <c r="S40" s="395">
        <f t="shared" si="0"/>
        <v>1653182.4707849999</v>
      </c>
    </row>
    <row r="41" spans="1:19" x14ac:dyDescent="0.25">
      <c r="A41" s="37">
        <v>34</v>
      </c>
      <c r="B41" s="38" t="s">
        <v>56</v>
      </c>
      <c r="C41" s="9">
        <v>4026000</v>
      </c>
      <c r="D41" s="39">
        <v>5.6608779021818192</v>
      </c>
      <c r="E41" s="11">
        <v>2167692.0290559996</v>
      </c>
      <c r="F41" s="172">
        <v>6193692.0290559996</v>
      </c>
      <c r="G41" s="182">
        <v>7447800</v>
      </c>
      <c r="H41" s="202">
        <v>5.6608779021818192</v>
      </c>
      <c r="I41" s="155">
        <v>312400</v>
      </c>
      <c r="J41" s="174">
        <f t="shared" si="10"/>
        <v>7760200</v>
      </c>
      <c r="K41" s="182">
        <v>8713926</v>
      </c>
      <c r="L41" s="202">
        <v>5.6608779021818192</v>
      </c>
      <c r="M41" s="155">
        <v>341078</v>
      </c>
      <c r="N41" s="174">
        <f t="shared" si="11"/>
        <v>9055004</v>
      </c>
      <c r="O41" s="182">
        <v>8937360</v>
      </c>
      <c r="P41" s="202">
        <v>5.6608779021818192</v>
      </c>
      <c r="Q41" s="155">
        <v>328020</v>
      </c>
      <c r="R41" s="174">
        <f t="shared" si="12"/>
        <v>9265380</v>
      </c>
      <c r="S41" s="395">
        <f t="shared" si="0"/>
        <v>8068569.0072639994</v>
      </c>
    </row>
    <row r="42" spans="1:19" x14ac:dyDescent="0.25">
      <c r="A42" s="37">
        <v>35</v>
      </c>
      <c r="B42" s="38" t="s">
        <v>1219</v>
      </c>
      <c r="C42" s="9">
        <v>253000</v>
      </c>
      <c r="D42" s="39">
        <v>2.8304292952727272</v>
      </c>
      <c r="E42" s="11">
        <v>136783.30938399996</v>
      </c>
      <c r="F42" s="172">
        <v>389783.30938399996</v>
      </c>
      <c r="G42" s="182">
        <v>272700</v>
      </c>
      <c r="H42" s="202">
        <v>2.8304292952727272</v>
      </c>
      <c r="I42" s="155">
        <v>156300</v>
      </c>
      <c r="J42" s="174">
        <f t="shared" si="10"/>
        <v>429000</v>
      </c>
      <c r="K42" s="182">
        <v>310878</v>
      </c>
      <c r="L42" s="202">
        <v>2.8304292952727272</v>
      </c>
      <c r="M42" s="155">
        <v>172305</v>
      </c>
      <c r="N42" s="174">
        <f t="shared" si="11"/>
        <v>483183</v>
      </c>
      <c r="O42" s="182">
        <v>340875</v>
      </c>
      <c r="P42" s="202">
        <v>2.8304292952727272</v>
      </c>
      <c r="Q42" s="155">
        <v>162552</v>
      </c>
      <c r="R42" s="174">
        <f t="shared" si="12"/>
        <v>503427</v>
      </c>
      <c r="S42" s="395">
        <f t="shared" si="0"/>
        <v>451348.32734600001</v>
      </c>
    </row>
    <row r="43" spans="1:19" x14ac:dyDescent="0.25">
      <c r="A43" s="37">
        <v>36</v>
      </c>
      <c r="B43" s="38" t="s">
        <v>57</v>
      </c>
      <c r="C43" s="9">
        <v>4868000</v>
      </c>
      <c r="D43" s="39">
        <v>5.0318785941818192</v>
      </c>
      <c r="E43" s="11">
        <v>2621658.5857800003</v>
      </c>
      <c r="F43" s="172">
        <v>7489658.5857800003</v>
      </c>
      <c r="G43" s="182">
        <v>9113400</v>
      </c>
      <c r="H43" s="202">
        <v>5.0318785941818192</v>
      </c>
      <c r="I43" s="155">
        <v>277700</v>
      </c>
      <c r="J43" s="174">
        <f t="shared" si="10"/>
        <v>9391100</v>
      </c>
      <c r="K43" s="182">
        <v>10207008</v>
      </c>
      <c r="L43" s="202">
        <v>5.0318785941818192</v>
      </c>
      <c r="M43" s="155">
        <v>300333</v>
      </c>
      <c r="N43" s="174">
        <f t="shared" si="11"/>
        <v>10507341</v>
      </c>
      <c r="O43" s="182">
        <v>10662678</v>
      </c>
      <c r="P43" s="202">
        <v>5.0318785941818192</v>
      </c>
      <c r="Q43" s="155">
        <v>288808</v>
      </c>
      <c r="R43" s="174">
        <f t="shared" si="12"/>
        <v>10951486</v>
      </c>
      <c r="S43" s="395">
        <f t="shared" si="0"/>
        <v>9584896.3964450005</v>
      </c>
    </row>
    <row r="44" spans="1:19" x14ac:dyDescent="0.25">
      <c r="A44" s="37">
        <v>37</v>
      </c>
      <c r="B44" s="38" t="s">
        <v>397</v>
      </c>
      <c r="C44" s="9">
        <v>1388000</v>
      </c>
      <c r="D44" s="39">
        <v>10.063776500000001</v>
      </c>
      <c r="E44" s="11">
        <v>747758.79991600011</v>
      </c>
      <c r="F44" s="172">
        <v>2135758.7999160001</v>
      </c>
      <c r="G44" s="182">
        <v>1970100</v>
      </c>
      <c r="H44" s="202">
        <v>10.063776500000001</v>
      </c>
      <c r="I44" s="155">
        <v>555300</v>
      </c>
      <c r="J44" s="174">
        <f t="shared" si="10"/>
        <v>2525400</v>
      </c>
      <c r="K44" s="182">
        <v>2245914</v>
      </c>
      <c r="L44" s="202">
        <v>10.063776500000001</v>
      </c>
      <c r="M44" s="155">
        <v>606277</v>
      </c>
      <c r="N44" s="174">
        <f t="shared" si="11"/>
        <v>2852191</v>
      </c>
      <c r="O44" s="182">
        <v>2502027</v>
      </c>
      <c r="P44" s="202">
        <v>10.063776500000001</v>
      </c>
      <c r="Q44" s="155">
        <v>583065</v>
      </c>
      <c r="R44" s="174">
        <f t="shared" si="12"/>
        <v>3085092</v>
      </c>
      <c r="S44" s="395">
        <f t="shared" si="0"/>
        <v>2649610.4499789998</v>
      </c>
    </row>
    <row r="45" spans="1:19" x14ac:dyDescent="0.25">
      <c r="A45" s="37">
        <v>38</v>
      </c>
      <c r="B45" s="38" t="s">
        <v>58</v>
      </c>
      <c r="C45" s="9">
        <v>216000</v>
      </c>
      <c r="D45" s="39">
        <v>2.8304292952727272</v>
      </c>
      <c r="E45" s="11">
        <v>116139.58649199997</v>
      </c>
      <c r="F45" s="172">
        <v>332139.58649199997</v>
      </c>
      <c r="G45" s="182">
        <v>202350</v>
      </c>
      <c r="H45" s="202">
        <v>2.8304292952727272</v>
      </c>
      <c r="I45" s="155">
        <v>156300</v>
      </c>
      <c r="J45" s="174">
        <f t="shared" si="10"/>
        <v>358650</v>
      </c>
      <c r="K45" s="182">
        <v>228656</v>
      </c>
      <c r="L45" s="202">
        <v>2.8304292952727272</v>
      </c>
      <c r="M45" s="155">
        <v>167429</v>
      </c>
      <c r="N45" s="174">
        <f t="shared" si="11"/>
        <v>396085</v>
      </c>
      <c r="O45" s="182">
        <v>236750</v>
      </c>
      <c r="P45" s="202">
        <v>2.8304292952727272</v>
      </c>
      <c r="Q45" s="155">
        <v>162552</v>
      </c>
      <c r="R45" s="174">
        <f t="shared" si="12"/>
        <v>399302</v>
      </c>
      <c r="S45" s="395">
        <f t="shared" si="0"/>
        <v>371544.14662299998</v>
      </c>
    </row>
    <row r="46" spans="1:19" x14ac:dyDescent="0.25">
      <c r="A46" s="37">
        <v>39</v>
      </c>
      <c r="B46" s="38" t="s">
        <v>59</v>
      </c>
      <c r="C46" s="9">
        <v>879000</v>
      </c>
      <c r="D46" s="39">
        <v>2.8304292952727272</v>
      </c>
      <c r="E46" s="11">
        <v>473374.95962799992</v>
      </c>
      <c r="F46" s="172">
        <v>1352374.9596279999</v>
      </c>
      <c r="G46" s="182">
        <v>1481400</v>
      </c>
      <c r="H46" s="202">
        <v>2.8304292952727272</v>
      </c>
      <c r="I46" s="155">
        <v>156300</v>
      </c>
      <c r="J46" s="174">
        <f t="shared" si="10"/>
        <v>1637700</v>
      </c>
      <c r="K46" s="182">
        <v>1688796</v>
      </c>
      <c r="L46" s="202">
        <v>2.8304292952727272</v>
      </c>
      <c r="M46" s="155">
        <v>173962</v>
      </c>
      <c r="N46" s="174">
        <f t="shared" si="11"/>
        <v>1862758</v>
      </c>
      <c r="O46" s="182">
        <v>1792494</v>
      </c>
      <c r="P46" s="202">
        <v>2.8304292952727272</v>
      </c>
      <c r="Q46" s="155">
        <v>162552</v>
      </c>
      <c r="R46" s="174">
        <f t="shared" si="12"/>
        <v>1955046</v>
      </c>
      <c r="S46" s="395">
        <f t="shared" si="0"/>
        <v>1701969.739907</v>
      </c>
    </row>
    <row r="47" spans="1:19" x14ac:dyDescent="0.25">
      <c r="A47" s="3"/>
      <c r="B47" s="36" t="s">
        <v>60</v>
      </c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x14ac:dyDescent="0.25">
      <c r="A48" s="37">
        <v>40</v>
      </c>
      <c r="B48" s="38" t="s">
        <v>541</v>
      </c>
      <c r="C48" s="9">
        <v>862000</v>
      </c>
      <c r="D48" s="39">
        <v>0.47174465309090913</v>
      </c>
      <c r="E48" s="11">
        <v>464436.02366800001</v>
      </c>
      <c r="F48" s="172">
        <v>1326436.023668</v>
      </c>
      <c r="G48" s="229">
        <v>1624050</v>
      </c>
      <c r="H48" s="202">
        <v>0.47174465309090913</v>
      </c>
      <c r="I48" s="155">
        <v>26200</v>
      </c>
      <c r="J48" s="174">
        <f t="shared" ref="J48:J56" si="13">G48+I48</f>
        <v>1650250</v>
      </c>
      <c r="K48" s="229">
        <v>1818936</v>
      </c>
      <c r="L48" s="202">
        <v>0.47174465309090913</v>
      </c>
      <c r="M48" s="155">
        <v>28610</v>
      </c>
      <c r="N48" s="174">
        <f t="shared" ref="N48:N56" si="14">K48+M48</f>
        <v>1847546</v>
      </c>
      <c r="O48" s="229">
        <v>2095025</v>
      </c>
      <c r="P48" s="202">
        <v>0.47174465309090913</v>
      </c>
      <c r="Q48" s="155">
        <v>27248</v>
      </c>
      <c r="R48" s="174">
        <f t="shared" ref="R48:R56" si="15">O48+Q48</f>
        <v>2122273</v>
      </c>
      <c r="S48" s="395">
        <f t="shared" si="0"/>
        <v>1736626.2559170001</v>
      </c>
    </row>
    <row r="49" spans="1:19" x14ac:dyDescent="0.25">
      <c r="A49" s="37">
        <v>41</v>
      </c>
      <c r="B49" s="38" t="s">
        <v>63</v>
      </c>
      <c r="C49" s="9">
        <v>82000</v>
      </c>
      <c r="D49" s="39">
        <v>1.8869593007272729</v>
      </c>
      <c r="E49" s="11">
        <v>43425.163583999994</v>
      </c>
      <c r="F49" s="172">
        <v>125425.16358399999</v>
      </c>
      <c r="G49" s="182">
        <v>8250</v>
      </c>
      <c r="H49" s="202">
        <v>1.8869593007272729</v>
      </c>
      <c r="I49" s="155">
        <v>104200</v>
      </c>
      <c r="J49" s="174">
        <f t="shared" si="13"/>
        <v>112450</v>
      </c>
      <c r="K49" s="182">
        <v>9323</v>
      </c>
      <c r="L49" s="202">
        <v>1.8869593007272729</v>
      </c>
      <c r="M49" s="155">
        <v>114870</v>
      </c>
      <c r="N49" s="174">
        <f t="shared" si="14"/>
        <v>124193</v>
      </c>
      <c r="O49" s="182">
        <v>9653</v>
      </c>
      <c r="P49" s="202">
        <v>1.8869593007272729</v>
      </c>
      <c r="Q49" s="155">
        <v>106284</v>
      </c>
      <c r="R49" s="174">
        <f t="shared" si="15"/>
        <v>115937</v>
      </c>
      <c r="S49" s="395">
        <f t="shared" si="0"/>
        <v>119501.29089599999</v>
      </c>
    </row>
    <row r="50" spans="1:19" x14ac:dyDescent="0.25">
      <c r="A50" s="37">
        <v>42</v>
      </c>
      <c r="B50" s="38" t="s">
        <v>1220</v>
      </c>
      <c r="C50" s="9">
        <v>224000</v>
      </c>
      <c r="D50" s="39">
        <v>2.8304292952727272</v>
      </c>
      <c r="E50" s="11">
        <v>121069.54518399999</v>
      </c>
      <c r="F50" s="172">
        <v>345069.54518399999</v>
      </c>
      <c r="G50" s="182">
        <v>216900</v>
      </c>
      <c r="H50" s="202">
        <v>2.8304292952727272</v>
      </c>
      <c r="I50" s="155">
        <v>156300</v>
      </c>
      <c r="J50" s="174">
        <f t="shared" si="13"/>
        <v>373200</v>
      </c>
      <c r="K50" s="182">
        <v>251604</v>
      </c>
      <c r="L50" s="202">
        <v>2.8304292952727272</v>
      </c>
      <c r="M50" s="155">
        <v>169038</v>
      </c>
      <c r="N50" s="174">
        <f t="shared" si="14"/>
        <v>420642</v>
      </c>
      <c r="O50" s="182">
        <v>260280</v>
      </c>
      <c r="P50" s="202">
        <v>2.8304292952727272</v>
      </c>
      <c r="Q50" s="155">
        <v>164115</v>
      </c>
      <c r="R50" s="174">
        <f t="shared" si="15"/>
        <v>424395</v>
      </c>
      <c r="S50" s="395">
        <f t="shared" si="0"/>
        <v>390826.63629599998</v>
      </c>
    </row>
    <row r="51" spans="1:19" x14ac:dyDescent="0.25">
      <c r="A51" s="37">
        <v>43</v>
      </c>
      <c r="B51" s="38" t="s">
        <v>64</v>
      </c>
      <c r="C51" s="9">
        <v>103000</v>
      </c>
      <c r="D51" s="39">
        <v>1.8869593007272729</v>
      </c>
      <c r="E51" s="11">
        <v>55734.272256000026</v>
      </c>
      <c r="F51" s="172">
        <v>158734.27225600003</v>
      </c>
      <c r="G51" s="182">
        <v>49050</v>
      </c>
      <c r="H51" s="202">
        <v>1.8869593007272729</v>
      </c>
      <c r="I51" s="155">
        <v>104200</v>
      </c>
      <c r="J51" s="174">
        <f t="shared" si="13"/>
        <v>153250</v>
      </c>
      <c r="K51" s="182">
        <v>56898</v>
      </c>
      <c r="L51" s="202">
        <v>1.8869593007272729</v>
      </c>
      <c r="M51" s="155">
        <v>112692</v>
      </c>
      <c r="N51" s="174">
        <f t="shared" si="14"/>
        <v>169590</v>
      </c>
      <c r="O51" s="182">
        <v>58860</v>
      </c>
      <c r="P51" s="202">
        <v>1.8869593007272729</v>
      </c>
      <c r="Q51" s="155">
        <v>107326</v>
      </c>
      <c r="R51" s="174">
        <f t="shared" si="15"/>
        <v>166186</v>
      </c>
      <c r="S51" s="395">
        <f t="shared" si="0"/>
        <v>161940.06806399999</v>
      </c>
    </row>
    <row r="52" spans="1:19" x14ac:dyDescent="0.25">
      <c r="A52" s="37">
        <v>44</v>
      </c>
      <c r="B52" s="38" t="s">
        <v>65</v>
      </c>
      <c r="C52" s="9">
        <v>160000</v>
      </c>
      <c r="D52" s="39">
        <v>1.8869593007272729</v>
      </c>
      <c r="E52" s="11">
        <v>86169.31659599999</v>
      </c>
      <c r="F52" s="172">
        <v>246169.31659599999</v>
      </c>
      <c r="G52" s="182">
        <v>159750</v>
      </c>
      <c r="H52" s="202">
        <v>1.8869593007272729</v>
      </c>
      <c r="I52" s="155">
        <v>104200</v>
      </c>
      <c r="J52" s="174">
        <f t="shared" si="13"/>
        <v>263950</v>
      </c>
      <c r="K52" s="182">
        <v>182115</v>
      </c>
      <c r="L52" s="202">
        <v>1.8869593007272729</v>
      </c>
      <c r="M52" s="155">
        <v>115975</v>
      </c>
      <c r="N52" s="174">
        <f t="shared" si="14"/>
        <v>298090</v>
      </c>
      <c r="O52" s="182">
        <v>204480</v>
      </c>
      <c r="P52" s="202">
        <v>1.8869593007272729</v>
      </c>
      <c r="Q52" s="155">
        <v>107326</v>
      </c>
      <c r="R52" s="174">
        <f t="shared" si="15"/>
        <v>311806</v>
      </c>
      <c r="S52" s="395">
        <f t="shared" si="0"/>
        <v>280003.829149</v>
      </c>
    </row>
    <row r="53" spans="1:19" x14ac:dyDescent="0.25">
      <c r="A53" s="37">
        <v>45</v>
      </c>
      <c r="B53" s="38" t="s">
        <v>66</v>
      </c>
      <c r="C53" s="9">
        <v>82000</v>
      </c>
      <c r="D53" s="39">
        <v>1.8869593007272729</v>
      </c>
      <c r="E53" s="11">
        <v>43768.761972000008</v>
      </c>
      <c r="F53" s="172">
        <v>125768.76197200001</v>
      </c>
      <c r="G53" s="182">
        <v>8100</v>
      </c>
      <c r="H53" s="202">
        <v>1.8869593007272729</v>
      </c>
      <c r="I53" s="155">
        <v>104200</v>
      </c>
      <c r="J53" s="174">
        <f t="shared" si="13"/>
        <v>112300</v>
      </c>
      <c r="K53" s="182">
        <v>9153</v>
      </c>
      <c r="L53" s="202">
        <v>1.8869593007272729</v>
      </c>
      <c r="M53" s="155">
        <v>115975</v>
      </c>
      <c r="N53" s="174">
        <f t="shared" si="14"/>
        <v>125128</v>
      </c>
      <c r="O53" s="182">
        <v>9720</v>
      </c>
      <c r="P53" s="202">
        <v>1.8869593007272729</v>
      </c>
      <c r="Q53" s="155">
        <v>105242</v>
      </c>
      <c r="R53" s="174">
        <f t="shared" si="15"/>
        <v>114962</v>
      </c>
      <c r="S53" s="395">
        <f t="shared" si="0"/>
        <v>119539.690493</v>
      </c>
    </row>
    <row r="54" spans="1:19" x14ac:dyDescent="0.25">
      <c r="A54" s="37">
        <v>46</v>
      </c>
      <c r="B54" s="38" t="s">
        <v>67</v>
      </c>
      <c r="C54" s="9">
        <v>82000</v>
      </c>
      <c r="D54" s="39">
        <v>1.8869593007272729</v>
      </c>
      <c r="E54" s="11">
        <v>44566.275584000003</v>
      </c>
      <c r="F54" s="172">
        <v>126566.275584</v>
      </c>
      <c r="G54" s="182">
        <v>8250</v>
      </c>
      <c r="H54" s="202">
        <v>1.8869593007272729</v>
      </c>
      <c r="I54" s="155">
        <v>104200</v>
      </c>
      <c r="J54" s="174">
        <f t="shared" si="13"/>
        <v>112450</v>
      </c>
      <c r="K54" s="182">
        <v>9570</v>
      </c>
      <c r="L54" s="202">
        <v>1.8869593007272729</v>
      </c>
      <c r="M54" s="155">
        <v>113786</v>
      </c>
      <c r="N54" s="174">
        <f t="shared" si="14"/>
        <v>123356</v>
      </c>
      <c r="O54" s="182">
        <v>10148</v>
      </c>
      <c r="P54" s="202">
        <v>1.8869593007272729</v>
      </c>
      <c r="Q54" s="155">
        <v>108368</v>
      </c>
      <c r="R54" s="174">
        <f t="shared" si="15"/>
        <v>118516</v>
      </c>
      <c r="S54" s="395">
        <f t="shared" si="0"/>
        <v>120222.068896</v>
      </c>
    </row>
    <row r="55" spans="1:19" x14ac:dyDescent="0.25">
      <c r="A55" s="37">
        <v>47</v>
      </c>
      <c r="B55" s="38" t="s">
        <v>69</v>
      </c>
      <c r="C55" s="9">
        <v>647000</v>
      </c>
      <c r="D55" s="39">
        <v>3.7739186014545458</v>
      </c>
      <c r="E55" s="11">
        <v>347895.25206400012</v>
      </c>
      <c r="F55" s="172">
        <v>994895.25206400012</v>
      </c>
      <c r="G55" s="182">
        <v>973650</v>
      </c>
      <c r="H55" s="202">
        <v>3.7739186014545458</v>
      </c>
      <c r="I55" s="155">
        <v>208300</v>
      </c>
      <c r="J55" s="174">
        <f t="shared" si="13"/>
        <v>1181950</v>
      </c>
      <c r="K55" s="182">
        <v>1109961</v>
      </c>
      <c r="L55" s="202">
        <v>3.7739186014545458</v>
      </c>
      <c r="M55" s="155">
        <v>234046</v>
      </c>
      <c r="N55" s="174">
        <f t="shared" si="14"/>
        <v>1344007</v>
      </c>
      <c r="O55" s="182">
        <v>1129434</v>
      </c>
      <c r="P55" s="202">
        <v>3.7739186014545458</v>
      </c>
      <c r="Q55" s="155">
        <v>216632</v>
      </c>
      <c r="R55" s="174">
        <f t="shared" si="15"/>
        <v>1346066</v>
      </c>
      <c r="S55" s="395">
        <f t="shared" si="0"/>
        <v>1216729.563016</v>
      </c>
    </row>
    <row r="56" spans="1:19" x14ac:dyDescent="0.25">
      <c r="A56" s="37">
        <v>48</v>
      </c>
      <c r="B56" s="38" t="s">
        <v>1221</v>
      </c>
      <c r="C56" s="9">
        <v>354000</v>
      </c>
      <c r="D56" s="39">
        <v>2.8304292952727272</v>
      </c>
      <c r="E56" s="11">
        <v>190884.43626400002</v>
      </c>
      <c r="F56" s="172">
        <v>544884.43626400002</v>
      </c>
      <c r="G56" s="182">
        <v>470250</v>
      </c>
      <c r="H56" s="202">
        <v>2.8304292952727272</v>
      </c>
      <c r="I56" s="155">
        <v>156300</v>
      </c>
      <c r="J56" s="174">
        <f t="shared" si="13"/>
        <v>626550</v>
      </c>
      <c r="K56" s="182">
        <v>554895</v>
      </c>
      <c r="L56" s="202">
        <v>2.8304292952727272</v>
      </c>
      <c r="M56" s="155">
        <v>172305</v>
      </c>
      <c r="N56" s="174">
        <f t="shared" si="14"/>
        <v>727200</v>
      </c>
      <c r="O56" s="182">
        <v>592515</v>
      </c>
      <c r="P56" s="202">
        <v>2.8304292952727272</v>
      </c>
      <c r="Q56" s="155">
        <v>157863</v>
      </c>
      <c r="R56" s="174">
        <f t="shared" si="15"/>
        <v>750378</v>
      </c>
      <c r="S56" s="395">
        <f t="shared" si="0"/>
        <v>662253.10906599998</v>
      </c>
    </row>
    <row r="57" spans="1:19" x14ac:dyDescent="0.25">
      <c r="A57" s="37">
        <v>49</v>
      </c>
      <c r="B57" s="38" t="s">
        <v>542</v>
      </c>
      <c r="C57" s="9">
        <v>64164.70384799999</v>
      </c>
      <c r="D57" s="39">
        <v>0</v>
      </c>
      <c r="E57" s="12" t="s">
        <v>10</v>
      </c>
      <c r="F57" s="172">
        <v>64164.70384799999</v>
      </c>
      <c r="G57" s="182">
        <v>72450</v>
      </c>
      <c r="H57" s="202">
        <v>0</v>
      </c>
      <c r="I57" s="154" t="s">
        <v>10</v>
      </c>
      <c r="J57" s="174">
        <f>G57*1</f>
        <v>72450</v>
      </c>
      <c r="K57" s="182">
        <v>84767</v>
      </c>
      <c r="L57" s="202">
        <v>0</v>
      </c>
      <c r="M57" s="154" t="s">
        <v>10</v>
      </c>
      <c r="N57" s="174">
        <f>K57*1</f>
        <v>84767</v>
      </c>
      <c r="O57" s="182">
        <v>92736</v>
      </c>
      <c r="P57" s="202">
        <v>0</v>
      </c>
      <c r="Q57" s="154" t="s">
        <v>10</v>
      </c>
      <c r="R57" s="174">
        <f>O57*1</f>
        <v>92736</v>
      </c>
      <c r="S57" s="395">
        <f t="shared" si="0"/>
        <v>78529.425961999994</v>
      </c>
    </row>
    <row r="58" spans="1:19" x14ac:dyDescent="0.25">
      <c r="A58" s="37">
        <v>50</v>
      </c>
      <c r="B58" s="38" t="s">
        <v>75</v>
      </c>
      <c r="C58" s="9">
        <v>1116000</v>
      </c>
      <c r="D58" s="39">
        <v>5.0318785941818192</v>
      </c>
      <c r="E58" s="11">
        <v>600188.82643599994</v>
      </c>
      <c r="F58" s="172">
        <v>1716188.8264359999</v>
      </c>
      <c r="G58" s="182">
        <v>1782750</v>
      </c>
      <c r="H58" s="202">
        <v>5.0318785941818192</v>
      </c>
      <c r="I58" s="155">
        <v>277700</v>
      </c>
      <c r="J58" s="174">
        <f t="shared" ref="J58:J65" si="16">G58+I58</f>
        <v>2060450</v>
      </c>
      <c r="K58" s="182">
        <v>2067990</v>
      </c>
      <c r="L58" s="202">
        <v>5.0318785941818192</v>
      </c>
      <c r="M58" s="155">
        <v>297472</v>
      </c>
      <c r="N58" s="174">
        <f t="shared" ref="N58:N65" si="17">K58+M58</f>
        <v>2365462</v>
      </c>
      <c r="O58" s="182">
        <v>2085818</v>
      </c>
      <c r="P58" s="202">
        <v>5.0318785941818192</v>
      </c>
      <c r="Q58" s="155">
        <v>291585</v>
      </c>
      <c r="R58" s="174">
        <f t="shared" ref="R58:R65" si="18">O58+Q58</f>
        <v>2377403</v>
      </c>
      <c r="S58" s="395">
        <f t="shared" si="0"/>
        <v>2129875.956609</v>
      </c>
    </row>
    <row r="59" spans="1:19" x14ac:dyDescent="0.25">
      <c r="A59" s="37">
        <v>51</v>
      </c>
      <c r="B59" s="38" t="s">
        <v>545</v>
      </c>
      <c r="C59" s="9">
        <v>592000</v>
      </c>
      <c r="D59" s="39">
        <v>1.8869593007272729</v>
      </c>
      <c r="E59" s="11">
        <v>319494.38007599988</v>
      </c>
      <c r="F59" s="172">
        <v>911494.38007599988</v>
      </c>
      <c r="G59" s="182">
        <v>1002450</v>
      </c>
      <c r="H59" s="202">
        <v>1.8869593007272729</v>
      </c>
      <c r="I59" s="155">
        <v>104200</v>
      </c>
      <c r="J59" s="174">
        <f t="shared" si="16"/>
        <v>1106650</v>
      </c>
      <c r="K59" s="182">
        <v>1142793</v>
      </c>
      <c r="L59" s="202">
        <v>1.8869593007272729</v>
      </c>
      <c r="M59" s="155">
        <v>111619</v>
      </c>
      <c r="N59" s="174">
        <f t="shared" si="17"/>
        <v>1254412</v>
      </c>
      <c r="O59" s="182">
        <v>1273112</v>
      </c>
      <c r="P59" s="202">
        <v>1.8869593007272729</v>
      </c>
      <c r="Q59" s="155">
        <v>106284</v>
      </c>
      <c r="R59" s="174">
        <f t="shared" si="18"/>
        <v>1379396</v>
      </c>
      <c r="S59" s="395">
        <f t="shared" si="0"/>
        <v>1162988.0950190001</v>
      </c>
    </row>
    <row r="60" spans="1:19" x14ac:dyDescent="0.25">
      <c r="A60" s="37">
        <v>52</v>
      </c>
      <c r="B60" s="38" t="s">
        <v>77</v>
      </c>
      <c r="C60" s="9">
        <v>180000</v>
      </c>
      <c r="D60" s="39">
        <v>1.8869593007272729</v>
      </c>
      <c r="E60" s="11">
        <v>97022.371415999951</v>
      </c>
      <c r="F60" s="172">
        <v>277022.37141599995</v>
      </c>
      <c r="G60" s="182">
        <v>197100</v>
      </c>
      <c r="H60" s="202">
        <v>1.8869593007272729</v>
      </c>
      <c r="I60" s="155">
        <v>104200</v>
      </c>
      <c r="J60" s="174">
        <f t="shared" si="16"/>
        <v>301300</v>
      </c>
      <c r="K60" s="182">
        <v>232578</v>
      </c>
      <c r="L60" s="202">
        <v>1.8869593007272729</v>
      </c>
      <c r="M60" s="155">
        <v>111619</v>
      </c>
      <c r="N60" s="174">
        <f t="shared" si="17"/>
        <v>344197</v>
      </c>
      <c r="O60" s="182">
        <v>250317</v>
      </c>
      <c r="P60" s="202">
        <v>1.8869593007272729</v>
      </c>
      <c r="Q60" s="155">
        <v>109410</v>
      </c>
      <c r="R60" s="174">
        <f t="shared" si="18"/>
        <v>359727</v>
      </c>
      <c r="S60" s="395">
        <f t="shared" si="0"/>
        <v>320561.59285399999</v>
      </c>
    </row>
    <row r="61" spans="1:19" x14ac:dyDescent="0.25">
      <c r="A61" s="37">
        <v>53</v>
      </c>
      <c r="B61" s="38" t="s">
        <v>78</v>
      </c>
      <c r="C61" s="9">
        <v>606000</v>
      </c>
      <c r="D61" s="39">
        <v>2.8304292952727272</v>
      </c>
      <c r="E61" s="11">
        <v>325839.09991200001</v>
      </c>
      <c r="F61" s="172">
        <v>931839.09991200001</v>
      </c>
      <c r="G61" s="182">
        <v>964800</v>
      </c>
      <c r="H61" s="202">
        <v>2.8304292952727272</v>
      </c>
      <c r="I61" s="155">
        <v>156300</v>
      </c>
      <c r="J61" s="174">
        <f t="shared" si="16"/>
        <v>1121100</v>
      </c>
      <c r="K61" s="182">
        <v>1099872</v>
      </c>
      <c r="L61" s="202">
        <v>2.8304292952727272</v>
      </c>
      <c r="M61" s="155">
        <v>167429</v>
      </c>
      <c r="N61" s="174">
        <f t="shared" si="17"/>
        <v>1267301</v>
      </c>
      <c r="O61" s="182">
        <v>1167408</v>
      </c>
      <c r="P61" s="202">
        <v>2.8304292952727272</v>
      </c>
      <c r="Q61" s="155">
        <v>159426</v>
      </c>
      <c r="R61" s="174">
        <f t="shared" si="18"/>
        <v>1326834</v>
      </c>
      <c r="S61" s="395">
        <f t="shared" si="0"/>
        <v>1161768.524978</v>
      </c>
    </row>
    <row r="62" spans="1:19" x14ac:dyDescent="0.25">
      <c r="A62" s="37">
        <v>54</v>
      </c>
      <c r="B62" s="38" t="s">
        <v>79</v>
      </c>
      <c r="C62" s="9">
        <v>852000</v>
      </c>
      <c r="D62" s="39">
        <v>5.6608779021818192</v>
      </c>
      <c r="E62" s="11">
        <v>458263.23968399991</v>
      </c>
      <c r="F62" s="172">
        <v>1310263.2396839999</v>
      </c>
      <c r="G62" s="182">
        <v>1237350</v>
      </c>
      <c r="H62" s="202">
        <v>5.6608779021818192</v>
      </c>
      <c r="I62" s="155">
        <v>312400</v>
      </c>
      <c r="J62" s="174">
        <f t="shared" si="16"/>
        <v>1549750</v>
      </c>
      <c r="K62" s="182">
        <v>1410579</v>
      </c>
      <c r="L62" s="202">
        <v>5.6608779021818192</v>
      </c>
      <c r="M62" s="155">
        <v>334643</v>
      </c>
      <c r="N62" s="174">
        <f t="shared" si="17"/>
        <v>1745222</v>
      </c>
      <c r="O62" s="182">
        <v>1559061</v>
      </c>
      <c r="P62" s="202">
        <v>5.6608779021818192</v>
      </c>
      <c r="Q62" s="155">
        <v>321772</v>
      </c>
      <c r="R62" s="174">
        <f t="shared" si="18"/>
        <v>1880833</v>
      </c>
      <c r="S62" s="395">
        <f t="shared" si="0"/>
        <v>1621517.0599209999</v>
      </c>
    </row>
    <row r="63" spans="1:19" x14ac:dyDescent="0.25">
      <c r="A63" s="37">
        <v>55</v>
      </c>
      <c r="B63" s="38" t="s">
        <v>81</v>
      </c>
      <c r="C63" s="9">
        <v>1704000</v>
      </c>
      <c r="D63" s="39">
        <v>3.7739186014545458</v>
      </c>
      <c r="E63" s="11">
        <v>918061.96590800025</v>
      </c>
      <c r="F63" s="172">
        <v>2622061.9659080002</v>
      </c>
      <c r="G63" s="182">
        <v>3026850</v>
      </c>
      <c r="H63" s="202">
        <v>3.7739186014545458</v>
      </c>
      <c r="I63" s="155">
        <v>208300</v>
      </c>
      <c r="J63" s="174">
        <f t="shared" si="16"/>
        <v>3235150</v>
      </c>
      <c r="K63" s="182">
        <v>3420341</v>
      </c>
      <c r="L63" s="202">
        <v>3.7739186014545458</v>
      </c>
      <c r="M63" s="155">
        <v>229630</v>
      </c>
      <c r="N63" s="174">
        <f t="shared" si="17"/>
        <v>3649971</v>
      </c>
      <c r="O63" s="182">
        <v>3904637</v>
      </c>
      <c r="P63" s="202">
        <v>3.7739186014545458</v>
      </c>
      <c r="Q63" s="155">
        <v>210383</v>
      </c>
      <c r="R63" s="174">
        <f t="shared" si="18"/>
        <v>4115020</v>
      </c>
      <c r="S63" s="395">
        <f t="shared" si="0"/>
        <v>3405550.7414770001</v>
      </c>
    </row>
    <row r="64" spans="1:19" x14ac:dyDescent="0.25">
      <c r="A64" s="37">
        <v>56</v>
      </c>
      <c r="B64" s="38" t="s">
        <v>85</v>
      </c>
      <c r="C64" s="9">
        <v>185000</v>
      </c>
      <c r="D64" s="39">
        <v>3.7739186014545458</v>
      </c>
      <c r="E64" s="11">
        <v>99088.476979999978</v>
      </c>
      <c r="F64" s="172">
        <v>284088.47697999998</v>
      </c>
      <c r="G64" s="182">
        <v>72450</v>
      </c>
      <c r="H64" s="202">
        <v>3.7739186014545458</v>
      </c>
      <c r="I64" s="155">
        <v>208300</v>
      </c>
      <c r="J64" s="174">
        <f t="shared" si="16"/>
        <v>280750</v>
      </c>
      <c r="K64" s="182">
        <v>83318</v>
      </c>
      <c r="L64" s="202">
        <v>3.7739186014545458</v>
      </c>
      <c r="M64" s="155">
        <v>223131</v>
      </c>
      <c r="N64" s="174">
        <f t="shared" si="17"/>
        <v>306449</v>
      </c>
      <c r="O64" s="182">
        <v>89838</v>
      </c>
      <c r="P64" s="202">
        <v>3.7739186014545458</v>
      </c>
      <c r="Q64" s="155">
        <v>218715</v>
      </c>
      <c r="R64" s="174">
        <f t="shared" si="18"/>
        <v>308553</v>
      </c>
      <c r="S64" s="395">
        <f t="shared" si="0"/>
        <v>294960.11924500001</v>
      </c>
    </row>
    <row r="65" spans="1:19" x14ac:dyDescent="0.25">
      <c r="A65" s="37">
        <v>57</v>
      </c>
      <c r="B65" s="38" t="s">
        <v>86</v>
      </c>
      <c r="C65" s="9">
        <v>185000</v>
      </c>
      <c r="D65" s="39">
        <v>3.7739186014545458</v>
      </c>
      <c r="E65" s="11">
        <v>99212.544980000006</v>
      </c>
      <c r="F65" s="172">
        <v>284212.54498000001</v>
      </c>
      <c r="G65" s="182">
        <v>72450</v>
      </c>
      <c r="H65" s="202">
        <v>3.7739186014545458</v>
      </c>
      <c r="I65" s="155">
        <v>208300</v>
      </c>
      <c r="J65" s="174">
        <f t="shared" si="16"/>
        <v>280750</v>
      </c>
      <c r="K65" s="182">
        <v>85491</v>
      </c>
      <c r="L65" s="202">
        <v>3.7739186014545458</v>
      </c>
      <c r="M65" s="155">
        <v>231838</v>
      </c>
      <c r="N65" s="174">
        <f t="shared" si="17"/>
        <v>317329</v>
      </c>
      <c r="O65" s="182">
        <v>94185</v>
      </c>
      <c r="P65" s="202">
        <v>3.7739186014545458</v>
      </c>
      <c r="Q65" s="155">
        <v>212466</v>
      </c>
      <c r="R65" s="174">
        <f t="shared" si="18"/>
        <v>306651</v>
      </c>
      <c r="S65" s="395">
        <f t="shared" si="0"/>
        <v>297235.636245</v>
      </c>
    </row>
    <row r="66" spans="1:19" x14ac:dyDescent="0.25">
      <c r="A66" s="3"/>
      <c r="B66" s="36" t="s">
        <v>87</v>
      </c>
      <c r="C66" s="5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x14ac:dyDescent="0.25">
      <c r="A67" s="37">
        <v>58</v>
      </c>
      <c r="B67" s="38" t="s">
        <v>88</v>
      </c>
      <c r="C67" s="9">
        <v>858000</v>
      </c>
      <c r="D67" s="39">
        <v>5.6608779021818192</v>
      </c>
      <c r="E67" s="11">
        <v>462613.21568399994</v>
      </c>
      <c r="F67" s="172">
        <v>1320613.2156839999</v>
      </c>
      <c r="G67" s="182">
        <v>1237350</v>
      </c>
      <c r="H67" s="202">
        <v>5.6608779021818192</v>
      </c>
      <c r="I67" s="155">
        <v>312400</v>
      </c>
      <c r="J67" s="174">
        <f>G67+I67</f>
        <v>1549750</v>
      </c>
      <c r="K67" s="182">
        <v>1460073</v>
      </c>
      <c r="L67" s="202">
        <v>5.6608779021818192</v>
      </c>
      <c r="M67" s="155">
        <v>341141</v>
      </c>
      <c r="N67" s="174">
        <f>K67+M67</f>
        <v>1801214</v>
      </c>
      <c r="O67" s="182">
        <v>1534314</v>
      </c>
      <c r="P67" s="202">
        <v>5.6608779021818192</v>
      </c>
      <c r="Q67" s="155">
        <v>315524</v>
      </c>
      <c r="R67" s="174">
        <f>O67+Q67</f>
        <v>1849838</v>
      </c>
      <c r="S67" s="395">
        <f t="shared" si="0"/>
        <v>1630353.8039210001</v>
      </c>
    </row>
    <row r="68" spans="1:19" x14ac:dyDescent="0.25">
      <c r="A68" s="37">
        <v>59</v>
      </c>
      <c r="B68" s="38" t="s">
        <v>89</v>
      </c>
      <c r="C68" s="9">
        <v>546000</v>
      </c>
      <c r="D68" s="39">
        <v>5.6608779021818192</v>
      </c>
      <c r="E68" s="11">
        <v>294354.41999600001</v>
      </c>
      <c r="F68" s="172">
        <v>840354.41999600001</v>
      </c>
      <c r="G68" s="182">
        <v>636150</v>
      </c>
      <c r="H68" s="202">
        <v>5.6608779021818192</v>
      </c>
      <c r="I68" s="155">
        <v>312400</v>
      </c>
      <c r="J68" s="174">
        <f>G68+I68</f>
        <v>948550</v>
      </c>
      <c r="K68" s="182">
        <v>744296</v>
      </c>
      <c r="L68" s="202">
        <v>5.6608779021818192</v>
      </c>
      <c r="M68" s="155">
        <v>337892</v>
      </c>
      <c r="N68" s="174">
        <f>K68+M68</f>
        <v>1082188</v>
      </c>
      <c r="O68" s="182">
        <v>807911</v>
      </c>
      <c r="P68" s="202">
        <v>5.6608779021818192</v>
      </c>
      <c r="Q68" s="155">
        <v>315524</v>
      </c>
      <c r="R68" s="174">
        <f>O68+Q68</f>
        <v>1123435</v>
      </c>
      <c r="S68" s="395">
        <f t="shared" si="0"/>
        <v>998631.85499899997</v>
      </c>
    </row>
    <row r="69" spans="1:19" x14ac:dyDescent="0.25">
      <c r="A69" s="37">
        <v>60</v>
      </c>
      <c r="B69" s="38" t="s">
        <v>90</v>
      </c>
      <c r="C69" s="9">
        <v>811000</v>
      </c>
      <c r="D69" s="39">
        <v>5.6608779021818192</v>
      </c>
      <c r="E69" s="11">
        <v>436162.02693599998</v>
      </c>
      <c r="F69" s="172">
        <v>1247162.026936</v>
      </c>
      <c r="G69" s="182">
        <v>1153050</v>
      </c>
      <c r="H69" s="202">
        <v>5.6608779021818192</v>
      </c>
      <c r="I69" s="155">
        <v>312400</v>
      </c>
      <c r="J69" s="174">
        <f>G69+I69</f>
        <v>1465450</v>
      </c>
      <c r="K69" s="182">
        <v>1337538</v>
      </c>
      <c r="L69" s="202">
        <v>5.6608779021818192</v>
      </c>
      <c r="M69" s="155">
        <v>337861</v>
      </c>
      <c r="N69" s="174">
        <f>K69+M69</f>
        <v>1675399</v>
      </c>
      <c r="O69" s="182">
        <v>1383660</v>
      </c>
      <c r="P69" s="202">
        <v>5.6608779021818192</v>
      </c>
      <c r="Q69" s="155">
        <v>324896</v>
      </c>
      <c r="R69" s="174">
        <f>O69+Q69</f>
        <v>1708556</v>
      </c>
      <c r="S69" s="395">
        <f t="shared" si="0"/>
        <v>1524141.7567340001</v>
      </c>
    </row>
    <row r="70" spans="1:19" x14ac:dyDescent="0.25">
      <c r="A70" s="37">
        <v>61</v>
      </c>
      <c r="B70" s="38" t="s">
        <v>91</v>
      </c>
      <c r="C70" s="9">
        <v>4535000</v>
      </c>
      <c r="D70" s="39">
        <v>2.8304292952727272</v>
      </c>
      <c r="E70" s="11">
        <v>2442022.6333920006</v>
      </c>
      <c r="F70" s="172">
        <v>6977022.6333920006</v>
      </c>
      <c r="G70" s="182">
        <v>8578650</v>
      </c>
      <c r="H70" s="202">
        <v>2.8304292952727272</v>
      </c>
      <c r="I70" s="155">
        <v>156300</v>
      </c>
      <c r="J70" s="174">
        <f>G70+I70</f>
        <v>8734950</v>
      </c>
      <c r="K70" s="182">
        <v>9779661</v>
      </c>
      <c r="L70" s="202">
        <v>2.8304292952727272</v>
      </c>
      <c r="M70" s="155">
        <v>170680</v>
      </c>
      <c r="N70" s="174">
        <f>K70+M70</f>
        <v>9950341</v>
      </c>
      <c r="O70" s="182">
        <v>11066459</v>
      </c>
      <c r="P70" s="202">
        <v>2.8304292952727272</v>
      </c>
      <c r="Q70" s="155">
        <v>162552</v>
      </c>
      <c r="R70" s="174">
        <f>O70+Q70</f>
        <v>11229011</v>
      </c>
      <c r="S70" s="395">
        <f t="shared" si="0"/>
        <v>9222831.1583479997</v>
      </c>
    </row>
    <row r="71" spans="1:19" x14ac:dyDescent="0.25">
      <c r="A71" s="37">
        <v>62</v>
      </c>
      <c r="B71" s="38" t="s">
        <v>92</v>
      </c>
      <c r="C71" s="9">
        <v>394000</v>
      </c>
      <c r="D71" s="39">
        <v>5.6608779021818192</v>
      </c>
      <c r="E71" s="11">
        <v>211644.75809599995</v>
      </c>
      <c r="F71" s="172">
        <v>605644.75809599995</v>
      </c>
      <c r="G71" s="182">
        <v>345300</v>
      </c>
      <c r="H71" s="202">
        <v>5.6608779021818192</v>
      </c>
      <c r="I71" s="155">
        <v>312400</v>
      </c>
      <c r="J71" s="174">
        <f>G71+I71</f>
        <v>657700</v>
      </c>
      <c r="K71" s="182">
        <v>390189</v>
      </c>
      <c r="L71" s="202">
        <v>5.6608779021818192</v>
      </c>
      <c r="M71" s="155">
        <v>334643</v>
      </c>
      <c r="N71" s="174">
        <f>K71+M71</f>
        <v>724832</v>
      </c>
      <c r="O71" s="182">
        <v>431625</v>
      </c>
      <c r="P71" s="202">
        <v>5.6608779021818192</v>
      </c>
      <c r="Q71" s="155">
        <v>315524</v>
      </c>
      <c r="R71" s="174">
        <f>O71+Q71</f>
        <v>747149</v>
      </c>
      <c r="S71" s="395">
        <f t="shared" ref="S71:S134" si="19">AVERAGE(N71,J71,F71,R71)</f>
        <v>683831.43952400004</v>
      </c>
    </row>
    <row r="72" spans="1:19" x14ac:dyDescent="0.25">
      <c r="A72" s="3"/>
      <c r="B72" s="36" t="s">
        <v>93</v>
      </c>
      <c r="C72" s="5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x14ac:dyDescent="0.25">
      <c r="A73" s="37">
        <v>63</v>
      </c>
      <c r="B73" s="38" t="s">
        <v>94</v>
      </c>
      <c r="C73" s="9">
        <v>580000</v>
      </c>
      <c r="D73" s="39">
        <v>5.6608779021818192</v>
      </c>
      <c r="E73" s="11">
        <v>312047.49076800013</v>
      </c>
      <c r="F73" s="172">
        <v>892047.49076800013</v>
      </c>
      <c r="G73" s="182">
        <v>704700</v>
      </c>
      <c r="H73" s="202">
        <v>5.6608779021818192</v>
      </c>
      <c r="I73" s="155">
        <v>312400</v>
      </c>
      <c r="J73" s="174">
        <f t="shared" ref="J73:J78" si="20">G73+I73</f>
        <v>1017100</v>
      </c>
      <c r="K73" s="182">
        <v>831546</v>
      </c>
      <c r="L73" s="202">
        <v>5.6608779021818192</v>
      </c>
      <c r="M73" s="155">
        <v>337892</v>
      </c>
      <c r="N73" s="174">
        <f t="shared" ref="N73:N78" si="21">K73+M73</f>
        <v>1169438</v>
      </c>
      <c r="O73" s="182">
        <v>838593</v>
      </c>
      <c r="P73" s="202">
        <v>5.6608779021818192</v>
      </c>
      <c r="Q73" s="155">
        <v>328020</v>
      </c>
      <c r="R73" s="174">
        <f t="shared" ref="R73:R78" si="22">O73+Q73</f>
        <v>1166613</v>
      </c>
      <c r="S73" s="395">
        <f t="shared" si="19"/>
        <v>1061299.6226920001</v>
      </c>
    </row>
    <row r="74" spans="1:19" x14ac:dyDescent="0.25">
      <c r="A74" s="37">
        <v>64</v>
      </c>
      <c r="B74" s="38" t="s">
        <v>95</v>
      </c>
      <c r="C74" s="9">
        <v>393000</v>
      </c>
      <c r="D74" s="39">
        <v>5.6608779021818192</v>
      </c>
      <c r="E74" s="11">
        <v>210921.77403600002</v>
      </c>
      <c r="F74" s="172">
        <v>603921.77403600002</v>
      </c>
      <c r="G74" s="182">
        <v>344550</v>
      </c>
      <c r="H74" s="202">
        <v>5.6608779021818192</v>
      </c>
      <c r="I74" s="155">
        <v>312400</v>
      </c>
      <c r="J74" s="174">
        <f t="shared" si="20"/>
        <v>656950</v>
      </c>
      <c r="K74" s="182">
        <v>399678</v>
      </c>
      <c r="L74" s="202">
        <v>5.6608779021818192</v>
      </c>
      <c r="M74" s="155">
        <v>331425</v>
      </c>
      <c r="N74" s="174">
        <f t="shared" si="21"/>
        <v>731103</v>
      </c>
      <c r="O74" s="182">
        <v>413460</v>
      </c>
      <c r="P74" s="202">
        <v>5.6608779021818192</v>
      </c>
      <c r="Q74" s="155">
        <v>321772</v>
      </c>
      <c r="R74" s="174">
        <f t="shared" si="22"/>
        <v>735232</v>
      </c>
      <c r="S74" s="395">
        <f t="shared" si="19"/>
        <v>681801.693509</v>
      </c>
    </row>
    <row r="75" spans="1:19" x14ac:dyDescent="0.25">
      <c r="A75" s="37">
        <v>65</v>
      </c>
      <c r="B75" s="38" t="s">
        <v>549</v>
      </c>
      <c r="C75" s="9">
        <v>550000</v>
      </c>
      <c r="D75" s="39">
        <v>5.6608779021818192</v>
      </c>
      <c r="E75" s="11">
        <v>295826.66316400003</v>
      </c>
      <c r="F75" s="172">
        <v>845826.66316400003</v>
      </c>
      <c r="G75" s="182">
        <v>646350</v>
      </c>
      <c r="H75" s="202">
        <v>5.6608779021818192</v>
      </c>
      <c r="I75" s="155">
        <v>312400</v>
      </c>
      <c r="J75" s="174">
        <f t="shared" si="20"/>
        <v>958750</v>
      </c>
      <c r="K75" s="182">
        <v>736839</v>
      </c>
      <c r="L75" s="202">
        <v>5.6608779021818192</v>
      </c>
      <c r="M75" s="155">
        <v>347701</v>
      </c>
      <c r="N75" s="174">
        <f t="shared" si="21"/>
        <v>1084540</v>
      </c>
      <c r="O75" s="182">
        <v>756230</v>
      </c>
      <c r="P75" s="202">
        <v>5.6608779021818192</v>
      </c>
      <c r="Q75" s="155">
        <v>318648</v>
      </c>
      <c r="R75" s="174">
        <f t="shared" si="22"/>
        <v>1074878</v>
      </c>
      <c r="S75" s="395">
        <f t="shared" si="19"/>
        <v>990998.66579100001</v>
      </c>
    </row>
    <row r="76" spans="1:19" x14ac:dyDescent="0.25">
      <c r="A76" s="37">
        <v>66</v>
      </c>
      <c r="B76" s="38" t="s">
        <v>97</v>
      </c>
      <c r="C76" s="9">
        <v>884000</v>
      </c>
      <c r="D76" s="39">
        <v>5.6608779021818192</v>
      </c>
      <c r="E76" s="11">
        <v>476593.99403200019</v>
      </c>
      <c r="F76" s="172">
        <v>1360593.9940320002</v>
      </c>
      <c r="G76" s="182">
        <v>1289850</v>
      </c>
      <c r="H76" s="202">
        <v>5.6608779021818192</v>
      </c>
      <c r="I76" s="155">
        <v>312400</v>
      </c>
      <c r="J76" s="174">
        <f t="shared" si="20"/>
        <v>1602250</v>
      </c>
      <c r="K76" s="182">
        <v>1470429</v>
      </c>
      <c r="L76" s="202">
        <v>5.6608779021818192</v>
      </c>
      <c r="M76" s="155">
        <v>334643</v>
      </c>
      <c r="N76" s="174">
        <f t="shared" si="21"/>
        <v>1805072</v>
      </c>
      <c r="O76" s="182">
        <v>1509125</v>
      </c>
      <c r="P76" s="202">
        <v>5.6608779021818192</v>
      </c>
      <c r="Q76" s="155">
        <v>324896</v>
      </c>
      <c r="R76" s="174">
        <f t="shared" si="22"/>
        <v>1834021</v>
      </c>
      <c r="S76" s="395">
        <f t="shared" si="19"/>
        <v>1650484.248508</v>
      </c>
    </row>
    <row r="77" spans="1:19" x14ac:dyDescent="0.25">
      <c r="A77" s="37">
        <v>67</v>
      </c>
      <c r="B77" s="38" t="s">
        <v>98</v>
      </c>
      <c r="C77" s="9">
        <v>2818000</v>
      </c>
      <c r="D77" s="39">
        <v>5.6608779021818192</v>
      </c>
      <c r="E77" s="11">
        <v>1517024.2215280002</v>
      </c>
      <c r="F77" s="172">
        <v>4335024.2215280002</v>
      </c>
      <c r="G77" s="182">
        <v>5043000</v>
      </c>
      <c r="H77" s="202">
        <v>5.6608779021818192</v>
      </c>
      <c r="I77" s="155">
        <v>312400</v>
      </c>
      <c r="J77" s="174">
        <f t="shared" si="20"/>
        <v>5355400</v>
      </c>
      <c r="K77" s="182">
        <v>5799450</v>
      </c>
      <c r="L77" s="202">
        <v>5.6608779021818192</v>
      </c>
      <c r="M77" s="155">
        <v>337861</v>
      </c>
      <c r="N77" s="174">
        <f t="shared" si="21"/>
        <v>6137311</v>
      </c>
      <c r="O77" s="182">
        <v>6202890</v>
      </c>
      <c r="P77" s="202">
        <v>5.6608779021818192</v>
      </c>
      <c r="Q77" s="155">
        <v>328020</v>
      </c>
      <c r="R77" s="174">
        <f t="shared" si="22"/>
        <v>6530910</v>
      </c>
      <c r="S77" s="395">
        <f t="shared" si="19"/>
        <v>5589661.3053820003</v>
      </c>
    </row>
    <row r="78" spans="1:19" x14ac:dyDescent="0.25">
      <c r="A78" s="37">
        <v>68</v>
      </c>
      <c r="B78" s="38" t="s">
        <v>99</v>
      </c>
      <c r="C78" s="9">
        <v>252000</v>
      </c>
      <c r="D78" s="39">
        <v>5.6608779021818192</v>
      </c>
      <c r="E78" s="11">
        <v>136448.49273999996</v>
      </c>
      <c r="F78" s="172">
        <v>388448.49273999996</v>
      </c>
      <c r="G78" s="182">
        <v>72450</v>
      </c>
      <c r="H78" s="202">
        <v>5.6608779021818192</v>
      </c>
      <c r="I78" s="155">
        <v>312400</v>
      </c>
      <c r="J78" s="174">
        <f t="shared" si="20"/>
        <v>384850</v>
      </c>
      <c r="K78" s="182">
        <v>84767</v>
      </c>
      <c r="L78" s="202">
        <v>5.6608779021818192</v>
      </c>
      <c r="M78" s="155">
        <v>337892</v>
      </c>
      <c r="N78" s="174">
        <f t="shared" si="21"/>
        <v>422659</v>
      </c>
      <c r="O78" s="182">
        <v>93461</v>
      </c>
      <c r="P78" s="202">
        <v>5.6608779021818192</v>
      </c>
      <c r="Q78" s="155">
        <v>318648</v>
      </c>
      <c r="R78" s="174">
        <f t="shared" si="22"/>
        <v>412109</v>
      </c>
      <c r="S78" s="395">
        <f t="shared" si="19"/>
        <v>402016.62318499997</v>
      </c>
    </row>
    <row r="79" spans="1:19" x14ac:dyDescent="0.25">
      <c r="A79" s="3"/>
      <c r="B79" s="36" t="s">
        <v>100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37">
        <v>69</v>
      </c>
      <c r="B80" s="38" t="s">
        <v>1222</v>
      </c>
      <c r="C80" s="9">
        <v>1615000</v>
      </c>
      <c r="D80" s="39">
        <v>10.063776500000001</v>
      </c>
      <c r="E80" s="11">
        <v>869009.93332800036</v>
      </c>
      <c r="F80" s="172">
        <v>2484009.9333280004</v>
      </c>
      <c r="G80" s="182">
        <v>2392500</v>
      </c>
      <c r="H80" s="202">
        <v>10.063776500000001</v>
      </c>
      <c r="I80" s="155">
        <v>555300</v>
      </c>
      <c r="J80" s="174">
        <f t="shared" ref="J80:J89" si="23">G80+I80</f>
        <v>2947800</v>
      </c>
      <c r="K80" s="182">
        <v>2751375</v>
      </c>
      <c r="L80" s="202">
        <v>10.063776500000001</v>
      </c>
      <c r="M80" s="155">
        <v>600557</v>
      </c>
      <c r="N80" s="174">
        <f t="shared" ref="N80:N89" si="24">K80+M80</f>
        <v>3351932</v>
      </c>
      <c r="O80" s="182">
        <v>2871000</v>
      </c>
      <c r="P80" s="202">
        <v>10.063776500000001</v>
      </c>
      <c r="Q80" s="155">
        <v>566406</v>
      </c>
      <c r="R80" s="174">
        <f t="shared" ref="R80:R89" si="25">O80+Q80</f>
        <v>3437406</v>
      </c>
      <c r="S80" s="395">
        <f t="shared" si="19"/>
        <v>3055286.9833320002</v>
      </c>
    </row>
    <row r="81" spans="1:19" x14ac:dyDescent="0.25">
      <c r="A81" s="37">
        <v>70</v>
      </c>
      <c r="B81" s="38" t="s">
        <v>399</v>
      </c>
      <c r="C81" s="9">
        <v>463000</v>
      </c>
      <c r="D81" s="39">
        <v>3.7739186014545458</v>
      </c>
      <c r="E81" s="11">
        <v>248906.09694400011</v>
      </c>
      <c r="F81" s="172">
        <v>711906.09694400011</v>
      </c>
      <c r="G81" s="182">
        <v>613650</v>
      </c>
      <c r="H81" s="202">
        <v>3.7739186014545458</v>
      </c>
      <c r="I81" s="155">
        <v>208300</v>
      </c>
      <c r="J81" s="174">
        <f t="shared" si="23"/>
        <v>821950</v>
      </c>
      <c r="K81" s="182">
        <v>687288</v>
      </c>
      <c r="L81" s="202">
        <v>3.7739186014545458</v>
      </c>
      <c r="M81" s="155">
        <v>225276</v>
      </c>
      <c r="N81" s="174">
        <f t="shared" si="24"/>
        <v>912564</v>
      </c>
      <c r="O81" s="182">
        <v>724107</v>
      </c>
      <c r="P81" s="202">
        <v>3.7739186014545458</v>
      </c>
      <c r="Q81" s="155">
        <v>210383</v>
      </c>
      <c r="R81" s="174">
        <f t="shared" si="25"/>
        <v>934490</v>
      </c>
      <c r="S81" s="395">
        <f t="shared" si="19"/>
        <v>845227.52423600003</v>
      </c>
    </row>
    <row r="82" spans="1:19" x14ac:dyDescent="0.25">
      <c r="A82" s="37">
        <v>71</v>
      </c>
      <c r="B82" s="38" t="s">
        <v>102</v>
      </c>
      <c r="C82" s="9">
        <v>529000</v>
      </c>
      <c r="D82" s="39">
        <v>5.6608779021818192</v>
      </c>
      <c r="E82" s="11">
        <v>284845.11305999989</v>
      </c>
      <c r="F82" s="172">
        <v>813845.11305999989</v>
      </c>
      <c r="G82" s="182">
        <v>607800</v>
      </c>
      <c r="H82" s="202">
        <v>5.6608779021818192</v>
      </c>
      <c r="I82" s="155">
        <v>312400</v>
      </c>
      <c r="J82" s="174">
        <f t="shared" si="23"/>
        <v>920200</v>
      </c>
      <c r="K82" s="182">
        <v>698970</v>
      </c>
      <c r="L82" s="202">
        <v>5.6608779021818192</v>
      </c>
      <c r="M82" s="155">
        <v>341078</v>
      </c>
      <c r="N82" s="174">
        <f t="shared" si="24"/>
        <v>1040048</v>
      </c>
      <c r="O82" s="182">
        <v>784062</v>
      </c>
      <c r="P82" s="202">
        <v>5.6608779021818192</v>
      </c>
      <c r="Q82" s="155">
        <v>324896</v>
      </c>
      <c r="R82" s="174">
        <f t="shared" si="25"/>
        <v>1108958</v>
      </c>
      <c r="S82" s="395">
        <f t="shared" si="19"/>
        <v>970762.77826499997</v>
      </c>
    </row>
    <row r="83" spans="1:19" x14ac:dyDescent="0.25">
      <c r="A83" s="37">
        <v>72</v>
      </c>
      <c r="B83" s="38" t="s">
        <v>103</v>
      </c>
      <c r="C83" s="9">
        <v>360000</v>
      </c>
      <c r="D83" s="39">
        <v>3.7739186014545458</v>
      </c>
      <c r="E83" s="11">
        <v>193249.05770400004</v>
      </c>
      <c r="F83" s="172">
        <v>553249.05770400004</v>
      </c>
      <c r="G83" s="182">
        <v>411300</v>
      </c>
      <c r="H83" s="202">
        <v>3.7739186014545458</v>
      </c>
      <c r="I83" s="155">
        <v>208300</v>
      </c>
      <c r="J83" s="174">
        <f t="shared" si="23"/>
        <v>619600</v>
      </c>
      <c r="K83" s="182">
        <v>464769</v>
      </c>
      <c r="L83" s="202">
        <v>3.7739186014545458</v>
      </c>
      <c r="M83" s="155">
        <v>231838</v>
      </c>
      <c r="N83" s="174">
        <f t="shared" si="24"/>
        <v>696607</v>
      </c>
      <c r="O83" s="182">
        <v>510012</v>
      </c>
      <c r="P83" s="202">
        <v>3.7739186014545458</v>
      </c>
      <c r="Q83" s="155">
        <v>210383</v>
      </c>
      <c r="R83" s="174">
        <f t="shared" si="25"/>
        <v>720395</v>
      </c>
      <c r="S83" s="395">
        <f t="shared" si="19"/>
        <v>647462.76442599995</v>
      </c>
    </row>
    <row r="84" spans="1:19" x14ac:dyDescent="0.25">
      <c r="A84" s="37">
        <v>73</v>
      </c>
      <c r="B84" s="38" t="s">
        <v>104</v>
      </c>
      <c r="C84" s="9">
        <v>1063000</v>
      </c>
      <c r="D84" s="39">
        <v>10.063776500000001</v>
      </c>
      <c r="E84" s="11">
        <v>572093.01381999999</v>
      </c>
      <c r="F84" s="172">
        <v>1635093.01382</v>
      </c>
      <c r="G84" s="182">
        <v>1315650</v>
      </c>
      <c r="H84" s="202">
        <v>10.063776500000001</v>
      </c>
      <c r="I84" s="155">
        <v>555300</v>
      </c>
      <c r="J84" s="174">
        <f t="shared" si="23"/>
        <v>1870950</v>
      </c>
      <c r="K84" s="182">
        <v>1526154</v>
      </c>
      <c r="L84" s="202">
        <v>10.063776500000001</v>
      </c>
      <c r="M84" s="155">
        <v>612163</v>
      </c>
      <c r="N84" s="174">
        <f t="shared" si="24"/>
        <v>2138317</v>
      </c>
      <c r="O84" s="182">
        <v>1710345</v>
      </c>
      <c r="P84" s="202">
        <v>10.063776500000001</v>
      </c>
      <c r="Q84" s="155">
        <v>577512</v>
      </c>
      <c r="R84" s="174">
        <f t="shared" si="25"/>
        <v>2287857</v>
      </c>
      <c r="S84" s="395">
        <f t="shared" si="19"/>
        <v>1983054.253455</v>
      </c>
    </row>
    <row r="85" spans="1:19" x14ac:dyDescent="0.25">
      <c r="A85" s="37">
        <v>74</v>
      </c>
      <c r="B85" s="38" t="s">
        <v>1223</v>
      </c>
      <c r="C85" s="9">
        <v>1741000</v>
      </c>
      <c r="D85" s="39">
        <v>10.063776500000001</v>
      </c>
      <c r="E85" s="11">
        <v>937010.42207999993</v>
      </c>
      <c r="F85" s="172">
        <v>2678010.4220799999</v>
      </c>
      <c r="G85" s="182">
        <v>2646750</v>
      </c>
      <c r="H85" s="202">
        <v>10.063776500000001</v>
      </c>
      <c r="I85" s="155">
        <v>555300</v>
      </c>
      <c r="J85" s="174">
        <f t="shared" si="23"/>
        <v>3202050</v>
      </c>
      <c r="K85" s="182">
        <v>3123165</v>
      </c>
      <c r="L85" s="202">
        <v>10.063776500000001</v>
      </c>
      <c r="M85" s="155">
        <v>594837</v>
      </c>
      <c r="N85" s="174">
        <f t="shared" si="24"/>
        <v>3718002</v>
      </c>
      <c r="O85" s="182">
        <v>3123165</v>
      </c>
      <c r="P85" s="202">
        <v>10.063776500000001</v>
      </c>
      <c r="Q85" s="155">
        <v>566406</v>
      </c>
      <c r="R85" s="174">
        <f t="shared" si="25"/>
        <v>3689571</v>
      </c>
      <c r="S85" s="395">
        <f t="shared" si="19"/>
        <v>3321908.3555199997</v>
      </c>
    </row>
    <row r="86" spans="1:19" x14ac:dyDescent="0.25">
      <c r="A86" s="37">
        <v>75</v>
      </c>
      <c r="B86" s="38" t="s">
        <v>108</v>
      </c>
      <c r="C86" s="9">
        <v>3484000</v>
      </c>
      <c r="D86" s="39">
        <v>10.063776500000001</v>
      </c>
      <c r="E86" s="11">
        <v>1876326.6915239999</v>
      </c>
      <c r="F86" s="172">
        <v>5360326.6915239999</v>
      </c>
      <c r="G86" s="182">
        <v>6022200</v>
      </c>
      <c r="H86" s="202">
        <v>10.063776500000001</v>
      </c>
      <c r="I86" s="155">
        <v>555300</v>
      </c>
      <c r="J86" s="174">
        <f t="shared" si="23"/>
        <v>6577500</v>
      </c>
      <c r="K86" s="182">
        <v>6925530</v>
      </c>
      <c r="L86" s="202">
        <v>10.063776500000001</v>
      </c>
      <c r="M86" s="155">
        <v>606277</v>
      </c>
      <c r="N86" s="174">
        <f t="shared" si="24"/>
        <v>7531807</v>
      </c>
      <c r="O86" s="182">
        <v>7467528</v>
      </c>
      <c r="P86" s="202">
        <v>10.063776500000001</v>
      </c>
      <c r="Q86" s="155">
        <v>577512</v>
      </c>
      <c r="R86" s="174">
        <f t="shared" si="25"/>
        <v>8045040</v>
      </c>
      <c r="S86" s="395">
        <f t="shared" si="19"/>
        <v>6878668.4228809997</v>
      </c>
    </row>
    <row r="87" spans="1:19" x14ac:dyDescent="0.25">
      <c r="A87" s="37">
        <v>76</v>
      </c>
      <c r="B87" s="38" t="s">
        <v>109</v>
      </c>
      <c r="C87" s="9">
        <v>1622000</v>
      </c>
      <c r="D87" s="39">
        <v>10.063776500000001</v>
      </c>
      <c r="E87" s="11">
        <v>873470.46551600005</v>
      </c>
      <c r="F87" s="172">
        <v>2495470.4655160001</v>
      </c>
      <c r="G87" s="182">
        <v>2416200</v>
      </c>
      <c r="H87" s="202">
        <v>10.063776500000001</v>
      </c>
      <c r="I87" s="155">
        <v>555300</v>
      </c>
      <c r="J87" s="174">
        <f t="shared" si="23"/>
        <v>2971500</v>
      </c>
      <c r="K87" s="182">
        <v>2778630</v>
      </c>
      <c r="L87" s="202">
        <v>10.063776500000001</v>
      </c>
      <c r="M87" s="155">
        <v>594837</v>
      </c>
      <c r="N87" s="174">
        <f t="shared" si="24"/>
        <v>3373467</v>
      </c>
      <c r="O87" s="182">
        <v>3116898</v>
      </c>
      <c r="P87" s="202">
        <v>10.063776500000001</v>
      </c>
      <c r="Q87" s="155">
        <v>571959</v>
      </c>
      <c r="R87" s="174">
        <f t="shared" si="25"/>
        <v>3688857</v>
      </c>
      <c r="S87" s="395">
        <f t="shared" si="19"/>
        <v>3132323.6163790002</v>
      </c>
    </row>
    <row r="88" spans="1:19" x14ac:dyDescent="0.25">
      <c r="A88" s="37">
        <v>77</v>
      </c>
      <c r="B88" s="38" t="s">
        <v>110</v>
      </c>
      <c r="C88" s="9">
        <v>742000</v>
      </c>
      <c r="D88" s="39">
        <v>10.063776500000001</v>
      </c>
      <c r="E88" s="11">
        <v>398910.90791999991</v>
      </c>
      <c r="F88" s="172">
        <v>1140910.9079199999</v>
      </c>
      <c r="G88" s="182">
        <v>706200</v>
      </c>
      <c r="H88" s="202">
        <v>10.063776500000001</v>
      </c>
      <c r="I88" s="155">
        <v>555300</v>
      </c>
      <c r="J88" s="174">
        <f t="shared" si="23"/>
        <v>1261500</v>
      </c>
      <c r="K88" s="182">
        <v>805068</v>
      </c>
      <c r="L88" s="202">
        <v>10.063776500000001</v>
      </c>
      <c r="M88" s="155">
        <v>618049</v>
      </c>
      <c r="N88" s="174">
        <f t="shared" si="24"/>
        <v>1423117</v>
      </c>
      <c r="O88" s="182">
        <v>903936</v>
      </c>
      <c r="P88" s="202">
        <v>10.063776500000001</v>
      </c>
      <c r="Q88" s="155">
        <v>583065</v>
      </c>
      <c r="R88" s="174">
        <f t="shared" si="25"/>
        <v>1487001</v>
      </c>
      <c r="S88" s="395">
        <f t="shared" si="19"/>
        <v>1328132.22698</v>
      </c>
    </row>
    <row r="89" spans="1:19" x14ac:dyDescent="0.25">
      <c r="A89" s="37">
        <v>78</v>
      </c>
      <c r="B89" s="38" t="s">
        <v>38</v>
      </c>
      <c r="C89" s="9">
        <v>440000</v>
      </c>
      <c r="D89" s="39">
        <v>10.063776500000001</v>
      </c>
      <c r="E89" s="11">
        <v>236275.7287160001</v>
      </c>
      <c r="F89" s="172">
        <v>676275.7287160001</v>
      </c>
      <c r="G89" s="182">
        <v>121950</v>
      </c>
      <c r="H89" s="202">
        <v>10.063776500000001</v>
      </c>
      <c r="I89" s="155">
        <v>555300</v>
      </c>
      <c r="J89" s="174">
        <f t="shared" si="23"/>
        <v>677250</v>
      </c>
      <c r="K89" s="182">
        <v>136584</v>
      </c>
      <c r="L89" s="202">
        <v>10.063776500000001</v>
      </c>
      <c r="M89" s="155">
        <v>612218</v>
      </c>
      <c r="N89" s="174">
        <f t="shared" si="24"/>
        <v>748802</v>
      </c>
      <c r="O89" s="182">
        <v>143901</v>
      </c>
      <c r="P89" s="202">
        <v>10.063776500000001</v>
      </c>
      <c r="Q89" s="155">
        <v>571959</v>
      </c>
      <c r="R89" s="174">
        <f t="shared" si="25"/>
        <v>715860</v>
      </c>
      <c r="S89" s="395">
        <f t="shared" si="19"/>
        <v>704546.932179</v>
      </c>
    </row>
    <row r="90" spans="1:19" x14ac:dyDescent="0.25">
      <c r="A90" s="3"/>
      <c r="B90" s="36" t="s">
        <v>111</v>
      </c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</row>
    <row r="91" spans="1:19" x14ac:dyDescent="0.25">
      <c r="A91" s="37">
        <v>79</v>
      </c>
      <c r="B91" s="38" t="s">
        <v>1224</v>
      </c>
      <c r="C91" s="9">
        <v>688000</v>
      </c>
      <c r="D91" s="39">
        <v>3.7739186014545458</v>
      </c>
      <c r="E91" s="11">
        <v>371224.51908000023</v>
      </c>
      <c r="F91" s="172">
        <v>1059224.5190800002</v>
      </c>
      <c r="G91" s="182">
        <v>1056150</v>
      </c>
      <c r="H91" s="202">
        <v>3.7739186014545458</v>
      </c>
      <c r="I91" s="155">
        <v>208300</v>
      </c>
      <c r="J91" s="174">
        <f t="shared" ref="J91:J104" si="26">G91+I91</f>
        <v>1264450</v>
      </c>
      <c r="K91" s="182">
        <v>1235696</v>
      </c>
      <c r="L91" s="202">
        <v>3.7739186014545458</v>
      </c>
      <c r="M91" s="155">
        <v>229651</v>
      </c>
      <c r="N91" s="174">
        <f t="shared" ref="N91:N104" si="27">K91+M91</f>
        <v>1465347</v>
      </c>
      <c r="O91" s="182">
        <v>1235696</v>
      </c>
      <c r="P91" s="202">
        <v>3.7739186014545458</v>
      </c>
      <c r="Q91" s="155">
        <v>212466</v>
      </c>
      <c r="R91" s="174">
        <f t="shared" ref="R91:R104" si="28">O91+Q91</f>
        <v>1448162</v>
      </c>
      <c r="S91" s="395">
        <f t="shared" si="19"/>
        <v>1309295.87977</v>
      </c>
    </row>
    <row r="92" spans="1:19" x14ac:dyDescent="0.25">
      <c r="A92" s="37">
        <v>80</v>
      </c>
      <c r="B92" s="38" t="s">
        <v>552</v>
      </c>
      <c r="C92" s="9">
        <v>1842000</v>
      </c>
      <c r="D92" s="39">
        <v>5.0318785941818192</v>
      </c>
      <c r="E92" s="11">
        <v>992034.52726799995</v>
      </c>
      <c r="F92" s="172">
        <v>2834034.5272679999</v>
      </c>
      <c r="G92" s="182">
        <v>3206400</v>
      </c>
      <c r="H92" s="202">
        <v>5.0318785941818192</v>
      </c>
      <c r="I92" s="189">
        <v>277700</v>
      </c>
      <c r="J92" s="174">
        <f t="shared" si="26"/>
        <v>3484100</v>
      </c>
      <c r="K92" s="182">
        <v>3655296</v>
      </c>
      <c r="L92" s="202">
        <v>5.0318785941818192</v>
      </c>
      <c r="M92" s="189">
        <v>303248</v>
      </c>
      <c r="N92" s="174">
        <f t="shared" si="27"/>
        <v>3958544</v>
      </c>
      <c r="O92" s="182">
        <v>3751488</v>
      </c>
      <c r="P92" s="202">
        <v>5.0318785941818192</v>
      </c>
      <c r="Q92" s="189">
        <v>280477</v>
      </c>
      <c r="R92" s="174">
        <f t="shared" si="28"/>
        <v>4031965</v>
      </c>
      <c r="S92" s="395">
        <f t="shared" si="19"/>
        <v>3577160.881817</v>
      </c>
    </row>
    <row r="93" spans="1:19" x14ac:dyDescent="0.25">
      <c r="A93" s="37">
        <v>81</v>
      </c>
      <c r="B93" s="38" t="s">
        <v>1225</v>
      </c>
      <c r="C93" s="9">
        <v>3437000</v>
      </c>
      <c r="D93" s="39">
        <v>5.0318785941818192</v>
      </c>
      <c r="E93" s="11">
        <v>1850280.84038</v>
      </c>
      <c r="F93" s="172">
        <v>5287280.84038</v>
      </c>
      <c r="G93" s="182">
        <v>6333300</v>
      </c>
      <c r="H93" s="202">
        <v>5.0318785941818192</v>
      </c>
      <c r="I93" s="155">
        <v>277700</v>
      </c>
      <c r="J93" s="174">
        <f t="shared" si="26"/>
        <v>6611000</v>
      </c>
      <c r="K93" s="182">
        <v>7283295</v>
      </c>
      <c r="L93" s="202">
        <v>5.0318785941818192</v>
      </c>
      <c r="M93" s="155">
        <v>300333</v>
      </c>
      <c r="N93" s="174">
        <f t="shared" si="27"/>
        <v>7583628</v>
      </c>
      <c r="O93" s="182">
        <v>8106624</v>
      </c>
      <c r="P93" s="202">
        <v>5.0318785941818192</v>
      </c>
      <c r="Q93" s="155">
        <v>283254</v>
      </c>
      <c r="R93" s="174">
        <f t="shared" si="28"/>
        <v>8389878</v>
      </c>
      <c r="S93" s="395">
        <f t="shared" si="19"/>
        <v>6967946.7100949995</v>
      </c>
    </row>
    <row r="94" spans="1:19" x14ac:dyDescent="0.25">
      <c r="A94" s="37">
        <v>82</v>
      </c>
      <c r="B94" s="38" t="s">
        <v>122</v>
      </c>
      <c r="C94" s="9">
        <v>2142000</v>
      </c>
      <c r="D94" s="39">
        <v>2.8304292952727272</v>
      </c>
      <c r="E94" s="11">
        <v>1153482.1000640001</v>
      </c>
      <c r="F94" s="172">
        <v>3295482.1000640001</v>
      </c>
      <c r="G94" s="182">
        <v>3919500</v>
      </c>
      <c r="H94" s="202">
        <v>2.8304292952727272</v>
      </c>
      <c r="I94" s="155">
        <v>156300</v>
      </c>
      <c r="J94" s="174">
        <f t="shared" si="26"/>
        <v>4075800</v>
      </c>
      <c r="K94" s="182">
        <v>4468230</v>
      </c>
      <c r="L94" s="202">
        <v>2.8304292952727272</v>
      </c>
      <c r="M94" s="155">
        <v>169054</v>
      </c>
      <c r="N94" s="174">
        <f t="shared" si="27"/>
        <v>4637284</v>
      </c>
      <c r="O94" s="182">
        <v>5016960</v>
      </c>
      <c r="P94" s="202">
        <v>2.8304292952727272</v>
      </c>
      <c r="Q94" s="155">
        <v>162552</v>
      </c>
      <c r="R94" s="174">
        <f t="shared" si="28"/>
        <v>5179512</v>
      </c>
      <c r="S94" s="395">
        <f t="shared" si="19"/>
        <v>4297019.5250160005</v>
      </c>
    </row>
    <row r="95" spans="1:19" x14ac:dyDescent="0.25">
      <c r="A95" s="37">
        <v>83</v>
      </c>
      <c r="B95" s="38" t="s">
        <v>123</v>
      </c>
      <c r="C95" s="9">
        <v>864000</v>
      </c>
      <c r="D95" s="39">
        <v>3.7739186014545458</v>
      </c>
      <c r="E95" s="11">
        <v>465023.88732400001</v>
      </c>
      <c r="F95" s="172">
        <v>1329023.887324</v>
      </c>
      <c r="G95" s="182">
        <v>1388700</v>
      </c>
      <c r="H95" s="202">
        <v>3.7739186014545458</v>
      </c>
      <c r="I95" s="155">
        <v>208300</v>
      </c>
      <c r="J95" s="174">
        <f t="shared" si="26"/>
        <v>1597000</v>
      </c>
      <c r="K95" s="182">
        <v>1597005</v>
      </c>
      <c r="L95" s="202">
        <v>3.7739186014545458</v>
      </c>
      <c r="M95" s="155">
        <v>225276</v>
      </c>
      <c r="N95" s="174">
        <f t="shared" si="27"/>
        <v>1822281</v>
      </c>
      <c r="O95" s="182">
        <v>1694214</v>
      </c>
      <c r="P95" s="202">
        <v>3.7739186014545458</v>
      </c>
      <c r="Q95" s="155">
        <v>216632</v>
      </c>
      <c r="R95" s="174">
        <f t="shared" si="28"/>
        <v>1910846</v>
      </c>
      <c r="S95" s="395">
        <f t="shared" si="19"/>
        <v>1664787.7218309999</v>
      </c>
    </row>
    <row r="96" spans="1:19" x14ac:dyDescent="0.25">
      <c r="A96" s="37">
        <v>84</v>
      </c>
      <c r="B96" s="38" t="s">
        <v>401</v>
      </c>
      <c r="C96" s="9">
        <v>1060000</v>
      </c>
      <c r="D96" s="39">
        <v>3.7739186014545458</v>
      </c>
      <c r="E96" s="11">
        <v>571518.50890000025</v>
      </c>
      <c r="F96" s="172">
        <v>1631518.5089000002</v>
      </c>
      <c r="G96" s="182">
        <v>1770750</v>
      </c>
      <c r="H96" s="202">
        <v>3.7739186014545458</v>
      </c>
      <c r="I96" s="155">
        <v>208300</v>
      </c>
      <c r="J96" s="174">
        <f t="shared" si="26"/>
        <v>1979050</v>
      </c>
      <c r="K96" s="182">
        <v>2071778</v>
      </c>
      <c r="L96" s="202">
        <v>3.7739186014545458</v>
      </c>
      <c r="M96" s="155">
        <v>227464</v>
      </c>
      <c r="N96" s="174">
        <f t="shared" si="27"/>
        <v>2299242</v>
      </c>
      <c r="O96" s="182">
        <v>2195730</v>
      </c>
      <c r="P96" s="202">
        <v>3.7739186014545458</v>
      </c>
      <c r="Q96" s="155">
        <v>214549</v>
      </c>
      <c r="R96" s="174">
        <f t="shared" si="28"/>
        <v>2410279</v>
      </c>
      <c r="S96" s="395">
        <f t="shared" si="19"/>
        <v>2080022.3772249999</v>
      </c>
    </row>
    <row r="97" spans="1:19" x14ac:dyDescent="0.25">
      <c r="A97" s="37">
        <v>85</v>
      </c>
      <c r="B97" s="38" t="s">
        <v>1226</v>
      </c>
      <c r="C97" s="9">
        <v>667000</v>
      </c>
      <c r="D97" s="39">
        <v>5.6608779021818192</v>
      </c>
      <c r="E97" s="11">
        <v>359776.56659199996</v>
      </c>
      <c r="F97" s="172">
        <v>1026776.566592</v>
      </c>
      <c r="G97" s="182">
        <v>872400</v>
      </c>
      <c r="H97" s="202">
        <v>5.6608779021818192</v>
      </c>
      <c r="I97" s="155">
        <v>312400</v>
      </c>
      <c r="J97" s="174">
        <f t="shared" si="26"/>
        <v>1184800</v>
      </c>
      <c r="K97" s="182">
        <v>1029432</v>
      </c>
      <c r="L97" s="202">
        <v>5.6608779021818192</v>
      </c>
      <c r="M97" s="155">
        <v>351013</v>
      </c>
      <c r="N97" s="174">
        <f t="shared" si="27"/>
        <v>1380445</v>
      </c>
      <c r="O97" s="182">
        <v>1038156</v>
      </c>
      <c r="P97" s="202">
        <v>5.6608779021818192</v>
      </c>
      <c r="Q97" s="155">
        <v>328020</v>
      </c>
      <c r="R97" s="174">
        <f t="shared" si="28"/>
        <v>1366176</v>
      </c>
      <c r="S97" s="395">
        <f t="shared" si="19"/>
        <v>1239549.3916480001</v>
      </c>
    </row>
    <row r="98" spans="1:19" x14ac:dyDescent="0.25">
      <c r="A98" s="37">
        <v>86</v>
      </c>
      <c r="B98" s="38" t="s">
        <v>125</v>
      </c>
      <c r="C98" s="9">
        <v>981000</v>
      </c>
      <c r="D98" s="39">
        <v>3.7739186014545458</v>
      </c>
      <c r="E98" s="11">
        <v>528078.08113999991</v>
      </c>
      <c r="F98" s="172">
        <v>1509078.0811399999</v>
      </c>
      <c r="G98" s="182">
        <v>1614600</v>
      </c>
      <c r="H98" s="202">
        <v>3.7739186014545458</v>
      </c>
      <c r="I98" s="155">
        <v>208300</v>
      </c>
      <c r="J98" s="174">
        <f t="shared" si="26"/>
        <v>1822900</v>
      </c>
      <c r="K98" s="182">
        <v>1808352</v>
      </c>
      <c r="L98" s="202">
        <v>3.7739186014545458</v>
      </c>
      <c r="M98" s="155">
        <v>229630</v>
      </c>
      <c r="N98" s="174">
        <f t="shared" si="27"/>
        <v>2037982</v>
      </c>
      <c r="O98" s="182">
        <v>2098980</v>
      </c>
      <c r="P98" s="202">
        <v>3.7739186014545458</v>
      </c>
      <c r="Q98" s="155">
        <v>216632</v>
      </c>
      <c r="R98" s="174">
        <f t="shared" si="28"/>
        <v>2315612</v>
      </c>
      <c r="S98" s="395">
        <f t="shared" si="19"/>
        <v>1921393.0202850001</v>
      </c>
    </row>
    <row r="99" spans="1:19" x14ac:dyDescent="0.25">
      <c r="A99" s="37">
        <v>87</v>
      </c>
      <c r="B99" s="38" t="s">
        <v>126</v>
      </c>
      <c r="C99" s="9">
        <v>125000</v>
      </c>
      <c r="D99" s="39">
        <v>2.8304292952727272</v>
      </c>
      <c r="E99" s="11">
        <v>67211.388991999993</v>
      </c>
      <c r="F99" s="172">
        <v>192211.38899199999</v>
      </c>
      <c r="G99" s="182">
        <v>23250</v>
      </c>
      <c r="H99" s="202">
        <v>2.8304292952727272</v>
      </c>
      <c r="I99" s="155">
        <v>156300</v>
      </c>
      <c r="J99" s="174">
        <f t="shared" si="26"/>
        <v>179550</v>
      </c>
      <c r="K99" s="182">
        <v>27435</v>
      </c>
      <c r="L99" s="202">
        <v>2.8304292952727272</v>
      </c>
      <c r="M99" s="155">
        <v>173962</v>
      </c>
      <c r="N99" s="174">
        <f t="shared" si="27"/>
        <v>201397</v>
      </c>
      <c r="O99" s="182">
        <v>27435</v>
      </c>
      <c r="P99" s="202">
        <v>2.8304292952727272</v>
      </c>
      <c r="Q99" s="155">
        <v>157863</v>
      </c>
      <c r="R99" s="174">
        <f t="shared" si="28"/>
        <v>185298</v>
      </c>
      <c r="S99" s="395">
        <f t="shared" si="19"/>
        <v>189614.09724800001</v>
      </c>
    </row>
    <row r="100" spans="1:19" x14ac:dyDescent="0.25">
      <c r="A100" s="37">
        <v>88</v>
      </c>
      <c r="B100" s="38" t="s">
        <v>127</v>
      </c>
      <c r="C100" s="9">
        <v>381000</v>
      </c>
      <c r="D100" s="39">
        <v>2.8304292952727272</v>
      </c>
      <c r="E100" s="11">
        <v>204546.4510280001</v>
      </c>
      <c r="F100" s="172">
        <v>585546.4510280001</v>
      </c>
      <c r="G100" s="182">
        <v>517500</v>
      </c>
      <c r="H100" s="202">
        <v>2.8304292952727272</v>
      </c>
      <c r="I100" s="155">
        <v>156300</v>
      </c>
      <c r="J100" s="174">
        <f t="shared" si="26"/>
        <v>673800</v>
      </c>
      <c r="K100" s="182">
        <v>595125</v>
      </c>
      <c r="L100" s="202">
        <v>2.8304292952727272</v>
      </c>
      <c r="M100" s="155">
        <v>173962</v>
      </c>
      <c r="N100" s="174">
        <f t="shared" si="27"/>
        <v>769087</v>
      </c>
      <c r="O100" s="182">
        <v>657225</v>
      </c>
      <c r="P100" s="202">
        <v>2.8304292952727272</v>
      </c>
      <c r="Q100" s="155">
        <v>162552</v>
      </c>
      <c r="R100" s="174">
        <f t="shared" si="28"/>
        <v>819777</v>
      </c>
      <c r="S100" s="395">
        <f t="shared" si="19"/>
        <v>712052.61275700002</v>
      </c>
    </row>
    <row r="101" spans="1:19" x14ac:dyDescent="0.25">
      <c r="A101" s="37">
        <v>89</v>
      </c>
      <c r="B101" s="38" t="s">
        <v>128</v>
      </c>
      <c r="C101" s="9">
        <v>186000</v>
      </c>
      <c r="D101" s="39">
        <v>3.7739186014545458</v>
      </c>
      <c r="E101" s="11">
        <v>99541.589815999963</v>
      </c>
      <c r="F101" s="172">
        <v>285541.58981599996</v>
      </c>
      <c r="G101" s="182">
        <v>72900</v>
      </c>
      <c r="H101" s="202">
        <v>3.7739186014545458</v>
      </c>
      <c r="I101" s="155">
        <v>208300</v>
      </c>
      <c r="J101" s="174">
        <f t="shared" si="26"/>
        <v>281200</v>
      </c>
      <c r="K101" s="182">
        <v>83106</v>
      </c>
      <c r="L101" s="202">
        <v>3.7739186014545458</v>
      </c>
      <c r="M101" s="155">
        <v>229651</v>
      </c>
      <c r="N101" s="174">
        <f t="shared" si="27"/>
        <v>312757</v>
      </c>
      <c r="O101" s="182">
        <v>87480</v>
      </c>
      <c r="P101" s="202">
        <v>3.7739186014545458</v>
      </c>
      <c r="Q101" s="155">
        <v>216632</v>
      </c>
      <c r="R101" s="174">
        <f t="shared" si="28"/>
        <v>304112</v>
      </c>
      <c r="S101" s="395">
        <f t="shared" si="19"/>
        <v>295902.64745399996</v>
      </c>
    </row>
    <row r="102" spans="1:19" x14ac:dyDescent="0.25">
      <c r="A102" s="37">
        <v>90</v>
      </c>
      <c r="B102" s="38" t="s">
        <v>130</v>
      </c>
      <c r="C102" s="9">
        <v>184000</v>
      </c>
      <c r="D102" s="39">
        <v>3.7739186014545458</v>
      </c>
      <c r="E102" s="11">
        <v>99566.353756000055</v>
      </c>
      <c r="F102" s="172">
        <v>283566.35375600006</v>
      </c>
      <c r="G102" s="182">
        <v>72150</v>
      </c>
      <c r="H102" s="202">
        <v>3.7739186014545458</v>
      </c>
      <c r="I102" s="155">
        <v>208300</v>
      </c>
      <c r="J102" s="174">
        <f t="shared" si="26"/>
        <v>280450</v>
      </c>
      <c r="K102" s="182">
        <v>80808</v>
      </c>
      <c r="L102" s="202">
        <v>3.7739186014545458</v>
      </c>
      <c r="M102" s="155">
        <v>229630</v>
      </c>
      <c r="N102" s="174">
        <f t="shared" si="27"/>
        <v>310438</v>
      </c>
      <c r="O102" s="182">
        <v>84416</v>
      </c>
      <c r="P102" s="202">
        <v>3.7739186014545458</v>
      </c>
      <c r="Q102" s="155">
        <v>218715</v>
      </c>
      <c r="R102" s="174">
        <f t="shared" si="28"/>
        <v>303131</v>
      </c>
      <c r="S102" s="395">
        <f t="shared" si="19"/>
        <v>294396.33843900001</v>
      </c>
    </row>
    <row r="103" spans="1:19" x14ac:dyDescent="0.25">
      <c r="A103" s="37">
        <v>91</v>
      </c>
      <c r="B103" s="38" t="s">
        <v>131</v>
      </c>
      <c r="C103" s="9">
        <v>402000</v>
      </c>
      <c r="D103" s="39">
        <v>5.6608779021818192</v>
      </c>
      <c r="E103" s="11">
        <v>217067.81123600004</v>
      </c>
      <c r="F103" s="172">
        <v>619067.81123600004</v>
      </c>
      <c r="G103" s="182">
        <v>360450</v>
      </c>
      <c r="H103" s="202">
        <v>5.6608779021818192</v>
      </c>
      <c r="I103" s="155">
        <v>312400</v>
      </c>
      <c r="J103" s="174">
        <f t="shared" si="26"/>
        <v>672850</v>
      </c>
      <c r="K103" s="182">
        <v>418122</v>
      </c>
      <c r="L103" s="202">
        <v>5.6608779021818192</v>
      </c>
      <c r="M103" s="155">
        <v>334643</v>
      </c>
      <c r="N103" s="174">
        <f t="shared" si="27"/>
        <v>752765</v>
      </c>
      <c r="O103" s="182">
        <v>468585</v>
      </c>
      <c r="P103" s="202">
        <v>5.6608779021818192</v>
      </c>
      <c r="Q103" s="155">
        <v>328020</v>
      </c>
      <c r="R103" s="174">
        <f t="shared" si="28"/>
        <v>796605</v>
      </c>
      <c r="S103" s="395">
        <f t="shared" si="19"/>
        <v>710321.95280900004</v>
      </c>
    </row>
    <row r="104" spans="1:19" x14ac:dyDescent="0.25">
      <c r="A104" s="37">
        <v>92</v>
      </c>
      <c r="B104" s="102" t="s">
        <v>112</v>
      </c>
      <c r="C104" s="9">
        <v>143000</v>
      </c>
      <c r="D104" s="42">
        <v>2.8304292952727272</v>
      </c>
      <c r="E104" s="11">
        <v>76703.364467999985</v>
      </c>
      <c r="F104" s="172">
        <v>219703.36446799999</v>
      </c>
      <c r="G104" s="182">
        <v>58650</v>
      </c>
      <c r="H104" s="209">
        <v>2.8304292952727272</v>
      </c>
      <c r="I104" s="155">
        <v>156300</v>
      </c>
      <c r="J104" s="174">
        <f t="shared" si="26"/>
        <v>214950</v>
      </c>
      <c r="K104" s="182">
        <v>69207</v>
      </c>
      <c r="L104" s="209">
        <v>2.8304292952727272</v>
      </c>
      <c r="M104" s="155">
        <v>170680</v>
      </c>
      <c r="N104" s="174">
        <f t="shared" si="27"/>
        <v>239887</v>
      </c>
      <c r="O104" s="182">
        <v>75072</v>
      </c>
      <c r="P104" s="209">
        <v>2.8304292952727272</v>
      </c>
      <c r="Q104" s="155">
        <v>162552</v>
      </c>
      <c r="R104" s="174">
        <f t="shared" si="28"/>
        <v>237624</v>
      </c>
      <c r="S104" s="395">
        <f t="shared" si="19"/>
        <v>228041.091117</v>
      </c>
    </row>
    <row r="105" spans="1:19" x14ac:dyDescent="0.25">
      <c r="A105" s="37">
        <v>93</v>
      </c>
      <c r="B105" s="38" t="s">
        <v>113</v>
      </c>
      <c r="C105" s="15" t="s">
        <v>10</v>
      </c>
      <c r="D105" s="39">
        <v>10.063776500000001</v>
      </c>
      <c r="E105" s="11">
        <v>577879.32753600006</v>
      </c>
      <c r="F105" s="172">
        <v>577879.32753600006</v>
      </c>
      <c r="G105" s="216" t="s">
        <v>10</v>
      </c>
      <c r="H105" s="202">
        <v>10.063776500000001</v>
      </c>
      <c r="I105" s="155">
        <v>555300</v>
      </c>
      <c r="J105" s="174">
        <f>I105*1</f>
        <v>555300</v>
      </c>
      <c r="K105" s="216" t="s">
        <v>10</v>
      </c>
      <c r="L105" s="202">
        <v>10.063776500000001</v>
      </c>
      <c r="M105" s="155">
        <v>600612</v>
      </c>
      <c r="N105" s="174">
        <f>M105*1</f>
        <v>600612</v>
      </c>
      <c r="O105" s="216" t="s">
        <v>10</v>
      </c>
      <c r="P105" s="202">
        <v>10.063776500000001</v>
      </c>
      <c r="Q105" s="155">
        <v>583065</v>
      </c>
      <c r="R105" s="174">
        <f>Q105*1</f>
        <v>583065</v>
      </c>
      <c r="S105" s="395">
        <f t="shared" si="19"/>
        <v>579214.08188399998</v>
      </c>
    </row>
    <row r="106" spans="1:19" x14ac:dyDescent="0.25">
      <c r="A106" s="37">
        <v>94</v>
      </c>
      <c r="B106" s="38" t="s">
        <v>114</v>
      </c>
      <c r="C106" s="9">
        <v>2511000</v>
      </c>
      <c r="D106" s="39">
        <v>2.8304292952727272</v>
      </c>
      <c r="E106" s="11">
        <v>1352029.6396159995</v>
      </c>
      <c r="F106" s="172">
        <v>3863029.6396159995</v>
      </c>
      <c r="G106" s="182">
        <v>4635900</v>
      </c>
      <c r="H106" s="202">
        <v>2.8304292952727272</v>
      </c>
      <c r="I106" s="155">
        <v>156300</v>
      </c>
      <c r="J106" s="174">
        <f>G106+I106</f>
        <v>4792200</v>
      </c>
      <c r="K106" s="182">
        <v>5470362</v>
      </c>
      <c r="L106" s="202">
        <v>2.8304292952727272</v>
      </c>
      <c r="M106" s="155">
        <v>173962</v>
      </c>
      <c r="N106" s="174">
        <f>K106+M106</f>
        <v>5644324</v>
      </c>
      <c r="O106" s="182">
        <v>6026670</v>
      </c>
      <c r="P106" s="202">
        <v>2.8304292952727272</v>
      </c>
      <c r="Q106" s="155">
        <v>164115</v>
      </c>
      <c r="R106" s="174">
        <f>O106+Q106</f>
        <v>6190785</v>
      </c>
      <c r="S106" s="395">
        <f t="shared" si="19"/>
        <v>5122584.6599039994</v>
      </c>
    </row>
    <row r="107" spans="1:19" x14ac:dyDescent="0.25">
      <c r="A107" s="37">
        <v>95</v>
      </c>
      <c r="B107" s="38" t="s">
        <v>116</v>
      </c>
      <c r="C107" s="9">
        <v>579000</v>
      </c>
      <c r="D107" s="39">
        <v>5.0318785941818192</v>
      </c>
      <c r="E107" s="11">
        <v>312273.14945199993</v>
      </c>
      <c r="F107" s="172">
        <v>891273.14945199993</v>
      </c>
      <c r="G107" s="182">
        <v>750000</v>
      </c>
      <c r="H107" s="202">
        <v>5.0318785941818192</v>
      </c>
      <c r="I107" s="155">
        <v>277700</v>
      </c>
      <c r="J107" s="174">
        <f>G107+I107</f>
        <v>1027700</v>
      </c>
      <c r="K107" s="182">
        <v>847500</v>
      </c>
      <c r="L107" s="202">
        <v>5.0318785941818192</v>
      </c>
      <c r="M107" s="155">
        <v>309080</v>
      </c>
      <c r="N107" s="174">
        <f>K107+M107</f>
        <v>1156580</v>
      </c>
      <c r="O107" s="182">
        <v>922500</v>
      </c>
      <c r="P107" s="202">
        <v>5.0318785941818192</v>
      </c>
      <c r="Q107" s="155">
        <v>288808</v>
      </c>
      <c r="R107" s="174">
        <f>O107+Q107</f>
        <v>1211308</v>
      </c>
      <c r="S107" s="395">
        <f t="shared" si="19"/>
        <v>1071715.287363</v>
      </c>
    </row>
    <row r="108" spans="1:19" x14ac:dyDescent="0.25">
      <c r="A108" s="37">
        <v>96</v>
      </c>
      <c r="B108" s="38" t="s">
        <v>118</v>
      </c>
      <c r="C108" s="9">
        <v>209000</v>
      </c>
      <c r="D108" s="39">
        <v>3.7739186014545458</v>
      </c>
      <c r="E108" s="11">
        <v>112920.60219200008</v>
      </c>
      <c r="F108" s="172">
        <v>321920.60219200008</v>
      </c>
      <c r="G108" s="182">
        <v>120300</v>
      </c>
      <c r="H108" s="202">
        <v>3.7739186014545458</v>
      </c>
      <c r="I108" s="155">
        <v>208300</v>
      </c>
      <c r="J108" s="174">
        <f>G108+I108</f>
        <v>328600</v>
      </c>
      <c r="K108" s="182">
        <v>139548</v>
      </c>
      <c r="L108" s="202">
        <v>3.7739186014545458</v>
      </c>
      <c r="M108" s="155">
        <v>227422</v>
      </c>
      <c r="N108" s="174">
        <f>K108+M108</f>
        <v>366970</v>
      </c>
      <c r="O108" s="182">
        <v>139548</v>
      </c>
      <c r="P108" s="202">
        <v>3.7739186014545458</v>
      </c>
      <c r="Q108" s="155">
        <v>214549</v>
      </c>
      <c r="R108" s="174">
        <f>O108+Q108</f>
        <v>354097</v>
      </c>
      <c r="S108" s="395">
        <f t="shared" si="19"/>
        <v>342896.90054800001</v>
      </c>
    </row>
    <row r="109" spans="1:19" x14ac:dyDescent="0.25">
      <c r="A109" s="3"/>
      <c r="B109" s="36" t="s">
        <v>132</v>
      </c>
      <c r="C109" s="5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</row>
    <row r="110" spans="1:19" x14ac:dyDescent="0.25">
      <c r="A110" s="37">
        <v>97</v>
      </c>
      <c r="B110" s="38" t="s">
        <v>133</v>
      </c>
      <c r="C110" s="15" t="s">
        <v>10</v>
      </c>
      <c r="D110" s="39">
        <v>33.637529632363638</v>
      </c>
      <c r="E110" s="11">
        <v>1915955.4336999999</v>
      </c>
      <c r="F110" s="172">
        <v>1915955.4336999999</v>
      </c>
      <c r="G110" s="216" t="s">
        <v>10</v>
      </c>
      <c r="H110" s="202">
        <v>33.637529632363638</v>
      </c>
      <c r="I110" s="155">
        <v>1856100</v>
      </c>
      <c r="J110" s="174">
        <f>I110*1</f>
        <v>1856100</v>
      </c>
      <c r="K110" s="216" t="s">
        <v>10</v>
      </c>
      <c r="L110" s="202">
        <v>33.637529632363638</v>
      </c>
      <c r="M110" s="155">
        <v>2046165</v>
      </c>
      <c r="N110" s="174">
        <f>M110*1</f>
        <v>2046165</v>
      </c>
      <c r="O110" s="216" t="s">
        <v>10</v>
      </c>
      <c r="P110" s="202">
        <v>33.637529632363638</v>
      </c>
      <c r="Q110" s="155">
        <v>1874661</v>
      </c>
      <c r="R110" s="174">
        <f>Q110*1</f>
        <v>1874661</v>
      </c>
      <c r="S110" s="395">
        <f t="shared" si="19"/>
        <v>1923220.358425</v>
      </c>
    </row>
    <row r="111" spans="1:19" x14ac:dyDescent="0.25">
      <c r="A111" s="37">
        <v>98</v>
      </c>
      <c r="B111" s="38" t="s">
        <v>134</v>
      </c>
      <c r="C111" s="15" t="s">
        <v>10</v>
      </c>
      <c r="D111" s="39">
        <v>10.063776500000001</v>
      </c>
      <c r="E111" s="11">
        <v>576262.91553600004</v>
      </c>
      <c r="F111" s="172">
        <v>576262.91553600004</v>
      </c>
      <c r="G111" s="216" t="s">
        <v>10</v>
      </c>
      <c r="H111" s="202">
        <v>10.063776500000001</v>
      </c>
      <c r="I111" s="155">
        <v>555300</v>
      </c>
      <c r="J111" s="174">
        <f>I111*1</f>
        <v>555300</v>
      </c>
      <c r="K111" s="216" t="s">
        <v>10</v>
      </c>
      <c r="L111" s="202">
        <v>10.063776500000001</v>
      </c>
      <c r="M111" s="155">
        <v>600557</v>
      </c>
      <c r="N111" s="174">
        <f>M111*1</f>
        <v>600557</v>
      </c>
      <c r="O111" s="216" t="s">
        <v>10</v>
      </c>
      <c r="P111" s="202">
        <v>10.063776500000001</v>
      </c>
      <c r="Q111" s="155">
        <v>566406</v>
      </c>
      <c r="R111" s="174">
        <f>Q111*1</f>
        <v>566406</v>
      </c>
      <c r="S111" s="395">
        <f t="shared" si="19"/>
        <v>574631.47888399998</v>
      </c>
    </row>
    <row r="112" spans="1:19" x14ac:dyDescent="0.25">
      <c r="A112" s="37">
        <v>99</v>
      </c>
      <c r="B112" s="38" t="s">
        <v>136</v>
      </c>
      <c r="C112" s="9">
        <v>1666000</v>
      </c>
      <c r="D112" s="39">
        <v>3.7739186014545458</v>
      </c>
      <c r="E112" s="11">
        <v>897353.84737600014</v>
      </c>
      <c r="F112" s="172">
        <v>2563353.8473760001</v>
      </c>
      <c r="G112" s="182">
        <v>2961300</v>
      </c>
      <c r="H112" s="202">
        <v>3.7739186014545458</v>
      </c>
      <c r="I112" s="155">
        <v>208300</v>
      </c>
      <c r="J112" s="174">
        <f>G112+I112</f>
        <v>3169600</v>
      </c>
      <c r="K112" s="182">
        <v>3405495</v>
      </c>
      <c r="L112" s="202">
        <v>3.7739186014545458</v>
      </c>
      <c r="M112" s="155">
        <v>229630</v>
      </c>
      <c r="N112" s="174">
        <f>K112+M112</f>
        <v>3635125</v>
      </c>
      <c r="O112" s="182">
        <v>3583173</v>
      </c>
      <c r="P112" s="202">
        <v>3.7739186014545458</v>
      </c>
      <c r="Q112" s="155">
        <v>216632</v>
      </c>
      <c r="R112" s="174">
        <f>O112+Q112</f>
        <v>3799805</v>
      </c>
      <c r="S112" s="395">
        <f t="shared" si="19"/>
        <v>3291970.961844</v>
      </c>
    </row>
    <row r="113" spans="1:19" x14ac:dyDescent="0.25">
      <c r="A113" s="37">
        <v>100</v>
      </c>
      <c r="B113" s="38" t="s">
        <v>137</v>
      </c>
      <c r="C113" s="9">
        <v>564000</v>
      </c>
      <c r="D113" s="39">
        <v>3.7739186014545458</v>
      </c>
      <c r="E113" s="11">
        <v>304020.09988400002</v>
      </c>
      <c r="F113" s="172">
        <v>868020.09988400002</v>
      </c>
      <c r="G113" s="182">
        <v>811950</v>
      </c>
      <c r="H113" s="202">
        <v>3.7739186014545458</v>
      </c>
      <c r="I113" s="155">
        <v>208300</v>
      </c>
      <c r="J113" s="174">
        <f>G113+I113</f>
        <v>1020250</v>
      </c>
      <c r="K113" s="182">
        <v>949982</v>
      </c>
      <c r="L113" s="202">
        <v>3.7739186014545458</v>
      </c>
      <c r="M113" s="155">
        <v>229651</v>
      </c>
      <c r="N113" s="174">
        <f>K113+M113</f>
        <v>1179633</v>
      </c>
      <c r="O113" s="182">
        <v>998699</v>
      </c>
      <c r="P113" s="202">
        <v>3.7739186014545458</v>
      </c>
      <c r="Q113" s="155">
        <v>216632</v>
      </c>
      <c r="R113" s="174">
        <f>O113+Q113</f>
        <v>1215331</v>
      </c>
      <c r="S113" s="395">
        <f t="shared" si="19"/>
        <v>1070808.5249709999</v>
      </c>
    </row>
    <row r="114" spans="1:19" x14ac:dyDescent="0.25">
      <c r="A114" s="37">
        <v>101</v>
      </c>
      <c r="B114" s="38" t="s">
        <v>139</v>
      </c>
      <c r="C114" s="9">
        <v>1148000</v>
      </c>
      <c r="D114" s="39">
        <v>2.8304292952727272</v>
      </c>
      <c r="E114" s="11">
        <v>617941.64675600012</v>
      </c>
      <c r="F114" s="172">
        <v>1765941.6467560001</v>
      </c>
      <c r="G114" s="182">
        <v>2022150</v>
      </c>
      <c r="H114" s="202">
        <v>2.8304292952727272</v>
      </c>
      <c r="I114" s="155">
        <v>156300</v>
      </c>
      <c r="J114" s="174">
        <f>G114+I114</f>
        <v>2178450</v>
      </c>
      <c r="K114" s="182">
        <v>2386137</v>
      </c>
      <c r="L114" s="202">
        <v>2.8304292952727272</v>
      </c>
      <c r="M114" s="155">
        <v>173962</v>
      </c>
      <c r="N114" s="174">
        <f>K114+M114</f>
        <v>2560099</v>
      </c>
      <c r="O114" s="182">
        <v>2406359</v>
      </c>
      <c r="P114" s="202">
        <v>2.8304292952727272</v>
      </c>
      <c r="Q114" s="155">
        <v>160989</v>
      </c>
      <c r="R114" s="174">
        <f>O114+Q114</f>
        <v>2567348</v>
      </c>
      <c r="S114" s="395">
        <f t="shared" si="19"/>
        <v>2267959.6616890002</v>
      </c>
    </row>
    <row r="115" spans="1:19" x14ac:dyDescent="0.25">
      <c r="A115" s="37">
        <v>102</v>
      </c>
      <c r="B115" s="102" t="s">
        <v>140</v>
      </c>
      <c r="C115" s="9">
        <v>468000</v>
      </c>
      <c r="D115" s="42">
        <v>1.8869593007272729</v>
      </c>
      <c r="E115" s="11">
        <v>251506.04398399999</v>
      </c>
      <c r="F115" s="172">
        <v>719506.04398399999</v>
      </c>
      <c r="G115" s="182">
        <v>757050</v>
      </c>
      <c r="H115" s="209">
        <v>1.8869593007272729</v>
      </c>
      <c r="I115" s="155">
        <v>104200</v>
      </c>
      <c r="J115" s="174">
        <f>G115+I115</f>
        <v>861250</v>
      </c>
      <c r="K115" s="182">
        <v>855467</v>
      </c>
      <c r="L115" s="209">
        <v>1.8869593007272729</v>
      </c>
      <c r="M115" s="155">
        <v>111619</v>
      </c>
      <c r="N115" s="174">
        <f>K115+M115</f>
        <v>967086</v>
      </c>
      <c r="O115" s="182">
        <v>953883</v>
      </c>
      <c r="P115" s="209">
        <v>1.8869593007272729</v>
      </c>
      <c r="Q115" s="155">
        <v>106284</v>
      </c>
      <c r="R115" s="174">
        <f>O115+Q115</f>
        <v>1060167</v>
      </c>
      <c r="S115" s="395">
        <f t="shared" si="19"/>
        <v>902002.26099600003</v>
      </c>
    </row>
    <row r="116" spans="1:19" x14ac:dyDescent="0.25">
      <c r="A116" s="37">
        <v>103</v>
      </c>
      <c r="B116" s="38" t="s">
        <v>141</v>
      </c>
      <c r="C116" s="15" t="s">
        <v>10</v>
      </c>
      <c r="D116" s="39">
        <v>8.8057971956363641</v>
      </c>
      <c r="E116" s="11">
        <v>504930.59889999998</v>
      </c>
      <c r="F116" s="172">
        <v>504930.59889999998</v>
      </c>
      <c r="G116" s="216" t="s">
        <v>10</v>
      </c>
      <c r="H116" s="202">
        <v>8.8057971956363641</v>
      </c>
      <c r="I116" s="189">
        <v>486000</v>
      </c>
      <c r="J116" s="174">
        <f>I116*1</f>
        <v>486000</v>
      </c>
      <c r="K116" s="216" t="s">
        <v>10</v>
      </c>
      <c r="L116" s="202">
        <v>8.8057971956363641</v>
      </c>
      <c r="M116" s="189">
        <v>540918</v>
      </c>
      <c r="N116" s="174">
        <f>M116*1</f>
        <v>540918</v>
      </c>
      <c r="O116" s="216" t="s">
        <v>10</v>
      </c>
      <c r="P116" s="202">
        <v>8.8057971956363641</v>
      </c>
      <c r="Q116" s="189">
        <v>490860</v>
      </c>
      <c r="R116" s="174">
        <f>Q116*1</f>
        <v>490860</v>
      </c>
      <c r="S116" s="395">
        <f t="shared" si="19"/>
        <v>505677.14972500002</v>
      </c>
    </row>
    <row r="117" spans="1:19" x14ac:dyDescent="0.25">
      <c r="A117" s="37">
        <v>104</v>
      </c>
      <c r="B117" s="38" t="s">
        <v>142</v>
      </c>
      <c r="C117" s="15" t="s">
        <v>10</v>
      </c>
      <c r="D117" s="39">
        <v>5.6608779021818192</v>
      </c>
      <c r="E117" s="11">
        <v>328305.51289199997</v>
      </c>
      <c r="F117" s="172">
        <v>328305.51289199997</v>
      </c>
      <c r="G117" s="216" t="s">
        <v>10</v>
      </c>
      <c r="H117" s="202">
        <v>5.6608779021818192</v>
      </c>
      <c r="I117" s="189">
        <v>312400</v>
      </c>
      <c r="J117" s="174">
        <f>I117*1</f>
        <v>312400</v>
      </c>
      <c r="K117" s="216" t="s">
        <v>10</v>
      </c>
      <c r="L117" s="202">
        <v>5.6608779021818192</v>
      </c>
      <c r="M117" s="189">
        <v>341141</v>
      </c>
      <c r="N117" s="174">
        <f>M117*1</f>
        <v>341141</v>
      </c>
      <c r="O117" s="216" t="s">
        <v>10</v>
      </c>
      <c r="P117" s="202">
        <v>5.6608779021818192</v>
      </c>
      <c r="Q117" s="189">
        <v>328020</v>
      </c>
      <c r="R117" s="174">
        <f>Q117*1</f>
        <v>328020</v>
      </c>
      <c r="S117" s="395">
        <f t="shared" si="19"/>
        <v>327466.62822299998</v>
      </c>
    </row>
    <row r="118" spans="1:19" x14ac:dyDescent="0.25">
      <c r="A118" s="37">
        <v>105</v>
      </c>
      <c r="B118" s="38" t="s">
        <v>143</v>
      </c>
      <c r="C118" s="9">
        <v>1037000</v>
      </c>
      <c r="D118" s="39">
        <v>5.6608779021818192</v>
      </c>
      <c r="E118" s="11">
        <v>558928.66327999998</v>
      </c>
      <c r="F118" s="172">
        <v>1595928.66328</v>
      </c>
      <c r="G118" s="182">
        <v>1593150</v>
      </c>
      <c r="H118" s="202">
        <v>5.6608779021818192</v>
      </c>
      <c r="I118" s="189">
        <v>312400</v>
      </c>
      <c r="J118" s="174">
        <f t="shared" ref="J118:J154" si="29">G118+I118</f>
        <v>1905550</v>
      </c>
      <c r="K118" s="182">
        <v>1863986</v>
      </c>
      <c r="L118" s="202">
        <v>5.6608779021818192</v>
      </c>
      <c r="M118" s="189">
        <v>331425</v>
      </c>
      <c r="N118" s="174">
        <f t="shared" ref="N118:N154" si="30">K118+M118</f>
        <v>2195411</v>
      </c>
      <c r="O118" s="182">
        <v>2055164</v>
      </c>
      <c r="P118" s="202">
        <v>5.6608779021818192</v>
      </c>
      <c r="Q118" s="189">
        <v>324896</v>
      </c>
      <c r="R118" s="174">
        <f t="shared" ref="R118:R154" si="31">O118+Q118</f>
        <v>2380060</v>
      </c>
      <c r="S118" s="395">
        <f t="shared" si="19"/>
        <v>2019237.41582</v>
      </c>
    </row>
    <row r="119" spans="1:19" x14ac:dyDescent="0.25">
      <c r="A119" s="37">
        <v>106</v>
      </c>
      <c r="B119" s="38" t="s">
        <v>144</v>
      </c>
      <c r="C119" s="9">
        <v>423000</v>
      </c>
      <c r="D119" s="39">
        <v>6.9188378949090916</v>
      </c>
      <c r="E119" s="11">
        <v>227831.39209200011</v>
      </c>
      <c r="F119" s="172">
        <v>650831.39209200011</v>
      </c>
      <c r="G119" s="182">
        <v>310050</v>
      </c>
      <c r="H119" s="202">
        <v>6.9188378949090916</v>
      </c>
      <c r="I119" s="189">
        <v>381900</v>
      </c>
      <c r="J119" s="174">
        <f t="shared" si="29"/>
        <v>691950</v>
      </c>
      <c r="K119" s="182">
        <v>353457</v>
      </c>
      <c r="L119" s="202">
        <v>6.9188378949090916</v>
      </c>
      <c r="M119" s="189">
        <v>413063</v>
      </c>
      <c r="N119" s="174">
        <f t="shared" si="30"/>
        <v>766520</v>
      </c>
      <c r="O119" s="182">
        <v>403065</v>
      </c>
      <c r="P119" s="202">
        <v>6.9188378949090916</v>
      </c>
      <c r="Q119" s="189">
        <v>397176</v>
      </c>
      <c r="R119" s="174">
        <f t="shared" si="31"/>
        <v>800241</v>
      </c>
      <c r="S119" s="395">
        <f t="shared" si="19"/>
        <v>727385.59802300006</v>
      </c>
    </row>
    <row r="120" spans="1:19" x14ac:dyDescent="0.25">
      <c r="A120" s="37">
        <v>107</v>
      </c>
      <c r="B120" s="38" t="s">
        <v>145</v>
      </c>
      <c r="C120" s="9">
        <v>775000</v>
      </c>
      <c r="D120" s="39">
        <v>10.063776500000001</v>
      </c>
      <c r="E120" s="11">
        <v>417835.89236000017</v>
      </c>
      <c r="F120" s="172">
        <v>1192835.8923600002</v>
      </c>
      <c r="G120" s="182">
        <v>765150</v>
      </c>
      <c r="H120" s="202">
        <v>10.063776500000001</v>
      </c>
      <c r="I120" s="189">
        <v>555300</v>
      </c>
      <c r="J120" s="174">
        <f t="shared" si="29"/>
        <v>1320450</v>
      </c>
      <c r="K120" s="182">
        <v>879923</v>
      </c>
      <c r="L120" s="202">
        <v>10.063776500000001</v>
      </c>
      <c r="M120" s="189">
        <v>618049</v>
      </c>
      <c r="N120" s="174">
        <f t="shared" si="30"/>
        <v>1497972</v>
      </c>
      <c r="O120" s="182">
        <v>979392</v>
      </c>
      <c r="P120" s="202">
        <v>10.063776500000001</v>
      </c>
      <c r="Q120" s="189">
        <v>583065</v>
      </c>
      <c r="R120" s="174">
        <f t="shared" si="31"/>
        <v>1562457</v>
      </c>
      <c r="S120" s="395">
        <f t="shared" si="19"/>
        <v>1393428.72309</v>
      </c>
    </row>
    <row r="121" spans="1:19" x14ac:dyDescent="0.25">
      <c r="A121" s="37">
        <v>108</v>
      </c>
      <c r="B121" s="38" t="s">
        <v>146</v>
      </c>
      <c r="C121" s="9">
        <v>1308000</v>
      </c>
      <c r="D121" s="39">
        <v>3.7739186014545458</v>
      </c>
      <c r="E121" s="11">
        <v>704970.67677999986</v>
      </c>
      <c r="F121" s="172">
        <v>2012970.6767799999</v>
      </c>
      <c r="G121" s="182">
        <v>2247150</v>
      </c>
      <c r="H121" s="202">
        <v>3.7739186014545458</v>
      </c>
      <c r="I121" s="155">
        <v>208300</v>
      </c>
      <c r="J121" s="174">
        <f t="shared" si="29"/>
        <v>2455450</v>
      </c>
      <c r="K121" s="182">
        <v>2561751</v>
      </c>
      <c r="L121" s="202">
        <v>3.7739186014545458</v>
      </c>
      <c r="M121" s="155">
        <v>231838</v>
      </c>
      <c r="N121" s="174">
        <f t="shared" si="30"/>
        <v>2793589</v>
      </c>
      <c r="O121" s="182">
        <v>2786466</v>
      </c>
      <c r="P121" s="202">
        <v>3.7739186014545458</v>
      </c>
      <c r="Q121" s="155">
        <v>218715</v>
      </c>
      <c r="R121" s="174">
        <f t="shared" si="31"/>
        <v>3005181</v>
      </c>
      <c r="S121" s="395">
        <f t="shared" si="19"/>
        <v>2566797.6691950001</v>
      </c>
    </row>
    <row r="122" spans="1:19" x14ac:dyDescent="0.25">
      <c r="A122" s="37">
        <v>109</v>
      </c>
      <c r="B122" s="38" t="s">
        <v>147</v>
      </c>
      <c r="C122" s="9">
        <v>764000</v>
      </c>
      <c r="D122" s="39">
        <v>2.8304292952727272</v>
      </c>
      <c r="E122" s="11">
        <v>410731.32414399995</v>
      </c>
      <c r="F122" s="172">
        <v>1174731.324144</v>
      </c>
      <c r="G122" s="182">
        <v>1265250</v>
      </c>
      <c r="H122" s="202">
        <v>2.8304292952727272</v>
      </c>
      <c r="I122" s="155">
        <v>156300</v>
      </c>
      <c r="J122" s="174">
        <f t="shared" si="29"/>
        <v>1421550</v>
      </c>
      <c r="K122" s="182">
        <v>1467690</v>
      </c>
      <c r="L122" s="202">
        <v>2.8304292952727272</v>
      </c>
      <c r="M122" s="155">
        <v>169038</v>
      </c>
      <c r="N122" s="174">
        <f t="shared" si="30"/>
        <v>1636728</v>
      </c>
      <c r="O122" s="182">
        <v>1505648</v>
      </c>
      <c r="P122" s="202">
        <v>2.8304292952727272</v>
      </c>
      <c r="Q122" s="155">
        <v>164115</v>
      </c>
      <c r="R122" s="174">
        <f t="shared" si="31"/>
        <v>1669763</v>
      </c>
      <c r="S122" s="395">
        <f t="shared" si="19"/>
        <v>1475693.081036</v>
      </c>
    </row>
    <row r="123" spans="1:19" x14ac:dyDescent="0.25">
      <c r="A123" s="37">
        <v>110</v>
      </c>
      <c r="B123" s="38" t="s">
        <v>148</v>
      </c>
      <c r="C123" s="9">
        <v>779000</v>
      </c>
      <c r="D123" s="39">
        <v>2.8304292952727272</v>
      </c>
      <c r="E123" s="11">
        <v>419178.55561599997</v>
      </c>
      <c r="F123" s="172">
        <v>1198178.555616</v>
      </c>
      <c r="G123" s="182">
        <v>1290150</v>
      </c>
      <c r="H123" s="202">
        <v>2.8304292952727272</v>
      </c>
      <c r="I123" s="155">
        <v>156300</v>
      </c>
      <c r="J123" s="174">
        <f t="shared" si="29"/>
        <v>1446450</v>
      </c>
      <c r="K123" s="182">
        <v>1522377</v>
      </c>
      <c r="L123" s="202">
        <v>2.8304292952727272</v>
      </c>
      <c r="M123" s="155">
        <v>173962</v>
      </c>
      <c r="N123" s="174">
        <f t="shared" si="30"/>
        <v>1696339</v>
      </c>
      <c r="O123" s="182">
        <v>1573983</v>
      </c>
      <c r="P123" s="202">
        <v>2.8304292952727272</v>
      </c>
      <c r="Q123" s="155">
        <v>160989</v>
      </c>
      <c r="R123" s="174">
        <f t="shared" si="31"/>
        <v>1734972</v>
      </c>
      <c r="S123" s="395">
        <f t="shared" si="19"/>
        <v>1518984.8889039999</v>
      </c>
    </row>
    <row r="124" spans="1:19" x14ac:dyDescent="0.25">
      <c r="A124" s="37">
        <v>111</v>
      </c>
      <c r="B124" s="38" t="s">
        <v>149</v>
      </c>
      <c r="C124" s="9">
        <v>3683000</v>
      </c>
      <c r="D124" s="39">
        <v>17.492731269454548</v>
      </c>
      <c r="E124" s="11">
        <v>1983634.0730720004</v>
      </c>
      <c r="F124" s="172">
        <v>5666634.0730720004</v>
      </c>
      <c r="G124" s="182">
        <v>5873850</v>
      </c>
      <c r="H124" s="202">
        <v>17.492731269454548</v>
      </c>
      <c r="I124" s="155">
        <v>965300</v>
      </c>
      <c r="J124" s="174">
        <f t="shared" si="29"/>
        <v>6839150</v>
      </c>
      <c r="K124" s="182">
        <v>6754928</v>
      </c>
      <c r="L124" s="202">
        <v>17.492731269454548</v>
      </c>
      <c r="M124" s="155">
        <v>1053915</v>
      </c>
      <c r="N124" s="174">
        <f t="shared" si="30"/>
        <v>7808843</v>
      </c>
      <c r="O124" s="182">
        <v>7048620</v>
      </c>
      <c r="P124" s="202">
        <v>17.492731269454548</v>
      </c>
      <c r="Q124" s="155">
        <v>974953</v>
      </c>
      <c r="R124" s="174">
        <f t="shared" si="31"/>
        <v>8023573</v>
      </c>
      <c r="S124" s="395">
        <f t="shared" si="19"/>
        <v>7084550.0182680003</v>
      </c>
    </row>
    <row r="125" spans="1:19" x14ac:dyDescent="0.25">
      <c r="A125" s="37">
        <v>112</v>
      </c>
      <c r="B125" s="38" t="s">
        <v>150</v>
      </c>
      <c r="C125" s="9">
        <v>3114000</v>
      </c>
      <c r="D125" s="39">
        <v>33.136547161818186</v>
      </c>
      <c r="E125" s="11">
        <v>1676558.3326159995</v>
      </c>
      <c r="F125" s="172">
        <v>4790558.3326159995</v>
      </c>
      <c r="G125" s="182">
        <v>3681000</v>
      </c>
      <c r="H125" s="202">
        <v>33.136547161818186</v>
      </c>
      <c r="I125" s="155">
        <v>1828400</v>
      </c>
      <c r="J125" s="174">
        <f t="shared" si="29"/>
        <v>5509400</v>
      </c>
      <c r="K125" s="182">
        <v>4159530</v>
      </c>
      <c r="L125" s="202">
        <v>33.136547161818186</v>
      </c>
      <c r="M125" s="155">
        <v>2054390</v>
      </c>
      <c r="N125" s="174">
        <f t="shared" si="30"/>
        <v>6213920</v>
      </c>
      <c r="O125" s="182">
        <v>4343580</v>
      </c>
      <c r="P125" s="202">
        <v>33.136547161818186</v>
      </c>
      <c r="Q125" s="155">
        <v>1883252</v>
      </c>
      <c r="R125" s="174">
        <f t="shared" si="31"/>
        <v>6226832</v>
      </c>
      <c r="S125" s="395">
        <f t="shared" si="19"/>
        <v>5685177.5831540003</v>
      </c>
    </row>
    <row r="126" spans="1:19" x14ac:dyDescent="0.25">
      <c r="A126" s="37">
        <v>113</v>
      </c>
      <c r="B126" s="38" t="s">
        <v>151</v>
      </c>
      <c r="C126" s="9">
        <v>595000</v>
      </c>
      <c r="D126" s="39">
        <v>5.6608779021818192</v>
      </c>
      <c r="E126" s="11">
        <v>320971.90677999984</v>
      </c>
      <c r="F126" s="172">
        <v>915971.90677999984</v>
      </c>
      <c r="G126" s="182">
        <v>736800</v>
      </c>
      <c r="H126" s="202">
        <v>5.6608779021818192</v>
      </c>
      <c r="I126" s="189">
        <v>312400</v>
      </c>
      <c r="J126" s="174">
        <f t="shared" si="29"/>
        <v>1049200</v>
      </c>
      <c r="K126" s="182">
        <v>847320</v>
      </c>
      <c r="L126" s="202">
        <v>5.6608779021818192</v>
      </c>
      <c r="M126" s="189">
        <v>341141</v>
      </c>
      <c r="N126" s="174">
        <f t="shared" si="30"/>
        <v>1188461</v>
      </c>
      <c r="O126" s="182">
        <v>943104</v>
      </c>
      <c r="P126" s="202">
        <v>5.6608779021818192</v>
      </c>
      <c r="Q126" s="189">
        <v>318648</v>
      </c>
      <c r="R126" s="174">
        <f t="shared" si="31"/>
        <v>1261752</v>
      </c>
      <c r="S126" s="395">
        <f t="shared" si="19"/>
        <v>1103846.226695</v>
      </c>
    </row>
    <row r="127" spans="1:19" x14ac:dyDescent="0.25">
      <c r="A127" s="37">
        <v>114</v>
      </c>
      <c r="B127" s="38" t="s">
        <v>152</v>
      </c>
      <c r="C127" s="9">
        <v>408000</v>
      </c>
      <c r="D127" s="39">
        <v>3.7739186014545458</v>
      </c>
      <c r="E127" s="11">
        <v>219775.58006800001</v>
      </c>
      <c r="F127" s="172">
        <v>627775.58006800001</v>
      </c>
      <c r="G127" s="182">
        <v>506400</v>
      </c>
      <c r="H127" s="202">
        <v>3.7739186014545458</v>
      </c>
      <c r="I127" s="155">
        <v>208300</v>
      </c>
      <c r="J127" s="174">
        <f t="shared" si="29"/>
        <v>714700</v>
      </c>
      <c r="K127" s="182">
        <v>567168</v>
      </c>
      <c r="L127" s="202">
        <v>3.7739186014545458</v>
      </c>
      <c r="M127" s="155">
        <v>223131</v>
      </c>
      <c r="N127" s="174">
        <f t="shared" si="30"/>
        <v>790299</v>
      </c>
      <c r="O127" s="182">
        <v>622872</v>
      </c>
      <c r="P127" s="202">
        <v>3.7739186014545458</v>
      </c>
      <c r="Q127" s="155">
        <v>210383</v>
      </c>
      <c r="R127" s="174">
        <f t="shared" si="31"/>
        <v>833255</v>
      </c>
      <c r="S127" s="395">
        <f t="shared" si="19"/>
        <v>741507.39501700003</v>
      </c>
    </row>
    <row r="128" spans="1:19" x14ac:dyDescent="0.25">
      <c r="A128" s="37">
        <v>115</v>
      </c>
      <c r="B128" s="38" t="s">
        <v>153</v>
      </c>
      <c r="C128" s="9">
        <v>3266000</v>
      </c>
      <c r="D128" s="39">
        <v>56.608721086909092</v>
      </c>
      <c r="E128" s="11">
        <v>1758818.2329240004</v>
      </c>
      <c r="F128" s="172">
        <v>5024818.2329240004</v>
      </c>
      <c r="G128" s="182">
        <v>2241600</v>
      </c>
      <c r="H128" s="202">
        <v>56.608721086909092</v>
      </c>
      <c r="I128" s="155">
        <v>3123600</v>
      </c>
      <c r="J128" s="174">
        <f t="shared" si="29"/>
        <v>5365200</v>
      </c>
      <c r="K128" s="182">
        <v>2645088</v>
      </c>
      <c r="L128" s="202">
        <v>56.608721086909092</v>
      </c>
      <c r="M128" s="155">
        <v>3509677</v>
      </c>
      <c r="N128" s="174">
        <f t="shared" si="30"/>
        <v>6154765</v>
      </c>
      <c r="O128" s="182">
        <v>2757168</v>
      </c>
      <c r="P128" s="202">
        <v>56.608721086909092</v>
      </c>
      <c r="Q128" s="155">
        <v>3248544</v>
      </c>
      <c r="R128" s="174">
        <f t="shared" si="31"/>
        <v>6005712</v>
      </c>
      <c r="S128" s="395">
        <f t="shared" si="19"/>
        <v>5637623.8082309999</v>
      </c>
    </row>
    <row r="129" spans="1:19" x14ac:dyDescent="0.25">
      <c r="A129" s="37">
        <v>116</v>
      </c>
      <c r="B129" s="38" t="s">
        <v>154</v>
      </c>
      <c r="C129" s="9">
        <v>3624000</v>
      </c>
      <c r="D129" s="39">
        <v>13.208695793454547</v>
      </c>
      <c r="E129" s="11">
        <v>1951887.6402880009</v>
      </c>
      <c r="F129" s="172">
        <v>5575887.6402880009</v>
      </c>
      <c r="G129" s="182">
        <v>6048150</v>
      </c>
      <c r="H129" s="202">
        <v>13.208695793454547</v>
      </c>
      <c r="I129" s="155">
        <v>728900</v>
      </c>
      <c r="J129" s="174">
        <f t="shared" si="29"/>
        <v>6777050</v>
      </c>
      <c r="K129" s="182">
        <v>7015854</v>
      </c>
      <c r="L129" s="202">
        <v>13.208695793454547</v>
      </c>
      <c r="M129" s="155">
        <v>795959</v>
      </c>
      <c r="N129" s="174">
        <f t="shared" si="30"/>
        <v>7811813</v>
      </c>
      <c r="O129" s="182">
        <v>7378743</v>
      </c>
      <c r="P129" s="202">
        <v>13.208695793454547</v>
      </c>
      <c r="Q129" s="155">
        <v>765345</v>
      </c>
      <c r="R129" s="174">
        <f t="shared" si="31"/>
        <v>8144088</v>
      </c>
      <c r="S129" s="395">
        <f t="shared" si="19"/>
        <v>7077209.6600720007</v>
      </c>
    </row>
    <row r="130" spans="1:19" x14ac:dyDescent="0.25">
      <c r="A130" s="37">
        <v>117</v>
      </c>
      <c r="B130" s="38" t="s">
        <v>155</v>
      </c>
      <c r="C130" s="9">
        <v>3576000</v>
      </c>
      <c r="D130" s="39">
        <v>56.608721086909092</v>
      </c>
      <c r="E130" s="11">
        <v>1925392.1304160012</v>
      </c>
      <c r="F130" s="172">
        <v>5501392.1304160012</v>
      </c>
      <c r="G130" s="182">
        <v>2877450</v>
      </c>
      <c r="H130" s="202">
        <v>56.608721086909092</v>
      </c>
      <c r="I130" s="155">
        <v>3123600</v>
      </c>
      <c r="J130" s="174">
        <f t="shared" si="29"/>
        <v>6001050</v>
      </c>
      <c r="K130" s="182">
        <v>3251519</v>
      </c>
      <c r="L130" s="202">
        <v>56.608721086909092</v>
      </c>
      <c r="M130" s="155">
        <v>3509677</v>
      </c>
      <c r="N130" s="174">
        <f t="shared" si="30"/>
        <v>6761196</v>
      </c>
      <c r="O130" s="182">
        <v>3683136</v>
      </c>
      <c r="P130" s="202">
        <v>56.608721086909092</v>
      </c>
      <c r="Q130" s="155">
        <v>3217308</v>
      </c>
      <c r="R130" s="174">
        <f t="shared" si="31"/>
        <v>6900444</v>
      </c>
      <c r="S130" s="395">
        <f t="shared" si="19"/>
        <v>6291020.5326040005</v>
      </c>
    </row>
    <row r="131" spans="1:19" x14ac:dyDescent="0.25">
      <c r="A131" s="37">
        <v>118</v>
      </c>
      <c r="B131" s="38" t="s">
        <v>156</v>
      </c>
      <c r="C131" s="9">
        <v>959000</v>
      </c>
      <c r="D131" s="39">
        <v>5.6608779021818192</v>
      </c>
      <c r="E131" s="11">
        <v>515990.92185200006</v>
      </c>
      <c r="F131" s="172">
        <v>1474990.9218520001</v>
      </c>
      <c r="G131" s="182">
        <v>1446750</v>
      </c>
      <c r="H131" s="202">
        <v>5.6608779021818192</v>
      </c>
      <c r="I131" s="155">
        <v>312400</v>
      </c>
      <c r="J131" s="174">
        <f t="shared" si="29"/>
        <v>1759150</v>
      </c>
      <c r="K131" s="182">
        <v>1663763</v>
      </c>
      <c r="L131" s="202">
        <v>5.6608779021818192</v>
      </c>
      <c r="M131" s="155">
        <v>344390</v>
      </c>
      <c r="N131" s="174">
        <f t="shared" si="30"/>
        <v>2008153</v>
      </c>
      <c r="O131" s="182">
        <v>1678230</v>
      </c>
      <c r="P131" s="202">
        <v>5.6608779021818192</v>
      </c>
      <c r="Q131" s="155">
        <v>324896</v>
      </c>
      <c r="R131" s="174">
        <f t="shared" si="31"/>
        <v>2003126</v>
      </c>
      <c r="S131" s="395">
        <f t="shared" si="19"/>
        <v>1811354.980463</v>
      </c>
    </row>
    <row r="132" spans="1:19" x14ac:dyDescent="0.25">
      <c r="A132" s="37">
        <v>119</v>
      </c>
      <c r="B132" s="38" t="s">
        <v>157</v>
      </c>
      <c r="C132" s="9">
        <v>1019000</v>
      </c>
      <c r="D132" s="39">
        <v>3.7739186014545458</v>
      </c>
      <c r="E132" s="11">
        <v>549118.43495999998</v>
      </c>
      <c r="F132" s="172">
        <v>1568118.43496</v>
      </c>
      <c r="G132" s="182">
        <v>1691850</v>
      </c>
      <c r="H132" s="202">
        <v>3.7739186014545458</v>
      </c>
      <c r="I132" s="251">
        <v>208300</v>
      </c>
      <c r="J132" s="174">
        <f t="shared" si="29"/>
        <v>1900150</v>
      </c>
      <c r="K132" s="182">
        <v>1962546</v>
      </c>
      <c r="L132" s="202">
        <v>3.7739186014545458</v>
      </c>
      <c r="M132" s="251">
        <v>227422</v>
      </c>
      <c r="N132" s="174">
        <f t="shared" si="30"/>
        <v>2189968</v>
      </c>
      <c r="O132" s="182">
        <v>2064057</v>
      </c>
      <c r="P132" s="202">
        <v>3.7739186014545458</v>
      </c>
      <c r="Q132" s="251">
        <v>216632</v>
      </c>
      <c r="R132" s="174">
        <f t="shared" si="31"/>
        <v>2280689</v>
      </c>
      <c r="S132" s="395">
        <f t="shared" si="19"/>
        <v>1984731.3587400001</v>
      </c>
    </row>
    <row r="133" spans="1:19" x14ac:dyDescent="0.25">
      <c r="A133" s="37">
        <v>120</v>
      </c>
      <c r="B133" s="38" t="s">
        <v>158</v>
      </c>
      <c r="C133" s="9">
        <v>2371000</v>
      </c>
      <c r="D133" s="39">
        <v>56.608740398545457</v>
      </c>
      <c r="E133" s="11">
        <v>1277419.8506279998</v>
      </c>
      <c r="F133" s="172">
        <v>3648419.8506279998</v>
      </c>
      <c r="G133" s="182">
        <v>575400</v>
      </c>
      <c r="H133" s="202">
        <v>56.608740398545457</v>
      </c>
      <c r="I133" s="155">
        <v>3123600</v>
      </c>
      <c r="J133" s="174">
        <f t="shared" si="29"/>
        <v>3699000</v>
      </c>
      <c r="K133" s="182">
        <v>644448</v>
      </c>
      <c r="L133" s="202">
        <v>56.608740398545457</v>
      </c>
      <c r="M133" s="155">
        <v>3346000</v>
      </c>
      <c r="N133" s="174">
        <f t="shared" si="30"/>
        <v>3990448</v>
      </c>
      <c r="O133" s="182">
        <v>701988</v>
      </c>
      <c r="P133" s="202">
        <v>56.608740398545457</v>
      </c>
      <c r="Q133" s="155">
        <v>3154836</v>
      </c>
      <c r="R133" s="174">
        <f t="shared" si="31"/>
        <v>3856824</v>
      </c>
      <c r="S133" s="395">
        <f t="shared" si="19"/>
        <v>3798672.9626569999</v>
      </c>
    </row>
    <row r="134" spans="1:19" x14ac:dyDescent="0.25">
      <c r="A134" s="37">
        <v>121</v>
      </c>
      <c r="B134" s="38" t="s">
        <v>1227</v>
      </c>
      <c r="C134" s="9">
        <v>2156000</v>
      </c>
      <c r="D134" s="39">
        <v>56.608721086909092</v>
      </c>
      <c r="E134" s="11">
        <v>1160360.2611440001</v>
      </c>
      <c r="F134" s="172">
        <v>3316360.2611440001</v>
      </c>
      <c r="G134" s="182">
        <v>120150</v>
      </c>
      <c r="H134" s="202">
        <v>56.608721086909092</v>
      </c>
      <c r="I134" s="155">
        <v>3123600</v>
      </c>
      <c r="J134" s="174">
        <f t="shared" si="29"/>
        <v>3243750</v>
      </c>
      <c r="K134" s="182">
        <v>134568</v>
      </c>
      <c r="L134" s="202">
        <v>56.608721086909092</v>
      </c>
      <c r="M134" s="155">
        <v>3378486</v>
      </c>
      <c r="N134" s="174">
        <f t="shared" si="30"/>
        <v>3513054</v>
      </c>
      <c r="O134" s="182">
        <v>156195</v>
      </c>
      <c r="P134" s="202">
        <v>56.608721086909092</v>
      </c>
      <c r="Q134" s="155">
        <v>3154836</v>
      </c>
      <c r="R134" s="174">
        <f t="shared" si="31"/>
        <v>3311031</v>
      </c>
      <c r="S134" s="395">
        <f t="shared" si="19"/>
        <v>3346048.8152860003</v>
      </c>
    </row>
    <row r="135" spans="1:19" x14ac:dyDescent="0.25">
      <c r="A135" s="37">
        <v>122</v>
      </c>
      <c r="B135" s="38" t="s">
        <v>161</v>
      </c>
      <c r="C135" s="9">
        <v>1433000</v>
      </c>
      <c r="D135" s="39">
        <v>6.9188378949090916</v>
      </c>
      <c r="E135" s="11">
        <v>771452.28231200017</v>
      </c>
      <c r="F135" s="172">
        <v>2204452.2823120002</v>
      </c>
      <c r="G135" s="182">
        <v>2251500</v>
      </c>
      <c r="H135" s="202">
        <v>6.9188378949090916</v>
      </c>
      <c r="I135" s="155">
        <v>381900</v>
      </c>
      <c r="J135" s="174">
        <f t="shared" si="29"/>
        <v>2633400</v>
      </c>
      <c r="K135" s="182">
        <v>2521680</v>
      </c>
      <c r="L135" s="202">
        <v>6.9188378949090916</v>
      </c>
      <c r="M135" s="155">
        <v>421007</v>
      </c>
      <c r="N135" s="174">
        <f t="shared" si="30"/>
        <v>2942687</v>
      </c>
      <c r="O135" s="182">
        <v>2814375</v>
      </c>
      <c r="P135" s="202">
        <v>6.9188378949090916</v>
      </c>
      <c r="Q135" s="155">
        <v>400995</v>
      </c>
      <c r="R135" s="174">
        <f t="shared" si="31"/>
        <v>3215370</v>
      </c>
      <c r="S135" s="395">
        <f t="shared" ref="S135:S198" si="32">AVERAGE(N135,J135,F135,R135)</f>
        <v>2748977.320578</v>
      </c>
    </row>
    <row r="136" spans="1:19" x14ac:dyDescent="0.25">
      <c r="A136" s="37">
        <v>123</v>
      </c>
      <c r="B136" s="38" t="s">
        <v>167</v>
      </c>
      <c r="C136" s="9">
        <v>555000</v>
      </c>
      <c r="D136" s="39">
        <v>13.208695793454547</v>
      </c>
      <c r="E136" s="11">
        <v>299541.34648399998</v>
      </c>
      <c r="F136" s="172">
        <v>854541.34648399998</v>
      </c>
      <c r="G136" s="182">
        <v>118800</v>
      </c>
      <c r="H136" s="202">
        <v>13.208695793454547</v>
      </c>
      <c r="I136" s="155">
        <v>728900</v>
      </c>
      <c r="J136" s="174">
        <f t="shared" si="29"/>
        <v>847700</v>
      </c>
      <c r="K136" s="182">
        <v>134244</v>
      </c>
      <c r="L136" s="202">
        <v>13.208695793454547</v>
      </c>
      <c r="M136" s="155">
        <v>795813</v>
      </c>
      <c r="N136" s="174">
        <f t="shared" si="30"/>
        <v>930057</v>
      </c>
      <c r="O136" s="182">
        <v>154440</v>
      </c>
      <c r="P136" s="202">
        <v>13.208695793454547</v>
      </c>
      <c r="Q136" s="155">
        <v>765345</v>
      </c>
      <c r="R136" s="174">
        <f t="shared" si="31"/>
        <v>919785</v>
      </c>
      <c r="S136" s="395">
        <f t="shared" si="32"/>
        <v>888020.83662099997</v>
      </c>
    </row>
    <row r="137" spans="1:19" x14ac:dyDescent="0.25">
      <c r="A137" s="37">
        <v>124</v>
      </c>
      <c r="B137" s="38" t="s">
        <v>1228</v>
      </c>
      <c r="C137" s="9">
        <v>819000</v>
      </c>
      <c r="D137" s="42">
        <v>13.208695793454547</v>
      </c>
      <c r="E137" s="11">
        <v>441087.27163200011</v>
      </c>
      <c r="F137" s="172">
        <v>1260087.2716320001</v>
      </c>
      <c r="G137" s="182">
        <v>633150</v>
      </c>
      <c r="H137" s="209">
        <v>13.208695793454547</v>
      </c>
      <c r="I137" s="155">
        <v>728900</v>
      </c>
      <c r="J137" s="174">
        <f t="shared" si="29"/>
        <v>1362050</v>
      </c>
      <c r="K137" s="182">
        <v>728123</v>
      </c>
      <c r="L137" s="209">
        <v>13.208695793454547</v>
      </c>
      <c r="M137" s="155">
        <v>803539</v>
      </c>
      <c r="N137" s="174">
        <f t="shared" si="30"/>
        <v>1531662</v>
      </c>
      <c r="O137" s="182">
        <v>791438</v>
      </c>
      <c r="P137" s="209">
        <v>13.208695793454547</v>
      </c>
      <c r="Q137" s="155">
        <v>743478</v>
      </c>
      <c r="R137" s="174">
        <f t="shared" si="31"/>
        <v>1534916</v>
      </c>
      <c r="S137" s="395">
        <f t="shared" si="32"/>
        <v>1422178.817908</v>
      </c>
    </row>
    <row r="138" spans="1:19" x14ac:dyDescent="0.25">
      <c r="A138" s="37">
        <v>125</v>
      </c>
      <c r="B138" s="38" t="s">
        <v>1229</v>
      </c>
      <c r="C138" s="9">
        <v>396000</v>
      </c>
      <c r="D138" s="42">
        <v>5.6608779021818192</v>
      </c>
      <c r="E138" s="11">
        <v>212529.07194799988</v>
      </c>
      <c r="F138" s="172">
        <v>608529.07194799988</v>
      </c>
      <c r="G138" s="182">
        <v>348600</v>
      </c>
      <c r="H138" s="209">
        <v>5.6608779021818192</v>
      </c>
      <c r="I138" s="155">
        <v>312400</v>
      </c>
      <c r="J138" s="174">
        <f t="shared" si="29"/>
        <v>661000</v>
      </c>
      <c r="K138" s="182">
        <v>390432</v>
      </c>
      <c r="L138" s="209">
        <v>5.6608779021818192</v>
      </c>
      <c r="M138" s="155">
        <v>341141</v>
      </c>
      <c r="N138" s="174">
        <f t="shared" si="30"/>
        <v>731573</v>
      </c>
      <c r="O138" s="182">
        <v>428778</v>
      </c>
      <c r="P138" s="209">
        <v>5.6608779021818192</v>
      </c>
      <c r="Q138" s="155">
        <v>321772</v>
      </c>
      <c r="R138" s="174">
        <f t="shared" si="31"/>
        <v>750550</v>
      </c>
      <c r="S138" s="395">
        <f t="shared" si="32"/>
        <v>687913.01798699994</v>
      </c>
    </row>
    <row r="139" spans="1:19" x14ac:dyDescent="0.25">
      <c r="A139" s="37">
        <v>126</v>
      </c>
      <c r="B139" s="38" t="s">
        <v>1230</v>
      </c>
      <c r="C139" s="9">
        <v>248000</v>
      </c>
      <c r="D139" s="39">
        <v>3.7739186014545458</v>
      </c>
      <c r="E139" s="11">
        <v>133347.85099599999</v>
      </c>
      <c r="F139" s="172">
        <v>381347.85099599999</v>
      </c>
      <c r="G139" s="182">
        <v>194700</v>
      </c>
      <c r="H139" s="202">
        <v>3.7739186014545458</v>
      </c>
      <c r="I139" s="155">
        <v>208300</v>
      </c>
      <c r="J139" s="174">
        <f t="shared" si="29"/>
        <v>403000</v>
      </c>
      <c r="K139" s="182">
        <v>225852</v>
      </c>
      <c r="L139" s="202">
        <v>3.7739186014545458</v>
      </c>
      <c r="M139" s="155">
        <v>223131</v>
      </c>
      <c r="N139" s="174">
        <f t="shared" si="30"/>
        <v>448983</v>
      </c>
      <c r="O139" s="182">
        <v>233640</v>
      </c>
      <c r="P139" s="202">
        <v>3.7739186014545458</v>
      </c>
      <c r="Q139" s="155">
        <v>218715</v>
      </c>
      <c r="R139" s="174">
        <f t="shared" si="31"/>
        <v>452355</v>
      </c>
      <c r="S139" s="395">
        <f t="shared" si="32"/>
        <v>421421.462749</v>
      </c>
    </row>
    <row r="140" spans="1:19" x14ac:dyDescent="0.25">
      <c r="A140" s="37">
        <v>127</v>
      </c>
      <c r="B140" s="38" t="s">
        <v>168</v>
      </c>
      <c r="C140" s="9">
        <v>239000</v>
      </c>
      <c r="D140" s="39">
        <v>1.4152146476363636</v>
      </c>
      <c r="E140" s="11">
        <v>128220.13963600004</v>
      </c>
      <c r="F140" s="172">
        <v>367220.13963600004</v>
      </c>
      <c r="G140" s="182">
        <v>345300</v>
      </c>
      <c r="H140" s="202">
        <v>1.4152146476363636</v>
      </c>
      <c r="I140" s="155">
        <v>78200</v>
      </c>
      <c r="J140" s="174">
        <f t="shared" si="29"/>
        <v>423500</v>
      </c>
      <c r="K140" s="182">
        <v>390189</v>
      </c>
      <c r="L140" s="202">
        <v>1.4152146476363636</v>
      </c>
      <c r="M140" s="155">
        <v>86208</v>
      </c>
      <c r="N140" s="174">
        <f t="shared" si="30"/>
        <v>476397</v>
      </c>
      <c r="O140" s="182">
        <v>407454</v>
      </c>
      <c r="P140" s="202">
        <v>1.4152146476363636</v>
      </c>
      <c r="Q140" s="155">
        <v>81328</v>
      </c>
      <c r="R140" s="174">
        <f t="shared" si="31"/>
        <v>488782</v>
      </c>
      <c r="S140" s="395">
        <f t="shared" si="32"/>
        <v>438974.78490900004</v>
      </c>
    </row>
    <row r="141" spans="1:19" x14ac:dyDescent="0.25">
      <c r="A141" s="37">
        <v>128</v>
      </c>
      <c r="B141" s="38" t="s">
        <v>169</v>
      </c>
      <c r="C141" s="9">
        <v>208000</v>
      </c>
      <c r="D141" s="39">
        <v>1.4152146476363636</v>
      </c>
      <c r="E141" s="11">
        <v>112690.756092</v>
      </c>
      <c r="F141" s="172">
        <v>320690.756092</v>
      </c>
      <c r="G141" s="182">
        <v>287700</v>
      </c>
      <c r="H141" s="202">
        <v>1.4152146476363636</v>
      </c>
      <c r="I141" s="155">
        <v>78200</v>
      </c>
      <c r="J141" s="174">
        <f t="shared" si="29"/>
        <v>365900</v>
      </c>
      <c r="K141" s="182">
        <v>339486</v>
      </c>
      <c r="L141" s="202">
        <v>1.4152146476363636</v>
      </c>
      <c r="M141" s="155">
        <v>85379</v>
      </c>
      <c r="N141" s="174">
        <f t="shared" si="30"/>
        <v>424865</v>
      </c>
      <c r="O141" s="182">
        <v>368256</v>
      </c>
      <c r="P141" s="202">
        <v>1.4152146476363636</v>
      </c>
      <c r="Q141" s="155">
        <v>78982</v>
      </c>
      <c r="R141" s="174">
        <f t="shared" si="31"/>
        <v>447238</v>
      </c>
      <c r="S141" s="395">
        <f t="shared" si="32"/>
        <v>389673.43902300001</v>
      </c>
    </row>
    <row r="142" spans="1:19" x14ac:dyDescent="0.25">
      <c r="A142" s="37">
        <v>129</v>
      </c>
      <c r="B142" s="38" t="s">
        <v>170</v>
      </c>
      <c r="C142" s="9">
        <v>150000</v>
      </c>
      <c r="D142" s="39">
        <v>1.4152146476363636</v>
      </c>
      <c r="E142" s="11">
        <v>81226.070796000015</v>
      </c>
      <c r="F142" s="172">
        <v>231226.07079600001</v>
      </c>
      <c r="G142" s="182">
        <v>174900</v>
      </c>
      <c r="H142" s="202">
        <v>1.4152146476363636</v>
      </c>
      <c r="I142" s="155">
        <v>78200</v>
      </c>
      <c r="J142" s="174">
        <f t="shared" si="29"/>
        <v>253100</v>
      </c>
      <c r="K142" s="182">
        <v>206382</v>
      </c>
      <c r="L142" s="202">
        <v>1.4152146476363636</v>
      </c>
      <c r="M142" s="155">
        <v>83768</v>
      </c>
      <c r="N142" s="174">
        <f t="shared" si="30"/>
        <v>290150</v>
      </c>
      <c r="O142" s="182">
        <v>209880</v>
      </c>
      <c r="P142" s="202">
        <v>1.4152146476363636</v>
      </c>
      <c r="Q142" s="155">
        <v>80546</v>
      </c>
      <c r="R142" s="174">
        <f t="shared" si="31"/>
        <v>290426</v>
      </c>
      <c r="S142" s="395">
        <f t="shared" si="32"/>
        <v>266225.51769900002</v>
      </c>
    </row>
    <row r="143" spans="1:19" x14ac:dyDescent="0.25">
      <c r="A143" s="37">
        <v>130</v>
      </c>
      <c r="B143" s="38" t="s">
        <v>171</v>
      </c>
      <c r="C143" s="9">
        <v>166000</v>
      </c>
      <c r="D143" s="39">
        <v>1.4152146476363636</v>
      </c>
      <c r="E143" s="11">
        <v>89972.769136000017</v>
      </c>
      <c r="F143" s="172">
        <v>255972.76913600002</v>
      </c>
      <c r="G143" s="182">
        <v>205950</v>
      </c>
      <c r="H143" s="202">
        <v>1.4152146476363636</v>
      </c>
      <c r="I143" s="155">
        <v>78200</v>
      </c>
      <c r="J143" s="174">
        <f t="shared" si="29"/>
        <v>284150</v>
      </c>
      <c r="K143" s="182">
        <v>232724</v>
      </c>
      <c r="L143" s="202">
        <v>1.4152146476363636</v>
      </c>
      <c r="M143" s="155">
        <v>85379</v>
      </c>
      <c r="N143" s="174">
        <f t="shared" si="30"/>
        <v>318103</v>
      </c>
      <c r="O143" s="182">
        <v>267735</v>
      </c>
      <c r="P143" s="202">
        <v>1.4152146476363636</v>
      </c>
      <c r="Q143" s="155">
        <v>81328</v>
      </c>
      <c r="R143" s="174">
        <f t="shared" si="31"/>
        <v>349063</v>
      </c>
      <c r="S143" s="395">
        <f t="shared" si="32"/>
        <v>301822.19228399999</v>
      </c>
    </row>
    <row r="144" spans="1:19" x14ac:dyDescent="0.25">
      <c r="A144" s="37">
        <v>131</v>
      </c>
      <c r="B144" s="38" t="s">
        <v>172</v>
      </c>
      <c r="C144" s="9">
        <v>244000</v>
      </c>
      <c r="D144" s="39">
        <v>1.4152146476363636</v>
      </c>
      <c r="E144" s="11">
        <v>130645.38776000001</v>
      </c>
      <c r="F144" s="172">
        <v>374645.38776000001</v>
      </c>
      <c r="G144" s="182">
        <v>357600</v>
      </c>
      <c r="H144" s="202">
        <v>1.4152146476363636</v>
      </c>
      <c r="I144" s="155">
        <v>78200</v>
      </c>
      <c r="J144" s="174">
        <f t="shared" si="29"/>
        <v>435800</v>
      </c>
      <c r="K144" s="182">
        <v>400512</v>
      </c>
      <c r="L144" s="202">
        <v>1.4152146476363636</v>
      </c>
      <c r="M144" s="155">
        <v>83768</v>
      </c>
      <c r="N144" s="174">
        <f t="shared" si="30"/>
        <v>484280</v>
      </c>
      <c r="O144" s="182">
        <v>421968</v>
      </c>
      <c r="P144" s="202">
        <v>1.4152146476363636</v>
      </c>
      <c r="Q144" s="155">
        <v>80546</v>
      </c>
      <c r="R144" s="174">
        <f t="shared" si="31"/>
        <v>502514</v>
      </c>
      <c r="S144" s="395">
        <f t="shared" si="32"/>
        <v>449309.84694000002</v>
      </c>
    </row>
    <row r="145" spans="1:19" x14ac:dyDescent="0.25">
      <c r="A145" s="37">
        <v>132</v>
      </c>
      <c r="B145" s="38" t="s">
        <v>173</v>
      </c>
      <c r="C145" s="9">
        <v>1300000</v>
      </c>
      <c r="D145" s="39">
        <v>3.7739186014545458</v>
      </c>
      <c r="E145" s="11">
        <v>699241.8567799998</v>
      </c>
      <c r="F145" s="172">
        <v>1999241.8567799998</v>
      </c>
      <c r="G145" s="182">
        <v>2247150</v>
      </c>
      <c r="H145" s="202">
        <v>3.7739186014545458</v>
      </c>
      <c r="I145" s="155">
        <v>208300</v>
      </c>
      <c r="J145" s="174">
        <f t="shared" si="29"/>
        <v>2455450</v>
      </c>
      <c r="K145" s="182">
        <v>2629166</v>
      </c>
      <c r="L145" s="202">
        <v>3.7739186014545458</v>
      </c>
      <c r="M145" s="155">
        <v>234046</v>
      </c>
      <c r="N145" s="174">
        <f t="shared" si="30"/>
        <v>2863212</v>
      </c>
      <c r="O145" s="182">
        <v>2606694</v>
      </c>
      <c r="P145" s="202">
        <v>3.7739186014545458</v>
      </c>
      <c r="Q145" s="155">
        <v>218715</v>
      </c>
      <c r="R145" s="174">
        <f t="shared" si="31"/>
        <v>2825409</v>
      </c>
      <c r="S145" s="395">
        <f t="shared" si="32"/>
        <v>2535828.214195</v>
      </c>
    </row>
    <row r="146" spans="1:19" x14ac:dyDescent="0.25">
      <c r="A146" s="37">
        <v>133</v>
      </c>
      <c r="B146" s="38" t="s">
        <v>175</v>
      </c>
      <c r="C146" s="9">
        <v>3002000</v>
      </c>
      <c r="D146" s="39">
        <v>3.7739186014545458</v>
      </c>
      <c r="E146" s="11">
        <v>1616239.348576</v>
      </c>
      <c r="F146" s="172">
        <v>4618239.348576</v>
      </c>
      <c r="G146" s="182">
        <v>5526450</v>
      </c>
      <c r="H146" s="202">
        <v>3.7739186014545458</v>
      </c>
      <c r="I146" s="155">
        <v>208300</v>
      </c>
      <c r="J146" s="174">
        <f t="shared" si="29"/>
        <v>5734750</v>
      </c>
      <c r="K146" s="182">
        <v>6410682</v>
      </c>
      <c r="L146" s="202">
        <v>3.7739186014545458</v>
      </c>
      <c r="M146" s="155">
        <v>227422</v>
      </c>
      <c r="N146" s="174">
        <f t="shared" si="30"/>
        <v>6638104</v>
      </c>
      <c r="O146" s="182">
        <v>6576476</v>
      </c>
      <c r="P146" s="202">
        <v>3.7739186014545458</v>
      </c>
      <c r="Q146" s="155">
        <v>218715</v>
      </c>
      <c r="R146" s="174">
        <f t="shared" si="31"/>
        <v>6795191</v>
      </c>
      <c r="S146" s="395">
        <f t="shared" si="32"/>
        <v>5946571.0871440005</v>
      </c>
    </row>
    <row r="147" spans="1:19" x14ac:dyDescent="0.25">
      <c r="A147" s="37">
        <v>134</v>
      </c>
      <c r="B147" s="38" t="s">
        <v>176</v>
      </c>
      <c r="C147" s="9">
        <v>369000</v>
      </c>
      <c r="D147" s="39">
        <v>6.9188378949090916</v>
      </c>
      <c r="E147" s="11">
        <v>198318.5737239999</v>
      </c>
      <c r="F147" s="172">
        <v>567318.5737239999</v>
      </c>
      <c r="G147" s="182">
        <v>204300</v>
      </c>
      <c r="H147" s="202">
        <v>6.9188378949090916</v>
      </c>
      <c r="I147" s="189">
        <v>381900</v>
      </c>
      <c r="J147" s="174">
        <f t="shared" si="29"/>
        <v>586200</v>
      </c>
      <c r="K147" s="182">
        <v>239031</v>
      </c>
      <c r="L147" s="202">
        <v>6.9188378949090916</v>
      </c>
      <c r="M147" s="189">
        <v>416958</v>
      </c>
      <c r="N147" s="174">
        <f t="shared" si="30"/>
        <v>655989</v>
      </c>
      <c r="O147" s="182">
        <v>261504</v>
      </c>
      <c r="P147" s="202">
        <v>6.9188378949090916</v>
      </c>
      <c r="Q147" s="189">
        <v>389538</v>
      </c>
      <c r="R147" s="174">
        <f t="shared" si="31"/>
        <v>651042</v>
      </c>
      <c r="S147" s="395">
        <f t="shared" si="32"/>
        <v>615137.39343099995</v>
      </c>
    </row>
    <row r="148" spans="1:19" x14ac:dyDescent="0.25">
      <c r="A148" s="37">
        <v>135</v>
      </c>
      <c r="B148" s="38" t="s">
        <v>177</v>
      </c>
      <c r="C148" s="9">
        <v>433000</v>
      </c>
      <c r="D148" s="39">
        <v>6.9188378949090916</v>
      </c>
      <c r="E148" s="11">
        <v>233137.56756399991</v>
      </c>
      <c r="F148" s="172">
        <v>666137.56756399991</v>
      </c>
      <c r="G148" s="182">
        <v>334950</v>
      </c>
      <c r="H148" s="202">
        <v>6.9188378949090916</v>
      </c>
      <c r="I148" s="189">
        <v>381900</v>
      </c>
      <c r="J148" s="174">
        <f t="shared" si="29"/>
        <v>716850</v>
      </c>
      <c r="K148" s="182">
        <v>385193</v>
      </c>
      <c r="L148" s="202">
        <v>6.9188378949090916</v>
      </c>
      <c r="M148" s="189">
        <v>421007</v>
      </c>
      <c r="N148" s="174">
        <f t="shared" si="30"/>
        <v>806200</v>
      </c>
      <c r="O148" s="182">
        <v>418688</v>
      </c>
      <c r="P148" s="202">
        <v>6.9188378949090916</v>
      </c>
      <c r="Q148" s="189">
        <v>389538</v>
      </c>
      <c r="R148" s="174">
        <f t="shared" si="31"/>
        <v>808226</v>
      </c>
      <c r="S148" s="395">
        <f t="shared" si="32"/>
        <v>749353.39189099998</v>
      </c>
    </row>
    <row r="149" spans="1:19" x14ac:dyDescent="0.25">
      <c r="A149" s="37">
        <v>136</v>
      </c>
      <c r="B149" s="38" t="s">
        <v>179</v>
      </c>
      <c r="C149" s="9">
        <v>759000</v>
      </c>
      <c r="D149" s="39">
        <v>2.8304292952727272</v>
      </c>
      <c r="E149" s="11">
        <v>408351.95040800027</v>
      </c>
      <c r="F149" s="172">
        <v>1167351.9504080003</v>
      </c>
      <c r="G149" s="182">
        <v>1252800</v>
      </c>
      <c r="H149" s="202">
        <v>2.8304292952727272</v>
      </c>
      <c r="I149" s="155">
        <v>156300</v>
      </c>
      <c r="J149" s="174">
        <f t="shared" si="29"/>
        <v>1409100</v>
      </c>
      <c r="K149" s="182">
        <v>1440720</v>
      </c>
      <c r="L149" s="202">
        <v>2.8304292952727272</v>
      </c>
      <c r="M149" s="155">
        <v>170680</v>
      </c>
      <c r="N149" s="174">
        <f t="shared" si="30"/>
        <v>1611400</v>
      </c>
      <c r="O149" s="182">
        <v>1528416</v>
      </c>
      <c r="P149" s="202">
        <v>2.8304292952727272</v>
      </c>
      <c r="Q149" s="155">
        <v>159426</v>
      </c>
      <c r="R149" s="174">
        <f t="shared" si="31"/>
        <v>1687842</v>
      </c>
      <c r="S149" s="395">
        <f t="shared" si="32"/>
        <v>1468923.4876020001</v>
      </c>
    </row>
    <row r="150" spans="1:19" x14ac:dyDescent="0.25">
      <c r="A150" s="37">
        <v>137</v>
      </c>
      <c r="B150" s="38" t="s">
        <v>180</v>
      </c>
      <c r="C150" s="9">
        <v>94000</v>
      </c>
      <c r="D150" s="39">
        <v>0.47174465309090913</v>
      </c>
      <c r="E150" s="11">
        <v>51272.24275200002</v>
      </c>
      <c r="F150" s="172">
        <v>145272.24275200002</v>
      </c>
      <c r="G150" s="182">
        <v>135450</v>
      </c>
      <c r="H150" s="202">
        <v>0.47174465309090913</v>
      </c>
      <c r="I150" s="155">
        <v>26200</v>
      </c>
      <c r="J150" s="174">
        <f t="shared" si="29"/>
        <v>161650</v>
      </c>
      <c r="K150" s="182">
        <v>159831</v>
      </c>
      <c r="L150" s="202">
        <v>0.47174465309090913</v>
      </c>
      <c r="M150" s="155">
        <v>28065</v>
      </c>
      <c r="N150" s="174">
        <f t="shared" si="30"/>
        <v>187896</v>
      </c>
      <c r="O150" s="182">
        <v>165249</v>
      </c>
      <c r="P150" s="202">
        <v>0.47174465309090913</v>
      </c>
      <c r="Q150" s="155">
        <v>27248</v>
      </c>
      <c r="R150" s="174">
        <f t="shared" si="31"/>
        <v>192497</v>
      </c>
      <c r="S150" s="395">
        <f t="shared" si="32"/>
        <v>171828.810688</v>
      </c>
    </row>
    <row r="151" spans="1:19" x14ac:dyDescent="0.25">
      <c r="A151" s="37">
        <v>138</v>
      </c>
      <c r="B151" s="38" t="s">
        <v>181</v>
      </c>
      <c r="C151" s="9">
        <v>240000</v>
      </c>
      <c r="D151" s="39">
        <v>2.8304292952727272</v>
      </c>
      <c r="E151" s="11">
        <v>129936.20591200003</v>
      </c>
      <c r="F151" s="172">
        <v>369936.20591200003</v>
      </c>
      <c r="G151" s="182">
        <v>247800</v>
      </c>
      <c r="H151" s="202">
        <v>2.8304292952727272</v>
      </c>
      <c r="I151" s="155">
        <v>156300</v>
      </c>
      <c r="J151" s="174">
        <f t="shared" si="29"/>
        <v>404100</v>
      </c>
      <c r="K151" s="182">
        <v>277536</v>
      </c>
      <c r="L151" s="202">
        <v>2.8304292952727272</v>
      </c>
      <c r="M151" s="155">
        <v>167429</v>
      </c>
      <c r="N151" s="174">
        <f t="shared" si="30"/>
        <v>444965</v>
      </c>
      <c r="O151" s="182">
        <v>307272</v>
      </c>
      <c r="P151" s="202">
        <v>2.8304292952727272</v>
      </c>
      <c r="Q151" s="155">
        <v>162552</v>
      </c>
      <c r="R151" s="174">
        <f t="shared" si="31"/>
        <v>469824</v>
      </c>
      <c r="S151" s="395">
        <f t="shared" si="32"/>
        <v>422206.30147800001</v>
      </c>
    </row>
    <row r="152" spans="1:19" x14ac:dyDescent="0.25">
      <c r="A152" s="37">
        <v>139</v>
      </c>
      <c r="B152" s="38" t="s">
        <v>182</v>
      </c>
      <c r="C152" s="9">
        <v>476000</v>
      </c>
      <c r="D152" s="39">
        <v>10.063776500000001</v>
      </c>
      <c r="E152" s="11">
        <v>255807.52318800008</v>
      </c>
      <c r="F152" s="172">
        <v>731807.52318800008</v>
      </c>
      <c r="G152" s="182">
        <v>186600</v>
      </c>
      <c r="H152" s="202">
        <v>10.063776500000001</v>
      </c>
      <c r="I152" s="155">
        <v>555300</v>
      </c>
      <c r="J152" s="174">
        <f t="shared" si="29"/>
        <v>741900</v>
      </c>
      <c r="K152" s="182">
        <v>216456</v>
      </c>
      <c r="L152" s="202">
        <v>10.063776500000001</v>
      </c>
      <c r="M152" s="155">
        <v>600557</v>
      </c>
      <c r="N152" s="174">
        <f t="shared" si="30"/>
        <v>817013</v>
      </c>
      <c r="O152" s="182">
        <v>227652</v>
      </c>
      <c r="P152" s="202">
        <v>10.063776500000001</v>
      </c>
      <c r="Q152" s="155">
        <v>566406</v>
      </c>
      <c r="R152" s="174">
        <f t="shared" si="31"/>
        <v>794058</v>
      </c>
      <c r="S152" s="395">
        <f t="shared" si="32"/>
        <v>771194.63079700002</v>
      </c>
    </row>
    <row r="153" spans="1:19" x14ac:dyDescent="0.25">
      <c r="A153" s="37">
        <v>140</v>
      </c>
      <c r="B153" s="38" t="s">
        <v>183</v>
      </c>
      <c r="C153" s="9">
        <v>481000</v>
      </c>
      <c r="D153" s="39">
        <v>10.063776500000001</v>
      </c>
      <c r="E153" s="11">
        <v>258598.73584799992</v>
      </c>
      <c r="F153" s="172">
        <v>739598.73584799992</v>
      </c>
      <c r="G153" s="182">
        <v>195450</v>
      </c>
      <c r="H153" s="202">
        <v>10.063776500000001</v>
      </c>
      <c r="I153" s="155">
        <v>555300</v>
      </c>
      <c r="J153" s="174">
        <f t="shared" si="29"/>
        <v>750750</v>
      </c>
      <c r="K153" s="182">
        <v>220859</v>
      </c>
      <c r="L153" s="202">
        <v>10.063776500000001</v>
      </c>
      <c r="M153" s="155">
        <v>589118</v>
      </c>
      <c r="N153" s="174">
        <f t="shared" si="30"/>
        <v>809977</v>
      </c>
      <c r="O153" s="182">
        <v>248222</v>
      </c>
      <c r="P153" s="202">
        <v>10.063776500000001</v>
      </c>
      <c r="Q153" s="155">
        <v>560853</v>
      </c>
      <c r="R153" s="174">
        <f t="shared" si="31"/>
        <v>809075</v>
      </c>
      <c r="S153" s="395">
        <f t="shared" si="32"/>
        <v>777350.18396199995</v>
      </c>
    </row>
    <row r="154" spans="1:19" x14ac:dyDescent="0.25">
      <c r="A154" s="37">
        <v>141</v>
      </c>
      <c r="B154" s="38" t="s">
        <v>184</v>
      </c>
      <c r="C154" s="9">
        <v>2571000</v>
      </c>
      <c r="D154" s="39">
        <v>10.063776500000001</v>
      </c>
      <c r="E154" s="11">
        <v>1383951.8079960002</v>
      </c>
      <c r="F154" s="172">
        <v>3954951.8079960002</v>
      </c>
      <c r="G154" s="182">
        <v>4254750</v>
      </c>
      <c r="H154" s="202">
        <v>10.063776500000001</v>
      </c>
      <c r="I154" s="155">
        <v>555300</v>
      </c>
      <c r="J154" s="174">
        <f t="shared" si="29"/>
        <v>4810050</v>
      </c>
      <c r="K154" s="182">
        <v>4807868</v>
      </c>
      <c r="L154" s="202">
        <v>10.063776500000001</v>
      </c>
      <c r="M154" s="155">
        <v>618049</v>
      </c>
      <c r="N154" s="174">
        <f t="shared" si="30"/>
        <v>5425917</v>
      </c>
      <c r="O154" s="182">
        <v>5531175</v>
      </c>
      <c r="P154" s="202">
        <v>10.063776500000001</v>
      </c>
      <c r="Q154" s="155">
        <v>560853</v>
      </c>
      <c r="R154" s="174">
        <f t="shared" si="31"/>
        <v>6092028</v>
      </c>
      <c r="S154" s="395">
        <f t="shared" si="32"/>
        <v>5070736.7019990003</v>
      </c>
    </row>
    <row r="155" spans="1:19" x14ac:dyDescent="0.25">
      <c r="A155" s="37">
        <v>142</v>
      </c>
      <c r="B155" s="38" t="s">
        <v>185</v>
      </c>
      <c r="C155" s="15" t="s">
        <v>10</v>
      </c>
      <c r="D155" s="39">
        <v>56.608721086909092</v>
      </c>
      <c r="E155" s="11">
        <v>3201673.5976960002</v>
      </c>
      <c r="F155" s="172">
        <v>3201673.5976960002</v>
      </c>
      <c r="G155" s="216" t="s">
        <v>10</v>
      </c>
      <c r="H155" s="202">
        <v>56.608721086909092</v>
      </c>
      <c r="I155" s="155">
        <v>3123600</v>
      </c>
      <c r="J155" s="174">
        <f>I155*1</f>
        <v>3123600</v>
      </c>
      <c r="K155" s="216" t="s">
        <v>10</v>
      </c>
      <c r="L155" s="202">
        <v>56.608721086909092</v>
      </c>
      <c r="M155" s="155">
        <v>3476567</v>
      </c>
      <c r="N155" s="174">
        <f>M155*1</f>
        <v>3476567</v>
      </c>
      <c r="O155" s="216" t="s">
        <v>10</v>
      </c>
      <c r="P155" s="202">
        <v>56.608721086909092</v>
      </c>
      <c r="Q155" s="155">
        <v>3186072</v>
      </c>
      <c r="R155" s="174">
        <f>Q155*1</f>
        <v>3186072</v>
      </c>
      <c r="S155" s="395">
        <f t="shared" si="32"/>
        <v>3246978.1494240002</v>
      </c>
    </row>
    <row r="156" spans="1:19" x14ac:dyDescent="0.25">
      <c r="A156" s="3"/>
      <c r="B156" s="36" t="s">
        <v>186</v>
      </c>
      <c r="C156" s="5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</row>
    <row r="157" spans="1:19" x14ac:dyDescent="0.25">
      <c r="A157" s="37">
        <v>143</v>
      </c>
      <c r="B157" s="38" t="s">
        <v>187</v>
      </c>
      <c r="C157" s="9">
        <v>98787.970371999996</v>
      </c>
      <c r="D157" s="39">
        <v>0</v>
      </c>
      <c r="E157" s="12" t="s">
        <v>10</v>
      </c>
      <c r="F157" s="172">
        <v>98787.970371999996</v>
      </c>
      <c r="G157" s="182">
        <v>116550</v>
      </c>
      <c r="H157" s="202">
        <v>0</v>
      </c>
      <c r="I157" s="154" t="s">
        <v>10</v>
      </c>
      <c r="J157" s="174">
        <f>G157*1</f>
        <v>116550</v>
      </c>
      <c r="K157" s="182">
        <v>132867</v>
      </c>
      <c r="L157" s="202">
        <v>0</v>
      </c>
      <c r="M157" s="154" t="s">
        <v>10</v>
      </c>
      <c r="N157" s="174">
        <f>K157*1</f>
        <v>132867</v>
      </c>
      <c r="O157" s="182">
        <v>139860</v>
      </c>
      <c r="P157" s="202">
        <v>0</v>
      </c>
      <c r="Q157" s="154" t="s">
        <v>10</v>
      </c>
      <c r="R157" s="174">
        <f>O157*1</f>
        <v>139860</v>
      </c>
      <c r="S157" s="395">
        <f t="shared" si="32"/>
        <v>122016.242593</v>
      </c>
    </row>
    <row r="158" spans="1:19" x14ac:dyDescent="0.25">
      <c r="A158" s="37">
        <v>144</v>
      </c>
      <c r="B158" s="38" t="s">
        <v>335</v>
      </c>
      <c r="C158" s="9">
        <v>284000</v>
      </c>
      <c r="D158" s="39">
        <v>5.6608779021818192</v>
      </c>
      <c r="E158" s="11">
        <v>153189.06518000003</v>
      </c>
      <c r="F158" s="172">
        <v>437189.06518000003</v>
      </c>
      <c r="G158" s="182">
        <v>131400</v>
      </c>
      <c r="H158" s="202">
        <v>5.6608779021818192</v>
      </c>
      <c r="I158" s="155">
        <v>312400</v>
      </c>
      <c r="J158" s="174">
        <f>G158+I158</f>
        <v>443800</v>
      </c>
      <c r="K158" s="182">
        <v>151110</v>
      </c>
      <c r="L158" s="202">
        <v>5.6608779021818192</v>
      </c>
      <c r="M158" s="155">
        <v>331425</v>
      </c>
      <c r="N158" s="174">
        <f>K158+M158</f>
        <v>482535</v>
      </c>
      <c r="O158" s="182">
        <v>168192</v>
      </c>
      <c r="P158" s="202">
        <v>5.6608779021818192</v>
      </c>
      <c r="Q158" s="155">
        <v>318648</v>
      </c>
      <c r="R158" s="174">
        <f>O158+Q158</f>
        <v>486840</v>
      </c>
      <c r="S158" s="395">
        <f t="shared" si="32"/>
        <v>462591.01629499998</v>
      </c>
    </row>
    <row r="159" spans="1:19" x14ac:dyDescent="0.25">
      <c r="A159" s="37">
        <v>145</v>
      </c>
      <c r="B159" s="38" t="s">
        <v>336</v>
      </c>
      <c r="C159" s="9">
        <v>277000</v>
      </c>
      <c r="D159" s="39">
        <v>5.6608779021818192</v>
      </c>
      <c r="E159" s="11">
        <v>149063.39036800002</v>
      </c>
      <c r="F159" s="172">
        <v>426063.39036800002</v>
      </c>
      <c r="G159" s="182">
        <v>115200</v>
      </c>
      <c r="H159" s="202">
        <v>5.6608779021818192</v>
      </c>
      <c r="I159" s="155">
        <v>312400</v>
      </c>
      <c r="J159" s="174">
        <f>G159+I159</f>
        <v>427600</v>
      </c>
      <c r="K159" s="182">
        <v>129024</v>
      </c>
      <c r="L159" s="202">
        <v>5.6608779021818192</v>
      </c>
      <c r="M159" s="155">
        <v>334643</v>
      </c>
      <c r="N159" s="174">
        <f>K159+M159</f>
        <v>463667</v>
      </c>
      <c r="O159" s="182">
        <v>138240</v>
      </c>
      <c r="P159" s="202">
        <v>5.6608779021818192</v>
      </c>
      <c r="Q159" s="155">
        <v>328020</v>
      </c>
      <c r="R159" s="174">
        <f>O159+Q159</f>
        <v>466260</v>
      </c>
      <c r="S159" s="395">
        <f t="shared" si="32"/>
        <v>445897.59759200003</v>
      </c>
    </row>
    <row r="160" spans="1:19" x14ac:dyDescent="0.25">
      <c r="A160" s="37">
        <v>146</v>
      </c>
      <c r="B160" s="38" t="s">
        <v>188</v>
      </c>
      <c r="C160" s="9">
        <v>783000</v>
      </c>
      <c r="D160" s="39">
        <v>5.6608779021818192</v>
      </c>
      <c r="E160" s="11">
        <v>420978.0115720001</v>
      </c>
      <c r="F160" s="172">
        <v>1203978.0115720001</v>
      </c>
      <c r="G160" s="182">
        <v>1097850</v>
      </c>
      <c r="H160" s="202">
        <v>5.6608779021818192</v>
      </c>
      <c r="I160" s="155">
        <v>312400</v>
      </c>
      <c r="J160" s="174">
        <f>G160+I160</f>
        <v>1410250</v>
      </c>
      <c r="K160" s="182">
        <v>1229592</v>
      </c>
      <c r="L160" s="202">
        <v>5.6608779021818192</v>
      </c>
      <c r="M160" s="155">
        <v>331425</v>
      </c>
      <c r="N160" s="174">
        <f>K160+M160</f>
        <v>1561017</v>
      </c>
      <c r="O160" s="182">
        <v>1405248</v>
      </c>
      <c r="P160" s="202">
        <v>5.6608779021818192</v>
      </c>
      <c r="Q160" s="155">
        <v>328020</v>
      </c>
      <c r="R160" s="174">
        <f>O160+Q160</f>
        <v>1733268</v>
      </c>
      <c r="S160" s="395">
        <f t="shared" si="32"/>
        <v>1477128.2528929999</v>
      </c>
    </row>
    <row r="161" spans="1:19" x14ac:dyDescent="0.25">
      <c r="A161" s="37">
        <v>147</v>
      </c>
      <c r="B161" s="38" t="s">
        <v>189</v>
      </c>
      <c r="C161" s="9">
        <v>595000</v>
      </c>
      <c r="D161" s="39">
        <v>5.6608779021818192</v>
      </c>
      <c r="E161" s="11">
        <v>320681.24779599998</v>
      </c>
      <c r="F161" s="172">
        <v>915681.24779599998</v>
      </c>
      <c r="G161" s="182">
        <v>739650</v>
      </c>
      <c r="H161" s="202">
        <v>5.6608779021818192</v>
      </c>
      <c r="I161" s="155">
        <v>312400</v>
      </c>
      <c r="J161" s="174">
        <f>G161+I161</f>
        <v>1052050</v>
      </c>
      <c r="K161" s="182">
        <v>872787</v>
      </c>
      <c r="L161" s="202">
        <v>5.6608779021818192</v>
      </c>
      <c r="M161" s="155">
        <v>331425</v>
      </c>
      <c r="N161" s="174">
        <f>K161+M161</f>
        <v>1204212</v>
      </c>
      <c r="O161" s="182">
        <v>939356</v>
      </c>
      <c r="P161" s="202">
        <v>5.6608779021818192</v>
      </c>
      <c r="Q161" s="155">
        <v>315524</v>
      </c>
      <c r="R161" s="174">
        <f>O161+Q161</f>
        <v>1254880</v>
      </c>
      <c r="S161" s="395">
        <f t="shared" si="32"/>
        <v>1106705.811949</v>
      </c>
    </row>
    <row r="162" spans="1:19" x14ac:dyDescent="0.25">
      <c r="A162" s="3"/>
      <c r="B162" s="36" t="s">
        <v>191</v>
      </c>
      <c r="C162" s="5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</row>
    <row r="163" spans="1:19" x14ac:dyDescent="0.25">
      <c r="A163" s="37">
        <v>148</v>
      </c>
      <c r="B163" s="38" t="s">
        <v>196</v>
      </c>
      <c r="C163" s="9">
        <v>208000</v>
      </c>
      <c r="D163" s="39">
        <v>1.8869593007272729</v>
      </c>
      <c r="E163" s="11">
        <v>112444.03089999995</v>
      </c>
      <c r="F163" s="172">
        <v>320444.03089999995</v>
      </c>
      <c r="G163" s="182">
        <v>254100</v>
      </c>
      <c r="H163" s="202">
        <v>1.8869593007272729</v>
      </c>
      <c r="I163" s="155">
        <v>104200</v>
      </c>
      <c r="J163" s="174">
        <f>G163+I163</f>
        <v>358300</v>
      </c>
      <c r="K163" s="182">
        <v>294756</v>
      </c>
      <c r="L163" s="202">
        <v>1.8869593007272729</v>
      </c>
      <c r="M163" s="155">
        <v>115975</v>
      </c>
      <c r="N163" s="174">
        <f>K163+M163</f>
        <v>410731</v>
      </c>
      <c r="O163" s="182">
        <v>315084</v>
      </c>
      <c r="P163" s="202">
        <v>1.8869593007272729</v>
      </c>
      <c r="Q163" s="155">
        <v>106284</v>
      </c>
      <c r="R163" s="174">
        <f>O163+Q163</f>
        <v>421368</v>
      </c>
      <c r="S163" s="395">
        <f t="shared" si="32"/>
        <v>377710.75772499997</v>
      </c>
    </row>
    <row r="164" spans="1:19" x14ac:dyDescent="0.25">
      <c r="A164" s="37">
        <v>149</v>
      </c>
      <c r="B164" s="38" t="s">
        <v>194</v>
      </c>
      <c r="C164" s="9">
        <v>471000</v>
      </c>
      <c r="D164" s="39">
        <v>2.8304292952727272</v>
      </c>
      <c r="E164" s="11">
        <v>254076.07664799993</v>
      </c>
      <c r="F164" s="172">
        <v>725076.07664799993</v>
      </c>
      <c r="G164" s="182">
        <v>698400</v>
      </c>
      <c r="H164" s="202">
        <v>2.8304292952727272</v>
      </c>
      <c r="I164" s="155">
        <v>156300</v>
      </c>
      <c r="J164" s="174">
        <f>G164+I164</f>
        <v>854700</v>
      </c>
      <c r="K164" s="182">
        <v>824112</v>
      </c>
      <c r="L164" s="202">
        <v>2.8304292952727272</v>
      </c>
      <c r="M164" s="155">
        <v>173962</v>
      </c>
      <c r="N164" s="174">
        <f>K164+M164</f>
        <v>998074</v>
      </c>
      <c r="O164" s="182">
        <v>810144</v>
      </c>
      <c r="P164" s="202">
        <v>2.8304292952727272</v>
      </c>
      <c r="Q164" s="155">
        <v>160989</v>
      </c>
      <c r="R164" s="174">
        <f>O164+Q164</f>
        <v>971133</v>
      </c>
      <c r="S164" s="395">
        <f t="shared" si="32"/>
        <v>887245.76916199992</v>
      </c>
    </row>
    <row r="165" spans="1:19" x14ac:dyDescent="0.25">
      <c r="A165" s="37">
        <v>150</v>
      </c>
      <c r="B165" s="38" t="s">
        <v>195</v>
      </c>
      <c r="C165" s="9">
        <v>460000</v>
      </c>
      <c r="D165" s="39">
        <v>2.8304292952727272</v>
      </c>
      <c r="E165" s="11">
        <v>248423.82374399994</v>
      </c>
      <c r="F165" s="172">
        <v>708423.82374399994</v>
      </c>
      <c r="G165" s="182">
        <v>675750</v>
      </c>
      <c r="H165" s="202">
        <v>2.8304292952727272</v>
      </c>
      <c r="I165" s="155">
        <v>156300</v>
      </c>
      <c r="J165" s="174">
        <f>G165+I165</f>
        <v>832050</v>
      </c>
      <c r="K165" s="182">
        <v>783870</v>
      </c>
      <c r="L165" s="202">
        <v>2.8304292952727272</v>
      </c>
      <c r="M165" s="155">
        <v>167429</v>
      </c>
      <c r="N165" s="174">
        <f>K165+M165</f>
        <v>951299</v>
      </c>
      <c r="O165" s="182">
        <v>871718</v>
      </c>
      <c r="P165" s="202">
        <v>2.8304292952727272</v>
      </c>
      <c r="Q165" s="155">
        <v>162552</v>
      </c>
      <c r="R165" s="174">
        <f>O165+Q165</f>
        <v>1034270</v>
      </c>
      <c r="S165" s="395">
        <f t="shared" si="32"/>
        <v>881510.70593599998</v>
      </c>
    </row>
    <row r="166" spans="1:19" x14ac:dyDescent="0.25">
      <c r="A166" s="37">
        <v>151</v>
      </c>
      <c r="B166" s="38" t="s">
        <v>410</v>
      </c>
      <c r="C166" s="9">
        <v>406000</v>
      </c>
      <c r="D166" s="39">
        <v>2.8304292952727272</v>
      </c>
      <c r="E166" s="11">
        <v>219100.92036000011</v>
      </c>
      <c r="F166" s="172">
        <v>625100.92036000011</v>
      </c>
      <c r="G166" s="182">
        <v>567150</v>
      </c>
      <c r="H166" s="202">
        <v>2.8304292952727272</v>
      </c>
      <c r="I166" s="155">
        <v>156300</v>
      </c>
      <c r="J166" s="174">
        <f>G166+I166</f>
        <v>723450</v>
      </c>
      <c r="K166" s="182">
        <v>646551</v>
      </c>
      <c r="L166" s="202">
        <v>2.8304292952727272</v>
      </c>
      <c r="M166" s="155">
        <v>172305</v>
      </c>
      <c r="N166" s="174">
        <f>K166+M166</f>
        <v>818856</v>
      </c>
      <c r="O166" s="182">
        <v>720281</v>
      </c>
      <c r="P166" s="202">
        <v>2.8304292952727272</v>
      </c>
      <c r="Q166" s="155">
        <v>157863</v>
      </c>
      <c r="R166" s="174">
        <f>O166+Q166</f>
        <v>878144</v>
      </c>
      <c r="S166" s="395">
        <f t="shared" si="32"/>
        <v>761387.73008999997</v>
      </c>
    </row>
    <row r="167" spans="1:19" x14ac:dyDescent="0.25">
      <c r="A167" s="37">
        <v>152</v>
      </c>
      <c r="B167" s="38" t="s">
        <v>199</v>
      </c>
      <c r="C167" s="9">
        <v>362000</v>
      </c>
      <c r="D167" s="39">
        <v>3.7739186014545458</v>
      </c>
      <c r="E167" s="11">
        <v>194798.17102000001</v>
      </c>
      <c r="F167" s="172">
        <v>556798.17102000001</v>
      </c>
      <c r="G167" s="182">
        <v>418200</v>
      </c>
      <c r="H167" s="202">
        <v>3.7739186014545458</v>
      </c>
      <c r="I167" s="155">
        <v>208300</v>
      </c>
      <c r="J167" s="174">
        <f>G167+I167</f>
        <v>626500</v>
      </c>
      <c r="K167" s="182">
        <v>468384</v>
      </c>
      <c r="L167" s="202">
        <v>3.7739186014545458</v>
      </c>
      <c r="M167" s="155">
        <v>225276</v>
      </c>
      <c r="N167" s="174">
        <f>K167+M167</f>
        <v>693660</v>
      </c>
      <c r="O167" s="182">
        <v>543660</v>
      </c>
      <c r="P167" s="202">
        <v>3.7739186014545458</v>
      </c>
      <c r="Q167" s="155">
        <v>214549</v>
      </c>
      <c r="R167" s="174">
        <f>O167+Q167</f>
        <v>758209</v>
      </c>
      <c r="S167" s="395">
        <f t="shared" si="32"/>
        <v>658791.79275500006</v>
      </c>
    </row>
    <row r="168" spans="1:19" x14ac:dyDescent="0.25">
      <c r="A168" s="37">
        <v>153</v>
      </c>
      <c r="B168" s="38" t="s">
        <v>1231</v>
      </c>
      <c r="C168" s="9">
        <v>290957.17428400001</v>
      </c>
      <c r="D168" s="39">
        <v>0</v>
      </c>
      <c r="E168" s="12" t="s">
        <v>10</v>
      </c>
      <c r="F168" s="172">
        <v>290957.17428400001</v>
      </c>
      <c r="G168" s="182">
        <v>359700</v>
      </c>
      <c r="H168" s="202">
        <v>0</v>
      </c>
      <c r="I168" s="154" t="s">
        <v>10</v>
      </c>
      <c r="J168" s="174">
        <f>G168*1</f>
        <v>359700</v>
      </c>
      <c r="K168" s="182">
        <v>410058</v>
      </c>
      <c r="L168" s="202">
        <v>0</v>
      </c>
      <c r="M168" s="154" t="s">
        <v>10</v>
      </c>
      <c r="N168" s="174">
        <f>K168*1</f>
        <v>410058</v>
      </c>
      <c r="O168" s="182">
        <v>442431</v>
      </c>
      <c r="P168" s="202">
        <v>0</v>
      </c>
      <c r="Q168" s="154" t="s">
        <v>10</v>
      </c>
      <c r="R168" s="174">
        <f>O168*1</f>
        <v>442431</v>
      </c>
      <c r="S168" s="395">
        <f t="shared" si="32"/>
        <v>375786.54357099999</v>
      </c>
    </row>
    <row r="169" spans="1:19" x14ac:dyDescent="0.25">
      <c r="A169" s="37">
        <v>154</v>
      </c>
      <c r="B169" s="38" t="s">
        <v>205</v>
      </c>
      <c r="C169" s="9">
        <v>708000</v>
      </c>
      <c r="D169" s="39">
        <v>3.7739186014545458</v>
      </c>
      <c r="E169" s="11">
        <v>380895.11628800002</v>
      </c>
      <c r="F169" s="172">
        <v>1088895.116288</v>
      </c>
      <c r="G169" s="182">
        <v>1093500</v>
      </c>
      <c r="H169" s="202">
        <v>3.7739186014545458</v>
      </c>
      <c r="I169" s="155">
        <v>208300</v>
      </c>
      <c r="J169" s="174">
        <f t="shared" ref="J169:J175" si="33">G169+I169</f>
        <v>1301800</v>
      </c>
      <c r="K169" s="182">
        <v>1268460</v>
      </c>
      <c r="L169" s="202">
        <v>3.7739186014545458</v>
      </c>
      <c r="M169" s="155">
        <v>231838</v>
      </c>
      <c r="N169" s="174">
        <f t="shared" ref="N169:N175" si="34">K169+M169</f>
        <v>1500298</v>
      </c>
      <c r="O169" s="182">
        <v>1399680</v>
      </c>
      <c r="P169" s="202">
        <v>3.7739186014545458</v>
      </c>
      <c r="Q169" s="155">
        <v>218715</v>
      </c>
      <c r="R169" s="174">
        <f t="shared" ref="R169:R175" si="35">O169+Q169</f>
        <v>1618395</v>
      </c>
      <c r="S169" s="395">
        <f t="shared" si="32"/>
        <v>1377347.0290719999</v>
      </c>
    </row>
    <row r="170" spans="1:19" x14ac:dyDescent="0.25">
      <c r="A170" s="37">
        <v>155</v>
      </c>
      <c r="B170" s="38" t="s">
        <v>411</v>
      </c>
      <c r="C170" s="9">
        <v>739000</v>
      </c>
      <c r="D170" s="39">
        <v>3.7739186014545458</v>
      </c>
      <c r="E170" s="11">
        <v>397906.38586000004</v>
      </c>
      <c r="F170" s="172">
        <v>1136906.38586</v>
      </c>
      <c r="G170" s="182">
        <v>1146300</v>
      </c>
      <c r="H170" s="202">
        <v>3.7739186014545458</v>
      </c>
      <c r="I170" s="155">
        <v>208300</v>
      </c>
      <c r="J170" s="174">
        <f t="shared" si="33"/>
        <v>1354600</v>
      </c>
      <c r="K170" s="182">
        <v>1318245</v>
      </c>
      <c r="L170" s="202">
        <v>3.7739186014545458</v>
      </c>
      <c r="M170" s="155">
        <v>223131</v>
      </c>
      <c r="N170" s="174">
        <f t="shared" si="34"/>
        <v>1541376</v>
      </c>
      <c r="O170" s="182">
        <v>1387023</v>
      </c>
      <c r="P170" s="202">
        <v>3.7739186014545458</v>
      </c>
      <c r="Q170" s="155">
        <v>214549</v>
      </c>
      <c r="R170" s="174">
        <f t="shared" si="35"/>
        <v>1601572</v>
      </c>
      <c r="S170" s="395">
        <f t="shared" si="32"/>
        <v>1408613.596465</v>
      </c>
    </row>
    <row r="171" spans="1:19" x14ac:dyDescent="0.25">
      <c r="A171" s="37">
        <v>156</v>
      </c>
      <c r="B171" s="38" t="s">
        <v>207</v>
      </c>
      <c r="C171" s="9">
        <v>1296000</v>
      </c>
      <c r="D171" s="39">
        <v>3.7739186014545458</v>
      </c>
      <c r="E171" s="11">
        <v>697229.16752400016</v>
      </c>
      <c r="F171" s="172">
        <v>1993229.1675240002</v>
      </c>
      <c r="G171" s="182">
        <v>2241150</v>
      </c>
      <c r="H171" s="202">
        <v>3.7739186014545458</v>
      </c>
      <c r="I171" s="155">
        <v>208300</v>
      </c>
      <c r="J171" s="174">
        <f t="shared" si="33"/>
        <v>2449450</v>
      </c>
      <c r="K171" s="182">
        <v>2554911</v>
      </c>
      <c r="L171" s="202">
        <v>3.7739186014545458</v>
      </c>
      <c r="M171" s="155">
        <v>227422</v>
      </c>
      <c r="N171" s="174">
        <f t="shared" si="34"/>
        <v>2782333</v>
      </c>
      <c r="O171" s="182">
        <v>2868672</v>
      </c>
      <c r="P171" s="202">
        <v>3.7739186014545458</v>
      </c>
      <c r="Q171" s="155">
        <v>210383</v>
      </c>
      <c r="R171" s="174">
        <f t="shared" si="35"/>
        <v>3079055</v>
      </c>
      <c r="S171" s="395">
        <f t="shared" si="32"/>
        <v>2576016.7918810002</v>
      </c>
    </row>
    <row r="172" spans="1:19" x14ac:dyDescent="0.25">
      <c r="A172" s="37">
        <v>157</v>
      </c>
      <c r="B172" s="38" t="s">
        <v>342</v>
      </c>
      <c r="C172" s="9">
        <v>273000</v>
      </c>
      <c r="D172" s="39">
        <v>3.7739186014545458</v>
      </c>
      <c r="E172" s="11">
        <v>147766.544268</v>
      </c>
      <c r="F172" s="172">
        <v>420766.544268</v>
      </c>
      <c r="G172" s="182">
        <v>243450</v>
      </c>
      <c r="H172" s="202">
        <v>3.7739186014545458</v>
      </c>
      <c r="I172" s="155">
        <v>208300</v>
      </c>
      <c r="J172" s="174">
        <f t="shared" si="33"/>
        <v>451750</v>
      </c>
      <c r="K172" s="182">
        <v>287271</v>
      </c>
      <c r="L172" s="202">
        <v>3.7739186014545458</v>
      </c>
      <c r="M172" s="155">
        <v>229651</v>
      </c>
      <c r="N172" s="174">
        <f t="shared" si="34"/>
        <v>516922</v>
      </c>
      <c r="O172" s="182">
        <v>304313</v>
      </c>
      <c r="P172" s="202">
        <v>3.7739186014545458</v>
      </c>
      <c r="Q172" s="155">
        <v>214549</v>
      </c>
      <c r="R172" s="174">
        <f t="shared" si="35"/>
        <v>518862</v>
      </c>
      <c r="S172" s="395">
        <f t="shared" si="32"/>
        <v>477075.13606699998</v>
      </c>
    </row>
    <row r="173" spans="1:19" x14ac:dyDescent="0.25">
      <c r="A173" s="37">
        <v>158</v>
      </c>
      <c r="B173" s="38" t="s">
        <v>211</v>
      </c>
      <c r="C173" s="9">
        <v>719000</v>
      </c>
      <c r="D173" s="39">
        <v>8.8057971956363641</v>
      </c>
      <c r="E173" s="11">
        <v>387417.55470400001</v>
      </c>
      <c r="F173" s="172">
        <v>1106417.554704</v>
      </c>
      <c r="G173" s="182">
        <v>751650</v>
      </c>
      <c r="H173" s="202">
        <v>8.8057971956363641</v>
      </c>
      <c r="I173" s="155">
        <v>486000</v>
      </c>
      <c r="J173" s="174">
        <f t="shared" si="33"/>
        <v>1237650</v>
      </c>
      <c r="K173" s="182">
        <v>864398</v>
      </c>
      <c r="L173" s="202">
        <v>8.8057971956363641</v>
      </c>
      <c r="M173" s="155">
        <v>525609</v>
      </c>
      <c r="N173" s="174">
        <f t="shared" si="34"/>
        <v>1390007</v>
      </c>
      <c r="O173" s="182">
        <v>954596</v>
      </c>
      <c r="P173" s="202">
        <v>8.8057971956363641</v>
      </c>
      <c r="Q173" s="155">
        <v>490860</v>
      </c>
      <c r="R173" s="174">
        <f t="shared" si="35"/>
        <v>1445456</v>
      </c>
      <c r="S173" s="395">
        <f t="shared" si="32"/>
        <v>1294882.6386760001</v>
      </c>
    </row>
    <row r="174" spans="1:19" x14ac:dyDescent="0.25">
      <c r="A174" s="37">
        <v>159</v>
      </c>
      <c r="B174" s="38" t="s">
        <v>343</v>
      </c>
      <c r="C174" s="9">
        <v>618000</v>
      </c>
      <c r="D174" s="39">
        <v>8.8057971956363641</v>
      </c>
      <c r="E174" s="11">
        <v>332825.63343599986</v>
      </c>
      <c r="F174" s="172">
        <v>950825.63343599986</v>
      </c>
      <c r="G174" s="182">
        <v>554250</v>
      </c>
      <c r="H174" s="202">
        <v>8.8057971956363641</v>
      </c>
      <c r="I174" s="155">
        <v>486000</v>
      </c>
      <c r="J174" s="174">
        <f t="shared" si="33"/>
        <v>1040250</v>
      </c>
      <c r="K174" s="182">
        <v>631845</v>
      </c>
      <c r="L174" s="202">
        <v>8.8057971956363641</v>
      </c>
      <c r="M174" s="155">
        <v>540918</v>
      </c>
      <c r="N174" s="174">
        <f t="shared" si="34"/>
        <v>1172763</v>
      </c>
      <c r="O174" s="182">
        <v>670643</v>
      </c>
      <c r="P174" s="202">
        <v>8.8057971956363641</v>
      </c>
      <c r="Q174" s="155">
        <v>500580</v>
      </c>
      <c r="R174" s="174">
        <f t="shared" si="35"/>
        <v>1171223</v>
      </c>
      <c r="S174" s="395">
        <f t="shared" si="32"/>
        <v>1083765.408359</v>
      </c>
    </row>
    <row r="175" spans="1:19" x14ac:dyDescent="0.25">
      <c r="A175" s="37">
        <v>160</v>
      </c>
      <c r="B175" s="38" t="s">
        <v>418</v>
      </c>
      <c r="C175" s="9">
        <v>95000</v>
      </c>
      <c r="D175" s="39">
        <v>1.4152146476363636</v>
      </c>
      <c r="E175" s="11">
        <v>51123.548367999989</v>
      </c>
      <c r="F175" s="172">
        <v>146123.54836799999</v>
      </c>
      <c r="G175" s="152">
        <v>68250</v>
      </c>
      <c r="H175" s="202">
        <v>1.4152146476363636</v>
      </c>
      <c r="I175" s="189">
        <v>78200</v>
      </c>
      <c r="J175" s="174">
        <f t="shared" si="33"/>
        <v>146450</v>
      </c>
      <c r="K175" s="152">
        <v>80535</v>
      </c>
      <c r="L175" s="202">
        <v>1.4152146476363636</v>
      </c>
      <c r="M175" s="189">
        <v>85379</v>
      </c>
      <c r="N175" s="174">
        <f t="shared" si="34"/>
        <v>165914</v>
      </c>
      <c r="O175" s="152">
        <v>84630</v>
      </c>
      <c r="P175" s="202">
        <v>1.4152146476363636</v>
      </c>
      <c r="Q175" s="189">
        <v>81328</v>
      </c>
      <c r="R175" s="174">
        <f t="shared" si="35"/>
        <v>165958</v>
      </c>
      <c r="S175" s="395">
        <f t="shared" si="32"/>
        <v>156111.38709199999</v>
      </c>
    </row>
    <row r="176" spans="1:19" x14ac:dyDescent="0.25">
      <c r="A176" s="3"/>
      <c r="B176" s="36" t="s">
        <v>419</v>
      </c>
      <c r="C176" s="5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</row>
    <row r="177" spans="1:19" x14ac:dyDescent="0.25">
      <c r="A177" s="37">
        <v>161</v>
      </c>
      <c r="B177" s="38" t="s">
        <v>215</v>
      </c>
      <c r="C177" s="15" t="s">
        <v>10</v>
      </c>
      <c r="D177" s="42">
        <v>11.047182958545456</v>
      </c>
      <c r="E177" s="11">
        <v>632337.71526800003</v>
      </c>
      <c r="F177" s="172">
        <v>632337.71526800003</v>
      </c>
      <c r="G177" s="216" t="s">
        <v>10</v>
      </c>
      <c r="H177" s="209">
        <v>11.047182958545456</v>
      </c>
      <c r="I177" s="155">
        <v>609600</v>
      </c>
      <c r="J177" s="174">
        <f>I177*1</f>
        <v>609600</v>
      </c>
      <c r="K177" s="216" t="s">
        <v>10</v>
      </c>
      <c r="L177" s="209">
        <v>11.047182958545456</v>
      </c>
      <c r="M177" s="155">
        <v>672023</v>
      </c>
      <c r="N177" s="174">
        <f>M177*1</f>
        <v>672023</v>
      </c>
      <c r="O177" s="216" t="s">
        <v>10</v>
      </c>
      <c r="P177" s="209">
        <v>11.047182958545456</v>
      </c>
      <c r="Q177" s="155">
        <v>633984</v>
      </c>
      <c r="R177" s="174">
        <f>Q177*1</f>
        <v>633984</v>
      </c>
      <c r="S177" s="395">
        <f t="shared" si="32"/>
        <v>636986.17881700001</v>
      </c>
    </row>
    <row r="178" spans="1:19" x14ac:dyDescent="0.25">
      <c r="A178" s="37">
        <v>162</v>
      </c>
      <c r="B178" s="38" t="s">
        <v>216</v>
      </c>
      <c r="C178" s="9">
        <v>485000</v>
      </c>
      <c r="D178" s="39">
        <v>4.1453393036363639</v>
      </c>
      <c r="E178" s="11">
        <v>261822.9493199999</v>
      </c>
      <c r="F178" s="172">
        <v>746822.9493199999</v>
      </c>
      <c r="G178" s="182">
        <v>630300</v>
      </c>
      <c r="H178" s="202">
        <v>4.1453393036363639</v>
      </c>
      <c r="I178" s="155">
        <v>228800</v>
      </c>
      <c r="J178" s="174">
        <f t="shared" ref="J178:J192" si="36">G178+I178</f>
        <v>859100</v>
      </c>
      <c r="K178" s="182">
        <v>737451</v>
      </c>
      <c r="L178" s="202">
        <v>4.1453393036363639</v>
      </c>
      <c r="M178" s="155">
        <v>245091</v>
      </c>
      <c r="N178" s="174">
        <f t="shared" ref="N178:N192" si="37">K178+M178</f>
        <v>982542</v>
      </c>
      <c r="O178" s="182">
        <v>787875</v>
      </c>
      <c r="P178" s="202">
        <v>4.1453393036363639</v>
      </c>
      <c r="Q178" s="155">
        <v>235664</v>
      </c>
      <c r="R178" s="174">
        <f t="shared" ref="R178:R192" si="38">O178+Q178</f>
        <v>1023539</v>
      </c>
      <c r="S178" s="395">
        <f t="shared" si="32"/>
        <v>903000.98732999992</v>
      </c>
    </row>
    <row r="179" spans="1:19" x14ac:dyDescent="0.25">
      <c r="A179" s="37">
        <v>163</v>
      </c>
      <c r="B179" s="38" t="s">
        <v>217</v>
      </c>
      <c r="C179" s="9">
        <v>267000</v>
      </c>
      <c r="D179" s="39">
        <v>1.8869593007272729</v>
      </c>
      <c r="E179" s="11">
        <v>144103.83070400008</v>
      </c>
      <c r="F179" s="172">
        <v>411103.83070400008</v>
      </c>
      <c r="G179" s="182">
        <v>368250</v>
      </c>
      <c r="H179" s="202">
        <v>1.8869593007272729</v>
      </c>
      <c r="I179" s="155">
        <v>104200</v>
      </c>
      <c r="J179" s="174">
        <f t="shared" si="36"/>
        <v>472450</v>
      </c>
      <c r="K179" s="182">
        <v>419805</v>
      </c>
      <c r="L179" s="202">
        <v>1.8869593007272729</v>
      </c>
      <c r="M179" s="155">
        <v>111619</v>
      </c>
      <c r="N179" s="174">
        <f t="shared" si="37"/>
        <v>531424</v>
      </c>
      <c r="O179" s="182">
        <v>427170</v>
      </c>
      <c r="P179" s="202">
        <v>1.8869593007272729</v>
      </c>
      <c r="Q179" s="155">
        <v>105242</v>
      </c>
      <c r="R179" s="174">
        <f t="shared" si="38"/>
        <v>532412</v>
      </c>
      <c r="S179" s="395">
        <f t="shared" si="32"/>
        <v>486847.45767600002</v>
      </c>
    </row>
    <row r="180" spans="1:19" x14ac:dyDescent="0.25">
      <c r="A180" s="37">
        <v>164</v>
      </c>
      <c r="B180" s="38" t="s">
        <v>218</v>
      </c>
      <c r="C180" s="9">
        <v>471000</v>
      </c>
      <c r="D180" s="39">
        <v>4.1453393036363639</v>
      </c>
      <c r="E180" s="11">
        <v>254152.04370000004</v>
      </c>
      <c r="F180" s="172">
        <v>725152.04370000004</v>
      </c>
      <c r="G180" s="182">
        <v>608850</v>
      </c>
      <c r="H180" s="202">
        <v>4.1453393036363639</v>
      </c>
      <c r="I180" s="155">
        <v>228800</v>
      </c>
      <c r="J180" s="174">
        <f t="shared" si="36"/>
        <v>837650</v>
      </c>
      <c r="K180" s="182">
        <v>718443</v>
      </c>
      <c r="L180" s="202">
        <v>4.1453393036363639</v>
      </c>
      <c r="M180" s="155">
        <v>247470</v>
      </c>
      <c r="N180" s="174">
        <f t="shared" si="37"/>
        <v>965913</v>
      </c>
      <c r="O180" s="182">
        <v>754974</v>
      </c>
      <c r="P180" s="202">
        <v>4.1453393036363639</v>
      </c>
      <c r="Q180" s="155">
        <v>237952</v>
      </c>
      <c r="R180" s="174">
        <f t="shared" si="38"/>
        <v>992926</v>
      </c>
      <c r="S180" s="395">
        <f t="shared" si="32"/>
        <v>880410.26092500007</v>
      </c>
    </row>
    <row r="181" spans="1:19" x14ac:dyDescent="0.25">
      <c r="A181" s="37">
        <v>165</v>
      </c>
      <c r="B181" s="38" t="s">
        <v>219</v>
      </c>
      <c r="C181" s="9">
        <v>1210000</v>
      </c>
      <c r="D181" s="39">
        <v>11.047182958545456</v>
      </c>
      <c r="E181" s="11">
        <v>651339.80026399996</v>
      </c>
      <c r="F181" s="172">
        <v>1861339.800264</v>
      </c>
      <c r="G181" s="182">
        <v>1542750</v>
      </c>
      <c r="H181" s="202">
        <v>11.047182958545456</v>
      </c>
      <c r="I181" s="155">
        <v>609600</v>
      </c>
      <c r="J181" s="174">
        <f t="shared" si="36"/>
        <v>2152350</v>
      </c>
      <c r="K181" s="182">
        <v>1743308</v>
      </c>
      <c r="L181" s="202">
        <v>11.047182958545456</v>
      </c>
      <c r="M181" s="155">
        <v>665683</v>
      </c>
      <c r="N181" s="174">
        <f t="shared" si="37"/>
        <v>2408991</v>
      </c>
      <c r="O181" s="182">
        <v>1805018</v>
      </c>
      <c r="P181" s="202">
        <v>11.047182958545456</v>
      </c>
      <c r="Q181" s="155">
        <v>640080</v>
      </c>
      <c r="R181" s="174">
        <f t="shared" si="38"/>
        <v>2445098</v>
      </c>
      <c r="S181" s="395">
        <f t="shared" si="32"/>
        <v>2216944.7000660002</v>
      </c>
    </row>
    <row r="182" spans="1:19" x14ac:dyDescent="0.25">
      <c r="A182" s="37">
        <v>166</v>
      </c>
      <c r="B182" s="38" t="s">
        <v>220</v>
      </c>
      <c r="C182" s="9">
        <v>350000</v>
      </c>
      <c r="D182" s="39">
        <v>8.2862562425454556</v>
      </c>
      <c r="E182" s="11">
        <v>187710.1626119999</v>
      </c>
      <c r="F182" s="172">
        <v>537710.1626119999</v>
      </c>
      <c r="G182" s="182">
        <v>71100</v>
      </c>
      <c r="H182" s="202">
        <v>8.2862562425454556</v>
      </c>
      <c r="I182" s="155">
        <v>457300</v>
      </c>
      <c r="J182" s="174">
        <f t="shared" si="36"/>
        <v>528400</v>
      </c>
      <c r="K182" s="182">
        <v>81765</v>
      </c>
      <c r="L182" s="202">
        <v>8.2862562425454556</v>
      </c>
      <c r="M182" s="155">
        <v>499372</v>
      </c>
      <c r="N182" s="174">
        <f t="shared" si="37"/>
        <v>581137</v>
      </c>
      <c r="O182" s="182">
        <v>90297</v>
      </c>
      <c r="P182" s="202">
        <v>8.2862562425454556</v>
      </c>
      <c r="Q182" s="155">
        <v>475592</v>
      </c>
      <c r="R182" s="174">
        <f t="shared" si="38"/>
        <v>565889</v>
      </c>
      <c r="S182" s="395">
        <f t="shared" si="32"/>
        <v>553284.040653</v>
      </c>
    </row>
    <row r="183" spans="1:19" x14ac:dyDescent="0.25">
      <c r="A183" s="37">
        <v>167</v>
      </c>
      <c r="B183" s="38" t="s">
        <v>221</v>
      </c>
      <c r="C183" s="9">
        <v>467000</v>
      </c>
      <c r="D183" s="39">
        <v>4.1453393036363639</v>
      </c>
      <c r="E183" s="11">
        <v>251767.12202400004</v>
      </c>
      <c r="F183" s="172">
        <v>718767.12202400004</v>
      </c>
      <c r="G183" s="182">
        <v>597150</v>
      </c>
      <c r="H183" s="202">
        <v>4.1453393036363639</v>
      </c>
      <c r="I183" s="155">
        <v>228800</v>
      </c>
      <c r="J183" s="174">
        <f t="shared" si="36"/>
        <v>825950</v>
      </c>
      <c r="K183" s="182">
        <v>704637</v>
      </c>
      <c r="L183" s="202">
        <v>4.1453393036363639</v>
      </c>
      <c r="M183" s="155">
        <v>254654</v>
      </c>
      <c r="N183" s="174">
        <f t="shared" si="37"/>
        <v>959291</v>
      </c>
      <c r="O183" s="182">
        <v>746438</v>
      </c>
      <c r="P183" s="202">
        <v>4.1453393036363639</v>
      </c>
      <c r="Q183" s="155">
        <v>231088</v>
      </c>
      <c r="R183" s="174">
        <f t="shared" si="38"/>
        <v>977526</v>
      </c>
      <c r="S183" s="395">
        <f t="shared" si="32"/>
        <v>870383.53050600004</v>
      </c>
    </row>
    <row r="184" spans="1:19" x14ac:dyDescent="0.25">
      <c r="A184" s="37">
        <v>168</v>
      </c>
      <c r="B184" s="38" t="s">
        <v>222</v>
      </c>
      <c r="C184" s="9">
        <v>2756000</v>
      </c>
      <c r="D184" s="39">
        <v>2.764383498909091</v>
      </c>
      <c r="E184" s="11">
        <v>1483948.7245920002</v>
      </c>
      <c r="F184" s="172">
        <v>4239948.7245920002</v>
      </c>
      <c r="G184" s="182">
        <v>5174700</v>
      </c>
      <c r="H184" s="202">
        <v>2.764383498909091</v>
      </c>
      <c r="I184" s="155">
        <v>152700</v>
      </c>
      <c r="J184" s="174">
        <f t="shared" si="36"/>
        <v>5327400</v>
      </c>
      <c r="K184" s="182">
        <v>5899158</v>
      </c>
      <c r="L184" s="202">
        <v>2.764383498909091</v>
      </c>
      <c r="M184" s="155">
        <v>171574</v>
      </c>
      <c r="N184" s="174">
        <f t="shared" si="37"/>
        <v>6070732</v>
      </c>
      <c r="O184" s="182">
        <v>6261387</v>
      </c>
      <c r="P184" s="202">
        <v>2.764383498909091</v>
      </c>
      <c r="Q184" s="155">
        <v>158808</v>
      </c>
      <c r="R184" s="174">
        <f t="shared" si="38"/>
        <v>6420195</v>
      </c>
      <c r="S184" s="395">
        <f t="shared" si="32"/>
        <v>5514568.9311480001</v>
      </c>
    </row>
    <row r="185" spans="1:19" x14ac:dyDescent="0.25">
      <c r="A185" s="37">
        <v>169</v>
      </c>
      <c r="B185" s="38" t="s">
        <v>223</v>
      </c>
      <c r="C185" s="9">
        <v>4179000</v>
      </c>
      <c r="D185" s="39">
        <v>8.2862562425454556</v>
      </c>
      <c r="E185" s="11">
        <v>2249791.458908</v>
      </c>
      <c r="F185" s="172">
        <v>6428791.458908</v>
      </c>
      <c r="G185" s="182">
        <v>7552500</v>
      </c>
      <c r="H185" s="202">
        <v>8.2862562425454556</v>
      </c>
      <c r="I185" s="155">
        <v>457300</v>
      </c>
      <c r="J185" s="174">
        <f t="shared" si="36"/>
        <v>8009800</v>
      </c>
      <c r="K185" s="182">
        <v>8534325</v>
      </c>
      <c r="L185" s="202">
        <v>8.2862562425454556</v>
      </c>
      <c r="M185" s="155">
        <v>504128</v>
      </c>
      <c r="N185" s="174">
        <f t="shared" si="37"/>
        <v>9038453</v>
      </c>
      <c r="O185" s="182">
        <v>8987475</v>
      </c>
      <c r="P185" s="202">
        <v>8.2862562425454556</v>
      </c>
      <c r="Q185" s="155">
        <v>471019</v>
      </c>
      <c r="R185" s="174">
        <f t="shared" si="38"/>
        <v>9458494</v>
      </c>
      <c r="S185" s="395">
        <f t="shared" si="32"/>
        <v>8233884.6147269998</v>
      </c>
    </row>
    <row r="186" spans="1:19" x14ac:dyDescent="0.25">
      <c r="A186" s="37">
        <v>170</v>
      </c>
      <c r="B186" s="38" t="s">
        <v>224</v>
      </c>
      <c r="C186" s="9">
        <v>2857000</v>
      </c>
      <c r="D186" s="39">
        <v>8.2862562425454556</v>
      </c>
      <c r="E186" s="11">
        <v>1537905.128796</v>
      </c>
      <c r="F186" s="172">
        <v>4394905.128796</v>
      </c>
      <c r="G186" s="182">
        <v>4943550</v>
      </c>
      <c r="H186" s="202">
        <v>8.2862562425454556</v>
      </c>
      <c r="I186" s="155">
        <v>457300</v>
      </c>
      <c r="J186" s="174">
        <f t="shared" si="36"/>
        <v>5400850</v>
      </c>
      <c r="K186" s="182">
        <v>5536776</v>
      </c>
      <c r="L186" s="202">
        <v>8.2862562425454556</v>
      </c>
      <c r="M186" s="155">
        <v>504128</v>
      </c>
      <c r="N186" s="174">
        <f t="shared" si="37"/>
        <v>6040904</v>
      </c>
      <c r="O186" s="182">
        <v>6130002</v>
      </c>
      <c r="P186" s="202">
        <v>8.2862562425454556</v>
      </c>
      <c r="Q186" s="155">
        <v>461873</v>
      </c>
      <c r="R186" s="174">
        <f t="shared" si="38"/>
        <v>6591875</v>
      </c>
      <c r="S186" s="395">
        <f t="shared" si="32"/>
        <v>5607133.532199</v>
      </c>
    </row>
    <row r="187" spans="1:19" x14ac:dyDescent="0.25">
      <c r="A187" s="37">
        <v>171</v>
      </c>
      <c r="B187" s="38" t="s">
        <v>225</v>
      </c>
      <c r="C187" s="9">
        <v>3659000</v>
      </c>
      <c r="D187" s="39">
        <v>4.1453393036363639</v>
      </c>
      <c r="E187" s="11">
        <v>1970056.8752599992</v>
      </c>
      <c r="F187" s="172">
        <v>5629056.8752599992</v>
      </c>
      <c r="G187" s="182">
        <v>6763350</v>
      </c>
      <c r="H187" s="202">
        <v>4.1453393036363639</v>
      </c>
      <c r="I187" s="155">
        <v>228800</v>
      </c>
      <c r="J187" s="174">
        <f t="shared" si="36"/>
        <v>6992150</v>
      </c>
      <c r="K187" s="182">
        <v>7710219</v>
      </c>
      <c r="L187" s="202">
        <v>4.1453393036363639</v>
      </c>
      <c r="M187" s="155">
        <v>245091</v>
      </c>
      <c r="N187" s="174">
        <f t="shared" si="37"/>
        <v>7955310</v>
      </c>
      <c r="O187" s="182">
        <v>8657088</v>
      </c>
      <c r="P187" s="202">
        <v>4.1453393036363639</v>
      </c>
      <c r="Q187" s="155">
        <v>240240</v>
      </c>
      <c r="R187" s="174">
        <f t="shared" si="38"/>
        <v>8897328</v>
      </c>
      <c r="S187" s="395">
        <f t="shared" si="32"/>
        <v>7368461.2188149998</v>
      </c>
    </row>
    <row r="188" spans="1:19" x14ac:dyDescent="0.25">
      <c r="A188" s="37">
        <v>172</v>
      </c>
      <c r="B188" s="38" t="s">
        <v>226</v>
      </c>
      <c r="C188" s="9">
        <v>3623000</v>
      </c>
      <c r="D188" s="39">
        <v>6.215643280000001</v>
      </c>
      <c r="E188" s="11">
        <v>1950932.0510720005</v>
      </c>
      <c r="F188" s="172">
        <v>5573932.0510720005</v>
      </c>
      <c r="G188" s="182">
        <v>6568350</v>
      </c>
      <c r="H188" s="202">
        <v>6.215643280000001</v>
      </c>
      <c r="I188" s="155">
        <v>343000</v>
      </c>
      <c r="J188" s="174">
        <f t="shared" si="36"/>
        <v>6911350</v>
      </c>
      <c r="K188" s="182">
        <v>7619286</v>
      </c>
      <c r="L188" s="202">
        <v>6.215643280000001</v>
      </c>
      <c r="M188" s="155">
        <v>367422</v>
      </c>
      <c r="N188" s="174">
        <f t="shared" si="37"/>
        <v>7986708</v>
      </c>
      <c r="O188" s="182">
        <v>7816337</v>
      </c>
      <c r="P188" s="202">
        <v>6.215643280000001</v>
      </c>
      <c r="Q188" s="155">
        <v>353290</v>
      </c>
      <c r="R188" s="174">
        <f t="shared" si="38"/>
        <v>8169627</v>
      </c>
      <c r="S188" s="395">
        <f t="shared" si="32"/>
        <v>7160404.2627680004</v>
      </c>
    </row>
    <row r="189" spans="1:19" x14ac:dyDescent="0.25">
      <c r="A189" s="37">
        <v>173</v>
      </c>
      <c r="B189" s="38" t="s">
        <v>227</v>
      </c>
      <c r="C189" s="9">
        <v>929000</v>
      </c>
      <c r="D189" s="39">
        <v>2.0747070294545455</v>
      </c>
      <c r="E189" s="11">
        <v>500962.67584799998</v>
      </c>
      <c r="F189" s="172">
        <v>1429962.675848</v>
      </c>
      <c r="G189" s="182">
        <v>1653150</v>
      </c>
      <c r="H189" s="202">
        <v>2.0747070294545455</v>
      </c>
      <c r="I189" s="155">
        <v>114500</v>
      </c>
      <c r="J189" s="174">
        <f t="shared" si="36"/>
        <v>1767650</v>
      </c>
      <c r="K189" s="182">
        <v>1901123</v>
      </c>
      <c r="L189" s="202">
        <v>2.0747070294545455</v>
      </c>
      <c r="M189" s="155">
        <v>126236</v>
      </c>
      <c r="N189" s="174">
        <f t="shared" si="37"/>
        <v>2027359</v>
      </c>
      <c r="O189" s="182">
        <v>2082969</v>
      </c>
      <c r="P189" s="202">
        <v>2.0747070294545455</v>
      </c>
      <c r="Q189" s="155">
        <v>119080</v>
      </c>
      <c r="R189" s="174">
        <f t="shared" si="38"/>
        <v>2202049</v>
      </c>
      <c r="S189" s="395">
        <f t="shared" si="32"/>
        <v>1856755.1689619999</v>
      </c>
    </row>
    <row r="190" spans="1:19" x14ac:dyDescent="0.25">
      <c r="A190" s="37">
        <v>174</v>
      </c>
      <c r="B190" s="38" t="s">
        <v>228</v>
      </c>
      <c r="C190" s="9">
        <v>3633000</v>
      </c>
      <c r="D190" s="39">
        <v>4.1453393036363639</v>
      </c>
      <c r="E190" s="11">
        <v>1955759.8818800002</v>
      </c>
      <c r="F190" s="172">
        <v>5588759.8818800002</v>
      </c>
      <c r="G190" s="182">
        <v>6745050</v>
      </c>
      <c r="H190" s="202">
        <v>4.1453393036363639</v>
      </c>
      <c r="I190" s="155">
        <v>228800</v>
      </c>
      <c r="J190" s="174">
        <f t="shared" si="36"/>
        <v>6973850</v>
      </c>
      <c r="K190" s="182">
        <v>7756808</v>
      </c>
      <c r="L190" s="202">
        <v>4.1453393036363639</v>
      </c>
      <c r="M190" s="155">
        <v>245091</v>
      </c>
      <c r="N190" s="174">
        <f t="shared" si="37"/>
        <v>8001899</v>
      </c>
      <c r="O190" s="182">
        <v>8161511</v>
      </c>
      <c r="P190" s="202">
        <v>4.1453393036363639</v>
      </c>
      <c r="Q190" s="155">
        <v>235664</v>
      </c>
      <c r="R190" s="174">
        <f t="shared" si="38"/>
        <v>8397175</v>
      </c>
      <c r="S190" s="395">
        <f t="shared" si="32"/>
        <v>7240420.9704700001</v>
      </c>
    </row>
    <row r="191" spans="1:19" x14ac:dyDescent="0.25">
      <c r="A191" s="37">
        <v>175</v>
      </c>
      <c r="B191" s="38" t="s">
        <v>229</v>
      </c>
      <c r="C191" s="9">
        <v>388000</v>
      </c>
      <c r="D191" s="39">
        <v>3.1207218130909093</v>
      </c>
      <c r="E191" s="11">
        <v>209520.22685600002</v>
      </c>
      <c r="F191" s="172">
        <v>597520.22685600002</v>
      </c>
      <c r="G191" s="182">
        <v>512400</v>
      </c>
      <c r="H191" s="202">
        <v>3.1207218130909093</v>
      </c>
      <c r="I191" s="155">
        <v>172300</v>
      </c>
      <c r="J191" s="174">
        <f t="shared" si="36"/>
        <v>684700</v>
      </c>
      <c r="K191" s="182">
        <v>573888</v>
      </c>
      <c r="L191" s="202">
        <v>3.1207218130909093</v>
      </c>
      <c r="M191" s="155">
        <v>186342</v>
      </c>
      <c r="N191" s="174">
        <f t="shared" si="37"/>
        <v>760230</v>
      </c>
      <c r="O191" s="182">
        <v>660996</v>
      </c>
      <c r="P191" s="202">
        <v>3.1207218130909093</v>
      </c>
      <c r="Q191" s="155">
        <v>179192</v>
      </c>
      <c r="R191" s="174">
        <f t="shared" si="38"/>
        <v>840188</v>
      </c>
      <c r="S191" s="395">
        <f t="shared" si="32"/>
        <v>720659.55671399995</v>
      </c>
    </row>
    <row r="192" spans="1:19" x14ac:dyDescent="0.25">
      <c r="A192" s="37">
        <v>176</v>
      </c>
      <c r="B192" s="38" t="s">
        <v>230</v>
      </c>
      <c r="C192" s="9">
        <v>292000</v>
      </c>
      <c r="D192" s="39">
        <v>6.215643280000001</v>
      </c>
      <c r="E192" s="11">
        <v>156664.67897999997</v>
      </c>
      <c r="F192" s="172">
        <v>448664.67897999997</v>
      </c>
      <c r="G192" s="182">
        <v>109350</v>
      </c>
      <c r="H192" s="202">
        <v>6.215643280000001</v>
      </c>
      <c r="I192" s="155">
        <v>343000</v>
      </c>
      <c r="J192" s="174">
        <f t="shared" si="36"/>
        <v>452350</v>
      </c>
      <c r="K192" s="182">
        <v>122472</v>
      </c>
      <c r="L192" s="202">
        <v>6.215643280000001</v>
      </c>
      <c r="M192" s="155">
        <v>370955</v>
      </c>
      <c r="N192" s="174">
        <f t="shared" si="37"/>
        <v>493427</v>
      </c>
      <c r="O192" s="182">
        <v>126846</v>
      </c>
      <c r="P192" s="202">
        <v>6.215643280000001</v>
      </c>
      <c r="Q192" s="155">
        <v>349860</v>
      </c>
      <c r="R192" s="174">
        <f t="shared" si="38"/>
        <v>476706</v>
      </c>
      <c r="S192" s="395">
        <f t="shared" si="32"/>
        <v>467786.91974499996</v>
      </c>
    </row>
    <row r="193" spans="1:19" x14ac:dyDescent="0.25">
      <c r="A193" s="37">
        <v>177</v>
      </c>
      <c r="B193" s="38" t="s">
        <v>231</v>
      </c>
      <c r="C193" s="15" t="s">
        <v>10</v>
      </c>
      <c r="D193" s="39">
        <v>8.2862562425454556</v>
      </c>
      <c r="E193" s="11">
        <v>479782.09565999999</v>
      </c>
      <c r="F193" s="172">
        <v>479782.09565999999</v>
      </c>
      <c r="G193" s="216" t="s">
        <v>10</v>
      </c>
      <c r="H193" s="202">
        <v>8.2862562425454556</v>
      </c>
      <c r="I193" s="149">
        <v>457300</v>
      </c>
      <c r="J193" s="174">
        <f>I193*1</f>
        <v>457300</v>
      </c>
      <c r="K193" s="216" t="s">
        <v>10</v>
      </c>
      <c r="L193" s="202">
        <v>8.2862562425454556</v>
      </c>
      <c r="M193" s="149">
        <v>513822</v>
      </c>
      <c r="N193" s="174">
        <f>M193*1</f>
        <v>513822</v>
      </c>
      <c r="O193" s="216" t="s">
        <v>10</v>
      </c>
      <c r="P193" s="202">
        <v>8.2862562425454556</v>
      </c>
      <c r="Q193" s="149">
        <v>471019</v>
      </c>
      <c r="R193" s="174">
        <f>Q193*1</f>
        <v>471019</v>
      </c>
      <c r="S193" s="395">
        <f t="shared" si="32"/>
        <v>480480.77391500003</v>
      </c>
    </row>
    <row r="194" spans="1:19" x14ac:dyDescent="0.25">
      <c r="A194" s="3"/>
      <c r="B194" s="91" t="s">
        <v>232</v>
      </c>
      <c r="C194" s="5"/>
      <c r="D194" s="6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x14ac:dyDescent="0.25">
      <c r="A195" s="37">
        <v>178</v>
      </c>
      <c r="B195" s="38" t="s">
        <v>233</v>
      </c>
      <c r="C195" s="9">
        <v>564000</v>
      </c>
      <c r="D195" s="39">
        <v>3.5477986512727275</v>
      </c>
      <c r="E195" s="11">
        <v>303998.15964399988</v>
      </c>
      <c r="F195" s="172">
        <v>867998.15964399988</v>
      </c>
      <c r="G195" s="182">
        <v>827400</v>
      </c>
      <c r="H195" s="202">
        <v>3.5477986512727275</v>
      </c>
      <c r="I195" s="155">
        <v>195900</v>
      </c>
      <c r="J195" s="174">
        <f t="shared" ref="J195:J207" si="39">G195+I195</f>
        <v>1023300</v>
      </c>
      <c r="K195" s="182">
        <v>934962</v>
      </c>
      <c r="L195" s="202">
        <v>3.5477986512727275</v>
      </c>
      <c r="M195" s="155">
        <v>209848</v>
      </c>
      <c r="N195" s="174">
        <f t="shared" ref="N195:N207" si="40">K195+M195</f>
        <v>1144810</v>
      </c>
      <c r="O195" s="182">
        <v>1059072</v>
      </c>
      <c r="P195" s="202">
        <v>3.5477986512727275</v>
      </c>
      <c r="Q195" s="155">
        <v>197859</v>
      </c>
      <c r="R195" s="174">
        <f t="shared" ref="R195:R207" si="41">O195+Q195</f>
        <v>1256931</v>
      </c>
      <c r="S195" s="395">
        <f t="shared" si="32"/>
        <v>1073259.7899110001</v>
      </c>
    </row>
    <row r="196" spans="1:19" x14ac:dyDescent="0.25">
      <c r="A196" s="37">
        <v>179</v>
      </c>
      <c r="B196" s="38" t="s">
        <v>234</v>
      </c>
      <c r="C196" s="9">
        <v>374000</v>
      </c>
      <c r="D196" s="39">
        <v>4.1453393036363639</v>
      </c>
      <c r="E196" s="11">
        <v>201037.36320800008</v>
      </c>
      <c r="F196" s="172">
        <v>575037.36320800008</v>
      </c>
      <c r="G196" s="182">
        <v>411150</v>
      </c>
      <c r="H196" s="202">
        <v>4.1453393036363639</v>
      </c>
      <c r="I196" s="155">
        <v>228800</v>
      </c>
      <c r="J196" s="174">
        <f t="shared" si="39"/>
        <v>639950</v>
      </c>
      <c r="K196" s="182">
        <v>460488</v>
      </c>
      <c r="L196" s="202">
        <v>4.1453393036363639</v>
      </c>
      <c r="M196" s="155">
        <v>257080</v>
      </c>
      <c r="N196" s="174">
        <f t="shared" si="40"/>
        <v>717568</v>
      </c>
      <c r="O196" s="182">
        <v>489269</v>
      </c>
      <c r="P196" s="202">
        <v>4.1453393036363639</v>
      </c>
      <c r="Q196" s="155">
        <v>233376</v>
      </c>
      <c r="R196" s="174">
        <f t="shared" si="41"/>
        <v>722645</v>
      </c>
      <c r="S196" s="395">
        <f t="shared" si="32"/>
        <v>663800.09080200002</v>
      </c>
    </row>
    <row r="197" spans="1:19" x14ac:dyDescent="0.25">
      <c r="A197" s="37">
        <v>180</v>
      </c>
      <c r="B197" s="38" t="s">
        <v>235</v>
      </c>
      <c r="C197" s="9">
        <v>425000</v>
      </c>
      <c r="D197" s="39">
        <v>2.0001834247272727</v>
      </c>
      <c r="E197" s="11">
        <v>228465.68520800001</v>
      </c>
      <c r="F197" s="172">
        <v>653465.68520800001</v>
      </c>
      <c r="G197" s="182">
        <v>668250</v>
      </c>
      <c r="H197" s="202">
        <v>2.0001834247272727</v>
      </c>
      <c r="I197" s="155">
        <v>110500</v>
      </c>
      <c r="J197" s="174">
        <f t="shared" si="39"/>
        <v>778750</v>
      </c>
      <c r="K197" s="182">
        <v>775170</v>
      </c>
      <c r="L197" s="202">
        <v>2.0001834247272727</v>
      </c>
      <c r="M197" s="155">
        <v>117229</v>
      </c>
      <c r="N197" s="174">
        <f t="shared" si="40"/>
        <v>892399</v>
      </c>
      <c r="O197" s="182">
        <v>835313</v>
      </c>
      <c r="P197" s="202">
        <v>2.0001834247272727</v>
      </c>
      <c r="Q197" s="155">
        <v>116025</v>
      </c>
      <c r="R197" s="174">
        <f t="shared" si="41"/>
        <v>951338</v>
      </c>
      <c r="S197" s="395">
        <f t="shared" si="32"/>
        <v>818988.17130200006</v>
      </c>
    </row>
    <row r="198" spans="1:19" x14ac:dyDescent="0.25">
      <c r="A198" s="37">
        <v>181</v>
      </c>
      <c r="B198" s="38" t="s">
        <v>236</v>
      </c>
      <c r="C198" s="9">
        <v>808000</v>
      </c>
      <c r="D198" s="39">
        <v>4.1453393036363639</v>
      </c>
      <c r="E198" s="11">
        <v>435799.43701999984</v>
      </c>
      <c r="F198" s="172">
        <v>1243799.4370199998</v>
      </c>
      <c r="G198" s="182">
        <v>1263600</v>
      </c>
      <c r="H198" s="202">
        <v>4.1453393036363639</v>
      </c>
      <c r="I198" s="155">
        <v>228800</v>
      </c>
      <c r="J198" s="174">
        <f t="shared" si="39"/>
        <v>1492400</v>
      </c>
      <c r="K198" s="182">
        <v>1491048</v>
      </c>
      <c r="L198" s="202">
        <v>4.1453393036363639</v>
      </c>
      <c r="M198" s="155">
        <v>252229</v>
      </c>
      <c r="N198" s="174">
        <f t="shared" si="40"/>
        <v>1743277</v>
      </c>
      <c r="O198" s="182">
        <v>1465776</v>
      </c>
      <c r="P198" s="202">
        <v>4.1453393036363639</v>
      </c>
      <c r="Q198" s="155">
        <v>235664</v>
      </c>
      <c r="R198" s="174">
        <f t="shared" si="41"/>
        <v>1701440</v>
      </c>
      <c r="S198" s="395">
        <f t="shared" si="32"/>
        <v>1545229.109255</v>
      </c>
    </row>
    <row r="199" spans="1:19" x14ac:dyDescent="0.25">
      <c r="A199" s="37">
        <v>182</v>
      </c>
      <c r="B199" s="38" t="s">
        <v>239</v>
      </c>
      <c r="C199" s="9">
        <v>1489000</v>
      </c>
      <c r="D199" s="39">
        <v>4.1453393036363639</v>
      </c>
      <c r="E199" s="11">
        <v>801486.95918000024</v>
      </c>
      <c r="F199" s="172">
        <v>2290486.9591800002</v>
      </c>
      <c r="G199" s="182">
        <v>2566950</v>
      </c>
      <c r="H199" s="202">
        <v>4.1453393036363639</v>
      </c>
      <c r="I199" s="155">
        <v>228800</v>
      </c>
      <c r="J199" s="174">
        <f t="shared" si="39"/>
        <v>2795750</v>
      </c>
      <c r="K199" s="182">
        <v>2951993</v>
      </c>
      <c r="L199" s="202">
        <v>4.1453393036363639</v>
      </c>
      <c r="M199" s="155">
        <v>249850</v>
      </c>
      <c r="N199" s="174">
        <f t="shared" si="40"/>
        <v>3201843</v>
      </c>
      <c r="O199" s="182">
        <v>3337035</v>
      </c>
      <c r="P199" s="202">
        <v>4.1453393036363639</v>
      </c>
      <c r="Q199" s="155">
        <v>237952</v>
      </c>
      <c r="R199" s="174">
        <f t="shared" si="41"/>
        <v>3574987</v>
      </c>
      <c r="S199" s="395">
        <f t="shared" ref="S199:S260" si="42">AVERAGE(N199,J199,F199,R199)</f>
        <v>2965766.7397950003</v>
      </c>
    </row>
    <row r="200" spans="1:19" x14ac:dyDescent="0.25">
      <c r="A200" s="37">
        <v>183</v>
      </c>
      <c r="B200" s="38" t="s">
        <v>241</v>
      </c>
      <c r="C200" s="9">
        <v>210000</v>
      </c>
      <c r="D200" s="39">
        <v>0.52740078909090915</v>
      </c>
      <c r="E200" s="11">
        <v>113526.66206</v>
      </c>
      <c r="F200" s="172">
        <v>323526.66206</v>
      </c>
      <c r="G200" s="182">
        <v>355500</v>
      </c>
      <c r="H200" s="202">
        <v>0.52740078909090915</v>
      </c>
      <c r="I200" s="155">
        <v>29200</v>
      </c>
      <c r="J200" s="174">
        <f t="shared" si="39"/>
        <v>384700</v>
      </c>
      <c r="K200" s="182">
        <v>419490</v>
      </c>
      <c r="L200" s="202">
        <v>0.52740078909090915</v>
      </c>
      <c r="M200" s="155">
        <v>31881</v>
      </c>
      <c r="N200" s="174">
        <f t="shared" si="40"/>
        <v>451371</v>
      </c>
      <c r="O200" s="182">
        <v>423045</v>
      </c>
      <c r="P200" s="202">
        <v>0.52740078909090915</v>
      </c>
      <c r="Q200" s="155">
        <v>29492</v>
      </c>
      <c r="R200" s="174">
        <f t="shared" si="41"/>
        <v>452537</v>
      </c>
      <c r="S200" s="395">
        <f t="shared" si="42"/>
        <v>403033.665515</v>
      </c>
    </row>
    <row r="201" spans="1:19" x14ac:dyDescent="0.25">
      <c r="A201" s="37">
        <v>184</v>
      </c>
      <c r="B201" s="38" t="s">
        <v>242</v>
      </c>
      <c r="C201" s="9">
        <v>691000</v>
      </c>
      <c r="D201" s="39">
        <v>1.050089538909091</v>
      </c>
      <c r="E201" s="11">
        <v>371874.86659200001</v>
      </c>
      <c r="F201" s="172">
        <v>1062874.866592</v>
      </c>
      <c r="G201" s="182">
        <v>1254000</v>
      </c>
      <c r="H201" s="202">
        <v>1.050089538909091</v>
      </c>
      <c r="I201" s="155">
        <v>58000</v>
      </c>
      <c r="J201" s="174">
        <f t="shared" si="39"/>
        <v>1312000</v>
      </c>
      <c r="K201" s="182">
        <v>1417020</v>
      </c>
      <c r="L201" s="202">
        <v>1.050089538909091</v>
      </c>
      <c r="M201" s="155">
        <v>61532</v>
      </c>
      <c r="N201" s="174">
        <f t="shared" si="40"/>
        <v>1478552</v>
      </c>
      <c r="O201" s="182">
        <v>1567500</v>
      </c>
      <c r="P201" s="202">
        <v>1.050089538909091</v>
      </c>
      <c r="Q201" s="155">
        <v>59740</v>
      </c>
      <c r="R201" s="174">
        <f t="shared" si="41"/>
        <v>1627240</v>
      </c>
      <c r="S201" s="395">
        <f t="shared" si="42"/>
        <v>1370166.7166480001</v>
      </c>
    </row>
    <row r="202" spans="1:19" x14ac:dyDescent="0.25">
      <c r="A202" s="37">
        <v>185</v>
      </c>
      <c r="B202" s="38" t="s">
        <v>82</v>
      </c>
      <c r="C202" s="9">
        <v>638000</v>
      </c>
      <c r="D202" s="39">
        <v>1.8869593007272729</v>
      </c>
      <c r="E202" s="11">
        <v>344154.24207599985</v>
      </c>
      <c r="F202" s="172">
        <v>982154.24207599985</v>
      </c>
      <c r="G202" s="182">
        <v>1082250</v>
      </c>
      <c r="H202" s="202">
        <v>1.8869593007272729</v>
      </c>
      <c r="I202" s="155">
        <v>104200</v>
      </c>
      <c r="J202" s="174">
        <f t="shared" si="39"/>
        <v>1186450</v>
      </c>
      <c r="K202" s="182">
        <v>1277055</v>
      </c>
      <c r="L202" s="202">
        <v>1.8869593007272729</v>
      </c>
      <c r="M202" s="155">
        <v>112703</v>
      </c>
      <c r="N202" s="174">
        <f t="shared" si="40"/>
        <v>1389758</v>
      </c>
      <c r="O202" s="182">
        <v>1298700</v>
      </c>
      <c r="P202" s="202">
        <v>1.8869593007272729</v>
      </c>
      <c r="Q202" s="155">
        <v>108368</v>
      </c>
      <c r="R202" s="174">
        <f t="shared" si="41"/>
        <v>1407068</v>
      </c>
      <c r="S202" s="395">
        <f t="shared" si="42"/>
        <v>1241357.560519</v>
      </c>
    </row>
    <row r="203" spans="1:19" x14ac:dyDescent="0.25">
      <c r="A203" s="37">
        <v>186</v>
      </c>
      <c r="B203" s="38" t="s">
        <v>1232</v>
      </c>
      <c r="C203" s="9">
        <v>700000</v>
      </c>
      <c r="D203" s="42">
        <v>4.1453393036363639</v>
      </c>
      <c r="E203" s="11">
        <v>377343.0569999998</v>
      </c>
      <c r="F203" s="172">
        <v>1077343.0569999998</v>
      </c>
      <c r="G203" s="182">
        <v>1050900</v>
      </c>
      <c r="H203" s="209">
        <v>4.1453393036363639</v>
      </c>
      <c r="I203" s="155">
        <v>228800</v>
      </c>
      <c r="J203" s="174">
        <f t="shared" si="39"/>
        <v>1279700</v>
      </c>
      <c r="K203" s="182">
        <v>1240062</v>
      </c>
      <c r="L203" s="209">
        <v>4.1453393036363639</v>
      </c>
      <c r="M203" s="155">
        <v>245091</v>
      </c>
      <c r="N203" s="174">
        <f t="shared" si="40"/>
        <v>1485153</v>
      </c>
      <c r="O203" s="182">
        <v>1271589</v>
      </c>
      <c r="P203" s="209">
        <v>4.1453393036363639</v>
      </c>
      <c r="Q203" s="155">
        <v>237952</v>
      </c>
      <c r="R203" s="174">
        <f t="shared" si="41"/>
        <v>1509541</v>
      </c>
      <c r="S203" s="395">
        <f t="shared" si="42"/>
        <v>1337934.26425</v>
      </c>
    </row>
    <row r="204" spans="1:19" x14ac:dyDescent="0.25">
      <c r="A204" s="37">
        <v>187</v>
      </c>
      <c r="B204" s="38" t="s">
        <v>245</v>
      </c>
      <c r="C204" s="9">
        <v>1386000</v>
      </c>
      <c r="D204" s="39">
        <v>4.1453393036363639</v>
      </c>
      <c r="E204" s="11">
        <v>746955.38251599995</v>
      </c>
      <c r="F204" s="172">
        <v>2132955.382516</v>
      </c>
      <c r="G204" s="182">
        <v>2388150</v>
      </c>
      <c r="H204" s="202">
        <v>4.1453393036363639</v>
      </c>
      <c r="I204" s="155">
        <v>228800</v>
      </c>
      <c r="J204" s="174">
        <f t="shared" si="39"/>
        <v>2616950</v>
      </c>
      <c r="K204" s="182">
        <v>2770254</v>
      </c>
      <c r="L204" s="202">
        <v>4.1453393036363639</v>
      </c>
      <c r="M204" s="155">
        <v>249804</v>
      </c>
      <c r="N204" s="174">
        <f t="shared" si="40"/>
        <v>3020058</v>
      </c>
      <c r="O204" s="182">
        <v>2865780</v>
      </c>
      <c r="P204" s="202">
        <v>4.1453393036363639</v>
      </c>
      <c r="Q204" s="155">
        <v>231088</v>
      </c>
      <c r="R204" s="174">
        <f t="shared" si="41"/>
        <v>3096868</v>
      </c>
      <c r="S204" s="395">
        <f t="shared" si="42"/>
        <v>2716707.8456290001</v>
      </c>
    </row>
    <row r="205" spans="1:19" x14ac:dyDescent="0.25">
      <c r="A205" s="37">
        <v>188</v>
      </c>
      <c r="B205" s="38" t="s">
        <v>246</v>
      </c>
      <c r="C205" s="9">
        <v>3470000</v>
      </c>
      <c r="D205" s="39">
        <v>8.2306001065454559</v>
      </c>
      <c r="E205" s="11">
        <v>1868761.5094799995</v>
      </c>
      <c r="F205" s="172">
        <v>5338761.5094799995</v>
      </c>
      <c r="G205" s="182">
        <v>6136200</v>
      </c>
      <c r="H205" s="202">
        <v>8.2306001065454559</v>
      </c>
      <c r="I205" s="155">
        <v>454200</v>
      </c>
      <c r="J205" s="174">
        <f t="shared" si="39"/>
        <v>6590400</v>
      </c>
      <c r="K205" s="182">
        <v>7056630</v>
      </c>
      <c r="L205" s="202">
        <v>8.2306001065454559</v>
      </c>
      <c r="M205" s="155">
        <v>491263</v>
      </c>
      <c r="N205" s="174">
        <f t="shared" si="40"/>
        <v>7547893</v>
      </c>
      <c r="O205" s="182">
        <v>7240716</v>
      </c>
      <c r="P205" s="202">
        <v>8.2306001065454559</v>
      </c>
      <c r="Q205" s="155">
        <v>458742</v>
      </c>
      <c r="R205" s="174">
        <f t="shared" si="41"/>
        <v>7699458</v>
      </c>
      <c r="S205" s="395">
        <f t="shared" si="42"/>
        <v>6794128.1273699999</v>
      </c>
    </row>
    <row r="206" spans="1:19" x14ac:dyDescent="0.25">
      <c r="A206" s="37">
        <v>189</v>
      </c>
      <c r="B206" s="38" t="s">
        <v>247</v>
      </c>
      <c r="C206" s="9">
        <v>1021000</v>
      </c>
      <c r="D206" s="39">
        <v>4.1453393036363639</v>
      </c>
      <c r="E206" s="11">
        <v>549529.85627999995</v>
      </c>
      <c r="F206" s="172">
        <v>1570529.8562799999</v>
      </c>
      <c r="G206" s="182">
        <v>1678650</v>
      </c>
      <c r="H206" s="202">
        <v>4.1453393036363639</v>
      </c>
      <c r="I206" s="155">
        <v>228800</v>
      </c>
      <c r="J206" s="174">
        <f t="shared" si="39"/>
        <v>1907450</v>
      </c>
      <c r="K206" s="182">
        <v>1880088</v>
      </c>
      <c r="L206" s="202">
        <v>4.1453393036363639</v>
      </c>
      <c r="M206" s="155">
        <v>252229</v>
      </c>
      <c r="N206" s="174">
        <f t="shared" si="40"/>
        <v>2132317</v>
      </c>
      <c r="O206" s="182">
        <v>1980807</v>
      </c>
      <c r="P206" s="202">
        <v>4.1453393036363639</v>
      </c>
      <c r="Q206" s="155">
        <v>231088</v>
      </c>
      <c r="R206" s="174">
        <f t="shared" si="41"/>
        <v>2211895</v>
      </c>
      <c r="S206" s="395">
        <f t="shared" si="42"/>
        <v>1955547.96407</v>
      </c>
    </row>
    <row r="207" spans="1:19" x14ac:dyDescent="0.25">
      <c r="A207" s="37">
        <v>190</v>
      </c>
      <c r="B207" s="38" t="s">
        <v>248</v>
      </c>
      <c r="C207" s="9">
        <v>1040000</v>
      </c>
      <c r="D207" s="39">
        <v>4.1453393036363639</v>
      </c>
      <c r="E207" s="11">
        <v>560132.52596400003</v>
      </c>
      <c r="F207" s="172">
        <v>1600132.525964</v>
      </c>
      <c r="G207" s="182">
        <v>1711650</v>
      </c>
      <c r="H207" s="202">
        <v>4.1453393036363639</v>
      </c>
      <c r="I207" s="155">
        <v>228800</v>
      </c>
      <c r="J207" s="174">
        <f t="shared" si="39"/>
        <v>1940450</v>
      </c>
      <c r="K207" s="182">
        <v>1917048</v>
      </c>
      <c r="L207" s="202">
        <v>4.1453393036363639</v>
      </c>
      <c r="M207" s="155">
        <v>247447</v>
      </c>
      <c r="N207" s="174">
        <f t="shared" si="40"/>
        <v>2164495</v>
      </c>
      <c r="O207" s="182">
        <v>2190912</v>
      </c>
      <c r="P207" s="202">
        <v>4.1453393036363639</v>
      </c>
      <c r="Q207" s="155">
        <v>240240</v>
      </c>
      <c r="R207" s="174">
        <f t="shared" si="41"/>
        <v>2431152</v>
      </c>
      <c r="S207" s="395">
        <f t="shared" si="42"/>
        <v>2034057.3814910001</v>
      </c>
    </row>
    <row r="208" spans="1:19" x14ac:dyDescent="0.25">
      <c r="A208" s="37">
        <v>191</v>
      </c>
      <c r="B208" s="38" t="s">
        <v>249</v>
      </c>
      <c r="C208" s="15" t="s">
        <v>10</v>
      </c>
      <c r="D208" s="39">
        <v>0.79473177127272732</v>
      </c>
      <c r="E208" s="11">
        <v>52047.429756000005</v>
      </c>
      <c r="F208" s="172">
        <v>52047.429756000005</v>
      </c>
      <c r="G208" s="216" t="s">
        <v>10</v>
      </c>
      <c r="H208" s="202">
        <v>0.79473177127272732</v>
      </c>
      <c r="I208" s="155">
        <v>43900</v>
      </c>
      <c r="J208" s="174">
        <f t="shared" ref="J208:J215" si="43">I208*1</f>
        <v>43900</v>
      </c>
      <c r="K208" s="216" t="s">
        <v>10</v>
      </c>
      <c r="L208" s="202">
        <v>0.79473177127272732</v>
      </c>
      <c r="M208" s="155">
        <v>48861</v>
      </c>
      <c r="N208" s="174">
        <f t="shared" ref="N208:N215" si="44">M208*1</f>
        <v>48861</v>
      </c>
      <c r="O208" s="216" t="s">
        <v>10</v>
      </c>
      <c r="P208" s="202">
        <v>0.79473177127272732</v>
      </c>
      <c r="Q208" s="155">
        <v>44778</v>
      </c>
      <c r="R208" s="174">
        <f t="shared" ref="R208:R215" si="45">Q208*1</f>
        <v>44778</v>
      </c>
      <c r="S208" s="395">
        <f t="shared" si="42"/>
        <v>47396.607438999999</v>
      </c>
    </row>
    <row r="209" spans="1:19" x14ac:dyDescent="0.25">
      <c r="A209" s="37">
        <v>192</v>
      </c>
      <c r="B209" s="38" t="s">
        <v>250</v>
      </c>
      <c r="C209" s="15" t="s">
        <v>10</v>
      </c>
      <c r="D209" s="39">
        <v>0.79473177127272732</v>
      </c>
      <c r="E209" s="11">
        <v>51040.773756000002</v>
      </c>
      <c r="F209" s="172">
        <v>51040.773756000002</v>
      </c>
      <c r="G209" s="216" t="s">
        <v>10</v>
      </c>
      <c r="H209" s="202">
        <v>0.79473177127272732</v>
      </c>
      <c r="I209" s="155">
        <v>43900</v>
      </c>
      <c r="J209" s="174">
        <f t="shared" si="43"/>
        <v>43900</v>
      </c>
      <c r="K209" s="216" t="s">
        <v>10</v>
      </c>
      <c r="L209" s="202">
        <v>0.79473177127272732</v>
      </c>
      <c r="M209" s="155">
        <v>47930</v>
      </c>
      <c r="N209" s="174">
        <f t="shared" si="44"/>
        <v>47930</v>
      </c>
      <c r="O209" s="216" t="s">
        <v>10</v>
      </c>
      <c r="P209" s="202">
        <v>0.79473177127272732</v>
      </c>
      <c r="Q209" s="155">
        <v>45217</v>
      </c>
      <c r="R209" s="174">
        <f t="shared" si="45"/>
        <v>45217</v>
      </c>
      <c r="S209" s="395">
        <f t="shared" si="42"/>
        <v>47021.943439000002</v>
      </c>
    </row>
    <row r="210" spans="1:19" x14ac:dyDescent="0.25">
      <c r="A210" s="37">
        <v>193</v>
      </c>
      <c r="B210" s="38" t="s">
        <v>251</v>
      </c>
      <c r="C210" s="15" t="s">
        <v>10</v>
      </c>
      <c r="D210" s="39">
        <v>2.6458293632727274</v>
      </c>
      <c r="E210" s="11">
        <v>156889.00850000003</v>
      </c>
      <c r="F210" s="172">
        <v>156889.00850000003</v>
      </c>
      <c r="G210" s="216" t="s">
        <v>10</v>
      </c>
      <c r="H210" s="202">
        <v>2.6458293632727274</v>
      </c>
      <c r="I210" s="155">
        <v>146100</v>
      </c>
      <c r="J210" s="174">
        <f t="shared" si="43"/>
        <v>146100</v>
      </c>
      <c r="K210" s="216" t="s">
        <v>10</v>
      </c>
      <c r="L210" s="202">
        <v>2.6458293632727274</v>
      </c>
      <c r="M210" s="155">
        <v>156502</v>
      </c>
      <c r="N210" s="174">
        <f t="shared" si="44"/>
        <v>156502</v>
      </c>
      <c r="O210" s="216" t="s">
        <v>10</v>
      </c>
      <c r="P210" s="202">
        <v>2.6458293632727274</v>
      </c>
      <c r="Q210" s="155">
        <v>147561</v>
      </c>
      <c r="R210" s="174">
        <f t="shared" si="45"/>
        <v>147561</v>
      </c>
      <c r="S210" s="395">
        <f t="shared" si="42"/>
        <v>151763.002125</v>
      </c>
    </row>
    <row r="211" spans="1:19" x14ac:dyDescent="0.25">
      <c r="A211" s="37">
        <v>194</v>
      </c>
      <c r="B211" s="38" t="s">
        <v>252</v>
      </c>
      <c r="C211" s="15" t="s">
        <v>10</v>
      </c>
      <c r="D211" s="39">
        <v>1.6551810410909091</v>
      </c>
      <c r="E211" s="11">
        <v>99868.942320000002</v>
      </c>
      <c r="F211" s="172">
        <v>99868.942320000002</v>
      </c>
      <c r="G211" s="216" t="s">
        <v>10</v>
      </c>
      <c r="H211" s="202">
        <v>1.6551810410909091</v>
      </c>
      <c r="I211" s="155">
        <v>91400</v>
      </c>
      <c r="J211" s="174">
        <f t="shared" si="43"/>
        <v>91400</v>
      </c>
      <c r="K211" s="216" t="s">
        <v>10</v>
      </c>
      <c r="L211" s="202">
        <v>1.6551810410909091</v>
      </c>
      <c r="M211" s="155">
        <v>98849</v>
      </c>
      <c r="N211" s="174">
        <f t="shared" si="44"/>
        <v>98849</v>
      </c>
      <c r="O211" s="216" t="s">
        <v>10</v>
      </c>
      <c r="P211" s="202">
        <v>1.6551810410909091</v>
      </c>
      <c r="Q211" s="155">
        <v>95970</v>
      </c>
      <c r="R211" s="174">
        <f t="shared" si="45"/>
        <v>95970</v>
      </c>
      <c r="S211" s="395">
        <f t="shared" si="42"/>
        <v>96521.985580000008</v>
      </c>
    </row>
    <row r="212" spans="1:19" x14ac:dyDescent="0.25">
      <c r="A212" s="37">
        <v>195</v>
      </c>
      <c r="B212" s="38" t="s">
        <v>253</v>
      </c>
      <c r="C212" s="15" t="s">
        <v>10</v>
      </c>
      <c r="D212" s="39">
        <v>11.904175445454547</v>
      </c>
      <c r="E212" s="11">
        <v>685028.66221999994</v>
      </c>
      <c r="F212" s="172">
        <v>685028.66221999994</v>
      </c>
      <c r="G212" s="216" t="s">
        <v>10</v>
      </c>
      <c r="H212" s="202">
        <v>11.904175445454547</v>
      </c>
      <c r="I212" s="155">
        <v>657000</v>
      </c>
      <c r="J212" s="174">
        <f t="shared" si="43"/>
        <v>657000</v>
      </c>
      <c r="K212" s="216" t="s">
        <v>10</v>
      </c>
      <c r="L212" s="202">
        <v>11.904175445454547</v>
      </c>
      <c r="M212" s="155">
        <v>710546</v>
      </c>
      <c r="N212" s="174">
        <f t="shared" si="44"/>
        <v>710546</v>
      </c>
      <c r="O212" s="216" t="s">
        <v>10</v>
      </c>
      <c r="P212" s="202">
        <v>11.904175445454547</v>
      </c>
      <c r="Q212" s="155">
        <v>670140</v>
      </c>
      <c r="R212" s="174">
        <f t="shared" si="45"/>
        <v>670140</v>
      </c>
      <c r="S212" s="395">
        <f t="shared" si="42"/>
        <v>680678.66555499996</v>
      </c>
    </row>
    <row r="213" spans="1:19" x14ac:dyDescent="0.25">
      <c r="A213" s="37">
        <v>196</v>
      </c>
      <c r="B213" s="38" t="s">
        <v>254</v>
      </c>
      <c r="C213" s="15" t="s">
        <v>10</v>
      </c>
      <c r="D213" s="39">
        <v>11.904175445454547</v>
      </c>
      <c r="E213" s="11">
        <v>677379.56621999992</v>
      </c>
      <c r="F213" s="172">
        <v>677379.56621999992</v>
      </c>
      <c r="G213" s="216" t="s">
        <v>10</v>
      </c>
      <c r="H213" s="202">
        <v>11.904175445454547</v>
      </c>
      <c r="I213" s="155">
        <v>657000</v>
      </c>
      <c r="J213" s="174">
        <f t="shared" si="43"/>
        <v>657000</v>
      </c>
      <c r="K213" s="216" t="s">
        <v>10</v>
      </c>
      <c r="L213" s="202">
        <v>11.904175445454547</v>
      </c>
      <c r="M213" s="155">
        <v>717444</v>
      </c>
      <c r="N213" s="174">
        <f t="shared" si="44"/>
        <v>717444</v>
      </c>
      <c r="O213" s="216" t="s">
        <v>10</v>
      </c>
      <c r="P213" s="202">
        <v>11.904175445454547</v>
      </c>
      <c r="Q213" s="155">
        <v>676710</v>
      </c>
      <c r="R213" s="174">
        <f t="shared" si="45"/>
        <v>676710</v>
      </c>
      <c r="S213" s="395">
        <f t="shared" si="42"/>
        <v>682133.39155499998</v>
      </c>
    </row>
    <row r="214" spans="1:19" x14ac:dyDescent="0.25">
      <c r="A214" s="37">
        <v>197</v>
      </c>
      <c r="B214" s="38" t="s">
        <v>255</v>
      </c>
      <c r="C214" s="15" t="s">
        <v>10</v>
      </c>
      <c r="D214" s="39">
        <v>9.7744302523636364</v>
      </c>
      <c r="E214" s="11">
        <v>560237.35773599998</v>
      </c>
      <c r="F214" s="172">
        <v>560237.35773599998</v>
      </c>
      <c r="G214" s="216" t="s">
        <v>10</v>
      </c>
      <c r="H214" s="202">
        <v>9.7744302523636364</v>
      </c>
      <c r="I214" s="155">
        <v>539400</v>
      </c>
      <c r="J214" s="174">
        <f t="shared" si="43"/>
        <v>539400</v>
      </c>
      <c r="K214" s="216" t="s">
        <v>10</v>
      </c>
      <c r="L214" s="202">
        <v>9.7744302523636364</v>
      </c>
      <c r="M214" s="155">
        <v>594689</v>
      </c>
      <c r="N214" s="174">
        <f t="shared" si="44"/>
        <v>594689</v>
      </c>
      <c r="O214" s="216" t="s">
        <v>10</v>
      </c>
      <c r="P214" s="202">
        <v>9.7744302523636364</v>
      </c>
      <c r="Q214" s="155">
        <v>560976</v>
      </c>
      <c r="R214" s="174">
        <f t="shared" si="45"/>
        <v>560976</v>
      </c>
      <c r="S214" s="395">
        <f t="shared" si="42"/>
        <v>563825.58943399996</v>
      </c>
    </row>
    <row r="215" spans="1:19" x14ac:dyDescent="0.25">
      <c r="A215" s="37">
        <v>198</v>
      </c>
      <c r="B215" s="103" t="s">
        <v>256</v>
      </c>
      <c r="C215" s="15" t="s">
        <v>10</v>
      </c>
      <c r="D215" s="42">
        <v>10.063776500000001</v>
      </c>
      <c r="E215" s="11">
        <v>573289.5955360001</v>
      </c>
      <c r="F215" s="172">
        <v>573289.5955360001</v>
      </c>
      <c r="G215" s="216" t="s">
        <v>10</v>
      </c>
      <c r="H215" s="209">
        <v>10.063776500000001</v>
      </c>
      <c r="I215" s="155">
        <v>555300</v>
      </c>
      <c r="J215" s="174">
        <f t="shared" si="43"/>
        <v>555300</v>
      </c>
      <c r="K215" s="216" t="s">
        <v>10</v>
      </c>
      <c r="L215" s="209">
        <v>10.063776500000001</v>
      </c>
      <c r="M215" s="155">
        <v>594837</v>
      </c>
      <c r="N215" s="174">
        <f t="shared" si="44"/>
        <v>594837</v>
      </c>
      <c r="O215" s="216" t="s">
        <v>10</v>
      </c>
      <c r="P215" s="209">
        <v>10.063776500000001</v>
      </c>
      <c r="Q215" s="155">
        <v>560853</v>
      </c>
      <c r="R215" s="174">
        <f t="shared" si="45"/>
        <v>560853</v>
      </c>
      <c r="S215" s="395">
        <f t="shared" si="42"/>
        <v>571069.89888400002</v>
      </c>
    </row>
    <row r="216" spans="1:19" x14ac:dyDescent="0.25">
      <c r="A216" s="37">
        <v>199</v>
      </c>
      <c r="B216" s="103" t="s">
        <v>257</v>
      </c>
      <c r="C216" s="9">
        <v>990000</v>
      </c>
      <c r="D216" s="42">
        <v>11.950735800727275</v>
      </c>
      <c r="E216" s="11">
        <v>533188.72972000018</v>
      </c>
      <c r="F216" s="172">
        <v>1523188.7297200002</v>
      </c>
      <c r="G216" s="182">
        <v>1051800</v>
      </c>
      <c r="H216" s="209">
        <v>11.950735800727275</v>
      </c>
      <c r="I216" s="155">
        <v>659500</v>
      </c>
      <c r="J216" s="174">
        <f t="shared" ref="J216:J223" si="46">G216+I216</f>
        <v>1711300</v>
      </c>
      <c r="K216" s="182">
        <v>1199052</v>
      </c>
      <c r="L216" s="209">
        <v>11.950735800727275</v>
      </c>
      <c r="M216" s="155">
        <v>706456</v>
      </c>
      <c r="N216" s="174">
        <f t="shared" ref="N216:N223" si="47">K216+M216</f>
        <v>1905508</v>
      </c>
      <c r="O216" s="182">
        <v>1251642</v>
      </c>
      <c r="P216" s="209">
        <v>11.950735800727275</v>
      </c>
      <c r="Q216" s="155">
        <v>666095</v>
      </c>
      <c r="R216" s="174">
        <f t="shared" ref="R216:R223" si="48">O216+Q216</f>
        <v>1917737</v>
      </c>
      <c r="S216" s="395">
        <f t="shared" si="42"/>
        <v>1764433.43243</v>
      </c>
    </row>
    <row r="217" spans="1:19" x14ac:dyDescent="0.25">
      <c r="A217" s="37">
        <v>200</v>
      </c>
      <c r="B217" s="103" t="s">
        <v>258</v>
      </c>
      <c r="C217" s="9">
        <v>680000</v>
      </c>
      <c r="D217" s="42">
        <v>11.950735800727275</v>
      </c>
      <c r="E217" s="11">
        <v>366437.80071600003</v>
      </c>
      <c r="F217" s="172">
        <v>1046437.800716</v>
      </c>
      <c r="G217" s="182">
        <v>443550</v>
      </c>
      <c r="H217" s="209">
        <v>11.950735800727275</v>
      </c>
      <c r="I217" s="155">
        <v>659500</v>
      </c>
      <c r="J217" s="174">
        <f t="shared" si="46"/>
        <v>1103050</v>
      </c>
      <c r="K217" s="182">
        <v>510083</v>
      </c>
      <c r="L217" s="209">
        <v>11.950735800727275</v>
      </c>
      <c r="M217" s="155">
        <v>734024</v>
      </c>
      <c r="N217" s="174">
        <f t="shared" si="47"/>
        <v>1244107</v>
      </c>
      <c r="O217" s="182">
        <v>523389</v>
      </c>
      <c r="P217" s="209">
        <v>11.950735800727275</v>
      </c>
      <c r="Q217" s="155">
        <v>679285</v>
      </c>
      <c r="R217" s="174">
        <f t="shared" si="48"/>
        <v>1202674</v>
      </c>
      <c r="S217" s="395">
        <f t="shared" si="42"/>
        <v>1149067.2001789999</v>
      </c>
    </row>
    <row r="218" spans="1:19" x14ac:dyDescent="0.25">
      <c r="A218" s="37">
        <v>201</v>
      </c>
      <c r="B218" s="103" t="s">
        <v>259</v>
      </c>
      <c r="C218" s="9">
        <v>1181000</v>
      </c>
      <c r="D218" s="42">
        <v>11.950735800727275</v>
      </c>
      <c r="E218" s="11">
        <v>636262.73481200007</v>
      </c>
      <c r="F218" s="172">
        <v>1817262.7348120001</v>
      </c>
      <c r="G218" s="182">
        <v>1416750</v>
      </c>
      <c r="H218" s="209">
        <v>11.950735800727275</v>
      </c>
      <c r="I218" s="155">
        <v>659500</v>
      </c>
      <c r="J218" s="174">
        <f t="shared" si="46"/>
        <v>2076250</v>
      </c>
      <c r="K218" s="182">
        <v>1615095</v>
      </c>
      <c r="L218" s="209">
        <v>11.950735800727275</v>
      </c>
      <c r="M218" s="155">
        <v>706456</v>
      </c>
      <c r="N218" s="174">
        <f t="shared" si="47"/>
        <v>2321551</v>
      </c>
      <c r="O218" s="182">
        <v>1685933</v>
      </c>
      <c r="P218" s="209">
        <v>11.950735800727275</v>
      </c>
      <c r="Q218" s="155">
        <v>685880</v>
      </c>
      <c r="R218" s="174">
        <f t="shared" si="48"/>
        <v>2371813</v>
      </c>
      <c r="S218" s="395">
        <f t="shared" si="42"/>
        <v>2146719.1837029997</v>
      </c>
    </row>
    <row r="219" spans="1:19" x14ac:dyDescent="0.25">
      <c r="A219" s="37">
        <v>202</v>
      </c>
      <c r="B219" s="103" t="s">
        <v>260</v>
      </c>
      <c r="C219" s="9">
        <v>991000</v>
      </c>
      <c r="D219" s="42">
        <v>11.950735800727275</v>
      </c>
      <c r="E219" s="11">
        <v>533446.88488400006</v>
      </c>
      <c r="F219" s="172">
        <v>1524446.8848840001</v>
      </c>
      <c r="G219" s="182">
        <v>1051200</v>
      </c>
      <c r="H219" s="209">
        <v>11.950735800727275</v>
      </c>
      <c r="I219" s="155">
        <v>659500</v>
      </c>
      <c r="J219" s="174">
        <f t="shared" si="46"/>
        <v>1710700</v>
      </c>
      <c r="K219" s="182">
        <v>1177344</v>
      </c>
      <c r="L219" s="209">
        <v>11.950735800727275</v>
      </c>
      <c r="M219" s="155">
        <v>727033</v>
      </c>
      <c r="N219" s="174">
        <f t="shared" si="47"/>
        <v>1904377</v>
      </c>
      <c r="O219" s="182">
        <v>1356048</v>
      </c>
      <c r="P219" s="209">
        <v>11.950735800727275</v>
      </c>
      <c r="Q219" s="155">
        <v>666095</v>
      </c>
      <c r="R219" s="174">
        <f t="shared" si="48"/>
        <v>2022143</v>
      </c>
      <c r="S219" s="395">
        <f t="shared" si="42"/>
        <v>1790416.721221</v>
      </c>
    </row>
    <row r="220" spans="1:19" x14ac:dyDescent="0.25">
      <c r="A220" s="37">
        <v>203</v>
      </c>
      <c r="B220" s="103" t="s">
        <v>262</v>
      </c>
      <c r="C220" s="9">
        <v>953000</v>
      </c>
      <c r="D220" s="42">
        <v>11.950735800727275</v>
      </c>
      <c r="E220" s="11">
        <v>513159.69536400004</v>
      </c>
      <c r="F220" s="172">
        <v>1466159.695364</v>
      </c>
      <c r="G220" s="182">
        <v>978000</v>
      </c>
      <c r="H220" s="209">
        <v>11.950735800727275</v>
      </c>
      <c r="I220" s="155">
        <v>659500</v>
      </c>
      <c r="J220" s="174">
        <f t="shared" si="46"/>
        <v>1637500</v>
      </c>
      <c r="K220" s="182">
        <v>1114920</v>
      </c>
      <c r="L220" s="209">
        <v>11.950735800727275</v>
      </c>
      <c r="M220" s="155">
        <v>720174</v>
      </c>
      <c r="N220" s="174">
        <f t="shared" si="47"/>
        <v>1835094</v>
      </c>
      <c r="O220" s="182">
        <v>1202940</v>
      </c>
      <c r="P220" s="209">
        <v>11.950735800727275</v>
      </c>
      <c r="Q220" s="155">
        <v>692475</v>
      </c>
      <c r="R220" s="174">
        <f t="shared" si="48"/>
        <v>1895415</v>
      </c>
      <c r="S220" s="395">
        <f t="shared" si="42"/>
        <v>1708542.1738410001</v>
      </c>
    </row>
    <row r="221" spans="1:19" x14ac:dyDescent="0.25">
      <c r="A221" s="37">
        <v>204</v>
      </c>
      <c r="B221" s="103" t="s">
        <v>351</v>
      </c>
      <c r="C221" s="9">
        <v>345000</v>
      </c>
      <c r="D221" s="42">
        <v>3.7739186014545458</v>
      </c>
      <c r="E221" s="11">
        <v>185578.85470800009</v>
      </c>
      <c r="F221" s="172">
        <v>530578.85470800009</v>
      </c>
      <c r="G221" s="182">
        <v>382200</v>
      </c>
      <c r="H221" s="209">
        <v>3.7739186014545458</v>
      </c>
      <c r="I221" s="155">
        <v>208300</v>
      </c>
      <c r="J221" s="174">
        <f t="shared" si="46"/>
        <v>590500</v>
      </c>
      <c r="K221" s="182">
        <v>439530</v>
      </c>
      <c r="L221" s="209">
        <v>3.7739186014545458</v>
      </c>
      <c r="M221" s="155">
        <v>227464</v>
      </c>
      <c r="N221" s="174">
        <f t="shared" si="47"/>
        <v>666994</v>
      </c>
      <c r="O221" s="182">
        <v>462462</v>
      </c>
      <c r="P221" s="209">
        <v>3.7739186014545458</v>
      </c>
      <c r="Q221" s="155">
        <v>214549</v>
      </c>
      <c r="R221" s="174">
        <f t="shared" si="48"/>
        <v>677011</v>
      </c>
      <c r="S221" s="395">
        <f t="shared" si="42"/>
        <v>616270.96367700002</v>
      </c>
    </row>
    <row r="222" spans="1:19" x14ac:dyDescent="0.25">
      <c r="A222" s="37">
        <v>205</v>
      </c>
      <c r="B222" s="103" t="s">
        <v>263</v>
      </c>
      <c r="C222" s="9">
        <v>925000</v>
      </c>
      <c r="D222" s="42">
        <v>5.4970186676363637</v>
      </c>
      <c r="E222" s="11">
        <v>498634.622004</v>
      </c>
      <c r="F222" s="172">
        <v>1423634.622004</v>
      </c>
      <c r="G222" s="182">
        <v>1387950</v>
      </c>
      <c r="H222" s="209">
        <v>5.4970186676363637</v>
      </c>
      <c r="I222" s="155">
        <v>303400</v>
      </c>
      <c r="J222" s="174">
        <f t="shared" si="46"/>
        <v>1691350</v>
      </c>
      <c r="K222" s="182">
        <v>1610022</v>
      </c>
      <c r="L222" s="209">
        <v>5.4970186676363637</v>
      </c>
      <c r="M222" s="155">
        <v>337684</v>
      </c>
      <c r="N222" s="174">
        <f t="shared" si="47"/>
        <v>1947706</v>
      </c>
      <c r="O222" s="182">
        <v>1734938</v>
      </c>
      <c r="P222" s="209">
        <v>5.4970186676363637</v>
      </c>
      <c r="Q222" s="155">
        <v>315536</v>
      </c>
      <c r="R222" s="174">
        <f t="shared" si="48"/>
        <v>2050474</v>
      </c>
      <c r="S222" s="395">
        <f t="shared" si="42"/>
        <v>1778291.1555010001</v>
      </c>
    </row>
    <row r="223" spans="1:19" x14ac:dyDescent="0.25">
      <c r="A223" s="37">
        <v>206</v>
      </c>
      <c r="B223" s="103" t="s">
        <v>264</v>
      </c>
      <c r="C223" s="9">
        <v>884000</v>
      </c>
      <c r="D223" s="42">
        <v>10.063776500000001</v>
      </c>
      <c r="E223" s="11">
        <v>476222.79727599979</v>
      </c>
      <c r="F223" s="172">
        <v>1360222.7972759998</v>
      </c>
      <c r="G223" s="182">
        <v>979050</v>
      </c>
      <c r="H223" s="209">
        <v>10.063776500000001</v>
      </c>
      <c r="I223" s="155">
        <v>555300</v>
      </c>
      <c r="J223" s="174">
        <f t="shared" si="46"/>
        <v>1534350</v>
      </c>
      <c r="K223" s="182">
        <v>1155279</v>
      </c>
      <c r="L223" s="209">
        <v>10.063776500000001</v>
      </c>
      <c r="M223" s="155">
        <v>606388</v>
      </c>
      <c r="N223" s="174">
        <f t="shared" si="47"/>
        <v>1761667</v>
      </c>
      <c r="O223" s="182">
        <v>1194441</v>
      </c>
      <c r="P223" s="209">
        <v>10.063776500000001</v>
      </c>
      <c r="Q223" s="155">
        <v>583065</v>
      </c>
      <c r="R223" s="174">
        <f t="shared" si="48"/>
        <v>1777506</v>
      </c>
      <c r="S223" s="395">
        <f t="shared" si="42"/>
        <v>1608436.4493189999</v>
      </c>
    </row>
    <row r="224" spans="1:19" x14ac:dyDescent="0.25">
      <c r="A224" s="37">
        <v>207</v>
      </c>
      <c r="B224" s="103" t="s">
        <v>265</v>
      </c>
      <c r="C224" s="15" t="s">
        <v>10</v>
      </c>
      <c r="D224" s="42">
        <v>5.6608779021818192</v>
      </c>
      <c r="E224" s="11">
        <v>329549.32889199996</v>
      </c>
      <c r="F224" s="172">
        <v>329549.32889199996</v>
      </c>
      <c r="G224" s="216" t="s">
        <v>10</v>
      </c>
      <c r="H224" s="209">
        <v>5.6608779021818192</v>
      </c>
      <c r="I224" s="155">
        <v>312400</v>
      </c>
      <c r="J224" s="174">
        <f>I224*1</f>
        <v>312400</v>
      </c>
      <c r="K224" s="216" t="s">
        <v>10</v>
      </c>
      <c r="L224" s="209">
        <v>5.6608779021818192</v>
      </c>
      <c r="M224" s="155">
        <v>341141</v>
      </c>
      <c r="N224" s="174">
        <f>M224*1</f>
        <v>341141</v>
      </c>
      <c r="O224" s="216" t="s">
        <v>10</v>
      </c>
      <c r="P224" s="209">
        <v>5.6608779021818192</v>
      </c>
      <c r="Q224" s="155">
        <v>324896</v>
      </c>
      <c r="R224" s="174">
        <f>Q224*1</f>
        <v>324896</v>
      </c>
      <c r="S224" s="395">
        <f t="shared" si="42"/>
        <v>326996.582223</v>
      </c>
    </row>
    <row r="225" spans="1:19" x14ac:dyDescent="0.25">
      <c r="A225" s="37">
        <v>208</v>
      </c>
      <c r="B225" s="103" t="s">
        <v>266</v>
      </c>
      <c r="C225" s="9">
        <v>638000</v>
      </c>
      <c r="D225" s="42">
        <v>10.063776500000001</v>
      </c>
      <c r="E225" s="11">
        <v>343632.90951600007</v>
      </c>
      <c r="F225" s="172">
        <v>981632.90951600007</v>
      </c>
      <c r="G225" s="182">
        <v>504300</v>
      </c>
      <c r="H225" s="209">
        <v>10.063776500000001</v>
      </c>
      <c r="I225" s="155">
        <v>555300</v>
      </c>
      <c r="J225" s="174">
        <f>G225+I225</f>
        <v>1059600</v>
      </c>
      <c r="K225" s="182">
        <v>574902</v>
      </c>
      <c r="L225" s="209">
        <v>10.063776500000001</v>
      </c>
      <c r="M225" s="155">
        <v>600557</v>
      </c>
      <c r="N225" s="174">
        <f>K225+M225</f>
        <v>1175459</v>
      </c>
      <c r="O225" s="182">
        <v>590031</v>
      </c>
      <c r="P225" s="209">
        <v>10.063776500000001</v>
      </c>
      <c r="Q225" s="155">
        <v>583065</v>
      </c>
      <c r="R225" s="174">
        <f>O225+Q225</f>
        <v>1173096</v>
      </c>
      <c r="S225" s="395">
        <f t="shared" si="42"/>
        <v>1097446.977379</v>
      </c>
    </row>
    <row r="226" spans="1:19" x14ac:dyDescent="0.25">
      <c r="A226" s="37">
        <v>209</v>
      </c>
      <c r="B226" s="103" t="s">
        <v>436</v>
      </c>
      <c r="C226" s="15" t="s">
        <v>10</v>
      </c>
      <c r="D226" s="42">
        <v>16.159900062545457</v>
      </c>
      <c r="E226" s="11">
        <v>917362.33273999987</v>
      </c>
      <c r="F226" s="172">
        <v>917362.33273999987</v>
      </c>
      <c r="G226" s="216" t="s">
        <v>10</v>
      </c>
      <c r="H226" s="209">
        <v>16.159900062545457</v>
      </c>
      <c r="I226" s="155">
        <v>891700</v>
      </c>
      <c r="J226" s="174">
        <f>I226*1</f>
        <v>891700</v>
      </c>
      <c r="K226" s="216" t="s">
        <v>10</v>
      </c>
      <c r="L226" s="209">
        <v>16.159900062545457</v>
      </c>
      <c r="M226" s="155">
        <v>964374</v>
      </c>
      <c r="N226" s="174">
        <f>M226*1</f>
        <v>964374</v>
      </c>
      <c r="O226" s="216" t="s">
        <v>10</v>
      </c>
      <c r="P226" s="209">
        <v>16.159900062545457</v>
      </c>
      <c r="Q226" s="155">
        <v>918451</v>
      </c>
      <c r="R226" s="174">
        <f>Q226*1</f>
        <v>918451</v>
      </c>
      <c r="S226" s="395">
        <f t="shared" si="42"/>
        <v>922971.833185</v>
      </c>
    </row>
    <row r="227" spans="1:19" x14ac:dyDescent="0.25">
      <c r="A227" s="37">
        <v>210</v>
      </c>
      <c r="B227" s="43" t="s">
        <v>440</v>
      </c>
      <c r="C227" s="9">
        <v>690000</v>
      </c>
      <c r="D227" s="42">
        <v>3.7739186014545458</v>
      </c>
      <c r="E227" s="11">
        <v>371285.47221200005</v>
      </c>
      <c r="F227" s="172">
        <v>1061285.4722120001</v>
      </c>
      <c r="G227" s="182">
        <v>1050000</v>
      </c>
      <c r="H227" s="209">
        <v>3.7739186014545458</v>
      </c>
      <c r="I227" s="155">
        <v>208300</v>
      </c>
      <c r="J227" s="174">
        <f>G227+I227</f>
        <v>1258300</v>
      </c>
      <c r="K227" s="182">
        <v>1239000</v>
      </c>
      <c r="L227" s="209">
        <v>3.7739186014545458</v>
      </c>
      <c r="M227" s="155">
        <v>231838</v>
      </c>
      <c r="N227" s="174">
        <f>K227+M227</f>
        <v>1470838</v>
      </c>
      <c r="O227" s="182">
        <v>1365000</v>
      </c>
      <c r="P227" s="209">
        <v>3.7739186014545458</v>
      </c>
      <c r="Q227" s="155">
        <v>210383</v>
      </c>
      <c r="R227" s="174">
        <f>O227+Q227</f>
        <v>1575383</v>
      </c>
      <c r="S227" s="395">
        <f t="shared" si="42"/>
        <v>1341451.618053</v>
      </c>
    </row>
    <row r="228" spans="1:19" x14ac:dyDescent="0.25">
      <c r="A228" s="37">
        <v>211</v>
      </c>
      <c r="B228" s="103" t="s">
        <v>272</v>
      </c>
      <c r="C228" s="15" t="s">
        <v>10</v>
      </c>
      <c r="D228" s="42">
        <v>1.9929415610909091</v>
      </c>
      <c r="E228" s="11">
        <v>120203.68203199998</v>
      </c>
      <c r="F228" s="172">
        <v>120203.68203199998</v>
      </c>
      <c r="G228" s="216" t="s">
        <v>10</v>
      </c>
      <c r="H228" s="209">
        <v>1.9929415610909091</v>
      </c>
      <c r="I228" s="155">
        <v>110100</v>
      </c>
      <c r="J228" s="174">
        <f>I228*1</f>
        <v>110100</v>
      </c>
      <c r="K228" s="216" t="s">
        <v>10</v>
      </c>
      <c r="L228" s="209">
        <v>1.9929415610909091</v>
      </c>
      <c r="M228" s="155">
        <v>120207</v>
      </c>
      <c r="N228" s="174">
        <f>M228*1</f>
        <v>120207</v>
      </c>
      <c r="O228" s="216" t="s">
        <v>10</v>
      </c>
      <c r="P228" s="209">
        <v>1.9929415610909091</v>
      </c>
      <c r="Q228" s="155">
        <v>113403</v>
      </c>
      <c r="R228" s="174">
        <f>Q228*1</f>
        <v>113403</v>
      </c>
      <c r="S228" s="395">
        <f t="shared" si="42"/>
        <v>115978.420508</v>
      </c>
    </row>
    <row r="229" spans="1:19" x14ac:dyDescent="0.25">
      <c r="A229" s="37">
        <v>212</v>
      </c>
      <c r="B229" s="103" t="s">
        <v>273</v>
      </c>
      <c r="C229" s="15" t="s">
        <v>10</v>
      </c>
      <c r="D229" s="42">
        <v>0.46040872254545462</v>
      </c>
      <c r="E229" s="11">
        <v>33036.834879999995</v>
      </c>
      <c r="F229" s="172">
        <v>33036.834879999995</v>
      </c>
      <c r="G229" s="216" t="s">
        <v>10</v>
      </c>
      <c r="H229" s="209">
        <v>0.46040872254545462</v>
      </c>
      <c r="I229" s="155">
        <v>25500</v>
      </c>
      <c r="J229" s="174">
        <f>I229*1</f>
        <v>25500</v>
      </c>
      <c r="K229" s="216" t="s">
        <v>10</v>
      </c>
      <c r="L229" s="209">
        <v>0.46040872254545462</v>
      </c>
      <c r="M229" s="155">
        <v>27846</v>
      </c>
      <c r="N229" s="174">
        <f>M229*1</f>
        <v>27846</v>
      </c>
      <c r="O229" s="216" t="s">
        <v>10</v>
      </c>
      <c r="P229" s="209">
        <v>0.46040872254545462</v>
      </c>
      <c r="Q229" s="155">
        <v>26520</v>
      </c>
      <c r="R229" s="174">
        <f>Q229*1</f>
        <v>26520</v>
      </c>
      <c r="S229" s="395">
        <f t="shared" si="42"/>
        <v>28225.708719999999</v>
      </c>
    </row>
    <row r="230" spans="1:19" x14ac:dyDescent="0.25">
      <c r="A230" s="37">
        <v>213</v>
      </c>
      <c r="B230" s="103" t="s">
        <v>488</v>
      </c>
      <c r="C230" s="9">
        <v>484000</v>
      </c>
      <c r="D230" s="42">
        <v>3.7739186014545458</v>
      </c>
      <c r="E230" s="11">
        <v>260535.53857199999</v>
      </c>
      <c r="F230" s="172">
        <v>744535.53857199999</v>
      </c>
      <c r="G230" s="182">
        <v>656550</v>
      </c>
      <c r="H230" s="209">
        <v>3.7739186014545458</v>
      </c>
      <c r="I230" s="155">
        <v>208300</v>
      </c>
      <c r="J230" s="174">
        <f>G230+I230</f>
        <v>864850</v>
      </c>
      <c r="K230" s="182">
        <v>761598</v>
      </c>
      <c r="L230" s="209">
        <v>3.7739186014545458</v>
      </c>
      <c r="M230" s="155">
        <v>223131</v>
      </c>
      <c r="N230" s="174">
        <f>K230+M230</f>
        <v>984729</v>
      </c>
      <c r="O230" s="182">
        <v>774729</v>
      </c>
      <c r="P230" s="209">
        <v>3.7739186014545458</v>
      </c>
      <c r="Q230" s="155">
        <v>216632</v>
      </c>
      <c r="R230" s="174">
        <f>O230+Q230</f>
        <v>991361</v>
      </c>
      <c r="S230" s="395">
        <f t="shared" si="42"/>
        <v>896368.88464299997</v>
      </c>
    </row>
    <row r="231" spans="1:19" x14ac:dyDescent="0.25">
      <c r="A231" s="37">
        <v>214</v>
      </c>
      <c r="B231" s="103" t="s">
        <v>274</v>
      </c>
      <c r="C231" s="9">
        <v>548000</v>
      </c>
      <c r="D231" s="42">
        <v>3.7739186014545458</v>
      </c>
      <c r="E231" s="11">
        <v>295483.09038000007</v>
      </c>
      <c r="F231" s="172">
        <v>843483.09038000007</v>
      </c>
      <c r="G231" s="182">
        <v>781350</v>
      </c>
      <c r="H231" s="209">
        <v>3.7739186014545458</v>
      </c>
      <c r="I231" s="155">
        <v>208300</v>
      </c>
      <c r="J231" s="174">
        <f>G231+I231</f>
        <v>989650</v>
      </c>
      <c r="K231" s="182">
        <v>875112</v>
      </c>
      <c r="L231" s="209">
        <v>3.7739186014545458</v>
      </c>
      <c r="M231" s="155">
        <v>227422</v>
      </c>
      <c r="N231" s="174">
        <f>K231+M231</f>
        <v>1102534</v>
      </c>
      <c r="O231" s="182">
        <v>968874</v>
      </c>
      <c r="P231" s="209">
        <v>3.7739186014545458</v>
      </c>
      <c r="Q231" s="155">
        <v>216632</v>
      </c>
      <c r="R231" s="174">
        <f>O231+Q231</f>
        <v>1185506</v>
      </c>
      <c r="S231" s="395">
        <f t="shared" si="42"/>
        <v>1030293.272595</v>
      </c>
    </row>
    <row r="232" spans="1:19" x14ac:dyDescent="0.25">
      <c r="A232" s="37">
        <v>215</v>
      </c>
      <c r="B232" s="103" t="s">
        <v>275</v>
      </c>
      <c r="C232" s="9">
        <v>233000</v>
      </c>
      <c r="D232" s="42">
        <v>1.8869593007272729</v>
      </c>
      <c r="E232" s="11">
        <v>124831.55676800001</v>
      </c>
      <c r="F232" s="172">
        <v>357831.55676800001</v>
      </c>
      <c r="G232" s="182">
        <v>300150</v>
      </c>
      <c r="H232" s="209">
        <v>1.8869593007272729</v>
      </c>
      <c r="I232" s="155">
        <v>104200</v>
      </c>
      <c r="J232" s="174">
        <f>G232+I232</f>
        <v>404350</v>
      </c>
      <c r="K232" s="182">
        <v>345173</v>
      </c>
      <c r="L232" s="209">
        <v>1.8869593007272729</v>
      </c>
      <c r="M232" s="155">
        <v>113786</v>
      </c>
      <c r="N232" s="174">
        <f>K232+M232</f>
        <v>458959</v>
      </c>
      <c r="O232" s="182">
        <v>363182</v>
      </c>
      <c r="P232" s="209">
        <v>1.8869593007272729</v>
      </c>
      <c r="Q232" s="155">
        <v>107326</v>
      </c>
      <c r="R232" s="174">
        <f>O232+Q232</f>
        <v>470508</v>
      </c>
      <c r="S232" s="395">
        <f t="shared" si="42"/>
        <v>422912.13919200003</v>
      </c>
    </row>
    <row r="233" spans="1:19" x14ac:dyDescent="0.25">
      <c r="A233" s="37">
        <v>216</v>
      </c>
      <c r="B233" s="103" t="s">
        <v>1184</v>
      </c>
      <c r="C233" s="15" t="s">
        <v>10</v>
      </c>
      <c r="D233" s="42">
        <v>1.8869593007272729</v>
      </c>
      <c r="E233" s="11">
        <v>114770.153372</v>
      </c>
      <c r="F233" s="172">
        <v>114770.153372</v>
      </c>
      <c r="G233" s="216" t="s">
        <v>10</v>
      </c>
      <c r="H233" s="209">
        <v>1.8869593007272729</v>
      </c>
      <c r="I233" s="155">
        <v>104200</v>
      </c>
      <c r="J233" s="174">
        <f>I233*1</f>
        <v>104200</v>
      </c>
      <c r="K233" s="216" t="s">
        <v>10</v>
      </c>
      <c r="L233" s="209">
        <v>1.8869593007272729</v>
      </c>
      <c r="M233" s="155">
        <v>112703</v>
      </c>
      <c r="N233" s="174">
        <f>M233*1</f>
        <v>112703</v>
      </c>
      <c r="O233" s="216" t="s">
        <v>10</v>
      </c>
      <c r="P233" s="209">
        <v>1.8869593007272729</v>
      </c>
      <c r="Q233" s="155">
        <v>106284</v>
      </c>
      <c r="R233" s="174">
        <f>Q233*1</f>
        <v>106284</v>
      </c>
      <c r="S233" s="395">
        <f t="shared" si="42"/>
        <v>109489.28834299999</v>
      </c>
    </row>
    <row r="234" spans="1:19" x14ac:dyDescent="0.25">
      <c r="A234" s="37">
        <v>217</v>
      </c>
      <c r="B234" s="103" t="s">
        <v>1205</v>
      </c>
      <c r="C234" s="9">
        <v>2270000</v>
      </c>
      <c r="D234" s="42">
        <v>3.7739186014545458</v>
      </c>
      <c r="E234" s="11">
        <v>1223044.4284120002</v>
      </c>
      <c r="F234" s="172">
        <v>3493044.4284120002</v>
      </c>
      <c r="G234" s="182">
        <v>4132800</v>
      </c>
      <c r="H234" s="209">
        <v>3.7739186014545458</v>
      </c>
      <c r="I234" s="155">
        <v>208300</v>
      </c>
      <c r="J234" s="174">
        <f>G234+I234</f>
        <v>4341100</v>
      </c>
      <c r="K234" s="182">
        <v>4628736</v>
      </c>
      <c r="L234" s="209">
        <v>3.7739186014545458</v>
      </c>
      <c r="M234" s="155">
        <v>227422</v>
      </c>
      <c r="N234" s="174">
        <f>K234+M234</f>
        <v>4856158</v>
      </c>
      <c r="O234" s="182">
        <v>5248656</v>
      </c>
      <c r="P234" s="209">
        <v>3.7739186014545458</v>
      </c>
      <c r="Q234" s="155">
        <v>214549</v>
      </c>
      <c r="R234" s="174">
        <f>O234+Q234</f>
        <v>5463205</v>
      </c>
      <c r="S234" s="395">
        <f t="shared" si="42"/>
        <v>4538376.8571029995</v>
      </c>
    </row>
    <row r="235" spans="1:19" x14ac:dyDescent="0.25">
      <c r="A235" s="37">
        <v>218</v>
      </c>
      <c r="B235" s="103" t="s">
        <v>445</v>
      </c>
      <c r="C235" s="15" t="s">
        <v>10</v>
      </c>
      <c r="D235" s="42">
        <v>3.7739186014545458</v>
      </c>
      <c r="E235" s="11">
        <v>222473.73313199999</v>
      </c>
      <c r="F235" s="172">
        <v>222473.73313199999</v>
      </c>
      <c r="G235" s="216" t="s">
        <v>10</v>
      </c>
      <c r="H235" s="209">
        <v>3.7739186014545458</v>
      </c>
      <c r="I235" s="155">
        <v>208300</v>
      </c>
      <c r="J235" s="174">
        <f>I235*1</f>
        <v>208300</v>
      </c>
      <c r="K235" s="216" t="s">
        <v>10</v>
      </c>
      <c r="L235" s="209">
        <v>3.7739186014545458</v>
      </c>
      <c r="M235" s="155">
        <v>229630</v>
      </c>
      <c r="N235" s="174">
        <f>M235*1</f>
        <v>229630</v>
      </c>
      <c r="O235" s="216" t="s">
        <v>10</v>
      </c>
      <c r="P235" s="209">
        <v>3.7739186014545458</v>
      </c>
      <c r="Q235" s="155">
        <v>210383</v>
      </c>
      <c r="R235" s="174">
        <f>Q235*1</f>
        <v>210383</v>
      </c>
      <c r="S235" s="395">
        <f t="shared" si="42"/>
        <v>217696.68328299999</v>
      </c>
    </row>
    <row r="236" spans="1:19" x14ac:dyDescent="0.25">
      <c r="A236" s="37">
        <v>219</v>
      </c>
      <c r="B236" s="103" t="s">
        <v>446</v>
      </c>
      <c r="C236" s="15" t="s">
        <v>10</v>
      </c>
      <c r="D236" s="42">
        <v>5.6608779021818192</v>
      </c>
      <c r="E236" s="11">
        <v>329291.00089199998</v>
      </c>
      <c r="F236" s="172">
        <v>329291.00089199998</v>
      </c>
      <c r="G236" s="216" t="s">
        <v>10</v>
      </c>
      <c r="H236" s="209">
        <v>5.6608779021818192</v>
      </c>
      <c r="I236" s="155">
        <v>312400</v>
      </c>
      <c r="J236" s="174">
        <f>I236*1</f>
        <v>312400</v>
      </c>
      <c r="K236" s="216" t="s">
        <v>10</v>
      </c>
      <c r="L236" s="209">
        <v>5.6608779021818192</v>
      </c>
      <c r="M236" s="155">
        <v>347701</v>
      </c>
      <c r="N236" s="174">
        <f>M236*1</f>
        <v>347701</v>
      </c>
      <c r="O236" s="216" t="s">
        <v>10</v>
      </c>
      <c r="P236" s="209">
        <v>5.6608779021818192</v>
      </c>
      <c r="Q236" s="155">
        <v>318648</v>
      </c>
      <c r="R236" s="174">
        <f>Q236*1</f>
        <v>318648</v>
      </c>
      <c r="S236" s="395">
        <f t="shared" si="42"/>
        <v>327010.00022300001</v>
      </c>
    </row>
    <row r="237" spans="1:19" x14ac:dyDescent="0.25">
      <c r="A237" s="37">
        <v>220</v>
      </c>
      <c r="B237" s="103" t="s">
        <v>277</v>
      </c>
      <c r="C237" s="15" t="s">
        <v>10</v>
      </c>
      <c r="D237" s="42">
        <v>5.6608779021818192</v>
      </c>
      <c r="E237" s="11">
        <v>326868.63689199992</v>
      </c>
      <c r="F237" s="172">
        <v>326868.63689199992</v>
      </c>
      <c r="G237" s="216" t="s">
        <v>10</v>
      </c>
      <c r="H237" s="209">
        <v>5.6608779021818192</v>
      </c>
      <c r="I237" s="155">
        <v>312400</v>
      </c>
      <c r="J237" s="174">
        <f>I237*1</f>
        <v>312400</v>
      </c>
      <c r="K237" s="216" t="s">
        <v>10</v>
      </c>
      <c r="L237" s="209">
        <v>5.6608779021818192</v>
      </c>
      <c r="M237" s="155">
        <v>337861</v>
      </c>
      <c r="N237" s="174">
        <f>M237*1</f>
        <v>337861</v>
      </c>
      <c r="O237" s="216" t="s">
        <v>10</v>
      </c>
      <c r="P237" s="209">
        <v>5.6608779021818192</v>
      </c>
      <c r="Q237" s="155">
        <v>328020</v>
      </c>
      <c r="R237" s="174">
        <f>Q237*1</f>
        <v>328020</v>
      </c>
      <c r="S237" s="395">
        <f t="shared" si="42"/>
        <v>326287.409223</v>
      </c>
    </row>
    <row r="238" spans="1:19" x14ac:dyDescent="0.25">
      <c r="A238" s="37">
        <v>221</v>
      </c>
      <c r="B238" s="103" t="s">
        <v>278</v>
      </c>
      <c r="C238" s="9">
        <v>309000</v>
      </c>
      <c r="D238" s="42">
        <v>1.050089538909091</v>
      </c>
      <c r="E238" s="11">
        <v>165713.23813199991</v>
      </c>
      <c r="F238" s="172">
        <v>474713.23813199991</v>
      </c>
      <c r="G238" s="182">
        <v>504300</v>
      </c>
      <c r="H238" s="209">
        <v>1.050089538909091</v>
      </c>
      <c r="I238" s="155">
        <v>58000</v>
      </c>
      <c r="J238" s="174">
        <f>G238+I238</f>
        <v>562300</v>
      </c>
      <c r="K238" s="182">
        <v>579945</v>
      </c>
      <c r="L238" s="209">
        <v>1.050089538909091</v>
      </c>
      <c r="M238" s="155">
        <v>63324</v>
      </c>
      <c r="N238" s="174">
        <f>K238+M238</f>
        <v>643269</v>
      </c>
      <c r="O238" s="182">
        <v>584988</v>
      </c>
      <c r="P238" s="209">
        <v>1.050089538909091</v>
      </c>
      <c r="Q238" s="155">
        <v>58580</v>
      </c>
      <c r="R238" s="174">
        <f>O238+Q238</f>
        <v>643568</v>
      </c>
      <c r="S238" s="395">
        <f t="shared" si="42"/>
        <v>580962.55953299999</v>
      </c>
    </row>
    <row r="239" spans="1:19" x14ac:dyDescent="0.25">
      <c r="A239" s="37">
        <v>222</v>
      </c>
      <c r="B239" s="103" t="s">
        <v>356</v>
      </c>
      <c r="C239" s="9">
        <v>245000</v>
      </c>
      <c r="D239" s="42">
        <v>5.8781917461818178</v>
      </c>
      <c r="E239" s="11">
        <v>132482.96031599998</v>
      </c>
      <c r="F239" s="172">
        <v>377482.96031599998</v>
      </c>
      <c r="G239" s="182">
        <v>38100</v>
      </c>
      <c r="H239" s="209">
        <v>5.8781917461818178</v>
      </c>
      <c r="I239" s="155">
        <v>324400</v>
      </c>
      <c r="J239" s="174">
        <f>G239+I239</f>
        <v>362500</v>
      </c>
      <c r="K239" s="182">
        <v>43053</v>
      </c>
      <c r="L239" s="209">
        <v>5.8781917461818178</v>
      </c>
      <c r="M239" s="155">
        <v>354180</v>
      </c>
      <c r="N239" s="174">
        <f>K239+M239</f>
        <v>397233</v>
      </c>
      <c r="O239" s="182">
        <v>49149</v>
      </c>
      <c r="P239" s="209">
        <v>5.8781917461818178</v>
      </c>
      <c r="Q239" s="155">
        <v>330888</v>
      </c>
      <c r="R239" s="174">
        <f>O239+Q239</f>
        <v>380037</v>
      </c>
      <c r="S239" s="395">
        <f t="shared" si="42"/>
        <v>379313.24007900001</v>
      </c>
    </row>
    <row r="240" spans="1:19" x14ac:dyDescent="0.25">
      <c r="A240" s="37">
        <v>223</v>
      </c>
      <c r="B240" s="103" t="s">
        <v>280</v>
      </c>
      <c r="C240" s="9">
        <v>144000</v>
      </c>
      <c r="D240" s="42">
        <v>2.8304292952727272</v>
      </c>
      <c r="E240" s="11">
        <v>77629.146199999988</v>
      </c>
      <c r="F240" s="172">
        <v>221629.14619999999</v>
      </c>
      <c r="G240" s="182">
        <v>60450</v>
      </c>
      <c r="H240" s="209">
        <v>2.8304292952727272</v>
      </c>
      <c r="I240" s="155">
        <v>156300</v>
      </c>
      <c r="J240" s="174">
        <f>G240+I240</f>
        <v>216750</v>
      </c>
      <c r="K240" s="182">
        <v>70122</v>
      </c>
      <c r="L240" s="209">
        <v>2.8304292952727272</v>
      </c>
      <c r="M240" s="155">
        <v>167429</v>
      </c>
      <c r="N240" s="174">
        <f>K240+M240</f>
        <v>237551</v>
      </c>
      <c r="O240" s="182">
        <v>77376</v>
      </c>
      <c r="P240" s="209">
        <v>2.8304292952727272</v>
      </c>
      <c r="Q240" s="155">
        <v>160989</v>
      </c>
      <c r="R240" s="174">
        <f>O240+Q240</f>
        <v>238365</v>
      </c>
      <c r="S240" s="395">
        <f t="shared" si="42"/>
        <v>228573.78654999999</v>
      </c>
    </row>
    <row r="241" spans="1:19" x14ac:dyDescent="0.25">
      <c r="A241" s="37">
        <v>224</v>
      </c>
      <c r="B241" s="103" t="s">
        <v>281</v>
      </c>
      <c r="C241" s="9">
        <v>105000</v>
      </c>
      <c r="D241" s="42">
        <v>0.78339584072727275</v>
      </c>
      <c r="E241" s="11">
        <v>56887.255655999994</v>
      </c>
      <c r="F241" s="172">
        <v>161887.25565599999</v>
      </c>
      <c r="G241" s="182">
        <v>132450</v>
      </c>
      <c r="H241" s="209">
        <v>0.78339584072727275</v>
      </c>
      <c r="I241" s="155">
        <v>43300</v>
      </c>
      <c r="J241" s="174">
        <f>G241+I241</f>
        <v>175750</v>
      </c>
      <c r="K241" s="182">
        <v>149669</v>
      </c>
      <c r="L241" s="209">
        <v>0.78339584072727275</v>
      </c>
      <c r="M241" s="155">
        <v>45937</v>
      </c>
      <c r="N241" s="174">
        <f>K241+M241</f>
        <v>195606</v>
      </c>
      <c r="O241" s="182">
        <v>166887</v>
      </c>
      <c r="P241" s="209">
        <v>0.78339584072727275</v>
      </c>
      <c r="Q241" s="155">
        <v>45032</v>
      </c>
      <c r="R241" s="174">
        <f>O241+Q241</f>
        <v>211919</v>
      </c>
      <c r="S241" s="395">
        <f t="shared" si="42"/>
        <v>186290.563914</v>
      </c>
    </row>
    <row r="242" spans="1:19" x14ac:dyDescent="0.25">
      <c r="A242" s="37">
        <v>225</v>
      </c>
      <c r="B242" s="103" t="s">
        <v>282</v>
      </c>
      <c r="C242" s="9">
        <v>118403.020232</v>
      </c>
      <c r="D242" s="42">
        <v>0</v>
      </c>
      <c r="E242" s="12" t="s">
        <v>10</v>
      </c>
      <c r="F242" s="172">
        <v>118403.020232</v>
      </c>
      <c r="G242" s="182">
        <v>141300</v>
      </c>
      <c r="H242" s="209">
        <v>0</v>
      </c>
      <c r="I242" s="154" t="s">
        <v>10</v>
      </c>
      <c r="J242" s="174">
        <f>G242*1</f>
        <v>141300</v>
      </c>
      <c r="K242" s="182">
        <v>162495</v>
      </c>
      <c r="L242" s="209">
        <v>0</v>
      </c>
      <c r="M242" s="154" t="s">
        <v>10</v>
      </c>
      <c r="N242" s="174">
        <f>K242*1</f>
        <v>162495</v>
      </c>
      <c r="O242" s="182">
        <v>165321</v>
      </c>
      <c r="P242" s="209">
        <v>0</v>
      </c>
      <c r="Q242" s="154" t="s">
        <v>10</v>
      </c>
      <c r="R242" s="174">
        <f>O242*1</f>
        <v>165321</v>
      </c>
      <c r="S242" s="395">
        <f t="shared" si="42"/>
        <v>146879.75505799998</v>
      </c>
    </row>
    <row r="243" spans="1:19" x14ac:dyDescent="0.25">
      <c r="A243" s="37">
        <v>226</v>
      </c>
      <c r="B243" s="43" t="s">
        <v>447</v>
      </c>
      <c r="C243" s="9">
        <v>234829.24267600002</v>
      </c>
      <c r="D243" s="42">
        <v>0</v>
      </c>
      <c r="E243" s="12" t="s">
        <v>10</v>
      </c>
      <c r="F243" s="172">
        <v>234829.24267600002</v>
      </c>
      <c r="G243" s="182">
        <v>290550</v>
      </c>
      <c r="H243" s="209">
        <v>0</v>
      </c>
      <c r="I243" s="154" t="s">
        <v>10</v>
      </c>
      <c r="J243" s="174">
        <f>G243*1</f>
        <v>290550</v>
      </c>
      <c r="K243" s="182">
        <v>328322</v>
      </c>
      <c r="L243" s="209">
        <v>0</v>
      </c>
      <c r="M243" s="154" t="s">
        <v>10</v>
      </c>
      <c r="N243" s="174">
        <f>K243*1</f>
        <v>328322</v>
      </c>
      <c r="O243" s="182">
        <v>357377</v>
      </c>
      <c r="P243" s="209">
        <v>0</v>
      </c>
      <c r="Q243" s="154" t="s">
        <v>10</v>
      </c>
      <c r="R243" s="174">
        <f>O243*1</f>
        <v>357377</v>
      </c>
      <c r="S243" s="395">
        <f t="shared" si="42"/>
        <v>302769.56066900003</v>
      </c>
    </row>
    <row r="244" spans="1:19" x14ac:dyDescent="0.25">
      <c r="A244" s="37">
        <v>227</v>
      </c>
      <c r="B244" s="103" t="s">
        <v>283</v>
      </c>
      <c r="C244" s="9">
        <v>305000</v>
      </c>
      <c r="D244" s="42">
        <v>5.1432101778181822</v>
      </c>
      <c r="E244" s="11">
        <v>163756.74776</v>
      </c>
      <c r="F244" s="172">
        <v>468756.74776</v>
      </c>
      <c r="G244" s="182">
        <v>208500</v>
      </c>
      <c r="H244" s="209">
        <v>5.1432101778181822</v>
      </c>
      <c r="I244" s="155">
        <v>283900</v>
      </c>
      <c r="J244" s="174">
        <f>G244+I244</f>
        <v>492400</v>
      </c>
      <c r="K244" s="182">
        <v>241860</v>
      </c>
      <c r="L244" s="209">
        <v>5.1432101778181822</v>
      </c>
      <c r="M244" s="155">
        <v>304114</v>
      </c>
      <c r="N244" s="174">
        <f>K244+M244</f>
        <v>545974</v>
      </c>
      <c r="O244" s="182">
        <v>258540</v>
      </c>
      <c r="P244" s="209">
        <v>5.1432101778181822</v>
      </c>
      <c r="Q244" s="155">
        <v>298095</v>
      </c>
      <c r="R244" s="174">
        <f>O244+Q244</f>
        <v>556635</v>
      </c>
      <c r="S244" s="395">
        <f t="shared" si="42"/>
        <v>515941.43693999999</v>
      </c>
    </row>
    <row r="245" spans="1:19" x14ac:dyDescent="0.25">
      <c r="A245" s="37">
        <v>228</v>
      </c>
      <c r="B245" s="103" t="s">
        <v>284</v>
      </c>
      <c r="C245" s="9">
        <v>827000</v>
      </c>
      <c r="D245" s="42">
        <v>2.924148666545455</v>
      </c>
      <c r="E245" s="11">
        <v>445035.44437199994</v>
      </c>
      <c r="F245" s="172">
        <v>1272035.4443719999</v>
      </c>
      <c r="G245" s="182">
        <v>1387950</v>
      </c>
      <c r="H245" s="209">
        <v>2.924148666545455</v>
      </c>
      <c r="I245" s="155">
        <v>161500</v>
      </c>
      <c r="J245" s="174">
        <f>G245+I245</f>
        <v>1549450</v>
      </c>
      <c r="K245" s="182">
        <v>1554504</v>
      </c>
      <c r="L245" s="209">
        <v>2.924148666545455</v>
      </c>
      <c r="M245" s="155">
        <v>176358</v>
      </c>
      <c r="N245" s="174">
        <f>K245+M245</f>
        <v>1730862</v>
      </c>
      <c r="O245" s="182">
        <v>1610022</v>
      </c>
      <c r="P245" s="209">
        <v>2.924148666545455</v>
      </c>
      <c r="Q245" s="155">
        <v>167960</v>
      </c>
      <c r="R245" s="174">
        <f>O245+Q245</f>
        <v>1777982</v>
      </c>
      <c r="S245" s="395">
        <f t="shared" si="42"/>
        <v>1582582.361093</v>
      </c>
    </row>
    <row r="246" spans="1:19" x14ac:dyDescent="0.25">
      <c r="A246" s="37">
        <v>229</v>
      </c>
      <c r="B246" s="103" t="s">
        <v>285</v>
      </c>
      <c r="C246" s="9">
        <v>491000</v>
      </c>
      <c r="D246" s="42">
        <v>8.8127107614545466</v>
      </c>
      <c r="E246" s="11">
        <v>263939.964744</v>
      </c>
      <c r="F246" s="172">
        <v>754939.964744</v>
      </c>
      <c r="G246" s="182">
        <v>300150</v>
      </c>
      <c r="H246" s="209">
        <v>8.8127107614545466</v>
      </c>
      <c r="I246" s="155">
        <v>486400</v>
      </c>
      <c r="J246" s="174">
        <f>G246+I246</f>
        <v>786550</v>
      </c>
      <c r="K246" s="182">
        <v>342171</v>
      </c>
      <c r="L246" s="209">
        <v>8.8127107614545466</v>
      </c>
      <c r="M246" s="155">
        <v>531149</v>
      </c>
      <c r="N246" s="174">
        <f>K246+M246</f>
        <v>873320</v>
      </c>
      <c r="O246" s="182">
        <v>384192</v>
      </c>
      <c r="P246" s="209">
        <v>8.8127107614545466</v>
      </c>
      <c r="Q246" s="155">
        <v>491264</v>
      </c>
      <c r="R246" s="174">
        <f>O246+Q246</f>
        <v>875456</v>
      </c>
      <c r="S246" s="395">
        <f t="shared" si="42"/>
        <v>822566.49118599994</v>
      </c>
    </row>
    <row r="247" spans="1:19" x14ac:dyDescent="0.25">
      <c r="A247" s="37">
        <v>230</v>
      </c>
      <c r="B247" s="103" t="s">
        <v>286</v>
      </c>
      <c r="C247" s="15" t="s">
        <v>10</v>
      </c>
      <c r="D247" s="42">
        <v>23.503632580727274</v>
      </c>
      <c r="E247" s="11">
        <v>1341022.1745199999</v>
      </c>
      <c r="F247" s="172">
        <v>1341022.1745199999</v>
      </c>
      <c r="G247" s="216" t="s">
        <v>10</v>
      </c>
      <c r="H247" s="209">
        <v>23.503632580727274</v>
      </c>
      <c r="I247" s="155">
        <v>1296900</v>
      </c>
      <c r="J247" s="174">
        <f>I247*1</f>
        <v>1296900</v>
      </c>
      <c r="K247" s="216" t="s">
        <v>10</v>
      </c>
      <c r="L247" s="209">
        <v>23.503632580727274</v>
      </c>
      <c r="M247" s="155">
        <v>1402597</v>
      </c>
      <c r="N247" s="174">
        <f>M247*1</f>
        <v>1402597</v>
      </c>
      <c r="O247" s="216" t="s">
        <v>10</v>
      </c>
      <c r="P247" s="209">
        <v>23.503632580727274</v>
      </c>
      <c r="Q247" s="155">
        <v>1348776</v>
      </c>
      <c r="R247" s="174">
        <f>Q247*1</f>
        <v>1348776</v>
      </c>
      <c r="S247" s="395">
        <f t="shared" si="42"/>
        <v>1347323.79363</v>
      </c>
    </row>
    <row r="248" spans="1:19" x14ac:dyDescent="0.25">
      <c r="A248" s="37">
        <v>231</v>
      </c>
      <c r="B248" s="103" t="s">
        <v>287</v>
      </c>
      <c r="C248" s="9">
        <v>226000</v>
      </c>
      <c r="D248" s="42">
        <v>4.4085569072727271</v>
      </c>
      <c r="E248" s="11">
        <v>121390.61952000007</v>
      </c>
      <c r="F248" s="172">
        <v>347390.61952000007</v>
      </c>
      <c r="G248" s="182">
        <v>106650</v>
      </c>
      <c r="H248" s="209">
        <v>4.4085569072727271</v>
      </c>
      <c r="I248" s="155">
        <v>243400</v>
      </c>
      <c r="J248" s="174">
        <f>G248+I248</f>
        <v>350050</v>
      </c>
      <c r="K248" s="182">
        <v>124781</v>
      </c>
      <c r="L248" s="209">
        <v>4.4085569072727271</v>
      </c>
      <c r="M248" s="155">
        <v>260730</v>
      </c>
      <c r="N248" s="174">
        <f>K248+M248</f>
        <v>385511</v>
      </c>
      <c r="O248" s="182">
        <v>138645</v>
      </c>
      <c r="P248" s="209">
        <v>4.4085569072727271</v>
      </c>
      <c r="Q248" s="155">
        <v>245834</v>
      </c>
      <c r="R248" s="174">
        <f>O248+Q248</f>
        <v>384479</v>
      </c>
      <c r="S248" s="395">
        <f t="shared" si="42"/>
        <v>366857.65488000005</v>
      </c>
    </row>
    <row r="249" spans="1:19" x14ac:dyDescent="0.25">
      <c r="A249" s="37">
        <v>232</v>
      </c>
      <c r="B249" s="103" t="s">
        <v>288</v>
      </c>
      <c r="C249" s="9">
        <v>121000</v>
      </c>
      <c r="D249" s="42">
        <v>2.571614744727273</v>
      </c>
      <c r="E249" s="11">
        <v>65850.23490000001</v>
      </c>
      <c r="F249" s="172">
        <v>186850.23490000001</v>
      </c>
      <c r="G249" s="182">
        <v>38100</v>
      </c>
      <c r="H249" s="209">
        <v>2.571614744727273</v>
      </c>
      <c r="I249" s="155">
        <v>142000</v>
      </c>
      <c r="J249" s="174">
        <f>G249+I249</f>
        <v>180100</v>
      </c>
      <c r="K249" s="182">
        <v>44196</v>
      </c>
      <c r="L249" s="209">
        <v>2.571614744727273</v>
      </c>
      <c r="M249" s="155">
        <v>156541</v>
      </c>
      <c r="N249" s="174">
        <f>K249+M249</f>
        <v>200737</v>
      </c>
      <c r="O249" s="182">
        <v>46863</v>
      </c>
      <c r="P249" s="209">
        <v>2.571614744727273</v>
      </c>
      <c r="Q249" s="155">
        <v>147680</v>
      </c>
      <c r="R249" s="174">
        <f>O249+Q249</f>
        <v>194543</v>
      </c>
      <c r="S249" s="395">
        <f t="shared" si="42"/>
        <v>190557.55872500001</v>
      </c>
    </row>
    <row r="250" spans="1:19" x14ac:dyDescent="0.25">
      <c r="A250" s="37">
        <v>233</v>
      </c>
      <c r="B250" s="103" t="s">
        <v>1185</v>
      </c>
      <c r="C250" s="15" t="s">
        <v>10</v>
      </c>
      <c r="D250" s="42">
        <v>5.8781917461818178</v>
      </c>
      <c r="E250" s="11">
        <v>341575.30304799997</v>
      </c>
      <c r="F250" s="172">
        <v>341575.30304799997</v>
      </c>
      <c r="G250" s="216" t="s">
        <v>10</v>
      </c>
      <c r="H250" s="209">
        <v>5.8781917461818178</v>
      </c>
      <c r="I250" s="155">
        <v>324400</v>
      </c>
      <c r="J250" s="174">
        <f t="shared" ref="J250:J256" si="49">I250*1</f>
        <v>324400</v>
      </c>
      <c r="K250" s="216" t="s">
        <v>10</v>
      </c>
      <c r="L250" s="209">
        <v>5.8781917461818178</v>
      </c>
      <c r="M250" s="155">
        <v>354245</v>
      </c>
      <c r="N250" s="174">
        <f t="shared" ref="N250:N256" si="50">M250*1</f>
        <v>354245</v>
      </c>
      <c r="O250" s="216" t="s">
        <v>10</v>
      </c>
      <c r="P250" s="209">
        <v>5.8781917461818178</v>
      </c>
      <c r="Q250" s="155">
        <v>334132</v>
      </c>
      <c r="R250" s="174">
        <f t="shared" ref="R250:R256" si="51">Q250*1</f>
        <v>334132</v>
      </c>
      <c r="S250" s="395">
        <f t="shared" si="42"/>
        <v>338588.07576199999</v>
      </c>
    </row>
    <row r="251" spans="1:19" x14ac:dyDescent="0.25">
      <c r="A251" s="37">
        <v>234</v>
      </c>
      <c r="B251" s="103" t="s">
        <v>292</v>
      </c>
      <c r="C251" s="15" t="s">
        <v>10</v>
      </c>
      <c r="D251" s="42">
        <v>234.98279395127275</v>
      </c>
      <c r="E251" s="11">
        <v>13372662.174452001</v>
      </c>
      <c r="F251" s="172">
        <v>13372662.174452001</v>
      </c>
      <c r="G251" s="216" t="s">
        <v>10</v>
      </c>
      <c r="H251" s="209">
        <v>234.98279395127275</v>
      </c>
      <c r="I251" s="155">
        <v>12965700</v>
      </c>
      <c r="J251" s="174">
        <f t="shared" si="49"/>
        <v>12965700</v>
      </c>
      <c r="K251" s="216" t="s">
        <v>10</v>
      </c>
      <c r="L251" s="209">
        <v>234.98279395127275</v>
      </c>
      <c r="M251" s="155">
        <v>14294684</v>
      </c>
      <c r="N251" s="174">
        <f t="shared" si="50"/>
        <v>14294684</v>
      </c>
      <c r="O251" s="216" t="s">
        <v>10</v>
      </c>
      <c r="P251" s="209">
        <v>234.98279395127275</v>
      </c>
      <c r="Q251" s="155">
        <v>13095357</v>
      </c>
      <c r="R251" s="174">
        <f t="shared" si="51"/>
        <v>13095357</v>
      </c>
      <c r="S251" s="395">
        <f t="shared" si="42"/>
        <v>13432100.793613</v>
      </c>
    </row>
    <row r="252" spans="1:19" x14ac:dyDescent="0.25">
      <c r="A252" s="37">
        <v>235</v>
      </c>
      <c r="B252" s="103" t="s">
        <v>293</v>
      </c>
      <c r="C252" s="15" t="s">
        <v>10</v>
      </c>
      <c r="D252" s="42">
        <v>11.017636154909091</v>
      </c>
      <c r="E252" s="11">
        <v>633227.90708799998</v>
      </c>
      <c r="F252" s="172">
        <v>633227.90708799998</v>
      </c>
      <c r="G252" s="216" t="s">
        <v>10</v>
      </c>
      <c r="H252" s="209">
        <v>11.017636154909091</v>
      </c>
      <c r="I252" s="155">
        <v>608000</v>
      </c>
      <c r="J252" s="174">
        <f t="shared" si="49"/>
        <v>608000</v>
      </c>
      <c r="K252" s="216" t="s">
        <v>10</v>
      </c>
      <c r="L252" s="209">
        <v>11.017636154909091</v>
      </c>
      <c r="M252" s="155">
        <v>663814</v>
      </c>
      <c r="N252" s="174">
        <f t="shared" si="50"/>
        <v>663814</v>
      </c>
      <c r="O252" s="216" t="s">
        <v>10</v>
      </c>
      <c r="P252" s="209">
        <v>11.017636154909091</v>
      </c>
      <c r="Q252" s="155">
        <v>626240</v>
      </c>
      <c r="R252" s="174">
        <f t="shared" si="51"/>
        <v>626240</v>
      </c>
      <c r="S252" s="395">
        <f t="shared" si="42"/>
        <v>632820.47677199997</v>
      </c>
    </row>
    <row r="253" spans="1:19" x14ac:dyDescent="0.25">
      <c r="A253" s="37">
        <v>236</v>
      </c>
      <c r="B253" s="103" t="s">
        <v>294</v>
      </c>
      <c r="C253" s="15" t="s">
        <v>10</v>
      </c>
      <c r="D253" s="42">
        <v>13.221595966545456</v>
      </c>
      <c r="E253" s="11">
        <v>752431.64082799992</v>
      </c>
      <c r="F253" s="172">
        <v>752431.64082799992</v>
      </c>
      <c r="G253" s="216" t="s">
        <v>10</v>
      </c>
      <c r="H253" s="209">
        <v>13.221595966545456</v>
      </c>
      <c r="I253" s="155">
        <v>729600</v>
      </c>
      <c r="J253" s="174">
        <f t="shared" si="49"/>
        <v>729600</v>
      </c>
      <c r="K253" s="216" t="s">
        <v>10</v>
      </c>
      <c r="L253" s="209">
        <v>13.221595966545456</v>
      </c>
      <c r="M253" s="155">
        <v>812045</v>
      </c>
      <c r="N253" s="174">
        <f t="shared" si="50"/>
        <v>812045</v>
      </c>
      <c r="O253" s="216" t="s">
        <v>10</v>
      </c>
      <c r="P253" s="209">
        <v>13.221595966545456</v>
      </c>
      <c r="Q253" s="155">
        <v>751488</v>
      </c>
      <c r="R253" s="174">
        <f t="shared" si="51"/>
        <v>751488</v>
      </c>
      <c r="S253" s="395">
        <f t="shared" si="42"/>
        <v>761391.16020699998</v>
      </c>
    </row>
    <row r="254" spans="1:19" x14ac:dyDescent="0.25">
      <c r="A254" s="37">
        <v>237</v>
      </c>
      <c r="B254" s="103" t="s">
        <v>295</v>
      </c>
      <c r="C254" s="15" t="s">
        <v>10</v>
      </c>
      <c r="D254" s="42">
        <v>19.095384659636366</v>
      </c>
      <c r="E254" s="11">
        <v>1083749.11904</v>
      </c>
      <c r="F254" s="172">
        <v>1083749.11904</v>
      </c>
      <c r="G254" s="216" t="s">
        <v>10</v>
      </c>
      <c r="H254" s="209">
        <v>19.095384659636366</v>
      </c>
      <c r="I254" s="155">
        <v>1053700</v>
      </c>
      <c r="J254" s="174">
        <f t="shared" si="49"/>
        <v>1053700</v>
      </c>
      <c r="K254" s="216" t="s">
        <v>10</v>
      </c>
      <c r="L254" s="209">
        <v>19.095384659636366</v>
      </c>
      <c r="M254" s="155">
        <v>1183937</v>
      </c>
      <c r="N254" s="174">
        <f t="shared" si="50"/>
        <v>1183937</v>
      </c>
      <c r="O254" s="216" t="s">
        <v>10</v>
      </c>
      <c r="P254" s="209">
        <v>19.095384659636366</v>
      </c>
      <c r="Q254" s="155">
        <v>1106385</v>
      </c>
      <c r="R254" s="174">
        <f t="shared" si="51"/>
        <v>1106385</v>
      </c>
      <c r="S254" s="395">
        <f t="shared" si="42"/>
        <v>1106942.7797600001</v>
      </c>
    </row>
    <row r="255" spans="1:19" x14ac:dyDescent="0.25">
      <c r="A255" s="37">
        <v>238</v>
      </c>
      <c r="B255" s="103" t="s">
        <v>296</v>
      </c>
      <c r="C255" s="15" t="s">
        <v>10</v>
      </c>
      <c r="D255" s="42">
        <v>13.221595966545456</v>
      </c>
      <c r="E255" s="11">
        <v>761087.0008279999</v>
      </c>
      <c r="F255" s="172">
        <v>761087.0008279999</v>
      </c>
      <c r="G255" s="216" t="s">
        <v>10</v>
      </c>
      <c r="H255" s="209">
        <v>13.221595966545456</v>
      </c>
      <c r="I255" s="155">
        <v>729600</v>
      </c>
      <c r="J255" s="174">
        <f t="shared" si="49"/>
        <v>729600</v>
      </c>
      <c r="K255" s="216" t="s">
        <v>10</v>
      </c>
      <c r="L255" s="209">
        <v>13.221595966545456</v>
      </c>
      <c r="M255" s="155">
        <v>804384</v>
      </c>
      <c r="N255" s="174">
        <f t="shared" si="50"/>
        <v>804384</v>
      </c>
      <c r="O255" s="216" t="s">
        <v>10</v>
      </c>
      <c r="P255" s="209">
        <v>13.221595966545456</v>
      </c>
      <c r="Q255" s="155">
        <v>758784</v>
      </c>
      <c r="R255" s="174">
        <f t="shared" si="51"/>
        <v>758784</v>
      </c>
      <c r="S255" s="395">
        <f t="shared" si="42"/>
        <v>763463.75020699995</v>
      </c>
    </row>
    <row r="256" spans="1:19" x14ac:dyDescent="0.25">
      <c r="A256" s="37">
        <v>239</v>
      </c>
      <c r="B256" s="103" t="s">
        <v>297</v>
      </c>
      <c r="C256" s="15" t="s">
        <v>10</v>
      </c>
      <c r="D256" s="42">
        <v>51.411090717818183</v>
      </c>
      <c r="E256" s="11">
        <v>2919429.1092960001</v>
      </c>
      <c r="F256" s="172">
        <v>2919429.1092960001</v>
      </c>
      <c r="G256" s="216" t="s">
        <v>10</v>
      </c>
      <c r="H256" s="209">
        <v>51.411090717818183</v>
      </c>
      <c r="I256" s="155">
        <v>2836800</v>
      </c>
      <c r="J256" s="174">
        <f t="shared" si="49"/>
        <v>2836800</v>
      </c>
      <c r="K256" s="216" t="s">
        <v>10</v>
      </c>
      <c r="L256" s="209">
        <v>51.411090717818183</v>
      </c>
      <c r="M256" s="155">
        <v>3157358</v>
      </c>
      <c r="N256" s="174">
        <f t="shared" si="50"/>
        <v>3157358</v>
      </c>
      <c r="O256" s="216" t="s">
        <v>10</v>
      </c>
      <c r="P256" s="209">
        <v>51.411090717818183</v>
      </c>
      <c r="Q256" s="155">
        <v>2950272</v>
      </c>
      <c r="R256" s="174">
        <f t="shared" si="51"/>
        <v>2950272</v>
      </c>
      <c r="S256" s="395">
        <f t="shared" si="42"/>
        <v>2965964.7773239999</v>
      </c>
    </row>
    <row r="257" spans="1:19" x14ac:dyDescent="0.25">
      <c r="A257" s="37">
        <v>240</v>
      </c>
      <c r="B257" s="103" t="s">
        <v>298</v>
      </c>
      <c r="C257" s="9">
        <v>150000</v>
      </c>
      <c r="D257" s="42">
        <v>1.8869593007272729</v>
      </c>
      <c r="E257" s="11">
        <v>81474.359872000001</v>
      </c>
      <c r="F257" s="172">
        <v>231474.359872</v>
      </c>
      <c r="G257" s="182">
        <v>139500</v>
      </c>
      <c r="H257" s="209">
        <v>1.8869593007272729</v>
      </c>
      <c r="I257" s="155">
        <v>104200</v>
      </c>
      <c r="J257" s="174">
        <f>G257+I257</f>
        <v>243700</v>
      </c>
      <c r="K257" s="182">
        <v>164610</v>
      </c>
      <c r="L257" s="209">
        <v>1.8869593007272729</v>
      </c>
      <c r="M257" s="155">
        <v>113786</v>
      </c>
      <c r="N257" s="174">
        <f>K257+M257</f>
        <v>278396</v>
      </c>
      <c r="O257" s="182">
        <v>167400</v>
      </c>
      <c r="P257" s="209">
        <v>1.8869593007272729</v>
      </c>
      <c r="Q257" s="155">
        <v>109410</v>
      </c>
      <c r="R257" s="174">
        <f>O257+Q257</f>
        <v>276810</v>
      </c>
      <c r="S257" s="395">
        <f t="shared" si="42"/>
        <v>257595.08996800001</v>
      </c>
    </row>
    <row r="258" spans="1:19" x14ac:dyDescent="0.25">
      <c r="A258" s="37">
        <v>241</v>
      </c>
      <c r="B258" s="103" t="s">
        <v>299</v>
      </c>
      <c r="C258" s="9">
        <v>98000</v>
      </c>
      <c r="D258" s="42">
        <v>1.8869593007272729</v>
      </c>
      <c r="E258" s="11">
        <v>52410.270640000002</v>
      </c>
      <c r="F258" s="172">
        <v>150410.27064</v>
      </c>
      <c r="G258" s="182">
        <v>38100</v>
      </c>
      <c r="H258" s="209">
        <v>1.8869593007272729</v>
      </c>
      <c r="I258" s="155">
        <v>104200</v>
      </c>
      <c r="J258" s="174">
        <f>G258+I258</f>
        <v>142300</v>
      </c>
      <c r="K258" s="182">
        <v>42672</v>
      </c>
      <c r="L258" s="209">
        <v>1.8869593007272729</v>
      </c>
      <c r="M258" s="155">
        <v>112692</v>
      </c>
      <c r="N258" s="174">
        <f>K258+M258</f>
        <v>155364</v>
      </c>
      <c r="O258" s="182">
        <v>44196</v>
      </c>
      <c r="P258" s="209">
        <v>1.8869593007272729</v>
      </c>
      <c r="Q258" s="155">
        <v>105242</v>
      </c>
      <c r="R258" s="174">
        <f>O258+Q258</f>
        <v>149438</v>
      </c>
      <c r="S258" s="395">
        <f t="shared" si="42"/>
        <v>149378.06766</v>
      </c>
    </row>
    <row r="259" spans="1:19" x14ac:dyDescent="0.25">
      <c r="A259" s="37">
        <v>242</v>
      </c>
      <c r="B259" s="103" t="s">
        <v>300</v>
      </c>
      <c r="C259" s="9">
        <v>132000</v>
      </c>
      <c r="D259" s="42">
        <v>1.8869593007272729</v>
      </c>
      <c r="E259" s="11">
        <v>70907.343800000002</v>
      </c>
      <c r="F259" s="172">
        <v>202907.3438</v>
      </c>
      <c r="G259" s="182">
        <v>106650</v>
      </c>
      <c r="H259" s="209">
        <v>1.8869593007272729</v>
      </c>
      <c r="I259" s="155">
        <v>104200</v>
      </c>
      <c r="J259" s="174">
        <f>G259+I259</f>
        <v>210850</v>
      </c>
      <c r="K259" s="182">
        <v>122648</v>
      </c>
      <c r="L259" s="209">
        <v>1.8869593007272729</v>
      </c>
      <c r="M259" s="155">
        <v>117079</v>
      </c>
      <c r="N259" s="174">
        <f>K259+M259</f>
        <v>239727</v>
      </c>
      <c r="O259" s="182">
        <v>135446</v>
      </c>
      <c r="P259" s="209">
        <v>1.8869593007272729</v>
      </c>
      <c r="Q259" s="155">
        <v>109410</v>
      </c>
      <c r="R259" s="174">
        <f>O259+Q259</f>
        <v>244856</v>
      </c>
      <c r="S259" s="395">
        <f t="shared" si="42"/>
        <v>224585.08595000001</v>
      </c>
    </row>
    <row r="260" spans="1:19" x14ac:dyDescent="0.25">
      <c r="A260" s="37">
        <v>243</v>
      </c>
      <c r="B260" s="103" t="s">
        <v>358</v>
      </c>
      <c r="C260" s="15" t="s">
        <v>10</v>
      </c>
      <c r="D260" s="42">
        <v>8.8057971956363641</v>
      </c>
      <c r="E260" s="11">
        <v>508271.22289999999</v>
      </c>
      <c r="F260" s="172">
        <v>508271.22289999999</v>
      </c>
      <c r="G260" s="216" t="s">
        <v>10</v>
      </c>
      <c r="H260" s="209">
        <v>8.8057971956363641</v>
      </c>
      <c r="I260" s="155">
        <v>486000</v>
      </c>
      <c r="J260" s="174">
        <f>I260*1</f>
        <v>486000</v>
      </c>
      <c r="K260" s="216" t="s">
        <v>10</v>
      </c>
      <c r="L260" s="209">
        <v>8.8057971956363641</v>
      </c>
      <c r="M260" s="155">
        <v>530615</v>
      </c>
      <c r="N260" s="174">
        <f>M260*1</f>
        <v>530615</v>
      </c>
      <c r="O260" s="216" t="s">
        <v>10</v>
      </c>
      <c r="P260" s="209">
        <v>8.8057971956363641</v>
      </c>
      <c r="Q260" s="155">
        <v>490860</v>
      </c>
      <c r="R260" s="174">
        <f>Q260*1</f>
        <v>490860</v>
      </c>
      <c r="S260" s="395">
        <f t="shared" si="42"/>
        <v>503936.55572499998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D522-A508-479D-9FF5-6C5953351792}">
  <dimension ref="A1:S287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4.85546875" style="268" bestFit="1" customWidth="1"/>
    <col min="8" max="8" width="9.7109375" style="268" customWidth="1"/>
    <col min="9" max="9" width="14.85546875" style="268" bestFit="1" customWidth="1"/>
    <col min="10" max="10" width="14.85546875" style="271" bestFit="1" customWidth="1"/>
    <col min="11" max="13" width="17.28515625" style="268" customWidth="1"/>
    <col min="14" max="14" width="17.28515625" style="271" customWidth="1"/>
    <col min="15" max="17" width="16.42578125" style="268" customWidth="1"/>
    <col min="18" max="18" width="16.425781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34</v>
      </c>
      <c r="B4" s="453" t="s">
        <v>1233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152000</v>
      </c>
      <c r="D6" s="39">
        <v>2.8304292952727272</v>
      </c>
      <c r="E6" s="11">
        <v>82586.546264000033</v>
      </c>
      <c r="F6" s="172">
        <v>234586.54626400003</v>
      </c>
      <c r="G6" s="159">
        <v>72000</v>
      </c>
      <c r="H6" s="202">
        <v>2.8304292952727272</v>
      </c>
      <c r="I6" s="304">
        <v>156300</v>
      </c>
      <c r="J6" s="186">
        <f>G6+I6</f>
        <v>228300</v>
      </c>
      <c r="K6" s="159">
        <v>83520</v>
      </c>
      <c r="L6" s="202">
        <v>2.8304292952727272</v>
      </c>
      <c r="M6" s="304">
        <v>162552</v>
      </c>
      <c r="N6" s="186">
        <f>K6+M6</f>
        <v>246072</v>
      </c>
      <c r="O6" s="159">
        <v>87840</v>
      </c>
      <c r="P6" s="202">
        <v>2.8304292952727272</v>
      </c>
      <c r="Q6" s="304">
        <v>160989</v>
      </c>
      <c r="R6" s="186">
        <f>O6+Q6</f>
        <v>248829</v>
      </c>
      <c r="S6" s="395">
        <f>AVERAGE(N6,J6,F6,R6)</f>
        <v>239446.886566</v>
      </c>
    </row>
    <row r="7" spans="1:19" x14ac:dyDescent="0.25">
      <c r="A7" s="37">
        <v>2</v>
      </c>
      <c r="B7" s="38" t="s">
        <v>9</v>
      </c>
      <c r="C7" s="9">
        <v>291000</v>
      </c>
      <c r="D7" s="39">
        <v>5.5256385127272729</v>
      </c>
      <c r="E7" s="11">
        <v>157275.57252800005</v>
      </c>
      <c r="F7" s="172">
        <v>448275.57252800005</v>
      </c>
      <c r="G7" s="221">
        <v>81750</v>
      </c>
      <c r="H7" s="202">
        <v>5.5256385127272729</v>
      </c>
      <c r="I7" s="192">
        <v>353800</v>
      </c>
      <c r="J7" s="186">
        <f>G7+I7</f>
        <v>435550</v>
      </c>
      <c r="K7" s="221">
        <v>94013</v>
      </c>
      <c r="L7" s="202">
        <v>5.5256385127272729</v>
      </c>
      <c r="M7" s="192">
        <v>371490</v>
      </c>
      <c r="N7" s="186">
        <f>K7+M7</f>
        <v>465503</v>
      </c>
      <c r="O7" s="221">
        <v>95648</v>
      </c>
      <c r="P7" s="202">
        <v>5.5256385127272729</v>
      </c>
      <c r="Q7" s="192">
        <v>367952</v>
      </c>
      <c r="R7" s="186">
        <f>O7+Q7</f>
        <v>463600</v>
      </c>
      <c r="S7" s="395">
        <f t="shared" ref="S7:S70" si="0">AVERAGE(N7,J7,F7,R7)</f>
        <v>453232.143132</v>
      </c>
    </row>
    <row r="8" spans="1:19" x14ac:dyDescent="0.25">
      <c r="A8" s="37">
        <v>3</v>
      </c>
      <c r="B8" s="38" t="s">
        <v>11</v>
      </c>
      <c r="C8" s="9">
        <v>52042.625992000008</v>
      </c>
      <c r="D8" s="39">
        <v>0</v>
      </c>
      <c r="E8" s="12" t="s">
        <v>10</v>
      </c>
      <c r="F8" s="172">
        <v>52042.625992000008</v>
      </c>
      <c r="G8" s="221">
        <v>58350</v>
      </c>
      <c r="H8" s="202">
        <v>0</v>
      </c>
      <c r="I8" s="154" t="s">
        <v>10</v>
      </c>
      <c r="J8" s="186">
        <f>G8*1</f>
        <v>58350</v>
      </c>
      <c r="K8" s="221">
        <v>66519</v>
      </c>
      <c r="L8" s="202">
        <v>0</v>
      </c>
      <c r="M8" s="154" t="s">
        <v>10</v>
      </c>
      <c r="N8" s="186">
        <f>K8*1</f>
        <v>66519</v>
      </c>
      <c r="O8" s="221">
        <v>70604</v>
      </c>
      <c r="P8" s="202">
        <v>0</v>
      </c>
      <c r="Q8" s="154" t="s">
        <v>10</v>
      </c>
      <c r="R8" s="186">
        <f>O8*1</f>
        <v>70604</v>
      </c>
      <c r="S8" s="395">
        <f t="shared" si="0"/>
        <v>61878.906498000004</v>
      </c>
    </row>
    <row r="9" spans="1:19" x14ac:dyDescent="0.25">
      <c r="A9" s="37">
        <v>4</v>
      </c>
      <c r="B9" s="38" t="s">
        <v>18</v>
      </c>
      <c r="C9" s="9">
        <v>472000</v>
      </c>
      <c r="D9" s="39">
        <v>3.7739186014545458</v>
      </c>
      <c r="E9" s="11">
        <v>254559.79527599993</v>
      </c>
      <c r="F9" s="172">
        <v>726559.79527599993</v>
      </c>
      <c r="G9" s="221">
        <v>573300</v>
      </c>
      <c r="H9" s="202">
        <v>3.7739186014545458</v>
      </c>
      <c r="I9" s="192">
        <v>241700</v>
      </c>
      <c r="J9" s="186">
        <f t="shared" ref="J9:J17" si="1">G9+I9</f>
        <v>815000</v>
      </c>
      <c r="K9" s="221">
        <v>642096</v>
      </c>
      <c r="L9" s="202">
        <v>3.7739186014545458</v>
      </c>
      <c r="M9" s="192">
        <v>253785</v>
      </c>
      <c r="N9" s="186">
        <f t="shared" ref="N9:N17" si="2">K9+M9</f>
        <v>895881</v>
      </c>
      <c r="O9" s="221">
        <v>676494</v>
      </c>
      <c r="P9" s="202">
        <v>3.7739186014545458</v>
      </c>
      <c r="Q9" s="192">
        <v>251368</v>
      </c>
      <c r="R9" s="186">
        <f t="shared" ref="R9:R17" si="3">O9+Q9</f>
        <v>927862</v>
      </c>
      <c r="S9" s="395">
        <f t="shared" si="0"/>
        <v>841325.69881900004</v>
      </c>
    </row>
    <row r="10" spans="1:19" x14ac:dyDescent="0.25">
      <c r="A10" s="37">
        <v>5</v>
      </c>
      <c r="B10" s="38" t="s">
        <v>20</v>
      </c>
      <c r="C10" s="9">
        <v>549000</v>
      </c>
      <c r="D10" s="39">
        <v>3.7739186014545458</v>
      </c>
      <c r="E10" s="11">
        <v>295517.45921200013</v>
      </c>
      <c r="F10" s="172">
        <v>844517.45921200013</v>
      </c>
      <c r="G10" s="221">
        <v>721200</v>
      </c>
      <c r="H10" s="202">
        <v>3.7739186014545458</v>
      </c>
      <c r="I10" s="192">
        <v>241700</v>
      </c>
      <c r="J10" s="186">
        <f t="shared" si="1"/>
        <v>962900</v>
      </c>
      <c r="K10" s="221">
        <v>851016</v>
      </c>
      <c r="L10" s="202">
        <v>3.7739186014545458</v>
      </c>
      <c r="M10" s="192">
        <v>256202</v>
      </c>
      <c r="N10" s="186">
        <f t="shared" si="2"/>
        <v>1107218</v>
      </c>
      <c r="O10" s="221">
        <v>894288</v>
      </c>
      <c r="P10" s="202">
        <v>3.7739186014545458</v>
      </c>
      <c r="Q10" s="192">
        <v>253785</v>
      </c>
      <c r="R10" s="186">
        <f t="shared" si="3"/>
        <v>1148073</v>
      </c>
      <c r="S10" s="395">
        <f t="shared" si="0"/>
        <v>1015677.114803</v>
      </c>
    </row>
    <row r="11" spans="1:19" x14ac:dyDescent="0.25">
      <c r="A11" s="37">
        <v>6</v>
      </c>
      <c r="B11" s="38" t="s">
        <v>22</v>
      </c>
      <c r="C11" s="9">
        <v>169000</v>
      </c>
      <c r="D11" s="39">
        <v>1.8869593007272729</v>
      </c>
      <c r="E11" s="11">
        <v>91709.036420000019</v>
      </c>
      <c r="F11" s="172">
        <v>260709.03642000002</v>
      </c>
      <c r="G11" s="221">
        <v>215100</v>
      </c>
      <c r="H11" s="202">
        <v>1.8869593007272729</v>
      </c>
      <c r="I11" s="192">
        <v>72800</v>
      </c>
      <c r="J11" s="186">
        <f t="shared" si="1"/>
        <v>287900</v>
      </c>
      <c r="K11" s="221">
        <v>253818</v>
      </c>
      <c r="L11" s="202">
        <v>1.8869593007272729</v>
      </c>
      <c r="M11" s="192">
        <v>74984</v>
      </c>
      <c r="N11" s="186">
        <f t="shared" si="2"/>
        <v>328802</v>
      </c>
      <c r="O11" s="221">
        <v>264573</v>
      </c>
      <c r="P11" s="202">
        <v>1.8869593007272729</v>
      </c>
      <c r="Q11" s="192">
        <v>74256</v>
      </c>
      <c r="R11" s="186">
        <f t="shared" si="3"/>
        <v>338829</v>
      </c>
      <c r="S11" s="395">
        <f t="shared" si="0"/>
        <v>304060.009105</v>
      </c>
    </row>
    <row r="12" spans="1:19" x14ac:dyDescent="0.25">
      <c r="A12" s="37">
        <v>7</v>
      </c>
      <c r="B12" s="38" t="s">
        <v>23</v>
      </c>
      <c r="C12" s="9">
        <v>430000</v>
      </c>
      <c r="D12" s="39">
        <v>1.8869593007272729</v>
      </c>
      <c r="E12" s="11">
        <v>231397.58215999999</v>
      </c>
      <c r="F12" s="172">
        <v>661397.58215999999</v>
      </c>
      <c r="G12" s="221">
        <v>753600</v>
      </c>
      <c r="H12" s="202">
        <v>1.8869593007272729</v>
      </c>
      <c r="I12" s="192">
        <v>47800</v>
      </c>
      <c r="J12" s="186">
        <f t="shared" si="1"/>
        <v>801400</v>
      </c>
      <c r="K12" s="221">
        <v>866640</v>
      </c>
      <c r="L12" s="202">
        <v>1.8869593007272729</v>
      </c>
      <c r="M12" s="192">
        <v>50668</v>
      </c>
      <c r="N12" s="186">
        <f t="shared" si="2"/>
        <v>917308</v>
      </c>
      <c r="O12" s="221">
        <v>972144</v>
      </c>
      <c r="P12" s="202">
        <v>1.8869593007272729</v>
      </c>
      <c r="Q12" s="192">
        <v>48278</v>
      </c>
      <c r="R12" s="186">
        <f t="shared" si="3"/>
        <v>1020422</v>
      </c>
      <c r="S12" s="395">
        <f t="shared" si="0"/>
        <v>850131.89553999994</v>
      </c>
    </row>
    <row r="13" spans="1:19" x14ac:dyDescent="0.25">
      <c r="A13" s="37">
        <v>8</v>
      </c>
      <c r="B13" s="38" t="s">
        <v>304</v>
      </c>
      <c r="C13" s="9">
        <v>177000</v>
      </c>
      <c r="D13" s="39">
        <v>1.8869593007272729</v>
      </c>
      <c r="E13" s="11">
        <v>94647.763884000015</v>
      </c>
      <c r="F13" s="172">
        <v>271647.76388400001</v>
      </c>
      <c r="G13" s="221">
        <v>281850</v>
      </c>
      <c r="H13" s="202">
        <v>1.8869593007272729</v>
      </c>
      <c r="I13" s="192">
        <v>30600</v>
      </c>
      <c r="J13" s="186">
        <f t="shared" si="1"/>
        <v>312450</v>
      </c>
      <c r="K13" s="221">
        <v>321309</v>
      </c>
      <c r="L13" s="202">
        <v>1.8869593007272729</v>
      </c>
      <c r="M13" s="192">
        <v>31518</v>
      </c>
      <c r="N13" s="186">
        <f t="shared" si="2"/>
        <v>352827</v>
      </c>
      <c r="O13" s="221">
        <v>349494</v>
      </c>
      <c r="P13" s="202">
        <v>1.8869593007272729</v>
      </c>
      <c r="Q13" s="192">
        <v>30906</v>
      </c>
      <c r="R13" s="186">
        <f t="shared" si="3"/>
        <v>380400</v>
      </c>
      <c r="S13" s="395">
        <f t="shared" si="0"/>
        <v>329331.190971</v>
      </c>
    </row>
    <row r="14" spans="1:19" x14ac:dyDescent="0.25">
      <c r="A14" s="37">
        <v>9</v>
      </c>
      <c r="B14" s="38" t="s">
        <v>1208</v>
      </c>
      <c r="C14" s="9">
        <v>84000</v>
      </c>
      <c r="D14" s="39">
        <v>1.1586981818181818</v>
      </c>
      <c r="E14" s="11">
        <v>45363.290447999985</v>
      </c>
      <c r="F14" s="172">
        <v>129363.29044799999</v>
      </c>
      <c r="G14" s="262">
        <v>64050</v>
      </c>
      <c r="H14" s="202">
        <v>1.1586981818181818</v>
      </c>
      <c r="I14" s="159">
        <v>64000</v>
      </c>
      <c r="J14" s="186">
        <f t="shared" si="1"/>
        <v>128050</v>
      </c>
      <c r="K14" s="262">
        <v>72377</v>
      </c>
      <c r="L14" s="202">
        <v>1.1586981818181818</v>
      </c>
      <c r="M14" s="159">
        <v>66560</v>
      </c>
      <c r="N14" s="186">
        <f t="shared" si="2"/>
        <v>138937</v>
      </c>
      <c r="O14" s="262">
        <v>75579</v>
      </c>
      <c r="P14" s="202">
        <v>1.1586981818181818</v>
      </c>
      <c r="Q14" s="159">
        <v>64640</v>
      </c>
      <c r="R14" s="186">
        <f t="shared" si="3"/>
        <v>140219</v>
      </c>
      <c r="S14" s="395">
        <f t="shared" si="0"/>
        <v>134142.32261199999</v>
      </c>
    </row>
    <row r="15" spans="1:19" x14ac:dyDescent="0.25">
      <c r="A15" s="37">
        <v>10</v>
      </c>
      <c r="B15" s="38" t="s">
        <v>387</v>
      </c>
      <c r="C15" s="9">
        <v>124000</v>
      </c>
      <c r="D15" s="39">
        <v>1.8869593007272729</v>
      </c>
      <c r="E15" s="11">
        <v>67055.890004000015</v>
      </c>
      <c r="F15" s="172">
        <v>191055.89000400002</v>
      </c>
      <c r="G15" s="159">
        <v>68400</v>
      </c>
      <c r="H15" s="202">
        <v>1.8869593007272729</v>
      </c>
      <c r="I15" s="192">
        <v>120900</v>
      </c>
      <c r="J15" s="186">
        <f t="shared" si="1"/>
        <v>189300</v>
      </c>
      <c r="K15" s="159">
        <v>78660</v>
      </c>
      <c r="L15" s="202">
        <v>1.8869593007272729</v>
      </c>
      <c r="M15" s="192">
        <v>128154</v>
      </c>
      <c r="N15" s="186">
        <f t="shared" si="2"/>
        <v>206814</v>
      </c>
      <c r="O15" s="159">
        <v>85500</v>
      </c>
      <c r="P15" s="202">
        <v>1.8869593007272729</v>
      </c>
      <c r="Q15" s="192">
        <v>123318</v>
      </c>
      <c r="R15" s="186">
        <f t="shared" si="3"/>
        <v>208818</v>
      </c>
      <c r="S15" s="395">
        <f t="shared" si="0"/>
        <v>198996.97250100001</v>
      </c>
    </row>
    <row r="16" spans="1:19" x14ac:dyDescent="0.25">
      <c r="A16" s="37">
        <v>11</v>
      </c>
      <c r="B16" s="38" t="s">
        <v>388</v>
      </c>
      <c r="C16" s="9">
        <v>125000</v>
      </c>
      <c r="D16" s="39">
        <v>1.8869593007272729</v>
      </c>
      <c r="E16" s="11">
        <v>67505.114004000003</v>
      </c>
      <c r="F16" s="172">
        <v>192505.114004</v>
      </c>
      <c r="G16" s="159">
        <v>68400</v>
      </c>
      <c r="H16" s="202">
        <v>1.8869593007272729</v>
      </c>
      <c r="I16" s="192">
        <v>120900</v>
      </c>
      <c r="J16" s="186">
        <f t="shared" si="1"/>
        <v>189300</v>
      </c>
      <c r="K16" s="159">
        <v>80028</v>
      </c>
      <c r="L16" s="202">
        <v>1.8869593007272729</v>
      </c>
      <c r="M16" s="192">
        <v>126945</v>
      </c>
      <c r="N16" s="186">
        <f t="shared" si="2"/>
        <v>206973</v>
      </c>
      <c r="O16" s="159">
        <v>84816</v>
      </c>
      <c r="P16" s="202">
        <v>1.8869593007272729</v>
      </c>
      <c r="Q16" s="192">
        <v>122109</v>
      </c>
      <c r="R16" s="186">
        <f t="shared" si="3"/>
        <v>206925</v>
      </c>
      <c r="S16" s="395">
        <f t="shared" si="0"/>
        <v>198925.77850099999</v>
      </c>
    </row>
    <row r="17" spans="1:19" x14ac:dyDescent="0.25">
      <c r="A17" s="37">
        <v>12</v>
      </c>
      <c r="B17" s="38" t="s">
        <v>1234</v>
      </c>
      <c r="C17" s="9">
        <v>114000</v>
      </c>
      <c r="D17" s="39">
        <v>1.8869593007272729</v>
      </c>
      <c r="E17" s="11">
        <v>61198.180920000013</v>
      </c>
      <c r="F17" s="172">
        <v>175198.18092000001</v>
      </c>
      <c r="G17" s="159">
        <v>68400</v>
      </c>
      <c r="H17" s="202">
        <v>1.8869593007272729</v>
      </c>
      <c r="I17" s="192">
        <v>104200</v>
      </c>
      <c r="J17" s="186">
        <f t="shared" si="1"/>
        <v>172600</v>
      </c>
      <c r="K17" s="159">
        <v>76608</v>
      </c>
      <c r="L17" s="202">
        <v>1.8869593007272729</v>
      </c>
      <c r="M17" s="192">
        <v>107326</v>
      </c>
      <c r="N17" s="186">
        <f t="shared" si="2"/>
        <v>183934</v>
      </c>
      <c r="O17" s="159">
        <v>87552</v>
      </c>
      <c r="P17" s="202">
        <v>1.8869593007272729</v>
      </c>
      <c r="Q17" s="192">
        <v>105242</v>
      </c>
      <c r="R17" s="186">
        <f t="shared" si="3"/>
        <v>192794</v>
      </c>
      <c r="S17" s="395">
        <f t="shared" si="0"/>
        <v>181131.54522999999</v>
      </c>
    </row>
    <row r="18" spans="1:19" x14ac:dyDescent="0.25">
      <c r="A18" s="37">
        <v>13</v>
      </c>
      <c r="B18" s="38" t="s">
        <v>26</v>
      </c>
      <c r="C18" s="9">
        <v>115528.115752</v>
      </c>
      <c r="D18" s="39">
        <v>0</v>
      </c>
      <c r="E18" s="12" t="s">
        <v>10</v>
      </c>
      <c r="F18" s="172">
        <v>115528.115752</v>
      </c>
      <c r="G18" s="221">
        <v>134850</v>
      </c>
      <c r="H18" s="202">
        <v>0</v>
      </c>
      <c r="I18" s="154" t="s">
        <v>10</v>
      </c>
      <c r="J18" s="186">
        <f>G18*1</f>
        <v>134850</v>
      </c>
      <c r="K18" s="221">
        <v>151032</v>
      </c>
      <c r="L18" s="202">
        <v>0</v>
      </c>
      <c r="M18" s="154" t="s">
        <v>10</v>
      </c>
      <c r="N18" s="186">
        <f>K18*1</f>
        <v>151032</v>
      </c>
      <c r="O18" s="221">
        <v>171260</v>
      </c>
      <c r="P18" s="202">
        <v>0</v>
      </c>
      <c r="Q18" s="154" t="s">
        <v>10</v>
      </c>
      <c r="R18" s="186">
        <f>O18*1</f>
        <v>171260</v>
      </c>
      <c r="S18" s="395">
        <f t="shared" si="0"/>
        <v>143167.528938</v>
      </c>
    </row>
    <row r="19" spans="1:19" x14ac:dyDescent="0.25">
      <c r="A19" s="37">
        <v>14</v>
      </c>
      <c r="B19" s="38" t="s">
        <v>27</v>
      </c>
      <c r="C19" s="9">
        <v>87000</v>
      </c>
      <c r="D19" s="39">
        <v>0.47174465309090913</v>
      </c>
      <c r="E19" s="11">
        <v>46918.508415999997</v>
      </c>
      <c r="F19" s="172">
        <v>133918.508416</v>
      </c>
      <c r="G19" s="221">
        <v>127200</v>
      </c>
      <c r="H19" s="202">
        <v>0.47174465309090913</v>
      </c>
      <c r="I19" s="192">
        <v>18100</v>
      </c>
      <c r="J19" s="186">
        <f>G19+I19</f>
        <v>145300</v>
      </c>
      <c r="K19" s="221">
        <v>150096</v>
      </c>
      <c r="L19" s="202">
        <v>0.47174465309090913</v>
      </c>
      <c r="M19" s="192">
        <v>18643</v>
      </c>
      <c r="N19" s="186">
        <f>K19+M19</f>
        <v>168739</v>
      </c>
      <c r="O19" s="221">
        <v>147552</v>
      </c>
      <c r="P19" s="202">
        <v>0.47174465309090913</v>
      </c>
      <c r="Q19" s="192">
        <v>18824</v>
      </c>
      <c r="R19" s="186">
        <f>O19+Q19</f>
        <v>166376</v>
      </c>
      <c r="S19" s="395">
        <f t="shared" si="0"/>
        <v>153583.37710400001</v>
      </c>
    </row>
    <row r="20" spans="1:19" x14ac:dyDescent="0.25">
      <c r="A20" s="37">
        <v>15</v>
      </c>
      <c r="B20" s="38" t="s">
        <v>28</v>
      </c>
      <c r="C20" s="9">
        <v>255000</v>
      </c>
      <c r="D20" s="39">
        <v>1.4152146476363636</v>
      </c>
      <c r="E20" s="11">
        <v>137186.27761599998</v>
      </c>
      <c r="F20" s="172">
        <v>392186.27761599998</v>
      </c>
      <c r="G20" s="221">
        <v>365550</v>
      </c>
      <c r="H20" s="202">
        <v>1.4152146476363636</v>
      </c>
      <c r="I20" s="192">
        <v>82300</v>
      </c>
      <c r="J20" s="186">
        <f>G20+I20</f>
        <v>447850</v>
      </c>
      <c r="K20" s="221">
        <v>420383</v>
      </c>
      <c r="L20" s="202">
        <v>1.4152146476363636</v>
      </c>
      <c r="M20" s="192">
        <v>87238</v>
      </c>
      <c r="N20" s="186">
        <f>K20+M20</f>
        <v>507621</v>
      </c>
      <c r="O20" s="221">
        <v>464249</v>
      </c>
      <c r="P20" s="202">
        <v>1.4152146476363636</v>
      </c>
      <c r="Q20" s="192">
        <v>85592</v>
      </c>
      <c r="R20" s="186">
        <f>O20+Q20</f>
        <v>549841</v>
      </c>
      <c r="S20" s="395">
        <f t="shared" si="0"/>
        <v>474374.56940400001</v>
      </c>
    </row>
    <row r="21" spans="1:19" x14ac:dyDescent="0.25">
      <c r="A21" s="37">
        <v>16</v>
      </c>
      <c r="B21" s="38" t="s">
        <v>29</v>
      </c>
      <c r="C21" s="9">
        <v>186000</v>
      </c>
      <c r="D21" s="39">
        <v>2.8304292952727272</v>
      </c>
      <c r="E21" s="11">
        <v>100182.31028799998</v>
      </c>
      <c r="F21" s="172">
        <v>286182.31028799998</v>
      </c>
      <c r="G21" s="221">
        <v>136050</v>
      </c>
      <c r="H21" s="202">
        <v>2.8304292952727272</v>
      </c>
      <c r="I21" s="192">
        <v>156300</v>
      </c>
      <c r="J21" s="186">
        <f>G21+I21</f>
        <v>292350</v>
      </c>
      <c r="K21" s="221">
        <v>159179</v>
      </c>
      <c r="L21" s="202">
        <v>2.8304292952727272</v>
      </c>
      <c r="M21" s="192">
        <v>164115</v>
      </c>
      <c r="N21" s="186">
        <f>K21+M21</f>
        <v>323294</v>
      </c>
      <c r="O21" s="221">
        <v>170063</v>
      </c>
      <c r="P21" s="202">
        <v>2.8304292952727272</v>
      </c>
      <c r="Q21" s="192">
        <v>162552</v>
      </c>
      <c r="R21" s="186">
        <f>O21+Q21</f>
        <v>332615</v>
      </c>
      <c r="S21" s="395">
        <f t="shared" si="0"/>
        <v>308610.32757199998</v>
      </c>
    </row>
    <row r="22" spans="1:19" ht="15.75" thickBot="1" x14ac:dyDescent="0.3">
      <c r="A22" s="37">
        <v>17</v>
      </c>
      <c r="B22" s="38" t="s">
        <v>30</v>
      </c>
      <c r="C22" s="9">
        <v>336000</v>
      </c>
      <c r="D22" s="39">
        <v>6.215643280000001</v>
      </c>
      <c r="E22" s="11">
        <v>180651.74719200004</v>
      </c>
      <c r="F22" s="172">
        <v>516651.74719200004</v>
      </c>
      <c r="G22" s="221">
        <v>114600</v>
      </c>
      <c r="H22" s="202">
        <v>6.215643280000001</v>
      </c>
      <c r="I22" s="192">
        <v>398000</v>
      </c>
      <c r="J22" s="186">
        <f>G22+I22</f>
        <v>512600</v>
      </c>
      <c r="K22" s="221">
        <v>134082</v>
      </c>
      <c r="L22" s="202">
        <v>6.215643280000001</v>
      </c>
      <c r="M22" s="192">
        <v>421880</v>
      </c>
      <c r="N22" s="186">
        <f>K22+M22</f>
        <v>555962</v>
      </c>
      <c r="O22" s="221">
        <v>143250</v>
      </c>
      <c r="P22" s="202">
        <v>6.215643280000001</v>
      </c>
      <c r="Q22" s="192">
        <v>401980</v>
      </c>
      <c r="R22" s="186">
        <f>O22+Q22</f>
        <v>545230</v>
      </c>
      <c r="S22" s="395">
        <f t="shared" si="0"/>
        <v>532610.93679800001</v>
      </c>
    </row>
    <row r="23" spans="1:19" ht="15.75" thickBot="1" x14ac:dyDescent="0.3">
      <c r="A23" s="37">
        <v>18</v>
      </c>
      <c r="B23" s="116" t="s">
        <v>1235</v>
      </c>
      <c r="C23" s="9">
        <v>289000</v>
      </c>
      <c r="D23" s="39">
        <v>5.6608779021818192</v>
      </c>
      <c r="E23" s="11">
        <v>155509.190076</v>
      </c>
      <c r="F23" s="172">
        <v>444509.190076</v>
      </c>
      <c r="G23" s="221">
        <v>139350</v>
      </c>
      <c r="H23" s="202">
        <v>5.6608779021818192</v>
      </c>
      <c r="I23" s="192">
        <v>308000</v>
      </c>
      <c r="J23" s="186">
        <f>G23+I23</f>
        <v>447350</v>
      </c>
      <c r="K23" s="221">
        <v>156072</v>
      </c>
      <c r="L23" s="202">
        <v>5.6608779021818192</v>
      </c>
      <c r="M23" s="192">
        <v>323400</v>
      </c>
      <c r="N23" s="186">
        <f>K23+M23</f>
        <v>479472</v>
      </c>
      <c r="O23" s="221">
        <v>176975</v>
      </c>
      <c r="P23" s="202">
        <v>5.6608779021818192</v>
      </c>
      <c r="Q23" s="192">
        <v>317240</v>
      </c>
      <c r="R23" s="186">
        <f>O23+Q23</f>
        <v>494215</v>
      </c>
      <c r="S23" s="395">
        <f t="shared" si="0"/>
        <v>466386.54751900001</v>
      </c>
    </row>
    <row r="24" spans="1:19" x14ac:dyDescent="0.25">
      <c r="A24" s="37">
        <v>19</v>
      </c>
      <c r="B24" s="38" t="s">
        <v>1236</v>
      </c>
      <c r="C24" s="15" t="s">
        <v>10</v>
      </c>
      <c r="D24" s="39">
        <v>4.402898597818182</v>
      </c>
      <c r="E24" s="11">
        <v>260917.50025600003</v>
      </c>
      <c r="F24" s="172">
        <v>260917.50025600003</v>
      </c>
      <c r="G24" s="154" t="s">
        <v>10</v>
      </c>
      <c r="H24" s="202">
        <v>4.402898597818182</v>
      </c>
      <c r="I24" s="192">
        <v>243100</v>
      </c>
      <c r="J24" s="186">
        <f>I24*1</f>
        <v>243100</v>
      </c>
      <c r="K24" s="154" t="s">
        <v>10</v>
      </c>
      <c r="L24" s="202">
        <v>4.402898597818182</v>
      </c>
      <c r="M24" s="192">
        <v>252824</v>
      </c>
      <c r="N24" s="186">
        <f>M24*1</f>
        <v>252824</v>
      </c>
      <c r="O24" s="154" t="s">
        <v>10</v>
      </c>
      <c r="P24" s="202">
        <v>4.402898597818182</v>
      </c>
      <c r="Q24" s="192">
        <v>255255</v>
      </c>
      <c r="R24" s="186">
        <f>Q24*1</f>
        <v>255255</v>
      </c>
      <c r="S24" s="395">
        <f t="shared" si="0"/>
        <v>253024.12506400002</v>
      </c>
    </row>
    <row r="25" spans="1:19" x14ac:dyDescent="0.25">
      <c r="A25" s="37">
        <v>20</v>
      </c>
      <c r="B25" s="38" t="s">
        <v>1237</v>
      </c>
      <c r="C25" s="9">
        <v>212000</v>
      </c>
      <c r="D25" s="39">
        <v>5.6608779021818192</v>
      </c>
      <c r="E25" s="11">
        <v>114875.038252</v>
      </c>
      <c r="F25" s="172">
        <v>326875.038252</v>
      </c>
      <c r="G25" s="221">
        <v>135150</v>
      </c>
      <c r="H25" s="202">
        <v>5.6608779021818192</v>
      </c>
      <c r="I25" s="192">
        <v>199000</v>
      </c>
      <c r="J25" s="186">
        <f>G25+I25</f>
        <v>334150</v>
      </c>
      <c r="K25" s="221">
        <v>151368</v>
      </c>
      <c r="L25" s="202">
        <v>5.6608779021818192</v>
      </c>
      <c r="M25" s="192">
        <v>206960</v>
      </c>
      <c r="N25" s="186">
        <f>K25+M25</f>
        <v>358328</v>
      </c>
      <c r="O25" s="221">
        <v>158126</v>
      </c>
      <c r="P25" s="202">
        <v>5.6608779021818192</v>
      </c>
      <c r="Q25" s="192">
        <v>202980</v>
      </c>
      <c r="R25" s="186">
        <f>O25+Q25</f>
        <v>361106</v>
      </c>
      <c r="S25" s="395">
        <f t="shared" si="0"/>
        <v>345114.759563</v>
      </c>
    </row>
    <row r="26" spans="1:19" x14ac:dyDescent="0.25">
      <c r="A26" s="37">
        <v>21</v>
      </c>
      <c r="B26" s="38" t="s">
        <v>35</v>
      </c>
      <c r="C26" s="9">
        <v>127000</v>
      </c>
      <c r="D26" s="39">
        <v>2.8304292952727272</v>
      </c>
      <c r="E26" s="11">
        <v>67828.627560000023</v>
      </c>
      <c r="F26" s="172">
        <v>194828.62756000002</v>
      </c>
      <c r="G26" s="221">
        <v>25350</v>
      </c>
      <c r="H26" s="202">
        <v>2.8304292952727272</v>
      </c>
      <c r="I26" s="192">
        <v>156300</v>
      </c>
      <c r="J26" s="186">
        <f>G26+I26</f>
        <v>181650</v>
      </c>
      <c r="K26" s="221">
        <v>28392</v>
      </c>
      <c r="L26" s="202">
        <v>2.8304292952727272</v>
      </c>
      <c r="M26" s="192">
        <v>160989</v>
      </c>
      <c r="N26" s="186">
        <f>K26+M26</f>
        <v>189381</v>
      </c>
      <c r="O26" s="221">
        <v>29913</v>
      </c>
      <c r="P26" s="202">
        <v>2.8304292952727272</v>
      </c>
      <c r="Q26" s="192">
        <v>159426</v>
      </c>
      <c r="R26" s="186">
        <f>O26+Q26</f>
        <v>189339</v>
      </c>
      <c r="S26" s="395">
        <f t="shared" si="0"/>
        <v>188799.65689000001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131888.142456</v>
      </c>
      <c r="F27" s="172">
        <v>131888.142456</v>
      </c>
      <c r="G27" s="154" t="s">
        <v>10</v>
      </c>
      <c r="H27" s="202">
        <v>1.8869593007272729</v>
      </c>
      <c r="I27" s="192">
        <v>120900</v>
      </c>
      <c r="J27" s="186">
        <f>I27*1</f>
        <v>120900</v>
      </c>
      <c r="K27" s="154" t="s">
        <v>10</v>
      </c>
      <c r="L27" s="202">
        <v>1.8869593007272729</v>
      </c>
      <c r="M27" s="192">
        <v>124527</v>
      </c>
      <c r="N27" s="186">
        <f>M27*1</f>
        <v>124527</v>
      </c>
      <c r="O27" s="154" t="s">
        <v>10</v>
      </c>
      <c r="P27" s="202">
        <v>1.8869593007272729</v>
      </c>
      <c r="Q27" s="192">
        <v>122109</v>
      </c>
      <c r="R27" s="186">
        <f>Q27*1</f>
        <v>122109</v>
      </c>
      <c r="S27" s="395">
        <f t="shared" si="0"/>
        <v>124856.03561399999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A29" s="37">
        <v>23</v>
      </c>
      <c r="B29" s="38" t="s">
        <v>567</v>
      </c>
      <c r="C29" s="9">
        <v>1273000</v>
      </c>
      <c r="D29" s="40">
        <v>4.1453393036363639</v>
      </c>
      <c r="E29" s="11">
        <v>684943.64875199995</v>
      </c>
      <c r="F29" s="172">
        <v>1957943.648752</v>
      </c>
      <c r="G29" s="221">
        <v>2086650</v>
      </c>
      <c r="H29" s="204">
        <v>4.1453393036363639</v>
      </c>
      <c r="I29" s="192">
        <v>265500</v>
      </c>
      <c r="J29" s="186">
        <f t="shared" ref="J29:J34" si="4">G29+I29</f>
        <v>2352150</v>
      </c>
      <c r="K29" s="221">
        <v>2420514</v>
      </c>
      <c r="L29" s="204">
        <v>4.1453393036363639</v>
      </c>
      <c r="M29" s="192">
        <v>278775</v>
      </c>
      <c r="N29" s="186">
        <f t="shared" ref="N29:N34" si="5">K29+M29</f>
        <v>2699289</v>
      </c>
      <c r="O29" s="221">
        <v>2670912</v>
      </c>
      <c r="P29" s="204">
        <v>4.1453393036363639</v>
      </c>
      <c r="Q29" s="192">
        <v>278775</v>
      </c>
      <c r="R29" s="186">
        <f t="shared" ref="R29:R34" si="6">O29+Q29</f>
        <v>2949687</v>
      </c>
      <c r="S29" s="395">
        <f t="shared" si="0"/>
        <v>2489767.412188</v>
      </c>
    </row>
    <row r="30" spans="1:19" x14ac:dyDescent="0.25">
      <c r="A30" s="37">
        <v>24</v>
      </c>
      <c r="B30" s="38" t="s">
        <v>43</v>
      </c>
      <c r="C30" s="9">
        <v>225000</v>
      </c>
      <c r="D30" s="39">
        <v>3.7739186014545458</v>
      </c>
      <c r="E30" s="11">
        <v>120952.29116000002</v>
      </c>
      <c r="F30" s="172">
        <v>345952.29116000002</v>
      </c>
      <c r="G30" s="221">
        <v>104400</v>
      </c>
      <c r="H30" s="202">
        <v>3.7739186014545458</v>
      </c>
      <c r="I30" s="192">
        <v>241700</v>
      </c>
      <c r="J30" s="186">
        <f t="shared" si="4"/>
        <v>346100</v>
      </c>
      <c r="K30" s="221">
        <v>120060</v>
      </c>
      <c r="L30" s="202">
        <v>3.7739186014545458</v>
      </c>
      <c r="M30" s="192">
        <v>253785</v>
      </c>
      <c r="N30" s="186">
        <f t="shared" si="5"/>
        <v>373845</v>
      </c>
      <c r="O30" s="221">
        <v>125280</v>
      </c>
      <c r="P30" s="202">
        <v>3.7739186014545458</v>
      </c>
      <c r="Q30" s="192">
        <v>246534</v>
      </c>
      <c r="R30" s="186">
        <f t="shared" si="6"/>
        <v>371814</v>
      </c>
      <c r="S30" s="395">
        <f t="shared" si="0"/>
        <v>359427.82279000001</v>
      </c>
    </row>
    <row r="31" spans="1:19" x14ac:dyDescent="0.25">
      <c r="A31" s="37">
        <v>25</v>
      </c>
      <c r="B31" s="38" t="s">
        <v>44</v>
      </c>
      <c r="C31" s="9">
        <v>799000</v>
      </c>
      <c r="D31" s="39">
        <v>10.063776500000001</v>
      </c>
      <c r="E31" s="11">
        <v>430395.03638000018</v>
      </c>
      <c r="F31" s="172">
        <v>1229395.0363800002</v>
      </c>
      <c r="G31" s="221">
        <v>685050</v>
      </c>
      <c r="H31" s="202">
        <v>10.063776500000001</v>
      </c>
      <c r="I31" s="192">
        <v>644300</v>
      </c>
      <c r="J31" s="186">
        <f t="shared" si="4"/>
        <v>1329350</v>
      </c>
      <c r="K31" s="221">
        <v>808359</v>
      </c>
      <c r="L31" s="202">
        <v>10.063776500000001</v>
      </c>
      <c r="M31" s="192">
        <v>682958</v>
      </c>
      <c r="N31" s="186">
        <f t="shared" si="5"/>
        <v>1491317</v>
      </c>
      <c r="O31" s="221">
        <v>890565</v>
      </c>
      <c r="P31" s="202">
        <v>10.063776500000001</v>
      </c>
      <c r="Q31" s="192">
        <v>670072</v>
      </c>
      <c r="R31" s="186">
        <f t="shared" si="6"/>
        <v>1560637</v>
      </c>
      <c r="S31" s="395">
        <f t="shared" si="0"/>
        <v>1402674.7590950001</v>
      </c>
    </row>
    <row r="32" spans="1:19" x14ac:dyDescent="0.25">
      <c r="A32" s="37">
        <v>26</v>
      </c>
      <c r="B32" s="38" t="s">
        <v>47</v>
      </c>
      <c r="C32" s="9">
        <v>928000</v>
      </c>
      <c r="D32" s="39">
        <v>10.063776500000001</v>
      </c>
      <c r="E32" s="11">
        <v>499960.35454800003</v>
      </c>
      <c r="F32" s="172">
        <v>1427960.354548</v>
      </c>
      <c r="G32" s="221">
        <v>1215000</v>
      </c>
      <c r="H32" s="202">
        <v>10.063776500000001</v>
      </c>
      <c r="I32" s="192">
        <v>430500</v>
      </c>
      <c r="J32" s="186">
        <f t="shared" si="4"/>
        <v>1645500</v>
      </c>
      <c r="K32" s="221">
        <v>1409400</v>
      </c>
      <c r="L32" s="202">
        <v>10.063776500000001</v>
      </c>
      <c r="M32" s="192">
        <v>443415</v>
      </c>
      <c r="N32" s="186">
        <f t="shared" si="5"/>
        <v>1852815</v>
      </c>
      <c r="O32" s="221">
        <v>1433700</v>
      </c>
      <c r="P32" s="202">
        <v>10.063776500000001</v>
      </c>
      <c r="Q32" s="192">
        <v>434805</v>
      </c>
      <c r="R32" s="186">
        <f t="shared" si="6"/>
        <v>1868505</v>
      </c>
      <c r="S32" s="395">
        <f t="shared" si="0"/>
        <v>1698695.0886369999</v>
      </c>
    </row>
    <row r="33" spans="1:19" x14ac:dyDescent="0.25">
      <c r="A33" s="37">
        <v>27</v>
      </c>
      <c r="B33" s="38" t="s">
        <v>48</v>
      </c>
      <c r="C33" s="9">
        <v>630000</v>
      </c>
      <c r="D33" s="39">
        <v>1.8869593007272729</v>
      </c>
      <c r="E33" s="11">
        <v>339439.91729199991</v>
      </c>
      <c r="F33" s="172">
        <v>969439.91729199991</v>
      </c>
      <c r="G33" s="221">
        <v>1036200</v>
      </c>
      <c r="H33" s="202">
        <v>1.8869593007272729</v>
      </c>
      <c r="I33" s="192">
        <v>120900</v>
      </c>
      <c r="J33" s="186">
        <f t="shared" si="4"/>
        <v>1157100</v>
      </c>
      <c r="K33" s="221">
        <v>1160544</v>
      </c>
      <c r="L33" s="202">
        <v>1.8869593007272729</v>
      </c>
      <c r="M33" s="192">
        <v>128154</v>
      </c>
      <c r="N33" s="186">
        <f t="shared" si="5"/>
        <v>1288698</v>
      </c>
      <c r="O33" s="221">
        <v>1253802</v>
      </c>
      <c r="P33" s="202">
        <v>1.8869593007272729</v>
      </c>
      <c r="Q33" s="192">
        <v>124527</v>
      </c>
      <c r="R33" s="186">
        <f t="shared" si="6"/>
        <v>1378329</v>
      </c>
      <c r="S33" s="395">
        <f t="shared" si="0"/>
        <v>1198391.7293229999</v>
      </c>
    </row>
    <row r="34" spans="1:19" x14ac:dyDescent="0.25">
      <c r="A34" s="37">
        <v>28</v>
      </c>
      <c r="B34" s="38" t="s">
        <v>394</v>
      </c>
      <c r="C34" s="9">
        <v>114000</v>
      </c>
      <c r="D34" s="39">
        <v>1.8869593007272729</v>
      </c>
      <c r="E34" s="11">
        <v>61326.179307999992</v>
      </c>
      <c r="F34" s="172">
        <v>175326.17930799999</v>
      </c>
      <c r="G34" s="159">
        <v>68250</v>
      </c>
      <c r="H34" s="202">
        <v>1.8869593007272729</v>
      </c>
      <c r="I34" s="192">
        <v>104200</v>
      </c>
      <c r="J34" s="186">
        <f t="shared" si="4"/>
        <v>172450</v>
      </c>
      <c r="K34" s="159">
        <v>77805</v>
      </c>
      <c r="L34" s="202">
        <v>1.8869593007272729</v>
      </c>
      <c r="M34" s="192">
        <v>108368</v>
      </c>
      <c r="N34" s="186">
        <f t="shared" si="5"/>
        <v>186173</v>
      </c>
      <c r="O34" s="159">
        <v>88725</v>
      </c>
      <c r="P34" s="202">
        <v>1.8869593007272729</v>
      </c>
      <c r="Q34" s="192">
        <v>106284</v>
      </c>
      <c r="R34" s="186">
        <f t="shared" si="6"/>
        <v>195009</v>
      </c>
      <c r="S34" s="395">
        <f t="shared" si="0"/>
        <v>182239.54482700001</v>
      </c>
    </row>
    <row r="35" spans="1:19" x14ac:dyDescent="0.25">
      <c r="A35" s="37">
        <v>29</v>
      </c>
      <c r="B35" s="38" t="s">
        <v>50</v>
      </c>
      <c r="C35" s="15" t="s">
        <v>10</v>
      </c>
      <c r="D35" s="39">
        <v>10.063776500000001</v>
      </c>
      <c r="E35" s="11">
        <v>677293.38639200001</v>
      </c>
      <c r="F35" s="172">
        <v>677293.38639200001</v>
      </c>
      <c r="G35" s="154" t="s">
        <v>10</v>
      </c>
      <c r="H35" s="202">
        <v>10.063776500000001</v>
      </c>
      <c r="I35" s="192">
        <v>644300</v>
      </c>
      <c r="J35" s="186">
        <f>I35*1</f>
        <v>644300</v>
      </c>
      <c r="K35" s="154" t="s">
        <v>10</v>
      </c>
      <c r="L35" s="202">
        <v>10.063776500000001</v>
      </c>
      <c r="M35" s="192">
        <v>676515</v>
      </c>
      <c r="N35" s="186">
        <f>M35*1</f>
        <v>676515</v>
      </c>
      <c r="O35" s="154" t="s">
        <v>10</v>
      </c>
      <c r="P35" s="202">
        <v>10.063776500000001</v>
      </c>
      <c r="Q35" s="192">
        <v>657186</v>
      </c>
      <c r="R35" s="186">
        <f>Q35*1</f>
        <v>657186</v>
      </c>
      <c r="S35" s="395">
        <f t="shared" si="0"/>
        <v>663823.59659800003</v>
      </c>
    </row>
    <row r="36" spans="1:19" x14ac:dyDescent="0.25">
      <c r="A36" s="3"/>
      <c r="B36" s="36" t="s">
        <v>51</v>
      </c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x14ac:dyDescent="0.25">
      <c r="A37" s="37">
        <v>30</v>
      </c>
      <c r="B37" s="38" t="s">
        <v>351</v>
      </c>
      <c r="C37" s="9">
        <v>184000</v>
      </c>
      <c r="D37" s="39">
        <v>2.8304292952727272</v>
      </c>
      <c r="E37" s="11">
        <v>99602.707836000016</v>
      </c>
      <c r="F37" s="172">
        <v>283602.70783600002</v>
      </c>
      <c r="G37" s="221">
        <v>203850</v>
      </c>
      <c r="H37" s="202">
        <v>2.8304292952727272</v>
      </c>
      <c r="I37" s="192">
        <v>103500</v>
      </c>
      <c r="J37" s="186">
        <f>G37+I37</f>
        <v>307350</v>
      </c>
      <c r="K37" s="221">
        <v>236466</v>
      </c>
      <c r="L37" s="202">
        <v>2.8304292952727272</v>
      </c>
      <c r="M37" s="192">
        <v>107640</v>
      </c>
      <c r="N37" s="186">
        <f>K37+M37</f>
        <v>344106</v>
      </c>
      <c r="O37" s="221">
        <v>238505</v>
      </c>
      <c r="P37" s="202">
        <v>2.8304292952727272</v>
      </c>
      <c r="Q37" s="192">
        <v>106605</v>
      </c>
      <c r="R37" s="186">
        <f>O37+Q37</f>
        <v>345110</v>
      </c>
      <c r="S37" s="395">
        <f t="shared" si="0"/>
        <v>320042.176959</v>
      </c>
    </row>
    <row r="38" spans="1:19" x14ac:dyDescent="0.25">
      <c r="A38" s="37">
        <v>31</v>
      </c>
      <c r="B38" s="38" t="s">
        <v>54</v>
      </c>
      <c r="C38" s="15" t="s">
        <v>10</v>
      </c>
      <c r="D38" s="39">
        <v>10.063776500000001</v>
      </c>
      <c r="E38" s="11">
        <v>679483.09839199996</v>
      </c>
      <c r="F38" s="172">
        <v>679483.09839199996</v>
      </c>
      <c r="G38" s="154" t="s">
        <v>10</v>
      </c>
      <c r="H38" s="202">
        <v>10.063776500000001</v>
      </c>
      <c r="I38" s="192">
        <v>644300</v>
      </c>
      <c r="J38" s="186">
        <f>I38*1</f>
        <v>644300</v>
      </c>
      <c r="K38" s="154" t="s">
        <v>10</v>
      </c>
      <c r="L38" s="202">
        <v>10.063776500000001</v>
      </c>
      <c r="M38" s="192">
        <v>670072</v>
      </c>
      <c r="N38" s="186">
        <f>M38*1</f>
        <v>670072</v>
      </c>
      <c r="O38" s="154" t="s">
        <v>10</v>
      </c>
      <c r="P38" s="202">
        <v>10.063776500000001</v>
      </c>
      <c r="Q38" s="192">
        <v>663629</v>
      </c>
      <c r="R38" s="186">
        <f>Q38*1</f>
        <v>663629</v>
      </c>
      <c r="S38" s="395">
        <f t="shared" si="0"/>
        <v>664371.02459799999</v>
      </c>
    </row>
    <row r="39" spans="1:19" x14ac:dyDescent="0.25">
      <c r="A39" s="37">
        <v>32</v>
      </c>
      <c r="B39" s="38" t="s">
        <v>56</v>
      </c>
      <c r="C39" s="9">
        <v>3151000</v>
      </c>
      <c r="D39" s="39">
        <v>5.6608779021818192</v>
      </c>
      <c r="E39" s="11">
        <v>1696464.7766159996</v>
      </c>
      <c r="F39" s="172">
        <v>4847464.7766159996</v>
      </c>
      <c r="G39" s="221">
        <v>5561100</v>
      </c>
      <c r="H39" s="202">
        <v>5.6608779021818192</v>
      </c>
      <c r="I39" s="192">
        <v>362600</v>
      </c>
      <c r="J39" s="186">
        <f>G39+I39</f>
        <v>5923700</v>
      </c>
      <c r="K39" s="221">
        <v>6228432</v>
      </c>
      <c r="L39" s="202">
        <v>5.6608779021818192</v>
      </c>
      <c r="M39" s="192">
        <v>380730</v>
      </c>
      <c r="N39" s="186">
        <f>K39+M39</f>
        <v>6609162</v>
      </c>
      <c r="O39" s="221">
        <v>7006986</v>
      </c>
      <c r="P39" s="202">
        <v>5.6608779021818192</v>
      </c>
      <c r="Q39" s="192">
        <v>366226</v>
      </c>
      <c r="R39" s="186">
        <f>O39+Q39</f>
        <v>7373212</v>
      </c>
      <c r="S39" s="395">
        <f t="shared" si="0"/>
        <v>6188384.6941539999</v>
      </c>
    </row>
    <row r="40" spans="1:19" x14ac:dyDescent="0.25">
      <c r="A40" s="37">
        <v>33</v>
      </c>
      <c r="B40" s="38" t="s">
        <v>57</v>
      </c>
      <c r="C40" s="9">
        <v>4426000</v>
      </c>
      <c r="D40" s="39">
        <v>5.0318785941818192</v>
      </c>
      <c r="E40" s="11">
        <v>2382485.8629199993</v>
      </c>
      <c r="F40" s="172">
        <v>6808485.8629199993</v>
      </c>
      <c r="G40" s="221">
        <v>8128350</v>
      </c>
      <c r="H40" s="202">
        <v>5.0318785941818192</v>
      </c>
      <c r="I40" s="192">
        <v>307200</v>
      </c>
      <c r="J40" s="186">
        <f>G40+I40</f>
        <v>8435550</v>
      </c>
      <c r="K40" s="221">
        <v>9428886</v>
      </c>
      <c r="L40" s="202">
        <v>5.0318785941818192</v>
      </c>
      <c r="M40" s="192">
        <v>322560</v>
      </c>
      <c r="N40" s="186">
        <f>K40+M40</f>
        <v>9751446</v>
      </c>
      <c r="O40" s="221">
        <v>10404288</v>
      </c>
      <c r="P40" s="202">
        <v>5.0318785941818192</v>
      </c>
      <c r="Q40" s="192">
        <v>316416</v>
      </c>
      <c r="R40" s="186">
        <f>O40+Q40</f>
        <v>10720704</v>
      </c>
      <c r="S40" s="395">
        <f t="shared" si="0"/>
        <v>8929046.4657300003</v>
      </c>
    </row>
    <row r="41" spans="1:19" x14ac:dyDescent="0.25">
      <c r="A41" s="37">
        <v>34</v>
      </c>
      <c r="B41" s="38" t="s">
        <v>397</v>
      </c>
      <c r="C41" s="9">
        <v>1316000</v>
      </c>
      <c r="D41" s="39">
        <v>10.063776500000001</v>
      </c>
      <c r="E41" s="11">
        <v>709100.63422799995</v>
      </c>
      <c r="F41" s="172">
        <v>2025100.634228</v>
      </c>
      <c r="G41" s="221">
        <v>1913700</v>
      </c>
      <c r="H41" s="202">
        <v>10.063776500000001</v>
      </c>
      <c r="I41" s="192">
        <v>457600</v>
      </c>
      <c r="J41" s="186">
        <f>G41+I41</f>
        <v>2371300</v>
      </c>
      <c r="K41" s="221">
        <v>2200755</v>
      </c>
      <c r="L41" s="202">
        <v>10.063776500000001</v>
      </c>
      <c r="M41" s="192">
        <v>485056</v>
      </c>
      <c r="N41" s="186">
        <f>K41+M41</f>
        <v>2685811</v>
      </c>
      <c r="O41" s="221">
        <v>2372988</v>
      </c>
      <c r="P41" s="202">
        <v>10.063776500000001</v>
      </c>
      <c r="Q41" s="192">
        <v>466752</v>
      </c>
      <c r="R41" s="186">
        <f>O41+Q41</f>
        <v>2839740</v>
      </c>
      <c r="S41" s="395">
        <f t="shared" si="0"/>
        <v>2480487.9085570001</v>
      </c>
    </row>
    <row r="42" spans="1:19" x14ac:dyDescent="0.25">
      <c r="A42" s="37">
        <v>35</v>
      </c>
      <c r="B42" s="38" t="s">
        <v>59</v>
      </c>
      <c r="C42" s="9">
        <v>411000</v>
      </c>
      <c r="D42" s="39">
        <v>2.8304292952727272</v>
      </c>
      <c r="E42" s="11">
        <v>221701.423648</v>
      </c>
      <c r="F42" s="172">
        <v>632701.423648</v>
      </c>
      <c r="G42" s="221">
        <v>541350</v>
      </c>
      <c r="H42" s="202">
        <v>2.8304292952727272</v>
      </c>
      <c r="I42" s="192">
        <v>181400</v>
      </c>
      <c r="J42" s="186">
        <f>G42+I42</f>
        <v>722750</v>
      </c>
      <c r="K42" s="221">
        <v>633380</v>
      </c>
      <c r="L42" s="202">
        <v>2.8304292952727272</v>
      </c>
      <c r="M42" s="192">
        <v>192284</v>
      </c>
      <c r="N42" s="186">
        <f>K42+M42</f>
        <v>825664</v>
      </c>
      <c r="O42" s="221">
        <v>633380</v>
      </c>
      <c r="P42" s="202">
        <v>2.8304292952727272</v>
      </c>
      <c r="Q42" s="192">
        <v>190470</v>
      </c>
      <c r="R42" s="186">
        <f>O42+Q42</f>
        <v>823850</v>
      </c>
      <c r="S42" s="395">
        <f t="shared" si="0"/>
        <v>751241.35591199994</v>
      </c>
    </row>
    <row r="43" spans="1:19" x14ac:dyDescent="0.25">
      <c r="A43" s="3"/>
      <c r="B43" s="36" t="s">
        <v>60</v>
      </c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x14ac:dyDescent="0.25">
      <c r="A44" s="37">
        <v>36</v>
      </c>
      <c r="B44" s="38" t="s">
        <v>61</v>
      </c>
      <c r="C44" s="9">
        <v>828000</v>
      </c>
      <c r="D44" s="39">
        <v>0.47174465309090913</v>
      </c>
      <c r="E44" s="11">
        <v>446131.58244400006</v>
      </c>
      <c r="F44" s="172">
        <v>1274131.5824440001</v>
      </c>
      <c r="G44" s="221">
        <v>1544100</v>
      </c>
      <c r="H44" s="202">
        <v>0.47174465309090913</v>
      </c>
      <c r="I44" s="192">
        <v>26200</v>
      </c>
      <c r="J44" s="186">
        <f t="shared" ref="J44:J52" si="7">G44+I44</f>
        <v>1570300</v>
      </c>
      <c r="K44" s="221">
        <v>1760274</v>
      </c>
      <c r="L44" s="202">
        <v>0.47174465309090913</v>
      </c>
      <c r="M44" s="192">
        <v>27772</v>
      </c>
      <c r="N44" s="186">
        <f t="shared" ref="N44:N52" si="8">K44+M44</f>
        <v>1788046</v>
      </c>
      <c r="O44" s="221">
        <v>1945566</v>
      </c>
      <c r="P44" s="202">
        <v>0.47174465309090913</v>
      </c>
      <c r="Q44" s="192">
        <v>27510</v>
      </c>
      <c r="R44" s="186">
        <f t="shared" ref="R44:R52" si="9">O44+Q44</f>
        <v>1973076</v>
      </c>
      <c r="S44" s="395">
        <f t="shared" si="0"/>
        <v>1651388.395611</v>
      </c>
    </row>
    <row r="45" spans="1:19" x14ac:dyDescent="0.25">
      <c r="A45" s="37">
        <v>37</v>
      </c>
      <c r="B45" s="38" t="s">
        <v>63</v>
      </c>
      <c r="C45" s="9">
        <v>95000</v>
      </c>
      <c r="D45" s="39">
        <v>1.8869593007272729</v>
      </c>
      <c r="E45" s="11">
        <v>51147.660483999993</v>
      </c>
      <c r="F45" s="172">
        <v>146147.66048399999</v>
      </c>
      <c r="G45" s="221">
        <v>102150</v>
      </c>
      <c r="H45" s="202">
        <v>1.8869593007272729</v>
      </c>
      <c r="I45" s="192">
        <v>49500</v>
      </c>
      <c r="J45" s="186">
        <f t="shared" si="7"/>
        <v>151650</v>
      </c>
      <c r="K45" s="221">
        <v>114408</v>
      </c>
      <c r="L45" s="202">
        <v>1.8869593007272729</v>
      </c>
      <c r="M45" s="192">
        <v>52470</v>
      </c>
      <c r="N45" s="186">
        <f t="shared" si="8"/>
        <v>166878</v>
      </c>
      <c r="O45" s="221">
        <v>119516</v>
      </c>
      <c r="P45" s="202">
        <v>1.8869593007272729</v>
      </c>
      <c r="Q45" s="192">
        <v>51975</v>
      </c>
      <c r="R45" s="186">
        <f t="shared" si="9"/>
        <v>171491</v>
      </c>
      <c r="S45" s="395">
        <f t="shared" si="0"/>
        <v>159041.665121</v>
      </c>
    </row>
    <row r="46" spans="1:19" x14ac:dyDescent="0.25">
      <c r="A46" s="37">
        <v>38</v>
      </c>
      <c r="B46" s="38" t="s">
        <v>64</v>
      </c>
      <c r="C46" s="9">
        <v>94000</v>
      </c>
      <c r="D46" s="39">
        <v>1.8869593007272729</v>
      </c>
      <c r="E46" s="11">
        <v>50539.934812000021</v>
      </c>
      <c r="F46" s="172">
        <v>144539.93481200002</v>
      </c>
      <c r="G46" s="221">
        <v>90150</v>
      </c>
      <c r="H46" s="202">
        <v>1.8869593007272729</v>
      </c>
      <c r="I46" s="192">
        <v>57000</v>
      </c>
      <c r="J46" s="186">
        <f t="shared" si="7"/>
        <v>147150</v>
      </c>
      <c r="K46" s="221">
        <v>104574</v>
      </c>
      <c r="L46" s="202">
        <v>1.8869593007272729</v>
      </c>
      <c r="M46" s="192">
        <v>58710</v>
      </c>
      <c r="N46" s="186">
        <f t="shared" si="8"/>
        <v>163284</v>
      </c>
      <c r="O46" s="221">
        <v>109983</v>
      </c>
      <c r="P46" s="202">
        <v>1.8869593007272729</v>
      </c>
      <c r="Q46" s="192">
        <v>59280</v>
      </c>
      <c r="R46" s="186">
        <f t="shared" si="9"/>
        <v>169263</v>
      </c>
      <c r="S46" s="395">
        <f t="shared" si="0"/>
        <v>156059.23370300001</v>
      </c>
    </row>
    <row r="47" spans="1:19" x14ac:dyDescent="0.25">
      <c r="A47" s="37">
        <v>39</v>
      </c>
      <c r="B47" s="38" t="s">
        <v>65</v>
      </c>
      <c r="C47" s="9">
        <v>105000</v>
      </c>
      <c r="D47" s="39">
        <v>1.8869593007272729</v>
      </c>
      <c r="E47" s="11">
        <v>56542.470880000008</v>
      </c>
      <c r="F47" s="172">
        <v>161542.47088000001</v>
      </c>
      <c r="G47" s="221">
        <v>114000</v>
      </c>
      <c r="H47" s="202">
        <v>1.8869593007272729</v>
      </c>
      <c r="I47" s="192">
        <v>55800</v>
      </c>
      <c r="J47" s="186">
        <f t="shared" si="7"/>
        <v>169800</v>
      </c>
      <c r="K47" s="221">
        <v>132240</v>
      </c>
      <c r="L47" s="202">
        <v>1.8869593007272729</v>
      </c>
      <c r="M47" s="192">
        <v>58590</v>
      </c>
      <c r="N47" s="186">
        <f t="shared" si="8"/>
        <v>190830</v>
      </c>
      <c r="O47" s="221">
        <v>145920</v>
      </c>
      <c r="P47" s="202">
        <v>1.8869593007272729</v>
      </c>
      <c r="Q47" s="192">
        <v>57474</v>
      </c>
      <c r="R47" s="186">
        <f t="shared" si="9"/>
        <v>203394</v>
      </c>
      <c r="S47" s="395">
        <f t="shared" si="0"/>
        <v>181391.61772000001</v>
      </c>
    </row>
    <row r="48" spans="1:19" x14ac:dyDescent="0.25">
      <c r="A48" s="37">
        <v>40</v>
      </c>
      <c r="B48" s="38" t="s">
        <v>66</v>
      </c>
      <c r="C48" s="9">
        <v>83000</v>
      </c>
      <c r="D48" s="39">
        <v>1.8869593007272729</v>
      </c>
      <c r="E48" s="11">
        <v>44916.458628000008</v>
      </c>
      <c r="F48" s="172">
        <v>127916.45862800001</v>
      </c>
      <c r="G48" s="221">
        <v>33150</v>
      </c>
      <c r="H48" s="202">
        <v>1.8869593007272729</v>
      </c>
      <c r="I48" s="192">
        <v>86200</v>
      </c>
      <c r="J48" s="186">
        <f t="shared" si="7"/>
        <v>119350</v>
      </c>
      <c r="K48" s="221">
        <v>37791</v>
      </c>
      <c r="L48" s="202">
        <v>1.8869593007272729</v>
      </c>
      <c r="M48" s="192">
        <v>88786</v>
      </c>
      <c r="N48" s="186">
        <f t="shared" si="8"/>
        <v>126577</v>
      </c>
      <c r="O48" s="221">
        <v>42432</v>
      </c>
      <c r="P48" s="202">
        <v>1.8869593007272729</v>
      </c>
      <c r="Q48" s="192">
        <v>87924</v>
      </c>
      <c r="R48" s="186">
        <f t="shared" si="9"/>
        <v>130356</v>
      </c>
      <c r="S48" s="395">
        <f t="shared" si="0"/>
        <v>126049.864657</v>
      </c>
    </row>
    <row r="49" spans="1:19" x14ac:dyDescent="0.25">
      <c r="A49" s="37">
        <v>41</v>
      </c>
      <c r="B49" s="38" t="s">
        <v>67</v>
      </c>
      <c r="C49" s="9">
        <v>84000</v>
      </c>
      <c r="D49" s="39">
        <v>1.8869593007272729</v>
      </c>
      <c r="E49" s="11">
        <v>44496.618627999997</v>
      </c>
      <c r="F49" s="172">
        <v>128496.618628</v>
      </c>
      <c r="G49" s="221">
        <v>24300</v>
      </c>
      <c r="H49" s="202">
        <v>1.8869593007272729</v>
      </c>
      <c r="I49" s="192">
        <v>92100</v>
      </c>
      <c r="J49" s="186">
        <f t="shared" si="7"/>
        <v>116400</v>
      </c>
      <c r="K49" s="221">
        <v>28188</v>
      </c>
      <c r="L49" s="202">
        <v>1.8869593007272729</v>
      </c>
      <c r="M49" s="192">
        <v>95784</v>
      </c>
      <c r="N49" s="186">
        <f t="shared" si="8"/>
        <v>123972</v>
      </c>
      <c r="O49" s="221">
        <v>30132</v>
      </c>
      <c r="P49" s="202">
        <v>1.8869593007272729</v>
      </c>
      <c r="Q49" s="192">
        <v>93021</v>
      </c>
      <c r="R49" s="186">
        <f t="shared" si="9"/>
        <v>123153</v>
      </c>
      <c r="S49" s="395">
        <f t="shared" si="0"/>
        <v>123005.40465700001</v>
      </c>
    </row>
    <row r="50" spans="1:19" x14ac:dyDescent="0.25">
      <c r="A50" s="37">
        <v>42</v>
      </c>
      <c r="B50" s="38" t="s">
        <v>68</v>
      </c>
      <c r="C50" s="9">
        <v>87000</v>
      </c>
      <c r="D50" s="39">
        <v>1.8869593007272729</v>
      </c>
      <c r="E50" s="11">
        <v>47373.87462799999</v>
      </c>
      <c r="F50" s="172">
        <v>134373.87462799999</v>
      </c>
      <c r="G50" s="221">
        <v>94050</v>
      </c>
      <c r="H50" s="202">
        <v>1.8869593007272729</v>
      </c>
      <c r="I50" s="192">
        <v>45600</v>
      </c>
      <c r="J50" s="186">
        <f t="shared" si="7"/>
        <v>139650</v>
      </c>
      <c r="K50" s="221">
        <v>105336</v>
      </c>
      <c r="L50" s="202">
        <v>1.8869593007272729</v>
      </c>
      <c r="M50" s="192">
        <v>46968</v>
      </c>
      <c r="N50" s="186">
        <f t="shared" si="8"/>
        <v>152304</v>
      </c>
      <c r="O50" s="221">
        <v>110979</v>
      </c>
      <c r="P50" s="202">
        <v>1.8869593007272729</v>
      </c>
      <c r="Q50" s="192">
        <v>46512</v>
      </c>
      <c r="R50" s="186">
        <f t="shared" si="9"/>
        <v>157491</v>
      </c>
      <c r="S50" s="395">
        <f t="shared" si="0"/>
        <v>145954.71865699999</v>
      </c>
    </row>
    <row r="51" spans="1:19" x14ac:dyDescent="0.25">
      <c r="A51" s="37">
        <v>43</v>
      </c>
      <c r="B51" s="38" t="s">
        <v>69</v>
      </c>
      <c r="C51" s="9">
        <v>621000</v>
      </c>
      <c r="D51" s="39">
        <v>3.7739186014545458</v>
      </c>
      <c r="E51" s="11">
        <v>334052.30659999989</v>
      </c>
      <c r="F51" s="172">
        <v>955052.30659999989</v>
      </c>
      <c r="G51" s="221">
        <v>978450</v>
      </c>
      <c r="H51" s="202">
        <v>3.7739186014545458</v>
      </c>
      <c r="I51" s="192">
        <v>149700</v>
      </c>
      <c r="J51" s="186">
        <f t="shared" si="7"/>
        <v>1128150</v>
      </c>
      <c r="K51" s="221">
        <v>1095864</v>
      </c>
      <c r="L51" s="202">
        <v>3.7739186014545458</v>
      </c>
      <c r="M51" s="192">
        <v>158682</v>
      </c>
      <c r="N51" s="186">
        <f t="shared" si="8"/>
        <v>1254546</v>
      </c>
      <c r="O51" s="221">
        <v>1203494</v>
      </c>
      <c r="P51" s="202">
        <v>3.7739186014545458</v>
      </c>
      <c r="Q51" s="192">
        <v>151197</v>
      </c>
      <c r="R51" s="186">
        <f t="shared" si="9"/>
        <v>1354691</v>
      </c>
      <c r="S51" s="395">
        <f t="shared" si="0"/>
        <v>1173109.8266499999</v>
      </c>
    </row>
    <row r="52" spans="1:19" x14ac:dyDescent="0.25">
      <c r="A52" s="37">
        <v>44</v>
      </c>
      <c r="B52" s="38" t="s">
        <v>70</v>
      </c>
      <c r="C52" s="9">
        <v>306000</v>
      </c>
      <c r="D52" s="39">
        <v>2.8304292952727272</v>
      </c>
      <c r="E52" s="11">
        <v>164376.54428799998</v>
      </c>
      <c r="F52" s="172">
        <v>470376.54428799998</v>
      </c>
      <c r="G52" s="221">
        <v>337350</v>
      </c>
      <c r="H52" s="202">
        <v>2.8304292952727272</v>
      </c>
      <c r="I52" s="192">
        <v>181400</v>
      </c>
      <c r="J52" s="186">
        <f t="shared" si="7"/>
        <v>518750</v>
      </c>
      <c r="K52" s="221">
        <v>384579</v>
      </c>
      <c r="L52" s="202">
        <v>2.8304292952727272</v>
      </c>
      <c r="M52" s="192">
        <v>192284</v>
      </c>
      <c r="N52" s="186">
        <f t="shared" si="8"/>
        <v>576863</v>
      </c>
      <c r="O52" s="221">
        <v>428435</v>
      </c>
      <c r="P52" s="202">
        <v>2.8304292952727272</v>
      </c>
      <c r="Q52" s="192">
        <v>186842</v>
      </c>
      <c r="R52" s="186">
        <f t="shared" si="9"/>
        <v>615277</v>
      </c>
      <c r="S52" s="395">
        <f t="shared" si="0"/>
        <v>545316.63607200002</v>
      </c>
    </row>
    <row r="53" spans="1:19" x14ac:dyDescent="0.25">
      <c r="A53" s="37">
        <v>45</v>
      </c>
      <c r="B53" s="38" t="s">
        <v>1238</v>
      </c>
      <c r="C53" s="9">
        <v>65245.911192000014</v>
      </c>
      <c r="D53" s="39">
        <v>0</v>
      </c>
      <c r="E53" s="12" t="s">
        <v>10</v>
      </c>
      <c r="F53" s="172">
        <v>65245.911192000014</v>
      </c>
      <c r="G53" s="221">
        <v>74250</v>
      </c>
      <c r="H53" s="202">
        <v>0</v>
      </c>
      <c r="I53" s="154" t="s">
        <v>10</v>
      </c>
      <c r="J53" s="186">
        <f>G53*1</f>
        <v>74250</v>
      </c>
      <c r="K53" s="221">
        <v>83160</v>
      </c>
      <c r="L53" s="202">
        <v>0</v>
      </c>
      <c r="M53" s="154" t="s">
        <v>10</v>
      </c>
      <c r="N53" s="186">
        <f>K53*1</f>
        <v>83160</v>
      </c>
      <c r="O53" s="221">
        <v>92813</v>
      </c>
      <c r="P53" s="202">
        <v>0</v>
      </c>
      <c r="Q53" s="154" t="s">
        <v>10</v>
      </c>
      <c r="R53" s="186">
        <f>O53*1</f>
        <v>92813</v>
      </c>
      <c r="S53" s="395">
        <f t="shared" si="0"/>
        <v>78867.227798000007</v>
      </c>
    </row>
    <row r="54" spans="1:19" x14ac:dyDescent="0.25">
      <c r="A54" s="37">
        <v>46</v>
      </c>
      <c r="B54" s="38" t="s">
        <v>72</v>
      </c>
      <c r="C54" s="9">
        <v>81000</v>
      </c>
      <c r="D54" s="39">
        <v>1.8869593007272729</v>
      </c>
      <c r="E54" s="11">
        <v>44134.032239999986</v>
      </c>
      <c r="F54" s="172">
        <v>125134.03223999999</v>
      </c>
      <c r="G54" s="221">
        <v>6300</v>
      </c>
      <c r="H54" s="202">
        <v>1.8869593007272729</v>
      </c>
      <c r="I54" s="192">
        <v>104200</v>
      </c>
      <c r="J54" s="186">
        <f t="shared" ref="J54:J64" si="10">G54+I54</f>
        <v>110500</v>
      </c>
      <c r="K54" s="221">
        <v>7245</v>
      </c>
      <c r="L54" s="202">
        <v>1.8869593007272729</v>
      </c>
      <c r="M54" s="192">
        <v>109410</v>
      </c>
      <c r="N54" s="186">
        <f t="shared" ref="N54:N64" si="11">K54+M54</f>
        <v>116655</v>
      </c>
      <c r="O54" s="221">
        <v>8001</v>
      </c>
      <c r="P54" s="202">
        <v>1.8869593007272729</v>
      </c>
      <c r="Q54" s="192">
        <v>106284</v>
      </c>
      <c r="R54" s="186">
        <f t="shared" ref="R54:R64" si="12">O54+Q54</f>
        <v>114285</v>
      </c>
      <c r="S54" s="395">
        <f t="shared" si="0"/>
        <v>116643.50805999999</v>
      </c>
    </row>
    <row r="55" spans="1:19" x14ac:dyDescent="0.25">
      <c r="A55" s="37">
        <v>47</v>
      </c>
      <c r="B55" s="38" t="s">
        <v>74</v>
      </c>
      <c r="C55" s="9">
        <v>1941000</v>
      </c>
      <c r="D55" s="39">
        <v>5.6608779021818192</v>
      </c>
      <c r="E55" s="11">
        <v>1044991.0785599998</v>
      </c>
      <c r="F55" s="172">
        <v>2985991.0785599998</v>
      </c>
      <c r="G55" s="221">
        <v>3260850</v>
      </c>
      <c r="H55" s="202">
        <v>5.6608779021818192</v>
      </c>
      <c r="I55" s="304">
        <v>362600</v>
      </c>
      <c r="J55" s="186">
        <f t="shared" si="10"/>
        <v>3623450</v>
      </c>
      <c r="K55" s="221">
        <v>3652152</v>
      </c>
      <c r="L55" s="202">
        <v>5.6608779021818192</v>
      </c>
      <c r="M55" s="304">
        <v>373478</v>
      </c>
      <c r="N55" s="186">
        <f t="shared" si="11"/>
        <v>4025630</v>
      </c>
      <c r="O55" s="221">
        <v>4108671</v>
      </c>
      <c r="P55" s="202">
        <v>5.6608779021818192</v>
      </c>
      <c r="Q55" s="304">
        <v>373478</v>
      </c>
      <c r="R55" s="186">
        <f t="shared" si="12"/>
        <v>4482149</v>
      </c>
      <c r="S55" s="395">
        <f t="shared" si="0"/>
        <v>3779305.0196400001</v>
      </c>
    </row>
    <row r="56" spans="1:19" x14ac:dyDescent="0.25">
      <c r="A56" s="37">
        <v>48</v>
      </c>
      <c r="B56" s="38" t="s">
        <v>75</v>
      </c>
      <c r="C56" s="9">
        <v>1069000</v>
      </c>
      <c r="D56" s="39">
        <v>5.0318785941818192</v>
      </c>
      <c r="E56" s="11">
        <v>574860.390564</v>
      </c>
      <c r="F56" s="172">
        <v>1643860.390564</v>
      </c>
      <c r="G56" s="221">
        <v>1858200</v>
      </c>
      <c r="H56" s="202">
        <v>5.0318785941818192</v>
      </c>
      <c r="I56" s="192">
        <v>136400</v>
      </c>
      <c r="J56" s="186">
        <f t="shared" si="10"/>
        <v>1994600</v>
      </c>
      <c r="K56" s="221">
        <v>2136930</v>
      </c>
      <c r="L56" s="202">
        <v>5.0318785941818192</v>
      </c>
      <c r="M56" s="192">
        <v>144584</v>
      </c>
      <c r="N56" s="186">
        <f t="shared" si="11"/>
        <v>2281514</v>
      </c>
      <c r="O56" s="221">
        <v>2267004</v>
      </c>
      <c r="P56" s="202">
        <v>5.0318785941818192</v>
      </c>
      <c r="Q56" s="192">
        <v>143220</v>
      </c>
      <c r="R56" s="186">
        <f t="shared" si="12"/>
        <v>2410224</v>
      </c>
      <c r="S56" s="395">
        <f t="shared" si="0"/>
        <v>2082549.5976410001</v>
      </c>
    </row>
    <row r="57" spans="1:19" x14ac:dyDescent="0.25">
      <c r="A57" s="37">
        <v>49</v>
      </c>
      <c r="B57" s="38" t="s">
        <v>76</v>
      </c>
      <c r="C57" s="9">
        <v>287000</v>
      </c>
      <c r="D57" s="39">
        <v>1.8869593007272729</v>
      </c>
      <c r="E57" s="11">
        <v>154488.97256799997</v>
      </c>
      <c r="F57" s="172">
        <v>441488.97256799997</v>
      </c>
      <c r="G57" s="221">
        <v>378600</v>
      </c>
      <c r="H57" s="202">
        <v>1.8869593007272729</v>
      </c>
      <c r="I57" s="192">
        <v>120900</v>
      </c>
      <c r="J57" s="186">
        <f t="shared" si="10"/>
        <v>499500</v>
      </c>
      <c r="K57" s="221">
        <v>439176</v>
      </c>
      <c r="L57" s="202">
        <v>1.8869593007272729</v>
      </c>
      <c r="M57" s="192">
        <v>126945</v>
      </c>
      <c r="N57" s="186">
        <f t="shared" si="11"/>
        <v>566121</v>
      </c>
      <c r="O57" s="221">
        <v>458106</v>
      </c>
      <c r="P57" s="202">
        <v>1.8869593007272729</v>
      </c>
      <c r="Q57" s="192">
        <v>126945</v>
      </c>
      <c r="R57" s="186">
        <f t="shared" si="12"/>
        <v>585051</v>
      </c>
      <c r="S57" s="395">
        <f t="shared" si="0"/>
        <v>523040.24314199999</v>
      </c>
    </row>
    <row r="58" spans="1:19" x14ac:dyDescent="0.25">
      <c r="A58" s="37">
        <v>50</v>
      </c>
      <c r="B58" s="38" t="s">
        <v>77</v>
      </c>
      <c r="C58" s="9">
        <v>176000</v>
      </c>
      <c r="D58" s="39">
        <v>1.8869593007272729</v>
      </c>
      <c r="E58" s="11">
        <v>94913.646276000072</v>
      </c>
      <c r="F58" s="172">
        <v>270913.64627600007</v>
      </c>
      <c r="G58" s="221">
        <v>220050</v>
      </c>
      <c r="H58" s="202">
        <v>1.8869593007272729</v>
      </c>
      <c r="I58" s="192">
        <v>78900</v>
      </c>
      <c r="J58" s="186">
        <f t="shared" si="10"/>
        <v>298950</v>
      </c>
      <c r="K58" s="221">
        <v>257459</v>
      </c>
      <c r="L58" s="202">
        <v>1.8869593007272729</v>
      </c>
      <c r="M58" s="192">
        <v>83634</v>
      </c>
      <c r="N58" s="186">
        <f t="shared" si="11"/>
        <v>341093</v>
      </c>
      <c r="O58" s="221">
        <v>272862</v>
      </c>
      <c r="P58" s="202">
        <v>1.8869593007272729</v>
      </c>
      <c r="Q58" s="192">
        <v>80478</v>
      </c>
      <c r="R58" s="186">
        <f t="shared" si="12"/>
        <v>353340</v>
      </c>
      <c r="S58" s="395">
        <f t="shared" si="0"/>
        <v>316074.16156899999</v>
      </c>
    </row>
    <row r="59" spans="1:19" x14ac:dyDescent="0.25">
      <c r="A59" s="37">
        <v>51</v>
      </c>
      <c r="B59" s="38" t="s">
        <v>78</v>
      </c>
      <c r="C59" s="9">
        <v>434000</v>
      </c>
      <c r="D59" s="39">
        <v>2.8304292952727272</v>
      </c>
      <c r="E59" s="11">
        <v>233040.20479599992</v>
      </c>
      <c r="F59" s="172">
        <v>667040.20479599992</v>
      </c>
      <c r="G59" s="221">
        <v>577800</v>
      </c>
      <c r="H59" s="202">
        <v>2.8304292952727272</v>
      </c>
      <c r="I59" s="192">
        <v>181400</v>
      </c>
      <c r="J59" s="186">
        <f t="shared" si="10"/>
        <v>759200</v>
      </c>
      <c r="K59" s="221">
        <v>670248</v>
      </c>
      <c r="L59" s="202">
        <v>2.8304292952727272</v>
      </c>
      <c r="M59" s="192">
        <v>186842</v>
      </c>
      <c r="N59" s="186">
        <f t="shared" si="11"/>
        <v>857090</v>
      </c>
      <c r="O59" s="221">
        <v>716472</v>
      </c>
      <c r="P59" s="202">
        <v>2.8304292952727272</v>
      </c>
      <c r="Q59" s="192">
        <v>186842</v>
      </c>
      <c r="R59" s="186">
        <f t="shared" si="12"/>
        <v>903314</v>
      </c>
      <c r="S59" s="395">
        <f t="shared" si="0"/>
        <v>796661.05119899998</v>
      </c>
    </row>
    <row r="60" spans="1:19" x14ac:dyDescent="0.25">
      <c r="A60" s="37">
        <v>52</v>
      </c>
      <c r="B60" s="38" t="s">
        <v>79</v>
      </c>
      <c r="C60" s="9">
        <v>794000</v>
      </c>
      <c r="D60" s="39">
        <v>5.6608779021818192</v>
      </c>
      <c r="E60" s="11">
        <v>426863.41647200007</v>
      </c>
      <c r="F60" s="172">
        <v>1220863.4164720001</v>
      </c>
      <c r="G60" s="221">
        <v>1106550</v>
      </c>
      <c r="H60" s="202">
        <v>5.6608779021818192</v>
      </c>
      <c r="I60" s="192">
        <v>314500</v>
      </c>
      <c r="J60" s="186">
        <f t="shared" si="10"/>
        <v>1421050</v>
      </c>
      <c r="K60" s="221">
        <v>1239336</v>
      </c>
      <c r="L60" s="202">
        <v>5.6608779021818192</v>
      </c>
      <c r="M60" s="192">
        <v>327080</v>
      </c>
      <c r="N60" s="186">
        <f t="shared" si="11"/>
        <v>1566416</v>
      </c>
      <c r="O60" s="221">
        <v>1394253</v>
      </c>
      <c r="P60" s="202">
        <v>5.6608779021818192</v>
      </c>
      <c r="Q60" s="192">
        <v>330225</v>
      </c>
      <c r="R60" s="186">
        <f t="shared" si="12"/>
        <v>1724478</v>
      </c>
      <c r="S60" s="395">
        <f t="shared" si="0"/>
        <v>1483201.854118</v>
      </c>
    </row>
    <row r="61" spans="1:19" x14ac:dyDescent="0.25">
      <c r="A61" s="37">
        <v>53</v>
      </c>
      <c r="B61" s="38" t="s">
        <v>81</v>
      </c>
      <c r="C61" s="9">
        <v>1620000</v>
      </c>
      <c r="D61" s="39">
        <v>3.7739186014545458</v>
      </c>
      <c r="E61" s="11">
        <v>872128.49244799977</v>
      </c>
      <c r="F61" s="172">
        <v>2492128.4924479998</v>
      </c>
      <c r="G61" s="221">
        <v>2940300</v>
      </c>
      <c r="H61" s="202">
        <v>3.7739186014545458</v>
      </c>
      <c r="I61" s="192">
        <v>111500</v>
      </c>
      <c r="J61" s="186">
        <f t="shared" si="10"/>
        <v>3051800</v>
      </c>
      <c r="K61" s="221">
        <v>3322539</v>
      </c>
      <c r="L61" s="202">
        <v>3.7739186014545458</v>
      </c>
      <c r="M61" s="192">
        <v>115960</v>
      </c>
      <c r="N61" s="186">
        <f t="shared" si="11"/>
        <v>3438499</v>
      </c>
      <c r="O61" s="221">
        <v>3528360</v>
      </c>
      <c r="P61" s="202">
        <v>3.7739186014545458</v>
      </c>
      <c r="Q61" s="192">
        <v>117075</v>
      </c>
      <c r="R61" s="186">
        <f t="shared" si="12"/>
        <v>3645435</v>
      </c>
      <c r="S61" s="395">
        <f t="shared" si="0"/>
        <v>3156965.6231120001</v>
      </c>
    </row>
    <row r="62" spans="1:19" x14ac:dyDescent="0.25">
      <c r="A62" s="37">
        <v>54</v>
      </c>
      <c r="B62" s="38" t="s">
        <v>82</v>
      </c>
      <c r="C62" s="9">
        <v>1651000</v>
      </c>
      <c r="D62" s="39">
        <v>1.8869786123636365</v>
      </c>
      <c r="E62" s="11">
        <v>889160.75146399997</v>
      </c>
      <c r="F62" s="172">
        <v>2540160.751464</v>
      </c>
      <c r="G62" s="221">
        <v>3008700</v>
      </c>
      <c r="H62" s="202">
        <v>1.8869786123636365</v>
      </c>
      <c r="I62" s="192">
        <v>120900</v>
      </c>
      <c r="J62" s="186">
        <f t="shared" si="10"/>
        <v>3129600</v>
      </c>
      <c r="K62" s="221">
        <v>3399831</v>
      </c>
      <c r="L62" s="202">
        <v>1.8869786123636365</v>
      </c>
      <c r="M62" s="192">
        <v>125736</v>
      </c>
      <c r="N62" s="186">
        <f t="shared" si="11"/>
        <v>3525567</v>
      </c>
      <c r="O62" s="221">
        <v>3520179</v>
      </c>
      <c r="P62" s="202">
        <v>1.8869786123636365</v>
      </c>
      <c r="Q62" s="192">
        <v>125736</v>
      </c>
      <c r="R62" s="186">
        <f t="shared" si="12"/>
        <v>3645915</v>
      </c>
      <c r="S62" s="395">
        <f t="shared" si="0"/>
        <v>3210310.687866</v>
      </c>
    </row>
    <row r="63" spans="1:19" x14ac:dyDescent="0.25">
      <c r="A63" s="37">
        <v>55</v>
      </c>
      <c r="B63" s="38" t="s">
        <v>85</v>
      </c>
      <c r="C63" s="9">
        <v>217000</v>
      </c>
      <c r="D63" s="39">
        <v>3.7739186014545458</v>
      </c>
      <c r="E63" s="11">
        <v>116767.94900400005</v>
      </c>
      <c r="F63" s="172">
        <v>333767.94900400005</v>
      </c>
      <c r="G63" s="221">
        <v>86400</v>
      </c>
      <c r="H63" s="202">
        <v>3.7739186014545458</v>
      </c>
      <c r="I63" s="192">
        <v>241700</v>
      </c>
      <c r="J63" s="186">
        <f t="shared" si="10"/>
        <v>328100</v>
      </c>
      <c r="K63" s="221">
        <v>99360</v>
      </c>
      <c r="L63" s="202">
        <v>3.7739186014545458</v>
      </c>
      <c r="M63" s="192">
        <v>251368</v>
      </c>
      <c r="N63" s="186">
        <f t="shared" si="11"/>
        <v>350728</v>
      </c>
      <c r="O63" s="221">
        <v>106272</v>
      </c>
      <c r="P63" s="202">
        <v>3.7739186014545458</v>
      </c>
      <c r="Q63" s="192">
        <v>246534</v>
      </c>
      <c r="R63" s="186">
        <f t="shared" si="12"/>
        <v>352806</v>
      </c>
      <c r="S63" s="395">
        <f t="shared" si="0"/>
        <v>341350.48725100001</v>
      </c>
    </row>
    <row r="64" spans="1:19" x14ac:dyDescent="0.25">
      <c r="A64" s="37">
        <v>56</v>
      </c>
      <c r="B64" s="38" t="s">
        <v>86</v>
      </c>
      <c r="C64" s="9">
        <v>215000</v>
      </c>
      <c r="D64" s="39">
        <v>3.7739186014545458</v>
      </c>
      <c r="E64" s="11">
        <v>115470.24900400004</v>
      </c>
      <c r="F64" s="172">
        <v>330470.24900400004</v>
      </c>
      <c r="G64" s="221">
        <v>86400</v>
      </c>
      <c r="H64" s="202">
        <v>3.7739186014545458</v>
      </c>
      <c r="I64" s="192">
        <v>241700</v>
      </c>
      <c r="J64" s="186">
        <f t="shared" si="10"/>
        <v>328100</v>
      </c>
      <c r="K64" s="221">
        <v>97632</v>
      </c>
      <c r="L64" s="202">
        <v>3.7739186014545458</v>
      </c>
      <c r="M64" s="192">
        <v>251368</v>
      </c>
      <c r="N64" s="186">
        <f t="shared" si="11"/>
        <v>349000</v>
      </c>
      <c r="O64" s="221">
        <v>110592</v>
      </c>
      <c r="P64" s="202">
        <v>3.7739186014545458</v>
      </c>
      <c r="Q64" s="192">
        <v>251368</v>
      </c>
      <c r="R64" s="186">
        <f t="shared" si="12"/>
        <v>361960</v>
      </c>
      <c r="S64" s="395">
        <f t="shared" si="0"/>
        <v>342382.56225100002</v>
      </c>
    </row>
    <row r="65" spans="1:19" x14ac:dyDescent="0.25">
      <c r="A65" s="37">
        <v>57</v>
      </c>
      <c r="B65" s="38" t="s">
        <v>420</v>
      </c>
      <c r="C65" s="15" t="s">
        <v>10</v>
      </c>
      <c r="D65" s="93">
        <v>3.3563624000000005</v>
      </c>
      <c r="E65" s="11">
        <v>230372.77558399999</v>
      </c>
      <c r="F65" s="172">
        <v>230372.77558399999</v>
      </c>
      <c r="G65" s="154" t="s">
        <v>10</v>
      </c>
      <c r="H65" s="282">
        <v>3.3563624000000005</v>
      </c>
      <c r="I65" s="251">
        <v>215900</v>
      </c>
      <c r="J65" s="186">
        <f>I65*1</f>
        <v>215900</v>
      </c>
      <c r="K65" s="154" t="s">
        <v>10</v>
      </c>
      <c r="L65" s="282">
        <v>3.3563624000000005</v>
      </c>
      <c r="M65" s="251">
        <v>222377</v>
      </c>
      <c r="N65" s="186">
        <f>M65*1</f>
        <v>222377</v>
      </c>
      <c r="O65" s="154" t="s">
        <v>10</v>
      </c>
      <c r="P65" s="282">
        <v>3.3563624000000005</v>
      </c>
      <c r="Q65" s="251">
        <v>218059</v>
      </c>
      <c r="R65" s="186">
        <f>Q65*1</f>
        <v>218059</v>
      </c>
      <c r="S65" s="395">
        <f t="shared" si="0"/>
        <v>221677.19389599998</v>
      </c>
    </row>
    <row r="66" spans="1:19" x14ac:dyDescent="0.25">
      <c r="A66" s="37">
        <v>58</v>
      </c>
      <c r="B66" s="38" t="s">
        <v>472</v>
      </c>
      <c r="C66" s="15" t="s">
        <v>10</v>
      </c>
      <c r="D66" s="93">
        <v>3.3563624000000005</v>
      </c>
      <c r="E66" s="11">
        <v>231156.187584</v>
      </c>
      <c r="F66" s="172">
        <v>231156.187584</v>
      </c>
      <c r="G66" s="154" t="s">
        <v>10</v>
      </c>
      <c r="H66" s="282">
        <v>3.3563624000000005</v>
      </c>
      <c r="I66" s="251">
        <v>215900</v>
      </c>
      <c r="J66" s="186">
        <f>I66*1</f>
        <v>215900</v>
      </c>
      <c r="K66" s="154" t="s">
        <v>10</v>
      </c>
      <c r="L66" s="282">
        <v>3.3563624000000005</v>
      </c>
      <c r="M66" s="251">
        <v>222377</v>
      </c>
      <c r="N66" s="186">
        <f>M66*1</f>
        <v>222377</v>
      </c>
      <c r="O66" s="154" t="s">
        <v>10</v>
      </c>
      <c r="P66" s="282">
        <v>3.3563624000000005</v>
      </c>
      <c r="Q66" s="251">
        <v>222377</v>
      </c>
      <c r="R66" s="186">
        <f>Q66*1</f>
        <v>222377</v>
      </c>
      <c r="S66" s="395">
        <f t="shared" si="0"/>
        <v>222952.54689599999</v>
      </c>
    </row>
    <row r="67" spans="1:19" x14ac:dyDescent="0.25">
      <c r="A67" s="3"/>
      <c r="B67" s="36" t="s">
        <v>87</v>
      </c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x14ac:dyDescent="0.25">
      <c r="A68" s="37">
        <v>59</v>
      </c>
      <c r="B68" s="38" t="s">
        <v>1239</v>
      </c>
      <c r="C68" s="9">
        <v>793000</v>
      </c>
      <c r="D68" s="39">
        <v>5.6608779021818192</v>
      </c>
      <c r="E68" s="11">
        <v>426589.54524400015</v>
      </c>
      <c r="F68" s="172">
        <v>1219589.5452440002</v>
      </c>
      <c r="G68" s="221">
        <v>1058700</v>
      </c>
      <c r="H68" s="202">
        <v>5.6608779021818192</v>
      </c>
      <c r="I68" s="192">
        <v>339100</v>
      </c>
      <c r="J68" s="186">
        <f>G68+I68</f>
        <v>1397800</v>
      </c>
      <c r="K68" s="221">
        <v>1196331</v>
      </c>
      <c r="L68" s="202">
        <v>5.6608779021818192</v>
      </c>
      <c r="M68" s="192">
        <v>352664</v>
      </c>
      <c r="N68" s="186">
        <f>K68+M68</f>
        <v>1548995</v>
      </c>
      <c r="O68" s="221">
        <v>1270440</v>
      </c>
      <c r="P68" s="202">
        <v>5.6608779021818192</v>
      </c>
      <c r="Q68" s="192">
        <v>349273</v>
      </c>
      <c r="R68" s="186">
        <f>O68+Q68</f>
        <v>1619713</v>
      </c>
      <c r="S68" s="395">
        <f t="shared" si="0"/>
        <v>1446524.386311</v>
      </c>
    </row>
    <row r="69" spans="1:19" x14ac:dyDescent="0.25">
      <c r="A69" s="37">
        <v>60</v>
      </c>
      <c r="B69" s="38" t="s">
        <v>1240</v>
      </c>
      <c r="C69" s="9">
        <v>543000</v>
      </c>
      <c r="D69" s="39">
        <v>5.6608779021818192</v>
      </c>
      <c r="E69" s="11">
        <v>292110.76535600005</v>
      </c>
      <c r="F69" s="172">
        <v>835110.76535600005</v>
      </c>
      <c r="G69" s="221">
        <v>741600</v>
      </c>
      <c r="H69" s="202">
        <v>5.6608779021818192</v>
      </c>
      <c r="I69" s="192">
        <v>218700</v>
      </c>
      <c r="J69" s="186">
        <f>G69+I69</f>
        <v>960300</v>
      </c>
      <c r="K69" s="221">
        <v>860256</v>
      </c>
      <c r="L69" s="202">
        <v>5.6608779021818192</v>
      </c>
      <c r="M69" s="192">
        <v>229635</v>
      </c>
      <c r="N69" s="186">
        <f>K69+M69</f>
        <v>1089891</v>
      </c>
      <c r="O69" s="221">
        <v>927000</v>
      </c>
      <c r="P69" s="202">
        <v>5.6608779021818192</v>
      </c>
      <c r="Q69" s="192">
        <v>225261</v>
      </c>
      <c r="R69" s="186">
        <f>O69+Q69</f>
        <v>1152261</v>
      </c>
      <c r="S69" s="395">
        <f t="shared" si="0"/>
        <v>1009390.691339</v>
      </c>
    </row>
    <row r="70" spans="1:19" x14ac:dyDescent="0.25">
      <c r="A70" s="37">
        <v>61</v>
      </c>
      <c r="B70" s="38" t="s">
        <v>90</v>
      </c>
      <c r="C70" s="9">
        <v>515000</v>
      </c>
      <c r="D70" s="39">
        <v>5.6608779021818192</v>
      </c>
      <c r="E70" s="11">
        <v>277120.98265999998</v>
      </c>
      <c r="F70" s="172">
        <v>792120.98265999998</v>
      </c>
      <c r="G70" s="221">
        <v>500700</v>
      </c>
      <c r="H70" s="202">
        <v>5.6608779021818192</v>
      </c>
      <c r="I70" s="192">
        <v>362600</v>
      </c>
      <c r="J70" s="186">
        <f>G70+I70</f>
        <v>863300</v>
      </c>
      <c r="K70" s="221">
        <v>590826</v>
      </c>
      <c r="L70" s="202">
        <v>5.6608779021818192</v>
      </c>
      <c r="M70" s="192">
        <v>384356</v>
      </c>
      <c r="N70" s="186">
        <f>K70+M70</f>
        <v>975182</v>
      </c>
      <c r="O70" s="221">
        <v>615861</v>
      </c>
      <c r="P70" s="202">
        <v>5.6608779021818192</v>
      </c>
      <c r="Q70" s="192">
        <v>380730</v>
      </c>
      <c r="R70" s="186">
        <f>O70+Q70</f>
        <v>996591</v>
      </c>
      <c r="S70" s="395">
        <f t="shared" si="0"/>
        <v>906798.49566500005</v>
      </c>
    </row>
    <row r="71" spans="1:19" x14ac:dyDescent="0.25">
      <c r="A71" s="37">
        <v>62</v>
      </c>
      <c r="B71" s="38" t="s">
        <v>91</v>
      </c>
      <c r="C71" s="9">
        <v>4302000</v>
      </c>
      <c r="D71" s="39">
        <v>2.8304292952727272</v>
      </c>
      <c r="E71" s="11">
        <v>2316666.3369960003</v>
      </c>
      <c r="F71" s="172">
        <v>6618666.3369960003</v>
      </c>
      <c r="G71" s="221">
        <v>8045850</v>
      </c>
      <c r="H71" s="202">
        <v>2.8304292952727272</v>
      </c>
      <c r="I71" s="192">
        <v>125700</v>
      </c>
      <c r="J71" s="186">
        <f>G71+I71</f>
        <v>8171550</v>
      </c>
      <c r="K71" s="221">
        <v>9413645</v>
      </c>
      <c r="L71" s="202">
        <v>2.8304292952727272</v>
      </c>
      <c r="M71" s="192">
        <v>129471</v>
      </c>
      <c r="N71" s="186">
        <f>K71+M71</f>
        <v>9543116</v>
      </c>
      <c r="O71" s="221">
        <v>9735479</v>
      </c>
      <c r="P71" s="202">
        <v>2.8304292952727272</v>
      </c>
      <c r="Q71" s="192">
        <v>130728</v>
      </c>
      <c r="R71" s="186">
        <f>O71+Q71</f>
        <v>9866207</v>
      </c>
      <c r="S71" s="395">
        <f t="shared" ref="S71:S134" si="13">AVERAGE(N71,J71,F71,R71)</f>
        <v>8549884.834249001</v>
      </c>
    </row>
    <row r="72" spans="1:19" x14ac:dyDescent="0.25">
      <c r="A72" s="37">
        <v>63</v>
      </c>
      <c r="B72" s="38" t="s">
        <v>1241</v>
      </c>
      <c r="C72" s="9">
        <v>380000</v>
      </c>
      <c r="D72" s="39">
        <v>5.6608779021818192</v>
      </c>
      <c r="E72" s="11">
        <v>204407.73062000005</v>
      </c>
      <c r="F72" s="172">
        <v>584407.73062000005</v>
      </c>
      <c r="G72" s="221">
        <v>310500</v>
      </c>
      <c r="H72" s="202">
        <v>5.6608779021818192</v>
      </c>
      <c r="I72" s="192">
        <v>312000</v>
      </c>
      <c r="J72" s="186">
        <f>G72+I72</f>
        <v>622500</v>
      </c>
      <c r="K72" s="221">
        <v>360180</v>
      </c>
      <c r="L72" s="202">
        <v>5.6608779021818192</v>
      </c>
      <c r="M72" s="192">
        <v>327600</v>
      </c>
      <c r="N72" s="186">
        <f>K72+M72</f>
        <v>687780</v>
      </c>
      <c r="O72" s="221">
        <v>363285</v>
      </c>
      <c r="P72" s="202">
        <v>5.6608779021818192</v>
      </c>
      <c r="Q72" s="192">
        <v>324480</v>
      </c>
      <c r="R72" s="186">
        <f>O72+Q72</f>
        <v>687765</v>
      </c>
      <c r="S72" s="395">
        <f t="shared" si="13"/>
        <v>645613.18265500001</v>
      </c>
    </row>
    <row r="73" spans="1:19" x14ac:dyDescent="0.25">
      <c r="A73" s="3"/>
      <c r="B73" s="36" t="s">
        <v>93</v>
      </c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25">
      <c r="A74" s="37">
        <v>64</v>
      </c>
      <c r="B74" s="38" t="s">
        <v>94</v>
      </c>
      <c r="C74" s="9">
        <v>913000</v>
      </c>
      <c r="D74" s="39">
        <v>5.6608779021818192</v>
      </c>
      <c r="E74" s="11">
        <v>490979.33530399995</v>
      </c>
      <c r="F74" s="172">
        <v>1403979.3353039999</v>
      </c>
      <c r="G74" s="221">
        <v>1263300</v>
      </c>
      <c r="H74" s="202">
        <v>5.6608779021818192</v>
      </c>
      <c r="I74" s="192">
        <v>362600</v>
      </c>
      <c r="J74" s="186">
        <f t="shared" ref="J74:J80" si="14">G74+I74</f>
        <v>1625900</v>
      </c>
      <c r="K74" s="221">
        <v>1490694</v>
      </c>
      <c r="L74" s="202">
        <v>5.6608779021818192</v>
      </c>
      <c r="M74" s="192">
        <v>377104</v>
      </c>
      <c r="N74" s="186">
        <f t="shared" ref="N74:N80" si="15">K74+M74</f>
        <v>1867798</v>
      </c>
      <c r="O74" s="221">
        <v>1490694</v>
      </c>
      <c r="P74" s="202">
        <v>5.6608779021818192</v>
      </c>
      <c r="Q74" s="192">
        <v>366226</v>
      </c>
      <c r="R74" s="186">
        <f t="shared" ref="R74:R80" si="16">O74+Q74</f>
        <v>1856920</v>
      </c>
      <c r="S74" s="395">
        <f t="shared" si="13"/>
        <v>1688649.3338259999</v>
      </c>
    </row>
    <row r="75" spans="1:19" x14ac:dyDescent="0.25">
      <c r="A75" s="37">
        <v>65</v>
      </c>
      <c r="B75" s="38" t="s">
        <v>95</v>
      </c>
      <c r="C75" s="9">
        <v>389000</v>
      </c>
      <c r="D75" s="39">
        <v>5.6608779021818192</v>
      </c>
      <c r="E75" s="11">
        <v>209332.50710799999</v>
      </c>
      <c r="F75" s="172">
        <v>598332.50710799999</v>
      </c>
      <c r="G75" s="221">
        <v>262350</v>
      </c>
      <c r="H75" s="202">
        <v>5.6608779021818192</v>
      </c>
      <c r="I75" s="192">
        <v>362600</v>
      </c>
      <c r="J75" s="186">
        <f t="shared" si="14"/>
        <v>624950</v>
      </c>
      <c r="K75" s="221">
        <v>309573</v>
      </c>
      <c r="L75" s="202">
        <v>5.6608779021818192</v>
      </c>
      <c r="M75" s="192">
        <v>377104</v>
      </c>
      <c r="N75" s="186">
        <f t="shared" si="15"/>
        <v>686677</v>
      </c>
      <c r="O75" s="221">
        <v>304326</v>
      </c>
      <c r="P75" s="202">
        <v>5.6608779021818192</v>
      </c>
      <c r="Q75" s="192">
        <v>366226</v>
      </c>
      <c r="R75" s="186">
        <f t="shared" si="16"/>
        <v>670552</v>
      </c>
      <c r="S75" s="395">
        <f t="shared" si="13"/>
        <v>645127.87677700003</v>
      </c>
    </row>
    <row r="76" spans="1:19" x14ac:dyDescent="0.25">
      <c r="A76" s="37">
        <v>66</v>
      </c>
      <c r="B76" s="38" t="s">
        <v>96</v>
      </c>
      <c r="C76" s="9">
        <v>539000</v>
      </c>
      <c r="D76" s="39">
        <v>5.6608779021818192</v>
      </c>
      <c r="E76" s="11">
        <v>290790.99705600005</v>
      </c>
      <c r="F76" s="172">
        <v>829790.99705600005</v>
      </c>
      <c r="G76" s="221">
        <v>739500</v>
      </c>
      <c r="H76" s="202">
        <v>5.6608779021818192</v>
      </c>
      <c r="I76" s="192">
        <v>217500</v>
      </c>
      <c r="J76" s="186">
        <f t="shared" si="14"/>
        <v>957000</v>
      </c>
      <c r="K76" s="221">
        <v>835635</v>
      </c>
      <c r="L76" s="202">
        <v>5.6608779021818192</v>
      </c>
      <c r="M76" s="192">
        <v>224025</v>
      </c>
      <c r="N76" s="186">
        <f t="shared" si="15"/>
        <v>1059660</v>
      </c>
      <c r="O76" s="221">
        <v>887400</v>
      </c>
      <c r="P76" s="202">
        <v>5.6608779021818192</v>
      </c>
      <c r="Q76" s="192">
        <v>219675</v>
      </c>
      <c r="R76" s="186">
        <f t="shared" si="16"/>
        <v>1107075</v>
      </c>
      <c r="S76" s="395">
        <f t="shared" si="13"/>
        <v>988381.49926399998</v>
      </c>
    </row>
    <row r="77" spans="1:19" x14ac:dyDescent="0.25">
      <c r="A77" s="37">
        <v>67</v>
      </c>
      <c r="B77" s="38" t="s">
        <v>97</v>
      </c>
      <c r="C77" s="9">
        <v>820000</v>
      </c>
      <c r="D77" s="39">
        <v>5.6608779021818192</v>
      </c>
      <c r="E77" s="11">
        <v>441511.09755999991</v>
      </c>
      <c r="F77" s="172">
        <v>1261511.0975599999</v>
      </c>
      <c r="G77" s="221">
        <v>1152600</v>
      </c>
      <c r="H77" s="202">
        <v>5.6608779021818192</v>
      </c>
      <c r="I77" s="192">
        <v>307600</v>
      </c>
      <c r="J77" s="186">
        <f t="shared" si="14"/>
        <v>1460200</v>
      </c>
      <c r="K77" s="221">
        <v>1325490</v>
      </c>
      <c r="L77" s="202">
        <v>5.6608779021818192</v>
      </c>
      <c r="M77" s="192">
        <v>326056</v>
      </c>
      <c r="N77" s="186">
        <f t="shared" si="15"/>
        <v>1651546</v>
      </c>
      <c r="O77" s="221">
        <v>1429224</v>
      </c>
      <c r="P77" s="202">
        <v>5.6608779021818192</v>
      </c>
      <c r="Q77" s="192">
        <v>316828</v>
      </c>
      <c r="R77" s="186">
        <f t="shared" si="16"/>
        <v>1746052</v>
      </c>
      <c r="S77" s="395">
        <f t="shared" si="13"/>
        <v>1529827.2743899999</v>
      </c>
    </row>
    <row r="78" spans="1:19" x14ac:dyDescent="0.25">
      <c r="A78" s="37">
        <v>68</v>
      </c>
      <c r="B78" s="38" t="s">
        <v>314</v>
      </c>
      <c r="C78" s="9">
        <v>2605000</v>
      </c>
      <c r="D78" s="39">
        <v>5.6608779021818192</v>
      </c>
      <c r="E78" s="11">
        <v>1402877.4943480003</v>
      </c>
      <c r="F78" s="172">
        <v>4007877.4943480003</v>
      </c>
      <c r="G78" s="221">
        <v>4789050</v>
      </c>
      <c r="H78" s="202">
        <v>5.6608779021818192</v>
      </c>
      <c r="I78" s="192">
        <v>134900</v>
      </c>
      <c r="J78" s="186">
        <f t="shared" si="14"/>
        <v>4923950</v>
      </c>
      <c r="K78" s="221">
        <v>5363736</v>
      </c>
      <c r="L78" s="202">
        <v>5.6608779021818192</v>
      </c>
      <c r="M78" s="192">
        <v>138947</v>
      </c>
      <c r="N78" s="186">
        <f t="shared" si="15"/>
        <v>5502683</v>
      </c>
      <c r="O78" s="221">
        <v>5986313</v>
      </c>
      <c r="P78" s="202">
        <v>5.6608779021818192</v>
      </c>
      <c r="Q78" s="192">
        <v>140296</v>
      </c>
      <c r="R78" s="186">
        <f t="shared" si="16"/>
        <v>6126609</v>
      </c>
      <c r="S78" s="395">
        <f t="shared" si="13"/>
        <v>5140279.8735870002</v>
      </c>
    </row>
    <row r="79" spans="1:19" x14ac:dyDescent="0.25">
      <c r="A79" s="37">
        <v>69</v>
      </c>
      <c r="B79" s="38" t="s">
        <v>1171</v>
      </c>
      <c r="C79" s="9">
        <v>311000</v>
      </c>
      <c r="D79" s="39">
        <v>5.6608779021818192</v>
      </c>
      <c r="E79" s="11">
        <v>167558.86083600001</v>
      </c>
      <c r="F79" s="172">
        <v>478558.86083600001</v>
      </c>
      <c r="G79" s="221">
        <v>227850</v>
      </c>
      <c r="H79" s="202">
        <v>5.6608779021818192</v>
      </c>
      <c r="I79" s="192">
        <v>273300</v>
      </c>
      <c r="J79" s="186">
        <f t="shared" si="14"/>
        <v>501150</v>
      </c>
      <c r="K79" s="221">
        <v>255192</v>
      </c>
      <c r="L79" s="202">
        <v>5.6608779021818192</v>
      </c>
      <c r="M79" s="192">
        <v>281499</v>
      </c>
      <c r="N79" s="186">
        <f t="shared" si="15"/>
        <v>536691</v>
      </c>
      <c r="O79" s="221">
        <v>287091</v>
      </c>
      <c r="P79" s="202">
        <v>5.6608779021818192</v>
      </c>
      <c r="Q79" s="192">
        <v>286965</v>
      </c>
      <c r="R79" s="186">
        <f t="shared" si="16"/>
        <v>574056</v>
      </c>
      <c r="S79" s="395">
        <f t="shared" si="13"/>
        <v>522613.96520899999</v>
      </c>
    </row>
    <row r="80" spans="1:19" x14ac:dyDescent="0.25">
      <c r="A80" s="37">
        <v>70</v>
      </c>
      <c r="B80" s="38" t="s">
        <v>99</v>
      </c>
      <c r="C80" s="9">
        <v>297000</v>
      </c>
      <c r="D80" s="39">
        <v>5.6608779021818192</v>
      </c>
      <c r="E80" s="11">
        <v>159965.64745999995</v>
      </c>
      <c r="F80" s="172">
        <v>456965.64745999995</v>
      </c>
      <c r="G80" s="221">
        <v>86400</v>
      </c>
      <c r="H80" s="202">
        <v>5.6608779021818192</v>
      </c>
      <c r="I80" s="192">
        <v>362600</v>
      </c>
      <c r="J80" s="186">
        <f t="shared" si="14"/>
        <v>449000</v>
      </c>
      <c r="K80" s="221">
        <v>97632</v>
      </c>
      <c r="L80" s="202">
        <v>5.6608779021818192</v>
      </c>
      <c r="M80" s="192">
        <v>384356</v>
      </c>
      <c r="N80" s="186">
        <f t="shared" si="15"/>
        <v>481988</v>
      </c>
      <c r="O80" s="221">
        <v>100224</v>
      </c>
      <c r="P80" s="202">
        <v>5.6608779021818192</v>
      </c>
      <c r="Q80" s="192">
        <v>373478</v>
      </c>
      <c r="R80" s="186">
        <f t="shared" si="16"/>
        <v>473702</v>
      </c>
      <c r="S80" s="395">
        <f t="shared" si="13"/>
        <v>465413.91186499997</v>
      </c>
    </row>
    <row r="81" spans="1:19" x14ac:dyDescent="0.25">
      <c r="A81" s="3"/>
      <c r="B81" s="36" t="s">
        <v>100</v>
      </c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25">
      <c r="A82" s="37">
        <v>71</v>
      </c>
      <c r="B82" s="38" t="s">
        <v>399</v>
      </c>
      <c r="C82" s="9">
        <v>523000</v>
      </c>
      <c r="D82" s="39">
        <v>3.7739186014545458</v>
      </c>
      <c r="E82" s="11">
        <v>281632.46116399998</v>
      </c>
      <c r="F82" s="172">
        <v>804632.46116399998</v>
      </c>
      <c r="G82" s="221">
        <v>672750</v>
      </c>
      <c r="H82" s="202">
        <v>3.7739186014545458</v>
      </c>
      <c r="I82" s="192">
        <v>241700</v>
      </c>
      <c r="J82" s="186">
        <f t="shared" ref="J82:J87" si="17">G82+I82</f>
        <v>914450</v>
      </c>
      <c r="K82" s="221">
        <v>780390</v>
      </c>
      <c r="L82" s="202">
        <v>3.7739186014545458</v>
      </c>
      <c r="M82" s="192">
        <v>248951</v>
      </c>
      <c r="N82" s="186">
        <f t="shared" ref="N82:N87" si="18">K82+M82</f>
        <v>1029341</v>
      </c>
      <c r="O82" s="221">
        <v>834210</v>
      </c>
      <c r="P82" s="202">
        <v>3.7739186014545458</v>
      </c>
      <c r="Q82" s="192">
        <v>248951</v>
      </c>
      <c r="R82" s="186">
        <f t="shared" ref="R82:R87" si="19">O82+Q82</f>
        <v>1083161</v>
      </c>
      <c r="S82" s="395">
        <f t="shared" si="13"/>
        <v>957896.11529099999</v>
      </c>
    </row>
    <row r="83" spans="1:19" x14ac:dyDescent="0.25">
      <c r="A83" s="37">
        <v>72</v>
      </c>
      <c r="B83" s="38" t="s">
        <v>38</v>
      </c>
      <c r="C83" s="9">
        <v>548000</v>
      </c>
      <c r="D83" s="39">
        <v>10.063776500000001</v>
      </c>
      <c r="E83" s="11">
        <v>294434.46784000006</v>
      </c>
      <c r="F83" s="172">
        <v>842434.46784000006</v>
      </c>
      <c r="G83" s="221">
        <v>199800</v>
      </c>
      <c r="H83" s="202">
        <v>10.063776500000001</v>
      </c>
      <c r="I83" s="192">
        <v>644300</v>
      </c>
      <c r="J83" s="186">
        <f t="shared" si="17"/>
        <v>844100</v>
      </c>
      <c r="K83" s="221">
        <v>225774</v>
      </c>
      <c r="L83" s="202">
        <v>10.063776500000001</v>
      </c>
      <c r="M83" s="192">
        <v>682958</v>
      </c>
      <c r="N83" s="186">
        <f t="shared" si="18"/>
        <v>908732</v>
      </c>
      <c r="O83" s="221">
        <v>259740</v>
      </c>
      <c r="P83" s="202">
        <v>10.063776500000001</v>
      </c>
      <c r="Q83" s="192">
        <v>670072</v>
      </c>
      <c r="R83" s="186">
        <f t="shared" si="19"/>
        <v>929812</v>
      </c>
      <c r="S83" s="395">
        <f t="shared" si="13"/>
        <v>881269.61696000001</v>
      </c>
    </row>
    <row r="84" spans="1:19" x14ac:dyDescent="0.25">
      <c r="A84" s="37">
        <v>73</v>
      </c>
      <c r="B84" s="38" t="s">
        <v>106</v>
      </c>
      <c r="C84" s="9">
        <v>710000</v>
      </c>
      <c r="D84" s="39">
        <v>3.7739186014545458</v>
      </c>
      <c r="E84" s="11">
        <v>382339.55168800009</v>
      </c>
      <c r="F84" s="172">
        <v>1092339.5516880001</v>
      </c>
      <c r="G84" s="221">
        <v>1037250</v>
      </c>
      <c r="H84" s="202">
        <v>3.7739186014545458</v>
      </c>
      <c r="I84" s="192">
        <v>240500</v>
      </c>
      <c r="J84" s="186">
        <f t="shared" si="17"/>
        <v>1277750</v>
      </c>
      <c r="K84" s="221">
        <v>1213583</v>
      </c>
      <c r="L84" s="202">
        <v>3.7739186014545458</v>
      </c>
      <c r="M84" s="192">
        <v>252525</v>
      </c>
      <c r="N84" s="186">
        <f t="shared" si="18"/>
        <v>1466108</v>
      </c>
      <c r="O84" s="221">
        <v>1286190</v>
      </c>
      <c r="P84" s="202">
        <v>3.7739186014545458</v>
      </c>
      <c r="Q84" s="192">
        <v>247715</v>
      </c>
      <c r="R84" s="186">
        <f t="shared" si="19"/>
        <v>1533905</v>
      </c>
      <c r="S84" s="395">
        <f t="shared" si="13"/>
        <v>1342525.6379220001</v>
      </c>
    </row>
    <row r="85" spans="1:19" x14ac:dyDescent="0.25">
      <c r="A85" s="37">
        <v>74</v>
      </c>
      <c r="B85" s="38" t="s">
        <v>107</v>
      </c>
      <c r="C85" s="9">
        <v>549000</v>
      </c>
      <c r="D85" s="39">
        <v>10.063776500000001</v>
      </c>
      <c r="E85" s="11">
        <v>296315.18920799997</v>
      </c>
      <c r="F85" s="172">
        <v>845315.18920799997</v>
      </c>
      <c r="G85" s="221">
        <v>311100</v>
      </c>
      <c r="H85" s="202">
        <v>10.063776500000001</v>
      </c>
      <c r="I85" s="192">
        <v>561100</v>
      </c>
      <c r="J85" s="186">
        <f t="shared" si="17"/>
        <v>872200</v>
      </c>
      <c r="K85" s="221">
        <v>357765</v>
      </c>
      <c r="L85" s="202">
        <v>10.063776500000001</v>
      </c>
      <c r="M85" s="192">
        <v>594766</v>
      </c>
      <c r="N85" s="186">
        <f t="shared" si="18"/>
        <v>952531</v>
      </c>
      <c r="O85" s="221">
        <v>360876</v>
      </c>
      <c r="P85" s="202">
        <v>10.063776500000001</v>
      </c>
      <c r="Q85" s="192">
        <v>583544</v>
      </c>
      <c r="R85" s="186">
        <f t="shared" si="19"/>
        <v>944420</v>
      </c>
      <c r="S85" s="395">
        <f t="shared" si="13"/>
        <v>903616.54730199999</v>
      </c>
    </row>
    <row r="86" spans="1:19" x14ac:dyDescent="0.25">
      <c r="A86" s="37">
        <v>75</v>
      </c>
      <c r="B86" s="38" t="s">
        <v>108</v>
      </c>
      <c r="C86" s="9">
        <v>3222000</v>
      </c>
      <c r="D86" s="39">
        <v>10.063776500000001</v>
      </c>
      <c r="E86" s="11">
        <v>1734618.0431320006</v>
      </c>
      <c r="F86" s="172">
        <v>4956618.0431320006</v>
      </c>
      <c r="G86" s="221">
        <v>5569950</v>
      </c>
      <c r="H86" s="202">
        <v>10.063776500000001</v>
      </c>
      <c r="I86" s="192">
        <v>478100</v>
      </c>
      <c r="J86" s="186">
        <f t="shared" si="17"/>
        <v>6048050</v>
      </c>
      <c r="K86" s="221">
        <v>6294044</v>
      </c>
      <c r="L86" s="202">
        <v>10.063776500000001</v>
      </c>
      <c r="M86" s="192">
        <v>497224</v>
      </c>
      <c r="N86" s="186">
        <f t="shared" si="18"/>
        <v>6791268</v>
      </c>
      <c r="O86" s="221">
        <v>6628241</v>
      </c>
      <c r="P86" s="202">
        <v>10.063776500000001</v>
      </c>
      <c r="Q86" s="192">
        <v>482881</v>
      </c>
      <c r="R86" s="186">
        <f t="shared" si="19"/>
        <v>7111122</v>
      </c>
      <c r="S86" s="395">
        <f t="shared" si="13"/>
        <v>6226764.5107829999</v>
      </c>
    </row>
    <row r="87" spans="1:19" x14ac:dyDescent="0.25">
      <c r="A87" s="37">
        <v>76</v>
      </c>
      <c r="B87" s="38" t="s">
        <v>110</v>
      </c>
      <c r="C87" s="9">
        <v>1429000</v>
      </c>
      <c r="D87" s="39">
        <v>10.063776500000001</v>
      </c>
      <c r="E87" s="11">
        <v>770046.77283200016</v>
      </c>
      <c r="F87" s="172">
        <v>2199046.7728320002</v>
      </c>
      <c r="G87" s="221">
        <v>1891200</v>
      </c>
      <c r="H87" s="202">
        <v>10.063776500000001</v>
      </c>
      <c r="I87" s="192">
        <v>644300</v>
      </c>
      <c r="J87" s="186">
        <f t="shared" si="17"/>
        <v>2535500</v>
      </c>
      <c r="K87" s="221">
        <v>2174880</v>
      </c>
      <c r="L87" s="202">
        <v>10.063776500000001</v>
      </c>
      <c r="M87" s="192">
        <v>682958</v>
      </c>
      <c r="N87" s="186">
        <f t="shared" si="18"/>
        <v>2857838</v>
      </c>
      <c r="O87" s="221">
        <v>2458560</v>
      </c>
      <c r="P87" s="202">
        <v>10.063776500000001</v>
      </c>
      <c r="Q87" s="192">
        <v>663629</v>
      </c>
      <c r="R87" s="186">
        <f t="shared" si="19"/>
        <v>3122189</v>
      </c>
      <c r="S87" s="395">
        <f t="shared" si="13"/>
        <v>2678643.4432080002</v>
      </c>
    </row>
    <row r="88" spans="1:19" x14ac:dyDescent="0.25">
      <c r="A88" s="3"/>
      <c r="B88" s="36" t="s">
        <v>111</v>
      </c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25">
      <c r="A89" s="37">
        <v>77</v>
      </c>
      <c r="B89" s="102" t="s">
        <v>112</v>
      </c>
      <c r="C89" s="9">
        <v>166000</v>
      </c>
      <c r="D89" s="42">
        <v>2.8304292952727272</v>
      </c>
      <c r="E89" s="11">
        <v>90147.148964000022</v>
      </c>
      <c r="F89" s="172">
        <v>256147.14896400002</v>
      </c>
      <c r="G89" s="221">
        <v>70200</v>
      </c>
      <c r="H89" s="209">
        <v>2.8304292952727272</v>
      </c>
      <c r="I89" s="192">
        <v>181400</v>
      </c>
      <c r="J89" s="186">
        <f>G89+I89</f>
        <v>251600</v>
      </c>
      <c r="K89" s="221">
        <v>78624</v>
      </c>
      <c r="L89" s="209">
        <v>2.8304292952727272</v>
      </c>
      <c r="M89" s="192">
        <v>188656</v>
      </c>
      <c r="N89" s="186">
        <f>K89+M89</f>
        <v>267280</v>
      </c>
      <c r="O89" s="221">
        <v>84942</v>
      </c>
      <c r="P89" s="209">
        <v>2.8304292952727272</v>
      </c>
      <c r="Q89" s="192">
        <v>186842</v>
      </c>
      <c r="R89" s="186">
        <f>O89+Q89</f>
        <v>271784</v>
      </c>
      <c r="S89" s="395">
        <f t="shared" si="13"/>
        <v>261702.78724100001</v>
      </c>
    </row>
    <row r="90" spans="1:19" x14ac:dyDescent="0.25">
      <c r="A90" s="37">
        <v>78</v>
      </c>
      <c r="B90" s="38" t="s">
        <v>113</v>
      </c>
      <c r="C90" s="15" t="s">
        <v>10</v>
      </c>
      <c r="D90" s="39">
        <v>10.063776500000001</v>
      </c>
      <c r="E90" s="11">
        <v>680360.39439199993</v>
      </c>
      <c r="F90" s="172">
        <v>680360.39439199993</v>
      </c>
      <c r="G90" s="154" t="s">
        <v>10</v>
      </c>
      <c r="H90" s="202">
        <v>10.063776500000001</v>
      </c>
      <c r="I90" s="304">
        <v>644300</v>
      </c>
      <c r="J90" s="186">
        <f>I90*1</f>
        <v>644300</v>
      </c>
      <c r="K90" s="154" t="s">
        <v>10</v>
      </c>
      <c r="L90" s="202">
        <v>10.063776500000001</v>
      </c>
      <c r="M90" s="304">
        <v>682958</v>
      </c>
      <c r="N90" s="186">
        <f>M90*1</f>
        <v>682958</v>
      </c>
      <c r="O90" s="154" t="s">
        <v>10</v>
      </c>
      <c r="P90" s="202">
        <v>10.063776500000001</v>
      </c>
      <c r="Q90" s="304">
        <v>657186</v>
      </c>
      <c r="R90" s="186">
        <f>Q90*1</f>
        <v>657186</v>
      </c>
      <c r="S90" s="395">
        <f t="shared" si="13"/>
        <v>666201.09859800001</v>
      </c>
    </row>
    <row r="91" spans="1:19" x14ac:dyDescent="0.25">
      <c r="A91" s="37">
        <v>79</v>
      </c>
      <c r="B91" s="38" t="s">
        <v>114</v>
      </c>
      <c r="C91" s="9">
        <v>1770000</v>
      </c>
      <c r="D91" s="39">
        <v>2.8304292952727272</v>
      </c>
      <c r="E91" s="11">
        <v>953774.25961200008</v>
      </c>
      <c r="F91" s="172">
        <v>2723774.2596120001</v>
      </c>
      <c r="G91" s="221">
        <v>3153600</v>
      </c>
      <c r="H91" s="202">
        <v>2.8304292952727272</v>
      </c>
      <c r="I91" s="192">
        <v>181400</v>
      </c>
      <c r="J91" s="186">
        <f t="shared" ref="J91:J104" si="20">G91+I91</f>
        <v>3335000</v>
      </c>
      <c r="K91" s="221">
        <v>3563568</v>
      </c>
      <c r="L91" s="202">
        <v>2.8304292952727272</v>
      </c>
      <c r="M91" s="192">
        <v>190470</v>
      </c>
      <c r="N91" s="186">
        <f t="shared" ref="N91:N104" si="21">K91+M91</f>
        <v>3754038</v>
      </c>
      <c r="O91" s="221">
        <v>3910464</v>
      </c>
      <c r="P91" s="202">
        <v>2.8304292952727272</v>
      </c>
      <c r="Q91" s="192">
        <v>186842</v>
      </c>
      <c r="R91" s="186">
        <f t="shared" ref="R91:R104" si="22">O91+Q91</f>
        <v>4097306</v>
      </c>
      <c r="S91" s="395">
        <f t="shared" si="13"/>
        <v>3477529.5649029999</v>
      </c>
    </row>
    <row r="92" spans="1:19" x14ac:dyDescent="0.25">
      <c r="A92" s="37">
        <v>80</v>
      </c>
      <c r="B92" s="38" t="s">
        <v>400</v>
      </c>
      <c r="C92" s="9">
        <v>1193000</v>
      </c>
      <c r="D92" s="39">
        <v>3.7739186014545458</v>
      </c>
      <c r="E92" s="11">
        <v>641704.84086400014</v>
      </c>
      <c r="F92" s="172">
        <v>1834704.8408640001</v>
      </c>
      <c r="G92" s="221">
        <v>1943250</v>
      </c>
      <c r="H92" s="202">
        <v>3.7739186014545458</v>
      </c>
      <c r="I92" s="192">
        <v>241700</v>
      </c>
      <c r="J92" s="186">
        <f t="shared" si="20"/>
        <v>2184950</v>
      </c>
      <c r="K92" s="221">
        <v>2254170</v>
      </c>
      <c r="L92" s="202">
        <v>3.7739186014545458</v>
      </c>
      <c r="M92" s="192">
        <v>253785</v>
      </c>
      <c r="N92" s="186">
        <f t="shared" si="21"/>
        <v>2507955</v>
      </c>
      <c r="O92" s="221">
        <v>2429063</v>
      </c>
      <c r="P92" s="202">
        <v>3.7739186014545458</v>
      </c>
      <c r="Q92" s="192">
        <v>253785</v>
      </c>
      <c r="R92" s="186">
        <f t="shared" si="22"/>
        <v>2682848</v>
      </c>
      <c r="S92" s="395">
        <f t="shared" si="13"/>
        <v>2302614.4602159997</v>
      </c>
    </row>
    <row r="93" spans="1:19" x14ac:dyDescent="0.25">
      <c r="A93" s="37">
        <v>81</v>
      </c>
      <c r="B93" s="38" t="s">
        <v>120</v>
      </c>
      <c r="C93" s="9">
        <v>1875000</v>
      </c>
      <c r="D93" s="39">
        <v>5.0318785941818192</v>
      </c>
      <c r="E93" s="11">
        <v>1010037.0316319996</v>
      </c>
      <c r="F93" s="172">
        <v>2885037.0316319996</v>
      </c>
      <c r="G93" s="221">
        <v>3155100</v>
      </c>
      <c r="H93" s="202">
        <v>5.0318785941818192</v>
      </c>
      <c r="I93" s="192">
        <v>322200</v>
      </c>
      <c r="J93" s="186">
        <f t="shared" si="20"/>
        <v>3477300</v>
      </c>
      <c r="K93" s="221">
        <v>3596814</v>
      </c>
      <c r="L93" s="202">
        <v>5.0318785941818192</v>
      </c>
      <c r="M93" s="192">
        <v>335088</v>
      </c>
      <c r="N93" s="186">
        <f t="shared" si="21"/>
        <v>3931902</v>
      </c>
      <c r="O93" s="221">
        <v>3912324</v>
      </c>
      <c r="P93" s="202">
        <v>5.0318785941818192</v>
      </c>
      <c r="Q93" s="192">
        <v>338310</v>
      </c>
      <c r="R93" s="186">
        <f t="shared" si="22"/>
        <v>4250634</v>
      </c>
      <c r="S93" s="395">
        <f t="shared" si="13"/>
        <v>3636218.2579079997</v>
      </c>
    </row>
    <row r="94" spans="1:19" x14ac:dyDescent="0.25">
      <c r="A94" s="37">
        <v>82</v>
      </c>
      <c r="B94" s="38" t="s">
        <v>121</v>
      </c>
      <c r="C94" s="9">
        <v>4332000</v>
      </c>
      <c r="D94" s="39">
        <v>5.0318785941818192</v>
      </c>
      <c r="E94" s="11">
        <v>2333182.2806240004</v>
      </c>
      <c r="F94" s="172">
        <v>6665182.2806240004</v>
      </c>
      <c r="G94" s="221">
        <v>7906500</v>
      </c>
      <c r="H94" s="202">
        <v>5.0318785941818192</v>
      </c>
      <c r="I94" s="192">
        <v>300200</v>
      </c>
      <c r="J94" s="186">
        <f t="shared" si="20"/>
        <v>8206700</v>
      </c>
      <c r="K94" s="221">
        <v>9092475</v>
      </c>
      <c r="L94" s="202">
        <v>5.0318785941818192</v>
      </c>
      <c r="M94" s="192">
        <v>309206</v>
      </c>
      <c r="N94" s="186">
        <f t="shared" si="21"/>
        <v>9401681</v>
      </c>
      <c r="O94" s="221">
        <v>9171540</v>
      </c>
      <c r="P94" s="202">
        <v>5.0318785941818192</v>
      </c>
      <c r="Q94" s="192">
        <v>306204</v>
      </c>
      <c r="R94" s="186">
        <f t="shared" si="22"/>
        <v>9477744</v>
      </c>
      <c r="S94" s="395">
        <f t="shared" si="13"/>
        <v>8437826.8201560006</v>
      </c>
    </row>
    <row r="95" spans="1:19" x14ac:dyDescent="0.25">
      <c r="A95" s="37">
        <v>83</v>
      </c>
      <c r="B95" s="38" t="s">
        <v>122</v>
      </c>
      <c r="C95" s="9">
        <v>1802000</v>
      </c>
      <c r="D95" s="39">
        <v>2.8304292952727272</v>
      </c>
      <c r="E95" s="11">
        <v>969726.38834000006</v>
      </c>
      <c r="F95" s="172">
        <v>2771726.3883400001</v>
      </c>
      <c r="G95" s="221">
        <v>3184650</v>
      </c>
      <c r="H95" s="202">
        <v>2.8304292952727272</v>
      </c>
      <c r="I95" s="192">
        <v>181400</v>
      </c>
      <c r="J95" s="186">
        <f t="shared" si="20"/>
        <v>3366050</v>
      </c>
      <c r="K95" s="221">
        <v>3662348</v>
      </c>
      <c r="L95" s="202">
        <v>2.8304292952727272</v>
      </c>
      <c r="M95" s="192">
        <v>188656</v>
      </c>
      <c r="N95" s="186">
        <f t="shared" si="21"/>
        <v>3851004</v>
      </c>
      <c r="O95" s="221">
        <v>3917120</v>
      </c>
      <c r="P95" s="202">
        <v>2.8304292952727272</v>
      </c>
      <c r="Q95" s="192">
        <v>185028</v>
      </c>
      <c r="R95" s="186">
        <f t="shared" si="22"/>
        <v>4102148</v>
      </c>
      <c r="S95" s="395">
        <f t="shared" si="13"/>
        <v>3522732.097085</v>
      </c>
    </row>
    <row r="96" spans="1:19" x14ac:dyDescent="0.25">
      <c r="A96" s="37">
        <v>84</v>
      </c>
      <c r="B96" s="38" t="s">
        <v>123</v>
      </c>
      <c r="C96" s="9">
        <v>901000</v>
      </c>
      <c r="D96" s="39">
        <v>3.7739186014545458</v>
      </c>
      <c r="E96" s="11">
        <v>485915.5439439998</v>
      </c>
      <c r="F96" s="172">
        <v>1386915.5439439998</v>
      </c>
      <c r="G96" s="221">
        <v>1400100</v>
      </c>
      <c r="H96" s="202">
        <v>3.7739186014545458</v>
      </c>
      <c r="I96" s="192">
        <v>241700</v>
      </c>
      <c r="J96" s="186">
        <f t="shared" si="20"/>
        <v>1641800</v>
      </c>
      <c r="K96" s="221">
        <v>1582113</v>
      </c>
      <c r="L96" s="202">
        <v>3.7739186014545458</v>
      </c>
      <c r="M96" s="192">
        <v>248951</v>
      </c>
      <c r="N96" s="186">
        <f t="shared" si="21"/>
        <v>1831064</v>
      </c>
      <c r="O96" s="221">
        <v>1764126</v>
      </c>
      <c r="P96" s="202">
        <v>3.7739186014545458</v>
      </c>
      <c r="Q96" s="192">
        <v>248951</v>
      </c>
      <c r="R96" s="186">
        <f t="shared" si="22"/>
        <v>2013077</v>
      </c>
      <c r="S96" s="395">
        <f t="shared" si="13"/>
        <v>1718214.1359859998</v>
      </c>
    </row>
    <row r="97" spans="1:19" x14ac:dyDescent="0.25">
      <c r="A97" s="37">
        <v>85</v>
      </c>
      <c r="B97" s="38" t="s">
        <v>124</v>
      </c>
      <c r="C97" s="9">
        <v>715000</v>
      </c>
      <c r="D97" s="39">
        <v>3.7739186014545458</v>
      </c>
      <c r="E97" s="11">
        <v>384654.71151200007</v>
      </c>
      <c r="F97" s="172">
        <v>1099654.7115120001</v>
      </c>
      <c r="G97" s="221">
        <v>1043850</v>
      </c>
      <c r="H97" s="202">
        <v>3.7739186014545458</v>
      </c>
      <c r="I97" s="192">
        <v>241700</v>
      </c>
      <c r="J97" s="186">
        <f t="shared" si="20"/>
        <v>1285550</v>
      </c>
      <c r="K97" s="221">
        <v>1200428</v>
      </c>
      <c r="L97" s="202">
        <v>3.7739186014545458</v>
      </c>
      <c r="M97" s="192">
        <v>256202</v>
      </c>
      <c r="N97" s="186">
        <f t="shared" si="21"/>
        <v>1456630</v>
      </c>
      <c r="O97" s="221">
        <v>1263059</v>
      </c>
      <c r="P97" s="202">
        <v>3.7739186014545458</v>
      </c>
      <c r="Q97" s="192">
        <v>251368</v>
      </c>
      <c r="R97" s="186">
        <f t="shared" si="22"/>
        <v>1514427</v>
      </c>
      <c r="S97" s="395">
        <f t="shared" si="13"/>
        <v>1339065.4278780001</v>
      </c>
    </row>
    <row r="98" spans="1:19" x14ac:dyDescent="0.25">
      <c r="A98" s="37">
        <v>86</v>
      </c>
      <c r="B98" s="38" t="s">
        <v>125</v>
      </c>
      <c r="C98" s="9">
        <v>412000</v>
      </c>
      <c r="D98" s="39">
        <v>3.7739186014545458</v>
      </c>
      <c r="E98" s="11">
        <v>221491.20603999996</v>
      </c>
      <c r="F98" s="172">
        <v>633491.20603999996</v>
      </c>
      <c r="G98" s="221">
        <v>461250</v>
      </c>
      <c r="H98" s="202">
        <v>3.7739186014545458</v>
      </c>
      <c r="I98" s="192">
        <v>241700</v>
      </c>
      <c r="J98" s="186">
        <f t="shared" si="20"/>
        <v>702950</v>
      </c>
      <c r="K98" s="221">
        <v>516600</v>
      </c>
      <c r="L98" s="202">
        <v>3.7739186014545458</v>
      </c>
      <c r="M98" s="192">
        <v>256202</v>
      </c>
      <c r="N98" s="186">
        <f t="shared" si="21"/>
        <v>772802</v>
      </c>
      <c r="O98" s="221">
        <v>581175</v>
      </c>
      <c r="P98" s="202">
        <v>3.7739186014545458</v>
      </c>
      <c r="Q98" s="192">
        <v>244117</v>
      </c>
      <c r="R98" s="186">
        <f t="shared" si="22"/>
        <v>825292</v>
      </c>
      <c r="S98" s="395">
        <f t="shared" si="13"/>
        <v>733633.80151000002</v>
      </c>
    </row>
    <row r="99" spans="1:19" x14ac:dyDescent="0.25">
      <c r="A99" s="37">
        <v>87</v>
      </c>
      <c r="B99" s="38" t="s">
        <v>126</v>
      </c>
      <c r="C99" s="9">
        <v>639000</v>
      </c>
      <c r="D99" s="39">
        <v>2.8304292952727272</v>
      </c>
      <c r="E99" s="11">
        <v>343952.17336400005</v>
      </c>
      <c r="F99" s="172">
        <v>982952.17336400005</v>
      </c>
      <c r="G99" s="221">
        <v>1003500</v>
      </c>
      <c r="H99" s="202">
        <v>2.8304292952727272</v>
      </c>
      <c r="I99" s="192">
        <v>164600</v>
      </c>
      <c r="J99" s="186">
        <f t="shared" si="20"/>
        <v>1168100</v>
      </c>
      <c r="K99" s="221">
        <v>1143990</v>
      </c>
      <c r="L99" s="202">
        <v>2.8304292952727272</v>
      </c>
      <c r="M99" s="192">
        <v>174476</v>
      </c>
      <c r="N99" s="186">
        <f t="shared" si="21"/>
        <v>1318466</v>
      </c>
      <c r="O99" s="221">
        <v>1294515</v>
      </c>
      <c r="P99" s="202">
        <v>2.8304292952727272</v>
      </c>
      <c r="Q99" s="192">
        <v>166246</v>
      </c>
      <c r="R99" s="186">
        <f t="shared" si="22"/>
        <v>1460761</v>
      </c>
      <c r="S99" s="395">
        <f t="shared" si="13"/>
        <v>1232569.7933410001</v>
      </c>
    </row>
    <row r="100" spans="1:19" x14ac:dyDescent="0.25">
      <c r="A100" s="37">
        <v>88</v>
      </c>
      <c r="B100" s="38" t="s">
        <v>127</v>
      </c>
      <c r="C100" s="9">
        <v>145000</v>
      </c>
      <c r="D100" s="39">
        <v>2.8304292952727272</v>
      </c>
      <c r="E100" s="11">
        <v>78467.856108000036</v>
      </c>
      <c r="F100" s="172">
        <v>223467.85610800004</v>
      </c>
      <c r="G100" s="221">
        <v>115350</v>
      </c>
      <c r="H100" s="202">
        <v>2.8304292952727272</v>
      </c>
      <c r="I100" s="192">
        <v>115300</v>
      </c>
      <c r="J100" s="186">
        <f t="shared" si="20"/>
        <v>230650</v>
      </c>
      <c r="K100" s="221">
        <v>131499</v>
      </c>
      <c r="L100" s="202">
        <v>2.8304292952727272</v>
      </c>
      <c r="M100" s="192">
        <v>121065</v>
      </c>
      <c r="N100" s="186">
        <f t="shared" si="21"/>
        <v>252564</v>
      </c>
      <c r="O100" s="221">
        <v>146495</v>
      </c>
      <c r="P100" s="202">
        <v>2.8304292952727272</v>
      </c>
      <c r="Q100" s="192">
        <v>121065</v>
      </c>
      <c r="R100" s="186">
        <f t="shared" si="22"/>
        <v>267560</v>
      </c>
      <c r="S100" s="395">
        <f t="shared" si="13"/>
        <v>243560.46402700001</v>
      </c>
    </row>
    <row r="101" spans="1:19" x14ac:dyDescent="0.25">
      <c r="A101" s="37">
        <v>89</v>
      </c>
      <c r="B101" s="38" t="s">
        <v>128</v>
      </c>
      <c r="C101" s="9">
        <v>391000</v>
      </c>
      <c r="D101" s="39">
        <v>3.7739186014545458</v>
      </c>
      <c r="E101" s="11">
        <v>210771.37963599991</v>
      </c>
      <c r="F101" s="172">
        <v>601771.37963599991</v>
      </c>
      <c r="G101" s="221">
        <v>442800</v>
      </c>
      <c r="H101" s="202">
        <v>3.7739186014545458</v>
      </c>
      <c r="I101" s="192">
        <v>225600</v>
      </c>
      <c r="J101" s="186">
        <f t="shared" si="20"/>
        <v>668400</v>
      </c>
      <c r="K101" s="221">
        <v>522504</v>
      </c>
      <c r="L101" s="202">
        <v>3.7739186014545458</v>
      </c>
      <c r="M101" s="192">
        <v>239136</v>
      </c>
      <c r="N101" s="186">
        <f t="shared" si="21"/>
        <v>761640</v>
      </c>
      <c r="O101" s="221">
        <v>531360</v>
      </c>
      <c r="P101" s="202">
        <v>3.7739186014545458</v>
      </c>
      <c r="Q101" s="192">
        <v>234624</v>
      </c>
      <c r="R101" s="186">
        <f t="shared" si="22"/>
        <v>765984</v>
      </c>
      <c r="S101" s="395">
        <f t="shared" si="13"/>
        <v>699448.84490899998</v>
      </c>
    </row>
    <row r="102" spans="1:19" x14ac:dyDescent="0.25">
      <c r="A102" s="37">
        <v>90</v>
      </c>
      <c r="B102" s="38" t="s">
        <v>129</v>
      </c>
      <c r="C102" s="9">
        <v>166000</v>
      </c>
      <c r="D102" s="39">
        <v>2.8304292952727272</v>
      </c>
      <c r="E102" s="11">
        <v>90106.618516000017</v>
      </c>
      <c r="F102" s="172">
        <v>256106.61851600002</v>
      </c>
      <c r="G102" s="221">
        <v>69600</v>
      </c>
      <c r="H102" s="202">
        <v>2.8304292952727272</v>
      </c>
      <c r="I102" s="192">
        <v>181400</v>
      </c>
      <c r="J102" s="186">
        <f t="shared" si="20"/>
        <v>251000</v>
      </c>
      <c r="K102" s="221">
        <v>78648</v>
      </c>
      <c r="L102" s="202">
        <v>2.8304292952727272</v>
      </c>
      <c r="M102" s="192">
        <v>186842</v>
      </c>
      <c r="N102" s="186">
        <f t="shared" si="21"/>
        <v>265490</v>
      </c>
      <c r="O102" s="221">
        <v>87000</v>
      </c>
      <c r="P102" s="202">
        <v>2.8304292952727272</v>
      </c>
      <c r="Q102" s="192">
        <v>190470</v>
      </c>
      <c r="R102" s="186">
        <f t="shared" si="22"/>
        <v>277470</v>
      </c>
      <c r="S102" s="395">
        <f t="shared" si="13"/>
        <v>262516.654629</v>
      </c>
    </row>
    <row r="103" spans="1:19" x14ac:dyDescent="0.25">
      <c r="A103" s="37">
        <v>91</v>
      </c>
      <c r="B103" s="38" t="s">
        <v>130</v>
      </c>
      <c r="C103" s="9">
        <v>166000</v>
      </c>
      <c r="D103" s="39">
        <v>2.8304292952727272</v>
      </c>
      <c r="E103" s="11">
        <v>89263.747172000003</v>
      </c>
      <c r="F103" s="172">
        <v>255263.747172</v>
      </c>
      <c r="G103" s="221">
        <v>67650</v>
      </c>
      <c r="H103" s="202">
        <v>2.8304292952727272</v>
      </c>
      <c r="I103" s="192">
        <v>181400</v>
      </c>
      <c r="J103" s="186">
        <f t="shared" si="20"/>
        <v>249050</v>
      </c>
      <c r="K103" s="221">
        <v>77798</v>
      </c>
      <c r="L103" s="202">
        <v>2.8304292952727272</v>
      </c>
      <c r="M103" s="192">
        <v>192284</v>
      </c>
      <c r="N103" s="186">
        <f t="shared" si="21"/>
        <v>270082</v>
      </c>
      <c r="O103" s="221">
        <v>83210</v>
      </c>
      <c r="P103" s="202">
        <v>2.8304292952727272</v>
      </c>
      <c r="Q103" s="192">
        <v>183214</v>
      </c>
      <c r="R103" s="186">
        <f t="shared" si="22"/>
        <v>266424</v>
      </c>
      <c r="S103" s="395">
        <f t="shared" si="13"/>
        <v>260204.936793</v>
      </c>
    </row>
    <row r="104" spans="1:19" x14ac:dyDescent="0.25">
      <c r="A104" s="37">
        <v>92</v>
      </c>
      <c r="B104" s="38" t="s">
        <v>131</v>
      </c>
      <c r="C104" s="9">
        <v>431000</v>
      </c>
      <c r="D104" s="39">
        <v>5.6608779021818192</v>
      </c>
      <c r="E104" s="11">
        <v>232078.74158399994</v>
      </c>
      <c r="F104" s="172">
        <v>663078.74158399994</v>
      </c>
      <c r="G104" s="221">
        <v>337650</v>
      </c>
      <c r="H104" s="202">
        <v>5.6608779021818192</v>
      </c>
      <c r="I104" s="192">
        <v>362600</v>
      </c>
      <c r="J104" s="186">
        <f t="shared" si="20"/>
        <v>700250</v>
      </c>
      <c r="K104" s="221">
        <v>384921</v>
      </c>
      <c r="L104" s="202">
        <v>5.6608779021818192</v>
      </c>
      <c r="M104" s="192">
        <v>377104</v>
      </c>
      <c r="N104" s="186">
        <f t="shared" si="21"/>
        <v>762025</v>
      </c>
      <c r="O104" s="221">
        <v>391674</v>
      </c>
      <c r="P104" s="202">
        <v>5.6608779021818192</v>
      </c>
      <c r="Q104" s="192">
        <v>373478</v>
      </c>
      <c r="R104" s="186">
        <f t="shared" si="22"/>
        <v>765152</v>
      </c>
      <c r="S104" s="395">
        <f t="shared" si="13"/>
        <v>722626.43539600004</v>
      </c>
    </row>
    <row r="105" spans="1:19" x14ac:dyDescent="0.25">
      <c r="A105" s="37">
        <v>93</v>
      </c>
      <c r="B105" s="38" t="s">
        <v>509</v>
      </c>
      <c r="C105" s="15" t="s">
        <v>10</v>
      </c>
      <c r="D105" s="93">
        <v>3.3563624000000005</v>
      </c>
      <c r="E105" s="11">
        <v>230915.891584</v>
      </c>
      <c r="F105" s="172">
        <v>230915.891584</v>
      </c>
      <c r="G105" s="154" t="s">
        <v>10</v>
      </c>
      <c r="H105" s="282">
        <v>3.3563624000000005</v>
      </c>
      <c r="I105" s="251">
        <v>215900</v>
      </c>
      <c r="J105" s="186">
        <f>I105*1</f>
        <v>215900</v>
      </c>
      <c r="K105" s="154" t="s">
        <v>10</v>
      </c>
      <c r="L105" s="282">
        <v>3.3563624000000005</v>
      </c>
      <c r="M105" s="251">
        <v>226695</v>
      </c>
      <c r="N105" s="186">
        <f>M105*1</f>
        <v>226695</v>
      </c>
      <c r="O105" s="154" t="s">
        <v>10</v>
      </c>
      <c r="P105" s="282">
        <v>3.3563624000000005</v>
      </c>
      <c r="Q105" s="251">
        <v>226695</v>
      </c>
      <c r="R105" s="186">
        <f>Q105*1</f>
        <v>226695</v>
      </c>
      <c r="S105" s="395">
        <f t="shared" si="13"/>
        <v>225051.47289599999</v>
      </c>
    </row>
    <row r="106" spans="1:19" x14ac:dyDescent="0.25">
      <c r="A106" s="37">
        <v>94</v>
      </c>
      <c r="B106" s="38" t="s">
        <v>1196</v>
      </c>
      <c r="C106" s="15" t="s">
        <v>10</v>
      </c>
      <c r="D106" s="93">
        <v>3.3563624000000005</v>
      </c>
      <c r="E106" s="11">
        <v>231437.643584</v>
      </c>
      <c r="F106" s="172">
        <v>231437.643584</v>
      </c>
      <c r="G106" s="154" t="s">
        <v>10</v>
      </c>
      <c r="H106" s="282">
        <v>3.3563624000000005</v>
      </c>
      <c r="I106" s="251">
        <v>215900</v>
      </c>
      <c r="J106" s="186">
        <f>I106*1</f>
        <v>215900</v>
      </c>
      <c r="K106" s="154" t="s">
        <v>10</v>
      </c>
      <c r="L106" s="282">
        <v>3.3563624000000005</v>
      </c>
      <c r="M106" s="251">
        <v>224536</v>
      </c>
      <c r="N106" s="186">
        <f>M106*1</f>
        <v>224536</v>
      </c>
      <c r="O106" s="154" t="s">
        <v>10</v>
      </c>
      <c r="P106" s="282">
        <v>3.3563624000000005</v>
      </c>
      <c r="Q106" s="251">
        <v>224536</v>
      </c>
      <c r="R106" s="186">
        <f>Q106*1</f>
        <v>224536</v>
      </c>
      <c r="S106" s="395">
        <f t="shared" si="13"/>
        <v>224102.41089599999</v>
      </c>
    </row>
    <row r="107" spans="1:19" x14ac:dyDescent="0.25">
      <c r="A107" s="3"/>
      <c r="B107" s="36" t="s">
        <v>1242</v>
      </c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25">
      <c r="A108" s="37">
        <v>95</v>
      </c>
      <c r="B108" s="38" t="s">
        <v>133</v>
      </c>
      <c r="C108" s="15" t="s">
        <v>10</v>
      </c>
      <c r="D108" s="39">
        <v>33.637529632363638</v>
      </c>
      <c r="E108" s="11">
        <v>1931117.7976999998</v>
      </c>
      <c r="F108" s="172">
        <v>1931117.7976999998</v>
      </c>
      <c r="G108" s="154" t="s">
        <v>10</v>
      </c>
      <c r="H108" s="202">
        <v>33.637529632363638</v>
      </c>
      <c r="I108" s="192">
        <v>1856100</v>
      </c>
      <c r="J108" s="186">
        <f>I108*1</f>
        <v>1856100</v>
      </c>
      <c r="K108" s="154" t="s">
        <v>10</v>
      </c>
      <c r="L108" s="202">
        <v>33.637529632363638</v>
      </c>
      <c r="M108" s="192">
        <v>1930344</v>
      </c>
      <c r="N108" s="186">
        <f>M108*1</f>
        <v>1930344</v>
      </c>
      <c r="O108" s="154" t="s">
        <v>10</v>
      </c>
      <c r="P108" s="202">
        <v>33.637529632363638</v>
      </c>
      <c r="Q108" s="192">
        <v>1930344</v>
      </c>
      <c r="R108" s="186">
        <f>Q108*1</f>
        <v>1930344</v>
      </c>
      <c r="S108" s="395">
        <f t="shared" si="13"/>
        <v>1911976.449425</v>
      </c>
    </row>
    <row r="109" spans="1:19" x14ac:dyDescent="0.25">
      <c r="A109" s="37">
        <v>96</v>
      </c>
      <c r="B109" s="38" t="s">
        <v>134</v>
      </c>
      <c r="C109" s="15" t="s">
        <v>10</v>
      </c>
      <c r="D109" s="39">
        <v>10.063776500000001</v>
      </c>
      <c r="E109" s="11">
        <v>588380.223536</v>
      </c>
      <c r="F109" s="172">
        <v>588380.223536</v>
      </c>
      <c r="G109" s="154" t="s">
        <v>10</v>
      </c>
      <c r="H109" s="202">
        <v>10.063776500000001</v>
      </c>
      <c r="I109" s="192">
        <v>555300</v>
      </c>
      <c r="J109" s="186">
        <f>I109*1</f>
        <v>555300</v>
      </c>
      <c r="K109" s="154" t="s">
        <v>10</v>
      </c>
      <c r="L109" s="202">
        <v>10.063776500000001</v>
      </c>
      <c r="M109" s="192">
        <v>577512</v>
      </c>
      <c r="N109" s="186">
        <f>M109*1</f>
        <v>577512</v>
      </c>
      <c r="O109" s="154" t="s">
        <v>10</v>
      </c>
      <c r="P109" s="202">
        <v>10.063776500000001</v>
      </c>
      <c r="Q109" s="192">
        <v>566406</v>
      </c>
      <c r="R109" s="186">
        <f>Q109*1</f>
        <v>566406</v>
      </c>
      <c r="S109" s="395">
        <f t="shared" si="13"/>
        <v>571899.55588400003</v>
      </c>
    </row>
    <row r="110" spans="1:19" x14ac:dyDescent="0.25">
      <c r="A110" s="37">
        <v>97</v>
      </c>
      <c r="B110" s="38" t="s">
        <v>136</v>
      </c>
      <c r="C110" s="9">
        <v>4756000</v>
      </c>
      <c r="D110" s="39">
        <v>3.7739186014545458</v>
      </c>
      <c r="E110" s="11">
        <v>2561282.4571559997</v>
      </c>
      <c r="F110" s="172">
        <v>7317282.4571559997</v>
      </c>
      <c r="G110" s="221">
        <v>8776800</v>
      </c>
      <c r="H110" s="202">
        <v>3.7739186014545458</v>
      </c>
      <c r="I110" s="192">
        <v>241700</v>
      </c>
      <c r="J110" s="186">
        <f>G110+I110</f>
        <v>9018500</v>
      </c>
      <c r="K110" s="221">
        <v>10268856</v>
      </c>
      <c r="L110" s="202">
        <v>3.7739186014545458</v>
      </c>
      <c r="M110" s="192">
        <v>253785</v>
      </c>
      <c r="N110" s="186">
        <f>K110+M110</f>
        <v>10522641</v>
      </c>
      <c r="O110" s="221">
        <v>10356624</v>
      </c>
      <c r="P110" s="202">
        <v>3.7739186014545458</v>
      </c>
      <c r="Q110" s="192">
        <v>248951</v>
      </c>
      <c r="R110" s="186">
        <f>O110+Q110</f>
        <v>10605575</v>
      </c>
      <c r="S110" s="395">
        <f t="shared" si="13"/>
        <v>9365999.6142890006</v>
      </c>
    </row>
    <row r="111" spans="1:19" x14ac:dyDescent="0.25">
      <c r="A111" s="37">
        <v>98</v>
      </c>
      <c r="B111" s="38" t="s">
        <v>269</v>
      </c>
      <c r="C111" s="9">
        <v>374000</v>
      </c>
      <c r="D111" s="39">
        <v>3.7739186014545458</v>
      </c>
      <c r="E111" s="11">
        <v>201302.07884800003</v>
      </c>
      <c r="F111" s="172">
        <v>575302.07884800003</v>
      </c>
      <c r="G111" s="221">
        <v>387000</v>
      </c>
      <c r="H111" s="202">
        <v>3.7739186014545458</v>
      </c>
      <c r="I111" s="192">
        <v>241700</v>
      </c>
      <c r="J111" s="186">
        <f>G111+I111</f>
        <v>628700</v>
      </c>
      <c r="K111" s="221">
        <v>448920</v>
      </c>
      <c r="L111" s="202">
        <v>3.7739186014545458</v>
      </c>
      <c r="M111" s="192">
        <v>253785</v>
      </c>
      <c r="N111" s="186">
        <f>K111+M111</f>
        <v>702705</v>
      </c>
      <c r="O111" s="221">
        <v>503100</v>
      </c>
      <c r="P111" s="202">
        <v>3.7739186014545458</v>
      </c>
      <c r="Q111" s="192">
        <v>251368</v>
      </c>
      <c r="R111" s="186">
        <f>O111+Q111</f>
        <v>754468</v>
      </c>
      <c r="S111" s="395">
        <f t="shared" si="13"/>
        <v>665293.76971200004</v>
      </c>
    </row>
    <row r="112" spans="1:19" x14ac:dyDescent="0.25">
      <c r="A112" s="37">
        <v>99</v>
      </c>
      <c r="B112" s="38" t="s">
        <v>139</v>
      </c>
      <c r="C112" s="9">
        <v>1081000</v>
      </c>
      <c r="D112" s="39">
        <v>2.8304292952727272</v>
      </c>
      <c r="E112" s="11">
        <v>582739.29111599992</v>
      </c>
      <c r="F112" s="172">
        <v>1663739.2911159999</v>
      </c>
      <c r="G112" s="221">
        <v>1898250</v>
      </c>
      <c r="H112" s="202">
        <v>2.8304292952727272</v>
      </c>
      <c r="I112" s="192">
        <v>135900</v>
      </c>
      <c r="J112" s="186">
        <f>G112+I112</f>
        <v>2034150</v>
      </c>
      <c r="K112" s="221">
        <v>2126040</v>
      </c>
      <c r="L112" s="202">
        <v>2.8304292952727272</v>
      </c>
      <c r="M112" s="192">
        <v>144054</v>
      </c>
      <c r="N112" s="186">
        <f>K112+M112</f>
        <v>2270094</v>
      </c>
      <c r="O112" s="221">
        <v>2391795</v>
      </c>
      <c r="P112" s="202">
        <v>2.8304292952727272</v>
      </c>
      <c r="Q112" s="192">
        <v>142695</v>
      </c>
      <c r="R112" s="186">
        <f>O112+Q112</f>
        <v>2534490</v>
      </c>
      <c r="S112" s="395">
        <f t="shared" si="13"/>
        <v>2125618.3227789998</v>
      </c>
    </row>
    <row r="113" spans="1:19" x14ac:dyDescent="0.25">
      <c r="A113" s="37">
        <v>100</v>
      </c>
      <c r="B113" s="102" t="s">
        <v>140</v>
      </c>
      <c r="C113" s="9">
        <v>332000</v>
      </c>
      <c r="D113" s="42">
        <v>1.8869593007272729</v>
      </c>
      <c r="E113" s="11">
        <v>178979.586572</v>
      </c>
      <c r="F113" s="172">
        <v>510979.586572</v>
      </c>
      <c r="G113" s="221">
        <v>468900</v>
      </c>
      <c r="H113" s="209">
        <v>1.8869593007272729</v>
      </c>
      <c r="I113" s="192">
        <v>120900</v>
      </c>
      <c r="J113" s="186">
        <f>G113+I113</f>
        <v>589800</v>
      </c>
      <c r="K113" s="221">
        <v>553302</v>
      </c>
      <c r="L113" s="209">
        <v>1.8869593007272729</v>
      </c>
      <c r="M113" s="192">
        <v>124527</v>
      </c>
      <c r="N113" s="186">
        <f>K113+M113</f>
        <v>677829</v>
      </c>
      <c r="O113" s="221">
        <v>604881</v>
      </c>
      <c r="P113" s="209">
        <v>1.8869593007272729</v>
      </c>
      <c r="Q113" s="192">
        <v>122109</v>
      </c>
      <c r="R113" s="186">
        <f>O113+Q113</f>
        <v>726990</v>
      </c>
      <c r="S113" s="395">
        <f t="shared" si="13"/>
        <v>626399.64664299996</v>
      </c>
    </row>
    <row r="114" spans="1:19" x14ac:dyDescent="0.25">
      <c r="A114" s="37">
        <v>101</v>
      </c>
      <c r="B114" s="38" t="s">
        <v>141</v>
      </c>
      <c r="C114" s="15" t="s">
        <v>10</v>
      </c>
      <c r="D114" s="39">
        <v>8.8057971956363641</v>
      </c>
      <c r="E114" s="11">
        <v>511840.18689999997</v>
      </c>
      <c r="F114" s="172">
        <v>511840.18689999997</v>
      </c>
      <c r="G114" s="154" t="s">
        <v>10</v>
      </c>
      <c r="H114" s="202">
        <v>8.8057971956363641</v>
      </c>
      <c r="I114" s="304">
        <v>486000</v>
      </c>
      <c r="J114" s="186">
        <f>I114*1</f>
        <v>486000</v>
      </c>
      <c r="K114" s="154" t="s">
        <v>10</v>
      </c>
      <c r="L114" s="202">
        <v>8.8057971956363641</v>
      </c>
      <c r="M114" s="304">
        <v>500580</v>
      </c>
      <c r="N114" s="186">
        <f>M114*1</f>
        <v>500580</v>
      </c>
      <c r="O114" s="154" t="s">
        <v>10</v>
      </c>
      <c r="P114" s="202">
        <v>8.8057971956363641</v>
      </c>
      <c r="Q114" s="304">
        <v>510300</v>
      </c>
      <c r="R114" s="186">
        <f>Q114*1</f>
        <v>510300</v>
      </c>
      <c r="S114" s="395">
        <f t="shared" si="13"/>
        <v>502180.04672500002</v>
      </c>
    </row>
    <row r="115" spans="1:19" x14ac:dyDescent="0.25">
      <c r="A115" s="37">
        <v>102</v>
      </c>
      <c r="B115" s="38" t="s">
        <v>142</v>
      </c>
      <c r="C115" s="15" t="s">
        <v>10</v>
      </c>
      <c r="D115" s="39">
        <v>5.6608779021818192</v>
      </c>
      <c r="E115" s="11">
        <v>381032.64575600001</v>
      </c>
      <c r="F115" s="172">
        <v>381032.64575600001</v>
      </c>
      <c r="G115" s="154" t="s">
        <v>10</v>
      </c>
      <c r="H115" s="202">
        <v>5.6608779021818192</v>
      </c>
      <c r="I115" s="304">
        <v>362600</v>
      </c>
      <c r="J115" s="186">
        <f>I115*1</f>
        <v>362600</v>
      </c>
      <c r="K115" s="154" t="s">
        <v>10</v>
      </c>
      <c r="L115" s="202">
        <v>5.6608779021818192</v>
      </c>
      <c r="M115" s="304">
        <v>373478</v>
      </c>
      <c r="N115" s="186">
        <f>M115*1</f>
        <v>373478</v>
      </c>
      <c r="O115" s="154" t="s">
        <v>10</v>
      </c>
      <c r="P115" s="202">
        <v>5.6608779021818192</v>
      </c>
      <c r="Q115" s="304">
        <v>373478</v>
      </c>
      <c r="R115" s="186">
        <f>Q115*1</f>
        <v>373478</v>
      </c>
      <c r="S115" s="395">
        <f t="shared" si="13"/>
        <v>372647.16143899999</v>
      </c>
    </row>
    <row r="116" spans="1:19" x14ac:dyDescent="0.25">
      <c r="A116" s="37">
        <v>103</v>
      </c>
      <c r="B116" s="38" t="s">
        <v>143</v>
      </c>
      <c r="C116" s="9">
        <v>802000</v>
      </c>
      <c r="D116" s="39">
        <v>5.6608779021818192</v>
      </c>
      <c r="E116" s="11">
        <v>431440.94364399998</v>
      </c>
      <c r="F116" s="172">
        <v>1233440.943644</v>
      </c>
      <c r="G116" s="221">
        <v>1055400</v>
      </c>
      <c r="H116" s="202">
        <v>5.6608779021818192</v>
      </c>
      <c r="I116" s="304">
        <v>362600</v>
      </c>
      <c r="J116" s="186">
        <f t="shared" ref="J116:J155" si="23">G116+I116</f>
        <v>1418000</v>
      </c>
      <c r="K116" s="221">
        <v>1192602</v>
      </c>
      <c r="L116" s="202">
        <v>5.6608779021818192</v>
      </c>
      <c r="M116" s="304">
        <v>384356</v>
      </c>
      <c r="N116" s="186">
        <f t="shared" ref="N116:N155" si="24">K116+M116</f>
        <v>1576958</v>
      </c>
      <c r="O116" s="221">
        <v>1319250</v>
      </c>
      <c r="P116" s="202">
        <v>5.6608779021818192</v>
      </c>
      <c r="Q116" s="304">
        <v>366226</v>
      </c>
      <c r="R116" s="186">
        <f t="shared" ref="R116:R155" si="25">O116+Q116</f>
        <v>1685476</v>
      </c>
      <c r="S116" s="395">
        <f t="shared" si="13"/>
        <v>1478468.7359110001</v>
      </c>
    </row>
    <row r="117" spans="1:19" x14ac:dyDescent="0.25">
      <c r="A117" s="37">
        <v>104</v>
      </c>
      <c r="B117" s="38" t="s">
        <v>144</v>
      </c>
      <c r="C117" s="9">
        <v>413000</v>
      </c>
      <c r="D117" s="39">
        <v>6.9188378949090916</v>
      </c>
      <c r="E117" s="11">
        <v>222759.7559039999</v>
      </c>
      <c r="F117" s="172">
        <v>635759.7559039999</v>
      </c>
      <c r="G117" s="221">
        <v>251250</v>
      </c>
      <c r="H117" s="202">
        <v>6.9188378949090916</v>
      </c>
      <c r="I117" s="304">
        <v>405300</v>
      </c>
      <c r="J117" s="186">
        <f t="shared" si="23"/>
        <v>656550</v>
      </c>
      <c r="K117" s="221">
        <v>296475</v>
      </c>
      <c r="L117" s="202">
        <v>6.9188378949090916</v>
      </c>
      <c r="M117" s="304">
        <v>421512</v>
      </c>
      <c r="N117" s="186">
        <f t="shared" si="24"/>
        <v>717987</v>
      </c>
      <c r="O117" s="221">
        <v>311550</v>
      </c>
      <c r="P117" s="202">
        <v>6.9188378949090916</v>
      </c>
      <c r="Q117" s="304">
        <v>413406</v>
      </c>
      <c r="R117" s="186">
        <f t="shared" si="25"/>
        <v>724956</v>
      </c>
      <c r="S117" s="395">
        <f t="shared" si="13"/>
        <v>683813.18897599995</v>
      </c>
    </row>
    <row r="118" spans="1:19" x14ac:dyDescent="0.25">
      <c r="A118" s="37">
        <v>105</v>
      </c>
      <c r="B118" s="38" t="s">
        <v>145</v>
      </c>
      <c r="C118" s="9">
        <v>743000</v>
      </c>
      <c r="D118" s="39">
        <v>10.063776500000001</v>
      </c>
      <c r="E118" s="11">
        <v>400306.93441999983</v>
      </c>
      <c r="F118" s="172">
        <v>1143306.9344199998</v>
      </c>
      <c r="G118" s="221">
        <v>686400</v>
      </c>
      <c r="H118" s="202">
        <v>10.063776500000001</v>
      </c>
      <c r="I118" s="304">
        <v>555200</v>
      </c>
      <c r="J118" s="186">
        <f t="shared" si="23"/>
        <v>1241600</v>
      </c>
      <c r="K118" s="221">
        <v>789360</v>
      </c>
      <c r="L118" s="202">
        <v>10.063776500000001</v>
      </c>
      <c r="M118" s="304">
        <v>571856</v>
      </c>
      <c r="N118" s="186">
        <f t="shared" si="24"/>
        <v>1361216</v>
      </c>
      <c r="O118" s="221">
        <v>858000</v>
      </c>
      <c r="P118" s="202">
        <v>10.063776500000001</v>
      </c>
      <c r="Q118" s="304">
        <v>566304</v>
      </c>
      <c r="R118" s="186">
        <f t="shared" si="25"/>
        <v>1424304</v>
      </c>
      <c r="S118" s="395">
        <f t="shared" si="13"/>
        <v>1292606.733605</v>
      </c>
    </row>
    <row r="119" spans="1:19" x14ac:dyDescent="0.25">
      <c r="A119" s="37">
        <v>106</v>
      </c>
      <c r="B119" s="38" t="s">
        <v>146</v>
      </c>
      <c r="C119" s="9">
        <v>1186000</v>
      </c>
      <c r="D119" s="39">
        <v>3.7739186014545458</v>
      </c>
      <c r="E119" s="11">
        <v>639280.55836000014</v>
      </c>
      <c r="F119" s="172">
        <v>1825280.5583600001</v>
      </c>
      <c r="G119" s="221">
        <v>1952550</v>
      </c>
      <c r="H119" s="202">
        <v>3.7739186014545458</v>
      </c>
      <c r="I119" s="192">
        <v>241700</v>
      </c>
      <c r="J119" s="186">
        <f t="shared" si="23"/>
        <v>2194250</v>
      </c>
      <c r="K119" s="221">
        <v>2206382</v>
      </c>
      <c r="L119" s="202">
        <v>3.7739186014545458</v>
      </c>
      <c r="M119" s="192">
        <v>248951</v>
      </c>
      <c r="N119" s="186">
        <f t="shared" si="24"/>
        <v>2455333</v>
      </c>
      <c r="O119" s="221">
        <v>2518790</v>
      </c>
      <c r="P119" s="202">
        <v>3.7739186014545458</v>
      </c>
      <c r="Q119" s="192">
        <v>248951</v>
      </c>
      <c r="R119" s="186">
        <f t="shared" si="25"/>
        <v>2767741</v>
      </c>
      <c r="S119" s="395">
        <f t="shared" si="13"/>
        <v>2310651.1395899998</v>
      </c>
    </row>
    <row r="120" spans="1:19" x14ac:dyDescent="0.25">
      <c r="A120" s="37">
        <v>107</v>
      </c>
      <c r="B120" s="38" t="s">
        <v>147</v>
      </c>
      <c r="C120" s="9">
        <v>528000</v>
      </c>
      <c r="D120" s="39">
        <v>2.8304292952727272</v>
      </c>
      <c r="E120" s="11">
        <v>283693.15889199998</v>
      </c>
      <c r="F120" s="172">
        <v>811693.15889199998</v>
      </c>
      <c r="G120" s="221">
        <v>807900</v>
      </c>
      <c r="H120" s="202">
        <v>2.8304292952727272</v>
      </c>
      <c r="I120" s="192">
        <v>145700</v>
      </c>
      <c r="J120" s="186">
        <f t="shared" si="23"/>
        <v>953600</v>
      </c>
      <c r="K120" s="221">
        <v>929085</v>
      </c>
      <c r="L120" s="202">
        <v>2.8304292952727272</v>
      </c>
      <c r="M120" s="192">
        <v>150071</v>
      </c>
      <c r="N120" s="186">
        <f t="shared" si="24"/>
        <v>1079156</v>
      </c>
      <c r="O120" s="221">
        <v>1042191</v>
      </c>
      <c r="P120" s="202">
        <v>2.8304292952727272</v>
      </c>
      <c r="Q120" s="192">
        <v>151528</v>
      </c>
      <c r="R120" s="186">
        <f t="shared" si="25"/>
        <v>1193719</v>
      </c>
      <c r="S120" s="395">
        <f t="shared" si="13"/>
        <v>1009542.039723</v>
      </c>
    </row>
    <row r="121" spans="1:19" x14ac:dyDescent="0.25">
      <c r="A121" s="37">
        <v>108</v>
      </c>
      <c r="B121" s="38" t="s">
        <v>148</v>
      </c>
      <c r="C121" s="9">
        <v>580000</v>
      </c>
      <c r="D121" s="39">
        <v>2.8304292952727272</v>
      </c>
      <c r="E121" s="11">
        <v>312096.98370800004</v>
      </c>
      <c r="F121" s="172">
        <v>892096.98370800004</v>
      </c>
      <c r="G121" s="221">
        <v>895350</v>
      </c>
      <c r="H121" s="202">
        <v>2.8304292952727272</v>
      </c>
      <c r="I121" s="192">
        <v>158300</v>
      </c>
      <c r="J121" s="186">
        <f t="shared" si="23"/>
        <v>1053650</v>
      </c>
      <c r="K121" s="221">
        <v>1047560</v>
      </c>
      <c r="L121" s="202">
        <v>2.8304292952727272</v>
      </c>
      <c r="M121" s="192">
        <v>163049</v>
      </c>
      <c r="N121" s="186">
        <f t="shared" si="24"/>
        <v>1210609</v>
      </c>
      <c r="O121" s="221">
        <v>1047560</v>
      </c>
      <c r="P121" s="202">
        <v>2.8304292952727272</v>
      </c>
      <c r="Q121" s="192">
        <v>161466</v>
      </c>
      <c r="R121" s="186">
        <f t="shared" si="25"/>
        <v>1209026</v>
      </c>
      <c r="S121" s="395">
        <f t="shared" si="13"/>
        <v>1091345.495927</v>
      </c>
    </row>
    <row r="122" spans="1:19" x14ac:dyDescent="0.25">
      <c r="A122" s="37">
        <v>109</v>
      </c>
      <c r="B122" s="38" t="s">
        <v>149</v>
      </c>
      <c r="C122" s="9">
        <v>3484000</v>
      </c>
      <c r="D122" s="39">
        <v>17.492731269454548</v>
      </c>
      <c r="E122" s="11">
        <v>1875609.1688440004</v>
      </c>
      <c r="F122" s="172">
        <v>5359609.1688440004</v>
      </c>
      <c r="G122" s="221">
        <v>5344800</v>
      </c>
      <c r="H122" s="202">
        <v>17.492731269454548</v>
      </c>
      <c r="I122" s="192">
        <v>1018600</v>
      </c>
      <c r="J122" s="186">
        <f t="shared" si="23"/>
        <v>6363400</v>
      </c>
      <c r="K122" s="221">
        <v>6093072</v>
      </c>
      <c r="L122" s="202">
        <v>17.492731269454548</v>
      </c>
      <c r="M122" s="192">
        <v>1059344</v>
      </c>
      <c r="N122" s="186">
        <f t="shared" si="24"/>
        <v>7152416</v>
      </c>
      <c r="O122" s="221">
        <v>6787896</v>
      </c>
      <c r="P122" s="202">
        <v>17.492731269454548</v>
      </c>
      <c r="Q122" s="192">
        <v>1059344</v>
      </c>
      <c r="R122" s="186">
        <f t="shared" si="25"/>
        <v>7847240</v>
      </c>
      <c r="S122" s="395">
        <f t="shared" si="13"/>
        <v>6680666.2922109999</v>
      </c>
    </row>
    <row r="123" spans="1:19" x14ac:dyDescent="0.25">
      <c r="A123" s="37">
        <v>110</v>
      </c>
      <c r="B123" s="38" t="s">
        <v>150</v>
      </c>
      <c r="C123" s="9">
        <v>2961000</v>
      </c>
      <c r="D123" s="39">
        <v>33.136547161818186</v>
      </c>
      <c r="E123" s="11">
        <v>1593751.57522</v>
      </c>
      <c r="F123" s="172">
        <v>4554751.57522</v>
      </c>
      <c r="G123" s="221">
        <v>3429000</v>
      </c>
      <c r="H123" s="202">
        <v>33.136547161818186</v>
      </c>
      <c r="I123" s="192">
        <v>1743300</v>
      </c>
      <c r="J123" s="186">
        <f t="shared" si="23"/>
        <v>5172300</v>
      </c>
      <c r="K123" s="221">
        <v>4011930</v>
      </c>
      <c r="L123" s="202">
        <v>33.136547161818186</v>
      </c>
      <c r="M123" s="192">
        <v>1830465</v>
      </c>
      <c r="N123" s="186">
        <f t="shared" si="24"/>
        <v>5842395</v>
      </c>
      <c r="O123" s="221">
        <v>4217670</v>
      </c>
      <c r="P123" s="202">
        <v>33.136547161818186</v>
      </c>
      <c r="Q123" s="192">
        <v>1795599</v>
      </c>
      <c r="R123" s="186">
        <f t="shared" si="25"/>
        <v>6013269</v>
      </c>
      <c r="S123" s="395">
        <f t="shared" si="13"/>
        <v>5395678.893805</v>
      </c>
    </row>
    <row r="124" spans="1:19" x14ac:dyDescent="0.25">
      <c r="A124" s="37">
        <v>111</v>
      </c>
      <c r="B124" s="38" t="s">
        <v>151</v>
      </c>
      <c r="C124" s="9">
        <v>303000</v>
      </c>
      <c r="D124" s="39">
        <v>5.6608779021818192</v>
      </c>
      <c r="E124" s="11">
        <v>162399.12095599994</v>
      </c>
      <c r="F124" s="172">
        <v>465399.12095599994</v>
      </c>
      <c r="G124" s="221">
        <v>95700</v>
      </c>
      <c r="H124" s="202">
        <v>5.6608779021818192</v>
      </c>
      <c r="I124" s="304">
        <v>362600</v>
      </c>
      <c r="J124" s="186">
        <f t="shared" si="23"/>
        <v>458300</v>
      </c>
      <c r="K124" s="221">
        <v>107184</v>
      </c>
      <c r="L124" s="202">
        <v>5.6608779021818192</v>
      </c>
      <c r="M124" s="304">
        <v>384356</v>
      </c>
      <c r="N124" s="186">
        <f t="shared" si="24"/>
        <v>491540</v>
      </c>
      <c r="O124" s="221">
        <v>118668</v>
      </c>
      <c r="P124" s="202">
        <v>5.6608779021818192</v>
      </c>
      <c r="Q124" s="304">
        <v>380730</v>
      </c>
      <c r="R124" s="186">
        <f t="shared" si="25"/>
        <v>499398</v>
      </c>
      <c r="S124" s="395">
        <f t="shared" si="13"/>
        <v>478659.28023899999</v>
      </c>
    </row>
    <row r="125" spans="1:19" x14ac:dyDescent="0.25">
      <c r="A125" s="37">
        <v>112</v>
      </c>
      <c r="B125" s="38" t="s">
        <v>152</v>
      </c>
      <c r="C125" s="9">
        <v>206000</v>
      </c>
      <c r="D125" s="39">
        <v>3.7739186014545458</v>
      </c>
      <c r="E125" s="11">
        <v>111159.28983199998</v>
      </c>
      <c r="F125" s="172">
        <v>317159.28983199998</v>
      </c>
      <c r="G125" s="221">
        <v>65550</v>
      </c>
      <c r="H125" s="202">
        <v>3.7739186014545458</v>
      </c>
      <c r="I125" s="192">
        <v>241700</v>
      </c>
      <c r="J125" s="186">
        <f t="shared" si="23"/>
        <v>307250</v>
      </c>
      <c r="K125" s="221">
        <v>76694</v>
      </c>
      <c r="L125" s="202">
        <v>3.7739186014545458</v>
      </c>
      <c r="M125" s="192">
        <v>256202</v>
      </c>
      <c r="N125" s="186">
        <f t="shared" si="24"/>
        <v>332896</v>
      </c>
      <c r="O125" s="221">
        <v>79971</v>
      </c>
      <c r="P125" s="202">
        <v>3.7739186014545458</v>
      </c>
      <c r="Q125" s="192">
        <v>244117</v>
      </c>
      <c r="R125" s="186">
        <f t="shared" si="25"/>
        <v>324088</v>
      </c>
      <c r="S125" s="395">
        <f t="shared" si="13"/>
        <v>320348.32245799998</v>
      </c>
    </row>
    <row r="126" spans="1:19" x14ac:dyDescent="0.25">
      <c r="A126" s="37">
        <v>113</v>
      </c>
      <c r="B126" s="38" t="s">
        <v>153</v>
      </c>
      <c r="C126" s="9">
        <v>2524000</v>
      </c>
      <c r="D126" s="39">
        <v>56.608721086909092</v>
      </c>
      <c r="E126" s="11">
        <v>1358879.3410680005</v>
      </c>
      <c r="F126" s="172">
        <v>3882879.3410680005</v>
      </c>
      <c r="G126" s="221">
        <v>122400</v>
      </c>
      <c r="H126" s="202">
        <v>56.608721086909092</v>
      </c>
      <c r="I126" s="192">
        <v>3624200</v>
      </c>
      <c r="J126" s="186">
        <f t="shared" si="23"/>
        <v>3746600</v>
      </c>
      <c r="K126" s="221">
        <v>137088</v>
      </c>
      <c r="L126" s="202">
        <v>56.608721086909092</v>
      </c>
      <c r="M126" s="192">
        <v>3732926</v>
      </c>
      <c r="N126" s="186">
        <f t="shared" si="24"/>
        <v>3870014</v>
      </c>
      <c r="O126" s="221">
        <v>149328</v>
      </c>
      <c r="P126" s="202">
        <v>56.608721086909092</v>
      </c>
      <c r="Q126" s="192">
        <v>3805410</v>
      </c>
      <c r="R126" s="186">
        <f t="shared" si="25"/>
        <v>3954738</v>
      </c>
      <c r="S126" s="395">
        <f t="shared" si="13"/>
        <v>3863557.8352669999</v>
      </c>
    </row>
    <row r="127" spans="1:19" x14ac:dyDescent="0.25">
      <c r="A127" s="37">
        <v>114</v>
      </c>
      <c r="B127" s="38" t="s">
        <v>154</v>
      </c>
      <c r="C127" s="9">
        <v>2385000</v>
      </c>
      <c r="D127" s="39">
        <v>13.208695793454547</v>
      </c>
      <c r="E127" s="11">
        <v>1284133.8444599994</v>
      </c>
      <c r="F127" s="172">
        <v>3669133.8444599994</v>
      </c>
      <c r="G127" s="221">
        <v>3464250</v>
      </c>
      <c r="H127" s="202">
        <v>13.208695793454547</v>
      </c>
      <c r="I127" s="192">
        <v>845700</v>
      </c>
      <c r="J127" s="186">
        <f t="shared" si="23"/>
        <v>4309950</v>
      </c>
      <c r="K127" s="221">
        <v>4018530</v>
      </c>
      <c r="L127" s="202">
        <v>13.208695793454547</v>
      </c>
      <c r="M127" s="192">
        <v>887985</v>
      </c>
      <c r="N127" s="186">
        <f t="shared" si="24"/>
        <v>4906515</v>
      </c>
      <c r="O127" s="221">
        <v>4503525</v>
      </c>
      <c r="P127" s="202">
        <v>13.208695793454547</v>
      </c>
      <c r="Q127" s="192">
        <v>862614</v>
      </c>
      <c r="R127" s="186">
        <f t="shared" si="25"/>
        <v>5366139</v>
      </c>
      <c r="S127" s="395">
        <f t="shared" si="13"/>
        <v>4562934.4611149998</v>
      </c>
    </row>
    <row r="128" spans="1:19" x14ac:dyDescent="0.25">
      <c r="A128" s="37">
        <v>115</v>
      </c>
      <c r="B128" s="38" t="s">
        <v>155</v>
      </c>
      <c r="C128" s="9">
        <v>3417000</v>
      </c>
      <c r="D128" s="39">
        <v>56.608721086909092</v>
      </c>
      <c r="E128" s="11">
        <v>1839709.9912599996</v>
      </c>
      <c r="F128" s="172">
        <v>5256709.9912599996</v>
      </c>
      <c r="G128" s="221">
        <v>2025450</v>
      </c>
      <c r="H128" s="202">
        <v>56.608721086909092</v>
      </c>
      <c r="I128" s="192">
        <v>3493600</v>
      </c>
      <c r="J128" s="186">
        <f t="shared" si="23"/>
        <v>5519050</v>
      </c>
      <c r="K128" s="221">
        <v>2329268</v>
      </c>
      <c r="L128" s="202">
        <v>56.608721086909092</v>
      </c>
      <c r="M128" s="192">
        <v>3668280</v>
      </c>
      <c r="N128" s="186">
        <f t="shared" si="24"/>
        <v>5997548</v>
      </c>
      <c r="O128" s="221">
        <v>2430540</v>
      </c>
      <c r="P128" s="202">
        <v>56.608721086909092</v>
      </c>
      <c r="Q128" s="192">
        <v>3528536</v>
      </c>
      <c r="R128" s="186">
        <f t="shared" si="25"/>
        <v>5959076</v>
      </c>
      <c r="S128" s="395">
        <f t="shared" si="13"/>
        <v>5683095.9978149999</v>
      </c>
    </row>
    <row r="129" spans="1:19" x14ac:dyDescent="0.25">
      <c r="A129" s="37">
        <v>116</v>
      </c>
      <c r="B129" s="38" t="s">
        <v>156</v>
      </c>
      <c r="C129" s="9">
        <v>718000</v>
      </c>
      <c r="D129" s="39">
        <v>5.6608779021818192</v>
      </c>
      <c r="E129" s="11">
        <v>386200.23140000016</v>
      </c>
      <c r="F129" s="172">
        <v>1104200.2314000002</v>
      </c>
      <c r="G129" s="221">
        <v>956850</v>
      </c>
      <c r="H129" s="202">
        <v>5.6608779021818192</v>
      </c>
      <c r="I129" s="192">
        <v>312900</v>
      </c>
      <c r="J129" s="186">
        <f t="shared" si="23"/>
        <v>1269750</v>
      </c>
      <c r="K129" s="221">
        <v>1081241</v>
      </c>
      <c r="L129" s="202">
        <v>5.6608779021818192</v>
      </c>
      <c r="M129" s="192">
        <v>328545</v>
      </c>
      <c r="N129" s="186">
        <f t="shared" si="24"/>
        <v>1409786</v>
      </c>
      <c r="O129" s="221">
        <v>1215200</v>
      </c>
      <c r="P129" s="202">
        <v>5.6608779021818192</v>
      </c>
      <c r="Q129" s="192">
        <v>325416</v>
      </c>
      <c r="R129" s="186">
        <f t="shared" si="25"/>
        <v>1540616</v>
      </c>
      <c r="S129" s="395">
        <f t="shared" si="13"/>
        <v>1331088.05785</v>
      </c>
    </row>
    <row r="130" spans="1:19" x14ac:dyDescent="0.25">
      <c r="A130" s="37">
        <v>117</v>
      </c>
      <c r="B130" s="38" t="s">
        <v>157</v>
      </c>
      <c r="C130" s="9">
        <v>720000</v>
      </c>
      <c r="D130" s="39">
        <v>3.7739186014545458</v>
      </c>
      <c r="E130" s="11">
        <v>387210.9174279999</v>
      </c>
      <c r="F130" s="172">
        <v>1107210.9174279999</v>
      </c>
      <c r="G130" s="221">
        <v>1058550</v>
      </c>
      <c r="H130" s="202">
        <v>3.7739186014545458</v>
      </c>
      <c r="I130" s="251">
        <v>241700</v>
      </c>
      <c r="J130" s="186">
        <f t="shared" si="23"/>
        <v>1300250</v>
      </c>
      <c r="K130" s="221">
        <v>1185576</v>
      </c>
      <c r="L130" s="202">
        <v>3.7739186014545458</v>
      </c>
      <c r="M130" s="251">
        <v>251368</v>
      </c>
      <c r="N130" s="186">
        <f t="shared" si="24"/>
        <v>1436944</v>
      </c>
      <c r="O130" s="221">
        <v>1280846</v>
      </c>
      <c r="P130" s="202">
        <v>3.7739186014545458</v>
      </c>
      <c r="Q130" s="251">
        <v>253785</v>
      </c>
      <c r="R130" s="186">
        <f t="shared" si="25"/>
        <v>1534631</v>
      </c>
      <c r="S130" s="395">
        <f t="shared" si="13"/>
        <v>1344758.979357</v>
      </c>
    </row>
    <row r="131" spans="1:19" x14ac:dyDescent="0.25">
      <c r="A131" s="37">
        <v>118</v>
      </c>
      <c r="B131" s="38" t="s">
        <v>158</v>
      </c>
      <c r="C131" s="9">
        <v>2388000</v>
      </c>
      <c r="D131" s="39">
        <v>56.608740398545457</v>
      </c>
      <c r="E131" s="11">
        <v>1285838.5134080001</v>
      </c>
      <c r="F131" s="172">
        <v>3673838.5134080001</v>
      </c>
      <c r="G131" s="221">
        <v>323550</v>
      </c>
      <c r="H131" s="202">
        <v>56.608740398545457</v>
      </c>
      <c r="I131" s="192">
        <v>3245300</v>
      </c>
      <c r="J131" s="186">
        <f t="shared" si="23"/>
        <v>3568850</v>
      </c>
      <c r="K131" s="221">
        <v>368847</v>
      </c>
      <c r="L131" s="202">
        <v>56.608740398545457</v>
      </c>
      <c r="M131" s="192">
        <v>3440018</v>
      </c>
      <c r="N131" s="186">
        <f t="shared" si="24"/>
        <v>3808865</v>
      </c>
      <c r="O131" s="221">
        <v>381789</v>
      </c>
      <c r="P131" s="202">
        <v>56.608740398545457</v>
      </c>
      <c r="Q131" s="192">
        <v>3342659</v>
      </c>
      <c r="R131" s="186">
        <f t="shared" si="25"/>
        <v>3724448</v>
      </c>
      <c r="S131" s="395">
        <f t="shared" si="13"/>
        <v>3694000.3783519999</v>
      </c>
    </row>
    <row r="132" spans="1:19" x14ac:dyDescent="0.25">
      <c r="A132" s="37">
        <v>119</v>
      </c>
      <c r="B132" s="38" t="s">
        <v>159</v>
      </c>
      <c r="C132" s="9">
        <v>2222000</v>
      </c>
      <c r="D132" s="39">
        <v>56.608721086909092</v>
      </c>
      <c r="E132" s="11">
        <v>1196021.7412600005</v>
      </c>
      <c r="F132" s="172">
        <v>3418021.7412600005</v>
      </c>
      <c r="G132" s="221">
        <v>751650</v>
      </c>
      <c r="H132" s="202">
        <v>56.608721086909092</v>
      </c>
      <c r="I132" s="192">
        <v>2696600</v>
      </c>
      <c r="J132" s="186">
        <f t="shared" si="23"/>
        <v>3448250</v>
      </c>
      <c r="K132" s="221">
        <v>849365</v>
      </c>
      <c r="L132" s="202">
        <v>56.608721086909092</v>
      </c>
      <c r="M132" s="192">
        <v>2777498</v>
      </c>
      <c r="N132" s="186">
        <f t="shared" si="24"/>
        <v>3626863</v>
      </c>
      <c r="O132" s="221">
        <v>871914</v>
      </c>
      <c r="P132" s="202">
        <v>56.608721086909092</v>
      </c>
      <c r="Q132" s="192">
        <v>2831430</v>
      </c>
      <c r="R132" s="186">
        <f t="shared" si="25"/>
        <v>3703344</v>
      </c>
      <c r="S132" s="395">
        <f t="shared" si="13"/>
        <v>3549119.6853149999</v>
      </c>
    </row>
    <row r="133" spans="1:19" x14ac:dyDescent="0.25">
      <c r="A133" s="37">
        <v>120</v>
      </c>
      <c r="B133" s="38" t="s">
        <v>1197</v>
      </c>
      <c r="C133" s="9">
        <v>715000</v>
      </c>
      <c r="D133" s="39">
        <v>6.9188378949090916</v>
      </c>
      <c r="E133" s="11">
        <v>384266.37475199997</v>
      </c>
      <c r="F133" s="172">
        <v>1099266.374752</v>
      </c>
      <c r="G133" s="221">
        <v>784800</v>
      </c>
      <c r="H133" s="202">
        <v>6.9188378949090916</v>
      </c>
      <c r="I133" s="192">
        <v>443100</v>
      </c>
      <c r="J133" s="186">
        <f t="shared" si="23"/>
        <v>1227900</v>
      </c>
      <c r="K133" s="221">
        <v>910368</v>
      </c>
      <c r="L133" s="202">
        <v>6.9188378949090916</v>
      </c>
      <c r="M133" s="192">
        <v>460824</v>
      </c>
      <c r="N133" s="186">
        <f t="shared" si="24"/>
        <v>1371192</v>
      </c>
      <c r="O133" s="221">
        <v>957456</v>
      </c>
      <c r="P133" s="202">
        <v>6.9188378949090916</v>
      </c>
      <c r="Q133" s="192">
        <v>460824</v>
      </c>
      <c r="R133" s="186">
        <f t="shared" si="25"/>
        <v>1418280</v>
      </c>
      <c r="S133" s="395">
        <f t="shared" si="13"/>
        <v>1279159.593688</v>
      </c>
    </row>
    <row r="134" spans="1:19" x14ac:dyDescent="0.25">
      <c r="A134" s="37">
        <v>121</v>
      </c>
      <c r="B134" s="38" t="s">
        <v>162</v>
      </c>
      <c r="C134" s="9">
        <v>751000</v>
      </c>
      <c r="D134" s="39">
        <v>13.208695793454547</v>
      </c>
      <c r="E134" s="11">
        <v>404432.75665999996</v>
      </c>
      <c r="F134" s="172">
        <v>1155432.75666</v>
      </c>
      <c r="G134" s="221">
        <v>333600</v>
      </c>
      <c r="H134" s="202">
        <v>13.208695793454547</v>
      </c>
      <c r="I134" s="192">
        <v>845700</v>
      </c>
      <c r="J134" s="186">
        <f t="shared" si="23"/>
        <v>1179300</v>
      </c>
      <c r="K134" s="221">
        <v>393648</v>
      </c>
      <c r="L134" s="202">
        <v>13.208695793454547</v>
      </c>
      <c r="M134" s="192">
        <v>887985</v>
      </c>
      <c r="N134" s="186">
        <f t="shared" si="24"/>
        <v>1281633</v>
      </c>
      <c r="O134" s="221">
        <v>417000</v>
      </c>
      <c r="P134" s="202">
        <v>13.208695793454547</v>
      </c>
      <c r="Q134" s="192">
        <v>887985</v>
      </c>
      <c r="R134" s="186">
        <f t="shared" si="25"/>
        <v>1304985</v>
      </c>
      <c r="S134" s="395">
        <f t="shared" si="13"/>
        <v>1230337.6891649999</v>
      </c>
    </row>
    <row r="135" spans="1:19" x14ac:dyDescent="0.25">
      <c r="A135" s="37">
        <v>122</v>
      </c>
      <c r="B135" s="38" t="s">
        <v>163</v>
      </c>
      <c r="C135" s="9">
        <v>302000</v>
      </c>
      <c r="D135" s="39">
        <v>5.6608779021818192</v>
      </c>
      <c r="E135" s="11">
        <v>163145.08555200009</v>
      </c>
      <c r="F135" s="172">
        <v>465145.08555200009</v>
      </c>
      <c r="G135" s="221">
        <v>93000</v>
      </c>
      <c r="H135" s="202">
        <v>5.6608779021818192</v>
      </c>
      <c r="I135" s="192">
        <v>362600</v>
      </c>
      <c r="J135" s="186">
        <f t="shared" si="23"/>
        <v>455600</v>
      </c>
      <c r="K135" s="221">
        <v>106020</v>
      </c>
      <c r="L135" s="202">
        <v>5.6608779021818192</v>
      </c>
      <c r="M135" s="192">
        <v>377104</v>
      </c>
      <c r="N135" s="186">
        <f t="shared" si="24"/>
        <v>483124</v>
      </c>
      <c r="O135" s="221">
        <v>109740</v>
      </c>
      <c r="P135" s="202">
        <v>5.6608779021818192</v>
      </c>
      <c r="Q135" s="192">
        <v>373478</v>
      </c>
      <c r="R135" s="186">
        <f t="shared" si="25"/>
        <v>483218</v>
      </c>
      <c r="S135" s="395">
        <f t="shared" ref="S135:S198" si="26">AVERAGE(N135,J135,F135,R135)</f>
        <v>471771.77138799999</v>
      </c>
    </row>
    <row r="136" spans="1:19" x14ac:dyDescent="0.25">
      <c r="A136" s="37">
        <v>123</v>
      </c>
      <c r="B136" s="38" t="s">
        <v>164</v>
      </c>
      <c r="C136" s="9">
        <v>250000</v>
      </c>
      <c r="D136" s="39">
        <v>3.7739186014545458</v>
      </c>
      <c r="E136" s="11">
        <v>134401.61410000006</v>
      </c>
      <c r="F136" s="172">
        <v>384401.61410000006</v>
      </c>
      <c r="G136" s="221">
        <v>175500</v>
      </c>
      <c r="H136" s="202">
        <v>3.7739186014545458</v>
      </c>
      <c r="I136" s="192">
        <v>220300</v>
      </c>
      <c r="J136" s="186">
        <f t="shared" si="23"/>
        <v>395800</v>
      </c>
      <c r="K136" s="221">
        <v>203580</v>
      </c>
      <c r="L136" s="202">
        <v>3.7739186014545458</v>
      </c>
      <c r="M136" s="192">
        <v>233518</v>
      </c>
      <c r="N136" s="186">
        <f t="shared" si="24"/>
        <v>437098</v>
      </c>
      <c r="O136" s="221">
        <v>207090</v>
      </c>
      <c r="P136" s="202">
        <v>3.7739186014545458</v>
      </c>
      <c r="Q136" s="192">
        <v>231315</v>
      </c>
      <c r="R136" s="186">
        <f t="shared" si="25"/>
        <v>438405</v>
      </c>
      <c r="S136" s="395">
        <f t="shared" si="26"/>
        <v>413926.15352500003</v>
      </c>
    </row>
    <row r="137" spans="1:19" x14ac:dyDescent="0.25">
      <c r="A137" s="37">
        <v>124</v>
      </c>
      <c r="B137" s="38" t="s">
        <v>166</v>
      </c>
      <c r="C137" s="9">
        <v>1123000</v>
      </c>
      <c r="D137" s="39">
        <v>3.7739379130909092</v>
      </c>
      <c r="E137" s="11">
        <v>604083.88255200023</v>
      </c>
      <c r="F137" s="172">
        <v>1727083.8825520002</v>
      </c>
      <c r="G137" s="221">
        <v>1827600</v>
      </c>
      <c r="H137" s="202">
        <v>3.7739379130909092</v>
      </c>
      <c r="I137" s="192">
        <v>241700</v>
      </c>
      <c r="J137" s="186">
        <f t="shared" si="23"/>
        <v>2069300</v>
      </c>
      <c r="K137" s="221">
        <v>2120016</v>
      </c>
      <c r="L137" s="202">
        <v>3.7739379130909092</v>
      </c>
      <c r="M137" s="192">
        <v>248951</v>
      </c>
      <c r="N137" s="186">
        <f t="shared" si="24"/>
        <v>2368967</v>
      </c>
      <c r="O137" s="221">
        <v>2357604</v>
      </c>
      <c r="P137" s="202">
        <v>3.7739379130909092</v>
      </c>
      <c r="Q137" s="192">
        <v>253785</v>
      </c>
      <c r="R137" s="186">
        <f t="shared" si="25"/>
        <v>2611389</v>
      </c>
      <c r="S137" s="395">
        <f t="shared" si="26"/>
        <v>2194184.9706379999</v>
      </c>
    </row>
    <row r="138" spans="1:19" x14ac:dyDescent="0.25">
      <c r="A138" s="37">
        <v>125</v>
      </c>
      <c r="B138" s="38" t="s">
        <v>167</v>
      </c>
      <c r="C138" s="9">
        <v>562000</v>
      </c>
      <c r="D138" s="39">
        <v>13.208695793454547</v>
      </c>
      <c r="E138" s="11">
        <v>302674.62331599998</v>
      </c>
      <c r="F138" s="172">
        <v>864674.62331599998</v>
      </c>
      <c r="G138" s="221">
        <v>178500</v>
      </c>
      <c r="H138" s="202">
        <v>13.208695793454547</v>
      </c>
      <c r="I138" s="192">
        <v>682300</v>
      </c>
      <c r="J138" s="186">
        <f t="shared" si="23"/>
        <v>860800</v>
      </c>
      <c r="K138" s="221">
        <v>207060</v>
      </c>
      <c r="L138" s="202">
        <v>13.208695793454547</v>
      </c>
      <c r="M138" s="192">
        <v>723238</v>
      </c>
      <c r="N138" s="186">
        <f t="shared" si="24"/>
        <v>930298</v>
      </c>
      <c r="O138" s="221">
        <v>226695</v>
      </c>
      <c r="P138" s="202">
        <v>13.208695793454547</v>
      </c>
      <c r="Q138" s="192">
        <v>702769</v>
      </c>
      <c r="R138" s="186">
        <f t="shared" si="25"/>
        <v>929464</v>
      </c>
      <c r="S138" s="395">
        <f t="shared" si="26"/>
        <v>896309.15582900005</v>
      </c>
    </row>
    <row r="139" spans="1:19" x14ac:dyDescent="0.25">
      <c r="A139" s="37">
        <v>126</v>
      </c>
      <c r="B139" s="38" t="s">
        <v>271</v>
      </c>
      <c r="C139" s="9">
        <v>3293000</v>
      </c>
      <c r="D139" s="39">
        <v>5.6608779021818192</v>
      </c>
      <c r="E139" s="11">
        <v>1772629.8158760006</v>
      </c>
      <c r="F139" s="172">
        <v>5065629.8158760006</v>
      </c>
      <c r="G139" s="221">
        <v>5816850</v>
      </c>
      <c r="H139" s="202">
        <v>5.6608779021818192</v>
      </c>
      <c r="I139" s="192">
        <v>362600</v>
      </c>
      <c r="J139" s="186">
        <f t="shared" si="23"/>
        <v>6179450</v>
      </c>
      <c r="K139" s="221">
        <v>6631209</v>
      </c>
      <c r="L139" s="202">
        <v>5.6608779021818192</v>
      </c>
      <c r="M139" s="192">
        <v>373478</v>
      </c>
      <c r="N139" s="186">
        <f t="shared" si="24"/>
        <v>7004687</v>
      </c>
      <c r="O139" s="221">
        <v>7154726</v>
      </c>
      <c r="P139" s="202">
        <v>5.6608779021818192</v>
      </c>
      <c r="Q139" s="192">
        <v>380730</v>
      </c>
      <c r="R139" s="186">
        <f t="shared" si="25"/>
        <v>7535456</v>
      </c>
      <c r="S139" s="395">
        <f t="shared" si="26"/>
        <v>6446305.7039689999</v>
      </c>
    </row>
    <row r="140" spans="1:19" x14ac:dyDescent="0.25">
      <c r="A140" s="37">
        <v>127</v>
      </c>
      <c r="B140" s="38" t="s">
        <v>168</v>
      </c>
      <c r="C140" s="9">
        <v>229000</v>
      </c>
      <c r="D140" s="39">
        <v>1.4152146476363636</v>
      </c>
      <c r="E140" s="11">
        <v>123752.12386399996</v>
      </c>
      <c r="F140" s="172">
        <v>352752.12386399996</v>
      </c>
      <c r="G140" s="221">
        <v>373350</v>
      </c>
      <c r="H140" s="202">
        <v>1.4152146476363636</v>
      </c>
      <c r="I140" s="192">
        <v>40300</v>
      </c>
      <c r="J140" s="186">
        <f t="shared" si="23"/>
        <v>413650</v>
      </c>
      <c r="K140" s="221">
        <v>433086</v>
      </c>
      <c r="L140" s="202">
        <v>1.4152146476363636</v>
      </c>
      <c r="M140" s="192">
        <v>42315</v>
      </c>
      <c r="N140" s="186">
        <f t="shared" si="24"/>
        <v>475401</v>
      </c>
      <c r="O140" s="221">
        <v>466688</v>
      </c>
      <c r="P140" s="202">
        <v>1.4152146476363636</v>
      </c>
      <c r="Q140" s="192">
        <v>42315</v>
      </c>
      <c r="R140" s="186">
        <f t="shared" si="25"/>
        <v>509003</v>
      </c>
      <c r="S140" s="395">
        <f t="shared" si="26"/>
        <v>437701.53096599999</v>
      </c>
    </row>
    <row r="141" spans="1:19" x14ac:dyDescent="0.25">
      <c r="A141" s="37">
        <v>128</v>
      </c>
      <c r="B141" s="38" t="s">
        <v>169</v>
      </c>
      <c r="C141" s="9">
        <v>185000</v>
      </c>
      <c r="D141" s="39">
        <v>1.4152146476363636</v>
      </c>
      <c r="E141" s="11">
        <v>98872.92598</v>
      </c>
      <c r="F141" s="172">
        <v>283872.92598</v>
      </c>
      <c r="G141" s="221">
        <v>286950</v>
      </c>
      <c r="H141" s="202">
        <v>1.4152146476363636</v>
      </c>
      <c r="I141" s="192">
        <v>38700</v>
      </c>
      <c r="J141" s="186">
        <f t="shared" si="23"/>
        <v>325650</v>
      </c>
      <c r="K141" s="221">
        <v>338601</v>
      </c>
      <c r="L141" s="202">
        <v>1.4152146476363636</v>
      </c>
      <c r="M141" s="192">
        <v>40635</v>
      </c>
      <c r="N141" s="186">
        <f t="shared" si="24"/>
        <v>379236</v>
      </c>
      <c r="O141" s="221">
        <v>352949</v>
      </c>
      <c r="P141" s="202">
        <v>1.4152146476363636</v>
      </c>
      <c r="Q141" s="192">
        <v>40635</v>
      </c>
      <c r="R141" s="186">
        <f t="shared" si="25"/>
        <v>393584</v>
      </c>
      <c r="S141" s="395">
        <f t="shared" si="26"/>
        <v>345585.73149500001</v>
      </c>
    </row>
    <row r="142" spans="1:19" x14ac:dyDescent="0.25">
      <c r="A142" s="37">
        <v>129</v>
      </c>
      <c r="B142" s="38" t="s">
        <v>170</v>
      </c>
      <c r="C142" s="9">
        <v>169000</v>
      </c>
      <c r="D142" s="39">
        <v>1.4152146476363636</v>
      </c>
      <c r="E142" s="11">
        <v>91688.991108000017</v>
      </c>
      <c r="F142" s="172">
        <v>260688.99110800002</v>
      </c>
      <c r="G142" s="221">
        <v>192000</v>
      </c>
      <c r="H142" s="202">
        <v>1.4152146476363636</v>
      </c>
      <c r="I142" s="192">
        <v>90800</v>
      </c>
      <c r="J142" s="186">
        <f t="shared" si="23"/>
        <v>282800</v>
      </c>
      <c r="K142" s="221">
        <v>222720</v>
      </c>
      <c r="L142" s="202">
        <v>1.4152146476363636</v>
      </c>
      <c r="M142" s="192">
        <v>94432</v>
      </c>
      <c r="N142" s="186">
        <f t="shared" si="24"/>
        <v>317152</v>
      </c>
      <c r="O142" s="221">
        <v>245760</v>
      </c>
      <c r="P142" s="202">
        <v>1.4152146476363636</v>
      </c>
      <c r="Q142" s="192">
        <v>91708</v>
      </c>
      <c r="R142" s="186">
        <f t="shared" si="25"/>
        <v>337468</v>
      </c>
      <c r="S142" s="395">
        <f t="shared" si="26"/>
        <v>299527.24777700001</v>
      </c>
    </row>
    <row r="143" spans="1:19" x14ac:dyDescent="0.25">
      <c r="A143" s="37">
        <v>130</v>
      </c>
      <c r="B143" s="38" t="s">
        <v>171</v>
      </c>
      <c r="C143" s="9">
        <v>234000</v>
      </c>
      <c r="D143" s="39">
        <v>1.4152146476363636</v>
      </c>
      <c r="E143" s="11">
        <v>125304.56046800001</v>
      </c>
      <c r="F143" s="172">
        <v>359304.56046800001</v>
      </c>
      <c r="G143" s="221">
        <v>316350</v>
      </c>
      <c r="H143" s="202">
        <v>1.4152146476363636</v>
      </c>
      <c r="I143" s="192">
        <v>90800</v>
      </c>
      <c r="J143" s="186">
        <f t="shared" si="23"/>
        <v>407150</v>
      </c>
      <c r="K143" s="221">
        <v>357476</v>
      </c>
      <c r="L143" s="202">
        <v>1.4152146476363636</v>
      </c>
      <c r="M143" s="192">
        <v>96248</v>
      </c>
      <c r="N143" s="186">
        <f t="shared" si="24"/>
        <v>453724</v>
      </c>
      <c r="O143" s="221">
        <v>404928</v>
      </c>
      <c r="P143" s="202">
        <v>1.4152146476363636</v>
      </c>
      <c r="Q143" s="192">
        <v>91708</v>
      </c>
      <c r="R143" s="186">
        <f t="shared" si="25"/>
        <v>496636</v>
      </c>
      <c r="S143" s="395">
        <f t="shared" si="26"/>
        <v>429203.64011699997</v>
      </c>
    </row>
    <row r="144" spans="1:19" x14ac:dyDescent="0.25">
      <c r="A144" s="37">
        <v>131</v>
      </c>
      <c r="B144" s="38" t="s">
        <v>172</v>
      </c>
      <c r="C144" s="9">
        <v>398000</v>
      </c>
      <c r="D144" s="39">
        <v>1.4152146476363636</v>
      </c>
      <c r="E144" s="11">
        <v>214752.19574799994</v>
      </c>
      <c r="F144" s="172">
        <v>612752.19574799994</v>
      </c>
      <c r="G144" s="221">
        <v>657000</v>
      </c>
      <c r="H144" s="202">
        <v>1.4152146476363636</v>
      </c>
      <c r="I144" s="192">
        <v>69700</v>
      </c>
      <c r="J144" s="186">
        <f t="shared" si="23"/>
        <v>726700</v>
      </c>
      <c r="K144" s="221">
        <v>735840</v>
      </c>
      <c r="L144" s="202">
        <v>1.4152146476363636</v>
      </c>
      <c r="M144" s="192">
        <v>73185</v>
      </c>
      <c r="N144" s="186">
        <f t="shared" si="24"/>
        <v>809025</v>
      </c>
      <c r="O144" s="221">
        <v>854100</v>
      </c>
      <c r="P144" s="202">
        <v>1.4152146476363636</v>
      </c>
      <c r="Q144" s="192">
        <v>71094</v>
      </c>
      <c r="R144" s="186">
        <f t="shared" si="25"/>
        <v>925194</v>
      </c>
      <c r="S144" s="395">
        <f t="shared" si="26"/>
        <v>768417.79893699999</v>
      </c>
    </row>
    <row r="145" spans="1:19" x14ac:dyDescent="0.25">
      <c r="A145" s="37">
        <v>132</v>
      </c>
      <c r="B145" s="38" t="s">
        <v>173</v>
      </c>
      <c r="C145" s="9">
        <v>238000</v>
      </c>
      <c r="D145" s="39">
        <v>3.7739186014545458</v>
      </c>
      <c r="E145" s="11">
        <v>127445.35767599999</v>
      </c>
      <c r="F145" s="172">
        <v>365445.35767599999</v>
      </c>
      <c r="G145" s="221">
        <v>127200</v>
      </c>
      <c r="H145" s="202">
        <v>3.7739186014545458</v>
      </c>
      <c r="I145" s="192">
        <v>241700</v>
      </c>
      <c r="J145" s="186">
        <f t="shared" si="23"/>
        <v>368900</v>
      </c>
      <c r="K145" s="221">
        <v>147552</v>
      </c>
      <c r="L145" s="202">
        <v>3.7739186014545458</v>
      </c>
      <c r="M145" s="192">
        <v>256202</v>
      </c>
      <c r="N145" s="186">
        <f t="shared" si="24"/>
        <v>403754</v>
      </c>
      <c r="O145" s="221">
        <v>161544</v>
      </c>
      <c r="P145" s="202">
        <v>3.7739186014545458</v>
      </c>
      <c r="Q145" s="192">
        <v>251368</v>
      </c>
      <c r="R145" s="186">
        <f t="shared" si="25"/>
        <v>412912</v>
      </c>
      <c r="S145" s="395">
        <f t="shared" si="26"/>
        <v>387752.83941899997</v>
      </c>
    </row>
    <row r="146" spans="1:19" x14ac:dyDescent="0.25">
      <c r="A146" s="37">
        <v>133</v>
      </c>
      <c r="B146" s="38" t="s">
        <v>175</v>
      </c>
      <c r="C146" s="9">
        <v>1575000</v>
      </c>
      <c r="D146" s="39">
        <v>3.7739186014545458</v>
      </c>
      <c r="E146" s="11">
        <v>848243.75677999994</v>
      </c>
      <c r="F146" s="172">
        <v>2423243.7567799999</v>
      </c>
      <c r="G146" s="221">
        <v>2773050</v>
      </c>
      <c r="H146" s="202">
        <v>3.7739186014545458</v>
      </c>
      <c r="I146" s="192">
        <v>176400</v>
      </c>
      <c r="J146" s="186">
        <f t="shared" si="23"/>
        <v>2949450</v>
      </c>
      <c r="K146" s="221">
        <v>3189008</v>
      </c>
      <c r="L146" s="202">
        <v>3.7739186014545458</v>
      </c>
      <c r="M146" s="192">
        <v>185220</v>
      </c>
      <c r="N146" s="186">
        <f t="shared" si="24"/>
        <v>3374228</v>
      </c>
      <c r="O146" s="221">
        <v>3604965</v>
      </c>
      <c r="P146" s="202">
        <v>3.7739186014545458</v>
      </c>
      <c r="Q146" s="192">
        <v>185220</v>
      </c>
      <c r="R146" s="186">
        <f t="shared" si="25"/>
        <v>3790185</v>
      </c>
      <c r="S146" s="395">
        <f t="shared" si="26"/>
        <v>3134276.6891950001</v>
      </c>
    </row>
    <row r="147" spans="1:19" x14ac:dyDescent="0.25">
      <c r="A147" s="37">
        <v>134</v>
      </c>
      <c r="B147" s="38" t="s">
        <v>177</v>
      </c>
      <c r="C147" s="9">
        <v>362000</v>
      </c>
      <c r="D147" s="39">
        <v>6.9188378949090916</v>
      </c>
      <c r="E147" s="11">
        <v>195632.57712399994</v>
      </c>
      <c r="F147" s="172">
        <v>557632.57712399994</v>
      </c>
      <c r="G147" s="221">
        <v>125550</v>
      </c>
      <c r="H147" s="202">
        <v>6.9188378949090916</v>
      </c>
      <c r="I147" s="304">
        <v>429000</v>
      </c>
      <c r="J147" s="186">
        <f t="shared" si="23"/>
        <v>554550</v>
      </c>
      <c r="K147" s="221">
        <v>141872</v>
      </c>
      <c r="L147" s="202">
        <v>6.9188378949090916</v>
      </c>
      <c r="M147" s="304">
        <v>441870</v>
      </c>
      <c r="N147" s="186">
        <f t="shared" si="24"/>
        <v>583742</v>
      </c>
      <c r="O147" s="221">
        <v>158193</v>
      </c>
      <c r="P147" s="202">
        <v>6.9188378949090916</v>
      </c>
      <c r="Q147" s="304">
        <v>441870</v>
      </c>
      <c r="R147" s="186">
        <f t="shared" si="25"/>
        <v>600063</v>
      </c>
      <c r="S147" s="395">
        <f t="shared" si="26"/>
        <v>573996.89428100002</v>
      </c>
    </row>
    <row r="148" spans="1:19" x14ac:dyDescent="0.25">
      <c r="A148" s="37">
        <v>135</v>
      </c>
      <c r="B148" s="38" t="s">
        <v>178</v>
      </c>
      <c r="C148" s="9">
        <v>1135000</v>
      </c>
      <c r="D148" s="39">
        <v>3.7739379130909092</v>
      </c>
      <c r="E148" s="11">
        <v>611231.69820400001</v>
      </c>
      <c r="F148" s="172">
        <v>1746231.698204</v>
      </c>
      <c r="G148" s="221">
        <v>1854900</v>
      </c>
      <c r="H148" s="202">
        <v>3.7739379130909092</v>
      </c>
      <c r="I148" s="192">
        <v>241700</v>
      </c>
      <c r="J148" s="186">
        <f t="shared" si="23"/>
        <v>2096600</v>
      </c>
      <c r="K148" s="221">
        <v>2133135</v>
      </c>
      <c r="L148" s="202">
        <v>3.7739379130909092</v>
      </c>
      <c r="M148" s="192">
        <v>253785</v>
      </c>
      <c r="N148" s="186">
        <f t="shared" si="24"/>
        <v>2386920</v>
      </c>
      <c r="O148" s="221">
        <v>2244429</v>
      </c>
      <c r="P148" s="202">
        <v>3.7739379130909092</v>
      </c>
      <c r="Q148" s="192">
        <v>244117</v>
      </c>
      <c r="R148" s="186">
        <f t="shared" si="25"/>
        <v>2488546</v>
      </c>
      <c r="S148" s="395">
        <f t="shared" si="26"/>
        <v>2179574.4245509999</v>
      </c>
    </row>
    <row r="149" spans="1:19" x14ac:dyDescent="0.25">
      <c r="A149" s="37">
        <v>136</v>
      </c>
      <c r="B149" s="38" t="s">
        <v>179</v>
      </c>
      <c r="C149" s="9">
        <v>666000</v>
      </c>
      <c r="D149" s="39">
        <v>2.8304292952727272</v>
      </c>
      <c r="E149" s="11">
        <v>359259.34568400006</v>
      </c>
      <c r="F149" s="172">
        <v>1025259.3456840001</v>
      </c>
      <c r="G149" s="221">
        <v>1035600</v>
      </c>
      <c r="H149" s="202">
        <v>2.8304292952727272</v>
      </c>
      <c r="I149" s="192">
        <v>181400</v>
      </c>
      <c r="J149" s="186">
        <f t="shared" si="23"/>
        <v>1217000</v>
      </c>
      <c r="K149" s="221">
        <v>1222008</v>
      </c>
      <c r="L149" s="202">
        <v>2.8304292952727272</v>
      </c>
      <c r="M149" s="192">
        <v>190470</v>
      </c>
      <c r="N149" s="186">
        <f t="shared" si="24"/>
        <v>1412478</v>
      </c>
      <c r="O149" s="221">
        <v>1242720</v>
      </c>
      <c r="P149" s="202">
        <v>2.8304292952727272</v>
      </c>
      <c r="Q149" s="192">
        <v>190470</v>
      </c>
      <c r="R149" s="186">
        <f t="shared" si="25"/>
        <v>1433190</v>
      </c>
      <c r="S149" s="395">
        <f t="shared" si="26"/>
        <v>1271981.8364210001</v>
      </c>
    </row>
    <row r="150" spans="1:19" x14ac:dyDescent="0.25">
      <c r="A150" s="37">
        <v>137</v>
      </c>
      <c r="B150" s="38" t="s">
        <v>180</v>
      </c>
      <c r="C150" s="9">
        <v>133000</v>
      </c>
      <c r="D150" s="39">
        <v>0.47174465309090913</v>
      </c>
      <c r="E150" s="11">
        <v>71789.281703999994</v>
      </c>
      <c r="F150" s="172">
        <v>204789.28170399999</v>
      </c>
      <c r="G150" s="221">
        <v>200400</v>
      </c>
      <c r="H150" s="202">
        <v>0.47174465309090913</v>
      </c>
      <c r="I150" s="192">
        <v>30300</v>
      </c>
      <c r="J150" s="186">
        <f t="shared" si="23"/>
        <v>230700</v>
      </c>
      <c r="K150" s="221">
        <v>226452</v>
      </c>
      <c r="L150" s="202">
        <v>0.47174465309090913</v>
      </c>
      <c r="M150" s="192">
        <v>31815</v>
      </c>
      <c r="N150" s="186">
        <f t="shared" si="24"/>
        <v>258267</v>
      </c>
      <c r="O150" s="221">
        <v>240480</v>
      </c>
      <c r="P150" s="202">
        <v>0.47174465309090913</v>
      </c>
      <c r="Q150" s="192">
        <v>30603</v>
      </c>
      <c r="R150" s="186">
        <f t="shared" si="25"/>
        <v>271083</v>
      </c>
      <c r="S150" s="395">
        <f t="shared" si="26"/>
        <v>241209.82042599999</v>
      </c>
    </row>
    <row r="151" spans="1:19" x14ac:dyDescent="0.25">
      <c r="A151" s="37">
        <v>138</v>
      </c>
      <c r="B151" s="38" t="s">
        <v>221</v>
      </c>
      <c r="C151" s="9">
        <v>239000</v>
      </c>
      <c r="D151" s="39">
        <v>2.8304292952727272</v>
      </c>
      <c r="E151" s="11">
        <v>129168.43134400004</v>
      </c>
      <c r="F151" s="172">
        <v>368168.43134400004</v>
      </c>
      <c r="G151" s="221">
        <v>208050</v>
      </c>
      <c r="H151" s="202">
        <v>2.8304292952727272</v>
      </c>
      <c r="I151" s="192">
        <v>181400</v>
      </c>
      <c r="J151" s="186">
        <f t="shared" si="23"/>
        <v>389450</v>
      </c>
      <c r="K151" s="221">
        <v>243419</v>
      </c>
      <c r="L151" s="202">
        <v>2.8304292952727272</v>
      </c>
      <c r="M151" s="192">
        <v>190470</v>
      </c>
      <c r="N151" s="186">
        <f t="shared" si="24"/>
        <v>433889</v>
      </c>
      <c r="O151" s="221">
        <v>260063</v>
      </c>
      <c r="P151" s="202">
        <v>2.8304292952727272</v>
      </c>
      <c r="Q151" s="192">
        <v>190470</v>
      </c>
      <c r="R151" s="186">
        <f t="shared" si="25"/>
        <v>450533</v>
      </c>
      <c r="S151" s="395">
        <f t="shared" si="26"/>
        <v>410510.10783600004</v>
      </c>
    </row>
    <row r="152" spans="1:19" x14ac:dyDescent="0.25">
      <c r="A152" s="37">
        <v>139</v>
      </c>
      <c r="B152" s="38" t="s">
        <v>331</v>
      </c>
      <c r="C152" s="9">
        <v>392000</v>
      </c>
      <c r="D152" s="39">
        <v>3.7739186014545458</v>
      </c>
      <c r="E152" s="11">
        <v>211471.57438400015</v>
      </c>
      <c r="F152" s="172">
        <v>603471.57438400015</v>
      </c>
      <c r="G152" s="221">
        <v>423450</v>
      </c>
      <c r="H152" s="202">
        <v>3.7739186014545458</v>
      </c>
      <c r="I152" s="192">
        <v>241700</v>
      </c>
      <c r="J152" s="186">
        <f t="shared" si="23"/>
        <v>665150</v>
      </c>
      <c r="K152" s="221">
        <v>499671</v>
      </c>
      <c r="L152" s="202">
        <v>3.7739186014545458</v>
      </c>
      <c r="M152" s="192">
        <v>253785</v>
      </c>
      <c r="N152" s="186">
        <f t="shared" si="24"/>
        <v>753456</v>
      </c>
      <c r="O152" s="221">
        <v>503906</v>
      </c>
      <c r="P152" s="202">
        <v>3.7739186014545458</v>
      </c>
      <c r="Q152" s="192">
        <v>246534</v>
      </c>
      <c r="R152" s="186">
        <f t="shared" si="25"/>
        <v>750440</v>
      </c>
      <c r="S152" s="395">
        <f t="shared" si="26"/>
        <v>693129.39359600004</v>
      </c>
    </row>
    <row r="153" spans="1:19" x14ac:dyDescent="0.25">
      <c r="A153" s="37">
        <v>140</v>
      </c>
      <c r="B153" s="38" t="s">
        <v>182</v>
      </c>
      <c r="C153" s="9">
        <v>528000</v>
      </c>
      <c r="D153" s="39">
        <v>10.063776500000001</v>
      </c>
      <c r="E153" s="11">
        <v>284257.43916800001</v>
      </c>
      <c r="F153" s="172">
        <v>812257.43916800001</v>
      </c>
      <c r="G153" s="221">
        <v>172650</v>
      </c>
      <c r="H153" s="202">
        <v>10.063776500000001</v>
      </c>
      <c r="I153" s="192">
        <v>635300</v>
      </c>
      <c r="J153" s="186">
        <f t="shared" si="23"/>
        <v>807950</v>
      </c>
      <c r="K153" s="221">
        <v>203727</v>
      </c>
      <c r="L153" s="202">
        <v>10.063776500000001</v>
      </c>
      <c r="M153" s="192">
        <v>654359</v>
      </c>
      <c r="N153" s="186">
        <f t="shared" si="24"/>
        <v>858086</v>
      </c>
      <c r="O153" s="221">
        <v>215813</v>
      </c>
      <c r="P153" s="202">
        <v>10.063776500000001</v>
      </c>
      <c r="Q153" s="192">
        <v>641653</v>
      </c>
      <c r="R153" s="186">
        <f t="shared" si="25"/>
        <v>857466</v>
      </c>
      <c r="S153" s="395">
        <f t="shared" si="26"/>
        <v>833939.85979200003</v>
      </c>
    </row>
    <row r="154" spans="1:19" x14ac:dyDescent="0.25">
      <c r="A154" s="37">
        <v>141</v>
      </c>
      <c r="B154" s="38" t="s">
        <v>183</v>
      </c>
      <c r="C154" s="9">
        <v>552000</v>
      </c>
      <c r="D154" s="39">
        <v>10.063776500000001</v>
      </c>
      <c r="E154" s="11">
        <v>297121.10407599993</v>
      </c>
      <c r="F154" s="172">
        <v>849121.10407599993</v>
      </c>
      <c r="G154" s="221">
        <v>273450</v>
      </c>
      <c r="H154" s="202">
        <v>10.063776500000001</v>
      </c>
      <c r="I154" s="192">
        <v>590300</v>
      </c>
      <c r="J154" s="186">
        <f t="shared" si="23"/>
        <v>863750</v>
      </c>
      <c r="K154" s="221">
        <v>322671</v>
      </c>
      <c r="L154" s="202">
        <v>10.063776500000001</v>
      </c>
      <c r="M154" s="192">
        <v>608009</v>
      </c>
      <c r="N154" s="186">
        <f t="shared" si="24"/>
        <v>930680</v>
      </c>
      <c r="O154" s="221">
        <v>322671</v>
      </c>
      <c r="P154" s="202">
        <v>10.063776500000001</v>
      </c>
      <c r="Q154" s="192">
        <v>608009</v>
      </c>
      <c r="R154" s="186">
        <f t="shared" si="25"/>
        <v>930680</v>
      </c>
      <c r="S154" s="395">
        <f t="shared" si="26"/>
        <v>893557.77601899998</v>
      </c>
    </row>
    <row r="155" spans="1:19" x14ac:dyDescent="0.25">
      <c r="A155" s="37">
        <v>142</v>
      </c>
      <c r="B155" s="38" t="s">
        <v>184</v>
      </c>
      <c r="C155" s="9">
        <v>4954000</v>
      </c>
      <c r="D155" s="39">
        <v>10.063776500000001</v>
      </c>
      <c r="E155" s="11">
        <v>2667395.1953440001</v>
      </c>
      <c r="F155" s="172">
        <v>7621395.1953440001</v>
      </c>
      <c r="G155" s="221">
        <v>8594850</v>
      </c>
      <c r="H155" s="202">
        <v>10.063776500000001</v>
      </c>
      <c r="I155" s="192">
        <v>644300</v>
      </c>
      <c r="J155" s="186">
        <f t="shared" si="23"/>
        <v>9239150</v>
      </c>
      <c r="K155" s="221">
        <v>9798129</v>
      </c>
      <c r="L155" s="202">
        <v>10.063776500000001</v>
      </c>
      <c r="M155" s="192">
        <v>663629</v>
      </c>
      <c r="N155" s="186">
        <f t="shared" si="24"/>
        <v>10461758</v>
      </c>
      <c r="O155" s="221">
        <v>10055975</v>
      </c>
      <c r="P155" s="202">
        <v>10.063776500000001</v>
      </c>
      <c r="Q155" s="192">
        <v>676515</v>
      </c>
      <c r="R155" s="186">
        <f t="shared" si="25"/>
        <v>10732490</v>
      </c>
      <c r="S155" s="395">
        <f t="shared" si="26"/>
        <v>9513698.2988360003</v>
      </c>
    </row>
    <row r="156" spans="1:19" x14ac:dyDescent="0.25">
      <c r="A156" s="37">
        <v>143</v>
      </c>
      <c r="B156" s="38" t="s">
        <v>1243</v>
      </c>
      <c r="C156" s="15" t="s">
        <v>10</v>
      </c>
      <c r="D156" s="39">
        <v>56.608721086909092</v>
      </c>
      <c r="E156" s="11">
        <v>3256804.6736959997</v>
      </c>
      <c r="F156" s="172">
        <v>3256804.6736959997</v>
      </c>
      <c r="G156" s="154" t="s">
        <v>10</v>
      </c>
      <c r="H156" s="202">
        <v>56.608721086909092</v>
      </c>
      <c r="I156" s="192">
        <v>3123600</v>
      </c>
      <c r="J156" s="186">
        <f>I156*1</f>
        <v>3123600</v>
      </c>
      <c r="K156" s="154" t="s">
        <v>10</v>
      </c>
      <c r="L156" s="202">
        <v>56.608721086909092</v>
      </c>
      <c r="M156" s="192">
        <v>3248544</v>
      </c>
      <c r="N156" s="186">
        <f>M156*1</f>
        <v>3248544</v>
      </c>
      <c r="O156" s="154" t="s">
        <v>10</v>
      </c>
      <c r="P156" s="202">
        <v>56.608721086909092</v>
      </c>
      <c r="Q156" s="192">
        <v>3154836</v>
      </c>
      <c r="R156" s="186">
        <f>Q156*1</f>
        <v>3154836</v>
      </c>
      <c r="S156" s="395">
        <f t="shared" si="26"/>
        <v>3195946.168424</v>
      </c>
    </row>
    <row r="157" spans="1:19" x14ac:dyDescent="0.25">
      <c r="A157" s="3"/>
      <c r="B157" s="36" t="s">
        <v>186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144</v>
      </c>
      <c r="B158" s="38" t="s">
        <v>187</v>
      </c>
      <c r="C158" s="9">
        <v>84821.946664000003</v>
      </c>
      <c r="D158" s="39">
        <v>0</v>
      </c>
      <c r="E158" s="12" t="s">
        <v>10</v>
      </c>
      <c r="F158" s="172">
        <v>84821.946664000003</v>
      </c>
      <c r="G158" s="221">
        <v>99150</v>
      </c>
      <c r="H158" s="202">
        <v>0</v>
      </c>
      <c r="I158" s="154" t="s">
        <v>10</v>
      </c>
      <c r="J158" s="186">
        <f>G158*1</f>
        <v>99150</v>
      </c>
      <c r="K158" s="221">
        <v>115014</v>
      </c>
      <c r="L158" s="202">
        <v>0</v>
      </c>
      <c r="M158" s="154" t="s">
        <v>10</v>
      </c>
      <c r="N158" s="186">
        <f>K158*1</f>
        <v>115014</v>
      </c>
      <c r="O158" s="221">
        <v>123938</v>
      </c>
      <c r="P158" s="202">
        <v>0</v>
      </c>
      <c r="Q158" s="154" t="s">
        <v>10</v>
      </c>
      <c r="R158" s="186">
        <f>O158*1</f>
        <v>123938</v>
      </c>
      <c r="S158" s="395">
        <f t="shared" si="26"/>
        <v>105730.986666</v>
      </c>
    </row>
    <row r="159" spans="1:19" x14ac:dyDescent="0.25">
      <c r="A159" s="37">
        <v>145</v>
      </c>
      <c r="B159" s="38" t="s">
        <v>335</v>
      </c>
      <c r="C159" s="9">
        <v>327000</v>
      </c>
      <c r="D159" s="39">
        <v>5.6608779021818192</v>
      </c>
      <c r="E159" s="11">
        <v>175483.26861599996</v>
      </c>
      <c r="F159" s="172">
        <v>502483.26861599996</v>
      </c>
      <c r="G159" s="221">
        <v>144300</v>
      </c>
      <c r="H159" s="202">
        <v>5.6608779021818192</v>
      </c>
      <c r="I159" s="192">
        <v>362600</v>
      </c>
      <c r="J159" s="186">
        <f>G159+I159</f>
        <v>506900</v>
      </c>
      <c r="K159" s="221">
        <v>170274</v>
      </c>
      <c r="L159" s="202">
        <v>5.6608779021818192</v>
      </c>
      <c r="M159" s="192">
        <v>373478</v>
      </c>
      <c r="N159" s="186">
        <f>K159+M159</f>
        <v>543752</v>
      </c>
      <c r="O159" s="221">
        <v>178932</v>
      </c>
      <c r="P159" s="202">
        <v>5.6608779021818192</v>
      </c>
      <c r="Q159" s="192">
        <v>380730</v>
      </c>
      <c r="R159" s="186">
        <f>O159+Q159</f>
        <v>559662</v>
      </c>
      <c r="S159" s="395">
        <f t="shared" si="26"/>
        <v>528199.31715400005</v>
      </c>
    </row>
    <row r="160" spans="1:19" x14ac:dyDescent="0.25">
      <c r="A160" s="37">
        <v>146</v>
      </c>
      <c r="B160" s="38" t="s">
        <v>336</v>
      </c>
      <c r="C160" s="9">
        <v>310000</v>
      </c>
      <c r="D160" s="39">
        <v>5.6608779021818192</v>
      </c>
      <c r="E160" s="11">
        <v>167578.61642400001</v>
      </c>
      <c r="F160" s="172">
        <v>477578.61642400001</v>
      </c>
      <c r="G160" s="221">
        <v>109800</v>
      </c>
      <c r="H160" s="202">
        <v>5.6608779021818192</v>
      </c>
      <c r="I160" s="192">
        <v>362600</v>
      </c>
      <c r="J160" s="186">
        <f>G160+I160</f>
        <v>472400</v>
      </c>
      <c r="K160" s="221">
        <v>127368</v>
      </c>
      <c r="L160" s="202">
        <v>5.6608779021818192</v>
      </c>
      <c r="M160" s="192">
        <v>377104</v>
      </c>
      <c r="N160" s="186">
        <f>K160+M160</f>
        <v>504472</v>
      </c>
      <c r="O160" s="221">
        <v>141642</v>
      </c>
      <c r="P160" s="202">
        <v>5.6608779021818192</v>
      </c>
      <c r="Q160" s="192">
        <v>380730</v>
      </c>
      <c r="R160" s="186">
        <f>O160+Q160</f>
        <v>522372</v>
      </c>
      <c r="S160" s="395">
        <f t="shared" si="26"/>
        <v>494205.65410599997</v>
      </c>
    </row>
    <row r="161" spans="1:19" x14ac:dyDescent="0.25">
      <c r="A161" s="37">
        <v>147</v>
      </c>
      <c r="B161" s="38" t="s">
        <v>1174</v>
      </c>
      <c r="C161" s="9">
        <v>2032000</v>
      </c>
      <c r="D161" s="39">
        <v>5.6608779021818192</v>
      </c>
      <c r="E161" s="11">
        <v>1093966.5373439998</v>
      </c>
      <c r="F161" s="172">
        <v>3125966.5373439998</v>
      </c>
      <c r="G161" s="221">
        <v>3633300</v>
      </c>
      <c r="H161" s="202">
        <v>5.6608779021818192</v>
      </c>
      <c r="I161" s="192">
        <v>181500</v>
      </c>
      <c r="J161" s="186">
        <f>G161+I161</f>
        <v>3814800</v>
      </c>
      <c r="K161" s="221">
        <v>4105629</v>
      </c>
      <c r="L161" s="202">
        <v>5.6608779021818192</v>
      </c>
      <c r="M161" s="192">
        <v>192390</v>
      </c>
      <c r="N161" s="186">
        <f>K161+M161</f>
        <v>4298019</v>
      </c>
      <c r="O161" s="221">
        <v>4468959</v>
      </c>
      <c r="P161" s="202">
        <v>5.6608779021818192</v>
      </c>
      <c r="Q161" s="192">
        <v>188760</v>
      </c>
      <c r="R161" s="186">
        <f>O161+Q161</f>
        <v>4657719</v>
      </c>
      <c r="S161" s="395">
        <f t="shared" si="26"/>
        <v>3974126.1343359998</v>
      </c>
    </row>
    <row r="162" spans="1:19" x14ac:dyDescent="0.25">
      <c r="A162" s="37">
        <v>148</v>
      </c>
      <c r="B162" s="38" t="s">
        <v>1173</v>
      </c>
      <c r="C162" s="9">
        <v>758000</v>
      </c>
      <c r="D162" s="39">
        <v>5.6608779021818192</v>
      </c>
      <c r="E162" s="11">
        <v>408270.74718000018</v>
      </c>
      <c r="F162" s="172">
        <v>1166270.7471800002</v>
      </c>
      <c r="G162" s="221">
        <v>1210050</v>
      </c>
      <c r="H162" s="202">
        <v>5.6608779021818192</v>
      </c>
      <c r="I162" s="192">
        <v>177400</v>
      </c>
      <c r="J162" s="186">
        <f>G162+I162</f>
        <v>1387450</v>
      </c>
      <c r="K162" s="221">
        <v>1367357</v>
      </c>
      <c r="L162" s="202">
        <v>5.6608779021818192</v>
      </c>
      <c r="M162" s="192">
        <v>186270</v>
      </c>
      <c r="N162" s="186">
        <f>K162+M162</f>
        <v>1553627</v>
      </c>
      <c r="O162" s="221">
        <v>1427859</v>
      </c>
      <c r="P162" s="202">
        <v>5.6608779021818192</v>
      </c>
      <c r="Q162" s="192">
        <v>180948</v>
      </c>
      <c r="R162" s="186">
        <f>O162+Q162</f>
        <v>1608807</v>
      </c>
      <c r="S162" s="395">
        <f t="shared" si="26"/>
        <v>1429038.686795</v>
      </c>
    </row>
    <row r="163" spans="1:19" x14ac:dyDescent="0.25">
      <c r="A163" s="37">
        <v>149</v>
      </c>
      <c r="B163" s="38" t="s">
        <v>190</v>
      </c>
      <c r="C163" s="9">
        <v>1577351.8195400001</v>
      </c>
      <c r="D163" s="13">
        <v>0</v>
      </c>
      <c r="E163" s="12" t="s">
        <v>10</v>
      </c>
      <c r="F163" s="172">
        <v>1577351.8195400001</v>
      </c>
      <c r="G163" s="159">
        <v>1959000</v>
      </c>
      <c r="H163" s="156">
        <v>0</v>
      </c>
      <c r="I163" s="154" t="s">
        <v>10</v>
      </c>
      <c r="J163" s="186">
        <f>G163*1</f>
        <v>1959000</v>
      </c>
      <c r="K163" s="159">
        <v>2233260</v>
      </c>
      <c r="L163" s="156">
        <v>0</v>
      </c>
      <c r="M163" s="154" t="s">
        <v>10</v>
      </c>
      <c r="N163" s="186">
        <f>K163*1</f>
        <v>2233260</v>
      </c>
      <c r="O163" s="159">
        <v>2527110</v>
      </c>
      <c r="P163" s="156">
        <v>0</v>
      </c>
      <c r="Q163" s="154" t="s">
        <v>10</v>
      </c>
      <c r="R163" s="186">
        <f>O163*1</f>
        <v>2527110</v>
      </c>
      <c r="S163" s="395">
        <f t="shared" si="26"/>
        <v>2074180.4548849999</v>
      </c>
    </row>
    <row r="164" spans="1:19" x14ac:dyDescent="0.25">
      <c r="A164" s="3"/>
      <c r="B164" s="36" t="s">
        <v>191</v>
      </c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25">
      <c r="A165" s="37">
        <v>150</v>
      </c>
      <c r="B165" s="38" t="s">
        <v>196</v>
      </c>
      <c r="C165" s="9">
        <v>197000</v>
      </c>
      <c r="D165" s="39">
        <v>1.8869593007272729</v>
      </c>
      <c r="E165" s="11">
        <v>105376.97865200002</v>
      </c>
      <c r="F165" s="172">
        <v>302376.97865200002</v>
      </c>
      <c r="G165" s="221">
        <v>204450</v>
      </c>
      <c r="H165" s="202">
        <v>1.8869593007272729</v>
      </c>
      <c r="I165" s="192">
        <v>120900</v>
      </c>
      <c r="J165" s="186">
        <f t="shared" ref="J165:J178" si="27">G165+I165</f>
        <v>325350</v>
      </c>
      <c r="K165" s="221">
        <v>233073</v>
      </c>
      <c r="L165" s="202">
        <v>1.8869593007272729</v>
      </c>
      <c r="M165" s="192">
        <v>124527</v>
      </c>
      <c r="N165" s="186">
        <f t="shared" ref="N165:N178" si="28">K165+M165</f>
        <v>357600</v>
      </c>
      <c r="O165" s="221">
        <v>237162</v>
      </c>
      <c r="P165" s="202">
        <v>1.8869593007272729</v>
      </c>
      <c r="Q165" s="192">
        <v>126945</v>
      </c>
      <c r="R165" s="186">
        <f t="shared" ref="R165:R178" si="29">O165+Q165</f>
        <v>364107</v>
      </c>
      <c r="S165" s="395">
        <f t="shared" si="26"/>
        <v>337358.49466299999</v>
      </c>
    </row>
    <row r="166" spans="1:19" x14ac:dyDescent="0.25">
      <c r="A166" s="37">
        <v>151</v>
      </c>
      <c r="B166" s="38" t="s">
        <v>1198</v>
      </c>
      <c r="C166" s="9">
        <v>803000</v>
      </c>
      <c r="D166" s="39">
        <v>2.8304292952727272</v>
      </c>
      <c r="E166" s="11">
        <v>432310.70935999998</v>
      </c>
      <c r="F166" s="172">
        <v>1235310.70936</v>
      </c>
      <c r="G166" s="221">
        <v>1286250</v>
      </c>
      <c r="H166" s="202">
        <v>2.8304292952727272</v>
      </c>
      <c r="I166" s="192">
        <v>181400</v>
      </c>
      <c r="J166" s="186">
        <f t="shared" si="27"/>
        <v>1467650</v>
      </c>
      <c r="K166" s="221">
        <v>1517775</v>
      </c>
      <c r="L166" s="202">
        <v>2.8304292952727272</v>
      </c>
      <c r="M166" s="192">
        <v>192284</v>
      </c>
      <c r="N166" s="186">
        <f t="shared" si="28"/>
        <v>1710059</v>
      </c>
      <c r="O166" s="221">
        <v>1504913</v>
      </c>
      <c r="P166" s="202">
        <v>2.8304292952727272</v>
      </c>
      <c r="Q166" s="192">
        <v>190470</v>
      </c>
      <c r="R166" s="186">
        <f t="shared" si="29"/>
        <v>1695383</v>
      </c>
      <c r="S166" s="395">
        <f t="shared" si="26"/>
        <v>1527100.6773399999</v>
      </c>
    </row>
    <row r="167" spans="1:19" x14ac:dyDescent="0.25">
      <c r="A167" s="37">
        <v>152</v>
      </c>
      <c r="B167" s="38" t="s">
        <v>194</v>
      </c>
      <c r="C167" s="9">
        <v>860000</v>
      </c>
      <c r="D167" s="39">
        <v>2.8304292952727272</v>
      </c>
      <c r="E167" s="11">
        <v>463442.77752400003</v>
      </c>
      <c r="F167" s="172">
        <v>1323442.777524</v>
      </c>
      <c r="G167" s="221">
        <v>1405350</v>
      </c>
      <c r="H167" s="202">
        <v>2.8304292952727272</v>
      </c>
      <c r="I167" s="192">
        <v>181400</v>
      </c>
      <c r="J167" s="186">
        <f t="shared" si="27"/>
        <v>1586750</v>
      </c>
      <c r="K167" s="221">
        <v>1602099</v>
      </c>
      <c r="L167" s="202">
        <v>2.8304292952727272</v>
      </c>
      <c r="M167" s="192">
        <v>188656</v>
      </c>
      <c r="N167" s="186">
        <f t="shared" si="28"/>
        <v>1790755</v>
      </c>
      <c r="O167" s="221">
        <v>1672367</v>
      </c>
      <c r="P167" s="202">
        <v>2.8304292952727272</v>
      </c>
      <c r="Q167" s="192">
        <v>190470</v>
      </c>
      <c r="R167" s="186">
        <f t="shared" si="29"/>
        <v>1862837</v>
      </c>
      <c r="S167" s="395">
        <f t="shared" si="26"/>
        <v>1640946.194381</v>
      </c>
    </row>
    <row r="168" spans="1:19" x14ac:dyDescent="0.25">
      <c r="A168" s="37">
        <v>153</v>
      </c>
      <c r="B168" s="38" t="s">
        <v>195</v>
      </c>
      <c r="C168" s="9">
        <v>391000</v>
      </c>
      <c r="D168" s="39">
        <v>2.8304292952727272</v>
      </c>
      <c r="E168" s="11">
        <v>210897.073064</v>
      </c>
      <c r="F168" s="172">
        <v>601897.073064</v>
      </c>
      <c r="G168" s="221">
        <v>547950</v>
      </c>
      <c r="H168" s="202">
        <v>2.8304292952727272</v>
      </c>
      <c r="I168" s="192">
        <v>146900</v>
      </c>
      <c r="J168" s="186">
        <f t="shared" si="27"/>
        <v>694850</v>
      </c>
      <c r="K168" s="221">
        <v>619184</v>
      </c>
      <c r="L168" s="202">
        <v>2.8304292952727272</v>
      </c>
      <c r="M168" s="192">
        <v>152776</v>
      </c>
      <c r="N168" s="186">
        <f t="shared" si="28"/>
        <v>771960</v>
      </c>
      <c r="O168" s="221">
        <v>641102</v>
      </c>
      <c r="P168" s="202">
        <v>2.8304292952727272</v>
      </c>
      <c r="Q168" s="192">
        <v>148369</v>
      </c>
      <c r="R168" s="186">
        <f t="shared" si="29"/>
        <v>789471</v>
      </c>
      <c r="S168" s="395">
        <f t="shared" si="26"/>
        <v>714544.51826599997</v>
      </c>
    </row>
    <row r="169" spans="1:19" x14ac:dyDescent="0.25">
      <c r="A169" s="37">
        <v>153</v>
      </c>
      <c r="B169" s="38" t="s">
        <v>409</v>
      </c>
      <c r="C169" s="9">
        <v>438000</v>
      </c>
      <c r="D169" s="39">
        <v>5.6608779021818192</v>
      </c>
      <c r="E169" s="11">
        <v>235572.16331999993</v>
      </c>
      <c r="F169" s="172">
        <v>673572.16331999993</v>
      </c>
      <c r="G169" s="221">
        <v>431100</v>
      </c>
      <c r="H169" s="202">
        <v>5.6608779021818192</v>
      </c>
      <c r="I169" s="192">
        <v>308600</v>
      </c>
      <c r="J169" s="186">
        <f t="shared" si="27"/>
        <v>739700</v>
      </c>
      <c r="K169" s="221">
        <v>508698</v>
      </c>
      <c r="L169" s="202">
        <v>5.6608779021818192</v>
      </c>
      <c r="M169" s="192">
        <v>327116</v>
      </c>
      <c r="N169" s="186">
        <f t="shared" si="28"/>
        <v>835814</v>
      </c>
      <c r="O169" s="221">
        <v>547497</v>
      </c>
      <c r="P169" s="202">
        <v>5.6608779021818192</v>
      </c>
      <c r="Q169" s="192">
        <v>314772</v>
      </c>
      <c r="R169" s="186">
        <f t="shared" si="29"/>
        <v>862269</v>
      </c>
      <c r="S169" s="395">
        <f t="shared" si="26"/>
        <v>777838.79082999995</v>
      </c>
    </row>
    <row r="170" spans="1:19" x14ac:dyDescent="0.25">
      <c r="A170" s="37">
        <v>154</v>
      </c>
      <c r="B170" s="38" t="s">
        <v>410</v>
      </c>
      <c r="C170" s="9">
        <v>330000</v>
      </c>
      <c r="D170" s="39">
        <v>2.8304292952727272</v>
      </c>
      <c r="E170" s="11">
        <v>178249.03511199995</v>
      </c>
      <c r="F170" s="172">
        <v>508249.03511199995</v>
      </c>
      <c r="G170" s="221">
        <v>385500</v>
      </c>
      <c r="H170" s="202">
        <v>2.8304292952727272</v>
      </c>
      <c r="I170" s="192">
        <v>181400</v>
      </c>
      <c r="J170" s="186">
        <f t="shared" si="27"/>
        <v>566900</v>
      </c>
      <c r="K170" s="221">
        <v>451035</v>
      </c>
      <c r="L170" s="202">
        <v>2.8304292952727272</v>
      </c>
      <c r="M170" s="192">
        <v>188656</v>
      </c>
      <c r="N170" s="186">
        <f t="shared" si="28"/>
        <v>639691</v>
      </c>
      <c r="O170" s="221">
        <v>501150</v>
      </c>
      <c r="P170" s="202">
        <v>2.8304292952727272</v>
      </c>
      <c r="Q170" s="192">
        <v>183214</v>
      </c>
      <c r="R170" s="186">
        <f t="shared" si="29"/>
        <v>684364</v>
      </c>
      <c r="S170" s="395">
        <f t="shared" si="26"/>
        <v>599801.00877800002</v>
      </c>
    </row>
    <row r="171" spans="1:19" x14ac:dyDescent="0.25">
      <c r="A171" s="37">
        <v>155</v>
      </c>
      <c r="B171" s="38" t="s">
        <v>198</v>
      </c>
      <c r="C171" s="9">
        <v>165000</v>
      </c>
      <c r="D171" s="39">
        <v>1.8869593007272729</v>
      </c>
      <c r="E171" s="11">
        <v>88109.342807999987</v>
      </c>
      <c r="F171" s="172">
        <v>253109.34280799999</v>
      </c>
      <c r="G171" s="221">
        <v>142800</v>
      </c>
      <c r="H171" s="202">
        <v>1.8869593007272729</v>
      </c>
      <c r="I171" s="192">
        <v>120900</v>
      </c>
      <c r="J171" s="186">
        <f t="shared" si="27"/>
        <v>263700</v>
      </c>
      <c r="K171" s="221">
        <v>159936</v>
      </c>
      <c r="L171" s="202">
        <v>1.8869593007272729</v>
      </c>
      <c r="M171" s="192">
        <v>124527</v>
      </c>
      <c r="N171" s="186">
        <f t="shared" si="28"/>
        <v>284463</v>
      </c>
      <c r="O171" s="221">
        <v>182784</v>
      </c>
      <c r="P171" s="202">
        <v>1.8869593007272729</v>
      </c>
      <c r="Q171" s="192">
        <v>123318</v>
      </c>
      <c r="R171" s="186">
        <f t="shared" si="29"/>
        <v>306102</v>
      </c>
      <c r="S171" s="395">
        <f t="shared" si="26"/>
        <v>276843.58570200001</v>
      </c>
    </row>
    <row r="172" spans="1:19" x14ac:dyDescent="0.25">
      <c r="A172" s="37">
        <v>156</v>
      </c>
      <c r="B172" s="38" t="s">
        <v>199</v>
      </c>
      <c r="C172" s="9">
        <v>434000</v>
      </c>
      <c r="D172" s="39">
        <v>3.7739186014545458</v>
      </c>
      <c r="E172" s="11">
        <v>233566.32426399994</v>
      </c>
      <c r="F172" s="172">
        <v>667566.32426399994</v>
      </c>
      <c r="G172" s="221">
        <v>501450</v>
      </c>
      <c r="H172" s="202">
        <v>3.7739186014545458</v>
      </c>
      <c r="I172" s="192">
        <v>241700</v>
      </c>
      <c r="J172" s="186">
        <f t="shared" si="27"/>
        <v>743150</v>
      </c>
      <c r="K172" s="221">
        <v>586697</v>
      </c>
      <c r="L172" s="202">
        <v>3.7739186014545458</v>
      </c>
      <c r="M172" s="192">
        <v>251368</v>
      </c>
      <c r="N172" s="186">
        <f t="shared" si="28"/>
        <v>838065</v>
      </c>
      <c r="O172" s="221">
        <v>596726</v>
      </c>
      <c r="P172" s="202">
        <v>3.7739186014545458</v>
      </c>
      <c r="Q172" s="192">
        <v>248951</v>
      </c>
      <c r="R172" s="186">
        <f t="shared" si="29"/>
        <v>845677</v>
      </c>
      <c r="S172" s="395">
        <f t="shared" si="26"/>
        <v>773614.58106600004</v>
      </c>
    </row>
    <row r="173" spans="1:19" x14ac:dyDescent="0.25">
      <c r="A173" s="37">
        <v>157</v>
      </c>
      <c r="B173" s="38" t="s">
        <v>202</v>
      </c>
      <c r="C173" s="9">
        <v>676000</v>
      </c>
      <c r="D173" s="39">
        <v>3.7739186014545458</v>
      </c>
      <c r="E173" s="11">
        <v>364480.83876800025</v>
      </c>
      <c r="F173" s="172">
        <v>1040480.8387680002</v>
      </c>
      <c r="G173" s="221">
        <v>970200</v>
      </c>
      <c r="H173" s="202">
        <v>3.7739186014545458</v>
      </c>
      <c r="I173" s="192">
        <v>241700</v>
      </c>
      <c r="J173" s="186">
        <f t="shared" si="27"/>
        <v>1211900</v>
      </c>
      <c r="K173" s="221">
        <v>1135134</v>
      </c>
      <c r="L173" s="202">
        <v>3.7739186014545458</v>
      </c>
      <c r="M173" s="192">
        <v>251368</v>
      </c>
      <c r="N173" s="186">
        <f t="shared" si="28"/>
        <v>1386502</v>
      </c>
      <c r="O173" s="221">
        <v>1173942</v>
      </c>
      <c r="P173" s="202">
        <v>3.7739186014545458</v>
      </c>
      <c r="Q173" s="192">
        <v>248951</v>
      </c>
      <c r="R173" s="186">
        <f t="shared" si="29"/>
        <v>1422893</v>
      </c>
      <c r="S173" s="395">
        <f t="shared" si="26"/>
        <v>1265443.9596919999</v>
      </c>
    </row>
    <row r="174" spans="1:19" x14ac:dyDescent="0.25">
      <c r="A174" s="37">
        <v>158</v>
      </c>
      <c r="B174" s="38" t="s">
        <v>411</v>
      </c>
      <c r="C174" s="9">
        <v>685000</v>
      </c>
      <c r="D174" s="39">
        <v>3.7739186014545458</v>
      </c>
      <c r="E174" s="11">
        <v>368115.13459600019</v>
      </c>
      <c r="F174" s="172">
        <v>1053115.1345960002</v>
      </c>
      <c r="G174" s="221">
        <v>989100</v>
      </c>
      <c r="H174" s="202">
        <v>3.7739186014545458</v>
      </c>
      <c r="I174" s="192">
        <v>241700</v>
      </c>
      <c r="J174" s="186">
        <f t="shared" si="27"/>
        <v>1230800</v>
      </c>
      <c r="K174" s="221">
        <v>1117683</v>
      </c>
      <c r="L174" s="202">
        <v>3.7739186014545458</v>
      </c>
      <c r="M174" s="192">
        <v>248951</v>
      </c>
      <c r="N174" s="186">
        <f t="shared" si="28"/>
        <v>1366634</v>
      </c>
      <c r="O174" s="221">
        <v>1157247</v>
      </c>
      <c r="P174" s="202">
        <v>3.7739186014545458</v>
      </c>
      <c r="Q174" s="192">
        <v>251368</v>
      </c>
      <c r="R174" s="186">
        <f t="shared" si="29"/>
        <v>1408615</v>
      </c>
      <c r="S174" s="395">
        <f t="shared" si="26"/>
        <v>1264791.0336490001</v>
      </c>
    </row>
    <row r="175" spans="1:19" x14ac:dyDescent="0.25">
      <c r="A175" s="37">
        <v>159</v>
      </c>
      <c r="B175" s="38" t="s">
        <v>560</v>
      </c>
      <c r="C175" s="9">
        <v>674000</v>
      </c>
      <c r="D175" s="39">
        <v>3.7739186014545458</v>
      </c>
      <c r="E175" s="11">
        <v>362310.77804800007</v>
      </c>
      <c r="F175" s="172">
        <v>1036310.7780480001</v>
      </c>
      <c r="G175" s="221">
        <v>960600</v>
      </c>
      <c r="H175" s="202">
        <v>3.7739186014545458</v>
      </c>
      <c r="I175" s="192">
        <v>241700</v>
      </c>
      <c r="J175" s="186">
        <f t="shared" si="27"/>
        <v>1202300</v>
      </c>
      <c r="K175" s="221">
        <v>1104690</v>
      </c>
      <c r="L175" s="202">
        <v>3.7739186014545458</v>
      </c>
      <c r="M175" s="192">
        <v>251368</v>
      </c>
      <c r="N175" s="186">
        <f t="shared" si="28"/>
        <v>1356058</v>
      </c>
      <c r="O175" s="221">
        <v>1162326</v>
      </c>
      <c r="P175" s="202">
        <v>3.7739186014545458</v>
      </c>
      <c r="Q175" s="192">
        <v>246534</v>
      </c>
      <c r="R175" s="186">
        <f t="shared" si="29"/>
        <v>1408860</v>
      </c>
      <c r="S175" s="395">
        <f t="shared" si="26"/>
        <v>1250882.1945120001</v>
      </c>
    </row>
    <row r="176" spans="1:19" x14ac:dyDescent="0.25">
      <c r="A176" s="37">
        <v>160</v>
      </c>
      <c r="B176" s="38" t="s">
        <v>205</v>
      </c>
      <c r="C176" s="9">
        <v>686000</v>
      </c>
      <c r="D176" s="39">
        <v>3.7739186014545458</v>
      </c>
      <c r="E176" s="11">
        <v>369327.78761200025</v>
      </c>
      <c r="F176" s="172">
        <v>1055327.7876120002</v>
      </c>
      <c r="G176" s="221">
        <v>991950</v>
      </c>
      <c r="H176" s="202">
        <v>3.7739186014545458</v>
      </c>
      <c r="I176" s="192">
        <v>241700</v>
      </c>
      <c r="J176" s="186">
        <f t="shared" si="27"/>
        <v>1233650</v>
      </c>
      <c r="K176" s="221">
        <v>1160582</v>
      </c>
      <c r="L176" s="202">
        <v>3.7739186014545458</v>
      </c>
      <c r="M176" s="192">
        <v>256202</v>
      </c>
      <c r="N176" s="186">
        <f t="shared" si="28"/>
        <v>1416784</v>
      </c>
      <c r="O176" s="221">
        <v>1269696</v>
      </c>
      <c r="P176" s="202">
        <v>3.7739186014545458</v>
      </c>
      <c r="Q176" s="192">
        <v>244117</v>
      </c>
      <c r="R176" s="186">
        <f t="shared" si="29"/>
        <v>1513813</v>
      </c>
      <c r="S176" s="395">
        <f t="shared" si="26"/>
        <v>1304893.6969030001</v>
      </c>
    </row>
    <row r="177" spans="1:19" x14ac:dyDescent="0.25">
      <c r="A177" s="37">
        <v>161</v>
      </c>
      <c r="B177" s="38" t="s">
        <v>1199</v>
      </c>
      <c r="C177" s="9">
        <v>886000</v>
      </c>
      <c r="D177" s="39">
        <v>3.7739186014545458</v>
      </c>
      <c r="E177" s="11">
        <v>477580.68279999983</v>
      </c>
      <c r="F177" s="172">
        <v>1363580.6827999998</v>
      </c>
      <c r="G177" s="221">
        <v>1374150</v>
      </c>
      <c r="H177" s="202">
        <v>3.7739186014545458</v>
      </c>
      <c r="I177" s="192">
        <v>241700</v>
      </c>
      <c r="J177" s="186">
        <f t="shared" si="27"/>
        <v>1615850</v>
      </c>
      <c r="K177" s="221">
        <v>1607756</v>
      </c>
      <c r="L177" s="202">
        <v>3.7739186014545458</v>
      </c>
      <c r="M177" s="192">
        <v>248951</v>
      </c>
      <c r="N177" s="186">
        <f t="shared" si="28"/>
        <v>1856707</v>
      </c>
      <c r="O177" s="221">
        <v>1703946</v>
      </c>
      <c r="P177" s="202">
        <v>3.7739186014545458</v>
      </c>
      <c r="Q177" s="192">
        <v>248951</v>
      </c>
      <c r="R177" s="186">
        <f t="shared" si="29"/>
        <v>1952897</v>
      </c>
      <c r="S177" s="395">
        <f t="shared" si="26"/>
        <v>1697258.6706999999</v>
      </c>
    </row>
    <row r="178" spans="1:19" x14ac:dyDescent="0.25">
      <c r="A178" s="37">
        <v>162</v>
      </c>
      <c r="B178" s="38" t="s">
        <v>207</v>
      </c>
      <c r="C178" s="9">
        <v>882000</v>
      </c>
      <c r="D178" s="39">
        <v>3.7739186014545458</v>
      </c>
      <c r="E178" s="11">
        <v>474857.09880000004</v>
      </c>
      <c r="F178" s="172">
        <v>1356857.0988</v>
      </c>
      <c r="G178" s="221">
        <v>1374150</v>
      </c>
      <c r="H178" s="202">
        <v>3.7739186014545458</v>
      </c>
      <c r="I178" s="192">
        <v>241700</v>
      </c>
      <c r="J178" s="186">
        <f t="shared" si="27"/>
        <v>1615850</v>
      </c>
      <c r="K178" s="221">
        <v>1594014</v>
      </c>
      <c r="L178" s="202">
        <v>3.7739186014545458</v>
      </c>
      <c r="M178" s="192">
        <v>248951</v>
      </c>
      <c r="N178" s="186">
        <f t="shared" si="28"/>
        <v>1842965</v>
      </c>
      <c r="O178" s="221">
        <v>1648980</v>
      </c>
      <c r="P178" s="202">
        <v>3.7739186014545458</v>
      </c>
      <c r="Q178" s="192">
        <v>244117</v>
      </c>
      <c r="R178" s="186">
        <f t="shared" si="29"/>
        <v>1893097</v>
      </c>
      <c r="S178" s="395">
        <f t="shared" si="26"/>
        <v>1677192.2747</v>
      </c>
    </row>
    <row r="179" spans="1:19" x14ac:dyDescent="0.25">
      <c r="A179" s="3"/>
      <c r="B179" s="36" t="s">
        <v>208</v>
      </c>
      <c r="C179" s="5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25">
      <c r="A180" s="37">
        <v>163</v>
      </c>
      <c r="B180" s="38" t="s">
        <v>414</v>
      </c>
      <c r="C180" s="9">
        <v>571000</v>
      </c>
      <c r="D180" s="39">
        <v>3.7739186014545458</v>
      </c>
      <c r="E180" s="11">
        <v>307944.93075200007</v>
      </c>
      <c r="F180" s="172">
        <v>878944.93075200007</v>
      </c>
      <c r="G180" s="221">
        <v>768150</v>
      </c>
      <c r="H180" s="202">
        <v>3.7739186014545458</v>
      </c>
      <c r="I180" s="192">
        <v>241700</v>
      </c>
      <c r="J180" s="186">
        <f t="shared" ref="J180:J188" si="30">G180+I180</f>
        <v>1009850</v>
      </c>
      <c r="K180" s="221">
        <v>875691</v>
      </c>
      <c r="L180" s="202">
        <v>3.7739186014545458</v>
      </c>
      <c r="M180" s="192">
        <v>251368</v>
      </c>
      <c r="N180" s="186">
        <f t="shared" ref="N180:N188" si="31">K180+M180</f>
        <v>1127059</v>
      </c>
      <c r="O180" s="221">
        <v>929462</v>
      </c>
      <c r="P180" s="202">
        <v>3.7739186014545458</v>
      </c>
      <c r="Q180" s="192">
        <v>244117</v>
      </c>
      <c r="R180" s="186">
        <f t="shared" ref="R180:R188" si="32">O180+Q180</f>
        <v>1173579</v>
      </c>
      <c r="S180" s="395">
        <f t="shared" si="26"/>
        <v>1047358.232688</v>
      </c>
    </row>
    <row r="181" spans="1:19" x14ac:dyDescent="0.25">
      <c r="A181" s="37">
        <v>164</v>
      </c>
      <c r="B181" s="38" t="s">
        <v>415</v>
      </c>
      <c r="C181" s="9">
        <v>437000</v>
      </c>
      <c r="D181" s="39">
        <v>3.7739186014545458</v>
      </c>
      <c r="E181" s="11">
        <v>235123.35131199996</v>
      </c>
      <c r="F181" s="172">
        <v>672123.35131199996</v>
      </c>
      <c r="G181" s="221">
        <v>510000</v>
      </c>
      <c r="H181" s="202">
        <v>3.7739186014545458</v>
      </c>
      <c r="I181" s="192">
        <v>241700</v>
      </c>
      <c r="J181" s="186">
        <f t="shared" si="30"/>
        <v>751700</v>
      </c>
      <c r="K181" s="221">
        <v>601800</v>
      </c>
      <c r="L181" s="202">
        <v>3.7739186014545458</v>
      </c>
      <c r="M181" s="192">
        <v>248951</v>
      </c>
      <c r="N181" s="186">
        <f t="shared" si="31"/>
        <v>850751</v>
      </c>
      <c r="O181" s="221">
        <v>657900</v>
      </c>
      <c r="P181" s="202">
        <v>3.7739186014545458</v>
      </c>
      <c r="Q181" s="192">
        <v>246534</v>
      </c>
      <c r="R181" s="186">
        <f t="shared" si="32"/>
        <v>904434</v>
      </c>
      <c r="S181" s="395">
        <f t="shared" si="26"/>
        <v>794752.08782799996</v>
      </c>
    </row>
    <row r="182" spans="1:19" x14ac:dyDescent="0.25">
      <c r="A182" s="37">
        <v>165</v>
      </c>
      <c r="B182" s="102" t="s">
        <v>416</v>
      </c>
      <c r="C182" s="9">
        <v>892000</v>
      </c>
      <c r="D182" s="42">
        <v>3.7739186014545458</v>
      </c>
      <c r="E182" s="11">
        <v>480884.54309999989</v>
      </c>
      <c r="F182" s="172">
        <v>1372884.5430999999</v>
      </c>
      <c r="G182" s="221">
        <v>1378200</v>
      </c>
      <c r="H182" s="209">
        <v>3.7739186014545458</v>
      </c>
      <c r="I182" s="192">
        <v>241700</v>
      </c>
      <c r="J182" s="186">
        <f t="shared" si="30"/>
        <v>1619900</v>
      </c>
      <c r="K182" s="221">
        <v>1571148</v>
      </c>
      <c r="L182" s="209">
        <v>3.7739186014545458</v>
      </c>
      <c r="M182" s="192">
        <v>251368</v>
      </c>
      <c r="N182" s="186">
        <f t="shared" si="31"/>
        <v>1822516</v>
      </c>
      <c r="O182" s="221">
        <v>1626276</v>
      </c>
      <c r="P182" s="209">
        <v>3.7739186014545458</v>
      </c>
      <c r="Q182" s="192">
        <v>248951</v>
      </c>
      <c r="R182" s="186">
        <f t="shared" si="32"/>
        <v>1875227</v>
      </c>
      <c r="S182" s="395">
        <f t="shared" si="26"/>
        <v>1672631.8857749999</v>
      </c>
    </row>
    <row r="183" spans="1:19" x14ac:dyDescent="0.25">
      <c r="A183" s="37">
        <v>166</v>
      </c>
      <c r="B183" s="102" t="s">
        <v>417</v>
      </c>
      <c r="C183" s="9">
        <v>1061000</v>
      </c>
      <c r="D183" s="42">
        <v>3.7739186014545458</v>
      </c>
      <c r="E183" s="11">
        <v>570722.07665599999</v>
      </c>
      <c r="F183" s="172">
        <v>1631722.076656</v>
      </c>
      <c r="G183" s="221">
        <v>1706850</v>
      </c>
      <c r="H183" s="209">
        <v>3.7739186014545458</v>
      </c>
      <c r="I183" s="192">
        <v>241700</v>
      </c>
      <c r="J183" s="186">
        <f t="shared" si="30"/>
        <v>1948550</v>
      </c>
      <c r="K183" s="221">
        <v>1962878</v>
      </c>
      <c r="L183" s="209">
        <v>3.7739186014545458</v>
      </c>
      <c r="M183" s="192">
        <v>256202</v>
      </c>
      <c r="N183" s="186">
        <f t="shared" si="31"/>
        <v>2219080</v>
      </c>
      <c r="O183" s="221">
        <v>2099426</v>
      </c>
      <c r="P183" s="209">
        <v>3.7739186014545458</v>
      </c>
      <c r="Q183" s="192">
        <v>251368</v>
      </c>
      <c r="R183" s="186">
        <f t="shared" si="32"/>
        <v>2350794</v>
      </c>
      <c r="S183" s="395">
        <f t="shared" si="26"/>
        <v>2037536.5191639999</v>
      </c>
    </row>
    <row r="184" spans="1:19" x14ac:dyDescent="0.25">
      <c r="A184" s="37">
        <v>167</v>
      </c>
      <c r="B184" s="38" t="s">
        <v>342</v>
      </c>
      <c r="C184" s="9">
        <v>440000</v>
      </c>
      <c r="D184" s="39">
        <v>3.7739186014545458</v>
      </c>
      <c r="E184" s="11">
        <v>236308.18749200006</v>
      </c>
      <c r="F184" s="172">
        <v>676308.18749200006</v>
      </c>
      <c r="G184" s="221">
        <v>512400</v>
      </c>
      <c r="H184" s="202">
        <v>3.7739186014545458</v>
      </c>
      <c r="I184" s="192">
        <v>241700</v>
      </c>
      <c r="J184" s="186">
        <f t="shared" si="30"/>
        <v>754100</v>
      </c>
      <c r="K184" s="221">
        <v>599508</v>
      </c>
      <c r="L184" s="202">
        <v>3.7739186014545458</v>
      </c>
      <c r="M184" s="192">
        <v>256202</v>
      </c>
      <c r="N184" s="186">
        <f t="shared" si="31"/>
        <v>855710</v>
      </c>
      <c r="O184" s="221">
        <v>635376</v>
      </c>
      <c r="P184" s="202">
        <v>3.7739186014545458</v>
      </c>
      <c r="Q184" s="192">
        <v>244117</v>
      </c>
      <c r="R184" s="186">
        <f t="shared" si="32"/>
        <v>879493</v>
      </c>
      <c r="S184" s="395">
        <f t="shared" si="26"/>
        <v>791402.79687299998</v>
      </c>
    </row>
    <row r="185" spans="1:19" x14ac:dyDescent="0.25">
      <c r="A185" s="37">
        <v>168</v>
      </c>
      <c r="B185" s="38" t="s">
        <v>210</v>
      </c>
      <c r="C185" s="9">
        <v>871000</v>
      </c>
      <c r="D185" s="39">
        <v>8.8057971956363641</v>
      </c>
      <c r="E185" s="11">
        <v>469694.956244</v>
      </c>
      <c r="F185" s="172">
        <v>1340694.956244</v>
      </c>
      <c r="G185" s="221">
        <v>920850</v>
      </c>
      <c r="H185" s="202">
        <v>8.8057971956363641</v>
      </c>
      <c r="I185" s="192">
        <v>563800</v>
      </c>
      <c r="J185" s="186">
        <f t="shared" si="30"/>
        <v>1484650</v>
      </c>
      <c r="K185" s="221">
        <v>1068186</v>
      </c>
      <c r="L185" s="202">
        <v>8.8057971956363641</v>
      </c>
      <c r="M185" s="192">
        <v>586352</v>
      </c>
      <c r="N185" s="186">
        <f t="shared" si="31"/>
        <v>1654538</v>
      </c>
      <c r="O185" s="221">
        <v>1187897</v>
      </c>
      <c r="P185" s="202">
        <v>8.8057971956363641</v>
      </c>
      <c r="Q185" s="192">
        <v>591990</v>
      </c>
      <c r="R185" s="186">
        <f t="shared" si="32"/>
        <v>1779887</v>
      </c>
      <c r="S185" s="395">
        <f t="shared" si="26"/>
        <v>1564942.4890610001</v>
      </c>
    </row>
    <row r="186" spans="1:19" x14ac:dyDescent="0.25">
      <c r="A186" s="37">
        <v>169</v>
      </c>
      <c r="B186" s="38" t="s">
        <v>211</v>
      </c>
      <c r="C186" s="9">
        <v>895000</v>
      </c>
      <c r="D186" s="39">
        <v>8.8057971956363641</v>
      </c>
      <c r="E186" s="11">
        <v>481401.48850400001</v>
      </c>
      <c r="F186" s="172">
        <v>1376401.488504</v>
      </c>
      <c r="G186" s="221">
        <v>977400</v>
      </c>
      <c r="H186" s="202">
        <v>8.8057971956363641</v>
      </c>
      <c r="I186" s="192">
        <v>563800</v>
      </c>
      <c r="J186" s="186">
        <f t="shared" si="30"/>
        <v>1541200</v>
      </c>
      <c r="K186" s="221">
        <v>1094688</v>
      </c>
      <c r="L186" s="202">
        <v>8.8057971956363641</v>
      </c>
      <c r="M186" s="192">
        <v>591990</v>
      </c>
      <c r="N186" s="186">
        <f t="shared" si="31"/>
        <v>1686678</v>
      </c>
      <c r="O186" s="221">
        <v>1231524</v>
      </c>
      <c r="P186" s="202">
        <v>8.8057971956363641</v>
      </c>
      <c r="Q186" s="192">
        <v>575076</v>
      </c>
      <c r="R186" s="186">
        <f t="shared" si="32"/>
        <v>1806600</v>
      </c>
      <c r="S186" s="395">
        <f t="shared" si="26"/>
        <v>1602719.872126</v>
      </c>
    </row>
    <row r="187" spans="1:19" x14ac:dyDescent="0.25">
      <c r="A187" s="37">
        <v>170</v>
      </c>
      <c r="B187" s="38" t="s">
        <v>343</v>
      </c>
      <c r="C187" s="9">
        <v>1400000</v>
      </c>
      <c r="D187" s="39">
        <v>8.8057971956363641</v>
      </c>
      <c r="E187" s="11">
        <v>754050.70904800016</v>
      </c>
      <c r="F187" s="172">
        <v>2154050.7090480002</v>
      </c>
      <c r="G187" s="221">
        <v>1951050</v>
      </c>
      <c r="H187" s="202">
        <v>8.8057971956363641</v>
      </c>
      <c r="I187" s="192">
        <v>563800</v>
      </c>
      <c r="J187" s="186">
        <f t="shared" si="30"/>
        <v>2514850</v>
      </c>
      <c r="K187" s="221">
        <v>2204687</v>
      </c>
      <c r="L187" s="202">
        <v>8.8057971956363641</v>
      </c>
      <c r="M187" s="192">
        <v>580714</v>
      </c>
      <c r="N187" s="186">
        <f t="shared" si="31"/>
        <v>2785401</v>
      </c>
      <c r="O187" s="221">
        <v>2438813</v>
      </c>
      <c r="P187" s="202">
        <v>8.8057971956363641</v>
      </c>
      <c r="Q187" s="192">
        <v>586352</v>
      </c>
      <c r="R187" s="186">
        <f t="shared" si="32"/>
        <v>3025165</v>
      </c>
      <c r="S187" s="395">
        <f t="shared" si="26"/>
        <v>2619866.6772619998</v>
      </c>
    </row>
    <row r="188" spans="1:19" x14ac:dyDescent="0.25">
      <c r="A188" s="37">
        <v>171</v>
      </c>
      <c r="B188" s="38" t="s">
        <v>418</v>
      </c>
      <c r="C188" s="9">
        <v>112000</v>
      </c>
      <c r="D188" s="39">
        <v>1.4152146476363636</v>
      </c>
      <c r="E188" s="11">
        <v>59775.065811999986</v>
      </c>
      <c r="F188" s="172">
        <v>171775.06581199999</v>
      </c>
      <c r="G188" s="159">
        <v>79200</v>
      </c>
      <c r="H188" s="202">
        <v>1.4152146476363636</v>
      </c>
      <c r="I188" s="304">
        <v>90800</v>
      </c>
      <c r="J188" s="186">
        <f t="shared" si="30"/>
        <v>170000</v>
      </c>
      <c r="K188" s="159">
        <v>90288</v>
      </c>
      <c r="L188" s="202">
        <v>1.4152146476363636</v>
      </c>
      <c r="M188" s="304">
        <v>96248</v>
      </c>
      <c r="N188" s="186">
        <f t="shared" si="31"/>
        <v>186536</v>
      </c>
      <c r="O188" s="159">
        <v>99000</v>
      </c>
      <c r="P188" s="202">
        <v>1.4152146476363636</v>
      </c>
      <c r="Q188" s="304">
        <v>93524</v>
      </c>
      <c r="R188" s="186">
        <f t="shared" si="32"/>
        <v>192524</v>
      </c>
      <c r="S188" s="395">
        <f t="shared" si="26"/>
        <v>180208.76645299999</v>
      </c>
    </row>
    <row r="189" spans="1:19" x14ac:dyDescent="0.25">
      <c r="A189" s="3"/>
      <c r="B189" s="36" t="s">
        <v>214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25">
      <c r="A190" s="37">
        <v>172</v>
      </c>
      <c r="B190" s="38" t="s">
        <v>215</v>
      </c>
      <c r="C190" s="15" t="s">
        <v>10</v>
      </c>
      <c r="D190" s="39">
        <v>11.047182958545456</v>
      </c>
      <c r="E190" s="11">
        <v>747175.33830799989</v>
      </c>
      <c r="F190" s="172">
        <v>747175.33830799989</v>
      </c>
      <c r="G190" s="154" t="s">
        <v>10</v>
      </c>
      <c r="H190" s="202">
        <v>11.047182958545456</v>
      </c>
      <c r="I190" s="192">
        <v>707300</v>
      </c>
      <c r="J190" s="186">
        <f>I190*1</f>
        <v>707300</v>
      </c>
      <c r="K190" s="154" t="s">
        <v>10</v>
      </c>
      <c r="L190" s="202">
        <v>11.047182958545456</v>
      </c>
      <c r="M190" s="192">
        <v>735592</v>
      </c>
      <c r="N190" s="186">
        <f>M190*1</f>
        <v>735592</v>
      </c>
      <c r="O190" s="154" t="s">
        <v>10</v>
      </c>
      <c r="P190" s="202">
        <v>11.047182958545456</v>
      </c>
      <c r="Q190" s="192">
        <v>714373</v>
      </c>
      <c r="R190" s="186">
        <f>Q190*1</f>
        <v>714373</v>
      </c>
      <c r="S190" s="395">
        <f t="shared" si="26"/>
        <v>726110.084577</v>
      </c>
    </row>
    <row r="191" spans="1:19" x14ac:dyDescent="0.25">
      <c r="A191" s="37">
        <v>173</v>
      </c>
      <c r="B191" s="38" t="s">
        <v>216</v>
      </c>
      <c r="C191" s="9">
        <v>393000</v>
      </c>
      <c r="D191" s="39">
        <v>4.1453393036363639</v>
      </c>
      <c r="E191" s="11">
        <v>212046.08119199995</v>
      </c>
      <c r="F191" s="172">
        <v>605046.08119199995</v>
      </c>
      <c r="G191" s="221">
        <v>393150</v>
      </c>
      <c r="H191" s="202">
        <v>4.1453393036363639</v>
      </c>
      <c r="I191" s="192">
        <v>265500</v>
      </c>
      <c r="J191" s="186">
        <f t="shared" ref="J191:J206" si="33">G191+I191</f>
        <v>658650</v>
      </c>
      <c r="K191" s="221">
        <v>452123</v>
      </c>
      <c r="L191" s="202">
        <v>4.1453393036363639</v>
      </c>
      <c r="M191" s="192">
        <v>278775</v>
      </c>
      <c r="N191" s="186">
        <f t="shared" ref="N191:N206" si="34">K191+M191</f>
        <v>730898</v>
      </c>
      <c r="O191" s="221">
        <v>475712</v>
      </c>
      <c r="P191" s="202">
        <v>4.1453393036363639</v>
      </c>
      <c r="Q191" s="192">
        <v>268155</v>
      </c>
      <c r="R191" s="186">
        <f t="shared" ref="R191:R206" si="35">O191+Q191</f>
        <v>743867</v>
      </c>
      <c r="S191" s="395">
        <f t="shared" si="26"/>
        <v>684615.27029799996</v>
      </c>
    </row>
    <row r="192" spans="1:19" x14ac:dyDescent="0.25">
      <c r="A192" s="37">
        <v>174</v>
      </c>
      <c r="B192" s="38" t="s">
        <v>217</v>
      </c>
      <c r="C192" s="9">
        <v>264000</v>
      </c>
      <c r="D192" s="39">
        <v>1.8869593007272729</v>
      </c>
      <c r="E192" s="11">
        <v>142418.23667199997</v>
      </c>
      <c r="F192" s="172">
        <v>406418.23667199997</v>
      </c>
      <c r="G192" s="221">
        <v>337500</v>
      </c>
      <c r="H192" s="202">
        <v>1.8869593007272729</v>
      </c>
      <c r="I192" s="192">
        <v>120900</v>
      </c>
      <c r="J192" s="186">
        <f t="shared" si="33"/>
        <v>458400</v>
      </c>
      <c r="K192" s="221">
        <v>381375</v>
      </c>
      <c r="L192" s="202">
        <v>1.8869593007272729</v>
      </c>
      <c r="M192" s="192">
        <v>126945</v>
      </c>
      <c r="N192" s="186">
        <f t="shared" si="34"/>
        <v>508320</v>
      </c>
      <c r="O192" s="221">
        <v>411750</v>
      </c>
      <c r="P192" s="202">
        <v>1.8869593007272729</v>
      </c>
      <c r="Q192" s="192">
        <v>124527</v>
      </c>
      <c r="R192" s="186">
        <f t="shared" si="35"/>
        <v>536277</v>
      </c>
      <c r="S192" s="395">
        <f t="shared" si="26"/>
        <v>477353.80916800001</v>
      </c>
    </row>
    <row r="193" spans="1:19" x14ac:dyDescent="0.25">
      <c r="A193" s="37">
        <v>175</v>
      </c>
      <c r="B193" s="38" t="s">
        <v>218</v>
      </c>
      <c r="C193" s="9">
        <v>691000</v>
      </c>
      <c r="D193" s="39">
        <v>4.1453393036363639</v>
      </c>
      <c r="E193" s="11">
        <v>371882.87985599996</v>
      </c>
      <c r="F193" s="172">
        <v>1062882.879856</v>
      </c>
      <c r="G193" s="221">
        <v>970200</v>
      </c>
      <c r="H193" s="202">
        <v>4.1453393036363639</v>
      </c>
      <c r="I193" s="192">
        <v>265500</v>
      </c>
      <c r="J193" s="186">
        <f t="shared" si="33"/>
        <v>1235700</v>
      </c>
      <c r="K193" s="221">
        <v>1106028</v>
      </c>
      <c r="L193" s="202">
        <v>4.1453393036363639</v>
      </c>
      <c r="M193" s="192">
        <v>273465</v>
      </c>
      <c r="N193" s="186">
        <f t="shared" si="34"/>
        <v>1379493</v>
      </c>
      <c r="O193" s="221">
        <v>1261260</v>
      </c>
      <c r="P193" s="202">
        <v>4.1453393036363639</v>
      </c>
      <c r="Q193" s="192">
        <v>270810</v>
      </c>
      <c r="R193" s="186">
        <f t="shared" si="35"/>
        <v>1532070</v>
      </c>
      <c r="S193" s="395">
        <f t="shared" si="26"/>
        <v>1302536.4699639999</v>
      </c>
    </row>
    <row r="194" spans="1:19" x14ac:dyDescent="0.25">
      <c r="A194" s="37">
        <v>176</v>
      </c>
      <c r="B194" s="38" t="s">
        <v>219</v>
      </c>
      <c r="C194" s="9">
        <v>772000</v>
      </c>
      <c r="D194" s="39">
        <v>11.047182958545456</v>
      </c>
      <c r="E194" s="11">
        <v>414956.45546799991</v>
      </c>
      <c r="F194" s="172">
        <v>1186956.4554679999</v>
      </c>
      <c r="G194" s="221">
        <v>546600</v>
      </c>
      <c r="H194" s="202">
        <v>11.047182958545456</v>
      </c>
      <c r="I194" s="192">
        <v>707300</v>
      </c>
      <c r="J194" s="186">
        <f t="shared" si="33"/>
        <v>1253900</v>
      </c>
      <c r="K194" s="221">
        <v>612192</v>
      </c>
      <c r="L194" s="202">
        <v>11.047182958545456</v>
      </c>
      <c r="M194" s="192">
        <v>735592</v>
      </c>
      <c r="N194" s="186">
        <f t="shared" si="34"/>
        <v>1347784</v>
      </c>
      <c r="O194" s="221">
        <v>661386</v>
      </c>
      <c r="P194" s="202">
        <v>11.047182958545456</v>
      </c>
      <c r="Q194" s="192">
        <v>714373</v>
      </c>
      <c r="R194" s="186">
        <f t="shared" si="35"/>
        <v>1375759</v>
      </c>
      <c r="S194" s="395">
        <f t="shared" si="26"/>
        <v>1291099.863867</v>
      </c>
    </row>
    <row r="195" spans="1:19" x14ac:dyDescent="0.25">
      <c r="A195" s="37">
        <v>177</v>
      </c>
      <c r="B195" s="38" t="s">
        <v>220</v>
      </c>
      <c r="C195" s="9">
        <v>404000</v>
      </c>
      <c r="D195" s="39">
        <v>8.2862562425454556</v>
      </c>
      <c r="E195" s="11">
        <v>216961.05089199997</v>
      </c>
      <c r="F195" s="172">
        <v>620961.05089199997</v>
      </c>
      <c r="G195" s="221">
        <v>71100</v>
      </c>
      <c r="H195" s="202">
        <v>8.2862562425454556</v>
      </c>
      <c r="I195" s="192">
        <v>530600</v>
      </c>
      <c r="J195" s="186">
        <f t="shared" si="33"/>
        <v>601700</v>
      </c>
      <c r="K195" s="221">
        <v>83898</v>
      </c>
      <c r="L195" s="202">
        <v>8.2862562425454556</v>
      </c>
      <c r="M195" s="192">
        <v>551824</v>
      </c>
      <c r="N195" s="186">
        <f t="shared" si="34"/>
        <v>635722</v>
      </c>
      <c r="O195" s="221">
        <v>90297</v>
      </c>
      <c r="P195" s="202">
        <v>8.2862562425454556</v>
      </c>
      <c r="Q195" s="192">
        <v>557130</v>
      </c>
      <c r="R195" s="186">
        <f t="shared" si="35"/>
        <v>647427</v>
      </c>
      <c r="S195" s="395">
        <f t="shared" si="26"/>
        <v>626452.51272300002</v>
      </c>
    </row>
    <row r="196" spans="1:19" x14ac:dyDescent="0.25">
      <c r="A196" s="37">
        <v>178</v>
      </c>
      <c r="B196" s="38" t="s">
        <v>221</v>
      </c>
      <c r="C196" s="9">
        <v>373000</v>
      </c>
      <c r="D196" s="39">
        <v>4.1453393036363639</v>
      </c>
      <c r="E196" s="11">
        <v>201543.1744919999</v>
      </c>
      <c r="F196" s="172">
        <v>574543.1744919999</v>
      </c>
      <c r="G196" s="221">
        <v>357300</v>
      </c>
      <c r="H196" s="202">
        <v>4.1453393036363639</v>
      </c>
      <c r="I196" s="192">
        <v>265500</v>
      </c>
      <c r="J196" s="186">
        <f t="shared" si="33"/>
        <v>622800</v>
      </c>
      <c r="K196" s="221">
        <v>414468</v>
      </c>
      <c r="L196" s="202">
        <v>4.1453393036363639</v>
      </c>
      <c r="M196" s="192">
        <v>273465</v>
      </c>
      <c r="N196" s="186">
        <f t="shared" si="34"/>
        <v>687933</v>
      </c>
      <c r="O196" s="221">
        <v>457344</v>
      </c>
      <c r="P196" s="202">
        <v>4.1453393036363639</v>
      </c>
      <c r="Q196" s="192">
        <v>270810</v>
      </c>
      <c r="R196" s="186">
        <f t="shared" si="35"/>
        <v>728154</v>
      </c>
      <c r="S196" s="395">
        <f t="shared" si="26"/>
        <v>653357.54362299992</v>
      </c>
    </row>
    <row r="197" spans="1:19" x14ac:dyDescent="0.25">
      <c r="A197" s="37">
        <v>179</v>
      </c>
      <c r="B197" s="38" t="s">
        <v>222</v>
      </c>
      <c r="C197" s="9">
        <v>3163000</v>
      </c>
      <c r="D197" s="39">
        <v>2.764383498909091</v>
      </c>
      <c r="E197" s="11">
        <v>1702517.0198879996</v>
      </c>
      <c r="F197" s="172">
        <v>4865517.0198879996</v>
      </c>
      <c r="G197" s="221">
        <v>5808450</v>
      </c>
      <c r="H197" s="202">
        <v>2.764383498909091</v>
      </c>
      <c r="I197" s="192">
        <v>177100</v>
      </c>
      <c r="J197" s="186">
        <f t="shared" si="33"/>
        <v>5985550</v>
      </c>
      <c r="K197" s="221">
        <v>6563549</v>
      </c>
      <c r="L197" s="202">
        <v>2.764383498909091</v>
      </c>
      <c r="M197" s="192">
        <v>182413</v>
      </c>
      <c r="N197" s="186">
        <f t="shared" si="34"/>
        <v>6745962</v>
      </c>
      <c r="O197" s="221">
        <v>6912056</v>
      </c>
      <c r="P197" s="202">
        <v>2.764383498909091</v>
      </c>
      <c r="Q197" s="192">
        <v>180642</v>
      </c>
      <c r="R197" s="186">
        <f t="shared" si="35"/>
        <v>7092698</v>
      </c>
      <c r="S197" s="395">
        <f t="shared" si="26"/>
        <v>6172431.7549719997</v>
      </c>
    </row>
    <row r="198" spans="1:19" x14ac:dyDescent="0.25">
      <c r="A198" s="37">
        <v>180</v>
      </c>
      <c r="B198" s="38" t="s">
        <v>223</v>
      </c>
      <c r="C198" s="9">
        <v>6593000</v>
      </c>
      <c r="D198" s="39">
        <v>8.2862562425454556</v>
      </c>
      <c r="E198" s="11">
        <v>3550622.8282200005</v>
      </c>
      <c r="F198" s="172">
        <v>10143622.82822</v>
      </c>
      <c r="G198" s="221">
        <v>11899800</v>
      </c>
      <c r="H198" s="202">
        <v>8.2862562425454556</v>
      </c>
      <c r="I198" s="192">
        <v>530600</v>
      </c>
      <c r="J198" s="186">
        <f t="shared" si="33"/>
        <v>12430400</v>
      </c>
      <c r="K198" s="221">
        <v>13803768</v>
      </c>
      <c r="L198" s="202">
        <v>8.2862562425454556</v>
      </c>
      <c r="M198" s="192">
        <v>557130</v>
      </c>
      <c r="N198" s="186">
        <f t="shared" si="34"/>
        <v>14360898</v>
      </c>
      <c r="O198" s="221">
        <v>15469740</v>
      </c>
      <c r="P198" s="202">
        <v>8.2862562425454556</v>
      </c>
      <c r="Q198" s="192">
        <v>541212</v>
      </c>
      <c r="R198" s="186">
        <f t="shared" si="35"/>
        <v>16010952</v>
      </c>
      <c r="S198" s="395">
        <f t="shared" si="26"/>
        <v>13236468.207055001</v>
      </c>
    </row>
    <row r="199" spans="1:19" x14ac:dyDescent="0.25">
      <c r="A199" s="37">
        <v>181</v>
      </c>
      <c r="B199" s="38" t="s">
        <v>224</v>
      </c>
      <c r="C199" s="9">
        <v>3115000</v>
      </c>
      <c r="D199" s="39">
        <v>8.2862562425454556</v>
      </c>
      <c r="E199" s="11">
        <v>1678014.0032879999</v>
      </c>
      <c r="F199" s="172">
        <v>4793014.0032879999</v>
      </c>
      <c r="G199" s="221">
        <v>5270250</v>
      </c>
      <c r="H199" s="202">
        <v>8.2862562425454556</v>
      </c>
      <c r="I199" s="192">
        <v>530600</v>
      </c>
      <c r="J199" s="186">
        <f t="shared" si="33"/>
        <v>5800850</v>
      </c>
      <c r="K199" s="221">
        <v>6166193</v>
      </c>
      <c r="L199" s="202">
        <v>8.2862562425454556</v>
      </c>
      <c r="M199" s="192">
        <v>562436</v>
      </c>
      <c r="N199" s="186">
        <f t="shared" si="34"/>
        <v>6728629</v>
      </c>
      <c r="O199" s="221">
        <v>6218895</v>
      </c>
      <c r="P199" s="202">
        <v>8.2862562425454556</v>
      </c>
      <c r="Q199" s="192">
        <v>541212</v>
      </c>
      <c r="R199" s="186">
        <f t="shared" si="35"/>
        <v>6760107</v>
      </c>
      <c r="S199" s="395">
        <f t="shared" ref="S199:S262" si="36">AVERAGE(N199,J199,F199,R199)</f>
        <v>6020650.0008220002</v>
      </c>
    </row>
    <row r="200" spans="1:19" x14ac:dyDescent="0.25">
      <c r="A200" s="37">
        <v>182</v>
      </c>
      <c r="B200" s="38" t="s">
        <v>225</v>
      </c>
      <c r="C200" s="9">
        <v>1378000</v>
      </c>
      <c r="D200" s="39">
        <v>4.1453393036363639</v>
      </c>
      <c r="E200" s="11">
        <v>742290.74882799992</v>
      </c>
      <c r="F200" s="172">
        <v>2120290.7488279999</v>
      </c>
      <c r="G200" s="221">
        <v>2289450</v>
      </c>
      <c r="H200" s="202">
        <v>4.1453393036363639</v>
      </c>
      <c r="I200" s="192">
        <v>265500</v>
      </c>
      <c r="J200" s="186">
        <f t="shared" si="33"/>
        <v>2554950</v>
      </c>
      <c r="K200" s="221">
        <v>2678657</v>
      </c>
      <c r="L200" s="202">
        <v>4.1453393036363639</v>
      </c>
      <c r="M200" s="192">
        <v>281430</v>
      </c>
      <c r="N200" s="186">
        <f t="shared" si="34"/>
        <v>2960087</v>
      </c>
      <c r="O200" s="221">
        <v>2793129</v>
      </c>
      <c r="P200" s="202">
        <v>4.1453393036363639</v>
      </c>
      <c r="Q200" s="192">
        <v>278775</v>
      </c>
      <c r="R200" s="186">
        <f t="shared" si="35"/>
        <v>3071904</v>
      </c>
      <c r="S200" s="395">
        <f t="shared" si="36"/>
        <v>2676807.9372069999</v>
      </c>
    </row>
    <row r="201" spans="1:19" x14ac:dyDescent="0.25">
      <c r="A201" s="37">
        <v>183</v>
      </c>
      <c r="B201" s="38" t="s">
        <v>226</v>
      </c>
      <c r="C201" s="9">
        <v>2376000</v>
      </c>
      <c r="D201" s="42">
        <v>6.215643280000001</v>
      </c>
      <c r="E201" s="11">
        <v>1279761.5923640006</v>
      </c>
      <c r="F201" s="172">
        <v>3655761.5923640006</v>
      </c>
      <c r="G201" s="221">
        <v>4038900</v>
      </c>
      <c r="H201" s="209">
        <v>6.215643280000001</v>
      </c>
      <c r="I201" s="192">
        <v>398000</v>
      </c>
      <c r="J201" s="186">
        <f t="shared" si="33"/>
        <v>4436900</v>
      </c>
      <c r="K201" s="221">
        <v>4523568</v>
      </c>
      <c r="L201" s="209">
        <v>6.215643280000001</v>
      </c>
      <c r="M201" s="192">
        <v>409940</v>
      </c>
      <c r="N201" s="186">
        <f t="shared" si="34"/>
        <v>4933508</v>
      </c>
      <c r="O201" s="221">
        <v>4685124</v>
      </c>
      <c r="P201" s="209">
        <v>6.215643280000001</v>
      </c>
      <c r="Q201" s="192">
        <v>401980</v>
      </c>
      <c r="R201" s="186">
        <f t="shared" si="35"/>
        <v>5087104</v>
      </c>
      <c r="S201" s="395">
        <f t="shared" si="36"/>
        <v>4528318.3980909996</v>
      </c>
    </row>
    <row r="202" spans="1:19" x14ac:dyDescent="0.25">
      <c r="A202" s="37">
        <v>184</v>
      </c>
      <c r="B202" s="38" t="s">
        <v>227</v>
      </c>
      <c r="C202" s="9">
        <v>721000</v>
      </c>
      <c r="D202" s="39">
        <v>2.0747070294545455</v>
      </c>
      <c r="E202" s="11">
        <v>387687.61592400027</v>
      </c>
      <c r="F202" s="172">
        <v>1108687.6159240003</v>
      </c>
      <c r="G202" s="221">
        <v>1191150</v>
      </c>
      <c r="H202" s="202">
        <v>2.0747070294545455</v>
      </c>
      <c r="I202" s="192">
        <v>132900</v>
      </c>
      <c r="J202" s="186">
        <f t="shared" si="33"/>
        <v>1324050</v>
      </c>
      <c r="K202" s="221">
        <v>1334088</v>
      </c>
      <c r="L202" s="202">
        <v>2.0747070294545455</v>
      </c>
      <c r="M202" s="192">
        <v>138216</v>
      </c>
      <c r="N202" s="186">
        <f t="shared" si="34"/>
        <v>1472304</v>
      </c>
      <c r="O202" s="221">
        <v>1512761</v>
      </c>
      <c r="P202" s="202">
        <v>2.0747070294545455</v>
      </c>
      <c r="Q202" s="192">
        <v>135558</v>
      </c>
      <c r="R202" s="186">
        <f t="shared" si="35"/>
        <v>1648319</v>
      </c>
      <c r="S202" s="395">
        <f t="shared" si="36"/>
        <v>1388340.1539810002</v>
      </c>
    </row>
    <row r="203" spans="1:19" x14ac:dyDescent="0.25">
      <c r="A203" s="37">
        <v>185</v>
      </c>
      <c r="B203" s="38" t="s">
        <v>228</v>
      </c>
      <c r="C203" s="9">
        <v>1440000</v>
      </c>
      <c r="D203" s="39">
        <v>4.1453393036363639</v>
      </c>
      <c r="E203" s="11">
        <v>775057.62475199997</v>
      </c>
      <c r="F203" s="172">
        <v>2215057.624752</v>
      </c>
      <c r="G203" s="221">
        <v>2405400</v>
      </c>
      <c r="H203" s="202">
        <v>4.1453393036363639</v>
      </c>
      <c r="I203" s="192">
        <v>265500</v>
      </c>
      <c r="J203" s="186">
        <f t="shared" si="33"/>
        <v>2670900</v>
      </c>
      <c r="K203" s="221">
        <v>2766210</v>
      </c>
      <c r="L203" s="202">
        <v>4.1453393036363639</v>
      </c>
      <c r="M203" s="192">
        <v>281430</v>
      </c>
      <c r="N203" s="186">
        <f t="shared" si="34"/>
        <v>3047640</v>
      </c>
      <c r="O203" s="221">
        <v>3006750</v>
      </c>
      <c r="P203" s="202">
        <v>4.1453393036363639</v>
      </c>
      <c r="Q203" s="192">
        <v>268155</v>
      </c>
      <c r="R203" s="186">
        <f t="shared" si="35"/>
        <v>3274905</v>
      </c>
      <c r="S203" s="395">
        <f t="shared" si="36"/>
        <v>2802125.656188</v>
      </c>
    </row>
    <row r="204" spans="1:19" x14ac:dyDescent="0.25">
      <c r="A204" s="37">
        <v>186</v>
      </c>
      <c r="B204" s="38" t="s">
        <v>229</v>
      </c>
      <c r="C204" s="9">
        <v>677000</v>
      </c>
      <c r="D204" s="39">
        <v>3.1207218130909093</v>
      </c>
      <c r="E204" s="11">
        <v>363975.7934519999</v>
      </c>
      <c r="F204" s="172">
        <v>1040975.7934519999</v>
      </c>
      <c r="G204" s="221">
        <v>1026150</v>
      </c>
      <c r="H204" s="202">
        <v>3.1207218130909093</v>
      </c>
      <c r="I204" s="192">
        <v>199800</v>
      </c>
      <c r="J204" s="186">
        <f t="shared" si="33"/>
        <v>1225950</v>
      </c>
      <c r="K204" s="221">
        <v>1159550</v>
      </c>
      <c r="L204" s="202">
        <v>3.1207218130909093</v>
      </c>
      <c r="M204" s="192">
        <v>209790</v>
      </c>
      <c r="N204" s="186">
        <f t="shared" si="34"/>
        <v>1369340</v>
      </c>
      <c r="O204" s="221">
        <v>1200596</v>
      </c>
      <c r="P204" s="202">
        <v>3.1207218130909093</v>
      </c>
      <c r="Q204" s="192">
        <v>205794</v>
      </c>
      <c r="R204" s="186">
        <f t="shared" si="35"/>
        <v>1406390</v>
      </c>
      <c r="S204" s="395">
        <f t="shared" si="36"/>
        <v>1260663.9483630001</v>
      </c>
    </row>
    <row r="205" spans="1:19" x14ac:dyDescent="0.25">
      <c r="A205" s="37">
        <v>187</v>
      </c>
      <c r="B205" s="38" t="s">
        <v>230</v>
      </c>
      <c r="C205" s="9">
        <v>329000</v>
      </c>
      <c r="D205" s="39">
        <v>6.215643280000001</v>
      </c>
      <c r="E205" s="11">
        <v>176806.217336</v>
      </c>
      <c r="F205" s="172">
        <v>505806.217336</v>
      </c>
      <c r="G205" s="221">
        <v>100650</v>
      </c>
      <c r="H205" s="202">
        <v>6.215643280000001</v>
      </c>
      <c r="I205" s="192">
        <v>398000</v>
      </c>
      <c r="J205" s="186">
        <f t="shared" si="33"/>
        <v>498650</v>
      </c>
      <c r="K205" s="221">
        <v>112728</v>
      </c>
      <c r="L205" s="202">
        <v>6.215643280000001</v>
      </c>
      <c r="M205" s="192">
        <v>417900</v>
      </c>
      <c r="N205" s="186">
        <f t="shared" si="34"/>
        <v>530628</v>
      </c>
      <c r="O205" s="221">
        <v>130845</v>
      </c>
      <c r="P205" s="202">
        <v>6.215643280000001</v>
      </c>
      <c r="Q205" s="192">
        <v>405960</v>
      </c>
      <c r="R205" s="186">
        <f t="shared" si="35"/>
        <v>536805</v>
      </c>
      <c r="S205" s="395">
        <f t="shared" si="36"/>
        <v>517972.30433399999</v>
      </c>
    </row>
    <row r="206" spans="1:19" x14ac:dyDescent="0.25">
      <c r="A206" s="37">
        <v>188</v>
      </c>
      <c r="B206" s="38" t="s">
        <v>231</v>
      </c>
      <c r="C206" s="9">
        <v>405000</v>
      </c>
      <c r="D206" s="39">
        <v>8.2862562425454556</v>
      </c>
      <c r="E206" s="11">
        <v>217417.03375599999</v>
      </c>
      <c r="F206" s="172">
        <v>622417.03375599999</v>
      </c>
      <c r="G206" s="221">
        <v>66600</v>
      </c>
      <c r="H206" s="202">
        <v>8.2862562425454556</v>
      </c>
      <c r="I206" s="157">
        <v>530600</v>
      </c>
      <c r="J206" s="186">
        <f t="shared" si="33"/>
        <v>597200</v>
      </c>
      <c r="K206" s="221">
        <v>78588</v>
      </c>
      <c r="L206" s="202">
        <v>8.2862562425454556</v>
      </c>
      <c r="M206" s="157">
        <v>562436</v>
      </c>
      <c r="N206" s="186">
        <f t="shared" si="34"/>
        <v>641024</v>
      </c>
      <c r="O206" s="221">
        <v>81252</v>
      </c>
      <c r="P206" s="202">
        <v>8.2862562425454556</v>
      </c>
      <c r="Q206" s="157">
        <v>551824</v>
      </c>
      <c r="R206" s="186">
        <f t="shared" si="35"/>
        <v>633076</v>
      </c>
      <c r="S206" s="395">
        <f t="shared" si="36"/>
        <v>623429.258439</v>
      </c>
    </row>
    <row r="207" spans="1:19" x14ac:dyDescent="0.25">
      <c r="A207" s="3"/>
      <c r="B207" s="91" t="s">
        <v>232</v>
      </c>
      <c r="C207" s="5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25">
      <c r="A208" s="37">
        <v>189</v>
      </c>
      <c r="B208" s="38" t="s">
        <v>1244</v>
      </c>
      <c r="C208" s="9">
        <v>554000</v>
      </c>
      <c r="D208" s="39">
        <v>3.5477986512727275</v>
      </c>
      <c r="E208" s="11">
        <v>298037.03527600016</v>
      </c>
      <c r="F208" s="172">
        <v>852037.03527600016</v>
      </c>
      <c r="G208" s="221">
        <v>754350</v>
      </c>
      <c r="H208" s="202">
        <v>3.5477986512727275</v>
      </c>
      <c r="I208" s="192">
        <v>227200</v>
      </c>
      <c r="J208" s="186">
        <f t="shared" ref="J208:J220" si="37">G208+I208</f>
        <v>981550</v>
      </c>
      <c r="K208" s="221">
        <v>875046</v>
      </c>
      <c r="L208" s="202">
        <v>3.5477986512727275</v>
      </c>
      <c r="M208" s="192">
        <v>238560</v>
      </c>
      <c r="N208" s="186">
        <f t="shared" ref="N208:N220" si="38">K208+M208</f>
        <v>1113606</v>
      </c>
      <c r="O208" s="221">
        <v>905220</v>
      </c>
      <c r="P208" s="202">
        <v>3.5477986512727275</v>
      </c>
      <c r="Q208" s="192">
        <v>238560</v>
      </c>
      <c r="R208" s="186">
        <f t="shared" ref="R208:R220" si="39">O208+Q208</f>
        <v>1143780</v>
      </c>
      <c r="S208" s="395">
        <f t="shared" si="36"/>
        <v>1022743.2588190001</v>
      </c>
    </row>
    <row r="209" spans="1:19" x14ac:dyDescent="0.25">
      <c r="A209" s="37">
        <v>190</v>
      </c>
      <c r="B209" s="38" t="s">
        <v>234</v>
      </c>
      <c r="C209" s="9">
        <v>362000</v>
      </c>
      <c r="D209" s="39">
        <v>4.1453393036363639</v>
      </c>
      <c r="E209" s="11">
        <v>194804.03024400002</v>
      </c>
      <c r="F209" s="172">
        <v>556804.03024400002</v>
      </c>
      <c r="G209" s="221">
        <v>332700</v>
      </c>
      <c r="H209" s="202">
        <v>4.1453393036363639</v>
      </c>
      <c r="I209" s="192">
        <v>265500</v>
      </c>
      <c r="J209" s="186">
        <f t="shared" si="37"/>
        <v>598200</v>
      </c>
      <c r="K209" s="221">
        <v>379278</v>
      </c>
      <c r="L209" s="202">
        <v>4.1453393036363639</v>
      </c>
      <c r="M209" s="192">
        <v>278775</v>
      </c>
      <c r="N209" s="186">
        <f t="shared" si="38"/>
        <v>658053</v>
      </c>
      <c r="O209" s="221">
        <v>412548</v>
      </c>
      <c r="P209" s="202">
        <v>4.1453393036363639</v>
      </c>
      <c r="Q209" s="192">
        <v>270810</v>
      </c>
      <c r="R209" s="186">
        <f t="shared" si="39"/>
        <v>683358</v>
      </c>
      <c r="S209" s="395">
        <f t="shared" si="36"/>
        <v>624103.75756100006</v>
      </c>
    </row>
    <row r="210" spans="1:19" x14ac:dyDescent="0.25">
      <c r="A210" s="37">
        <v>191</v>
      </c>
      <c r="B210" s="38" t="s">
        <v>235</v>
      </c>
      <c r="C210" s="9">
        <v>593000</v>
      </c>
      <c r="D210" s="39">
        <v>2.0001834247272727</v>
      </c>
      <c r="E210" s="11">
        <v>318771.13482000004</v>
      </c>
      <c r="F210" s="172">
        <v>911771.13482000004</v>
      </c>
      <c r="G210" s="221">
        <v>960600</v>
      </c>
      <c r="H210" s="202">
        <v>2.0001834247272727</v>
      </c>
      <c r="I210" s="192">
        <v>128100</v>
      </c>
      <c r="J210" s="186">
        <f t="shared" si="37"/>
        <v>1088700</v>
      </c>
      <c r="K210" s="221">
        <v>1104690</v>
      </c>
      <c r="L210" s="202">
        <v>2.0001834247272727</v>
      </c>
      <c r="M210" s="192">
        <v>135786</v>
      </c>
      <c r="N210" s="186">
        <f t="shared" si="38"/>
        <v>1240476</v>
      </c>
      <c r="O210" s="221">
        <v>1123902</v>
      </c>
      <c r="P210" s="202">
        <v>2.0001834247272727</v>
      </c>
      <c r="Q210" s="192">
        <v>130662</v>
      </c>
      <c r="R210" s="186">
        <f t="shared" si="39"/>
        <v>1254564</v>
      </c>
      <c r="S210" s="395">
        <f t="shared" si="36"/>
        <v>1123877.7837050001</v>
      </c>
    </row>
    <row r="211" spans="1:19" x14ac:dyDescent="0.25">
      <c r="A211" s="37">
        <v>192</v>
      </c>
      <c r="B211" s="38" t="s">
        <v>236</v>
      </c>
      <c r="C211" s="9">
        <v>379000</v>
      </c>
      <c r="D211" s="39">
        <v>4.1453393036363639</v>
      </c>
      <c r="E211" s="11">
        <v>204704.38559999992</v>
      </c>
      <c r="F211" s="172">
        <v>583704.38559999992</v>
      </c>
      <c r="G211" s="221">
        <v>366600</v>
      </c>
      <c r="H211" s="202">
        <v>4.1453393036363639</v>
      </c>
      <c r="I211" s="192">
        <v>265500</v>
      </c>
      <c r="J211" s="186">
        <f t="shared" si="37"/>
        <v>632100</v>
      </c>
      <c r="K211" s="221">
        <v>410592</v>
      </c>
      <c r="L211" s="202">
        <v>4.1453393036363639</v>
      </c>
      <c r="M211" s="192">
        <v>281430</v>
      </c>
      <c r="N211" s="186">
        <f t="shared" si="38"/>
        <v>692022</v>
      </c>
      <c r="O211" s="221">
        <v>447252</v>
      </c>
      <c r="P211" s="202">
        <v>4.1453393036363639</v>
      </c>
      <c r="Q211" s="192">
        <v>278775</v>
      </c>
      <c r="R211" s="186">
        <f t="shared" si="39"/>
        <v>726027</v>
      </c>
      <c r="S211" s="395">
        <f t="shared" si="36"/>
        <v>658463.34639999992</v>
      </c>
    </row>
    <row r="212" spans="1:19" x14ac:dyDescent="0.25">
      <c r="A212" s="37">
        <v>193</v>
      </c>
      <c r="B212" s="38" t="s">
        <v>237</v>
      </c>
      <c r="C212" s="9">
        <v>984000</v>
      </c>
      <c r="D212" s="39">
        <v>3.1207218130909093</v>
      </c>
      <c r="E212" s="11">
        <v>529307.98477599979</v>
      </c>
      <c r="F212" s="172">
        <v>1513307.9847759998</v>
      </c>
      <c r="G212" s="221">
        <v>1611900</v>
      </c>
      <c r="H212" s="202">
        <v>3.1207218130909093</v>
      </c>
      <c r="I212" s="192">
        <v>199800</v>
      </c>
      <c r="J212" s="186">
        <f t="shared" si="37"/>
        <v>1811700</v>
      </c>
      <c r="K212" s="221">
        <v>1902042</v>
      </c>
      <c r="L212" s="202">
        <v>3.1207218130909093</v>
      </c>
      <c r="M212" s="192">
        <v>205794</v>
      </c>
      <c r="N212" s="186">
        <f t="shared" si="38"/>
        <v>2107836</v>
      </c>
      <c r="O212" s="221">
        <v>2079351</v>
      </c>
      <c r="P212" s="202">
        <v>3.1207218130909093</v>
      </c>
      <c r="Q212" s="192">
        <v>205794</v>
      </c>
      <c r="R212" s="186">
        <f t="shared" si="39"/>
        <v>2285145</v>
      </c>
      <c r="S212" s="395">
        <f t="shared" si="36"/>
        <v>1929497.2461939999</v>
      </c>
    </row>
    <row r="213" spans="1:19" x14ac:dyDescent="0.25">
      <c r="A213" s="37">
        <v>194</v>
      </c>
      <c r="B213" s="38" t="s">
        <v>241</v>
      </c>
      <c r="C213" s="9">
        <v>199000</v>
      </c>
      <c r="D213" s="39">
        <v>0.52740078909090915</v>
      </c>
      <c r="E213" s="11">
        <v>107757.95536399999</v>
      </c>
      <c r="F213" s="172">
        <v>306757.95536399999</v>
      </c>
      <c r="G213" s="221">
        <v>326250</v>
      </c>
      <c r="H213" s="202">
        <v>0.52740078909090915</v>
      </c>
      <c r="I213" s="192">
        <v>31900</v>
      </c>
      <c r="J213" s="186">
        <f t="shared" si="37"/>
        <v>358150</v>
      </c>
      <c r="K213" s="221">
        <v>378450</v>
      </c>
      <c r="L213" s="202">
        <v>0.52740078909090915</v>
      </c>
      <c r="M213" s="192">
        <v>33176</v>
      </c>
      <c r="N213" s="186">
        <f t="shared" si="38"/>
        <v>411626</v>
      </c>
      <c r="O213" s="221">
        <v>420863</v>
      </c>
      <c r="P213" s="202">
        <v>0.52740078909090915</v>
      </c>
      <c r="Q213" s="192">
        <v>33176</v>
      </c>
      <c r="R213" s="186">
        <f t="shared" si="39"/>
        <v>454039</v>
      </c>
      <c r="S213" s="395">
        <f t="shared" si="36"/>
        <v>382643.23884100001</v>
      </c>
    </row>
    <row r="214" spans="1:19" x14ac:dyDescent="0.25">
      <c r="A214" s="37">
        <v>195</v>
      </c>
      <c r="B214" s="38" t="s">
        <v>242</v>
      </c>
      <c r="C214" s="9">
        <v>902000</v>
      </c>
      <c r="D214" s="39">
        <v>1.050089538909091</v>
      </c>
      <c r="E214" s="11">
        <v>486064.7589759999</v>
      </c>
      <c r="F214" s="172">
        <v>1388064.7589759999</v>
      </c>
      <c r="G214" s="221">
        <v>1627500</v>
      </c>
      <c r="H214" s="202">
        <v>1.050089538909091</v>
      </c>
      <c r="I214" s="192">
        <v>67300</v>
      </c>
      <c r="J214" s="186">
        <f t="shared" si="37"/>
        <v>1694800</v>
      </c>
      <c r="K214" s="221">
        <v>1904175</v>
      </c>
      <c r="L214" s="202">
        <v>1.050089538909091</v>
      </c>
      <c r="M214" s="192">
        <v>69992</v>
      </c>
      <c r="N214" s="186">
        <f t="shared" si="38"/>
        <v>1974167</v>
      </c>
      <c r="O214" s="221">
        <v>2066925</v>
      </c>
      <c r="P214" s="202">
        <v>1.050089538909091</v>
      </c>
      <c r="Q214" s="192">
        <v>69992</v>
      </c>
      <c r="R214" s="186">
        <f t="shared" si="39"/>
        <v>2136917</v>
      </c>
      <c r="S214" s="395">
        <f t="shared" si="36"/>
        <v>1798487.1897439999</v>
      </c>
    </row>
    <row r="215" spans="1:19" x14ac:dyDescent="0.25">
      <c r="A215" s="37">
        <v>196</v>
      </c>
      <c r="B215" s="38" t="s">
        <v>243</v>
      </c>
      <c r="C215" s="9">
        <v>1071000</v>
      </c>
      <c r="D215" s="39">
        <v>4.1453393036363639</v>
      </c>
      <c r="E215" s="11">
        <v>577148.3664520001</v>
      </c>
      <c r="F215" s="172">
        <v>1648148.3664520001</v>
      </c>
      <c r="G215" s="221">
        <v>1684350</v>
      </c>
      <c r="H215" s="202">
        <v>4.1453393036363639</v>
      </c>
      <c r="I215" s="192">
        <v>265500</v>
      </c>
      <c r="J215" s="186">
        <f t="shared" si="37"/>
        <v>1949850</v>
      </c>
      <c r="K215" s="221">
        <v>1970690</v>
      </c>
      <c r="L215" s="202">
        <v>4.1453393036363639</v>
      </c>
      <c r="M215" s="192">
        <v>278775</v>
      </c>
      <c r="N215" s="186">
        <f t="shared" si="38"/>
        <v>2249465</v>
      </c>
      <c r="O215" s="221">
        <v>2038064</v>
      </c>
      <c r="P215" s="202">
        <v>4.1453393036363639</v>
      </c>
      <c r="Q215" s="192">
        <v>273465</v>
      </c>
      <c r="R215" s="186">
        <f t="shared" si="39"/>
        <v>2311529</v>
      </c>
      <c r="S215" s="395">
        <f t="shared" si="36"/>
        <v>2039748.091613</v>
      </c>
    </row>
    <row r="216" spans="1:19" x14ac:dyDescent="0.25">
      <c r="A216" s="37">
        <v>197</v>
      </c>
      <c r="B216" s="38" t="s">
        <v>244</v>
      </c>
      <c r="C216" s="9">
        <v>1083000</v>
      </c>
      <c r="D216" s="39">
        <v>4.1453393036363639</v>
      </c>
      <c r="E216" s="11">
        <v>583634.47297200002</v>
      </c>
      <c r="F216" s="172">
        <v>1666634.472972</v>
      </c>
      <c r="G216" s="221">
        <v>1717800</v>
      </c>
      <c r="H216" s="202">
        <v>4.1453393036363639</v>
      </c>
      <c r="I216" s="192">
        <v>265500</v>
      </c>
      <c r="J216" s="186">
        <f t="shared" si="37"/>
        <v>1983300</v>
      </c>
      <c r="K216" s="221">
        <v>1941114</v>
      </c>
      <c r="L216" s="202">
        <v>4.1453393036363639</v>
      </c>
      <c r="M216" s="192">
        <v>281430</v>
      </c>
      <c r="N216" s="186">
        <f t="shared" si="38"/>
        <v>2222544</v>
      </c>
      <c r="O216" s="221">
        <v>2009826</v>
      </c>
      <c r="P216" s="202">
        <v>4.1453393036363639</v>
      </c>
      <c r="Q216" s="192">
        <v>278775</v>
      </c>
      <c r="R216" s="186">
        <f t="shared" si="39"/>
        <v>2288601</v>
      </c>
      <c r="S216" s="395">
        <f t="shared" si="36"/>
        <v>2040269.868243</v>
      </c>
    </row>
    <row r="217" spans="1:19" x14ac:dyDescent="0.25">
      <c r="A217" s="37">
        <v>198</v>
      </c>
      <c r="B217" s="38" t="s">
        <v>245</v>
      </c>
      <c r="C217" s="9">
        <v>1036000</v>
      </c>
      <c r="D217" s="39">
        <v>4.1453393036363639</v>
      </c>
      <c r="E217" s="11">
        <v>557548.97729999991</v>
      </c>
      <c r="F217" s="172">
        <v>1593548.9772999999</v>
      </c>
      <c r="G217" s="221">
        <v>1652400</v>
      </c>
      <c r="H217" s="202">
        <v>4.1453393036363639</v>
      </c>
      <c r="I217" s="192">
        <v>255400</v>
      </c>
      <c r="J217" s="186">
        <f t="shared" si="37"/>
        <v>1907800</v>
      </c>
      <c r="K217" s="221">
        <v>1900260</v>
      </c>
      <c r="L217" s="202">
        <v>4.1453393036363639</v>
      </c>
      <c r="M217" s="192">
        <v>265616</v>
      </c>
      <c r="N217" s="186">
        <f t="shared" si="38"/>
        <v>2165876</v>
      </c>
      <c r="O217" s="221">
        <v>1982880</v>
      </c>
      <c r="P217" s="202">
        <v>4.1453393036363639</v>
      </c>
      <c r="Q217" s="192">
        <v>268170</v>
      </c>
      <c r="R217" s="186">
        <f t="shared" si="39"/>
        <v>2251050</v>
      </c>
      <c r="S217" s="395">
        <f t="shared" si="36"/>
        <v>1979568.7443249999</v>
      </c>
    </row>
    <row r="218" spans="1:19" x14ac:dyDescent="0.25">
      <c r="A218" s="37">
        <v>199</v>
      </c>
      <c r="B218" s="38" t="s">
        <v>246</v>
      </c>
      <c r="C218" s="9">
        <v>2060000</v>
      </c>
      <c r="D218" s="39">
        <v>8.2306001065454559</v>
      </c>
      <c r="E218" s="11">
        <v>1108499.8550519999</v>
      </c>
      <c r="F218" s="172">
        <v>3168499.8550519999</v>
      </c>
      <c r="G218" s="221">
        <v>3565950</v>
      </c>
      <c r="H218" s="202">
        <v>8.2306001065454559</v>
      </c>
      <c r="I218" s="192">
        <v>291000</v>
      </c>
      <c r="J218" s="186">
        <f t="shared" si="37"/>
        <v>3856950</v>
      </c>
      <c r="K218" s="221">
        <v>3993864</v>
      </c>
      <c r="L218" s="202">
        <v>8.2306001065454559</v>
      </c>
      <c r="M218" s="192">
        <v>308460</v>
      </c>
      <c r="N218" s="186">
        <f t="shared" si="38"/>
        <v>4302324</v>
      </c>
      <c r="O218" s="221">
        <v>4136502</v>
      </c>
      <c r="P218" s="202">
        <v>8.2306001065454559</v>
      </c>
      <c r="Q218" s="192">
        <v>299730</v>
      </c>
      <c r="R218" s="186">
        <f t="shared" si="39"/>
        <v>4436232</v>
      </c>
      <c r="S218" s="395">
        <f t="shared" si="36"/>
        <v>3941001.463763</v>
      </c>
    </row>
    <row r="219" spans="1:19" x14ac:dyDescent="0.25">
      <c r="A219" s="37">
        <v>200</v>
      </c>
      <c r="B219" s="38" t="s">
        <v>247</v>
      </c>
      <c r="C219" s="9">
        <v>895000</v>
      </c>
      <c r="D219" s="39">
        <v>4.1453393036363639</v>
      </c>
      <c r="E219" s="11">
        <v>481251.23921600007</v>
      </c>
      <c r="F219" s="172">
        <v>1376251.2392160001</v>
      </c>
      <c r="G219" s="221">
        <v>1451400</v>
      </c>
      <c r="H219" s="202">
        <v>4.1453393036363639</v>
      </c>
      <c r="I219" s="192">
        <v>186900</v>
      </c>
      <c r="J219" s="186">
        <f t="shared" si="37"/>
        <v>1638300</v>
      </c>
      <c r="K219" s="221">
        <v>1625568</v>
      </c>
      <c r="L219" s="202">
        <v>4.1453393036363639</v>
      </c>
      <c r="M219" s="192">
        <v>194376</v>
      </c>
      <c r="N219" s="186">
        <f t="shared" si="38"/>
        <v>1819944</v>
      </c>
      <c r="O219" s="221">
        <v>1799736</v>
      </c>
      <c r="P219" s="202">
        <v>4.1453393036363639</v>
      </c>
      <c r="Q219" s="192">
        <v>194376</v>
      </c>
      <c r="R219" s="186">
        <f t="shared" si="39"/>
        <v>1994112</v>
      </c>
      <c r="S219" s="395">
        <f t="shared" si="36"/>
        <v>1707151.809804</v>
      </c>
    </row>
    <row r="220" spans="1:19" x14ac:dyDescent="0.25">
      <c r="A220" s="37">
        <v>201</v>
      </c>
      <c r="B220" s="38" t="s">
        <v>248</v>
      </c>
      <c r="C220" s="9">
        <v>902000</v>
      </c>
      <c r="D220" s="39">
        <v>4.1453393036363639</v>
      </c>
      <c r="E220" s="11">
        <v>486146.27086800011</v>
      </c>
      <c r="F220" s="172">
        <v>1388146.2708680001</v>
      </c>
      <c r="G220" s="221">
        <v>1467150</v>
      </c>
      <c r="H220" s="202">
        <v>4.1453393036363639</v>
      </c>
      <c r="I220" s="192">
        <v>194500</v>
      </c>
      <c r="J220" s="186">
        <f t="shared" si="37"/>
        <v>1661650</v>
      </c>
      <c r="K220" s="221">
        <v>1701894</v>
      </c>
      <c r="L220" s="202">
        <v>4.1453393036363639</v>
      </c>
      <c r="M220" s="192">
        <v>204225</v>
      </c>
      <c r="N220" s="186">
        <f t="shared" si="38"/>
        <v>1906119</v>
      </c>
      <c r="O220" s="221">
        <v>1848609</v>
      </c>
      <c r="P220" s="202">
        <v>4.1453393036363639</v>
      </c>
      <c r="Q220" s="192">
        <v>196445</v>
      </c>
      <c r="R220" s="186">
        <f t="shared" si="39"/>
        <v>2045054</v>
      </c>
      <c r="S220" s="395">
        <f t="shared" si="36"/>
        <v>1750242.3177169999</v>
      </c>
    </row>
    <row r="221" spans="1:19" x14ac:dyDescent="0.25">
      <c r="A221" s="37">
        <v>202</v>
      </c>
      <c r="B221" s="38" t="s">
        <v>249</v>
      </c>
      <c r="C221" s="15" t="s">
        <v>10</v>
      </c>
      <c r="D221" s="39">
        <v>0.79473177127272732</v>
      </c>
      <c r="E221" s="11">
        <v>51517.641756000005</v>
      </c>
      <c r="F221" s="172">
        <v>51517.641756000005</v>
      </c>
      <c r="G221" s="154" t="s">
        <v>10</v>
      </c>
      <c r="H221" s="202">
        <v>0.79473177127272732</v>
      </c>
      <c r="I221" s="192">
        <v>43900</v>
      </c>
      <c r="J221" s="186">
        <f t="shared" ref="J221:J228" si="40">I221*1</f>
        <v>43900</v>
      </c>
      <c r="K221" s="154" t="s">
        <v>10</v>
      </c>
      <c r="L221" s="202">
        <v>0.79473177127272732</v>
      </c>
      <c r="M221" s="192">
        <v>46534</v>
      </c>
      <c r="N221" s="186">
        <f t="shared" ref="N221:N228" si="41">M221*1</f>
        <v>46534</v>
      </c>
      <c r="O221" s="154" t="s">
        <v>10</v>
      </c>
      <c r="P221" s="202">
        <v>0.79473177127272732</v>
      </c>
      <c r="Q221" s="192">
        <v>46095</v>
      </c>
      <c r="R221" s="186">
        <f t="shared" ref="R221:R228" si="42">Q221*1</f>
        <v>46095</v>
      </c>
      <c r="S221" s="395">
        <f t="shared" si="36"/>
        <v>47011.660438999999</v>
      </c>
    </row>
    <row r="222" spans="1:19" x14ac:dyDescent="0.25">
      <c r="A222" s="37">
        <v>203</v>
      </c>
      <c r="B222" s="38" t="s">
        <v>250</v>
      </c>
      <c r="C222" s="15" t="s">
        <v>10</v>
      </c>
      <c r="D222" s="39">
        <v>0.79473177127272732</v>
      </c>
      <c r="E222" s="11">
        <v>52059.189756000007</v>
      </c>
      <c r="F222" s="172">
        <v>52059.189756000007</v>
      </c>
      <c r="G222" s="154" t="s">
        <v>10</v>
      </c>
      <c r="H222" s="202">
        <v>0.79473177127272732</v>
      </c>
      <c r="I222" s="192">
        <v>43900</v>
      </c>
      <c r="J222" s="186">
        <f t="shared" si="40"/>
        <v>43900</v>
      </c>
      <c r="K222" s="154" t="s">
        <v>10</v>
      </c>
      <c r="L222" s="202">
        <v>0.79473177127272732</v>
      </c>
      <c r="M222" s="192">
        <v>46095</v>
      </c>
      <c r="N222" s="186">
        <f t="shared" si="41"/>
        <v>46095</v>
      </c>
      <c r="O222" s="154" t="s">
        <v>10</v>
      </c>
      <c r="P222" s="202">
        <v>0.79473177127272732</v>
      </c>
      <c r="Q222" s="192">
        <v>45656</v>
      </c>
      <c r="R222" s="186">
        <f t="shared" si="42"/>
        <v>45656</v>
      </c>
      <c r="S222" s="395">
        <f t="shared" si="36"/>
        <v>46927.547439000002</v>
      </c>
    </row>
    <row r="223" spans="1:19" x14ac:dyDescent="0.25">
      <c r="A223" s="37">
        <v>204</v>
      </c>
      <c r="B223" s="38" t="s">
        <v>251</v>
      </c>
      <c r="C223" s="15" t="s">
        <v>10</v>
      </c>
      <c r="D223" s="39">
        <v>2.6458293632727274</v>
      </c>
      <c r="E223" s="11">
        <v>158162.02850000001</v>
      </c>
      <c r="F223" s="172">
        <v>158162.02850000001</v>
      </c>
      <c r="G223" s="154" t="s">
        <v>10</v>
      </c>
      <c r="H223" s="202">
        <v>2.6458293632727274</v>
      </c>
      <c r="I223" s="192">
        <v>146100</v>
      </c>
      <c r="J223" s="186">
        <f t="shared" si="40"/>
        <v>146100</v>
      </c>
      <c r="K223" s="154" t="s">
        <v>10</v>
      </c>
      <c r="L223" s="202">
        <v>2.6458293632727274</v>
      </c>
      <c r="M223" s="192">
        <v>150483</v>
      </c>
      <c r="N223" s="186">
        <f t="shared" si="41"/>
        <v>150483</v>
      </c>
      <c r="O223" s="154" t="s">
        <v>10</v>
      </c>
      <c r="P223" s="202">
        <v>2.6458293632727274</v>
      </c>
      <c r="Q223" s="192">
        <v>151944</v>
      </c>
      <c r="R223" s="186">
        <f t="shared" si="42"/>
        <v>151944</v>
      </c>
      <c r="S223" s="395">
        <f t="shared" si="36"/>
        <v>151672.257125</v>
      </c>
    </row>
    <row r="224" spans="1:19" x14ac:dyDescent="0.25">
      <c r="A224" s="37">
        <v>205</v>
      </c>
      <c r="B224" s="38" t="s">
        <v>252</v>
      </c>
      <c r="C224" s="15" t="s">
        <v>10</v>
      </c>
      <c r="D224" s="39">
        <v>1.6551810410909091</v>
      </c>
      <c r="E224" s="11">
        <v>101971.63032</v>
      </c>
      <c r="F224" s="172">
        <v>101971.63032</v>
      </c>
      <c r="G224" s="154" t="s">
        <v>10</v>
      </c>
      <c r="H224" s="202">
        <v>1.6551810410909091</v>
      </c>
      <c r="I224" s="192">
        <v>91400</v>
      </c>
      <c r="J224" s="186">
        <f t="shared" si="40"/>
        <v>91400</v>
      </c>
      <c r="K224" s="154" t="s">
        <v>10</v>
      </c>
      <c r="L224" s="202">
        <v>1.6551810410909091</v>
      </c>
      <c r="M224" s="192">
        <v>94142</v>
      </c>
      <c r="N224" s="186">
        <f t="shared" si="41"/>
        <v>94142</v>
      </c>
      <c r="O224" s="154" t="s">
        <v>10</v>
      </c>
      <c r="P224" s="202">
        <v>1.6551810410909091</v>
      </c>
      <c r="Q224" s="192">
        <v>95970</v>
      </c>
      <c r="R224" s="186">
        <f t="shared" si="42"/>
        <v>95970</v>
      </c>
      <c r="S224" s="395">
        <f t="shared" si="36"/>
        <v>95870.907579999999</v>
      </c>
    </row>
    <row r="225" spans="1:19" x14ac:dyDescent="0.25">
      <c r="A225" s="37">
        <v>206</v>
      </c>
      <c r="B225" s="38" t="s">
        <v>253</v>
      </c>
      <c r="C225" s="15" t="s">
        <v>10</v>
      </c>
      <c r="D225" s="39">
        <v>11.904175445454547</v>
      </c>
      <c r="E225" s="11">
        <v>686355.19021999999</v>
      </c>
      <c r="F225" s="172">
        <v>686355.19021999999</v>
      </c>
      <c r="G225" s="154" t="s">
        <v>10</v>
      </c>
      <c r="H225" s="202">
        <v>11.904175445454547</v>
      </c>
      <c r="I225" s="192">
        <v>657000</v>
      </c>
      <c r="J225" s="186">
        <f t="shared" si="40"/>
        <v>657000</v>
      </c>
      <c r="K225" s="154" t="s">
        <v>10</v>
      </c>
      <c r="L225" s="202">
        <v>11.904175445454547</v>
      </c>
      <c r="M225" s="192">
        <v>689850</v>
      </c>
      <c r="N225" s="186">
        <f t="shared" si="41"/>
        <v>689850</v>
      </c>
      <c r="O225" s="154" t="s">
        <v>10</v>
      </c>
      <c r="P225" s="202">
        <v>11.904175445454547</v>
      </c>
      <c r="Q225" s="192">
        <v>676710</v>
      </c>
      <c r="R225" s="186">
        <f t="shared" si="42"/>
        <v>676710</v>
      </c>
      <c r="S225" s="395">
        <f t="shared" si="36"/>
        <v>677478.79755500006</v>
      </c>
    </row>
    <row r="226" spans="1:19" x14ac:dyDescent="0.25">
      <c r="A226" s="37">
        <v>207</v>
      </c>
      <c r="B226" s="38" t="s">
        <v>254</v>
      </c>
      <c r="C226" s="15" t="s">
        <v>10</v>
      </c>
      <c r="D226" s="39">
        <v>11.904175445454547</v>
      </c>
      <c r="E226" s="11">
        <v>690776.55822000001</v>
      </c>
      <c r="F226" s="172">
        <v>690776.55822000001</v>
      </c>
      <c r="G226" s="154" t="s">
        <v>10</v>
      </c>
      <c r="H226" s="202">
        <v>11.904175445454547</v>
      </c>
      <c r="I226" s="192">
        <v>657000</v>
      </c>
      <c r="J226" s="186">
        <f t="shared" si="40"/>
        <v>657000</v>
      </c>
      <c r="K226" s="154" t="s">
        <v>10</v>
      </c>
      <c r="L226" s="202">
        <v>11.904175445454547</v>
      </c>
      <c r="M226" s="192">
        <v>683280</v>
      </c>
      <c r="N226" s="186">
        <f t="shared" si="41"/>
        <v>683280</v>
      </c>
      <c r="O226" s="154" t="s">
        <v>10</v>
      </c>
      <c r="P226" s="202">
        <v>11.904175445454547</v>
      </c>
      <c r="Q226" s="192">
        <v>676710</v>
      </c>
      <c r="R226" s="186">
        <f t="shared" si="42"/>
        <v>676710</v>
      </c>
      <c r="S226" s="395">
        <f t="shared" si="36"/>
        <v>676941.639555</v>
      </c>
    </row>
    <row r="227" spans="1:19" x14ac:dyDescent="0.25">
      <c r="A227" s="37">
        <v>208</v>
      </c>
      <c r="B227" s="38" t="s">
        <v>255</v>
      </c>
      <c r="C227" s="15" t="s">
        <v>10</v>
      </c>
      <c r="D227" s="39">
        <v>9.7744302523636364</v>
      </c>
      <c r="E227" s="11">
        <v>568585.97773599997</v>
      </c>
      <c r="F227" s="172">
        <v>568585.97773599997</v>
      </c>
      <c r="G227" s="154" t="s">
        <v>10</v>
      </c>
      <c r="H227" s="202">
        <v>9.7744302523636364</v>
      </c>
      <c r="I227" s="192">
        <v>539400</v>
      </c>
      <c r="J227" s="186">
        <f t="shared" si="40"/>
        <v>539400</v>
      </c>
      <c r="K227" s="154" t="s">
        <v>10</v>
      </c>
      <c r="L227" s="202">
        <v>9.7744302523636364</v>
      </c>
      <c r="M227" s="192">
        <v>555582</v>
      </c>
      <c r="N227" s="186">
        <f t="shared" si="41"/>
        <v>555582</v>
      </c>
      <c r="O227" s="154" t="s">
        <v>10</v>
      </c>
      <c r="P227" s="202">
        <v>9.7744302523636364</v>
      </c>
      <c r="Q227" s="192">
        <v>560976</v>
      </c>
      <c r="R227" s="186">
        <f t="shared" si="42"/>
        <v>560976</v>
      </c>
      <c r="S227" s="395">
        <f t="shared" si="36"/>
        <v>556135.99443399999</v>
      </c>
    </row>
    <row r="228" spans="1:19" x14ac:dyDescent="0.25">
      <c r="A228" s="37">
        <v>209</v>
      </c>
      <c r="B228" s="103" t="s">
        <v>1200</v>
      </c>
      <c r="C228" s="15" t="s">
        <v>10</v>
      </c>
      <c r="D228" s="42">
        <v>10.063776500000001</v>
      </c>
      <c r="E228" s="11">
        <v>676395.51039199997</v>
      </c>
      <c r="F228" s="172">
        <v>676395.51039199997</v>
      </c>
      <c r="G228" s="154" t="s">
        <v>10</v>
      </c>
      <c r="H228" s="209">
        <v>10.063776500000001</v>
      </c>
      <c r="I228" s="192">
        <v>644300</v>
      </c>
      <c r="J228" s="186">
        <f t="shared" si="40"/>
        <v>644300</v>
      </c>
      <c r="K228" s="154" t="s">
        <v>10</v>
      </c>
      <c r="L228" s="209">
        <v>10.063776500000001</v>
      </c>
      <c r="M228" s="192">
        <v>676515</v>
      </c>
      <c r="N228" s="186">
        <f t="shared" si="41"/>
        <v>676515</v>
      </c>
      <c r="O228" s="154" t="s">
        <v>10</v>
      </c>
      <c r="P228" s="209">
        <v>10.063776500000001</v>
      </c>
      <c r="Q228" s="192">
        <v>663629</v>
      </c>
      <c r="R228" s="186">
        <f t="shared" si="42"/>
        <v>663629</v>
      </c>
      <c r="S228" s="395">
        <f t="shared" si="36"/>
        <v>665209.87759799999</v>
      </c>
    </row>
    <row r="229" spans="1:19" x14ac:dyDescent="0.25">
      <c r="A229" s="37">
        <v>210</v>
      </c>
      <c r="B229" s="103" t="s">
        <v>1201</v>
      </c>
      <c r="C229" s="9">
        <v>14626000</v>
      </c>
      <c r="D229" s="42">
        <v>5.6608779021818192</v>
      </c>
      <c r="E229" s="11">
        <v>7875758.8743360005</v>
      </c>
      <c r="F229" s="172">
        <v>22501758.874336001</v>
      </c>
      <c r="G229" s="221">
        <v>27517200</v>
      </c>
      <c r="H229" s="209">
        <v>5.6608779021818192</v>
      </c>
      <c r="I229" s="192">
        <v>362600</v>
      </c>
      <c r="J229" s="186">
        <f>G229+I229</f>
        <v>27879800</v>
      </c>
      <c r="K229" s="221">
        <v>31094436</v>
      </c>
      <c r="L229" s="209">
        <v>5.6608779021818192</v>
      </c>
      <c r="M229" s="192">
        <v>384356</v>
      </c>
      <c r="N229" s="186">
        <f>K229+M229</f>
        <v>31478792</v>
      </c>
      <c r="O229" s="221">
        <v>35497188</v>
      </c>
      <c r="P229" s="209">
        <v>5.6608779021818192</v>
      </c>
      <c r="Q229" s="192">
        <v>369852</v>
      </c>
      <c r="R229" s="186">
        <f>O229+Q229</f>
        <v>35867040</v>
      </c>
      <c r="S229" s="395">
        <f t="shared" si="36"/>
        <v>29431847.718584001</v>
      </c>
    </row>
    <row r="230" spans="1:19" x14ac:dyDescent="0.25">
      <c r="A230" s="37">
        <v>211</v>
      </c>
      <c r="B230" s="103" t="s">
        <v>1202</v>
      </c>
      <c r="C230" s="9">
        <v>8898000</v>
      </c>
      <c r="D230" s="42">
        <v>5.6608779021818192</v>
      </c>
      <c r="E230" s="11">
        <v>4790631.2288039997</v>
      </c>
      <c r="F230" s="172">
        <v>13688631.228804</v>
      </c>
      <c r="G230" s="221">
        <v>16578000</v>
      </c>
      <c r="H230" s="209">
        <v>5.6608779021818192</v>
      </c>
      <c r="I230" s="192">
        <v>362600</v>
      </c>
      <c r="J230" s="186">
        <f>G230+I230</f>
        <v>16940600</v>
      </c>
      <c r="K230" s="221">
        <v>19562040</v>
      </c>
      <c r="L230" s="209">
        <v>5.6608779021818192</v>
      </c>
      <c r="M230" s="192">
        <v>384356</v>
      </c>
      <c r="N230" s="186">
        <f>K230+M230</f>
        <v>19946396</v>
      </c>
      <c r="O230" s="221">
        <v>21054060</v>
      </c>
      <c r="P230" s="209">
        <v>5.6608779021818192</v>
      </c>
      <c r="Q230" s="192">
        <v>380730</v>
      </c>
      <c r="R230" s="186">
        <f>O230+Q230</f>
        <v>21434790</v>
      </c>
      <c r="S230" s="395">
        <f t="shared" si="36"/>
        <v>18002604.307200998</v>
      </c>
    </row>
    <row r="231" spans="1:19" x14ac:dyDescent="0.25">
      <c r="A231" s="37">
        <v>212</v>
      </c>
      <c r="B231" s="103" t="s">
        <v>427</v>
      </c>
      <c r="C231" s="9">
        <v>199000</v>
      </c>
      <c r="D231" s="42">
        <v>3.7739186014545458</v>
      </c>
      <c r="E231" s="11">
        <v>106697.64887199999</v>
      </c>
      <c r="F231" s="172">
        <v>305697.64887199999</v>
      </c>
      <c r="G231" s="221">
        <v>52800</v>
      </c>
      <c r="H231" s="209">
        <v>3.7739186014545458</v>
      </c>
      <c r="I231" s="192">
        <v>241700</v>
      </c>
      <c r="J231" s="186">
        <f>G231+I231</f>
        <v>294500</v>
      </c>
      <c r="K231" s="221">
        <v>61776</v>
      </c>
      <c r="L231" s="209">
        <v>3.7739186014545458</v>
      </c>
      <c r="M231" s="192">
        <v>253785</v>
      </c>
      <c r="N231" s="186">
        <f>K231+M231</f>
        <v>315561</v>
      </c>
      <c r="O231" s="221">
        <v>67056</v>
      </c>
      <c r="P231" s="209">
        <v>3.7739186014545458</v>
      </c>
      <c r="Q231" s="192">
        <v>253785</v>
      </c>
      <c r="R231" s="186">
        <f>O231+Q231</f>
        <v>320841</v>
      </c>
      <c r="S231" s="395">
        <f t="shared" si="36"/>
        <v>309149.91221799998</v>
      </c>
    </row>
    <row r="232" spans="1:19" x14ac:dyDescent="0.25">
      <c r="A232" s="37">
        <v>213</v>
      </c>
      <c r="B232" s="103" t="s">
        <v>1203</v>
      </c>
      <c r="C232" s="9">
        <v>232000</v>
      </c>
      <c r="D232" s="42">
        <v>0.4624943792727273</v>
      </c>
      <c r="E232" s="11">
        <v>124938.31126800005</v>
      </c>
      <c r="F232" s="172">
        <v>356938.31126800005</v>
      </c>
      <c r="G232" s="221">
        <v>391950</v>
      </c>
      <c r="H232" s="209">
        <v>0.4624943792727273</v>
      </c>
      <c r="I232" s="192">
        <v>29700</v>
      </c>
      <c r="J232" s="186">
        <f>G232+I232</f>
        <v>421650</v>
      </c>
      <c r="K232" s="221">
        <v>446823</v>
      </c>
      <c r="L232" s="209">
        <v>0.4624943792727273</v>
      </c>
      <c r="M232" s="192">
        <v>31185</v>
      </c>
      <c r="N232" s="186">
        <f>K232+M232</f>
        <v>478008</v>
      </c>
      <c r="O232" s="221">
        <v>489938</v>
      </c>
      <c r="P232" s="209">
        <v>0.4624943792727273</v>
      </c>
      <c r="Q232" s="192">
        <v>31185</v>
      </c>
      <c r="R232" s="186">
        <f>O232+Q232</f>
        <v>521123</v>
      </c>
      <c r="S232" s="395">
        <f t="shared" si="36"/>
        <v>444429.82781699998</v>
      </c>
    </row>
    <row r="233" spans="1:19" x14ac:dyDescent="0.25">
      <c r="A233" s="37">
        <v>214</v>
      </c>
      <c r="B233" s="103" t="s">
        <v>256</v>
      </c>
      <c r="C233" s="15" t="s">
        <v>10</v>
      </c>
      <c r="D233" s="42">
        <v>10.04263025818182</v>
      </c>
      <c r="E233" s="11">
        <v>585102.12353600003</v>
      </c>
      <c r="F233" s="172">
        <v>585102.12353600003</v>
      </c>
      <c r="G233" s="154" t="s">
        <v>10</v>
      </c>
      <c r="H233" s="209">
        <v>10.04263025818182</v>
      </c>
      <c r="I233" s="192">
        <v>555300</v>
      </c>
      <c r="J233" s="186">
        <f>I233*1</f>
        <v>555300</v>
      </c>
      <c r="K233" s="154" t="s">
        <v>10</v>
      </c>
      <c r="L233" s="209">
        <v>10.04263025818182</v>
      </c>
      <c r="M233" s="192">
        <v>571959</v>
      </c>
      <c r="N233" s="186">
        <f>M233*1</f>
        <v>571959</v>
      </c>
      <c r="O233" s="154" t="s">
        <v>10</v>
      </c>
      <c r="P233" s="209">
        <v>10.04263025818182</v>
      </c>
      <c r="Q233" s="192">
        <v>577512</v>
      </c>
      <c r="R233" s="186">
        <f>Q233*1</f>
        <v>577512</v>
      </c>
      <c r="S233" s="395">
        <f t="shared" si="36"/>
        <v>572468.28088400001</v>
      </c>
    </row>
    <row r="234" spans="1:19" x14ac:dyDescent="0.25">
      <c r="A234" s="37">
        <v>215</v>
      </c>
      <c r="B234" s="103" t="s">
        <v>1204</v>
      </c>
      <c r="C234" s="15" t="s">
        <v>10</v>
      </c>
      <c r="D234" s="42">
        <v>3.7739186014545458</v>
      </c>
      <c r="E234" s="11">
        <v>259104.04730000001</v>
      </c>
      <c r="F234" s="172">
        <v>259104.04730000001</v>
      </c>
      <c r="G234" s="154" t="s">
        <v>10</v>
      </c>
      <c r="H234" s="209">
        <v>3.7739186014545458</v>
      </c>
      <c r="I234" s="192">
        <v>241700</v>
      </c>
      <c r="J234" s="186">
        <f>I234*1</f>
        <v>241700</v>
      </c>
      <c r="K234" s="154" t="s">
        <v>10</v>
      </c>
      <c r="L234" s="209">
        <v>3.7739186014545458</v>
      </c>
      <c r="M234" s="192">
        <v>251368</v>
      </c>
      <c r="N234" s="186">
        <f>M234*1</f>
        <v>251368</v>
      </c>
      <c r="O234" s="154" t="s">
        <v>10</v>
      </c>
      <c r="P234" s="209">
        <v>3.7739186014545458</v>
      </c>
      <c r="Q234" s="192">
        <v>248951</v>
      </c>
      <c r="R234" s="186">
        <f>Q234*1</f>
        <v>248951</v>
      </c>
      <c r="S234" s="395">
        <f t="shared" si="36"/>
        <v>250280.76182499999</v>
      </c>
    </row>
    <row r="235" spans="1:19" x14ac:dyDescent="0.25">
      <c r="A235" s="37">
        <v>216</v>
      </c>
      <c r="B235" s="103" t="s">
        <v>265</v>
      </c>
      <c r="C235" s="15" t="s">
        <v>10</v>
      </c>
      <c r="D235" s="42">
        <v>5.6608779021818192</v>
      </c>
      <c r="E235" s="11">
        <v>334289.58889199997</v>
      </c>
      <c r="F235" s="172">
        <v>334289.58889199997</v>
      </c>
      <c r="G235" s="154" t="s">
        <v>10</v>
      </c>
      <c r="H235" s="209">
        <v>5.6608779021818192</v>
      </c>
      <c r="I235" s="192">
        <v>312400</v>
      </c>
      <c r="J235" s="186">
        <f>I235*1</f>
        <v>312400</v>
      </c>
      <c r="K235" s="154" t="s">
        <v>10</v>
      </c>
      <c r="L235" s="209">
        <v>5.6608779021818192</v>
      </c>
      <c r="M235" s="192">
        <v>328020</v>
      </c>
      <c r="N235" s="186">
        <f>M235*1</f>
        <v>328020</v>
      </c>
      <c r="O235" s="154" t="s">
        <v>10</v>
      </c>
      <c r="P235" s="209">
        <v>5.6608779021818192</v>
      </c>
      <c r="Q235" s="192">
        <v>321772</v>
      </c>
      <c r="R235" s="186">
        <f>Q235*1</f>
        <v>321772</v>
      </c>
      <c r="S235" s="395">
        <f t="shared" si="36"/>
        <v>324120.39722300001</v>
      </c>
    </row>
    <row r="236" spans="1:19" x14ac:dyDescent="0.25">
      <c r="A236" s="37">
        <v>217</v>
      </c>
      <c r="B236" s="103" t="s">
        <v>266</v>
      </c>
      <c r="C236" s="9">
        <v>782000</v>
      </c>
      <c r="D236" s="42">
        <v>10.063776500000001</v>
      </c>
      <c r="E236" s="11">
        <v>421578.08866399992</v>
      </c>
      <c r="F236" s="172">
        <v>1203578.0886639999</v>
      </c>
      <c r="G236" s="221">
        <v>646350</v>
      </c>
      <c r="H236" s="209">
        <v>10.063776500000001</v>
      </c>
      <c r="I236" s="192">
        <v>644300</v>
      </c>
      <c r="J236" s="186">
        <f>G236+I236</f>
        <v>1290650</v>
      </c>
      <c r="K236" s="221">
        <v>762693</v>
      </c>
      <c r="L236" s="209">
        <v>10.063776500000001</v>
      </c>
      <c r="M236" s="192">
        <v>676515</v>
      </c>
      <c r="N236" s="186">
        <f>K236+M236</f>
        <v>1439208</v>
      </c>
      <c r="O236" s="221">
        <v>782084</v>
      </c>
      <c r="P236" s="209">
        <v>10.063776500000001</v>
      </c>
      <c r="Q236" s="192">
        <v>663629</v>
      </c>
      <c r="R236" s="186">
        <f>O236+Q236</f>
        <v>1445713</v>
      </c>
      <c r="S236" s="395">
        <f t="shared" si="36"/>
        <v>1344787.272166</v>
      </c>
    </row>
    <row r="237" spans="1:19" x14ac:dyDescent="0.25">
      <c r="A237" s="37">
        <v>218</v>
      </c>
      <c r="B237" s="103" t="s">
        <v>436</v>
      </c>
      <c r="C237" s="15" t="s">
        <v>10</v>
      </c>
      <c r="D237" s="42">
        <v>16.159900062545457</v>
      </c>
      <c r="E237" s="11">
        <v>934491.16473999992</v>
      </c>
      <c r="F237" s="172">
        <v>934491.16473999992</v>
      </c>
      <c r="G237" s="154" t="s">
        <v>10</v>
      </c>
      <c r="H237" s="209">
        <v>16.159900062545457</v>
      </c>
      <c r="I237" s="192">
        <v>891700</v>
      </c>
      <c r="J237" s="186">
        <f>I237*1</f>
        <v>891700</v>
      </c>
      <c r="K237" s="154" t="s">
        <v>10</v>
      </c>
      <c r="L237" s="209">
        <v>16.159900062545457</v>
      </c>
      <c r="M237" s="192">
        <v>918451</v>
      </c>
      <c r="N237" s="186">
        <f>M237*1</f>
        <v>918451</v>
      </c>
      <c r="O237" s="154" t="s">
        <v>10</v>
      </c>
      <c r="P237" s="209">
        <v>16.159900062545457</v>
      </c>
      <c r="Q237" s="192">
        <v>909534</v>
      </c>
      <c r="R237" s="186">
        <f>Q237*1</f>
        <v>909534</v>
      </c>
      <c r="S237" s="395">
        <f t="shared" si="36"/>
        <v>913544.04118499998</v>
      </c>
    </row>
    <row r="238" spans="1:19" x14ac:dyDescent="0.25">
      <c r="A238" s="37">
        <v>219</v>
      </c>
      <c r="B238" s="43" t="s">
        <v>440</v>
      </c>
      <c r="C238" s="9">
        <v>743000</v>
      </c>
      <c r="D238" s="42">
        <v>3.7739186014545458</v>
      </c>
      <c r="E238" s="11">
        <v>400699.29133599997</v>
      </c>
      <c r="F238" s="172">
        <v>1143699.291336</v>
      </c>
      <c r="G238" s="221">
        <v>1336200</v>
      </c>
      <c r="H238" s="209">
        <v>3.7739186014545458</v>
      </c>
      <c r="I238" s="192">
        <v>52300</v>
      </c>
      <c r="J238" s="186">
        <f>G238+I238</f>
        <v>1388500</v>
      </c>
      <c r="K238" s="221">
        <v>1549992</v>
      </c>
      <c r="L238" s="209">
        <v>3.7739186014545458</v>
      </c>
      <c r="M238" s="192">
        <v>54915</v>
      </c>
      <c r="N238" s="186">
        <f>K238+M238</f>
        <v>1604907</v>
      </c>
      <c r="O238" s="221">
        <v>1549992</v>
      </c>
      <c r="P238" s="209">
        <v>3.7739186014545458</v>
      </c>
      <c r="Q238" s="192">
        <v>53869</v>
      </c>
      <c r="R238" s="186">
        <f>O238+Q238</f>
        <v>1603861</v>
      </c>
      <c r="S238" s="395">
        <f t="shared" si="36"/>
        <v>1435241.822834</v>
      </c>
    </row>
    <row r="239" spans="1:19" x14ac:dyDescent="0.25">
      <c r="A239" s="37">
        <v>220</v>
      </c>
      <c r="B239" s="103" t="s">
        <v>272</v>
      </c>
      <c r="C239" s="15" t="s">
        <v>10</v>
      </c>
      <c r="D239" s="42">
        <v>1.9929415610909091</v>
      </c>
      <c r="E239" s="11">
        <v>120067.462032</v>
      </c>
      <c r="F239" s="172">
        <v>120067.462032</v>
      </c>
      <c r="G239" s="154" t="s">
        <v>10</v>
      </c>
      <c r="H239" s="209">
        <v>1.9929415610909091</v>
      </c>
      <c r="I239" s="192">
        <v>110100</v>
      </c>
      <c r="J239" s="186">
        <f>I239*1</f>
        <v>110100</v>
      </c>
      <c r="K239" s="154" t="s">
        <v>10</v>
      </c>
      <c r="L239" s="209">
        <v>1.9929415610909091</v>
      </c>
      <c r="M239" s="192">
        <v>114504</v>
      </c>
      <c r="N239" s="186">
        <f>M239*1</f>
        <v>114504</v>
      </c>
      <c r="O239" s="154" t="s">
        <v>10</v>
      </c>
      <c r="P239" s="209">
        <v>1.9929415610909091</v>
      </c>
      <c r="Q239" s="192">
        <v>112302</v>
      </c>
      <c r="R239" s="186">
        <f>Q239*1</f>
        <v>112302</v>
      </c>
      <c r="S239" s="395">
        <f t="shared" si="36"/>
        <v>114243.365508</v>
      </c>
    </row>
    <row r="240" spans="1:19" x14ac:dyDescent="0.25">
      <c r="A240" s="37">
        <v>221</v>
      </c>
      <c r="B240" s="103" t="s">
        <v>273</v>
      </c>
      <c r="C240" s="15" t="s">
        <v>10</v>
      </c>
      <c r="D240" s="42">
        <v>0.46040872254545462</v>
      </c>
      <c r="E240" s="11">
        <v>33183.050880000003</v>
      </c>
      <c r="F240" s="172">
        <v>33183.050880000003</v>
      </c>
      <c r="G240" s="154" t="s">
        <v>10</v>
      </c>
      <c r="H240" s="209">
        <v>0.46040872254545462</v>
      </c>
      <c r="I240" s="192">
        <v>25500</v>
      </c>
      <c r="J240" s="186">
        <f>I240*1</f>
        <v>25500</v>
      </c>
      <c r="K240" s="154" t="s">
        <v>10</v>
      </c>
      <c r="L240" s="209">
        <v>0.46040872254545462</v>
      </c>
      <c r="M240" s="192">
        <v>26520</v>
      </c>
      <c r="N240" s="186">
        <f>M240*1</f>
        <v>26520</v>
      </c>
      <c r="O240" s="154" t="s">
        <v>10</v>
      </c>
      <c r="P240" s="209">
        <v>0.46040872254545462</v>
      </c>
      <c r="Q240" s="192">
        <v>26265</v>
      </c>
      <c r="R240" s="186">
        <f>Q240*1</f>
        <v>26265</v>
      </c>
      <c r="S240" s="395">
        <f t="shared" si="36"/>
        <v>27867.012719999999</v>
      </c>
    </row>
    <row r="241" spans="1:19" x14ac:dyDescent="0.25">
      <c r="A241" s="37">
        <v>222</v>
      </c>
      <c r="B241" s="103" t="s">
        <v>488</v>
      </c>
      <c r="C241" s="9">
        <v>513000</v>
      </c>
      <c r="D241" s="42">
        <v>3.7739186014545458</v>
      </c>
      <c r="E241" s="11">
        <v>276468.36903199996</v>
      </c>
      <c r="F241" s="172">
        <v>789468.36903199996</v>
      </c>
      <c r="G241" s="221">
        <v>754050</v>
      </c>
      <c r="H241" s="209">
        <v>3.7739186014545458</v>
      </c>
      <c r="I241" s="192">
        <v>165100</v>
      </c>
      <c r="J241" s="186">
        <f>G241+I241</f>
        <v>919150</v>
      </c>
      <c r="K241" s="221">
        <v>882239</v>
      </c>
      <c r="L241" s="209">
        <v>3.7739186014545458</v>
      </c>
      <c r="M241" s="192">
        <v>170053</v>
      </c>
      <c r="N241" s="186">
        <f>K241+M241</f>
        <v>1052292</v>
      </c>
      <c r="O241" s="221">
        <v>897320</v>
      </c>
      <c r="P241" s="209">
        <v>3.7739186014545458</v>
      </c>
      <c r="Q241" s="192">
        <v>173355</v>
      </c>
      <c r="R241" s="186">
        <f>O241+Q241</f>
        <v>1070675</v>
      </c>
      <c r="S241" s="395">
        <f t="shared" si="36"/>
        <v>957896.34225800005</v>
      </c>
    </row>
    <row r="242" spans="1:19" x14ac:dyDescent="0.25">
      <c r="A242" s="37">
        <v>223</v>
      </c>
      <c r="B242" s="103" t="s">
        <v>274</v>
      </c>
      <c r="C242" s="9">
        <v>474000</v>
      </c>
      <c r="D242" s="42">
        <v>3.7739186014545458</v>
      </c>
      <c r="E242" s="11">
        <v>255851.64095199993</v>
      </c>
      <c r="F242" s="172">
        <v>729851.64095199993</v>
      </c>
      <c r="G242" s="221">
        <v>585000</v>
      </c>
      <c r="H242" s="209">
        <v>3.7739186014545458</v>
      </c>
      <c r="I242" s="192">
        <v>241700</v>
      </c>
      <c r="J242" s="186">
        <f>G242+I242</f>
        <v>826700</v>
      </c>
      <c r="K242" s="221">
        <v>690300</v>
      </c>
      <c r="L242" s="209">
        <v>3.7739186014545458</v>
      </c>
      <c r="M242" s="192">
        <v>256202</v>
      </c>
      <c r="N242" s="186">
        <f>K242+M242</f>
        <v>946502</v>
      </c>
      <c r="O242" s="221">
        <v>707850</v>
      </c>
      <c r="P242" s="209">
        <v>3.7739186014545458</v>
      </c>
      <c r="Q242" s="192">
        <v>251368</v>
      </c>
      <c r="R242" s="186">
        <f>O242+Q242</f>
        <v>959218</v>
      </c>
      <c r="S242" s="395">
        <f t="shared" si="36"/>
        <v>865567.91023799998</v>
      </c>
    </row>
    <row r="243" spans="1:19" x14ac:dyDescent="0.25">
      <c r="A243" s="37">
        <v>224</v>
      </c>
      <c r="B243" s="103" t="s">
        <v>275</v>
      </c>
      <c r="C243" s="9">
        <v>248000</v>
      </c>
      <c r="D243" s="42">
        <v>1.8869593007272729</v>
      </c>
      <c r="E243" s="11">
        <v>133292.76029599999</v>
      </c>
      <c r="F243" s="172">
        <v>381292.76029599999</v>
      </c>
      <c r="G243" s="221">
        <v>397050</v>
      </c>
      <c r="H243" s="209">
        <v>1.8869593007272729</v>
      </c>
      <c r="I243" s="192">
        <v>49500</v>
      </c>
      <c r="J243" s="186">
        <f>G243+I243</f>
        <v>446550</v>
      </c>
      <c r="K243" s="221">
        <v>444696</v>
      </c>
      <c r="L243" s="209">
        <v>1.8869593007272729</v>
      </c>
      <c r="M243" s="192">
        <v>50985</v>
      </c>
      <c r="N243" s="186">
        <f>K243+M243</f>
        <v>495681</v>
      </c>
      <c r="O243" s="221">
        <v>500283</v>
      </c>
      <c r="P243" s="209">
        <v>1.8869593007272729</v>
      </c>
      <c r="Q243" s="192">
        <v>51480</v>
      </c>
      <c r="R243" s="186">
        <f>O243+Q243</f>
        <v>551763</v>
      </c>
      <c r="S243" s="395">
        <f t="shared" si="36"/>
        <v>468821.69007399998</v>
      </c>
    </row>
    <row r="244" spans="1:19" x14ac:dyDescent="0.25">
      <c r="A244" s="37">
        <v>225</v>
      </c>
      <c r="B244" s="103" t="s">
        <v>1184</v>
      </c>
      <c r="C244" s="15" t="s">
        <v>10</v>
      </c>
      <c r="D244" s="42">
        <v>1.8869593007272729</v>
      </c>
      <c r="E244" s="11">
        <v>114922.24937200001</v>
      </c>
      <c r="F244" s="172">
        <v>114922.24937200001</v>
      </c>
      <c r="G244" s="154" t="s">
        <v>10</v>
      </c>
      <c r="H244" s="209">
        <v>1.8869593007272729</v>
      </c>
      <c r="I244" s="192">
        <v>104200</v>
      </c>
      <c r="J244" s="186">
        <f>I244*1</f>
        <v>104200</v>
      </c>
      <c r="K244" s="154" t="s">
        <v>10</v>
      </c>
      <c r="L244" s="209">
        <v>1.8869593007272729</v>
      </c>
      <c r="M244" s="192">
        <v>107326</v>
      </c>
      <c r="N244" s="186">
        <f>M244*1</f>
        <v>107326</v>
      </c>
      <c r="O244" s="154" t="s">
        <v>10</v>
      </c>
      <c r="P244" s="209">
        <v>1.8869593007272729</v>
      </c>
      <c r="Q244" s="192">
        <v>109410</v>
      </c>
      <c r="R244" s="186">
        <f>Q244*1</f>
        <v>109410</v>
      </c>
      <c r="S244" s="395">
        <f t="shared" si="36"/>
        <v>108964.562343</v>
      </c>
    </row>
    <row r="245" spans="1:19" x14ac:dyDescent="0.25">
      <c r="A245" s="37">
        <v>226</v>
      </c>
      <c r="B245" s="103" t="s">
        <v>1205</v>
      </c>
      <c r="C245" s="15" t="s">
        <v>10</v>
      </c>
      <c r="D245" s="42">
        <v>3.7739186014545458</v>
      </c>
      <c r="E245" s="11">
        <v>258692.4473</v>
      </c>
      <c r="F245" s="172">
        <v>258692.4473</v>
      </c>
      <c r="G245" s="154" t="s">
        <v>10</v>
      </c>
      <c r="H245" s="209">
        <v>3.7739186014545458</v>
      </c>
      <c r="I245" s="192">
        <v>241700</v>
      </c>
      <c r="J245" s="186">
        <f>I245*1</f>
        <v>241700</v>
      </c>
      <c r="K245" s="154" t="s">
        <v>10</v>
      </c>
      <c r="L245" s="209">
        <v>3.7739186014545458</v>
      </c>
      <c r="M245" s="192">
        <v>253785</v>
      </c>
      <c r="N245" s="186">
        <f>M245*1</f>
        <v>253785</v>
      </c>
      <c r="O245" s="154" t="s">
        <v>10</v>
      </c>
      <c r="P245" s="209">
        <v>3.7739186014545458</v>
      </c>
      <c r="Q245" s="192">
        <v>251368</v>
      </c>
      <c r="R245" s="186">
        <f>Q245*1</f>
        <v>251368</v>
      </c>
      <c r="S245" s="395">
        <f t="shared" si="36"/>
        <v>251386.361825</v>
      </c>
    </row>
    <row r="246" spans="1:19" x14ac:dyDescent="0.25">
      <c r="A246" s="37">
        <v>227</v>
      </c>
      <c r="B246" s="103" t="s">
        <v>445</v>
      </c>
      <c r="C246" s="15" t="s">
        <v>10</v>
      </c>
      <c r="D246" s="42">
        <v>3.7739186014545458</v>
      </c>
      <c r="E246" s="11">
        <v>223441.38513200002</v>
      </c>
      <c r="F246" s="172">
        <v>223441.38513200002</v>
      </c>
      <c r="G246" s="154" t="s">
        <v>10</v>
      </c>
      <c r="H246" s="209">
        <v>3.7739186014545458</v>
      </c>
      <c r="I246" s="192">
        <v>208300</v>
      </c>
      <c r="J246" s="186">
        <f>I246*1</f>
        <v>208300</v>
      </c>
      <c r="K246" s="154" t="s">
        <v>10</v>
      </c>
      <c r="L246" s="209">
        <v>3.7739186014545458</v>
      </c>
      <c r="M246" s="192">
        <v>214549</v>
      </c>
      <c r="N246" s="186">
        <f>M246*1</f>
        <v>214549</v>
      </c>
      <c r="O246" s="154" t="s">
        <v>10</v>
      </c>
      <c r="P246" s="209">
        <v>3.7739186014545458</v>
      </c>
      <c r="Q246" s="192">
        <v>212466</v>
      </c>
      <c r="R246" s="186">
        <f>Q246*1</f>
        <v>212466</v>
      </c>
      <c r="S246" s="395">
        <f t="shared" si="36"/>
        <v>214689.09628300002</v>
      </c>
    </row>
    <row r="247" spans="1:19" x14ac:dyDescent="0.25">
      <c r="A247" s="37">
        <v>228</v>
      </c>
      <c r="B247" s="103" t="s">
        <v>446</v>
      </c>
      <c r="C247" s="15" t="s">
        <v>10</v>
      </c>
      <c r="D247" s="42">
        <v>5.6608779021818192</v>
      </c>
      <c r="E247" s="11">
        <v>332140.05689199996</v>
      </c>
      <c r="F247" s="172">
        <v>332140.05689199996</v>
      </c>
      <c r="G247" s="154" t="s">
        <v>10</v>
      </c>
      <c r="H247" s="209">
        <v>5.6608779021818192</v>
      </c>
      <c r="I247" s="192">
        <v>312400</v>
      </c>
      <c r="J247" s="186">
        <f>I247*1</f>
        <v>312400</v>
      </c>
      <c r="K247" s="154" t="s">
        <v>10</v>
      </c>
      <c r="L247" s="209">
        <v>5.6608779021818192</v>
      </c>
      <c r="M247" s="192">
        <v>331144</v>
      </c>
      <c r="N247" s="186">
        <f>M247*1</f>
        <v>331144</v>
      </c>
      <c r="O247" s="154" t="s">
        <v>10</v>
      </c>
      <c r="P247" s="209">
        <v>5.6608779021818192</v>
      </c>
      <c r="Q247" s="192">
        <v>318648</v>
      </c>
      <c r="R247" s="186">
        <f>Q247*1</f>
        <v>318648</v>
      </c>
      <c r="S247" s="395">
        <f t="shared" si="36"/>
        <v>323583.01422299998</v>
      </c>
    </row>
    <row r="248" spans="1:19" x14ac:dyDescent="0.25">
      <c r="A248" s="37">
        <v>229</v>
      </c>
      <c r="B248" s="103" t="s">
        <v>277</v>
      </c>
      <c r="C248" s="15" t="s">
        <v>10</v>
      </c>
      <c r="D248" s="42">
        <v>5.6608779021818192</v>
      </c>
      <c r="E248" s="11">
        <v>329415.85289199994</v>
      </c>
      <c r="F248" s="172">
        <v>329415.85289199994</v>
      </c>
      <c r="G248" s="154" t="s">
        <v>10</v>
      </c>
      <c r="H248" s="209">
        <v>5.6608779021818192</v>
      </c>
      <c r="I248" s="192">
        <v>312400</v>
      </c>
      <c r="J248" s="186">
        <f>I248*1</f>
        <v>312400</v>
      </c>
      <c r="K248" s="154" t="s">
        <v>10</v>
      </c>
      <c r="L248" s="209">
        <v>5.6608779021818192</v>
      </c>
      <c r="M248" s="192">
        <v>328020</v>
      </c>
      <c r="N248" s="186">
        <f>M248*1</f>
        <v>328020</v>
      </c>
      <c r="O248" s="154" t="s">
        <v>10</v>
      </c>
      <c r="P248" s="209">
        <v>5.6608779021818192</v>
      </c>
      <c r="Q248" s="192">
        <v>324896</v>
      </c>
      <c r="R248" s="186">
        <f>Q248*1</f>
        <v>324896</v>
      </c>
      <c r="S248" s="395">
        <f t="shared" si="36"/>
        <v>323682.963223</v>
      </c>
    </row>
    <row r="249" spans="1:19" x14ac:dyDescent="0.25">
      <c r="A249" s="37">
        <v>230</v>
      </c>
      <c r="B249" s="103" t="s">
        <v>356</v>
      </c>
      <c r="C249" s="9">
        <v>249000</v>
      </c>
      <c r="D249" s="42">
        <v>5.8781917461818178</v>
      </c>
      <c r="E249" s="11">
        <v>133672.905272</v>
      </c>
      <c r="F249" s="172">
        <v>382672.905272</v>
      </c>
      <c r="G249" s="221">
        <v>45150</v>
      </c>
      <c r="H249" s="209">
        <v>5.8781917461818178</v>
      </c>
      <c r="I249" s="192">
        <v>321100</v>
      </c>
      <c r="J249" s="186">
        <f>G249+I249</f>
        <v>366250</v>
      </c>
      <c r="K249" s="221">
        <v>51020</v>
      </c>
      <c r="L249" s="209">
        <v>5.8781917461818178</v>
      </c>
      <c r="M249" s="192">
        <v>337155</v>
      </c>
      <c r="N249" s="186">
        <f>K249+M249</f>
        <v>388175</v>
      </c>
      <c r="O249" s="221">
        <v>58695</v>
      </c>
      <c r="P249" s="209">
        <v>5.8781917461818178</v>
      </c>
      <c r="Q249" s="192">
        <v>330733</v>
      </c>
      <c r="R249" s="186">
        <f>O249+Q249</f>
        <v>389428</v>
      </c>
      <c r="S249" s="395">
        <f t="shared" si="36"/>
        <v>381631.476318</v>
      </c>
    </row>
    <row r="250" spans="1:19" x14ac:dyDescent="0.25">
      <c r="A250" s="37">
        <v>231</v>
      </c>
      <c r="B250" s="103" t="s">
        <v>280</v>
      </c>
      <c r="C250" s="9">
        <v>147000</v>
      </c>
      <c r="D250" s="42">
        <v>2.8304292952727272</v>
      </c>
      <c r="E250" s="11">
        <v>79064.439216000028</v>
      </c>
      <c r="F250" s="172">
        <v>226064.43921600003</v>
      </c>
      <c r="G250" s="221">
        <v>58950</v>
      </c>
      <c r="H250" s="209">
        <v>2.8304292952727272</v>
      </c>
      <c r="I250" s="192">
        <v>159200</v>
      </c>
      <c r="J250" s="186">
        <f>G250+I250</f>
        <v>218150</v>
      </c>
      <c r="K250" s="221">
        <v>67793</v>
      </c>
      <c r="L250" s="209">
        <v>2.8304292952727272</v>
      </c>
      <c r="M250" s="192">
        <v>167160</v>
      </c>
      <c r="N250" s="186">
        <f>K250+M250</f>
        <v>234953</v>
      </c>
      <c r="O250" s="221">
        <v>70151</v>
      </c>
      <c r="P250" s="209">
        <v>2.8304292952727272</v>
      </c>
      <c r="Q250" s="192">
        <v>162384</v>
      </c>
      <c r="R250" s="186">
        <f>O250+Q250</f>
        <v>232535</v>
      </c>
      <c r="S250" s="395">
        <f t="shared" si="36"/>
        <v>227925.60980400001</v>
      </c>
    </row>
    <row r="251" spans="1:19" x14ac:dyDescent="0.25">
      <c r="A251" s="37">
        <v>232</v>
      </c>
      <c r="B251" s="103" t="s">
        <v>281</v>
      </c>
      <c r="C251" s="9">
        <v>110000</v>
      </c>
      <c r="D251" s="42">
        <v>0.78339584072727275</v>
      </c>
      <c r="E251" s="11">
        <v>59516.119360000012</v>
      </c>
      <c r="F251" s="172">
        <v>169516.11936000001</v>
      </c>
      <c r="G251" s="221">
        <v>143550</v>
      </c>
      <c r="H251" s="209">
        <v>0.78339584072727275</v>
      </c>
      <c r="I251" s="192">
        <v>40300</v>
      </c>
      <c r="J251" s="186">
        <f>G251+I251</f>
        <v>183850</v>
      </c>
      <c r="K251" s="221">
        <v>169389</v>
      </c>
      <c r="L251" s="209">
        <v>0.78339584072727275</v>
      </c>
      <c r="M251" s="192">
        <v>42315</v>
      </c>
      <c r="N251" s="186">
        <f>K251+M251</f>
        <v>211704</v>
      </c>
      <c r="O251" s="221">
        <v>169389</v>
      </c>
      <c r="P251" s="209">
        <v>0.78339584072727275</v>
      </c>
      <c r="Q251" s="192">
        <v>42315</v>
      </c>
      <c r="R251" s="186">
        <f>O251+Q251</f>
        <v>211704</v>
      </c>
      <c r="S251" s="395">
        <f t="shared" si="36"/>
        <v>194193.52984</v>
      </c>
    </row>
    <row r="252" spans="1:19" x14ac:dyDescent="0.25">
      <c r="A252" s="37">
        <v>233</v>
      </c>
      <c r="B252" s="103" t="s">
        <v>282</v>
      </c>
      <c r="C252" s="9">
        <v>124518.53677200001</v>
      </c>
      <c r="D252" s="42">
        <v>0</v>
      </c>
      <c r="E252" s="12" t="s">
        <v>10</v>
      </c>
      <c r="F252" s="172">
        <v>124518.53677200001</v>
      </c>
      <c r="G252" s="221">
        <v>148350</v>
      </c>
      <c r="H252" s="209">
        <v>0</v>
      </c>
      <c r="I252" s="154" t="s">
        <v>10</v>
      </c>
      <c r="J252" s="186">
        <f>G252*1</f>
        <v>148350</v>
      </c>
      <c r="K252" s="221">
        <v>166152</v>
      </c>
      <c r="L252" s="209">
        <v>0</v>
      </c>
      <c r="M252" s="154" t="s">
        <v>10</v>
      </c>
      <c r="N252" s="186">
        <f>K252*1</f>
        <v>166152</v>
      </c>
      <c r="O252" s="221">
        <v>175053</v>
      </c>
      <c r="P252" s="209">
        <v>0</v>
      </c>
      <c r="Q252" s="154" t="s">
        <v>10</v>
      </c>
      <c r="R252" s="186">
        <f>O252*1</f>
        <v>175053</v>
      </c>
      <c r="S252" s="395">
        <f t="shared" si="36"/>
        <v>153518.38419300001</v>
      </c>
    </row>
    <row r="253" spans="1:19" x14ac:dyDescent="0.25">
      <c r="A253" s="37">
        <v>234</v>
      </c>
      <c r="B253" s="43" t="s">
        <v>447</v>
      </c>
      <c r="C253" s="9">
        <v>245867.41211199999</v>
      </c>
      <c r="D253" s="42">
        <v>0</v>
      </c>
      <c r="E253" s="12" t="s">
        <v>10</v>
      </c>
      <c r="F253" s="172">
        <v>245867.41211199999</v>
      </c>
      <c r="G253" s="221">
        <v>298950</v>
      </c>
      <c r="H253" s="209">
        <v>0</v>
      </c>
      <c r="I253" s="154" t="s">
        <v>10</v>
      </c>
      <c r="J253" s="186">
        <f>G253*1</f>
        <v>298950</v>
      </c>
      <c r="K253" s="221">
        <v>340803</v>
      </c>
      <c r="L253" s="209">
        <v>0</v>
      </c>
      <c r="M253" s="154" t="s">
        <v>10</v>
      </c>
      <c r="N253" s="186">
        <f>K253*1</f>
        <v>340803</v>
      </c>
      <c r="O253" s="221">
        <v>364719</v>
      </c>
      <c r="P253" s="209">
        <v>0</v>
      </c>
      <c r="Q253" s="154" t="s">
        <v>10</v>
      </c>
      <c r="R253" s="186">
        <f>O253*1</f>
        <v>364719</v>
      </c>
      <c r="S253" s="395">
        <f t="shared" si="36"/>
        <v>312584.85302799998</v>
      </c>
    </row>
    <row r="254" spans="1:19" x14ac:dyDescent="0.25">
      <c r="A254" s="37">
        <v>235</v>
      </c>
      <c r="B254" s="103" t="s">
        <v>283</v>
      </c>
      <c r="C254" s="9">
        <v>315000</v>
      </c>
      <c r="D254" s="42">
        <v>5.1432101778181822</v>
      </c>
      <c r="E254" s="11">
        <v>168859.43015199999</v>
      </c>
      <c r="F254" s="172">
        <v>483859.43015199999</v>
      </c>
      <c r="G254" s="221">
        <v>233250</v>
      </c>
      <c r="H254" s="209">
        <v>5.1432101778181822</v>
      </c>
      <c r="I254" s="192">
        <v>274300</v>
      </c>
      <c r="J254" s="186">
        <f>G254+I254</f>
        <v>507550</v>
      </c>
      <c r="K254" s="221">
        <v>263573</v>
      </c>
      <c r="L254" s="209">
        <v>5.1432101778181822</v>
      </c>
      <c r="M254" s="192">
        <v>288015</v>
      </c>
      <c r="N254" s="186">
        <f>K254+M254</f>
        <v>551588</v>
      </c>
      <c r="O254" s="221">
        <v>272903</v>
      </c>
      <c r="P254" s="209">
        <v>5.1432101778181822</v>
      </c>
      <c r="Q254" s="192">
        <v>277043</v>
      </c>
      <c r="R254" s="186">
        <f>O254+Q254</f>
        <v>549946</v>
      </c>
      <c r="S254" s="395">
        <f t="shared" si="36"/>
        <v>523235.85753799998</v>
      </c>
    </row>
    <row r="255" spans="1:19" x14ac:dyDescent="0.25">
      <c r="A255" s="37">
        <v>236</v>
      </c>
      <c r="B255" s="103" t="s">
        <v>284</v>
      </c>
      <c r="C255" s="9">
        <v>881000</v>
      </c>
      <c r="D255" s="42">
        <v>2.924148666545455</v>
      </c>
      <c r="E255" s="11">
        <v>474173.36236799997</v>
      </c>
      <c r="F255" s="172">
        <v>1355173.362368</v>
      </c>
      <c r="G255" s="221">
        <v>1503150</v>
      </c>
      <c r="H255" s="209">
        <v>2.924148666545455</v>
      </c>
      <c r="I255" s="192">
        <v>130700</v>
      </c>
      <c r="J255" s="186">
        <f>G255+I255</f>
        <v>1633850</v>
      </c>
      <c r="K255" s="221">
        <v>1758686</v>
      </c>
      <c r="L255" s="209">
        <v>2.924148666545455</v>
      </c>
      <c r="M255" s="192">
        <v>137235</v>
      </c>
      <c r="N255" s="186">
        <f>K255+M255</f>
        <v>1895921</v>
      </c>
      <c r="O255" s="221">
        <v>1909001</v>
      </c>
      <c r="P255" s="209">
        <v>2.924148666545455</v>
      </c>
      <c r="Q255" s="192">
        <v>135928</v>
      </c>
      <c r="R255" s="186">
        <f>O255+Q255</f>
        <v>2044929</v>
      </c>
      <c r="S255" s="395">
        <f t="shared" si="36"/>
        <v>1732468.3405919999</v>
      </c>
    </row>
    <row r="256" spans="1:19" x14ac:dyDescent="0.25">
      <c r="A256" s="37">
        <v>237</v>
      </c>
      <c r="B256" s="103" t="s">
        <v>285</v>
      </c>
      <c r="C256" s="9">
        <v>502000</v>
      </c>
      <c r="D256" s="42">
        <v>8.8127107614545466</v>
      </c>
      <c r="E256" s="11">
        <v>270390.83866000001</v>
      </c>
      <c r="F256" s="172">
        <v>772390.83866000001</v>
      </c>
      <c r="G256" s="221">
        <v>338700</v>
      </c>
      <c r="H256" s="209">
        <v>8.8127107614545466</v>
      </c>
      <c r="I256" s="192">
        <v>470600</v>
      </c>
      <c r="J256" s="186">
        <f>G256+I256</f>
        <v>809300</v>
      </c>
      <c r="K256" s="221">
        <v>386118</v>
      </c>
      <c r="L256" s="209">
        <v>8.8127107614545466</v>
      </c>
      <c r="M256" s="192">
        <v>484718</v>
      </c>
      <c r="N256" s="186">
        <f>K256+M256</f>
        <v>870836</v>
      </c>
      <c r="O256" s="221">
        <v>392892</v>
      </c>
      <c r="P256" s="209">
        <v>8.8127107614545466</v>
      </c>
      <c r="Q256" s="192">
        <v>494130</v>
      </c>
      <c r="R256" s="186">
        <f>O256+Q256</f>
        <v>887022</v>
      </c>
      <c r="S256" s="395">
        <f t="shared" si="36"/>
        <v>834887.20966499997</v>
      </c>
    </row>
    <row r="257" spans="1:19" x14ac:dyDescent="0.25">
      <c r="A257" s="37">
        <v>238</v>
      </c>
      <c r="B257" s="103" t="s">
        <v>286</v>
      </c>
      <c r="C257" s="15" t="s">
        <v>10</v>
      </c>
      <c r="D257" s="42">
        <v>23.503632580727274</v>
      </c>
      <c r="E257" s="11">
        <v>1348438.22652</v>
      </c>
      <c r="F257" s="172">
        <v>1348438.22652</v>
      </c>
      <c r="G257" s="154" t="s">
        <v>10</v>
      </c>
      <c r="H257" s="209">
        <v>23.503632580727274</v>
      </c>
      <c r="I257" s="192">
        <v>1296900</v>
      </c>
      <c r="J257" s="186">
        <f>I257*1</f>
        <v>1296900</v>
      </c>
      <c r="K257" s="154" t="s">
        <v>10</v>
      </c>
      <c r="L257" s="209">
        <v>23.503632580727274</v>
      </c>
      <c r="M257" s="192">
        <v>1335807</v>
      </c>
      <c r="N257" s="186">
        <f>M257*1</f>
        <v>1335807</v>
      </c>
      <c r="O257" s="154" t="s">
        <v>10</v>
      </c>
      <c r="P257" s="209">
        <v>23.503632580727274</v>
      </c>
      <c r="Q257" s="192">
        <v>1361745</v>
      </c>
      <c r="R257" s="186">
        <f>Q257*1</f>
        <v>1361745</v>
      </c>
      <c r="S257" s="395">
        <f t="shared" si="36"/>
        <v>1335722.55663</v>
      </c>
    </row>
    <row r="258" spans="1:19" x14ac:dyDescent="0.25">
      <c r="A258" s="37">
        <v>239</v>
      </c>
      <c r="B258" s="103" t="s">
        <v>287</v>
      </c>
      <c r="C258" s="9">
        <v>231000</v>
      </c>
      <c r="D258" s="42">
        <v>4.4085569072727271</v>
      </c>
      <c r="E258" s="11">
        <v>124567.98471599998</v>
      </c>
      <c r="F258" s="172">
        <v>355567.98471599998</v>
      </c>
      <c r="G258" s="221">
        <v>123300</v>
      </c>
      <c r="H258" s="209">
        <v>4.4085569072727271</v>
      </c>
      <c r="I258" s="192">
        <v>235800</v>
      </c>
      <c r="J258" s="186">
        <f>G258+I258</f>
        <v>359100</v>
      </c>
      <c r="K258" s="221">
        <v>143028</v>
      </c>
      <c r="L258" s="209">
        <v>4.4085569072727271</v>
      </c>
      <c r="M258" s="192">
        <v>249948</v>
      </c>
      <c r="N258" s="186">
        <f>K258+M258</f>
        <v>392976</v>
      </c>
      <c r="O258" s="221">
        <v>156591</v>
      </c>
      <c r="P258" s="209">
        <v>4.4085569072727271</v>
      </c>
      <c r="Q258" s="192">
        <v>245232</v>
      </c>
      <c r="R258" s="186">
        <f>O258+Q258</f>
        <v>401823</v>
      </c>
      <c r="S258" s="395">
        <f t="shared" si="36"/>
        <v>377366.74617900001</v>
      </c>
    </row>
    <row r="259" spans="1:19" x14ac:dyDescent="0.25">
      <c r="A259" s="37">
        <v>240</v>
      </c>
      <c r="B259" s="103" t="s">
        <v>288</v>
      </c>
      <c r="C259" s="9">
        <v>125000</v>
      </c>
      <c r="D259" s="42">
        <v>2.571614744727273</v>
      </c>
      <c r="E259" s="11">
        <v>67907.686244000011</v>
      </c>
      <c r="F259" s="172">
        <v>192907.68624400001</v>
      </c>
      <c r="G259" s="221">
        <v>43800</v>
      </c>
      <c r="H259" s="209">
        <v>2.571614744727273</v>
      </c>
      <c r="I259" s="192">
        <v>139500</v>
      </c>
      <c r="J259" s="186">
        <f>G259+I259</f>
        <v>183300</v>
      </c>
      <c r="K259" s="221">
        <v>50808</v>
      </c>
      <c r="L259" s="209">
        <v>2.571614744727273</v>
      </c>
      <c r="M259" s="192">
        <v>143685</v>
      </c>
      <c r="N259" s="186">
        <f>K259+M259</f>
        <v>194493</v>
      </c>
      <c r="O259" s="221">
        <v>53874</v>
      </c>
      <c r="P259" s="209">
        <v>2.571614744727273</v>
      </c>
      <c r="Q259" s="192">
        <v>145080</v>
      </c>
      <c r="R259" s="186">
        <f>O259+Q259</f>
        <v>198954</v>
      </c>
      <c r="S259" s="395">
        <f t="shared" si="36"/>
        <v>192413.671561</v>
      </c>
    </row>
    <row r="260" spans="1:19" x14ac:dyDescent="0.25">
      <c r="A260" s="37">
        <v>241</v>
      </c>
      <c r="B260" s="103" t="s">
        <v>1185</v>
      </c>
      <c r="C260" s="15" t="s">
        <v>10</v>
      </c>
      <c r="D260" s="42">
        <v>5.8781917461818178</v>
      </c>
      <c r="E260" s="11">
        <v>344094.491048</v>
      </c>
      <c r="F260" s="172">
        <v>344094.491048</v>
      </c>
      <c r="G260" s="154" t="s">
        <v>10</v>
      </c>
      <c r="H260" s="209">
        <v>5.8781917461818178</v>
      </c>
      <c r="I260" s="192">
        <v>324400</v>
      </c>
      <c r="J260" s="186">
        <f t="shared" ref="J260:J268" si="43">I260*1</f>
        <v>324400</v>
      </c>
      <c r="K260" s="154" t="s">
        <v>10</v>
      </c>
      <c r="L260" s="209">
        <v>5.8781917461818178</v>
      </c>
      <c r="M260" s="192">
        <v>334132</v>
      </c>
      <c r="N260" s="186">
        <f t="shared" ref="N260:N268" si="44">M260*1</f>
        <v>334132</v>
      </c>
      <c r="O260" s="154" t="s">
        <v>10</v>
      </c>
      <c r="P260" s="209">
        <v>5.8781917461818178</v>
      </c>
      <c r="Q260" s="192">
        <v>337376</v>
      </c>
      <c r="R260" s="186">
        <f t="shared" ref="R260:R268" si="45">Q260*1</f>
        <v>337376</v>
      </c>
      <c r="S260" s="395">
        <f t="shared" si="36"/>
        <v>335000.62276200001</v>
      </c>
    </row>
    <row r="261" spans="1:19" x14ac:dyDescent="0.25">
      <c r="A261" s="37">
        <v>242</v>
      </c>
      <c r="B261" s="103" t="s">
        <v>292</v>
      </c>
      <c r="C261" s="15" t="s">
        <v>10</v>
      </c>
      <c r="D261" s="42">
        <v>234.98279395127275</v>
      </c>
      <c r="E261" s="11">
        <v>13551899.470451999</v>
      </c>
      <c r="F261" s="172">
        <v>13551899.470451999</v>
      </c>
      <c r="G261" s="154" t="s">
        <v>10</v>
      </c>
      <c r="H261" s="209">
        <v>234.98279395127275</v>
      </c>
      <c r="I261" s="192">
        <v>12965700</v>
      </c>
      <c r="J261" s="186">
        <f t="shared" si="43"/>
        <v>12965700</v>
      </c>
      <c r="K261" s="154" t="s">
        <v>10</v>
      </c>
      <c r="L261" s="209">
        <v>234.98279395127275</v>
      </c>
      <c r="M261" s="192">
        <v>13484328</v>
      </c>
      <c r="N261" s="186">
        <f t="shared" si="44"/>
        <v>13484328</v>
      </c>
      <c r="O261" s="154" t="s">
        <v>10</v>
      </c>
      <c r="P261" s="209">
        <v>234.98279395127275</v>
      </c>
      <c r="Q261" s="192">
        <v>13095357</v>
      </c>
      <c r="R261" s="186">
        <f t="shared" si="45"/>
        <v>13095357</v>
      </c>
      <c r="S261" s="395">
        <f t="shared" si="36"/>
        <v>13274321.117612999</v>
      </c>
    </row>
    <row r="262" spans="1:19" x14ac:dyDescent="0.25">
      <c r="A262" s="37">
        <v>243</v>
      </c>
      <c r="B262" s="103" t="s">
        <v>293</v>
      </c>
      <c r="C262" s="15" t="s">
        <v>10</v>
      </c>
      <c r="D262" s="42">
        <v>11.017636154909091</v>
      </c>
      <c r="E262" s="11">
        <v>641983.03108800005</v>
      </c>
      <c r="F262" s="172">
        <v>641983.03108800005</v>
      </c>
      <c r="G262" s="154" t="s">
        <v>10</v>
      </c>
      <c r="H262" s="209">
        <v>11.017636154909091</v>
      </c>
      <c r="I262" s="192">
        <v>608000</v>
      </c>
      <c r="J262" s="186">
        <f t="shared" si="43"/>
        <v>608000</v>
      </c>
      <c r="K262" s="154" t="s">
        <v>10</v>
      </c>
      <c r="L262" s="209">
        <v>11.017636154909091</v>
      </c>
      <c r="M262" s="192">
        <v>644480</v>
      </c>
      <c r="N262" s="186">
        <f t="shared" si="44"/>
        <v>644480</v>
      </c>
      <c r="O262" s="154" t="s">
        <v>10</v>
      </c>
      <c r="P262" s="209">
        <v>11.017636154909091</v>
      </c>
      <c r="Q262" s="192">
        <v>626240</v>
      </c>
      <c r="R262" s="186">
        <f t="shared" si="45"/>
        <v>626240</v>
      </c>
      <c r="S262" s="395">
        <f t="shared" si="36"/>
        <v>630175.75777200004</v>
      </c>
    </row>
    <row r="263" spans="1:19" x14ac:dyDescent="0.25">
      <c r="A263" s="37">
        <v>244</v>
      </c>
      <c r="B263" s="103" t="s">
        <v>294</v>
      </c>
      <c r="C263" s="15" t="s">
        <v>10</v>
      </c>
      <c r="D263" s="42">
        <v>13.221595966545456</v>
      </c>
      <c r="E263" s="11">
        <v>765971.71282799996</v>
      </c>
      <c r="F263" s="172">
        <v>765971.71282799996</v>
      </c>
      <c r="G263" s="154" t="s">
        <v>10</v>
      </c>
      <c r="H263" s="209">
        <v>13.221595966545456</v>
      </c>
      <c r="I263" s="192">
        <v>729600</v>
      </c>
      <c r="J263" s="186">
        <f t="shared" si="43"/>
        <v>729600</v>
      </c>
      <c r="K263" s="154" t="s">
        <v>10</v>
      </c>
      <c r="L263" s="209">
        <v>13.221595966545456</v>
      </c>
      <c r="M263" s="192">
        <v>758784</v>
      </c>
      <c r="N263" s="186">
        <f t="shared" si="44"/>
        <v>758784</v>
      </c>
      <c r="O263" s="154" t="s">
        <v>10</v>
      </c>
      <c r="P263" s="209">
        <v>13.221595966545456</v>
      </c>
      <c r="Q263" s="192">
        <v>751488</v>
      </c>
      <c r="R263" s="186">
        <f t="shared" si="45"/>
        <v>751488</v>
      </c>
      <c r="S263" s="395">
        <f t="shared" ref="S263:S272" si="46">AVERAGE(N263,J263,F263,R263)</f>
        <v>751460.92820700002</v>
      </c>
    </row>
    <row r="264" spans="1:19" x14ac:dyDescent="0.25">
      <c r="A264" s="37">
        <v>245</v>
      </c>
      <c r="B264" s="103" t="s">
        <v>295</v>
      </c>
      <c r="C264" s="15" t="s">
        <v>10</v>
      </c>
      <c r="D264" s="42">
        <v>19.095384659636366</v>
      </c>
      <c r="E264" s="11">
        <v>1105986.2990400002</v>
      </c>
      <c r="F264" s="172">
        <v>1105986.2990400002</v>
      </c>
      <c r="G264" s="154" t="s">
        <v>10</v>
      </c>
      <c r="H264" s="209">
        <v>19.095384659636366</v>
      </c>
      <c r="I264" s="192">
        <v>1053700</v>
      </c>
      <c r="J264" s="186">
        <f t="shared" si="43"/>
        <v>1053700</v>
      </c>
      <c r="K264" s="154" t="s">
        <v>10</v>
      </c>
      <c r="L264" s="209">
        <v>19.095384659636366</v>
      </c>
      <c r="M264" s="192">
        <v>1095848</v>
      </c>
      <c r="N264" s="186">
        <f t="shared" si="44"/>
        <v>1095848</v>
      </c>
      <c r="O264" s="154" t="s">
        <v>10</v>
      </c>
      <c r="P264" s="209">
        <v>19.095384659636366</v>
      </c>
      <c r="Q264" s="192">
        <v>1064237</v>
      </c>
      <c r="R264" s="186">
        <f t="shared" si="45"/>
        <v>1064237</v>
      </c>
      <c r="S264" s="395">
        <f t="shared" si="46"/>
        <v>1079942.82476</v>
      </c>
    </row>
    <row r="265" spans="1:19" x14ac:dyDescent="0.25">
      <c r="A265" s="37">
        <v>246</v>
      </c>
      <c r="B265" s="103" t="s">
        <v>296</v>
      </c>
      <c r="C265" s="15" t="s">
        <v>10</v>
      </c>
      <c r="D265" s="42">
        <v>13.221595966545456</v>
      </c>
      <c r="E265" s="11">
        <v>766701.61682800006</v>
      </c>
      <c r="F265" s="172">
        <v>766701.61682800006</v>
      </c>
      <c r="G265" s="154" t="s">
        <v>10</v>
      </c>
      <c r="H265" s="209">
        <v>13.221595966545456</v>
      </c>
      <c r="I265" s="192">
        <v>729600</v>
      </c>
      <c r="J265" s="186">
        <f t="shared" si="43"/>
        <v>729600</v>
      </c>
      <c r="K265" s="154" t="s">
        <v>10</v>
      </c>
      <c r="L265" s="209">
        <v>13.221595966545456</v>
      </c>
      <c r="M265" s="192">
        <v>758784</v>
      </c>
      <c r="N265" s="186">
        <f t="shared" si="44"/>
        <v>758784</v>
      </c>
      <c r="O265" s="154" t="s">
        <v>10</v>
      </c>
      <c r="P265" s="209">
        <v>13.221595966545456</v>
      </c>
      <c r="Q265" s="192">
        <v>744192</v>
      </c>
      <c r="R265" s="186">
        <f t="shared" si="45"/>
        <v>744192</v>
      </c>
      <c r="S265" s="395">
        <f t="shared" si="46"/>
        <v>749819.40420700004</v>
      </c>
    </row>
    <row r="266" spans="1:19" x14ac:dyDescent="0.25">
      <c r="A266" s="37">
        <v>247</v>
      </c>
      <c r="B266" s="103" t="s">
        <v>1186</v>
      </c>
      <c r="C266" s="15" t="s">
        <v>10</v>
      </c>
      <c r="D266" s="42">
        <v>36.724591263272728</v>
      </c>
      <c r="E266" s="11">
        <v>2448767.9032319998</v>
      </c>
      <c r="F266" s="172">
        <v>2448767.9032319998</v>
      </c>
      <c r="G266" s="154" t="s">
        <v>10</v>
      </c>
      <c r="H266" s="209">
        <v>36.724591263272728</v>
      </c>
      <c r="I266" s="192">
        <v>2351200</v>
      </c>
      <c r="J266" s="186">
        <f t="shared" si="43"/>
        <v>2351200</v>
      </c>
      <c r="K266" s="154" t="s">
        <v>10</v>
      </c>
      <c r="L266" s="209">
        <v>36.724591263272728</v>
      </c>
      <c r="M266" s="192">
        <v>2492272</v>
      </c>
      <c r="N266" s="186">
        <f t="shared" si="44"/>
        <v>2492272</v>
      </c>
      <c r="O266" s="154" t="s">
        <v>10</v>
      </c>
      <c r="P266" s="209">
        <v>36.724591263272728</v>
      </c>
      <c r="Q266" s="192">
        <v>2374712</v>
      </c>
      <c r="R266" s="186">
        <f t="shared" si="45"/>
        <v>2374712</v>
      </c>
      <c r="S266" s="395">
        <f t="shared" si="46"/>
        <v>2416737.9758080002</v>
      </c>
    </row>
    <row r="267" spans="1:19" x14ac:dyDescent="0.25">
      <c r="A267" s="37">
        <v>248</v>
      </c>
      <c r="B267" s="103" t="s">
        <v>297</v>
      </c>
      <c r="C267" s="15" t="s">
        <v>10</v>
      </c>
      <c r="D267" s="42">
        <v>51.411090717818183</v>
      </c>
      <c r="E267" s="11">
        <v>2947850.6772960001</v>
      </c>
      <c r="F267" s="172">
        <v>2947850.6772960001</v>
      </c>
      <c r="G267" s="154" t="s">
        <v>10</v>
      </c>
      <c r="H267" s="209">
        <v>51.411090717818183</v>
      </c>
      <c r="I267" s="192">
        <v>2836800</v>
      </c>
      <c r="J267" s="186">
        <f t="shared" si="43"/>
        <v>2836800</v>
      </c>
      <c r="K267" s="154" t="s">
        <v>10</v>
      </c>
      <c r="L267" s="209">
        <v>51.411090717818183</v>
      </c>
      <c r="M267" s="192">
        <v>2978640</v>
      </c>
      <c r="N267" s="186">
        <f t="shared" si="44"/>
        <v>2978640</v>
      </c>
      <c r="O267" s="154" t="s">
        <v>10</v>
      </c>
      <c r="P267" s="209">
        <v>51.411090717818183</v>
      </c>
      <c r="Q267" s="192">
        <v>2978640</v>
      </c>
      <c r="R267" s="186">
        <f t="shared" si="45"/>
        <v>2978640</v>
      </c>
      <c r="S267" s="395">
        <f t="shared" si="46"/>
        <v>2935482.6693239999</v>
      </c>
    </row>
    <row r="268" spans="1:19" ht="25.5" x14ac:dyDescent="0.25">
      <c r="A268" s="37">
        <v>249</v>
      </c>
      <c r="B268" s="43" t="s">
        <v>455</v>
      </c>
      <c r="C268" s="15" t="s">
        <v>10</v>
      </c>
      <c r="D268" s="39">
        <v>1.8869593007272729</v>
      </c>
      <c r="E268" s="11">
        <v>133016.710456</v>
      </c>
      <c r="F268" s="172">
        <v>133016.710456</v>
      </c>
      <c r="G268" s="154" t="s">
        <v>10</v>
      </c>
      <c r="H268" s="202">
        <v>1.8869593007272729</v>
      </c>
      <c r="I268" s="192">
        <v>120900</v>
      </c>
      <c r="J268" s="186">
        <f t="shared" si="43"/>
        <v>120900</v>
      </c>
      <c r="K268" s="154" t="s">
        <v>10</v>
      </c>
      <c r="L268" s="202">
        <v>1.8869593007272729</v>
      </c>
      <c r="M268" s="192">
        <v>125736</v>
      </c>
      <c r="N268" s="186">
        <f t="shared" si="44"/>
        <v>125736</v>
      </c>
      <c r="O268" s="154" t="s">
        <v>10</v>
      </c>
      <c r="P268" s="202">
        <v>1.8869593007272729</v>
      </c>
      <c r="Q268" s="192">
        <v>125736</v>
      </c>
      <c r="R268" s="186">
        <f t="shared" si="45"/>
        <v>125736</v>
      </c>
      <c r="S268" s="395">
        <f t="shared" si="46"/>
        <v>126347.177614</v>
      </c>
    </row>
    <row r="269" spans="1:19" x14ac:dyDescent="0.25">
      <c r="A269" s="37">
        <v>250</v>
      </c>
      <c r="B269" s="103" t="s">
        <v>298</v>
      </c>
      <c r="C269" s="9">
        <v>159000</v>
      </c>
      <c r="D269" s="42">
        <v>1.8869593007272729</v>
      </c>
      <c r="E269" s="11">
        <v>86108.065188000008</v>
      </c>
      <c r="F269" s="172">
        <v>245108.06518800001</v>
      </c>
      <c r="G269" s="221">
        <v>209250</v>
      </c>
      <c r="H269" s="209">
        <v>1.8869593007272729</v>
      </c>
      <c r="I269" s="192">
        <v>62300</v>
      </c>
      <c r="J269" s="186">
        <f>G269+I269</f>
        <v>271550</v>
      </c>
      <c r="K269" s="221">
        <v>242730</v>
      </c>
      <c r="L269" s="209">
        <v>1.8869593007272729</v>
      </c>
      <c r="M269" s="192">
        <v>64169</v>
      </c>
      <c r="N269" s="186">
        <f>K269+M269</f>
        <v>306899</v>
      </c>
      <c r="O269" s="221">
        <v>257378</v>
      </c>
      <c r="P269" s="209">
        <v>1.8869593007272729</v>
      </c>
      <c r="Q269" s="192">
        <v>64792</v>
      </c>
      <c r="R269" s="186">
        <f>O269+Q269</f>
        <v>322170</v>
      </c>
      <c r="S269" s="395">
        <f t="shared" si="46"/>
        <v>286431.76629699999</v>
      </c>
    </row>
    <row r="270" spans="1:19" x14ac:dyDescent="0.25">
      <c r="A270" s="37">
        <v>251</v>
      </c>
      <c r="B270" s="103" t="s">
        <v>299</v>
      </c>
      <c r="C270" s="9">
        <v>101000</v>
      </c>
      <c r="D270" s="42">
        <v>1.8869593007272729</v>
      </c>
      <c r="E270" s="11">
        <v>54342.289984000003</v>
      </c>
      <c r="F270" s="172">
        <v>155342.289984</v>
      </c>
      <c r="G270" s="221">
        <v>68400</v>
      </c>
      <c r="H270" s="209">
        <v>1.8869593007272729</v>
      </c>
      <c r="I270" s="192">
        <v>85300</v>
      </c>
      <c r="J270" s="186">
        <f>G270+I270</f>
        <v>153700</v>
      </c>
      <c r="K270" s="221">
        <v>80028</v>
      </c>
      <c r="L270" s="209">
        <v>1.8869593007272729</v>
      </c>
      <c r="M270" s="192">
        <v>88712</v>
      </c>
      <c r="N270" s="186">
        <f>K270+M270</f>
        <v>168740</v>
      </c>
      <c r="O270" s="221">
        <v>82080</v>
      </c>
      <c r="P270" s="209">
        <v>1.8869593007272729</v>
      </c>
      <c r="Q270" s="192">
        <v>87006</v>
      </c>
      <c r="R270" s="186">
        <f>O270+Q270</f>
        <v>169086</v>
      </c>
      <c r="S270" s="395">
        <f t="shared" si="46"/>
        <v>161717.07249600001</v>
      </c>
    </row>
    <row r="271" spans="1:19" x14ac:dyDescent="0.25">
      <c r="A271" s="37">
        <v>252</v>
      </c>
      <c r="B271" s="103" t="s">
        <v>300</v>
      </c>
      <c r="C271" s="9">
        <v>137000</v>
      </c>
      <c r="D271" s="42">
        <v>1.8869593007272729</v>
      </c>
      <c r="E271" s="11">
        <v>73165.272995999985</v>
      </c>
      <c r="F271" s="172">
        <v>210165.27299599999</v>
      </c>
      <c r="G271" s="221">
        <v>120300</v>
      </c>
      <c r="H271" s="209">
        <v>1.8869593007272729</v>
      </c>
      <c r="I271" s="192">
        <v>98600</v>
      </c>
      <c r="J271" s="186">
        <f>G271+I271</f>
        <v>218900</v>
      </c>
      <c r="K271" s="221">
        <v>137142</v>
      </c>
      <c r="L271" s="209">
        <v>1.8869593007272729</v>
      </c>
      <c r="M271" s="192">
        <v>103530</v>
      </c>
      <c r="N271" s="186">
        <f>K271+M271</f>
        <v>240672</v>
      </c>
      <c r="O271" s="221">
        <v>144360</v>
      </c>
      <c r="P271" s="209">
        <v>1.8869593007272729</v>
      </c>
      <c r="Q271" s="192">
        <v>99586</v>
      </c>
      <c r="R271" s="186">
        <f>O271+Q271</f>
        <v>243946</v>
      </c>
      <c r="S271" s="395">
        <f t="shared" si="46"/>
        <v>228420.818249</v>
      </c>
    </row>
    <row r="272" spans="1:19" x14ac:dyDescent="0.25">
      <c r="A272" s="37">
        <v>253</v>
      </c>
      <c r="B272" s="103" t="s">
        <v>358</v>
      </c>
      <c r="C272" s="15" t="s">
        <v>10</v>
      </c>
      <c r="D272" s="42">
        <v>8.8057971956363641</v>
      </c>
      <c r="E272" s="11">
        <v>511047.36689999996</v>
      </c>
      <c r="F272" s="172">
        <v>511047.36689999996</v>
      </c>
      <c r="G272" s="154" t="s">
        <v>10</v>
      </c>
      <c r="H272" s="209">
        <v>8.8057971956363641</v>
      </c>
      <c r="I272" s="192">
        <v>486000</v>
      </c>
      <c r="J272" s="186">
        <f>I272*1</f>
        <v>486000</v>
      </c>
      <c r="K272" s="154" t="s">
        <v>10</v>
      </c>
      <c r="L272" s="209">
        <v>8.8057971956363641</v>
      </c>
      <c r="M272" s="192">
        <v>505440</v>
      </c>
      <c r="N272" s="186">
        <f>M272*1</f>
        <v>505440</v>
      </c>
      <c r="O272" s="154" t="s">
        <v>10</v>
      </c>
      <c r="P272" s="209">
        <v>8.8057971956363641</v>
      </c>
      <c r="Q272" s="192">
        <v>510300</v>
      </c>
      <c r="R272" s="186">
        <f>Q272*1</f>
        <v>510300</v>
      </c>
      <c r="S272" s="395">
        <f t="shared" si="46"/>
        <v>503196.84172500001</v>
      </c>
    </row>
    <row r="273" spans="7:18" x14ac:dyDescent="0.25">
      <c r="G273"/>
      <c r="H273"/>
      <c r="I273"/>
      <c r="J273" s="173"/>
      <c r="K273"/>
      <c r="L273"/>
      <c r="M273"/>
      <c r="N273" s="173"/>
      <c r="O273" s="289"/>
      <c r="P273" s="289"/>
      <c r="Q273" s="289"/>
      <c r="R273" s="290"/>
    </row>
    <row r="274" spans="7:18" x14ac:dyDescent="0.25">
      <c r="G274" s="164"/>
      <c r="H274" s="165"/>
      <c r="I274" s="166"/>
      <c r="J274" s="175"/>
      <c r="K274" s="164"/>
      <c r="L274" s="165"/>
      <c r="M274" s="385"/>
      <c r="N274" s="386"/>
      <c r="O274" s="289"/>
      <c r="P274" s="289"/>
      <c r="Q274" s="289"/>
      <c r="R274" s="290"/>
    </row>
    <row r="275" spans="7:18" x14ac:dyDescent="0.25">
      <c r="G275" s="164"/>
      <c r="H275" s="165"/>
      <c r="I275" s="166"/>
      <c r="J275" s="175"/>
      <c r="K275" s="164"/>
      <c r="L275" s="165"/>
      <c r="M275" s="385"/>
      <c r="N275" s="386"/>
      <c r="O275" s="289"/>
      <c r="P275" s="289"/>
      <c r="Q275" s="289"/>
      <c r="R275" s="290"/>
    </row>
    <row r="276" spans="7:18" x14ac:dyDescent="0.25">
      <c r="G276" s="167"/>
      <c r="H276" s="168"/>
      <c r="I276" s="166"/>
      <c r="J276" s="175"/>
      <c r="K276" s="167"/>
      <c r="L276" s="168"/>
      <c r="M276" s="385"/>
      <c r="N276" s="386"/>
    </row>
    <row r="277" spans="7:18" x14ac:dyDescent="0.25">
      <c r="G277" s="164"/>
      <c r="H277" s="165"/>
      <c r="I277" s="166"/>
      <c r="J277" s="175"/>
      <c r="K277" s="164"/>
      <c r="L277" s="165"/>
      <c r="M277" s="385"/>
      <c r="N277" s="386"/>
    </row>
    <row r="278" spans="7:18" x14ac:dyDescent="0.25">
      <c r="G278" s="167"/>
      <c r="H278" s="168"/>
      <c r="I278" s="166"/>
      <c r="J278" s="175"/>
      <c r="K278" s="167"/>
      <c r="L278" s="168"/>
      <c r="M278" s="385"/>
      <c r="N278" s="386"/>
    </row>
    <row r="279" spans="7:18" x14ac:dyDescent="0.25">
      <c r="G279" s="169"/>
      <c r="H279" s="170"/>
      <c r="I279" s="169"/>
      <c r="J279" s="176"/>
      <c r="K279" s="169"/>
      <c r="L279" s="170"/>
      <c r="M279" s="169"/>
      <c r="N279" s="176"/>
    </row>
    <row r="280" spans="7:18" x14ac:dyDescent="0.25">
      <c r="G280" s="289"/>
      <c r="H280" s="289"/>
      <c r="I280" s="289"/>
      <c r="J280" s="290"/>
      <c r="K280" s="289"/>
      <c r="L280" s="289"/>
      <c r="M280" s="289"/>
      <c r="N280" s="290"/>
    </row>
    <row r="281" spans="7:18" x14ac:dyDescent="0.25">
      <c r="G281" s="289"/>
      <c r="H281" s="289"/>
      <c r="I281" s="289"/>
      <c r="J281" s="290"/>
      <c r="K281" s="289"/>
      <c r="L281" s="289"/>
      <c r="M281" s="289"/>
      <c r="N281" s="290"/>
    </row>
    <row r="282" spans="7:18" x14ac:dyDescent="0.25">
      <c r="G282" s="289"/>
      <c r="H282" s="289"/>
      <c r="I282" s="289"/>
      <c r="J282" s="290"/>
      <c r="K282" s="289"/>
      <c r="L282" s="289"/>
      <c r="M282" s="289"/>
      <c r="N282" s="290"/>
    </row>
    <row r="283" spans="7:18" x14ac:dyDescent="0.25">
      <c r="G283" s="289"/>
      <c r="H283" s="289"/>
      <c r="I283" s="289"/>
      <c r="J283" s="290"/>
      <c r="K283" s="289"/>
      <c r="L283" s="289"/>
      <c r="M283" s="289"/>
      <c r="N283" s="290"/>
    </row>
    <row r="284" spans="7:18" x14ac:dyDescent="0.25">
      <c r="G284" s="289"/>
      <c r="H284" s="289"/>
      <c r="I284" s="289"/>
      <c r="J284" s="290"/>
      <c r="K284" s="289"/>
      <c r="L284" s="289"/>
      <c r="M284" s="289"/>
      <c r="N284" s="290"/>
    </row>
    <row r="285" spans="7:18" x14ac:dyDescent="0.25">
      <c r="G285" s="289"/>
      <c r="H285" s="289"/>
      <c r="I285" s="289"/>
      <c r="J285" s="290"/>
      <c r="K285" s="289"/>
      <c r="L285" s="289"/>
      <c r="M285" s="289"/>
      <c r="N285" s="290"/>
    </row>
    <row r="286" spans="7:18" x14ac:dyDescent="0.25">
      <c r="G286" s="289"/>
      <c r="H286" s="289"/>
      <c r="I286" s="289"/>
      <c r="J286" s="290"/>
      <c r="K286" s="289"/>
      <c r="L286" s="289"/>
      <c r="M286" s="289"/>
      <c r="N286" s="290"/>
    </row>
    <row r="287" spans="7:18" x14ac:dyDescent="0.25">
      <c r="G287" s="289"/>
      <c r="H287" s="289"/>
      <c r="I287" s="289"/>
      <c r="J287" s="290"/>
      <c r="K287" s="289"/>
      <c r="L287" s="289"/>
      <c r="M287" s="289"/>
      <c r="N287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BCF6-33D7-49A2-A246-EA3B03B86A8E}">
  <dimension ref="A1:S285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3.85546875" style="210" bestFit="1" customWidth="1"/>
    <col min="8" max="8" width="13" style="210" customWidth="1"/>
    <col min="9" max="9" width="14.85546875" style="210" bestFit="1" customWidth="1"/>
    <col min="10" max="10" width="14.85546875" style="211" bestFit="1" customWidth="1"/>
    <col min="11" max="11" width="16.85546875" style="268" customWidth="1"/>
    <col min="12" max="12" width="17" style="268" customWidth="1"/>
    <col min="13" max="13" width="14.85546875" style="268" bestFit="1" customWidth="1"/>
    <col min="14" max="14" width="14.85546875" style="271" bestFit="1" customWidth="1"/>
    <col min="15" max="17" width="17.28515625" style="210" customWidth="1"/>
    <col min="18" max="18" width="17.28515625" style="21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35</v>
      </c>
      <c r="B4" s="453" t="s">
        <v>1245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12</v>
      </c>
      <c r="C6" s="9">
        <v>243000</v>
      </c>
      <c r="D6" s="39">
        <v>2.8304292952727272</v>
      </c>
      <c r="E6" s="11">
        <v>131018.84435999999</v>
      </c>
      <c r="F6" s="172">
        <v>374018.84435999999</v>
      </c>
      <c r="G6" s="221">
        <v>248400</v>
      </c>
      <c r="H6" s="202">
        <v>2.8304292952727272</v>
      </c>
      <c r="I6" s="155">
        <v>156300</v>
      </c>
      <c r="J6" s="174">
        <f t="shared" ref="J6:J14" si="0">G6+I6</f>
        <v>404700</v>
      </c>
      <c r="K6" s="221">
        <v>285660</v>
      </c>
      <c r="L6" s="202">
        <v>2.8304292952727272</v>
      </c>
      <c r="M6" s="155">
        <v>164115</v>
      </c>
      <c r="N6" s="174">
        <f t="shared" ref="N6:N14" si="1">K6+M6</f>
        <v>449775</v>
      </c>
      <c r="O6" s="221">
        <v>298080</v>
      </c>
      <c r="P6" s="202">
        <v>2.8304292952727272</v>
      </c>
      <c r="Q6" s="155">
        <v>162552</v>
      </c>
      <c r="R6" s="174">
        <f t="shared" ref="R6:R14" si="2">O6+Q6</f>
        <v>460632</v>
      </c>
      <c r="S6" s="395">
        <f>AVERAGE(N6,J6,F6,R6)</f>
        <v>422281.46109</v>
      </c>
    </row>
    <row r="7" spans="1:19" x14ac:dyDescent="0.25">
      <c r="A7" s="37">
        <v>2</v>
      </c>
      <c r="B7" s="38" t="s">
        <v>13</v>
      </c>
      <c r="C7" s="9">
        <v>725000</v>
      </c>
      <c r="D7" s="39">
        <v>5.6608779021818192</v>
      </c>
      <c r="E7" s="11">
        <v>389868.58000000007</v>
      </c>
      <c r="F7" s="172">
        <v>1114868.58</v>
      </c>
      <c r="G7" s="221">
        <v>965400</v>
      </c>
      <c r="H7" s="202">
        <v>5.6608779021818192</v>
      </c>
      <c r="I7" s="155">
        <v>312400</v>
      </c>
      <c r="J7" s="174">
        <f t="shared" si="0"/>
        <v>1277800</v>
      </c>
      <c r="K7" s="221">
        <v>1090902</v>
      </c>
      <c r="L7" s="202">
        <v>5.6608779021818192</v>
      </c>
      <c r="M7" s="155">
        <v>324896</v>
      </c>
      <c r="N7" s="174">
        <f t="shared" si="1"/>
        <v>1415798</v>
      </c>
      <c r="O7" s="221">
        <v>1226058</v>
      </c>
      <c r="P7" s="202">
        <v>5.6608779021818192</v>
      </c>
      <c r="Q7" s="155">
        <v>324896</v>
      </c>
      <c r="R7" s="174">
        <f t="shared" si="2"/>
        <v>1550954</v>
      </c>
      <c r="S7" s="395">
        <f t="shared" ref="S7:S69" si="3">AVERAGE(N7,J7,F7,R7)</f>
        <v>1339855.145</v>
      </c>
    </row>
    <row r="8" spans="1:19" x14ac:dyDescent="0.25">
      <c r="A8" s="37">
        <v>3</v>
      </c>
      <c r="B8" s="38" t="s">
        <v>15</v>
      </c>
      <c r="C8" s="9">
        <v>705000</v>
      </c>
      <c r="D8" s="39">
        <v>5.6608779021818192</v>
      </c>
      <c r="E8" s="11">
        <v>379382.64219600009</v>
      </c>
      <c r="F8" s="172">
        <v>1084382.6421960001</v>
      </c>
      <c r="G8" s="221">
        <v>930900</v>
      </c>
      <c r="H8" s="202">
        <v>5.6608779021818192</v>
      </c>
      <c r="I8" s="155">
        <v>312400</v>
      </c>
      <c r="J8" s="174">
        <f t="shared" si="0"/>
        <v>1243300</v>
      </c>
      <c r="K8" s="221">
        <v>1061226</v>
      </c>
      <c r="L8" s="202">
        <v>5.6608779021818192</v>
      </c>
      <c r="M8" s="155">
        <v>331144</v>
      </c>
      <c r="N8" s="174">
        <f t="shared" si="1"/>
        <v>1392370</v>
      </c>
      <c r="O8" s="221">
        <v>1182243</v>
      </c>
      <c r="P8" s="202">
        <v>5.6608779021818192</v>
      </c>
      <c r="Q8" s="155">
        <v>324896</v>
      </c>
      <c r="R8" s="174">
        <f t="shared" si="2"/>
        <v>1507139</v>
      </c>
      <c r="S8" s="395">
        <f t="shared" si="3"/>
        <v>1306797.9105489999</v>
      </c>
    </row>
    <row r="9" spans="1:19" x14ac:dyDescent="0.25">
      <c r="A9" s="37">
        <v>4</v>
      </c>
      <c r="B9" s="102" t="s">
        <v>16</v>
      </c>
      <c r="C9" s="9">
        <v>585000</v>
      </c>
      <c r="D9" s="39">
        <v>7.5478372029090917</v>
      </c>
      <c r="E9" s="11">
        <v>314732.30247600004</v>
      </c>
      <c r="F9" s="172">
        <v>899732.30247600004</v>
      </c>
      <c r="G9" s="221">
        <v>565950</v>
      </c>
      <c r="H9" s="202">
        <v>7.5478372029090917</v>
      </c>
      <c r="I9" s="155">
        <v>416500</v>
      </c>
      <c r="J9" s="174">
        <f t="shared" si="0"/>
        <v>982450</v>
      </c>
      <c r="K9" s="221">
        <v>633864</v>
      </c>
      <c r="L9" s="202">
        <v>7.5478372029090917</v>
      </c>
      <c r="M9" s="155">
        <v>441490</v>
      </c>
      <c r="N9" s="174">
        <f t="shared" si="1"/>
        <v>1075354</v>
      </c>
      <c r="O9" s="221">
        <v>701778</v>
      </c>
      <c r="P9" s="202">
        <v>7.5478372029090917</v>
      </c>
      <c r="Q9" s="155">
        <v>424830</v>
      </c>
      <c r="R9" s="174">
        <f t="shared" si="2"/>
        <v>1126608</v>
      </c>
      <c r="S9" s="395">
        <f t="shared" si="3"/>
        <v>1021036.075619</v>
      </c>
    </row>
    <row r="10" spans="1:19" x14ac:dyDescent="0.25">
      <c r="A10" s="37">
        <v>5</v>
      </c>
      <c r="B10" s="38" t="s">
        <v>1246</v>
      </c>
      <c r="C10" s="9">
        <v>96000</v>
      </c>
      <c r="D10" s="92">
        <v>0.86902363636363644</v>
      </c>
      <c r="E10" s="11">
        <v>51860.546035999985</v>
      </c>
      <c r="F10" s="172">
        <v>147860.54603599999</v>
      </c>
      <c r="G10" s="193">
        <v>123600</v>
      </c>
      <c r="H10" s="281">
        <v>0.86902363636363644</v>
      </c>
      <c r="I10" s="251">
        <v>34900</v>
      </c>
      <c r="J10" s="174">
        <f t="shared" si="0"/>
        <v>158500</v>
      </c>
      <c r="K10" s="193">
        <v>145848</v>
      </c>
      <c r="L10" s="281">
        <v>0.86902363636363644</v>
      </c>
      <c r="M10" s="251">
        <v>36296</v>
      </c>
      <c r="N10" s="174">
        <f t="shared" si="1"/>
        <v>182144</v>
      </c>
      <c r="O10" s="193">
        <v>148320</v>
      </c>
      <c r="P10" s="281">
        <v>0.86902363636363644</v>
      </c>
      <c r="Q10" s="251">
        <v>35249</v>
      </c>
      <c r="R10" s="174">
        <f t="shared" si="2"/>
        <v>183569</v>
      </c>
      <c r="S10" s="395">
        <f t="shared" si="3"/>
        <v>168018.386509</v>
      </c>
    </row>
    <row r="11" spans="1:19" x14ac:dyDescent="0.25">
      <c r="A11" s="37">
        <v>6</v>
      </c>
      <c r="B11" s="38" t="s">
        <v>1193</v>
      </c>
      <c r="C11" s="9">
        <v>1939000</v>
      </c>
      <c r="D11" s="39">
        <v>7.5478372029090917</v>
      </c>
      <c r="E11" s="11">
        <v>1043678.7422600002</v>
      </c>
      <c r="F11" s="172">
        <v>2982678.7422600002</v>
      </c>
      <c r="G11" s="221">
        <v>3175950</v>
      </c>
      <c r="H11" s="202">
        <v>7.5478372029090917</v>
      </c>
      <c r="I11" s="155">
        <v>416500</v>
      </c>
      <c r="J11" s="174">
        <f t="shared" si="0"/>
        <v>3592450</v>
      </c>
      <c r="K11" s="221">
        <v>3684102</v>
      </c>
      <c r="L11" s="202">
        <v>7.5478372029090917</v>
      </c>
      <c r="M11" s="155">
        <v>428995</v>
      </c>
      <c r="N11" s="174">
        <f t="shared" si="1"/>
        <v>4113097</v>
      </c>
      <c r="O11" s="221">
        <v>4001697</v>
      </c>
      <c r="P11" s="202">
        <v>7.5478372029090917</v>
      </c>
      <c r="Q11" s="155">
        <v>424830</v>
      </c>
      <c r="R11" s="174">
        <f t="shared" si="2"/>
        <v>4426527</v>
      </c>
      <c r="S11" s="395">
        <f t="shared" si="3"/>
        <v>3778688.1855649999</v>
      </c>
    </row>
    <row r="12" spans="1:19" x14ac:dyDescent="0.25">
      <c r="A12" s="37">
        <v>7</v>
      </c>
      <c r="B12" s="38" t="s">
        <v>18</v>
      </c>
      <c r="C12" s="9">
        <v>181000</v>
      </c>
      <c r="D12" s="39">
        <v>3.7739186014545458</v>
      </c>
      <c r="E12" s="11">
        <v>97492.701872000005</v>
      </c>
      <c r="F12" s="172">
        <v>278492.70187200001</v>
      </c>
      <c r="G12" s="221">
        <v>63000</v>
      </c>
      <c r="H12" s="202">
        <v>3.7739186014545458</v>
      </c>
      <c r="I12" s="155">
        <v>208300</v>
      </c>
      <c r="J12" s="174">
        <f t="shared" si="0"/>
        <v>271300</v>
      </c>
      <c r="K12" s="221">
        <v>74340</v>
      </c>
      <c r="L12" s="202">
        <v>3.7739186014545458</v>
      </c>
      <c r="M12" s="155">
        <v>218715</v>
      </c>
      <c r="N12" s="174">
        <f t="shared" si="1"/>
        <v>293055</v>
      </c>
      <c r="O12" s="221">
        <v>81270</v>
      </c>
      <c r="P12" s="202">
        <v>3.7739186014545458</v>
      </c>
      <c r="Q12" s="155">
        <v>214549</v>
      </c>
      <c r="R12" s="174">
        <f t="shared" si="2"/>
        <v>295819</v>
      </c>
      <c r="S12" s="395">
        <f t="shared" si="3"/>
        <v>284666.675468</v>
      </c>
    </row>
    <row r="13" spans="1:19" x14ac:dyDescent="0.25">
      <c r="A13" s="37">
        <v>8</v>
      </c>
      <c r="B13" s="38" t="s">
        <v>20</v>
      </c>
      <c r="C13" s="9">
        <v>628000</v>
      </c>
      <c r="D13" s="39">
        <v>3.7739186014545458</v>
      </c>
      <c r="E13" s="11">
        <v>337832.00613199989</v>
      </c>
      <c r="F13" s="172">
        <v>965832.00613199989</v>
      </c>
      <c r="G13" s="221">
        <v>916200</v>
      </c>
      <c r="H13" s="202">
        <v>3.7739186014545458</v>
      </c>
      <c r="I13" s="155">
        <v>208300</v>
      </c>
      <c r="J13" s="174">
        <f t="shared" si="0"/>
        <v>1124500</v>
      </c>
      <c r="K13" s="221">
        <v>1044468</v>
      </c>
      <c r="L13" s="202">
        <v>3.7739186014545458</v>
      </c>
      <c r="M13" s="155">
        <v>220798</v>
      </c>
      <c r="N13" s="174">
        <f t="shared" si="1"/>
        <v>1265266</v>
      </c>
      <c r="O13" s="221">
        <v>1191060</v>
      </c>
      <c r="P13" s="202">
        <v>3.7739186014545458</v>
      </c>
      <c r="Q13" s="155">
        <v>218715</v>
      </c>
      <c r="R13" s="174">
        <f t="shared" si="2"/>
        <v>1409775</v>
      </c>
      <c r="S13" s="395">
        <f t="shared" si="3"/>
        <v>1191343.251533</v>
      </c>
    </row>
    <row r="14" spans="1:19" x14ac:dyDescent="0.25">
      <c r="A14" s="37">
        <v>9</v>
      </c>
      <c r="B14" s="38" t="s">
        <v>304</v>
      </c>
      <c r="C14" s="9">
        <v>223000</v>
      </c>
      <c r="D14" s="39">
        <v>1.8869593007272729</v>
      </c>
      <c r="E14" s="11">
        <v>119892.81896800001</v>
      </c>
      <c r="F14" s="172">
        <v>342892.81896800001</v>
      </c>
      <c r="G14" s="221">
        <v>276150</v>
      </c>
      <c r="H14" s="202">
        <v>1.8869593007272729</v>
      </c>
      <c r="I14" s="155">
        <v>104200</v>
      </c>
      <c r="J14" s="174">
        <f t="shared" si="0"/>
        <v>380350</v>
      </c>
      <c r="K14" s="221">
        <v>320334</v>
      </c>
      <c r="L14" s="202">
        <v>1.8869593007272729</v>
      </c>
      <c r="M14" s="155">
        <v>108368</v>
      </c>
      <c r="N14" s="174">
        <f t="shared" si="1"/>
        <v>428702</v>
      </c>
      <c r="O14" s="221">
        <v>323096</v>
      </c>
      <c r="P14" s="202">
        <v>1.8869593007272729</v>
      </c>
      <c r="Q14" s="155">
        <v>109410</v>
      </c>
      <c r="R14" s="174">
        <f t="shared" si="2"/>
        <v>432506</v>
      </c>
      <c r="S14" s="395">
        <f t="shared" si="3"/>
        <v>396112.70474199997</v>
      </c>
    </row>
    <row r="15" spans="1:19" x14ac:dyDescent="0.25">
      <c r="A15" s="37">
        <v>10</v>
      </c>
      <c r="B15" s="38" t="s">
        <v>26</v>
      </c>
      <c r="C15" s="9">
        <v>62817.937279999998</v>
      </c>
      <c r="D15" s="39">
        <v>0</v>
      </c>
      <c r="E15" s="12" t="s">
        <v>10</v>
      </c>
      <c r="F15" s="172">
        <v>62817.937279999998</v>
      </c>
      <c r="G15" s="221">
        <v>70200</v>
      </c>
      <c r="H15" s="202">
        <v>0</v>
      </c>
      <c r="I15" s="154" t="s">
        <v>10</v>
      </c>
      <c r="J15" s="174">
        <f>G15*1</f>
        <v>70200</v>
      </c>
      <c r="K15" s="221">
        <v>82836</v>
      </c>
      <c r="L15" s="202">
        <v>0</v>
      </c>
      <c r="M15" s="154" t="s">
        <v>10</v>
      </c>
      <c r="N15" s="174">
        <f>K15*1</f>
        <v>82836</v>
      </c>
      <c r="O15" s="221">
        <v>85644</v>
      </c>
      <c r="P15" s="202">
        <v>0</v>
      </c>
      <c r="Q15" s="154" t="s">
        <v>10</v>
      </c>
      <c r="R15" s="174">
        <f>O15*1</f>
        <v>85644</v>
      </c>
      <c r="S15" s="395">
        <f t="shared" si="3"/>
        <v>75374.484320000003</v>
      </c>
    </row>
    <row r="16" spans="1:19" x14ac:dyDescent="0.25">
      <c r="A16" s="37">
        <v>11</v>
      </c>
      <c r="B16" s="38" t="s">
        <v>27</v>
      </c>
      <c r="C16" s="9">
        <v>108000</v>
      </c>
      <c r="D16" s="39">
        <v>0.47174465309090913</v>
      </c>
      <c r="E16" s="11">
        <v>58102.689984000026</v>
      </c>
      <c r="F16" s="172">
        <v>166102.68998400003</v>
      </c>
      <c r="G16" s="221">
        <v>157200</v>
      </c>
      <c r="H16" s="202">
        <v>0.47174465309090913</v>
      </c>
      <c r="I16" s="155">
        <v>26200</v>
      </c>
      <c r="J16" s="174">
        <f>G16+I16</f>
        <v>183400</v>
      </c>
      <c r="K16" s="221">
        <v>185496</v>
      </c>
      <c r="L16" s="202">
        <v>0.47174465309090913</v>
      </c>
      <c r="M16" s="155">
        <v>27248</v>
      </c>
      <c r="N16" s="174">
        <f>K16+M16</f>
        <v>212744</v>
      </c>
      <c r="O16" s="221">
        <v>187068</v>
      </c>
      <c r="P16" s="202">
        <v>0.47174465309090913</v>
      </c>
      <c r="Q16" s="155">
        <v>26986</v>
      </c>
      <c r="R16" s="174">
        <f>O16+Q16</f>
        <v>214054</v>
      </c>
      <c r="S16" s="395">
        <f t="shared" si="3"/>
        <v>194075.17249600001</v>
      </c>
    </row>
    <row r="17" spans="1:19" x14ac:dyDescent="0.25">
      <c r="A17" s="37">
        <v>12</v>
      </c>
      <c r="B17" s="38" t="s">
        <v>28</v>
      </c>
      <c r="C17" s="9">
        <v>135000</v>
      </c>
      <c r="D17" s="39">
        <v>1.4152146476363636</v>
      </c>
      <c r="E17" s="11">
        <v>72484.255440000037</v>
      </c>
      <c r="F17" s="172">
        <v>207484.25544000004</v>
      </c>
      <c r="G17" s="221">
        <v>140850</v>
      </c>
      <c r="H17" s="202">
        <v>1.4152146476363636</v>
      </c>
      <c r="I17" s="155">
        <v>78200</v>
      </c>
      <c r="J17" s="174">
        <f>G17+I17</f>
        <v>219050</v>
      </c>
      <c r="K17" s="221">
        <v>164795</v>
      </c>
      <c r="L17" s="202">
        <v>1.4152146476363636</v>
      </c>
      <c r="M17" s="155">
        <v>80546</v>
      </c>
      <c r="N17" s="174">
        <f>K17+M17</f>
        <v>245341</v>
      </c>
      <c r="O17" s="221">
        <v>166203</v>
      </c>
      <c r="P17" s="202">
        <v>1.4152146476363636</v>
      </c>
      <c r="Q17" s="155">
        <v>79764</v>
      </c>
      <c r="R17" s="174">
        <f>O17+Q17</f>
        <v>245967</v>
      </c>
      <c r="S17" s="395">
        <f t="shared" si="3"/>
        <v>229460.56385999999</v>
      </c>
    </row>
    <row r="18" spans="1:19" x14ac:dyDescent="0.25">
      <c r="A18" s="37">
        <v>13</v>
      </c>
      <c r="B18" s="38" t="s">
        <v>1247</v>
      </c>
      <c r="C18" s="9">
        <v>136000</v>
      </c>
      <c r="D18" s="39">
        <v>1.8869593007272729</v>
      </c>
      <c r="E18" s="11">
        <v>72757.571203999978</v>
      </c>
      <c r="F18" s="172">
        <v>208757.57120399998</v>
      </c>
      <c r="G18" s="221">
        <v>109350</v>
      </c>
      <c r="H18" s="202">
        <v>1.8869593007272729</v>
      </c>
      <c r="I18" s="155">
        <v>104200</v>
      </c>
      <c r="J18" s="174">
        <f>G18+I18</f>
        <v>213550</v>
      </c>
      <c r="K18" s="221">
        <v>123566</v>
      </c>
      <c r="L18" s="202">
        <v>1.8869593007272729</v>
      </c>
      <c r="M18" s="155">
        <v>110452</v>
      </c>
      <c r="N18" s="174">
        <f>K18+M18</f>
        <v>234018</v>
      </c>
      <c r="O18" s="221">
        <v>133407</v>
      </c>
      <c r="P18" s="202">
        <v>1.8869593007272729</v>
      </c>
      <c r="Q18" s="155">
        <v>108368</v>
      </c>
      <c r="R18" s="174">
        <f>O18+Q18</f>
        <v>241775</v>
      </c>
      <c r="S18" s="395">
        <f t="shared" si="3"/>
        <v>224525.14280099998</v>
      </c>
    </row>
    <row r="19" spans="1:19" x14ac:dyDescent="0.25">
      <c r="A19" s="37">
        <v>14</v>
      </c>
      <c r="B19" s="38" t="s">
        <v>1248</v>
      </c>
      <c r="C19" s="9">
        <v>458000</v>
      </c>
      <c r="D19" s="39">
        <v>3.7739186014545458</v>
      </c>
      <c r="E19" s="11">
        <v>246086.70732399996</v>
      </c>
      <c r="F19" s="172">
        <v>704086.70732399996</v>
      </c>
      <c r="G19" s="221">
        <v>592050</v>
      </c>
      <c r="H19" s="202">
        <v>3.7739186014545458</v>
      </c>
      <c r="I19" s="155">
        <v>208300</v>
      </c>
      <c r="J19" s="174">
        <f>G19+I19</f>
        <v>800350</v>
      </c>
      <c r="K19" s="221">
        <v>692699</v>
      </c>
      <c r="L19" s="202">
        <v>3.7739186014545458</v>
      </c>
      <c r="M19" s="155">
        <v>214549</v>
      </c>
      <c r="N19" s="174">
        <f>K19+M19</f>
        <v>907248</v>
      </c>
      <c r="O19" s="221">
        <v>698619</v>
      </c>
      <c r="P19" s="202">
        <v>3.7739186014545458</v>
      </c>
      <c r="Q19" s="155">
        <v>210383</v>
      </c>
      <c r="R19" s="174">
        <f>O19+Q19</f>
        <v>909002</v>
      </c>
      <c r="S19" s="395">
        <f t="shared" si="3"/>
        <v>830171.67683100002</v>
      </c>
    </row>
    <row r="20" spans="1:19" x14ac:dyDescent="0.25">
      <c r="A20" s="37">
        <v>15</v>
      </c>
      <c r="B20" s="38" t="s">
        <v>391</v>
      </c>
      <c r="C20" s="9">
        <v>203405.737108</v>
      </c>
      <c r="D20" s="39">
        <v>0</v>
      </c>
      <c r="E20" s="12" t="s">
        <v>10</v>
      </c>
      <c r="F20" s="172">
        <v>203405.737108</v>
      </c>
      <c r="G20" s="221">
        <v>248400</v>
      </c>
      <c r="H20" s="202">
        <v>0</v>
      </c>
      <c r="I20" s="154" t="s">
        <v>10</v>
      </c>
      <c r="J20" s="174">
        <f>G20*1</f>
        <v>248400</v>
      </c>
      <c r="K20" s="221">
        <v>288144</v>
      </c>
      <c r="L20" s="202">
        <v>0</v>
      </c>
      <c r="M20" s="154" t="s">
        <v>10</v>
      </c>
      <c r="N20" s="174">
        <f>K20*1</f>
        <v>288144</v>
      </c>
      <c r="O20" s="221">
        <v>288144</v>
      </c>
      <c r="P20" s="202">
        <v>0</v>
      </c>
      <c r="Q20" s="154" t="s">
        <v>10</v>
      </c>
      <c r="R20" s="174">
        <f>O20*1</f>
        <v>288144</v>
      </c>
      <c r="S20" s="395">
        <f t="shared" si="3"/>
        <v>257023.43427699999</v>
      </c>
    </row>
    <row r="21" spans="1:19" x14ac:dyDescent="0.25">
      <c r="A21" s="37">
        <v>16</v>
      </c>
      <c r="B21" s="38" t="s">
        <v>390</v>
      </c>
      <c r="C21" s="9">
        <v>145000</v>
      </c>
      <c r="D21" s="39">
        <v>2.8304292952727272</v>
      </c>
      <c r="E21" s="11">
        <v>77728.891811999987</v>
      </c>
      <c r="F21" s="172">
        <v>222728.89181199999</v>
      </c>
      <c r="G21" s="221">
        <v>60600</v>
      </c>
      <c r="H21" s="202">
        <v>2.8304292952727272</v>
      </c>
      <c r="I21" s="155">
        <v>156300</v>
      </c>
      <c r="J21" s="174">
        <f>G21+I21</f>
        <v>216900</v>
      </c>
      <c r="K21" s="221">
        <v>70902</v>
      </c>
      <c r="L21" s="202">
        <v>2.8304292952727272</v>
      </c>
      <c r="M21" s="155">
        <v>165678</v>
      </c>
      <c r="N21" s="174">
        <f>K21+M21</f>
        <v>236580</v>
      </c>
      <c r="O21" s="221">
        <v>75750</v>
      </c>
      <c r="P21" s="202">
        <v>2.8304292952727272</v>
      </c>
      <c r="Q21" s="155">
        <v>159426</v>
      </c>
      <c r="R21" s="174">
        <f>O21+Q21</f>
        <v>235176</v>
      </c>
      <c r="S21" s="395">
        <f t="shared" si="3"/>
        <v>227846.22295299999</v>
      </c>
    </row>
    <row r="22" spans="1:19" x14ac:dyDescent="0.25">
      <c r="A22" s="37">
        <v>17</v>
      </c>
      <c r="B22" s="38" t="s">
        <v>29</v>
      </c>
      <c r="C22" s="9">
        <v>184000</v>
      </c>
      <c r="D22" s="39">
        <v>2.8304292952727272</v>
      </c>
      <c r="E22" s="11">
        <v>99643.718288000033</v>
      </c>
      <c r="F22" s="172">
        <v>283643.71828800003</v>
      </c>
      <c r="G22" s="221">
        <v>136050</v>
      </c>
      <c r="H22" s="202">
        <v>2.8304292952727272</v>
      </c>
      <c r="I22" s="155">
        <v>156300</v>
      </c>
      <c r="J22" s="174">
        <f>G22+I22</f>
        <v>292350</v>
      </c>
      <c r="K22" s="221">
        <v>152376</v>
      </c>
      <c r="L22" s="202">
        <v>2.8304292952727272</v>
      </c>
      <c r="M22" s="155">
        <v>160989</v>
      </c>
      <c r="N22" s="174">
        <f>K22+M22</f>
        <v>313365</v>
      </c>
      <c r="O22" s="221">
        <v>159179</v>
      </c>
      <c r="P22" s="202">
        <v>2.8304292952727272</v>
      </c>
      <c r="Q22" s="155">
        <v>164115</v>
      </c>
      <c r="R22" s="174">
        <f>O22+Q22</f>
        <v>323294</v>
      </c>
      <c r="S22" s="395">
        <f t="shared" si="3"/>
        <v>303163.17957199999</v>
      </c>
    </row>
    <row r="23" spans="1:19" x14ac:dyDescent="0.25">
      <c r="A23" s="37">
        <v>18</v>
      </c>
      <c r="B23" s="38" t="s">
        <v>30</v>
      </c>
      <c r="C23" s="9">
        <v>283000</v>
      </c>
      <c r="D23" s="42">
        <v>6.2156046567272725</v>
      </c>
      <c r="E23" s="11">
        <v>152556.70583600004</v>
      </c>
      <c r="F23" s="172">
        <v>435556.70583600004</v>
      </c>
      <c r="G23" s="182">
        <v>83550</v>
      </c>
      <c r="H23" s="209">
        <v>6.2156046567272725</v>
      </c>
      <c r="I23" s="155">
        <v>343000</v>
      </c>
      <c r="J23" s="174">
        <f>G23+I23</f>
        <v>426550</v>
      </c>
      <c r="K23" s="182">
        <v>96083</v>
      </c>
      <c r="L23" s="209">
        <v>6.2156046567272725</v>
      </c>
      <c r="M23" s="155">
        <v>356720</v>
      </c>
      <c r="N23" s="174">
        <f>K23+M23</f>
        <v>452803</v>
      </c>
      <c r="O23" s="182">
        <v>104438</v>
      </c>
      <c r="P23" s="209">
        <v>6.2156046567272725</v>
      </c>
      <c r="Q23" s="155">
        <v>356720</v>
      </c>
      <c r="R23" s="174">
        <f>O23+Q23</f>
        <v>461158</v>
      </c>
      <c r="S23" s="395">
        <f t="shared" si="3"/>
        <v>444016.92645899998</v>
      </c>
    </row>
    <row r="24" spans="1:19" x14ac:dyDescent="0.25">
      <c r="A24" s="3"/>
      <c r="B24" s="36" t="s">
        <v>37</v>
      </c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37">
        <v>19</v>
      </c>
      <c r="B25" s="38" t="s">
        <v>38</v>
      </c>
      <c r="C25" s="9">
        <v>425000</v>
      </c>
      <c r="D25" s="39">
        <v>10.063776500000001</v>
      </c>
      <c r="E25" s="11">
        <v>229018.3072080001</v>
      </c>
      <c r="F25" s="172">
        <v>654018.3072080001</v>
      </c>
      <c r="G25" s="221">
        <v>80700</v>
      </c>
      <c r="H25" s="202">
        <v>10.063776500000001</v>
      </c>
      <c r="I25" s="155">
        <v>555300</v>
      </c>
      <c r="J25" s="174">
        <f t="shared" ref="J25:J31" si="4">G25+I25</f>
        <v>636000</v>
      </c>
      <c r="K25" s="221">
        <v>92805</v>
      </c>
      <c r="L25" s="202">
        <v>10.063776500000001</v>
      </c>
      <c r="M25" s="155">
        <v>583065</v>
      </c>
      <c r="N25" s="174">
        <f t="shared" ref="N25:N31" si="5">K25+M25</f>
        <v>675870</v>
      </c>
      <c r="O25" s="221">
        <v>101682</v>
      </c>
      <c r="P25" s="202">
        <v>10.063776500000001</v>
      </c>
      <c r="Q25" s="155">
        <v>571959</v>
      </c>
      <c r="R25" s="174">
        <f t="shared" ref="R25:R31" si="6">O25+Q25</f>
        <v>673641</v>
      </c>
      <c r="S25" s="395">
        <f t="shared" si="3"/>
        <v>659882.32680200005</v>
      </c>
    </row>
    <row r="26" spans="1:19" x14ac:dyDescent="0.25">
      <c r="A26" s="37">
        <v>20</v>
      </c>
      <c r="B26" s="38" t="s">
        <v>40</v>
      </c>
      <c r="C26" s="9">
        <v>388000</v>
      </c>
      <c r="D26" s="39">
        <v>5.6608779021818192</v>
      </c>
      <c r="E26" s="11">
        <v>209643.06770000001</v>
      </c>
      <c r="F26" s="172">
        <v>597643.06770000001</v>
      </c>
      <c r="G26" s="221">
        <v>324150</v>
      </c>
      <c r="H26" s="202">
        <v>5.6608779021818192</v>
      </c>
      <c r="I26" s="155">
        <v>312400</v>
      </c>
      <c r="J26" s="174">
        <f t="shared" si="4"/>
        <v>636550</v>
      </c>
      <c r="K26" s="221">
        <v>363048</v>
      </c>
      <c r="L26" s="202">
        <v>5.6608779021818192</v>
      </c>
      <c r="M26" s="155">
        <v>321772</v>
      </c>
      <c r="N26" s="174">
        <f t="shared" si="5"/>
        <v>684820</v>
      </c>
      <c r="O26" s="221">
        <v>401946</v>
      </c>
      <c r="P26" s="202">
        <v>5.6608779021818192</v>
      </c>
      <c r="Q26" s="155">
        <v>328020</v>
      </c>
      <c r="R26" s="174">
        <f t="shared" si="6"/>
        <v>729966</v>
      </c>
      <c r="S26" s="395">
        <f t="shared" si="3"/>
        <v>662244.766925</v>
      </c>
    </row>
    <row r="27" spans="1:19" x14ac:dyDescent="0.25">
      <c r="A27" s="37">
        <v>21</v>
      </c>
      <c r="B27" s="38" t="s">
        <v>567</v>
      </c>
      <c r="C27" s="9">
        <v>466000</v>
      </c>
      <c r="D27" s="39">
        <v>4.1453393036363639</v>
      </c>
      <c r="E27" s="11">
        <v>250842.039032</v>
      </c>
      <c r="F27" s="172">
        <v>716842.039032</v>
      </c>
      <c r="G27" s="221">
        <v>578700</v>
      </c>
      <c r="H27" s="202">
        <v>4.1453393036363639</v>
      </c>
      <c r="I27" s="155">
        <v>228800</v>
      </c>
      <c r="J27" s="174">
        <f t="shared" si="4"/>
        <v>807500</v>
      </c>
      <c r="K27" s="221">
        <v>653931</v>
      </c>
      <c r="L27" s="202">
        <v>4.1453393036363639</v>
      </c>
      <c r="M27" s="155">
        <v>240240</v>
      </c>
      <c r="N27" s="174">
        <f t="shared" si="5"/>
        <v>894171</v>
      </c>
      <c r="O27" s="221">
        <v>740736</v>
      </c>
      <c r="P27" s="202">
        <v>4.1453393036363639</v>
      </c>
      <c r="Q27" s="155">
        <v>240240</v>
      </c>
      <c r="R27" s="174">
        <f t="shared" si="6"/>
        <v>980976</v>
      </c>
      <c r="S27" s="395">
        <f t="shared" si="3"/>
        <v>849872.25975800003</v>
      </c>
    </row>
    <row r="28" spans="1:19" x14ac:dyDescent="0.25">
      <c r="A28" s="37">
        <v>22</v>
      </c>
      <c r="B28" s="38" t="s">
        <v>43</v>
      </c>
      <c r="C28" s="9">
        <v>296000</v>
      </c>
      <c r="D28" s="39">
        <v>3.7739186014545458</v>
      </c>
      <c r="E28" s="11">
        <v>159991.04941600002</v>
      </c>
      <c r="F28" s="172">
        <v>455991.04941600002</v>
      </c>
      <c r="G28" s="221">
        <v>280050</v>
      </c>
      <c r="H28" s="202">
        <v>3.7739186014545458</v>
      </c>
      <c r="I28" s="155">
        <v>208300</v>
      </c>
      <c r="J28" s="174">
        <f t="shared" si="4"/>
        <v>488350</v>
      </c>
      <c r="K28" s="221">
        <v>322058</v>
      </c>
      <c r="L28" s="202">
        <v>3.7739186014545458</v>
      </c>
      <c r="M28" s="155">
        <v>220798</v>
      </c>
      <c r="N28" s="174">
        <f t="shared" si="5"/>
        <v>542856</v>
      </c>
      <c r="O28" s="221">
        <v>333260</v>
      </c>
      <c r="P28" s="202">
        <v>3.7739186014545458</v>
      </c>
      <c r="Q28" s="155">
        <v>210383</v>
      </c>
      <c r="R28" s="174">
        <f t="shared" si="6"/>
        <v>543643</v>
      </c>
      <c r="S28" s="395">
        <f t="shared" si="3"/>
        <v>507710.01235400001</v>
      </c>
    </row>
    <row r="29" spans="1:19" x14ac:dyDescent="0.25">
      <c r="A29" s="37">
        <v>23</v>
      </c>
      <c r="B29" s="38" t="s">
        <v>48</v>
      </c>
      <c r="C29" s="9">
        <v>479000</v>
      </c>
      <c r="D29" s="117">
        <v>1.8869399890909093</v>
      </c>
      <c r="E29" s="11">
        <v>257313.10984000005</v>
      </c>
      <c r="F29" s="172">
        <v>736313.10984000005</v>
      </c>
      <c r="G29" s="221">
        <v>771000</v>
      </c>
      <c r="H29" s="329">
        <v>1.8869399890909093</v>
      </c>
      <c r="I29" s="155">
        <v>104200</v>
      </c>
      <c r="J29" s="174">
        <f t="shared" si="4"/>
        <v>875200</v>
      </c>
      <c r="K29" s="221">
        <v>871230</v>
      </c>
      <c r="L29" s="329">
        <v>1.8869399890909093</v>
      </c>
      <c r="M29" s="155">
        <v>108368</v>
      </c>
      <c r="N29" s="174">
        <f t="shared" si="5"/>
        <v>979598</v>
      </c>
      <c r="O29" s="221">
        <v>894360</v>
      </c>
      <c r="P29" s="329">
        <v>1.8869399890909093</v>
      </c>
      <c r="Q29" s="155">
        <v>108368</v>
      </c>
      <c r="R29" s="174">
        <f t="shared" si="6"/>
        <v>1002728</v>
      </c>
      <c r="S29" s="395">
        <f t="shared" si="3"/>
        <v>898459.77746000001</v>
      </c>
    </row>
    <row r="30" spans="1:19" x14ac:dyDescent="0.25">
      <c r="A30" s="37">
        <v>24</v>
      </c>
      <c r="B30" s="38" t="s">
        <v>394</v>
      </c>
      <c r="C30" s="9">
        <v>114000</v>
      </c>
      <c r="D30" s="39">
        <v>1.8869593007272729</v>
      </c>
      <c r="E30" s="11">
        <v>61020.419307999982</v>
      </c>
      <c r="F30" s="172">
        <v>175020.41930799998</v>
      </c>
      <c r="G30" s="152">
        <v>68250</v>
      </c>
      <c r="H30" s="202">
        <v>1.8869593007272729</v>
      </c>
      <c r="I30" s="155">
        <v>104200</v>
      </c>
      <c r="J30" s="174">
        <f t="shared" si="4"/>
        <v>172450</v>
      </c>
      <c r="K30" s="152">
        <v>77123</v>
      </c>
      <c r="L30" s="202">
        <v>1.8869593007272729</v>
      </c>
      <c r="M30" s="155">
        <v>109410</v>
      </c>
      <c r="N30" s="174">
        <f t="shared" si="5"/>
        <v>186533</v>
      </c>
      <c r="O30" s="152">
        <v>84630</v>
      </c>
      <c r="P30" s="202">
        <v>1.8869593007272729</v>
      </c>
      <c r="Q30" s="155">
        <v>109410</v>
      </c>
      <c r="R30" s="174">
        <f t="shared" si="6"/>
        <v>194040</v>
      </c>
      <c r="S30" s="395">
        <f t="shared" si="3"/>
        <v>182010.854827</v>
      </c>
    </row>
    <row r="31" spans="1:19" x14ac:dyDescent="0.25">
      <c r="A31" s="37">
        <v>25</v>
      </c>
      <c r="B31" s="38" t="s">
        <v>47</v>
      </c>
      <c r="C31" s="9">
        <v>475000</v>
      </c>
      <c r="D31" s="42">
        <v>10.063718565090909</v>
      </c>
      <c r="E31" s="11">
        <v>255541.25440800004</v>
      </c>
      <c r="F31" s="172">
        <v>730541.25440800004</v>
      </c>
      <c r="G31" s="182">
        <v>176250</v>
      </c>
      <c r="H31" s="209">
        <v>10.063718565090909</v>
      </c>
      <c r="I31" s="155">
        <v>555300</v>
      </c>
      <c r="J31" s="174">
        <f t="shared" si="4"/>
        <v>731550</v>
      </c>
      <c r="K31" s="182">
        <v>200925</v>
      </c>
      <c r="L31" s="209">
        <v>10.063718565090909</v>
      </c>
      <c r="M31" s="155">
        <v>588618</v>
      </c>
      <c r="N31" s="174">
        <f t="shared" si="5"/>
        <v>789543</v>
      </c>
      <c r="O31" s="182">
        <v>209738</v>
      </c>
      <c r="P31" s="209">
        <v>10.063718565090909</v>
      </c>
      <c r="Q31" s="155">
        <v>560853</v>
      </c>
      <c r="R31" s="174">
        <f t="shared" si="6"/>
        <v>770591</v>
      </c>
      <c r="S31" s="395">
        <f t="shared" si="3"/>
        <v>755556.31360200001</v>
      </c>
    </row>
    <row r="32" spans="1:19" x14ac:dyDescent="0.25">
      <c r="A32" s="3"/>
      <c r="B32" s="36" t="s">
        <v>51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37">
        <v>26</v>
      </c>
      <c r="B33" s="38" t="s">
        <v>52</v>
      </c>
      <c r="C33" s="9">
        <v>164000</v>
      </c>
      <c r="D33" s="39">
        <v>2.8304292952727272</v>
      </c>
      <c r="E33" s="11">
        <v>88040.996003999986</v>
      </c>
      <c r="F33" s="172">
        <v>252040.99600399999</v>
      </c>
      <c r="G33" s="221">
        <v>95100</v>
      </c>
      <c r="H33" s="202">
        <v>2.8304292952727272</v>
      </c>
      <c r="I33" s="155">
        <v>156300</v>
      </c>
      <c r="J33" s="174">
        <f t="shared" ref="J33:J38" si="7">G33+I33</f>
        <v>251400</v>
      </c>
      <c r="K33" s="221">
        <v>110316</v>
      </c>
      <c r="L33" s="202">
        <v>2.8304292952727272</v>
      </c>
      <c r="M33" s="155">
        <v>164115</v>
      </c>
      <c r="N33" s="174">
        <f t="shared" ref="N33:N38" si="8">K33+M33</f>
        <v>274431</v>
      </c>
      <c r="O33" s="221">
        <v>113169</v>
      </c>
      <c r="P33" s="202">
        <v>2.8304292952727272</v>
      </c>
      <c r="Q33" s="155">
        <v>160989</v>
      </c>
      <c r="R33" s="174">
        <f t="shared" ref="R33:R38" si="9">O33+Q33</f>
        <v>274158</v>
      </c>
      <c r="S33" s="395">
        <f t="shared" si="3"/>
        <v>263007.49900099996</v>
      </c>
    </row>
    <row r="34" spans="1:19" x14ac:dyDescent="0.25">
      <c r="A34" s="37">
        <v>27</v>
      </c>
      <c r="B34" s="38" t="s">
        <v>54</v>
      </c>
      <c r="C34" s="9">
        <v>1159000</v>
      </c>
      <c r="D34" s="39">
        <v>10.063776500000001</v>
      </c>
      <c r="E34" s="11">
        <v>624776.94409600017</v>
      </c>
      <c r="F34" s="172">
        <v>1783776.9440960002</v>
      </c>
      <c r="G34" s="221">
        <v>1494450</v>
      </c>
      <c r="H34" s="202">
        <v>10.063776500000001</v>
      </c>
      <c r="I34" s="155">
        <v>555300</v>
      </c>
      <c r="J34" s="174">
        <f t="shared" si="7"/>
        <v>2049750</v>
      </c>
      <c r="K34" s="221">
        <v>1733562</v>
      </c>
      <c r="L34" s="202">
        <v>10.063776500000001</v>
      </c>
      <c r="M34" s="155">
        <v>583065</v>
      </c>
      <c r="N34" s="174">
        <f t="shared" si="8"/>
        <v>2316627</v>
      </c>
      <c r="O34" s="221">
        <v>1897952</v>
      </c>
      <c r="P34" s="202">
        <v>10.063776500000001</v>
      </c>
      <c r="Q34" s="155">
        <v>560853</v>
      </c>
      <c r="R34" s="174">
        <f t="shared" si="9"/>
        <v>2458805</v>
      </c>
      <c r="S34" s="395">
        <f t="shared" si="3"/>
        <v>2152239.7360239998</v>
      </c>
    </row>
    <row r="35" spans="1:19" x14ac:dyDescent="0.25">
      <c r="A35" s="37">
        <v>28</v>
      </c>
      <c r="B35" s="38" t="s">
        <v>57</v>
      </c>
      <c r="C35" s="9">
        <v>2852000</v>
      </c>
      <c r="D35" s="39">
        <v>5.0318785941818192</v>
      </c>
      <c r="E35" s="11">
        <v>1535789.5234319996</v>
      </c>
      <c r="F35" s="172">
        <v>4387789.5234319996</v>
      </c>
      <c r="G35" s="221">
        <v>5127150</v>
      </c>
      <c r="H35" s="202">
        <v>5.0318785941818192</v>
      </c>
      <c r="I35" s="155">
        <v>244900</v>
      </c>
      <c r="J35" s="174">
        <f t="shared" si="7"/>
        <v>5372050</v>
      </c>
      <c r="K35" s="221">
        <v>5947494</v>
      </c>
      <c r="L35" s="202">
        <v>5.0318785941818192</v>
      </c>
      <c r="M35" s="155">
        <v>257145</v>
      </c>
      <c r="N35" s="174">
        <f t="shared" si="8"/>
        <v>6204639</v>
      </c>
      <c r="O35" s="221">
        <v>6203852</v>
      </c>
      <c r="P35" s="202">
        <v>5.0318785941818192</v>
      </c>
      <c r="Q35" s="155">
        <v>247349</v>
      </c>
      <c r="R35" s="174">
        <f t="shared" si="9"/>
        <v>6451201</v>
      </c>
      <c r="S35" s="395">
        <f t="shared" si="3"/>
        <v>5603919.8808580004</v>
      </c>
    </row>
    <row r="36" spans="1:19" x14ac:dyDescent="0.25">
      <c r="A36" s="37">
        <v>29</v>
      </c>
      <c r="B36" s="38" t="s">
        <v>1219</v>
      </c>
      <c r="C36" s="9">
        <v>204000</v>
      </c>
      <c r="D36" s="39">
        <v>3.7739186014545458</v>
      </c>
      <c r="E36" s="11">
        <v>109678.86099199997</v>
      </c>
      <c r="F36" s="172">
        <v>313678.86099199997</v>
      </c>
      <c r="G36" s="221">
        <v>104400</v>
      </c>
      <c r="H36" s="202">
        <v>3.7739186014545458</v>
      </c>
      <c r="I36" s="155">
        <v>208300</v>
      </c>
      <c r="J36" s="174">
        <f t="shared" si="7"/>
        <v>312700</v>
      </c>
      <c r="K36" s="221">
        <v>123192</v>
      </c>
      <c r="L36" s="202">
        <v>3.7739186014545458</v>
      </c>
      <c r="M36" s="155">
        <v>220798</v>
      </c>
      <c r="N36" s="174">
        <f t="shared" si="8"/>
        <v>343990</v>
      </c>
      <c r="O36" s="221">
        <v>133632</v>
      </c>
      <c r="P36" s="202">
        <v>3.7739186014545458</v>
      </c>
      <c r="Q36" s="155">
        <v>212466</v>
      </c>
      <c r="R36" s="174">
        <f t="shared" si="9"/>
        <v>346098</v>
      </c>
      <c r="S36" s="395">
        <f t="shared" si="3"/>
        <v>329116.71524799999</v>
      </c>
    </row>
    <row r="37" spans="1:19" x14ac:dyDescent="0.25">
      <c r="A37" s="37">
        <v>30</v>
      </c>
      <c r="B37" s="38" t="s">
        <v>311</v>
      </c>
      <c r="C37" s="9">
        <v>516000</v>
      </c>
      <c r="D37" s="39">
        <v>2.8304292952727272</v>
      </c>
      <c r="E37" s="11">
        <v>278048.38276399998</v>
      </c>
      <c r="F37" s="172">
        <v>794048.38276399998</v>
      </c>
      <c r="G37" s="221">
        <v>768900</v>
      </c>
      <c r="H37" s="202">
        <v>2.8304292952727272</v>
      </c>
      <c r="I37" s="155">
        <v>156300</v>
      </c>
      <c r="J37" s="174">
        <f t="shared" si="7"/>
        <v>925200</v>
      </c>
      <c r="K37" s="221">
        <v>868857</v>
      </c>
      <c r="L37" s="202">
        <v>2.8304292952727272</v>
      </c>
      <c r="M37" s="155">
        <v>164115</v>
      </c>
      <c r="N37" s="174">
        <f t="shared" si="8"/>
        <v>1032972</v>
      </c>
      <c r="O37" s="221">
        <v>907302</v>
      </c>
      <c r="P37" s="202">
        <v>2.8304292952727272</v>
      </c>
      <c r="Q37" s="155">
        <v>160989</v>
      </c>
      <c r="R37" s="174">
        <f t="shared" si="9"/>
        <v>1068291</v>
      </c>
      <c r="S37" s="395">
        <f t="shared" si="3"/>
        <v>955127.84569099999</v>
      </c>
    </row>
    <row r="38" spans="1:19" x14ac:dyDescent="0.25">
      <c r="A38" s="37">
        <v>31</v>
      </c>
      <c r="B38" s="38" t="s">
        <v>56</v>
      </c>
      <c r="C38" s="9">
        <v>1618000</v>
      </c>
      <c r="D38" s="39">
        <v>5.6608779021818192</v>
      </c>
      <c r="E38" s="11">
        <v>870479.36601600004</v>
      </c>
      <c r="F38" s="172">
        <v>2488479.366016</v>
      </c>
      <c r="G38" s="221">
        <v>2824500</v>
      </c>
      <c r="H38" s="202">
        <v>5.6608779021818192</v>
      </c>
      <c r="I38" s="155">
        <v>216700</v>
      </c>
      <c r="J38" s="174">
        <f t="shared" si="7"/>
        <v>3041200</v>
      </c>
      <c r="K38" s="221">
        <v>3304665</v>
      </c>
      <c r="L38" s="202">
        <v>5.6608779021818192</v>
      </c>
      <c r="M38" s="155">
        <v>229702</v>
      </c>
      <c r="N38" s="174">
        <f t="shared" si="8"/>
        <v>3534367</v>
      </c>
      <c r="O38" s="221">
        <v>3276420</v>
      </c>
      <c r="P38" s="202">
        <v>5.6608779021818192</v>
      </c>
      <c r="Q38" s="155">
        <v>227535</v>
      </c>
      <c r="R38" s="174">
        <f t="shared" si="9"/>
        <v>3503955</v>
      </c>
      <c r="S38" s="395">
        <f t="shared" si="3"/>
        <v>3142000.3415040001</v>
      </c>
    </row>
    <row r="39" spans="1:19" x14ac:dyDescent="0.25">
      <c r="A39" s="3"/>
      <c r="B39" s="36" t="s">
        <v>60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x14ac:dyDescent="0.25">
      <c r="A40" s="37">
        <v>32</v>
      </c>
      <c r="B40" s="38" t="s">
        <v>61</v>
      </c>
      <c r="C40" s="9">
        <v>489000</v>
      </c>
      <c r="D40" s="39">
        <v>0.47174465309090913</v>
      </c>
      <c r="E40" s="11">
        <v>263347.04291600001</v>
      </c>
      <c r="F40" s="172">
        <v>752347.04291600001</v>
      </c>
      <c r="G40" s="252">
        <v>891750</v>
      </c>
      <c r="H40" s="202">
        <v>0.47174465309090913</v>
      </c>
      <c r="I40" s="155">
        <v>26200</v>
      </c>
      <c r="J40" s="174">
        <f t="shared" ref="J40:J49" si="10">G40+I40</f>
        <v>917950</v>
      </c>
      <c r="K40" s="252">
        <v>1034430</v>
      </c>
      <c r="L40" s="202">
        <v>0.47174465309090913</v>
      </c>
      <c r="M40" s="155">
        <v>27772</v>
      </c>
      <c r="N40" s="174">
        <f t="shared" ref="N40:N49" si="11">K40+M40</f>
        <v>1062202</v>
      </c>
      <c r="O40" s="252">
        <v>1141440</v>
      </c>
      <c r="P40" s="202">
        <v>0.47174465309090913</v>
      </c>
      <c r="Q40" s="155">
        <v>26462</v>
      </c>
      <c r="R40" s="174">
        <f t="shared" ref="R40:R49" si="12">O40+Q40</f>
        <v>1167902</v>
      </c>
      <c r="S40" s="395">
        <f t="shared" si="3"/>
        <v>975100.26072899997</v>
      </c>
    </row>
    <row r="41" spans="1:19" x14ac:dyDescent="0.25">
      <c r="A41" s="37">
        <v>33</v>
      </c>
      <c r="B41" s="38" t="s">
        <v>63</v>
      </c>
      <c r="C41" s="9">
        <v>85000</v>
      </c>
      <c r="D41" s="39">
        <v>1.8869593007272729</v>
      </c>
      <c r="E41" s="11">
        <v>46102.611108000012</v>
      </c>
      <c r="F41" s="172">
        <v>131102.61110800001</v>
      </c>
      <c r="G41" s="221">
        <v>12450</v>
      </c>
      <c r="H41" s="202">
        <v>1.8869593007272729</v>
      </c>
      <c r="I41" s="155">
        <v>104200</v>
      </c>
      <c r="J41" s="174">
        <f t="shared" si="10"/>
        <v>116650</v>
      </c>
      <c r="K41" s="221">
        <v>14069</v>
      </c>
      <c r="L41" s="202">
        <v>1.8869593007272729</v>
      </c>
      <c r="M41" s="155">
        <v>107326</v>
      </c>
      <c r="N41" s="174">
        <f t="shared" si="11"/>
        <v>121395</v>
      </c>
      <c r="O41" s="221">
        <v>15563</v>
      </c>
      <c r="P41" s="202">
        <v>1.8869593007272729</v>
      </c>
      <c r="Q41" s="155">
        <v>108368</v>
      </c>
      <c r="R41" s="174">
        <f t="shared" si="12"/>
        <v>123931</v>
      </c>
      <c r="S41" s="395">
        <f t="shared" si="3"/>
        <v>123269.65277700001</v>
      </c>
    </row>
    <row r="42" spans="1:19" x14ac:dyDescent="0.25">
      <c r="A42" s="37">
        <v>34</v>
      </c>
      <c r="B42" s="38" t="s">
        <v>1249</v>
      </c>
      <c r="C42" s="9">
        <v>408000</v>
      </c>
      <c r="D42" s="39">
        <v>1.8869593007272729</v>
      </c>
      <c r="E42" s="11">
        <v>219462.11707200005</v>
      </c>
      <c r="F42" s="172">
        <v>627462.11707200005</v>
      </c>
      <c r="G42" s="221">
        <v>633450</v>
      </c>
      <c r="H42" s="202">
        <v>1.8869593007272729</v>
      </c>
      <c r="I42" s="155">
        <v>104200</v>
      </c>
      <c r="J42" s="174">
        <f t="shared" si="10"/>
        <v>737650</v>
      </c>
      <c r="K42" s="221">
        <v>709464</v>
      </c>
      <c r="L42" s="202">
        <v>1.8869593007272729</v>
      </c>
      <c r="M42" s="155">
        <v>109410</v>
      </c>
      <c r="N42" s="174">
        <f t="shared" si="11"/>
        <v>818874</v>
      </c>
      <c r="O42" s="221">
        <v>785478</v>
      </c>
      <c r="P42" s="202">
        <v>1.8869593007272729</v>
      </c>
      <c r="Q42" s="155">
        <v>106284</v>
      </c>
      <c r="R42" s="174">
        <f t="shared" si="12"/>
        <v>891762</v>
      </c>
      <c r="S42" s="395">
        <f t="shared" si="3"/>
        <v>768937.02926800004</v>
      </c>
    </row>
    <row r="43" spans="1:19" x14ac:dyDescent="0.25">
      <c r="A43" s="37">
        <v>35</v>
      </c>
      <c r="B43" s="38" t="s">
        <v>64</v>
      </c>
      <c r="C43" s="9">
        <v>133000</v>
      </c>
      <c r="D43" s="39">
        <v>1.8869593007272729</v>
      </c>
      <c r="E43" s="11">
        <v>71926.114008000004</v>
      </c>
      <c r="F43" s="172">
        <v>204926.114008</v>
      </c>
      <c r="G43" s="221">
        <v>104100</v>
      </c>
      <c r="H43" s="202">
        <v>1.8869593007272729</v>
      </c>
      <c r="I43" s="155">
        <v>104200</v>
      </c>
      <c r="J43" s="174">
        <f t="shared" si="10"/>
        <v>208300</v>
      </c>
      <c r="K43" s="221">
        <v>116592</v>
      </c>
      <c r="L43" s="202">
        <v>1.8869593007272729</v>
      </c>
      <c r="M43" s="155">
        <v>109410</v>
      </c>
      <c r="N43" s="174">
        <f t="shared" si="11"/>
        <v>226002</v>
      </c>
      <c r="O43" s="221">
        <v>128043</v>
      </c>
      <c r="P43" s="202">
        <v>1.8869593007272729</v>
      </c>
      <c r="Q43" s="155">
        <v>108368</v>
      </c>
      <c r="R43" s="174">
        <f t="shared" si="12"/>
        <v>236411</v>
      </c>
      <c r="S43" s="395">
        <f t="shared" si="3"/>
        <v>218909.778502</v>
      </c>
    </row>
    <row r="44" spans="1:19" x14ac:dyDescent="0.25">
      <c r="A44" s="37">
        <v>36</v>
      </c>
      <c r="B44" s="38" t="s">
        <v>65</v>
      </c>
      <c r="C44" s="9">
        <v>143000</v>
      </c>
      <c r="D44" s="39">
        <v>1.8869593007272729</v>
      </c>
      <c r="E44" s="11">
        <v>76719.835327999986</v>
      </c>
      <c r="F44" s="172">
        <v>219719.83532799999</v>
      </c>
      <c r="G44" s="221">
        <v>121650</v>
      </c>
      <c r="H44" s="202">
        <v>1.8869593007272729</v>
      </c>
      <c r="I44" s="155">
        <v>104200</v>
      </c>
      <c r="J44" s="174">
        <f t="shared" si="10"/>
        <v>225850</v>
      </c>
      <c r="K44" s="221">
        <v>141114</v>
      </c>
      <c r="L44" s="202">
        <v>1.8869593007272729</v>
      </c>
      <c r="M44" s="155">
        <v>110452</v>
      </c>
      <c r="N44" s="174">
        <f t="shared" si="11"/>
        <v>251566</v>
      </c>
      <c r="O44" s="221">
        <v>143547</v>
      </c>
      <c r="P44" s="202">
        <v>1.8869593007272729</v>
      </c>
      <c r="Q44" s="155">
        <v>109410</v>
      </c>
      <c r="R44" s="174">
        <f t="shared" si="12"/>
        <v>252957</v>
      </c>
      <c r="S44" s="395">
        <f t="shared" si="3"/>
        <v>237523.208832</v>
      </c>
    </row>
    <row r="45" spans="1:19" x14ac:dyDescent="0.25">
      <c r="A45" s="37">
        <v>37</v>
      </c>
      <c r="B45" s="38" t="s">
        <v>66</v>
      </c>
      <c r="C45" s="9">
        <v>88000</v>
      </c>
      <c r="D45" s="39">
        <v>1.8869593007272729</v>
      </c>
      <c r="E45" s="11">
        <v>47865.510872000013</v>
      </c>
      <c r="F45" s="172">
        <v>135865.51087200001</v>
      </c>
      <c r="G45" s="221">
        <v>19950</v>
      </c>
      <c r="H45" s="202">
        <v>1.8869593007272729</v>
      </c>
      <c r="I45" s="155">
        <v>104200</v>
      </c>
      <c r="J45" s="174">
        <f t="shared" si="10"/>
        <v>124150</v>
      </c>
      <c r="K45" s="221">
        <v>22943</v>
      </c>
      <c r="L45" s="202">
        <v>1.8869593007272729</v>
      </c>
      <c r="M45" s="155">
        <v>110452</v>
      </c>
      <c r="N45" s="174">
        <f t="shared" si="11"/>
        <v>133395</v>
      </c>
      <c r="O45" s="221">
        <v>24339</v>
      </c>
      <c r="P45" s="202">
        <v>1.8869593007272729</v>
      </c>
      <c r="Q45" s="155">
        <v>106284</v>
      </c>
      <c r="R45" s="174">
        <f t="shared" si="12"/>
        <v>130623</v>
      </c>
      <c r="S45" s="395">
        <f t="shared" si="3"/>
        <v>131008.377718</v>
      </c>
    </row>
    <row r="46" spans="1:19" x14ac:dyDescent="0.25">
      <c r="A46" s="37">
        <v>38</v>
      </c>
      <c r="B46" s="38" t="s">
        <v>67</v>
      </c>
      <c r="C46" s="9">
        <v>89000</v>
      </c>
      <c r="D46" s="39">
        <v>1.8869593007272729</v>
      </c>
      <c r="E46" s="11">
        <v>47858.446871999971</v>
      </c>
      <c r="F46" s="172">
        <v>136858.44687199997</v>
      </c>
      <c r="G46" s="221">
        <v>19950</v>
      </c>
      <c r="H46" s="202">
        <v>1.8869593007272729</v>
      </c>
      <c r="I46" s="155">
        <v>104200</v>
      </c>
      <c r="J46" s="174">
        <f t="shared" si="10"/>
        <v>124150</v>
      </c>
      <c r="K46" s="221">
        <v>23142</v>
      </c>
      <c r="L46" s="202">
        <v>1.8869593007272729</v>
      </c>
      <c r="M46" s="155">
        <v>107326</v>
      </c>
      <c r="N46" s="174">
        <f t="shared" si="11"/>
        <v>130468</v>
      </c>
      <c r="O46" s="221">
        <v>24938</v>
      </c>
      <c r="P46" s="202">
        <v>1.8869593007272729</v>
      </c>
      <c r="Q46" s="155">
        <v>107326</v>
      </c>
      <c r="R46" s="174">
        <f t="shared" si="12"/>
        <v>132264</v>
      </c>
      <c r="S46" s="395">
        <f t="shared" si="3"/>
        <v>130935.111718</v>
      </c>
    </row>
    <row r="47" spans="1:19" x14ac:dyDescent="0.25">
      <c r="A47" s="37">
        <v>39</v>
      </c>
      <c r="B47" s="38" t="s">
        <v>68</v>
      </c>
      <c r="C47" s="9">
        <v>142000</v>
      </c>
      <c r="D47" s="39">
        <v>1.8869593007272729</v>
      </c>
      <c r="E47" s="11">
        <v>76340.583328000008</v>
      </c>
      <c r="F47" s="172">
        <v>218340.58332800001</v>
      </c>
      <c r="G47" s="221">
        <v>121650</v>
      </c>
      <c r="H47" s="202">
        <v>1.8869593007272729</v>
      </c>
      <c r="I47" s="155">
        <v>104200</v>
      </c>
      <c r="J47" s="174">
        <f t="shared" si="10"/>
        <v>225850</v>
      </c>
      <c r="K47" s="221">
        <v>139898</v>
      </c>
      <c r="L47" s="202">
        <v>1.8869593007272729</v>
      </c>
      <c r="M47" s="155">
        <v>109410</v>
      </c>
      <c r="N47" s="174">
        <f t="shared" si="11"/>
        <v>249308</v>
      </c>
      <c r="O47" s="221">
        <v>145980</v>
      </c>
      <c r="P47" s="202">
        <v>1.8869593007272729</v>
      </c>
      <c r="Q47" s="155">
        <v>107326</v>
      </c>
      <c r="R47" s="174">
        <f t="shared" si="12"/>
        <v>253306</v>
      </c>
      <c r="S47" s="395">
        <f t="shared" si="3"/>
        <v>236701.14583200001</v>
      </c>
    </row>
    <row r="48" spans="1:19" x14ac:dyDescent="0.25">
      <c r="A48" s="37">
        <v>40</v>
      </c>
      <c r="B48" s="38" t="s">
        <v>69</v>
      </c>
      <c r="C48" s="9">
        <v>1270000</v>
      </c>
      <c r="D48" s="39">
        <v>3.7739186014545458</v>
      </c>
      <c r="E48" s="11">
        <v>683362.75262799999</v>
      </c>
      <c r="F48" s="172">
        <v>1953362.752628</v>
      </c>
      <c r="G48" s="221">
        <v>2160150</v>
      </c>
      <c r="H48" s="202">
        <v>3.7739186014545458</v>
      </c>
      <c r="I48" s="155">
        <v>208300</v>
      </c>
      <c r="J48" s="174">
        <f t="shared" si="10"/>
        <v>2368450</v>
      </c>
      <c r="K48" s="221">
        <v>2548977</v>
      </c>
      <c r="L48" s="202">
        <v>3.7739186014545458</v>
      </c>
      <c r="M48" s="155">
        <v>220798</v>
      </c>
      <c r="N48" s="174">
        <f t="shared" si="11"/>
        <v>2769775</v>
      </c>
      <c r="O48" s="221">
        <v>2808195</v>
      </c>
      <c r="P48" s="202">
        <v>3.7739186014545458</v>
      </c>
      <c r="Q48" s="155">
        <v>216632</v>
      </c>
      <c r="R48" s="174">
        <f t="shared" si="12"/>
        <v>3024827</v>
      </c>
      <c r="S48" s="395">
        <f t="shared" si="3"/>
        <v>2529103.6881570001</v>
      </c>
    </row>
    <row r="49" spans="1:19" x14ac:dyDescent="0.25">
      <c r="A49" s="37">
        <v>41</v>
      </c>
      <c r="B49" s="38" t="s">
        <v>70</v>
      </c>
      <c r="C49" s="9">
        <v>547000</v>
      </c>
      <c r="D49" s="42">
        <v>2.8304099836363639</v>
      </c>
      <c r="E49" s="11">
        <v>294927.89466800005</v>
      </c>
      <c r="F49" s="172">
        <v>841927.89466800005</v>
      </c>
      <c r="G49" s="182">
        <v>831450</v>
      </c>
      <c r="H49" s="209">
        <v>2.8304099836363639</v>
      </c>
      <c r="I49" s="155">
        <v>156300</v>
      </c>
      <c r="J49" s="174">
        <f t="shared" si="10"/>
        <v>987750</v>
      </c>
      <c r="K49" s="182">
        <v>964482</v>
      </c>
      <c r="L49" s="209">
        <v>2.8304099836363639</v>
      </c>
      <c r="M49" s="155">
        <v>164115</v>
      </c>
      <c r="N49" s="174">
        <f t="shared" si="11"/>
        <v>1128597</v>
      </c>
      <c r="O49" s="182">
        <v>964482</v>
      </c>
      <c r="P49" s="209">
        <v>2.8304099836363639</v>
      </c>
      <c r="Q49" s="155">
        <v>157863</v>
      </c>
      <c r="R49" s="174">
        <f t="shared" si="12"/>
        <v>1122345</v>
      </c>
      <c r="S49" s="395">
        <f t="shared" si="3"/>
        <v>1020154.973667</v>
      </c>
    </row>
    <row r="50" spans="1:19" x14ac:dyDescent="0.25">
      <c r="A50" s="37">
        <v>42</v>
      </c>
      <c r="B50" s="38" t="s">
        <v>71</v>
      </c>
      <c r="C50" s="9">
        <v>65214.344804000008</v>
      </c>
      <c r="D50" s="39">
        <v>0</v>
      </c>
      <c r="E50" s="12" t="s">
        <v>10</v>
      </c>
      <c r="F50" s="172">
        <v>65214.344804000008</v>
      </c>
      <c r="G50" s="221">
        <v>74550</v>
      </c>
      <c r="H50" s="202">
        <v>0</v>
      </c>
      <c r="I50" s="154" t="s">
        <v>10</v>
      </c>
      <c r="J50" s="174">
        <f>G50*1</f>
        <v>74550</v>
      </c>
      <c r="K50" s="221">
        <v>84242</v>
      </c>
      <c r="L50" s="202">
        <v>0</v>
      </c>
      <c r="M50" s="154" t="s">
        <v>10</v>
      </c>
      <c r="N50" s="174">
        <f>K50*1</f>
        <v>84242</v>
      </c>
      <c r="O50" s="221">
        <v>86478</v>
      </c>
      <c r="P50" s="202">
        <v>0</v>
      </c>
      <c r="Q50" s="154" t="s">
        <v>10</v>
      </c>
      <c r="R50" s="174">
        <f>O50*1</f>
        <v>86478</v>
      </c>
      <c r="S50" s="395">
        <f t="shared" si="3"/>
        <v>77621.086200999998</v>
      </c>
    </row>
    <row r="51" spans="1:19" x14ac:dyDescent="0.25">
      <c r="A51" s="37">
        <v>43</v>
      </c>
      <c r="B51" s="38" t="s">
        <v>72</v>
      </c>
      <c r="C51" s="9">
        <v>82000</v>
      </c>
      <c r="D51" s="39">
        <v>1.8869593007272729</v>
      </c>
      <c r="E51" s="11">
        <v>43607.76423999999</v>
      </c>
      <c r="F51" s="172">
        <v>125607.76423999999</v>
      </c>
      <c r="G51" s="221">
        <v>6300</v>
      </c>
      <c r="H51" s="202">
        <v>1.8869593007272729</v>
      </c>
      <c r="I51" s="155">
        <v>104200</v>
      </c>
      <c r="J51" s="174">
        <f t="shared" ref="J51:J62" si="13">G51+I51</f>
        <v>110500</v>
      </c>
      <c r="K51" s="221">
        <v>7245</v>
      </c>
      <c r="L51" s="202">
        <v>1.8869593007272729</v>
      </c>
      <c r="M51" s="155">
        <v>109410</v>
      </c>
      <c r="N51" s="174">
        <f t="shared" ref="N51:N62" si="14">K51+M51</f>
        <v>116655</v>
      </c>
      <c r="O51" s="221">
        <v>8001</v>
      </c>
      <c r="P51" s="202">
        <v>1.8869593007272729</v>
      </c>
      <c r="Q51" s="155">
        <v>109410</v>
      </c>
      <c r="R51" s="174">
        <f t="shared" ref="R51:R62" si="15">O51+Q51</f>
        <v>117411</v>
      </c>
      <c r="S51" s="395">
        <f t="shared" si="3"/>
        <v>117543.44106</v>
      </c>
    </row>
    <row r="52" spans="1:19" x14ac:dyDescent="0.25">
      <c r="A52" s="37">
        <v>44</v>
      </c>
      <c r="B52" s="38" t="s">
        <v>73</v>
      </c>
      <c r="C52" s="9">
        <v>3975000</v>
      </c>
      <c r="D52" s="39">
        <v>3.7739186014545458</v>
      </c>
      <c r="E52" s="11">
        <v>2140005.2681200001</v>
      </c>
      <c r="F52" s="172">
        <v>6115005.2681200001</v>
      </c>
      <c r="G52" s="221">
        <v>7336650</v>
      </c>
      <c r="H52" s="202">
        <v>3.7739186014545458</v>
      </c>
      <c r="I52" s="155">
        <v>208300</v>
      </c>
      <c r="J52" s="174">
        <f t="shared" si="13"/>
        <v>7544950</v>
      </c>
      <c r="K52" s="221">
        <v>8510514</v>
      </c>
      <c r="L52" s="202">
        <v>3.7739186014545458</v>
      </c>
      <c r="M52" s="155">
        <v>220798</v>
      </c>
      <c r="N52" s="174">
        <f t="shared" si="14"/>
        <v>8731312</v>
      </c>
      <c r="O52" s="221">
        <v>8730614</v>
      </c>
      <c r="P52" s="202">
        <v>3.7739186014545458</v>
      </c>
      <c r="Q52" s="155">
        <v>218715</v>
      </c>
      <c r="R52" s="174">
        <f t="shared" si="15"/>
        <v>8949329</v>
      </c>
      <c r="S52" s="395">
        <f t="shared" si="3"/>
        <v>7835149.0670299996</v>
      </c>
    </row>
    <row r="53" spans="1:19" x14ac:dyDescent="0.25">
      <c r="A53" s="37">
        <v>45</v>
      </c>
      <c r="B53" s="38" t="s">
        <v>74</v>
      </c>
      <c r="C53" s="9">
        <v>2128000</v>
      </c>
      <c r="D53" s="42">
        <v>5.6608392789090907</v>
      </c>
      <c r="E53" s="11">
        <v>1146034.02214</v>
      </c>
      <c r="F53" s="172">
        <v>3274034.02214</v>
      </c>
      <c r="G53" s="182">
        <v>3649200</v>
      </c>
      <c r="H53" s="209">
        <v>5.6608392789090907</v>
      </c>
      <c r="I53" s="189">
        <v>312400</v>
      </c>
      <c r="J53" s="174">
        <f t="shared" si="13"/>
        <v>3961600</v>
      </c>
      <c r="K53" s="182">
        <v>4160088</v>
      </c>
      <c r="L53" s="209">
        <v>5.6608392789090907</v>
      </c>
      <c r="M53" s="189">
        <v>324896</v>
      </c>
      <c r="N53" s="174">
        <f t="shared" si="14"/>
        <v>4484984</v>
      </c>
      <c r="O53" s="182">
        <v>4670976</v>
      </c>
      <c r="P53" s="209">
        <v>5.6608392789090907</v>
      </c>
      <c r="Q53" s="189">
        <v>315524</v>
      </c>
      <c r="R53" s="174">
        <f t="shared" si="15"/>
        <v>4986500</v>
      </c>
      <c r="S53" s="395">
        <f t="shared" si="3"/>
        <v>4176779.505535</v>
      </c>
    </row>
    <row r="54" spans="1:19" x14ac:dyDescent="0.25">
      <c r="A54" s="37">
        <v>46</v>
      </c>
      <c r="B54" s="38" t="s">
        <v>75</v>
      </c>
      <c r="C54" s="9">
        <v>575000</v>
      </c>
      <c r="D54" s="117">
        <v>5.0318592825454544</v>
      </c>
      <c r="E54" s="11">
        <v>309409.56872800004</v>
      </c>
      <c r="F54" s="172">
        <v>884409.56872800004</v>
      </c>
      <c r="G54" s="221">
        <v>729750</v>
      </c>
      <c r="H54" s="329">
        <v>5.0318592825454544</v>
      </c>
      <c r="I54" s="155">
        <v>277700</v>
      </c>
      <c r="J54" s="174">
        <f t="shared" si="13"/>
        <v>1007450</v>
      </c>
      <c r="K54" s="221">
        <v>853808</v>
      </c>
      <c r="L54" s="329">
        <v>5.0318592825454544</v>
      </c>
      <c r="M54" s="155">
        <v>288808</v>
      </c>
      <c r="N54" s="174">
        <f t="shared" si="14"/>
        <v>1142616</v>
      </c>
      <c r="O54" s="221">
        <v>941378</v>
      </c>
      <c r="P54" s="329">
        <v>5.0318592825454544</v>
      </c>
      <c r="Q54" s="155">
        <v>283254</v>
      </c>
      <c r="R54" s="174">
        <f t="shared" si="15"/>
        <v>1224632</v>
      </c>
      <c r="S54" s="395">
        <f t="shared" si="3"/>
        <v>1064776.892182</v>
      </c>
    </row>
    <row r="55" spans="1:19" x14ac:dyDescent="0.25">
      <c r="A55" s="37">
        <v>47</v>
      </c>
      <c r="B55" s="38" t="s">
        <v>76</v>
      </c>
      <c r="C55" s="9">
        <v>335000</v>
      </c>
      <c r="D55" s="39">
        <v>1.8869593007272729</v>
      </c>
      <c r="E55" s="11">
        <v>180622.27110800002</v>
      </c>
      <c r="F55" s="172">
        <v>515622.27110800002</v>
      </c>
      <c r="G55" s="221">
        <v>490500</v>
      </c>
      <c r="H55" s="202">
        <v>1.8869593007272729</v>
      </c>
      <c r="I55" s="155">
        <v>104200</v>
      </c>
      <c r="J55" s="174">
        <f t="shared" si="13"/>
        <v>594700</v>
      </c>
      <c r="K55" s="221">
        <v>549360</v>
      </c>
      <c r="L55" s="202">
        <v>1.8869593007272729</v>
      </c>
      <c r="M55" s="155">
        <v>109410</v>
      </c>
      <c r="N55" s="174">
        <f t="shared" si="14"/>
        <v>658770</v>
      </c>
      <c r="O55" s="221">
        <v>593505</v>
      </c>
      <c r="P55" s="202">
        <v>1.8869593007272729</v>
      </c>
      <c r="Q55" s="155">
        <v>106284</v>
      </c>
      <c r="R55" s="174">
        <f t="shared" si="15"/>
        <v>699789</v>
      </c>
      <c r="S55" s="395">
        <f t="shared" si="3"/>
        <v>617220.31777700002</v>
      </c>
    </row>
    <row r="56" spans="1:19" x14ac:dyDescent="0.25">
      <c r="A56" s="37">
        <v>48</v>
      </c>
      <c r="B56" s="38" t="s">
        <v>77</v>
      </c>
      <c r="C56" s="9">
        <v>187000</v>
      </c>
      <c r="D56" s="117">
        <v>1.8869399890909093</v>
      </c>
      <c r="E56" s="11">
        <v>101157.19864399999</v>
      </c>
      <c r="F56" s="172">
        <v>288157.19864399999</v>
      </c>
      <c r="G56" s="221">
        <v>208200</v>
      </c>
      <c r="H56" s="329">
        <v>1.8869399890909093</v>
      </c>
      <c r="I56" s="155">
        <v>104200</v>
      </c>
      <c r="J56" s="174">
        <f t="shared" si="13"/>
        <v>312400</v>
      </c>
      <c r="K56" s="221">
        <v>245676</v>
      </c>
      <c r="L56" s="329">
        <v>1.8869399890909093</v>
      </c>
      <c r="M56" s="155">
        <v>110452</v>
      </c>
      <c r="N56" s="174">
        <f t="shared" si="14"/>
        <v>356128</v>
      </c>
      <c r="O56" s="221">
        <v>241512</v>
      </c>
      <c r="P56" s="329">
        <v>1.8869399890909093</v>
      </c>
      <c r="Q56" s="155">
        <v>105242</v>
      </c>
      <c r="R56" s="174">
        <f t="shared" si="15"/>
        <v>346754</v>
      </c>
      <c r="S56" s="395">
        <f t="shared" si="3"/>
        <v>325859.79966100003</v>
      </c>
    </row>
    <row r="57" spans="1:19" x14ac:dyDescent="0.25">
      <c r="A57" s="37">
        <v>49</v>
      </c>
      <c r="B57" s="38" t="s">
        <v>78</v>
      </c>
      <c r="C57" s="9">
        <v>517000</v>
      </c>
      <c r="D57" s="117">
        <v>2.8304099836363639</v>
      </c>
      <c r="E57" s="11">
        <v>277921.187424</v>
      </c>
      <c r="F57" s="172">
        <v>794921.187424</v>
      </c>
      <c r="G57" s="221">
        <v>777750</v>
      </c>
      <c r="H57" s="329">
        <v>2.8304099836363639</v>
      </c>
      <c r="I57" s="155">
        <v>156300</v>
      </c>
      <c r="J57" s="174">
        <f t="shared" si="13"/>
        <v>934050</v>
      </c>
      <c r="K57" s="221">
        <v>878858</v>
      </c>
      <c r="L57" s="329">
        <v>2.8304099836363639</v>
      </c>
      <c r="M57" s="155">
        <v>160989</v>
      </c>
      <c r="N57" s="174">
        <f t="shared" si="14"/>
        <v>1039847</v>
      </c>
      <c r="O57" s="221">
        <v>1011075</v>
      </c>
      <c r="P57" s="329">
        <v>2.8304099836363639</v>
      </c>
      <c r="Q57" s="155">
        <v>159426</v>
      </c>
      <c r="R57" s="174">
        <f t="shared" si="15"/>
        <v>1170501</v>
      </c>
      <c r="S57" s="395">
        <f t="shared" si="3"/>
        <v>984829.79685599997</v>
      </c>
    </row>
    <row r="58" spans="1:19" x14ac:dyDescent="0.25">
      <c r="A58" s="37">
        <v>50</v>
      </c>
      <c r="B58" s="38" t="s">
        <v>79</v>
      </c>
      <c r="C58" s="9">
        <v>1234000</v>
      </c>
      <c r="D58" s="117">
        <v>5.6608392789090907</v>
      </c>
      <c r="E58" s="11">
        <v>665000.27200800017</v>
      </c>
      <c r="F58" s="172">
        <v>1899000.2720080002</v>
      </c>
      <c r="G58" s="221">
        <v>1942650</v>
      </c>
      <c r="H58" s="329">
        <v>5.6608392789090907</v>
      </c>
      <c r="I58" s="155">
        <v>312400</v>
      </c>
      <c r="J58" s="174">
        <f t="shared" si="13"/>
        <v>2255050</v>
      </c>
      <c r="K58" s="221">
        <v>2292327</v>
      </c>
      <c r="L58" s="329">
        <v>5.6608392789090907</v>
      </c>
      <c r="M58" s="155">
        <v>328020</v>
      </c>
      <c r="N58" s="174">
        <f t="shared" si="14"/>
        <v>2620347</v>
      </c>
      <c r="O58" s="221">
        <v>2370033</v>
      </c>
      <c r="P58" s="329">
        <v>5.6608392789090907</v>
      </c>
      <c r="Q58" s="155">
        <v>315524</v>
      </c>
      <c r="R58" s="174">
        <f t="shared" si="15"/>
        <v>2685557</v>
      </c>
      <c r="S58" s="395">
        <f t="shared" si="3"/>
        <v>2364988.568002</v>
      </c>
    </row>
    <row r="59" spans="1:19" x14ac:dyDescent="0.25">
      <c r="A59" s="37">
        <v>51</v>
      </c>
      <c r="B59" s="38" t="s">
        <v>81</v>
      </c>
      <c r="C59" s="9">
        <v>967000</v>
      </c>
      <c r="D59" s="39">
        <v>3.7739186014545458</v>
      </c>
      <c r="E59" s="11">
        <v>521018.5299000002</v>
      </c>
      <c r="F59" s="172">
        <v>1488018.5299000002</v>
      </c>
      <c r="G59" s="221">
        <v>1571550</v>
      </c>
      <c r="H59" s="202">
        <v>3.7739186014545458</v>
      </c>
      <c r="I59" s="155">
        <v>208300</v>
      </c>
      <c r="J59" s="174">
        <f t="shared" si="13"/>
        <v>1779850</v>
      </c>
      <c r="K59" s="221">
        <v>1775852</v>
      </c>
      <c r="L59" s="202">
        <v>3.7739186014545458</v>
      </c>
      <c r="M59" s="155">
        <v>218715</v>
      </c>
      <c r="N59" s="174">
        <f t="shared" si="14"/>
        <v>1994567</v>
      </c>
      <c r="O59" s="221">
        <v>1980153</v>
      </c>
      <c r="P59" s="202">
        <v>3.7739186014545458</v>
      </c>
      <c r="Q59" s="155">
        <v>212466</v>
      </c>
      <c r="R59" s="174">
        <f t="shared" si="15"/>
        <v>2192619</v>
      </c>
      <c r="S59" s="395">
        <f t="shared" si="3"/>
        <v>1863763.6324750001</v>
      </c>
    </row>
    <row r="60" spans="1:19" x14ac:dyDescent="0.25">
      <c r="A60" s="37">
        <v>52</v>
      </c>
      <c r="B60" s="38" t="s">
        <v>82</v>
      </c>
      <c r="C60" s="9">
        <v>1127000</v>
      </c>
      <c r="D60" s="39">
        <v>1.8869593007272729</v>
      </c>
      <c r="E60" s="11">
        <v>606939.33848800021</v>
      </c>
      <c r="F60" s="172">
        <v>1733939.3384880002</v>
      </c>
      <c r="G60" s="221">
        <v>2022300</v>
      </c>
      <c r="H60" s="202">
        <v>1.8869593007272729</v>
      </c>
      <c r="I60" s="155">
        <v>104200</v>
      </c>
      <c r="J60" s="174">
        <f t="shared" si="13"/>
        <v>2126500</v>
      </c>
      <c r="K60" s="221">
        <v>2386314</v>
      </c>
      <c r="L60" s="202">
        <v>1.8869593007272729</v>
      </c>
      <c r="M60" s="155">
        <v>109410</v>
      </c>
      <c r="N60" s="174">
        <f t="shared" si="14"/>
        <v>2495724</v>
      </c>
      <c r="O60" s="221">
        <v>2345868</v>
      </c>
      <c r="P60" s="202">
        <v>1.8869593007272729</v>
      </c>
      <c r="Q60" s="155">
        <v>108368</v>
      </c>
      <c r="R60" s="174">
        <f t="shared" si="15"/>
        <v>2454236</v>
      </c>
      <c r="S60" s="395">
        <f t="shared" si="3"/>
        <v>2202599.8346220003</v>
      </c>
    </row>
    <row r="61" spans="1:19" x14ac:dyDescent="0.25">
      <c r="A61" s="37">
        <v>53</v>
      </c>
      <c r="B61" s="38" t="s">
        <v>1250</v>
      </c>
      <c r="C61" s="9">
        <v>700000</v>
      </c>
      <c r="D61" s="39">
        <v>1.8869593007272729</v>
      </c>
      <c r="E61" s="11">
        <v>376848.84731200011</v>
      </c>
      <c r="F61" s="172">
        <v>1076848.8473120001</v>
      </c>
      <c r="G61" s="221">
        <v>1194150</v>
      </c>
      <c r="H61" s="202">
        <v>1.8869593007272729</v>
      </c>
      <c r="I61" s="155">
        <v>104200</v>
      </c>
      <c r="J61" s="174">
        <f t="shared" si="13"/>
        <v>1298350</v>
      </c>
      <c r="K61" s="221">
        <v>1361331</v>
      </c>
      <c r="L61" s="202">
        <v>1.8869593007272729</v>
      </c>
      <c r="M61" s="155">
        <v>109410</v>
      </c>
      <c r="N61" s="174">
        <f t="shared" si="14"/>
        <v>1470741</v>
      </c>
      <c r="O61" s="221">
        <v>1444922</v>
      </c>
      <c r="P61" s="202">
        <v>1.8869593007272729</v>
      </c>
      <c r="Q61" s="155">
        <v>106284</v>
      </c>
      <c r="R61" s="174">
        <f t="shared" si="15"/>
        <v>1551206</v>
      </c>
      <c r="S61" s="395">
        <f t="shared" si="3"/>
        <v>1349286.4618279999</v>
      </c>
    </row>
    <row r="62" spans="1:19" x14ac:dyDescent="0.25">
      <c r="A62" s="37">
        <v>54</v>
      </c>
      <c r="B62" s="38" t="s">
        <v>314</v>
      </c>
      <c r="C62" s="9">
        <v>2294000</v>
      </c>
      <c r="D62" s="117">
        <v>5.6608006556363639</v>
      </c>
      <c r="E62" s="11">
        <v>1234485.0264999997</v>
      </c>
      <c r="F62" s="172">
        <v>3528485.0264999997</v>
      </c>
      <c r="G62" s="221">
        <v>3972600</v>
      </c>
      <c r="H62" s="329">
        <v>5.6608006556363639</v>
      </c>
      <c r="I62" s="155">
        <v>312400</v>
      </c>
      <c r="J62" s="174">
        <f t="shared" si="13"/>
        <v>4285000</v>
      </c>
      <c r="K62" s="221">
        <v>4489038</v>
      </c>
      <c r="L62" s="329">
        <v>5.6608006556363639</v>
      </c>
      <c r="M62" s="155">
        <v>321772</v>
      </c>
      <c r="N62" s="174">
        <f t="shared" si="14"/>
        <v>4810810</v>
      </c>
      <c r="O62" s="221">
        <v>5005476</v>
      </c>
      <c r="P62" s="329">
        <v>5.6608006556363639</v>
      </c>
      <c r="Q62" s="155">
        <v>318648</v>
      </c>
      <c r="R62" s="174">
        <f t="shared" si="15"/>
        <v>5324124</v>
      </c>
      <c r="S62" s="395">
        <f t="shared" si="3"/>
        <v>4487104.7566250004</v>
      </c>
    </row>
    <row r="63" spans="1:19" x14ac:dyDescent="0.25">
      <c r="A63" s="37">
        <v>55</v>
      </c>
      <c r="B63" s="38" t="s">
        <v>420</v>
      </c>
      <c r="C63" s="15" t="s">
        <v>10</v>
      </c>
      <c r="D63" s="93">
        <v>3.3563624000000005</v>
      </c>
      <c r="E63" s="11">
        <v>220864.31754800002</v>
      </c>
      <c r="F63" s="172">
        <v>220864.31754800002</v>
      </c>
      <c r="G63" s="216" t="s">
        <v>10</v>
      </c>
      <c r="H63" s="282">
        <v>3.3563624000000005</v>
      </c>
      <c r="I63" s="283">
        <v>204900</v>
      </c>
      <c r="J63" s="174">
        <f>I63*1</f>
        <v>204900</v>
      </c>
      <c r="K63" s="216" t="s">
        <v>10</v>
      </c>
      <c r="L63" s="282">
        <v>3.3563624000000005</v>
      </c>
      <c r="M63" s="283">
        <v>211047</v>
      </c>
      <c r="N63" s="174">
        <f>M63*1</f>
        <v>211047</v>
      </c>
      <c r="O63" s="216" t="s">
        <v>10</v>
      </c>
      <c r="P63" s="282">
        <v>3.3563624000000005</v>
      </c>
      <c r="Q63" s="283">
        <v>208998</v>
      </c>
      <c r="R63" s="174">
        <f>Q63*1</f>
        <v>208998</v>
      </c>
      <c r="S63" s="395">
        <f t="shared" si="3"/>
        <v>211452.32938700001</v>
      </c>
    </row>
    <row r="64" spans="1:19" x14ac:dyDescent="0.25">
      <c r="A64" s="37">
        <v>56</v>
      </c>
      <c r="B64" s="38" t="s">
        <v>472</v>
      </c>
      <c r="C64" s="15" t="s">
        <v>10</v>
      </c>
      <c r="D64" s="93">
        <v>3.3563624000000005</v>
      </c>
      <c r="E64" s="11">
        <v>219411.95754800001</v>
      </c>
      <c r="F64" s="172">
        <v>219411.95754800001</v>
      </c>
      <c r="G64" s="216" t="s">
        <v>10</v>
      </c>
      <c r="H64" s="282">
        <v>3.3563624000000005</v>
      </c>
      <c r="I64" s="283">
        <v>204900</v>
      </c>
      <c r="J64" s="174">
        <f>I64*1</f>
        <v>204900</v>
      </c>
      <c r="K64" s="216" t="s">
        <v>10</v>
      </c>
      <c r="L64" s="282">
        <v>3.3563624000000005</v>
      </c>
      <c r="M64" s="283">
        <v>213096</v>
      </c>
      <c r="N64" s="174">
        <f>M64*1</f>
        <v>213096</v>
      </c>
      <c r="O64" s="216" t="s">
        <v>10</v>
      </c>
      <c r="P64" s="282">
        <v>3.3563624000000005</v>
      </c>
      <c r="Q64" s="283">
        <v>206949</v>
      </c>
      <c r="R64" s="174">
        <f>Q64*1</f>
        <v>206949</v>
      </c>
      <c r="S64" s="395">
        <f t="shared" si="3"/>
        <v>211089.23938700001</v>
      </c>
    </row>
    <row r="65" spans="1:19" x14ac:dyDescent="0.25">
      <c r="A65" s="3"/>
      <c r="B65" s="36" t="s">
        <v>87</v>
      </c>
      <c r="C65" s="5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x14ac:dyDescent="0.25">
      <c r="A66" s="37">
        <v>57</v>
      </c>
      <c r="B66" s="38" t="s">
        <v>88</v>
      </c>
      <c r="C66" s="9">
        <v>1851000</v>
      </c>
      <c r="D66" s="117">
        <v>5.6608392789090907</v>
      </c>
      <c r="E66" s="11">
        <v>996309.24917600024</v>
      </c>
      <c r="F66" s="172">
        <v>2847309.2491760002</v>
      </c>
      <c r="G66" s="221">
        <v>3147750</v>
      </c>
      <c r="H66" s="329">
        <v>5.6608392789090907</v>
      </c>
      <c r="I66" s="155">
        <v>312400</v>
      </c>
      <c r="J66" s="174">
        <f>G66+I66</f>
        <v>3460150</v>
      </c>
      <c r="K66" s="221">
        <v>3556958</v>
      </c>
      <c r="L66" s="329">
        <v>5.6608392789090907</v>
      </c>
      <c r="M66" s="155">
        <v>331144</v>
      </c>
      <c r="N66" s="174">
        <f>K66+M66</f>
        <v>3888102</v>
      </c>
      <c r="O66" s="221">
        <v>3651390</v>
      </c>
      <c r="P66" s="329">
        <v>5.6608392789090907</v>
      </c>
      <c r="Q66" s="155">
        <v>315524</v>
      </c>
      <c r="R66" s="174">
        <f>O66+Q66</f>
        <v>3966914</v>
      </c>
      <c r="S66" s="395">
        <f t="shared" si="3"/>
        <v>3540618.8122939998</v>
      </c>
    </row>
    <row r="67" spans="1:19" x14ac:dyDescent="0.25">
      <c r="A67" s="37">
        <v>58</v>
      </c>
      <c r="B67" s="38" t="s">
        <v>89</v>
      </c>
      <c r="C67" s="9">
        <v>543000</v>
      </c>
      <c r="D67" s="117">
        <v>5.6608392789090907</v>
      </c>
      <c r="E67" s="11">
        <v>292196.14040800009</v>
      </c>
      <c r="F67" s="172">
        <v>835196.14040800009</v>
      </c>
      <c r="G67" s="221">
        <v>620250</v>
      </c>
      <c r="H67" s="329">
        <v>5.6608392789090907</v>
      </c>
      <c r="I67" s="155">
        <v>312400</v>
      </c>
      <c r="J67" s="174">
        <f>G67+I67</f>
        <v>932650</v>
      </c>
      <c r="K67" s="221">
        <v>719490</v>
      </c>
      <c r="L67" s="329">
        <v>5.6608392789090907</v>
      </c>
      <c r="M67" s="155">
        <v>331144</v>
      </c>
      <c r="N67" s="174">
        <f>K67+M67</f>
        <v>1050634</v>
      </c>
      <c r="O67" s="221">
        <v>738098</v>
      </c>
      <c r="P67" s="329">
        <v>5.6608392789090907</v>
      </c>
      <c r="Q67" s="155">
        <v>318648</v>
      </c>
      <c r="R67" s="174">
        <f>O67+Q67</f>
        <v>1056746</v>
      </c>
      <c r="S67" s="395">
        <f t="shared" si="3"/>
        <v>968806.53510199999</v>
      </c>
    </row>
    <row r="68" spans="1:19" x14ac:dyDescent="0.25">
      <c r="A68" s="37">
        <v>59</v>
      </c>
      <c r="B68" s="38" t="s">
        <v>90</v>
      </c>
      <c r="C68" s="9">
        <v>757000</v>
      </c>
      <c r="D68" s="117">
        <v>5.6608392789090907</v>
      </c>
      <c r="E68" s="11">
        <v>408286.79542799992</v>
      </c>
      <c r="F68" s="172">
        <v>1165286.7954279999</v>
      </c>
      <c r="G68" s="221">
        <v>1032150</v>
      </c>
      <c r="H68" s="329">
        <v>5.6608392789090907</v>
      </c>
      <c r="I68" s="155">
        <v>312400</v>
      </c>
      <c r="J68" s="174">
        <f>G68+I68</f>
        <v>1344550</v>
      </c>
      <c r="K68" s="221">
        <v>1217937</v>
      </c>
      <c r="L68" s="329">
        <v>5.6608392789090907</v>
      </c>
      <c r="M68" s="155">
        <v>331144</v>
      </c>
      <c r="N68" s="174">
        <f>K68+M68</f>
        <v>1549081</v>
      </c>
      <c r="O68" s="221">
        <v>1248902</v>
      </c>
      <c r="P68" s="329">
        <v>5.6608392789090907</v>
      </c>
      <c r="Q68" s="155">
        <v>318648</v>
      </c>
      <c r="R68" s="174">
        <f>O68+Q68</f>
        <v>1567550</v>
      </c>
      <c r="S68" s="395">
        <f t="shared" si="3"/>
        <v>1406616.9488570001</v>
      </c>
    </row>
    <row r="69" spans="1:19" x14ac:dyDescent="0.25">
      <c r="A69" s="37">
        <v>60</v>
      </c>
      <c r="B69" s="38" t="s">
        <v>91</v>
      </c>
      <c r="C69" s="9">
        <v>3782000</v>
      </c>
      <c r="D69" s="39">
        <v>2.8304292952727272</v>
      </c>
      <c r="E69" s="11">
        <v>2037175.1410520002</v>
      </c>
      <c r="F69" s="172">
        <v>5819175.1410520002</v>
      </c>
      <c r="G69" s="221">
        <v>7034100</v>
      </c>
      <c r="H69" s="202">
        <v>2.8304292952727272</v>
      </c>
      <c r="I69" s="155">
        <v>156300</v>
      </c>
      <c r="J69" s="174">
        <f>G69+I69</f>
        <v>7190400</v>
      </c>
      <c r="K69" s="221">
        <v>8089215</v>
      </c>
      <c r="L69" s="202">
        <v>2.8304292952727272</v>
      </c>
      <c r="M69" s="155">
        <v>165678</v>
      </c>
      <c r="N69" s="174">
        <f>K69+M69</f>
        <v>8254893</v>
      </c>
      <c r="O69" s="221">
        <v>8511261</v>
      </c>
      <c r="P69" s="202">
        <v>2.8304292952727272</v>
      </c>
      <c r="Q69" s="155">
        <v>160989</v>
      </c>
      <c r="R69" s="174">
        <f>O69+Q69</f>
        <v>8672250</v>
      </c>
      <c r="S69" s="395">
        <f t="shared" si="3"/>
        <v>7484179.5352630001</v>
      </c>
    </row>
    <row r="70" spans="1:19" x14ac:dyDescent="0.25">
      <c r="A70" s="3"/>
      <c r="B70" s="36" t="s">
        <v>93</v>
      </c>
      <c r="C70" s="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x14ac:dyDescent="0.25">
      <c r="A71" s="37">
        <v>61</v>
      </c>
      <c r="B71" s="38" t="s">
        <v>95</v>
      </c>
      <c r="C71" s="9">
        <v>259000</v>
      </c>
      <c r="D71" s="39">
        <v>5.6608779021818192</v>
      </c>
      <c r="E71" s="11">
        <v>139653.69471200003</v>
      </c>
      <c r="F71" s="172">
        <v>398653.69471200003</v>
      </c>
      <c r="G71" s="221">
        <v>77400</v>
      </c>
      <c r="H71" s="202">
        <v>5.6608779021818192</v>
      </c>
      <c r="I71" s="155">
        <v>312400</v>
      </c>
      <c r="J71" s="174">
        <f>G71+I71</f>
        <v>389800</v>
      </c>
      <c r="K71" s="221">
        <v>91332</v>
      </c>
      <c r="L71" s="202">
        <v>5.6608779021818192</v>
      </c>
      <c r="M71" s="155">
        <v>324896</v>
      </c>
      <c r="N71" s="174">
        <f>K71+M71</f>
        <v>416228</v>
      </c>
      <c r="O71" s="221">
        <v>93654</v>
      </c>
      <c r="P71" s="202">
        <v>5.6608779021818192</v>
      </c>
      <c r="Q71" s="155">
        <v>315524</v>
      </c>
      <c r="R71" s="174">
        <f>O71+Q71</f>
        <v>409178</v>
      </c>
      <c r="S71" s="395">
        <f t="shared" ref="S71:S134" si="16">AVERAGE(N71,J71,F71,R71)</f>
        <v>403464.92367799999</v>
      </c>
    </row>
    <row r="72" spans="1:19" x14ac:dyDescent="0.25">
      <c r="A72" s="37">
        <v>62</v>
      </c>
      <c r="B72" s="38" t="s">
        <v>549</v>
      </c>
      <c r="C72" s="9">
        <v>347000</v>
      </c>
      <c r="D72" s="39">
        <v>5.6608779021818192</v>
      </c>
      <c r="E72" s="11">
        <v>186410.41555200005</v>
      </c>
      <c r="F72" s="172">
        <v>533410.41555200005</v>
      </c>
      <c r="G72" s="221">
        <v>247800</v>
      </c>
      <c r="H72" s="202">
        <v>5.6608779021818192</v>
      </c>
      <c r="I72" s="155">
        <v>312400</v>
      </c>
      <c r="J72" s="174">
        <f>G72+I72</f>
        <v>560200</v>
      </c>
      <c r="K72" s="221">
        <v>280014</v>
      </c>
      <c r="L72" s="202">
        <v>5.6608779021818192</v>
      </c>
      <c r="M72" s="155">
        <v>331144</v>
      </c>
      <c r="N72" s="174">
        <f>K72+M72</f>
        <v>611158</v>
      </c>
      <c r="O72" s="221">
        <v>297360</v>
      </c>
      <c r="P72" s="202">
        <v>5.6608779021818192</v>
      </c>
      <c r="Q72" s="155">
        <v>315524</v>
      </c>
      <c r="R72" s="174">
        <f>O72+Q72</f>
        <v>612884</v>
      </c>
      <c r="S72" s="395">
        <f t="shared" si="16"/>
        <v>579413.10388800001</v>
      </c>
    </row>
    <row r="73" spans="1:19" x14ac:dyDescent="0.25">
      <c r="A73" s="37">
        <v>63</v>
      </c>
      <c r="B73" s="38" t="s">
        <v>94</v>
      </c>
      <c r="C73" s="9">
        <v>583000</v>
      </c>
      <c r="D73" s="39">
        <v>5.6608779021818192</v>
      </c>
      <c r="E73" s="11">
        <v>313258.12897599989</v>
      </c>
      <c r="F73" s="172">
        <v>896258.12897599989</v>
      </c>
      <c r="G73" s="221">
        <v>702150</v>
      </c>
      <c r="H73" s="202">
        <v>5.6608779021818192</v>
      </c>
      <c r="I73" s="155">
        <v>312400</v>
      </c>
      <c r="J73" s="174">
        <f>G73+I73</f>
        <v>1014550</v>
      </c>
      <c r="K73" s="221">
        <v>786408</v>
      </c>
      <c r="L73" s="202">
        <v>5.6608779021818192</v>
      </c>
      <c r="M73" s="155">
        <v>328020</v>
      </c>
      <c r="N73" s="174">
        <f>K73+M73</f>
        <v>1114428</v>
      </c>
      <c r="O73" s="221">
        <v>856623</v>
      </c>
      <c r="P73" s="202">
        <v>5.6608779021818192</v>
      </c>
      <c r="Q73" s="155">
        <v>324896</v>
      </c>
      <c r="R73" s="174">
        <f>O73+Q73</f>
        <v>1181519</v>
      </c>
      <c r="S73" s="395">
        <f t="shared" si="16"/>
        <v>1051688.7822440001</v>
      </c>
    </row>
    <row r="74" spans="1:19" x14ac:dyDescent="0.25">
      <c r="A74" s="37">
        <v>64</v>
      </c>
      <c r="B74" s="38" t="s">
        <v>98</v>
      </c>
      <c r="C74" s="9">
        <v>2809000</v>
      </c>
      <c r="D74" s="117">
        <v>5.6608392789090907</v>
      </c>
      <c r="E74" s="11">
        <v>1512139.6095559997</v>
      </c>
      <c r="F74" s="172">
        <v>4321139.6095559997</v>
      </c>
      <c r="G74" s="221">
        <v>4958400</v>
      </c>
      <c r="H74" s="329">
        <v>5.6608392789090907</v>
      </c>
      <c r="I74" s="155">
        <v>312400</v>
      </c>
      <c r="J74" s="174">
        <f>G74+I74</f>
        <v>5270800</v>
      </c>
      <c r="K74" s="221">
        <v>5801328</v>
      </c>
      <c r="L74" s="329">
        <v>5.6608392789090907</v>
      </c>
      <c r="M74" s="155">
        <v>321772</v>
      </c>
      <c r="N74" s="174">
        <f>K74+M74</f>
        <v>6123100</v>
      </c>
      <c r="O74" s="221">
        <v>6445920</v>
      </c>
      <c r="P74" s="329">
        <v>5.6608392789090907</v>
      </c>
      <c r="Q74" s="155">
        <v>321772</v>
      </c>
      <c r="R74" s="174">
        <f>O74+Q74</f>
        <v>6767692</v>
      </c>
      <c r="S74" s="395">
        <f t="shared" si="16"/>
        <v>5620682.9023890002</v>
      </c>
    </row>
    <row r="75" spans="1:19" x14ac:dyDescent="0.25">
      <c r="A75" s="37">
        <v>65</v>
      </c>
      <c r="B75" s="38" t="s">
        <v>97</v>
      </c>
      <c r="C75" s="9">
        <v>560000</v>
      </c>
      <c r="D75" s="39">
        <v>5.6608779021818192</v>
      </c>
      <c r="E75" s="11">
        <v>300785.93862799997</v>
      </c>
      <c r="F75" s="172">
        <v>860785.93862799997</v>
      </c>
      <c r="G75" s="221">
        <v>649800</v>
      </c>
      <c r="H75" s="202">
        <v>5.6608779021818192</v>
      </c>
      <c r="I75" s="155">
        <v>312400</v>
      </c>
      <c r="J75" s="174">
        <f>G75+I75</f>
        <v>962200</v>
      </c>
      <c r="K75" s="221">
        <v>760266</v>
      </c>
      <c r="L75" s="202">
        <v>5.6608779021818192</v>
      </c>
      <c r="M75" s="155">
        <v>324896</v>
      </c>
      <c r="N75" s="174">
        <f>K75+M75</f>
        <v>1085162</v>
      </c>
      <c r="O75" s="221">
        <v>786258</v>
      </c>
      <c r="P75" s="202">
        <v>5.6608779021818192</v>
      </c>
      <c r="Q75" s="155">
        <v>321772</v>
      </c>
      <c r="R75" s="174">
        <f>O75+Q75</f>
        <v>1108030</v>
      </c>
      <c r="S75" s="395">
        <f t="shared" si="16"/>
        <v>1004044.4846570001</v>
      </c>
    </row>
    <row r="76" spans="1:19" x14ac:dyDescent="0.25">
      <c r="A76" s="3"/>
      <c r="B76" s="36" t="s">
        <v>100</v>
      </c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25">
      <c r="A77" s="37">
        <v>66</v>
      </c>
      <c r="B77" s="38" t="s">
        <v>104</v>
      </c>
      <c r="C77" s="9">
        <v>974000</v>
      </c>
      <c r="D77" s="39">
        <v>10.063776500000001</v>
      </c>
      <c r="E77" s="11">
        <v>524379.60479200003</v>
      </c>
      <c r="F77" s="172">
        <v>1498379.604792</v>
      </c>
      <c r="G77" s="221">
        <v>1121400</v>
      </c>
      <c r="H77" s="202">
        <v>10.063776500000001</v>
      </c>
      <c r="I77" s="221">
        <v>555300</v>
      </c>
      <c r="J77" s="174">
        <f>G77+I77</f>
        <v>1676700</v>
      </c>
      <c r="K77" s="221">
        <v>1267182</v>
      </c>
      <c r="L77" s="202">
        <v>10.063776500000001</v>
      </c>
      <c r="M77" s="221">
        <v>577512</v>
      </c>
      <c r="N77" s="174">
        <f>K77+M77</f>
        <v>1844694</v>
      </c>
      <c r="O77" s="221">
        <v>1379322</v>
      </c>
      <c r="P77" s="202">
        <v>10.063776500000001</v>
      </c>
      <c r="Q77" s="221">
        <v>560853</v>
      </c>
      <c r="R77" s="174">
        <f>O77+Q77</f>
        <v>1940175</v>
      </c>
      <c r="S77" s="395">
        <f t="shared" si="16"/>
        <v>1739987.1511979999</v>
      </c>
    </row>
    <row r="78" spans="1:19" x14ac:dyDescent="0.25">
      <c r="A78" s="37">
        <v>67</v>
      </c>
      <c r="B78" s="38" t="s">
        <v>105</v>
      </c>
      <c r="C78" s="9">
        <v>884000</v>
      </c>
      <c r="D78" s="39">
        <v>3.7739186014545458</v>
      </c>
      <c r="E78" s="11">
        <v>476731.75204399996</v>
      </c>
      <c r="F78" s="172">
        <v>1360731.752044</v>
      </c>
      <c r="G78" s="221">
        <v>1479750</v>
      </c>
      <c r="H78" s="202">
        <v>3.7739186014545458</v>
      </c>
      <c r="I78" s="155">
        <v>154100</v>
      </c>
      <c r="J78" s="174">
        <f>G78+I78</f>
        <v>1633850</v>
      </c>
      <c r="K78" s="221">
        <v>1746105</v>
      </c>
      <c r="L78" s="202">
        <v>3.7739186014545458</v>
      </c>
      <c r="M78" s="155">
        <v>161805</v>
      </c>
      <c r="N78" s="174">
        <f>K78+M78</f>
        <v>1907910</v>
      </c>
      <c r="O78" s="221">
        <v>1894080</v>
      </c>
      <c r="P78" s="202">
        <v>3.7739186014545458</v>
      </c>
      <c r="Q78" s="155">
        <v>161805</v>
      </c>
      <c r="R78" s="174">
        <f>O78+Q78</f>
        <v>2055885</v>
      </c>
      <c r="S78" s="395">
        <f t="shared" si="16"/>
        <v>1739594.1880109999</v>
      </c>
    </row>
    <row r="79" spans="1:19" x14ac:dyDescent="0.25">
      <c r="A79" s="37">
        <v>68</v>
      </c>
      <c r="B79" s="38" t="s">
        <v>106</v>
      </c>
      <c r="C79" s="9">
        <v>982000</v>
      </c>
      <c r="D79" s="39">
        <v>3.7739186014545458</v>
      </c>
      <c r="E79" s="11">
        <v>528930.18059200002</v>
      </c>
      <c r="F79" s="172">
        <v>1510930.180592</v>
      </c>
      <c r="G79" s="221">
        <v>1659150</v>
      </c>
      <c r="H79" s="202">
        <v>3.7739186014545458</v>
      </c>
      <c r="I79" s="155">
        <v>159700</v>
      </c>
      <c r="J79" s="174">
        <f>G79+I79</f>
        <v>1818850</v>
      </c>
      <c r="K79" s="221">
        <v>1858248</v>
      </c>
      <c r="L79" s="202">
        <v>3.7739186014545458</v>
      </c>
      <c r="M79" s="155">
        <v>164491</v>
      </c>
      <c r="N79" s="174">
        <f>K79+M79</f>
        <v>2022739</v>
      </c>
      <c r="O79" s="221">
        <v>2156895</v>
      </c>
      <c r="P79" s="202">
        <v>3.7739186014545458</v>
      </c>
      <c r="Q79" s="155">
        <v>161297</v>
      </c>
      <c r="R79" s="174">
        <f>O79+Q79</f>
        <v>2318192</v>
      </c>
      <c r="S79" s="395">
        <f t="shared" si="16"/>
        <v>1917677.7951480001</v>
      </c>
    </row>
    <row r="80" spans="1:19" x14ac:dyDescent="0.25">
      <c r="A80" s="37">
        <v>69</v>
      </c>
      <c r="B80" s="38" t="s">
        <v>107</v>
      </c>
      <c r="C80" s="9">
        <v>1280000</v>
      </c>
      <c r="D80" s="39">
        <v>10.063776500000001</v>
      </c>
      <c r="E80" s="11">
        <v>688833.90816000034</v>
      </c>
      <c r="F80" s="172">
        <v>1968833.9081600003</v>
      </c>
      <c r="G80" s="221">
        <v>2158650</v>
      </c>
      <c r="H80" s="202">
        <v>10.063776500000001</v>
      </c>
      <c r="I80" s="155">
        <v>226400</v>
      </c>
      <c r="J80" s="174">
        <f>G80+I80</f>
        <v>2385050</v>
      </c>
      <c r="K80" s="221">
        <v>2439275</v>
      </c>
      <c r="L80" s="202">
        <v>10.063776500000001</v>
      </c>
      <c r="M80" s="155">
        <v>235456</v>
      </c>
      <c r="N80" s="174">
        <f>K80+M80</f>
        <v>2674731</v>
      </c>
      <c r="O80" s="221">
        <v>2741486</v>
      </c>
      <c r="P80" s="202">
        <v>10.063776500000001</v>
      </c>
      <c r="Q80" s="155">
        <v>230928</v>
      </c>
      <c r="R80" s="174">
        <f>O80+Q80</f>
        <v>2972414</v>
      </c>
      <c r="S80" s="395">
        <f t="shared" si="16"/>
        <v>2500257.2270400003</v>
      </c>
    </row>
    <row r="81" spans="1:19" x14ac:dyDescent="0.25">
      <c r="A81" s="37">
        <v>70</v>
      </c>
      <c r="B81" s="38" t="s">
        <v>108</v>
      </c>
      <c r="C81" s="9">
        <v>1648000</v>
      </c>
      <c r="D81" s="39">
        <v>10.063776500000001</v>
      </c>
      <c r="E81" s="11">
        <v>886979.52850800008</v>
      </c>
      <c r="F81" s="172">
        <v>2534979.5285080001</v>
      </c>
      <c r="G81" s="221">
        <v>2507400</v>
      </c>
      <c r="H81" s="202">
        <v>10.063776500000001</v>
      </c>
      <c r="I81" s="155">
        <v>506800</v>
      </c>
      <c r="J81" s="174">
        <f>G81+I81</f>
        <v>3014200</v>
      </c>
      <c r="K81" s="221">
        <v>2958732</v>
      </c>
      <c r="L81" s="202">
        <v>10.063776500000001</v>
      </c>
      <c r="M81" s="155">
        <v>532140</v>
      </c>
      <c r="N81" s="174">
        <f>K81+M81</f>
        <v>3490872</v>
      </c>
      <c r="O81" s="221">
        <v>3184398</v>
      </c>
      <c r="P81" s="202">
        <v>10.063776500000001</v>
      </c>
      <c r="Q81" s="155">
        <v>532140</v>
      </c>
      <c r="R81" s="174">
        <f>O81+Q81</f>
        <v>3716538</v>
      </c>
      <c r="S81" s="395">
        <f t="shared" si="16"/>
        <v>3189147.382127</v>
      </c>
    </row>
    <row r="82" spans="1:19" x14ac:dyDescent="0.25">
      <c r="A82" s="3"/>
      <c r="B82" s="36" t="s">
        <v>111</v>
      </c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 s="37">
        <v>71</v>
      </c>
      <c r="B83" s="102" t="s">
        <v>112</v>
      </c>
      <c r="C83" s="9">
        <v>144000</v>
      </c>
      <c r="D83" s="42">
        <v>2.8304292952727272</v>
      </c>
      <c r="E83" s="11">
        <v>78132.474199999968</v>
      </c>
      <c r="F83" s="172">
        <v>222132.47419999997</v>
      </c>
      <c r="G83" s="221">
        <v>60450</v>
      </c>
      <c r="H83" s="209">
        <v>2.8304292952727272</v>
      </c>
      <c r="I83" s="155">
        <v>156300</v>
      </c>
      <c r="J83" s="174">
        <f>G83+I83</f>
        <v>216750</v>
      </c>
      <c r="K83" s="221">
        <v>71331</v>
      </c>
      <c r="L83" s="209">
        <v>2.8304292952727272</v>
      </c>
      <c r="M83" s="155">
        <v>162552</v>
      </c>
      <c r="N83" s="174">
        <f>K83+M83</f>
        <v>233883</v>
      </c>
      <c r="O83" s="221">
        <v>71331</v>
      </c>
      <c r="P83" s="209">
        <v>2.8304292952727272</v>
      </c>
      <c r="Q83" s="155">
        <v>160989</v>
      </c>
      <c r="R83" s="174">
        <f>O83+Q83</f>
        <v>232320</v>
      </c>
      <c r="S83" s="395">
        <f t="shared" si="16"/>
        <v>226271.36854999998</v>
      </c>
    </row>
    <row r="84" spans="1:19" x14ac:dyDescent="0.25">
      <c r="A84" s="37">
        <v>72</v>
      </c>
      <c r="B84" s="102" t="s">
        <v>113</v>
      </c>
      <c r="C84" s="15" t="s">
        <v>10</v>
      </c>
      <c r="D84" s="39">
        <v>10.063776500000001</v>
      </c>
      <c r="E84" s="11">
        <v>581885.76353600004</v>
      </c>
      <c r="F84" s="172">
        <v>581885.76353600004</v>
      </c>
      <c r="G84" s="216" t="s">
        <v>10</v>
      </c>
      <c r="H84" s="202">
        <v>10.063776500000001</v>
      </c>
      <c r="I84" s="155">
        <v>555300</v>
      </c>
      <c r="J84" s="174">
        <f>I84*1</f>
        <v>555300</v>
      </c>
      <c r="K84" s="216" t="s">
        <v>10</v>
      </c>
      <c r="L84" s="202">
        <v>10.063776500000001</v>
      </c>
      <c r="M84" s="155">
        <v>577512</v>
      </c>
      <c r="N84" s="174">
        <f>M84*1</f>
        <v>577512</v>
      </c>
      <c r="O84" s="216" t="s">
        <v>10</v>
      </c>
      <c r="P84" s="202">
        <v>10.063776500000001</v>
      </c>
      <c r="Q84" s="155">
        <v>583065</v>
      </c>
      <c r="R84" s="174">
        <f>Q84*1</f>
        <v>583065</v>
      </c>
      <c r="S84" s="395">
        <f t="shared" si="16"/>
        <v>574440.69088400004</v>
      </c>
    </row>
    <row r="85" spans="1:19" x14ac:dyDescent="0.25">
      <c r="A85" s="37">
        <v>73</v>
      </c>
      <c r="B85" s="38" t="s">
        <v>114</v>
      </c>
      <c r="C85" s="9">
        <v>1538000</v>
      </c>
      <c r="D85" s="39">
        <v>2.8304292952727272</v>
      </c>
      <c r="E85" s="11">
        <v>827654.56069600023</v>
      </c>
      <c r="F85" s="172">
        <v>2365654.5606960002</v>
      </c>
      <c r="G85" s="221">
        <v>2738400</v>
      </c>
      <c r="H85" s="202">
        <v>2.8304292952727272</v>
      </c>
      <c r="I85" s="155">
        <v>156300</v>
      </c>
      <c r="J85" s="174">
        <f t="shared" ref="J85:J100" si="17">G85+I85</f>
        <v>2894700</v>
      </c>
      <c r="K85" s="221">
        <v>3176544</v>
      </c>
      <c r="L85" s="202">
        <v>2.8304292952727272</v>
      </c>
      <c r="M85" s="155">
        <v>160989</v>
      </c>
      <c r="N85" s="174">
        <f t="shared" ref="N85:N100" si="18">K85+M85</f>
        <v>3337533</v>
      </c>
      <c r="O85" s="221">
        <v>3286080</v>
      </c>
      <c r="P85" s="202">
        <v>2.8304292952727272</v>
      </c>
      <c r="Q85" s="155">
        <v>160989</v>
      </c>
      <c r="R85" s="174">
        <f t="shared" ref="R85:R100" si="19">O85+Q85</f>
        <v>3447069</v>
      </c>
      <c r="S85" s="395">
        <f t="shared" si="16"/>
        <v>3011239.1401740001</v>
      </c>
    </row>
    <row r="86" spans="1:19" x14ac:dyDescent="0.25">
      <c r="A86" s="37">
        <v>74</v>
      </c>
      <c r="B86" s="38" t="s">
        <v>115</v>
      </c>
      <c r="C86" s="9">
        <v>200000</v>
      </c>
      <c r="D86" s="39">
        <v>1.8869593007272729</v>
      </c>
      <c r="E86" s="11">
        <v>108049.75334</v>
      </c>
      <c r="F86" s="172">
        <v>308049.75334</v>
      </c>
      <c r="G86" s="221">
        <v>233250</v>
      </c>
      <c r="H86" s="202">
        <v>1.8869593007272729</v>
      </c>
      <c r="I86" s="155">
        <v>104200</v>
      </c>
      <c r="J86" s="174">
        <f t="shared" si="17"/>
        <v>337450</v>
      </c>
      <c r="K86" s="221">
        <v>268238</v>
      </c>
      <c r="L86" s="202">
        <v>1.8869593007272729</v>
      </c>
      <c r="M86" s="155">
        <v>109410</v>
      </c>
      <c r="N86" s="174">
        <f t="shared" si="18"/>
        <v>377648</v>
      </c>
      <c r="O86" s="221">
        <v>291563</v>
      </c>
      <c r="P86" s="202">
        <v>1.8869593007272729</v>
      </c>
      <c r="Q86" s="155">
        <v>105242</v>
      </c>
      <c r="R86" s="174">
        <f t="shared" si="19"/>
        <v>396805</v>
      </c>
      <c r="S86" s="395">
        <f t="shared" si="16"/>
        <v>354988.18833500001</v>
      </c>
    </row>
    <row r="87" spans="1:19" x14ac:dyDescent="0.25">
      <c r="A87" s="37">
        <v>75</v>
      </c>
      <c r="B87" s="38" t="s">
        <v>116</v>
      </c>
      <c r="C87" s="9">
        <v>511000</v>
      </c>
      <c r="D87" s="39">
        <v>5.0318785941818192</v>
      </c>
      <c r="E87" s="11">
        <v>275742.50432399998</v>
      </c>
      <c r="F87" s="172">
        <v>786742.50432399998</v>
      </c>
      <c r="G87" s="221">
        <v>607500</v>
      </c>
      <c r="H87" s="202">
        <v>5.0318785941818192</v>
      </c>
      <c r="I87" s="155">
        <v>277700</v>
      </c>
      <c r="J87" s="174">
        <f t="shared" si="17"/>
        <v>885200</v>
      </c>
      <c r="K87" s="221">
        <v>680400</v>
      </c>
      <c r="L87" s="202">
        <v>5.0318785941818192</v>
      </c>
      <c r="M87" s="155">
        <v>288808</v>
      </c>
      <c r="N87" s="174">
        <f t="shared" si="18"/>
        <v>969208</v>
      </c>
      <c r="O87" s="221">
        <v>741150</v>
      </c>
      <c r="P87" s="202">
        <v>5.0318785941818192</v>
      </c>
      <c r="Q87" s="155">
        <v>288808</v>
      </c>
      <c r="R87" s="174">
        <f t="shared" si="19"/>
        <v>1029958</v>
      </c>
      <c r="S87" s="395">
        <f t="shared" si="16"/>
        <v>917777.12608099997</v>
      </c>
    </row>
    <row r="88" spans="1:19" x14ac:dyDescent="0.25">
      <c r="A88" s="37">
        <v>76</v>
      </c>
      <c r="B88" s="38" t="s">
        <v>117</v>
      </c>
      <c r="C88" s="9">
        <v>643000</v>
      </c>
      <c r="D88" s="39">
        <v>3.7739186014545458</v>
      </c>
      <c r="E88" s="11">
        <v>345504.61169600009</v>
      </c>
      <c r="F88" s="172">
        <v>988504.61169600009</v>
      </c>
      <c r="G88" s="221">
        <v>947550</v>
      </c>
      <c r="H88" s="202">
        <v>3.7739186014545458</v>
      </c>
      <c r="I88" s="155">
        <v>208300</v>
      </c>
      <c r="J88" s="174">
        <f t="shared" si="17"/>
        <v>1155850</v>
      </c>
      <c r="K88" s="221">
        <v>1080207</v>
      </c>
      <c r="L88" s="202">
        <v>3.7739186014545458</v>
      </c>
      <c r="M88" s="155">
        <v>214549</v>
      </c>
      <c r="N88" s="174">
        <f t="shared" si="18"/>
        <v>1294756</v>
      </c>
      <c r="O88" s="221">
        <v>1099158</v>
      </c>
      <c r="P88" s="202">
        <v>3.7739186014545458</v>
      </c>
      <c r="Q88" s="155">
        <v>214549</v>
      </c>
      <c r="R88" s="174">
        <f t="shared" si="19"/>
        <v>1313707</v>
      </c>
      <c r="S88" s="395">
        <f t="shared" si="16"/>
        <v>1188204.4029240001</v>
      </c>
    </row>
    <row r="89" spans="1:19" x14ac:dyDescent="0.25">
      <c r="A89" s="37">
        <v>77</v>
      </c>
      <c r="B89" s="38" t="s">
        <v>118</v>
      </c>
      <c r="C89" s="9">
        <v>186000</v>
      </c>
      <c r="D89" s="39">
        <v>2.8304292952727272</v>
      </c>
      <c r="E89" s="11">
        <v>99572.108975999989</v>
      </c>
      <c r="F89" s="172">
        <v>285572.10897599999</v>
      </c>
      <c r="G89" s="221">
        <v>139800</v>
      </c>
      <c r="H89" s="202">
        <v>2.8304292952727272</v>
      </c>
      <c r="I89" s="155">
        <v>156300</v>
      </c>
      <c r="J89" s="174">
        <f t="shared" si="17"/>
        <v>296100</v>
      </c>
      <c r="K89" s="221">
        <v>162168</v>
      </c>
      <c r="L89" s="202">
        <v>2.8304292952727272</v>
      </c>
      <c r="M89" s="155">
        <v>162552</v>
      </c>
      <c r="N89" s="174">
        <f t="shared" si="18"/>
        <v>324720</v>
      </c>
      <c r="O89" s="221">
        <v>180342</v>
      </c>
      <c r="P89" s="202">
        <v>2.8304292952727272</v>
      </c>
      <c r="Q89" s="155">
        <v>160989</v>
      </c>
      <c r="R89" s="174">
        <f t="shared" si="19"/>
        <v>341331</v>
      </c>
      <c r="S89" s="395">
        <f t="shared" si="16"/>
        <v>311930.777244</v>
      </c>
    </row>
    <row r="90" spans="1:19" x14ac:dyDescent="0.25">
      <c r="A90" s="37">
        <v>78</v>
      </c>
      <c r="B90" s="38" t="s">
        <v>1251</v>
      </c>
      <c r="C90" s="9">
        <v>341000</v>
      </c>
      <c r="D90" s="39">
        <v>5.6608779021818192</v>
      </c>
      <c r="E90" s="11">
        <v>183116.45286000008</v>
      </c>
      <c r="F90" s="172">
        <v>524116.45286000008</v>
      </c>
      <c r="G90" s="221">
        <v>233250</v>
      </c>
      <c r="H90" s="202">
        <v>5.6608779021818192</v>
      </c>
      <c r="I90" s="155">
        <v>312400</v>
      </c>
      <c r="J90" s="174">
        <f t="shared" si="17"/>
        <v>545650</v>
      </c>
      <c r="K90" s="221">
        <v>265905</v>
      </c>
      <c r="L90" s="202">
        <v>5.6608779021818192</v>
      </c>
      <c r="M90" s="155">
        <v>324896</v>
      </c>
      <c r="N90" s="174">
        <f t="shared" si="18"/>
        <v>590801</v>
      </c>
      <c r="O90" s="221">
        <v>275235</v>
      </c>
      <c r="P90" s="202">
        <v>5.6608779021818192</v>
      </c>
      <c r="Q90" s="155">
        <v>321772</v>
      </c>
      <c r="R90" s="174">
        <f t="shared" si="19"/>
        <v>597007</v>
      </c>
      <c r="S90" s="395">
        <f t="shared" si="16"/>
        <v>564393.61321500002</v>
      </c>
    </row>
    <row r="91" spans="1:19" x14ac:dyDescent="0.25">
      <c r="A91" s="37">
        <v>79</v>
      </c>
      <c r="B91" s="38" t="s">
        <v>120</v>
      </c>
      <c r="C91" s="9">
        <v>777000</v>
      </c>
      <c r="D91" s="39">
        <v>5.0318785941818192</v>
      </c>
      <c r="E91" s="11">
        <v>418647.91102400003</v>
      </c>
      <c r="F91" s="172">
        <v>1195647.911024</v>
      </c>
      <c r="G91" s="221">
        <v>1121400</v>
      </c>
      <c r="H91" s="202">
        <v>5.0318785941818192</v>
      </c>
      <c r="I91" s="155">
        <v>277700</v>
      </c>
      <c r="J91" s="174">
        <f t="shared" si="17"/>
        <v>1399100</v>
      </c>
      <c r="K91" s="221">
        <v>1255968</v>
      </c>
      <c r="L91" s="202">
        <v>5.0318785941818192</v>
      </c>
      <c r="M91" s="155">
        <v>286031</v>
      </c>
      <c r="N91" s="174">
        <f t="shared" si="18"/>
        <v>1541999</v>
      </c>
      <c r="O91" s="221">
        <v>1323252</v>
      </c>
      <c r="P91" s="202">
        <v>5.0318785941818192</v>
      </c>
      <c r="Q91" s="155">
        <v>280477</v>
      </c>
      <c r="R91" s="174">
        <f t="shared" si="19"/>
        <v>1603729</v>
      </c>
      <c r="S91" s="395">
        <f t="shared" si="16"/>
        <v>1435118.9777560001</v>
      </c>
    </row>
    <row r="92" spans="1:19" x14ac:dyDescent="0.25">
      <c r="A92" s="37">
        <v>80</v>
      </c>
      <c r="B92" s="38" t="s">
        <v>1252</v>
      </c>
      <c r="C92" s="9">
        <v>2862000</v>
      </c>
      <c r="D92" s="39">
        <v>5.0318785941818192</v>
      </c>
      <c r="E92" s="11">
        <v>1541802.8073200006</v>
      </c>
      <c r="F92" s="172">
        <v>4403802.8073200006</v>
      </c>
      <c r="G92" s="221">
        <v>5097750</v>
      </c>
      <c r="H92" s="202">
        <v>5.0318785941818192</v>
      </c>
      <c r="I92" s="155">
        <v>277700</v>
      </c>
      <c r="J92" s="174">
        <f t="shared" si="17"/>
        <v>5375450</v>
      </c>
      <c r="K92" s="221">
        <v>5709480</v>
      </c>
      <c r="L92" s="202">
        <v>5.0318785941818192</v>
      </c>
      <c r="M92" s="155">
        <v>288808</v>
      </c>
      <c r="N92" s="174">
        <f t="shared" si="18"/>
        <v>5998288</v>
      </c>
      <c r="O92" s="221">
        <v>6525120</v>
      </c>
      <c r="P92" s="202">
        <v>5.0318785941818192</v>
      </c>
      <c r="Q92" s="155">
        <v>291585</v>
      </c>
      <c r="R92" s="174">
        <f t="shared" si="19"/>
        <v>6816705</v>
      </c>
      <c r="S92" s="395">
        <f t="shared" si="16"/>
        <v>5648561.4518299997</v>
      </c>
    </row>
    <row r="93" spans="1:19" x14ac:dyDescent="0.25">
      <c r="A93" s="37">
        <v>81</v>
      </c>
      <c r="B93" s="38" t="s">
        <v>123</v>
      </c>
      <c r="C93" s="9">
        <v>1329000</v>
      </c>
      <c r="D93" s="39">
        <v>3.7739186014545458</v>
      </c>
      <c r="E93" s="11">
        <v>716175.88150400016</v>
      </c>
      <c r="F93" s="172">
        <v>2045175.8815040002</v>
      </c>
      <c r="G93" s="221">
        <v>2267400</v>
      </c>
      <c r="H93" s="202">
        <v>3.7739186014545458</v>
      </c>
      <c r="I93" s="155">
        <v>208300</v>
      </c>
      <c r="J93" s="174">
        <f t="shared" si="17"/>
        <v>2475700</v>
      </c>
      <c r="K93" s="221">
        <v>2675532</v>
      </c>
      <c r="L93" s="202">
        <v>3.7739186014545458</v>
      </c>
      <c r="M93" s="155">
        <v>220798</v>
      </c>
      <c r="N93" s="174">
        <f t="shared" si="18"/>
        <v>2896330</v>
      </c>
      <c r="O93" s="221">
        <v>2675532</v>
      </c>
      <c r="P93" s="202">
        <v>3.7739186014545458</v>
      </c>
      <c r="Q93" s="155">
        <v>212466</v>
      </c>
      <c r="R93" s="174">
        <f t="shared" si="19"/>
        <v>2887998</v>
      </c>
      <c r="S93" s="395">
        <f t="shared" si="16"/>
        <v>2576300.9703759998</v>
      </c>
    </row>
    <row r="94" spans="1:19" x14ac:dyDescent="0.25">
      <c r="A94" s="37">
        <v>82</v>
      </c>
      <c r="B94" s="38" t="s">
        <v>401</v>
      </c>
      <c r="C94" s="9">
        <v>588000</v>
      </c>
      <c r="D94" s="39">
        <v>3.7739186014545458</v>
      </c>
      <c r="E94" s="11">
        <v>316520.26926800003</v>
      </c>
      <c r="F94" s="172">
        <v>904520.26926800003</v>
      </c>
      <c r="G94" s="221">
        <v>840900</v>
      </c>
      <c r="H94" s="202">
        <v>3.7739186014545458</v>
      </c>
      <c r="I94" s="155">
        <v>208300</v>
      </c>
      <c r="J94" s="174">
        <f t="shared" si="17"/>
        <v>1049200</v>
      </c>
      <c r="K94" s="221">
        <v>941808</v>
      </c>
      <c r="L94" s="202">
        <v>3.7739186014545458</v>
      </c>
      <c r="M94" s="155">
        <v>220798</v>
      </c>
      <c r="N94" s="174">
        <f t="shared" si="18"/>
        <v>1162606</v>
      </c>
      <c r="O94" s="221">
        <v>1000671</v>
      </c>
      <c r="P94" s="202">
        <v>3.7739186014545458</v>
      </c>
      <c r="Q94" s="155">
        <v>214549</v>
      </c>
      <c r="R94" s="174">
        <f t="shared" si="19"/>
        <v>1215220</v>
      </c>
      <c r="S94" s="395">
        <f t="shared" si="16"/>
        <v>1082886.5673170001</v>
      </c>
    </row>
    <row r="95" spans="1:19" x14ac:dyDescent="0.25">
      <c r="A95" s="37">
        <v>83</v>
      </c>
      <c r="B95" s="38" t="s">
        <v>125</v>
      </c>
      <c r="C95" s="9">
        <v>360000</v>
      </c>
      <c r="D95" s="39">
        <v>3.7739186014545458</v>
      </c>
      <c r="E95" s="11">
        <v>194441.9046880001</v>
      </c>
      <c r="F95" s="172">
        <v>554441.9046880001</v>
      </c>
      <c r="G95" s="221">
        <v>408450</v>
      </c>
      <c r="H95" s="202">
        <v>3.7739186014545458</v>
      </c>
      <c r="I95" s="155">
        <v>208300</v>
      </c>
      <c r="J95" s="174">
        <f t="shared" si="17"/>
        <v>616750</v>
      </c>
      <c r="K95" s="221">
        <v>473802</v>
      </c>
      <c r="L95" s="202">
        <v>3.7739186014545458</v>
      </c>
      <c r="M95" s="155">
        <v>218715</v>
      </c>
      <c r="N95" s="174">
        <f t="shared" si="18"/>
        <v>692517</v>
      </c>
      <c r="O95" s="221">
        <v>490140</v>
      </c>
      <c r="P95" s="202">
        <v>3.7739186014545458</v>
      </c>
      <c r="Q95" s="155">
        <v>218715</v>
      </c>
      <c r="R95" s="174">
        <f t="shared" si="19"/>
        <v>708855</v>
      </c>
      <c r="S95" s="395">
        <f t="shared" si="16"/>
        <v>643140.97617200005</v>
      </c>
    </row>
    <row r="96" spans="1:19" x14ac:dyDescent="0.25">
      <c r="A96" s="37">
        <v>84</v>
      </c>
      <c r="B96" s="38" t="s">
        <v>122</v>
      </c>
      <c r="C96" s="9">
        <v>1175000</v>
      </c>
      <c r="D96" s="39">
        <v>2.8304292952727272</v>
      </c>
      <c r="E96" s="11">
        <v>632204.85153600015</v>
      </c>
      <c r="F96" s="172">
        <v>1807204.8515360001</v>
      </c>
      <c r="G96" s="221">
        <v>2032500</v>
      </c>
      <c r="H96" s="202">
        <v>2.8304292952727272</v>
      </c>
      <c r="I96" s="155">
        <v>156300</v>
      </c>
      <c r="J96" s="174">
        <f t="shared" si="17"/>
        <v>2188800</v>
      </c>
      <c r="K96" s="221">
        <v>2398350</v>
      </c>
      <c r="L96" s="202">
        <v>2.8304292952727272</v>
      </c>
      <c r="M96" s="155">
        <v>162552</v>
      </c>
      <c r="N96" s="174">
        <f t="shared" si="18"/>
        <v>2560902</v>
      </c>
      <c r="O96" s="221">
        <v>2479650</v>
      </c>
      <c r="P96" s="202">
        <v>2.8304292952727272</v>
      </c>
      <c r="Q96" s="155">
        <v>162552</v>
      </c>
      <c r="R96" s="174">
        <f t="shared" si="19"/>
        <v>2642202</v>
      </c>
      <c r="S96" s="395">
        <f t="shared" si="16"/>
        <v>2299777.212884</v>
      </c>
    </row>
    <row r="97" spans="1:19" x14ac:dyDescent="0.25">
      <c r="A97" s="37">
        <v>85</v>
      </c>
      <c r="B97" s="38" t="s">
        <v>128</v>
      </c>
      <c r="C97" s="9">
        <v>1062000</v>
      </c>
      <c r="D97" s="117">
        <v>3.7738799781818186</v>
      </c>
      <c r="E97" s="11">
        <v>572549.76101200003</v>
      </c>
      <c r="F97" s="172">
        <v>1634549.761012</v>
      </c>
      <c r="G97" s="221">
        <v>1750950</v>
      </c>
      <c r="H97" s="329">
        <v>3.7738799781818186</v>
      </c>
      <c r="I97" s="155">
        <v>208300</v>
      </c>
      <c r="J97" s="174">
        <f t="shared" si="17"/>
        <v>1959250</v>
      </c>
      <c r="K97" s="221">
        <v>2048612</v>
      </c>
      <c r="L97" s="329">
        <v>3.7738799781818186</v>
      </c>
      <c r="M97" s="155">
        <v>216632</v>
      </c>
      <c r="N97" s="174">
        <f t="shared" si="18"/>
        <v>2265244</v>
      </c>
      <c r="O97" s="221">
        <v>2223707</v>
      </c>
      <c r="P97" s="329">
        <v>3.7738799781818186</v>
      </c>
      <c r="Q97" s="155">
        <v>210383</v>
      </c>
      <c r="R97" s="174">
        <f t="shared" si="19"/>
        <v>2434090</v>
      </c>
      <c r="S97" s="395">
        <f t="shared" si="16"/>
        <v>2073283.440253</v>
      </c>
    </row>
    <row r="98" spans="1:19" x14ac:dyDescent="0.25">
      <c r="A98" s="37">
        <v>86</v>
      </c>
      <c r="B98" s="38" t="s">
        <v>126</v>
      </c>
      <c r="C98" s="9">
        <v>532000</v>
      </c>
      <c r="D98" s="42">
        <v>2.8304292952727272</v>
      </c>
      <c r="E98" s="11">
        <v>286075.23680399999</v>
      </c>
      <c r="F98" s="172">
        <v>818075.23680399999</v>
      </c>
      <c r="G98" s="182">
        <v>796050</v>
      </c>
      <c r="H98" s="209">
        <v>2.8304292952727272</v>
      </c>
      <c r="I98" s="155">
        <v>156300</v>
      </c>
      <c r="J98" s="174">
        <f t="shared" si="17"/>
        <v>952350</v>
      </c>
      <c r="K98" s="182">
        <v>907497</v>
      </c>
      <c r="L98" s="209">
        <v>2.8304292952727272</v>
      </c>
      <c r="M98" s="155">
        <v>165678</v>
      </c>
      <c r="N98" s="174">
        <f t="shared" si="18"/>
        <v>1073175</v>
      </c>
      <c r="O98" s="182">
        <v>1034865</v>
      </c>
      <c r="P98" s="209">
        <v>2.8304292952727272</v>
      </c>
      <c r="Q98" s="155">
        <v>160989</v>
      </c>
      <c r="R98" s="174">
        <f t="shared" si="19"/>
        <v>1195854</v>
      </c>
      <c r="S98" s="395">
        <f t="shared" si="16"/>
        <v>1009863.559201</v>
      </c>
    </row>
    <row r="99" spans="1:19" x14ac:dyDescent="0.25">
      <c r="A99" s="37">
        <v>87</v>
      </c>
      <c r="B99" s="38" t="s">
        <v>119</v>
      </c>
      <c r="C99" s="9">
        <v>593000</v>
      </c>
      <c r="D99" s="39">
        <v>3.7739186014545458</v>
      </c>
      <c r="E99" s="11">
        <v>319812.81876399985</v>
      </c>
      <c r="F99" s="172">
        <v>912812.81876399985</v>
      </c>
      <c r="G99" s="221">
        <v>850200</v>
      </c>
      <c r="H99" s="202">
        <v>3.7739186014545458</v>
      </c>
      <c r="I99" s="155">
        <v>208300</v>
      </c>
      <c r="J99" s="174">
        <f t="shared" si="17"/>
        <v>1058500</v>
      </c>
      <c r="K99" s="221">
        <v>969228</v>
      </c>
      <c r="L99" s="202">
        <v>3.7739186014545458</v>
      </c>
      <c r="M99" s="155">
        <v>216632</v>
      </c>
      <c r="N99" s="174">
        <f t="shared" si="18"/>
        <v>1185860</v>
      </c>
      <c r="O99" s="221">
        <v>994734</v>
      </c>
      <c r="P99" s="202">
        <v>3.7739186014545458</v>
      </c>
      <c r="Q99" s="155">
        <v>212466</v>
      </c>
      <c r="R99" s="174">
        <f t="shared" si="19"/>
        <v>1207200</v>
      </c>
      <c r="S99" s="395">
        <f t="shared" si="16"/>
        <v>1091093.2046909998</v>
      </c>
    </row>
    <row r="100" spans="1:19" x14ac:dyDescent="0.25">
      <c r="A100" s="37">
        <v>88</v>
      </c>
      <c r="B100" s="38" t="s">
        <v>127</v>
      </c>
      <c r="C100" s="9">
        <v>148000</v>
      </c>
      <c r="D100" s="117">
        <v>2.8304099836363639</v>
      </c>
      <c r="E100" s="11">
        <v>80197.309844000003</v>
      </c>
      <c r="F100" s="172">
        <v>228197.309844</v>
      </c>
      <c r="G100" s="221">
        <v>66300</v>
      </c>
      <c r="H100" s="329">
        <v>2.8304099836363639</v>
      </c>
      <c r="I100" s="155">
        <v>156300</v>
      </c>
      <c r="J100" s="174">
        <f t="shared" si="17"/>
        <v>222600</v>
      </c>
      <c r="K100" s="221">
        <v>74256</v>
      </c>
      <c r="L100" s="329">
        <v>2.8304099836363639</v>
      </c>
      <c r="M100" s="155">
        <v>164115</v>
      </c>
      <c r="N100" s="174">
        <f t="shared" si="18"/>
        <v>238371</v>
      </c>
      <c r="O100" s="221">
        <v>85527</v>
      </c>
      <c r="P100" s="329">
        <v>2.8304099836363639</v>
      </c>
      <c r="Q100" s="155">
        <v>157863</v>
      </c>
      <c r="R100" s="174">
        <f t="shared" si="19"/>
        <v>243390</v>
      </c>
      <c r="S100" s="395">
        <f t="shared" si="16"/>
        <v>233139.57746100001</v>
      </c>
    </row>
    <row r="101" spans="1:19" x14ac:dyDescent="0.25">
      <c r="A101" s="37">
        <v>89</v>
      </c>
      <c r="B101" s="38" t="s">
        <v>1196</v>
      </c>
      <c r="C101" s="15" t="s">
        <v>10</v>
      </c>
      <c r="D101" s="93">
        <v>3.3563624000000005</v>
      </c>
      <c r="E101" s="11">
        <v>219726.145548</v>
      </c>
      <c r="F101" s="172">
        <v>219726.145548</v>
      </c>
      <c r="G101" s="216" t="s">
        <v>10</v>
      </c>
      <c r="H101" s="282">
        <v>3.3563624000000005</v>
      </c>
      <c r="I101" s="283">
        <v>204900</v>
      </c>
      <c r="J101" s="174">
        <f>I101*1</f>
        <v>204900</v>
      </c>
      <c r="K101" s="216" t="s">
        <v>10</v>
      </c>
      <c r="L101" s="282">
        <v>3.3563624000000005</v>
      </c>
      <c r="M101" s="283">
        <v>217194</v>
      </c>
      <c r="N101" s="174">
        <f>M101*1</f>
        <v>217194</v>
      </c>
      <c r="O101" s="216" t="s">
        <v>10</v>
      </c>
      <c r="P101" s="282">
        <v>3.3563624000000005</v>
      </c>
      <c r="Q101" s="283">
        <v>211047</v>
      </c>
      <c r="R101" s="174">
        <f>Q101*1</f>
        <v>211047</v>
      </c>
      <c r="S101" s="395">
        <f t="shared" si="16"/>
        <v>213216.786387</v>
      </c>
    </row>
    <row r="102" spans="1:19" x14ac:dyDescent="0.25">
      <c r="A102" s="37">
        <v>90</v>
      </c>
      <c r="B102" s="38" t="s">
        <v>464</v>
      </c>
      <c r="C102" s="15" t="s">
        <v>10</v>
      </c>
      <c r="D102" s="93">
        <v>3.3563624000000005</v>
      </c>
      <c r="E102" s="11">
        <v>219669.10954800001</v>
      </c>
      <c r="F102" s="172">
        <v>219669.10954800001</v>
      </c>
      <c r="G102" s="216" t="s">
        <v>10</v>
      </c>
      <c r="H102" s="282">
        <v>3.3563624000000005</v>
      </c>
      <c r="I102" s="283">
        <v>204900</v>
      </c>
      <c r="J102" s="174">
        <f>I102*1</f>
        <v>204900</v>
      </c>
      <c r="K102" s="216" t="s">
        <v>10</v>
      </c>
      <c r="L102" s="282">
        <v>3.3563624000000005</v>
      </c>
      <c r="M102" s="283">
        <v>217194</v>
      </c>
      <c r="N102" s="174">
        <f>M102*1</f>
        <v>217194</v>
      </c>
      <c r="O102" s="216" t="s">
        <v>10</v>
      </c>
      <c r="P102" s="282">
        <v>3.3563624000000005</v>
      </c>
      <c r="Q102" s="283">
        <v>215145</v>
      </c>
      <c r="R102" s="174">
        <f>Q102*1</f>
        <v>215145</v>
      </c>
      <c r="S102" s="395">
        <f t="shared" si="16"/>
        <v>214227.02738700001</v>
      </c>
    </row>
    <row r="103" spans="1:19" x14ac:dyDescent="0.25">
      <c r="A103" s="3"/>
      <c r="B103" s="36" t="s">
        <v>132</v>
      </c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25">
      <c r="A104" s="37">
        <v>91</v>
      </c>
      <c r="B104" s="38" t="s">
        <v>133</v>
      </c>
      <c r="C104" s="15" t="s">
        <v>10</v>
      </c>
      <c r="D104" s="39">
        <v>33.637529632363638</v>
      </c>
      <c r="E104" s="11">
        <v>1926696.8216999997</v>
      </c>
      <c r="F104" s="172">
        <v>1926696.8216999997</v>
      </c>
      <c r="G104" s="216" t="s">
        <v>10</v>
      </c>
      <c r="H104" s="202">
        <v>33.637529632363638</v>
      </c>
      <c r="I104" s="155">
        <v>1856100</v>
      </c>
      <c r="J104" s="174">
        <f>I104*1</f>
        <v>1856100</v>
      </c>
      <c r="K104" s="216" t="s">
        <v>10</v>
      </c>
      <c r="L104" s="202">
        <v>33.637529632363638</v>
      </c>
      <c r="M104" s="155">
        <v>1967466</v>
      </c>
      <c r="N104" s="174">
        <f>M104*1</f>
        <v>1967466</v>
      </c>
      <c r="O104" s="216" t="s">
        <v>10</v>
      </c>
      <c r="P104" s="202">
        <v>33.637529632363638</v>
      </c>
      <c r="Q104" s="155">
        <v>1911783</v>
      </c>
      <c r="R104" s="174">
        <f>Q104*1</f>
        <v>1911783</v>
      </c>
      <c r="S104" s="395">
        <f t="shared" si="16"/>
        <v>1915511.4554249998</v>
      </c>
    </row>
    <row r="105" spans="1:19" x14ac:dyDescent="0.25">
      <c r="A105" s="37">
        <v>92</v>
      </c>
      <c r="B105" s="38" t="s">
        <v>134</v>
      </c>
      <c r="C105" s="15" t="s">
        <v>10</v>
      </c>
      <c r="D105" s="117">
        <v>10.063737876727274</v>
      </c>
      <c r="E105" s="11">
        <v>581969.25953600009</v>
      </c>
      <c r="F105" s="172">
        <v>581969.25953600009</v>
      </c>
      <c r="G105" s="216" t="s">
        <v>10</v>
      </c>
      <c r="H105" s="329">
        <v>10.063737876727274</v>
      </c>
      <c r="I105" s="155">
        <v>555300</v>
      </c>
      <c r="J105" s="174">
        <f>I105*1</f>
        <v>555300</v>
      </c>
      <c r="K105" s="216" t="s">
        <v>10</v>
      </c>
      <c r="L105" s="329">
        <v>10.063737876727274</v>
      </c>
      <c r="M105" s="155">
        <v>583065</v>
      </c>
      <c r="N105" s="174">
        <f>M105*1</f>
        <v>583065</v>
      </c>
      <c r="O105" s="216" t="s">
        <v>10</v>
      </c>
      <c r="P105" s="329">
        <v>10.063737876727274</v>
      </c>
      <c r="Q105" s="155">
        <v>583065</v>
      </c>
      <c r="R105" s="174">
        <f>Q105*1</f>
        <v>583065</v>
      </c>
      <c r="S105" s="395">
        <f t="shared" si="16"/>
        <v>575849.81488399999</v>
      </c>
    </row>
    <row r="106" spans="1:19" x14ac:dyDescent="0.25">
      <c r="A106" s="37">
        <v>93</v>
      </c>
      <c r="B106" s="38" t="s">
        <v>135</v>
      </c>
      <c r="C106" s="9">
        <v>2355000</v>
      </c>
      <c r="D106" s="39">
        <v>5.6608779021818192</v>
      </c>
      <c r="E106" s="11">
        <v>1268070.303328</v>
      </c>
      <c r="F106" s="172">
        <v>3623070.303328</v>
      </c>
      <c r="G106" s="221">
        <v>4111050</v>
      </c>
      <c r="H106" s="202">
        <v>5.6608779021818192</v>
      </c>
      <c r="I106" s="155">
        <v>312400</v>
      </c>
      <c r="J106" s="174">
        <f t="shared" ref="J106:J112" si="20">G106+I106</f>
        <v>4423450</v>
      </c>
      <c r="K106" s="221">
        <v>4809929</v>
      </c>
      <c r="L106" s="202">
        <v>5.6608779021818192</v>
      </c>
      <c r="M106" s="155">
        <v>328020</v>
      </c>
      <c r="N106" s="174">
        <f t="shared" ref="N106:N112" si="21">K106+M106</f>
        <v>5137949</v>
      </c>
      <c r="O106" s="221">
        <v>4933260</v>
      </c>
      <c r="P106" s="202">
        <v>5.6608779021818192</v>
      </c>
      <c r="Q106" s="155">
        <v>324896</v>
      </c>
      <c r="R106" s="174">
        <f t="shared" ref="R106:R112" si="22">O106+Q106</f>
        <v>5258156</v>
      </c>
      <c r="S106" s="395">
        <f t="shared" si="16"/>
        <v>4610656.325832</v>
      </c>
    </row>
    <row r="107" spans="1:19" x14ac:dyDescent="0.25">
      <c r="A107" s="37">
        <v>94</v>
      </c>
      <c r="B107" s="38" t="s">
        <v>136</v>
      </c>
      <c r="C107" s="9">
        <v>1075000</v>
      </c>
      <c r="D107" s="42">
        <v>3.7738606665454548</v>
      </c>
      <c r="E107" s="11">
        <v>578211.03821999999</v>
      </c>
      <c r="F107" s="172">
        <v>1653211.03822</v>
      </c>
      <c r="G107" s="182">
        <v>1788300</v>
      </c>
      <c r="H107" s="209">
        <v>3.7738606665454548</v>
      </c>
      <c r="I107" s="155">
        <v>208300</v>
      </c>
      <c r="J107" s="174">
        <f t="shared" si="20"/>
        <v>1996600</v>
      </c>
      <c r="K107" s="182">
        <v>2038662</v>
      </c>
      <c r="L107" s="209">
        <v>3.7738606665454548</v>
      </c>
      <c r="M107" s="155">
        <v>218715</v>
      </c>
      <c r="N107" s="174">
        <f t="shared" si="21"/>
        <v>2257377</v>
      </c>
      <c r="O107" s="182">
        <v>2235375</v>
      </c>
      <c r="P107" s="209">
        <v>3.7738606665454548</v>
      </c>
      <c r="Q107" s="155">
        <v>214549</v>
      </c>
      <c r="R107" s="174">
        <f t="shared" si="22"/>
        <v>2449924</v>
      </c>
      <c r="S107" s="395">
        <f t="shared" si="16"/>
        <v>2089278.0095549999</v>
      </c>
    </row>
    <row r="108" spans="1:19" x14ac:dyDescent="0.25">
      <c r="A108" s="37">
        <v>95</v>
      </c>
      <c r="B108" s="38" t="s">
        <v>137</v>
      </c>
      <c r="C108" s="9">
        <v>571000</v>
      </c>
      <c r="D108" s="117">
        <v>3.7738799781818186</v>
      </c>
      <c r="E108" s="11">
        <v>307271.03767200001</v>
      </c>
      <c r="F108" s="172">
        <v>878271.03767200001</v>
      </c>
      <c r="G108" s="221">
        <v>803850</v>
      </c>
      <c r="H108" s="329">
        <v>3.7738799781818186</v>
      </c>
      <c r="I108" s="155">
        <v>208300</v>
      </c>
      <c r="J108" s="174">
        <f t="shared" si="20"/>
        <v>1012150</v>
      </c>
      <c r="K108" s="221">
        <v>908351</v>
      </c>
      <c r="L108" s="329">
        <v>3.7738799781818186</v>
      </c>
      <c r="M108" s="155">
        <v>218715</v>
      </c>
      <c r="N108" s="174">
        <f t="shared" si="21"/>
        <v>1127066</v>
      </c>
      <c r="O108" s="221">
        <v>1045005</v>
      </c>
      <c r="P108" s="329">
        <v>3.7738799781818186</v>
      </c>
      <c r="Q108" s="155">
        <v>218715</v>
      </c>
      <c r="R108" s="174">
        <f t="shared" si="22"/>
        <v>1263720</v>
      </c>
      <c r="S108" s="395">
        <f t="shared" si="16"/>
        <v>1070301.759418</v>
      </c>
    </row>
    <row r="109" spans="1:19" x14ac:dyDescent="0.25">
      <c r="A109" s="37">
        <v>96</v>
      </c>
      <c r="B109" s="38" t="s">
        <v>138</v>
      </c>
      <c r="C109" s="9">
        <v>731000</v>
      </c>
      <c r="D109" s="39">
        <v>3.7739186014545458</v>
      </c>
      <c r="E109" s="11">
        <v>393584.53755200002</v>
      </c>
      <c r="F109" s="172">
        <v>1124584.537552</v>
      </c>
      <c r="G109" s="221">
        <v>1120950</v>
      </c>
      <c r="H109" s="202">
        <v>3.7739186014545458</v>
      </c>
      <c r="I109" s="155">
        <v>208300</v>
      </c>
      <c r="J109" s="174">
        <f t="shared" si="20"/>
        <v>1329250</v>
      </c>
      <c r="K109" s="221">
        <v>1311512</v>
      </c>
      <c r="L109" s="202">
        <v>3.7739186014545458</v>
      </c>
      <c r="M109" s="155">
        <v>220798</v>
      </c>
      <c r="N109" s="174">
        <f t="shared" si="21"/>
        <v>1532310</v>
      </c>
      <c r="O109" s="221">
        <v>1423607</v>
      </c>
      <c r="P109" s="202">
        <v>3.7739186014545458</v>
      </c>
      <c r="Q109" s="155">
        <v>210383</v>
      </c>
      <c r="R109" s="174">
        <f t="shared" si="22"/>
        <v>1633990</v>
      </c>
      <c r="S109" s="395">
        <f t="shared" si="16"/>
        <v>1405033.634388</v>
      </c>
    </row>
    <row r="110" spans="1:19" x14ac:dyDescent="0.25">
      <c r="A110" s="37">
        <v>97</v>
      </c>
      <c r="B110" s="38" t="s">
        <v>139</v>
      </c>
      <c r="C110" s="9">
        <v>536000</v>
      </c>
      <c r="D110" s="117">
        <v>2.8304099836363639</v>
      </c>
      <c r="E110" s="11">
        <v>288394.49985200004</v>
      </c>
      <c r="F110" s="172">
        <v>824394.49985200004</v>
      </c>
      <c r="G110" s="221">
        <v>804600</v>
      </c>
      <c r="H110" s="329">
        <v>2.8304099836363639</v>
      </c>
      <c r="I110" s="155">
        <v>156300</v>
      </c>
      <c r="J110" s="174">
        <f t="shared" si="20"/>
        <v>960900</v>
      </c>
      <c r="K110" s="221">
        <v>941382</v>
      </c>
      <c r="L110" s="329">
        <v>2.8304099836363639</v>
      </c>
      <c r="M110" s="155">
        <v>164115</v>
      </c>
      <c r="N110" s="174">
        <f t="shared" si="21"/>
        <v>1105497</v>
      </c>
      <c r="O110" s="221">
        <v>1029888</v>
      </c>
      <c r="P110" s="329">
        <v>2.8304099836363639</v>
      </c>
      <c r="Q110" s="155">
        <v>159426</v>
      </c>
      <c r="R110" s="174">
        <f t="shared" si="22"/>
        <v>1189314</v>
      </c>
      <c r="S110" s="395">
        <f t="shared" si="16"/>
        <v>1020026.374963</v>
      </c>
    </row>
    <row r="111" spans="1:19" x14ac:dyDescent="0.25">
      <c r="A111" s="37">
        <v>98</v>
      </c>
      <c r="B111" s="38" t="s">
        <v>270</v>
      </c>
      <c r="C111" s="9">
        <v>814000</v>
      </c>
      <c r="D111" s="117">
        <v>3.7738799781818186</v>
      </c>
      <c r="E111" s="11">
        <v>438127.19713199977</v>
      </c>
      <c r="F111" s="172">
        <v>1252127.1971319998</v>
      </c>
      <c r="G111" s="221">
        <v>1274700</v>
      </c>
      <c r="H111" s="329">
        <v>3.7738799781818186</v>
      </c>
      <c r="I111" s="155">
        <v>208300</v>
      </c>
      <c r="J111" s="174">
        <f t="shared" si="20"/>
        <v>1483000</v>
      </c>
      <c r="K111" s="221">
        <v>1491399</v>
      </c>
      <c r="L111" s="329">
        <v>3.7738799781818186</v>
      </c>
      <c r="M111" s="155">
        <v>218715</v>
      </c>
      <c r="N111" s="174">
        <f t="shared" si="21"/>
        <v>1710114</v>
      </c>
      <c r="O111" s="221">
        <v>1606122</v>
      </c>
      <c r="P111" s="329">
        <v>3.7738799781818186</v>
      </c>
      <c r="Q111" s="155">
        <v>218715</v>
      </c>
      <c r="R111" s="174">
        <f t="shared" si="22"/>
        <v>1824837</v>
      </c>
      <c r="S111" s="395">
        <f t="shared" si="16"/>
        <v>1567519.5492829999</v>
      </c>
    </row>
    <row r="112" spans="1:19" x14ac:dyDescent="0.25">
      <c r="A112" s="37">
        <v>99</v>
      </c>
      <c r="B112" s="102" t="s">
        <v>140</v>
      </c>
      <c r="C112" s="9">
        <v>213000</v>
      </c>
      <c r="D112" s="42">
        <v>1.8869593007272729</v>
      </c>
      <c r="E112" s="11">
        <v>115382.32803599996</v>
      </c>
      <c r="F112" s="172">
        <v>328382.32803599996</v>
      </c>
      <c r="G112" s="221">
        <v>258450</v>
      </c>
      <c r="H112" s="209">
        <v>1.8869593007272729</v>
      </c>
      <c r="I112" s="155">
        <v>104200</v>
      </c>
      <c r="J112" s="174">
        <f t="shared" si="20"/>
        <v>362650</v>
      </c>
      <c r="K112" s="221">
        <v>299802</v>
      </c>
      <c r="L112" s="209">
        <v>1.8869593007272729</v>
      </c>
      <c r="M112" s="155">
        <v>107326</v>
      </c>
      <c r="N112" s="174">
        <f t="shared" si="21"/>
        <v>407128</v>
      </c>
      <c r="O112" s="221">
        <v>307556</v>
      </c>
      <c r="P112" s="209">
        <v>1.8869593007272729</v>
      </c>
      <c r="Q112" s="155">
        <v>106284</v>
      </c>
      <c r="R112" s="174">
        <f t="shared" si="22"/>
        <v>413840</v>
      </c>
      <c r="S112" s="395">
        <f t="shared" si="16"/>
        <v>378000.08200900001</v>
      </c>
    </row>
    <row r="113" spans="1:19" x14ac:dyDescent="0.25">
      <c r="A113" s="37">
        <v>100</v>
      </c>
      <c r="B113" s="38" t="s">
        <v>141</v>
      </c>
      <c r="C113" s="15" t="s">
        <v>10</v>
      </c>
      <c r="D113" s="39">
        <v>8.8057971956363641</v>
      </c>
      <c r="E113" s="11">
        <v>515191.78690000001</v>
      </c>
      <c r="F113" s="172">
        <v>515191.78690000001</v>
      </c>
      <c r="G113" s="216" t="s">
        <v>10</v>
      </c>
      <c r="H113" s="202">
        <v>8.8057971956363641</v>
      </c>
      <c r="I113" s="189">
        <v>486000</v>
      </c>
      <c r="J113" s="174">
        <f>I113*1</f>
        <v>486000</v>
      </c>
      <c r="K113" s="216" t="s">
        <v>10</v>
      </c>
      <c r="L113" s="202">
        <v>8.8057971956363641</v>
      </c>
      <c r="M113" s="189">
        <v>510300</v>
      </c>
      <c r="N113" s="174">
        <f>M113*1</f>
        <v>510300</v>
      </c>
      <c r="O113" s="216" t="s">
        <v>10</v>
      </c>
      <c r="P113" s="202">
        <v>8.8057971956363641</v>
      </c>
      <c r="Q113" s="189">
        <v>510300</v>
      </c>
      <c r="R113" s="174">
        <f>Q113*1</f>
        <v>510300</v>
      </c>
      <c r="S113" s="395">
        <f t="shared" si="16"/>
        <v>505447.94672499999</v>
      </c>
    </row>
    <row r="114" spans="1:19" x14ac:dyDescent="0.25">
      <c r="A114" s="37">
        <v>101</v>
      </c>
      <c r="B114" s="38" t="s">
        <v>142</v>
      </c>
      <c r="C114" s="15" t="s">
        <v>10</v>
      </c>
      <c r="D114" s="39">
        <v>5.6608779021818192</v>
      </c>
      <c r="E114" s="11">
        <v>331334.30089199997</v>
      </c>
      <c r="F114" s="172">
        <v>331334.30089199997</v>
      </c>
      <c r="G114" s="216" t="s">
        <v>10</v>
      </c>
      <c r="H114" s="202">
        <v>5.6608779021818192</v>
      </c>
      <c r="I114" s="189">
        <v>312400</v>
      </c>
      <c r="J114" s="174">
        <f>I114*1</f>
        <v>312400</v>
      </c>
      <c r="K114" s="216" t="s">
        <v>10</v>
      </c>
      <c r="L114" s="202">
        <v>5.6608779021818192</v>
      </c>
      <c r="M114" s="189">
        <v>324896</v>
      </c>
      <c r="N114" s="174">
        <f>M114*1</f>
        <v>324896</v>
      </c>
      <c r="O114" s="216" t="s">
        <v>10</v>
      </c>
      <c r="P114" s="202">
        <v>5.6608779021818192</v>
      </c>
      <c r="Q114" s="189">
        <v>321772</v>
      </c>
      <c r="R114" s="174">
        <f>Q114*1</f>
        <v>321772</v>
      </c>
      <c r="S114" s="395">
        <f t="shared" si="16"/>
        <v>322600.57522300002</v>
      </c>
    </row>
    <row r="115" spans="1:19" x14ac:dyDescent="0.25">
      <c r="A115" s="37">
        <v>102</v>
      </c>
      <c r="B115" s="38" t="s">
        <v>143</v>
      </c>
      <c r="C115" s="9">
        <v>569000</v>
      </c>
      <c r="D115" s="39">
        <v>3.7739186014545458</v>
      </c>
      <c r="E115" s="11">
        <v>306052.31528399989</v>
      </c>
      <c r="F115" s="172">
        <v>875052.31528399989</v>
      </c>
      <c r="G115" s="221">
        <v>804000</v>
      </c>
      <c r="H115" s="202">
        <v>3.7739186014545458</v>
      </c>
      <c r="I115" s="155">
        <v>208300</v>
      </c>
      <c r="J115" s="174">
        <f t="shared" ref="J115:J150" si="23">G115+I115</f>
        <v>1012300</v>
      </c>
      <c r="K115" s="221">
        <v>924600</v>
      </c>
      <c r="L115" s="202">
        <v>3.7739186014545458</v>
      </c>
      <c r="M115" s="155">
        <v>216632</v>
      </c>
      <c r="N115" s="174">
        <f t="shared" ref="N115:N150" si="24">K115+M115</f>
        <v>1141232</v>
      </c>
      <c r="O115" s="221">
        <v>1005000</v>
      </c>
      <c r="P115" s="202">
        <v>3.7739186014545458</v>
      </c>
      <c r="Q115" s="155">
        <v>210383</v>
      </c>
      <c r="R115" s="174">
        <f t="shared" ref="R115:R150" si="25">O115+Q115</f>
        <v>1215383</v>
      </c>
      <c r="S115" s="395">
        <f t="shared" si="16"/>
        <v>1060991.8288209999</v>
      </c>
    </row>
    <row r="116" spans="1:19" x14ac:dyDescent="0.25">
      <c r="A116" s="37">
        <v>103</v>
      </c>
      <c r="B116" s="38" t="s">
        <v>144</v>
      </c>
      <c r="C116" s="9">
        <v>323000</v>
      </c>
      <c r="D116" s="39">
        <v>6.9188378949090916</v>
      </c>
      <c r="E116" s="11">
        <v>173175.96156799997</v>
      </c>
      <c r="F116" s="172">
        <v>496175.96156799997</v>
      </c>
      <c r="G116" s="221">
        <v>106650</v>
      </c>
      <c r="H116" s="202">
        <v>6.9188378949090916</v>
      </c>
      <c r="I116" s="189">
        <v>381900</v>
      </c>
      <c r="J116" s="174">
        <f t="shared" si="23"/>
        <v>488550</v>
      </c>
      <c r="K116" s="221">
        <v>125847</v>
      </c>
      <c r="L116" s="202">
        <v>6.9188378949090916</v>
      </c>
      <c r="M116" s="189">
        <v>404814</v>
      </c>
      <c r="N116" s="174">
        <f t="shared" si="24"/>
        <v>530661</v>
      </c>
      <c r="O116" s="221">
        <v>137579</v>
      </c>
      <c r="P116" s="202">
        <v>6.9188378949090916</v>
      </c>
      <c r="Q116" s="189">
        <v>393357</v>
      </c>
      <c r="R116" s="174">
        <f t="shared" si="25"/>
        <v>530936</v>
      </c>
      <c r="S116" s="395">
        <f t="shared" si="16"/>
        <v>511580.74039200001</v>
      </c>
    </row>
    <row r="117" spans="1:19" x14ac:dyDescent="0.25">
      <c r="A117" s="37">
        <v>104</v>
      </c>
      <c r="B117" s="38" t="s">
        <v>145</v>
      </c>
      <c r="C117" s="9">
        <v>383000</v>
      </c>
      <c r="D117" s="39">
        <v>6.9188378949090916</v>
      </c>
      <c r="E117" s="11">
        <v>206841.52387999999</v>
      </c>
      <c r="F117" s="172">
        <v>589841.52387999999</v>
      </c>
      <c r="G117" s="221">
        <v>222300</v>
      </c>
      <c r="H117" s="202">
        <v>6.9188378949090916</v>
      </c>
      <c r="I117" s="189">
        <v>381900</v>
      </c>
      <c r="J117" s="174">
        <f t="shared" si="23"/>
        <v>604200</v>
      </c>
      <c r="K117" s="221">
        <v>260091</v>
      </c>
      <c r="L117" s="202">
        <v>6.9188378949090916</v>
      </c>
      <c r="M117" s="189">
        <v>404814</v>
      </c>
      <c r="N117" s="174">
        <f t="shared" si="24"/>
        <v>664905</v>
      </c>
      <c r="O117" s="221">
        <v>257868</v>
      </c>
      <c r="P117" s="202">
        <v>6.9188378949090916</v>
      </c>
      <c r="Q117" s="189">
        <v>389538</v>
      </c>
      <c r="R117" s="174">
        <f t="shared" si="25"/>
        <v>647406</v>
      </c>
      <c r="S117" s="395">
        <f t="shared" si="16"/>
        <v>626588.13097000006</v>
      </c>
    </row>
    <row r="118" spans="1:19" x14ac:dyDescent="0.25">
      <c r="A118" s="37">
        <v>105</v>
      </c>
      <c r="B118" s="38" t="s">
        <v>146</v>
      </c>
      <c r="C118" s="9">
        <v>514000</v>
      </c>
      <c r="D118" s="39">
        <v>3.7739186014545458</v>
      </c>
      <c r="E118" s="11">
        <v>277327.13267999992</v>
      </c>
      <c r="F118" s="172">
        <v>791327.13267999992</v>
      </c>
      <c r="G118" s="221">
        <v>705750</v>
      </c>
      <c r="H118" s="202">
        <v>3.7739186014545458</v>
      </c>
      <c r="I118" s="155">
        <v>208300</v>
      </c>
      <c r="J118" s="174">
        <f t="shared" si="23"/>
        <v>914050</v>
      </c>
      <c r="K118" s="221">
        <v>818670</v>
      </c>
      <c r="L118" s="202">
        <v>3.7739186014545458</v>
      </c>
      <c r="M118" s="155">
        <v>216632</v>
      </c>
      <c r="N118" s="174">
        <f t="shared" si="24"/>
        <v>1035302</v>
      </c>
      <c r="O118" s="221">
        <v>861015</v>
      </c>
      <c r="P118" s="202">
        <v>3.7739186014545458</v>
      </c>
      <c r="Q118" s="155">
        <v>212466</v>
      </c>
      <c r="R118" s="174">
        <f t="shared" si="25"/>
        <v>1073481</v>
      </c>
      <c r="S118" s="395">
        <f t="shared" si="16"/>
        <v>953540.03316999995</v>
      </c>
    </row>
    <row r="119" spans="1:19" x14ac:dyDescent="0.25">
      <c r="A119" s="37">
        <v>106</v>
      </c>
      <c r="B119" s="38" t="s">
        <v>147</v>
      </c>
      <c r="C119" s="9">
        <v>955000</v>
      </c>
      <c r="D119" s="117">
        <v>2.8304099836363639</v>
      </c>
      <c r="E119" s="11">
        <v>514334.67113999999</v>
      </c>
      <c r="F119" s="172">
        <v>1469334.67114</v>
      </c>
      <c r="G119" s="221">
        <v>1613100</v>
      </c>
      <c r="H119" s="329">
        <v>2.8304099836363639</v>
      </c>
      <c r="I119" s="155">
        <v>156300</v>
      </c>
      <c r="J119" s="174">
        <f t="shared" si="23"/>
        <v>1769400</v>
      </c>
      <c r="K119" s="221">
        <v>1871196</v>
      </c>
      <c r="L119" s="329">
        <v>2.8304099836363639</v>
      </c>
      <c r="M119" s="155">
        <v>164115</v>
      </c>
      <c r="N119" s="174">
        <f t="shared" si="24"/>
        <v>2035311</v>
      </c>
      <c r="O119" s="221">
        <v>2000244</v>
      </c>
      <c r="P119" s="329">
        <v>2.8304099836363639</v>
      </c>
      <c r="Q119" s="155">
        <v>157863</v>
      </c>
      <c r="R119" s="174">
        <f t="shared" si="25"/>
        <v>2158107</v>
      </c>
      <c r="S119" s="395">
        <f t="shared" si="16"/>
        <v>1858038.1677850001</v>
      </c>
    </row>
    <row r="120" spans="1:19" x14ac:dyDescent="0.25">
      <c r="A120" s="37">
        <v>107</v>
      </c>
      <c r="B120" s="38" t="s">
        <v>148</v>
      </c>
      <c r="C120" s="9">
        <v>954000</v>
      </c>
      <c r="D120" s="117">
        <v>2.8304099836363639</v>
      </c>
      <c r="E120" s="11">
        <v>513963.25913999998</v>
      </c>
      <c r="F120" s="172">
        <v>1467963.25914</v>
      </c>
      <c r="G120" s="221">
        <v>1613100</v>
      </c>
      <c r="H120" s="329">
        <v>2.8304099836363639</v>
      </c>
      <c r="I120" s="155">
        <v>156300</v>
      </c>
      <c r="J120" s="174">
        <f t="shared" si="23"/>
        <v>1769400</v>
      </c>
      <c r="K120" s="221">
        <v>1871196</v>
      </c>
      <c r="L120" s="329">
        <v>2.8304099836363639</v>
      </c>
      <c r="M120" s="155">
        <v>162552</v>
      </c>
      <c r="N120" s="174">
        <f t="shared" si="24"/>
        <v>2033748</v>
      </c>
      <c r="O120" s="221">
        <v>1984113</v>
      </c>
      <c r="P120" s="329">
        <v>2.8304099836363639</v>
      </c>
      <c r="Q120" s="155">
        <v>164115</v>
      </c>
      <c r="R120" s="174">
        <f t="shared" si="25"/>
        <v>2148228</v>
      </c>
      <c r="S120" s="395">
        <f t="shared" si="16"/>
        <v>1854834.8147849999</v>
      </c>
    </row>
    <row r="121" spans="1:19" x14ac:dyDescent="0.25">
      <c r="A121" s="37">
        <v>108</v>
      </c>
      <c r="B121" s="38" t="s">
        <v>149</v>
      </c>
      <c r="C121" s="9">
        <v>2769000</v>
      </c>
      <c r="D121" s="39">
        <v>17.492731269454548</v>
      </c>
      <c r="E121" s="11">
        <v>1490825.3121480001</v>
      </c>
      <c r="F121" s="172">
        <v>4259825.3121480001</v>
      </c>
      <c r="G121" s="221">
        <v>4045350</v>
      </c>
      <c r="H121" s="202">
        <v>17.492731269454548</v>
      </c>
      <c r="I121" s="155">
        <v>965300</v>
      </c>
      <c r="J121" s="174">
        <f t="shared" si="23"/>
        <v>5010650</v>
      </c>
      <c r="K121" s="221">
        <v>4773513</v>
      </c>
      <c r="L121" s="202">
        <v>17.492731269454548</v>
      </c>
      <c r="M121" s="155">
        <v>1013565</v>
      </c>
      <c r="N121" s="174">
        <f t="shared" si="24"/>
        <v>5787078</v>
      </c>
      <c r="O121" s="221">
        <v>4692606</v>
      </c>
      <c r="P121" s="202">
        <v>17.492731269454548</v>
      </c>
      <c r="Q121" s="155">
        <v>1003912</v>
      </c>
      <c r="R121" s="174">
        <f t="shared" si="25"/>
        <v>5696518</v>
      </c>
      <c r="S121" s="395">
        <f t="shared" si="16"/>
        <v>5188517.8280370003</v>
      </c>
    </row>
    <row r="122" spans="1:19" x14ac:dyDescent="0.25">
      <c r="A122" s="37">
        <v>109</v>
      </c>
      <c r="B122" s="38" t="s">
        <v>150</v>
      </c>
      <c r="C122" s="9">
        <v>1815000</v>
      </c>
      <c r="D122" s="39">
        <v>33.136547161818186</v>
      </c>
      <c r="E122" s="11">
        <v>977185.97338799993</v>
      </c>
      <c r="F122" s="172">
        <v>2792185.9733879999</v>
      </c>
      <c r="G122" s="221">
        <v>1120950</v>
      </c>
      <c r="H122" s="202">
        <v>33.136547161818186</v>
      </c>
      <c r="I122" s="155">
        <v>1828400</v>
      </c>
      <c r="J122" s="174">
        <f t="shared" si="23"/>
        <v>2949350</v>
      </c>
      <c r="K122" s="221">
        <v>1289093</v>
      </c>
      <c r="L122" s="202">
        <v>33.136547161818186</v>
      </c>
      <c r="M122" s="155">
        <v>1919820</v>
      </c>
      <c r="N122" s="174">
        <f t="shared" si="24"/>
        <v>3208913</v>
      </c>
      <c r="O122" s="221">
        <v>1322721</v>
      </c>
      <c r="P122" s="202">
        <v>33.136547161818186</v>
      </c>
      <c r="Q122" s="155">
        <v>1901536</v>
      </c>
      <c r="R122" s="174">
        <f t="shared" si="25"/>
        <v>3224257</v>
      </c>
      <c r="S122" s="395">
        <f t="shared" si="16"/>
        <v>3043676.4933469999</v>
      </c>
    </row>
    <row r="123" spans="1:19" x14ac:dyDescent="0.25">
      <c r="A123" s="37">
        <v>110</v>
      </c>
      <c r="B123" s="38" t="s">
        <v>151</v>
      </c>
      <c r="C123" s="9">
        <v>298000</v>
      </c>
      <c r="D123" s="39">
        <v>5.6608779021818192</v>
      </c>
      <c r="E123" s="11">
        <v>160815.30494799995</v>
      </c>
      <c r="F123" s="172">
        <v>458815.30494799995</v>
      </c>
      <c r="G123" s="221">
        <v>149550</v>
      </c>
      <c r="H123" s="202">
        <v>5.6608779021818192</v>
      </c>
      <c r="I123" s="189">
        <v>312400</v>
      </c>
      <c r="J123" s="174">
        <f t="shared" si="23"/>
        <v>461950</v>
      </c>
      <c r="K123" s="221">
        <v>170487</v>
      </c>
      <c r="L123" s="202">
        <v>5.6608779021818192</v>
      </c>
      <c r="M123" s="189">
        <v>331144</v>
      </c>
      <c r="N123" s="174">
        <f t="shared" si="24"/>
        <v>501631</v>
      </c>
      <c r="O123" s="221">
        <v>192920</v>
      </c>
      <c r="P123" s="202">
        <v>5.6608779021818192</v>
      </c>
      <c r="Q123" s="189">
        <v>318648</v>
      </c>
      <c r="R123" s="174">
        <f t="shared" si="25"/>
        <v>511568</v>
      </c>
      <c r="S123" s="395">
        <f t="shared" si="16"/>
        <v>483491.076237</v>
      </c>
    </row>
    <row r="124" spans="1:19" x14ac:dyDescent="0.25">
      <c r="A124" s="37">
        <v>111</v>
      </c>
      <c r="B124" s="38" t="s">
        <v>152</v>
      </c>
      <c r="C124" s="9">
        <v>262000</v>
      </c>
      <c r="D124" s="39">
        <v>3.7739186014545458</v>
      </c>
      <c r="E124" s="11">
        <v>141471.52700400003</v>
      </c>
      <c r="F124" s="172">
        <v>403471.52700400003</v>
      </c>
      <c r="G124" s="221">
        <v>216150</v>
      </c>
      <c r="H124" s="202">
        <v>3.7739186014545458</v>
      </c>
      <c r="I124" s="155">
        <v>208300</v>
      </c>
      <c r="J124" s="174">
        <f t="shared" si="23"/>
        <v>424450</v>
      </c>
      <c r="K124" s="221">
        <v>242088</v>
      </c>
      <c r="L124" s="202">
        <v>3.7739186014545458</v>
      </c>
      <c r="M124" s="155">
        <v>214549</v>
      </c>
      <c r="N124" s="174">
        <f t="shared" si="24"/>
        <v>456637</v>
      </c>
      <c r="O124" s="221">
        <v>263703</v>
      </c>
      <c r="P124" s="202">
        <v>3.7739186014545458</v>
      </c>
      <c r="Q124" s="155">
        <v>210383</v>
      </c>
      <c r="R124" s="174">
        <f t="shared" si="25"/>
        <v>474086</v>
      </c>
      <c r="S124" s="395">
        <f t="shared" si="16"/>
        <v>439661.13175100001</v>
      </c>
    </row>
    <row r="125" spans="1:19" x14ac:dyDescent="0.25">
      <c r="A125" s="37">
        <v>112</v>
      </c>
      <c r="B125" s="38" t="s">
        <v>1253</v>
      </c>
      <c r="C125" s="9">
        <v>604000</v>
      </c>
      <c r="D125" s="39">
        <v>4.1453006803636372</v>
      </c>
      <c r="E125" s="11">
        <v>324499.70522399992</v>
      </c>
      <c r="F125" s="172">
        <v>928499.70522399992</v>
      </c>
      <c r="G125" s="221">
        <v>852150</v>
      </c>
      <c r="H125" s="202">
        <v>4.1453006803636372</v>
      </c>
      <c r="I125" s="155">
        <v>228800</v>
      </c>
      <c r="J125" s="174">
        <f t="shared" si="23"/>
        <v>1080950</v>
      </c>
      <c r="K125" s="221">
        <v>971451</v>
      </c>
      <c r="L125" s="202">
        <v>4.1453006803636372</v>
      </c>
      <c r="M125" s="155">
        <v>235664</v>
      </c>
      <c r="N125" s="174">
        <f t="shared" si="24"/>
        <v>1207115</v>
      </c>
      <c r="O125" s="221">
        <v>988494</v>
      </c>
      <c r="P125" s="202">
        <v>4.1453006803636372</v>
      </c>
      <c r="Q125" s="155">
        <v>233376</v>
      </c>
      <c r="R125" s="174">
        <f t="shared" si="25"/>
        <v>1221870</v>
      </c>
      <c r="S125" s="395">
        <f t="shared" si="16"/>
        <v>1109608.676306</v>
      </c>
    </row>
    <row r="126" spans="1:19" x14ac:dyDescent="0.25">
      <c r="A126" s="37">
        <v>113</v>
      </c>
      <c r="B126" s="38" t="s">
        <v>154</v>
      </c>
      <c r="C126" s="9">
        <v>1177000</v>
      </c>
      <c r="D126" s="39">
        <v>13.208695793454547</v>
      </c>
      <c r="E126" s="11">
        <v>633605.98602800001</v>
      </c>
      <c r="F126" s="172">
        <v>1810605.986028</v>
      </c>
      <c r="G126" s="221">
        <v>1291650</v>
      </c>
      <c r="H126" s="202">
        <v>13.208695793454547</v>
      </c>
      <c r="I126" s="155">
        <v>728900</v>
      </c>
      <c r="J126" s="174">
        <f t="shared" si="23"/>
        <v>2020550</v>
      </c>
      <c r="K126" s="221">
        <v>1524147</v>
      </c>
      <c r="L126" s="202">
        <v>13.208695793454547</v>
      </c>
      <c r="M126" s="155">
        <v>758056</v>
      </c>
      <c r="N126" s="174">
        <f t="shared" si="24"/>
        <v>2282203</v>
      </c>
      <c r="O126" s="221">
        <v>1679145</v>
      </c>
      <c r="P126" s="202">
        <v>13.208695793454547</v>
      </c>
      <c r="Q126" s="155">
        <v>743478</v>
      </c>
      <c r="R126" s="174">
        <f t="shared" si="25"/>
        <v>2422623</v>
      </c>
      <c r="S126" s="395">
        <f t="shared" si="16"/>
        <v>2133995.4965070002</v>
      </c>
    </row>
    <row r="127" spans="1:19" x14ac:dyDescent="0.25">
      <c r="A127" s="37">
        <v>114</v>
      </c>
      <c r="B127" s="38" t="s">
        <v>156</v>
      </c>
      <c r="C127" s="9">
        <v>688000</v>
      </c>
      <c r="D127" s="39">
        <v>5.6608779021818192</v>
      </c>
      <c r="E127" s="11">
        <v>370371.51394800004</v>
      </c>
      <c r="F127" s="172">
        <v>1058371.513948</v>
      </c>
      <c r="G127" s="221">
        <v>906300</v>
      </c>
      <c r="H127" s="202">
        <v>5.6608779021818192</v>
      </c>
      <c r="I127" s="155">
        <v>312400</v>
      </c>
      <c r="J127" s="174">
        <f t="shared" si="23"/>
        <v>1218700</v>
      </c>
      <c r="K127" s="221">
        <v>1060371</v>
      </c>
      <c r="L127" s="202">
        <v>5.6608779021818192</v>
      </c>
      <c r="M127" s="155">
        <v>331144</v>
      </c>
      <c r="N127" s="174">
        <f t="shared" si="24"/>
        <v>1391515</v>
      </c>
      <c r="O127" s="221">
        <v>1114749</v>
      </c>
      <c r="P127" s="202">
        <v>5.6608779021818192</v>
      </c>
      <c r="Q127" s="155">
        <v>315524</v>
      </c>
      <c r="R127" s="174">
        <f t="shared" si="25"/>
        <v>1430273</v>
      </c>
      <c r="S127" s="395">
        <f t="shared" si="16"/>
        <v>1274714.878487</v>
      </c>
    </row>
    <row r="128" spans="1:19" x14ac:dyDescent="0.25">
      <c r="A128" s="37">
        <v>115</v>
      </c>
      <c r="B128" s="38" t="s">
        <v>155</v>
      </c>
      <c r="C128" s="9">
        <v>2381000</v>
      </c>
      <c r="D128" s="39">
        <v>56.608721086909092</v>
      </c>
      <c r="E128" s="11">
        <v>1282349.2560839993</v>
      </c>
      <c r="F128" s="172">
        <v>3663349.2560839993</v>
      </c>
      <c r="G128" s="221">
        <v>477900</v>
      </c>
      <c r="H128" s="202">
        <v>56.608721086909092</v>
      </c>
      <c r="I128" s="155">
        <v>3123600</v>
      </c>
      <c r="J128" s="174">
        <f t="shared" si="23"/>
        <v>3601500</v>
      </c>
      <c r="K128" s="221">
        <v>559143</v>
      </c>
      <c r="L128" s="202">
        <v>56.608721086909092</v>
      </c>
      <c r="M128" s="155">
        <v>3248544</v>
      </c>
      <c r="N128" s="174">
        <f t="shared" si="24"/>
        <v>3807687</v>
      </c>
      <c r="O128" s="221">
        <v>578259</v>
      </c>
      <c r="P128" s="202">
        <v>56.608721086909092</v>
      </c>
      <c r="Q128" s="155">
        <v>3279780</v>
      </c>
      <c r="R128" s="174">
        <f t="shared" si="25"/>
        <v>3858039</v>
      </c>
      <c r="S128" s="395">
        <f t="shared" si="16"/>
        <v>3732643.8140209997</v>
      </c>
    </row>
    <row r="129" spans="1:19" x14ac:dyDescent="0.25">
      <c r="A129" s="37">
        <v>116</v>
      </c>
      <c r="B129" s="38" t="s">
        <v>157</v>
      </c>
      <c r="C129" s="9">
        <v>575000</v>
      </c>
      <c r="D129" s="39">
        <v>3.7739186014545458</v>
      </c>
      <c r="E129" s="11">
        <v>310128.29582799994</v>
      </c>
      <c r="F129" s="172">
        <v>885128.29582799994</v>
      </c>
      <c r="G129" s="221">
        <v>821850</v>
      </c>
      <c r="H129" s="202">
        <v>3.7739186014545458</v>
      </c>
      <c r="I129" s="155">
        <v>208300</v>
      </c>
      <c r="J129" s="174">
        <f t="shared" si="23"/>
        <v>1030150</v>
      </c>
      <c r="K129" s="221">
        <v>945128</v>
      </c>
      <c r="L129" s="202">
        <v>3.7739186014545458</v>
      </c>
      <c r="M129" s="155">
        <v>218715</v>
      </c>
      <c r="N129" s="174">
        <f t="shared" si="24"/>
        <v>1163843</v>
      </c>
      <c r="O129" s="221">
        <v>1035531</v>
      </c>
      <c r="P129" s="202">
        <v>3.7739186014545458</v>
      </c>
      <c r="Q129" s="155">
        <v>218715</v>
      </c>
      <c r="R129" s="174">
        <f t="shared" si="25"/>
        <v>1254246</v>
      </c>
      <c r="S129" s="395">
        <f t="shared" si="16"/>
        <v>1083341.8239569999</v>
      </c>
    </row>
    <row r="130" spans="1:19" x14ac:dyDescent="0.25">
      <c r="A130" s="37">
        <v>117</v>
      </c>
      <c r="B130" s="38" t="s">
        <v>158</v>
      </c>
      <c r="C130" s="9">
        <v>2272000</v>
      </c>
      <c r="D130" s="39">
        <v>56.608721086909092</v>
      </c>
      <c r="E130" s="11">
        <v>1222841.2333239997</v>
      </c>
      <c r="F130" s="172">
        <v>3494841.2333239997</v>
      </c>
      <c r="G130" s="221">
        <v>281850</v>
      </c>
      <c r="H130" s="202">
        <v>56.608721086909092</v>
      </c>
      <c r="I130" s="155">
        <v>3123600</v>
      </c>
      <c r="J130" s="174">
        <f t="shared" si="23"/>
        <v>3405450</v>
      </c>
      <c r="K130" s="221">
        <v>315672</v>
      </c>
      <c r="L130" s="202">
        <v>56.608721086909092</v>
      </c>
      <c r="M130" s="155">
        <v>3248544</v>
      </c>
      <c r="N130" s="174">
        <f t="shared" si="24"/>
        <v>3564216</v>
      </c>
      <c r="O130" s="221">
        <v>363587</v>
      </c>
      <c r="P130" s="202">
        <v>56.608721086909092</v>
      </c>
      <c r="Q130" s="155">
        <v>3248544</v>
      </c>
      <c r="R130" s="174">
        <f t="shared" si="25"/>
        <v>3612131</v>
      </c>
      <c r="S130" s="395">
        <f t="shared" si="16"/>
        <v>3519159.5583309997</v>
      </c>
    </row>
    <row r="131" spans="1:19" x14ac:dyDescent="0.25">
      <c r="A131" s="37">
        <v>118</v>
      </c>
      <c r="B131" s="38" t="s">
        <v>159</v>
      </c>
      <c r="C131" s="9">
        <v>2256000</v>
      </c>
      <c r="D131" s="39">
        <v>56.608721086909092</v>
      </c>
      <c r="E131" s="11">
        <v>1215270.4589360002</v>
      </c>
      <c r="F131" s="172">
        <v>3471270.4589360002</v>
      </c>
      <c r="G131" s="221">
        <v>282000</v>
      </c>
      <c r="H131" s="202">
        <v>56.608721086909092</v>
      </c>
      <c r="I131" s="155">
        <v>3123600</v>
      </c>
      <c r="J131" s="174">
        <f t="shared" si="23"/>
        <v>3405600</v>
      </c>
      <c r="K131" s="221">
        <v>318660</v>
      </c>
      <c r="L131" s="202">
        <v>56.608721086909092</v>
      </c>
      <c r="M131" s="155">
        <v>3279780</v>
      </c>
      <c r="N131" s="174">
        <f t="shared" si="24"/>
        <v>3598440</v>
      </c>
      <c r="O131" s="221">
        <v>352500</v>
      </c>
      <c r="P131" s="202">
        <v>56.608721086909092</v>
      </c>
      <c r="Q131" s="155">
        <v>3279780</v>
      </c>
      <c r="R131" s="174">
        <f t="shared" si="25"/>
        <v>3632280</v>
      </c>
      <c r="S131" s="395">
        <f t="shared" si="16"/>
        <v>3526897.6147340001</v>
      </c>
    </row>
    <row r="132" spans="1:19" x14ac:dyDescent="0.25">
      <c r="A132" s="37">
        <v>119</v>
      </c>
      <c r="B132" s="38" t="s">
        <v>160</v>
      </c>
      <c r="C132" s="9">
        <v>2135000</v>
      </c>
      <c r="D132" s="39">
        <v>7.7798665138181828</v>
      </c>
      <c r="E132" s="11">
        <v>1149869.490336</v>
      </c>
      <c r="F132" s="172">
        <v>3284869.490336</v>
      </c>
      <c r="G132" s="221">
        <v>3518850</v>
      </c>
      <c r="H132" s="202">
        <v>7.7798665138181828</v>
      </c>
      <c r="I132" s="251">
        <v>429400</v>
      </c>
      <c r="J132" s="174">
        <f t="shared" si="23"/>
        <v>3948250</v>
      </c>
      <c r="K132" s="221">
        <v>4011489</v>
      </c>
      <c r="L132" s="202">
        <v>7.7798665138181828</v>
      </c>
      <c r="M132" s="251">
        <v>442282</v>
      </c>
      <c r="N132" s="174">
        <f t="shared" si="24"/>
        <v>4453771</v>
      </c>
      <c r="O132" s="221">
        <v>4257809</v>
      </c>
      <c r="P132" s="202">
        <v>7.7798665138181828</v>
      </c>
      <c r="Q132" s="251">
        <v>446576</v>
      </c>
      <c r="R132" s="174">
        <f t="shared" si="25"/>
        <v>4704385</v>
      </c>
      <c r="S132" s="395">
        <f t="shared" si="16"/>
        <v>4097818.8725840002</v>
      </c>
    </row>
    <row r="133" spans="1:19" x14ac:dyDescent="0.25">
      <c r="A133" s="37">
        <v>120</v>
      </c>
      <c r="B133" s="38" t="s">
        <v>161</v>
      </c>
      <c r="C133" s="9">
        <v>1590000</v>
      </c>
      <c r="D133" s="39">
        <v>33.136547161818186</v>
      </c>
      <c r="E133" s="11">
        <v>855503.43052400043</v>
      </c>
      <c r="F133" s="172">
        <v>2445503.4305240004</v>
      </c>
      <c r="G133" s="221">
        <v>647400</v>
      </c>
      <c r="H133" s="202">
        <v>33.136547161818186</v>
      </c>
      <c r="I133" s="155">
        <v>1828400</v>
      </c>
      <c r="J133" s="174">
        <f t="shared" si="23"/>
        <v>2475800</v>
      </c>
      <c r="K133" s="221">
        <v>757458</v>
      </c>
      <c r="L133" s="202">
        <v>33.136547161818186</v>
      </c>
      <c r="M133" s="155">
        <v>1901536</v>
      </c>
      <c r="N133" s="174">
        <f t="shared" si="24"/>
        <v>2658994</v>
      </c>
      <c r="O133" s="221">
        <v>841620</v>
      </c>
      <c r="P133" s="202">
        <v>33.136547161818186</v>
      </c>
      <c r="Q133" s="155">
        <v>1919820</v>
      </c>
      <c r="R133" s="174">
        <f t="shared" si="25"/>
        <v>2761440</v>
      </c>
      <c r="S133" s="395">
        <f t="shared" si="16"/>
        <v>2585434.3576310002</v>
      </c>
    </row>
    <row r="134" spans="1:19" x14ac:dyDescent="0.25">
      <c r="A134" s="37">
        <v>121</v>
      </c>
      <c r="B134" s="38" t="s">
        <v>166</v>
      </c>
      <c r="C134" s="9">
        <v>879000</v>
      </c>
      <c r="D134" s="39">
        <v>3.7739379130909092</v>
      </c>
      <c r="E134" s="11">
        <v>473047.08141999994</v>
      </c>
      <c r="F134" s="172">
        <v>1352047.0814199999</v>
      </c>
      <c r="G134" s="221">
        <v>1405950</v>
      </c>
      <c r="H134" s="202">
        <v>3.7739379130909092</v>
      </c>
      <c r="I134" s="155">
        <v>208300</v>
      </c>
      <c r="J134" s="174">
        <f t="shared" si="23"/>
        <v>1614250</v>
      </c>
      <c r="K134" s="221">
        <v>1630902</v>
      </c>
      <c r="L134" s="202">
        <v>3.7739379130909092</v>
      </c>
      <c r="M134" s="155">
        <v>220798</v>
      </c>
      <c r="N134" s="174">
        <f t="shared" si="24"/>
        <v>1851700</v>
      </c>
      <c r="O134" s="221">
        <v>1729319</v>
      </c>
      <c r="P134" s="202">
        <v>3.7739379130909092</v>
      </c>
      <c r="Q134" s="155">
        <v>214549</v>
      </c>
      <c r="R134" s="174">
        <f t="shared" si="25"/>
        <v>1943868</v>
      </c>
      <c r="S134" s="395">
        <f t="shared" si="16"/>
        <v>1690466.2703549999</v>
      </c>
    </row>
    <row r="135" spans="1:19" x14ac:dyDescent="0.25">
      <c r="A135" s="37">
        <v>122</v>
      </c>
      <c r="B135" s="38" t="s">
        <v>167</v>
      </c>
      <c r="C135" s="9">
        <v>542000</v>
      </c>
      <c r="D135" s="39">
        <v>13.208695793454547</v>
      </c>
      <c r="E135" s="11">
        <v>292261.31703600008</v>
      </c>
      <c r="F135" s="172">
        <v>834261.31703600008</v>
      </c>
      <c r="G135" s="221">
        <v>78300</v>
      </c>
      <c r="H135" s="202">
        <v>13.208695793454547</v>
      </c>
      <c r="I135" s="155">
        <v>728900</v>
      </c>
      <c r="J135" s="174">
        <f t="shared" si="23"/>
        <v>807200</v>
      </c>
      <c r="K135" s="221">
        <v>87696</v>
      </c>
      <c r="L135" s="202">
        <v>13.208695793454547</v>
      </c>
      <c r="M135" s="155">
        <v>765345</v>
      </c>
      <c r="N135" s="174">
        <f t="shared" si="24"/>
        <v>853041</v>
      </c>
      <c r="O135" s="221">
        <v>93960</v>
      </c>
      <c r="P135" s="202">
        <v>13.208695793454547</v>
      </c>
      <c r="Q135" s="155">
        <v>750767</v>
      </c>
      <c r="R135" s="174">
        <f t="shared" si="25"/>
        <v>844727</v>
      </c>
      <c r="S135" s="395">
        <f t="shared" ref="S135:S198" si="26">AVERAGE(N135,J135,F135,R135)</f>
        <v>834807.32925900002</v>
      </c>
    </row>
    <row r="136" spans="1:19" x14ac:dyDescent="0.25">
      <c r="A136" s="37">
        <v>123</v>
      </c>
      <c r="B136" s="38" t="s">
        <v>153</v>
      </c>
      <c r="C136" s="9">
        <v>2342000</v>
      </c>
      <c r="D136" s="39">
        <v>56.608721086909092</v>
      </c>
      <c r="E136" s="11">
        <v>1261746.439888</v>
      </c>
      <c r="F136" s="172">
        <v>3603746.439888</v>
      </c>
      <c r="G136" s="221">
        <v>432750</v>
      </c>
      <c r="H136" s="202">
        <v>56.608721086909092</v>
      </c>
      <c r="I136" s="155">
        <v>3123600</v>
      </c>
      <c r="J136" s="174">
        <f t="shared" si="23"/>
        <v>3556350</v>
      </c>
      <c r="K136" s="221">
        <v>489008</v>
      </c>
      <c r="L136" s="202">
        <v>56.608721086909092</v>
      </c>
      <c r="M136" s="155">
        <v>3217308</v>
      </c>
      <c r="N136" s="174">
        <f t="shared" si="24"/>
        <v>3706316</v>
      </c>
      <c r="O136" s="221">
        <v>510645</v>
      </c>
      <c r="P136" s="202">
        <v>56.608721086909092</v>
      </c>
      <c r="Q136" s="155">
        <v>3248544</v>
      </c>
      <c r="R136" s="174">
        <f t="shared" si="25"/>
        <v>3759189</v>
      </c>
      <c r="S136" s="395">
        <f t="shared" si="26"/>
        <v>3656400.3599720001</v>
      </c>
    </row>
    <row r="137" spans="1:19" x14ac:dyDescent="0.25">
      <c r="A137" s="37">
        <v>124</v>
      </c>
      <c r="B137" s="38" t="s">
        <v>162</v>
      </c>
      <c r="C137" s="9">
        <v>1887000</v>
      </c>
      <c r="D137" s="39">
        <v>13.208695793454547</v>
      </c>
      <c r="E137" s="11">
        <v>1015669.8646960002</v>
      </c>
      <c r="F137" s="172">
        <v>2902669.8646960002</v>
      </c>
      <c r="G137" s="221">
        <v>2676000</v>
      </c>
      <c r="H137" s="202">
        <v>13.208695793454547</v>
      </c>
      <c r="I137" s="155">
        <v>728900</v>
      </c>
      <c r="J137" s="174">
        <f t="shared" si="23"/>
        <v>3404900</v>
      </c>
      <c r="K137" s="221">
        <v>2997120</v>
      </c>
      <c r="L137" s="202">
        <v>13.208695793454547</v>
      </c>
      <c r="M137" s="155">
        <v>765345</v>
      </c>
      <c r="N137" s="174">
        <f t="shared" si="24"/>
        <v>3762465</v>
      </c>
      <c r="O137" s="221">
        <v>3291480</v>
      </c>
      <c r="P137" s="202">
        <v>13.208695793454547</v>
      </c>
      <c r="Q137" s="155">
        <v>736189</v>
      </c>
      <c r="R137" s="174">
        <f t="shared" si="25"/>
        <v>4027669</v>
      </c>
      <c r="S137" s="395">
        <f t="shared" si="26"/>
        <v>3524425.9661739999</v>
      </c>
    </row>
    <row r="138" spans="1:19" x14ac:dyDescent="0.25">
      <c r="A138" s="37">
        <v>125</v>
      </c>
      <c r="B138" s="38" t="s">
        <v>163</v>
      </c>
      <c r="C138" s="9">
        <v>254000</v>
      </c>
      <c r="D138" s="39">
        <v>5.6608779021818192</v>
      </c>
      <c r="E138" s="11">
        <v>136769.03297599999</v>
      </c>
      <c r="F138" s="172">
        <v>390769.03297599999</v>
      </c>
      <c r="G138" s="221">
        <v>64950</v>
      </c>
      <c r="H138" s="202">
        <v>5.6608779021818192</v>
      </c>
      <c r="I138" s="155">
        <v>312400</v>
      </c>
      <c r="J138" s="174">
        <f t="shared" si="23"/>
        <v>377350</v>
      </c>
      <c r="K138" s="221">
        <v>75992</v>
      </c>
      <c r="L138" s="202">
        <v>5.6608779021818192</v>
      </c>
      <c r="M138" s="155">
        <v>331144</v>
      </c>
      <c r="N138" s="174">
        <f t="shared" si="24"/>
        <v>407136</v>
      </c>
      <c r="O138" s="221">
        <v>78590</v>
      </c>
      <c r="P138" s="202">
        <v>5.6608779021818192</v>
      </c>
      <c r="Q138" s="155">
        <v>324896</v>
      </c>
      <c r="R138" s="174">
        <f t="shared" si="25"/>
        <v>403486</v>
      </c>
      <c r="S138" s="395">
        <f t="shared" si="26"/>
        <v>394685.25824400003</v>
      </c>
    </row>
    <row r="139" spans="1:19" x14ac:dyDescent="0.25">
      <c r="A139" s="37">
        <v>126</v>
      </c>
      <c r="B139" s="38" t="s">
        <v>164</v>
      </c>
      <c r="C139" s="9">
        <v>198000</v>
      </c>
      <c r="D139" s="39">
        <v>3.7739186014545458</v>
      </c>
      <c r="E139" s="11">
        <v>107013.97382399999</v>
      </c>
      <c r="F139" s="172">
        <v>305013.97382399999</v>
      </c>
      <c r="G139" s="221">
        <v>94200</v>
      </c>
      <c r="H139" s="202">
        <v>3.7739186014545458</v>
      </c>
      <c r="I139" s="155">
        <v>208300</v>
      </c>
      <c r="J139" s="174">
        <f t="shared" si="23"/>
        <v>302500</v>
      </c>
      <c r="K139" s="221">
        <v>110214</v>
      </c>
      <c r="L139" s="202">
        <v>3.7739186014545458</v>
      </c>
      <c r="M139" s="155">
        <v>216632</v>
      </c>
      <c r="N139" s="174">
        <f t="shared" si="24"/>
        <v>326846</v>
      </c>
      <c r="O139" s="221">
        <v>114924</v>
      </c>
      <c r="P139" s="202">
        <v>3.7739186014545458</v>
      </c>
      <c r="Q139" s="155">
        <v>216632</v>
      </c>
      <c r="R139" s="174">
        <f t="shared" si="25"/>
        <v>331556</v>
      </c>
      <c r="S139" s="395">
        <f t="shared" si="26"/>
        <v>316478.993456</v>
      </c>
    </row>
    <row r="140" spans="1:19" x14ac:dyDescent="0.25">
      <c r="A140" s="37">
        <v>127</v>
      </c>
      <c r="B140" s="38" t="s">
        <v>168</v>
      </c>
      <c r="C140" s="9">
        <v>182000</v>
      </c>
      <c r="D140" s="39">
        <v>1.4152146476363636</v>
      </c>
      <c r="E140" s="11">
        <v>97785.157623999985</v>
      </c>
      <c r="F140" s="172">
        <v>279785.15762399998</v>
      </c>
      <c r="G140" s="221">
        <v>233700</v>
      </c>
      <c r="H140" s="202">
        <v>1.4152146476363636</v>
      </c>
      <c r="I140" s="155">
        <v>78200</v>
      </c>
      <c r="J140" s="174">
        <f t="shared" si="23"/>
        <v>311900</v>
      </c>
      <c r="K140" s="221">
        <v>275766</v>
      </c>
      <c r="L140" s="202">
        <v>1.4152146476363636</v>
      </c>
      <c r="M140" s="155">
        <v>82892</v>
      </c>
      <c r="N140" s="174">
        <f t="shared" si="24"/>
        <v>358658</v>
      </c>
      <c r="O140" s="221">
        <v>292125</v>
      </c>
      <c r="P140" s="202">
        <v>1.4152146476363636</v>
      </c>
      <c r="Q140" s="155">
        <v>79764</v>
      </c>
      <c r="R140" s="174">
        <f t="shared" si="25"/>
        <v>371889</v>
      </c>
      <c r="S140" s="395">
        <f t="shared" si="26"/>
        <v>330558.039406</v>
      </c>
    </row>
    <row r="141" spans="1:19" x14ac:dyDescent="0.25">
      <c r="A141" s="37">
        <v>128</v>
      </c>
      <c r="B141" s="38" t="s">
        <v>169</v>
      </c>
      <c r="C141" s="9">
        <v>243000</v>
      </c>
      <c r="D141" s="39">
        <v>1.4152146476363636</v>
      </c>
      <c r="E141" s="11">
        <v>131274.68315999996</v>
      </c>
      <c r="F141" s="172">
        <v>374274.68315999996</v>
      </c>
      <c r="G141" s="221">
        <v>349650</v>
      </c>
      <c r="H141" s="202">
        <v>1.4152146476363636</v>
      </c>
      <c r="I141" s="155">
        <v>78200</v>
      </c>
      <c r="J141" s="174">
        <f t="shared" si="23"/>
        <v>427850</v>
      </c>
      <c r="K141" s="221">
        <v>412587</v>
      </c>
      <c r="L141" s="202">
        <v>1.4152146476363636</v>
      </c>
      <c r="M141" s="155">
        <v>82892</v>
      </c>
      <c r="N141" s="174">
        <f t="shared" si="24"/>
        <v>495479</v>
      </c>
      <c r="O141" s="221">
        <v>454545</v>
      </c>
      <c r="P141" s="202">
        <v>1.4152146476363636</v>
      </c>
      <c r="Q141" s="155">
        <v>78982</v>
      </c>
      <c r="R141" s="174">
        <f t="shared" si="25"/>
        <v>533527</v>
      </c>
      <c r="S141" s="395">
        <f t="shared" si="26"/>
        <v>457782.67079</v>
      </c>
    </row>
    <row r="142" spans="1:19" x14ac:dyDescent="0.25">
      <c r="A142" s="37">
        <v>129</v>
      </c>
      <c r="B142" s="38" t="s">
        <v>170</v>
      </c>
      <c r="C142" s="9">
        <v>260000</v>
      </c>
      <c r="D142" s="117">
        <v>1.4151953360000002</v>
      </c>
      <c r="E142" s="11">
        <v>140091.57266399998</v>
      </c>
      <c r="F142" s="172">
        <v>400091.57266399998</v>
      </c>
      <c r="G142" s="221">
        <v>380250</v>
      </c>
      <c r="H142" s="329">
        <v>1.4151953360000002</v>
      </c>
      <c r="I142" s="155">
        <v>78200</v>
      </c>
      <c r="J142" s="174">
        <f t="shared" si="23"/>
        <v>458450</v>
      </c>
      <c r="K142" s="221">
        <v>433485</v>
      </c>
      <c r="L142" s="329">
        <v>1.4151953360000002</v>
      </c>
      <c r="M142" s="155">
        <v>81328</v>
      </c>
      <c r="N142" s="174">
        <f t="shared" si="24"/>
        <v>514813</v>
      </c>
      <c r="O142" s="221">
        <v>475313</v>
      </c>
      <c r="P142" s="329">
        <v>1.4151953360000002</v>
      </c>
      <c r="Q142" s="155">
        <v>79764</v>
      </c>
      <c r="R142" s="174">
        <f t="shared" si="25"/>
        <v>555077</v>
      </c>
      <c r="S142" s="395">
        <f t="shared" si="26"/>
        <v>482107.89316600002</v>
      </c>
    </row>
    <row r="143" spans="1:19" x14ac:dyDescent="0.25">
      <c r="A143" s="37">
        <v>130</v>
      </c>
      <c r="B143" s="38" t="s">
        <v>171</v>
      </c>
      <c r="C143" s="9">
        <v>114000</v>
      </c>
      <c r="D143" s="117">
        <v>1.4151953360000002</v>
      </c>
      <c r="E143" s="11">
        <v>61137.496379999997</v>
      </c>
      <c r="F143" s="172">
        <v>175137.49638</v>
      </c>
      <c r="G143" s="221">
        <v>100350</v>
      </c>
      <c r="H143" s="329">
        <v>1.4151953360000002</v>
      </c>
      <c r="I143" s="155">
        <v>78200</v>
      </c>
      <c r="J143" s="174">
        <f t="shared" si="23"/>
        <v>178550</v>
      </c>
      <c r="K143" s="221">
        <v>118413</v>
      </c>
      <c r="L143" s="329">
        <v>1.4151953360000002</v>
      </c>
      <c r="M143" s="155">
        <v>81328</v>
      </c>
      <c r="N143" s="174">
        <f t="shared" si="24"/>
        <v>199741</v>
      </c>
      <c r="O143" s="221">
        <v>122427</v>
      </c>
      <c r="P143" s="329">
        <v>1.4151953360000002</v>
      </c>
      <c r="Q143" s="155">
        <v>80546</v>
      </c>
      <c r="R143" s="174">
        <f t="shared" si="25"/>
        <v>202973</v>
      </c>
      <c r="S143" s="395">
        <f t="shared" si="26"/>
        <v>189100.37409500001</v>
      </c>
    </row>
    <row r="144" spans="1:19" x14ac:dyDescent="0.25">
      <c r="A144" s="37">
        <v>131</v>
      </c>
      <c r="B144" s="38" t="s">
        <v>172</v>
      </c>
      <c r="C144" s="9">
        <v>130000</v>
      </c>
      <c r="D144" s="117">
        <v>1.8869399890909093</v>
      </c>
      <c r="E144" s="11">
        <v>70762.343320000015</v>
      </c>
      <c r="F144" s="172">
        <v>200762.34332000001</v>
      </c>
      <c r="G144" s="221">
        <v>100350</v>
      </c>
      <c r="H144" s="329">
        <v>1.8869399890909093</v>
      </c>
      <c r="I144" s="155">
        <v>104200</v>
      </c>
      <c r="J144" s="174">
        <f t="shared" si="23"/>
        <v>204550</v>
      </c>
      <c r="K144" s="221">
        <v>117410</v>
      </c>
      <c r="L144" s="329">
        <v>1.8869399890909093</v>
      </c>
      <c r="M144" s="155">
        <v>107326</v>
      </c>
      <c r="N144" s="174">
        <f t="shared" si="24"/>
        <v>224736</v>
      </c>
      <c r="O144" s="221">
        <v>117410</v>
      </c>
      <c r="P144" s="329">
        <v>1.8869399890909093</v>
      </c>
      <c r="Q144" s="155">
        <v>106284</v>
      </c>
      <c r="R144" s="174">
        <f t="shared" si="25"/>
        <v>223694</v>
      </c>
      <c r="S144" s="395">
        <f t="shared" si="26"/>
        <v>213435.58583</v>
      </c>
    </row>
    <row r="145" spans="1:19" x14ac:dyDescent="0.25">
      <c r="A145" s="37">
        <v>132</v>
      </c>
      <c r="B145" s="38" t="s">
        <v>173</v>
      </c>
      <c r="C145" s="9">
        <v>945000</v>
      </c>
      <c r="D145" s="117">
        <v>3.7738799781818186</v>
      </c>
      <c r="E145" s="11">
        <v>508790.99502000003</v>
      </c>
      <c r="F145" s="172">
        <v>1453790.99502</v>
      </c>
      <c r="G145" s="221">
        <v>1533450</v>
      </c>
      <c r="H145" s="329">
        <v>3.7738799781818186</v>
      </c>
      <c r="I145" s="155">
        <v>208300</v>
      </c>
      <c r="J145" s="174">
        <f t="shared" si="23"/>
        <v>1741750</v>
      </c>
      <c r="K145" s="221">
        <v>1732799</v>
      </c>
      <c r="L145" s="329">
        <v>3.7738799781818186</v>
      </c>
      <c r="M145" s="155">
        <v>220798</v>
      </c>
      <c r="N145" s="174">
        <f t="shared" si="24"/>
        <v>1953597</v>
      </c>
      <c r="O145" s="221">
        <v>1886144</v>
      </c>
      <c r="P145" s="329">
        <v>3.7738799781818186</v>
      </c>
      <c r="Q145" s="155">
        <v>218715</v>
      </c>
      <c r="R145" s="174">
        <f t="shared" si="25"/>
        <v>2104859</v>
      </c>
      <c r="S145" s="395">
        <f t="shared" si="26"/>
        <v>1813499.2487550001</v>
      </c>
    </row>
    <row r="146" spans="1:19" x14ac:dyDescent="0.25">
      <c r="A146" s="37">
        <v>133</v>
      </c>
      <c r="B146" s="38" t="s">
        <v>175</v>
      </c>
      <c r="C146" s="9">
        <v>1469000</v>
      </c>
      <c r="D146" s="117">
        <v>3.7738799781818186</v>
      </c>
      <c r="E146" s="11">
        <v>791202.48703200044</v>
      </c>
      <c r="F146" s="172">
        <v>2260202.4870320004</v>
      </c>
      <c r="G146" s="221">
        <v>2521350</v>
      </c>
      <c r="H146" s="329">
        <v>3.7738799781818186</v>
      </c>
      <c r="I146" s="155">
        <v>208300</v>
      </c>
      <c r="J146" s="174">
        <f t="shared" si="23"/>
        <v>2729650</v>
      </c>
      <c r="K146" s="221">
        <v>2924766</v>
      </c>
      <c r="L146" s="329">
        <v>3.7738799781818186</v>
      </c>
      <c r="M146" s="155">
        <v>218715</v>
      </c>
      <c r="N146" s="174">
        <f t="shared" si="24"/>
        <v>3143481</v>
      </c>
      <c r="O146" s="221">
        <v>3151688</v>
      </c>
      <c r="P146" s="329">
        <v>3.7738799781818186</v>
      </c>
      <c r="Q146" s="155">
        <v>218715</v>
      </c>
      <c r="R146" s="174">
        <f t="shared" si="25"/>
        <v>3370403</v>
      </c>
      <c r="S146" s="395">
        <f t="shared" si="26"/>
        <v>2875934.121758</v>
      </c>
    </row>
    <row r="147" spans="1:19" x14ac:dyDescent="0.25">
      <c r="A147" s="37">
        <v>134</v>
      </c>
      <c r="B147" s="38" t="s">
        <v>176</v>
      </c>
      <c r="C147" s="9">
        <v>279000</v>
      </c>
      <c r="D147" s="39">
        <v>5.6608779021818192</v>
      </c>
      <c r="E147" s="11">
        <v>150460.82457600004</v>
      </c>
      <c r="F147" s="172">
        <v>429460.82457600004</v>
      </c>
      <c r="G147" s="221">
        <v>112650</v>
      </c>
      <c r="H147" s="202">
        <v>5.6608779021818192</v>
      </c>
      <c r="I147" s="155">
        <v>312400</v>
      </c>
      <c r="J147" s="174">
        <f t="shared" si="23"/>
        <v>425050</v>
      </c>
      <c r="K147" s="221">
        <v>128421</v>
      </c>
      <c r="L147" s="202">
        <v>5.6608779021818192</v>
      </c>
      <c r="M147" s="155">
        <v>324896</v>
      </c>
      <c r="N147" s="174">
        <f t="shared" si="24"/>
        <v>453317</v>
      </c>
      <c r="O147" s="221">
        <v>139686</v>
      </c>
      <c r="P147" s="202">
        <v>5.6608779021818192</v>
      </c>
      <c r="Q147" s="155">
        <v>328020</v>
      </c>
      <c r="R147" s="174">
        <f t="shared" si="25"/>
        <v>467706</v>
      </c>
      <c r="S147" s="395">
        <f t="shared" si="26"/>
        <v>443883.456144</v>
      </c>
    </row>
    <row r="148" spans="1:19" x14ac:dyDescent="0.25">
      <c r="A148" s="37">
        <v>135</v>
      </c>
      <c r="B148" s="38" t="s">
        <v>177</v>
      </c>
      <c r="C148" s="9">
        <v>482000</v>
      </c>
      <c r="D148" s="42">
        <v>6.918799271636364</v>
      </c>
      <c r="E148" s="11">
        <v>259712.73834000004</v>
      </c>
      <c r="F148" s="172">
        <v>741712.73834000004</v>
      </c>
      <c r="G148" s="182">
        <v>414300</v>
      </c>
      <c r="H148" s="209">
        <v>6.918799271636364</v>
      </c>
      <c r="I148" s="189">
        <v>381900</v>
      </c>
      <c r="J148" s="174">
        <f t="shared" si="23"/>
        <v>796200</v>
      </c>
      <c r="K148" s="182">
        <v>488874</v>
      </c>
      <c r="L148" s="209">
        <v>6.918799271636364</v>
      </c>
      <c r="M148" s="189">
        <v>400995</v>
      </c>
      <c r="N148" s="174">
        <f t="shared" si="24"/>
        <v>889869</v>
      </c>
      <c r="O148" s="182">
        <v>501303</v>
      </c>
      <c r="P148" s="209">
        <v>6.918799271636364</v>
      </c>
      <c r="Q148" s="189">
        <v>397176</v>
      </c>
      <c r="R148" s="174">
        <f t="shared" si="25"/>
        <v>898479</v>
      </c>
      <c r="S148" s="395">
        <f t="shared" si="26"/>
        <v>831565.18458500004</v>
      </c>
    </row>
    <row r="149" spans="1:19" x14ac:dyDescent="0.25">
      <c r="A149" s="37">
        <v>136</v>
      </c>
      <c r="B149" s="38" t="s">
        <v>179</v>
      </c>
      <c r="C149" s="9">
        <v>729000</v>
      </c>
      <c r="D149" s="42">
        <v>2.8303906720000005</v>
      </c>
      <c r="E149" s="11">
        <v>391962.465784</v>
      </c>
      <c r="F149" s="172">
        <v>1120962.465784</v>
      </c>
      <c r="G149" s="182">
        <v>1180800</v>
      </c>
      <c r="H149" s="209">
        <v>2.8303906720000005</v>
      </c>
      <c r="I149" s="155">
        <v>156300</v>
      </c>
      <c r="J149" s="174">
        <f t="shared" si="23"/>
        <v>1337100</v>
      </c>
      <c r="K149" s="182">
        <v>1334304</v>
      </c>
      <c r="L149" s="209">
        <v>2.8303906720000005</v>
      </c>
      <c r="M149" s="155">
        <v>165678</v>
      </c>
      <c r="N149" s="174">
        <f t="shared" si="24"/>
        <v>1499982</v>
      </c>
      <c r="O149" s="182">
        <v>1535040</v>
      </c>
      <c r="P149" s="209">
        <v>2.8303906720000005</v>
      </c>
      <c r="Q149" s="155">
        <v>162552</v>
      </c>
      <c r="R149" s="174">
        <f t="shared" si="25"/>
        <v>1697592</v>
      </c>
      <c r="S149" s="395">
        <f t="shared" si="26"/>
        <v>1413909.1164460001</v>
      </c>
    </row>
    <row r="150" spans="1:19" x14ac:dyDescent="0.25">
      <c r="A150" s="37">
        <v>137</v>
      </c>
      <c r="B150" s="38" t="s">
        <v>180</v>
      </c>
      <c r="C150" s="9">
        <v>117000</v>
      </c>
      <c r="D150" s="39">
        <v>0.47174465309090913</v>
      </c>
      <c r="E150" s="11">
        <v>62751.452019999997</v>
      </c>
      <c r="F150" s="172">
        <v>179751.45202</v>
      </c>
      <c r="G150" s="221">
        <v>173550</v>
      </c>
      <c r="H150" s="202">
        <v>0.47174465309090913</v>
      </c>
      <c r="I150" s="155">
        <v>26200</v>
      </c>
      <c r="J150" s="174">
        <f t="shared" si="23"/>
        <v>199750</v>
      </c>
      <c r="K150" s="221">
        <v>199583</v>
      </c>
      <c r="L150" s="202">
        <v>0.47174465309090913</v>
      </c>
      <c r="M150" s="155">
        <v>27248</v>
      </c>
      <c r="N150" s="174">
        <f t="shared" si="24"/>
        <v>226831</v>
      </c>
      <c r="O150" s="221">
        <v>223880</v>
      </c>
      <c r="P150" s="202">
        <v>0.47174465309090913</v>
      </c>
      <c r="Q150" s="155">
        <v>27510</v>
      </c>
      <c r="R150" s="174">
        <f t="shared" si="25"/>
        <v>251390</v>
      </c>
      <c r="S150" s="395">
        <f t="shared" si="26"/>
        <v>214430.61300499999</v>
      </c>
    </row>
    <row r="151" spans="1:19" x14ac:dyDescent="0.25">
      <c r="A151" s="37">
        <v>138</v>
      </c>
      <c r="B151" s="38" t="s">
        <v>330</v>
      </c>
      <c r="C151" s="15" t="s">
        <v>10</v>
      </c>
      <c r="D151" s="39">
        <v>56.608721086909092</v>
      </c>
      <c r="E151" s="11">
        <v>3227110.4776960001</v>
      </c>
      <c r="F151" s="172">
        <v>3227110.4776960001</v>
      </c>
      <c r="G151" s="216" t="s">
        <v>10</v>
      </c>
      <c r="H151" s="202">
        <v>56.608721086909092</v>
      </c>
      <c r="I151" s="155">
        <v>3123600</v>
      </c>
      <c r="J151" s="174">
        <f>I151*1</f>
        <v>3123600</v>
      </c>
      <c r="K151" s="216" t="s">
        <v>10</v>
      </c>
      <c r="L151" s="202">
        <v>56.608721086909092</v>
      </c>
      <c r="M151" s="155">
        <v>3279780</v>
      </c>
      <c r="N151" s="174">
        <f>M151*1</f>
        <v>3279780</v>
      </c>
      <c r="O151" s="216" t="s">
        <v>10</v>
      </c>
      <c r="P151" s="202">
        <v>56.608721086909092</v>
      </c>
      <c r="Q151" s="155">
        <v>3154836</v>
      </c>
      <c r="R151" s="174">
        <f>Q151*1</f>
        <v>3154836</v>
      </c>
      <c r="S151" s="395">
        <f t="shared" si="26"/>
        <v>3196331.6194239999</v>
      </c>
    </row>
    <row r="152" spans="1:19" x14ac:dyDescent="0.25">
      <c r="A152" s="37">
        <v>139</v>
      </c>
      <c r="B152" s="38" t="s">
        <v>184</v>
      </c>
      <c r="C152" s="9">
        <v>3145000</v>
      </c>
      <c r="D152" s="39">
        <v>10.063776500000001</v>
      </c>
      <c r="E152" s="11">
        <v>1693680.2312520007</v>
      </c>
      <c r="F152" s="172">
        <v>4838680.2312520007</v>
      </c>
      <c r="G152" s="221">
        <v>5296350</v>
      </c>
      <c r="H152" s="202">
        <v>10.063776500000001</v>
      </c>
      <c r="I152" s="155">
        <v>555300</v>
      </c>
      <c r="J152" s="174">
        <f>G152+I152</f>
        <v>5851650</v>
      </c>
      <c r="K152" s="221">
        <v>6249693</v>
      </c>
      <c r="L152" s="202">
        <v>10.063776500000001</v>
      </c>
      <c r="M152" s="155">
        <v>571959</v>
      </c>
      <c r="N152" s="174">
        <f>K152+M152</f>
        <v>6821652</v>
      </c>
      <c r="O152" s="221">
        <v>6355620</v>
      </c>
      <c r="P152" s="202">
        <v>10.063776500000001</v>
      </c>
      <c r="Q152" s="155">
        <v>560853</v>
      </c>
      <c r="R152" s="174">
        <f>O152+Q152</f>
        <v>6916473</v>
      </c>
      <c r="S152" s="395">
        <f t="shared" si="26"/>
        <v>6107113.8078129999</v>
      </c>
    </row>
    <row r="153" spans="1:19" x14ac:dyDescent="0.25">
      <c r="A153" s="3"/>
      <c r="B153" s="36" t="s">
        <v>186</v>
      </c>
      <c r="C153" s="5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19" x14ac:dyDescent="0.25">
      <c r="A154" s="37">
        <v>140</v>
      </c>
      <c r="B154" s="38" t="s">
        <v>1254</v>
      </c>
      <c r="C154" s="9">
        <v>887000</v>
      </c>
      <c r="D154" s="39">
        <v>5.6608779021818192</v>
      </c>
      <c r="E154" s="11">
        <v>478258.93182000006</v>
      </c>
      <c r="F154" s="172">
        <v>1365258.9318200001</v>
      </c>
      <c r="G154" s="221">
        <v>1281600</v>
      </c>
      <c r="H154" s="202">
        <v>5.6608779021818192</v>
      </c>
      <c r="I154" s="155">
        <v>312400</v>
      </c>
      <c r="J154" s="174">
        <f>G154+I154</f>
        <v>1594000</v>
      </c>
      <c r="K154" s="221">
        <v>1448208</v>
      </c>
      <c r="L154" s="202">
        <v>5.6608779021818192</v>
      </c>
      <c r="M154" s="155">
        <v>331144</v>
      </c>
      <c r="N154" s="174">
        <f>K154+M154</f>
        <v>1779352</v>
      </c>
      <c r="O154" s="221">
        <v>1537920</v>
      </c>
      <c r="P154" s="202">
        <v>5.6608779021818192</v>
      </c>
      <c r="Q154" s="155">
        <v>328020</v>
      </c>
      <c r="R154" s="174">
        <f>O154+Q154</f>
        <v>1865940</v>
      </c>
      <c r="S154" s="395">
        <f t="shared" si="26"/>
        <v>1651137.7329549999</v>
      </c>
    </row>
    <row r="155" spans="1:19" x14ac:dyDescent="0.25">
      <c r="A155" s="37">
        <v>141</v>
      </c>
      <c r="B155" s="38" t="s">
        <v>1173</v>
      </c>
      <c r="C155" s="9">
        <v>720000</v>
      </c>
      <c r="D155" s="39">
        <v>5.6608779021818192</v>
      </c>
      <c r="E155" s="11">
        <v>387635.47008799994</v>
      </c>
      <c r="F155" s="172">
        <v>1107635.4700879999</v>
      </c>
      <c r="G155" s="221">
        <v>961200</v>
      </c>
      <c r="H155" s="202">
        <v>5.6608779021818192</v>
      </c>
      <c r="I155" s="155">
        <v>312400</v>
      </c>
      <c r="J155" s="174">
        <f>G155+I155</f>
        <v>1273600</v>
      </c>
      <c r="K155" s="221">
        <v>1076544</v>
      </c>
      <c r="L155" s="202">
        <v>5.6608779021818192</v>
      </c>
      <c r="M155" s="155">
        <v>321772</v>
      </c>
      <c r="N155" s="174">
        <f>K155+M155</f>
        <v>1398316</v>
      </c>
      <c r="O155" s="221">
        <v>1191888</v>
      </c>
      <c r="P155" s="202">
        <v>5.6608779021818192</v>
      </c>
      <c r="Q155" s="155">
        <v>328020</v>
      </c>
      <c r="R155" s="174">
        <f>O155+Q155</f>
        <v>1519908</v>
      </c>
      <c r="S155" s="395">
        <f t="shared" si="26"/>
        <v>1324864.8675219999</v>
      </c>
    </row>
    <row r="156" spans="1:19" x14ac:dyDescent="0.25">
      <c r="A156" s="37">
        <v>142</v>
      </c>
      <c r="B156" s="38" t="s">
        <v>190</v>
      </c>
      <c r="C156" s="9">
        <v>1247878.3816520001</v>
      </c>
      <c r="D156" s="13">
        <v>0</v>
      </c>
      <c r="E156" s="12" t="s">
        <v>10</v>
      </c>
      <c r="F156" s="172">
        <v>1247878.3816520001</v>
      </c>
      <c r="G156" s="181">
        <v>1540800</v>
      </c>
      <c r="H156" s="156">
        <v>0</v>
      </c>
      <c r="I156" s="154" t="s">
        <v>10</v>
      </c>
      <c r="J156" s="174">
        <f>G156*1</f>
        <v>1540800</v>
      </c>
      <c r="K156" s="181">
        <v>1802736</v>
      </c>
      <c r="L156" s="156">
        <v>0</v>
      </c>
      <c r="M156" s="154" t="s">
        <v>10</v>
      </c>
      <c r="N156" s="174">
        <f>K156*1</f>
        <v>1802736</v>
      </c>
      <c r="O156" s="181">
        <v>1972224</v>
      </c>
      <c r="P156" s="156">
        <v>0</v>
      </c>
      <c r="Q156" s="154" t="s">
        <v>10</v>
      </c>
      <c r="R156" s="174">
        <f>O156*1</f>
        <v>1972224</v>
      </c>
      <c r="S156" s="395">
        <f t="shared" si="26"/>
        <v>1640909.5954130001</v>
      </c>
    </row>
    <row r="157" spans="1:19" x14ac:dyDescent="0.25">
      <c r="A157" s="3"/>
      <c r="B157" s="36" t="s">
        <v>191</v>
      </c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25">
      <c r="A158" s="37">
        <v>143</v>
      </c>
      <c r="B158" s="38" t="s">
        <v>196</v>
      </c>
      <c r="C158" s="9">
        <v>575000</v>
      </c>
      <c r="D158" s="39">
        <v>1.8869593007272729</v>
      </c>
      <c r="E158" s="11">
        <v>309540.97790800012</v>
      </c>
      <c r="F158" s="172">
        <v>884540.97790800012</v>
      </c>
      <c r="G158" s="221">
        <v>952500</v>
      </c>
      <c r="H158" s="202">
        <v>1.8869593007272729</v>
      </c>
      <c r="I158" s="155">
        <v>104200</v>
      </c>
      <c r="J158" s="174">
        <f t="shared" ref="J158:J174" si="27">G158+I158</f>
        <v>1056700</v>
      </c>
      <c r="K158" s="221">
        <v>1095375</v>
      </c>
      <c r="L158" s="202">
        <v>1.8869593007272729</v>
      </c>
      <c r="M158" s="155">
        <v>108368</v>
      </c>
      <c r="N158" s="174">
        <f t="shared" ref="N158:N174" si="28">K158+M158</f>
        <v>1203743</v>
      </c>
      <c r="O158" s="221">
        <v>1200150</v>
      </c>
      <c r="P158" s="202">
        <v>1.8869593007272729</v>
      </c>
      <c r="Q158" s="155">
        <v>105242</v>
      </c>
      <c r="R158" s="174">
        <f t="shared" ref="R158:R174" si="29">O158+Q158</f>
        <v>1305392</v>
      </c>
      <c r="S158" s="395">
        <f t="shared" si="26"/>
        <v>1112593.9944770001</v>
      </c>
    </row>
    <row r="159" spans="1:19" x14ac:dyDescent="0.25">
      <c r="A159" s="37">
        <v>144</v>
      </c>
      <c r="B159" s="38" t="s">
        <v>192</v>
      </c>
      <c r="C159" s="9">
        <v>530000</v>
      </c>
      <c r="D159" s="39">
        <v>2.8304292952727272</v>
      </c>
      <c r="E159" s="11">
        <v>284703.72379199998</v>
      </c>
      <c r="F159" s="172">
        <v>814703.72379199998</v>
      </c>
      <c r="G159" s="221">
        <v>803850</v>
      </c>
      <c r="H159" s="202">
        <v>2.8304292952727272</v>
      </c>
      <c r="I159" s="155">
        <v>156300</v>
      </c>
      <c r="J159" s="174">
        <f t="shared" si="27"/>
        <v>960150</v>
      </c>
      <c r="K159" s="221">
        <v>916389</v>
      </c>
      <c r="L159" s="202">
        <v>2.8304292952727272</v>
      </c>
      <c r="M159" s="155">
        <v>160989</v>
      </c>
      <c r="N159" s="174">
        <f t="shared" si="28"/>
        <v>1077378</v>
      </c>
      <c r="O159" s="221">
        <v>1012851</v>
      </c>
      <c r="P159" s="202">
        <v>2.8304292952727272</v>
      </c>
      <c r="Q159" s="155">
        <v>157863</v>
      </c>
      <c r="R159" s="174">
        <f t="shared" si="29"/>
        <v>1170714</v>
      </c>
      <c r="S159" s="395">
        <f t="shared" si="26"/>
        <v>1005736.4309479999</v>
      </c>
    </row>
    <row r="160" spans="1:19" x14ac:dyDescent="0.25">
      <c r="A160" s="37">
        <v>145</v>
      </c>
      <c r="B160" s="38" t="s">
        <v>193</v>
      </c>
      <c r="C160" s="9">
        <v>530000</v>
      </c>
      <c r="D160" s="39">
        <v>2.8304292952727272</v>
      </c>
      <c r="E160" s="11">
        <v>285133.35579199996</v>
      </c>
      <c r="F160" s="172">
        <v>815133.35579199996</v>
      </c>
      <c r="G160" s="221">
        <v>803850</v>
      </c>
      <c r="H160" s="202">
        <v>2.8304292952727272</v>
      </c>
      <c r="I160" s="155">
        <v>156300</v>
      </c>
      <c r="J160" s="174">
        <f t="shared" si="27"/>
        <v>960150</v>
      </c>
      <c r="K160" s="221">
        <v>916389</v>
      </c>
      <c r="L160" s="202">
        <v>2.8304292952727272</v>
      </c>
      <c r="M160" s="155">
        <v>160989</v>
      </c>
      <c r="N160" s="174">
        <f t="shared" si="28"/>
        <v>1077378</v>
      </c>
      <c r="O160" s="221">
        <v>1004813</v>
      </c>
      <c r="P160" s="202">
        <v>2.8304292952727272</v>
      </c>
      <c r="Q160" s="155">
        <v>164115</v>
      </c>
      <c r="R160" s="174">
        <f t="shared" si="29"/>
        <v>1168928</v>
      </c>
      <c r="S160" s="395">
        <f t="shared" si="26"/>
        <v>1005397.338948</v>
      </c>
    </row>
    <row r="161" spans="1:19" x14ac:dyDescent="0.25">
      <c r="A161" s="37">
        <v>146</v>
      </c>
      <c r="B161" s="38" t="s">
        <v>194</v>
      </c>
      <c r="C161" s="9">
        <v>474000</v>
      </c>
      <c r="D161" s="39">
        <v>2.8304292952727272</v>
      </c>
      <c r="E161" s="11">
        <v>254994.02727199998</v>
      </c>
      <c r="F161" s="172">
        <v>728994.02727199998</v>
      </c>
      <c r="G161" s="221">
        <v>690750</v>
      </c>
      <c r="H161" s="202">
        <v>2.8304292952727272</v>
      </c>
      <c r="I161" s="155">
        <v>156300</v>
      </c>
      <c r="J161" s="174">
        <f t="shared" si="27"/>
        <v>847050</v>
      </c>
      <c r="K161" s="221">
        <v>815085</v>
      </c>
      <c r="L161" s="202">
        <v>2.8304292952727272</v>
      </c>
      <c r="M161" s="155">
        <v>165678</v>
      </c>
      <c r="N161" s="174">
        <f t="shared" si="28"/>
        <v>980763</v>
      </c>
      <c r="O161" s="221">
        <v>801270</v>
      </c>
      <c r="P161" s="202">
        <v>2.8304292952727272</v>
      </c>
      <c r="Q161" s="155">
        <v>164115</v>
      </c>
      <c r="R161" s="174">
        <f t="shared" si="29"/>
        <v>965385</v>
      </c>
      <c r="S161" s="395">
        <f t="shared" si="26"/>
        <v>880548.00681799999</v>
      </c>
    </row>
    <row r="162" spans="1:19" x14ac:dyDescent="0.25">
      <c r="A162" s="37">
        <v>147</v>
      </c>
      <c r="B162" s="38" t="s">
        <v>1198</v>
      </c>
      <c r="C162" s="9">
        <v>514000</v>
      </c>
      <c r="D162" s="39">
        <v>2.8304292952727272</v>
      </c>
      <c r="E162" s="11">
        <v>277014.82980800001</v>
      </c>
      <c r="F162" s="172">
        <v>791014.82980800001</v>
      </c>
      <c r="G162" s="221">
        <v>766950</v>
      </c>
      <c r="H162" s="202">
        <v>2.8304292952727272</v>
      </c>
      <c r="I162" s="155">
        <v>156300</v>
      </c>
      <c r="J162" s="174">
        <f t="shared" si="27"/>
        <v>923250</v>
      </c>
      <c r="K162" s="221">
        <v>889662</v>
      </c>
      <c r="L162" s="202">
        <v>2.8304292952727272</v>
      </c>
      <c r="M162" s="155">
        <v>162552</v>
      </c>
      <c r="N162" s="174">
        <f t="shared" si="28"/>
        <v>1052214</v>
      </c>
      <c r="O162" s="221">
        <v>928010</v>
      </c>
      <c r="P162" s="202">
        <v>2.8304292952727272</v>
      </c>
      <c r="Q162" s="155">
        <v>164115</v>
      </c>
      <c r="R162" s="174">
        <f t="shared" si="29"/>
        <v>1092125</v>
      </c>
      <c r="S162" s="395">
        <f t="shared" si="26"/>
        <v>964650.957452</v>
      </c>
    </row>
    <row r="163" spans="1:19" x14ac:dyDescent="0.25">
      <c r="A163" s="37">
        <v>148</v>
      </c>
      <c r="B163" s="38" t="s">
        <v>197</v>
      </c>
      <c r="C163" s="9">
        <v>368000</v>
      </c>
      <c r="D163" s="39">
        <v>2.8304292952727272</v>
      </c>
      <c r="E163" s="11">
        <v>198036.03674800007</v>
      </c>
      <c r="F163" s="172">
        <v>566036.03674800007</v>
      </c>
      <c r="G163" s="221">
        <v>487350</v>
      </c>
      <c r="H163" s="202">
        <v>2.8304292952727272</v>
      </c>
      <c r="I163" s="155">
        <v>156300</v>
      </c>
      <c r="J163" s="174">
        <f t="shared" si="27"/>
        <v>643650</v>
      </c>
      <c r="K163" s="221">
        <v>575073</v>
      </c>
      <c r="L163" s="202">
        <v>2.8304292952727272</v>
      </c>
      <c r="M163" s="155">
        <v>164115</v>
      </c>
      <c r="N163" s="174">
        <f t="shared" si="28"/>
        <v>739188</v>
      </c>
      <c r="O163" s="221">
        <v>633555</v>
      </c>
      <c r="P163" s="202">
        <v>2.8304292952727272</v>
      </c>
      <c r="Q163" s="155">
        <v>160989</v>
      </c>
      <c r="R163" s="174">
        <f t="shared" si="29"/>
        <v>794544</v>
      </c>
      <c r="S163" s="395">
        <f t="shared" si="26"/>
        <v>685854.50918699999</v>
      </c>
    </row>
    <row r="164" spans="1:19" x14ac:dyDescent="0.25">
      <c r="A164" s="37">
        <v>149</v>
      </c>
      <c r="B164" s="38" t="s">
        <v>409</v>
      </c>
      <c r="C164" s="9">
        <v>426000</v>
      </c>
      <c r="D164" s="39">
        <v>5.6608779021818192</v>
      </c>
      <c r="E164" s="11">
        <v>228801.368564</v>
      </c>
      <c r="F164" s="172">
        <v>654801.368564</v>
      </c>
      <c r="G164" s="221">
        <v>399300</v>
      </c>
      <c r="H164" s="202">
        <v>5.6608779021818192</v>
      </c>
      <c r="I164" s="155">
        <v>312400</v>
      </c>
      <c r="J164" s="174">
        <f t="shared" si="27"/>
        <v>711700</v>
      </c>
      <c r="K164" s="221">
        <v>455202</v>
      </c>
      <c r="L164" s="202">
        <v>5.6608779021818192</v>
      </c>
      <c r="M164" s="155">
        <v>324896</v>
      </c>
      <c r="N164" s="174">
        <f t="shared" si="28"/>
        <v>780098</v>
      </c>
      <c r="O164" s="221">
        <v>507111</v>
      </c>
      <c r="P164" s="202">
        <v>5.6608779021818192</v>
      </c>
      <c r="Q164" s="155">
        <v>328020</v>
      </c>
      <c r="R164" s="174">
        <f t="shared" si="29"/>
        <v>835131</v>
      </c>
      <c r="S164" s="395">
        <f t="shared" si="26"/>
        <v>745432.59214099997</v>
      </c>
    </row>
    <row r="165" spans="1:19" x14ac:dyDescent="0.25">
      <c r="A165" s="37">
        <v>150</v>
      </c>
      <c r="B165" s="38" t="s">
        <v>199</v>
      </c>
      <c r="C165" s="9">
        <v>317000</v>
      </c>
      <c r="D165" s="39">
        <v>3.7739186014545458</v>
      </c>
      <c r="E165" s="11">
        <v>170475.182684</v>
      </c>
      <c r="F165" s="172">
        <v>487475.182684</v>
      </c>
      <c r="G165" s="221">
        <v>318150</v>
      </c>
      <c r="H165" s="202">
        <v>3.7739186014545458</v>
      </c>
      <c r="I165" s="155">
        <v>208300</v>
      </c>
      <c r="J165" s="174">
        <f t="shared" si="27"/>
        <v>526450</v>
      </c>
      <c r="K165" s="221">
        <v>362691</v>
      </c>
      <c r="L165" s="202">
        <v>3.7739186014545458</v>
      </c>
      <c r="M165" s="155">
        <v>214549</v>
      </c>
      <c r="N165" s="174">
        <f t="shared" si="28"/>
        <v>577240</v>
      </c>
      <c r="O165" s="221">
        <v>404051</v>
      </c>
      <c r="P165" s="202">
        <v>3.7739186014545458</v>
      </c>
      <c r="Q165" s="155">
        <v>216632</v>
      </c>
      <c r="R165" s="174">
        <f t="shared" si="29"/>
        <v>620683</v>
      </c>
      <c r="S165" s="395">
        <f t="shared" si="26"/>
        <v>552962.04567100003</v>
      </c>
    </row>
    <row r="166" spans="1:19" x14ac:dyDescent="0.25">
      <c r="A166" s="37">
        <v>151</v>
      </c>
      <c r="B166" s="38" t="s">
        <v>410</v>
      </c>
      <c r="C166" s="9">
        <v>307000</v>
      </c>
      <c r="D166" s="39">
        <v>2.8304292952727272</v>
      </c>
      <c r="E166" s="11">
        <v>165382.81067600002</v>
      </c>
      <c r="F166" s="172">
        <v>472382.81067600002</v>
      </c>
      <c r="G166" s="221">
        <v>374850</v>
      </c>
      <c r="H166" s="202">
        <v>2.8304292952727272</v>
      </c>
      <c r="I166" s="155">
        <v>156300</v>
      </c>
      <c r="J166" s="174">
        <f t="shared" si="27"/>
        <v>531150</v>
      </c>
      <c r="K166" s="221">
        <v>427329</v>
      </c>
      <c r="L166" s="202">
        <v>2.8304292952727272</v>
      </c>
      <c r="M166" s="155">
        <v>160989</v>
      </c>
      <c r="N166" s="174">
        <f t="shared" si="28"/>
        <v>588318</v>
      </c>
      <c r="O166" s="221">
        <v>472311</v>
      </c>
      <c r="P166" s="202">
        <v>2.8304292952727272</v>
      </c>
      <c r="Q166" s="155">
        <v>157863</v>
      </c>
      <c r="R166" s="174">
        <f t="shared" si="29"/>
        <v>630174</v>
      </c>
      <c r="S166" s="395">
        <f t="shared" si="26"/>
        <v>555506.20266900002</v>
      </c>
    </row>
    <row r="167" spans="1:19" x14ac:dyDescent="0.25">
      <c r="A167" s="37">
        <v>152</v>
      </c>
      <c r="B167" s="38" t="s">
        <v>411</v>
      </c>
      <c r="C167" s="9">
        <v>603000</v>
      </c>
      <c r="D167" s="117">
        <v>3.7738799781818186</v>
      </c>
      <c r="E167" s="11">
        <v>325445.9132200001</v>
      </c>
      <c r="F167" s="172">
        <v>928445.9132200001</v>
      </c>
      <c r="G167" s="221">
        <v>872250</v>
      </c>
      <c r="H167" s="329">
        <v>3.7738799781818186</v>
      </c>
      <c r="I167" s="155">
        <v>208300</v>
      </c>
      <c r="J167" s="174">
        <f t="shared" si="27"/>
        <v>1080550</v>
      </c>
      <c r="K167" s="221">
        <v>1003088</v>
      </c>
      <c r="L167" s="329">
        <v>3.7738799781818186</v>
      </c>
      <c r="M167" s="155">
        <v>218715</v>
      </c>
      <c r="N167" s="174">
        <f t="shared" si="28"/>
        <v>1221803</v>
      </c>
      <c r="O167" s="221">
        <v>1020533</v>
      </c>
      <c r="P167" s="329">
        <v>3.7738799781818186</v>
      </c>
      <c r="Q167" s="155">
        <v>218715</v>
      </c>
      <c r="R167" s="174">
        <f t="shared" si="29"/>
        <v>1239248</v>
      </c>
      <c r="S167" s="395">
        <f t="shared" si="26"/>
        <v>1117511.7283049999</v>
      </c>
    </row>
    <row r="168" spans="1:19" x14ac:dyDescent="0.25">
      <c r="A168" s="37">
        <v>153</v>
      </c>
      <c r="B168" s="38" t="s">
        <v>205</v>
      </c>
      <c r="C168" s="9">
        <v>642000</v>
      </c>
      <c r="D168" s="42">
        <v>3.7738606665454548</v>
      </c>
      <c r="E168" s="11">
        <v>346184.79927999992</v>
      </c>
      <c r="F168" s="172">
        <v>988184.79927999992</v>
      </c>
      <c r="G168" s="182">
        <v>952650</v>
      </c>
      <c r="H168" s="209">
        <v>3.7738606665454548</v>
      </c>
      <c r="I168" s="155">
        <v>208300</v>
      </c>
      <c r="J168" s="174">
        <f t="shared" si="27"/>
        <v>1160950</v>
      </c>
      <c r="K168" s="182">
        <v>1076495</v>
      </c>
      <c r="L168" s="209">
        <v>3.7738606665454548</v>
      </c>
      <c r="M168" s="155">
        <v>216632</v>
      </c>
      <c r="N168" s="174">
        <f t="shared" si="28"/>
        <v>1293127</v>
      </c>
      <c r="O168" s="182">
        <v>1171760</v>
      </c>
      <c r="P168" s="209">
        <v>3.7738606665454548</v>
      </c>
      <c r="Q168" s="155">
        <v>212466</v>
      </c>
      <c r="R168" s="174">
        <f t="shared" si="29"/>
        <v>1384226</v>
      </c>
      <c r="S168" s="395">
        <f t="shared" si="26"/>
        <v>1206621.94982</v>
      </c>
    </row>
    <row r="169" spans="1:19" x14ac:dyDescent="0.25">
      <c r="A169" s="37">
        <v>154</v>
      </c>
      <c r="B169" s="38" t="s">
        <v>200</v>
      </c>
      <c r="C169" s="9">
        <v>474000</v>
      </c>
      <c r="D169" s="39">
        <v>5.6608779021818192</v>
      </c>
      <c r="E169" s="11">
        <v>255049.254388</v>
      </c>
      <c r="F169" s="172">
        <v>729049.254388</v>
      </c>
      <c r="G169" s="221">
        <v>487350</v>
      </c>
      <c r="H169" s="202">
        <v>5.6608779021818192</v>
      </c>
      <c r="I169" s="155">
        <v>312400</v>
      </c>
      <c r="J169" s="174">
        <f t="shared" si="27"/>
        <v>799750</v>
      </c>
      <c r="K169" s="221">
        <v>575073</v>
      </c>
      <c r="L169" s="202">
        <v>5.6608779021818192</v>
      </c>
      <c r="M169" s="155">
        <v>328020</v>
      </c>
      <c r="N169" s="174">
        <f t="shared" si="28"/>
        <v>903093</v>
      </c>
      <c r="O169" s="221">
        <v>575073</v>
      </c>
      <c r="P169" s="202">
        <v>5.6608779021818192</v>
      </c>
      <c r="Q169" s="155">
        <v>315524</v>
      </c>
      <c r="R169" s="174">
        <f t="shared" si="29"/>
        <v>890597</v>
      </c>
      <c r="S169" s="395">
        <f t="shared" si="26"/>
        <v>830622.31359699997</v>
      </c>
    </row>
    <row r="170" spans="1:19" x14ac:dyDescent="0.25">
      <c r="A170" s="37">
        <v>155</v>
      </c>
      <c r="B170" s="38" t="s">
        <v>202</v>
      </c>
      <c r="C170" s="9">
        <v>2850000</v>
      </c>
      <c r="D170" s="42">
        <v>3.7738799781818186</v>
      </c>
      <c r="E170" s="11">
        <v>1534553.6298759999</v>
      </c>
      <c r="F170" s="172">
        <v>4384553.6298759999</v>
      </c>
      <c r="G170" s="182">
        <v>5172000</v>
      </c>
      <c r="H170" s="209">
        <v>3.7738799781818186</v>
      </c>
      <c r="I170" s="155">
        <v>208300</v>
      </c>
      <c r="J170" s="174">
        <f t="shared" si="27"/>
        <v>5380300</v>
      </c>
      <c r="K170" s="182">
        <v>5947800</v>
      </c>
      <c r="L170" s="209">
        <v>3.7738799781818186</v>
      </c>
      <c r="M170" s="155">
        <v>216632</v>
      </c>
      <c r="N170" s="174">
        <f t="shared" si="28"/>
        <v>6164432</v>
      </c>
      <c r="O170" s="182">
        <v>6154680</v>
      </c>
      <c r="P170" s="209">
        <v>3.7738799781818186</v>
      </c>
      <c r="Q170" s="155">
        <v>216632</v>
      </c>
      <c r="R170" s="174">
        <f t="shared" si="29"/>
        <v>6371312</v>
      </c>
      <c r="S170" s="395">
        <f t="shared" si="26"/>
        <v>5575149.4074689997</v>
      </c>
    </row>
    <row r="171" spans="1:19" x14ac:dyDescent="0.25">
      <c r="A171" s="37">
        <v>156</v>
      </c>
      <c r="B171" s="38" t="s">
        <v>203</v>
      </c>
      <c r="C171" s="9">
        <v>985000</v>
      </c>
      <c r="D171" s="39">
        <v>5.6608779021818192</v>
      </c>
      <c r="E171" s="11">
        <v>530554.1843679999</v>
      </c>
      <c r="F171" s="172">
        <v>1515554.1843679999</v>
      </c>
      <c r="G171" s="221">
        <v>1469550</v>
      </c>
      <c r="H171" s="202">
        <v>5.6608779021818192</v>
      </c>
      <c r="I171" s="155">
        <v>312400</v>
      </c>
      <c r="J171" s="174">
        <f t="shared" si="27"/>
        <v>1781950</v>
      </c>
      <c r="K171" s="221">
        <v>1675287</v>
      </c>
      <c r="L171" s="202">
        <v>5.6608779021818192</v>
      </c>
      <c r="M171" s="155">
        <v>324896</v>
      </c>
      <c r="N171" s="174">
        <f t="shared" si="28"/>
        <v>2000183</v>
      </c>
      <c r="O171" s="221">
        <v>1719374</v>
      </c>
      <c r="P171" s="202">
        <v>5.6608779021818192</v>
      </c>
      <c r="Q171" s="155">
        <v>321772</v>
      </c>
      <c r="R171" s="174">
        <f t="shared" si="29"/>
        <v>2041146</v>
      </c>
      <c r="S171" s="395">
        <f t="shared" si="26"/>
        <v>1834708.2960919999</v>
      </c>
    </row>
    <row r="172" spans="1:19" x14ac:dyDescent="0.25">
      <c r="A172" s="37">
        <v>157</v>
      </c>
      <c r="B172" s="38" t="s">
        <v>204</v>
      </c>
      <c r="C172" s="9">
        <v>980000</v>
      </c>
      <c r="D172" s="39">
        <v>5.6608779021818192</v>
      </c>
      <c r="E172" s="11">
        <v>527232.41636799998</v>
      </c>
      <c r="F172" s="172">
        <v>1507232.416368</v>
      </c>
      <c r="G172" s="221">
        <v>1469550</v>
      </c>
      <c r="H172" s="202">
        <v>5.6608779021818192</v>
      </c>
      <c r="I172" s="155">
        <v>312400</v>
      </c>
      <c r="J172" s="174">
        <f t="shared" si="27"/>
        <v>1781950</v>
      </c>
      <c r="K172" s="221">
        <v>1675287</v>
      </c>
      <c r="L172" s="202">
        <v>5.6608779021818192</v>
      </c>
      <c r="M172" s="155">
        <v>328020</v>
      </c>
      <c r="N172" s="174">
        <f t="shared" si="28"/>
        <v>2003307</v>
      </c>
      <c r="O172" s="221">
        <v>1881024</v>
      </c>
      <c r="P172" s="202">
        <v>5.6608779021818192</v>
      </c>
      <c r="Q172" s="155">
        <v>328020</v>
      </c>
      <c r="R172" s="174">
        <f t="shared" si="29"/>
        <v>2209044</v>
      </c>
      <c r="S172" s="395">
        <f t="shared" si="26"/>
        <v>1875383.3540920001</v>
      </c>
    </row>
    <row r="173" spans="1:19" x14ac:dyDescent="0.25">
      <c r="A173" s="37">
        <v>158</v>
      </c>
      <c r="B173" s="38" t="s">
        <v>1255</v>
      </c>
      <c r="C173" s="9">
        <v>604000</v>
      </c>
      <c r="D173" s="39">
        <v>3.7739186014545458</v>
      </c>
      <c r="E173" s="11">
        <v>324810.86522000004</v>
      </c>
      <c r="F173" s="172">
        <v>928810.86522000004</v>
      </c>
      <c r="G173" s="221">
        <v>872250</v>
      </c>
      <c r="H173" s="202">
        <v>3.7739186014545458</v>
      </c>
      <c r="I173" s="155">
        <v>208300</v>
      </c>
      <c r="J173" s="174">
        <f t="shared" si="27"/>
        <v>1080550</v>
      </c>
      <c r="K173" s="221">
        <v>1011810</v>
      </c>
      <c r="L173" s="202">
        <v>3.7739186014545458</v>
      </c>
      <c r="M173" s="155">
        <v>218715</v>
      </c>
      <c r="N173" s="174">
        <f t="shared" si="28"/>
        <v>1230525</v>
      </c>
      <c r="O173" s="221">
        <v>1072868</v>
      </c>
      <c r="P173" s="202">
        <v>3.7739186014545458</v>
      </c>
      <c r="Q173" s="155">
        <v>218715</v>
      </c>
      <c r="R173" s="174">
        <f t="shared" si="29"/>
        <v>1291583</v>
      </c>
      <c r="S173" s="395">
        <f t="shared" si="26"/>
        <v>1132867.216305</v>
      </c>
    </row>
    <row r="174" spans="1:19" x14ac:dyDescent="0.25">
      <c r="A174" s="37">
        <v>159</v>
      </c>
      <c r="B174" s="38" t="s">
        <v>1199</v>
      </c>
      <c r="C174" s="9">
        <v>743000</v>
      </c>
      <c r="D174" s="39">
        <v>3.7739186014545458</v>
      </c>
      <c r="E174" s="11">
        <v>400175.41606800002</v>
      </c>
      <c r="F174" s="172">
        <v>1143175.416068</v>
      </c>
      <c r="G174" s="221">
        <v>1143750</v>
      </c>
      <c r="H174" s="202">
        <v>3.7739186014545458</v>
      </c>
      <c r="I174" s="155">
        <v>208300</v>
      </c>
      <c r="J174" s="174">
        <f t="shared" si="27"/>
        <v>1352050</v>
      </c>
      <c r="K174" s="221">
        <v>1349625</v>
      </c>
      <c r="L174" s="202">
        <v>3.7739186014545458</v>
      </c>
      <c r="M174" s="155">
        <v>218715</v>
      </c>
      <c r="N174" s="174">
        <f t="shared" si="28"/>
        <v>1568340</v>
      </c>
      <c r="O174" s="221">
        <v>1372500</v>
      </c>
      <c r="P174" s="202">
        <v>3.7739186014545458</v>
      </c>
      <c r="Q174" s="155">
        <v>218715</v>
      </c>
      <c r="R174" s="174">
        <f t="shared" si="29"/>
        <v>1591215</v>
      </c>
      <c r="S174" s="395">
        <f t="shared" si="26"/>
        <v>1413695.1040169999</v>
      </c>
    </row>
    <row r="175" spans="1:19" x14ac:dyDescent="0.25">
      <c r="A175" s="3"/>
      <c r="B175" s="36" t="s">
        <v>208</v>
      </c>
      <c r="C175" s="5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5">
      <c r="A176" s="37">
        <v>160</v>
      </c>
      <c r="B176" s="38" t="s">
        <v>1256</v>
      </c>
      <c r="C176" s="9">
        <v>1725000</v>
      </c>
      <c r="D176" s="39">
        <v>8.8057971956363641</v>
      </c>
      <c r="E176" s="11">
        <v>928575.56993200025</v>
      </c>
      <c r="F176" s="172">
        <v>2653575.5699320002</v>
      </c>
      <c r="G176" s="221">
        <v>2674500</v>
      </c>
      <c r="H176" s="202">
        <v>8.8057971956363641</v>
      </c>
      <c r="I176" s="155">
        <v>486000</v>
      </c>
      <c r="J176" s="174">
        <f t="shared" ref="J176:J181" si="30">G176+I176</f>
        <v>3160500</v>
      </c>
      <c r="K176" s="221">
        <v>3129165</v>
      </c>
      <c r="L176" s="202">
        <v>8.8057971956363641</v>
      </c>
      <c r="M176" s="155">
        <v>505440</v>
      </c>
      <c r="N176" s="174">
        <f t="shared" ref="N176:N181" si="31">K176+M176</f>
        <v>3634605</v>
      </c>
      <c r="O176" s="221">
        <v>3396615</v>
      </c>
      <c r="P176" s="202">
        <v>8.8057971956363641</v>
      </c>
      <c r="Q176" s="155">
        <v>510300</v>
      </c>
      <c r="R176" s="174">
        <f t="shared" ref="R176:R181" si="32">O176+Q176</f>
        <v>3906915</v>
      </c>
      <c r="S176" s="395">
        <f t="shared" si="26"/>
        <v>3338898.8924830002</v>
      </c>
    </row>
    <row r="177" spans="1:19" x14ac:dyDescent="0.25">
      <c r="A177" s="37">
        <v>161</v>
      </c>
      <c r="B177" s="38" t="s">
        <v>342</v>
      </c>
      <c r="C177" s="9">
        <v>298000</v>
      </c>
      <c r="D177" s="117">
        <v>3.7738799781818186</v>
      </c>
      <c r="E177" s="11">
        <v>159721.27371600003</v>
      </c>
      <c r="F177" s="172">
        <v>457721.27371600003</v>
      </c>
      <c r="G177" s="221">
        <v>283950</v>
      </c>
      <c r="H177" s="329">
        <v>3.7738799781818186</v>
      </c>
      <c r="I177" s="155">
        <v>208300</v>
      </c>
      <c r="J177" s="174">
        <f t="shared" si="30"/>
        <v>492250</v>
      </c>
      <c r="K177" s="221">
        <v>318024</v>
      </c>
      <c r="L177" s="329">
        <v>3.7738799781818186</v>
      </c>
      <c r="M177" s="155">
        <v>214549</v>
      </c>
      <c r="N177" s="174">
        <f t="shared" si="31"/>
        <v>532573</v>
      </c>
      <c r="O177" s="221">
        <v>366296</v>
      </c>
      <c r="P177" s="329">
        <v>3.7738799781818186</v>
      </c>
      <c r="Q177" s="155">
        <v>214549</v>
      </c>
      <c r="R177" s="174">
        <f t="shared" si="32"/>
        <v>580845</v>
      </c>
      <c r="S177" s="395">
        <f t="shared" si="26"/>
        <v>515847.31842899998</v>
      </c>
    </row>
    <row r="178" spans="1:19" x14ac:dyDescent="0.25">
      <c r="A178" s="37">
        <v>162</v>
      </c>
      <c r="B178" s="38" t="s">
        <v>209</v>
      </c>
      <c r="C178" s="9">
        <v>262000</v>
      </c>
      <c r="D178" s="39">
        <v>3.7739186014545458</v>
      </c>
      <c r="E178" s="11">
        <v>140877.05900400004</v>
      </c>
      <c r="F178" s="172">
        <v>402877.05900400004</v>
      </c>
      <c r="G178" s="221">
        <v>216150</v>
      </c>
      <c r="H178" s="202">
        <v>3.7739186014545458</v>
      </c>
      <c r="I178" s="155">
        <v>208300</v>
      </c>
      <c r="J178" s="174">
        <f t="shared" si="30"/>
        <v>424450</v>
      </c>
      <c r="K178" s="221">
        <v>252896</v>
      </c>
      <c r="L178" s="202">
        <v>3.7739186014545458</v>
      </c>
      <c r="M178" s="155">
        <v>218715</v>
      </c>
      <c r="N178" s="174">
        <f t="shared" si="31"/>
        <v>471611</v>
      </c>
      <c r="O178" s="221">
        <v>263703</v>
      </c>
      <c r="P178" s="202">
        <v>3.7739186014545458</v>
      </c>
      <c r="Q178" s="155">
        <v>212466</v>
      </c>
      <c r="R178" s="174">
        <f t="shared" si="32"/>
        <v>476169</v>
      </c>
      <c r="S178" s="395">
        <f t="shared" si="26"/>
        <v>443776.76475099998</v>
      </c>
    </row>
    <row r="179" spans="1:19" x14ac:dyDescent="0.25">
      <c r="A179" s="37">
        <v>163</v>
      </c>
      <c r="B179" s="38" t="s">
        <v>211</v>
      </c>
      <c r="C179" s="9">
        <v>757000</v>
      </c>
      <c r="D179" s="39">
        <v>8.8057971956363641</v>
      </c>
      <c r="E179" s="11">
        <v>407316.4570520001</v>
      </c>
      <c r="F179" s="172">
        <v>1164316.4570520001</v>
      </c>
      <c r="G179" s="221">
        <v>804000</v>
      </c>
      <c r="H179" s="202">
        <v>8.8057971956363641</v>
      </c>
      <c r="I179" s="155">
        <v>486000</v>
      </c>
      <c r="J179" s="174">
        <f t="shared" si="30"/>
        <v>1290000</v>
      </c>
      <c r="K179" s="221">
        <v>940680</v>
      </c>
      <c r="L179" s="202">
        <v>8.8057971956363641</v>
      </c>
      <c r="M179" s="155">
        <v>515160</v>
      </c>
      <c r="N179" s="174">
        <f t="shared" si="31"/>
        <v>1455840</v>
      </c>
      <c r="O179" s="221">
        <v>964800</v>
      </c>
      <c r="P179" s="202">
        <v>8.8057971956363641</v>
      </c>
      <c r="Q179" s="155">
        <v>510300</v>
      </c>
      <c r="R179" s="174">
        <f t="shared" si="32"/>
        <v>1475100</v>
      </c>
      <c r="S179" s="395">
        <f t="shared" si="26"/>
        <v>1346314.114263</v>
      </c>
    </row>
    <row r="180" spans="1:19" x14ac:dyDescent="0.25">
      <c r="A180" s="37">
        <v>164</v>
      </c>
      <c r="B180" s="38" t="s">
        <v>343</v>
      </c>
      <c r="C180" s="9">
        <v>776000</v>
      </c>
      <c r="D180" s="39">
        <v>8.8057971956363641</v>
      </c>
      <c r="E180" s="11">
        <v>418140.92327600019</v>
      </c>
      <c r="F180" s="172">
        <v>1194140.9232760002</v>
      </c>
      <c r="G180" s="221">
        <v>844200</v>
      </c>
      <c r="H180" s="202">
        <v>8.8057971956363641</v>
      </c>
      <c r="I180" s="155">
        <v>486000</v>
      </c>
      <c r="J180" s="174">
        <f t="shared" si="30"/>
        <v>1330200</v>
      </c>
      <c r="K180" s="221">
        <v>953946</v>
      </c>
      <c r="L180" s="202">
        <v>8.8057971956363641</v>
      </c>
      <c r="M180" s="155">
        <v>510300</v>
      </c>
      <c r="N180" s="174">
        <f t="shared" si="31"/>
        <v>1464246</v>
      </c>
      <c r="O180" s="221">
        <v>1013040</v>
      </c>
      <c r="P180" s="202">
        <v>8.8057971956363641</v>
      </c>
      <c r="Q180" s="155">
        <v>500580</v>
      </c>
      <c r="R180" s="174">
        <f t="shared" si="32"/>
        <v>1513620</v>
      </c>
      <c r="S180" s="395">
        <f t="shared" si="26"/>
        <v>1375551.7308189999</v>
      </c>
    </row>
    <row r="181" spans="1:19" x14ac:dyDescent="0.25">
      <c r="A181" s="37">
        <v>165</v>
      </c>
      <c r="B181" s="38" t="s">
        <v>418</v>
      </c>
      <c r="C181" s="9">
        <v>96000</v>
      </c>
      <c r="D181" s="39">
        <v>1.4152146476363636</v>
      </c>
      <c r="E181" s="11">
        <v>52187.820367999986</v>
      </c>
      <c r="F181" s="172">
        <v>148187.82036799999</v>
      </c>
      <c r="G181" s="152">
        <v>68250</v>
      </c>
      <c r="H181" s="202">
        <v>1.4152146476363636</v>
      </c>
      <c r="I181" s="189">
        <v>78200</v>
      </c>
      <c r="J181" s="174">
        <f t="shared" si="30"/>
        <v>146450</v>
      </c>
      <c r="K181" s="152">
        <v>78488</v>
      </c>
      <c r="L181" s="202">
        <v>1.4152146476363636</v>
      </c>
      <c r="M181" s="189">
        <v>81328</v>
      </c>
      <c r="N181" s="174">
        <f t="shared" si="31"/>
        <v>159816</v>
      </c>
      <c r="O181" s="152">
        <v>79853</v>
      </c>
      <c r="P181" s="202">
        <v>1.4152146476363636</v>
      </c>
      <c r="Q181" s="189">
        <v>82110</v>
      </c>
      <c r="R181" s="174">
        <f t="shared" si="32"/>
        <v>161963</v>
      </c>
      <c r="S181" s="395">
        <f t="shared" si="26"/>
        <v>154104.20509199999</v>
      </c>
    </row>
    <row r="182" spans="1:19" x14ac:dyDescent="0.25">
      <c r="A182" s="3"/>
      <c r="B182" s="36" t="s">
        <v>214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5">
      <c r="A183" s="37">
        <v>166</v>
      </c>
      <c r="B183" s="38" t="s">
        <v>215</v>
      </c>
      <c r="C183" s="15" t="s">
        <v>10</v>
      </c>
      <c r="D183" s="39">
        <v>11.047182958545456</v>
      </c>
      <c r="E183" s="11">
        <v>637505.45126799995</v>
      </c>
      <c r="F183" s="172">
        <v>637505.45126799995</v>
      </c>
      <c r="G183" s="216" t="s">
        <v>10</v>
      </c>
      <c r="H183" s="202">
        <v>11.047182958545456</v>
      </c>
      <c r="I183" s="155">
        <v>609600</v>
      </c>
      <c r="J183" s="174">
        <f>I183*1</f>
        <v>609600</v>
      </c>
      <c r="K183" s="216" t="s">
        <v>10</v>
      </c>
      <c r="L183" s="202">
        <v>11.047182958545456</v>
      </c>
      <c r="M183" s="155">
        <v>646176</v>
      </c>
      <c r="N183" s="174">
        <f>M183*1</f>
        <v>646176</v>
      </c>
      <c r="O183" s="216" t="s">
        <v>10</v>
      </c>
      <c r="P183" s="202">
        <v>11.047182958545456</v>
      </c>
      <c r="Q183" s="155">
        <v>627888</v>
      </c>
      <c r="R183" s="174">
        <f>Q183*1</f>
        <v>627888</v>
      </c>
      <c r="S183" s="395">
        <f t="shared" si="26"/>
        <v>630292.36281700002</v>
      </c>
    </row>
    <row r="184" spans="1:19" x14ac:dyDescent="0.25">
      <c r="A184" s="37">
        <v>167</v>
      </c>
      <c r="B184" s="38" t="s">
        <v>216</v>
      </c>
      <c r="C184" s="9">
        <v>364000</v>
      </c>
      <c r="D184" s="117">
        <v>4.1453006803636372</v>
      </c>
      <c r="E184" s="11">
        <v>196486.63131999993</v>
      </c>
      <c r="F184" s="172">
        <v>560486.63131999993</v>
      </c>
      <c r="G184" s="221">
        <v>391350</v>
      </c>
      <c r="H184" s="329">
        <v>4.1453006803636372</v>
      </c>
      <c r="I184" s="155">
        <v>228800</v>
      </c>
      <c r="J184" s="174">
        <f t="shared" ref="J184:J189" si="33">G184+I184</f>
        <v>620150</v>
      </c>
      <c r="K184" s="221">
        <v>438312</v>
      </c>
      <c r="L184" s="329">
        <v>4.1453006803636372</v>
      </c>
      <c r="M184" s="155">
        <v>237952</v>
      </c>
      <c r="N184" s="174">
        <f t="shared" ref="N184:N189" si="34">K184+M184</f>
        <v>676264</v>
      </c>
      <c r="O184" s="221">
        <v>457880</v>
      </c>
      <c r="P184" s="329">
        <v>4.1453006803636372</v>
      </c>
      <c r="Q184" s="155">
        <v>237952</v>
      </c>
      <c r="R184" s="174">
        <f t="shared" ref="R184:R189" si="35">O184+Q184</f>
        <v>695832</v>
      </c>
      <c r="S184" s="395">
        <f t="shared" si="26"/>
        <v>638183.15782999992</v>
      </c>
    </row>
    <row r="185" spans="1:19" x14ac:dyDescent="0.25">
      <c r="A185" s="37">
        <v>168</v>
      </c>
      <c r="B185" s="38" t="s">
        <v>217</v>
      </c>
      <c r="C185" s="9">
        <v>231000</v>
      </c>
      <c r="D185" s="39">
        <v>1.8869593007272729</v>
      </c>
      <c r="E185" s="11">
        <v>123852.41145199997</v>
      </c>
      <c r="F185" s="172">
        <v>354852.41145199997</v>
      </c>
      <c r="G185" s="221">
        <v>293250</v>
      </c>
      <c r="H185" s="202">
        <v>1.8869593007272729</v>
      </c>
      <c r="I185" s="155">
        <v>104200</v>
      </c>
      <c r="J185" s="174">
        <f t="shared" si="33"/>
        <v>397450</v>
      </c>
      <c r="K185" s="221">
        <v>343103</v>
      </c>
      <c r="L185" s="202">
        <v>1.8869593007272729</v>
      </c>
      <c r="M185" s="155">
        <v>110452</v>
      </c>
      <c r="N185" s="174">
        <f t="shared" si="34"/>
        <v>453555</v>
      </c>
      <c r="O185" s="221">
        <v>343103</v>
      </c>
      <c r="P185" s="202">
        <v>1.8869593007272729</v>
      </c>
      <c r="Q185" s="155">
        <v>106284</v>
      </c>
      <c r="R185" s="174">
        <f t="shared" si="35"/>
        <v>449387</v>
      </c>
      <c r="S185" s="395">
        <f t="shared" si="26"/>
        <v>413811.10286300001</v>
      </c>
    </row>
    <row r="186" spans="1:19" x14ac:dyDescent="0.25">
      <c r="A186" s="37">
        <v>169</v>
      </c>
      <c r="B186" s="38" t="s">
        <v>218</v>
      </c>
      <c r="C186" s="9">
        <v>359000</v>
      </c>
      <c r="D186" s="39">
        <v>4.1453393036363639</v>
      </c>
      <c r="E186" s="11">
        <v>192756.064748</v>
      </c>
      <c r="F186" s="172">
        <v>551756.064748</v>
      </c>
      <c r="G186" s="221">
        <v>378450</v>
      </c>
      <c r="H186" s="202">
        <v>4.1453393036363639</v>
      </c>
      <c r="I186" s="155">
        <v>228800</v>
      </c>
      <c r="J186" s="174">
        <f t="shared" si="33"/>
        <v>607250</v>
      </c>
      <c r="K186" s="221">
        <v>435218</v>
      </c>
      <c r="L186" s="202">
        <v>4.1453393036363639</v>
      </c>
      <c r="M186" s="155">
        <v>240240</v>
      </c>
      <c r="N186" s="174">
        <f t="shared" si="34"/>
        <v>675458</v>
      </c>
      <c r="O186" s="221">
        <v>469278</v>
      </c>
      <c r="P186" s="202">
        <v>4.1453393036363639</v>
      </c>
      <c r="Q186" s="155">
        <v>231088</v>
      </c>
      <c r="R186" s="174">
        <f t="shared" si="35"/>
        <v>700366</v>
      </c>
      <c r="S186" s="395">
        <f t="shared" si="26"/>
        <v>633707.51618699997</v>
      </c>
    </row>
    <row r="187" spans="1:19" x14ac:dyDescent="0.25">
      <c r="A187" s="37">
        <v>170</v>
      </c>
      <c r="B187" s="38" t="s">
        <v>219</v>
      </c>
      <c r="C187" s="9">
        <v>974000</v>
      </c>
      <c r="D187" s="39">
        <v>11.047182958545456</v>
      </c>
      <c r="E187" s="11">
        <v>525124.30032399995</v>
      </c>
      <c r="F187" s="172">
        <v>1499124.300324</v>
      </c>
      <c r="G187" s="221">
        <v>1065600</v>
      </c>
      <c r="H187" s="202">
        <v>11.047182958545456</v>
      </c>
      <c r="I187" s="155">
        <v>609600</v>
      </c>
      <c r="J187" s="174">
        <f t="shared" si="33"/>
        <v>1675200</v>
      </c>
      <c r="K187" s="221">
        <v>1204128</v>
      </c>
      <c r="L187" s="202">
        <v>11.047182958545456</v>
      </c>
      <c r="M187" s="155">
        <v>633984</v>
      </c>
      <c r="N187" s="174">
        <f t="shared" si="34"/>
        <v>1838112</v>
      </c>
      <c r="O187" s="221">
        <v>1236096</v>
      </c>
      <c r="P187" s="202">
        <v>11.047182958545456</v>
      </c>
      <c r="Q187" s="155">
        <v>627888</v>
      </c>
      <c r="R187" s="174">
        <f t="shared" si="35"/>
        <v>1863984</v>
      </c>
      <c r="S187" s="395">
        <f t="shared" si="26"/>
        <v>1719105.0750810001</v>
      </c>
    </row>
    <row r="188" spans="1:19" x14ac:dyDescent="0.25">
      <c r="A188" s="37">
        <v>171</v>
      </c>
      <c r="B188" s="38" t="s">
        <v>220</v>
      </c>
      <c r="C188" s="9">
        <v>356000</v>
      </c>
      <c r="D188" s="39">
        <v>8.2862562425454556</v>
      </c>
      <c r="E188" s="11">
        <v>192450.57061199995</v>
      </c>
      <c r="F188" s="172">
        <v>548450.57061199995</v>
      </c>
      <c r="G188" s="182">
        <v>71100</v>
      </c>
      <c r="H188" s="202">
        <v>8.2862562425454556</v>
      </c>
      <c r="I188" s="155">
        <v>457300</v>
      </c>
      <c r="J188" s="174">
        <f t="shared" si="33"/>
        <v>528400</v>
      </c>
      <c r="K188" s="182">
        <v>79632</v>
      </c>
      <c r="L188" s="202">
        <v>8.2862562425454556</v>
      </c>
      <c r="M188" s="155">
        <v>480165</v>
      </c>
      <c r="N188" s="174">
        <f t="shared" si="34"/>
        <v>559797</v>
      </c>
      <c r="O188" s="182">
        <v>89586</v>
      </c>
      <c r="P188" s="202">
        <v>8.2862562425454556</v>
      </c>
      <c r="Q188" s="155">
        <v>461873</v>
      </c>
      <c r="R188" s="174">
        <f t="shared" si="35"/>
        <v>551459</v>
      </c>
      <c r="S188" s="395">
        <f t="shared" si="26"/>
        <v>547026.64265299996</v>
      </c>
    </row>
    <row r="189" spans="1:19" x14ac:dyDescent="0.25">
      <c r="A189" s="37">
        <v>172</v>
      </c>
      <c r="B189" s="38" t="s">
        <v>221</v>
      </c>
      <c r="C189" s="9">
        <v>346000</v>
      </c>
      <c r="D189" s="39">
        <v>4.1453393036363639</v>
      </c>
      <c r="E189" s="11">
        <v>186077.57458799996</v>
      </c>
      <c r="F189" s="172">
        <v>532077.57458799996</v>
      </c>
      <c r="G189" s="221">
        <v>349800</v>
      </c>
      <c r="H189" s="202">
        <v>4.1453393036363639</v>
      </c>
      <c r="I189" s="155">
        <v>228800</v>
      </c>
      <c r="J189" s="174">
        <f t="shared" si="33"/>
        <v>578600</v>
      </c>
      <c r="K189" s="221">
        <v>412764</v>
      </c>
      <c r="L189" s="202">
        <v>4.1453393036363639</v>
      </c>
      <c r="M189" s="155">
        <v>240240</v>
      </c>
      <c r="N189" s="174">
        <f t="shared" si="34"/>
        <v>653004</v>
      </c>
      <c r="O189" s="221">
        <v>447744</v>
      </c>
      <c r="P189" s="202">
        <v>4.1453393036363639</v>
      </c>
      <c r="Q189" s="155">
        <v>235664</v>
      </c>
      <c r="R189" s="174">
        <f t="shared" si="35"/>
        <v>683408</v>
      </c>
      <c r="S189" s="395">
        <f t="shared" si="26"/>
        <v>611772.39364699996</v>
      </c>
    </row>
    <row r="190" spans="1:19" x14ac:dyDescent="0.25">
      <c r="A190" s="37">
        <v>173</v>
      </c>
      <c r="B190" s="38" t="s">
        <v>231</v>
      </c>
      <c r="C190" s="15" t="s">
        <v>10</v>
      </c>
      <c r="D190" s="39">
        <v>8.2862562425454556</v>
      </c>
      <c r="E190" s="11">
        <v>477524.17566000001</v>
      </c>
      <c r="F190" s="172">
        <v>477524.17566000001</v>
      </c>
      <c r="G190" s="216" t="s">
        <v>10</v>
      </c>
      <c r="H190" s="202">
        <v>8.2862562425454556</v>
      </c>
      <c r="I190" s="149">
        <v>457300</v>
      </c>
      <c r="J190" s="174">
        <f>I190*1</f>
        <v>457300</v>
      </c>
      <c r="K190" s="216" t="s">
        <v>10</v>
      </c>
      <c r="L190" s="202">
        <v>8.2862562425454556</v>
      </c>
      <c r="M190" s="149">
        <v>484738</v>
      </c>
      <c r="N190" s="174">
        <f>M190*1</f>
        <v>484738</v>
      </c>
      <c r="O190" s="216" t="s">
        <v>10</v>
      </c>
      <c r="P190" s="202">
        <v>8.2862562425454556</v>
      </c>
      <c r="Q190" s="149">
        <v>475592</v>
      </c>
      <c r="R190" s="174">
        <f>Q190*1</f>
        <v>475592</v>
      </c>
      <c r="S190" s="395">
        <f t="shared" si="26"/>
        <v>473788.54391499999</v>
      </c>
    </row>
    <row r="191" spans="1:19" x14ac:dyDescent="0.25">
      <c r="A191" s="37">
        <v>174</v>
      </c>
      <c r="B191" s="38" t="s">
        <v>230</v>
      </c>
      <c r="C191" s="9">
        <v>279000</v>
      </c>
      <c r="D191" s="39">
        <v>6.215643280000001</v>
      </c>
      <c r="E191" s="11">
        <v>149885.93305600004</v>
      </c>
      <c r="F191" s="172">
        <v>428885.93305600004</v>
      </c>
      <c r="G191" s="221">
        <v>73200</v>
      </c>
      <c r="H191" s="202">
        <v>6.215643280000001</v>
      </c>
      <c r="I191" s="155">
        <v>343000</v>
      </c>
      <c r="J191" s="174">
        <f t="shared" ref="J191:J199" si="36">G191+I191</f>
        <v>416200</v>
      </c>
      <c r="K191" s="221">
        <v>85644</v>
      </c>
      <c r="L191" s="202">
        <v>6.215643280000001</v>
      </c>
      <c r="M191" s="155">
        <v>363580</v>
      </c>
      <c r="N191" s="174">
        <f t="shared" ref="N191:N199" si="37">K191+M191</f>
        <v>449224</v>
      </c>
      <c r="O191" s="221">
        <v>95160</v>
      </c>
      <c r="P191" s="202">
        <v>6.215643280000001</v>
      </c>
      <c r="Q191" s="155">
        <v>360150</v>
      </c>
      <c r="R191" s="174">
        <f t="shared" ref="R191:R199" si="38">O191+Q191</f>
        <v>455310</v>
      </c>
      <c r="S191" s="395">
        <f t="shared" si="26"/>
        <v>437404.98326400004</v>
      </c>
    </row>
    <row r="192" spans="1:19" x14ac:dyDescent="0.25">
      <c r="A192" s="37">
        <v>175</v>
      </c>
      <c r="B192" s="38" t="s">
        <v>229</v>
      </c>
      <c r="C192" s="9">
        <v>544000</v>
      </c>
      <c r="D192" s="39">
        <v>3.1207218130909093</v>
      </c>
      <c r="E192" s="11">
        <v>293480.08881600003</v>
      </c>
      <c r="F192" s="172">
        <v>837480.08881600003</v>
      </c>
      <c r="G192" s="221">
        <v>804000</v>
      </c>
      <c r="H192" s="202">
        <v>3.1207218130909093</v>
      </c>
      <c r="I192" s="155">
        <v>172300</v>
      </c>
      <c r="J192" s="174">
        <f t="shared" si="36"/>
        <v>976300</v>
      </c>
      <c r="K192" s="221">
        <v>908520</v>
      </c>
      <c r="L192" s="202">
        <v>3.1207218130909093</v>
      </c>
      <c r="M192" s="155">
        <v>179192</v>
      </c>
      <c r="N192" s="174">
        <f t="shared" si="37"/>
        <v>1087712</v>
      </c>
      <c r="O192" s="221">
        <v>964800</v>
      </c>
      <c r="P192" s="202">
        <v>3.1207218130909093</v>
      </c>
      <c r="Q192" s="155">
        <v>180915</v>
      </c>
      <c r="R192" s="174">
        <f t="shared" si="38"/>
        <v>1145715</v>
      </c>
      <c r="S192" s="395">
        <f t="shared" si="26"/>
        <v>1011801.772204</v>
      </c>
    </row>
    <row r="193" spans="1:19" x14ac:dyDescent="0.25">
      <c r="A193" s="37">
        <v>176</v>
      </c>
      <c r="B193" s="38" t="s">
        <v>228</v>
      </c>
      <c r="C193" s="9">
        <v>2677000</v>
      </c>
      <c r="D193" s="117">
        <v>4.1453006803636372</v>
      </c>
      <c r="E193" s="11">
        <v>1441213.7835439998</v>
      </c>
      <c r="F193" s="172">
        <v>4118213.7835439998</v>
      </c>
      <c r="G193" s="221">
        <v>4812900</v>
      </c>
      <c r="H193" s="329">
        <v>4.1453006803636372</v>
      </c>
      <c r="I193" s="155">
        <v>228800</v>
      </c>
      <c r="J193" s="174">
        <f t="shared" si="36"/>
        <v>5041700</v>
      </c>
      <c r="K193" s="221">
        <v>5390448</v>
      </c>
      <c r="L193" s="329">
        <v>4.1453006803636372</v>
      </c>
      <c r="M193" s="155">
        <v>240240</v>
      </c>
      <c r="N193" s="174">
        <f t="shared" si="37"/>
        <v>5630688</v>
      </c>
      <c r="O193" s="221">
        <v>5967996</v>
      </c>
      <c r="P193" s="329">
        <v>4.1453006803636372</v>
      </c>
      <c r="Q193" s="155">
        <v>233376</v>
      </c>
      <c r="R193" s="174">
        <f t="shared" si="38"/>
        <v>6201372</v>
      </c>
      <c r="S193" s="395">
        <f t="shared" si="26"/>
        <v>5247993.4458860001</v>
      </c>
    </row>
    <row r="194" spans="1:19" x14ac:dyDescent="0.25">
      <c r="A194" s="37">
        <v>177</v>
      </c>
      <c r="B194" s="38" t="s">
        <v>227</v>
      </c>
      <c r="C194" s="9">
        <v>568000</v>
      </c>
      <c r="D194" s="39">
        <v>2.0747070294545455</v>
      </c>
      <c r="E194" s="11">
        <v>306611.70650000009</v>
      </c>
      <c r="F194" s="172">
        <v>874611.70650000009</v>
      </c>
      <c r="G194" s="221">
        <v>923700</v>
      </c>
      <c r="H194" s="202">
        <v>2.0747070294545455</v>
      </c>
      <c r="I194" s="155">
        <v>114500</v>
      </c>
      <c r="J194" s="174">
        <f t="shared" si="36"/>
        <v>1038200</v>
      </c>
      <c r="K194" s="221">
        <v>1089966</v>
      </c>
      <c r="L194" s="202">
        <v>2.0747070294545455</v>
      </c>
      <c r="M194" s="155">
        <v>121370</v>
      </c>
      <c r="N194" s="174">
        <f t="shared" si="37"/>
        <v>1211336</v>
      </c>
      <c r="O194" s="221">
        <v>1154625</v>
      </c>
      <c r="P194" s="202">
        <v>2.0747070294545455</v>
      </c>
      <c r="Q194" s="155">
        <v>120225</v>
      </c>
      <c r="R194" s="174">
        <f t="shared" si="38"/>
        <v>1274850</v>
      </c>
      <c r="S194" s="395">
        <f t="shared" si="26"/>
        <v>1099749.4266250001</v>
      </c>
    </row>
    <row r="195" spans="1:19" x14ac:dyDescent="0.25">
      <c r="A195" s="37">
        <v>178</v>
      </c>
      <c r="B195" s="38" t="s">
        <v>226</v>
      </c>
      <c r="C195" s="9">
        <v>3876000</v>
      </c>
      <c r="D195" s="42">
        <v>6.215643280000001</v>
      </c>
      <c r="E195" s="11">
        <v>2087347.9417959992</v>
      </c>
      <c r="F195" s="172">
        <v>5963347.9417959992</v>
      </c>
      <c r="G195" s="221">
        <v>6987000</v>
      </c>
      <c r="H195" s="209">
        <v>6.215643280000001</v>
      </c>
      <c r="I195" s="155">
        <v>343000</v>
      </c>
      <c r="J195" s="174">
        <f t="shared" si="36"/>
        <v>7330000</v>
      </c>
      <c r="K195" s="221">
        <v>8104920</v>
      </c>
      <c r="L195" s="209">
        <v>6.215643280000001</v>
      </c>
      <c r="M195" s="155">
        <v>363580</v>
      </c>
      <c r="N195" s="174">
        <f t="shared" si="37"/>
        <v>8468500</v>
      </c>
      <c r="O195" s="221">
        <v>8943360</v>
      </c>
      <c r="P195" s="209">
        <v>6.215643280000001</v>
      </c>
      <c r="Q195" s="155">
        <v>353290</v>
      </c>
      <c r="R195" s="174">
        <f t="shared" si="38"/>
        <v>9296650</v>
      </c>
      <c r="S195" s="395">
        <f t="shared" si="26"/>
        <v>7764624.4854489993</v>
      </c>
    </row>
    <row r="196" spans="1:19" x14ac:dyDescent="0.25">
      <c r="A196" s="37">
        <v>179</v>
      </c>
      <c r="B196" s="38" t="s">
        <v>225</v>
      </c>
      <c r="C196" s="9">
        <v>3374000</v>
      </c>
      <c r="D196" s="39">
        <v>4.1453393036363639</v>
      </c>
      <c r="E196" s="11">
        <v>1817432.4066640008</v>
      </c>
      <c r="F196" s="172">
        <v>5191432.4066640008</v>
      </c>
      <c r="G196" s="221">
        <v>6128850</v>
      </c>
      <c r="H196" s="202">
        <v>4.1453393036363639</v>
      </c>
      <c r="I196" s="155">
        <v>228800</v>
      </c>
      <c r="J196" s="174">
        <f t="shared" si="36"/>
        <v>6357650</v>
      </c>
      <c r="K196" s="221">
        <v>6986889</v>
      </c>
      <c r="L196" s="202">
        <v>4.1453393036363639</v>
      </c>
      <c r="M196" s="155">
        <v>240240</v>
      </c>
      <c r="N196" s="174">
        <f t="shared" si="37"/>
        <v>7227129</v>
      </c>
      <c r="O196" s="221">
        <v>7109466</v>
      </c>
      <c r="P196" s="202">
        <v>4.1453393036363639</v>
      </c>
      <c r="Q196" s="155">
        <v>235664</v>
      </c>
      <c r="R196" s="174">
        <f t="shared" si="38"/>
        <v>7345130</v>
      </c>
      <c r="S196" s="395">
        <f t="shared" si="26"/>
        <v>6530335.3516659997</v>
      </c>
    </row>
    <row r="197" spans="1:19" x14ac:dyDescent="0.25">
      <c r="A197" s="37">
        <v>180</v>
      </c>
      <c r="B197" s="38" t="s">
        <v>224</v>
      </c>
      <c r="C197" s="9">
        <v>2979000</v>
      </c>
      <c r="D197" s="39">
        <v>8.2862562425454556</v>
      </c>
      <c r="E197" s="11">
        <v>1603368.096739999</v>
      </c>
      <c r="F197" s="172">
        <v>4582368.096739999</v>
      </c>
      <c r="G197" s="221">
        <v>5112750</v>
      </c>
      <c r="H197" s="202">
        <v>8.2862562425454556</v>
      </c>
      <c r="I197" s="155">
        <v>457300</v>
      </c>
      <c r="J197" s="174">
        <f t="shared" si="36"/>
        <v>5570050</v>
      </c>
      <c r="K197" s="221">
        <v>5981918</v>
      </c>
      <c r="L197" s="202">
        <v>8.2862562425454556</v>
      </c>
      <c r="M197" s="155">
        <v>475592</v>
      </c>
      <c r="N197" s="174">
        <f t="shared" si="37"/>
        <v>6457510</v>
      </c>
      <c r="O197" s="221">
        <v>6493193</v>
      </c>
      <c r="P197" s="202">
        <v>8.2862562425454556</v>
      </c>
      <c r="Q197" s="155">
        <v>471019</v>
      </c>
      <c r="R197" s="174">
        <f t="shared" si="38"/>
        <v>6964212</v>
      </c>
      <c r="S197" s="395">
        <f t="shared" si="26"/>
        <v>5893535.024185</v>
      </c>
    </row>
    <row r="198" spans="1:19" x14ac:dyDescent="0.25">
      <c r="A198" s="37">
        <v>181</v>
      </c>
      <c r="B198" s="38" t="s">
        <v>223</v>
      </c>
      <c r="C198" s="9">
        <v>3650000</v>
      </c>
      <c r="D198" s="39">
        <v>8.2862562425454556</v>
      </c>
      <c r="E198" s="11">
        <v>1965424.7330440003</v>
      </c>
      <c r="F198" s="172">
        <v>5615424.7330440003</v>
      </c>
      <c r="G198" s="221">
        <v>6401850</v>
      </c>
      <c r="H198" s="202">
        <v>8.2862562425454556</v>
      </c>
      <c r="I198" s="155">
        <v>457300</v>
      </c>
      <c r="J198" s="174">
        <f t="shared" si="36"/>
        <v>6859150</v>
      </c>
      <c r="K198" s="221">
        <v>7426146</v>
      </c>
      <c r="L198" s="202">
        <v>8.2862562425454556</v>
      </c>
      <c r="M198" s="155">
        <v>480165</v>
      </c>
      <c r="N198" s="174">
        <f t="shared" si="37"/>
        <v>7906311</v>
      </c>
      <c r="O198" s="221">
        <v>7554183</v>
      </c>
      <c r="P198" s="202">
        <v>8.2862562425454556</v>
      </c>
      <c r="Q198" s="155">
        <v>471019</v>
      </c>
      <c r="R198" s="174">
        <f t="shared" si="38"/>
        <v>8025202</v>
      </c>
      <c r="S198" s="395">
        <f t="shared" si="26"/>
        <v>7101521.9332609996</v>
      </c>
    </row>
    <row r="199" spans="1:19" x14ac:dyDescent="0.25">
      <c r="A199" s="37">
        <v>182</v>
      </c>
      <c r="B199" s="38" t="s">
        <v>222</v>
      </c>
      <c r="C199" s="9">
        <v>1223000</v>
      </c>
      <c r="D199" s="39">
        <v>2.764383498909091</v>
      </c>
      <c r="E199" s="11">
        <v>658551.1460200001</v>
      </c>
      <c r="F199" s="172">
        <v>1881551.1460200001</v>
      </c>
      <c r="G199" s="221">
        <v>2134650</v>
      </c>
      <c r="H199" s="202">
        <v>2.764383498909091</v>
      </c>
      <c r="I199" s="155">
        <v>152700</v>
      </c>
      <c r="J199" s="174">
        <f t="shared" si="36"/>
        <v>2287350</v>
      </c>
      <c r="K199" s="221">
        <v>2390808</v>
      </c>
      <c r="L199" s="202">
        <v>2.764383498909091</v>
      </c>
      <c r="M199" s="155">
        <v>161862</v>
      </c>
      <c r="N199" s="174">
        <f t="shared" si="37"/>
        <v>2552670</v>
      </c>
      <c r="O199" s="221">
        <v>2476194</v>
      </c>
      <c r="P199" s="202">
        <v>2.764383498909091</v>
      </c>
      <c r="Q199" s="155">
        <v>155754</v>
      </c>
      <c r="R199" s="174">
        <f t="shared" si="38"/>
        <v>2631948</v>
      </c>
      <c r="S199" s="395">
        <f t="shared" ref="S199:S262" si="39">AVERAGE(N199,J199,F199,R199)</f>
        <v>2338379.7865049997</v>
      </c>
    </row>
    <row r="200" spans="1:19" x14ac:dyDescent="0.25">
      <c r="A200" s="3"/>
      <c r="B200" s="91" t="s">
        <v>232</v>
      </c>
      <c r="C200" s="5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5">
      <c r="A201" s="37">
        <v>183</v>
      </c>
      <c r="B201" s="38" t="s">
        <v>233</v>
      </c>
      <c r="C201" s="9">
        <v>1122000</v>
      </c>
      <c r="D201" s="39">
        <v>3.5477986512727275</v>
      </c>
      <c r="E201" s="11">
        <v>603465.15246000001</v>
      </c>
      <c r="F201" s="172">
        <v>1725465.15246</v>
      </c>
      <c r="G201" s="221">
        <v>1889850</v>
      </c>
      <c r="H201" s="202">
        <v>3.5477986512727275</v>
      </c>
      <c r="I201" s="155">
        <v>195900</v>
      </c>
      <c r="J201" s="174">
        <f t="shared" ref="J201:J216" si="40">G201+I201</f>
        <v>2085750</v>
      </c>
      <c r="K201" s="221">
        <v>2192226</v>
      </c>
      <c r="L201" s="202">
        <v>3.5477986512727275</v>
      </c>
      <c r="M201" s="155">
        <v>205695</v>
      </c>
      <c r="N201" s="174">
        <f t="shared" ref="N201:N216" si="41">K201+M201</f>
        <v>2397921</v>
      </c>
      <c r="O201" s="221">
        <v>2267820</v>
      </c>
      <c r="P201" s="202">
        <v>3.5477986512727275</v>
      </c>
      <c r="Q201" s="155">
        <v>197859</v>
      </c>
      <c r="R201" s="174">
        <f t="shared" ref="R201:R216" si="42">O201+Q201</f>
        <v>2465679</v>
      </c>
      <c r="S201" s="395">
        <f t="shared" si="39"/>
        <v>2168703.7881149999</v>
      </c>
    </row>
    <row r="202" spans="1:19" x14ac:dyDescent="0.25">
      <c r="A202" s="37">
        <v>184</v>
      </c>
      <c r="B202" s="38" t="s">
        <v>234</v>
      </c>
      <c r="C202" s="9">
        <v>360000</v>
      </c>
      <c r="D202" s="39">
        <v>4.1453393036363639</v>
      </c>
      <c r="E202" s="11">
        <v>193545.82385200006</v>
      </c>
      <c r="F202" s="172">
        <v>553545.82385200006</v>
      </c>
      <c r="G202" s="221">
        <v>377250</v>
      </c>
      <c r="H202" s="202">
        <v>4.1453393036363639</v>
      </c>
      <c r="I202" s="155">
        <v>228800</v>
      </c>
      <c r="J202" s="174">
        <f t="shared" si="40"/>
        <v>606050</v>
      </c>
      <c r="K202" s="221">
        <v>437610</v>
      </c>
      <c r="L202" s="202">
        <v>4.1453393036363639</v>
      </c>
      <c r="M202" s="155">
        <v>235664</v>
      </c>
      <c r="N202" s="174">
        <f t="shared" si="41"/>
        <v>673274</v>
      </c>
      <c r="O202" s="221">
        <v>448928</v>
      </c>
      <c r="P202" s="202">
        <v>4.1453393036363639</v>
      </c>
      <c r="Q202" s="155">
        <v>235664</v>
      </c>
      <c r="R202" s="174">
        <f t="shared" si="42"/>
        <v>684592</v>
      </c>
      <c r="S202" s="395">
        <f t="shared" si="39"/>
        <v>629365.45596299996</v>
      </c>
    </row>
    <row r="203" spans="1:19" x14ac:dyDescent="0.25">
      <c r="A203" s="37">
        <v>185</v>
      </c>
      <c r="B203" s="38" t="s">
        <v>235</v>
      </c>
      <c r="C203" s="9">
        <v>452000</v>
      </c>
      <c r="D203" s="39">
        <v>2.0001834247272727</v>
      </c>
      <c r="E203" s="11">
        <v>242863.72701199993</v>
      </c>
      <c r="F203" s="172">
        <v>694863.72701199993</v>
      </c>
      <c r="G203" s="221">
        <v>702900</v>
      </c>
      <c r="H203" s="202">
        <v>2.0001834247272727</v>
      </c>
      <c r="I203" s="155">
        <v>110500</v>
      </c>
      <c r="J203" s="174">
        <f t="shared" si="40"/>
        <v>813400</v>
      </c>
      <c r="K203" s="221">
        <v>787248</v>
      </c>
      <c r="L203" s="202">
        <v>2.0001834247272727</v>
      </c>
      <c r="M203" s="155">
        <v>117130</v>
      </c>
      <c r="N203" s="174">
        <f t="shared" si="41"/>
        <v>904378</v>
      </c>
      <c r="O203" s="221">
        <v>899712</v>
      </c>
      <c r="P203" s="202">
        <v>2.0001834247272727</v>
      </c>
      <c r="Q203" s="155">
        <v>112710</v>
      </c>
      <c r="R203" s="174">
        <f t="shared" si="42"/>
        <v>1012422</v>
      </c>
      <c r="S203" s="395">
        <f t="shared" si="39"/>
        <v>856265.93175300001</v>
      </c>
    </row>
    <row r="204" spans="1:19" x14ac:dyDescent="0.25">
      <c r="A204" s="37">
        <v>186</v>
      </c>
      <c r="B204" s="38" t="s">
        <v>236</v>
      </c>
      <c r="C204" s="9">
        <v>600000</v>
      </c>
      <c r="D204" s="39">
        <v>4.1453393036363639</v>
      </c>
      <c r="E204" s="11">
        <v>322588.66999600001</v>
      </c>
      <c r="F204" s="172">
        <v>922588.66999600001</v>
      </c>
      <c r="G204" s="221">
        <v>841200</v>
      </c>
      <c r="H204" s="202">
        <v>4.1453393036363639</v>
      </c>
      <c r="I204" s="155">
        <v>228800</v>
      </c>
      <c r="J204" s="174">
        <f t="shared" si="40"/>
        <v>1070000</v>
      </c>
      <c r="K204" s="221">
        <v>942144</v>
      </c>
      <c r="L204" s="202">
        <v>4.1453393036363639</v>
      </c>
      <c r="M204" s="155">
        <v>240240</v>
      </c>
      <c r="N204" s="174">
        <f t="shared" si="41"/>
        <v>1182384</v>
      </c>
      <c r="O204" s="221">
        <v>1093560</v>
      </c>
      <c r="P204" s="202">
        <v>4.1453393036363639</v>
      </c>
      <c r="Q204" s="155">
        <v>235664</v>
      </c>
      <c r="R204" s="174">
        <f t="shared" si="42"/>
        <v>1329224</v>
      </c>
      <c r="S204" s="395">
        <f t="shared" si="39"/>
        <v>1126049.167499</v>
      </c>
    </row>
    <row r="205" spans="1:19" x14ac:dyDescent="0.25">
      <c r="A205" s="37">
        <v>187</v>
      </c>
      <c r="B205" s="38" t="s">
        <v>237</v>
      </c>
      <c r="C205" s="9">
        <v>379000</v>
      </c>
      <c r="D205" s="42">
        <v>3.1206831898181817</v>
      </c>
      <c r="E205" s="11">
        <v>204402.56422000006</v>
      </c>
      <c r="F205" s="172">
        <v>583402.56422000006</v>
      </c>
      <c r="G205" s="182">
        <v>488100</v>
      </c>
      <c r="H205" s="209">
        <v>3.1206831898181817</v>
      </c>
      <c r="I205" s="155">
        <v>172300</v>
      </c>
      <c r="J205" s="174">
        <f t="shared" si="40"/>
        <v>660400</v>
      </c>
      <c r="K205" s="182">
        <v>546672</v>
      </c>
      <c r="L205" s="209">
        <v>3.1206831898181817</v>
      </c>
      <c r="M205" s="155">
        <v>182638</v>
      </c>
      <c r="N205" s="174">
        <f t="shared" si="41"/>
        <v>729310</v>
      </c>
      <c r="O205" s="182">
        <v>571077</v>
      </c>
      <c r="P205" s="209">
        <v>3.1206831898181817</v>
      </c>
      <c r="Q205" s="155">
        <v>180915</v>
      </c>
      <c r="R205" s="174">
        <f t="shared" si="42"/>
        <v>751992</v>
      </c>
      <c r="S205" s="395">
        <f t="shared" si="39"/>
        <v>681276.14105500001</v>
      </c>
    </row>
    <row r="206" spans="1:19" x14ac:dyDescent="0.25">
      <c r="A206" s="37">
        <v>188</v>
      </c>
      <c r="B206" s="38" t="s">
        <v>238</v>
      </c>
      <c r="C206" s="9">
        <v>1382000</v>
      </c>
      <c r="D206" s="39">
        <v>5.1891332490909088</v>
      </c>
      <c r="E206" s="11">
        <v>744805.60674400022</v>
      </c>
      <c r="F206" s="172">
        <v>2126805.6067440002</v>
      </c>
      <c r="G206" s="221">
        <v>2272950</v>
      </c>
      <c r="H206" s="202">
        <v>5.1891332490909088</v>
      </c>
      <c r="I206" s="251">
        <v>286400</v>
      </c>
      <c r="J206" s="174">
        <f t="shared" si="40"/>
        <v>2559350</v>
      </c>
      <c r="K206" s="221">
        <v>2545704</v>
      </c>
      <c r="L206" s="202">
        <v>5.1891332490909088</v>
      </c>
      <c r="M206" s="251">
        <v>300720</v>
      </c>
      <c r="N206" s="174">
        <f t="shared" si="41"/>
        <v>2846424</v>
      </c>
      <c r="O206" s="221">
        <v>2909376</v>
      </c>
      <c r="P206" s="202">
        <v>5.1891332490909088</v>
      </c>
      <c r="Q206" s="251">
        <v>292128</v>
      </c>
      <c r="R206" s="174">
        <f t="shared" si="42"/>
        <v>3201504</v>
      </c>
      <c r="S206" s="395">
        <f t="shared" si="39"/>
        <v>2683520.9016860002</v>
      </c>
    </row>
    <row r="207" spans="1:19" x14ac:dyDescent="0.25">
      <c r="A207" s="37">
        <v>189</v>
      </c>
      <c r="B207" s="38" t="s">
        <v>239</v>
      </c>
      <c r="C207" s="9">
        <v>400000</v>
      </c>
      <c r="D207" s="39">
        <v>3.1207218130909093</v>
      </c>
      <c r="E207" s="11">
        <v>214934.07617600006</v>
      </c>
      <c r="F207" s="172">
        <v>614934.07617600006</v>
      </c>
      <c r="G207" s="221">
        <v>529950</v>
      </c>
      <c r="H207" s="202">
        <v>3.1207218130909093</v>
      </c>
      <c r="I207" s="155">
        <v>172300</v>
      </c>
      <c r="J207" s="174">
        <f t="shared" si="40"/>
        <v>702250</v>
      </c>
      <c r="K207" s="221">
        <v>593544</v>
      </c>
      <c r="L207" s="202">
        <v>3.1207218130909093</v>
      </c>
      <c r="M207" s="155">
        <v>180915</v>
      </c>
      <c r="N207" s="174">
        <f t="shared" si="41"/>
        <v>774459</v>
      </c>
      <c r="O207" s="221">
        <v>667737</v>
      </c>
      <c r="P207" s="202">
        <v>3.1207218130909093</v>
      </c>
      <c r="Q207" s="155">
        <v>177469</v>
      </c>
      <c r="R207" s="174">
        <f t="shared" si="42"/>
        <v>845206</v>
      </c>
      <c r="S207" s="395">
        <f t="shared" si="39"/>
        <v>734212.26904399996</v>
      </c>
    </row>
    <row r="208" spans="1:19" x14ac:dyDescent="0.25">
      <c r="A208" s="37">
        <v>190</v>
      </c>
      <c r="B208" s="38" t="s">
        <v>241</v>
      </c>
      <c r="C208" s="9">
        <v>113000</v>
      </c>
      <c r="D208" s="117">
        <v>0.52738147745454544</v>
      </c>
      <c r="E208" s="11">
        <v>61503.946763999993</v>
      </c>
      <c r="F208" s="172">
        <v>174503.94676399999</v>
      </c>
      <c r="G208" s="221">
        <v>163050</v>
      </c>
      <c r="H208" s="329">
        <v>0.52738147745454544</v>
      </c>
      <c r="I208" s="155">
        <v>29200</v>
      </c>
      <c r="J208" s="174">
        <f t="shared" si="40"/>
        <v>192250</v>
      </c>
      <c r="K208" s="221">
        <v>182616</v>
      </c>
      <c r="L208" s="329">
        <v>0.52738147745454544</v>
      </c>
      <c r="M208" s="155">
        <v>30076</v>
      </c>
      <c r="N208" s="174">
        <f t="shared" si="41"/>
        <v>212692</v>
      </c>
      <c r="O208" s="221">
        <v>203813</v>
      </c>
      <c r="P208" s="329">
        <v>0.52738147745454544</v>
      </c>
      <c r="Q208" s="155">
        <v>30660</v>
      </c>
      <c r="R208" s="174">
        <f t="shared" si="42"/>
        <v>234473</v>
      </c>
      <c r="S208" s="395">
        <f t="shared" si="39"/>
        <v>203479.736691</v>
      </c>
    </row>
    <row r="209" spans="1:19" x14ac:dyDescent="0.25">
      <c r="A209" s="37">
        <v>191</v>
      </c>
      <c r="B209" s="38" t="s">
        <v>242</v>
      </c>
      <c r="C209" s="9">
        <v>620000</v>
      </c>
      <c r="D209" s="117">
        <v>1.0500702272727274</v>
      </c>
      <c r="E209" s="11">
        <v>333101.14659199992</v>
      </c>
      <c r="F209" s="172">
        <v>953101.14659199992</v>
      </c>
      <c r="G209" s="221">
        <v>1094550</v>
      </c>
      <c r="H209" s="329">
        <v>1.0500702272727274</v>
      </c>
      <c r="I209" s="155">
        <v>58000</v>
      </c>
      <c r="J209" s="174">
        <f t="shared" si="40"/>
        <v>1152550</v>
      </c>
      <c r="K209" s="221">
        <v>1236842</v>
      </c>
      <c r="L209" s="329">
        <v>1.0500702272727274</v>
      </c>
      <c r="M209" s="155">
        <v>60320</v>
      </c>
      <c r="N209" s="174">
        <f t="shared" si="41"/>
        <v>1297162</v>
      </c>
      <c r="O209" s="221">
        <v>1280624</v>
      </c>
      <c r="P209" s="329">
        <v>1.0500702272727274</v>
      </c>
      <c r="Q209" s="155">
        <v>59740</v>
      </c>
      <c r="R209" s="174">
        <f t="shared" si="42"/>
        <v>1340364</v>
      </c>
      <c r="S209" s="395">
        <f t="shared" si="39"/>
        <v>1185794.2866480001</v>
      </c>
    </row>
    <row r="210" spans="1:19" x14ac:dyDescent="0.25">
      <c r="A210" s="37">
        <v>192</v>
      </c>
      <c r="B210" s="38" t="s">
        <v>344</v>
      </c>
      <c r="C210" s="9">
        <v>868000</v>
      </c>
      <c r="D210" s="39">
        <v>3.5477986512727275</v>
      </c>
      <c r="E210" s="11">
        <v>467484.00361600006</v>
      </c>
      <c r="F210" s="172">
        <v>1335484.0036160001</v>
      </c>
      <c r="G210" s="221">
        <v>1390050</v>
      </c>
      <c r="H210" s="202">
        <v>3.5477986512727275</v>
      </c>
      <c r="I210" s="155">
        <v>195900</v>
      </c>
      <c r="J210" s="174">
        <f t="shared" si="40"/>
        <v>1585950</v>
      </c>
      <c r="K210" s="221">
        <v>1570757</v>
      </c>
      <c r="L210" s="202">
        <v>3.5477986512727275</v>
      </c>
      <c r="M210" s="155">
        <v>203736</v>
      </c>
      <c r="N210" s="174">
        <f t="shared" si="41"/>
        <v>1774493</v>
      </c>
      <c r="O210" s="221">
        <v>1807065</v>
      </c>
      <c r="P210" s="202">
        <v>3.5477986512727275</v>
      </c>
      <c r="Q210" s="155">
        <v>199818</v>
      </c>
      <c r="R210" s="174">
        <f t="shared" si="42"/>
        <v>2006883</v>
      </c>
      <c r="S210" s="395">
        <f t="shared" si="39"/>
        <v>1675702.5009039999</v>
      </c>
    </row>
    <row r="211" spans="1:19" x14ac:dyDescent="0.25">
      <c r="A211" s="37">
        <v>193</v>
      </c>
      <c r="B211" s="38" t="s">
        <v>246</v>
      </c>
      <c r="C211" s="9">
        <v>1093000</v>
      </c>
      <c r="D211" s="39">
        <v>8.2306001065454559</v>
      </c>
      <c r="E211" s="11">
        <v>588775.00159200002</v>
      </c>
      <c r="F211" s="172">
        <v>1681775.001592</v>
      </c>
      <c r="G211" s="221">
        <v>1496100</v>
      </c>
      <c r="H211" s="202">
        <v>8.2306001065454559</v>
      </c>
      <c r="I211" s="155">
        <v>454200</v>
      </c>
      <c r="J211" s="174">
        <f t="shared" si="40"/>
        <v>1950300</v>
      </c>
      <c r="K211" s="221">
        <v>1720515</v>
      </c>
      <c r="L211" s="202">
        <v>8.2306001065454559</v>
      </c>
      <c r="M211" s="155">
        <v>472368</v>
      </c>
      <c r="N211" s="174">
        <f t="shared" si="41"/>
        <v>2192883</v>
      </c>
      <c r="O211" s="221">
        <v>1900047</v>
      </c>
      <c r="P211" s="202">
        <v>8.2306001065454559</v>
      </c>
      <c r="Q211" s="155">
        <v>467826</v>
      </c>
      <c r="R211" s="174">
        <f t="shared" si="42"/>
        <v>2367873</v>
      </c>
      <c r="S211" s="395">
        <f t="shared" si="39"/>
        <v>2048207.750398</v>
      </c>
    </row>
    <row r="212" spans="1:19" x14ac:dyDescent="0.25">
      <c r="A212" s="37">
        <v>194</v>
      </c>
      <c r="B212" s="38" t="s">
        <v>245</v>
      </c>
      <c r="C212" s="9">
        <v>1037000</v>
      </c>
      <c r="D212" s="39">
        <v>4.1453393036363639</v>
      </c>
      <c r="E212" s="11">
        <v>557719.34445600002</v>
      </c>
      <c r="F212" s="172">
        <v>1594719.344456</v>
      </c>
      <c r="G212" s="221">
        <v>1670400</v>
      </c>
      <c r="H212" s="202">
        <v>4.1453393036363639</v>
      </c>
      <c r="I212" s="155">
        <v>228800</v>
      </c>
      <c r="J212" s="174">
        <f t="shared" si="40"/>
        <v>1899200</v>
      </c>
      <c r="K212" s="221">
        <v>1920960</v>
      </c>
      <c r="L212" s="202">
        <v>4.1453393036363639</v>
      </c>
      <c r="M212" s="155">
        <v>240240</v>
      </c>
      <c r="N212" s="174">
        <f t="shared" si="41"/>
        <v>2161200</v>
      </c>
      <c r="O212" s="221">
        <v>1971072</v>
      </c>
      <c r="P212" s="202">
        <v>4.1453393036363639</v>
      </c>
      <c r="Q212" s="155">
        <v>233376</v>
      </c>
      <c r="R212" s="174">
        <f t="shared" si="42"/>
        <v>2204448</v>
      </c>
      <c r="S212" s="395">
        <f t="shared" si="39"/>
        <v>1964891.8361140001</v>
      </c>
    </row>
    <row r="213" spans="1:19" x14ac:dyDescent="0.25">
      <c r="A213" s="37">
        <v>195</v>
      </c>
      <c r="B213" s="38" t="s">
        <v>247</v>
      </c>
      <c r="C213" s="9">
        <v>501000</v>
      </c>
      <c r="D213" s="39">
        <v>4.1453393036363639</v>
      </c>
      <c r="E213" s="11">
        <v>269550.53625200002</v>
      </c>
      <c r="F213" s="172">
        <v>770550.53625200002</v>
      </c>
      <c r="G213" s="221">
        <v>648000</v>
      </c>
      <c r="H213" s="202">
        <v>4.1453393036363639</v>
      </c>
      <c r="I213" s="155">
        <v>228800</v>
      </c>
      <c r="J213" s="174">
        <f t="shared" si="40"/>
        <v>876800</v>
      </c>
      <c r="K213" s="221">
        <v>758160</v>
      </c>
      <c r="L213" s="202">
        <v>4.1453393036363639</v>
      </c>
      <c r="M213" s="155">
        <v>240240</v>
      </c>
      <c r="N213" s="174">
        <f t="shared" si="41"/>
        <v>998400</v>
      </c>
      <c r="O213" s="221">
        <v>829440</v>
      </c>
      <c r="P213" s="202">
        <v>4.1453393036363639</v>
      </c>
      <c r="Q213" s="155">
        <v>240240</v>
      </c>
      <c r="R213" s="174">
        <f t="shared" si="42"/>
        <v>1069680</v>
      </c>
      <c r="S213" s="395">
        <f t="shared" si="39"/>
        <v>928857.63406299998</v>
      </c>
    </row>
    <row r="214" spans="1:19" x14ac:dyDescent="0.25">
      <c r="A214" s="37">
        <v>196</v>
      </c>
      <c r="B214" s="38" t="s">
        <v>248</v>
      </c>
      <c r="C214" s="9">
        <v>547000</v>
      </c>
      <c r="D214" s="39">
        <v>4.1453393036363639</v>
      </c>
      <c r="E214" s="11">
        <v>294614.70195599995</v>
      </c>
      <c r="F214" s="172">
        <v>841614.70195599995</v>
      </c>
      <c r="G214" s="221">
        <v>734400</v>
      </c>
      <c r="H214" s="202">
        <v>4.1453393036363639</v>
      </c>
      <c r="I214" s="155">
        <v>228800</v>
      </c>
      <c r="J214" s="174">
        <f t="shared" si="40"/>
        <v>963200</v>
      </c>
      <c r="K214" s="221">
        <v>844560</v>
      </c>
      <c r="L214" s="202">
        <v>4.1453393036363639</v>
      </c>
      <c r="M214" s="155">
        <v>242528</v>
      </c>
      <c r="N214" s="174">
        <f t="shared" si="41"/>
        <v>1087088</v>
      </c>
      <c r="O214" s="221">
        <v>947376</v>
      </c>
      <c r="P214" s="202">
        <v>4.1453393036363639</v>
      </c>
      <c r="Q214" s="155">
        <v>231088</v>
      </c>
      <c r="R214" s="174">
        <f t="shared" si="42"/>
        <v>1178464</v>
      </c>
      <c r="S214" s="395">
        <f t="shared" si="39"/>
        <v>1017591.675489</v>
      </c>
    </row>
    <row r="215" spans="1:19" x14ac:dyDescent="0.25">
      <c r="A215" s="37">
        <v>197</v>
      </c>
      <c r="B215" s="38" t="s">
        <v>243</v>
      </c>
      <c r="C215" s="9">
        <v>694000</v>
      </c>
      <c r="D215" s="39">
        <v>4.1453393036363639</v>
      </c>
      <c r="E215" s="11">
        <v>373835.84277999983</v>
      </c>
      <c r="F215" s="172">
        <v>1067835.8427799998</v>
      </c>
      <c r="G215" s="221">
        <v>1021500</v>
      </c>
      <c r="H215" s="202">
        <v>4.1453393036363639</v>
      </c>
      <c r="I215" s="155">
        <v>228800</v>
      </c>
      <c r="J215" s="174">
        <f t="shared" si="40"/>
        <v>1250300</v>
      </c>
      <c r="K215" s="221">
        <v>1144080</v>
      </c>
      <c r="L215" s="202">
        <v>4.1453393036363639</v>
      </c>
      <c r="M215" s="155">
        <v>242528</v>
      </c>
      <c r="N215" s="174">
        <f t="shared" si="41"/>
        <v>1386608</v>
      </c>
      <c r="O215" s="221">
        <v>1184940</v>
      </c>
      <c r="P215" s="202">
        <v>4.1453393036363639</v>
      </c>
      <c r="Q215" s="155">
        <v>235664</v>
      </c>
      <c r="R215" s="174">
        <f t="shared" si="42"/>
        <v>1420604</v>
      </c>
      <c r="S215" s="395">
        <f t="shared" si="39"/>
        <v>1281336.9606949999</v>
      </c>
    </row>
    <row r="216" spans="1:19" x14ac:dyDescent="0.25">
      <c r="A216" s="37">
        <v>198</v>
      </c>
      <c r="B216" s="38" t="s">
        <v>244</v>
      </c>
      <c r="C216" s="9">
        <v>600000</v>
      </c>
      <c r="D216" s="39">
        <v>4.1453393036363639</v>
      </c>
      <c r="E216" s="11">
        <v>323224.10336800001</v>
      </c>
      <c r="F216" s="172">
        <v>923224.10336800001</v>
      </c>
      <c r="G216" s="221">
        <v>838050</v>
      </c>
      <c r="H216" s="202">
        <v>4.1453393036363639</v>
      </c>
      <c r="I216" s="155">
        <v>228800</v>
      </c>
      <c r="J216" s="174">
        <f t="shared" si="40"/>
        <v>1066850</v>
      </c>
      <c r="K216" s="221">
        <v>980519</v>
      </c>
      <c r="L216" s="202">
        <v>4.1453393036363639</v>
      </c>
      <c r="M216" s="155">
        <v>237952</v>
      </c>
      <c r="N216" s="174">
        <f t="shared" si="41"/>
        <v>1218471</v>
      </c>
      <c r="O216" s="221">
        <v>1072704</v>
      </c>
      <c r="P216" s="202">
        <v>4.1453393036363639</v>
      </c>
      <c r="Q216" s="155">
        <v>231088</v>
      </c>
      <c r="R216" s="174">
        <f t="shared" si="42"/>
        <v>1303792</v>
      </c>
      <c r="S216" s="395">
        <f t="shared" si="39"/>
        <v>1128084.275842</v>
      </c>
    </row>
    <row r="217" spans="1:19" x14ac:dyDescent="0.25">
      <c r="A217" s="37">
        <v>199</v>
      </c>
      <c r="B217" s="38" t="s">
        <v>249</v>
      </c>
      <c r="C217" s="15" t="s">
        <v>10</v>
      </c>
      <c r="D217" s="39">
        <v>0.79473177127272732</v>
      </c>
      <c r="E217" s="11">
        <v>52584.27375600001</v>
      </c>
      <c r="F217" s="172">
        <v>52584.27375600001</v>
      </c>
      <c r="G217" s="216" t="s">
        <v>10</v>
      </c>
      <c r="H217" s="202">
        <v>0.79473177127272732</v>
      </c>
      <c r="I217" s="155">
        <v>43900</v>
      </c>
      <c r="J217" s="174">
        <f t="shared" ref="J217:J225" si="43">I217*1</f>
        <v>43900</v>
      </c>
      <c r="K217" s="216" t="s">
        <v>10</v>
      </c>
      <c r="L217" s="202">
        <v>0.79473177127272732</v>
      </c>
      <c r="M217" s="155">
        <v>46534</v>
      </c>
      <c r="N217" s="174">
        <f t="shared" ref="N217:N225" si="44">M217*1</f>
        <v>46534</v>
      </c>
      <c r="O217" s="216" t="s">
        <v>10</v>
      </c>
      <c r="P217" s="202">
        <v>0.79473177127272732</v>
      </c>
      <c r="Q217" s="155">
        <v>46095</v>
      </c>
      <c r="R217" s="174">
        <f t="shared" ref="R217:R225" si="45">Q217*1</f>
        <v>46095</v>
      </c>
      <c r="S217" s="395">
        <f t="shared" si="39"/>
        <v>47278.318439000002</v>
      </c>
    </row>
    <row r="218" spans="1:19" x14ac:dyDescent="0.25">
      <c r="A218" s="37">
        <v>200</v>
      </c>
      <c r="B218" s="38" t="s">
        <v>250</v>
      </c>
      <c r="C218" s="15" t="s">
        <v>10</v>
      </c>
      <c r="D218" s="39">
        <v>0.79473177127272732</v>
      </c>
      <c r="E218" s="11">
        <v>51379.461755999997</v>
      </c>
      <c r="F218" s="172">
        <v>51379.461755999997</v>
      </c>
      <c r="G218" s="216" t="s">
        <v>10</v>
      </c>
      <c r="H218" s="202">
        <v>0.79473177127272732</v>
      </c>
      <c r="I218" s="155">
        <v>43900</v>
      </c>
      <c r="J218" s="174">
        <f t="shared" si="43"/>
        <v>43900</v>
      </c>
      <c r="K218" s="216" t="s">
        <v>10</v>
      </c>
      <c r="L218" s="202">
        <v>0.79473177127272732</v>
      </c>
      <c r="M218" s="155">
        <v>46095</v>
      </c>
      <c r="N218" s="174">
        <f t="shared" si="44"/>
        <v>46095</v>
      </c>
      <c r="O218" s="216" t="s">
        <v>10</v>
      </c>
      <c r="P218" s="202">
        <v>0.79473177127272732</v>
      </c>
      <c r="Q218" s="155">
        <v>44339</v>
      </c>
      <c r="R218" s="174">
        <f t="shared" si="45"/>
        <v>44339</v>
      </c>
      <c r="S218" s="395">
        <f t="shared" si="39"/>
        <v>46428.365439000001</v>
      </c>
    </row>
    <row r="219" spans="1:19" x14ac:dyDescent="0.25">
      <c r="A219" s="37">
        <v>201</v>
      </c>
      <c r="B219" s="38" t="s">
        <v>251</v>
      </c>
      <c r="C219" s="15" t="s">
        <v>10</v>
      </c>
      <c r="D219" s="39">
        <v>2.6458293632727274</v>
      </c>
      <c r="E219" s="11">
        <v>157640.4725</v>
      </c>
      <c r="F219" s="172">
        <v>157640.4725</v>
      </c>
      <c r="G219" s="216" t="s">
        <v>10</v>
      </c>
      <c r="H219" s="202">
        <v>2.6458293632727274</v>
      </c>
      <c r="I219" s="155">
        <v>146100</v>
      </c>
      <c r="J219" s="174">
        <f t="shared" si="43"/>
        <v>146100</v>
      </c>
      <c r="K219" s="216" t="s">
        <v>10</v>
      </c>
      <c r="L219" s="202">
        <v>2.6458293632727274</v>
      </c>
      <c r="M219" s="155">
        <v>154866</v>
      </c>
      <c r="N219" s="174">
        <f t="shared" si="44"/>
        <v>154866</v>
      </c>
      <c r="O219" s="216" t="s">
        <v>10</v>
      </c>
      <c r="P219" s="202">
        <v>2.6458293632727274</v>
      </c>
      <c r="Q219" s="155">
        <v>147561</v>
      </c>
      <c r="R219" s="174">
        <f t="shared" si="45"/>
        <v>147561</v>
      </c>
      <c r="S219" s="395">
        <f t="shared" si="39"/>
        <v>151541.86812500001</v>
      </c>
    </row>
    <row r="220" spans="1:19" x14ac:dyDescent="0.25">
      <c r="A220" s="37">
        <v>202</v>
      </c>
      <c r="B220" s="38" t="s">
        <v>252</v>
      </c>
      <c r="C220" s="15" t="s">
        <v>10</v>
      </c>
      <c r="D220" s="39">
        <v>1.6551810410909091</v>
      </c>
      <c r="E220" s="11">
        <v>102736.22631999999</v>
      </c>
      <c r="F220" s="172">
        <v>102736.22631999999</v>
      </c>
      <c r="G220" s="216" t="s">
        <v>10</v>
      </c>
      <c r="H220" s="202">
        <v>1.6551810410909091</v>
      </c>
      <c r="I220" s="155">
        <v>91400</v>
      </c>
      <c r="J220" s="174">
        <f t="shared" si="43"/>
        <v>91400</v>
      </c>
      <c r="K220" s="216" t="s">
        <v>10</v>
      </c>
      <c r="L220" s="202">
        <v>1.6551810410909091</v>
      </c>
      <c r="M220" s="155">
        <v>94142</v>
      </c>
      <c r="N220" s="174">
        <f t="shared" si="44"/>
        <v>94142</v>
      </c>
      <c r="O220" s="216" t="s">
        <v>10</v>
      </c>
      <c r="P220" s="202">
        <v>1.6551810410909091</v>
      </c>
      <c r="Q220" s="155">
        <v>93228</v>
      </c>
      <c r="R220" s="174">
        <f t="shared" si="45"/>
        <v>93228</v>
      </c>
      <c r="S220" s="395">
        <f t="shared" si="39"/>
        <v>95376.556580000004</v>
      </c>
    </row>
    <row r="221" spans="1:19" x14ac:dyDescent="0.25">
      <c r="A221" s="37">
        <v>203</v>
      </c>
      <c r="B221" s="38" t="s">
        <v>253</v>
      </c>
      <c r="C221" s="15" t="s">
        <v>10</v>
      </c>
      <c r="D221" s="39">
        <v>11.904175445454547</v>
      </c>
      <c r="E221" s="11">
        <v>692181.87821999996</v>
      </c>
      <c r="F221" s="172">
        <v>692181.87821999996</v>
      </c>
      <c r="G221" s="216" t="s">
        <v>10</v>
      </c>
      <c r="H221" s="202">
        <v>11.904175445454547</v>
      </c>
      <c r="I221" s="155">
        <v>657000</v>
      </c>
      <c r="J221" s="174">
        <f t="shared" si="43"/>
        <v>657000</v>
      </c>
      <c r="K221" s="216" t="s">
        <v>10</v>
      </c>
      <c r="L221" s="202">
        <v>11.904175445454547</v>
      </c>
      <c r="M221" s="155">
        <v>683280</v>
      </c>
      <c r="N221" s="174">
        <f t="shared" si="44"/>
        <v>683280</v>
      </c>
      <c r="O221" s="216" t="s">
        <v>10</v>
      </c>
      <c r="P221" s="202">
        <v>11.904175445454547</v>
      </c>
      <c r="Q221" s="155">
        <v>676710</v>
      </c>
      <c r="R221" s="174">
        <f t="shared" si="45"/>
        <v>676710</v>
      </c>
      <c r="S221" s="395">
        <f t="shared" si="39"/>
        <v>677292.96955499996</v>
      </c>
    </row>
    <row r="222" spans="1:19" x14ac:dyDescent="0.25">
      <c r="A222" s="37">
        <v>204</v>
      </c>
      <c r="B222" s="38" t="s">
        <v>254</v>
      </c>
      <c r="C222" s="15" t="s">
        <v>10</v>
      </c>
      <c r="D222" s="39">
        <v>11.904175445454547</v>
      </c>
      <c r="E222" s="11">
        <v>693164.23022000003</v>
      </c>
      <c r="F222" s="172">
        <v>693164.23022000003</v>
      </c>
      <c r="G222" s="216" t="s">
        <v>10</v>
      </c>
      <c r="H222" s="202">
        <v>11.904175445454547</v>
      </c>
      <c r="I222" s="155">
        <v>657000</v>
      </c>
      <c r="J222" s="174">
        <f t="shared" si="43"/>
        <v>657000</v>
      </c>
      <c r="K222" s="216" t="s">
        <v>10</v>
      </c>
      <c r="L222" s="202">
        <v>11.904175445454547</v>
      </c>
      <c r="M222" s="155">
        <v>696420</v>
      </c>
      <c r="N222" s="174">
        <f t="shared" si="44"/>
        <v>696420</v>
      </c>
      <c r="O222" s="216" t="s">
        <v>10</v>
      </c>
      <c r="P222" s="202">
        <v>11.904175445454547</v>
      </c>
      <c r="Q222" s="155">
        <v>663570</v>
      </c>
      <c r="R222" s="174">
        <f t="shared" si="45"/>
        <v>663570</v>
      </c>
      <c r="S222" s="395">
        <f t="shared" si="39"/>
        <v>677538.55755500006</v>
      </c>
    </row>
    <row r="223" spans="1:19" x14ac:dyDescent="0.25">
      <c r="A223" s="37">
        <v>205</v>
      </c>
      <c r="B223" s="38" t="s">
        <v>255</v>
      </c>
      <c r="C223" s="15" t="s">
        <v>10</v>
      </c>
      <c r="D223" s="39">
        <v>9.7744302523636364</v>
      </c>
      <c r="E223" s="11">
        <v>566835.30573600007</v>
      </c>
      <c r="F223" s="172">
        <v>566835.30573600007</v>
      </c>
      <c r="G223" s="216" t="s">
        <v>10</v>
      </c>
      <c r="H223" s="202">
        <v>9.7744302523636364</v>
      </c>
      <c r="I223" s="155">
        <v>539400</v>
      </c>
      <c r="J223" s="174">
        <f t="shared" si="43"/>
        <v>539400</v>
      </c>
      <c r="K223" s="216" t="s">
        <v>10</v>
      </c>
      <c r="L223" s="202">
        <v>9.7744302523636364</v>
      </c>
      <c r="M223" s="155">
        <v>560976</v>
      </c>
      <c r="N223" s="174">
        <f t="shared" si="44"/>
        <v>560976</v>
      </c>
      <c r="O223" s="216" t="s">
        <v>10</v>
      </c>
      <c r="P223" s="202">
        <v>9.7744302523636364</v>
      </c>
      <c r="Q223" s="155">
        <v>555582</v>
      </c>
      <c r="R223" s="174">
        <f t="shared" si="45"/>
        <v>555582</v>
      </c>
      <c r="S223" s="395">
        <f t="shared" si="39"/>
        <v>555698.32643400005</v>
      </c>
    </row>
    <row r="224" spans="1:19" x14ac:dyDescent="0.25">
      <c r="A224" s="37">
        <v>206</v>
      </c>
      <c r="B224" s="103" t="s">
        <v>256</v>
      </c>
      <c r="C224" s="15" t="s">
        <v>10</v>
      </c>
      <c r="D224" s="42">
        <v>10.063776500000001</v>
      </c>
      <c r="E224" s="11">
        <v>583115.66353600007</v>
      </c>
      <c r="F224" s="172">
        <v>583115.66353600007</v>
      </c>
      <c r="G224" s="216" t="s">
        <v>10</v>
      </c>
      <c r="H224" s="209">
        <v>10.063776500000001</v>
      </c>
      <c r="I224" s="155">
        <v>555300</v>
      </c>
      <c r="J224" s="174">
        <f t="shared" si="43"/>
        <v>555300</v>
      </c>
      <c r="K224" s="216" t="s">
        <v>10</v>
      </c>
      <c r="L224" s="209">
        <v>10.063776500000001</v>
      </c>
      <c r="M224" s="155">
        <v>583065</v>
      </c>
      <c r="N224" s="174">
        <f t="shared" si="44"/>
        <v>583065</v>
      </c>
      <c r="O224" s="216" t="s">
        <v>10</v>
      </c>
      <c r="P224" s="209">
        <v>10.063776500000001</v>
      </c>
      <c r="Q224" s="155">
        <v>577512</v>
      </c>
      <c r="R224" s="174">
        <f t="shared" si="45"/>
        <v>577512</v>
      </c>
      <c r="S224" s="395">
        <f t="shared" si="39"/>
        <v>574748.16588400002</v>
      </c>
    </row>
    <row r="225" spans="1:19" x14ac:dyDescent="0.25">
      <c r="A225" s="37">
        <v>207</v>
      </c>
      <c r="B225" s="103" t="s">
        <v>351</v>
      </c>
      <c r="C225" s="15" t="s">
        <v>10</v>
      </c>
      <c r="D225" s="42">
        <v>2.8304292952727272</v>
      </c>
      <c r="E225" s="11">
        <v>168905.75125199999</v>
      </c>
      <c r="F225" s="172">
        <v>168905.75125199999</v>
      </c>
      <c r="G225" s="216" t="s">
        <v>10</v>
      </c>
      <c r="H225" s="209">
        <v>2.8304292952727272</v>
      </c>
      <c r="I225" s="155">
        <v>156300</v>
      </c>
      <c r="J225" s="174">
        <f t="shared" si="43"/>
        <v>156300</v>
      </c>
      <c r="K225" s="216" t="s">
        <v>10</v>
      </c>
      <c r="L225" s="209">
        <v>2.8304292952727272</v>
      </c>
      <c r="M225" s="155">
        <v>162552</v>
      </c>
      <c r="N225" s="174">
        <f t="shared" si="44"/>
        <v>162552</v>
      </c>
      <c r="O225" s="216" t="s">
        <v>10</v>
      </c>
      <c r="P225" s="209">
        <v>2.8304292952727272</v>
      </c>
      <c r="Q225" s="155">
        <v>160989</v>
      </c>
      <c r="R225" s="174">
        <f t="shared" si="45"/>
        <v>160989</v>
      </c>
      <c r="S225" s="395">
        <f t="shared" si="39"/>
        <v>162186.687813</v>
      </c>
    </row>
    <row r="226" spans="1:19" x14ac:dyDescent="0.25">
      <c r="A226" s="37">
        <v>208</v>
      </c>
      <c r="B226" s="103" t="s">
        <v>263</v>
      </c>
      <c r="C226" s="9">
        <v>930000</v>
      </c>
      <c r="D226" s="42">
        <v>5.5105368130909094</v>
      </c>
      <c r="E226" s="11">
        <v>500951.65245199995</v>
      </c>
      <c r="F226" s="172">
        <v>1430951.652452</v>
      </c>
      <c r="G226" s="221">
        <v>1387500</v>
      </c>
      <c r="H226" s="209">
        <v>5.5105368130909094</v>
      </c>
      <c r="I226" s="155">
        <v>304100</v>
      </c>
      <c r="J226" s="174">
        <f>G226+I226</f>
        <v>1691600</v>
      </c>
      <c r="K226" s="221">
        <v>1637250</v>
      </c>
      <c r="L226" s="209">
        <v>5.5105368130909094</v>
      </c>
      <c r="M226" s="155">
        <v>322346</v>
      </c>
      <c r="N226" s="174">
        <f>K226+M226</f>
        <v>1959596</v>
      </c>
      <c r="O226" s="221">
        <v>1789875</v>
      </c>
      <c r="P226" s="209">
        <v>5.5105368130909094</v>
      </c>
      <c r="Q226" s="155">
        <v>319305</v>
      </c>
      <c r="R226" s="174">
        <f>O226+Q226</f>
        <v>2109180</v>
      </c>
      <c r="S226" s="395">
        <f t="shared" si="39"/>
        <v>1797831.9131129999</v>
      </c>
    </row>
    <row r="227" spans="1:19" x14ac:dyDescent="0.25">
      <c r="A227" s="37">
        <v>209</v>
      </c>
      <c r="B227" s="103" t="s">
        <v>264</v>
      </c>
      <c r="C227" s="9">
        <v>891000</v>
      </c>
      <c r="D227" s="42">
        <v>10.063776500000001</v>
      </c>
      <c r="E227" s="11">
        <v>479771.91966399993</v>
      </c>
      <c r="F227" s="172">
        <v>1370771.9196639999</v>
      </c>
      <c r="G227" s="221">
        <v>978900</v>
      </c>
      <c r="H227" s="209">
        <v>10.063776500000001</v>
      </c>
      <c r="I227" s="221">
        <v>555300</v>
      </c>
      <c r="J227" s="174">
        <f>G227+I227</f>
        <v>1534200</v>
      </c>
      <c r="K227" s="221">
        <v>1115946</v>
      </c>
      <c r="L227" s="209">
        <v>10.063776500000001</v>
      </c>
      <c r="M227" s="221">
        <v>571959</v>
      </c>
      <c r="N227" s="174">
        <f>K227+M227</f>
        <v>1687905</v>
      </c>
      <c r="O227" s="221">
        <v>1262781</v>
      </c>
      <c r="P227" s="209">
        <v>10.063776500000001</v>
      </c>
      <c r="Q227" s="221">
        <v>583065</v>
      </c>
      <c r="R227" s="174">
        <f>O227+Q227</f>
        <v>1845846</v>
      </c>
      <c r="S227" s="395">
        <f t="shared" si="39"/>
        <v>1609680.729916</v>
      </c>
    </row>
    <row r="228" spans="1:19" x14ac:dyDescent="0.25">
      <c r="A228" s="37">
        <v>210</v>
      </c>
      <c r="B228" s="103" t="s">
        <v>265</v>
      </c>
      <c r="C228" s="15" t="s">
        <v>10</v>
      </c>
      <c r="D228" s="42">
        <v>5.6608392789090907</v>
      </c>
      <c r="E228" s="11">
        <v>331728.26089199999</v>
      </c>
      <c r="F228" s="172">
        <v>331728.26089199999</v>
      </c>
      <c r="G228" s="216" t="s">
        <v>10</v>
      </c>
      <c r="H228" s="209">
        <v>5.6608392789090907</v>
      </c>
      <c r="I228" s="155">
        <v>312400</v>
      </c>
      <c r="J228" s="174">
        <f>I228*1</f>
        <v>312400</v>
      </c>
      <c r="K228" s="216" t="s">
        <v>10</v>
      </c>
      <c r="L228" s="209">
        <v>5.6608392789090907</v>
      </c>
      <c r="M228" s="155">
        <v>328020</v>
      </c>
      <c r="N228" s="174">
        <f>M228*1</f>
        <v>328020</v>
      </c>
      <c r="O228" s="216" t="s">
        <v>10</v>
      </c>
      <c r="P228" s="209">
        <v>5.6608392789090907</v>
      </c>
      <c r="Q228" s="155">
        <v>328020</v>
      </c>
      <c r="R228" s="174">
        <f>Q228*1</f>
        <v>328020</v>
      </c>
      <c r="S228" s="395">
        <f t="shared" si="39"/>
        <v>325042.06522300001</v>
      </c>
    </row>
    <row r="229" spans="1:19" x14ac:dyDescent="0.25">
      <c r="A229" s="37">
        <v>211</v>
      </c>
      <c r="B229" s="103" t="s">
        <v>266</v>
      </c>
      <c r="C229" s="9">
        <v>647000</v>
      </c>
      <c r="D229" s="42">
        <v>10.063776500000001</v>
      </c>
      <c r="E229" s="11">
        <v>348030.88151600002</v>
      </c>
      <c r="F229" s="172">
        <v>995030.88151600002</v>
      </c>
      <c r="G229" s="221">
        <v>504300</v>
      </c>
      <c r="H229" s="209">
        <v>10.063776500000001</v>
      </c>
      <c r="I229" s="155">
        <v>555300</v>
      </c>
      <c r="J229" s="174">
        <f>G229+I229</f>
        <v>1059600</v>
      </c>
      <c r="K229" s="221">
        <v>564816</v>
      </c>
      <c r="L229" s="209">
        <v>10.063776500000001</v>
      </c>
      <c r="M229" s="155">
        <v>571959</v>
      </c>
      <c r="N229" s="174">
        <f>K229+M229</f>
        <v>1136775</v>
      </c>
      <c r="O229" s="221">
        <v>645504</v>
      </c>
      <c r="P229" s="209">
        <v>10.063776500000001</v>
      </c>
      <c r="Q229" s="155">
        <v>571959</v>
      </c>
      <c r="R229" s="174">
        <f>O229+Q229</f>
        <v>1217463</v>
      </c>
      <c r="S229" s="395">
        <f t="shared" si="39"/>
        <v>1102217.2203790001</v>
      </c>
    </row>
    <row r="230" spans="1:19" x14ac:dyDescent="0.25">
      <c r="A230" s="37">
        <v>212</v>
      </c>
      <c r="B230" s="103" t="s">
        <v>436</v>
      </c>
      <c r="C230" s="15" t="s">
        <v>10</v>
      </c>
      <c r="D230" s="42">
        <v>16.159900062545457</v>
      </c>
      <c r="E230" s="11">
        <v>940449.17273999995</v>
      </c>
      <c r="F230" s="172">
        <v>940449.17273999995</v>
      </c>
      <c r="G230" s="216" t="s">
        <v>10</v>
      </c>
      <c r="H230" s="209">
        <v>16.159900062545457</v>
      </c>
      <c r="I230" s="155">
        <v>891700</v>
      </c>
      <c r="J230" s="174">
        <f>I230*1</f>
        <v>891700</v>
      </c>
      <c r="K230" s="216" t="s">
        <v>10</v>
      </c>
      <c r="L230" s="209">
        <v>16.159900062545457</v>
      </c>
      <c r="M230" s="155">
        <v>918451</v>
      </c>
      <c r="N230" s="174">
        <f>M230*1</f>
        <v>918451</v>
      </c>
      <c r="O230" s="216" t="s">
        <v>10</v>
      </c>
      <c r="P230" s="209">
        <v>16.159900062545457</v>
      </c>
      <c r="Q230" s="155">
        <v>918451</v>
      </c>
      <c r="R230" s="174">
        <f>Q230*1</f>
        <v>918451</v>
      </c>
      <c r="S230" s="395">
        <f t="shared" si="39"/>
        <v>917262.79318499996</v>
      </c>
    </row>
    <row r="231" spans="1:19" x14ac:dyDescent="0.25">
      <c r="A231" s="37">
        <v>213</v>
      </c>
      <c r="B231" s="103" t="s">
        <v>440</v>
      </c>
      <c r="C231" s="9">
        <v>695000</v>
      </c>
      <c r="D231" s="42">
        <v>3.7739186014545458</v>
      </c>
      <c r="E231" s="11">
        <v>374738.58098799991</v>
      </c>
      <c r="F231" s="172">
        <v>1069738.5809879999</v>
      </c>
      <c r="G231" s="221">
        <v>1049700</v>
      </c>
      <c r="H231" s="209">
        <v>3.7739186014545458</v>
      </c>
      <c r="I231" s="155">
        <v>208300</v>
      </c>
      <c r="J231" s="174">
        <f>G231+I231</f>
        <v>1258000</v>
      </c>
      <c r="K231" s="221">
        <v>1228149</v>
      </c>
      <c r="L231" s="209">
        <v>3.7739186014545458</v>
      </c>
      <c r="M231" s="155">
        <v>218715</v>
      </c>
      <c r="N231" s="174">
        <f>K231+M231</f>
        <v>1446864</v>
      </c>
      <c r="O231" s="221">
        <v>1249143</v>
      </c>
      <c r="P231" s="209">
        <v>3.7739186014545458</v>
      </c>
      <c r="Q231" s="155">
        <v>212466</v>
      </c>
      <c r="R231" s="174">
        <f>O231+Q231</f>
        <v>1461609</v>
      </c>
      <c r="S231" s="395">
        <f t="shared" si="39"/>
        <v>1309052.895247</v>
      </c>
    </row>
    <row r="232" spans="1:19" x14ac:dyDescent="0.25">
      <c r="A232" s="37">
        <v>214</v>
      </c>
      <c r="B232" s="103" t="s">
        <v>272</v>
      </c>
      <c r="C232" s="15" t="s">
        <v>10</v>
      </c>
      <c r="D232" s="42">
        <v>1.9929222494545455</v>
      </c>
      <c r="E232" s="11">
        <v>121298.34203199999</v>
      </c>
      <c r="F232" s="172">
        <v>121298.34203199999</v>
      </c>
      <c r="G232" s="216" t="s">
        <v>10</v>
      </c>
      <c r="H232" s="209">
        <v>1.9929222494545455</v>
      </c>
      <c r="I232" s="155">
        <v>110100</v>
      </c>
      <c r="J232" s="174">
        <f>I232*1</f>
        <v>110100</v>
      </c>
      <c r="K232" s="216" t="s">
        <v>10</v>
      </c>
      <c r="L232" s="209">
        <v>1.9929222494545455</v>
      </c>
      <c r="M232" s="155">
        <v>113403</v>
      </c>
      <c r="N232" s="174">
        <f>M232*1</f>
        <v>113403</v>
      </c>
      <c r="O232" s="216" t="s">
        <v>10</v>
      </c>
      <c r="P232" s="209">
        <v>1.9929222494545455</v>
      </c>
      <c r="Q232" s="155">
        <v>115605</v>
      </c>
      <c r="R232" s="174">
        <f>Q232*1</f>
        <v>115605</v>
      </c>
      <c r="S232" s="395">
        <f t="shared" si="39"/>
        <v>115101.58550799999</v>
      </c>
    </row>
    <row r="233" spans="1:19" x14ac:dyDescent="0.25">
      <c r="A233" s="37">
        <v>215</v>
      </c>
      <c r="B233" s="103" t="s">
        <v>273</v>
      </c>
      <c r="C233" s="15" t="s">
        <v>10</v>
      </c>
      <c r="D233" s="42">
        <v>0.46040872254545462</v>
      </c>
      <c r="E233" s="11">
        <v>32857.298880000002</v>
      </c>
      <c r="F233" s="172">
        <v>32857.298880000002</v>
      </c>
      <c r="G233" s="216" t="s">
        <v>10</v>
      </c>
      <c r="H233" s="209">
        <v>0.46040872254545462</v>
      </c>
      <c r="I233" s="155">
        <v>25500</v>
      </c>
      <c r="J233" s="174">
        <f>I233*1</f>
        <v>25500</v>
      </c>
      <c r="K233" s="216" t="s">
        <v>10</v>
      </c>
      <c r="L233" s="209">
        <v>0.46040872254545462</v>
      </c>
      <c r="M233" s="155">
        <v>27030</v>
      </c>
      <c r="N233" s="174">
        <f>M233*1</f>
        <v>27030</v>
      </c>
      <c r="O233" s="216" t="s">
        <v>10</v>
      </c>
      <c r="P233" s="209">
        <v>0.46040872254545462</v>
      </c>
      <c r="Q233" s="155">
        <v>26010</v>
      </c>
      <c r="R233" s="174">
        <f>Q233*1</f>
        <v>26010</v>
      </c>
      <c r="S233" s="395">
        <f t="shared" si="39"/>
        <v>27849.324720000001</v>
      </c>
    </row>
    <row r="234" spans="1:19" x14ac:dyDescent="0.25">
      <c r="A234" s="37">
        <v>216</v>
      </c>
      <c r="B234" s="103" t="s">
        <v>488</v>
      </c>
      <c r="C234" s="9">
        <v>491000</v>
      </c>
      <c r="D234" s="42">
        <v>3.7739186014545458</v>
      </c>
      <c r="E234" s="11">
        <v>263777.9209599999</v>
      </c>
      <c r="F234" s="172">
        <v>754777.9209599999</v>
      </c>
      <c r="G234" s="221">
        <v>656250</v>
      </c>
      <c r="H234" s="209">
        <v>3.7739186014545458</v>
      </c>
      <c r="I234" s="155">
        <v>208300</v>
      </c>
      <c r="J234" s="174">
        <f>G234+I234</f>
        <v>864550</v>
      </c>
      <c r="K234" s="221">
        <v>748125</v>
      </c>
      <c r="L234" s="209">
        <v>3.7739186014545458</v>
      </c>
      <c r="M234" s="155">
        <v>216632</v>
      </c>
      <c r="N234" s="174">
        <f>K234+M234</f>
        <v>964757</v>
      </c>
      <c r="O234" s="221">
        <v>767813</v>
      </c>
      <c r="P234" s="209">
        <v>3.7739186014545458</v>
      </c>
      <c r="Q234" s="155">
        <v>216632</v>
      </c>
      <c r="R234" s="174">
        <f>O234+Q234</f>
        <v>984445</v>
      </c>
      <c r="S234" s="395">
        <f t="shared" si="39"/>
        <v>892132.48023999995</v>
      </c>
    </row>
    <row r="235" spans="1:19" x14ac:dyDescent="0.25">
      <c r="A235" s="37">
        <v>217</v>
      </c>
      <c r="B235" s="103" t="s">
        <v>274</v>
      </c>
      <c r="C235" s="9">
        <v>557000</v>
      </c>
      <c r="D235" s="42">
        <v>3.7739186014545458</v>
      </c>
      <c r="E235" s="11">
        <v>300208.39276800014</v>
      </c>
      <c r="F235" s="172">
        <v>857208.39276800014</v>
      </c>
      <c r="G235" s="221">
        <v>781200</v>
      </c>
      <c r="H235" s="209">
        <v>3.7739186014545458</v>
      </c>
      <c r="I235" s="155">
        <v>208300</v>
      </c>
      <c r="J235" s="174">
        <f>G235+I235</f>
        <v>989500</v>
      </c>
      <c r="K235" s="221">
        <v>890568</v>
      </c>
      <c r="L235" s="209">
        <v>3.7739186014545458</v>
      </c>
      <c r="M235" s="155">
        <v>216632</v>
      </c>
      <c r="N235" s="174">
        <f>K235+M235</f>
        <v>1107200</v>
      </c>
      <c r="O235" s="221">
        <v>976500</v>
      </c>
      <c r="P235" s="209">
        <v>3.7739186014545458</v>
      </c>
      <c r="Q235" s="155">
        <v>212466</v>
      </c>
      <c r="R235" s="174">
        <f>O235+Q235</f>
        <v>1188966</v>
      </c>
      <c r="S235" s="395">
        <f t="shared" si="39"/>
        <v>1035718.5981920001</v>
      </c>
    </row>
    <row r="236" spans="1:19" x14ac:dyDescent="0.25">
      <c r="A236" s="37">
        <v>218</v>
      </c>
      <c r="B236" s="103" t="s">
        <v>275</v>
      </c>
      <c r="C236" s="9">
        <v>235000</v>
      </c>
      <c r="D236" s="42">
        <v>1.8869593007272729</v>
      </c>
      <c r="E236" s="11">
        <v>126401.51115599996</v>
      </c>
      <c r="F236" s="172">
        <v>361401.51115599996</v>
      </c>
      <c r="G236" s="221">
        <v>299850</v>
      </c>
      <c r="H236" s="209">
        <v>1.8869593007272729</v>
      </c>
      <c r="I236" s="155">
        <v>104200</v>
      </c>
      <c r="J236" s="174">
        <f>G236+I236</f>
        <v>404050</v>
      </c>
      <c r="K236" s="221">
        <v>341829</v>
      </c>
      <c r="L236" s="209">
        <v>1.8869593007272729</v>
      </c>
      <c r="M236" s="155">
        <v>107326</v>
      </c>
      <c r="N236" s="174">
        <f>K236+M236</f>
        <v>449155</v>
      </c>
      <c r="O236" s="221">
        <v>371814</v>
      </c>
      <c r="P236" s="209">
        <v>1.8869593007272729</v>
      </c>
      <c r="Q236" s="155">
        <v>105242</v>
      </c>
      <c r="R236" s="174">
        <f>O236+Q236</f>
        <v>477056</v>
      </c>
      <c r="S236" s="395">
        <f t="shared" si="39"/>
        <v>422915.62778899999</v>
      </c>
    </row>
    <row r="237" spans="1:19" x14ac:dyDescent="0.25">
      <c r="A237" s="37">
        <v>219</v>
      </c>
      <c r="B237" s="103" t="s">
        <v>1184</v>
      </c>
      <c r="C237" s="15" t="s">
        <v>10</v>
      </c>
      <c r="D237" s="42">
        <v>2.8304292952727272</v>
      </c>
      <c r="E237" s="11">
        <v>170360.65925199998</v>
      </c>
      <c r="F237" s="172">
        <v>170360.65925199998</v>
      </c>
      <c r="G237" s="216" t="s">
        <v>10</v>
      </c>
      <c r="H237" s="209">
        <v>2.8304292952727272</v>
      </c>
      <c r="I237" s="155">
        <v>156300</v>
      </c>
      <c r="J237" s="174">
        <f>I237*1</f>
        <v>156300</v>
      </c>
      <c r="K237" s="216" t="s">
        <v>10</v>
      </c>
      <c r="L237" s="209">
        <v>2.8304292952727272</v>
      </c>
      <c r="M237" s="155">
        <v>162552</v>
      </c>
      <c r="N237" s="174">
        <f>M237*1</f>
        <v>162552</v>
      </c>
      <c r="O237" s="216" t="s">
        <v>10</v>
      </c>
      <c r="P237" s="209">
        <v>2.8304292952727272</v>
      </c>
      <c r="Q237" s="155">
        <v>157863</v>
      </c>
      <c r="R237" s="174">
        <f>Q237*1</f>
        <v>157863</v>
      </c>
      <c r="S237" s="395">
        <f t="shared" si="39"/>
        <v>161768.91481300001</v>
      </c>
    </row>
    <row r="238" spans="1:19" x14ac:dyDescent="0.25">
      <c r="A238" s="37">
        <v>220</v>
      </c>
      <c r="B238" s="103" t="s">
        <v>1205</v>
      </c>
      <c r="C238" s="9">
        <v>2301000</v>
      </c>
      <c r="D238" s="42">
        <v>3.7739186014545458</v>
      </c>
      <c r="E238" s="11">
        <v>1238793.4411280002</v>
      </c>
      <c r="F238" s="172">
        <v>3539793.4411280002</v>
      </c>
      <c r="G238" s="221">
        <v>4131750</v>
      </c>
      <c r="H238" s="209">
        <v>3.7739186014545458</v>
      </c>
      <c r="I238" s="155">
        <v>208300</v>
      </c>
      <c r="J238" s="174">
        <f>G238+I238</f>
        <v>4340050</v>
      </c>
      <c r="K238" s="221">
        <v>4834148</v>
      </c>
      <c r="L238" s="209">
        <v>3.7739186014545458</v>
      </c>
      <c r="M238" s="155">
        <v>218715</v>
      </c>
      <c r="N238" s="174">
        <f>K238+M238</f>
        <v>5052863</v>
      </c>
      <c r="O238" s="221">
        <v>5288640</v>
      </c>
      <c r="P238" s="209">
        <v>3.7739186014545458</v>
      </c>
      <c r="Q238" s="155">
        <v>218715</v>
      </c>
      <c r="R238" s="174">
        <f>O238+Q238</f>
        <v>5507355</v>
      </c>
      <c r="S238" s="395">
        <f t="shared" si="39"/>
        <v>4610015.3602820002</v>
      </c>
    </row>
    <row r="239" spans="1:19" x14ac:dyDescent="0.25">
      <c r="A239" s="37">
        <v>221</v>
      </c>
      <c r="B239" s="103" t="s">
        <v>445</v>
      </c>
      <c r="C239" s="15" t="s">
        <v>10</v>
      </c>
      <c r="D239" s="42">
        <v>3.7739186014545458</v>
      </c>
      <c r="E239" s="11">
        <v>223341.621132</v>
      </c>
      <c r="F239" s="172">
        <v>223341.621132</v>
      </c>
      <c r="G239" s="216" t="s">
        <v>10</v>
      </c>
      <c r="H239" s="209">
        <v>3.7739186014545458</v>
      </c>
      <c r="I239" s="155">
        <v>208300</v>
      </c>
      <c r="J239" s="174">
        <f>I239*1</f>
        <v>208300</v>
      </c>
      <c r="K239" s="216" t="s">
        <v>10</v>
      </c>
      <c r="L239" s="209">
        <v>3.7739186014545458</v>
      </c>
      <c r="M239" s="155">
        <v>214549</v>
      </c>
      <c r="N239" s="174">
        <f>M239*1</f>
        <v>214549</v>
      </c>
      <c r="O239" s="216" t="s">
        <v>10</v>
      </c>
      <c r="P239" s="209">
        <v>3.7739186014545458</v>
      </c>
      <c r="Q239" s="155">
        <v>210383</v>
      </c>
      <c r="R239" s="174">
        <f>Q239*1</f>
        <v>210383</v>
      </c>
      <c r="S239" s="395">
        <f t="shared" si="39"/>
        <v>214143.405283</v>
      </c>
    </row>
    <row r="240" spans="1:19" x14ac:dyDescent="0.25">
      <c r="A240" s="37">
        <v>222</v>
      </c>
      <c r="B240" s="103" t="s">
        <v>446</v>
      </c>
      <c r="C240" s="15" t="s">
        <v>10</v>
      </c>
      <c r="D240" s="42">
        <v>5.6608779021818192</v>
      </c>
      <c r="E240" s="11">
        <v>332971.29289199994</v>
      </c>
      <c r="F240" s="172">
        <v>332971.29289199994</v>
      </c>
      <c r="G240" s="216" t="s">
        <v>10</v>
      </c>
      <c r="H240" s="209">
        <v>5.6608779021818192</v>
      </c>
      <c r="I240" s="155">
        <v>312400</v>
      </c>
      <c r="J240" s="174">
        <f>I240*1</f>
        <v>312400</v>
      </c>
      <c r="K240" s="216" t="s">
        <v>10</v>
      </c>
      <c r="L240" s="209">
        <v>5.6608779021818192</v>
      </c>
      <c r="M240" s="155">
        <v>321772</v>
      </c>
      <c r="N240" s="174">
        <f>M240*1</f>
        <v>321772</v>
      </c>
      <c r="O240" s="216" t="s">
        <v>10</v>
      </c>
      <c r="P240" s="209">
        <v>5.6608779021818192</v>
      </c>
      <c r="Q240" s="155">
        <v>315524</v>
      </c>
      <c r="R240" s="174">
        <f>Q240*1</f>
        <v>315524</v>
      </c>
      <c r="S240" s="395">
        <f t="shared" si="39"/>
        <v>320666.82322299998</v>
      </c>
    </row>
    <row r="241" spans="1:19" x14ac:dyDescent="0.25">
      <c r="A241" s="37">
        <v>223</v>
      </c>
      <c r="B241" s="103" t="s">
        <v>277</v>
      </c>
      <c r="C241" s="15" t="s">
        <v>10</v>
      </c>
      <c r="D241" s="42">
        <v>5.6608779021818192</v>
      </c>
      <c r="E241" s="11">
        <v>330490.71689199994</v>
      </c>
      <c r="F241" s="172">
        <v>330490.71689199994</v>
      </c>
      <c r="G241" s="216" t="s">
        <v>10</v>
      </c>
      <c r="H241" s="209">
        <v>5.6608779021818192</v>
      </c>
      <c r="I241" s="155">
        <v>312400</v>
      </c>
      <c r="J241" s="174">
        <f>I241*1</f>
        <v>312400</v>
      </c>
      <c r="K241" s="216" t="s">
        <v>10</v>
      </c>
      <c r="L241" s="209">
        <v>5.6608779021818192</v>
      </c>
      <c r="M241" s="155">
        <v>328020</v>
      </c>
      <c r="N241" s="174">
        <f>M241*1</f>
        <v>328020</v>
      </c>
      <c r="O241" s="216" t="s">
        <v>10</v>
      </c>
      <c r="P241" s="209">
        <v>5.6608779021818192</v>
      </c>
      <c r="Q241" s="155">
        <v>321772</v>
      </c>
      <c r="R241" s="174">
        <f>Q241*1</f>
        <v>321772</v>
      </c>
      <c r="S241" s="395">
        <f t="shared" si="39"/>
        <v>323170.67922299996</v>
      </c>
    </row>
    <row r="242" spans="1:19" x14ac:dyDescent="0.25">
      <c r="A242" s="37">
        <v>224</v>
      </c>
      <c r="B242" s="103" t="s">
        <v>278</v>
      </c>
      <c r="C242" s="9">
        <v>309000</v>
      </c>
      <c r="D242" s="42">
        <v>1.050089538909091</v>
      </c>
      <c r="E242" s="11">
        <v>166022.72213199997</v>
      </c>
      <c r="F242" s="172">
        <v>475022.72213199997</v>
      </c>
      <c r="G242" s="221">
        <v>504300</v>
      </c>
      <c r="H242" s="209">
        <v>1.050089538909091</v>
      </c>
      <c r="I242" s="155">
        <v>58000</v>
      </c>
      <c r="J242" s="174">
        <f>G242+I242</f>
        <v>562300</v>
      </c>
      <c r="K242" s="221">
        <v>569859</v>
      </c>
      <c r="L242" s="209">
        <v>1.050089538909091</v>
      </c>
      <c r="M242" s="155">
        <v>60320</v>
      </c>
      <c r="N242" s="174">
        <f>K242+M242</f>
        <v>630179</v>
      </c>
      <c r="O242" s="221">
        <v>590031</v>
      </c>
      <c r="P242" s="209">
        <v>1.050089538909091</v>
      </c>
      <c r="Q242" s="155">
        <v>59740</v>
      </c>
      <c r="R242" s="174">
        <f>O242+Q242</f>
        <v>649771</v>
      </c>
      <c r="S242" s="395">
        <f t="shared" si="39"/>
        <v>579318.18053300004</v>
      </c>
    </row>
    <row r="243" spans="1:19" x14ac:dyDescent="0.25">
      <c r="A243" s="37">
        <v>225</v>
      </c>
      <c r="B243" s="103" t="s">
        <v>356</v>
      </c>
      <c r="C243" s="9">
        <v>248000</v>
      </c>
      <c r="D243" s="42">
        <v>5.8781917461818178</v>
      </c>
      <c r="E243" s="11">
        <v>133510.95631599997</v>
      </c>
      <c r="F243" s="172">
        <v>381510.95631599997</v>
      </c>
      <c r="G243" s="221">
        <v>38100</v>
      </c>
      <c r="H243" s="209">
        <v>5.8781917461818178</v>
      </c>
      <c r="I243" s="155">
        <v>324400</v>
      </c>
      <c r="J243" s="174">
        <f>G243+I243</f>
        <v>362500</v>
      </c>
      <c r="K243" s="221">
        <v>43434</v>
      </c>
      <c r="L243" s="209">
        <v>5.8781917461818178</v>
      </c>
      <c r="M243" s="155">
        <v>337376</v>
      </c>
      <c r="N243" s="174">
        <f>K243+M243</f>
        <v>380810</v>
      </c>
      <c r="O243" s="221">
        <v>48387</v>
      </c>
      <c r="P243" s="209">
        <v>5.8781917461818178</v>
      </c>
      <c r="Q243" s="155">
        <v>337376</v>
      </c>
      <c r="R243" s="174">
        <f>O243+Q243</f>
        <v>385763</v>
      </c>
      <c r="S243" s="395">
        <f t="shared" si="39"/>
        <v>377645.98907899996</v>
      </c>
    </row>
    <row r="244" spans="1:19" x14ac:dyDescent="0.25">
      <c r="A244" s="37">
        <v>226</v>
      </c>
      <c r="B244" s="103" t="s">
        <v>280</v>
      </c>
      <c r="C244" s="9">
        <v>144000</v>
      </c>
      <c r="D244" s="42">
        <v>2.8304099836363639</v>
      </c>
      <c r="E244" s="11">
        <v>77712.25019999998</v>
      </c>
      <c r="F244" s="172">
        <v>221712.25019999998</v>
      </c>
      <c r="G244" s="221">
        <v>60450</v>
      </c>
      <c r="H244" s="209">
        <v>2.8304099836363639</v>
      </c>
      <c r="I244" s="155">
        <v>156300</v>
      </c>
      <c r="J244" s="174">
        <f>G244+I244</f>
        <v>216750</v>
      </c>
      <c r="K244" s="221">
        <v>71331</v>
      </c>
      <c r="L244" s="209">
        <v>2.8304099836363639</v>
      </c>
      <c r="M244" s="155">
        <v>162552</v>
      </c>
      <c r="N244" s="174">
        <f>K244+M244</f>
        <v>233883</v>
      </c>
      <c r="O244" s="221">
        <v>73145</v>
      </c>
      <c r="P244" s="209">
        <v>2.8304099836363639</v>
      </c>
      <c r="Q244" s="155">
        <v>162552</v>
      </c>
      <c r="R244" s="174">
        <f>O244+Q244</f>
        <v>235697</v>
      </c>
      <c r="S244" s="395">
        <f t="shared" si="39"/>
        <v>227010.56255</v>
      </c>
    </row>
    <row r="245" spans="1:19" x14ac:dyDescent="0.25">
      <c r="A245" s="37">
        <v>227</v>
      </c>
      <c r="B245" s="103" t="s">
        <v>281</v>
      </c>
      <c r="C245" s="9">
        <v>107000</v>
      </c>
      <c r="D245" s="42">
        <v>0.78335721745454545</v>
      </c>
      <c r="E245" s="11">
        <v>57886.055656000011</v>
      </c>
      <c r="F245" s="172">
        <v>164886.05565600001</v>
      </c>
      <c r="G245" s="182">
        <v>132450</v>
      </c>
      <c r="H245" s="209">
        <v>0.78335721745454545</v>
      </c>
      <c r="I245" s="155">
        <v>43300</v>
      </c>
      <c r="J245" s="174">
        <f>G245+I245</f>
        <v>175750</v>
      </c>
      <c r="K245" s="182">
        <v>153642</v>
      </c>
      <c r="L245" s="209">
        <v>0.78335721745454545</v>
      </c>
      <c r="M245" s="155">
        <v>45465</v>
      </c>
      <c r="N245" s="174">
        <f>K245+M245</f>
        <v>199107</v>
      </c>
      <c r="O245" s="182">
        <v>162914</v>
      </c>
      <c r="P245" s="209">
        <v>0.78335721745454545</v>
      </c>
      <c r="Q245" s="155">
        <v>45032</v>
      </c>
      <c r="R245" s="174">
        <f>O245+Q245</f>
        <v>207946</v>
      </c>
      <c r="S245" s="395">
        <f t="shared" si="39"/>
        <v>186922.26391400001</v>
      </c>
    </row>
    <row r="246" spans="1:19" x14ac:dyDescent="0.25">
      <c r="A246" s="37">
        <v>228</v>
      </c>
      <c r="B246" s="103" t="s">
        <v>282</v>
      </c>
      <c r="C246" s="9">
        <v>119390.86023200001</v>
      </c>
      <c r="D246" s="42">
        <v>0</v>
      </c>
      <c r="E246" s="12" t="s">
        <v>10</v>
      </c>
      <c r="F246" s="172">
        <v>119390.86023200001</v>
      </c>
      <c r="G246" s="221">
        <v>141300</v>
      </c>
      <c r="H246" s="209">
        <v>0</v>
      </c>
      <c r="I246" s="154" t="s">
        <v>10</v>
      </c>
      <c r="J246" s="174">
        <f>G246*1</f>
        <v>141300</v>
      </c>
      <c r="K246" s="221">
        <v>158256</v>
      </c>
      <c r="L246" s="209">
        <v>0</v>
      </c>
      <c r="M246" s="154" t="s">
        <v>10</v>
      </c>
      <c r="N246" s="174">
        <f>K246*1</f>
        <v>158256</v>
      </c>
      <c r="O246" s="221">
        <v>169560</v>
      </c>
      <c r="P246" s="209">
        <v>0</v>
      </c>
      <c r="Q246" s="154" t="s">
        <v>10</v>
      </c>
      <c r="R246" s="174">
        <f>O246*1</f>
        <v>169560</v>
      </c>
      <c r="S246" s="395">
        <f t="shared" si="39"/>
        <v>147126.715058</v>
      </c>
    </row>
    <row r="247" spans="1:19" x14ac:dyDescent="0.25">
      <c r="A247" s="37">
        <v>229</v>
      </c>
      <c r="B247" s="103" t="s">
        <v>447</v>
      </c>
      <c r="C247" s="9">
        <v>245062.04811199996</v>
      </c>
      <c r="D247" s="42">
        <v>0</v>
      </c>
      <c r="E247" s="12" t="s">
        <v>10</v>
      </c>
      <c r="F247" s="172">
        <v>245062.04811199996</v>
      </c>
      <c r="G247" s="221">
        <v>298950</v>
      </c>
      <c r="H247" s="209">
        <v>0</v>
      </c>
      <c r="I247" s="154" t="s">
        <v>10</v>
      </c>
      <c r="J247" s="174">
        <f>G247*1</f>
        <v>298950</v>
      </c>
      <c r="K247" s="221">
        <v>352761</v>
      </c>
      <c r="L247" s="209">
        <v>0</v>
      </c>
      <c r="M247" s="154" t="s">
        <v>10</v>
      </c>
      <c r="N247" s="174">
        <f>K247*1</f>
        <v>352761</v>
      </c>
      <c r="O247" s="221">
        <v>376677</v>
      </c>
      <c r="P247" s="209">
        <v>0</v>
      </c>
      <c r="Q247" s="154" t="s">
        <v>10</v>
      </c>
      <c r="R247" s="174">
        <f>O247*1</f>
        <v>376677</v>
      </c>
      <c r="S247" s="395">
        <f t="shared" si="39"/>
        <v>318362.51202799997</v>
      </c>
    </row>
    <row r="248" spans="1:19" x14ac:dyDescent="0.25">
      <c r="A248" s="37">
        <v>230</v>
      </c>
      <c r="B248" s="103" t="s">
        <v>283</v>
      </c>
      <c r="C248" s="9">
        <v>308000</v>
      </c>
      <c r="D248" s="42">
        <v>5.1432101778181822</v>
      </c>
      <c r="E248" s="11">
        <v>165139.30776</v>
      </c>
      <c r="F248" s="172">
        <v>473139.30776</v>
      </c>
      <c r="G248" s="221">
        <v>208500</v>
      </c>
      <c r="H248" s="209">
        <v>5.1432101778181822</v>
      </c>
      <c r="I248" s="155">
        <v>283900</v>
      </c>
      <c r="J248" s="174">
        <f>G248+I248</f>
        <v>492400</v>
      </c>
      <c r="K248" s="221">
        <v>239775</v>
      </c>
      <c r="L248" s="209">
        <v>5.1432101778181822</v>
      </c>
      <c r="M248" s="155">
        <v>295256</v>
      </c>
      <c r="N248" s="174">
        <f>K248+M248</f>
        <v>535031</v>
      </c>
      <c r="O248" s="221">
        <v>256455</v>
      </c>
      <c r="P248" s="209">
        <v>5.1432101778181822</v>
      </c>
      <c r="Q248" s="155">
        <v>298095</v>
      </c>
      <c r="R248" s="174">
        <f>O248+Q248</f>
        <v>554550</v>
      </c>
      <c r="S248" s="395">
        <f t="shared" si="39"/>
        <v>513780.07694</v>
      </c>
    </row>
    <row r="249" spans="1:19" x14ac:dyDescent="0.25">
      <c r="A249" s="37">
        <v>231</v>
      </c>
      <c r="B249" s="103" t="s">
        <v>284</v>
      </c>
      <c r="C249" s="9">
        <v>840000</v>
      </c>
      <c r="D249" s="42">
        <v>2.9241293549090912</v>
      </c>
      <c r="E249" s="11">
        <v>452636.25153600005</v>
      </c>
      <c r="F249" s="172">
        <v>1292636.2515360001</v>
      </c>
      <c r="G249" s="221">
        <v>1387500</v>
      </c>
      <c r="H249" s="209">
        <v>2.9241293549090912</v>
      </c>
      <c r="I249" s="155">
        <v>161500</v>
      </c>
      <c r="J249" s="174">
        <f>G249+I249</f>
        <v>1549000</v>
      </c>
      <c r="K249" s="221">
        <v>1609500</v>
      </c>
      <c r="L249" s="209">
        <v>2.9241293549090912</v>
      </c>
      <c r="M249" s="155">
        <v>166345</v>
      </c>
      <c r="N249" s="174">
        <f>K249+M249</f>
        <v>1775845</v>
      </c>
      <c r="O249" s="221">
        <v>1789875</v>
      </c>
      <c r="P249" s="209">
        <v>2.9241293549090912</v>
      </c>
      <c r="Q249" s="155">
        <v>163115</v>
      </c>
      <c r="R249" s="174">
        <f>O249+Q249</f>
        <v>1952990</v>
      </c>
      <c r="S249" s="395">
        <f t="shared" si="39"/>
        <v>1642617.8128840001</v>
      </c>
    </row>
    <row r="250" spans="1:19" x14ac:dyDescent="0.25">
      <c r="A250" s="37">
        <v>232</v>
      </c>
      <c r="B250" s="103" t="s">
        <v>285</v>
      </c>
      <c r="C250" s="9">
        <v>490000</v>
      </c>
      <c r="D250" s="42">
        <v>8.8127107614545466</v>
      </c>
      <c r="E250" s="11">
        <v>264084.0431319999</v>
      </c>
      <c r="F250" s="172">
        <v>754084.0431319999</v>
      </c>
      <c r="G250" s="182">
        <v>299850</v>
      </c>
      <c r="H250" s="209">
        <v>8.8127107614545466</v>
      </c>
      <c r="I250" s="155">
        <v>486400</v>
      </c>
      <c r="J250" s="174">
        <f>G250+I250</f>
        <v>786250</v>
      </c>
      <c r="K250" s="182">
        <v>350825</v>
      </c>
      <c r="L250" s="209">
        <v>8.8127107614545466</v>
      </c>
      <c r="M250" s="155">
        <v>500992</v>
      </c>
      <c r="N250" s="174">
        <f>K250+M250</f>
        <v>851817</v>
      </c>
      <c r="O250" s="182">
        <v>386807</v>
      </c>
      <c r="P250" s="209">
        <v>8.8127107614545466</v>
      </c>
      <c r="Q250" s="155">
        <v>505856</v>
      </c>
      <c r="R250" s="174">
        <f>O250+Q250</f>
        <v>892663</v>
      </c>
      <c r="S250" s="395">
        <f t="shared" si="39"/>
        <v>821203.51078299992</v>
      </c>
    </row>
    <row r="251" spans="1:19" x14ac:dyDescent="0.25">
      <c r="A251" s="37">
        <v>233</v>
      </c>
      <c r="B251" s="103" t="s">
        <v>286</v>
      </c>
      <c r="C251" s="15" t="s">
        <v>10</v>
      </c>
      <c r="D251" s="42">
        <v>23.503593957454548</v>
      </c>
      <c r="E251" s="11">
        <v>1353842.7305200002</v>
      </c>
      <c r="F251" s="172">
        <v>1353842.7305200002</v>
      </c>
      <c r="G251" s="216" t="s">
        <v>10</v>
      </c>
      <c r="H251" s="209">
        <v>23.503593957454548</v>
      </c>
      <c r="I251" s="155">
        <v>1296900</v>
      </c>
      <c r="J251" s="174">
        <f>I251*1</f>
        <v>1296900</v>
      </c>
      <c r="K251" s="216" t="s">
        <v>10</v>
      </c>
      <c r="L251" s="209">
        <v>23.503593957454548</v>
      </c>
      <c r="M251" s="155">
        <v>1361745</v>
      </c>
      <c r="N251" s="174">
        <f>M251*1</f>
        <v>1361745</v>
      </c>
      <c r="O251" s="216" t="s">
        <v>10</v>
      </c>
      <c r="P251" s="209">
        <v>23.503593957454548</v>
      </c>
      <c r="Q251" s="155">
        <v>1309869</v>
      </c>
      <c r="R251" s="174">
        <f>Q251*1</f>
        <v>1309869</v>
      </c>
      <c r="S251" s="395">
        <f t="shared" si="39"/>
        <v>1330589.1826300002</v>
      </c>
    </row>
    <row r="252" spans="1:19" x14ac:dyDescent="0.25">
      <c r="A252" s="37">
        <v>234</v>
      </c>
      <c r="B252" s="103" t="s">
        <v>287</v>
      </c>
      <c r="C252" s="9">
        <v>228000</v>
      </c>
      <c r="D252" s="42">
        <v>4.4085569072727271</v>
      </c>
      <c r="E252" s="11">
        <v>123364.91152000002</v>
      </c>
      <c r="F252" s="172">
        <v>351364.91152000002</v>
      </c>
      <c r="G252" s="221">
        <v>106650</v>
      </c>
      <c r="H252" s="209">
        <v>4.4085569072727271</v>
      </c>
      <c r="I252" s="155">
        <v>243400</v>
      </c>
      <c r="J252" s="174">
        <f>G252+I252</f>
        <v>350050</v>
      </c>
      <c r="K252" s="221">
        <v>123714</v>
      </c>
      <c r="L252" s="209">
        <v>4.4085569072727271</v>
      </c>
      <c r="M252" s="155">
        <v>250702</v>
      </c>
      <c r="N252" s="174">
        <f>K252+M252</f>
        <v>374416</v>
      </c>
      <c r="O252" s="221">
        <v>133313</v>
      </c>
      <c r="P252" s="209">
        <v>4.4085569072727271</v>
      </c>
      <c r="Q252" s="155">
        <v>250702</v>
      </c>
      <c r="R252" s="174">
        <f>O252+Q252</f>
        <v>384015</v>
      </c>
      <c r="S252" s="395">
        <f t="shared" si="39"/>
        <v>364961.47788000002</v>
      </c>
    </row>
    <row r="253" spans="1:19" x14ac:dyDescent="0.25">
      <c r="A253" s="37">
        <v>235</v>
      </c>
      <c r="B253" s="43" t="s">
        <v>288</v>
      </c>
      <c r="C253" s="9">
        <v>124000</v>
      </c>
      <c r="D253" s="42">
        <v>2.571614744727273</v>
      </c>
      <c r="E253" s="11">
        <v>66436.054900000017</v>
      </c>
      <c r="F253" s="172">
        <v>190436.05490000002</v>
      </c>
      <c r="G253" s="221">
        <v>38100</v>
      </c>
      <c r="H253" s="209">
        <v>2.571614744727273</v>
      </c>
      <c r="I253" s="155">
        <v>142000</v>
      </c>
      <c r="J253" s="174">
        <f>G253+I253</f>
        <v>180100</v>
      </c>
      <c r="K253" s="221">
        <v>44958</v>
      </c>
      <c r="L253" s="209">
        <v>2.571614744727273</v>
      </c>
      <c r="M253" s="155">
        <v>149100</v>
      </c>
      <c r="N253" s="174">
        <f>K253+M253</f>
        <v>194058</v>
      </c>
      <c r="O253" s="221">
        <v>44196</v>
      </c>
      <c r="P253" s="209">
        <v>2.571614744727273</v>
      </c>
      <c r="Q253" s="155">
        <v>149100</v>
      </c>
      <c r="R253" s="174">
        <f>O253+Q253</f>
        <v>193296</v>
      </c>
      <c r="S253" s="395">
        <f t="shared" si="39"/>
        <v>189472.513725</v>
      </c>
    </row>
    <row r="254" spans="1:19" x14ac:dyDescent="0.25">
      <c r="A254" s="37">
        <v>236</v>
      </c>
      <c r="B254" s="103" t="s">
        <v>1185</v>
      </c>
      <c r="C254" s="15" t="s">
        <v>10</v>
      </c>
      <c r="D254" s="42">
        <v>5.8781917461818178</v>
      </c>
      <c r="E254" s="11">
        <v>346248.13904799998</v>
      </c>
      <c r="F254" s="172">
        <v>346248.13904799998</v>
      </c>
      <c r="G254" s="216" t="s">
        <v>10</v>
      </c>
      <c r="H254" s="209">
        <v>5.8781917461818178</v>
      </c>
      <c r="I254" s="155">
        <v>324400</v>
      </c>
      <c r="J254" s="174">
        <f t="shared" ref="J254:J260" si="46">I254*1</f>
        <v>324400</v>
      </c>
      <c r="K254" s="216" t="s">
        <v>10</v>
      </c>
      <c r="L254" s="209">
        <v>5.8781917461818178</v>
      </c>
      <c r="M254" s="155">
        <v>343864</v>
      </c>
      <c r="N254" s="174">
        <f t="shared" ref="N254:N260" si="47">M254*1</f>
        <v>343864</v>
      </c>
      <c r="O254" s="216" t="s">
        <v>10</v>
      </c>
      <c r="P254" s="209">
        <v>5.8781917461818178</v>
      </c>
      <c r="Q254" s="155">
        <v>327644</v>
      </c>
      <c r="R254" s="174">
        <f t="shared" ref="R254:R260" si="48">Q254*1</f>
        <v>327644</v>
      </c>
      <c r="S254" s="395">
        <f t="shared" si="39"/>
        <v>335539.03476199997</v>
      </c>
    </row>
    <row r="255" spans="1:19" x14ac:dyDescent="0.25">
      <c r="A255" s="37">
        <v>237</v>
      </c>
      <c r="B255" s="103" t="s">
        <v>292</v>
      </c>
      <c r="C255" s="15" t="s">
        <v>10</v>
      </c>
      <c r="D255" s="42">
        <v>234.98277463963638</v>
      </c>
      <c r="E255" s="11">
        <v>13398845.030452</v>
      </c>
      <c r="F255" s="172">
        <v>13398845.030452</v>
      </c>
      <c r="G255" s="216" t="s">
        <v>10</v>
      </c>
      <c r="H255" s="209">
        <v>234.98277463963638</v>
      </c>
      <c r="I255" s="155">
        <v>12965700</v>
      </c>
      <c r="J255" s="174">
        <f t="shared" si="46"/>
        <v>12965700</v>
      </c>
      <c r="K255" s="216" t="s">
        <v>10</v>
      </c>
      <c r="L255" s="209">
        <v>234.98277463963638</v>
      </c>
      <c r="M255" s="155">
        <v>13484328</v>
      </c>
      <c r="N255" s="174">
        <f t="shared" si="47"/>
        <v>13484328</v>
      </c>
      <c r="O255" s="216" t="s">
        <v>10</v>
      </c>
      <c r="P255" s="209">
        <v>234.98277463963638</v>
      </c>
      <c r="Q255" s="155">
        <v>13613985</v>
      </c>
      <c r="R255" s="174">
        <f t="shared" si="48"/>
        <v>13613985</v>
      </c>
      <c r="S255" s="395">
        <f t="shared" si="39"/>
        <v>13365714.507613</v>
      </c>
    </row>
    <row r="256" spans="1:19" x14ac:dyDescent="0.25">
      <c r="A256" s="37">
        <v>238</v>
      </c>
      <c r="B256" s="103" t="s">
        <v>293</v>
      </c>
      <c r="C256" s="15" t="s">
        <v>10</v>
      </c>
      <c r="D256" s="42">
        <v>11.017597531636365</v>
      </c>
      <c r="E256" s="11">
        <v>635278.26308800001</v>
      </c>
      <c r="F256" s="172">
        <v>635278.26308800001</v>
      </c>
      <c r="G256" s="216" t="s">
        <v>10</v>
      </c>
      <c r="H256" s="209">
        <v>11.017597531636365</v>
      </c>
      <c r="I256" s="155">
        <v>608000</v>
      </c>
      <c r="J256" s="174">
        <f t="shared" si="46"/>
        <v>608000</v>
      </c>
      <c r="K256" s="216" t="s">
        <v>10</v>
      </c>
      <c r="L256" s="209">
        <v>11.017597531636365</v>
      </c>
      <c r="M256" s="155">
        <v>632320</v>
      </c>
      <c r="N256" s="174">
        <f t="shared" si="47"/>
        <v>632320</v>
      </c>
      <c r="O256" s="216" t="s">
        <v>10</v>
      </c>
      <c r="P256" s="209">
        <v>11.017597531636365</v>
      </c>
      <c r="Q256" s="155">
        <v>614080</v>
      </c>
      <c r="R256" s="174">
        <f t="shared" si="48"/>
        <v>614080</v>
      </c>
      <c r="S256" s="395">
        <f t="shared" si="39"/>
        <v>622419.565772</v>
      </c>
    </row>
    <row r="257" spans="1:19" x14ac:dyDescent="0.25">
      <c r="A257" s="37">
        <v>239</v>
      </c>
      <c r="B257" s="103" t="s">
        <v>294</v>
      </c>
      <c r="C257" s="15" t="s">
        <v>10</v>
      </c>
      <c r="D257" s="42">
        <v>13.221576654909091</v>
      </c>
      <c r="E257" s="11">
        <v>768365.26482799998</v>
      </c>
      <c r="F257" s="172">
        <v>768365.26482799998</v>
      </c>
      <c r="G257" s="216" t="s">
        <v>10</v>
      </c>
      <c r="H257" s="209">
        <v>13.221576654909091</v>
      </c>
      <c r="I257" s="155">
        <v>729600</v>
      </c>
      <c r="J257" s="174">
        <f t="shared" si="46"/>
        <v>729600</v>
      </c>
      <c r="K257" s="216" t="s">
        <v>10</v>
      </c>
      <c r="L257" s="209">
        <v>13.221576654909091</v>
      </c>
      <c r="M257" s="155">
        <v>751488</v>
      </c>
      <c r="N257" s="174">
        <f t="shared" si="47"/>
        <v>751488</v>
      </c>
      <c r="O257" s="216" t="s">
        <v>10</v>
      </c>
      <c r="P257" s="209">
        <v>13.221576654909091</v>
      </c>
      <c r="Q257" s="155">
        <v>751488</v>
      </c>
      <c r="R257" s="174">
        <f t="shared" si="48"/>
        <v>751488</v>
      </c>
      <c r="S257" s="395">
        <f t="shared" si="39"/>
        <v>750235.31620700005</v>
      </c>
    </row>
    <row r="258" spans="1:19" x14ac:dyDescent="0.25">
      <c r="A258" s="37">
        <v>240</v>
      </c>
      <c r="B258" s="103" t="s">
        <v>295</v>
      </c>
      <c r="C258" s="15" t="s">
        <v>10</v>
      </c>
      <c r="D258" s="42">
        <v>19.095346036363637</v>
      </c>
      <c r="E258" s="11">
        <v>1108745.5870399999</v>
      </c>
      <c r="F258" s="172">
        <v>1108745.5870399999</v>
      </c>
      <c r="G258" s="216" t="s">
        <v>10</v>
      </c>
      <c r="H258" s="209">
        <v>19.095346036363637</v>
      </c>
      <c r="I258" s="155">
        <v>1053700</v>
      </c>
      <c r="J258" s="174">
        <f t="shared" si="46"/>
        <v>1053700</v>
      </c>
      <c r="K258" s="216" t="s">
        <v>10</v>
      </c>
      <c r="L258" s="209">
        <v>19.095346036363637</v>
      </c>
      <c r="M258" s="155">
        <v>1085311</v>
      </c>
      <c r="N258" s="174">
        <f t="shared" si="47"/>
        <v>1085311</v>
      </c>
      <c r="O258" s="216" t="s">
        <v>10</v>
      </c>
      <c r="P258" s="209">
        <v>19.095346036363637</v>
      </c>
      <c r="Q258" s="155">
        <v>1095848</v>
      </c>
      <c r="R258" s="174">
        <f t="shared" si="48"/>
        <v>1095848</v>
      </c>
      <c r="S258" s="395">
        <f t="shared" si="39"/>
        <v>1085901.1467599999</v>
      </c>
    </row>
    <row r="259" spans="1:19" x14ac:dyDescent="0.25">
      <c r="A259" s="37">
        <v>241</v>
      </c>
      <c r="B259" s="103" t="s">
        <v>296</v>
      </c>
      <c r="C259" s="15" t="s">
        <v>10</v>
      </c>
      <c r="D259" s="42">
        <v>13.221576654909091</v>
      </c>
      <c r="E259" s="11">
        <v>770241.76882800006</v>
      </c>
      <c r="F259" s="172">
        <v>770241.76882800006</v>
      </c>
      <c r="G259" s="216" t="s">
        <v>10</v>
      </c>
      <c r="H259" s="209">
        <v>13.221576654909091</v>
      </c>
      <c r="I259" s="155">
        <v>729600</v>
      </c>
      <c r="J259" s="174">
        <f t="shared" si="46"/>
        <v>729600</v>
      </c>
      <c r="K259" s="216" t="s">
        <v>10</v>
      </c>
      <c r="L259" s="209">
        <v>13.221576654909091</v>
      </c>
      <c r="M259" s="155">
        <v>758784</v>
      </c>
      <c r="N259" s="174">
        <f t="shared" si="47"/>
        <v>758784</v>
      </c>
      <c r="O259" s="216" t="s">
        <v>10</v>
      </c>
      <c r="P259" s="209">
        <v>13.221576654909091</v>
      </c>
      <c r="Q259" s="155">
        <v>744192</v>
      </c>
      <c r="R259" s="174">
        <f t="shared" si="48"/>
        <v>744192</v>
      </c>
      <c r="S259" s="395">
        <f t="shared" si="39"/>
        <v>750704.44220699999</v>
      </c>
    </row>
    <row r="260" spans="1:19" x14ac:dyDescent="0.25">
      <c r="A260" s="37">
        <v>242</v>
      </c>
      <c r="B260" s="103" t="s">
        <v>297</v>
      </c>
      <c r="C260" s="15" t="s">
        <v>10</v>
      </c>
      <c r="D260" s="42">
        <v>51.411090717818183</v>
      </c>
      <c r="E260" s="11">
        <v>2980799.0612960001</v>
      </c>
      <c r="F260" s="172">
        <v>2980799.0612960001</v>
      </c>
      <c r="G260" s="216" t="s">
        <v>10</v>
      </c>
      <c r="H260" s="209">
        <v>51.411090717818183</v>
      </c>
      <c r="I260" s="155">
        <v>2836800</v>
      </c>
      <c r="J260" s="174">
        <f t="shared" si="46"/>
        <v>2836800</v>
      </c>
      <c r="K260" s="216" t="s">
        <v>10</v>
      </c>
      <c r="L260" s="209">
        <v>51.411090717818183</v>
      </c>
      <c r="M260" s="155">
        <v>3007008</v>
      </c>
      <c r="N260" s="174">
        <f t="shared" si="47"/>
        <v>3007008</v>
      </c>
      <c r="O260" s="216" t="s">
        <v>10</v>
      </c>
      <c r="P260" s="209">
        <v>51.411090717818183</v>
      </c>
      <c r="Q260" s="155">
        <v>2921904</v>
      </c>
      <c r="R260" s="174">
        <f t="shared" si="48"/>
        <v>2921904</v>
      </c>
      <c r="S260" s="395">
        <f t="shared" si="39"/>
        <v>2936627.7653240003</v>
      </c>
    </row>
    <row r="261" spans="1:19" x14ac:dyDescent="0.25">
      <c r="A261" s="37">
        <v>243</v>
      </c>
      <c r="B261" s="43" t="s">
        <v>298</v>
      </c>
      <c r="C261" s="9">
        <v>151000</v>
      </c>
      <c r="D261" s="42">
        <v>1.8869399890909093</v>
      </c>
      <c r="E261" s="11">
        <v>81928.494260000007</v>
      </c>
      <c r="F261" s="172">
        <v>232928.49426000001</v>
      </c>
      <c r="G261" s="221">
        <v>139350</v>
      </c>
      <c r="H261" s="209">
        <v>1.8869399890909093</v>
      </c>
      <c r="I261" s="155">
        <v>104200</v>
      </c>
      <c r="J261" s="174">
        <f>G261+I261</f>
        <v>243550</v>
      </c>
      <c r="K261" s="221">
        <v>160253</v>
      </c>
      <c r="L261" s="209">
        <v>1.8869399890909093</v>
      </c>
      <c r="M261" s="155">
        <v>107326</v>
      </c>
      <c r="N261" s="174">
        <f>K261+M261</f>
        <v>267579</v>
      </c>
      <c r="O261" s="221">
        <v>161646</v>
      </c>
      <c r="P261" s="209">
        <v>1.8869399890909093</v>
      </c>
      <c r="Q261" s="155">
        <v>107326</v>
      </c>
      <c r="R261" s="174">
        <f>O261+Q261</f>
        <v>268972</v>
      </c>
      <c r="S261" s="395">
        <f t="shared" si="39"/>
        <v>253257.37356500002</v>
      </c>
    </row>
    <row r="262" spans="1:19" x14ac:dyDescent="0.25">
      <c r="A262" s="37">
        <v>244</v>
      </c>
      <c r="B262" s="103" t="s">
        <v>299</v>
      </c>
      <c r="C262" s="9">
        <v>99000</v>
      </c>
      <c r="D262" s="42">
        <v>1.8869593007272729</v>
      </c>
      <c r="E262" s="11">
        <v>53369.682639999985</v>
      </c>
      <c r="F262" s="172">
        <v>152369.68263999998</v>
      </c>
      <c r="G262" s="221">
        <v>38100</v>
      </c>
      <c r="H262" s="209">
        <v>1.8869593007272729</v>
      </c>
      <c r="I262" s="155">
        <v>104200</v>
      </c>
      <c r="J262" s="174">
        <f>G262+I262</f>
        <v>142300</v>
      </c>
      <c r="K262" s="221">
        <v>43434</v>
      </c>
      <c r="L262" s="209">
        <v>1.8869593007272729</v>
      </c>
      <c r="M262" s="155">
        <v>109410</v>
      </c>
      <c r="N262" s="174">
        <f>K262+M262</f>
        <v>152844</v>
      </c>
      <c r="O262" s="221">
        <v>48768</v>
      </c>
      <c r="P262" s="209">
        <v>1.8869593007272729</v>
      </c>
      <c r="Q262" s="155">
        <v>107326</v>
      </c>
      <c r="R262" s="174">
        <f>O262+Q262</f>
        <v>156094</v>
      </c>
      <c r="S262" s="395">
        <f t="shared" si="39"/>
        <v>150901.92066</v>
      </c>
    </row>
    <row r="263" spans="1:19" x14ac:dyDescent="0.25">
      <c r="A263" s="37">
        <v>245</v>
      </c>
      <c r="B263" s="103" t="s">
        <v>300</v>
      </c>
      <c r="C263" s="9">
        <v>134000</v>
      </c>
      <c r="D263" s="42">
        <v>1.8869593007272729</v>
      </c>
      <c r="E263" s="11">
        <v>71804.419800000003</v>
      </c>
      <c r="F263" s="172">
        <v>205804.4198</v>
      </c>
      <c r="G263" s="221">
        <v>106650</v>
      </c>
      <c r="H263" s="209">
        <v>1.8869593007272729</v>
      </c>
      <c r="I263" s="155">
        <v>104200</v>
      </c>
      <c r="J263" s="174">
        <f>G263+I263</f>
        <v>210850</v>
      </c>
      <c r="K263" s="221">
        <v>120515</v>
      </c>
      <c r="L263" s="209">
        <v>1.8869593007272729</v>
      </c>
      <c r="M263" s="155">
        <v>109410</v>
      </c>
      <c r="N263" s="174">
        <f>K263+M263</f>
        <v>229925</v>
      </c>
      <c r="O263" s="221">
        <v>134379</v>
      </c>
      <c r="P263" s="209">
        <v>1.8869593007272729</v>
      </c>
      <c r="Q263" s="155">
        <v>107326</v>
      </c>
      <c r="R263" s="174">
        <f>O263+Q263</f>
        <v>241705</v>
      </c>
      <c r="S263" s="395">
        <f t="shared" ref="S263:S276" si="49">AVERAGE(N263,J263,F263,R263)</f>
        <v>222071.10495000001</v>
      </c>
    </row>
    <row r="264" spans="1:19" x14ac:dyDescent="0.25">
      <c r="A264" s="37">
        <v>246</v>
      </c>
      <c r="B264" s="103" t="s">
        <v>358</v>
      </c>
      <c r="C264" s="15" t="s">
        <v>10</v>
      </c>
      <c r="D264" s="42">
        <v>8.8057778839999994</v>
      </c>
      <c r="E264" s="11">
        <v>513016.57889999996</v>
      </c>
      <c r="F264" s="172">
        <v>513016.57889999996</v>
      </c>
      <c r="G264" s="216" t="s">
        <v>10</v>
      </c>
      <c r="H264" s="209">
        <v>8.8057778839999994</v>
      </c>
      <c r="I264" s="155">
        <v>486000</v>
      </c>
      <c r="J264" s="174">
        <f>I264*1</f>
        <v>486000</v>
      </c>
      <c r="K264" s="216" t="s">
        <v>10</v>
      </c>
      <c r="L264" s="209">
        <v>8.8057778839999994</v>
      </c>
      <c r="M264" s="155">
        <v>510300</v>
      </c>
      <c r="N264" s="174">
        <f>M264*1</f>
        <v>510300</v>
      </c>
      <c r="O264" s="216" t="s">
        <v>10</v>
      </c>
      <c r="P264" s="209">
        <v>8.8057778839999994</v>
      </c>
      <c r="Q264" s="155">
        <v>505440</v>
      </c>
      <c r="R264" s="174">
        <f>Q264*1</f>
        <v>505440</v>
      </c>
      <c r="S264" s="395">
        <f t="shared" si="49"/>
        <v>503689.14472500002</v>
      </c>
    </row>
    <row r="265" spans="1:19" x14ac:dyDescent="0.25">
      <c r="A265" s="37">
        <v>247</v>
      </c>
      <c r="B265" s="103" t="s">
        <v>1257</v>
      </c>
      <c r="C265" s="15" t="s">
        <v>10</v>
      </c>
      <c r="D265" s="42">
        <v>4.9737505687272732</v>
      </c>
      <c r="E265" s="11">
        <v>290964.94940799999</v>
      </c>
      <c r="F265" s="172">
        <v>290964.94940799999</v>
      </c>
      <c r="G265" s="216" t="s">
        <v>10</v>
      </c>
      <c r="H265" s="209">
        <v>4.9737505687272732</v>
      </c>
      <c r="I265" s="251">
        <v>274500</v>
      </c>
      <c r="J265" s="174">
        <f>I265*1</f>
        <v>274500</v>
      </c>
      <c r="K265" s="216" t="s">
        <v>10</v>
      </c>
      <c r="L265" s="209">
        <v>4.9737505687272732</v>
      </c>
      <c r="M265" s="251">
        <v>285480</v>
      </c>
      <c r="N265" s="174">
        <f>M265*1</f>
        <v>285480</v>
      </c>
      <c r="O265" s="216" t="s">
        <v>10</v>
      </c>
      <c r="P265" s="209">
        <v>4.9737505687272732</v>
      </c>
      <c r="Q265" s="251">
        <v>279990</v>
      </c>
      <c r="R265" s="174">
        <f>Q265*1</f>
        <v>279990</v>
      </c>
      <c r="S265" s="395">
        <f t="shared" si="49"/>
        <v>282733.73735199997</v>
      </c>
    </row>
    <row r="266" spans="1:19" x14ac:dyDescent="0.25">
      <c r="A266" s="37">
        <v>248</v>
      </c>
      <c r="B266" s="103" t="s">
        <v>1258</v>
      </c>
      <c r="C266" s="9">
        <v>436000</v>
      </c>
      <c r="D266" s="42">
        <v>4.9737505687272732</v>
      </c>
      <c r="E266" s="11">
        <v>234301.38588000007</v>
      </c>
      <c r="F266" s="172">
        <v>670301.38588000007</v>
      </c>
      <c r="G266" s="221">
        <v>463050</v>
      </c>
      <c r="H266" s="209">
        <v>4.9737505687272732</v>
      </c>
      <c r="I266" s="251">
        <v>274500</v>
      </c>
      <c r="J266" s="174">
        <f t="shared" ref="J266:J276" si="50">G266+I266</f>
        <v>737550</v>
      </c>
      <c r="K266" s="221">
        <v>527877</v>
      </c>
      <c r="L266" s="209">
        <v>4.9737505687272732</v>
      </c>
      <c r="M266" s="251">
        <v>282735</v>
      </c>
      <c r="N266" s="174">
        <f t="shared" ref="N266:N276" si="51">K266+M266</f>
        <v>810612</v>
      </c>
      <c r="O266" s="221">
        <v>588074</v>
      </c>
      <c r="P266" s="209">
        <v>4.9737505687272732</v>
      </c>
      <c r="Q266" s="251">
        <v>285480</v>
      </c>
      <c r="R266" s="174">
        <f t="shared" ref="R266:R276" si="52">O266+Q266</f>
        <v>873554</v>
      </c>
      <c r="S266" s="395">
        <f t="shared" si="49"/>
        <v>773004.34646999999</v>
      </c>
    </row>
    <row r="267" spans="1:19" x14ac:dyDescent="0.25">
      <c r="A267" s="37">
        <v>249</v>
      </c>
      <c r="B267" s="103" t="s">
        <v>1259</v>
      </c>
      <c r="C267" s="9">
        <v>581000</v>
      </c>
      <c r="D267" s="42">
        <v>10.063776500000001</v>
      </c>
      <c r="E267" s="11">
        <v>312720.71179999993</v>
      </c>
      <c r="F267" s="172">
        <v>893720.71179999993</v>
      </c>
      <c r="G267" s="221">
        <v>385950</v>
      </c>
      <c r="H267" s="209">
        <v>10.063776500000001</v>
      </c>
      <c r="I267" s="155">
        <v>555300</v>
      </c>
      <c r="J267" s="174">
        <f t="shared" si="50"/>
        <v>941250</v>
      </c>
      <c r="K267" s="221">
        <v>432264</v>
      </c>
      <c r="L267" s="209">
        <v>10.063776500000001</v>
      </c>
      <c r="M267" s="155">
        <v>577512</v>
      </c>
      <c r="N267" s="174">
        <f t="shared" si="51"/>
        <v>1009776</v>
      </c>
      <c r="O267" s="221">
        <v>486297</v>
      </c>
      <c r="P267" s="209">
        <v>10.063776500000001</v>
      </c>
      <c r="Q267" s="155">
        <v>577512</v>
      </c>
      <c r="R267" s="174">
        <f t="shared" si="52"/>
        <v>1063809</v>
      </c>
      <c r="S267" s="395">
        <f t="shared" si="49"/>
        <v>977138.92794999992</v>
      </c>
    </row>
    <row r="268" spans="1:19" x14ac:dyDescent="0.25">
      <c r="A268" s="37">
        <v>250</v>
      </c>
      <c r="B268" s="103" t="s">
        <v>1260</v>
      </c>
      <c r="C268" s="9">
        <v>408000</v>
      </c>
      <c r="D268" s="42">
        <v>4.9737505687272732</v>
      </c>
      <c r="E268" s="11">
        <v>220361.13320400007</v>
      </c>
      <c r="F268" s="172">
        <v>628361.13320400007</v>
      </c>
      <c r="G268" s="221">
        <v>411600</v>
      </c>
      <c r="H268" s="209">
        <v>4.9737505687272732</v>
      </c>
      <c r="I268" s="251">
        <v>274500</v>
      </c>
      <c r="J268" s="174">
        <f t="shared" si="50"/>
        <v>686100</v>
      </c>
      <c r="K268" s="221">
        <v>465108</v>
      </c>
      <c r="L268" s="209">
        <v>4.9737505687272732</v>
      </c>
      <c r="M268" s="251">
        <v>290970</v>
      </c>
      <c r="N268" s="174">
        <f t="shared" si="51"/>
        <v>756078</v>
      </c>
      <c r="O268" s="221">
        <v>502152</v>
      </c>
      <c r="P268" s="209">
        <v>4.9737505687272732</v>
      </c>
      <c r="Q268" s="251">
        <v>285480</v>
      </c>
      <c r="R268" s="174">
        <f t="shared" si="52"/>
        <v>787632</v>
      </c>
      <c r="S268" s="395">
        <f t="shared" si="49"/>
        <v>714542.78330100002</v>
      </c>
    </row>
    <row r="269" spans="1:19" x14ac:dyDescent="0.25">
      <c r="A269" s="37">
        <v>251</v>
      </c>
      <c r="B269" s="103" t="s">
        <v>1261</v>
      </c>
      <c r="C269" s="9">
        <v>382000</v>
      </c>
      <c r="D269" s="42">
        <v>4.9737505687272732</v>
      </c>
      <c r="E269" s="11">
        <v>205451.63413999998</v>
      </c>
      <c r="F269" s="172">
        <v>587451.63413999998</v>
      </c>
      <c r="G269" s="221">
        <v>360300</v>
      </c>
      <c r="H269" s="209">
        <v>4.9737505687272732</v>
      </c>
      <c r="I269" s="251">
        <v>274500</v>
      </c>
      <c r="J269" s="174">
        <f t="shared" si="50"/>
        <v>634800</v>
      </c>
      <c r="K269" s="221">
        <v>403536</v>
      </c>
      <c r="L269" s="209">
        <v>4.9737505687272732</v>
      </c>
      <c r="M269" s="251">
        <v>288225</v>
      </c>
      <c r="N269" s="174">
        <f t="shared" si="51"/>
        <v>691761</v>
      </c>
      <c r="O269" s="221">
        <v>453978</v>
      </c>
      <c r="P269" s="209">
        <v>4.9737505687272732</v>
      </c>
      <c r="Q269" s="251">
        <v>285480</v>
      </c>
      <c r="R269" s="174">
        <f t="shared" si="52"/>
        <v>739458</v>
      </c>
      <c r="S269" s="395">
        <f t="shared" si="49"/>
        <v>663367.65853499994</v>
      </c>
    </row>
    <row r="270" spans="1:19" x14ac:dyDescent="0.25">
      <c r="A270" s="37">
        <v>252</v>
      </c>
      <c r="B270" s="103" t="s">
        <v>1262</v>
      </c>
      <c r="C270" s="9">
        <v>859000</v>
      </c>
      <c r="D270" s="42">
        <v>6.9632353469090917</v>
      </c>
      <c r="E270" s="11">
        <v>463174.60225200001</v>
      </c>
      <c r="F270" s="172">
        <v>1322174.602252</v>
      </c>
      <c r="G270" s="221">
        <v>1131750</v>
      </c>
      <c r="H270" s="209">
        <v>6.9632353469090917</v>
      </c>
      <c r="I270" s="251">
        <v>384300</v>
      </c>
      <c r="J270" s="174">
        <f t="shared" si="50"/>
        <v>1516050</v>
      </c>
      <c r="K270" s="221">
        <v>1324148</v>
      </c>
      <c r="L270" s="209">
        <v>6.9632353469090917</v>
      </c>
      <c r="M270" s="251">
        <v>403515</v>
      </c>
      <c r="N270" s="174">
        <f t="shared" si="51"/>
        <v>1727663</v>
      </c>
      <c r="O270" s="221">
        <v>1392053</v>
      </c>
      <c r="P270" s="209">
        <v>6.9632353469090917</v>
      </c>
      <c r="Q270" s="251">
        <v>403515</v>
      </c>
      <c r="R270" s="174">
        <f t="shared" si="52"/>
        <v>1795568</v>
      </c>
      <c r="S270" s="395">
        <f t="shared" si="49"/>
        <v>1590363.900563</v>
      </c>
    </row>
    <row r="271" spans="1:19" x14ac:dyDescent="0.25">
      <c r="A271" s="37">
        <v>253</v>
      </c>
      <c r="B271" s="103" t="s">
        <v>1263</v>
      </c>
      <c r="C271" s="9">
        <v>246000</v>
      </c>
      <c r="D271" s="42">
        <v>3.4834715905454545</v>
      </c>
      <c r="E271" s="11">
        <v>131847.93642400001</v>
      </c>
      <c r="F271" s="172">
        <v>377847.93642400001</v>
      </c>
      <c r="G271" s="221">
        <v>205950</v>
      </c>
      <c r="H271" s="209">
        <v>3.4834715905454545</v>
      </c>
      <c r="I271" s="251">
        <v>192300</v>
      </c>
      <c r="J271" s="174">
        <f t="shared" si="50"/>
        <v>398250</v>
      </c>
      <c r="K271" s="221">
        <v>236843</v>
      </c>
      <c r="L271" s="209">
        <v>3.4834715905454545</v>
      </c>
      <c r="M271" s="251">
        <v>201915</v>
      </c>
      <c r="N271" s="174">
        <f t="shared" si="51"/>
        <v>438758</v>
      </c>
      <c r="O271" s="221">
        <v>238902</v>
      </c>
      <c r="P271" s="209">
        <v>3.4834715905454545</v>
      </c>
      <c r="Q271" s="251">
        <v>198069</v>
      </c>
      <c r="R271" s="174">
        <f t="shared" si="52"/>
        <v>436971</v>
      </c>
      <c r="S271" s="395">
        <f t="shared" si="49"/>
        <v>412956.73410599999</v>
      </c>
    </row>
    <row r="272" spans="1:19" x14ac:dyDescent="0.25">
      <c r="A272" s="37">
        <v>254</v>
      </c>
      <c r="B272" s="103" t="s">
        <v>1264</v>
      </c>
      <c r="C272" s="9">
        <v>328000</v>
      </c>
      <c r="D272" s="42">
        <v>4.9737505687272732</v>
      </c>
      <c r="E272" s="11">
        <v>177061.12078799994</v>
      </c>
      <c r="F272" s="172">
        <v>505061.12078799994</v>
      </c>
      <c r="G272" s="221">
        <v>257400</v>
      </c>
      <c r="H272" s="209">
        <v>4.9737505687272732</v>
      </c>
      <c r="I272" s="251">
        <v>274500</v>
      </c>
      <c r="J272" s="174">
        <f t="shared" si="50"/>
        <v>531900</v>
      </c>
      <c r="K272" s="221">
        <v>301158</v>
      </c>
      <c r="L272" s="209">
        <v>4.9737505687272732</v>
      </c>
      <c r="M272" s="251">
        <v>290970</v>
      </c>
      <c r="N272" s="174">
        <f t="shared" si="51"/>
        <v>592128</v>
      </c>
      <c r="O272" s="221">
        <v>314028</v>
      </c>
      <c r="P272" s="209">
        <v>4.9737505687272732</v>
      </c>
      <c r="Q272" s="251">
        <v>288225</v>
      </c>
      <c r="R272" s="174">
        <f t="shared" si="52"/>
        <v>602253</v>
      </c>
      <c r="S272" s="395">
        <f t="shared" si="49"/>
        <v>557835.53019700001</v>
      </c>
    </row>
    <row r="273" spans="1:19" x14ac:dyDescent="0.25">
      <c r="A273" s="37">
        <v>255</v>
      </c>
      <c r="B273" s="103" t="s">
        <v>1265</v>
      </c>
      <c r="C273" s="9">
        <v>329000</v>
      </c>
      <c r="D273" s="42">
        <v>4.9737505687272732</v>
      </c>
      <c r="E273" s="11">
        <v>176436.8527879999</v>
      </c>
      <c r="F273" s="172">
        <v>505436.8527879999</v>
      </c>
      <c r="G273" s="221">
        <v>257400</v>
      </c>
      <c r="H273" s="209">
        <v>4.9737505687272732</v>
      </c>
      <c r="I273" s="251">
        <v>274500</v>
      </c>
      <c r="J273" s="174">
        <f t="shared" si="50"/>
        <v>531900</v>
      </c>
      <c r="K273" s="221">
        <v>301158</v>
      </c>
      <c r="L273" s="209">
        <v>4.9737505687272732</v>
      </c>
      <c r="M273" s="251">
        <v>290970</v>
      </c>
      <c r="N273" s="174">
        <f t="shared" si="51"/>
        <v>592128</v>
      </c>
      <c r="O273" s="221">
        <v>314028</v>
      </c>
      <c r="P273" s="209">
        <v>4.9737505687272732</v>
      </c>
      <c r="Q273" s="251">
        <v>279990</v>
      </c>
      <c r="R273" s="174">
        <f t="shared" si="52"/>
        <v>594018</v>
      </c>
      <c r="S273" s="395">
        <f t="shared" si="49"/>
        <v>555870.71319699998</v>
      </c>
    </row>
    <row r="274" spans="1:19" x14ac:dyDescent="0.25">
      <c r="A274" s="37">
        <v>256</v>
      </c>
      <c r="B274" s="103" t="s">
        <v>1266</v>
      </c>
      <c r="C274" s="9">
        <v>249000</v>
      </c>
      <c r="D274" s="42">
        <v>4.9737505687272732</v>
      </c>
      <c r="E274" s="11">
        <v>133388.90675999998</v>
      </c>
      <c r="F274" s="172">
        <v>382388.90675999998</v>
      </c>
      <c r="G274" s="221">
        <v>103050</v>
      </c>
      <c r="H274" s="209">
        <v>4.9737505687272732</v>
      </c>
      <c r="I274" s="251">
        <v>274500</v>
      </c>
      <c r="J274" s="174">
        <f t="shared" si="50"/>
        <v>377550</v>
      </c>
      <c r="K274" s="221">
        <v>117477</v>
      </c>
      <c r="L274" s="209">
        <v>4.9737505687272732</v>
      </c>
      <c r="M274" s="251">
        <v>288225</v>
      </c>
      <c r="N274" s="174">
        <f t="shared" si="51"/>
        <v>405702</v>
      </c>
      <c r="O274" s="221">
        <v>121599</v>
      </c>
      <c r="P274" s="209">
        <v>4.9737505687272732</v>
      </c>
      <c r="Q274" s="251">
        <v>285480</v>
      </c>
      <c r="R274" s="174">
        <f t="shared" si="52"/>
        <v>407079</v>
      </c>
      <c r="S274" s="395">
        <f t="shared" si="49"/>
        <v>393179.97668999998</v>
      </c>
    </row>
    <row r="275" spans="1:19" x14ac:dyDescent="0.25">
      <c r="A275" s="37">
        <v>257</v>
      </c>
      <c r="B275" s="103" t="s">
        <v>1267</v>
      </c>
      <c r="C275" s="9">
        <v>301000</v>
      </c>
      <c r="D275" s="42">
        <v>4.9737505687272732</v>
      </c>
      <c r="E275" s="11">
        <v>162630.46811199991</v>
      </c>
      <c r="F275" s="172">
        <v>463630.46811199991</v>
      </c>
      <c r="G275" s="221">
        <v>205950</v>
      </c>
      <c r="H275" s="209">
        <v>4.9737505687272732</v>
      </c>
      <c r="I275" s="251">
        <v>274500</v>
      </c>
      <c r="J275" s="174">
        <f t="shared" si="50"/>
        <v>480450</v>
      </c>
      <c r="K275" s="221">
        <v>234783</v>
      </c>
      <c r="L275" s="209">
        <v>4.9737505687272732</v>
      </c>
      <c r="M275" s="251">
        <v>290970</v>
      </c>
      <c r="N275" s="174">
        <f t="shared" si="51"/>
        <v>525753</v>
      </c>
      <c r="O275" s="221">
        <v>263616</v>
      </c>
      <c r="P275" s="209">
        <v>4.9737505687272732</v>
      </c>
      <c r="Q275" s="251">
        <v>279990</v>
      </c>
      <c r="R275" s="174">
        <f t="shared" si="52"/>
        <v>543606</v>
      </c>
      <c r="S275" s="395">
        <f t="shared" si="49"/>
        <v>503359.86702799995</v>
      </c>
    </row>
    <row r="276" spans="1:19" x14ac:dyDescent="0.25">
      <c r="A276" s="37">
        <v>258</v>
      </c>
      <c r="B276" s="103" t="s">
        <v>1268</v>
      </c>
      <c r="C276" s="9">
        <v>356000</v>
      </c>
      <c r="D276" s="42">
        <v>4.9737505687272732</v>
      </c>
      <c r="E276" s="11">
        <v>191310.85746399988</v>
      </c>
      <c r="F276" s="172">
        <v>547310.85746399988</v>
      </c>
      <c r="G276" s="221">
        <v>308850</v>
      </c>
      <c r="H276" s="209">
        <v>4.9737505687272732</v>
      </c>
      <c r="I276" s="251">
        <v>274500</v>
      </c>
      <c r="J276" s="174">
        <f t="shared" si="50"/>
        <v>583350</v>
      </c>
      <c r="K276" s="221">
        <v>345912</v>
      </c>
      <c r="L276" s="209">
        <v>4.9737505687272732</v>
      </c>
      <c r="M276" s="251">
        <v>288225</v>
      </c>
      <c r="N276" s="174">
        <f t="shared" si="51"/>
        <v>634137</v>
      </c>
      <c r="O276" s="221">
        <v>386063</v>
      </c>
      <c r="P276" s="209">
        <v>4.9737505687272732</v>
      </c>
      <c r="Q276" s="251">
        <v>282735</v>
      </c>
      <c r="R276" s="174">
        <f t="shared" si="52"/>
        <v>668798</v>
      </c>
      <c r="S276" s="395">
        <f t="shared" si="49"/>
        <v>608398.96436599991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  <row r="284" spans="1:19" x14ac:dyDescent="0.25">
      <c r="G284" s="330"/>
      <c r="H284" s="330"/>
      <c r="I284" s="330"/>
      <c r="J284" s="331"/>
      <c r="K284" s="289"/>
      <c r="L284" s="289"/>
      <c r="M284" s="289"/>
      <c r="N284" s="290"/>
    </row>
    <row r="285" spans="1:19" x14ac:dyDescent="0.25">
      <c r="G285" s="330"/>
      <c r="H285" s="330"/>
      <c r="I285" s="330"/>
      <c r="J285" s="331"/>
      <c r="K285" s="289"/>
      <c r="L285" s="289"/>
      <c r="M285" s="289"/>
      <c r="N285" s="290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3AF84-FD3D-4697-A63B-E7B5ACF87DC4}">
  <dimension ref="A1:S283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5" width="15.5703125" style="268" bestFit="1" customWidth="1"/>
    <col min="16" max="16" width="14" style="268" bestFit="1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18">
        <v>36</v>
      </c>
      <c r="B4" s="467" t="s">
        <v>1269</v>
      </c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12</v>
      </c>
      <c r="C6" s="9">
        <v>240000</v>
      </c>
      <c r="D6" s="39">
        <v>2.8304292952727272</v>
      </c>
      <c r="E6" s="11">
        <v>129804.45235999994</v>
      </c>
      <c r="F6" s="172">
        <v>369804.45235999994</v>
      </c>
      <c r="G6" s="252">
        <v>248400</v>
      </c>
      <c r="H6" s="202">
        <v>2.8304292952727272</v>
      </c>
      <c r="I6" s="155">
        <v>156300</v>
      </c>
      <c r="J6" s="174">
        <f t="shared" ref="J6:J14" si="0">G6+I6</f>
        <v>404700</v>
      </c>
      <c r="K6" s="252">
        <v>288144</v>
      </c>
      <c r="L6" s="202">
        <v>2.8304292952727272</v>
      </c>
      <c r="M6" s="155">
        <v>164115</v>
      </c>
      <c r="N6" s="174">
        <f t="shared" ref="N6:N14" si="1">K6+M6</f>
        <v>452259</v>
      </c>
      <c r="O6" s="252">
        <v>288144</v>
      </c>
      <c r="P6" s="202">
        <v>2.8304292952727272</v>
      </c>
      <c r="Q6" s="155">
        <v>159426</v>
      </c>
      <c r="R6" s="174">
        <f t="shared" ref="R6:R14" si="2">O6+Q6</f>
        <v>447570</v>
      </c>
      <c r="S6" s="395">
        <f>AVERAGE(N6,J6,F6,R6)</f>
        <v>418583.36309</v>
      </c>
    </row>
    <row r="7" spans="1:19" x14ac:dyDescent="0.25">
      <c r="A7" s="37">
        <v>2</v>
      </c>
      <c r="B7" s="38" t="s">
        <v>13</v>
      </c>
      <c r="C7" s="9">
        <v>712000</v>
      </c>
      <c r="D7" s="39">
        <v>5.6608779021818192</v>
      </c>
      <c r="E7" s="11">
        <v>383510.24800000014</v>
      </c>
      <c r="F7" s="172">
        <v>1095510.2480000001</v>
      </c>
      <c r="G7" s="252">
        <v>965400</v>
      </c>
      <c r="H7" s="202">
        <v>5.6608779021818192</v>
      </c>
      <c r="I7" s="155">
        <v>312400</v>
      </c>
      <c r="J7" s="174">
        <f t="shared" si="0"/>
        <v>1277800</v>
      </c>
      <c r="K7" s="252">
        <v>1090902</v>
      </c>
      <c r="L7" s="202">
        <v>5.6608779021818192</v>
      </c>
      <c r="M7" s="155">
        <v>331144</v>
      </c>
      <c r="N7" s="174">
        <f t="shared" si="1"/>
        <v>1422046</v>
      </c>
      <c r="O7" s="252">
        <v>1139172</v>
      </c>
      <c r="P7" s="202">
        <v>5.6608779021818192</v>
      </c>
      <c r="Q7" s="155">
        <v>324896</v>
      </c>
      <c r="R7" s="174">
        <f t="shared" si="2"/>
        <v>1464068</v>
      </c>
      <c r="S7" s="395">
        <f t="shared" ref="S7:S69" si="3">AVERAGE(N7,J7,F7,R7)</f>
        <v>1314856.0619999999</v>
      </c>
    </row>
    <row r="8" spans="1:19" x14ac:dyDescent="0.25">
      <c r="A8" s="37">
        <v>3</v>
      </c>
      <c r="B8" s="38" t="s">
        <v>15</v>
      </c>
      <c r="C8" s="9">
        <v>697000</v>
      </c>
      <c r="D8" s="39">
        <v>5.6608779021818192</v>
      </c>
      <c r="E8" s="11">
        <v>374634.41019600001</v>
      </c>
      <c r="F8" s="172">
        <v>1071634.410196</v>
      </c>
      <c r="G8" s="252">
        <v>930900</v>
      </c>
      <c r="H8" s="202">
        <v>5.6608779021818192</v>
      </c>
      <c r="I8" s="155">
        <v>312400</v>
      </c>
      <c r="J8" s="174">
        <f t="shared" si="0"/>
        <v>1243300</v>
      </c>
      <c r="K8" s="252">
        <v>1089153</v>
      </c>
      <c r="L8" s="202">
        <v>5.6608779021818192</v>
      </c>
      <c r="M8" s="155">
        <v>331144</v>
      </c>
      <c r="N8" s="174">
        <f t="shared" si="1"/>
        <v>1420297</v>
      </c>
      <c r="O8" s="252">
        <v>1079844</v>
      </c>
      <c r="P8" s="202">
        <v>5.6608779021818192</v>
      </c>
      <c r="Q8" s="155">
        <v>328020</v>
      </c>
      <c r="R8" s="174">
        <f t="shared" si="2"/>
        <v>1407864</v>
      </c>
      <c r="S8" s="395">
        <f t="shared" si="3"/>
        <v>1285773.8525489999</v>
      </c>
    </row>
    <row r="9" spans="1:19" x14ac:dyDescent="0.25">
      <c r="A9" s="37">
        <v>4</v>
      </c>
      <c r="B9" s="102" t="s">
        <v>16</v>
      </c>
      <c r="C9" s="9">
        <v>577000</v>
      </c>
      <c r="D9" s="39">
        <v>7.5478372029090917</v>
      </c>
      <c r="E9" s="11">
        <v>311229.65047599992</v>
      </c>
      <c r="F9" s="172">
        <v>888229.65047599992</v>
      </c>
      <c r="G9" s="252">
        <v>565950</v>
      </c>
      <c r="H9" s="202">
        <v>7.5478372029090917</v>
      </c>
      <c r="I9" s="155">
        <v>416500</v>
      </c>
      <c r="J9" s="174">
        <f t="shared" si="0"/>
        <v>982450</v>
      </c>
      <c r="K9" s="252">
        <v>667821</v>
      </c>
      <c r="L9" s="202">
        <v>7.5478372029090917</v>
      </c>
      <c r="M9" s="155">
        <v>428995</v>
      </c>
      <c r="N9" s="174">
        <f t="shared" si="1"/>
        <v>1096816</v>
      </c>
      <c r="O9" s="252">
        <v>667821</v>
      </c>
      <c r="P9" s="202">
        <v>7.5478372029090917</v>
      </c>
      <c r="Q9" s="155">
        <v>424830</v>
      </c>
      <c r="R9" s="174">
        <f t="shared" si="2"/>
        <v>1092651</v>
      </c>
      <c r="S9" s="395">
        <f t="shared" si="3"/>
        <v>1015036.662619</v>
      </c>
    </row>
    <row r="10" spans="1:19" x14ac:dyDescent="0.25">
      <c r="A10" s="37">
        <v>5</v>
      </c>
      <c r="B10" s="38" t="s">
        <v>1246</v>
      </c>
      <c r="C10" s="9">
        <v>114000</v>
      </c>
      <c r="D10" s="92">
        <v>1.1586981818181818</v>
      </c>
      <c r="E10" s="11">
        <v>61429.215724000009</v>
      </c>
      <c r="F10" s="172">
        <v>175429.21572400001</v>
      </c>
      <c r="G10" s="252">
        <v>123600</v>
      </c>
      <c r="H10" s="281">
        <v>1.1586981818181818</v>
      </c>
      <c r="I10" s="159">
        <v>64000</v>
      </c>
      <c r="J10" s="174">
        <f t="shared" si="0"/>
        <v>187600</v>
      </c>
      <c r="K10" s="252">
        <v>144612</v>
      </c>
      <c r="L10" s="281">
        <v>1.1586981818181818</v>
      </c>
      <c r="M10" s="159">
        <v>67840</v>
      </c>
      <c r="N10" s="174">
        <f t="shared" si="1"/>
        <v>212452</v>
      </c>
      <c r="O10" s="252">
        <v>160680</v>
      </c>
      <c r="P10" s="281">
        <v>1.1586981818181818</v>
      </c>
      <c r="Q10" s="159">
        <v>64640</v>
      </c>
      <c r="R10" s="174">
        <f t="shared" si="2"/>
        <v>225320</v>
      </c>
      <c r="S10" s="395">
        <f t="shared" si="3"/>
        <v>200200.303931</v>
      </c>
    </row>
    <row r="11" spans="1:19" x14ac:dyDescent="0.25">
      <c r="A11" s="37">
        <v>6</v>
      </c>
      <c r="B11" s="38" t="s">
        <v>1193</v>
      </c>
      <c r="C11" s="9">
        <v>2086000</v>
      </c>
      <c r="D11" s="92">
        <v>6.9039100000000007</v>
      </c>
      <c r="E11" s="11">
        <v>1123942.7957520001</v>
      </c>
      <c r="F11" s="172">
        <v>3209942.7957520001</v>
      </c>
      <c r="G11" s="251">
        <v>3507000</v>
      </c>
      <c r="H11" s="281">
        <v>6.9039100000000007</v>
      </c>
      <c r="I11" s="251">
        <v>407300</v>
      </c>
      <c r="J11" s="174">
        <f t="shared" si="0"/>
        <v>3914300</v>
      </c>
      <c r="K11" s="251">
        <v>3997980</v>
      </c>
      <c r="L11" s="281">
        <v>6.9039100000000007</v>
      </c>
      <c r="M11" s="251">
        <v>431738</v>
      </c>
      <c r="N11" s="174">
        <f t="shared" si="1"/>
        <v>4429718</v>
      </c>
      <c r="O11" s="251">
        <v>4348680</v>
      </c>
      <c r="P11" s="281">
        <v>6.9039100000000007</v>
      </c>
      <c r="Q11" s="251">
        <v>415446</v>
      </c>
      <c r="R11" s="174">
        <f t="shared" si="2"/>
        <v>4764126</v>
      </c>
      <c r="S11" s="395">
        <f t="shared" si="3"/>
        <v>4079521.698938</v>
      </c>
    </row>
    <row r="12" spans="1:19" x14ac:dyDescent="0.25">
      <c r="A12" s="37">
        <v>7</v>
      </c>
      <c r="B12" s="38" t="s">
        <v>18</v>
      </c>
      <c r="C12" s="9">
        <v>178000</v>
      </c>
      <c r="D12" s="39">
        <v>3.7739186014545458</v>
      </c>
      <c r="E12" s="11">
        <v>96509.001871999993</v>
      </c>
      <c r="F12" s="172">
        <v>274509.00187199999</v>
      </c>
      <c r="G12" s="252">
        <v>63000</v>
      </c>
      <c r="H12" s="202">
        <v>3.7739186014545458</v>
      </c>
      <c r="I12" s="155">
        <v>208300</v>
      </c>
      <c r="J12" s="174">
        <f t="shared" si="0"/>
        <v>271300</v>
      </c>
      <c r="K12" s="252">
        <v>70560</v>
      </c>
      <c r="L12" s="202">
        <v>3.7739186014545458</v>
      </c>
      <c r="M12" s="155">
        <v>220798</v>
      </c>
      <c r="N12" s="174">
        <f t="shared" si="1"/>
        <v>291358</v>
      </c>
      <c r="O12" s="252">
        <v>79380</v>
      </c>
      <c r="P12" s="202">
        <v>3.7739186014545458</v>
      </c>
      <c r="Q12" s="155">
        <v>214549</v>
      </c>
      <c r="R12" s="174">
        <f t="shared" si="2"/>
        <v>293929</v>
      </c>
      <c r="S12" s="395">
        <f t="shared" si="3"/>
        <v>282774.00046800001</v>
      </c>
    </row>
    <row r="13" spans="1:19" x14ac:dyDescent="0.25">
      <c r="A13" s="37">
        <v>8</v>
      </c>
      <c r="B13" s="38" t="s">
        <v>20</v>
      </c>
      <c r="C13" s="9">
        <v>618000</v>
      </c>
      <c r="D13" s="39">
        <v>3.7739186014545458</v>
      </c>
      <c r="E13" s="11">
        <v>332526.170132</v>
      </c>
      <c r="F13" s="172">
        <v>950526.170132</v>
      </c>
      <c r="G13" s="252">
        <v>916200</v>
      </c>
      <c r="H13" s="202">
        <v>3.7739186014545458</v>
      </c>
      <c r="I13" s="155">
        <v>208300</v>
      </c>
      <c r="J13" s="174">
        <f t="shared" si="0"/>
        <v>1124500</v>
      </c>
      <c r="K13" s="252">
        <v>1026144</v>
      </c>
      <c r="L13" s="202">
        <v>3.7739186014545458</v>
      </c>
      <c r="M13" s="155">
        <v>216632</v>
      </c>
      <c r="N13" s="174">
        <f t="shared" si="1"/>
        <v>1242776</v>
      </c>
      <c r="O13" s="252">
        <v>1181898</v>
      </c>
      <c r="P13" s="202">
        <v>3.7739186014545458</v>
      </c>
      <c r="Q13" s="155">
        <v>214549</v>
      </c>
      <c r="R13" s="174">
        <f t="shared" si="2"/>
        <v>1396447</v>
      </c>
      <c r="S13" s="395">
        <f t="shared" si="3"/>
        <v>1178562.292533</v>
      </c>
    </row>
    <row r="14" spans="1:19" x14ac:dyDescent="0.25">
      <c r="A14" s="37">
        <v>9</v>
      </c>
      <c r="B14" s="38" t="s">
        <v>304</v>
      </c>
      <c r="C14" s="9">
        <v>221000</v>
      </c>
      <c r="D14" s="39">
        <v>1.8869593007272729</v>
      </c>
      <c r="E14" s="11">
        <v>118585.710968</v>
      </c>
      <c r="F14" s="172">
        <v>339585.710968</v>
      </c>
      <c r="G14" s="252">
        <v>276150</v>
      </c>
      <c r="H14" s="202">
        <v>1.8869593007272729</v>
      </c>
      <c r="I14" s="155">
        <v>104200</v>
      </c>
      <c r="J14" s="174">
        <f t="shared" si="0"/>
        <v>380350</v>
      </c>
      <c r="K14" s="252">
        <v>317573</v>
      </c>
      <c r="L14" s="202">
        <v>1.8869593007272729</v>
      </c>
      <c r="M14" s="155">
        <v>110452</v>
      </c>
      <c r="N14" s="174">
        <f t="shared" si="1"/>
        <v>428025</v>
      </c>
      <c r="O14" s="252">
        <v>328619</v>
      </c>
      <c r="P14" s="202">
        <v>1.8869593007272729</v>
      </c>
      <c r="Q14" s="155">
        <v>109410</v>
      </c>
      <c r="R14" s="174">
        <f t="shared" si="2"/>
        <v>438029</v>
      </c>
      <c r="S14" s="395">
        <f t="shared" si="3"/>
        <v>396497.42774199997</v>
      </c>
    </row>
    <row r="15" spans="1:19" x14ac:dyDescent="0.25">
      <c r="A15" s="37">
        <v>10</v>
      </c>
      <c r="B15" s="38" t="s">
        <v>26</v>
      </c>
      <c r="C15" s="9">
        <v>60869.30528</v>
      </c>
      <c r="D15" s="39">
        <v>0</v>
      </c>
      <c r="E15" s="12" t="s">
        <v>10</v>
      </c>
      <c r="F15" s="172">
        <v>60869.30528</v>
      </c>
      <c r="G15" s="252">
        <v>70200</v>
      </c>
      <c r="H15" s="202">
        <v>0</v>
      </c>
      <c r="I15" s="154" t="s">
        <v>10</v>
      </c>
      <c r="J15" s="174">
        <f>G15*1</f>
        <v>70200</v>
      </c>
      <c r="K15" s="252">
        <v>82134</v>
      </c>
      <c r="L15" s="202">
        <v>0</v>
      </c>
      <c r="M15" s="154" t="s">
        <v>10</v>
      </c>
      <c r="N15" s="174">
        <f>K15*1</f>
        <v>82134</v>
      </c>
      <c r="O15" s="252">
        <v>90558</v>
      </c>
      <c r="P15" s="202">
        <v>0</v>
      </c>
      <c r="Q15" s="154" t="s">
        <v>10</v>
      </c>
      <c r="R15" s="174">
        <f>O15*1</f>
        <v>90558</v>
      </c>
      <c r="S15" s="395">
        <f t="shared" si="3"/>
        <v>75940.326319999993</v>
      </c>
    </row>
    <row r="16" spans="1:19" x14ac:dyDescent="0.25">
      <c r="A16" s="37">
        <v>11</v>
      </c>
      <c r="B16" s="38" t="s">
        <v>27</v>
      </c>
      <c r="C16" s="9">
        <v>106000</v>
      </c>
      <c r="D16" s="39">
        <v>0.47174465309090913</v>
      </c>
      <c r="E16" s="11">
        <v>56769.121983999998</v>
      </c>
      <c r="F16" s="172">
        <v>162769.121984</v>
      </c>
      <c r="G16" s="252">
        <v>157200</v>
      </c>
      <c r="H16" s="202">
        <v>0.47174465309090913</v>
      </c>
      <c r="I16" s="155">
        <v>26200</v>
      </c>
      <c r="J16" s="174">
        <f>G16+I16</f>
        <v>183400</v>
      </c>
      <c r="K16" s="252">
        <v>179208</v>
      </c>
      <c r="L16" s="202">
        <v>0.47174465309090913</v>
      </c>
      <c r="M16" s="155">
        <v>26986</v>
      </c>
      <c r="N16" s="174">
        <f>K16+M16</f>
        <v>206194</v>
      </c>
      <c r="O16" s="252">
        <v>193356</v>
      </c>
      <c r="P16" s="202">
        <v>0.47174465309090913</v>
      </c>
      <c r="Q16" s="155">
        <v>26986</v>
      </c>
      <c r="R16" s="174">
        <f>O16+Q16</f>
        <v>220342</v>
      </c>
      <c r="S16" s="395">
        <f t="shared" si="3"/>
        <v>193176.28049599999</v>
      </c>
    </row>
    <row r="17" spans="1:19" x14ac:dyDescent="0.25">
      <c r="A17" s="37">
        <v>12</v>
      </c>
      <c r="B17" s="38" t="s">
        <v>28</v>
      </c>
      <c r="C17" s="9">
        <v>133000</v>
      </c>
      <c r="D17" s="39">
        <v>1.4152146476363636</v>
      </c>
      <c r="E17" s="11">
        <v>72219.279440000013</v>
      </c>
      <c r="F17" s="172">
        <v>205219.27944000001</v>
      </c>
      <c r="G17" s="252">
        <v>140850</v>
      </c>
      <c r="H17" s="202">
        <v>1.4152146476363636</v>
      </c>
      <c r="I17" s="155">
        <v>78200</v>
      </c>
      <c r="J17" s="174">
        <f>G17+I17</f>
        <v>219050</v>
      </c>
      <c r="K17" s="252">
        <v>163386</v>
      </c>
      <c r="L17" s="202">
        <v>1.4152146476363636</v>
      </c>
      <c r="M17" s="155">
        <v>81328</v>
      </c>
      <c r="N17" s="174">
        <f>K17+M17</f>
        <v>244714</v>
      </c>
      <c r="O17" s="252">
        <v>163386</v>
      </c>
      <c r="P17" s="202">
        <v>1.4152146476363636</v>
      </c>
      <c r="Q17" s="155">
        <v>79764</v>
      </c>
      <c r="R17" s="174">
        <f>O17+Q17</f>
        <v>243150</v>
      </c>
      <c r="S17" s="395">
        <f t="shared" si="3"/>
        <v>228033.31985999999</v>
      </c>
    </row>
    <row r="18" spans="1:19" x14ac:dyDescent="0.25">
      <c r="A18" s="37">
        <v>13</v>
      </c>
      <c r="B18" s="38" t="s">
        <v>1247</v>
      </c>
      <c r="C18" s="9">
        <v>134000</v>
      </c>
      <c r="D18" s="39">
        <v>1.8869593007272729</v>
      </c>
      <c r="E18" s="11">
        <v>72692.907203999988</v>
      </c>
      <c r="F18" s="172">
        <v>206692.90720399999</v>
      </c>
      <c r="G18" s="252">
        <v>109350</v>
      </c>
      <c r="H18" s="202">
        <v>1.8869593007272729</v>
      </c>
      <c r="I18" s="155">
        <v>104200</v>
      </c>
      <c r="J18" s="174">
        <f>G18+I18</f>
        <v>213550</v>
      </c>
      <c r="K18" s="252">
        <v>123566</v>
      </c>
      <c r="L18" s="202">
        <v>1.8869593007272729</v>
      </c>
      <c r="M18" s="155">
        <v>107326</v>
      </c>
      <c r="N18" s="174">
        <f>K18+M18</f>
        <v>230892</v>
      </c>
      <c r="O18" s="252">
        <v>135594</v>
      </c>
      <c r="P18" s="202">
        <v>1.8869593007272729</v>
      </c>
      <c r="Q18" s="155">
        <v>109410</v>
      </c>
      <c r="R18" s="174">
        <f>O18+Q18</f>
        <v>245004</v>
      </c>
      <c r="S18" s="395">
        <f t="shared" si="3"/>
        <v>224034.72680100001</v>
      </c>
    </row>
    <row r="19" spans="1:19" x14ac:dyDescent="0.25">
      <c r="A19" s="37">
        <v>14</v>
      </c>
      <c r="B19" s="38" t="s">
        <v>1248</v>
      </c>
      <c r="C19" s="9">
        <v>359000</v>
      </c>
      <c r="D19" s="39">
        <v>1.1892685021818183</v>
      </c>
      <c r="E19" s="11">
        <v>193666.15840800002</v>
      </c>
      <c r="F19" s="172">
        <v>552666.15840800002</v>
      </c>
      <c r="G19" s="252">
        <v>592050</v>
      </c>
      <c r="H19" s="202">
        <v>1.1892685021818183</v>
      </c>
      <c r="I19" s="155">
        <v>65700</v>
      </c>
      <c r="J19" s="174">
        <f>G19+I19</f>
        <v>657750</v>
      </c>
      <c r="K19" s="252">
        <v>686778</v>
      </c>
      <c r="L19" s="202">
        <v>1.1892685021818183</v>
      </c>
      <c r="M19" s="155">
        <v>68985</v>
      </c>
      <c r="N19" s="174">
        <f>K19+M19</f>
        <v>755763</v>
      </c>
      <c r="O19" s="252">
        <v>704540</v>
      </c>
      <c r="P19" s="202">
        <v>1.1892685021818183</v>
      </c>
      <c r="Q19" s="155">
        <v>68328</v>
      </c>
      <c r="R19" s="174">
        <f>O19+Q19</f>
        <v>772868</v>
      </c>
      <c r="S19" s="395">
        <f t="shared" si="3"/>
        <v>684761.78960200003</v>
      </c>
    </row>
    <row r="20" spans="1:19" x14ac:dyDescent="0.25">
      <c r="A20" s="37">
        <v>15</v>
      </c>
      <c r="B20" s="38" t="s">
        <v>391</v>
      </c>
      <c r="C20" s="9">
        <v>203532.15710800001</v>
      </c>
      <c r="D20" s="39">
        <v>0</v>
      </c>
      <c r="E20" s="12" t="s">
        <v>10</v>
      </c>
      <c r="F20" s="172">
        <v>203532.15710800001</v>
      </c>
      <c r="G20" s="252">
        <v>248400</v>
      </c>
      <c r="H20" s="202">
        <v>0</v>
      </c>
      <c r="I20" s="154" t="s">
        <v>10</v>
      </c>
      <c r="J20" s="174">
        <f>G20*1</f>
        <v>248400</v>
      </c>
      <c r="K20" s="252">
        <v>278208</v>
      </c>
      <c r="L20" s="202">
        <v>0</v>
      </c>
      <c r="M20" s="154" t="s">
        <v>10</v>
      </c>
      <c r="N20" s="174">
        <f>K20*1</f>
        <v>278208</v>
      </c>
      <c r="O20" s="252">
        <v>298080</v>
      </c>
      <c r="P20" s="202">
        <v>0</v>
      </c>
      <c r="Q20" s="154" t="s">
        <v>10</v>
      </c>
      <c r="R20" s="174">
        <f>O20*1</f>
        <v>298080</v>
      </c>
      <c r="S20" s="395">
        <f t="shared" si="3"/>
        <v>257055.039277</v>
      </c>
    </row>
    <row r="21" spans="1:19" x14ac:dyDescent="0.25">
      <c r="A21" s="37">
        <v>16</v>
      </c>
      <c r="B21" s="38" t="s">
        <v>390</v>
      </c>
      <c r="C21" s="9">
        <v>143000</v>
      </c>
      <c r="D21" s="39">
        <v>2.8304292952727272</v>
      </c>
      <c r="E21" s="11">
        <v>77716.951811999985</v>
      </c>
      <c r="F21" s="172">
        <v>220716.95181199998</v>
      </c>
      <c r="G21" s="252">
        <v>60600</v>
      </c>
      <c r="H21" s="202">
        <v>2.8304292952727272</v>
      </c>
      <c r="I21" s="155">
        <v>156300</v>
      </c>
      <c r="J21" s="174">
        <f>G21+I21</f>
        <v>216900</v>
      </c>
      <c r="K21" s="252">
        <v>67872</v>
      </c>
      <c r="L21" s="202">
        <v>2.8304292952727272</v>
      </c>
      <c r="M21" s="155">
        <v>160989</v>
      </c>
      <c r="N21" s="174">
        <f>K21+M21</f>
        <v>228861</v>
      </c>
      <c r="O21" s="252">
        <v>73326</v>
      </c>
      <c r="P21" s="202">
        <v>2.8304292952727272</v>
      </c>
      <c r="Q21" s="155">
        <v>164115</v>
      </c>
      <c r="R21" s="174">
        <f>O21+Q21</f>
        <v>237441</v>
      </c>
      <c r="S21" s="395">
        <f t="shared" si="3"/>
        <v>225979.737953</v>
      </c>
    </row>
    <row r="22" spans="1:19" x14ac:dyDescent="0.25">
      <c r="A22" s="37">
        <v>17</v>
      </c>
      <c r="B22" s="38" t="s">
        <v>29</v>
      </c>
      <c r="C22" s="9">
        <v>182000</v>
      </c>
      <c r="D22" s="39">
        <v>2.8304292952727272</v>
      </c>
      <c r="E22" s="11">
        <v>98479.88628799998</v>
      </c>
      <c r="F22" s="172">
        <v>280479.88628799998</v>
      </c>
      <c r="G22" s="252">
        <v>136050</v>
      </c>
      <c r="H22" s="202">
        <v>2.8304292952727272</v>
      </c>
      <c r="I22" s="155">
        <v>156300</v>
      </c>
      <c r="J22" s="174">
        <f>G22+I22</f>
        <v>292350</v>
      </c>
      <c r="K22" s="252">
        <v>159179</v>
      </c>
      <c r="L22" s="202">
        <v>2.8304292952727272</v>
      </c>
      <c r="M22" s="155">
        <v>160989</v>
      </c>
      <c r="N22" s="174">
        <f>K22+M22</f>
        <v>320168</v>
      </c>
      <c r="O22" s="252">
        <v>171423</v>
      </c>
      <c r="P22" s="202">
        <v>2.8304292952727272</v>
      </c>
      <c r="Q22" s="155">
        <v>162552</v>
      </c>
      <c r="R22" s="174">
        <f>O22+Q22</f>
        <v>333975</v>
      </c>
      <c r="S22" s="395">
        <f t="shared" si="3"/>
        <v>306743.22157200001</v>
      </c>
    </row>
    <row r="23" spans="1:19" x14ac:dyDescent="0.25">
      <c r="A23" s="37">
        <v>18</v>
      </c>
      <c r="B23" s="38" t="s">
        <v>30</v>
      </c>
      <c r="C23" s="9">
        <v>281000</v>
      </c>
      <c r="D23" s="42">
        <v>6.2155853450909095</v>
      </c>
      <c r="E23" s="11">
        <v>150994.40583600005</v>
      </c>
      <c r="F23" s="172">
        <v>431994.40583600005</v>
      </c>
      <c r="G23" s="182">
        <v>83550</v>
      </c>
      <c r="H23" s="209">
        <v>6.2155853450909095</v>
      </c>
      <c r="I23" s="155">
        <v>343000</v>
      </c>
      <c r="J23" s="174">
        <f>G23+I23</f>
        <v>426550</v>
      </c>
      <c r="K23" s="182">
        <v>93576</v>
      </c>
      <c r="L23" s="209">
        <v>6.2155853450909095</v>
      </c>
      <c r="M23" s="155">
        <v>353290</v>
      </c>
      <c r="N23" s="174">
        <f>K23+M23</f>
        <v>446866</v>
      </c>
      <c r="O23" s="182">
        <v>101096</v>
      </c>
      <c r="P23" s="209">
        <v>6.2155853450909095</v>
      </c>
      <c r="Q23" s="155">
        <v>353290</v>
      </c>
      <c r="R23" s="174">
        <f>O23+Q23</f>
        <v>454386</v>
      </c>
      <c r="S23" s="395">
        <f t="shared" si="3"/>
        <v>439949.10145900003</v>
      </c>
    </row>
    <row r="24" spans="1:19" x14ac:dyDescent="0.25">
      <c r="A24" s="3"/>
      <c r="B24" s="36" t="s">
        <v>37</v>
      </c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37">
        <v>19</v>
      </c>
      <c r="B25" s="38" t="s">
        <v>38</v>
      </c>
      <c r="C25" s="9">
        <v>418000</v>
      </c>
      <c r="D25" s="39">
        <v>10.063776500000001</v>
      </c>
      <c r="E25" s="11">
        <v>225353.751208</v>
      </c>
      <c r="F25" s="172">
        <v>643353.751208</v>
      </c>
      <c r="G25" s="252">
        <v>80700</v>
      </c>
      <c r="H25" s="202">
        <v>10.063776500000001</v>
      </c>
      <c r="I25" s="155">
        <v>555300</v>
      </c>
      <c r="J25" s="174">
        <f t="shared" ref="J25:J31" si="4">G25+I25</f>
        <v>636000</v>
      </c>
      <c r="K25" s="252">
        <v>94419</v>
      </c>
      <c r="L25" s="202">
        <v>10.063776500000001</v>
      </c>
      <c r="M25" s="155">
        <v>571959</v>
      </c>
      <c r="N25" s="174">
        <f t="shared" ref="N25:N31" si="5">K25+M25</f>
        <v>666378</v>
      </c>
      <c r="O25" s="252">
        <v>101682</v>
      </c>
      <c r="P25" s="202">
        <v>10.063776500000001</v>
      </c>
      <c r="Q25" s="155">
        <v>583065</v>
      </c>
      <c r="R25" s="174">
        <f t="shared" ref="R25:R31" si="6">O25+Q25</f>
        <v>684747</v>
      </c>
      <c r="S25" s="395">
        <f t="shared" si="3"/>
        <v>657619.68780199997</v>
      </c>
    </row>
    <row r="26" spans="1:19" x14ac:dyDescent="0.25">
      <c r="A26" s="37">
        <v>20</v>
      </c>
      <c r="B26" s="38" t="s">
        <v>40</v>
      </c>
      <c r="C26" s="9">
        <v>262000</v>
      </c>
      <c r="D26" s="39">
        <v>2.3785176927272729</v>
      </c>
      <c r="E26" s="11">
        <v>141187.22723999998</v>
      </c>
      <c r="F26" s="172">
        <v>403187.22723999998</v>
      </c>
      <c r="G26" s="252">
        <v>324150</v>
      </c>
      <c r="H26" s="202">
        <v>2.3785176927272729</v>
      </c>
      <c r="I26" s="155">
        <v>131300</v>
      </c>
      <c r="J26" s="174">
        <f t="shared" si="4"/>
        <v>455450</v>
      </c>
      <c r="K26" s="252">
        <v>379256</v>
      </c>
      <c r="L26" s="202">
        <v>2.3785176927272729</v>
      </c>
      <c r="M26" s="155">
        <v>137865</v>
      </c>
      <c r="N26" s="174">
        <f t="shared" si="5"/>
        <v>517121</v>
      </c>
      <c r="O26" s="252">
        <v>379256</v>
      </c>
      <c r="P26" s="202">
        <v>2.3785176927272729</v>
      </c>
      <c r="Q26" s="155">
        <v>135239</v>
      </c>
      <c r="R26" s="174">
        <f t="shared" si="6"/>
        <v>514495</v>
      </c>
      <c r="S26" s="395">
        <f t="shared" si="3"/>
        <v>472563.30680999998</v>
      </c>
    </row>
    <row r="27" spans="1:19" x14ac:dyDescent="0.25">
      <c r="A27" s="37">
        <v>21</v>
      </c>
      <c r="B27" s="38" t="s">
        <v>567</v>
      </c>
      <c r="C27" s="9">
        <v>459000</v>
      </c>
      <c r="D27" s="39">
        <v>4.1453393036363639</v>
      </c>
      <c r="E27" s="11">
        <v>247544.00303200004</v>
      </c>
      <c r="F27" s="172">
        <v>706544.00303200004</v>
      </c>
      <c r="G27" s="252">
        <v>578700</v>
      </c>
      <c r="H27" s="202">
        <v>4.1453393036363639</v>
      </c>
      <c r="I27" s="155">
        <v>228800</v>
      </c>
      <c r="J27" s="174">
        <f t="shared" si="4"/>
        <v>807500</v>
      </c>
      <c r="K27" s="252">
        <v>653931</v>
      </c>
      <c r="L27" s="202">
        <v>4.1453393036363639</v>
      </c>
      <c r="M27" s="155">
        <v>237952</v>
      </c>
      <c r="N27" s="174">
        <f t="shared" si="5"/>
        <v>891883</v>
      </c>
      <c r="O27" s="252">
        <v>711801</v>
      </c>
      <c r="P27" s="202">
        <v>4.1453393036363639</v>
      </c>
      <c r="Q27" s="155">
        <v>237952</v>
      </c>
      <c r="R27" s="174">
        <f t="shared" si="6"/>
        <v>949753</v>
      </c>
      <c r="S27" s="395">
        <f t="shared" si="3"/>
        <v>838920.00075799995</v>
      </c>
    </row>
    <row r="28" spans="1:19" x14ac:dyDescent="0.25">
      <c r="A28" s="37">
        <v>22</v>
      </c>
      <c r="B28" s="38" t="s">
        <v>43</v>
      </c>
      <c r="C28" s="9">
        <v>293000</v>
      </c>
      <c r="D28" s="39">
        <v>3.7739186014545458</v>
      </c>
      <c r="E28" s="11">
        <v>157428.56941599998</v>
      </c>
      <c r="F28" s="172">
        <v>450428.56941599998</v>
      </c>
      <c r="G28" s="252">
        <v>280050</v>
      </c>
      <c r="H28" s="202">
        <v>3.7739186014545458</v>
      </c>
      <c r="I28" s="155">
        <v>208300</v>
      </c>
      <c r="J28" s="174">
        <f t="shared" si="4"/>
        <v>488350</v>
      </c>
      <c r="K28" s="252">
        <v>324858</v>
      </c>
      <c r="L28" s="202">
        <v>3.7739186014545458</v>
      </c>
      <c r="M28" s="155">
        <v>214549</v>
      </c>
      <c r="N28" s="174">
        <f t="shared" si="5"/>
        <v>539407</v>
      </c>
      <c r="O28" s="252">
        <v>333260</v>
      </c>
      <c r="P28" s="202">
        <v>3.7739186014545458</v>
      </c>
      <c r="Q28" s="155">
        <v>214549</v>
      </c>
      <c r="R28" s="174">
        <f t="shared" si="6"/>
        <v>547809</v>
      </c>
      <c r="S28" s="395">
        <f t="shared" si="3"/>
        <v>506498.64235400001</v>
      </c>
    </row>
    <row r="29" spans="1:19" x14ac:dyDescent="0.25">
      <c r="A29" s="37">
        <v>23</v>
      </c>
      <c r="B29" s="38" t="s">
        <v>48</v>
      </c>
      <c r="C29" s="9">
        <v>475000</v>
      </c>
      <c r="D29" s="117">
        <v>1.8869013658181819</v>
      </c>
      <c r="E29" s="11">
        <v>256475.63384000002</v>
      </c>
      <c r="F29" s="172">
        <v>731475.63384000002</v>
      </c>
      <c r="G29" s="221">
        <v>771000</v>
      </c>
      <c r="H29" s="329">
        <v>1.8869013658181819</v>
      </c>
      <c r="I29" s="155">
        <v>104200</v>
      </c>
      <c r="J29" s="174">
        <f t="shared" si="4"/>
        <v>875200</v>
      </c>
      <c r="K29" s="221">
        <v>894360</v>
      </c>
      <c r="L29" s="329">
        <v>1.8869013658181819</v>
      </c>
      <c r="M29" s="155">
        <v>107326</v>
      </c>
      <c r="N29" s="174">
        <f t="shared" si="5"/>
        <v>1001686</v>
      </c>
      <c r="O29" s="221">
        <v>940620</v>
      </c>
      <c r="P29" s="329">
        <v>1.8869013658181819</v>
      </c>
      <c r="Q29" s="155">
        <v>106284</v>
      </c>
      <c r="R29" s="174">
        <f t="shared" si="6"/>
        <v>1046904</v>
      </c>
      <c r="S29" s="395">
        <f t="shared" si="3"/>
        <v>913816.40846000006</v>
      </c>
    </row>
    <row r="30" spans="1:19" x14ac:dyDescent="0.25">
      <c r="A30" s="37">
        <v>24</v>
      </c>
      <c r="B30" s="38" t="s">
        <v>394</v>
      </c>
      <c r="C30" s="9">
        <v>113000</v>
      </c>
      <c r="D30" s="39">
        <v>1.8869593007272729</v>
      </c>
      <c r="E30" s="11">
        <v>61107.059307999996</v>
      </c>
      <c r="F30" s="172">
        <v>174107.059308</v>
      </c>
      <c r="G30" s="152">
        <v>68250</v>
      </c>
      <c r="H30" s="202">
        <v>1.8869593007272729</v>
      </c>
      <c r="I30" s="155">
        <v>104200</v>
      </c>
      <c r="J30" s="174">
        <f t="shared" si="4"/>
        <v>172450</v>
      </c>
      <c r="K30" s="152">
        <v>79853</v>
      </c>
      <c r="L30" s="202">
        <v>1.8869593007272729</v>
      </c>
      <c r="M30" s="155">
        <v>109410</v>
      </c>
      <c r="N30" s="174">
        <f t="shared" si="5"/>
        <v>189263</v>
      </c>
      <c r="O30" s="152">
        <v>85995</v>
      </c>
      <c r="P30" s="202">
        <v>1.8869593007272729</v>
      </c>
      <c r="Q30" s="155">
        <v>107326</v>
      </c>
      <c r="R30" s="174">
        <f t="shared" si="6"/>
        <v>193321</v>
      </c>
      <c r="S30" s="395">
        <f t="shared" si="3"/>
        <v>182285.26482700001</v>
      </c>
    </row>
    <row r="31" spans="1:19" x14ac:dyDescent="0.25">
      <c r="A31" s="37">
        <v>25</v>
      </c>
      <c r="B31" s="38" t="s">
        <v>47</v>
      </c>
      <c r="C31" s="9">
        <v>468000</v>
      </c>
      <c r="D31" s="42">
        <v>10.063699253454546</v>
      </c>
      <c r="E31" s="11">
        <v>251510.76640800002</v>
      </c>
      <c r="F31" s="172">
        <v>719510.76640800002</v>
      </c>
      <c r="G31" s="182">
        <v>176250</v>
      </c>
      <c r="H31" s="209">
        <v>10.063699253454546</v>
      </c>
      <c r="I31" s="155">
        <v>555300</v>
      </c>
      <c r="J31" s="174">
        <f t="shared" si="4"/>
        <v>731550</v>
      </c>
      <c r="K31" s="182">
        <v>197400</v>
      </c>
      <c r="L31" s="209">
        <v>10.063699253454546</v>
      </c>
      <c r="M31" s="155">
        <v>571959</v>
      </c>
      <c r="N31" s="174">
        <f t="shared" si="5"/>
        <v>769359</v>
      </c>
      <c r="O31" s="182">
        <v>227363</v>
      </c>
      <c r="P31" s="209">
        <v>10.063699253454546</v>
      </c>
      <c r="Q31" s="155">
        <v>571959</v>
      </c>
      <c r="R31" s="174">
        <f t="shared" si="6"/>
        <v>799322</v>
      </c>
      <c r="S31" s="395">
        <f t="shared" si="3"/>
        <v>754935.44160200004</v>
      </c>
    </row>
    <row r="32" spans="1:19" x14ac:dyDescent="0.25">
      <c r="A32" s="3"/>
      <c r="B32" s="36" t="s">
        <v>51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37">
        <v>26</v>
      </c>
      <c r="B33" s="38" t="s">
        <v>52</v>
      </c>
      <c r="C33" s="9">
        <v>161000</v>
      </c>
      <c r="D33" s="39">
        <v>2.8304292952727272</v>
      </c>
      <c r="E33" s="11">
        <v>87178.620003999997</v>
      </c>
      <c r="F33" s="172">
        <v>248178.620004</v>
      </c>
      <c r="G33" s="252">
        <v>95100</v>
      </c>
      <c r="H33" s="202">
        <v>2.8304292952727272</v>
      </c>
      <c r="I33" s="155">
        <v>156300</v>
      </c>
      <c r="J33" s="174">
        <f t="shared" ref="J33:J38" si="7">G33+I33</f>
        <v>251400</v>
      </c>
      <c r="K33" s="252">
        <v>108414</v>
      </c>
      <c r="L33" s="202">
        <v>2.8304292952727272</v>
      </c>
      <c r="M33" s="155">
        <v>160989</v>
      </c>
      <c r="N33" s="174">
        <f t="shared" ref="N33:N38" si="8">K33+M33</f>
        <v>269403</v>
      </c>
      <c r="O33" s="252">
        <v>118875</v>
      </c>
      <c r="P33" s="202">
        <v>2.8304292952727272</v>
      </c>
      <c r="Q33" s="155">
        <v>160989</v>
      </c>
      <c r="R33" s="174">
        <f t="shared" ref="R33:R38" si="9">O33+Q33</f>
        <v>279864</v>
      </c>
      <c r="S33" s="395">
        <f t="shared" si="3"/>
        <v>262211.40500100004</v>
      </c>
    </row>
    <row r="34" spans="1:19" x14ac:dyDescent="0.25">
      <c r="A34" s="37">
        <v>27</v>
      </c>
      <c r="B34" s="38" t="s">
        <v>54</v>
      </c>
      <c r="C34" s="9">
        <v>1147000</v>
      </c>
      <c r="D34" s="39">
        <v>10.063776500000001</v>
      </c>
      <c r="E34" s="11">
        <v>617184.78409600002</v>
      </c>
      <c r="F34" s="172">
        <v>1764184.784096</v>
      </c>
      <c r="G34" s="252">
        <v>1494450</v>
      </c>
      <c r="H34" s="202">
        <v>10.063776500000001</v>
      </c>
      <c r="I34" s="155">
        <v>555300</v>
      </c>
      <c r="J34" s="174">
        <f t="shared" si="7"/>
        <v>2049750</v>
      </c>
      <c r="K34" s="252">
        <v>1673784</v>
      </c>
      <c r="L34" s="202">
        <v>10.063776500000001</v>
      </c>
      <c r="M34" s="155">
        <v>583065</v>
      </c>
      <c r="N34" s="174">
        <f t="shared" si="8"/>
        <v>2256849</v>
      </c>
      <c r="O34" s="252">
        <v>1808285</v>
      </c>
      <c r="P34" s="202">
        <v>10.063776500000001</v>
      </c>
      <c r="Q34" s="155">
        <v>571959</v>
      </c>
      <c r="R34" s="174">
        <f t="shared" si="9"/>
        <v>2380244</v>
      </c>
      <c r="S34" s="395">
        <f t="shared" si="3"/>
        <v>2112756.9460239997</v>
      </c>
    </row>
    <row r="35" spans="1:19" x14ac:dyDescent="0.25">
      <c r="A35" s="37">
        <v>28</v>
      </c>
      <c r="B35" s="38" t="s">
        <v>57</v>
      </c>
      <c r="C35" s="9">
        <v>5402000</v>
      </c>
      <c r="D35" s="39">
        <v>5.0318785941818192</v>
      </c>
      <c r="E35" s="11">
        <v>2908422.9427800002</v>
      </c>
      <c r="F35" s="172">
        <v>8310422.9427800002</v>
      </c>
      <c r="G35" s="252">
        <v>10188750</v>
      </c>
      <c r="H35" s="202">
        <v>5.0318785941818192</v>
      </c>
      <c r="I35" s="155">
        <v>277700</v>
      </c>
      <c r="J35" s="174">
        <f t="shared" si="7"/>
        <v>10466450</v>
      </c>
      <c r="K35" s="252">
        <v>11411400</v>
      </c>
      <c r="L35" s="202">
        <v>5.0318785941818192</v>
      </c>
      <c r="M35" s="155">
        <v>288808</v>
      </c>
      <c r="N35" s="174">
        <f t="shared" si="8"/>
        <v>11700208</v>
      </c>
      <c r="O35" s="252">
        <v>13245375</v>
      </c>
      <c r="P35" s="202">
        <v>5.0318785941818192</v>
      </c>
      <c r="Q35" s="155">
        <v>286031</v>
      </c>
      <c r="R35" s="174">
        <f t="shared" si="9"/>
        <v>13531406</v>
      </c>
      <c r="S35" s="395">
        <f t="shared" si="3"/>
        <v>11002121.735695001</v>
      </c>
    </row>
    <row r="36" spans="1:19" x14ac:dyDescent="0.25">
      <c r="A36" s="37">
        <v>29</v>
      </c>
      <c r="B36" s="38" t="s">
        <v>1219</v>
      </c>
      <c r="C36" s="9">
        <v>201000</v>
      </c>
      <c r="D36" s="39">
        <v>3.7739186014545458</v>
      </c>
      <c r="E36" s="11">
        <v>108553.06099199998</v>
      </c>
      <c r="F36" s="172">
        <v>309553.06099199998</v>
      </c>
      <c r="G36" s="252">
        <v>104400</v>
      </c>
      <c r="H36" s="202">
        <v>3.7739186014545458</v>
      </c>
      <c r="I36" s="155">
        <v>208300</v>
      </c>
      <c r="J36" s="174">
        <f t="shared" si="7"/>
        <v>312700</v>
      </c>
      <c r="K36" s="252">
        <v>123192</v>
      </c>
      <c r="L36" s="202">
        <v>3.7739186014545458</v>
      </c>
      <c r="M36" s="155">
        <v>218715</v>
      </c>
      <c r="N36" s="174">
        <f t="shared" si="8"/>
        <v>341907</v>
      </c>
      <c r="O36" s="252">
        <v>129456</v>
      </c>
      <c r="P36" s="202">
        <v>3.7739186014545458</v>
      </c>
      <c r="Q36" s="155">
        <v>216632</v>
      </c>
      <c r="R36" s="174">
        <f t="shared" si="9"/>
        <v>346088</v>
      </c>
      <c r="S36" s="395">
        <f t="shared" si="3"/>
        <v>327562.01524799998</v>
      </c>
    </row>
    <row r="37" spans="1:19" x14ac:dyDescent="0.25">
      <c r="A37" s="37">
        <v>30</v>
      </c>
      <c r="B37" s="38" t="s">
        <v>311</v>
      </c>
      <c r="C37" s="9">
        <v>507000</v>
      </c>
      <c r="D37" s="39">
        <v>2.8304292952727272</v>
      </c>
      <c r="E37" s="11">
        <v>272705.10276400007</v>
      </c>
      <c r="F37" s="172">
        <v>779705.10276400007</v>
      </c>
      <c r="G37" s="252">
        <v>768900</v>
      </c>
      <c r="H37" s="202">
        <v>2.8304292952727272</v>
      </c>
      <c r="I37" s="155">
        <v>156300</v>
      </c>
      <c r="J37" s="174">
        <f t="shared" si="7"/>
        <v>925200</v>
      </c>
      <c r="K37" s="252">
        <v>907302</v>
      </c>
      <c r="L37" s="202">
        <v>2.8304292952727272</v>
      </c>
      <c r="M37" s="155">
        <v>160989</v>
      </c>
      <c r="N37" s="174">
        <f t="shared" si="8"/>
        <v>1068291</v>
      </c>
      <c r="O37" s="252">
        <v>899613</v>
      </c>
      <c r="P37" s="202">
        <v>2.8304292952727272</v>
      </c>
      <c r="Q37" s="155">
        <v>162552</v>
      </c>
      <c r="R37" s="174">
        <f t="shared" si="9"/>
        <v>1062165</v>
      </c>
      <c r="S37" s="395">
        <f t="shared" si="3"/>
        <v>958840.27569100005</v>
      </c>
    </row>
    <row r="38" spans="1:19" x14ac:dyDescent="0.25">
      <c r="A38" s="37">
        <v>31</v>
      </c>
      <c r="B38" s="38" t="s">
        <v>56</v>
      </c>
      <c r="C38" s="9">
        <v>2312000</v>
      </c>
      <c r="D38" s="39">
        <v>5.6608779021818192</v>
      </c>
      <c r="E38" s="11">
        <v>1245181.7332240003</v>
      </c>
      <c r="F38" s="172">
        <v>3557181.7332240003</v>
      </c>
      <c r="G38" s="252">
        <v>4072500</v>
      </c>
      <c r="H38" s="202">
        <v>5.6608779021818192</v>
      </c>
      <c r="I38" s="155">
        <v>312400</v>
      </c>
      <c r="J38" s="174">
        <f t="shared" si="7"/>
        <v>4384900</v>
      </c>
      <c r="K38" s="252">
        <v>4764825</v>
      </c>
      <c r="L38" s="202">
        <v>5.6608779021818192</v>
      </c>
      <c r="M38" s="155">
        <v>321772</v>
      </c>
      <c r="N38" s="174">
        <f t="shared" si="8"/>
        <v>5086597</v>
      </c>
      <c r="O38" s="252">
        <v>5294250</v>
      </c>
      <c r="P38" s="202">
        <v>5.6608779021818192</v>
      </c>
      <c r="Q38" s="155">
        <v>318648</v>
      </c>
      <c r="R38" s="174">
        <f t="shared" si="9"/>
        <v>5612898</v>
      </c>
      <c r="S38" s="395">
        <f t="shared" si="3"/>
        <v>4660394.1833060002</v>
      </c>
    </row>
    <row r="39" spans="1:19" x14ac:dyDescent="0.25">
      <c r="A39" s="3"/>
      <c r="B39" s="36" t="s">
        <v>60</v>
      </c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x14ac:dyDescent="0.25">
      <c r="A40" s="37">
        <v>32</v>
      </c>
      <c r="B40" s="38" t="s">
        <v>61</v>
      </c>
      <c r="C40" s="9">
        <v>485000</v>
      </c>
      <c r="D40" s="39">
        <v>0.47174465309090913</v>
      </c>
      <c r="E40" s="11">
        <v>261346.89491600008</v>
      </c>
      <c r="F40" s="172">
        <v>746346.89491600008</v>
      </c>
      <c r="G40" s="252">
        <v>891750</v>
      </c>
      <c r="H40" s="202">
        <v>0.47174465309090913</v>
      </c>
      <c r="I40" s="155">
        <v>26200</v>
      </c>
      <c r="J40" s="174">
        <f t="shared" ref="J40:J49" si="10">G40+I40</f>
        <v>917950</v>
      </c>
      <c r="K40" s="252">
        <v>1052265</v>
      </c>
      <c r="L40" s="202">
        <v>0.47174465309090913</v>
      </c>
      <c r="M40" s="155">
        <v>26986</v>
      </c>
      <c r="N40" s="174">
        <f t="shared" ref="N40:N49" si="11">K40+M40</f>
        <v>1079251</v>
      </c>
      <c r="O40" s="252">
        <v>1096853</v>
      </c>
      <c r="P40" s="202">
        <v>0.47174465309090913</v>
      </c>
      <c r="Q40" s="155">
        <v>26986</v>
      </c>
      <c r="R40" s="174">
        <f t="shared" ref="R40:R49" si="12">O40+Q40</f>
        <v>1123839</v>
      </c>
      <c r="S40" s="395">
        <f t="shared" si="3"/>
        <v>966846.72372899996</v>
      </c>
    </row>
    <row r="41" spans="1:19" x14ac:dyDescent="0.25">
      <c r="A41" s="37">
        <v>33</v>
      </c>
      <c r="B41" s="38" t="s">
        <v>63</v>
      </c>
      <c r="C41" s="9">
        <v>85000</v>
      </c>
      <c r="D41" s="39">
        <v>1.8869593007272729</v>
      </c>
      <c r="E41" s="11">
        <v>46230.011108000006</v>
      </c>
      <c r="F41" s="172">
        <v>131230.01110800001</v>
      </c>
      <c r="G41" s="252">
        <v>12450</v>
      </c>
      <c r="H41" s="202">
        <v>1.8869593007272729</v>
      </c>
      <c r="I41" s="155">
        <v>104200</v>
      </c>
      <c r="J41" s="174">
        <f t="shared" si="10"/>
        <v>116650</v>
      </c>
      <c r="K41" s="252">
        <v>14442</v>
      </c>
      <c r="L41" s="202">
        <v>1.8869593007272729</v>
      </c>
      <c r="M41" s="155">
        <v>108368</v>
      </c>
      <c r="N41" s="174">
        <f t="shared" si="11"/>
        <v>122810</v>
      </c>
      <c r="O41" s="252">
        <v>15438</v>
      </c>
      <c r="P41" s="202">
        <v>1.8869593007272729</v>
      </c>
      <c r="Q41" s="155">
        <v>105242</v>
      </c>
      <c r="R41" s="174">
        <f t="shared" si="12"/>
        <v>120680</v>
      </c>
      <c r="S41" s="395">
        <f t="shared" si="3"/>
        <v>122842.502777</v>
      </c>
    </row>
    <row r="42" spans="1:19" x14ac:dyDescent="0.25">
      <c r="A42" s="37">
        <v>34</v>
      </c>
      <c r="B42" s="38" t="s">
        <v>1249</v>
      </c>
      <c r="C42" s="9">
        <v>562000</v>
      </c>
      <c r="D42" s="39">
        <v>1.8869593007272729</v>
      </c>
      <c r="E42" s="11">
        <v>303249.70279999997</v>
      </c>
      <c r="F42" s="172">
        <v>865249.70279999997</v>
      </c>
      <c r="G42" s="252">
        <v>943050</v>
      </c>
      <c r="H42" s="202">
        <v>1.8869593007272729</v>
      </c>
      <c r="I42" s="155">
        <v>104200</v>
      </c>
      <c r="J42" s="174">
        <f t="shared" si="10"/>
        <v>1047250</v>
      </c>
      <c r="K42" s="252">
        <v>1075077</v>
      </c>
      <c r="L42" s="202">
        <v>1.8869593007272729</v>
      </c>
      <c r="M42" s="155">
        <v>108368</v>
      </c>
      <c r="N42" s="174">
        <f t="shared" si="11"/>
        <v>1183445</v>
      </c>
      <c r="O42" s="252">
        <v>1122230</v>
      </c>
      <c r="P42" s="202">
        <v>1.8869593007272729</v>
      </c>
      <c r="Q42" s="155">
        <v>108368</v>
      </c>
      <c r="R42" s="174">
        <f t="shared" si="12"/>
        <v>1230598</v>
      </c>
      <c r="S42" s="395">
        <f t="shared" si="3"/>
        <v>1081635.6757</v>
      </c>
    </row>
    <row r="43" spans="1:19" x14ac:dyDescent="0.25">
      <c r="A43" s="37">
        <v>35</v>
      </c>
      <c r="B43" s="38" t="s">
        <v>64</v>
      </c>
      <c r="C43" s="9">
        <v>131000</v>
      </c>
      <c r="D43" s="39">
        <v>1.8869593007272729</v>
      </c>
      <c r="E43" s="11">
        <v>70518.458007999987</v>
      </c>
      <c r="F43" s="172">
        <v>201518.45800799999</v>
      </c>
      <c r="G43" s="252">
        <v>104100</v>
      </c>
      <c r="H43" s="202">
        <v>1.8869593007272729</v>
      </c>
      <c r="I43" s="155">
        <v>104200</v>
      </c>
      <c r="J43" s="174">
        <f t="shared" si="10"/>
        <v>208300</v>
      </c>
      <c r="K43" s="252">
        <v>118674</v>
      </c>
      <c r="L43" s="202">
        <v>1.8869593007272729</v>
      </c>
      <c r="M43" s="155">
        <v>107326</v>
      </c>
      <c r="N43" s="174">
        <f t="shared" si="11"/>
        <v>226000</v>
      </c>
      <c r="O43" s="252">
        <v>121797</v>
      </c>
      <c r="P43" s="202">
        <v>1.8869593007272729</v>
      </c>
      <c r="Q43" s="155">
        <v>109410</v>
      </c>
      <c r="R43" s="174">
        <f t="shared" si="12"/>
        <v>231207</v>
      </c>
      <c r="S43" s="395">
        <f t="shared" si="3"/>
        <v>216756.36450199998</v>
      </c>
    </row>
    <row r="44" spans="1:19" x14ac:dyDescent="0.25">
      <c r="A44" s="37">
        <v>36</v>
      </c>
      <c r="B44" s="38" t="s">
        <v>65</v>
      </c>
      <c r="C44" s="9">
        <v>140000</v>
      </c>
      <c r="D44" s="39">
        <v>1.8869593007272729</v>
      </c>
      <c r="E44" s="11">
        <v>75623.239327999996</v>
      </c>
      <c r="F44" s="172">
        <v>215623.239328</v>
      </c>
      <c r="G44" s="252">
        <v>121650</v>
      </c>
      <c r="H44" s="202">
        <v>1.8869593007272729</v>
      </c>
      <c r="I44" s="155">
        <v>104200</v>
      </c>
      <c r="J44" s="174">
        <f t="shared" si="10"/>
        <v>225850</v>
      </c>
      <c r="K44" s="252">
        <v>138681</v>
      </c>
      <c r="L44" s="202">
        <v>1.8869593007272729</v>
      </c>
      <c r="M44" s="155">
        <v>107326</v>
      </c>
      <c r="N44" s="174">
        <f t="shared" si="11"/>
        <v>246007</v>
      </c>
      <c r="O44" s="252">
        <v>155712</v>
      </c>
      <c r="P44" s="202">
        <v>1.8869593007272729</v>
      </c>
      <c r="Q44" s="155">
        <v>109410</v>
      </c>
      <c r="R44" s="174">
        <f t="shared" si="12"/>
        <v>265122</v>
      </c>
      <c r="S44" s="395">
        <f t="shared" si="3"/>
        <v>238150.559832</v>
      </c>
    </row>
    <row r="45" spans="1:19" x14ac:dyDescent="0.25">
      <c r="A45" s="37">
        <v>37</v>
      </c>
      <c r="B45" s="38" t="s">
        <v>66</v>
      </c>
      <c r="C45" s="9">
        <v>88000</v>
      </c>
      <c r="D45" s="39">
        <v>1.8869593007272729</v>
      </c>
      <c r="E45" s="11">
        <v>47100.522872000001</v>
      </c>
      <c r="F45" s="172">
        <v>135100.522872</v>
      </c>
      <c r="G45" s="252">
        <v>19950</v>
      </c>
      <c r="H45" s="202">
        <v>1.8869593007272729</v>
      </c>
      <c r="I45" s="155">
        <v>104200</v>
      </c>
      <c r="J45" s="174">
        <f t="shared" si="10"/>
        <v>124150</v>
      </c>
      <c r="K45" s="252">
        <v>23342</v>
      </c>
      <c r="L45" s="202">
        <v>1.8869593007272729</v>
      </c>
      <c r="M45" s="155">
        <v>109410</v>
      </c>
      <c r="N45" s="174">
        <f t="shared" si="11"/>
        <v>132752</v>
      </c>
      <c r="O45" s="252">
        <v>24938</v>
      </c>
      <c r="P45" s="202">
        <v>1.8869593007272729</v>
      </c>
      <c r="Q45" s="155">
        <v>105242</v>
      </c>
      <c r="R45" s="174">
        <f t="shared" si="12"/>
        <v>130180</v>
      </c>
      <c r="S45" s="395">
        <f t="shared" si="3"/>
        <v>130545.630718</v>
      </c>
    </row>
    <row r="46" spans="1:19" x14ac:dyDescent="0.25">
      <c r="A46" s="37">
        <v>38</v>
      </c>
      <c r="B46" s="38" t="s">
        <v>67</v>
      </c>
      <c r="C46" s="9">
        <v>87000</v>
      </c>
      <c r="D46" s="39">
        <v>1.8869593007272729</v>
      </c>
      <c r="E46" s="11">
        <v>47380.026871999988</v>
      </c>
      <c r="F46" s="172">
        <v>134380.02687199999</v>
      </c>
      <c r="G46" s="252">
        <v>19950</v>
      </c>
      <c r="H46" s="202">
        <v>1.8869593007272729</v>
      </c>
      <c r="I46" s="155">
        <v>104200</v>
      </c>
      <c r="J46" s="174">
        <f t="shared" si="10"/>
        <v>124150</v>
      </c>
      <c r="K46" s="252">
        <v>23342</v>
      </c>
      <c r="L46" s="202">
        <v>1.8869593007272729</v>
      </c>
      <c r="M46" s="155">
        <v>107326</v>
      </c>
      <c r="N46" s="174">
        <f t="shared" si="11"/>
        <v>130668</v>
      </c>
      <c r="O46" s="252">
        <v>24738</v>
      </c>
      <c r="P46" s="202">
        <v>1.8869593007272729</v>
      </c>
      <c r="Q46" s="155">
        <v>106284</v>
      </c>
      <c r="R46" s="174">
        <f t="shared" si="12"/>
        <v>131022</v>
      </c>
      <c r="S46" s="395">
        <f t="shared" si="3"/>
        <v>130055.00671799999</v>
      </c>
    </row>
    <row r="47" spans="1:19" x14ac:dyDescent="0.25">
      <c r="A47" s="37">
        <v>39</v>
      </c>
      <c r="B47" s="38" t="s">
        <v>68</v>
      </c>
      <c r="C47" s="9">
        <v>141000</v>
      </c>
      <c r="D47" s="39">
        <v>1.8869593007272729</v>
      </c>
      <c r="E47" s="11">
        <v>76096.179327999998</v>
      </c>
      <c r="F47" s="172">
        <v>217096.179328</v>
      </c>
      <c r="G47" s="252">
        <v>121650</v>
      </c>
      <c r="H47" s="202">
        <v>1.8869593007272729</v>
      </c>
      <c r="I47" s="155">
        <v>104200</v>
      </c>
      <c r="J47" s="174">
        <f t="shared" si="10"/>
        <v>225850</v>
      </c>
      <c r="K47" s="252">
        <v>142331</v>
      </c>
      <c r="L47" s="202">
        <v>1.8869593007272729</v>
      </c>
      <c r="M47" s="155">
        <v>108368</v>
      </c>
      <c r="N47" s="174">
        <f t="shared" si="11"/>
        <v>250699</v>
      </c>
      <c r="O47" s="252">
        <v>141114</v>
      </c>
      <c r="P47" s="202">
        <v>1.8869593007272729</v>
      </c>
      <c r="Q47" s="155">
        <v>105242</v>
      </c>
      <c r="R47" s="174">
        <f t="shared" si="12"/>
        <v>246356</v>
      </c>
      <c r="S47" s="395">
        <f t="shared" si="3"/>
        <v>235000.29483199999</v>
      </c>
    </row>
    <row r="48" spans="1:19" x14ac:dyDescent="0.25">
      <c r="A48" s="37">
        <v>40</v>
      </c>
      <c r="B48" s="38" t="s">
        <v>69</v>
      </c>
      <c r="C48" s="9">
        <v>1283000</v>
      </c>
      <c r="D48" s="39">
        <v>3.7739186014545458</v>
      </c>
      <c r="E48" s="11">
        <v>691224.18314799992</v>
      </c>
      <c r="F48" s="172">
        <v>1974224.1831479999</v>
      </c>
      <c r="G48" s="252">
        <v>2193600</v>
      </c>
      <c r="H48" s="202">
        <v>3.7739186014545458</v>
      </c>
      <c r="I48" s="155">
        <v>208300</v>
      </c>
      <c r="J48" s="174">
        <f t="shared" si="10"/>
        <v>2401900</v>
      </c>
      <c r="K48" s="252">
        <v>2500704</v>
      </c>
      <c r="L48" s="202">
        <v>3.7739186014545458</v>
      </c>
      <c r="M48" s="155">
        <v>214549</v>
      </c>
      <c r="N48" s="174">
        <f t="shared" si="11"/>
        <v>2715253</v>
      </c>
      <c r="O48" s="252">
        <v>2654256</v>
      </c>
      <c r="P48" s="202">
        <v>3.7739186014545458</v>
      </c>
      <c r="Q48" s="155">
        <v>216632</v>
      </c>
      <c r="R48" s="174">
        <f t="shared" si="12"/>
        <v>2870888</v>
      </c>
      <c r="S48" s="395">
        <f t="shared" si="3"/>
        <v>2490566.2957870001</v>
      </c>
    </row>
    <row r="49" spans="1:19" x14ac:dyDescent="0.25">
      <c r="A49" s="37">
        <v>41</v>
      </c>
      <c r="B49" s="38" t="s">
        <v>70</v>
      </c>
      <c r="C49" s="9">
        <v>544000</v>
      </c>
      <c r="D49" s="42">
        <v>2.8303906720000005</v>
      </c>
      <c r="E49" s="11">
        <v>292233.11466800002</v>
      </c>
      <c r="F49" s="172">
        <v>836233.11466800002</v>
      </c>
      <c r="G49" s="182">
        <v>831450</v>
      </c>
      <c r="H49" s="209">
        <v>2.8303906720000005</v>
      </c>
      <c r="I49" s="155">
        <v>156300</v>
      </c>
      <c r="J49" s="174">
        <f t="shared" si="10"/>
        <v>987750</v>
      </c>
      <c r="K49" s="182">
        <v>947853</v>
      </c>
      <c r="L49" s="209">
        <v>2.8303906720000005</v>
      </c>
      <c r="M49" s="155">
        <v>164115</v>
      </c>
      <c r="N49" s="174">
        <f t="shared" si="11"/>
        <v>1111968</v>
      </c>
      <c r="O49" s="182">
        <v>1047627</v>
      </c>
      <c r="P49" s="209">
        <v>2.8303906720000005</v>
      </c>
      <c r="Q49" s="155">
        <v>160989</v>
      </c>
      <c r="R49" s="174">
        <f t="shared" si="12"/>
        <v>1208616</v>
      </c>
      <c r="S49" s="395">
        <f t="shared" si="3"/>
        <v>1036141.778667</v>
      </c>
    </row>
    <row r="50" spans="1:19" x14ac:dyDescent="0.25">
      <c r="A50" s="37">
        <v>42</v>
      </c>
      <c r="B50" s="38" t="s">
        <v>71</v>
      </c>
      <c r="C50" s="9">
        <v>65943.464804000003</v>
      </c>
      <c r="D50" s="39">
        <v>0</v>
      </c>
      <c r="E50" s="12" t="s">
        <v>10</v>
      </c>
      <c r="F50" s="172">
        <v>65943.464804000003</v>
      </c>
      <c r="G50" s="252">
        <v>74550</v>
      </c>
      <c r="H50" s="202">
        <v>0</v>
      </c>
      <c r="I50" s="154" t="s">
        <v>10</v>
      </c>
      <c r="J50" s="174">
        <f>G50*1</f>
        <v>74550</v>
      </c>
      <c r="K50" s="252">
        <v>84987</v>
      </c>
      <c r="L50" s="202">
        <v>0</v>
      </c>
      <c r="M50" s="154" t="s">
        <v>10</v>
      </c>
      <c r="N50" s="174">
        <f>K50*1</f>
        <v>84987</v>
      </c>
      <c r="O50" s="252">
        <v>94679</v>
      </c>
      <c r="P50" s="202">
        <v>0</v>
      </c>
      <c r="Q50" s="154" t="s">
        <v>10</v>
      </c>
      <c r="R50" s="174">
        <f>O50*1</f>
        <v>94679</v>
      </c>
      <c r="S50" s="395">
        <f t="shared" si="3"/>
        <v>80039.866200999997</v>
      </c>
    </row>
    <row r="51" spans="1:19" x14ac:dyDescent="0.25">
      <c r="A51" s="37">
        <v>43</v>
      </c>
      <c r="B51" s="38" t="s">
        <v>72</v>
      </c>
      <c r="C51" s="9">
        <v>81000</v>
      </c>
      <c r="D51" s="39">
        <v>1.8869593007272729</v>
      </c>
      <c r="E51" s="11">
        <v>44119.136239999993</v>
      </c>
      <c r="F51" s="172">
        <v>125119.13623999999</v>
      </c>
      <c r="G51" s="252">
        <v>6300</v>
      </c>
      <c r="H51" s="202">
        <v>1.8869593007272729</v>
      </c>
      <c r="I51" s="155">
        <v>104200</v>
      </c>
      <c r="J51" s="174">
        <f t="shared" ref="J51:J62" si="13">G51+I51</f>
        <v>110500</v>
      </c>
      <c r="K51" s="252">
        <v>7056</v>
      </c>
      <c r="L51" s="202">
        <v>1.8869593007272729</v>
      </c>
      <c r="M51" s="155">
        <v>107326</v>
      </c>
      <c r="N51" s="174">
        <f t="shared" ref="N51:N62" si="14">K51+M51</f>
        <v>114382</v>
      </c>
      <c r="O51" s="252">
        <v>7371</v>
      </c>
      <c r="P51" s="202">
        <v>1.8869593007272729</v>
      </c>
      <c r="Q51" s="155">
        <v>108368</v>
      </c>
      <c r="R51" s="174">
        <f t="shared" ref="R51:R62" si="15">O51+Q51</f>
        <v>115739</v>
      </c>
      <c r="S51" s="395">
        <f t="shared" si="3"/>
        <v>116435.03406000001</v>
      </c>
    </row>
    <row r="52" spans="1:19" x14ac:dyDescent="0.25">
      <c r="A52" s="37">
        <v>44</v>
      </c>
      <c r="B52" s="38" t="s">
        <v>73</v>
      </c>
      <c r="C52" s="9">
        <v>3910000</v>
      </c>
      <c r="D52" s="39">
        <v>3.7739186014545458</v>
      </c>
      <c r="E52" s="11">
        <v>2105055.8521199999</v>
      </c>
      <c r="F52" s="172">
        <v>6015055.8521199999</v>
      </c>
      <c r="G52" s="252">
        <v>7336650</v>
      </c>
      <c r="H52" s="202">
        <v>3.7739186014545458</v>
      </c>
      <c r="I52" s="155">
        <v>208300</v>
      </c>
      <c r="J52" s="174">
        <f t="shared" si="13"/>
        <v>7544950</v>
      </c>
      <c r="K52" s="252">
        <v>8510514</v>
      </c>
      <c r="L52" s="202">
        <v>3.7739186014545458</v>
      </c>
      <c r="M52" s="155">
        <v>220798</v>
      </c>
      <c r="N52" s="174">
        <f t="shared" si="14"/>
        <v>8731312</v>
      </c>
      <c r="O52" s="252">
        <v>9024080</v>
      </c>
      <c r="P52" s="202">
        <v>3.7739186014545458</v>
      </c>
      <c r="Q52" s="155">
        <v>218715</v>
      </c>
      <c r="R52" s="174">
        <f t="shared" si="15"/>
        <v>9242795</v>
      </c>
      <c r="S52" s="395">
        <f t="shared" si="3"/>
        <v>7883528.2130300002</v>
      </c>
    </row>
    <row r="53" spans="1:19" x14ac:dyDescent="0.25">
      <c r="A53" s="37">
        <v>45</v>
      </c>
      <c r="B53" s="38" t="s">
        <v>74</v>
      </c>
      <c r="C53" s="9">
        <v>2093000</v>
      </c>
      <c r="D53" s="42">
        <v>5.6608199672727277</v>
      </c>
      <c r="E53" s="11">
        <v>1126804.1541399998</v>
      </c>
      <c r="F53" s="172">
        <v>3219804.1541399998</v>
      </c>
      <c r="G53" s="182">
        <v>3649200</v>
      </c>
      <c r="H53" s="209">
        <v>5.6608199672727277</v>
      </c>
      <c r="I53" s="189">
        <v>312400</v>
      </c>
      <c r="J53" s="174">
        <f t="shared" si="13"/>
        <v>3961600</v>
      </c>
      <c r="K53" s="182">
        <v>4196580</v>
      </c>
      <c r="L53" s="209">
        <v>5.6608199672727277</v>
      </c>
      <c r="M53" s="189">
        <v>328020</v>
      </c>
      <c r="N53" s="174">
        <f t="shared" si="14"/>
        <v>4524600</v>
      </c>
      <c r="O53" s="182">
        <v>4452024</v>
      </c>
      <c r="P53" s="209">
        <v>5.6608199672727277</v>
      </c>
      <c r="Q53" s="189">
        <v>328020</v>
      </c>
      <c r="R53" s="174">
        <f t="shared" si="15"/>
        <v>4780044</v>
      </c>
      <c r="S53" s="395">
        <f t="shared" si="3"/>
        <v>4121512.0385349998</v>
      </c>
    </row>
    <row r="54" spans="1:19" x14ac:dyDescent="0.25">
      <c r="A54" s="37">
        <v>46</v>
      </c>
      <c r="B54" s="38" t="s">
        <v>75</v>
      </c>
      <c r="C54" s="9">
        <v>568000</v>
      </c>
      <c r="D54" s="117">
        <v>5.0318399709090906</v>
      </c>
      <c r="E54" s="11">
        <v>305957.67272800009</v>
      </c>
      <c r="F54" s="172">
        <v>873957.67272800009</v>
      </c>
      <c r="G54" s="221">
        <v>729750</v>
      </c>
      <c r="H54" s="329">
        <v>5.0318399709090906</v>
      </c>
      <c r="I54" s="155">
        <v>277700</v>
      </c>
      <c r="J54" s="174">
        <f t="shared" si="13"/>
        <v>1007450</v>
      </c>
      <c r="K54" s="221">
        <v>853808</v>
      </c>
      <c r="L54" s="329">
        <v>5.0318399709090906</v>
      </c>
      <c r="M54" s="155">
        <v>286031</v>
      </c>
      <c r="N54" s="174">
        <f t="shared" si="14"/>
        <v>1139839</v>
      </c>
      <c r="O54" s="221">
        <v>890295</v>
      </c>
      <c r="P54" s="329">
        <v>5.0318399709090906</v>
      </c>
      <c r="Q54" s="155">
        <v>286031</v>
      </c>
      <c r="R54" s="174">
        <f t="shared" si="15"/>
        <v>1176326</v>
      </c>
      <c r="S54" s="395">
        <f t="shared" si="3"/>
        <v>1049393.1681820001</v>
      </c>
    </row>
    <row r="55" spans="1:19" x14ac:dyDescent="0.25">
      <c r="A55" s="37">
        <v>47</v>
      </c>
      <c r="B55" s="38" t="s">
        <v>76</v>
      </c>
      <c r="C55" s="9">
        <v>331000</v>
      </c>
      <c r="D55" s="39">
        <v>1.8869593007272729</v>
      </c>
      <c r="E55" s="11">
        <v>177752.47110800003</v>
      </c>
      <c r="F55" s="172">
        <v>508752.47110800003</v>
      </c>
      <c r="G55" s="252">
        <v>490500</v>
      </c>
      <c r="H55" s="202">
        <v>1.8869593007272729</v>
      </c>
      <c r="I55" s="155">
        <v>104200</v>
      </c>
      <c r="J55" s="174">
        <f t="shared" si="13"/>
        <v>594700</v>
      </c>
      <c r="K55" s="252">
        <v>559170</v>
      </c>
      <c r="L55" s="202">
        <v>1.8869593007272729</v>
      </c>
      <c r="M55" s="155">
        <v>109410</v>
      </c>
      <c r="N55" s="174">
        <f t="shared" si="14"/>
        <v>668580</v>
      </c>
      <c r="O55" s="252">
        <v>637650</v>
      </c>
      <c r="P55" s="202">
        <v>1.8869593007272729</v>
      </c>
      <c r="Q55" s="155">
        <v>108368</v>
      </c>
      <c r="R55" s="174">
        <f t="shared" si="15"/>
        <v>746018</v>
      </c>
      <c r="S55" s="395">
        <f t="shared" si="3"/>
        <v>629512.61777699995</v>
      </c>
    </row>
    <row r="56" spans="1:19" x14ac:dyDescent="0.25">
      <c r="A56" s="37">
        <v>48</v>
      </c>
      <c r="B56" s="38" t="s">
        <v>77</v>
      </c>
      <c r="C56" s="9">
        <v>184000</v>
      </c>
      <c r="D56" s="117">
        <v>1.8869013658181819</v>
      </c>
      <c r="E56" s="11">
        <v>99475.346643999976</v>
      </c>
      <c r="F56" s="172">
        <v>283475.34664399998</v>
      </c>
      <c r="G56" s="221">
        <v>208200</v>
      </c>
      <c r="H56" s="329">
        <v>1.8869013658181819</v>
      </c>
      <c r="I56" s="155">
        <v>104200</v>
      </c>
      <c r="J56" s="174">
        <f t="shared" si="13"/>
        <v>312400</v>
      </c>
      <c r="K56" s="221">
        <v>243594</v>
      </c>
      <c r="L56" s="329">
        <v>1.8869013658181819</v>
      </c>
      <c r="M56" s="155">
        <v>110452</v>
      </c>
      <c r="N56" s="174">
        <f t="shared" si="14"/>
        <v>354046</v>
      </c>
      <c r="O56" s="221">
        <v>247758</v>
      </c>
      <c r="P56" s="329">
        <v>1.8869013658181819</v>
      </c>
      <c r="Q56" s="155">
        <v>105242</v>
      </c>
      <c r="R56" s="174">
        <f t="shared" si="15"/>
        <v>353000</v>
      </c>
      <c r="S56" s="395">
        <f t="shared" si="3"/>
        <v>325730.33666099998</v>
      </c>
    </row>
    <row r="57" spans="1:19" x14ac:dyDescent="0.25">
      <c r="A57" s="37">
        <v>49</v>
      </c>
      <c r="B57" s="38" t="s">
        <v>78</v>
      </c>
      <c r="C57" s="9">
        <v>515000</v>
      </c>
      <c r="D57" s="117">
        <v>2.8303906720000005</v>
      </c>
      <c r="E57" s="11">
        <v>276884.36342399998</v>
      </c>
      <c r="F57" s="172">
        <v>791884.36342399998</v>
      </c>
      <c r="G57" s="221">
        <v>777750</v>
      </c>
      <c r="H57" s="329">
        <v>2.8303906720000005</v>
      </c>
      <c r="I57" s="155">
        <v>156300</v>
      </c>
      <c r="J57" s="174">
        <f t="shared" si="13"/>
        <v>934050</v>
      </c>
      <c r="K57" s="221">
        <v>871080</v>
      </c>
      <c r="L57" s="329">
        <v>2.8303906720000005</v>
      </c>
      <c r="M57" s="155">
        <v>165678</v>
      </c>
      <c r="N57" s="174">
        <f t="shared" si="14"/>
        <v>1036758</v>
      </c>
      <c r="O57" s="221">
        <v>917745</v>
      </c>
      <c r="P57" s="329">
        <v>2.8303906720000005</v>
      </c>
      <c r="Q57" s="155">
        <v>160989</v>
      </c>
      <c r="R57" s="174">
        <f t="shared" si="15"/>
        <v>1078734</v>
      </c>
      <c r="S57" s="395">
        <f t="shared" si="3"/>
        <v>960356.59085599997</v>
      </c>
    </row>
    <row r="58" spans="1:19" x14ac:dyDescent="0.25">
      <c r="A58" s="37">
        <v>50</v>
      </c>
      <c r="B58" s="38" t="s">
        <v>79</v>
      </c>
      <c r="C58" s="9">
        <v>1222000</v>
      </c>
      <c r="D58" s="117">
        <v>5.6608199672727277</v>
      </c>
      <c r="E58" s="11">
        <v>657769.34000799991</v>
      </c>
      <c r="F58" s="172">
        <v>1879769.3400079999</v>
      </c>
      <c r="G58" s="221">
        <v>1942650</v>
      </c>
      <c r="H58" s="329">
        <v>5.6608199672727277</v>
      </c>
      <c r="I58" s="155">
        <v>312400</v>
      </c>
      <c r="J58" s="174">
        <f t="shared" si="13"/>
        <v>2255050</v>
      </c>
      <c r="K58" s="221">
        <v>2253474</v>
      </c>
      <c r="L58" s="329">
        <v>5.6608199672727277</v>
      </c>
      <c r="M58" s="155">
        <v>321772</v>
      </c>
      <c r="N58" s="174">
        <f t="shared" si="14"/>
        <v>2575246</v>
      </c>
      <c r="O58" s="221">
        <v>2311754</v>
      </c>
      <c r="P58" s="329">
        <v>5.6608199672727277</v>
      </c>
      <c r="Q58" s="155">
        <v>328020</v>
      </c>
      <c r="R58" s="174">
        <f t="shared" si="15"/>
        <v>2639774</v>
      </c>
      <c r="S58" s="395">
        <f t="shared" si="3"/>
        <v>2337459.835002</v>
      </c>
    </row>
    <row r="59" spans="1:19" x14ac:dyDescent="0.25">
      <c r="A59" s="37">
        <v>51</v>
      </c>
      <c r="B59" s="38" t="s">
        <v>81</v>
      </c>
      <c r="C59" s="9">
        <v>960000</v>
      </c>
      <c r="D59" s="39">
        <v>3.7739186014545458</v>
      </c>
      <c r="E59" s="11">
        <v>516687.37789999996</v>
      </c>
      <c r="F59" s="172">
        <v>1476687.3779</v>
      </c>
      <c r="G59" s="252">
        <v>1571550</v>
      </c>
      <c r="H59" s="202">
        <v>3.7739186014545458</v>
      </c>
      <c r="I59" s="155">
        <v>208300</v>
      </c>
      <c r="J59" s="174">
        <f t="shared" si="13"/>
        <v>1779850</v>
      </c>
      <c r="K59" s="252">
        <v>1854429</v>
      </c>
      <c r="L59" s="202">
        <v>3.7739186014545458</v>
      </c>
      <c r="M59" s="155">
        <v>214549</v>
      </c>
      <c r="N59" s="174">
        <f t="shared" si="14"/>
        <v>2068978</v>
      </c>
      <c r="O59" s="252">
        <v>1917291</v>
      </c>
      <c r="P59" s="202">
        <v>3.7739186014545458</v>
      </c>
      <c r="Q59" s="155">
        <v>212466</v>
      </c>
      <c r="R59" s="174">
        <f t="shared" si="15"/>
        <v>2129757</v>
      </c>
      <c r="S59" s="395">
        <f t="shared" si="3"/>
        <v>1863818.0944749999</v>
      </c>
    </row>
    <row r="60" spans="1:19" x14ac:dyDescent="0.25">
      <c r="A60" s="37">
        <v>52</v>
      </c>
      <c r="B60" s="38" t="s">
        <v>82</v>
      </c>
      <c r="C60" s="9">
        <v>1119000</v>
      </c>
      <c r="D60" s="39">
        <v>1.8869593007272729</v>
      </c>
      <c r="E60" s="11">
        <v>601818.314488</v>
      </c>
      <c r="F60" s="172">
        <v>1720818.314488</v>
      </c>
      <c r="G60" s="252">
        <v>2022300</v>
      </c>
      <c r="H60" s="202">
        <v>1.8869593007272729</v>
      </c>
      <c r="I60" s="155">
        <v>104200</v>
      </c>
      <c r="J60" s="174">
        <f t="shared" si="13"/>
        <v>2126500</v>
      </c>
      <c r="K60" s="252">
        <v>2366091</v>
      </c>
      <c r="L60" s="202">
        <v>1.8869593007272729</v>
      </c>
      <c r="M60" s="155">
        <v>107326</v>
      </c>
      <c r="N60" s="174">
        <f t="shared" si="14"/>
        <v>2473417</v>
      </c>
      <c r="O60" s="252">
        <v>2548098</v>
      </c>
      <c r="P60" s="202">
        <v>1.8869593007272729</v>
      </c>
      <c r="Q60" s="155">
        <v>105242</v>
      </c>
      <c r="R60" s="174">
        <f t="shared" si="15"/>
        <v>2653340</v>
      </c>
      <c r="S60" s="395">
        <f t="shared" si="3"/>
        <v>2243518.8286220003</v>
      </c>
    </row>
    <row r="61" spans="1:19" x14ac:dyDescent="0.25">
      <c r="A61" s="37">
        <v>53</v>
      </c>
      <c r="B61" s="38" t="s">
        <v>1250</v>
      </c>
      <c r="C61" s="9">
        <v>707000</v>
      </c>
      <c r="D61" s="39">
        <v>2.3785176927272729</v>
      </c>
      <c r="E61" s="11">
        <v>381192.24637199985</v>
      </c>
      <c r="F61" s="172">
        <v>1088192.2463719998</v>
      </c>
      <c r="G61" s="252">
        <v>1194150</v>
      </c>
      <c r="H61" s="202">
        <v>2.3785176927272729</v>
      </c>
      <c r="I61" s="155">
        <v>131300</v>
      </c>
      <c r="J61" s="174">
        <f t="shared" si="13"/>
        <v>1325450</v>
      </c>
      <c r="K61" s="252">
        <v>1409097</v>
      </c>
      <c r="L61" s="202">
        <v>2.3785176927272729</v>
      </c>
      <c r="M61" s="155">
        <v>135239</v>
      </c>
      <c r="N61" s="174">
        <f t="shared" si="14"/>
        <v>1544336</v>
      </c>
      <c r="O61" s="252">
        <v>1397156</v>
      </c>
      <c r="P61" s="202">
        <v>2.3785176927272729</v>
      </c>
      <c r="Q61" s="155">
        <v>132613</v>
      </c>
      <c r="R61" s="174">
        <f t="shared" si="15"/>
        <v>1529769</v>
      </c>
      <c r="S61" s="395">
        <f t="shared" si="3"/>
        <v>1371936.8115929998</v>
      </c>
    </row>
    <row r="62" spans="1:19" x14ac:dyDescent="0.25">
      <c r="A62" s="37">
        <v>54</v>
      </c>
      <c r="B62" s="38" t="s">
        <v>314</v>
      </c>
      <c r="C62" s="9">
        <v>2248000</v>
      </c>
      <c r="D62" s="117">
        <v>5.6607620323636372</v>
      </c>
      <c r="E62" s="11">
        <v>1210075.5545000001</v>
      </c>
      <c r="F62" s="172">
        <v>3458075.5545000001</v>
      </c>
      <c r="G62" s="221">
        <v>3972600</v>
      </c>
      <c r="H62" s="329">
        <v>5.6607620323636372</v>
      </c>
      <c r="I62" s="155">
        <v>312400</v>
      </c>
      <c r="J62" s="174">
        <f t="shared" si="13"/>
        <v>4285000</v>
      </c>
      <c r="K62" s="221">
        <v>4489038</v>
      </c>
      <c r="L62" s="329">
        <v>5.6607620323636372</v>
      </c>
      <c r="M62" s="155">
        <v>321772</v>
      </c>
      <c r="N62" s="174">
        <f t="shared" si="14"/>
        <v>4810810</v>
      </c>
      <c r="O62" s="221">
        <v>5084928</v>
      </c>
      <c r="P62" s="329">
        <v>5.6607620323636372</v>
      </c>
      <c r="Q62" s="155">
        <v>324896</v>
      </c>
      <c r="R62" s="174">
        <f t="shared" si="15"/>
        <v>5409824</v>
      </c>
      <c r="S62" s="395">
        <f t="shared" si="3"/>
        <v>4490927.3886249997</v>
      </c>
    </row>
    <row r="63" spans="1:19" x14ac:dyDescent="0.25">
      <c r="A63" s="37">
        <v>55</v>
      </c>
      <c r="B63" s="38" t="s">
        <v>420</v>
      </c>
      <c r="C63" s="15" t="s">
        <v>10</v>
      </c>
      <c r="D63" s="119">
        <v>3.3563624000000005</v>
      </c>
      <c r="E63" s="11">
        <v>218659.25522000002</v>
      </c>
      <c r="F63" s="172">
        <v>218659.25522000002</v>
      </c>
      <c r="G63" s="216" t="s">
        <v>10</v>
      </c>
      <c r="H63" s="251">
        <v>3.3563624000000005</v>
      </c>
      <c r="I63" s="251">
        <v>205600</v>
      </c>
      <c r="J63" s="174">
        <f>I63*1</f>
        <v>205600</v>
      </c>
      <c r="K63" s="216" t="s">
        <v>10</v>
      </c>
      <c r="L63" s="251">
        <v>3.3563624000000005</v>
      </c>
      <c r="M63" s="251">
        <v>215880</v>
      </c>
      <c r="N63" s="174">
        <f>M63*1</f>
        <v>215880</v>
      </c>
      <c r="O63" s="216" t="s">
        <v>10</v>
      </c>
      <c r="P63" s="251">
        <v>3.3563624000000005</v>
      </c>
      <c r="Q63" s="251">
        <v>215880</v>
      </c>
      <c r="R63" s="174">
        <f>Q63*1</f>
        <v>215880</v>
      </c>
      <c r="S63" s="395">
        <f t="shared" si="3"/>
        <v>214004.81380500001</v>
      </c>
    </row>
    <row r="64" spans="1:19" x14ac:dyDescent="0.25">
      <c r="A64" s="37">
        <v>56</v>
      </c>
      <c r="B64" s="38" t="s">
        <v>472</v>
      </c>
      <c r="C64" s="15" t="s">
        <v>10</v>
      </c>
      <c r="D64" s="119">
        <v>3.3563624000000005</v>
      </c>
      <c r="E64" s="11">
        <v>220068.29922000002</v>
      </c>
      <c r="F64" s="172">
        <v>220068.29922000002</v>
      </c>
      <c r="G64" s="216" t="s">
        <v>10</v>
      </c>
      <c r="H64" s="251">
        <v>3.3563624000000005</v>
      </c>
      <c r="I64" s="251">
        <v>205600</v>
      </c>
      <c r="J64" s="174">
        <f>I64*1</f>
        <v>205600</v>
      </c>
      <c r="K64" s="216" t="s">
        <v>10</v>
      </c>
      <c r="L64" s="251">
        <v>3.3563624000000005</v>
      </c>
      <c r="M64" s="251">
        <v>213824</v>
      </c>
      <c r="N64" s="174">
        <f>M64*1</f>
        <v>213824</v>
      </c>
      <c r="O64" s="216" t="s">
        <v>10</v>
      </c>
      <c r="P64" s="251">
        <v>3.3563624000000005</v>
      </c>
      <c r="Q64" s="251">
        <v>207656</v>
      </c>
      <c r="R64" s="174">
        <f>Q64*1</f>
        <v>207656</v>
      </c>
      <c r="S64" s="395">
        <f t="shared" si="3"/>
        <v>211787.07480500001</v>
      </c>
    </row>
    <row r="65" spans="1:19" x14ac:dyDescent="0.25">
      <c r="A65" s="3"/>
      <c r="B65" s="36" t="s">
        <v>87</v>
      </c>
      <c r="C65" s="5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x14ac:dyDescent="0.25">
      <c r="A66" s="37">
        <v>57</v>
      </c>
      <c r="B66" s="38" t="s">
        <v>88</v>
      </c>
      <c r="C66" s="9">
        <v>1838000</v>
      </c>
      <c r="D66" s="117">
        <v>5.6608199672727277</v>
      </c>
      <c r="E66" s="11">
        <v>989236.49717599992</v>
      </c>
      <c r="F66" s="172">
        <v>2827236.4971759999</v>
      </c>
      <c r="G66" s="221">
        <v>3147750</v>
      </c>
      <c r="H66" s="329">
        <v>5.6608199672727277</v>
      </c>
      <c r="I66" s="155">
        <v>312400</v>
      </c>
      <c r="J66" s="174">
        <f>G66+I66</f>
        <v>3460150</v>
      </c>
      <c r="K66" s="221">
        <v>3588435</v>
      </c>
      <c r="L66" s="329">
        <v>5.6608199672727277</v>
      </c>
      <c r="M66" s="155">
        <v>331144</v>
      </c>
      <c r="N66" s="174">
        <f>K66+M66</f>
        <v>3919579</v>
      </c>
      <c r="O66" s="221">
        <v>3651390</v>
      </c>
      <c r="P66" s="329">
        <v>5.6608199672727277</v>
      </c>
      <c r="Q66" s="155">
        <v>328020</v>
      </c>
      <c r="R66" s="174">
        <f>O66+Q66</f>
        <v>3979410</v>
      </c>
      <c r="S66" s="395">
        <f t="shared" si="3"/>
        <v>3546593.8742939997</v>
      </c>
    </row>
    <row r="67" spans="1:19" x14ac:dyDescent="0.25">
      <c r="A67" s="37">
        <v>58</v>
      </c>
      <c r="B67" s="38" t="s">
        <v>89</v>
      </c>
      <c r="C67" s="9">
        <v>537000</v>
      </c>
      <c r="D67" s="117">
        <v>5.6608199672727277</v>
      </c>
      <c r="E67" s="11">
        <v>288854.388408</v>
      </c>
      <c r="F67" s="172">
        <v>825854.388408</v>
      </c>
      <c r="G67" s="221">
        <v>620250</v>
      </c>
      <c r="H67" s="329">
        <v>5.6608199672727277</v>
      </c>
      <c r="I67" s="155">
        <v>312400</v>
      </c>
      <c r="J67" s="174">
        <f>G67+I67</f>
        <v>932650</v>
      </c>
      <c r="K67" s="221">
        <v>694680</v>
      </c>
      <c r="L67" s="329">
        <v>5.6608199672727277</v>
      </c>
      <c r="M67" s="155">
        <v>321772</v>
      </c>
      <c r="N67" s="174">
        <f>K67+M67</f>
        <v>1016452</v>
      </c>
      <c r="O67" s="221">
        <v>787718</v>
      </c>
      <c r="P67" s="329">
        <v>5.6608199672727277</v>
      </c>
      <c r="Q67" s="155">
        <v>328020</v>
      </c>
      <c r="R67" s="174">
        <f>O67+Q67</f>
        <v>1115738</v>
      </c>
      <c r="S67" s="395">
        <f t="shared" si="3"/>
        <v>972673.59710200003</v>
      </c>
    </row>
    <row r="68" spans="1:19" x14ac:dyDescent="0.25">
      <c r="A68" s="37">
        <v>59</v>
      </c>
      <c r="B68" s="38" t="s">
        <v>90</v>
      </c>
      <c r="C68" s="9">
        <v>750000</v>
      </c>
      <c r="D68" s="117">
        <v>5.6608199672727277</v>
      </c>
      <c r="E68" s="11">
        <v>404051.48742799996</v>
      </c>
      <c r="F68" s="172">
        <v>1154051.487428</v>
      </c>
      <c r="G68" s="221">
        <v>1032150</v>
      </c>
      <c r="H68" s="329">
        <v>5.6608199672727277</v>
      </c>
      <c r="I68" s="155">
        <v>312400</v>
      </c>
      <c r="J68" s="174">
        <f>G68+I68</f>
        <v>1344550</v>
      </c>
      <c r="K68" s="221">
        <v>1186973</v>
      </c>
      <c r="L68" s="329">
        <v>5.6608199672727277</v>
      </c>
      <c r="M68" s="155">
        <v>331144</v>
      </c>
      <c r="N68" s="174">
        <f>K68+M68</f>
        <v>1518117</v>
      </c>
      <c r="O68" s="221">
        <v>1259223</v>
      </c>
      <c r="P68" s="329">
        <v>5.6608199672727277</v>
      </c>
      <c r="Q68" s="155">
        <v>321772</v>
      </c>
      <c r="R68" s="174">
        <f>O68+Q68</f>
        <v>1580995</v>
      </c>
      <c r="S68" s="395">
        <f t="shared" si="3"/>
        <v>1399428.371857</v>
      </c>
    </row>
    <row r="69" spans="1:19" x14ac:dyDescent="0.25">
      <c r="A69" s="37">
        <v>60</v>
      </c>
      <c r="B69" s="38" t="s">
        <v>91</v>
      </c>
      <c r="C69" s="9">
        <v>5919000</v>
      </c>
      <c r="D69" s="39">
        <v>2.8304292952727272</v>
      </c>
      <c r="E69" s="11">
        <v>3186953.6412039995</v>
      </c>
      <c r="F69" s="172">
        <v>9105953.6412039995</v>
      </c>
      <c r="G69" s="252">
        <v>11263500</v>
      </c>
      <c r="H69" s="202">
        <v>2.8304292952727272</v>
      </c>
      <c r="I69" s="155">
        <v>156300</v>
      </c>
      <c r="J69" s="174">
        <f>G69+I69</f>
        <v>11419800</v>
      </c>
      <c r="K69" s="252">
        <v>13065660</v>
      </c>
      <c r="L69" s="202">
        <v>2.8304292952727272</v>
      </c>
      <c r="M69" s="155">
        <v>162552</v>
      </c>
      <c r="N69" s="174">
        <f>K69+M69</f>
        <v>13228212</v>
      </c>
      <c r="O69" s="252">
        <v>13516200</v>
      </c>
      <c r="P69" s="202">
        <v>2.8304292952727272</v>
      </c>
      <c r="Q69" s="155">
        <v>162552</v>
      </c>
      <c r="R69" s="174">
        <f>O69+Q69</f>
        <v>13678752</v>
      </c>
      <c r="S69" s="395">
        <f t="shared" si="3"/>
        <v>11858179.410301</v>
      </c>
    </row>
    <row r="70" spans="1:19" x14ac:dyDescent="0.25">
      <c r="A70" s="3"/>
      <c r="B70" s="36" t="s">
        <v>93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x14ac:dyDescent="0.25">
      <c r="A71" s="37">
        <v>61</v>
      </c>
      <c r="B71" s="38" t="s">
        <v>95</v>
      </c>
      <c r="C71" s="9">
        <v>255000</v>
      </c>
      <c r="D71" s="39">
        <v>5.6608779021818192</v>
      </c>
      <c r="E71" s="11">
        <v>136845.43871200003</v>
      </c>
      <c r="F71" s="172">
        <v>391845.43871200003</v>
      </c>
      <c r="G71" s="252">
        <v>77400</v>
      </c>
      <c r="H71" s="202">
        <v>5.6608779021818192</v>
      </c>
      <c r="I71" s="155">
        <v>312400</v>
      </c>
      <c r="J71" s="174">
        <f>G71+I71</f>
        <v>389800</v>
      </c>
      <c r="K71" s="252">
        <v>91332</v>
      </c>
      <c r="L71" s="202">
        <v>5.6608779021818192</v>
      </c>
      <c r="M71" s="155">
        <v>321772</v>
      </c>
      <c r="N71" s="174">
        <f>K71+M71</f>
        <v>413104</v>
      </c>
      <c r="O71" s="252">
        <v>91332</v>
      </c>
      <c r="P71" s="202">
        <v>5.6608779021818192</v>
      </c>
      <c r="Q71" s="155">
        <v>324896</v>
      </c>
      <c r="R71" s="174">
        <f>O71+Q71</f>
        <v>416228</v>
      </c>
      <c r="S71" s="395">
        <f t="shared" ref="S71:S134" si="16">AVERAGE(N71,J71,F71,R71)</f>
        <v>402744.35967799998</v>
      </c>
    </row>
    <row r="72" spans="1:19" x14ac:dyDescent="0.25">
      <c r="A72" s="37">
        <v>62</v>
      </c>
      <c r="B72" s="38" t="s">
        <v>549</v>
      </c>
      <c r="C72" s="9">
        <v>345000</v>
      </c>
      <c r="D72" s="39">
        <v>5.6608779021818192</v>
      </c>
      <c r="E72" s="11">
        <v>186132.11155200005</v>
      </c>
      <c r="F72" s="172">
        <v>531132.11155200005</v>
      </c>
      <c r="G72" s="252">
        <v>247800</v>
      </c>
      <c r="H72" s="202">
        <v>5.6608779021818192</v>
      </c>
      <c r="I72" s="155">
        <v>312400</v>
      </c>
      <c r="J72" s="174">
        <f>G72+I72</f>
        <v>560200</v>
      </c>
      <c r="K72" s="252">
        <v>277536</v>
      </c>
      <c r="L72" s="202">
        <v>5.6608779021818192</v>
      </c>
      <c r="M72" s="155">
        <v>321772</v>
      </c>
      <c r="N72" s="174">
        <f>K72+M72</f>
        <v>599308</v>
      </c>
      <c r="O72" s="252">
        <v>287448</v>
      </c>
      <c r="P72" s="202">
        <v>5.6608779021818192</v>
      </c>
      <c r="Q72" s="155">
        <v>315524</v>
      </c>
      <c r="R72" s="174">
        <f>O72+Q72</f>
        <v>602972</v>
      </c>
      <c r="S72" s="395">
        <f t="shared" si="16"/>
        <v>573403.02788800001</v>
      </c>
    </row>
    <row r="73" spans="1:19" x14ac:dyDescent="0.25">
      <c r="A73" s="37">
        <v>63</v>
      </c>
      <c r="B73" s="38" t="s">
        <v>94</v>
      </c>
      <c r="C73" s="9">
        <v>578000</v>
      </c>
      <c r="D73" s="39">
        <v>5.6608779021818192</v>
      </c>
      <c r="E73" s="11">
        <v>311151.16897599993</v>
      </c>
      <c r="F73" s="172">
        <v>889151.16897599993</v>
      </c>
      <c r="G73" s="252">
        <v>702150</v>
      </c>
      <c r="H73" s="202">
        <v>5.6608779021818192</v>
      </c>
      <c r="I73" s="155">
        <v>312400</v>
      </c>
      <c r="J73" s="174">
        <f>G73+I73</f>
        <v>1014550</v>
      </c>
      <c r="K73" s="252">
        <v>793430</v>
      </c>
      <c r="L73" s="202">
        <v>5.6608779021818192</v>
      </c>
      <c r="M73" s="155">
        <v>321772</v>
      </c>
      <c r="N73" s="174">
        <f>K73+M73</f>
        <v>1115202</v>
      </c>
      <c r="O73" s="252">
        <v>835559</v>
      </c>
      <c r="P73" s="202">
        <v>5.6608779021818192</v>
      </c>
      <c r="Q73" s="155">
        <v>318648</v>
      </c>
      <c r="R73" s="174">
        <f>O73+Q73</f>
        <v>1154207</v>
      </c>
      <c r="S73" s="395">
        <f t="shared" si="16"/>
        <v>1043277.542244</v>
      </c>
    </row>
    <row r="74" spans="1:19" x14ac:dyDescent="0.25">
      <c r="A74" s="37">
        <v>64</v>
      </c>
      <c r="B74" s="38" t="s">
        <v>98</v>
      </c>
      <c r="C74" s="9">
        <v>2772000</v>
      </c>
      <c r="D74" s="117">
        <v>5.6608199672727277</v>
      </c>
      <c r="E74" s="11">
        <v>1493378.7855559997</v>
      </c>
      <c r="F74" s="172">
        <v>4265378.7855559997</v>
      </c>
      <c r="G74" s="221">
        <v>4958400</v>
      </c>
      <c r="H74" s="329">
        <v>5.6608199672727277</v>
      </c>
      <c r="I74" s="155">
        <v>312400</v>
      </c>
      <c r="J74" s="174">
        <f>G74+I74</f>
        <v>5270800</v>
      </c>
      <c r="K74" s="221">
        <v>5652576</v>
      </c>
      <c r="L74" s="329">
        <v>5.6608199672727277</v>
      </c>
      <c r="M74" s="155">
        <v>324896</v>
      </c>
      <c r="N74" s="174">
        <f>K74+M74</f>
        <v>5977472</v>
      </c>
      <c r="O74" s="221">
        <v>5850912</v>
      </c>
      <c r="P74" s="329">
        <v>5.6608199672727277</v>
      </c>
      <c r="Q74" s="155">
        <v>315524</v>
      </c>
      <c r="R74" s="174">
        <f>O74+Q74</f>
        <v>6166436</v>
      </c>
      <c r="S74" s="395">
        <f t="shared" si="16"/>
        <v>5420021.6963889999</v>
      </c>
    </row>
    <row r="75" spans="1:19" x14ac:dyDescent="0.25">
      <c r="A75" s="37">
        <v>65</v>
      </c>
      <c r="B75" s="38" t="s">
        <v>97</v>
      </c>
      <c r="C75" s="9">
        <v>551000</v>
      </c>
      <c r="D75" s="39">
        <v>5.6608779021818192</v>
      </c>
      <c r="E75" s="11">
        <v>297282.7066279999</v>
      </c>
      <c r="F75" s="172">
        <v>848282.7066279999</v>
      </c>
      <c r="G75" s="252">
        <v>649800</v>
      </c>
      <c r="H75" s="202">
        <v>5.6608779021818192</v>
      </c>
      <c r="I75" s="155">
        <v>312400</v>
      </c>
      <c r="J75" s="174">
        <f>G75+I75</f>
        <v>962200</v>
      </c>
      <c r="K75" s="252">
        <v>766764</v>
      </c>
      <c r="L75" s="202">
        <v>5.6608779021818192</v>
      </c>
      <c r="M75" s="155">
        <v>321772</v>
      </c>
      <c r="N75" s="174">
        <f>K75+M75</f>
        <v>1088536</v>
      </c>
      <c r="O75" s="252">
        <v>831744</v>
      </c>
      <c r="P75" s="202">
        <v>5.6608779021818192</v>
      </c>
      <c r="Q75" s="155">
        <v>328020</v>
      </c>
      <c r="R75" s="174">
        <f>O75+Q75</f>
        <v>1159764</v>
      </c>
      <c r="S75" s="395">
        <f t="shared" si="16"/>
        <v>1014695.676657</v>
      </c>
    </row>
    <row r="76" spans="1:19" x14ac:dyDescent="0.25">
      <c r="A76" s="3"/>
      <c r="B76" s="36" t="s">
        <v>100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25">
      <c r="A77" s="37">
        <v>66</v>
      </c>
      <c r="B77" s="38" t="s">
        <v>104</v>
      </c>
      <c r="C77" s="9">
        <v>960000</v>
      </c>
      <c r="D77" s="39">
        <v>10.063776500000001</v>
      </c>
      <c r="E77" s="11">
        <v>517163.58479200001</v>
      </c>
      <c r="F77" s="172">
        <v>1477163.584792</v>
      </c>
      <c r="G77" s="252">
        <v>1121400</v>
      </c>
      <c r="H77" s="202">
        <v>10.063776500000001</v>
      </c>
      <c r="I77" s="221">
        <v>555300</v>
      </c>
      <c r="J77" s="174">
        <f>G77+I77</f>
        <v>1676700</v>
      </c>
      <c r="K77" s="252">
        <v>1255968</v>
      </c>
      <c r="L77" s="202">
        <v>10.063776500000001</v>
      </c>
      <c r="M77" s="221">
        <v>571959</v>
      </c>
      <c r="N77" s="174">
        <f>K77+M77</f>
        <v>1827927</v>
      </c>
      <c r="O77" s="252">
        <v>1401750</v>
      </c>
      <c r="P77" s="202">
        <v>10.063776500000001</v>
      </c>
      <c r="Q77" s="221">
        <v>566406</v>
      </c>
      <c r="R77" s="174">
        <f>O77+Q77</f>
        <v>1968156</v>
      </c>
      <c r="S77" s="395">
        <f t="shared" si="16"/>
        <v>1737486.6461980001</v>
      </c>
    </row>
    <row r="78" spans="1:19" x14ac:dyDescent="0.25">
      <c r="A78" s="37">
        <v>67</v>
      </c>
      <c r="B78" s="38" t="s">
        <v>105</v>
      </c>
      <c r="C78" s="9">
        <v>1182000</v>
      </c>
      <c r="D78" s="39">
        <v>3.7739186014545458</v>
      </c>
      <c r="E78" s="11">
        <v>636218.19423999987</v>
      </c>
      <c r="F78" s="172">
        <v>1818218.1942399999</v>
      </c>
      <c r="G78" s="252">
        <v>2001000</v>
      </c>
      <c r="H78" s="202">
        <v>3.7739186014545458</v>
      </c>
      <c r="I78" s="155">
        <v>208300</v>
      </c>
      <c r="J78" s="174">
        <f>G78+I78</f>
        <v>2209300</v>
      </c>
      <c r="K78" s="252">
        <v>2321160</v>
      </c>
      <c r="L78" s="202">
        <v>3.7739186014545458</v>
      </c>
      <c r="M78" s="155">
        <v>220798</v>
      </c>
      <c r="N78" s="174">
        <f>K78+M78</f>
        <v>2541958</v>
      </c>
      <c r="O78" s="252">
        <v>2461230</v>
      </c>
      <c r="P78" s="202">
        <v>3.7739186014545458</v>
      </c>
      <c r="Q78" s="155">
        <v>210383</v>
      </c>
      <c r="R78" s="174">
        <f>O78+Q78</f>
        <v>2671613</v>
      </c>
      <c r="S78" s="395">
        <f t="shared" si="16"/>
        <v>2310272.29856</v>
      </c>
    </row>
    <row r="79" spans="1:19" x14ac:dyDescent="0.25">
      <c r="A79" s="37">
        <v>68</v>
      </c>
      <c r="B79" s="38" t="s">
        <v>106</v>
      </c>
      <c r="C79" s="9">
        <v>1264000</v>
      </c>
      <c r="D79" s="39">
        <v>3.7739186014545458</v>
      </c>
      <c r="E79" s="11">
        <v>680358.38659999985</v>
      </c>
      <c r="F79" s="172">
        <v>1944358.3865999999</v>
      </c>
      <c r="G79" s="252">
        <v>2165100</v>
      </c>
      <c r="H79" s="202">
        <v>3.7739186014545458</v>
      </c>
      <c r="I79" s="155">
        <v>208300</v>
      </c>
      <c r="J79" s="174">
        <f>G79+I79</f>
        <v>2373400</v>
      </c>
      <c r="K79" s="252">
        <v>2511516</v>
      </c>
      <c r="L79" s="202">
        <v>3.7739186014545458</v>
      </c>
      <c r="M79" s="155">
        <v>216632</v>
      </c>
      <c r="N79" s="174">
        <f>K79+M79</f>
        <v>2728148</v>
      </c>
      <c r="O79" s="252">
        <v>2728026</v>
      </c>
      <c r="P79" s="202">
        <v>3.7739186014545458</v>
      </c>
      <c r="Q79" s="155">
        <v>212466</v>
      </c>
      <c r="R79" s="174">
        <f>O79+Q79</f>
        <v>2940492</v>
      </c>
      <c r="S79" s="395">
        <f t="shared" si="16"/>
        <v>2496599.5966499997</v>
      </c>
    </row>
    <row r="80" spans="1:19" x14ac:dyDescent="0.25">
      <c r="A80" s="37">
        <v>69</v>
      </c>
      <c r="B80" s="38" t="s">
        <v>107</v>
      </c>
      <c r="C80" s="9">
        <v>3092000</v>
      </c>
      <c r="D80" s="39">
        <v>10.063776500000001</v>
      </c>
      <c r="E80" s="11">
        <v>1664653.4472520007</v>
      </c>
      <c r="F80" s="172">
        <v>4756653.4472520007</v>
      </c>
      <c r="G80" s="252">
        <v>5296350</v>
      </c>
      <c r="H80" s="202">
        <v>10.063776500000001</v>
      </c>
      <c r="I80" s="155">
        <v>555300</v>
      </c>
      <c r="J80" s="174">
        <f>G80+I80</f>
        <v>5851650</v>
      </c>
      <c r="K80" s="252">
        <v>6143766</v>
      </c>
      <c r="L80" s="202">
        <v>10.063776500000001</v>
      </c>
      <c r="M80" s="155">
        <v>588618</v>
      </c>
      <c r="N80" s="174">
        <f>K80+M80</f>
        <v>6732384</v>
      </c>
      <c r="O80" s="252">
        <v>6461547</v>
      </c>
      <c r="P80" s="202">
        <v>10.063776500000001</v>
      </c>
      <c r="Q80" s="155">
        <v>577512</v>
      </c>
      <c r="R80" s="174">
        <f>O80+Q80</f>
        <v>7039059</v>
      </c>
      <c r="S80" s="395">
        <f t="shared" si="16"/>
        <v>6094936.6118130004</v>
      </c>
    </row>
    <row r="81" spans="1:19" x14ac:dyDescent="0.25">
      <c r="A81" s="37">
        <v>70</v>
      </c>
      <c r="B81" s="38" t="s">
        <v>108</v>
      </c>
      <c r="C81" s="9">
        <v>1793000</v>
      </c>
      <c r="D81" s="39">
        <v>10.063776500000001</v>
      </c>
      <c r="E81" s="11">
        <v>964881.85131199984</v>
      </c>
      <c r="F81" s="172">
        <v>2757881.8513119998</v>
      </c>
      <c r="G81" s="252">
        <v>2748000</v>
      </c>
      <c r="H81" s="202">
        <v>10.063776500000001</v>
      </c>
      <c r="I81" s="155">
        <v>555300</v>
      </c>
      <c r="J81" s="174">
        <f>G81+I81</f>
        <v>3303300</v>
      </c>
      <c r="K81" s="252">
        <v>3215160</v>
      </c>
      <c r="L81" s="202">
        <v>10.063776500000001</v>
      </c>
      <c r="M81" s="155">
        <v>588618</v>
      </c>
      <c r="N81" s="174">
        <f>K81+M81</f>
        <v>3803778</v>
      </c>
      <c r="O81" s="252">
        <v>3407520</v>
      </c>
      <c r="P81" s="202">
        <v>10.063776500000001</v>
      </c>
      <c r="Q81" s="155">
        <v>571959</v>
      </c>
      <c r="R81" s="174">
        <f>O81+Q81</f>
        <v>3979479</v>
      </c>
      <c r="S81" s="395">
        <f t="shared" si="16"/>
        <v>3461109.7128280001</v>
      </c>
    </row>
    <row r="82" spans="1:19" x14ac:dyDescent="0.25">
      <c r="A82" s="3"/>
      <c r="B82" s="36" t="s">
        <v>111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25">
      <c r="A83" s="37">
        <v>71</v>
      </c>
      <c r="B83" s="102" t="s">
        <v>112</v>
      </c>
      <c r="C83" s="9">
        <v>145000</v>
      </c>
      <c r="D83" s="42">
        <v>2.8304292952727272</v>
      </c>
      <c r="E83" s="11">
        <v>78580.130199999985</v>
      </c>
      <c r="F83" s="172">
        <v>223580.13019999999</v>
      </c>
      <c r="G83" s="252">
        <v>60450</v>
      </c>
      <c r="H83" s="209">
        <v>2.8304292952727272</v>
      </c>
      <c r="I83" s="155">
        <v>156300</v>
      </c>
      <c r="J83" s="174">
        <f>G83+I83</f>
        <v>216750</v>
      </c>
      <c r="K83" s="252">
        <v>70727</v>
      </c>
      <c r="L83" s="209">
        <v>2.8304292952727272</v>
      </c>
      <c r="M83" s="155">
        <v>165678</v>
      </c>
      <c r="N83" s="174">
        <f>K83+M83</f>
        <v>236405</v>
      </c>
      <c r="O83" s="252">
        <v>75563</v>
      </c>
      <c r="P83" s="209">
        <v>2.8304292952727272</v>
      </c>
      <c r="Q83" s="155">
        <v>164115</v>
      </c>
      <c r="R83" s="174">
        <f>O83+Q83</f>
        <v>239678</v>
      </c>
      <c r="S83" s="395">
        <f t="shared" si="16"/>
        <v>229103.28255</v>
      </c>
    </row>
    <row r="84" spans="1:19" x14ac:dyDescent="0.25">
      <c r="A84" s="37">
        <v>72</v>
      </c>
      <c r="B84" s="102" t="s">
        <v>113</v>
      </c>
      <c r="C84" s="15" t="s">
        <v>10</v>
      </c>
      <c r="D84" s="39">
        <v>10.063776500000001</v>
      </c>
      <c r="E84" s="11">
        <v>577922.64353600005</v>
      </c>
      <c r="F84" s="172">
        <v>577922.64353600005</v>
      </c>
      <c r="G84" s="216" t="s">
        <v>10</v>
      </c>
      <c r="H84" s="202">
        <v>10.063776500000001</v>
      </c>
      <c r="I84" s="155">
        <v>555300</v>
      </c>
      <c r="J84" s="174">
        <f>I84*1</f>
        <v>555300</v>
      </c>
      <c r="K84" s="216" t="s">
        <v>10</v>
      </c>
      <c r="L84" s="202">
        <v>10.063776500000001</v>
      </c>
      <c r="M84" s="155">
        <v>583065</v>
      </c>
      <c r="N84" s="174">
        <f>M84*1</f>
        <v>583065</v>
      </c>
      <c r="O84" s="216" t="s">
        <v>10</v>
      </c>
      <c r="P84" s="202">
        <v>10.063776500000001</v>
      </c>
      <c r="Q84" s="155">
        <v>566406</v>
      </c>
      <c r="R84" s="174">
        <f>Q84*1</f>
        <v>566406</v>
      </c>
      <c r="S84" s="395">
        <f t="shared" si="16"/>
        <v>570673.41088400001</v>
      </c>
    </row>
    <row r="85" spans="1:19" x14ac:dyDescent="0.25">
      <c r="A85" s="37">
        <v>73</v>
      </c>
      <c r="B85" s="38" t="s">
        <v>114</v>
      </c>
      <c r="C85" s="9">
        <v>1532000</v>
      </c>
      <c r="D85" s="39">
        <v>2.8304292952727272</v>
      </c>
      <c r="E85" s="11">
        <v>825010.37269600015</v>
      </c>
      <c r="F85" s="172">
        <v>2357010.3726960002</v>
      </c>
      <c r="G85" s="252">
        <v>2738400</v>
      </c>
      <c r="H85" s="202">
        <v>2.8304292952727272</v>
      </c>
      <c r="I85" s="155">
        <v>156300</v>
      </c>
      <c r="J85" s="174">
        <f t="shared" ref="J85:J100" si="17">G85+I85</f>
        <v>2894700</v>
      </c>
      <c r="K85" s="252">
        <v>3121776</v>
      </c>
      <c r="L85" s="202">
        <v>2.8304292952727272</v>
      </c>
      <c r="M85" s="155">
        <v>165678</v>
      </c>
      <c r="N85" s="174">
        <f t="shared" ref="N85:N100" si="18">K85+M85</f>
        <v>3287454</v>
      </c>
      <c r="O85" s="252">
        <v>3313464</v>
      </c>
      <c r="P85" s="202">
        <v>2.8304292952727272</v>
      </c>
      <c r="Q85" s="155">
        <v>159426</v>
      </c>
      <c r="R85" s="174">
        <f t="shared" ref="R85:R100" si="19">O85+Q85</f>
        <v>3472890</v>
      </c>
      <c r="S85" s="395">
        <f t="shared" si="16"/>
        <v>3003013.5931740003</v>
      </c>
    </row>
    <row r="86" spans="1:19" x14ac:dyDescent="0.25">
      <c r="A86" s="37">
        <v>74</v>
      </c>
      <c r="B86" s="38" t="s">
        <v>115</v>
      </c>
      <c r="C86" s="9">
        <v>197000</v>
      </c>
      <c r="D86" s="39">
        <v>1.8869593007272729</v>
      </c>
      <c r="E86" s="11">
        <v>105492.76133999997</v>
      </c>
      <c r="F86" s="172">
        <v>302492.76133999997</v>
      </c>
      <c r="G86" s="252">
        <v>233250</v>
      </c>
      <c r="H86" s="202">
        <v>1.8869593007272729</v>
      </c>
      <c r="I86" s="155">
        <v>104200</v>
      </c>
      <c r="J86" s="174">
        <f t="shared" si="17"/>
        <v>337450</v>
      </c>
      <c r="K86" s="252">
        <v>261240</v>
      </c>
      <c r="L86" s="202">
        <v>1.8869593007272729</v>
      </c>
      <c r="M86" s="155">
        <v>109410</v>
      </c>
      <c r="N86" s="174">
        <f t="shared" si="18"/>
        <v>370650</v>
      </c>
      <c r="O86" s="252">
        <v>291563</v>
      </c>
      <c r="P86" s="202">
        <v>1.8869593007272729</v>
      </c>
      <c r="Q86" s="155">
        <v>107326</v>
      </c>
      <c r="R86" s="174">
        <f t="shared" si="19"/>
        <v>398889</v>
      </c>
      <c r="S86" s="395">
        <f t="shared" si="16"/>
        <v>352370.44033499999</v>
      </c>
    </row>
    <row r="87" spans="1:19" x14ac:dyDescent="0.25">
      <c r="A87" s="37">
        <v>75</v>
      </c>
      <c r="B87" s="38" t="s">
        <v>116</v>
      </c>
      <c r="C87" s="9">
        <v>507000</v>
      </c>
      <c r="D87" s="39">
        <v>5.0318785941818192</v>
      </c>
      <c r="E87" s="11">
        <v>273242.948324</v>
      </c>
      <c r="F87" s="172">
        <v>780242.948324</v>
      </c>
      <c r="G87" s="252">
        <v>607500</v>
      </c>
      <c r="H87" s="202">
        <v>5.0318785941818192</v>
      </c>
      <c r="I87" s="155">
        <v>277700</v>
      </c>
      <c r="J87" s="174">
        <f t="shared" si="17"/>
        <v>885200</v>
      </c>
      <c r="K87" s="252">
        <v>686475</v>
      </c>
      <c r="L87" s="202">
        <v>5.0318785941818192</v>
      </c>
      <c r="M87" s="155">
        <v>294362</v>
      </c>
      <c r="N87" s="174">
        <f t="shared" si="18"/>
        <v>980837</v>
      </c>
      <c r="O87" s="252">
        <v>716850</v>
      </c>
      <c r="P87" s="202">
        <v>5.0318785941818192</v>
      </c>
      <c r="Q87" s="155">
        <v>288808</v>
      </c>
      <c r="R87" s="174">
        <f t="shared" si="19"/>
        <v>1005658</v>
      </c>
      <c r="S87" s="395">
        <f t="shared" si="16"/>
        <v>912984.487081</v>
      </c>
    </row>
    <row r="88" spans="1:19" x14ac:dyDescent="0.25">
      <c r="A88" s="37">
        <v>76</v>
      </c>
      <c r="B88" s="38" t="s">
        <v>117</v>
      </c>
      <c r="C88" s="9">
        <v>634000</v>
      </c>
      <c r="D88" s="39">
        <v>3.7739186014545458</v>
      </c>
      <c r="E88" s="11">
        <v>342122.50769600004</v>
      </c>
      <c r="F88" s="172">
        <v>976122.50769600004</v>
      </c>
      <c r="G88" s="252">
        <v>947550</v>
      </c>
      <c r="H88" s="202">
        <v>3.7739186014545458</v>
      </c>
      <c r="I88" s="155">
        <v>208300</v>
      </c>
      <c r="J88" s="174">
        <f t="shared" si="17"/>
        <v>1155850</v>
      </c>
      <c r="K88" s="252">
        <v>1099158</v>
      </c>
      <c r="L88" s="202">
        <v>3.7739186014545458</v>
      </c>
      <c r="M88" s="155">
        <v>214549</v>
      </c>
      <c r="N88" s="174">
        <f t="shared" si="18"/>
        <v>1313707</v>
      </c>
      <c r="O88" s="252">
        <v>1108634</v>
      </c>
      <c r="P88" s="202">
        <v>3.7739186014545458</v>
      </c>
      <c r="Q88" s="155">
        <v>218715</v>
      </c>
      <c r="R88" s="174">
        <f t="shared" si="19"/>
        <v>1327349</v>
      </c>
      <c r="S88" s="395">
        <f t="shared" si="16"/>
        <v>1193257.126924</v>
      </c>
    </row>
    <row r="89" spans="1:19" x14ac:dyDescent="0.25">
      <c r="A89" s="37">
        <v>77</v>
      </c>
      <c r="B89" s="38" t="s">
        <v>118</v>
      </c>
      <c r="C89" s="9">
        <v>183000</v>
      </c>
      <c r="D89" s="39">
        <v>2.8304292952727272</v>
      </c>
      <c r="E89" s="11">
        <v>98891.42497599998</v>
      </c>
      <c r="F89" s="172">
        <v>281891.42497599998</v>
      </c>
      <c r="G89" s="252">
        <v>139800</v>
      </c>
      <c r="H89" s="202">
        <v>2.8304292952727272</v>
      </c>
      <c r="I89" s="155">
        <v>156300</v>
      </c>
      <c r="J89" s="174">
        <f t="shared" si="17"/>
        <v>296100</v>
      </c>
      <c r="K89" s="252">
        <v>164964</v>
      </c>
      <c r="L89" s="202">
        <v>2.8304292952727272</v>
      </c>
      <c r="M89" s="155">
        <v>164115</v>
      </c>
      <c r="N89" s="174">
        <f t="shared" si="18"/>
        <v>329079</v>
      </c>
      <c r="O89" s="252">
        <v>167760</v>
      </c>
      <c r="P89" s="202">
        <v>2.8304292952727272</v>
      </c>
      <c r="Q89" s="155">
        <v>157863</v>
      </c>
      <c r="R89" s="174">
        <f t="shared" si="19"/>
        <v>325623</v>
      </c>
      <c r="S89" s="395">
        <f t="shared" si="16"/>
        <v>308173.35624400002</v>
      </c>
    </row>
    <row r="90" spans="1:19" x14ac:dyDescent="0.25">
      <c r="A90" s="37">
        <v>78</v>
      </c>
      <c r="B90" s="38" t="s">
        <v>1251</v>
      </c>
      <c r="C90" s="9">
        <v>338000</v>
      </c>
      <c r="D90" s="39">
        <v>5.6608779021818192</v>
      </c>
      <c r="E90" s="11">
        <v>181856.78486000007</v>
      </c>
      <c r="F90" s="172">
        <v>519856.78486000007</v>
      </c>
      <c r="G90" s="252">
        <v>233250</v>
      </c>
      <c r="H90" s="202">
        <v>5.6608779021818192</v>
      </c>
      <c r="I90" s="155">
        <v>312400</v>
      </c>
      <c r="J90" s="174">
        <f t="shared" si="17"/>
        <v>545650</v>
      </c>
      <c r="K90" s="252">
        <v>272903</v>
      </c>
      <c r="L90" s="202">
        <v>5.6608779021818192</v>
      </c>
      <c r="M90" s="155">
        <v>321772</v>
      </c>
      <c r="N90" s="174">
        <f t="shared" si="18"/>
        <v>594675</v>
      </c>
      <c r="O90" s="252">
        <v>277568</v>
      </c>
      <c r="P90" s="202">
        <v>5.6608779021818192</v>
      </c>
      <c r="Q90" s="155">
        <v>318648</v>
      </c>
      <c r="R90" s="174">
        <f t="shared" si="19"/>
        <v>596216</v>
      </c>
      <c r="S90" s="395">
        <f t="shared" si="16"/>
        <v>564099.446215</v>
      </c>
    </row>
    <row r="91" spans="1:19" x14ac:dyDescent="0.25">
      <c r="A91" s="37">
        <v>79</v>
      </c>
      <c r="B91" s="38" t="s">
        <v>120</v>
      </c>
      <c r="C91" s="9">
        <v>770000</v>
      </c>
      <c r="D91" s="39">
        <v>5.0318785941818192</v>
      </c>
      <c r="E91" s="11">
        <v>414185.04702399997</v>
      </c>
      <c r="F91" s="172">
        <v>1184185.047024</v>
      </c>
      <c r="G91" s="252">
        <v>1121400</v>
      </c>
      <c r="H91" s="202">
        <v>5.0318785941818192</v>
      </c>
      <c r="I91" s="155">
        <v>277700</v>
      </c>
      <c r="J91" s="174">
        <f t="shared" si="17"/>
        <v>1399100</v>
      </c>
      <c r="K91" s="252">
        <v>1323252</v>
      </c>
      <c r="L91" s="202">
        <v>5.0318785941818192</v>
      </c>
      <c r="M91" s="155">
        <v>294362</v>
      </c>
      <c r="N91" s="174">
        <f t="shared" si="18"/>
        <v>1617614</v>
      </c>
      <c r="O91" s="252">
        <v>1312038</v>
      </c>
      <c r="P91" s="202">
        <v>5.0318785941818192</v>
      </c>
      <c r="Q91" s="155">
        <v>280477</v>
      </c>
      <c r="R91" s="174">
        <f t="shared" si="19"/>
        <v>1592515</v>
      </c>
      <c r="S91" s="395">
        <f t="shared" si="16"/>
        <v>1448353.5117560001</v>
      </c>
    </row>
    <row r="92" spans="1:19" x14ac:dyDescent="0.25">
      <c r="A92" s="37">
        <v>80</v>
      </c>
      <c r="B92" s="38" t="s">
        <v>1252</v>
      </c>
      <c r="C92" s="9">
        <v>2821000</v>
      </c>
      <c r="D92" s="39">
        <v>5.0318785941818192</v>
      </c>
      <c r="E92" s="11">
        <v>1519612.2113200007</v>
      </c>
      <c r="F92" s="172">
        <v>4340612.2113200007</v>
      </c>
      <c r="G92" s="252">
        <v>5097750</v>
      </c>
      <c r="H92" s="202">
        <v>5.0318785941818192</v>
      </c>
      <c r="I92" s="155">
        <v>277700</v>
      </c>
      <c r="J92" s="174">
        <f t="shared" si="17"/>
        <v>5375450</v>
      </c>
      <c r="K92" s="252">
        <v>5760458</v>
      </c>
      <c r="L92" s="202">
        <v>5.0318785941818192</v>
      </c>
      <c r="M92" s="155">
        <v>294362</v>
      </c>
      <c r="N92" s="174">
        <f t="shared" si="18"/>
        <v>6054820</v>
      </c>
      <c r="O92" s="252">
        <v>6525120</v>
      </c>
      <c r="P92" s="202">
        <v>5.0318785941818192</v>
      </c>
      <c r="Q92" s="155">
        <v>280477</v>
      </c>
      <c r="R92" s="174">
        <f t="shared" si="19"/>
        <v>6805597</v>
      </c>
      <c r="S92" s="395">
        <f t="shared" si="16"/>
        <v>5644119.8028300004</v>
      </c>
    </row>
    <row r="93" spans="1:19" x14ac:dyDescent="0.25">
      <c r="A93" s="37">
        <v>81</v>
      </c>
      <c r="B93" s="38" t="s">
        <v>123</v>
      </c>
      <c r="C93" s="9">
        <v>1314000</v>
      </c>
      <c r="D93" s="39">
        <v>3.7739186014545458</v>
      </c>
      <c r="E93" s="11">
        <v>707324.05350400019</v>
      </c>
      <c r="F93" s="172">
        <v>2021324.0535040002</v>
      </c>
      <c r="G93" s="252">
        <v>2267400</v>
      </c>
      <c r="H93" s="202">
        <v>3.7739186014545458</v>
      </c>
      <c r="I93" s="155">
        <v>208300</v>
      </c>
      <c r="J93" s="174">
        <f t="shared" si="17"/>
        <v>2475700</v>
      </c>
      <c r="K93" s="252">
        <v>2584836</v>
      </c>
      <c r="L93" s="202">
        <v>3.7739186014545458</v>
      </c>
      <c r="M93" s="155">
        <v>218715</v>
      </c>
      <c r="N93" s="174">
        <f t="shared" si="18"/>
        <v>2803551</v>
      </c>
      <c r="O93" s="252">
        <v>2924946</v>
      </c>
      <c r="P93" s="202">
        <v>3.7739186014545458</v>
      </c>
      <c r="Q93" s="155">
        <v>218715</v>
      </c>
      <c r="R93" s="174">
        <f t="shared" si="19"/>
        <v>3143661</v>
      </c>
      <c r="S93" s="395">
        <f t="shared" si="16"/>
        <v>2611059.0133760003</v>
      </c>
    </row>
    <row r="94" spans="1:19" x14ac:dyDescent="0.25">
      <c r="A94" s="37">
        <v>82</v>
      </c>
      <c r="B94" s="38" t="s">
        <v>401</v>
      </c>
      <c r="C94" s="9">
        <v>582000</v>
      </c>
      <c r="D94" s="39">
        <v>3.7739186014545458</v>
      </c>
      <c r="E94" s="11">
        <v>313509.75726800016</v>
      </c>
      <c r="F94" s="172">
        <v>895509.75726800016</v>
      </c>
      <c r="G94" s="252">
        <v>840900</v>
      </c>
      <c r="H94" s="202">
        <v>3.7739186014545458</v>
      </c>
      <c r="I94" s="155">
        <v>208300</v>
      </c>
      <c r="J94" s="174">
        <f t="shared" si="17"/>
        <v>1049200</v>
      </c>
      <c r="K94" s="252">
        <v>975444</v>
      </c>
      <c r="L94" s="202">
        <v>3.7739186014545458</v>
      </c>
      <c r="M94" s="155">
        <v>220798</v>
      </c>
      <c r="N94" s="174">
        <f t="shared" si="18"/>
        <v>1196242</v>
      </c>
      <c r="O94" s="252">
        <v>1093170</v>
      </c>
      <c r="P94" s="202">
        <v>3.7739186014545458</v>
      </c>
      <c r="Q94" s="155">
        <v>218715</v>
      </c>
      <c r="R94" s="174">
        <f t="shared" si="19"/>
        <v>1311885</v>
      </c>
      <c r="S94" s="395">
        <f t="shared" si="16"/>
        <v>1113209.1893170001</v>
      </c>
    </row>
    <row r="95" spans="1:19" x14ac:dyDescent="0.25">
      <c r="A95" s="37">
        <v>83</v>
      </c>
      <c r="B95" s="38" t="s">
        <v>125</v>
      </c>
      <c r="C95" s="9">
        <v>356000</v>
      </c>
      <c r="D95" s="39">
        <v>3.7739186014545458</v>
      </c>
      <c r="E95" s="11">
        <v>192283.38868800004</v>
      </c>
      <c r="F95" s="172">
        <v>548283.38868800004</v>
      </c>
      <c r="G95" s="252">
        <v>408450</v>
      </c>
      <c r="H95" s="202">
        <v>3.7739186014545458</v>
      </c>
      <c r="I95" s="155">
        <v>208300</v>
      </c>
      <c r="J95" s="174">
        <f t="shared" si="17"/>
        <v>616750</v>
      </c>
      <c r="K95" s="252">
        <v>465633</v>
      </c>
      <c r="L95" s="202">
        <v>3.7739186014545458</v>
      </c>
      <c r="M95" s="155">
        <v>220798</v>
      </c>
      <c r="N95" s="174">
        <f t="shared" si="18"/>
        <v>686431</v>
      </c>
      <c r="O95" s="252">
        <v>518732</v>
      </c>
      <c r="P95" s="202">
        <v>3.7739186014545458</v>
      </c>
      <c r="Q95" s="155">
        <v>216632</v>
      </c>
      <c r="R95" s="174">
        <f t="shared" si="19"/>
        <v>735364</v>
      </c>
      <c r="S95" s="395">
        <f t="shared" si="16"/>
        <v>646707.09717199998</v>
      </c>
    </row>
    <row r="96" spans="1:19" x14ac:dyDescent="0.25">
      <c r="A96" s="37">
        <v>84</v>
      </c>
      <c r="B96" s="38" t="s">
        <v>122</v>
      </c>
      <c r="C96" s="9">
        <v>1157000</v>
      </c>
      <c r="D96" s="39">
        <v>2.8304292952727272</v>
      </c>
      <c r="E96" s="11">
        <v>623092.9555360002</v>
      </c>
      <c r="F96" s="172">
        <v>1780092.9555360002</v>
      </c>
      <c r="G96" s="252">
        <v>2032500</v>
      </c>
      <c r="H96" s="202">
        <v>2.8304292952727272</v>
      </c>
      <c r="I96" s="155">
        <v>156300</v>
      </c>
      <c r="J96" s="174">
        <f t="shared" si="17"/>
        <v>2188800</v>
      </c>
      <c r="K96" s="252">
        <v>2317050</v>
      </c>
      <c r="L96" s="202">
        <v>2.8304292952727272</v>
      </c>
      <c r="M96" s="155">
        <v>160989</v>
      </c>
      <c r="N96" s="174">
        <f t="shared" si="18"/>
        <v>2478039</v>
      </c>
      <c r="O96" s="252">
        <v>2581275</v>
      </c>
      <c r="P96" s="202">
        <v>2.8304292952727272</v>
      </c>
      <c r="Q96" s="155">
        <v>164115</v>
      </c>
      <c r="R96" s="174">
        <f t="shared" si="19"/>
        <v>2745390</v>
      </c>
      <c r="S96" s="395">
        <f t="shared" si="16"/>
        <v>2298080.4888840001</v>
      </c>
    </row>
    <row r="97" spans="1:19" x14ac:dyDescent="0.25">
      <c r="A97" s="37">
        <v>85</v>
      </c>
      <c r="B97" s="38" t="s">
        <v>128</v>
      </c>
      <c r="C97" s="9">
        <v>1055000</v>
      </c>
      <c r="D97" s="117">
        <v>3.7738606665454548</v>
      </c>
      <c r="E97" s="11">
        <v>568732.52101200004</v>
      </c>
      <c r="F97" s="172">
        <v>1623732.521012</v>
      </c>
      <c r="G97" s="221">
        <v>1750950</v>
      </c>
      <c r="H97" s="329">
        <v>3.7738606665454548</v>
      </c>
      <c r="I97" s="155">
        <v>208300</v>
      </c>
      <c r="J97" s="174">
        <f t="shared" si="17"/>
        <v>1959250</v>
      </c>
      <c r="K97" s="221">
        <v>1978574</v>
      </c>
      <c r="L97" s="329">
        <v>3.7738606665454548</v>
      </c>
      <c r="M97" s="155">
        <v>214549</v>
      </c>
      <c r="N97" s="174">
        <f t="shared" si="18"/>
        <v>2193123</v>
      </c>
      <c r="O97" s="221">
        <v>2118650</v>
      </c>
      <c r="P97" s="329">
        <v>3.7738606665454548</v>
      </c>
      <c r="Q97" s="155">
        <v>216632</v>
      </c>
      <c r="R97" s="174">
        <f t="shared" si="19"/>
        <v>2335282</v>
      </c>
      <c r="S97" s="395">
        <f t="shared" si="16"/>
        <v>2027846.880253</v>
      </c>
    </row>
    <row r="98" spans="1:19" x14ac:dyDescent="0.25">
      <c r="A98" s="37">
        <v>86</v>
      </c>
      <c r="B98" s="38" t="s">
        <v>126</v>
      </c>
      <c r="C98" s="9">
        <v>522000</v>
      </c>
      <c r="D98" s="117">
        <v>2.8304292952727272</v>
      </c>
      <c r="E98" s="11">
        <v>281599.46080399991</v>
      </c>
      <c r="F98" s="172">
        <v>803599.46080399991</v>
      </c>
      <c r="G98" s="221">
        <v>796050</v>
      </c>
      <c r="H98" s="329">
        <v>2.8304292952727272</v>
      </c>
      <c r="I98" s="155">
        <v>156300</v>
      </c>
      <c r="J98" s="174">
        <f t="shared" si="17"/>
        <v>952350</v>
      </c>
      <c r="K98" s="221">
        <v>923418</v>
      </c>
      <c r="L98" s="329">
        <v>2.8304292952727272</v>
      </c>
      <c r="M98" s="155">
        <v>164115</v>
      </c>
      <c r="N98" s="174">
        <f t="shared" si="18"/>
        <v>1087533</v>
      </c>
      <c r="O98" s="221">
        <v>1018944</v>
      </c>
      <c r="P98" s="329">
        <v>2.8304292952727272</v>
      </c>
      <c r="Q98" s="155">
        <v>159426</v>
      </c>
      <c r="R98" s="174">
        <f t="shared" si="19"/>
        <v>1178370</v>
      </c>
      <c r="S98" s="395">
        <f t="shared" si="16"/>
        <v>1005463.115201</v>
      </c>
    </row>
    <row r="99" spans="1:19" x14ac:dyDescent="0.25">
      <c r="A99" s="37">
        <v>87</v>
      </c>
      <c r="B99" s="38" t="s">
        <v>119</v>
      </c>
      <c r="C99" s="9">
        <v>583000</v>
      </c>
      <c r="D99" s="39">
        <v>3.7739186014545458</v>
      </c>
      <c r="E99" s="11">
        <v>314573.62276399997</v>
      </c>
      <c r="F99" s="172">
        <v>897573.62276399997</v>
      </c>
      <c r="G99" s="252">
        <v>850200</v>
      </c>
      <c r="H99" s="202">
        <v>3.7739186014545458</v>
      </c>
      <c r="I99" s="155">
        <v>208300</v>
      </c>
      <c r="J99" s="174">
        <f t="shared" si="17"/>
        <v>1058500</v>
      </c>
      <c r="K99" s="252">
        <v>994734</v>
      </c>
      <c r="L99" s="202">
        <v>3.7739186014545458</v>
      </c>
      <c r="M99" s="155">
        <v>214549</v>
      </c>
      <c r="N99" s="174">
        <f t="shared" si="18"/>
        <v>1209283</v>
      </c>
      <c r="O99" s="252">
        <v>1071252</v>
      </c>
      <c r="P99" s="202">
        <v>3.7739186014545458</v>
      </c>
      <c r="Q99" s="155">
        <v>210383</v>
      </c>
      <c r="R99" s="174">
        <f t="shared" si="19"/>
        <v>1281635</v>
      </c>
      <c r="S99" s="395">
        <f t="shared" si="16"/>
        <v>1111747.9056909999</v>
      </c>
    </row>
    <row r="100" spans="1:19" x14ac:dyDescent="0.25">
      <c r="A100" s="37">
        <v>88</v>
      </c>
      <c r="B100" s="38" t="s">
        <v>127</v>
      </c>
      <c r="C100" s="9">
        <v>147000</v>
      </c>
      <c r="D100" s="117">
        <v>2.8303906720000005</v>
      </c>
      <c r="E100" s="11">
        <v>79664.785844000027</v>
      </c>
      <c r="F100" s="172">
        <v>226664.78584400003</v>
      </c>
      <c r="G100" s="221">
        <v>66300</v>
      </c>
      <c r="H100" s="329">
        <v>2.8303906720000005</v>
      </c>
      <c r="I100" s="155">
        <v>156300</v>
      </c>
      <c r="J100" s="174">
        <f t="shared" si="17"/>
        <v>222600</v>
      </c>
      <c r="K100" s="221">
        <v>75582</v>
      </c>
      <c r="L100" s="329">
        <v>2.8303906720000005</v>
      </c>
      <c r="M100" s="155">
        <v>164115</v>
      </c>
      <c r="N100" s="174">
        <f t="shared" si="18"/>
        <v>239697</v>
      </c>
      <c r="O100" s="221">
        <v>84864</v>
      </c>
      <c r="P100" s="329">
        <v>2.8303906720000005</v>
      </c>
      <c r="Q100" s="155">
        <v>162552</v>
      </c>
      <c r="R100" s="174">
        <f t="shared" si="19"/>
        <v>247416</v>
      </c>
      <c r="S100" s="395">
        <f t="shared" si="16"/>
        <v>234094.44646100001</v>
      </c>
    </row>
    <row r="101" spans="1:19" x14ac:dyDescent="0.25">
      <c r="A101" s="37">
        <v>89</v>
      </c>
      <c r="B101" s="38" t="s">
        <v>1196</v>
      </c>
      <c r="C101" s="15" t="s">
        <v>10</v>
      </c>
      <c r="D101" s="119">
        <v>3.3563624000000005</v>
      </c>
      <c r="E101" s="11">
        <v>216450.92322000003</v>
      </c>
      <c r="F101" s="172">
        <v>216450.92322000003</v>
      </c>
      <c r="G101" s="216" t="s">
        <v>10</v>
      </c>
      <c r="H101" s="251">
        <v>3.3563624000000005</v>
      </c>
      <c r="I101" s="251">
        <v>205600</v>
      </c>
      <c r="J101" s="174">
        <f>I101*1</f>
        <v>205600</v>
      </c>
      <c r="K101" s="216" t="s">
        <v>10</v>
      </c>
      <c r="L101" s="251">
        <v>3.3563624000000005</v>
      </c>
      <c r="M101" s="251">
        <v>215880</v>
      </c>
      <c r="N101" s="174">
        <f>M101*1</f>
        <v>215880</v>
      </c>
      <c r="O101" s="216" t="s">
        <v>10</v>
      </c>
      <c r="P101" s="251">
        <v>3.3563624000000005</v>
      </c>
      <c r="Q101" s="251">
        <v>215880</v>
      </c>
      <c r="R101" s="174">
        <f>Q101*1</f>
        <v>215880</v>
      </c>
      <c r="S101" s="395">
        <f t="shared" si="16"/>
        <v>213452.730805</v>
      </c>
    </row>
    <row r="102" spans="1:19" x14ac:dyDescent="0.25">
      <c r="A102" s="37">
        <v>90</v>
      </c>
      <c r="B102" s="38" t="s">
        <v>464</v>
      </c>
      <c r="C102" s="15" t="s">
        <v>10</v>
      </c>
      <c r="D102" s="119">
        <v>3.3563624000000005</v>
      </c>
      <c r="E102" s="11">
        <v>217597.52322000003</v>
      </c>
      <c r="F102" s="172">
        <v>217597.52322000003</v>
      </c>
      <c r="G102" s="216" t="s">
        <v>10</v>
      </c>
      <c r="H102" s="251">
        <v>3.3563624000000005</v>
      </c>
      <c r="I102" s="251">
        <v>205600</v>
      </c>
      <c r="J102" s="174">
        <f>I102*1</f>
        <v>205600</v>
      </c>
      <c r="K102" s="216" t="s">
        <v>10</v>
      </c>
      <c r="L102" s="251">
        <v>3.3563624000000005</v>
      </c>
      <c r="M102" s="251">
        <v>217936</v>
      </c>
      <c r="N102" s="174">
        <f>M102*1</f>
        <v>217936</v>
      </c>
      <c r="O102" s="216" t="s">
        <v>10</v>
      </c>
      <c r="P102" s="251">
        <v>3.3563624000000005</v>
      </c>
      <c r="Q102" s="251">
        <v>207656</v>
      </c>
      <c r="R102" s="174">
        <f>Q102*1</f>
        <v>207656</v>
      </c>
      <c r="S102" s="395">
        <f t="shared" si="16"/>
        <v>212197.38080500002</v>
      </c>
    </row>
    <row r="103" spans="1:19" x14ac:dyDescent="0.25">
      <c r="A103" s="3"/>
      <c r="B103" s="36" t="s">
        <v>132</v>
      </c>
      <c r="C103" s="5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</row>
    <row r="104" spans="1:19" x14ac:dyDescent="0.25">
      <c r="A104" s="37">
        <v>91</v>
      </c>
      <c r="B104" s="38" t="s">
        <v>133</v>
      </c>
      <c r="C104" s="15" t="s">
        <v>10</v>
      </c>
      <c r="D104" s="39">
        <v>33.637529632363638</v>
      </c>
      <c r="E104" s="11">
        <v>1919446.1936999999</v>
      </c>
      <c r="F104" s="172">
        <v>1919446.1936999999</v>
      </c>
      <c r="G104" s="216" t="s">
        <v>10</v>
      </c>
      <c r="H104" s="202">
        <v>33.637529632363638</v>
      </c>
      <c r="I104" s="155">
        <v>1856100</v>
      </c>
      <c r="J104" s="174">
        <f>I104*1</f>
        <v>1856100</v>
      </c>
      <c r="K104" s="216" t="s">
        <v>10</v>
      </c>
      <c r="L104" s="202">
        <v>33.637529632363638</v>
      </c>
      <c r="M104" s="155">
        <v>1948905</v>
      </c>
      <c r="N104" s="174">
        <f>M104*1</f>
        <v>1948905</v>
      </c>
      <c r="O104" s="216" t="s">
        <v>10</v>
      </c>
      <c r="P104" s="202">
        <v>33.637529632363638</v>
      </c>
      <c r="Q104" s="155">
        <v>1948905</v>
      </c>
      <c r="R104" s="174">
        <f>Q104*1</f>
        <v>1948905</v>
      </c>
      <c r="S104" s="395">
        <f t="shared" si="16"/>
        <v>1918339.0484249999</v>
      </c>
    </row>
    <row r="105" spans="1:19" x14ac:dyDescent="0.25">
      <c r="A105" s="37">
        <v>92</v>
      </c>
      <c r="B105" s="38" t="s">
        <v>134</v>
      </c>
      <c r="C105" s="15" t="s">
        <v>10</v>
      </c>
      <c r="D105" s="117">
        <v>10.063718565090909</v>
      </c>
      <c r="E105" s="11">
        <v>579540.03553600004</v>
      </c>
      <c r="F105" s="172">
        <v>579540.03553600004</v>
      </c>
      <c r="G105" s="216" t="s">
        <v>10</v>
      </c>
      <c r="H105" s="329">
        <v>10.063718565090909</v>
      </c>
      <c r="I105" s="155">
        <v>555300</v>
      </c>
      <c r="J105" s="174">
        <f>I105*1</f>
        <v>555300</v>
      </c>
      <c r="K105" s="216" t="s">
        <v>10</v>
      </c>
      <c r="L105" s="329">
        <v>10.063718565090909</v>
      </c>
      <c r="M105" s="155">
        <v>577512</v>
      </c>
      <c r="N105" s="174">
        <f>M105*1</f>
        <v>577512</v>
      </c>
      <c r="O105" s="216" t="s">
        <v>10</v>
      </c>
      <c r="P105" s="329">
        <v>10.063718565090909</v>
      </c>
      <c r="Q105" s="155">
        <v>577512</v>
      </c>
      <c r="R105" s="174">
        <f>Q105*1</f>
        <v>577512</v>
      </c>
      <c r="S105" s="395">
        <f t="shared" si="16"/>
        <v>572466.00888400001</v>
      </c>
    </row>
    <row r="106" spans="1:19" x14ac:dyDescent="0.25">
      <c r="A106" s="37">
        <v>93</v>
      </c>
      <c r="B106" s="38" t="s">
        <v>135</v>
      </c>
      <c r="C106" s="9">
        <v>2324000</v>
      </c>
      <c r="D106" s="39">
        <v>5.6608779021818192</v>
      </c>
      <c r="E106" s="11">
        <v>1250745.3273280002</v>
      </c>
      <c r="F106" s="172">
        <v>3574745.3273280002</v>
      </c>
      <c r="G106" s="252">
        <v>4111050</v>
      </c>
      <c r="H106" s="202">
        <v>5.6608779021818192</v>
      </c>
      <c r="I106" s="155">
        <v>312400</v>
      </c>
      <c r="J106" s="174">
        <f t="shared" ref="J106:J112" si="20">G106+I106</f>
        <v>4423450</v>
      </c>
      <c r="K106" s="252">
        <v>4768818</v>
      </c>
      <c r="L106" s="202">
        <v>5.6608779021818192</v>
      </c>
      <c r="M106" s="155">
        <v>328020</v>
      </c>
      <c r="N106" s="174">
        <f t="shared" ref="N106:N112" si="21">K106+M106</f>
        <v>5096838</v>
      </c>
      <c r="O106" s="252">
        <v>4974371</v>
      </c>
      <c r="P106" s="202">
        <v>5.6608779021818192</v>
      </c>
      <c r="Q106" s="155">
        <v>324896</v>
      </c>
      <c r="R106" s="174">
        <f t="shared" ref="R106:R112" si="22">O106+Q106</f>
        <v>5299267</v>
      </c>
      <c r="S106" s="395">
        <f t="shared" si="16"/>
        <v>4598575.0818320001</v>
      </c>
    </row>
    <row r="107" spans="1:19" x14ac:dyDescent="0.25">
      <c r="A107" s="37">
        <v>94</v>
      </c>
      <c r="B107" s="38" t="s">
        <v>136</v>
      </c>
      <c r="C107" s="9">
        <v>1067000</v>
      </c>
      <c r="D107" s="42">
        <v>3.773841354909091</v>
      </c>
      <c r="E107" s="11">
        <v>575213.47822000016</v>
      </c>
      <c r="F107" s="172">
        <v>1642213.4782200002</v>
      </c>
      <c r="G107" s="182">
        <v>1788300</v>
      </c>
      <c r="H107" s="209">
        <v>3.773841354909091</v>
      </c>
      <c r="I107" s="155">
        <v>208300</v>
      </c>
      <c r="J107" s="174">
        <f t="shared" si="20"/>
        <v>1996600</v>
      </c>
      <c r="K107" s="182">
        <v>2002896</v>
      </c>
      <c r="L107" s="209">
        <v>3.773841354909091</v>
      </c>
      <c r="M107" s="155">
        <v>218715</v>
      </c>
      <c r="N107" s="174">
        <f t="shared" si="21"/>
        <v>2221611</v>
      </c>
      <c r="O107" s="182">
        <v>2271141</v>
      </c>
      <c r="P107" s="209">
        <v>3.773841354909091</v>
      </c>
      <c r="Q107" s="155">
        <v>218715</v>
      </c>
      <c r="R107" s="174">
        <f t="shared" si="22"/>
        <v>2489856</v>
      </c>
      <c r="S107" s="395">
        <f t="shared" si="16"/>
        <v>2087570.119555</v>
      </c>
    </row>
    <row r="108" spans="1:19" x14ac:dyDescent="0.25">
      <c r="A108" s="37">
        <v>95</v>
      </c>
      <c r="B108" s="38" t="s">
        <v>137</v>
      </c>
      <c r="C108" s="9">
        <v>560000</v>
      </c>
      <c r="D108" s="117">
        <v>3.7738606665454548</v>
      </c>
      <c r="E108" s="11">
        <v>300867.41367199994</v>
      </c>
      <c r="F108" s="172">
        <v>860867.41367199994</v>
      </c>
      <c r="G108" s="221">
        <v>803850</v>
      </c>
      <c r="H108" s="329">
        <v>3.7738606665454548</v>
      </c>
      <c r="I108" s="155">
        <v>208300</v>
      </c>
      <c r="J108" s="174">
        <f t="shared" si="20"/>
        <v>1012150</v>
      </c>
      <c r="K108" s="221">
        <v>908351</v>
      </c>
      <c r="L108" s="329">
        <v>3.7738606665454548</v>
      </c>
      <c r="M108" s="155">
        <v>220798</v>
      </c>
      <c r="N108" s="174">
        <f t="shared" si="21"/>
        <v>1129149</v>
      </c>
      <c r="O108" s="221">
        <v>1012851</v>
      </c>
      <c r="P108" s="329">
        <v>3.7738606665454548</v>
      </c>
      <c r="Q108" s="155">
        <v>214549</v>
      </c>
      <c r="R108" s="174">
        <f t="shared" si="22"/>
        <v>1227400</v>
      </c>
      <c r="S108" s="395">
        <f t="shared" si="16"/>
        <v>1057391.603418</v>
      </c>
    </row>
    <row r="109" spans="1:19" x14ac:dyDescent="0.25">
      <c r="A109" s="37">
        <v>96</v>
      </c>
      <c r="B109" s="38" t="s">
        <v>138</v>
      </c>
      <c r="C109" s="9">
        <v>722000</v>
      </c>
      <c r="D109" s="39">
        <v>3.7739186014545458</v>
      </c>
      <c r="E109" s="11">
        <v>389284.76155200019</v>
      </c>
      <c r="F109" s="172">
        <v>1111284.7615520002</v>
      </c>
      <c r="G109" s="252">
        <v>1120950</v>
      </c>
      <c r="H109" s="202">
        <v>3.7739186014545458</v>
      </c>
      <c r="I109" s="155">
        <v>208300</v>
      </c>
      <c r="J109" s="174">
        <f t="shared" si="20"/>
        <v>1329250</v>
      </c>
      <c r="K109" s="252">
        <v>1266674</v>
      </c>
      <c r="L109" s="202">
        <v>3.7739186014545458</v>
      </c>
      <c r="M109" s="155">
        <v>218715</v>
      </c>
      <c r="N109" s="174">
        <f t="shared" si="21"/>
        <v>1485389</v>
      </c>
      <c r="O109" s="252">
        <v>1356350</v>
      </c>
      <c r="P109" s="202">
        <v>3.7739186014545458</v>
      </c>
      <c r="Q109" s="155">
        <v>212466</v>
      </c>
      <c r="R109" s="174">
        <f t="shared" si="22"/>
        <v>1568816</v>
      </c>
      <c r="S109" s="395">
        <f t="shared" si="16"/>
        <v>1373684.9403880001</v>
      </c>
    </row>
    <row r="110" spans="1:19" x14ac:dyDescent="0.25">
      <c r="A110" s="37">
        <v>97</v>
      </c>
      <c r="B110" s="38" t="s">
        <v>139</v>
      </c>
      <c r="C110" s="9">
        <v>527000</v>
      </c>
      <c r="D110" s="117">
        <v>2.8303906720000005</v>
      </c>
      <c r="E110" s="11">
        <v>283383.43985199998</v>
      </c>
      <c r="F110" s="172">
        <v>810383.43985199998</v>
      </c>
      <c r="G110" s="221">
        <v>804600</v>
      </c>
      <c r="H110" s="329">
        <v>2.8303906720000005</v>
      </c>
      <c r="I110" s="155">
        <v>156300</v>
      </c>
      <c r="J110" s="174">
        <f t="shared" si="20"/>
        <v>960900</v>
      </c>
      <c r="K110" s="221">
        <v>925290</v>
      </c>
      <c r="L110" s="329">
        <v>2.8303906720000005</v>
      </c>
      <c r="M110" s="155">
        <v>164115</v>
      </c>
      <c r="N110" s="174">
        <f t="shared" si="21"/>
        <v>1089405</v>
      </c>
      <c r="O110" s="221">
        <v>965520</v>
      </c>
      <c r="P110" s="329">
        <v>2.8303906720000005</v>
      </c>
      <c r="Q110" s="155">
        <v>162552</v>
      </c>
      <c r="R110" s="174">
        <f t="shared" si="22"/>
        <v>1128072</v>
      </c>
      <c r="S110" s="395">
        <f t="shared" si="16"/>
        <v>997190.10996300005</v>
      </c>
    </row>
    <row r="111" spans="1:19" x14ac:dyDescent="0.25">
      <c r="A111" s="37">
        <v>98</v>
      </c>
      <c r="B111" s="38" t="s">
        <v>270</v>
      </c>
      <c r="C111" s="9">
        <v>805000</v>
      </c>
      <c r="D111" s="117">
        <v>3.7738606665454548</v>
      </c>
      <c r="E111" s="11">
        <v>433629.26513199997</v>
      </c>
      <c r="F111" s="172">
        <v>1238629.265132</v>
      </c>
      <c r="G111" s="221">
        <v>1274700</v>
      </c>
      <c r="H111" s="329">
        <v>3.7738606665454548</v>
      </c>
      <c r="I111" s="155">
        <v>208300</v>
      </c>
      <c r="J111" s="174">
        <f t="shared" si="20"/>
        <v>1483000</v>
      </c>
      <c r="K111" s="221">
        <v>1427664</v>
      </c>
      <c r="L111" s="329">
        <v>3.7738606665454548</v>
      </c>
      <c r="M111" s="155">
        <v>214549</v>
      </c>
      <c r="N111" s="174">
        <f t="shared" si="21"/>
        <v>1642213</v>
      </c>
      <c r="O111" s="221">
        <v>1618869</v>
      </c>
      <c r="P111" s="329">
        <v>3.7738606665454548</v>
      </c>
      <c r="Q111" s="155">
        <v>210383</v>
      </c>
      <c r="R111" s="174">
        <f t="shared" si="22"/>
        <v>1829252</v>
      </c>
      <c r="S111" s="395">
        <f t="shared" si="16"/>
        <v>1548273.5662829999</v>
      </c>
    </row>
    <row r="112" spans="1:19" x14ac:dyDescent="0.25">
      <c r="A112" s="37">
        <v>99</v>
      </c>
      <c r="B112" s="102" t="s">
        <v>140</v>
      </c>
      <c r="C112" s="9">
        <v>210000</v>
      </c>
      <c r="D112" s="42">
        <v>1.8869593007272729</v>
      </c>
      <c r="E112" s="11">
        <v>113116.20003599999</v>
      </c>
      <c r="F112" s="172">
        <v>323116.20003599999</v>
      </c>
      <c r="G112" s="252">
        <v>258450</v>
      </c>
      <c r="H112" s="209">
        <v>1.8869593007272729</v>
      </c>
      <c r="I112" s="155">
        <v>104200</v>
      </c>
      <c r="J112" s="174">
        <f t="shared" si="20"/>
        <v>362650</v>
      </c>
      <c r="K112" s="252">
        <v>294633</v>
      </c>
      <c r="L112" s="209">
        <v>1.8869593007272729</v>
      </c>
      <c r="M112" s="155">
        <v>108368</v>
      </c>
      <c r="N112" s="174">
        <f t="shared" si="21"/>
        <v>403001</v>
      </c>
      <c r="O112" s="252">
        <v>302387</v>
      </c>
      <c r="P112" s="209">
        <v>1.8869593007272729</v>
      </c>
      <c r="Q112" s="155">
        <v>107326</v>
      </c>
      <c r="R112" s="174">
        <f t="shared" si="22"/>
        <v>409713</v>
      </c>
      <c r="S112" s="395">
        <f t="shared" si="16"/>
        <v>374620.050009</v>
      </c>
    </row>
    <row r="113" spans="1:19" x14ac:dyDescent="0.25">
      <c r="A113" s="37">
        <v>100</v>
      </c>
      <c r="B113" s="38" t="s">
        <v>141</v>
      </c>
      <c r="C113" s="15" t="s">
        <v>10</v>
      </c>
      <c r="D113" s="39">
        <v>8.8057971956363641</v>
      </c>
      <c r="E113" s="11">
        <v>503699.13089999993</v>
      </c>
      <c r="F113" s="172">
        <v>503699.13089999993</v>
      </c>
      <c r="G113" s="216" t="s">
        <v>10</v>
      </c>
      <c r="H113" s="202">
        <v>8.8057971956363641</v>
      </c>
      <c r="I113" s="189">
        <v>486000</v>
      </c>
      <c r="J113" s="174">
        <f>I113*1</f>
        <v>486000</v>
      </c>
      <c r="K113" s="216" t="s">
        <v>10</v>
      </c>
      <c r="L113" s="202">
        <v>8.8057971956363641</v>
      </c>
      <c r="M113" s="189">
        <v>505440</v>
      </c>
      <c r="N113" s="174">
        <f>M113*1</f>
        <v>505440</v>
      </c>
      <c r="O113" s="216" t="s">
        <v>10</v>
      </c>
      <c r="P113" s="202">
        <v>8.8057971956363641</v>
      </c>
      <c r="Q113" s="189">
        <v>510300</v>
      </c>
      <c r="R113" s="174">
        <f>Q113*1</f>
        <v>510300</v>
      </c>
      <c r="S113" s="395">
        <f t="shared" si="16"/>
        <v>501359.782725</v>
      </c>
    </row>
    <row r="114" spans="1:19" x14ac:dyDescent="0.25">
      <c r="A114" s="37">
        <v>101</v>
      </c>
      <c r="B114" s="38" t="s">
        <v>142</v>
      </c>
      <c r="C114" s="15" t="s">
        <v>10</v>
      </c>
      <c r="D114" s="39">
        <v>5.6608779021818192</v>
      </c>
      <c r="E114" s="11">
        <v>325483.89689199993</v>
      </c>
      <c r="F114" s="172">
        <v>325483.89689199993</v>
      </c>
      <c r="G114" s="216" t="s">
        <v>10</v>
      </c>
      <c r="H114" s="202">
        <v>5.6608779021818192</v>
      </c>
      <c r="I114" s="189">
        <v>312400</v>
      </c>
      <c r="J114" s="174">
        <f>I114*1</f>
        <v>312400</v>
      </c>
      <c r="K114" s="216" t="s">
        <v>10</v>
      </c>
      <c r="L114" s="202">
        <v>5.6608779021818192</v>
      </c>
      <c r="M114" s="189">
        <v>321772</v>
      </c>
      <c r="N114" s="174">
        <f>M114*1</f>
        <v>321772</v>
      </c>
      <c r="O114" s="216" t="s">
        <v>10</v>
      </c>
      <c r="P114" s="202">
        <v>5.6608779021818192</v>
      </c>
      <c r="Q114" s="189">
        <v>318648</v>
      </c>
      <c r="R114" s="174">
        <f>Q114*1</f>
        <v>318648</v>
      </c>
      <c r="S114" s="395">
        <f t="shared" si="16"/>
        <v>319575.974223</v>
      </c>
    </row>
    <row r="115" spans="1:19" x14ac:dyDescent="0.25">
      <c r="A115" s="37">
        <v>102</v>
      </c>
      <c r="B115" s="38" t="s">
        <v>143</v>
      </c>
      <c r="C115" s="9">
        <v>564000</v>
      </c>
      <c r="D115" s="39">
        <v>3.7739186014545458</v>
      </c>
      <c r="E115" s="11">
        <v>302951.04728399997</v>
      </c>
      <c r="F115" s="172">
        <v>866951.04728399997</v>
      </c>
      <c r="G115" s="252">
        <v>804000</v>
      </c>
      <c r="H115" s="202">
        <v>3.7739186014545458</v>
      </c>
      <c r="I115" s="155">
        <v>208300</v>
      </c>
      <c r="J115" s="174">
        <f t="shared" ref="J115:J124" si="23">G115+I115</f>
        <v>1012300</v>
      </c>
      <c r="K115" s="252">
        <v>924600</v>
      </c>
      <c r="L115" s="202">
        <v>3.7739186014545458</v>
      </c>
      <c r="M115" s="155">
        <v>214549</v>
      </c>
      <c r="N115" s="174">
        <f t="shared" ref="N115:N124" si="24">K115+M115</f>
        <v>1139149</v>
      </c>
      <c r="O115" s="252">
        <v>964800</v>
      </c>
      <c r="P115" s="202">
        <v>3.7739186014545458</v>
      </c>
      <c r="Q115" s="155">
        <v>218715</v>
      </c>
      <c r="R115" s="174">
        <f t="shared" ref="R115:R124" si="25">O115+Q115</f>
        <v>1183515</v>
      </c>
      <c r="S115" s="395">
        <f t="shared" si="16"/>
        <v>1050478.7618209999</v>
      </c>
    </row>
    <row r="116" spans="1:19" x14ac:dyDescent="0.25">
      <c r="A116" s="37">
        <v>103</v>
      </c>
      <c r="B116" s="38" t="s">
        <v>144</v>
      </c>
      <c r="C116" s="9">
        <v>319000</v>
      </c>
      <c r="D116" s="39">
        <v>6.9188378949090916</v>
      </c>
      <c r="E116" s="11">
        <v>172266.94556800002</v>
      </c>
      <c r="F116" s="172">
        <v>491266.94556800002</v>
      </c>
      <c r="G116" s="252">
        <v>106650</v>
      </c>
      <c r="H116" s="202">
        <v>6.9188378949090916</v>
      </c>
      <c r="I116" s="189">
        <v>381900</v>
      </c>
      <c r="J116" s="174">
        <f t="shared" si="23"/>
        <v>488550</v>
      </c>
      <c r="K116" s="252">
        <v>125847</v>
      </c>
      <c r="L116" s="202">
        <v>6.9188378949090916</v>
      </c>
      <c r="M116" s="189">
        <v>393357</v>
      </c>
      <c r="N116" s="174">
        <f t="shared" si="24"/>
        <v>519204</v>
      </c>
      <c r="O116" s="252">
        <v>130113</v>
      </c>
      <c r="P116" s="202">
        <v>6.9188378949090916</v>
      </c>
      <c r="Q116" s="189">
        <v>393357</v>
      </c>
      <c r="R116" s="174">
        <f t="shared" si="25"/>
        <v>523470</v>
      </c>
      <c r="S116" s="395">
        <f t="shared" si="16"/>
        <v>505622.73639199999</v>
      </c>
    </row>
    <row r="117" spans="1:19" x14ac:dyDescent="0.25">
      <c r="A117" s="37">
        <v>104</v>
      </c>
      <c r="B117" s="38" t="s">
        <v>145</v>
      </c>
      <c r="C117" s="9">
        <v>495000</v>
      </c>
      <c r="D117" s="39">
        <v>10.063776500000001</v>
      </c>
      <c r="E117" s="11">
        <v>266327.50027600001</v>
      </c>
      <c r="F117" s="172">
        <v>761327.50027600001</v>
      </c>
      <c r="G117" s="252">
        <v>222300</v>
      </c>
      <c r="H117" s="202">
        <v>10.063776500000001</v>
      </c>
      <c r="I117" s="189">
        <v>555300</v>
      </c>
      <c r="J117" s="174">
        <f t="shared" si="23"/>
        <v>777600</v>
      </c>
      <c r="K117" s="252">
        <v>251199</v>
      </c>
      <c r="L117" s="202">
        <v>10.063776500000001</v>
      </c>
      <c r="M117" s="189">
        <v>571959</v>
      </c>
      <c r="N117" s="174">
        <f t="shared" si="24"/>
        <v>823158</v>
      </c>
      <c r="O117" s="252">
        <v>282321</v>
      </c>
      <c r="P117" s="202">
        <v>10.063776500000001</v>
      </c>
      <c r="Q117" s="189">
        <v>571959</v>
      </c>
      <c r="R117" s="174">
        <f t="shared" si="25"/>
        <v>854280</v>
      </c>
      <c r="S117" s="395">
        <f t="shared" si="16"/>
        <v>804091.37506900006</v>
      </c>
    </row>
    <row r="118" spans="1:19" x14ac:dyDescent="0.25">
      <c r="A118" s="37">
        <v>105</v>
      </c>
      <c r="B118" s="38" t="s">
        <v>146</v>
      </c>
      <c r="C118" s="9">
        <v>509000</v>
      </c>
      <c r="D118" s="39">
        <v>3.7739186014545458</v>
      </c>
      <c r="E118" s="11">
        <v>274157.26468000002</v>
      </c>
      <c r="F118" s="172">
        <v>783157.26468000002</v>
      </c>
      <c r="G118" s="252">
        <v>705750</v>
      </c>
      <c r="H118" s="202">
        <v>3.7739186014545458</v>
      </c>
      <c r="I118" s="155">
        <v>208300</v>
      </c>
      <c r="J118" s="174">
        <f t="shared" si="23"/>
        <v>914050</v>
      </c>
      <c r="K118" s="252">
        <v>797498</v>
      </c>
      <c r="L118" s="202">
        <v>3.7739186014545458</v>
      </c>
      <c r="M118" s="155">
        <v>218715</v>
      </c>
      <c r="N118" s="174">
        <f t="shared" si="24"/>
        <v>1016213</v>
      </c>
      <c r="O118" s="252">
        <v>846900</v>
      </c>
      <c r="P118" s="202">
        <v>3.7739186014545458</v>
      </c>
      <c r="Q118" s="155">
        <v>216632</v>
      </c>
      <c r="R118" s="174">
        <f t="shared" si="25"/>
        <v>1063532</v>
      </c>
      <c r="S118" s="395">
        <f t="shared" si="16"/>
        <v>944238.06617000001</v>
      </c>
    </row>
    <row r="119" spans="1:19" x14ac:dyDescent="0.25">
      <c r="A119" s="37">
        <v>106</v>
      </c>
      <c r="B119" s="38" t="s">
        <v>147</v>
      </c>
      <c r="C119" s="9">
        <v>944000</v>
      </c>
      <c r="D119" s="117">
        <v>2.8303906720000005</v>
      </c>
      <c r="E119" s="11">
        <v>507920.85513999988</v>
      </c>
      <c r="F119" s="172">
        <v>1451920.8551399999</v>
      </c>
      <c r="G119" s="221">
        <v>1613100</v>
      </c>
      <c r="H119" s="329">
        <v>2.8303906720000005</v>
      </c>
      <c r="I119" s="155">
        <v>156300</v>
      </c>
      <c r="J119" s="174">
        <f t="shared" si="23"/>
        <v>1769400</v>
      </c>
      <c r="K119" s="221">
        <v>1806672</v>
      </c>
      <c r="L119" s="329">
        <v>2.8303906720000005</v>
      </c>
      <c r="M119" s="155">
        <v>160989</v>
      </c>
      <c r="N119" s="174">
        <f t="shared" si="24"/>
        <v>1967661</v>
      </c>
      <c r="O119" s="221">
        <v>1951851</v>
      </c>
      <c r="P119" s="329">
        <v>2.8303906720000005</v>
      </c>
      <c r="Q119" s="155">
        <v>159426</v>
      </c>
      <c r="R119" s="174">
        <f t="shared" si="25"/>
        <v>2111277</v>
      </c>
      <c r="S119" s="395">
        <f t="shared" si="16"/>
        <v>1825064.7137849999</v>
      </c>
    </row>
    <row r="120" spans="1:19" x14ac:dyDescent="0.25">
      <c r="A120" s="37">
        <v>107</v>
      </c>
      <c r="B120" s="38" t="s">
        <v>148</v>
      </c>
      <c r="C120" s="9">
        <v>941000</v>
      </c>
      <c r="D120" s="117">
        <v>2.8303906720000005</v>
      </c>
      <c r="E120" s="11">
        <v>507309.16314000008</v>
      </c>
      <c r="F120" s="172">
        <v>1448309.1631400001</v>
      </c>
      <c r="G120" s="221">
        <v>1613100</v>
      </c>
      <c r="H120" s="329">
        <v>2.8303906720000005</v>
      </c>
      <c r="I120" s="155">
        <v>156300</v>
      </c>
      <c r="J120" s="174">
        <f t="shared" si="23"/>
        <v>1769400</v>
      </c>
      <c r="K120" s="221">
        <v>1871196</v>
      </c>
      <c r="L120" s="329">
        <v>2.8303906720000005</v>
      </c>
      <c r="M120" s="155">
        <v>164115</v>
      </c>
      <c r="N120" s="174">
        <f t="shared" si="24"/>
        <v>2035311</v>
      </c>
      <c r="O120" s="221">
        <v>1887327</v>
      </c>
      <c r="P120" s="329">
        <v>2.8303906720000005</v>
      </c>
      <c r="Q120" s="155">
        <v>164115</v>
      </c>
      <c r="R120" s="174">
        <f t="shared" si="25"/>
        <v>2051442</v>
      </c>
      <c r="S120" s="395">
        <f t="shared" si="16"/>
        <v>1826115.540785</v>
      </c>
    </row>
    <row r="121" spans="1:19" x14ac:dyDescent="0.25">
      <c r="A121" s="37">
        <v>108</v>
      </c>
      <c r="B121" s="38" t="s">
        <v>149</v>
      </c>
      <c r="C121" s="9">
        <v>2740000</v>
      </c>
      <c r="D121" s="39">
        <v>17.492731269454548</v>
      </c>
      <c r="E121" s="11">
        <v>1475816.0601479998</v>
      </c>
      <c r="F121" s="172">
        <v>4215816.0601479998</v>
      </c>
      <c r="G121" s="252">
        <v>4045350</v>
      </c>
      <c r="H121" s="202">
        <v>17.492731269454548</v>
      </c>
      <c r="I121" s="155">
        <v>965300</v>
      </c>
      <c r="J121" s="174">
        <f t="shared" si="23"/>
        <v>5010650</v>
      </c>
      <c r="K121" s="252">
        <v>4571246</v>
      </c>
      <c r="L121" s="202">
        <v>17.492731269454548</v>
      </c>
      <c r="M121" s="155">
        <v>1013565</v>
      </c>
      <c r="N121" s="174">
        <f t="shared" si="24"/>
        <v>5584811</v>
      </c>
      <c r="O121" s="252">
        <v>4773513</v>
      </c>
      <c r="P121" s="202">
        <v>17.492731269454548</v>
      </c>
      <c r="Q121" s="155">
        <v>1003912</v>
      </c>
      <c r="R121" s="174">
        <f t="shared" si="25"/>
        <v>5777425</v>
      </c>
      <c r="S121" s="395">
        <f t="shared" si="16"/>
        <v>5147175.5150370002</v>
      </c>
    </row>
    <row r="122" spans="1:19" x14ac:dyDescent="0.25">
      <c r="A122" s="37">
        <v>109</v>
      </c>
      <c r="B122" s="38" t="s">
        <v>150</v>
      </c>
      <c r="C122" s="9">
        <v>1801000</v>
      </c>
      <c r="D122" s="39">
        <v>33.136547161818186</v>
      </c>
      <c r="E122" s="11">
        <v>970403.11338799959</v>
      </c>
      <c r="F122" s="172">
        <v>2771403.1133879996</v>
      </c>
      <c r="G122" s="252">
        <v>1120950</v>
      </c>
      <c r="H122" s="202">
        <v>33.136547161818186</v>
      </c>
      <c r="I122" s="155">
        <v>1828400</v>
      </c>
      <c r="J122" s="174">
        <f t="shared" si="23"/>
        <v>2949350</v>
      </c>
      <c r="K122" s="252">
        <v>1322721</v>
      </c>
      <c r="L122" s="202">
        <v>33.136547161818186</v>
      </c>
      <c r="M122" s="155">
        <v>1901536</v>
      </c>
      <c r="N122" s="174">
        <f t="shared" si="24"/>
        <v>3224257</v>
      </c>
      <c r="O122" s="252">
        <v>1412397</v>
      </c>
      <c r="P122" s="202">
        <v>33.136547161818186</v>
      </c>
      <c r="Q122" s="155">
        <v>1919820</v>
      </c>
      <c r="R122" s="174">
        <f t="shared" si="25"/>
        <v>3332217</v>
      </c>
      <c r="S122" s="395">
        <f t="shared" si="16"/>
        <v>3069306.778347</v>
      </c>
    </row>
    <row r="123" spans="1:19" x14ac:dyDescent="0.25">
      <c r="A123" s="37">
        <v>110</v>
      </c>
      <c r="B123" s="38" t="s">
        <v>151</v>
      </c>
      <c r="C123" s="9">
        <v>294000</v>
      </c>
      <c r="D123" s="39">
        <v>5.6608779021818192</v>
      </c>
      <c r="E123" s="11">
        <v>158691.28494799993</v>
      </c>
      <c r="F123" s="172">
        <v>452691.28494799993</v>
      </c>
      <c r="G123" s="252">
        <v>149550</v>
      </c>
      <c r="H123" s="202">
        <v>5.6608779021818192</v>
      </c>
      <c r="I123" s="189">
        <v>312400</v>
      </c>
      <c r="J123" s="174">
        <f t="shared" si="23"/>
        <v>461950</v>
      </c>
      <c r="K123" s="252">
        <v>167496</v>
      </c>
      <c r="L123" s="202">
        <v>5.6608779021818192</v>
      </c>
      <c r="M123" s="189">
        <v>331144</v>
      </c>
      <c r="N123" s="174">
        <f t="shared" si="24"/>
        <v>498640</v>
      </c>
      <c r="O123" s="252">
        <v>194415</v>
      </c>
      <c r="P123" s="202">
        <v>5.6608779021818192</v>
      </c>
      <c r="Q123" s="189">
        <v>318648</v>
      </c>
      <c r="R123" s="174">
        <f t="shared" si="25"/>
        <v>513063</v>
      </c>
      <c r="S123" s="395">
        <f t="shared" si="16"/>
        <v>481586.071237</v>
      </c>
    </row>
    <row r="124" spans="1:19" x14ac:dyDescent="0.25">
      <c r="A124" s="37">
        <v>111</v>
      </c>
      <c r="B124" s="38" t="s">
        <v>152</v>
      </c>
      <c r="C124" s="9">
        <v>258000</v>
      </c>
      <c r="D124" s="39">
        <v>3.7739186014545458</v>
      </c>
      <c r="E124" s="11">
        <v>138170.91900400002</v>
      </c>
      <c r="F124" s="172">
        <v>396170.91900400002</v>
      </c>
      <c r="G124" s="252">
        <v>216150</v>
      </c>
      <c r="H124" s="202">
        <v>3.7739186014545458</v>
      </c>
      <c r="I124" s="155">
        <v>208300</v>
      </c>
      <c r="J124" s="174">
        <f t="shared" si="23"/>
        <v>424450</v>
      </c>
      <c r="K124" s="252">
        <v>250734</v>
      </c>
      <c r="L124" s="202">
        <v>3.7739186014545458</v>
      </c>
      <c r="M124" s="155">
        <v>216632</v>
      </c>
      <c r="N124" s="174">
        <f t="shared" si="24"/>
        <v>467366</v>
      </c>
      <c r="O124" s="252">
        <v>250734</v>
      </c>
      <c r="P124" s="202">
        <v>3.7739186014545458</v>
      </c>
      <c r="Q124" s="155">
        <v>212466</v>
      </c>
      <c r="R124" s="174">
        <f t="shared" si="25"/>
        <v>463200</v>
      </c>
      <c r="S124" s="395">
        <f t="shared" si="16"/>
        <v>437796.72975100001</v>
      </c>
    </row>
    <row r="125" spans="1:19" x14ac:dyDescent="0.25">
      <c r="A125" s="37">
        <v>112</v>
      </c>
      <c r="B125" s="38" t="s">
        <v>1253</v>
      </c>
      <c r="C125" s="15" t="s">
        <v>10</v>
      </c>
      <c r="D125" s="119">
        <v>3.3563624000000005</v>
      </c>
      <c r="E125" s="11">
        <v>218814.09522000002</v>
      </c>
      <c r="F125" s="172">
        <v>218814.09522000002</v>
      </c>
      <c r="G125" s="216" t="s">
        <v>10</v>
      </c>
      <c r="H125" s="251">
        <v>3.3563624000000005</v>
      </c>
      <c r="I125" s="251">
        <v>205600</v>
      </c>
      <c r="J125" s="174">
        <f>I125*1</f>
        <v>205600</v>
      </c>
      <c r="K125" s="216" t="s">
        <v>10</v>
      </c>
      <c r="L125" s="251">
        <v>3.3563624000000005</v>
      </c>
      <c r="M125" s="251">
        <v>217936</v>
      </c>
      <c r="N125" s="174">
        <f>M125*1</f>
        <v>217936</v>
      </c>
      <c r="O125" s="216" t="s">
        <v>10</v>
      </c>
      <c r="P125" s="251">
        <v>3.3563624000000005</v>
      </c>
      <c r="Q125" s="251">
        <v>209712</v>
      </c>
      <c r="R125" s="174">
        <f>Q125*1</f>
        <v>209712</v>
      </c>
      <c r="S125" s="395">
        <f t="shared" si="16"/>
        <v>213015.523805</v>
      </c>
    </row>
    <row r="126" spans="1:19" x14ac:dyDescent="0.25">
      <c r="A126" s="37">
        <v>113</v>
      </c>
      <c r="B126" s="38" t="s">
        <v>154</v>
      </c>
      <c r="C126" s="9">
        <v>1152000</v>
      </c>
      <c r="D126" s="39">
        <v>13.208695793454547</v>
      </c>
      <c r="E126" s="11">
        <v>620835.02202799986</v>
      </c>
      <c r="F126" s="172">
        <v>1772835.0220279999</v>
      </c>
      <c r="G126" s="252">
        <v>1291650</v>
      </c>
      <c r="H126" s="202">
        <v>13.208695793454547</v>
      </c>
      <c r="I126" s="155">
        <v>728900</v>
      </c>
      <c r="J126" s="174">
        <f t="shared" ref="J126:J150" si="26">G126+I126</f>
        <v>2020550</v>
      </c>
      <c r="K126" s="252">
        <v>1498314</v>
      </c>
      <c r="L126" s="202">
        <v>13.208695793454547</v>
      </c>
      <c r="M126" s="155">
        <v>758056</v>
      </c>
      <c r="N126" s="174">
        <f t="shared" ref="N126:N150" si="27">K126+M126</f>
        <v>2256370</v>
      </c>
      <c r="O126" s="252">
        <v>1614563</v>
      </c>
      <c r="P126" s="202">
        <v>13.208695793454547</v>
      </c>
      <c r="Q126" s="155">
        <v>736189</v>
      </c>
      <c r="R126" s="174">
        <f t="shared" ref="R126:R150" si="28">O126+Q126</f>
        <v>2350752</v>
      </c>
      <c r="S126" s="395">
        <f t="shared" si="16"/>
        <v>2100126.7555069998</v>
      </c>
    </row>
    <row r="127" spans="1:19" x14ac:dyDescent="0.25">
      <c r="A127" s="37">
        <v>114</v>
      </c>
      <c r="B127" s="38" t="s">
        <v>156</v>
      </c>
      <c r="C127" s="9">
        <v>684000</v>
      </c>
      <c r="D127" s="39">
        <v>5.6608779021818192</v>
      </c>
      <c r="E127" s="11">
        <v>368646.35394799989</v>
      </c>
      <c r="F127" s="172">
        <v>1052646.3539479999</v>
      </c>
      <c r="G127" s="252">
        <v>906300</v>
      </c>
      <c r="H127" s="202">
        <v>5.6608779021818192</v>
      </c>
      <c r="I127" s="155">
        <v>312400</v>
      </c>
      <c r="J127" s="174">
        <f t="shared" si="26"/>
        <v>1218700</v>
      </c>
      <c r="K127" s="252">
        <v>1024119</v>
      </c>
      <c r="L127" s="202">
        <v>5.6608779021818192</v>
      </c>
      <c r="M127" s="155">
        <v>331144</v>
      </c>
      <c r="N127" s="174">
        <f t="shared" si="27"/>
        <v>1355263</v>
      </c>
      <c r="O127" s="252">
        <v>1051308</v>
      </c>
      <c r="P127" s="202">
        <v>5.6608779021818192</v>
      </c>
      <c r="Q127" s="155">
        <v>318648</v>
      </c>
      <c r="R127" s="174">
        <f t="shared" si="28"/>
        <v>1369956</v>
      </c>
      <c r="S127" s="395">
        <f t="shared" si="16"/>
        <v>1249141.338487</v>
      </c>
    </row>
    <row r="128" spans="1:19" x14ac:dyDescent="0.25">
      <c r="A128" s="37">
        <v>115</v>
      </c>
      <c r="B128" s="38" t="s">
        <v>155</v>
      </c>
      <c r="C128" s="9">
        <v>2333000</v>
      </c>
      <c r="D128" s="39">
        <v>56.608721086909092</v>
      </c>
      <c r="E128" s="11">
        <v>1255484.7040839996</v>
      </c>
      <c r="F128" s="172">
        <v>3588484.7040839996</v>
      </c>
      <c r="G128" s="252">
        <v>477900</v>
      </c>
      <c r="H128" s="202">
        <v>56.608721086909092</v>
      </c>
      <c r="I128" s="155">
        <v>3123600</v>
      </c>
      <c r="J128" s="174">
        <f t="shared" si="26"/>
        <v>3601500</v>
      </c>
      <c r="K128" s="252">
        <v>563922</v>
      </c>
      <c r="L128" s="202">
        <v>56.608721086909092</v>
      </c>
      <c r="M128" s="155">
        <v>3217308</v>
      </c>
      <c r="N128" s="174">
        <f t="shared" si="27"/>
        <v>3781230</v>
      </c>
      <c r="O128" s="252">
        <v>616491</v>
      </c>
      <c r="P128" s="202">
        <v>56.608721086909092</v>
      </c>
      <c r="Q128" s="155">
        <v>3217308</v>
      </c>
      <c r="R128" s="174">
        <f t="shared" si="28"/>
        <v>3833799</v>
      </c>
      <c r="S128" s="395">
        <f t="shared" si="16"/>
        <v>3701253.4260209999</v>
      </c>
    </row>
    <row r="129" spans="1:19" x14ac:dyDescent="0.25">
      <c r="A129" s="37">
        <v>116</v>
      </c>
      <c r="B129" s="38" t="s">
        <v>157</v>
      </c>
      <c r="C129" s="9">
        <v>572000</v>
      </c>
      <c r="D129" s="39">
        <v>3.7739186014545458</v>
      </c>
      <c r="E129" s="11">
        <v>308302.97182800004</v>
      </c>
      <c r="F129" s="172">
        <v>880302.97182800004</v>
      </c>
      <c r="G129" s="252">
        <v>821850</v>
      </c>
      <c r="H129" s="202">
        <v>3.7739186014545458</v>
      </c>
      <c r="I129" s="155">
        <v>208300</v>
      </c>
      <c r="J129" s="174">
        <f t="shared" si="26"/>
        <v>1030150</v>
      </c>
      <c r="K129" s="252">
        <v>945128</v>
      </c>
      <c r="L129" s="202">
        <v>3.7739186014545458</v>
      </c>
      <c r="M129" s="155">
        <v>218715</v>
      </c>
      <c r="N129" s="174">
        <f t="shared" si="27"/>
        <v>1163843</v>
      </c>
      <c r="O129" s="252">
        <v>1010876</v>
      </c>
      <c r="P129" s="202">
        <v>3.7739186014545458</v>
      </c>
      <c r="Q129" s="155">
        <v>212466</v>
      </c>
      <c r="R129" s="174">
        <f t="shared" si="28"/>
        <v>1223342</v>
      </c>
      <c r="S129" s="395">
        <f t="shared" si="16"/>
        <v>1074409.4929570002</v>
      </c>
    </row>
    <row r="130" spans="1:19" x14ac:dyDescent="0.25">
      <c r="A130" s="37">
        <v>117</v>
      </c>
      <c r="B130" s="38" t="s">
        <v>158</v>
      </c>
      <c r="C130" s="9">
        <v>2239000</v>
      </c>
      <c r="D130" s="39">
        <v>56.608721086909092</v>
      </c>
      <c r="E130" s="11">
        <v>1205103.3013239997</v>
      </c>
      <c r="F130" s="172">
        <v>3444103.3013239997</v>
      </c>
      <c r="G130" s="252">
        <v>281850</v>
      </c>
      <c r="H130" s="202">
        <v>56.608721086909092</v>
      </c>
      <c r="I130" s="155">
        <v>3123600</v>
      </c>
      <c r="J130" s="174">
        <f t="shared" si="26"/>
        <v>3405450</v>
      </c>
      <c r="K130" s="252">
        <v>315672</v>
      </c>
      <c r="L130" s="202">
        <v>56.608721086909092</v>
      </c>
      <c r="M130" s="155">
        <v>3311016</v>
      </c>
      <c r="N130" s="174">
        <f t="shared" si="27"/>
        <v>3626688</v>
      </c>
      <c r="O130" s="252">
        <v>349494</v>
      </c>
      <c r="P130" s="202">
        <v>56.608721086909092</v>
      </c>
      <c r="Q130" s="155">
        <v>3217308</v>
      </c>
      <c r="R130" s="174">
        <f t="shared" si="28"/>
        <v>3566802</v>
      </c>
      <c r="S130" s="395">
        <f t="shared" si="16"/>
        <v>3510760.8253309997</v>
      </c>
    </row>
    <row r="131" spans="1:19" x14ac:dyDescent="0.25">
      <c r="A131" s="37">
        <v>118</v>
      </c>
      <c r="B131" s="38" t="s">
        <v>159</v>
      </c>
      <c r="C131" s="9">
        <v>2247000</v>
      </c>
      <c r="D131" s="39">
        <v>56.608721086909092</v>
      </c>
      <c r="E131" s="11">
        <v>1210489.894936</v>
      </c>
      <c r="F131" s="172">
        <v>3457489.894936</v>
      </c>
      <c r="G131" s="252">
        <v>282000</v>
      </c>
      <c r="H131" s="202">
        <v>56.608721086909092</v>
      </c>
      <c r="I131" s="155">
        <v>3123600</v>
      </c>
      <c r="J131" s="174">
        <f t="shared" si="26"/>
        <v>3405600</v>
      </c>
      <c r="K131" s="252">
        <v>318660</v>
      </c>
      <c r="L131" s="202">
        <v>56.608721086909092</v>
      </c>
      <c r="M131" s="155">
        <v>3248544</v>
      </c>
      <c r="N131" s="174">
        <f t="shared" si="27"/>
        <v>3567204</v>
      </c>
      <c r="O131" s="252">
        <v>329940</v>
      </c>
      <c r="P131" s="202">
        <v>56.608721086909092</v>
      </c>
      <c r="Q131" s="155">
        <v>3186072</v>
      </c>
      <c r="R131" s="174">
        <f t="shared" si="28"/>
        <v>3516012</v>
      </c>
      <c r="S131" s="395">
        <f t="shared" si="16"/>
        <v>3486576.4737339998</v>
      </c>
    </row>
    <row r="132" spans="1:19" x14ac:dyDescent="0.25">
      <c r="A132" s="37">
        <v>119</v>
      </c>
      <c r="B132" s="38" t="s">
        <v>160</v>
      </c>
      <c r="C132" s="9">
        <v>2101000</v>
      </c>
      <c r="D132" s="39">
        <v>7.7962620930909097</v>
      </c>
      <c r="E132" s="11">
        <v>1131083.4608439999</v>
      </c>
      <c r="F132" s="172">
        <v>3232083.4608439999</v>
      </c>
      <c r="G132" s="252">
        <v>3518850</v>
      </c>
      <c r="H132" s="202">
        <v>7.7962620930909097</v>
      </c>
      <c r="I132" s="152">
        <v>430300</v>
      </c>
      <c r="J132" s="174">
        <f t="shared" si="26"/>
        <v>3949150</v>
      </c>
      <c r="K132" s="252">
        <v>4081866</v>
      </c>
      <c r="L132" s="202">
        <v>7.7962620930909097</v>
      </c>
      <c r="M132" s="152">
        <v>443209</v>
      </c>
      <c r="N132" s="174">
        <f t="shared" si="27"/>
        <v>4525075</v>
      </c>
      <c r="O132" s="252">
        <v>4433751</v>
      </c>
      <c r="P132" s="202">
        <v>7.7962620930909097</v>
      </c>
      <c r="Q132" s="152">
        <v>434603</v>
      </c>
      <c r="R132" s="174">
        <f t="shared" si="28"/>
        <v>4868354</v>
      </c>
      <c r="S132" s="395">
        <f t="shared" si="16"/>
        <v>4143665.6152109997</v>
      </c>
    </row>
    <row r="133" spans="1:19" x14ac:dyDescent="0.25">
      <c r="A133" s="37">
        <v>120</v>
      </c>
      <c r="B133" s="38" t="s">
        <v>161</v>
      </c>
      <c r="C133" s="9">
        <v>1570000</v>
      </c>
      <c r="D133" s="39">
        <v>33.136547161818186</v>
      </c>
      <c r="E133" s="11">
        <v>845308.45452400018</v>
      </c>
      <c r="F133" s="172">
        <v>2415308.4545240002</v>
      </c>
      <c r="G133" s="252">
        <v>647400</v>
      </c>
      <c r="H133" s="202">
        <v>33.136547161818186</v>
      </c>
      <c r="I133" s="155">
        <v>1828400</v>
      </c>
      <c r="J133" s="174">
        <f t="shared" si="26"/>
        <v>2475800</v>
      </c>
      <c r="K133" s="252">
        <v>725088</v>
      </c>
      <c r="L133" s="202">
        <v>33.136547161818186</v>
      </c>
      <c r="M133" s="155">
        <v>1883252</v>
      </c>
      <c r="N133" s="174">
        <f t="shared" si="27"/>
        <v>2608340</v>
      </c>
      <c r="O133" s="252">
        <v>835146</v>
      </c>
      <c r="P133" s="202">
        <v>33.136547161818186</v>
      </c>
      <c r="Q133" s="155">
        <v>1846684</v>
      </c>
      <c r="R133" s="174">
        <f t="shared" si="28"/>
        <v>2681830</v>
      </c>
      <c r="S133" s="395">
        <f t="shared" si="16"/>
        <v>2545319.6136309998</v>
      </c>
    </row>
    <row r="134" spans="1:19" x14ac:dyDescent="0.25">
      <c r="A134" s="37">
        <v>121</v>
      </c>
      <c r="B134" s="38" t="s">
        <v>166</v>
      </c>
      <c r="C134" s="9">
        <v>873000</v>
      </c>
      <c r="D134" s="39">
        <v>3.7739379130909092</v>
      </c>
      <c r="E134" s="11">
        <v>470071.65341999987</v>
      </c>
      <c r="F134" s="172">
        <v>1343071.6534199999</v>
      </c>
      <c r="G134" s="252">
        <v>1405950</v>
      </c>
      <c r="H134" s="202">
        <v>3.7739379130909092</v>
      </c>
      <c r="I134" s="155">
        <v>208300</v>
      </c>
      <c r="J134" s="174">
        <f t="shared" si="26"/>
        <v>1614250</v>
      </c>
      <c r="K134" s="252">
        <v>1588724</v>
      </c>
      <c r="L134" s="202">
        <v>3.7739379130909092</v>
      </c>
      <c r="M134" s="155">
        <v>214549</v>
      </c>
      <c r="N134" s="174">
        <f t="shared" si="27"/>
        <v>1803273</v>
      </c>
      <c r="O134" s="252">
        <v>1715259</v>
      </c>
      <c r="P134" s="202">
        <v>3.7739379130909092</v>
      </c>
      <c r="Q134" s="155">
        <v>218715</v>
      </c>
      <c r="R134" s="174">
        <f t="shared" si="28"/>
        <v>1933974</v>
      </c>
      <c r="S134" s="395">
        <f t="shared" si="16"/>
        <v>1673642.1633549999</v>
      </c>
    </row>
    <row r="135" spans="1:19" x14ac:dyDescent="0.25">
      <c r="A135" s="37">
        <v>122</v>
      </c>
      <c r="B135" s="38" t="s">
        <v>167</v>
      </c>
      <c r="C135" s="9">
        <v>539000</v>
      </c>
      <c r="D135" s="39">
        <v>13.208695793454547</v>
      </c>
      <c r="E135" s="11">
        <v>289857.20503600012</v>
      </c>
      <c r="F135" s="172">
        <v>828857.20503600012</v>
      </c>
      <c r="G135" s="252">
        <v>78300</v>
      </c>
      <c r="H135" s="202">
        <v>13.208695793454547</v>
      </c>
      <c r="I135" s="155">
        <v>728900</v>
      </c>
      <c r="J135" s="174">
        <f t="shared" si="26"/>
        <v>807200</v>
      </c>
      <c r="K135" s="252">
        <v>89262</v>
      </c>
      <c r="L135" s="202">
        <v>13.208695793454547</v>
      </c>
      <c r="M135" s="155">
        <v>758056</v>
      </c>
      <c r="N135" s="174">
        <f t="shared" si="27"/>
        <v>847318</v>
      </c>
      <c r="O135" s="252">
        <v>92394</v>
      </c>
      <c r="P135" s="202">
        <v>13.208695793454547</v>
      </c>
      <c r="Q135" s="155">
        <v>765345</v>
      </c>
      <c r="R135" s="174">
        <f t="shared" si="28"/>
        <v>857739</v>
      </c>
      <c r="S135" s="395">
        <f t="shared" ref="S135:S198" si="29">AVERAGE(N135,J135,F135,R135)</f>
        <v>835278.55125900009</v>
      </c>
    </row>
    <row r="136" spans="1:19" x14ac:dyDescent="0.25">
      <c r="A136" s="37">
        <v>123</v>
      </c>
      <c r="B136" s="38" t="s">
        <v>153</v>
      </c>
      <c r="C136" s="9">
        <v>2323000</v>
      </c>
      <c r="D136" s="39">
        <v>56.608721086909092</v>
      </c>
      <c r="E136" s="11">
        <v>1250277.0638879999</v>
      </c>
      <c r="F136" s="172">
        <v>3573277.0638879999</v>
      </c>
      <c r="G136" s="252">
        <v>432750</v>
      </c>
      <c r="H136" s="202">
        <v>56.608721086909092</v>
      </c>
      <c r="I136" s="155">
        <v>3123600</v>
      </c>
      <c r="J136" s="174">
        <f t="shared" si="26"/>
        <v>3556350</v>
      </c>
      <c r="K136" s="252">
        <v>484680</v>
      </c>
      <c r="L136" s="202">
        <v>56.608721086909092</v>
      </c>
      <c r="M136" s="155">
        <v>3279780</v>
      </c>
      <c r="N136" s="174">
        <f t="shared" si="27"/>
        <v>3764460</v>
      </c>
      <c r="O136" s="252">
        <v>514973</v>
      </c>
      <c r="P136" s="202">
        <v>56.608721086909092</v>
      </c>
      <c r="Q136" s="155">
        <v>3279780</v>
      </c>
      <c r="R136" s="174">
        <f t="shared" si="28"/>
        <v>3794753</v>
      </c>
      <c r="S136" s="395">
        <f t="shared" si="29"/>
        <v>3672210.0159720001</v>
      </c>
    </row>
    <row r="137" spans="1:19" x14ac:dyDescent="0.25">
      <c r="A137" s="37">
        <v>124</v>
      </c>
      <c r="B137" s="38" t="s">
        <v>162</v>
      </c>
      <c r="C137" s="9">
        <v>1875000</v>
      </c>
      <c r="D137" s="39">
        <v>13.208695793454547</v>
      </c>
      <c r="E137" s="11">
        <v>1009394.8246960002</v>
      </c>
      <c r="F137" s="172">
        <v>2884394.8246960002</v>
      </c>
      <c r="G137" s="252">
        <v>2676000</v>
      </c>
      <c r="H137" s="202">
        <v>13.208695793454547</v>
      </c>
      <c r="I137" s="155">
        <v>728900</v>
      </c>
      <c r="J137" s="174">
        <f t="shared" si="26"/>
        <v>3404900</v>
      </c>
      <c r="K137" s="252">
        <v>3104160</v>
      </c>
      <c r="L137" s="202">
        <v>13.208695793454547</v>
      </c>
      <c r="M137" s="155">
        <v>758056</v>
      </c>
      <c r="N137" s="174">
        <f t="shared" si="27"/>
        <v>3862216</v>
      </c>
      <c r="O137" s="252">
        <v>3264720</v>
      </c>
      <c r="P137" s="202">
        <v>13.208695793454547</v>
      </c>
      <c r="Q137" s="155">
        <v>758056</v>
      </c>
      <c r="R137" s="174">
        <f t="shared" si="28"/>
        <v>4022776</v>
      </c>
      <c r="S137" s="395">
        <f t="shared" si="29"/>
        <v>3543571.7061740002</v>
      </c>
    </row>
    <row r="138" spans="1:19" x14ac:dyDescent="0.25">
      <c r="A138" s="37">
        <v>125</v>
      </c>
      <c r="B138" s="38" t="s">
        <v>163</v>
      </c>
      <c r="C138" s="9">
        <v>250000</v>
      </c>
      <c r="D138" s="39">
        <v>5.6608779021818192</v>
      </c>
      <c r="E138" s="11">
        <v>135034.66097599996</v>
      </c>
      <c r="F138" s="172">
        <v>385034.66097599996</v>
      </c>
      <c r="G138" s="252">
        <v>64950</v>
      </c>
      <c r="H138" s="202">
        <v>5.6608779021818192</v>
      </c>
      <c r="I138" s="155">
        <v>312400</v>
      </c>
      <c r="J138" s="174">
        <f t="shared" si="26"/>
        <v>377350</v>
      </c>
      <c r="K138" s="252">
        <v>76641</v>
      </c>
      <c r="L138" s="202">
        <v>5.6608779021818192</v>
      </c>
      <c r="M138" s="155">
        <v>321772</v>
      </c>
      <c r="N138" s="174">
        <f t="shared" si="27"/>
        <v>398413</v>
      </c>
      <c r="O138" s="252">
        <v>76641</v>
      </c>
      <c r="P138" s="202">
        <v>5.6608779021818192</v>
      </c>
      <c r="Q138" s="155">
        <v>318648</v>
      </c>
      <c r="R138" s="174">
        <f t="shared" si="28"/>
        <v>395289</v>
      </c>
      <c r="S138" s="395">
        <f t="shared" si="29"/>
        <v>389021.66524399997</v>
      </c>
    </row>
    <row r="139" spans="1:19" x14ac:dyDescent="0.25">
      <c r="A139" s="37">
        <v>126</v>
      </c>
      <c r="B139" s="38" t="s">
        <v>164</v>
      </c>
      <c r="C139" s="9">
        <v>196000</v>
      </c>
      <c r="D139" s="39">
        <v>3.7739186014545458</v>
      </c>
      <c r="E139" s="11">
        <v>105272.13782399998</v>
      </c>
      <c r="F139" s="172">
        <v>301272.13782399998</v>
      </c>
      <c r="G139" s="252">
        <v>94200</v>
      </c>
      <c r="H139" s="202">
        <v>3.7739186014545458</v>
      </c>
      <c r="I139" s="155">
        <v>208300</v>
      </c>
      <c r="J139" s="174">
        <f t="shared" si="26"/>
        <v>302500</v>
      </c>
      <c r="K139" s="252">
        <v>110214</v>
      </c>
      <c r="L139" s="202">
        <v>3.7739186014545458</v>
      </c>
      <c r="M139" s="155">
        <v>218715</v>
      </c>
      <c r="N139" s="174">
        <f t="shared" si="27"/>
        <v>328929</v>
      </c>
      <c r="O139" s="252">
        <v>116808</v>
      </c>
      <c r="P139" s="202">
        <v>3.7739186014545458</v>
      </c>
      <c r="Q139" s="155">
        <v>212466</v>
      </c>
      <c r="R139" s="174">
        <f t="shared" si="28"/>
        <v>329274</v>
      </c>
      <c r="S139" s="395">
        <f t="shared" si="29"/>
        <v>315493.78445599996</v>
      </c>
    </row>
    <row r="140" spans="1:19" x14ac:dyDescent="0.25">
      <c r="A140" s="37">
        <v>127</v>
      </c>
      <c r="B140" s="38" t="s">
        <v>168</v>
      </c>
      <c r="C140" s="9">
        <v>180000</v>
      </c>
      <c r="D140" s="39">
        <v>1.4152146476363636</v>
      </c>
      <c r="E140" s="11">
        <v>97588.389624000003</v>
      </c>
      <c r="F140" s="172">
        <v>277588.389624</v>
      </c>
      <c r="G140" s="252">
        <v>233700</v>
      </c>
      <c r="H140" s="202">
        <v>1.4152146476363636</v>
      </c>
      <c r="I140" s="155">
        <v>78200</v>
      </c>
      <c r="J140" s="174">
        <f t="shared" si="26"/>
        <v>311900</v>
      </c>
      <c r="K140" s="252">
        <v>264081</v>
      </c>
      <c r="L140" s="202">
        <v>1.4152146476363636</v>
      </c>
      <c r="M140" s="155">
        <v>80546</v>
      </c>
      <c r="N140" s="174">
        <f t="shared" si="27"/>
        <v>344627</v>
      </c>
      <c r="O140" s="252">
        <v>287451</v>
      </c>
      <c r="P140" s="202">
        <v>1.4152146476363636</v>
      </c>
      <c r="Q140" s="155">
        <v>78982</v>
      </c>
      <c r="R140" s="174">
        <f t="shared" si="28"/>
        <v>366433</v>
      </c>
      <c r="S140" s="395">
        <f t="shared" si="29"/>
        <v>325137.09740600002</v>
      </c>
    </row>
    <row r="141" spans="1:19" x14ac:dyDescent="0.25">
      <c r="A141" s="37">
        <v>128</v>
      </c>
      <c r="B141" s="38" t="s">
        <v>169</v>
      </c>
      <c r="C141" s="9">
        <v>240000</v>
      </c>
      <c r="D141" s="39">
        <v>1.4152146476363636</v>
      </c>
      <c r="E141" s="11">
        <v>129482.87516</v>
      </c>
      <c r="F141" s="172">
        <v>369482.87516</v>
      </c>
      <c r="G141" s="252">
        <v>349650</v>
      </c>
      <c r="H141" s="202">
        <v>1.4152146476363636</v>
      </c>
      <c r="I141" s="155">
        <v>78200</v>
      </c>
      <c r="J141" s="174">
        <f t="shared" si="26"/>
        <v>427850</v>
      </c>
      <c r="K141" s="252">
        <v>409091</v>
      </c>
      <c r="L141" s="202">
        <v>1.4152146476363636</v>
      </c>
      <c r="M141" s="155">
        <v>80546</v>
      </c>
      <c r="N141" s="174">
        <f t="shared" si="27"/>
        <v>489637</v>
      </c>
      <c r="O141" s="252">
        <v>405594</v>
      </c>
      <c r="P141" s="202">
        <v>1.4152146476363636</v>
      </c>
      <c r="Q141" s="155">
        <v>81328</v>
      </c>
      <c r="R141" s="174">
        <f t="shared" si="28"/>
        <v>486922</v>
      </c>
      <c r="S141" s="395">
        <f t="shared" si="29"/>
        <v>443472.96879000001</v>
      </c>
    </row>
    <row r="142" spans="1:19" x14ac:dyDescent="0.25">
      <c r="A142" s="37">
        <v>129</v>
      </c>
      <c r="B142" s="38" t="s">
        <v>170</v>
      </c>
      <c r="C142" s="9">
        <v>257000</v>
      </c>
      <c r="D142" s="117">
        <v>1.4151567127272728</v>
      </c>
      <c r="E142" s="11">
        <v>137895.02466400003</v>
      </c>
      <c r="F142" s="172">
        <v>394895.02466400003</v>
      </c>
      <c r="G142" s="221">
        <v>380250</v>
      </c>
      <c r="H142" s="329">
        <v>1.4151567127272728</v>
      </c>
      <c r="I142" s="155">
        <v>78200</v>
      </c>
      <c r="J142" s="174">
        <f t="shared" si="26"/>
        <v>458450</v>
      </c>
      <c r="K142" s="221">
        <v>429683</v>
      </c>
      <c r="L142" s="329">
        <v>1.4151567127272728</v>
      </c>
      <c r="M142" s="155">
        <v>82110</v>
      </c>
      <c r="N142" s="174">
        <f t="shared" si="27"/>
        <v>511793</v>
      </c>
      <c r="O142" s="221">
        <v>448695</v>
      </c>
      <c r="P142" s="329">
        <v>1.4151567127272728</v>
      </c>
      <c r="Q142" s="155">
        <v>82110</v>
      </c>
      <c r="R142" s="174">
        <f t="shared" si="28"/>
        <v>530805</v>
      </c>
      <c r="S142" s="395">
        <f t="shared" si="29"/>
        <v>473985.75616600004</v>
      </c>
    </row>
    <row r="143" spans="1:19" x14ac:dyDescent="0.25">
      <c r="A143" s="37">
        <v>130</v>
      </c>
      <c r="B143" s="38" t="s">
        <v>171</v>
      </c>
      <c r="C143" s="9">
        <v>113000</v>
      </c>
      <c r="D143" s="117">
        <v>1.4151567127272728</v>
      </c>
      <c r="E143" s="11">
        <v>60672.788379999984</v>
      </c>
      <c r="F143" s="172">
        <v>173672.78837999998</v>
      </c>
      <c r="G143" s="221">
        <v>100350</v>
      </c>
      <c r="H143" s="329">
        <v>1.4151567127272728</v>
      </c>
      <c r="I143" s="155">
        <v>78200</v>
      </c>
      <c r="J143" s="174">
        <f t="shared" si="26"/>
        <v>178550</v>
      </c>
      <c r="K143" s="221">
        <v>112392</v>
      </c>
      <c r="L143" s="329">
        <v>1.4151567127272728</v>
      </c>
      <c r="M143" s="155">
        <v>82110</v>
      </c>
      <c r="N143" s="174">
        <f t="shared" si="27"/>
        <v>194502</v>
      </c>
      <c r="O143" s="221">
        <v>116406</v>
      </c>
      <c r="P143" s="329">
        <v>1.4151567127272728</v>
      </c>
      <c r="Q143" s="155">
        <v>81328</v>
      </c>
      <c r="R143" s="174">
        <f t="shared" si="28"/>
        <v>197734</v>
      </c>
      <c r="S143" s="395">
        <f t="shared" si="29"/>
        <v>186114.69709500001</v>
      </c>
    </row>
    <row r="144" spans="1:19" x14ac:dyDescent="0.25">
      <c r="A144" s="37">
        <v>131</v>
      </c>
      <c r="B144" s="38" t="s">
        <v>172</v>
      </c>
      <c r="C144" s="9">
        <v>130000</v>
      </c>
      <c r="D144" s="117">
        <v>1.8869013658181819</v>
      </c>
      <c r="E144" s="11">
        <v>70492.843320000015</v>
      </c>
      <c r="F144" s="172">
        <v>200492.84332000001</v>
      </c>
      <c r="G144" s="221">
        <v>100350</v>
      </c>
      <c r="H144" s="329">
        <v>1.8869013658181819</v>
      </c>
      <c r="I144" s="155">
        <v>104200</v>
      </c>
      <c r="J144" s="174">
        <f t="shared" si="26"/>
        <v>204550</v>
      </c>
      <c r="K144" s="221">
        <v>114399</v>
      </c>
      <c r="L144" s="329">
        <v>1.8869013658181819</v>
      </c>
      <c r="M144" s="155">
        <v>110452</v>
      </c>
      <c r="N144" s="174">
        <f t="shared" si="27"/>
        <v>224851</v>
      </c>
      <c r="O144" s="221">
        <v>122427</v>
      </c>
      <c r="P144" s="329">
        <v>1.8869013658181819</v>
      </c>
      <c r="Q144" s="155">
        <v>109410</v>
      </c>
      <c r="R144" s="174">
        <f t="shared" si="28"/>
        <v>231837</v>
      </c>
      <c r="S144" s="395">
        <f t="shared" si="29"/>
        <v>215432.71083</v>
      </c>
    </row>
    <row r="145" spans="1:19" x14ac:dyDescent="0.25">
      <c r="A145" s="37">
        <v>132</v>
      </c>
      <c r="B145" s="38" t="s">
        <v>173</v>
      </c>
      <c r="C145" s="9">
        <v>933000</v>
      </c>
      <c r="D145" s="117">
        <v>3.7738606665454548</v>
      </c>
      <c r="E145" s="11">
        <v>501824.85902000009</v>
      </c>
      <c r="F145" s="172">
        <v>1434824.8590200001</v>
      </c>
      <c r="G145" s="221">
        <v>1533450</v>
      </c>
      <c r="H145" s="329">
        <v>3.7738606665454548</v>
      </c>
      <c r="I145" s="155">
        <v>208300</v>
      </c>
      <c r="J145" s="174">
        <f t="shared" si="26"/>
        <v>1741750</v>
      </c>
      <c r="K145" s="221">
        <v>1763468</v>
      </c>
      <c r="L145" s="329">
        <v>3.7738606665454548</v>
      </c>
      <c r="M145" s="155">
        <v>218715</v>
      </c>
      <c r="N145" s="174">
        <f t="shared" si="27"/>
        <v>1982183</v>
      </c>
      <c r="O145" s="221">
        <v>1855475</v>
      </c>
      <c r="P145" s="329">
        <v>3.7738606665454548</v>
      </c>
      <c r="Q145" s="155">
        <v>218715</v>
      </c>
      <c r="R145" s="174">
        <f t="shared" si="28"/>
        <v>2074190</v>
      </c>
      <c r="S145" s="395">
        <f t="shared" si="29"/>
        <v>1808236.9647550001</v>
      </c>
    </row>
    <row r="146" spans="1:19" x14ac:dyDescent="0.25">
      <c r="A146" s="37">
        <v>133</v>
      </c>
      <c r="B146" s="38" t="s">
        <v>175</v>
      </c>
      <c r="C146" s="9">
        <v>1447000</v>
      </c>
      <c r="D146" s="117">
        <v>3.7738606665454548</v>
      </c>
      <c r="E146" s="11">
        <v>778942.47103200015</v>
      </c>
      <c r="F146" s="172">
        <v>2225942.4710320001</v>
      </c>
      <c r="G146" s="221">
        <v>2521350</v>
      </c>
      <c r="H146" s="329">
        <v>3.7738606665454548</v>
      </c>
      <c r="I146" s="155">
        <v>208300</v>
      </c>
      <c r="J146" s="174">
        <f t="shared" si="26"/>
        <v>2729650</v>
      </c>
      <c r="K146" s="221">
        <v>2949980</v>
      </c>
      <c r="L146" s="329">
        <v>3.7738606665454548</v>
      </c>
      <c r="M146" s="155">
        <v>218715</v>
      </c>
      <c r="N146" s="174">
        <f t="shared" si="27"/>
        <v>3168695</v>
      </c>
      <c r="O146" s="221">
        <v>3076047</v>
      </c>
      <c r="P146" s="329">
        <v>3.7738606665454548</v>
      </c>
      <c r="Q146" s="155">
        <v>214549</v>
      </c>
      <c r="R146" s="174">
        <f t="shared" si="28"/>
        <v>3290596</v>
      </c>
      <c r="S146" s="395">
        <f t="shared" si="29"/>
        <v>2853720.8677580003</v>
      </c>
    </row>
    <row r="147" spans="1:19" x14ac:dyDescent="0.25">
      <c r="A147" s="37">
        <v>134</v>
      </c>
      <c r="B147" s="38" t="s">
        <v>176</v>
      </c>
      <c r="C147" s="9">
        <v>275000</v>
      </c>
      <c r="D147" s="39">
        <v>5.6608779021818192</v>
      </c>
      <c r="E147" s="11">
        <v>147790.74857599998</v>
      </c>
      <c r="F147" s="172">
        <v>422790.74857599998</v>
      </c>
      <c r="G147" s="252">
        <v>112650</v>
      </c>
      <c r="H147" s="202">
        <v>5.6608779021818192</v>
      </c>
      <c r="I147" s="155">
        <v>312400</v>
      </c>
      <c r="J147" s="174">
        <f t="shared" si="26"/>
        <v>425050</v>
      </c>
      <c r="K147" s="252">
        <v>130674</v>
      </c>
      <c r="L147" s="202">
        <v>5.6608779021818192</v>
      </c>
      <c r="M147" s="155">
        <v>324896</v>
      </c>
      <c r="N147" s="174">
        <f t="shared" si="27"/>
        <v>455570</v>
      </c>
      <c r="O147" s="252">
        <v>138560</v>
      </c>
      <c r="P147" s="202">
        <v>5.6608779021818192</v>
      </c>
      <c r="Q147" s="155">
        <v>328020</v>
      </c>
      <c r="R147" s="174">
        <f t="shared" si="28"/>
        <v>466580</v>
      </c>
      <c r="S147" s="395">
        <f t="shared" si="29"/>
        <v>442497.68714399997</v>
      </c>
    </row>
    <row r="148" spans="1:19" x14ac:dyDescent="0.25">
      <c r="A148" s="37">
        <v>135</v>
      </c>
      <c r="B148" s="38" t="s">
        <v>177</v>
      </c>
      <c r="C148" s="9">
        <v>478000</v>
      </c>
      <c r="D148" s="42">
        <v>6.9187606483636372</v>
      </c>
      <c r="E148" s="11">
        <v>257133.99834000005</v>
      </c>
      <c r="F148" s="172">
        <v>735133.99834000005</v>
      </c>
      <c r="G148" s="182">
        <v>414300</v>
      </c>
      <c r="H148" s="209">
        <v>6.9187606483636372</v>
      </c>
      <c r="I148" s="189">
        <v>381900</v>
      </c>
      <c r="J148" s="174">
        <f t="shared" si="26"/>
        <v>796200</v>
      </c>
      <c r="K148" s="182">
        <v>484731</v>
      </c>
      <c r="L148" s="209">
        <v>6.9187606483636372</v>
      </c>
      <c r="M148" s="189">
        <v>393357</v>
      </c>
      <c r="N148" s="174">
        <f t="shared" si="27"/>
        <v>878088</v>
      </c>
      <c r="O148" s="182">
        <v>509589</v>
      </c>
      <c r="P148" s="209">
        <v>6.9187606483636372</v>
      </c>
      <c r="Q148" s="189">
        <v>397176</v>
      </c>
      <c r="R148" s="174">
        <f t="shared" si="28"/>
        <v>906765</v>
      </c>
      <c r="S148" s="395">
        <f t="shared" si="29"/>
        <v>829046.74958499998</v>
      </c>
    </row>
    <row r="149" spans="1:19" x14ac:dyDescent="0.25">
      <c r="A149" s="37">
        <v>136</v>
      </c>
      <c r="B149" s="38" t="s">
        <v>179</v>
      </c>
      <c r="C149" s="9">
        <v>723000</v>
      </c>
      <c r="D149" s="42">
        <v>2.8303520487272729</v>
      </c>
      <c r="E149" s="11">
        <v>389916.07778399996</v>
      </c>
      <c r="F149" s="172">
        <v>1112916.077784</v>
      </c>
      <c r="G149" s="182">
        <v>1180800</v>
      </c>
      <c r="H149" s="209">
        <v>2.8303520487272729</v>
      </c>
      <c r="I149" s="155">
        <v>156300</v>
      </c>
      <c r="J149" s="174">
        <f t="shared" si="26"/>
        <v>1337100</v>
      </c>
      <c r="K149" s="182">
        <v>1322496</v>
      </c>
      <c r="L149" s="209">
        <v>2.8303520487272729</v>
      </c>
      <c r="M149" s="155">
        <v>165678</v>
      </c>
      <c r="N149" s="174">
        <f t="shared" si="27"/>
        <v>1488174</v>
      </c>
      <c r="O149" s="182">
        <v>1369728</v>
      </c>
      <c r="P149" s="209">
        <v>2.8303520487272729</v>
      </c>
      <c r="Q149" s="155">
        <v>162552</v>
      </c>
      <c r="R149" s="174">
        <f t="shared" si="28"/>
        <v>1532280</v>
      </c>
      <c r="S149" s="395">
        <f t="shared" si="29"/>
        <v>1367617.519446</v>
      </c>
    </row>
    <row r="150" spans="1:19" x14ac:dyDescent="0.25">
      <c r="A150" s="37">
        <v>137</v>
      </c>
      <c r="B150" s="38" t="s">
        <v>180</v>
      </c>
      <c r="C150" s="9">
        <v>115000</v>
      </c>
      <c r="D150" s="39">
        <v>0.47174465309090913</v>
      </c>
      <c r="E150" s="11">
        <v>61904.160019999981</v>
      </c>
      <c r="F150" s="172">
        <v>176904.16001999998</v>
      </c>
      <c r="G150" s="252">
        <v>173550</v>
      </c>
      <c r="H150" s="202">
        <v>0.47174465309090913</v>
      </c>
      <c r="I150" s="155">
        <v>26200</v>
      </c>
      <c r="J150" s="174">
        <f t="shared" si="26"/>
        <v>199750</v>
      </c>
      <c r="K150" s="252">
        <v>197847</v>
      </c>
      <c r="L150" s="202">
        <v>0.47174465309090913</v>
      </c>
      <c r="M150" s="155">
        <v>27510</v>
      </c>
      <c r="N150" s="174">
        <f t="shared" si="27"/>
        <v>225357</v>
      </c>
      <c r="O150" s="252">
        <v>225615</v>
      </c>
      <c r="P150" s="202">
        <v>0.47174465309090913</v>
      </c>
      <c r="Q150" s="155">
        <v>26986</v>
      </c>
      <c r="R150" s="174">
        <f t="shared" si="28"/>
        <v>252601</v>
      </c>
      <c r="S150" s="395">
        <f t="shared" si="29"/>
        <v>213653.04000499999</v>
      </c>
    </row>
    <row r="151" spans="1:19" x14ac:dyDescent="0.25">
      <c r="A151" s="37">
        <v>138</v>
      </c>
      <c r="B151" s="38" t="s">
        <v>330</v>
      </c>
      <c r="C151" s="15" t="s">
        <v>10</v>
      </c>
      <c r="D151" s="39">
        <v>56.608721086909092</v>
      </c>
      <c r="E151" s="11">
        <v>3202343.5256960001</v>
      </c>
      <c r="F151" s="172">
        <v>3202343.5256960001</v>
      </c>
      <c r="G151" s="216" t="s">
        <v>10</v>
      </c>
      <c r="H151" s="202">
        <v>56.608721086909092</v>
      </c>
      <c r="I151" s="155">
        <v>3123600</v>
      </c>
      <c r="J151" s="174">
        <f>I151*1</f>
        <v>3123600</v>
      </c>
      <c r="K151" s="216" t="s">
        <v>10</v>
      </c>
      <c r="L151" s="202">
        <v>56.608721086909092</v>
      </c>
      <c r="M151" s="155">
        <v>3217308</v>
      </c>
      <c r="N151" s="174">
        <f>M151*1</f>
        <v>3217308</v>
      </c>
      <c r="O151" s="216" t="s">
        <v>10</v>
      </c>
      <c r="P151" s="202">
        <v>56.608721086909092</v>
      </c>
      <c r="Q151" s="155">
        <v>3154836</v>
      </c>
      <c r="R151" s="174">
        <f>Q151*1</f>
        <v>3154836</v>
      </c>
      <c r="S151" s="395">
        <f t="shared" si="29"/>
        <v>3174521.881424</v>
      </c>
    </row>
    <row r="152" spans="1:19" x14ac:dyDescent="0.25">
      <c r="A152" s="37">
        <v>139</v>
      </c>
      <c r="B152" s="38" t="s">
        <v>184</v>
      </c>
      <c r="C152" s="9">
        <v>3120000</v>
      </c>
      <c r="D152" s="39">
        <v>10.063776500000001</v>
      </c>
      <c r="E152" s="11">
        <v>1680021.7792520002</v>
      </c>
      <c r="F152" s="172">
        <v>4800021.7792520002</v>
      </c>
      <c r="G152" s="252">
        <v>5296350</v>
      </c>
      <c r="H152" s="202">
        <v>10.063776500000001</v>
      </c>
      <c r="I152" s="155">
        <v>555300</v>
      </c>
      <c r="J152" s="174">
        <f>G152+I152</f>
        <v>5851650</v>
      </c>
      <c r="K152" s="252">
        <v>6196730</v>
      </c>
      <c r="L152" s="202">
        <v>10.063776500000001</v>
      </c>
      <c r="M152" s="155">
        <v>588618</v>
      </c>
      <c r="N152" s="174">
        <f>K152+M152</f>
        <v>6785348</v>
      </c>
      <c r="O152" s="252">
        <v>6408584</v>
      </c>
      <c r="P152" s="202">
        <v>10.063776500000001</v>
      </c>
      <c r="Q152" s="155">
        <v>571959</v>
      </c>
      <c r="R152" s="174">
        <f>O152+Q152</f>
        <v>6980543</v>
      </c>
      <c r="S152" s="395">
        <f t="shared" si="29"/>
        <v>6104390.694813</v>
      </c>
    </row>
    <row r="153" spans="1:19" x14ac:dyDescent="0.25">
      <c r="A153" s="3"/>
      <c r="B153" s="36" t="s">
        <v>186</v>
      </c>
      <c r="C153" s="5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19" x14ac:dyDescent="0.25">
      <c r="A154" s="37">
        <v>140</v>
      </c>
      <c r="B154" s="38" t="s">
        <v>1254</v>
      </c>
      <c r="C154" s="9">
        <v>873000</v>
      </c>
      <c r="D154" s="39">
        <v>5.6608779021818192</v>
      </c>
      <c r="E154" s="11">
        <v>469661.89581999998</v>
      </c>
      <c r="F154" s="172">
        <v>1342661.89582</v>
      </c>
      <c r="G154" s="252">
        <v>1281600</v>
      </c>
      <c r="H154" s="202">
        <v>5.6608779021818192</v>
      </c>
      <c r="I154" s="155">
        <v>312400</v>
      </c>
      <c r="J154" s="174">
        <f>G154+I154</f>
        <v>1594000</v>
      </c>
      <c r="K154" s="252">
        <v>1486656</v>
      </c>
      <c r="L154" s="202">
        <v>5.6608779021818192</v>
      </c>
      <c r="M154" s="155">
        <v>331144</v>
      </c>
      <c r="N154" s="174">
        <f>K154+M154</f>
        <v>1817800</v>
      </c>
      <c r="O154" s="252">
        <v>1537920</v>
      </c>
      <c r="P154" s="202">
        <v>5.6608779021818192</v>
      </c>
      <c r="Q154" s="155">
        <v>321772</v>
      </c>
      <c r="R154" s="174">
        <f>O154+Q154</f>
        <v>1859692</v>
      </c>
      <c r="S154" s="395">
        <f t="shared" si="29"/>
        <v>1653538.4739550001</v>
      </c>
    </row>
    <row r="155" spans="1:19" x14ac:dyDescent="0.25">
      <c r="A155" s="37">
        <v>141</v>
      </c>
      <c r="B155" s="38" t="s">
        <v>1173</v>
      </c>
      <c r="C155" s="9">
        <v>712000</v>
      </c>
      <c r="D155" s="39">
        <v>5.6608779021818192</v>
      </c>
      <c r="E155" s="11">
        <v>383500.32608800009</v>
      </c>
      <c r="F155" s="172">
        <v>1095500.3260880001</v>
      </c>
      <c r="G155" s="252">
        <v>961200</v>
      </c>
      <c r="H155" s="202">
        <v>5.6608779021818192</v>
      </c>
      <c r="I155" s="155">
        <v>312400</v>
      </c>
      <c r="J155" s="174">
        <f>G155+I155</f>
        <v>1273600</v>
      </c>
      <c r="K155" s="252">
        <v>1134216</v>
      </c>
      <c r="L155" s="202">
        <v>5.6608779021818192</v>
      </c>
      <c r="M155" s="155">
        <v>321772</v>
      </c>
      <c r="N155" s="174">
        <f>K155+M155</f>
        <v>1455988</v>
      </c>
      <c r="O155" s="252">
        <v>1191888</v>
      </c>
      <c r="P155" s="202">
        <v>5.6608779021818192</v>
      </c>
      <c r="Q155" s="155">
        <v>321772</v>
      </c>
      <c r="R155" s="174">
        <f>O155+Q155</f>
        <v>1513660</v>
      </c>
      <c r="S155" s="395">
        <f t="shared" si="29"/>
        <v>1334687.081522</v>
      </c>
    </row>
    <row r="156" spans="1:19" x14ac:dyDescent="0.25">
      <c r="A156" s="37">
        <v>142</v>
      </c>
      <c r="B156" s="38" t="s">
        <v>190</v>
      </c>
      <c r="C156" s="9">
        <v>1229967.3136519999</v>
      </c>
      <c r="D156" s="13">
        <v>0</v>
      </c>
      <c r="E156" s="12" t="s">
        <v>10</v>
      </c>
      <c r="F156" s="172">
        <v>1229967.3136519999</v>
      </c>
      <c r="G156" s="181">
        <v>1540800</v>
      </c>
      <c r="H156" s="156">
        <v>0</v>
      </c>
      <c r="I156" s="154" t="s">
        <v>10</v>
      </c>
      <c r="J156" s="174">
        <f>G156*1</f>
        <v>1540800</v>
      </c>
      <c r="K156" s="181">
        <v>1802736</v>
      </c>
      <c r="L156" s="156">
        <v>0</v>
      </c>
      <c r="M156" s="154" t="s">
        <v>10</v>
      </c>
      <c r="N156" s="174">
        <f>K156*1</f>
        <v>1802736</v>
      </c>
      <c r="O156" s="181">
        <v>1864368</v>
      </c>
      <c r="P156" s="156">
        <v>0</v>
      </c>
      <c r="Q156" s="154" t="s">
        <v>10</v>
      </c>
      <c r="R156" s="174">
        <f>O156*1</f>
        <v>1864368</v>
      </c>
      <c r="S156" s="395">
        <f t="shared" si="29"/>
        <v>1609467.8284129999</v>
      </c>
    </row>
    <row r="157" spans="1:19" x14ac:dyDescent="0.25">
      <c r="A157" s="3"/>
      <c r="B157" s="36" t="s">
        <v>191</v>
      </c>
      <c r="C157" s="5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x14ac:dyDescent="0.25">
      <c r="A158" s="37">
        <v>143</v>
      </c>
      <c r="B158" s="38" t="s">
        <v>196</v>
      </c>
      <c r="C158" s="9">
        <v>568000</v>
      </c>
      <c r="D158" s="39">
        <v>1.8869593007272729</v>
      </c>
      <c r="E158" s="11">
        <v>305621.42590800009</v>
      </c>
      <c r="F158" s="172">
        <v>873621.42590800009</v>
      </c>
      <c r="G158" s="252">
        <v>952500</v>
      </c>
      <c r="H158" s="202">
        <v>1.8869593007272729</v>
      </c>
      <c r="I158" s="155">
        <v>104200</v>
      </c>
      <c r="J158" s="174">
        <f t="shared" ref="J158:J174" si="30">G158+I158</f>
        <v>1056700</v>
      </c>
      <c r="K158" s="252">
        <v>1066800</v>
      </c>
      <c r="L158" s="202">
        <v>1.8869593007272729</v>
      </c>
      <c r="M158" s="155">
        <v>109410</v>
      </c>
      <c r="N158" s="174">
        <f t="shared" ref="N158:N174" si="31">K158+M158</f>
        <v>1176210</v>
      </c>
      <c r="O158" s="252">
        <v>1162050</v>
      </c>
      <c r="P158" s="202">
        <v>1.8869593007272729</v>
      </c>
      <c r="Q158" s="155">
        <v>108368</v>
      </c>
      <c r="R158" s="174">
        <f t="shared" ref="R158:R174" si="32">O158+Q158</f>
        <v>1270418</v>
      </c>
      <c r="S158" s="395">
        <f t="shared" si="29"/>
        <v>1094237.3564770001</v>
      </c>
    </row>
    <row r="159" spans="1:19" x14ac:dyDescent="0.25">
      <c r="A159" s="37">
        <v>144</v>
      </c>
      <c r="B159" s="38" t="s">
        <v>192</v>
      </c>
      <c r="C159" s="9">
        <v>528000</v>
      </c>
      <c r="D159" s="39">
        <v>2.8304292952727272</v>
      </c>
      <c r="E159" s="11">
        <v>284061.64379200002</v>
      </c>
      <c r="F159" s="172">
        <v>812061.64379200002</v>
      </c>
      <c r="G159" s="252">
        <v>803850</v>
      </c>
      <c r="H159" s="202">
        <v>2.8304292952727272</v>
      </c>
      <c r="I159" s="155">
        <v>156300</v>
      </c>
      <c r="J159" s="174">
        <f t="shared" si="30"/>
        <v>960150</v>
      </c>
      <c r="K159" s="252">
        <v>948543</v>
      </c>
      <c r="L159" s="202">
        <v>2.8304292952727272</v>
      </c>
      <c r="M159" s="155">
        <v>160989</v>
      </c>
      <c r="N159" s="174">
        <f t="shared" si="31"/>
        <v>1109532</v>
      </c>
      <c r="O159" s="252">
        <v>1036967</v>
      </c>
      <c r="P159" s="202">
        <v>2.8304292952727272</v>
      </c>
      <c r="Q159" s="155">
        <v>157863</v>
      </c>
      <c r="R159" s="174">
        <f t="shared" si="32"/>
        <v>1194830</v>
      </c>
      <c r="S159" s="395">
        <f t="shared" si="29"/>
        <v>1019143.410948</v>
      </c>
    </row>
    <row r="160" spans="1:19" x14ac:dyDescent="0.25">
      <c r="A160" s="37">
        <v>145</v>
      </c>
      <c r="B160" s="38" t="s">
        <v>193</v>
      </c>
      <c r="C160" s="9">
        <v>525000</v>
      </c>
      <c r="D160" s="39">
        <v>2.8304292952727272</v>
      </c>
      <c r="E160" s="11">
        <v>282781.003792</v>
      </c>
      <c r="F160" s="172">
        <v>807781.003792</v>
      </c>
      <c r="G160" s="252">
        <v>803850</v>
      </c>
      <c r="H160" s="202">
        <v>2.8304292952727272</v>
      </c>
      <c r="I160" s="155">
        <v>156300</v>
      </c>
      <c r="J160" s="174">
        <f t="shared" si="30"/>
        <v>960150</v>
      </c>
      <c r="K160" s="252">
        <v>916389</v>
      </c>
      <c r="L160" s="202">
        <v>2.8304292952727272</v>
      </c>
      <c r="M160" s="155">
        <v>160989</v>
      </c>
      <c r="N160" s="174">
        <f t="shared" si="31"/>
        <v>1077378</v>
      </c>
      <c r="O160" s="252">
        <v>948543</v>
      </c>
      <c r="P160" s="202">
        <v>2.8304292952727272</v>
      </c>
      <c r="Q160" s="155">
        <v>159426</v>
      </c>
      <c r="R160" s="174">
        <f t="shared" si="32"/>
        <v>1107969</v>
      </c>
      <c r="S160" s="395">
        <f t="shared" si="29"/>
        <v>988319.500948</v>
      </c>
    </row>
    <row r="161" spans="1:19" x14ac:dyDescent="0.25">
      <c r="A161" s="37">
        <v>146</v>
      </c>
      <c r="B161" s="38" t="s">
        <v>194</v>
      </c>
      <c r="C161" s="9">
        <v>469000</v>
      </c>
      <c r="D161" s="39">
        <v>2.8304292952727272</v>
      </c>
      <c r="E161" s="11">
        <v>252937.8312720001</v>
      </c>
      <c r="F161" s="172">
        <v>721937.8312720001</v>
      </c>
      <c r="G161" s="252">
        <v>690750</v>
      </c>
      <c r="H161" s="202">
        <v>2.8304292952727272</v>
      </c>
      <c r="I161" s="155">
        <v>156300</v>
      </c>
      <c r="J161" s="174">
        <f t="shared" si="30"/>
        <v>847050</v>
      </c>
      <c r="K161" s="252">
        <v>787455</v>
      </c>
      <c r="L161" s="202">
        <v>2.8304292952727272</v>
      </c>
      <c r="M161" s="155">
        <v>164115</v>
      </c>
      <c r="N161" s="174">
        <f t="shared" si="31"/>
        <v>951570</v>
      </c>
      <c r="O161" s="252">
        <v>801270</v>
      </c>
      <c r="P161" s="202">
        <v>2.8304292952727272</v>
      </c>
      <c r="Q161" s="155">
        <v>157863</v>
      </c>
      <c r="R161" s="174">
        <f t="shared" si="32"/>
        <v>959133</v>
      </c>
      <c r="S161" s="395">
        <f t="shared" si="29"/>
        <v>869922.707818</v>
      </c>
    </row>
    <row r="162" spans="1:19" x14ac:dyDescent="0.25">
      <c r="A162" s="37">
        <v>147</v>
      </c>
      <c r="B162" s="38" t="s">
        <v>1198</v>
      </c>
      <c r="C162" s="9">
        <v>509000</v>
      </c>
      <c r="D162" s="39">
        <v>2.8304292952727272</v>
      </c>
      <c r="E162" s="11">
        <v>273442.96580799995</v>
      </c>
      <c r="F162" s="172">
        <v>782442.96580799995</v>
      </c>
      <c r="G162" s="252">
        <v>766950</v>
      </c>
      <c r="H162" s="202">
        <v>2.8304292952727272</v>
      </c>
      <c r="I162" s="155">
        <v>156300</v>
      </c>
      <c r="J162" s="174">
        <f t="shared" si="30"/>
        <v>923250</v>
      </c>
      <c r="K162" s="252">
        <v>874323</v>
      </c>
      <c r="L162" s="202">
        <v>2.8304292952727272</v>
      </c>
      <c r="M162" s="155">
        <v>165678</v>
      </c>
      <c r="N162" s="174">
        <f t="shared" si="31"/>
        <v>1040001</v>
      </c>
      <c r="O162" s="252">
        <v>943349</v>
      </c>
      <c r="P162" s="202">
        <v>2.8304292952727272</v>
      </c>
      <c r="Q162" s="155">
        <v>159426</v>
      </c>
      <c r="R162" s="174">
        <f t="shared" si="32"/>
        <v>1102775</v>
      </c>
      <c r="S162" s="395">
        <f t="shared" si="29"/>
        <v>962117.24145199999</v>
      </c>
    </row>
    <row r="163" spans="1:19" x14ac:dyDescent="0.25">
      <c r="A163" s="37">
        <v>148</v>
      </c>
      <c r="B163" s="38" t="s">
        <v>197</v>
      </c>
      <c r="C163" s="9">
        <v>365000</v>
      </c>
      <c r="D163" s="39">
        <v>2.8304292952727272</v>
      </c>
      <c r="E163" s="11">
        <v>197012.74474800006</v>
      </c>
      <c r="F163" s="172">
        <v>562012.74474800006</v>
      </c>
      <c r="G163" s="252">
        <v>487350</v>
      </c>
      <c r="H163" s="202">
        <v>2.8304292952727272</v>
      </c>
      <c r="I163" s="155">
        <v>156300</v>
      </c>
      <c r="J163" s="174">
        <f t="shared" si="30"/>
        <v>643650</v>
      </c>
      <c r="K163" s="252">
        <v>570200</v>
      </c>
      <c r="L163" s="202">
        <v>2.8304292952727272</v>
      </c>
      <c r="M163" s="155">
        <v>160989</v>
      </c>
      <c r="N163" s="174">
        <f t="shared" si="31"/>
        <v>731189</v>
      </c>
      <c r="O163" s="252">
        <v>609188</v>
      </c>
      <c r="P163" s="202">
        <v>2.8304292952727272</v>
      </c>
      <c r="Q163" s="155">
        <v>164115</v>
      </c>
      <c r="R163" s="174">
        <f t="shared" si="32"/>
        <v>773303</v>
      </c>
      <c r="S163" s="395">
        <f t="shared" si="29"/>
        <v>677538.68618700001</v>
      </c>
    </row>
    <row r="164" spans="1:19" x14ac:dyDescent="0.25">
      <c r="A164" s="37">
        <v>149</v>
      </c>
      <c r="B164" s="38" t="s">
        <v>409</v>
      </c>
      <c r="C164" s="9">
        <v>420000</v>
      </c>
      <c r="D164" s="39">
        <v>5.6608779021818192</v>
      </c>
      <c r="E164" s="11">
        <v>226555.25656399992</v>
      </c>
      <c r="F164" s="172">
        <v>646555.25656399992</v>
      </c>
      <c r="G164" s="252">
        <v>399300</v>
      </c>
      <c r="H164" s="202">
        <v>5.6608779021818192</v>
      </c>
      <c r="I164" s="155">
        <v>312400</v>
      </c>
      <c r="J164" s="174">
        <f t="shared" si="30"/>
        <v>711700</v>
      </c>
      <c r="K164" s="252">
        <v>447216</v>
      </c>
      <c r="L164" s="202">
        <v>5.6608779021818192</v>
      </c>
      <c r="M164" s="155">
        <v>328020</v>
      </c>
      <c r="N164" s="174">
        <f t="shared" si="31"/>
        <v>775236</v>
      </c>
      <c r="O164" s="252">
        <v>499125</v>
      </c>
      <c r="P164" s="202">
        <v>5.6608779021818192</v>
      </c>
      <c r="Q164" s="155">
        <v>315524</v>
      </c>
      <c r="R164" s="174">
        <f t="shared" si="32"/>
        <v>814649</v>
      </c>
      <c r="S164" s="395">
        <f t="shared" si="29"/>
        <v>737035.06414099992</v>
      </c>
    </row>
    <row r="165" spans="1:19" x14ac:dyDescent="0.25">
      <c r="A165" s="37">
        <v>150</v>
      </c>
      <c r="B165" s="38" t="s">
        <v>199</v>
      </c>
      <c r="C165" s="9">
        <v>312000</v>
      </c>
      <c r="D165" s="39">
        <v>3.7739186014545458</v>
      </c>
      <c r="E165" s="11">
        <v>168001.70268400002</v>
      </c>
      <c r="F165" s="172">
        <v>480001.70268400002</v>
      </c>
      <c r="G165" s="252">
        <v>318150</v>
      </c>
      <c r="H165" s="202">
        <v>3.7739186014545458</v>
      </c>
      <c r="I165" s="155">
        <v>208300</v>
      </c>
      <c r="J165" s="174">
        <f t="shared" si="30"/>
        <v>526450</v>
      </c>
      <c r="K165" s="252">
        <v>375417</v>
      </c>
      <c r="L165" s="202">
        <v>3.7739186014545458</v>
      </c>
      <c r="M165" s="155">
        <v>216632</v>
      </c>
      <c r="N165" s="174">
        <f t="shared" si="31"/>
        <v>592049</v>
      </c>
      <c r="O165" s="252">
        <v>369054</v>
      </c>
      <c r="P165" s="202">
        <v>3.7739186014545458</v>
      </c>
      <c r="Q165" s="155">
        <v>210383</v>
      </c>
      <c r="R165" s="174">
        <f t="shared" si="32"/>
        <v>579437</v>
      </c>
      <c r="S165" s="395">
        <f t="shared" si="29"/>
        <v>544484.42567100003</v>
      </c>
    </row>
    <row r="166" spans="1:19" x14ac:dyDescent="0.25">
      <c r="A166" s="37">
        <v>151</v>
      </c>
      <c r="B166" s="38" t="s">
        <v>410</v>
      </c>
      <c r="C166" s="9">
        <v>304000</v>
      </c>
      <c r="D166" s="39">
        <v>2.8304292952727272</v>
      </c>
      <c r="E166" s="11">
        <v>164157.44267600001</v>
      </c>
      <c r="F166" s="172">
        <v>468157.44267600001</v>
      </c>
      <c r="G166" s="252">
        <v>374850</v>
      </c>
      <c r="H166" s="202">
        <v>2.8304292952727272</v>
      </c>
      <c r="I166" s="155">
        <v>156300</v>
      </c>
      <c r="J166" s="174">
        <f t="shared" si="30"/>
        <v>531150</v>
      </c>
      <c r="K166" s="252">
        <v>419832</v>
      </c>
      <c r="L166" s="202">
        <v>2.8304292952727272</v>
      </c>
      <c r="M166" s="155">
        <v>165678</v>
      </c>
      <c r="N166" s="174">
        <f t="shared" si="31"/>
        <v>585510</v>
      </c>
      <c r="O166" s="252">
        <v>483557</v>
      </c>
      <c r="P166" s="202">
        <v>2.8304292952727272</v>
      </c>
      <c r="Q166" s="155">
        <v>160989</v>
      </c>
      <c r="R166" s="174">
        <f t="shared" si="32"/>
        <v>644546</v>
      </c>
      <c r="S166" s="395">
        <f t="shared" si="29"/>
        <v>557340.86066900007</v>
      </c>
    </row>
    <row r="167" spans="1:19" x14ac:dyDescent="0.25">
      <c r="A167" s="37">
        <v>152</v>
      </c>
      <c r="B167" s="38" t="s">
        <v>411</v>
      </c>
      <c r="C167" s="9">
        <v>596000</v>
      </c>
      <c r="D167" s="117">
        <v>3.7738606665454548</v>
      </c>
      <c r="E167" s="11">
        <v>320351.14522000006</v>
      </c>
      <c r="F167" s="172">
        <v>916351.14522000006</v>
      </c>
      <c r="G167" s="221">
        <v>872250</v>
      </c>
      <c r="H167" s="329">
        <v>3.7738606665454548</v>
      </c>
      <c r="I167" s="155">
        <v>208300</v>
      </c>
      <c r="J167" s="174">
        <f t="shared" si="30"/>
        <v>1080550</v>
      </c>
      <c r="K167" s="221">
        <v>1029255</v>
      </c>
      <c r="L167" s="329">
        <v>3.7738606665454548</v>
      </c>
      <c r="M167" s="155">
        <v>214549</v>
      </c>
      <c r="N167" s="174">
        <f t="shared" si="31"/>
        <v>1243804</v>
      </c>
      <c r="O167" s="221">
        <v>1116480</v>
      </c>
      <c r="P167" s="329">
        <v>3.7738606665454548</v>
      </c>
      <c r="Q167" s="155">
        <v>210383</v>
      </c>
      <c r="R167" s="174">
        <f t="shared" si="32"/>
        <v>1326863</v>
      </c>
      <c r="S167" s="395">
        <f t="shared" si="29"/>
        <v>1141892.0363050001</v>
      </c>
    </row>
    <row r="168" spans="1:19" x14ac:dyDescent="0.25">
      <c r="A168" s="37">
        <v>153</v>
      </c>
      <c r="B168" s="38" t="s">
        <v>205</v>
      </c>
      <c r="C168" s="9">
        <v>641000</v>
      </c>
      <c r="D168" s="42">
        <v>3.773841354909091</v>
      </c>
      <c r="E168" s="11">
        <v>345342.2032799999</v>
      </c>
      <c r="F168" s="172">
        <v>986342.2032799999</v>
      </c>
      <c r="G168" s="182">
        <v>952650</v>
      </c>
      <c r="H168" s="209">
        <v>3.773841354909091</v>
      </c>
      <c r="I168" s="155">
        <v>208300</v>
      </c>
      <c r="J168" s="174">
        <f t="shared" si="30"/>
        <v>1160950</v>
      </c>
      <c r="K168" s="182">
        <v>1124127</v>
      </c>
      <c r="L168" s="209">
        <v>3.773841354909091</v>
      </c>
      <c r="M168" s="155">
        <v>218715</v>
      </c>
      <c r="N168" s="174">
        <f t="shared" si="31"/>
        <v>1342842</v>
      </c>
      <c r="O168" s="182">
        <v>1238445</v>
      </c>
      <c r="P168" s="209">
        <v>3.773841354909091</v>
      </c>
      <c r="Q168" s="155">
        <v>218715</v>
      </c>
      <c r="R168" s="174">
        <f t="shared" si="32"/>
        <v>1457160</v>
      </c>
      <c r="S168" s="395">
        <f t="shared" si="29"/>
        <v>1236823.55082</v>
      </c>
    </row>
    <row r="169" spans="1:19" x14ac:dyDescent="0.25">
      <c r="A169" s="37">
        <v>154</v>
      </c>
      <c r="B169" s="38" t="s">
        <v>200</v>
      </c>
      <c r="C169" s="9">
        <v>469000</v>
      </c>
      <c r="D169" s="39">
        <v>5.6608779021818192</v>
      </c>
      <c r="E169" s="11">
        <v>252554.80238799995</v>
      </c>
      <c r="F169" s="172">
        <v>721554.80238799995</v>
      </c>
      <c r="G169" s="252">
        <v>487350</v>
      </c>
      <c r="H169" s="202">
        <v>5.6608779021818192</v>
      </c>
      <c r="I169" s="155">
        <v>312400</v>
      </c>
      <c r="J169" s="174">
        <f t="shared" si="30"/>
        <v>799750</v>
      </c>
      <c r="K169" s="252">
        <v>565326</v>
      </c>
      <c r="L169" s="202">
        <v>5.6608779021818192</v>
      </c>
      <c r="M169" s="155">
        <v>328020</v>
      </c>
      <c r="N169" s="174">
        <f t="shared" si="31"/>
        <v>893346</v>
      </c>
      <c r="O169" s="252">
        <v>614061</v>
      </c>
      <c r="P169" s="202">
        <v>5.6608779021818192</v>
      </c>
      <c r="Q169" s="155">
        <v>328020</v>
      </c>
      <c r="R169" s="174">
        <f t="shared" si="32"/>
        <v>942081</v>
      </c>
      <c r="S169" s="395">
        <f t="shared" si="29"/>
        <v>839182.95059699996</v>
      </c>
    </row>
    <row r="170" spans="1:19" x14ac:dyDescent="0.25">
      <c r="A170" s="37">
        <v>155</v>
      </c>
      <c r="B170" s="38" t="s">
        <v>202</v>
      </c>
      <c r="C170" s="9">
        <v>2809000</v>
      </c>
      <c r="D170" s="42">
        <v>3.7738606665454548</v>
      </c>
      <c r="E170" s="11">
        <v>1513302.2658760007</v>
      </c>
      <c r="F170" s="172">
        <v>4322302.2658760007</v>
      </c>
      <c r="G170" s="182">
        <v>5172000</v>
      </c>
      <c r="H170" s="209">
        <v>3.7738606665454548</v>
      </c>
      <c r="I170" s="155">
        <v>208300</v>
      </c>
      <c r="J170" s="174">
        <f t="shared" si="30"/>
        <v>5380300</v>
      </c>
      <c r="K170" s="182">
        <v>5999520</v>
      </c>
      <c r="L170" s="209">
        <v>3.7738606665454548</v>
      </c>
      <c r="M170" s="155">
        <v>220798</v>
      </c>
      <c r="N170" s="174">
        <f t="shared" si="31"/>
        <v>6220318</v>
      </c>
      <c r="O170" s="182">
        <v>6309840</v>
      </c>
      <c r="P170" s="209">
        <v>3.7738606665454548</v>
      </c>
      <c r="Q170" s="155">
        <v>212466</v>
      </c>
      <c r="R170" s="174">
        <f t="shared" si="32"/>
        <v>6522306</v>
      </c>
      <c r="S170" s="395">
        <f t="shared" si="29"/>
        <v>5611306.5664690007</v>
      </c>
    </row>
    <row r="171" spans="1:19" x14ac:dyDescent="0.25">
      <c r="A171" s="37">
        <v>156</v>
      </c>
      <c r="B171" s="38" t="s">
        <v>203</v>
      </c>
      <c r="C171" s="9">
        <v>975000</v>
      </c>
      <c r="D171" s="39">
        <v>5.6608779021818192</v>
      </c>
      <c r="E171" s="11">
        <v>524999.23236800008</v>
      </c>
      <c r="F171" s="172">
        <v>1499999.2323680001</v>
      </c>
      <c r="G171" s="252">
        <v>1469550</v>
      </c>
      <c r="H171" s="202">
        <v>5.6608779021818192</v>
      </c>
      <c r="I171" s="155">
        <v>312400</v>
      </c>
      <c r="J171" s="174">
        <f t="shared" si="30"/>
        <v>1781950</v>
      </c>
      <c r="K171" s="252">
        <v>1675287</v>
      </c>
      <c r="L171" s="202">
        <v>5.6608779021818192</v>
      </c>
      <c r="M171" s="155">
        <v>324896</v>
      </c>
      <c r="N171" s="174">
        <f t="shared" si="31"/>
        <v>2000183</v>
      </c>
      <c r="O171" s="252">
        <v>1807547</v>
      </c>
      <c r="P171" s="202">
        <v>5.6608779021818192</v>
      </c>
      <c r="Q171" s="155">
        <v>318648</v>
      </c>
      <c r="R171" s="174">
        <f t="shared" si="32"/>
        <v>2126195</v>
      </c>
      <c r="S171" s="395">
        <f t="shared" si="29"/>
        <v>1852081.808092</v>
      </c>
    </row>
    <row r="172" spans="1:19" x14ac:dyDescent="0.25">
      <c r="A172" s="37">
        <v>157</v>
      </c>
      <c r="B172" s="38" t="s">
        <v>204</v>
      </c>
      <c r="C172" s="9">
        <v>973000</v>
      </c>
      <c r="D172" s="39">
        <v>5.6608779021818192</v>
      </c>
      <c r="E172" s="11">
        <v>524640.76436799997</v>
      </c>
      <c r="F172" s="172">
        <v>1497640.764368</v>
      </c>
      <c r="G172" s="252">
        <v>1469550</v>
      </c>
      <c r="H172" s="202">
        <v>5.6608779021818192</v>
      </c>
      <c r="I172" s="155">
        <v>312400</v>
      </c>
      <c r="J172" s="174">
        <f t="shared" si="30"/>
        <v>1781950</v>
      </c>
      <c r="K172" s="252">
        <v>1734069</v>
      </c>
      <c r="L172" s="202">
        <v>5.6608779021818192</v>
      </c>
      <c r="M172" s="155">
        <v>321772</v>
      </c>
      <c r="N172" s="174">
        <f t="shared" si="31"/>
        <v>2055841</v>
      </c>
      <c r="O172" s="252">
        <v>1734069</v>
      </c>
      <c r="P172" s="202">
        <v>5.6608779021818192</v>
      </c>
      <c r="Q172" s="155">
        <v>324896</v>
      </c>
      <c r="R172" s="174">
        <f t="shared" si="32"/>
        <v>2058965</v>
      </c>
      <c r="S172" s="395">
        <f t="shared" si="29"/>
        <v>1848599.1910919999</v>
      </c>
    </row>
    <row r="173" spans="1:19" x14ac:dyDescent="0.25">
      <c r="A173" s="37">
        <v>158</v>
      </c>
      <c r="B173" s="38" t="s">
        <v>1255</v>
      </c>
      <c r="C173" s="9">
        <v>599000</v>
      </c>
      <c r="D173" s="39">
        <v>3.7739186014545458</v>
      </c>
      <c r="E173" s="11">
        <v>322945.57322000014</v>
      </c>
      <c r="F173" s="172">
        <v>921945.57322000014</v>
      </c>
      <c r="G173" s="252">
        <v>872250</v>
      </c>
      <c r="H173" s="202">
        <v>3.7739186014545458</v>
      </c>
      <c r="I173" s="155">
        <v>208300</v>
      </c>
      <c r="J173" s="174">
        <f t="shared" si="30"/>
        <v>1080550</v>
      </c>
      <c r="K173" s="252">
        <v>1020533</v>
      </c>
      <c r="L173" s="202">
        <v>3.7739186014545458</v>
      </c>
      <c r="M173" s="155">
        <v>218715</v>
      </c>
      <c r="N173" s="174">
        <f t="shared" si="31"/>
        <v>1239248</v>
      </c>
      <c r="O173" s="252">
        <v>1046700</v>
      </c>
      <c r="P173" s="202">
        <v>3.7739186014545458</v>
      </c>
      <c r="Q173" s="155">
        <v>212466</v>
      </c>
      <c r="R173" s="174">
        <f t="shared" si="32"/>
        <v>1259166</v>
      </c>
      <c r="S173" s="395">
        <f t="shared" si="29"/>
        <v>1125227.3933049999</v>
      </c>
    </row>
    <row r="174" spans="1:19" x14ac:dyDescent="0.25">
      <c r="A174" s="37">
        <v>159</v>
      </c>
      <c r="B174" s="38" t="s">
        <v>1199</v>
      </c>
      <c r="C174" s="9">
        <v>738000</v>
      </c>
      <c r="D174" s="39">
        <v>3.7739186014545458</v>
      </c>
      <c r="E174" s="11">
        <v>397741.33206799999</v>
      </c>
      <c r="F174" s="172">
        <v>1135741.332068</v>
      </c>
      <c r="G174" s="252">
        <v>1143750</v>
      </c>
      <c r="H174" s="202">
        <v>3.7739186014545458</v>
      </c>
      <c r="I174" s="155">
        <v>208300</v>
      </c>
      <c r="J174" s="174">
        <f t="shared" si="30"/>
        <v>1352050</v>
      </c>
      <c r="K174" s="252">
        <v>1338188</v>
      </c>
      <c r="L174" s="202">
        <v>3.7739186014545458</v>
      </c>
      <c r="M174" s="155">
        <v>218715</v>
      </c>
      <c r="N174" s="174">
        <f t="shared" si="31"/>
        <v>1556903</v>
      </c>
      <c r="O174" s="252">
        <v>1338188</v>
      </c>
      <c r="P174" s="202">
        <v>3.7739186014545458</v>
      </c>
      <c r="Q174" s="155">
        <v>212466</v>
      </c>
      <c r="R174" s="174">
        <f t="shared" si="32"/>
        <v>1550654</v>
      </c>
      <c r="S174" s="395">
        <f t="shared" si="29"/>
        <v>1398837.083017</v>
      </c>
    </row>
    <row r="175" spans="1:19" x14ac:dyDescent="0.25">
      <c r="A175" s="3"/>
      <c r="B175" s="36" t="s">
        <v>208</v>
      </c>
      <c r="C175" s="5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</row>
    <row r="176" spans="1:19" x14ac:dyDescent="0.25">
      <c r="A176" s="37">
        <v>160</v>
      </c>
      <c r="B176" s="38" t="s">
        <v>1256</v>
      </c>
      <c r="C176" s="9">
        <v>1723000</v>
      </c>
      <c r="D176" s="39">
        <v>8.8057971956363641</v>
      </c>
      <c r="E176" s="11">
        <v>928093.62193199992</v>
      </c>
      <c r="F176" s="172">
        <v>2651093.6219319999</v>
      </c>
      <c r="G176" s="252">
        <v>2674500</v>
      </c>
      <c r="H176" s="202">
        <v>8.8057971956363641</v>
      </c>
      <c r="I176" s="155">
        <v>486000</v>
      </c>
      <c r="J176" s="174">
        <f t="shared" ref="J176:J181" si="33">G176+I176</f>
        <v>3160500</v>
      </c>
      <c r="K176" s="252">
        <v>3022185</v>
      </c>
      <c r="L176" s="202">
        <v>8.8057971956363641</v>
      </c>
      <c r="M176" s="155">
        <v>505440</v>
      </c>
      <c r="N176" s="174">
        <f t="shared" ref="N176:N181" si="34">K176+M176</f>
        <v>3527625</v>
      </c>
      <c r="O176" s="252">
        <v>3236145</v>
      </c>
      <c r="P176" s="202">
        <v>8.8057971956363641</v>
      </c>
      <c r="Q176" s="155">
        <v>510300</v>
      </c>
      <c r="R176" s="174">
        <f t="shared" ref="R176:R181" si="35">O176+Q176</f>
        <v>3746445</v>
      </c>
      <c r="S176" s="395">
        <f t="shared" si="29"/>
        <v>3271415.905483</v>
      </c>
    </row>
    <row r="177" spans="1:19" x14ac:dyDescent="0.25">
      <c r="A177" s="37">
        <v>161</v>
      </c>
      <c r="B177" s="38" t="s">
        <v>342</v>
      </c>
      <c r="C177" s="9">
        <v>293000</v>
      </c>
      <c r="D177" s="117">
        <v>3.7738606665454548</v>
      </c>
      <c r="E177" s="11">
        <v>158479.06571600004</v>
      </c>
      <c r="F177" s="172">
        <v>451479.06571600004</v>
      </c>
      <c r="G177" s="221">
        <v>283950</v>
      </c>
      <c r="H177" s="329">
        <v>3.7738606665454548</v>
      </c>
      <c r="I177" s="155">
        <v>208300</v>
      </c>
      <c r="J177" s="174">
        <f t="shared" si="33"/>
        <v>492250</v>
      </c>
      <c r="K177" s="221">
        <v>320864</v>
      </c>
      <c r="L177" s="329">
        <v>3.7738606665454548</v>
      </c>
      <c r="M177" s="155">
        <v>216632</v>
      </c>
      <c r="N177" s="174">
        <f t="shared" si="34"/>
        <v>537496</v>
      </c>
      <c r="O177" s="221">
        <v>360617</v>
      </c>
      <c r="P177" s="329">
        <v>3.7738606665454548</v>
      </c>
      <c r="Q177" s="155">
        <v>210383</v>
      </c>
      <c r="R177" s="174">
        <f t="shared" si="35"/>
        <v>571000</v>
      </c>
      <c r="S177" s="395">
        <f t="shared" si="29"/>
        <v>513056.26642900001</v>
      </c>
    </row>
    <row r="178" spans="1:19" x14ac:dyDescent="0.25">
      <c r="A178" s="37">
        <v>162</v>
      </c>
      <c r="B178" s="38" t="s">
        <v>209</v>
      </c>
      <c r="C178" s="9">
        <v>261000</v>
      </c>
      <c r="D178" s="39">
        <v>3.7739186014545458</v>
      </c>
      <c r="E178" s="11">
        <v>139949.987004</v>
      </c>
      <c r="F178" s="172">
        <v>400949.987004</v>
      </c>
      <c r="G178" s="252">
        <v>216150</v>
      </c>
      <c r="H178" s="202">
        <v>3.7739186014545458</v>
      </c>
      <c r="I178" s="155">
        <v>208300</v>
      </c>
      <c r="J178" s="174">
        <f t="shared" si="33"/>
        <v>424450</v>
      </c>
      <c r="K178" s="252">
        <v>246411</v>
      </c>
      <c r="L178" s="202">
        <v>3.7739186014545458</v>
      </c>
      <c r="M178" s="155">
        <v>214549</v>
      </c>
      <c r="N178" s="174">
        <f t="shared" si="34"/>
        <v>460960</v>
      </c>
      <c r="O178" s="252">
        <v>270188</v>
      </c>
      <c r="P178" s="202">
        <v>3.7739186014545458</v>
      </c>
      <c r="Q178" s="155">
        <v>214549</v>
      </c>
      <c r="R178" s="174">
        <f t="shared" si="35"/>
        <v>484737</v>
      </c>
      <c r="S178" s="395">
        <f t="shared" si="29"/>
        <v>442774.246751</v>
      </c>
    </row>
    <row r="179" spans="1:19" x14ac:dyDescent="0.25">
      <c r="A179" s="37">
        <v>163</v>
      </c>
      <c r="B179" s="38" t="s">
        <v>211</v>
      </c>
      <c r="C179" s="9">
        <v>747000</v>
      </c>
      <c r="D179" s="39">
        <v>8.8057971956363641</v>
      </c>
      <c r="E179" s="11">
        <v>402450.053052</v>
      </c>
      <c r="F179" s="172">
        <v>1149450.053052</v>
      </c>
      <c r="G179" s="252">
        <v>804000</v>
      </c>
      <c r="H179" s="202">
        <v>8.8057971956363641</v>
      </c>
      <c r="I179" s="155">
        <v>486000</v>
      </c>
      <c r="J179" s="174">
        <f t="shared" si="33"/>
        <v>1290000</v>
      </c>
      <c r="K179" s="252">
        <v>900480</v>
      </c>
      <c r="L179" s="202">
        <v>8.8057971956363641</v>
      </c>
      <c r="M179" s="155">
        <v>500580</v>
      </c>
      <c r="N179" s="174">
        <f t="shared" si="34"/>
        <v>1401060</v>
      </c>
      <c r="O179" s="252">
        <v>1005000</v>
      </c>
      <c r="P179" s="202">
        <v>8.8057971956363641</v>
      </c>
      <c r="Q179" s="155">
        <v>490860</v>
      </c>
      <c r="R179" s="174">
        <f t="shared" si="35"/>
        <v>1495860</v>
      </c>
      <c r="S179" s="395">
        <f t="shared" si="29"/>
        <v>1334092.5132629999</v>
      </c>
    </row>
    <row r="180" spans="1:19" x14ac:dyDescent="0.25">
      <c r="A180" s="37">
        <v>164</v>
      </c>
      <c r="B180" s="38" t="s">
        <v>343</v>
      </c>
      <c r="C180" s="9">
        <v>767000</v>
      </c>
      <c r="D180" s="39">
        <v>8.8057971956363641</v>
      </c>
      <c r="E180" s="11">
        <v>413309.00727600022</v>
      </c>
      <c r="F180" s="172">
        <v>1180309.0072760002</v>
      </c>
      <c r="G180" s="252">
        <v>844200</v>
      </c>
      <c r="H180" s="202">
        <v>8.8057971956363641</v>
      </c>
      <c r="I180" s="155">
        <v>486000</v>
      </c>
      <c r="J180" s="174">
        <f t="shared" si="33"/>
        <v>1330200</v>
      </c>
      <c r="K180" s="252">
        <v>953946</v>
      </c>
      <c r="L180" s="202">
        <v>8.8057971956363641</v>
      </c>
      <c r="M180" s="155">
        <v>510300</v>
      </c>
      <c r="N180" s="174">
        <f t="shared" si="34"/>
        <v>1464246</v>
      </c>
      <c r="O180" s="252">
        <v>1021482</v>
      </c>
      <c r="P180" s="202">
        <v>8.8057971956363641</v>
      </c>
      <c r="Q180" s="155">
        <v>495720</v>
      </c>
      <c r="R180" s="174">
        <f t="shared" si="35"/>
        <v>1517202</v>
      </c>
      <c r="S180" s="395">
        <f t="shared" si="29"/>
        <v>1372989.2518190001</v>
      </c>
    </row>
    <row r="181" spans="1:19" x14ac:dyDescent="0.25">
      <c r="A181" s="37">
        <v>165</v>
      </c>
      <c r="B181" s="38" t="s">
        <v>418</v>
      </c>
      <c r="C181" s="9">
        <v>97000</v>
      </c>
      <c r="D181" s="39">
        <v>1.4152146476363636</v>
      </c>
      <c r="E181" s="11">
        <v>51529.840367999976</v>
      </c>
      <c r="F181" s="172">
        <v>148529.84036799998</v>
      </c>
      <c r="G181" s="152">
        <v>68250</v>
      </c>
      <c r="H181" s="202">
        <v>1.4152146476363636</v>
      </c>
      <c r="I181" s="189">
        <v>78200</v>
      </c>
      <c r="J181" s="174">
        <f t="shared" si="33"/>
        <v>146450</v>
      </c>
      <c r="K181" s="152">
        <v>77123</v>
      </c>
      <c r="L181" s="202">
        <v>1.4152146476363636</v>
      </c>
      <c r="M181" s="189">
        <v>82110</v>
      </c>
      <c r="N181" s="174">
        <f t="shared" si="34"/>
        <v>159233</v>
      </c>
      <c r="O181" s="152">
        <v>79170</v>
      </c>
      <c r="P181" s="202">
        <v>1.4152146476363636</v>
      </c>
      <c r="Q181" s="189">
        <v>80546</v>
      </c>
      <c r="R181" s="174">
        <f t="shared" si="35"/>
        <v>159716</v>
      </c>
      <c r="S181" s="395">
        <f t="shared" si="29"/>
        <v>153482.21009199999</v>
      </c>
    </row>
    <row r="182" spans="1:19" x14ac:dyDescent="0.25">
      <c r="A182" s="3"/>
      <c r="B182" s="36" t="s">
        <v>214</v>
      </c>
      <c r="C182" s="5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</row>
    <row r="183" spans="1:19" x14ac:dyDescent="0.25">
      <c r="A183" s="37">
        <v>166</v>
      </c>
      <c r="B183" s="38" t="s">
        <v>215</v>
      </c>
      <c r="C183" s="15" t="s">
        <v>10</v>
      </c>
      <c r="D183" s="39">
        <v>11.047182958545456</v>
      </c>
      <c r="E183" s="11">
        <v>636699.49926800001</v>
      </c>
      <c r="F183" s="172">
        <v>636699.49926800001</v>
      </c>
      <c r="G183" s="216" t="s">
        <v>10</v>
      </c>
      <c r="H183" s="202">
        <v>11.047182958545456</v>
      </c>
      <c r="I183" s="155">
        <v>609600</v>
      </c>
      <c r="J183" s="174">
        <f>I183*1</f>
        <v>609600</v>
      </c>
      <c r="K183" s="216" t="s">
        <v>10</v>
      </c>
      <c r="L183" s="202">
        <v>11.047182958545456</v>
      </c>
      <c r="M183" s="155">
        <v>646176</v>
      </c>
      <c r="N183" s="174">
        <f>M183*1</f>
        <v>646176</v>
      </c>
      <c r="O183" s="216" t="s">
        <v>10</v>
      </c>
      <c r="P183" s="202">
        <v>11.047182958545456</v>
      </c>
      <c r="Q183" s="155">
        <v>627888</v>
      </c>
      <c r="R183" s="174">
        <f>Q183*1</f>
        <v>627888</v>
      </c>
      <c r="S183" s="395">
        <f t="shared" si="29"/>
        <v>630090.874817</v>
      </c>
    </row>
    <row r="184" spans="1:19" x14ac:dyDescent="0.25">
      <c r="A184" s="37">
        <v>167</v>
      </c>
      <c r="B184" s="38" t="s">
        <v>216</v>
      </c>
      <c r="C184" s="9">
        <v>362000</v>
      </c>
      <c r="D184" s="117">
        <v>4.1452813687272725</v>
      </c>
      <c r="E184" s="11">
        <v>194327.70732000005</v>
      </c>
      <c r="F184" s="172">
        <v>556327.70732000005</v>
      </c>
      <c r="G184" s="221">
        <v>391350</v>
      </c>
      <c r="H184" s="329">
        <v>4.1452813687272725</v>
      </c>
      <c r="I184" s="155">
        <v>228800</v>
      </c>
      <c r="J184" s="174">
        <f t="shared" ref="J184:J189" si="36">G184+I184</f>
        <v>620150</v>
      </c>
      <c r="K184" s="221">
        <v>457880</v>
      </c>
      <c r="L184" s="329">
        <v>4.1452813687272725</v>
      </c>
      <c r="M184" s="155">
        <v>240240</v>
      </c>
      <c r="N184" s="174">
        <f t="shared" ref="N184:N189" si="37">K184+M184</f>
        <v>698120</v>
      </c>
      <c r="O184" s="221">
        <v>469620</v>
      </c>
      <c r="P184" s="329">
        <v>4.1452813687272725</v>
      </c>
      <c r="Q184" s="155">
        <v>233376</v>
      </c>
      <c r="R184" s="174">
        <f t="shared" ref="R184:R189" si="38">O184+Q184</f>
        <v>702996</v>
      </c>
      <c r="S184" s="395">
        <f t="shared" si="29"/>
        <v>644398.42683000001</v>
      </c>
    </row>
    <row r="185" spans="1:19" x14ac:dyDescent="0.25">
      <c r="A185" s="37">
        <v>168</v>
      </c>
      <c r="B185" s="38" t="s">
        <v>217</v>
      </c>
      <c r="C185" s="9">
        <v>230000</v>
      </c>
      <c r="D185" s="39">
        <v>1.8869593007272729</v>
      </c>
      <c r="E185" s="11">
        <v>123627.01945200004</v>
      </c>
      <c r="F185" s="172">
        <v>353627.01945200004</v>
      </c>
      <c r="G185" s="252">
        <v>293250</v>
      </c>
      <c r="H185" s="202">
        <v>1.8869593007272729</v>
      </c>
      <c r="I185" s="155">
        <v>104200</v>
      </c>
      <c r="J185" s="174">
        <f t="shared" si="36"/>
        <v>397450</v>
      </c>
      <c r="K185" s="252">
        <v>346035</v>
      </c>
      <c r="L185" s="202">
        <v>1.8869593007272729</v>
      </c>
      <c r="M185" s="155">
        <v>110452</v>
      </c>
      <c r="N185" s="174">
        <f t="shared" si="37"/>
        <v>456487</v>
      </c>
      <c r="O185" s="252">
        <v>369495</v>
      </c>
      <c r="P185" s="202">
        <v>1.8869593007272729</v>
      </c>
      <c r="Q185" s="155">
        <v>106284</v>
      </c>
      <c r="R185" s="174">
        <f t="shared" si="38"/>
        <v>475779</v>
      </c>
      <c r="S185" s="395">
        <f t="shared" si="29"/>
        <v>420835.75486300001</v>
      </c>
    </row>
    <row r="186" spans="1:19" x14ac:dyDescent="0.25">
      <c r="A186" s="37">
        <v>169</v>
      </c>
      <c r="B186" s="38" t="s">
        <v>218</v>
      </c>
      <c r="C186" s="9">
        <v>354000</v>
      </c>
      <c r="D186" s="39">
        <v>4.1453393036363639</v>
      </c>
      <c r="E186" s="11">
        <v>191323.14874799992</v>
      </c>
      <c r="F186" s="172">
        <v>545323.14874799992</v>
      </c>
      <c r="G186" s="252">
        <v>378450</v>
      </c>
      <c r="H186" s="202">
        <v>4.1453393036363639</v>
      </c>
      <c r="I186" s="155">
        <v>228800</v>
      </c>
      <c r="J186" s="174">
        <f t="shared" si="36"/>
        <v>607250</v>
      </c>
      <c r="K186" s="252">
        <v>427649</v>
      </c>
      <c r="L186" s="202">
        <v>4.1453393036363639</v>
      </c>
      <c r="M186" s="155">
        <v>235664</v>
      </c>
      <c r="N186" s="174">
        <f t="shared" si="37"/>
        <v>663313</v>
      </c>
      <c r="O186" s="252">
        <v>457925</v>
      </c>
      <c r="P186" s="202">
        <v>4.1453393036363639</v>
      </c>
      <c r="Q186" s="155">
        <v>240240</v>
      </c>
      <c r="R186" s="174">
        <f t="shared" si="38"/>
        <v>698165</v>
      </c>
      <c r="S186" s="395">
        <f t="shared" si="29"/>
        <v>628512.78718700004</v>
      </c>
    </row>
    <row r="187" spans="1:19" x14ac:dyDescent="0.25">
      <c r="A187" s="37">
        <v>170</v>
      </c>
      <c r="B187" s="38" t="s">
        <v>219</v>
      </c>
      <c r="C187" s="9">
        <v>967000</v>
      </c>
      <c r="D187" s="39">
        <v>11.047182958545456</v>
      </c>
      <c r="E187" s="11">
        <v>521298.04432400013</v>
      </c>
      <c r="F187" s="172">
        <v>1488298.0443240001</v>
      </c>
      <c r="G187" s="252">
        <v>1065600</v>
      </c>
      <c r="H187" s="202">
        <v>11.047182958545456</v>
      </c>
      <c r="I187" s="155">
        <v>609600</v>
      </c>
      <c r="J187" s="174">
        <f t="shared" si="36"/>
        <v>1675200</v>
      </c>
      <c r="K187" s="252">
        <v>1204128</v>
      </c>
      <c r="L187" s="202">
        <v>11.047182958545456</v>
      </c>
      <c r="M187" s="155">
        <v>627888</v>
      </c>
      <c r="N187" s="174">
        <f t="shared" si="37"/>
        <v>1832016</v>
      </c>
      <c r="O187" s="252">
        <v>1353312</v>
      </c>
      <c r="P187" s="202">
        <v>11.047182958545456</v>
      </c>
      <c r="Q187" s="155">
        <v>627888</v>
      </c>
      <c r="R187" s="174">
        <f t="shared" si="38"/>
        <v>1981200</v>
      </c>
      <c r="S187" s="395">
        <f t="shared" si="29"/>
        <v>1744178.5110810001</v>
      </c>
    </row>
    <row r="188" spans="1:19" x14ac:dyDescent="0.25">
      <c r="A188" s="37">
        <v>171</v>
      </c>
      <c r="B188" s="38" t="s">
        <v>220</v>
      </c>
      <c r="C188" s="9">
        <v>352000</v>
      </c>
      <c r="D188" s="39">
        <v>8.2862562425454556</v>
      </c>
      <c r="E188" s="11">
        <v>189347.13861199992</v>
      </c>
      <c r="F188" s="172">
        <v>541347.13861199992</v>
      </c>
      <c r="G188" s="182">
        <v>71100</v>
      </c>
      <c r="H188" s="202">
        <v>8.2862562425454556</v>
      </c>
      <c r="I188" s="155">
        <v>457300</v>
      </c>
      <c r="J188" s="174">
        <f t="shared" si="36"/>
        <v>528400</v>
      </c>
      <c r="K188" s="182">
        <v>81054</v>
      </c>
      <c r="L188" s="202">
        <v>8.2862562425454556</v>
      </c>
      <c r="M188" s="155">
        <v>475592</v>
      </c>
      <c r="N188" s="174">
        <f t="shared" si="37"/>
        <v>556646</v>
      </c>
      <c r="O188" s="182">
        <v>89586</v>
      </c>
      <c r="P188" s="202">
        <v>8.2862562425454556</v>
      </c>
      <c r="Q188" s="155">
        <v>471019</v>
      </c>
      <c r="R188" s="174">
        <f t="shared" si="38"/>
        <v>560605</v>
      </c>
      <c r="S188" s="395">
        <f t="shared" si="29"/>
        <v>546749.53465299995</v>
      </c>
    </row>
    <row r="189" spans="1:19" x14ac:dyDescent="0.25">
      <c r="A189" s="37">
        <v>172</v>
      </c>
      <c r="B189" s="38" t="s">
        <v>221</v>
      </c>
      <c r="C189" s="9">
        <v>341000</v>
      </c>
      <c r="D189" s="39">
        <v>4.1453393036363639</v>
      </c>
      <c r="E189" s="11">
        <v>184120.35858800006</v>
      </c>
      <c r="F189" s="172">
        <v>525120.35858800006</v>
      </c>
      <c r="G189" s="252">
        <v>349800</v>
      </c>
      <c r="H189" s="202">
        <v>4.1453393036363639</v>
      </c>
      <c r="I189" s="155">
        <v>228800</v>
      </c>
      <c r="J189" s="174">
        <f t="shared" si="36"/>
        <v>578600</v>
      </c>
      <c r="K189" s="252">
        <v>398772</v>
      </c>
      <c r="L189" s="202">
        <v>4.1453393036363639</v>
      </c>
      <c r="M189" s="155">
        <v>237952</v>
      </c>
      <c r="N189" s="174">
        <f t="shared" si="37"/>
        <v>636724</v>
      </c>
      <c r="O189" s="252">
        <v>412764</v>
      </c>
      <c r="P189" s="202">
        <v>4.1453393036363639</v>
      </c>
      <c r="Q189" s="155">
        <v>231088</v>
      </c>
      <c r="R189" s="174">
        <f t="shared" si="38"/>
        <v>643852</v>
      </c>
      <c r="S189" s="395">
        <f t="shared" si="29"/>
        <v>596074.08964699996</v>
      </c>
    </row>
    <row r="190" spans="1:19" x14ac:dyDescent="0.25">
      <c r="A190" s="37">
        <v>173</v>
      </c>
      <c r="B190" s="38" t="s">
        <v>231</v>
      </c>
      <c r="C190" s="15" t="s">
        <v>10</v>
      </c>
      <c r="D190" s="39">
        <v>8.2862562425454556</v>
      </c>
      <c r="E190" s="11">
        <v>479510.63565999997</v>
      </c>
      <c r="F190" s="172">
        <v>479510.63565999997</v>
      </c>
      <c r="G190" s="216" t="s">
        <v>10</v>
      </c>
      <c r="H190" s="202">
        <v>8.2862562425454556</v>
      </c>
      <c r="I190" s="149">
        <v>457300</v>
      </c>
      <c r="J190" s="174">
        <f>I190*1</f>
        <v>457300</v>
      </c>
      <c r="K190" s="216" t="s">
        <v>10</v>
      </c>
      <c r="L190" s="202">
        <v>8.2862562425454556</v>
      </c>
      <c r="M190" s="149">
        <v>480165</v>
      </c>
      <c r="N190" s="174">
        <f>M190*1</f>
        <v>480165</v>
      </c>
      <c r="O190" s="216" t="s">
        <v>10</v>
      </c>
      <c r="P190" s="202">
        <v>8.2862562425454556</v>
      </c>
      <c r="Q190" s="149">
        <v>466446</v>
      </c>
      <c r="R190" s="174">
        <f>Q190*1</f>
        <v>466446</v>
      </c>
      <c r="S190" s="395">
        <f t="shared" si="29"/>
        <v>470855.40891499998</v>
      </c>
    </row>
    <row r="191" spans="1:19" x14ac:dyDescent="0.25">
      <c r="A191" s="37">
        <v>174</v>
      </c>
      <c r="B191" s="38" t="s">
        <v>230</v>
      </c>
      <c r="C191" s="9">
        <v>276000</v>
      </c>
      <c r="D191" s="39">
        <v>6.215643280000001</v>
      </c>
      <c r="E191" s="11">
        <v>149340.88105600001</v>
      </c>
      <c r="F191" s="172">
        <v>425340.88105600001</v>
      </c>
      <c r="G191" s="252">
        <v>73200</v>
      </c>
      <c r="H191" s="202">
        <v>6.215643280000001</v>
      </c>
      <c r="I191" s="155">
        <v>343000</v>
      </c>
      <c r="J191" s="174">
        <f t="shared" ref="J191:J199" si="39">G191+I191</f>
        <v>416200</v>
      </c>
      <c r="K191" s="252">
        <v>83448</v>
      </c>
      <c r="L191" s="202">
        <v>6.215643280000001</v>
      </c>
      <c r="M191" s="155">
        <v>356720</v>
      </c>
      <c r="N191" s="174">
        <f t="shared" ref="N191:N199" si="40">K191+M191</f>
        <v>440168</v>
      </c>
      <c r="O191" s="252">
        <v>84912</v>
      </c>
      <c r="P191" s="202">
        <v>6.215643280000001</v>
      </c>
      <c r="Q191" s="155">
        <v>360150</v>
      </c>
      <c r="R191" s="174">
        <f t="shared" ref="R191:R199" si="41">O191+Q191</f>
        <v>445062</v>
      </c>
      <c r="S191" s="395">
        <f t="shared" si="29"/>
        <v>431692.720264</v>
      </c>
    </row>
    <row r="192" spans="1:19" x14ac:dyDescent="0.25">
      <c r="A192" s="37">
        <v>175</v>
      </c>
      <c r="B192" s="38" t="s">
        <v>229</v>
      </c>
      <c r="C192" s="9">
        <v>539000</v>
      </c>
      <c r="D192" s="39">
        <v>3.1207218130909093</v>
      </c>
      <c r="E192" s="11">
        <v>289753.580816</v>
      </c>
      <c r="F192" s="172">
        <v>828753.580816</v>
      </c>
      <c r="G192" s="252">
        <v>804000</v>
      </c>
      <c r="H192" s="202">
        <v>3.1207218130909093</v>
      </c>
      <c r="I192" s="155">
        <v>172300</v>
      </c>
      <c r="J192" s="174">
        <f t="shared" si="39"/>
        <v>976300</v>
      </c>
      <c r="K192" s="252">
        <v>924600</v>
      </c>
      <c r="L192" s="202">
        <v>3.1207218130909093</v>
      </c>
      <c r="M192" s="155">
        <v>182638</v>
      </c>
      <c r="N192" s="174">
        <f t="shared" si="40"/>
        <v>1107238</v>
      </c>
      <c r="O192" s="252">
        <v>988920</v>
      </c>
      <c r="P192" s="202">
        <v>3.1207218130909093</v>
      </c>
      <c r="Q192" s="155">
        <v>175746</v>
      </c>
      <c r="R192" s="174">
        <f t="shared" si="41"/>
        <v>1164666</v>
      </c>
      <c r="S192" s="395">
        <f t="shared" si="29"/>
        <v>1019239.3952039999</v>
      </c>
    </row>
    <row r="193" spans="1:19" x14ac:dyDescent="0.25">
      <c r="A193" s="37">
        <v>176</v>
      </c>
      <c r="B193" s="38" t="s">
        <v>228</v>
      </c>
      <c r="C193" s="9">
        <v>2634000</v>
      </c>
      <c r="D193" s="117">
        <v>4.1452813687272725</v>
      </c>
      <c r="E193" s="11">
        <v>1418671.3835439999</v>
      </c>
      <c r="F193" s="172">
        <v>4052671.3835439999</v>
      </c>
      <c r="G193" s="221">
        <v>4812900</v>
      </c>
      <c r="H193" s="329">
        <v>4.1452813687272725</v>
      </c>
      <c r="I193" s="155">
        <v>228800</v>
      </c>
      <c r="J193" s="174">
        <f t="shared" si="39"/>
        <v>5041700</v>
      </c>
      <c r="K193" s="221">
        <v>5631093</v>
      </c>
      <c r="L193" s="329">
        <v>4.1452813687272725</v>
      </c>
      <c r="M193" s="155">
        <v>237952</v>
      </c>
      <c r="N193" s="174">
        <f t="shared" si="40"/>
        <v>5869045</v>
      </c>
      <c r="O193" s="221">
        <v>5582964</v>
      </c>
      <c r="P193" s="329">
        <v>4.1452813687272725</v>
      </c>
      <c r="Q193" s="155">
        <v>233376</v>
      </c>
      <c r="R193" s="174">
        <f t="shared" si="41"/>
        <v>5816340</v>
      </c>
      <c r="S193" s="395">
        <f t="shared" si="29"/>
        <v>5194939.0958859995</v>
      </c>
    </row>
    <row r="194" spans="1:19" x14ac:dyDescent="0.25">
      <c r="A194" s="37">
        <v>177</v>
      </c>
      <c r="B194" s="38" t="s">
        <v>227</v>
      </c>
      <c r="C194" s="9">
        <v>560000</v>
      </c>
      <c r="D194" s="39">
        <v>2.0747070294545455</v>
      </c>
      <c r="E194" s="11">
        <v>301332.31449999998</v>
      </c>
      <c r="F194" s="172">
        <v>861332.31449999998</v>
      </c>
      <c r="G194" s="252">
        <v>923700</v>
      </c>
      <c r="H194" s="202">
        <v>2.0747070294545455</v>
      </c>
      <c r="I194" s="155">
        <v>114500</v>
      </c>
      <c r="J194" s="174">
        <f t="shared" si="39"/>
        <v>1038200</v>
      </c>
      <c r="K194" s="252">
        <v>1062255</v>
      </c>
      <c r="L194" s="202">
        <v>2.0747070294545455</v>
      </c>
      <c r="M194" s="155">
        <v>121370</v>
      </c>
      <c r="N194" s="174">
        <f t="shared" si="40"/>
        <v>1183625</v>
      </c>
      <c r="O194" s="252">
        <v>1145388</v>
      </c>
      <c r="P194" s="202">
        <v>2.0747070294545455</v>
      </c>
      <c r="Q194" s="155">
        <v>120225</v>
      </c>
      <c r="R194" s="174">
        <f t="shared" si="41"/>
        <v>1265613</v>
      </c>
      <c r="S194" s="395">
        <f t="shared" si="29"/>
        <v>1087192.5786250001</v>
      </c>
    </row>
    <row r="195" spans="1:19" x14ac:dyDescent="0.25">
      <c r="A195" s="37">
        <v>178</v>
      </c>
      <c r="B195" s="38" t="s">
        <v>226</v>
      </c>
      <c r="C195" s="9">
        <v>3833000</v>
      </c>
      <c r="D195" s="42">
        <v>6.215643280000001</v>
      </c>
      <c r="E195" s="11">
        <v>2064217.7377960002</v>
      </c>
      <c r="F195" s="172">
        <v>5897217.7377960002</v>
      </c>
      <c r="G195" s="252">
        <v>6987000</v>
      </c>
      <c r="H195" s="209">
        <v>6.215643280000001</v>
      </c>
      <c r="I195" s="155">
        <v>343000</v>
      </c>
      <c r="J195" s="174">
        <f t="shared" si="39"/>
        <v>7330000</v>
      </c>
      <c r="K195" s="252">
        <v>7895310</v>
      </c>
      <c r="L195" s="209">
        <v>6.215643280000001</v>
      </c>
      <c r="M195" s="155">
        <v>360150</v>
      </c>
      <c r="N195" s="174">
        <f t="shared" si="40"/>
        <v>8255460</v>
      </c>
      <c r="O195" s="252">
        <v>8454270</v>
      </c>
      <c r="P195" s="209">
        <v>6.215643280000001</v>
      </c>
      <c r="Q195" s="155">
        <v>356720</v>
      </c>
      <c r="R195" s="174">
        <f t="shared" si="41"/>
        <v>8810990</v>
      </c>
      <c r="S195" s="395">
        <f t="shared" si="29"/>
        <v>7573416.9344490003</v>
      </c>
    </row>
    <row r="196" spans="1:19" x14ac:dyDescent="0.25">
      <c r="A196" s="37">
        <v>179</v>
      </c>
      <c r="B196" s="38" t="s">
        <v>225</v>
      </c>
      <c r="C196" s="9">
        <v>3300000</v>
      </c>
      <c r="D196" s="39">
        <v>4.1453393036363639</v>
      </c>
      <c r="E196" s="11">
        <v>1777246.1386639997</v>
      </c>
      <c r="F196" s="172">
        <v>5077246.1386639997</v>
      </c>
      <c r="G196" s="252">
        <v>6128850</v>
      </c>
      <c r="H196" s="202">
        <v>4.1453393036363639</v>
      </c>
      <c r="I196" s="155">
        <v>228800</v>
      </c>
      <c r="J196" s="174">
        <f t="shared" si="39"/>
        <v>6357650</v>
      </c>
      <c r="K196" s="252">
        <v>6864312</v>
      </c>
      <c r="L196" s="202">
        <v>4.1453393036363639</v>
      </c>
      <c r="M196" s="155">
        <v>242528</v>
      </c>
      <c r="N196" s="174">
        <f t="shared" si="40"/>
        <v>7106840</v>
      </c>
      <c r="O196" s="252">
        <v>7661063</v>
      </c>
      <c r="P196" s="202">
        <v>4.1453393036363639</v>
      </c>
      <c r="Q196" s="155">
        <v>235664</v>
      </c>
      <c r="R196" s="174">
        <f t="shared" si="41"/>
        <v>7896727</v>
      </c>
      <c r="S196" s="395">
        <f t="shared" si="29"/>
        <v>6609615.7846659999</v>
      </c>
    </row>
    <row r="197" spans="1:19" x14ac:dyDescent="0.25">
      <c r="A197" s="37">
        <v>180</v>
      </c>
      <c r="B197" s="38" t="s">
        <v>224</v>
      </c>
      <c r="C197" s="9">
        <v>2944000</v>
      </c>
      <c r="D197" s="39">
        <v>8.2862562425454556</v>
      </c>
      <c r="E197" s="11">
        <v>1584778.3647400001</v>
      </c>
      <c r="F197" s="172">
        <v>4528778.3647400001</v>
      </c>
      <c r="G197" s="252">
        <v>5112750</v>
      </c>
      <c r="H197" s="202">
        <v>8.2862562425454556</v>
      </c>
      <c r="I197" s="155">
        <v>457300</v>
      </c>
      <c r="J197" s="174">
        <f t="shared" si="39"/>
        <v>5570050</v>
      </c>
      <c r="K197" s="252">
        <v>6033045</v>
      </c>
      <c r="L197" s="202">
        <v>8.2862562425454556</v>
      </c>
      <c r="M197" s="155">
        <v>475592</v>
      </c>
      <c r="N197" s="174">
        <f t="shared" si="40"/>
        <v>6508637</v>
      </c>
      <c r="O197" s="252">
        <v>5981918</v>
      </c>
      <c r="P197" s="202">
        <v>8.2862562425454556</v>
      </c>
      <c r="Q197" s="155">
        <v>475592</v>
      </c>
      <c r="R197" s="174">
        <f t="shared" si="41"/>
        <v>6457510</v>
      </c>
      <c r="S197" s="395">
        <f t="shared" si="29"/>
        <v>5766243.8411849998</v>
      </c>
    </row>
    <row r="198" spans="1:19" x14ac:dyDescent="0.25">
      <c r="A198" s="37">
        <v>181</v>
      </c>
      <c r="B198" s="38" t="s">
        <v>223</v>
      </c>
      <c r="C198" s="9">
        <v>3606000</v>
      </c>
      <c r="D198" s="39">
        <v>8.2862562425454556</v>
      </c>
      <c r="E198" s="11">
        <v>1942017.7850439996</v>
      </c>
      <c r="F198" s="172">
        <v>5548017.7850439996</v>
      </c>
      <c r="G198" s="252">
        <v>6401850</v>
      </c>
      <c r="H198" s="202">
        <v>8.2862562425454556</v>
      </c>
      <c r="I198" s="155">
        <v>457300</v>
      </c>
      <c r="J198" s="174">
        <f t="shared" si="39"/>
        <v>6859150</v>
      </c>
      <c r="K198" s="252">
        <v>7554183</v>
      </c>
      <c r="L198" s="202">
        <v>8.2862562425454556</v>
      </c>
      <c r="M198" s="155">
        <v>475592</v>
      </c>
      <c r="N198" s="174">
        <f t="shared" si="40"/>
        <v>8029775</v>
      </c>
      <c r="O198" s="252">
        <v>8194368</v>
      </c>
      <c r="P198" s="202">
        <v>8.2862562425454556</v>
      </c>
      <c r="Q198" s="155">
        <v>461873</v>
      </c>
      <c r="R198" s="174">
        <f t="shared" si="41"/>
        <v>8656241</v>
      </c>
      <c r="S198" s="395">
        <f t="shared" si="29"/>
        <v>7273295.9462609999</v>
      </c>
    </row>
    <row r="199" spans="1:19" x14ac:dyDescent="0.25">
      <c r="A199" s="37">
        <v>182</v>
      </c>
      <c r="B199" s="38" t="s">
        <v>222</v>
      </c>
      <c r="C199" s="9">
        <v>1203000</v>
      </c>
      <c r="D199" s="39">
        <v>2.764383498909091</v>
      </c>
      <c r="E199" s="11">
        <v>648334.61002000025</v>
      </c>
      <c r="F199" s="172">
        <v>1851334.6100200003</v>
      </c>
      <c r="G199" s="252">
        <v>2134650</v>
      </c>
      <c r="H199" s="202">
        <v>2.764383498909091</v>
      </c>
      <c r="I199" s="155">
        <v>152700</v>
      </c>
      <c r="J199" s="174">
        <f t="shared" si="39"/>
        <v>2287350</v>
      </c>
      <c r="K199" s="252">
        <v>2433501</v>
      </c>
      <c r="L199" s="202">
        <v>2.764383498909091</v>
      </c>
      <c r="M199" s="155">
        <v>161862</v>
      </c>
      <c r="N199" s="174">
        <f t="shared" si="40"/>
        <v>2595363</v>
      </c>
      <c r="O199" s="252">
        <v>2561580</v>
      </c>
      <c r="P199" s="202">
        <v>2.764383498909091</v>
      </c>
      <c r="Q199" s="155">
        <v>158808</v>
      </c>
      <c r="R199" s="174">
        <f t="shared" si="41"/>
        <v>2720388</v>
      </c>
      <c r="S199" s="395">
        <f t="shared" ref="S199:S262" si="42">AVERAGE(N199,J199,F199,R199)</f>
        <v>2363608.9025050001</v>
      </c>
    </row>
    <row r="200" spans="1:19" x14ac:dyDescent="0.25">
      <c r="A200" s="3"/>
      <c r="B200" s="91" t="s">
        <v>232</v>
      </c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x14ac:dyDescent="0.25">
      <c r="A201" s="37">
        <v>183</v>
      </c>
      <c r="B201" s="38" t="s">
        <v>233</v>
      </c>
      <c r="C201" s="9">
        <v>1112000</v>
      </c>
      <c r="D201" s="39">
        <v>3.5477986512727275</v>
      </c>
      <c r="E201" s="11">
        <v>598720.66046000016</v>
      </c>
      <c r="F201" s="172">
        <v>1710720.6604600002</v>
      </c>
      <c r="G201" s="252">
        <v>1889850</v>
      </c>
      <c r="H201" s="202">
        <v>3.5477986512727275</v>
      </c>
      <c r="I201" s="155">
        <v>195900</v>
      </c>
      <c r="J201" s="174">
        <f t="shared" ref="J201:J216" si="43">G201+I201</f>
        <v>2085750</v>
      </c>
      <c r="K201" s="252">
        <v>2192226</v>
      </c>
      <c r="L201" s="202">
        <v>3.5477986512727275</v>
      </c>
      <c r="M201" s="155">
        <v>203736</v>
      </c>
      <c r="N201" s="174">
        <f t="shared" ref="N201:N216" si="44">K201+M201</f>
        <v>2395962</v>
      </c>
      <c r="O201" s="252">
        <v>2381211</v>
      </c>
      <c r="P201" s="202">
        <v>3.5477986512727275</v>
      </c>
      <c r="Q201" s="155">
        <v>201777</v>
      </c>
      <c r="R201" s="174">
        <f t="shared" ref="R201:R216" si="45">O201+Q201</f>
        <v>2582988</v>
      </c>
      <c r="S201" s="395">
        <f t="shared" si="42"/>
        <v>2193855.1651149997</v>
      </c>
    </row>
    <row r="202" spans="1:19" x14ac:dyDescent="0.25">
      <c r="A202" s="37">
        <v>184</v>
      </c>
      <c r="B202" s="38" t="s">
        <v>234</v>
      </c>
      <c r="C202" s="9">
        <v>355000</v>
      </c>
      <c r="D202" s="39">
        <v>4.1453393036363639</v>
      </c>
      <c r="E202" s="11">
        <v>190597.04385200003</v>
      </c>
      <c r="F202" s="172">
        <v>545597.04385200003</v>
      </c>
      <c r="G202" s="252">
        <v>377250</v>
      </c>
      <c r="H202" s="202">
        <v>4.1453393036363639</v>
      </c>
      <c r="I202" s="155">
        <v>228800</v>
      </c>
      <c r="J202" s="174">
        <f t="shared" si="43"/>
        <v>606050</v>
      </c>
      <c r="K202" s="252">
        <v>430065</v>
      </c>
      <c r="L202" s="202">
        <v>4.1453393036363639</v>
      </c>
      <c r="M202" s="155">
        <v>237952</v>
      </c>
      <c r="N202" s="174">
        <f t="shared" si="44"/>
        <v>668017</v>
      </c>
      <c r="O202" s="252">
        <v>467790</v>
      </c>
      <c r="P202" s="202">
        <v>4.1453393036363639</v>
      </c>
      <c r="Q202" s="155">
        <v>231088</v>
      </c>
      <c r="R202" s="174">
        <f t="shared" si="45"/>
        <v>698878</v>
      </c>
      <c r="S202" s="395">
        <f t="shared" si="42"/>
        <v>629635.51096300001</v>
      </c>
    </row>
    <row r="203" spans="1:19" x14ac:dyDescent="0.25">
      <c r="A203" s="37">
        <v>185</v>
      </c>
      <c r="B203" s="38" t="s">
        <v>235</v>
      </c>
      <c r="C203" s="9">
        <v>444000</v>
      </c>
      <c r="D203" s="39">
        <v>2.0001834247272727</v>
      </c>
      <c r="E203" s="11">
        <v>238829.91501200001</v>
      </c>
      <c r="F203" s="172">
        <v>682829.91501200001</v>
      </c>
      <c r="G203" s="252">
        <v>702900</v>
      </c>
      <c r="H203" s="202">
        <v>2.0001834247272727</v>
      </c>
      <c r="I203" s="155">
        <v>110500</v>
      </c>
      <c r="J203" s="174">
        <f t="shared" si="43"/>
        <v>813400</v>
      </c>
      <c r="K203" s="252">
        <v>787248</v>
      </c>
      <c r="L203" s="202">
        <v>2.0001834247272727</v>
      </c>
      <c r="M203" s="155">
        <v>117130</v>
      </c>
      <c r="N203" s="174">
        <f t="shared" si="44"/>
        <v>904378</v>
      </c>
      <c r="O203" s="252">
        <v>822393</v>
      </c>
      <c r="P203" s="202">
        <v>2.0001834247272727</v>
      </c>
      <c r="Q203" s="155">
        <v>113815</v>
      </c>
      <c r="R203" s="174">
        <f t="shared" si="45"/>
        <v>936208</v>
      </c>
      <c r="S203" s="395">
        <f t="shared" si="42"/>
        <v>834203.97875300003</v>
      </c>
    </row>
    <row r="204" spans="1:19" x14ac:dyDescent="0.25">
      <c r="A204" s="37">
        <v>186</v>
      </c>
      <c r="B204" s="38" t="s">
        <v>236</v>
      </c>
      <c r="C204" s="9">
        <v>595000</v>
      </c>
      <c r="D204" s="39">
        <v>4.1453393036363639</v>
      </c>
      <c r="E204" s="11">
        <v>320991.70199600002</v>
      </c>
      <c r="F204" s="172">
        <v>915991.70199600002</v>
      </c>
      <c r="G204" s="252">
        <v>841200</v>
      </c>
      <c r="H204" s="202">
        <v>4.1453393036363639</v>
      </c>
      <c r="I204" s="155">
        <v>228800</v>
      </c>
      <c r="J204" s="174">
        <f t="shared" si="43"/>
        <v>1070000</v>
      </c>
      <c r="K204" s="252">
        <v>984204</v>
      </c>
      <c r="L204" s="202">
        <v>4.1453393036363639</v>
      </c>
      <c r="M204" s="155">
        <v>242528</v>
      </c>
      <c r="N204" s="174">
        <f t="shared" si="44"/>
        <v>1226732</v>
      </c>
      <c r="O204" s="252">
        <v>1001028</v>
      </c>
      <c r="P204" s="202">
        <v>4.1453393036363639</v>
      </c>
      <c r="Q204" s="155">
        <v>240240</v>
      </c>
      <c r="R204" s="174">
        <f t="shared" si="45"/>
        <v>1241268</v>
      </c>
      <c r="S204" s="395">
        <f t="shared" si="42"/>
        <v>1113497.9254990001</v>
      </c>
    </row>
    <row r="205" spans="1:19" x14ac:dyDescent="0.25">
      <c r="A205" s="37">
        <v>187</v>
      </c>
      <c r="B205" s="38" t="s">
        <v>237</v>
      </c>
      <c r="C205" s="9">
        <v>374000</v>
      </c>
      <c r="D205" s="42">
        <v>3.1206638781818183</v>
      </c>
      <c r="E205" s="11">
        <v>201692.31622000004</v>
      </c>
      <c r="F205" s="172">
        <v>575692.31622000004</v>
      </c>
      <c r="G205" s="182">
        <v>488100</v>
      </c>
      <c r="H205" s="209">
        <v>3.1206638781818183</v>
      </c>
      <c r="I205" s="155">
        <v>172300</v>
      </c>
      <c r="J205" s="174">
        <f t="shared" si="43"/>
        <v>660400</v>
      </c>
      <c r="K205" s="182">
        <v>575958</v>
      </c>
      <c r="L205" s="209">
        <v>3.1206638781818183</v>
      </c>
      <c r="M205" s="155">
        <v>180915</v>
      </c>
      <c r="N205" s="174">
        <f t="shared" si="44"/>
        <v>756873</v>
      </c>
      <c r="O205" s="182">
        <v>615006</v>
      </c>
      <c r="P205" s="209">
        <v>3.1206638781818183</v>
      </c>
      <c r="Q205" s="155">
        <v>175746</v>
      </c>
      <c r="R205" s="174">
        <f t="shared" si="45"/>
        <v>790752</v>
      </c>
      <c r="S205" s="395">
        <f t="shared" si="42"/>
        <v>695929.32905499998</v>
      </c>
    </row>
    <row r="206" spans="1:19" x14ac:dyDescent="0.25">
      <c r="A206" s="37">
        <v>188</v>
      </c>
      <c r="B206" s="38" t="s">
        <v>238</v>
      </c>
      <c r="C206" s="9">
        <v>1252000</v>
      </c>
      <c r="D206" s="39">
        <v>1.8869593007272729</v>
      </c>
      <c r="E206" s="11">
        <v>673575.91416400019</v>
      </c>
      <c r="F206" s="172">
        <v>1925575.9141640002</v>
      </c>
      <c r="G206" s="252">
        <v>2272950</v>
      </c>
      <c r="H206" s="202">
        <v>1.8869593007272729</v>
      </c>
      <c r="I206" s="155">
        <v>104200</v>
      </c>
      <c r="J206" s="174">
        <f t="shared" si="43"/>
        <v>2377150</v>
      </c>
      <c r="K206" s="252">
        <v>2568434</v>
      </c>
      <c r="L206" s="202">
        <v>1.8869593007272729</v>
      </c>
      <c r="M206" s="155">
        <v>107326</v>
      </c>
      <c r="N206" s="174">
        <f t="shared" si="44"/>
        <v>2675760</v>
      </c>
      <c r="O206" s="252">
        <v>2932106</v>
      </c>
      <c r="P206" s="202">
        <v>1.8869593007272729</v>
      </c>
      <c r="Q206" s="155">
        <v>106284</v>
      </c>
      <c r="R206" s="174">
        <f t="shared" si="45"/>
        <v>3038390</v>
      </c>
      <c r="S206" s="395">
        <f t="shared" si="42"/>
        <v>2504218.9785409998</v>
      </c>
    </row>
    <row r="207" spans="1:19" x14ac:dyDescent="0.25">
      <c r="A207" s="37">
        <v>189</v>
      </c>
      <c r="B207" s="38" t="s">
        <v>239</v>
      </c>
      <c r="C207" s="9">
        <v>395000</v>
      </c>
      <c r="D207" s="39">
        <v>3.1207218130909093</v>
      </c>
      <c r="E207" s="11">
        <v>212254.99217600003</v>
      </c>
      <c r="F207" s="172">
        <v>607254.99217600003</v>
      </c>
      <c r="G207" s="252">
        <v>529950</v>
      </c>
      <c r="H207" s="202">
        <v>3.1207218130909093</v>
      </c>
      <c r="I207" s="155">
        <v>172300</v>
      </c>
      <c r="J207" s="174">
        <f t="shared" si="43"/>
        <v>702250</v>
      </c>
      <c r="K207" s="252">
        <v>598844</v>
      </c>
      <c r="L207" s="202">
        <v>3.1207218130909093</v>
      </c>
      <c r="M207" s="155">
        <v>180915</v>
      </c>
      <c r="N207" s="174">
        <f t="shared" si="44"/>
        <v>779759</v>
      </c>
      <c r="O207" s="252">
        <v>673037</v>
      </c>
      <c r="P207" s="202">
        <v>3.1207218130909093</v>
      </c>
      <c r="Q207" s="155">
        <v>179192</v>
      </c>
      <c r="R207" s="174">
        <f t="shared" si="45"/>
        <v>852229</v>
      </c>
      <c r="S207" s="395">
        <f t="shared" si="42"/>
        <v>735373.24804400001</v>
      </c>
    </row>
    <row r="208" spans="1:19" x14ac:dyDescent="0.25">
      <c r="A208" s="37">
        <v>190</v>
      </c>
      <c r="B208" s="38" t="s">
        <v>241</v>
      </c>
      <c r="C208" s="9">
        <v>111000</v>
      </c>
      <c r="D208" s="117">
        <v>0.52734285418181825</v>
      </c>
      <c r="E208" s="11">
        <v>60464.57476399999</v>
      </c>
      <c r="F208" s="172">
        <v>171464.57476399999</v>
      </c>
      <c r="G208" s="221">
        <v>163050</v>
      </c>
      <c r="H208" s="329">
        <v>0.52734285418181825</v>
      </c>
      <c r="I208" s="155">
        <v>29200</v>
      </c>
      <c r="J208" s="174">
        <f t="shared" si="43"/>
        <v>192250</v>
      </c>
      <c r="K208" s="221">
        <v>185877</v>
      </c>
      <c r="L208" s="329">
        <v>0.52734285418181825</v>
      </c>
      <c r="M208" s="155">
        <v>30076</v>
      </c>
      <c r="N208" s="174">
        <f t="shared" si="44"/>
        <v>215953</v>
      </c>
      <c r="O208" s="221">
        <v>195660</v>
      </c>
      <c r="P208" s="329">
        <v>0.52734285418181825</v>
      </c>
      <c r="Q208" s="155">
        <v>29784</v>
      </c>
      <c r="R208" s="174">
        <f t="shared" si="45"/>
        <v>225444</v>
      </c>
      <c r="S208" s="395">
        <f t="shared" si="42"/>
        <v>201277.893691</v>
      </c>
    </row>
    <row r="209" spans="1:19" x14ac:dyDescent="0.25">
      <c r="A209" s="37">
        <v>191</v>
      </c>
      <c r="B209" s="38" t="s">
        <v>242</v>
      </c>
      <c r="C209" s="9">
        <v>610000</v>
      </c>
      <c r="D209" s="117">
        <v>1.0500316040000002</v>
      </c>
      <c r="E209" s="11">
        <v>328607.92659199995</v>
      </c>
      <c r="F209" s="172">
        <v>938607.92659199995</v>
      </c>
      <c r="G209" s="221">
        <v>1094550</v>
      </c>
      <c r="H209" s="329">
        <v>1.0500316040000002</v>
      </c>
      <c r="I209" s="155">
        <v>58000</v>
      </c>
      <c r="J209" s="174">
        <f t="shared" si="43"/>
        <v>1152550</v>
      </c>
      <c r="K209" s="221">
        <v>1225896</v>
      </c>
      <c r="L209" s="329">
        <v>1.0500316040000002</v>
      </c>
      <c r="M209" s="155">
        <v>60320</v>
      </c>
      <c r="N209" s="174">
        <f t="shared" si="44"/>
        <v>1286216</v>
      </c>
      <c r="O209" s="221">
        <v>1390079</v>
      </c>
      <c r="P209" s="329">
        <v>1.0500316040000002</v>
      </c>
      <c r="Q209" s="155">
        <v>60900</v>
      </c>
      <c r="R209" s="174">
        <f t="shared" si="45"/>
        <v>1450979</v>
      </c>
      <c r="S209" s="395">
        <f t="shared" si="42"/>
        <v>1207088.231648</v>
      </c>
    </row>
    <row r="210" spans="1:19" x14ac:dyDescent="0.25">
      <c r="A210" s="37">
        <v>192</v>
      </c>
      <c r="B210" s="38" t="s">
        <v>344</v>
      </c>
      <c r="C210" s="9">
        <v>853000</v>
      </c>
      <c r="D210" s="39">
        <v>3.5477986512727275</v>
      </c>
      <c r="E210" s="11">
        <v>459650.98361600004</v>
      </c>
      <c r="F210" s="172">
        <v>1312650.983616</v>
      </c>
      <c r="G210" s="252">
        <v>1390050</v>
      </c>
      <c r="H210" s="202">
        <v>3.5477986512727275</v>
      </c>
      <c r="I210" s="155">
        <v>195900</v>
      </c>
      <c r="J210" s="174">
        <f t="shared" si="43"/>
        <v>1585950</v>
      </c>
      <c r="K210" s="252">
        <v>1570757</v>
      </c>
      <c r="L210" s="202">
        <v>3.5477986512727275</v>
      </c>
      <c r="M210" s="155">
        <v>201777</v>
      </c>
      <c r="N210" s="174">
        <f t="shared" si="44"/>
        <v>1772534</v>
      </c>
      <c r="O210" s="252">
        <v>1807065</v>
      </c>
      <c r="P210" s="202">
        <v>3.5477986512727275</v>
      </c>
      <c r="Q210" s="155">
        <v>197859</v>
      </c>
      <c r="R210" s="174">
        <f t="shared" si="45"/>
        <v>2004924</v>
      </c>
      <c r="S210" s="395">
        <f t="shared" si="42"/>
        <v>1669014.745904</v>
      </c>
    </row>
    <row r="211" spans="1:19" x14ac:dyDescent="0.25">
      <c r="A211" s="37">
        <v>193</v>
      </c>
      <c r="B211" s="38" t="s">
        <v>246</v>
      </c>
      <c r="C211" s="9">
        <v>1086000</v>
      </c>
      <c r="D211" s="39">
        <v>8.2306001065454559</v>
      </c>
      <c r="E211" s="11">
        <v>584622.99359199987</v>
      </c>
      <c r="F211" s="172">
        <v>1670622.9935919999</v>
      </c>
      <c r="G211" s="252">
        <v>1496100</v>
      </c>
      <c r="H211" s="202">
        <v>8.2306001065454559</v>
      </c>
      <c r="I211" s="155">
        <v>454200</v>
      </c>
      <c r="J211" s="174">
        <f t="shared" si="43"/>
        <v>1950300</v>
      </c>
      <c r="K211" s="252">
        <v>1690593</v>
      </c>
      <c r="L211" s="202">
        <v>8.2306001065454559</v>
      </c>
      <c r="M211" s="155">
        <v>467826</v>
      </c>
      <c r="N211" s="174">
        <f t="shared" si="44"/>
        <v>2158419</v>
      </c>
      <c r="O211" s="252">
        <v>1765398</v>
      </c>
      <c r="P211" s="202">
        <v>8.2306001065454559</v>
      </c>
      <c r="Q211" s="155">
        <v>458742</v>
      </c>
      <c r="R211" s="174">
        <f t="shared" si="45"/>
        <v>2224140</v>
      </c>
      <c r="S211" s="395">
        <f t="shared" si="42"/>
        <v>2000870.4983979999</v>
      </c>
    </row>
    <row r="212" spans="1:19" x14ac:dyDescent="0.25">
      <c r="A212" s="37">
        <v>194</v>
      </c>
      <c r="B212" s="38" t="s">
        <v>245</v>
      </c>
      <c r="C212" s="9">
        <v>1019000</v>
      </c>
      <c r="D212" s="39">
        <v>4.1453393036363639</v>
      </c>
      <c r="E212" s="11">
        <v>548436.92845600005</v>
      </c>
      <c r="F212" s="172">
        <v>1567436.9284560001</v>
      </c>
      <c r="G212" s="252">
        <v>1670400</v>
      </c>
      <c r="H212" s="202">
        <v>4.1453393036363639</v>
      </c>
      <c r="I212" s="155">
        <v>228800</v>
      </c>
      <c r="J212" s="174">
        <f t="shared" si="43"/>
        <v>1899200</v>
      </c>
      <c r="K212" s="252">
        <v>1887552</v>
      </c>
      <c r="L212" s="202">
        <v>4.1453393036363639</v>
      </c>
      <c r="M212" s="155">
        <v>235664</v>
      </c>
      <c r="N212" s="174">
        <f t="shared" si="44"/>
        <v>2123216</v>
      </c>
      <c r="O212" s="252">
        <v>2121408</v>
      </c>
      <c r="P212" s="202">
        <v>4.1453393036363639</v>
      </c>
      <c r="Q212" s="155">
        <v>235664</v>
      </c>
      <c r="R212" s="174">
        <f t="shared" si="45"/>
        <v>2357072</v>
      </c>
      <c r="S212" s="395">
        <f t="shared" si="42"/>
        <v>1986731.232114</v>
      </c>
    </row>
    <row r="213" spans="1:19" x14ac:dyDescent="0.25">
      <c r="A213" s="37">
        <v>195</v>
      </c>
      <c r="B213" s="38" t="s">
        <v>247</v>
      </c>
      <c r="C213" s="9">
        <v>496000</v>
      </c>
      <c r="D213" s="39">
        <v>4.1453393036363639</v>
      </c>
      <c r="E213" s="11">
        <v>267159.57225199998</v>
      </c>
      <c r="F213" s="172">
        <v>763159.57225199998</v>
      </c>
      <c r="G213" s="252">
        <v>648000</v>
      </c>
      <c r="H213" s="202">
        <v>4.1453393036363639</v>
      </c>
      <c r="I213" s="155">
        <v>228800</v>
      </c>
      <c r="J213" s="174">
        <f t="shared" si="43"/>
        <v>876800</v>
      </c>
      <c r="K213" s="252">
        <v>751680</v>
      </c>
      <c r="L213" s="202">
        <v>4.1453393036363639</v>
      </c>
      <c r="M213" s="155">
        <v>237952</v>
      </c>
      <c r="N213" s="174">
        <f t="shared" si="44"/>
        <v>989632</v>
      </c>
      <c r="O213" s="252">
        <v>764640</v>
      </c>
      <c r="P213" s="202">
        <v>4.1453393036363639</v>
      </c>
      <c r="Q213" s="155">
        <v>237952</v>
      </c>
      <c r="R213" s="174">
        <f t="shared" si="45"/>
        <v>1002592</v>
      </c>
      <c r="S213" s="395">
        <f t="shared" si="42"/>
        <v>908045.89306299994</v>
      </c>
    </row>
    <row r="214" spans="1:19" x14ac:dyDescent="0.25">
      <c r="A214" s="37">
        <v>196</v>
      </c>
      <c r="B214" s="38" t="s">
        <v>248</v>
      </c>
      <c r="C214" s="9">
        <v>537000</v>
      </c>
      <c r="D214" s="39">
        <v>4.1453393036363639</v>
      </c>
      <c r="E214" s="11">
        <v>288459.5979559999</v>
      </c>
      <c r="F214" s="172">
        <v>825459.5979559999</v>
      </c>
      <c r="G214" s="252">
        <v>734400</v>
      </c>
      <c r="H214" s="202">
        <v>4.1453393036363639</v>
      </c>
      <c r="I214" s="155">
        <v>228800</v>
      </c>
      <c r="J214" s="174">
        <f t="shared" si="43"/>
        <v>963200</v>
      </c>
      <c r="K214" s="252">
        <v>859248</v>
      </c>
      <c r="L214" s="202">
        <v>4.1453393036363639</v>
      </c>
      <c r="M214" s="155">
        <v>240240</v>
      </c>
      <c r="N214" s="174">
        <f t="shared" si="44"/>
        <v>1099488</v>
      </c>
      <c r="O214" s="252">
        <v>888624</v>
      </c>
      <c r="P214" s="202">
        <v>4.1453393036363639</v>
      </c>
      <c r="Q214" s="155">
        <v>240240</v>
      </c>
      <c r="R214" s="174">
        <f t="shared" si="45"/>
        <v>1128864</v>
      </c>
      <c r="S214" s="395">
        <f t="shared" si="42"/>
        <v>1004252.899489</v>
      </c>
    </row>
    <row r="215" spans="1:19" x14ac:dyDescent="0.25">
      <c r="A215" s="37">
        <v>197</v>
      </c>
      <c r="B215" s="38" t="s">
        <v>243</v>
      </c>
      <c r="C215" s="9">
        <v>687000</v>
      </c>
      <c r="D215" s="39">
        <v>4.1453393036363639</v>
      </c>
      <c r="E215" s="11">
        <v>369381.01478000009</v>
      </c>
      <c r="F215" s="172">
        <v>1056381.0147800001</v>
      </c>
      <c r="G215" s="252">
        <v>1021500</v>
      </c>
      <c r="H215" s="202">
        <v>4.1453393036363639</v>
      </c>
      <c r="I215" s="155">
        <v>228800</v>
      </c>
      <c r="J215" s="174">
        <f t="shared" si="43"/>
        <v>1250300</v>
      </c>
      <c r="K215" s="252">
        <v>1174725</v>
      </c>
      <c r="L215" s="202">
        <v>4.1453393036363639</v>
      </c>
      <c r="M215" s="155">
        <v>237952</v>
      </c>
      <c r="N215" s="174">
        <f t="shared" si="44"/>
        <v>1412677</v>
      </c>
      <c r="O215" s="252">
        <v>1256445</v>
      </c>
      <c r="P215" s="202">
        <v>4.1453393036363639</v>
      </c>
      <c r="Q215" s="155">
        <v>233376</v>
      </c>
      <c r="R215" s="174">
        <f t="shared" si="45"/>
        <v>1489821</v>
      </c>
      <c r="S215" s="395">
        <f t="shared" si="42"/>
        <v>1302294.753695</v>
      </c>
    </row>
    <row r="216" spans="1:19" x14ac:dyDescent="0.25">
      <c r="A216" s="37">
        <v>198</v>
      </c>
      <c r="B216" s="38" t="s">
        <v>244</v>
      </c>
      <c r="C216" s="9">
        <v>593000</v>
      </c>
      <c r="D216" s="39">
        <v>4.1453393036363639</v>
      </c>
      <c r="E216" s="11">
        <v>319915.09136800014</v>
      </c>
      <c r="F216" s="172">
        <v>912915.09136800014</v>
      </c>
      <c r="G216" s="252">
        <v>838050</v>
      </c>
      <c r="H216" s="202">
        <v>4.1453393036363639</v>
      </c>
      <c r="I216" s="155">
        <v>228800</v>
      </c>
      <c r="J216" s="174">
        <f t="shared" si="43"/>
        <v>1066850</v>
      </c>
      <c r="K216" s="252">
        <v>963758</v>
      </c>
      <c r="L216" s="202">
        <v>4.1453393036363639</v>
      </c>
      <c r="M216" s="155">
        <v>235664</v>
      </c>
      <c r="N216" s="174">
        <f t="shared" si="44"/>
        <v>1199422</v>
      </c>
      <c r="O216" s="252">
        <v>1005660</v>
      </c>
      <c r="P216" s="202">
        <v>4.1453393036363639</v>
      </c>
      <c r="Q216" s="155">
        <v>233376</v>
      </c>
      <c r="R216" s="174">
        <f t="shared" si="45"/>
        <v>1239036</v>
      </c>
      <c r="S216" s="395">
        <f t="shared" si="42"/>
        <v>1104555.772842</v>
      </c>
    </row>
    <row r="217" spans="1:19" x14ac:dyDescent="0.25">
      <c r="A217" s="37">
        <v>199</v>
      </c>
      <c r="B217" s="38" t="s">
        <v>249</v>
      </c>
      <c r="C217" s="15" t="s">
        <v>10</v>
      </c>
      <c r="D217" s="39">
        <v>0.79473177127272732</v>
      </c>
      <c r="E217" s="11">
        <v>51712.661756000009</v>
      </c>
      <c r="F217" s="172">
        <v>51712.661756000009</v>
      </c>
      <c r="G217" s="216" t="s">
        <v>10</v>
      </c>
      <c r="H217" s="202">
        <v>0.79473177127272732</v>
      </c>
      <c r="I217" s="155">
        <v>43900</v>
      </c>
      <c r="J217" s="174">
        <f t="shared" ref="J217:J225" si="46">I217*1</f>
        <v>43900</v>
      </c>
      <c r="K217" s="216" t="s">
        <v>10</v>
      </c>
      <c r="L217" s="202">
        <v>0.79473177127272732</v>
      </c>
      <c r="M217" s="155">
        <v>45217</v>
      </c>
      <c r="N217" s="174">
        <f t="shared" ref="N217:N225" si="47">M217*1</f>
        <v>45217</v>
      </c>
      <c r="O217" s="216" t="s">
        <v>10</v>
      </c>
      <c r="P217" s="202">
        <v>0.79473177127272732</v>
      </c>
      <c r="Q217" s="155">
        <v>45656</v>
      </c>
      <c r="R217" s="174">
        <f t="shared" ref="R217:R225" si="48">Q217*1</f>
        <v>45656</v>
      </c>
      <c r="S217" s="395">
        <f t="shared" si="42"/>
        <v>46621.415439000004</v>
      </c>
    </row>
    <row r="218" spans="1:19" x14ac:dyDescent="0.25">
      <c r="A218" s="37">
        <v>200</v>
      </c>
      <c r="B218" s="38" t="s">
        <v>250</v>
      </c>
      <c r="C218" s="15" t="s">
        <v>10</v>
      </c>
      <c r="D218" s="39">
        <v>0.79473177127272732</v>
      </c>
      <c r="E218" s="11">
        <v>51754.017756000001</v>
      </c>
      <c r="F218" s="172">
        <v>51754.017756000001</v>
      </c>
      <c r="G218" s="216" t="s">
        <v>10</v>
      </c>
      <c r="H218" s="202">
        <v>0.79473177127272732</v>
      </c>
      <c r="I218" s="155">
        <v>43900</v>
      </c>
      <c r="J218" s="174">
        <f t="shared" si="46"/>
        <v>43900</v>
      </c>
      <c r="K218" s="216" t="s">
        <v>10</v>
      </c>
      <c r="L218" s="202">
        <v>0.79473177127272732</v>
      </c>
      <c r="M218" s="155">
        <v>46534</v>
      </c>
      <c r="N218" s="174">
        <f t="shared" si="47"/>
        <v>46534</v>
      </c>
      <c r="O218" s="216" t="s">
        <v>10</v>
      </c>
      <c r="P218" s="202">
        <v>0.79473177127272732</v>
      </c>
      <c r="Q218" s="155">
        <v>45217</v>
      </c>
      <c r="R218" s="174">
        <f t="shared" si="48"/>
        <v>45217</v>
      </c>
      <c r="S218" s="395">
        <f t="shared" si="42"/>
        <v>46851.254438999997</v>
      </c>
    </row>
    <row r="219" spans="1:19" x14ac:dyDescent="0.25">
      <c r="A219" s="37">
        <v>201</v>
      </c>
      <c r="B219" s="38" t="s">
        <v>251</v>
      </c>
      <c r="C219" s="15" t="s">
        <v>10</v>
      </c>
      <c r="D219" s="39">
        <v>2.6458293632727274</v>
      </c>
      <c r="E219" s="11">
        <v>157421.34450000001</v>
      </c>
      <c r="F219" s="172">
        <v>157421.34450000001</v>
      </c>
      <c r="G219" s="216" t="s">
        <v>10</v>
      </c>
      <c r="H219" s="202">
        <v>2.6458293632727274</v>
      </c>
      <c r="I219" s="155">
        <v>146100</v>
      </c>
      <c r="J219" s="174">
        <f t="shared" si="46"/>
        <v>146100</v>
      </c>
      <c r="K219" s="216" t="s">
        <v>10</v>
      </c>
      <c r="L219" s="202">
        <v>2.6458293632727274</v>
      </c>
      <c r="M219" s="155">
        <v>153405</v>
      </c>
      <c r="N219" s="174">
        <f t="shared" si="47"/>
        <v>153405</v>
      </c>
      <c r="O219" s="216" t="s">
        <v>10</v>
      </c>
      <c r="P219" s="202">
        <v>2.6458293632727274</v>
      </c>
      <c r="Q219" s="155">
        <v>147561</v>
      </c>
      <c r="R219" s="174">
        <f t="shared" si="48"/>
        <v>147561</v>
      </c>
      <c r="S219" s="395">
        <f t="shared" si="42"/>
        <v>151121.836125</v>
      </c>
    </row>
    <row r="220" spans="1:19" x14ac:dyDescent="0.25">
      <c r="A220" s="37">
        <v>202</v>
      </c>
      <c r="B220" s="38" t="s">
        <v>252</v>
      </c>
      <c r="C220" s="15" t="s">
        <v>10</v>
      </c>
      <c r="D220" s="39">
        <v>1.6551810410909091</v>
      </c>
      <c r="E220" s="11">
        <v>100607.27432</v>
      </c>
      <c r="F220" s="172">
        <v>100607.27432</v>
      </c>
      <c r="G220" s="216" t="s">
        <v>10</v>
      </c>
      <c r="H220" s="202">
        <v>1.6551810410909091</v>
      </c>
      <c r="I220" s="155">
        <v>91400</v>
      </c>
      <c r="J220" s="174">
        <f t="shared" si="46"/>
        <v>91400</v>
      </c>
      <c r="K220" s="216" t="s">
        <v>10</v>
      </c>
      <c r="L220" s="202">
        <v>1.6551810410909091</v>
      </c>
      <c r="M220" s="155">
        <v>96884</v>
      </c>
      <c r="N220" s="174">
        <f t="shared" si="47"/>
        <v>96884</v>
      </c>
      <c r="O220" s="216" t="s">
        <v>10</v>
      </c>
      <c r="P220" s="202">
        <v>1.6551810410909091</v>
      </c>
      <c r="Q220" s="155">
        <v>92314</v>
      </c>
      <c r="R220" s="174">
        <f t="shared" si="48"/>
        <v>92314</v>
      </c>
      <c r="S220" s="395">
        <f t="shared" si="42"/>
        <v>95301.318579999992</v>
      </c>
    </row>
    <row r="221" spans="1:19" x14ac:dyDescent="0.25">
      <c r="A221" s="37">
        <v>203</v>
      </c>
      <c r="B221" s="38" t="s">
        <v>253</v>
      </c>
      <c r="C221" s="15" t="s">
        <v>10</v>
      </c>
      <c r="D221" s="39">
        <v>11.904175445454547</v>
      </c>
      <c r="E221" s="11">
        <v>684191.93822000001</v>
      </c>
      <c r="F221" s="172">
        <v>684191.93822000001</v>
      </c>
      <c r="G221" s="216" t="s">
        <v>10</v>
      </c>
      <c r="H221" s="202">
        <v>11.904175445454547</v>
      </c>
      <c r="I221" s="155">
        <v>657000</v>
      </c>
      <c r="J221" s="174">
        <f t="shared" si="46"/>
        <v>657000</v>
      </c>
      <c r="K221" s="216" t="s">
        <v>10</v>
      </c>
      <c r="L221" s="202">
        <v>11.904175445454547</v>
      </c>
      <c r="M221" s="155">
        <v>696420</v>
      </c>
      <c r="N221" s="174">
        <f t="shared" si="47"/>
        <v>696420</v>
      </c>
      <c r="O221" s="216" t="s">
        <v>10</v>
      </c>
      <c r="P221" s="202">
        <v>11.904175445454547</v>
      </c>
      <c r="Q221" s="155">
        <v>663570</v>
      </c>
      <c r="R221" s="174">
        <f t="shared" si="48"/>
        <v>663570</v>
      </c>
      <c r="S221" s="395">
        <f t="shared" si="42"/>
        <v>675295.48455499997</v>
      </c>
    </row>
    <row r="222" spans="1:19" x14ac:dyDescent="0.25">
      <c r="A222" s="37">
        <v>204</v>
      </c>
      <c r="B222" s="38" t="s">
        <v>254</v>
      </c>
      <c r="C222" s="15" t="s">
        <v>10</v>
      </c>
      <c r="D222" s="39">
        <v>11.904175445454547</v>
      </c>
      <c r="E222" s="11">
        <v>678695.11821999995</v>
      </c>
      <c r="F222" s="172">
        <v>678695.11821999995</v>
      </c>
      <c r="G222" s="216" t="s">
        <v>10</v>
      </c>
      <c r="H222" s="202">
        <v>11.904175445454547</v>
      </c>
      <c r="I222" s="155">
        <v>657000</v>
      </c>
      <c r="J222" s="174">
        <f t="shared" si="46"/>
        <v>657000</v>
      </c>
      <c r="K222" s="216" t="s">
        <v>10</v>
      </c>
      <c r="L222" s="202">
        <v>11.904175445454547</v>
      </c>
      <c r="M222" s="155">
        <v>676710</v>
      </c>
      <c r="N222" s="174">
        <f t="shared" si="47"/>
        <v>676710</v>
      </c>
      <c r="O222" s="216" t="s">
        <v>10</v>
      </c>
      <c r="P222" s="202">
        <v>11.904175445454547</v>
      </c>
      <c r="Q222" s="155">
        <v>689850</v>
      </c>
      <c r="R222" s="174">
        <f t="shared" si="48"/>
        <v>689850</v>
      </c>
      <c r="S222" s="395">
        <f t="shared" si="42"/>
        <v>675563.77955500002</v>
      </c>
    </row>
    <row r="223" spans="1:19" x14ac:dyDescent="0.25">
      <c r="A223" s="37">
        <v>205</v>
      </c>
      <c r="B223" s="38" t="s">
        <v>255</v>
      </c>
      <c r="C223" s="15" t="s">
        <v>10</v>
      </c>
      <c r="D223" s="39">
        <v>9.7744302523636364</v>
      </c>
      <c r="E223" s="11">
        <v>559796.55373599997</v>
      </c>
      <c r="F223" s="172">
        <v>559796.55373599997</v>
      </c>
      <c r="G223" s="216" t="s">
        <v>10</v>
      </c>
      <c r="H223" s="202">
        <v>9.7744302523636364</v>
      </c>
      <c r="I223" s="155">
        <v>539400</v>
      </c>
      <c r="J223" s="174">
        <f t="shared" si="46"/>
        <v>539400</v>
      </c>
      <c r="K223" s="216" t="s">
        <v>10</v>
      </c>
      <c r="L223" s="202">
        <v>9.7744302523636364</v>
      </c>
      <c r="M223" s="155">
        <v>571764</v>
      </c>
      <c r="N223" s="174">
        <f t="shared" si="47"/>
        <v>571764</v>
      </c>
      <c r="O223" s="216" t="s">
        <v>10</v>
      </c>
      <c r="P223" s="202">
        <v>9.7744302523636364</v>
      </c>
      <c r="Q223" s="155">
        <v>555582</v>
      </c>
      <c r="R223" s="174">
        <f t="shared" si="48"/>
        <v>555582</v>
      </c>
      <c r="S223" s="395">
        <f t="shared" si="42"/>
        <v>556635.63843399996</v>
      </c>
    </row>
    <row r="224" spans="1:19" x14ac:dyDescent="0.25">
      <c r="A224" s="37">
        <v>206</v>
      </c>
      <c r="B224" s="103" t="s">
        <v>256</v>
      </c>
      <c r="C224" s="15" t="s">
        <v>10</v>
      </c>
      <c r="D224" s="42">
        <v>10.063776500000001</v>
      </c>
      <c r="E224" s="11">
        <v>572792.53953600011</v>
      </c>
      <c r="F224" s="172">
        <v>572792.53953600011</v>
      </c>
      <c r="G224" s="216" t="s">
        <v>10</v>
      </c>
      <c r="H224" s="209">
        <v>10.063776500000001</v>
      </c>
      <c r="I224" s="155">
        <v>555300</v>
      </c>
      <c r="J224" s="174">
        <f t="shared" si="46"/>
        <v>555300</v>
      </c>
      <c r="K224" s="216" t="s">
        <v>10</v>
      </c>
      <c r="L224" s="209">
        <v>10.063776500000001</v>
      </c>
      <c r="M224" s="155">
        <v>583065</v>
      </c>
      <c r="N224" s="174">
        <f t="shared" si="47"/>
        <v>583065</v>
      </c>
      <c r="O224" s="216" t="s">
        <v>10</v>
      </c>
      <c r="P224" s="209">
        <v>10.063776500000001</v>
      </c>
      <c r="Q224" s="155">
        <v>560853</v>
      </c>
      <c r="R224" s="174">
        <f t="shared" si="48"/>
        <v>560853</v>
      </c>
      <c r="S224" s="395">
        <f t="shared" si="42"/>
        <v>568002.63488400006</v>
      </c>
    </row>
    <row r="225" spans="1:19" x14ac:dyDescent="0.25">
      <c r="A225" s="37">
        <v>207</v>
      </c>
      <c r="B225" s="103" t="s">
        <v>351</v>
      </c>
      <c r="C225" s="15" t="s">
        <v>10</v>
      </c>
      <c r="D225" s="42">
        <v>2.8304292952727272</v>
      </c>
      <c r="E225" s="11">
        <v>166976.13125199999</v>
      </c>
      <c r="F225" s="172">
        <v>166976.13125199999</v>
      </c>
      <c r="G225" s="216" t="s">
        <v>10</v>
      </c>
      <c r="H225" s="209">
        <v>2.8304292952727272</v>
      </c>
      <c r="I225" s="155">
        <v>156300</v>
      </c>
      <c r="J225" s="174">
        <f t="shared" si="46"/>
        <v>156300</v>
      </c>
      <c r="K225" s="216" t="s">
        <v>10</v>
      </c>
      <c r="L225" s="209">
        <v>2.8304292952727272</v>
      </c>
      <c r="M225" s="155">
        <v>164115</v>
      </c>
      <c r="N225" s="174">
        <f t="shared" si="47"/>
        <v>164115</v>
      </c>
      <c r="O225" s="216" t="s">
        <v>10</v>
      </c>
      <c r="P225" s="209">
        <v>2.8304292952727272</v>
      </c>
      <c r="Q225" s="155">
        <v>157863</v>
      </c>
      <c r="R225" s="174">
        <f t="shared" si="48"/>
        <v>157863</v>
      </c>
      <c r="S225" s="395">
        <f t="shared" si="42"/>
        <v>161313.532813</v>
      </c>
    </row>
    <row r="226" spans="1:19" x14ac:dyDescent="0.25">
      <c r="A226" s="37">
        <v>208</v>
      </c>
      <c r="B226" s="103" t="s">
        <v>263</v>
      </c>
      <c r="C226" s="9">
        <v>931000</v>
      </c>
      <c r="D226" s="42">
        <v>5.5105368130909094</v>
      </c>
      <c r="E226" s="11">
        <v>501420.47645199997</v>
      </c>
      <c r="F226" s="172">
        <v>1432420.476452</v>
      </c>
      <c r="G226" s="252">
        <v>1387500</v>
      </c>
      <c r="H226" s="209">
        <v>5.5105368130909094</v>
      </c>
      <c r="I226" s="155">
        <v>304100</v>
      </c>
      <c r="J226" s="174">
        <f>G226+I226</f>
        <v>1691600</v>
      </c>
      <c r="K226" s="252">
        <v>1567875</v>
      </c>
      <c r="L226" s="209">
        <v>5.5105368130909094</v>
      </c>
      <c r="M226" s="155">
        <v>319305</v>
      </c>
      <c r="N226" s="174">
        <f>K226+M226</f>
        <v>1887180</v>
      </c>
      <c r="O226" s="252">
        <v>1789875</v>
      </c>
      <c r="P226" s="209">
        <v>5.5105368130909094</v>
      </c>
      <c r="Q226" s="155">
        <v>313223</v>
      </c>
      <c r="R226" s="174">
        <f>O226+Q226</f>
        <v>2103098</v>
      </c>
      <c r="S226" s="395">
        <f t="shared" si="42"/>
        <v>1778574.6191130001</v>
      </c>
    </row>
    <row r="227" spans="1:19" x14ac:dyDescent="0.25">
      <c r="A227" s="37">
        <v>209</v>
      </c>
      <c r="B227" s="103" t="s">
        <v>264</v>
      </c>
      <c r="C227" s="9">
        <v>880000</v>
      </c>
      <c r="D227" s="42">
        <v>10.063776500000001</v>
      </c>
      <c r="E227" s="11">
        <v>473265.19966399996</v>
      </c>
      <c r="F227" s="172">
        <v>1353265.199664</v>
      </c>
      <c r="G227" s="252">
        <v>978900</v>
      </c>
      <c r="H227" s="209">
        <v>10.063776500000001</v>
      </c>
      <c r="I227" s="221">
        <v>555300</v>
      </c>
      <c r="J227" s="174">
        <f>G227+I227</f>
        <v>1534200</v>
      </c>
      <c r="K227" s="252">
        <v>1155102</v>
      </c>
      <c r="L227" s="209">
        <v>10.063776500000001</v>
      </c>
      <c r="M227" s="221">
        <v>577512</v>
      </c>
      <c r="N227" s="174">
        <f>K227+M227</f>
        <v>1732614</v>
      </c>
      <c r="O227" s="252">
        <v>1272570</v>
      </c>
      <c r="P227" s="209">
        <v>10.063776500000001</v>
      </c>
      <c r="Q227" s="221">
        <v>560853</v>
      </c>
      <c r="R227" s="174">
        <f>O227+Q227</f>
        <v>1833423</v>
      </c>
      <c r="S227" s="395">
        <f t="shared" si="42"/>
        <v>1613375.5499160001</v>
      </c>
    </row>
    <row r="228" spans="1:19" x14ac:dyDescent="0.25">
      <c r="A228" s="37">
        <v>210</v>
      </c>
      <c r="B228" s="103" t="s">
        <v>265</v>
      </c>
      <c r="C228" s="15" t="s">
        <v>10</v>
      </c>
      <c r="D228" s="42">
        <v>5.6608199672727277</v>
      </c>
      <c r="E228" s="11">
        <v>327450.56089199998</v>
      </c>
      <c r="F228" s="172">
        <v>327450.56089199998</v>
      </c>
      <c r="G228" s="216" t="s">
        <v>10</v>
      </c>
      <c r="H228" s="209">
        <v>5.6608199672727277</v>
      </c>
      <c r="I228" s="155">
        <v>312400</v>
      </c>
      <c r="J228" s="174">
        <f>I228*1</f>
        <v>312400</v>
      </c>
      <c r="K228" s="216" t="s">
        <v>10</v>
      </c>
      <c r="L228" s="209">
        <v>5.6608199672727277</v>
      </c>
      <c r="M228" s="155">
        <v>324896</v>
      </c>
      <c r="N228" s="174">
        <f>M228*1</f>
        <v>324896</v>
      </c>
      <c r="O228" s="216" t="s">
        <v>10</v>
      </c>
      <c r="P228" s="209">
        <v>5.6608199672727277</v>
      </c>
      <c r="Q228" s="155">
        <v>318648</v>
      </c>
      <c r="R228" s="174">
        <f>Q228*1</f>
        <v>318648</v>
      </c>
      <c r="S228" s="395">
        <f t="shared" si="42"/>
        <v>320848.64022299997</v>
      </c>
    </row>
    <row r="229" spans="1:19" x14ac:dyDescent="0.25">
      <c r="A229" s="37">
        <v>211</v>
      </c>
      <c r="B229" s="103" t="s">
        <v>266</v>
      </c>
      <c r="C229" s="9">
        <v>638000</v>
      </c>
      <c r="D229" s="42">
        <v>10.063776500000001</v>
      </c>
      <c r="E229" s="11">
        <v>343384.77351600002</v>
      </c>
      <c r="F229" s="172">
        <v>981384.77351600002</v>
      </c>
      <c r="G229" s="252">
        <v>504300</v>
      </c>
      <c r="H229" s="209">
        <v>10.063776500000001</v>
      </c>
      <c r="I229" s="155">
        <v>555300</v>
      </c>
      <c r="J229" s="174">
        <f>G229+I229</f>
        <v>1059600</v>
      </c>
      <c r="K229" s="252">
        <v>564816</v>
      </c>
      <c r="L229" s="209">
        <v>10.063776500000001</v>
      </c>
      <c r="M229" s="155">
        <v>583065</v>
      </c>
      <c r="N229" s="174">
        <f>K229+M229</f>
        <v>1147881</v>
      </c>
      <c r="O229" s="252">
        <v>650547</v>
      </c>
      <c r="P229" s="209">
        <v>10.063776500000001</v>
      </c>
      <c r="Q229" s="155">
        <v>583065</v>
      </c>
      <c r="R229" s="174">
        <f>O229+Q229</f>
        <v>1233612</v>
      </c>
      <c r="S229" s="395">
        <f t="shared" si="42"/>
        <v>1105619.4433790001</v>
      </c>
    </row>
    <row r="230" spans="1:19" x14ac:dyDescent="0.25">
      <c r="A230" s="37">
        <v>212</v>
      </c>
      <c r="B230" s="103" t="s">
        <v>436</v>
      </c>
      <c r="C230" s="15" t="s">
        <v>10</v>
      </c>
      <c r="D230" s="42">
        <v>16.159900062545457</v>
      </c>
      <c r="E230" s="11">
        <v>923991.05273999996</v>
      </c>
      <c r="F230" s="172">
        <v>923991.05273999996</v>
      </c>
      <c r="G230" s="216" t="s">
        <v>10</v>
      </c>
      <c r="H230" s="209">
        <v>16.159900062545457</v>
      </c>
      <c r="I230" s="155">
        <v>891700</v>
      </c>
      <c r="J230" s="174">
        <f>I230*1</f>
        <v>891700</v>
      </c>
      <c r="K230" s="216" t="s">
        <v>10</v>
      </c>
      <c r="L230" s="209">
        <v>16.159900062545457</v>
      </c>
      <c r="M230" s="155">
        <v>936285</v>
      </c>
      <c r="N230" s="174">
        <f>M230*1</f>
        <v>936285</v>
      </c>
      <c r="O230" s="216" t="s">
        <v>10</v>
      </c>
      <c r="P230" s="209">
        <v>16.159900062545457</v>
      </c>
      <c r="Q230" s="155">
        <v>909534</v>
      </c>
      <c r="R230" s="174">
        <f>Q230*1</f>
        <v>909534</v>
      </c>
      <c r="S230" s="395">
        <f t="shared" si="42"/>
        <v>915377.51318500005</v>
      </c>
    </row>
    <row r="231" spans="1:19" x14ac:dyDescent="0.25">
      <c r="A231" s="37">
        <v>213</v>
      </c>
      <c r="B231" s="103" t="s">
        <v>440</v>
      </c>
      <c r="C231" s="9">
        <v>684000</v>
      </c>
      <c r="D231" s="42">
        <v>3.7739186014545458</v>
      </c>
      <c r="E231" s="11">
        <v>368046.64098799997</v>
      </c>
      <c r="F231" s="172">
        <v>1052046.640988</v>
      </c>
      <c r="G231" s="252">
        <v>1049700</v>
      </c>
      <c r="H231" s="209">
        <v>3.7739186014545458</v>
      </c>
      <c r="I231" s="155">
        <v>208300</v>
      </c>
      <c r="J231" s="174">
        <f>G231+I231</f>
        <v>1258000</v>
      </c>
      <c r="K231" s="252">
        <v>1238646</v>
      </c>
      <c r="L231" s="209">
        <v>3.7739186014545458</v>
      </c>
      <c r="M231" s="155">
        <v>220798</v>
      </c>
      <c r="N231" s="174">
        <f>K231+M231</f>
        <v>1459444</v>
      </c>
      <c r="O231" s="252">
        <v>1301628</v>
      </c>
      <c r="P231" s="209">
        <v>3.7739186014545458</v>
      </c>
      <c r="Q231" s="155">
        <v>210383</v>
      </c>
      <c r="R231" s="174">
        <f>O231+Q231</f>
        <v>1512011</v>
      </c>
      <c r="S231" s="395">
        <f t="shared" si="42"/>
        <v>1320375.4102469999</v>
      </c>
    </row>
    <row r="232" spans="1:19" x14ac:dyDescent="0.25">
      <c r="A232" s="37">
        <v>214</v>
      </c>
      <c r="B232" s="103" t="s">
        <v>272</v>
      </c>
      <c r="C232" s="15" t="s">
        <v>10</v>
      </c>
      <c r="D232" s="42">
        <v>1.9928836261818184</v>
      </c>
      <c r="E232" s="11">
        <v>120424.57403199999</v>
      </c>
      <c r="F232" s="172">
        <v>120424.57403199999</v>
      </c>
      <c r="G232" s="216" t="s">
        <v>10</v>
      </c>
      <c r="H232" s="209">
        <v>1.9928836261818184</v>
      </c>
      <c r="I232" s="155">
        <v>110100</v>
      </c>
      <c r="J232" s="174">
        <f>I232*1</f>
        <v>110100</v>
      </c>
      <c r="K232" s="216" t="s">
        <v>10</v>
      </c>
      <c r="L232" s="209">
        <v>1.9928836261818184</v>
      </c>
      <c r="M232" s="155">
        <v>115605</v>
      </c>
      <c r="N232" s="174">
        <f>M232*1</f>
        <v>115605</v>
      </c>
      <c r="O232" s="216" t="s">
        <v>10</v>
      </c>
      <c r="P232" s="209">
        <v>1.9928836261818184</v>
      </c>
      <c r="Q232" s="155">
        <v>111201</v>
      </c>
      <c r="R232" s="174">
        <f>Q232*1</f>
        <v>111201</v>
      </c>
      <c r="S232" s="395">
        <f t="shared" si="42"/>
        <v>114332.64350799999</v>
      </c>
    </row>
    <row r="233" spans="1:19" x14ac:dyDescent="0.25">
      <c r="A233" s="37">
        <v>215</v>
      </c>
      <c r="B233" s="103" t="s">
        <v>273</v>
      </c>
      <c r="C233" s="15" t="s">
        <v>10</v>
      </c>
      <c r="D233" s="42">
        <v>0.46040872254545462</v>
      </c>
      <c r="E233" s="11">
        <v>33176.778879999998</v>
      </c>
      <c r="F233" s="172">
        <v>33176.778879999998</v>
      </c>
      <c r="G233" s="216" t="s">
        <v>10</v>
      </c>
      <c r="H233" s="209">
        <v>0.46040872254545462</v>
      </c>
      <c r="I233" s="155">
        <v>25500</v>
      </c>
      <c r="J233" s="174">
        <f>I233*1</f>
        <v>25500</v>
      </c>
      <c r="K233" s="216" t="s">
        <v>10</v>
      </c>
      <c r="L233" s="209">
        <v>0.46040872254545462</v>
      </c>
      <c r="M233" s="155">
        <v>26520</v>
      </c>
      <c r="N233" s="174">
        <f>M233*1</f>
        <v>26520</v>
      </c>
      <c r="O233" s="216" t="s">
        <v>10</v>
      </c>
      <c r="P233" s="209">
        <v>0.46040872254545462</v>
      </c>
      <c r="Q233" s="155">
        <v>26010</v>
      </c>
      <c r="R233" s="174">
        <f>Q233*1</f>
        <v>26010</v>
      </c>
      <c r="S233" s="395">
        <f t="shared" si="42"/>
        <v>27801.69472</v>
      </c>
    </row>
    <row r="234" spans="1:19" x14ac:dyDescent="0.25">
      <c r="A234" s="37">
        <v>216</v>
      </c>
      <c r="B234" s="103" t="s">
        <v>488</v>
      </c>
      <c r="C234" s="9">
        <v>487000</v>
      </c>
      <c r="D234" s="42">
        <v>3.7739186014545458</v>
      </c>
      <c r="E234" s="11">
        <v>262059.81695999997</v>
      </c>
      <c r="F234" s="172">
        <v>749059.81695999997</v>
      </c>
      <c r="G234" s="252">
        <v>656250</v>
      </c>
      <c r="H234" s="209">
        <v>3.7739186014545458</v>
      </c>
      <c r="I234" s="155">
        <v>208300</v>
      </c>
      <c r="J234" s="174">
        <f>G234+I234</f>
        <v>864550</v>
      </c>
      <c r="K234" s="252">
        <v>761250</v>
      </c>
      <c r="L234" s="209">
        <v>3.7739186014545458</v>
      </c>
      <c r="M234" s="155">
        <v>214549</v>
      </c>
      <c r="N234" s="174">
        <f>K234+M234</f>
        <v>975799</v>
      </c>
      <c r="O234" s="252">
        <v>794063</v>
      </c>
      <c r="P234" s="209">
        <v>3.7739186014545458</v>
      </c>
      <c r="Q234" s="155">
        <v>212466</v>
      </c>
      <c r="R234" s="174">
        <f>O234+Q234</f>
        <v>1006529</v>
      </c>
      <c r="S234" s="395">
        <f t="shared" si="42"/>
        <v>898984.45423999999</v>
      </c>
    </row>
    <row r="235" spans="1:19" x14ac:dyDescent="0.25">
      <c r="A235" s="37">
        <v>217</v>
      </c>
      <c r="B235" s="103" t="s">
        <v>274</v>
      </c>
      <c r="C235" s="9">
        <v>550000</v>
      </c>
      <c r="D235" s="42">
        <v>3.7739186014545458</v>
      </c>
      <c r="E235" s="11">
        <v>296462.88876800006</v>
      </c>
      <c r="F235" s="172">
        <v>846462.88876800006</v>
      </c>
      <c r="G235" s="252">
        <v>781200</v>
      </c>
      <c r="H235" s="209">
        <v>3.7739186014545458</v>
      </c>
      <c r="I235" s="155">
        <v>208300</v>
      </c>
      <c r="J235" s="174">
        <f>G235+I235</f>
        <v>989500</v>
      </c>
      <c r="K235" s="252">
        <v>921816</v>
      </c>
      <c r="L235" s="209">
        <v>3.7739186014545458</v>
      </c>
      <c r="M235" s="155">
        <v>216632</v>
      </c>
      <c r="N235" s="174">
        <f>K235+M235</f>
        <v>1138448</v>
      </c>
      <c r="O235" s="252">
        <v>914004</v>
      </c>
      <c r="P235" s="209">
        <v>3.7739186014545458</v>
      </c>
      <c r="Q235" s="155">
        <v>216632</v>
      </c>
      <c r="R235" s="174">
        <f>O235+Q235</f>
        <v>1130636</v>
      </c>
      <c r="S235" s="395">
        <f t="shared" si="42"/>
        <v>1026261.722192</v>
      </c>
    </row>
    <row r="236" spans="1:19" x14ac:dyDescent="0.25">
      <c r="A236" s="37">
        <v>218</v>
      </c>
      <c r="B236" s="103" t="s">
        <v>275</v>
      </c>
      <c r="C236" s="9">
        <v>233000</v>
      </c>
      <c r="D236" s="42">
        <v>1.8869593007272729</v>
      </c>
      <c r="E236" s="11">
        <v>124708.47915600002</v>
      </c>
      <c r="F236" s="172">
        <v>357708.47915600002</v>
      </c>
      <c r="G236" s="252">
        <v>299850</v>
      </c>
      <c r="H236" s="209">
        <v>1.8869593007272729</v>
      </c>
      <c r="I236" s="155">
        <v>104200</v>
      </c>
      <c r="J236" s="174">
        <f>G236+I236</f>
        <v>404050</v>
      </c>
      <c r="K236" s="252">
        <v>350825</v>
      </c>
      <c r="L236" s="209">
        <v>1.8869593007272729</v>
      </c>
      <c r="M236" s="155">
        <v>108368</v>
      </c>
      <c r="N236" s="174">
        <f>K236+M236</f>
        <v>459193</v>
      </c>
      <c r="O236" s="252">
        <v>353823</v>
      </c>
      <c r="P236" s="209">
        <v>1.8869593007272729</v>
      </c>
      <c r="Q236" s="155">
        <v>109410</v>
      </c>
      <c r="R236" s="174">
        <f>O236+Q236</f>
        <v>463233</v>
      </c>
      <c r="S236" s="395">
        <f t="shared" si="42"/>
        <v>421046.11978900002</v>
      </c>
    </row>
    <row r="237" spans="1:19" x14ac:dyDescent="0.25">
      <c r="A237" s="37">
        <v>219</v>
      </c>
      <c r="B237" s="103" t="s">
        <v>1184</v>
      </c>
      <c r="C237" s="15" t="s">
        <v>10</v>
      </c>
      <c r="D237" s="42">
        <v>2.8304292952727272</v>
      </c>
      <c r="E237" s="11">
        <v>166995.14325200001</v>
      </c>
      <c r="F237" s="172">
        <v>166995.14325200001</v>
      </c>
      <c r="G237" s="216" t="s">
        <v>10</v>
      </c>
      <c r="H237" s="209">
        <v>2.8304292952727272</v>
      </c>
      <c r="I237" s="155">
        <v>156300</v>
      </c>
      <c r="J237" s="174">
        <f>I237*1</f>
        <v>156300</v>
      </c>
      <c r="K237" s="216" t="s">
        <v>10</v>
      </c>
      <c r="L237" s="209">
        <v>2.8304292952727272</v>
      </c>
      <c r="M237" s="155">
        <v>160989</v>
      </c>
      <c r="N237" s="174">
        <f>M237*1</f>
        <v>160989</v>
      </c>
      <c r="O237" s="216" t="s">
        <v>10</v>
      </c>
      <c r="P237" s="209">
        <v>2.8304292952727272</v>
      </c>
      <c r="Q237" s="155">
        <v>164115</v>
      </c>
      <c r="R237" s="174">
        <f>Q237*1</f>
        <v>164115</v>
      </c>
      <c r="S237" s="395">
        <f t="shared" si="42"/>
        <v>162099.78581299999</v>
      </c>
    </row>
    <row r="238" spans="1:19" x14ac:dyDescent="0.25">
      <c r="A238" s="37">
        <v>220</v>
      </c>
      <c r="B238" s="103" t="s">
        <v>1205</v>
      </c>
      <c r="C238" s="9">
        <v>2273000</v>
      </c>
      <c r="D238" s="42">
        <v>3.7739186014545458</v>
      </c>
      <c r="E238" s="11">
        <v>1224066.0291280001</v>
      </c>
      <c r="F238" s="172">
        <v>3497066.0291280001</v>
      </c>
      <c r="G238" s="252">
        <v>4131750</v>
      </c>
      <c r="H238" s="209">
        <v>3.7739186014545458</v>
      </c>
      <c r="I238" s="155">
        <v>208300</v>
      </c>
      <c r="J238" s="174">
        <f>G238+I238</f>
        <v>4340050</v>
      </c>
      <c r="K238" s="252">
        <v>4792830</v>
      </c>
      <c r="L238" s="209">
        <v>3.7739186014545458</v>
      </c>
      <c r="M238" s="155">
        <v>214549</v>
      </c>
      <c r="N238" s="174">
        <f>K238+M238</f>
        <v>5007379</v>
      </c>
      <c r="O238" s="252">
        <v>4834148</v>
      </c>
      <c r="P238" s="209">
        <v>3.7739186014545458</v>
      </c>
      <c r="Q238" s="155">
        <v>212466</v>
      </c>
      <c r="R238" s="174">
        <f>O238+Q238</f>
        <v>5046614</v>
      </c>
      <c r="S238" s="395">
        <f t="shared" si="42"/>
        <v>4472777.257282</v>
      </c>
    </row>
    <row r="239" spans="1:19" x14ac:dyDescent="0.25">
      <c r="A239" s="37">
        <v>221</v>
      </c>
      <c r="B239" s="103" t="s">
        <v>445</v>
      </c>
      <c r="C239" s="15" t="s">
        <v>10</v>
      </c>
      <c r="D239" s="42">
        <v>3.7739186014545458</v>
      </c>
      <c r="E239" s="11">
        <v>221103.88913200001</v>
      </c>
      <c r="F239" s="172">
        <v>221103.88913200001</v>
      </c>
      <c r="G239" s="216" t="s">
        <v>10</v>
      </c>
      <c r="H239" s="209">
        <v>3.7739186014545458</v>
      </c>
      <c r="I239" s="155">
        <v>208300</v>
      </c>
      <c r="J239" s="174">
        <f>I239*1</f>
        <v>208300</v>
      </c>
      <c r="K239" s="216" t="s">
        <v>10</v>
      </c>
      <c r="L239" s="209">
        <v>3.7739186014545458</v>
      </c>
      <c r="M239" s="155">
        <v>214549</v>
      </c>
      <c r="N239" s="174">
        <f>M239*1</f>
        <v>214549</v>
      </c>
      <c r="O239" s="216" t="s">
        <v>10</v>
      </c>
      <c r="P239" s="209">
        <v>3.7739186014545458</v>
      </c>
      <c r="Q239" s="155">
        <v>218715</v>
      </c>
      <c r="R239" s="174">
        <f>Q239*1</f>
        <v>218715</v>
      </c>
      <c r="S239" s="395">
        <f t="shared" si="42"/>
        <v>215666.97228300001</v>
      </c>
    </row>
    <row r="240" spans="1:19" x14ac:dyDescent="0.25">
      <c r="A240" s="37">
        <v>222</v>
      </c>
      <c r="B240" s="103" t="s">
        <v>446</v>
      </c>
      <c r="C240" s="15" t="s">
        <v>10</v>
      </c>
      <c r="D240" s="42">
        <v>5.6608779021818192</v>
      </c>
      <c r="E240" s="11">
        <v>326485.26089199999</v>
      </c>
      <c r="F240" s="172">
        <v>326485.26089199999</v>
      </c>
      <c r="G240" s="216" t="s">
        <v>10</v>
      </c>
      <c r="H240" s="209">
        <v>5.6608779021818192</v>
      </c>
      <c r="I240" s="155">
        <v>312400</v>
      </c>
      <c r="J240" s="174">
        <f>I240*1</f>
        <v>312400</v>
      </c>
      <c r="K240" s="216" t="s">
        <v>10</v>
      </c>
      <c r="L240" s="209">
        <v>5.6608779021818192</v>
      </c>
      <c r="M240" s="155">
        <v>331144</v>
      </c>
      <c r="N240" s="174">
        <f>M240*1</f>
        <v>331144</v>
      </c>
      <c r="O240" s="216" t="s">
        <v>10</v>
      </c>
      <c r="P240" s="209">
        <v>5.6608779021818192</v>
      </c>
      <c r="Q240" s="155">
        <v>321772</v>
      </c>
      <c r="R240" s="174">
        <f>Q240*1</f>
        <v>321772</v>
      </c>
      <c r="S240" s="395">
        <f t="shared" si="42"/>
        <v>322950.31522300001</v>
      </c>
    </row>
    <row r="241" spans="1:19" x14ac:dyDescent="0.25">
      <c r="A241" s="37">
        <v>223</v>
      </c>
      <c r="B241" s="103" t="s">
        <v>277</v>
      </c>
      <c r="C241" s="15" t="s">
        <v>10</v>
      </c>
      <c r="D241" s="42">
        <v>5.6608779021818192</v>
      </c>
      <c r="E241" s="11">
        <v>329527.96489199996</v>
      </c>
      <c r="F241" s="172">
        <v>329527.96489199996</v>
      </c>
      <c r="G241" s="216" t="s">
        <v>10</v>
      </c>
      <c r="H241" s="209">
        <v>5.6608779021818192</v>
      </c>
      <c r="I241" s="155">
        <v>312400</v>
      </c>
      <c r="J241" s="174">
        <f>I241*1</f>
        <v>312400</v>
      </c>
      <c r="K241" s="216" t="s">
        <v>10</v>
      </c>
      <c r="L241" s="209">
        <v>5.6608779021818192</v>
      </c>
      <c r="M241" s="155">
        <v>321772</v>
      </c>
      <c r="N241" s="174">
        <f>M241*1</f>
        <v>321772</v>
      </c>
      <c r="O241" s="216" t="s">
        <v>10</v>
      </c>
      <c r="P241" s="209">
        <v>5.6608779021818192</v>
      </c>
      <c r="Q241" s="155">
        <v>328020</v>
      </c>
      <c r="R241" s="174">
        <f>Q241*1</f>
        <v>328020</v>
      </c>
      <c r="S241" s="395">
        <f t="shared" si="42"/>
        <v>322929.99122299999</v>
      </c>
    </row>
    <row r="242" spans="1:19" x14ac:dyDescent="0.25">
      <c r="A242" s="37">
        <v>224</v>
      </c>
      <c r="B242" s="103" t="s">
        <v>278</v>
      </c>
      <c r="C242" s="9">
        <v>308000</v>
      </c>
      <c r="D242" s="42">
        <v>1.050089538909091</v>
      </c>
      <c r="E242" s="11">
        <v>165239.51413199992</v>
      </c>
      <c r="F242" s="172">
        <v>473239.51413199992</v>
      </c>
      <c r="G242" s="252">
        <v>504300</v>
      </c>
      <c r="H242" s="209">
        <v>1.050089538909091</v>
      </c>
      <c r="I242" s="155">
        <v>58000</v>
      </c>
      <c r="J242" s="174">
        <f>G242+I242</f>
        <v>562300</v>
      </c>
      <c r="K242" s="252">
        <v>569859</v>
      </c>
      <c r="L242" s="209">
        <v>1.050089538909091</v>
      </c>
      <c r="M242" s="155">
        <v>60900</v>
      </c>
      <c r="N242" s="174">
        <f>K242+M242</f>
        <v>630759</v>
      </c>
      <c r="O242" s="252">
        <v>605160</v>
      </c>
      <c r="P242" s="209">
        <v>1.050089538909091</v>
      </c>
      <c r="Q242" s="155">
        <v>60320</v>
      </c>
      <c r="R242" s="174">
        <f>O242+Q242</f>
        <v>665480</v>
      </c>
      <c r="S242" s="395">
        <f t="shared" si="42"/>
        <v>582944.62853300001</v>
      </c>
    </row>
    <row r="243" spans="1:19" x14ac:dyDescent="0.25">
      <c r="A243" s="37">
        <v>225</v>
      </c>
      <c r="B243" s="103" t="s">
        <v>356</v>
      </c>
      <c r="C243" s="9">
        <v>244000</v>
      </c>
      <c r="D243" s="42">
        <v>5.8781917461818178</v>
      </c>
      <c r="E243" s="11">
        <v>131528.056316</v>
      </c>
      <c r="F243" s="172">
        <v>375528.056316</v>
      </c>
      <c r="G243" s="252">
        <v>38100</v>
      </c>
      <c r="H243" s="209">
        <v>5.8781917461818178</v>
      </c>
      <c r="I243" s="155">
        <v>324400</v>
      </c>
      <c r="J243" s="174">
        <f>G243+I243</f>
        <v>362500</v>
      </c>
      <c r="K243" s="252">
        <v>43434</v>
      </c>
      <c r="L243" s="209">
        <v>5.8781917461818178</v>
      </c>
      <c r="M243" s="155">
        <v>337376</v>
      </c>
      <c r="N243" s="174">
        <f>K243+M243</f>
        <v>380810</v>
      </c>
      <c r="O243" s="252">
        <v>44196</v>
      </c>
      <c r="P243" s="209">
        <v>5.8781917461818178</v>
      </c>
      <c r="Q243" s="155">
        <v>337376</v>
      </c>
      <c r="R243" s="174">
        <f>O243+Q243</f>
        <v>381572</v>
      </c>
      <c r="S243" s="395">
        <f t="shared" si="42"/>
        <v>375102.51407899999</v>
      </c>
    </row>
    <row r="244" spans="1:19" x14ac:dyDescent="0.25">
      <c r="A244" s="37">
        <v>226</v>
      </c>
      <c r="B244" s="103" t="s">
        <v>280</v>
      </c>
      <c r="C244" s="9">
        <v>143000</v>
      </c>
      <c r="D244" s="42">
        <v>2.8303906720000005</v>
      </c>
      <c r="E244" s="11">
        <v>77115.830199999997</v>
      </c>
      <c r="F244" s="172">
        <v>220115.8302</v>
      </c>
      <c r="G244" s="221">
        <v>60450</v>
      </c>
      <c r="H244" s="209">
        <v>2.8303906720000005</v>
      </c>
      <c r="I244" s="155">
        <v>156300</v>
      </c>
      <c r="J244" s="174">
        <f>G244+I244</f>
        <v>216750</v>
      </c>
      <c r="K244" s="221">
        <v>68913</v>
      </c>
      <c r="L244" s="209">
        <v>2.8303906720000005</v>
      </c>
      <c r="M244" s="155">
        <v>164115</v>
      </c>
      <c r="N244" s="174">
        <f>K244+M244</f>
        <v>233028</v>
      </c>
      <c r="O244" s="221">
        <v>76167</v>
      </c>
      <c r="P244" s="209">
        <v>2.8303906720000005</v>
      </c>
      <c r="Q244" s="155">
        <v>160989</v>
      </c>
      <c r="R244" s="174">
        <f>O244+Q244</f>
        <v>237156</v>
      </c>
      <c r="S244" s="395">
        <f t="shared" si="42"/>
        <v>226762.45754999999</v>
      </c>
    </row>
    <row r="245" spans="1:19" x14ac:dyDescent="0.25">
      <c r="A245" s="37">
        <v>227</v>
      </c>
      <c r="B245" s="103" t="s">
        <v>281</v>
      </c>
      <c r="C245" s="9">
        <v>105000</v>
      </c>
      <c r="D245" s="42">
        <v>0.78331859418181826</v>
      </c>
      <c r="E245" s="11">
        <v>57092.467655999993</v>
      </c>
      <c r="F245" s="172">
        <v>162092.46765599999</v>
      </c>
      <c r="G245" s="182">
        <v>132450</v>
      </c>
      <c r="H245" s="209">
        <v>0.78331859418181826</v>
      </c>
      <c r="I245" s="155">
        <v>43300</v>
      </c>
      <c r="J245" s="174">
        <f>G245+I245</f>
        <v>175750</v>
      </c>
      <c r="K245" s="182">
        <v>153642</v>
      </c>
      <c r="L245" s="209">
        <v>0.78331859418181826</v>
      </c>
      <c r="M245" s="155">
        <v>45032</v>
      </c>
      <c r="N245" s="174">
        <f>K245+M245</f>
        <v>198674</v>
      </c>
      <c r="O245" s="182">
        <v>170861</v>
      </c>
      <c r="P245" s="209">
        <v>0.78331859418181826</v>
      </c>
      <c r="Q245" s="155">
        <v>43733</v>
      </c>
      <c r="R245" s="174">
        <f>O245+Q245</f>
        <v>214594</v>
      </c>
      <c r="S245" s="395">
        <f t="shared" si="42"/>
        <v>187777.61691400001</v>
      </c>
    </row>
    <row r="246" spans="1:19" x14ac:dyDescent="0.25">
      <c r="A246" s="37">
        <v>228</v>
      </c>
      <c r="B246" s="103" t="s">
        <v>282</v>
      </c>
      <c r="C246" s="9">
        <v>118118.23223200001</v>
      </c>
      <c r="D246" s="42">
        <v>0</v>
      </c>
      <c r="E246" s="12" t="s">
        <v>10</v>
      </c>
      <c r="F246" s="172">
        <v>118118.23223200001</v>
      </c>
      <c r="G246" s="252">
        <v>141300</v>
      </c>
      <c r="H246" s="209">
        <v>0</v>
      </c>
      <c r="I246" s="154" t="s">
        <v>10</v>
      </c>
      <c r="J246" s="174">
        <f>G246*1</f>
        <v>141300</v>
      </c>
      <c r="K246" s="252">
        <v>165321</v>
      </c>
      <c r="L246" s="209">
        <v>0</v>
      </c>
      <c r="M246" s="154" t="s">
        <v>10</v>
      </c>
      <c r="N246" s="174">
        <f>K246*1</f>
        <v>165321</v>
      </c>
      <c r="O246" s="252">
        <v>170973</v>
      </c>
      <c r="P246" s="209">
        <v>0</v>
      </c>
      <c r="Q246" s="154" t="s">
        <v>10</v>
      </c>
      <c r="R246" s="174">
        <f>O246*1</f>
        <v>170973</v>
      </c>
      <c r="S246" s="395">
        <f t="shared" si="42"/>
        <v>148928.058058</v>
      </c>
    </row>
    <row r="247" spans="1:19" x14ac:dyDescent="0.25">
      <c r="A247" s="37">
        <v>229</v>
      </c>
      <c r="B247" s="103" t="s">
        <v>447</v>
      </c>
      <c r="C247" s="9">
        <v>241151.26011199999</v>
      </c>
      <c r="D247" s="42">
        <v>0</v>
      </c>
      <c r="E247" s="12" t="s">
        <v>10</v>
      </c>
      <c r="F247" s="172">
        <v>241151.26011199999</v>
      </c>
      <c r="G247" s="252">
        <v>298950</v>
      </c>
      <c r="H247" s="209">
        <v>0</v>
      </c>
      <c r="I247" s="154" t="s">
        <v>10</v>
      </c>
      <c r="J247" s="174">
        <f>G247*1</f>
        <v>298950</v>
      </c>
      <c r="K247" s="252">
        <v>349772</v>
      </c>
      <c r="L247" s="209">
        <v>0</v>
      </c>
      <c r="M247" s="154" t="s">
        <v>10</v>
      </c>
      <c r="N247" s="174">
        <f>K247*1</f>
        <v>349772</v>
      </c>
      <c r="O247" s="252">
        <v>349772</v>
      </c>
      <c r="P247" s="209">
        <v>0</v>
      </c>
      <c r="Q247" s="154" t="s">
        <v>10</v>
      </c>
      <c r="R247" s="174">
        <f>O247*1</f>
        <v>349772</v>
      </c>
      <c r="S247" s="395">
        <f t="shared" si="42"/>
        <v>309911.31502799998</v>
      </c>
    </row>
    <row r="248" spans="1:19" x14ac:dyDescent="0.25">
      <c r="A248" s="37">
        <v>230</v>
      </c>
      <c r="B248" s="103" t="s">
        <v>283</v>
      </c>
      <c r="C248" s="9">
        <v>304000</v>
      </c>
      <c r="D248" s="42">
        <v>5.1432101778181822</v>
      </c>
      <c r="E248" s="11">
        <v>163969.41576000006</v>
      </c>
      <c r="F248" s="172">
        <v>467969.41576000006</v>
      </c>
      <c r="G248" s="252">
        <v>208500</v>
      </c>
      <c r="H248" s="209">
        <v>5.1432101778181822</v>
      </c>
      <c r="I248" s="155">
        <v>283900</v>
      </c>
      <c r="J248" s="174">
        <f>G248+I248</f>
        <v>492400</v>
      </c>
      <c r="K248" s="252">
        <v>246030</v>
      </c>
      <c r="L248" s="209">
        <v>5.1432101778181822</v>
      </c>
      <c r="M248" s="155">
        <v>295256</v>
      </c>
      <c r="N248" s="174">
        <f>K248+M248</f>
        <v>541286</v>
      </c>
      <c r="O248" s="252">
        <v>262710</v>
      </c>
      <c r="P248" s="209">
        <v>5.1432101778181822</v>
      </c>
      <c r="Q248" s="155">
        <v>286739</v>
      </c>
      <c r="R248" s="174">
        <f>O248+Q248</f>
        <v>549449</v>
      </c>
      <c r="S248" s="395">
        <f t="shared" si="42"/>
        <v>512776.10394</v>
      </c>
    </row>
    <row r="249" spans="1:19" x14ac:dyDescent="0.25">
      <c r="A249" s="37">
        <v>231</v>
      </c>
      <c r="B249" s="103" t="s">
        <v>284</v>
      </c>
      <c r="C249" s="9">
        <v>829000</v>
      </c>
      <c r="D249" s="42">
        <v>2.9241100432727274</v>
      </c>
      <c r="E249" s="11">
        <v>446157.95153600001</v>
      </c>
      <c r="F249" s="172">
        <v>1275157.951536</v>
      </c>
      <c r="G249" s="221">
        <v>1387500</v>
      </c>
      <c r="H249" s="209">
        <v>2.9241100432727274</v>
      </c>
      <c r="I249" s="155">
        <v>161500</v>
      </c>
      <c r="J249" s="174">
        <f>G249+I249</f>
        <v>1549000</v>
      </c>
      <c r="K249" s="221">
        <v>1567875</v>
      </c>
      <c r="L249" s="209">
        <v>2.9241100432727274</v>
      </c>
      <c r="M249" s="155">
        <v>171190</v>
      </c>
      <c r="N249" s="174">
        <f>K249+M249</f>
        <v>1739065</v>
      </c>
      <c r="O249" s="221">
        <v>1803750</v>
      </c>
      <c r="P249" s="209">
        <v>2.9241100432727274</v>
      </c>
      <c r="Q249" s="155">
        <v>166345</v>
      </c>
      <c r="R249" s="174">
        <f>O249+Q249</f>
        <v>1970095</v>
      </c>
      <c r="S249" s="395">
        <f t="shared" si="42"/>
        <v>1633329.4878839999</v>
      </c>
    </row>
    <row r="250" spans="1:19" x14ac:dyDescent="0.25">
      <c r="A250" s="37">
        <v>232</v>
      </c>
      <c r="B250" s="103" t="s">
        <v>285</v>
      </c>
      <c r="C250" s="9">
        <v>488000</v>
      </c>
      <c r="D250" s="42">
        <v>8.8127107614545466</v>
      </c>
      <c r="E250" s="11">
        <v>263415.11113199987</v>
      </c>
      <c r="F250" s="172">
        <v>751415.11113199987</v>
      </c>
      <c r="G250" s="221">
        <v>299850</v>
      </c>
      <c r="H250" s="209">
        <v>8.8127107614545466</v>
      </c>
      <c r="I250" s="155">
        <v>486400</v>
      </c>
      <c r="J250" s="174">
        <f>G250+I250</f>
        <v>786250</v>
      </c>
      <c r="K250" s="221">
        <v>353823</v>
      </c>
      <c r="L250" s="209">
        <v>8.8127107614545466</v>
      </c>
      <c r="M250" s="155">
        <v>515584</v>
      </c>
      <c r="N250" s="174">
        <f>K250+M250</f>
        <v>869407</v>
      </c>
      <c r="O250" s="221">
        <v>365817</v>
      </c>
      <c r="P250" s="209">
        <v>8.8127107614545466</v>
      </c>
      <c r="Q250" s="155">
        <v>500992</v>
      </c>
      <c r="R250" s="174">
        <f>O250+Q250</f>
        <v>866809</v>
      </c>
      <c r="S250" s="395">
        <f t="shared" si="42"/>
        <v>818470.27778299991</v>
      </c>
    </row>
    <row r="251" spans="1:19" x14ac:dyDescent="0.25">
      <c r="A251" s="37">
        <v>233</v>
      </c>
      <c r="B251" s="103" t="s">
        <v>286</v>
      </c>
      <c r="C251" s="15" t="s">
        <v>10</v>
      </c>
      <c r="D251" s="42">
        <v>23.503574645818183</v>
      </c>
      <c r="E251" s="11">
        <v>1341004.33852</v>
      </c>
      <c r="F251" s="172">
        <v>1341004.33852</v>
      </c>
      <c r="G251" s="216" t="s">
        <v>10</v>
      </c>
      <c r="H251" s="209">
        <v>23.503574645818183</v>
      </c>
      <c r="I251" s="155">
        <v>1296900</v>
      </c>
      <c r="J251" s="174">
        <f>I251*1</f>
        <v>1296900</v>
      </c>
      <c r="K251" s="216" t="s">
        <v>10</v>
      </c>
      <c r="L251" s="209">
        <v>23.503574645818183</v>
      </c>
      <c r="M251" s="155">
        <v>1374714</v>
      </c>
      <c r="N251" s="174">
        <f>M251*1</f>
        <v>1374714</v>
      </c>
      <c r="O251" s="216" t="s">
        <v>10</v>
      </c>
      <c r="P251" s="209">
        <v>23.503574645818183</v>
      </c>
      <c r="Q251" s="155">
        <v>1322838</v>
      </c>
      <c r="R251" s="174">
        <f>Q251*1</f>
        <v>1322838</v>
      </c>
      <c r="S251" s="395">
        <f t="shared" si="42"/>
        <v>1333864.0846299999</v>
      </c>
    </row>
    <row r="252" spans="1:19" x14ac:dyDescent="0.25">
      <c r="A252" s="37">
        <v>234</v>
      </c>
      <c r="B252" s="103" t="s">
        <v>287</v>
      </c>
      <c r="C252" s="9">
        <v>225000</v>
      </c>
      <c r="D252" s="42">
        <v>4.4085569072727271</v>
      </c>
      <c r="E252" s="11">
        <v>120745.19952000002</v>
      </c>
      <c r="F252" s="172">
        <v>345745.19952000002</v>
      </c>
      <c r="G252" s="252">
        <v>106650</v>
      </c>
      <c r="H252" s="209">
        <v>4.4085569072727271</v>
      </c>
      <c r="I252" s="155">
        <v>243400</v>
      </c>
      <c r="J252" s="174">
        <f>G252+I252</f>
        <v>350050</v>
      </c>
      <c r="K252" s="252">
        <v>122648</v>
      </c>
      <c r="L252" s="209">
        <v>4.4085569072727271</v>
      </c>
      <c r="M252" s="155">
        <v>250702</v>
      </c>
      <c r="N252" s="174">
        <f>K252+M252</f>
        <v>373350</v>
      </c>
      <c r="O252" s="252">
        <v>134379</v>
      </c>
      <c r="P252" s="209">
        <v>4.4085569072727271</v>
      </c>
      <c r="Q252" s="155">
        <v>245834</v>
      </c>
      <c r="R252" s="174">
        <f>O252+Q252</f>
        <v>380213</v>
      </c>
      <c r="S252" s="395">
        <f t="shared" si="42"/>
        <v>362339.54988000001</v>
      </c>
    </row>
    <row r="253" spans="1:19" x14ac:dyDescent="0.25">
      <c r="A253" s="37">
        <v>235</v>
      </c>
      <c r="B253" s="43" t="s">
        <v>288</v>
      </c>
      <c r="C253" s="9">
        <v>123000</v>
      </c>
      <c r="D253" s="42">
        <v>2.571614744727273</v>
      </c>
      <c r="E253" s="11">
        <v>65670.486899999989</v>
      </c>
      <c r="F253" s="172">
        <v>188670.48689999999</v>
      </c>
      <c r="G253" s="252">
        <v>38100</v>
      </c>
      <c r="H253" s="209">
        <v>2.571614744727273</v>
      </c>
      <c r="I253" s="155">
        <v>142000</v>
      </c>
      <c r="J253" s="174">
        <f>G253+I253</f>
        <v>180100</v>
      </c>
      <c r="K253" s="252">
        <v>44196</v>
      </c>
      <c r="L253" s="209">
        <v>2.571614744727273</v>
      </c>
      <c r="M253" s="155">
        <v>147680</v>
      </c>
      <c r="N253" s="174">
        <f>K253+M253</f>
        <v>191876</v>
      </c>
      <c r="O253" s="252">
        <v>49149</v>
      </c>
      <c r="P253" s="209">
        <v>2.571614744727273</v>
      </c>
      <c r="Q253" s="155">
        <v>149100</v>
      </c>
      <c r="R253" s="174">
        <f>O253+Q253</f>
        <v>198249</v>
      </c>
      <c r="S253" s="395">
        <f t="shared" si="42"/>
        <v>189723.871725</v>
      </c>
    </row>
    <row r="254" spans="1:19" x14ac:dyDescent="0.25">
      <c r="A254" s="37">
        <v>236</v>
      </c>
      <c r="B254" s="103" t="s">
        <v>1185</v>
      </c>
      <c r="C254" s="15" t="s">
        <v>10</v>
      </c>
      <c r="D254" s="42">
        <v>5.8781917461818178</v>
      </c>
      <c r="E254" s="11">
        <v>337722.13904799998</v>
      </c>
      <c r="F254" s="172">
        <v>337722.13904799998</v>
      </c>
      <c r="G254" s="216" t="s">
        <v>10</v>
      </c>
      <c r="H254" s="209">
        <v>5.8781917461818178</v>
      </c>
      <c r="I254" s="155">
        <v>324400</v>
      </c>
      <c r="J254" s="174">
        <f t="shared" ref="J254:J260" si="49">I254*1</f>
        <v>324400</v>
      </c>
      <c r="K254" s="216" t="s">
        <v>10</v>
      </c>
      <c r="L254" s="209">
        <v>5.8781917461818178</v>
      </c>
      <c r="M254" s="155">
        <v>343864</v>
      </c>
      <c r="N254" s="174">
        <f t="shared" ref="N254:N260" si="50">M254*1</f>
        <v>343864</v>
      </c>
      <c r="O254" s="216" t="s">
        <v>10</v>
      </c>
      <c r="P254" s="209">
        <v>5.8781917461818178</v>
      </c>
      <c r="Q254" s="155">
        <v>334132</v>
      </c>
      <c r="R254" s="174">
        <f t="shared" ref="R254:R260" si="51">Q254*1</f>
        <v>334132</v>
      </c>
      <c r="S254" s="395">
        <f t="shared" si="42"/>
        <v>335029.53476199997</v>
      </c>
    </row>
    <row r="255" spans="1:19" x14ac:dyDescent="0.25">
      <c r="A255" s="37">
        <v>237</v>
      </c>
      <c r="B255" s="103" t="s">
        <v>292</v>
      </c>
      <c r="C255" s="15" t="s">
        <v>10</v>
      </c>
      <c r="D255" s="42">
        <v>234.982755328</v>
      </c>
      <c r="E255" s="11">
        <v>13322478.530452</v>
      </c>
      <c r="F255" s="172">
        <v>13322478.530452</v>
      </c>
      <c r="G255" s="216" t="s">
        <v>10</v>
      </c>
      <c r="H255" s="209">
        <v>234.982755328</v>
      </c>
      <c r="I255" s="155">
        <v>12965700</v>
      </c>
      <c r="J255" s="174">
        <f t="shared" si="49"/>
        <v>12965700</v>
      </c>
      <c r="K255" s="216" t="s">
        <v>10</v>
      </c>
      <c r="L255" s="209">
        <v>234.982755328</v>
      </c>
      <c r="M255" s="155">
        <v>13743642</v>
      </c>
      <c r="N255" s="174">
        <f t="shared" si="50"/>
        <v>13743642</v>
      </c>
      <c r="O255" s="216" t="s">
        <v>10</v>
      </c>
      <c r="P255" s="209">
        <v>234.982755328</v>
      </c>
      <c r="Q255" s="155">
        <v>13095357</v>
      </c>
      <c r="R255" s="174">
        <f t="shared" si="51"/>
        <v>13095357</v>
      </c>
      <c r="S255" s="395">
        <f t="shared" si="42"/>
        <v>13281794.382613</v>
      </c>
    </row>
    <row r="256" spans="1:19" x14ac:dyDescent="0.25">
      <c r="A256" s="37">
        <v>238</v>
      </c>
      <c r="B256" s="103" t="s">
        <v>293</v>
      </c>
      <c r="C256" s="15" t="s">
        <v>10</v>
      </c>
      <c r="D256" s="42">
        <v>11.017578220000001</v>
      </c>
      <c r="E256" s="11">
        <v>631374.92308800004</v>
      </c>
      <c r="F256" s="172">
        <v>631374.92308800004</v>
      </c>
      <c r="G256" s="216" t="s">
        <v>10</v>
      </c>
      <c r="H256" s="209">
        <v>11.017578220000001</v>
      </c>
      <c r="I256" s="155">
        <v>608000</v>
      </c>
      <c r="J256" s="174">
        <f t="shared" si="49"/>
        <v>608000</v>
      </c>
      <c r="K256" s="216" t="s">
        <v>10</v>
      </c>
      <c r="L256" s="209">
        <v>11.017578220000001</v>
      </c>
      <c r="M256" s="155">
        <v>638400</v>
      </c>
      <c r="N256" s="174">
        <f t="shared" si="50"/>
        <v>638400</v>
      </c>
      <c r="O256" s="216" t="s">
        <v>10</v>
      </c>
      <c r="P256" s="209">
        <v>11.017578220000001</v>
      </c>
      <c r="Q256" s="155">
        <v>626240</v>
      </c>
      <c r="R256" s="174">
        <f t="shared" si="51"/>
        <v>626240</v>
      </c>
      <c r="S256" s="395">
        <f t="shared" si="42"/>
        <v>626003.73077200004</v>
      </c>
    </row>
    <row r="257" spans="1:19" x14ac:dyDescent="0.25">
      <c r="A257" s="37">
        <v>239</v>
      </c>
      <c r="B257" s="103" t="s">
        <v>294</v>
      </c>
      <c r="C257" s="15" t="s">
        <v>10</v>
      </c>
      <c r="D257" s="42">
        <v>13.221538031636364</v>
      </c>
      <c r="E257" s="11">
        <v>754414.96482799994</v>
      </c>
      <c r="F257" s="172">
        <v>754414.96482799994</v>
      </c>
      <c r="G257" s="216" t="s">
        <v>10</v>
      </c>
      <c r="H257" s="209">
        <v>13.221538031636364</v>
      </c>
      <c r="I257" s="155">
        <v>729600</v>
      </c>
      <c r="J257" s="174">
        <f t="shared" si="49"/>
        <v>729600</v>
      </c>
      <c r="K257" s="216" t="s">
        <v>10</v>
      </c>
      <c r="L257" s="209">
        <v>13.221538031636364</v>
      </c>
      <c r="M257" s="155">
        <v>751488</v>
      </c>
      <c r="N257" s="174">
        <f t="shared" si="50"/>
        <v>751488</v>
      </c>
      <c r="O257" s="216" t="s">
        <v>10</v>
      </c>
      <c r="P257" s="209">
        <v>13.221538031636364</v>
      </c>
      <c r="Q257" s="155">
        <v>758784</v>
      </c>
      <c r="R257" s="174">
        <f t="shared" si="51"/>
        <v>758784</v>
      </c>
      <c r="S257" s="395">
        <f t="shared" si="42"/>
        <v>748571.74120699998</v>
      </c>
    </row>
    <row r="258" spans="1:19" x14ac:dyDescent="0.25">
      <c r="A258" s="37">
        <v>240</v>
      </c>
      <c r="B258" s="103" t="s">
        <v>295</v>
      </c>
      <c r="C258" s="15" t="s">
        <v>10</v>
      </c>
      <c r="D258" s="42">
        <v>19.095326724727272</v>
      </c>
      <c r="E258" s="11">
        <v>1091349.6070399999</v>
      </c>
      <c r="F258" s="172">
        <v>1091349.6070399999</v>
      </c>
      <c r="G258" s="216" t="s">
        <v>10</v>
      </c>
      <c r="H258" s="209">
        <v>19.095326724727272</v>
      </c>
      <c r="I258" s="155">
        <v>1053700</v>
      </c>
      <c r="J258" s="174">
        <f t="shared" si="49"/>
        <v>1053700</v>
      </c>
      <c r="K258" s="216" t="s">
        <v>10</v>
      </c>
      <c r="L258" s="209">
        <v>19.095326724727272</v>
      </c>
      <c r="M258" s="155">
        <v>1106385</v>
      </c>
      <c r="N258" s="174">
        <f t="shared" si="50"/>
        <v>1106385</v>
      </c>
      <c r="O258" s="216" t="s">
        <v>10</v>
      </c>
      <c r="P258" s="209">
        <v>19.095326724727272</v>
      </c>
      <c r="Q258" s="155">
        <v>1095848</v>
      </c>
      <c r="R258" s="174">
        <f t="shared" si="51"/>
        <v>1095848</v>
      </c>
      <c r="S258" s="395">
        <f t="shared" si="42"/>
        <v>1086820.65176</v>
      </c>
    </row>
    <row r="259" spans="1:19" x14ac:dyDescent="0.25">
      <c r="A259" s="37">
        <v>241</v>
      </c>
      <c r="B259" s="103" t="s">
        <v>296</v>
      </c>
      <c r="C259" s="15" t="s">
        <v>10</v>
      </c>
      <c r="D259" s="42">
        <v>13.221538031636364</v>
      </c>
      <c r="E259" s="11">
        <v>760904.91682799999</v>
      </c>
      <c r="F259" s="172">
        <v>760904.91682799999</v>
      </c>
      <c r="G259" s="216" t="s">
        <v>10</v>
      </c>
      <c r="H259" s="209">
        <v>13.221538031636364</v>
      </c>
      <c r="I259" s="155">
        <v>729600</v>
      </c>
      <c r="J259" s="174">
        <f t="shared" si="49"/>
        <v>729600</v>
      </c>
      <c r="K259" s="216" t="s">
        <v>10</v>
      </c>
      <c r="L259" s="209">
        <v>13.221538031636364</v>
      </c>
      <c r="M259" s="155">
        <v>751488</v>
      </c>
      <c r="N259" s="174">
        <f t="shared" si="50"/>
        <v>751488</v>
      </c>
      <c r="O259" s="216" t="s">
        <v>10</v>
      </c>
      <c r="P259" s="209">
        <v>13.221538031636364</v>
      </c>
      <c r="Q259" s="155">
        <v>751488</v>
      </c>
      <c r="R259" s="174">
        <f t="shared" si="51"/>
        <v>751488</v>
      </c>
      <c r="S259" s="395">
        <f t="shared" si="42"/>
        <v>748370.229207</v>
      </c>
    </row>
    <row r="260" spans="1:19" x14ac:dyDescent="0.25">
      <c r="A260" s="37">
        <v>242</v>
      </c>
      <c r="B260" s="103" t="s">
        <v>297</v>
      </c>
      <c r="C260" s="15" t="s">
        <v>10</v>
      </c>
      <c r="D260" s="42">
        <v>51.411090717818183</v>
      </c>
      <c r="E260" s="11">
        <v>2930156.3852959997</v>
      </c>
      <c r="F260" s="172">
        <v>2930156.3852959997</v>
      </c>
      <c r="G260" s="216" t="s">
        <v>10</v>
      </c>
      <c r="H260" s="209">
        <v>51.411090717818183</v>
      </c>
      <c r="I260" s="155">
        <v>2836800</v>
      </c>
      <c r="J260" s="174">
        <f t="shared" si="49"/>
        <v>2836800</v>
      </c>
      <c r="K260" s="216" t="s">
        <v>10</v>
      </c>
      <c r="L260" s="209">
        <v>51.411090717818183</v>
      </c>
      <c r="M260" s="155">
        <v>2950272</v>
      </c>
      <c r="N260" s="174">
        <f t="shared" si="50"/>
        <v>2950272</v>
      </c>
      <c r="O260" s="216" t="s">
        <v>10</v>
      </c>
      <c r="P260" s="209">
        <v>51.411090717818183</v>
      </c>
      <c r="Q260" s="155">
        <v>2921904</v>
      </c>
      <c r="R260" s="174">
        <f t="shared" si="51"/>
        <v>2921904</v>
      </c>
      <c r="S260" s="395">
        <f t="shared" si="42"/>
        <v>2909783.096324</v>
      </c>
    </row>
    <row r="261" spans="1:19" x14ac:dyDescent="0.25">
      <c r="A261" s="37">
        <v>243</v>
      </c>
      <c r="B261" s="43" t="s">
        <v>298</v>
      </c>
      <c r="C261" s="9">
        <v>150000</v>
      </c>
      <c r="D261" s="42">
        <v>1.8869013658181819</v>
      </c>
      <c r="E261" s="11">
        <v>80512.402260000032</v>
      </c>
      <c r="F261" s="172">
        <v>230512.40226000003</v>
      </c>
      <c r="G261" s="221">
        <v>139350</v>
      </c>
      <c r="H261" s="209">
        <v>1.8869013658181819</v>
      </c>
      <c r="I261" s="155">
        <v>104200</v>
      </c>
      <c r="J261" s="174">
        <f>G261+I261</f>
        <v>243550</v>
      </c>
      <c r="K261" s="221">
        <v>156072</v>
      </c>
      <c r="L261" s="209">
        <v>1.8869013658181819</v>
      </c>
      <c r="M261" s="155">
        <v>109410</v>
      </c>
      <c r="N261" s="174">
        <f>K261+M261</f>
        <v>265482</v>
      </c>
      <c r="O261" s="221">
        <v>178368</v>
      </c>
      <c r="P261" s="209">
        <v>1.8869013658181819</v>
      </c>
      <c r="Q261" s="155">
        <v>107326</v>
      </c>
      <c r="R261" s="174">
        <f>O261+Q261</f>
        <v>285694</v>
      </c>
      <c r="S261" s="395">
        <f t="shared" si="42"/>
        <v>256309.600565</v>
      </c>
    </row>
    <row r="262" spans="1:19" x14ac:dyDescent="0.25">
      <c r="A262" s="37">
        <v>244</v>
      </c>
      <c r="B262" s="103" t="s">
        <v>299</v>
      </c>
      <c r="C262" s="9">
        <v>97000</v>
      </c>
      <c r="D262" s="42">
        <v>1.8869593007272729</v>
      </c>
      <c r="E262" s="11">
        <v>52930.65863999998</v>
      </c>
      <c r="F262" s="172">
        <v>149930.65863999998</v>
      </c>
      <c r="G262" s="252">
        <v>38100</v>
      </c>
      <c r="H262" s="209">
        <v>1.8869593007272729</v>
      </c>
      <c r="I262" s="155">
        <v>104200</v>
      </c>
      <c r="J262" s="174">
        <f>G262+I262</f>
        <v>142300</v>
      </c>
      <c r="K262" s="252">
        <v>43053</v>
      </c>
      <c r="L262" s="209">
        <v>1.8869593007272729</v>
      </c>
      <c r="M262" s="155">
        <v>110452</v>
      </c>
      <c r="N262" s="174">
        <f>K262+M262</f>
        <v>153505</v>
      </c>
      <c r="O262" s="252">
        <v>49149</v>
      </c>
      <c r="P262" s="209">
        <v>1.8869593007272729</v>
      </c>
      <c r="Q262" s="155">
        <v>105242</v>
      </c>
      <c r="R262" s="174">
        <f>O262+Q262</f>
        <v>154391</v>
      </c>
      <c r="S262" s="395">
        <f t="shared" si="42"/>
        <v>150031.66466000001</v>
      </c>
    </row>
    <row r="263" spans="1:19" x14ac:dyDescent="0.25">
      <c r="A263" s="37">
        <v>245</v>
      </c>
      <c r="B263" s="103" t="s">
        <v>300</v>
      </c>
      <c r="C263" s="9">
        <v>134000</v>
      </c>
      <c r="D263" s="42">
        <v>1.8869593007272729</v>
      </c>
      <c r="E263" s="11">
        <v>71399.28780000002</v>
      </c>
      <c r="F263" s="172">
        <v>205399.28780000002</v>
      </c>
      <c r="G263" s="252">
        <v>106650</v>
      </c>
      <c r="H263" s="209">
        <v>1.8869593007272729</v>
      </c>
      <c r="I263" s="155">
        <v>104200</v>
      </c>
      <c r="J263" s="174">
        <f>G263+I263</f>
        <v>210850</v>
      </c>
      <c r="K263" s="252">
        <v>124781</v>
      </c>
      <c r="L263" s="209">
        <v>1.8869593007272729</v>
      </c>
      <c r="M263" s="155">
        <v>107326</v>
      </c>
      <c r="N263" s="174">
        <f>K263+M263</f>
        <v>232107</v>
      </c>
      <c r="O263" s="252">
        <v>136512</v>
      </c>
      <c r="P263" s="209">
        <v>1.8869593007272729</v>
      </c>
      <c r="Q263" s="155">
        <v>105242</v>
      </c>
      <c r="R263" s="174">
        <f>O263+Q263</f>
        <v>241754</v>
      </c>
      <c r="S263" s="395">
        <f t="shared" ref="S263:S276" si="52">AVERAGE(N263,J263,F263,R263)</f>
        <v>222527.57195000001</v>
      </c>
    </row>
    <row r="264" spans="1:19" x14ac:dyDescent="0.25">
      <c r="A264" s="37">
        <v>246</v>
      </c>
      <c r="B264" s="103" t="s">
        <v>358</v>
      </c>
      <c r="C264" s="15" t="s">
        <v>10</v>
      </c>
      <c r="D264" s="42">
        <v>8.8057778839999994</v>
      </c>
      <c r="E264" s="11">
        <v>504274.97889999999</v>
      </c>
      <c r="F264" s="172">
        <v>504274.97889999999</v>
      </c>
      <c r="G264" s="216" t="s">
        <v>10</v>
      </c>
      <c r="H264" s="209">
        <v>8.8057778839999994</v>
      </c>
      <c r="I264" s="155">
        <v>486000</v>
      </c>
      <c r="J264" s="174">
        <f>I264*1</f>
        <v>486000</v>
      </c>
      <c r="K264" s="216" t="s">
        <v>10</v>
      </c>
      <c r="L264" s="209">
        <v>8.8057778839999994</v>
      </c>
      <c r="M264" s="155">
        <v>500580</v>
      </c>
      <c r="N264" s="174">
        <f>M264*1</f>
        <v>500580</v>
      </c>
      <c r="O264" s="216" t="s">
        <v>10</v>
      </c>
      <c r="P264" s="209">
        <v>8.8057778839999994</v>
      </c>
      <c r="Q264" s="155">
        <v>495720</v>
      </c>
      <c r="R264" s="174">
        <f>Q264*1</f>
        <v>495720</v>
      </c>
      <c r="S264" s="395">
        <f t="shared" si="52"/>
        <v>496643.744725</v>
      </c>
    </row>
    <row r="265" spans="1:19" x14ac:dyDescent="0.25">
      <c r="A265" s="37">
        <v>247</v>
      </c>
      <c r="B265" s="103" t="s">
        <v>1257</v>
      </c>
      <c r="C265" s="15" t="s">
        <v>10</v>
      </c>
      <c r="D265" s="42">
        <v>4.9737505687272732</v>
      </c>
      <c r="E265" s="11">
        <v>288924.00140800001</v>
      </c>
      <c r="F265" s="172">
        <v>288924.00140800001</v>
      </c>
      <c r="G265" s="216" t="s">
        <v>10</v>
      </c>
      <c r="H265" s="209">
        <v>4.9737505687272732</v>
      </c>
      <c r="I265" s="251">
        <v>274500</v>
      </c>
      <c r="J265" s="174">
        <f>I265*1</f>
        <v>274500</v>
      </c>
      <c r="K265" s="216" t="s">
        <v>10</v>
      </c>
      <c r="L265" s="209">
        <v>4.9737505687272732</v>
      </c>
      <c r="M265" s="251">
        <v>290970</v>
      </c>
      <c r="N265" s="174">
        <f>M265*1</f>
        <v>290970</v>
      </c>
      <c r="O265" s="216" t="s">
        <v>10</v>
      </c>
      <c r="P265" s="209">
        <v>4.9737505687272732</v>
      </c>
      <c r="Q265" s="251">
        <v>288225</v>
      </c>
      <c r="R265" s="174">
        <f>Q265*1</f>
        <v>288225</v>
      </c>
      <c r="S265" s="395">
        <f t="shared" si="52"/>
        <v>285654.750352</v>
      </c>
    </row>
    <row r="266" spans="1:19" x14ac:dyDescent="0.25">
      <c r="A266" s="37">
        <v>248</v>
      </c>
      <c r="B266" s="103" t="s">
        <v>1258</v>
      </c>
      <c r="C266" s="9">
        <v>428000</v>
      </c>
      <c r="D266" s="42">
        <v>4.9737505687272732</v>
      </c>
      <c r="E266" s="11">
        <v>230508.84988000011</v>
      </c>
      <c r="F266" s="172">
        <v>658508.84988000011</v>
      </c>
      <c r="G266" s="252">
        <v>463050</v>
      </c>
      <c r="H266" s="209">
        <v>4.9737505687272732</v>
      </c>
      <c r="I266" s="251">
        <v>274500</v>
      </c>
      <c r="J266" s="174">
        <f t="shared" ref="J266:J276" si="53">G266+I266</f>
        <v>737550</v>
      </c>
      <c r="K266" s="252">
        <v>523247</v>
      </c>
      <c r="L266" s="209">
        <v>4.9737505687272732</v>
      </c>
      <c r="M266" s="251">
        <v>290970</v>
      </c>
      <c r="N266" s="174">
        <f t="shared" ref="N266:N276" si="54">K266+M266</f>
        <v>814217</v>
      </c>
      <c r="O266" s="252">
        <v>551030</v>
      </c>
      <c r="P266" s="209">
        <v>4.9737505687272732</v>
      </c>
      <c r="Q266" s="251">
        <v>282735</v>
      </c>
      <c r="R266" s="174">
        <f t="shared" ref="R266:R276" si="55">O266+Q266</f>
        <v>833765</v>
      </c>
      <c r="S266" s="395">
        <f t="shared" si="52"/>
        <v>761010.21247000003</v>
      </c>
    </row>
    <row r="267" spans="1:19" x14ac:dyDescent="0.25">
      <c r="A267" s="37">
        <v>249</v>
      </c>
      <c r="B267" s="103" t="s">
        <v>1259</v>
      </c>
      <c r="C267" s="9">
        <v>577000</v>
      </c>
      <c r="D267" s="42">
        <v>10.063776500000001</v>
      </c>
      <c r="E267" s="11">
        <v>310974.77579999994</v>
      </c>
      <c r="F267" s="172">
        <v>887974.77579999994</v>
      </c>
      <c r="G267" s="252">
        <v>385950</v>
      </c>
      <c r="H267" s="209">
        <v>10.063776500000001</v>
      </c>
      <c r="I267" s="155">
        <v>555300</v>
      </c>
      <c r="J267" s="174">
        <f t="shared" si="53"/>
        <v>941250</v>
      </c>
      <c r="K267" s="252">
        <v>451562</v>
      </c>
      <c r="L267" s="209">
        <v>10.063776500000001</v>
      </c>
      <c r="M267" s="155">
        <v>588618</v>
      </c>
      <c r="N267" s="174">
        <f t="shared" si="54"/>
        <v>1040180</v>
      </c>
      <c r="O267" s="252">
        <v>447702</v>
      </c>
      <c r="P267" s="209">
        <v>10.063776500000001</v>
      </c>
      <c r="Q267" s="155">
        <v>583065</v>
      </c>
      <c r="R267" s="174">
        <f t="shared" si="55"/>
        <v>1030767</v>
      </c>
      <c r="S267" s="395">
        <f t="shared" si="52"/>
        <v>975042.94394999999</v>
      </c>
    </row>
    <row r="268" spans="1:19" x14ac:dyDescent="0.25">
      <c r="A268" s="37">
        <v>250</v>
      </c>
      <c r="B268" s="103" t="s">
        <v>1260</v>
      </c>
      <c r="C268" s="9">
        <v>403000</v>
      </c>
      <c r="D268" s="42">
        <v>4.9737505687272732</v>
      </c>
      <c r="E268" s="11">
        <v>217525.44520400011</v>
      </c>
      <c r="F268" s="172">
        <v>620525.44520400011</v>
      </c>
      <c r="G268" s="252">
        <v>411600</v>
      </c>
      <c r="H268" s="209">
        <v>4.9737505687272732</v>
      </c>
      <c r="I268" s="251">
        <v>274500</v>
      </c>
      <c r="J268" s="174">
        <f t="shared" si="53"/>
        <v>686100</v>
      </c>
      <c r="K268" s="252">
        <v>460992</v>
      </c>
      <c r="L268" s="209">
        <v>4.9737505687272732</v>
      </c>
      <c r="M268" s="251">
        <v>285480</v>
      </c>
      <c r="N268" s="174">
        <f t="shared" si="54"/>
        <v>746472</v>
      </c>
      <c r="O268" s="252">
        <v>526848</v>
      </c>
      <c r="P268" s="209">
        <v>4.9737505687272732</v>
      </c>
      <c r="Q268" s="251">
        <v>285480</v>
      </c>
      <c r="R268" s="174">
        <f t="shared" si="55"/>
        <v>812328</v>
      </c>
      <c r="S268" s="395">
        <f t="shared" si="52"/>
        <v>716356.361301</v>
      </c>
    </row>
    <row r="269" spans="1:19" x14ac:dyDescent="0.25">
      <c r="A269" s="37">
        <v>251</v>
      </c>
      <c r="B269" s="103" t="s">
        <v>1261</v>
      </c>
      <c r="C269" s="9">
        <v>378000</v>
      </c>
      <c r="D269" s="42">
        <v>4.9737505687272732</v>
      </c>
      <c r="E269" s="11">
        <v>204197.65814000007</v>
      </c>
      <c r="F269" s="172">
        <v>582197.65814000007</v>
      </c>
      <c r="G269" s="252">
        <v>360300</v>
      </c>
      <c r="H269" s="209">
        <v>4.9737505687272732</v>
      </c>
      <c r="I269" s="251">
        <v>274500</v>
      </c>
      <c r="J269" s="174">
        <f t="shared" si="53"/>
        <v>634800</v>
      </c>
      <c r="K269" s="252">
        <v>417948</v>
      </c>
      <c r="L269" s="209">
        <v>4.9737505687272732</v>
      </c>
      <c r="M269" s="251">
        <v>282735</v>
      </c>
      <c r="N269" s="174">
        <f t="shared" si="54"/>
        <v>700683</v>
      </c>
      <c r="O269" s="252">
        <v>417948</v>
      </c>
      <c r="P269" s="209">
        <v>4.9737505687272732</v>
      </c>
      <c r="Q269" s="251">
        <v>282735</v>
      </c>
      <c r="R269" s="174">
        <f t="shared" si="55"/>
        <v>700683</v>
      </c>
      <c r="S269" s="395">
        <f t="shared" si="52"/>
        <v>654590.91453499999</v>
      </c>
    </row>
    <row r="270" spans="1:19" x14ac:dyDescent="0.25">
      <c r="A270" s="37">
        <v>252</v>
      </c>
      <c r="B270" s="103" t="s">
        <v>1262</v>
      </c>
      <c r="C270" s="9">
        <v>847000</v>
      </c>
      <c r="D270" s="42">
        <v>6.9632353469090917</v>
      </c>
      <c r="E270" s="11">
        <v>455755.70625200006</v>
      </c>
      <c r="F270" s="172">
        <v>1302755.7062520001</v>
      </c>
      <c r="G270" s="252">
        <v>1131750</v>
      </c>
      <c r="H270" s="209">
        <v>6.9632353469090917</v>
      </c>
      <c r="I270" s="251">
        <v>384300</v>
      </c>
      <c r="J270" s="174">
        <f t="shared" si="53"/>
        <v>1516050</v>
      </c>
      <c r="K270" s="252">
        <v>1324148</v>
      </c>
      <c r="L270" s="209">
        <v>6.9632353469090917</v>
      </c>
      <c r="M270" s="251">
        <v>395829</v>
      </c>
      <c r="N270" s="174">
        <f t="shared" si="54"/>
        <v>1719977</v>
      </c>
      <c r="O270" s="252">
        <v>1448640</v>
      </c>
      <c r="P270" s="209">
        <v>6.9632353469090917</v>
      </c>
      <c r="Q270" s="251">
        <v>388143</v>
      </c>
      <c r="R270" s="174">
        <f t="shared" si="55"/>
        <v>1836783</v>
      </c>
      <c r="S270" s="395">
        <f t="shared" si="52"/>
        <v>1593891.4265630001</v>
      </c>
    </row>
    <row r="271" spans="1:19" x14ac:dyDescent="0.25">
      <c r="A271" s="37">
        <v>253</v>
      </c>
      <c r="B271" s="103" t="s">
        <v>1263</v>
      </c>
      <c r="C271" s="9">
        <v>242000</v>
      </c>
      <c r="D271" s="42">
        <v>3.4834715905454545</v>
      </c>
      <c r="E271" s="11">
        <v>130356.60442400002</v>
      </c>
      <c r="F271" s="172">
        <v>372356.60442400002</v>
      </c>
      <c r="G271" s="252">
        <v>205950</v>
      </c>
      <c r="H271" s="209">
        <v>3.4834715905454545</v>
      </c>
      <c r="I271" s="251">
        <v>192300</v>
      </c>
      <c r="J271" s="174">
        <f t="shared" si="53"/>
        <v>398250</v>
      </c>
      <c r="K271" s="252">
        <v>238902</v>
      </c>
      <c r="L271" s="209">
        <v>3.4834715905454545</v>
      </c>
      <c r="M271" s="251">
        <v>203838</v>
      </c>
      <c r="N271" s="174">
        <f t="shared" si="54"/>
        <v>442740</v>
      </c>
      <c r="O271" s="252">
        <v>238902</v>
      </c>
      <c r="P271" s="209">
        <v>3.4834715905454545</v>
      </c>
      <c r="Q271" s="251">
        <v>199992</v>
      </c>
      <c r="R271" s="174">
        <f t="shared" si="55"/>
        <v>438894</v>
      </c>
      <c r="S271" s="395">
        <f t="shared" si="52"/>
        <v>413060.151106</v>
      </c>
    </row>
    <row r="272" spans="1:19" x14ac:dyDescent="0.25">
      <c r="A272" s="37">
        <v>254</v>
      </c>
      <c r="B272" s="103" t="s">
        <v>1264</v>
      </c>
      <c r="C272" s="9">
        <v>324000</v>
      </c>
      <c r="D272" s="42">
        <v>4.9737505687272732</v>
      </c>
      <c r="E272" s="11">
        <v>174861.64078799996</v>
      </c>
      <c r="F272" s="172">
        <v>498861.64078799996</v>
      </c>
      <c r="G272" s="252">
        <v>257400</v>
      </c>
      <c r="H272" s="209">
        <v>4.9737505687272732</v>
      </c>
      <c r="I272" s="251">
        <v>274500</v>
      </c>
      <c r="J272" s="174">
        <f t="shared" si="53"/>
        <v>531900</v>
      </c>
      <c r="K272" s="252">
        <v>303732</v>
      </c>
      <c r="L272" s="209">
        <v>4.9737505687272732</v>
      </c>
      <c r="M272" s="251">
        <v>288225</v>
      </c>
      <c r="N272" s="174">
        <f t="shared" si="54"/>
        <v>591957</v>
      </c>
      <c r="O272" s="252">
        <v>329472</v>
      </c>
      <c r="P272" s="209">
        <v>4.9737505687272732</v>
      </c>
      <c r="Q272" s="251">
        <v>279990</v>
      </c>
      <c r="R272" s="174">
        <f t="shared" si="55"/>
        <v>609462</v>
      </c>
      <c r="S272" s="395">
        <f t="shared" si="52"/>
        <v>558045.16019700002</v>
      </c>
    </row>
    <row r="273" spans="1:19" x14ac:dyDescent="0.25">
      <c r="A273" s="37">
        <v>255</v>
      </c>
      <c r="B273" s="103" t="s">
        <v>1265</v>
      </c>
      <c r="C273" s="9">
        <v>323000</v>
      </c>
      <c r="D273" s="42">
        <v>4.9737505687272732</v>
      </c>
      <c r="E273" s="11">
        <v>173191.92478799995</v>
      </c>
      <c r="F273" s="172">
        <v>496191.92478799995</v>
      </c>
      <c r="G273" s="252">
        <v>257400</v>
      </c>
      <c r="H273" s="209">
        <v>4.9737505687272732</v>
      </c>
      <c r="I273" s="251">
        <v>274500</v>
      </c>
      <c r="J273" s="174">
        <f t="shared" si="53"/>
        <v>531900</v>
      </c>
      <c r="K273" s="252">
        <v>290862</v>
      </c>
      <c r="L273" s="209">
        <v>4.9737505687272732</v>
      </c>
      <c r="M273" s="251">
        <v>285480</v>
      </c>
      <c r="N273" s="174">
        <f t="shared" si="54"/>
        <v>576342</v>
      </c>
      <c r="O273" s="252">
        <v>301158</v>
      </c>
      <c r="P273" s="209">
        <v>4.9737505687272732</v>
      </c>
      <c r="Q273" s="251">
        <v>285480</v>
      </c>
      <c r="R273" s="174">
        <f t="shared" si="55"/>
        <v>586638</v>
      </c>
      <c r="S273" s="395">
        <f t="shared" si="52"/>
        <v>547767.98119700002</v>
      </c>
    </row>
    <row r="274" spans="1:19" x14ac:dyDescent="0.25">
      <c r="A274" s="37">
        <v>256</v>
      </c>
      <c r="B274" s="103" t="s">
        <v>1266</v>
      </c>
      <c r="C274" s="9">
        <v>243000</v>
      </c>
      <c r="D274" s="42">
        <v>4.9737505687272732</v>
      </c>
      <c r="E274" s="11">
        <v>130834.29076000006</v>
      </c>
      <c r="F274" s="172">
        <v>373834.29076000006</v>
      </c>
      <c r="G274" s="252">
        <v>103050</v>
      </c>
      <c r="H274" s="209">
        <v>4.9737505687272732</v>
      </c>
      <c r="I274" s="251">
        <v>274500</v>
      </c>
      <c r="J274" s="174">
        <f t="shared" si="53"/>
        <v>377550</v>
      </c>
      <c r="K274" s="252">
        <v>120569</v>
      </c>
      <c r="L274" s="209">
        <v>4.9737505687272732</v>
      </c>
      <c r="M274" s="251">
        <v>285480</v>
      </c>
      <c r="N274" s="174">
        <f t="shared" si="54"/>
        <v>406049</v>
      </c>
      <c r="O274" s="252">
        <v>129843</v>
      </c>
      <c r="P274" s="209">
        <v>4.9737505687272732</v>
      </c>
      <c r="Q274" s="251">
        <v>285480</v>
      </c>
      <c r="R274" s="174">
        <f t="shared" si="55"/>
        <v>415323</v>
      </c>
      <c r="S274" s="395">
        <f t="shared" si="52"/>
        <v>393189.07269</v>
      </c>
    </row>
    <row r="275" spans="1:19" x14ac:dyDescent="0.25">
      <c r="A275" s="37">
        <v>257</v>
      </c>
      <c r="B275" s="103" t="s">
        <v>1267</v>
      </c>
      <c r="C275" s="9">
        <v>297000</v>
      </c>
      <c r="D275" s="42">
        <v>4.9737505687272732</v>
      </c>
      <c r="E275" s="11">
        <v>160402.76411199995</v>
      </c>
      <c r="F275" s="172">
        <v>457402.76411199995</v>
      </c>
      <c r="G275" s="252">
        <v>205950</v>
      </c>
      <c r="H275" s="209">
        <v>4.9737505687272732</v>
      </c>
      <c r="I275" s="251">
        <v>274500</v>
      </c>
      <c r="J275" s="174">
        <f t="shared" si="53"/>
        <v>480450</v>
      </c>
      <c r="K275" s="252">
        <v>243021</v>
      </c>
      <c r="L275" s="209">
        <v>4.9737505687272732</v>
      </c>
      <c r="M275" s="251">
        <v>290970</v>
      </c>
      <c r="N275" s="174">
        <f t="shared" si="54"/>
        <v>533991</v>
      </c>
      <c r="O275" s="252">
        <v>245081</v>
      </c>
      <c r="P275" s="209">
        <v>4.9737505687272732</v>
      </c>
      <c r="Q275" s="251">
        <v>279990</v>
      </c>
      <c r="R275" s="174">
        <f t="shared" si="55"/>
        <v>525071</v>
      </c>
      <c r="S275" s="395">
        <f t="shared" si="52"/>
        <v>499228.69102799997</v>
      </c>
    </row>
    <row r="276" spans="1:19" x14ac:dyDescent="0.25">
      <c r="A276" s="37">
        <v>258</v>
      </c>
      <c r="B276" s="103" t="s">
        <v>1268</v>
      </c>
      <c r="C276" s="9">
        <v>352000</v>
      </c>
      <c r="D276" s="42">
        <v>4.9737505687272732</v>
      </c>
      <c r="E276" s="11">
        <v>188819.14146399999</v>
      </c>
      <c r="F276" s="172">
        <v>540819.14146399999</v>
      </c>
      <c r="G276" s="252">
        <v>308850</v>
      </c>
      <c r="H276" s="209">
        <v>4.9737505687272732</v>
      </c>
      <c r="I276" s="251">
        <v>274500</v>
      </c>
      <c r="J276" s="174">
        <f t="shared" si="53"/>
        <v>583350</v>
      </c>
      <c r="K276" s="252">
        <v>358266</v>
      </c>
      <c r="L276" s="209">
        <v>4.9737505687272732</v>
      </c>
      <c r="M276" s="251">
        <v>290970</v>
      </c>
      <c r="N276" s="174">
        <f t="shared" si="54"/>
        <v>649236</v>
      </c>
      <c r="O276" s="252">
        <v>398417</v>
      </c>
      <c r="P276" s="209">
        <v>4.9737505687272732</v>
      </c>
      <c r="Q276" s="251">
        <v>282735</v>
      </c>
      <c r="R276" s="174">
        <f t="shared" si="55"/>
        <v>681152</v>
      </c>
      <c r="S276" s="395">
        <f t="shared" si="52"/>
        <v>613639.28536600003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24A96-31B4-449E-BD05-5F9ABF46E57A}">
  <dimension ref="A1:S301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" style="268" bestFit="1" customWidth="1"/>
    <col min="10" max="10" width="14.140625" style="271" bestFit="1" customWidth="1"/>
    <col min="11" max="11" width="15.7109375" style="268" bestFit="1" customWidth="1"/>
    <col min="12" max="12" width="14.140625" style="268" bestFit="1" customWidth="1"/>
    <col min="13" max="13" width="15.140625" style="268" bestFit="1" customWidth="1"/>
    <col min="14" max="14" width="14.85546875" style="271" bestFit="1" customWidth="1"/>
    <col min="15" max="15" width="15.5703125" style="268" bestFit="1" customWidth="1"/>
    <col min="16" max="16" width="14" style="268" bestFit="1" customWidth="1"/>
    <col min="17" max="17" width="15" style="268" bestFit="1" customWidth="1"/>
    <col min="18" max="18" width="14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37</v>
      </c>
      <c r="B4" s="453" t="s">
        <v>1270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36</v>
      </c>
      <c r="C6" s="15" t="s">
        <v>10</v>
      </c>
      <c r="D6" s="39">
        <v>1.8869593007272729</v>
      </c>
      <c r="E6" s="11">
        <v>114268.785372</v>
      </c>
      <c r="F6" s="172">
        <v>114268.785372</v>
      </c>
      <c r="G6" s="216" t="s">
        <v>10</v>
      </c>
      <c r="H6" s="202">
        <v>1.8869593007272729</v>
      </c>
      <c r="I6" s="155">
        <v>104200</v>
      </c>
      <c r="J6" s="174">
        <f>I6*1</f>
        <v>104200</v>
      </c>
      <c r="K6" s="216" t="s">
        <v>10</v>
      </c>
      <c r="L6" s="202">
        <v>1.8869593007272729</v>
      </c>
      <c r="M6" s="155">
        <v>110452</v>
      </c>
      <c r="N6" s="174">
        <f>M6*1</f>
        <v>110452</v>
      </c>
      <c r="O6" s="216" t="s">
        <v>10</v>
      </c>
      <c r="P6" s="202">
        <v>1.8869593007272729</v>
      </c>
      <c r="Q6" s="155">
        <v>109410</v>
      </c>
      <c r="R6" s="174">
        <f>Q6*1</f>
        <v>109410</v>
      </c>
      <c r="S6" s="395">
        <f>AVERAGE(N6,J6,F6,R6)</f>
        <v>109582.696343</v>
      </c>
    </row>
    <row r="7" spans="1:19" x14ac:dyDescent="0.25">
      <c r="A7" s="37">
        <v>2</v>
      </c>
      <c r="B7" s="38" t="s">
        <v>12</v>
      </c>
      <c r="C7" s="9">
        <v>189000</v>
      </c>
      <c r="D7" s="39">
        <v>2.8304292952727272</v>
      </c>
      <c r="E7" s="11">
        <v>101414.30563600006</v>
      </c>
      <c r="F7" s="172">
        <v>290414.30563600006</v>
      </c>
      <c r="G7" s="252">
        <v>148500</v>
      </c>
      <c r="H7" s="202">
        <v>2.8304292952727272</v>
      </c>
      <c r="I7" s="155">
        <v>156300</v>
      </c>
      <c r="J7" s="174">
        <f t="shared" ref="J7:J12" si="0">G7+I7</f>
        <v>304800</v>
      </c>
      <c r="K7" s="252">
        <v>169290</v>
      </c>
      <c r="L7" s="202">
        <v>2.8304292952727272</v>
      </c>
      <c r="M7" s="155">
        <v>164115</v>
      </c>
      <c r="N7" s="174">
        <f t="shared" ref="N7:N12" si="1">K7+M7</f>
        <v>333405</v>
      </c>
      <c r="O7" s="252">
        <v>191565</v>
      </c>
      <c r="P7" s="202">
        <v>2.8304292952727272</v>
      </c>
      <c r="Q7" s="155">
        <v>157863</v>
      </c>
      <c r="R7" s="174">
        <f t="shared" ref="R7:R12" si="2">O7+Q7</f>
        <v>349428</v>
      </c>
      <c r="S7" s="395">
        <f t="shared" ref="S7:S70" si="3">AVERAGE(N7,J7,F7,R7)</f>
        <v>319511.82640900003</v>
      </c>
    </row>
    <row r="8" spans="1:19" x14ac:dyDescent="0.25">
      <c r="A8" s="37">
        <v>3</v>
      </c>
      <c r="B8" s="38" t="s">
        <v>13</v>
      </c>
      <c r="C8" s="9">
        <v>631000</v>
      </c>
      <c r="D8" s="39">
        <v>2.8304292952727272</v>
      </c>
      <c r="E8" s="11">
        <v>339743.56189999997</v>
      </c>
      <c r="F8" s="172">
        <v>970743.56189999997</v>
      </c>
      <c r="G8" s="252">
        <v>1012350</v>
      </c>
      <c r="H8" s="202">
        <v>2.8304292952727272</v>
      </c>
      <c r="I8" s="155">
        <v>156300</v>
      </c>
      <c r="J8" s="174">
        <f t="shared" si="0"/>
        <v>1168650</v>
      </c>
      <c r="K8" s="252">
        <v>1154079</v>
      </c>
      <c r="L8" s="202">
        <v>2.8304292952727272</v>
      </c>
      <c r="M8" s="155">
        <v>165678</v>
      </c>
      <c r="N8" s="174">
        <f t="shared" si="1"/>
        <v>1319757</v>
      </c>
      <c r="O8" s="252">
        <v>1214820</v>
      </c>
      <c r="P8" s="202">
        <v>2.8304292952727272</v>
      </c>
      <c r="Q8" s="155">
        <v>162552</v>
      </c>
      <c r="R8" s="174">
        <f t="shared" si="2"/>
        <v>1377372</v>
      </c>
      <c r="S8" s="395">
        <f t="shared" si="3"/>
        <v>1209130.640475</v>
      </c>
    </row>
    <row r="9" spans="1:19" x14ac:dyDescent="0.25">
      <c r="A9" s="37">
        <v>4</v>
      </c>
      <c r="B9" s="38" t="s">
        <v>15</v>
      </c>
      <c r="C9" s="9">
        <v>482000</v>
      </c>
      <c r="D9" s="39">
        <v>2.8304292952727272</v>
      </c>
      <c r="E9" s="11">
        <v>260073.96065599995</v>
      </c>
      <c r="F9" s="172">
        <v>742073.96065599995</v>
      </c>
      <c r="G9" s="252">
        <v>719700</v>
      </c>
      <c r="H9" s="202">
        <v>2.8304292952727272</v>
      </c>
      <c r="I9" s="155">
        <v>156300</v>
      </c>
      <c r="J9" s="174">
        <f t="shared" si="0"/>
        <v>876000</v>
      </c>
      <c r="K9" s="252">
        <v>806064</v>
      </c>
      <c r="L9" s="202">
        <v>2.8304292952727272</v>
      </c>
      <c r="M9" s="155">
        <v>162552</v>
      </c>
      <c r="N9" s="174">
        <f t="shared" si="1"/>
        <v>968616</v>
      </c>
      <c r="O9" s="252">
        <v>928413</v>
      </c>
      <c r="P9" s="202">
        <v>2.8304292952727272</v>
      </c>
      <c r="Q9" s="155">
        <v>162552</v>
      </c>
      <c r="R9" s="174">
        <f t="shared" si="2"/>
        <v>1090965</v>
      </c>
      <c r="S9" s="395">
        <f t="shared" si="3"/>
        <v>919413.74016399996</v>
      </c>
    </row>
    <row r="10" spans="1:19" x14ac:dyDescent="0.25">
      <c r="A10" s="37">
        <v>5</v>
      </c>
      <c r="B10" s="38" t="s">
        <v>16</v>
      </c>
      <c r="C10" s="9">
        <v>1904000</v>
      </c>
      <c r="D10" s="39">
        <v>2.8304292952727272</v>
      </c>
      <c r="E10" s="11">
        <v>1024907.4266480003</v>
      </c>
      <c r="F10" s="172">
        <v>2928907.4266480003</v>
      </c>
      <c r="G10" s="252">
        <v>3486450</v>
      </c>
      <c r="H10" s="202">
        <v>2.8304292952727272</v>
      </c>
      <c r="I10" s="155">
        <v>156300</v>
      </c>
      <c r="J10" s="174">
        <f t="shared" si="0"/>
        <v>3642750</v>
      </c>
      <c r="K10" s="252">
        <v>4079147</v>
      </c>
      <c r="L10" s="202">
        <v>2.8304292952727272</v>
      </c>
      <c r="M10" s="155">
        <v>164115</v>
      </c>
      <c r="N10" s="174">
        <f t="shared" si="1"/>
        <v>4243262</v>
      </c>
      <c r="O10" s="252">
        <v>4323198</v>
      </c>
      <c r="P10" s="202">
        <v>2.8304292952727272</v>
      </c>
      <c r="Q10" s="155">
        <v>159426</v>
      </c>
      <c r="R10" s="174">
        <f t="shared" si="2"/>
        <v>4482624</v>
      </c>
      <c r="S10" s="395">
        <f t="shared" si="3"/>
        <v>3824385.8566620001</v>
      </c>
    </row>
    <row r="11" spans="1:19" x14ac:dyDescent="0.25">
      <c r="A11" s="37">
        <v>6</v>
      </c>
      <c r="B11" s="38" t="s">
        <v>35</v>
      </c>
      <c r="C11" s="9">
        <v>91000</v>
      </c>
      <c r="D11" s="39">
        <v>1.8869593007272729</v>
      </c>
      <c r="E11" s="11">
        <v>48445.097680000035</v>
      </c>
      <c r="F11" s="172">
        <v>139445.09768000004</v>
      </c>
      <c r="G11" s="252">
        <v>25350</v>
      </c>
      <c r="H11" s="202">
        <v>1.8869593007272729</v>
      </c>
      <c r="I11" s="155">
        <v>104200</v>
      </c>
      <c r="J11" s="174">
        <f t="shared" si="0"/>
        <v>129550</v>
      </c>
      <c r="K11" s="252">
        <v>28392</v>
      </c>
      <c r="L11" s="202">
        <v>1.8869593007272729</v>
      </c>
      <c r="M11" s="155">
        <v>108368</v>
      </c>
      <c r="N11" s="174">
        <f t="shared" si="1"/>
        <v>136760</v>
      </c>
      <c r="O11" s="252">
        <v>30167</v>
      </c>
      <c r="P11" s="202">
        <v>1.8869593007272729</v>
      </c>
      <c r="Q11" s="155">
        <v>109410</v>
      </c>
      <c r="R11" s="174">
        <f t="shared" si="2"/>
        <v>139577</v>
      </c>
      <c r="S11" s="395">
        <f t="shared" si="3"/>
        <v>136333.02442</v>
      </c>
    </row>
    <row r="12" spans="1:19" x14ac:dyDescent="0.25">
      <c r="A12" s="37">
        <v>7</v>
      </c>
      <c r="B12" s="38" t="s">
        <v>34</v>
      </c>
      <c r="C12" s="9">
        <v>189000</v>
      </c>
      <c r="D12" s="39">
        <v>2.8304292952727272</v>
      </c>
      <c r="E12" s="11">
        <v>101738.09763600002</v>
      </c>
      <c r="F12" s="172">
        <v>290738.09763600002</v>
      </c>
      <c r="G12" s="252">
        <v>148500</v>
      </c>
      <c r="H12" s="202">
        <v>2.8304292952727272</v>
      </c>
      <c r="I12" s="155">
        <v>156300</v>
      </c>
      <c r="J12" s="174">
        <f t="shared" si="0"/>
        <v>304800</v>
      </c>
      <c r="K12" s="252">
        <v>175230</v>
      </c>
      <c r="L12" s="202">
        <v>2.8304292952727272</v>
      </c>
      <c r="M12" s="155">
        <v>164115</v>
      </c>
      <c r="N12" s="174">
        <f t="shared" si="1"/>
        <v>339345</v>
      </c>
      <c r="O12" s="252">
        <v>179685</v>
      </c>
      <c r="P12" s="202">
        <v>2.8304292952727272</v>
      </c>
      <c r="Q12" s="155">
        <v>160989</v>
      </c>
      <c r="R12" s="174">
        <f t="shared" si="2"/>
        <v>340674</v>
      </c>
      <c r="S12" s="395">
        <f t="shared" si="3"/>
        <v>318889.27440900001</v>
      </c>
    </row>
    <row r="13" spans="1:19" x14ac:dyDescent="0.25">
      <c r="A13" s="37">
        <v>8</v>
      </c>
      <c r="B13" s="38" t="s">
        <v>33</v>
      </c>
      <c r="C13" s="15" t="s">
        <v>10</v>
      </c>
      <c r="D13" s="39">
        <v>3.7739186014545458</v>
      </c>
      <c r="E13" s="11">
        <v>221927.08913199999</v>
      </c>
      <c r="F13" s="172">
        <v>221927.08913199999</v>
      </c>
      <c r="G13" s="216" t="s">
        <v>10</v>
      </c>
      <c r="H13" s="202">
        <v>3.7739186014545458</v>
      </c>
      <c r="I13" s="155">
        <v>208300</v>
      </c>
      <c r="J13" s="174">
        <f>I13*1</f>
        <v>208300</v>
      </c>
      <c r="K13" s="216" t="s">
        <v>10</v>
      </c>
      <c r="L13" s="202">
        <v>3.7739186014545458</v>
      </c>
      <c r="M13" s="155">
        <v>216632</v>
      </c>
      <c r="N13" s="174">
        <f>M13*1</f>
        <v>216632</v>
      </c>
      <c r="O13" s="216" t="s">
        <v>10</v>
      </c>
      <c r="P13" s="202">
        <v>3.7739186014545458</v>
      </c>
      <c r="Q13" s="155">
        <v>210383</v>
      </c>
      <c r="R13" s="174">
        <f>Q13*1</f>
        <v>210383</v>
      </c>
      <c r="S13" s="395">
        <f t="shared" si="3"/>
        <v>214310.522283</v>
      </c>
    </row>
    <row r="14" spans="1:19" x14ac:dyDescent="0.25">
      <c r="A14" s="37">
        <v>9</v>
      </c>
      <c r="B14" s="38" t="s">
        <v>32</v>
      </c>
      <c r="C14" s="9">
        <v>178000</v>
      </c>
      <c r="D14" s="39">
        <v>2.8304292952727272</v>
      </c>
      <c r="E14" s="11">
        <v>95721.304135999992</v>
      </c>
      <c r="F14" s="172">
        <v>273721.30413599999</v>
      </c>
      <c r="G14" s="252">
        <v>128700</v>
      </c>
      <c r="H14" s="202">
        <v>2.8304292952727272</v>
      </c>
      <c r="I14" s="155">
        <v>156300</v>
      </c>
      <c r="J14" s="174">
        <f>G14+I14</f>
        <v>285000</v>
      </c>
      <c r="K14" s="252">
        <v>146718</v>
      </c>
      <c r="L14" s="202">
        <v>2.8304292952727272</v>
      </c>
      <c r="M14" s="155">
        <v>165678</v>
      </c>
      <c r="N14" s="174">
        <f>K14+M14</f>
        <v>312396</v>
      </c>
      <c r="O14" s="252">
        <v>159588</v>
      </c>
      <c r="P14" s="202">
        <v>2.8304292952727272</v>
      </c>
      <c r="Q14" s="155">
        <v>162552</v>
      </c>
      <c r="R14" s="174">
        <f>O14+Q14</f>
        <v>322140</v>
      </c>
      <c r="S14" s="395">
        <f t="shared" si="3"/>
        <v>298314.32603400003</v>
      </c>
    </row>
    <row r="15" spans="1:19" x14ac:dyDescent="0.25">
      <c r="A15" s="37">
        <v>10</v>
      </c>
      <c r="B15" s="38" t="s">
        <v>31</v>
      </c>
      <c r="C15" s="9">
        <v>95000</v>
      </c>
      <c r="D15" s="39">
        <v>1.4152146476363636</v>
      </c>
      <c r="E15" s="11">
        <v>51058.280367999978</v>
      </c>
      <c r="F15" s="172">
        <v>146058.28036799998</v>
      </c>
      <c r="G15" s="152">
        <v>68250</v>
      </c>
      <c r="H15" s="202">
        <v>1.4152146476363636</v>
      </c>
      <c r="I15" s="155">
        <v>78200</v>
      </c>
      <c r="J15" s="174">
        <f>G15+I15</f>
        <v>146450</v>
      </c>
      <c r="K15" s="152">
        <v>77123</v>
      </c>
      <c r="L15" s="202">
        <v>1.4152146476363636</v>
      </c>
      <c r="M15" s="155">
        <v>80546</v>
      </c>
      <c r="N15" s="174">
        <f>K15+M15</f>
        <v>157669</v>
      </c>
      <c r="O15" s="152">
        <v>83948</v>
      </c>
      <c r="P15" s="202">
        <v>1.4152146476363636</v>
      </c>
      <c r="Q15" s="155">
        <v>78982</v>
      </c>
      <c r="R15" s="174">
        <f>O15+Q15</f>
        <v>162930</v>
      </c>
      <c r="S15" s="395">
        <f t="shared" si="3"/>
        <v>153276.82009200001</v>
      </c>
    </row>
    <row r="16" spans="1:19" x14ac:dyDescent="0.25">
      <c r="A16" s="37">
        <v>11</v>
      </c>
      <c r="B16" s="38" t="s">
        <v>30</v>
      </c>
      <c r="C16" s="9">
        <v>209000</v>
      </c>
      <c r="D16" s="39">
        <v>4.4030917141818184</v>
      </c>
      <c r="E16" s="11">
        <v>112855.94923999999</v>
      </c>
      <c r="F16" s="172">
        <v>321855.94923999999</v>
      </c>
      <c r="G16" s="252">
        <v>76800</v>
      </c>
      <c r="H16" s="202">
        <v>4.4030917141818184</v>
      </c>
      <c r="I16" s="155">
        <v>243100</v>
      </c>
      <c r="J16" s="174">
        <f>G16+I16</f>
        <v>319900</v>
      </c>
      <c r="K16" s="252">
        <v>88320</v>
      </c>
      <c r="L16" s="202">
        <v>4.4030917141818184</v>
      </c>
      <c r="M16" s="155">
        <v>250393</v>
      </c>
      <c r="N16" s="174">
        <f>K16+M16</f>
        <v>338713</v>
      </c>
      <c r="O16" s="252">
        <v>91392</v>
      </c>
      <c r="P16" s="202">
        <v>4.4030917141818184</v>
      </c>
      <c r="Q16" s="155">
        <v>247962</v>
      </c>
      <c r="R16" s="174">
        <f>O16+Q16</f>
        <v>339354</v>
      </c>
      <c r="S16" s="395">
        <f t="shared" si="3"/>
        <v>329955.73731</v>
      </c>
    </row>
    <row r="17" spans="1:19" x14ac:dyDescent="0.25">
      <c r="A17" s="37">
        <v>12</v>
      </c>
      <c r="B17" s="38" t="s">
        <v>29</v>
      </c>
      <c r="C17" s="9">
        <v>148000</v>
      </c>
      <c r="D17" s="39">
        <v>1.8869593007272729</v>
      </c>
      <c r="E17" s="11">
        <v>80200.212407999992</v>
      </c>
      <c r="F17" s="172">
        <v>228200.21240799999</v>
      </c>
      <c r="G17" s="252">
        <v>136050</v>
      </c>
      <c r="H17" s="202">
        <v>1.8869593007272729</v>
      </c>
      <c r="I17" s="155">
        <v>104200</v>
      </c>
      <c r="J17" s="174">
        <f>G17+I17</f>
        <v>240250</v>
      </c>
      <c r="K17" s="252">
        <v>160539</v>
      </c>
      <c r="L17" s="202">
        <v>1.8869593007272729</v>
      </c>
      <c r="M17" s="155">
        <v>107326</v>
      </c>
      <c r="N17" s="174">
        <f>K17+M17</f>
        <v>267865</v>
      </c>
      <c r="O17" s="252">
        <v>165981</v>
      </c>
      <c r="P17" s="202">
        <v>1.8869593007272729</v>
      </c>
      <c r="Q17" s="155">
        <v>109410</v>
      </c>
      <c r="R17" s="174">
        <f>O17+Q17</f>
        <v>275391</v>
      </c>
      <c r="S17" s="395">
        <f t="shared" si="3"/>
        <v>252926.55310200001</v>
      </c>
    </row>
    <row r="18" spans="1:19" x14ac:dyDescent="0.25">
      <c r="A18" s="37">
        <v>13</v>
      </c>
      <c r="B18" s="38" t="s">
        <v>390</v>
      </c>
      <c r="C18" s="9">
        <v>109000</v>
      </c>
      <c r="D18" s="39">
        <v>1.8869593007272729</v>
      </c>
      <c r="E18" s="11">
        <v>58394.949931999989</v>
      </c>
      <c r="F18" s="172">
        <v>167394.94993199999</v>
      </c>
      <c r="G18" s="252">
        <v>60600</v>
      </c>
      <c r="H18" s="202">
        <v>1.8869593007272729</v>
      </c>
      <c r="I18" s="155">
        <v>104200</v>
      </c>
      <c r="J18" s="174">
        <f>G18+I18</f>
        <v>164800</v>
      </c>
      <c r="K18" s="252">
        <v>70296</v>
      </c>
      <c r="L18" s="202">
        <v>1.8869593007272729</v>
      </c>
      <c r="M18" s="155">
        <v>107326</v>
      </c>
      <c r="N18" s="174">
        <f>K18+M18</f>
        <v>177622</v>
      </c>
      <c r="O18" s="252">
        <v>73932</v>
      </c>
      <c r="P18" s="202">
        <v>1.8869593007272729</v>
      </c>
      <c r="Q18" s="155">
        <v>106284</v>
      </c>
      <c r="R18" s="174">
        <f>O18+Q18</f>
        <v>180216</v>
      </c>
      <c r="S18" s="395">
        <f t="shared" si="3"/>
        <v>172508.237483</v>
      </c>
    </row>
    <row r="19" spans="1:19" x14ac:dyDescent="0.25">
      <c r="A19" s="37">
        <v>14</v>
      </c>
      <c r="B19" s="38" t="s">
        <v>391</v>
      </c>
      <c r="C19" s="9">
        <v>119597.91796400001</v>
      </c>
      <c r="D19" s="39">
        <v>0</v>
      </c>
      <c r="E19" s="12" t="s">
        <v>10</v>
      </c>
      <c r="F19" s="172">
        <v>119597.91796400001</v>
      </c>
      <c r="G19" s="252">
        <v>142950</v>
      </c>
      <c r="H19" s="202">
        <v>0</v>
      </c>
      <c r="I19" s="154" t="s">
        <v>10</v>
      </c>
      <c r="J19" s="174">
        <f>G19*1</f>
        <v>142950</v>
      </c>
      <c r="K19" s="252">
        <v>164393</v>
      </c>
      <c r="L19" s="202">
        <v>0</v>
      </c>
      <c r="M19" s="154" t="s">
        <v>10</v>
      </c>
      <c r="N19" s="174">
        <f>K19*1</f>
        <v>164393</v>
      </c>
      <c r="O19" s="252">
        <v>178688</v>
      </c>
      <c r="P19" s="202">
        <v>0</v>
      </c>
      <c r="Q19" s="154" t="s">
        <v>10</v>
      </c>
      <c r="R19" s="174">
        <f>O19*1</f>
        <v>178688</v>
      </c>
      <c r="S19" s="395">
        <f t="shared" si="3"/>
        <v>151407.22949100001</v>
      </c>
    </row>
    <row r="20" spans="1:19" x14ac:dyDescent="0.25">
      <c r="A20" s="37">
        <v>15</v>
      </c>
      <c r="B20" s="38" t="s">
        <v>1248</v>
      </c>
      <c r="C20" s="9">
        <v>438000</v>
      </c>
      <c r="D20" s="39">
        <v>1.4152146476363636</v>
      </c>
      <c r="E20" s="11">
        <v>235453.76736400009</v>
      </c>
      <c r="F20" s="172">
        <v>673453.76736400009</v>
      </c>
      <c r="G20" s="252">
        <v>734700</v>
      </c>
      <c r="H20" s="202">
        <v>1.4152146476363636</v>
      </c>
      <c r="I20" s="155">
        <v>78200</v>
      </c>
      <c r="J20" s="174">
        <f>G20+I20</f>
        <v>812900</v>
      </c>
      <c r="K20" s="252">
        <v>837558</v>
      </c>
      <c r="L20" s="202">
        <v>1.4152146476363636</v>
      </c>
      <c r="M20" s="155">
        <v>82892</v>
      </c>
      <c r="N20" s="174">
        <f>K20+M20</f>
        <v>920450</v>
      </c>
      <c r="O20" s="252">
        <v>911028</v>
      </c>
      <c r="P20" s="202">
        <v>1.4152146476363636</v>
      </c>
      <c r="Q20" s="155">
        <v>79764</v>
      </c>
      <c r="R20" s="174">
        <f>O20+Q20</f>
        <v>990792</v>
      </c>
      <c r="S20" s="395">
        <f t="shared" si="3"/>
        <v>849398.94184099999</v>
      </c>
    </row>
    <row r="21" spans="1:19" x14ac:dyDescent="0.25">
      <c r="A21" s="37">
        <v>16</v>
      </c>
      <c r="B21" s="38" t="s">
        <v>28</v>
      </c>
      <c r="C21" s="9">
        <v>90000</v>
      </c>
      <c r="D21" s="39">
        <v>1.1586981818181818</v>
      </c>
      <c r="E21" s="11">
        <v>48017.819407999981</v>
      </c>
      <c r="F21" s="172">
        <v>138017.81940799998</v>
      </c>
      <c r="G21" s="252">
        <v>76800</v>
      </c>
      <c r="H21" s="202">
        <v>1.1586981818181818</v>
      </c>
      <c r="I21" s="159">
        <v>64000</v>
      </c>
      <c r="J21" s="174">
        <f>G21+I21</f>
        <v>140800</v>
      </c>
      <c r="K21" s="252">
        <v>89856</v>
      </c>
      <c r="L21" s="202">
        <v>1.1586981818181818</v>
      </c>
      <c r="M21" s="159">
        <v>67840</v>
      </c>
      <c r="N21" s="174">
        <f>K21+M21</f>
        <v>157696</v>
      </c>
      <c r="O21" s="252">
        <v>89088</v>
      </c>
      <c r="P21" s="202">
        <v>1.1586981818181818</v>
      </c>
      <c r="Q21" s="159">
        <v>66560</v>
      </c>
      <c r="R21" s="174">
        <f>O21+Q21</f>
        <v>155648</v>
      </c>
      <c r="S21" s="395">
        <f t="shared" si="3"/>
        <v>148040.454852</v>
      </c>
    </row>
    <row r="22" spans="1:19" x14ac:dyDescent="0.25">
      <c r="A22" s="37">
        <v>17</v>
      </c>
      <c r="B22" s="38" t="s">
        <v>27</v>
      </c>
      <c r="C22" s="9">
        <v>61489.768563999998</v>
      </c>
      <c r="D22" s="39">
        <v>0</v>
      </c>
      <c r="E22" s="12" t="s">
        <v>10</v>
      </c>
      <c r="F22" s="172">
        <v>61489.768563999998</v>
      </c>
      <c r="G22" s="252">
        <v>71250</v>
      </c>
      <c r="H22" s="202">
        <v>0</v>
      </c>
      <c r="I22" s="154" t="s">
        <v>10</v>
      </c>
      <c r="J22" s="174">
        <f>G22*1</f>
        <v>71250</v>
      </c>
      <c r="K22" s="252">
        <v>83363</v>
      </c>
      <c r="L22" s="202">
        <v>0</v>
      </c>
      <c r="M22" s="154" t="s">
        <v>10</v>
      </c>
      <c r="N22" s="174">
        <f>K22*1</f>
        <v>83363</v>
      </c>
      <c r="O22" s="252">
        <v>92625</v>
      </c>
      <c r="P22" s="202">
        <v>0</v>
      </c>
      <c r="Q22" s="154" t="s">
        <v>10</v>
      </c>
      <c r="R22" s="174">
        <f>O22*1</f>
        <v>92625</v>
      </c>
      <c r="S22" s="395">
        <f t="shared" si="3"/>
        <v>77181.942141000007</v>
      </c>
    </row>
    <row r="23" spans="1:19" x14ac:dyDescent="0.25">
      <c r="A23" s="37">
        <v>18</v>
      </c>
      <c r="B23" s="38" t="s">
        <v>26</v>
      </c>
      <c r="C23" s="9">
        <v>95000</v>
      </c>
      <c r="D23" s="39">
        <v>0.47174465309090913</v>
      </c>
      <c r="E23" s="11">
        <v>50714.234512000025</v>
      </c>
      <c r="F23" s="172">
        <v>145714.23451200002</v>
      </c>
      <c r="G23" s="252">
        <v>132300</v>
      </c>
      <c r="H23" s="202">
        <v>0.47174465309090913</v>
      </c>
      <c r="I23" s="155">
        <v>26200</v>
      </c>
      <c r="J23" s="174">
        <f t="shared" ref="J23:J31" si="4">G23+I23</f>
        <v>158500</v>
      </c>
      <c r="K23" s="252">
        <v>153468</v>
      </c>
      <c r="L23" s="202">
        <v>0.47174465309090913</v>
      </c>
      <c r="M23" s="155">
        <v>27510</v>
      </c>
      <c r="N23" s="174">
        <f t="shared" ref="N23:N31" si="5">K23+M23</f>
        <v>180978</v>
      </c>
      <c r="O23" s="252">
        <v>161406</v>
      </c>
      <c r="P23" s="202">
        <v>0.47174465309090913</v>
      </c>
      <c r="Q23" s="155">
        <v>27510</v>
      </c>
      <c r="R23" s="174">
        <f t="shared" ref="R23:R31" si="6">O23+Q23</f>
        <v>188916</v>
      </c>
      <c r="S23" s="395">
        <f t="shared" si="3"/>
        <v>168527.058628</v>
      </c>
    </row>
    <row r="24" spans="1:19" x14ac:dyDescent="0.25">
      <c r="A24" s="37">
        <v>19</v>
      </c>
      <c r="B24" s="38" t="s">
        <v>25</v>
      </c>
      <c r="C24" s="9">
        <v>52000</v>
      </c>
      <c r="D24" s="39">
        <v>0.47174465309090913</v>
      </c>
      <c r="E24" s="11">
        <v>27319.108091999995</v>
      </c>
      <c r="F24" s="172">
        <v>79319.108091999995</v>
      </c>
      <c r="G24" s="252">
        <v>68400</v>
      </c>
      <c r="H24" s="202">
        <v>0.47174465309090913</v>
      </c>
      <c r="I24" s="155">
        <v>11900</v>
      </c>
      <c r="J24" s="174">
        <f t="shared" si="4"/>
        <v>80300</v>
      </c>
      <c r="K24" s="252">
        <v>77976</v>
      </c>
      <c r="L24" s="202">
        <v>0.47174465309090913</v>
      </c>
      <c r="M24" s="155">
        <v>12376</v>
      </c>
      <c r="N24" s="174">
        <f t="shared" si="5"/>
        <v>90352</v>
      </c>
      <c r="O24" s="252">
        <v>82764</v>
      </c>
      <c r="P24" s="202">
        <v>0.47174465309090913</v>
      </c>
      <c r="Q24" s="155">
        <v>12257</v>
      </c>
      <c r="R24" s="174">
        <f t="shared" si="6"/>
        <v>95021</v>
      </c>
      <c r="S24" s="395">
        <f t="shared" si="3"/>
        <v>86248.027023000002</v>
      </c>
    </row>
    <row r="25" spans="1:19" x14ac:dyDescent="0.25">
      <c r="A25" s="37">
        <v>20</v>
      </c>
      <c r="B25" s="38" t="s">
        <v>24</v>
      </c>
      <c r="C25" s="9">
        <v>124000</v>
      </c>
      <c r="D25" s="39">
        <v>1.4152146476363636</v>
      </c>
      <c r="E25" s="11">
        <v>66599.39973200002</v>
      </c>
      <c r="F25" s="172">
        <v>190599.39973200002</v>
      </c>
      <c r="G25" s="152">
        <v>123600</v>
      </c>
      <c r="H25" s="202">
        <v>1.4152146476363636</v>
      </c>
      <c r="I25" s="155">
        <v>78200</v>
      </c>
      <c r="J25" s="174">
        <f t="shared" si="4"/>
        <v>201800</v>
      </c>
      <c r="K25" s="152">
        <v>140904</v>
      </c>
      <c r="L25" s="202">
        <v>1.4152146476363636</v>
      </c>
      <c r="M25" s="155">
        <v>80546</v>
      </c>
      <c r="N25" s="174">
        <f t="shared" si="5"/>
        <v>221450</v>
      </c>
      <c r="O25" s="152">
        <v>145848</v>
      </c>
      <c r="P25" s="202">
        <v>1.4152146476363636</v>
      </c>
      <c r="Q25" s="155">
        <v>79764</v>
      </c>
      <c r="R25" s="174">
        <f t="shared" si="6"/>
        <v>225612</v>
      </c>
      <c r="S25" s="395">
        <f t="shared" si="3"/>
        <v>209865.34993299999</v>
      </c>
    </row>
    <row r="26" spans="1:19" x14ac:dyDescent="0.25">
      <c r="A26" s="37">
        <v>21</v>
      </c>
      <c r="B26" s="38" t="s">
        <v>23</v>
      </c>
      <c r="C26" s="9">
        <v>744000</v>
      </c>
      <c r="D26" s="39">
        <v>1.8869593007272729</v>
      </c>
      <c r="E26" s="11">
        <v>400505.12299199984</v>
      </c>
      <c r="F26" s="172">
        <v>1144505.1229919998</v>
      </c>
      <c r="G26" s="252">
        <v>1296150</v>
      </c>
      <c r="H26" s="202">
        <v>1.8869593007272729</v>
      </c>
      <c r="I26" s="155">
        <v>104200</v>
      </c>
      <c r="J26" s="174">
        <f t="shared" si="4"/>
        <v>1400350</v>
      </c>
      <c r="K26" s="252">
        <v>1490573</v>
      </c>
      <c r="L26" s="202">
        <v>1.8869593007272729</v>
      </c>
      <c r="M26" s="155">
        <v>107326</v>
      </c>
      <c r="N26" s="174">
        <f t="shared" si="5"/>
        <v>1597899</v>
      </c>
      <c r="O26" s="252">
        <v>1542419</v>
      </c>
      <c r="P26" s="202">
        <v>1.8869593007272729</v>
      </c>
      <c r="Q26" s="155">
        <v>105242</v>
      </c>
      <c r="R26" s="174">
        <f t="shared" si="6"/>
        <v>1647661</v>
      </c>
      <c r="S26" s="395">
        <f t="shared" si="3"/>
        <v>1447603.7807479999</v>
      </c>
    </row>
    <row r="27" spans="1:19" x14ac:dyDescent="0.25">
      <c r="A27" s="37">
        <v>22</v>
      </c>
      <c r="B27" s="38" t="s">
        <v>22</v>
      </c>
      <c r="C27" s="9">
        <v>746000</v>
      </c>
      <c r="D27" s="39">
        <v>1.8869593007272729</v>
      </c>
      <c r="E27" s="11">
        <v>401416.89899200015</v>
      </c>
      <c r="F27" s="172">
        <v>1147416.8989920001</v>
      </c>
      <c r="G27" s="252">
        <v>1296150</v>
      </c>
      <c r="H27" s="202">
        <v>1.8869593007272729</v>
      </c>
      <c r="I27" s="149">
        <v>104200</v>
      </c>
      <c r="J27" s="174">
        <f t="shared" si="4"/>
        <v>1400350</v>
      </c>
      <c r="K27" s="252">
        <v>1516496</v>
      </c>
      <c r="L27" s="202">
        <v>1.8869593007272729</v>
      </c>
      <c r="M27" s="149">
        <v>107326</v>
      </c>
      <c r="N27" s="174">
        <f t="shared" si="5"/>
        <v>1623822</v>
      </c>
      <c r="O27" s="252">
        <v>1684995</v>
      </c>
      <c r="P27" s="202">
        <v>1.8869593007272729</v>
      </c>
      <c r="Q27" s="149">
        <v>106284</v>
      </c>
      <c r="R27" s="174">
        <f t="shared" si="6"/>
        <v>1791279</v>
      </c>
      <c r="S27" s="395">
        <f t="shared" si="3"/>
        <v>1490716.974748</v>
      </c>
    </row>
    <row r="28" spans="1:19" x14ac:dyDescent="0.25">
      <c r="A28" s="37">
        <v>23</v>
      </c>
      <c r="B28" s="38" t="s">
        <v>20</v>
      </c>
      <c r="C28" s="9">
        <v>584000</v>
      </c>
      <c r="D28" s="39">
        <v>2.8304292952727272</v>
      </c>
      <c r="E28" s="11">
        <v>315001.28950800002</v>
      </c>
      <c r="F28" s="172">
        <v>899001.28950800002</v>
      </c>
      <c r="G28" s="252">
        <v>922200</v>
      </c>
      <c r="H28" s="202">
        <v>2.8304292952727272</v>
      </c>
      <c r="I28" s="155">
        <v>156300</v>
      </c>
      <c r="J28" s="174">
        <f t="shared" si="4"/>
        <v>1078500</v>
      </c>
      <c r="K28" s="252">
        <v>1060530</v>
      </c>
      <c r="L28" s="202">
        <v>2.8304292952727272</v>
      </c>
      <c r="M28" s="155">
        <v>160989</v>
      </c>
      <c r="N28" s="174">
        <f t="shared" si="5"/>
        <v>1221519</v>
      </c>
      <c r="O28" s="252">
        <v>1143528</v>
      </c>
      <c r="P28" s="202">
        <v>2.8304292952727272</v>
      </c>
      <c r="Q28" s="155">
        <v>157863</v>
      </c>
      <c r="R28" s="174">
        <f t="shared" si="6"/>
        <v>1301391</v>
      </c>
      <c r="S28" s="395">
        <f t="shared" si="3"/>
        <v>1125102.822377</v>
      </c>
    </row>
    <row r="29" spans="1:19" x14ac:dyDescent="0.25">
      <c r="A29" s="37">
        <v>24</v>
      </c>
      <c r="B29" s="38" t="s">
        <v>19</v>
      </c>
      <c r="C29" s="9">
        <v>446000</v>
      </c>
      <c r="D29" s="39">
        <v>1.4152146476363636</v>
      </c>
      <c r="E29" s="11">
        <v>240471.93644400011</v>
      </c>
      <c r="F29" s="172">
        <v>686471.93644400011</v>
      </c>
      <c r="G29" s="252">
        <v>749100</v>
      </c>
      <c r="H29" s="202">
        <v>1.4152146476363636</v>
      </c>
      <c r="I29" s="155">
        <v>78200</v>
      </c>
      <c r="J29" s="174">
        <f t="shared" si="4"/>
        <v>827300</v>
      </c>
      <c r="K29" s="252">
        <v>853974</v>
      </c>
      <c r="L29" s="202">
        <v>1.4152146476363636</v>
      </c>
      <c r="M29" s="155">
        <v>82892</v>
      </c>
      <c r="N29" s="174">
        <f t="shared" si="5"/>
        <v>936866</v>
      </c>
      <c r="O29" s="252">
        <v>906411</v>
      </c>
      <c r="P29" s="202">
        <v>1.4152146476363636</v>
      </c>
      <c r="Q29" s="155">
        <v>80546</v>
      </c>
      <c r="R29" s="174">
        <f t="shared" si="6"/>
        <v>986957</v>
      </c>
      <c r="S29" s="395">
        <f t="shared" si="3"/>
        <v>859398.73411100009</v>
      </c>
    </row>
    <row r="30" spans="1:19" x14ac:dyDescent="0.25">
      <c r="A30" s="37">
        <v>25</v>
      </c>
      <c r="B30" s="38" t="s">
        <v>18</v>
      </c>
      <c r="C30" s="9">
        <v>111000</v>
      </c>
      <c r="D30" s="39">
        <v>1.8869593007272729</v>
      </c>
      <c r="E30" s="11">
        <v>59232.419783999998</v>
      </c>
      <c r="F30" s="172">
        <v>170232.419784</v>
      </c>
      <c r="G30" s="252">
        <v>63900</v>
      </c>
      <c r="H30" s="202">
        <v>1.8869593007272729</v>
      </c>
      <c r="I30" s="155">
        <v>104200</v>
      </c>
      <c r="J30" s="174">
        <f t="shared" si="4"/>
        <v>168100</v>
      </c>
      <c r="K30" s="252">
        <v>74763</v>
      </c>
      <c r="L30" s="202">
        <v>1.8869593007272729</v>
      </c>
      <c r="M30" s="155">
        <v>107326</v>
      </c>
      <c r="N30" s="174">
        <f t="shared" si="5"/>
        <v>182089</v>
      </c>
      <c r="O30" s="252">
        <v>79236</v>
      </c>
      <c r="P30" s="202">
        <v>1.8869593007272729</v>
      </c>
      <c r="Q30" s="155">
        <v>107326</v>
      </c>
      <c r="R30" s="174">
        <f t="shared" si="6"/>
        <v>186562</v>
      </c>
      <c r="S30" s="395">
        <f t="shared" si="3"/>
        <v>176745.85494600001</v>
      </c>
    </row>
    <row r="31" spans="1:19" x14ac:dyDescent="0.25">
      <c r="A31" s="37">
        <v>26</v>
      </c>
      <c r="B31" s="38" t="s">
        <v>17</v>
      </c>
      <c r="C31" s="9">
        <v>1925000</v>
      </c>
      <c r="D31" s="39">
        <v>2.8304292952727272</v>
      </c>
      <c r="E31" s="11">
        <v>1035907.2996160001</v>
      </c>
      <c r="F31" s="172">
        <v>2960907.2996160001</v>
      </c>
      <c r="G31" s="252">
        <v>3520650</v>
      </c>
      <c r="H31" s="202">
        <v>2.8304292952727272</v>
      </c>
      <c r="I31" s="155">
        <v>156300</v>
      </c>
      <c r="J31" s="174">
        <f t="shared" si="4"/>
        <v>3676950</v>
      </c>
      <c r="K31" s="252">
        <v>3978335</v>
      </c>
      <c r="L31" s="202">
        <v>2.8304292952727272</v>
      </c>
      <c r="M31" s="155">
        <v>160989</v>
      </c>
      <c r="N31" s="174">
        <f t="shared" si="5"/>
        <v>4139324</v>
      </c>
      <c r="O31" s="252">
        <v>4400813</v>
      </c>
      <c r="P31" s="202">
        <v>2.8304292952727272</v>
      </c>
      <c r="Q31" s="155">
        <v>164115</v>
      </c>
      <c r="R31" s="174">
        <f t="shared" si="6"/>
        <v>4564928</v>
      </c>
      <c r="S31" s="395">
        <f t="shared" si="3"/>
        <v>3835527.3249039999</v>
      </c>
    </row>
    <row r="32" spans="1:19" x14ac:dyDescent="0.25">
      <c r="A32" s="37">
        <v>27</v>
      </c>
      <c r="B32" s="38" t="s">
        <v>11</v>
      </c>
      <c r="C32" s="9">
        <v>123684.15438400001</v>
      </c>
      <c r="D32" s="39">
        <v>0</v>
      </c>
      <c r="E32" s="12" t="s">
        <v>10</v>
      </c>
      <c r="F32" s="172">
        <v>123684.15438400001</v>
      </c>
      <c r="G32" s="252">
        <v>148500</v>
      </c>
      <c r="H32" s="202">
        <v>0</v>
      </c>
      <c r="I32" s="154" t="s">
        <v>10</v>
      </c>
      <c r="J32" s="174">
        <f>G32*1</f>
        <v>148500</v>
      </c>
      <c r="K32" s="252">
        <v>167805</v>
      </c>
      <c r="L32" s="202">
        <v>0</v>
      </c>
      <c r="M32" s="154" t="s">
        <v>10</v>
      </c>
      <c r="N32" s="174">
        <f>K32*1</f>
        <v>167805</v>
      </c>
      <c r="O32" s="252">
        <v>175230</v>
      </c>
      <c r="P32" s="202">
        <v>0</v>
      </c>
      <c r="Q32" s="154" t="s">
        <v>10</v>
      </c>
      <c r="R32" s="174">
        <f>O32*1</f>
        <v>175230</v>
      </c>
      <c r="S32" s="395">
        <f t="shared" si="3"/>
        <v>153804.788596</v>
      </c>
    </row>
    <row r="33" spans="1:19" x14ac:dyDescent="0.25">
      <c r="A33" s="37">
        <v>28</v>
      </c>
      <c r="B33" s="38" t="s">
        <v>9</v>
      </c>
      <c r="C33" s="9">
        <v>28810.088607999998</v>
      </c>
      <c r="D33" s="39">
        <v>0</v>
      </c>
      <c r="E33" s="12" t="s">
        <v>10</v>
      </c>
      <c r="F33" s="172">
        <v>28810.088607999998</v>
      </c>
      <c r="G33" s="252">
        <v>29400</v>
      </c>
      <c r="H33" s="202">
        <v>0</v>
      </c>
      <c r="I33" s="154" t="s">
        <v>10</v>
      </c>
      <c r="J33" s="174">
        <f>G33*1</f>
        <v>29400</v>
      </c>
      <c r="K33" s="252">
        <v>33516</v>
      </c>
      <c r="L33" s="202">
        <v>0</v>
      </c>
      <c r="M33" s="154" t="s">
        <v>10</v>
      </c>
      <c r="N33" s="174">
        <f>K33*1</f>
        <v>33516</v>
      </c>
      <c r="O33" s="252">
        <v>35574</v>
      </c>
      <c r="P33" s="202">
        <v>0</v>
      </c>
      <c r="Q33" s="154" t="s">
        <v>10</v>
      </c>
      <c r="R33" s="174">
        <f>O33*1</f>
        <v>35574</v>
      </c>
      <c r="S33" s="395">
        <f t="shared" si="3"/>
        <v>31825.022151999998</v>
      </c>
    </row>
    <row r="34" spans="1:19" x14ac:dyDescent="0.25">
      <c r="A34" s="37">
        <v>29</v>
      </c>
      <c r="B34" s="38" t="s">
        <v>8</v>
      </c>
      <c r="C34" s="9">
        <v>114000</v>
      </c>
      <c r="D34" s="39">
        <v>1.8869593007272729</v>
      </c>
      <c r="E34" s="11">
        <v>62114.644384000014</v>
      </c>
      <c r="F34" s="172">
        <v>176114.64438400001</v>
      </c>
      <c r="G34" s="152">
        <v>72000</v>
      </c>
      <c r="H34" s="202">
        <v>1.8869593007272729</v>
      </c>
      <c r="I34" s="155">
        <v>104200</v>
      </c>
      <c r="J34" s="174">
        <f>G34+I34</f>
        <v>176200</v>
      </c>
      <c r="K34" s="152">
        <v>83520</v>
      </c>
      <c r="L34" s="202">
        <v>1.8869593007272729</v>
      </c>
      <c r="M34" s="155">
        <v>110452</v>
      </c>
      <c r="N34" s="174">
        <f>K34+M34</f>
        <v>193972</v>
      </c>
      <c r="O34" s="152">
        <v>90720</v>
      </c>
      <c r="P34" s="202">
        <v>1.8869593007272729</v>
      </c>
      <c r="Q34" s="155">
        <v>109410</v>
      </c>
      <c r="R34" s="174">
        <f>O34+Q34</f>
        <v>200130</v>
      </c>
      <c r="S34" s="395">
        <f t="shared" si="3"/>
        <v>186604.161096</v>
      </c>
    </row>
    <row r="35" spans="1:19" x14ac:dyDescent="0.25">
      <c r="A35" s="3"/>
      <c r="B35" s="36" t="s">
        <v>37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x14ac:dyDescent="0.25">
      <c r="A36" s="37">
        <v>30</v>
      </c>
      <c r="B36" s="38" t="s">
        <v>38</v>
      </c>
      <c r="C36" s="9">
        <v>476000</v>
      </c>
      <c r="D36" s="39">
        <v>5.0318785941818192</v>
      </c>
      <c r="E36" s="11">
        <v>256893.19325600006</v>
      </c>
      <c r="F36" s="172">
        <v>732893.19325600006</v>
      </c>
      <c r="G36" s="252">
        <v>545550</v>
      </c>
      <c r="H36" s="202">
        <v>5.0318785941818192</v>
      </c>
      <c r="I36" s="155">
        <v>277700</v>
      </c>
      <c r="J36" s="174">
        <f>G36+I36</f>
        <v>823250</v>
      </c>
      <c r="K36" s="252">
        <v>638294</v>
      </c>
      <c r="L36" s="202">
        <v>5.0318785941818192</v>
      </c>
      <c r="M36" s="155">
        <v>291585</v>
      </c>
      <c r="N36" s="174">
        <f>K36+M36</f>
        <v>929879</v>
      </c>
      <c r="O36" s="252">
        <v>665571</v>
      </c>
      <c r="P36" s="202">
        <v>5.0318785941818192</v>
      </c>
      <c r="Q36" s="155">
        <v>291585</v>
      </c>
      <c r="R36" s="174">
        <f>O36+Q36</f>
        <v>957156</v>
      </c>
      <c r="S36" s="395">
        <f t="shared" si="3"/>
        <v>860794.54831400001</v>
      </c>
    </row>
    <row r="37" spans="1:19" x14ac:dyDescent="0.25">
      <c r="A37" s="37">
        <v>31</v>
      </c>
      <c r="B37" s="38" t="s">
        <v>50</v>
      </c>
      <c r="C37" s="15" t="s">
        <v>10</v>
      </c>
      <c r="D37" s="39">
        <v>10.063776500000001</v>
      </c>
      <c r="E37" s="11">
        <v>577610.02353600005</v>
      </c>
      <c r="F37" s="172">
        <v>577610.02353600005</v>
      </c>
      <c r="G37" s="216" t="s">
        <v>10</v>
      </c>
      <c r="H37" s="202">
        <v>10.063776500000001</v>
      </c>
      <c r="I37" s="155">
        <v>555300</v>
      </c>
      <c r="J37" s="174">
        <f>I37*1</f>
        <v>555300</v>
      </c>
      <c r="K37" s="216" t="s">
        <v>10</v>
      </c>
      <c r="L37" s="202">
        <v>10.063776500000001</v>
      </c>
      <c r="M37" s="155">
        <v>577512</v>
      </c>
      <c r="N37" s="174">
        <f>M37*1</f>
        <v>577512</v>
      </c>
      <c r="O37" s="216" t="s">
        <v>10</v>
      </c>
      <c r="P37" s="202">
        <v>10.063776500000001</v>
      </c>
      <c r="Q37" s="155">
        <v>583065</v>
      </c>
      <c r="R37" s="174">
        <f>Q37*1</f>
        <v>583065</v>
      </c>
      <c r="S37" s="395">
        <f t="shared" si="3"/>
        <v>573371.75588399998</v>
      </c>
    </row>
    <row r="38" spans="1:19" x14ac:dyDescent="0.25">
      <c r="A38" s="37">
        <v>32</v>
      </c>
      <c r="B38" s="38" t="s">
        <v>49</v>
      </c>
      <c r="C38" s="9">
        <v>96000</v>
      </c>
      <c r="D38" s="39">
        <v>1.4152146476363636</v>
      </c>
      <c r="E38" s="11">
        <v>50959.096367999999</v>
      </c>
      <c r="F38" s="172">
        <v>146959.096368</v>
      </c>
      <c r="G38" s="152">
        <v>68250</v>
      </c>
      <c r="H38" s="202">
        <v>1.4152146476363636</v>
      </c>
      <c r="I38" s="155">
        <v>78200</v>
      </c>
      <c r="J38" s="174">
        <f t="shared" ref="J38:J46" si="7">G38+I38</f>
        <v>146450</v>
      </c>
      <c r="K38" s="152">
        <v>80535</v>
      </c>
      <c r="L38" s="202">
        <v>1.4152146476363636</v>
      </c>
      <c r="M38" s="155">
        <v>82892</v>
      </c>
      <c r="N38" s="174">
        <f t="shared" ref="N38:N46" si="8">K38+M38</f>
        <v>163427</v>
      </c>
      <c r="O38" s="152">
        <v>81218</v>
      </c>
      <c r="P38" s="202">
        <v>1.4152146476363636</v>
      </c>
      <c r="Q38" s="155">
        <v>79764</v>
      </c>
      <c r="R38" s="174">
        <f t="shared" ref="R38:R46" si="9">O38+Q38</f>
        <v>160982</v>
      </c>
      <c r="S38" s="395">
        <f t="shared" si="3"/>
        <v>154454.52409200001</v>
      </c>
    </row>
    <row r="39" spans="1:19" x14ac:dyDescent="0.25">
      <c r="A39" s="37">
        <v>33</v>
      </c>
      <c r="B39" s="38" t="s">
        <v>48</v>
      </c>
      <c r="C39" s="9">
        <v>448000</v>
      </c>
      <c r="D39" s="39">
        <v>1.8869593007272729</v>
      </c>
      <c r="E39" s="11">
        <v>240596.28420800006</v>
      </c>
      <c r="F39" s="172">
        <v>688596.28420800006</v>
      </c>
      <c r="G39" s="252">
        <v>717450</v>
      </c>
      <c r="H39" s="202">
        <v>1.8869593007272729</v>
      </c>
      <c r="I39" s="155">
        <v>104200</v>
      </c>
      <c r="J39" s="174">
        <f t="shared" si="7"/>
        <v>821650</v>
      </c>
      <c r="K39" s="252">
        <v>825068</v>
      </c>
      <c r="L39" s="202">
        <v>1.8869593007272729</v>
      </c>
      <c r="M39" s="155">
        <v>108368</v>
      </c>
      <c r="N39" s="174">
        <f t="shared" si="8"/>
        <v>933436</v>
      </c>
      <c r="O39" s="252">
        <v>925511</v>
      </c>
      <c r="P39" s="202">
        <v>1.8869593007272729</v>
      </c>
      <c r="Q39" s="155">
        <v>108368</v>
      </c>
      <c r="R39" s="174">
        <f t="shared" si="9"/>
        <v>1033879</v>
      </c>
      <c r="S39" s="395">
        <f t="shared" si="3"/>
        <v>869390.32105200004</v>
      </c>
    </row>
    <row r="40" spans="1:19" x14ac:dyDescent="0.25">
      <c r="A40" s="37">
        <v>34</v>
      </c>
      <c r="B40" s="38" t="s">
        <v>47</v>
      </c>
      <c r="C40" s="9">
        <v>460000</v>
      </c>
      <c r="D40" s="39">
        <v>8.8057971956363641</v>
      </c>
      <c r="E40" s="11">
        <v>248336.51260399993</v>
      </c>
      <c r="F40" s="172">
        <v>708336.51260399993</v>
      </c>
      <c r="G40" s="252">
        <v>245700</v>
      </c>
      <c r="H40" s="202">
        <v>8.8057971956363641</v>
      </c>
      <c r="I40" s="155">
        <v>486000</v>
      </c>
      <c r="J40" s="174">
        <f t="shared" si="7"/>
        <v>731700</v>
      </c>
      <c r="K40" s="252">
        <v>289926</v>
      </c>
      <c r="L40" s="202">
        <v>8.8057971956363641</v>
      </c>
      <c r="M40" s="155">
        <v>505440</v>
      </c>
      <c r="N40" s="174">
        <f t="shared" si="8"/>
        <v>795366</v>
      </c>
      <c r="O40" s="252">
        <v>316953</v>
      </c>
      <c r="P40" s="202">
        <v>8.8057971956363641</v>
      </c>
      <c r="Q40" s="155">
        <v>505440</v>
      </c>
      <c r="R40" s="174">
        <f t="shared" si="9"/>
        <v>822393</v>
      </c>
      <c r="S40" s="395">
        <f t="shared" si="3"/>
        <v>764448.87815100001</v>
      </c>
    </row>
    <row r="41" spans="1:19" x14ac:dyDescent="0.25">
      <c r="A41" s="37">
        <v>35</v>
      </c>
      <c r="B41" s="38" t="s">
        <v>46</v>
      </c>
      <c r="C41" s="9">
        <v>420000</v>
      </c>
      <c r="D41" s="39">
        <v>2.8304292952727272</v>
      </c>
      <c r="E41" s="11">
        <v>226468.66043200006</v>
      </c>
      <c r="F41" s="172">
        <v>646468.66043200006</v>
      </c>
      <c r="G41" s="252">
        <v>599850</v>
      </c>
      <c r="H41" s="202">
        <v>2.8304292952727272</v>
      </c>
      <c r="I41" s="155">
        <v>156300</v>
      </c>
      <c r="J41" s="174">
        <f t="shared" si="7"/>
        <v>756150</v>
      </c>
      <c r="K41" s="252">
        <v>689828</v>
      </c>
      <c r="L41" s="202">
        <v>2.8304292952727272</v>
      </c>
      <c r="M41" s="155">
        <v>162552</v>
      </c>
      <c r="N41" s="174">
        <f t="shared" si="8"/>
        <v>852380</v>
      </c>
      <c r="O41" s="252">
        <v>737816</v>
      </c>
      <c r="P41" s="202">
        <v>2.8304292952727272</v>
      </c>
      <c r="Q41" s="155">
        <v>157863</v>
      </c>
      <c r="R41" s="174">
        <f t="shared" si="9"/>
        <v>895679</v>
      </c>
      <c r="S41" s="395">
        <f t="shared" si="3"/>
        <v>787669.41510800004</v>
      </c>
    </row>
    <row r="42" spans="1:19" x14ac:dyDescent="0.25">
      <c r="A42" s="37">
        <v>36</v>
      </c>
      <c r="B42" s="38" t="s">
        <v>45</v>
      </c>
      <c r="C42" s="9">
        <v>878000</v>
      </c>
      <c r="D42" s="39">
        <v>3.7739186014545458</v>
      </c>
      <c r="E42" s="11">
        <v>472317.98196400004</v>
      </c>
      <c r="F42" s="172">
        <v>1350317.981964</v>
      </c>
      <c r="G42" s="252">
        <v>1423800</v>
      </c>
      <c r="H42" s="202">
        <v>3.7739186014545458</v>
      </c>
      <c r="I42" s="155">
        <v>208300</v>
      </c>
      <c r="J42" s="174">
        <f t="shared" si="7"/>
        <v>1632100</v>
      </c>
      <c r="K42" s="252">
        <v>1680084</v>
      </c>
      <c r="L42" s="202">
        <v>3.7739186014545458</v>
      </c>
      <c r="M42" s="155">
        <v>216632</v>
      </c>
      <c r="N42" s="174">
        <f t="shared" si="8"/>
        <v>1896716</v>
      </c>
      <c r="O42" s="252">
        <v>1708560</v>
      </c>
      <c r="P42" s="202">
        <v>3.7739186014545458</v>
      </c>
      <c r="Q42" s="155">
        <v>210383</v>
      </c>
      <c r="R42" s="174">
        <f t="shared" si="9"/>
        <v>1918943</v>
      </c>
      <c r="S42" s="395">
        <f t="shared" si="3"/>
        <v>1699519.2454909999</v>
      </c>
    </row>
    <row r="43" spans="1:19" x14ac:dyDescent="0.25">
      <c r="A43" s="37">
        <v>37</v>
      </c>
      <c r="B43" s="38" t="s">
        <v>44</v>
      </c>
      <c r="C43" s="9">
        <v>786000</v>
      </c>
      <c r="D43" s="39">
        <v>8.8137342781818191</v>
      </c>
      <c r="E43" s="11">
        <v>423057.62949999981</v>
      </c>
      <c r="F43" s="172">
        <v>1209057.6294999998</v>
      </c>
      <c r="G43" s="252">
        <v>883650</v>
      </c>
      <c r="H43" s="202">
        <v>8.8137342781818191</v>
      </c>
      <c r="I43" s="155">
        <v>486400</v>
      </c>
      <c r="J43" s="174">
        <f t="shared" si="7"/>
        <v>1370050</v>
      </c>
      <c r="K43" s="252">
        <v>1025034</v>
      </c>
      <c r="L43" s="202">
        <v>8.8137342781818191</v>
      </c>
      <c r="M43" s="155">
        <v>515584</v>
      </c>
      <c r="N43" s="174">
        <f t="shared" si="8"/>
        <v>1540618</v>
      </c>
      <c r="O43" s="252">
        <v>1086890</v>
      </c>
      <c r="P43" s="202">
        <v>8.8137342781818191</v>
      </c>
      <c r="Q43" s="155">
        <v>505856</v>
      </c>
      <c r="R43" s="174">
        <f t="shared" si="9"/>
        <v>1592746</v>
      </c>
      <c r="S43" s="395">
        <f t="shared" si="3"/>
        <v>1428117.907375</v>
      </c>
    </row>
    <row r="44" spans="1:19" x14ac:dyDescent="0.25">
      <c r="A44" s="37">
        <v>38</v>
      </c>
      <c r="B44" s="38" t="s">
        <v>43</v>
      </c>
      <c r="C44" s="9">
        <v>258000</v>
      </c>
      <c r="D44" s="39">
        <v>2.8304292952727272</v>
      </c>
      <c r="E44" s="11">
        <v>139655.076672</v>
      </c>
      <c r="F44" s="172">
        <v>397655.076672</v>
      </c>
      <c r="G44" s="252">
        <v>284400</v>
      </c>
      <c r="H44" s="202">
        <v>2.8304292952727272</v>
      </c>
      <c r="I44" s="155">
        <v>156300</v>
      </c>
      <c r="J44" s="174">
        <f t="shared" si="7"/>
        <v>440700</v>
      </c>
      <c r="K44" s="252">
        <v>318528</v>
      </c>
      <c r="L44" s="202">
        <v>2.8304292952727272</v>
      </c>
      <c r="M44" s="155">
        <v>162552</v>
      </c>
      <c r="N44" s="174">
        <f t="shared" si="8"/>
        <v>481080</v>
      </c>
      <c r="O44" s="252">
        <v>355500</v>
      </c>
      <c r="P44" s="202">
        <v>2.8304292952727272</v>
      </c>
      <c r="Q44" s="155">
        <v>157863</v>
      </c>
      <c r="R44" s="174">
        <f t="shared" si="9"/>
        <v>513363</v>
      </c>
      <c r="S44" s="395">
        <f t="shared" si="3"/>
        <v>458199.51916799997</v>
      </c>
    </row>
    <row r="45" spans="1:19" x14ac:dyDescent="0.25">
      <c r="A45" s="37">
        <v>39</v>
      </c>
      <c r="B45" s="38" t="s">
        <v>41</v>
      </c>
      <c r="C45" s="9">
        <v>406000</v>
      </c>
      <c r="D45" s="39">
        <v>2.3785176927272729</v>
      </c>
      <c r="E45" s="11">
        <v>218702.75361199991</v>
      </c>
      <c r="F45" s="172">
        <v>624702.75361199991</v>
      </c>
      <c r="G45" s="252">
        <v>599850</v>
      </c>
      <c r="H45" s="202">
        <v>2.3785176927272729</v>
      </c>
      <c r="I45" s="155">
        <v>131300</v>
      </c>
      <c r="J45" s="174">
        <f t="shared" si="7"/>
        <v>731150</v>
      </c>
      <c r="K45" s="252">
        <v>671832</v>
      </c>
      <c r="L45" s="202">
        <v>2.3785176927272729</v>
      </c>
      <c r="M45" s="155">
        <v>137865</v>
      </c>
      <c r="N45" s="174">
        <f t="shared" si="8"/>
        <v>809697</v>
      </c>
      <c r="O45" s="252">
        <v>767808</v>
      </c>
      <c r="P45" s="202">
        <v>2.3785176927272729</v>
      </c>
      <c r="Q45" s="155">
        <v>136552</v>
      </c>
      <c r="R45" s="174">
        <f t="shared" si="9"/>
        <v>904360</v>
      </c>
      <c r="S45" s="395">
        <f t="shared" si="3"/>
        <v>767477.43840300001</v>
      </c>
    </row>
    <row r="46" spans="1:19" x14ac:dyDescent="0.25">
      <c r="A46" s="37">
        <v>40</v>
      </c>
      <c r="B46" s="38" t="s">
        <v>40</v>
      </c>
      <c r="C46" s="9">
        <v>200000</v>
      </c>
      <c r="D46" s="39">
        <v>2.8304292952727272</v>
      </c>
      <c r="E46" s="11">
        <v>107070.20080799999</v>
      </c>
      <c r="F46" s="172">
        <v>307070.20080799999</v>
      </c>
      <c r="G46" s="252">
        <v>169500</v>
      </c>
      <c r="H46" s="202">
        <v>2.8304292952727272</v>
      </c>
      <c r="I46" s="155">
        <v>156300</v>
      </c>
      <c r="J46" s="174">
        <f t="shared" si="7"/>
        <v>325800</v>
      </c>
      <c r="K46" s="252">
        <v>198315</v>
      </c>
      <c r="L46" s="202">
        <v>2.8304292952727272</v>
      </c>
      <c r="M46" s="155">
        <v>164115</v>
      </c>
      <c r="N46" s="174">
        <f t="shared" si="8"/>
        <v>362430</v>
      </c>
      <c r="O46" s="252">
        <v>213570</v>
      </c>
      <c r="P46" s="202">
        <v>2.8304292952727272</v>
      </c>
      <c r="Q46" s="155">
        <v>160989</v>
      </c>
      <c r="R46" s="174">
        <f t="shared" si="9"/>
        <v>374559</v>
      </c>
      <c r="S46" s="395">
        <f t="shared" si="3"/>
        <v>342464.80020200001</v>
      </c>
    </row>
    <row r="47" spans="1:19" x14ac:dyDescent="0.25">
      <c r="A47" s="3"/>
      <c r="B47" s="36" t="s">
        <v>51</v>
      </c>
      <c r="C47" s="5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x14ac:dyDescent="0.25">
      <c r="A48" s="37">
        <v>41</v>
      </c>
      <c r="B48" s="38" t="s">
        <v>52</v>
      </c>
      <c r="C48" s="9">
        <v>203000</v>
      </c>
      <c r="D48" s="39">
        <v>3.7739186014545458</v>
      </c>
      <c r="E48" s="11">
        <v>109770.29574000003</v>
      </c>
      <c r="F48" s="172">
        <v>312770.29574000003</v>
      </c>
      <c r="G48" s="252">
        <v>109050</v>
      </c>
      <c r="H48" s="202">
        <v>3.7739186014545458</v>
      </c>
      <c r="I48" s="155">
        <v>208300</v>
      </c>
      <c r="J48" s="174">
        <f>G48+I48</f>
        <v>317350</v>
      </c>
      <c r="K48" s="252">
        <v>126498</v>
      </c>
      <c r="L48" s="202">
        <v>3.7739186014545458</v>
      </c>
      <c r="M48" s="155">
        <v>220798</v>
      </c>
      <c r="N48" s="174">
        <f>K48+M48</f>
        <v>347296</v>
      </c>
      <c r="O48" s="252">
        <v>137403</v>
      </c>
      <c r="P48" s="202">
        <v>3.7739186014545458</v>
      </c>
      <c r="Q48" s="155">
        <v>212466</v>
      </c>
      <c r="R48" s="174">
        <f>O48+Q48</f>
        <v>349869</v>
      </c>
      <c r="S48" s="395">
        <f t="shared" si="3"/>
        <v>331821.32393499999</v>
      </c>
    </row>
    <row r="49" spans="1:19" x14ac:dyDescent="0.25">
      <c r="A49" s="37">
        <v>42</v>
      </c>
      <c r="B49" s="38" t="s">
        <v>57</v>
      </c>
      <c r="C49" s="9">
        <v>2228000</v>
      </c>
      <c r="D49" s="39">
        <v>5.0318785941818192</v>
      </c>
      <c r="E49" s="11">
        <v>1199417.0422240002</v>
      </c>
      <c r="F49" s="172">
        <v>3427417.0422240002</v>
      </c>
      <c r="G49" s="252">
        <v>3925500</v>
      </c>
      <c r="H49" s="202">
        <v>5.0318785941818192</v>
      </c>
      <c r="I49" s="155">
        <v>277700</v>
      </c>
      <c r="J49" s="174">
        <f>G49+I49</f>
        <v>4203200</v>
      </c>
      <c r="K49" s="252">
        <v>4592835</v>
      </c>
      <c r="L49" s="202">
        <v>5.0318785941818192</v>
      </c>
      <c r="M49" s="155">
        <v>286031</v>
      </c>
      <c r="N49" s="174">
        <f>K49+M49</f>
        <v>4878866</v>
      </c>
      <c r="O49" s="252">
        <v>5024640</v>
      </c>
      <c r="P49" s="202">
        <v>5.0318785941818192</v>
      </c>
      <c r="Q49" s="155">
        <v>286031</v>
      </c>
      <c r="R49" s="174">
        <f>O49+Q49</f>
        <v>5310671</v>
      </c>
      <c r="S49" s="395">
        <f t="shared" si="3"/>
        <v>4455038.5105560003</v>
      </c>
    </row>
    <row r="50" spans="1:19" x14ac:dyDescent="0.25">
      <c r="A50" s="37">
        <v>43</v>
      </c>
      <c r="B50" s="38" t="s">
        <v>54</v>
      </c>
      <c r="C50" s="15" t="s">
        <v>10</v>
      </c>
      <c r="D50" s="39">
        <v>14.251697961818184</v>
      </c>
      <c r="E50" s="11">
        <v>816588.83924800006</v>
      </c>
      <c r="F50" s="172">
        <v>816588.83924800006</v>
      </c>
      <c r="G50" s="216" t="s">
        <v>10</v>
      </c>
      <c r="H50" s="202">
        <v>14.251697961818184</v>
      </c>
      <c r="I50" s="155">
        <v>786500</v>
      </c>
      <c r="J50" s="174">
        <f>I50*1</f>
        <v>786500</v>
      </c>
      <c r="K50" s="216" t="s">
        <v>10</v>
      </c>
      <c r="L50" s="202">
        <v>14.251697961818184</v>
      </c>
      <c r="M50" s="155">
        <v>825825</v>
      </c>
      <c r="N50" s="174">
        <f>M50*1</f>
        <v>825825</v>
      </c>
      <c r="O50" s="216" t="s">
        <v>10</v>
      </c>
      <c r="P50" s="202">
        <v>14.251697961818184</v>
      </c>
      <c r="Q50" s="155">
        <v>810095</v>
      </c>
      <c r="R50" s="174">
        <f>Q50*1</f>
        <v>810095</v>
      </c>
      <c r="S50" s="395">
        <f t="shared" si="3"/>
        <v>809752.20981200004</v>
      </c>
    </row>
    <row r="51" spans="1:19" x14ac:dyDescent="0.25">
      <c r="A51" s="37">
        <v>44</v>
      </c>
      <c r="B51" s="38" t="s">
        <v>312</v>
      </c>
      <c r="C51" s="9">
        <v>546000</v>
      </c>
      <c r="D51" s="39">
        <v>3.7739186014545458</v>
      </c>
      <c r="E51" s="11">
        <v>293560.34912399994</v>
      </c>
      <c r="F51" s="172">
        <v>839560.34912399994</v>
      </c>
      <c r="G51" s="252">
        <v>775350</v>
      </c>
      <c r="H51" s="202">
        <v>3.7739186014545458</v>
      </c>
      <c r="I51" s="155">
        <v>208300</v>
      </c>
      <c r="J51" s="174">
        <f>G51+I51</f>
        <v>983650</v>
      </c>
      <c r="K51" s="252">
        <v>883899</v>
      </c>
      <c r="L51" s="202">
        <v>3.7739186014545458</v>
      </c>
      <c r="M51" s="155">
        <v>218715</v>
      </c>
      <c r="N51" s="174">
        <f>K51+M51</f>
        <v>1102614</v>
      </c>
      <c r="O51" s="252">
        <v>984695</v>
      </c>
      <c r="P51" s="202">
        <v>3.7739186014545458</v>
      </c>
      <c r="Q51" s="155">
        <v>212466</v>
      </c>
      <c r="R51" s="174">
        <f>O51+Q51</f>
        <v>1197161</v>
      </c>
      <c r="S51" s="395">
        <f t="shared" si="3"/>
        <v>1030746.337281</v>
      </c>
    </row>
    <row r="52" spans="1:19" x14ac:dyDescent="0.25">
      <c r="A52" s="37">
        <v>45</v>
      </c>
      <c r="B52" s="38" t="s">
        <v>58</v>
      </c>
      <c r="C52" s="9">
        <v>261000</v>
      </c>
      <c r="D52" s="39">
        <v>1.8869593007272729</v>
      </c>
      <c r="E52" s="11">
        <v>140938.78269999998</v>
      </c>
      <c r="F52" s="172">
        <v>401938.78269999998</v>
      </c>
      <c r="G52" s="252">
        <v>357600</v>
      </c>
      <c r="H52" s="202">
        <v>1.8869593007272729</v>
      </c>
      <c r="I52" s="155">
        <v>104200</v>
      </c>
      <c r="J52" s="174">
        <f>G52+I52</f>
        <v>461800</v>
      </c>
      <c r="K52" s="252">
        <v>407664</v>
      </c>
      <c r="L52" s="202">
        <v>1.8869593007272729</v>
      </c>
      <c r="M52" s="155">
        <v>110452</v>
      </c>
      <c r="N52" s="174">
        <f>K52+M52</f>
        <v>518116</v>
      </c>
      <c r="O52" s="252">
        <v>450576</v>
      </c>
      <c r="P52" s="202">
        <v>1.8869593007272729</v>
      </c>
      <c r="Q52" s="155">
        <v>109410</v>
      </c>
      <c r="R52" s="174">
        <f>O52+Q52</f>
        <v>559986</v>
      </c>
      <c r="S52" s="395">
        <f t="shared" si="3"/>
        <v>485460.19567499997</v>
      </c>
    </row>
    <row r="53" spans="1:19" x14ac:dyDescent="0.25">
      <c r="A53" s="37">
        <v>46</v>
      </c>
      <c r="B53" s="38" t="s">
        <v>1219</v>
      </c>
      <c r="C53" s="9">
        <v>121000</v>
      </c>
      <c r="D53" s="39">
        <v>1.8869593007272729</v>
      </c>
      <c r="E53" s="11">
        <v>65660.944568000006</v>
      </c>
      <c r="F53" s="172">
        <v>186660.94456800001</v>
      </c>
      <c r="G53" s="252">
        <v>85050</v>
      </c>
      <c r="H53" s="202">
        <v>1.8869593007272729</v>
      </c>
      <c r="I53" s="155">
        <v>104200</v>
      </c>
      <c r="J53" s="174">
        <f>G53+I53</f>
        <v>189250</v>
      </c>
      <c r="K53" s="252">
        <v>97808</v>
      </c>
      <c r="L53" s="202">
        <v>1.8869593007272729</v>
      </c>
      <c r="M53" s="155">
        <v>107326</v>
      </c>
      <c r="N53" s="174">
        <f>K53+M53</f>
        <v>205134</v>
      </c>
      <c r="O53" s="252">
        <v>101210</v>
      </c>
      <c r="P53" s="202">
        <v>1.8869593007272729</v>
      </c>
      <c r="Q53" s="155">
        <v>108368</v>
      </c>
      <c r="R53" s="174">
        <f>O53+Q53</f>
        <v>209578</v>
      </c>
      <c r="S53" s="395">
        <f t="shared" si="3"/>
        <v>197655.73614200001</v>
      </c>
    </row>
    <row r="54" spans="1:19" x14ac:dyDescent="0.25">
      <c r="A54" s="37">
        <v>47</v>
      </c>
      <c r="B54" s="38" t="s">
        <v>56</v>
      </c>
      <c r="C54" s="9">
        <v>2219000</v>
      </c>
      <c r="D54" s="39">
        <v>2.8304292952727272</v>
      </c>
      <c r="E54" s="11">
        <v>1194249.7866880004</v>
      </c>
      <c r="F54" s="172">
        <v>3413249.7866880004</v>
      </c>
      <c r="G54" s="252">
        <v>4071150</v>
      </c>
      <c r="H54" s="202">
        <v>2.8304292952727272</v>
      </c>
      <c r="I54" s="155">
        <v>156300</v>
      </c>
      <c r="J54" s="174">
        <f>G54+I54</f>
        <v>4227450</v>
      </c>
      <c r="K54" s="252">
        <v>4559688</v>
      </c>
      <c r="L54" s="202">
        <v>2.8304292952727272</v>
      </c>
      <c r="M54" s="155">
        <v>160989</v>
      </c>
      <c r="N54" s="174">
        <f>K54+M54</f>
        <v>4720677</v>
      </c>
      <c r="O54" s="252">
        <v>5292495</v>
      </c>
      <c r="P54" s="202">
        <v>2.8304292952727272</v>
      </c>
      <c r="Q54" s="155">
        <v>157863</v>
      </c>
      <c r="R54" s="174">
        <f>O54+Q54</f>
        <v>5450358</v>
      </c>
      <c r="S54" s="395">
        <f t="shared" si="3"/>
        <v>4452933.696672</v>
      </c>
    </row>
    <row r="55" spans="1:19" x14ac:dyDescent="0.25">
      <c r="A55" s="37">
        <v>48</v>
      </c>
      <c r="B55" s="38" t="s">
        <v>396</v>
      </c>
      <c r="C55" s="9">
        <v>489000</v>
      </c>
      <c r="D55" s="39">
        <v>1.8869593007272729</v>
      </c>
      <c r="E55" s="11">
        <v>263949.041432</v>
      </c>
      <c r="F55" s="172">
        <v>752949.041432</v>
      </c>
      <c r="G55" s="252">
        <v>797550</v>
      </c>
      <c r="H55" s="202">
        <v>1.8869593007272729</v>
      </c>
      <c r="I55" s="155">
        <v>104200</v>
      </c>
      <c r="J55" s="174">
        <f>G55+I55</f>
        <v>901750</v>
      </c>
      <c r="K55" s="252">
        <v>901232</v>
      </c>
      <c r="L55" s="202">
        <v>1.8869593007272729</v>
      </c>
      <c r="M55" s="155">
        <v>107326</v>
      </c>
      <c r="N55" s="174">
        <f>K55+M55</f>
        <v>1008558</v>
      </c>
      <c r="O55" s="252">
        <v>973011</v>
      </c>
      <c r="P55" s="202">
        <v>1.8869593007272729</v>
      </c>
      <c r="Q55" s="155">
        <v>105242</v>
      </c>
      <c r="R55" s="174">
        <f>O55+Q55</f>
        <v>1078253</v>
      </c>
      <c r="S55" s="395">
        <f t="shared" si="3"/>
        <v>935377.51035799994</v>
      </c>
    </row>
    <row r="56" spans="1:19" x14ac:dyDescent="0.25">
      <c r="A56" s="3"/>
      <c r="B56" s="36" t="s">
        <v>60</v>
      </c>
      <c r="C56" s="5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5">
      <c r="A57" s="37">
        <v>49</v>
      </c>
      <c r="B57" s="38" t="s">
        <v>86</v>
      </c>
      <c r="C57" s="9">
        <v>185000</v>
      </c>
      <c r="D57" s="39">
        <v>3.7739186014545458</v>
      </c>
      <c r="E57" s="11">
        <v>100342.93793600006</v>
      </c>
      <c r="F57" s="172">
        <v>285342.93793600006</v>
      </c>
      <c r="G57" s="252">
        <v>74550</v>
      </c>
      <c r="H57" s="202">
        <v>3.7739186014545458</v>
      </c>
      <c r="I57" s="155">
        <v>208300</v>
      </c>
      <c r="J57" s="174">
        <f>G57+I57</f>
        <v>282850</v>
      </c>
      <c r="K57" s="252">
        <v>87969</v>
      </c>
      <c r="L57" s="202">
        <v>3.7739186014545458</v>
      </c>
      <c r="M57" s="155">
        <v>214549</v>
      </c>
      <c r="N57" s="174">
        <f>K57+M57</f>
        <v>302518</v>
      </c>
      <c r="O57" s="252">
        <v>93933</v>
      </c>
      <c r="P57" s="202">
        <v>3.7739186014545458</v>
      </c>
      <c r="Q57" s="155">
        <v>210383</v>
      </c>
      <c r="R57" s="174">
        <f>O57+Q57</f>
        <v>304316</v>
      </c>
      <c r="S57" s="395">
        <f t="shared" si="3"/>
        <v>293756.73448400002</v>
      </c>
    </row>
    <row r="58" spans="1:19" x14ac:dyDescent="0.25">
      <c r="A58" s="37">
        <v>50</v>
      </c>
      <c r="B58" s="38" t="s">
        <v>85</v>
      </c>
      <c r="C58" s="9">
        <v>151000</v>
      </c>
      <c r="D58" s="39">
        <v>2.8304292952727272</v>
      </c>
      <c r="E58" s="11">
        <v>81351.588055999979</v>
      </c>
      <c r="F58" s="172">
        <v>232351.58805599998</v>
      </c>
      <c r="G58" s="252">
        <v>74550</v>
      </c>
      <c r="H58" s="202">
        <v>2.8304292952727272</v>
      </c>
      <c r="I58" s="155">
        <v>156300</v>
      </c>
      <c r="J58" s="174">
        <f>G58+I58</f>
        <v>230850</v>
      </c>
      <c r="K58" s="252">
        <v>87224</v>
      </c>
      <c r="L58" s="202">
        <v>2.8304292952727272</v>
      </c>
      <c r="M58" s="155">
        <v>165678</v>
      </c>
      <c r="N58" s="174">
        <f>K58+M58</f>
        <v>252902</v>
      </c>
      <c r="O58" s="252">
        <v>92442</v>
      </c>
      <c r="P58" s="202">
        <v>2.8304292952727272</v>
      </c>
      <c r="Q58" s="155">
        <v>159426</v>
      </c>
      <c r="R58" s="174">
        <f>O58+Q58</f>
        <v>251868</v>
      </c>
      <c r="S58" s="395">
        <f t="shared" si="3"/>
        <v>241992.89701399999</v>
      </c>
    </row>
    <row r="59" spans="1:19" x14ac:dyDescent="0.25">
      <c r="A59" s="37">
        <v>51</v>
      </c>
      <c r="B59" s="38" t="s">
        <v>84</v>
      </c>
      <c r="C59" s="15" t="s">
        <v>10</v>
      </c>
      <c r="D59" s="39">
        <v>10.063776500000001</v>
      </c>
      <c r="E59" s="11">
        <v>578885.19953600003</v>
      </c>
      <c r="F59" s="172">
        <v>578885.19953600003</v>
      </c>
      <c r="G59" s="216" t="s">
        <v>10</v>
      </c>
      <c r="H59" s="202">
        <v>10.063776500000001</v>
      </c>
      <c r="I59" s="155">
        <v>555300</v>
      </c>
      <c r="J59" s="174">
        <f>I59*1</f>
        <v>555300</v>
      </c>
      <c r="K59" s="216" t="s">
        <v>10</v>
      </c>
      <c r="L59" s="202">
        <v>10.063776500000001</v>
      </c>
      <c r="M59" s="155">
        <v>588618</v>
      </c>
      <c r="N59" s="174">
        <f>M59*1</f>
        <v>588618</v>
      </c>
      <c r="O59" s="216" t="s">
        <v>10</v>
      </c>
      <c r="P59" s="202">
        <v>10.063776500000001</v>
      </c>
      <c r="Q59" s="155">
        <v>571959</v>
      </c>
      <c r="R59" s="174">
        <f>Q59*1</f>
        <v>571959</v>
      </c>
      <c r="S59" s="395">
        <f t="shared" si="3"/>
        <v>573690.54988399998</v>
      </c>
    </row>
    <row r="60" spans="1:19" x14ac:dyDescent="0.25">
      <c r="A60" s="37">
        <v>52</v>
      </c>
      <c r="B60" s="38" t="s">
        <v>83</v>
      </c>
      <c r="C60" s="15" t="s">
        <v>10</v>
      </c>
      <c r="D60" s="42">
        <v>5.0318785941818192</v>
      </c>
      <c r="E60" s="11">
        <v>294362.49376800004</v>
      </c>
      <c r="F60" s="172">
        <v>294362.49376800004</v>
      </c>
      <c r="G60" s="216" t="s">
        <v>10</v>
      </c>
      <c r="H60" s="209">
        <v>5.0318785941818192</v>
      </c>
      <c r="I60" s="155">
        <v>277700</v>
      </c>
      <c r="J60" s="174">
        <f>I60*1</f>
        <v>277700</v>
      </c>
      <c r="K60" s="216" t="s">
        <v>10</v>
      </c>
      <c r="L60" s="209">
        <v>5.0318785941818192</v>
      </c>
      <c r="M60" s="155">
        <v>286031</v>
      </c>
      <c r="N60" s="174">
        <f>M60*1</f>
        <v>286031</v>
      </c>
      <c r="O60" s="216" t="s">
        <v>10</v>
      </c>
      <c r="P60" s="209">
        <v>5.0318785941818192</v>
      </c>
      <c r="Q60" s="155">
        <v>280477</v>
      </c>
      <c r="R60" s="174">
        <f>Q60*1</f>
        <v>280477</v>
      </c>
      <c r="S60" s="395">
        <f t="shared" si="3"/>
        <v>284642.62344200001</v>
      </c>
    </row>
    <row r="61" spans="1:19" x14ac:dyDescent="0.25">
      <c r="A61" s="37">
        <v>53</v>
      </c>
      <c r="B61" s="38" t="s">
        <v>82</v>
      </c>
      <c r="C61" s="9">
        <v>672000</v>
      </c>
      <c r="D61" s="39">
        <v>1.8869593007272729</v>
      </c>
      <c r="E61" s="11">
        <v>362571.60144799994</v>
      </c>
      <c r="F61" s="172">
        <v>1034571.6014479999</v>
      </c>
      <c r="G61" s="252">
        <v>1158750</v>
      </c>
      <c r="H61" s="202">
        <v>1.8869593007272729</v>
      </c>
      <c r="I61" s="155">
        <v>104200</v>
      </c>
      <c r="J61" s="174">
        <f t="shared" ref="J61:J71" si="10">G61+I61</f>
        <v>1262950</v>
      </c>
      <c r="K61" s="252">
        <v>1297800</v>
      </c>
      <c r="L61" s="202">
        <v>1.8869593007272729</v>
      </c>
      <c r="M61" s="155">
        <v>108368</v>
      </c>
      <c r="N61" s="174">
        <f t="shared" ref="N61:N71" si="11">K61+M61</f>
        <v>1406168</v>
      </c>
      <c r="O61" s="252">
        <v>1460025</v>
      </c>
      <c r="P61" s="202">
        <v>1.8869593007272729</v>
      </c>
      <c r="Q61" s="155">
        <v>106284</v>
      </c>
      <c r="R61" s="174">
        <f t="shared" ref="R61:R71" si="12">O61+Q61</f>
        <v>1566309</v>
      </c>
      <c r="S61" s="395">
        <f t="shared" si="3"/>
        <v>1317499.6503619999</v>
      </c>
    </row>
    <row r="62" spans="1:19" x14ac:dyDescent="0.25">
      <c r="A62" s="37">
        <v>54</v>
      </c>
      <c r="B62" s="38" t="s">
        <v>81</v>
      </c>
      <c r="C62" s="9">
        <v>993000</v>
      </c>
      <c r="D62" s="39">
        <v>3.7739186014545458</v>
      </c>
      <c r="E62" s="11">
        <v>534119.45464399992</v>
      </c>
      <c r="F62" s="172">
        <v>1527119.4546439999</v>
      </c>
      <c r="G62" s="252">
        <v>1645200</v>
      </c>
      <c r="H62" s="202">
        <v>3.7739186014545458</v>
      </c>
      <c r="I62" s="155">
        <v>208300</v>
      </c>
      <c r="J62" s="174">
        <f t="shared" si="10"/>
        <v>1853500</v>
      </c>
      <c r="K62" s="252">
        <v>1941336</v>
      </c>
      <c r="L62" s="202">
        <v>3.7739186014545458</v>
      </c>
      <c r="M62" s="155">
        <v>214549</v>
      </c>
      <c r="N62" s="174">
        <f t="shared" si="11"/>
        <v>2155885</v>
      </c>
      <c r="O62" s="252">
        <v>2122308</v>
      </c>
      <c r="P62" s="202">
        <v>3.7739186014545458</v>
      </c>
      <c r="Q62" s="155">
        <v>214549</v>
      </c>
      <c r="R62" s="174">
        <f t="shared" si="12"/>
        <v>2336857</v>
      </c>
      <c r="S62" s="395">
        <f t="shared" si="3"/>
        <v>1968340.363661</v>
      </c>
    </row>
    <row r="63" spans="1:19" x14ac:dyDescent="0.25">
      <c r="A63" s="37">
        <v>55</v>
      </c>
      <c r="B63" s="38" t="s">
        <v>80</v>
      </c>
      <c r="C63" s="9">
        <v>909000</v>
      </c>
      <c r="D63" s="39">
        <v>3.7739186014545458</v>
      </c>
      <c r="E63" s="11">
        <v>488978.084608</v>
      </c>
      <c r="F63" s="172">
        <v>1397978.084608</v>
      </c>
      <c r="G63" s="252">
        <v>1469550</v>
      </c>
      <c r="H63" s="202">
        <v>3.7739186014545458</v>
      </c>
      <c r="I63" s="155">
        <v>208300</v>
      </c>
      <c r="J63" s="174">
        <f t="shared" si="10"/>
        <v>1677850</v>
      </c>
      <c r="K63" s="252">
        <v>1719374</v>
      </c>
      <c r="L63" s="202">
        <v>3.7739186014545458</v>
      </c>
      <c r="M63" s="155">
        <v>218715</v>
      </c>
      <c r="N63" s="174">
        <f t="shared" si="11"/>
        <v>1938089</v>
      </c>
      <c r="O63" s="252">
        <v>1910415</v>
      </c>
      <c r="P63" s="202">
        <v>3.7739186014545458</v>
      </c>
      <c r="Q63" s="155">
        <v>214549</v>
      </c>
      <c r="R63" s="174">
        <f t="shared" si="12"/>
        <v>2124964</v>
      </c>
      <c r="S63" s="395">
        <f t="shared" si="3"/>
        <v>1784720.2711519999</v>
      </c>
    </row>
    <row r="64" spans="1:19" x14ac:dyDescent="0.25">
      <c r="A64" s="37">
        <v>56</v>
      </c>
      <c r="B64" s="38" t="s">
        <v>79</v>
      </c>
      <c r="C64" s="9">
        <v>694000</v>
      </c>
      <c r="D64" s="39">
        <v>5.6608779021818192</v>
      </c>
      <c r="E64" s="11">
        <v>373676.85365599999</v>
      </c>
      <c r="F64" s="172">
        <v>1067676.853656</v>
      </c>
      <c r="G64" s="252">
        <v>923700</v>
      </c>
      <c r="H64" s="202">
        <v>5.6608779021818192</v>
      </c>
      <c r="I64" s="155">
        <v>312400</v>
      </c>
      <c r="J64" s="174">
        <f t="shared" si="10"/>
        <v>1236100</v>
      </c>
      <c r="K64" s="252">
        <v>1043781</v>
      </c>
      <c r="L64" s="202">
        <v>5.6608779021818192</v>
      </c>
      <c r="M64" s="155">
        <v>331144</v>
      </c>
      <c r="N64" s="174">
        <f t="shared" si="11"/>
        <v>1374925</v>
      </c>
      <c r="O64" s="252">
        <v>1182336</v>
      </c>
      <c r="P64" s="202">
        <v>5.6608779021818192</v>
      </c>
      <c r="Q64" s="155">
        <v>321772</v>
      </c>
      <c r="R64" s="174">
        <f t="shared" si="12"/>
        <v>1504108</v>
      </c>
      <c r="S64" s="395">
        <f t="shared" si="3"/>
        <v>1295702.4634139999</v>
      </c>
    </row>
    <row r="65" spans="1:19" x14ac:dyDescent="0.25">
      <c r="A65" s="37">
        <v>57</v>
      </c>
      <c r="B65" s="38" t="s">
        <v>78</v>
      </c>
      <c r="C65" s="9">
        <v>527000</v>
      </c>
      <c r="D65" s="39">
        <v>2.8304292952727272</v>
      </c>
      <c r="E65" s="11">
        <v>284178.48719600006</v>
      </c>
      <c r="F65" s="172">
        <v>811178.48719600006</v>
      </c>
      <c r="G65" s="252">
        <v>806550</v>
      </c>
      <c r="H65" s="202">
        <v>2.8304292952727272</v>
      </c>
      <c r="I65" s="155">
        <v>156300</v>
      </c>
      <c r="J65" s="174">
        <f t="shared" si="10"/>
        <v>962850</v>
      </c>
      <c r="K65" s="252">
        <v>927533</v>
      </c>
      <c r="L65" s="202">
        <v>2.8304292952727272</v>
      </c>
      <c r="M65" s="155">
        <v>164115</v>
      </c>
      <c r="N65" s="174">
        <f t="shared" si="11"/>
        <v>1091648</v>
      </c>
      <c r="O65" s="252">
        <v>992057</v>
      </c>
      <c r="P65" s="202">
        <v>2.8304292952727272</v>
      </c>
      <c r="Q65" s="155">
        <v>164115</v>
      </c>
      <c r="R65" s="174">
        <f t="shared" si="12"/>
        <v>1156172</v>
      </c>
      <c r="S65" s="395">
        <f t="shared" si="3"/>
        <v>1005462.1217990001</v>
      </c>
    </row>
    <row r="66" spans="1:19" x14ac:dyDescent="0.25">
      <c r="A66" s="37">
        <v>58</v>
      </c>
      <c r="B66" s="38" t="s">
        <v>77</v>
      </c>
      <c r="C66" s="9">
        <v>190000</v>
      </c>
      <c r="D66" s="39">
        <v>1.8869593007272729</v>
      </c>
      <c r="E66" s="11">
        <v>102678.96646800003</v>
      </c>
      <c r="F66" s="172">
        <v>292678.96646800003</v>
      </c>
      <c r="G66" s="252">
        <v>216450</v>
      </c>
      <c r="H66" s="202">
        <v>1.8869593007272729</v>
      </c>
      <c r="I66" s="155">
        <v>104200</v>
      </c>
      <c r="J66" s="174">
        <f t="shared" si="10"/>
        <v>320650</v>
      </c>
      <c r="K66" s="252">
        <v>255411</v>
      </c>
      <c r="L66" s="202">
        <v>1.8869593007272729</v>
      </c>
      <c r="M66" s="155">
        <v>108368</v>
      </c>
      <c r="N66" s="174">
        <f t="shared" si="11"/>
        <v>363779</v>
      </c>
      <c r="O66" s="252">
        <v>261905</v>
      </c>
      <c r="P66" s="202">
        <v>1.8869593007272729</v>
      </c>
      <c r="Q66" s="155">
        <v>105242</v>
      </c>
      <c r="R66" s="174">
        <f t="shared" si="12"/>
        <v>367147</v>
      </c>
      <c r="S66" s="395">
        <f t="shared" si="3"/>
        <v>336063.74161700002</v>
      </c>
    </row>
    <row r="67" spans="1:19" x14ac:dyDescent="0.25">
      <c r="A67" s="37">
        <v>59</v>
      </c>
      <c r="B67" s="38" t="s">
        <v>76</v>
      </c>
      <c r="C67" s="9">
        <v>365000</v>
      </c>
      <c r="D67" s="39">
        <v>1.8869593007272729</v>
      </c>
      <c r="E67" s="11">
        <v>196949.10982000001</v>
      </c>
      <c r="F67" s="172">
        <v>561949.10982000001</v>
      </c>
      <c r="G67" s="252">
        <v>558300</v>
      </c>
      <c r="H67" s="202">
        <v>1.8869593007272729</v>
      </c>
      <c r="I67" s="155">
        <v>104200</v>
      </c>
      <c r="J67" s="174">
        <f t="shared" si="10"/>
        <v>662500</v>
      </c>
      <c r="K67" s="252">
        <v>636462</v>
      </c>
      <c r="L67" s="202">
        <v>1.8869593007272729</v>
      </c>
      <c r="M67" s="155">
        <v>109410</v>
      </c>
      <c r="N67" s="174">
        <f t="shared" si="11"/>
        <v>745872</v>
      </c>
      <c r="O67" s="252">
        <v>658794</v>
      </c>
      <c r="P67" s="202">
        <v>1.8869593007272729</v>
      </c>
      <c r="Q67" s="155">
        <v>105242</v>
      </c>
      <c r="R67" s="174">
        <f t="shared" si="12"/>
        <v>764036</v>
      </c>
      <c r="S67" s="395">
        <f t="shared" si="3"/>
        <v>683589.27745499997</v>
      </c>
    </row>
    <row r="68" spans="1:19" x14ac:dyDescent="0.25">
      <c r="A68" s="37">
        <v>60</v>
      </c>
      <c r="B68" s="38" t="s">
        <v>75</v>
      </c>
      <c r="C68" s="9">
        <v>530000</v>
      </c>
      <c r="D68" s="39">
        <v>3.7739186014545458</v>
      </c>
      <c r="E68" s="11">
        <v>284922.40099200001</v>
      </c>
      <c r="F68" s="172">
        <v>814922.40099200001</v>
      </c>
      <c r="G68" s="252">
        <v>741750</v>
      </c>
      <c r="H68" s="202">
        <v>3.7739186014545458</v>
      </c>
      <c r="I68" s="155">
        <v>208300</v>
      </c>
      <c r="J68" s="174">
        <f t="shared" si="10"/>
        <v>950050</v>
      </c>
      <c r="K68" s="252">
        <v>860430</v>
      </c>
      <c r="L68" s="202">
        <v>3.7739186014545458</v>
      </c>
      <c r="M68" s="155">
        <v>220798</v>
      </c>
      <c r="N68" s="174">
        <f t="shared" si="11"/>
        <v>1081228</v>
      </c>
      <c r="O68" s="252">
        <v>860430</v>
      </c>
      <c r="P68" s="202">
        <v>3.7739186014545458</v>
      </c>
      <c r="Q68" s="155">
        <v>214549</v>
      </c>
      <c r="R68" s="174">
        <f t="shared" si="12"/>
        <v>1074979</v>
      </c>
      <c r="S68" s="395">
        <f t="shared" si="3"/>
        <v>980294.850248</v>
      </c>
    </row>
    <row r="69" spans="1:19" x14ac:dyDescent="0.25">
      <c r="A69" s="37">
        <v>61</v>
      </c>
      <c r="B69" s="38" t="s">
        <v>74</v>
      </c>
      <c r="C69" s="9">
        <v>2068000</v>
      </c>
      <c r="D69" s="39">
        <v>2.8304292952727272</v>
      </c>
      <c r="E69" s="11">
        <v>1113831.3969680001</v>
      </c>
      <c r="F69" s="172">
        <v>3181831.3969680001</v>
      </c>
      <c r="G69" s="252">
        <v>3782850</v>
      </c>
      <c r="H69" s="202">
        <v>2.8304292952727272</v>
      </c>
      <c r="I69" s="155">
        <v>156300</v>
      </c>
      <c r="J69" s="174">
        <f t="shared" si="10"/>
        <v>3939150</v>
      </c>
      <c r="K69" s="252">
        <v>4350278</v>
      </c>
      <c r="L69" s="202">
        <v>2.8304292952727272</v>
      </c>
      <c r="M69" s="155">
        <v>164115</v>
      </c>
      <c r="N69" s="174">
        <f t="shared" si="11"/>
        <v>4514393</v>
      </c>
      <c r="O69" s="252">
        <v>4539420</v>
      </c>
      <c r="P69" s="202">
        <v>2.8304292952727272</v>
      </c>
      <c r="Q69" s="155">
        <v>157863</v>
      </c>
      <c r="R69" s="174">
        <f t="shared" si="12"/>
        <v>4697283</v>
      </c>
      <c r="S69" s="395">
        <f t="shared" si="3"/>
        <v>4083164.3492419999</v>
      </c>
    </row>
    <row r="70" spans="1:19" x14ac:dyDescent="0.25">
      <c r="A70" s="37">
        <v>62</v>
      </c>
      <c r="B70" s="38" t="s">
        <v>73</v>
      </c>
      <c r="C70" s="9">
        <v>4745000</v>
      </c>
      <c r="D70" s="39">
        <v>3.7739186014545458</v>
      </c>
      <c r="E70" s="11">
        <v>2555332.3293320006</v>
      </c>
      <c r="F70" s="172">
        <v>7300332.3293320006</v>
      </c>
      <c r="G70" s="252">
        <v>8977800</v>
      </c>
      <c r="H70" s="202">
        <v>3.7739186014545458</v>
      </c>
      <c r="I70" s="155">
        <v>208300</v>
      </c>
      <c r="J70" s="174">
        <f t="shared" si="10"/>
        <v>9186100</v>
      </c>
      <c r="K70" s="252">
        <v>10055136</v>
      </c>
      <c r="L70" s="202">
        <v>3.7739186014545458</v>
      </c>
      <c r="M70" s="155">
        <v>214549</v>
      </c>
      <c r="N70" s="174">
        <f t="shared" si="11"/>
        <v>10269685</v>
      </c>
      <c r="O70" s="252">
        <v>11222250</v>
      </c>
      <c r="P70" s="202">
        <v>3.7739186014545458</v>
      </c>
      <c r="Q70" s="155">
        <v>214549</v>
      </c>
      <c r="R70" s="174">
        <f t="shared" si="12"/>
        <v>11436799</v>
      </c>
      <c r="S70" s="395">
        <f t="shared" si="3"/>
        <v>9548229.0823330004</v>
      </c>
    </row>
    <row r="71" spans="1:19" x14ac:dyDescent="0.25">
      <c r="A71" s="37">
        <v>63</v>
      </c>
      <c r="B71" s="38" t="s">
        <v>72</v>
      </c>
      <c r="C71" s="9">
        <v>25000</v>
      </c>
      <c r="D71" s="39">
        <v>0.37275320509090915</v>
      </c>
      <c r="E71" s="11">
        <v>13947.091596000006</v>
      </c>
      <c r="F71" s="172">
        <v>38947.091596000006</v>
      </c>
      <c r="G71" s="252">
        <v>6300</v>
      </c>
      <c r="H71" s="202">
        <v>0.37275320509090915</v>
      </c>
      <c r="I71" s="155">
        <v>20700</v>
      </c>
      <c r="J71" s="174">
        <f t="shared" si="10"/>
        <v>27000</v>
      </c>
      <c r="K71" s="252">
        <v>7308</v>
      </c>
      <c r="L71" s="202">
        <v>0.37275320509090915</v>
      </c>
      <c r="M71" s="155">
        <v>21321</v>
      </c>
      <c r="N71" s="174">
        <f t="shared" si="11"/>
        <v>28629</v>
      </c>
      <c r="O71" s="252">
        <v>7749</v>
      </c>
      <c r="P71" s="202">
        <v>0.37275320509090915</v>
      </c>
      <c r="Q71" s="155">
        <v>21528</v>
      </c>
      <c r="R71" s="174">
        <f t="shared" si="12"/>
        <v>29277</v>
      </c>
      <c r="S71" s="395">
        <f t="shared" ref="S71:S134" si="13">AVERAGE(N71,J71,F71,R71)</f>
        <v>30963.272899000003</v>
      </c>
    </row>
    <row r="72" spans="1:19" x14ac:dyDescent="0.25">
      <c r="A72" s="37">
        <v>64</v>
      </c>
      <c r="B72" s="38" t="s">
        <v>71</v>
      </c>
      <c r="C72" s="9">
        <v>67236.280804000009</v>
      </c>
      <c r="D72" s="39">
        <v>0</v>
      </c>
      <c r="E72" s="12" t="s">
        <v>10</v>
      </c>
      <c r="F72" s="172">
        <v>67236.280804000009</v>
      </c>
      <c r="G72" s="252">
        <v>74550</v>
      </c>
      <c r="H72" s="202">
        <v>0</v>
      </c>
      <c r="I72" s="154" t="s">
        <v>10</v>
      </c>
      <c r="J72" s="174">
        <f>G72*1</f>
        <v>74550</v>
      </c>
      <c r="K72" s="252">
        <v>84987</v>
      </c>
      <c r="L72" s="202">
        <v>0</v>
      </c>
      <c r="M72" s="154" t="s">
        <v>10</v>
      </c>
      <c r="N72" s="174">
        <f>K72*1</f>
        <v>84987</v>
      </c>
      <c r="O72" s="252">
        <v>93188</v>
      </c>
      <c r="P72" s="202">
        <v>0</v>
      </c>
      <c r="Q72" s="154" t="s">
        <v>10</v>
      </c>
      <c r="R72" s="174">
        <f>O72*1</f>
        <v>93188</v>
      </c>
      <c r="S72" s="395">
        <f t="shared" si="13"/>
        <v>79990.320200999995</v>
      </c>
    </row>
    <row r="73" spans="1:19" x14ac:dyDescent="0.25">
      <c r="A73" s="37">
        <v>65</v>
      </c>
      <c r="B73" s="38" t="s">
        <v>70</v>
      </c>
      <c r="C73" s="9">
        <v>460000</v>
      </c>
      <c r="D73" s="39">
        <v>1.8869593007272729</v>
      </c>
      <c r="E73" s="11">
        <v>247129.32194799988</v>
      </c>
      <c r="F73" s="172">
        <v>707129.32194799988</v>
      </c>
      <c r="G73" s="252">
        <v>740550</v>
      </c>
      <c r="H73" s="202">
        <v>1.8869593007272729</v>
      </c>
      <c r="I73" s="155">
        <v>104200</v>
      </c>
      <c r="J73" s="174">
        <f t="shared" ref="J73:J81" si="14">G73+I73</f>
        <v>844750</v>
      </c>
      <c r="K73" s="252">
        <v>829416</v>
      </c>
      <c r="L73" s="202">
        <v>1.8869593007272729</v>
      </c>
      <c r="M73" s="155">
        <v>109410</v>
      </c>
      <c r="N73" s="174">
        <f t="shared" ref="N73:N81" si="15">K73+M73</f>
        <v>938826</v>
      </c>
      <c r="O73" s="252">
        <v>866444</v>
      </c>
      <c r="P73" s="202">
        <v>1.8869593007272729</v>
      </c>
      <c r="Q73" s="155">
        <v>109410</v>
      </c>
      <c r="R73" s="174">
        <f t="shared" ref="R73:R81" si="16">O73+Q73</f>
        <v>975854</v>
      </c>
      <c r="S73" s="395">
        <f t="shared" si="13"/>
        <v>866639.83048699994</v>
      </c>
    </row>
    <row r="74" spans="1:19" x14ac:dyDescent="0.25">
      <c r="A74" s="37">
        <v>66</v>
      </c>
      <c r="B74" s="38" t="s">
        <v>69</v>
      </c>
      <c r="C74" s="9">
        <v>1283000</v>
      </c>
      <c r="D74" s="39">
        <v>2.8304292952727272</v>
      </c>
      <c r="E74" s="11">
        <v>690266.17532799998</v>
      </c>
      <c r="F74" s="172">
        <v>1973266.175328</v>
      </c>
      <c r="G74" s="252">
        <v>2274000</v>
      </c>
      <c r="H74" s="202">
        <v>2.8304292952727272</v>
      </c>
      <c r="I74" s="155">
        <v>156300</v>
      </c>
      <c r="J74" s="174">
        <f t="shared" si="14"/>
        <v>2430300</v>
      </c>
      <c r="K74" s="252">
        <v>2592360</v>
      </c>
      <c r="L74" s="202">
        <v>2.8304292952727272</v>
      </c>
      <c r="M74" s="155">
        <v>164115</v>
      </c>
      <c r="N74" s="174">
        <f t="shared" si="15"/>
        <v>2756475</v>
      </c>
      <c r="O74" s="252">
        <v>2956200</v>
      </c>
      <c r="P74" s="202">
        <v>2.8304292952727272</v>
      </c>
      <c r="Q74" s="155">
        <v>157863</v>
      </c>
      <c r="R74" s="174">
        <f t="shared" si="16"/>
        <v>3114063</v>
      </c>
      <c r="S74" s="395">
        <f t="shared" si="13"/>
        <v>2568526.0438319999</v>
      </c>
    </row>
    <row r="75" spans="1:19" x14ac:dyDescent="0.25">
      <c r="A75" s="37">
        <v>67</v>
      </c>
      <c r="B75" s="38" t="s">
        <v>68</v>
      </c>
      <c r="C75" s="9">
        <v>50000</v>
      </c>
      <c r="D75" s="39">
        <v>0.94346999454545466</v>
      </c>
      <c r="E75" s="11">
        <v>26563.026064000005</v>
      </c>
      <c r="F75" s="172">
        <v>76563.026064000005</v>
      </c>
      <c r="G75" s="252">
        <v>13050</v>
      </c>
      <c r="H75" s="202">
        <v>0.94346999454545466</v>
      </c>
      <c r="I75" s="155">
        <v>52200</v>
      </c>
      <c r="J75" s="174">
        <f t="shared" si="14"/>
        <v>65250</v>
      </c>
      <c r="K75" s="252">
        <v>15138</v>
      </c>
      <c r="L75" s="202">
        <v>0.94346999454545466</v>
      </c>
      <c r="M75" s="155">
        <v>55332</v>
      </c>
      <c r="N75" s="174">
        <f t="shared" si="15"/>
        <v>70470</v>
      </c>
      <c r="O75" s="252">
        <v>16835</v>
      </c>
      <c r="P75" s="202">
        <v>0.94346999454545466</v>
      </c>
      <c r="Q75" s="155">
        <v>54810</v>
      </c>
      <c r="R75" s="174">
        <f t="shared" si="16"/>
        <v>71645</v>
      </c>
      <c r="S75" s="395">
        <f t="shared" si="13"/>
        <v>70982.006515999994</v>
      </c>
    </row>
    <row r="76" spans="1:19" x14ac:dyDescent="0.25">
      <c r="A76" s="37">
        <v>68</v>
      </c>
      <c r="B76" s="38" t="s">
        <v>67</v>
      </c>
      <c r="C76" s="9">
        <v>53000</v>
      </c>
      <c r="D76" s="39">
        <v>0.94346999454545466</v>
      </c>
      <c r="E76" s="11">
        <v>28831.605827999985</v>
      </c>
      <c r="F76" s="172">
        <v>81831.605827999985</v>
      </c>
      <c r="G76" s="252">
        <v>20400</v>
      </c>
      <c r="H76" s="202">
        <v>0.94346999454545466</v>
      </c>
      <c r="I76" s="155">
        <v>52200</v>
      </c>
      <c r="J76" s="174">
        <f t="shared" si="14"/>
        <v>72600</v>
      </c>
      <c r="K76" s="252">
        <v>24072</v>
      </c>
      <c r="L76" s="202">
        <v>0.94346999454545466</v>
      </c>
      <c r="M76" s="155">
        <v>54288</v>
      </c>
      <c r="N76" s="174">
        <f t="shared" si="15"/>
        <v>78360</v>
      </c>
      <c r="O76" s="252">
        <v>25092</v>
      </c>
      <c r="P76" s="202">
        <v>0.94346999454545466</v>
      </c>
      <c r="Q76" s="155">
        <v>54288</v>
      </c>
      <c r="R76" s="174">
        <f t="shared" si="16"/>
        <v>79380</v>
      </c>
      <c r="S76" s="395">
        <f t="shared" si="13"/>
        <v>78042.901457</v>
      </c>
    </row>
    <row r="77" spans="1:19" x14ac:dyDescent="0.25">
      <c r="A77" s="37">
        <v>69</v>
      </c>
      <c r="B77" s="38" t="s">
        <v>66</v>
      </c>
      <c r="C77" s="9">
        <v>53000</v>
      </c>
      <c r="D77" s="39">
        <v>0.94346999454545466</v>
      </c>
      <c r="E77" s="11">
        <v>29105.974663999994</v>
      </c>
      <c r="F77" s="172">
        <v>82105.974663999994</v>
      </c>
      <c r="G77" s="252">
        <v>21000</v>
      </c>
      <c r="H77" s="202">
        <v>0.94346999454545466</v>
      </c>
      <c r="I77" s="155">
        <v>52200</v>
      </c>
      <c r="J77" s="174">
        <f t="shared" si="14"/>
        <v>73200</v>
      </c>
      <c r="K77" s="252">
        <v>24150</v>
      </c>
      <c r="L77" s="202">
        <v>0.94346999454545466</v>
      </c>
      <c r="M77" s="155">
        <v>55332</v>
      </c>
      <c r="N77" s="174">
        <f t="shared" si="15"/>
        <v>79482</v>
      </c>
      <c r="O77" s="252">
        <v>24360</v>
      </c>
      <c r="P77" s="202">
        <v>0.94346999454545466</v>
      </c>
      <c r="Q77" s="155">
        <v>54288</v>
      </c>
      <c r="R77" s="174">
        <f t="shared" si="16"/>
        <v>78648</v>
      </c>
      <c r="S77" s="395">
        <f t="shared" si="13"/>
        <v>78358.993665999995</v>
      </c>
    </row>
    <row r="78" spans="1:19" x14ac:dyDescent="0.25">
      <c r="A78" s="37">
        <v>70</v>
      </c>
      <c r="B78" s="38" t="s">
        <v>65</v>
      </c>
      <c r="C78" s="9">
        <v>107000</v>
      </c>
      <c r="D78" s="39">
        <v>0.94346999454545466</v>
      </c>
      <c r="E78" s="11">
        <v>57694.262403999979</v>
      </c>
      <c r="F78" s="172">
        <v>164694.26240399998</v>
      </c>
      <c r="G78" s="252">
        <v>123750</v>
      </c>
      <c r="H78" s="202">
        <v>0.94346999454545466</v>
      </c>
      <c r="I78" s="155">
        <v>52200</v>
      </c>
      <c r="J78" s="174">
        <f t="shared" si="14"/>
        <v>175950</v>
      </c>
      <c r="K78" s="252">
        <v>146025</v>
      </c>
      <c r="L78" s="202">
        <v>0.94346999454545466</v>
      </c>
      <c r="M78" s="155">
        <v>54288</v>
      </c>
      <c r="N78" s="174">
        <f t="shared" si="15"/>
        <v>200313</v>
      </c>
      <c r="O78" s="252">
        <v>147263</v>
      </c>
      <c r="P78" s="202">
        <v>0.94346999454545466</v>
      </c>
      <c r="Q78" s="155">
        <v>52722</v>
      </c>
      <c r="R78" s="174">
        <f t="shared" si="16"/>
        <v>199985</v>
      </c>
      <c r="S78" s="395">
        <f t="shared" si="13"/>
        <v>185235.56560099998</v>
      </c>
    </row>
    <row r="79" spans="1:19" x14ac:dyDescent="0.25">
      <c r="A79" s="37">
        <v>71</v>
      </c>
      <c r="B79" s="38" t="s">
        <v>64</v>
      </c>
      <c r="C79" s="9">
        <v>113000</v>
      </c>
      <c r="D79" s="39">
        <v>0.94346999454545466</v>
      </c>
      <c r="E79" s="11">
        <v>60478.605692000012</v>
      </c>
      <c r="F79" s="172">
        <v>173478.60569200001</v>
      </c>
      <c r="G79" s="252">
        <v>135450</v>
      </c>
      <c r="H79" s="202">
        <v>0.94346999454545466</v>
      </c>
      <c r="I79" s="155">
        <v>52200</v>
      </c>
      <c r="J79" s="174">
        <f t="shared" si="14"/>
        <v>187650</v>
      </c>
      <c r="K79" s="252">
        <v>154413</v>
      </c>
      <c r="L79" s="202">
        <v>0.94346999454545466</v>
      </c>
      <c r="M79" s="155">
        <v>53766</v>
      </c>
      <c r="N79" s="174">
        <f t="shared" si="15"/>
        <v>208179</v>
      </c>
      <c r="O79" s="252">
        <v>159831</v>
      </c>
      <c r="P79" s="202">
        <v>0.94346999454545466</v>
      </c>
      <c r="Q79" s="155">
        <v>54288</v>
      </c>
      <c r="R79" s="174">
        <f t="shared" si="16"/>
        <v>214119</v>
      </c>
      <c r="S79" s="395">
        <f t="shared" si="13"/>
        <v>195856.651423</v>
      </c>
    </row>
    <row r="80" spans="1:19" x14ac:dyDescent="0.25">
      <c r="A80" s="37">
        <v>72</v>
      </c>
      <c r="B80" s="38" t="s">
        <v>63</v>
      </c>
      <c r="C80" s="9">
        <v>99000</v>
      </c>
      <c r="D80" s="39">
        <v>0.94346999454545466</v>
      </c>
      <c r="E80" s="11">
        <v>53317.890815999999</v>
      </c>
      <c r="F80" s="172">
        <v>152317.890816</v>
      </c>
      <c r="G80" s="252">
        <v>108000</v>
      </c>
      <c r="H80" s="202">
        <v>0.94346999454545466</v>
      </c>
      <c r="I80" s="155">
        <v>52200</v>
      </c>
      <c r="J80" s="174">
        <f t="shared" si="14"/>
        <v>160200</v>
      </c>
      <c r="K80" s="252">
        <v>122040</v>
      </c>
      <c r="L80" s="202">
        <v>0.94346999454545466</v>
      </c>
      <c r="M80" s="155">
        <v>53766</v>
      </c>
      <c r="N80" s="174">
        <f t="shared" si="15"/>
        <v>175806</v>
      </c>
      <c r="O80" s="252">
        <v>128520</v>
      </c>
      <c r="P80" s="202">
        <v>0.94346999454545466</v>
      </c>
      <c r="Q80" s="155">
        <v>53766</v>
      </c>
      <c r="R80" s="174">
        <f t="shared" si="16"/>
        <v>182286</v>
      </c>
      <c r="S80" s="395">
        <f t="shared" si="13"/>
        <v>167652.47270400001</v>
      </c>
    </row>
    <row r="81" spans="1:19" x14ac:dyDescent="0.25">
      <c r="A81" s="37">
        <v>73</v>
      </c>
      <c r="B81" s="38" t="s">
        <v>62</v>
      </c>
      <c r="C81" s="9">
        <v>390000</v>
      </c>
      <c r="D81" s="39">
        <v>1.8869593007272729</v>
      </c>
      <c r="E81" s="11">
        <v>210723.30315199995</v>
      </c>
      <c r="F81" s="172">
        <v>600723.30315199995</v>
      </c>
      <c r="G81" s="252">
        <v>607950</v>
      </c>
      <c r="H81" s="202">
        <v>1.8869593007272729</v>
      </c>
      <c r="I81" s="155">
        <v>104200</v>
      </c>
      <c r="J81" s="174">
        <f t="shared" si="14"/>
        <v>712150</v>
      </c>
      <c r="K81" s="252">
        <v>680904</v>
      </c>
      <c r="L81" s="202">
        <v>1.8869593007272729</v>
      </c>
      <c r="M81" s="155">
        <v>108368</v>
      </c>
      <c r="N81" s="174">
        <f t="shared" si="15"/>
        <v>789272</v>
      </c>
      <c r="O81" s="252">
        <v>772097</v>
      </c>
      <c r="P81" s="202">
        <v>1.8869593007272729</v>
      </c>
      <c r="Q81" s="155">
        <v>105242</v>
      </c>
      <c r="R81" s="174">
        <f t="shared" si="16"/>
        <v>877339</v>
      </c>
      <c r="S81" s="395">
        <f t="shared" si="13"/>
        <v>744871.07578800002</v>
      </c>
    </row>
    <row r="82" spans="1:19" x14ac:dyDescent="0.25">
      <c r="A82" s="37">
        <v>74</v>
      </c>
      <c r="B82" s="120" t="s">
        <v>472</v>
      </c>
      <c r="C82" s="15" t="s">
        <v>10</v>
      </c>
      <c r="D82" s="94">
        <v>3.3563624000000005</v>
      </c>
      <c r="E82" s="11">
        <v>218447.96722000002</v>
      </c>
      <c r="F82" s="172">
        <v>218447.96722000002</v>
      </c>
      <c r="G82" s="216" t="s">
        <v>10</v>
      </c>
      <c r="H82" s="285">
        <v>3.3563624000000005</v>
      </c>
      <c r="I82" s="283">
        <v>205600</v>
      </c>
      <c r="J82" s="174">
        <f>I82*1</f>
        <v>205600</v>
      </c>
      <c r="K82" s="216" t="s">
        <v>10</v>
      </c>
      <c r="L82" s="285">
        <v>3.3563624000000005</v>
      </c>
      <c r="M82" s="283">
        <v>213824</v>
      </c>
      <c r="N82" s="174">
        <f>M82*1</f>
        <v>213824</v>
      </c>
      <c r="O82" s="216" t="s">
        <v>10</v>
      </c>
      <c r="P82" s="285">
        <v>3.3563624000000005</v>
      </c>
      <c r="Q82" s="283">
        <v>209712</v>
      </c>
      <c r="R82" s="174">
        <f>Q82*1</f>
        <v>209712</v>
      </c>
      <c r="S82" s="395">
        <f t="shared" si="13"/>
        <v>211895.991805</v>
      </c>
    </row>
    <row r="83" spans="1:19" x14ac:dyDescent="0.25">
      <c r="A83" s="37">
        <v>75</v>
      </c>
      <c r="B83" s="120" t="s">
        <v>1271</v>
      </c>
      <c r="C83" s="15" t="s">
        <v>10</v>
      </c>
      <c r="D83" s="94">
        <v>3.3563624000000005</v>
      </c>
      <c r="E83" s="11">
        <v>218291.95122000002</v>
      </c>
      <c r="F83" s="172">
        <v>218291.95122000002</v>
      </c>
      <c r="G83" s="216" t="s">
        <v>10</v>
      </c>
      <c r="H83" s="285">
        <v>3.3563624000000005</v>
      </c>
      <c r="I83" s="283">
        <v>205600</v>
      </c>
      <c r="J83" s="174">
        <f>I83*1</f>
        <v>205600</v>
      </c>
      <c r="K83" s="216" t="s">
        <v>10</v>
      </c>
      <c r="L83" s="285">
        <v>3.3563624000000005</v>
      </c>
      <c r="M83" s="283">
        <v>217936</v>
      </c>
      <c r="N83" s="174">
        <f>M83*1</f>
        <v>217936</v>
      </c>
      <c r="O83" s="216" t="s">
        <v>10</v>
      </c>
      <c r="P83" s="285">
        <v>3.3563624000000005</v>
      </c>
      <c r="Q83" s="283">
        <v>213824</v>
      </c>
      <c r="R83" s="174">
        <f>Q83*1</f>
        <v>213824</v>
      </c>
      <c r="S83" s="395">
        <f t="shared" si="13"/>
        <v>213912.98780500001</v>
      </c>
    </row>
    <row r="84" spans="1:19" x14ac:dyDescent="0.25">
      <c r="A84" s="37">
        <v>76</v>
      </c>
      <c r="B84" s="38" t="s">
        <v>61</v>
      </c>
      <c r="C84" s="9">
        <v>486000</v>
      </c>
      <c r="D84" s="39">
        <v>0.47174465309090913</v>
      </c>
      <c r="E84" s="11">
        <v>261742.80691599997</v>
      </c>
      <c r="F84" s="172">
        <v>747742.80691599997</v>
      </c>
      <c r="G84" s="252">
        <v>891750</v>
      </c>
      <c r="H84" s="202">
        <v>0.47174465309090913</v>
      </c>
      <c r="I84" s="155">
        <v>26200</v>
      </c>
      <c r="J84" s="174">
        <f>G84+I84</f>
        <v>917950</v>
      </c>
      <c r="K84" s="252">
        <v>998760</v>
      </c>
      <c r="L84" s="202">
        <v>0.47174465309090913</v>
      </c>
      <c r="M84" s="155">
        <v>27248</v>
      </c>
      <c r="N84" s="174">
        <f>K84+M84</f>
        <v>1026008</v>
      </c>
      <c r="O84" s="252">
        <v>1034430</v>
      </c>
      <c r="P84" s="202">
        <v>0.47174465309090913</v>
      </c>
      <c r="Q84" s="155">
        <v>27510</v>
      </c>
      <c r="R84" s="174">
        <f>O84+Q84</f>
        <v>1061940</v>
      </c>
      <c r="S84" s="395">
        <f t="shared" si="13"/>
        <v>938410.20172899996</v>
      </c>
    </row>
    <row r="85" spans="1:19" x14ac:dyDescent="0.25">
      <c r="A85" s="3"/>
      <c r="B85" s="36" t="s">
        <v>87</v>
      </c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 s="37">
        <v>77</v>
      </c>
      <c r="B86" s="38" t="s">
        <v>88</v>
      </c>
      <c r="C86" s="9">
        <v>695000</v>
      </c>
      <c r="D86" s="39">
        <v>5.6608779021818192</v>
      </c>
      <c r="E86" s="11">
        <v>373776.02165599982</v>
      </c>
      <c r="F86" s="172">
        <v>1068776.0216559998</v>
      </c>
      <c r="G86" s="252">
        <v>923700</v>
      </c>
      <c r="H86" s="202">
        <v>5.6608779021818192</v>
      </c>
      <c r="I86" s="155">
        <v>312400</v>
      </c>
      <c r="J86" s="174">
        <f>G86+I86</f>
        <v>1236100</v>
      </c>
      <c r="K86" s="252">
        <v>1062255</v>
      </c>
      <c r="L86" s="202">
        <v>5.6608779021818192</v>
      </c>
      <c r="M86" s="155">
        <v>324896</v>
      </c>
      <c r="N86" s="174">
        <f>K86+M86</f>
        <v>1387151</v>
      </c>
      <c r="O86" s="252">
        <v>1200810</v>
      </c>
      <c r="P86" s="202">
        <v>5.6608779021818192</v>
      </c>
      <c r="Q86" s="155">
        <v>321772</v>
      </c>
      <c r="R86" s="174">
        <f>O86+Q86</f>
        <v>1522582</v>
      </c>
      <c r="S86" s="395">
        <f t="shared" si="13"/>
        <v>1303652.255414</v>
      </c>
    </row>
    <row r="87" spans="1:19" x14ac:dyDescent="0.25">
      <c r="A87" s="37">
        <v>78</v>
      </c>
      <c r="B87" s="38" t="s">
        <v>89</v>
      </c>
      <c r="C87" s="9">
        <v>369000</v>
      </c>
      <c r="D87" s="39">
        <v>2.8304292952727272</v>
      </c>
      <c r="E87" s="11">
        <v>197992.01812399994</v>
      </c>
      <c r="F87" s="172">
        <v>566992.01812399994</v>
      </c>
      <c r="G87" s="252">
        <v>495000</v>
      </c>
      <c r="H87" s="202">
        <v>2.8304292952727272</v>
      </c>
      <c r="I87" s="155">
        <v>156300</v>
      </c>
      <c r="J87" s="174">
        <f>G87+I87</f>
        <v>651300</v>
      </c>
      <c r="K87" s="252">
        <v>559350</v>
      </c>
      <c r="L87" s="202">
        <v>2.8304292952727272</v>
      </c>
      <c r="M87" s="155">
        <v>165678</v>
      </c>
      <c r="N87" s="174">
        <f>K87+M87</f>
        <v>725028</v>
      </c>
      <c r="O87" s="252">
        <v>633600</v>
      </c>
      <c r="P87" s="202">
        <v>2.8304292952727272</v>
      </c>
      <c r="Q87" s="155">
        <v>162552</v>
      </c>
      <c r="R87" s="174">
        <f>O87+Q87</f>
        <v>796152</v>
      </c>
      <c r="S87" s="395">
        <f t="shared" si="13"/>
        <v>684868.00453100004</v>
      </c>
    </row>
    <row r="88" spans="1:19" x14ac:dyDescent="0.25">
      <c r="A88" s="37">
        <v>79</v>
      </c>
      <c r="B88" s="38" t="s">
        <v>90</v>
      </c>
      <c r="C88" s="9">
        <v>540000</v>
      </c>
      <c r="D88" s="39">
        <v>5.6608779021818192</v>
      </c>
      <c r="E88" s="11">
        <v>290237.64518800005</v>
      </c>
      <c r="F88" s="172">
        <v>830237.64518800005</v>
      </c>
      <c r="G88" s="252">
        <v>630600</v>
      </c>
      <c r="H88" s="202">
        <v>5.6608779021818192</v>
      </c>
      <c r="I88" s="155">
        <v>312400</v>
      </c>
      <c r="J88" s="174">
        <f>G88+I88</f>
        <v>943000</v>
      </c>
      <c r="K88" s="252">
        <v>744108</v>
      </c>
      <c r="L88" s="202">
        <v>5.6608779021818192</v>
      </c>
      <c r="M88" s="155">
        <v>328020</v>
      </c>
      <c r="N88" s="174">
        <f>K88+M88</f>
        <v>1072128</v>
      </c>
      <c r="O88" s="252">
        <v>800862</v>
      </c>
      <c r="P88" s="202">
        <v>5.6608779021818192</v>
      </c>
      <c r="Q88" s="155">
        <v>315524</v>
      </c>
      <c r="R88" s="174">
        <f>O88+Q88</f>
        <v>1116386</v>
      </c>
      <c r="S88" s="395">
        <f t="shared" si="13"/>
        <v>990437.91129700001</v>
      </c>
    </row>
    <row r="89" spans="1:19" x14ac:dyDescent="0.25">
      <c r="A89" s="37">
        <v>80</v>
      </c>
      <c r="B89" s="38" t="s">
        <v>91</v>
      </c>
      <c r="C89" s="9">
        <v>3994000</v>
      </c>
      <c r="D89" s="39">
        <v>5.6608779021818192</v>
      </c>
      <c r="E89" s="11">
        <v>2151325.1839279998</v>
      </c>
      <c r="F89" s="172">
        <v>6145325.1839279998</v>
      </c>
      <c r="G89" s="252">
        <v>7305450</v>
      </c>
      <c r="H89" s="202">
        <v>5.6608779021818192</v>
      </c>
      <c r="I89" s="155">
        <v>312400</v>
      </c>
      <c r="J89" s="174">
        <f>G89+I89</f>
        <v>7617850</v>
      </c>
      <c r="K89" s="252">
        <v>8255159</v>
      </c>
      <c r="L89" s="202">
        <v>5.6608779021818192</v>
      </c>
      <c r="M89" s="155">
        <v>331144</v>
      </c>
      <c r="N89" s="174">
        <f>K89+M89</f>
        <v>8586303</v>
      </c>
      <c r="O89" s="252">
        <v>8620431</v>
      </c>
      <c r="P89" s="202">
        <v>5.6608779021818192</v>
      </c>
      <c r="Q89" s="155">
        <v>321772</v>
      </c>
      <c r="R89" s="174">
        <f>O89+Q89</f>
        <v>8942203</v>
      </c>
      <c r="S89" s="395">
        <f t="shared" si="13"/>
        <v>7822920.2959819995</v>
      </c>
    </row>
    <row r="90" spans="1:19" x14ac:dyDescent="0.25">
      <c r="A90" s="3"/>
      <c r="B90" s="36" t="s">
        <v>93</v>
      </c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 s="37">
        <v>81</v>
      </c>
      <c r="B91" s="38" t="s">
        <v>95</v>
      </c>
      <c r="C91" s="9">
        <v>259000</v>
      </c>
      <c r="D91" s="39">
        <v>5.6608779021818192</v>
      </c>
      <c r="E91" s="11">
        <v>138849.51572799997</v>
      </c>
      <c r="F91" s="172">
        <v>397849.51572799997</v>
      </c>
      <c r="G91" s="252">
        <v>80250</v>
      </c>
      <c r="H91" s="202">
        <v>5.6608779021818192</v>
      </c>
      <c r="I91" s="155">
        <v>312400</v>
      </c>
      <c r="J91" s="174">
        <f>G91+I91</f>
        <v>392650</v>
      </c>
      <c r="K91" s="252">
        <v>94695</v>
      </c>
      <c r="L91" s="202">
        <v>5.6608779021818192</v>
      </c>
      <c r="M91" s="155">
        <v>324896</v>
      </c>
      <c r="N91" s="174">
        <f>K91+M91</f>
        <v>419591</v>
      </c>
      <c r="O91" s="252">
        <v>101115</v>
      </c>
      <c r="P91" s="202">
        <v>5.6608779021818192</v>
      </c>
      <c r="Q91" s="155">
        <v>315524</v>
      </c>
      <c r="R91" s="174">
        <f>O91+Q91</f>
        <v>416639</v>
      </c>
      <c r="S91" s="395">
        <f t="shared" si="13"/>
        <v>406682.37893200002</v>
      </c>
    </row>
    <row r="92" spans="1:19" x14ac:dyDescent="0.25">
      <c r="A92" s="37">
        <v>82</v>
      </c>
      <c r="B92" s="38" t="s">
        <v>549</v>
      </c>
      <c r="C92" s="9">
        <v>403000</v>
      </c>
      <c r="D92" s="39">
        <v>5.6608779021818192</v>
      </c>
      <c r="E92" s="11">
        <v>216824.66072799999</v>
      </c>
      <c r="F92" s="172">
        <v>619824.66072799999</v>
      </c>
      <c r="G92" s="252">
        <v>359100</v>
      </c>
      <c r="H92" s="202">
        <v>5.6608779021818192</v>
      </c>
      <c r="I92" s="155">
        <v>312400</v>
      </c>
      <c r="J92" s="174">
        <f>G92+I92</f>
        <v>671500</v>
      </c>
      <c r="K92" s="252">
        <v>405783</v>
      </c>
      <c r="L92" s="202">
        <v>5.6608779021818192</v>
      </c>
      <c r="M92" s="155">
        <v>324896</v>
      </c>
      <c r="N92" s="174">
        <f>K92+M92</f>
        <v>730679</v>
      </c>
      <c r="O92" s="252">
        <v>456057</v>
      </c>
      <c r="P92" s="202">
        <v>5.6608779021818192</v>
      </c>
      <c r="Q92" s="155">
        <v>315524</v>
      </c>
      <c r="R92" s="174">
        <f>O92+Q92</f>
        <v>771581</v>
      </c>
      <c r="S92" s="395">
        <f t="shared" si="13"/>
        <v>698396.16518200003</v>
      </c>
    </row>
    <row r="93" spans="1:19" x14ac:dyDescent="0.25">
      <c r="A93" s="37">
        <v>83</v>
      </c>
      <c r="B93" s="38" t="s">
        <v>94</v>
      </c>
      <c r="C93" s="9">
        <v>603000</v>
      </c>
      <c r="D93" s="39">
        <v>5.6608779021818192</v>
      </c>
      <c r="E93" s="11">
        <v>325196.21353200008</v>
      </c>
      <c r="F93" s="172">
        <v>928196.21353200008</v>
      </c>
      <c r="G93" s="252">
        <v>752100</v>
      </c>
      <c r="H93" s="202">
        <v>5.6608779021818192</v>
      </c>
      <c r="I93" s="155">
        <v>312400</v>
      </c>
      <c r="J93" s="174">
        <f>G93+I93</f>
        <v>1064500</v>
      </c>
      <c r="K93" s="252">
        <v>849873</v>
      </c>
      <c r="L93" s="202">
        <v>5.6608779021818192</v>
      </c>
      <c r="M93" s="155">
        <v>331144</v>
      </c>
      <c r="N93" s="174">
        <f>K93+M93</f>
        <v>1181017</v>
      </c>
      <c r="O93" s="252">
        <v>925083</v>
      </c>
      <c r="P93" s="202">
        <v>5.6608779021818192</v>
      </c>
      <c r="Q93" s="155">
        <v>324896</v>
      </c>
      <c r="R93" s="174">
        <f>O93+Q93</f>
        <v>1249979</v>
      </c>
      <c r="S93" s="395">
        <f t="shared" si="13"/>
        <v>1105923.053383</v>
      </c>
    </row>
    <row r="94" spans="1:19" x14ac:dyDescent="0.25">
      <c r="A94" s="37">
        <v>84</v>
      </c>
      <c r="B94" s="38" t="s">
        <v>98</v>
      </c>
      <c r="C94" s="9">
        <v>1247000</v>
      </c>
      <c r="D94" s="39">
        <v>2.8304292952727272</v>
      </c>
      <c r="E94" s="11">
        <v>671047.29936400033</v>
      </c>
      <c r="F94" s="172">
        <v>1918047.2993640003</v>
      </c>
      <c r="G94" s="252">
        <v>2210850</v>
      </c>
      <c r="H94" s="202">
        <v>2.8304292952727272</v>
      </c>
      <c r="I94" s="155">
        <v>156300</v>
      </c>
      <c r="J94" s="174">
        <f>G94+I94</f>
        <v>2367150</v>
      </c>
      <c r="K94" s="252">
        <v>2564586</v>
      </c>
      <c r="L94" s="202">
        <v>2.8304292952727272</v>
      </c>
      <c r="M94" s="155">
        <v>165678</v>
      </c>
      <c r="N94" s="174">
        <f>K94+M94</f>
        <v>2730264</v>
      </c>
      <c r="O94" s="252">
        <v>2851997</v>
      </c>
      <c r="P94" s="202">
        <v>2.8304292952727272</v>
      </c>
      <c r="Q94" s="155">
        <v>162552</v>
      </c>
      <c r="R94" s="174">
        <f>O94+Q94</f>
        <v>3014549</v>
      </c>
      <c r="S94" s="395">
        <f t="shared" si="13"/>
        <v>2507502.5748410001</v>
      </c>
    </row>
    <row r="95" spans="1:19" x14ac:dyDescent="0.25">
      <c r="A95" s="37">
        <v>85</v>
      </c>
      <c r="B95" s="38" t="s">
        <v>97</v>
      </c>
      <c r="C95" s="9">
        <v>1085000</v>
      </c>
      <c r="D95" s="39">
        <v>5.6608779021818192</v>
      </c>
      <c r="E95" s="11">
        <v>583844.68343600002</v>
      </c>
      <c r="F95" s="172">
        <v>1668844.683436</v>
      </c>
      <c r="G95" s="252">
        <v>1690800</v>
      </c>
      <c r="H95" s="202">
        <v>5.6608779021818192</v>
      </c>
      <c r="I95" s="155">
        <v>312400</v>
      </c>
      <c r="J95" s="174">
        <f>G95+I95</f>
        <v>2003200</v>
      </c>
      <c r="K95" s="252">
        <v>1893696</v>
      </c>
      <c r="L95" s="202">
        <v>5.6608779021818192</v>
      </c>
      <c r="M95" s="155">
        <v>328020</v>
      </c>
      <c r="N95" s="174">
        <f>K95+M95</f>
        <v>2221716</v>
      </c>
      <c r="O95" s="252">
        <v>2113500</v>
      </c>
      <c r="P95" s="202">
        <v>5.6608779021818192</v>
      </c>
      <c r="Q95" s="155">
        <v>324896</v>
      </c>
      <c r="R95" s="174">
        <f>O95+Q95</f>
        <v>2438396</v>
      </c>
      <c r="S95" s="395">
        <f t="shared" si="13"/>
        <v>2083039.1708589999</v>
      </c>
    </row>
    <row r="96" spans="1:19" x14ac:dyDescent="0.25">
      <c r="A96" s="3"/>
      <c r="B96" s="36" t="s">
        <v>100</v>
      </c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25">
      <c r="A97" s="37">
        <v>86</v>
      </c>
      <c r="B97" s="38" t="s">
        <v>101</v>
      </c>
      <c r="C97" s="9">
        <v>674000</v>
      </c>
      <c r="D97" s="39">
        <v>6.9188378949090916</v>
      </c>
      <c r="E97" s="11">
        <v>362357.05639199994</v>
      </c>
      <c r="F97" s="172">
        <v>1036357.0563919999</v>
      </c>
      <c r="G97" s="252">
        <v>792000</v>
      </c>
      <c r="H97" s="202">
        <v>6.9188378949090916</v>
      </c>
      <c r="I97" s="155">
        <v>381900</v>
      </c>
      <c r="J97" s="174">
        <f t="shared" ref="J97:J103" si="17">G97+I97</f>
        <v>1173900</v>
      </c>
      <c r="K97" s="252">
        <v>918720</v>
      </c>
      <c r="L97" s="202">
        <v>6.9188378949090916</v>
      </c>
      <c r="M97" s="155">
        <v>393357</v>
      </c>
      <c r="N97" s="174">
        <f t="shared" ref="N97:N103" si="18">K97+M97</f>
        <v>1312077</v>
      </c>
      <c r="O97" s="252">
        <v>926640</v>
      </c>
      <c r="P97" s="202">
        <v>6.9188378949090916</v>
      </c>
      <c r="Q97" s="155">
        <v>393357</v>
      </c>
      <c r="R97" s="174">
        <f t="shared" ref="R97:R103" si="19">O97+Q97</f>
        <v>1319997</v>
      </c>
      <c r="S97" s="395">
        <f t="shared" si="13"/>
        <v>1210582.764098</v>
      </c>
    </row>
    <row r="98" spans="1:19" x14ac:dyDescent="0.25">
      <c r="A98" s="37">
        <v>87</v>
      </c>
      <c r="B98" s="38" t="s">
        <v>1272</v>
      </c>
      <c r="C98" s="9">
        <v>231000</v>
      </c>
      <c r="D98" s="39">
        <v>2.3785176927272729</v>
      </c>
      <c r="E98" s="11">
        <v>124259.63163600001</v>
      </c>
      <c r="F98" s="172">
        <v>355259.63163600001</v>
      </c>
      <c r="G98" s="252">
        <v>265650</v>
      </c>
      <c r="H98" s="202">
        <v>2.3785176927272729</v>
      </c>
      <c r="I98" s="155">
        <v>131300</v>
      </c>
      <c r="J98" s="174">
        <f t="shared" si="17"/>
        <v>396950</v>
      </c>
      <c r="K98" s="252">
        <v>305498</v>
      </c>
      <c r="L98" s="202">
        <v>2.3785176927272729</v>
      </c>
      <c r="M98" s="155">
        <v>139178</v>
      </c>
      <c r="N98" s="174">
        <f t="shared" si="18"/>
        <v>444676</v>
      </c>
      <c r="O98" s="252">
        <v>324093</v>
      </c>
      <c r="P98" s="202">
        <v>2.3785176927272729</v>
      </c>
      <c r="Q98" s="155">
        <v>133926</v>
      </c>
      <c r="R98" s="174">
        <f t="shared" si="19"/>
        <v>458019</v>
      </c>
      <c r="S98" s="395">
        <f t="shared" si="13"/>
        <v>413726.157909</v>
      </c>
    </row>
    <row r="99" spans="1:19" x14ac:dyDescent="0.25">
      <c r="A99" s="37">
        <v>88</v>
      </c>
      <c r="B99" s="38" t="s">
        <v>110</v>
      </c>
      <c r="C99" s="9">
        <v>319000</v>
      </c>
      <c r="D99" s="39">
        <v>5.0318785941818192</v>
      </c>
      <c r="E99" s="11">
        <v>172138.00657599996</v>
      </c>
      <c r="F99" s="172">
        <v>491138.00657599996</v>
      </c>
      <c r="G99" s="252">
        <v>244500</v>
      </c>
      <c r="H99" s="202">
        <v>5.0318785941818192</v>
      </c>
      <c r="I99" s="155">
        <v>277700</v>
      </c>
      <c r="J99" s="174">
        <f t="shared" si="17"/>
        <v>522200</v>
      </c>
      <c r="K99" s="252">
        <v>288510</v>
      </c>
      <c r="L99" s="202">
        <v>5.0318785941818192</v>
      </c>
      <c r="M99" s="155">
        <v>288808</v>
      </c>
      <c r="N99" s="174">
        <f t="shared" si="18"/>
        <v>577318</v>
      </c>
      <c r="O99" s="252">
        <v>288510</v>
      </c>
      <c r="P99" s="202">
        <v>5.0318785941818192</v>
      </c>
      <c r="Q99" s="155">
        <v>288808</v>
      </c>
      <c r="R99" s="174">
        <f t="shared" si="19"/>
        <v>577318</v>
      </c>
      <c r="S99" s="395">
        <f t="shared" si="13"/>
        <v>541993.50164399995</v>
      </c>
    </row>
    <row r="100" spans="1:19" x14ac:dyDescent="0.25">
      <c r="A100" s="37">
        <v>89</v>
      </c>
      <c r="B100" s="38" t="s">
        <v>109</v>
      </c>
      <c r="C100" s="9">
        <v>600000</v>
      </c>
      <c r="D100" s="39">
        <v>6.9188378949090916</v>
      </c>
      <c r="E100" s="11">
        <v>322482.93407200009</v>
      </c>
      <c r="F100" s="172">
        <v>922482.93407200009</v>
      </c>
      <c r="G100" s="252">
        <v>655050</v>
      </c>
      <c r="H100" s="202">
        <v>6.9188378949090916</v>
      </c>
      <c r="I100" s="155">
        <v>381900</v>
      </c>
      <c r="J100" s="174">
        <f t="shared" si="17"/>
        <v>1036950</v>
      </c>
      <c r="K100" s="252">
        <v>759858</v>
      </c>
      <c r="L100" s="202">
        <v>6.9188378949090916</v>
      </c>
      <c r="M100" s="155">
        <v>397176</v>
      </c>
      <c r="N100" s="174">
        <f t="shared" si="18"/>
        <v>1157034</v>
      </c>
      <c r="O100" s="252">
        <v>799161</v>
      </c>
      <c r="P100" s="202">
        <v>6.9188378949090916</v>
      </c>
      <c r="Q100" s="155">
        <v>400995</v>
      </c>
      <c r="R100" s="174">
        <f t="shared" si="19"/>
        <v>1200156</v>
      </c>
      <c r="S100" s="395">
        <f t="shared" si="13"/>
        <v>1079155.733518</v>
      </c>
    </row>
    <row r="101" spans="1:19" x14ac:dyDescent="0.25">
      <c r="A101" s="37">
        <v>90</v>
      </c>
      <c r="B101" s="38" t="s">
        <v>108</v>
      </c>
      <c r="C101" s="9">
        <v>959000</v>
      </c>
      <c r="D101" s="39">
        <v>6.9188378949090916</v>
      </c>
      <c r="E101" s="11">
        <v>515753.46687200014</v>
      </c>
      <c r="F101" s="172">
        <v>1474753.4668720001</v>
      </c>
      <c r="G101" s="252">
        <v>1356000</v>
      </c>
      <c r="H101" s="202">
        <v>6.9188378949090916</v>
      </c>
      <c r="I101" s="155">
        <v>381900</v>
      </c>
      <c r="J101" s="174">
        <f t="shared" si="17"/>
        <v>1737900</v>
      </c>
      <c r="K101" s="252">
        <v>1532280</v>
      </c>
      <c r="L101" s="202">
        <v>6.9188378949090916</v>
      </c>
      <c r="M101" s="155">
        <v>404814</v>
      </c>
      <c r="N101" s="174">
        <f t="shared" si="18"/>
        <v>1937094</v>
      </c>
      <c r="O101" s="252">
        <v>1695000</v>
      </c>
      <c r="P101" s="202">
        <v>6.9188378949090916</v>
      </c>
      <c r="Q101" s="155">
        <v>400995</v>
      </c>
      <c r="R101" s="174">
        <f t="shared" si="19"/>
        <v>2095995</v>
      </c>
      <c r="S101" s="395">
        <f t="shared" si="13"/>
        <v>1811435.616718</v>
      </c>
    </row>
    <row r="102" spans="1:19" x14ac:dyDescent="0.25">
      <c r="A102" s="37">
        <v>91</v>
      </c>
      <c r="B102" s="38" t="s">
        <v>107</v>
      </c>
      <c r="C102" s="9">
        <v>483000</v>
      </c>
      <c r="D102" s="39">
        <v>6.9188378949090916</v>
      </c>
      <c r="E102" s="11">
        <v>260548.56234399998</v>
      </c>
      <c r="F102" s="172">
        <v>743548.56234399998</v>
      </c>
      <c r="G102" s="252">
        <v>424950</v>
      </c>
      <c r="H102" s="202">
        <v>6.9188378949090916</v>
      </c>
      <c r="I102" s="155">
        <v>381900</v>
      </c>
      <c r="J102" s="174">
        <f t="shared" si="17"/>
        <v>806850</v>
      </c>
      <c r="K102" s="252">
        <v>492942</v>
      </c>
      <c r="L102" s="202">
        <v>6.9188378949090916</v>
      </c>
      <c r="M102" s="155">
        <v>400995</v>
      </c>
      <c r="N102" s="174">
        <f t="shared" si="18"/>
        <v>893937</v>
      </c>
      <c r="O102" s="252">
        <v>514190</v>
      </c>
      <c r="P102" s="202">
        <v>6.9188378949090916</v>
      </c>
      <c r="Q102" s="155">
        <v>389538</v>
      </c>
      <c r="R102" s="174">
        <f t="shared" si="19"/>
        <v>903728</v>
      </c>
      <c r="S102" s="395">
        <f t="shared" si="13"/>
        <v>837015.89058599994</v>
      </c>
    </row>
    <row r="103" spans="1:19" x14ac:dyDescent="0.25">
      <c r="A103" s="37">
        <v>92</v>
      </c>
      <c r="B103" s="38" t="s">
        <v>104</v>
      </c>
      <c r="C103" s="9">
        <v>480000</v>
      </c>
      <c r="D103" s="39">
        <v>6.9188378949090916</v>
      </c>
      <c r="E103" s="11">
        <v>258637.07243199996</v>
      </c>
      <c r="F103" s="172">
        <v>738637.07243199996</v>
      </c>
      <c r="G103" s="252">
        <v>420900</v>
      </c>
      <c r="H103" s="202">
        <v>6.9188378949090916</v>
      </c>
      <c r="I103" s="155">
        <v>381900</v>
      </c>
      <c r="J103" s="174">
        <f t="shared" si="17"/>
        <v>802800</v>
      </c>
      <c r="K103" s="252">
        <v>496662</v>
      </c>
      <c r="L103" s="202">
        <v>6.9188378949090916</v>
      </c>
      <c r="M103" s="155">
        <v>393357</v>
      </c>
      <c r="N103" s="174">
        <f t="shared" si="18"/>
        <v>890019</v>
      </c>
      <c r="O103" s="252">
        <v>534543</v>
      </c>
      <c r="P103" s="202">
        <v>6.9188378949090916</v>
      </c>
      <c r="Q103" s="155">
        <v>397176</v>
      </c>
      <c r="R103" s="174">
        <f t="shared" si="19"/>
        <v>931719</v>
      </c>
      <c r="S103" s="395">
        <f t="shared" si="13"/>
        <v>840793.76810800005</v>
      </c>
    </row>
    <row r="104" spans="1:19" x14ac:dyDescent="0.25">
      <c r="A104" s="3"/>
      <c r="B104" s="36" t="s">
        <v>111</v>
      </c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x14ac:dyDescent="0.25">
      <c r="A105" s="37">
        <v>93</v>
      </c>
      <c r="B105" s="102" t="s">
        <v>112</v>
      </c>
      <c r="C105" s="9">
        <v>108000</v>
      </c>
      <c r="D105" s="42">
        <v>1.8869593007272729</v>
      </c>
      <c r="E105" s="11">
        <v>58314.412320000003</v>
      </c>
      <c r="F105" s="172">
        <v>166314.41232</v>
      </c>
      <c r="G105" s="252">
        <v>60450</v>
      </c>
      <c r="H105" s="209">
        <v>1.8869593007272729</v>
      </c>
      <c r="I105" s="155">
        <v>104200</v>
      </c>
      <c r="J105" s="174">
        <f>G105+I105</f>
        <v>164650</v>
      </c>
      <c r="K105" s="252">
        <v>70727</v>
      </c>
      <c r="L105" s="209">
        <v>1.8869593007272729</v>
      </c>
      <c r="M105" s="155">
        <v>108368</v>
      </c>
      <c r="N105" s="174">
        <f>K105+M105</f>
        <v>179095</v>
      </c>
      <c r="O105" s="252">
        <v>75563</v>
      </c>
      <c r="P105" s="209">
        <v>1.8869593007272729</v>
      </c>
      <c r="Q105" s="155">
        <v>105242</v>
      </c>
      <c r="R105" s="174">
        <f>O105+Q105</f>
        <v>180805</v>
      </c>
      <c r="S105" s="395">
        <f t="shared" si="13"/>
        <v>172716.10308</v>
      </c>
    </row>
    <row r="106" spans="1:19" x14ac:dyDescent="0.25">
      <c r="A106" s="37">
        <v>94</v>
      </c>
      <c r="B106" s="38" t="s">
        <v>113</v>
      </c>
      <c r="C106" s="15" t="s">
        <v>10</v>
      </c>
      <c r="D106" s="39">
        <v>8.8057971956363641</v>
      </c>
      <c r="E106" s="11">
        <v>505936.27490000002</v>
      </c>
      <c r="F106" s="172">
        <v>505936.27490000002</v>
      </c>
      <c r="G106" s="216" t="s">
        <v>10</v>
      </c>
      <c r="H106" s="202">
        <v>8.8057971956363641</v>
      </c>
      <c r="I106" s="155">
        <v>486000</v>
      </c>
      <c r="J106" s="174">
        <f>I106*1</f>
        <v>486000</v>
      </c>
      <c r="K106" s="216" t="s">
        <v>10</v>
      </c>
      <c r="L106" s="202">
        <v>8.8057971956363641</v>
      </c>
      <c r="M106" s="155">
        <v>515160</v>
      </c>
      <c r="N106" s="174">
        <f>M106*1</f>
        <v>515160</v>
      </c>
      <c r="O106" s="216" t="s">
        <v>10</v>
      </c>
      <c r="P106" s="202">
        <v>8.8057971956363641</v>
      </c>
      <c r="Q106" s="155">
        <v>490860</v>
      </c>
      <c r="R106" s="174">
        <f>Q106*1</f>
        <v>490860</v>
      </c>
      <c r="S106" s="395">
        <f t="shared" si="13"/>
        <v>499489.06872500002</v>
      </c>
    </row>
    <row r="107" spans="1:19" x14ac:dyDescent="0.25">
      <c r="A107" s="37">
        <v>95</v>
      </c>
      <c r="B107" s="38" t="s">
        <v>114</v>
      </c>
      <c r="C107" s="9">
        <v>934000</v>
      </c>
      <c r="D107" s="39">
        <v>2.8304292952727272</v>
      </c>
      <c r="E107" s="11">
        <v>503147.42158400011</v>
      </c>
      <c r="F107" s="172">
        <v>1437147.4215840001</v>
      </c>
      <c r="G107" s="252">
        <v>1603050</v>
      </c>
      <c r="H107" s="202">
        <v>2.8304292952727272</v>
      </c>
      <c r="I107" s="155">
        <v>156300</v>
      </c>
      <c r="J107" s="174">
        <f>G107+I107</f>
        <v>1759350</v>
      </c>
      <c r="K107" s="252">
        <v>1827477</v>
      </c>
      <c r="L107" s="202">
        <v>2.8304292952727272</v>
      </c>
      <c r="M107" s="155">
        <v>165678</v>
      </c>
      <c r="N107" s="174">
        <f>K107+M107</f>
        <v>1993155</v>
      </c>
      <c r="O107" s="252">
        <v>2003813</v>
      </c>
      <c r="P107" s="202">
        <v>2.8304292952727272</v>
      </c>
      <c r="Q107" s="155">
        <v>159426</v>
      </c>
      <c r="R107" s="174">
        <f>O107+Q107</f>
        <v>2163239</v>
      </c>
      <c r="S107" s="395">
        <f t="shared" si="13"/>
        <v>1838222.855396</v>
      </c>
    </row>
    <row r="108" spans="1:19" x14ac:dyDescent="0.25">
      <c r="A108" s="37">
        <v>96</v>
      </c>
      <c r="B108" s="38" t="s">
        <v>115</v>
      </c>
      <c r="C108" s="9">
        <v>305000</v>
      </c>
      <c r="D108" s="39">
        <v>4.7173885960000002</v>
      </c>
      <c r="E108" s="11">
        <v>163796.19707199995</v>
      </c>
      <c r="F108" s="172">
        <v>468796.19707199995</v>
      </c>
      <c r="G108" s="252">
        <v>239850</v>
      </c>
      <c r="H108" s="202">
        <v>4.7173885960000002</v>
      </c>
      <c r="I108" s="155">
        <v>260400</v>
      </c>
      <c r="J108" s="174">
        <f>G108+I108</f>
        <v>500250</v>
      </c>
      <c r="K108" s="252">
        <v>280625</v>
      </c>
      <c r="L108" s="202">
        <v>4.7173885960000002</v>
      </c>
      <c r="M108" s="155">
        <v>273420</v>
      </c>
      <c r="N108" s="174">
        <f>K108+M108</f>
        <v>554045</v>
      </c>
      <c r="O108" s="252">
        <v>307008</v>
      </c>
      <c r="P108" s="202">
        <v>4.7173885960000002</v>
      </c>
      <c r="Q108" s="155">
        <v>270816</v>
      </c>
      <c r="R108" s="174">
        <f>O108+Q108</f>
        <v>577824</v>
      </c>
      <c r="S108" s="395">
        <f t="shared" si="13"/>
        <v>525228.79926800006</v>
      </c>
    </row>
    <row r="109" spans="1:19" x14ac:dyDescent="0.25">
      <c r="A109" s="37">
        <v>97</v>
      </c>
      <c r="B109" s="38" t="s">
        <v>116</v>
      </c>
      <c r="C109" s="9">
        <v>423000</v>
      </c>
      <c r="D109" s="39">
        <v>3.7739186014545458</v>
      </c>
      <c r="E109" s="11">
        <v>227991.42628799996</v>
      </c>
      <c r="F109" s="172">
        <v>650991.42628799996</v>
      </c>
      <c r="G109" s="252">
        <v>535800</v>
      </c>
      <c r="H109" s="202">
        <v>3.7739186014545458</v>
      </c>
      <c r="I109" s="155">
        <v>208300</v>
      </c>
      <c r="J109" s="174">
        <f>G109+I109</f>
        <v>744100</v>
      </c>
      <c r="K109" s="252">
        <v>632244</v>
      </c>
      <c r="L109" s="202">
        <v>3.7739186014545458</v>
      </c>
      <c r="M109" s="155">
        <v>220798</v>
      </c>
      <c r="N109" s="174">
        <f>K109+M109</f>
        <v>853042</v>
      </c>
      <c r="O109" s="252">
        <v>632244</v>
      </c>
      <c r="P109" s="202">
        <v>3.7739186014545458</v>
      </c>
      <c r="Q109" s="155">
        <v>210383</v>
      </c>
      <c r="R109" s="174">
        <f>O109+Q109</f>
        <v>842627</v>
      </c>
      <c r="S109" s="395">
        <f t="shared" si="13"/>
        <v>772690.10657199996</v>
      </c>
    </row>
    <row r="110" spans="1:19" x14ac:dyDescent="0.25">
      <c r="A110" s="37">
        <v>98</v>
      </c>
      <c r="B110" s="38" t="s">
        <v>117</v>
      </c>
      <c r="C110" s="9">
        <v>439000</v>
      </c>
      <c r="D110" s="39">
        <v>2.8304292952727272</v>
      </c>
      <c r="E110" s="11">
        <v>236166.29560800001</v>
      </c>
      <c r="F110" s="172">
        <v>675166.29560800001</v>
      </c>
      <c r="G110" s="252">
        <v>631500</v>
      </c>
      <c r="H110" s="202">
        <v>2.8304292952727272</v>
      </c>
      <c r="I110" s="155">
        <v>156300</v>
      </c>
      <c r="J110" s="174">
        <f>G110+I110</f>
        <v>787800</v>
      </c>
      <c r="K110" s="252">
        <v>732540</v>
      </c>
      <c r="L110" s="202">
        <v>2.8304292952727272</v>
      </c>
      <c r="M110" s="155">
        <v>165678</v>
      </c>
      <c r="N110" s="174">
        <f>K110+M110</f>
        <v>898218</v>
      </c>
      <c r="O110" s="252">
        <v>808320</v>
      </c>
      <c r="P110" s="202">
        <v>2.8304292952727272</v>
      </c>
      <c r="Q110" s="155">
        <v>164115</v>
      </c>
      <c r="R110" s="174">
        <f>O110+Q110</f>
        <v>972435</v>
      </c>
      <c r="S110" s="395">
        <f t="shared" si="13"/>
        <v>833404.82390199997</v>
      </c>
    </row>
    <row r="111" spans="1:19" x14ac:dyDescent="0.25">
      <c r="A111" s="37">
        <v>99</v>
      </c>
      <c r="B111" s="38" t="s">
        <v>118</v>
      </c>
      <c r="C111" s="9">
        <v>143000</v>
      </c>
      <c r="D111" s="39">
        <v>2.8304292952727272</v>
      </c>
      <c r="E111" s="11">
        <v>76529.130856000033</v>
      </c>
      <c r="F111" s="172">
        <v>219529.13085600003</v>
      </c>
      <c r="G111" s="252">
        <v>58500</v>
      </c>
      <c r="H111" s="202">
        <v>2.8304292952727272</v>
      </c>
      <c r="I111" s="155">
        <v>156300</v>
      </c>
      <c r="J111" s="174">
        <f>G111+I111</f>
        <v>214800</v>
      </c>
      <c r="K111" s="252">
        <v>68445</v>
      </c>
      <c r="L111" s="202">
        <v>2.8304292952727272</v>
      </c>
      <c r="M111" s="155">
        <v>160989</v>
      </c>
      <c r="N111" s="174">
        <f>K111+M111</f>
        <v>229434</v>
      </c>
      <c r="O111" s="252">
        <v>68445</v>
      </c>
      <c r="P111" s="202">
        <v>2.8304292952727272</v>
      </c>
      <c r="Q111" s="155">
        <v>159426</v>
      </c>
      <c r="R111" s="174">
        <f>O111+Q111</f>
        <v>227871</v>
      </c>
      <c r="S111" s="395">
        <f t="shared" si="13"/>
        <v>222908.532714</v>
      </c>
    </row>
    <row r="112" spans="1:19" x14ac:dyDescent="0.25">
      <c r="A112" s="37">
        <v>100</v>
      </c>
      <c r="B112" s="38" t="s">
        <v>131</v>
      </c>
      <c r="C112" s="15" t="s">
        <v>10</v>
      </c>
      <c r="D112" s="39">
        <v>4.7173885960000002</v>
      </c>
      <c r="E112" s="11">
        <v>273766.74301200005</v>
      </c>
      <c r="F112" s="172">
        <v>273766.74301200005</v>
      </c>
      <c r="G112" s="216" t="s">
        <v>10</v>
      </c>
      <c r="H112" s="202">
        <v>4.7173885960000002</v>
      </c>
      <c r="I112" s="155">
        <v>260400</v>
      </c>
      <c r="J112" s="174">
        <f>I112*1</f>
        <v>260400</v>
      </c>
      <c r="K112" s="216" t="s">
        <v>10</v>
      </c>
      <c r="L112" s="202">
        <v>4.7173885960000002</v>
      </c>
      <c r="M112" s="155">
        <v>270816</v>
      </c>
      <c r="N112" s="174">
        <f>M112*1</f>
        <v>270816</v>
      </c>
      <c r="O112" s="216" t="s">
        <v>10</v>
      </c>
      <c r="P112" s="202">
        <v>4.7173885960000002</v>
      </c>
      <c r="Q112" s="155">
        <v>270816</v>
      </c>
      <c r="R112" s="174">
        <f>Q112*1</f>
        <v>270816</v>
      </c>
      <c r="S112" s="395">
        <f t="shared" si="13"/>
        <v>268949.68575300003</v>
      </c>
    </row>
    <row r="113" spans="1:19" x14ac:dyDescent="0.25">
      <c r="A113" s="37">
        <v>101</v>
      </c>
      <c r="B113" s="38" t="s">
        <v>130</v>
      </c>
      <c r="C113" s="15" t="s">
        <v>10</v>
      </c>
      <c r="D113" s="39">
        <v>1.0692853054545455</v>
      </c>
      <c r="E113" s="11">
        <v>67516.420272000003</v>
      </c>
      <c r="F113" s="172">
        <v>67516.420272000003</v>
      </c>
      <c r="G113" s="216" t="s">
        <v>10</v>
      </c>
      <c r="H113" s="202">
        <v>1.0692853054545455</v>
      </c>
      <c r="I113" s="155">
        <v>59100</v>
      </c>
      <c r="J113" s="174">
        <f>I113*1</f>
        <v>59100</v>
      </c>
      <c r="K113" s="216" t="s">
        <v>10</v>
      </c>
      <c r="L113" s="202">
        <v>1.0692853054545455</v>
      </c>
      <c r="M113" s="155">
        <v>60873</v>
      </c>
      <c r="N113" s="174">
        <f>M113*1</f>
        <v>60873</v>
      </c>
      <c r="O113" s="216" t="s">
        <v>10</v>
      </c>
      <c r="P113" s="202">
        <v>1.0692853054545455</v>
      </c>
      <c r="Q113" s="155">
        <v>61464</v>
      </c>
      <c r="R113" s="174">
        <f>Q113*1</f>
        <v>61464</v>
      </c>
      <c r="S113" s="395">
        <f t="shared" si="13"/>
        <v>62238.355068000004</v>
      </c>
    </row>
    <row r="114" spans="1:19" x14ac:dyDescent="0.25">
      <c r="A114" s="37">
        <v>102</v>
      </c>
      <c r="B114" s="38" t="s">
        <v>129</v>
      </c>
      <c r="C114" s="15" t="s">
        <v>10</v>
      </c>
      <c r="D114" s="39">
        <v>1.0692853054545455</v>
      </c>
      <c r="E114" s="11">
        <v>67038.57227199999</v>
      </c>
      <c r="F114" s="172">
        <v>67038.57227199999</v>
      </c>
      <c r="G114" s="216" t="s">
        <v>10</v>
      </c>
      <c r="H114" s="202">
        <v>1.0692853054545455</v>
      </c>
      <c r="I114" s="155">
        <v>59100</v>
      </c>
      <c r="J114" s="174">
        <f>I114*1</f>
        <v>59100</v>
      </c>
      <c r="K114" s="216" t="s">
        <v>10</v>
      </c>
      <c r="L114" s="202">
        <v>1.0692853054545455</v>
      </c>
      <c r="M114" s="155">
        <v>62646</v>
      </c>
      <c r="N114" s="174">
        <f>M114*1</f>
        <v>62646</v>
      </c>
      <c r="O114" s="216" t="s">
        <v>10</v>
      </c>
      <c r="P114" s="202">
        <v>1.0692853054545455</v>
      </c>
      <c r="Q114" s="155">
        <v>60282</v>
      </c>
      <c r="R114" s="174">
        <f>Q114*1</f>
        <v>60282</v>
      </c>
      <c r="S114" s="395">
        <f t="shared" si="13"/>
        <v>62266.643067999998</v>
      </c>
    </row>
    <row r="115" spans="1:19" x14ac:dyDescent="0.25">
      <c r="A115" s="37">
        <v>103</v>
      </c>
      <c r="B115" s="38" t="s">
        <v>128</v>
      </c>
      <c r="C115" s="9">
        <v>383000</v>
      </c>
      <c r="D115" s="39">
        <v>2.8304292952727272</v>
      </c>
      <c r="E115" s="11">
        <v>206046.26446400001</v>
      </c>
      <c r="F115" s="172">
        <v>589046.26446400001</v>
      </c>
      <c r="G115" s="252">
        <v>526050</v>
      </c>
      <c r="H115" s="202">
        <v>2.8304292952727272</v>
      </c>
      <c r="I115" s="155">
        <v>156300</v>
      </c>
      <c r="J115" s="174">
        <f t="shared" ref="J115:J125" si="20">G115+I115</f>
        <v>682350</v>
      </c>
      <c r="K115" s="252">
        <v>610218</v>
      </c>
      <c r="L115" s="202">
        <v>2.8304292952727272</v>
      </c>
      <c r="M115" s="155">
        <v>162552</v>
      </c>
      <c r="N115" s="174">
        <f t="shared" ref="N115:N125" si="21">K115+M115</f>
        <v>772770</v>
      </c>
      <c r="O115" s="252">
        <v>683865</v>
      </c>
      <c r="P115" s="202">
        <v>2.8304292952727272</v>
      </c>
      <c r="Q115" s="155">
        <v>162552</v>
      </c>
      <c r="R115" s="174">
        <f t="shared" ref="R115:R125" si="22">O115+Q115</f>
        <v>846417</v>
      </c>
      <c r="S115" s="395">
        <f t="shared" si="13"/>
        <v>722645.81611600006</v>
      </c>
    </row>
    <row r="116" spans="1:19" x14ac:dyDescent="0.25">
      <c r="A116" s="37">
        <v>104</v>
      </c>
      <c r="B116" s="38" t="s">
        <v>127</v>
      </c>
      <c r="C116" s="9">
        <v>93000</v>
      </c>
      <c r="D116" s="39">
        <v>0.94346999454545466</v>
      </c>
      <c r="E116" s="11">
        <v>50299.204243999993</v>
      </c>
      <c r="F116" s="172">
        <v>143299.20424399999</v>
      </c>
      <c r="G116" s="252">
        <v>95100</v>
      </c>
      <c r="H116" s="202">
        <v>0.94346999454545466</v>
      </c>
      <c r="I116" s="155">
        <v>52200</v>
      </c>
      <c r="J116" s="174">
        <f t="shared" si="20"/>
        <v>147300</v>
      </c>
      <c r="K116" s="252">
        <v>109365</v>
      </c>
      <c r="L116" s="202">
        <v>0.94346999454545466</v>
      </c>
      <c r="M116" s="155">
        <v>55332</v>
      </c>
      <c r="N116" s="174">
        <f t="shared" si="21"/>
        <v>164697</v>
      </c>
      <c r="O116" s="252">
        <v>110316</v>
      </c>
      <c r="P116" s="202">
        <v>0.94346999454545466</v>
      </c>
      <c r="Q116" s="155">
        <v>52722</v>
      </c>
      <c r="R116" s="174">
        <f t="shared" si="22"/>
        <v>163038</v>
      </c>
      <c r="S116" s="395">
        <f t="shared" si="13"/>
        <v>154583.55106100001</v>
      </c>
    </row>
    <row r="117" spans="1:19" x14ac:dyDescent="0.25">
      <c r="A117" s="37">
        <v>105</v>
      </c>
      <c r="B117" s="38" t="s">
        <v>126</v>
      </c>
      <c r="C117" s="9">
        <v>123000</v>
      </c>
      <c r="D117" s="39">
        <v>1.8869593007272729</v>
      </c>
      <c r="E117" s="11">
        <v>65780.476808000007</v>
      </c>
      <c r="F117" s="172">
        <v>188780.47680800001</v>
      </c>
      <c r="G117" s="252">
        <v>88200</v>
      </c>
      <c r="H117" s="202">
        <v>1.8869593007272729</v>
      </c>
      <c r="I117" s="155">
        <v>104200</v>
      </c>
      <c r="J117" s="174">
        <f t="shared" si="20"/>
        <v>192400</v>
      </c>
      <c r="K117" s="252">
        <v>102312</v>
      </c>
      <c r="L117" s="202">
        <v>1.8869593007272729</v>
      </c>
      <c r="M117" s="155">
        <v>109410</v>
      </c>
      <c r="N117" s="174">
        <f t="shared" si="21"/>
        <v>211722</v>
      </c>
      <c r="O117" s="252">
        <v>109368</v>
      </c>
      <c r="P117" s="202">
        <v>1.8869593007272729</v>
      </c>
      <c r="Q117" s="155">
        <v>108368</v>
      </c>
      <c r="R117" s="174">
        <f t="shared" si="22"/>
        <v>217736</v>
      </c>
      <c r="S117" s="395">
        <f t="shared" si="13"/>
        <v>202659.619202</v>
      </c>
    </row>
    <row r="118" spans="1:19" x14ac:dyDescent="0.25">
      <c r="A118" s="37">
        <v>106</v>
      </c>
      <c r="B118" s="38" t="s">
        <v>125</v>
      </c>
      <c r="C118" s="9">
        <v>364000</v>
      </c>
      <c r="D118" s="39">
        <v>3.7739186014545458</v>
      </c>
      <c r="E118" s="11">
        <v>195921.31675200001</v>
      </c>
      <c r="F118" s="172">
        <v>559921.31675200001</v>
      </c>
      <c r="G118" s="252">
        <v>419850</v>
      </c>
      <c r="H118" s="202">
        <v>3.7739186014545458</v>
      </c>
      <c r="I118" s="155">
        <v>208300</v>
      </c>
      <c r="J118" s="174">
        <f t="shared" si="20"/>
        <v>628150</v>
      </c>
      <c r="K118" s="252">
        <v>470232</v>
      </c>
      <c r="L118" s="202">
        <v>3.7739186014545458</v>
      </c>
      <c r="M118" s="155">
        <v>216632</v>
      </c>
      <c r="N118" s="174">
        <f t="shared" si="21"/>
        <v>686864</v>
      </c>
      <c r="O118" s="252">
        <v>533210</v>
      </c>
      <c r="P118" s="202">
        <v>3.7739186014545458</v>
      </c>
      <c r="Q118" s="155">
        <v>210383</v>
      </c>
      <c r="R118" s="174">
        <f t="shared" si="22"/>
        <v>743593</v>
      </c>
      <c r="S118" s="395">
        <f t="shared" si="13"/>
        <v>654632.07918799995</v>
      </c>
    </row>
    <row r="119" spans="1:19" x14ac:dyDescent="0.25">
      <c r="A119" s="37">
        <v>107</v>
      </c>
      <c r="B119" s="38" t="s">
        <v>124</v>
      </c>
      <c r="C119" s="9">
        <v>419000</v>
      </c>
      <c r="D119" s="39">
        <v>2.8304292952727272</v>
      </c>
      <c r="E119" s="11">
        <v>225523.55780399998</v>
      </c>
      <c r="F119" s="172">
        <v>644523.55780399998</v>
      </c>
      <c r="G119" s="252">
        <v>596850</v>
      </c>
      <c r="H119" s="202">
        <v>2.8304292952727272</v>
      </c>
      <c r="I119" s="155">
        <v>156300</v>
      </c>
      <c r="J119" s="174">
        <f t="shared" si="20"/>
        <v>753150</v>
      </c>
      <c r="K119" s="252">
        <v>680409</v>
      </c>
      <c r="L119" s="202">
        <v>2.8304292952727272</v>
      </c>
      <c r="M119" s="155">
        <v>165678</v>
      </c>
      <c r="N119" s="174">
        <f t="shared" si="21"/>
        <v>846087</v>
      </c>
      <c r="O119" s="252">
        <v>763968</v>
      </c>
      <c r="P119" s="202">
        <v>2.8304292952727272</v>
      </c>
      <c r="Q119" s="155">
        <v>159426</v>
      </c>
      <c r="R119" s="174">
        <f t="shared" si="22"/>
        <v>923394</v>
      </c>
      <c r="S119" s="395">
        <f t="shared" si="13"/>
        <v>791788.63945100002</v>
      </c>
    </row>
    <row r="120" spans="1:19" x14ac:dyDescent="0.25">
      <c r="A120" s="37">
        <v>108</v>
      </c>
      <c r="B120" s="38" t="s">
        <v>123</v>
      </c>
      <c r="C120" s="9">
        <v>704000</v>
      </c>
      <c r="D120" s="39">
        <v>2.8304292952727272</v>
      </c>
      <c r="E120" s="11">
        <v>378366.96427999996</v>
      </c>
      <c r="F120" s="172">
        <v>1082366.96428</v>
      </c>
      <c r="G120" s="252">
        <v>1150200</v>
      </c>
      <c r="H120" s="202">
        <v>2.8304292952727272</v>
      </c>
      <c r="I120" s="155">
        <v>156300</v>
      </c>
      <c r="J120" s="174">
        <f t="shared" si="20"/>
        <v>1306500</v>
      </c>
      <c r="K120" s="252">
        <v>1345734</v>
      </c>
      <c r="L120" s="202">
        <v>2.8304292952727272</v>
      </c>
      <c r="M120" s="155">
        <v>165678</v>
      </c>
      <c r="N120" s="174">
        <f t="shared" si="21"/>
        <v>1511412</v>
      </c>
      <c r="O120" s="252">
        <v>1368738</v>
      </c>
      <c r="P120" s="202">
        <v>2.8304292952727272</v>
      </c>
      <c r="Q120" s="155">
        <v>159426</v>
      </c>
      <c r="R120" s="174">
        <f t="shared" si="22"/>
        <v>1528164</v>
      </c>
      <c r="S120" s="395">
        <f t="shared" si="13"/>
        <v>1357110.74107</v>
      </c>
    </row>
    <row r="121" spans="1:19" x14ac:dyDescent="0.25">
      <c r="A121" s="37">
        <v>109</v>
      </c>
      <c r="B121" s="38" t="s">
        <v>122</v>
      </c>
      <c r="C121" s="9">
        <v>940000</v>
      </c>
      <c r="D121" s="39">
        <v>2.8304292952727272</v>
      </c>
      <c r="E121" s="11">
        <v>506256.12958399998</v>
      </c>
      <c r="F121" s="172">
        <v>1446256.129584</v>
      </c>
      <c r="G121" s="252">
        <v>1603050</v>
      </c>
      <c r="H121" s="202">
        <v>2.8304292952727272</v>
      </c>
      <c r="I121" s="155">
        <v>156300</v>
      </c>
      <c r="J121" s="174">
        <f t="shared" si="20"/>
        <v>1759350</v>
      </c>
      <c r="K121" s="252">
        <v>1795416</v>
      </c>
      <c r="L121" s="202">
        <v>2.8304292952727272</v>
      </c>
      <c r="M121" s="155">
        <v>160989</v>
      </c>
      <c r="N121" s="174">
        <f t="shared" si="21"/>
        <v>1956405</v>
      </c>
      <c r="O121" s="252">
        <v>1875569</v>
      </c>
      <c r="P121" s="202">
        <v>2.8304292952727272</v>
      </c>
      <c r="Q121" s="155">
        <v>159426</v>
      </c>
      <c r="R121" s="174">
        <f t="shared" si="22"/>
        <v>2034995</v>
      </c>
      <c r="S121" s="395">
        <f t="shared" si="13"/>
        <v>1799251.5323959999</v>
      </c>
    </row>
    <row r="122" spans="1:19" x14ac:dyDescent="0.25">
      <c r="A122" s="37">
        <v>110</v>
      </c>
      <c r="B122" s="38" t="s">
        <v>121</v>
      </c>
      <c r="C122" s="9">
        <v>2818000</v>
      </c>
      <c r="D122" s="39">
        <v>5.0318785941818192</v>
      </c>
      <c r="E122" s="11">
        <v>1517679.6261240002</v>
      </c>
      <c r="F122" s="172">
        <v>4335679.6261240002</v>
      </c>
      <c r="G122" s="252">
        <v>5092500</v>
      </c>
      <c r="H122" s="202">
        <v>5.0318785941818192</v>
      </c>
      <c r="I122" s="155">
        <v>277700</v>
      </c>
      <c r="J122" s="174">
        <f t="shared" si="20"/>
        <v>5370200</v>
      </c>
      <c r="K122" s="252">
        <v>5754525</v>
      </c>
      <c r="L122" s="202">
        <v>5.0318785941818192</v>
      </c>
      <c r="M122" s="155">
        <v>291585</v>
      </c>
      <c r="N122" s="174">
        <f t="shared" si="21"/>
        <v>6046110</v>
      </c>
      <c r="O122" s="252">
        <v>6620250</v>
      </c>
      <c r="P122" s="202">
        <v>5.0318785941818192</v>
      </c>
      <c r="Q122" s="155">
        <v>288808</v>
      </c>
      <c r="R122" s="174">
        <f t="shared" si="22"/>
        <v>6909058</v>
      </c>
      <c r="S122" s="395">
        <f t="shared" si="13"/>
        <v>5665261.9065310005</v>
      </c>
    </row>
    <row r="123" spans="1:19" x14ac:dyDescent="0.25">
      <c r="A123" s="37">
        <v>111</v>
      </c>
      <c r="B123" s="38" t="s">
        <v>120</v>
      </c>
      <c r="C123" s="9">
        <v>740000</v>
      </c>
      <c r="D123" s="39">
        <v>3.7739186014545458</v>
      </c>
      <c r="E123" s="11">
        <v>398013.85583200003</v>
      </c>
      <c r="F123" s="172">
        <v>1138013.855832</v>
      </c>
      <c r="G123" s="252">
        <v>1151100</v>
      </c>
      <c r="H123" s="202">
        <v>3.7739186014545458</v>
      </c>
      <c r="I123" s="155">
        <v>208300</v>
      </c>
      <c r="J123" s="174">
        <f t="shared" si="20"/>
        <v>1359400</v>
      </c>
      <c r="K123" s="252">
        <v>1289232</v>
      </c>
      <c r="L123" s="202">
        <v>3.7739186014545458</v>
      </c>
      <c r="M123" s="155">
        <v>220798</v>
      </c>
      <c r="N123" s="174">
        <f t="shared" si="21"/>
        <v>1510030</v>
      </c>
      <c r="O123" s="252">
        <v>1450386</v>
      </c>
      <c r="P123" s="202">
        <v>3.7739186014545458</v>
      </c>
      <c r="Q123" s="155">
        <v>212466</v>
      </c>
      <c r="R123" s="174">
        <f t="shared" si="22"/>
        <v>1662852</v>
      </c>
      <c r="S123" s="395">
        <f t="shared" si="13"/>
        <v>1417573.9639580001</v>
      </c>
    </row>
    <row r="124" spans="1:19" x14ac:dyDescent="0.25">
      <c r="A124" s="37">
        <v>112</v>
      </c>
      <c r="B124" s="38" t="s">
        <v>119</v>
      </c>
      <c r="C124" s="9">
        <v>651000</v>
      </c>
      <c r="D124" s="39">
        <v>2.8304292952727272</v>
      </c>
      <c r="E124" s="11">
        <v>350434.01845199999</v>
      </c>
      <c r="F124" s="172">
        <v>1001434.018452</v>
      </c>
      <c r="G124" s="252">
        <v>1051650</v>
      </c>
      <c r="H124" s="202">
        <v>2.8304292952727272</v>
      </c>
      <c r="I124" s="155">
        <v>156300</v>
      </c>
      <c r="J124" s="174">
        <f t="shared" si="20"/>
        <v>1207950</v>
      </c>
      <c r="K124" s="252">
        <v>1177848</v>
      </c>
      <c r="L124" s="202">
        <v>2.8304292952727272</v>
      </c>
      <c r="M124" s="155">
        <v>165678</v>
      </c>
      <c r="N124" s="174">
        <f t="shared" si="21"/>
        <v>1343526</v>
      </c>
      <c r="O124" s="252">
        <v>1293530</v>
      </c>
      <c r="P124" s="202">
        <v>2.8304292952727272</v>
      </c>
      <c r="Q124" s="155">
        <v>157863</v>
      </c>
      <c r="R124" s="174">
        <f t="shared" si="22"/>
        <v>1451393</v>
      </c>
      <c r="S124" s="395">
        <f t="shared" si="13"/>
        <v>1251075.754613</v>
      </c>
    </row>
    <row r="125" spans="1:19" x14ac:dyDescent="0.25">
      <c r="A125" s="37">
        <v>113</v>
      </c>
      <c r="B125" s="38" t="s">
        <v>400</v>
      </c>
      <c r="C125" s="9">
        <v>639000</v>
      </c>
      <c r="D125" s="39">
        <v>2.8304292952727272</v>
      </c>
      <c r="E125" s="11">
        <v>344431.44255999988</v>
      </c>
      <c r="F125" s="172">
        <v>983431.44255999988</v>
      </c>
      <c r="G125" s="252">
        <v>1021200</v>
      </c>
      <c r="H125" s="202">
        <v>2.8304292952727272</v>
      </c>
      <c r="I125" s="155">
        <v>156300</v>
      </c>
      <c r="J125" s="174">
        <f t="shared" si="20"/>
        <v>1177500</v>
      </c>
      <c r="K125" s="252">
        <v>1164168</v>
      </c>
      <c r="L125" s="202">
        <v>2.8304292952727272</v>
      </c>
      <c r="M125" s="155">
        <v>165678</v>
      </c>
      <c r="N125" s="174">
        <f t="shared" si="21"/>
        <v>1329846</v>
      </c>
      <c r="O125" s="252">
        <v>1235652</v>
      </c>
      <c r="P125" s="202">
        <v>2.8304292952727272</v>
      </c>
      <c r="Q125" s="155">
        <v>157863</v>
      </c>
      <c r="R125" s="174">
        <f t="shared" si="22"/>
        <v>1393515</v>
      </c>
      <c r="S125" s="395">
        <f t="shared" si="13"/>
        <v>1221073.1106400001</v>
      </c>
    </row>
    <row r="126" spans="1:19" x14ac:dyDescent="0.25">
      <c r="A126" s="37">
        <v>114</v>
      </c>
      <c r="B126" s="38" t="s">
        <v>464</v>
      </c>
      <c r="C126" s="15" t="s">
        <v>10</v>
      </c>
      <c r="D126" s="94">
        <v>3.3563624000000005</v>
      </c>
      <c r="E126" s="11">
        <v>219712.75522000002</v>
      </c>
      <c r="F126" s="172">
        <v>219712.75522000002</v>
      </c>
      <c r="G126" s="216" t="s">
        <v>10</v>
      </c>
      <c r="H126" s="285">
        <v>3.3563624000000005</v>
      </c>
      <c r="I126" s="283">
        <v>205600</v>
      </c>
      <c r="J126" s="174">
        <f>I126*1</f>
        <v>205600</v>
      </c>
      <c r="K126" s="216" t="s">
        <v>10</v>
      </c>
      <c r="L126" s="285">
        <v>3.3563624000000005</v>
      </c>
      <c r="M126" s="283">
        <v>213824</v>
      </c>
      <c r="N126" s="174">
        <f>M126*1</f>
        <v>213824</v>
      </c>
      <c r="O126" s="216" t="s">
        <v>10</v>
      </c>
      <c r="P126" s="285">
        <v>3.3563624000000005</v>
      </c>
      <c r="Q126" s="283">
        <v>207656</v>
      </c>
      <c r="R126" s="174">
        <f>Q126*1</f>
        <v>207656</v>
      </c>
      <c r="S126" s="395">
        <f t="shared" si="13"/>
        <v>211698.18880500001</v>
      </c>
    </row>
    <row r="127" spans="1:19" x14ac:dyDescent="0.25">
      <c r="A127" s="37">
        <v>115</v>
      </c>
      <c r="B127" s="38" t="s">
        <v>1273</v>
      </c>
      <c r="C127" s="15" t="s">
        <v>10</v>
      </c>
      <c r="D127" s="94">
        <v>3.3563624000000005</v>
      </c>
      <c r="E127" s="11">
        <v>217437.78322000001</v>
      </c>
      <c r="F127" s="172">
        <v>217437.78322000001</v>
      </c>
      <c r="G127" s="216" t="s">
        <v>10</v>
      </c>
      <c r="H127" s="285">
        <v>3.3563624000000005</v>
      </c>
      <c r="I127" s="283">
        <v>205600</v>
      </c>
      <c r="J127" s="174">
        <f>I127*1</f>
        <v>205600</v>
      </c>
      <c r="K127" s="216" t="s">
        <v>10</v>
      </c>
      <c r="L127" s="285">
        <v>3.3563624000000005</v>
      </c>
      <c r="M127" s="283">
        <v>213824</v>
      </c>
      <c r="N127" s="174">
        <f>M127*1</f>
        <v>213824</v>
      </c>
      <c r="O127" s="216" t="s">
        <v>10</v>
      </c>
      <c r="P127" s="285">
        <v>3.3563624000000005</v>
      </c>
      <c r="Q127" s="283">
        <v>207656</v>
      </c>
      <c r="R127" s="174">
        <f>Q127*1</f>
        <v>207656</v>
      </c>
      <c r="S127" s="395">
        <f t="shared" si="13"/>
        <v>211129.445805</v>
      </c>
    </row>
    <row r="128" spans="1:19" x14ac:dyDescent="0.25">
      <c r="A128" s="3"/>
      <c r="B128" s="36" t="s">
        <v>132</v>
      </c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25">
      <c r="A129" s="37">
        <v>116</v>
      </c>
      <c r="B129" s="38" t="s">
        <v>133</v>
      </c>
      <c r="C129" s="15" t="s">
        <v>10</v>
      </c>
      <c r="D129" s="39">
        <v>33.637529632363638</v>
      </c>
      <c r="E129" s="11">
        <v>1905449.2456999999</v>
      </c>
      <c r="F129" s="172">
        <v>1905449.2456999999</v>
      </c>
      <c r="G129" s="216" t="s">
        <v>10</v>
      </c>
      <c r="H129" s="202">
        <v>33.637529632363638</v>
      </c>
      <c r="I129" s="155">
        <v>1856100</v>
      </c>
      <c r="J129" s="174">
        <f>I129*1</f>
        <v>1856100</v>
      </c>
      <c r="K129" s="216" t="s">
        <v>10</v>
      </c>
      <c r="L129" s="202">
        <v>33.637529632363638</v>
      </c>
      <c r="M129" s="155">
        <v>1911783</v>
      </c>
      <c r="N129" s="174">
        <f>M129*1</f>
        <v>1911783</v>
      </c>
      <c r="O129" s="216" t="s">
        <v>10</v>
      </c>
      <c r="P129" s="202">
        <v>33.637529632363638</v>
      </c>
      <c r="Q129" s="155">
        <v>1930344</v>
      </c>
      <c r="R129" s="174">
        <f>Q129*1</f>
        <v>1930344</v>
      </c>
      <c r="S129" s="395">
        <f t="shared" si="13"/>
        <v>1900919.061425</v>
      </c>
    </row>
    <row r="130" spans="1:19" x14ac:dyDescent="0.25">
      <c r="A130" s="37">
        <v>117</v>
      </c>
      <c r="B130" s="38" t="s">
        <v>134</v>
      </c>
      <c r="C130" s="15" t="s">
        <v>10</v>
      </c>
      <c r="D130" s="39">
        <v>6.5590621094545458</v>
      </c>
      <c r="E130" s="11">
        <v>379592.685696</v>
      </c>
      <c r="F130" s="172">
        <v>379592.685696</v>
      </c>
      <c r="G130" s="216" t="s">
        <v>10</v>
      </c>
      <c r="H130" s="202">
        <v>6.5590621094545458</v>
      </c>
      <c r="I130" s="155">
        <v>362000</v>
      </c>
      <c r="J130" s="174">
        <f>I130*1</f>
        <v>362000</v>
      </c>
      <c r="K130" s="216" t="s">
        <v>10</v>
      </c>
      <c r="L130" s="202">
        <v>6.5590621094545458</v>
      </c>
      <c r="M130" s="155">
        <v>383720</v>
      </c>
      <c r="N130" s="174">
        <f>M130*1</f>
        <v>383720</v>
      </c>
      <c r="O130" s="216" t="s">
        <v>10</v>
      </c>
      <c r="P130" s="202">
        <v>6.5590621094545458</v>
      </c>
      <c r="Q130" s="155">
        <v>376480</v>
      </c>
      <c r="R130" s="174">
        <f>Q130*1</f>
        <v>376480</v>
      </c>
      <c r="S130" s="395">
        <f t="shared" si="13"/>
        <v>375448.171424</v>
      </c>
    </row>
    <row r="131" spans="1:19" x14ac:dyDescent="0.25">
      <c r="A131" s="37">
        <v>118</v>
      </c>
      <c r="B131" s="38" t="s">
        <v>135</v>
      </c>
      <c r="C131" s="9">
        <v>1664000</v>
      </c>
      <c r="D131" s="39">
        <v>3.7739186014545458</v>
      </c>
      <c r="E131" s="11">
        <v>896138.41602399992</v>
      </c>
      <c r="F131" s="172">
        <v>2560138.4160239999</v>
      </c>
      <c r="G131" s="252">
        <v>2938050</v>
      </c>
      <c r="H131" s="202">
        <v>3.7739186014545458</v>
      </c>
      <c r="I131" s="155">
        <v>208300</v>
      </c>
      <c r="J131" s="174">
        <f t="shared" ref="J131:J137" si="23">G131+I131</f>
        <v>3146350</v>
      </c>
      <c r="K131" s="252">
        <v>3466899</v>
      </c>
      <c r="L131" s="202">
        <v>3.7739186014545458</v>
      </c>
      <c r="M131" s="155">
        <v>220798</v>
      </c>
      <c r="N131" s="174">
        <f t="shared" ref="N131:N137" si="24">K131+M131</f>
        <v>3687697</v>
      </c>
      <c r="O131" s="252">
        <v>3408138</v>
      </c>
      <c r="P131" s="202">
        <v>3.7739186014545458</v>
      </c>
      <c r="Q131" s="155">
        <v>216632</v>
      </c>
      <c r="R131" s="174">
        <f t="shared" ref="R131:R137" si="25">O131+Q131</f>
        <v>3624770</v>
      </c>
      <c r="S131" s="395">
        <f t="shared" si="13"/>
        <v>3254738.8540059999</v>
      </c>
    </row>
    <row r="132" spans="1:19" x14ac:dyDescent="0.25">
      <c r="A132" s="37">
        <v>119</v>
      </c>
      <c r="B132" s="38" t="s">
        <v>136</v>
      </c>
      <c r="C132" s="9">
        <v>458000</v>
      </c>
      <c r="D132" s="39">
        <v>2.8304292952727272</v>
      </c>
      <c r="E132" s="11">
        <v>247301.20505599992</v>
      </c>
      <c r="F132" s="172">
        <v>705301.20505599992</v>
      </c>
      <c r="G132" s="252">
        <v>672000</v>
      </c>
      <c r="H132" s="202">
        <v>2.8304292952727272</v>
      </c>
      <c r="I132" s="155">
        <v>156300</v>
      </c>
      <c r="J132" s="174">
        <f t="shared" si="23"/>
        <v>828300</v>
      </c>
      <c r="K132" s="252">
        <v>786240</v>
      </c>
      <c r="L132" s="202">
        <v>2.8304292952727272</v>
      </c>
      <c r="M132" s="155">
        <v>164115</v>
      </c>
      <c r="N132" s="174">
        <f t="shared" si="24"/>
        <v>950355</v>
      </c>
      <c r="O132" s="252">
        <v>779520</v>
      </c>
      <c r="P132" s="202">
        <v>2.8304292952727272</v>
      </c>
      <c r="Q132" s="155">
        <v>160989</v>
      </c>
      <c r="R132" s="174">
        <f t="shared" si="25"/>
        <v>940509</v>
      </c>
      <c r="S132" s="395">
        <f t="shared" si="13"/>
        <v>856116.30126400001</v>
      </c>
    </row>
    <row r="133" spans="1:19" x14ac:dyDescent="0.25">
      <c r="A133" s="37">
        <v>120</v>
      </c>
      <c r="B133" s="38" t="s">
        <v>137</v>
      </c>
      <c r="C133" s="9">
        <v>350000</v>
      </c>
      <c r="D133" s="39">
        <v>2.8304292952727272</v>
      </c>
      <c r="E133" s="11">
        <v>189080.94270800008</v>
      </c>
      <c r="F133" s="172">
        <v>539080.94270800008</v>
      </c>
      <c r="G133" s="252">
        <v>460200</v>
      </c>
      <c r="H133" s="202">
        <v>2.8304292952727272</v>
      </c>
      <c r="I133" s="155">
        <v>156300</v>
      </c>
      <c r="J133" s="174">
        <f t="shared" si="23"/>
        <v>616500</v>
      </c>
      <c r="K133" s="252">
        <v>533832</v>
      </c>
      <c r="L133" s="202">
        <v>2.8304292952727272</v>
      </c>
      <c r="M133" s="155">
        <v>160989</v>
      </c>
      <c r="N133" s="174">
        <f t="shared" si="24"/>
        <v>694821</v>
      </c>
      <c r="O133" s="252">
        <v>547638</v>
      </c>
      <c r="P133" s="202">
        <v>2.8304292952727272</v>
      </c>
      <c r="Q133" s="155">
        <v>157863</v>
      </c>
      <c r="R133" s="174">
        <f t="shared" si="25"/>
        <v>705501</v>
      </c>
      <c r="S133" s="395">
        <f t="shared" si="13"/>
        <v>638975.73567700002</v>
      </c>
    </row>
    <row r="134" spans="1:19" x14ac:dyDescent="0.25">
      <c r="A134" s="37">
        <v>121</v>
      </c>
      <c r="B134" s="38" t="s">
        <v>138</v>
      </c>
      <c r="C134" s="9">
        <v>537000</v>
      </c>
      <c r="D134" s="39">
        <v>2.8304292952727272</v>
      </c>
      <c r="E134" s="11">
        <v>288995.28594799992</v>
      </c>
      <c r="F134" s="172">
        <v>825995.28594799992</v>
      </c>
      <c r="G134" s="252">
        <v>821850</v>
      </c>
      <c r="H134" s="202">
        <v>2.8304292952727272</v>
      </c>
      <c r="I134" s="155">
        <v>156300</v>
      </c>
      <c r="J134" s="174">
        <f t="shared" si="23"/>
        <v>978150</v>
      </c>
      <c r="K134" s="252">
        <v>936909</v>
      </c>
      <c r="L134" s="202">
        <v>2.8304292952727272</v>
      </c>
      <c r="M134" s="155">
        <v>165678</v>
      </c>
      <c r="N134" s="174">
        <f t="shared" si="24"/>
        <v>1102587</v>
      </c>
      <c r="O134" s="252">
        <v>953346</v>
      </c>
      <c r="P134" s="202">
        <v>2.8304292952727272</v>
      </c>
      <c r="Q134" s="155">
        <v>164115</v>
      </c>
      <c r="R134" s="174">
        <f t="shared" si="25"/>
        <v>1117461</v>
      </c>
      <c r="S134" s="395">
        <f t="shared" si="13"/>
        <v>1006048.321487</v>
      </c>
    </row>
    <row r="135" spans="1:19" x14ac:dyDescent="0.25">
      <c r="A135" s="37">
        <v>122</v>
      </c>
      <c r="B135" s="38" t="s">
        <v>139</v>
      </c>
      <c r="C135" s="9">
        <v>270000</v>
      </c>
      <c r="D135" s="39">
        <v>2.8304292952727272</v>
      </c>
      <c r="E135" s="11">
        <v>144905.21268</v>
      </c>
      <c r="F135" s="172">
        <v>414905.21268</v>
      </c>
      <c r="G135" s="252">
        <v>305850</v>
      </c>
      <c r="H135" s="202">
        <v>2.8304292952727272</v>
      </c>
      <c r="I135" s="155">
        <v>156300</v>
      </c>
      <c r="J135" s="174">
        <f t="shared" si="23"/>
        <v>462150</v>
      </c>
      <c r="K135" s="252">
        <v>354786</v>
      </c>
      <c r="L135" s="202">
        <v>2.8304292952727272</v>
      </c>
      <c r="M135" s="155">
        <v>165678</v>
      </c>
      <c r="N135" s="174">
        <f t="shared" si="24"/>
        <v>520464</v>
      </c>
      <c r="O135" s="252">
        <v>360903</v>
      </c>
      <c r="P135" s="202">
        <v>2.8304292952727272</v>
      </c>
      <c r="Q135" s="155">
        <v>157863</v>
      </c>
      <c r="R135" s="174">
        <f t="shared" si="25"/>
        <v>518766</v>
      </c>
      <c r="S135" s="395">
        <f t="shared" ref="S135:S198" si="26">AVERAGE(N135,J135,F135,R135)</f>
        <v>479071.30316999997</v>
      </c>
    </row>
    <row r="136" spans="1:19" x14ac:dyDescent="0.25">
      <c r="A136" s="37">
        <v>123</v>
      </c>
      <c r="B136" s="38" t="s">
        <v>270</v>
      </c>
      <c r="C136" s="9">
        <v>534000</v>
      </c>
      <c r="D136" s="39">
        <v>2.8304292952727272</v>
      </c>
      <c r="E136" s="11">
        <v>287634.49233599997</v>
      </c>
      <c r="F136" s="172">
        <v>821634.49233599997</v>
      </c>
      <c r="G136" s="252">
        <v>821700</v>
      </c>
      <c r="H136" s="202">
        <v>2.8304292952727272</v>
      </c>
      <c r="I136" s="155">
        <v>156300</v>
      </c>
      <c r="J136" s="174">
        <f t="shared" si="23"/>
        <v>978000</v>
      </c>
      <c r="K136" s="252">
        <v>936738</v>
      </c>
      <c r="L136" s="202">
        <v>2.8304292952727272</v>
      </c>
      <c r="M136" s="155">
        <v>164115</v>
      </c>
      <c r="N136" s="174">
        <f t="shared" si="24"/>
        <v>1100853</v>
      </c>
      <c r="O136" s="252">
        <v>1002474</v>
      </c>
      <c r="P136" s="202">
        <v>2.8304292952727272</v>
      </c>
      <c r="Q136" s="155">
        <v>164115</v>
      </c>
      <c r="R136" s="174">
        <f t="shared" si="25"/>
        <v>1166589</v>
      </c>
      <c r="S136" s="395">
        <f t="shared" si="26"/>
        <v>1016769.123084</v>
      </c>
    </row>
    <row r="137" spans="1:19" x14ac:dyDescent="0.25">
      <c r="A137" s="37">
        <v>124</v>
      </c>
      <c r="B137" s="102" t="s">
        <v>140</v>
      </c>
      <c r="C137" s="9">
        <v>226000</v>
      </c>
      <c r="D137" s="42">
        <v>1.8869593007272729</v>
      </c>
      <c r="E137" s="11">
        <v>121959.99246400001</v>
      </c>
      <c r="F137" s="172">
        <v>347959.99246400001</v>
      </c>
      <c r="G137" s="252">
        <v>285450</v>
      </c>
      <c r="H137" s="209">
        <v>1.8869593007272729</v>
      </c>
      <c r="I137" s="155">
        <v>104200</v>
      </c>
      <c r="J137" s="174">
        <f t="shared" si="23"/>
        <v>389650</v>
      </c>
      <c r="K137" s="252">
        <v>331122</v>
      </c>
      <c r="L137" s="209">
        <v>1.8869593007272729</v>
      </c>
      <c r="M137" s="155">
        <v>108368</v>
      </c>
      <c r="N137" s="174">
        <f t="shared" si="24"/>
        <v>439490</v>
      </c>
      <c r="O137" s="252">
        <v>336831</v>
      </c>
      <c r="P137" s="209">
        <v>1.8869593007272729</v>
      </c>
      <c r="Q137" s="155">
        <v>106284</v>
      </c>
      <c r="R137" s="174">
        <f t="shared" si="25"/>
        <v>443115</v>
      </c>
      <c r="S137" s="395">
        <f t="shared" si="26"/>
        <v>405053.74811599997</v>
      </c>
    </row>
    <row r="138" spans="1:19" x14ac:dyDescent="0.25">
      <c r="A138" s="37">
        <v>125</v>
      </c>
      <c r="B138" s="38" t="s">
        <v>141</v>
      </c>
      <c r="C138" s="15" t="s">
        <v>10</v>
      </c>
      <c r="D138" s="39">
        <v>6.9188378949090916</v>
      </c>
      <c r="E138" s="11">
        <v>401099.58714000002</v>
      </c>
      <c r="F138" s="172">
        <v>401099.58714000002</v>
      </c>
      <c r="G138" s="216" t="s">
        <v>10</v>
      </c>
      <c r="H138" s="202">
        <v>6.9188378949090916</v>
      </c>
      <c r="I138" s="155">
        <v>381900</v>
      </c>
      <c r="J138" s="174">
        <f>I138*1</f>
        <v>381900</v>
      </c>
      <c r="K138" s="216" t="s">
        <v>10</v>
      </c>
      <c r="L138" s="202">
        <v>6.9188378949090916</v>
      </c>
      <c r="M138" s="155">
        <v>400995</v>
      </c>
      <c r="N138" s="174">
        <f>M138*1</f>
        <v>400995</v>
      </c>
      <c r="O138" s="216" t="s">
        <v>10</v>
      </c>
      <c r="P138" s="202">
        <v>6.9188378949090916</v>
      </c>
      <c r="Q138" s="155">
        <v>397176</v>
      </c>
      <c r="R138" s="174">
        <f>Q138*1</f>
        <v>397176</v>
      </c>
      <c r="S138" s="395">
        <f t="shared" si="26"/>
        <v>395292.64678499999</v>
      </c>
    </row>
    <row r="139" spans="1:19" x14ac:dyDescent="0.25">
      <c r="A139" s="37">
        <v>126</v>
      </c>
      <c r="B139" s="38" t="s">
        <v>142</v>
      </c>
      <c r="C139" s="15" t="s">
        <v>10</v>
      </c>
      <c r="D139" s="39">
        <v>5.6608779021818192</v>
      </c>
      <c r="E139" s="11">
        <v>327515.43689199997</v>
      </c>
      <c r="F139" s="172">
        <v>327515.43689199997</v>
      </c>
      <c r="G139" s="216" t="s">
        <v>10</v>
      </c>
      <c r="H139" s="202">
        <v>5.6608779021818192</v>
      </c>
      <c r="I139" s="155">
        <v>312400</v>
      </c>
      <c r="J139" s="174">
        <f>I139*1</f>
        <v>312400</v>
      </c>
      <c r="K139" s="216" t="s">
        <v>10</v>
      </c>
      <c r="L139" s="202">
        <v>5.6608779021818192</v>
      </c>
      <c r="M139" s="155">
        <v>331144</v>
      </c>
      <c r="N139" s="174">
        <f>M139*1</f>
        <v>331144</v>
      </c>
      <c r="O139" s="216" t="s">
        <v>10</v>
      </c>
      <c r="P139" s="202">
        <v>5.6608779021818192</v>
      </c>
      <c r="Q139" s="155">
        <v>315524</v>
      </c>
      <c r="R139" s="174">
        <f>Q139*1</f>
        <v>315524</v>
      </c>
      <c r="S139" s="395">
        <f t="shared" si="26"/>
        <v>321645.85922300001</v>
      </c>
    </row>
    <row r="140" spans="1:19" x14ac:dyDescent="0.25">
      <c r="A140" s="37">
        <v>127</v>
      </c>
      <c r="B140" s="38" t="s">
        <v>143</v>
      </c>
      <c r="C140" s="9">
        <v>421000</v>
      </c>
      <c r="D140" s="39">
        <v>2.8304292952727272</v>
      </c>
      <c r="E140" s="11">
        <v>226078.86938799999</v>
      </c>
      <c r="F140" s="172">
        <v>647078.86938799999</v>
      </c>
      <c r="G140" s="252">
        <v>601950</v>
      </c>
      <c r="H140" s="202">
        <v>2.8304292952727272</v>
      </c>
      <c r="I140" s="155">
        <v>156300</v>
      </c>
      <c r="J140" s="174">
        <f t="shared" ref="J140:J149" si="27">G140+I140</f>
        <v>758250</v>
      </c>
      <c r="K140" s="252">
        <v>692243</v>
      </c>
      <c r="L140" s="202">
        <v>2.8304292952727272</v>
      </c>
      <c r="M140" s="155">
        <v>164115</v>
      </c>
      <c r="N140" s="174">
        <f t="shared" ref="N140:N149" si="28">K140+M140</f>
        <v>856358</v>
      </c>
      <c r="O140" s="252">
        <v>734379</v>
      </c>
      <c r="P140" s="202">
        <v>2.8304292952727272</v>
      </c>
      <c r="Q140" s="155">
        <v>157863</v>
      </c>
      <c r="R140" s="174">
        <f t="shared" ref="R140:R149" si="29">O140+Q140</f>
        <v>892242</v>
      </c>
      <c r="S140" s="395">
        <f t="shared" si="26"/>
        <v>788482.21734700003</v>
      </c>
    </row>
    <row r="141" spans="1:19" x14ac:dyDescent="0.25">
      <c r="A141" s="37">
        <v>128</v>
      </c>
      <c r="B141" s="38" t="s">
        <v>144</v>
      </c>
      <c r="C141" s="9">
        <v>223000</v>
      </c>
      <c r="D141" s="39">
        <v>4.402898597818182</v>
      </c>
      <c r="E141" s="11">
        <v>119800.46710000001</v>
      </c>
      <c r="F141" s="172">
        <v>342800.46710000001</v>
      </c>
      <c r="G141" s="252">
        <v>101550</v>
      </c>
      <c r="H141" s="202">
        <v>4.402898597818182</v>
      </c>
      <c r="I141" s="155">
        <v>243100</v>
      </c>
      <c r="J141" s="174">
        <f t="shared" si="27"/>
        <v>344650</v>
      </c>
      <c r="K141" s="252">
        <v>116783</v>
      </c>
      <c r="L141" s="202">
        <v>4.402898597818182</v>
      </c>
      <c r="M141" s="155">
        <v>255255</v>
      </c>
      <c r="N141" s="174">
        <f t="shared" si="28"/>
        <v>372038</v>
      </c>
      <c r="O141" s="252">
        <v>118814</v>
      </c>
      <c r="P141" s="202">
        <v>4.402898597818182</v>
      </c>
      <c r="Q141" s="155">
        <v>245531</v>
      </c>
      <c r="R141" s="174">
        <f t="shared" si="29"/>
        <v>364345</v>
      </c>
      <c r="S141" s="395">
        <f t="shared" si="26"/>
        <v>355958.366775</v>
      </c>
    </row>
    <row r="142" spans="1:19" x14ac:dyDescent="0.25">
      <c r="A142" s="37">
        <v>129</v>
      </c>
      <c r="B142" s="38" t="s">
        <v>145</v>
      </c>
      <c r="C142" s="9">
        <v>371000</v>
      </c>
      <c r="D142" s="39">
        <v>7.5478372029090917</v>
      </c>
      <c r="E142" s="11">
        <v>199671.29229599994</v>
      </c>
      <c r="F142" s="172">
        <v>570671.29229599994</v>
      </c>
      <c r="G142" s="252">
        <v>165300</v>
      </c>
      <c r="H142" s="202">
        <v>7.5478372029090917</v>
      </c>
      <c r="I142" s="155">
        <v>416500</v>
      </c>
      <c r="J142" s="174">
        <f t="shared" si="27"/>
        <v>581800</v>
      </c>
      <c r="K142" s="252">
        <v>190095</v>
      </c>
      <c r="L142" s="202">
        <v>7.5478372029090917</v>
      </c>
      <c r="M142" s="155">
        <v>433160</v>
      </c>
      <c r="N142" s="174">
        <f t="shared" si="28"/>
        <v>623255</v>
      </c>
      <c r="O142" s="252">
        <v>203319</v>
      </c>
      <c r="P142" s="202">
        <v>7.5478372029090917</v>
      </c>
      <c r="Q142" s="155">
        <v>437325</v>
      </c>
      <c r="R142" s="174">
        <f t="shared" si="29"/>
        <v>640644</v>
      </c>
      <c r="S142" s="395">
        <f t="shared" si="26"/>
        <v>604092.57307399996</v>
      </c>
    </row>
    <row r="143" spans="1:19" x14ac:dyDescent="0.25">
      <c r="A143" s="37">
        <v>130</v>
      </c>
      <c r="B143" s="38" t="s">
        <v>146</v>
      </c>
      <c r="C143" s="9">
        <v>411000</v>
      </c>
      <c r="D143" s="39">
        <v>3.7739186014545458</v>
      </c>
      <c r="E143" s="11">
        <v>220763.74377200007</v>
      </c>
      <c r="F143" s="172">
        <v>631763.74377200007</v>
      </c>
      <c r="G143" s="252">
        <v>513150</v>
      </c>
      <c r="H143" s="202">
        <v>3.7739186014545458</v>
      </c>
      <c r="I143" s="155">
        <v>208300</v>
      </c>
      <c r="J143" s="174">
        <f t="shared" si="27"/>
        <v>721450</v>
      </c>
      <c r="K143" s="252">
        <v>595254</v>
      </c>
      <c r="L143" s="202">
        <v>3.7739186014545458</v>
      </c>
      <c r="M143" s="155">
        <v>214549</v>
      </c>
      <c r="N143" s="174">
        <f t="shared" si="28"/>
        <v>809803</v>
      </c>
      <c r="O143" s="252">
        <v>605517</v>
      </c>
      <c r="P143" s="202">
        <v>3.7739186014545458</v>
      </c>
      <c r="Q143" s="155">
        <v>210383</v>
      </c>
      <c r="R143" s="174">
        <f t="shared" si="29"/>
        <v>815900</v>
      </c>
      <c r="S143" s="395">
        <f t="shared" si="26"/>
        <v>744729.18594300002</v>
      </c>
    </row>
    <row r="144" spans="1:19" x14ac:dyDescent="0.25">
      <c r="A144" s="37">
        <v>131</v>
      </c>
      <c r="B144" s="38" t="s">
        <v>147</v>
      </c>
      <c r="C144" s="9">
        <v>455000</v>
      </c>
      <c r="D144" s="39">
        <v>1.8869593007272729</v>
      </c>
      <c r="E144" s="11">
        <v>245560.75728799996</v>
      </c>
      <c r="F144" s="172">
        <v>700560.75728799996</v>
      </c>
      <c r="G144" s="252">
        <v>731850</v>
      </c>
      <c r="H144" s="202">
        <v>1.8869593007272729</v>
      </c>
      <c r="I144" s="155">
        <v>104200</v>
      </c>
      <c r="J144" s="174">
        <f t="shared" si="27"/>
        <v>836050</v>
      </c>
      <c r="K144" s="252">
        <v>848946</v>
      </c>
      <c r="L144" s="202">
        <v>1.8869593007272729</v>
      </c>
      <c r="M144" s="155">
        <v>107326</v>
      </c>
      <c r="N144" s="174">
        <f t="shared" si="28"/>
        <v>956272</v>
      </c>
      <c r="O144" s="252">
        <v>892857</v>
      </c>
      <c r="P144" s="202">
        <v>1.8869593007272729</v>
      </c>
      <c r="Q144" s="155">
        <v>106284</v>
      </c>
      <c r="R144" s="174">
        <f t="shared" si="29"/>
        <v>999141</v>
      </c>
      <c r="S144" s="395">
        <f t="shared" si="26"/>
        <v>873005.93932200002</v>
      </c>
    </row>
    <row r="145" spans="1:19" x14ac:dyDescent="0.25">
      <c r="A145" s="37">
        <v>132</v>
      </c>
      <c r="B145" s="38" t="s">
        <v>148</v>
      </c>
      <c r="C145" s="9">
        <v>449000</v>
      </c>
      <c r="D145" s="39">
        <v>1.8869593007272729</v>
      </c>
      <c r="E145" s="11">
        <v>241409.01274799998</v>
      </c>
      <c r="F145" s="172">
        <v>690409.01274799998</v>
      </c>
      <c r="G145" s="252">
        <v>724650</v>
      </c>
      <c r="H145" s="202">
        <v>1.8869593007272729</v>
      </c>
      <c r="I145" s="155">
        <v>104200</v>
      </c>
      <c r="J145" s="174">
        <f t="shared" si="27"/>
        <v>828850</v>
      </c>
      <c r="K145" s="252">
        <v>826101</v>
      </c>
      <c r="L145" s="202">
        <v>1.8869593007272729</v>
      </c>
      <c r="M145" s="155">
        <v>108368</v>
      </c>
      <c r="N145" s="174">
        <f t="shared" si="28"/>
        <v>934469</v>
      </c>
      <c r="O145" s="252">
        <v>847841</v>
      </c>
      <c r="P145" s="202">
        <v>1.8869593007272729</v>
      </c>
      <c r="Q145" s="155">
        <v>105242</v>
      </c>
      <c r="R145" s="174">
        <f t="shared" si="29"/>
        <v>953083</v>
      </c>
      <c r="S145" s="395">
        <f t="shared" si="26"/>
        <v>851702.75318700005</v>
      </c>
    </row>
    <row r="146" spans="1:19" x14ac:dyDescent="0.25">
      <c r="A146" s="37">
        <v>133</v>
      </c>
      <c r="B146" s="38" t="s">
        <v>149</v>
      </c>
      <c r="C146" s="9">
        <v>2174000</v>
      </c>
      <c r="D146" s="39">
        <v>5.6608779021818192</v>
      </c>
      <c r="E146" s="11">
        <v>1171116.8703679997</v>
      </c>
      <c r="F146" s="172">
        <v>3345116.8703679997</v>
      </c>
      <c r="G146" s="252">
        <v>3779700</v>
      </c>
      <c r="H146" s="202">
        <v>5.6608779021818192</v>
      </c>
      <c r="I146" s="155">
        <v>312400</v>
      </c>
      <c r="J146" s="174">
        <f t="shared" si="27"/>
        <v>4092100</v>
      </c>
      <c r="K146" s="252">
        <v>4308858</v>
      </c>
      <c r="L146" s="202">
        <v>5.6608779021818192</v>
      </c>
      <c r="M146" s="155">
        <v>328020</v>
      </c>
      <c r="N146" s="174">
        <f t="shared" si="28"/>
        <v>4636878</v>
      </c>
      <c r="O146" s="252">
        <v>4649031</v>
      </c>
      <c r="P146" s="202">
        <v>5.6608779021818192</v>
      </c>
      <c r="Q146" s="155">
        <v>315524</v>
      </c>
      <c r="R146" s="174">
        <f t="shared" si="29"/>
        <v>4964555</v>
      </c>
      <c r="S146" s="395">
        <f t="shared" si="26"/>
        <v>4259662.467592</v>
      </c>
    </row>
    <row r="147" spans="1:19" x14ac:dyDescent="0.25">
      <c r="A147" s="37">
        <v>134</v>
      </c>
      <c r="B147" s="38" t="s">
        <v>150</v>
      </c>
      <c r="C147" s="9">
        <v>667000</v>
      </c>
      <c r="D147" s="39">
        <v>4.402898597818182</v>
      </c>
      <c r="E147" s="11">
        <v>358903.73213999998</v>
      </c>
      <c r="F147" s="172">
        <v>1025903.73214</v>
      </c>
      <c r="G147" s="252">
        <v>965100</v>
      </c>
      <c r="H147" s="202">
        <v>4.402898597818182</v>
      </c>
      <c r="I147" s="155">
        <v>243100</v>
      </c>
      <c r="J147" s="174">
        <f t="shared" si="27"/>
        <v>1208200</v>
      </c>
      <c r="K147" s="252">
        <v>1129167</v>
      </c>
      <c r="L147" s="202">
        <v>4.402898597818182</v>
      </c>
      <c r="M147" s="155">
        <v>255255</v>
      </c>
      <c r="N147" s="174">
        <f t="shared" si="28"/>
        <v>1384422</v>
      </c>
      <c r="O147" s="252">
        <v>1225677</v>
      </c>
      <c r="P147" s="202">
        <v>4.402898597818182</v>
      </c>
      <c r="Q147" s="155">
        <v>252824</v>
      </c>
      <c r="R147" s="174">
        <f t="shared" si="29"/>
        <v>1478501</v>
      </c>
      <c r="S147" s="395">
        <f t="shared" si="26"/>
        <v>1274256.683035</v>
      </c>
    </row>
    <row r="148" spans="1:19" x14ac:dyDescent="0.25">
      <c r="A148" s="37">
        <v>135</v>
      </c>
      <c r="B148" s="38" t="s">
        <v>151</v>
      </c>
      <c r="C148" s="9">
        <v>198000</v>
      </c>
      <c r="D148" s="39">
        <v>3.7739186014545458</v>
      </c>
      <c r="E148" s="11">
        <v>106708.91334800003</v>
      </c>
      <c r="F148" s="172">
        <v>304708.91334800003</v>
      </c>
      <c r="G148" s="252">
        <v>98550</v>
      </c>
      <c r="H148" s="202">
        <v>3.7739186014545458</v>
      </c>
      <c r="I148" s="155">
        <v>208300</v>
      </c>
      <c r="J148" s="174">
        <f t="shared" si="27"/>
        <v>306850</v>
      </c>
      <c r="K148" s="252">
        <v>116289</v>
      </c>
      <c r="L148" s="202">
        <v>3.7739186014545458</v>
      </c>
      <c r="M148" s="155">
        <v>216632</v>
      </c>
      <c r="N148" s="174">
        <f t="shared" si="28"/>
        <v>332921</v>
      </c>
      <c r="O148" s="252">
        <v>118260</v>
      </c>
      <c r="P148" s="202">
        <v>3.7739186014545458</v>
      </c>
      <c r="Q148" s="155">
        <v>218715</v>
      </c>
      <c r="R148" s="174">
        <f t="shared" si="29"/>
        <v>336975</v>
      </c>
      <c r="S148" s="395">
        <f t="shared" si="26"/>
        <v>320363.72833700001</v>
      </c>
    </row>
    <row r="149" spans="1:19" x14ac:dyDescent="0.25">
      <c r="A149" s="37">
        <v>136</v>
      </c>
      <c r="B149" s="38" t="s">
        <v>152</v>
      </c>
      <c r="C149" s="9">
        <v>172000</v>
      </c>
      <c r="D149" s="39">
        <v>2.8304292952727272</v>
      </c>
      <c r="E149" s="11">
        <v>92691.331295999989</v>
      </c>
      <c r="F149" s="172">
        <v>264691.33129599999</v>
      </c>
      <c r="G149" s="252">
        <v>117450</v>
      </c>
      <c r="H149" s="202">
        <v>2.8304292952727272</v>
      </c>
      <c r="I149" s="155">
        <v>156300</v>
      </c>
      <c r="J149" s="174">
        <f t="shared" si="27"/>
        <v>273750</v>
      </c>
      <c r="K149" s="252">
        <v>135068</v>
      </c>
      <c r="L149" s="202">
        <v>2.8304292952727272</v>
      </c>
      <c r="M149" s="155">
        <v>162552</v>
      </c>
      <c r="N149" s="174">
        <f t="shared" si="28"/>
        <v>297620</v>
      </c>
      <c r="O149" s="252">
        <v>147987</v>
      </c>
      <c r="P149" s="202">
        <v>2.8304292952727272</v>
      </c>
      <c r="Q149" s="155">
        <v>164115</v>
      </c>
      <c r="R149" s="174">
        <f t="shared" si="29"/>
        <v>312102</v>
      </c>
      <c r="S149" s="395">
        <f t="shared" si="26"/>
        <v>287040.83282399998</v>
      </c>
    </row>
    <row r="150" spans="1:19" x14ac:dyDescent="0.25">
      <c r="A150" s="37">
        <v>137</v>
      </c>
      <c r="B150" s="38" t="s">
        <v>185</v>
      </c>
      <c r="C150" s="15" t="s">
        <v>10</v>
      </c>
      <c r="D150" s="39">
        <v>50.318863188363636</v>
      </c>
      <c r="E150" s="11">
        <v>2879200.1296800002</v>
      </c>
      <c r="F150" s="172">
        <v>2879200.1296800002</v>
      </c>
      <c r="G150" s="216" t="s">
        <v>10</v>
      </c>
      <c r="H150" s="202">
        <v>50.318863188363636</v>
      </c>
      <c r="I150" s="155">
        <v>2776500</v>
      </c>
      <c r="J150" s="174">
        <f>I150*1</f>
        <v>2776500</v>
      </c>
      <c r="K150" s="216" t="s">
        <v>10</v>
      </c>
      <c r="L150" s="202">
        <v>50.318863188363636</v>
      </c>
      <c r="M150" s="155">
        <v>2887560</v>
      </c>
      <c r="N150" s="174">
        <f>M150*1</f>
        <v>2887560</v>
      </c>
      <c r="O150" s="216" t="s">
        <v>10</v>
      </c>
      <c r="P150" s="202">
        <v>50.318863188363636</v>
      </c>
      <c r="Q150" s="155">
        <v>2859795</v>
      </c>
      <c r="R150" s="174">
        <f>Q150*1</f>
        <v>2859795</v>
      </c>
      <c r="S150" s="395">
        <f t="shared" si="26"/>
        <v>2850763.7824200001</v>
      </c>
    </row>
    <row r="151" spans="1:19" x14ac:dyDescent="0.25">
      <c r="A151" s="37">
        <v>138</v>
      </c>
      <c r="B151" s="38" t="s">
        <v>184</v>
      </c>
      <c r="C151" s="9">
        <v>2547000</v>
      </c>
      <c r="D151" s="39">
        <v>8.1768171992727279</v>
      </c>
      <c r="E151" s="11">
        <v>1371686.6943559996</v>
      </c>
      <c r="F151" s="172">
        <v>3918686.6943559996</v>
      </c>
      <c r="G151" s="252">
        <v>4336050</v>
      </c>
      <c r="H151" s="202">
        <v>8.1768171992727279</v>
      </c>
      <c r="I151" s="155">
        <v>451200</v>
      </c>
      <c r="J151" s="174">
        <f t="shared" ref="J151:J182" si="30">G151+I151</f>
        <v>4787250</v>
      </c>
      <c r="K151" s="252">
        <v>5116539</v>
      </c>
      <c r="L151" s="202">
        <v>8.1768171992727279</v>
      </c>
      <c r="M151" s="155">
        <v>478272</v>
      </c>
      <c r="N151" s="174">
        <f t="shared" ref="N151:N182" si="31">K151+M151</f>
        <v>5594811</v>
      </c>
      <c r="O151" s="252">
        <v>5073179</v>
      </c>
      <c r="P151" s="202">
        <v>8.1768171992727279</v>
      </c>
      <c r="Q151" s="155">
        <v>473760</v>
      </c>
      <c r="R151" s="174">
        <f t="shared" ref="R151:R182" si="32">O151+Q151</f>
        <v>5546939</v>
      </c>
      <c r="S151" s="395">
        <f t="shared" si="26"/>
        <v>4961921.6735890005</v>
      </c>
    </row>
    <row r="152" spans="1:19" x14ac:dyDescent="0.25">
      <c r="A152" s="37">
        <v>139</v>
      </c>
      <c r="B152" s="38" t="s">
        <v>183</v>
      </c>
      <c r="C152" s="9">
        <v>478000</v>
      </c>
      <c r="D152" s="39">
        <v>8.1768171992727279</v>
      </c>
      <c r="E152" s="11">
        <v>257084.74491199991</v>
      </c>
      <c r="F152" s="172">
        <v>735084.74491199991</v>
      </c>
      <c r="G152" s="252">
        <v>323250</v>
      </c>
      <c r="H152" s="202">
        <v>8.1768171992727279</v>
      </c>
      <c r="I152" s="155">
        <v>451200</v>
      </c>
      <c r="J152" s="174">
        <f t="shared" si="30"/>
        <v>774450</v>
      </c>
      <c r="K152" s="252">
        <v>365273</v>
      </c>
      <c r="L152" s="202">
        <v>8.1768171992727279</v>
      </c>
      <c r="M152" s="155">
        <v>469248</v>
      </c>
      <c r="N152" s="174">
        <f t="shared" si="31"/>
        <v>834521</v>
      </c>
      <c r="O152" s="252">
        <v>394365</v>
      </c>
      <c r="P152" s="202">
        <v>8.1768171992727279</v>
      </c>
      <c r="Q152" s="155">
        <v>460224</v>
      </c>
      <c r="R152" s="174">
        <f t="shared" si="32"/>
        <v>854589</v>
      </c>
      <c r="S152" s="395">
        <f t="shared" si="26"/>
        <v>799661.18622799998</v>
      </c>
    </row>
    <row r="153" spans="1:19" x14ac:dyDescent="0.25">
      <c r="A153" s="37">
        <v>140</v>
      </c>
      <c r="B153" s="38" t="s">
        <v>182</v>
      </c>
      <c r="C153" s="9">
        <v>479000</v>
      </c>
      <c r="D153" s="39">
        <v>8.1768171992727279</v>
      </c>
      <c r="E153" s="11">
        <v>257712.50139200001</v>
      </c>
      <c r="F153" s="172">
        <v>736712.50139200001</v>
      </c>
      <c r="G153" s="252">
        <v>329550</v>
      </c>
      <c r="H153" s="202">
        <v>8.1768171992727279</v>
      </c>
      <c r="I153" s="155">
        <v>451200</v>
      </c>
      <c r="J153" s="174">
        <f t="shared" si="30"/>
        <v>780750</v>
      </c>
      <c r="K153" s="252">
        <v>388869</v>
      </c>
      <c r="L153" s="202">
        <v>8.1768171992727279</v>
      </c>
      <c r="M153" s="155">
        <v>469248</v>
      </c>
      <c r="N153" s="174">
        <f t="shared" si="31"/>
        <v>858117</v>
      </c>
      <c r="O153" s="252">
        <v>382278</v>
      </c>
      <c r="P153" s="202">
        <v>8.1768171992727279</v>
      </c>
      <c r="Q153" s="155">
        <v>469248</v>
      </c>
      <c r="R153" s="174">
        <f t="shared" si="32"/>
        <v>851526</v>
      </c>
      <c r="S153" s="395">
        <f t="shared" si="26"/>
        <v>806776.37534799997</v>
      </c>
    </row>
    <row r="154" spans="1:19" x14ac:dyDescent="0.25">
      <c r="A154" s="37">
        <v>141</v>
      </c>
      <c r="B154" s="38" t="s">
        <v>181</v>
      </c>
      <c r="C154" s="9">
        <v>179000</v>
      </c>
      <c r="D154" s="39">
        <v>2.8304292952727272</v>
      </c>
      <c r="E154" s="11">
        <v>96138.280255999998</v>
      </c>
      <c r="F154" s="172">
        <v>275138.280256</v>
      </c>
      <c r="G154" s="252">
        <v>130200</v>
      </c>
      <c r="H154" s="202">
        <v>2.8304292952727272</v>
      </c>
      <c r="I154" s="155">
        <v>156300</v>
      </c>
      <c r="J154" s="174">
        <f t="shared" si="30"/>
        <v>286500</v>
      </c>
      <c r="K154" s="252">
        <v>148428</v>
      </c>
      <c r="L154" s="202">
        <v>2.8304292952727272</v>
      </c>
      <c r="M154" s="155">
        <v>162552</v>
      </c>
      <c r="N154" s="174">
        <f t="shared" si="31"/>
        <v>310980</v>
      </c>
      <c r="O154" s="252">
        <v>167958</v>
      </c>
      <c r="P154" s="202">
        <v>2.8304292952727272</v>
      </c>
      <c r="Q154" s="155">
        <v>160989</v>
      </c>
      <c r="R154" s="174">
        <f t="shared" si="32"/>
        <v>328947</v>
      </c>
      <c r="S154" s="395">
        <f t="shared" si="26"/>
        <v>300391.32006399997</v>
      </c>
    </row>
    <row r="155" spans="1:19" x14ac:dyDescent="0.25">
      <c r="A155" s="37">
        <v>142</v>
      </c>
      <c r="B155" s="38" t="s">
        <v>180</v>
      </c>
      <c r="C155" s="9">
        <v>120000</v>
      </c>
      <c r="D155" s="39">
        <v>0.47174465309090913</v>
      </c>
      <c r="E155" s="11">
        <v>64146.24300799999</v>
      </c>
      <c r="F155" s="172">
        <v>184146.24300799999</v>
      </c>
      <c r="G155" s="252">
        <v>181350</v>
      </c>
      <c r="H155" s="202">
        <v>0.47174465309090913</v>
      </c>
      <c r="I155" s="155">
        <v>26200</v>
      </c>
      <c r="J155" s="174">
        <f t="shared" si="30"/>
        <v>207550</v>
      </c>
      <c r="K155" s="252">
        <v>204926</v>
      </c>
      <c r="L155" s="202">
        <v>0.47174465309090913</v>
      </c>
      <c r="M155" s="155">
        <v>26986</v>
      </c>
      <c r="N155" s="174">
        <f t="shared" si="31"/>
        <v>231912</v>
      </c>
      <c r="O155" s="252">
        <v>217620</v>
      </c>
      <c r="P155" s="202">
        <v>0.47174465309090913</v>
      </c>
      <c r="Q155" s="155">
        <v>26986</v>
      </c>
      <c r="R155" s="174">
        <f t="shared" si="32"/>
        <v>244606</v>
      </c>
      <c r="S155" s="395">
        <f t="shared" si="26"/>
        <v>217053.56075199999</v>
      </c>
    </row>
    <row r="156" spans="1:19" x14ac:dyDescent="0.25">
      <c r="A156" s="37">
        <v>143</v>
      </c>
      <c r="B156" s="38" t="s">
        <v>179</v>
      </c>
      <c r="C156" s="9">
        <v>459000</v>
      </c>
      <c r="D156" s="39">
        <v>1.8869593007272729</v>
      </c>
      <c r="E156" s="11">
        <v>247645.708216</v>
      </c>
      <c r="F156" s="172">
        <v>706645.708216</v>
      </c>
      <c r="G156" s="252">
        <v>738900</v>
      </c>
      <c r="H156" s="202">
        <v>1.8869593007272729</v>
      </c>
      <c r="I156" s="155">
        <v>104200</v>
      </c>
      <c r="J156" s="174">
        <f t="shared" si="30"/>
        <v>843100</v>
      </c>
      <c r="K156" s="252">
        <v>871902</v>
      </c>
      <c r="L156" s="202">
        <v>1.8869593007272729</v>
      </c>
      <c r="M156" s="155">
        <v>107326</v>
      </c>
      <c r="N156" s="174">
        <f t="shared" si="31"/>
        <v>979228</v>
      </c>
      <c r="O156" s="252">
        <v>879291</v>
      </c>
      <c r="P156" s="202">
        <v>1.8869593007272729</v>
      </c>
      <c r="Q156" s="155">
        <v>107326</v>
      </c>
      <c r="R156" s="174">
        <f t="shared" si="32"/>
        <v>986617</v>
      </c>
      <c r="S156" s="395">
        <f t="shared" si="26"/>
        <v>878897.67705399997</v>
      </c>
    </row>
    <row r="157" spans="1:19" x14ac:dyDescent="0.25">
      <c r="A157" s="37">
        <v>144</v>
      </c>
      <c r="B157" s="38" t="s">
        <v>408</v>
      </c>
      <c r="C157" s="9">
        <v>268000</v>
      </c>
      <c r="D157" s="39">
        <v>2.8304292952727272</v>
      </c>
      <c r="E157" s="11">
        <v>143644.55805200007</v>
      </c>
      <c r="F157" s="172">
        <v>411644.55805200007</v>
      </c>
      <c r="G157" s="252">
        <v>302850</v>
      </c>
      <c r="H157" s="202">
        <v>2.8304292952727272</v>
      </c>
      <c r="I157" s="155">
        <v>156300</v>
      </c>
      <c r="J157" s="174">
        <f t="shared" si="30"/>
        <v>459150</v>
      </c>
      <c r="K157" s="252">
        <v>354335</v>
      </c>
      <c r="L157" s="202">
        <v>2.8304292952727272</v>
      </c>
      <c r="M157" s="155">
        <v>160989</v>
      </c>
      <c r="N157" s="174">
        <f t="shared" si="31"/>
        <v>515324</v>
      </c>
      <c r="O157" s="252">
        <v>372506</v>
      </c>
      <c r="P157" s="202">
        <v>2.8304292952727272</v>
      </c>
      <c r="Q157" s="155">
        <v>164115</v>
      </c>
      <c r="R157" s="174">
        <f t="shared" si="32"/>
        <v>536621</v>
      </c>
      <c r="S157" s="395">
        <f t="shared" si="26"/>
        <v>480684.88951300003</v>
      </c>
    </row>
    <row r="158" spans="1:19" x14ac:dyDescent="0.25">
      <c r="A158" s="37">
        <v>145</v>
      </c>
      <c r="B158" s="38" t="s">
        <v>178</v>
      </c>
      <c r="C158" s="9">
        <v>464000</v>
      </c>
      <c r="D158" s="39">
        <v>2.8304292952727272</v>
      </c>
      <c r="E158" s="11">
        <v>249496.26846399996</v>
      </c>
      <c r="F158" s="172">
        <v>713496.26846399996</v>
      </c>
      <c r="G158" s="252">
        <v>685350</v>
      </c>
      <c r="H158" s="202">
        <v>2.8304292952727272</v>
      </c>
      <c r="I158" s="155">
        <v>156300</v>
      </c>
      <c r="J158" s="174">
        <f t="shared" si="30"/>
        <v>841650</v>
      </c>
      <c r="K158" s="252">
        <v>781299</v>
      </c>
      <c r="L158" s="202">
        <v>2.8304292952727272</v>
      </c>
      <c r="M158" s="155">
        <v>162552</v>
      </c>
      <c r="N158" s="174">
        <f t="shared" si="31"/>
        <v>943851</v>
      </c>
      <c r="O158" s="252">
        <v>808713</v>
      </c>
      <c r="P158" s="202">
        <v>2.8304292952727272</v>
      </c>
      <c r="Q158" s="155">
        <v>164115</v>
      </c>
      <c r="R158" s="174">
        <f t="shared" si="32"/>
        <v>972828</v>
      </c>
      <c r="S158" s="395">
        <f t="shared" si="26"/>
        <v>867956.31711599999</v>
      </c>
    </row>
    <row r="159" spans="1:19" x14ac:dyDescent="0.25">
      <c r="A159" s="37">
        <v>146</v>
      </c>
      <c r="B159" s="38" t="s">
        <v>177</v>
      </c>
      <c r="C159" s="9">
        <v>286000</v>
      </c>
      <c r="D159" s="39">
        <v>4.402898597818182</v>
      </c>
      <c r="E159" s="11">
        <v>154609.682072</v>
      </c>
      <c r="F159" s="172">
        <v>440609.682072</v>
      </c>
      <c r="G159" s="252">
        <v>226050</v>
      </c>
      <c r="H159" s="202">
        <v>4.402898597818182</v>
      </c>
      <c r="I159" s="155">
        <v>243100</v>
      </c>
      <c r="J159" s="174">
        <f t="shared" si="30"/>
        <v>469150</v>
      </c>
      <c r="K159" s="252">
        <v>257697</v>
      </c>
      <c r="L159" s="202">
        <v>4.402898597818182</v>
      </c>
      <c r="M159" s="155">
        <v>255255</v>
      </c>
      <c r="N159" s="174">
        <f t="shared" si="31"/>
        <v>512952</v>
      </c>
      <c r="O159" s="252">
        <v>291605</v>
      </c>
      <c r="P159" s="202">
        <v>4.402898597818182</v>
      </c>
      <c r="Q159" s="155">
        <v>250393</v>
      </c>
      <c r="R159" s="174">
        <f t="shared" si="32"/>
        <v>541998</v>
      </c>
      <c r="S159" s="395">
        <f t="shared" si="26"/>
        <v>491177.42051800003</v>
      </c>
    </row>
    <row r="160" spans="1:19" x14ac:dyDescent="0.25">
      <c r="A160" s="37">
        <v>147</v>
      </c>
      <c r="B160" s="38" t="s">
        <v>176</v>
      </c>
      <c r="C160" s="9">
        <v>310000</v>
      </c>
      <c r="D160" s="39">
        <v>4.402898597818182</v>
      </c>
      <c r="E160" s="11">
        <v>167374.20567200001</v>
      </c>
      <c r="F160" s="172">
        <v>477374.20567200001</v>
      </c>
      <c r="G160" s="252">
        <v>273750</v>
      </c>
      <c r="H160" s="202">
        <v>4.402898597818182</v>
      </c>
      <c r="I160" s="155">
        <v>243100</v>
      </c>
      <c r="J160" s="174">
        <f t="shared" si="30"/>
        <v>516850</v>
      </c>
      <c r="K160" s="252">
        <v>312075</v>
      </c>
      <c r="L160" s="202">
        <v>4.402898597818182</v>
      </c>
      <c r="M160" s="155">
        <v>252824</v>
      </c>
      <c r="N160" s="174">
        <f t="shared" si="31"/>
        <v>564899</v>
      </c>
      <c r="O160" s="252">
        <v>328500</v>
      </c>
      <c r="P160" s="202">
        <v>4.402898597818182</v>
      </c>
      <c r="Q160" s="155">
        <v>252824</v>
      </c>
      <c r="R160" s="174">
        <f t="shared" si="32"/>
        <v>581324</v>
      </c>
      <c r="S160" s="395">
        <f t="shared" si="26"/>
        <v>535111.80141800002</v>
      </c>
    </row>
    <row r="161" spans="1:19" x14ac:dyDescent="0.25">
      <c r="A161" s="37">
        <v>148</v>
      </c>
      <c r="B161" s="38" t="s">
        <v>175</v>
      </c>
      <c r="C161" s="9">
        <v>1183000</v>
      </c>
      <c r="D161" s="39">
        <v>3.7739186014545458</v>
      </c>
      <c r="E161" s="11">
        <v>636569.43215600005</v>
      </c>
      <c r="F161" s="172">
        <v>1819569.4321560001</v>
      </c>
      <c r="G161" s="252">
        <v>2015850</v>
      </c>
      <c r="H161" s="202">
        <v>3.7739186014545458</v>
      </c>
      <c r="I161" s="155">
        <v>208300</v>
      </c>
      <c r="J161" s="174">
        <f t="shared" si="30"/>
        <v>2224150</v>
      </c>
      <c r="K161" s="252">
        <v>2257752</v>
      </c>
      <c r="L161" s="202">
        <v>3.7739186014545458</v>
      </c>
      <c r="M161" s="155">
        <v>214549</v>
      </c>
      <c r="N161" s="174">
        <f t="shared" si="31"/>
        <v>2472301</v>
      </c>
      <c r="O161" s="252">
        <v>2580288</v>
      </c>
      <c r="P161" s="202">
        <v>3.7739186014545458</v>
      </c>
      <c r="Q161" s="155">
        <v>214549</v>
      </c>
      <c r="R161" s="174">
        <f t="shared" si="32"/>
        <v>2794837</v>
      </c>
      <c r="S161" s="395">
        <f t="shared" si="26"/>
        <v>2327714.3580390001</v>
      </c>
    </row>
    <row r="162" spans="1:19" x14ac:dyDescent="0.25">
      <c r="A162" s="37">
        <v>149</v>
      </c>
      <c r="B162" s="38" t="s">
        <v>174</v>
      </c>
      <c r="C162" s="9">
        <v>272000</v>
      </c>
      <c r="D162" s="39">
        <v>3.7739186014545458</v>
      </c>
      <c r="E162" s="11">
        <v>146263.30361199996</v>
      </c>
      <c r="F162" s="172">
        <v>418263.30361199996</v>
      </c>
      <c r="G162" s="252">
        <v>245400</v>
      </c>
      <c r="H162" s="202">
        <v>3.7739186014545458</v>
      </c>
      <c r="I162" s="155">
        <v>208300</v>
      </c>
      <c r="J162" s="174">
        <f t="shared" si="30"/>
        <v>453700</v>
      </c>
      <c r="K162" s="252">
        <v>284664</v>
      </c>
      <c r="L162" s="202">
        <v>3.7739186014545458</v>
      </c>
      <c r="M162" s="155">
        <v>214549</v>
      </c>
      <c r="N162" s="174">
        <f t="shared" si="31"/>
        <v>499213</v>
      </c>
      <c r="O162" s="252">
        <v>296934</v>
      </c>
      <c r="P162" s="202">
        <v>3.7739186014545458</v>
      </c>
      <c r="Q162" s="155">
        <v>214549</v>
      </c>
      <c r="R162" s="174">
        <f t="shared" si="32"/>
        <v>511483</v>
      </c>
      <c r="S162" s="395">
        <f t="shared" si="26"/>
        <v>470664.82590299996</v>
      </c>
    </row>
    <row r="163" spans="1:19" x14ac:dyDescent="0.25">
      <c r="A163" s="37">
        <v>150</v>
      </c>
      <c r="B163" s="38" t="s">
        <v>173</v>
      </c>
      <c r="C163" s="9">
        <v>413000</v>
      </c>
      <c r="D163" s="39">
        <v>3.7739186014545458</v>
      </c>
      <c r="E163" s="11">
        <v>222461.47977199999</v>
      </c>
      <c r="F163" s="172">
        <v>635461.47977199999</v>
      </c>
      <c r="G163" s="252">
        <v>513150</v>
      </c>
      <c r="H163" s="202">
        <v>3.7739186014545458</v>
      </c>
      <c r="I163" s="155">
        <v>208300</v>
      </c>
      <c r="J163" s="174">
        <f t="shared" si="30"/>
        <v>721450</v>
      </c>
      <c r="K163" s="252">
        <v>574728</v>
      </c>
      <c r="L163" s="202">
        <v>3.7739186014545458</v>
      </c>
      <c r="M163" s="155">
        <v>214549</v>
      </c>
      <c r="N163" s="174">
        <f t="shared" si="31"/>
        <v>789277</v>
      </c>
      <c r="O163" s="252">
        <v>656832</v>
      </c>
      <c r="P163" s="202">
        <v>3.7739186014545458</v>
      </c>
      <c r="Q163" s="155">
        <v>212466</v>
      </c>
      <c r="R163" s="174">
        <f t="shared" si="32"/>
        <v>869298</v>
      </c>
      <c r="S163" s="395">
        <f t="shared" si="26"/>
        <v>753871.61994300003</v>
      </c>
    </row>
    <row r="164" spans="1:19" x14ac:dyDescent="0.25">
      <c r="A164" s="37">
        <v>151</v>
      </c>
      <c r="B164" s="38" t="s">
        <v>172</v>
      </c>
      <c r="C164" s="9">
        <v>127000</v>
      </c>
      <c r="D164" s="39">
        <v>1.4152146476363636</v>
      </c>
      <c r="E164" s="11">
        <v>68410.17543599999</v>
      </c>
      <c r="F164" s="172">
        <v>195410.17543599999</v>
      </c>
      <c r="G164" s="252">
        <v>130200</v>
      </c>
      <c r="H164" s="202">
        <v>1.4152146476363636</v>
      </c>
      <c r="I164" s="155">
        <v>78200</v>
      </c>
      <c r="J164" s="174">
        <f t="shared" si="30"/>
        <v>208400</v>
      </c>
      <c r="K164" s="252">
        <v>145824</v>
      </c>
      <c r="L164" s="202">
        <v>1.4152146476363636</v>
      </c>
      <c r="M164" s="155">
        <v>82892</v>
      </c>
      <c r="N164" s="174">
        <f t="shared" si="31"/>
        <v>228716</v>
      </c>
      <c r="O164" s="252">
        <v>164052</v>
      </c>
      <c r="P164" s="202">
        <v>1.4152146476363636</v>
      </c>
      <c r="Q164" s="155">
        <v>80546</v>
      </c>
      <c r="R164" s="174">
        <f t="shared" si="32"/>
        <v>244598</v>
      </c>
      <c r="S164" s="395">
        <f t="shared" si="26"/>
        <v>219281.043859</v>
      </c>
    </row>
    <row r="165" spans="1:19" x14ac:dyDescent="0.25">
      <c r="A165" s="37">
        <v>152</v>
      </c>
      <c r="B165" s="38" t="s">
        <v>171</v>
      </c>
      <c r="C165" s="9">
        <v>219000</v>
      </c>
      <c r="D165" s="39">
        <v>1.4152146476363636</v>
      </c>
      <c r="E165" s="11">
        <v>118595.55186000001</v>
      </c>
      <c r="F165" s="172">
        <v>337595.55186000001</v>
      </c>
      <c r="G165" s="252">
        <v>305850</v>
      </c>
      <c r="H165" s="202">
        <v>1.4152146476363636</v>
      </c>
      <c r="I165" s="155">
        <v>78200</v>
      </c>
      <c r="J165" s="174">
        <f t="shared" si="30"/>
        <v>384050</v>
      </c>
      <c r="K165" s="252">
        <v>357845</v>
      </c>
      <c r="L165" s="202">
        <v>1.4152146476363636</v>
      </c>
      <c r="M165" s="155">
        <v>80546</v>
      </c>
      <c r="N165" s="174">
        <f t="shared" si="31"/>
        <v>438391</v>
      </c>
      <c r="O165" s="252">
        <v>370079</v>
      </c>
      <c r="P165" s="202">
        <v>1.4152146476363636</v>
      </c>
      <c r="Q165" s="155">
        <v>81328</v>
      </c>
      <c r="R165" s="174">
        <f t="shared" si="32"/>
        <v>451407</v>
      </c>
      <c r="S165" s="395">
        <f t="shared" si="26"/>
        <v>402860.887965</v>
      </c>
    </row>
    <row r="166" spans="1:19" x14ac:dyDescent="0.25">
      <c r="A166" s="37">
        <v>153</v>
      </c>
      <c r="B166" s="38" t="s">
        <v>170</v>
      </c>
      <c r="C166" s="9">
        <v>109000</v>
      </c>
      <c r="D166" s="39">
        <v>1.4152146476363636</v>
      </c>
      <c r="E166" s="11">
        <v>59295.220856</v>
      </c>
      <c r="F166" s="172">
        <v>168295.220856</v>
      </c>
      <c r="G166" s="252">
        <v>96000</v>
      </c>
      <c r="H166" s="202">
        <v>1.4152146476363636</v>
      </c>
      <c r="I166" s="155">
        <v>78200</v>
      </c>
      <c r="J166" s="174">
        <f t="shared" si="30"/>
        <v>174200</v>
      </c>
      <c r="K166" s="252">
        <v>107520</v>
      </c>
      <c r="L166" s="202">
        <v>1.4152146476363636</v>
      </c>
      <c r="M166" s="155">
        <v>82892</v>
      </c>
      <c r="N166" s="174">
        <f t="shared" si="31"/>
        <v>190412</v>
      </c>
      <c r="O166" s="252">
        <v>113280</v>
      </c>
      <c r="P166" s="202">
        <v>1.4152146476363636</v>
      </c>
      <c r="Q166" s="155">
        <v>79764</v>
      </c>
      <c r="R166" s="174">
        <f t="shared" si="32"/>
        <v>193044</v>
      </c>
      <c r="S166" s="395">
        <f t="shared" si="26"/>
        <v>181487.80521399999</v>
      </c>
    </row>
    <row r="167" spans="1:19" x14ac:dyDescent="0.25">
      <c r="A167" s="37">
        <v>154</v>
      </c>
      <c r="B167" s="38" t="s">
        <v>169</v>
      </c>
      <c r="C167" s="9">
        <v>259000</v>
      </c>
      <c r="D167" s="39">
        <v>1.4152146476363636</v>
      </c>
      <c r="E167" s="11">
        <v>139703.86012799997</v>
      </c>
      <c r="F167" s="172">
        <v>398703.86012799997</v>
      </c>
      <c r="G167" s="252">
        <v>383700</v>
      </c>
      <c r="H167" s="202">
        <v>1.4152146476363636</v>
      </c>
      <c r="I167" s="155">
        <v>78200</v>
      </c>
      <c r="J167" s="174">
        <f t="shared" si="30"/>
        <v>461900</v>
      </c>
      <c r="K167" s="252">
        <v>452766</v>
      </c>
      <c r="L167" s="202">
        <v>1.4152146476363636</v>
      </c>
      <c r="M167" s="155">
        <v>80546</v>
      </c>
      <c r="N167" s="174">
        <f t="shared" si="31"/>
        <v>533312</v>
      </c>
      <c r="O167" s="252">
        <v>448929</v>
      </c>
      <c r="P167" s="202">
        <v>1.4152146476363636</v>
      </c>
      <c r="Q167" s="155">
        <v>82110</v>
      </c>
      <c r="R167" s="174">
        <f t="shared" si="32"/>
        <v>531039</v>
      </c>
      <c r="S167" s="395">
        <f t="shared" si="26"/>
        <v>481238.71503199998</v>
      </c>
    </row>
    <row r="168" spans="1:19" x14ac:dyDescent="0.25">
      <c r="A168" s="37">
        <v>155</v>
      </c>
      <c r="B168" s="38" t="s">
        <v>168</v>
      </c>
      <c r="C168" s="9">
        <v>391000</v>
      </c>
      <c r="D168" s="39">
        <v>1.4152146476363636</v>
      </c>
      <c r="E168" s="11">
        <v>210943.44607599999</v>
      </c>
      <c r="F168" s="172">
        <v>601943.44607599999</v>
      </c>
      <c r="G168" s="252">
        <v>643200</v>
      </c>
      <c r="H168" s="202">
        <v>1.4152146476363636</v>
      </c>
      <c r="I168" s="155">
        <v>78200</v>
      </c>
      <c r="J168" s="174">
        <f t="shared" si="30"/>
        <v>721400</v>
      </c>
      <c r="K168" s="252">
        <v>720384</v>
      </c>
      <c r="L168" s="202">
        <v>1.4152146476363636</v>
      </c>
      <c r="M168" s="155">
        <v>81328</v>
      </c>
      <c r="N168" s="174">
        <f t="shared" si="31"/>
        <v>801712</v>
      </c>
      <c r="O168" s="252">
        <v>797568</v>
      </c>
      <c r="P168" s="202">
        <v>1.4152146476363636</v>
      </c>
      <c r="Q168" s="155">
        <v>81328</v>
      </c>
      <c r="R168" s="174">
        <f t="shared" si="32"/>
        <v>878896</v>
      </c>
      <c r="S168" s="395">
        <f t="shared" si="26"/>
        <v>750987.86151900003</v>
      </c>
    </row>
    <row r="169" spans="1:19" x14ac:dyDescent="0.25">
      <c r="A169" s="37">
        <v>156</v>
      </c>
      <c r="B169" s="38" t="s">
        <v>167</v>
      </c>
      <c r="C169" s="9">
        <v>350000</v>
      </c>
      <c r="D169" s="39">
        <v>8.1768171992727279</v>
      </c>
      <c r="E169" s="11">
        <v>188388.66267200001</v>
      </c>
      <c r="F169" s="172">
        <v>538388.66267200001</v>
      </c>
      <c r="G169" s="252">
        <v>81000</v>
      </c>
      <c r="H169" s="202">
        <v>8.1768171992727279</v>
      </c>
      <c r="I169" s="155">
        <v>451200</v>
      </c>
      <c r="J169" s="174">
        <f t="shared" si="30"/>
        <v>532200</v>
      </c>
      <c r="K169" s="252">
        <v>91530</v>
      </c>
      <c r="L169" s="202">
        <v>8.1768171992727279</v>
      </c>
      <c r="M169" s="155">
        <v>473760</v>
      </c>
      <c r="N169" s="174">
        <f t="shared" si="31"/>
        <v>565290</v>
      </c>
      <c r="O169" s="252">
        <v>104490</v>
      </c>
      <c r="P169" s="202">
        <v>8.1768171992727279</v>
      </c>
      <c r="Q169" s="155">
        <v>473760</v>
      </c>
      <c r="R169" s="174">
        <f t="shared" si="32"/>
        <v>578250</v>
      </c>
      <c r="S169" s="395">
        <f t="shared" si="26"/>
        <v>553532.165668</v>
      </c>
    </row>
    <row r="170" spans="1:19" x14ac:dyDescent="0.25">
      <c r="A170" s="37">
        <v>157</v>
      </c>
      <c r="B170" s="38" t="s">
        <v>166</v>
      </c>
      <c r="C170" s="9">
        <v>268000</v>
      </c>
      <c r="D170" s="39">
        <v>1.5873199509090912</v>
      </c>
      <c r="E170" s="11">
        <v>144297.55380799994</v>
      </c>
      <c r="F170" s="172">
        <v>412297.55380799994</v>
      </c>
      <c r="G170" s="252">
        <v>391800</v>
      </c>
      <c r="H170" s="202">
        <v>1.5873199509090912</v>
      </c>
      <c r="I170" s="155">
        <v>87700</v>
      </c>
      <c r="J170" s="174">
        <f t="shared" si="30"/>
        <v>479500</v>
      </c>
      <c r="K170" s="252">
        <v>438816</v>
      </c>
      <c r="L170" s="202">
        <v>1.5873199509090912</v>
      </c>
      <c r="M170" s="155">
        <v>92962</v>
      </c>
      <c r="N170" s="174">
        <f t="shared" si="31"/>
        <v>531778</v>
      </c>
      <c r="O170" s="252">
        <v>454488</v>
      </c>
      <c r="P170" s="202">
        <v>1.5873199509090912</v>
      </c>
      <c r="Q170" s="155">
        <v>90331</v>
      </c>
      <c r="R170" s="174">
        <f t="shared" si="32"/>
        <v>544819</v>
      </c>
      <c r="S170" s="395">
        <f t="shared" si="26"/>
        <v>492098.63845199998</v>
      </c>
    </row>
    <row r="171" spans="1:19" x14ac:dyDescent="0.25">
      <c r="A171" s="37">
        <v>158</v>
      </c>
      <c r="B171" s="38" t="s">
        <v>164</v>
      </c>
      <c r="C171" s="9">
        <v>224000</v>
      </c>
      <c r="D171" s="39">
        <v>1.8869593007272729</v>
      </c>
      <c r="E171" s="11">
        <v>121153.01413600001</v>
      </c>
      <c r="F171" s="172">
        <v>345153.01413600001</v>
      </c>
      <c r="G171" s="252">
        <v>286350</v>
      </c>
      <c r="H171" s="202">
        <v>1.8869593007272729</v>
      </c>
      <c r="I171" s="155">
        <v>104200</v>
      </c>
      <c r="J171" s="174">
        <f t="shared" si="30"/>
        <v>390550</v>
      </c>
      <c r="K171" s="252">
        <v>323576</v>
      </c>
      <c r="L171" s="202">
        <v>1.8869593007272729</v>
      </c>
      <c r="M171" s="155">
        <v>109410</v>
      </c>
      <c r="N171" s="174">
        <f t="shared" si="31"/>
        <v>432986</v>
      </c>
      <c r="O171" s="252">
        <v>357938</v>
      </c>
      <c r="P171" s="202">
        <v>1.8869593007272729</v>
      </c>
      <c r="Q171" s="155">
        <v>105242</v>
      </c>
      <c r="R171" s="174">
        <f t="shared" si="32"/>
        <v>463180</v>
      </c>
      <c r="S171" s="395">
        <f t="shared" si="26"/>
        <v>407967.25353400002</v>
      </c>
    </row>
    <row r="172" spans="1:19" x14ac:dyDescent="0.25">
      <c r="A172" s="37">
        <v>159</v>
      </c>
      <c r="B172" s="38" t="s">
        <v>163</v>
      </c>
      <c r="C172" s="9">
        <v>181000</v>
      </c>
      <c r="D172" s="39">
        <v>3.7739186014545458</v>
      </c>
      <c r="E172" s="11">
        <v>96736.728500000027</v>
      </c>
      <c r="F172" s="172">
        <v>277736.72850000003</v>
      </c>
      <c r="G172" s="252">
        <v>66000</v>
      </c>
      <c r="H172" s="202">
        <v>3.7739186014545458</v>
      </c>
      <c r="I172" s="155">
        <v>208300</v>
      </c>
      <c r="J172" s="174">
        <f t="shared" si="30"/>
        <v>274300</v>
      </c>
      <c r="K172" s="252">
        <v>73920</v>
      </c>
      <c r="L172" s="202">
        <v>3.7739186014545458</v>
      </c>
      <c r="M172" s="155">
        <v>214549</v>
      </c>
      <c r="N172" s="174">
        <f t="shared" si="31"/>
        <v>288469</v>
      </c>
      <c r="O172" s="252">
        <v>77220</v>
      </c>
      <c r="P172" s="202">
        <v>3.7739186014545458</v>
      </c>
      <c r="Q172" s="155">
        <v>212466</v>
      </c>
      <c r="R172" s="174">
        <f t="shared" si="32"/>
        <v>289686</v>
      </c>
      <c r="S172" s="395">
        <f t="shared" si="26"/>
        <v>282547.93212499999</v>
      </c>
    </row>
    <row r="173" spans="1:19" x14ac:dyDescent="0.25">
      <c r="A173" s="37">
        <v>160</v>
      </c>
      <c r="B173" s="38" t="s">
        <v>162</v>
      </c>
      <c r="C173" s="9">
        <v>1056000</v>
      </c>
      <c r="D173" s="39">
        <v>8.1768171992727279</v>
      </c>
      <c r="E173" s="11">
        <v>568635.96419600002</v>
      </c>
      <c r="F173" s="172">
        <v>1624635.964196</v>
      </c>
      <c r="G173" s="252">
        <v>1439550</v>
      </c>
      <c r="H173" s="202">
        <v>8.1768171992727279</v>
      </c>
      <c r="I173" s="155">
        <v>451200</v>
      </c>
      <c r="J173" s="174">
        <f t="shared" si="30"/>
        <v>1890750</v>
      </c>
      <c r="K173" s="252">
        <v>1669878</v>
      </c>
      <c r="L173" s="202">
        <v>8.1768171992727279</v>
      </c>
      <c r="M173" s="155">
        <v>478272</v>
      </c>
      <c r="N173" s="174">
        <f t="shared" si="31"/>
        <v>2148150</v>
      </c>
      <c r="O173" s="252">
        <v>1813833</v>
      </c>
      <c r="P173" s="202">
        <v>8.1768171992727279</v>
      </c>
      <c r="Q173" s="155">
        <v>464736</v>
      </c>
      <c r="R173" s="174">
        <f t="shared" si="32"/>
        <v>2278569</v>
      </c>
      <c r="S173" s="395">
        <f t="shared" si="26"/>
        <v>1985526.2410490001</v>
      </c>
    </row>
    <row r="174" spans="1:19" x14ac:dyDescent="0.25">
      <c r="A174" s="37">
        <v>161</v>
      </c>
      <c r="B174" s="38" t="s">
        <v>161</v>
      </c>
      <c r="C174" s="9">
        <v>477000</v>
      </c>
      <c r="D174" s="39">
        <v>4.402898597818182</v>
      </c>
      <c r="E174" s="11">
        <v>257488.18931599997</v>
      </c>
      <c r="F174" s="172">
        <v>734488.18931599997</v>
      </c>
      <c r="G174" s="252">
        <v>598350</v>
      </c>
      <c r="H174" s="202">
        <v>4.402898597818182</v>
      </c>
      <c r="I174" s="155">
        <v>243100</v>
      </c>
      <c r="J174" s="174">
        <f t="shared" si="30"/>
        <v>841450</v>
      </c>
      <c r="K174" s="252">
        <v>706053</v>
      </c>
      <c r="L174" s="202">
        <v>4.402898597818182</v>
      </c>
      <c r="M174" s="155">
        <v>257686</v>
      </c>
      <c r="N174" s="174">
        <f t="shared" si="31"/>
        <v>963739</v>
      </c>
      <c r="O174" s="252">
        <v>759905</v>
      </c>
      <c r="P174" s="202">
        <v>4.402898597818182</v>
      </c>
      <c r="Q174" s="155">
        <v>250393</v>
      </c>
      <c r="R174" s="174">
        <f t="shared" si="32"/>
        <v>1010298</v>
      </c>
      <c r="S174" s="395">
        <f t="shared" si="26"/>
        <v>887493.79732899996</v>
      </c>
    </row>
    <row r="175" spans="1:19" x14ac:dyDescent="0.25">
      <c r="A175" s="37">
        <v>162</v>
      </c>
      <c r="B175" s="38" t="s">
        <v>160</v>
      </c>
      <c r="C175" s="9">
        <v>2891000</v>
      </c>
      <c r="D175" s="39">
        <v>3.7739186014545458</v>
      </c>
      <c r="E175" s="11">
        <v>1556398.4589440003</v>
      </c>
      <c r="F175" s="172">
        <v>4447398.4589440003</v>
      </c>
      <c r="G175" s="252">
        <v>5313600</v>
      </c>
      <c r="H175" s="202">
        <v>3.7739186014545458</v>
      </c>
      <c r="I175" s="155">
        <v>208300</v>
      </c>
      <c r="J175" s="174">
        <f t="shared" si="30"/>
        <v>5521900</v>
      </c>
      <c r="K175" s="252">
        <v>6110640</v>
      </c>
      <c r="L175" s="202">
        <v>3.7739186014545458</v>
      </c>
      <c r="M175" s="155">
        <v>220798</v>
      </c>
      <c r="N175" s="174">
        <f t="shared" si="31"/>
        <v>6331438</v>
      </c>
      <c r="O175" s="252">
        <v>6482592</v>
      </c>
      <c r="P175" s="202">
        <v>3.7739186014545458</v>
      </c>
      <c r="Q175" s="155">
        <v>216632</v>
      </c>
      <c r="R175" s="174">
        <f t="shared" si="32"/>
        <v>6699224</v>
      </c>
      <c r="S175" s="395">
        <f t="shared" si="26"/>
        <v>5749990.1147360001</v>
      </c>
    </row>
    <row r="176" spans="1:19" x14ac:dyDescent="0.25">
      <c r="A176" s="37">
        <v>163</v>
      </c>
      <c r="B176" s="38" t="s">
        <v>1274</v>
      </c>
      <c r="C176" s="9">
        <v>2013000</v>
      </c>
      <c r="D176" s="39">
        <v>50.318863188363636</v>
      </c>
      <c r="E176" s="11">
        <v>1083623.0847160001</v>
      </c>
      <c r="F176" s="172">
        <v>3096623.0847160001</v>
      </c>
      <c r="G176" s="252">
        <v>295350</v>
      </c>
      <c r="H176" s="202">
        <v>50.318863188363636</v>
      </c>
      <c r="I176" s="155">
        <v>2776500</v>
      </c>
      <c r="J176" s="174">
        <f t="shared" si="30"/>
        <v>3071850</v>
      </c>
      <c r="K176" s="252">
        <v>342606</v>
      </c>
      <c r="L176" s="202">
        <v>50.318863188363636</v>
      </c>
      <c r="M176" s="155">
        <v>2859795</v>
      </c>
      <c r="N176" s="174">
        <f t="shared" si="31"/>
        <v>3202401</v>
      </c>
      <c r="O176" s="252">
        <v>342606</v>
      </c>
      <c r="P176" s="202">
        <v>50.318863188363636</v>
      </c>
      <c r="Q176" s="155">
        <v>2915325</v>
      </c>
      <c r="R176" s="174">
        <f t="shared" si="32"/>
        <v>3257931</v>
      </c>
      <c r="S176" s="395">
        <f t="shared" si="26"/>
        <v>3157201.2711789999</v>
      </c>
    </row>
    <row r="177" spans="1:19" x14ac:dyDescent="0.25">
      <c r="A177" s="37">
        <v>164</v>
      </c>
      <c r="B177" s="38" t="s">
        <v>158</v>
      </c>
      <c r="C177" s="9">
        <v>2012000</v>
      </c>
      <c r="D177" s="39">
        <v>50.318863188363636</v>
      </c>
      <c r="E177" s="11">
        <v>1084147.9536679997</v>
      </c>
      <c r="F177" s="172">
        <v>3096147.9536679997</v>
      </c>
      <c r="G177" s="252">
        <v>286650</v>
      </c>
      <c r="H177" s="202">
        <v>50.318863188363636</v>
      </c>
      <c r="I177" s="155">
        <v>2776500</v>
      </c>
      <c r="J177" s="174">
        <f t="shared" si="30"/>
        <v>3063150</v>
      </c>
      <c r="K177" s="252">
        <v>335381</v>
      </c>
      <c r="L177" s="202">
        <v>50.318863188363636</v>
      </c>
      <c r="M177" s="155">
        <v>2943090</v>
      </c>
      <c r="N177" s="174">
        <f t="shared" si="31"/>
        <v>3278471</v>
      </c>
      <c r="O177" s="252">
        <v>346847</v>
      </c>
      <c r="P177" s="202">
        <v>50.318863188363636</v>
      </c>
      <c r="Q177" s="155">
        <v>2859795</v>
      </c>
      <c r="R177" s="174">
        <f t="shared" si="32"/>
        <v>3206642</v>
      </c>
      <c r="S177" s="395">
        <f t="shared" si="26"/>
        <v>3161102.738417</v>
      </c>
    </row>
    <row r="178" spans="1:19" x14ac:dyDescent="0.25">
      <c r="A178" s="37">
        <v>165</v>
      </c>
      <c r="B178" s="38" t="s">
        <v>157</v>
      </c>
      <c r="C178" s="9">
        <v>334000</v>
      </c>
      <c r="D178" s="39">
        <v>3.7739186014545458</v>
      </c>
      <c r="E178" s="11">
        <v>179995.69494000007</v>
      </c>
      <c r="F178" s="172">
        <v>513995.69494000007</v>
      </c>
      <c r="G178" s="252">
        <v>363900</v>
      </c>
      <c r="H178" s="202">
        <v>3.7739186014545458</v>
      </c>
      <c r="I178" s="155">
        <v>208300</v>
      </c>
      <c r="J178" s="174">
        <f t="shared" si="30"/>
        <v>572200</v>
      </c>
      <c r="K178" s="252">
        <v>422124</v>
      </c>
      <c r="L178" s="202">
        <v>3.7739186014545458</v>
      </c>
      <c r="M178" s="155">
        <v>216632</v>
      </c>
      <c r="N178" s="174">
        <f t="shared" si="31"/>
        <v>638756</v>
      </c>
      <c r="O178" s="252">
        <v>433041</v>
      </c>
      <c r="P178" s="202">
        <v>3.7739186014545458</v>
      </c>
      <c r="Q178" s="155">
        <v>210383</v>
      </c>
      <c r="R178" s="174">
        <f t="shared" si="32"/>
        <v>643424</v>
      </c>
      <c r="S178" s="395">
        <f t="shared" si="26"/>
        <v>592093.92373499996</v>
      </c>
    </row>
    <row r="179" spans="1:19" x14ac:dyDescent="0.25">
      <c r="A179" s="37">
        <v>166</v>
      </c>
      <c r="B179" s="38" t="s">
        <v>156</v>
      </c>
      <c r="C179" s="9">
        <v>568000</v>
      </c>
      <c r="D179" s="39">
        <v>4.402898597818182</v>
      </c>
      <c r="E179" s="11">
        <v>305974.47953200003</v>
      </c>
      <c r="F179" s="172">
        <v>873974.47953200003</v>
      </c>
      <c r="G179" s="252">
        <v>776400</v>
      </c>
      <c r="H179" s="202">
        <v>4.402898597818182</v>
      </c>
      <c r="I179" s="155">
        <v>243100</v>
      </c>
      <c r="J179" s="174">
        <f t="shared" si="30"/>
        <v>1019500</v>
      </c>
      <c r="K179" s="252">
        <v>892860</v>
      </c>
      <c r="L179" s="202">
        <v>4.402898597818182</v>
      </c>
      <c r="M179" s="155">
        <v>250393</v>
      </c>
      <c r="N179" s="174">
        <f t="shared" si="31"/>
        <v>1143253</v>
      </c>
      <c r="O179" s="252">
        <v>916152</v>
      </c>
      <c r="P179" s="202">
        <v>4.402898597818182</v>
      </c>
      <c r="Q179" s="155">
        <v>252824</v>
      </c>
      <c r="R179" s="174">
        <f t="shared" si="32"/>
        <v>1168976</v>
      </c>
      <c r="S179" s="395">
        <f t="shared" si="26"/>
        <v>1051425.8698829999</v>
      </c>
    </row>
    <row r="180" spans="1:19" x14ac:dyDescent="0.25">
      <c r="A180" s="37">
        <v>167</v>
      </c>
      <c r="B180" s="38" t="s">
        <v>155</v>
      </c>
      <c r="C180" s="9">
        <v>447000</v>
      </c>
      <c r="D180" s="39">
        <v>5.0318785941818192</v>
      </c>
      <c r="E180" s="11">
        <v>240749.74511599995</v>
      </c>
      <c r="F180" s="172">
        <v>687749.74511599995</v>
      </c>
      <c r="G180" s="252">
        <v>490650</v>
      </c>
      <c r="H180" s="202">
        <v>5.0318785941818192</v>
      </c>
      <c r="I180" s="155">
        <v>277700</v>
      </c>
      <c r="J180" s="174">
        <f t="shared" si="30"/>
        <v>768350</v>
      </c>
      <c r="K180" s="252">
        <v>564248</v>
      </c>
      <c r="L180" s="202">
        <v>5.0318785941818192</v>
      </c>
      <c r="M180" s="155">
        <v>294362</v>
      </c>
      <c r="N180" s="174">
        <f t="shared" si="31"/>
        <v>858610</v>
      </c>
      <c r="O180" s="252">
        <v>613313</v>
      </c>
      <c r="P180" s="202">
        <v>5.0318785941818192</v>
      </c>
      <c r="Q180" s="155">
        <v>291585</v>
      </c>
      <c r="R180" s="174">
        <f t="shared" si="32"/>
        <v>904898</v>
      </c>
      <c r="S180" s="395">
        <f t="shared" si="26"/>
        <v>804901.93627900002</v>
      </c>
    </row>
    <row r="181" spans="1:19" x14ac:dyDescent="0.25">
      <c r="A181" s="37">
        <v>168</v>
      </c>
      <c r="B181" s="38" t="s">
        <v>154</v>
      </c>
      <c r="C181" s="9">
        <v>680000</v>
      </c>
      <c r="D181" s="39">
        <v>8.8057971956363641</v>
      </c>
      <c r="E181" s="11">
        <v>366414.48906399996</v>
      </c>
      <c r="F181" s="172">
        <v>1046414.489064</v>
      </c>
      <c r="G181" s="252">
        <v>676650</v>
      </c>
      <c r="H181" s="202">
        <v>8.8057971956363641</v>
      </c>
      <c r="I181" s="155">
        <v>486000</v>
      </c>
      <c r="J181" s="174">
        <f t="shared" si="30"/>
        <v>1162650</v>
      </c>
      <c r="K181" s="252">
        <v>757848</v>
      </c>
      <c r="L181" s="202">
        <v>8.8057971956363641</v>
      </c>
      <c r="M181" s="155">
        <v>515160</v>
      </c>
      <c r="N181" s="174">
        <f t="shared" si="31"/>
        <v>1273008</v>
      </c>
      <c r="O181" s="252">
        <v>839046</v>
      </c>
      <c r="P181" s="202">
        <v>8.8057971956363641</v>
      </c>
      <c r="Q181" s="155">
        <v>495720</v>
      </c>
      <c r="R181" s="174">
        <f t="shared" si="32"/>
        <v>1334766</v>
      </c>
      <c r="S181" s="395">
        <f t="shared" si="26"/>
        <v>1204209.6222660001</v>
      </c>
    </row>
    <row r="182" spans="1:19" x14ac:dyDescent="0.25">
      <c r="A182" s="37">
        <v>169</v>
      </c>
      <c r="B182" s="38" t="s">
        <v>153</v>
      </c>
      <c r="C182" s="9">
        <v>2185000</v>
      </c>
      <c r="D182" s="39">
        <v>50.318863188363636</v>
      </c>
      <c r="E182" s="11">
        <v>1176226.3149919999</v>
      </c>
      <c r="F182" s="172">
        <v>3361226.3149919999</v>
      </c>
      <c r="G182" s="252">
        <v>633600</v>
      </c>
      <c r="H182" s="202">
        <v>50.318863188363636</v>
      </c>
      <c r="I182" s="155">
        <v>2776500</v>
      </c>
      <c r="J182" s="174">
        <f t="shared" si="30"/>
        <v>3410100</v>
      </c>
      <c r="K182" s="252">
        <v>741312</v>
      </c>
      <c r="L182" s="202">
        <v>50.318863188363636</v>
      </c>
      <c r="M182" s="155">
        <v>2887560</v>
      </c>
      <c r="N182" s="174">
        <f t="shared" si="31"/>
        <v>3628872</v>
      </c>
      <c r="O182" s="252">
        <v>741312</v>
      </c>
      <c r="P182" s="202">
        <v>50.318863188363636</v>
      </c>
      <c r="Q182" s="155">
        <v>2804265</v>
      </c>
      <c r="R182" s="174">
        <f t="shared" si="32"/>
        <v>3545577</v>
      </c>
      <c r="S182" s="395">
        <f t="shared" si="26"/>
        <v>3486443.8287479999</v>
      </c>
    </row>
    <row r="183" spans="1:19" x14ac:dyDescent="0.25">
      <c r="A183" s="3"/>
      <c r="B183" s="36" t="s">
        <v>186</v>
      </c>
      <c r="C183" s="5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5">
      <c r="A184" s="37">
        <v>170</v>
      </c>
      <c r="B184" s="38" t="s">
        <v>1173</v>
      </c>
      <c r="C184" s="9">
        <v>627000</v>
      </c>
      <c r="D184" s="39">
        <v>2.8304292952727272</v>
      </c>
      <c r="E184" s="11">
        <v>338208.38470000005</v>
      </c>
      <c r="F184" s="172">
        <v>965208.38470000005</v>
      </c>
      <c r="G184" s="252">
        <v>996450</v>
      </c>
      <c r="H184" s="202">
        <v>2.8304292952727272</v>
      </c>
      <c r="I184" s="155">
        <v>156300</v>
      </c>
      <c r="J184" s="174">
        <f>G184+I184</f>
        <v>1152750</v>
      </c>
      <c r="K184" s="252">
        <v>1125989</v>
      </c>
      <c r="L184" s="202">
        <v>2.8304292952727272</v>
      </c>
      <c r="M184" s="155">
        <v>165678</v>
      </c>
      <c r="N184" s="174">
        <f>K184+M184</f>
        <v>1291667</v>
      </c>
      <c r="O184" s="252">
        <v>1265492</v>
      </c>
      <c r="P184" s="202">
        <v>2.8304292952727272</v>
      </c>
      <c r="Q184" s="155">
        <v>160989</v>
      </c>
      <c r="R184" s="174">
        <f>O184+Q184</f>
        <v>1426481</v>
      </c>
      <c r="S184" s="395">
        <f t="shared" si="26"/>
        <v>1209026.5961750001</v>
      </c>
    </row>
    <row r="185" spans="1:19" x14ac:dyDescent="0.25">
      <c r="A185" s="37">
        <v>171</v>
      </c>
      <c r="B185" s="38" t="s">
        <v>1275</v>
      </c>
      <c r="C185" s="9">
        <v>619000</v>
      </c>
      <c r="D185" s="39">
        <v>2.8304292952727272</v>
      </c>
      <c r="E185" s="11">
        <v>332959.60398000001</v>
      </c>
      <c r="F185" s="172">
        <v>951959.60398000001</v>
      </c>
      <c r="G185" s="252">
        <v>986850</v>
      </c>
      <c r="H185" s="202">
        <v>2.8304292952727272</v>
      </c>
      <c r="I185" s="155">
        <v>156300</v>
      </c>
      <c r="J185" s="174">
        <f>G185+I185</f>
        <v>1143150</v>
      </c>
      <c r="K185" s="252">
        <v>1105272</v>
      </c>
      <c r="L185" s="202">
        <v>2.8304292952727272</v>
      </c>
      <c r="M185" s="155">
        <v>160989</v>
      </c>
      <c r="N185" s="174">
        <f>K185+M185</f>
        <v>1266261</v>
      </c>
      <c r="O185" s="252">
        <v>1263168</v>
      </c>
      <c r="P185" s="202">
        <v>2.8304292952727272</v>
      </c>
      <c r="Q185" s="155">
        <v>160989</v>
      </c>
      <c r="R185" s="174">
        <f>O185+Q185</f>
        <v>1424157</v>
      </c>
      <c r="S185" s="395">
        <f t="shared" si="26"/>
        <v>1196381.900995</v>
      </c>
    </row>
    <row r="186" spans="1:19" x14ac:dyDescent="0.25">
      <c r="A186" s="37">
        <v>172</v>
      </c>
      <c r="B186" s="120" t="s">
        <v>190</v>
      </c>
      <c r="C186" s="9">
        <v>933159.68754399999</v>
      </c>
      <c r="D186" s="13">
        <v>0</v>
      </c>
      <c r="E186" s="12" t="s">
        <v>10</v>
      </c>
      <c r="F186" s="172">
        <v>933159.68754399999</v>
      </c>
      <c r="G186" s="181">
        <v>1173000</v>
      </c>
      <c r="H186" s="156">
        <v>0</v>
      </c>
      <c r="I186" s="154" t="s">
        <v>10</v>
      </c>
      <c r="J186" s="174">
        <f>G186*1</f>
        <v>1173000</v>
      </c>
      <c r="K186" s="181">
        <v>1348950</v>
      </c>
      <c r="L186" s="156">
        <v>0</v>
      </c>
      <c r="M186" s="154" t="s">
        <v>10</v>
      </c>
      <c r="N186" s="174">
        <f>K186*1</f>
        <v>1348950</v>
      </c>
      <c r="O186" s="181">
        <v>1466250</v>
      </c>
      <c r="P186" s="156">
        <v>0</v>
      </c>
      <c r="Q186" s="154" t="s">
        <v>10</v>
      </c>
      <c r="R186" s="174">
        <f>O186*1</f>
        <v>1466250</v>
      </c>
      <c r="S186" s="395">
        <f t="shared" si="26"/>
        <v>1230339.9218859999</v>
      </c>
    </row>
    <row r="187" spans="1:19" x14ac:dyDescent="0.25">
      <c r="A187" s="3"/>
      <c r="B187" s="36" t="s">
        <v>191</v>
      </c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 s="37">
        <v>173</v>
      </c>
      <c r="B188" s="38" t="s">
        <v>196</v>
      </c>
      <c r="C188" s="9">
        <v>171000</v>
      </c>
      <c r="D188" s="39">
        <v>1.8869593007272729</v>
      </c>
      <c r="E188" s="11">
        <v>92063.846276000026</v>
      </c>
      <c r="F188" s="172">
        <v>263063.84627600003</v>
      </c>
      <c r="G188" s="252">
        <v>181950</v>
      </c>
      <c r="H188" s="202">
        <v>1.8869593007272729</v>
      </c>
      <c r="I188" s="155">
        <v>104200</v>
      </c>
      <c r="J188" s="174">
        <f t="shared" ref="J188:J202" si="33">G188+I188</f>
        <v>286150</v>
      </c>
      <c r="K188" s="252">
        <v>214701</v>
      </c>
      <c r="L188" s="202">
        <v>1.8869593007272729</v>
      </c>
      <c r="M188" s="155">
        <v>110452</v>
      </c>
      <c r="N188" s="174">
        <f t="shared" ref="N188:N202" si="34">K188+M188</f>
        <v>325153</v>
      </c>
      <c r="O188" s="252">
        <v>216521</v>
      </c>
      <c r="P188" s="202">
        <v>1.8869593007272729</v>
      </c>
      <c r="Q188" s="155">
        <v>107326</v>
      </c>
      <c r="R188" s="174">
        <f t="shared" ref="R188:R202" si="35">O188+Q188</f>
        <v>323847</v>
      </c>
      <c r="S188" s="395">
        <f t="shared" si="26"/>
        <v>299553.46156900004</v>
      </c>
    </row>
    <row r="189" spans="1:19" x14ac:dyDescent="0.25">
      <c r="A189" s="37">
        <v>174</v>
      </c>
      <c r="B189" s="38" t="s">
        <v>192</v>
      </c>
      <c r="C189" s="9">
        <v>244000</v>
      </c>
      <c r="D189" s="39">
        <v>1.8869593007272729</v>
      </c>
      <c r="E189" s="11">
        <v>132091.59629999998</v>
      </c>
      <c r="F189" s="172">
        <v>376091.59629999998</v>
      </c>
      <c r="G189" s="252">
        <v>325800</v>
      </c>
      <c r="H189" s="202">
        <v>1.8869593007272729</v>
      </c>
      <c r="I189" s="155">
        <v>104200</v>
      </c>
      <c r="J189" s="174">
        <f t="shared" si="33"/>
        <v>430000</v>
      </c>
      <c r="K189" s="252">
        <v>371412</v>
      </c>
      <c r="L189" s="202">
        <v>1.8869593007272729</v>
      </c>
      <c r="M189" s="155">
        <v>108368</v>
      </c>
      <c r="N189" s="174">
        <f t="shared" si="34"/>
        <v>479780</v>
      </c>
      <c r="O189" s="252">
        <v>397476</v>
      </c>
      <c r="P189" s="202">
        <v>1.8869593007272729</v>
      </c>
      <c r="Q189" s="155">
        <v>106284</v>
      </c>
      <c r="R189" s="174">
        <f t="shared" si="35"/>
        <v>503760</v>
      </c>
      <c r="S189" s="395">
        <f t="shared" si="26"/>
        <v>447407.89907499996</v>
      </c>
    </row>
    <row r="190" spans="1:19" x14ac:dyDescent="0.25">
      <c r="A190" s="37">
        <v>175</v>
      </c>
      <c r="B190" s="38" t="s">
        <v>193</v>
      </c>
      <c r="C190" s="9">
        <v>230000</v>
      </c>
      <c r="D190" s="42">
        <v>1.8869593007272729</v>
      </c>
      <c r="E190" s="11">
        <v>123216.53175200004</v>
      </c>
      <c r="F190" s="172">
        <v>353216.53175200004</v>
      </c>
      <c r="G190" s="252">
        <v>297150</v>
      </c>
      <c r="H190" s="209">
        <v>1.8869593007272729</v>
      </c>
      <c r="I190" s="155">
        <v>104200</v>
      </c>
      <c r="J190" s="174">
        <f t="shared" si="33"/>
        <v>401350</v>
      </c>
      <c r="K190" s="252">
        <v>347666</v>
      </c>
      <c r="L190" s="209">
        <v>1.8869593007272729</v>
      </c>
      <c r="M190" s="155">
        <v>108368</v>
      </c>
      <c r="N190" s="174">
        <f t="shared" si="34"/>
        <v>456034</v>
      </c>
      <c r="O190" s="252">
        <v>347666</v>
      </c>
      <c r="P190" s="209">
        <v>1.8869593007272729</v>
      </c>
      <c r="Q190" s="155">
        <v>107326</v>
      </c>
      <c r="R190" s="174">
        <f t="shared" si="35"/>
        <v>454992</v>
      </c>
      <c r="S190" s="395">
        <f t="shared" si="26"/>
        <v>416398.13293800002</v>
      </c>
    </row>
    <row r="191" spans="1:19" x14ac:dyDescent="0.25">
      <c r="A191" s="37">
        <v>176</v>
      </c>
      <c r="B191" s="38" t="s">
        <v>207</v>
      </c>
      <c r="C191" s="9">
        <v>547000</v>
      </c>
      <c r="D191" s="39">
        <v>2.8304292952727272</v>
      </c>
      <c r="E191" s="11">
        <v>295110.72601600003</v>
      </c>
      <c r="F191" s="172">
        <v>842110.72601600003</v>
      </c>
      <c r="G191" s="252">
        <v>844050</v>
      </c>
      <c r="H191" s="202">
        <v>2.8304292952727272</v>
      </c>
      <c r="I191" s="155">
        <v>156300</v>
      </c>
      <c r="J191" s="174">
        <f t="shared" si="33"/>
        <v>1000350</v>
      </c>
      <c r="K191" s="252">
        <v>987539</v>
      </c>
      <c r="L191" s="202">
        <v>2.8304292952727272</v>
      </c>
      <c r="M191" s="155">
        <v>165678</v>
      </c>
      <c r="N191" s="174">
        <f t="shared" si="34"/>
        <v>1153217</v>
      </c>
      <c r="O191" s="252">
        <v>979098</v>
      </c>
      <c r="P191" s="202">
        <v>2.8304292952727272</v>
      </c>
      <c r="Q191" s="155">
        <v>162552</v>
      </c>
      <c r="R191" s="174">
        <f t="shared" si="35"/>
        <v>1141650</v>
      </c>
      <c r="S191" s="395">
        <f t="shared" si="26"/>
        <v>1034331.931504</v>
      </c>
    </row>
    <row r="192" spans="1:19" x14ac:dyDescent="0.25">
      <c r="A192" s="37">
        <v>177</v>
      </c>
      <c r="B192" s="38" t="s">
        <v>206</v>
      </c>
      <c r="C192" s="9">
        <v>403000</v>
      </c>
      <c r="D192" s="42">
        <v>2.8304292952727272</v>
      </c>
      <c r="E192" s="11">
        <v>217332.24173200002</v>
      </c>
      <c r="F192" s="172">
        <v>620332.24173200002</v>
      </c>
      <c r="G192" s="252">
        <v>564000</v>
      </c>
      <c r="H192" s="209">
        <v>2.8304292952727272</v>
      </c>
      <c r="I192" s="155">
        <v>156300</v>
      </c>
      <c r="J192" s="174">
        <f t="shared" si="33"/>
        <v>720300</v>
      </c>
      <c r="K192" s="252">
        <v>659880</v>
      </c>
      <c r="L192" s="209">
        <v>2.8304292952727272</v>
      </c>
      <c r="M192" s="155">
        <v>164115</v>
      </c>
      <c r="N192" s="174">
        <f t="shared" si="34"/>
        <v>823995</v>
      </c>
      <c r="O192" s="252">
        <v>688080</v>
      </c>
      <c r="P192" s="209">
        <v>2.8304292952727272</v>
      </c>
      <c r="Q192" s="155">
        <v>159426</v>
      </c>
      <c r="R192" s="174">
        <f t="shared" si="35"/>
        <v>847506</v>
      </c>
      <c r="S192" s="395">
        <f t="shared" si="26"/>
        <v>753033.31043299998</v>
      </c>
    </row>
    <row r="193" spans="1:19" x14ac:dyDescent="0.25">
      <c r="A193" s="37">
        <v>178</v>
      </c>
      <c r="B193" s="38" t="s">
        <v>205</v>
      </c>
      <c r="C193" s="9">
        <v>372000</v>
      </c>
      <c r="D193" s="39">
        <v>2.8304292952727272</v>
      </c>
      <c r="E193" s="11">
        <v>199788.75454400002</v>
      </c>
      <c r="F193" s="172">
        <v>571788.75454400002</v>
      </c>
      <c r="G193" s="252">
        <v>500550</v>
      </c>
      <c r="H193" s="202">
        <v>2.8304292952727272</v>
      </c>
      <c r="I193" s="155">
        <v>156300</v>
      </c>
      <c r="J193" s="174">
        <f t="shared" si="33"/>
        <v>656850</v>
      </c>
      <c r="K193" s="252">
        <v>565622</v>
      </c>
      <c r="L193" s="202">
        <v>2.8304292952727272</v>
      </c>
      <c r="M193" s="155">
        <v>165678</v>
      </c>
      <c r="N193" s="174">
        <f t="shared" si="34"/>
        <v>731300</v>
      </c>
      <c r="O193" s="252">
        <v>605666</v>
      </c>
      <c r="P193" s="202">
        <v>2.8304292952727272</v>
      </c>
      <c r="Q193" s="155">
        <v>160989</v>
      </c>
      <c r="R193" s="174">
        <f t="shared" si="35"/>
        <v>766655</v>
      </c>
      <c r="S193" s="395">
        <f t="shared" si="26"/>
        <v>681648.43863600004</v>
      </c>
    </row>
    <row r="194" spans="1:19" x14ac:dyDescent="0.25">
      <c r="A194" s="37">
        <v>179</v>
      </c>
      <c r="B194" s="38" t="s">
        <v>204</v>
      </c>
      <c r="C194" s="9">
        <v>899000</v>
      </c>
      <c r="D194" s="39">
        <v>2.8304292952727272</v>
      </c>
      <c r="E194" s="11">
        <v>484659.31558399973</v>
      </c>
      <c r="F194" s="172">
        <v>1383659.3155839997</v>
      </c>
      <c r="G194" s="252">
        <v>1523400</v>
      </c>
      <c r="H194" s="202">
        <v>2.8304292952727272</v>
      </c>
      <c r="I194" s="155">
        <v>156300</v>
      </c>
      <c r="J194" s="174">
        <f t="shared" si="33"/>
        <v>1679700</v>
      </c>
      <c r="K194" s="252">
        <v>1736676</v>
      </c>
      <c r="L194" s="202">
        <v>2.8304292952727272</v>
      </c>
      <c r="M194" s="155">
        <v>164115</v>
      </c>
      <c r="N194" s="174">
        <f t="shared" si="34"/>
        <v>1900791</v>
      </c>
      <c r="O194" s="252">
        <v>1873782</v>
      </c>
      <c r="P194" s="202">
        <v>2.8304292952727272</v>
      </c>
      <c r="Q194" s="155">
        <v>160989</v>
      </c>
      <c r="R194" s="174">
        <f t="shared" si="35"/>
        <v>2034771</v>
      </c>
      <c r="S194" s="395">
        <f t="shared" si="26"/>
        <v>1749730.3288960001</v>
      </c>
    </row>
    <row r="195" spans="1:19" x14ac:dyDescent="0.25">
      <c r="A195" s="37">
        <v>180</v>
      </c>
      <c r="B195" s="38" t="s">
        <v>203</v>
      </c>
      <c r="C195" s="9">
        <v>1300000</v>
      </c>
      <c r="D195" s="39">
        <v>2.8304292952727272</v>
      </c>
      <c r="E195" s="11">
        <v>699735.95886400016</v>
      </c>
      <c r="F195" s="172">
        <v>1999735.9588640002</v>
      </c>
      <c r="G195" s="252">
        <v>2310450</v>
      </c>
      <c r="H195" s="202">
        <v>2.8304292952727272</v>
      </c>
      <c r="I195" s="155">
        <v>156300</v>
      </c>
      <c r="J195" s="174">
        <f t="shared" si="33"/>
        <v>2466750</v>
      </c>
      <c r="K195" s="252">
        <v>2726331</v>
      </c>
      <c r="L195" s="202">
        <v>2.8304292952727272</v>
      </c>
      <c r="M195" s="155">
        <v>164115</v>
      </c>
      <c r="N195" s="174">
        <f t="shared" si="34"/>
        <v>2890446</v>
      </c>
      <c r="O195" s="252">
        <v>3003585</v>
      </c>
      <c r="P195" s="202">
        <v>2.8304292952727272</v>
      </c>
      <c r="Q195" s="155">
        <v>162552</v>
      </c>
      <c r="R195" s="174">
        <f t="shared" si="35"/>
        <v>3166137</v>
      </c>
      <c r="S195" s="395">
        <f t="shared" si="26"/>
        <v>2630767.2397159999</v>
      </c>
    </row>
    <row r="196" spans="1:19" x14ac:dyDescent="0.25">
      <c r="A196" s="37">
        <v>181</v>
      </c>
      <c r="B196" s="38" t="s">
        <v>202</v>
      </c>
      <c r="C196" s="9">
        <v>449000</v>
      </c>
      <c r="D196" s="39">
        <v>3.7739186014545458</v>
      </c>
      <c r="E196" s="11">
        <v>241075.49561999994</v>
      </c>
      <c r="F196" s="172">
        <v>690075.49561999994</v>
      </c>
      <c r="G196" s="252">
        <v>585450</v>
      </c>
      <c r="H196" s="202">
        <v>3.7739186014545458</v>
      </c>
      <c r="I196" s="155">
        <v>208300</v>
      </c>
      <c r="J196" s="174">
        <f t="shared" si="33"/>
        <v>793750</v>
      </c>
      <c r="K196" s="252">
        <v>684977</v>
      </c>
      <c r="L196" s="202">
        <v>3.7739186014545458</v>
      </c>
      <c r="M196" s="155">
        <v>216632</v>
      </c>
      <c r="N196" s="174">
        <f t="shared" si="34"/>
        <v>901609</v>
      </c>
      <c r="O196" s="252">
        <v>761085</v>
      </c>
      <c r="P196" s="202">
        <v>3.7739186014545458</v>
      </c>
      <c r="Q196" s="155">
        <v>214549</v>
      </c>
      <c r="R196" s="174">
        <f t="shared" si="35"/>
        <v>975634</v>
      </c>
      <c r="S196" s="395">
        <f t="shared" si="26"/>
        <v>840267.12390500004</v>
      </c>
    </row>
    <row r="197" spans="1:19" x14ac:dyDescent="0.25">
      <c r="A197" s="37">
        <v>182</v>
      </c>
      <c r="B197" s="38" t="s">
        <v>200</v>
      </c>
      <c r="C197" s="9">
        <v>128000</v>
      </c>
      <c r="D197" s="39">
        <v>1.8869593007272729</v>
      </c>
      <c r="E197" s="11">
        <v>68507.855796000018</v>
      </c>
      <c r="F197" s="172">
        <v>196507.85579600002</v>
      </c>
      <c r="G197" s="252">
        <v>96000</v>
      </c>
      <c r="H197" s="202">
        <v>1.8869593007272729</v>
      </c>
      <c r="I197" s="155">
        <v>104200</v>
      </c>
      <c r="J197" s="174">
        <f t="shared" si="33"/>
        <v>200200</v>
      </c>
      <c r="K197" s="252">
        <v>110400</v>
      </c>
      <c r="L197" s="202">
        <v>1.8869593007272729</v>
      </c>
      <c r="M197" s="155">
        <v>110452</v>
      </c>
      <c r="N197" s="174">
        <f t="shared" si="34"/>
        <v>220852</v>
      </c>
      <c r="O197" s="252">
        <v>120960</v>
      </c>
      <c r="P197" s="202">
        <v>1.8869593007272729</v>
      </c>
      <c r="Q197" s="155">
        <v>109410</v>
      </c>
      <c r="R197" s="174">
        <f t="shared" si="35"/>
        <v>230370</v>
      </c>
      <c r="S197" s="395">
        <f t="shared" si="26"/>
        <v>211982.463949</v>
      </c>
    </row>
    <row r="198" spans="1:19" x14ac:dyDescent="0.25">
      <c r="A198" s="37">
        <v>183</v>
      </c>
      <c r="B198" s="38" t="s">
        <v>199</v>
      </c>
      <c r="C198" s="9">
        <v>195000</v>
      </c>
      <c r="D198" s="39">
        <v>3.7826860843636365</v>
      </c>
      <c r="E198" s="11">
        <v>104395.25221200002</v>
      </c>
      <c r="F198" s="172">
        <v>299395.25221200002</v>
      </c>
      <c r="G198" s="252">
        <v>93300</v>
      </c>
      <c r="H198" s="202">
        <v>3.7826860843636365</v>
      </c>
      <c r="I198" s="155">
        <v>208900</v>
      </c>
      <c r="J198" s="174">
        <f t="shared" si="33"/>
        <v>302200</v>
      </c>
      <c r="K198" s="252">
        <v>104496</v>
      </c>
      <c r="L198" s="202">
        <v>3.7826860843636365</v>
      </c>
      <c r="M198" s="155">
        <v>221434</v>
      </c>
      <c r="N198" s="174">
        <f t="shared" si="34"/>
        <v>325930</v>
      </c>
      <c r="O198" s="252">
        <v>117558</v>
      </c>
      <c r="P198" s="202">
        <v>3.7826860843636365</v>
      </c>
      <c r="Q198" s="155">
        <v>219345</v>
      </c>
      <c r="R198" s="174">
        <f t="shared" si="35"/>
        <v>336903</v>
      </c>
      <c r="S198" s="395">
        <f t="shared" si="26"/>
        <v>316107.06305300002</v>
      </c>
    </row>
    <row r="199" spans="1:19" x14ac:dyDescent="0.25">
      <c r="A199" s="37">
        <v>184</v>
      </c>
      <c r="B199" s="38" t="s">
        <v>198</v>
      </c>
      <c r="C199" s="9">
        <v>170000</v>
      </c>
      <c r="D199" s="39">
        <v>1.8869593007272729</v>
      </c>
      <c r="E199" s="11">
        <v>91580.065319999994</v>
      </c>
      <c r="F199" s="172">
        <v>261580.06531999999</v>
      </c>
      <c r="G199" s="252">
        <v>180000</v>
      </c>
      <c r="H199" s="202">
        <v>1.8869593007272729</v>
      </c>
      <c r="I199" s="155">
        <v>104200</v>
      </c>
      <c r="J199" s="174">
        <f t="shared" si="33"/>
        <v>284200</v>
      </c>
      <c r="K199" s="252">
        <v>205200</v>
      </c>
      <c r="L199" s="202">
        <v>1.8869593007272729</v>
      </c>
      <c r="M199" s="155">
        <v>108368</v>
      </c>
      <c r="N199" s="174">
        <f t="shared" si="34"/>
        <v>313568</v>
      </c>
      <c r="O199" s="252">
        <v>232200</v>
      </c>
      <c r="P199" s="202">
        <v>1.8869593007272729</v>
      </c>
      <c r="Q199" s="155">
        <v>106284</v>
      </c>
      <c r="R199" s="174">
        <f t="shared" si="35"/>
        <v>338484</v>
      </c>
      <c r="S199" s="395">
        <f t="shared" ref="S199:S262" si="36">AVERAGE(N199,J199,F199,R199)</f>
        <v>299458.01633000001</v>
      </c>
    </row>
    <row r="200" spans="1:19" x14ac:dyDescent="0.25">
      <c r="A200" s="37">
        <v>185</v>
      </c>
      <c r="B200" s="38" t="s">
        <v>197</v>
      </c>
      <c r="C200" s="9">
        <v>145000</v>
      </c>
      <c r="D200" s="39">
        <v>1.8869593007272729</v>
      </c>
      <c r="E200" s="11">
        <v>78822.822495999979</v>
      </c>
      <c r="F200" s="172">
        <v>223822.82249599998</v>
      </c>
      <c r="G200" s="252">
        <v>131850</v>
      </c>
      <c r="H200" s="202">
        <v>1.8869593007272729</v>
      </c>
      <c r="I200" s="155">
        <v>104200</v>
      </c>
      <c r="J200" s="174">
        <f t="shared" si="33"/>
        <v>236050</v>
      </c>
      <c r="K200" s="252">
        <v>152946</v>
      </c>
      <c r="L200" s="202">
        <v>1.8869593007272729</v>
      </c>
      <c r="M200" s="155">
        <v>109410</v>
      </c>
      <c r="N200" s="174">
        <f t="shared" si="34"/>
        <v>262356</v>
      </c>
      <c r="O200" s="252">
        <v>154265</v>
      </c>
      <c r="P200" s="202">
        <v>1.8869593007272729</v>
      </c>
      <c r="Q200" s="155">
        <v>109410</v>
      </c>
      <c r="R200" s="174">
        <f t="shared" si="35"/>
        <v>263675</v>
      </c>
      <c r="S200" s="395">
        <f t="shared" si="36"/>
        <v>246475.95562399999</v>
      </c>
    </row>
    <row r="201" spans="1:19" x14ac:dyDescent="0.25">
      <c r="A201" s="37">
        <v>186</v>
      </c>
      <c r="B201" s="38" t="s">
        <v>195</v>
      </c>
      <c r="C201" s="9">
        <v>731000</v>
      </c>
      <c r="D201" s="39">
        <v>1.8869593007272729</v>
      </c>
      <c r="E201" s="11">
        <v>393092.01581599982</v>
      </c>
      <c r="F201" s="172">
        <v>1124092.0158159998</v>
      </c>
      <c r="G201" s="252">
        <v>1264650</v>
      </c>
      <c r="H201" s="202">
        <v>1.8869593007272729</v>
      </c>
      <c r="I201" s="155">
        <v>104200</v>
      </c>
      <c r="J201" s="174">
        <f t="shared" si="33"/>
        <v>1368850</v>
      </c>
      <c r="K201" s="252">
        <v>1441701</v>
      </c>
      <c r="L201" s="202">
        <v>1.8869593007272729</v>
      </c>
      <c r="M201" s="155">
        <v>108368</v>
      </c>
      <c r="N201" s="174">
        <f t="shared" si="34"/>
        <v>1550069</v>
      </c>
      <c r="O201" s="252">
        <v>1568166</v>
      </c>
      <c r="P201" s="202">
        <v>1.8869593007272729</v>
      </c>
      <c r="Q201" s="155">
        <v>107326</v>
      </c>
      <c r="R201" s="174">
        <f t="shared" si="35"/>
        <v>1675492</v>
      </c>
      <c r="S201" s="395">
        <f t="shared" si="36"/>
        <v>1429625.7539539998</v>
      </c>
    </row>
    <row r="202" spans="1:19" x14ac:dyDescent="0.25">
      <c r="A202" s="37">
        <v>187</v>
      </c>
      <c r="B202" s="38" t="s">
        <v>194</v>
      </c>
      <c r="C202" s="9">
        <v>710000</v>
      </c>
      <c r="D202" s="39">
        <v>1.8869593007272729</v>
      </c>
      <c r="E202" s="11">
        <v>381946.27866800013</v>
      </c>
      <c r="F202" s="172">
        <v>1091946.2786680001</v>
      </c>
      <c r="G202" s="252">
        <v>1228050</v>
      </c>
      <c r="H202" s="202">
        <v>1.8869593007272729</v>
      </c>
      <c r="I202" s="155">
        <v>104200</v>
      </c>
      <c r="J202" s="174">
        <f t="shared" si="33"/>
        <v>1332250</v>
      </c>
      <c r="K202" s="252">
        <v>1436819</v>
      </c>
      <c r="L202" s="202">
        <v>1.8869593007272729</v>
      </c>
      <c r="M202" s="155">
        <v>108368</v>
      </c>
      <c r="N202" s="174">
        <f t="shared" si="34"/>
        <v>1545187</v>
      </c>
      <c r="O202" s="252">
        <v>1522782</v>
      </c>
      <c r="P202" s="202">
        <v>1.8869593007272729</v>
      </c>
      <c r="Q202" s="155">
        <v>106284</v>
      </c>
      <c r="R202" s="174">
        <f t="shared" si="35"/>
        <v>1629066</v>
      </c>
      <c r="S202" s="395">
        <f t="shared" si="36"/>
        <v>1399612.3196670001</v>
      </c>
    </row>
    <row r="203" spans="1:19" x14ac:dyDescent="0.25">
      <c r="A203" s="3"/>
      <c r="B203" s="36" t="s">
        <v>208</v>
      </c>
      <c r="C203" s="5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25">
      <c r="A204" s="37">
        <v>188</v>
      </c>
      <c r="B204" s="38" t="s">
        <v>1276</v>
      </c>
      <c r="C204" s="9">
        <v>944000</v>
      </c>
      <c r="D204" s="39">
        <v>3.7739186014545458</v>
      </c>
      <c r="E204" s="11">
        <v>508544.29311600002</v>
      </c>
      <c r="F204" s="172">
        <v>1452544.293116</v>
      </c>
      <c r="G204" s="252">
        <v>1550550</v>
      </c>
      <c r="H204" s="202">
        <v>3.7739186014545458</v>
      </c>
      <c r="I204" s="155">
        <v>208300</v>
      </c>
      <c r="J204" s="174">
        <f t="shared" ref="J204:J209" si="37">G204+I204</f>
        <v>1758850</v>
      </c>
      <c r="K204" s="252">
        <v>1829649</v>
      </c>
      <c r="L204" s="202">
        <v>3.7739186014545458</v>
      </c>
      <c r="M204" s="155">
        <v>218715</v>
      </c>
      <c r="N204" s="174">
        <f t="shared" ref="N204:N209" si="38">K204+M204</f>
        <v>2048364</v>
      </c>
      <c r="O204" s="252">
        <v>1922682</v>
      </c>
      <c r="P204" s="202">
        <v>3.7739186014545458</v>
      </c>
      <c r="Q204" s="155">
        <v>212466</v>
      </c>
      <c r="R204" s="174">
        <f t="shared" ref="R204:R209" si="39">O204+Q204</f>
        <v>2135148</v>
      </c>
      <c r="S204" s="395">
        <f t="shared" si="36"/>
        <v>1848726.5732789999</v>
      </c>
    </row>
    <row r="205" spans="1:19" x14ac:dyDescent="0.25">
      <c r="A205" s="37">
        <v>189</v>
      </c>
      <c r="B205" s="38" t="s">
        <v>201</v>
      </c>
      <c r="C205" s="9">
        <v>298000</v>
      </c>
      <c r="D205" s="39">
        <v>2.8304292952727272</v>
      </c>
      <c r="E205" s="11">
        <v>160232.14458000002</v>
      </c>
      <c r="F205" s="172">
        <v>458232.14458000002</v>
      </c>
      <c r="G205" s="252">
        <v>357600</v>
      </c>
      <c r="H205" s="202">
        <v>2.8304292952727272</v>
      </c>
      <c r="I205" s="155">
        <v>156300</v>
      </c>
      <c r="J205" s="174">
        <f t="shared" si="37"/>
        <v>513900</v>
      </c>
      <c r="K205" s="252">
        <v>407664</v>
      </c>
      <c r="L205" s="202">
        <v>2.8304292952727272</v>
      </c>
      <c r="M205" s="155">
        <v>165678</v>
      </c>
      <c r="N205" s="174">
        <f t="shared" si="38"/>
        <v>573342</v>
      </c>
      <c r="O205" s="252">
        <v>439848</v>
      </c>
      <c r="P205" s="202">
        <v>2.8304292952727272</v>
      </c>
      <c r="Q205" s="155">
        <v>164115</v>
      </c>
      <c r="R205" s="174">
        <f t="shared" si="39"/>
        <v>603963</v>
      </c>
      <c r="S205" s="395">
        <f t="shared" si="36"/>
        <v>537359.28614500002</v>
      </c>
    </row>
    <row r="206" spans="1:19" x14ac:dyDescent="0.25">
      <c r="A206" s="37">
        <v>190</v>
      </c>
      <c r="B206" s="38" t="s">
        <v>213</v>
      </c>
      <c r="C206" s="9">
        <v>95000</v>
      </c>
      <c r="D206" s="39">
        <v>1.4152146476363636</v>
      </c>
      <c r="E206" s="11">
        <v>51862.860367999994</v>
      </c>
      <c r="F206" s="172">
        <v>146862.86036799999</v>
      </c>
      <c r="G206" s="152">
        <v>68250</v>
      </c>
      <c r="H206" s="202">
        <v>1.4152146476363636</v>
      </c>
      <c r="I206" s="155">
        <v>78200</v>
      </c>
      <c r="J206" s="174">
        <f t="shared" si="37"/>
        <v>146450</v>
      </c>
      <c r="K206" s="152">
        <v>78488</v>
      </c>
      <c r="L206" s="202">
        <v>1.4152146476363636</v>
      </c>
      <c r="M206" s="155">
        <v>82892</v>
      </c>
      <c r="N206" s="174">
        <f t="shared" si="38"/>
        <v>161380</v>
      </c>
      <c r="O206" s="152">
        <v>83265</v>
      </c>
      <c r="P206" s="202">
        <v>1.4152146476363636</v>
      </c>
      <c r="Q206" s="155">
        <v>78982</v>
      </c>
      <c r="R206" s="174">
        <f t="shared" si="39"/>
        <v>162247</v>
      </c>
      <c r="S206" s="395">
        <f t="shared" si="36"/>
        <v>154234.965092</v>
      </c>
    </row>
    <row r="207" spans="1:19" x14ac:dyDescent="0.25">
      <c r="A207" s="37">
        <v>191</v>
      </c>
      <c r="B207" s="38" t="s">
        <v>211</v>
      </c>
      <c r="C207" s="9">
        <v>776000</v>
      </c>
      <c r="D207" s="39">
        <v>8.8137342781818191</v>
      </c>
      <c r="E207" s="11">
        <v>417119.00358000002</v>
      </c>
      <c r="F207" s="172">
        <v>1193119.00358</v>
      </c>
      <c r="G207" s="252">
        <v>858150</v>
      </c>
      <c r="H207" s="202">
        <v>8.8137342781818191</v>
      </c>
      <c r="I207" s="155">
        <v>486400</v>
      </c>
      <c r="J207" s="174">
        <f t="shared" si="37"/>
        <v>1344550</v>
      </c>
      <c r="K207" s="252">
        <v>1004036</v>
      </c>
      <c r="L207" s="202">
        <v>8.8137342781818191</v>
      </c>
      <c r="M207" s="155">
        <v>510720</v>
      </c>
      <c r="N207" s="174">
        <f t="shared" si="38"/>
        <v>1514756</v>
      </c>
      <c r="O207" s="252">
        <v>1098432</v>
      </c>
      <c r="P207" s="202">
        <v>8.8137342781818191</v>
      </c>
      <c r="Q207" s="155">
        <v>505856</v>
      </c>
      <c r="R207" s="174">
        <f t="shared" si="39"/>
        <v>1604288</v>
      </c>
      <c r="S207" s="395">
        <f t="shared" si="36"/>
        <v>1414178.2508950001</v>
      </c>
    </row>
    <row r="208" spans="1:19" x14ac:dyDescent="0.25">
      <c r="A208" s="37">
        <v>192</v>
      </c>
      <c r="B208" s="38" t="s">
        <v>210</v>
      </c>
      <c r="C208" s="9">
        <v>495000</v>
      </c>
      <c r="D208" s="39">
        <v>8.8137342781818191</v>
      </c>
      <c r="E208" s="11">
        <v>266581.54254000005</v>
      </c>
      <c r="F208" s="172">
        <v>761581.54254000005</v>
      </c>
      <c r="G208" s="252">
        <v>313350</v>
      </c>
      <c r="H208" s="202">
        <v>8.8137342781818191</v>
      </c>
      <c r="I208" s="155">
        <v>486400</v>
      </c>
      <c r="J208" s="174">
        <f t="shared" si="37"/>
        <v>799750</v>
      </c>
      <c r="K208" s="252">
        <v>363486</v>
      </c>
      <c r="L208" s="202">
        <v>8.8137342781818191</v>
      </c>
      <c r="M208" s="155">
        <v>515584</v>
      </c>
      <c r="N208" s="174">
        <f t="shared" si="38"/>
        <v>879070</v>
      </c>
      <c r="O208" s="252">
        <v>401088</v>
      </c>
      <c r="P208" s="202">
        <v>8.8137342781818191</v>
      </c>
      <c r="Q208" s="155">
        <v>496128</v>
      </c>
      <c r="R208" s="174">
        <f t="shared" si="39"/>
        <v>897216</v>
      </c>
      <c r="S208" s="395">
        <f t="shared" si="36"/>
        <v>834404.38563499996</v>
      </c>
    </row>
    <row r="209" spans="1:19" x14ac:dyDescent="0.25">
      <c r="A209" s="37">
        <v>193</v>
      </c>
      <c r="B209" s="38" t="s">
        <v>209</v>
      </c>
      <c r="C209" s="9">
        <v>261000</v>
      </c>
      <c r="D209" s="39">
        <v>2.8304292952727272</v>
      </c>
      <c r="E209" s="11">
        <v>140985.92109199998</v>
      </c>
      <c r="F209" s="172">
        <v>401985.92109199998</v>
      </c>
      <c r="G209" s="252">
        <v>290100</v>
      </c>
      <c r="H209" s="202">
        <v>2.8304292952727272</v>
      </c>
      <c r="I209" s="155">
        <v>156300</v>
      </c>
      <c r="J209" s="174">
        <f t="shared" si="37"/>
        <v>446400</v>
      </c>
      <c r="K209" s="252">
        <v>330714</v>
      </c>
      <c r="L209" s="202">
        <v>2.8304292952727272</v>
      </c>
      <c r="M209" s="155">
        <v>164115</v>
      </c>
      <c r="N209" s="174">
        <f t="shared" si="38"/>
        <v>494829</v>
      </c>
      <c r="O209" s="252">
        <v>368427</v>
      </c>
      <c r="P209" s="202">
        <v>2.8304292952727272</v>
      </c>
      <c r="Q209" s="155">
        <v>162552</v>
      </c>
      <c r="R209" s="174">
        <f t="shared" si="39"/>
        <v>530979</v>
      </c>
      <c r="S209" s="395">
        <f t="shared" si="36"/>
        <v>468548.48027299996</v>
      </c>
    </row>
    <row r="210" spans="1:19" x14ac:dyDescent="0.25">
      <c r="A210" s="3"/>
      <c r="B210" s="36" t="s">
        <v>214</v>
      </c>
      <c r="C210" s="5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25">
      <c r="A211" s="37">
        <v>194</v>
      </c>
      <c r="B211" s="38" t="s">
        <v>215</v>
      </c>
      <c r="C211" s="15" t="s">
        <v>10</v>
      </c>
      <c r="D211" s="39">
        <v>8.8057971956363641</v>
      </c>
      <c r="E211" s="11">
        <v>504962.54689999996</v>
      </c>
      <c r="F211" s="172">
        <v>504962.54689999996</v>
      </c>
      <c r="G211" s="216" t="s">
        <v>10</v>
      </c>
      <c r="H211" s="202">
        <v>8.8057971956363641</v>
      </c>
      <c r="I211" s="155">
        <v>486000</v>
      </c>
      <c r="J211" s="174">
        <f>I211*1</f>
        <v>486000</v>
      </c>
      <c r="K211" s="216" t="s">
        <v>10</v>
      </c>
      <c r="L211" s="202">
        <v>8.8057971956363641</v>
      </c>
      <c r="M211" s="155">
        <v>505440</v>
      </c>
      <c r="N211" s="174">
        <f>M211*1</f>
        <v>505440</v>
      </c>
      <c r="O211" s="216" t="s">
        <v>10</v>
      </c>
      <c r="P211" s="202">
        <v>8.8057971956363641</v>
      </c>
      <c r="Q211" s="155">
        <v>495720</v>
      </c>
      <c r="R211" s="174">
        <f>Q211*1</f>
        <v>495720</v>
      </c>
      <c r="S211" s="395">
        <f t="shared" si="36"/>
        <v>498030.63672499999</v>
      </c>
    </row>
    <row r="212" spans="1:19" x14ac:dyDescent="0.25">
      <c r="A212" s="37">
        <v>195</v>
      </c>
      <c r="B212" s="38" t="s">
        <v>216</v>
      </c>
      <c r="C212" s="9">
        <v>266000</v>
      </c>
      <c r="D212" s="39">
        <v>2.3785176927272729</v>
      </c>
      <c r="E212" s="11">
        <v>143402.02366000001</v>
      </c>
      <c r="F212" s="172">
        <v>409402.02366000001</v>
      </c>
      <c r="G212" s="252">
        <v>329700</v>
      </c>
      <c r="H212" s="202">
        <v>2.3785176927272729</v>
      </c>
      <c r="I212" s="155">
        <v>131300</v>
      </c>
      <c r="J212" s="174">
        <f t="shared" ref="J212:J217" si="40">G212+I212</f>
        <v>461000</v>
      </c>
      <c r="K212" s="252">
        <v>385749</v>
      </c>
      <c r="L212" s="202">
        <v>2.3785176927272729</v>
      </c>
      <c r="M212" s="155">
        <v>139178</v>
      </c>
      <c r="N212" s="174">
        <f t="shared" ref="N212:N217" si="41">K212+M212</f>
        <v>524927</v>
      </c>
      <c r="O212" s="252">
        <v>405531</v>
      </c>
      <c r="P212" s="202">
        <v>2.3785176927272729</v>
      </c>
      <c r="Q212" s="155">
        <v>136552</v>
      </c>
      <c r="R212" s="174">
        <f t="shared" ref="R212:R217" si="42">O212+Q212</f>
        <v>542083</v>
      </c>
      <c r="S212" s="395">
        <f t="shared" si="36"/>
        <v>484353.00591499999</v>
      </c>
    </row>
    <row r="213" spans="1:19" x14ac:dyDescent="0.25">
      <c r="A213" s="37">
        <v>196</v>
      </c>
      <c r="B213" s="38" t="s">
        <v>217</v>
      </c>
      <c r="C213" s="9">
        <v>145000</v>
      </c>
      <c r="D213" s="39">
        <v>0.47174465309090913</v>
      </c>
      <c r="E213" s="11">
        <v>78345.414908000006</v>
      </c>
      <c r="F213" s="172">
        <v>223345.41490800001</v>
      </c>
      <c r="G213" s="252">
        <v>233100</v>
      </c>
      <c r="H213" s="202">
        <v>0.47174465309090913</v>
      </c>
      <c r="I213" s="155">
        <v>26200</v>
      </c>
      <c r="J213" s="174">
        <f t="shared" si="40"/>
        <v>259300</v>
      </c>
      <c r="K213" s="252">
        <v>275058</v>
      </c>
      <c r="L213" s="202">
        <v>0.47174465309090913</v>
      </c>
      <c r="M213" s="155">
        <v>27248</v>
      </c>
      <c r="N213" s="174">
        <f t="shared" si="41"/>
        <v>302306</v>
      </c>
      <c r="O213" s="252">
        <v>291375</v>
      </c>
      <c r="P213" s="202">
        <v>0.47174465309090913</v>
      </c>
      <c r="Q213" s="155">
        <v>26986</v>
      </c>
      <c r="R213" s="174">
        <f t="shared" si="42"/>
        <v>318361</v>
      </c>
      <c r="S213" s="395">
        <f t="shared" si="36"/>
        <v>275828.10372700001</v>
      </c>
    </row>
    <row r="214" spans="1:19" x14ac:dyDescent="0.25">
      <c r="A214" s="37">
        <v>197</v>
      </c>
      <c r="B214" s="38" t="s">
        <v>218</v>
      </c>
      <c r="C214" s="9">
        <v>244000</v>
      </c>
      <c r="D214" s="39">
        <v>2.8304292952727272</v>
      </c>
      <c r="E214" s="11">
        <v>130920.90633200004</v>
      </c>
      <c r="F214" s="172">
        <v>374920.90633200004</v>
      </c>
      <c r="G214" s="252">
        <v>253350</v>
      </c>
      <c r="H214" s="202">
        <v>2.8304292952727272</v>
      </c>
      <c r="I214" s="155">
        <v>156300</v>
      </c>
      <c r="J214" s="174">
        <f t="shared" si="40"/>
        <v>409650</v>
      </c>
      <c r="K214" s="252">
        <v>298953</v>
      </c>
      <c r="L214" s="202">
        <v>2.8304292952727272</v>
      </c>
      <c r="M214" s="155">
        <v>162552</v>
      </c>
      <c r="N214" s="174">
        <f t="shared" si="41"/>
        <v>461505</v>
      </c>
      <c r="O214" s="252">
        <v>293886</v>
      </c>
      <c r="P214" s="202">
        <v>2.8304292952727272</v>
      </c>
      <c r="Q214" s="155">
        <v>160989</v>
      </c>
      <c r="R214" s="174">
        <f t="shared" si="42"/>
        <v>454875</v>
      </c>
      <c r="S214" s="395">
        <f t="shared" si="36"/>
        <v>425237.72658300004</v>
      </c>
    </row>
    <row r="215" spans="1:19" x14ac:dyDescent="0.25">
      <c r="A215" s="37">
        <v>198</v>
      </c>
      <c r="B215" s="38" t="s">
        <v>219</v>
      </c>
      <c r="C215" s="9">
        <v>630000</v>
      </c>
      <c r="D215" s="39">
        <v>6.3347381414545465</v>
      </c>
      <c r="E215" s="11">
        <v>339562.62328799989</v>
      </c>
      <c r="F215" s="172">
        <v>969562.62328799989</v>
      </c>
      <c r="G215" s="252">
        <v>762150</v>
      </c>
      <c r="H215" s="202">
        <v>6.3347381414545465</v>
      </c>
      <c r="I215" s="155">
        <v>349600</v>
      </c>
      <c r="J215" s="174">
        <f t="shared" si="40"/>
        <v>1111750</v>
      </c>
      <c r="K215" s="252">
        <v>861230</v>
      </c>
      <c r="L215" s="202">
        <v>6.3347381414545465</v>
      </c>
      <c r="M215" s="155">
        <v>363584</v>
      </c>
      <c r="N215" s="174">
        <f t="shared" si="41"/>
        <v>1224814</v>
      </c>
      <c r="O215" s="252">
        <v>937445</v>
      </c>
      <c r="P215" s="202">
        <v>6.3347381414545465</v>
      </c>
      <c r="Q215" s="155">
        <v>360088</v>
      </c>
      <c r="R215" s="174">
        <f t="shared" si="42"/>
        <v>1297533</v>
      </c>
      <c r="S215" s="395">
        <f t="shared" si="36"/>
        <v>1150914.905822</v>
      </c>
    </row>
    <row r="216" spans="1:19" x14ac:dyDescent="0.25">
      <c r="A216" s="37">
        <v>199</v>
      </c>
      <c r="B216" s="38" t="s">
        <v>220</v>
      </c>
      <c r="C216" s="9">
        <v>219000</v>
      </c>
      <c r="D216" s="39">
        <v>4.7544862494545459</v>
      </c>
      <c r="E216" s="11">
        <v>117723.18859199999</v>
      </c>
      <c r="F216" s="172">
        <v>336723.18859199999</v>
      </c>
      <c r="G216" s="182">
        <v>71100</v>
      </c>
      <c r="H216" s="202">
        <v>4.7544862494545459</v>
      </c>
      <c r="I216" s="155">
        <v>262400</v>
      </c>
      <c r="J216" s="174">
        <f t="shared" si="40"/>
        <v>333500</v>
      </c>
      <c r="K216" s="182">
        <v>79632</v>
      </c>
      <c r="L216" s="202">
        <v>4.7544862494545459</v>
      </c>
      <c r="M216" s="155">
        <v>275520</v>
      </c>
      <c r="N216" s="174">
        <f t="shared" si="41"/>
        <v>355152</v>
      </c>
      <c r="O216" s="182">
        <v>84609</v>
      </c>
      <c r="P216" s="202">
        <v>4.7544862494545459</v>
      </c>
      <c r="Q216" s="155">
        <v>275520</v>
      </c>
      <c r="R216" s="174">
        <f t="shared" si="42"/>
        <v>360129</v>
      </c>
      <c r="S216" s="395">
        <f t="shared" si="36"/>
        <v>346376.04714799998</v>
      </c>
    </row>
    <row r="217" spans="1:19" x14ac:dyDescent="0.25">
      <c r="A217" s="37">
        <v>200</v>
      </c>
      <c r="B217" s="38" t="s">
        <v>221</v>
      </c>
      <c r="C217" s="9">
        <v>251000</v>
      </c>
      <c r="D217" s="39">
        <v>2.3785176927272729</v>
      </c>
      <c r="E217" s="11">
        <v>135209.98693199997</v>
      </c>
      <c r="F217" s="172">
        <v>386209.98693199997</v>
      </c>
      <c r="G217" s="252">
        <v>298800</v>
      </c>
      <c r="H217" s="202">
        <v>2.3785176927272729</v>
      </c>
      <c r="I217" s="155">
        <v>131300</v>
      </c>
      <c r="J217" s="174">
        <f t="shared" si="40"/>
        <v>430100</v>
      </c>
      <c r="K217" s="252">
        <v>334656</v>
      </c>
      <c r="L217" s="202">
        <v>2.3785176927272729</v>
      </c>
      <c r="M217" s="155">
        <v>136552</v>
      </c>
      <c r="N217" s="174">
        <f t="shared" si="41"/>
        <v>471208</v>
      </c>
      <c r="O217" s="252">
        <v>364536</v>
      </c>
      <c r="P217" s="202">
        <v>2.3785176927272729</v>
      </c>
      <c r="Q217" s="155">
        <v>137865</v>
      </c>
      <c r="R217" s="174">
        <f t="shared" si="42"/>
        <v>502401</v>
      </c>
      <c r="S217" s="395">
        <f t="shared" si="36"/>
        <v>447479.74673299998</v>
      </c>
    </row>
    <row r="218" spans="1:19" x14ac:dyDescent="0.25">
      <c r="A218" s="37">
        <v>201</v>
      </c>
      <c r="B218" s="38" t="s">
        <v>231</v>
      </c>
      <c r="C218" s="15" t="s">
        <v>10</v>
      </c>
      <c r="D218" s="39">
        <v>5.8700229240000006</v>
      </c>
      <c r="E218" s="11">
        <v>342667.45660000003</v>
      </c>
      <c r="F218" s="172">
        <v>342667.45660000003</v>
      </c>
      <c r="G218" s="216" t="s">
        <v>10</v>
      </c>
      <c r="H218" s="202">
        <v>5.8700229240000006</v>
      </c>
      <c r="I218" s="155">
        <v>324000</v>
      </c>
      <c r="J218" s="174">
        <f>I218*1</f>
        <v>324000</v>
      </c>
      <c r="K218" s="216" t="s">
        <v>10</v>
      </c>
      <c r="L218" s="202">
        <v>5.8700229240000006</v>
      </c>
      <c r="M218" s="155">
        <v>336960</v>
      </c>
      <c r="N218" s="174">
        <f>M218*1</f>
        <v>336960</v>
      </c>
      <c r="O218" s="216" t="s">
        <v>10</v>
      </c>
      <c r="P218" s="202">
        <v>5.8700229240000006</v>
      </c>
      <c r="Q218" s="155">
        <v>340200</v>
      </c>
      <c r="R218" s="174">
        <f>Q218*1</f>
        <v>340200</v>
      </c>
      <c r="S218" s="395">
        <f t="shared" si="36"/>
        <v>335956.86415000004</v>
      </c>
    </row>
    <row r="219" spans="1:19" x14ac:dyDescent="0.25">
      <c r="A219" s="37">
        <v>202</v>
      </c>
      <c r="B219" s="38" t="s">
        <v>230</v>
      </c>
      <c r="C219" s="15" t="s">
        <v>10</v>
      </c>
      <c r="D219" s="39">
        <v>5.7286424341818183</v>
      </c>
      <c r="E219" s="11">
        <v>329410.39331199997</v>
      </c>
      <c r="F219" s="172">
        <v>329410.39331199997</v>
      </c>
      <c r="G219" s="216" t="s">
        <v>10</v>
      </c>
      <c r="H219" s="202">
        <v>5.7286424341818183</v>
      </c>
      <c r="I219" s="155">
        <v>316100</v>
      </c>
      <c r="J219" s="174">
        <f>I219*1</f>
        <v>316100</v>
      </c>
      <c r="K219" s="216" t="s">
        <v>10</v>
      </c>
      <c r="L219" s="202">
        <v>5.7286424341818183</v>
      </c>
      <c r="M219" s="155">
        <v>335066</v>
      </c>
      <c r="N219" s="174">
        <f>M219*1</f>
        <v>335066</v>
      </c>
      <c r="O219" s="216" t="s">
        <v>10</v>
      </c>
      <c r="P219" s="202">
        <v>5.7286424341818183</v>
      </c>
      <c r="Q219" s="155">
        <v>331905</v>
      </c>
      <c r="R219" s="174">
        <f>Q219*1</f>
        <v>331905</v>
      </c>
      <c r="S219" s="395">
        <f t="shared" si="36"/>
        <v>328120.34832799999</v>
      </c>
    </row>
    <row r="220" spans="1:19" x14ac:dyDescent="0.25">
      <c r="A220" s="37">
        <v>203</v>
      </c>
      <c r="B220" s="38" t="s">
        <v>229</v>
      </c>
      <c r="C220" s="9">
        <v>306000</v>
      </c>
      <c r="D220" s="39">
        <v>1.793008189818182</v>
      </c>
      <c r="E220" s="11">
        <v>164128.52667200001</v>
      </c>
      <c r="F220" s="172">
        <v>470128.52667200001</v>
      </c>
      <c r="G220" s="252">
        <v>450000</v>
      </c>
      <c r="H220" s="202">
        <v>1.793008189818182</v>
      </c>
      <c r="I220" s="155">
        <v>99000</v>
      </c>
      <c r="J220" s="174">
        <f t="shared" ref="J220:J227" si="43">G220+I220</f>
        <v>549000</v>
      </c>
      <c r="K220" s="252">
        <v>513000</v>
      </c>
      <c r="L220" s="202">
        <v>1.793008189818182</v>
      </c>
      <c r="M220" s="155">
        <v>101970</v>
      </c>
      <c r="N220" s="174">
        <f t="shared" ref="N220:N227" si="44">K220+M220</f>
        <v>614970</v>
      </c>
      <c r="O220" s="252">
        <v>549000</v>
      </c>
      <c r="P220" s="202">
        <v>1.793008189818182</v>
      </c>
      <c r="Q220" s="155">
        <v>103950</v>
      </c>
      <c r="R220" s="174">
        <f t="shared" ref="R220:R227" si="45">O220+Q220</f>
        <v>652950</v>
      </c>
      <c r="S220" s="395">
        <f t="shared" si="36"/>
        <v>571762.13166800002</v>
      </c>
    </row>
    <row r="221" spans="1:19" x14ac:dyDescent="0.25">
      <c r="A221" s="37">
        <v>204</v>
      </c>
      <c r="B221" s="38" t="s">
        <v>228</v>
      </c>
      <c r="C221" s="9">
        <v>1480000</v>
      </c>
      <c r="D221" s="39">
        <v>2.3785176927272729</v>
      </c>
      <c r="E221" s="11">
        <v>796345.93373599974</v>
      </c>
      <c r="F221" s="172">
        <v>2276345.9337359997</v>
      </c>
      <c r="G221" s="252">
        <v>2683350</v>
      </c>
      <c r="H221" s="202">
        <v>2.3785176927272729</v>
      </c>
      <c r="I221" s="155">
        <v>131300</v>
      </c>
      <c r="J221" s="174">
        <f t="shared" si="43"/>
        <v>2814650</v>
      </c>
      <c r="K221" s="252">
        <v>3139520</v>
      </c>
      <c r="L221" s="202">
        <v>2.3785176927272729</v>
      </c>
      <c r="M221" s="155">
        <v>139178</v>
      </c>
      <c r="N221" s="174">
        <f t="shared" si="44"/>
        <v>3278698</v>
      </c>
      <c r="O221" s="252">
        <v>3381021</v>
      </c>
      <c r="P221" s="202">
        <v>2.3785176927272729</v>
      </c>
      <c r="Q221" s="155">
        <v>135239</v>
      </c>
      <c r="R221" s="174">
        <f t="shared" si="45"/>
        <v>3516260</v>
      </c>
      <c r="S221" s="395">
        <f t="shared" si="36"/>
        <v>2971488.4834340001</v>
      </c>
    </row>
    <row r="222" spans="1:19" x14ac:dyDescent="0.25">
      <c r="A222" s="37">
        <v>205</v>
      </c>
      <c r="B222" s="38" t="s">
        <v>227</v>
      </c>
      <c r="C222" s="9">
        <v>181000</v>
      </c>
      <c r="D222" s="39">
        <v>1.1361228789090909</v>
      </c>
      <c r="E222" s="11">
        <v>97040.27487600001</v>
      </c>
      <c r="F222" s="172">
        <v>278040.27487600001</v>
      </c>
      <c r="G222" s="252">
        <v>252150</v>
      </c>
      <c r="H222" s="202">
        <v>1.1361228789090909</v>
      </c>
      <c r="I222" s="155">
        <v>62800</v>
      </c>
      <c r="J222" s="174">
        <f t="shared" si="43"/>
        <v>314950</v>
      </c>
      <c r="K222" s="252">
        <v>287451</v>
      </c>
      <c r="L222" s="202">
        <v>1.1361228789090909</v>
      </c>
      <c r="M222" s="155">
        <v>66568</v>
      </c>
      <c r="N222" s="174">
        <f t="shared" si="44"/>
        <v>354019</v>
      </c>
      <c r="O222" s="252">
        <v>297537</v>
      </c>
      <c r="P222" s="202">
        <v>1.1361228789090909</v>
      </c>
      <c r="Q222" s="155">
        <v>64056</v>
      </c>
      <c r="R222" s="174">
        <f t="shared" si="45"/>
        <v>361593</v>
      </c>
      <c r="S222" s="395">
        <f t="shared" si="36"/>
        <v>327150.56871899997</v>
      </c>
    </row>
    <row r="223" spans="1:19" x14ac:dyDescent="0.25">
      <c r="A223" s="37">
        <v>206</v>
      </c>
      <c r="B223" s="38" t="s">
        <v>226</v>
      </c>
      <c r="C223" s="9">
        <v>4908000</v>
      </c>
      <c r="D223" s="42">
        <v>2.839119531636364</v>
      </c>
      <c r="E223" s="11">
        <v>2642969.587448</v>
      </c>
      <c r="F223" s="172">
        <v>7550969.587448</v>
      </c>
      <c r="G223" s="252">
        <v>9285150</v>
      </c>
      <c r="H223" s="209">
        <v>2.839119531636364</v>
      </c>
      <c r="I223" s="155">
        <v>156700</v>
      </c>
      <c r="J223" s="174">
        <f t="shared" si="43"/>
        <v>9441850</v>
      </c>
      <c r="K223" s="252">
        <v>10585071</v>
      </c>
      <c r="L223" s="209">
        <v>2.839119531636364</v>
      </c>
      <c r="M223" s="155">
        <v>166102</v>
      </c>
      <c r="N223" s="174">
        <f t="shared" si="44"/>
        <v>10751173</v>
      </c>
      <c r="O223" s="252">
        <v>11792141</v>
      </c>
      <c r="P223" s="209">
        <v>2.839119531636364</v>
      </c>
      <c r="Q223" s="155">
        <v>159834</v>
      </c>
      <c r="R223" s="174">
        <f t="shared" si="45"/>
        <v>11951975</v>
      </c>
      <c r="S223" s="395">
        <f t="shared" si="36"/>
        <v>9923991.8968620002</v>
      </c>
    </row>
    <row r="224" spans="1:19" x14ac:dyDescent="0.25">
      <c r="A224" s="37">
        <v>207</v>
      </c>
      <c r="B224" s="38" t="s">
        <v>225</v>
      </c>
      <c r="C224" s="9">
        <v>1493000</v>
      </c>
      <c r="D224" s="39">
        <v>2.9363729323636365</v>
      </c>
      <c r="E224" s="11">
        <v>804427.54007200012</v>
      </c>
      <c r="F224" s="172">
        <v>2297427.5400720001</v>
      </c>
      <c r="G224" s="252">
        <v>2657550</v>
      </c>
      <c r="H224" s="202">
        <v>2.9363729323636365</v>
      </c>
      <c r="I224" s="155">
        <v>162100</v>
      </c>
      <c r="J224" s="174">
        <f t="shared" si="43"/>
        <v>2819650</v>
      </c>
      <c r="K224" s="252">
        <v>3135909</v>
      </c>
      <c r="L224" s="202">
        <v>2.9363729323636365</v>
      </c>
      <c r="M224" s="155">
        <v>170205</v>
      </c>
      <c r="N224" s="174">
        <f t="shared" si="44"/>
        <v>3306114</v>
      </c>
      <c r="O224" s="252">
        <v>3295362</v>
      </c>
      <c r="P224" s="202">
        <v>2.9363729323636365</v>
      </c>
      <c r="Q224" s="155">
        <v>166963</v>
      </c>
      <c r="R224" s="174">
        <f t="shared" si="45"/>
        <v>3462325</v>
      </c>
      <c r="S224" s="395">
        <f t="shared" si="36"/>
        <v>2971379.1350179999</v>
      </c>
    </row>
    <row r="225" spans="1:19" x14ac:dyDescent="0.25">
      <c r="A225" s="37">
        <v>208</v>
      </c>
      <c r="B225" s="38" t="s">
        <v>224</v>
      </c>
      <c r="C225" s="9">
        <v>2096000</v>
      </c>
      <c r="D225" s="39">
        <v>5.6753036945454545</v>
      </c>
      <c r="E225" s="11">
        <v>1128525.0946160001</v>
      </c>
      <c r="F225" s="172">
        <v>3224525.0946160001</v>
      </c>
      <c r="G225" s="252">
        <v>3643650</v>
      </c>
      <c r="H225" s="202">
        <v>5.6753036945454545</v>
      </c>
      <c r="I225" s="155">
        <v>313300</v>
      </c>
      <c r="J225" s="174">
        <f t="shared" si="43"/>
        <v>3956950</v>
      </c>
      <c r="K225" s="252">
        <v>4226634</v>
      </c>
      <c r="L225" s="202">
        <v>5.6753036945454545</v>
      </c>
      <c r="M225" s="155">
        <v>322699</v>
      </c>
      <c r="N225" s="174">
        <f t="shared" si="44"/>
        <v>4549333</v>
      </c>
      <c r="O225" s="252">
        <v>4554563</v>
      </c>
      <c r="P225" s="202">
        <v>5.6753036945454545</v>
      </c>
      <c r="Q225" s="155">
        <v>325832</v>
      </c>
      <c r="R225" s="174">
        <f t="shared" si="45"/>
        <v>4880395</v>
      </c>
      <c r="S225" s="395">
        <f t="shared" si="36"/>
        <v>4152800.7736539999</v>
      </c>
    </row>
    <row r="226" spans="1:19" x14ac:dyDescent="0.25">
      <c r="A226" s="37">
        <v>209</v>
      </c>
      <c r="B226" s="38" t="s">
        <v>223</v>
      </c>
      <c r="C226" s="9">
        <v>7080000</v>
      </c>
      <c r="D226" s="39">
        <v>5.2380303123636365</v>
      </c>
      <c r="E226" s="11">
        <v>3812901.7329999991</v>
      </c>
      <c r="F226" s="172">
        <v>10892901.732999999</v>
      </c>
      <c r="G226" s="252">
        <v>13387500</v>
      </c>
      <c r="H226" s="202">
        <v>5.2380303123636365</v>
      </c>
      <c r="I226" s="155">
        <v>289200</v>
      </c>
      <c r="J226" s="174">
        <f t="shared" si="43"/>
        <v>13676700</v>
      </c>
      <c r="K226" s="252">
        <v>14994000</v>
      </c>
      <c r="L226" s="202">
        <v>5.2380303123636365</v>
      </c>
      <c r="M226" s="155">
        <v>297876</v>
      </c>
      <c r="N226" s="174">
        <f t="shared" si="44"/>
        <v>15291876</v>
      </c>
      <c r="O226" s="252">
        <v>16734375</v>
      </c>
      <c r="P226" s="202">
        <v>5.2380303123636365</v>
      </c>
      <c r="Q226" s="155">
        <v>292092</v>
      </c>
      <c r="R226" s="174">
        <f t="shared" si="45"/>
        <v>17026467</v>
      </c>
      <c r="S226" s="395">
        <f t="shared" si="36"/>
        <v>14221986.183249999</v>
      </c>
    </row>
    <row r="227" spans="1:19" x14ac:dyDescent="0.25">
      <c r="A227" s="37">
        <v>210</v>
      </c>
      <c r="B227" s="38" t="s">
        <v>222</v>
      </c>
      <c r="C227" s="9">
        <v>1413000</v>
      </c>
      <c r="D227" s="39">
        <v>1.9577171363636365</v>
      </c>
      <c r="E227" s="11">
        <v>760629.04987199977</v>
      </c>
      <c r="F227" s="172">
        <v>2173629.0498719998</v>
      </c>
      <c r="G227" s="252">
        <v>2603100</v>
      </c>
      <c r="H227" s="202">
        <v>1.9577171363636365</v>
      </c>
      <c r="I227" s="155">
        <v>108200</v>
      </c>
      <c r="J227" s="174">
        <f t="shared" si="43"/>
        <v>2711300</v>
      </c>
      <c r="K227" s="252">
        <v>3019596</v>
      </c>
      <c r="L227" s="202">
        <v>1.9577171363636365</v>
      </c>
      <c r="M227" s="155">
        <v>114692</v>
      </c>
      <c r="N227" s="174">
        <f t="shared" si="44"/>
        <v>3134288</v>
      </c>
      <c r="O227" s="252">
        <v>3227844</v>
      </c>
      <c r="P227" s="202">
        <v>1.9577171363636365</v>
      </c>
      <c r="Q227" s="155">
        <v>111446</v>
      </c>
      <c r="R227" s="174">
        <f t="shared" si="45"/>
        <v>3339290</v>
      </c>
      <c r="S227" s="395">
        <f t="shared" si="36"/>
        <v>2839626.7624679999</v>
      </c>
    </row>
    <row r="228" spans="1:19" x14ac:dyDescent="0.25">
      <c r="A228" s="3"/>
      <c r="B228" s="91" t="s">
        <v>232</v>
      </c>
      <c r="C228" s="5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x14ac:dyDescent="0.25">
      <c r="A229" s="37">
        <v>211</v>
      </c>
      <c r="B229" s="38" t="s">
        <v>233</v>
      </c>
      <c r="C229" s="9">
        <v>812000</v>
      </c>
      <c r="D229" s="39">
        <v>1.5965316014545454</v>
      </c>
      <c r="E229" s="11">
        <v>437972.85372399981</v>
      </c>
      <c r="F229" s="172">
        <v>1249972.8537239998</v>
      </c>
      <c r="G229" s="252">
        <v>1441500</v>
      </c>
      <c r="H229" s="202">
        <v>1.5965316014545454</v>
      </c>
      <c r="I229" s="155">
        <v>88200</v>
      </c>
      <c r="J229" s="174">
        <f t="shared" ref="J229:J245" si="46">G229+I229</f>
        <v>1529700</v>
      </c>
      <c r="K229" s="252">
        <v>1657725</v>
      </c>
      <c r="L229" s="202">
        <v>1.5965316014545454</v>
      </c>
      <c r="M229" s="155">
        <v>91728</v>
      </c>
      <c r="N229" s="174">
        <f t="shared" ref="N229:N245" si="47">K229+M229</f>
        <v>1749453</v>
      </c>
      <c r="O229" s="252">
        <v>1873950</v>
      </c>
      <c r="P229" s="202">
        <v>1.5965316014545454</v>
      </c>
      <c r="Q229" s="155">
        <v>92610</v>
      </c>
      <c r="R229" s="174">
        <f t="shared" ref="R229:R245" si="48">O229+Q229</f>
        <v>1966560</v>
      </c>
      <c r="S229" s="395">
        <f t="shared" si="36"/>
        <v>1623921.463431</v>
      </c>
    </row>
    <row r="230" spans="1:19" x14ac:dyDescent="0.25">
      <c r="A230" s="37">
        <v>212</v>
      </c>
      <c r="B230" s="38" t="s">
        <v>234</v>
      </c>
      <c r="C230" s="9">
        <v>172000</v>
      </c>
      <c r="D230" s="39">
        <v>2.2120320756363641</v>
      </c>
      <c r="E230" s="11">
        <v>92378.993144000007</v>
      </c>
      <c r="F230" s="172">
        <v>264378.99314400001</v>
      </c>
      <c r="G230" s="252">
        <v>161250</v>
      </c>
      <c r="H230" s="202">
        <v>2.2120320756363641</v>
      </c>
      <c r="I230" s="155">
        <v>122200</v>
      </c>
      <c r="J230" s="174">
        <f t="shared" si="46"/>
        <v>283450</v>
      </c>
      <c r="K230" s="252">
        <v>190275</v>
      </c>
      <c r="L230" s="202">
        <v>2.2120320756363641</v>
      </c>
      <c r="M230" s="155">
        <v>129532</v>
      </c>
      <c r="N230" s="174">
        <f t="shared" si="47"/>
        <v>319807</v>
      </c>
      <c r="O230" s="252">
        <v>196725</v>
      </c>
      <c r="P230" s="202">
        <v>2.2120320756363641</v>
      </c>
      <c r="Q230" s="155">
        <v>125866</v>
      </c>
      <c r="R230" s="174">
        <f t="shared" si="48"/>
        <v>322591</v>
      </c>
      <c r="S230" s="395">
        <f t="shared" si="36"/>
        <v>297556.74828599999</v>
      </c>
    </row>
    <row r="231" spans="1:19" x14ac:dyDescent="0.25">
      <c r="A231" s="37">
        <v>213</v>
      </c>
      <c r="B231" s="38" t="s">
        <v>235</v>
      </c>
      <c r="C231" s="9">
        <v>276000</v>
      </c>
      <c r="D231" s="39">
        <v>1.5965316014545454</v>
      </c>
      <c r="E231" s="11">
        <v>148203.14378399996</v>
      </c>
      <c r="F231" s="172">
        <v>424203.14378399996</v>
      </c>
      <c r="G231" s="252">
        <v>406650</v>
      </c>
      <c r="H231" s="202">
        <v>1.5965316014545454</v>
      </c>
      <c r="I231" s="155">
        <v>88200</v>
      </c>
      <c r="J231" s="174">
        <f t="shared" si="46"/>
        <v>494850</v>
      </c>
      <c r="K231" s="252">
        <v>471714</v>
      </c>
      <c r="L231" s="202">
        <v>1.5965316014545454</v>
      </c>
      <c r="M231" s="155">
        <v>93492</v>
      </c>
      <c r="N231" s="174">
        <f t="shared" si="47"/>
        <v>565206</v>
      </c>
      <c r="O231" s="252">
        <v>524579</v>
      </c>
      <c r="P231" s="202">
        <v>1.5965316014545454</v>
      </c>
      <c r="Q231" s="155">
        <v>90846</v>
      </c>
      <c r="R231" s="174">
        <f t="shared" si="48"/>
        <v>615425</v>
      </c>
      <c r="S231" s="395">
        <f t="shared" si="36"/>
        <v>524921.03594600002</v>
      </c>
    </row>
    <row r="232" spans="1:19" x14ac:dyDescent="0.25">
      <c r="A232" s="37">
        <v>214</v>
      </c>
      <c r="B232" s="38" t="s">
        <v>236</v>
      </c>
      <c r="C232" s="9">
        <v>283000</v>
      </c>
      <c r="D232" s="39">
        <v>2.2120320756363641</v>
      </c>
      <c r="E232" s="11">
        <v>152333.28367199999</v>
      </c>
      <c r="F232" s="172">
        <v>435333.28367199999</v>
      </c>
      <c r="G232" s="252">
        <v>375450</v>
      </c>
      <c r="H232" s="202">
        <v>2.2120320756363641</v>
      </c>
      <c r="I232" s="155">
        <v>122200</v>
      </c>
      <c r="J232" s="174">
        <f t="shared" si="46"/>
        <v>497650</v>
      </c>
      <c r="K232" s="252">
        <v>435522</v>
      </c>
      <c r="L232" s="202">
        <v>2.2120320756363641</v>
      </c>
      <c r="M232" s="155">
        <v>125866</v>
      </c>
      <c r="N232" s="174">
        <f t="shared" si="47"/>
        <v>561388</v>
      </c>
      <c r="O232" s="252">
        <v>484331</v>
      </c>
      <c r="P232" s="202">
        <v>2.2120320756363641</v>
      </c>
      <c r="Q232" s="155">
        <v>127088</v>
      </c>
      <c r="R232" s="174">
        <f t="shared" si="48"/>
        <v>611419</v>
      </c>
      <c r="S232" s="395">
        <f t="shared" si="36"/>
        <v>526447.57091800007</v>
      </c>
    </row>
    <row r="233" spans="1:19" x14ac:dyDescent="0.25">
      <c r="A233" s="37">
        <v>215</v>
      </c>
      <c r="B233" s="38" t="s">
        <v>248</v>
      </c>
      <c r="C233" s="9">
        <v>394000</v>
      </c>
      <c r="D233" s="39">
        <v>2.3785176927272729</v>
      </c>
      <c r="E233" s="11">
        <v>211634.39694799995</v>
      </c>
      <c r="F233" s="172">
        <v>605634.39694799995</v>
      </c>
      <c r="G233" s="252">
        <v>580500</v>
      </c>
      <c r="H233" s="202">
        <v>2.3785176927272729</v>
      </c>
      <c r="I233" s="155">
        <v>131300</v>
      </c>
      <c r="J233" s="174">
        <f t="shared" si="46"/>
        <v>711800</v>
      </c>
      <c r="K233" s="252">
        <v>667575</v>
      </c>
      <c r="L233" s="202">
        <v>2.3785176927272729</v>
      </c>
      <c r="M233" s="155">
        <v>136552</v>
      </c>
      <c r="N233" s="174">
        <f t="shared" si="47"/>
        <v>804127</v>
      </c>
      <c r="O233" s="252">
        <v>725625</v>
      </c>
      <c r="P233" s="202">
        <v>2.3785176927272729</v>
      </c>
      <c r="Q233" s="155">
        <v>133926</v>
      </c>
      <c r="R233" s="174">
        <f t="shared" si="48"/>
        <v>859551</v>
      </c>
      <c r="S233" s="395">
        <f t="shared" si="36"/>
        <v>745278.09923699999</v>
      </c>
    </row>
    <row r="234" spans="1:19" x14ac:dyDescent="0.25">
      <c r="A234" s="37">
        <v>216</v>
      </c>
      <c r="B234" s="38" t="s">
        <v>247</v>
      </c>
      <c r="C234" s="9">
        <v>393000</v>
      </c>
      <c r="D234" s="39">
        <v>2.3785176927272729</v>
      </c>
      <c r="E234" s="11">
        <v>211572.272948</v>
      </c>
      <c r="F234" s="172">
        <v>604572.272948</v>
      </c>
      <c r="G234" s="252">
        <v>580500</v>
      </c>
      <c r="H234" s="202">
        <v>2.3785176927272729</v>
      </c>
      <c r="I234" s="155">
        <v>131300</v>
      </c>
      <c r="J234" s="174">
        <f t="shared" si="46"/>
        <v>711800</v>
      </c>
      <c r="K234" s="252">
        <v>667575</v>
      </c>
      <c r="L234" s="202">
        <v>2.3785176927272729</v>
      </c>
      <c r="M234" s="155">
        <v>137865</v>
      </c>
      <c r="N234" s="174">
        <f t="shared" si="47"/>
        <v>805440</v>
      </c>
      <c r="O234" s="252">
        <v>714015</v>
      </c>
      <c r="P234" s="202">
        <v>2.3785176927272729</v>
      </c>
      <c r="Q234" s="155">
        <v>135239</v>
      </c>
      <c r="R234" s="174">
        <f t="shared" si="48"/>
        <v>849254</v>
      </c>
      <c r="S234" s="395">
        <f t="shared" si="36"/>
        <v>742766.56823700003</v>
      </c>
    </row>
    <row r="235" spans="1:19" x14ac:dyDescent="0.25">
      <c r="A235" s="37">
        <v>217</v>
      </c>
      <c r="B235" s="38" t="s">
        <v>246</v>
      </c>
      <c r="C235" s="9">
        <v>872000</v>
      </c>
      <c r="D235" s="39">
        <v>4.7199763552727276</v>
      </c>
      <c r="E235" s="11">
        <v>468858.10840800009</v>
      </c>
      <c r="F235" s="172">
        <v>1340858.1084080001</v>
      </c>
      <c r="G235" s="252">
        <v>1335450</v>
      </c>
      <c r="H235" s="202">
        <v>4.7199763552727276</v>
      </c>
      <c r="I235" s="155">
        <v>260500</v>
      </c>
      <c r="J235" s="174">
        <f t="shared" si="46"/>
        <v>1595950</v>
      </c>
      <c r="K235" s="252">
        <v>1535768</v>
      </c>
      <c r="L235" s="202">
        <v>4.7199763552727276</v>
      </c>
      <c r="M235" s="155">
        <v>273525</v>
      </c>
      <c r="N235" s="174">
        <f t="shared" si="47"/>
        <v>1809293</v>
      </c>
      <c r="O235" s="252">
        <v>1722731</v>
      </c>
      <c r="P235" s="202">
        <v>4.7199763552727276</v>
      </c>
      <c r="Q235" s="155">
        <v>270920</v>
      </c>
      <c r="R235" s="174">
        <f t="shared" si="48"/>
        <v>1993651</v>
      </c>
      <c r="S235" s="395">
        <f t="shared" si="36"/>
        <v>1684938.0271020001</v>
      </c>
    </row>
    <row r="236" spans="1:19" x14ac:dyDescent="0.25">
      <c r="A236" s="37">
        <v>218</v>
      </c>
      <c r="B236" s="38" t="s">
        <v>245</v>
      </c>
      <c r="C236" s="9">
        <v>809000</v>
      </c>
      <c r="D236" s="39">
        <v>2.3785176927272729</v>
      </c>
      <c r="E236" s="11">
        <v>435508.70829599979</v>
      </c>
      <c r="F236" s="172">
        <v>1244508.7082959998</v>
      </c>
      <c r="G236" s="252">
        <v>1389600</v>
      </c>
      <c r="H236" s="202">
        <v>2.3785176927272729</v>
      </c>
      <c r="I236" s="155">
        <v>131300</v>
      </c>
      <c r="J236" s="174">
        <f t="shared" si="46"/>
        <v>1520900</v>
      </c>
      <c r="K236" s="252">
        <v>1584144</v>
      </c>
      <c r="L236" s="202">
        <v>2.3785176927272729</v>
      </c>
      <c r="M236" s="155">
        <v>137865</v>
      </c>
      <c r="N236" s="174">
        <f t="shared" si="47"/>
        <v>1722009</v>
      </c>
      <c r="O236" s="252">
        <v>1681416</v>
      </c>
      <c r="P236" s="202">
        <v>2.3785176927272729</v>
      </c>
      <c r="Q236" s="155">
        <v>133926</v>
      </c>
      <c r="R236" s="174">
        <f t="shared" si="48"/>
        <v>1815342</v>
      </c>
      <c r="S236" s="395">
        <f t="shared" si="36"/>
        <v>1575689.927074</v>
      </c>
    </row>
    <row r="237" spans="1:19" x14ac:dyDescent="0.25">
      <c r="A237" s="37">
        <v>219</v>
      </c>
      <c r="B237" s="38" t="s">
        <v>244</v>
      </c>
      <c r="C237" s="9">
        <v>389000</v>
      </c>
      <c r="D237" s="39">
        <v>2.3785176927272729</v>
      </c>
      <c r="E237" s="11">
        <v>209624.41049599997</v>
      </c>
      <c r="F237" s="172">
        <v>598624.41049599997</v>
      </c>
      <c r="G237" s="252">
        <v>569100</v>
      </c>
      <c r="H237" s="202">
        <v>2.3785176927272729</v>
      </c>
      <c r="I237" s="155">
        <v>131300</v>
      </c>
      <c r="J237" s="174">
        <f t="shared" si="46"/>
        <v>700400</v>
      </c>
      <c r="K237" s="252">
        <v>637392</v>
      </c>
      <c r="L237" s="202">
        <v>2.3785176927272729</v>
      </c>
      <c r="M237" s="155">
        <v>135239</v>
      </c>
      <c r="N237" s="174">
        <f t="shared" si="47"/>
        <v>772631</v>
      </c>
      <c r="O237" s="252">
        <v>682920</v>
      </c>
      <c r="P237" s="202">
        <v>2.3785176927272729</v>
      </c>
      <c r="Q237" s="155">
        <v>132613</v>
      </c>
      <c r="R237" s="174">
        <f t="shared" si="48"/>
        <v>815533</v>
      </c>
      <c r="S237" s="395">
        <f t="shared" si="36"/>
        <v>721797.10262400005</v>
      </c>
    </row>
    <row r="238" spans="1:19" x14ac:dyDescent="0.25">
      <c r="A238" s="37">
        <v>220</v>
      </c>
      <c r="B238" s="38" t="s">
        <v>243</v>
      </c>
      <c r="C238" s="9">
        <v>393000</v>
      </c>
      <c r="D238" s="39">
        <v>2.3785176927272729</v>
      </c>
      <c r="E238" s="11">
        <v>212013.66494799987</v>
      </c>
      <c r="F238" s="172">
        <v>605013.66494799987</v>
      </c>
      <c r="G238" s="252">
        <v>580500</v>
      </c>
      <c r="H238" s="202">
        <v>2.3785176927272729</v>
      </c>
      <c r="I238" s="155">
        <v>131300</v>
      </c>
      <c r="J238" s="174">
        <f t="shared" si="46"/>
        <v>711800</v>
      </c>
      <c r="K238" s="252">
        <v>655965</v>
      </c>
      <c r="L238" s="202">
        <v>2.3785176927272729</v>
      </c>
      <c r="M238" s="155">
        <v>139178</v>
      </c>
      <c r="N238" s="174">
        <f t="shared" si="47"/>
        <v>795143</v>
      </c>
      <c r="O238" s="252">
        <v>690795</v>
      </c>
      <c r="P238" s="202">
        <v>2.3785176927272729</v>
      </c>
      <c r="Q238" s="155">
        <v>136552</v>
      </c>
      <c r="R238" s="174">
        <f t="shared" si="48"/>
        <v>827347</v>
      </c>
      <c r="S238" s="395">
        <f t="shared" si="36"/>
        <v>734825.91623699991</v>
      </c>
    </row>
    <row r="239" spans="1:19" x14ac:dyDescent="0.25">
      <c r="A239" s="37">
        <v>221</v>
      </c>
      <c r="B239" s="38" t="s">
        <v>242</v>
      </c>
      <c r="C239" s="9">
        <v>425000</v>
      </c>
      <c r="D239" s="39">
        <v>0.58786552254545454</v>
      </c>
      <c r="E239" s="11">
        <v>228314.28030400001</v>
      </c>
      <c r="F239" s="172">
        <v>653314.28030400001</v>
      </c>
      <c r="G239" s="252">
        <v>762600</v>
      </c>
      <c r="H239" s="202">
        <v>0.58786552254545454</v>
      </c>
      <c r="I239" s="155">
        <v>32600</v>
      </c>
      <c r="J239" s="174">
        <f t="shared" si="46"/>
        <v>795200</v>
      </c>
      <c r="K239" s="252">
        <v>899868</v>
      </c>
      <c r="L239" s="202">
        <v>0.58786552254545454</v>
      </c>
      <c r="M239" s="155">
        <v>33578</v>
      </c>
      <c r="N239" s="174">
        <f t="shared" si="47"/>
        <v>933446</v>
      </c>
      <c r="O239" s="252">
        <v>953250</v>
      </c>
      <c r="P239" s="202">
        <v>0.58786552254545454</v>
      </c>
      <c r="Q239" s="155">
        <v>33578</v>
      </c>
      <c r="R239" s="174">
        <f t="shared" si="48"/>
        <v>986828</v>
      </c>
      <c r="S239" s="395">
        <f t="shared" si="36"/>
        <v>842197.07007599995</v>
      </c>
    </row>
    <row r="240" spans="1:19" x14ac:dyDescent="0.25">
      <c r="A240" s="37">
        <v>222</v>
      </c>
      <c r="B240" s="38" t="s">
        <v>345</v>
      </c>
      <c r="C240" s="9">
        <v>134000</v>
      </c>
      <c r="D240" s="39">
        <v>0.37275320509090915</v>
      </c>
      <c r="E240" s="11">
        <v>72357.011616000003</v>
      </c>
      <c r="F240" s="172">
        <v>206357.011616</v>
      </c>
      <c r="G240" s="252">
        <v>219000</v>
      </c>
      <c r="H240" s="202">
        <v>0.37275320509090915</v>
      </c>
      <c r="I240" s="155">
        <v>20700</v>
      </c>
      <c r="J240" s="174">
        <f t="shared" si="46"/>
        <v>239700</v>
      </c>
      <c r="K240" s="252">
        <v>258420</v>
      </c>
      <c r="L240" s="202">
        <v>0.37275320509090915</v>
      </c>
      <c r="M240" s="155">
        <v>21942</v>
      </c>
      <c r="N240" s="174">
        <f t="shared" si="47"/>
        <v>280362</v>
      </c>
      <c r="O240" s="252">
        <v>280320</v>
      </c>
      <c r="P240" s="202">
        <v>0.37275320509090915</v>
      </c>
      <c r="Q240" s="155">
        <v>21114</v>
      </c>
      <c r="R240" s="174">
        <f t="shared" si="48"/>
        <v>301434</v>
      </c>
      <c r="S240" s="395">
        <f t="shared" si="36"/>
        <v>256963.25290399999</v>
      </c>
    </row>
    <row r="241" spans="1:19" x14ac:dyDescent="0.25">
      <c r="A241" s="37">
        <v>223</v>
      </c>
      <c r="B241" s="38" t="s">
        <v>240</v>
      </c>
      <c r="C241" s="9">
        <v>241000</v>
      </c>
      <c r="D241" s="39">
        <v>2.2120320756363641</v>
      </c>
      <c r="E241" s="11">
        <v>130317.54394000006</v>
      </c>
      <c r="F241" s="172">
        <v>371317.54394000006</v>
      </c>
      <c r="G241" s="252">
        <v>294000</v>
      </c>
      <c r="H241" s="202">
        <v>2.2120320756363641</v>
      </c>
      <c r="I241" s="155">
        <v>122200</v>
      </c>
      <c r="J241" s="174">
        <f t="shared" si="46"/>
        <v>416200</v>
      </c>
      <c r="K241" s="252">
        <v>329280</v>
      </c>
      <c r="L241" s="202">
        <v>2.2120320756363641</v>
      </c>
      <c r="M241" s="155">
        <v>125866</v>
      </c>
      <c r="N241" s="174">
        <f t="shared" si="47"/>
        <v>455146</v>
      </c>
      <c r="O241" s="252">
        <v>376320</v>
      </c>
      <c r="P241" s="202">
        <v>2.2120320756363641</v>
      </c>
      <c r="Q241" s="155">
        <v>125866</v>
      </c>
      <c r="R241" s="174">
        <f t="shared" si="48"/>
        <v>502186</v>
      </c>
      <c r="S241" s="395">
        <f t="shared" si="36"/>
        <v>436212.385985</v>
      </c>
    </row>
    <row r="242" spans="1:19" x14ac:dyDescent="0.25">
      <c r="A242" s="37">
        <v>224</v>
      </c>
      <c r="B242" s="38" t="s">
        <v>239</v>
      </c>
      <c r="C242" s="9">
        <v>283000</v>
      </c>
      <c r="D242" s="39">
        <v>2.2120320756363641</v>
      </c>
      <c r="E242" s="11">
        <v>151939.91167200002</v>
      </c>
      <c r="F242" s="172">
        <v>434939.91167200002</v>
      </c>
      <c r="G242" s="252">
        <v>375450</v>
      </c>
      <c r="H242" s="202">
        <v>2.2120320756363641</v>
      </c>
      <c r="I242" s="155">
        <v>122200</v>
      </c>
      <c r="J242" s="174">
        <f t="shared" si="46"/>
        <v>497650</v>
      </c>
      <c r="K242" s="252">
        <v>439277</v>
      </c>
      <c r="L242" s="202">
        <v>2.2120320756363641</v>
      </c>
      <c r="M242" s="155">
        <v>128310</v>
      </c>
      <c r="N242" s="174">
        <f t="shared" si="47"/>
        <v>567587</v>
      </c>
      <c r="O242" s="252">
        <v>465558</v>
      </c>
      <c r="P242" s="202">
        <v>2.2120320756363641</v>
      </c>
      <c r="Q242" s="155">
        <v>123422</v>
      </c>
      <c r="R242" s="174">
        <f t="shared" si="48"/>
        <v>588980</v>
      </c>
      <c r="S242" s="395">
        <f t="shared" si="36"/>
        <v>522289.22791800002</v>
      </c>
    </row>
    <row r="243" spans="1:19" x14ac:dyDescent="0.25">
      <c r="A243" s="37">
        <v>225</v>
      </c>
      <c r="B243" s="38" t="s">
        <v>238</v>
      </c>
      <c r="C243" s="9">
        <v>1334000</v>
      </c>
      <c r="D243" s="39">
        <v>3.1675718429090911</v>
      </c>
      <c r="E243" s="11">
        <v>718326.96522000013</v>
      </c>
      <c r="F243" s="172">
        <v>2052326.9652200001</v>
      </c>
      <c r="G243" s="252">
        <v>2356200</v>
      </c>
      <c r="H243" s="202">
        <v>3.1675718429090911</v>
      </c>
      <c r="I243" s="155">
        <v>174900</v>
      </c>
      <c r="J243" s="174">
        <f t="shared" si="46"/>
        <v>2531100</v>
      </c>
      <c r="K243" s="252">
        <v>2686068</v>
      </c>
      <c r="L243" s="202">
        <v>3.1675718429090911</v>
      </c>
      <c r="M243" s="155">
        <v>185394</v>
      </c>
      <c r="N243" s="174">
        <f t="shared" si="47"/>
        <v>2871462</v>
      </c>
      <c r="O243" s="252">
        <v>2756754</v>
      </c>
      <c r="P243" s="202">
        <v>3.1675718429090911</v>
      </c>
      <c r="Q243" s="155">
        <v>178398</v>
      </c>
      <c r="R243" s="174">
        <f t="shared" si="48"/>
        <v>2935152</v>
      </c>
      <c r="S243" s="395">
        <f t="shared" si="36"/>
        <v>2597510.2413050001</v>
      </c>
    </row>
    <row r="244" spans="1:19" x14ac:dyDescent="0.25">
      <c r="A244" s="37">
        <v>226</v>
      </c>
      <c r="B244" s="38" t="s">
        <v>237</v>
      </c>
      <c r="C244" s="9">
        <v>291000</v>
      </c>
      <c r="D244" s="39">
        <v>1.793008189818182</v>
      </c>
      <c r="E244" s="11">
        <v>156466.23502000002</v>
      </c>
      <c r="F244" s="172">
        <v>447466.23502000002</v>
      </c>
      <c r="G244" s="252">
        <v>422700</v>
      </c>
      <c r="H244" s="202">
        <v>1.793008189818182</v>
      </c>
      <c r="I244" s="155">
        <v>99000</v>
      </c>
      <c r="J244" s="174">
        <f t="shared" si="46"/>
        <v>521700</v>
      </c>
      <c r="K244" s="252">
        <v>477651</v>
      </c>
      <c r="L244" s="202">
        <v>1.793008189818182</v>
      </c>
      <c r="M244" s="155">
        <v>101970</v>
      </c>
      <c r="N244" s="174">
        <f t="shared" si="47"/>
        <v>579621</v>
      </c>
      <c r="O244" s="252">
        <v>528375</v>
      </c>
      <c r="P244" s="202">
        <v>1.793008189818182</v>
      </c>
      <c r="Q244" s="155">
        <v>103950</v>
      </c>
      <c r="R244" s="174">
        <f t="shared" si="48"/>
        <v>632325</v>
      </c>
      <c r="S244" s="395">
        <f t="shared" si="36"/>
        <v>545278.05875500001</v>
      </c>
    </row>
    <row r="245" spans="1:19" x14ac:dyDescent="0.25">
      <c r="A245" s="37">
        <v>227</v>
      </c>
      <c r="B245" s="38" t="s">
        <v>344</v>
      </c>
      <c r="C245" s="9">
        <v>799000</v>
      </c>
      <c r="D245" s="39">
        <v>1.5965316014545454</v>
      </c>
      <c r="E245" s="11">
        <v>430404.14548000018</v>
      </c>
      <c r="F245" s="172">
        <v>1229404.1454800002</v>
      </c>
      <c r="G245" s="252">
        <v>1427550</v>
      </c>
      <c r="H245" s="202">
        <v>1.5965316014545454</v>
      </c>
      <c r="I245" s="155">
        <v>88200</v>
      </c>
      <c r="J245" s="174">
        <f t="shared" si="46"/>
        <v>1515750</v>
      </c>
      <c r="K245" s="252">
        <v>1655958</v>
      </c>
      <c r="L245" s="202">
        <v>1.5965316014545454</v>
      </c>
      <c r="M245" s="155">
        <v>92610</v>
      </c>
      <c r="N245" s="174">
        <f t="shared" si="47"/>
        <v>1748568</v>
      </c>
      <c r="O245" s="252">
        <v>1798713</v>
      </c>
      <c r="P245" s="202">
        <v>1.5965316014545454</v>
      </c>
      <c r="Q245" s="155">
        <v>91728</v>
      </c>
      <c r="R245" s="174">
        <f t="shared" si="48"/>
        <v>1890441</v>
      </c>
      <c r="S245" s="395">
        <f t="shared" si="36"/>
        <v>1596040.7863700001</v>
      </c>
    </row>
    <row r="246" spans="1:19" x14ac:dyDescent="0.25">
      <c r="A246" s="37">
        <v>228</v>
      </c>
      <c r="B246" s="38" t="s">
        <v>249</v>
      </c>
      <c r="C246" s="15" t="s">
        <v>10</v>
      </c>
      <c r="D246" s="39">
        <v>0.3753023410909091</v>
      </c>
      <c r="E246" s="11">
        <v>28001.278340000001</v>
      </c>
      <c r="F246" s="172">
        <v>28001.278340000001</v>
      </c>
      <c r="G246" s="216" t="s">
        <v>10</v>
      </c>
      <c r="H246" s="202">
        <v>0.3753023410909091</v>
      </c>
      <c r="I246" s="155">
        <v>20800</v>
      </c>
      <c r="J246" s="174">
        <f t="shared" ref="J246:J259" si="49">I246*1</f>
        <v>20800</v>
      </c>
      <c r="K246" s="216" t="s">
        <v>10</v>
      </c>
      <c r="L246" s="202">
        <v>0.3753023410909091</v>
      </c>
      <c r="M246" s="155">
        <v>21840</v>
      </c>
      <c r="N246" s="174">
        <f t="shared" ref="N246:N259" si="50">M246*1</f>
        <v>21840</v>
      </c>
      <c r="O246" s="216" t="s">
        <v>10</v>
      </c>
      <c r="P246" s="202">
        <v>0.3753023410909091</v>
      </c>
      <c r="Q246" s="155">
        <v>21840</v>
      </c>
      <c r="R246" s="174">
        <f t="shared" ref="R246:R259" si="51">Q246*1</f>
        <v>21840</v>
      </c>
      <c r="S246" s="395">
        <f t="shared" si="36"/>
        <v>23120.319585000001</v>
      </c>
    </row>
    <row r="247" spans="1:19" x14ac:dyDescent="0.25">
      <c r="A247" s="37">
        <v>229</v>
      </c>
      <c r="B247" s="38" t="s">
        <v>250</v>
      </c>
      <c r="C247" s="15" t="s">
        <v>10</v>
      </c>
      <c r="D247" s="39">
        <v>0.30570320363636366</v>
      </c>
      <c r="E247" s="11">
        <v>23457.000307999999</v>
      </c>
      <c r="F247" s="172">
        <v>23457.000307999999</v>
      </c>
      <c r="G247" s="216" t="s">
        <v>10</v>
      </c>
      <c r="H247" s="202">
        <v>0.30570320363636366</v>
      </c>
      <c r="I247" s="155">
        <v>16900</v>
      </c>
      <c r="J247" s="174">
        <f t="shared" si="49"/>
        <v>16900</v>
      </c>
      <c r="K247" s="216" t="s">
        <v>10</v>
      </c>
      <c r="L247" s="202">
        <v>0.30570320363636366</v>
      </c>
      <c r="M247" s="155">
        <v>17745</v>
      </c>
      <c r="N247" s="174">
        <f t="shared" si="50"/>
        <v>17745</v>
      </c>
      <c r="O247" s="216" t="s">
        <v>10</v>
      </c>
      <c r="P247" s="202">
        <v>0.30570320363636366</v>
      </c>
      <c r="Q247" s="155">
        <v>17238</v>
      </c>
      <c r="R247" s="174">
        <f t="shared" si="51"/>
        <v>17238</v>
      </c>
      <c r="S247" s="395">
        <f t="shared" si="36"/>
        <v>18835.000077000001</v>
      </c>
    </row>
    <row r="248" spans="1:19" x14ac:dyDescent="0.25">
      <c r="A248" s="37">
        <v>230</v>
      </c>
      <c r="B248" s="38" t="s">
        <v>251</v>
      </c>
      <c r="C248" s="15" t="s">
        <v>10</v>
      </c>
      <c r="D248" s="39">
        <v>2.5151861432727274</v>
      </c>
      <c r="E248" s="11">
        <v>147988.17888400002</v>
      </c>
      <c r="F248" s="172">
        <v>147988.17888400002</v>
      </c>
      <c r="G248" s="216" t="s">
        <v>10</v>
      </c>
      <c r="H248" s="202">
        <v>2.5151861432727274</v>
      </c>
      <c r="I248" s="155">
        <v>138900</v>
      </c>
      <c r="J248" s="174">
        <f t="shared" si="49"/>
        <v>138900</v>
      </c>
      <c r="K248" s="216" t="s">
        <v>10</v>
      </c>
      <c r="L248" s="202">
        <v>2.5151861432727274</v>
      </c>
      <c r="M248" s="155">
        <v>144456</v>
      </c>
      <c r="N248" s="174">
        <f t="shared" si="50"/>
        <v>144456</v>
      </c>
      <c r="O248" s="216" t="s">
        <v>10</v>
      </c>
      <c r="P248" s="202">
        <v>2.5151861432727274</v>
      </c>
      <c r="Q248" s="155">
        <v>145845</v>
      </c>
      <c r="R248" s="174">
        <f t="shared" si="51"/>
        <v>145845</v>
      </c>
      <c r="S248" s="395">
        <f t="shared" si="36"/>
        <v>144297.29472100001</v>
      </c>
    </row>
    <row r="249" spans="1:19" x14ac:dyDescent="0.25">
      <c r="A249" s="37">
        <v>231</v>
      </c>
      <c r="B249" s="38" t="s">
        <v>252</v>
      </c>
      <c r="C249" s="15" t="s">
        <v>10</v>
      </c>
      <c r="D249" s="39">
        <v>1.4994713170909093</v>
      </c>
      <c r="E249" s="11">
        <v>91406.503747999988</v>
      </c>
      <c r="F249" s="172">
        <v>91406.503747999988</v>
      </c>
      <c r="G249" s="216" t="s">
        <v>10</v>
      </c>
      <c r="H249" s="202">
        <v>1.4994713170909093</v>
      </c>
      <c r="I249" s="155">
        <v>82800</v>
      </c>
      <c r="J249" s="174">
        <f t="shared" si="49"/>
        <v>82800</v>
      </c>
      <c r="K249" s="216" t="s">
        <v>10</v>
      </c>
      <c r="L249" s="202">
        <v>1.4994713170909093</v>
      </c>
      <c r="M249" s="155">
        <v>86112</v>
      </c>
      <c r="N249" s="174">
        <f t="shared" si="50"/>
        <v>86112</v>
      </c>
      <c r="O249" s="216" t="s">
        <v>10</v>
      </c>
      <c r="P249" s="202">
        <v>1.4994713170909093</v>
      </c>
      <c r="Q249" s="155">
        <v>86940</v>
      </c>
      <c r="R249" s="174">
        <f t="shared" si="51"/>
        <v>86940</v>
      </c>
      <c r="S249" s="395">
        <f t="shared" si="36"/>
        <v>86814.625937000004</v>
      </c>
    </row>
    <row r="250" spans="1:19" x14ac:dyDescent="0.25">
      <c r="A250" s="37">
        <v>232</v>
      </c>
      <c r="B250" s="38" t="s">
        <v>253</v>
      </c>
      <c r="C250" s="15" t="s">
        <v>10</v>
      </c>
      <c r="D250" s="39">
        <v>8.4330439905454551</v>
      </c>
      <c r="E250" s="11">
        <v>483183.27817199996</v>
      </c>
      <c r="F250" s="172">
        <v>483183.27817199996</v>
      </c>
      <c r="G250" s="216" t="s">
        <v>10</v>
      </c>
      <c r="H250" s="202">
        <v>8.4330439905454551</v>
      </c>
      <c r="I250" s="155">
        <v>465400</v>
      </c>
      <c r="J250" s="174">
        <f t="shared" si="49"/>
        <v>465400</v>
      </c>
      <c r="K250" s="216" t="s">
        <v>10</v>
      </c>
      <c r="L250" s="202">
        <v>8.4330439905454551</v>
      </c>
      <c r="M250" s="155">
        <v>488670</v>
      </c>
      <c r="N250" s="174">
        <f t="shared" si="50"/>
        <v>488670</v>
      </c>
      <c r="O250" s="216" t="s">
        <v>10</v>
      </c>
      <c r="P250" s="202">
        <v>8.4330439905454551</v>
      </c>
      <c r="Q250" s="155">
        <v>488670</v>
      </c>
      <c r="R250" s="174">
        <f t="shared" si="51"/>
        <v>488670</v>
      </c>
      <c r="S250" s="395">
        <f t="shared" si="36"/>
        <v>481480.81954299996</v>
      </c>
    </row>
    <row r="251" spans="1:19" x14ac:dyDescent="0.25">
      <c r="A251" s="37">
        <v>233</v>
      </c>
      <c r="B251" s="38" t="s">
        <v>254</v>
      </c>
      <c r="C251" s="15" t="s">
        <v>10</v>
      </c>
      <c r="D251" s="39">
        <v>8.4330439905454551</v>
      </c>
      <c r="E251" s="11">
        <v>485882.198172</v>
      </c>
      <c r="F251" s="172">
        <v>485882.198172</v>
      </c>
      <c r="G251" s="216" t="s">
        <v>10</v>
      </c>
      <c r="H251" s="202">
        <v>8.4330439905454551</v>
      </c>
      <c r="I251" s="155">
        <v>465400</v>
      </c>
      <c r="J251" s="174">
        <f t="shared" si="49"/>
        <v>465400</v>
      </c>
      <c r="K251" s="216" t="s">
        <v>10</v>
      </c>
      <c r="L251" s="202">
        <v>8.4330439905454551</v>
      </c>
      <c r="M251" s="155">
        <v>493324</v>
      </c>
      <c r="N251" s="174">
        <f t="shared" si="50"/>
        <v>493324</v>
      </c>
      <c r="O251" s="216" t="s">
        <v>10</v>
      </c>
      <c r="P251" s="202">
        <v>8.4330439905454551</v>
      </c>
      <c r="Q251" s="155">
        <v>470054</v>
      </c>
      <c r="R251" s="174">
        <f t="shared" si="51"/>
        <v>470054</v>
      </c>
      <c r="S251" s="395">
        <f t="shared" si="36"/>
        <v>478665.049543</v>
      </c>
    </row>
    <row r="252" spans="1:19" x14ac:dyDescent="0.25">
      <c r="A252" s="37">
        <v>234</v>
      </c>
      <c r="B252" s="38" t="s">
        <v>255</v>
      </c>
      <c r="C252" s="15" t="s">
        <v>10</v>
      </c>
      <c r="D252" s="39">
        <v>6.0686431040000004</v>
      </c>
      <c r="E252" s="11">
        <v>351886.03063600004</v>
      </c>
      <c r="F252" s="172">
        <v>351886.03063600004</v>
      </c>
      <c r="G252" s="216" t="s">
        <v>10</v>
      </c>
      <c r="H252" s="202">
        <v>6.0686431040000004</v>
      </c>
      <c r="I252" s="155">
        <v>334900</v>
      </c>
      <c r="J252" s="174">
        <f t="shared" si="49"/>
        <v>334900</v>
      </c>
      <c r="K252" s="216" t="s">
        <v>10</v>
      </c>
      <c r="L252" s="202">
        <v>6.0686431040000004</v>
      </c>
      <c r="M252" s="155">
        <v>348296</v>
      </c>
      <c r="N252" s="174">
        <f t="shared" si="50"/>
        <v>348296</v>
      </c>
      <c r="O252" s="216" t="s">
        <v>10</v>
      </c>
      <c r="P252" s="202">
        <v>6.0686431040000004</v>
      </c>
      <c r="Q252" s="155">
        <v>341598</v>
      </c>
      <c r="R252" s="174">
        <f t="shared" si="51"/>
        <v>341598</v>
      </c>
      <c r="S252" s="395">
        <f t="shared" si="36"/>
        <v>344170.007659</v>
      </c>
    </row>
    <row r="253" spans="1:19" x14ac:dyDescent="0.25">
      <c r="A253" s="37">
        <v>235</v>
      </c>
      <c r="B253" s="103" t="s">
        <v>1277</v>
      </c>
      <c r="C253" s="15" t="s">
        <v>10</v>
      </c>
      <c r="D253" s="42">
        <v>5.6608779021818192</v>
      </c>
      <c r="E253" s="11">
        <v>329165.95289199997</v>
      </c>
      <c r="F253" s="172">
        <v>329165.95289199997</v>
      </c>
      <c r="G253" s="216" t="s">
        <v>10</v>
      </c>
      <c r="H253" s="209">
        <v>5.6608779021818192</v>
      </c>
      <c r="I253" s="155">
        <v>312400</v>
      </c>
      <c r="J253" s="174">
        <f t="shared" si="49"/>
        <v>312400</v>
      </c>
      <c r="K253" s="216" t="s">
        <v>10</v>
      </c>
      <c r="L253" s="209">
        <v>5.6608779021818192</v>
      </c>
      <c r="M253" s="155">
        <v>324896</v>
      </c>
      <c r="N253" s="174">
        <f t="shared" si="50"/>
        <v>324896</v>
      </c>
      <c r="O253" s="216" t="s">
        <v>10</v>
      </c>
      <c r="P253" s="209">
        <v>5.6608779021818192</v>
      </c>
      <c r="Q253" s="155">
        <v>324896</v>
      </c>
      <c r="R253" s="174">
        <f t="shared" si="51"/>
        <v>324896</v>
      </c>
      <c r="S253" s="395">
        <f t="shared" si="36"/>
        <v>322839.48822299996</v>
      </c>
    </row>
    <row r="254" spans="1:19" x14ac:dyDescent="0.25">
      <c r="A254" s="37">
        <v>236</v>
      </c>
      <c r="B254" s="103" t="s">
        <v>266</v>
      </c>
      <c r="C254" s="15" t="s">
        <v>10</v>
      </c>
      <c r="D254" s="42">
        <v>8.1768171992727279</v>
      </c>
      <c r="E254" s="11">
        <v>472789.99577600003</v>
      </c>
      <c r="F254" s="172">
        <v>472789.99577600003</v>
      </c>
      <c r="G254" s="216" t="s">
        <v>10</v>
      </c>
      <c r="H254" s="209">
        <v>8.1768171992727279</v>
      </c>
      <c r="I254" s="155">
        <v>451200</v>
      </c>
      <c r="J254" s="174">
        <f t="shared" si="49"/>
        <v>451200</v>
      </c>
      <c r="K254" s="216" t="s">
        <v>10</v>
      </c>
      <c r="L254" s="209">
        <v>8.1768171992727279</v>
      </c>
      <c r="M254" s="155">
        <v>478272</v>
      </c>
      <c r="N254" s="174">
        <f t="shared" si="50"/>
        <v>478272</v>
      </c>
      <c r="O254" s="216" t="s">
        <v>10</v>
      </c>
      <c r="P254" s="209">
        <v>8.1768171992727279</v>
      </c>
      <c r="Q254" s="155">
        <v>455712</v>
      </c>
      <c r="R254" s="174">
        <f t="shared" si="51"/>
        <v>455712</v>
      </c>
      <c r="S254" s="395">
        <f t="shared" si="36"/>
        <v>464493.49894399999</v>
      </c>
    </row>
    <row r="255" spans="1:19" x14ac:dyDescent="0.25">
      <c r="A255" s="37">
        <v>237</v>
      </c>
      <c r="B255" s="103" t="s">
        <v>436</v>
      </c>
      <c r="C255" s="15" t="s">
        <v>10</v>
      </c>
      <c r="D255" s="42">
        <v>8.8057971956363641</v>
      </c>
      <c r="E255" s="11">
        <v>507257.3149</v>
      </c>
      <c r="F255" s="172">
        <v>507257.3149</v>
      </c>
      <c r="G255" s="216" t="s">
        <v>10</v>
      </c>
      <c r="H255" s="209">
        <v>8.8057971956363641</v>
      </c>
      <c r="I255" s="155">
        <v>486000</v>
      </c>
      <c r="J255" s="174">
        <f t="shared" si="49"/>
        <v>486000</v>
      </c>
      <c r="K255" s="216" t="s">
        <v>10</v>
      </c>
      <c r="L255" s="209">
        <v>8.8057971956363641</v>
      </c>
      <c r="M255" s="155">
        <v>515160</v>
      </c>
      <c r="N255" s="174">
        <f t="shared" si="50"/>
        <v>515160</v>
      </c>
      <c r="O255" s="216" t="s">
        <v>10</v>
      </c>
      <c r="P255" s="209">
        <v>8.8057971956363641</v>
      </c>
      <c r="Q255" s="155">
        <v>500580</v>
      </c>
      <c r="R255" s="174">
        <f t="shared" si="51"/>
        <v>500580</v>
      </c>
      <c r="S255" s="395">
        <f t="shared" si="36"/>
        <v>502249.32872500003</v>
      </c>
    </row>
    <row r="256" spans="1:19" x14ac:dyDescent="0.25">
      <c r="A256" s="37">
        <v>238</v>
      </c>
      <c r="B256" s="103" t="s">
        <v>272</v>
      </c>
      <c r="C256" s="15" t="s">
        <v>10</v>
      </c>
      <c r="D256" s="42">
        <v>1.1292479363636365</v>
      </c>
      <c r="E256" s="11">
        <v>69999.418244</v>
      </c>
      <c r="F256" s="172">
        <v>69999.418244</v>
      </c>
      <c r="G256" s="216" t="s">
        <v>10</v>
      </c>
      <c r="H256" s="209">
        <v>1.1292479363636365</v>
      </c>
      <c r="I256" s="155">
        <v>62400</v>
      </c>
      <c r="J256" s="174">
        <f t="shared" si="49"/>
        <v>62400</v>
      </c>
      <c r="K256" s="216" t="s">
        <v>10</v>
      </c>
      <c r="L256" s="209">
        <v>1.1292479363636365</v>
      </c>
      <c r="M256" s="155">
        <v>65520</v>
      </c>
      <c r="N256" s="174">
        <f t="shared" si="50"/>
        <v>65520</v>
      </c>
      <c r="O256" s="216" t="s">
        <v>10</v>
      </c>
      <c r="P256" s="209">
        <v>1.1292479363636365</v>
      </c>
      <c r="Q256" s="155">
        <v>65520</v>
      </c>
      <c r="R256" s="174">
        <f t="shared" si="51"/>
        <v>65520</v>
      </c>
      <c r="S256" s="395">
        <f t="shared" si="36"/>
        <v>65859.854561</v>
      </c>
    </row>
    <row r="257" spans="1:19" x14ac:dyDescent="0.25">
      <c r="A257" s="37">
        <v>239</v>
      </c>
      <c r="B257" s="103" t="s">
        <v>273</v>
      </c>
      <c r="C257" s="15" t="s">
        <v>10</v>
      </c>
      <c r="D257" s="42">
        <v>0.2613829981818182</v>
      </c>
      <c r="E257" s="11">
        <v>21354.943231999998</v>
      </c>
      <c r="F257" s="172">
        <v>21354.943231999998</v>
      </c>
      <c r="G257" s="216" t="s">
        <v>10</v>
      </c>
      <c r="H257" s="209">
        <v>0.2613829981818182</v>
      </c>
      <c r="I257" s="155">
        <v>14500</v>
      </c>
      <c r="J257" s="174">
        <f t="shared" si="49"/>
        <v>14500</v>
      </c>
      <c r="K257" s="216" t="s">
        <v>10</v>
      </c>
      <c r="L257" s="209">
        <v>0.2613829981818182</v>
      </c>
      <c r="M257" s="155">
        <v>15080</v>
      </c>
      <c r="N257" s="174">
        <f t="shared" si="50"/>
        <v>15080</v>
      </c>
      <c r="O257" s="216" t="s">
        <v>10</v>
      </c>
      <c r="P257" s="209">
        <v>0.2613829981818182</v>
      </c>
      <c r="Q257" s="155">
        <v>14935</v>
      </c>
      <c r="R257" s="174">
        <f t="shared" si="51"/>
        <v>14935</v>
      </c>
      <c r="S257" s="395">
        <f t="shared" si="36"/>
        <v>16467.485807999998</v>
      </c>
    </row>
    <row r="258" spans="1:19" x14ac:dyDescent="0.25">
      <c r="A258" s="37">
        <v>240</v>
      </c>
      <c r="B258" s="103" t="s">
        <v>446</v>
      </c>
      <c r="C258" s="15" t="s">
        <v>10</v>
      </c>
      <c r="D258" s="42">
        <v>2.4293072963636364</v>
      </c>
      <c r="E258" s="11">
        <v>144626.26634400003</v>
      </c>
      <c r="F258" s="172">
        <v>144626.26634400003</v>
      </c>
      <c r="G258" s="216" t="s">
        <v>10</v>
      </c>
      <c r="H258" s="209">
        <v>2.4293072963636364</v>
      </c>
      <c r="I258" s="155">
        <v>134100</v>
      </c>
      <c r="J258" s="174">
        <f t="shared" si="49"/>
        <v>134100</v>
      </c>
      <c r="K258" s="216" t="s">
        <v>10</v>
      </c>
      <c r="L258" s="209">
        <v>2.4293072963636364</v>
      </c>
      <c r="M258" s="155">
        <v>140805</v>
      </c>
      <c r="N258" s="174">
        <f t="shared" si="50"/>
        <v>140805</v>
      </c>
      <c r="O258" s="216" t="s">
        <v>10</v>
      </c>
      <c r="P258" s="209">
        <v>2.4293072963636364</v>
      </c>
      <c r="Q258" s="155">
        <v>136782</v>
      </c>
      <c r="R258" s="174">
        <f t="shared" si="51"/>
        <v>136782</v>
      </c>
      <c r="S258" s="395">
        <f t="shared" si="36"/>
        <v>139078.316586</v>
      </c>
    </row>
    <row r="259" spans="1:19" x14ac:dyDescent="0.25">
      <c r="A259" s="37">
        <v>241</v>
      </c>
      <c r="B259" s="103" t="s">
        <v>277</v>
      </c>
      <c r="C259" s="15" t="s">
        <v>10</v>
      </c>
      <c r="D259" s="42">
        <v>2.7765691414545457</v>
      </c>
      <c r="E259" s="11">
        <v>164207.72611599998</v>
      </c>
      <c r="F259" s="172">
        <v>164207.72611599998</v>
      </c>
      <c r="G259" s="216" t="s">
        <v>10</v>
      </c>
      <c r="H259" s="209">
        <v>2.7765691414545457</v>
      </c>
      <c r="I259" s="155">
        <v>153300</v>
      </c>
      <c r="J259" s="174">
        <f t="shared" si="49"/>
        <v>153300</v>
      </c>
      <c r="K259" s="216" t="s">
        <v>10</v>
      </c>
      <c r="L259" s="209">
        <v>2.7765691414545457</v>
      </c>
      <c r="M259" s="155">
        <v>157899</v>
      </c>
      <c r="N259" s="174">
        <f t="shared" si="50"/>
        <v>157899</v>
      </c>
      <c r="O259" s="216" t="s">
        <v>10</v>
      </c>
      <c r="P259" s="209">
        <v>2.7765691414545457</v>
      </c>
      <c r="Q259" s="155">
        <v>154833</v>
      </c>
      <c r="R259" s="174">
        <f t="shared" si="51"/>
        <v>154833</v>
      </c>
      <c r="S259" s="395">
        <f t="shared" si="36"/>
        <v>157559.93152899999</v>
      </c>
    </row>
    <row r="260" spans="1:19" x14ac:dyDescent="0.25">
      <c r="A260" s="37">
        <v>242</v>
      </c>
      <c r="B260" s="103" t="s">
        <v>356</v>
      </c>
      <c r="C260" s="9">
        <v>79000</v>
      </c>
      <c r="D260" s="42">
        <v>1.4152146476363636</v>
      </c>
      <c r="E260" s="11">
        <v>43021.865252000003</v>
      </c>
      <c r="F260" s="172">
        <v>122021.865252</v>
      </c>
      <c r="G260" s="252">
        <v>37500</v>
      </c>
      <c r="H260" s="209">
        <v>1.4152146476363636</v>
      </c>
      <c r="I260" s="155">
        <v>78200</v>
      </c>
      <c r="J260" s="174">
        <f>G260+I260</f>
        <v>115700</v>
      </c>
      <c r="K260" s="252">
        <v>43875</v>
      </c>
      <c r="L260" s="209">
        <v>1.4152146476363636</v>
      </c>
      <c r="M260" s="155">
        <v>80546</v>
      </c>
      <c r="N260" s="174">
        <f>K260+M260</f>
        <v>124421</v>
      </c>
      <c r="O260" s="252">
        <v>43500</v>
      </c>
      <c r="P260" s="209">
        <v>1.4152146476363636</v>
      </c>
      <c r="Q260" s="155">
        <v>79764</v>
      </c>
      <c r="R260" s="174">
        <f>O260+Q260</f>
        <v>123264</v>
      </c>
      <c r="S260" s="395">
        <f t="shared" si="36"/>
        <v>121351.716313</v>
      </c>
    </row>
    <row r="261" spans="1:19" x14ac:dyDescent="0.25">
      <c r="A261" s="37">
        <v>243</v>
      </c>
      <c r="B261" s="103" t="s">
        <v>280</v>
      </c>
      <c r="C261" s="9">
        <v>76000</v>
      </c>
      <c r="D261" s="42">
        <v>1.4152146476363636</v>
      </c>
      <c r="E261" s="11">
        <v>40456.839995999995</v>
      </c>
      <c r="F261" s="172">
        <v>116456.839996</v>
      </c>
      <c r="G261" s="252">
        <v>31500</v>
      </c>
      <c r="H261" s="209">
        <v>1.4152146476363636</v>
      </c>
      <c r="I261" s="155">
        <v>78200</v>
      </c>
      <c r="J261" s="174">
        <f>G261+I261</f>
        <v>109700</v>
      </c>
      <c r="K261" s="252">
        <v>35595</v>
      </c>
      <c r="L261" s="209">
        <v>1.4152146476363636</v>
      </c>
      <c r="M261" s="155">
        <v>81328</v>
      </c>
      <c r="N261" s="174">
        <f>K261+M261</f>
        <v>116923</v>
      </c>
      <c r="O261" s="252">
        <v>39690</v>
      </c>
      <c r="P261" s="209">
        <v>1.4152146476363636</v>
      </c>
      <c r="Q261" s="155">
        <v>79764</v>
      </c>
      <c r="R261" s="174">
        <f>O261+Q261</f>
        <v>119454</v>
      </c>
      <c r="S261" s="395">
        <f t="shared" si="36"/>
        <v>115633.459999</v>
      </c>
    </row>
    <row r="262" spans="1:19" x14ac:dyDescent="0.25">
      <c r="A262" s="37">
        <v>244</v>
      </c>
      <c r="B262" s="103" t="s">
        <v>281</v>
      </c>
      <c r="C262" s="9">
        <v>103000</v>
      </c>
      <c r="D262" s="42">
        <v>0.94346999454545466</v>
      </c>
      <c r="E262" s="11">
        <v>55944.594760000036</v>
      </c>
      <c r="F262" s="172">
        <v>158944.59476000004</v>
      </c>
      <c r="G262" s="252">
        <v>117750</v>
      </c>
      <c r="H262" s="209">
        <v>0.94346999454545466</v>
      </c>
      <c r="I262" s="155">
        <v>52200</v>
      </c>
      <c r="J262" s="174">
        <f>G262+I262</f>
        <v>169950</v>
      </c>
      <c r="K262" s="252">
        <v>133058</v>
      </c>
      <c r="L262" s="209">
        <v>0.94346999454545466</v>
      </c>
      <c r="M262" s="155">
        <v>54288</v>
      </c>
      <c r="N262" s="174">
        <f>K262+M262</f>
        <v>187346</v>
      </c>
      <c r="O262" s="252">
        <v>142478</v>
      </c>
      <c r="P262" s="209">
        <v>0.94346999454545466</v>
      </c>
      <c r="Q262" s="155">
        <v>53766</v>
      </c>
      <c r="R262" s="174">
        <f>O262+Q262</f>
        <v>196244</v>
      </c>
      <c r="S262" s="395">
        <f t="shared" si="36"/>
        <v>178121.14869</v>
      </c>
    </row>
    <row r="263" spans="1:19" x14ac:dyDescent="0.25">
      <c r="A263" s="37">
        <v>245</v>
      </c>
      <c r="B263" s="103" t="s">
        <v>282</v>
      </c>
      <c r="C263" s="9">
        <v>353853.08565600001</v>
      </c>
      <c r="D263" s="42">
        <v>0</v>
      </c>
      <c r="E263" s="12" t="s">
        <v>10</v>
      </c>
      <c r="F263" s="172">
        <v>353853.08565600001</v>
      </c>
      <c r="G263" s="252">
        <v>436350</v>
      </c>
      <c r="H263" s="209">
        <v>0</v>
      </c>
      <c r="I263" s="154" t="s">
        <v>10</v>
      </c>
      <c r="J263" s="174">
        <f>G263*1</f>
        <v>436350</v>
      </c>
      <c r="K263" s="252">
        <v>514893</v>
      </c>
      <c r="L263" s="209">
        <v>0</v>
      </c>
      <c r="M263" s="154" t="s">
        <v>10</v>
      </c>
      <c r="N263" s="174">
        <f>K263*1</f>
        <v>514893</v>
      </c>
      <c r="O263" s="252">
        <v>514893</v>
      </c>
      <c r="P263" s="209">
        <v>0</v>
      </c>
      <c r="Q263" s="154" t="s">
        <v>10</v>
      </c>
      <c r="R263" s="174">
        <f>O263*1</f>
        <v>514893</v>
      </c>
      <c r="S263" s="395">
        <f t="shared" ref="S263:S294" si="52">AVERAGE(N263,J263,F263,R263)</f>
        <v>454997.27141400002</v>
      </c>
    </row>
    <row r="264" spans="1:19" x14ac:dyDescent="0.25">
      <c r="A264" s="37">
        <v>246</v>
      </c>
      <c r="B264" s="103" t="s">
        <v>283</v>
      </c>
      <c r="C264" s="9">
        <v>201000</v>
      </c>
      <c r="D264" s="42">
        <v>2.4293072963636364</v>
      </c>
      <c r="E264" s="11">
        <v>108560.37041999999</v>
      </c>
      <c r="F264" s="172">
        <v>309560.37041999999</v>
      </c>
      <c r="G264" s="252">
        <v>202950</v>
      </c>
      <c r="H264" s="209">
        <v>2.4293072963636364</v>
      </c>
      <c r="I264" s="155">
        <v>134100</v>
      </c>
      <c r="J264" s="174">
        <f>G264+I264</f>
        <v>337050</v>
      </c>
      <c r="K264" s="252">
        <v>227304</v>
      </c>
      <c r="L264" s="209">
        <v>2.4293072963636364</v>
      </c>
      <c r="M264" s="155">
        <v>140805</v>
      </c>
      <c r="N264" s="174">
        <f>K264+M264</f>
        <v>368109</v>
      </c>
      <c r="O264" s="252">
        <v>257747</v>
      </c>
      <c r="P264" s="209">
        <v>2.4293072963636364</v>
      </c>
      <c r="Q264" s="155">
        <v>139464</v>
      </c>
      <c r="R264" s="174">
        <f>O264+Q264</f>
        <v>397211</v>
      </c>
      <c r="S264" s="395">
        <f t="shared" si="52"/>
        <v>352982.59260500001</v>
      </c>
    </row>
    <row r="265" spans="1:19" x14ac:dyDescent="0.25">
      <c r="A265" s="37">
        <v>247</v>
      </c>
      <c r="B265" s="103" t="s">
        <v>284</v>
      </c>
      <c r="C265" s="9">
        <v>825000</v>
      </c>
      <c r="D265" s="42">
        <v>2.9293241850909091</v>
      </c>
      <c r="E265" s="11">
        <v>444941.48209600011</v>
      </c>
      <c r="F265" s="172">
        <v>1269941.4820960001</v>
      </c>
      <c r="G265" s="252">
        <v>1368000</v>
      </c>
      <c r="H265" s="209">
        <v>2.9293241850909091</v>
      </c>
      <c r="I265" s="155">
        <v>161700</v>
      </c>
      <c r="J265" s="174">
        <f>G265+I265</f>
        <v>1529700</v>
      </c>
      <c r="K265" s="252">
        <v>1545840</v>
      </c>
      <c r="L265" s="209">
        <v>2.9293241850909091</v>
      </c>
      <c r="M265" s="155">
        <v>169785</v>
      </c>
      <c r="N265" s="174">
        <f>K265+M265</f>
        <v>1715625</v>
      </c>
      <c r="O265" s="252">
        <v>1764720</v>
      </c>
      <c r="P265" s="209">
        <v>2.9293241850909091</v>
      </c>
      <c r="Q265" s="155">
        <v>166551</v>
      </c>
      <c r="R265" s="174">
        <f>O265+Q265</f>
        <v>1931271</v>
      </c>
      <c r="S265" s="395">
        <f t="shared" si="52"/>
        <v>1611634.3705239999</v>
      </c>
    </row>
    <row r="266" spans="1:19" x14ac:dyDescent="0.25">
      <c r="A266" s="37">
        <v>248</v>
      </c>
      <c r="B266" s="103" t="s">
        <v>285</v>
      </c>
      <c r="C266" s="9">
        <v>242000</v>
      </c>
      <c r="D266" s="42">
        <v>2.2120320756363641</v>
      </c>
      <c r="E266" s="11">
        <v>130692.08155200002</v>
      </c>
      <c r="F266" s="172">
        <v>372692.08155200002</v>
      </c>
      <c r="G266" s="252">
        <v>294150</v>
      </c>
      <c r="H266" s="209">
        <v>2.2120320756363641</v>
      </c>
      <c r="I266" s="155">
        <v>122200</v>
      </c>
      <c r="J266" s="174">
        <f>G266+I266</f>
        <v>416350</v>
      </c>
      <c r="K266" s="252">
        <v>335331</v>
      </c>
      <c r="L266" s="209">
        <v>2.2120320756363641</v>
      </c>
      <c r="M266" s="155">
        <v>125866</v>
      </c>
      <c r="N266" s="174">
        <f>K266+M266</f>
        <v>461197</v>
      </c>
      <c r="O266" s="252">
        <v>379454</v>
      </c>
      <c r="P266" s="209">
        <v>2.2120320756363641</v>
      </c>
      <c r="Q266" s="155">
        <v>127088</v>
      </c>
      <c r="R266" s="174">
        <f>O266+Q266</f>
        <v>506542</v>
      </c>
      <c r="S266" s="395">
        <f t="shared" si="52"/>
        <v>439195.270388</v>
      </c>
    </row>
    <row r="267" spans="1:19" x14ac:dyDescent="0.25">
      <c r="A267" s="37">
        <v>249</v>
      </c>
      <c r="B267" s="103" t="s">
        <v>286</v>
      </c>
      <c r="C267" s="15" t="s">
        <v>10</v>
      </c>
      <c r="D267" s="42">
        <v>12.141805130909093</v>
      </c>
      <c r="E267" s="11">
        <v>697446.14049599995</v>
      </c>
      <c r="F267" s="172">
        <v>697446.14049599995</v>
      </c>
      <c r="G267" s="216" t="s">
        <v>10</v>
      </c>
      <c r="H267" s="209">
        <v>12.141805130909093</v>
      </c>
      <c r="I267" s="155">
        <v>670000</v>
      </c>
      <c r="J267" s="174">
        <f>I267*1</f>
        <v>670000</v>
      </c>
      <c r="K267" s="216" t="s">
        <v>10</v>
      </c>
      <c r="L267" s="209">
        <v>12.141805130909093</v>
      </c>
      <c r="M267" s="155">
        <v>703500</v>
      </c>
      <c r="N267" s="174">
        <f>M267*1</f>
        <v>703500</v>
      </c>
      <c r="O267" s="216" t="s">
        <v>10</v>
      </c>
      <c r="P267" s="209">
        <v>12.141805130909093</v>
      </c>
      <c r="Q267" s="155">
        <v>690100</v>
      </c>
      <c r="R267" s="174">
        <f>Q267*1</f>
        <v>690100</v>
      </c>
      <c r="S267" s="395">
        <f t="shared" si="52"/>
        <v>690261.53512399993</v>
      </c>
    </row>
    <row r="268" spans="1:19" x14ac:dyDescent="0.25">
      <c r="A268" s="37">
        <v>250</v>
      </c>
      <c r="B268" s="103" t="s">
        <v>287</v>
      </c>
      <c r="C268" s="9">
        <v>119000</v>
      </c>
      <c r="D268" s="42">
        <v>1.561616162909091</v>
      </c>
      <c r="E268" s="11">
        <v>64742.786416000017</v>
      </c>
      <c r="F268" s="172">
        <v>183742.78641600002</v>
      </c>
      <c r="G268" s="252">
        <v>104550</v>
      </c>
      <c r="H268" s="209">
        <v>1.561616162909091</v>
      </c>
      <c r="I268" s="155">
        <v>86300</v>
      </c>
      <c r="J268" s="174">
        <f>G268+I268</f>
        <v>190850</v>
      </c>
      <c r="K268" s="252">
        <v>121278</v>
      </c>
      <c r="L268" s="209">
        <v>1.561616162909091</v>
      </c>
      <c r="M268" s="155">
        <v>89752</v>
      </c>
      <c r="N268" s="174">
        <f>K268+M268</f>
        <v>211030</v>
      </c>
      <c r="O268" s="252">
        <v>122324</v>
      </c>
      <c r="P268" s="209">
        <v>1.561616162909091</v>
      </c>
      <c r="Q268" s="155">
        <v>87163</v>
      </c>
      <c r="R268" s="174">
        <f>O268+Q268</f>
        <v>209487</v>
      </c>
      <c r="S268" s="395">
        <f t="shared" si="52"/>
        <v>198777.446604</v>
      </c>
    </row>
    <row r="269" spans="1:19" x14ac:dyDescent="0.25">
      <c r="A269" s="37">
        <v>251</v>
      </c>
      <c r="B269" s="103" t="s">
        <v>288</v>
      </c>
      <c r="C269" s="9">
        <v>72000</v>
      </c>
      <c r="D269" s="42">
        <v>1.2147405505454545</v>
      </c>
      <c r="E269" s="11">
        <v>38665.137604000003</v>
      </c>
      <c r="F269" s="172">
        <v>110665.137604</v>
      </c>
      <c r="G269" s="252">
        <v>37500</v>
      </c>
      <c r="H269" s="209">
        <v>1.2147405505454545</v>
      </c>
      <c r="I269" s="155">
        <v>67200</v>
      </c>
      <c r="J269" s="174">
        <f>G269+I269</f>
        <v>104700</v>
      </c>
      <c r="K269" s="252">
        <v>43125</v>
      </c>
      <c r="L269" s="209">
        <v>1.2147405505454545</v>
      </c>
      <c r="M269" s="155">
        <v>71232</v>
      </c>
      <c r="N269" s="174">
        <f>K269+M269</f>
        <v>114357</v>
      </c>
      <c r="O269" s="252">
        <v>46500</v>
      </c>
      <c r="P269" s="209">
        <v>1.2147405505454545</v>
      </c>
      <c r="Q269" s="155">
        <v>67872</v>
      </c>
      <c r="R269" s="174">
        <f>O269+Q269</f>
        <v>114372</v>
      </c>
      <c r="S269" s="395">
        <f t="shared" si="52"/>
        <v>111023.534401</v>
      </c>
    </row>
    <row r="270" spans="1:19" x14ac:dyDescent="0.25">
      <c r="A270" s="37">
        <v>252</v>
      </c>
      <c r="B270" s="103" t="s">
        <v>289</v>
      </c>
      <c r="C270" s="15" t="s">
        <v>10</v>
      </c>
      <c r="D270" s="42">
        <v>1.735169838909091</v>
      </c>
      <c r="E270" s="11">
        <v>105593.47002400001</v>
      </c>
      <c r="F270" s="172">
        <v>105593.47002400001</v>
      </c>
      <c r="G270" s="216" t="s">
        <v>10</v>
      </c>
      <c r="H270" s="209">
        <v>1.735169838909091</v>
      </c>
      <c r="I270" s="155">
        <v>95900</v>
      </c>
      <c r="J270" s="174">
        <f t="shared" ref="J270:J278" si="53">I270*1</f>
        <v>95900</v>
      </c>
      <c r="K270" s="216" t="s">
        <v>10</v>
      </c>
      <c r="L270" s="209">
        <v>1.735169838909091</v>
      </c>
      <c r="M270" s="155">
        <v>99736</v>
      </c>
      <c r="N270" s="174">
        <f t="shared" ref="N270:N278" si="54">M270*1</f>
        <v>99736</v>
      </c>
      <c r="O270" s="216" t="s">
        <v>10</v>
      </c>
      <c r="P270" s="209">
        <v>1.735169838909091</v>
      </c>
      <c r="Q270" s="155">
        <v>98777</v>
      </c>
      <c r="R270" s="174">
        <f t="shared" ref="R270:R278" si="55">Q270*1</f>
        <v>98777</v>
      </c>
      <c r="S270" s="395">
        <f t="shared" si="52"/>
        <v>100001.61750600001</v>
      </c>
    </row>
    <row r="271" spans="1:19" x14ac:dyDescent="0.25">
      <c r="A271" s="37">
        <v>253</v>
      </c>
      <c r="B271" s="103" t="s">
        <v>290</v>
      </c>
      <c r="C271" s="15" t="s">
        <v>10</v>
      </c>
      <c r="D271" s="42">
        <v>2.8304292952727272</v>
      </c>
      <c r="E271" s="11">
        <v>166749.55525200002</v>
      </c>
      <c r="F271" s="172">
        <v>166749.55525200002</v>
      </c>
      <c r="G271" s="216" t="s">
        <v>10</v>
      </c>
      <c r="H271" s="209">
        <v>2.8304292952727272</v>
      </c>
      <c r="I271" s="155">
        <v>156300</v>
      </c>
      <c r="J271" s="174">
        <f t="shared" si="53"/>
        <v>156300</v>
      </c>
      <c r="K271" s="216" t="s">
        <v>10</v>
      </c>
      <c r="L271" s="209">
        <v>2.8304292952727272</v>
      </c>
      <c r="M271" s="155">
        <v>165678</v>
      </c>
      <c r="N271" s="174">
        <f t="shared" si="54"/>
        <v>165678</v>
      </c>
      <c r="O271" s="216" t="s">
        <v>10</v>
      </c>
      <c r="P271" s="209">
        <v>2.8304292952727272</v>
      </c>
      <c r="Q271" s="155">
        <v>157863</v>
      </c>
      <c r="R271" s="174">
        <f t="shared" si="55"/>
        <v>157863</v>
      </c>
      <c r="S271" s="395">
        <f t="shared" si="52"/>
        <v>161647.638813</v>
      </c>
    </row>
    <row r="272" spans="1:19" x14ac:dyDescent="0.25">
      <c r="A272" s="37">
        <v>254</v>
      </c>
      <c r="B272" s="103" t="s">
        <v>291</v>
      </c>
      <c r="C272" s="15" t="s">
        <v>10</v>
      </c>
      <c r="D272" s="42">
        <v>3.7739186014545458</v>
      </c>
      <c r="E272" s="11">
        <v>220436.70513200003</v>
      </c>
      <c r="F272" s="172">
        <v>220436.70513200003</v>
      </c>
      <c r="G272" s="216" t="s">
        <v>10</v>
      </c>
      <c r="H272" s="209">
        <v>3.7739186014545458</v>
      </c>
      <c r="I272" s="155">
        <v>208300</v>
      </c>
      <c r="J272" s="174">
        <f t="shared" si="53"/>
        <v>208300</v>
      </c>
      <c r="K272" s="216" t="s">
        <v>10</v>
      </c>
      <c r="L272" s="209">
        <v>3.7739186014545458</v>
      </c>
      <c r="M272" s="155">
        <v>214549</v>
      </c>
      <c r="N272" s="174">
        <f t="shared" si="54"/>
        <v>214549</v>
      </c>
      <c r="O272" s="216" t="s">
        <v>10</v>
      </c>
      <c r="P272" s="209">
        <v>3.7739186014545458</v>
      </c>
      <c r="Q272" s="155">
        <v>218715</v>
      </c>
      <c r="R272" s="174">
        <f t="shared" si="55"/>
        <v>218715</v>
      </c>
      <c r="S272" s="395">
        <f t="shared" si="52"/>
        <v>215500.17628300001</v>
      </c>
    </row>
    <row r="273" spans="1:19" x14ac:dyDescent="0.25">
      <c r="A273" s="37">
        <v>255</v>
      </c>
      <c r="B273" s="103" t="s">
        <v>292</v>
      </c>
      <c r="C273" s="15" t="s">
        <v>10</v>
      </c>
      <c r="D273" s="42">
        <v>104.06965520981818</v>
      </c>
      <c r="E273" s="11">
        <v>5926623.8255559998</v>
      </c>
      <c r="F273" s="172">
        <v>5926623.8255559998</v>
      </c>
      <c r="G273" s="216" t="s">
        <v>10</v>
      </c>
      <c r="H273" s="209">
        <v>104.06965520981818</v>
      </c>
      <c r="I273" s="155">
        <v>5742300</v>
      </c>
      <c r="J273" s="174">
        <f t="shared" si="53"/>
        <v>5742300</v>
      </c>
      <c r="K273" s="216" t="s">
        <v>10</v>
      </c>
      <c r="L273" s="209">
        <v>104.06965520981818</v>
      </c>
      <c r="M273" s="155">
        <v>5971992</v>
      </c>
      <c r="N273" s="174">
        <f t="shared" si="54"/>
        <v>5971992</v>
      </c>
      <c r="O273" s="216" t="s">
        <v>10</v>
      </c>
      <c r="P273" s="209">
        <v>104.06965520981818</v>
      </c>
      <c r="Q273" s="155">
        <v>5914569</v>
      </c>
      <c r="R273" s="174">
        <f t="shared" si="55"/>
        <v>5914569</v>
      </c>
      <c r="S273" s="395">
        <f t="shared" si="52"/>
        <v>5888871.2063889997</v>
      </c>
    </row>
    <row r="274" spans="1:19" x14ac:dyDescent="0.25">
      <c r="A274" s="37">
        <v>256</v>
      </c>
      <c r="B274" s="103" t="s">
        <v>293</v>
      </c>
      <c r="C274" s="15" t="s">
        <v>10</v>
      </c>
      <c r="D274" s="42">
        <v>5.2054902050909098</v>
      </c>
      <c r="E274" s="11">
        <v>301350.90846000001</v>
      </c>
      <c r="F274" s="172">
        <v>301350.90846000001</v>
      </c>
      <c r="G274" s="216" t="s">
        <v>10</v>
      </c>
      <c r="H274" s="209">
        <v>5.2054902050909098</v>
      </c>
      <c r="I274" s="155">
        <v>287400</v>
      </c>
      <c r="J274" s="174">
        <f t="shared" si="53"/>
        <v>287400</v>
      </c>
      <c r="K274" s="216" t="s">
        <v>10</v>
      </c>
      <c r="L274" s="209">
        <v>5.2054902050909098</v>
      </c>
      <c r="M274" s="155">
        <v>304644</v>
      </c>
      <c r="N274" s="174">
        <f t="shared" si="54"/>
        <v>304644</v>
      </c>
      <c r="O274" s="216" t="s">
        <v>10</v>
      </c>
      <c r="P274" s="209">
        <v>5.2054902050909098</v>
      </c>
      <c r="Q274" s="155">
        <v>296022</v>
      </c>
      <c r="R274" s="174">
        <f t="shared" si="55"/>
        <v>296022</v>
      </c>
      <c r="S274" s="395">
        <f t="shared" si="52"/>
        <v>297354.22711500002</v>
      </c>
    </row>
    <row r="275" spans="1:19" x14ac:dyDescent="0.25">
      <c r="A275" s="37">
        <v>257</v>
      </c>
      <c r="B275" s="103" t="s">
        <v>294</v>
      </c>
      <c r="C275" s="15" t="s">
        <v>10</v>
      </c>
      <c r="D275" s="42">
        <v>13.221595966545456</v>
      </c>
      <c r="E275" s="11">
        <v>759169.14082799992</v>
      </c>
      <c r="F275" s="172">
        <v>759169.14082799992</v>
      </c>
      <c r="G275" s="216" t="s">
        <v>10</v>
      </c>
      <c r="H275" s="209">
        <v>13.221595966545456</v>
      </c>
      <c r="I275" s="155">
        <v>729600</v>
      </c>
      <c r="J275" s="174">
        <f t="shared" si="53"/>
        <v>729600</v>
      </c>
      <c r="K275" s="216" t="s">
        <v>10</v>
      </c>
      <c r="L275" s="209">
        <v>13.221595966545456</v>
      </c>
      <c r="M275" s="155">
        <v>758784</v>
      </c>
      <c r="N275" s="174">
        <f t="shared" si="54"/>
        <v>758784</v>
      </c>
      <c r="O275" s="216" t="s">
        <v>10</v>
      </c>
      <c r="P275" s="209">
        <v>13.221595966545456</v>
      </c>
      <c r="Q275" s="155">
        <v>751488</v>
      </c>
      <c r="R275" s="174">
        <f t="shared" si="55"/>
        <v>751488</v>
      </c>
      <c r="S275" s="395">
        <f t="shared" si="52"/>
        <v>749760.28520699998</v>
      </c>
    </row>
    <row r="276" spans="1:19" x14ac:dyDescent="0.25">
      <c r="A276" s="37">
        <v>258</v>
      </c>
      <c r="B276" s="103" t="s">
        <v>295</v>
      </c>
      <c r="C276" s="15" t="s">
        <v>10</v>
      </c>
      <c r="D276" s="42">
        <v>9.7148538541818183</v>
      </c>
      <c r="E276" s="11">
        <v>553828.87176399992</v>
      </c>
      <c r="F276" s="172">
        <v>553828.87176399992</v>
      </c>
      <c r="G276" s="216" t="s">
        <v>10</v>
      </c>
      <c r="H276" s="209">
        <v>9.7148538541818183</v>
      </c>
      <c r="I276" s="155">
        <v>536100</v>
      </c>
      <c r="J276" s="174">
        <f t="shared" si="53"/>
        <v>536100</v>
      </c>
      <c r="K276" s="216" t="s">
        <v>10</v>
      </c>
      <c r="L276" s="209">
        <v>9.7148538541818183</v>
      </c>
      <c r="M276" s="155">
        <v>557544</v>
      </c>
      <c r="N276" s="174">
        <f t="shared" si="54"/>
        <v>557544</v>
      </c>
      <c r="O276" s="216" t="s">
        <v>10</v>
      </c>
      <c r="P276" s="209">
        <v>9.7148538541818183</v>
      </c>
      <c r="Q276" s="155">
        <v>546822</v>
      </c>
      <c r="R276" s="174">
        <f t="shared" si="55"/>
        <v>546822</v>
      </c>
      <c r="S276" s="395">
        <f t="shared" si="52"/>
        <v>548573.71794100001</v>
      </c>
    </row>
    <row r="277" spans="1:19" x14ac:dyDescent="0.25">
      <c r="A277" s="37">
        <v>259</v>
      </c>
      <c r="B277" s="103" t="s">
        <v>296</v>
      </c>
      <c r="C277" s="15" t="s">
        <v>10</v>
      </c>
      <c r="D277" s="42">
        <v>6.2445334880000001</v>
      </c>
      <c r="E277" s="11">
        <v>360159.02932800003</v>
      </c>
      <c r="F277" s="172">
        <v>360159.02932800003</v>
      </c>
      <c r="G277" s="216" t="s">
        <v>10</v>
      </c>
      <c r="H277" s="209">
        <v>6.2445334880000001</v>
      </c>
      <c r="I277" s="155">
        <v>344600</v>
      </c>
      <c r="J277" s="174">
        <f t="shared" si="53"/>
        <v>344600</v>
      </c>
      <c r="K277" s="216" t="s">
        <v>10</v>
      </c>
      <c r="L277" s="209">
        <v>6.2445334880000001</v>
      </c>
      <c r="M277" s="155">
        <v>354938</v>
      </c>
      <c r="N277" s="174">
        <f t="shared" si="54"/>
        <v>354938</v>
      </c>
      <c r="O277" s="216" t="s">
        <v>10</v>
      </c>
      <c r="P277" s="209">
        <v>6.2445334880000001</v>
      </c>
      <c r="Q277" s="155">
        <v>354938</v>
      </c>
      <c r="R277" s="174">
        <f t="shared" si="55"/>
        <v>354938</v>
      </c>
      <c r="S277" s="395">
        <f t="shared" si="52"/>
        <v>353658.75733200001</v>
      </c>
    </row>
    <row r="278" spans="1:19" x14ac:dyDescent="0.25">
      <c r="A278" s="37">
        <v>260</v>
      </c>
      <c r="B278" s="103" t="s">
        <v>297</v>
      </c>
      <c r="C278" s="15" t="s">
        <v>10</v>
      </c>
      <c r="D278" s="42">
        <v>24.283436457090911</v>
      </c>
      <c r="E278" s="11">
        <v>1390182.6073800002</v>
      </c>
      <c r="F278" s="172">
        <v>1390182.6073800002</v>
      </c>
      <c r="G278" s="216" t="s">
        <v>10</v>
      </c>
      <c r="H278" s="209">
        <v>24.283436457090911</v>
      </c>
      <c r="I278" s="155">
        <v>1339900</v>
      </c>
      <c r="J278" s="174">
        <f t="shared" si="53"/>
        <v>1339900</v>
      </c>
      <c r="K278" s="216" t="s">
        <v>10</v>
      </c>
      <c r="L278" s="209">
        <v>24.283436457090911</v>
      </c>
      <c r="M278" s="155">
        <v>1393496</v>
      </c>
      <c r="N278" s="174">
        <f t="shared" si="54"/>
        <v>1393496</v>
      </c>
      <c r="O278" s="216" t="s">
        <v>10</v>
      </c>
      <c r="P278" s="209">
        <v>24.283436457090911</v>
      </c>
      <c r="Q278" s="155">
        <v>1380097</v>
      </c>
      <c r="R278" s="174">
        <f t="shared" si="55"/>
        <v>1380097</v>
      </c>
      <c r="S278" s="395">
        <f t="shared" si="52"/>
        <v>1375918.901845</v>
      </c>
    </row>
    <row r="279" spans="1:19" x14ac:dyDescent="0.25">
      <c r="A279" s="37">
        <v>261</v>
      </c>
      <c r="B279" s="103" t="s">
        <v>298</v>
      </c>
      <c r="C279" s="9">
        <v>149000</v>
      </c>
      <c r="D279" s="42">
        <v>0.94346999454545466</v>
      </c>
      <c r="E279" s="11">
        <v>79526.906971999968</v>
      </c>
      <c r="F279" s="172">
        <v>228526.90697199997</v>
      </c>
      <c r="G279" s="252">
        <v>205650</v>
      </c>
      <c r="H279" s="209">
        <v>0.94346999454545466</v>
      </c>
      <c r="I279" s="155">
        <v>52200</v>
      </c>
      <c r="J279" s="174">
        <f>G279+I279</f>
        <v>257850</v>
      </c>
      <c r="K279" s="252">
        <v>234441</v>
      </c>
      <c r="L279" s="209">
        <v>0.94346999454545466</v>
      </c>
      <c r="M279" s="155">
        <v>54288</v>
      </c>
      <c r="N279" s="174">
        <f>K279+M279</f>
        <v>288729</v>
      </c>
      <c r="O279" s="252">
        <v>263232</v>
      </c>
      <c r="P279" s="209">
        <v>0.94346999454545466</v>
      </c>
      <c r="Q279" s="155">
        <v>54810</v>
      </c>
      <c r="R279" s="174">
        <f>O279+Q279</f>
        <v>318042</v>
      </c>
      <c r="S279" s="395">
        <f t="shared" si="52"/>
        <v>273286.97674299998</v>
      </c>
    </row>
    <row r="280" spans="1:19" x14ac:dyDescent="0.25">
      <c r="A280" s="37">
        <v>262</v>
      </c>
      <c r="B280" s="103" t="s">
        <v>299</v>
      </c>
      <c r="C280" s="9">
        <v>83000</v>
      </c>
      <c r="D280" s="42">
        <v>0.94346999454545466</v>
      </c>
      <c r="E280" s="11">
        <v>44581.178088000001</v>
      </c>
      <c r="F280" s="172">
        <v>127581.178088</v>
      </c>
      <c r="G280" s="252">
        <v>77100</v>
      </c>
      <c r="H280" s="209">
        <v>0.94346999454545466</v>
      </c>
      <c r="I280" s="155">
        <v>52200</v>
      </c>
      <c r="J280" s="174">
        <f>G280+I280</f>
        <v>129300</v>
      </c>
      <c r="K280" s="252">
        <v>87894</v>
      </c>
      <c r="L280" s="209">
        <v>0.94346999454545466</v>
      </c>
      <c r="M280" s="155">
        <v>54288</v>
      </c>
      <c r="N280" s="174">
        <f>K280+M280</f>
        <v>142182</v>
      </c>
      <c r="O280" s="252">
        <v>92520</v>
      </c>
      <c r="P280" s="209">
        <v>0.94346999454545466</v>
      </c>
      <c r="Q280" s="155">
        <v>54810</v>
      </c>
      <c r="R280" s="174">
        <f>O280+Q280</f>
        <v>147330</v>
      </c>
      <c r="S280" s="395">
        <f t="shared" si="52"/>
        <v>136598.29452200001</v>
      </c>
    </row>
    <row r="281" spans="1:19" x14ac:dyDescent="0.25">
      <c r="A281" s="37">
        <v>263</v>
      </c>
      <c r="B281" s="103" t="s">
        <v>300</v>
      </c>
      <c r="C281" s="9">
        <v>97000</v>
      </c>
      <c r="D281" s="42">
        <v>0.94346999454545466</v>
      </c>
      <c r="E281" s="11">
        <v>51988.460963999998</v>
      </c>
      <c r="F281" s="172">
        <v>148988.460964</v>
      </c>
      <c r="G281" s="252">
        <v>104550</v>
      </c>
      <c r="H281" s="209">
        <v>0.94346999454545466</v>
      </c>
      <c r="I281" s="155">
        <v>52200</v>
      </c>
      <c r="J281" s="174">
        <f>G281+I281</f>
        <v>156750</v>
      </c>
      <c r="K281" s="252">
        <v>120233</v>
      </c>
      <c r="L281" s="209">
        <v>0.94346999454545466</v>
      </c>
      <c r="M281" s="155">
        <v>55332</v>
      </c>
      <c r="N281" s="174">
        <f>K281+M281</f>
        <v>175565</v>
      </c>
      <c r="O281" s="252">
        <v>134870</v>
      </c>
      <c r="P281" s="209">
        <v>0.94346999454545466</v>
      </c>
      <c r="Q281" s="155">
        <v>52722</v>
      </c>
      <c r="R281" s="174">
        <f>O281+Q281</f>
        <v>187592</v>
      </c>
      <c r="S281" s="395">
        <f t="shared" si="52"/>
        <v>167223.86524099999</v>
      </c>
    </row>
    <row r="282" spans="1:19" x14ac:dyDescent="0.25">
      <c r="A282" s="37">
        <v>264</v>
      </c>
      <c r="B282" s="103" t="s">
        <v>358</v>
      </c>
      <c r="C282" s="15" t="s">
        <v>10</v>
      </c>
      <c r="D282" s="42">
        <v>5.6608779021818192</v>
      </c>
      <c r="E282" s="11">
        <v>326261.23289199994</v>
      </c>
      <c r="F282" s="172">
        <v>326261.23289199994</v>
      </c>
      <c r="G282" s="216" t="s">
        <v>10</v>
      </c>
      <c r="H282" s="209">
        <v>5.6608779021818192</v>
      </c>
      <c r="I282" s="155">
        <v>312400</v>
      </c>
      <c r="J282" s="174">
        <f>I282*1</f>
        <v>312400</v>
      </c>
      <c r="K282" s="216" t="s">
        <v>10</v>
      </c>
      <c r="L282" s="209">
        <v>5.6608779021818192</v>
      </c>
      <c r="M282" s="155">
        <v>331144</v>
      </c>
      <c r="N282" s="174">
        <f>M282*1</f>
        <v>331144</v>
      </c>
      <c r="O282" s="216" t="s">
        <v>10</v>
      </c>
      <c r="P282" s="209">
        <v>5.6608779021818192</v>
      </c>
      <c r="Q282" s="155">
        <v>324896</v>
      </c>
      <c r="R282" s="174">
        <f>Q282*1</f>
        <v>324896</v>
      </c>
      <c r="S282" s="395">
        <f t="shared" si="52"/>
        <v>323675.30822299997</v>
      </c>
    </row>
    <row r="283" spans="1:19" x14ac:dyDescent="0.25">
      <c r="A283" s="37">
        <v>265</v>
      </c>
      <c r="B283" s="103" t="s">
        <v>1257</v>
      </c>
      <c r="C283" s="15" t="s">
        <v>10</v>
      </c>
      <c r="D283" s="42">
        <v>4.9737505687272732</v>
      </c>
      <c r="E283" s="11">
        <v>287002.41740799998</v>
      </c>
      <c r="F283" s="172">
        <v>287002.41740799998</v>
      </c>
      <c r="G283" s="216" t="s">
        <v>10</v>
      </c>
      <c r="H283" s="209">
        <v>4.9737505687272732</v>
      </c>
      <c r="I283" s="205">
        <v>274500</v>
      </c>
      <c r="J283" s="174">
        <f>I283*1</f>
        <v>274500</v>
      </c>
      <c r="K283" s="216" t="s">
        <v>10</v>
      </c>
      <c r="L283" s="209">
        <v>4.9737505687272732</v>
      </c>
      <c r="M283" s="205">
        <v>285480</v>
      </c>
      <c r="N283" s="174">
        <f>M283*1</f>
        <v>285480</v>
      </c>
      <c r="O283" s="216" t="s">
        <v>10</v>
      </c>
      <c r="P283" s="209">
        <v>4.9737505687272732</v>
      </c>
      <c r="Q283" s="205">
        <v>277245</v>
      </c>
      <c r="R283" s="174">
        <f>Q283*1</f>
        <v>277245</v>
      </c>
      <c r="S283" s="395">
        <f t="shared" si="52"/>
        <v>281056.85435199999</v>
      </c>
    </row>
    <row r="284" spans="1:19" x14ac:dyDescent="0.25">
      <c r="A284" s="37">
        <v>266</v>
      </c>
      <c r="B284" s="103" t="s">
        <v>1258</v>
      </c>
      <c r="C284" s="9">
        <v>431000</v>
      </c>
      <c r="D284" s="42">
        <v>4.9737505687272732</v>
      </c>
      <c r="E284" s="11">
        <v>231580.35788000003</v>
      </c>
      <c r="F284" s="172">
        <v>662580.35788000003</v>
      </c>
      <c r="G284" s="252">
        <v>463050</v>
      </c>
      <c r="H284" s="209">
        <v>4.9737505687272732</v>
      </c>
      <c r="I284" s="205">
        <v>274500</v>
      </c>
      <c r="J284" s="174">
        <f t="shared" ref="J284:J294" si="56">G284+I284</f>
        <v>737550</v>
      </c>
      <c r="K284" s="252">
        <v>537138</v>
      </c>
      <c r="L284" s="209">
        <v>4.9737505687272732</v>
      </c>
      <c r="M284" s="205">
        <v>282735</v>
      </c>
      <c r="N284" s="174">
        <f t="shared" ref="N284:N294" si="57">K284+M284</f>
        <v>819873</v>
      </c>
      <c r="O284" s="252">
        <v>560291</v>
      </c>
      <c r="P284" s="209">
        <v>4.9737505687272732</v>
      </c>
      <c r="Q284" s="205">
        <v>288225</v>
      </c>
      <c r="R284" s="174">
        <f t="shared" ref="R284:R294" si="58">O284+Q284</f>
        <v>848516</v>
      </c>
      <c r="S284" s="395">
        <f t="shared" si="52"/>
        <v>767129.83947000001</v>
      </c>
    </row>
    <row r="285" spans="1:19" x14ac:dyDescent="0.25">
      <c r="A285" s="37">
        <v>267</v>
      </c>
      <c r="B285" s="103" t="s">
        <v>1259</v>
      </c>
      <c r="C285" s="9">
        <v>390000</v>
      </c>
      <c r="D285" s="42">
        <v>4.9737505687272732</v>
      </c>
      <c r="E285" s="11">
        <v>209402.43367199996</v>
      </c>
      <c r="F285" s="172">
        <v>599402.43367199996</v>
      </c>
      <c r="G285" s="252">
        <v>385950</v>
      </c>
      <c r="H285" s="209">
        <v>4.9737505687272732</v>
      </c>
      <c r="I285" s="205">
        <v>274500</v>
      </c>
      <c r="J285" s="174">
        <f t="shared" si="56"/>
        <v>660450</v>
      </c>
      <c r="K285" s="252">
        <v>451562</v>
      </c>
      <c r="L285" s="209">
        <v>4.9737505687272732</v>
      </c>
      <c r="M285" s="205">
        <v>285480</v>
      </c>
      <c r="N285" s="174">
        <f t="shared" si="57"/>
        <v>737042</v>
      </c>
      <c r="O285" s="252">
        <v>455421</v>
      </c>
      <c r="P285" s="209">
        <v>4.9737505687272732</v>
      </c>
      <c r="Q285" s="205">
        <v>285480</v>
      </c>
      <c r="R285" s="174">
        <f t="shared" si="58"/>
        <v>740901</v>
      </c>
      <c r="S285" s="395">
        <f t="shared" si="52"/>
        <v>684448.85841799993</v>
      </c>
    </row>
    <row r="286" spans="1:19" x14ac:dyDescent="0.25">
      <c r="A286" s="37">
        <v>268</v>
      </c>
      <c r="B286" s="103" t="s">
        <v>1260</v>
      </c>
      <c r="C286" s="9">
        <v>404000</v>
      </c>
      <c r="D286" s="42">
        <v>4.9737505687272732</v>
      </c>
      <c r="E286" s="11">
        <v>217245.74520400004</v>
      </c>
      <c r="F286" s="172">
        <v>621245.74520400004</v>
      </c>
      <c r="G286" s="252">
        <v>411600</v>
      </c>
      <c r="H286" s="209">
        <v>4.9737505687272732</v>
      </c>
      <c r="I286" s="205">
        <v>274500</v>
      </c>
      <c r="J286" s="174">
        <f t="shared" si="56"/>
        <v>686100</v>
      </c>
      <c r="K286" s="252">
        <v>477456</v>
      </c>
      <c r="L286" s="209">
        <v>4.9737505687272732</v>
      </c>
      <c r="M286" s="205">
        <v>282735</v>
      </c>
      <c r="N286" s="174">
        <f t="shared" si="57"/>
        <v>760191</v>
      </c>
      <c r="O286" s="252">
        <v>530964</v>
      </c>
      <c r="P286" s="209">
        <v>4.9737505687272732</v>
      </c>
      <c r="Q286" s="205">
        <v>282735</v>
      </c>
      <c r="R286" s="174">
        <f t="shared" si="58"/>
        <v>813699</v>
      </c>
      <c r="S286" s="395">
        <f t="shared" si="52"/>
        <v>720308.93630099995</v>
      </c>
    </row>
    <row r="287" spans="1:19" x14ac:dyDescent="0.25">
      <c r="A287" s="37">
        <v>269</v>
      </c>
      <c r="B287" s="103" t="s">
        <v>1261</v>
      </c>
      <c r="C287" s="9">
        <v>310000</v>
      </c>
      <c r="D287" s="42">
        <v>3.1675718429090911</v>
      </c>
      <c r="E287" s="11">
        <v>167440.11008399999</v>
      </c>
      <c r="F287" s="172">
        <v>477440.11008399999</v>
      </c>
      <c r="G287" s="252">
        <v>360300</v>
      </c>
      <c r="H287" s="209">
        <v>3.1675718429090911</v>
      </c>
      <c r="I287" s="155">
        <v>174900</v>
      </c>
      <c r="J287" s="174">
        <f t="shared" si="56"/>
        <v>535200</v>
      </c>
      <c r="K287" s="252">
        <v>414345</v>
      </c>
      <c r="L287" s="209">
        <v>3.1675718429090911</v>
      </c>
      <c r="M287" s="155">
        <v>183645</v>
      </c>
      <c r="N287" s="174">
        <f t="shared" si="57"/>
        <v>597990</v>
      </c>
      <c r="O287" s="252">
        <v>453978</v>
      </c>
      <c r="P287" s="209">
        <v>3.1675718429090911</v>
      </c>
      <c r="Q287" s="155">
        <v>178398</v>
      </c>
      <c r="R287" s="174">
        <f t="shared" si="58"/>
        <v>632376</v>
      </c>
      <c r="S287" s="395">
        <f t="shared" si="52"/>
        <v>560751.52752100001</v>
      </c>
    </row>
    <row r="288" spans="1:19" x14ac:dyDescent="0.25">
      <c r="A288" s="37">
        <v>270</v>
      </c>
      <c r="B288" s="103" t="s">
        <v>1262</v>
      </c>
      <c r="C288" s="9">
        <v>775000</v>
      </c>
      <c r="D288" s="42">
        <v>4.9737505687272732</v>
      </c>
      <c r="E288" s="11">
        <v>416592.89544399991</v>
      </c>
      <c r="F288" s="172">
        <v>1191592.8954439999</v>
      </c>
      <c r="G288" s="252">
        <v>1131750</v>
      </c>
      <c r="H288" s="209">
        <v>4.9737505687272732</v>
      </c>
      <c r="I288" s="205">
        <v>274500</v>
      </c>
      <c r="J288" s="174">
        <f t="shared" si="56"/>
        <v>1406250</v>
      </c>
      <c r="K288" s="252">
        <v>1324148</v>
      </c>
      <c r="L288" s="209">
        <v>4.9737505687272732</v>
      </c>
      <c r="M288" s="205">
        <v>288225</v>
      </c>
      <c r="N288" s="174">
        <f t="shared" si="57"/>
        <v>1612373</v>
      </c>
      <c r="O288" s="252">
        <v>1346783</v>
      </c>
      <c r="P288" s="209">
        <v>4.9737505687272732</v>
      </c>
      <c r="Q288" s="205">
        <v>279990</v>
      </c>
      <c r="R288" s="174">
        <f t="shared" si="58"/>
        <v>1626773</v>
      </c>
      <c r="S288" s="395">
        <f t="shared" si="52"/>
        <v>1459247.223861</v>
      </c>
    </row>
    <row r="289" spans="1:19" x14ac:dyDescent="0.25">
      <c r="A289" s="37">
        <v>271</v>
      </c>
      <c r="B289" s="103" t="s">
        <v>1263</v>
      </c>
      <c r="C289" s="9">
        <v>299000</v>
      </c>
      <c r="D289" s="42">
        <v>4.9737505687272732</v>
      </c>
      <c r="E289" s="11">
        <v>161112.07211199997</v>
      </c>
      <c r="F289" s="172">
        <v>460112.07211199997</v>
      </c>
      <c r="G289" s="252">
        <v>205950</v>
      </c>
      <c r="H289" s="209">
        <v>4.9737505687272732</v>
      </c>
      <c r="I289" s="205">
        <v>274500</v>
      </c>
      <c r="J289" s="174">
        <f t="shared" si="56"/>
        <v>480450</v>
      </c>
      <c r="K289" s="252">
        <v>232724</v>
      </c>
      <c r="L289" s="209">
        <v>4.9737505687272732</v>
      </c>
      <c r="M289" s="205">
        <v>285480</v>
      </c>
      <c r="N289" s="174">
        <f t="shared" si="57"/>
        <v>518204</v>
      </c>
      <c r="O289" s="252">
        <v>251259</v>
      </c>
      <c r="P289" s="209">
        <v>4.9737505687272732</v>
      </c>
      <c r="Q289" s="205">
        <v>288225</v>
      </c>
      <c r="R289" s="174">
        <f t="shared" si="58"/>
        <v>539484</v>
      </c>
      <c r="S289" s="395">
        <f t="shared" si="52"/>
        <v>499562.51802800002</v>
      </c>
    </row>
    <row r="290" spans="1:19" x14ac:dyDescent="0.25">
      <c r="A290" s="37">
        <v>272</v>
      </c>
      <c r="B290" s="103" t="s">
        <v>1264</v>
      </c>
      <c r="C290" s="9">
        <v>325000</v>
      </c>
      <c r="D290" s="42">
        <v>4.9737505687272732</v>
      </c>
      <c r="E290" s="11">
        <v>175163.27678799996</v>
      </c>
      <c r="F290" s="172">
        <v>500163.27678799996</v>
      </c>
      <c r="G290" s="252">
        <v>257400</v>
      </c>
      <c r="H290" s="209">
        <v>4.9737505687272732</v>
      </c>
      <c r="I290" s="205">
        <v>274500</v>
      </c>
      <c r="J290" s="174">
        <f t="shared" si="56"/>
        <v>531900</v>
      </c>
      <c r="K290" s="252">
        <v>303732</v>
      </c>
      <c r="L290" s="209">
        <v>4.9737505687272732</v>
      </c>
      <c r="M290" s="205">
        <v>282735</v>
      </c>
      <c r="N290" s="174">
        <f t="shared" si="57"/>
        <v>586467</v>
      </c>
      <c r="O290" s="252">
        <v>334620</v>
      </c>
      <c r="P290" s="209">
        <v>4.9737505687272732</v>
      </c>
      <c r="Q290" s="205">
        <v>288225</v>
      </c>
      <c r="R290" s="174">
        <f t="shared" si="58"/>
        <v>622845</v>
      </c>
      <c r="S290" s="395">
        <f t="shared" si="52"/>
        <v>560343.819197</v>
      </c>
    </row>
    <row r="291" spans="1:19" x14ac:dyDescent="0.25">
      <c r="A291" s="37">
        <v>273</v>
      </c>
      <c r="B291" s="103" t="s">
        <v>1265</v>
      </c>
      <c r="C291" s="9">
        <v>302000</v>
      </c>
      <c r="D291" s="42">
        <v>4.402898597818182</v>
      </c>
      <c r="E291" s="11">
        <v>162723.47563599999</v>
      </c>
      <c r="F291" s="172">
        <v>464723.47563599999</v>
      </c>
      <c r="G291" s="252">
        <v>257400</v>
      </c>
      <c r="H291" s="209">
        <v>4.402898597818182</v>
      </c>
      <c r="I291" s="155">
        <v>243100</v>
      </c>
      <c r="J291" s="174">
        <f t="shared" si="56"/>
        <v>500500</v>
      </c>
      <c r="K291" s="252">
        <v>288288</v>
      </c>
      <c r="L291" s="209">
        <v>4.402898597818182</v>
      </c>
      <c r="M291" s="155">
        <v>252824</v>
      </c>
      <c r="N291" s="174">
        <f t="shared" si="57"/>
        <v>541112</v>
      </c>
      <c r="O291" s="252">
        <v>306306</v>
      </c>
      <c r="P291" s="209">
        <v>4.402898597818182</v>
      </c>
      <c r="Q291" s="155">
        <v>245531</v>
      </c>
      <c r="R291" s="174">
        <f t="shared" si="58"/>
        <v>551837</v>
      </c>
      <c r="S291" s="395">
        <f t="shared" si="52"/>
        <v>514543.11890900001</v>
      </c>
    </row>
    <row r="292" spans="1:19" x14ac:dyDescent="0.25">
      <c r="A292" s="37">
        <v>274</v>
      </c>
      <c r="B292" s="103" t="s">
        <v>1266</v>
      </c>
      <c r="C292" s="9">
        <v>269000</v>
      </c>
      <c r="D292" s="42">
        <v>5.6608779021818192</v>
      </c>
      <c r="E292" s="11">
        <v>144358.29424399999</v>
      </c>
      <c r="F292" s="172">
        <v>413358.29424399999</v>
      </c>
      <c r="G292" s="252">
        <v>103050</v>
      </c>
      <c r="H292" s="209">
        <v>5.6608779021818192</v>
      </c>
      <c r="I292" s="155">
        <v>312400</v>
      </c>
      <c r="J292" s="174">
        <f t="shared" si="56"/>
        <v>415450</v>
      </c>
      <c r="K292" s="252">
        <v>121599</v>
      </c>
      <c r="L292" s="209">
        <v>5.6608779021818192</v>
      </c>
      <c r="M292" s="155">
        <v>331144</v>
      </c>
      <c r="N292" s="174">
        <f t="shared" si="57"/>
        <v>452743</v>
      </c>
      <c r="O292" s="252">
        <v>121599</v>
      </c>
      <c r="P292" s="209">
        <v>5.6608779021818192</v>
      </c>
      <c r="Q292" s="155">
        <v>318648</v>
      </c>
      <c r="R292" s="174">
        <f t="shared" si="58"/>
        <v>440247</v>
      </c>
      <c r="S292" s="395">
        <f t="shared" si="52"/>
        <v>430449.573561</v>
      </c>
    </row>
    <row r="293" spans="1:19" x14ac:dyDescent="0.25">
      <c r="A293" s="37">
        <v>275</v>
      </c>
      <c r="B293" s="103" t="s">
        <v>1267</v>
      </c>
      <c r="C293" s="9">
        <v>325000</v>
      </c>
      <c r="D293" s="42">
        <v>5.6608779021818192</v>
      </c>
      <c r="E293" s="11">
        <v>174237.60759600002</v>
      </c>
      <c r="F293" s="172">
        <v>499237.60759600002</v>
      </c>
      <c r="G293" s="252">
        <v>205950</v>
      </c>
      <c r="H293" s="209">
        <v>5.6608779021818192</v>
      </c>
      <c r="I293" s="155">
        <v>312400</v>
      </c>
      <c r="J293" s="174">
        <f t="shared" si="56"/>
        <v>518350</v>
      </c>
      <c r="K293" s="252">
        <v>230664</v>
      </c>
      <c r="L293" s="209">
        <v>5.6608779021818192</v>
      </c>
      <c r="M293" s="155">
        <v>324896</v>
      </c>
      <c r="N293" s="174">
        <f t="shared" si="57"/>
        <v>555560</v>
      </c>
      <c r="O293" s="252">
        <v>261557</v>
      </c>
      <c r="P293" s="209">
        <v>5.6608779021818192</v>
      </c>
      <c r="Q293" s="155">
        <v>321772</v>
      </c>
      <c r="R293" s="174">
        <f t="shared" si="58"/>
        <v>583329</v>
      </c>
      <c r="S293" s="395">
        <f t="shared" si="52"/>
        <v>539119.15189899993</v>
      </c>
    </row>
    <row r="294" spans="1:19" x14ac:dyDescent="0.25">
      <c r="A294" s="37">
        <v>276</v>
      </c>
      <c r="B294" s="103" t="s">
        <v>1268</v>
      </c>
      <c r="C294" s="9">
        <v>375000</v>
      </c>
      <c r="D294" s="42">
        <v>5.6608779021818192</v>
      </c>
      <c r="E294" s="11">
        <v>202534.07294800004</v>
      </c>
      <c r="F294" s="172">
        <v>577534.07294800004</v>
      </c>
      <c r="G294" s="252">
        <v>308850</v>
      </c>
      <c r="H294" s="209">
        <v>5.6608779021818192</v>
      </c>
      <c r="I294" s="155">
        <v>312400</v>
      </c>
      <c r="J294" s="174">
        <f t="shared" si="56"/>
        <v>621250</v>
      </c>
      <c r="K294" s="252">
        <v>358266</v>
      </c>
      <c r="L294" s="209">
        <v>5.6608779021818192</v>
      </c>
      <c r="M294" s="155">
        <v>331144</v>
      </c>
      <c r="N294" s="174">
        <f t="shared" si="57"/>
        <v>689410</v>
      </c>
      <c r="O294" s="252">
        <v>358266</v>
      </c>
      <c r="P294" s="209">
        <v>5.6608779021818192</v>
      </c>
      <c r="Q294" s="155">
        <v>321772</v>
      </c>
      <c r="R294" s="174">
        <f t="shared" si="58"/>
        <v>680038</v>
      </c>
      <c r="S294" s="395">
        <f t="shared" si="52"/>
        <v>642058.01823699998</v>
      </c>
    </row>
    <row r="295" spans="1:19" x14ac:dyDescent="0.25">
      <c r="G295"/>
      <c r="H295"/>
      <c r="I295"/>
      <c r="J295" s="173"/>
      <c r="K295"/>
      <c r="L295"/>
      <c r="M295"/>
      <c r="N295" s="173"/>
    </row>
    <row r="296" spans="1:19" x14ac:dyDescent="0.25">
      <c r="G296" s="164"/>
      <c r="H296" s="165"/>
      <c r="I296" s="166"/>
      <c r="J296" s="175"/>
      <c r="K296" s="164"/>
      <c r="L296" s="165"/>
      <c r="M296" s="385"/>
      <c r="N296" s="386"/>
    </row>
    <row r="297" spans="1:19" x14ac:dyDescent="0.25">
      <c r="G297" s="164"/>
      <c r="H297" s="165"/>
      <c r="I297" s="166"/>
      <c r="J297" s="175"/>
      <c r="K297" s="164"/>
      <c r="L297" s="165"/>
      <c r="M297" s="385"/>
      <c r="N297" s="386"/>
    </row>
    <row r="298" spans="1:19" x14ac:dyDescent="0.25">
      <c r="G298" s="167"/>
      <c r="H298" s="168"/>
      <c r="I298" s="166"/>
      <c r="J298" s="175"/>
      <c r="K298" s="167"/>
      <c r="L298" s="168"/>
      <c r="M298" s="385"/>
      <c r="N298" s="386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7"/>
      <c r="H300" s="168"/>
      <c r="I300" s="166"/>
      <c r="J300" s="175"/>
      <c r="K300" s="167"/>
      <c r="L300" s="168"/>
      <c r="M300" s="385"/>
      <c r="N300" s="386"/>
    </row>
    <row r="301" spans="1:19" x14ac:dyDescent="0.25">
      <c r="G301" s="169"/>
      <c r="H301" s="170"/>
      <c r="I301" s="169"/>
      <c r="J301" s="176"/>
      <c r="K301" s="169"/>
      <c r="L301" s="170"/>
      <c r="M301" s="169"/>
      <c r="N30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96853-BE7C-4002-AE82-9B635BC226E0}">
  <dimension ref="A1:S284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5" width="15.5703125" style="268" bestFit="1" customWidth="1"/>
    <col min="16" max="16" width="14" style="268" bestFit="1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38</v>
      </c>
      <c r="B4" s="453" t="s">
        <v>1278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121">
        <v>2.8304292952727272</v>
      </c>
      <c r="E6" s="11">
        <v>80620.29026400001</v>
      </c>
      <c r="F6" s="172">
        <v>230620.29026400001</v>
      </c>
      <c r="G6" s="152">
        <v>97000</v>
      </c>
      <c r="H6" s="334">
        <v>2.8304292952727272</v>
      </c>
      <c r="I6" s="189">
        <v>156300</v>
      </c>
      <c r="J6" s="174">
        <f>G6+I6</f>
        <v>253300</v>
      </c>
      <c r="K6" s="152">
        <v>111550</v>
      </c>
      <c r="L6" s="334">
        <v>2.8304292952727272</v>
      </c>
      <c r="M6" s="189">
        <v>170680</v>
      </c>
      <c r="N6" s="174">
        <f>K6+M6</f>
        <v>282230</v>
      </c>
      <c r="O6" s="152">
        <v>123190</v>
      </c>
      <c r="P6" s="334">
        <v>2.8304292952727272</v>
      </c>
      <c r="Q6" s="189">
        <v>160989</v>
      </c>
      <c r="R6" s="174">
        <f>O6+Q6</f>
        <v>284179</v>
      </c>
      <c r="S6" s="395">
        <f>AVERAGE(N6,J6,F6,R6)</f>
        <v>262582.32256599999</v>
      </c>
    </row>
    <row r="7" spans="1:19" x14ac:dyDescent="0.25">
      <c r="A7" s="37">
        <v>2</v>
      </c>
      <c r="B7" s="38" t="s">
        <v>9</v>
      </c>
      <c r="C7" s="9">
        <v>28923.964607999998</v>
      </c>
      <c r="D7" s="39">
        <v>0</v>
      </c>
      <c r="E7" s="12" t="s">
        <v>10</v>
      </c>
      <c r="F7" s="172">
        <v>28923.964607999998</v>
      </c>
      <c r="G7" s="221">
        <v>29400</v>
      </c>
      <c r="H7" s="202">
        <v>0</v>
      </c>
      <c r="I7" s="154" t="s">
        <v>10</v>
      </c>
      <c r="J7" s="174">
        <f>G7*1</f>
        <v>29400</v>
      </c>
      <c r="K7" s="221">
        <v>33222</v>
      </c>
      <c r="L7" s="202">
        <v>0</v>
      </c>
      <c r="M7" s="154" t="s">
        <v>10</v>
      </c>
      <c r="N7" s="174">
        <f>K7*1</f>
        <v>33222</v>
      </c>
      <c r="O7" s="221">
        <v>37044</v>
      </c>
      <c r="P7" s="202">
        <v>0</v>
      </c>
      <c r="Q7" s="154" t="s">
        <v>10</v>
      </c>
      <c r="R7" s="174">
        <f>O7*1</f>
        <v>37044</v>
      </c>
      <c r="S7" s="395">
        <f t="shared" ref="S7:S70" si="0">AVERAGE(N7,J7,F7,R7)</f>
        <v>32147.491151999999</v>
      </c>
    </row>
    <row r="8" spans="1:19" x14ac:dyDescent="0.25">
      <c r="A8" s="37">
        <v>3</v>
      </c>
      <c r="B8" s="38" t="s">
        <v>11</v>
      </c>
      <c r="C8" s="9">
        <v>123367.22238400001</v>
      </c>
      <c r="D8" s="39">
        <v>0</v>
      </c>
      <c r="E8" s="12" t="s">
        <v>10</v>
      </c>
      <c r="F8" s="172">
        <v>123367.22238400001</v>
      </c>
      <c r="G8" s="221">
        <v>148500</v>
      </c>
      <c r="H8" s="202">
        <v>0</v>
      </c>
      <c r="I8" s="154" t="s">
        <v>10</v>
      </c>
      <c r="J8" s="174">
        <f>G8*1</f>
        <v>148500</v>
      </c>
      <c r="K8" s="221">
        <v>169290</v>
      </c>
      <c r="L8" s="202">
        <v>0</v>
      </c>
      <c r="M8" s="154" t="s">
        <v>10</v>
      </c>
      <c r="N8" s="174">
        <f>K8*1</f>
        <v>169290</v>
      </c>
      <c r="O8" s="221">
        <v>185625</v>
      </c>
      <c r="P8" s="202">
        <v>0</v>
      </c>
      <c r="Q8" s="154" t="s">
        <v>10</v>
      </c>
      <c r="R8" s="174">
        <f>O8*1</f>
        <v>185625</v>
      </c>
      <c r="S8" s="395">
        <f t="shared" si="0"/>
        <v>156695.55559599999</v>
      </c>
    </row>
    <row r="9" spans="1:19" x14ac:dyDescent="0.25">
      <c r="A9" s="37">
        <v>4</v>
      </c>
      <c r="B9" s="38" t="s">
        <v>20</v>
      </c>
      <c r="C9" s="9">
        <v>595000</v>
      </c>
      <c r="D9" s="121">
        <v>3.7739186014545458</v>
      </c>
      <c r="E9" s="11">
        <v>321028.39554800012</v>
      </c>
      <c r="F9" s="172">
        <v>916028.39554800012</v>
      </c>
      <c r="G9" s="221">
        <v>871200</v>
      </c>
      <c r="H9" s="334">
        <v>3.7739186014545458</v>
      </c>
      <c r="I9" s="155">
        <v>208300</v>
      </c>
      <c r="J9" s="174">
        <f t="shared" ref="J9:J15" si="1">G9+I9</f>
        <v>1079500</v>
      </c>
      <c r="K9" s="221">
        <v>993168</v>
      </c>
      <c r="L9" s="334">
        <v>3.7739186014545458</v>
      </c>
      <c r="M9" s="155">
        <v>227464</v>
      </c>
      <c r="N9" s="174">
        <f t="shared" ref="N9:N15" si="2">K9+M9</f>
        <v>1220632</v>
      </c>
      <c r="O9" s="221">
        <v>1089000</v>
      </c>
      <c r="P9" s="334">
        <v>3.7739186014545458</v>
      </c>
      <c r="Q9" s="155">
        <v>210383</v>
      </c>
      <c r="R9" s="174">
        <f t="shared" ref="R9:R15" si="3">O9+Q9</f>
        <v>1299383</v>
      </c>
      <c r="S9" s="395">
        <f t="shared" si="0"/>
        <v>1128885.848887</v>
      </c>
    </row>
    <row r="10" spans="1:19" x14ac:dyDescent="0.25">
      <c r="A10" s="37">
        <v>5</v>
      </c>
      <c r="B10" s="38" t="s">
        <v>22</v>
      </c>
      <c r="C10" s="9">
        <v>376000</v>
      </c>
      <c r="D10" s="121">
        <v>1.8869593007272729</v>
      </c>
      <c r="E10" s="11">
        <v>202339.21997600002</v>
      </c>
      <c r="F10" s="172">
        <v>578339.21997600002</v>
      </c>
      <c r="G10" s="221">
        <v>576300</v>
      </c>
      <c r="H10" s="334">
        <v>1.8869593007272729</v>
      </c>
      <c r="I10" s="155">
        <v>104200</v>
      </c>
      <c r="J10" s="174">
        <f t="shared" si="1"/>
        <v>680500</v>
      </c>
      <c r="K10" s="221">
        <v>662745</v>
      </c>
      <c r="L10" s="334">
        <v>1.8869593007272729</v>
      </c>
      <c r="M10" s="155">
        <v>113766</v>
      </c>
      <c r="N10" s="174">
        <f t="shared" si="2"/>
        <v>776511</v>
      </c>
      <c r="O10" s="221">
        <v>691560</v>
      </c>
      <c r="P10" s="334">
        <v>1.8869593007272729</v>
      </c>
      <c r="Q10" s="155">
        <v>108368</v>
      </c>
      <c r="R10" s="174">
        <f t="shared" si="3"/>
        <v>799928</v>
      </c>
      <c r="S10" s="395">
        <f t="shared" si="0"/>
        <v>708819.55499400001</v>
      </c>
    </row>
    <row r="11" spans="1:19" x14ac:dyDescent="0.25">
      <c r="A11" s="37">
        <v>6</v>
      </c>
      <c r="B11" s="38" t="s">
        <v>23</v>
      </c>
      <c r="C11" s="9">
        <v>172000</v>
      </c>
      <c r="D11" s="121">
        <v>1.8869593007272729</v>
      </c>
      <c r="E11" s="11">
        <v>92216.026395999943</v>
      </c>
      <c r="F11" s="172">
        <v>264216.02639599994</v>
      </c>
      <c r="G11" s="221">
        <v>183600</v>
      </c>
      <c r="H11" s="334">
        <v>1.8869593007272729</v>
      </c>
      <c r="I11" s="155">
        <v>104200</v>
      </c>
      <c r="J11" s="174">
        <f t="shared" si="1"/>
        <v>287800</v>
      </c>
      <c r="K11" s="221">
        <v>216648</v>
      </c>
      <c r="L11" s="334">
        <v>1.8869593007272729</v>
      </c>
      <c r="M11" s="155">
        <v>113786</v>
      </c>
      <c r="N11" s="174">
        <f t="shared" si="2"/>
        <v>330434</v>
      </c>
      <c r="O11" s="221">
        <v>238680</v>
      </c>
      <c r="P11" s="334">
        <v>1.8869593007272729</v>
      </c>
      <c r="Q11" s="155">
        <v>107326</v>
      </c>
      <c r="R11" s="174">
        <f t="shared" si="3"/>
        <v>346006</v>
      </c>
      <c r="S11" s="395">
        <f t="shared" si="0"/>
        <v>307114.00659899996</v>
      </c>
    </row>
    <row r="12" spans="1:19" x14ac:dyDescent="0.25">
      <c r="A12" s="37">
        <v>7</v>
      </c>
      <c r="B12" s="38" t="s">
        <v>304</v>
      </c>
      <c r="C12" s="9">
        <v>188000</v>
      </c>
      <c r="D12" s="121">
        <v>1.8869593007272729</v>
      </c>
      <c r="E12" s="11">
        <v>100674.29584000004</v>
      </c>
      <c r="F12" s="172">
        <v>288674.29584000004</v>
      </c>
      <c r="G12" s="221">
        <v>213450</v>
      </c>
      <c r="H12" s="334">
        <v>1.8869593007272729</v>
      </c>
      <c r="I12" s="155">
        <v>104200</v>
      </c>
      <c r="J12" s="174">
        <f t="shared" si="1"/>
        <v>317650</v>
      </c>
      <c r="K12" s="221">
        <v>245468</v>
      </c>
      <c r="L12" s="334">
        <v>1.8869593007272729</v>
      </c>
      <c r="M12" s="155">
        <v>113786</v>
      </c>
      <c r="N12" s="174">
        <f t="shared" si="2"/>
        <v>359254</v>
      </c>
      <c r="O12" s="221">
        <v>260409</v>
      </c>
      <c r="P12" s="334">
        <v>1.8869593007272729</v>
      </c>
      <c r="Q12" s="155">
        <v>108368</v>
      </c>
      <c r="R12" s="174">
        <f t="shared" si="3"/>
        <v>368777</v>
      </c>
      <c r="S12" s="395">
        <f t="shared" si="0"/>
        <v>333588.82396000001</v>
      </c>
    </row>
    <row r="13" spans="1:19" x14ac:dyDescent="0.25">
      <c r="A13" s="37">
        <v>8</v>
      </c>
      <c r="B13" s="38" t="s">
        <v>24</v>
      </c>
      <c r="C13" s="9">
        <v>97000</v>
      </c>
      <c r="D13" s="39">
        <v>0.86902363636363644</v>
      </c>
      <c r="E13" s="11">
        <v>52758.957739999983</v>
      </c>
      <c r="F13" s="172">
        <v>149758.95773999998</v>
      </c>
      <c r="G13" s="179">
        <v>123600</v>
      </c>
      <c r="H13" s="202">
        <v>0.86902363636363644</v>
      </c>
      <c r="I13" s="251">
        <v>39300</v>
      </c>
      <c r="J13" s="174">
        <f t="shared" si="1"/>
        <v>162900</v>
      </c>
      <c r="K13" s="179">
        <v>144612</v>
      </c>
      <c r="L13" s="202">
        <v>0.86902363636363644</v>
      </c>
      <c r="M13" s="251">
        <v>43741</v>
      </c>
      <c r="N13" s="174">
        <f t="shared" si="2"/>
        <v>188353</v>
      </c>
      <c r="O13" s="179">
        <v>144612</v>
      </c>
      <c r="P13" s="202">
        <v>0.86902363636363644</v>
      </c>
      <c r="Q13" s="251">
        <v>40872</v>
      </c>
      <c r="R13" s="174">
        <f t="shared" si="3"/>
        <v>185484</v>
      </c>
      <c r="S13" s="395">
        <f t="shared" si="0"/>
        <v>171623.989435</v>
      </c>
    </row>
    <row r="14" spans="1:19" x14ac:dyDescent="0.25">
      <c r="A14" s="37">
        <v>11</v>
      </c>
      <c r="B14" s="38" t="s">
        <v>566</v>
      </c>
      <c r="C14" s="9">
        <v>112000</v>
      </c>
      <c r="D14" s="121">
        <v>1.8869593007272729</v>
      </c>
      <c r="E14" s="11">
        <v>61039.044919999986</v>
      </c>
      <c r="F14" s="172">
        <v>173039.04491999999</v>
      </c>
      <c r="G14" s="152">
        <v>140000</v>
      </c>
      <c r="H14" s="334">
        <v>1.8869593007272729</v>
      </c>
      <c r="I14" s="155">
        <v>104200</v>
      </c>
      <c r="J14" s="174">
        <f t="shared" si="1"/>
        <v>244200</v>
      </c>
      <c r="K14" s="152">
        <v>159600</v>
      </c>
      <c r="L14" s="334">
        <v>1.8869593007272729</v>
      </c>
      <c r="M14" s="155">
        <v>113766</v>
      </c>
      <c r="N14" s="174">
        <f t="shared" si="2"/>
        <v>273366</v>
      </c>
      <c r="O14" s="152">
        <v>177800</v>
      </c>
      <c r="P14" s="334">
        <v>1.8869593007272729</v>
      </c>
      <c r="Q14" s="155">
        <v>107326</v>
      </c>
      <c r="R14" s="174">
        <f t="shared" si="3"/>
        <v>285126</v>
      </c>
      <c r="S14" s="395">
        <f t="shared" si="0"/>
        <v>243932.76123</v>
      </c>
    </row>
    <row r="15" spans="1:19" x14ac:dyDescent="0.25">
      <c r="A15" s="37">
        <v>12</v>
      </c>
      <c r="B15" s="38" t="s">
        <v>532</v>
      </c>
      <c r="C15" s="9">
        <v>112000</v>
      </c>
      <c r="D15" s="121">
        <v>1.8869593007272729</v>
      </c>
      <c r="E15" s="11">
        <v>60880.088920000009</v>
      </c>
      <c r="F15" s="172">
        <v>172880.08892000001</v>
      </c>
      <c r="G15" s="152">
        <v>160000</v>
      </c>
      <c r="H15" s="334">
        <v>1.8869593007272729</v>
      </c>
      <c r="I15" s="155">
        <v>104200</v>
      </c>
      <c r="J15" s="174">
        <f t="shared" si="1"/>
        <v>264200</v>
      </c>
      <c r="K15" s="152">
        <v>185600</v>
      </c>
      <c r="L15" s="334">
        <v>1.8869593007272729</v>
      </c>
      <c r="M15" s="155">
        <v>111619</v>
      </c>
      <c r="N15" s="174">
        <f t="shared" si="2"/>
        <v>297219</v>
      </c>
      <c r="O15" s="152">
        <v>185600</v>
      </c>
      <c r="P15" s="334">
        <v>1.8869593007272729</v>
      </c>
      <c r="Q15" s="155">
        <v>109410</v>
      </c>
      <c r="R15" s="174">
        <f t="shared" si="3"/>
        <v>295010</v>
      </c>
      <c r="S15" s="395">
        <f t="shared" si="0"/>
        <v>257327.27223</v>
      </c>
    </row>
    <row r="16" spans="1:19" x14ac:dyDescent="0.25">
      <c r="A16" s="37">
        <v>13</v>
      </c>
      <c r="B16" s="38" t="s">
        <v>26</v>
      </c>
      <c r="C16" s="9">
        <v>196242.404568</v>
      </c>
      <c r="D16" s="39">
        <v>0</v>
      </c>
      <c r="E16" s="12" t="s">
        <v>10</v>
      </c>
      <c r="F16" s="172">
        <v>196242.404568</v>
      </c>
      <c r="G16" s="221">
        <v>241350</v>
      </c>
      <c r="H16" s="202">
        <v>0</v>
      </c>
      <c r="I16" s="154" t="s">
        <v>10</v>
      </c>
      <c r="J16" s="174">
        <f>G16*1</f>
        <v>241350</v>
      </c>
      <c r="K16" s="221">
        <v>275139</v>
      </c>
      <c r="L16" s="202">
        <v>0</v>
      </c>
      <c r="M16" s="154" t="s">
        <v>10</v>
      </c>
      <c r="N16" s="174">
        <f>K16*1</f>
        <v>275139</v>
      </c>
      <c r="O16" s="221">
        <v>299274</v>
      </c>
      <c r="P16" s="202">
        <v>0</v>
      </c>
      <c r="Q16" s="154" t="s">
        <v>10</v>
      </c>
      <c r="R16" s="174">
        <f>O16*1</f>
        <v>299274</v>
      </c>
      <c r="S16" s="395">
        <f t="shared" si="0"/>
        <v>253001.351142</v>
      </c>
    </row>
    <row r="17" spans="1:19" x14ac:dyDescent="0.25">
      <c r="A17" s="37">
        <v>14</v>
      </c>
      <c r="B17" s="38" t="s">
        <v>27</v>
      </c>
      <c r="C17" s="9">
        <v>212000</v>
      </c>
      <c r="D17" s="121">
        <v>0.47174465309090913</v>
      </c>
      <c r="E17" s="11">
        <v>113962.16707600001</v>
      </c>
      <c r="F17" s="172">
        <v>325962.16707600001</v>
      </c>
      <c r="G17" s="221">
        <v>362850</v>
      </c>
      <c r="H17" s="334">
        <v>0.47174465309090913</v>
      </c>
      <c r="I17" s="155">
        <v>26200</v>
      </c>
      <c r="J17" s="174">
        <f>G17+I17</f>
        <v>389050</v>
      </c>
      <c r="K17" s="221">
        <v>410021</v>
      </c>
      <c r="L17" s="334">
        <v>0.47174465309090913</v>
      </c>
      <c r="M17" s="155">
        <v>28883</v>
      </c>
      <c r="N17" s="174">
        <f>K17+M17</f>
        <v>438904</v>
      </c>
      <c r="O17" s="221">
        <v>457191</v>
      </c>
      <c r="P17" s="334">
        <v>0.47174465309090913</v>
      </c>
      <c r="Q17" s="155">
        <v>26462</v>
      </c>
      <c r="R17" s="174">
        <f>O17+Q17</f>
        <v>483653</v>
      </c>
      <c r="S17" s="395">
        <f t="shared" si="0"/>
        <v>409392.291769</v>
      </c>
    </row>
    <row r="18" spans="1:19" x14ac:dyDescent="0.25">
      <c r="A18" s="37">
        <v>15</v>
      </c>
      <c r="B18" s="38" t="s">
        <v>28</v>
      </c>
      <c r="C18" s="9">
        <v>205000</v>
      </c>
      <c r="D18" s="121">
        <v>1.4152146476363636</v>
      </c>
      <c r="E18" s="11">
        <v>109824.31400000001</v>
      </c>
      <c r="F18" s="172">
        <v>314824.31400000001</v>
      </c>
      <c r="G18" s="221">
        <v>281100</v>
      </c>
      <c r="H18" s="334">
        <v>1.4152146476363636</v>
      </c>
      <c r="I18" s="155">
        <v>78200</v>
      </c>
      <c r="J18" s="174">
        <f>G18+I18</f>
        <v>359300</v>
      </c>
      <c r="K18" s="221">
        <v>328887</v>
      </c>
      <c r="L18" s="334">
        <v>1.4152146476363636</v>
      </c>
      <c r="M18" s="155">
        <v>85379</v>
      </c>
      <c r="N18" s="174">
        <f>K18+M18</f>
        <v>414266</v>
      </c>
      <c r="O18" s="221">
        <v>362619</v>
      </c>
      <c r="P18" s="334">
        <v>1.4152146476363636</v>
      </c>
      <c r="Q18" s="155">
        <v>78982</v>
      </c>
      <c r="R18" s="174">
        <f>O18+Q18</f>
        <v>441601</v>
      </c>
      <c r="S18" s="395">
        <f t="shared" si="0"/>
        <v>382497.8285</v>
      </c>
    </row>
    <row r="19" spans="1:19" x14ac:dyDescent="0.25">
      <c r="A19" s="37">
        <v>16</v>
      </c>
      <c r="B19" s="38" t="s">
        <v>390</v>
      </c>
      <c r="C19" s="9">
        <v>144000</v>
      </c>
      <c r="D19" s="121">
        <v>2.8304292952727272</v>
      </c>
      <c r="E19" s="11">
        <v>76833.179811999988</v>
      </c>
      <c r="F19" s="172">
        <v>220833.17981199999</v>
      </c>
      <c r="G19" s="221">
        <v>60600</v>
      </c>
      <c r="H19" s="334">
        <v>2.8304292952727272</v>
      </c>
      <c r="I19" s="155">
        <v>156300</v>
      </c>
      <c r="J19" s="174">
        <f>G19+I19</f>
        <v>216900</v>
      </c>
      <c r="K19" s="221">
        <v>67872</v>
      </c>
      <c r="L19" s="334">
        <v>2.8304292952727272</v>
      </c>
      <c r="M19" s="155">
        <v>173962</v>
      </c>
      <c r="N19" s="174">
        <f>K19+M19</f>
        <v>241834</v>
      </c>
      <c r="O19" s="221">
        <v>75144</v>
      </c>
      <c r="P19" s="334">
        <v>2.8304292952727272</v>
      </c>
      <c r="Q19" s="155">
        <v>159426</v>
      </c>
      <c r="R19" s="174">
        <f>O19+Q19</f>
        <v>234570</v>
      </c>
      <c r="S19" s="395">
        <f t="shared" si="0"/>
        <v>228534.294953</v>
      </c>
    </row>
    <row r="20" spans="1:19" x14ac:dyDescent="0.25">
      <c r="A20" s="37">
        <v>17</v>
      </c>
      <c r="B20" s="38" t="s">
        <v>29</v>
      </c>
      <c r="C20" s="9">
        <v>182000</v>
      </c>
      <c r="D20" s="39">
        <v>2.8304292952727272</v>
      </c>
      <c r="E20" s="11">
        <v>97802.118287999998</v>
      </c>
      <c r="F20" s="172">
        <v>279802.118288</v>
      </c>
      <c r="G20" s="221">
        <v>136050</v>
      </c>
      <c r="H20" s="202">
        <v>2.8304292952727272</v>
      </c>
      <c r="I20" s="155">
        <v>156300</v>
      </c>
      <c r="J20" s="174">
        <f>G20+I20</f>
        <v>292350</v>
      </c>
      <c r="K20" s="221">
        <v>152376</v>
      </c>
      <c r="L20" s="202">
        <v>2.8304292952727272</v>
      </c>
      <c r="M20" s="155">
        <v>169054</v>
      </c>
      <c r="N20" s="174">
        <f>K20+M20</f>
        <v>321430</v>
      </c>
      <c r="O20" s="221">
        <v>167342</v>
      </c>
      <c r="P20" s="202">
        <v>2.8304292952727272</v>
      </c>
      <c r="Q20" s="155">
        <v>157863</v>
      </c>
      <c r="R20" s="174">
        <f>O20+Q20</f>
        <v>325205</v>
      </c>
      <c r="S20" s="395">
        <f t="shared" si="0"/>
        <v>304696.77957200003</v>
      </c>
    </row>
    <row r="21" spans="1:19" x14ac:dyDescent="0.25">
      <c r="A21" s="37">
        <v>18</v>
      </c>
      <c r="B21" s="38" t="s">
        <v>32</v>
      </c>
      <c r="C21" s="9">
        <v>281000</v>
      </c>
      <c r="D21" s="121">
        <v>5.6608779021818192</v>
      </c>
      <c r="E21" s="11">
        <v>151756.50577600003</v>
      </c>
      <c r="F21" s="172">
        <v>432756.50577600003</v>
      </c>
      <c r="G21" s="221">
        <v>128700</v>
      </c>
      <c r="H21" s="334">
        <v>5.6608779021818192</v>
      </c>
      <c r="I21" s="155">
        <v>312400</v>
      </c>
      <c r="J21" s="174">
        <f>G21+I21</f>
        <v>441100</v>
      </c>
      <c r="K21" s="221">
        <v>149292</v>
      </c>
      <c r="L21" s="334">
        <v>5.6608779021818192</v>
      </c>
      <c r="M21" s="155">
        <v>341141</v>
      </c>
      <c r="N21" s="174">
        <f>K21+M21</f>
        <v>490433</v>
      </c>
      <c r="O21" s="221">
        <v>157014</v>
      </c>
      <c r="P21" s="334">
        <v>5.6608779021818192</v>
      </c>
      <c r="Q21" s="155">
        <v>321772</v>
      </c>
      <c r="R21" s="174">
        <f>O21+Q21</f>
        <v>478786</v>
      </c>
      <c r="S21" s="395">
        <f t="shared" si="0"/>
        <v>460768.87644399999</v>
      </c>
    </row>
    <row r="22" spans="1:19" x14ac:dyDescent="0.25">
      <c r="A22" s="37">
        <v>19</v>
      </c>
      <c r="B22" s="38" t="s">
        <v>33</v>
      </c>
      <c r="C22" s="15" t="s">
        <v>10</v>
      </c>
      <c r="D22" s="121">
        <v>4.402898597818182</v>
      </c>
      <c r="E22" s="11">
        <v>255621.77625600001</v>
      </c>
      <c r="F22" s="172">
        <v>255621.77625600001</v>
      </c>
      <c r="G22" s="216" t="s">
        <v>10</v>
      </c>
      <c r="H22" s="334">
        <v>4.402898597818182</v>
      </c>
      <c r="I22" s="155">
        <v>243100</v>
      </c>
      <c r="J22" s="174">
        <f>I22*1</f>
        <v>243100</v>
      </c>
      <c r="K22" s="216" t="s">
        <v>10</v>
      </c>
      <c r="L22" s="334">
        <v>4.402898597818182</v>
      </c>
      <c r="M22" s="155">
        <v>265465</v>
      </c>
      <c r="N22" s="174">
        <f>M22*1</f>
        <v>265465</v>
      </c>
      <c r="O22" s="216" t="s">
        <v>10</v>
      </c>
      <c r="P22" s="334">
        <v>4.402898597818182</v>
      </c>
      <c r="Q22" s="155">
        <v>250393</v>
      </c>
      <c r="R22" s="174">
        <f>Q22*1</f>
        <v>250393</v>
      </c>
      <c r="S22" s="395">
        <f t="shared" si="0"/>
        <v>253644.94406400001</v>
      </c>
    </row>
    <row r="23" spans="1:19" x14ac:dyDescent="0.25">
      <c r="A23" s="37">
        <v>20</v>
      </c>
      <c r="B23" s="38" t="s">
        <v>1218</v>
      </c>
      <c r="C23" s="9">
        <v>189000</v>
      </c>
      <c r="D23" s="121">
        <v>2.8304292952727272</v>
      </c>
      <c r="E23" s="11">
        <v>101988.97763600003</v>
      </c>
      <c r="F23" s="172">
        <v>290988.97763600003</v>
      </c>
      <c r="G23" s="221">
        <v>148500</v>
      </c>
      <c r="H23" s="334">
        <v>2.8304292952727272</v>
      </c>
      <c r="I23" s="155">
        <v>156300</v>
      </c>
      <c r="J23" s="174">
        <f>G23+I23</f>
        <v>304800</v>
      </c>
      <c r="K23" s="221">
        <v>173745</v>
      </c>
      <c r="L23" s="334">
        <v>2.8304292952727272</v>
      </c>
      <c r="M23" s="155">
        <v>167429</v>
      </c>
      <c r="N23" s="174">
        <f>K23+M23</f>
        <v>341174</v>
      </c>
      <c r="O23" s="221">
        <v>173745</v>
      </c>
      <c r="P23" s="334">
        <v>2.8304292952727272</v>
      </c>
      <c r="Q23" s="155">
        <v>157863</v>
      </c>
      <c r="R23" s="174">
        <f>O23+Q23</f>
        <v>331608</v>
      </c>
      <c r="S23" s="395">
        <f t="shared" si="0"/>
        <v>317142.74440900004</v>
      </c>
    </row>
    <row r="24" spans="1:19" x14ac:dyDescent="0.25">
      <c r="A24" s="37">
        <v>21</v>
      </c>
      <c r="B24" s="38" t="s">
        <v>35</v>
      </c>
      <c r="C24" s="9">
        <v>124000</v>
      </c>
      <c r="D24" s="121">
        <v>2.8304292952727272</v>
      </c>
      <c r="E24" s="11">
        <v>67526.615559999977</v>
      </c>
      <c r="F24" s="172">
        <v>191526.61555999998</v>
      </c>
      <c r="G24" s="221">
        <v>25350</v>
      </c>
      <c r="H24" s="334">
        <v>2.8304292952727272</v>
      </c>
      <c r="I24" s="155">
        <v>156300</v>
      </c>
      <c r="J24" s="174">
        <f>G24+I24</f>
        <v>181650</v>
      </c>
      <c r="K24" s="221">
        <v>29660</v>
      </c>
      <c r="L24" s="334">
        <v>2.8304292952727272</v>
      </c>
      <c r="M24" s="155">
        <v>170648</v>
      </c>
      <c r="N24" s="174">
        <f>K24+M24</f>
        <v>200308</v>
      </c>
      <c r="O24" s="221">
        <v>31941</v>
      </c>
      <c r="P24" s="334">
        <v>2.8304292952727272</v>
      </c>
      <c r="Q24" s="155">
        <v>162552</v>
      </c>
      <c r="R24" s="174">
        <f>O24+Q24</f>
        <v>194493</v>
      </c>
      <c r="S24" s="395">
        <f t="shared" si="0"/>
        <v>191994.40388999999</v>
      </c>
    </row>
    <row r="25" spans="1:19" x14ac:dyDescent="0.25">
      <c r="A25" s="37">
        <v>22</v>
      </c>
      <c r="B25" s="38" t="s">
        <v>36</v>
      </c>
      <c r="C25" s="15" t="s">
        <v>10</v>
      </c>
      <c r="D25" s="121">
        <v>1.8869593007272729</v>
      </c>
      <c r="E25" s="11">
        <v>112929.32137199999</v>
      </c>
      <c r="F25" s="172">
        <v>112929.32137199999</v>
      </c>
      <c r="G25" s="216" t="s">
        <v>10</v>
      </c>
      <c r="H25" s="334">
        <v>1.8869593007272729</v>
      </c>
      <c r="I25" s="155">
        <v>104200</v>
      </c>
      <c r="J25" s="174">
        <f>I25*1</f>
        <v>104200</v>
      </c>
      <c r="K25" s="216" t="s">
        <v>10</v>
      </c>
      <c r="L25" s="334">
        <v>1.8869593007272729</v>
      </c>
      <c r="M25" s="155">
        <v>112692</v>
      </c>
      <c r="N25" s="174">
        <f>M25*1</f>
        <v>112692</v>
      </c>
      <c r="O25" s="216" t="s">
        <v>10</v>
      </c>
      <c r="P25" s="334">
        <v>1.8869593007272729</v>
      </c>
      <c r="Q25" s="155">
        <v>106284</v>
      </c>
      <c r="R25" s="174">
        <f>Q25*1</f>
        <v>106284</v>
      </c>
      <c r="S25" s="395">
        <f t="shared" si="0"/>
        <v>109026.33034299999</v>
      </c>
    </row>
    <row r="26" spans="1:19" x14ac:dyDescent="0.25">
      <c r="A26" s="3"/>
      <c r="B26" s="36" t="s">
        <v>533</v>
      </c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x14ac:dyDescent="0.25">
      <c r="A27" s="37">
        <v>23</v>
      </c>
      <c r="B27" s="38" t="s">
        <v>43</v>
      </c>
      <c r="C27" s="9">
        <v>222000</v>
      </c>
      <c r="D27" s="121">
        <v>3.7739186014545458</v>
      </c>
      <c r="E27" s="11">
        <v>119387.96154400002</v>
      </c>
      <c r="F27" s="172">
        <v>341387.96154400002</v>
      </c>
      <c r="G27" s="221">
        <v>143550</v>
      </c>
      <c r="H27" s="334">
        <v>3.7739186014545458</v>
      </c>
      <c r="I27" s="155">
        <v>208300</v>
      </c>
      <c r="J27" s="174">
        <f t="shared" ref="J27:J33" si="4">G27+I27</f>
        <v>351850</v>
      </c>
      <c r="K27" s="221">
        <v>165083</v>
      </c>
      <c r="L27" s="334">
        <v>3.7739186014545458</v>
      </c>
      <c r="M27" s="155">
        <v>227464</v>
      </c>
      <c r="N27" s="174">
        <f t="shared" ref="N27:N33" si="5">K27+M27</f>
        <v>392547</v>
      </c>
      <c r="O27" s="221">
        <v>185180</v>
      </c>
      <c r="P27" s="334">
        <v>3.7739186014545458</v>
      </c>
      <c r="Q27" s="155">
        <v>216632</v>
      </c>
      <c r="R27" s="174">
        <f t="shared" ref="R27:R33" si="6">O27+Q27</f>
        <v>401812</v>
      </c>
      <c r="S27" s="395">
        <f t="shared" si="0"/>
        <v>371899.24038600002</v>
      </c>
    </row>
    <row r="28" spans="1:19" x14ac:dyDescent="0.25">
      <c r="A28" s="37">
        <v>24</v>
      </c>
      <c r="B28" s="38" t="s">
        <v>44</v>
      </c>
      <c r="C28" s="9">
        <v>531000</v>
      </c>
      <c r="D28" s="121">
        <v>10.063776500000001</v>
      </c>
      <c r="E28" s="11">
        <v>285710.47410400002</v>
      </c>
      <c r="F28" s="172">
        <v>816710.47410400002</v>
      </c>
      <c r="G28" s="221">
        <v>214000</v>
      </c>
      <c r="H28" s="334">
        <v>10.063776500000001</v>
      </c>
      <c r="I28" s="155">
        <v>555300</v>
      </c>
      <c r="J28" s="174">
        <f t="shared" si="4"/>
        <v>769300</v>
      </c>
      <c r="K28" s="221">
        <v>241820</v>
      </c>
      <c r="L28" s="334">
        <v>10.063776500000001</v>
      </c>
      <c r="M28" s="155">
        <v>618049</v>
      </c>
      <c r="N28" s="174">
        <f t="shared" si="5"/>
        <v>859869</v>
      </c>
      <c r="O28" s="221">
        <v>271780</v>
      </c>
      <c r="P28" s="334">
        <v>10.063776500000001</v>
      </c>
      <c r="Q28" s="155">
        <v>577512</v>
      </c>
      <c r="R28" s="174">
        <f t="shared" si="6"/>
        <v>849292</v>
      </c>
      <c r="S28" s="395">
        <f t="shared" si="0"/>
        <v>823792.86852600006</v>
      </c>
    </row>
    <row r="29" spans="1:19" x14ac:dyDescent="0.25">
      <c r="A29" s="37">
        <v>25</v>
      </c>
      <c r="B29" s="38" t="s">
        <v>567</v>
      </c>
      <c r="C29" s="9">
        <v>498000</v>
      </c>
      <c r="D29" s="121">
        <v>4.1453393036363639</v>
      </c>
      <c r="E29" s="11">
        <v>268884.03794800001</v>
      </c>
      <c r="F29" s="172">
        <v>766884.03794800001</v>
      </c>
      <c r="G29" s="221">
        <v>475400</v>
      </c>
      <c r="H29" s="334">
        <v>4.1453393036363639</v>
      </c>
      <c r="I29" s="155">
        <v>228800</v>
      </c>
      <c r="J29" s="174">
        <f t="shared" si="4"/>
        <v>704200</v>
      </c>
      <c r="K29" s="221">
        <v>541956</v>
      </c>
      <c r="L29" s="334">
        <v>4.1453393036363639</v>
      </c>
      <c r="M29" s="155">
        <v>247447</v>
      </c>
      <c r="N29" s="174">
        <f t="shared" si="5"/>
        <v>789403</v>
      </c>
      <c r="O29" s="221">
        <v>594250</v>
      </c>
      <c r="P29" s="334">
        <v>4.1453393036363639</v>
      </c>
      <c r="Q29" s="155">
        <v>235664</v>
      </c>
      <c r="R29" s="174">
        <f t="shared" si="6"/>
        <v>829914</v>
      </c>
      <c r="S29" s="395">
        <f t="shared" si="0"/>
        <v>772600.25948700006</v>
      </c>
    </row>
    <row r="30" spans="1:19" x14ac:dyDescent="0.25">
      <c r="A30" s="37">
        <v>26</v>
      </c>
      <c r="B30" s="38" t="s">
        <v>46</v>
      </c>
      <c r="C30" s="9">
        <v>429000</v>
      </c>
      <c r="D30" s="121">
        <v>3.7739186014545458</v>
      </c>
      <c r="E30" s="11">
        <v>230549.45072799991</v>
      </c>
      <c r="F30" s="172">
        <v>659549.45072799991</v>
      </c>
      <c r="G30" s="221">
        <v>396500</v>
      </c>
      <c r="H30" s="334">
        <v>3.7739186014545458</v>
      </c>
      <c r="I30" s="155">
        <v>208300</v>
      </c>
      <c r="J30" s="174">
        <f t="shared" si="4"/>
        <v>604800</v>
      </c>
      <c r="K30" s="221">
        <v>467870</v>
      </c>
      <c r="L30" s="334">
        <v>3.7739186014545458</v>
      </c>
      <c r="M30" s="155">
        <v>220985</v>
      </c>
      <c r="N30" s="174">
        <f t="shared" si="5"/>
        <v>688855</v>
      </c>
      <c r="O30" s="221">
        <v>511485</v>
      </c>
      <c r="P30" s="334">
        <v>3.7739186014545458</v>
      </c>
      <c r="Q30" s="155">
        <v>218715</v>
      </c>
      <c r="R30" s="174">
        <f t="shared" si="6"/>
        <v>730200</v>
      </c>
      <c r="S30" s="395">
        <f t="shared" si="0"/>
        <v>670851.11268200004</v>
      </c>
    </row>
    <row r="31" spans="1:19" x14ac:dyDescent="0.25">
      <c r="A31" s="37">
        <v>27</v>
      </c>
      <c r="B31" s="38" t="s">
        <v>47</v>
      </c>
      <c r="C31" s="9">
        <v>989000</v>
      </c>
      <c r="D31" s="121">
        <v>10.063776500000001</v>
      </c>
      <c r="E31" s="11">
        <v>532112.43841199996</v>
      </c>
      <c r="F31" s="172">
        <v>1521112.438412</v>
      </c>
      <c r="G31" s="221">
        <v>868100</v>
      </c>
      <c r="H31" s="334">
        <v>10.063776500000001</v>
      </c>
      <c r="I31" s="155">
        <v>555300</v>
      </c>
      <c r="J31" s="174">
        <f t="shared" si="4"/>
        <v>1423400</v>
      </c>
      <c r="K31" s="221">
        <v>980953</v>
      </c>
      <c r="L31" s="334">
        <v>10.063776500000001</v>
      </c>
      <c r="M31" s="155">
        <v>612163</v>
      </c>
      <c r="N31" s="174">
        <f t="shared" si="5"/>
        <v>1593116</v>
      </c>
      <c r="O31" s="221">
        <v>1128530</v>
      </c>
      <c r="P31" s="334">
        <v>10.063776500000001</v>
      </c>
      <c r="Q31" s="155">
        <v>583065</v>
      </c>
      <c r="R31" s="174">
        <f t="shared" si="6"/>
        <v>1711595</v>
      </c>
      <c r="S31" s="395">
        <f t="shared" si="0"/>
        <v>1562305.8596029999</v>
      </c>
    </row>
    <row r="32" spans="1:19" x14ac:dyDescent="0.25">
      <c r="A32" s="37">
        <v>28</v>
      </c>
      <c r="B32" s="38" t="s">
        <v>48</v>
      </c>
      <c r="C32" s="9">
        <v>114000</v>
      </c>
      <c r="D32" s="121">
        <v>1.8869593007272729</v>
      </c>
      <c r="E32" s="11">
        <v>61906.304028000013</v>
      </c>
      <c r="F32" s="172">
        <v>175906.30402800001</v>
      </c>
      <c r="G32" s="221">
        <v>51900</v>
      </c>
      <c r="H32" s="334">
        <v>1.8869593007272729</v>
      </c>
      <c r="I32" s="155">
        <v>104200</v>
      </c>
      <c r="J32" s="174">
        <f t="shared" si="4"/>
        <v>156100</v>
      </c>
      <c r="K32" s="221">
        <v>59166</v>
      </c>
      <c r="L32" s="334">
        <v>1.8869593007272729</v>
      </c>
      <c r="M32" s="155">
        <v>113766</v>
      </c>
      <c r="N32" s="174">
        <f t="shared" si="5"/>
        <v>172932</v>
      </c>
      <c r="O32" s="221">
        <v>62799</v>
      </c>
      <c r="P32" s="334">
        <v>1.8869593007272729</v>
      </c>
      <c r="Q32" s="155">
        <v>109410</v>
      </c>
      <c r="R32" s="174">
        <f t="shared" si="6"/>
        <v>172209</v>
      </c>
      <c r="S32" s="395">
        <f t="shared" si="0"/>
        <v>169286.826007</v>
      </c>
    </row>
    <row r="33" spans="1:19" x14ac:dyDescent="0.25">
      <c r="A33" s="37">
        <v>29</v>
      </c>
      <c r="B33" s="38" t="s">
        <v>49</v>
      </c>
      <c r="C33" s="9">
        <v>92000</v>
      </c>
      <c r="D33" s="121">
        <v>1.4152146476363636</v>
      </c>
      <c r="E33" s="11">
        <v>49831.540367999987</v>
      </c>
      <c r="F33" s="172">
        <v>141831.54036799999</v>
      </c>
      <c r="G33" s="152">
        <v>45500</v>
      </c>
      <c r="H33" s="334">
        <v>1.4152146476363636</v>
      </c>
      <c r="I33" s="189">
        <v>78200</v>
      </c>
      <c r="J33" s="174">
        <f t="shared" si="4"/>
        <v>123700</v>
      </c>
      <c r="K33" s="152">
        <v>52325</v>
      </c>
      <c r="L33" s="334">
        <v>1.4152146476363636</v>
      </c>
      <c r="M33" s="189">
        <v>84581</v>
      </c>
      <c r="N33" s="174">
        <f t="shared" si="5"/>
        <v>136906</v>
      </c>
      <c r="O33" s="152">
        <v>58695</v>
      </c>
      <c r="P33" s="334">
        <v>1.4152146476363636</v>
      </c>
      <c r="Q33" s="189">
        <v>80546</v>
      </c>
      <c r="R33" s="174">
        <f t="shared" si="6"/>
        <v>139241</v>
      </c>
      <c r="S33" s="395">
        <f t="shared" si="0"/>
        <v>135419.63509200001</v>
      </c>
    </row>
    <row r="34" spans="1:19" x14ac:dyDescent="0.25">
      <c r="A34" s="37">
        <v>30</v>
      </c>
      <c r="B34" s="38" t="s">
        <v>50</v>
      </c>
      <c r="C34" s="15" t="s">
        <v>10</v>
      </c>
      <c r="D34" s="121">
        <v>10.063776500000001</v>
      </c>
      <c r="E34" s="11">
        <v>573299.19953600003</v>
      </c>
      <c r="F34" s="172">
        <v>573299.19953600003</v>
      </c>
      <c r="G34" s="216" t="s">
        <v>10</v>
      </c>
      <c r="H34" s="334">
        <v>10.063776500000001</v>
      </c>
      <c r="I34" s="155">
        <v>555300</v>
      </c>
      <c r="J34" s="174">
        <f>I34*1</f>
        <v>555300</v>
      </c>
      <c r="K34" s="216" t="s">
        <v>10</v>
      </c>
      <c r="L34" s="334">
        <v>10.063776500000001</v>
      </c>
      <c r="M34" s="155">
        <v>612218</v>
      </c>
      <c r="N34" s="174">
        <f>M34*1</f>
        <v>612218</v>
      </c>
      <c r="O34" s="216" t="s">
        <v>10</v>
      </c>
      <c r="P34" s="334">
        <v>10.063776500000001</v>
      </c>
      <c r="Q34" s="155">
        <v>571959</v>
      </c>
      <c r="R34" s="174">
        <f>Q34*1</f>
        <v>571959</v>
      </c>
      <c r="S34" s="395">
        <f t="shared" si="0"/>
        <v>578194.04988399998</v>
      </c>
    </row>
    <row r="35" spans="1:19" x14ac:dyDescent="0.25">
      <c r="A35" s="3"/>
      <c r="B35" s="36" t="s">
        <v>51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x14ac:dyDescent="0.25">
      <c r="A36" s="37">
        <v>31</v>
      </c>
      <c r="B36" s="38" t="s">
        <v>395</v>
      </c>
      <c r="C36" s="9">
        <v>189000</v>
      </c>
      <c r="D36" s="121">
        <v>2.8304292952727272</v>
      </c>
      <c r="E36" s="11">
        <v>101071.04868000007</v>
      </c>
      <c r="F36" s="172">
        <v>290071.04868000007</v>
      </c>
      <c r="G36" s="221">
        <v>146550</v>
      </c>
      <c r="H36" s="334">
        <v>2.8304292952727272</v>
      </c>
      <c r="I36" s="155">
        <v>156300</v>
      </c>
      <c r="J36" s="174">
        <f>G36+I36</f>
        <v>302850</v>
      </c>
      <c r="K36" s="221">
        <v>165602</v>
      </c>
      <c r="L36" s="334">
        <v>2.8304292952727272</v>
      </c>
      <c r="M36" s="155">
        <v>172321</v>
      </c>
      <c r="N36" s="174">
        <f>K36+M36</f>
        <v>337923</v>
      </c>
      <c r="O36" s="221">
        <v>174395</v>
      </c>
      <c r="P36" s="334">
        <v>2.8304292952727272</v>
      </c>
      <c r="Q36" s="155">
        <v>160989</v>
      </c>
      <c r="R36" s="174">
        <f>O36+Q36</f>
        <v>335384</v>
      </c>
      <c r="S36" s="395">
        <f t="shared" si="0"/>
        <v>316557.01217</v>
      </c>
    </row>
    <row r="37" spans="1:19" x14ac:dyDescent="0.25">
      <c r="A37" s="37">
        <v>32</v>
      </c>
      <c r="B37" s="38" t="s">
        <v>54</v>
      </c>
      <c r="C37" s="15" t="s">
        <v>10</v>
      </c>
      <c r="D37" s="121">
        <v>10.063776500000001</v>
      </c>
      <c r="E37" s="11">
        <v>572015.98753600009</v>
      </c>
      <c r="F37" s="172">
        <v>572015.98753600009</v>
      </c>
      <c r="G37" s="216" t="s">
        <v>10</v>
      </c>
      <c r="H37" s="334">
        <v>10.063776500000001</v>
      </c>
      <c r="I37" s="155">
        <v>555300</v>
      </c>
      <c r="J37" s="174">
        <f>I37*1</f>
        <v>555300</v>
      </c>
      <c r="K37" s="216" t="s">
        <v>10</v>
      </c>
      <c r="L37" s="334">
        <v>10.063776500000001</v>
      </c>
      <c r="M37" s="155">
        <v>612163</v>
      </c>
      <c r="N37" s="174">
        <f>M37*1</f>
        <v>612163</v>
      </c>
      <c r="O37" s="216" t="s">
        <v>10</v>
      </c>
      <c r="P37" s="334">
        <v>10.063776500000001</v>
      </c>
      <c r="Q37" s="155">
        <v>583065</v>
      </c>
      <c r="R37" s="174">
        <f>Q37*1</f>
        <v>583065</v>
      </c>
      <c r="S37" s="395">
        <f t="shared" si="0"/>
        <v>580635.99688400002</v>
      </c>
    </row>
    <row r="38" spans="1:19" x14ac:dyDescent="0.25">
      <c r="A38" s="37">
        <v>33</v>
      </c>
      <c r="B38" s="38" t="s">
        <v>396</v>
      </c>
      <c r="C38" s="9">
        <v>744000</v>
      </c>
      <c r="D38" s="121">
        <v>3.7739186014545458</v>
      </c>
      <c r="E38" s="11">
        <v>401197.97338799969</v>
      </c>
      <c r="F38" s="172">
        <v>1145197.9733879997</v>
      </c>
      <c r="G38" s="221">
        <v>1161150</v>
      </c>
      <c r="H38" s="334">
        <v>3.7739186014545458</v>
      </c>
      <c r="I38" s="155">
        <v>208300</v>
      </c>
      <c r="J38" s="174">
        <f t="shared" ref="J38:J44" si="7">G38+I38</f>
        <v>1369450</v>
      </c>
      <c r="K38" s="221">
        <v>1358546</v>
      </c>
      <c r="L38" s="334">
        <v>3.7739186014545458</v>
      </c>
      <c r="M38" s="155">
        <v>225276</v>
      </c>
      <c r="N38" s="174">
        <f t="shared" ref="N38:N44" si="8">K38+M38</f>
        <v>1583822</v>
      </c>
      <c r="O38" s="221">
        <v>1497884</v>
      </c>
      <c r="P38" s="334">
        <v>3.7739186014545458</v>
      </c>
      <c r="Q38" s="155">
        <v>210383</v>
      </c>
      <c r="R38" s="174">
        <f t="shared" ref="R38:R44" si="9">O38+Q38</f>
        <v>1708267</v>
      </c>
      <c r="S38" s="395">
        <f t="shared" si="0"/>
        <v>1451684.2433469999</v>
      </c>
    </row>
    <row r="39" spans="1:19" x14ac:dyDescent="0.25">
      <c r="A39" s="37">
        <v>34</v>
      </c>
      <c r="B39" s="38" t="s">
        <v>56</v>
      </c>
      <c r="C39" s="9">
        <v>6901000</v>
      </c>
      <c r="D39" s="121">
        <v>5.6608779021818192</v>
      </c>
      <c r="E39" s="11">
        <v>3716189.917543998</v>
      </c>
      <c r="F39" s="172">
        <v>10617189.917543998</v>
      </c>
      <c r="G39" s="221">
        <v>13051800</v>
      </c>
      <c r="H39" s="334">
        <v>5.6608779021818192</v>
      </c>
      <c r="I39" s="155">
        <v>312400</v>
      </c>
      <c r="J39" s="174">
        <f t="shared" si="7"/>
        <v>13364200</v>
      </c>
      <c r="K39" s="221">
        <v>14748534</v>
      </c>
      <c r="L39" s="334">
        <v>5.6608779021818192</v>
      </c>
      <c r="M39" s="155">
        <v>331425</v>
      </c>
      <c r="N39" s="174">
        <f t="shared" si="8"/>
        <v>15079959</v>
      </c>
      <c r="O39" s="221">
        <v>15401124</v>
      </c>
      <c r="P39" s="334">
        <v>5.6608779021818192</v>
      </c>
      <c r="Q39" s="155">
        <v>315524</v>
      </c>
      <c r="R39" s="174">
        <f t="shared" si="9"/>
        <v>15716648</v>
      </c>
      <c r="S39" s="395">
        <f t="shared" si="0"/>
        <v>13694499.229386</v>
      </c>
    </row>
    <row r="40" spans="1:19" x14ac:dyDescent="0.25">
      <c r="A40" s="37">
        <v>35</v>
      </c>
      <c r="B40" s="38" t="s">
        <v>1219</v>
      </c>
      <c r="C40" s="9">
        <v>207000</v>
      </c>
      <c r="D40" s="121">
        <v>3.7739186014545458</v>
      </c>
      <c r="E40" s="11">
        <v>111380.05054799997</v>
      </c>
      <c r="F40" s="172">
        <v>318380.05054799997</v>
      </c>
      <c r="G40" s="221">
        <v>114450</v>
      </c>
      <c r="H40" s="334">
        <v>3.7739186014545458</v>
      </c>
      <c r="I40" s="155">
        <v>208300</v>
      </c>
      <c r="J40" s="174">
        <f t="shared" si="7"/>
        <v>322750</v>
      </c>
      <c r="K40" s="221">
        <v>129329</v>
      </c>
      <c r="L40" s="334">
        <v>3.7739186014545458</v>
      </c>
      <c r="M40" s="155">
        <v>227422</v>
      </c>
      <c r="N40" s="174">
        <f t="shared" si="8"/>
        <v>356751</v>
      </c>
      <c r="O40" s="221">
        <v>136196</v>
      </c>
      <c r="P40" s="334">
        <v>3.7739186014545458</v>
      </c>
      <c r="Q40" s="155">
        <v>210383</v>
      </c>
      <c r="R40" s="174">
        <f t="shared" si="9"/>
        <v>346579</v>
      </c>
      <c r="S40" s="395">
        <f t="shared" si="0"/>
        <v>336115.01263700001</v>
      </c>
    </row>
    <row r="41" spans="1:19" x14ac:dyDescent="0.25">
      <c r="A41" s="37">
        <v>36</v>
      </c>
      <c r="B41" s="38" t="s">
        <v>57</v>
      </c>
      <c r="C41" s="9">
        <v>9935000</v>
      </c>
      <c r="D41" s="121">
        <v>5.0318785941818192</v>
      </c>
      <c r="E41" s="11">
        <v>5349748.951332001</v>
      </c>
      <c r="F41" s="172">
        <v>15284748.951332001</v>
      </c>
      <c r="G41" s="221">
        <v>18990600</v>
      </c>
      <c r="H41" s="334">
        <v>5.0318785941818192</v>
      </c>
      <c r="I41" s="155">
        <v>277700</v>
      </c>
      <c r="J41" s="174">
        <f t="shared" si="7"/>
        <v>19268300</v>
      </c>
      <c r="K41" s="221">
        <v>22029096</v>
      </c>
      <c r="L41" s="334">
        <v>5.0318785941818192</v>
      </c>
      <c r="M41" s="155">
        <v>300360</v>
      </c>
      <c r="N41" s="174">
        <f t="shared" si="8"/>
        <v>22329456</v>
      </c>
      <c r="O41" s="221">
        <v>23358438</v>
      </c>
      <c r="P41" s="334">
        <v>5.0318785941818192</v>
      </c>
      <c r="Q41" s="155">
        <v>280477</v>
      </c>
      <c r="R41" s="174">
        <f t="shared" si="9"/>
        <v>23638915</v>
      </c>
      <c r="S41" s="395">
        <f t="shared" si="0"/>
        <v>20130354.987833001</v>
      </c>
    </row>
    <row r="42" spans="1:19" x14ac:dyDescent="0.25">
      <c r="A42" s="37">
        <v>37</v>
      </c>
      <c r="B42" s="38" t="s">
        <v>397</v>
      </c>
      <c r="C42" s="9">
        <v>1514000</v>
      </c>
      <c r="D42" s="121">
        <v>10.063776500000001</v>
      </c>
      <c r="E42" s="11">
        <v>815131.23254000023</v>
      </c>
      <c r="F42" s="172">
        <v>2329131.2325400002</v>
      </c>
      <c r="G42" s="221">
        <v>2201400</v>
      </c>
      <c r="H42" s="334">
        <v>10.063776500000001</v>
      </c>
      <c r="I42" s="155">
        <v>555300</v>
      </c>
      <c r="J42" s="174">
        <f t="shared" si="7"/>
        <v>2756700</v>
      </c>
      <c r="K42" s="221">
        <v>2465568</v>
      </c>
      <c r="L42" s="334">
        <v>10.063776500000001</v>
      </c>
      <c r="M42" s="155">
        <v>606277</v>
      </c>
      <c r="N42" s="174">
        <f t="shared" si="8"/>
        <v>3071845</v>
      </c>
      <c r="O42" s="221">
        <v>2553624</v>
      </c>
      <c r="P42" s="334">
        <v>10.063776500000001</v>
      </c>
      <c r="Q42" s="155">
        <v>571959</v>
      </c>
      <c r="R42" s="174">
        <f t="shared" si="9"/>
        <v>3125583</v>
      </c>
      <c r="S42" s="395">
        <f t="shared" si="0"/>
        <v>2820814.8081350001</v>
      </c>
    </row>
    <row r="43" spans="1:19" x14ac:dyDescent="0.25">
      <c r="A43" s="37">
        <v>38</v>
      </c>
      <c r="B43" s="38" t="s">
        <v>58</v>
      </c>
      <c r="C43" s="9">
        <v>300000</v>
      </c>
      <c r="D43" s="121">
        <v>2.8304292952727272</v>
      </c>
      <c r="E43" s="11">
        <v>161169.14088000008</v>
      </c>
      <c r="F43" s="172">
        <v>461169.14088000008</v>
      </c>
      <c r="G43" s="221">
        <v>361500</v>
      </c>
      <c r="H43" s="334">
        <v>2.8304292952727272</v>
      </c>
      <c r="I43" s="155">
        <v>156300</v>
      </c>
      <c r="J43" s="174">
        <f t="shared" si="7"/>
        <v>517800</v>
      </c>
      <c r="K43" s="221">
        <v>404880</v>
      </c>
      <c r="L43" s="334">
        <v>2.8304292952727272</v>
      </c>
      <c r="M43" s="155">
        <v>169038</v>
      </c>
      <c r="N43" s="174">
        <f t="shared" si="8"/>
        <v>573918</v>
      </c>
      <c r="O43" s="221">
        <v>462720</v>
      </c>
      <c r="P43" s="334">
        <v>2.8304292952727272</v>
      </c>
      <c r="Q43" s="155">
        <v>157863</v>
      </c>
      <c r="R43" s="174">
        <f t="shared" si="9"/>
        <v>620583</v>
      </c>
      <c r="S43" s="395">
        <f t="shared" si="0"/>
        <v>543367.53521999996</v>
      </c>
    </row>
    <row r="44" spans="1:19" x14ac:dyDescent="0.25">
      <c r="A44" s="37">
        <v>39</v>
      </c>
      <c r="B44" s="38" t="s">
        <v>59</v>
      </c>
      <c r="C44" s="9">
        <v>406000</v>
      </c>
      <c r="D44" s="121">
        <v>2.8304292952727272</v>
      </c>
      <c r="E44" s="11">
        <v>218891.21839199995</v>
      </c>
      <c r="F44" s="172">
        <v>624891.21839199995</v>
      </c>
      <c r="G44" s="221">
        <v>572850</v>
      </c>
      <c r="H44" s="334">
        <v>2.8304292952727272</v>
      </c>
      <c r="I44" s="155">
        <v>156300</v>
      </c>
      <c r="J44" s="174">
        <f t="shared" si="7"/>
        <v>729150</v>
      </c>
      <c r="K44" s="221">
        <v>675963</v>
      </c>
      <c r="L44" s="334">
        <v>2.8304292952727272</v>
      </c>
      <c r="M44" s="155">
        <v>173962</v>
      </c>
      <c r="N44" s="174">
        <f t="shared" si="8"/>
        <v>849925</v>
      </c>
      <c r="O44" s="221">
        <v>670235</v>
      </c>
      <c r="P44" s="334">
        <v>2.8304292952727272</v>
      </c>
      <c r="Q44" s="155">
        <v>162552</v>
      </c>
      <c r="R44" s="174">
        <f t="shared" si="9"/>
        <v>832787</v>
      </c>
      <c r="S44" s="395">
        <f t="shared" si="0"/>
        <v>759188.30459800002</v>
      </c>
    </row>
    <row r="45" spans="1:19" x14ac:dyDescent="0.25">
      <c r="A45" s="3"/>
      <c r="B45" s="36" t="s">
        <v>60</v>
      </c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x14ac:dyDescent="0.25">
      <c r="A46" s="37">
        <v>40</v>
      </c>
      <c r="B46" s="38" t="s">
        <v>541</v>
      </c>
      <c r="C46" s="9">
        <v>779000</v>
      </c>
      <c r="D46" s="121">
        <v>0.47174465309090913</v>
      </c>
      <c r="E46" s="11">
        <v>420145.9304719998</v>
      </c>
      <c r="F46" s="172">
        <v>1199145.9304719998</v>
      </c>
      <c r="G46" s="221">
        <v>1461150</v>
      </c>
      <c r="H46" s="334">
        <v>0.47174465309090913</v>
      </c>
      <c r="I46" s="155">
        <v>25000</v>
      </c>
      <c r="J46" s="174">
        <f t="shared" ref="J46:J54" si="10">G46+I46</f>
        <v>1486150</v>
      </c>
      <c r="K46" s="221">
        <v>1709546</v>
      </c>
      <c r="L46" s="334">
        <v>0.47174465309090913</v>
      </c>
      <c r="M46" s="155">
        <v>26780</v>
      </c>
      <c r="N46" s="174">
        <f t="shared" ref="N46:N54" si="11">K46+M46</f>
        <v>1736326</v>
      </c>
      <c r="O46" s="221">
        <v>1694934</v>
      </c>
      <c r="P46" s="334">
        <v>0.47174465309090913</v>
      </c>
      <c r="Q46" s="155">
        <v>25500</v>
      </c>
      <c r="R46" s="174">
        <f t="shared" ref="R46:R54" si="12">O46+Q46</f>
        <v>1720434</v>
      </c>
      <c r="S46" s="395">
        <f t="shared" si="0"/>
        <v>1535513.9826179999</v>
      </c>
    </row>
    <row r="47" spans="1:19" x14ac:dyDescent="0.25">
      <c r="A47" s="37">
        <v>41</v>
      </c>
      <c r="B47" s="38" t="s">
        <v>63</v>
      </c>
      <c r="C47" s="9">
        <v>87000</v>
      </c>
      <c r="D47" s="121">
        <v>1.8869593007272729</v>
      </c>
      <c r="E47" s="11">
        <v>46834.787408000004</v>
      </c>
      <c r="F47" s="172">
        <v>133834.787408</v>
      </c>
      <c r="G47" s="221">
        <v>16500</v>
      </c>
      <c r="H47" s="334">
        <v>1.8869593007272729</v>
      </c>
      <c r="I47" s="155">
        <v>104200</v>
      </c>
      <c r="J47" s="174">
        <f t="shared" si="10"/>
        <v>120700</v>
      </c>
      <c r="K47" s="221">
        <v>19140</v>
      </c>
      <c r="L47" s="334">
        <v>1.8869593007272729</v>
      </c>
      <c r="M47" s="155">
        <v>113766</v>
      </c>
      <c r="N47" s="174">
        <f t="shared" si="11"/>
        <v>132906</v>
      </c>
      <c r="O47" s="221">
        <v>20460</v>
      </c>
      <c r="P47" s="334">
        <v>1.8869593007272729</v>
      </c>
      <c r="Q47" s="155">
        <v>108368</v>
      </c>
      <c r="R47" s="174">
        <f t="shared" si="12"/>
        <v>128828</v>
      </c>
      <c r="S47" s="395">
        <f t="shared" si="0"/>
        <v>129067.19685199999</v>
      </c>
    </row>
    <row r="48" spans="1:19" x14ac:dyDescent="0.25">
      <c r="A48" s="37">
        <v>42</v>
      </c>
      <c r="B48" s="38" t="s">
        <v>1220</v>
      </c>
      <c r="C48" s="9">
        <v>213000</v>
      </c>
      <c r="D48" s="121">
        <v>1.8869593007272729</v>
      </c>
      <c r="E48" s="11">
        <v>115078.02176800004</v>
      </c>
      <c r="F48" s="172">
        <v>328078.02176800004</v>
      </c>
      <c r="G48" s="221">
        <v>260250</v>
      </c>
      <c r="H48" s="334">
        <v>1.8869593007272729</v>
      </c>
      <c r="I48" s="155">
        <v>104200</v>
      </c>
      <c r="J48" s="174">
        <f t="shared" si="10"/>
        <v>364450</v>
      </c>
      <c r="K48" s="221">
        <v>296685</v>
      </c>
      <c r="L48" s="334">
        <v>1.8869593007272729</v>
      </c>
      <c r="M48" s="155">
        <v>111619</v>
      </c>
      <c r="N48" s="174">
        <f t="shared" si="11"/>
        <v>408304</v>
      </c>
      <c r="O48" s="221">
        <v>309698</v>
      </c>
      <c r="P48" s="334">
        <v>1.8869593007272729</v>
      </c>
      <c r="Q48" s="155">
        <v>105242</v>
      </c>
      <c r="R48" s="174">
        <f t="shared" si="12"/>
        <v>414940</v>
      </c>
      <c r="S48" s="395">
        <f t="shared" si="0"/>
        <v>378943.00544199999</v>
      </c>
    </row>
    <row r="49" spans="1:19" x14ac:dyDescent="0.25">
      <c r="A49" s="37">
        <v>43</v>
      </c>
      <c r="B49" s="38" t="s">
        <v>64</v>
      </c>
      <c r="C49" s="9">
        <v>148000</v>
      </c>
      <c r="D49" s="121">
        <v>1.8869593007272729</v>
      </c>
      <c r="E49" s="11">
        <v>79769.383632000012</v>
      </c>
      <c r="F49" s="172">
        <v>227769.38363200001</v>
      </c>
      <c r="G49" s="221">
        <v>136350</v>
      </c>
      <c r="H49" s="334">
        <v>1.8869593007272729</v>
      </c>
      <c r="I49" s="155">
        <v>104200</v>
      </c>
      <c r="J49" s="174">
        <f t="shared" si="10"/>
        <v>240550</v>
      </c>
      <c r="K49" s="221">
        <v>152712</v>
      </c>
      <c r="L49" s="334">
        <v>1.8869593007272729</v>
      </c>
      <c r="M49" s="155">
        <v>114881</v>
      </c>
      <c r="N49" s="174">
        <f t="shared" si="11"/>
        <v>267593</v>
      </c>
      <c r="O49" s="221">
        <v>158166</v>
      </c>
      <c r="P49" s="334">
        <v>1.8869593007272729</v>
      </c>
      <c r="Q49" s="155">
        <v>106284</v>
      </c>
      <c r="R49" s="174">
        <f t="shared" si="12"/>
        <v>264450</v>
      </c>
      <c r="S49" s="395">
        <f t="shared" si="0"/>
        <v>250090.59590800002</v>
      </c>
    </row>
    <row r="50" spans="1:19" x14ac:dyDescent="0.25">
      <c r="A50" s="37">
        <v>44</v>
      </c>
      <c r="B50" s="38" t="s">
        <v>65</v>
      </c>
      <c r="C50" s="9">
        <v>189000</v>
      </c>
      <c r="D50" s="121">
        <v>1.8869593007272729</v>
      </c>
      <c r="E50" s="11">
        <v>101079.05763200001</v>
      </c>
      <c r="F50" s="172">
        <v>290079.05763200001</v>
      </c>
      <c r="G50" s="221">
        <v>216000</v>
      </c>
      <c r="H50" s="334">
        <v>1.8869593007272729</v>
      </c>
      <c r="I50" s="155">
        <v>104200</v>
      </c>
      <c r="J50" s="174">
        <f t="shared" si="10"/>
        <v>320200</v>
      </c>
      <c r="K50" s="221">
        <v>250560</v>
      </c>
      <c r="L50" s="334">
        <v>1.8869593007272729</v>
      </c>
      <c r="M50" s="155">
        <v>112692</v>
      </c>
      <c r="N50" s="174">
        <f t="shared" si="11"/>
        <v>363252</v>
      </c>
      <c r="O50" s="221">
        <v>259200</v>
      </c>
      <c r="P50" s="334">
        <v>1.8869593007272729</v>
      </c>
      <c r="Q50" s="155">
        <v>107326</v>
      </c>
      <c r="R50" s="174">
        <f t="shared" si="12"/>
        <v>366526</v>
      </c>
      <c r="S50" s="395">
        <f t="shared" si="0"/>
        <v>335014.26440799999</v>
      </c>
    </row>
    <row r="51" spans="1:19" x14ac:dyDescent="0.25">
      <c r="A51" s="37">
        <v>45</v>
      </c>
      <c r="B51" s="38" t="s">
        <v>66</v>
      </c>
      <c r="C51" s="9">
        <v>95000</v>
      </c>
      <c r="D51" s="121">
        <v>1.8869593007272729</v>
      </c>
      <c r="E51" s="11">
        <v>50591.004608000017</v>
      </c>
      <c r="F51" s="172">
        <v>145591.00460800002</v>
      </c>
      <c r="G51" s="221">
        <v>32400</v>
      </c>
      <c r="H51" s="334">
        <v>1.8869593007272729</v>
      </c>
      <c r="I51" s="155">
        <v>104200</v>
      </c>
      <c r="J51" s="174">
        <f t="shared" si="10"/>
        <v>136600</v>
      </c>
      <c r="K51" s="221">
        <v>37584</v>
      </c>
      <c r="L51" s="334">
        <v>1.8869593007272729</v>
      </c>
      <c r="M51" s="155">
        <v>113786</v>
      </c>
      <c r="N51" s="174">
        <f t="shared" si="11"/>
        <v>151370</v>
      </c>
      <c r="O51" s="221">
        <v>40176</v>
      </c>
      <c r="P51" s="334">
        <v>1.8869593007272729</v>
      </c>
      <c r="Q51" s="155">
        <v>109410</v>
      </c>
      <c r="R51" s="174">
        <f t="shared" si="12"/>
        <v>149586</v>
      </c>
      <c r="S51" s="395">
        <f t="shared" si="0"/>
        <v>145786.75115200001</v>
      </c>
    </row>
    <row r="52" spans="1:19" x14ac:dyDescent="0.25">
      <c r="A52" s="37">
        <v>46</v>
      </c>
      <c r="B52" s="38" t="s">
        <v>67</v>
      </c>
      <c r="C52" s="9">
        <v>96000</v>
      </c>
      <c r="D52" s="121">
        <v>1.8869593007272729</v>
      </c>
      <c r="E52" s="11">
        <v>52192.294460000005</v>
      </c>
      <c r="F52" s="172">
        <v>148192.29446</v>
      </c>
      <c r="G52" s="221">
        <v>35700</v>
      </c>
      <c r="H52" s="334">
        <v>1.8869593007272729</v>
      </c>
      <c r="I52" s="155">
        <v>104200</v>
      </c>
      <c r="J52" s="174">
        <f t="shared" si="10"/>
        <v>139900</v>
      </c>
      <c r="K52" s="221">
        <v>41055</v>
      </c>
      <c r="L52" s="334">
        <v>1.8869593007272729</v>
      </c>
      <c r="M52" s="155">
        <v>113766</v>
      </c>
      <c r="N52" s="174">
        <f t="shared" si="11"/>
        <v>154821</v>
      </c>
      <c r="O52" s="221">
        <v>44268</v>
      </c>
      <c r="P52" s="334">
        <v>1.8869593007272729</v>
      </c>
      <c r="Q52" s="155">
        <v>108368</v>
      </c>
      <c r="R52" s="174">
        <f t="shared" si="12"/>
        <v>152636</v>
      </c>
      <c r="S52" s="395">
        <f t="shared" si="0"/>
        <v>148887.323615</v>
      </c>
    </row>
    <row r="53" spans="1:19" x14ac:dyDescent="0.25">
      <c r="A53" s="37">
        <v>47</v>
      </c>
      <c r="B53" s="38" t="s">
        <v>69</v>
      </c>
      <c r="C53" s="9">
        <v>1541000</v>
      </c>
      <c r="D53" s="121">
        <v>3.7739186014545458</v>
      </c>
      <c r="E53" s="11">
        <v>829324.53999600001</v>
      </c>
      <c r="F53" s="172">
        <v>2370324.539996</v>
      </c>
      <c r="G53" s="221">
        <v>2704050</v>
      </c>
      <c r="H53" s="334">
        <v>3.7739186014545458</v>
      </c>
      <c r="I53" s="155">
        <v>208300</v>
      </c>
      <c r="J53" s="174">
        <f t="shared" si="10"/>
        <v>2912350</v>
      </c>
      <c r="K53" s="221">
        <v>3109658</v>
      </c>
      <c r="L53" s="334">
        <v>3.7739186014545458</v>
      </c>
      <c r="M53" s="155">
        <v>234046</v>
      </c>
      <c r="N53" s="174">
        <f t="shared" si="11"/>
        <v>3343704</v>
      </c>
      <c r="O53" s="221">
        <v>3325982</v>
      </c>
      <c r="P53" s="334">
        <v>3.7739186014545458</v>
      </c>
      <c r="Q53" s="155">
        <v>210383</v>
      </c>
      <c r="R53" s="174">
        <f t="shared" si="12"/>
        <v>3536365</v>
      </c>
      <c r="S53" s="395">
        <f t="shared" si="0"/>
        <v>3040685.884999</v>
      </c>
    </row>
    <row r="54" spans="1:19" x14ac:dyDescent="0.25">
      <c r="A54" s="37">
        <v>48</v>
      </c>
      <c r="B54" s="38" t="s">
        <v>1221</v>
      </c>
      <c r="C54" s="9">
        <v>228000</v>
      </c>
      <c r="D54" s="121">
        <v>2.8304292952727272</v>
      </c>
      <c r="E54" s="11">
        <v>122297.21288800001</v>
      </c>
      <c r="F54" s="172">
        <v>350297.21288800001</v>
      </c>
      <c r="G54" s="221">
        <v>223650</v>
      </c>
      <c r="H54" s="334">
        <v>2.8304292952727272</v>
      </c>
      <c r="I54" s="155">
        <v>156300</v>
      </c>
      <c r="J54" s="174">
        <f t="shared" si="10"/>
        <v>379950</v>
      </c>
      <c r="K54" s="221">
        <v>250488</v>
      </c>
      <c r="L54" s="334">
        <v>2.8304292952727272</v>
      </c>
      <c r="M54" s="155">
        <v>165819</v>
      </c>
      <c r="N54" s="174">
        <f t="shared" si="11"/>
        <v>416307</v>
      </c>
      <c r="O54" s="221">
        <v>286272</v>
      </c>
      <c r="P54" s="334">
        <v>2.8304292952727272</v>
      </c>
      <c r="Q54" s="155">
        <v>159426</v>
      </c>
      <c r="R54" s="174">
        <f t="shared" si="12"/>
        <v>445698</v>
      </c>
      <c r="S54" s="395">
        <f t="shared" si="0"/>
        <v>398063.05322200002</v>
      </c>
    </row>
    <row r="55" spans="1:19" x14ac:dyDescent="0.25">
      <c r="A55" s="37">
        <v>49</v>
      </c>
      <c r="B55" s="38" t="s">
        <v>542</v>
      </c>
      <c r="C55" s="9">
        <v>65478.74880400001</v>
      </c>
      <c r="D55" s="121">
        <v>0</v>
      </c>
      <c r="E55" s="12" t="s">
        <v>10</v>
      </c>
      <c r="F55" s="172">
        <v>65478.74880400001</v>
      </c>
      <c r="G55" s="221">
        <v>74550</v>
      </c>
      <c r="H55" s="334">
        <v>0</v>
      </c>
      <c r="I55" s="154" t="s">
        <v>10</v>
      </c>
      <c r="J55" s="174">
        <f>G55*1</f>
        <v>74550</v>
      </c>
      <c r="K55" s="221">
        <v>86478</v>
      </c>
      <c r="L55" s="334">
        <v>0</v>
      </c>
      <c r="M55" s="154" t="s">
        <v>10</v>
      </c>
      <c r="N55" s="174">
        <f>K55*1</f>
        <v>86478</v>
      </c>
      <c r="O55" s="221">
        <v>90951</v>
      </c>
      <c r="P55" s="334">
        <v>0</v>
      </c>
      <c r="Q55" s="154" t="s">
        <v>10</v>
      </c>
      <c r="R55" s="174">
        <f>O55*1</f>
        <v>90951</v>
      </c>
      <c r="S55" s="395">
        <f t="shared" si="0"/>
        <v>79364.437200999993</v>
      </c>
    </row>
    <row r="56" spans="1:19" x14ac:dyDescent="0.25">
      <c r="A56" s="37">
        <v>50</v>
      </c>
      <c r="B56" s="38" t="s">
        <v>75</v>
      </c>
      <c r="C56" s="9">
        <v>1563000</v>
      </c>
      <c r="D56" s="121">
        <v>5.0318785941818192</v>
      </c>
      <c r="E56" s="11">
        <v>842260.78049599985</v>
      </c>
      <c r="F56" s="172">
        <v>2405260.7804959998</v>
      </c>
      <c r="G56" s="221">
        <v>2659800</v>
      </c>
      <c r="H56" s="334">
        <v>5.0318785941818192</v>
      </c>
      <c r="I56" s="155">
        <v>277700</v>
      </c>
      <c r="J56" s="174">
        <f t="shared" ref="J56:J63" si="13">G56+I56</f>
        <v>2937500</v>
      </c>
      <c r="K56" s="221">
        <v>3032172</v>
      </c>
      <c r="L56" s="334">
        <v>5.0318785941818192</v>
      </c>
      <c r="M56" s="155">
        <v>306136</v>
      </c>
      <c r="N56" s="174">
        <f t="shared" ref="N56:N63" si="14">K56+M56</f>
        <v>3338308</v>
      </c>
      <c r="O56" s="221">
        <v>3298152</v>
      </c>
      <c r="P56" s="334">
        <v>5.0318785941818192</v>
      </c>
      <c r="Q56" s="155">
        <v>286031</v>
      </c>
      <c r="R56" s="174">
        <f t="shared" ref="R56:R63" si="15">O56+Q56</f>
        <v>3584183</v>
      </c>
      <c r="S56" s="395">
        <f t="shared" si="0"/>
        <v>3066312.9451239998</v>
      </c>
    </row>
    <row r="57" spans="1:19" x14ac:dyDescent="0.25">
      <c r="A57" s="37">
        <v>51</v>
      </c>
      <c r="B57" s="38" t="s">
        <v>545</v>
      </c>
      <c r="C57" s="9">
        <v>198000</v>
      </c>
      <c r="D57" s="121">
        <v>1.8869593007272729</v>
      </c>
      <c r="E57" s="11">
        <v>106866.16689199995</v>
      </c>
      <c r="F57" s="172">
        <v>304866.16689199995</v>
      </c>
      <c r="G57" s="221">
        <v>232650</v>
      </c>
      <c r="H57" s="334">
        <v>1.8869593007272729</v>
      </c>
      <c r="I57" s="155">
        <v>104200</v>
      </c>
      <c r="J57" s="174">
        <f t="shared" si="13"/>
        <v>336850</v>
      </c>
      <c r="K57" s="221">
        <v>265221</v>
      </c>
      <c r="L57" s="334">
        <v>1.8869593007272729</v>
      </c>
      <c r="M57" s="155">
        <v>115975</v>
      </c>
      <c r="N57" s="174">
        <f t="shared" si="14"/>
        <v>381196</v>
      </c>
      <c r="O57" s="221">
        <v>269874</v>
      </c>
      <c r="P57" s="334">
        <v>1.8869593007272729</v>
      </c>
      <c r="Q57" s="155">
        <v>105242</v>
      </c>
      <c r="R57" s="174">
        <f t="shared" si="15"/>
        <v>375116</v>
      </c>
      <c r="S57" s="395">
        <f t="shared" si="0"/>
        <v>349507.041723</v>
      </c>
    </row>
    <row r="58" spans="1:19" x14ac:dyDescent="0.25">
      <c r="A58" s="37">
        <v>52</v>
      </c>
      <c r="B58" s="38" t="s">
        <v>77</v>
      </c>
      <c r="C58" s="9">
        <v>220000</v>
      </c>
      <c r="D58" s="121">
        <v>1.8869593007272729</v>
      </c>
      <c r="E58" s="11">
        <v>117972.20780400001</v>
      </c>
      <c r="F58" s="172">
        <v>337972.20780400001</v>
      </c>
      <c r="G58" s="221">
        <v>276600</v>
      </c>
      <c r="H58" s="334">
        <v>1.8869593007272729</v>
      </c>
      <c r="I58" s="155">
        <v>104200</v>
      </c>
      <c r="J58" s="174">
        <f t="shared" si="13"/>
        <v>380800</v>
      </c>
      <c r="K58" s="221">
        <v>312558</v>
      </c>
      <c r="L58" s="334">
        <v>1.8869593007272729</v>
      </c>
      <c r="M58" s="155">
        <v>112692</v>
      </c>
      <c r="N58" s="174">
        <f t="shared" si="14"/>
        <v>425250</v>
      </c>
      <c r="O58" s="221">
        <v>320856</v>
      </c>
      <c r="P58" s="334">
        <v>1.8869593007272729</v>
      </c>
      <c r="Q58" s="155">
        <v>106284</v>
      </c>
      <c r="R58" s="174">
        <f t="shared" si="15"/>
        <v>427140</v>
      </c>
      <c r="S58" s="395">
        <f t="shared" si="0"/>
        <v>392790.551951</v>
      </c>
    </row>
    <row r="59" spans="1:19" x14ac:dyDescent="0.25">
      <c r="A59" s="37">
        <v>53</v>
      </c>
      <c r="B59" s="38" t="s">
        <v>78</v>
      </c>
      <c r="C59" s="9">
        <v>747000</v>
      </c>
      <c r="D59" s="121">
        <v>2.8304292952727272</v>
      </c>
      <c r="E59" s="11">
        <v>402920.57261200016</v>
      </c>
      <c r="F59" s="172">
        <v>1149920.5726120002</v>
      </c>
      <c r="G59" s="221">
        <v>1239600</v>
      </c>
      <c r="H59" s="334">
        <v>2.8304292952727272</v>
      </c>
      <c r="I59" s="155">
        <v>156300</v>
      </c>
      <c r="J59" s="174">
        <f t="shared" si="13"/>
        <v>1395900</v>
      </c>
      <c r="K59" s="221">
        <v>1388352</v>
      </c>
      <c r="L59" s="334">
        <v>2.8304292952727272</v>
      </c>
      <c r="M59" s="155">
        <v>169054</v>
      </c>
      <c r="N59" s="174">
        <f t="shared" si="14"/>
        <v>1557406</v>
      </c>
      <c r="O59" s="221">
        <v>1599084</v>
      </c>
      <c r="P59" s="334">
        <v>2.8304292952727272</v>
      </c>
      <c r="Q59" s="155">
        <v>157863</v>
      </c>
      <c r="R59" s="174">
        <f t="shared" si="15"/>
        <v>1756947</v>
      </c>
      <c r="S59" s="395">
        <f t="shared" si="0"/>
        <v>1465043.3931530002</v>
      </c>
    </row>
    <row r="60" spans="1:19" x14ac:dyDescent="0.25">
      <c r="A60" s="37">
        <v>54</v>
      </c>
      <c r="B60" s="38" t="s">
        <v>79</v>
      </c>
      <c r="C60" s="9">
        <v>2329000</v>
      </c>
      <c r="D60" s="121">
        <v>5.6608779021818192</v>
      </c>
      <c r="E60" s="11">
        <v>1254554.4399199998</v>
      </c>
      <c r="F60" s="172">
        <v>3583554.4399199998</v>
      </c>
      <c r="G60" s="221">
        <v>4097700</v>
      </c>
      <c r="H60" s="334">
        <v>5.6608779021818192</v>
      </c>
      <c r="I60" s="155">
        <v>312400</v>
      </c>
      <c r="J60" s="174">
        <f t="shared" si="13"/>
        <v>4410100</v>
      </c>
      <c r="K60" s="221">
        <v>4589424</v>
      </c>
      <c r="L60" s="334">
        <v>5.6608779021818192</v>
      </c>
      <c r="M60" s="155">
        <v>331425</v>
      </c>
      <c r="N60" s="174">
        <f t="shared" si="14"/>
        <v>4920849</v>
      </c>
      <c r="O60" s="221">
        <v>4917240</v>
      </c>
      <c r="P60" s="334">
        <v>5.6608779021818192</v>
      </c>
      <c r="Q60" s="155">
        <v>328020</v>
      </c>
      <c r="R60" s="174">
        <f t="shared" si="15"/>
        <v>5245260</v>
      </c>
      <c r="S60" s="395">
        <f t="shared" si="0"/>
        <v>4539940.8599800002</v>
      </c>
    </row>
    <row r="61" spans="1:19" x14ac:dyDescent="0.25">
      <c r="A61" s="37">
        <v>55</v>
      </c>
      <c r="B61" s="38" t="s">
        <v>81</v>
      </c>
      <c r="C61" s="9">
        <v>1655000</v>
      </c>
      <c r="D61" s="121">
        <v>3.7739186014545458</v>
      </c>
      <c r="E61" s="11">
        <v>890979.73411599966</v>
      </c>
      <c r="F61" s="172">
        <v>2545979.7341159997</v>
      </c>
      <c r="G61" s="221">
        <v>2944650</v>
      </c>
      <c r="H61" s="334">
        <v>3.7739186014545458</v>
      </c>
      <c r="I61" s="155">
        <v>208300</v>
      </c>
      <c r="J61" s="174">
        <f t="shared" si="13"/>
        <v>3152950</v>
      </c>
      <c r="K61" s="221">
        <v>3415794</v>
      </c>
      <c r="L61" s="334">
        <v>3.7739186014545458</v>
      </c>
      <c r="M61" s="155">
        <v>227422</v>
      </c>
      <c r="N61" s="174">
        <f t="shared" si="14"/>
        <v>3643216</v>
      </c>
      <c r="O61" s="221">
        <v>3563027</v>
      </c>
      <c r="P61" s="334">
        <v>3.7739186014545458</v>
      </c>
      <c r="Q61" s="155">
        <v>214549</v>
      </c>
      <c r="R61" s="174">
        <f t="shared" si="15"/>
        <v>3777576</v>
      </c>
      <c r="S61" s="395">
        <f t="shared" si="0"/>
        <v>3279930.4335289998</v>
      </c>
    </row>
    <row r="62" spans="1:19" x14ac:dyDescent="0.25">
      <c r="A62" s="37">
        <v>56</v>
      </c>
      <c r="B62" s="38" t="s">
        <v>85</v>
      </c>
      <c r="C62" s="9">
        <v>187000</v>
      </c>
      <c r="D62" s="121">
        <v>3.7739186014545458</v>
      </c>
      <c r="E62" s="11">
        <v>100314.69793600007</v>
      </c>
      <c r="F62" s="172">
        <v>287314.69793600007</v>
      </c>
      <c r="G62" s="221">
        <v>74550</v>
      </c>
      <c r="H62" s="334">
        <v>3.7739186014545458</v>
      </c>
      <c r="I62" s="155">
        <v>208300</v>
      </c>
      <c r="J62" s="174">
        <f t="shared" si="13"/>
        <v>282850</v>
      </c>
      <c r="K62" s="221">
        <v>83496</v>
      </c>
      <c r="L62" s="334">
        <v>3.7739186014545458</v>
      </c>
      <c r="M62" s="155">
        <v>225276</v>
      </c>
      <c r="N62" s="174">
        <f t="shared" si="14"/>
        <v>308772</v>
      </c>
      <c r="O62" s="221">
        <v>88715</v>
      </c>
      <c r="P62" s="334">
        <v>3.7739186014545458</v>
      </c>
      <c r="Q62" s="155">
        <v>212466</v>
      </c>
      <c r="R62" s="174">
        <f t="shared" si="15"/>
        <v>301181</v>
      </c>
      <c r="S62" s="395">
        <f t="shared" si="0"/>
        <v>295029.42448400002</v>
      </c>
    </row>
    <row r="63" spans="1:19" x14ac:dyDescent="0.25">
      <c r="A63" s="37">
        <v>57</v>
      </c>
      <c r="B63" s="38" t="s">
        <v>86</v>
      </c>
      <c r="C63" s="9">
        <v>186000</v>
      </c>
      <c r="D63" s="121">
        <v>3.7739186014545458</v>
      </c>
      <c r="E63" s="11">
        <v>99430.941936000017</v>
      </c>
      <c r="F63" s="172">
        <v>285430.94193600002</v>
      </c>
      <c r="G63" s="221">
        <v>74550</v>
      </c>
      <c r="H63" s="334">
        <v>3.7739186014545458</v>
      </c>
      <c r="I63" s="155">
        <v>208300</v>
      </c>
      <c r="J63" s="174">
        <f t="shared" si="13"/>
        <v>282850</v>
      </c>
      <c r="K63" s="221">
        <v>87969</v>
      </c>
      <c r="L63" s="334">
        <v>3.7739186014545458</v>
      </c>
      <c r="M63" s="155">
        <v>227464</v>
      </c>
      <c r="N63" s="174">
        <f t="shared" si="14"/>
        <v>315433</v>
      </c>
      <c r="O63" s="221">
        <v>87969</v>
      </c>
      <c r="P63" s="334">
        <v>3.7739186014545458</v>
      </c>
      <c r="Q63" s="155">
        <v>214549</v>
      </c>
      <c r="R63" s="174">
        <f t="shared" si="15"/>
        <v>302518</v>
      </c>
      <c r="S63" s="395">
        <f t="shared" si="0"/>
        <v>296557.985484</v>
      </c>
    </row>
    <row r="64" spans="1:19" x14ac:dyDescent="0.25">
      <c r="A64" s="37"/>
      <c r="B64" s="38" t="s">
        <v>398</v>
      </c>
      <c r="C64" s="15" t="s">
        <v>10</v>
      </c>
      <c r="D64" s="94">
        <v>3.3563624000000005</v>
      </c>
      <c r="E64" s="11">
        <v>217409.16722</v>
      </c>
      <c r="F64" s="172">
        <v>217409.16722</v>
      </c>
      <c r="G64" s="216" t="s">
        <v>10</v>
      </c>
      <c r="H64" s="285">
        <v>3.3563624000000005</v>
      </c>
      <c r="I64" s="283">
        <v>205600</v>
      </c>
      <c r="J64" s="174">
        <f>I64*1</f>
        <v>205600</v>
      </c>
      <c r="K64" s="216" t="s">
        <v>10</v>
      </c>
      <c r="L64" s="285">
        <v>3.3563624000000005</v>
      </c>
      <c r="M64" s="283">
        <v>222356</v>
      </c>
      <c r="N64" s="174">
        <f>M64*1</f>
        <v>222356</v>
      </c>
      <c r="O64" s="216" t="s">
        <v>10</v>
      </c>
      <c r="P64" s="285">
        <v>3.3563624000000005</v>
      </c>
      <c r="Q64" s="283">
        <v>207656</v>
      </c>
      <c r="R64" s="174">
        <f>Q64*1</f>
        <v>207656</v>
      </c>
      <c r="S64" s="395">
        <f t="shared" si="0"/>
        <v>213255.29180499999</v>
      </c>
    </row>
    <row r="65" spans="1:19" x14ac:dyDescent="0.25">
      <c r="A65" s="37"/>
      <c r="B65" s="38" t="s">
        <v>420</v>
      </c>
      <c r="C65" s="15" t="s">
        <v>10</v>
      </c>
      <c r="D65" s="94">
        <v>3.3563624000000005</v>
      </c>
      <c r="E65" s="11">
        <v>219186.29922000002</v>
      </c>
      <c r="F65" s="172">
        <v>219186.29922000002</v>
      </c>
      <c r="G65" s="216" t="s">
        <v>10</v>
      </c>
      <c r="H65" s="285">
        <v>3.3563624000000005</v>
      </c>
      <c r="I65" s="283">
        <v>205600</v>
      </c>
      <c r="J65" s="174">
        <f>I65*1</f>
        <v>205600</v>
      </c>
      <c r="K65" s="216" t="s">
        <v>10</v>
      </c>
      <c r="L65" s="285">
        <v>3.3563624000000005</v>
      </c>
      <c r="M65" s="283">
        <v>224515</v>
      </c>
      <c r="N65" s="174">
        <f>M65*1</f>
        <v>224515</v>
      </c>
      <c r="O65" s="216" t="s">
        <v>10</v>
      </c>
      <c r="P65" s="285">
        <v>3.3563624000000005</v>
      </c>
      <c r="Q65" s="283">
        <v>215880</v>
      </c>
      <c r="R65" s="174">
        <f>Q65*1</f>
        <v>215880</v>
      </c>
      <c r="S65" s="395">
        <f t="shared" si="0"/>
        <v>216295.32480500001</v>
      </c>
    </row>
    <row r="66" spans="1:19" x14ac:dyDescent="0.25">
      <c r="A66" s="3"/>
      <c r="B66" s="36" t="s">
        <v>87</v>
      </c>
      <c r="C66" s="5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x14ac:dyDescent="0.25">
      <c r="A67" s="37">
        <v>58</v>
      </c>
      <c r="B67" s="38" t="s">
        <v>88</v>
      </c>
      <c r="C67" s="9">
        <v>2325000</v>
      </c>
      <c r="D67" s="121">
        <v>5.6608779021818192</v>
      </c>
      <c r="E67" s="11">
        <v>1252031.3639199999</v>
      </c>
      <c r="F67" s="172">
        <v>3577031.3639199999</v>
      </c>
      <c r="G67" s="221">
        <v>4097700</v>
      </c>
      <c r="H67" s="334">
        <v>5.6608779021818192</v>
      </c>
      <c r="I67" s="155">
        <v>312400</v>
      </c>
      <c r="J67" s="174">
        <f>G67+I67</f>
        <v>4410100</v>
      </c>
      <c r="K67" s="221">
        <v>4630401</v>
      </c>
      <c r="L67" s="334">
        <v>5.6608779021818192</v>
      </c>
      <c r="M67" s="155">
        <v>344390</v>
      </c>
      <c r="N67" s="174">
        <f>K67+M67</f>
        <v>4974791</v>
      </c>
      <c r="O67" s="221">
        <v>5245056</v>
      </c>
      <c r="P67" s="334">
        <v>5.6608779021818192</v>
      </c>
      <c r="Q67" s="155">
        <v>328020</v>
      </c>
      <c r="R67" s="174">
        <f>O67+Q67</f>
        <v>5573076</v>
      </c>
      <c r="S67" s="395">
        <f t="shared" si="0"/>
        <v>4633749.5909799999</v>
      </c>
    </row>
    <row r="68" spans="1:19" x14ac:dyDescent="0.25">
      <c r="A68" s="37">
        <v>59</v>
      </c>
      <c r="B68" s="38" t="s">
        <v>89</v>
      </c>
      <c r="C68" s="9">
        <v>563000</v>
      </c>
      <c r="D68" s="121">
        <v>5.6608779021818192</v>
      </c>
      <c r="E68" s="11">
        <v>303645.21260799991</v>
      </c>
      <c r="F68" s="172">
        <v>866645.21260799991</v>
      </c>
      <c r="G68" s="221">
        <v>676050</v>
      </c>
      <c r="H68" s="334">
        <v>5.6608779021818192</v>
      </c>
      <c r="I68" s="155">
        <v>312400</v>
      </c>
      <c r="J68" s="174">
        <f>G68+I68</f>
        <v>988450</v>
      </c>
      <c r="K68" s="221">
        <v>790979</v>
      </c>
      <c r="L68" s="334">
        <v>5.6608779021818192</v>
      </c>
      <c r="M68" s="155">
        <v>344390</v>
      </c>
      <c r="N68" s="174">
        <f>K68+M68</f>
        <v>1135369</v>
      </c>
      <c r="O68" s="221">
        <v>838302</v>
      </c>
      <c r="P68" s="334">
        <v>5.6608779021818192</v>
      </c>
      <c r="Q68" s="155">
        <v>321772</v>
      </c>
      <c r="R68" s="174">
        <f>O68+Q68</f>
        <v>1160074</v>
      </c>
      <c r="S68" s="395">
        <f t="shared" si="0"/>
        <v>1037634.5531519999</v>
      </c>
    </row>
    <row r="69" spans="1:19" x14ac:dyDescent="0.25">
      <c r="A69" s="37">
        <v>60</v>
      </c>
      <c r="B69" s="38" t="s">
        <v>90</v>
      </c>
      <c r="C69" s="9">
        <v>589000</v>
      </c>
      <c r="D69" s="121">
        <v>5.6608779021818192</v>
      </c>
      <c r="E69" s="11">
        <v>317365.12945999997</v>
      </c>
      <c r="F69" s="172">
        <v>906365.12945999997</v>
      </c>
      <c r="G69" s="221">
        <v>719250</v>
      </c>
      <c r="H69" s="334">
        <v>5.6608779021818192</v>
      </c>
      <c r="I69" s="155">
        <v>312400</v>
      </c>
      <c r="J69" s="174">
        <f>G69+I69</f>
        <v>1031650</v>
      </c>
      <c r="K69" s="221">
        <v>841523</v>
      </c>
      <c r="L69" s="334">
        <v>5.6608779021818192</v>
      </c>
      <c r="M69" s="155">
        <v>334643</v>
      </c>
      <c r="N69" s="174">
        <f>K69+M69</f>
        <v>1176166</v>
      </c>
      <c r="O69" s="221">
        <v>848715</v>
      </c>
      <c r="P69" s="334">
        <v>5.6608779021818192</v>
      </c>
      <c r="Q69" s="155">
        <v>321772</v>
      </c>
      <c r="R69" s="174">
        <f>O69+Q69</f>
        <v>1170487</v>
      </c>
      <c r="S69" s="395">
        <f t="shared" si="0"/>
        <v>1071167.0323649999</v>
      </c>
    </row>
    <row r="70" spans="1:19" x14ac:dyDescent="0.25">
      <c r="A70" s="37">
        <v>61</v>
      </c>
      <c r="B70" s="38" t="s">
        <v>91</v>
      </c>
      <c r="C70" s="9">
        <v>4509000</v>
      </c>
      <c r="D70" s="121">
        <v>2.8304292952727272</v>
      </c>
      <c r="E70" s="11">
        <v>2427227.6365479995</v>
      </c>
      <c r="F70" s="172">
        <v>6936227.6365479995</v>
      </c>
      <c r="G70" s="221">
        <v>8556900</v>
      </c>
      <c r="H70" s="334">
        <v>2.8304292952727272</v>
      </c>
      <c r="I70" s="155">
        <v>156300</v>
      </c>
      <c r="J70" s="174">
        <f>G70+I70</f>
        <v>8713200</v>
      </c>
      <c r="K70" s="221">
        <v>9926004</v>
      </c>
      <c r="L70" s="334">
        <v>2.8304292952727272</v>
      </c>
      <c r="M70" s="155">
        <v>169038</v>
      </c>
      <c r="N70" s="174">
        <f>K70+M70</f>
        <v>10095042</v>
      </c>
      <c r="O70" s="221">
        <v>10524987</v>
      </c>
      <c r="P70" s="334">
        <v>2.8304292952727272</v>
      </c>
      <c r="Q70" s="155">
        <v>160989</v>
      </c>
      <c r="R70" s="174">
        <f>O70+Q70</f>
        <v>10685976</v>
      </c>
      <c r="S70" s="395">
        <f t="shared" si="0"/>
        <v>9107611.4091369994</v>
      </c>
    </row>
    <row r="71" spans="1:19" x14ac:dyDescent="0.25">
      <c r="A71" s="37">
        <v>62</v>
      </c>
      <c r="B71" s="38" t="s">
        <v>92</v>
      </c>
      <c r="C71" s="9">
        <v>464000</v>
      </c>
      <c r="D71" s="121">
        <v>5.6608779021818192</v>
      </c>
      <c r="E71" s="11">
        <v>249264.69701200002</v>
      </c>
      <c r="F71" s="172">
        <v>713264.69701200002</v>
      </c>
      <c r="G71" s="221">
        <v>479700</v>
      </c>
      <c r="H71" s="334">
        <v>5.6608779021818192</v>
      </c>
      <c r="I71" s="155">
        <v>312400</v>
      </c>
      <c r="J71" s="174">
        <f>G71+I71</f>
        <v>792100</v>
      </c>
      <c r="K71" s="221">
        <v>546858</v>
      </c>
      <c r="L71" s="334">
        <v>5.6608779021818192</v>
      </c>
      <c r="M71" s="155">
        <v>341078</v>
      </c>
      <c r="N71" s="174">
        <f>K71+M71</f>
        <v>887936</v>
      </c>
      <c r="O71" s="221">
        <v>580437</v>
      </c>
      <c r="P71" s="334">
        <v>5.6608779021818192</v>
      </c>
      <c r="Q71" s="155">
        <v>328020</v>
      </c>
      <c r="R71" s="174">
        <f>O71+Q71</f>
        <v>908457</v>
      </c>
      <c r="S71" s="395">
        <f t="shared" ref="S71:S134" si="16">AVERAGE(N71,J71,F71,R71)</f>
        <v>825439.42425299995</v>
      </c>
    </row>
    <row r="72" spans="1:19" x14ac:dyDescent="0.25">
      <c r="A72" s="3"/>
      <c r="B72" s="36" t="s">
        <v>93</v>
      </c>
      <c r="C72" s="5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x14ac:dyDescent="0.25">
      <c r="A73" s="37">
        <v>63</v>
      </c>
      <c r="B73" s="38" t="s">
        <v>94</v>
      </c>
      <c r="C73" s="9">
        <v>1400000</v>
      </c>
      <c r="D73" s="121">
        <v>5.6608779021818192</v>
      </c>
      <c r="E73" s="11">
        <v>754104.10395599995</v>
      </c>
      <c r="F73" s="172">
        <v>2154104.1039559999</v>
      </c>
      <c r="G73" s="221">
        <v>2281800</v>
      </c>
      <c r="H73" s="334">
        <v>5.6608779021818192</v>
      </c>
      <c r="I73" s="155">
        <v>312400</v>
      </c>
      <c r="J73" s="174">
        <f t="shared" ref="J73:J78" si="17">G73+I73</f>
        <v>2594200</v>
      </c>
      <c r="K73" s="221">
        <v>2555616</v>
      </c>
      <c r="L73" s="334">
        <v>5.6608779021818192</v>
      </c>
      <c r="M73" s="155">
        <v>334643</v>
      </c>
      <c r="N73" s="174">
        <f t="shared" ref="N73:N78" si="18">K73+M73</f>
        <v>2890259</v>
      </c>
      <c r="O73" s="221">
        <v>2783796</v>
      </c>
      <c r="P73" s="334">
        <v>5.6608779021818192</v>
      </c>
      <c r="Q73" s="155">
        <v>315524</v>
      </c>
      <c r="R73" s="174">
        <f t="shared" ref="R73:R78" si="19">O73+Q73</f>
        <v>3099320</v>
      </c>
      <c r="S73" s="395">
        <f t="shared" si="16"/>
        <v>2684470.7759889998</v>
      </c>
    </row>
    <row r="74" spans="1:19" x14ac:dyDescent="0.25">
      <c r="A74" s="37">
        <v>64</v>
      </c>
      <c r="B74" s="38" t="s">
        <v>95</v>
      </c>
      <c r="C74" s="9">
        <v>436000</v>
      </c>
      <c r="D74" s="121">
        <v>5.6608779021818192</v>
      </c>
      <c r="E74" s="11">
        <v>234908.49215599999</v>
      </c>
      <c r="F74" s="172">
        <v>670908.49215599999</v>
      </c>
      <c r="G74" s="221">
        <v>425850</v>
      </c>
      <c r="H74" s="334">
        <v>5.6608779021818192</v>
      </c>
      <c r="I74" s="155">
        <v>312400</v>
      </c>
      <c r="J74" s="174">
        <f t="shared" si="17"/>
        <v>738250</v>
      </c>
      <c r="K74" s="221">
        <v>485469</v>
      </c>
      <c r="L74" s="334">
        <v>5.6608779021818192</v>
      </c>
      <c r="M74" s="155">
        <v>347701</v>
      </c>
      <c r="N74" s="174">
        <f t="shared" si="18"/>
        <v>833170</v>
      </c>
      <c r="O74" s="221">
        <v>519537</v>
      </c>
      <c r="P74" s="334">
        <v>5.6608779021818192</v>
      </c>
      <c r="Q74" s="155">
        <v>318648</v>
      </c>
      <c r="R74" s="174">
        <f t="shared" si="19"/>
        <v>838185</v>
      </c>
      <c r="S74" s="395">
        <f t="shared" si="16"/>
        <v>770128.37303899997</v>
      </c>
    </row>
    <row r="75" spans="1:19" x14ac:dyDescent="0.25">
      <c r="A75" s="37">
        <v>65</v>
      </c>
      <c r="B75" s="38" t="s">
        <v>549</v>
      </c>
      <c r="C75" s="9">
        <v>478000</v>
      </c>
      <c r="D75" s="121">
        <v>5.6608779021818192</v>
      </c>
      <c r="E75" s="11">
        <v>256859.77905200003</v>
      </c>
      <c r="F75" s="172">
        <v>734859.77905200003</v>
      </c>
      <c r="G75" s="221">
        <v>506700</v>
      </c>
      <c r="H75" s="334">
        <v>5.6608779021818192</v>
      </c>
      <c r="I75" s="155">
        <v>312400</v>
      </c>
      <c r="J75" s="174">
        <f t="shared" si="17"/>
        <v>819100</v>
      </c>
      <c r="K75" s="221">
        <v>577638</v>
      </c>
      <c r="L75" s="334">
        <v>5.6608779021818192</v>
      </c>
      <c r="M75" s="155">
        <v>341141</v>
      </c>
      <c r="N75" s="174">
        <f t="shared" si="18"/>
        <v>918779</v>
      </c>
      <c r="O75" s="221">
        <v>602973</v>
      </c>
      <c r="P75" s="334">
        <v>5.6608779021818192</v>
      </c>
      <c r="Q75" s="155">
        <v>318648</v>
      </c>
      <c r="R75" s="174">
        <f t="shared" si="19"/>
        <v>921621</v>
      </c>
      <c r="S75" s="395">
        <f t="shared" si="16"/>
        <v>848589.94476300001</v>
      </c>
    </row>
    <row r="76" spans="1:19" x14ac:dyDescent="0.25">
      <c r="A76" s="37">
        <v>66</v>
      </c>
      <c r="B76" s="38" t="s">
        <v>97</v>
      </c>
      <c r="C76" s="9">
        <v>1621000</v>
      </c>
      <c r="D76" s="121">
        <v>5.6608779021818192</v>
      </c>
      <c r="E76" s="11">
        <v>872841.03833200037</v>
      </c>
      <c r="F76" s="172">
        <v>2493841.0383320004</v>
      </c>
      <c r="G76" s="221">
        <v>2727600</v>
      </c>
      <c r="H76" s="334">
        <v>5.6608779021818192</v>
      </c>
      <c r="I76" s="155">
        <v>312400</v>
      </c>
      <c r="J76" s="174">
        <f t="shared" si="17"/>
        <v>3040000</v>
      </c>
      <c r="K76" s="221">
        <v>3136740</v>
      </c>
      <c r="L76" s="334">
        <v>5.6608779021818192</v>
      </c>
      <c r="M76" s="155">
        <v>341078</v>
      </c>
      <c r="N76" s="174">
        <f t="shared" si="18"/>
        <v>3477818</v>
      </c>
      <c r="O76" s="221">
        <v>3354948</v>
      </c>
      <c r="P76" s="334">
        <v>5.6608779021818192</v>
      </c>
      <c r="Q76" s="155">
        <v>328020</v>
      </c>
      <c r="R76" s="174">
        <f t="shared" si="19"/>
        <v>3682968</v>
      </c>
      <c r="S76" s="395">
        <f t="shared" si="16"/>
        <v>3173656.7595830001</v>
      </c>
    </row>
    <row r="77" spans="1:19" x14ac:dyDescent="0.25">
      <c r="A77" s="37">
        <v>67</v>
      </c>
      <c r="B77" s="38" t="s">
        <v>98</v>
      </c>
      <c r="C77" s="9">
        <v>4760000</v>
      </c>
      <c r="D77" s="121">
        <v>5.6608779021818192</v>
      </c>
      <c r="E77" s="11">
        <v>2562849.9147719992</v>
      </c>
      <c r="F77" s="172">
        <v>7322849.9147719992</v>
      </c>
      <c r="G77" s="221">
        <v>8840850</v>
      </c>
      <c r="H77" s="334">
        <v>5.6608779021818192</v>
      </c>
      <c r="I77" s="155">
        <v>312400</v>
      </c>
      <c r="J77" s="174">
        <f t="shared" si="17"/>
        <v>9153250</v>
      </c>
      <c r="K77" s="221">
        <v>10432203</v>
      </c>
      <c r="L77" s="334">
        <v>5.6608779021818192</v>
      </c>
      <c r="M77" s="155">
        <v>341078</v>
      </c>
      <c r="N77" s="174">
        <f t="shared" si="18"/>
        <v>10773281</v>
      </c>
      <c r="O77" s="221">
        <v>11051063</v>
      </c>
      <c r="P77" s="334">
        <v>5.6608779021818192</v>
      </c>
      <c r="Q77" s="155">
        <v>328020</v>
      </c>
      <c r="R77" s="174">
        <f t="shared" si="19"/>
        <v>11379083</v>
      </c>
      <c r="S77" s="395">
        <f t="shared" si="16"/>
        <v>9657115.978693001</v>
      </c>
    </row>
    <row r="78" spans="1:19" x14ac:dyDescent="0.25">
      <c r="A78" s="37">
        <v>68</v>
      </c>
      <c r="B78" s="38" t="s">
        <v>99</v>
      </c>
      <c r="C78" s="9">
        <v>256000</v>
      </c>
      <c r="D78" s="121">
        <v>5.6608779021818192</v>
      </c>
      <c r="E78" s="11">
        <v>138539.64569599996</v>
      </c>
      <c r="F78" s="172">
        <v>394539.64569599996</v>
      </c>
      <c r="G78" s="221">
        <v>74550</v>
      </c>
      <c r="H78" s="334">
        <v>5.6608779021818192</v>
      </c>
      <c r="I78" s="155">
        <v>312400</v>
      </c>
      <c r="J78" s="174">
        <f t="shared" si="17"/>
        <v>386950</v>
      </c>
      <c r="K78" s="221">
        <v>84987</v>
      </c>
      <c r="L78" s="334">
        <v>5.6608779021818192</v>
      </c>
      <c r="M78" s="155">
        <v>337892</v>
      </c>
      <c r="N78" s="174">
        <f t="shared" si="18"/>
        <v>422879</v>
      </c>
      <c r="O78" s="221">
        <v>96915</v>
      </c>
      <c r="P78" s="334">
        <v>5.6608779021818192</v>
      </c>
      <c r="Q78" s="155">
        <v>328020</v>
      </c>
      <c r="R78" s="174">
        <f t="shared" si="19"/>
        <v>424935</v>
      </c>
      <c r="S78" s="395">
        <f t="shared" si="16"/>
        <v>407325.91142399999</v>
      </c>
    </row>
    <row r="79" spans="1:19" x14ac:dyDescent="0.25">
      <c r="A79" s="3"/>
      <c r="B79" s="36" t="s">
        <v>100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37">
        <v>69</v>
      </c>
      <c r="B80" s="38" t="s">
        <v>109</v>
      </c>
      <c r="C80" s="9">
        <v>1084000</v>
      </c>
      <c r="D80" s="121">
        <v>10.063776500000001</v>
      </c>
      <c r="E80" s="11">
        <v>583343.70935999998</v>
      </c>
      <c r="F80" s="172">
        <v>1667343.70936</v>
      </c>
      <c r="G80" s="221">
        <v>1362600</v>
      </c>
      <c r="H80" s="334">
        <v>10.063776500000001</v>
      </c>
      <c r="I80" s="155">
        <v>555300</v>
      </c>
      <c r="J80" s="174">
        <f t="shared" ref="J80:J89" si="20">G80+I80</f>
        <v>1917900</v>
      </c>
      <c r="K80" s="221">
        <v>1526112</v>
      </c>
      <c r="L80" s="334">
        <v>10.063776500000001</v>
      </c>
      <c r="M80" s="155">
        <v>606277</v>
      </c>
      <c r="N80" s="174">
        <f t="shared" ref="N80:N89" si="21">K80+M80</f>
        <v>2132389</v>
      </c>
      <c r="O80" s="221">
        <v>1675998</v>
      </c>
      <c r="P80" s="334">
        <v>10.063776500000001</v>
      </c>
      <c r="Q80" s="155">
        <v>577512</v>
      </c>
      <c r="R80" s="174">
        <f t="shared" ref="R80:R89" si="22">O80+Q80</f>
        <v>2253510</v>
      </c>
      <c r="S80" s="395">
        <f t="shared" si="16"/>
        <v>1992785.6773399999</v>
      </c>
    </row>
    <row r="81" spans="1:19" x14ac:dyDescent="0.25">
      <c r="A81" s="37">
        <v>70</v>
      </c>
      <c r="B81" s="38" t="s">
        <v>399</v>
      </c>
      <c r="C81" s="9">
        <v>650000</v>
      </c>
      <c r="D81" s="121">
        <v>3.7739186014545458</v>
      </c>
      <c r="E81" s="11">
        <v>349766.81128799997</v>
      </c>
      <c r="F81" s="172">
        <v>999766.81128799997</v>
      </c>
      <c r="G81" s="221">
        <v>973950</v>
      </c>
      <c r="H81" s="334">
        <v>3.7739186014545458</v>
      </c>
      <c r="I81" s="155">
        <v>208300</v>
      </c>
      <c r="J81" s="174">
        <f t="shared" si="20"/>
        <v>1182250</v>
      </c>
      <c r="K81" s="221">
        <v>1149261</v>
      </c>
      <c r="L81" s="334">
        <v>3.7739186014545458</v>
      </c>
      <c r="M81" s="155">
        <v>223131</v>
      </c>
      <c r="N81" s="174">
        <f t="shared" si="21"/>
        <v>1372392</v>
      </c>
      <c r="O81" s="221">
        <v>1246656</v>
      </c>
      <c r="P81" s="334">
        <v>3.7739186014545458</v>
      </c>
      <c r="Q81" s="155">
        <v>216632</v>
      </c>
      <c r="R81" s="174">
        <f t="shared" si="22"/>
        <v>1463288</v>
      </c>
      <c r="S81" s="395">
        <f t="shared" si="16"/>
        <v>1254424.202822</v>
      </c>
    </row>
    <row r="82" spans="1:19" x14ac:dyDescent="0.25">
      <c r="A82" s="37"/>
      <c r="B82" s="38" t="s">
        <v>552</v>
      </c>
      <c r="C82" s="9">
        <v>160000</v>
      </c>
      <c r="D82" s="94">
        <v>3.3563624000000005</v>
      </c>
      <c r="E82" s="11">
        <v>86870.504832000006</v>
      </c>
      <c r="F82" s="172">
        <v>246870.50483200001</v>
      </c>
      <c r="G82" s="159">
        <v>218850</v>
      </c>
      <c r="H82" s="285">
        <v>3.3563624000000005</v>
      </c>
      <c r="I82" s="283">
        <v>59800</v>
      </c>
      <c r="J82" s="174">
        <f t="shared" si="20"/>
        <v>278650</v>
      </c>
      <c r="K82" s="159">
        <v>258243</v>
      </c>
      <c r="L82" s="285">
        <v>3.3563624000000005</v>
      </c>
      <c r="M82" s="283">
        <v>65290</v>
      </c>
      <c r="N82" s="174">
        <f t="shared" si="21"/>
        <v>323533</v>
      </c>
      <c r="O82" s="159">
        <v>264809</v>
      </c>
      <c r="P82" s="285">
        <v>3.3563624000000005</v>
      </c>
      <c r="Q82" s="283">
        <v>61594</v>
      </c>
      <c r="R82" s="174">
        <f t="shared" si="22"/>
        <v>326403</v>
      </c>
      <c r="S82" s="395">
        <f t="shared" si="16"/>
        <v>293864.126208</v>
      </c>
    </row>
    <row r="83" spans="1:19" x14ac:dyDescent="0.25">
      <c r="A83" s="37">
        <v>71</v>
      </c>
      <c r="B83" s="38" t="s">
        <v>102</v>
      </c>
      <c r="C83" s="9">
        <v>377000</v>
      </c>
      <c r="D83" s="121">
        <v>5.6608779021818192</v>
      </c>
      <c r="E83" s="11">
        <v>203171.27097999991</v>
      </c>
      <c r="F83" s="172">
        <v>580171.27097999991</v>
      </c>
      <c r="G83" s="221">
        <v>314550</v>
      </c>
      <c r="H83" s="334">
        <v>5.6608779021818192</v>
      </c>
      <c r="I83" s="155">
        <v>312400</v>
      </c>
      <c r="J83" s="174">
        <f t="shared" si="20"/>
        <v>626950</v>
      </c>
      <c r="K83" s="221">
        <v>368024</v>
      </c>
      <c r="L83" s="334">
        <v>5.6608779021818192</v>
      </c>
      <c r="M83" s="155">
        <v>341141</v>
      </c>
      <c r="N83" s="174">
        <f t="shared" si="21"/>
        <v>709165</v>
      </c>
      <c r="O83" s="221">
        <v>374315</v>
      </c>
      <c r="P83" s="334">
        <v>5.6608779021818192</v>
      </c>
      <c r="Q83" s="155">
        <v>321772</v>
      </c>
      <c r="R83" s="174">
        <f t="shared" si="22"/>
        <v>696087</v>
      </c>
      <c r="S83" s="395">
        <f t="shared" si="16"/>
        <v>653093.31774500001</v>
      </c>
    </row>
    <row r="84" spans="1:19" x14ac:dyDescent="0.25">
      <c r="A84" s="37">
        <v>72</v>
      </c>
      <c r="B84" s="38" t="s">
        <v>103</v>
      </c>
      <c r="C84" s="9">
        <v>256000</v>
      </c>
      <c r="D84" s="121">
        <v>3.7739186014545458</v>
      </c>
      <c r="E84" s="11">
        <v>137755.01536000002</v>
      </c>
      <c r="F84" s="172">
        <v>393755.01536000002</v>
      </c>
      <c r="G84" s="221">
        <v>210150</v>
      </c>
      <c r="H84" s="334">
        <v>3.7739186014545458</v>
      </c>
      <c r="I84" s="155">
        <v>208300</v>
      </c>
      <c r="J84" s="174">
        <f t="shared" si="20"/>
        <v>418450</v>
      </c>
      <c r="K84" s="221">
        <v>239571</v>
      </c>
      <c r="L84" s="334">
        <v>3.7739186014545458</v>
      </c>
      <c r="M84" s="155">
        <v>229651</v>
      </c>
      <c r="N84" s="174">
        <f t="shared" si="21"/>
        <v>469222</v>
      </c>
      <c r="O84" s="221">
        <v>266891</v>
      </c>
      <c r="P84" s="334">
        <v>3.7739186014545458</v>
      </c>
      <c r="Q84" s="155">
        <v>218715</v>
      </c>
      <c r="R84" s="174">
        <f t="shared" si="22"/>
        <v>485606</v>
      </c>
      <c r="S84" s="395">
        <f t="shared" si="16"/>
        <v>441758.25384000002</v>
      </c>
    </row>
    <row r="85" spans="1:19" x14ac:dyDescent="0.25">
      <c r="A85" s="37">
        <v>73</v>
      </c>
      <c r="B85" s="38" t="s">
        <v>104</v>
      </c>
      <c r="C85" s="9">
        <v>665000</v>
      </c>
      <c r="D85" s="121">
        <v>10.063776500000001</v>
      </c>
      <c r="E85" s="11">
        <v>358609.52332799998</v>
      </c>
      <c r="F85" s="172">
        <v>1023609.523328</v>
      </c>
      <c r="G85" s="221">
        <v>560250</v>
      </c>
      <c r="H85" s="334">
        <v>10.063776500000001</v>
      </c>
      <c r="I85" s="221">
        <v>555300</v>
      </c>
      <c r="J85" s="174">
        <f t="shared" si="20"/>
        <v>1115550</v>
      </c>
      <c r="K85" s="221">
        <v>633083</v>
      </c>
      <c r="L85" s="334">
        <v>10.063776500000001</v>
      </c>
      <c r="M85" s="221">
        <v>606277</v>
      </c>
      <c r="N85" s="174">
        <f t="shared" si="21"/>
        <v>1239360</v>
      </c>
      <c r="O85" s="221">
        <v>722723</v>
      </c>
      <c r="P85" s="334">
        <v>10.063776500000001</v>
      </c>
      <c r="Q85" s="221">
        <v>566406</v>
      </c>
      <c r="R85" s="174">
        <f t="shared" si="22"/>
        <v>1289129</v>
      </c>
      <c r="S85" s="395">
        <f t="shared" si="16"/>
        <v>1166912.1308319999</v>
      </c>
    </row>
    <row r="86" spans="1:19" x14ac:dyDescent="0.25">
      <c r="A86" s="37">
        <v>74</v>
      </c>
      <c r="B86" s="38" t="s">
        <v>1223</v>
      </c>
      <c r="C86" s="9">
        <v>1179000</v>
      </c>
      <c r="D86" s="121">
        <v>10.063776500000001</v>
      </c>
      <c r="E86" s="11">
        <v>634220.98059200007</v>
      </c>
      <c r="F86" s="172">
        <v>1813220.9805920001</v>
      </c>
      <c r="G86" s="221">
        <v>1543650</v>
      </c>
      <c r="H86" s="334">
        <v>10.063776500000001</v>
      </c>
      <c r="I86" s="221">
        <v>555300</v>
      </c>
      <c r="J86" s="174">
        <f t="shared" si="20"/>
        <v>2098950</v>
      </c>
      <c r="K86" s="221">
        <v>1821507</v>
      </c>
      <c r="L86" s="334">
        <v>10.063776500000001</v>
      </c>
      <c r="M86" s="221">
        <v>606277</v>
      </c>
      <c r="N86" s="174">
        <f t="shared" si="21"/>
        <v>2427784</v>
      </c>
      <c r="O86" s="221">
        <v>1991309</v>
      </c>
      <c r="P86" s="334">
        <v>10.063776500000001</v>
      </c>
      <c r="Q86" s="221">
        <v>571959</v>
      </c>
      <c r="R86" s="174">
        <f t="shared" si="22"/>
        <v>2563268</v>
      </c>
      <c r="S86" s="395">
        <f t="shared" si="16"/>
        <v>2225805.7451480003</v>
      </c>
    </row>
    <row r="87" spans="1:19" x14ac:dyDescent="0.25">
      <c r="A87" s="37">
        <v>75</v>
      </c>
      <c r="B87" s="38" t="s">
        <v>108</v>
      </c>
      <c r="C87" s="9">
        <v>1569000</v>
      </c>
      <c r="D87" s="121">
        <v>10.063776500000001</v>
      </c>
      <c r="E87" s="11">
        <v>845508.50600400008</v>
      </c>
      <c r="F87" s="172">
        <v>2414508.5060040001</v>
      </c>
      <c r="G87" s="221">
        <v>2423550</v>
      </c>
      <c r="H87" s="334">
        <v>10.063776500000001</v>
      </c>
      <c r="I87" s="155">
        <v>462700</v>
      </c>
      <c r="J87" s="174">
        <f t="shared" si="20"/>
        <v>2886250</v>
      </c>
      <c r="K87" s="221">
        <v>2787083</v>
      </c>
      <c r="L87" s="334">
        <v>10.063776500000001</v>
      </c>
      <c r="M87" s="155">
        <v>510080</v>
      </c>
      <c r="N87" s="174">
        <f t="shared" si="21"/>
        <v>3297163</v>
      </c>
      <c r="O87" s="221">
        <v>3077909</v>
      </c>
      <c r="P87" s="334">
        <v>10.063776500000001</v>
      </c>
      <c r="Q87" s="155">
        <v>471954</v>
      </c>
      <c r="R87" s="174">
        <f t="shared" si="22"/>
        <v>3549863</v>
      </c>
      <c r="S87" s="395">
        <f t="shared" si="16"/>
        <v>3036946.126501</v>
      </c>
    </row>
    <row r="88" spans="1:19" x14ac:dyDescent="0.25">
      <c r="A88" s="37">
        <v>76</v>
      </c>
      <c r="B88" s="38" t="s">
        <v>110</v>
      </c>
      <c r="C88" s="9">
        <v>622000</v>
      </c>
      <c r="D88" s="121">
        <v>10.063776500000001</v>
      </c>
      <c r="E88" s="11">
        <v>335533.16699599999</v>
      </c>
      <c r="F88" s="172">
        <v>957533.16699599999</v>
      </c>
      <c r="G88" s="221">
        <v>470850</v>
      </c>
      <c r="H88" s="334">
        <v>10.063776500000001</v>
      </c>
      <c r="I88" s="155">
        <v>555300</v>
      </c>
      <c r="J88" s="174">
        <f t="shared" si="20"/>
        <v>1026150</v>
      </c>
      <c r="K88" s="221">
        <v>541478</v>
      </c>
      <c r="L88" s="334">
        <v>10.063776500000001</v>
      </c>
      <c r="M88" s="155">
        <v>594837</v>
      </c>
      <c r="N88" s="174">
        <f t="shared" si="21"/>
        <v>1136315</v>
      </c>
      <c r="O88" s="221">
        <v>569729</v>
      </c>
      <c r="P88" s="334">
        <v>10.063776500000001</v>
      </c>
      <c r="Q88" s="155">
        <v>583065</v>
      </c>
      <c r="R88" s="174">
        <f t="shared" si="22"/>
        <v>1152794</v>
      </c>
      <c r="S88" s="395">
        <f t="shared" si="16"/>
        <v>1068198.0417490001</v>
      </c>
    </row>
    <row r="89" spans="1:19" x14ac:dyDescent="0.25">
      <c r="A89" s="37">
        <v>77</v>
      </c>
      <c r="B89" s="38" t="s">
        <v>38</v>
      </c>
      <c r="C89" s="9">
        <v>911000</v>
      </c>
      <c r="D89" s="121">
        <v>10.063776500000001</v>
      </c>
      <c r="E89" s="11">
        <v>489869.7990280001</v>
      </c>
      <c r="F89" s="172">
        <v>1400869.7990280001</v>
      </c>
      <c r="G89" s="221">
        <v>1034250</v>
      </c>
      <c r="H89" s="334">
        <v>10.063776500000001</v>
      </c>
      <c r="I89" s="155">
        <v>555300</v>
      </c>
      <c r="J89" s="174">
        <f t="shared" si="20"/>
        <v>1589550</v>
      </c>
      <c r="K89" s="221">
        <v>1189388</v>
      </c>
      <c r="L89" s="334">
        <v>10.063776500000001</v>
      </c>
      <c r="M89" s="155">
        <v>612218</v>
      </c>
      <c r="N89" s="174">
        <f t="shared" si="21"/>
        <v>1801606</v>
      </c>
      <c r="O89" s="221">
        <v>1303155</v>
      </c>
      <c r="P89" s="334">
        <v>10.063776500000001</v>
      </c>
      <c r="Q89" s="155">
        <v>566406</v>
      </c>
      <c r="R89" s="174">
        <f t="shared" si="22"/>
        <v>1869561</v>
      </c>
      <c r="S89" s="395">
        <f t="shared" si="16"/>
        <v>1665396.699757</v>
      </c>
    </row>
    <row r="90" spans="1:19" x14ac:dyDescent="0.25">
      <c r="A90" s="3"/>
      <c r="B90" s="36" t="s">
        <v>111</v>
      </c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</row>
    <row r="91" spans="1:19" x14ac:dyDescent="0.25">
      <c r="A91" s="37">
        <v>78</v>
      </c>
      <c r="B91" s="38" t="s">
        <v>400</v>
      </c>
      <c r="C91" s="9">
        <v>859000</v>
      </c>
      <c r="D91" s="121">
        <v>3.7739186014545458</v>
      </c>
      <c r="E91" s="11">
        <v>463276.95991999982</v>
      </c>
      <c r="F91" s="172">
        <v>1322276.9599199998</v>
      </c>
      <c r="G91" s="221">
        <v>1414800</v>
      </c>
      <c r="H91" s="334">
        <v>3.7739186014545458</v>
      </c>
      <c r="I91" s="155">
        <v>189100</v>
      </c>
      <c r="J91" s="174">
        <f t="shared" ref="J91:J96" si="23">G91+I91</f>
        <v>1603900</v>
      </c>
      <c r="K91" s="221">
        <v>1584576</v>
      </c>
      <c r="L91" s="334">
        <v>3.7739186014545458</v>
      </c>
      <c r="M91" s="155">
        <v>210468</v>
      </c>
      <c r="N91" s="174">
        <f t="shared" ref="N91:N96" si="24">K91+M91</f>
        <v>1795044</v>
      </c>
      <c r="O91" s="221">
        <v>1726056</v>
      </c>
      <c r="P91" s="334">
        <v>3.7739186014545458</v>
      </c>
      <c r="Q91" s="155">
        <v>198555</v>
      </c>
      <c r="R91" s="174">
        <f t="shared" ref="R91:R96" si="25">O91+Q91</f>
        <v>1924611</v>
      </c>
      <c r="S91" s="395">
        <f t="shared" si="16"/>
        <v>1661457.9899800001</v>
      </c>
    </row>
    <row r="92" spans="1:19" x14ac:dyDescent="0.25">
      <c r="A92" s="37">
        <v>79</v>
      </c>
      <c r="B92" s="38" t="s">
        <v>552</v>
      </c>
      <c r="C92" s="9">
        <v>1148000</v>
      </c>
      <c r="D92" s="121">
        <v>3.7739186014545458</v>
      </c>
      <c r="E92" s="11">
        <v>618487.79977599974</v>
      </c>
      <c r="F92" s="172">
        <v>1766487.7997759997</v>
      </c>
      <c r="G92" s="221">
        <v>1957650</v>
      </c>
      <c r="H92" s="334">
        <v>3.7739186014545458</v>
      </c>
      <c r="I92" s="155">
        <v>208300</v>
      </c>
      <c r="J92" s="174">
        <f t="shared" si="23"/>
        <v>2165950</v>
      </c>
      <c r="K92" s="221">
        <v>2270874</v>
      </c>
      <c r="L92" s="334">
        <v>3.7739186014545458</v>
      </c>
      <c r="M92" s="155">
        <v>227464</v>
      </c>
      <c r="N92" s="174">
        <f t="shared" si="24"/>
        <v>2498338</v>
      </c>
      <c r="O92" s="221">
        <v>2310027</v>
      </c>
      <c r="P92" s="334">
        <v>3.7739186014545458</v>
      </c>
      <c r="Q92" s="155">
        <v>216632</v>
      </c>
      <c r="R92" s="174">
        <f t="shared" si="25"/>
        <v>2526659</v>
      </c>
      <c r="S92" s="395">
        <f t="shared" si="16"/>
        <v>2239358.6999439998</v>
      </c>
    </row>
    <row r="93" spans="1:19" x14ac:dyDescent="0.25">
      <c r="A93" s="37">
        <v>80</v>
      </c>
      <c r="B93" s="38" t="s">
        <v>121</v>
      </c>
      <c r="C93" s="9">
        <v>3450000</v>
      </c>
      <c r="D93" s="121">
        <v>5.0318785941818192</v>
      </c>
      <c r="E93" s="11">
        <v>1857764.0975239994</v>
      </c>
      <c r="F93" s="172">
        <v>5307764.0975239994</v>
      </c>
      <c r="G93" s="221">
        <v>6359100</v>
      </c>
      <c r="H93" s="334">
        <v>5.0318785941818192</v>
      </c>
      <c r="I93" s="155">
        <v>277700</v>
      </c>
      <c r="J93" s="174">
        <f t="shared" si="23"/>
        <v>6636800</v>
      </c>
      <c r="K93" s="221">
        <v>7249374</v>
      </c>
      <c r="L93" s="334">
        <v>5.0318785941818192</v>
      </c>
      <c r="M93" s="155">
        <v>300333</v>
      </c>
      <c r="N93" s="174">
        <f t="shared" si="24"/>
        <v>7549707</v>
      </c>
      <c r="O93" s="221">
        <v>7885284</v>
      </c>
      <c r="P93" s="334">
        <v>5.0318785941818192</v>
      </c>
      <c r="Q93" s="155">
        <v>288808</v>
      </c>
      <c r="R93" s="174">
        <f t="shared" si="25"/>
        <v>8174092</v>
      </c>
      <c r="S93" s="395">
        <f t="shared" si="16"/>
        <v>6917090.7743809996</v>
      </c>
    </row>
    <row r="94" spans="1:19" x14ac:dyDescent="0.25">
      <c r="A94" s="37">
        <v>81</v>
      </c>
      <c r="B94" s="38" t="s">
        <v>122</v>
      </c>
      <c r="C94" s="9">
        <v>2249000</v>
      </c>
      <c r="D94" s="121">
        <v>2.8304292952727272</v>
      </c>
      <c r="E94" s="11">
        <v>1211362.5260120002</v>
      </c>
      <c r="F94" s="172">
        <v>3460362.5260120002</v>
      </c>
      <c r="G94" s="221">
        <v>4179000</v>
      </c>
      <c r="H94" s="334">
        <v>2.8304292952727272</v>
      </c>
      <c r="I94" s="155">
        <v>156300</v>
      </c>
      <c r="J94" s="174">
        <f t="shared" si="23"/>
        <v>4335300</v>
      </c>
      <c r="K94" s="221">
        <v>4889430</v>
      </c>
      <c r="L94" s="334">
        <v>2.8304292952727272</v>
      </c>
      <c r="M94" s="155">
        <v>172305</v>
      </c>
      <c r="N94" s="174">
        <f t="shared" si="24"/>
        <v>5061735</v>
      </c>
      <c r="O94" s="221">
        <v>5432700</v>
      </c>
      <c r="P94" s="334">
        <v>2.8304292952727272</v>
      </c>
      <c r="Q94" s="155">
        <v>160989</v>
      </c>
      <c r="R94" s="174">
        <f t="shared" si="25"/>
        <v>5593689</v>
      </c>
      <c r="S94" s="395">
        <f t="shared" si="16"/>
        <v>4612771.6315029999</v>
      </c>
    </row>
    <row r="95" spans="1:19" x14ac:dyDescent="0.25">
      <c r="A95" s="37">
        <v>82</v>
      </c>
      <c r="B95" s="38" t="s">
        <v>123</v>
      </c>
      <c r="C95" s="9">
        <v>1225000</v>
      </c>
      <c r="D95" s="121">
        <v>3.7739186014545458</v>
      </c>
      <c r="E95" s="11">
        <v>659094.52394799981</v>
      </c>
      <c r="F95" s="172">
        <v>1884094.5239479998</v>
      </c>
      <c r="G95" s="221">
        <v>2098050</v>
      </c>
      <c r="H95" s="334">
        <v>3.7739186014545458</v>
      </c>
      <c r="I95" s="155">
        <v>208300</v>
      </c>
      <c r="J95" s="174">
        <f t="shared" si="23"/>
        <v>2306350</v>
      </c>
      <c r="K95" s="221">
        <v>2391777</v>
      </c>
      <c r="L95" s="334">
        <v>3.7739186014545458</v>
      </c>
      <c r="M95" s="155">
        <v>231838</v>
      </c>
      <c r="N95" s="174">
        <f t="shared" si="24"/>
        <v>2623615</v>
      </c>
      <c r="O95" s="221">
        <v>2433738</v>
      </c>
      <c r="P95" s="334">
        <v>3.7739186014545458</v>
      </c>
      <c r="Q95" s="155">
        <v>218715</v>
      </c>
      <c r="R95" s="174">
        <f t="shared" si="25"/>
        <v>2652453</v>
      </c>
      <c r="S95" s="395">
        <f t="shared" si="16"/>
        <v>2366628.1309869997</v>
      </c>
    </row>
    <row r="96" spans="1:19" x14ac:dyDescent="0.25">
      <c r="A96" s="37">
        <v>83</v>
      </c>
      <c r="B96" s="38" t="s">
        <v>401</v>
      </c>
      <c r="C96" s="9">
        <v>1081000</v>
      </c>
      <c r="D96" s="121">
        <v>3.7739186014545458</v>
      </c>
      <c r="E96" s="11">
        <v>582737.67823199998</v>
      </c>
      <c r="F96" s="172">
        <v>1663737.678232</v>
      </c>
      <c r="G96" s="221">
        <v>1820250</v>
      </c>
      <c r="H96" s="334">
        <v>3.7739186014545458</v>
      </c>
      <c r="I96" s="155">
        <v>208300</v>
      </c>
      <c r="J96" s="174">
        <f t="shared" si="23"/>
        <v>2028550</v>
      </c>
      <c r="K96" s="221">
        <v>2147895</v>
      </c>
      <c r="L96" s="334">
        <v>3.7739186014545458</v>
      </c>
      <c r="M96" s="155">
        <v>229630</v>
      </c>
      <c r="N96" s="174">
        <f t="shared" si="24"/>
        <v>2377525</v>
      </c>
      <c r="O96" s="221">
        <v>2238908</v>
      </c>
      <c r="P96" s="334">
        <v>3.7739186014545458</v>
      </c>
      <c r="Q96" s="155">
        <v>214549</v>
      </c>
      <c r="R96" s="174">
        <f t="shared" si="25"/>
        <v>2453457</v>
      </c>
      <c r="S96" s="395">
        <f t="shared" si="16"/>
        <v>2130817.4195579998</v>
      </c>
    </row>
    <row r="97" spans="1:19" x14ac:dyDescent="0.25">
      <c r="A97" s="37">
        <v>84</v>
      </c>
      <c r="B97" s="38" t="s">
        <v>1226</v>
      </c>
      <c r="C97" s="15" t="s">
        <v>10</v>
      </c>
      <c r="D97" s="121">
        <v>5.6608779021818192</v>
      </c>
      <c r="E97" s="11">
        <v>329182.61289199995</v>
      </c>
      <c r="F97" s="172">
        <v>329182.61289199995</v>
      </c>
      <c r="G97" s="216" t="s">
        <v>10</v>
      </c>
      <c r="H97" s="334">
        <v>5.6608779021818192</v>
      </c>
      <c r="I97" s="155">
        <v>312400</v>
      </c>
      <c r="J97" s="174">
        <f>I97*1</f>
        <v>312400</v>
      </c>
      <c r="K97" s="216" t="s">
        <v>10</v>
      </c>
      <c r="L97" s="334">
        <v>5.6608779021818192</v>
      </c>
      <c r="M97" s="155">
        <v>341141</v>
      </c>
      <c r="N97" s="174">
        <f>M97*1</f>
        <v>341141</v>
      </c>
      <c r="O97" s="216" t="s">
        <v>10</v>
      </c>
      <c r="P97" s="334">
        <v>5.6608779021818192</v>
      </c>
      <c r="Q97" s="155">
        <v>321772</v>
      </c>
      <c r="R97" s="174">
        <f>Q97*1</f>
        <v>321772</v>
      </c>
      <c r="S97" s="395">
        <f t="shared" si="16"/>
        <v>326123.903223</v>
      </c>
    </row>
    <row r="98" spans="1:19" x14ac:dyDescent="0.25">
      <c r="A98" s="37">
        <v>85</v>
      </c>
      <c r="B98" s="38" t="s">
        <v>125</v>
      </c>
      <c r="C98" s="9">
        <v>516000</v>
      </c>
      <c r="D98" s="121">
        <v>3.7739186014545458</v>
      </c>
      <c r="E98" s="11">
        <v>277772.75560800009</v>
      </c>
      <c r="F98" s="172">
        <v>793772.75560800009</v>
      </c>
      <c r="G98" s="221">
        <v>712650</v>
      </c>
      <c r="H98" s="334">
        <v>3.7739186014545458</v>
      </c>
      <c r="I98" s="155">
        <v>208300</v>
      </c>
      <c r="J98" s="174">
        <f>G98+I98</f>
        <v>920950</v>
      </c>
      <c r="K98" s="221">
        <v>833801</v>
      </c>
      <c r="L98" s="334">
        <v>3.7739186014545458</v>
      </c>
      <c r="M98" s="155">
        <v>229651</v>
      </c>
      <c r="N98" s="174">
        <f>K98+M98</f>
        <v>1063452</v>
      </c>
      <c r="O98" s="221">
        <v>883686</v>
      </c>
      <c r="P98" s="334">
        <v>3.7739186014545458</v>
      </c>
      <c r="Q98" s="155">
        <v>218715</v>
      </c>
      <c r="R98" s="174">
        <f>O98+Q98</f>
        <v>1102401</v>
      </c>
      <c r="S98" s="395">
        <f t="shared" si="16"/>
        <v>970143.93890199997</v>
      </c>
    </row>
    <row r="99" spans="1:19" x14ac:dyDescent="0.25">
      <c r="A99" s="37">
        <v>86</v>
      </c>
      <c r="B99" s="38" t="s">
        <v>126</v>
      </c>
      <c r="C99" s="9">
        <v>793000</v>
      </c>
      <c r="D99" s="121">
        <v>2.8304292952727272</v>
      </c>
      <c r="E99" s="11">
        <v>427416.64858399983</v>
      </c>
      <c r="F99" s="172">
        <v>1220416.6485839998</v>
      </c>
      <c r="G99" s="221">
        <v>1341600</v>
      </c>
      <c r="H99" s="334">
        <v>2.8304292952727272</v>
      </c>
      <c r="I99" s="155">
        <v>144700</v>
      </c>
      <c r="J99" s="174">
        <f>G99+I99</f>
        <v>1486300</v>
      </c>
      <c r="K99" s="221">
        <v>1529424</v>
      </c>
      <c r="L99" s="334">
        <v>2.8304292952727272</v>
      </c>
      <c r="M99" s="155">
        <v>157983</v>
      </c>
      <c r="N99" s="174">
        <f>K99+M99</f>
        <v>1687407</v>
      </c>
      <c r="O99" s="221">
        <v>1744080</v>
      </c>
      <c r="P99" s="334">
        <v>2.8304292952727272</v>
      </c>
      <c r="Q99" s="155">
        <v>151935</v>
      </c>
      <c r="R99" s="174">
        <f>O99+Q99</f>
        <v>1896015</v>
      </c>
      <c r="S99" s="395">
        <f t="shared" si="16"/>
        <v>1572534.662146</v>
      </c>
    </row>
    <row r="100" spans="1:19" x14ac:dyDescent="0.25">
      <c r="A100" s="37">
        <v>87</v>
      </c>
      <c r="B100" s="38" t="s">
        <v>127</v>
      </c>
      <c r="C100" s="9">
        <v>128000</v>
      </c>
      <c r="D100" s="121">
        <v>2.8304292952727272</v>
      </c>
      <c r="E100" s="11">
        <v>68408.984575999988</v>
      </c>
      <c r="F100" s="172">
        <v>196408.98457599999</v>
      </c>
      <c r="G100" s="221">
        <v>28200</v>
      </c>
      <c r="H100" s="334">
        <v>2.8304292952727272</v>
      </c>
      <c r="I100" s="155">
        <v>156300</v>
      </c>
      <c r="J100" s="174">
        <f>G100+I100</f>
        <v>184500</v>
      </c>
      <c r="K100" s="221">
        <v>31866</v>
      </c>
      <c r="L100" s="334">
        <v>2.8304292952727272</v>
      </c>
      <c r="M100" s="155">
        <v>169054</v>
      </c>
      <c r="N100" s="174">
        <f>K100+M100</f>
        <v>200920</v>
      </c>
      <c r="O100" s="221">
        <v>34122</v>
      </c>
      <c r="P100" s="334">
        <v>2.8304292952727272</v>
      </c>
      <c r="Q100" s="155">
        <v>160989</v>
      </c>
      <c r="R100" s="174">
        <f>O100+Q100</f>
        <v>195111</v>
      </c>
      <c r="S100" s="395">
        <f t="shared" si="16"/>
        <v>194234.996144</v>
      </c>
    </row>
    <row r="101" spans="1:19" x14ac:dyDescent="0.25">
      <c r="A101" s="37">
        <v>88</v>
      </c>
      <c r="B101" s="38" t="s">
        <v>128</v>
      </c>
      <c r="C101" s="9">
        <v>902000</v>
      </c>
      <c r="D101" s="121">
        <v>3.7739186014545458</v>
      </c>
      <c r="E101" s="11">
        <v>486367.37141199992</v>
      </c>
      <c r="F101" s="172">
        <v>1388367.3714119999</v>
      </c>
      <c r="G101" s="221">
        <v>1464300</v>
      </c>
      <c r="H101" s="334">
        <v>3.7739186014545458</v>
      </c>
      <c r="I101" s="155">
        <v>208300</v>
      </c>
      <c r="J101" s="174">
        <f>G101+I101</f>
        <v>1672600</v>
      </c>
      <c r="K101" s="221">
        <v>1669302</v>
      </c>
      <c r="L101" s="334">
        <v>3.7739186014545458</v>
      </c>
      <c r="M101" s="155">
        <v>227464</v>
      </c>
      <c r="N101" s="174">
        <f>K101+M101</f>
        <v>1896766</v>
      </c>
      <c r="O101" s="221">
        <v>1727874</v>
      </c>
      <c r="P101" s="334">
        <v>3.7739186014545458</v>
      </c>
      <c r="Q101" s="155">
        <v>216632</v>
      </c>
      <c r="R101" s="174">
        <f>O101+Q101</f>
        <v>1944506</v>
      </c>
      <c r="S101" s="395">
        <f t="shared" si="16"/>
        <v>1725559.8428529999</v>
      </c>
    </row>
    <row r="102" spans="1:19" x14ac:dyDescent="0.25">
      <c r="A102" s="37">
        <v>89</v>
      </c>
      <c r="B102" s="38" t="s">
        <v>130</v>
      </c>
      <c r="C102" s="15" t="s">
        <v>10</v>
      </c>
      <c r="D102" s="121">
        <v>2.8304292952727272</v>
      </c>
      <c r="E102" s="11">
        <v>168109.99125199998</v>
      </c>
      <c r="F102" s="172">
        <v>168109.99125199998</v>
      </c>
      <c r="G102" s="216" t="s">
        <v>10</v>
      </c>
      <c r="H102" s="334">
        <v>2.8304292952727272</v>
      </c>
      <c r="I102" s="155">
        <v>156300</v>
      </c>
      <c r="J102" s="174">
        <f>I102*1</f>
        <v>156300</v>
      </c>
      <c r="K102" s="216" t="s">
        <v>10</v>
      </c>
      <c r="L102" s="334">
        <v>2.8304292952727272</v>
      </c>
      <c r="M102" s="155">
        <v>169054</v>
      </c>
      <c r="N102" s="174">
        <f>M102*1</f>
        <v>169054</v>
      </c>
      <c r="O102" s="216" t="s">
        <v>10</v>
      </c>
      <c r="P102" s="334">
        <v>2.8304292952727272</v>
      </c>
      <c r="Q102" s="155">
        <v>157863</v>
      </c>
      <c r="R102" s="174">
        <f>Q102*1</f>
        <v>157863</v>
      </c>
      <c r="S102" s="395">
        <f t="shared" si="16"/>
        <v>162831.74781299999</v>
      </c>
    </row>
    <row r="103" spans="1:19" x14ac:dyDescent="0.25">
      <c r="A103" s="37">
        <v>90</v>
      </c>
      <c r="B103" s="38" t="s">
        <v>131</v>
      </c>
      <c r="C103" s="15" t="s">
        <v>10</v>
      </c>
      <c r="D103" s="121">
        <v>5.6608779021818192</v>
      </c>
      <c r="E103" s="11">
        <v>328490.73289199994</v>
      </c>
      <c r="F103" s="172">
        <v>328490.73289199994</v>
      </c>
      <c r="G103" s="216" t="s">
        <v>10</v>
      </c>
      <c r="H103" s="334">
        <v>5.6608779021818192</v>
      </c>
      <c r="I103" s="155">
        <v>312400</v>
      </c>
      <c r="J103" s="174">
        <f>I103*1</f>
        <v>312400</v>
      </c>
      <c r="K103" s="216" t="s">
        <v>10</v>
      </c>
      <c r="L103" s="334">
        <v>5.6608779021818192</v>
      </c>
      <c r="M103" s="155">
        <v>347701</v>
      </c>
      <c r="N103" s="174">
        <f>M103*1</f>
        <v>347701</v>
      </c>
      <c r="O103" s="216" t="s">
        <v>10</v>
      </c>
      <c r="P103" s="334">
        <v>5.6608779021818192</v>
      </c>
      <c r="Q103" s="155">
        <v>328020</v>
      </c>
      <c r="R103" s="174">
        <f>Q103*1</f>
        <v>328020</v>
      </c>
      <c r="S103" s="395">
        <f t="shared" si="16"/>
        <v>329152.93322299997</v>
      </c>
    </row>
    <row r="104" spans="1:19" x14ac:dyDescent="0.25">
      <c r="A104" s="37">
        <v>91</v>
      </c>
      <c r="B104" s="102" t="s">
        <v>112</v>
      </c>
      <c r="C104" s="9">
        <v>143000</v>
      </c>
      <c r="D104" s="121">
        <v>2.8304292952727272</v>
      </c>
      <c r="E104" s="11">
        <v>77662.082199999975</v>
      </c>
      <c r="F104" s="172">
        <v>220662.08219999998</v>
      </c>
      <c r="G104" s="221">
        <v>60450</v>
      </c>
      <c r="H104" s="334">
        <v>2.8304292952727272</v>
      </c>
      <c r="I104" s="155">
        <v>156300</v>
      </c>
      <c r="J104" s="174">
        <f>G104+I104</f>
        <v>216750</v>
      </c>
      <c r="K104" s="221">
        <v>68913</v>
      </c>
      <c r="L104" s="334">
        <v>2.8304292952727272</v>
      </c>
      <c r="M104" s="155">
        <v>173962</v>
      </c>
      <c r="N104" s="174">
        <f>K104+M104</f>
        <v>242875</v>
      </c>
      <c r="O104" s="221">
        <v>71936</v>
      </c>
      <c r="P104" s="334">
        <v>2.8304292952727272</v>
      </c>
      <c r="Q104" s="155">
        <v>162552</v>
      </c>
      <c r="R104" s="174">
        <f>O104+Q104</f>
        <v>234488</v>
      </c>
      <c r="S104" s="395">
        <f t="shared" si="16"/>
        <v>228693.77054999999</v>
      </c>
    </row>
    <row r="105" spans="1:19" x14ac:dyDescent="0.25">
      <c r="A105" s="37">
        <v>92</v>
      </c>
      <c r="B105" s="38" t="s">
        <v>113</v>
      </c>
      <c r="C105" s="15" t="s">
        <v>10</v>
      </c>
      <c r="D105" s="121">
        <v>10.063776500000001</v>
      </c>
      <c r="E105" s="11">
        <v>578037.30353599996</v>
      </c>
      <c r="F105" s="172">
        <v>578037.30353599996</v>
      </c>
      <c r="G105" s="216" t="s">
        <v>10</v>
      </c>
      <c r="H105" s="334">
        <v>10.063776500000001</v>
      </c>
      <c r="I105" s="155">
        <v>555300</v>
      </c>
      <c r="J105" s="174">
        <f>I105*1</f>
        <v>555300</v>
      </c>
      <c r="K105" s="216" t="s">
        <v>10</v>
      </c>
      <c r="L105" s="334">
        <v>10.063776500000001</v>
      </c>
      <c r="M105" s="155">
        <v>594837</v>
      </c>
      <c r="N105" s="174">
        <f>M105*1</f>
        <v>594837</v>
      </c>
      <c r="O105" s="216" t="s">
        <v>10</v>
      </c>
      <c r="P105" s="334">
        <v>10.063776500000001</v>
      </c>
      <c r="Q105" s="155">
        <v>583065</v>
      </c>
      <c r="R105" s="174">
        <f>Q105*1</f>
        <v>583065</v>
      </c>
      <c r="S105" s="395">
        <f t="shared" si="16"/>
        <v>577809.82588399993</v>
      </c>
    </row>
    <row r="106" spans="1:19" x14ac:dyDescent="0.25">
      <c r="A106" s="37">
        <v>93</v>
      </c>
      <c r="B106" s="38" t="s">
        <v>114</v>
      </c>
      <c r="C106" s="9">
        <v>1934000</v>
      </c>
      <c r="D106" s="121">
        <v>2.8304292952727272</v>
      </c>
      <c r="E106" s="11">
        <v>1040637.5878520003</v>
      </c>
      <c r="F106" s="172">
        <v>2974637.5878520003</v>
      </c>
      <c r="G106" s="221">
        <v>3513150</v>
      </c>
      <c r="H106" s="334">
        <v>2.8304292952727272</v>
      </c>
      <c r="I106" s="155">
        <v>156300</v>
      </c>
      <c r="J106" s="174">
        <f>G106+I106</f>
        <v>3669450</v>
      </c>
      <c r="K106" s="221">
        <v>4145517</v>
      </c>
      <c r="L106" s="334">
        <v>2.8304292952727272</v>
      </c>
      <c r="M106" s="155">
        <v>175619</v>
      </c>
      <c r="N106" s="174">
        <f>K106+M106</f>
        <v>4321136</v>
      </c>
      <c r="O106" s="221">
        <v>4567095</v>
      </c>
      <c r="P106" s="334">
        <v>2.8304292952727272</v>
      </c>
      <c r="Q106" s="155">
        <v>162552</v>
      </c>
      <c r="R106" s="174">
        <f>O106+Q106</f>
        <v>4729647</v>
      </c>
      <c r="S106" s="395">
        <f t="shared" si="16"/>
        <v>3923717.6469630003</v>
      </c>
    </row>
    <row r="107" spans="1:19" x14ac:dyDescent="0.25">
      <c r="A107" s="37">
        <v>94</v>
      </c>
      <c r="B107" s="38" t="s">
        <v>116</v>
      </c>
      <c r="C107" s="9">
        <v>582000</v>
      </c>
      <c r="D107" s="121">
        <v>5.0318785941818192</v>
      </c>
      <c r="E107" s="11">
        <v>313570.44808000012</v>
      </c>
      <c r="F107" s="172">
        <v>895570.44808000012</v>
      </c>
      <c r="G107" s="221">
        <v>753000</v>
      </c>
      <c r="H107" s="334">
        <v>5.0318785941818192</v>
      </c>
      <c r="I107" s="155">
        <v>277700</v>
      </c>
      <c r="J107" s="174">
        <f>G107+I107</f>
        <v>1030700</v>
      </c>
      <c r="K107" s="221">
        <v>858420</v>
      </c>
      <c r="L107" s="334">
        <v>5.0318785941818192</v>
      </c>
      <c r="M107" s="155">
        <v>303248</v>
      </c>
      <c r="N107" s="174">
        <f>K107+M107</f>
        <v>1161668</v>
      </c>
      <c r="O107" s="221">
        <v>888540</v>
      </c>
      <c r="P107" s="334">
        <v>5.0318785941818192</v>
      </c>
      <c r="Q107" s="155">
        <v>283254</v>
      </c>
      <c r="R107" s="174">
        <f>O107+Q107</f>
        <v>1171794</v>
      </c>
      <c r="S107" s="395">
        <f t="shared" si="16"/>
        <v>1064933.1120199999</v>
      </c>
    </row>
    <row r="108" spans="1:19" x14ac:dyDescent="0.25">
      <c r="A108" s="37">
        <v>95</v>
      </c>
      <c r="B108" s="38" t="s">
        <v>117</v>
      </c>
      <c r="C108" s="9">
        <v>947000</v>
      </c>
      <c r="D108" s="121">
        <v>3.7739186014545458</v>
      </c>
      <c r="E108" s="11">
        <v>510266.86117599998</v>
      </c>
      <c r="F108" s="172">
        <v>1457266.861176</v>
      </c>
      <c r="G108" s="221">
        <v>1551450</v>
      </c>
      <c r="H108" s="334">
        <v>3.7739186014545458</v>
      </c>
      <c r="I108" s="155">
        <v>208300</v>
      </c>
      <c r="J108" s="174">
        <f>G108+I108</f>
        <v>1759750</v>
      </c>
      <c r="K108" s="221">
        <v>1753139</v>
      </c>
      <c r="L108" s="334">
        <v>3.7739186014545458</v>
      </c>
      <c r="M108" s="155">
        <v>220985</v>
      </c>
      <c r="N108" s="174">
        <f>K108+M108</f>
        <v>1974124</v>
      </c>
      <c r="O108" s="221">
        <v>1861740</v>
      </c>
      <c r="P108" s="334">
        <v>3.7739186014545458</v>
      </c>
      <c r="Q108" s="155">
        <v>210383</v>
      </c>
      <c r="R108" s="174">
        <f>O108+Q108</f>
        <v>2072123</v>
      </c>
      <c r="S108" s="395">
        <f t="shared" si="16"/>
        <v>1815815.965294</v>
      </c>
    </row>
    <row r="109" spans="1:19" x14ac:dyDescent="0.25">
      <c r="A109" s="37">
        <v>96</v>
      </c>
      <c r="B109" s="38" t="s">
        <v>118</v>
      </c>
      <c r="C109" s="9">
        <v>143000</v>
      </c>
      <c r="D109" s="121">
        <v>2.8304292952727272</v>
      </c>
      <c r="E109" s="11">
        <v>76448.378856000025</v>
      </c>
      <c r="F109" s="172">
        <v>219448.37885600002</v>
      </c>
      <c r="G109" s="221">
        <v>58500</v>
      </c>
      <c r="H109" s="334">
        <v>2.8304292952727272</v>
      </c>
      <c r="I109" s="155">
        <v>156300</v>
      </c>
      <c r="J109" s="174">
        <f>G109+I109</f>
        <v>214800</v>
      </c>
      <c r="K109" s="221">
        <v>66690</v>
      </c>
      <c r="L109" s="334">
        <v>2.8304292952727272</v>
      </c>
      <c r="M109" s="155">
        <v>167429</v>
      </c>
      <c r="N109" s="174">
        <f>K109+M109</f>
        <v>234119</v>
      </c>
      <c r="O109" s="221">
        <v>69615</v>
      </c>
      <c r="P109" s="334">
        <v>2.8304292952727272</v>
      </c>
      <c r="Q109" s="155">
        <v>164115</v>
      </c>
      <c r="R109" s="174">
        <f>O109+Q109</f>
        <v>233730</v>
      </c>
      <c r="S109" s="395">
        <f t="shared" si="16"/>
        <v>225524.34471400001</v>
      </c>
    </row>
    <row r="110" spans="1:19" x14ac:dyDescent="0.25">
      <c r="A110" s="37">
        <v>97</v>
      </c>
      <c r="B110" s="38" t="s">
        <v>509</v>
      </c>
      <c r="C110" s="15" t="s">
        <v>10</v>
      </c>
      <c r="D110" s="94">
        <v>3.3563624000000005</v>
      </c>
      <c r="E110" s="11">
        <v>216962.48322000002</v>
      </c>
      <c r="F110" s="172">
        <v>216962.48322000002</v>
      </c>
      <c r="G110" s="216" t="s">
        <v>10</v>
      </c>
      <c r="H110" s="285">
        <v>3.3563624000000005</v>
      </c>
      <c r="I110" s="283">
        <v>205600</v>
      </c>
      <c r="J110" s="174">
        <f>I110*1</f>
        <v>205600</v>
      </c>
      <c r="K110" s="216" t="s">
        <v>10</v>
      </c>
      <c r="L110" s="285">
        <v>3.3563624000000005</v>
      </c>
      <c r="M110" s="283">
        <v>222356</v>
      </c>
      <c r="N110" s="174">
        <f>M110*1</f>
        <v>222356</v>
      </c>
      <c r="O110" s="216" t="s">
        <v>10</v>
      </c>
      <c r="P110" s="285">
        <v>3.3563624000000005</v>
      </c>
      <c r="Q110" s="283">
        <v>215880</v>
      </c>
      <c r="R110" s="174">
        <f>Q110*1</f>
        <v>215880</v>
      </c>
      <c r="S110" s="395">
        <f t="shared" si="16"/>
        <v>215199.62080500001</v>
      </c>
    </row>
    <row r="111" spans="1:19" x14ac:dyDescent="0.25">
      <c r="A111" s="37">
        <v>98</v>
      </c>
      <c r="B111" s="38" t="s">
        <v>1279</v>
      </c>
      <c r="C111" s="15" t="s">
        <v>10</v>
      </c>
      <c r="D111" s="94">
        <v>3.3563624000000005</v>
      </c>
      <c r="E111" s="11">
        <v>219365.05122000002</v>
      </c>
      <c r="F111" s="172">
        <v>219365.05122000002</v>
      </c>
      <c r="G111" s="216" t="s">
        <v>10</v>
      </c>
      <c r="H111" s="285">
        <v>3.3563624000000005</v>
      </c>
      <c r="I111" s="283">
        <v>205600</v>
      </c>
      <c r="J111" s="174">
        <f>I111*1</f>
        <v>205600</v>
      </c>
      <c r="K111" s="216" t="s">
        <v>10</v>
      </c>
      <c r="L111" s="285">
        <v>3.3563624000000005</v>
      </c>
      <c r="M111" s="283">
        <v>224515</v>
      </c>
      <c r="N111" s="174">
        <f>M111*1</f>
        <v>224515</v>
      </c>
      <c r="O111" s="216" t="s">
        <v>10</v>
      </c>
      <c r="P111" s="285">
        <v>3.3563624000000005</v>
      </c>
      <c r="Q111" s="283">
        <v>215880</v>
      </c>
      <c r="R111" s="174">
        <f>Q111*1</f>
        <v>215880</v>
      </c>
      <c r="S111" s="395">
        <f t="shared" si="16"/>
        <v>216340.01280500001</v>
      </c>
    </row>
    <row r="112" spans="1:19" x14ac:dyDescent="0.25">
      <c r="A112" s="3"/>
      <c r="B112" s="36" t="s">
        <v>132</v>
      </c>
      <c r="C112" s="5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</row>
    <row r="113" spans="1:19" x14ac:dyDescent="0.25">
      <c r="A113" s="37">
        <v>97</v>
      </c>
      <c r="B113" s="38" t="s">
        <v>133</v>
      </c>
      <c r="C113" s="15" t="s">
        <v>10</v>
      </c>
      <c r="D113" s="121">
        <v>33.637529632363638</v>
      </c>
      <c r="E113" s="11">
        <v>1913068.5496999999</v>
      </c>
      <c r="F113" s="172">
        <v>1913068.5496999999</v>
      </c>
      <c r="G113" s="216" t="s">
        <v>10</v>
      </c>
      <c r="H113" s="334">
        <v>33.637529632363638</v>
      </c>
      <c r="I113" s="155">
        <v>1856100</v>
      </c>
      <c r="J113" s="174">
        <f>I113*1</f>
        <v>1856100</v>
      </c>
      <c r="K113" s="216" t="s">
        <v>10</v>
      </c>
      <c r="L113" s="334">
        <v>33.637529632363638</v>
      </c>
      <c r="M113" s="155">
        <v>2007558</v>
      </c>
      <c r="N113" s="174">
        <f>M113*1</f>
        <v>2007558</v>
      </c>
      <c r="O113" s="216" t="s">
        <v>10</v>
      </c>
      <c r="P113" s="334">
        <v>33.637529632363638</v>
      </c>
      <c r="Q113" s="155">
        <v>1930344</v>
      </c>
      <c r="R113" s="174">
        <f>Q113*1</f>
        <v>1930344</v>
      </c>
      <c r="S113" s="395">
        <f t="shared" si="16"/>
        <v>1926767.6374249998</v>
      </c>
    </row>
    <row r="114" spans="1:19" x14ac:dyDescent="0.25">
      <c r="A114" s="37">
        <v>98</v>
      </c>
      <c r="B114" s="38" t="s">
        <v>134</v>
      </c>
      <c r="C114" s="15" t="s">
        <v>10</v>
      </c>
      <c r="D114" s="121">
        <v>10.063776500000001</v>
      </c>
      <c r="E114" s="11">
        <v>576662.75553600001</v>
      </c>
      <c r="F114" s="172">
        <v>576662.75553600001</v>
      </c>
      <c r="G114" s="216" t="s">
        <v>10</v>
      </c>
      <c r="H114" s="334">
        <v>10.063776500000001</v>
      </c>
      <c r="I114" s="155">
        <v>555300</v>
      </c>
      <c r="J114" s="174">
        <f>I114*1</f>
        <v>555300</v>
      </c>
      <c r="K114" s="216" t="s">
        <v>10</v>
      </c>
      <c r="L114" s="334">
        <v>10.063776500000001</v>
      </c>
      <c r="M114" s="155">
        <v>623935</v>
      </c>
      <c r="N114" s="174">
        <f>M114*1</f>
        <v>623935</v>
      </c>
      <c r="O114" s="216" t="s">
        <v>10</v>
      </c>
      <c r="P114" s="334">
        <v>10.063776500000001</v>
      </c>
      <c r="Q114" s="155">
        <v>566406</v>
      </c>
      <c r="R114" s="174">
        <f>Q114*1</f>
        <v>566406</v>
      </c>
      <c r="S114" s="395">
        <f t="shared" si="16"/>
        <v>580575.93888400006</v>
      </c>
    </row>
    <row r="115" spans="1:19" x14ac:dyDescent="0.25">
      <c r="A115" s="37">
        <v>99</v>
      </c>
      <c r="B115" s="38" t="s">
        <v>136</v>
      </c>
      <c r="C115" s="9">
        <v>1591000</v>
      </c>
      <c r="D115" s="121">
        <v>3.7739186014545458</v>
      </c>
      <c r="E115" s="11">
        <v>856895.52134400001</v>
      </c>
      <c r="F115" s="172">
        <v>2447895.521344</v>
      </c>
      <c r="G115" s="221">
        <v>2796300</v>
      </c>
      <c r="H115" s="334">
        <v>3.7739186014545458</v>
      </c>
      <c r="I115" s="155">
        <v>208300</v>
      </c>
      <c r="J115" s="174">
        <f>G115+I115</f>
        <v>3004600</v>
      </c>
      <c r="K115" s="221">
        <v>3299634</v>
      </c>
      <c r="L115" s="334">
        <v>3.7739186014545458</v>
      </c>
      <c r="M115" s="155">
        <v>227422</v>
      </c>
      <c r="N115" s="174">
        <f>K115+M115</f>
        <v>3527056</v>
      </c>
      <c r="O115" s="221">
        <v>3635190</v>
      </c>
      <c r="P115" s="334">
        <v>3.7739186014545458</v>
      </c>
      <c r="Q115" s="155">
        <v>218715</v>
      </c>
      <c r="R115" s="174">
        <f>O115+Q115</f>
        <v>3853905</v>
      </c>
      <c r="S115" s="395">
        <f t="shared" si="16"/>
        <v>3208364.1303360001</v>
      </c>
    </row>
    <row r="116" spans="1:19" x14ac:dyDescent="0.25">
      <c r="A116" s="37">
        <v>100</v>
      </c>
      <c r="B116" s="38" t="s">
        <v>137</v>
      </c>
      <c r="C116" s="9">
        <v>882000</v>
      </c>
      <c r="D116" s="121">
        <v>3.7739186014545458</v>
      </c>
      <c r="E116" s="11">
        <v>474879.73091999977</v>
      </c>
      <c r="F116" s="172">
        <v>1356879.7309199998</v>
      </c>
      <c r="G116" s="221">
        <v>1425900</v>
      </c>
      <c r="H116" s="334">
        <v>3.7739186014545458</v>
      </c>
      <c r="I116" s="155">
        <v>208300</v>
      </c>
      <c r="J116" s="174">
        <f>G116+I116</f>
        <v>1634200</v>
      </c>
      <c r="K116" s="221">
        <v>1639785</v>
      </c>
      <c r="L116" s="334">
        <v>3.7739186014545458</v>
      </c>
      <c r="M116" s="155">
        <v>229651</v>
      </c>
      <c r="N116" s="174">
        <f>K116+M116</f>
        <v>1869436</v>
      </c>
      <c r="O116" s="221">
        <v>1682562</v>
      </c>
      <c r="P116" s="334">
        <v>3.7739186014545458</v>
      </c>
      <c r="Q116" s="155">
        <v>216632</v>
      </c>
      <c r="R116" s="174">
        <f>O116+Q116</f>
        <v>1899194</v>
      </c>
      <c r="S116" s="395">
        <f t="shared" si="16"/>
        <v>1689927.43273</v>
      </c>
    </row>
    <row r="117" spans="1:19" x14ac:dyDescent="0.25">
      <c r="A117" s="37">
        <v>101</v>
      </c>
      <c r="B117" s="38" t="s">
        <v>139</v>
      </c>
      <c r="C117" s="9">
        <v>1288000</v>
      </c>
      <c r="D117" s="121">
        <v>2.8304292952727272</v>
      </c>
      <c r="E117" s="11">
        <v>693784.80631600018</v>
      </c>
      <c r="F117" s="172">
        <v>1981784.8063160002</v>
      </c>
      <c r="G117" s="221">
        <v>2281800</v>
      </c>
      <c r="H117" s="334">
        <v>2.8304292952727272</v>
      </c>
      <c r="I117" s="155">
        <v>156300</v>
      </c>
      <c r="J117" s="174">
        <f>G117+I117</f>
        <v>2438100</v>
      </c>
      <c r="K117" s="221">
        <v>2601252</v>
      </c>
      <c r="L117" s="334">
        <v>2.8304292952727272</v>
      </c>
      <c r="M117" s="155">
        <v>172305</v>
      </c>
      <c r="N117" s="174">
        <f>K117+M117</f>
        <v>2773557</v>
      </c>
      <c r="O117" s="221">
        <v>2646888</v>
      </c>
      <c r="P117" s="334">
        <v>2.8304292952727272</v>
      </c>
      <c r="Q117" s="155">
        <v>162552</v>
      </c>
      <c r="R117" s="174">
        <f>O117+Q117</f>
        <v>2809440</v>
      </c>
      <c r="S117" s="395">
        <f t="shared" si="16"/>
        <v>2500720.4515789999</v>
      </c>
    </row>
    <row r="118" spans="1:19" x14ac:dyDescent="0.25">
      <c r="A118" s="37">
        <v>102</v>
      </c>
      <c r="B118" s="38" t="s">
        <v>270</v>
      </c>
      <c r="C118" s="9">
        <v>1101000</v>
      </c>
      <c r="D118" s="121">
        <v>3.7739186014545458</v>
      </c>
      <c r="E118" s="11">
        <v>592685.97490400006</v>
      </c>
      <c r="F118" s="172">
        <v>1693685.9749040001</v>
      </c>
      <c r="G118" s="221">
        <v>1861050</v>
      </c>
      <c r="H118" s="334">
        <v>3.7739186014545458</v>
      </c>
      <c r="I118" s="155">
        <v>208300</v>
      </c>
      <c r="J118" s="174">
        <f>G118+I118</f>
        <v>2069350</v>
      </c>
      <c r="K118" s="221">
        <v>2140208</v>
      </c>
      <c r="L118" s="334">
        <v>3.7739186014545458</v>
      </c>
      <c r="M118" s="155">
        <v>225276</v>
      </c>
      <c r="N118" s="174">
        <f>K118+M118</f>
        <v>2365484</v>
      </c>
      <c r="O118" s="221">
        <v>2307702</v>
      </c>
      <c r="P118" s="334">
        <v>3.7739186014545458</v>
      </c>
      <c r="Q118" s="155">
        <v>210383</v>
      </c>
      <c r="R118" s="174">
        <f>O118+Q118</f>
        <v>2518085</v>
      </c>
      <c r="S118" s="395">
        <f t="shared" si="16"/>
        <v>2161651.2437260002</v>
      </c>
    </row>
    <row r="119" spans="1:19" x14ac:dyDescent="0.25">
      <c r="A119" s="37">
        <v>103</v>
      </c>
      <c r="B119" s="102" t="s">
        <v>140</v>
      </c>
      <c r="C119" s="9">
        <v>430000</v>
      </c>
      <c r="D119" s="121">
        <v>1.8869593007272729</v>
      </c>
      <c r="E119" s="11">
        <v>231655.728076</v>
      </c>
      <c r="F119" s="172">
        <v>661655.728076</v>
      </c>
      <c r="G119" s="221">
        <v>683850</v>
      </c>
      <c r="H119" s="334">
        <v>1.8869593007272729</v>
      </c>
      <c r="I119" s="155">
        <v>104200</v>
      </c>
      <c r="J119" s="174">
        <f>G119+I119</f>
        <v>788050</v>
      </c>
      <c r="K119" s="221">
        <v>786428</v>
      </c>
      <c r="L119" s="334">
        <v>1.8869593007272729</v>
      </c>
      <c r="M119" s="155">
        <v>112692</v>
      </c>
      <c r="N119" s="174">
        <f>K119+M119</f>
        <v>899120</v>
      </c>
      <c r="O119" s="221">
        <v>841136</v>
      </c>
      <c r="P119" s="334">
        <v>1.8869593007272729</v>
      </c>
      <c r="Q119" s="155">
        <v>109410</v>
      </c>
      <c r="R119" s="174">
        <f>O119+Q119</f>
        <v>950546</v>
      </c>
      <c r="S119" s="395">
        <f t="shared" si="16"/>
        <v>824842.93201899994</v>
      </c>
    </row>
    <row r="120" spans="1:19" x14ac:dyDescent="0.25">
      <c r="A120" s="37">
        <v>104</v>
      </c>
      <c r="B120" s="38" t="s">
        <v>141</v>
      </c>
      <c r="C120" s="15" t="s">
        <v>10</v>
      </c>
      <c r="D120" s="121">
        <v>8.8057971956363641</v>
      </c>
      <c r="E120" s="11">
        <v>505260.4669</v>
      </c>
      <c r="F120" s="172">
        <v>505260.4669</v>
      </c>
      <c r="G120" s="216" t="s">
        <v>10</v>
      </c>
      <c r="H120" s="334">
        <v>8.8057971956363641</v>
      </c>
      <c r="I120" s="189">
        <v>486000</v>
      </c>
      <c r="J120" s="174">
        <f>I120*1</f>
        <v>486000</v>
      </c>
      <c r="K120" s="216" t="s">
        <v>10</v>
      </c>
      <c r="L120" s="334">
        <v>8.8057971956363641</v>
      </c>
      <c r="M120" s="189">
        <v>530615</v>
      </c>
      <c r="N120" s="174">
        <f>M120*1</f>
        <v>530615</v>
      </c>
      <c r="O120" s="216" t="s">
        <v>10</v>
      </c>
      <c r="P120" s="334">
        <v>8.8057971956363641</v>
      </c>
      <c r="Q120" s="189">
        <v>505440</v>
      </c>
      <c r="R120" s="174">
        <f>Q120*1</f>
        <v>505440</v>
      </c>
      <c r="S120" s="395">
        <f t="shared" si="16"/>
        <v>506828.86672499997</v>
      </c>
    </row>
    <row r="121" spans="1:19" x14ac:dyDescent="0.25">
      <c r="A121" s="37">
        <v>105</v>
      </c>
      <c r="B121" s="38" t="s">
        <v>142</v>
      </c>
      <c r="C121" s="15" t="s">
        <v>10</v>
      </c>
      <c r="D121" s="121">
        <v>5.6608779021818192</v>
      </c>
      <c r="E121" s="11">
        <v>325657.55289199995</v>
      </c>
      <c r="F121" s="172">
        <v>325657.55289199995</v>
      </c>
      <c r="G121" s="216" t="s">
        <v>10</v>
      </c>
      <c r="H121" s="334">
        <v>5.6608779021818192</v>
      </c>
      <c r="I121" s="189">
        <v>312400</v>
      </c>
      <c r="J121" s="174">
        <f>I121*1</f>
        <v>312400</v>
      </c>
      <c r="K121" s="216" t="s">
        <v>10</v>
      </c>
      <c r="L121" s="334">
        <v>5.6608779021818192</v>
      </c>
      <c r="M121" s="189">
        <v>347701</v>
      </c>
      <c r="N121" s="174">
        <f>M121*1</f>
        <v>347701</v>
      </c>
      <c r="O121" s="216" t="s">
        <v>10</v>
      </c>
      <c r="P121" s="334">
        <v>5.6608779021818192</v>
      </c>
      <c r="Q121" s="189">
        <v>321772</v>
      </c>
      <c r="R121" s="174">
        <f>Q121*1</f>
        <v>321772</v>
      </c>
      <c r="S121" s="395">
        <f t="shared" si="16"/>
        <v>326882.63822299999</v>
      </c>
    </row>
    <row r="122" spans="1:19" x14ac:dyDescent="0.25">
      <c r="A122" s="37">
        <v>106</v>
      </c>
      <c r="B122" s="38" t="s">
        <v>143</v>
      </c>
      <c r="C122" s="9">
        <v>519000</v>
      </c>
      <c r="D122" s="121">
        <v>3.7739186014545458</v>
      </c>
      <c r="E122" s="11">
        <v>278889.44337200013</v>
      </c>
      <c r="F122" s="172">
        <v>797889.44337200013</v>
      </c>
      <c r="G122" s="221">
        <v>720150</v>
      </c>
      <c r="H122" s="334">
        <v>3.7739186014545458</v>
      </c>
      <c r="I122" s="155">
        <v>208300</v>
      </c>
      <c r="J122" s="174">
        <f t="shared" ref="J122:J159" si="26">G122+I122</f>
        <v>928450</v>
      </c>
      <c r="K122" s="221">
        <v>849777</v>
      </c>
      <c r="L122" s="334">
        <v>3.7739186014545458</v>
      </c>
      <c r="M122" s="155">
        <v>225276</v>
      </c>
      <c r="N122" s="174">
        <f t="shared" ref="N122:N159" si="27">K122+M122</f>
        <v>1075053</v>
      </c>
      <c r="O122" s="221">
        <v>835374</v>
      </c>
      <c r="P122" s="334">
        <v>3.7739186014545458</v>
      </c>
      <c r="Q122" s="155">
        <v>216632</v>
      </c>
      <c r="R122" s="174">
        <f t="shared" ref="R122:R159" si="28">O122+Q122</f>
        <v>1052006</v>
      </c>
      <c r="S122" s="395">
        <f t="shared" si="16"/>
        <v>963349.610843</v>
      </c>
    </row>
    <row r="123" spans="1:19" x14ac:dyDescent="0.25">
      <c r="A123" s="37">
        <v>107</v>
      </c>
      <c r="B123" s="38" t="s">
        <v>144</v>
      </c>
      <c r="C123" s="9">
        <v>295000</v>
      </c>
      <c r="D123" s="121">
        <v>6.9188378949090916</v>
      </c>
      <c r="E123" s="11">
        <v>158538.49122399994</v>
      </c>
      <c r="F123" s="172">
        <v>453538.49122399994</v>
      </c>
      <c r="G123" s="221">
        <v>64950</v>
      </c>
      <c r="H123" s="334">
        <v>6.9188378949090916</v>
      </c>
      <c r="I123" s="189">
        <v>381900</v>
      </c>
      <c r="J123" s="174">
        <f t="shared" si="26"/>
        <v>446850</v>
      </c>
      <c r="K123" s="221">
        <v>76641</v>
      </c>
      <c r="L123" s="334">
        <v>6.9188378949090916</v>
      </c>
      <c r="M123" s="189">
        <v>425055</v>
      </c>
      <c r="N123" s="174">
        <f t="shared" si="27"/>
        <v>501696</v>
      </c>
      <c r="O123" s="221">
        <v>79239</v>
      </c>
      <c r="P123" s="334">
        <v>6.9188378949090916</v>
      </c>
      <c r="Q123" s="189">
        <v>393357</v>
      </c>
      <c r="R123" s="174">
        <f t="shared" si="28"/>
        <v>472596</v>
      </c>
      <c r="S123" s="395">
        <f t="shared" si="16"/>
        <v>468670.122806</v>
      </c>
    </row>
    <row r="124" spans="1:19" x14ac:dyDescent="0.25">
      <c r="A124" s="37">
        <v>108</v>
      </c>
      <c r="B124" s="38" t="s">
        <v>145</v>
      </c>
      <c r="C124" s="9">
        <v>631000</v>
      </c>
      <c r="D124" s="121">
        <v>6.9188378949090916</v>
      </c>
      <c r="E124" s="11">
        <v>340454.08150000009</v>
      </c>
      <c r="F124" s="172">
        <v>971454.08150000009</v>
      </c>
      <c r="G124" s="221">
        <v>721800</v>
      </c>
      <c r="H124" s="334">
        <v>6.9188378949090916</v>
      </c>
      <c r="I124" s="189">
        <v>381900</v>
      </c>
      <c r="J124" s="174">
        <f t="shared" si="26"/>
        <v>1103700</v>
      </c>
      <c r="K124" s="221">
        <v>815634</v>
      </c>
      <c r="L124" s="334">
        <v>6.9188378949090916</v>
      </c>
      <c r="M124" s="189">
        <v>421007</v>
      </c>
      <c r="N124" s="174">
        <f t="shared" si="27"/>
        <v>1236641</v>
      </c>
      <c r="O124" s="221">
        <v>851724</v>
      </c>
      <c r="P124" s="334">
        <v>6.9188378949090916</v>
      </c>
      <c r="Q124" s="189">
        <v>393357</v>
      </c>
      <c r="R124" s="174">
        <f t="shared" si="28"/>
        <v>1245081</v>
      </c>
      <c r="S124" s="395">
        <f t="shared" si="16"/>
        <v>1139219.0203750001</v>
      </c>
    </row>
    <row r="125" spans="1:19" x14ac:dyDescent="0.25">
      <c r="A125" s="37">
        <v>109</v>
      </c>
      <c r="B125" s="38" t="s">
        <v>146</v>
      </c>
      <c r="C125" s="9">
        <v>1428000</v>
      </c>
      <c r="D125" s="121">
        <v>3.7739186014545458</v>
      </c>
      <c r="E125" s="11">
        <v>768267.46010000026</v>
      </c>
      <c r="F125" s="172">
        <v>2196267.4601000003</v>
      </c>
      <c r="G125" s="221">
        <v>2503650</v>
      </c>
      <c r="H125" s="334">
        <v>3.7739186014545458</v>
      </c>
      <c r="I125" s="155">
        <v>208300</v>
      </c>
      <c r="J125" s="174">
        <f t="shared" si="26"/>
        <v>2711950</v>
      </c>
      <c r="K125" s="221">
        <v>2804088</v>
      </c>
      <c r="L125" s="334">
        <v>3.7739186014545458</v>
      </c>
      <c r="M125" s="155">
        <v>231838</v>
      </c>
      <c r="N125" s="174">
        <f t="shared" si="27"/>
        <v>3035926</v>
      </c>
      <c r="O125" s="221">
        <v>3104526</v>
      </c>
      <c r="P125" s="334">
        <v>3.7739186014545458</v>
      </c>
      <c r="Q125" s="155">
        <v>210383</v>
      </c>
      <c r="R125" s="174">
        <f t="shared" si="28"/>
        <v>3314909</v>
      </c>
      <c r="S125" s="395">
        <f t="shared" si="16"/>
        <v>2814763.1150250002</v>
      </c>
    </row>
    <row r="126" spans="1:19" x14ac:dyDescent="0.25">
      <c r="A126" s="37">
        <v>110</v>
      </c>
      <c r="B126" s="38" t="s">
        <v>147</v>
      </c>
      <c r="C126" s="9">
        <v>743000</v>
      </c>
      <c r="D126" s="121">
        <v>2.8304292952727272</v>
      </c>
      <c r="E126" s="11">
        <v>400067.66800800012</v>
      </c>
      <c r="F126" s="172">
        <v>1143067.6680080001</v>
      </c>
      <c r="G126" s="221">
        <v>1221000</v>
      </c>
      <c r="H126" s="334">
        <v>2.8304292952727272</v>
      </c>
      <c r="I126" s="155">
        <v>156300</v>
      </c>
      <c r="J126" s="174">
        <f t="shared" si="26"/>
        <v>1377300</v>
      </c>
      <c r="K126" s="221">
        <v>1404150</v>
      </c>
      <c r="L126" s="334">
        <v>2.8304292952727272</v>
      </c>
      <c r="M126" s="155">
        <v>172305</v>
      </c>
      <c r="N126" s="174">
        <f t="shared" si="27"/>
        <v>1576455</v>
      </c>
      <c r="O126" s="221">
        <v>1514040</v>
      </c>
      <c r="P126" s="334">
        <v>2.8304292952727272</v>
      </c>
      <c r="Q126" s="155">
        <v>162552</v>
      </c>
      <c r="R126" s="174">
        <f t="shared" si="28"/>
        <v>1676592</v>
      </c>
      <c r="S126" s="395">
        <f t="shared" si="16"/>
        <v>1443353.6670019999</v>
      </c>
    </row>
    <row r="127" spans="1:19" x14ac:dyDescent="0.25">
      <c r="A127" s="37">
        <v>111</v>
      </c>
      <c r="B127" s="38" t="s">
        <v>148</v>
      </c>
      <c r="C127" s="9">
        <v>757000</v>
      </c>
      <c r="D127" s="121">
        <v>2.8304292952727272</v>
      </c>
      <c r="E127" s="11">
        <v>408052.07602000004</v>
      </c>
      <c r="F127" s="172">
        <v>1165052.07602</v>
      </c>
      <c r="G127" s="221">
        <v>1252950</v>
      </c>
      <c r="H127" s="334">
        <v>2.8304292952727272</v>
      </c>
      <c r="I127" s="155">
        <v>156300</v>
      </c>
      <c r="J127" s="174">
        <f t="shared" si="26"/>
        <v>1409250</v>
      </c>
      <c r="K127" s="221">
        <v>1403304</v>
      </c>
      <c r="L127" s="334">
        <v>2.8304292952727272</v>
      </c>
      <c r="M127" s="155">
        <v>167429</v>
      </c>
      <c r="N127" s="174">
        <f t="shared" si="27"/>
        <v>1570733</v>
      </c>
      <c r="O127" s="221">
        <v>1465952</v>
      </c>
      <c r="P127" s="334">
        <v>2.8304292952727272</v>
      </c>
      <c r="Q127" s="155">
        <v>159426</v>
      </c>
      <c r="R127" s="174">
        <f t="shared" si="28"/>
        <v>1625378</v>
      </c>
      <c r="S127" s="395">
        <f t="shared" si="16"/>
        <v>1442603.2690050001</v>
      </c>
    </row>
    <row r="128" spans="1:19" x14ac:dyDescent="0.25">
      <c r="A128" s="37">
        <v>112</v>
      </c>
      <c r="B128" s="38" t="s">
        <v>149</v>
      </c>
      <c r="C128" s="9">
        <v>3378000</v>
      </c>
      <c r="D128" s="121">
        <v>17.492731269454548</v>
      </c>
      <c r="E128" s="11">
        <v>1818953.4246279998</v>
      </c>
      <c r="F128" s="172">
        <v>5196953.4246279998</v>
      </c>
      <c r="G128" s="221">
        <v>5326350</v>
      </c>
      <c r="H128" s="334">
        <v>17.492731269454548</v>
      </c>
      <c r="I128" s="155">
        <v>965300</v>
      </c>
      <c r="J128" s="174">
        <f t="shared" si="26"/>
        <v>6291650</v>
      </c>
      <c r="K128" s="221">
        <v>6125303</v>
      </c>
      <c r="L128" s="334">
        <v>17.492731269454548</v>
      </c>
      <c r="M128" s="155">
        <v>1043972</v>
      </c>
      <c r="N128" s="174">
        <f t="shared" si="27"/>
        <v>7169275</v>
      </c>
      <c r="O128" s="221">
        <v>6604674</v>
      </c>
      <c r="P128" s="334">
        <v>17.492731269454548</v>
      </c>
      <c r="Q128" s="155">
        <v>974953</v>
      </c>
      <c r="R128" s="174">
        <f t="shared" si="28"/>
        <v>7579627</v>
      </c>
      <c r="S128" s="395">
        <f t="shared" si="16"/>
        <v>6559376.3561570002</v>
      </c>
    </row>
    <row r="129" spans="1:19" x14ac:dyDescent="0.25">
      <c r="A129" s="37">
        <v>113</v>
      </c>
      <c r="B129" s="38" t="s">
        <v>150</v>
      </c>
      <c r="C129" s="9">
        <v>2418000</v>
      </c>
      <c r="D129" s="121">
        <v>33.136547161818186</v>
      </c>
      <c r="E129" s="11">
        <v>1302533.0722280005</v>
      </c>
      <c r="F129" s="172">
        <v>3720533.0722280005</v>
      </c>
      <c r="G129" s="221">
        <v>2326950</v>
      </c>
      <c r="H129" s="334">
        <v>33.136547161818186</v>
      </c>
      <c r="I129" s="155">
        <v>1828400</v>
      </c>
      <c r="J129" s="174">
        <f t="shared" si="26"/>
        <v>4155350</v>
      </c>
      <c r="K129" s="221">
        <v>2606184</v>
      </c>
      <c r="L129" s="334">
        <v>33.136547161818186</v>
      </c>
      <c r="M129" s="155">
        <v>2054390</v>
      </c>
      <c r="N129" s="174">
        <f t="shared" si="27"/>
        <v>4660574</v>
      </c>
      <c r="O129" s="221">
        <v>2862149</v>
      </c>
      <c r="P129" s="334">
        <v>33.136547161818186</v>
      </c>
      <c r="Q129" s="155">
        <v>1864968</v>
      </c>
      <c r="R129" s="174">
        <f t="shared" si="28"/>
        <v>4727117</v>
      </c>
      <c r="S129" s="395">
        <f t="shared" si="16"/>
        <v>4315893.5180569999</v>
      </c>
    </row>
    <row r="130" spans="1:19" x14ac:dyDescent="0.25">
      <c r="A130" s="37">
        <v>114</v>
      </c>
      <c r="B130" s="38" t="s">
        <v>151</v>
      </c>
      <c r="C130" s="9">
        <v>592000</v>
      </c>
      <c r="D130" s="121">
        <v>5.6608779021818192</v>
      </c>
      <c r="E130" s="11">
        <v>319187.5260040001</v>
      </c>
      <c r="F130" s="172">
        <v>911187.5260040001</v>
      </c>
      <c r="G130" s="221">
        <v>737100</v>
      </c>
      <c r="H130" s="334">
        <v>5.6608779021818192</v>
      </c>
      <c r="I130" s="189">
        <v>312400</v>
      </c>
      <c r="J130" s="174">
        <f t="shared" si="26"/>
        <v>1049500</v>
      </c>
      <c r="K130" s="221">
        <v>869778</v>
      </c>
      <c r="L130" s="334">
        <v>5.6608779021818192</v>
      </c>
      <c r="M130" s="189">
        <v>331425</v>
      </c>
      <c r="N130" s="174">
        <f t="shared" si="27"/>
        <v>1201203</v>
      </c>
      <c r="O130" s="221">
        <v>891891</v>
      </c>
      <c r="P130" s="334">
        <v>5.6608779021818192</v>
      </c>
      <c r="Q130" s="189">
        <v>324896</v>
      </c>
      <c r="R130" s="174">
        <f t="shared" si="28"/>
        <v>1216787</v>
      </c>
      <c r="S130" s="395">
        <f t="shared" si="16"/>
        <v>1094669.3815009999</v>
      </c>
    </row>
    <row r="131" spans="1:19" x14ac:dyDescent="0.25">
      <c r="A131" s="37">
        <v>115</v>
      </c>
      <c r="B131" s="38" t="s">
        <v>152</v>
      </c>
      <c r="C131" s="9">
        <v>319000</v>
      </c>
      <c r="D131" s="121">
        <v>3.7739186014545458</v>
      </c>
      <c r="E131" s="11">
        <v>171287.15803200006</v>
      </c>
      <c r="F131" s="172">
        <v>490287.15803200006</v>
      </c>
      <c r="G131" s="221">
        <v>330600</v>
      </c>
      <c r="H131" s="334">
        <v>3.7739186014545458</v>
      </c>
      <c r="I131" s="155">
        <v>208300</v>
      </c>
      <c r="J131" s="174">
        <f t="shared" si="26"/>
        <v>538900</v>
      </c>
      <c r="K131" s="221">
        <v>390108</v>
      </c>
      <c r="L131" s="334">
        <v>3.7739186014545458</v>
      </c>
      <c r="M131" s="155">
        <v>225297</v>
      </c>
      <c r="N131" s="174">
        <f t="shared" si="27"/>
        <v>615405</v>
      </c>
      <c r="O131" s="221">
        <v>400026</v>
      </c>
      <c r="P131" s="334">
        <v>3.7739186014545458</v>
      </c>
      <c r="Q131" s="155">
        <v>210383</v>
      </c>
      <c r="R131" s="174">
        <f t="shared" si="28"/>
        <v>610409</v>
      </c>
      <c r="S131" s="395">
        <f t="shared" si="16"/>
        <v>563750.28950800002</v>
      </c>
    </row>
    <row r="132" spans="1:19" x14ac:dyDescent="0.25">
      <c r="A132" s="37">
        <v>116</v>
      </c>
      <c r="B132" s="38" t="s">
        <v>153</v>
      </c>
      <c r="C132" s="9">
        <v>5824000</v>
      </c>
      <c r="D132" s="121">
        <v>56.608721086909092</v>
      </c>
      <c r="E132" s="11">
        <v>3135808.1032040007</v>
      </c>
      <c r="F132" s="172">
        <v>8959808.1032040007</v>
      </c>
      <c r="G132" s="221">
        <v>7210800</v>
      </c>
      <c r="H132" s="334">
        <v>56.608721086909092</v>
      </c>
      <c r="I132" s="155">
        <v>3123600</v>
      </c>
      <c r="J132" s="174">
        <f t="shared" si="26"/>
        <v>10334400</v>
      </c>
      <c r="K132" s="221">
        <v>8148204</v>
      </c>
      <c r="L132" s="334">
        <v>56.608721086909092</v>
      </c>
      <c r="M132" s="155">
        <v>3410346</v>
      </c>
      <c r="N132" s="174">
        <f t="shared" si="27"/>
        <v>11558550</v>
      </c>
      <c r="O132" s="221">
        <v>8797176</v>
      </c>
      <c r="P132" s="334">
        <v>56.608721086909092</v>
      </c>
      <c r="Q132" s="155">
        <v>3248544</v>
      </c>
      <c r="R132" s="174">
        <f t="shared" si="28"/>
        <v>12045720</v>
      </c>
      <c r="S132" s="395">
        <f t="shared" si="16"/>
        <v>10724619.525800999</v>
      </c>
    </row>
    <row r="133" spans="1:19" x14ac:dyDescent="0.25">
      <c r="A133" s="37">
        <v>117</v>
      </c>
      <c r="B133" s="38" t="s">
        <v>154</v>
      </c>
      <c r="C133" s="9">
        <v>3198000</v>
      </c>
      <c r="D133" s="121">
        <v>13.208695793454547</v>
      </c>
      <c r="E133" s="11">
        <v>1722598.4079279993</v>
      </c>
      <c r="F133" s="172">
        <v>4920598.4079279993</v>
      </c>
      <c r="G133" s="221">
        <v>5246850</v>
      </c>
      <c r="H133" s="334">
        <v>13.208695793454547</v>
      </c>
      <c r="I133" s="155">
        <v>728900</v>
      </c>
      <c r="J133" s="174">
        <f t="shared" si="26"/>
        <v>5975750</v>
      </c>
      <c r="K133" s="221">
        <v>6033878</v>
      </c>
      <c r="L133" s="334">
        <v>13.208695793454547</v>
      </c>
      <c r="M133" s="155">
        <v>795959</v>
      </c>
      <c r="N133" s="174">
        <f t="shared" si="27"/>
        <v>6829837</v>
      </c>
      <c r="O133" s="221">
        <v>6820905</v>
      </c>
      <c r="P133" s="334">
        <v>13.208695793454547</v>
      </c>
      <c r="Q133" s="155">
        <v>736189</v>
      </c>
      <c r="R133" s="174">
        <f t="shared" si="28"/>
        <v>7557094</v>
      </c>
      <c r="S133" s="395">
        <f t="shared" si="16"/>
        <v>6320819.8519819994</v>
      </c>
    </row>
    <row r="134" spans="1:19" x14ac:dyDescent="0.25">
      <c r="A134" s="37">
        <v>118</v>
      </c>
      <c r="B134" s="38" t="s">
        <v>155</v>
      </c>
      <c r="C134" s="9">
        <v>4456000</v>
      </c>
      <c r="D134" s="121">
        <v>56.608721086909092</v>
      </c>
      <c r="E134" s="11">
        <v>2399491.3684879998</v>
      </c>
      <c r="F134" s="172">
        <v>6855491.3684879998</v>
      </c>
      <c r="G134" s="221">
        <v>4583100</v>
      </c>
      <c r="H134" s="334">
        <v>56.608721086909092</v>
      </c>
      <c r="I134" s="155">
        <v>3123600</v>
      </c>
      <c r="J134" s="174">
        <f t="shared" si="26"/>
        <v>7706700</v>
      </c>
      <c r="K134" s="221">
        <v>5362227</v>
      </c>
      <c r="L134" s="334">
        <v>56.608721086909092</v>
      </c>
      <c r="M134" s="155">
        <v>3346000</v>
      </c>
      <c r="N134" s="174">
        <f t="shared" si="27"/>
        <v>8708227</v>
      </c>
      <c r="O134" s="221">
        <v>5912199</v>
      </c>
      <c r="P134" s="334">
        <v>56.608721086909092</v>
      </c>
      <c r="Q134" s="155">
        <v>3186072</v>
      </c>
      <c r="R134" s="174">
        <f t="shared" si="28"/>
        <v>9098271</v>
      </c>
      <c r="S134" s="395">
        <f t="shared" si="16"/>
        <v>8092172.3421219997</v>
      </c>
    </row>
    <row r="135" spans="1:19" x14ac:dyDescent="0.25">
      <c r="A135" s="37">
        <v>119</v>
      </c>
      <c r="B135" s="38" t="s">
        <v>156</v>
      </c>
      <c r="C135" s="9">
        <v>1157000</v>
      </c>
      <c r="D135" s="121">
        <v>5.6608779021818192</v>
      </c>
      <c r="E135" s="11">
        <v>623292.50235200021</v>
      </c>
      <c r="F135" s="172">
        <v>1780292.5023520002</v>
      </c>
      <c r="G135" s="221">
        <v>1825050</v>
      </c>
      <c r="H135" s="334">
        <v>5.6608779021818192</v>
      </c>
      <c r="I135" s="155">
        <v>312400</v>
      </c>
      <c r="J135" s="174">
        <f t="shared" si="26"/>
        <v>2137450</v>
      </c>
      <c r="K135" s="221">
        <v>2044056</v>
      </c>
      <c r="L135" s="334">
        <v>5.6608779021818192</v>
      </c>
      <c r="M135" s="155">
        <v>337892</v>
      </c>
      <c r="N135" s="174">
        <f t="shared" si="27"/>
        <v>2381948</v>
      </c>
      <c r="O135" s="221">
        <v>2244812</v>
      </c>
      <c r="P135" s="334">
        <v>5.6608779021818192</v>
      </c>
      <c r="Q135" s="155">
        <v>315524</v>
      </c>
      <c r="R135" s="174">
        <f t="shared" si="28"/>
        <v>2560336</v>
      </c>
      <c r="S135" s="395">
        <f t="shared" ref="S135:S198" si="29">AVERAGE(N135,J135,F135,R135)</f>
        <v>2215006.6255879998</v>
      </c>
    </row>
    <row r="136" spans="1:19" x14ac:dyDescent="0.25">
      <c r="A136" s="37">
        <v>120</v>
      </c>
      <c r="B136" s="38" t="s">
        <v>157</v>
      </c>
      <c r="C136" s="9">
        <v>1265000</v>
      </c>
      <c r="D136" s="121">
        <v>3.7739186014545458</v>
      </c>
      <c r="E136" s="11">
        <v>681568.94457200007</v>
      </c>
      <c r="F136" s="172">
        <v>1946568.9445720001</v>
      </c>
      <c r="G136" s="221">
        <v>2170050</v>
      </c>
      <c r="H136" s="334">
        <v>3.7739186014545458</v>
      </c>
      <c r="I136" s="155">
        <v>208300</v>
      </c>
      <c r="J136" s="174">
        <f t="shared" si="26"/>
        <v>2378350</v>
      </c>
      <c r="K136" s="221">
        <v>2560659</v>
      </c>
      <c r="L136" s="334">
        <v>3.7739186014545458</v>
      </c>
      <c r="M136" s="155">
        <v>227422</v>
      </c>
      <c r="N136" s="174">
        <f t="shared" si="27"/>
        <v>2788081</v>
      </c>
      <c r="O136" s="221">
        <v>2712563</v>
      </c>
      <c r="P136" s="334">
        <v>3.7739186014545458</v>
      </c>
      <c r="Q136" s="155">
        <v>214549</v>
      </c>
      <c r="R136" s="174">
        <f t="shared" si="28"/>
        <v>2927112</v>
      </c>
      <c r="S136" s="395">
        <f t="shared" si="29"/>
        <v>2510027.986143</v>
      </c>
    </row>
    <row r="137" spans="1:19" x14ac:dyDescent="0.25">
      <c r="A137" s="37">
        <v>121</v>
      </c>
      <c r="B137" s="38" t="s">
        <v>158</v>
      </c>
      <c r="C137" s="9">
        <v>2734000</v>
      </c>
      <c r="D137" s="121">
        <v>56.608721086909092</v>
      </c>
      <c r="E137" s="11">
        <v>1472535.0103279995</v>
      </c>
      <c r="F137" s="172">
        <v>4206535.0103279995</v>
      </c>
      <c r="G137" s="221">
        <v>1208700</v>
      </c>
      <c r="H137" s="334">
        <v>56.608721086909092</v>
      </c>
      <c r="I137" s="155">
        <v>3123600</v>
      </c>
      <c r="J137" s="174">
        <f t="shared" si="26"/>
        <v>4332300</v>
      </c>
      <c r="K137" s="221">
        <v>1414179</v>
      </c>
      <c r="L137" s="334">
        <v>56.608721086909092</v>
      </c>
      <c r="M137" s="155">
        <v>3443457</v>
      </c>
      <c r="N137" s="174">
        <f t="shared" si="27"/>
        <v>4857636</v>
      </c>
      <c r="O137" s="221">
        <v>1414179</v>
      </c>
      <c r="P137" s="334">
        <v>56.608721086909092</v>
      </c>
      <c r="Q137" s="155">
        <v>3217308</v>
      </c>
      <c r="R137" s="174">
        <f t="shared" si="28"/>
        <v>4631487</v>
      </c>
      <c r="S137" s="395">
        <f t="shared" si="29"/>
        <v>4506989.5025819996</v>
      </c>
    </row>
    <row r="138" spans="1:19" x14ac:dyDescent="0.25">
      <c r="A138" s="37">
        <v>122</v>
      </c>
      <c r="B138" s="38" t="s">
        <v>1227</v>
      </c>
      <c r="C138" s="9">
        <v>1486000</v>
      </c>
      <c r="D138" s="121">
        <v>5.6608779021818192</v>
      </c>
      <c r="E138" s="11">
        <v>800075.30533200037</v>
      </c>
      <c r="F138" s="172">
        <v>2286075.3053320004</v>
      </c>
      <c r="G138" s="221">
        <v>2448900</v>
      </c>
      <c r="H138" s="334">
        <v>5.6608779021818192</v>
      </c>
      <c r="I138" s="155">
        <v>312400</v>
      </c>
      <c r="J138" s="174">
        <f t="shared" si="26"/>
        <v>2761300</v>
      </c>
      <c r="K138" s="221">
        <v>2767257</v>
      </c>
      <c r="L138" s="334">
        <v>5.6608779021818192</v>
      </c>
      <c r="M138" s="155">
        <v>334643</v>
      </c>
      <c r="N138" s="174">
        <f t="shared" si="27"/>
        <v>3101900</v>
      </c>
      <c r="O138" s="221">
        <v>3183570</v>
      </c>
      <c r="P138" s="334">
        <v>5.6608779021818192</v>
      </c>
      <c r="Q138" s="155">
        <v>318648</v>
      </c>
      <c r="R138" s="174">
        <f t="shared" si="28"/>
        <v>3502218</v>
      </c>
      <c r="S138" s="395">
        <f t="shared" si="29"/>
        <v>2912873.3263330003</v>
      </c>
    </row>
    <row r="139" spans="1:19" x14ac:dyDescent="0.25">
      <c r="A139" s="37">
        <v>123</v>
      </c>
      <c r="B139" s="38" t="s">
        <v>161</v>
      </c>
      <c r="C139" s="9">
        <v>1539000</v>
      </c>
      <c r="D139" s="121">
        <v>33.136547161818186</v>
      </c>
      <c r="E139" s="11">
        <v>828027.00561599992</v>
      </c>
      <c r="F139" s="172">
        <v>2367027.0056159999</v>
      </c>
      <c r="G139" s="221">
        <v>614100</v>
      </c>
      <c r="H139" s="334">
        <v>33.136547161818186</v>
      </c>
      <c r="I139" s="155">
        <v>1828400</v>
      </c>
      <c r="J139" s="174">
        <f t="shared" si="26"/>
        <v>2442500</v>
      </c>
      <c r="K139" s="221">
        <v>706215</v>
      </c>
      <c r="L139" s="334">
        <v>33.136547161818186</v>
      </c>
      <c r="M139" s="155">
        <v>2015628</v>
      </c>
      <c r="N139" s="174">
        <f t="shared" si="27"/>
        <v>2721843</v>
      </c>
      <c r="O139" s="221">
        <v>736920</v>
      </c>
      <c r="P139" s="334">
        <v>33.136547161818186</v>
      </c>
      <c r="Q139" s="155">
        <v>1919820</v>
      </c>
      <c r="R139" s="174">
        <f t="shared" si="28"/>
        <v>2656740</v>
      </c>
      <c r="S139" s="395">
        <f t="shared" si="29"/>
        <v>2547027.501404</v>
      </c>
    </row>
    <row r="140" spans="1:19" x14ac:dyDescent="0.25">
      <c r="A140" s="37">
        <v>124</v>
      </c>
      <c r="B140" s="38" t="s">
        <v>167</v>
      </c>
      <c r="C140" s="9">
        <v>540000</v>
      </c>
      <c r="D140" s="121">
        <v>13.208695793454547</v>
      </c>
      <c r="E140" s="11">
        <v>290745.24814399995</v>
      </c>
      <c r="F140" s="172">
        <v>830745.24814399995</v>
      </c>
      <c r="G140" s="221">
        <v>87750</v>
      </c>
      <c r="H140" s="334">
        <v>13.208695793454547</v>
      </c>
      <c r="I140" s="155">
        <v>728900</v>
      </c>
      <c r="J140" s="174">
        <f t="shared" si="26"/>
        <v>816650</v>
      </c>
      <c r="K140" s="221">
        <v>102668</v>
      </c>
      <c r="L140" s="334">
        <v>13.208695793454547</v>
      </c>
      <c r="M140" s="155">
        <v>811266</v>
      </c>
      <c r="N140" s="174">
        <f t="shared" si="27"/>
        <v>913934</v>
      </c>
      <c r="O140" s="221">
        <v>101790</v>
      </c>
      <c r="P140" s="334">
        <v>13.208695793454547</v>
      </c>
      <c r="Q140" s="155">
        <v>750767</v>
      </c>
      <c r="R140" s="174">
        <f t="shared" si="28"/>
        <v>852557</v>
      </c>
      <c r="S140" s="395">
        <f t="shared" si="29"/>
        <v>853471.56203599996</v>
      </c>
    </row>
    <row r="141" spans="1:19" x14ac:dyDescent="0.25">
      <c r="A141" s="37">
        <v>125</v>
      </c>
      <c r="B141" s="38" t="s">
        <v>1228</v>
      </c>
      <c r="C141" s="9">
        <v>1245000</v>
      </c>
      <c r="D141" s="121">
        <v>13.208695793454547</v>
      </c>
      <c r="E141" s="11">
        <v>669894.55253600026</v>
      </c>
      <c r="F141" s="172">
        <v>1914894.5525360003</v>
      </c>
      <c r="G141" s="221">
        <v>1452450</v>
      </c>
      <c r="H141" s="334">
        <v>13.208695793454547</v>
      </c>
      <c r="I141" s="155">
        <v>728900</v>
      </c>
      <c r="J141" s="174">
        <f t="shared" si="26"/>
        <v>2181350</v>
      </c>
      <c r="K141" s="221">
        <v>1670318</v>
      </c>
      <c r="L141" s="334">
        <v>13.208695793454547</v>
      </c>
      <c r="M141" s="155">
        <v>803612</v>
      </c>
      <c r="N141" s="174">
        <f t="shared" si="27"/>
        <v>2473930</v>
      </c>
      <c r="O141" s="221">
        <v>1699367</v>
      </c>
      <c r="P141" s="334">
        <v>13.208695793454547</v>
      </c>
      <c r="Q141" s="155">
        <v>743478</v>
      </c>
      <c r="R141" s="174">
        <f t="shared" si="28"/>
        <v>2442845</v>
      </c>
      <c r="S141" s="395">
        <f t="shared" si="29"/>
        <v>2253254.8881339999</v>
      </c>
    </row>
    <row r="142" spans="1:19" x14ac:dyDescent="0.25">
      <c r="A142" s="37">
        <v>126</v>
      </c>
      <c r="B142" s="38" t="s">
        <v>1229</v>
      </c>
      <c r="C142" s="9">
        <v>388000</v>
      </c>
      <c r="D142" s="121">
        <v>5.6608779021818192</v>
      </c>
      <c r="E142" s="11">
        <v>208592.86579199997</v>
      </c>
      <c r="F142" s="172">
        <v>596592.86579199997</v>
      </c>
      <c r="G142" s="221">
        <v>330600</v>
      </c>
      <c r="H142" s="334">
        <v>5.6608779021818192</v>
      </c>
      <c r="I142" s="189">
        <v>312400</v>
      </c>
      <c r="J142" s="174">
        <f t="shared" si="26"/>
        <v>643000</v>
      </c>
      <c r="K142" s="221">
        <v>373578</v>
      </c>
      <c r="L142" s="334">
        <v>5.6608779021818192</v>
      </c>
      <c r="M142" s="189">
        <v>344421</v>
      </c>
      <c r="N142" s="174">
        <f t="shared" si="27"/>
        <v>717999</v>
      </c>
      <c r="O142" s="221">
        <v>416556</v>
      </c>
      <c r="P142" s="334">
        <v>5.6608779021818192</v>
      </c>
      <c r="Q142" s="189">
        <v>328020</v>
      </c>
      <c r="R142" s="174">
        <f t="shared" si="28"/>
        <v>744576</v>
      </c>
      <c r="S142" s="395">
        <f t="shared" si="29"/>
        <v>675541.96644799993</v>
      </c>
    </row>
    <row r="143" spans="1:19" x14ac:dyDescent="0.25">
      <c r="A143" s="37">
        <v>127</v>
      </c>
      <c r="B143" s="38" t="s">
        <v>1230</v>
      </c>
      <c r="C143" s="9">
        <v>307000</v>
      </c>
      <c r="D143" s="121">
        <v>3.7739186014545458</v>
      </c>
      <c r="E143" s="11">
        <v>165380.07157599996</v>
      </c>
      <c r="F143" s="172">
        <v>472380.07157599996</v>
      </c>
      <c r="G143" s="221">
        <v>308700</v>
      </c>
      <c r="H143" s="334">
        <v>3.7739186014545458</v>
      </c>
      <c r="I143" s="155">
        <v>208300</v>
      </c>
      <c r="J143" s="174">
        <f t="shared" si="26"/>
        <v>517000</v>
      </c>
      <c r="K143" s="221">
        <v>351918</v>
      </c>
      <c r="L143" s="334">
        <v>3.7739186014545458</v>
      </c>
      <c r="M143" s="155">
        <v>229651</v>
      </c>
      <c r="N143" s="174">
        <f t="shared" si="27"/>
        <v>581569</v>
      </c>
      <c r="O143" s="221">
        <v>385875</v>
      </c>
      <c r="P143" s="334">
        <v>3.7739186014545458</v>
      </c>
      <c r="Q143" s="155">
        <v>216632</v>
      </c>
      <c r="R143" s="174">
        <f t="shared" si="28"/>
        <v>602507</v>
      </c>
      <c r="S143" s="395">
        <f t="shared" si="29"/>
        <v>543364.01789400005</v>
      </c>
    </row>
    <row r="144" spans="1:19" x14ac:dyDescent="0.25">
      <c r="A144" s="37">
        <v>128</v>
      </c>
      <c r="B144" s="38" t="s">
        <v>168</v>
      </c>
      <c r="C144" s="9">
        <v>287000</v>
      </c>
      <c r="D144" s="121">
        <v>1.4152146476363636</v>
      </c>
      <c r="E144" s="11">
        <v>154107.81489599997</v>
      </c>
      <c r="F144" s="172">
        <v>441107.81489599997</v>
      </c>
      <c r="G144" s="221">
        <v>441750</v>
      </c>
      <c r="H144" s="334">
        <v>1.4152146476363636</v>
      </c>
      <c r="I144" s="155">
        <v>78200</v>
      </c>
      <c r="J144" s="174">
        <f t="shared" si="26"/>
        <v>519950</v>
      </c>
      <c r="K144" s="221">
        <v>494760</v>
      </c>
      <c r="L144" s="334">
        <v>1.4152146476363636</v>
      </c>
      <c r="M144" s="155">
        <v>84581</v>
      </c>
      <c r="N144" s="174">
        <f t="shared" si="27"/>
        <v>579341</v>
      </c>
      <c r="O144" s="221">
        <v>543353</v>
      </c>
      <c r="P144" s="334">
        <v>1.4152146476363636</v>
      </c>
      <c r="Q144" s="155">
        <v>80546</v>
      </c>
      <c r="R144" s="174">
        <f t="shared" si="28"/>
        <v>623899</v>
      </c>
      <c r="S144" s="395">
        <f t="shared" si="29"/>
        <v>541074.45372400002</v>
      </c>
    </row>
    <row r="145" spans="1:19" x14ac:dyDescent="0.25">
      <c r="A145" s="37">
        <v>129</v>
      </c>
      <c r="B145" s="38" t="s">
        <v>169</v>
      </c>
      <c r="C145" s="9">
        <v>288000</v>
      </c>
      <c r="D145" s="121">
        <v>1.4152146476363636</v>
      </c>
      <c r="E145" s="11">
        <v>154332.03089599998</v>
      </c>
      <c r="F145" s="172">
        <v>442332.03089599998</v>
      </c>
      <c r="G145" s="221">
        <v>441750</v>
      </c>
      <c r="H145" s="334">
        <v>1.4152146476363636</v>
      </c>
      <c r="I145" s="155">
        <v>78200</v>
      </c>
      <c r="J145" s="174">
        <f t="shared" si="26"/>
        <v>519950</v>
      </c>
      <c r="K145" s="221">
        <v>494760</v>
      </c>
      <c r="L145" s="334">
        <v>1.4152146476363636</v>
      </c>
      <c r="M145" s="155">
        <v>86216</v>
      </c>
      <c r="N145" s="174">
        <f t="shared" si="27"/>
        <v>580976</v>
      </c>
      <c r="O145" s="221">
        <v>561023</v>
      </c>
      <c r="P145" s="334">
        <v>1.4152146476363636</v>
      </c>
      <c r="Q145" s="155">
        <v>79764</v>
      </c>
      <c r="R145" s="174">
        <f t="shared" si="28"/>
        <v>640787</v>
      </c>
      <c r="S145" s="395">
        <f t="shared" si="29"/>
        <v>546011.25772400002</v>
      </c>
    </row>
    <row r="146" spans="1:19" x14ac:dyDescent="0.25">
      <c r="A146" s="37">
        <v>130</v>
      </c>
      <c r="B146" s="38" t="s">
        <v>170</v>
      </c>
      <c r="C146" s="9">
        <v>150000</v>
      </c>
      <c r="D146" s="121">
        <v>1.4152146476363636</v>
      </c>
      <c r="E146" s="11">
        <v>80414.42577999999</v>
      </c>
      <c r="F146" s="172">
        <v>230414.42577999999</v>
      </c>
      <c r="G146" s="221">
        <v>172050</v>
      </c>
      <c r="H146" s="334">
        <v>1.4152146476363636</v>
      </c>
      <c r="I146" s="155">
        <v>78200</v>
      </c>
      <c r="J146" s="174">
        <f t="shared" si="26"/>
        <v>250250</v>
      </c>
      <c r="K146" s="221">
        <v>192696</v>
      </c>
      <c r="L146" s="334">
        <v>1.4152146476363636</v>
      </c>
      <c r="M146" s="155">
        <v>85394</v>
      </c>
      <c r="N146" s="174">
        <f t="shared" si="27"/>
        <v>278090</v>
      </c>
      <c r="O146" s="221">
        <v>208181</v>
      </c>
      <c r="P146" s="334">
        <v>1.4152146476363636</v>
      </c>
      <c r="Q146" s="155">
        <v>81328</v>
      </c>
      <c r="R146" s="174">
        <f t="shared" si="28"/>
        <v>289509</v>
      </c>
      <c r="S146" s="395">
        <f t="shared" si="29"/>
        <v>262065.85644499998</v>
      </c>
    </row>
    <row r="147" spans="1:19" x14ac:dyDescent="0.25">
      <c r="A147" s="37">
        <v>131</v>
      </c>
      <c r="B147" s="38" t="s">
        <v>171</v>
      </c>
      <c r="C147" s="9">
        <v>323000</v>
      </c>
      <c r="D147" s="121">
        <v>1.4152146476363636</v>
      </c>
      <c r="E147" s="11">
        <v>174619.75342800003</v>
      </c>
      <c r="F147" s="172">
        <v>497619.75342800003</v>
      </c>
      <c r="G147" s="221">
        <v>507150</v>
      </c>
      <c r="H147" s="334">
        <v>1.4152146476363636</v>
      </c>
      <c r="I147" s="155">
        <v>78200</v>
      </c>
      <c r="J147" s="174">
        <f t="shared" si="26"/>
        <v>585350</v>
      </c>
      <c r="K147" s="221">
        <v>573080</v>
      </c>
      <c r="L147" s="334">
        <v>1.4152146476363636</v>
      </c>
      <c r="M147" s="155">
        <v>87037</v>
      </c>
      <c r="N147" s="174">
        <f t="shared" si="27"/>
        <v>660117</v>
      </c>
      <c r="O147" s="221">
        <v>639009</v>
      </c>
      <c r="P147" s="334">
        <v>1.4152146476363636</v>
      </c>
      <c r="Q147" s="155">
        <v>78982</v>
      </c>
      <c r="R147" s="174">
        <f t="shared" si="28"/>
        <v>717991</v>
      </c>
      <c r="S147" s="395">
        <f t="shared" si="29"/>
        <v>615269.43835700001</v>
      </c>
    </row>
    <row r="148" spans="1:19" x14ac:dyDescent="0.25">
      <c r="A148" s="37">
        <v>132</v>
      </c>
      <c r="B148" s="38" t="s">
        <v>172</v>
      </c>
      <c r="C148" s="9">
        <v>215000</v>
      </c>
      <c r="D148" s="121">
        <v>1.8869593007272729</v>
      </c>
      <c r="E148" s="11">
        <v>115821.01824799995</v>
      </c>
      <c r="F148" s="172">
        <v>330821.01824799995</v>
      </c>
      <c r="G148" s="221">
        <v>266550</v>
      </c>
      <c r="H148" s="334">
        <v>1.8869593007272729</v>
      </c>
      <c r="I148" s="155">
        <v>104200</v>
      </c>
      <c r="J148" s="174">
        <f t="shared" si="26"/>
        <v>370750</v>
      </c>
      <c r="K148" s="221">
        <v>301202</v>
      </c>
      <c r="L148" s="334">
        <v>1.8869593007272729</v>
      </c>
      <c r="M148" s="155">
        <v>111619</v>
      </c>
      <c r="N148" s="174">
        <f t="shared" si="27"/>
        <v>412821</v>
      </c>
      <c r="O148" s="221">
        <v>309198</v>
      </c>
      <c r="P148" s="334">
        <v>1.8869593007272729</v>
      </c>
      <c r="Q148" s="155">
        <v>109410</v>
      </c>
      <c r="R148" s="174">
        <f t="shared" si="28"/>
        <v>418608</v>
      </c>
      <c r="S148" s="395">
        <f t="shared" si="29"/>
        <v>383250.00456199999</v>
      </c>
    </row>
    <row r="149" spans="1:19" x14ac:dyDescent="0.25">
      <c r="A149" s="37">
        <v>133</v>
      </c>
      <c r="B149" s="38" t="s">
        <v>173</v>
      </c>
      <c r="C149" s="9">
        <v>2714000</v>
      </c>
      <c r="D149" s="121">
        <v>3.7739186014545458</v>
      </c>
      <c r="E149" s="11">
        <v>1462063.7437119992</v>
      </c>
      <c r="F149" s="172">
        <v>4176063.7437119992</v>
      </c>
      <c r="G149" s="221">
        <v>4973250</v>
      </c>
      <c r="H149" s="334">
        <v>3.7739186014545458</v>
      </c>
      <c r="I149" s="155">
        <v>208300</v>
      </c>
      <c r="J149" s="174">
        <f t="shared" si="26"/>
        <v>5181550</v>
      </c>
      <c r="K149" s="221">
        <v>5619773</v>
      </c>
      <c r="L149" s="334">
        <v>3.7739186014545458</v>
      </c>
      <c r="M149" s="155">
        <v>223131</v>
      </c>
      <c r="N149" s="174">
        <f t="shared" si="27"/>
        <v>5842904</v>
      </c>
      <c r="O149" s="221">
        <v>6415493</v>
      </c>
      <c r="P149" s="334">
        <v>3.7739186014545458</v>
      </c>
      <c r="Q149" s="155">
        <v>216632</v>
      </c>
      <c r="R149" s="174">
        <f t="shared" si="28"/>
        <v>6632125</v>
      </c>
      <c r="S149" s="395">
        <f t="shared" si="29"/>
        <v>5458160.6859280001</v>
      </c>
    </row>
    <row r="150" spans="1:19" x14ac:dyDescent="0.25">
      <c r="A150" s="37">
        <v>134</v>
      </c>
      <c r="B150" s="38" t="s">
        <v>174</v>
      </c>
      <c r="C150" s="9">
        <v>132000</v>
      </c>
      <c r="D150" s="121">
        <v>2.8304292952727272</v>
      </c>
      <c r="E150" s="11">
        <v>71256.218311999983</v>
      </c>
      <c r="F150" s="172">
        <v>203256.21831199998</v>
      </c>
      <c r="G150" s="221">
        <v>40650</v>
      </c>
      <c r="H150" s="334">
        <v>2.8304292952727272</v>
      </c>
      <c r="I150" s="251">
        <v>156300</v>
      </c>
      <c r="J150" s="174">
        <f t="shared" si="26"/>
        <v>196950</v>
      </c>
      <c r="K150" s="221">
        <v>45528</v>
      </c>
      <c r="L150" s="334">
        <v>2.8304292952727272</v>
      </c>
      <c r="M150" s="251">
        <v>173962</v>
      </c>
      <c r="N150" s="174">
        <f t="shared" si="27"/>
        <v>219490</v>
      </c>
      <c r="O150" s="221">
        <v>51626</v>
      </c>
      <c r="P150" s="334">
        <v>2.8304292952727272</v>
      </c>
      <c r="Q150" s="251">
        <v>162552</v>
      </c>
      <c r="R150" s="174">
        <f t="shared" si="28"/>
        <v>214178</v>
      </c>
      <c r="S150" s="395">
        <f t="shared" si="29"/>
        <v>208468.55457799998</v>
      </c>
    </row>
    <row r="151" spans="1:19" x14ac:dyDescent="0.25">
      <c r="A151" s="37">
        <v>135</v>
      </c>
      <c r="B151" s="38" t="s">
        <v>175</v>
      </c>
      <c r="C151" s="9">
        <v>5763000</v>
      </c>
      <c r="D151" s="121">
        <v>3.7739186014545458</v>
      </c>
      <c r="E151" s="11">
        <v>3103115.0279799979</v>
      </c>
      <c r="F151" s="172">
        <v>8866115.0279799979</v>
      </c>
      <c r="G151" s="221">
        <v>10946100</v>
      </c>
      <c r="H151" s="334">
        <v>3.7739186014545458</v>
      </c>
      <c r="I151" s="155">
        <v>208300</v>
      </c>
      <c r="J151" s="174">
        <f t="shared" si="26"/>
        <v>11154400</v>
      </c>
      <c r="K151" s="221">
        <v>12697476</v>
      </c>
      <c r="L151" s="334">
        <v>3.7739186014545458</v>
      </c>
      <c r="M151" s="155">
        <v>225276</v>
      </c>
      <c r="N151" s="174">
        <f t="shared" si="27"/>
        <v>12922752</v>
      </c>
      <c r="O151" s="221">
        <v>13792086</v>
      </c>
      <c r="P151" s="334">
        <v>3.7739186014545458</v>
      </c>
      <c r="Q151" s="155">
        <v>216632</v>
      </c>
      <c r="R151" s="174">
        <f t="shared" si="28"/>
        <v>14008718</v>
      </c>
      <c r="S151" s="395">
        <f t="shared" si="29"/>
        <v>11737996.256995</v>
      </c>
    </row>
    <row r="152" spans="1:19" x14ac:dyDescent="0.25">
      <c r="A152" s="37">
        <v>136</v>
      </c>
      <c r="B152" s="38" t="s">
        <v>176</v>
      </c>
      <c r="C152" s="9">
        <v>294000</v>
      </c>
      <c r="D152" s="121">
        <v>5.6608779021818192</v>
      </c>
      <c r="E152" s="11">
        <v>158419.89766399999</v>
      </c>
      <c r="F152" s="172">
        <v>452419.89766399999</v>
      </c>
      <c r="G152" s="221">
        <v>148350</v>
      </c>
      <c r="H152" s="334">
        <v>5.6608779021818192</v>
      </c>
      <c r="I152" s="155">
        <v>312400</v>
      </c>
      <c r="J152" s="174">
        <f t="shared" si="26"/>
        <v>460750</v>
      </c>
      <c r="K152" s="221">
        <v>169119</v>
      </c>
      <c r="L152" s="334">
        <v>5.6608779021818192</v>
      </c>
      <c r="M152" s="155">
        <v>341078</v>
      </c>
      <c r="N152" s="174">
        <f t="shared" si="27"/>
        <v>510197</v>
      </c>
      <c r="O152" s="221">
        <v>182471</v>
      </c>
      <c r="P152" s="334">
        <v>5.6608779021818192</v>
      </c>
      <c r="Q152" s="155">
        <v>328020</v>
      </c>
      <c r="R152" s="174">
        <f t="shared" si="28"/>
        <v>510491</v>
      </c>
      <c r="S152" s="395">
        <f t="shared" si="29"/>
        <v>483464.47441600001</v>
      </c>
    </row>
    <row r="153" spans="1:19" x14ac:dyDescent="0.25">
      <c r="A153" s="37">
        <v>137</v>
      </c>
      <c r="B153" s="38" t="s">
        <v>177</v>
      </c>
      <c r="C153" s="9">
        <v>262000</v>
      </c>
      <c r="D153" s="121">
        <v>5.6608779021818192</v>
      </c>
      <c r="E153" s="11">
        <v>141361.826</v>
      </c>
      <c r="F153" s="172">
        <v>403361.826</v>
      </c>
      <c r="G153" s="221">
        <v>89100</v>
      </c>
      <c r="H153" s="334">
        <v>5.6608779021818192</v>
      </c>
      <c r="I153" s="221">
        <v>312400</v>
      </c>
      <c r="J153" s="174">
        <f t="shared" si="26"/>
        <v>401500</v>
      </c>
      <c r="K153" s="221">
        <v>103356</v>
      </c>
      <c r="L153" s="334">
        <v>5.6608779021818192</v>
      </c>
      <c r="M153" s="221">
        <v>344390</v>
      </c>
      <c r="N153" s="174">
        <f t="shared" si="27"/>
        <v>447746</v>
      </c>
      <c r="O153" s="221">
        <v>111375</v>
      </c>
      <c r="P153" s="334">
        <v>5.6608779021818192</v>
      </c>
      <c r="Q153" s="221">
        <v>328020</v>
      </c>
      <c r="R153" s="174">
        <f t="shared" si="28"/>
        <v>439395</v>
      </c>
      <c r="S153" s="395">
        <f t="shared" si="29"/>
        <v>423000.70649999997</v>
      </c>
    </row>
    <row r="154" spans="1:19" x14ac:dyDescent="0.25">
      <c r="A154" s="37">
        <v>138</v>
      </c>
      <c r="B154" s="38" t="s">
        <v>179</v>
      </c>
      <c r="C154" s="9">
        <v>1365000</v>
      </c>
      <c r="D154" s="121">
        <v>2.8304292952727272</v>
      </c>
      <c r="E154" s="11">
        <v>735353.04690399999</v>
      </c>
      <c r="F154" s="172">
        <v>2100353.046904</v>
      </c>
      <c r="G154" s="221">
        <v>2417100</v>
      </c>
      <c r="H154" s="334">
        <v>2.8304292952727272</v>
      </c>
      <c r="I154" s="155">
        <v>156300</v>
      </c>
      <c r="J154" s="174">
        <f t="shared" si="26"/>
        <v>2573400</v>
      </c>
      <c r="K154" s="221">
        <v>2731323</v>
      </c>
      <c r="L154" s="334">
        <v>2.8304292952727272</v>
      </c>
      <c r="M154" s="155">
        <v>175619</v>
      </c>
      <c r="N154" s="174">
        <f t="shared" si="27"/>
        <v>2906942</v>
      </c>
      <c r="O154" s="221">
        <v>2924691</v>
      </c>
      <c r="P154" s="334">
        <v>2.8304292952727272</v>
      </c>
      <c r="Q154" s="155">
        <v>157863</v>
      </c>
      <c r="R154" s="174">
        <f t="shared" si="28"/>
        <v>3082554</v>
      </c>
      <c r="S154" s="395">
        <f t="shared" si="29"/>
        <v>2665812.2617259999</v>
      </c>
    </row>
    <row r="155" spans="1:19" x14ac:dyDescent="0.25">
      <c r="A155" s="37">
        <v>139</v>
      </c>
      <c r="B155" s="38" t="s">
        <v>180</v>
      </c>
      <c r="C155" s="9">
        <v>122000</v>
      </c>
      <c r="D155" s="121">
        <v>0.47174465309090913</v>
      </c>
      <c r="E155" s="11">
        <v>65011.678531999991</v>
      </c>
      <c r="F155" s="172">
        <v>187011.67853199999</v>
      </c>
      <c r="G155" s="221">
        <v>185700</v>
      </c>
      <c r="H155" s="334">
        <v>0.47174465309090913</v>
      </c>
      <c r="I155" s="155">
        <v>26200</v>
      </c>
      <c r="J155" s="174">
        <f t="shared" si="26"/>
        <v>211900</v>
      </c>
      <c r="K155" s="221">
        <v>217269</v>
      </c>
      <c r="L155" s="334">
        <v>0.47174465309090913</v>
      </c>
      <c r="M155" s="155">
        <v>29161</v>
      </c>
      <c r="N155" s="174">
        <f t="shared" si="27"/>
        <v>246430</v>
      </c>
      <c r="O155" s="221">
        <v>230268</v>
      </c>
      <c r="P155" s="334">
        <v>0.47174465309090913</v>
      </c>
      <c r="Q155" s="155">
        <v>27510</v>
      </c>
      <c r="R155" s="174">
        <f t="shared" si="28"/>
        <v>257778</v>
      </c>
      <c r="S155" s="395">
        <f t="shared" si="29"/>
        <v>225779.91963299998</v>
      </c>
    </row>
    <row r="156" spans="1:19" x14ac:dyDescent="0.25">
      <c r="A156" s="37">
        <v>140</v>
      </c>
      <c r="B156" s="38" t="s">
        <v>181</v>
      </c>
      <c r="C156" s="9">
        <v>250000</v>
      </c>
      <c r="D156" s="121">
        <v>2.8304292952727272</v>
      </c>
      <c r="E156" s="11">
        <v>134233.18012799998</v>
      </c>
      <c r="F156" s="172">
        <v>384233.18012799998</v>
      </c>
      <c r="G156" s="221">
        <v>266550</v>
      </c>
      <c r="H156" s="334">
        <v>2.8304292952727272</v>
      </c>
      <c r="I156" s="155">
        <v>156300</v>
      </c>
      <c r="J156" s="174">
        <f t="shared" si="26"/>
        <v>422850</v>
      </c>
      <c r="K156" s="221">
        <v>301202</v>
      </c>
      <c r="L156" s="334">
        <v>2.8304292952727272</v>
      </c>
      <c r="M156" s="155">
        <v>169054</v>
      </c>
      <c r="N156" s="174">
        <f t="shared" si="27"/>
        <v>470256</v>
      </c>
      <c r="O156" s="221">
        <v>311864</v>
      </c>
      <c r="P156" s="334">
        <v>2.8304292952727272</v>
      </c>
      <c r="Q156" s="155">
        <v>160989</v>
      </c>
      <c r="R156" s="174">
        <f t="shared" si="28"/>
        <v>472853</v>
      </c>
      <c r="S156" s="395">
        <f t="shared" si="29"/>
        <v>437548.04503199999</v>
      </c>
    </row>
    <row r="157" spans="1:19" x14ac:dyDescent="0.25">
      <c r="A157" s="37">
        <v>141</v>
      </c>
      <c r="B157" s="38" t="s">
        <v>182</v>
      </c>
      <c r="C157" s="9">
        <v>421000</v>
      </c>
      <c r="D157" s="121">
        <v>10.063776500000001</v>
      </c>
      <c r="E157" s="11">
        <v>226681.90631200001</v>
      </c>
      <c r="F157" s="172">
        <v>647681.90631200001</v>
      </c>
      <c r="G157" s="221">
        <v>79350</v>
      </c>
      <c r="H157" s="334">
        <v>10.063776500000001</v>
      </c>
      <c r="I157" s="155">
        <v>555300</v>
      </c>
      <c r="J157" s="174">
        <f t="shared" si="26"/>
        <v>634650</v>
      </c>
      <c r="K157" s="221">
        <v>91253</v>
      </c>
      <c r="L157" s="334">
        <v>10.063776500000001</v>
      </c>
      <c r="M157" s="155">
        <v>606388</v>
      </c>
      <c r="N157" s="174">
        <f t="shared" si="27"/>
        <v>697641</v>
      </c>
      <c r="O157" s="221">
        <v>96807</v>
      </c>
      <c r="P157" s="334">
        <v>10.063776500000001</v>
      </c>
      <c r="Q157" s="155">
        <v>583065</v>
      </c>
      <c r="R157" s="174">
        <f t="shared" si="28"/>
        <v>679872</v>
      </c>
      <c r="S157" s="395">
        <f t="shared" si="29"/>
        <v>664961.226578</v>
      </c>
    </row>
    <row r="158" spans="1:19" x14ac:dyDescent="0.25">
      <c r="A158" s="37">
        <v>142</v>
      </c>
      <c r="B158" s="38" t="s">
        <v>183</v>
      </c>
      <c r="C158" s="9">
        <v>422000</v>
      </c>
      <c r="D158" s="121">
        <v>10.063776500000001</v>
      </c>
      <c r="E158" s="11">
        <v>226982.17031199997</v>
      </c>
      <c r="F158" s="172">
        <v>648982.17031199997</v>
      </c>
      <c r="G158" s="221">
        <v>79350</v>
      </c>
      <c r="H158" s="334">
        <v>10.063776500000001</v>
      </c>
      <c r="I158" s="155">
        <v>555300</v>
      </c>
      <c r="J158" s="174">
        <f t="shared" si="26"/>
        <v>634650</v>
      </c>
      <c r="K158" s="221">
        <v>90459</v>
      </c>
      <c r="L158" s="334">
        <v>10.063776500000001</v>
      </c>
      <c r="M158" s="155">
        <v>612163</v>
      </c>
      <c r="N158" s="174">
        <f t="shared" si="27"/>
        <v>702622</v>
      </c>
      <c r="O158" s="221">
        <v>96807</v>
      </c>
      <c r="P158" s="334">
        <v>10.063776500000001</v>
      </c>
      <c r="Q158" s="155">
        <v>566406</v>
      </c>
      <c r="R158" s="174">
        <f t="shared" si="28"/>
        <v>663213</v>
      </c>
      <c r="S158" s="395">
        <f t="shared" si="29"/>
        <v>662366.79257799999</v>
      </c>
    </row>
    <row r="159" spans="1:19" x14ac:dyDescent="0.25">
      <c r="A159" s="37">
        <v>143</v>
      </c>
      <c r="B159" s="38" t="s">
        <v>184</v>
      </c>
      <c r="C159" s="9">
        <v>2763000</v>
      </c>
      <c r="D159" s="121">
        <v>10.063776500000001</v>
      </c>
      <c r="E159" s="11">
        <v>1487175.0871160002</v>
      </c>
      <c r="F159" s="172">
        <v>4250175.0871160002</v>
      </c>
      <c r="G159" s="221">
        <v>4614750</v>
      </c>
      <c r="H159" s="334">
        <v>10.063776500000001</v>
      </c>
      <c r="I159" s="155">
        <v>555300</v>
      </c>
      <c r="J159" s="174">
        <f t="shared" si="26"/>
        <v>5170050</v>
      </c>
      <c r="K159" s="221">
        <v>5214668</v>
      </c>
      <c r="L159" s="334">
        <v>10.063776500000001</v>
      </c>
      <c r="M159" s="155">
        <v>600612</v>
      </c>
      <c r="N159" s="174">
        <f t="shared" si="27"/>
        <v>5815280</v>
      </c>
      <c r="O159" s="221">
        <v>5676143</v>
      </c>
      <c r="P159" s="334">
        <v>10.063776500000001</v>
      </c>
      <c r="Q159" s="155">
        <v>583065</v>
      </c>
      <c r="R159" s="174">
        <f t="shared" si="28"/>
        <v>6259208</v>
      </c>
      <c r="S159" s="395">
        <f t="shared" si="29"/>
        <v>5373678.2717789998</v>
      </c>
    </row>
    <row r="160" spans="1:19" x14ac:dyDescent="0.25">
      <c r="A160" s="37">
        <v>144</v>
      </c>
      <c r="B160" s="38" t="s">
        <v>185</v>
      </c>
      <c r="C160" s="15" t="s">
        <v>10</v>
      </c>
      <c r="D160" s="121">
        <v>56.608721086909092</v>
      </c>
      <c r="E160" s="11">
        <v>3220787.7136959997</v>
      </c>
      <c r="F160" s="172">
        <v>3220787.7136959997</v>
      </c>
      <c r="G160" s="216" t="s">
        <v>10</v>
      </c>
      <c r="H160" s="334">
        <v>56.608721086909092</v>
      </c>
      <c r="I160" s="155">
        <v>3123600</v>
      </c>
      <c r="J160" s="174">
        <f>I160*1</f>
        <v>3123600</v>
      </c>
      <c r="K160" s="216" t="s">
        <v>10</v>
      </c>
      <c r="L160" s="334">
        <v>56.608721086909092</v>
      </c>
      <c r="M160" s="155">
        <v>3476567</v>
      </c>
      <c r="N160" s="174">
        <f>M160*1</f>
        <v>3476567</v>
      </c>
      <c r="O160" s="216" t="s">
        <v>10</v>
      </c>
      <c r="P160" s="334">
        <v>56.608721086909092</v>
      </c>
      <c r="Q160" s="155">
        <v>3154836</v>
      </c>
      <c r="R160" s="174">
        <f>Q160*1</f>
        <v>3154836</v>
      </c>
      <c r="S160" s="395">
        <f t="shared" si="29"/>
        <v>3243947.6784239998</v>
      </c>
    </row>
    <row r="161" spans="1:19" x14ac:dyDescent="0.25">
      <c r="A161" s="3"/>
      <c r="B161" s="36" t="s">
        <v>186</v>
      </c>
      <c r="C161" s="5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</row>
    <row r="162" spans="1:19" x14ac:dyDescent="0.25">
      <c r="A162" s="37">
        <v>145</v>
      </c>
      <c r="B162" s="38" t="s">
        <v>187</v>
      </c>
      <c r="C162" s="9">
        <v>43980.614048000003</v>
      </c>
      <c r="D162" s="121">
        <v>0</v>
      </c>
      <c r="E162" s="12" t="s">
        <v>10</v>
      </c>
      <c r="F162" s="172">
        <v>43980.614048000003</v>
      </c>
      <c r="G162" s="221">
        <v>48450</v>
      </c>
      <c r="H162" s="334">
        <v>0</v>
      </c>
      <c r="I162" s="154" t="s">
        <v>10</v>
      </c>
      <c r="J162" s="174">
        <f>G162*1</f>
        <v>48450</v>
      </c>
      <c r="K162" s="221">
        <v>54749</v>
      </c>
      <c r="L162" s="334">
        <v>0</v>
      </c>
      <c r="M162" s="154" t="s">
        <v>10</v>
      </c>
      <c r="N162" s="174">
        <f>K162*1</f>
        <v>54749</v>
      </c>
      <c r="O162" s="221">
        <v>59109</v>
      </c>
      <c r="P162" s="334">
        <v>0</v>
      </c>
      <c r="Q162" s="154" t="s">
        <v>10</v>
      </c>
      <c r="R162" s="174">
        <f>O162*1</f>
        <v>59109</v>
      </c>
      <c r="S162" s="395">
        <f t="shared" si="29"/>
        <v>51572.153512000004</v>
      </c>
    </row>
    <row r="163" spans="1:19" x14ac:dyDescent="0.25">
      <c r="A163" s="37">
        <v>146</v>
      </c>
      <c r="B163" s="38" t="s">
        <v>335</v>
      </c>
      <c r="C163" s="9">
        <v>260000</v>
      </c>
      <c r="D163" s="121">
        <v>5.6608779021818192</v>
      </c>
      <c r="E163" s="11">
        <v>139640.42868400004</v>
      </c>
      <c r="F163" s="172">
        <v>399640.42868400004</v>
      </c>
      <c r="G163" s="221">
        <v>82350</v>
      </c>
      <c r="H163" s="334">
        <v>5.6608779021818192</v>
      </c>
      <c r="I163" s="155">
        <v>312400</v>
      </c>
      <c r="J163" s="174">
        <f>G163+I163</f>
        <v>394750</v>
      </c>
      <c r="K163" s="221">
        <v>94703</v>
      </c>
      <c r="L163" s="334">
        <v>5.6608779021818192</v>
      </c>
      <c r="M163" s="155">
        <v>347701</v>
      </c>
      <c r="N163" s="174">
        <f>K163+M163</f>
        <v>442404</v>
      </c>
      <c r="O163" s="221">
        <v>97997</v>
      </c>
      <c r="P163" s="334">
        <v>5.6608779021818192</v>
      </c>
      <c r="Q163" s="155">
        <v>318648</v>
      </c>
      <c r="R163" s="174">
        <f>O163+Q163</f>
        <v>416645</v>
      </c>
      <c r="S163" s="395">
        <f t="shared" si="29"/>
        <v>413359.85717099998</v>
      </c>
    </row>
    <row r="164" spans="1:19" x14ac:dyDescent="0.25">
      <c r="A164" s="37">
        <v>147</v>
      </c>
      <c r="B164" s="38" t="s">
        <v>336</v>
      </c>
      <c r="C164" s="9">
        <v>304000</v>
      </c>
      <c r="D164" s="121">
        <v>5.6608779021818192</v>
      </c>
      <c r="E164" s="11">
        <v>163287.94453600002</v>
      </c>
      <c r="F164" s="172">
        <v>467287.94453600002</v>
      </c>
      <c r="G164" s="221">
        <v>165300</v>
      </c>
      <c r="H164" s="334">
        <v>5.6608779021818192</v>
      </c>
      <c r="I164" s="155">
        <v>312400</v>
      </c>
      <c r="J164" s="174">
        <f>G164+I164</f>
        <v>477700</v>
      </c>
      <c r="K164" s="221">
        <v>188442</v>
      </c>
      <c r="L164" s="334">
        <v>5.6608779021818192</v>
      </c>
      <c r="M164" s="155">
        <v>337861</v>
      </c>
      <c r="N164" s="174">
        <f>K164+M164</f>
        <v>526303</v>
      </c>
      <c r="O164" s="221">
        <v>200013</v>
      </c>
      <c r="P164" s="334">
        <v>5.6608779021818192</v>
      </c>
      <c r="Q164" s="155">
        <v>321772</v>
      </c>
      <c r="R164" s="174">
        <f>O164+Q164</f>
        <v>521785</v>
      </c>
      <c r="S164" s="395">
        <f t="shared" si="29"/>
        <v>498268.98613400001</v>
      </c>
    </row>
    <row r="165" spans="1:19" x14ac:dyDescent="0.25">
      <c r="A165" s="37">
        <v>148</v>
      </c>
      <c r="B165" s="38" t="s">
        <v>188</v>
      </c>
      <c r="C165" s="9">
        <v>430000</v>
      </c>
      <c r="D165" s="121">
        <v>5.6608779021818192</v>
      </c>
      <c r="E165" s="11">
        <v>232149.32898799994</v>
      </c>
      <c r="F165" s="172">
        <v>662149.32898799994</v>
      </c>
      <c r="G165" s="221">
        <v>415650</v>
      </c>
      <c r="H165" s="334">
        <v>5.6608779021818192</v>
      </c>
      <c r="I165" s="155">
        <v>312400</v>
      </c>
      <c r="J165" s="174">
        <f>G165+I165</f>
        <v>728050</v>
      </c>
      <c r="K165" s="221">
        <v>469685</v>
      </c>
      <c r="L165" s="334">
        <v>5.6608779021818192</v>
      </c>
      <c r="M165" s="155">
        <v>344390</v>
      </c>
      <c r="N165" s="174">
        <f>K165+M165</f>
        <v>814075</v>
      </c>
      <c r="O165" s="221">
        <v>519563</v>
      </c>
      <c r="P165" s="334">
        <v>5.6608779021818192</v>
      </c>
      <c r="Q165" s="155">
        <v>324896</v>
      </c>
      <c r="R165" s="174">
        <f>O165+Q165</f>
        <v>844459</v>
      </c>
      <c r="S165" s="395">
        <f t="shared" si="29"/>
        <v>762183.33224699995</v>
      </c>
    </row>
    <row r="166" spans="1:19" x14ac:dyDescent="0.25">
      <c r="A166" s="37">
        <v>149</v>
      </c>
      <c r="B166" s="38" t="s">
        <v>189</v>
      </c>
      <c r="C166" s="9">
        <v>465000</v>
      </c>
      <c r="D166" s="121">
        <v>5.6608779021818192</v>
      </c>
      <c r="E166" s="11">
        <v>250209.24005999998</v>
      </c>
      <c r="F166" s="172">
        <v>715209.24005999998</v>
      </c>
      <c r="G166" s="221">
        <v>488250</v>
      </c>
      <c r="H166" s="334">
        <v>5.6608779021818192</v>
      </c>
      <c r="I166" s="155">
        <v>312400</v>
      </c>
      <c r="J166" s="174">
        <f>G166+I166</f>
        <v>800650</v>
      </c>
      <c r="K166" s="221">
        <v>556605</v>
      </c>
      <c r="L166" s="334">
        <v>5.6608779021818192</v>
      </c>
      <c r="M166" s="155">
        <v>341078</v>
      </c>
      <c r="N166" s="174">
        <f>K166+M166</f>
        <v>897683</v>
      </c>
      <c r="O166" s="221">
        <v>585900</v>
      </c>
      <c r="P166" s="334">
        <v>5.6608779021818192</v>
      </c>
      <c r="Q166" s="155">
        <v>318648</v>
      </c>
      <c r="R166" s="174">
        <f>O166+Q166</f>
        <v>904548</v>
      </c>
      <c r="S166" s="395">
        <f t="shared" si="29"/>
        <v>829522.56001499994</v>
      </c>
    </row>
    <row r="167" spans="1:19" x14ac:dyDescent="0.25">
      <c r="A167" s="37"/>
      <c r="B167" s="38" t="s">
        <v>190</v>
      </c>
      <c r="C167" s="9">
        <v>934868.6115440001</v>
      </c>
      <c r="D167" s="13">
        <v>0</v>
      </c>
      <c r="E167" s="12" t="s">
        <v>10</v>
      </c>
      <c r="F167" s="172">
        <v>934868.6115440001</v>
      </c>
      <c r="G167" s="181">
        <v>1173000</v>
      </c>
      <c r="H167" s="156">
        <v>0</v>
      </c>
      <c r="I167" s="154" t="s">
        <v>10</v>
      </c>
      <c r="J167" s="174">
        <f>G167*1</f>
        <v>1173000</v>
      </c>
      <c r="K167" s="181">
        <v>1384140</v>
      </c>
      <c r="L167" s="156">
        <v>0</v>
      </c>
      <c r="M167" s="154" t="s">
        <v>10</v>
      </c>
      <c r="N167" s="174">
        <f>K167*1</f>
        <v>1384140</v>
      </c>
      <c r="O167" s="181">
        <v>1466250</v>
      </c>
      <c r="P167" s="156">
        <v>0</v>
      </c>
      <c r="Q167" s="154" t="s">
        <v>10</v>
      </c>
      <c r="R167" s="174">
        <f>O167*1</f>
        <v>1466250</v>
      </c>
      <c r="S167" s="395">
        <f t="shared" si="29"/>
        <v>1239564.652886</v>
      </c>
    </row>
    <row r="168" spans="1:19" x14ac:dyDescent="0.25">
      <c r="A168" s="3"/>
      <c r="B168" s="36" t="s">
        <v>191</v>
      </c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5">
      <c r="A169" s="37">
        <v>150</v>
      </c>
      <c r="B169" s="38" t="s">
        <v>196</v>
      </c>
      <c r="C169" s="9">
        <v>153000</v>
      </c>
      <c r="D169" s="121">
        <v>1.8869593007272729</v>
      </c>
      <c r="E169" s="11">
        <v>81715.496231999976</v>
      </c>
      <c r="F169" s="172">
        <v>234715.49623199998</v>
      </c>
      <c r="G169" s="221">
        <v>144300</v>
      </c>
      <c r="H169" s="334">
        <v>1.8869593007272729</v>
      </c>
      <c r="I169" s="155">
        <v>104200</v>
      </c>
      <c r="J169" s="174">
        <f t="shared" ref="J169:J186" si="30">G169+I169</f>
        <v>248500</v>
      </c>
      <c r="K169" s="221">
        <v>164502</v>
      </c>
      <c r="L169" s="334">
        <v>1.8869593007272729</v>
      </c>
      <c r="M169" s="155">
        <v>112692</v>
      </c>
      <c r="N169" s="174">
        <f t="shared" ref="N169:N186" si="31">K169+M169</f>
        <v>277194</v>
      </c>
      <c r="O169" s="221">
        <v>180375</v>
      </c>
      <c r="P169" s="334">
        <v>1.8869593007272729</v>
      </c>
      <c r="Q169" s="155">
        <v>107326</v>
      </c>
      <c r="R169" s="174">
        <f t="shared" ref="R169:R186" si="32">O169+Q169</f>
        <v>287701</v>
      </c>
      <c r="S169" s="395">
        <f t="shared" si="29"/>
        <v>262027.62405799999</v>
      </c>
    </row>
    <row r="170" spans="1:19" x14ac:dyDescent="0.25">
      <c r="A170" s="37">
        <v>151</v>
      </c>
      <c r="B170" s="38" t="s">
        <v>192</v>
      </c>
      <c r="C170" s="9">
        <v>463000</v>
      </c>
      <c r="D170" s="121">
        <v>2.8304292952727272</v>
      </c>
      <c r="E170" s="11">
        <v>249356.69329999993</v>
      </c>
      <c r="F170" s="172">
        <v>712356.69329999993</v>
      </c>
      <c r="G170" s="221">
        <v>685800</v>
      </c>
      <c r="H170" s="334">
        <v>2.8304292952727272</v>
      </c>
      <c r="I170" s="155">
        <v>156300</v>
      </c>
      <c r="J170" s="174">
        <f t="shared" si="30"/>
        <v>842100</v>
      </c>
      <c r="K170" s="221">
        <v>788670</v>
      </c>
      <c r="L170" s="334">
        <v>2.8304292952727272</v>
      </c>
      <c r="M170" s="155">
        <v>169038</v>
      </c>
      <c r="N170" s="174">
        <f t="shared" si="31"/>
        <v>957708</v>
      </c>
      <c r="O170" s="221">
        <v>884682</v>
      </c>
      <c r="P170" s="334">
        <v>2.8304292952727272</v>
      </c>
      <c r="Q170" s="155">
        <v>159426</v>
      </c>
      <c r="R170" s="174">
        <f t="shared" si="32"/>
        <v>1044108</v>
      </c>
      <c r="S170" s="395">
        <f t="shared" si="29"/>
        <v>889068.17332499998</v>
      </c>
    </row>
    <row r="171" spans="1:19" x14ac:dyDescent="0.25">
      <c r="A171" s="37">
        <v>152</v>
      </c>
      <c r="B171" s="38" t="s">
        <v>193</v>
      </c>
      <c r="C171" s="9">
        <v>417000</v>
      </c>
      <c r="D171" s="121">
        <v>2.8304292952727272</v>
      </c>
      <c r="E171" s="11">
        <v>224391.28454800008</v>
      </c>
      <c r="F171" s="172">
        <v>641391.28454800008</v>
      </c>
      <c r="G171" s="221">
        <v>590850</v>
      </c>
      <c r="H171" s="334">
        <v>2.8304292952727272</v>
      </c>
      <c r="I171" s="155">
        <v>156300</v>
      </c>
      <c r="J171" s="174">
        <f t="shared" si="30"/>
        <v>747150</v>
      </c>
      <c r="K171" s="221">
        <v>685386</v>
      </c>
      <c r="L171" s="334">
        <v>2.8304292952727272</v>
      </c>
      <c r="M171" s="155">
        <v>172321</v>
      </c>
      <c r="N171" s="174">
        <f t="shared" si="31"/>
        <v>857707</v>
      </c>
      <c r="O171" s="221">
        <v>744471</v>
      </c>
      <c r="P171" s="334">
        <v>2.8304292952727272</v>
      </c>
      <c r="Q171" s="155">
        <v>157863</v>
      </c>
      <c r="R171" s="174">
        <f t="shared" si="32"/>
        <v>902334</v>
      </c>
      <c r="S171" s="395">
        <f t="shared" si="29"/>
        <v>787145.57113699999</v>
      </c>
    </row>
    <row r="172" spans="1:19" x14ac:dyDescent="0.25">
      <c r="A172" s="37">
        <v>153</v>
      </c>
      <c r="B172" s="38" t="s">
        <v>194</v>
      </c>
      <c r="C172" s="9">
        <v>533000</v>
      </c>
      <c r="D172" s="121">
        <v>2.8304292952727272</v>
      </c>
      <c r="E172" s="11">
        <v>286535.8413480001</v>
      </c>
      <c r="F172" s="172">
        <v>819535.8413480001</v>
      </c>
      <c r="G172" s="221">
        <v>813900</v>
      </c>
      <c r="H172" s="334">
        <v>2.8304292952727272</v>
      </c>
      <c r="I172" s="155">
        <v>156300</v>
      </c>
      <c r="J172" s="174">
        <f t="shared" si="30"/>
        <v>970200</v>
      </c>
      <c r="K172" s="221">
        <v>944124</v>
      </c>
      <c r="L172" s="334">
        <v>2.8304292952727272</v>
      </c>
      <c r="M172" s="155">
        <v>172321</v>
      </c>
      <c r="N172" s="174">
        <f t="shared" si="31"/>
        <v>1116445</v>
      </c>
      <c r="O172" s="221">
        <v>952263</v>
      </c>
      <c r="P172" s="334">
        <v>2.8304292952727272</v>
      </c>
      <c r="Q172" s="155">
        <v>164115</v>
      </c>
      <c r="R172" s="174">
        <f t="shared" si="32"/>
        <v>1116378</v>
      </c>
      <c r="S172" s="395">
        <f t="shared" si="29"/>
        <v>1005639.710337</v>
      </c>
    </row>
    <row r="173" spans="1:19" x14ac:dyDescent="0.25">
      <c r="A173" s="37">
        <v>154</v>
      </c>
      <c r="B173" s="38" t="s">
        <v>195</v>
      </c>
      <c r="C173" s="9">
        <v>575000</v>
      </c>
      <c r="D173" s="121">
        <v>2.8304292952727272</v>
      </c>
      <c r="E173" s="11">
        <v>309120.14454400004</v>
      </c>
      <c r="F173" s="172">
        <v>884120.14454400004</v>
      </c>
      <c r="G173" s="221">
        <v>898800</v>
      </c>
      <c r="H173" s="334">
        <v>2.8304292952727272</v>
      </c>
      <c r="I173" s="155">
        <v>156300</v>
      </c>
      <c r="J173" s="174">
        <f t="shared" si="30"/>
        <v>1055100</v>
      </c>
      <c r="K173" s="221">
        <v>1024632</v>
      </c>
      <c r="L173" s="334">
        <v>2.8304292952727272</v>
      </c>
      <c r="M173" s="155">
        <v>170648</v>
      </c>
      <c r="N173" s="174">
        <f t="shared" si="31"/>
        <v>1195280</v>
      </c>
      <c r="O173" s="221">
        <v>1123500</v>
      </c>
      <c r="P173" s="334">
        <v>2.8304292952727272</v>
      </c>
      <c r="Q173" s="155">
        <v>164115</v>
      </c>
      <c r="R173" s="174">
        <f t="shared" si="32"/>
        <v>1287615</v>
      </c>
      <c r="S173" s="395">
        <f t="shared" si="29"/>
        <v>1105528.786136</v>
      </c>
    </row>
    <row r="174" spans="1:19" x14ac:dyDescent="0.25">
      <c r="A174" s="37">
        <v>155</v>
      </c>
      <c r="B174" s="38" t="s">
        <v>410</v>
      </c>
      <c r="C174" s="9">
        <v>629000</v>
      </c>
      <c r="D174" s="121">
        <v>2.8304292952727272</v>
      </c>
      <c r="E174" s="11">
        <v>338597.38714800007</v>
      </c>
      <c r="F174" s="172">
        <v>967597.38714800007</v>
      </c>
      <c r="G174" s="221">
        <v>997050</v>
      </c>
      <c r="H174" s="334">
        <v>2.8304292952727272</v>
      </c>
      <c r="I174" s="155">
        <v>156300</v>
      </c>
      <c r="J174" s="174">
        <f t="shared" si="30"/>
        <v>1153350</v>
      </c>
      <c r="K174" s="221">
        <v>1146608</v>
      </c>
      <c r="L174" s="334">
        <v>2.8304292952727272</v>
      </c>
      <c r="M174" s="155">
        <v>169038</v>
      </c>
      <c r="N174" s="174">
        <f t="shared" si="31"/>
        <v>1315646</v>
      </c>
      <c r="O174" s="221">
        <v>1296165</v>
      </c>
      <c r="P174" s="334">
        <v>2.8304292952727272</v>
      </c>
      <c r="Q174" s="155">
        <v>160989</v>
      </c>
      <c r="R174" s="174">
        <f t="shared" si="32"/>
        <v>1457154</v>
      </c>
      <c r="S174" s="395">
        <f t="shared" si="29"/>
        <v>1223436.8467870001</v>
      </c>
    </row>
    <row r="175" spans="1:19" x14ac:dyDescent="0.25">
      <c r="A175" s="37">
        <v>156</v>
      </c>
      <c r="B175" s="38" t="s">
        <v>199</v>
      </c>
      <c r="C175" s="9">
        <v>509000</v>
      </c>
      <c r="D175" s="121">
        <v>3.7739186014545458</v>
      </c>
      <c r="E175" s="11">
        <v>273776.769096</v>
      </c>
      <c r="F175" s="172">
        <v>782776.769096</v>
      </c>
      <c r="G175" s="221">
        <v>700650</v>
      </c>
      <c r="H175" s="334">
        <v>3.7739186014545458</v>
      </c>
      <c r="I175" s="155">
        <v>208300</v>
      </c>
      <c r="J175" s="174">
        <f t="shared" si="30"/>
        <v>908950</v>
      </c>
      <c r="K175" s="221">
        <v>819761</v>
      </c>
      <c r="L175" s="334">
        <v>3.7739186014545458</v>
      </c>
      <c r="M175" s="155">
        <v>225276</v>
      </c>
      <c r="N175" s="174">
        <f t="shared" si="31"/>
        <v>1045037</v>
      </c>
      <c r="O175" s="221">
        <v>875813</v>
      </c>
      <c r="P175" s="334">
        <v>3.7739186014545458</v>
      </c>
      <c r="Q175" s="155">
        <v>210383</v>
      </c>
      <c r="R175" s="174">
        <f t="shared" si="32"/>
        <v>1086196</v>
      </c>
      <c r="S175" s="395">
        <f t="shared" si="29"/>
        <v>955739.94227400003</v>
      </c>
    </row>
    <row r="176" spans="1:19" x14ac:dyDescent="0.25">
      <c r="A176" s="37">
        <v>157</v>
      </c>
      <c r="B176" s="38" t="s">
        <v>1231</v>
      </c>
      <c r="C176" s="9">
        <v>366000</v>
      </c>
      <c r="D176" s="121">
        <v>5.6608779021818192</v>
      </c>
      <c r="E176" s="11">
        <v>197028.20565599995</v>
      </c>
      <c r="F176" s="172">
        <v>563028.20565599995</v>
      </c>
      <c r="G176" s="221">
        <v>286350</v>
      </c>
      <c r="H176" s="334">
        <v>5.6608779021818192</v>
      </c>
      <c r="I176" s="155">
        <v>312400</v>
      </c>
      <c r="J176" s="174">
        <f t="shared" si="30"/>
        <v>598750</v>
      </c>
      <c r="K176" s="221">
        <v>320712</v>
      </c>
      <c r="L176" s="334">
        <v>5.6608779021818192</v>
      </c>
      <c r="M176" s="155">
        <v>337861</v>
      </c>
      <c r="N176" s="174">
        <f t="shared" si="31"/>
        <v>658573</v>
      </c>
      <c r="O176" s="221">
        <v>360801</v>
      </c>
      <c r="P176" s="334">
        <v>5.6608779021818192</v>
      </c>
      <c r="Q176" s="155">
        <v>328020</v>
      </c>
      <c r="R176" s="174">
        <f t="shared" si="32"/>
        <v>688821</v>
      </c>
      <c r="S176" s="395">
        <f t="shared" si="29"/>
        <v>627293.05141399999</v>
      </c>
    </row>
    <row r="177" spans="1:19" x14ac:dyDescent="0.25">
      <c r="A177" s="37">
        <v>158</v>
      </c>
      <c r="B177" s="38" t="s">
        <v>200</v>
      </c>
      <c r="C177" s="9">
        <v>401000</v>
      </c>
      <c r="D177" s="121">
        <v>5.6608779021818192</v>
      </c>
      <c r="E177" s="11">
        <v>215900.85463999992</v>
      </c>
      <c r="F177" s="172">
        <v>616900.85463999992</v>
      </c>
      <c r="G177" s="221">
        <v>363150</v>
      </c>
      <c r="H177" s="334">
        <v>5.6608779021818192</v>
      </c>
      <c r="I177" s="155">
        <v>312400</v>
      </c>
      <c r="J177" s="174">
        <f t="shared" si="30"/>
        <v>675550</v>
      </c>
      <c r="K177" s="221">
        <v>428517</v>
      </c>
      <c r="L177" s="334">
        <v>5.6608779021818192</v>
      </c>
      <c r="M177" s="155">
        <v>334643</v>
      </c>
      <c r="N177" s="174">
        <f t="shared" si="31"/>
        <v>763160</v>
      </c>
      <c r="O177" s="221">
        <v>461201</v>
      </c>
      <c r="P177" s="334">
        <v>5.6608779021818192</v>
      </c>
      <c r="Q177" s="155">
        <v>324896</v>
      </c>
      <c r="R177" s="174">
        <f t="shared" si="32"/>
        <v>786097</v>
      </c>
      <c r="S177" s="395">
        <f t="shared" si="29"/>
        <v>710426.96366000001</v>
      </c>
    </row>
    <row r="178" spans="1:19" x14ac:dyDescent="0.25">
      <c r="A178" s="37">
        <v>159</v>
      </c>
      <c r="B178" s="38" t="s">
        <v>203</v>
      </c>
      <c r="C178" s="9">
        <v>525000</v>
      </c>
      <c r="D178" s="121">
        <v>5.6608779021818192</v>
      </c>
      <c r="E178" s="11">
        <v>283406.21831200004</v>
      </c>
      <c r="F178" s="172">
        <v>808406.21831200004</v>
      </c>
      <c r="G178" s="221">
        <v>603150</v>
      </c>
      <c r="H178" s="334">
        <v>5.6608779021818192</v>
      </c>
      <c r="I178" s="155">
        <v>312400</v>
      </c>
      <c r="J178" s="174">
        <f t="shared" si="30"/>
        <v>915550</v>
      </c>
      <c r="K178" s="221">
        <v>687591</v>
      </c>
      <c r="L178" s="334">
        <v>5.6608779021818192</v>
      </c>
      <c r="M178" s="155">
        <v>341078</v>
      </c>
      <c r="N178" s="174">
        <f t="shared" si="31"/>
        <v>1028669</v>
      </c>
      <c r="O178" s="221">
        <v>717749</v>
      </c>
      <c r="P178" s="334">
        <v>5.6608779021818192</v>
      </c>
      <c r="Q178" s="155">
        <v>321772</v>
      </c>
      <c r="R178" s="174">
        <f t="shared" si="32"/>
        <v>1039521</v>
      </c>
      <c r="S178" s="395">
        <f t="shared" si="29"/>
        <v>948036.55457799998</v>
      </c>
    </row>
    <row r="179" spans="1:19" x14ac:dyDescent="0.25">
      <c r="A179" s="37">
        <v>160</v>
      </c>
      <c r="B179" s="38" t="s">
        <v>205</v>
      </c>
      <c r="C179" s="9">
        <v>820000</v>
      </c>
      <c r="D179" s="121">
        <v>3.7739186014545458</v>
      </c>
      <c r="E179" s="11">
        <v>440804.04108399991</v>
      </c>
      <c r="F179" s="172">
        <v>1260804.0410839999</v>
      </c>
      <c r="G179" s="221">
        <v>1305900</v>
      </c>
      <c r="H179" s="334">
        <v>3.7739186014545458</v>
      </c>
      <c r="I179" s="155">
        <v>208300</v>
      </c>
      <c r="J179" s="174">
        <f t="shared" si="30"/>
        <v>1514200</v>
      </c>
      <c r="K179" s="221">
        <v>1501785</v>
      </c>
      <c r="L179" s="334">
        <v>3.7739186014545458</v>
      </c>
      <c r="M179" s="155">
        <v>227464</v>
      </c>
      <c r="N179" s="174">
        <f t="shared" si="31"/>
        <v>1729249</v>
      </c>
      <c r="O179" s="221">
        <v>1527903</v>
      </c>
      <c r="P179" s="334">
        <v>3.7739186014545458</v>
      </c>
      <c r="Q179" s="155">
        <v>214549</v>
      </c>
      <c r="R179" s="174">
        <f t="shared" si="32"/>
        <v>1742452</v>
      </c>
      <c r="S179" s="395">
        <f t="shared" si="29"/>
        <v>1561676.260271</v>
      </c>
    </row>
    <row r="180" spans="1:19" x14ac:dyDescent="0.25">
      <c r="A180" s="37">
        <v>161</v>
      </c>
      <c r="B180" s="38" t="s">
        <v>411</v>
      </c>
      <c r="C180" s="9">
        <v>643000</v>
      </c>
      <c r="D180" s="121">
        <v>3.7739186014545458</v>
      </c>
      <c r="E180" s="11">
        <v>346181.80561200017</v>
      </c>
      <c r="F180" s="172">
        <v>989181.80561200017</v>
      </c>
      <c r="G180" s="221">
        <v>962400</v>
      </c>
      <c r="H180" s="334">
        <v>3.7739186014545458</v>
      </c>
      <c r="I180" s="155">
        <v>208300</v>
      </c>
      <c r="J180" s="174">
        <f t="shared" si="30"/>
        <v>1170700</v>
      </c>
      <c r="K180" s="221">
        <v>1126008</v>
      </c>
      <c r="L180" s="334">
        <v>3.7739186014545458</v>
      </c>
      <c r="M180" s="155">
        <v>225276</v>
      </c>
      <c r="N180" s="174">
        <f t="shared" si="31"/>
        <v>1351284</v>
      </c>
      <c r="O180" s="221">
        <v>1212624</v>
      </c>
      <c r="P180" s="334">
        <v>3.7739186014545458</v>
      </c>
      <c r="Q180" s="155">
        <v>214549</v>
      </c>
      <c r="R180" s="174">
        <f t="shared" si="32"/>
        <v>1427173</v>
      </c>
      <c r="S180" s="395">
        <f t="shared" si="29"/>
        <v>1234584.7014029999</v>
      </c>
    </row>
    <row r="181" spans="1:19" x14ac:dyDescent="0.25">
      <c r="A181" s="37">
        <v>162</v>
      </c>
      <c r="B181" s="38" t="s">
        <v>206</v>
      </c>
      <c r="C181" s="9">
        <v>432000</v>
      </c>
      <c r="D181" s="121">
        <v>5.6608779021818192</v>
      </c>
      <c r="E181" s="11">
        <v>231961.63985200005</v>
      </c>
      <c r="F181" s="172">
        <v>663961.63985200005</v>
      </c>
      <c r="G181" s="221">
        <v>411150</v>
      </c>
      <c r="H181" s="334">
        <v>5.6608779021818192</v>
      </c>
      <c r="I181" s="155">
        <v>312400</v>
      </c>
      <c r="J181" s="174">
        <f t="shared" si="30"/>
        <v>723550</v>
      </c>
      <c r="K181" s="221">
        <v>481046</v>
      </c>
      <c r="L181" s="334">
        <v>5.6608779021818192</v>
      </c>
      <c r="M181" s="155">
        <v>331425</v>
      </c>
      <c r="N181" s="174">
        <f t="shared" si="31"/>
        <v>812471</v>
      </c>
      <c r="O181" s="221">
        <v>489269</v>
      </c>
      <c r="P181" s="334">
        <v>5.6608779021818192</v>
      </c>
      <c r="Q181" s="155">
        <v>328020</v>
      </c>
      <c r="R181" s="174">
        <f t="shared" si="32"/>
        <v>817289</v>
      </c>
      <c r="S181" s="395">
        <f t="shared" si="29"/>
        <v>754317.90996299998</v>
      </c>
    </row>
    <row r="182" spans="1:19" x14ac:dyDescent="0.25">
      <c r="A182" s="37">
        <v>163</v>
      </c>
      <c r="B182" s="38" t="s">
        <v>207</v>
      </c>
      <c r="C182" s="9">
        <v>2201000</v>
      </c>
      <c r="D182" s="121">
        <v>3.7739186014545458</v>
      </c>
      <c r="E182" s="11">
        <v>1184739.57302</v>
      </c>
      <c r="F182" s="172">
        <v>3385739.57302</v>
      </c>
      <c r="G182" s="221">
        <v>4002900</v>
      </c>
      <c r="H182" s="334">
        <v>3.7739186014545458</v>
      </c>
      <c r="I182" s="155">
        <v>208300</v>
      </c>
      <c r="J182" s="174">
        <f t="shared" si="30"/>
        <v>4211200</v>
      </c>
      <c r="K182" s="221">
        <v>4603335</v>
      </c>
      <c r="L182" s="334">
        <v>3.7739186014545458</v>
      </c>
      <c r="M182" s="155">
        <v>227422</v>
      </c>
      <c r="N182" s="174">
        <f t="shared" si="31"/>
        <v>4830757</v>
      </c>
      <c r="O182" s="221">
        <v>4963596</v>
      </c>
      <c r="P182" s="334">
        <v>3.7739186014545458</v>
      </c>
      <c r="Q182" s="155">
        <v>218715</v>
      </c>
      <c r="R182" s="174">
        <f t="shared" si="32"/>
        <v>5182311</v>
      </c>
      <c r="S182" s="395">
        <f t="shared" si="29"/>
        <v>4402501.893255</v>
      </c>
    </row>
    <row r="183" spans="1:19" x14ac:dyDescent="0.25">
      <c r="A183" s="37">
        <v>164</v>
      </c>
      <c r="B183" s="38" t="s">
        <v>342</v>
      </c>
      <c r="C183" s="9">
        <v>219000</v>
      </c>
      <c r="D183" s="121">
        <v>3.7739186014545458</v>
      </c>
      <c r="E183" s="11">
        <v>117609.59718400001</v>
      </c>
      <c r="F183" s="172">
        <v>336609.59718400001</v>
      </c>
      <c r="G183" s="221">
        <v>138900</v>
      </c>
      <c r="H183" s="334">
        <v>3.7739186014545458</v>
      </c>
      <c r="I183" s="155">
        <v>208300</v>
      </c>
      <c r="J183" s="174">
        <f t="shared" si="30"/>
        <v>347200</v>
      </c>
      <c r="K183" s="221">
        <v>162513</v>
      </c>
      <c r="L183" s="334">
        <v>3.7739186014545458</v>
      </c>
      <c r="M183" s="155">
        <v>231838</v>
      </c>
      <c r="N183" s="174">
        <f t="shared" si="31"/>
        <v>394351</v>
      </c>
      <c r="O183" s="221">
        <v>162513</v>
      </c>
      <c r="P183" s="334">
        <v>3.7739186014545458</v>
      </c>
      <c r="Q183" s="155">
        <v>214549</v>
      </c>
      <c r="R183" s="174">
        <f t="shared" si="32"/>
        <v>377062</v>
      </c>
      <c r="S183" s="395">
        <f t="shared" si="29"/>
        <v>363805.64929600002</v>
      </c>
    </row>
    <row r="184" spans="1:19" x14ac:dyDescent="0.25">
      <c r="A184" s="37">
        <v>165</v>
      </c>
      <c r="B184" s="38" t="s">
        <v>211</v>
      </c>
      <c r="C184" s="9">
        <v>641000</v>
      </c>
      <c r="D184" s="121">
        <v>8.8057971956363641</v>
      </c>
      <c r="E184" s="11">
        <v>344994.70939200011</v>
      </c>
      <c r="F184" s="172">
        <v>985994.70939200011</v>
      </c>
      <c r="G184" s="221">
        <v>596100</v>
      </c>
      <c r="H184" s="334">
        <v>8.8057971956363641</v>
      </c>
      <c r="I184" s="155">
        <v>486000</v>
      </c>
      <c r="J184" s="174">
        <f t="shared" si="30"/>
        <v>1082100</v>
      </c>
      <c r="K184" s="221">
        <v>667632</v>
      </c>
      <c r="L184" s="334">
        <v>8.8057971956363641</v>
      </c>
      <c r="M184" s="155">
        <v>525609</v>
      </c>
      <c r="N184" s="174">
        <f t="shared" si="31"/>
        <v>1193241</v>
      </c>
      <c r="O184" s="221">
        <v>763008</v>
      </c>
      <c r="P184" s="334">
        <v>8.8057971956363641</v>
      </c>
      <c r="Q184" s="155">
        <v>510300</v>
      </c>
      <c r="R184" s="174">
        <f t="shared" si="32"/>
        <v>1273308</v>
      </c>
      <c r="S184" s="395">
        <f t="shared" si="29"/>
        <v>1133660.927348</v>
      </c>
    </row>
    <row r="185" spans="1:19" x14ac:dyDescent="0.25">
      <c r="A185" s="37">
        <v>166</v>
      </c>
      <c r="B185" s="38" t="s">
        <v>343</v>
      </c>
      <c r="C185" s="9">
        <v>696000</v>
      </c>
      <c r="D185" s="121">
        <v>8.8057971956363641</v>
      </c>
      <c r="E185" s="11">
        <v>375011.27856800007</v>
      </c>
      <c r="F185" s="172">
        <v>1071011.2785680001</v>
      </c>
      <c r="G185" s="221">
        <v>707250</v>
      </c>
      <c r="H185" s="334">
        <v>8.8057971956363641</v>
      </c>
      <c r="I185" s="155">
        <v>486000</v>
      </c>
      <c r="J185" s="174">
        <f t="shared" si="30"/>
        <v>1193250</v>
      </c>
      <c r="K185" s="221">
        <v>813338</v>
      </c>
      <c r="L185" s="334">
        <v>8.8057971956363641</v>
      </c>
      <c r="M185" s="155">
        <v>525609</v>
      </c>
      <c r="N185" s="174">
        <f t="shared" si="31"/>
        <v>1338947</v>
      </c>
      <c r="O185" s="221">
        <v>884063</v>
      </c>
      <c r="P185" s="334">
        <v>8.8057971956363641</v>
      </c>
      <c r="Q185" s="155">
        <v>500580</v>
      </c>
      <c r="R185" s="174">
        <f t="shared" si="32"/>
        <v>1384643</v>
      </c>
      <c r="S185" s="395">
        <f t="shared" si="29"/>
        <v>1246962.8196419999</v>
      </c>
    </row>
    <row r="186" spans="1:19" x14ac:dyDescent="0.25">
      <c r="A186" s="37">
        <v>167</v>
      </c>
      <c r="B186" s="38" t="s">
        <v>213</v>
      </c>
      <c r="C186" s="9">
        <v>96000</v>
      </c>
      <c r="D186" s="121">
        <v>1.4152146476363636</v>
      </c>
      <c r="E186" s="11">
        <v>51560.620367999974</v>
      </c>
      <c r="F186" s="172">
        <v>147560.62036799997</v>
      </c>
      <c r="G186" s="152">
        <v>68250</v>
      </c>
      <c r="H186" s="334">
        <v>1.4152146476363636</v>
      </c>
      <c r="I186" s="189">
        <v>78200</v>
      </c>
      <c r="J186" s="174">
        <f t="shared" si="30"/>
        <v>146450</v>
      </c>
      <c r="K186" s="152">
        <v>79170</v>
      </c>
      <c r="L186" s="334">
        <v>1.4152146476363636</v>
      </c>
      <c r="M186" s="189">
        <v>86208</v>
      </c>
      <c r="N186" s="174">
        <f t="shared" si="31"/>
        <v>165378</v>
      </c>
      <c r="O186" s="152">
        <v>83265</v>
      </c>
      <c r="P186" s="334">
        <v>1.4152146476363636</v>
      </c>
      <c r="Q186" s="189">
        <v>80546</v>
      </c>
      <c r="R186" s="174">
        <f t="shared" si="32"/>
        <v>163811</v>
      </c>
      <c r="S186" s="395">
        <f t="shared" si="29"/>
        <v>155799.905092</v>
      </c>
    </row>
    <row r="187" spans="1:19" x14ac:dyDescent="0.25">
      <c r="A187" s="3"/>
      <c r="B187" s="36" t="s">
        <v>419</v>
      </c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 s="37">
        <v>168</v>
      </c>
      <c r="B188" s="38" t="s">
        <v>215</v>
      </c>
      <c r="C188" s="15" t="s">
        <v>10</v>
      </c>
      <c r="D188" s="121">
        <v>11.047182958545456</v>
      </c>
      <c r="E188" s="11">
        <v>633589.17526799999</v>
      </c>
      <c r="F188" s="172">
        <v>633589.17526799999</v>
      </c>
      <c r="G188" s="216" t="s">
        <v>10</v>
      </c>
      <c r="H188" s="334">
        <v>11.047182958545456</v>
      </c>
      <c r="I188" s="155">
        <v>609600</v>
      </c>
      <c r="J188" s="174">
        <f>I188*1</f>
        <v>609600</v>
      </c>
      <c r="K188" s="216" t="s">
        <v>10</v>
      </c>
      <c r="L188" s="334">
        <v>11.047182958545456</v>
      </c>
      <c r="M188" s="155">
        <v>672023</v>
      </c>
      <c r="N188" s="174">
        <f>M188*1</f>
        <v>672023</v>
      </c>
      <c r="O188" s="216" t="s">
        <v>10</v>
      </c>
      <c r="P188" s="334">
        <v>11.047182958545456</v>
      </c>
      <c r="Q188" s="155">
        <v>615696</v>
      </c>
      <c r="R188" s="174">
        <f>Q188*1</f>
        <v>615696</v>
      </c>
      <c r="S188" s="395">
        <f t="shared" si="29"/>
        <v>632727.043817</v>
      </c>
    </row>
    <row r="189" spans="1:19" x14ac:dyDescent="0.25">
      <c r="A189" s="37">
        <v>169</v>
      </c>
      <c r="B189" s="38" t="s">
        <v>216</v>
      </c>
      <c r="C189" s="9">
        <v>428000</v>
      </c>
      <c r="D189" s="121">
        <v>4.1453393036363639</v>
      </c>
      <c r="E189" s="11">
        <v>229851.91805200011</v>
      </c>
      <c r="F189" s="172">
        <v>657851.91805200011</v>
      </c>
      <c r="G189" s="221">
        <v>512550</v>
      </c>
      <c r="H189" s="334">
        <v>4.1453393036363639</v>
      </c>
      <c r="I189" s="155">
        <v>228800</v>
      </c>
      <c r="J189" s="174">
        <f t="shared" ref="J189:J202" si="33">G189+I189</f>
        <v>741350</v>
      </c>
      <c r="K189" s="221">
        <v>604809</v>
      </c>
      <c r="L189" s="334">
        <v>4.1453393036363639</v>
      </c>
      <c r="M189" s="155">
        <v>242734</v>
      </c>
      <c r="N189" s="174">
        <f t="shared" ref="N189:N202" si="34">K189+M189</f>
        <v>847543</v>
      </c>
      <c r="O189" s="221">
        <v>604809</v>
      </c>
      <c r="P189" s="334">
        <v>4.1453393036363639</v>
      </c>
      <c r="Q189" s="155">
        <v>231088</v>
      </c>
      <c r="R189" s="174">
        <f t="shared" ref="R189:R202" si="35">O189+Q189</f>
        <v>835897</v>
      </c>
      <c r="S189" s="395">
        <f t="shared" si="29"/>
        <v>770660.479513</v>
      </c>
    </row>
    <row r="190" spans="1:19" x14ac:dyDescent="0.25">
      <c r="A190" s="37">
        <v>170</v>
      </c>
      <c r="B190" s="38" t="s">
        <v>217</v>
      </c>
      <c r="C190" s="9">
        <v>220000</v>
      </c>
      <c r="D190" s="121">
        <v>1.8869593007272729</v>
      </c>
      <c r="E190" s="11">
        <v>118844.15986399999</v>
      </c>
      <c r="F190" s="172">
        <v>338844.15986399999</v>
      </c>
      <c r="G190" s="221">
        <v>277500</v>
      </c>
      <c r="H190" s="334">
        <v>1.8869593007272729</v>
      </c>
      <c r="I190" s="155">
        <v>104200</v>
      </c>
      <c r="J190" s="174">
        <f t="shared" si="33"/>
        <v>381700</v>
      </c>
      <c r="K190" s="221">
        <v>313575</v>
      </c>
      <c r="L190" s="334">
        <v>1.8869593007272729</v>
      </c>
      <c r="M190" s="155">
        <v>113766</v>
      </c>
      <c r="N190" s="174">
        <f t="shared" si="34"/>
        <v>427341</v>
      </c>
      <c r="O190" s="221">
        <v>346875</v>
      </c>
      <c r="P190" s="334">
        <v>1.8869593007272729</v>
      </c>
      <c r="Q190" s="155">
        <v>105242</v>
      </c>
      <c r="R190" s="174">
        <f t="shared" si="35"/>
        <v>452117</v>
      </c>
      <c r="S190" s="395">
        <f t="shared" si="29"/>
        <v>400000.53996600001</v>
      </c>
    </row>
    <row r="191" spans="1:19" x14ac:dyDescent="0.25">
      <c r="A191" s="37">
        <v>171</v>
      </c>
      <c r="B191" s="38" t="s">
        <v>218</v>
      </c>
      <c r="C191" s="9">
        <v>449000</v>
      </c>
      <c r="D191" s="121">
        <v>4.1453393036363639</v>
      </c>
      <c r="E191" s="11">
        <v>242131.49932400009</v>
      </c>
      <c r="F191" s="172">
        <v>691131.49932400009</v>
      </c>
      <c r="G191" s="221">
        <v>561300</v>
      </c>
      <c r="H191" s="334">
        <v>4.1453393036363639</v>
      </c>
      <c r="I191" s="155">
        <v>228800</v>
      </c>
      <c r="J191" s="174">
        <f t="shared" si="33"/>
        <v>790100</v>
      </c>
      <c r="K191" s="221">
        <v>656721</v>
      </c>
      <c r="L191" s="334">
        <v>4.1453393036363639</v>
      </c>
      <c r="M191" s="155">
        <v>245091</v>
      </c>
      <c r="N191" s="174">
        <f t="shared" si="34"/>
        <v>901812</v>
      </c>
      <c r="O191" s="221">
        <v>718464</v>
      </c>
      <c r="P191" s="334">
        <v>4.1453393036363639</v>
      </c>
      <c r="Q191" s="155">
        <v>235664</v>
      </c>
      <c r="R191" s="174">
        <f t="shared" si="35"/>
        <v>954128</v>
      </c>
      <c r="S191" s="395">
        <f t="shared" si="29"/>
        <v>834292.87483099999</v>
      </c>
    </row>
    <row r="192" spans="1:19" x14ac:dyDescent="0.25">
      <c r="A192" s="37">
        <v>172</v>
      </c>
      <c r="B192" s="38" t="s">
        <v>219</v>
      </c>
      <c r="C192" s="9">
        <v>978000</v>
      </c>
      <c r="D192" s="121">
        <v>11.047182958545456</v>
      </c>
      <c r="E192" s="11">
        <v>526278.5429</v>
      </c>
      <c r="F192" s="172">
        <v>1504278.5429</v>
      </c>
      <c r="G192" s="221">
        <v>1089150</v>
      </c>
      <c r="H192" s="334">
        <v>11.047182958545456</v>
      </c>
      <c r="I192" s="155">
        <v>609600</v>
      </c>
      <c r="J192" s="174">
        <f t="shared" si="33"/>
        <v>1698750</v>
      </c>
      <c r="K192" s="221">
        <v>1263414</v>
      </c>
      <c r="L192" s="334">
        <v>11.047182958545456</v>
      </c>
      <c r="M192" s="155">
        <v>678485</v>
      </c>
      <c r="N192" s="174">
        <f t="shared" si="34"/>
        <v>1941899</v>
      </c>
      <c r="O192" s="221">
        <v>1339655</v>
      </c>
      <c r="P192" s="334">
        <v>11.047182958545456</v>
      </c>
      <c r="Q192" s="155">
        <v>633984</v>
      </c>
      <c r="R192" s="174">
        <f t="shared" si="35"/>
        <v>1973639</v>
      </c>
      <c r="S192" s="395">
        <f t="shared" si="29"/>
        <v>1779641.6357249999</v>
      </c>
    </row>
    <row r="193" spans="1:19" x14ac:dyDescent="0.25">
      <c r="A193" s="37">
        <v>173</v>
      </c>
      <c r="B193" s="38" t="s">
        <v>220</v>
      </c>
      <c r="C193" s="9">
        <v>349000</v>
      </c>
      <c r="D193" s="121">
        <v>8.2862562425454556</v>
      </c>
      <c r="E193" s="11">
        <v>188534.15461199998</v>
      </c>
      <c r="F193" s="172">
        <v>537534.15461199998</v>
      </c>
      <c r="G193" s="182">
        <v>71100</v>
      </c>
      <c r="H193" s="334">
        <v>8.2862562425454556</v>
      </c>
      <c r="I193" s="155">
        <v>457300</v>
      </c>
      <c r="J193" s="174">
        <f t="shared" si="33"/>
        <v>528400</v>
      </c>
      <c r="K193" s="182">
        <v>80343</v>
      </c>
      <c r="L193" s="334">
        <v>8.2862562425454556</v>
      </c>
      <c r="M193" s="155">
        <v>489860</v>
      </c>
      <c r="N193" s="174">
        <f t="shared" si="34"/>
        <v>570203</v>
      </c>
      <c r="O193" s="182">
        <v>89586</v>
      </c>
      <c r="P193" s="334">
        <v>8.2862562425454556</v>
      </c>
      <c r="Q193" s="155">
        <v>471019</v>
      </c>
      <c r="R193" s="174">
        <f t="shared" si="35"/>
        <v>560605</v>
      </c>
      <c r="S193" s="395">
        <f t="shared" si="29"/>
        <v>549185.53865300003</v>
      </c>
    </row>
    <row r="194" spans="1:19" x14ac:dyDescent="0.25">
      <c r="A194" s="37">
        <v>174</v>
      </c>
      <c r="B194" s="38" t="s">
        <v>221</v>
      </c>
      <c r="C194" s="9">
        <v>436000</v>
      </c>
      <c r="D194" s="121">
        <v>4.1453393036363639</v>
      </c>
      <c r="E194" s="11">
        <v>235199.27226800006</v>
      </c>
      <c r="F194" s="172">
        <v>671199.27226800006</v>
      </c>
      <c r="G194" s="221">
        <v>531450</v>
      </c>
      <c r="H194" s="334">
        <v>4.1453393036363639</v>
      </c>
      <c r="I194" s="155">
        <v>228800</v>
      </c>
      <c r="J194" s="174">
        <f t="shared" si="33"/>
        <v>760250</v>
      </c>
      <c r="K194" s="221">
        <v>600539</v>
      </c>
      <c r="L194" s="334">
        <v>4.1453393036363639</v>
      </c>
      <c r="M194" s="155">
        <v>247447</v>
      </c>
      <c r="N194" s="174">
        <f t="shared" si="34"/>
        <v>847986</v>
      </c>
      <c r="O194" s="221">
        <v>637740</v>
      </c>
      <c r="P194" s="334">
        <v>4.1453393036363639</v>
      </c>
      <c r="Q194" s="155">
        <v>240240</v>
      </c>
      <c r="R194" s="174">
        <f t="shared" si="35"/>
        <v>877980</v>
      </c>
      <c r="S194" s="395">
        <f t="shared" si="29"/>
        <v>789353.81806700001</v>
      </c>
    </row>
    <row r="195" spans="1:19" x14ac:dyDescent="0.25">
      <c r="A195" s="37">
        <v>175</v>
      </c>
      <c r="B195" s="38" t="s">
        <v>222</v>
      </c>
      <c r="C195" s="9">
        <v>3590000</v>
      </c>
      <c r="D195" s="121">
        <v>2.764383498909091</v>
      </c>
      <c r="E195" s="11">
        <v>1932526.140292</v>
      </c>
      <c r="F195" s="172">
        <v>5522526.140292</v>
      </c>
      <c r="G195" s="221">
        <v>6821550</v>
      </c>
      <c r="H195" s="334">
        <v>2.764383498909091</v>
      </c>
      <c r="I195" s="155">
        <v>114200</v>
      </c>
      <c r="J195" s="174">
        <f t="shared" si="33"/>
        <v>6935750</v>
      </c>
      <c r="K195" s="221">
        <v>7844783</v>
      </c>
      <c r="L195" s="334">
        <v>2.764383498909091</v>
      </c>
      <c r="M195" s="155">
        <v>123519</v>
      </c>
      <c r="N195" s="174">
        <f t="shared" si="34"/>
        <v>7968302</v>
      </c>
      <c r="O195" s="221">
        <v>8254076</v>
      </c>
      <c r="P195" s="334">
        <v>2.764383498909091</v>
      </c>
      <c r="Q195" s="155">
        <v>115342</v>
      </c>
      <c r="R195" s="174">
        <f t="shared" si="35"/>
        <v>8369418</v>
      </c>
      <c r="S195" s="395">
        <f t="shared" si="29"/>
        <v>7198999.035073</v>
      </c>
    </row>
    <row r="196" spans="1:19" x14ac:dyDescent="0.25">
      <c r="A196" s="37">
        <v>176</v>
      </c>
      <c r="B196" s="38" t="s">
        <v>223</v>
      </c>
      <c r="C196" s="9">
        <v>9112000</v>
      </c>
      <c r="D196" s="121">
        <v>8.2862562425454556</v>
      </c>
      <c r="E196" s="11">
        <v>4906964.8054400012</v>
      </c>
      <c r="F196" s="172">
        <v>14018964.805440001</v>
      </c>
      <c r="G196" s="221">
        <v>17177250</v>
      </c>
      <c r="H196" s="334">
        <v>8.2862562425454556</v>
      </c>
      <c r="I196" s="155">
        <v>457300</v>
      </c>
      <c r="J196" s="174">
        <f t="shared" si="33"/>
        <v>17634550</v>
      </c>
      <c r="K196" s="221">
        <v>20097383</v>
      </c>
      <c r="L196" s="334">
        <v>8.2862562425454556</v>
      </c>
      <c r="M196" s="155">
        <v>513822</v>
      </c>
      <c r="N196" s="174">
        <f t="shared" si="34"/>
        <v>20611205</v>
      </c>
      <c r="O196" s="221">
        <v>20440928</v>
      </c>
      <c r="P196" s="334">
        <v>8.2862562425454556</v>
      </c>
      <c r="Q196" s="155">
        <v>480165</v>
      </c>
      <c r="R196" s="174">
        <f t="shared" si="35"/>
        <v>20921093</v>
      </c>
      <c r="S196" s="395">
        <f t="shared" si="29"/>
        <v>18296453.201360002</v>
      </c>
    </row>
    <row r="197" spans="1:19" x14ac:dyDescent="0.25">
      <c r="A197" s="37">
        <v>177</v>
      </c>
      <c r="B197" s="38" t="s">
        <v>224</v>
      </c>
      <c r="C197" s="9">
        <v>5608000</v>
      </c>
      <c r="D197" s="121">
        <v>8.2862562425454556</v>
      </c>
      <c r="E197" s="11">
        <v>3019100.7823280003</v>
      </c>
      <c r="F197" s="172">
        <v>8627100.7823280003</v>
      </c>
      <c r="G197" s="221">
        <v>10306350</v>
      </c>
      <c r="H197" s="334">
        <v>8.2862562425454556</v>
      </c>
      <c r="I197" s="155">
        <v>457300</v>
      </c>
      <c r="J197" s="174">
        <f t="shared" si="33"/>
        <v>10763650</v>
      </c>
      <c r="K197" s="221">
        <v>11646176</v>
      </c>
      <c r="L197" s="334">
        <v>8.2862562425454556</v>
      </c>
      <c r="M197" s="155">
        <v>489860</v>
      </c>
      <c r="N197" s="174">
        <f t="shared" si="34"/>
        <v>12136036</v>
      </c>
      <c r="O197" s="221">
        <v>13295192</v>
      </c>
      <c r="P197" s="334">
        <v>8.2862562425454556</v>
      </c>
      <c r="Q197" s="155">
        <v>461873</v>
      </c>
      <c r="R197" s="174">
        <f t="shared" si="35"/>
        <v>13757065</v>
      </c>
      <c r="S197" s="395">
        <f t="shared" si="29"/>
        <v>11320962.945582001</v>
      </c>
    </row>
    <row r="198" spans="1:19" x14ac:dyDescent="0.25">
      <c r="A198" s="37">
        <v>178</v>
      </c>
      <c r="B198" s="38" t="s">
        <v>225</v>
      </c>
      <c r="C198" s="9">
        <v>2166000</v>
      </c>
      <c r="D198" s="121">
        <v>4.1453393036363639</v>
      </c>
      <c r="E198" s="11">
        <v>1166207.6510239998</v>
      </c>
      <c r="F198" s="172">
        <v>3332207.6510239998</v>
      </c>
      <c r="G198" s="221">
        <v>3990450</v>
      </c>
      <c r="H198" s="334">
        <v>4.1453393036363639</v>
      </c>
      <c r="I198" s="155">
        <v>170600</v>
      </c>
      <c r="J198" s="174">
        <f t="shared" si="33"/>
        <v>4161050</v>
      </c>
      <c r="K198" s="221">
        <v>4628922</v>
      </c>
      <c r="L198" s="334">
        <v>4.1453393036363639</v>
      </c>
      <c r="M198" s="155">
        <v>189878</v>
      </c>
      <c r="N198" s="174">
        <f t="shared" si="34"/>
        <v>4818800</v>
      </c>
      <c r="O198" s="221">
        <v>4908254</v>
      </c>
      <c r="P198" s="334">
        <v>4.1453393036363639</v>
      </c>
      <c r="Q198" s="155">
        <v>175718</v>
      </c>
      <c r="R198" s="174">
        <f t="shared" si="35"/>
        <v>5083972</v>
      </c>
      <c r="S198" s="395">
        <f t="shared" si="29"/>
        <v>4349007.4127559997</v>
      </c>
    </row>
    <row r="199" spans="1:19" x14ac:dyDescent="0.25">
      <c r="A199" s="37">
        <v>179</v>
      </c>
      <c r="B199" s="38" t="s">
        <v>226</v>
      </c>
      <c r="C199" s="9">
        <v>2339000</v>
      </c>
      <c r="D199" s="121">
        <v>6.215643280000001</v>
      </c>
      <c r="E199" s="11">
        <v>1258979.2400439996</v>
      </c>
      <c r="F199" s="172">
        <v>3597979.2400439996</v>
      </c>
      <c r="G199" s="221">
        <v>4064100</v>
      </c>
      <c r="H199" s="334">
        <v>6.215643280000001</v>
      </c>
      <c r="I199" s="155">
        <v>343000</v>
      </c>
      <c r="J199" s="174">
        <f t="shared" si="33"/>
        <v>4407100</v>
      </c>
      <c r="K199" s="221">
        <v>4795638</v>
      </c>
      <c r="L199" s="334">
        <v>6.215643280000001</v>
      </c>
      <c r="M199" s="155">
        <v>374487</v>
      </c>
      <c r="N199" s="174">
        <f t="shared" si="34"/>
        <v>5170125</v>
      </c>
      <c r="O199" s="221">
        <v>5202048</v>
      </c>
      <c r="P199" s="334">
        <v>6.215643280000001</v>
      </c>
      <c r="Q199" s="155">
        <v>346430</v>
      </c>
      <c r="R199" s="174">
        <f t="shared" si="35"/>
        <v>5548478</v>
      </c>
      <c r="S199" s="395">
        <f t="shared" ref="S199:S262" si="36">AVERAGE(N199,J199,F199,R199)</f>
        <v>4680920.5600109994</v>
      </c>
    </row>
    <row r="200" spans="1:19" x14ac:dyDescent="0.25">
      <c r="A200" s="37">
        <v>180</v>
      </c>
      <c r="B200" s="38" t="s">
        <v>227</v>
      </c>
      <c r="C200" s="9">
        <v>389000</v>
      </c>
      <c r="D200" s="121">
        <v>2.0747070294545455</v>
      </c>
      <c r="E200" s="11">
        <v>210012.69962800003</v>
      </c>
      <c r="F200" s="172">
        <v>599012.69962800003</v>
      </c>
      <c r="G200" s="221">
        <v>588150</v>
      </c>
      <c r="H200" s="334">
        <v>2.0747070294545455</v>
      </c>
      <c r="I200" s="155">
        <v>114500</v>
      </c>
      <c r="J200" s="174">
        <f t="shared" si="33"/>
        <v>702650</v>
      </c>
      <c r="K200" s="221">
        <v>694017</v>
      </c>
      <c r="L200" s="334">
        <v>2.0747070294545455</v>
      </c>
      <c r="M200" s="155">
        <v>121473</v>
      </c>
      <c r="N200" s="174">
        <f t="shared" si="34"/>
        <v>815490</v>
      </c>
      <c r="O200" s="221">
        <v>746951</v>
      </c>
      <c r="P200" s="334">
        <v>2.0747070294545455</v>
      </c>
      <c r="Q200" s="155">
        <v>117935</v>
      </c>
      <c r="R200" s="174">
        <f t="shared" si="35"/>
        <v>864886</v>
      </c>
      <c r="S200" s="395">
        <f t="shared" si="36"/>
        <v>745509.67490700004</v>
      </c>
    </row>
    <row r="201" spans="1:19" x14ac:dyDescent="0.25">
      <c r="A201" s="37">
        <v>181</v>
      </c>
      <c r="B201" s="38" t="s">
        <v>228</v>
      </c>
      <c r="C201" s="9">
        <v>5027000</v>
      </c>
      <c r="D201" s="121">
        <v>4.1453393036363639</v>
      </c>
      <c r="E201" s="11">
        <v>2706405.2234039996</v>
      </c>
      <c r="F201" s="172">
        <v>7733405.2234039996</v>
      </c>
      <c r="G201" s="221">
        <v>9378150</v>
      </c>
      <c r="H201" s="334">
        <v>4.1453393036363639</v>
      </c>
      <c r="I201" s="155">
        <v>228800</v>
      </c>
      <c r="J201" s="174">
        <f t="shared" si="33"/>
        <v>9606950</v>
      </c>
      <c r="K201" s="221">
        <v>10691091</v>
      </c>
      <c r="L201" s="334">
        <v>4.1453393036363639</v>
      </c>
      <c r="M201" s="155">
        <v>247470</v>
      </c>
      <c r="N201" s="174">
        <f t="shared" si="34"/>
        <v>10938561</v>
      </c>
      <c r="O201" s="221">
        <v>12097814</v>
      </c>
      <c r="P201" s="334">
        <v>4.1453393036363639</v>
      </c>
      <c r="Q201" s="155">
        <v>231088</v>
      </c>
      <c r="R201" s="174">
        <f t="shared" si="35"/>
        <v>12328902</v>
      </c>
      <c r="S201" s="395">
        <f t="shared" si="36"/>
        <v>10151954.555850999</v>
      </c>
    </row>
    <row r="202" spans="1:19" x14ac:dyDescent="0.25">
      <c r="A202" s="37">
        <v>182</v>
      </c>
      <c r="B202" s="38" t="s">
        <v>229</v>
      </c>
      <c r="C202" s="9">
        <v>367000</v>
      </c>
      <c r="D202" s="121">
        <v>3.1207218130909093</v>
      </c>
      <c r="E202" s="11">
        <v>197268.02952800004</v>
      </c>
      <c r="F202" s="172">
        <v>564268.02952800004</v>
      </c>
      <c r="G202" s="221">
        <v>473550</v>
      </c>
      <c r="H202" s="334">
        <v>3.1207218130909093</v>
      </c>
      <c r="I202" s="155">
        <v>172300</v>
      </c>
      <c r="J202" s="174">
        <f t="shared" si="33"/>
        <v>645850</v>
      </c>
      <c r="K202" s="221">
        <v>544583</v>
      </c>
      <c r="L202" s="334">
        <v>3.1207218130909093</v>
      </c>
      <c r="M202" s="155">
        <v>184568</v>
      </c>
      <c r="N202" s="174">
        <f t="shared" si="34"/>
        <v>729151</v>
      </c>
      <c r="O202" s="221">
        <v>591938</v>
      </c>
      <c r="P202" s="334">
        <v>3.1207218130909093</v>
      </c>
      <c r="Q202" s="155">
        <v>174023</v>
      </c>
      <c r="R202" s="174">
        <f t="shared" si="35"/>
        <v>765961</v>
      </c>
      <c r="S202" s="395">
        <f t="shared" si="36"/>
        <v>676307.50738199998</v>
      </c>
    </row>
    <row r="203" spans="1:19" x14ac:dyDescent="0.25">
      <c r="A203" s="37">
        <v>183</v>
      </c>
      <c r="B203" s="38" t="s">
        <v>230</v>
      </c>
      <c r="C203" s="15" t="s">
        <v>10</v>
      </c>
      <c r="D203" s="39">
        <v>6.215643280000001</v>
      </c>
      <c r="E203" s="11">
        <v>361086.06914799998</v>
      </c>
      <c r="F203" s="172">
        <v>361086.06914799998</v>
      </c>
      <c r="G203" s="216" t="s">
        <v>10</v>
      </c>
      <c r="H203" s="202">
        <v>6.215643280000001</v>
      </c>
      <c r="I203" s="155">
        <v>343000</v>
      </c>
      <c r="J203" s="174">
        <f>I203*1</f>
        <v>343000</v>
      </c>
      <c r="K203" s="216" t="s">
        <v>10</v>
      </c>
      <c r="L203" s="202">
        <v>6.215643280000001</v>
      </c>
      <c r="M203" s="155">
        <v>374487</v>
      </c>
      <c r="N203" s="174">
        <f>M203*1</f>
        <v>374487</v>
      </c>
      <c r="O203" s="216" t="s">
        <v>10</v>
      </c>
      <c r="P203" s="202">
        <v>6.215643280000001</v>
      </c>
      <c r="Q203" s="155">
        <v>360150</v>
      </c>
      <c r="R203" s="174">
        <f>Q203*1</f>
        <v>360150</v>
      </c>
      <c r="S203" s="395">
        <f t="shared" si="36"/>
        <v>359680.76728699997</v>
      </c>
    </row>
    <row r="204" spans="1:19" x14ac:dyDescent="0.25">
      <c r="A204" s="37">
        <v>184</v>
      </c>
      <c r="B204" s="38" t="s">
        <v>231</v>
      </c>
      <c r="C204" s="15" t="s">
        <v>10</v>
      </c>
      <c r="D204" s="121">
        <v>8.2862562425454556</v>
      </c>
      <c r="E204" s="11">
        <v>477155.89165999996</v>
      </c>
      <c r="F204" s="172">
        <v>477155.89165999996</v>
      </c>
      <c r="G204" s="216" t="s">
        <v>10</v>
      </c>
      <c r="H204" s="334">
        <v>8.2862562425454556</v>
      </c>
      <c r="I204" s="149">
        <v>457300</v>
      </c>
      <c r="J204" s="174">
        <f>I204*1</f>
        <v>457300</v>
      </c>
      <c r="K204" s="216" t="s">
        <v>10</v>
      </c>
      <c r="L204" s="334">
        <v>8.2862562425454556</v>
      </c>
      <c r="M204" s="149">
        <v>499280</v>
      </c>
      <c r="N204" s="174">
        <f>M204*1</f>
        <v>499280</v>
      </c>
      <c r="O204" s="216" t="s">
        <v>10</v>
      </c>
      <c r="P204" s="334">
        <v>8.2862562425454556</v>
      </c>
      <c r="Q204" s="149">
        <v>471019</v>
      </c>
      <c r="R204" s="174">
        <f>Q204*1</f>
        <v>471019</v>
      </c>
      <c r="S204" s="395">
        <f t="shared" si="36"/>
        <v>476188.72291499999</v>
      </c>
    </row>
    <row r="205" spans="1:19" x14ac:dyDescent="0.25">
      <c r="A205" s="3"/>
      <c r="B205" s="91" t="s">
        <v>232</v>
      </c>
      <c r="C205" s="5"/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25">
      <c r="A206" s="37">
        <v>185</v>
      </c>
      <c r="B206" s="38" t="s">
        <v>233</v>
      </c>
      <c r="C206" s="9">
        <v>1133000</v>
      </c>
      <c r="D206" s="121">
        <v>3.5477986512727275</v>
      </c>
      <c r="E206" s="11">
        <v>609892.64632000006</v>
      </c>
      <c r="F206" s="172">
        <v>1742892.6463200001</v>
      </c>
      <c r="G206" s="221">
        <v>1914450</v>
      </c>
      <c r="H206" s="334">
        <v>3.5477986512727275</v>
      </c>
      <c r="I206" s="155">
        <v>195900</v>
      </c>
      <c r="J206" s="174">
        <f t="shared" ref="J206:J218" si="37">G206+I206</f>
        <v>2110350</v>
      </c>
      <c r="K206" s="221">
        <v>2163329</v>
      </c>
      <c r="L206" s="334">
        <v>3.5477986512727275</v>
      </c>
      <c r="M206" s="155">
        <v>220113</v>
      </c>
      <c r="N206" s="174">
        <f t="shared" ref="N206:N218" si="38">K206+M206</f>
        <v>2383442</v>
      </c>
      <c r="O206" s="221">
        <v>2278196</v>
      </c>
      <c r="P206" s="334">
        <v>3.5477986512727275</v>
      </c>
      <c r="Q206" s="155">
        <v>199818</v>
      </c>
      <c r="R206" s="174">
        <f t="shared" ref="R206:R218" si="39">O206+Q206</f>
        <v>2478014</v>
      </c>
      <c r="S206" s="395">
        <f t="shared" si="36"/>
        <v>2178674.6615800001</v>
      </c>
    </row>
    <row r="207" spans="1:19" x14ac:dyDescent="0.25">
      <c r="A207" s="37">
        <v>186</v>
      </c>
      <c r="B207" s="38" t="s">
        <v>234</v>
      </c>
      <c r="C207" s="9">
        <v>243000</v>
      </c>
      <c r="D207" s="121">
        <v>4.1453393036363639</v>
      </c>
      <c r="E207" s="11">
        <v>131280.61804000003</v>
      </c>
      <c r="F207" s="172">
        <v>374280.61804000003</v>
      </c>
      <c r="G207" s="221">
        <v>162000</v>
      </c>
      <c r="H207" s="334">
        <v>4.1453393036363639</v>
      </c>
      <c r="I207" s="155">
        <v>228800</v>
      </c>
      <c r="J207" s="174">
        <f t="shared" si="37"/>
        <v>390800</v>
      </c>
      <c r="K207" s="221">
        <v>191160</v>
      </c>
      <c r="L207" s="334">
        <v>4.1453393036363639</v>
      </c>
      <c r="M207" s="155">
        <v>245091</v>
      </c>
      <c r="N207" s="174">
        <f t="shared" si="38"/>
        <v>436251</v>
      </c>
      <c r="O207" s="221">
        <v>202500</v>
      </c>
      <c r="P207" s="334">
        <v>4.1453393036363639</v>
      </c>
      <c r="Q207" s="155">
        <v>231088</v>
      </c>
      <c r="R207" s="174">
        <f t="shared" si="39"/>
        <v>433588</v>
      </c>
      <c r="S207" s="395">
        <f t="shared" si="36"/>
        <v>408729.90451000002</v>
      </c>
    </row>
    <row r="208" spans="1:19" x14ac:dyDescent="0.25">
      <c r="A208" s="37">
        <v>187</v>
      </c>
      <c r="B208" s="38" t="s">
        <v>235</v>
      </c>
      <c r="C208" s="9">
        <v>786000</v>
      </c>
      <c r="D208" s="121">
        <v>2.0001834247272727</v>
      </c>
      <c r="E208" s="11">
        <v>422646.61436400004</v>
      </c>
      <c r="F208" s="172">
        <v>1208646.614364</v>
      </c>
      <c r="G208" s="221">
        <v>1363350</v>
      </c>
      <c r="H208" s="334">
        <v>2.0001834247272727</v>
      </c>
      <c r="I208" s="155">
        <v>110500</v>
      </c>
      <c r="J208" s="174">
        <f t="shared" si="37"/>
        <v>1473850</v>
      </c>
      <c r="K208" s="221">
        <v>1608753</v>
      </c>
      <c r="L208" s="334">
        <v>2.0001834247272727</v>
      </c>
      <c r="M208" s="155">
        <v>122987</v>
      </c>
      <c r="N208" s="174">
        <f t="shared" si="38"/>
        <v>1731740</v>
      </c>
      <c r="O208" s="221">
        <v>1758722</v>
      </c>
      <c r="P208" s="334">
        <v>2.0001834247272727</v>
      </c>
      <c r="Q208" s="155">
        <v>113815</v>
      </c>
      <c r="R208" s="174">
        <f t="shared" si="39"/>
        <v>1872537</v>
      </c>
      <c r="S208" s="395">
        <f t="shared" si="36"/>
        <v>1571693.403591</v>
      </c>
    </row>
    <row r="209" spans="1:19" x14ac:dyDescent="0.25">
      <c r="A209" s="37">
        <v>188</v>
      </c>
      <c r="B209" s="38" t="s">
        <v>236</v>
      </c>
      <c r="C209" s="9">
        <v>433000</v>
      </c>
      <c r="D209" s="121">
        <v>4.1453393036363639</v>
      </c>
      <c r="E209" s="11">
        <v>232468.81262400001</v>
      </c>
      <c r="F209" s="172">
        <v>665468.81262400001</v>
      </c>
      <c r="G209" s="221">
        <v>525450</v>
      </c>
      <c r="H209" s="334">
        <v>4.1453393036363639</v>
      </c>
      <c r="I209" s="155">
        <v>228800</v>
      </c>
      <c r="J209" s="174">
        <f t="shared" si="37"/>
        <v>754250</v>
      </c>
      <c r="K209" s="221">
        <v>609522</v>
      </c>
      <c r="L209" s="334">
        <v>4.1453393036363639</v>
      </c>
      <c r="M209" s="155">
        <v>247470</v>
      </c>
      <c r="N209" s="174">
        <f t="shared" si="38"/>
        <v>856992</v>
      </c>
      <c r="O209" s="221">
        <v>672576</v>
      </c>
      <c r="P209" s="334">
        <v>4.1453393036363639</v>
      </c>
      <c r="Q209" s="155">
        <v>235664</v>
      </c>
      <c r="R209" s="174">
        <f t="shared" si="39"/>
        <v>908240</v>
      </c>
      <c r="S209" s="395">
        <f t="shared" si="36"/>
        <v>796237.703156</v>
      </c>
    </row>
    <row r="210" spans="1:19" x14ac:dyDescent="0.25">
      <c r="A210" s="37">
        <v>189</v>
      </c>
      <c r="B210" s="38" t="s">
        <v>239</v>
      </c>
      <c r="C210" s="9">
        <v>653000</v>
      </c>
      <c r="D210" s="121">
        <v>3.1207218130909093</v>
      </c>
      <c r="E210" s="11">
        <v>352310.27517200005</v>
      </c>
      <c r="F210" s="172">
        <v>1005310.2751720001</v>
      </c>
      <c r="G210" s="221">
        <v>1037100</v>
      </c>
      <c r="H210" s="334">
        <v>3.1207218130909093</v>
      </c>
      <c r="I210" s="155">
        <v>172300</v>
      </c>
      <c r="J210" s="174">
        <f t="shared" si="37"/>
        <v>1209400</v>
      </c>
      <c r="K210" s="221">
        <v>1161552</v>
      </c>
      <c r="L210" s="334">
        <v>3.1207218130909093</v>
      </c>
      <c r="M210" s="155">
        <v>186342</v>
      </c>
      <c r="N210" s="174">
        <f t="shared" si="38"/>
        <v>1347894</v>
      </c>
      <c r="O210" s="221">
        <v>1286004</v>
      </c>
      <c r="P210" s="334">
        <v>3.1207218130909093</v>
      </c>
      <c r="Q210" s="155">
        <v>174023</v>
      </c>
      <c r="R210" s="174">
        <f t="shared" si="39"/>
        <v>1460027</v>
      </c>
      <c r="S210" s="395">
        <f t="shared" si="36"/>
        <v>1255657.818793</v>
      </c>
    </row>
    <row r="211" spans="1:19" x14ac:dyDescent="0.25">
      <c r="A211" s="37">
        <v>190</v>
      </c>
      <c r="B211" s="38" t="s">
        <v>241</v>
      </c>
      <c r="C211" s="9">
        <v>149000</v>
      </c>
      <c r="D211" s="121">
        <v>0.52740078909090915</v>
      </c>
      <c r="E211" s="11">
        <v>80304.544223999983</v>
      </c>
      <c r="F211" s="172">
        <v>229304.54422399998</v>
      </c>
      <c r="G211" s="221">
        <v>235500</v>
      </c>
      <c r="H211" s="334">
        <v>0.52740078909090915</v>
      </c>
      <c r="I211" s="155">
        <v>29200</v>
      </c>
      <c r="J211" s="174">
        <f t="shared" si="37"/>
        <v>264700</v>
      </c>
      <c r="K211" s="221">
        <v>266115</v>
      </c>
      <c r="L211" s="334">
        <v>0.52740078909090915</v>
      </c>
      <c r="M211" s="155">
        <v>32500</v>
      </c>
      <c r="N211" s="174">
        <f t="shared" si="38"/>
        <v>298615</v>
      </c>
      <c r="O211" s="221">
        <v>306150</v>
      </c>
      <c r="P211" s="334">
        <v>0.52740078909090915</v>
      </c>
      <c r="Q211" s="155">
        <v>30368</v>
      </c>
      <c r="R211" s="174">
        <f t="shared" si="39"/>
        <v>336518</v>
      </c>
      <c r="S211" s="395">
        <f t="shared" si="36"/>
        <v>282284.38605600002</v>
      </c>
    </row>
    <row r="212" spans="1:19" x14ac:dyDescent="0.25">
      <c r="A212" s="37">
        <v>191</v>
      </c>
      <c r="B212" s="38" t="s">
        <v>242</v>
      </c>
      <c r="C212" s="9">
        <v>695000</v>
      </c>
      <c r="D212" s="121">
        <v>1.050089538909091</v>
      </c>
      <c r="E212" s="11">
        <v>373524.95722000021</v>
      </c>
      <c r="F212" s="172">
        <v>1068524.9572200002</v>
      </c>
      <c r="G212" s="221">
        <v>1257000</v>
      </c>
      <c r="H212" s="334">
        <v>1.050089538909091</v>
      </c>
      <c r="I212" s="155">
        <v>58000</v>
      </c>
      <c r="J212" s="174">
        <f t="shared" si="37"/>
        <v>1315000</v>
      </c>
      <c r="K212" s="221">
        <v>1407840</v>
      </c>
      <c r="L212" s="334">
        <v>1.050089538909091</v>
      </c>
      <c r="M212" s="155">
        <v>63324</v>
      </c>
      <c r="N212" s="174">
        <f t="shared" si="38"/>
        <v>1471164</v>
      </c>
      <c r="O212" s="221">
        <v>1621530</v>
      </c>
      <c r="P212" s="334">
        <v>1.050089538909091</v>
      </c>
      <c r="Q212" s="155">
        <v>58580</v>
      </c>
      <c r="R212" s="174">
        <f t="shared" si="39"/>
        <v>1680110</v>
      </c>
      <c r="S212" s="395">
        <f t="shared" si="36"/>
        <v>1383699.7393050001</v>
      </c>
    </row>
    <row r="213" spans="1:19" x14ac:dyDescent="0.25">
      <c r="A213" s="37">
        <v>192</v>
      </c>
      <c r="B213" s="38" t="s">
        <v>82</v>
      </c>
      <c r="C213" s="9">
        <v>1654000</v>
      </c>
      <c r="D213" s="121">
        <v>1.8869593007272729</v>
      </c>
      <c r="E213" s="11">
        <v>890914.36651199963</v>
      </c>
      <c r="F213" s="172">
        <v>2544914.3665119996</v>
      </c>
      <c r="G213" s="221">
        <v>3042300</v>
      </c>
      <c r="H213" s="334">
        <v>1.8869593007272729</v>
      </c>
      <c r="I213" s="155">
        <v>104200</v>
      </c>
      <c r="J213" s="174">
        <f t="shared" si="37"/>
        <v>3146500</v>
      </c>
      <c r="K213" s="221">
        <v>3498645</v>
      </c>
      <c r="L213" s="334">
        <v>1.8869593007272729</v>
      </c>
      <c r="M213" s="155">
        <v>117079</v>
      </c>
      <c r="N213" s="174">
        <f t="shared" si="38"/>
        <v>3615724</v>
      </c>
      <c r="O213" s="221">
        <v>3863721</v>
      </c>
      <c r="P213" s="334">
        <v>1.8869593007272729</v>
      </c>
      <c r="Q213" s="155">
        <v>108368</v>
      </c>
      <c r="R213" s="174">
        <f t="shared" si="39"/>
        <v>3972089</v>
      </c>
      <c r="S213" s="395">
        <f t="shared" si="36"/>
        <v>3319806.8416280001</v>
      </c>
    </row>
    <row r="214" spans="1:19" x14ac:dyDescent="0.25">
      <c r="A214" s="37">
        <v>193</v>
      </c>
      <c r="B214" s="38" t="s">
        <v>1232</v>
      </c>
      <c r="C214" s="9">
        <v>691000</v>
      </c>
      <c r="D214" s="121">
        <v>4.1453393036363639</v>
      </c>
      <c r="E214" s="11">
        <v>372161.32941199979</v>
      </c>
      <c r="F214" s="172">
        <v>1063161.3294119998</v>
      </c>
      <c r="G214" s="221">
        <v>1035150</v>
      </c>
      <c r="H214" s="334">
        <v>4.1453393036363639</v>
      </c>
      <c r="I214" s="155">
        <v>228800</v>
      </c>
      <c r="J214" s="174">
        <f t="shared" si="37"/>
        <v>1263950</v>
      </c>
      <c r="K214" s="221">
        <v>1169720</v>
      </c>
      <c r="L214" s="334">
        <v>4.1453393036363639</v>
      </c>
      <c r="M214" s="155">
        <v>249804</v>
      </c>
      <c r="N214" s="174">
        <f t="shared" si="38"/>
        <v>1419524</v>
      </c>
      <c r="O214" s="221">
        <v>1345695</v>
      </c>
      <c r="P214" s="334">
        <v>4.1453393036363639</v>
      </c>
      <c r="Q214" s="155">
        <v>240240</v>
      </c>
      <c r="R214" s="174">
        <f t="shared" si="39"/>
        <v>1585935</v>
      </c>
      <c r="S214" s="395">
        <f t="shared" si="36"/>
        <v>1333142.5823530001</v>
      </c>
    </row>
    <row r="215" spans="1:19" x14ac:dyDescent="0.25">
      <c r="A215" s="37">
        <v>194</v>
      </c>
      <c r="B215" s="38" t="s">
        <v>245</v>
      </c>
      <c r="C215" s="9">
        <v>1972000</v>
      </c>
      <c r="D215" s="121">
        <v>4.1453393036363639</v>
      </c>
      <c r="E215" s="11">
        <v>1061561.2961920002</v>
      </c>
      <c r="F215" s="172">
        <v>3033561.2961920002</v>
      </c>
      <c r="G215" s="221">
        <v>3514950</v>
      </c>
      <c r="H215" s="334">
        <v>4.1453393036363639</v>
      </c>
      <c r="I215" s="155">
        <v>228800</v>
      </c>
      <c r="J215" s="174">
        <f t="shared" si="37"/>
        <v>3743750</v>
      </c>
      <c r="K215" s="221">
        <v>4077342</v>
      </c>
      <c r="L215" s="334">
        <v>4.1453393036363639</v>
      </c>
      <c r="M215" s="155">
        <v>249850</v>
      </c>
      <c r="N215" s="174">
        <f t="shared" si="38"/>
        <v>4327192</v>
      </c>
      <c r="O215" s="221">
        <v>4253090</v>
      </c>
      <c r="P215" s="334">
        <v>4.1453393036363639</v>
      </c>
      <c r="Q215" s="155">
        <v>237952</v>
      </c>
      <c r="R215" s="174">
        <f t="shared" si="39"/>
        <v>4491042</v>
      </c>
      <c r="S215" s="395">
        <f t="shared" si="36"/>
        <v>3898886.3240479999</v>
      </c>
    </row>
    <row r="216" spans="1:19" x14ac:dyDescent="0.25">
      <c r="A216" s="37">
        <v>195</v>
      </c>
      <c r="B216" s="38" t="s">
        <v>246</v>
      </c>
      <c r="C216" s="9">
        <v>4397000</v>
      </c>
      <c r="D216" s="121">
        <v>8.2306001065454559</v>
      </c>
      <c r="E216" s="11">
        <v>2367892.3388759997</v>
      </c>
      <c r="F216" s="172">
        <v>6764892.3388759997</v>
      </c>
      <c r="G216" s="221">
        <v>7949700</v>
      </c>
      <c r="H216" s="334">
        <v>8.2306001065454559</v>
      </c>
      <c r="I216" s="155">
        <v>454200</v>
      </c>
      <c r="J216" s="174">
        <f t="shared" si="37"/>
        <v>8403900</v>
      </c>
      <c r="K216" s="221">
        <v>9062658</v>
      </c>
      <c r="L216" s="334">
        <v>8.2306001065454559</v>
      </c>
      <c r="M216" s="155">
        <v>500710</v>
      </c>
      <c r="N216" s="174">
        <f t="shared" si="38"/>
        <v>9563368</v>
      </c>
      <c r="O216" s="221">
        <v>9698634</v>
      </c>
      <c r="P216" s="334">
        <v>8.2306001065454559</v>
      </c>
      <c r="Q216" s="155">
        <v>458742</v>
      </c>
      <c r="R216" s="174">
        <f t="shared" si="39"/>
        <v>10157376</v>
      </c>
      <c r="S216" s="395">
        <f t="shared" si="36"/>
        <v>8722384.0847190004</v>
      </c>
    </row>
    <row r="217" spans="1:19" x14ac:dyDescent="0.25">
      <c r="A217" s="37">
        <v>196</v>
      </c>
      <c r="B217" s="38" t="s">
        <v>247</v>
      </c>
      <c r="C217" s="9">
        <v>1396000</v>
      </c>
      <c r="D217" s="121">
        <v>4.1453393036363639</v>
      </c>
      <c r="E217" s="11">
        <v>751501.28711999953</v>
      </c>
      <c r="F217" s="172">
        <v>2147501.2871199995</v>
      </c>
      <c r="G217" s="221">
        <v>2406750</v>
      </c>
      <c r="H217" s="334">
        <v>4.1453393036363639</v>
      </c>
      <c r="I217" s="155">
        <v>228800</v>
      </c>
      <c r="J217" s="174">
        <f t="shared" si="37"/>
        <v>2635550</v>
      </c>
      <c r="K217" s="221">
        <v>2695560</v>
      </c>
      <c r="L217" s="334">
        <v>4.1453393036363639</v>
      </c>
      <c r="M217" s="155">
        <v>249850</v>
      </c>
      <c r="N217" s="174">
        <f t="shared" si="38"/>
        <v>2945410</v>
      </c>
      <c r="O217" s="221">
        <v>2864033</v>
      </c>
      <c r="P217" s="334">
        <v>4.1453393036363639</v>
      </c>
      <c r="Q217" s="155">
        <v>231088</v>
      </c>
      <c r="R217" s="174">
        <f t="shared" si="39"/>
        <v>3095121</v>
      </c>
      <c r="S217" s="395">
        <f t="shared" si="36"/>
        <v>2705895.5717799999</v>
      </c>
    </row>
    <row r="218" spans="1:19" x14ac:dyDescent="0.25">
      <c r="A218" s="37">
        <v>197</v>
      </c>
      <c r="B218" s="38" t="s">
        <v>248</v>
      </c>
      <c r="C218" s="9">
        <v>1406000</v>
      </c>
      <c r="D218" s="121">
        <v>4.1453393036363639</v>
      </c>
      <c r="E218" s="11">
        <v>756400.81511999946</v>
      </c>
      <c r="F218" s="172">
        <v>2162400.8151199995</v>
      </c>
      <c r="G218" s="221">
        <v>2406750</v>
      </c>
      <c r="H218" s="334">
        <v>4.1453393036363639</v>
      </c>
      <c r="I218" s="155">
        <v>228800</v>
      </c>
      <c r="J218" s="174">
        <f t="shared" si="37"/>
        <v>2635550</v>
      </c>
      <c r="K218" s="221">
        <v>2743695</v>
      </c>
      <c r="L218" s="334">
        <v>4.1453393036363639</v>
      </c>
      <c r="M218" s="155">
        <v>249850</v>
      </c>
      <c r="N218" s="174">
        <f t="shared" si="38"/>
        <v>2993545</v>
      </c>
      <c r="O218" s="221">
        <v>3104708</v>
      </c>
      <c r="P218" s="334">
        <v>4.1453393036363639</v>
      </c>
      <c r="Q218" s="155">
        <v>240240</v>
      </c>
      <c r="R218" s="174">
        <f t="shared" si="39"/>
        <v>3344948</v>
      </c>
      <c r="S218" s="395">
        <f t="shared" si="36"/>
        <v>2784110.9537800001</v>
      </c>
    </row>
    <row r="219" spans="1:19" x14ac:dyDescent="0.25">
      <c r="A219" s="37">
        <v>198</v>
      </c>
      <c r="B219" s="38" t="s">
        <v>249</v>
      </c>
      <c r="C219" s="15" t="s">
        <v>10</v>
      </c>
      <c r="D219" s="121">
        <v>0.79473177127272732</v>
      </c>
      <c r="E219" s="11">
        <v>52667.181756000005</v>
      </c>
      <c r="F219" s="172">
        <v>52667.181756000005</v>
      </c>
      <c r="G219" s="216" t="s">
        <v>10</v>
      </c>
      <c r="H219" s="334">
        <v>0.79473177127272732</v>
      </c>
      <c r="I219" s="155">
        <v>43900</v>
      </c>
      <c r="J219" s="174">
        <f t="shared" ref="J219:J226" si="40">I219*1</f>
        <v>43900</v>
      </c>
      <c r="K219" s="216" t="s">
        <v>10</v>
      </c>
      <c r="L219" s="334">
        <v>0.79473177127272732</v>
      </c>
      <c r="M219" s="155">
        <v>47026</v>
      </c>
      <c r="N219" s="174">
        <f t="shared" ref="N219:N226" si="41">M219*1</f>
        <v>47026</v>
      </c>
      <c r="O219" s="216" t="s">
        <v>10</v>
      </c>
      <c r="P219" s="334">
        <v>0.79473177127272732</v>
      </c>
      <c r="Q219" s="155">
        <v>45217</v>
      </c>
      <c r="R219" s="174">
        <f t="shared" ref="R219:R226" si="42">Q219*1</f>
        <v>45217</v>
      </c>
      <c r="S219" s="395">
        <f t="shared" si="36"/>
        <v>47202.545439000001</v>
      </c>
    </row>
    <row r="220" spans="1:19" x14ac:dyDescent="0.25">
      <c r="A220" s="37">
        <v>199</v>
      </c>
      <c r="B220" s="38" t="s">
        <v>250</v>
      </c>
      <c r="C220" s="15" t="s">
        <v>10</v>
      </c>
      <c r="D220" s="121">
        <v>0.79473177127272732</v>
      </c>
      <c r="E220" s="11">
        <v>51107.413756000002</v>
      </c>
      <c r="F220" s="172">
        <v>51107.413756000002</v>
      </c>
      <c r="G220" s="216" t="s">
        <v>10</v>
      </c>
      <c r="H220" s="334">
        <v>0.79473177127272732</v>
      </c>
      <c r="I220" s="155">
        <v>43900</v>
      </c>
      <c r="J220" s="174">
        <f t="shared" si="40"/>
        <v>43900</v>
      </c>
      <c r="K220" s="216" t="s">
        <v>10</v>
      </c>
      <c r="L220" s="334">
        <v>0.79473177127272732</v>
      </c>
      <c r="M220" s="155">
        <v>47482</v>
      </c>
      <c r="N220" s="174">
        <f t="shared" si="41"/>
        <v>47482</v>
      </c>
      <c r="O220" s="216" t="s">
        <v>10</v>
      </c>
      <c r="P220" s="334">
        <v>0.79473177127272732</v>
      </c>
      <c r="Q220" s="155">
        <v>44339</v>
      </c>
      <c r="R220" s="174">
        <f t="shared" si="42"/>
        <v>44339</v>
      </c>
      <c r="S220" s="395">
        <f t="shared" si="36"/>
        <v>46707.103438999999</v>
      </c>
    </row>
    <row r="221" spans="1:19" x14ac:dyDescent="0.25">
      <c r="A221" s="37">
        <v>200</v>
      </c>
      <c r="B221" s="38" t="s">
        <v>251</v>
      </c>
      <c r="C221" s="15" t="s">
        <v>10</v>
      </c>
      <c r="D221" s="121">
        <v>2.6458293632727274</v>
      </c>
      <c r="E221" s="11">
        <v>158387.23250000001</v>
      </c>
      <c r="F221" s="172">
        <v>158387.23250000001</v>
      </c>
      <c r="G221" s="216" t="s">
        <v>10</v>
      </c>
      <c r="H221" s="334">
        <v>2.6458293632727274</v>
      </c>
      <c r="I221" s="155">
        <v>146100</v>
      </c>
      <c r="J221" s="174">
        <f t="shared" si="40"/>
        <v>146100</v>
      </c>
      <c r="K221" s="216" t="s">
        <v>10</v>
      </c>
      <c r="L221" s="334">
        <v>2.6458293632727274</v>
      </c>
      <c r="M221" s="155">
        <v>159512</v>
      </c>
      <c r="N221" s="174">
        <f t="shared" si="41"/>
        <v>159512</v>
      </c>
      <c r="O221" s="216" t="s">
        <v>10</v>
      </c>
      <c r="P221" s="334">
        <v>2.6458293632727274</v>
      </c>
      <c r="Q221" s="155">
        <v>150483</v>
      </c>
      <c r="R221" s="174">
        <f t="shared" si="42"/>
        <v>150483</v>
      </c>
      <c r="S221" s="395">
        <f t="shared" si="36"/>
        <v>153620.55812500001</v>
      </c>
    </row>
    <row r="222" spans="1:19" x14ac:dyDescent="0.25">
      <c r="A222" s="37">
        <v>201</v>
      </c>
      <c r="B222" s="38" t="s">
        <v>252</v>
      </c>
      <c r="C222" s="15" t="s">
        <v>10</v>
      </c>
      <c r="D222" s="121">
        <v>1.6551810410909091</v>
      </c>
      <c r="E222" s="11">
        <v>100758.58631999999</v>
      </c>
      <c r="F222" s="172">
        <v>100758.58631999999</v>
      </c>
      <c r="G222" s="216" t="s">
        <v>10</v>
      </c>
      <c r="H222" s="334">
        <v>1.6551810410909091</v>
      </c>
      <c r="I222" s="155">
        <v>91400</v>
      </c>
      <c r="J222" s="174">
        <f t="shared" si="40"/>
        <v>91400</v>
      </c>
      <c r="K222" s="216" t="s">
        <v>10</v>
      </c>
      <c r="L222" s="334">
        <v>1.6551810410909091</v>
      </c>
      <c r="M222" s="155">
        <v>98849</v>
      </c>
      <c r="N222" s="174">
        <f t="shared" si="41"/>
        <v>98849</v>
      </c>
      <c r="O222" s="216" t="s">
        <v>10</v>
      </c>
      <c r="P222" s="334">
        <v>1.6551810410909091</v>
      </c>
      <c r="Q222" s="155">
        <v>92314</v>
      </c>
      <c r="R222" s="174">
        <f t="shared" si="42"/>
        <v>92314</v>
      </c>
      <c r="S222" s="395">
        <f t="shared" si="36"/>
        <v>95830.396580000001</v>
      </c>
    </row>
    <row r="223" spans="1:19" x14ac:dyDescent="0.25">
      <c r="A223" s="37">
        <v>202</v>
      </c>
      <c r="B223" s="38" t="s">
        <v>253</v>
      </c>
      <c r="C223" s="15" t="s">
        <v>10</v>
      </c>
      <c r="D223" s="121">
        <v>11.904175445454547</v>
      </c>
      <c r="E223" s="11">
        <v>681118.07021999999</v>
      </c>
      <c r="F223" s="172">
        <v>681118.07021999999</v>
      </c>
      <c r="G223" s="216" t="s">
        <v>10</v>
      </c>
      <c r="H223" s="334">
        <v>11.904175445454547</v>
      </c>
      <c r="I223" s="155">
        <v>657000</v>
      </c>
      <c r="J223" s="174">
        <f t="shared" si="40"/>
        <v>657000</v>
      </c>
      <c r="K223" s="216" t="s">
        <v>10</v>
      </c>
      <c r="L223" s="334">
        <v>11.904175445454547</v>
      </c>
      <c r="M223" s="155">
        <v>717313</v>
      </c>
      <c r="N223" s="174">
        <f t="shared" si="41"/>
        <v>717313</v>
      </c>
      <c r="O223" s="216" t="s">
        <v>10</v>
      </c>
      <c r="P223" s="334">
        <v>11.904175445454547</v>
      </c>
      <c r="Q223" s="155">
        <v>670140</v>
      </c>
      <c r="R223" s="174">
        <f t="shared" si="42"/>
        <v>670140</v>
      </c>
      <c r="S223" s="395">
        <f t="shared" si="36"/>
        <v>681392.76755500003</v>
      </c>
    </row>
    <row r="224" spans="1:19" x14ac:dyDescent="0.25">
      <c r="A224" s="37">
        <v>203</v>
      </c>
      <c r="B224" s="38" t="s">
        <v>254</v>
      </c>
      <c r="C224" s="15" t="s">
        <v>10</v>
      </c>
      <c r="D224" s="121">
        <v>11.904175445454547</v>
      </c>
      <c r="E224" s="11">
        <v>679928.7422199999</v>
      </c>
      <c r="F224" s="172">
        <v>679928.7422199999</v>
      </c>
      <c r="G224" s="216" t="s">
        <v>10</v>
      </c>
      <c r="H224" s="334">
        <v>11.904175445454547</v>
      </c>
      <c r="I224" s="155">
        <v>657000</v>
      </c>
      <c r="J224" s="174">
        <f t="shared" si="40"/>
        <v>657000</v>
      </c>
      <c r="K224" s="216" t="s">
        <v>10</v>
      </c>
      <c r="L224" s="334">
        <v>11.904175445454547</v>
      </c>
      <c r="M224" s="155">
        <v>717444</v>
      </c>
      <c r="N224" s="174">
        <f t="shared" si="41"/>
        <v>717444</v>
      </c>
      <c r="O224" s="216" t="s">
        <v>10</v>
      </c>
      <c r="P224" s="334">
        <v>11.904175445454547</v>
      </c>
      <c r="Q224" s="155">
        <v>670140</v>
      </c>
      <c r="R224" s="174">
        <f t="shared" si="42"/>
        <v>670140</v>
      </c>
      <c r="S224" s="395">
        <f t="shared" si="36"/>
        <v>681128.18555499997</v>
      </c>
    </row>
    <row r="225" spans="1:19" x14ac:dyDescent="0.25">
      <c r="A225" s="37">
        <v>204</v>
      </c>
      <c r="B225" s="38" t="s">
        <v>255</v>
      </c>
      <c r="C225" s="15" t="s">
        <v>10</v>
      </c>
      <c r="D225" s="121">
        <v>9.7744302523636364</v>
      </c>
      <c r="E225" s="11">
        <v>559058.22173600004</v>
      </c>
      <c r="F225" s="172">
        <v>559058.22173600004</v>
      </c>
      <c r="G225" s="216" t="s">
        <v>10</v>
      </c>
      <c r="H225" s="334">
        <v>9.7744302523636364</v>
      </c>
      <c r="I225" s="155">
        <v>539400</v>
      </c>
      <c r="J225" s="174">
        <f t="shared" si="40"/>
        <v>539400</v>
      </c>
      <c r="K225" s="216" t="s">
        <v>10</v>
      </c>
      <c r="L225" s="334">
        <v>9.7744302523636364</v>
      </c>
      <c r="M225" s="155">
        <v>572249</v>
      </c>
      <c r="N225" s="174">
        <f t="shared" si="41"/>
        <v>572249</v>
      </c>
      <c r="O225" s="216" t="s">
        <v>10</v>
      </c>
      <c r="P225" s="334">
        <v>9.7744302523636364</v>
      </c>
      <c r="Q225" s="155">
        <v>550188</v>
      </c>
      <c r="R225" s="174">
        <f t="shared" si="42"/>
        <v>550188</v>
      </c>
      <c r="S225" s="395">
        <f t="shared" si="36"/>
        <v>555223.80543399998</v>
      </c>
    </row>
    <row r="226" spans="1:19" x14ac:dyDescent="0.25">
      <c r="A226" s="37">
        <v>205</v>
      </c>
      <c r="B226" s="43" t="s">
        <v>421</v>
      </c>
      <c r="C226" s="15" t="s">
        <v>10</v>
      </c>
      <c r="D226" s="42">
        <v>5.6608779021818192</v>
      </c>
      <c r="E226" s="11">
        <v>326018.19289199996</v>
      </c>
      <c r="F226" s="172">
        <v>326018.19289199996</v>
      </c>
      <c r="G226" s="216" t="s">
        <v>10</v>
      </c>
      <c r="H226" s="209">
        <v>5.6608779021818192</v>
      </c>
      <c r="I226" s="155">
        <v>312400</v>
      </c>
      <c r="J226" s="174">
        <f t="shared" si="40"/>
        <v>312400</v>
      </c>
      <c r="K226" s="216" t="s">
        <v>10</v>
      </c>
      <c r="L226" s="209">
        <v>5.6608779021818192</v>
      </c>
      <c r="M226" s="155">
        <v>351013</v>
      </c>
      <c r="N226" s="174">
        <f t="shared" si="41"/>
        <v>351013</v>
      </c>
      <c r="O226" s="216" t="s">
        <v>10</v>
      </c>
      <c r="P226" s="209">
        <v>5.6608779021818192</v>
      </c>
      <c r="Q226" s="155">
        <v>324896</v>
      </c>
      <c r="R226" s="174">
        <f t="shared" si="42"/>
        <v>324896</v>
      </c>
      <c r="S226" s="395">
        <f t="shared" si="36"/>
        <v>328581.79822300002</v>
      </c>
    </row>
    <row r="227" spans="1:19" x14ac:dyDescent="0.25">
      <c r="A227" s="37">
        <v>206</v>
      </c>
      <c r="B227" s="43" t="s">
        <v>349</v>
      </c>
      <c r="C227" s="9">
        <v>583000</v>
      </c>
      <c r="D227" s="42">
        <v>15.09565509418182</v>
      </c>
      <c r="E227" s="11">
        <v>313391.55558399996</v>
      </c>
      <c r="F227" s="172">
        <v>896391.55558399996</v>
      </c>
      <c r="G227" s="221">
        <v>30300</v>
      </c>
      <c r="H227" s="209">
        <v>15.09565509418182</v>
      </c>
      <c r="I227" s="155">
        <v>833000</v>
      </c>
      <c r="J227" s="174">
        <f t="shared" ref="J227:J232" si="43">G227+I227</f>
        <v>863300</v>
      </c>
      <c r="K227" s="221">
        <v>34845</v>
      </c>
      <c r="L227" s="209">
        <v>15.09565509418182</v>
      </c>
      <c r="M227" s="155">
        <v>883730</v>
      </c>
      <c r="N227" s="174">
        <f t="shared" ref="N227:N232" si="44">K227+M227</f>
        <v>918575</v>
      </c>
      <c r="O227" s="221">
        <v>36966</v>
      </c>
      <c r="P227" s="209">
        <v>15.09565509418182</v>
      </c>
      <c r="Q227" s="155">
        <v>866320</v>
      </c>
      <c r="R227" s="174">
        <f t="shared" ref="R227:R232" si="45">O227+Q227</f>
        <v>903286</v>
      </c>
      <c r="S227" s="395">
        <f t="shared" si="36"/>
        <v>895388.13889599999</v>
      </c>
    </row>
    <row r="228" spans="1:19" x14ac:dyDescent="0.25">
      <c r="A228" s="37">
        <v>207</v>
      </c>
      <c r="B228" s="43" t="s">
        <v>423</v>
      </c>
      <c r="C228" s="9">
        <v>305000</v>
      </c>
      <c r="D228" s="42">
        <v>3.7739186014545458</v>
      </c>
      <c r="E228" s="11">
        <v>164444.69521600002</v>
      </c>
      <c r="F228" s="172">
        <v>469444.69521600002</v>
      </c>
      <c r="G228" s="221">
        <v>303900</v>
      </c>
      <c r="H228" s="209">
        <v>3.7739186014545458</v>
      </c>
      <c r="I228" s="155">
        <v>208300</v>
      </c>
      <c r="J228" s="174">
        <f t="shared" si="43"/>
        <v>512200</v>
      </c>
      <c r="K228" s="221">
        <v>343407</v>
      </c>
      <c r="L228" s="209">
        <v>3.7739186014545458</v>
      </c>
      <c r="M228" s="155">
        <v>229651</v>
      </c>
      <c r="N228" s="174">
        <f t="shared" si="44"/>
        <v>573058</v>
      </c>
      <c r="O228" s="221">
        <v>358602</v>
      </c>
      <c r="P228" s="209">
        <v>3.7739186014545458</v>
      </c>
      <c r="Q228" s="155">
        <v>214549</v>
      </c>
      <c r="R228" s="174">
        <f t="shared" si="45"/>
        <v>573151</v>
      </c>
      <c r="S228" s="395">
        <f t="shared" si="36"/>
        <v>531963.42380400002</v>
      </c>
    </row>
    <row r="229" spans="1:19" x14ac:dyDescent="0.25">
      <c r="A229" s="37">
        <v>208</v>
      </c>
      <c r="B229" s="43" t="s">
        <v>424</v>
      </c>
      <c r="C229" s="9">
        <v>301000</v>
      </c>
      <c r="D229" s="42">
        <v>3.7739186014545458</v>
      </c>
      <c r="E229" s="11">
        <v>162600.77097599994</v>
      </c>
      <c r="F229" s="172">
        <v>463600.77097599994</v>
      </c>
      <c r="G229" s="221">
        <v>300750</v>
      </c>
      <c r="H229" s="209">
        <v>3.7739186014545458</v>
      </c>
      <c r="I229" s="155">
        <v>208300</v>
      </c>
      <c r="J229" s="174">
        <f t="shared" si="43"/>
        <v>509050</v>
      </c>
      <c r="K229" s="221">
        <v>342855</v>
      </c>
      <c r="L229" s="209">
        <v>3.7739186014545458</v>
      </c>
      <c r="M229" s="155">
        <v>223131</v>
      </c>
      <c r="N229" s="174">
        <f t="shared" si="44"/>
        <v>565986</v>
      </c>
      <c r="O229" s="221">
        <v>381953</v>
      </c>
      <c r="P229" s="209">
        <v>3.7739186014545458</v>
      </c>
      <c r="Q229" s="155">
        <v>216632</v>
      </c>
      <c r="R229" s="174">
        <f t="shared" si="45"/>
        <v>598585</v>
      </c>
      <c r="S229" s="395">
        <f t="shared" si="36"/>
        <v>534305.442744</v>
      </c>
    </row>
    <row r="230" spans="1:19" x14ac:dyDescent="0.25">
      <c r="A230" s="37">
        <v>209</v>
      </c>
      <c r="B230" s="43" t="s">
        <v>425</v>
      </c>
      <c r="C230" s="9">
        <v>379000</v>
      </c>
      <c r="D230" s="42">
        <v>3.7739186014545458</v>
      </c>
      <c r="E230" s="11">
        <v>203702.73485200002</v>
      </c>
      <c r="F230" s="172">
        <v>582702.73485200002</v>
      </c>
      <c r="G230" s="221">
        <v>447750</v>
      </c>
      <c r="H230" s="209">
        <v>3.7739186014545458</v>
      </c>
      <c r="I230" s="155">
        <v>208300</v>
      </c>
      <c r="J230" s="174">
        <f t="shared" si="43"/>
        <v>656050</v>
      </c>
      <c r="K230" s="221">
        <v>528345</v>
      </c>
      <c r="L230" s="209">
        <v>3.7739186014545458</v>
      </c>
      <c r="M230" s="155">
        <v>223131</v>
      </c>
      <c r="N230" s="174">
        <f t="shared" si="44"/>
        <v>751476</v>
      </c>
      <c r="O230" s="221">
        <v>559688</v>
      </c>
      <c r="P230" s="209">
        <v>3.7739186014545458</v>
      </c>
      <c r="Q230" s="155">
        <v>214549</v>
      </c>
      <c r="R230" s="174">
        <f t="shared" si="45"/>
        <v>774237</v>
      </c>
      <c r="S230" s="395">
        <f t="shared" si="36"/>
        <v>691116.43371300003</v>
      </c>
    </row>
    <row r="231" spans="1:19" x14ac:dyDescent="0.25">
      <c r="A231" s="37">
        <v>210</v>
      </c>
      <c r="B231" s="43" t="s">
        <v>426</v>
      </c>
      <c r="C231" s="9">
        <v>309000</v>
      </c>
      <c r="D231" s="42">
        <v>3.7739186014545458</v>
      </c>
      <c r="E231" s="11">
        <v>165761.61426400003</v>
      </c>
      <c r="F231" s="172">
        <v>474761.61426400003</v>
      </c>
      <c r="G231" s="221">
        <v>312450</v>
      </c>
      <c r="H231" s="209">
        <v>3.7739186014545458</v>
      </c>
      <c r="I231" s="155">
        <v>208300</v>
      </c>
      <c r="J231" s="174">
        <f t="shared" si="43"/>
        <v>520750</v>
      </c>
      <c r="K231" s="221">
        <v>353069</v>
      </c>
      <c r="L231" s="209">
        <v>3.7739186014545458</v>
      </c>
      <c r="M231" s="155">
        <v>229630</v>
      </c>
      <c r="N231" s="174">
        <f t="shared" si="44"/>
        <v>582699</v>
      </c>
      <c r="O231" s="221">
        <v>374940</v>
      </c>
      <c r="P231" s="209">
        <v>3.7739186014545458</v>
      </c>
      <c r="Q231" s="155">
        <v>214549</v>
      </c>
      <c r="R231" s="174">
        <f t="shared" si="45"/>
        <v>589489</v>
      </c>
      <c r="S231" s="395">
        <f t="shared" si="36"/>
        <v>541924.90356600005</v>
      </c>
    </row>
    <row r="232" spans="1:19" x14ac:dyDescent="0.25">
      <c r="A232" s="37">
        <v>211</v>
      </c>
      <c r="B232" s="43" t="s">
        <v>427</v>
      </c>
      <c r="C232" s="9">
        <v>181000</v>
      </c>
      <c r="D232" s="42">
        <v>3.7739186014545458</v>
      </c>
      <c r="E232" s="11">
        <v>98084.795723999967</v>
      </c>
      <c r="F232" s="172">
        <v>279084.79572399997</v>
      </c>
      <c r="G232" s="221">
        <v>66300</v>
      </c>
      <c r="H232" s="209">
        <v>3.7739186014545458</v>
      </c>
      <c r="I232" s="155">
        <v>208300</v>
      </c>
      <c r="J232" s="174">
        <f t="shared" si="43"/>
        <v>274600</v>
      </c>
      <c r="K232" s="221">
        <v>74919</v>
      </c>
      <c r="L232" s="209">
        <v>3.7739186014545458</v>
      </c>
      <c r="M232" s="155">
        <v>229651</v>
      </c>
      <c r="N232" s="174">
        <f t="shared" si="44"/>
        <v>304570</v>
      </c>
      <c r="O232" s="221">
        <v>85527</v>
      </c>
      <c r="P232" s="209">
        <v>3.7739186014545458</v>
      </c>
      <c r="Q232" s="155">
        <v>216632</v>
      </c>
      <c r="R232" s="174">
        <f t="shared" si="45"/>
        <v>302159</v>
      </c>
      <c r="S232" s="395">
        <f t="shared" si="36"/>
        <v>290103.44893099996</v>
      </c>
    </row>
    <row r="233" spans="1:19" x14ac:dyDescent="0.25">
      <c r="A233" s="37">
        <v>212</v>
      </c>
      <c r="B233" s="43" t="s">
        <v>428</v>
      </c>
      <c r="C233" s="15" t="s">
        <v>10</v>
      </c>
      <c r="D233" s="42">
        <v>15.09565509418182</v>
      </c>
      <c r="E233" s="11">
        <v>859886.569304</v>
      </c>
      <c r="F233" s="172">
        <v>859886.569304</v>
      </c>
      <c r="G233" s="216" t="s">
        <v>10</v>
      </c>
      <c r="H233" s="209">
        <v>15.09565509418182</v>
      </c>
      <c r="I233" s="155">
        <v>833000</v>
      </c>
      <c r="J233" s="174">
        <f>I233*1</f>
        <v>833000</v>
      </c>
      <c r="K233" s="216" t="s">
        <v>10</v>
      </c>
      <c r="L233" s="209">
        <v>15.09565509418182</v>
      </c>
      <c r="M233" s="155">
        <v>900890</v>
      </c>
      <c r="N233" s="174">
        <f>M233*1</f>
        <v>900890</v>
      </c>
      <c r="O233" s="216" t="s">
        <v>10</v>
      </c>
      <c r="P233" s="209">
        <v>15.09565509418182</v>
      </c>
      <c r="Q233" s="155">
        <v>866320</v>
      </c>
      <c r="R233" s="174">
        <f>Q233*1</f>
        <v>866320</v>
      </c>
      <c r="S233" s="395">
        <f t="shared" si="36"/>
        <v>865024.14232600003</v>
      </c>
    </row>
    <row r="234" spans="1:19" x14ac:dyDescent="0.25">
      <c r="A234" s="37">
        <v>213</v>
      </c>
      <c r="B234" s="43" t="s">
        <v>429</v>
      </c>
      <c r="C234" s="15" t="s">
        <v>10</v>
      </c>
      <c r="D234" s="42">
        <v>10.063776500000001</v>
      </c>
      <c r="E234" s="11">
        <v>575535.36353600002</v>
      </c>
      <c r="F234" s="172">
        <v>575535.36353600002</v>
      </c>
      <c r="G234" s="216" t="s">
        <v>10</v>
      </c>
      <c r="H234" s="209">
        <v>10.063776500000001</v>
      </c>
      <c r="I234" s="155">
        <v>555300</v>
      </c>
      <c r="J234" s="174">
        <f>I234*1</f>
        <v>555300</v>
      </c>
      <c r="K234" s="216" t="s">
        <v>10</v>
      </c>
      <c r="L234" s="209">
        <v>10.063776500000001</v>
      </c>
      <c r="M234" s="155">
        <v>612163</v>
      </c>
      <c r="N234" s="174">
        <f>M234*1</f>
        <v>612163</v>
      </c>
      <c r="O234" s="216" t="s">
        <v>10</v>
      </c>
      <c r="P234" s="209">
        <v>10.063776500000001</v>
      </c>
      <c r="Q234" s="155">
        <v>560853</v>
      </c>
      <c r="R234" s="174">
        <f>Q234*1</f>
        <v>560853</v>
      </c>
      <c r="S234" s="395">
        <f t="shared" si="36"/>
        <v>575962.84088400006</v>
      </c>
    </row>
    <row r="235" spans="1:19" x14ac:dyDescent="0.25">
      <c r="A235" s="37">
        <v>214</v>
      </c>
      <c r="B235" s="43" t="s">
        <v>430</v>
      </c>
      <c r="C235" s="9">
        <v>642000</v>
      </c>
      <c r="D235" s="42">
        <v>2.8304292952727272</v>
      </c>
      <c r="E235" s="11">
        <v>346203.52315999998</v>
      </c>
      <c r="F235" s="172">
        <v>988203.52315999998</v>
      </c>
      <c r="G235" s="221">
        <v>1029150</v>
      </c>
      <c r="H235" s="209">
        <v>2.8304292952727272</v>
      </c>
      <c r="I235" s="155">
        <v>156300</v>
      </c>
      <c r="J235" s="174">
        <f>G235+I235</f>
        <v>1185450</v>
      </c>
      <c r="K235" s="221">
        <v>1173231</v>
      </c>
      <c r="L235" s="209">
        <v>2.8304292952727272</v>
      </c>
      <c r="M235" s="155">
        <v>170680</v>
      </c>
      <c r="N235" s="174">
        <f>K235+M235</f>
        <v>1343911</v>
      </c>
      <c r="O235" s="221">
        <v>1193814</v>
      </c>
      <c r="P235" s="209">
        <v>2.8304292952727272</v>
      </c>
      <c r="Q235" s="155">
        <v>160989</v>
      </c>
      <c r="R235" s="174">
        <f>O235+Q235</f>
        <v>1354803</v>
      </c>
      <c r="S235" s="395">
        <f t="shared" si="36"/>
        <v>1218091.8807899999</v>
      </c>
    </row>
    <row r="236" spans="1:19" x14ac:dyDescent="0.25">
      <c r="A236" s="37">
        <v>215</v>
      </c>
      <c r="B236" s="43" t="s">
        <v>256</v>
      </c>
      <c r="C236" s="15" t="s">
        <v>10</v>
      </c>
      <c r="D236" s="42">
        <v>10.063776500000001</v>
      </c>
      <c r="E236" s="11">
        <v>576758.59953600005</v>
      </c>
      <c r="F236" s="172">
        <v>576758.59953600005</v>
      </c>
      <c r="G236" s="216" t="s">
        <v>10</v>
      </c>
      <c r="H236" s="209">
        <v>10.063776500000001</v>
      </c>
      <c r="I236" s="155">
        <v>555300</v>
      </c>
      <c r="J236" s="174">
        <f>I236*1</f>
        <v>555300</v>
      </c>
      <c r="K236" s="216" t="s">
        <v>10</v>
      </c>
      <c r="L236" s="209">
        <v>10.063776500000001</v>
      </c>
      <c r="M236" s="155">
        <v>600557</v>
      </c>
      <c r="N236" s="174">
        <f>M236*1</f>
        <v>600557</v>
      </c>
      <c r="O236" s="216" t="s">
        <v>10</v>
      </c>
      <c r="P236" s="209">
        <v>10.063776500000001</v>
      </c>
      <c r="Q236" s="155">
        <v>560853</v>
      </c>
      <c r="R236" s="174">
        <f>Q236*1</f>
        <v>560853</v>
      </c>
      <c r="S236" s="395">
        <f t="shared" si="36"/>
        <v>573367.14988399995</v>
      </c>
    </row>
    <row r="237" spans="1:19" x14ac:dyDescent="0.25">
      <c r="A237" s="37">
        <v>216</v>
      </c>
      <c r="B237" s="43" t="s">
        <v>257</v>
      </c>
      <c r="C237" s="9">
        <v>1400000</v>
      </c>
      <c r="D237" s="42">
        <v>11.950735800727275</v>
      </c>
      <c r="E237" s="11">
        <v>754330.17133599985</v>
      </c>
      <c r="F237" s="172">
        <v>2154330.1713359999</v>
      </c>
      <c r="G237" s="221">
        <v>1859250</v>
      </c>
      <c r="H237" s="209">
        <v>11.950735800727275</v>
      </c>
      <c r="I237" s="155">
        <v>659500</v>
      </c>
      <c r="J237" s="174">
        <f t="shared" ref="J237:J242" si="46">G237+I237</f>
        <v>2518750</v>
      </c>
      <c r="K237" s="221">
        <v>2100953</v>
      </c>
      <c r="L237" s="209">
        <v>11.950735800727275</v>
      </c>
      <c r="M237" s="155">
        <v>699664</v>
      </c>
      <c r="N237" s="174">
        <f t="shared" ref="N237:N242" si="47">K237+M237</f>
        <v>2800617</v>
      </c>
      <c r="O237" s="221">
        <v>2305470</v>
      </c>
      <c r="P237" s="209">
        <v>11.950735800727275</v>
      </c>
      <c r="Q237" s="155">
        <v>692475</v>
      </c>
      <c r="R237" s="174">
        <f t="shared" ref="R237:R242" si="48">O237+Q237</f>
        <v>2997945</v>
      </c>
      <c r="S237" s="395">
        <f t="shared" si="36"/>
        <v>2617910.5428339997</v>
      </c>
    </row>
    <row r="238" spans="1:19" x14ac:dyDescent="0.25">
      <c r="A238" s="37">
        <v>217</v>
      </c>
      <c r="B238" s="43" t="s">
        <v>258</v>
      </c>
      <c r="C238" s="9">
        <v>1255000</v>
      </c>
      <c r="D238" s="42">
        <v>11.950735800727275</v>
      </c>
      <c r="E238" s="11">
        <v>675533.38979199971</v>
      </c>
      <c r="F238" s="172">
        <v>1930533.3897919997</v>
      </c>
      <c r="G238" s="221">
        <v>1562550</v>
      </c>
      <c r="H238" s="209">
        <v>11.950735800727275</v>
      </c>
      <c r="I238" s="155">
        <v>659500</v>
      </c>
      <c r="J238" s="174">
        <f t="shared" si="46"/>
        <v>2222050</v>
      </c>
      <c r="K238" s="221">
        <v>1812558</v>
      </c>
      <c r="L238" s="209">
        <v>11.950735800727275</v>
      </c>
      <c r="M238" s="155">
        <v>720042</v>
      </c>
      <c r="N238" s="174">
        <f t="shared" si="47"/>
        <v>2532600</v>
      </c>
      <c r="O238" s="221">
        <v>1812558</v>
      </c>
      <c r="P238" s="209">
        <v>11.950735800727275</v>
      </c>
      <c r="Q238" s="155">
        <v>672690</v>
      </c>
      <c r="R238" s="174">
        <f t="shared" si="48"/>
        <v>2485248</v>
      </c>
      <c r="S238" s="395">
        <f t="shared" si="36"/>
        <v>2292607.8474479998</v>
      </c>
    </row>
    <row r="239" spans="1:19" x14ac:dyDescent="0.25">
      <c r="A239" s="37">
        <v>218</v>
      </c>
      <c r="B239" s="43" t="s">
        <v>259</v>
      </c>
      <c r="C239" s="9">
        <v>2123000</v>
      </c>
      <c r="D239" s="42">
        <v>11.950735800727275</v>
      </c>
      <c r="E239" s="11">
        <v>1143403.2564520002</v>
      </c>
      <c r="F239" s="172">
        <v>3266403.2564520002</v>
      </c>
      <c r="G239" s="221">
        <v>3244200</v>
      </c>
      <c r="H239" s="209">
        <v>11.950735800727275</v>
      </c>
      <c r="I239" s="155">
        <v>659500</v>
      </c>
      <c r="J239" s="174">
        <f t="shared" si="46"/>
        <v>3903700</v>
      </c>
      <c r="K239" s="221">
        <v>3795714</v>
      </c>
      <c r="L239" s="209">
        <v>11.950735800727275</v>
      </c>
      <c r="M239" s="155">
        <v>713315</v>
      </c>
      <c r="N239" s="174">
        <f t="shared" si="47"/>
        <v>4509029</v>
      </c>
      <c r="O239" s="221">
        <v>4120134</v>
      </c>
      <c r="P239" s="209">
        <v>11.950735800727275</v>
      </c>
      <c r="Q239" s="155">
        <v>692475</v>
      </c>
      <c r="R239" s="174">
        <f t="shared" si="48"/>
        <v>4812609</v>
      </c>
      <c r="S239" s="395">
        <f t="shared" si="36"/>
        <v>4122935.3141129999</v>
      </c>
    </row>
    <row r="240" spans="1:19" x14ac:dyDescent="0.25">
      <c r="A240" s="37">
        <v>219</v>
      </c>
      <c r="B240" s="43" t="s">
        <v>261</v>
      </c>
      <c r="C240" s="9">
        <v>1269000</v>
      </c>
      <c r="D240" s="42">
        <v>11.950735800727275</v>
      </c>
      <c r="E240" s="11">
        <v>682922.12891199999</v>
      </c>
      <c r="F240" s="172">
        <v>1951922.128912</v>
      </c>
      <c r="G240" s="221">
        <v>1603950</v>
      </c>
      <c r="H240" s="209">
        <v>11.950735800727275</v>
      </c>
      <c r="I240" s="155">
        <v>659500</v>
      </c>
      <c r="J240" s="174">
        <f t="shared" si="46"/>
        <v>2263450</v>
      </c>
      <c r="K240" s="221">
        <v>1844543</v>
      </c>
      <c r="L240" s="209">
        <v>11.950735800727275</v>
      </c>
      <c r="M240" s="155">
        <v>720042</v>
      </c>
      <c r="N240" s="174">
        <f t="shared" si="47"/>
        <v>2564585</v>
      </c>
      <c r="O240" s="221">
        <v>2053056</v>
      </c>
      <c r="P240" s="209">
        <v>11.950735800727275</v>
      </c>
      <c r="Q240" s="155">
        <v>679285</v>
      </c>
      <c r="R240" s="174">
        <f t="shared" si="48"/>
        <v>2732341</v>
      </c>
      <c r="S240" s="395">
        <f t="shared" si="36"/>
        <v>2378074.532228</v>
      </c>
    </row>
    <row r="241" spans="1:19" x14ac:dyDescent="0.25">
      <c r="A241" s="37">
        <v>220</v>
      </c>
      <c r="B241" s="43" t="s">
        <v>432</v>
      </c>
      <c r="C241" s="9">
        <v>1132000</v>
      </c>
      <c r="D241" s="42">
        <v>11.950735800727275</v>
      </c>
      <c r="E241" s="11">
        <v>610254.66886800015</v>
      </c>
      <c r="F241" s="172">
        <v>1742254.6688680002</v>
      </c>
      <c r="G241" s="221">
        <v>1327200</v>
      </c>
      <c r="H241" s="209">
        <v>11.950735800727275</v>
      </c>
      <c r="I241" s="155">
        <v>659500</v>
      </c>
      <c r="J241" s="174">
        <f t="shared" si="46"/>
        <v>1986700</v>
      </c>
      <c r="K241" s="221">
        <v>1526280</v>
      </c>
      <c r="L241" s="209">
        <v>11.950735800727275</v>
      </c>
      <c r="M241" s="155">
        <v>713315</v>
      </c>
      <c r="N241" s="174">
        <f t="shared" si="47"/>
        <v>2239595</v>
      </c>
      <c r="O241" s="221">
        <v>1552824</v>
      </c>
      <c r="P241" s="209">
        <v>11.950735800727275</v>
      </c>
      <c r="Q241" s="155">
        <v>672690</v>
      </c>
      <c r="R241" s="174">
        <f t="shared" si="48"/>
        <v>2225514</v>
      </c>
      <c r="S241" s="395">
        <f t="shared" si="36"/>
        <v>2048515.9172169999</v>
      </c>
    </row>
    <row r="242" spans="1:19" x14ac:dyDescent="0.25">
      <c r="A242" s="37">
        <v>221</v>
      </c>
      <c r="B242" s="43" t="s">
        <v>433</v>
      </c>
      <c r="C242" s="9">
        <v>814000</v>
      </c>
      <c r="D242" s="42">
        <v>3.7739186014545458</v>
      </c>
      <c r="E242" s="11">
        <v>437714.92191199982</v>
      </c>
      <c r="F242" s="172">
        <v>1251714.9219119998</v>
      </c>
      <c r="G242" s="221">
        <v>1285050</v>
      </c>
      <c r="H242" s="209">
        <v>3.7739186014545458</v>
      </c>
      <c r="I242" s="155">
        <v>208300</v>
      </c>
      <c r="J242" s="174">
        <f t="shared" si="46"/>
        <v>1493350</v>
      </c>
      <c r="K242" s="221">
        <v>1503509</v>
      </c>
      <c r="L242" s="209">
        <v>3.7739186014545458</v>
      </c>
      <c r="M242" s="155">
        <v>234046</v>
      </c>
      <c r="N242" s="174">
        <f t="shared" si="47"/>
        <v>1737555</v>
      </c>
      <c r="O242" s="221">
        <v>1644864</v>
      </c>
      <c r="P242" s="209">
        <v>3.7739186014545458</v>
      </c>
      <c r="Q242" s="155">
        <v>212466</v>
      </c>
      <c r="R242" s="174">
        <f t="shared" si="48"/>
        <v>1857330</v>
      </c>
      <c r="S242" s="395">
        <f t="shared" si="36"/>
        <v>1584987.4804779999</v>
      </c>
    </row>
    <row r="243" spans="1:19" x14ac:dyDescent="0.25">
      <c r="A243" s="37">
        <v>222</v>
      </c>
      <c r="B243" s="43" t="s">
        <v>434</v>
      </c>
      <c r="C243" s="15" t="s">
        <v>10</v>
      </c>
      <c r="D243" s="42">
        <v>5.5105368130909094</v>
      </c>
      <c r="E243" s="11">
        <v>317578.459156</v>
      </c>
      <c r="F243" s="172">
        <v>317578.459156</v>
      </c>
      <c r="G243" s="216" t="s">
        <v>10</v>
      </c>
      <c r="H243" s="209">
        <v>5.5105368130909094</v>
      </c>
      <c r="I243" s="155">
        <v>304100</v>
      </c>
      <c r="J243" s="174">
        <f>I243*1</f>
        <v>304100</v>
      </c>
      <c r="K243" s="216" t="s">
        <v>10</v>
      </c>
      <c r="L243" s="209">
        <v>5.5105368130909094</v>
      </c>
      <c r="M243" s="155">
        <v>335240</v>
      </c>
      <c r="N243" s="174">
        <f>M243*1</f>
        <v>335240</v>
      </c>
      <c r="O243" s="216" t="s">
        <v>10</v>
      </c>
      <c r="P243" s="209">
        <v>5.5105368130909094</v>
      </c>
      <c r="Q243" s="155">
        <v>316264</v>
      </c>
      <c r="R243" s="174">
        <f>Q243*1</f>
        <v>316264</v>
      </c>
      <c r="S243" s="395">
        <f t="shared" si="36"/>
        <v>318295.61478900001</v>
      </c>
    </row>
    <row r="244" spans="1:19" x14ac:dyDescent="0.25">
      <c r="A244" s="37">
        <v>223</v>
      </c>
      <c r="B244" s="43" t="s">
        <v>265</v>
      </c>
      <c r="C244" s="15" t="s">
        <v>10</v>
      </c>
      <c r="D244" s="42">
        <v>5.6608779021818192</v>
      </c>
      <c r="E244" s="11">
        <v>327634.80089199997</v>
      </c>
      <c r="F244" s="172">
        <v>327634.80089199997</v>
      </c>
      <c r="G244" s="216" t="s">
        <v>10</v>
      </c>
      <c r="H244" s="209">
        <v>5.6608779021818192</v>
      </c>
      <c r="I244" s="155">
        <v>312400</v>
      </c>
      <c r="J244" s="174">
        <f>I244*1</f>
        <v>312400</v>
      </c>
      <c r="K244" s="216" t="s">
        <v>10</v>
      </c>
      <c r="L244" s="209">
        <v>5.6608779021818192</v>
      </c>
      <c r="M244" s="155">
        <v>351013</v>
      </c>
      <c r="N244" s="174">
        <f>M244*1</f>
        <v>351013</v>
      </c>
      <c r="O244" s="216" t="s">
        <v>10</v>
      </c>
      <c r="P244" s="209">
        <v>5.6608779021818192</v>
      </c>
      <c r="Q244" s="155">
        <v>321772</v>
      </c>
      <c r="R244" s="174">
        <f>Q244*1</f>
        <v>321772</v>
      </c>
      <c r="S244" s="395">
        <f t="shared" si="36"/>
        <v>328204.95022300002</v>
      </c>
    </row>
    <row r="245" spans="1:19" x14ac:dyDescent="0.25">
      <c r="A245" s="37">
        <v>224</v>
      </c>
      <c r="B245" s="43" t="s">
        <v>266</v>
      </c>
      <c r="C245" s="9">
        <v>709000</v>
      </c>
      <c r="D245" s="42">
        <v>10.063776500000001</v>
      </c>
      <c r="E245" s="11">
        <v>382058.89494000026</v>
      </c>
      <c r="F245" s="172">
        <v>1091058.8949400003</v>
      </c>
      <c r="G245" s="221">
        <v>640050</v>
      </c>
      <c r="H245" s="209">
        <v>10.063776500000001</v>
      </c>
      <c r="I245" s="155">
        <v>555300</v>
      </c>
      <c r="J245" s="174">
        <f>G245+I245</f>
        <v>1195350</v>
      </c>
      <c r="K245" s="221">
        <v>742458</v>
      </c>
      <c r="L245" s="209">
        <v>10.063776500000001</v>
      </c>
      <c r="M245" s="155">
        <v>589118</v>
      </c>
      <c r="N245" s="174">
        <f>K245+M245</f>
        <v>1331576</v>
      </c>
      <c r="O245" s="221">
        <v>806463</v>
      </c>
      <c r="P245" s="209">
        <v>10.063776500000001</v>
      </c>
      <c r="Q245" s="155">
        <v>571959</v>
      </c>
      <c r="R245" s="174">
        <f>O245+Q245</f>
        <v>1378422</v>
      </c>
      <c r="S245" s="395">
        <f t="shared" si="36"/>
        <v>1249101.723735</v>
      </c>
    </row>
    <row r="246" spans="1:19" x14ac:dyDescent="0.25">
      <c r="A246" s="37">
        <v>225</v>
      </c>
      <c r="B246" s="43" t="s">
        <v>436</v>
      </c>
      <c r="C246" s="15" t="s">
        <v>10</v>
      </c>
      <c r="D246" s="42">
        <v>16.159900062545457</v>
      </c>
      <c r="E246" s="11">
        <v>922655.50873999984</v>
      </c>
      <c r="F246" s="172">
        <v>922655.50873999984</v>
      </c>
      <c r="G246" s="216" t="s">
        <v>10</v>
      </c>
      <c r="H246" s="209">
        <v>16.159900062545457</v>
      </c>
      <c r="I246" s="155">
        <v>891700</v>
      </c>
      <c r="J246" s="174">
        <f>I246*1</f>
        <v>891700</v>
      </c>
      <c r="K246" s="216" t="s">
        <v>10</v>
      </c>
      <c r="L246" s="209">
        <v>16.159900062545457</v>
      </c>
      <c r="M246" s="155">
        <v>955189</v>
      </c>
      <c r="N246" s="174">
        <f>M246*1</f>
        <v>955189</v>
      </c>
      <c r="O246" s="216" t="s">
        <v>10</v>
      </c>
      <c r="P246" s="209">
        <v>16.159900062545457</v>
      </c>
      <c r="Q246" s="155">
        <v>936285</v>
      </c>
      <c r="R246" s="174">
        <f>Q246*1</f>
        <v>936285</v>
      </c>
      <c r="S246" s="395">
        <f t="shared" si="36"/>
        <v>926457.37718499999</v>
      </c>
    </row>
    <row r="247" spans="1:19" x14ac:dyDescent="0.25">
      <c r="A247" s="37">
        <v>226</v>
      </c>
      <c r="B247" s="43" t="s">
        <v>267</v>
      </c>
      <c r="C247" s="9">
        <v>16093000</v>
      </c>
      <c r="D247" s="42">
        <v>10.063776500000001</v>
      </c>
      <c r="E247" s="11">
        <v>8665154.0576440021</v>
      </c>
      <c r="F247" s="172">
        <v>24758154.057644002</v>
      </c>
      <c r="G247" s="221">
        <v>30479550</v>
      </c>
      <c r="H247" s="209">
        <v>10.063776500000001</v>
      </c>
      <c r="I247" s="155">
        <v>555300</v>
      </c>
      <c r="J247" s="174">
        <f>G247+I247</f>
        <v>31034850</v>
      </c>
      <c r="K247" s="221">
        <v>35356278</v>
      </c>
      <c r="L247" s="209">
        <v>10.063776500000001</v>
      </c>
      <c r="M247" s="155">
        <v>606388</v>
      </c>
      <c r="N247" s="174">
        <f>K247+M247</f>
        <v>35962666</v>
      </c>
      <c r="O247" s="221">
        <v>38099438</v>
      </c>
      <c r="P247" s="209">
        <v>10.063776500000001</v>
      </c>
      <c r="Q247" s="155">
        <v>560853</v>
      </c>
      <c r="R247" s="174">
        <f>O247+Q247</f>
        <v>38660291</v>
      </c>
      <c r="S247" s="395">
        <f t="shared" si="36"/>
        <v>32603990.264411002</v>
      </c>
    </row>
    <row r="248" spans="1:19" x14ac:dyDescent="0.25">
      <c r="A248" s="37">
        <v>227</v>
      </c>
      <c r="B248" s="43" t="s">
        <v>437</v>
      </c>
      <c r="C248" s="9">
        <v>303000</v>
      </c>
      <c r="D248" s="42">
        <v>3.7739186014545458</v>
      </c>
      <c r="E248" s="11">
        <v>163667.4257839999</v>
      </c>
      <c r="F248" s="172">
        <v>466667.4257839999</v>
      </c>
      <c r="G248" s="221">
        <v>306150</v>
      </c>
      <c r="H248" s="209">
        <v>3.7739186014545458</v>
      </c>
      <c r="I248" s="155">
        <v>208300</v>
      </c>
      <c r="J248" s="174">
        <f>G248+I248</f>
        <v>514450</v>
      </c>
      <c r="K248" s="221">
        <v>342888</v>
      </c>
      <c r="L248" s="209">
        <v>3.7739186014545458</v>
      </c>
      <c r="M248" s="155">
        <v>223131</v>
      </c>
      <c r="N248" s="174">
        <f>K248+M248</f>
        <v>566019</v>
      </c>
      <c r="O248" s="221">
        <v>394934</v>
      </c>
      <c r="P248" s="209">
        <v>3.7739186014545458</v>
      </c>
      <c r="Q248" s="155">
        <v>218715</v>
      </c>
      <c r="R248" s="174">
        <f>O248+Q248</f>
        <v>613649</v>
      </c>
      <c r="S248" s="395">
        <f t="shared" si="36"/>
        <v>540196.35644600005</v>
      </c>
    </row>
    <row r="249" spans="1:19" x14ac:dyDescent="0.25">
      <c r="A249" s="37">
        <v>228</v>
      </c>
      <c r="B249" s="43" t="s">
        <v>269</v>
      </c>
      <c r="C249" s="9">
        <v>383000</v>
      </c>
      <c r="D249" s="42">
        <v>3.7739186014545458</v>
      </c>
      <c r="E249" s="11">
        <v>205469.4115719999</v>
      </c>
      <c r="F249" s="172">
        <v>588469.4115719999</v>
      </c>
      <c r="G249" s="221">
        <v>457350</v>
      </c>
      <c r="H249" s="209">
        <v>3.7739186014545458</v>
      </c>
      <c r="I249" s="155">
        <v>208300</v>
      </c>
      <c r="J249" s="174">
        <f>G249+I249</f>
        <v>665650</v>
      </c>
      <c r="K249" s="221">
        <v>525953</v>
      </c>
      <c r="L249" s="209">
        <v>3.7739186014545458</v>
      </c>
      <c r="M249" s="155">
        <v>223131</v>
      </c>
      <c r="N249" s="174">
        <f>K249+M249</f>
        <v>749084</v>
      </c>
      <c r="O249" s="221">
        <v>580835</v>
      </c>
      <c r="P249" s="209">
        <v>3.7739186014545458</v>
      </c>
      <c r="Q249" s="155">
        <v>218715</v>
      </c>
      <c r="R249" s="174">
        <f>O249+Q249</f>
        <v>799550</v>
      </c>
      <c r="S249" s="395">
        <f t="shared" si="36"/>
        <v>700688.352893</v>
      </c>
    </row>
    <row r="250" spans="1:19" x14ac:dyDescent="0.25">
      <c r="A250" s="37">
        <v>229</v>
      </c>
      <c r="B250" s="43" t="s">
        <v>1280</v>
      </c>
      <c r="C250" s="9">
        <v>393000</v>
      </c>
      <c r="D250" s="42">
        <v>3.7739186014545458</v>
      </c>
      <c r="E250" s="11">
        <v>212228.34943199996</v>
      </c>
      <c r="F250" s="172">
        <v>605228.34943199996</v>
      </c>
      <c r="G250" s="221">
        <v>481950</v>
      </c>
      <c r="H250" s="209">
        <v>3.7739186014545458</v>
      </c>
      <c r="I250" s="155">
        <v>208300</v>
      </c>
      <c r="J250" s="174">
        <f>G250+I250</f>
        <v>690250</v>
      </c>
      <c r="K250" s="221">
        <v>549423</v>
      </c>
      <c r="L250" s="209">
        <v>3.7739186014545458</v>
      </c>
      <c r="M250" s="155">
        <v>223131</v>
      </c>
      <c r="N250" s="174">
        <f>K250+M250</f>
        <v>772554</v>
      </c>
      <c r="O250" s="221">
        <v>578340</v>
      </c>
      <c r="P250" s="209">
        <v>3.7739186014545458</v>
      </c>
      <c r="Q250" s="155">
        <v>218715</v>
      </c>
      <c r="R250" s="174">
        <f>O250+Q250</f>
        <v>797055</v>
      </c>
      <c r="S250" s="395">
        <f t="shared" si="36"/>
        <v>716271.83735799999</v>
      </c>
    </row>
    <row r="251" spans="1:19" x14ac:dyDescent="0.25">
      <c r="A251" s="37">
        <v>230</v>
      </c>
      <c r="B251" s="43" t="s">
        <v>439</v>
      </c>
      <c r="C251" s="15" t="s">
        <v>10</v>
      </c>
      <c r="D251" s="42">
        <v>11.321736492727274</v>
      </c>
      <c r="E251" s="11">
        <v>643395.1377839999</v>
      </c>
      <c r="F251" s="172">
        <v>643395.1377839999</v>
      </c>
      <c r="G251" s="216" t="s">
        <v>10</v>
      </c>
      <c r="H251" s="209">
        <v>11.321736492727274</v>
      </c>
      <c r="I251" s="155">
        <v>624800</v>
      </c>
      <c r="J251" s="174">
        <f>I251*1</f>
        <v>624800</v>
      </c>
      <c r="K251" s="216" t="s">
        <v>10</v>
      </c>
      <c r="L251" s="209">
        <v>11.321736492727274</v>
      </c>
      <c r="M251" s="155">
        <v>669286</v>
      </c>
      <c r="N251" s="174">
        <f>M251*1</f>
        <v>669286</v>
      </c>
      <c r="O251" s="216" t="s">
        <v>10</v>
      </c>
      <c r="P251" s="209">
        <v>11.321736492727274</v>
      </c>
      <c r="Q251" s="155">
        <v>637296</v>
      </c>
      <c r="R251" s="174">
        <f>Q251*1</f>
        <v>637296</v>
      </c>
      <c r="S251" s="395">
        <f t="shared" si="36"/>
        <v>643694.28444600001</v>
      </c>
    </row>
    <row r="252" spans="1:19" x14ac:dyDescent="0.25">
      <c r="A252" s="37">
        <v>231</v>
      </c>
      <c r="B252" s="43" t="s">
        <v>440</v>
      </c>
      <c r="C252" s="9">
        <v>1341000</v>
      </c>
      <c r="D252" s="42">
        <v>3.7739186014545458</v>
      </c>
      <c r="E252" s="11">
        <v>722379.90952799958</v>
      </c>
      <c r="F252" s="172">
        <v>2063379.9095279996</v>
      </c>
      <c r="G252" s="221">
        <v>2331450</v>
      </c>
      <c r="H252" s="209">
        <v>3.7739186014545458</v>
      </c>
      <c r="I252" s="155">
        <v>208300</v>
      </c>
      <c r="J252" s="174">
        <f>G252+I252</f>
        <v>2539750</v>
      </c>
      <c r="K252" s="221">
        <v>2727797</v>
      </c>
      <c r="L252" s="209">
        <v>3.7739186014545458</v>
      </c>
      <c r="M252" s="155">
        <v>229630</v>
      </c>
      <c r="N252" s="174">
        <f>K252+M252</f>
        <v>2957427</v>
      </c>
      <c r="O252" s="221">
        <v>2797740</v>
      </c>
      <c r="P252" s="209">
        <v>3.7739186014545458</v>
      </c>
      <c r="Q252" s="155">
        <v>216632</v>
      </c>
      <c r="R252" s="174">
        <f>O252+Q252</f>
        <v>3014372</v>
      </c>
      <c r="S252" s="395">
        <f t="shared" si="36"/>
        <v>2643732.2273819996</v>
      </c>
    </row>
    <row r="253" spans="1:19" x14ac:dyDescent="0.25">
      <c r="A253" s="37">
        <v>232</v>
      </c>
      <c r="B253" s="103" t="s">
        <v>272</v>
      </c>
      <c r="C253" s="15" t="s">
        <v>10</v>
      </c>
      <c r="D253" s="42">
        <v>1.9929415610909091</v>
      </c>
      <c r="E253" s="11">
        <v>119149.20203199999</v>
      </c>
      <c r="F253" s="172">
        <v>119149.20203199999</v>
      </c>
      <c r="G253" s="216" t="s">
        <v>10</v>
      </c>
      <c r="H253" s="209">
        <v>1.9929415610909091</v>
      </c>
      <c r="I253" s="155">
        <v>110100</v>
      </c>
      <c r="J253" s="174">
        <f>I253*1</f>
        <v>110100</v>
      </c>
      <c r="K253" s="216" t="s">
        <v>10</v>
      </c>
      <c r="L253" s="209">
        <v>1.9929415610909091</v>
      </c>
      <c r="M253" s="155">
        <v>120207</v>
      </c>
      <c r="N253" s="174">
        <f>M253*1</f>
        <v>120207</v>
      </c>
      <c r="O253" s="216" t="s">
        <v>10</v>
      </c>
      <c r="P253" s="209">
        <v>1.9929415610909091</v>
      </c>
      <c r="Q253" s="155">
        <v>114504</v>
      </c>
      <c r="R253" s="174">
        <f>Q253*1</f>
        <v>114504</v>
      </c>
      <c r="S253" s="395">
        <f t="shared" si="36"/>
        <v>115990.050508</v>
      </c>
    </row>
    <row r="254" spans="1:19" x14ac:dyDescent="0.25">
      <c r="A254" s="37">
        <v>233</v>
      </c>
      <c r="B254" s="103" t="s">
        <v>273</v>
      </c>
      <c r="C254" s="15" t="s">
        <v>10</v>
      </c>
      <c r="D254" s="42">
        <v>0.46040872254545462</v>
      </c>
      <c r="E254" s="11">
        <v>32471.570880000003</v>
      </c>
      <c r="F254" s="172">
        <v>32471.570880000003</v>
      </c>
      <c r="G254" s="216" t="s">
        <v>10</v>
      </c>
      <c r="H254" s="209">
        <v>0.46040872254545462</v>
      </c>
      <c r="I254" s="155">
        <v>25500</v>
      </c>
      <c r="J254" s="174">
        <f>I254*1</f>
        <v>25500</v>
      </c>
      <c r="K254" s="216" t="s">
        <v>10</v>
      </c>
      <c r="L254" s="209">
        <v>0.46040872254545462</v>
      </c>
      <c r="M254" s="155">
        <v>28652</v>
      </c>
      <c r="N254" s="174">
        <f>M254*1</f>
        <v>28652</v>
      </c>
      <c r="O254" s="216" t="s">
        <v>10</v>
      </c>
      <c r="P254" s="209">
        <v>0.46040872254545462</v>
      </c>
      <c r="Q254" s="155">
        <v>25755</v>
      </c>
      <c r="R254" s="174">
        <f>Q254*1</f>
        <v>25755</v>
      </c>
      <c r="S254" s="395">
        <f t="shared" si="36"/>
        <v>28094.64272</v>
      </c>
    </row>
    <row r="255" spans="1:19" x14ac:dyDescent="0.25">
      <c r="A255" s="37">
        <v>234</v>
      </c>
      <c r="B255" s="43" t="s">
        <v>441</v>
      </c>
      <c r="C255" s="9">
        <v>467000</v>
      </c>
      <c r="D255" s="42">
        <v>3.7739186014545458</v>
      </c>
      <c r="E255" s="11">
        <v>251957.89509600005</v>
      </c>
      <c r="F255" s="172">
        <v>718957.89509600005</v>
      </c>
      <c r="G255" s="221">
        <v>621000</v>
      </c>
      <c r="H255" s="209">
        <v>3.7739186014545458</v>
      </c>
      <c r="I255" s="155">
        <v>208300</v>
      </c>
      <c r="J255" s="174">
        <f>G255+I255</f>
        <v>829300</v>
      </c>
      <c r="K255" s="221">
        <v>732780</v>
      </c>
      <c r="L255" s="209">
        <v>3.7739186014545458</v>
      </c>
      <c r="M255" s="155">
        <v>231838</v>
      </c>
      <c r="N255" s="174">
        <f>K255+M255</f>
        <v>964618</v>
      </c>
      <c r="O255" s="221">
        <v>782460</v>
      </c>
      <c r="P255" s="209">
        <v>3.7739186014545458</v>
      </c>
      <c r="Q255" s="155">
        <v>216632</v>
      </c>
      <c r="R255" s="174">
        <f>O255+Q255</f>
        <v>999092</v>
      </c>
      <c r="S255" s="395">
        <f t="shared" si="36"/>
        <v>877991.97377400007</v>
      </c>
    </row>
    <row r="256" spans="1:19" x14ac:dyDescent="0.25">
      <c r="A256" s="37">
        <v>235</v>
      </c>
      <c r="B256" s="103" t="s">
        <v>442</v>
      </c>
      <c r="C256" s="9">
        <v>707000</v>
      </c>
      <c r="D256" s="42">
        <v>3.7739186014545458</v>
      </c>
      <c r="E256" s="11">
        <v>380975.28828799981</v>
      </c>
      <c r="F256" s="172">
        <v>1087975.2882879998</v>
      </c>
      <c r="G256" s="221">
        <v>1093500</v>
      </c>
      <c r="H256" s="209">
        <v>3.7739186014545458</v>
      </c>
      <c r="I256" s="155">
        <v>208300</v>
      </c>
      <c r="J256" s="174">
        <f>G256+I256</f>
        <v>1301800</v>
      </c>
      <c r="K256" s="221">
        <v>1235655</v>
      </c>
      <c r="L256" s="209">
        <v>3.7739186014545458</v>
      </c>
      <c r="M256" s="155">
        <v>227464</v>
      </c>
      <c r="N256" s="174">
        <f>K256+M256</f>
        <v>1463119</v>
      </c>
      <c r="O256" s="221">
        <v>1312200</v>
      </c>
      <c r="P256" s="209">
        <v>3.7739186014545458</v>
      </c>
      <c r="Q256" s="155">
        <v>210383</v>
      </c>
      <c r="R256" s="174">
        <f>O256+Q256</f>
        <v>1522583</v>
      </c>
      <c r="S256" s="395">
        <f t="shared" si="36"/>
        <v>1343869.322072</v>
      </c>
    </row>
    <row r="257" spans="1:19" x14ac:dyDescent="0.25">
      <c r="A257" s="37">
        <v>236</v>
      </c>
      <c r="B257" s="43" t="s">
        <v>275</v>
      </c>
      <c r="C257" s="9">
        <v>810000</v>
      </c>
      <c r="D257" s="42">
        <v>1.8869593007272729</v>
      </c>
      <c r="E257" s="11">
        <v>435565.73766799993</v>
      </c>
      <c r="F257" s="172">
        <v>1245565.7376679999</v>
      </c>
      <c r="G257" s="221">
        <v>1427250</v>
      </c>
      <c r="H257" s="209">
        <v>1.8869593007272729</v>
      </c>
      <c r="I257" s="155">
        <v>104200</v>
      </c>
      <c r="J257" s="174">
        <f>G257+I257</f>
        <v>1531450</v>
      </c>
      <c r="K257" s="221">
        <v>1655610</v>
      </c>
      <c r="L257" s="209">
        <v>1.8869593007272729</v>
      </c>
      <c r="M257" s="155">
        <v>114870</v>
      </c>
      <c r="N257" s="174">
        <f>K257+M257</f>
        <v>1770480</v>
      </c>
      <c r="O257" s="221">
        <v>1669883</v>
      </c>
      <c r="P257" s="209">
        <v>1.8869593007272729</v>
      </c>
      <c r="Q257" s="155">
        <v>108368</v>
      </c>
      <c r="R257" s="174">
        <f>O257+Q257</f>
        <v>1778251</v>
      </c>
      <c r="S257" s="395">
        <f t="shared" si="36"/>
        <v>1581436.684417</v>
      </c>
    </row>
    <row r="258" spans="1:19" x14ac:dyDescent="0.25">
      <c r="A258" s="37">
        <v>237</v>
      </c>
      <c r="B258" s="43" t="s">
        <v>443</v>
      </c>
      <c r="C258" s="15" t="s">
        <v>10</v>
      </c>
      <c r="D258" s="42">
        <v>1.8869593007272729</v>
      </c>
      <c r="E258" s="11">
        <v>113802.697372</v>
      </c>
      <c r="F258" s="172">
        <v>113802.697372</v>
      </c>
      <c r="G258" s="216" t="s">
        <v>10</v>
      </c>
      <c r="H258" s="209">
        <v>1.8869593007272729</v>
      </c>
      <c r="I258" s="155">
        <v>104200</v>
      </c>
      <c r="J258" s="174">
        <f>I258*1</f>
        <v>104200</v>
      </c>
      <c r="K258" s="216" t="s">
        <v>10</v>
      </c>
      <c r="L258" s="209">
        <v>1.8869593007272729</v>
      </c>
      <c r="M258" s="155">
        <v>111619</v>
      </c>
      <c r="N258" s="174">
        <f>M258*1</f>
        <v>111619</v>
      </c>
      <c r="O258" s="216" t="s">
        <v>10</v>
      </c>
      <c r="P258" s="209">
        <v>1.8869593007272729</v>
      </c>
      <c r="Q258" s="155">
        <v>105242</v>
      </c>
      <c r="R258" s="174">
        <f>Q258*1</f>
        <v>105242</v>
      </c>
      <c r="S258" s="395">
        <f t="shared" si="36"/>
        <v>108715.92434299999</v>
      </c>
    </row>
    <row r="259" spans="1:19" x14ac:dyDescent="0.25">
      <c r="A259" s="37">
        <v>238</v>
      </c>
      <c r="B259" s="43" t="s">
        <v>446</v>
      </c>
      <c r="C259" s="15" t="s">
        <v>10</v>
      </c>
      <c r="D259" s="42">
        <v>5.6608779021818192</v>
      </c>
      <c r="E259" s="11">
        <v>329407.62089199998</v>
      </c>
      <c r="F259" s="172">
        <v>329407.62089199998</v>
      </c>
      <c r="G259" s="216" t="s">
        <v>10</v>
      </c>
      <c r="H259" s="209">
        <v>5.6608779021818192</v>
      </c>
      <c r="I259" s="155">
        <v>312400</v>
      </c>
      <c r="J259" s="174">
        <f>I259*1</f>
        <v>312400</v>
      </c>
      <c r="K259" s="216" t="s">
        <v>10</v>
      </c>
      <c r="L259" s="209">
        <v>5.6608779021818192</v>
      </c>
      <c r="M259" s="155">
        <v>337861</v>
      </c>
      <c r="N259" s="174">
        <f>M259*1</f>
        <v>337861</v>
      </c>
      <c r="O259" s="216" t="s">
        <v>10</v>
      </c>
      <c r="P259" s="209">
        <v>5.6608779021818192</v>
      </c>
      <c r="Q259" s="155">
        <v>318648</v>
      </c>
      <c r="R259" s="174">
        <f>Q259*1</f>
        <v>318648</v>
      </c>
      <c r="S259" s="395">
        <f t="shared" si="36"/>
        <v>324579.15522299998</v>
      </c>
    </row>
    <row r="260" spans="1:19" x14ac:dyDescent="0.25">
      <c r="A260" s="37">
        <v>239</v>
      </c>
      <c r="B260" s="43" t="s">
        <v>277</v>
      </c>
      <c r="C260" s="15" t="s">
        <v>10</v>
      </c>
      <c r="D260" s="42">
        <v>5.6608779021818192</v>
      </c>
      <c r="E260" s="11">
        <v>327877.44889199996</v>
      </c>
      <c r="F260" s="172">
        <v>327877.44889199996</v>
      </c>
      <c r="G260" s="216" t="s">
        <v>10</v>
      </c>
      <c r="H260" s="209">
        <v>5.6608779021818192</v>
      </c>
      <c r="I260" s="155">
        <v>312400</v>
      </c>
      <c r="J260" s="174">
        <f>I260*1</f>
        <v>312400</v>
      </c>
      <c r="K260" s="216" t="s">
        <v>10</v>
      </c>
      <c r="L260" s="209">
        <v>5.6608779021818192</v>
      </c>
      <c r="M260" s="155">
        <v>344421</v>
      </c>
      <c r="N260" s="174">
        <f>M260*1</f>
        <v>344421</v>
      </c>
      <c r="O260" s="216" t="s">
        <v>10</v>
      </c>
      <c r="P260" s="209">
        <v>5.6608779021818192</v>
      </c>
      <c r="Q260" s="155">
        <v>328020</v>
      </c>
      <c r="R260" s="174">
        <f>Q260*1</f>
        <v>328020</v>
      </c>
      <c r="S260" s="395">
        <f t="shared" si="36"/>
        <v>328179.61222299997</v>
      </c>
    </row>
    <row r="261" spans="1:19" x14ac:dyDescent="0.25">
      <c r="A261" s="37">
        <v>240</v>
      </c>
      <c r="B261" s="43" t="s">
        <v>279</v>
      </c>
      <c r="C261" s="9">
        <v>2290000</v>
      </c>
      <c r="D261" s="42">
        <v>8.8127107614545466</v>
      </c>
      <c r="E261" s="11">
        <v>1233765.873348</v>
      </c>
      <c r="F261" s="172">
        <v>3523765.873348</v>
      </c>
      <c r="G261" s="221">
        <v>3823800</v>
      </c>
      <c r="H261" s="209">
        <v>8.8127107614545466</v>
      </c>
      <c r="I261" s="155">
        <v>486400</v>
      </c>
      <c r="J261" s="174">
        <f>G261+I261</f>
        <v>4310200</v>
      </c>
      <c r="K261" s="221">
        <v>4359132</v>
      </c>
      <c r="L261" s="209">
        <v>8.8127107614545466</v>
      </c>
      <c r="M261" s="155">
        <v>521032</v>
      </c>
      <c r="N261" s="174">
        <f>K261+M261</f>
        <v>4880164</v>
      </c>
      <c r="O261" s="221">
        <v>4512084</v>
      </c>
      <c r="P261" s="209">
        <v>8.8127107614545466</v>
      </c>
      <c r="Q261" s="155">
        <v>500992</v>
      </c>
      <c r="R261" s="174">
        <f>O261+Q261</f>
        <v>5013076</v>
      </c>
      <c r="S261" s="395">
        <f t="shared" si="36"/>
        <v>4431801.4683369994</v>
      </c>
    </row>
    <row r="262" spans="1:19" x14ac:dyDescent="0.25">
      <c r="A262" s="37">
        <v>241</v>
      </c>
      <c r="B262" s="43" t="s">
        <v>356</v>
      </c>
      <c r="C262" s="9">
        <v>238000</v>
      </c>
      <c r="D262" s="42">
        <v>5.8781917461818178</v>
      </c>
      <c r="E262" s="11">
        <v>128522.23439999996</v>
      </c>
      <c r="F262" s="172">
        <v>366522.23439999996</v>
      </c>
      <c r="G262" s="221">
        <v>23400</v>
      </c>
      <c r="H262" s="209">
        <v>5.8781917461818178</v>
      </c>
      <c r="I262" s="155">
        <v>324400</v>
      </c>
      <c r="J262" s="174">
        <f>G262+I262</f>
        <v>347800</v>
      </c>
      <c r="K262" s="221">
        <v>27378</v>
      </c>
      <c r="L262" s="209">
        <v>5.8781917461818178</v>
      </c>
      <c r="M262" s="155">
        <v>354245</v>
      </c>
      <c r="N262" s="174">
        <f>K262+M262</f>
        <v>381623</v>
      </c>
      <c r="O262" s="221">
        <v>27612</v>
      </c>
      <c r="P262" s="209">
        <v>5.8781917461818178</v>
      </c>
      <c r="Q262" s="155">
        <v>340620</v>
      </c>
      <c r="R262" s="174">
        <f>O262+Q262</f>
        <v>368232</v>
      </c>
      <c r="S262" s="395">
        <f t="shared" si="36"/>
        <v>366044.30859999999</v>
      </c>
    </row>
    <row r="263" spans="1:19" x14ac:dyDescent="0.25">
      <c r="A263" s="37">
        <v>242</v>
      </c>
      <c r="B263" s="43" t="s">
        <v>280</v>
      </c>
      <c r="C263" s="9">
        <v>125000</v>
      </c>
      <c r="D263" s="42">
        <v>2.8304292952727272</v>
      </c>
      <c r="E263" s="11">
        <v>66856.030604</v>
      </c>
      <c r="F263" s="172">
        <v>191856.030604</v>
      </c>
      <c r="G263" s="221">
        <v>23400</v>
      </c>
      <c r="H263" s="209">
        <v>2.8304292952727272</v>
      </c>
      <c r="I263" s="155">
        <v>156300</v>
      </c>
      <c r="J263" s="174">
        <f>G263+I263</f>
        <v>179700</v>
      </c>
      <c r="K263" s="221">
        <v>27612</v>
      </c>
      <c r="L263" s="209">
        <v>2.8304292952727272</v>
      </c>
      <c r="M263" s="155">
        <v>170648</v>
      </c>
      <c r="N263" s="174">
        <f>K263+M263</f>
        <v>198260</v>
      </c>
      <c r="O263" s="221">
        <v>29952</v>
      </c>
      <c r="P263" s="209">
        <v>2.8304292952727272</v>
      </c>
      <c r="Q263" s="155">
        <v>157863</v>
      </c>
      <c r="R263" s="174">
        <f>O263+Q263</f>
        <v>187815</v>
      </c>
      <c r="S263" s="395">
        <f t="shared" ref="S263:S284" si="49">AVERAGE(N263,J263,F263,R263)</f>
        <v>189407.75765099999</v>
      </c>
    </row>
    <row r="264" spans="1:19" x14ac:dyDescent="0.25">
      <c r="A264" s="37">
        <v>243</v>
      </c>
      <c r="B264" s="43" t="s">
        <v>281</v>
      </c>
      <c r="C264" s="9">
        <v>98000</v>
      </c>
      <c r="D264" s="42">
        <v>0.78339584072727275</v>
      </c>
      <c r="E264" s="11">
        <v>52638.007351999986</v>
      </c>
      <c r="F264" s="172">
        <v>150638.00735199999</v>
      </c>
      <c r="G264" s="221">
        <v>117750</v>
      </c>
      <c r="H264" s="209">
        <v>0.78339584072727275</v>
      </c>
      <c r="I264" s="155">
        <v>43300</v>
      </c>
      <c r="J264" s="174">
        <f>G264+I264</f>
        <v>161050</v>
      </c>
      <c r="K264" s="221">
        <v>137768</v>
      </c>
      <c r="L264" s="209">
        <v>0.78339584072727275</v>
      </c>
      <c r="M264" s="155">
        <v>45937</v>
      </c>
      <c r="N264" s="174">
        <f>K264+M264</f>
        <v>183705</v>
      </c>
      <c r="O264" s="221">
        <v>148365</v>
      </c>
      <c r="P264" s="209">
        <v>0.78339584072727275</v>
      </c>
      <c r="Q264" s="155">
        <v>44599</v>
      </c>
      <c r="R264" s="174">
        <f>O264+Q264</f>
        <v>192964</v>
      </c>
      <c r="S264" s="395">
        <f t="shared" si="49"/>
        <v>172089.251838</v>
      </c>
    </row>
    <row r="265" spans="1:19" x14ac:dyDescent="0.25">
      <c r="A265" s="37">
        <v>244</v>
      </c>
      <c r="B265" s="43" t="s">
        <v>282</v>
      </c>
      <c r="C265" s="9">
        <v>115731.21056000001</v>
      </c>
      <c r="D265" s="42">
        <v>0</v>
      </c>
      <c r="E265" s="12" t="s">
        <v>10</v>
      </c>
      <c r="F265" s="172">
        <v>115731.21056000001</v>
      </c>
      <c r="G265" s="221">
        <v>140250</v>
      </c>
      <c r="H265" s="209">
        <v>0</v>
      </c>
      <c r="I265" s="154" t="s">
        <v>10</v>
      </c>
      <c r="J265" s="174">
        <f>G265*1</f>
        <v>140250</v>
      </c>
      <c r="K265" s="221">
        <v>157080</v>
      </c>
      <c r="L265" s="209">
        <v>0</v>
      </c>
      <c r="M265" s="154" t="s">
        <v>10</v>
      </c>
      <c r="N265" s="174">
        <f>K265*1</f>
        <v>157080</v>
      </c>
      <c r="O265" s="221">
        <v>175313</v>
      </c>
      <c r="P265" s="209">
        <v>0</v>
      </c>
      <c r="Q265" s="154" t="s">
        <v>10</v>
      </c>
      <c r="R265" s="174">
        <f>O265*1</f>
        <v>175313</v>
      </c>
      <c r="S265" s="395">
        <f t="shared" si="49"/>
        <v>147093.55264000001</v>
      </c>
    </row>
    <row r="266" spans="1:19" x14ac:dyDescent="0.25">
      <c r="A266" s="37">
        <v>245</v>
      </c>
      <c r="B266" s="43" t="s">
        <v>447</v>
      </c>
      <c r="C266" s="9">
        <v>220506.438012</v>
      </c>
      <c r="D266" s="42">
        <v>0</v>
      </c>
      <c r="E266" s="12" t="s">
        <v>10</v>
      </c>
      <c r="F266" s="172">
        <v>220506.438012</v>
      </c>
      <c r="G266" s="221">
        <v>271050</v>
      </c>
      <c r="H266" s="209">
        <v>0</v>
      </c>
      <c r="I266" s="154" t="s">
        <v>10</v>
      </c>
      <c r="J266" s="174">
        <f>G266*1</f>
        <v>271050</v>
      </c>
      <c r="K266" s="221">
        <v>311708</v>
      </c>
      <c r="L266" s="209">
        <v>0</v>
      </c>
      <c r="M266" s="154" t="s">
        <v>10</v>
      </c>
      <c r="N266" s="174">
        <f>K266*1</f>
        <v>311708</v>
      </c>
      <c r="O266" s="221">
        <v>327971</v>
      </c>
      <c r="P266" s="209">
        <v>0</v>
      </c>
      <c r="Q266" s="154" t="s">
        <v>10</v>
      </c>
      <c r="R266" s="174">
        <f>O266*1</f>
        <v>327971</v>
      </c>
      <c r="S266" s="395">
        <f t="shared" si="49"/>
        <v>282808.85950299999</v>
      </c>
    </row>
    <row r="267" spans="1:19" x14ac:dyDescent="0.25">
      <c r="A267" s="37">
        <v>246</v>
      </c>
      <c r="B267" s="43" t="s">
        <v>283</v>
      </c>
      <c r="C267" s="9">
        <v>295000</v>
      </c>
      <c r="D267" s="42">
        <v>5.1432101778181822</v>
      </c>
      <c r="E267" s="11">
        <v>158635.26387200004</v>
      </c>
      <c r="F267" s="172">
        <v>453635.26387200004</v>
      </c>
      <c r="G267" s="221">
        <v>188700</v>
      </c>
      <c r="H267" s="209">
        <v>5.1432101778181822</v>
      </c>
      <c r="I267" s="155">
        <v>283900</v>
      </c>
      <c r="J267" s="174">
        <f>G267+I267</f>
        <v>472600</v>
      </c>
      <c r="K267" s="221">
        <v>213231</v>
      </c>
      <c r="L267" s="209">
        <v>5.1432101778181822</v>
      </c>
      <c r="M267" s="155">
        <v>312971</v>
      </c>
      <c r="N267" s="174">
        <f>K267+M267</f>
        <v>526202</v>
      </c>
      <c r="O267" s="221">
        <v>239649</v>
      </c>
      <c r="P267" s="209">
        <v>5.1432101778181822</v>
      </c>
      <c r="Q267" s="155">
        <v>286739</v>
      </c>
      <c r="R267" s="174">
        <f>O267+Q267</f>
        <v>526388</v>
      </c>
      <c r="S267" s="395">
        <f t="shared" si="49"/>
        <v>494706.31596799998</v>
      </c>
    </row>
    <row r="268" spans="1:19" x14ac:dyDescent="0.25">
      <c r="A268" s="37">
        <v>247</v>
      </c>
      <c r="B268" s="43" t="s">
        <v>284</v>
      </c>
      <c r="C268" s="9">
        <v>601000</v>
      </c>
      <c r="D268" s="42">
        <v>2.924148666545455</v>
      </c>
      <c r="E268" s="11">
        <v>323713.57106799982</v>
      </c>
      <c r="F268" s="172">
        <v>924713.57106799982</v>
      </c>
      <c r="G268" s="221">
        <v>935100</v>
      </c>
      <c r="H268" s="209">
        <v>2.924148666545455</v>
      </c>
      <c r="I268" s="155">
        <v>161500</v>
      </c>
      <c r="J268" s="174">
        <f>G268+I268</f>
        <v>1096600</v>
      </c>
      <c r="K268" s="221">
        <v>1084716</v>
      </c>
      <c r="L268" s="209">
        <v>2.924148666545455</v>
      </c>
      <c r="M268" s="155">
        <v>176358</v>
      </c>
      <c r="N268" s="174">
        <f>K268+M268</f>
        <v>1261074</v>
      </c>
      <c r="O268" s="221">
        <v>1094067</v>
      </c>
      <c r="P268" s="209">
        <v>2.924148666545455</v>
      </c>
      <c r="Q268" s="155">
        <v>169575</v>
      </c>
      <c r="R268" s="174">
        <f>O268+Q268</f>
        <v>1263642</v>
      </c>
      <c r="S268" s="395">
        <f t="shared" si="49"/>
        <v>1136507.392767</v>
      </c>
    </row>
    <row r="269" spans="1:19" x14ac:dyDescent="0.25">
      <c r="A269" s="37">
        <v>248</v>
      </c>
      <c r="B269" s="43" t="s">
        <v>285</v>
      </c>
      <c r="C269" s="9">
        <v>461000</v>
      </c>
      <c r="D269" s="42">
        <v>8.8127107614545466</v>
      </c>
      <c r="E269" s="11">
        <v>247717.32120000001</v>
      </c>
      <c r="F269" s="172">
        <v>708717.32120000001</v>
      </c>
      <c r="G269" s="221">
        <v>242400</v>
      </c>
      <c r="H269" s="209">
        <v>8.8127107614545466</v>
      </c>
      <c r="I269" s="155">
        <v>486400</v>
      </c>
      <c r="J269" s="174">
        <f>G269+I269</f>
        <v>728800</v>
      </c>
      <c r="K269" s="221">
        <v>281184</v>
      </c>
      <c r="L269" s="209">
        <v>8.8127107614545466</v>
      </c>
      <c r="M269" s="155">
        <v>536207</v>
      </c>
      <c r="N269" s="174">
        <f>K269+M269</f>
        <v>817391</v>
      </c>
      <c r="O269" s="221">
        <v>295728</v>
      </c>
      <c r="P269" s="209">
        <v>8.8127107614545466</v>
      </c>
      <c r="Q269" s="155">
        <v>510720</v>
      </c>
      <c r="R269" s="174">
        <f>O269+Q269</f>
        <v>806448</v>
      </c>
      <c r="S269" s="395">
        <f t="shared" si="49"/>
        <v>765339.08030000003</v>
      </c>
    </row>
    <row r="270" spans="1:19" x14ac:dyDescent="0.25">
      <c r="A270" s="37">
        <v>249</v>
      </c>
      <c r="B270" s="43" t="s">
        <v>286</v>
      </c>
      <c r="C270" s="15" t="s">
        <v>10</v>
      </c>
      <c r="D270" s="42">
        <v>23.503632580727274</v>
      </c>
      <c r="E270" s="11">
        <v>1337618.8305200001</v>
      </c>
      <c r="F270" s="172">
        <v>1337618.8305200001</v>
      </c>
      <c r="G270" s="216" t="s">
        <v>10</v>
      </c>
      <c r="H270" s="209">
        <v>23.503632580727274</v>
      </c>
      <c r="I270" s="155">
        <v>1296900</v>
      </c>
      <c r="J270" s="174">
        <f>I270*1</f>
        <v>1296900</v>
      </c>
      <c r="K270" s="216" t="s">
        <v>10</v>
      </c>
      <c r="L270" s="209">
        <v>23.503632580727274</v>
      </c>
      <c r="M270" s="155">
        <v>1402727</v>
      </c>
      <c r="N270" s="174">
        <f>M270*1</f>
        <v>1402727</v>
      </c>
      <c r="O270" s="216" t="s">
        <v>10</v>
      </c>
      <c r="P270" s="209">
        <v>23.503632580727274</v>
      </c>
      <c r="Q270" s="155">
        <v>1361745</v>
      </c>
      <c r="R270" s="174">
        <f>Q270*1</f>
        <v>1361745</v>
      </c>
      <c r="S270" s="395">
        <f t="shared" si="49"/>
        <v>1349747.7076300001</v>
      </c>
    </row>
    <row r="271" spans="1:19" x14ac:dyDescent="0.25">
      <c r="A271" s="37">
        <v>250</v>
      </c>
      <c r="B271" s="43" t="s">
        <v>287</v>
      </c>
      <c r="C271" s="9">
        <v>210000</v>
      </c>
      <c r="D271" s="42">
        <v>4.4085569072727271</v>
      </c>
      <c r="E271" s="11">
        <v>113645.10858400003</v>
      </c>
      <c r="F271" s="172">
        <v>323645.10858400003</v>
      </c>
      <c r="G271" s="221">
        <v>78300</v>
      </c>
      <c r="H271" s="209">
        <v>4.4085569072727271</v>
      </c>
      <c r="I271" s="155">
        <v>243400</v>
      </c>
      <c r="J271" s="174">
        <f>G271+I271</f>
        <v>321700</v>
      </c>
      <c r="K271" s="221">
        <v>91611</v>
      </c>
      <c r="L271" s="209">
        <v>4.4085569072727271</v>
      </c>
      <c r="M271" s="155">
        <v>260730</v>
      </c>
      <c r="N271" s="174">
        <f>K271+M271</f>
        <v>352341</v>
      </c>
      <c r="O271" s="221">
        <v>97875</v>
      </c>
      <c r="P271" s="209">
        <v>4.4085569072727271</v>
      </c>
      <c r="Q271" s="155">
        <v>253136</v>
      </c>
      <c r="R271" s="174">
        <f>O271+Q271</f>
        <v>351011</v>
      </c>
      <c r="S271" s="395">
        <f t="shared" si="49"/>
        <v>337174.27714600001</v>
      </c>
    </row>
    <row r="272" spans="1:19" x14ac:dyDescent="0.25">
      <c r="A272" s="37">
        <v>251</v>
      </c>
      <c r="B272" s="43" t="s">
        <v>288</v>
      </c>
      <c r="C272" s="9">
        <v>111000</v>
      </c>
      <c r="D272" s="42">
        <v>2.571614744727273</v>
      </c>
      <c r="E272" s="11">
        <v>60536.124564000027</v>
      </c>
      <c r="F272" s="172">
        <v>171536.12456400003</v>
      </c>
      <c r="G272" s="221">
        <v>17700</v>
      </c>
      <c r="H272" s="209">
        <v>2.571614744727273</v>
      </c>
      <c r="I272" s="155">
        <v>142000</v>
      </c>
      <c r="J272" s="174">
        <f>G272+I272</f>
        <v>159700</v>
      </c>
      <c r="K272" s="221">
        <v>20886</v>
      </c>
      <c r="L272" s="209">
        <v>2.571614744727273</v>
      </c>
      <c r="M272" s="155">
        <v>158046</v>
      </c>
      <c r="N272" s="174">
        <f>K272+M272</f>
        <v>178932</v>
      </c>
      <c r="O272" s="221">
        <v>22656</v>
      </c>
      <c r="P272" s="209">
        <v>2.571614744727273</v>
      </c>
      <c r="Q272" s="155">
        <v>146260</v>
      </c>
      <c r="R272" s="174">
        <f>O272+Q272</f>
        <v>168916</v>
      </c>
      <c r="S272" s="395">
        <f t="shared" si="49"/>
        <v>169771.03114100001</v>
      </c>
    </row>
    <row r="273" spans="1:19" x14ac:dyDescent="0.25">
      <c r="A273" s="37">
        <v>252</v>
      </c>
      <c r="B273" s="43" t="s">
        <v>289</v>
      </c>
      <c r="C273" s="15" t="s">
        <v>10</v>
      </c>
      <c r="D273" s="42">
        <v>5.8781917461818178</v>
      </c>
      <c r="E273" s="11">
        <v>342147.42704800004</v>
      </c>
      <c r="F273" s="172">
        <v>342147.42704800004</v>
      </c>
      <c r="G273" s="216" t="s">
        <v>10</v>
      </c>
      <c r="H273" s="209">
        <v>5.8781917461818178</v>
      </c>
      <c r="I273" s="155">
        <v>324400</v>
      </c>
      <c r="J273" s="174">
        <f t="shared" ref="J273:J280" si="50">I273*1</f>
        <v>324400</v>
      </c>
      <c r="K273" s="216" t="s">
        <v>10</v>
      </c>
      <c r="L273" s="209">
        <v>5.8781917461818178</v>
      </c>
      <c r="M273" s="155">
        <v>354180</v>
      </c>
      <c r="N273" s="174">
        <f t="shared" ref="N273:N280" si="51">M273*1</f>
        <v>354180</v>
      </c>
      <c r="O273" s="216" t="s">
        <v>10</v>
      </c>
      <c r="P273" s="209">
        <v>5.8781917461818178</v>
      </c>
      <c r="Q273" s="155">
        <v>340620</v>
      </c>
      <c r="R273" s="174">
        <f t="shared" ref="R273:R280" si="52">Q273*1</f>
        <v>340620</v>
      </c>
      <c r="S273" s="395">
        <f t="shared" si="49"/>
        <v>340336.85676200001</v>
      </c>
    </row>
    <row r="274" spans="1:19" x14ac:dyDescent="0.25">
      <c r="A274" s="37">
        <v>253</v>
      </c>
      <c r="B274" s="43" t="s">
        <v>448</v>
      </c>
      <c r="C274" s="15" t="s">
        <v>10</v>
      </c>
      <c r="D274" s="42">
        <v>234.98279395127275</v>
      </c>
      <c r="E274" s="11">
        <v>13322181.198452</v>
      </c>
      <c r="F274" s="172">
        <v>13322181.198452</v>
      </c>
      <c r="G274" s="216" t="s">
        <v>10</v>
      </c>
      <c r="H274" s="209">
        <v>234.98279395127275</v>
      </c>
      <c r="I274" s="155">
        <v>12965700</v>
      </c>
      <c r="J274" s="174">
        <f t="shared" si="50"/>
        <v>12965700</v>
      </c>
      <c r="K274" s="216" t="s">
        <v>10</v>
      </c>
      <c r="L274" s="209">
        <v>234.98279395127275</v>
      </c>
      <c r="M274" s="155">
        <v>14155951</v>
      </c>
      <c r="N274" s="174">
        <f t="shared" si="51"/>
        <v>14155951</v>
      </c>
      <c r="O274" s="216" t="s">
        <v>10</v>
      </c>
      <c r="P274" s="209">
        <v>234.98279395127275</v>
      </c>
      <c r="Q274" s="155">
        <v>13484328</v>
      </c>
      <c r="R274" s="174">
        <f t="shared" si="52"/>
        <v>13484328</v>
      </c>
      <c r="S274" s="395">
        <f t="shared" si="49"/>
        <v>13482040.049612999</v>
      </c>
    </row>
    <row r="275" spans="1:19" x14ac:dyDescent="0.25">
      <c r="A275" s="37">
        <v>254</v>
      </c>
      <c r="B275" s="43" t="s">
        <v>449</v>
      </c>
      <c r="C275" s="15" t="s">
        <v>10</v>
      </c>
      <c r="D275" s="42">
        <v>11.017636154909091</v>
      </c>
      <c r="E275" s="11">
        <v>628730.09908800002</v>
      </c>
      <c r="F275" s="172">
        <v>628730.09908800002</v>
      </c>
      <c r="G275" s="216" t="s">
        <v>10</v>
      </c>
      <c r="H275" s="209">
        <v>11.017636154909091</v>
      </c>
      <c r="I275" s="155">
        <v>608000</v>
      </c>
      <c r="J275" s="174">
        <f t="shared" si="50"/>
        <v>608000</v>
      </c>
      <c r="K275" s="216" t="s">
        <v>10</v>
      </c>
      <c r="L275" s="209">
        <v>11.017636154909091</v>
      </c>
      <c r="M275" s="155">
        <v>670259</v>
      </c>
      <c r="N275" s="174">
        <f t="shared" si="51"/>
        <v>670259</v>
      </c>
      <c r="O275" s="216" t="s">
        <v>10</v>
      </c>
      <c r="P275" s="209">
        <v>11.017636154909091</v>
      </c>
      <c r="Q275" s="155">
        <v>638400</v>
      </c>
      <c r="R275" s="174">
        <f t="shared" si="52"/>
        <v>638400</v>
      </c>
      <c r="S275" s="395">
        <f t="shared" si="49"/>
        <v>636347.27477200003</v>
      </c>
    </row>
    <row r="276" spans="1:19" x14ac:dyDescent="0.25">
      <c r="A276" s="37">
        <v>255</v>
      </c>
      <c r="B276" s="43" t="s">
        <v>450</v>
      </c>
      <c r="C276" s="15" t="s">
        <v>10</v>
      </c>
      <c r="D276" s="42">
        <v>13.221595966545456</v>
      </c>
      <c r="E276" s="11">
        <v>755857.91682799999</v>
      </c>
      <c r="F276" s="172">
        <v>755857.91682799999</v>
      </c>
      <c r="G276" s="216" t="s">
        <v>10</v>
      </c>
      <c r="H276" s="209">
        <v>13.221595966545456</v>
      </c>
      <c r="I276" s="155">
        <v>729600</v>
      </c>
      <c r="J276" s="174">
        <f t="shared" si="50"/>
        <v>729600</v>
      </c>
      <c r="K276" s="216" t="s">
        <v>10</v>
      </c>
      <c r="L276" s="209">
        <v>13.221595966545456</v>
      </c>
      <c r="M276" s="155">
        <v>774033</v>
      </c>
      <c r="N276" s="174">
        <f t="shared" si="51"/>
        <v>774033</v>
      </c>
      <c r="O276" s="216" t="s">
        <v>10</v>
      </c>
      <c r="P276" s="209">
        <v>13.221595966545456</v>
      </c>
      <c r="Q276" s="155">
        <v>758784</v>
      </c>
      <c r="R276" s="174">
        <f t="shared" si="52"/>
        <v>758784</v>
      </c>
      <c r="S276" s="395">
        <f t="shared" si="49"/>
        <v>754568.729207</v>
      </c>
    </row>
    <row r="277" spans="1:19" x14ac:dyDescent="0.25">
      <c r="A277" s="37">
        <v>256</v>
      </c>
      <c r="B277" s="43" t="s">
        <v>451</v>
      </c>
      <c r="C277" s="15" t="s">
        <v>10</v>
      </c>
      <c r="D277" s="42">
        <v>19.095384659636366</v>
      </c>
      <c r="E277" s="11">
        <v>1082655.4390400001</v>
      </c>
      <c r="F277" s="172">
        <v>1082655.4390400001</v>
      </c>
      <c r="G277" s="216" t="s">
        <v>10</v>
      </c>
      <c r="H277" s="209">
        <v>19.095384659636366</v>
      </c>
      <c r="I277" s="155">
        <v>1053700</v>
      </c>
      <c r="J277" s="174">
        <f t="shared" si="50"/>
        <v>1053700</v>
      </c>
      <c r="K277" s="216" t="s">
        <v>10</v>
      </c>
      <c r="L277" s="209">
        <v>19.095384659636366</v>
      </c>
      <c r="M277" s="155">
        <v>1139682</v>
      </c>
      <c r="N277" s="174">
        <f t="shared" si="51"/>
        <v>1139682</v>
      </c>
      <c r="O277" s="216" t="s">
        <v>10</v>
      </c>
      <c r="P277" s="209">
        <v>19.095384659636366</v>
      </c>
      <c r="Q277" s="155">
        <v>1074774</v>
      </c>
      <c r="R277" s="174">
        <f t="shared" si="52"/>
        <v>1074774</v>
      </c>
      <c r="S277" s="395">
        <f t="shared" si="49"/>
        <v>1087702.8597599999</v>
      </c>
    </row>
    <row r="278" spans="1:19" x14ac:dyDescent="0.25">
      <c r="A278" s="37">
        <v>257</v>
      </c>
      <c r="B278" s="43" t="s">
        <v>452</v>
      </c>
      <c r="C278" s="15" t="s">
        <v>10</v>
      </c>
      <c r="D278" s="42">
        <v>13.221595966545456</v>
      </c>
      <c r="E278" s="11">
        <v>759385.72082799999</v>
      </c>
      <c r="F278" s="172">
        <v>759385.72082799999</v>
      </c>
      <c r="G278" s="216" t="s">
        <v>10</v>
      </c>
      <c r="H278" s="209">
        <v>13.221595966545456</v>
      </c>
      <c r="I278" s="155">
        <v>729600</v>
      </c>
      <c r="J278" s="174">
        <f t="shared" si="50"/>
        <v>729600</v>
      </c>
      <c r="K278" s="216" t="s">
        <v>10</v>
      </c>
      <c r="L278" s="209">
        <v>13.221595966545456</v>
      </c>
      <c r="M278" s="155">
        <v>796723</v>
      </c>
      <c r="N278" s="174">
        <f t="shared" si="51"/>
        <v>796723</v>
      </c>
      <c r="O278" s="216" t="s">
        <v>10</v>
      </c>
      <c r="P278" s="209">
        <v>13.221595966545456</v>
      </c>
      <c r="Q278" s="155">
        <v>751488</v>
      </c>
      <c r="R278" s="174">
        <f t="shared" si="52"/>
        <v>751488</v>
      </c>
      <c r="S278" s="395">
        <f t="shared" si="49"/>
        <v>759299.180207</v>
      </c>
    </row>
    <row r="279" spans="1:19" x14ac:dyDescent="0.25">
      <c r="A279" s="37">
        <v>258</v>
      </c>
      <c r="B279" s="43" t="s">
        <v>453</v>
      </c>
      <c r="C279" s="15" t="s">
        <v>10</v>
      </c>
      <c r="D279" s="42">
        <v>36.724591263272728</v>
      </c>
      <c r="E279" s="11">
        <v>2091262.9377360002</v>
      </c>
      <c r="F279" s="172">
        <v>2091262.9377360002</v>
      </c>
      <c r="G279" s="216" t="s">
        <v>10</v>
      </c>
      <c r="H279" s="209">
        <v>36.724591263272728</v>
      </c>
      <c r="I279" s="155">
        <v>2026400</v>
      </c>
      <c r="J279" s="174">
        <f t="shared" si="50"/>
        <v>2026400</v>
      </c>
      <c r="K279" s="216" t="s">
        <v>10</v>
      </c>
      <c r="L279" s="209">
        <v>36.724591263272728</v>
      </c>
      <c r="M279" s="155">
        <v>2255383</v>
      </c>
      <c r="N279" s="174">
        <f t="shared" si="51"/>
        <v>2255383</v>
      </c>
      <c r="O279" s="216" t="s">
        <v>10</v>
      </c>
      <c r="P279" s="209">
        <v>36.724591263272728</v>
      </c>
      <c r="Q279" s="155">
        <v>2066928</v>
      </c>
      <c r="R279" s="174">
        <f t="shared" si="52"/>
        <v>2066928</v>
      </c>
      <c r="S279" s="395">
        <f t="shared" si="49"/>
        <v>2109993.4844340002</v>
      </c>
    </row>
    <row r="280" spans="1:19" x14ac:dyDescent="0.25">
      <c r="A280" s="37">
        <v>259</v>
      </c>
      <c r="B280" s="43" t="s">
        <v>454</v>
      </c>
      <c r="C280" s="15" t="s">
        <v>10</v>
      </c>
      <c r="D280" s="42">
        <v>51.411090717818183</v>
      </c>
      <c r="E280" s="11">
        <v>2930443.1332959998</v>
      </c>
      <c r="F280" s="172">
        <v>2930443.1332959998</v>
      </c>
      <c r="G280" s="216" t="s">
        <v>10</v>
      </c>
      <c r="H280" s="209">
        <v>51.411090717818183</v>
      </c>
      <c r="I280" s="155">
        <v>2836800</v>
      </c>
      <c r="J280" s="174">
        <f t="shared" si="50"/>
        <v>2836800</v>
      </c>
      <c r="K280" s="216" t="s">
        <v>10</v>
      </c>
      <c r="L280" s="209">
        <v>51.411090717818183</v>
      </c>
      <c r="M280" s="155">
        <v>3067999</v>
      </c>
      <c r="N280" s="174">
        <f t="shared" si="51"/>
        <v>3067999</v>
      </c>
      <c r="O280" s="216" t="s">
        <v>10</v>
      </c>
      <c r="P280" s="209">
        <v>51.411090717818183</v>
      </c>
      <c r="Q280" s="155">
        <v>2978640</v>
      </c>
      <c r="R280" s="174">
        <f t="shared" si="52"/>
        <v>2978640</v>
      </c>
      <c r="S280" s="395">
        <f t="shared" si="49"/>
        <v>2953470.533324</v>
      </c>
    </row>
    <row r="281" spans="1:19" x14ac:dyDescent="0.25">
      <c r="A281" s="37">
        <v>260</v>
      </c>
      <c r="B281" s="43" t="s">
        <v>298</v>
      </c>
      <c r="C281" s="9">
        <v>201000</v>
      </c>
      <c r="D281" s="42">
        <v>1.8869593007272729</v>
      </c>
      <c r="E281" s="11">
        <v>107805.82510400005</v>
      </c>
      <c r="F281" s="172">
        <v>308805.82510400005</v>
      </c>
      <c r="G281" s="221">
        <v>240750</v>
      </c>
      <c r="H281" s="209">
        <v>1.8869593007272729</v>
      </c>
      <c r="I281" s="155">
        <v>104200</v>
      </c>
      <c r="J281" s="174">
        <f>G281+I281</f>
        <v>344950</v>
      </c>
      <c r="K281" s="221">
        <v>272048</v>
      </c>
      <c r="L281" s="209">
        <v>1.8869593007272729</v>
      </c>
      <c r="M281" s="155">
        <v>113766</v>
      </c>
      <c r="N281" s="174">
        <f>K281+M281</f>
        <v>385814</v>
      </c>
      <c r="O281" s="221">
        <v>300938</v>
      </c>
      <c r="P281" s="209">
        <v>1.8869593007272729</v>
      </c>
      <c r="Q281" s="155">
        <v>105242</v>
      </c>
      <c r="R281" s="174">
        <f>O281+Q281</f>
        <v>406180</v>
      </c>
      <c r="S281" s="395">
        <f t="shared" si="49"/>
        <v>361437.45627600001</v>
      </c>
    </row>
    <row r="282" spans="1:19" x14ac:dyDescent="0.25">
      <c r="A282" s="37">
        <v>261</v>
      </c>
      <c r="B282" s="43" t="s">
        <v>299</v>
      </c>
      <c r="C282" s="9">
        <v>128000</v>
      </c>
      <c r="D282" s="42">
        <v>1.8869593007272729</v>
      </c>
      <c r="E282" s="11">
        <v>68234.508512</v>
      </c>
      <c r="F282" s="172">
        <v>196234.508512</v>
      </c>
      <c r="G282" s="221">
        <v>94800</v>
      </c>
      <c r="H282" s="209">
        <v>1.8869593007272729</v>
      </c>
      <c r="I282" s="155">
        <v>104200</v>
      </c>
      <c r="J282" s="174">
        <f>G282+I282</f>
        <v>199000</v>
      </c>
      <c r="K282" s="221">
        <v>111864</v>
      </c>
      <c r="L282" s="209">
        <v>1.8869593007272729</v>
      </c>
      <c r="M282" s="155">
        <v>110546</v>
      </c>
      <c r="N282" s="174">
        <f>K282+M282</f>
        <v>222410</v>
      </c>
      <c r="O282" s="221">
        <v>109968</v>
      </c>
      <c r="P282" s="209">
        <v>1.8869593007272729</v>
      </c>
      <c r="Q282" s="155">
        <v>109410</v>
      </c>
      <c r="R282" s="174">
        <f>O282+Q282</f>
        <v>219378</v>
      </c>
      <c r="S282" s="395">
        <f t="shared" si="49"/>
        <v>209255.62712799999</v>
      </c>
    </row>
    <row r="283" spans="1:19" x14ac:dyDescent="0.25">
      <c r="A283" s="37">
        <v>262</v>
      </c>
      <c r="B283" s="43" t="s">
        <v>300</v>
      </c>
      <c r="C283" s="9">
        <v>127000</v>
      </c>
      <c r="D283" s="42">
        <v>1.8869593007272729</v>
      </c>
      <c r="E283" s="11">
        <v>68321.209467999986</v>
      </c>
      <c r="F283" s="172">
        <v>195321.20946799999</v>
      </c>
      <c r="G283" s="221">
        <v>96900</v>
      </c>
      <c r="H283" s="209">
        <v>1.8869593007272729</v>
      </c>
      <c r="I283" s="155">
        <v>104200</v>
      </c>
      <c r="J283" s="174">
        <f>G283+I283</f>
        <v>201100</v>
      </c>
      <c r="K283" s="221">
        <v>109497</v>
      </c>
      <c r="L283" s="209">
        <v>1.8869593007272729</v>
      </c>
      <c r="M283" s="155">
        <v>114881</v>
      </c>
      <c r="N283" s="174">
        <f>K283+M283</f>
        <v>224378</v>
      </c>
      <c r="O283" s="221">
        <v>123063</v>
      </c>
      <c r="P283" s="209">
        <v>1.8869593007272729</v>
      </c>
      <c r="Q283" s="155">
        <v>106284</v>
      </c>
      <c r="R283" s="174">
        <f>O283+Q283</f>
        <v>229347</v>
      </c>
      <c r="S283" s="395">
        <f t="shared" si="49"/>
        <v>212536.552367</v>
      </c>
    </row>
    <row r="284" spans="1:19" x14ac:dyDescent="0.25">
      <c r="A284" s="37">
        <v>263</v>
      </c>
      <c r="B284" s="43" t="s">
        <v>456</v>
      </c>
      <c r="C284" s="15" t="s">
        <v>10</v>
      </c>
      <c r="D284" s="42">
        <v>8.8057971956363641</v>
      </c>
      <c r="E284" s="11">
        <v>507912.34689999995</v>
      </c>
      <c r="F284" s="172">
        <v>507912.34689999995</v>
      </c>
      <c r="G284" s="216" t="s">
        <v>10</v>
      </c>
      <c r="H284" s="209">
        <v>8.8057971956363641</v>
      </c>
      <c r="I284" s="155">
        <v>486000</v>
      </c>
      <c r="J284" s="174">
        <f>I284*1</f>
        <v>486000</v>
      </c>
      <c r="K284" s="216" t="s">
        <v>10</v>
      </c>
      <c r="L284" s="209">
        <v>8.8057971956363641</v>
      </c>
      <c r="M284" s="155">
        <v>525658</v>
      </c>
      <c r="N284" s="174">
        <f>M284*1</f>
        <v>525658</v>
      </c>
      <c r="O284" s="216" t="s">
        <v>10</v>
      </c>
      <c r="P284" s="209">
        <v>8.8057971956363641</v>
      </c>
      <c r="Q284" s="155">
        <v>490860</v>
      </c>
      <c r="R284" s="174">
        <f>Q284*1</f>
        <v>490860</v>
      </c>
      <c r="S284" s="395">
        <f t="shared" si="49"/>
        <v>502607.586725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6970E-2EB5-4D24-B22E-F0BE1FD19E4E}">
  <dimension ref="A1:S291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28515625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5" width="15.5703125" style="268" bestFit="1" customWidth="1"/>
    <col min="16" max="16" width="14" style="268" bestFit="1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39</v>
      </c>
      <c r="B4" s="453" t="s">
        <v>1281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108"/>
      <c r="B5" s="469" t="s">
        <v>7</v>
      </c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x14ac:dyDescent="0.25">
      <c r="A6" s="108">
        <v>1</v>
      </c>
      <c r="B6" s="87" t="s">
        <v>8</v>
      </c>
      <c r="C6" s="9">
        <v>149000</v>
      </c>
      <c r="D6" s="121">
        <v>2.8304292952727272</v>
      </c>
      <c r="E6" s="11">
        <v>80196.154264000041</v>
      </c>
      <c r="F6" s="172">
        <v>229196.15426400004</v>
      </c>
      <c r="G6" s="152">
        <v>97000</v>
      </c>
      <c r="H6" s="334">
        <v>2.8304292952727272</v>
      </c>
      <c r="I6" s="304">
        <v>156300</v>
      </c>
      <c r="J6" s="174">
        <f>G6+I6</f>
        <v>253300</v>
      </c>
      <c r="K6" s="152">
        <v>112520</v>
      </c>
      <c r="L6" s="334">
        <v>2.8304292952727272</v>
      </c>
      <c r="M6" s="304">
        <v>164115</v>
      </c>
      <c r="N6" s="174">
        <f>K6+M6</f>
        <v>276635</v>
      </c>
      <c r="O6" s="152">
        <v>118340</v>
      </c>
      <c r="P6" s="334">
        <v>2.8304292952727272</v>
      </c>
      <c r="Q6" s="304">
        <v>162552</v>
      </c>
      <c r="R6" s="174">
        <f>O6+Q6</f>
        <v>280892</v>
      </c>
      <c r="S6" s="395">
        <f>AVERAGE(N6,J6,F6,R6)</f>
        <v>260005.788566</v>
      </c>
    </row>
    <row r="7" spans="1:19" x14ac:dyDescent="0.25">
      <c r="A7" s="108">
        <v>2</v>
      </c>
      <c r="B7" s="87" t="s">
        <v>9</v>
      </c>
      <c r="C7" s="9">
        <v>32789.371356000003</v>
      </c>
      <c r="D7" s="39">
        <v>0</v>
      </c>
      <c r="E7" s="12" t="s">
        <v>10</v>
      </c>
      <c r="F7" s="172">
        <v>32789.371356000003</v>
      </c>
      <c r="G7" s="221">
        <v>34050</v>
      </c>
      <c r="H7" s="202">
        <v>0</v>
      </c>
      <c r="I7" s="154" t="s">
        <v>10</v>
      </c>
      <c r="J7" s="174">
        <f>G7*1</f>
        <v>34050</v>
      </c>
      <c r="K7" s="221">
        <v>39498</v>
      </c>
      <c r="L7" s="202">
        <v>0</v>
      </c>
      <c r="M7" s="154" t="s">
        <v>10</v>
      </c>
      <c r="N7" s="174">
        <f>K7*1</f>
        <v>39498</v>
      </c>
      <c r="O7" s="221">
        <v>43925</v>
      </c>
      <c r="P7" s="202">
        <v>0</v>
      </c>
      <c r="Q7" s="154" t="s">
        <v>10</v>
      </c>
      <c r="R7" s="174">
        <f>O7*1</f>
        <v>43925</v>
      </c>
      <c r="S7" s="395">
        <f t="shared" ref="S7:S70" si="0">AVERAGE(N7,J7,F7,R7)</f>
        <v>37565.592839000004</v>
      </c>
    </row>
    <row r="8" spans="1:19" x14ac:dyDescent="0.25">
      <c r="A8" s="108">
        <v>3</v>
      </c>
      <c r="B8" s="87" t="s">
        <v>11</v>
      </c>
      <c r="C8" s="9">
        <v>143076.806572</v>
      </c>
      <c r="D8" s="39">
        <v>0</v>
      </c>
      <c r="E8" s="12" t="s">
        <v>10</v>
      </c>
      <c r="F8" s="172">
        <v>143076.806572</v>
      </c>
      <c r="G8" s="221">
        <v>172350</v>
      </c>
      <c r="H8" s="202">
        <v>0</v>
      </c>
      <c r="I8" s="154" t="s">
        <v>10</v>
      </c>
      <c r="J8" s="174">
        <f>G8*1</f>
        <v>172350</v>
      </c>
      <c r="K8" s="221">
        <v>203373</v>
      </c>
      <c r="L8" s="202">
        <v>0</v>
      </c>
      <c r="M8" s="154" t="s">
        <v>10</v>
      </c>
      <c r="N8" s="174">
        <f>K8*1</f>
        <v>203373</v>
      </c>
      <c r="O8" s="221">
        <v>206820</v>
      </c>
      <c r="P8" s="202">
        <v>0</v>
      </c>
      <c r="Q8" s="154" t="s">
        <v>10</v>
      </c>
      <c r="R8" s="174">
        <f>O8*1</f>
        <v>206820</v>
      </c>
      <c r="S8" s="395">
        <f t="shared" si="0"/>
        <v>181404.95164300001</v>
      </c>
    </row>
    <row r="9" spans="1:19" x14ac:dyDescent="0.25">
      <c r="A9" s="108">
        <v>4</v>
      </c>
      <c r="B9" s="87" t="s">
        <v>20</v>
      </c>
      <c r="C9" s="9">
        <v>689000</v>
      </c>
      <c r="D9" s="121">
        <v>3.7739186014545458</v>
      </c>
      <c r="E9" s="11">
        <v>370323.00182799995</v>
      </c>
      <c r="F9" s="172">
        <v>1059323.0018279999</v>
      </c>
      <c r="G9" s="221">
        <v>1010850</v>
      </c>
      <c r="H9" s="334">
        <v>3.7739186014545458</v>
      </c>
      <c r="I9" s="192">
        <v>241700</v>
      </c>
      <c r="J9" s="174">
        <f t="shared" ref="J9:J15" si="1">G9+I9</f>
        <v>1252550</v>
      </c>
      <c r="K9" s="221">
        <v>1132152</v>
      </c>
      <c r="L9" s="334">
        <v>3.7739186014545458</v>
      </c>
      <c r="M9" s="192">
        <v>248951</v>
      </c>
      <c r="N9" s="174">
        <f t="shared" ref="N9:N15" si="2">K9+M9</f>
        <v>1381103</v>
      </c>
      <c r="O9" s="221">
        <v>1172586</v>
      </c>
      <c r="P9" s="334">
        <v>3.7739186014545458</v>
      </c>
      <c r="Q9" s="192">
        <v>248951</v>
      </c>
      <c r="R9" s="174">
        <f t="shared" ref="R9:R15" si="3">O9+Q9</f>
        <v>1421537</v>
      </c>
      <c r="S9" s="395">
        <f t="shared" si="0"/>
        <v>1278628.250457</v>
      </c>
    </row>
    <row r="10" spans="1:19" x14ac:dyDescent="0.25">
      <c r="A10" s="108">
        <v>5</v>
      </c>
      <c r="B10" s="38" t="s">
        <v>22</v>
      </c>
      <c r="C10" s="9">
        <v>431000</v>
      </c>
      <c r="D10" s="121">
        <v>1.8869593007272729</v>
      </c>
      <c r="E10" s="11">
        <v>232396.75040799996</v>
      </c>
      <c r="F10" s="172">
        <v>663396.75040799996</v>
      </c>
      <c r="G10" s="221">
        <v>668550</v>
      </c>
      <c r="H10" s="334">
        <v>1.8869593007272729</v>
      </c>
      <c r="I10" s="192">
        <v>120900</v>
      </c>
      <c r="J10" s="174">
        <f t="shared" si="1"/>
        <v>789450</v>
      </c>
      <c r="K10" s="221">
        <v>748776</v>
      </c>
      <c r="L10" s="334">
        <v>1.8869593007272729</v>
      </c>
      <c r="M10" s="192">
        <v>124527</v>
      </c>
      <c r="N10" s="174">
        <f t="shared" si="2"/>
        <v>873303</v>
      </c>
      <c r="O10" s="221">
        <v>869115</v>
      </c>
      <c r="P10" s="334">
        <v>1.8869593007272729</v>
      </c>
      <c r="Q10" s="192">
        <v>124527</v>
      </c>
      <c r="R10" s="174">
        <f t="shared" si="3"/>
        <v>993642</v>
      </c>
      <c r="S10" s="395">
        <f t="shared" si="0"/>
        <v>829947.93760199996</v>
      </c>
    </row>
    <row r="11" spans="1:19" x14ac:dyDescent="0.25">
      <c r="A11" s="108">
        <v>6</v>
      </c>
      <c r="B11" s="87" t="s">
        <v>23</v>
      </c>
      <c r="C11" s="9">
        <v>198000</v>
      </c>
      <c r="D11" s="121">
        <v>1.8869593007272729</v>
      </c>
      <c r="E11" s="11">
        <v>106655.89769999997</v>
      </c>
      <c r="F11" s="172">
        <v>304655.89769999997</v>
      </c>
      <c r="G11" s="221">
        <v>213150</v>
      </c>
      <c r="H11" s="334">
        <v>1.8869593007272729</v>
      </c>
      <c r="I11" s="192">
        <v>120900</v>
      </c>
      <c r="J11" s="174">
        <f t="shared" si="1"/>
        <v>334050</v>
      </c>
      <c r="K11" s="221">
        <v>242991</v>
      </c>
      <c r="L11" s="334">
        <v>1.8869593007272729</v>
      </c>
      <c r="M11" s="192">
        <v>125736</v>
      </c>
      <c r="N11" s="174">
        <f t="shared" si="2"/>
        <v>368727</v>
      </c>
      <c r="O11" s="221">
        <v>270701</v>
      </c>
      <c r="P11" s="334">
        <v>1.8869593007272729</v>
      </c>
      <c r="Q11" s="192">
        <v>123318</v>
      </c>
      <c r="R11" s="174">
        <f t="shared" si="3"/>
        <v>394019</v>
      </c>
      <c r="S11" s="395">
        <f t="shared" si="0"/>
        <v>350362.97442500002</v>
      </c>
    </row>
    <row r="12" spans="1:19" x14ac:dyDescent="0.25">
      <c r="A12" s="108">
        <v>7</v>
      </c>
      <c r="B12" s="38" t="s">
        <v>304</v>
      </c>
      <c r="C12" s="9">
        <v>216000</v>
      </c>
      <c r="D12" s="121">
        <v>1.8869593007272729</v>
      </c>
      <c r="E12" s="11">
        <v>116486.82989200001</v>
      </c>
      <c r="F12" s="172">
        <v>332486.82989200001</v>
      </c>
      <c r="G12" s="221">
        <v>247500</v>
      </c>
      <c r="H12" s="334">
        <v>1.8869593007272729</v>
      </c>
      <c r="I12" s="192">
        <v>120900</v>
      </c>
      <c r="J12" s="174">
        <f t="shared" si="1"/>
        <v>368400</v>
      </c>
      <c r="K12" s="221">
        <v>292050</v>
      </c>
      <c r="L12" s="334">
        <v>1.8869593007272729</v>
      </c>
      <c r="M12" s="192">
        <v>126945</v>
      </c>
      <c r="N12" s="174">
        <f t="shared" si="2"/>
        <v>418995</v>
      </c>
      <c r="O12" s="221">
        <v>289575</v>
      </c>
      <c r="P12" s="334">
        <v>1.8869593007272729</v>
      </c>
      <c r="Q12" s="192">
        <v>126945</v>
      </c>
      <c r="R12" s="174">
        <f t="shared" si="3"/>
        <v>416520</v>
      </c>
      <c r="S12" s="395">
        <f t="shared" si="0"/>
        <v>384100.45747299999</v>
      </c>
    </row>
    <row r="13" spans="1:19" x14ac:dyDescent="0.25">
      <c r="A13" s="108">
        <v>8</v>
      </c>
      <c r="B13" s="38" t="s">
        <v>24</v>
      </c>
      <c r="C13" s="9">
        <v>110000</v>
      </c>
      <c r="D13" s="39">
        <v>0.86902363636363644</v>
      </c>
      <c r="E13" s="11">
        <v>59340.697987999971</v>
      </c>
      <c r="F13" s="172">
        <v>169340.69798799997</v>
      </c>
      <c r="G13" s="179">
        <v>123600</v>
      </c>
      <c r="H13" s="202">
        <v>0.86902363636363644</v>
      </c>
      <c r="I13" s="251">
        <v>55700</v>
      </c>
      <c r="J13" s="174">
        <f t="shared" si="1"/>
        <v>179300</v>
      </c>
      <c r="K13" s="179">
        <v>142140</v>
      </c>
      <c r="L13" s="202">
        <v>0.86902363636363644</v>
      </c>
      <c r="M13" s="251">
        <v>57371</v>
      </c>
      <c r="N13" s="174">
        <f t="shared" si="2"/>
        <v>199511</v>
      </c>
      <c r="O13" s="179">
        <v>154500</v>
      </c>
      <c r="P13" s="202">
        <v>0.86902363636363644</v>
      </c>
      <c r="Q13" s="251">
        <v>57928</v>
      </c>
      <c r="R13" s="174">
        <f t="shared" si="3"/>
        <v>212428</v>
      </c>
      <c r="S13" s="395">
        <f t="shared" si="0"/>
        <v>190144.924497</v>
      </c>
    </row>
    <row r="14" spans="1:19" x14ac:dyDescent="0.25">
      <c r="A14" s="108">
        <v>9</v>
      </c>
      <c r="B14" s="38" t="s">
        <v>566</v>
      </c>
      <c r="C14" s="9">
        <v>124000</v>
      </c>
      <c r="D14" s="121">
        <v>1.8869593007272729</v>
      </c>
      <c r="E14" s="11">
        <v>67064.122004000004</v>
      </c>
      <c r="F14" s="172">
        <v>191064.122004</v>
      </c>
      <c r="G14" s="152">
        <v>140000</v>
      </c>
      <c r="H14" s="334">
        <v>1.8869593007272729</v>
      </c>
      <c r="I14" s="192">
        <v>120900</v>
      </c>
      <c r="J14" s="174">
        <f t="shared" si="1"/>
        <v>260900</v>
      </c>
      <c r="K14" s="152">
        <v>156800</v>
      </c>
      <c r="L14" s="334">
        <v>1.8869593007272729</v>
      </c>
      <c r="M14" s="192">
        <v>126945</v>
      </c>
      <c r="N14" s="174">
        <f t="shared" si="2"/>
        <v>283745</v>
      </c>
      <c r="O14" s="152">
        <v>170800</v>
      </c>
      <c r="P14" s="334">
        <v>1.8869593007272729</v>
      </c>
      <c r="Q14" s="192">
        <v>122109</v>
      </c>
      <c r="R14" s="174">
        <f t="shared" si="3"/>
        <v>292909</v>
      </c>
      <c r="S14" s="395">
        <f t="shared" si="0"/>
        <v>257154.530501</v>
      </c>
    </row>
    <row r="15" spans="1:19" x14ac:dyDescent="0.25">
      <c r="A15" s="108">
        <v>10</v>
      </c>
      <c r="B15" s="38" t="s">
        <v>532</v>
      </c>
      <c r="C15" s="9">
        <v>123000</v>
      </c>
      <c r="D15" s="121">
        <v>1.8869593007272729</v>
      </c>
      <c r="E15" s="11">
        <v>66679.186003999988</v>
      </c>
      <c r="F15" s="172">
        <v>189679.18600399999</v>
      </c>
      <c r="G15" s="152">
        <v>160000</v>
      </c>
      <c r="H15" s="334">
        <v>1.8869593007272729</v>
      </c>
      <c r="I15" s="192">
        <v>120900</v>
      </c>
      <c r="J15" s="174">
        <f t="shared" si="1"/>
        <v>280900</v>
      </c>
      <c r="K15" s="152">
        <v>188800</v>
      </c>
      <c r="L15" s="334">
        <v>1.8869593007272729</v>
      </c>
      <c r="M15" s="192">
        <v>124527</v>
      </c>
      <c r="N15" s="174">
        <f t="shared" si="2"/>
        <v>313327</v>
      </c>
      <c r="O15" s="152">
        <v>198400</v>
      </c>
      <c r="P15" s="334">
        <v>1.8869593007272729</v>
      </c>
      <c r="Q15" s="192">
        <v>124527</v>
      </c>
      <c r="R15" s="174">
        <f t="shared" si="3"/>
        <v>322927</v>
      </c>
      <c r="S15" s="395">
        <f t="shared" si="0"/>
        <v>276708.296501</v>
      </c>
    </row>
    <row r="16" spans="1:19" x14ac:dyDescent="0.25">
      <c r="A16" s="108">
        <v>11</v>
      </c>
      <c r="B16" s="87" t="s">
        <v>26</v>
      </c>
      <c r="C16" s="9">
        <v>59524.457159999991</v>
      </c>
      <c r="D16" s="39">
        <v>0</v>
      </c>
      <c r="E16" s="12" t="s">
        <v>10</v>
      </c>
      <c r="F16" s="172">
        <v>59524.457159999991</v>
      </c>
      <c r="G16" s="221">
        <v>97000</v>
      </c>
      <c r="H16" s="202">
        <v>0</v>
      </c>
      <c r="I16" s="154" t="s">
        <v>10</v>
      </c>
      <c r="J16" s="174">
        <f>G16*1</f>
        <v>97000</v>
      </c>
      <c r="K16" s="221">
        <v>110580</v>
      </c>
      <c r="L16" s="202">
        <v>0</v>
      </c>
      <c r="M16" s="154" t="s">
        <v>10</v>
      </c>
      <c r="N16" s="174">
        <f>K16*1</f>
        <v>110580</v>
      </c>
      <c r="O16" s="221">
        <v>120280</v>
      </c>
      <c r="P16" s="202">
        <v>0</v>
      </c>
      <c r="Q16" s="154" t="s">
        <v>10</v>
      </c>
      <c r="R16" s="174">
        <f>O16*1</f>
        <v>120280</v>
      </c>
      <c r="S16" s="395">
        <f t="shared" si="0"/>
        <v>96846.114289999998</v>
      </c>
    </row>
    <row r="17" spans="1:19" x14ac:dyDescent="0.25">
      <c r="A17" s="108">
        <v>12</v>
      </c>
      <c r="B17" s="87" t="s">
        <v>27</v>
      </c>
      <c r="C17" s="9">
        <v>155000</v>
      </c>
      <c r="D17" s="121">
        <v>0.47174465309090913</v>
      </c>
      <c r="E17" s="11">
        <v>82911.446555999952</v>
      </c>
      <c r="F17" s="172">
        <v>237911.44655599995</v>
      </c>
      <c r="G17" s="221">
        <v>260700</v>
      </c>
      <c r="H17" s="334">
        <v>0.47174465309090913</v>
      </c>
      <c r="I17" s="192">
        <v>18800</v>
      </c>
      <c r="J17" s="174">
        <f>G17+I17</f>
        <v>279500</v>
      </c>
      <c r="K17" s="221">
        <v>302412</v>
      </c>
      <c r="L17" s="334">
        <v>0.47174465309090913</v>
      </c>
      <c r="M17" s="192">
        <v>19364</v>
      </c>
      <c r="N17" s="174">
        <f>K17+M17</f>
        <v>321776</v>
      </c>
      <c r="O17" s="221">
        <v>328482</v>
      </c>
      <c r="P17" s="334">
        <v>0.47174465309090913</v>
      </c>
      <c r="Q17" s="192">
        <v>19176</v>
      </c>
      <c r="R17" s="174">
        <f>O17+Q17</f>
        <v>347658</v>
      </c>
      <c r="S17" s="395">
        <f t="shared" si="0"/>
        <v>296711.36163900001</v>
      </c>
    </row>
    <row r="18" spans="1:19" x14ac:dyDescent="0.25">
      <c r="A18" s="108">
        <v>13</v>
      </c>
      <c r="B18" s="87" t="s">
        <v>28</v>
      </c>
      <c r="C18" s="9">
        <v>238000</v>
      </c>
      <c r="D18" s="121">
        <v>1.4152146476363636</v>
      </c>
      <c r="E18" s="11">
        <v>127787.98841200001</v>
      </c>
      <c r="F18" s="172">
        <v>365787.98841200001</v>
      </c>
      <c r="G18" s="221">
        <v>326250</v>
      </c>
      <c r="H18" s="334">
        <v>1.4152146476363636</v>
      </c>
      <c r="I18" s="192">
        <v>90800</v>
      </c>
      <c r="J18" s="174">
        <f>G18+I18</f>
        <v>417050</v>
      </c>
      <c r="K18" s="221">
        <v>365400</v>
      </c>
      <c r="L18" s="334">
        <v>1.4152146476363636</v>
      </c>
      <c r="M18" s="192">
        <v>94432</v>
      </c>
      <c r="N18" s="174">
        <f>K18+M18</f>
        <v>459832</v>
      </c>
      <c r="O18" s="221">
        <v>381713</v>
      </c>
      <c r="P18" s="334">
        <v>1.4152146476363636</v>
      </c>
      <c r="Q18" s="192">
        <v>95340</v>
      </c>
      <c r="R18" s="174">
        <f>O18+Q18</f>
        <v>477053</v>
      </c>
      <c r="S18" s="395">
        <f t="shared" si="0"/>
        <v>429930.747103</v>
      </c>
    </row>
    <row r="19" spans="1:19" x14ac:dyDescent="0.25">
      <c r="A19" s="108">
        <v>14</v>
      </c>
      <c r="B19" s="38" t="s">
        <v>390</v>
      </c>
      <c r="C19" s="9">
        <v>158000</v>
      </c>
      <c r="D19" s="121">
        <v>2.8304292952727272</v>
      </c>
      <c r="E19" s="11">
        <v>85838.829555999953</v>
      </c>
      <c r="F19" s="172">
        <v>243838.82955599995</v>
      </c>
      <c r="G19" s="221">
        <v>70200</v>
      </c>
      <c r="H19" s="334">
        <v>2.8304292952727272</v>
      </c>
      <c r="I19" s="192">
        <v>172400</v>
      </c>
      <c r="J19" s="174">
        <f>G19+I19</f>
        <v>242600</v>
      </c>
      <c r="K19" s="221">
        <v>80730</v>
      </c>
      <c r="L19" s="334">
        <v>2.8304292952727272</v>
      </c>
      <c r="M19" s="192">
        <v>179296</v>
      </c>
      <c r="N19" s="174">
        <f>K19+M19</f>
        <v>260026</v>
      </c>
      <c r="O19" s="221">
        <v>90558</v>
      </c>
      <c r="P19" s="334">
        <v>2.8304292952727272</v>
      </c>
      <c r="Q19" s="192">
        <v>179296</v>
      </c>
      <c r="R19" s="174">
        <f>O19+Q19</f>
        <v>269854</v>
      </c>
      <c r="S19" s="395">
        <f t="shared" si="0"/>
        <v>254079.70738899999</v>
      </c>
    </row>
    <row r="20" spans="1:19" x14ac:dyDescent="0.25">
      <c r="A20" s="108">
        <v>15</v>
      </c>
      <c r="B20" s="87" t="s">
        <v>29</v>
      </c>
      <c r="C20" s="9">
        <v>183000</v>
      </c>
      <c r="D20" s="39">
        <v>2.8304292952727272</v>
      </c>
      <c r="E20" s="11">
        <v>99277.01028799999</v>
      </c>
      <c r="F20" s="172">
        <v>282277.01028799999</v>
      </c>
      <c r="G20" s="221">
        <v>136050</v>
      </c>
      <c r="H20" s="202">
        <v>2.8304292952727272</v>
      </c>
      <c r="I20" s="192">
        <v>156300</v>
      </c>
      <c r="J20" s="174">
        <f>G20+I20</f>
        <v>292350</v>
      </c>
      <c r="K20" s="221">
        <v>155097</v>
      </c>
      <c r="L20" s="202">
        <v>2.8304292952727272</v>
      </c>
      <c r="M20" s="192">
        <v>165678</v>
      </c>
      <c r="N20" s="174">
        <f>K20+M20</f>
        <v>320775</v>
      </c>
      <c r="O20" s="221">
        <v>172784</v>
      </c>
      <c r="P20" s="202">
        <v>2.8304292952727272</v>
      </c>
      <c r="Q20" s="192">
        <v>162552</v>
      </c>
      <c r="R20" s="174">
        <f>O20+Q20</f>
        <v>335336</v>
      </c>
      <c r="S20" s="395">
        <f t="shared" si="0"/>
        <v>307684.50257200003</v>
      </c>
    </row>
    <row r="21" spans="1:19" x14ac:dyDescent="0.25">
      <c r="A21" s="108">
        <v>16</v>
      </c>
      <c r="B21" s="38" t="s">
        <v>32</v>
      </c>
      <c r="C21" s="9">
        <v>327000</v>
      </c>
      <c r="D21" s="121">
        <v>5.6608779021818192</v>
      </c>
      <c r="E21" s="11">
        <v>176232.25458800001</v>
      </c>
      <c r="F21" s="172">
        <v>503232.25458800001</v>
      </c>
      <c r="G21" s="221">
        <v>149250</v>
      </c>
      <c r="H21" s="334">
        <v>5.6608779021818192</v>
      </c>
      <c r="I21" s="192">
        <v>362600</v>
      </c>
      <c r="J21" s="174">
        <f>G21+I21</f>
        <v>511850</v>
      </c>
      <c r="K21" s="221">
        <v>168653</v>
      </c>
      <c r="L21" s="334">
        <v>5.6608779021818192</v>
      </c>
      <c r="M21" s="192">
        <v>377104</v>
      </c>
      <c r="N21" s="174">
        <f>K21+M21</f>
        <v>545757</v>
      </c>
      <c r="O21" s="221">
        <v>188055</v>
      </c>
      <c r="P21" s="334">
        <v>5.6608779021818192</v>
      </c>
      <c r="Q21" s="192">
        <v>369852</v>
      </c>
      <c r="R21" s="174">
        <f>O21+Q21</f>
        <v>557907</v>
      </c>
      <c r="S21" s="395">
        <f t="shared" si="0"/>
        <v>529686.563647</v>
      </c>
    </row>
    <row r="22" spans="1:19" x14ac:dyDescent="0.25">
      <c r="A22" s="108">
        <v>17</v>
      </c>
      <c r="B22" s="87" t="s">
        <v>33</v>
      </c>
      <c r="C22" s="15" t="s">
        <v>10</v>
      </c>
      <c r="D22" s="121">
        <v>4.402898597818182</v>
      </c>
      <c r="E22" s="11">
        <v>255934.788256</v>
      </c>
      <c r="F22" s="172">
        <v>255934.788256</v>
      </c>
      <c r="G22" s="216" t="s">
        <v>10</v>
      </c>
      <c r="H22" s="334">
        <v>4.402898597818182</v>
      </c>
      <c r="I22" s="192">
        <v>243100</v>
      </c>
      <c r="J22" s="174">
        <f>I22*1</f>
        <v>243100</v>
      </c>
      <c r="K22" s="216" t="s">
        <v>10</v>
      </c>
      <c r="L22" s="334">
        <v>4.402898597818182</v>
      </c>
      <c r="M22" s="192">
        <v>252824</v>
      </c>
      <c r="N22" s="174">
        <f>M22*1</f>
        <v>252824</v>
      </c>
      <c r="O22" s="216" t="s">
        <v>10</v>
      </c>
      <c r="P22" s="334">
        <v>4.402898597818182</v>
      </c>
      <c r="Q22" s="192">
        <v>255255</v>
      </c>
      <c r="R22" s="174">
        <f>Q22*1</f>
        <v>255255</v>
      </c>
      <c r="S22" s="395">
        <f t="shared" si="0"/>
        <v>251778.44706400001</v>
      </c>
    </row>
    <row r="23" spans="1:19" x14ac:dyDescent="0.25">
      <c r="A23" s="108">
        <v>18</v>
      </c>
      <c r="B23" s="87" t="s">
        <v>34</v>
      </c>
      <c r="C23" s="9">
        <v>218000</v>
      </c>
      <c r="D23" s="121">
        <v>2.8304292952727272</v>
      </c>
      <c r="E23" s="11">
        <v>116719.43825599999</v>
      </c>
      <c r="F23" s="172">
        <v>334719.43825599999</v>
      </c>
      <c r="G23" s="221">
        <v>172350</v>
      </c>
      <c r="H23" s="334">
        <v>2.8304292952727272</v>
      </c>
      <c r="I23" s="192">
        <v>181400</v>
      </c>
      <c r="J23" s="174">
        <f>G23+I23</f>
        <v>353750</v>
      </c>
      <c r="K23" s="221">
        <v>201650</v>
      </c>
      <c r="L23" s="334">
        <v>2.8304292952727272</v>
      </c>
      <c r="M23" s="192">
        <v>186842</v>
      </c>
      <c r="N23" s="174">
        <f>K23+M23</f>
        <v>388492</v>
      </c>
      <c r="O23" s="221">
        <v>206820</v>
      </c>
      <c r="P23" s="334">
        <v>2.8304292952727272</v>
      </c>
      <c r="Q23" s="192">
        <v>186842</v>
      </c>
      <c r="R23" s="174">
        <f>O23+Q23</f>
        <v>393662</v>
      </c>
      <c r="S23" s="395">
        <f t="shared" si="0"/>
        <v>367655.85956399998</v>
      </c>
    </row>
    <row r="24" spans="1:19" x14ac:dyDescent="0.25">
      <c r="A24" s="108">
        <v>19</v>
      </c>
      <c r="B24" s="87" t="s">
        <v>35</v>
      </c>
      <c r="C24" s="9">
        <v>126000</v>
      </c>
      <c r="D24" s="121">
        <v>2.8304292952727272</v>
      </c>
      <c r="E24" s="11">
        <v>67533.263559999992</v>
      </c>
      <c r="F24" s="172">
        <v>193533.26355999999</v>
      </c>
      <c r="G24" s="221">
        <v>25350</v>
      </c>
      <c r="H24" s="334">
        <v>2.8304292952727272</v>
      </c>
      <c r="I24" s="192">
        <v>156300</v>
      </c>
      <c r="J24" s="174">
        <f>G24+I24</f>
        <v>181650</v>
      </c>
      <c r="K24" s="221">
        <v>28899</v>
      </c>
      <c r="L24" s="334">
        <v>2.8304292952727272</v>
      </c>
      <c r="M24" s="192">
        <v>160989</v>
      </c>
      <c r="N24" s="174">
        <f>K24+M24</f>
        <v>189888</v>
      </c>
      <c r="O24" s="221">
        <v>31181</v>
      </c>
      <c r="P24" s="334">
        <v>2.8304292952727272</v>
      </c>
      <c r="Q24" s="192">
        <v>159426</v>
      </c>
      <c r="R24" s="174">
        <f>O24+Q24</f>
        <v>190607</v>
      </c>
      <c r="S24" s="395">
        <f t="shared" si="0"/>
        <v>188919.56589</v>
      </c>
    </row>
    <row r="25" spans="1:19" x14ac:dyDescent="0.25">
      <c r="A25" s="108">
        <v>20</v>
      </c>
      <c r="B25" s="87" t="s">
        <v>36</v>
      </c>
      <c r="C25" s="15" t="s">
        <v>10</v>
      </c>
      <c r="D25" s="121">
        <v>1.8869593007272729</v>
      </c>
      <c r="E25" s="11">
        <v>115012.01737199999</v>
      </c>
      <c r="F25" s="172">
        <v>115012.01737199999</v>
      </c>
      <c r="G25" s="216" t="s">
        <v>10</v>
      </c>
      <c r="H25" s="334">
        <v>1.8869593007272729</v>
      </c>
      <c r="I25" s="192">
        <v>104200</v>
      </c>
      <c r="J25" s="174">
        <f>I25*1</f>
        <v>104200</v>
      </c>
      <c r="K25" s="216" t="s">
        <v>10</v>
      </c>
      <c r="L25" s="334">
        <v>1.8869593007272729</v>
      </c>
      <c r="M25" s="192">
        <v>107326</v>
      </c>
      <c r="N25" s="174">
        <f>M25*1</f>
        <v>107326</v>
      </c>
      <c r="O25" s="216" t="s">
        <v>10</v>
      </c>
      <c r="P25" s="334">
        <v>1.8869593007272729</v>
      </c>
      <c r="Q25" s="192">
        <v>107326</v>
      </c>
      <c r="R25" s="174">
        <f>Q25*1</f>
        <v>107326</v>
      </c>
      <c r="S25" s="395">
        <f t="shared" si="0"/>
        <v>108466.00434299999</v>
      </c>
    </row>
    <row r="26" spans="1:19" x14ac:dyDescent="0.25">
      <c r="A26" s="3"/>
      <c r="B26" s="36" t="s">
        <v>37</v>
      </c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x14ac:dyDescent="0.25">
      <c r="A27" s="108">
        <v>21</v>
      </c>
      <c r="B27" s="87" t="s">
        <v>43</v>
      </c>
      <c r="C27" s="9">
        <v>255000</v>
      </c>
      <c r="D27" s="121">
        <v>3.7739186014545458</v>
      </c>
      <c r="E27" s="11">
        <v>137198.75184000004</v>
      </c>
      <c r="F27" s="172">
        <v>392198.75184000004</v>
      </c>
      <c r="G27" s="221">
        <v>166500</v>
      </c>
      <c r="H27" s="334">
        <v>3.7739186014545458</v>
      </c>
      <c r="I27" s="192">
        <v>241700</v>
      </c>
      <c r="J27" s="174">
        <f t="shared" ref="J27:J33" si="4">G27+I27</f>
        <v>408200</v>
      </c>
      <c r="K27" s="221">
        <v>188145</v>
      </c>
      <c r="L27" s="334">
        <v>3.7739186014545458</v>
      </c>
      <c r="M27" s="192">
        <v>256202</v>
      </c>
      <c r="N27" s="174">
        <f t="shared" ref="N27:N33" si="5">K27+M27</f>
        <v>444347</v>
      </c>
      <c r="O27" s="221">
        <v>196470</v>
      </c>
      <c r="P27" s="334">
        <v>3.7739186014545458</v>
      </c>
      <c r="Q27" s="192">
        <v>246534</v>
      </c>
      <c r="R27" s="174">
        <f t="shared" ref="R27:R33" si="6">O27+Q27</f>
        <v>443004</v>
      </c>
      <c r="S27" s="395">
        <f t="shared" si="0"/>
        <v>421937.43796000001</v>
      </c>
    </row>
    <row r="28" spans="1:19" x14ac:dyDescent="0.25">
      <c r="A28" s="108">
        <v>22</v>
      </c>
      <c r="B28" s="87" t="s">
        <v>44</v>
      </c>
      <c r="C28" s="9">
        <v>630000</v>
      </c>
      <c r="D28" s="121">
        <v>10.063776500000001</v>
      </c>
      <c r="E28" s="11">
        <v>338684.0656359999</v>
      </c>
      <c r="F28" s="172">
        <v>968684.0656359999</v>
      </c>
      <c r="G28" s="221">
        <v>372450</v>
      </c>
      <c r="H28" s="334">
        <v>10.063776500000001</v>
      </c>
      <c r="I28" s="192">
        <v>644300</v>
      </c>
      <c r="J28" s="174">
        <f t="shared" si="4"/>
        <v>1016750</v>
      </c>
      <c r="K28" s="221">
        <v>435767</v>
      </c>
      <c r="L28" s="334">
        <v>10.063776500000001</v>
      </c>
      <c r="M28" s="192">
        <v>670072</v>
      </c>
      <c r="N28" s="174">
        <f t="shared" si="5"/>
        <v>1105839</v>
      </c>
      <c r="O28" s="221">
        <v>484185</v>
      </c>
      <c r="P28" s="334">
        <v>10.063776500000001</v>
      </c>
      <c r="Q28" s="192">
        <v>657186</v>
      </c>
      <c r="R28" s="174">
        <f t="shared" si="6"/>
        <v>1141371</v>
      </c>
      <c r="S28" s="395">
        <f t="shared" si="0"/>
        <v>1058161.0164089999</v>
      </c>
    </row>
    <row r="29" spans="1:19" x14ac:dyDescent="0.25">
      <c r="A29" s="108">
        <v>23</v>
      </c>
      <c r="B29" s="38" t="s">
        <v>567</v>
      </c>
      <c r="C29" s="9">
        <v>613000</v>
      </c>
      <c r="D29" s="121">
        <v>4.1453393036363639</v>
      </c>
      <c r="E29" s="11">
        <v>330502.9138920001</v>
      </c>
      <c r="F29" s="172">
        <v>943502.9138920001</v>
      </c>
      <c r="G29" s="221">
        <v>827250</v>
      </c>
      <c r="H29" s="334">
        <v>4.1453393036363639</v>
      </c>
      <c r="I29" s="192">
        <v>265500</v>
      </c>
      <c r="J29" s="174">
        <f t="shared" si="4"/>
        <v>1092750</v>
      </c>
      <c r="K29" s="221">
        <v>967883</v>
      </c>
      <c r="L29" s="334">
        <v>4.1453393036363639</v>
      </c>
      <c r="M29" s="192">
        <v>273465</v>
      </c>
      <c r="N29" s="174">
        <f t="shared" si="5"/>
        <v>1241348</v>
      </c>
      <c r="O29" s="221">
        <v>1017518</v>
      </c>
      <c r="P29" s="334">
        <v>4.1453393036363639</v>
      </c>
      <c r="Q29" s="192">
        <v>276120</v>
      </c>
      <c r="R29" s="174">
        <f t="shared" si="6"/>
        <v>1293638</v>
      </c>
      <c r="S29" s="395">
        <f t="shared" si="0"/>
        <v>1142809.728473</v>
      </c>
    </row>
    <row r="30" spans="1:19" x14ac:dyDescent="0.25">
      <c r="A30" s="108">
        <v>24</v>
      </c>
      <c r="B30" s="87" t="s">
        <v>46</v>
      </c>
      <c r="C30" s="9">
        <v>475000</v>
      </c>
      <c r="D30" s="121">
        <v>3.7739186014545458</v>
      </c>
      <c r="E30" s="11">
        <v>255830.39086399996</v>
      </c>
      <c r="F30" s="172">
        <v>730830.39086399996</v>
      </c>
      <c r="G30" s="221">
        <v>623850</v>
      </c>
      <c r="H30" s="334">
        <v>3.7739186014545458</v>
      </c>
      <c r="I30" s="192">
        <v>218500</v>
      </c>
      <c r="J30" s="174">
        <f t="shared" si="4"/>
        <v>842350</v>
      </c>
      <c r="K30" s="221">
        <v>698712</v>
      </c>
      <c r="L30" s="334">
        <v>3.7739186014545458</v>
      </c>
      <c r="M30" s="192">
        <v>227240</v>
      </c>
      <c r="N30" s="174">
        <f t="shared" si="5"/>
        <v>925952</v>
      </c>
      <c r="O30" s="221">
        <v>786051</v>
      </c>
      <c r="P30" s="334">
        <v>3.7739186014545458</v>
      </c>
      <c r="Q30" s="192">
        <v>222870</v>
      </c>
      <c r="R30" s="174">
        <f t="shared" si="6"/>
        <v>1008921</v>
      </c>
      <c r="S30" s="395">
        <f t="shared" si="0"/>
        <v>877013.34771599993</v>
      </c>
    </row>
    <row r="31" spans="1:19" x14ac:dyDescent="0.25">
      <c r="A31" s="108">
        <v>25</v>
      </c>
      <c r="B31" s="87" t="s">
        <v>47</v>
      </c>
      <c r="C31" s="9">
        <v>1216000</v>
      </c>
      <c r="D31" s="121">
        <v>10.063776500000001</v>
      </c>
      <c r="E31" s="11">
        <v>655071.26337599987</v>
      </c>
      <c r="F31" s="172">
        <v>1871071.2633759999</v>
      </c>
      <c r="G31" s="221">
        <v>1510800</v>
      </c>
      <c r="H31" s="334">
        <v>10.063776500000001</v>
      </c>
      <c r="I31" s="192">
        <v>644300</v>
      </c>
      <c r="J31" s="174">
        <f t="shared" si="4"/>
        <v>2155100</v>
      </c>
      <c r="K31" s="221">
        <v>1722312</v>
      </c>
      <c r="L31" s="334">
        <v>10.063776500000001</v>
      </c>
      <c r="M31" s="192">
        <v>670072</v>
      </c>
      <c r="N31" s="174">
        <f t="shared" si="5"/>
        <v>2392384</v>
      </c>
      <c r="O31" s="221">
        <v>1948932</v>
      </c>
      <c r="P31" s="334">
        <v>10.063776500000001</v>
      </c>
      <c r="Q31" s="192">
        <v>663629</v>
      </c>
      <c r="R31" s="174">
        <f t="shared" si="6"/>
        <v>2612561</v>
      </c>
      <c r="S31" s="395">
        <f t="shared" si="0"/>
        <v>2257779.0658439999</v>
      </c>
    </row>
    <row r="32" spans="1:19" x14ac:dyDescent="0.25">
      <c r="A32" s="108">
        <v>26</v>
      </c>
      <c r="B32" s="87" t="s">
        <v>48</v>
      </c>
      <c r="C32" s="9">
        <v>135000</v>
      </c>
      <c r="D32" s="121">
        <v>1.8869593007272729</v>
      </c>
      <c r="E32" s="11">
        <v>72028.466848000011</v>
      </c>
      <c r="F32" s="172">
        <v>207028.46684800001</v>
      </c>
      <c r="G32" s="221">
        <v>90300</v>
      </c>
      <c r="H32" s="334">
        <v>1.8869593007272729</v>
      </c>
      <c r="I32" s="192">
        <v>120900</v>
      </c>
      <c r="J32" s="174">
        <f t="shared" si="4"/>
        <v>211200</v>
      </c>
      <c r="K32" s="221">
        <v>103845</v>
      </c>
      <c r="L32" s="334">
        <v>1.8869593007272729</v>
      </c>
      <c r="M32" s="192">
        <v>125736</v>
      </c>
      <c r="N32" s="174">
        <f t="shared" si="5"/>
        <v>229581</v>
      </c>
      <c r="O32" s="221">
        <v>115584</v>
      </c>
      <c r="P32" s="334">
        <v>1.8869593007272729</v>
      </c>
      <c r="Q32" s="192">
        <v>123318</v>
      </c>
      <c r="R32" s="174">
        <f t="shared" si="6"/>
        <v>238902</v>
      </c>
      <c r="S32" s="395">
        <f t="shared" si="0"/>
        <v>221677.86671199999</v>
      </c>
    </row>
    <row r="33" spans="1:19" x14ac:dyDescent="0.25">
      <c r="A33" s="108">
        <v>27</v>
      </c>
      <c r="B33" s="87" t="s">
        <v>49</v>
      </c>
      <c r="C33" s="9">
        <v>95000</v>
      </c>
      <c r="D33" s="121">
        <v>1.4152146476363636</v>
      </c>
      <c r="E33" s="11">
        <v>50848.560367999977</v>
      </c>
      <c r="F33" s="172">
        <v>145848.56036799998</v>
      </c>
      <c r="G33" s="152">
        <v>68250</v>
      </c>
      <c r="H33" s="334">
        <v>1.4152146476363636</v>
      </c>
      <c r="I33" s="304">
        <v>78200</v>
      </c>
      <c r="J33" s="174">
        <f t="shared" si="4"/>
        <v>146450</v>
      </c>
      <c r="K33" s="152">
        <v>79853</v>
      </c>
      <c r="L33" s="334">
        <v>1.4152146476363636</v>
      </c>
      <c r="M33" s="304">
        <v>82892</v>
      </c>
      <c r="N33" s="174">
        <f t="shared" si="5"/>
        <v>162745</v>
      </c>
      <c r="O33" s="152">
        <v>81218</v>
      </c>
      <c r="P33" s="334">
        <v>1.4152146476363636</v>
      </c>
      <c r="Q33" s="304">
        <v>79764</v>
      </c>
      <c r="R33" s="174">
        <f t="shared" si="6"/>
        <v>160982</v>
      </c>
      <c r="S33" s="395">
        <f t="shared" si="0"/>
        <v>154006.39009199999</v>
      </c>
    </row>
    <row r="34" spans="1:19" x14ac:dyDescent="0.25">
      <c r="A34" s="108">
        <v>28</v>
      </c>
      <c r="B34" s="87" t="s">
        <v>50</v>
      </c>
      <c r="C34" s="15" t="s">
        <v>10</v>
      </c>
      <c r="D34" s="121">
        <v>10.063776500000001</v>
      </c>
      <c r="E34" s="11">
        <v>573901.50753600011</v>
      </c>
      <c r="F34" s="172">
        <v>573901.50753600011</v>
      </c>
      <c r="G34" s="216" t="s">
        <v>10</v>
      </c>
      <c r="H34" s="334">
        <v>10.063776500000001</v>
      </c>
      <c r="I34" s="192">
        <v>555300</v>
      </c>
      <c r="J34" s="174">
        <f>I34*1</f>
        <v>555300</v>
      </c>
      <c r="K34" s="216" t="s">
        <v>10</v>
      </c>
      <c r="L34" s="334">
        <v>10.063776500000001</v>
      </c>
      <c r="M34" s="192">
        <v>571959</v>
      </c>
      <c r="N34" s="174">
        <f>M34*1</f>
        <v>571959</v>
      </c>
      <c r="O34" s="216" t="s">
        <v>10</v>
      </c>
      <c r="P34" s="334">
        <v>10.063776500000001</v>
      </c>
      <c r="Q34" s="192">
        <v>560853</v>
      </c>
      <c r="R34" s="174">
        <f>Q34*1</f>
        <v>560853</v>
      </c>
      <c r="S34" s="395">
        <f t="shared" si="0"/>
        <v>565503.37688400003</v>
      </c>
    </row>
    <row r="35" spans="1:19" x14ac:dyDescent="0.25">
      <c r="A35" s="3"/>
      <c r="B35" s="36" t="s">
        <v>51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x14ac:dyDescent="0.25">
      <c r="A36" s="108">
        <v>29</v>
      </c>
      <c r="B36" s="38" t="s">
        <v>395</v>
      </c>
      <c r="C36" s="9">
        <v>217000</v>
      </c>
      <c r="D36" s="121">
        <v>2.8304292952727272</v>
      </c>
      <c r="E36" s="11">
        <v>116969.11007599998</v>
      </c>
      <c r="F36" s="172">
        <v>333969.11007599998</v>
      </c>
      <c r="G36" s="221">
        <v>169950</v>
      </c>
      <c r="H36" s="334">
        <v>2.8304292952727272</v>
      </c>
      <c r="I36" s="192">
        <v>181400</v>
      </c>
      <c r="J36" s="174">
        <f>G36+I36</f>
        <v>351350</v>
      </c>
      <c r="K36" s="221">
        <v>195443</v>
      </c>
      <c r="L36" s="334">
        <v>2.8304292952727272</v>
      </c>
      <c r="M36" s="192">
        <v>192284</v>
      </c>
      <c r="N36" s="174">
        <f>K36+M36</f>
        <v>387727</v>
      </c>
      <c r="O36" s="221">
        <v>220935</v>
      </c>
      <c r="P36" s="334">
        <v>2.8304292952727272</v>
      </c>
      <c r="Q36" s="192">
        <v>183214</v>
      </c>
      <c r="R36" s="174">
        <f>O36+Q36</f>
        <v>404149</v>
      </c>
      <c r="S36" s="395">
        <f t="shared" si="0"/>
        <v>369298.777519</v>
      </c>
    </row>
    <row r="37" spans="1:19" x14ac:dyDescent="0.25">
      <c r="A37" s="108">
        <v>30</v>
      </c>
      <c r="B37" s="87" t="s">
        <v>309</v>
      </c>
      <c r="C37" s="15" t="s">
        <v>10</v>
      </c>
      <c r="D37" s="121">
        <v>10.063776500000001</v>
      </c>
      <c r="E37" s="11">
        <v>578302.09953600005</v>
      </c>
      <c r="F37" s="172">
        <v>578302.09953600005</v>
      </c>
      <c r="G37" s="216" t="s">
        <v>10</v>
      </c>
      <c r="H37" s="334">
        <v>10.063776500000001</v>
      </c>
      <c r="I37" s="192">
        <v>555300</v>
      </c>
      <c r="J37" s="174">
        <f>I37*1</f>
        <v>555300</v>
      </c>
      <c r="K37" s="216" t="s">
        <v>10</v>
      </c>
      <c r="L37" s="334">
        <v>10.063776500000001</v>
      </c>
      <c r="M37" s="192">
        <v>588618</v>
      </c>
      <c r="N37" s="174">
        <f>M37*1</f>
        <v>588618</v>
      </c>
      <c r="O37" s="216" t="s">
        <v>10</v>
      </c>
      <c r="P37" s="334">
        <v>10.063776500000001</v>
      </c>
      <c r="Q37" s="192">
        <v>566406</v>
      </c>
      <c r="R37" s="174">
        <f>Q37*1</f>
        <v>566406</v>
      </c>
      <c r="S37" s="395">
        <f t="shared" si="0"/>
        <v>572156.52488399995</v>
      </c>
    </row>
    <row r="38" spans="1:19" x14ac:dyDescent="0.25">
      <c r="A38" s="108">
        <v>31</v>
      </c>
      <c r="B38" s="38" t="s">
        <v>396</v>
      </c>
      <c r="C38" s="9">
        <v>862000</v>
      </c>
      <c r="D38" s="121">
        <v>3.7739186014545458</v>
      </c>
      <c r="E38" s="11">
        <v>464599.59037199989</v>
      </c>
      <c r="F38" s="172">
        <v>1326599.5903719999</v>
      </c>
      <c r="G38" s="221">
        <v>1347300</v>
      </c>
      <c r="H38" s="334">
        <v>3.7739186014545458</v>
      </c>
      <c r="I38" s="192">
        <v>241700</v>
      </c>
      <c r="J38" s="174">
        <f t="shared" ref="J38:J44" si="7">G38+I38</f>
        <v>1589000</v>
      </c>
      <c r="K38" s="221">
        <v>1508976</v>
      </c>
      <c r="L38" s="334">
        <v>3.7739186014545458</v>
      </c>
      <c r="M38" s="192">
        <v>253785</v>
      </c>
      <c r="N38" s="174">
        <f t="shared" ref="N38:N44" si="8">K38+M38</f>
        <v>1762761</v>
      </c>
      <c r="O38" s="221">
        <v>1724544</v>
      </c>
      <c r="P38" s="334">
        <v>3.7739186014545458</v>
      </c>
      <c r="Q38" s="192">
        <v>244117</v>
      </c>
      <c r="R38" s="174">
        <f t="shared" ref="R38:R44" si="9">O38+Q38</f>
        <v>1968661</v>
      </c>
      <c r="S38" s="395">
        <f t="shared" si="0"/>
        <v>1661755.397593</v>
      </c>
    </row>
    <row r="39" spans="1:19" x14ac:dyDescent="0.25">
      <c r="A39" s="108">
        <v>32</v>
      </c>
      <c r="B39" s="87" t="s">
        <v>56</v>
      </c>
      <c r="C39" s="9">
        <v>3218000</v>
      </c>
      <c r="D39" s="121">
        <v>5.6608779021818192</v>
      </c>
      <c r="E39" s="11">
        <v>1732799.8280159999</v>
      </c>
      <c r="F39" s="172">
        <v>4950799.8280159999</v>
      </c>
      <c r="G39" s="221">
        <v>6039450</v>
      </c>
      <c r="H39" s="334">
        <v>5.6608779021818192</v>
      </c>
      <c r="I39" s="192">
        <v>144600</v>
      </c>
      <c r="J39" s="174">
        <f t="shared" si="7"/>
        <v>6184050</v>
      </c>
      <c r="K39" s="221">
        <v>7066157</v>
      </c>
      <c r="L39" s="334">
        <v>5.6608779021818192</v>
      </c>
      <c r="M39" s="192">
        <v>151830</v>
      </c>
      <c r="N39" s="174">
        <f t="shared" si="8"/>
        <v>7217987</v>
      </c>
      <c r="O39" s="221">
        <v>7488918</v>
      </c>
      <c r="P39" s="334">
        <v>5.6608779021818192</v>
      </c>
      <c r="Q39" s="192">
        <v>146046</v>
      </c>
      <c r="R39" s="174">
        <f t="shared" si="9"/>
        <v>7634964</v>
      </c>
      <c r="S39" s="395">
        <f t="shared" si="0"/>
        <v>6496950.2070039995</v>
      </c>
    </row>
    <row r="40" spans="1:19" x14ac:dyDescent="0.25">
      <c r="A40" s="108">
        <v>33</v>
      </c>
      <c r="B40" s="38" t="s">
        <v>1219</v>
      </c>
      <c r="C40" s="9">
        <v>238000</v>
      </c>
      <c r="D40" s="121">
        <v>3.7739186014545458</v>
      </c>
      <c r="E40" s="11">
        <v>128431.65809599997</v>
      </c>
      <c r="F40" s="172">
        <v>366431.65809599997</v>
      </c>
      <c r="G40" s="221">
        <v>132750</v>
      </c>
      <c r="H40" s="334">
        <v>3.7739186014545458</v>
      </c>
      <c r="I40" s="192">
        <v>241700</v>
      </c>
      <c r="J40" s="174">
        <f t="shared" si="7"/>
        <v>374450</v>
      </c>
      <c r="K40" s="221">
        <v>150008</v>
      </c>
      <c r="L40" s="334">
        <v>3.7739186014545458</v>
      </c>
      <c r="M40" s="192">
        <v>251368</v>
      </c>
      <c r="N40" s="174">
        <f t="shared" si="8"/>
        <v>401376</v>
      </c>
      <c r="O40" s="221">
        <v>165938</v>
      </c>
      <c r="P40" s="334">
        <v>3.7739186014545458</v>
      </c>
      <c r="Q40" s="192">
        <v>244117</v>
      </c>
      <c r="R40" s="174">
        <f t="shared" si="9"/>
        <v>410055</v>
      </c>
      <c r="S40" s="395">
        <f t="shared" si="0"/>
        <v>388078.16452400002</v>
      </c>
    </row>
    <row r="41" spans="1:19" x14ac:dyDescent="0.25">
      <c r="A41" s="108">
        <v>34</v>
      </c>
      <c r="B41" s="87" t="s">
        <v>57</v>
      </c>
      <c r="C41" s="9">
        <v>5774000</v>
      </c>
      <c r="D41" s="121">
        <v>5.0318785941818192</v>
      </c>
      <c r="E41" s="11">
        <v>3108316.159248</v>
      </c>
      <c r="F41" s="172">
        <v>8882316.159248</v>
      </c>
      <c r="G41" s="221">
        <v>10976250</v>
      </c>
      <c r="H41" s="334">
        <v>5.0318785941818192</v>
      </c>
      <c r="I41" s="192">
        <v>160500</v>
      </c>
      <c r="J41" s="174">
        <f t="shared" si="7"/>
        <v>11136750</v>
      </c>
      <c r="K41" s="221">
        <v>12732450</v>
      </c>
      <c r="L41" s="334">
        <v>5.0318785941818192</v>
      </c>
      <c r="M41" s="192">
        <v>165315</v>
      </c>
      <c r="N41" s="174">
        <f t="shared" si="8"/>
        <v>12897765</v>
      </c>
      <c r="O41" s="221">
        <v>13171500</v>
      </c>
      <c r="P41" s="334">
        <v>5.0318785941818192</v>
      </c>
      <c r="Q41" s="192">
        <v>163710</v>
      </c>
      <c r="R41" s="174">
        <f t="shared" si="9"/>
        <v>13335210</v>
      </c>
      <c r="S41" s="395">
        <f t="shared" si="0"/>
        <v>11563010.289812</v>
      </c>
    </row>
    <row r="42" spans="1:19" x14ac:dyDescent="0.25">
      <c r="A42" s="108">
        <v>35</v>
      </c>
      <c r="B42" s="38" t="s">
        <v>397</v>
      </c>
      <c r="C42" s="9">
        <v>1754000</v>
      </c>
      <c r="D42" s="121">
        <v>10.063776500000001</v>
      </c>
      <c r="E42" s="11">
        <v>944042.67636400042</v>
      </c>
      <c r="F42" s="172">
        <v>2698042.6763640004</v>
      </c>
      <c r="G42" s="221">
        <v>2554200</v>
      </c>
      <c r="H42" s="334">
        <v>10.063776500000001</v>
      </c>
      <c r="I42" s="192">
        <v>644300</v>
      </c>
      <c r="J42" s="174">
        <f t="shared" si="7"/>
        <v>3198500</v>
      </c>
      <c r="K42" s="221">
        <v>2911788</v>
      </c>
      <c r="L42" s="334">
        <v>10.063776500000001</v>
      </c>
      <c r="M42" s="192">
        <v>682958</v>
      </c>
      <c r="N42" s="174">
        <f t="shared" si="8"/>
        <v>3594746</v>
      </c>
      <c r="O42" s="221">
        <v>3039498</v>
      </c>
      <c r="P42" s="334">
        <v>10.063776500000001</v>
      </c>
      <c r="Q42" s="192">
        <v>663629</v>
      </c>
      <c r="R42" s="174">
        <f t="shared" si="9"/>
        <v>3703127</v>
      </c>
      <c r="S42" s="395">
        <f t="shared" si="0"/>
        <v>3298603.9190910002</v>
      </c>
    </row>
    <row r="43" spans="1:19" x14ac:dyDescent="0.25">
      <c r="A43" s="108">
        <v>36</v>
      </c>
      <c r="B43" s="38" t="s">
        <v>58</v>
      </c>
      <c r="C43" s="9">
        <v>346000</v>
      </c>
      <c r="D43" s="121">
        <v>2.8304292952727272</v>
      </c>
      <c r="E43" s="11">
        <v>186694.87208</v>
      </c>
      <c r="F43" s="172">
        <v>532694.87208</v>
      </c>
      <c r="G43" s="221">
        <v>419550</v>
      </c>
      <c r="H43" s="334">
        <v>2.8304292952727272</v>
      </c>
      <c r="I43" s="192">
        <v>181400</v>
      </c>
      <c r="J43" s="174">
        <f t="shared" si="7"/>
        <v>600950</v>
      </c>
      <c r="K43" s="221">
        <v>490874</v>
      </c>
      <c r="L43" s="334">
        <v>2.8304292952727272</v>
      </c>
      <c r="M43" s="192">
        <v>190470</v>
      </c>
      <c r="N43" s="174">
        <f t="shared" si="8"/>
        <v>681344</v>
      </c>
      <c r="O43" s="221">
        <v>520242</v>
      </c>
      <c r="P43" s="334">
        <v>2.8304292952727272</v>
      </c>
      <c r="Q43" s="192">
        <v>185028</v>
      </c>
      <c r="R43" s="174">
        <f t="shared" si="9"/>
        <v>705270</v>
      </c>
      <c r="S43" s="395">
        <f t="shared" si="0"/>
        <v>630064.71802000003</v>
      </c>
    </row>
    <row r="44" spans="1:19" x14ac:dyDescent="0.25">
      <c r="A44" s="108">
        <v>37</v>
      </c>
      <c r="B44" s="87" t="s">
        <v>59</v>
      </c>
      <c r="C44" s="9">
        <v>470000</v>
      </c>
      <c r="D44" s="121">
        <v>2.8304292952727272</v>
      </c>
      <c r="E44" s="11">
        <v>253811.82333599997</v>
      </c>
      <c r="F44" s="172">
        <v>723811.82333599997</v>
      </c>
      <c r="G44" s="221">
        <v>664650</v>
      </c>
      <c r="H44" s="334">
        <v>2.8304292952727272</v>
      </c>
      <c r="I44" s="192">
        <v>181400</v>
      </c>
      <c r="J44" s="174">
        <f t="shared" si="7"/>
        <v>846050</v>
      </c>
      <c r="K44" s="221">
        <v>770994</v>
      </c>
      <c r="L44" s="334">
        <v>2.8304292952727272</v>
      </c>
      <c r="M44" s="192">
        <v>192284</v>
      </c>
      <c r="N44" s="174">
        <f t="shared" si="8"/>
        <v>963278</v>
      </c>
      <c r="O44" s="221">
        <v>810873</v>
      </c>
      <c r="P44" s="334">
        <v>2.8304292952727272</v>
      </c>
      <c r="Q44" s="192">
        <v>188656</v>
      </c>
      <c r="R44" s="174">
        <f t="shared" si="9"/>
        <v>999529</v>
      </c>
      <c r="S44" s="395">
        <f t="shared" si="0"/>
        <v>883167.20583400002</v>
      </c>
    </row>
    <row r="45" spans="1:19" x14ac:dyDescent="0.25">
      <c r="A45" s="3"/>
      <c r="B45" s="36" t="s">
        <v>60</v>
      </c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x14ac:dyDescent="0.25">
      <c r="A46" s="108">
        <v>38</v>
      </c>
      <c r="B46" s="87" t="s">
        <v>61</v>
      </c>
      <c r="C46" s="9">
        <v>654000</v>
      </c>
      <c r="D46" s="121">
        <v>0.47174465309090913</v>
      </c>
      <c r="E46" s="11">
        <v>351696.94495200005</v>
      </c>
      <c r="F46" s="172">
        <v>1005696.944952</v>
      </c>
      <c r="G46" s="221">
        <v>1234500</v>
      </c>
      <c r="H46" s="334">
        <v>0.47174465309090913</v>
      </c>
      <c r="I46" s="192">
        <v>21100</v>
      </c>
      <c r="J46" s="174">
        <f t="shared" ref="J46:J54" si="10">G46+I46</f>
        <v>1255600</v>
      </c>
      <c r="K46" s="221">
        <v>1394985</v>
      </c>
      <c r="L46" s="334">
        <v>0.47174465309090913</v>
      </c>
      <c r="M46" s="192">
        <v>21944</v>
      </c>
      <c r="N46" s="174">
        <f t="shared" ref="N46:N54" si="11">K46+M46</f>
        <v>1416929</v>
      </c>
      <c r="O46" s="221">
        <v>1580160</v>
      </c>
      <c r="P46" s="334">
        <v>0.47174465309090913</v>
      </c>
      <c r="Q46" s="192">
        <v>22155</v>
      </c>
      <c r="R46" s="174">
        <f t="shared" ref="R46:R54" si="12">O46+Q46</f>
        <v>1602315</v>
      </c>
      <c r="S46" s="395">
        <f t="shared" si="0"/>
        <v>1320135.236238</v>
      </c>
    </row>
    <row r="47" spans="1:19" x14ac:dyDescent="0.25">
      <c r="A47" s="108">
        <v>39</v>
      </c>
      <c r="B47" s="87" t="s">
        <v>63</v>
      </c>
      <c r="C47" s="9">
        <v>87000</v>
      </c>
      <c r="D47" s="121">
        <v>1.8869593007272729</v>
      </c>
      <c r="E47" s="11">
        <v>47046.013080000004</v>
      </c>
      <c r="F47" s="172">
        <v>134046.01308</v>
      </c>
      <c r="G47" s="221">
        <v>16500</v>
      </c>
      <c r="H47" s="334">
        <v>1.8869593007272729</v>
      </c>
      <c r="I47" s="192">
        <v>104900</v>
      </c>
      <c r="J47" s="174">
        <f t="shared" si="10"/>
        <v>121400</v>
      </c>
      <c r="K47" s="221">
        <v>18975</v>
      </c>
      <c r="L47" s="334">
        <v>1.8869593007272729</v>
      </c>
      <c r="M47" s="192">
        <v>108047</v>
      </c>
      <c r="N47" s="174">
        <f t="shared" si="11"/>
        <v>127022</v>
      </c>
      <c r="O47" s="221">
        <v>19635</v>
      </c>
      <c r="P47" s="334">
        <v>1.8869593007272729</v>
      </c>
      <c r="Q47" s="192">
        <v>105949</v>
      </c>
      <c r="R47" s="174">
        <f t="shared" si="12"/>
        <v>125584</v>
      </c>
      <c r="S47" s="395">
        <f t="shared" si="0"/>
        <v>127013.00327</v>
      </c>
    </row>
    <row r="48" spans="1:19" x14ac:dyDescent="0.25">
      <c r="A48" s="108">
        <v>40</v>
      </c>
      <c r="B48" s="38" t="s">
        <v>1220</v>
      </c>
      <c r="C48" s="9">
        <v>245000</v>
      </c>
      <c r="D48" s="121">
        <v>1.8869593007272729</v>
      </c>
      <c r="E48" s="11">
        <v>131382.965196</v>
      </c>
      <c r="F48" s="172">
        <v>376382.965196</v>
      </c>
      <c r="G48" s="221">
        <v>301950</v>
      </c>
      <c r="H48" s="334">
        <v>1.8869593007272729</v>
      </c>
      <c r="I48" s="192">
        <v>120900</v>
      </c>
      <c r="J48" s="174">
        <f t="shared" si="10"/>
        <v>422850</v>
      </c>
      <c r="K48" s="221">
        <v>344223</v>
      </c>
      <c r="L48" s="334">
        <v>1.8869593007272729</v>
      </c>
      <c r="M48" s="192">
        <v>125736</v>
      </c>
      <c r="N48" s="174">
        <f t="shared" si="11"/>
        <v>469959</v>
      </c>
      <c r="O48" s="221">
        <v>380457</v>
      </c>
      <c r="P48" s="334">
        <v>1.8869593007272729</v>
      </c>
      <c r="Q48" s="192">
        <v>126945</v>
      </c>
      <c r="R48" s="174">
        <f t="shared" si="12"/>
        <v>507402</v>
      </c>
      <c r="S48" s="395">
        <f t="shared" si="0"/>
        <v>444148.49129899999</v>
      </c>
    </row>
    <row r="49" spans="1:19" x14ac:dyDescent="0.25">
      <c r="A49" s="108">
        <v>41</v>
      </c>
      <c r="B49" s="38" t="s">
        <v>64</v>
      </c>
      <c r="C49" s="9">
        <v>169000</v>
      </c>
      <c r="D49" s="121">
        <v>1.8869593007272729</v>
      </c>
      <c r="E49" s="11">
        <v>90720.797559999948</v>
      </c>
      <c r="F49" s="172">
        <v>259720.79755999995</v>
      </c>
      <c r="G49" s="221">
        <v>158100</v>
      </c>
      <c r="H49" s="334">
        <v>1.8869593007272729</v>
      </c>
      <c r="I49" s="192">
        <v>120900</v>
      </c>
      <c r="J49" s="174">
        <f t="shared" si="10"/>
        <v>279000</v>
      </c>
      <c r="K49" s="221">
        <v>180234</v>
      </c>
      <c r="L49" s="334">
        <v>1.8869593007272729</v>
      </c>
      <c r="M49" s="192">
        <v>124527</v>
      </c>
      <c r="N49" s="174">
        <f t="shared" si="11"/>
        <v>304761</v>
      </c>
      <c r="O49" s="221">
        <v>186558</v>
      </c>
      <c r="P49" s="334">
        <v>1.8869593007272729</v>
      </c>
      <c r="Q49" s="192">
        <v>124527</v>
      </c>
      <c r="R49" s="174">
        <f t="shared" si="12"/>
        <v>311085</v>
      </c>
      <c r="S49" s="395">
        <f t="shared" si="0"/>
        <v>288641.69938999997</v>
      </c>
    </row>
    <row r="50" spans="1:19" x14ac:dyDescent="0.25">
      <c r="A50" s="108">
        <v>42</v>
      </c>
      <c r="B50" s="87" t="s">
        <v>65</v>
      </c>
      <c r="C50" s="9">
        <v>172000</v>
      </c>
      <c r="D50" s="121">
        <v>1.8869593007272729</v>
      </c>
      <c r="E50" s="11">
        <v>92455.900604000024</v>
      </c>
      <c r="F50" s="172">
        <v>264455.90060400002</v>
      </c>
      <c r="G50" s="221">
        <v>195750</v>
      </c>
      <c r="H50" s="334">
        <v>1.8869593007272729</v>
      </c>
      <c r="I50" s="192">
        <v>94500</v>
      </c>
      <c r="J50" s="174">
        <f t="shared" si="10"/>
        <v>290250</v>
      </c>
      <c r="K50" s="221">
        <v>229028</v>
      </c>
      <c r="L50" s="334">
        <v>1.8869593007272729</v>
      </c>
      <c r="M50" s="192">
        <v>100170</v>
      </c>
      <c r="N50" s="174">
        <f t="shared" si="11"/>
        <v>329198</v>
      </c>
      <c r="O50" s="221">
        <v>244688</v>
      </c>
      <c r="P50" s="334">
        <v>1.8869593007272729</v>
      </c>
      <c r="Q50" s="192">
        <v>95445</v>
      </c>
      <c r="R50" s="174">
        <f t="shared" si="12"/>
        <v>340133</v>
      </c>
      <c r="S50" s="395">
        <f t="shared" si="0"/>
        <v>306009.22515100002</v>
      </c>
    </row>
    <row r="51" spans="1:19" x14ac:dyDescent="0.25">
      <c r="A51" s="108">
        <v>43</v>
      </c>
      <c r="B51" s="87" t="s">
        <v>66</v>
      </c>
      <c r="C51" s="9">
        <v>88000</v>
      </c>
      <c r="D51" s="121">
        <v>1.8869593007272729</v>
      </c>
      <c r="E51" s="11">
        <v>46964.077079999988</v>
      </c>
      <c r="F51" s="172">
        <v>134964.07707999999</v>
      </c>
      <c r="G51" s="221">
        <v>29850</v>
      </c>
      <c r="H51" s="334">
        <v>1.8869593007272729</v>
      </c>
      <c r="I51" s="192">
        <v>96000</v>
      </c>
      <c r="J51" s="174">
        <f t="shared" si="10"/>
        <v>125850</v>
      </c>
      <c r="K51" s="221">
        <v>34328</v>
      </c>
      <c r="L51" s="334">
        <v>1.8869593007272729</v>
      </c>
      <c r="M51" s="192">
        <v>100800</v>
      </c>
      <c r="N51" s="174">
        <f t="shared" si="11"/>
        <v>135128</v>
      </c>
      <c r="O51" s="221">
        <v>35522</v>
      </c>
      <c r="P51" s="334">
        <v>1.8869593007272729</v>
      </c>
      <c r="Q51" s="192">
        <v>99840</v>
      </c>
      <c r="R51" s="174">
        <f t="shared" si="12"/>
        <v>135362</v>
      </c>
      <c r="S51" s="395">
        <f t="shared" si="0"/>
        <v>132826.01926999999</v>
      </c>
    </row>
    <row r="52" spans="1:19" x14ac:dyDescent="0.25">
      <c r="A52" s="108">
        <v>44</v>
      </c>
      <c r="B52" s="87" t="s">
        <v>67</v>
      </c>
      <c r="C52" s="9">
        <v>87000</v>
      </c>
      <c r="D52" s="121">
        <v>1.8869593007272729</v>
      </c>
      <c r="E52" s="11">
        <v>47566.981079999998</v>
      </c>
      <c r="F52" s="172">
        <v>134566.98108</v>
      </c>
      <c r="G52" s="221">
        <v>32400</v>
      </c>
      <c r="H52" s="334">
        <v>1.8869593007272729</v>
      </c>
      <c r="I52" s="192">
        <v>94300</v>
      </c>
      <c r="J52" s="174">
        <f t="shared" si="10"/>
        <v>126700</v>
      </c>
      <c r="K52" s="221">
        <v>36288</v>
      </c>
      <c r="L52" s="334">
        <v>1.8869593007272729</v>
      </c>
      <c r="M52" s="192">
        <v>99015</v>
      </c>
      <c r="N52" s="174">
        <f t="shared" si="11"/>
        <v>135303</v>
      </c>
      <c r="O52" s="221">
        <v>41472</v>
      </c>
      <c r="P52" s="334">
        <v>1.8869593007272729</v>
      </c>
      <c r="Q52" s="192">
        <v>97129</v>
      </c>
      <c r="R52" s="174">
        <f t="shared" si="12"/>
        <v>138601</v>
      </c>
      <c r="S52" s="395">
        <f t="shared" si="0"/>
        <v>133792.74527000001</v>
      </c>
    </row>
    <row r="53" spans="1:19" x14ac:dyDescent="0.25">
      <c r="A53" s="108">
        <v>45</v>
      </c>
      <c r="B53" s="87" t="s">
        <v>69</v>
      </c>
      <c r="C53" s="9">
        <v>1277000</v>
      </c>
      <c r="D53" s="121">
        <v>3.7739186014545458</v>
      </c>
      <c r="E53" s="11">
        <v>687194.86314800009</v>
      </c>
      <c r="F53" s="172">
        <v>1964194.8631480001</v>
      </c>
      <c r="G53" s="221">
        <v>2246550</v>
      </c>
      <c r="H53" s="334">
        <v>3.7739186014545458</v>
      </c>
      <c r="I53" s="192">
        <v>173100</v>
      </c>
      <c r="J53" s="174">
        <f t="shared" si="10"/>
        <v>2419650</v>
      </c>
      <c r="K53" s="221">
        <v>2561067</v>
      </c>
      <c r="L53" s="334">
        <v>3.7739186014545458</v>
      </c>
      <c r="M53" s="192">
        <v>180024</v>
      </c>
      <c r="N53" s="174">
        <f t="shared" si="11"/>
        <v>2741091</v>
      </c>
      <c r="O53" s="221">
        <v>2763257</v>
      </c>
      <c r="P53" s="334">
        <v>3.7739186014545458</v>
      </c>
      <c r="Q53" s="192">
        <v>178293</v>
      </c>
      <c r="R53" s="174">
        <f t="shared" si="12"/>
        <v>2941550</v>
      </c>
      <c r="S53" s="395">
        <f t="shared" si="0"/>
        <v>2516621.465787</v>
      </c>
    </row>
    <row r="54" spans="1:19" x14ac:dyDescent="0.25">
      <c r="A54" s="108">
        <v>46</v>
      </c>
      <c r="B54" s="87" t="s">
        <v>70</v>
      </c>
      <c r="C54" s="9">
        <v>262000</v>
      </c>
      <c r="D54" s="121">
        <v>2.8304292952727272</v>
      </c>
      <c r="E54" s="11">
        <v>140638.92801999999</v>
      </c>
      <c r="F54" s="172">
        <v>402638.92801999999</v>
      </c>
      <c r="G54" s="221">
        <v>259500</v>
      </c>
      <c r="H54" s="334">
        <v>2.8304292952727272</v>
      </c>
      <c r="I54" s="192">
        <v>181400</v>
      </c>
      <c r="J54" s="174">
        <f t="shared" si="10"/>
        <v>440900</v>
      </c>
      <c r="K54" s="221">
        <v>290640</v>
      </c>
      <c r="L54" s="334">
        <v>2.8304292952727272</v>
      </c>
      <c r="M54" s="192">
        <v>186842</v>
      </c>
      <c r="N54" s="174">
        <f t="shared" si="11"/>
        <v>477482</v>
      </c>
      <c r="O54" s="221">
        <v>326970</v>
      </c>
      <c r="P54" s="334">
        <v>2.8304292952727272</v>
      </c>
      <c r="Q54" s="192">
        <v>183214</v>
      </c>
      <c r="R54" s="174">
        <f t="shared" si="12"/>
        <v>510184</v>
      </c>
      <c r="S54" s="395">
        <f t="shared" si="0"/>
        <v>457801.232005</v>
      </c>
    </row>
    <row r="55" spans="1:19" x14ac:dyDescent="0.25">
      <c r="A55" s="108">
        <v>47</v>
      </c>
      <c r="B55" s="87" t="s">
        <v>71</v>
      </c>
      <c r="C55" s="9">
        <v>67787.040804000004</v>
      </c>
      <c r="D55" s="121">
        <v>0</v>
      </c>
      <c r="E55" s="12" t="s">
        <v>10</v>
      </c>
      <c r="F55" s="172">
        <v>67787.040804000004</v>
      </c>
      <c r="G55" s="221">
        <v>74550</v>
      </c>
      <c r="H55" s="334">
        <v>0</v>
      </c>
      <c r="I55" s="154" t="s">
        <v>10</v>
      </c>
      <c r="J55" s="174">
        <f>G55*1</f>
        <v>74550</v>
      </c>
      <c r="K55" s="221">
        <v>84987</v>
      </c>
      <c r="L55" s="334">
        <v>0</v>
      </c>
      <c r="M55" s="154" t="s">
        <v>10</v>
      </c>
      <c r="N55" s="174">
        <f>K55*1</f>
        <v>84987</v>
      </c>
      <c r="O55" s="221">
        <v>89460</v>
      </c>
      <c r="P55" s="334">
        <v>0</v>
      </c>
      <c r="Q55" s="154" t="s">
        <v>10</v>
      </c>
      <c r="R55" s="174">
        <f>O55*1</f>
        <v>89460</v>
      </c>
      <c r="S55" s="395">
        <f t="shared" si="0"/>
        <v>79196.010200999997</v>
      </c>
    </row>
    <row r="56" spans="1:19" x14ac:dyDescent="0.25">
      <c r="A56" s="108">
        <v>48</v>
      </c>
      <c r="B56" s="87" t="s">
        <v>75</v>
      </c>
      <c r="C56" s="9">
        <v>636000</v>
      </c>
      <c r="D56" s="121">
        <v>5.0318785941818192</v>
      </c>
      <c r="E56" s="11">
        <v>342763.965004</v>
      </c>
      <c r="F56" s="172">
        <v>978763.965004</v>
      </c>
      <c r="G56" s="221">
        <v>1076700</v>
      </c>
      <c r="H56" s="334">
        <v>5.0318785941818192</v>
      </c>
      <c r="I56" s="192">
        <v>112500</v>
      </c>
      <c r="J56" s="174">
        <f t="shared" ref="J56:J63" si="13">G56+I56</f>
        <v>1189200</v>
      </c>
      <c r="K56" s="221">
        <v>1227438</v>
      </c>
      <c r="L56" s="334">
        <v>5.0318785941818192</v>
      </c>
      <c r="M56" s="192">
        <v>115875</v>
      </c>
      <c r="N56" s="174">
        <f t="shared" ref="N56:N63" si="14">K56+M56</f>
        <v>1343313</v>
      </c>
      <c r="O56" s="221">
        <v>1335108</v>
      </c>
      <c r="P56" s="334">
        <v>5.0318785941818192</v>
      </c>
      <c r="Q56" s="192">
        <v>114750</v>
      </c>
      <c r="R56" s="174">
        <f t="shared" ref="R56:R63" si="15">O56+Q56</f>
        <v>1449858</v>
      </c>
      <c r="S56" s="395">
        <f t="shared" si="0"/>
        <v>1240283.741251</v>
      </c>
    </row>
    <row r="57" spans="1:19" x14ac:dyDescent="0.25">
      <c r="A57" s="108">
        <v>49</v>
      </c>
      <c r="B57" s="87" t="s">
        <v>76</v>
      </c>
      <c r="C57" s="9">
        <v>228000</v>
      </c>
      <c r="D57" s="121">
        <v>1.8869593007272729</v>
      </c>
      <c r="E57" s="11">
        <v>123423.86518399999</v>
      </c>
      <c r="F57" s="172">
        <v>351423.86518399999</v>
      </c>
      <c r="G57" s="221">
        <v>270000</v>
      </c>
      <c r="H57" s="334">
        <v>1.8869593007272729</v>
      </c>
      <c r="I57" s="192">
        <v>120900</v>
      </c>
      <c r="J57" s="174">
        <f t="shared" si="13"/>
        <v>390900</v>
      </c>
      <c r="K57" s="221">
        <v>315900</v>
      </c>
      <c r="L57" s="334">
        <v>1.8869593007272729</v>
      </c>
      <c r="M57" s="192">
        <v>125736</v>
      </c>
      <c r="N57" s="174">
        <f t="shared" si="14"/>
        <v>441636</v>
      </c>
      <c r="O57" s="221">
        <v>329400</v>
      </c>
      <c r="P57" s="334">
        <v>1.8869593007272729</v>
      </c>
      <c r="Q57" s="192">
        <v>122109</v>
      </c>
      <c r="R57" s="174">
        <f t="shared" si="15"/>
        <v>451509</v>
      </c>
      <c r="S57" s="395">
        <f t="shared" si="0"/>
        <v>408867.216296</v>
      </c>
    </row>
    <row r="58" spans="1:19" x14ac:dyDescent="0.25">
      <c r="A58" s="108">
        <v>50</v>
      </c>
      <c r="B58" s="87" t="s">
        <v>77</v>
      </c>
      <c r="C58" s="9">
        <v>205000</v>
      </c>
      <c r="D58" s="121">
        <v>1.8869593007272729</v>
      </c>
      <c r="E58" s="11">
        <v>110322.50444799999</v>
      </c>
      <c r="F58" s="172">
        <v>315322.50444799999</v>
      </c>
      <c r="G58" s="221">
        <v>255000</v>
      </c>
      <c r="H58" s="334">
        <v>1.8869593007272729</v>
      </c>
      <c r="I58" s="192">
        <v>96100</v>
      </c>
      <c r="J58" s="174">
        <f t="shared" si="13"/>
        <v>351100</v>
      </c>
      <c r="K58" s="221">
        <v>293250</v>
      </c>
      <c r="L58" s="334">
        <v>1.8869593007272729</v>
      </c>
      <c r="M58" s="192">
        <v>101866</v>
      </c>
      <c r="N58" s="174">
        <f t="shared" si="14"/>
        <v>395116</v>
      </c>
      <c r="O58" s="221">
        <v>321300</v>
      </c>
      <c r="P58" s="334">
        <v>1.8869593007272729</v>
      </c>
      <c r="Q58" s="192">
        <v>98022</v>
      </c>
      <c r="R58" s="174">
        <f t="shared" si="15"/>
        <v>419322</v>
      </c>
      <c r="S58" s="395">
        <f t="shared" si="0"/>
        <v>370215.12611199997</v>
      </c>
    </row>
    <row r="59" spans="1:19" x14ac:dyDescent="0.25">
      <c r="A59" s="108">
        <v>51</v>
      </c>
      <c r="B59" s="87" t="s">
        <v>78</v>
      </c>
      <c r="C59" s="9">
        <v>516000</v>
      </c>
      <c r="D59" s="121">
        <v>2.8304292952727272</v>
      </c>
      <c r="E59" s="11">
        <v>277434.99351199996</v>
      </c>
      <c r="F59" s="172">
        <v>793434.99351199996</v>
      </c>
      <c r="G59" s="221">
        <v>847650</v>
      </c>
      <c r="H59" s="334">
        <v>2.8304292952727272</v>
      </c>
      <c r="I59" s="192">
        <v>106900</v>
      </c>
      <c r="J59" s="174">
        <f t="shared" si="13"/>
        <v>954550</v>
      </c>
      <c r="K59" s="221">
        <v>991751</v>
      </c>
      <c r="L59" s="334">
        <v>2.8304292952727272</v>
      </c>
      <c r="M59" s="192">
        <v>112245</v>
      </c>
      <c r="N59" s="174">
        <f t="shared" si="14"/>
        <v>1103996</v>
      </c>
      <c r="O59" s="221">
        <v>983274</v>
      </c>
      <c r="P59" s="334">
        <v>2.8304292952727272</v>
      </c>
      <c r="Q59" s="192">
        <v>111176</v>
      </c>
      <c r="R59" s="174">
        <f t="shared" si="15"/>
        <v>1094450</v>
      </c>
      <c r="S59" s="395">
        <f t="shared" si="0"/>
        <v>986607.74837799999</v>
      </c>
    </row>
    <row r="60" spans="1:19" x14ac:dyDescent="0.25">
      <c r="A60" s="108">
        <v>52</v>
      </c>
      <c r="B60" s="87" t="s">
        <v>79</v>
      </c>
      <c r="C60" s="9">
        <v>939000</v>
      </c>
      <c r="D60" s="121">
        <v>5.6608779021818192</v>
      </c>
      <c r="E60" s="11">
        <v>506085.82808800018</v>
      </c>
      <c r="F60" s="172">
        <v>1445085.8280880002</v>
      </c>
      <c r="G60" s="221">
        <v>1640400</v>
      </c>
      <c r="H60" s="334">
        <v>5.6608779021818192</v>
      </c>
      <c r="I60" s="192">
        <v>125200</v>
      </c>
      <c r="J60" s="174">
        <f t="shared" si="13"/>
        <v>1765600</v>
      </c>
      <c r="K60" s="221">
        <v>1870056</v>
      </c>
      <c r="L60" s="334">
        <v>5.6608779021818192</v>
      </c>
      <c r="M60" s="192">
        <v>130208</v>
      </c>
      <c r="N60" s="174">
        <f t="shared" si="14"/>
        <v>2000264</v>
      </c>
      <c r="O60" s="221">
        <v>2099712</v>
      </c>
      <c r="P60" s="334">
        <v>5.6608779021818192</v>
      </c>
      <c r="Q60" s="192">
        <v>127704</v>
      </c>
      <c r="R60" s="174">
        <f t="shared" si="15"/>
        <v>2227416</v>
      </c>
      <c r="S60" s="395">
        <f t="shared" si="0"/>
        <v>1859591.4570220001</v>
      </c>
    </row>
    <row r="61" spans="1:19" x14ac:dyDescent="0.25">
      <c r="A61" s="108">
        <v>53</v>
      </c>
      <c r="B61" s="87" t="s">
        <v>81</v>
      </c>
      <c r="C61" s="9">
        <v>1036000</v>
      </c>
      <c r="D61" s="121">
        <v>3.7739186014545458</v>
      </c>
      <c r="E61" s="11">
        <v>557829.25102799991</v>
      </c>
      <c r="F61" s="172">
        <v>1593829.2510279999</v>
      </c>
      <c r="G61" s="221">
        <v>1832100</v>
      </c>
      <c r="H61" s="334">
        <v>3.7739186014545458</v>
      </c>
      <c r="I61" s="192">
        <v>129600</v>
      </c>
      <c r="J61" s="174">
        <f t="shared" si="13"/>
        <v>1961700</v>
      </c>
      <c r="K61" s="221">
        <v>2051952</v>
      </c>
      <c r="L61" s="334">
        <v>3.7739186014545458</v>
      </c>
      <c r="M61" s="192">
        <v>137376</v>
      </c>
      <c r="N61" s="174">
        <f t="shared" si="14"/>
        <v>2189328</v>
      </c>
      <c r="O61" s="221">
        <v>2161878</v>
      </c>
      <c r="P61" s="334">
        <v>3.7739186014545458</v>
      </c>
      <c r="Q61" s="192">
        <v>134784</v>
      </c>
      <c r="R61" s="174">
        <f t="shared" si="15"/>
        <v>2296662</v>
      </c>
      <c r="S61" s="395">
        <f t="shared" si="0"/>
        <v>2010379.8127569999</v>
      </c>
    </row>
    <row r="62" spans="1:19" x14ac:dyDescent="0.25">
      <c r="A62" s="108">
        <v>54</v>
      </c>
      <c r="B62" s="87" t="s">
        <v>85</v>
      </c>
      <c r="C62" s="9">
        <v>185000</v>
      </c>
      <c r="D62" s="121">
        <v>3.7739186014545458</v>
      </c>
      <c r="E62" s="11">
        <v>100149.48593600001</v>
      </c>
      <c r="F62" s="172">
        <v>285149.48593600001</v>
      </c>
      <c r="G62" s="221">
        <v>74550</v>
      </c>
      <c r="H62" s="334">
        <v>3.7739186014545458</v>
      </c>
      <c r="I62" s="192">
        <v>208300</v>
      </c>
      <c r="J62" s="174">
        <f t="shared" si="13"/>
        <v>282850</v>
      </c>
      <c r="K62" s="221">
        <v>87224</v>
      </c>
      <c r="L62" s="334">
        <v>3.7739186014545458</v>
      </c>
      <c r="M62" s="192">
        <v>214549</v>
      </c>
      <c r="N62" s="174">
        <f t="shared" si="14"/>
        <v>301773</v>
      </c>
      <c r="O62" s="221">
        <v>88715</v>
      </c>
      <c r="P62" s="334">
        <v>3.7739186014545458</v>
      </c>
      <c r="Q62" s="192">
        <v>218715</v>
      </c>
      <c r="R62" s="174">
        <f t="shared" si="15"/>
        <v>307430</v>
      </c>
      <c r="S62" s="395">
        <f t="shared" si="0"/>
        <v>294300.621484</v>
      </c>
    </row>
    <row r="63" spans="1:19" x14ac:dyDescent="0.25">
      <c r="A63" s="108">
        <v>55</v>
      </c>
      <c r="B63" s="87" t="s">
        <v>86</v>
      </c>
      <c r="C63" s="9">
        <v>185000</v>
      </c>
      <c r="D63" s="121">
        <v>3.7739186014545458</v>
      </c>
      <c r="E63" s="11">
        <v>99115.389935999992</v>
      </c>
      <c r="F63" s="172">
        <v>284115.38993599999</v>
      </c>
      <c r="G63" s="221">
        <v>74550</v>
      </c>
      <c r="H63" s="334">
        <v>3.7739186014545458</v>
      </c>
      <c r="I63" s="192">
        <v>208300</v>
      </c>
      <c r="J63" s="174">
        <f t="shared" si="13"/>
        <v>282850</v>
      </c>
      <c r="K63" s="221">
        <v>85733</v>
      </c>
      <c r="L63" s="334">
        <v>3.7739186014545458</v>
      </c>
      <c r="M63" s="192">
        <v>216632</v>
      </c>
      <c r="N63" s="174">
        <f t="shared" si="14"/>
        <v>302365</v>
      </c>
      <c r="O63" s="221">
        <v>88715</v>
      </c>
      <c r="P63" s="334">
        <v>3.7739186014545458</v>
      </c>
      <c r="Q63" s="192">
        <v>210383</v>
      </c>
      <c r="R63" s="174">
        <f t="shared" si="15"/>
        <v>299098</v>
      </c>
      <c r="S63" s="395">
        <f t="shared" si="0"/>
        <v>292107.09748400003</v>
      </c>
    </row>
    <row r="64" spans="1:19" x14ac:dyDescent="0.25">
      <c r="A64" s="108">
        <v>56</v>
      </c>
      <c r="B64" s="38" t="s">
        <v>398</v>
      </c>
      <c r="C64" s="15" t="s">
        <v>10</v>
      </c>
      <c r="D64" s="94">
        <v>3.3563624000000005</v>
      </c>
      <c r="E64" s="11">
        <v>218370.35122000001</v>
      </c>
      <c r="F64" s="172">
        <v>218370.35122000001</v>
      </c>
      <c r="G64" s="216" t="s">
        <v>10</v>
      </c>
      <c r="H64" s="285">
        <v>3.3563624000000005</v>
      </c>
      <c r="I64" s="208">
        <v>205600</v>
      </c>
      <c r="J64" s="174">
        <f>I64*1</f>
        <v>205600</v>
      </c>
      <c r="K64" s="216" t="s">
        <v>10</v>
      </c>
      <c r="L64" s="285">
        <v>3.3563624000000005</v>
      </c>
      <c r="M64" s="208">
        <v>213824</v>
      </c>
      <c r="N64" s="174">
        <f>M64*1</f>
        <v>213824</v>
      </c>
      <c r="O64" s="216" t="s">
        <v>10</v>
      </c>
      <c r="P64" s="285">
        <v>3.3563624000000005</v>
      </c>
      <c r="Q64" s="208">
        <v>215880</v>
      </c>
      <c r="R64" s="174">
        <f>Q64*1</f>
        <v>215880</v>
      </c>
      <c r="S64" s="395">
        <f t="shared" si="0"/>
        <v>213418.58780500002</v>
      </c>
    </row>
    <row r="65" spans="1:19" x14ac:dyDescent="0.25">
      <c r="A65" s="108">
        <v>57</v>
      </c>
      <c r="B65" s="38" t="s">
        <v>420</v>
      </c>
      <c r="C65" s="15" t="s">
        <v>10</v>
      </c>
      <c r="D65" s="94">
        <v>3.3563624000000005</v>
      </c>
      <c r="E65" s="11">
        <v>216785.29922000002</v>
      </c>
      <c r="F65" s="172">
        <v>216785.29922000002</v>
      </c>
      <c r="G65" s="216" t="s">
        <v>10</v>
      </c>
      <c r="H65" s="285">
        <v>3.3563624000000005</v>
      </c>
      <c r="I65" s="208">
        <v>205600</v>
      </c>
      <c r="J65" s="174">
        <f>I65*1</f>
        <v>205600</v>
      </c>
      <c r="K65" s="216" t="s">
        <v>10</v>
      </c>
      <c r="L65" s="285">
        <v>3.3563624000000005</v>
      </c>
      <c r="M65" s="208">
        <v>211768</v>
      </c>
      <c r="N65" s="174">
        <f>M65*1</f>
        <v>211768</v>
      </c>
      <c r="O65" s="216" t="s">
        <v>10</v>
      </c>
      <c r="P65" s="285">
        <v>3.3563624000000005</v>
      </c>
      <c r="Q65" s="208">
        <v>215880</v>
      </c>
      <c r="R65" s="174">
        <f>Q65*1</f>
        <v>215880</v>
      </c>
      <c r="S65" s="395">
        <f t="shared" si="0"/>
        <v>212508.32480500001</v>
      </c>
    </row>
    <row r="66" spans="1:19" x14ac:dyDescent="0.25">
      <c r="A66" s="3"/>
      <c r="B66" s="36" t="s">
        <v>87</v>
      </c>
      <c r="C66" s="5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x14ac:dyDescent="0.25">
      <c r="A67" s="108">
        <v>58</v>
      </c>
      <c r="B67" s="87" t="s">
        <v>88</v>
      </c>
      <c r="C67" s="9">
        <v>936000</v>
      </c>
      <c r="D67" s="121">
        <v>5.6608779021818192</v>
      </c>
      <c r="E67" s="11">
        <v>504594.88008800009</v>
      </c>
      <c r="F67" s="172">
        <v>1440594.8800880001</v>
      </c>
      <c r="G67" s="221">
        <v>1640400</v>
      </c>
      <c r="H67" s="334">
        <v>5.6608779021818192</v>
      </c>
      <c r="I67" s="192">
        <v>125200</v>
      </c>
      <c r="J67" s="174">
        <f>G67+I67</f>
        <v>1765600</v>
      </c>
      <c r="K67" s="221">
        <v>1853652</v>
      </c>
      <c r="L67" s="334">
        <v>5.6608779021818192</v>
      </c>
      <c r="M67" s="192">
        <v>132712</v>
      </c>
      <c r="N67" s="174">
        <f>K67+M67</f>
        <v>1986364</v>
      </c>
      <c r="O67" s="221">
        <v>2132520</v>
      </c>
      <c r="P67" s="334">
        <v>5.6608779021818192</v>
      </c>
      <c r="Q67" s="192">
        <v>128956</v>
      </c>
      <c r="R67" s="174">
        <f>O67+Q67</f>
        <v>2261476</v>
      </c>
      <c r="S67" s="395">
        <f t="shared" si="0"/>
        <v>1863508.7200219999</v>
      </c>
    </row>
    <row r="68" spans="1:19" x14ac:dyDescent="0.25">
      <c r="A68" s="108">
        <v>59</v>
      </c>
      <c r="B68" s="87" t="s">
        <v>89</v>
      </c>
      <c r="C68" s="9">
        <v>535000</v>
      </c>
      <c r="D68" s="121">
        <v>5.6608779021818192</v>
      </c>
      <c r="E68" s="11">
        <v>288706.62040800008</v>
      </c>
      <c r="F68" s="172">
        <v>823706.62040800008</v>
      </c>
      <c r="G68" s="221">
        <v>643050</v>
      </c>
      <c r="H68" s="334">
        <v>5.6608779021818192</v>
      </c>
      <c r="I68" s="192">
        <v>297200</v>
      </c>
      <c r="J68" s="174">
        <f>G68+I68</f>
        <v>940250</v>
      </c>
      <c r="K68" s="221">
        <v>733077</v>
      </c>
      <c r="L68" s="334">
        <v>5.6608779021818192</v>
      </c>
      <c r="M68" s="192">
        <v>306116</v>
      </c>
      <c r="N68" s="174">
        <f>K68+M68</f>
        <v>1039193</v>
      </c>
      <c r="O68" s="221">
        <v>765230</v>
      </c>
      <c r="P68" s="334">
        <v>5.6608779021818192</v>
      </c>
      <c r="Q68" s="192">
        <v>303144</v>
      </c>
      <c r="R68" s="174">
        <f>O68+Q68</f>
        <v>1068374</v>
      </c>
      <c r="S68" s="395">
        <f t="shared" si="0"/>
        <v>967880.90510199999</v>
      </c>
    </row>
    <row r="69" spans="1:19" x14ac:dyDescent="0.25">
      <c r="A69" s="108">
        <v>60</v>
      </c>
      <c r="B69" s="87" t="s">
        <v>90</v>
      </c>
      <c r="C69" s="9">
        <v>680000</v>
      </c>
      <c r="D69" s="121">
        <v>5.6608779021818192</v>
      </c>
      <c r="E69" s="11">
        <v>366760.44141199999</v>
      </c>
      <c r="F69" s="172">
        <v>1046760.441412</v>
      </c>
      <c r="G69" s="221">
        <v>834600</v>
      </c>
      <c r="H69" s="334">
        <v>5.6608779021818192</v>
      </c>
      <c r="I69" s="192">
        <v>362600</v>
      </c>
      <c r="J69" s="174">
        <f>G69+I69</f>
        <v>1197200</v>
      </c>
      <c r="K69" s="221">
        <v>984828</v>
      </c>
      <c r="L69" s="334">
        <v>5.6608779021818192</v>
      </c>
      <c r="M69" s="192">
        <v>377104</v>
      </c>
      <c r="N69" s="174">
        <f>K69+M69</f>
        <v>1361932</v>
      </c>
      <c r="O69" s="221">
        <v>1026558</v>
      </c>
      <c r="P69" s="334">
        <v>5.6608779021818192</v>
      </c>
      <c r="Q69" s="192">
        <v>373478</v>
      </c>
      <c r="R69" s="174">
        <f>O69+Q69</f>
        <v>1400036</v>
      </c>
      <c r="S69" s="395">
        <f t="shared" si="0"/>
        <v>1251482.110353</v>
      </c>
    </row>
    <row r="70" spans="1:19" x14ac:dyDescent="0.25">
      <c r="A70" s="108">
        <v>61</v>
      </c>
      <c r="B70" s="87" t="s">
        <v>91</v>
      </c>
      <c r="C70" s="9">
        <v>3635000</v>
      </c>
      <c r="D70" s="121">
        <v>2.8304292952727272</v>
      </c>
      <c r="E70" s="11">
        <v>1957091.0582880005</v>
      </c>
      <c r="F70" s="172">
        <v>5592091.0582880005</v>
      </c>
      <c r="G70" s="221">
        <v>6873450</v>
      </c>
      <c r="H70" s="334">
        <v>2.8304292952727272</v>
      </c>
      <c r="I70" s="192">
        <v>125600</v>
      </c>
      <c r="J70" s="174">
        <f>G70+I70</f>
        <v>6999050</v>
      </c>
      <c r="K70" s="221">
        <v>7766999</v>
      </c>
      <c r="L70" s="334">
        <v>2.8304292952727272</v>
      </c>
      <c r="M70" s="192">
        <v>129368</v>
      </c>
      <c r="N70" s="174">
        <f>K70+M70</f>
        <v>7896367</v>
      </c>
      <c r="O70" s="221">
        <v>8660547</v>
      </c>
      <c r="P70" s="334">
        <v>2.8304292952727272</v>
      </c>
      <c r="Q70" s="192">
        <v>126856</v>
      </c>
      <c r="R70" s="174">
        <f>O70+Q70</f>
        <v>8787403</v>
      </c>
      <c r="S70" s="395">
        <f t="shared" si="0"/>
        <v>7318727.7645720001</v>
      </c>
    </row>
    <row r="71" spans="1:19" x14ac:dyDescent="0.25">
      <c r="A71" s="108">
        <v>62</v>
      </c>
      <c r="B71" s="87" t="s">
        <v>92</v>
      </c>
      <c r="C71" s="9">
        <v>346000</v>
      </c>
      <c r="D71" s="121">
        <v>5.6608779021818192</v>
      </c>
      <c r="E71" s="11">
        <v>185709.90563599986</v>
      </c>
      <c r="F71" s="172">
        <v>531709.90563599986</v>
      </c>
      <c r="G71" s="221">
        <v>354900</v>
      </c>
      <c r="H71" s="334">
        <v>5.6608779021818192</v>
      </c>
      <c r="I71" s="192">
        <v>231200</v>
      </c>
      <c r="J71" s="174">
        <f>G71+I71</f>
        <v>586100</v>
      </c>
      <c r="K71" s="221">
        <v>401037</v>
      </c>
      <c r="L71" s="334">
        <v>5.6608779021818192</v>
      </c>
      <c r="M71" s="192">
        <v>238136</v>
      </c>
      <c r="N71" s="174">
        <f>K71+M71</f>
        <v>639173</v>
      </c>
      <c r="O71" s="221">
        <v>422331</v>
      </c>
      <c r="P71" s="334">
        <v>5.6608779021818192</v>
      </c>
      <c r="Q71" s="192">
        <v>235824</v>
      </c>
      <c r="R71" s="174">
        <f>O71+Q71</f>
        <v>658155</v>
      </c>
      <c r="S71" s="395">
        <f t="shared" ref="S71:S134" si="16">AVERAGE(N71,J71,F71,R71)</f>
        <v>603784.476409</v>
      </c>
    </row>
    <row r="72" spans="1:19" x14ac:dyDescent="0.25">
      <c r="A72" s="3"/>
      <c r="B72" s="36" t="s">
        <v>93</v>
      </c>
      <c r="C72" s="5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x14ac:dyDescent="0.25">
      <c r="A73" s="108">
        <v>63</v>
      </c>
      <c r="B73" s="38" t="s">
        <v>94</v>
      </c>
      <c r="C73" s="9">
        <v>1626000</v>
      </c>
      <c r="D73" s="121">
        <v>5.6608779021818192</v>
      </c>
      <c r="E73" s="11">
        <v>875998.6739719999</v>
      </c>
      <c r="F73" s="172">
        <v>2501998.6739719999</v>
      </c>
      <c r="G73" s="221">
        <v>2647650</v>
      </c>
      <c r="H73" s="334">
        <v>5.6608779021818192</v>
      </c>
      <c r="I73" s="192">
        <v>362600</v>
      </c>
      <c r="J73" s="174">
        <f t="shared" ref="J73:J78" si="17">G73+I73</f>
        <v>3010250</v>
      </c>
      <c r="K73" s="221">
        <v>3124227</v>
      </c>
      <c r="L73" s="334">
        <v>5.6608779021818192</v>
      </c>
      <c r="M73" s="192">
        <v>377104</v>
      </c>
      <c r="N73" s="174">
        <f t="shared" ref="N73:N78" si="18">K73+M73</f>
        <v>3501331</v>
      </c>
      <c r="O73" s="221">
        <v>3124227</v>
      </c>
      <c r="P73" s="334">
        <v>5.6608779021818192</v>
      </c>
      <c r="Q73" s="192">
        <v>377104</v>
      </c>
      <c r="R73" s="174">
        <f t="shared" ref="R73:R78" si="19">O73+Q73</f>
        <v>3501331</v>
      </c>
      <c r="S73" s="395">
        <f t="shared" si="16"/>
        <v>3128727.6684929999</v>
      </c>
    </row>
    <row r="74" spans="1:19" x14ac:dyDescent="0.25">
      <c r="A74" s="108">
        <v>64</v>
      </c>
      <c r="B74" s="87" t="s">
        <v>95</v>
      </c>
      <c r="C74" s="9">
        <v>370000</v>
      </c>
      <c r="D74" s="121">
        <v>5.6608779021818192</v>
      </c>
      <c r="E74" s="11">
        <v>199154.154492</v>
      </c>
      <c r="F74" s="172">
        <v>569154.154492</v>
      </c>
      <c r="G74" s="221">
        <v>359700</v>
      </c>
      <c r="H74" s="334">
        <v>5.6608779021818192</v>
      </c>
      <c r="I74" s="192">
        <v>263900</v>
      </c>
      <c r="J74" s="174">
        <f t="shared" si="17"/>
        <v>623600</v>
      </c>
      <c r="K74" s="221">
        <v>417252</v>
      </c>
      <c r="L74" s="334">
        <v>5.6608779021818192</v>
      </c>
      <c r="M74" s="192">
        <v>277095</v>
      </c>
      <c r="N74" s="174">
        <f t="shared" si="18"/>
        <v>694347</v>
      </c>
      <c r="O74" s="221">
        <v>424446</v>
      </c>
      <c r="P74" s="334">
        <v>5.6608779021818192</v>
      </c>
      <c r="Q74" s="192">
        <v>274456</v>
      </c>
      <c r="R74" s="174">
        <f t="shared" si="19"/>
        <v>698902</v>
      </c>
      <c r="S74" s="395">
        <f t="shared" si="16"/>
        <v>646500.78862300003</v>
      </c>
    </row>
    <row r="75" spans="1:19" x14ac:dyDescent="0.25">
      <c r="A75" s="108">
        <v>65</v>
      </c>
      <c r="B75" s="38" t="s">
        <v>549</v>
      </c>
      <c r="C75" s="9">
        <v>552000</v>
      </c>
      <c r="D75" s="121">
        <v>5.6608779021818192</v>
      </c>
      <c r="E75" s="11">
        <v>297903.15642400004</v>
      </c>
      <c r="F75" s="172">
        <v>849903.15642400004</v>
      </c>
      <c r="G75" s="221">
        <v>587850</v>
      </c>
      <c r="H75" s="334">
        <v>5.6608779021818192</v>
      </c>
      <c r="I75" s="192">
        <v>362600</v>
      </c>
      <c r="J75" s="174">
        <f t="shared" si="17"/>
        <v>950450</v>
      </c>
      <c r="K75" s="221">
        <v>664271</v>
      </c>
      <c r="L75" s="334">
        <v>5.6608779021818192</v>
      </c>
      <c r="M75" s="192">
        <v>377104</v>
      </c>
      <c r="N75" s="174">
        <f t="shared" si="18"/>
        <v>1041375</v>
      </c>
      <c r="O75" s="221">
        <v>705420</v>
      </c>
      <c r="P75" s="334">
        <v>5.6608779021818192</v>
      </c>
      <c r="Q75" s="192">
        <v>377104</v>
      </c>
      <c r="R75" s="174">
        <f t="shared" si="19"/>
        <v>1082524</v>
      </c>
      <c r="S75" s="395">
        <f t="shared" si="16"/>
        <v>981063.03910599998</v>
      </c>
    </row>
    <row r="76" spans="1:19" x14ac:dyDescent="0.25">
      <c r="A76" s="108">
        <v>66</v>
      </c>
      <c r="B76" s="87" t="s">
        <v>97</v>
      </c>
      <c r="C76" s="9">
        <v>722000</v>
      </c>
      <c r="D76" s="121">
        <v>5.6608779021818192</v>
      </c>
      <c r="E76" s="11">
        <v>389281.88172399998</v>
      </c>
      <c r="F76" s="172">
        <v>1111281.881724</v>
      </c>
      <c r="G76" s="221">
        <v>1206900</v>
      </c>
      <c r="H76" s="334">
        <v>5.6608779021818192</v>
      </c>
      <c r="I76" s="192">
        <v>138300</v>
      </c>
      <c r="J76" s="174">
        <f t="shared" si="17"/>
        <v>1345200</v>
      </c>
      <c r="K76" s="221">
        <v>1412073</v>
      </c>
      <c r="L76" s="334">
        <v>5.6608779021818192</v>
      </c>
      <c r="M76" s="192">
        <v>143832</v>
      </c>
      <c r="N76" s="174">
        <f t="shared" si="18"/>
        <v>1555905</v>
      </c>
      <c r="O76" s="221">
        <v>1412073</v>
      </c>
      <c r="P76" s="334">
        <v>5.6608779021818192</v>
      </c>
      <c r="Q76" s="192">
        <v>143832</v>
      </c>
      <c r="R76" s="174">
        <f t="shared" si="19"/>
        <v>1555905</v>
      </c>
      <c r="S76" s="395">
        <f t="shared" si="16"/>
        <v>1392072.970431</v>
      </c>
    </row>
    <row r="77" spans="1:19" x14ac:dyDescent="0.25">
      <c r="A77" s="108">
        <v>67</v>
      </c>
      <c r="B77" s="87" t="s">
        <v>98</v>
      </c>
      <c r="C77" s="9">
        <v>3508000</v>
      </c>
      <c r="D77" s="121">
        <v>5.6608779021818192</v>
      </c>
      <c r="E77" s="11">
        <v>1888748.6531839995</v>
      </c>
      <c r="F77" s="172">
        <v>5396748.6531839995</v>
      </c>
      <c r="G77" s="221">
        <v>6480600</v>
      </c>
      <c r="H77" s="334">
        <v>5.6608779021818192</v>
      </c>
      <c r="I77" s="192">
        <v>229000</v>
      </c>
      <c r="J77" s="174">
        <f t="shared" si="17"/>
        <v>6709600</v>
      </c>
      <c r="K77" s="221">
        <v>7517496</v>
      </c>
      <c r="L77" s="334">
        <v>5.6608779021818192</v>
      </c>
      <c r="M77" s="192">
        <v>240450</v>
      </c>
      <c r="N77" s="174">
        <f t="shared" si="18"/>
        <v>7757946</v>
      </c>
      <c r="O77" s="221">
        <v>8295168</v>
      </c>
      <c r="P77" s="334">
        <v>5.6608779021818192</v>
      </c>
      <c r="Q77" s="192">
        <v>233580</v>
      </c>
      <c r="R77" s="174">
        <f t="shared" si="19"/>
        <v>8528748</v>
      </c>
      <c r="S77" s="395">
        <f t="shared" si="16"/>
        <v>7098260.6632960001</v>
      </c>
    </row>
    <row r="78" spans="1:19" x14ac:dyDescent="0.25">
      <c r="A78" s="108">
        <v>68</v>
      </c>
      <c r="B78" s="87" t="s">
        <v>99</v>
      </c>
      <c r="C78" s="9">
        <v>255000</v>
      </c>
      <c r="D78" s="121">
        <v>5.6608779021818192</v>
      </c>
      <c r="E78" s="11">
        <v>136546.13769599999</v>
      </c>
      <c r="F78" s="172">
        <v>391546.13769599999</v>
      </c>
      <c r="G78" s="221">
        <v>74550</v>
      </c>
      <c r="H78" s="334">
        <v>5.6608779021818192</v>
      </c>
      <c r="I78" s="192">
        <v>312400</v>
      </c>
      <c r="J78" s="174">
        <f t="shared" si="17"/>
        <v>386950</v>
      </c>
      <c r="K78" s="221">
        <v>83496</v>
      </c>
      <c r="L78" s="334">
        <v>5.6608779021818192</v>
      </c>
      <c r="M78" s="192">
        <v>331144</v>
      </c>
      <c r="N78" s="174">
        <f t="shared" si="18"/>
        <v>414640</v>
      </c>
      <c r="O78" s="221">
        <v>90206</v>
      </c>
      <c r="P78" s="334">
        <v>5.6608779021818192</v>
      </c>
      <c r="Q78" s="192">
        <v>315524</v>
      </c>
      <c r="R78" s="174">
        <f t="shared" si="19"/>
        <v>405730</v>
      </c>
      <c r="S78" s="395">
        <f t="shared" si="16"/>
        <v>399716.53442400001</v>
      </c>
    </row>
    <row r="79" spans="1:19" x14ac:dyDescent="0.25">
      <c r="A79" s="3"/>
      <c r="B79" s="36" t="s">
        <v>100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108">
        <v>69</v>
      </c>
      <c r="B80" s="87" t="s">
        <v>317</v>
      </c>
      <c r="C80" s="9">
        <v>1100000</v>
      </c>
      <c r="D80" s="121">
        <v>10.063776500000001</v>
      </c>
      <c r="E80" s="11">
        <v>592458.05803199997</v>
      </c>
      <c r="F80" s="172">
        <v>1692458.058032</v>
      </c>
      <c r="G80" s="221">
        <v>1387950</v>
      </c>
      <c r="H80" s="334">
        <v>10.063776500000001</v>
      </c>
      <c r="I80" s="192">
        <v>565600</v>
      </c>
      <c r="J80" s="174">
        <f t="shared" ref="J80:J89" si="20">G80+I80</f>
        <v>1953550</v>
      </c>
      <c r="K80" s="221">
        <v>1596143</v>
      </c>
      <c r="L80" s="334">
        <v>10.063776500000001</v>
      </c>
      <c r="M80" s="192">
        <v>599536</v>
      </c>
      <c r="N80" s="174">
        <f t="shared" ref="N80:N89" si="21">K80+M80</f>
        <v>2195679</v>
      </c>
      <c r="O80" s="221">
        <v>1637781</v>
      </c>
      <c r="P80" s="334">
        <v>10.063776500000001</v>
      </c>
      <c r="Q80" s="192">
        <v>582568</v>
      </c>
      <c r="R80" s="174">
        <f t="shared" ref="R80:R89" si="22">O80+Q80</f>
        <v>2220349</v>
      </c>
      <c r="S80" s="395">
        <f t="shared" si="16"/>
        <v>2015509.0145080001</v>
      </c>
    </row>
    <row r="81" spans="1:19" x14ac:dyDescent="0.25">
      <c r="A81" s="108">
        <v>70</v>
      </c>
      <c r="B81" s="38" t="s">
        <v>399</v>
      </c>
      <c r="C81" s="9">
        <v>751000</v>
      </c>
      <c r="D81" s="121">
        <v>3.7739186014545458</v>
      </c>
      <c r="E81" s="11">
        <v>405002.60921599995</v>
      </c>
      <c r="F81" s="172">
        <v>1156002.609216</v>
      </c>
      <c r="G81" s="221">
        <v>1130100</v>
      </c>
      <c r="H81" s="334">
        <v>3.7739186014545458</v>
      </c>
      <c r="I81" s="192">
        <v>241700</v>
      </c>
      <c r="J81" s="174">
        <f t="shared" si="20"/>
        <v>1371800</v>
      </c>
      <c r="K81" s="221">
        <v>1299615</v>
      </c>
      <c r="L81" s="334">
        <v>3.7739186014545458</v>
      </c>
      <c r="M81" s="192">
        <v>253785</v>
      </c>
      <c r="N81" s="174">
        <f t="shared" si="21"/>
        <v>1553400</v>
      </c>
      <c r="O81" s="221">
        <v>1446528</v>
      </c>
      <c r="P81" s="334">
        <v>3.7739186014545458</v>
      </c>
      <c r="Q81" s="192">
        <v>248951</v>
      </c>
      <c r="R81" s="174">
        <f t="shared" si="22"/>
        <v>1695479</v>
      </c>
      <c r="S81" s="395">
        <f t="shared" si="16"/>
        <v>1444170.402304</v>
      </c>
    </row>
    <row r="82" spans="1:19" x14ac:dyDescent="0.25">
      <c r="A82" s="108">
        <v>71</v>
      </c>
      <c r="B82" s="87" t="s">
        <v>106</v>
      </c>
      <c r="C82" s="9">
        <v>161000</v>
      </c>
      <c r="D82" s="94">
        <v>3.3563624000000005</v>
      </c>
      <c r="E82" s="11">
        <v>87318.160831999994</v>
      </c>
      <c r="F82" s="172">
        <v>248318.16083199999</v>
      </c>
      <c r="G82" s="159">
        <v>226950</v>
      </c>
      <c r="H82" s="285">
        <v>3.3563624000000005</v>
      </c>
      <c r="I82" s="208">
        <v>54400</v>
      </c>
      <c r="J82" s="174">
        <f t="shared" si="20"/>
        <v>281350</v>
      </c>
      <c r="K82" s="159">
        <v>258723</v>
      </c>
      <c r="L82" s="285">
        <v>3.3563624000000005</v>
      </c>
      <c r="M82" s="208">
        <v>57664</v>
      </c>
      <c r="N82" s="174">
        <f t="shared" si="21"/>
        <v>316387</v>
      </c>
      <c r="O82" s="159">
        <v>270071</v>
      </c>
      <c r="P82" s="285">
        <v>3.3563624000000005</v>
      </c>
      <c r="Q82" s="208">
        <v>56032</v>
      </c>
      <c r="R82" s="174">
        <f t="shared" si="22"/>
        <v>326103</v>
      </c>
      <c r="S82" s="395">
        <f t="shared" si="16"/>
        <v>293039.54020799999</v>
      </c>
    </row>
    <row r="83" spans="1:19" x14ac:dyDescent="0.25">
      <c r="A83" s="108">
        <v>72</v>
      </c>
      <c r="B83" s="38" t="s">
        <v>102</v>
      </c>
      <c r="C83" s="9">
        <v>439000</v>
      </c>
      <c r="D83" s="121">
        <v>5.6608779021818192</v>
      </c>
      <c r="E83" s="11">
        <v>235648.99084799993</v>
      </c>
      <c r="F83" s="172">
        <v>674648.99084799993</v>
      </c>
      <c r="G83" s="221">
        <v>365100</v>
      </c>
      <c r="H83" s="334">
        <v>5.6608779021818192</v>
      </c>
      <c r="I83" s="192">
        <v>362600</v>
      </c>
      <c r="J83" s="174">
        <f t="shared" si="20"/>
        <v>727700</v>
      </c>
      <c r="K83" s="221">
        <v>423516</v>
      </c>
      <c r="L83" s="334">
        <v>5.6608779021818192</v>
      </c>
      <c r="M83" s="192">
        <v>380730</v>
      </c>
      <c r="N83" s="174">
        <f t="shared" si="21"/>
        <v>804246</v>
      </c>
      <c r="O83" s="221">
        <v>430818</v>
      </c>
      <c r="P83" s="334">
        <v>5.6608779021818192</v>
      </c>
      <c r="Q83" s="192">
        <v>377104</v>
      </c>
      <c r="R83" s="174">
        <f t="shared" si="22"/>
        <v>807922</v>
      </c>
      <c r="S83" s="395">
        <f t="shared" si="16"/>
        <v>753629.24771200004</v>
      </c>
    </row>
    <row r="84" spans="1:19" x14ac:dyDescent="0.25">
      <c r="A84" s="108">
        <v>73</v>
      </c>
      <c r="B84" s="38" t="s">
        <v>103</v>
      </c>
      <c r="C84" s="9">
        <v>296000</v>
      </c>
      <c r="D84" s="121">
        <v>3.7739186014545458</v>
      </c>
      <c r="E84" s="11">
        <v>159059.91927200003</v>
      </c>
      <c r="F84" s="172">
        <v>455059.91927200003</v>
      </c>
      <c r="G84" s="221">
        <v>244050</v>
      </c>
      <c r="H84" s="334">
        <v>3.7739186014545458</v>
      </c>
      <c r="I84" s="192">
        <v>241700</v>
      </c>
      <c r="J84" s="174">
        <f t="shared" si="20"/>
        <v>485750</v>
      </c>
      <c r="K84" s="221">
        <v>278217</v>
      </c>
      <c r="L84" s="334">
        <v>3.7739186014545458</v>
      </c>
      <c r="M84" s="192">
        <v>248951</v>
      </c>
      <c r="N84" s="174">
        <f t="shared" si="21"/>
        <v>527168</v>
      </c>
      <c r="O84" s="221">
        <v>290420</v>
      </c>
      <c r="P84" s="334">
        <v>3.7739186014545458</v>
      </c>
      <c r="Q84" s="192">
        <v>244117</v>
      </c>
      <c r="R84" s="174">
        <f t="shared" si="22"/>
        <v>534537</v>
      </c>
      <c r="S84" s="395">
        <f t="shared" si="16"/>
        <v>500628.72981799999</v>
      </c>
    </row>
    <row r="85" spans="1:19" x14ac:dyDescent="0.25">
      <c r="A85" s="108">
        <v>74</v>
      </c>
      <c r="B85" s="87" t="s">
        <v>104</v>
      </c>
      <c r="C85" s="9">
        <v>515000</v>
      </c>
      <c r="D85" s="121">
        <v>10.063776500000001</v>
      </c>
      <c r="E85" s="11">
        <v>276694.26655200007</v>
      </c>
      <c r="F85" s="172">
        <v>791694.26655200007</v>
      </c>
      <c r="G85" s="221">
        <v>432150</v>
      </c>
      <c r="H85" s="334">
        <v>10.063776500000001</v>
      </c>
      <c r="I85" s="221">
        <v>428500</v>
      </c>
      <c r="J85" s="174">
        <f t="shared" si="20"/>
        <v>860650</v>
      </c>
      <c r="K85" s="221">
        <v>509937</v>
      </c>
      <c r="L85" s="334">
        <v>10.063776500000001</v>
      </c>
      <c r="M85" s="221">
        <v>445640</v>
      </c>
      <c r="N85" s="174">
        <f t="shared" si="21"/>
        <v>955577</v>
      </c>
      <c r="O85" s="221">
        <v>518580</v>
      </c>
      <c r="P85" s="334">
        <v>10.063776500000001</v>
      </c>
      <c r="Q85" s="221">
        <v>449925</v>
      </c>
      <c r="R85" s="174">
        <f t="shared" si="22"/>
        <v>968505</v>
      </c>
      <c r="S85" s="395">
        <f t="shared" si="16"/>
        <v>894106.56663800008</v>
      </c>
    </row>
    <row r="86" spans="1:19" x14ac:dyDescent="0.25">
      <c r="A86" s="108">
        <v>75</v>
      </c>
      <c r="B86" s="87" t="s">
        <v>316</v>
      </c>
      <c r="C86" s="9">
        <v>736000</v>
      </c>
      <c r="D86" s="121">
        <v>10.063776500000001</v>
      </c>
      <c r="E86" s="11">
        <v>396351.91112399986</v>
      </c>
      <c r="F86" s="172">
        <v>1132351.9111239999</v>
      </c>
      <c r="G86" s="221">
        <v>965250</v>
      </c>
      <c r="H86" s="334">
        <v>10.063776500000001</v>
      </c>
      <c r="I86" s="221">
        <v>347300</v>
      </c>
      <c r="J86" s="174">
        <f t="shared" si="20"/>
        <v>1312550</v>
      </c>
      <c r="K86" s="221">
        <v>1129343</v>
      </c>
      <c r="L86" s="334">
        <v>10.063776500000001</v>
      </c>
      <c r="M86" s="221">
        <v>357719</v>
      </c>
      <c r="N86" s="174">
        <f t="shared" si="21"/>
        <v>1487062</v>
      </c>
      <c r="O86" s="221">
        <v>1225868</v>
      </c>
      <c r="P86" s="334">
        <v>10.063776500000001</v>
      </c>
      <c r="Q86" s="221">
        <v>350773</v>
      </c>
      <c r="R86" s="174">
        <f t="shared" si="22"/>
        <v>1576641</v>
      </c>
      <c r="S86" s="395">
        <f t="shared" si="16"/>
        <v>1377151.2277810001</v>
      </c>
    </row>
    <row r="87" spans="1:19" x14ac:dyDescent="0.25">
      <c r="A87" s="108">
        <v>76</v>
      </c>
      <c r="B87" s="87" t="s">
        <v>108</v>
      </c>
      <c r="C87" s="9">
        <v>1885000</v>
      </c>
      <c r="D87" s="121">
        <v>10.063776500000001</v>
      </c>
      <c r="E87" s="11">
        <v>1014251.7389639998</v>
      </c>
      <c r="F87" s="172">
        <v>2899251.7389639998</v>
      </c>
      <c r="G87" s="221">
        <v>2928900</v>
      </c>
      <c r="H87" s="334">
        <v>10.063776500000001</v>
      </c>
      <c r="I87" s="192">
        <v>559200</v>
      </c>
      <c r="J87" s="174">
        <f t="shared" si="20"/>
        <v>3488100</v>
      </c>
      <c r="K87" s="221">
        <v>3338946</v>
      </c>
      <c r="L87" s="334">
        <v>10.063776500000001</v>
      </c>
      <c r="M87" s="192">
        <v>592752</v>
      </c>
      <c r="N87" s="174">
        <f t="shared" si="21"/>
        <v>3931698</v>
      </c>
      <c r="O87" s="221">
        <v>3807570</v>
      </c>
      <c r="P87" s="334">
        <v>10.063776500000001</v>
      </c>
      <c r="Q87" s="192">
        <v>587160</v>
      </c>
      <c r="R87" s="174">
        <f t="shared" si="22"/>
        <v>4394730</v>
      </c>
      <c r="S87" s="395">
        <f t="shared" si="16"/>
        <v>3678444.9347409997</v>
      </c>
    </row>
    <row r="88" spans="1:19" x14ac:dyDescent="0.25">
      <c r="A88" s="108">
        <v>77</v>
      </c>
      <c r="B88" s="87" t="s">
        <v>110</v>
      </c>
      <c r="C88" s="9">
        <v>515000</v>
      </c>
      <c r="D88" s="121">
        <v>10.063776500000001</v>
      </c>
      <c r="E88" s="11">
        <v>276578.76022399997</v>
      </c>
      <c r="F88" s="172">
        <v>791578.76022399997</v>
      </c>
      <c r="G88" s="221">
        <v>388500</v>
      </c>
      <c r="H88" s="334">
        <v>10.063776500000001</v>
      </c>
      <c r="I88" s="192">
        <v>458300</v>
      </c>
      <c r="J88" s="174">
        <f t="shared" si="20"/>
        <v>846800</v>
      </c>
      <c r="K88" s="221">
        <v>450660</v>
      </c>
      <c r="L88" s="334">
        <v>10.063776500000001</v>
      </c>
      <c r="M88" s="192">
        <v>481215</v>
      </c>
      <c r="N88" s="174">
        <f t="shared" si="21"/>
        <v>931875</v>
      </c>
      <c r="O88" s="221">
        <v>497280</v>
      </c>
      <c r="P88" s="334">
        <v>10.063776500000001</v>
      </c>
      <c r="Q88" s="192">
        <v>472049</v>
      </c>
      <c r="R88" s="174">
        <f t="shared" si="22"/>
        <v>969329</v>
      </c>
      <c r="S88" s="395">
        <f t="shared" si="16"/>
        <v>884895.69005600002</v>
      </c>
    </row>
    <row r="89" spans="1:19" x14ac:dyDescent="0.25">
      <c r="A89" s="108">
        <v>78</v>
      </c>
      <c r="B89" s="38" t="s">
        <v>38</v>
      </c>
      <c r="C89" s="9">
        <v>1058000</v>
      </c>
      <c r="D89" s="121">
        <v>10.063776500000001</v>
      </c>
      <c r="E89" s="11">
        <v>569822.99436400016</v>
      </c>
      <c r="F89" s="172">
        <v>1627822.9943640002</v>
      </c>
      <c r="G89" s="221">
        <v>1199850</v>
      </c>
      <c r="H89" s="334">
        <v>10.063776500000001</v>
      </c>
      <c r="I89" s="192">
        <v>644300</v>
      </c>
      <c r="J89" s="174">
        <f t="shared" si="20"/>
        <v>1844150</v>
      </c>
      <c r="K89" s="221">
        <v>1415823</v>
      </c>
      <c r="L89" s="334">
        <v>10.063776500000001</v>
      </c>
      <c r="M89" s="192">
        <v>682958</v>
      </c>
      <c r="N89" s="174">
        <f t="shared" si="21"/>
        <v>2098781</v>
      </c>
      <c r="O89" s="221">
        <v>1439820</v>
      </c>
      <c r="P89" s="334">
        <v>10.063776500000001</v>
      </c>
      <c r="Q89" s="192">
        <v>676515</v>
      </c>
      <c r="R89" s="174">
        <f t="shared" si="22"/>
        <v>2116335</v>
      </c>
      <c r="S89" s="395">
        <f t="shared" si="16"/>
        <v>1921772.248591</v>
      </c>
    </row>
    <row r="90" spans="1:19" x14ac:dyDescent="0.25">
      <c r="A90" s="3"/>
      <c r="B90" s="36" t="s">
        <v>111</v>
      </c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 s="108">
        <v>79</v>
      </c>
      <c r="B91" s="87" t="s">
        <v>318</v>
      </c>
      <c r="C91" s="9">
        <v>1103000</v>
      </c>
      <c r="D91" s="121">
        <v>3.7739186014545458</v>
      </c>
      <c r="E91" s="11">
        <v>593923.47311199992</v>
      </c>
      <c r="F91" s="172">
        <v>1696923.4731119999</v>
      </c>
      <c r="G91" s="221">
        <v>1808550</v>
      </c>
      <c r="H91" s="334">
        <v>3.7739186014545458</v>
      </c>
      <c r="I91" s="192">
        <v>241700</v>
      </c>
      <c r="J91" s="174">
        <f t="shared" ref="J91:J96" si="23">G91+I91</f>
        <v>2050250</v>
      </c>
      <c r="K91" s="221">
        <v>2079833</v>
      </c>
      <c r="L91" s="334">
        <v>3.7739186014545458</v>
      </c>
      <c r="M91" s="192">
        <v>253785</v>
      </c>
      <c r="N91" s="174">
        <f t="shared" ref="N91:N96" si="24">K91+M91</f>
        <v>2333618</v>
      </c>
      <c r="O91" s="221">
        <v>2260688</v>
      </c>
      <c r="P91" s="334">
        <v>3.7739186014545458</v>
      </c>
      <c r="Q91" s="192">
        <v>248951</v>
      </c>
      <c r="R91" s="174">
        <f t="shared" ref="R91:R96" si="25">O91+Q91</f>
        <v>2509639</v>
      </c>
      <c r="S91" s="395">
        <f t="shared" si="16"/>
        <v>2147607.618278</v>
      </c>
    </row>
    <row r="92" spans="1:19" x14ac:dyDescent="0.25">
      <c r="A92" s="108">
        <v>80</v>
      </c>
      <c r="B92" s="87" t="s">
        <v>120</v>
      </c>
      <c r="C92" s="9">
        <v>1343000</v>
      </c>
      <c r="D92" s="121">
        <v>3.7739186014545458</v>
      </c>
      <c r="E92" s="11">
        <v>722531.0759719999</v>
      </c>
      <c r="F92" s="172">
        <v>2065531.0759719999</v>
      </c>
      <c r="G92" s="221">
        <v>2271300</v>
      </c>
      <c r="H92" s="334">
        <v>3.7739186014545458</v>
      </c>
      <c r="I92" s="192">
        <v>241700</v>
      </c>
      <c r="J92" s="174">
        <f t="shared" si="23"/>
        <v>2513000</v>
      </c>
      <c r="K92" s="221">
        <v>2611995</v>
      </c>
      <c r="L92" s="334">
        <v>3.7739186014545458</v>
      </c>
      <c r="M92" s="192">
        <v>253785</v>
      </c>
      <c r="N92" s="174">
        <f t="shared" si="24"/>
        <v>2865780</v>
      </c>
      <c r="O92" s="221">
        <v>2793699</v>
      </c>
      <c r="P92" s="334">
        <v>3.7739186014545458</v>
      </c>
      <c r="Q92" s="192">
        <v>246534</v>
      </c>
      <c r="R92" s="174">
        <f t="shared" si="25"/>
        <v>3040233</v>
      </c>
      <c r="S92" s="395">
        <f t="shared" si="16"/>
        <v>2621136.018993</v>
      </c>
    </row>
    <row r="93" spans="1:19" x14ac:dyDescent="0.25">
      <c r="A93" s="108">
        <v>81</v>
      </c>
      <c r="B93" s="87" t="s">
        <v>121</v>
      </c>
      <c r="C93" s="9">
        <v>3476000</v>
      </c>
      <c r="D93" s="121">
        <v>5.0318785941818192</v>
      </c>
      <c r="E93" s="11">
        <v>1871457.5651559997</v>
      </c>
      <c r="F93" s="172">
        <v>5347457.5651559997</v>
      </c>
      <c r="G93" s="221">
        <v>6334500</v>
      </c>
      <c r="H93" s="334">
        <v>5.0318785941818192</v>
      </c>
      <c r="I93" s="192">
        <v>276600</v>
      </c>
      <c r="J93" s="174">
        <f t="shared" si="23"/>
        <v>6611100</v>
      </c>
      <c r="K93" s="221">
        <v>7348020</v>
      </c>
      <c r="L93" s="334">
        <v>5.0318785941818192</v>
      </c>
      <c r="M93" s="192">
        <v>287664</v>
      </c>
      <c r="N93" s="174">
        <f t="shared" si="24"/>
        <v>7635684</v>
      </c>
      <c r="O93" s="221">
        <v>8108160</v>
      </c>
      <c r="P93" s="334">
        <v>5.0318785941818192</v>
      </c>
      <c r="Q93" s="192">
        <v>282132</v>
      </c>
      <c r="R93" s="174">
        <f t="shared" si="25"/>
        <v>8390292</v>
      </c>
      <c r="S93" s="395">
        <f t="shared" si="16"/>
        <v>6996133.3912889995</v>
      </c>
    </row>
    <row r="94" spans="1:19" x14ac:dyDescent="0.25">
      <c r="A94" s="108">
        <v>82</v>
      </c>
      <c r="B94" s="38" t="s">
        <v>122</v>
      </c>
      <c r="C94" s="9">
        <v>2609000</v>
      </c>
      <c r="D94" s="121">
        <v>2.8304292952727272</v>
      </c>
      <c r="E94" s="11">
        <v>1405243.9592920002</v>
      </c>
      <c r="F94" s="172">
        <v>4014243.9592920002</v>
      </c>
      <c r="G94" s="221">
        <v>4848900</v>
      </c>
      <c r="H94" s="334">
        <v>2.8304292952727272</v>
      </c>
      <c r="I94" s="192">
        <v>181400</v>
      </c>
      <c r="J94" s="174">
        <f t="shared" si="23"/>
        <v>5030300</v>
      </c>
      <c r="K94" s="221">
        <v>5527746</v>
      </c>
      <c r="L94" s="334">
        <v>2.8304292952727272</v>
      </c>
      <c r="M94" s="192">
        <v>188656</v>
      </c>
      <c r="N94" s="174">
        <f t="shared" si="24"/>
        <v>5716402</v>
      </c>
      <c r="O94" s="221">
        <v>6109614</v>
      </c>
      <c r="P94" s="334">
        <v>2.8304292952727272</v>
      </c>
      <c r="Q94" s="192">
        <v>186842</v>
      </c>
      <c r="R94" s="174">
        <f t="shared" si="25"/>
        <v>6296456</v>
      </c>
      <c r="S94" s="395">
        <f t="shared" si="16"/>
        <v>5264350.4898230005</v>
      </c>
    </row>
    <row r="95" spans="1:19" x14ac:dyDescent="0.25">
      <c r="A95" s="108">
        <v>83</v>
      </c>
      <c r="B95" s="87" t="s">
        <v>123</v>
      </c>
      <c r="C95" s="9">
        <v>1428000</v>
      </c>
      <c r="D95" s="121">
        <v>3.7739186014545458</v>
      </c>
      <c r="E95" s="11">
        <v>768983.92104799999</v>
      </c>
      <c r="F95" s="172">
        <v>2196983.921048</v>
      </c>
      <c r="G95" s="221">
        <v>2434350</v>
      </c>
      <c r="H95" s="334">
        <v>3.7739186014545458</v>
      </c>
      <c r="I95" s="192">
        <v>241700</v>
      </c>
      <c r="J95" s="174">
        <f t="shared" si="23"/>
        <v>2676050</v>
      </c>
      <c r="K95" s="221">
        <v>2750816</v>
      </c>
      <c r="L95" s="334">
        <v>3.7739186014545458</v>
      </c>
      <c r="M95" s="192">
        <v>256202</v>
      </c>
      <c r="N95" s="174">
        <f t="shared" si="24"/>
        <v>3007018</v>
      </c>
      <c r="O95" s="221">
        <v>2872533</v>
      </c>
      <c r="P95" s="334">
        <v>3.7739186014545458</v>
      </c>
      <c r="Q95" s="192">
        <v>251368</v>
      </c>
      <c r="R95" s="174">
        <f t="shared" si="25"/>
        <v>3123901</v>
      </c>
      <c r="S95" s="395">
        <f t="shared" si="16"/>
        <v>2750988.2302620001</v>
      </c>
    </row>
    <row r="96" spans="1:19" x14ac:dyDescent="0.25">
      <c r="A96" s="108">
        <v>84</v>
      </c>
      <c r="B96" s="38" t="s">
        <v>401</v>
      </c>
      <c r="C96" s="9">
        <v>1265000</v>
      </c>
      <c r="D96" s="121">
        <v>3.7739186014545458</v>
      </c>
      <c r="E96" s="11">
        <v>681764.87597200018</v>
      </c>
      <c r="F96" s="172">
        <v>1946764.8759720002</v>
      </c>
      <c r="G96" s="221">
        <v>2112000</v>
      </c>
      <c r="H96" s="334">
        <v>3.7739186014545458</v>
      </c>
      <c r="I96" s="192">
        <v>241700</v>
      </c>
      <c r="J96" s="174">
        <f t="shared" si="23"/>
        <v>2353700</v>
      </c>
      <c r="K96" s="221">
        <v>2365440</v>
      </c>
      <c r="L96" s="334">
        <v>3.7739186014545458</v>
      </c>
      <c r="M96" s="192">
        <v>256202</v>
      </c>
      <c r="N96" s="174">
        <f t="shared" si="24"/>
        <v>2621642</v>
      </c>
      <c r="O96" s="221">
        <v>2661120</v>
      </c>
      <c r="P96" s="334">
        <v>3.7739186014545458</v>
      </c>
      <c r="Q96" s="192">
        <v>244117</v>
      </c>
      <c r="R96" s="174">
        <f t="shared" si="25"/>
        <v>2905237</v>
      </c>
      <c r="S96" s="395">
        <f t="shared" si="16"/>
        <v>2456835.9689929998</v>
      </c>
    </row>
    <row r="97" spans="1:19" x14ac:dyDescent="0.25">
      <c r="A97" s="108">
        <v>85</v>
      </c>
      <c r="B97" s="38" t="s">
        <v>1226</v>
      </c>
      <c r="C97" s="15" t="s">
        <v>10</v>
      </c>
      <c r="D97" s="121">
        <v>5.6608779021818192</v>
      </c>
      <c r="E97" s="11">
        <v>379537.94975599996</v>
      </c>
      <c r="F97" s="172">
        <v>379537.94975599996</v>
      </c>
      <c r="G97" s="216" t="s">
        <v>10</v>
      </c>
      <c r="H97" s="334">
        <v>5.6608779021818192</v>
      </c>
      <c r="I97" s="192">
        <v>362600</v>
      </c>
      <c r="J97" s="174">
        <f>I97*1</f>
        <v>362600</v>
      </c>
      <c r="K97" s="216" t="s">
        <v>10</v>
      </c>
      <c r="L97" s="334">
        <v>5.6608779021818192</v>
      </c>
      <c r="M97" s="192">
        <v>373478</v>
      </c>
      <c r="N97" s="174">
        <f>M97*1</f>
        <v>373478</v>
      </c>
      <c r="O97" s="216" t="s">
        <v>10</v>
      </c>
      <c r="P97" s="334">
        <v>5.6608779021818192</v>
      </c>
      <c r="Q97" s="192">
        <v>377104</v>
      </c>
      <c r="R97" s="174">
        <f>Q97*1</f>
        <v>377104</v>
      </c>
      <c r="S97" s="395">
        <f t="shared" si="16"/>
        <v>373179.98743899999</v>
      </c>
    </row>
    <row r="98" spans="1:19" x14ac:dyDescent="0.25">
      <c r="A98" s="108">
        <v>86</v>
      </c>
      <c r="B98" s="87" t="s">
        <v>125</v>
      </c>
      <c r="C98" s="9">
        <v>595000</v>
      </c>
      <c r="D98" s="121">
        <v>3.7739186014545458</v>
      </c>
      <c r="E98" s="11">
        <v>320138.19196799991</v>
      </c>
      <c r="F98" s="172">
        <v>915138.19196799991</v>
      </c>
      <c r="G98" s="221">
        <v>826800</v>
      </c>
      <c r="H98" s="334">
        <v>3.7739186014545458</v>
      </c>
      <c r="I98" s="192">
        <v>241700</v>
      </c>
      <c r="J98" s="174">
        <f>G98+I98</f>
        <v>1068500</v>
      </c>
      <c r="K98" s="221">
        <v>934284</v>
      </c>
      <c r="L98" s="334">
        <v>3.7739186014545458</v>
      </c>
      <c r="M98" s="192">
        <v>248951</v>
      </c>
      <c r="N98" s="174">
        <f>K98+M98</f>
        <v>1183235</v>
      </c>
      <c r="O98" s="221">
        <v>1074840</v>
      </c>
      <c r="P98" s="334">
        <v>3.7739186014545458</v>
      </c>
      <c r="Q98" s="192">
        <v>244117</v>
      </c>
      <c r="R98" s="174">
        <f>O98+Q98</f>
        <v>1318957</v>
      </c>
      <c r="S98" s="395">
        <f t="shared" si="16"/>
        <v>1121457.5479919999</v>
      </c>
    </row>
    <row r="99" spans="1:19" x14ac:dyDescent="0.25">
      <c r="A99" s="108">
        <v>87</v>
      </c>
      <c r="B99" s="38" t="s">
        <v>126</v>
      </c>
      <c r="C99" s="9">
        <v>995000</v>
      </c>
      <c r="D99" s="121">
        <v>2.8304292952727272</v>
      </c>
      <c r="E99" s="11">
        <v>535473.14067200013</v>
      </c>
      <c r="F99" s="172">
        <v>1530473.1406720001</v>
      </c>
      <c r="G99" s="221">
        <v>1680750</v>
      </c>
      <c r="H99" s="334">
        <v>2.8304292952727272</v>
      </c>
      <c r="I99" s="192">
        <v>181400</v>
      </c>
      <c r="J99" s="174">
        <f>G99+I99</f>
        <v>1862150</v>
      </c>
      <c r="K99" s="221">
        <v>1882440</v>
      </c>
      <c r="L99" s="334">
        <v>2.8304292952727272</v>
      </c>
      <c r="M99" s="192">
        <v>188656</v>
      </c>
      <c r="N99" s="174">
        <f>K99+M99</f>
        <v>2071096</v>
      </c>
      <c r="O99" s="221">
        <v>2000093</v>
      </c>
      <c r="P99" s="334">
        <v>2.8304292952727272</v>
      </c>
      <c r="Q99" s="192">
        <v>186842</v>
      </c>
      <c r="R99" s="174">
        <f>O99+Q99</f>
        <v>2186935</v>
      </c>
      <c r="S99" s="395">
        <f t="shared" si="16"/>
        <v>1912663.535168</v>
      </c>
    </row>
    <row r="100" spans="1:19" x14ac:dyDescent="0.25">
      <c r="A100" s="108">
        <v>88</v>
      </c>
      <c r="B100" s="87" t="s">
        <v>127</v>
      </c>
      <c r="C100" s="9">
        <v>146000</v>
      </c>
      <c r="D100" s="121">
        <v>2.8304292952727272</v>
      </c>
      <c r="E100" s="11">
        <v>78475.010143999971</v>
      </c>
      <c r="F100" s="172">
        <v>224475.01014399997</v>
      </c>
      <c r="G100" s="221">
        <v>32700</v>
      </c>
      <c r="H100" s="334">
        <v>2.8304292952727272</v>
      </c>
      <c r="I100" s="192">
        <v>181400</v>
      </c>
      <c r="J100" s="174">
        <f>G100+I100</f>
        <v>214100</v>
      </c>
      <c r="K100" s="221">
        <v>37932</v>
      </c>
      <c r="L100" s="334">
        <v>2.8304292952727272</v>
      </c>
      <c r="M100" s="192">
        <v>190470</v>
      </c>
      <c r="N100" s="174">
        <f>K100+M100</f>
        <v>228402</v>
      </c>
      <c r="O100" s="221">
        <v>38586</v>
      </c>
      <c r="P100" s="334">
        <v>2.8304292952727272</v>
      </c>
      <c r="Q100" s="192">
        <v>188656</v>
      </c>
      <c r="R100" s="174">
        <f>O100+Q100</f>
        <v>227242</v>
      </c>
      <c r="S100" s="395">
        <f t="shared" si="16"/>
        <v>223554.75253599999</v>
      </c>
    </row>
    <row r="101" spans="1:19" x14ac:dyDescent="0.25">
      <c r="A101" s="108">
        <v>89</v>
      </c>
      <c r="B101" s="38" t="s">
        <v>128</v>
      </c>
      <c r="C101" s="9">
        <v>1045000</v>
      </c>
      <c r="D101" s="121">
        <v>3.7739186014545458</v>
      </c>
      <c r="E101" s="11">
        <v>562704.16805600002</v>
      </c>
      <c r="F101" s="172">
        <v>1607704.168056</v>
      </c>
      <c r="G101" s="221">
        <v>1698900</v>
      </c>
      <c r="H101" s="334">
        <v>3.7739186014545458</v>
      </c>
      <c r="I101" s="192">
        <v>241700</v>
      </c>
      <c r="J101" s="174">
        <f>G101+I101</f>
        <v>1940600</v>
      </c>
      <c r="K101" s="221">
        <v>1987713</v>
      </c>
      <c r="L101" s="334">
        <v>3.7739186014545458</v>
      </c>
      <c r="M101" s="192">
        <v>253785</v>
      </c>
      <c r="N101" s="174">
        <f>K101+M101</f>
        <v>2241498</v>
      </c>
      <c r="O101" s="221">
        <v>2055669</v>
      </c>
      <c r="P101" s="334">
        <v>3.7739186014545458</v>
      </c>
      <c r="Q101" s="192">
        <v>248951</v>
      </c>
      <c r="R101" s="174">
        <f>O101+Q101</f>
        <v>2304620</v>
      </c>
      <c r="S101" s="395">
        <f t="shared" si="16"/>
        <v>2023605.542014</v>
      </c>
    </row>
    <row r="102" spans="1:19" x14ac:dyDescent="0.25">
      <c r="A102" s="108">
        <v>90</v>
      </c>
      <c r="B102" s="38" t="s">
        <v>130</v>
      </c>
      <c r="C102" s="15" t="s">
        <v>10</v>
      </c>
      <c r="D102" s="121">
        <v>2.8304292952727272</v>
      </c>
      <c r="E102" s="11">
        <v>191159.883684</v>
      </c>
      <c r="F102" s="172">
        <v>191159.883684</v>
      </c>
      <c r="G102" s="216" t="s">
        <v>10</v>
      </c>
      <c r="H102" s="334">
        <v>2.8304292952727272</v>
      </c>
      <c r="I102" s="192">
        <v>181400</v>
      </c>
      <c r="J102" s="174">
        <f>I102*1</f>
        <v>181400</v>
      </c>
      <c r="K102" s="216" t="s">
        <v>10</v>
      </c>
      <c r="L102" s="334">
        <v>2.8304292952727272</v>
      </c>
      <c r="M102" s="192">
        <v>186842</v>
      </c>
      <c r="N102" s="174">
        <f>M102*1</f>
        <v>186842</v>
      </c>
      <c r="O102" s="216" t="s">
        <v>10</v>
      </c>
      <c r="P102" s="334">
        <v>2.8304292952727272</v>
      </c>
      <c r="Q102" s="192">
        <v>186842</v>
      </c>
      <c r="R102" s="174">
        <f>Q102*1</f>
        <v>186842</v>
      </c>
      <c r="S102" s="395">
        <f t="shared" si="16"/>
        <v>186560.970921</v>
      </c>
    </row>
    <row r="103" spans="1:19" x14ac:dyDescent="0.25">
      <c r="A103" s="108">
        <v>91</v>
      </c>
      <c r="B103" s="38" t="s">
        <v>131</v>
      </c>
      <c r="C103" s="15" t="s">
        <v>10</v>
      </c>
      <c r="D103" s="121">
        <v>5.6608779021818192</v>
      </c>
      <c r="E103" s="11">
        <v>377676.34175600001</v>
      </c>
      <c r="F103" s="172">
        <v>377676.34175600001</v>
      </c>
      <c r="G103" s="216" t="s">
        <v>10</v>
      </c>
      <c r="H103" s="334">
        <v>5.6608779021818192</v>
      </c>
      <c r="I103" s="192">
        <v>362600</v>
      </c>
      <c r="J103" s="174">
        <f>I103*1</f>
        <v>362600</v>
      </c>
      <c r="K103" s="216" t="s">
        <v>10</v>
      </c>
      <c r="L103" s="334">
        <v>5.6608779021818192</v>
      </c>
      <c r="M103" s="192">
        <v>384356</v>
      </c>
      <c r="N103" s="174">
        <f>M103*1</f>
        <v>384356</v>
      </c>
      <c r="O103" s="216" t="s">
        <v>10</v>
      </c>
      <c r="P103" s="334">
        <v>5.6608779021818192</v>
      </c>
      <c r="Q103" s="192">
        <v>369852</v>
      </c>
      <c r="R103" s="174">
        <f>Q103*1</f>
        <v>369852</v>
      </c>
      <c r="S103" s="395">
        <f t="shared" si="16"/>
        <v>373621.08543899999</v>
      </c>
    </row>
    <row r="104" spans="1:19" x14ac:dyDescent="0.25">
      <c r="A104" s="108">
        <v>92</v>
      </c>
      <c r="B104" s="102" t="s">
        <v>112</v>
      </c>
      <c r="C104" s="9">
        <v>166000</v>
      </c>
      <c r="D104" s="121">
        <v>2.8304292952727272</v>
      </c>
      <c r="E104" s="11">
        <v>88860.016964000009</v>
      </c>
      <c r="F104" s="172">
        <v>254860.01696400001</v>
      </c>
      <c r="G104" s="221">
        <v>70200</v>
      </c>
      <c r="H104" s="334">
        <v>2.8304292952727272</v>
      </c>
      <c r="I104" s="192">
        <v>181400</v>
      </c>
      <c r="J104" s="174">
        <f>G104+I104</f>
        <v>251600</v>
      </c>
      <c r="K104" s="221">
        <v>80730</v>
      </c>
      <c r="L104" s="334">
        <v>2.8304292952727272</v>
      </c>
      <c r="M104" s="192">
        <v>190470</v>
      </c>
      <c r="N104" s="174">
        <f>K104+M104</f>
        <v>271200</v>
      </c>
      <c r="O104" s="221">
        <v>89154</v>
      </c>
      <c r="P104" s="334">
        <v>2.8304292952727272</v>
      </c>
      <c r="Q104" s="192">
        <v>186842</v>
      </c>
      <c r="R104" s="174">
        <f>O104+Q104</f>
        <v>275996</v>
      </c>
      <c r="S104" s="395">
        <f t="shared" si="16"/>
        <v>263414.00424099999</v>
      </c>
    </row>
    <row r="105" spans="1:19" x14ac:dyDescent="0.25">
      <c r="A105" s="108">
        <v>93</v>
      </c>
      <c r="B105" s="38" t="s">
        <v>113</v>
      </c>
      <c r="C105" s="15" t="s">
        <v>10</v>
      </c>
      <c r="D105" s="121">
        <v>10.063776500000001</v>
      </c>
      <c r="E105" s="11">
        <v>669552.75839199999</v>
      </c>
      <c r="F105" s="172">
        <v>669552.75839199999</v>
      </c>
      <c r="G105" s="216" t="s">
        <v>10</v>
      </c>
      <c r="H105" s="334">
        <v>10.063776500000001</v>
      </c>
      <c r="I105" s="192">
        <v>644300</v>
      </c>
      <c r="J105" s="174">
        <f>I105*1</f>
        <v>644300</v>
      </c>
      <c r="K105" s="216" t="s">
        <v>10</v>
      </c>
      <c r="L105" s="334">
        <v>10.063776500000001</v>
      </c>
      <c r="M105" s="192">
        <v>663629</v>
      </c>
      <c r="N105" s="174">
        <f>M105*1</f>
        <v>663629</v>
      </c>
      <c r="O105" s="216" t="s">
        <v>10</v>
      </c>
      <c r="P105" s="334">
        <v>10.063776500000001</v>
      </c>
      <c r="Q105" s="192">
        <v>676515</v>
      </c>
      <c r="R105" s="174">
        <f>Q105*1</f>
        <v>676515</v>
      </c>
      <c r="S105" s="395">
        <f t="shared" si="16"/>
        <v>663499.18959800003</v>
      </c>
    </row>
    <row r="106" spans="1:19" x14ac:dyDescent="0.25">
      <c r="A106" s="108">
        <v>94</v>
      </c>
      <c r="B106" s="38" t="s">
        <v>114</v>
      </c>
      <c r="C106" s="9">
        <v>2245000</v>
      </c>
      <c r="D106" s="121">
        <v>2.8304292952727272</v>
      </c>
      <c r="E106" s="11">
        <v>1209582.825092</v>
      </c>
      <c r="F106" s="172">
        <v>3454582.825092</v>
      </c>
      <c r="G106" s="221">
        <v>4076100</v>
      </c>
      <c r="H106" s="334">
        <v>2.8304292952727272</v>
      </c>
      <c r="I106" s="192">
        <v>181400</v>
      </c>
      <c r="J106" s="174">
        <f>G106+I106</f>
        <v>4257500</v>
      </c>
      <c r="K106" s="221">
        <v>4565232</v>
      </c>
      <c r="L106" s="334">
        <v>2.8304292952727272</v>
      </c>
      <c r="M106" s="192">
        <v>190470</v>
      </c>
      <c r="N106" s="174">
        <f>K106+M106</f>
        <v>4755702</v>
      </c>
      <c r="O106" s="221">
        <v>4891320</v>
      </c>
      <c r="P106" s="334">
        <v>2.8304292952727272</v>
      </c>
      <c r="Q106" s="192">
        <v>188656</v>
      </c>
      <c r="R106" s="174">
        <f>O106+Q106</f>
        <v>5079976</v>
      </c>
      <c r="S106" s="395">
        <f t="shared" si="16"/>
        <v>4386940.2062729998</v>
      </c>
    </row>
    <row r="107" spans="1:19" x14ac:dyDescent="0.25">
      <c r="A107" s="108">
        <v>95</v>
      </c>
      <c r="B107" s="38" t="s">
        <v>116</v>
      </c>
      <c r="C107" s="9">
        <v>672000</v>
      </c>
      <c r="D107" s="121">
        <v>5.0318785941818192</v>
      </c>
      <c r="E107" s="11">
        <v>362337.40379199991</v>
      </c>
      <c r="F107" s="172">
        <v>1034337.4037919999</v>
      </c>
      <c r="G107" s="221">
        <v>873600</v>
      </c>
      <c r="H107" s="334">
        <v>5.0318785941818192</v>
      </c>
      <c r="I107" s="192">
        <v>322200</v>
      </c>
      <c r="J107" s="174">
        <f>G107+I107</f>
        <v>1195800</v>
      </c>
      <c r="K107" s="221">
        <v>1013376</v>
      </c>
      <c r="L107" s="334">
        <v>5.0318785941818192</v>
      </c>
      <c r="M107" s="192">
        <v>335088</v>
      </c>
      <c r="N107" s="174">
        <f>K107+M107</f>
        <v>1348464</v>
      </c>
      <c r="O107" s="221">
        <v>1100736</v>
      </c>
      <c r="P107" s="334">
        <v>5.0318785941818192</v>
      </c>
      <c r="Q107" s="192">
        <v>331866</v>
      </c>
      <c r="R107" s="174">
        <f>O107+Q107</f>
        <v>1432602</v>
      </c>
      <c r="S107" s="395">
        <f t="shared" si="16"/>
        <v>1252800.8509479999</v>
      </c>
    </row>
    <row r="108" spans="1:19" x14ac:dyDescent="0.25">
      <c r="A108" s="108">
        <v>96</v>
      </c>
      <c r="B108" s="38" t="s">
        <v>117</v>
      </c>
      <c r="C108" s="9">
        <v>1098000</v>
      </c>
      <c r="D108" s="121">
        <v>3.7739186014545458</v>
      </c>
      <c r="E108" s="11">
        <v>590580.51006400026</v>
      </c>
      <c r="F108" s="172">
        <v>1688580.5100640003</v>
      </c>
      <c r="G108" s="221">
        <v>1799850</v>
      </c>
      <c r="H108" s="334">
        <v>3.7739186014545458</v>
      </c>
      <c r="I108" s="192">
        <v>241700</v>
      </c>
      <c r="J108" s="174">
        <f>G108+I108</f>
        <v>2041550</v>
      </c>
      <c r="K108" s="221">
        <v>2105825</v>
      </c>
      <c r="L108" s="334">
        <v>3.7739186014545458</v>
      </c>
      <c r="M108" s="192">
        <v>248951</v>
      </c>
      <c r="N108" s="174">
        <f>K108+M108</f>
        <v>2354776</v>
      </c>
      <c r="O108" s="221">
        <v>2087826</v>
      </c>
      <c r="P108" s="334">
        <v>3.7739186014545458</v>
      </c>
      <c r="Q108" s="192">
        <v>248951</v>
      </c>
      <c r="R108" s="174">
        <f>O108+Q108</f>
        <v>2336777</v>
      </c>
      <c r="S108" s="395">
        <f t="shared" si="16"/>
        <v>2105420.8775160001</v>
      </c>
    </row>
    <row r="109" spans="1:19" x14ac:dyDescent="0.25">
      <c r="A109" s="108">
        <v>97</v>
      </c>
      <c r="B109" s="38" t="s">
        <v>118</v>
      </c>
      <c r="C109" s="9">
        <v>164000</v>
      </c>
      <c r="D109" s="121">
        <v>2.8304292952727272</v>
      </c>
      <c r="E109" s="11">
        <v>87995.240783999994</v>
      </c>
      <c r="F109" s="172">
        <v>251995.24078399999</v>
      </c>
      <c r="G109" s="221">
        <v>67800</v>
      </c>
      <c r="H109" s="334">
        <v>2.8304292952727272</v>
      </c>
      <c r="I109" s="192">
        <v>181400</v>
      </c>
      <c r="J109" s="174">
        <f>G109+I109</f>
        <v>249200</v>
      </c>
      <c r="K109" s="221">
        <v>77970</v>
      </c>
      <c r="L109" s="334">
        <v>2.8304292952727272</v>
      </c>
      <c r="M109" s="192">
        <v>192284</v>
      </c>
      <c r="N109" s="174">
        <f>K109+M109</f>
        <v>270254</v>
      </c>
      <c r="O109" s="221">
        <v>80004</v>
      </c>
      <c r="P109" s="334">
        <v>2.8304292952727272</v>
      </c>
      <c r="Q109" s="192">
        <v>188656</v>
      </c>
      <c r="R109" s="174">
        <f>O109+Q109</f>
        <v>268660</v>
      </c>
      <c r="S109" s="395">
        <f t="shared" si="16"/>
        <v>260027.31019600001</v>
      </c>
    </row>
    <row r="110" spans="1:19" x14ac:dyDescent="0.25">
      <c r="A110" s="108">
        <v>98</v>
      </c>
      <c r="B110" s="38" t="s">
        <v>509</v>
      </c>
      <c r="C110" s="15" t="s">
        <v>10</v>
      </c>
      <c r="D110" s="94">
        <v>3.3563624000000005</v>
      </c>
      <c r="E110" s="11">
        <v>218406.61122000002</v>
      </c>
      <c r="F110" s="172">
        <v>218406.61122000002</v>
      </c>
      <c r="G110" s="216" t="s">
        <v>10</v>
      </c>
      <c r="H110" s="285">
        <v>3.3563624000000005</v>
      </c>
      <c r="I110" s="208">
        <v>205600</v>
      </c>
      <c r="J110" s="174">
        <f>I110*1</f>
        <v>205600</v>
      </c>
      <c r="K110" s="216" t="s">
        <v>10</v>
      </c>
      <c r="L110" s="285">
        <v>3.3563624000000005</v>
      </c>
      <c r="M110" s="208">
        <v>211768</v>
      </c>
      <c r="N110" s="174">
        <f>M110*1</f>
        <v>211768</v>
      </c>
      <c r="O110" s="216" t="s">
        <v>10</v>
      </c>
      <c r="P110" s="285">
        <v>3.3563624000000005</v>
      </c>
      <c r="Q110" s="208">
        <v>211768</v>
      </c>
      <c r="R110" s="174">
        <f>Q110*1</f>
        <v>211768</v>
      </c>
      <c r="S110" s="395">
        <f t="shared" si="16"/>
        <v>211885.65280500002</v>
      </c>
    </row>
    <row r="111" spans="1:19" x14ac:dyDescent="0.25">
      <c r="A111" s="108">
        <v>99</v>
      </c>
      <c r="B111" s="38" t="s">
        <v>1279</v>
      </c>
      <c r="C111" s="15" t="s">
        <v>10</v>
      </c>
      <c r="D111" s="94">
        <v>3.3563624000000005</v>
      </c>
      <c r="E111" s="11">
        <v>219016.17122000002</v>
      </c>
      <c r="F111" s="172">
        <v>219016.17122000002</v>
      </c>
      <c r="G111" s="216" t="s">
        <v>10</v>
      </c>
      <c r="H111" s="285">
        <v>3.3563624000000005</v>
      </c>
      <c r="I111" s="208">
        <v>205600</v>
      </c>
      <c r="J111" s="174">
        <f>I111*1</f>
        <v>205600</v>
      </c>
      <c r="K111" s="216" t="s">
        <v>10</v>
      </c>
      <c r="L111" s="285">
        <v>3.3563624000000005</v>
      </c>
      <c r="M111" s="208">
        <v>217936</v>
      </c>
      <c r="N111" s="174">
        <f>M111*1</f>
        <v>217936</v>
      </c>
      <c r="O111" s="216" t="s">
        <v>10</v>
      </c>
      <c r="P111" s="285">
        <v>3.3563624000000005</v>
      </c>
      <c r="Q111" s="208">
        <v>215880</v>
      </c>
      <c r="R111" s="174">
        <f>Q111*1</f>
        <v>215880</v>
      </c>
      <c r="S111" s="395">
        <f t="shared" si="16"/>
        <v>214608.042805</v>
      </c>
    </row>
    <row r="112" spans="1:19" x14ac:dyDescent="0.25">
      <c r="A112" s="3"/>
      <c r="B112" s="36" t="s">
        <v>132</v>
      </c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x14ac:dyDescent="0.25">
      <c r="A113" s="108">
        <v>100</v>
      </c>
      <c r="B113" s="87" t="s">
        <v>133</v>
      </c>
      <c r="C113" s="15" t="s">
        <v>10</v>
      </c>
      <c r="D113" s="121">
        <v>33.637529632363638</v>
      </c>
      <c r="E113" s="11">
        <v>1913362.7456999999</v>
      </c>
      <c r="F113" s="172">
        <v>1913362.7456999999</v>
      </c>
      <c r="G113" s="216" t="s">
        <v>10</v>
      </c>
      <c r="H113" s="334">
        <v>33.637529632363638</v>
      </c>
      <c r="I113" s="192">
        <v>1856100</v>
      </c>
      <c r="J113" s="174">
        <f>I113*1</f>
        <v>1856100</v>
      </c>
      <c r="K113" s="216" t="s">
        <v>10</v>
      </c>
      <c r="L113" s="334">
        <v>33.637529632363638</v>
      </c>
      <c r="M113" s="192">
        <v>1911783</v>
      </c>
      <c r="N113" s="174">
        <f>M113*1</f>
        <v>1911783</v>
      </c>
      <c r="O113" s="216" t="s">
        <v>10</v>
      </c>
      <c r="P113" s="334">
        <v>33.637529632363638</v>
      </c>
      <c r="Q113" s="192">
        <v>1930344</v>
      </c>
      <c r="R113" s="174">
        <f>Q113*1</f>
        <v>1930344</v>
      </c>
      <c r="S113" s="395">
        <f t="shared" si="16"/>
        <v>1902897.436425</v>
      </c>
    </row>
    <row r="114" spans="1:19" x14ac:dyDescent="0.25">
      <c r="A114" s="108">
        <v>101</v>
      </c>
      <c r="B114" s="87" t="s">
        <v>134</v>
      </c>
      <c r="C114" s="15" t="s">
        <v>10</v>
      </c>
      <c r="D114" s="121">
        <v>10.063776500000001</v>
      </c>
      <c r="E114" s="11">
        <v>577254.47953600006</v>
      </c>
      <c r="F114" s="172">
        <v>577254.47953600006</v>
      </c>
      <c r="G114" s="216" t="s">
        <v>10</v>
      </c>
      <c r="H114" s="334">
        <v>10.063776500000001</v>
      </c>
      <c r="I114" s="192">
        <v>555300</v>
      </c>
      <c r="J114" s="174">
        <f>I114*1</f>
        <v>555300</v>
      </c>
      <c r="K114" s="216" t="s">
        <v>10</v>
      </c>
      <c r="L114" s="334">
        <v>10.063776500000001</v>
      </c>
      <c r="M114" s="192">
        <v>588618</v>
      </c>
      <c r="N114" s="174">
        <f>M114*1</f>
        <v>588618</v>
      </c>
      <c r="O114" s="216" t="s">
        <v>10</v>
      </c>
      <c r="P114" s="334">
        <v>10.063776500000001</v>
      </c>
      <c r="Q114" s="192">
        <v>566406</v>
      </c>
      <c r="R114" s="174">
        <f>Q114*1</f>
        <v>566406</v>
      </c>
      <c r="S114" s="395">
        <f t="shared" si="16"/>
        <v>571894.61988400004</v>
      </c>
    </row>
    <row r="115" spans="1:19" x14ac:dyDescent="0.25">
      <c r="A115" s="108">
        <v>102</v>
      </c>
      <c r="B115" s="38" t="s">
        <v>136</v>
      </c>
      <c r="C115" s="9">
        <v>1848000</v>
      </c>
      <c r="D115" s="121">
        <v>3.7739186014545458</v>
      </c>
      <c r="E115" s="11">
        <v>995177.3980680001</v>
      </c>
      <c r="F115" s="172">
        <v>2843177.3980680001</v>
      </c>
      <c r="G115" s="221">
        <v>3244500</v>
      </c>
      <c r="H115" s="334">
        <v>3.7739186014545458</v>
      </c>
      <c r="I115" s="192">
        <v>241700</v>
      </c>
      <c r="J115" s="174">
        <f>G115+I115</f>
        <v>3486200</v>
      </c>
      <c r="K115" s="221">
        <v>3666285</v>
      </c>
      <c r="L115" s="334">
        <v>3.7739186014545458</v>
      </c>
      <c r="M115" s="192">
        <v>256202</v>
      </c>
      <c r="N115" s="174">
        <f>K115+M115</f>
        <v>3922487</v>
      </c>
      <c r="O115" s="221">
        <v>3925845</v>
      </c>
      <c r="P115" s="334">
        <v>3.7739186014545458</v>
      </c>
      <c r="Q115" s="192">
        <v>246534</v>
      </c>
      <c r="R115" s="174">
        <f>O115+Q115</f>
        <v>4172379</v>
      </c>
      <c r="S115" s="395">
        <f t="shared" si="16"/>
        <v>3606060.8495169999</v>
      </c>
    </row>
    <row r="116" spans="1:19" x14ac:dyDescent="0.25">
      <c r="A116" s="108">
        <v>103</v>
      </c>
      <c r="B116" s="38" t="s">
        <v>137</v>
      </c>
      <c r="C116" s="9">
        <v>1027000</v>
      </c>
      <c r="D116" s="121">
        <v>3.7739186014545458</v>
      </c>
      <c r="E116" s="11">
        <v>552320.98469600012</v>
      </c>
      <c r="F116" s="172">
        <v>1579320.9846960001</v>
      </c>
      <c r="G116" s="221">
        <v>1654350</v>
      </c>
      <c r="H116" s="334">
        <v>3.7739186014545458</v>
      </c>
      <c r="I116" s="192">
        <v>241700</v>
      </c>
      <c r="J116" s="174">
        <f>G116+I116</f>
        <v>1896050</v>
      </c>
      <c r="K116" s="221">
        <v>1869416</v>
      </c>
      <c r="L116" s="334">
        <v>3.7739186014545458</v>
      </c>
      <c r="M116" s="192">
        <v>253785</v>
      </c>
      <c r="N116" s="174">
        <f>K116+M116</f>
        <v>2123201</v>
      </c>
      <c r="O116" s="221">
        <v>1952133</v>
      </c>
      <c r="P116" s="334">
        <v>3.7739186014545458</v>
      </c>
      <c r="Q116" s="192">
        <v>248951</v>
      </c>
      <c r="R116" s="174">
        <f>O116+Q116</f>
        <v>2201084</v>
      </c>
      <c r="S116" s="395">
        <f t="shared" si="16"/>
        <v>1949913.996174</v>
      </c>
    </row>
    <row r="117" spans="1:19" x14ac:dyDescent="0.25">
      <c r="A117" s="108">
        <v>104</v>
      </c>
      <c r="B117" s="38" t="s">
        <v>139</v>
      </c>
      <c r="C117" s="9">
        <v>1490000</v>
      </c>
      <c r="D117" s="121">
        <v>2.8304292952727272</v>
      </c>
      <c r="E117" s="11">
        <v>801840.70628799964</v>
      </c>
      <c r="F117" s="172">
        <v>2291840.7062879996</v>
      </c>
      <c r="G117" s="221">
        <v>2647500</v>
      </c>
      <c r="H117" s="334">
        <v>2.8304292952727272</v>
      </c>
      <c r="I117" s="192">
        <v>181400</v>
      </c>
      <c r="J117" s="174">
        <f>G117+I117</f>
        <v>2828900</v>
      </c>
      <c r="K117" s="221">
        <v>3097575</v>
      </c>
      <c r="L117" s="334">
        <v>2.8304292952727272</v>
      </c>
      <c r="M117" s="192">
        <v>188656</v>
      </c>
      <c r="N117" s="174">
        <f>K117+M117</f>
        <v>3286231</v>
      </c>
      <c r="O117" s="221">
        <v>3124050</v>
      </c>
      <c r="P117" s="334">
        <v>2.8304292952727272</v>
      </c>
      <c r="Q117" s="192">
        <v>188656</v>
      </c>
      <c r="R117" s="174">
        <f>O117+Q117</f>
        <v>3312706</v>
      </c>
      <c r="S117" s="395">
        <f t="shared" si="16"/>
        <v>2929919.4265719997</v>
      </c>
    </row>
    <row r="118" spans="1:19" x14ac:dyDescent="0.25">
      <c r="A118" s="108">
        <v>105</v>
      </c>
      <c r="B118" s="38" t="s">
        <v>270</v>
      </c>
      <c r="C118" s="9">
        <v>1280000</v>
      </c>
      <c r="D118" s="121">
        <v>3.7739186014545458</v>
      </c>
      <c r="E118" s="11">
        <v>688522.2987360002</v>
      </c>
      <c r="F118" s="172">
        <v>1968522.2987360002</v>
      </c>
      <c r="G118" s="221">
        <v>2159400</v>
      </c>
      <c r="H118" s="334">
        <v>3.7739186014545458</v>
      </c>
      <c r="I118" s="192">
        <v>241700</v>
      </c>
      <c r="J118" s="174">
        <f>G118+I118</f>
        <v>2401100</v>
      </c>
      <c r="K118" s="221">
        <v>2504904</v>
      </c>
      <c r="L118" s="334">
        <v>3.7739186014545458</v>
      </c>
      <c r="M118" s="192">
        <v>256202</v>
      </c>
      <c r="N118" s="174">
        <f>K118+M118</f>
        <v>2761106</v>
      </c>
      <c r="O118" s="221">
        <v>2548092</v>
      </c>
      <c r="P118" s="334">
        <v>3.7739186014545458</v>
      </c>
      <c r="Q118" s="192">
        <v>248951</v>
      </c>
      <c r="R118" s="174">
        <f>O118+Q118</f>
        <v>2797043</v>
      </c>
      <c r="S118" s="395">
        <f t="shared" si="16"/>
        <v>2481942.8246840001</v>
      </c>
    </row>
    <row r="119" spans="1:19" x14ac:dyDescent="0.25">
      <c r="A119" s="108">
        <v>106</v>
      </c>
      <c r="B119" s="87" t="s">
        <v>140</v>
      </c>
      <c r="C119" s="9">
        <v>272000</v>
      </c>
      <c r="D119" s="121">
        <v>1.8869593007272729</v>
      </c>
      <c r="E119" s="11">
        <v>147112.20509200002</v>
      </c>
      <c r="F119" s="172">
        <v>419112.20509200002</v>
      </c>
      <c r="G119" s="221">
        <v>426900</v>
      </c>
      <c r="H119" s="334">
        <v>1.8869593007272729</v>
      </c>
      <c r="I119" s="192">
        <v>65100</v>
      </c>
      <c r="J119" s="174">
        <f>G119+I119</f>
        <v>492000</v>
      </c>
      <c r="K119" s="221">
        <v>482397</v>
      </c>
      <c r="L119" s="334">
        <v>1.8869593007272729</v>
      </c>
      <c r="M119" s="192">
        <v>67704</v>
      </c>
      <c r="N119" s="174">
        <f>K119+M119</f>
        <v>550101</v>
      </c>
      <c r="O119" s="221">
        <v>499473</v>
      </c>
      <c r="P119" s="334">
        <v>1.8869593007272729</v>
      </c>
      <c r="Q119" s="192">
        <v>66402</v>
      </c>
      <c r="R119" s="174">
        <f>O119+Q119</f>
        <v>565875</v>
      </c>
      <c r="S119" s="395">
        <f t="shared" si="16"/>
        <v>506772.05127300002</v>
      </c>
    </row>
    <row r="120" spans="1:19" x14ac:dyDescent="0.25">
      <c r="A120" s="108">
        <v>107</v>
      </c>
      <c r="B120" s="87" t="s">
        <v>141</v>
      </c>
      <c r="C120" s="15" t="s">
        <v>10</v>
      </c>
      <c r="D120" s="121">
        <v>8.8057971956363641</v>
      </c>
      <c r="E120" s="11">
        <v>505410.6029</v>
      </c>
      <c r="F120" s="172">
        <v>505410.6029</v>
      </c>
      <c r="G120" s="216" t="s">
        <v>10</v>
      </c>
      <c r="H120" s="334">
        <v>8.8057971956363641</v>
      </c>
      <c r="I120" s="304">
        <v>486000</v>
      </c>
      <c r="J120" s="174">
        <f>I120*1</f>
        <v>486000</v>
      </c>
      <c r="K120" s="216" t="s">
        <v>10</v>
      </c>
      <c r="L120" s="334">
        <v>8.8057971956363641</v>
      </c>
      <c r="M120" s="304">
        <v>505440</v>
      </c>
      <c r="N120" s="174">
        <f>M120*1</f>
        <v>505440</v>
      </c>
      <c r="O120" s="216" t="s">
        <v>10</v>
      </c>
      <c r="P120" s="334">
        <v>8.8057971956363641</v>
      </c>
      <c r="Q120" s="304">
        <v>495720</v>
      </c>
      <c r="R120" s="174">
        <f>Q120*1</f>
        <v>495720</v>
      </c>
      <c r="S120" s="395">
        <f t="shared" si="16"/>
        <v>498142.65072500001</v>
      </c>
    </row>
    <row r="121" spans="1:19" x14ac:dyDescent="0.25">
      <c r="A121" s="108">
        <v>108</v>
      </c>
      <c r="B121" s="87" t="s">
        <v>142</v>
      </c>
      <c r="C121" s="15" t="s">
        <v>10</v>
      </c>
      <c r="D121" s="121">
        <v>5.6608779021818192</v>
      </c>
      <c r="E121" s="11">
        <v>328768.46489199996</v>
      </c>
      <c r="F121" s="172">
        <v>328768.46489199996</v>
      </c>
      <c r="G121" s="216" t="s">
        <v>10</v>
      </c>
      <c r="H121" s="334">
        <v>5.6608779021818192</v>
      </c>
      <c r="I121" s="304">
        <v>312400</v>
      </c>
      <c r="J121" s="174">
        <f>I121*1</f>
        <v>312400</v>
      </c>
      <c r="K121" s="216" t="s">
        <v>10</v>
      </c>
      <c r="L121" s="334">
        <v>5.6608779021818192</v>
      </c>
      <c r="M121" s="304">
        <v>331144</v>
      </c>
      <c r="N121" s="174">
        <f>M121*1</f>
        <v>331144</v>
      </c>
      <c r="O121" s="216" t="s">
        <v>10</v>
      </c>
      <c r="P121" s="334">
        <v>5.6608779021818192</v>
      </c>
      <c r="Q121" s="304">
        <v>324896</v>
      </c>
      <c r="R121" s="174">
        <f>Q121*1</f>
        <v>324896</v>
      </c>
      <c r="S121" s="395">
        <f t="shared" si="16"/>
        <v>324302.11622299999</v>
      </c>
    </row>
    <row r="122" spans="1:19" x14ac:dyDescent="0.25">
      <c r="A122" s="108">
        <v>109</v>
      </c>
      <c r="B122" s="38" t="s">
        <v>143</v>
      </c>
      <c r="C122" s="9">
        <v>597000</v>
      </c>
      <c r="D122" s="121">
        <v>3.7739186014545458</v>
      </c>
      <c r="E122" s="11">
        <v>320825.55423999985</v>
      </c>
      <c r="F122" s="172">
        <v>917825.55423999985</v>
      </c>
      <c r="G122" s="221">
        <v>835650</v>
      </c>
      <c r="H122" s="334">
        <v>3.7739186014545458</v>
      </c>
      <c r="I122" s="192">
        <v>241700</v>
      </c>
      <c r="J122" s="174">
        <f t="shared" ref="J122:J159" si="26">G122+I122</f>
        <v>1077350</v>
      </c>
      <c r="K122" s="221">
        <v>977711</v>
      </c>
      <c r="L122" s="334">
        <v>3.7739186014545458</v>
      </c>
      <c r="M122" s="192">
        <v>248951</v>
      </c>
      <c r="N122" s="174">
        <f t="shared" ref="N122:N159" si="27">K122+M122</f>
        <v>1226662</v>
      </c>
      <c r="O122" s="221">
        <v>994424</v>
      </c>
      <c r="P122" s="334">
        <v>3.7739186014545458</v>
      </c>
      <c r="Q122" s="192">
        <v>246534</v>
      </c>
      <c r="R122" s="174">
        <f t="shared" ref="R122:R159" si="28">O122+Q122</f>
        <v>1240958</v>
      </c>
      <c r="S122" s="395">
        <f t="shared" si="16"/>
        <v>1115698.8885599999</v>
      </c>
    </row>
    <row r="123" spans="1:19" x14ac:dyDescent="0.25">
      <c r="A123" s="108">
        <v>110</v>
      </c>
      <c r="B123" s="87" t="s">
        <v>144</v>
      </c>
      <c r="C123" s="9">
        <v>315000</v>
      </c>
      <c r="D123" s="121">
        <v>6.9188378949090916</v>
      </c>
      <c r="E123" s="11">
        <v>169795.80956799997</v>
      </c>
      <c r="F123" s="172">
        <v>484795.80956799997</v>
      </c>
      <c r="G123" s="221">
        <v>69000</v>
      </c>
      <c r="H123" s="334">
        <v>6.9188378949090916</v>
      </c>
      <c r="I123" s="304">
        <v>407000</v>
      </c>
      <c r="J123" s="174">
        <f t="shared" si="26"/>
        <v>476000</v>
      </c>
      <c r="K123" s="221">
        <v>80040</v>
      </c>
      <c r="L123" s="334">
        <v>6.9188378949090916</v>
      </c>
      <c r="M123" s="304">
        <v>431420</v>
      </c>
      <c r="N123" s="174">
        <f t="shared" si="27"/>
        <v>511460</v>
      </c>
      <c r="O123" s="221">
        <v>84870</v>
      </c>
      <c r="P123" s="334">
        <v>6.9188378949090916</v>
      </c>
      <c r="Q123" s="304">
        <v>419210</v>
      </c>
      <c r="R123" s="174">
        <f t="shared" si="28"/>
        <v>504080</v>
      </c>
      <c r="S123" s="395">
        <f t="shared" si="16"/>
        <v>494083.95239200001</v>
      </c>
    </row>
    <row r="124" spans="1:19" x14ac:dyDescent="0.25">
      <c r="A124" s="108">
        <v>111</v>
      </c>
      <c r="B124" s="87" t="s">
        <v>145</v>
      </c>
      <c r="C124" s="9">
        <v>516000</v>
      </c>
      <c r="D124" s="121">
        <v>6.9188378949090916</v>
      </c>
      <c r="E124" s="11">
        <v>277416.60988799995</v>
      </c>
      <c r="F124" s="172">
        <v>793416.60988799995</v>
      </c>
      <c r="G124" s="221">
        <v>588450</v>
      </c>
      <c r="H124" s="334">
        <v>6.9188378949090916</v>
      </c>
      <c r="I124" s="304">
        <v>311400</v>
      </c>
      <c r="J124" s="174">
        <f t="shared" si="26"/>
        <v>899850</v>
      </c>
      <c r="K124" s="221">
        <v>682602</v>
      </c>
      <c r="L124" s="334">
        <v>6.9188378949090916</v>
      </c>
      <c r="M124" s="304">
        <v>320742</v>
      </c>
      <c r="N124" s="174">
        <f t="shared" si="27"/>
        <v>1003344</v>
      </c>
      <c r="O124" s="221">
        <v>764985</v>
      </c>
      <c r="P124" s="334">
        <v>6.9188378949090916</v>
      </c>
      <c r="Q124" s="304">
        <v>326970</v>
      </c>
      <c r="R124" s="174">
        <f t="shared" si="28"/>
        <v>1091955</v>
      </c>
      <c r="S124" s="395">
        <f t="shared" si="16"/>
        <v>947141.40247199999</v>
      </c>
    </row>
    <row r="125" spans="1:19" x14ac:dyDescent="0.25">
      <c r="A125" s="108">
        <v>112</v>
      </c>
      <c r="B125" s="87" t="s">
        <v>146</v>
      </c>
      <c r="C125" s="9">
        <v>613000</v>
      </c>
      <c r="D125" s="121">
        <v>3.7739186014545458</v>
      </c>
      <c r="E125" s="11">
        <v>329867.27883600001</v>
      </c>
      <c r="F125" s="172">
        <v>942867.27883600001</v>
      </c>
      <c r="G125" s="221">
        <v>1062750</v>
      </c>
      <c r="H125" s="334">
        <v>3.7739186014545458</v>
      </c>
      <c r="I125" s="192">
        <v>88500</v>
      </c>
      <c r="J125" s="174">
        <f t="shared" si="26"/>
        <v>1151250</v>
      </c>
      <c r="K125" s="221">
        <v>1190280</v>
      </c>
      <c r="L125" s="334">
        <v>3.7739186014545458</v>
      </c>
      <c r="M125" s="192">
        <v>93810</v>
      </c>
      <c r="N125" s="174">
        <f t="shared" si="27"/>
        <v>1284090</v>
      </c>
      <c r="O125" s="221">
        <v>1339065</v>
      </c>
      <c r="P125" s="334">
        <v>3.7739186014545458</v>
      </c>
      <c r="Q125" s="192">
        <v>89385</v>
      </c>
      <c r="R125" s="174">
        <f t="shared" si="28"/>
        <v>1428450</v>
      </c>
      <c r="S125" s="395">
        <f t="shared" si="16"/>
        <v>1201664.3197089999</v>
      </c>
    </row>
    <row r="126" spans="1:19" x14ac:dyDescent="0.25">
      <c r="A126" s="108">
        <v>113</v>
      </c>
      <c r="B126" s="87" t="s">
        <v>147</v>
      </c>
      <c r="C126" s="9">
        <v>856000</v>
      </c>
      <c r="D126" s="121">
        <v>2.8304292952727272</v>
      </c>
      <c r="E126" s="11">
        <v>461325.07597600017</v>
      </c>
      <c r="F126" s="172">
        <v>1317325.0759760002</v>
      </c>
      <c r="G126" s="221">
        <v>1416600</v>
      </c>
      <c r="H126" s="334">
        <v>2.8304292952727272</v>
      </c>
      <c r="I126" s="192">
        <v>181400</v>
      </c>
      <c r="J126" s="174">
        <f t="shared" si="26"/>
        <v>1598000</v>
      </c>
      <c r="K126" s="221">
        <v>1671588</v>
      </c>
      <c r="L126" s="334">
        <v>2.8304292952727272</v>
      </c>
      <c r="M126" s="192">
        <v>186842</v>
      </c>
      <c r="N126" s="174">
        <f t="shared" si="27"/>
        <v>1858430</v>
      </c>
      <c r="O126" s="221">
        <v>1671588</v>
      </c>
      <c r="P126" s="334">
        <v>2.8304292952727272</v>
      </c>
      <c r="Q126" s="192">
        <v>188656</v>
      </c>
      <c r="R126" s="174">
        <f t="shared" si="28"/>
        <v>1860244</v>
      </c>
      <c r="S126" s="395">
        <f t="shared" si="16"/>
        <v>1658499.768994</v>
      </c>
    </row>
    <row r="127" spans="1:19" x14ac:dyDescent="0.25">
      <c r="A127" s="108">
        <v>114</v>
      </c>
      <c r="B127" s="87" t="s">
        <v>148</v>
      </c>
      <c r="C127" s="9">
        <v>878000</v>
      </c>
      <c r="D127" s="121">
        <v>2.8304292952727272</v>
      </c>
      <c r="E127" s="11">
        <v>473082.66518400004</v>
      </c>
      <c r="F127" s="172">
        <v>1351082.665184</v>
      </c>
      <c r="G127" s="221">
        <v>1453950</v>
      </c>
      <c r="H127" s="334">
        <v>2.8304292952727272</v>
      </c>
      <c r="I127" s="192">
        <v>181400</v>
      </c>
      <c r="J127" s="174">
        <f t="shared" si="26"/>
        <v>1635350</v>
      </c>
      <c r="K127" s="221">
        <v>1657503</v>
      </c>
      <c r="L127" s="334">
        <v>2.8304292952727272</v>
      </c>
      <c r="M127" s="192">
        <v>190470</v>
      </c>
      <c r="N127" s="174">
        <f t="shared" si="27"/>
        <v>1847973</v>
      </c>
      <c r="O127" s="221">
        <v>1701122</v>
      </c>
      <c r="P127" s="334">
        <v>2.8304292952727272</v>
      </c>
      <c r="Q127" s="192">
        <v>185028</v>
      </c>
      <c r="R127" s="174">
        <f t="shared" si="28"/>
        <v>1886150</v>
      </c>
      <c r="S127" s="395">
        <f t="shared" si="16"/>
        <v>1680138.9162960001</v>
      </c>
    </row>
    <row r="128" spans="1:19" x14ac:dyDescent="0.25">
      <c r="A128" s="108">
        <v>115</v>
      </c>
      <c r="B128" s="87" t="s">
        <v>149</v>
      </c>
      <c r="C128" s="9">
        <v>2766000</v>
      </c>
      <c r="D128" s="121">
        <v>17.492731269454548</v>
      </c>
      <c r="E128" s="11">
        <v>1489864.5545359999</v>
      </c>
      <c r="F128" s="172">
        <v>4255864.5545359999</v>
      </c>
      <c r="G128" s="221">
        <v>4319100</v>
      </c>
      <c r="H128" s="334">
        <v>17.492731269454548</v>
      </c>
      <c r="I128" s="192">
        <v>782700</v>
      </c>
      <c r="J128" s="174">
        <f t="shared" si="26"/>
        <v>5101800</v>
      </c>
      <c r="K128" s="221">
        <v>4880583</v>
      </c>
      <c r="L128" s="334">
        <v>17.492731269454548</v>
      </c>
      <c r="M128" s="192">
        <v>814008</v>
      </c>
      <c r="N128" s="174">
        <f t="shared" si="27"/>
        <v>5694591</v>
      </c>
      <c r="O128" s="221">
        <v>5226111</v>
      </c>
      <c r="P128" s="334">
        <v>17.492731269454548</v>
      </c>
      <c r="Q128" s="192">
        <v>821835</v>
      </c>
      <c r="R128" s="174">
        <f t="shared" si="28"/>
        <v>6047946</v>
      </c>
      <c r="S128" s="395">
        <f t="shared" si="16"/>
        <v>5275050.388634</v>
      </c>
    </row>
    <row r="129" spans="1:19" x14ac:dyDescent="0.25">
      <c r="A129" s="108">
        <v>116</v>
      </c>
      <c r="B129" s="87" t="s">
        <v>150</v>
      </c>
      <c r="C129" s="9">
        <v>1854000</v>
      </c>
      <c r="D129" s="121">
        <v>33.136547161818186</v>
      </c>
      <c r="E129" s="11">
        <v>997899.91100000031</v>
      </c>
      <c r="F129" s="172">
        <v>2851899.9110000003</v>
      </c>
      <c r="G129" s="221">
        <v>1773450</v>
      </c>
      <c r="H129" s="334">
        <v>33.136547161818186</v>
      </c>
      <c r="I129" s="192">
        <v>1393500</v>
      </c>
      <c r="J129" s="174">
        <f t="shared" si="26"/>
        <v>3166950</v>
      </c>
      <c r="K129" s="221">
        <v>2003999</v>
      </c>
      <c r="L129" s="334">
        <v>33.136547161818186</v>
      </c>
      <c r="M129" s="192">
        <v>1477110</v>
      </c>
      <c r="N129" s="174">
        <f t="shared" si="27"/>
        <v>3481109</v>
      </c>
      <c r="O129" s="221">
        <v>2110406</v>
      </c>
      <c r="P129" s="334">
        <v>33.136547161818186</v>
      </c>
      <c r="Q129" s="192">
        <v>1449240</v>
      </c>
      <c r="R129" s="174">
        <f t="shared" si="28"/>
        <v>3559646</v>
      </c>
      <c r="S129" s="395">
        <f t="shared" si="16"/>
        <v>3264901.2277500001</v>
      </c>
    </row>
    <row r="130" spans="1:19" x14ac:dyDescent="0.25">
      <c r="A130" s="108">
        <v>117</v>
      </c>
      <c r="B130" s="87" t="s">
        <v>151</v>
      </c>
      <c r="C130" s="9">
        <v>308000</v>
      </c>
      <c r="D130" s="121">
        <v>5.6608779021818192</v>
      </c>
      <c r="E130" s="11">
        <v>165683.46255999996</v>
      </c>
      <c r="F130" s="172">
        <v>473683.46255999996</v>
      </c>
      <c r="G130" s="221">
        <v>378000</v>
      </c>
      <c r="H130" s="334">
        <v>5.6608779021818192</v>
      </c>
      <c r="I130" s="304">
        <v>160200</v>
      </c>
      <c r="J130" s="174">
        <f t="shared" si="26"/>
        <v>538200</v>
      </c>
      <c r="K130" s="221">
        <v>423360</v>
      </c>
      <c r="L130" s="334">
        <v>5.6608779021818192</v>
      </c>
      <c r="M130" s="304">
        <v>169812</v>
      </c>
      <c r="N130" s="174">
        <f t="shared" si="27"/>
        <v>593172</v>
      </c>
      <c r="O130" s="221">
        <v>442260</v>
      </c>
      <c r="P130" s="334">
        <v>5.6608779021818192</v>
      </c>
      <c r="Q130" s="304">
        <v>168210</v>
      </c>
      <c r="R130" s="174">
        <f t="shared" si="28"/>
        <v>610470</v>
      </c>
      <c r="S130" s="395">
        <f t="shared" si="16"/>
        <v>553881.36563999997</v>
      </c>
    </row>
    <row r="131" spans="1:19" x14ac:dyDescent="0.25">
      <c r="A131" s="108">
        <v>118</v>
      </c>
      <c r="B131" s="87" t="s">
        <v>152</v>
      </c>
      <c r="C131" s="9">
        <v>262000</v>
      </c>
      <c r="D131" s="121">
        <v>3.7739186014545458</v>
      </c>
      <c r="E131" s="11">
        <v>141601.28939199995</v>
      </c>
      <c r="F131" s="172">
        <v>403601.28939199995</v>
      </c>
      <c r="G131" s="221">
        <v>271650</v>
      </c>
      <c r="H131" s="334">
        <v>3.7739186014545458</v>
      </c>
      <c r="I131" s="192">
        <v>171200</v>
      </c>
      <c r="J131" s="174">
        <f t="shared" si="26"/>
        <v>442850</v>
      </c>
      <c r="K131" s="221">
        <v>317831</v>
      </c>
      <c r="L131" s="334">
        <v>3.7739186014545458</v>
      </c>
      <c r="M131" s="192">
        <v>179760</v>
      </c>
      <c r="N131" s="174">
        <f t="shared" si="27"/>
        <v>497591</v>
      </c>
      <c r="O131" s="221">
        <v>325980</v>
      </c>
      <c r="P131" s="334">
        <v>3.7739186014545458</v>
      </c>
      <c r="Q131" s="192">
        <v>172912</v>
      </c>
      <c r="R131" s="174">
        <f t="shared" si="28"/>
        <v>498892</v>
      </c>
      <c r="S131" s="395">
        <f t="shared" si="16"/>
        <v>460733.57234800002</v>
      </c>
    </row>
    <row r="132" spans="1:19" x14ac:dyDescent="0.25">
      <c r="A132" s="108">
        <v>119</v>
      </c>
      <c r="B132" s="87" t="s">
        <v>153</v>
      </c>
      <c r="C132" s="9">
        <v>3782000</v>
      </c>
      <c r="D132" s="121">
        <v>56.608721086909092</v>
      </c>
      <c r="E132" s="11">
        <v>2037191.4602080006</v>
      </c>
      <c r="F132" s="172">
        <v>5819191.4602080006</v>
      </c>
      <c r="G132" s="221">
        <v>4682250</v>
      </c>
      <c r="H132" s="334">
        <v>56.608721086909092</v>
      </c>
      <c r="I132" s="192">
        <v>2028300</v>
      </c>
      <c r="J132" s="174">
        <f t="shared" si="26"/>
        <v>6710550</v>
      </c>
      <c r="K132" s="221">
        <v>5478233</v>
      </c>
      <c r="L132" s="334">
        <v>56.608721086909092</v>
      </c>
      <c r="M132" s="192">
        <v>2129715</v>
      </c>
      <c r="N132" s="174">
        <f t="shared" si="27"/>
        <v>7607948</v>
      </c>
      <c r="O132" s="221">
        <v>5571878</v>
      </c>
      <c r="P132" s="334">
        <v>56.608721086909092</v>
      </c>
      <c r="Q132" s="192">
        <v>2089149</v>
      </c>
      <c r="R132" s="174">
        <f t="shared" si="28"/>
        <v>7661027</v>
      </c>
      <c r="S132" s="395">
        <f t="shared" si="16"/>
        <v>6949679.1150519997</v>
      </c>
    </row>
    <row r="133" spans="1:19" x14ac:dyDescent="0.25">
      <c r="A133" s="108">
        <v>120</v>
      </c>
      <c r="B133" s="87" t="s">
        <v>154</v>
      </c>
      <c r="C133" s="9">
        <v>2066000</v>
      </c>
      <c r="D133" s="121">
        <v>13.208695793454547</v>
      </c>
      <c r="E133" s="11">
        <v>1112959.0838040002</v>
      </c>
      <c r="F133" s="172">
        <v>3178959.0838040002</v>
      </c>
      <c r="G133" s="221">
        <v>3390750</v>
      </c>
      <c r="H133" s="334">
        <v>13.208695793454547</v>
      </c>
      <c r="I133" s="192">
        <v>471100</v>
      </c>
      <c r="J133" s="174">
        <f t="shared" si="26"/>
        <v>3861850</v>
      </c>
      <c r="K133" s="221">
        <v>3865455</v>
      </c>
      <c r="L133" s="334">
        <v>13.208695793454547</v>
      </c>
      <c r="M133" s="192">
        <v>489944</v>
      </c>
      <c r="N133" s="174">
        <f t="shared" si="27"/>
        <v>4355399</v>
      </c>
      <c r="O133" s="221">
        <v>4102808</v>
      </c>
      <c r="P133" s="334">
        <v>13.208695793454547</v>
      </c>
      <c r="Q133" s="192">
        <v>475811</v>
      </c>
      <c r="R133" s="174">
        <f t="shared" si="28"/>
        <v>4578619</v>
      </c>
      <c r="S133" s="395">
        <f t="shared" si="16"/>
        <v>3993706.770951</v>
      </c>
    </row>
    <row r="134" spans="1:19" x14ac:dyDescent="0.25">
      <c r="A134" s="108">
        <v>121</v>
      </c>
      <c r="B134" s="87" t="s">
        <v>155</v>
      </c>
      <c r="C134" s="9">
        <v>4629000</v>
      </c>
      <c r="D134" s="121">
        <v>56.608721086909092</v>
      </c>
      <c r="E134" s="11">
        <v>2493140.6378639992</v>
      </c>
      <c r="F134" s="172">
        <v>7122140.6378639992</v>
      </c>
      <c r="G134" s="221">
        <v>4744500</v>
      </c>
      <c r="H134" s="334">
        <v>56.608721086909092</v>
      </c>
      <c r="I134" s="192">
        <v>3233500</v>
      </c>
      <c r="J134" s="174">
        <f t="shared" si="26"/>
        <v>7978000</v>
      </c>
      <c r="K134" s="221">
        <v>5361285</v>
      </c>
      <c r="L134" s="334">
        <v>56.608721086909092</v>
      </c>
      <c r="M134" s="192">
        <v>3330505</v>
      </c>
      <c r="N134" s="174">
        <f t="shared" si="27"/>
        <v>8691790</v>
      </c>
      <c r="O134" s="221">
        <v>6120405</v>
      </c>
      <c r="P134" s="334">
        <v>56.608721086909092</v>
      </c>
      <c r="Q134" s="192">
        <v>3395175</v>
      </c>
      <c r="R134" s="174">
        <f t="shared" si="28"/>
        <v>9515580</v>
      </c>
      <c r="S134" s="395">
        <f t="shared" si="16"/>
        <v>8326877.6594660003</v>
      </c>
    </row>
    <row r="135" spans="1:19" x14ac:dyDescent="0.25">
      <c r="A135" s="108">
        <v>122</v>
      </c>
      <c r="B135" s="87" t="s">
        <v>156</v>
      </c>
      <c r="C135" s="9">
        <v>1338000</v>
      </c>
      <c r="D135" s="121">
        <v>5.6608779021818192</v>
      </c>
      <c r="E135" s="11">
        <v>720209.26684800046</v>
      </c>
      <c r="F135" s="172">
        <v>2058209.2668480005</v>
      </c>
      <c r="G135" s="221">
        <v>2117550</v>
      </c>
      <c r="H135" s="334">
        <v>5.6608779021818192</v>
      </c>
      <c r="I135" s="192">
        <v>362600</v>
      </c>
      <c r="J135" s="174">
        <f t="shared" si="26"/>
        <v>2480150</v>
      </c>
      <c r="K135" s="221">
        <v>2498709</v>
      </c>
      <c r="L135" s="334">
        <v>5.6608779021818192</v>
      </c>
      <c r="M135" s="192">
        <v>377104</v>
      </c>
      <c r="N135" s="174">
        <f t="shared" si="27"/>
        <v>2875813</v>
      </c>
      <c r="O135" s="221">
        <v>2498709</v>
      </c>
      <c r="P135" s="334">
        <v>5.6608779021818192</v>
      </c>
      <c r="Q135" s="192">
        <v>380730</v>
      </c>
      <c r="R135" s="174">
        <f t="shared" si="28"/>
        <v>2879439</v>
      </c>
      <c r="S135" s="395">
        <f t="shared" ref="S135:S198" si="29">AVERAGE(N135,J135,F135,R135)</f>
        <v>2573402.8167120004</v>
      </c>
    </row>
    <row r="136" spans="1:19" x14ac:dyDescent="0.25">
      <c r="A136" s="108">
        <v>123</v>
      </c>
      <c r="B136" s="87" t="s">
        <v>157</v>
      </c>
      <c r="C136" s="9">
        <v>1353000</v>
      </c>
      <c r="D136" s="121">
        <v>3.7739186014545458</v>
      </c>
      <c r="E136" s="11">
        <v>728490.81932399981</v>
      </c>
      <c r="F136" s="172">
        <v>2081490.8193239998</v>
      </c>
      <c r="G136" s="221">
        <v>2322600</v>
      </c>
      <c r="H136" s="334">
        <v>3.7739186014545458</v>
      </c>
      <c r="I136" s="192">
        <v>223000</v>
      </c>
      <c r="J136" s="174">
        <f t="shared" si="26"/>
        <v>2545600</v>
      </c>
      <c r="K136" s="221">
        <v>2601312</v>
      </c>
      <c r="L136" s="334">
        <v>3.7739186014545458</v>
      </c>
      <c r="M136" s="192">
        <v>229690</v>
      </c>
      <c r="N136" s="174">
        <f t="shared" si="27"/>
        <v>2831002</v>
      </c>
      <c r="O136" s="221">
        <v>2996154</v>
      </c>
      <c r="P136" s="334">
        <v>3.7739186014545458</v>
      </c>
      <c r="Q136" s="192">
        <v>231920</v>
      </c>
      <c r="R136" s="174">
        <f t="shared" si="28"/>
        <v>3228074</v>
      </c>
      <c r="S136" s="395">
        <f t="shared" si="29"/>
        <v>2671541.704831</v>
      </c>
    </row>
    <row r="137" spans="1:19" x14ac:dyDescent="0.25">
      <c r="A137" s="108">
        <v>124</v>
      </c>
      <c r="B137" s="87" t="s">
        <v>158</v>
      </c>
      <c r="C137" s="9">
        <v>2524000</v>
      </c>
      <c r="D137" s="121">
        <v>56.608721086909092</v>
      </c>
      <c r="E137" s="11">
        <v>1359750.3384120003</v>
      </c>
      <c r="F137" s="172">
        <v>3883750.3384120003</v>
      </c>
      <c r="G137" s="221">
        <v>1123950</v>
      </c>
      <c r="H137" s="334">
        <v>56.608721086909092</v>
      </c>
      <c r="I137" s="192">
        <v>2904700</v>
      </c>
      <c r="J137" s="174">
        <f t="shared" si="26"/>
        <v>4028650</v>
      </c>
      <c r="K137" s="221">
        <v>1281303</v>
      </c>
      <c r="L137" s="334">
        <v>56.608721086909092</v>
      </c>
      <c r="M137" s="192">
        <v>3078982</v>
      </c>
      <c r="N137" s="174">
        <f t="shared" si="27"/>
        <v>4360285</v>
      </c>
      <c r="O137" s="221">
        <v>1438656</v>
      </c>
      <c r="P137" s="334">
        <v>56.608721086909092</v>
      </c>
      <c r="Q137" s="192">
        <v>3049935</v>
      </c>
      <c r="R137" s="174">
        <f t="shared" si="28"/>
        <v>4488591</v>
      </c>
      <c r="S137" s="395">
        <f t="shared" si="29"/>
        <v>4190319.084603</v>
      </c>
    </row>
    <row r="138" spans="1:19" x14ac:dyDescent="0.25">
      <c r="A138" s="108">
        <v>125</v>
      </c>
      <c r="B138" s="87" t="s">
        <v>475</v>
      </c>
      <c r="C138" s="9">
        <v>1715000</v>
      </c>
      <c r="D138" s="121">
        <v>5.6608779021818192</v>
      </c>
      <c r="E138" s="11">
        <v>922892.06055200007</v>
      </c>
      <c r="F138" s="172">
        <v>2637892.0605520001</v>
      </c>
      <c r="G138" s="221">
        <v>2841300</v>
      </c>
      <c r="H138" s="334">
        <v>5.6608779021818192</v>
      </c>
      <c r="I138" s="192">
        <v>362600</v>
      </c>
      <c r="J138" s="174">
        <f t="shared" si="26"/>
        <v>3203900</v>
      </c>
      <c r="K138" s="221">
        <v>3352734</v>
      </c>
      <c r="L138" s="334">
        <v>5.6608779021818192</v>
      </c>
      <c r="M138" s="192">
        <v>384356</v>
      </c>
      <c r="N138" s="174">
        <f t="shared" si="27"/>
        <v>3737090</v>
      </c>
      <c r="O138" s="221">
        <v>3352734</v>
      </c>
      <c r="P138" s="334">
        <v>5.6608779021818192</v>
      </c>
      <c r="Q138" s="192">
        <v>380730</v>
      </c>
      <c r="R138" s="174">
        <f t="shared" si="28"/>
        <v>3733464</v>
      </c>
      <c r="S138" s="395">
        <f t="shared" si="29"/>
        <v>3328086.5151380002</v>
      </c>
    </row>
    <row r="139" spans="1:19" x14ac:dyDescent="0.25">
      <c r="A139" s="108">
        <v>126</v>
      </c>
      <c r="B139" s="38" t="s">
        <v>161</v>
      </c>
      <c r="C139" s="9">
        <v>1800000</v>
      </c>
      <c r="D139" s="121">
        <v>33.136547161818186</v>
      </c>
      <c r="E139" s="11">
        <v>968652.38372800034</v>
      </c>
      <c r="F139" s="172">
        <v>2768652.3837280003</v>
      </c>
      <c r="G139" s="221">
        <v>712350</v>
      </c>
      <c r="H139" s="334">
        <v>33.136547161818186</v>
      </c>
      <c r="I139" s="192">
        <v>2121500</v>
      </c>
      <c r="J139" s="174">
        <f t="shared" si="26"/>
        <v>2833850</v>
      </c>
      <c r="K139" s="221">
        <v>819203</v>
      </c>
      <c r="L139" s="334">
        <v>33.136547161818186</v>
      </c>
      <c r="M139" s="192">
        <v>2185145</v>
      </c>
      <c r="N139" s="174">
        <f t="shared" si="27"/>
        <v>3004348</v>
      </c>
      <c r="O139" s="221">
        <v>890438</v>
      </c>
      <c r="P139" s="334">
        <v>33.136547161818186</v>
      </c>
      <c r="Q139" s="192">
        <v>2142715</v>
      </c>
      <c r="R139" s="174">
        <f t="shared" si="28"/>
        <v>3033153</v>
      </c>
      <c r="S139" s="395">
        <f t="shared" si="29"/>
        <v>2910000.8459320003</v>
      </c>
    </row>
    <row r="140" spans="1:19" x14ac:dyDescent="0.25">
      <c r="A140" s="108">
        <v>127</v>
      </c>
      <c r="B140" s="87" t="s">
        <v>167</v>
      </c>
      <c r="C140" s="9">
        <v>552000</v>
      </c>
      <c r="D140" s="121">
        <v>13.208695793454547</v>
      </c>
      <c r="E140" s="11">
        <v>296610.58522800007</v>
      </c>
      <c r="F140" s="172">
        <v>848610.58522800007</v>
      </c>
      <c r="G140" s="221">
        <v>89550</v>
      </c>
      <c r="H140" s="334">
        <v>13.208695793454547</v>
      </c>
      <c r="I140" s="192">
        <v>744300</v>
      </c>
      <c r="J140" s="174">
        <f t="shared" si="26"/>
        <v>833850</v>
      </c>
      <c r="K140" s="221">
        <v>104774</v>
      </c>
      <c r="L140" s="334">
        <v>13.208695793454547</v>
      </c>
      <c r="M140" s="192">
        <v>774072</v>
      </c>
      <c r="N140" s="174">
        <f t="shared" si="27"/>
        <v>878846</v>
      </c>
      <c r="O140" s="221">
        <v>106565</v>
      </c>
      <c r="P140" s="334">
        <v>13.208695793454547</v>
      </c>
      <c r="Q140" s="192">
        <v>766629</v>
      </c>
      <c r="R140" s="174">
        <f t="shared" si="28"/>
        <v>873194</v>
      </c>
      <c r="S140" s="395">
        <f t="shared" si="29"/>
        <v>858625.14630699996</v>
      </c>
    </row>
    <row r="141" spans="1:19" x14ac:dyDescent="0.25">
      <c r="A141" s="108">
        <v>128</v>
      </c>
      <c r="B141" s="87" t="s">
        <v>162</v>
      </c>
      <c r="C141" s="9">
        <v>1046000</v>
      </c>
      <c r="D141" s="121">
        <v>13.208695793454547</v>
      </c>
      <c r="E141" s="11">
        <v>562639.63626800012</v>
      </c>
      <c r="F141" s="172">
        <v>1608639.6362680001</v>
      </c>
      <c r="G141" s="221">
        <v>1226250</v>
      </c>
      <c r="H141" s="334">
        <v>13.208695793454547</v>
      </c>
      <c r="I141" s="192">
        <v>615300</v>
      </c>
      <c r="J141" s="174">
        <f t="shared" si="26"/>
        <v>1841550</v>
      </c>
      <c r="K141" s="221">
        <v>1446975</v>
      </c>
      <c r="L141" s="334">
        <v>13.208695793454547</v>
      </c>
      <c r="M141" s="192">
        <v>633759</v>
      </c>
      <c r="N141" s="174">
        <f t="shared" si="27"/>
        <v>2080734</v>
      </c>
      <c r="O141" s="221">
        <v>1569600</v>
      </c>
      <c r="P141" s="334">
        <v>13.208695793454547</v>
      </c>
      <c r="Q141" s="192">
        <v>633759</v>
      </c>
      <c r="R141" s="174">
        <f t="shared" si="28"/>
        <v>2203359</v>
      </c>
      <c r="S141" s="395">
        <f t="shared" si="29"/>
        <v>1933570.659067</v>
      </c>
    </row>
    <row r="142" spans="1:19" x14ac:dyDescent="0.25">
      <c r="A142" s="108">
        <v>129</v>
      </c>
      <c r="B142" s="87" t="s">
        <v>328</v>
      </c>
      <c r="C142" s="9">
        <v>300000</v>
      </c>
      <c r="D142" s="121">
        <v>5.6608779021818192</v>
      </c>
      <c r="E142" s="11">
        <v>162220.79455999995</v>
      </c>
      <c r="F142" s="172">
        <v>462220.79455999995</v>
      </c>
      <c r="G142" s="221">
        <v>255750</v>
      </c>
      <c r="H142" s="334">
        <v>5.6608779021818192</v>
      </c>
      <c r="I142" s="304">
        <v>241700</v>
      </c>
      <c r="J142" s="174">
        <f t="shared" si="26"/>
        <v>497450</v>
      </c>
      <c r="K142" s="221">
        <v>291555</v>
      </c>
      <c r="L142" s="334">
        <v>5.6608779021818192</v>
      </c>
      <c r="M142" s="304">
        <v>248951</v>
      </c>
      <c r="N142" s="174">
        <f t="shared" si="27"/>
        <v>540506</v>
      </c>
      <c r="O142" s="221">
        <v>299228</v>
      </c>
      <c r="P142" s="334">
        <v>5.6608779021818192</v>
      </c>
      <c r="Q142" s="304">
        <v>244117</v>
      </c>
      <c r="R142" s="174">
        <f t="shared" si="28"/>
        <v>543345</v>
      </c>
      <c r="S142" s="395">
        <f t="shared" si="29"/>
        <v>510880.44863999996</v>
      </c>
    </row>
    <row r="143" spans="1:19" x14ac:dyDescent="0.25">
      <c r="A143" s="108">
        <v>130</v>
      </c>
      <c r="B143" s="87" t="s">
        <v>164</v>
      </c>
      <c r="C143" s="9">
        <v>248000</v>
      </c>
      <c r="D143" s="121">
        <v>3.7739186014545458</v>
      </c>
      <c r="E143" s="11">
        <v>133139.82639599993</v>
      </c>
      <c r="F143" s="172">
        <v>381139.82639599993</v>
      </c>
      <c r="G143" s="221">
        <v>248100</v>
      </c>
      <c r="H143" s="334">
        <v>3.7739186014545458</v>
      </c>
      <c r="I143" s="192">
        <v>167400</v>
      </c>
      <c r="J143" s="174">
        <f t="shared" si="26"/>
        <v>415500</v>
      </c>
      <c r="K143" s="221">
        <v>292758</v>
      </c>
      <c r="L143" s="334">
        <v>3.7739186014545458</v>
      </c>
      <c r="M143" s="192">
        <v>172422</v>
      </c>
      <c r="N143" s="174">
        <f t="shared" si="27"/>
        <v>465180</v>
      </c>
      <c r="O143" s="221">
        <v>295239</v>
      </c>
      <c r="P143" s="334">
        <v>3.7739186014545458</v>
      </c>
      <c r="Q143" s="192">
        <v>174096</v>
      </c>
      <c r="R143" s="174">
        <f t="shared" si="28"/>
        <v>469335</v>
      </c>
      <c r="S143" s="395">
        <f t="shared" si="29"/>
        <v>432788.70659899997</v>
      </c>
    </row>
    <row r="144" spans="1:19" x14ac:dyDescent="0.25">
      <c r="A144" s="108">
        <v>131</v>
      </c>
      <c r="B144" s="87" t="s">
        <v>168</v>
      </c>
      <c r="C144" s="9">
        <v>194000</v>
      </c>
      <c r="D144" s="121">
        <v>1.4152146476363636</v>
      </c>
      <c r="E144" s="11">
        <v>104275.13906399999</v>
      </c>
      <c r="F144" s="172">
        <v>298275.13906399999</v>
      </c>
      <c r="G144" s="221">
        <v>292500</v>
      </c>
      <c r="H144" s="334">
        <v>1.4152146476363636</v>
      </c>
      <c r="I144" s="192">
        <v>51800</v>
      </c>
      <c r="J144" s="174">
        <f t="shared" si="26"/>
        <v>344300</v>
      </c>
      <c r="K144" s="221">
        <v>342225</v>
      </c>
      <c r="L144" s="334">
        <v>1.4152146476363636</v>
      </c>
      <c r="M144" s="192">
        <v>54908</v>
      </c>
      <c r="N144" s="174">
        <f t="shared" si="27"/>
        <v>397133</v>
      </c>
      <c r="O144" s="221">
        <v>339300</v>
      </c>
      <c r="P144" s="334">
        <v>1.4152146476363636</v>
      </c>
      <c r="Q144" s="192">
        <v>52318</v>
      </c>
      <c r="R144" s="174">
        <f t="shared" si="28"/>
        <v>391618</v>
      </c>
      <c r="S144" s="395">
        <f t="shared" si="29"/>
        <v>357831.534766</v>
      </c>
    </row>
    <row r="145" spans="1:19" x14ac:dyDescent="0.25">
      <c r="A145" s="108">
        <v>132</v>
      </c>
      <c r="B145" s="87" t="s">
        <v>169</v>
      </c>
      <c r="C145" s="9">
        <v>252000</v>
      </c>
      <c r="D145" s="121">
        <v>1.4152146476363636</v>
      </c>
      <c r="E145" s="11">
        <v>135870.97815199994</v>
      </c>
      <c r="F145" s="172">
        <v>387870.97815199994</v>
      </c>
      <c r="G145" s="221">
        <v>383550</v>
      </c>
      <c r="H145" s="334">
        <v>1.4152146476363636</v>
      </c>
      <c r="I145" s="192">
        <v>67900</v>
      </c>
      <c r="J145" s="174">
        <f t="shared" si="26"/>
        <v>451450</v>
      </c>
      <c r="K145" s="221">
        <v>452589</v>
      </c>
      <c r="L145" s="334">
        <v>1.4152146476363636</v>
      </c>
      <c r="M145" s="192">
        <v>71295</v>
      </c>
      <c r="N145" s="174">
        <f t="shared" si="27"/>
        <v>523884</v>
      </c>
      <c r="O145" s="221">
        <v>460260</v>
      </c>
      <c r="P145" s="334">
        <v>1.4152146476363636</v>
      </c>
      <c r="Q145" s="192">
        <v>71295</v>
      </c>
      <c r="R145" s="174">
        <f t="shared" si="28"/>
        <v>531555</v>
      </c>
      <c r="S145" s="395">
        <f t="shared" si="29"/>
        <v>473689.99453799997</v>
      </c>
    </row>
    <row r="146" spans="1:19" x14ac:dyDescent="0.25">
      <c r="A146" s="108">
        <v>133</v>
      </c>
      <c r="B146" s="87" t="s">
        <v>170</v>
      </c>
      <c r="C146" s="9">
        <v>151000</v>
      </c>
      <c r="D146" s="121">
        <v>1.4152146476363636</v>
      </c>
      <c r="E146" s="11">
        <v>81919.478260000004</v>
      </c>
      <c r="F146" s="172">
        <v>232919.47826</v>
      </c>
      <c r="G146" s="221">
        <v>175800</v>
      </c>
      <c r="H146" s="334">
        <v>1.4152146476363636</v>
      </c>
      <c r="I146" s="192">
        <v>79900</v>
      </c>
      <c r="J146" s="174">
        <f t="shared" si="26"/>
        <v>255700</v>
      </c>
      <c r="K146" s="221">
        <v>196896</v>
      </c>
      <c r="L146" s="334">
        <v>1.4152146476363636</v>
      </c>
      <c r="M146" s="192">
        <v>83096</v>
      </c>
      <c r="N146" s="174">
        <f t="shared" si="27"/>
        <v>279992</v>
      </c>
      <c r="O146" s="221">
        <v>221508</v>
      </c>
      <c r="P146" s="334">
        <v>1.4152146476363636</v>
      </c>
      <c r="Q146" s="192">
        <v>82297</v>
      </c>
      <c r="R146" s="174">
        <f t="shared" si="28"/>
        <v>303805</v>
      </c>
      <c r="S146" s="395">
        <f t="shared" si="29"/>
        <v>268104.119565</v>
      </c>
    </row>
    <row r="147" spans="1:19" x14ac:dyDescent="0.25">
      <c r="A147" s="108">
        <v>134</v>
      </c>
      <c r="B147" s="87" t="s">
        <v>171</v>
      </c>
      <c r="C147" s="9">
        <v>270000</v>
      </c>
      <c r="D147" s="121">
        <v>1.4152146476363636</v>
      </c>
      <c r="E147" s="11">
        <v>144856.88162799994</v>
      </c>
      <c r="F147" s="172">
        <v>414856.88162799994</v>
      </c>
      <c r="G147" s="221">
        <v>423000</v>
      </c>
      <c r="H147" s="334">
        <v>1.4152146476363636</v>
      </c>
      <c r="I147" s="192">
        <v>65300</v>
      </c>
      <c r="J147" s="174">
        <f t="shared" si="26"/>
        <v>488300</v>
      </c>
      <c r="K147" s="221">
        <v>473760</v>
      </c>
      <c r="L147" s="334">
        <v>1.4152146476363636</v>
      </c>
      <c r="M147" s="192">
        <v>69218</v>
      </c>
      <c r="N147" s="174">
        <f t="shared" si="27"/>
        <v>542978</v>
      </c>
      <c r="O147" s="221">
        <v>503370</v>
      </c>
      <c r="P147" s="334">
        <v>1.4152146476363636</v>
      </c>
      <c r="Q147" s="192">
        <v>65953</v>
      </c>
      <c r="R147" s="174">
        <f t="shared" si="28"/>
        <v>569323</v>
      </c>
      <c r="S147" s="395">
        <f t="shared" si="29"/>
        <v>503864.47040699999</v>
      </c>
    </row>
    <row r="148" spans="1:19" x14ac:dyDescent="0.25">
      <c r="A148" s="108">
        <v>135</v>
      </c>
      <c r="B148" s="87" t="s">
        <v>172</v>
      </c>
      <c r="C148" s="9">
        <v>185000</v>
      </c>
      <c r="D148" s="121">
        <v>1.8869593007272729</v>
      </c>
      <c r="E148" s="11">
        <v>99249.270284000027</v>
      </c>
      <c r="F148" s="172">
        <v>284249.27028400003</v>
      </c>
      <c r="G148" s="221">
        <v>226800</v>
      </c>
      <c r="H148" s="334">
        <v>1.8869593007272729</v>
      </c>
      <c r="I148" s="192">
        <v>88600</v>
      </c>
      <c r="J148" s="174">
        <f t="shared" si="26"/>
        <v>315400</v>
      </c>
      <c r="K148" s="221">
        <v>265356</v>
      </c>
      <c r="L148" s="334">
        <v>1.8869593007272729</v>
      </c>
      <c r="M148" s="192">
        <v>93030</v>
      </c>
      <c r="N148" s="174">
        <f t="shared" si="27"/>
        <v>358386</v>
      </c>
      <c r="O148" s="221">
        <v>283500</v>
      </c>
      <c r="P148" s="334">
        <v>1.8869593007272729</v>
      </c>
      <c r="Q148" s="192">
        <v>89486</v>
      </c>
      <c r="R148" s="174">
        <f t="shared" si="28"/>
        <v>372986</v>
      </c>
      <c r="S148" s="395">
        <f t="shared" si="29"/>
        <v>332755.31757100002</v>
      </c>
    </row>
    <row r="149" spans="1:19" x14ac:dyDescent="0.25">
      <c r="A149" s="108">
        <v>136</v>
      </c>
      <c r="B149" s="87" t="s">
        <v>173</v>
      </c>
      <c r="C149" s="9">
        <v>617000</v>
      </c>
      <c r="D149" s="121">
        <v>3.7739186014545458</v>
      </c>
      <c r="E149" s="11">
        <v>332365.26683600002</v>
      </c>
      <c r="F149" s="172">
        <v>949365.26683600002</v>
      </c>
      <c r="G149" s="221">
        <v>1124700</v>
      </c>
      <c r="H149" s="334">
        <v>3.7739186014545458</v>
      </c>
      <c r="I149" s="192">
        <v>47200</v>
      </c>
      <c r="J149" s="174">
        <f t="shared" si="26"/>
        <v>1171900</v>
      </c>
      <c r="K149" s="221">
        <v>1270911</v>
      </c>
      <c r="L149" s="334">
        <v>3.7739186014545458</v>
      </c>
      <c r="M149" s="192">
        <v>48616</v>
      </c>
      <c r="N149" s="174">
        <f t="shared" si="27"/>
        <v>1319527</v>
      </c>
      <c r="O149" s="221">
        <v>1450863</v>
      </c>
      <c r="P149" s="334">
        <v>3.7739186014545458</v>
      </c>
      <c r="Q149" s="192">
        <v>48144</v>
      </c>
      <c r="R149" s="174">
        <f t="shared" si="28"/>
        <v>1499007</v>
      </c>
      <c r="S149" s="395">
        <f t="shared" si="29"/>
        <v>1234949.8167090002</v>
      </c>
    </row>
    <row r="150" spans="1:19" x14ac:dyDescent="0.25">
      <c r="A150" s="108">
        <v>137</v>
      </c>
      <c r="B150" s="38" t="s">
        <v>174</v>
      </c>
      <c r="C150" s="9">
        <v>153000</v>
      </c>
      <c r="D150" s="121">
        <v>2.8304292952727272</v>
      </c>
      <c r="E150" s="11">
        <v>82962.212835999992</v>
      </c>
      <c r="F150" s="172">
        <v>235962.21283599999</v>
      </c>
      <c r="G150" s="221">
        <v>47250</v>
      </c>
      <c r="H150" s="334">
        <v>2.8304292952727272</v>
      </c>
      <c r="I150" s="251">
        <v>181400</v>
      </c>
      <c r="J150" s="174">
        <f t="shared" si="26"/>
        <v>228650</v>
      </c>
      <c r="K150" s="221">
        <v>53393</v>
      </c>
      <c r="L150" s="334">
        <v>2.8304292952727272</v>
      </c>
      <c r="M150" s="251">
        <v>190470</v>
      </c>
      <c r="N150" s="174">
        <f t="shared" si="27"/>
        <v>243863</v>
      </c>
      <c r="O150" s="221">
        <v>57645</v>
      </c>
      <c r="P150" s="334">
        <v>2.8304292952727272</v>
      </c>
      <c r="Q150" s="251">
        <v>186842</v>
      </c>
      <c r="R150" s="174">
        <f t="shared" si="28"/>
        <v>244487</v>
      </c>
      <c r="S150" s="395">
        <f t="shared" si="29"/>
        <v>238240.55320900001</v>
      </c>
    </row>
    <row r="151" spans="1:19" x14ac:dyDescent="0.25">
      <c r="A151" s="108">
        <v>138</v>
      </c>
      <c r="B151" s="87" t="s">
        <v>175</v>
      </c>
      <c r="C151" s="9">
        <v>2510000</v>
      </c>
      <c r="D151" s="121">
        <v>3.7739186014545458</v>
      </c>
      <c r="E151" s="11">
        <v>1351161.6488760002</v>
      </c>
      <c r="F151" s="172">
        <v>3861161.6488760002</v>
      </c>
      <c r="G151" s="221">
        <v>4751400</v>
      </c>
      <c r="H151" s="334">
        <v>3.7739186014545458</v>
      </c>
      <c r="I151" s="192">
        <v>90400</v>
      </c>
      <c r="J151" s="174">
        <f t="shared" si="26"/>
        <v>4841800</v>
      </c>
      <c r="K151" s="221">
        <v>5464110</v>
      </c>
      <c r="L151" s="334">
        <v>3.7739186014545458</v>
      </c>
      <c r="M151" s="192">
        <v>95824</v>
      </c>
      <c r="N151" s="174">
        <f t="shared" si="27"/>
        <v>5559934</v>
      </c>
      <c r="O151" s="221">
        <v>5986764</v>
      </c>
      <c r="P151" s="334">
        <v>3.7739186014545458</v>
      </c>
      <c r="Q151" s="192">
        <v>94920</v>
      </c>
      <c r="R151" s="174">
        <f t="shared" si="28"/>
        <v>6081684</v>
      </c>
      <c r="S151" s="395">
        <f t="shared" si="29"/>
        <v>5086144.912219</v>
      </c>
    </row>
    <row r="152" spans="1:19" x14ac:dyDescent="0.25">
      <c r="A152" s="108">
        <v>139</v>
      </c>
      <c r="B152" s="87" t="s">
        <v>176</v>
      </c>
      <c r="C152" s="9">
        <v>341000</v>
      </c>
      <c r="D152" s="121">
        <v>5.6608779021818192</v>
      </c>
      <c r="E152" s="11">
        <v>183656.30271600001</v>
      </c>
      <c r="F152" s="172">
        <v>524656.30271600001</v>
      </c>
      <c r="G152" s="221">
        <v>172200</v>
      </c>
      <c r="H152" s="334">
        <v>5.6608779021818192</v>
      </c>
      <c r="I152" s="192">
        <v>362600</v>
      </c>
      <c r="J152" s="174">
        <f t="shared" si="26"/>
        <v>534800</v>
      </c>
      <c r="K152" s="221">
        <v>196308</v>
      </c>
      <c r="L152" s="334">
        <v>5.6608779021818192</v>
      </c>
      <c r="M152" s="192">
        <v>373478</v>
      </c>
      <c r="N152" s="174">
        <f t="shared" si="27"/>
        <v>569786</v>
      </c>
      <c r="O152" s="221">
        <v>215250</v>
      </c>
      <c r="P152" s="334">
        <v>5.6608779021818192</v>
      </c>
      <c r="Q152" s="192">
        <v>366226</v>
      </c>
      <c r="R152" s="174">
        <f t="shared" si="28"/>
        <v>581476</v>
      </c>
      <c r="S152" s="395">
        <f t="shared" si="29"/>
        <v>552679.575679</v>
      </c>
    </row>
    <row r="153" spans="1:19" x14ac:dyDescent="0.25">
      <c r="A153" s="108">
        <v>140</v>
      </c>
      <c r="B153" s="87" t="s">
        <v>177</v>
      </c>
      <c r="C153" s="9">
        <v>304000</v>
      </c>
      <c r="D153" s="121">
        <v>5.6608779021818192</v>
      </c>
      <c r="E153" s="11">
        <v>163439.95194399991</v>
      </c>
      <c r="F153" s="172">
        <v>467439.95194399991</v>
      </c>
      <c r="G153" s="221">
        <v>103500</v>
      </c>
      <c r="H153" s="334">
        <v>5.6608779021818192</v>
      </c>
      <c r="I153" s="221">
        <v>362600</v>
      </c>
      <c r="J153" s="174">
        <f t="shared" si="26"/>
        <v>466100</v>
      </c>
      <c r="K153" s="221">
        <v>120060</v>
      </c>
      <c r="L153" s="334">
        <v>5.6608779021818192</v>
      </c>
      <c r="M153" s="221">
        <v>380730</v>
      </c>
      <c r="N153" s="174">
        <f t="shared" si="27"/>
        <v>500790</v>
      </c>
      <c r="O153" s="221">
        <v>131445</v>
      </c>
      <c r="P153" s="334">
        <v>5.6608779021818192</v>
      </c>
      <c r="Q153" s="221">
        <v>380730</v>
      </c>
      <c r="R153" s="174">
        <f t="shared" si="28"/>
        <v>512175</v>
      </c>
      <c r="S153" s="395">
        <f t="shared" si="29"/>
        <v>486626.23798599996</v>
      </c>
    </row>
    <row r="154" spans="1:19" x14ac:dyDescent="0.25">
      <c r="A154" s="108">
        <v>141</v>
      </c>
      <c r="B154" s="87" t="s">
        <v>179</v>
      </c>
      <c r="C154" s="9">
        <v>980000</v>
      </c>
      <c r="D154" s="121">
        <v>2.8304292952727272</v>
      </c>
      <c r="E154" s="11">
        <v>527540.44310799986</v>
      </c>
      <c r="F154" s="172">
        <v>1507540.4431079999</v>
      </c>
      <c r="G154" s="221">
        <v>1751550</v>
      </c>
      <c r="H154" s="334">
        <v>2.8304292952727272</v>
      </c>
      <c r="I154" s="192">
        <v>113300</v>
      </c>
      <c r="J154" s="174">
        <f t="shared" si="26"/>
        <v>1864850</v>
      </c>
      <c r="K154" s="221">
        <v>2014283</v>
      </c>
      <c r="L154" s="334">
        <v>2.8304292952727272</v>
      </c>
      <c r="M154" s="192">
        <v>117832</v>
      </c>
      <c r="N154" s="174">
        <f t="shared" si="27"/>
        <v>2132115</v>
      </c>
      <c r="O154" s="221">
        <v>2224469</v>
      </c>
      <c r="P154" s="334">
        <v>2.8304292952727272</v>
      </c>
      <c r="Q154" s="192">
        <v>114433</v>
      </c>
      <c r="R154" s="174">
        <f t="shared" si="28"/>
        <v>2338902</v>
      </c>
      <c r="S154" s="395">
        <f t="shared" si="29"/>
        <v>1960851.860777</v>
      </c>
    </row>
    <row r="155" spans="1:19" x14ac:dyDescent="0.25">
      <c r="A155" s="108">
        <v>142</v>
      </c>
      <c r="B155" s="87" t="s">
        <v>180</v>
      </c>
      <c r="C155" s="9">
        <v>106000</v>
      </c>
      <c r="D155" s="121">
        <v>0.47174465309090913</v>
      </c>
      <c r="E155" s="11">
        <v>57553.938519999996</v>
      </c>
      <c r="F155" s="172">
        <v>163553.93852</v>
      </c>
      <c r="G155" s="221">
        <v>159300</v>
      </c>
      <c r="H155" s="334">
        <v>0.47174465309090913</v>
      </c>
      <c r="I155" s="192">
        <v>22500</v>
      </c>
      <c r="J155" s="174">
        <f t="shared" si="26"/>
        <v>181800</v>
      </c>
      <c r="K155" s="221">
        <v>180009</v>
      </c>
      <c r="L155" s="334">
        <v>0.47174465309090913</v>
      </c>
      <c r="M155" s="192">
        <v>23625</v>
      </c>
      <c r="N155" s="174">
        <f t="shared" si="27"/>
        <v>203634</v>
      </c>
      <c r="O155" s="221">
        <v>205497</v>
      </c>
      <c r="P155" s="334">
        <v>0.47174465309090913</v>
      </c>
      <c r="Q155" s="192">
        <v>23175</v>
      </c>
      <c r="R155" s="174">
        <f t="shared" si="28"/>
        <v>228672</v>
      </c>
      <c r="S155" s="395">
        <f t="shared" si="29"/>
        <v>194414.98462999999</v>
      </c>
    </row>
    <row r="156" spans="1:19" x14ac:dyDescent="0.25">
      <c r="A156" s="108">
        <v>143</v>
      </c>
      <c r="B156" s="87" t="s">
        <v>181</v>
      </c>
      <c r="C156" s="9">
        <v>219000</v>
      </c>
      <c r="D156" s="121">
        <v>2.8304292952727272</v>
      </c>
      <c r="E156" s="11">
        <v>117687.312164</v>
      </c>
      <c r="F156" s="172">
        <v>336687.312164</v>
      </c>
      <c r="G156" s="221">
        <v>232950</v>
      </c>
      <c r="H156" s="334">
        <v>2.8304292952727272</v>
      </c>
      <c r="I156" s="192">
        <v>136500</v>
      </c>
      <c r="J156" s="174">
        <f t="shared" si="26"/>
        <v>369450</v>
      </c>
      <c r="K156" s="221">
        <v>260904</v>
      </c>
      <c r="L156" s="334">
        <v>2.8304292952727272</v>
      </c>
      <c r="M156" s="192">
        <v>143325</v>
      </c>
      <c r="N156" s="174">
        <f t="shared" si="27"/>
        <v>404229</v>
      </c>
      <c r="O156" s="221">
        <v>302835</v>
      </c>
      <c r="P156" s="334">
        <v>2.8304292952727272</v>
      </c>
      <c r="Q156" s="192">
        <v>143325</v>
      </c>
      <c r="R156" s="174">
        <f t="shared" si="28"/>
        <v>446160</v>
      </c>
      <c r="S156" s="395">
        <f t="shared" si="29"/>
        <v>389131.578041</v>
      </c>
    </row>
    <row r="157" spans="1:19" x14ac:dyDescent="0.25">
      <c r="A157" s="108">
        <v>144</v>
      </c>
      <c r="B157" s="87" t="s">
        <v>182</v>
      </c>
      <c r="C157" s="9">
        <v>483000</v>
      </c>
      <c r="D157" s="121">
        <v>10.063776500000001</v>
      </c>
      <c r="E157" s="11">
        <v>260302.34851599997</v>
      </c>
      <c r="F157" s="172">
        <v>743302.34851599997</v>
      </c>
      <c r="G157" s="221">
        <v>91950</v>
      </c>
      <c r="H157" s="334">
        <v>10.063776500000001</v>
      </c>
      <c r="I157" s="192">
        <v>644300</v>
      </c>
      <c r="J157" s="174">
        <f t="shared" si="26"/>
        <v>736250</v>
      </c>
      <c r="K157" s="221">
        <v>108501</v>
      </c>
      <c r="L157" s="334">
        <v>10.063776500000001</v>
      </c>
      <c r="M157" s="192">
        <v>663629</v>
      </c>
      <c r="N157" s="174">
        <f t="shared" si="27"/>
        <v>772130</v>
      </c>
      <c r="O157" s="221">
        <v>118616</v>
      </c>
      <c r="P157" s="334">
        <v>10.063776500000001</v>
      </c>
      <c r="Q157" s="192">
        <v>663629</v>
      </c>
      <c r="R157" s="174">
        <f t="shared" si="28"/>
        <v>782245</v>
      </c>
      <c r="S157" s="395">
        <f t="shared" si="29"/>
        <v>758481.83712899999</v>
      </c>
    </row>
    <row r="158" spans="1:19" x14ac:dyDescent="0.25">
      <c r="A158" s="108">
        <v>145</v>
      </c>
      <c r="B158" s="87" t="s">
        <v>183</v>
      </c>
      <c r="C158" s="9">
        <v>485000</v>
      </c>
      <c r="D158" s="121">
        <v>10.063776500000001</v>
      </c>
      <c r="E158" s="11">
        <v>261101.81651599996</v>
      </c>
      <c r="F158" s="172">
        <v>746101.81651599996</v>
      </c>
      <c r="G158" s="221">
        <v>91950</v>
      </c>
      <c r="H158" s="334">
        <v>10.063776500000001</v>
      </c>
      <c r="I158" s="192">
        <v>644300</v>
      </c>
      <c r="J158" s="174">
        <f t="shared" si="26"/>
        <v>736250</v>
      </c>
      <c r="K158" s="221">
        <v>103904</v>
      </c>
      <c r="L158" s="334">
        <v>10.063776500000001</v>
      </c>
      <c r="M158" s="192">
        <v>663629</v>
      </c>
      <c r="N158" s="174">
        <f t="shared" si="27"/>
        <v>767533</v>
      </c>
      <c r="O158" s="221">
        <v>118616</v>
      </c>
      <c r="P158" s="334">
        <v>10.063776500000001</v>
      </c>
      <c r="Q158" s="192">
        <v>657186</v>
      </c>
      <c r="R158" s="174">
        <f t="shared" si="28"/>
        <v>775802</v>
      </c>
      <c r="S158" s="395">
        <f t="shared" si="29"/>
        <v>756421.70412899996</v>
      </c>
    </row>
    <row r="159" spans="1:19" x14ac:dyDescent="0.25">
      <c r="A159" s="108">
        <v>146</v>
      </c>
      <c r="B159" s="87" t="s">
        <v>184</v>
      </c>
      <c r="C159" s="9">
        <v>3213000</v>
      </c>
      <c r="D159" s="121">
        <v>10.063776500000001</v>
      </c>
      <c r="E159" s="11">
        <v>1729800.9768759999</v>
      </c>
      <c r="F159" s="172">
        <v>4942800.9768759999</v>
      </c>
      <c r="G159" s="221">
        <v>5354400</v>
      </c>
      <c r="H159" s="334">
        <v>10.063776500000001</v>
      </c>
      <c r="I159" s="192">
        <v>644300</v>
      </c>
      <c r="J159" s="174">
        <f t="shared" si="26"/>
        <v>5998700</v>
      </c>
      <c r="K159" s="221">
        <v>6104016</v>
      </c>
      <c r="L159" s="334">
        <v>10.063776500000001</v>
      </c>
      <c r="M159" s="192">
        <v>670072</v>
      </c>
      <c r="N159" s="174">
        <f t="shared" si="27"/>
        <v>6774088</v>
      </c>
      <c r="O159" s="221">
        <v>6425280</v>
      </c>
      <c r="P159" s="334">
        <v>10.063776500000001</v>
      </c>
      <c r="Q159" s="192">
        <v>670072</v>
      </c>
      <c r="R159" s="174">
        <f t="shared" si="28"/>
        <v>7095352</v>
      </c>
      <c r="S159" s="395">
        <f t="shared" si="29"/>
        <v>6202735.2442189995</v>
      </c>
    </row>
    <row r="160" spans="1:19" x14ac:dyDescent="0.25">
      <c r="A160" s="108">
        <v>147</v>
      </c>
      <c r="B160" s="87" t="s">
        <v>185</v>
      </c>
      <c r="C160" s="15" t="s">
        <v>10</v>
      </c>
      <c r="D160" s="121">
        <v>56.608721086909092</v>
      </c>
      <c r="E160" s="11">
        <v>3232455.0056960001</v>
      </c>
      <c r="F160" s="172">
        <v>3232455.0056960001</v>
      </c>
      <c r="G160" s="216" t="s">
        <v>10</v>
      </c>
      <c r="H160" s="334">
        <v>56.608721086909092</v>
      </c>
      <c r="I160" s="192">
        <v>3123600</v>
      </c>
      <c r="J160" s="174">
        <f>I160*1</f>
        <v>3123600</v>
      </c>
      <c r="K160" s="216" t="s">
        <v>10</v>
      </c>
      <c r="L160" s="334">
        <v>56.608721086909092</v>
      </c>
      <c r="M160" s="192">
        <v>3279780</v>
      </c>
      <c r="N160" s="174">
        <f>M160*1</f>
        <v>3279780</v>
      </c>
      <c r="O160" s="216" t="s">
        <v>10</v>
      </c>
      <c r="P160" s="334">
        <v>56.608721086909092</v>
      </c>
      <c r="Q160" s="192">
        <v>3154836</v>
      </c>
      <c r="R160" s="174">
        <f>Q160*1</f>
        <v>3154836</v>
      </c>
      <c r="S160" s="395">
        <f t="shared" si="29"/>
        <v>3197667.7514240001</v>
      </c>
    </row>
    <row r="161" spans="1:19" x14ac:dyDescent="0.25">
      <c r="A161" s="3"/>
      <c r="B161" s="36" t="s">
        <v>186</v>
      </c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x14ac:dyDescent="0.25">
      <c r="A162" s="108">
        <v>148</v>
      </c>
      <c r="B162" s="87" t="s">
        <v>187</v>
      </c>
      <c r="C162" s="9">
        <v>44625.846048000007</v>
      </c>
      <c r="D162" s="121">
        <v>0</v>
      </c>
      <c r="E162" s="12" t="s">
        <v>10</v>
      </c>
      <c r="F162" s="172">
        <v>44625.846048000007</v>
      </c>
      <c r="G162" s="221">
        <v>48450</v>
      </c>
      <c r="H162" s="334">
        <v>0</v>
      </c>
      <c r="I162" s="154" t="s">
        <v>10</v>
      </c>
      <c r="J162" s="174">
        <f>G162*1</f>
        <v>48450</v>
      </c>
      <c r="K162" s="221">
        <v>54264</v>
      </c>
      <c r="L162" s="334">
        <v>0</v>
      </c>
      <c r="M162" s="154" t="s">
        <v>10</v>
      </c>
      <c r="N162" s="174">
        <f>K162*1</f>
        <v>54264</v>
      </c>
      <c r="O162" s="221">
        <v>59109</v>
      </c>
      <c r="P162" s="334">
        <v>0</v>
      </c>
      <c r="Q162" s="154" t="s">
        <v>10</v>
      </c>
      <c r="R162" s="174">
        <f>O162*1</f>
        <v>59109</v>
      </c>
      <c r="S162" s="395">
        <f t="shared" si="29"/>
        <v>51612.211512000002</v>
      </c>
    </row>
    <row r="163" spans="1:19" x14ac:dyDescent="0.25">
      <c r="A163" s="108">
        <v>149</v>
      </c>
      <c r="B163" s="87" t="s">
        <v>335</v>
      </c>
      <c r="C163" s="9">
        <v>302000</v>
      </c>
      <c r="D163" s="121">
        <v>5.6608779021818192</v>
      </c>
      <c r="E163" s="11">
        <v>162027.13134399999</v>
      </c>
      <c r="F163" s="172">
        <v>464027.13134399999</v>
      </c>
      <c r="G163" s="221">
        <v>95550</v>
      </c>
      <c r="H163" s="334">
        <v>5.6608779021818192</v>
      </c>
      <c r="I163" s="192">
        <v>362600</v>
      </c>
      <c r="J163" s="174">
        <f>G163+I163</f>
        <v>458150</v>
      </c>
      <c r="K163" s="221">
        <v>110838</v>
      </c>
      <c r="L163" s="334">
        <v>5.6608779021818192</v>
      </c>
      <c r="M163" s="192">
        <v>373478</v>
      </c>
      <c r="N163" s="174">
        <f>K163+M163</f>
        <v>484316</v>
      </c>
      <c r="O163" s="221">
        <v>115616</v>
      </c>
      <c r="P163" s="334">
        <v>5.6608779021818192</v>
      </c>
      <c r="Q163" s="192">
        <v>366226</v>
      </c>
      <c r="R163" s="174">
        <f>O163+Q163</f>
        <v>481842</v>
      </c>
      <c r="S163" s="395">
        <f t="shared" si="29"/>
        <v>472083.78283599997</v>
      </c>
    </row>
    <row r="164" spans="1:19" x14ac:dyDescent="0.25">
      <c r="A164" s="108">
        <v>150</v>
      </c>
      <c r="B164" s="87" t="s">
        <v>336</v>
      </c>
      <c r="C164" s="9">
        <v>284000</v>
      </c>
      <c r="D164" s="121">
        <v>5.6608779021818192</v>
      </c>
      <c r="E164" s="11">
        <v>152544.75359600002</v>
      </c>
      <c r="F164" s="172">
        <v>436544.75359600002</v>
      </c>
      <c r="G164" s="221">
        <v>155100</v>
      </c>
      <c r="H164" s="334">
        <v>5.6608779021818192</v>
      </c>
      <c r="I164" s="192">
        <v>293200</v>
      </c>
      <c r="J164" s="174">
        <f>G164+I164</f>
        <v>448300</v>
      </c>
      <c r="K164" s="221">
        <v>181467</v>
      </c>
      <c r="L164" s="334">
        <v>5.6608779021818192</v>
      </c>
      <c r="M164" s="192">
        <v>301996</v>
      </c>
      <c r="N164" s="174">
        <f>K164+M164</f>
        <v>483463</v>
      </c>
      <c r="O164" s="221">
        <v>196977</v>
      </c>
      <c r="P164" s="334">
        <v>5.6608779021818192</v>
      </c>
      <c r="Q164" s="192">
        <v>307860</v>
      </c>
      <c r="R164" s="174">
        <f>O164+Q164</f>
        <v>504837</v>
      </c>
      <c r="S164" s="395">
        <f t="shared" si="29"/>
        <v>468286.18839899998</v>
      </c>
    </row>
    <row r="165" spans="1:19" x14ac:dyDescent="0.25">
      <c r="A165" s="108">
        <v>151</v>
      </c>
      <c r="B165" s="87" t="s">
        <v>188</v>
      </c>
      <c r="C165" s="9">
        <v>498000</v>
      </c>
      <c r="D165" s="121">
        <v>5.6608779021818192</v>
      </c>
      <c r="E165" s="11">
        <v>268387.20205600001</v>
      </c>
      <c r="F165" s="172">
        <v>766387.20205600001</v>
      </c>
      <c r="G165" s="221">
        <v>481950</v>
      </c>
      <c r="H165" s="334">
        <v>5.6608779021818192</v>
      </c>
      <c r="I165" s="192">
        <v>362600</v>
      </c>
      <c r="J165" s="174">
        <f>G165+I165</f>
        <v>844550</v>
      </c>
      <c r="K165" s="221">
        <v>539784</v>
      </c>
      <c r="L165" s="334">
        <v>5.6608779021818192</v>
      </c>
      <c r="M165" s="192">
        <v>384356</v>
      </c>
      <c r="N165" s="174">
        <f>K165+M165</f>
        <v>924140</v>
      </c>
      <c r="O165" s="221">
        <v>583160</v>
      </c>
      <c r="P165" s="334">
        <v>5.6608779021818192</v>
      </c>
      <c r="Q165" s="192">
        <v>366226</v>
      </c>
      <c r="R165" s="174">
        <f>O165+Q165</f>
        <v>949386</v>
      </c>
      <c r="S165" s="395">
        <f t="shared" si="29"/>
        <v>871115.800514</v>
      </c>
    </row>
    <row r="166" spans="1:19" x14ac:dyDescent="0.25">
      <c r="A166" s="108">
        <v>152</v>
      </c>
      <c r="B166" s="87" t="s">
        <v>189</v>
      </c>
      <c r="C166" s="9">
        <v>545000</v>
      </c>
      <c r="D166" s="121">
        <v>5.6608779021818192</v>
      </c>
      <c r="E166" s="11">
        <v>294103.18441600003</v>
      </c>
      <c r="F166" s="172">
        <v>839103.18441600003</v>
      </c>
      <c r="G166" s="221">
        <v>566400</v>
      </c>
      <c r="H166" s="334">
        <v>5.6608779021818192</v>
      </c>
      <c r="I166" s="192">
        <v>362600</v>
      </c>
      <c r="J166" s="174">
        <f>G166+I166</f>
        <v>929000</v>
      </c>
      <c r="K166" s="221">
        <v>651360</v>
      </c>
      <c r="L166" s="334">
        <v>5.6608779021818192</v>
      </c>
      <c r="M166" s="192">
        <v>384356</v>
      </c>
      <c r="N166" s="174">
        <f>K166+M166</f>
        <v>1035716</v>
      </c>
      <c r="O166" s="221">
        <v>719328</v>
      </c>
      <c r="P166" s="334">
        <v>5.6608779021818192</v>
      </c>
      <c r="Q166" s="192">
        <v>373478</v>
      </c>
      <c r="R166" s="174">
        <f>O166+Q166</f>
        <v>1092806</v>
      </c>
      <c r="S166" s="395">
        <f t="shared" si="29"/>
        <v>974156.29610399995</v>
      </c>
    </row>
    <row r="167" spans="1:19" x14ac:dyDescent="0.25">
      <c r="A167" s="108">
        <v>153</v>
      </c>
      <c r="B167" s="87" t="s">
        <v>190</v>
      </c>
      <c r="C167" s="9">
        <v>1239371.0647639998</v>
      </c>
      <c r="D167" s="13">
        <v>0</v>
      </c>
      <c r="E167" s="12" t="s">
        <v>10</v>
      </c>
      <c r="F167" s="172">
        <v>1239371.0647639998</v>
      </c>
      <c r="G167" s="181">
        <v>1560900</v>
      </c>
      <c r="H167" s="156">
        <v>0</v>
      </c>
      <c r="I167" s="154" t="s">
        <v>10</v>
      </c>
      <c r="J167" s="174">
        <f>G167*1</f>
        <v>1560900</v>
      </c>
      <c r="K167" s="181">
        <v>1826253</v>
      </c>
      <c r="L167" s="156">
        <v>0</v>
      </c>
      <c r="M167" s="154" t="s">
        <v>10</v>
      </c>
      <c r="N167" s="174">
        <f>K167*1</f>
        <v>1826253</v>
      </c>
      <c r="O167" s="181">
        <v>1951125</v>
      </c>
      <c r="P167" s="156">
        <v>0</v>
      </c>
      <c r="Q167" s="154" t="s">
        <v>10</v>
      </c>
      <c r="R167" s="174">
        <f>O167*1</f>
        <v>1951125</v>
      </c>
      <c r="S167" s="395">
        <f t="shared" si="29"/>
        <v>1644412.2661909999</v>
      </c>
    </row>
    <row r="168" spans="1:19" x14ac:dyDescent="0.25">
      <c r="A168" s="3"/>
      <c r="B168" s="36" t="s">
        <v>191</v>
      </c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5">
      <c r="A169" s="108">
        <v>154</v>
      </c>
      <c r="B169" s="38" t="s">
        <v>196</v>
      </c>
      <c r="C169" s="9">
        <v>175000</v>
      </c>
      <c r="D169" s="121">
        <v>1.8869593007272729</v>
      </c>
      <c r="E169" s="11">
        <v>94602.721444000024</v>
      </c>
      <c r="F169" s="172">
        <v>269602.72144400002</v>
      </c>
      <c r="G169" s="221">
        <v>167250</v>
      </c>
      <c r="H169" s="334">
        <v>1.8869593007272729</v>
      </c>
      <c r="I169" s="192">
        <v>120900</v>
      </c>
      <c r="J169" s="174">
        <f t="shared" ref="J169:J186" si="30">G169+I169</f>
        <v>288150</v>
      </c>
      <c r="K169" s="221">
        <v>192338</v>
      </c>
      <c r="L169" s="334">
        <v>1.8869593007272729</v>
      </c>
      <c r="M169" s="192">
        <v>128154</v>
      </c>
      <c r="N169" s="174">
        <f t="shared" ref="N169:N186" si="31">K169+M169</f>
        <v>320492</v>
      </c>
      <c r="O169" s="221">
        <v>205718</v>
      </c>
      <c r="P169" s="334">
        <v>1.8869593007272729</v>
      </c>
      <c r="Q169" s="192">
        <v>123318</v>
      </c>
      <c r="R169" s="174">
        <f t="shared" ref="R169:R186" si="32">O169+Q169</f>
        <v>329036</v>
      </c>
      <c r="S169" s="395">
        <f t="shared" si="29"/>
        <v>301820.18036100001</v>
      </c>
    </row>
    <row r="170" spans="1:19" x14ac:dyDescent="0.25">
      <c r="A170" s="108">
        <v>155</v>
      </c>
      <c r="B170" s="38" t="s">
        <v>192</v>
      </c>
      <c r="C170" s="9">
        <v>542000</v>
      </c>
      <c r="D170" s="121">
        <v>2.8304292952727272</v>
      </c>
      <c r="E170" s="11">
        <v>292473.302012</v>
      </c>
      <c r="F170" s="172">
        <v>834473.302012</v>
      </c>
      <c r="G170" s="221">
        <v>795750</v>
      </c>
      <c r="H170" s="334">
        <v>2.8304292952727272</v>
      </c>
      <c r="I170" s="192">
        <v>181400</v>
      </c>
      <c r="J170" s="174">
        <f t="shared" si="30"/>
        <v>977150</v>
      </c>
      <c r="K170" s="221">
        <v>899198</v>
      </c>
      <c r="L170" s="334">
        <v>2.8304292952727272</v>
      </c>
      <c r="M170" s="192">
        <v>190470</v>
      </c>
      <c r="N170" s="174">
        <f t="shared" si="31"/>
        <v>1089668</v>
      </c>
      <c r="O170" s="221">
        <v>1010603</v>
      </c>
      <c r="P170" s="334">
        <v>2.8304292952727272</v>
      </c>
      <c r="Q170" s="192">
        <v>185028</v>
      </c>
      <c r="R170" s="174">
        <f t="shared" si="32"/>
        <v>1195631</v>
      </c>
      <c r="S170" s="395">
        <f t="shared" si="29"/>
        <v>1024230.5755030001</v>
      </c>
    </row>
    <row r="171" spans="1:19" x14ac:dyDescent="0.25">
      <c r="A171" s="108">
        <v>156</v>
      </c>
      <c r="B171" s="38" t="s">
        <v>193</v>
      </c>
      <c r="C171" s="9">
        <v>483000</v>
      </c>
      <c r="D171" s="121">
        <v>2.8304292952727272</v>
      </c>
      <c r="E171" s="11">
        <v>260569.41850799997</v>
      </c>
      <c r="F171" s="172">
        <v>743569.41850799997</v>
      </c>
      <c r="G171" s="221">
        <v>685500</v>
      </c>
      <c r="H171" s="334">
        <v>2.8304292952727272</v>
      </c>
      <c r="I171" s="192">
        <v>181400</v>
      </c>
      <c r="J171" s="174">
        <f t="shared" si="30"/>
        <v>866900</v>
      </c>
      <c r="K171" s="221">
        <v>774615</v>
      </c>
      <c r="L171" s="334">
        <v>2.8304292952727272</v>
      </c>
      <c r="M171" s="192">
        <v>186842</v>
      </c>
      <c r="N171" s="174">
        <f t="shared" si="31"/>
        <v>961457</v>
      </c>
      <c r="O171" s="221">
        <v>795180</v>
      </c>
      <c r="P171" s="334">
        <v>2.8304292952727272</v>
      </c>
      <c r="Q171" s="192">
        <v>190470</v>
      </c>
      <c r="R171" s="174">
        <f t="shared" si="32"/>
        <v>985650</v>
      </c>
      <c r="S171" s="395">
        <f t="shared" si="29"/>
        <v>889394.10462699994</v>
      </c>
    </row>
    <row r="172" spans="1:19" x14ac:dyDescent="0.25">
      <c r="A172" s="108">
        <v>157</v>
      </c>
      <c r="B172" s="87" t="s">
        <v>194</v>
      </c>
      <c r="C172" s="9">
        <v>614000</v>
      </c>
      <c r="D172" s="121">
        <v>2.8304292952727272</v>
      </c>
      <c r="E172" s="11">
        <v>331134.23639599979</v>
      </c>
      <c r="F172" s="172">
        <v>945134.23639599979</v>
      </c>
      <c r="G172" s="221">
        <v>944250</v>
      </c>
      <c r="H172" s="334">
        <v>2.8304292952727272</v>
      </c>
      <c r="I172" s="192">
        <v>181400</v>
      </c>
      <c r="J172" s="174">
        <f t="shared" si="30"/>
        <v>1125650</v>
      </c>
      <c r="K172" s="221">
        <v>1057560</v>
      </c>
      <c r="L172" s="334">
        <v>2.8304292952727272</v>
      </c>
      <c r="M172" s="192">
        <v>190470</v>
      </c>
      <c r="N172" s="174">
        <f t="shared" si="31"/>
        <v>1248030</v>
      </c>
      <c r="O172" s="221">
        <v>1199198</v>
      </c>
      <c r="P172" s="334">
        <v>2.8304292952727272</v>
      </c>
      <c r="Q172" s="192">
        <v>183214</v>
      </c>
      <c r="R172" s="174">
        <f t="shared" si="32"/>
        <v>1382412</v>
      </c>
      <c r="S172" s="395">
        <f t="shared" si="29"/>
        <v>1175306.5590989999</v>
      </c>
    </row>
    <row r="173" spans="1:19" x14ac:dyDescent="0.25">
      <c r="A173" s="108">
        <v>158</v>
      </c>
      <c r="B173" s="87" t="s">
        <v>195</v>
      </c>
      <c r="C173" s="9">
        <v>525000</v>
      </c>
      <c r="D173" s="121">
        <v>2.8304292952727272</v>
      </c>
      <c r="E173" s="11">
        <v>282430.09381999995</v>
      </c>
      <c r="F173" s="172">
        <v>807430.09381999995</v>
      </c>
      <c r="G173" s="221">
        <v>819600</v>
      </c>
      <c r="H173" s="334">
        <v>2.8304292952727272</v>
      </c>
      <c r="I173" s="192">
        <v>142500</v>
      </c>
      <c r="J173" s="174">
        <f t="shared" si="30"/>
        <v>962100</v>
      </c>
      <c r="K173" s="221">
        <v>926148</v>
      </c>
      <c r="L173" s="334">
        <v>2.8304292952727272</v>
      </c>
      <c r="M173" s="192">
        <v>149625</v>
      </c>
      <c r="N173" s="174">
        <f t="shared" si="31"/>
        <v>1075773</v>
      </c>
      <c r="O173" s="221">
        <v>1040892</v>
      </c>
      <c r="P173" s="334">
        <v>2.8304292952727272</v>
      </c>
      <c r="Q173" s="192">
        <v>143925</v>
      </c>
      <c r="R173" s="174">
        <f t="shared" si="32"/>
        <v>1184817</v>
      </c>
      <c r="S173" s="395">
        <f t="shared" si="29"/>
        <v>1007530.023455</v>
      </c>
    </row>
    <row r="174" spans="1:19" x14ac:dyDescent="0.25">
      <c r="A174" s="108">
        <v>159</v>
      </c>
      <c r="B174" s="38" t="s">
        <v>410</v>
      </c>
      <c r="C174" s="9">
        <v>726000</v>
      </c>
      <c r="D174" s="121">
        <v>2.8304292952727272</v>
      </c>
      <c r="E174" s="11">
        <v>391440.82441600016</v>
      </c>
      <c r="F174" s="172">
        <v>1117440.8244160002</v>
      </c>
      <c r="G174" s="221">
        <v>1156950</v>
      </c>
      <c r="H174" s="334">
        <v>2.8304292952727272</v>
      </c>
      <c r="I174" s="192">
        <v>181400</v>
      </c>
      <c r="J174" s="174">
        <f t="shared" si="30"/>
        <v>1338350</v>
      </c>
      <c r="K174" s="221">
        <v>1330493</v>
      </c>
      <c r="L174" s="334">
        <v>2.8304292952727272</v>
      </c>
      <c r="M174" s="192">
        <v>188656</v>
      </c>
      <c r="N174" s="174">
        <f t="shared" si="31"/>
        <v>1519149</v>
      </c>
      <c r="O174" s="221">
        <v>1423049</v>
      </c>
      <c r="P174" s="334">
        <v>2.8304292952727272</v>
      </c>
      <c r="Q174" s="192">
        <v>186842</v>
      </c>
      <c r="R174" s="174">
        <f t="shared" si="32"/>
        <v>1609891</v>
      </c>
      <c r="S174" s="395">
        <f t="shared" si="29"/>
        <v>1396207.7061040001</v>
      </c>
    </row>
    <row r="175" spans="1:19" x14ac:dyDescent="0.25">
      <c r="A175" s="108">
        <v>160</v>
      </c>
      <c r="B175" s="38" t="s">
        <v>199</v>
      </c>
      <c r="C175" s="9">
        <v>585000</v>
      </c>
      <c r="D175" s="121">
        <v>3.7739186014545458</v>
      </c>
      <c r="E175" s="11">
        <v>315672.73811200017</v>
      </c>
      <c r="F175" s="172">
        <v>900672.73811200017</v>
      </c>
      <c r="G175" s="221">
        <v>812700</v>
      </c>
      <c r="H175" s="334">
        <v>3.7739186014545458</v>
      </c>
      <c r="I175" s="192">
        <v>241700</v>
      </c>
      <c r="J175" s="174">
        <f t="shared" si="30"/>
        <v>1054400</v>
      </c>
      <c r="K175" s="221">
        <v>926478</v>
      </c>
      <c r="L175" s="334">
        <v>3.7739186014545458</v>
      </c>
      <c r="M175" s="192">
        <v>253785</v>
      </c>
      <c r="N175" s="174">
        <f t="shared" si="31"/>
        <v>1180263</v>
      </c>
      <c r="O175" s="221">
        <v>967113</v>
      </c>
      <c r="P175" s="334">
        <v>3.7739186014545458</v>
      </c>
      <c r="Q175" s="192">
        <v>248951</v>
      </c>
      <c r="R175" s="174">
        <f t="shared" si="32"/>
        <v>1216064</v>
      </c>
      <c r="S175" s="395">
        <f t="shared" si="29"/>
        <v>1087849.9345280002</v>
      </c>
    </row>
    <row r="176" spans="1:19" x14ac:dyDescent="0.25">
      <c r="A176" s="108">
        <v>161</v>
      </c>
      <c r="B176" s="38" t="s">
        <v>1231</v>
      </c>
      <c r="C176" s="9">
        <v>420000</v>
      </c>
      <c r="D176" s="121">
        <v>5.6608779021818192</v>
      </c>
      <c r="E176" s="11">
        <v>226116.66677600006</v>
      </c>
      <c r="F176" s="172">
        <v>646116.66677600006</v>
      </c>
      <c r="G176" s="221">
        <v>332250</v>
      </c>
      <c r="H176" s="334">
        <v>5.6608779021818192</v>
      </c>
      <c r="I176" s="192">
        <v>362600</v>
      </c>
      <c r="J176" s="174">
        <f t="shared" si="30"/>
        <v>694850</v>
      </c>
      <c r="K176" s="221">
        <v>378765</v>
      </c>
      <c r="L176" s="334">
        <v>5.6608779021818192</v>
      </c>
      <c r="M176" s="192">
        <v>373478</v>
      </c>
      <c r="N176" s="174">
        <f t="shared" si="31"/>
        <v>752243</v>
      </c>
      <c r="O176" s="221">
        <v>415313</v>
      </c>
      <c r="P176" s="334">
        <v>5.6608779021818192</v>
      </c>
      <c r="Q176" s="192">
        <v>369852</v>
      </c>
      <c r="R176" s="174">
        <f t="shared" si="32"/>
        <v>785165</v>
      </c>
      <c r="S176" s="395">
        <f t="shared" si="29"/>
        <v>719593.66669400001</v>
      </c>
    </row>
    <row r="177" spans="1:19" x14ac:dyDescent="0.25">
      <c r="A177" s="108">
        <v>162</v>
      </c>
      <c r="B177" s="38" t="s">
        <v>200</v>
      </c>
      <c r="C177" s="9">
        <v>467000</v>
      </c>
      <c r="D177" s="121">
        <v>5.6608779021818192</v>
      </c>
      <c r="E177" s="11">
        <v>251344.895884</v>
      </c>
      <c r="F177" s="172">
        <v>718344.895884</v>
      </c>
      <c r="G177" s="221">
        <v>421350</v>
      </c>
      <c r="H177" s="334">
        <v>5.6608779021818192</v>
      </c>
      <c r="I177" s="192">
        <v>362600</v>
      </c>
      <c r="J177" s="174">
        <f t="shared" si="30"/>
        <v>783950</v>
      </c>
      <c r="K177" s="221">
        <v>484553</v>
      </c>
      <c r="L177" s="334">
        <v>5.6608779021818192</v>
      </c>
      <c r="M177" s="192">
        <v>380730</v>
      </c>
      <c r="N177" s="174">
        <f t="shared" si="31"/>
        <v>865283</v>
      </c>
      <c r="O177" s="221">
        <v>547755</v>
      </c>
      <c r="P177" s="334">
        <v>5.6608779021818192</v>
      </c>
      <c r="Q177" s="192">
        <v>369852</v>
      </c>
      <c r="R177" s="174">
        <f t="shared" si="32"/>
        <v>917607</v>
      </c>
      <c r="S177" s="395">
        <f t="shared" si="29"/>
        <v>821296.22397099994</v>
      </c>
    </row>
    <row r="178" spans="1:19" x14ac:dyDescent="0.25">
      <c r="A178" s="108">
        <v>163</v>
      </c>
      <c r="B178" s="38" t="s">
        <v>203</v>
      </c>
      <c r="C178" s="9">
        <v>611000</v>
      </c>
      <c r="D178" s="121">
        <v>5.6608779021818192</v>
      </c>
      <c r="E178" s="11">
        <v>329327.50965999998</v>
      </c>
      <c r="F178" s="172">
        <v>940327.50965999998</v>
      </c>
      <c r="G178" s="221">
        <v>699750</v>
      </c>
      <c r="H178" s="334">
        <v>5.6608779021818192</v>
      </c>
      <c r="I178" s="192">
        <v>362600</v>
      </c>
      <c r="J178" s="174">
        <f t="shared" si="30"/>
        <v>1062350</v>
      </c>
      <c r="K178" s="221">
        <v>790718</v>
      </c>
      <c r="L178" s="334">
        <v>5.6608779021818192</v>
      </c>
      <c r="M178" s="192">
        <v>377104</v>
      </c>
      <c r="N178" s="174">
        <f t="shared" si="31"/>
        <v>1167822</v>
      </c>
      <c r="O178" s="221">
        <v>839700</v>
      </c>
      <c r="P178" s="334">
        <v>5.6608779021818192</v>
      </c>
      <c r="Q178" s="192">
        <v>377104</v>
      </c>
      <c r="R178" s="174">
        <f t="shared" si="32"/>
        <v>1216804</v>
      </c>
      <c r="S178" s="395">
        <f t="shared" si="29"/>
        <v>1096825.877415</v>
      </c>
    </row>
    <row r="179" spans="1:19" x14ac:dyDescent="0.25">
      <c r="A179" s="108">
        <v>164</v>
      </c>
      <c r="B179" s="38" t="s">
        <v>205</v>
      </c>
      <c r="C179" s="9">
        <v>948000</v>
      </c>
      <c r="D179" s="121">
        <v>3.7739186014545458</v>
      </c>
      <c r="E179" s="11">
        <v>510226.74941999977</v>
      </c>
      <c r="F179" s="172">
        <v>1458226.7494199998</v>
      </c>
      <c r="G179" s="221">
        <v>1515150</v>
      </c>
      <c r="H179" s="334">
        <v>3.7739186014545458</v>
      </c>
      <c r="I179" s="192">
        <v>241700</v>
      </c>
      <c r="J179" s="174">
        <f t="shared" si="30"/>
        <v>1756850</v>
      </c>
      <c r="K179" s="221">
        <v>1696968</v>
      </c>
      <c r="L179" s="334">
        <v>3.7739186014545458</v>
      </c>
      <c r="M179" s="192">
        <v>251368</v>
      </c>
      <c r="N179" s="174">
        <f t="shared" si="31"/>
        <v>1948336</v>
      </c>
      <c r="O179" s="221">
        <v>1909089</v>
      </c>
      <c r="P179" s="334">
        <v>3.7739186014545458</v>
      </c>
      <c r="Q179" s="192">
        <v>251368</v>
      </c>
      <c r="R179" s="174">
        <f t="shared" si="32"/>
        <v>2160457</v>
      </c>
      <c r="S179" s="395">
        <f t="shared" si="29"/>
        <v>1830967.4373550001</v>
      </c>
    </row>
    <row r="180" spans="1:19" x14ac:dyDescent="0.25">
      <c r="A180" s="108">
        <v>165</v>
      </c>
      <c r="B180" s="38" t="s">
        <v>411</v>
      </c>
      <c r="C180" s="9">
        <v>744000</v>
      </c>
      <c r="D180" s="121">
        <v>3.7739186014545458</v>
      </c>
      <c r="E180" s="11">
        <v>400078.26419599983</v>
      </c>
      <c r="F180" s="172">
        <v>1144078.2641959998</v>
      </c>
      <c r="G180" s="221">
        <v>1116600</v>
      </c>
      <c r="H180" s="334">
        <v>3.7739186014545458</v>
      </c>
      <c r="I180" s="192">
        <v>241700</v>
      </c>
      <c r="J180" s="174">
        <f t="shared" si="30"/>
        <v>1358300</v>
      </c>
      <c r="K180" s="221">
        <v>1295256</v>
      </c>
      <c r="L180" s="334">
        <v>3.7739186014545458</v>
      </c>
      <c r="M180" s="192">
        <v>251368</v>
      </c>
      <c r="N180" s="174">
        <f t="shared" si="31"/>
        <v>1546624</v>
      </c>
      <c r="O180" s="221">
        <v>1339920</v>
      </c>
      <c r="P180" s="334">
        <v>3.7739186014545458</v>
      </c>
      <c r="Q180" s="192">
        <v>253785</v>
      </c>
      <c r="R180" s="174">
        <f t="shared" si="32"/>
        <v>1593705</v>
      </c>
      <c r="S180" s="395">
        <f t="shared" si="29"/>
        <v>1410676.816049</v>
      </c>
    </row>
    <row r="181" spans="1:19" x14ac:dyDescent="0.25">
      <c r="A181" s="108">
        <v>166</v>
      </c>
      <c r="B181" s="38" t="s">
        <v>206</v>
      </c>
      <c r="C181" s="9">
        <v>498000</v>
      </c>
      <c r="D181" s="121">
        <v>5.6608779021818192</v>
      </c>
      <c r="E181" s="11">
        <v>268487.288084</v>
      </c>
      <c r="F181" s="172">
        <v>766487.288084</v>
      </c>
      <c r="G181" s="221">
        <v>477150</v>
      </c>
      <c r="H181" s="334">
        <v>5.6608779021818192</v>
      </c>
      <c r="I181" s="192">
        <v>362600</v>
      </c>
      <c r="J181" s="174">
        <f t="shared" si="30"/>
        <v>839750</v>
      </c>
      <c r="K181" s="221">
        <v>553494</v>
      </c>
      <c r="L181" s="334">
        <v>5.6608779021818192</v>
      </c>
      <c r="M181" s="192">
        <v>380730</v>
      </c>
      <c r="N181" s="174">
        <f t="shared" si="31"/>
        <v>934224</v>
      </c>
      <c r="O181" s="221">
        <v>577352</v>
      </c>
      <c r="P181" s="334">
        <v>5.6608779021818192</v>
      </c>
      <c r="Q181" s="192">
        <v>377104</v>
      </c>
      <c r="R181" s="174">
        <f t="shared" si="32"/>
        <v>954456</v>
      </c>
      <c r="S181" s="395">
        <f t="shared" si="29"/>
        <v>873729.32202099997</v>
      </c>
    </row>
    <row r="182" spans="1:19" x14ac:dyDescent="0.25">
      <c r="A182" s="108">
        <v>167</v>
      </c>
      <c r="B182" s="38" t="s">
        <v>207</v>
      </c>
      <c r="C182" s="9">
        <v>2563000</v>
      </c>
      <c r="D182" s="121">
        <v>3.7739186014545458</v>
      </c>
      <c r="E182" s="11">
        <v>1380811.9267119998</v>
      </c>
      <c r="F182" s="172">
        <v>3943811.9267119998</v>
      </c>
      <c r="G182" s="221">
        <v>4644450</v>
      </c>
      <c r="H182" s="334">
        <v>3.7739186014545458</v>
      </c>
      <c r="I182" s="192">
        <v>241700</v>
      </c>
      <c r="J182" s="174">
        <f t="shared" si="30"/>
        <v>4886150</v>
      </c>
      <c r="K182" s="221">
        <v>5294673</v>
      </c>
      <c r="L182" s="334">
        <v>3.7739186014545458</v>
      </c>
      <c r="M182" s="192">
        <v>251368</v>
      </c>
      <c r="N182" s="174">
        <f t="shared" si="31"/>
        <v>5546041</v>
      </c>
      <c r="O182" s="221">
        <v>5852007</v>
      </c>
      <c r="P182" s="334">
        <v>3.7739186014545458</v>
      </c>
      <c r="Q182" s="192">
        <v>248951</v>
      </c>
      <c r="R182" s="174">
        <f t="shared" si="32"/>
        <v>6100958</v>
      </c>
      <c r="S182" s="395">
        <f t="shared" si="29"/>
        <v>5119240.2316779997</v>
      </c>
    </row>
    <row r="183" spans="1:19" x14ac:dyDescent="0.25">
      <c r="A183" s="108">
        <v>168</v>
      </c>
      <c r="B183" s="38" t="s">
        <v>342</v>
      </c>
      <c r="C183" s="9">
        <v>253000</v>
      </c>
      <c r="D183" s="121">
        <v>3.7739186014545458</v>
      </c>
      <c r="E183" s="11">
        <v>135687.37303199997</v>
      </c>
      <c r="F183" s="172">
        <v>388687.37303199997</v>
      </c>
      <c r="G183" s="221">
        <v>161100</v>
      </c>
      <c r="H183" s="334">
        <v>3.7739186014545458</v>
      </c>
      <c r="I183" s="192">
        <v>241700</v>
      </c>
      <c r="J183" s="174">
        <f t="shared" si="30"/>
        <v>402800</v>
      </c>
      <c r="K183" s="221">
        <v>188487</v>
      </c>
      <c r="L183" s="334">
        <v>3.7739186014545458</v>
      </c>
      <c r="M183" s="192">
        <v>248951</v>
      </c>
      <c r="N183" s="174">
        <f t="shared" si="31"/>
        <v>437438</v>
      </c>
      <c r="O183" s="221">
        <v>188487</v>
      </c>
      <c r="P183" s="334">
        <v>3.7739186014545458</v>
      </c>
      <c r="Q183" s="192">
        <v>244117</v>
      </c>
      <c r="R183" s="174">
        <f t="shared" si="32"/>
        <v>432604</v>
      </c>
      <c r="S183" s="395">
        <f t="shared" si="29"/>
        <v>415382.34325799998</v>
      </c>
    </row>
    <row r="184" spans="1:19" x14ac:dyDescent="0.25">
      <c r="A184" s="108">
        <v>169</v>
      </c>
      <c r="B184" s="38" t="s">
        <v>211</v>
      </c>
      <c r="C184" s="9">
        <v>743000</v>
      </c>
      <c r="D184" s="121">
        <v>8.8057971956363641</v>
      </c>
      <c r="E184" s="11">
        <v>399636.61657599988</v>
      </c>
      <c r="F184" s="172">
        <v>1142636.6165759999</v>
      </c>
      <c r="G184" s="221">
        <v>691500</v>
      </c>
      <c r="H184" s="334">
        <v>8.8057971956363641</v>
      </c>
      <c r="I184" s="192">
        <v>563800</v>
      </c>
      <c r="J184" s="174">
        <f t="shared" si="30"/>
        <v>1255300</v>
      </c>
      <c r="K184" s="221">
        <v>815970</v>
      </c>
      <c r="L184" s="334">
        <v>8.8057971956363641</v>
      </c>
      <c r="M184" s="192">
        <v>586352</v>
      </c>
      <c r="N184" s="174">
        <f t="shared" si="31"/>
        <v>1402322</v>
      </c>
      <c r="O184" s="221">
        <v>850545</v>
      </c>
      <c r="P184" s="334">
        <v>8.8057971956363641</v>
      </c>
      <c r="Q184" s="192">
        <v>586352</v>
      </c>
      <c r="R184" s="174">
        <f t="shared" si="32"/>
        <v>1436897</v>
      </c>
      <c r="S184" s="395">
        <f t="shared" si="29"/>
        <v>1309288.904144</v>
      </c>
    </row>
    <row r="185" spans="1:19" x14ac:dyDescent="0.25">
      <c r="A185" s="108">
        <v>170</v>
      </c>
      <c r="B185" s="38" t="s">
        <v>343</v>
      </c>
      <c r="C185" s="9">
        <v>808000</v>
      </c>
      <c r="D185" s="121">
        <v>8.8057971956363641</v>
      </c>
      <c r="E185" s="11">
        <v>435230.29829599988</v>
      </c>
      <c r="F185" s="172">
        <v>1243230.2982959999</v>
      </c>
      <c r="G185" s="221">
        <v>820650</v>
      </c>
      <c r="H185" s="334">
        <v>8.8057971956363641</v>
      </c>
      <c r="I185" s="192">
        <v>563800</v>
      </c>
      <c r="J185" s="174">
        <f t="shared" si="30"/>
        <v>1384450</v>
      </c>
      <c r="K185" s="221">
        <v>935541</v>
      </c>
      <c r="L185" s="334">
        <v>8.8057971956363641</v>
      </c>
      <c r="M185" s="192">
        <v>586352</v>
      </c>
      <c r="N185" s="174">
        <f t="shared" si="31"/>
        <v>1521893</v>
      </c>
      <c r="O185" s="221">
        <v>984780</v>
      </c>
      <c r="P185" s="334">
        <v>8.8057971956363641</v>
      </c>
      <c r="Q185" s="192">
        <v>569438</v>
      </c>
      <c r="R185" s="174">
        <f t="shared" si="32"/>
        <v>1554218</v>
      </c>
      <c r="S185" s="395">
        <f t="shared" si="29"/>
        <v>1425947.824574</v>
      </c>
    </row>
    <row r="186" spans="1:19" x14ac:dyDescent="0.25">
      <c r="A186" s="108">
        <v>171</v>
      </c>
      <c r="B186" s="38" t="s">
        <v>213</v>
      </c>
      <c r="C186" s="9">
        <v>109000</v>
      </c>
      <c r="D186" s="121">
        <v>1.4152146476363636</v>
      </c>
      <c r="E186" s="11">
        <v>58471.689811999997</v>
      </c>
      <c r="F186" s="172">
        <v>167471.689812</v>
      </c>
      <c r="G186" s="152">
        <v>79200</v>
      </c>
      <c r="H186" s="334">
        <v>1.4152146476363636</v>
      </c>
      <c r="I186" s="304">
        <v>90800</v>
      </c>
      <c r="J186" s="174">
        <f t="shared" si="30"/>
        <v>170000</v>
      </c>
      <c r="K186" s="152">
        <v>89496</v>
      </c>
      <c r="L186" s="334">
        <v>1.4152146476363636</v>
      </c>
      <c r="M186" s="304">
        <v>95340</v>
      </c>
      <c r="N186" s="174">
        <f t="shared" si="31"/>
        <v>184836</v>
      </c>
      <c r="O186" s="152">
        <v>99792</v>
      </c>
      <c r="P186" s="334">
        <v>1.4152146476363636</v>
      </c>
      <c r="Q186" s="304">
        <v>92616</v>
      </c>
      <c r="R186" s="174">
        <f t="shared" si="32"/>
        <v>192408</v>
      </c>
      <c r="S186" s="395">
        <f t="shared" si="29"/>
        <v>178678.92245300001</v>
      </c>
    </row>
    <row r="187" spans="1:19" x14ac:dyDescent="0.25">
      <c r="A187" s="3"/>
      <c r="B187" s="36" t="s">
        <v>214</v>
      </c>
      <c r="C187" s="5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25">
      <c r="A188" s="108">
        <v>172</v>
      </c>
      <c r="B188" s="87" t="s">
        <v>215</v>
      </c>
      <c r="C188" s="15" t="s">
        <v>10</v>
      </c>
      <c r="D188" s="121">
        <v>11.047182958545456</v>
      </c>
      <c r="E188" s="11">
        <v>636335.91926800006</v>
      </c>
      <c r="F188" s="172">
        <v>636335.91926800006</v>
      </c>
      <c r="G188" s="216" t="s">
        <v>10</v>
      </c>
      <c r="H188" s="334">
        <v>11.047182958545456</v>
      </c>
      <c r="I188" s="192">
        <v>609600</v>
      </c>
      <c r="J188" s="174">
        <f>I188*1</f>
        <v>609600</v>
      </c>
      <c r="K188" s="216" t="s">
        <v>10</v>
      </c>
      <c r="L188" s="334">
        <v>11.047182958545456</v>
      </c>
      <c r="M188" s="192">
        <v>646176</v>
      </c>
      <c r="N188" s="174">
        <f>M188*1</f>
        <v>646176</v>
      </c>
      <c r="O188" s="216" t="s">
        <v>10</v>
      </c>
      <c r="P188" s="334">
        <v>11.047182958545456</v>
      </c>
      <c r="Q188" s="192">
        <v>633984</v>
      </c>
      <c r="R188" s="174">
        <f>Q188*1</f>
        <v>633984</v>
      </c>
      <c r="S188" s="395">
        <f t="shared" si="29"/>
        <v>631523.97981699998</v>
      </c>
    </row>
    <row r="189" spans="1:19" x14ac:dyDescent="0.25">
      <c r="A189" s="108">
        <v>173</v>
      </c>
      <c r="B189" s="87" t="s">
        <v>216</v>
      </c>
      <c r="C189" s="9">
        <v>494000</v>
      </c>
      <c r="D189" s="121">
        <v>4.1453393036363639</v>
      </c>
      <c r="E189" s="11">
        <v>265359.9979839999</v>
      </c>
      <c r="F189" s="172">
        <v>759359.9979839999</v>
      </c>
      <c r="G189" s="221">
        <v>594750</v>
      </c>
      <c r="H189" s="334">
        <v>4.1453393036363639</v>
      </c>
      <c r="I189" s="192">
        <v>265500</v>
      </c>
      <c r="J189" s="174">
        <f t="shared" ref="J189:J202" si="33">G189+I189</f>
        <v>860250</v>
      </c>
      <c r="K189" s="221">
        <v>672068</v>
      </c>
      <c r="L189" s="334">
        <v>4.1453393036363639</v>
      </c>
      <c r="M189" s="192">
        <v>276120</v>
      </c>
      <c r="N189" s="174">
        <f t="shared" ref="N189:N202" si="34">K189+M189</f>
        <v>948188</v>
      </c>
      <c r="O189" s="221">
        <v>731543</v>
      </c>
      <c r="P189" s="334">
        <v>4.1453393036363639</v>
      </c>
      <c r="Q189" s="192">
        <v>273465</v>
      </c>
      <c r="R189" s="174">
        <f t="shared" ref="R189:R202" si="35">O189+Q189</f>
        <v>1005008</v>
      </c>
      <c r="S189" s="395">
        <f t="shared" si="29"/>
        <v>893201.499496</v>
      </c>
    </row>
    <row r="190" spans="1:19" x14ac:dyDescent="0.25">
      <c r="A190" s="108">
        <v>174</v>
      </c>
      <c r="B190" s="38" t="s">
        <v>217</v>
      </c>
      <c r="C190" s="9">
        <v>254000</v>
      </c>
      <c r="D190" s="121">
        <v>1.8869593007272729</v>
      </c>
      <c r="E190" s="11">
        <v>136532.86669599998</v>
      </c>
      <c r="F190" s="172">
        <v>390532.86669599998</v>
      </c>
      <c r="G190" s="221">
        <v>321900</v>
      </c>
      <c r="H190" s="334">
        <v>1.8869593007272729</v>
      </c>
      <c r="I190" s="192">
        <v>120900</v>
      </c>
      <c r="J190" s="174">
        <f t="shared" si="33"/>
        <v>442800</v>
      </c>
      <c r="K190" s="221">
        <v>363747</v>
      </c>
      <c r="L190" s="334">
        <v>1.8869593007272729</v>
      </c>
      <c r="M190" s="192">
        <v>128154</v>
      </c>
      <c r="N190" s="174">
        <f t="shared" si="34"/>
        <v>491901</v>
      </c>
      <c r="O190" s="221">
        <v>383061</v>
      </c>
      <c r="P190" s="334">
        <v>1.8869593007272729</v>
      </c>
      <c r="Q190" s="192">
        <v>126945</v>
      </c>
      <c r="R190" s="174">
        <f t="shared" si="35"/>
        <v>510006</v>
      </c>
      <c r="S190" s="395">
        <f t="shared" si="29"/>
        <v>458809.96667400002</v>
      </c>
    </row>
    <row r="191" spans="1:19" x14ac:dyDescent="0.25">
      <c r="A191" s="108">
        <v>175</v>
      </c>
      <c r="B191" s="87" t="s">
        <v>218</v>
      </c>
      <c r="C191" s="9">
        <v>517000</v>
      </c>
      <c r="D191" s="121">
        <v>4.1453393036363639</v>
      </c>
      <c r="E191" s="11">
        <v>278807.22463199997</v>
      </c>
      <c r="F191" s="172">
        <v>795807.22463199997</v>
      </c>
      <c r="G191" s="221">
        <v>651150</v>
      </c>
      <c r="H191" s="334">
        <v>4.1453393036363639</v>
      </c>
      <c r="I191" s="192">
        <v>265500</v>
      </c>
      <c r="J191" s="174">
        <f t="shared" si="33"/>
        <v>916650</v>
      </c>
      <c r="K191" s="221">
        <v>761846</v>
      </c>
      <c r="L191" s="334">
        <v>4.1453393036363639</v>
      </c>
      <c r="M191" s="192">
        <v>273465</v>
      </c>
      <c r="N191" s="174">
        <f t="shared" si="34"/>
        <v>1035311</v>
      </c>
      <c r="O191" s="221">
        <v>807426</v>
      </c>
      <c r="P191" s="334">
        <v>4.1453393036363639</v>
      </c>
      <c r="Q191" s="192">
        <v>273465</v>
      </c>
      <c r="R191" s="174">
        <f t="shared" si="35"/>
        <v>1080891</v>
      </c>
      <c r="S191" s="395">
        <f t="shared" si="29"/>
        <v>957164.80615800002</v>
      </c>
    </row>
    <row r="192" spans="1:19" x14ac:dyDescent="0.25">
      <c r="A192" s="108">
        <v>176</v>
      </c>
      <c r="B192" s="87" t="s">
        <v>219</v>
      </c>
      <c r="C192" s="9">
        <v>692000</v>
      </c>
      <c r="D192" s="121">
        <v>11.047182958545456</v>
      </c>
      <c r="E192" s="11">
        <v>373253.98279999988</v>
      </c>
      <c r="F192" s="172">
        <v>1065253.9827999999</v>
      </c>
      <c r="G192" s="221">
        <v>770850</v>
      </c>
      <c r="H192" s="334">
        <v>11.047182958545456</v>
      </c>
      <c r="I192" s="192">
        <v>431500</v>
      </c>
      <c r="J192" s="174">
        <f t="shared" si="33"/>
        <v>1202350</v>
      </c>
      <c r="K192" s="221">
        <v>901895</v>
      </c>
      <c r="L192" s="334">
        <v>11.047182958545456</v>
      </c>
      <c r="M192" s="192">
        <v>453075</v>
      </c>
      <c r="N192" s="174">
        <f t="shared" si="34"/>
        <v>1354970</v>
      </c>
      <c r="O192" s="221">
        <v>894186</v>
      </c>
      <c r="P192" s="334">
        <v>11.047182958545456</v>
      </c>
      <c r="Q192" s="192">
        <v>440130</v>
      </c>
      <c r="R192" s="174">
        <f t="shared" si="35"/>
        <v>1334316</v>
      </c>
      <c r="S192" s="395">
        <f t="shared" si="29"/>
        <v>1239222.4956999999</v>
      </c>
    </row>
    <row r="193" spans="1:19" x14ac:dyDescent="0.25">
      <c r="A193" s="108">
        <v>177</v>
      </c>
      <c r="B193" s="87" t="s">
        <v>220</v>
      </c>
      <c r="C193" s="9">
        <v>351000</v>
      </c>
      <c r="D193" s="121">
        <v>8.2862562425454556</v>
      </c>
      <c r="E193" s="11">
        <v>189536.87461199996</v>
      </c>
      <c r="F193" s="172">
        <v>540536.87461199996</v>
      </c>
      <c r="G193" s="182">
        <v>71100</v>
      </c>
      <c r="H193" s="334">
        <v>8.2862562425454556</v>
      </c>
      <c r="I193" s="192">
        <v>457300</v>
      </c>
      <c r="J193" s="174">
        <f t="shared" si="33"/>
        <v>528400</v>
      </c>
      <c r="K193" s="182">
        <v>83898</v>
      </c>
      <c r="L193" s="334">
        <v>8.2862562425454556</v>
      </c>
      <c r="M193" s="192">
        <v>471019</v>
      </c>
      <c r="N193" s="174">
        <f t="shared" si="34"/>
        <v>554917</v>
      </c>
      <c r="O193" s="182">
        <v>90297</v>
      </c>
      <c r="P193" s="334">
        <v>8.2862562425454556</v>
      </c>
      <c r="Q193" s="192">
        <v>466446</v>
      </c>
      <c r="R193" s="174">
        <f t="shared" si="35"/>
        <v>556743</v>
      </c>
      <c r="S193" s="395">
        <f t="shared" si="29"/>
        <v>545149.21865299996</v>
      </c>
    </row>
    <row r="194" spans="1:19" x14ac:dyDescent="0.25">
      <c r="A194" s="108">
        <v>178</v>
      </c>
      <c r="B194" s="87" t="s">
        <v>221</v>
      </c>
      <c r="C194" s="9">
        <v>419000</v>
      </c>
      <c r="D194" s="121">
        <v>4.1453393036363639</v>
      </c>
      <c r="E194" s="11">
        <v>226191.28139199992</v>
      </c>
      <c r="F194" s="172">
        <v>645191.28139199992</v>
      </c>
      <c r="G194" s="221">
        <v>514650</v>
      </c>
      <c r="H194" s="334">
        <v>4.1453393036363639</v>
      </c>
      <c r="I194" s="192">
        <v>221600</v>
      </c>
      <c r="J194" s="174">
        <f t="shared" si="33"/>
        <v>736250</v>
      </c>
      <c r="K194" s="221">
        <v>576408</v>
      </c>
      <c r="L194" s="334">
        <v>4.1453393036363639</v>
      </c>
      <c r="M194" s="192">
        <v>234896</v>
      </c>
      <c r="N194" s="174">
        <f t="shared" si="34"/>
        <v>811304</v>
      </c>
      <c r="O194" s="221">
        <v>617580</v>
      </c>
      <c r="P194" s="334">
        <v>4.1453393036363639</v>
      </c>
      <c r="Q194" s="192">
        <v>228248</v>
      </c>
      <c r="R194" s="174">
        <f t="shared" si="35"/>
        <v>845828</v>
      </c>
      <c r="S194" s="395">
        <f t="shared" si="29"/>
        <v>759643.32034799992</v>
      </c>
    </row>
    <row r="195" spans="1:19" x14ac:dyDescent="0.25">
      <c r="A195" s="108">
        <v>179</v>
      </c>
      <c r="B195" s="87" t="s">
        <v>222</v>
      </c>
      <c r="C195" s="9">
        <v>1810000</v>
      </c>
      <c r="D195" s="121">
        <v>2.764383498909091</v>
      </c>
      <c r="E195" s="11">
        <v>975294.23295199964</v>
      </c>
      <c r="F195" s="172">
        <v>2785294.2329519996</v>
      </c>
      <c r="G195" s="221">
        <v>3410850</v>
      </c>
      <c r="H195" s="334">
        <v>2.764383498909091</v>
      </c>
      <c r="I195" s="192">
        <v>57200</v>
      </c>
      <c r="J195" s="174">
        <f t="shared" si="33"/>
        <v>3468050</v>
      </c>
      <c r="K195" s="221">
        <v>3888369</v>
      </c>
      <c r="L195" s="334">
        <v>2.764383498909091</v>
      </c>
      <c r="M195" s="192">
        <v>60060</v>
      </c>
      <c r="N195" s="174">
        <f t="shared" si="34"/>
        <v>3948429</v>
      </c>
      <c r="O195" s="221">
        <v>4127129</v>
      </c>
      <c r="P195" s="334">
        <v>2.764383498909091</v>
      </c>
      <c r="Q195" s="192">
        <v>58344</v>
      </c>
      <c r="R195" s="174">
        <f t="shared" si="35"/>
        <v>4185473</v>
      </c>
      <c r="S195" s="395">
        <f t="shared" si="29"/>
        <v>3596811.5582379997</v>
      </c>
    </row>
    <row r="196" spans="1:19" x14ac:dyDescent="0.25">
      <c r="A196" s="108">
        <v>180</v>
      </c>
      <c r="B196" s="87" t="s">
        <v>223</v>
      </c>
      <c r="C196" s="9">
        <v>4325000</v>
      </c>
      <c r="D196" s="121">
        <v>8.2862562425454556</v>
      </c>
      <c r="E196" s="11">
        <v>2329390.8040400008</v>
      </c>
      <c r="F196" s="172">
        <v>6654390.8040400008</v>
      </c>
      <c r="G196" s="221">
        <v>8069250</v>
      </c>
      <c r="H196" s="334">
        <v>8.2862562425454556</v>
      </c>
      <c r="I196" s="192">
        <v>214900</v>
      </c>
      <c r="J196" s="174">
        <f t="shared" si="33"/>
        <v>8284150</v>
      </c>
      <c r="K196" s="221">
        <v>9521715</v>
      </c>
      <c r="L196" s="334">
        <v>8.2862562425454556</v>
      </c>
      <c r="M196" s="192">
        <v>223496</v>
      </c>
      <c r="N196" s="174">
        <f t="shared" si="34"/>
        <v>9745211</v>
      </c>
      <c r="O196" s="221">
        <v>10490025</v>
      </c>
      <c r="P196" s="334">
        <v>8.2862562425454556</v>
      </c>
      <c r="Q196" s="192">
        <v>221347</v>
      </c>
      <c r="R196" s="174">
        <f t="shared" si="35"/>
        <v>10711372</v>
      </c>
      <c r="S196" s="395">
        <f t="shared" si="29"/>
        <v>8848780.95101</v>
      </c>
    </row>
    <row r="197" spans="1:19" x14ac:dyDescent="0.25">
      <c r="A197" s="108">
        <v>181</v>
      </c>
      <c r="B197" s="87" t="s">
        <v>224</v>
      </c>
      <c r="C197" s="9">
        <v>3588000</v>
      </c>
      <c r="D197" s="121">
        <v>8.2862562425454556</v>
      </c>
      <c r="E197" s="11">
        <v>1931411.1019040002</v>
      </c>
      <c r="F197" s="172">
        <v>5519411.1019040002</v>
      </c>
      <c r="G197" s="221">
        <v>6556650</v>
      </c>
      <c r="H197" s="334">
        <v>8.2862562425454556</v>
      </c>
      <c r="I197" s="192">
        <v>291000</v>
      </c>
      <c r="J197" s="174">
        <f t="shared" si="33"/>
        <v>6847650</v>
      </c>
      <c r="K197" s="221">
        <v>7736847</v>
      </c>
      <c r="L197" s="334">
        <v>8.2862562425454556</v>
      </c>
      <c r="M197" s="192">
        <v>308460</v>
      </c>
      <c r="N197" s="174">
        <f t="shared" si="34"/>
        <v>8045307</v>
      </c>
      <c r="O197" s="221">
        <v>7802414</v>
      </c>
      <c r="P197" s="334">
        <v>8.2862562425454556</v>
      </c>
      <c r="Q197" s="192">
        <v>302640</v>
      </c>
      <c r="R197" s="174">
        <f t="shared" si="35"/>
        <v>8105054</v>
      </c>
      <c r="S197" s="395">
        <f t="shared" si="29"/>
        <v>7129355.5254760003</v>
      </c>
    </row>
    <row r="198" spans="1:19" x14ac:dyDescent="0.25">
      <c r="A198" s="108">
        <v>182</v>
      </c>
      <c r="B198" s="87" t="s">
        <v>225</v>
      </c>
      <c r="C198" s="9">
        <v>1782000</v>
      </c>
      <c r="D198" s="121">
        <v>4.1453393036363639</v>
      </c>
      <c r="E198" s="11">
        <v>958864.56095199985</v>
      </c>
      <c r="F198" s="172">
        <v>2740864.5609519999</v>
      </c>
      <c r="G198" s="221">
        <v>3285900</v>
      </c>
      <c r="H198" s="334">
        <v>4.1453393036363639</v>
      </c>
      <c r="I198" s="192">
        <v>140500</v>
      </c>
      <c r="J198" s="174">
        <f t="shared" si="33"/>
        <v>3426400</v>
      </c>
      <c r="K198" s="221">
        <v>3745926</v>
      </c>
      <c r="L198" s="334">
        <v>4.1453393036363639</v>
      </c>
      <c r="M198" s="192">
        <v>144715</v>
      </c>
      <c r="N198" s="174">
        <f t="shared" si="34"/>
        <v>3890641</v>
      </c>
      <c r="O198" s="221">
        <v>3943080</v>
      </c>
      <c r="P198" s="334">
        <v>4.1453393036363639</v>
      </c>
      <c r="Q198" s="192">
        <v>147525</v>
      </c>
      <c r="R198" s="174">
        <f t="shared" si="35"/>
        <v>4090605</v>
      </c>
      <c r="S198" s="395">
        <f t="shared" si="29"/>
        <v>3537127.6402380001</v>
      </c>
    </row>
    <row r="199" spans="1:19" x14ac:dyDescent="0.25">
      <c r="A199" s="108">
        <v>183</v>
      </c>
      <c r="B199" s="87" t="s">
        <v>226</v>
      </c>
      <c r="C199" s="9">
        <v>1994000</v>
      </c>
      <c r="D199" s="121">
        <v>6.215643280000001</v>
      </c>
      <c r="E199" s="11">
        <v>1072944.4838480004</v>
      </c>
      <c r="F199" s="172">
        <v>3066944.4838480004</v>
      </c>
      <c r="G199" s="221">
        <v>3458250</v>
      </c>
      <c r="H199" s="334">
        <v>6.215643280000001</v>
      </c>
      <c r="I199" s="192">
        <v>291900</v>
      </c>
      <c r="J199" s="174">
        <f t="shared" si="33"/>
        <v>3750150</v>
      </c>
      <c r="K199" s="221">
        <v>4011570</v>
      </c>
      <c r="L199" s="334">
        <v>6.215643280000001</v>
      </c>
      <c r="M199" s="192">
        <v>300657</v>
      </c>
      <c r="N199" s="174">
        <f t="shared" si="34"/>
        <v>4312227</v>
      </c>
      <c r="O199" s="221">
        <v>4495725</v>
      </c>
      <c r="P199" s="334">
        <v>6.215643280000001</v>
      </c>
      <c r="Q199" s="192">
        <v>306495</v>
      </c>
      <c r="R199" s="174">
        <f t="shared" si="35"/>
        <v>4802220</v>
      </c>
      <c r="S199" s="395">
        <f t="shared" ref="S199:S262" si="36">AVERAGE(N199,J199,F199,R199)</f>
        <v>3982885.370962</v>
      </c>
    </row>
    <row r="200" spans="1:19" x14ac:dyDescent="0.25">
      <c r="A200" s="108">
        <v>184</v>
      </c>
      <c r="B200" s="87" t="s">
        <v>227</v>
      </c>
      <c r="C200" s="9">
        <v>449000</v>
      </c>
      <c r="D200" s="121">
        <v>2.0747070294545455</v>
      </c>
      <c r="E200" s="11">
        <v>242220.98880799999</v>
      </c>
      <c r="F200" s="172">
        <v>691220.98880799999</v>
      </c>
      <c r="G200" s="221">
        <v>682500</v>
      </c>
      <c r="H200" s="334">
        <v>2.0747070294545455</v>
      </c>
      <c r="I200" s="192">
        <v>132900</v>
      </c>
      <c r="J200" s="174">
        <f t="shared" si="33"/>
        <v>815400</v>
      </c>
      <c r="K200" s="221">
        <v>798525</v>
      </c>
      <c r="L200" s="334">
        <v>2.0747070294545455</v>
      </c>
      <c r="M200" s="192">
        <v>139545</v>
      </c>
      <c r="N200" s="174">
        <f t="shared" si="34"/>
        <v>938070</v>
      </c>
      <c r="O200" s="221">
        <v>791700</v>
      </c>
      <c r="P200" s="334">
        <v>2.0747070294545455</v>
      </c>
      <c r="Q200" s="192">
        <v>135558</v>
      </c>
      <c r="R200" s="174">
        <f t="shared" si="35"/>
        <v>927258</v>
      </c>
      <c r="S200" s="395">
        <f t="shared" si="36"/>
        <v>842987.247202</v>
      </c>
    </row>
    <row r="201" spans="1:19" x14ac:dyDescent="0.25">
      <c r="A201" s="108">
        <v>185</v>
      </c>
      <c r="B201" s="87" t="s">
        <v>228</v>
      </c>
      <c r="C201" s="9">
        <v>2878000</v>
      </c>
      <c r="D201" s="121">
        <v>4.1453393036363639</v>
      </c>
      <c r="E201" s="11">
        <v>1549756.4157680003</v>
      </c>
      <c r="F201" s="172">
        <v>4427756.4157680003</v>
      </c>
      <c r="G201" s="221">
        <v>5396850</v>
      </c>
      <c r="H201" s="334">
        <v>4.1453393036363639</v>
      </c>
      <c r="I201" s="192">
        <v>131800</v>
      </c>
      <c r="J201" s="174">
        <f t="shared" si="33"/>
        <v>5528650</v>
      </c>
      <c r="K201" s="221">
        <v>6152409</v>
      </c>
      <c r="L201" s="334">
        <v>4.1453393036363639</v>
      </c>
      <c r="M201" s="192">
        <v>137072</v>
      </c>
      <c r="N201" s="174">
        <f t="shared" si="34"/>
        <v>6289481</v>
      </c>
      <c r="O201" s="221">
        <v>6422252</v>
      </c>
      <c r="P201" s="334">
        <v>4.1453393036363639</v>
      </c>
      <c r="Q201" s="192">
        <v>134436</v>
      </c>
      <c r="R201" s="174">
        <f t="shared" si="35"/>
        <v>6556688</v>
      </c>
      <c r="S201" s="395">
        <f t="shared" si="36"/>
        <v>5700643.8539420003</v>
      </c>
    </row>
    <row r="202" spans="1:19" x14ac:dyDescent="0.25">
      <c r="A202" s="108">
        <v>186</v>
      </c>
      <c r="B202" s="87" t="s">
        <v>229</v>
      </c>
      <c r="C202" s="9">
        <v>382000</v>
      </c>
      <c r="D202" s="121">
        <v>3.1207218130909093</v>
      </c>
      <c r="E202" s="11">
        <v>206270.37180800003</v>
      </c>
      <c r="F202" s="172">
        <v>588270.37180800003</v>
      </c>
      <c r="G202" s="221">
        <v>493200</v>
      </c>
      <c r="H202" s="334">
        <v>3.1207218130909093</v>
      </c>
      <c r="I202" s="192">
        <v>179400</v>
      </c>
      <c r="J202" s="174">
        <f t="shared" si="33"/>
        <v>672600</v>
      </c>
      <c r="K202" s="221">
        <v>562248</v>
      </c>
      <c r="L202" s="334">
        <v>3.1207218130909093</v>
      </c>
      <c r="M202" s="192">
        <v>190164</v>
      </c>
      <c r="N202" s="174">
        <f t="shared" si="34"/>
        <v>752412</v>
      </c>
      <c r="O202" s="221">
        <v>631296</v>
      </c>
      <c r="P202" s="334">
        <v>3.1207218130909093</v>
      </c>
      <c r="Q202" s="192">
        <v>186576</v>
      </c>
      <c r="R202" s="174">
        <f t="shared" si="35"/>
        <v>817872</v>
      </c>
      <c r="S202" s="395">
        <f t="shared" si="36"/>
        <v>707788.59295199998</v>
      </c>
    </row>
    <row r="203" spans="1:19" x14ac:dyDescent="0.25">
      <c r="A203" s="108">
        <v>187</v>
      </c>
      <c r="B203" s="87" t="s">
        <v>230</v>
      </c>
      <c r="C203" s="15" t="s">
        <v>10</v>
      </c>
      <c r="D203" s="39">
        <v>6.215643280000001</v>
      </c>
      <c r="E203" s="11">
        <v>414091.98535600002</v>
      </c>
      <c r="F203" s="172">
        <v>414091.98535600002</v>
      </c>
      <c r="G203" s="216" t="s">
        <v>10</v>
      </c>
      <c r="H203" s="202">
        <v>6.215643280000001</v>
      </c>
      <c r="I203" s="192">
        <v>394400</v>
      </c>
      <c r="J203" s="174">
        <f>I203*1</f>
        <v>394400</v>
      </c>
      <c r="K203" s="216" t="s">
        <v>10</v>
      </c>
      <c r="L203" s="202">
        <v>6.215643280000001</v>
      </c>
      <c r="M203" s="192">
        <v>418064</v>
      </c>
      <c r="N203" s="174">
        <f>M203*1</f>
        <v>418064</v>
      </c>
      <c r="O203" s="216" t="s">
        <v>10</v>
      </c>
      <c r="P203" s="202">
        <v>6.215643280000001</v>
      </c>
      <c r="Q203" s="192">
        <v>402288</v>
      </c>
      <c r="R203" s="174">
        <f>Q203*1</f>
        <v>402288</v>
      </c>
      <c r="S203" s="395">
        <f t="shared" si="36"/>
        <v>407210.996339</v>
      </c>
    </row>
    <row r="204" spans="1:19" x14ac:dyDescent="0.25">
      <c r="A204" s="108">
        <v>188</v>
      </c>
      <c r="B204" s="87" t="s">
        <v>231</v>
      </c>
      <c r="C204" s="15" t="s">
        <v>10</v>
      </c>
      <c r="D204" s="121">
        <v>8.2862562425454556</v>
      </c>
      <c r="E204" s="11">
        <v>476240.76766000001</v>
      </c>
      <c r="F204" s="172">
        <v>476240.76766000001</v>
      </c>
      <c r="G204" s="216" t="s">
        <v>10</v>
      </c>
      <c r="H204" s="334">
        <v>8.2862562425454556</v>
      </c>
      <c r="I204" s="157">
        <v>457300</v>
      </c>
      <c r="J204" s="174">
        <f>I204*1</f>
        <v>457300</v>
      </c>
      <c r="K204" s="216" t="s">
        <v>10</v>
      </c>
      <c r="L204" s="334">
        <v>8.2862562425454556</v>
      </c>
      <c r="M204" s="157">
        <v>471019</v>
      </c>
      <c r="N204" s="174">
        <f>M204*1</f>
        <v>471019</v>
      </c>
      <c r="O204" s="216" t="s">
        <v>10</v>
      </c>
      <c r="P204" s="334">
        <v>8.2862562425454556</v>
      </c>
      <c r="Q204" s="157">
        <v>461873</v>
      </c>
      <c r="R204" s="174">
        <f>Q204*1</f>
        <v>461873</v>
      </c>
      <c r="S204" s="395">
        <f t="shared" si="36"/>
        <v>466608.19191499997</v>
      </c>
    </row>
    <row r="205" spans="1:19" x14ac:dyDescent="0.25">
      <c r="A205" s="3"/>
      <c r="B205" s="36" t="s">
        <v>232</v>
      </c>
      <c r="C205" s="5"/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25">
      <c r="A206" s="108">
        <v>189</v>
      </c>
      <c r="B206" s="38" t="s">
        <v>233</v>
      </c>
      <c r="C206" s="9">
        <v>1302000</v>
      </c>
      <c r="D206" s="121">
        <v>3.5477986512727275</v>
      </c>
      <c r="E206" s="11">
        <v>700528.21857200004</v>
      </c>
      <c r="F206" s="172">
        <v>2002528.218572</v>
      </c>
      <c r="G206" s="221">
        <v>2221350</v>
      </c>
      <c r="H206" s="334">
        <v>3.5477986512727275</v>
      </c>
      <c r="I206" s="192">
        <v>227200</v>
      </c>
      <c r="J206" s="174">
        <f t="shared" ref="J206:J218" si="37">G206+I206</f>
        <v>2448550</v>
      </c>
      <c r="K206" s="221">
        <v>2510126</v>
      </c>
      <c r="L206" s="334">
        <v>3.5477986512727275</v>
      </c>
      <c r="M206" s="192">
        <v>234016</v>
      </c>
      <c r="N206" s="174">
        <f t="shared" ref="N206:N218" si="38">K206+M206</f>
        <v>2744142</v>
      </c>
      <c r="O206" s="221">
        <v>2687834</v>
      </c>
      <c r="P206" s="334">
        <v>3.5477986512727275</v>
      </c>
      <c r="Q206" s="192">
        <v>231744</v>
      </c>
      <c r="R206" s="174">
        <f t="shared" ref="R206:R218" si="39">O206+Q206</f>
        <v>2919578</v>
      </c>
      <c r="S206" s="395">
        <f t="shared" si="36"/>
        <v>2528699.554643</v>
      </c>
    </row>
    <row r="207" spans="1:19" x14ac:dyDescent="0.25">
      <c r="A207" s="108">
        <v>190</v>
      </c>
      <c r="B207" s="38" t="s">
        <v>234</v>
      </c>
      <c r="C207" s="9">
        <v>283000</v>
      </c>
      <c r="D207" s="121">
        <v>4.1453393036363639</v>
      </c>
      <c r="E207" s="11">
        <v>151722.535324</v>
      </c>
      <c r="F207" s="172">
        <v>434722.535324</v>
      </c>
      <c r="G207" s="221">
        <v>187800</v>
      </c>
      <c r="H207" s="334">
        <v>4.1453393036363639</v>
      </c>
      <c r="I207" s="192">
        <v>265500</v>
      </c>
      <c r="J207" s="174">
        <f t="shared" si="37"/>
        <v>453300</v>
      </c>
      <c r="K207" s="221">
        <v>215970</v>
      </c>
      <c r="L207" s="334">
        <v>4.1453393036363639</v>
      </c>
      <c r="M207" s="192">
        <v>281430</v>
      </c>
      <c r="N207" s="174">
        <f t="shared" si="38"/>
        <v>497400</v>
      </c>
      <c r="O207" s="221">
        <v>229116</v>
      </c>
      <c r="P207" s="334">
        <v>4.1453393036363639</v>
      </c>
      <c r="Q207" s="192">
        <v>278775</v>
      </c>
      <c r="R207" s="174">
        <f t="shared" si="39"/>
        <v>507891</v>
      </c>
      <c r="S207" s="395">
        <f t="shared" si="36"/>
        <v>473328.38383100001</v>
      </c>
    </row>
    <row r="208" spans="1:19" x14ac:dyDescent="0.25">
      <c r="A208" s="108">
        <v>191</v>
      </c>
      <c r="B208" s="38" t="s">
        <v>235</v>
      </c>
      <c r="C208" s="9">
        <v>909000</v>
      </c>
      <c r="D208" s="121">
        <v>2.0001834247272727</v>
      </c>
      <c r="E208" s="11">
        <v>489271.22161999997</v>
      </c>
      <c r="F208" s="172">
        <v>1398271.22162</v>
      </c>
      <c r="G208" s="221">
        <v>1581900</v>
      </c>
      <c r="H208" s="334">
        <v>2.0001834247272727</v>
      </c>
      <c r="I208" s="192">
        <v>128100</v>
      </c>
      <c r="J208" s="174">
        <f t="shared" si="37"/>
        <v>1710000</v>
      </c>
      <c r="K208" s="221">
        <v>1835004</v>
      </c>
      <c r="L208" s="334">
        <v>2.0001834247272727</v>
      </c>
      <c r="M208" s="192">
        <v>134505</v>
      </c>
      <c r="N208" s="174">
        <f t="shared" si="38"/>
        <v>1969509</v>
      </c>
      <c r="O208" s="221">
        <v>1993194</v>
      </c>
      <c r="P208" s="334">
        <v>2.0001834247272727</v>
      </c>
      <c r="Q208" s="192">
        <v>133224</v>
      </c>
      <c r="R208" s="174">
        <f t="shared" si="39"/>
        <v>2126418</v>
      </c>
      <c r="S208" s="395">
        <f t="shared" si="36"/>
        <v>1801049.555405</v>
      </c>
    </row>
    <row r="209" spans="1:19" x14ac:dyDescent="0.25">
      <c r="A209" s="108">
        <v>192</v>
      </c>
      <c r="B209" s="38" t="s">
        <v>236</v>
      </c>
      <c r="C209" s="9">
        <v>499000</v>
      </c>
      <c r="D209" s="121">
        <v>4.1453393036363639</v>
      </c>
      <c r="E209" s="11">
        <v>268549.46951199998</v>
      </c>
      <c r="F209" s="172">
        <v>767549.46951199998</v>
      </c>
      <c r="G209" s="221">
        <v>609750</v>
      </c>
      <c r="H209" s="334">
        <v>4.1453393036363639</v>
      </c>
      <c r="I209" s="192">
        <v>265500</v>
      </c>
      <c r="J209" s="174">
        <f t="shared" si="37"/>
        <v>875250</v>
      </c>
      <c r="K209" s="221">
        <v>713408</v>
      </c>
      <c r="L209" s="334">
        <v>4.1453393036363639</v>
      </c>
      <c r="M209" s="192">
        <v>278775</v>
      </c>
      <c r="N209" s="174">
        <f t="shared" si="38"/>
        <v>992183</v>
      </c>
      <c r="O209" s="221">
        <v>737798</v>
      </c>
      <c r="P209" s="334">
        <v>4.1453393036363639</v>
      </c>
      <c r="Q209" s="192">
        <v>268155</v>
      </c>
      <c r="R209" s="174">
        <f t="shared" si="39"/>
        <v>1005953</v>
      </c>
      <c r="S209" s="395">
        <f t="shared" si="36"/>
        <v>910233.86737799994</v>
      </c>
    </row>
    <row r="210" spans="1:19" x14ac:dyDescent="0.25">
      <c r="A210" s="108">
        <v>193</v>
      </c>
      <c r="B210" s="87" t="s">
        <v>239</v>
      </c>
      <c r="C210" s="9">
        <v>740000</v>
      </c>
      <c r="D210" s="121">
        <v>3.1207218130909093</v>
      </c>
      <c r="E210" s="11">
        <v>397740.60478399997</v>
      </c>
      <c r="F210" s="172">
        <v>1137740.604784</v>
      </c>
      <c r="G210" s="221">
        <v>1164900</v>
      </c>
      <c r="H210" s="334">
        <v>3.1207218130909093</v>
      </c>
      <c r="I210" s="192">
        <v>193500</v>
      </c>
      <c r="J210" s="174">
        <f t="shared" si="37"/>
        <v>1358400</v>
      </c>
      <c r="K210" s="221">
        <v>1304688</v>
      </c>
      <c r="L210" s="334">
        <v>3.1207218130909093</v>
      </c>
      <c r="M210" s="192">
        <v>199305</v>
      </c>
      <c r="N210" s="174">
        <f t="shared" si="38"/>
        <v>1503993</v>
      </c>
      <c r="O210" s="221">
        <v>1374582</v>
      </c>
      <c r="P210" s="334">
        <v>3.1207218130909093</v>
      </c>
      <c r="Q210" s="192">
        <v>199305</v>
      </c>
      <c r="R210" s="174">
        <f t="shared" si="39"/>
        <v>1573887</v>
      </c>
      <c r="S210" s="395">
        <f t="shared" si="36"/>
        <v>1393505.1511959999</v>
      </c>
    </row>
    <row r="211" spans="1:19" x14ac:dyDescent="0.25">
      <c r="A211" s="108">
        <v>194</v>
      </c>
      <c r="B211" s="87" t="s">
        <v>345</v>
      </c>
      <c r="C211" s="9">
        <v>172000</v>
      </c>
      <c r="D211" s="121">
        <v>0.52740078909090915</v>
      </c>
      <c r="E211" s="11">
        <v>92445.013196000014</v>
      </c>
      <c r="F211" s="172">
        <v>264445.01319600001</v>
      </c>
      <c r="G211" s="221">
        <v>273300</v>
      </c>
      <c r="H211" s="334">
        <v>0.52740078909090915</v>
      </c>
      <c r="I211" s="192">
        <v>33800</v>
      </c>
      <c r="J211" s="174">
        <f t="shared" si="37"/>
        <v>307100</v>
      </c>
      <c r="K211" s="221">
        <v>314295</v>
      </c>
      <c r="L211" s="334">
        <v>0.52740078909090915</v>
      </c>
      <c r="M211" s="192">
        <v>34814</v>
      </c>
      <c r="N211" s="174">
        <f t="shared" si="38"/>
        <v>349109</v>
      </c>
      <c r="O211" s="221">
        <v>338892</v>
      </c>
      <c r="P211" s="334">
        <v>0.52740078909090915</v>
      </c>
      <c r="Q211" s="192">
        <v>34814</v>
      </c>
      <c r="R211" s="174">
        <f t="shared" si="39"/>
        <v>373706</v>
      </c>
      <c r="S211" s="395">
        <f t="shared" si="36"/>
        <v>323590.00329899997</v>
      </c>
    </row>
    <row r="212" spans="1:19" x14ac:dyDescent="0.25">
      <c r="A212" s="108">
        <v>195</v>
      </c>
      <c r="B212" s="87" t="s">
        <v>242</v>
      </c>
      <c r="C212" s="9">
        <v>803000</v>
      </c>
      <c r="D212" s="121">
        <v>1.050089538909091</v>
      </c>
      <c r="E212" s="11">
        <v>432012.33503199997</v>
      </c>
      <c r="F212" s="172">
        <v>1235012.335032</v>
      </c>
      <c r="G212" s="221">
        <v>1458300</v>
      </c>
      <c r="H212" s="334">
        <v>1.050089538909091</v>
      </c>
      <c r="I212" s="192">
        <v>67300</v>
      </c>
      <c r="J212" s="174">
        <f t="shared" si="37"/>
        <v>1525600</v>
      </c>
      <c r="K212" s="221">
        <v>1677045</v>
      </c>
      <c r="L212" s="334">
        <v>1.050089538909091</v>
      </c>
      <c r="M212" s="192">
        <v>69992</v>
      </c>
      <c r="N212" s="174">
        <f t="shared" si="38"/>
        <v>1747037</v>
      </c>
      <c r="O212" s="221">
        <v>1735377</v>
      </c>
      <c r="P212" s="334">
        <v>1.050089538909091</v>
      </c>
      <c r="Q212" s="192">
        <v>69319</v>
      </c>
      <c r="R212" s="174">
        <f t="shared" si="39"/>
        <v>1804696</v>
      </c>
      <c r="S212" s="395">
        <f t="shared" si="36"/>
        <v>1578086.3337580001</v>
      </c>
    </row>
    <row r="213" spans="1:19" x14ac:dyDescent="0.25">
      <c r="A213" s="108">
        <v>196</v>
      </c>
      <c r="B213" s="123" t="s">
        <v>82</v>
      </c>
      <c r="C213" s="9">
        <v>1294000</v>
      </c>
      <c r="D213" s="121">
        <v>1.8869593007272729</v>
      </c>
      <c r="E213" s="11">
        <v>696281.31968399975</v>
      </c>
      <c r="F213" s="172">
        <v>1990281.3196839998</v>
      </c>
      <c r="G213" s="221">
        <v>2380350</v>
      </c>
      <c r="H213" s="334">
        <v>1.8869593007272729</v>
      </c>
      <c r="I213" s="192">
        <v>81500</v>
      </c>
      <c r="J213" s="174">
        <f t="shared" si="37"/>
        <v>2461850</v>
      </c>
      <c r="K213" s="221">
        <v>2737403</v>
      </c>
      <c r="L213" s="334">
        <v>1.8869593007272729</v>
      </c>
      <c r="M213" s="192">
        <v>86390</v>
      </c>
      <c r="N213" s="174">
        <f t="shared" si="38"/>
        <v>2823793</v>
      </c>
      <c r="O213" s="221">
        <v>2927831</v>
      </c>
      <c r="P213" s="334">
        <v>1.8869593007272729</v>
      </c>
      <c r="Q213" s="192">
        <v>85575</v>
      </c>
      <c r="R213" s="174">
        <f t="shared" si="39"/>
        <v>3013406</v>
      </c>
      <c r="S213" s="395">
        <f t="shared" si="36"/>
        <v>2572332.5799209997</v>
      </c>
    </row>
    <row r="214" spans="1:19" x14ac:dyDescent="0.25">
      <c r="A214" s="108">
        <v>197</v>
      </c>
      <c r="B214" s="38" t="s">
        <v>1232</v>
      </c>
      <c r="C214" s="9">
        <v>807000</v>
      </c>
      <c r="D214" s="121">
        <v>4.1453393036363639</v>
      </c>
      <c r="E214" s="11">
        <v>435271.51725599985</v>
      </c>
      <c r="F214" s="172">
        <v>1242271.5172559998</v>
      </c>
      <c r="G214" s="221">
        <v>1201200</v>
      </c>
      <c r="H214" s="334">
        <v>4.1453393036363639</v>
      </c>
      <c r="I214" s="192">
        <v>265500</v>
      </c>
      <c r="J214" s="174">
        <f t="shared" si="37"/>
        <v>1466700</v>
      </c>
      <c r="K214" s="221">
        <v>1417416</v>
      </c>
      <c r="L214" s="334">
        <v>4.1453393036363639</v>
      </c>
      <c r="M214" s="192">
        <v>273465</v>
      </c>
      <c r="N214" s="174">
        <f t="shared" si="38"/>
        <v>1690881</v>
      </c>
      <c r="O214" s="221">
        <v>1501500</v>
      </c>
      <c r="P214" s="334">
        <v>4.1453393036363639</v>
      </c>
      <c r="Q214" s="192">
        <v>268155</v>
      </c>
      <c r="R214" s="174">
        <f t="shared" si="39"/>
        <v>1769655</v>
      </c>
      <c r="S214" s="395">
        <f t="shared" si="36"/>
        <v>1542376.879314</v>
      </c>
    </row>
    <row r="215" spans="1:19" x14ac:dyDescent="0.25">
      <c r="A215" s="108">
        <v>198</v>
      </c>
      <c r="B215" s="87" t="s">
        <v>245</v>
      </c>
      <c r="C215" s="9">
        <v>1679000</v>
      </c>
      <c r="D215" s="121">
        <v>4.1453393036363639</v>
      </c>
      <c r="E215" s="11">
        <v>903852.53066399973</v>
      </c>
      <c r="F215" s="172">
        <v>2582852.5306639997</v>
      </c>
      <c r="G215" s="221">
        <v>2993400</v>
      </c>
      <c r="H215" s="334">
        <v>4.1453393036363639</v>
      </c>
      <c r="I215" s="192">
        <v>194800</v>
      </c>
      <c r="J215" s="174">
        <f t="shared" si="37"/>
        <v>3188200</v>
      </c>
      <c r="K215" s="221">
        <v>3382542</v>
      </c>
      <c r="L215" s="334">
        <v>4.1453393036363639</v>
      </c>
      <c r="M215" s="192">
        <v>202592</v>
      </c>
      <c r="N215" s="174">
        <f t="shared" si="38"/>
        <v>3585134</v>
      </c>
      <c r="O215" s="221">
        <v>3562146</v>
      </c>
      <c r="P215" s="334">
        <v>4.1453393036363639</v>
      </c>
      <c r="Q215" s="192">
        <v>196748</v>
      </c>
      <c r="R215" s="174">
        <f t="shared" si="39"/>
        <v>3758894</v>
      </c>
      <c r="S215" s="395">
        <f t="shared" si="36"/>
        <v>3278770.1326660002</v>
      </c>
    </row>
    <row r="216" spans="1:19" x14ac:dyDescent="0.25">
      <c r="A216" s="108">
        <v>199</v>
      </c>
      <c r="B216" s="87" t="s">
        <v>246</v>
      </c>
      <c r="C216" s="9">
        <v>2172000</v>
      </c>
      <c r="D216" s="121">
        <v>8.2306001065454559</v>
      </c>
      <c r="E216" s="11">
        <v>1169224.4432560001</v>
      </c>
      <c r="F216" s="172">
        <v>3341224.4432560001</v>
      </c>
      <c r="G216" s="221">
        <v>3894300</v>
      </c>
      <c r="H216" s="334">
        <v>8.2306001065454559</v>
      </c>
      <c r="I216" s="192">
        <v>222600</v>
      </c>
      <c r="J216" s="174">
        <f t="shared" si="37"/>
        <v>4116900</v>
      </c>
      <c r="K216" s="221">
        <v>4400559</v>
      </c>
      <c r="L216" s="334">
        <v>8.2306001065454559</v>
      </c>
      <c r="M216" s="192">
        <v>235956</v>
      </c>
      <c r="N216" s="174">
        <f t="shared" si="38"/>
        <v>4636515</v>
      </c>
      <c r="O216" s="221">
        <v>4867875</v>
      </c>
      <c r="P216" s="334">
        <v>8.2306001065454559</v>
      </c>
      <c r="Q216" s="192">
        <v>224826</v>
      </c>
      <c r="R216" s="174">
        <f t="shared" si="39"/>
        <v>5092701</v>
      </c>
      <c r="S216" s="395">
        <f t="shared" si="36"/>
        <v>4296835.1108139995</v>
      </c>
    </row>
    <row r="217" spans="1:19" x14ac:dyDescent="0.25">
      <c r="A217" s="108">
        <v>200</v>
      </c>
      <c r="B217" s="87" t="s">
        <v>247</v>
      </c>
      <c r="C217" s="9">
        <v>697000</v>
      </c>
      <c r="D217" s="121">
        <v>4.1453393036363639</v>
      </c>
      <c r="E217" s="11">
        <v>375313.4329880001</v>
      </c>
      <c r="F217" s="172">
        <v>1072313.4329880001</v>
      </c>
      <c r="G217" s="221">
        <v>1192050</v>
      </c>
      <c r="H217" s="334">
        <v>4.1453393036363639</v>
      </c>
      <c r="I217" s="192">
        <v>113400</v>
      </c>
      <c r="J217" s="174">
        <f t="shared" si="37"/>
        <v>1305450</v>
      </c>
      <c r="K217" s="221">
        <v>1347017</v>
      </c>
      <c r="L217" s="334">
        <v>4.1453393036363639</v>
      </c>
      <c r="M217" s="192">
        <v>117936</v>
      </c>
      <c r="N217" s="174">
        <f t="shared" si="38"/>
        <v>1464953</v>
      </c>
      <c r="O217" s="221">
        <v>1442381</v>
      </c>
      <c r="P217" s="334">
        <v>4.1453393036363639</v>
      </c>
      <c r="Q217" s="192">
        <v>116802</v>
      </c>
      <c r="R217" s="174">
        <f t="shared" si="39"/>
        <v>1559183</v>
      </c>
      <c r="S217" s="395">
        <f t="shared" si="36"/>
        <v>1350474.858247</v>
      </c>
    </row>
    <row r="218" spans="1:19" x14ac:dyDescent="0.25">
      <c r="A218" s="108">
        <v>201</v>
      </c>
      <c r="B218" s="87" t="s">
        <v>248</v>
      </c>
      <c r="C218" s="9">
        <v>698000</v>
      </c>
      <c r="D218" s="121">
        <v>4.1453393036363639</v>
      </c>
      <c r="E218" s="11">
        <v>376236.9769880001</v>
      </c>
      <c r="F218" s="172">
        <v>1074236.9769880001</v>
      </c>
      <c r="G218" s="221">
        <v>1192050</v>
      </c>
      <c r="H218" s="334">
        <v>4.1453393036363639</v>
      </c>
      <c r="I218" s="192">
        <v>113400</v>
      </c>
      <c r="J218" s="174">
        <f t="shared" si="37"/>
        <v>1305450</v>
      </c>
      <c r="K218" s="221">
        <v>1335096</v>
      </c>
      <c r="L218" s="334">
        <v>4.1453393036363639</v>
      </c>
      <c r="M218" s="192">
        <v>119070</v>
      </c>
      <c r="N218" s="174">
        <f t="shared" si="38"/>
        <v>1454166</v>
      </c>
      <c r="O218" s="221">
        <v>1478142</v>
      </c>
      <c r="P218" s="334">
        <v>4.1453393036363639</v>
      </c>
      <c r="Q218" s="192">
        <v>114534</v>
      </c>
      <c r="R218" s="174">
        <f t="shared" si="39"/>
        <v>1592676</v>
      </c>
      <c r="S218" s="395">
        <f t="shared" si="36"/>
        <v>1356632.244247</v>
      </c>
    </row>
    <row r="219" spans="1:19" x14ac:dyDescent="0.25">
      <c r="A219" s="108">
        <v>202</v>
      </c>
      <c r="B219" s="87" t="s">
        <v>249</v>
      </c>
      <c r="C219" s="15" t="s">
        <v>10</v>
      </c>
      <c r="D219" s="121">
        <v>0.79473177127272732</v>
      </c>
      <c r="E219" s="11">
        <v>51203.453756000003</v>
      </c>
      <c r="F219" s="172">
        <v>51203.453756000003</v>
      </c>
      <c r="G219" s="216" t="s">
        <v>10</v>
      </c>
      <c r="H219" s="334">
        <v>0.79473177127272732</v>
      </c>
      <c r="I219" s="192">
        <v>43900</v>
      </c>
      <c r="J219" s="174">
        <f t="shared" ref="J219:J226" si="40">I219*1</f>
        <v>43900</v>
      </c>
      <c r="K219" s="216" t="s">
        <v>10</v>
      </c>
      <c r="L219" s="334">
        <v>0.79473177127272732</v>
      </c>
      <c r="M219" s="192">
        <v>46534</v>
      </c>
      <c r="N219" s="174">
        <f t="shared" ref="N219:N226" si="41">M219*1</f>
        <v>46534</v>
      </c>
      <c r="O219" s="216" t="s">
        <v>10</v>
      </c>
      <c r="P219" s="334">
        <v>0.79473177127272732</v>
      </c>
      <c r="Q219" s="192">
        <v>46095</v>
      </c>
      <c r="R219" s="174">
        <f t="shared" ref="R219:R226" si="42">Q219*1</f>
        <v>46095</v>
      </c>
      <c r="S219" s="395">
        <f t="shared" si="36"/>
        <v>46933.113439000001</v>
      </c>
    </row>
    <row r="220" spans="1:19" x14ac:dyDescent="0.25">
      <c r="A220" s="108">
        <v>203</v>
      </c>
      <c r="B220" s="87" t="s">
        <v>250</v>
      </c>
      <c r="C220" s="15" t="s">
        <v>10</v>
      </c>
      <c r="D220" s="121">
        <v>0.79473177127272732</v>
      </c>
      <c r="E220" s="11">
        <v>51711.485756000009</v>
      </c>
      <c r="F220" s="172">
        <v>51711.485756000009</v>
      </c>
      <c r="G220" s="216" t="s">
        <v>10</v>
      </c>
      <c r="H220" s="334">
        <v>0.79473177127272732</v>
      </c>
      <c r="I220" s="192">
        <v>43900</v>
      </c>
      <c r="J220" s="174">
        <f t="shared" si="40"/>
        <v>43900</v>
      </c>
      <c r="K220" s="216" t="s">
        <v>10</v>
      </c>
      <c r="L220" s="334">
        <v>0.79473177127272732</v>
      </c>
      <c r="M220" s="192">
        <v>46534</v>
      </c>
      <c r="N220" s="174">
        <f t="shared" si="41"/>
        <v>46534</v>
      </c>
      <c r="O220" s="216" t="s">
        <v>10</v>
      </c>
      <c r="P220" s="334">
        <v>0.79473177127272732</v>
      </c>
      <c r="Q220" s="192">
        <v>44778</v>
      </c>
      <c r="R220" s="174">
        <f t="shared" si="42"/>
        <v>44778</v>
      </c>
      <c r="S220" s="395">
        <f t="shared" si="36"/>
        <v>46730.871439000002</v>
      </c>
    </row>
    <row r="221" spans="1:19" x14ac:dyDescent="0.25">
      <c r="A221" s="108">
        <v>204</v>
      </c>
      <c r="B221" s="87" t="s">
        <v>251</v>
      </c>
      <c r="C221" s="15" t="s">
        <v>10</v>
      </c>
      <c r="D221" s="121">
        <v>2.6458293632727274</v>
      </c>
      <c r="E221" s="11">
        <v>156459.37649999998</v>
      </c>
      <c r="F221" s="172">
        <v>156459.37649999998</v>
      </c>
      <c r="G221" s="216" t="s">
        <v>10</v>
      </c>
      <c r="H221" s="334">
        <v>2.6458293632727274</v>
      </c>
      <c r="I221" s="192">
        <v>146100</v>
      </c>
      <c r="J221" s="174">
        <f t="shared" si="40"/>
        <v>146100</v>
      </c>
      <c r="K221" s="216" t="s">
        <v>10</v>
      </c>
      <c r="L221" s="334">
        <v>2.6458293632727274</v>
      </c>
      <c r="M221" s="192">
        <v>154866</v>
      </c>
      <c r="N221" s="174">
        <f t="shared" si="41"/>
        <v>154866</v>
      </c>
      <c r="O221" s="216" t="s">
        <v>10</v>
      </c>
      <c r="P221" s="334">
        <v>2.6458293632727274</v>
      </c>
      <c r="Q221" s="192">
        <v>149022</v>
      </c>
      <c r="R221" s="174">
        <f t="shared" si="42"/>
        <v>149022</v>
      </c>
      <c r="S221" s="395">
        <f t="shared" si="36"/>
        <v>151611.844125</v>
      </c>
    </row>
    <row r="222" spans="1:19" x14ac:dyDescent="0.25">
      <c r="A222" s="108">
        <v>205</v>
      </c>
      <c r="B222" s="87" t="s">
        <v>252</v>
      </c>
      <c r="C222" s="15" t="s">
        <v>10</v>
      </c>
      <c r="D222" s="121">
        <v>1.6551810410909091</v>
      </c>
      <c r="E222" s="11">
        <v>100217.03831999999</v>
      </c>
      <c r="F222" s="172">
        <v>100217.03831999999</v>
      </c>
      <c r="G222" s="216" t="s">
        <v>10</v>
      </c>
      <c r="H222" s="334">
        <v>1.6551810410909091</v>
      </c>
      <c r="I222" s="192">
        <v>91400</v>
      </c>
      <c r="J222" s="174">
        <f t="shared" si="40"/>
        <v>91400</v>
      </c>
      <c r="K222" s="216" t="s">
        <v>10</v>
      </c>
      <c r="L222" s="334">
        <v>1.6551810410909091</v>
      </c>
      <c r="M222" s="192">
        <v>96884</v>
      </c>
      <c r="N222" s="174">
        <f t="shared" si="41"/>
        <v>96884</v>
      </c>
      <c r="O222" s="216" t="s">
        <v>10</v>
      </c>
      <c r="P222" s="334">
        <v>1.6551810410909091</v>
      </c>
      <c r="Q222" s="192">
        <v>92314</v>
      </c>
      <c r="R222" s="174">
        <f t="shared" si="42"/>
        <v>92314</v>
      </c>
      <c r="S222" s="395">
        <f t="shared" si="36"/>
        <v>95203.759579999998</v>
      </c>
    </row>
    <row r="223" spans="1:19" x14ac:dyDescent="0.25">
      <c r="A223" s="108">
        <v>206</v>
      </c>
      <c r="B223" s="87" t="s">
        <v>253</v>
      </c>
      <c r="C223" s="15" t="s">
        <v>10</v>
      </c>
      <c r="D223" s="121">
        <v>11.904175445454547</v>
      </c>
      <c r="E223" s="11">
        <v>675688.67421999993</v>
      </c>
      <c r="F223" s="172">
        <v>675688.67421999993</v>
      </c>
      <c r="G223" s="216" t="s">
        <v>10</v>
      </c>
      <c r="H223" s="334">
        <v>11.904175445454547</v>
      </c>
      <c r="I223" s="192">
        <v>657000</v>
      </c>
      <c r="J223" s="174">
        <f t="shared" si="40"/>
        <v>657000</v>
      </c>
      <c r="K223" s="216" t="s">
        <v>10</v>
      </c>
      <c r="L223" s="334">
        <v>11.904175445454547</v>
      </c>
      <c r="M223" s="192">
        <v>683280</v>
      </c>
      <c r="N223" s="174">
        <f t="shared" si="41"/>
        <v>683280</v>
      </c>
      <c r="O223" s="216" t="s">
        <v>10</v>
      </c>
      <c r="P223" s="334">
        <v>11.904175445454547</v>
      </c>
      <c r="Q223" s="192">
        <v>683280</v>
      </c>
      <c r="R223" s="174">
        <f t="shared" si="42"/>
        <v>683280</v>
      </c>
      <c r="S223" s="395">
        <f t="shared" si="36"/>
        <v>674812.16855499998</v>
      </c>
    </row>
    <row r="224" spans="1:19" x14ac:dyDescent="0.25">
      <c r="A224" s="108">
        <v>207</v>
      </c>
      <c r="B224" s="87" t="s">
        <v>254</v>
      </c>
      <c r="C224" s="15" t="s">
        <v>10</v>
      </c>
      <c r="D224" s="121">
        <v>11.904175445454547</v>
      </c>
      <c r="E224" s="11">
        <v>675560.88221999991</v>
      </c>
      <c r="F224" s="172">
        <v>675560.88221999991</v>
      </c>
      <c r="G224" s="216" t="s">
        <v>10</v>
      </c>
      <c r="H224" s="334">
        <v>11.904175445454547</v>
      </c>
      <c r="I224" s="192">
        <v>657000</v>
      </c>
      <c r="J224" s="174">
        <f t="shared" si="40"/>
        <v>657000</v>
      </c>
      <c r="K224" s="216" t="s">
        <v>10</v>
      </c>
      <c r="L224" s="334">
        <v>11.904175445454547</v>
      </c>
      <c r="M224" s="192">
        <v>689850</v>
      </c>
      <c r="N224" s="174">
        <f t="shared" si="41"/>
        <v>689850</v>
      </c>
      <c r="O224" s="216" t="s">
        <v>10</v>
      </c>
      <c r="P224" s="334">
        <v>11.904175445454547</v>
      </c>
      <c r="Q224" s="192">
        <v>676710</v>
      </c>
      <c r="R224" s="174">
        <f t="shared" si="42"/>
        <v>676710</v>
      </c>
      <c r="S224" s="395">
        <f t="shared" si="36"/>
        <v>674780.22055500001</v>
      </c>
    </row>
    <row r="225" spans="1:19" x14ac:dyDescent="0.25">
      <c r="A225" s="108">
        <v>208</v>
      </c>
      <c r="B225" s="87" t="s">
        <v>255</v>
      </c>
      <c r="C225" s="15" t="s">
        <v>10</v>
      </c>
      <c r="D225" s="121">
        <v>9.7744302523636364</v>
      </c>
      <c r="E225" s="11">
        <v>563855.12573600002</v>
      </c>
      <c r="F225" s="172">
        <v>563855.12573600002</v>
      </c>
      <c r="G225" s="216" t="s">
        <v>10</v>
      </c>
      <c r="H225" s="334">
        <v>9.7744302523636364</v>
      </c>
      <c r="I225" s="192">
        <v>539400</v>
      </c>
      <c r="J225" s="174">
        <f t="shared" si="40"/>
        <v>539400</v>
      </c>
      <c r="K225" s="216" t="s">
        <v>10</v>
      </c>
      <c r="L225" s="334">
        <v>9.7744302523636364</v>
      </c>
      <c r="M225" s="192">
        <v>555582</v>
      </c>
      <c r="N225" s="174">
        <f t="shared" si="41"/>
        <v>555582</v>
      </c>
      <c r="O225" s="216" t="s">
        <v>10</v>
      </c>
      <c r="P225" s="334">
        <v>9.7744302523636364</v>
      </c>
      <c r="Q225" s="192">
        <v>566370</v>
      </c>
      <c r="R225" s="174">
        <f t="shared" si="42"/>
        <v>566370</v>
      </c>
      <c r="S225" s="395">
        <f t="shared" si="36"/>
        <v>556301.781434</v>
      </c>
    </row>
    <row r="226" spans="1:19" x14ac:dyDescent="0.25">
      <c r="A226" s="108">
        <v>209</v>
      </c>
      <c r="B226" s="96" t="s">
        <v>421</v>
      </c>
      <c r="C226" s="15" t="s">
        <v>10</v>
      </c>
      <c r="D226" s="42">
        <v>5.6608779021818192</v>
      </c>
      <c r="E226" s="11">
        <v>329808.83289199998</v>
      </c>
      <c r="F226" s="172">
        <v>329808.83289199998</v>
      </c>
      <c r="G226" s="216" t="s">
        <v>10</v>
      </c>
      <c r="H226" s="209">
        <v>5.6608779021818192</v>
      </c>
      <c r="I226" s="192">
        <v>312400</v>
      </c>
      <c r="J226" s="174">
        <f t="shared" si="40"/>
        <v>312400</v>
      </c>
      <c r="K226" s="216" t="s">
        <v>10</v>
      </c>
      <c r="L226" s="209">
        <v>5.6608779021818192</v>
      </c>
      <c r="M226" s="192">
        <v>331144</v>
      </c>
      <c r="N226" s="174">
        <f t="shared" si="41"/>
        <v>331144</v>
      </c>
      <c r="O226" s="216" t="s">
        <v>10</v>
      </c>
      <c r="P226" s="209">
        <v>5.6608779021818192</v>
      </c>
      <c r="Q226" s="192">
        <v>318648</v>
      </c>
      <c r="R226" s="174">
        <f t="shared" si="42"/>
        <v>318648</v>
      </c>
      <c r="S226" s="395">
        <f t="shared" si="36"/>
        <v>323000.20822299999</v>
      </c>
    </row>
    <row r="227" spans="1:19" x14ac:dyDescent="0.25">
      <c r="A227" s="108">
        <v>210</v>
      </c>
      <c r="B227" s="43" t="s">
        <v>349</v>
      </c>
      <c r="C227" s="9">
        <v>668000</v>
      </c>
      <c r="D227" s="42">
        <v>15.09565509418182</v>
      </c>
      <c r="E227" s="11">
        <v>359207.58784000005</v>
      </c>
      <c r="F227" s="172">
        <v>1027207.5878400001</v>
      </c>
      <c r="G227" s="221">
        <v>35250</v>
      </c>
      <c r="H227" s="209">
        <v>15.09565509418182</v>
      </c>
      <c r="I227" s="192">
        <v>966500</v>
      </c>
      <c r="J227" s="174">
        <f t="shared" ref="J227:J232" si="43">G227+I227</f>
        <v>1001750</v>
      </c>
      <c r="K227" s="221">
        <v>39833</v>
      </c>
      <c r="L227" s="209">
        <v>15.09565509418182</v>
      </c>
      <c r="M227" s="192">
        <v>1005160</v>
      </c>
      <c r="N227" s="174">
        <f t="shared" ref="N227:N232" si="44">K227+M227</f>
        <v>1044993</v>
      </c>
      <c r="O227" s="221">
        <v>43710</v>
      </c>
      <c r="P227" s="209">
        <v>15.09565509418182</v>
      </c>
      <c r="Q227" s="192">
        <v>995495</v>
      </c>
      <c r="R227" s="174">
        <f t="shared" ref="R227:R232" si="45">O227+Q227</f>
        <v>1039205</v>
      </c>
      <c r="S227" s="395">
        <f t="shared" si="36"/>
        <v>1028288.89696</v>
      </c>
    </row>
    <row r="228" spans="1:19" x14ac:dyDescent="0.25">
      <c r="A228" s="108">
        <v>211</v>
      </c>
      <c r="B228" s="96" t="s">
        <v>423</v>
      </c>
      <c r="C228" s="9">
        <v>351000</v>
      </c>
      <c r="D228" s="42">
        <v>3.7739186014545458</v>
      </c>
      <c r="E228" s="11">
        <v>188788.92665599997</v>
      </c>
      <c r="F228" s="172">
        <v>539788.92665599997</v>
      </c>
      <c r="G228" s="221">
        <v>352650</v>
      </c>
      <c r="H228" s="209">
        <v>3.7739186014545458</v>
      </c>
      <c r="I228" s="192">
        <v>241700</v>
      </c>
      <c r="J228" s="174">
        <f t="shared" si="43"/>
        <v>594350</v>
      </c>
      <c r="K228" s="221">
        <v>405548</v>
      </c>
      <c r="L228" s="209">
        <v>3.7739186014545458</v>
      </c>
      <c r="M228" s="192">
        <v>248951</v>
      </c>
      <c r="N228" s="174">
        <f t="shared" si="44"/>
        <v>654499</v>
      </c>
      <c r="O228" s="221">
        <v>454919</v>
      </c>
      <c r="P228" s="209">
        <v>3.7739186014545458</v>
      </c>
      <c r="Q228" s="192">
        <v>246534</v>
      </c>
      <c r="R228" s="174">
        <f t="shared" si="45"/>
        <v>701453</v>
      </c>
      <c r="S228" s="395">
        <f t="shared" si="36"/>
        <v>622522.73166399996</v>
      </c>
    </row>
    <row r="229" spans="1:19" x14ac:dyDescent="0.25">
      <c r="A229" s="108">
        <v>212</v>
      </c>
      <c r="B229" s="96" t="s">
        <v>424</v>
      </c>
      <c r="C229" s="9">
        <v>350000</v>
      </c>
      <c r="D229" s="42">
        <v>3.7739186014545458</v>
      </c>
      <c r="E229" s="11">
        <v>188571.03596799995</v>
      </c>
      <c r="F229" s="172">
        <v>538571.03596799995</v>
      </c>
      <c r="G229" s="221">
        <v>348900</v>
      </c>
      <c r="H229" s="209">
        <v>3.7739186014545458</v>
      </c>
      <c r="I229" s="192">
        <v>241700</v>
      </c>
      <c r="J229" s="174">
        <f t="shared" si="43"/>
        <v>590600</v>
      </c>
      <c r="K229" s="221">
        <v>401235</v>
      </c>
      <c r="L229" s="209">
        <v>3.7739186014545458</v>
      </c>
      <c r="M229" s="192">
        <v>251368</v>
      </c>
      <c r="N229" s="174">
        <f t="shared" si="44"/>
        <v>652603</v>
      </c>
      <c r="O229" s="221">
        <v>425658</v>
      </c>
      <c r="P229" s="209">
        <v>3.7739186014545458</v>
      </c>
      <c r="Q229" s="192">
        <v>244117</v>
      </c>
      <c r="R229" s="174">
        <f t="shared" si="45"/>
        <v>669775</v>
      </c>
      <c r="S229" s="395">
        <f t="shared" si="36"/>
        <v>612887.25899200002</v>
      </c>
    </row>
    <row r="230" spans="1:19" x14ac:dyDescent="0.25">
      <c r="A230" s="108">
        <v>213</v>
      </c>
      <c r="B230" s="96" t="s">
        <v>425</v>
      </c>
      <c r="C230" s="9">
        <v>437000</v>
      </c>
      <c r="D230" s="42">
        <v>3.7739186014545458</v>
      </c>
      <c r="E230" s="11">
        <v>235252.49042000005</v>
      </c>
      <c r="F230" s="172">
        <v>672252.49042000005</v>
      </c>
      <c r="G230" s="221">
        <v>519450</v>
      </c>
      <c r="H230" s="209">
        <v>3.7739186014545458</v>
      </c>
      <c r="I230" s="192">
        <v>241700</v>
      </c>
      <c r="J230" s="174">
        <f t="shared" si="43"/>
        <v>761150</v>
      </c>
      <c r="K230" s="221">
        <v>581784</v>
      </c>
      <c r="L230" s="209">
        <v>3.7739186014545458</v>
      </c>
      <c r="M230" s="192">
        <v>256202</v>
      </c>
      <c r="N230" s="174">
        <f t="shared" si="44"/>
        <v>837986</v>
      </c>
      <c r="O230" s="221">
        <v>602562</v>
      </c>
      <c r="P230" s="209">
        <v>3.7739186014545458</v>
      </c>
      <c r="Q230" s="192">
        <v>248951</v>
      </c>
      <c r="R230" s="174">
        <f t="shared" si="45"/>
        <v>851513</v>
      </c>
      <c r="S230" s="395">
        <f t="shared" si="36"/>
        <v>780725.37260500004</v>
      </c>
    </row>
    <row r="231" spans="1:19" x14ac:dyDescent="0.25">
      <c r="A231" s="108">
        <v>214</v>
      </c>
      <c r="B231" s="96" t="s">
        <v>426</v>
      </c>
      <c r="C231" s="9">
        <v>356000</v>
      </c>
      <c r="D231" s="42">
        <v>3.7739186014545458</v>
      </c>
      <c r="E231" s="11">
        <v>192399.93460000004</v>
      </c>
      <c r="F231" s="172">
        <v>548399.93460000004</v>
      </c>
      <c r="G231" s="221">
        <v>362550</v>
      </c>
      <c r="H231" s="209">
        <v>3.7739186014545458</v>
      </c>
      <c r="I231" s="192">
        <v>241700</v>
      </c>
      <c r="J231" s="174">
        <f t="shared" si="43"/>
        <v>604250</v>
      </c>
      <c r="K231" s="221">
        <v>413307</v>
      </c>
      <c r="L231" s="209">
        <v>3.7739186014545458</v>
      </c>
      <c r="M231" s="192">
        <v>256202</v>
      </c>
      <c r="N231" s="174">
        <f t="shared" si="44"/>
        <v>669509</v>
      </c>
      <c r="O231" s="221">
        <v>420558</v>
      </c>
      <c r="P231" s="209">
        <v>3.7739186014545458</v>
      </c>
      <c r="Q231" s="192">
        <v>253785</v>
      </c>
      <c r="R231" s="174">
        <f t="shared" si="45"/>
        <v>674343</v>
      </c>
      <c r="S231" s="395">
        <f t="shared" si="36"/>
        <v>624125.48365000007</v>
      </c>
    </row>
    <row r="232" spans="1:19" x14ac:dyDescent="0.25">
      <c r="A232" s="108">
        <v>215</v>
      </c>
      <c r="B232" s="96" t="s">
        <v>480</v>
      </c>
      <c r="C232" s="9">
        <v>208000</v>
      </c>
      <c r="D232" s="42">
        <v>3.7739186014545458</v>
      </c>
      <c r="E232" s="11">
        <v>112662.62989599997</v>
      </c>
      <c r="F232" s="172">
        <v>320662.62989599997</v>
      </c>
      <c r="G232" s="221">
        <v>77100</v>
      </c>
      <c r="H232" s="209">
        <v>3.7739186014545458</v>
      </c>
      <c r="I232" s="192">
        <v>241700</v>
      </c>
      <c r="J232" s="174">
        <f t="shared" si="43"/>
        <v>318800</v>
      </c>
      <c r="K232" s="221">
        <v>88665</v>
      </c>
      <c r="L232" s="209">
        <v>3.7739186014545458</v>
      </c>
      <c r="M232" s="192">
        <v>256202</v>
      </c>
      <c r="N232" s="174">
        <f t="shared" si="44"/>
        <v>344867</v>
      </c>
      <c r="O232" s="221">
        <v>90207</v>
      </c>
      <c r="P232" s="209">
        <v>3.7739186014545458</v>
      </c>
      <c r="Q232" s="192">
        <v>244117</v>
      </c>
      <c r="R232" s="174">
        <f t="shared" si="45"/>
        <v>334324</v>
      </c>
      <c r="S232" s="395">
        <f t="shared" si="36"/>
        <v>329663.40747400001</v>
      </c>
    </row>
    <row r="233" spans="1:19" x14ac:dyDescent="0.25">
      <c r="A233" s="108">
        <v>216</v>
      </c>
      <c r="B233" s="43" t="s">
        <v>428</v>
      </c>
      <c r="C233" s="15" t="s">
        <v>10</v>
      </c>
      <c r="D233" s="42">
        <v>15.09565509418182</v>
      </c>
      <c r="E233" s="11">
        <v>998923.9475880001</v>
      </c>
      <c r="F233" s="172">
        <v>998923.9475880001</v>
      </c>
      <c r="G233" s="216" t="s">
        <v>10</v>
      </c>
      <c r="H233" s="209">
        <v>15.09565509418182</v>
      </c>
      <c r="I233" s="192">
        <v>966500</v>
      </c>
      <c r="J233" s="174">
        <f>I233*1</f>
        <v>966500</v>
      </c>
      <c r="K233" s="216" t="s">
        <v>10</v>
      </c>
      <c r="L233" s="209">
        <v>15.09565509418182</v>
      </c>
      <c r="M233" s="192">
        <v>1014825</v>
      </c>
      <c r="N233" s="174">
        <f>M233*1</f>
        <v>1014825</v>
      </c>
      <c r="O233" s="216" t="s">
        <v>10</v>
      </c>
      <c r="P233" s="209">
        <v>15.09565509418182</v>
      </c>
      <c r="Q233" s="192">
        <v>976165</v>
      </c>
      <c r="R233" s="174">
        <f>Q233*1</f>
        <v>976165</v>
      </c>
      <c r="S233" s="395">
        <f t="shared" si="36"/>
        <v>989103.486897</v>
      </c>
    </row>
    <row r="234" spans="1:19" x14ac:dyDescent="0.25">
      <c r="A234" s="108">
        <v>217</v>
      </c>
      <c r="B234" s="96" t="s">
        <v>429</v>
      </c>
      <c r="C234" s="15" t="s">
        <v>10</v>
      </c>
      <c r="D234" s="42">
        <v>10.063776500000001</v>
      </c>
      <c r="E234" s="11">
        <v>578144.12353600003</v>
      </c>
      <c r="F234" s="172">
        <v>578144.12353600003</v>
      </c>
      <c r="G234" s="216" t="s">
        <v>10</v>
      </c>
      <c r="H234" s="209">
        <v>10.063776500000001</v>
      </c>
      <c r="I234" s="192">
        <v>555300</v>
      </c>
      <c r="J234" s="174">
        <f>I234*1</f>
        <v>555300</v>
      </c>
      <c r="K234" s="216" t="s">
        <v>10</v>
      </c>
      <c r="L234" s="209">
        <v>10.063776500000001</v>
      </c>
      <c r="M234" s="192">
        <v>588618</v>
      </c>
      <c r="N234" s="174">
        <f>M234*1</f>
        <v>588618</v>
      </c>
      <c r="O234" s="216" t="s">
        <v>10</v>
      </c>
      <c r="P234" s="209">
        <v>10.063776500000001</v>
      </c>
      <c r="Q234" s="192">
        <v>571959</v>
      </c>
      <c r="R234" s="174">
        <f>Q234*1</f>
        <v>571959</v>
      </c>
      <c r="S234" s="395">
        <f t="shared" si="36"/>
        <v>573505.28088400001</v>
      </c>
    </row>
    <row r="235" spans="1:19" x14ac:dyDescent="0.25">
      <c r="A235" s="108">
        <v>218</v>
      </c>
      <c r="B235" s="96" t="s">
        <v>481</v>
      </c>
      <c r="C235" s="9">
        <v>747000</v>
      </c>
      <c r="D235" s="42">
        <v>2.8304292952727272</v>
      </c>
      <c r="E235" s="11">
        <v>401978.13601200003</v>
      </c>
      <c r="F235" s="172">
        <v>1148978.136012</v>
      </c>
      <c r="G235" s="221">
        <v>1194000</v>
      </c>
      <c r="H235" s="209">
        <v>2.8304292952727272</v>
      </c>
      <c r="I235" s="192">
        <v>181400</v>
      </c>
      <c r="J235" s="174">
        <f>G235+I235</f>
        <v>1375400</v>
      </c>
      <c r="K235" s="221">
        <v>1361160</v>
      </c>
      <c r="L235" s="209">
        <v>2.8304292952727272</v>
      </c>
      <c r="M235" s="192">
        <v>192284</v>
      </c>
      <c r="N235" s="174">
        <f>K235+M235</f>
        <v>1553444</v>
      </c>
      <c r="O235" s="221">
        <v>1385040</v>
      </c>
      <c r="P235" s="209">
        <v>2.8304292952727272</v>
      </c>
      <c r="Q235" s="192">
        <v>188656</v>
      </c>
      <c r="R235" s="174">
        <f>O235+Q235</f>
        <v>1573696</v>
      </c>
      <c r="S235" s="395">
        <f t="shared" si="36"/>
        <v>1412879.534003</v>
      </c>
    </row>
    <row r="236" spans="1:19" x14ac:dyDescent="0.25">
      <c r="A236" s="108">
        <v>219</v>
      </c>
      <c r="B236" s="96" t="s">
        <v>256</v>
      </c>
      <c r="C236" s="15" t="s">
        <v>10</v>
      </c>
      <c r="D236" s="42">
        <v>10.063776500000001</v>
      </c>
      <c r="E236" s="11">
        <v>579127.45553600008</v>
      </c>
      <c r="F236" s="172">
        <v>579127.45553600008</v>
      </c>
      <c r="G236" s="216" t="s">
        <v>10</v>
      </c>
      <c r="H236" s="209">
        <v>10.063776500000001</v>
      </c>
      <c r="I236" s="192">
        <v>555300</v>
      </c>
      <c r="J236" s="174">
        <f>I236*1</f>
        <v>555300</v>
      </c>
      <c r="K236" s="216" t="s">
        <v>10</v>
      </c>
      <c r="L236" s="209">
        <v>10.063776500000001</v>
      </c>
      <c r="M236" s="192">
        <v>577512</v>
      </c>
      <c r="N236" s="174">
        <f>M236*1</f>
        <v>577512</v>
      </c>
      <c r="O236" s="216" t="s">
        <v>10</v>
      </c>
      <c r="P236" s="209">
        <v>10.063776500000001</v>
      </c>
      <c r="Q236" s="192">
        <v>583065</v>
      </c>
      <c r="R236" s="174">
        <f>Q236*1</f>
        <v>583065</v>
      </c>
      <c r="S236" s="395">
        <f t="shared" si="36"/>
        <v>573751.11388399999</v>
      </c>
    </row>
    <row r="237" spans="1:19" x14ac:dyDescent="0.25">
      <c r="A237" s="108">
        <v>220</v>
      </c>
      <c r="B237" s="96" t="s">
        <v>257</v>
      </c>
      <c r="C237" s="9">
        <v>1634000</v>
      </c>
      <c r="D237" s="42">
        <v>11.950735800727275</v>
      </c>
      <c r="E237" s="11">
        <v>879791.84971600026</v>
      </c>
      <c r="F237" s="172">
        <v>2513791.8497160003</v>
      </c>
      <c r="G237" s="221">
        <v>2157150</v>
      </c>
      <c r="H237" s="209">
        <v>11.950735800727275</v>
      </c>
      <c r="I237" s="192">
        <v>765200</v>
      </c>
      <c r="J237" s="174">
        <f t="shared" ref="J237:J242" si="46">G237+I237</f>
        <v>2922350</v>
      </c>
      <c r="K237" s="221">
        <v>2416008</v>
      </c>
      <c r="L237" s="209">
        <v>11.950735800727275</v>
      </c>
      <c r="M237" s="192">
        <v>803460</v>
      </c>
      <c r="N237" s="174">
        <f t="shared" ref="N237:N242" si="47">K237+M237</f>
        <v>3219468</v>
      </c>
      <c r="O237" s="221">
        <v>2610152</v>
      </c>
      <c r="P237" s="209">
        <v>11.950735800727275</v>
      </c>
      <c r="Q237" s="192">
        <v>795808</v>
      </c>
      <c r="R237" s="174">
        <f t="shared" ref="R237:R242" si="48">O237+Q237</f>
        <v>3405960</v>
      </c>
      <c r="S237" s="395">
        <f t="shared" si="36"/>
        <v>3015392.4624290001</v>
      </c>
    </row>
    <row r="238" spans="1:19" x14ac:dyDescent="0.25">
      <c r="A238" s="108">
        <v>221</v>
      </c>
      <c r="B238" s="96" t="s">
        <v>258</v>
      </c>
      <c r="C238" s="9">
        <v>1456000</v>
      </c>
      <c r="D238" s="42">
        <v>11.950735800727275</v>
      </c>
      <c r="E238" s="11">
        <v>783463.67979600001</v>
      </c>
      <c r="F238" s="172">
        <v>2239463.679796</v>
      </c>
      <c r="G238" s="221">
        <v>1813050</v>
      </c>
      <c r="H238" s="209">
        <v>11.950735800727275</v>
      </c>
      <c r="I238" s="192">
        <v>765200</v>
      </c>
      <c r="J238" s="174">
        <f t="shared" si="46"/>
        <v>2578250</v>
      </c>
      <c r="K238" s="221">
        <v>2121269</v>
      </c>
      <c r="L238" s="209">
        <v>11.950735800727275</v>
      </c>
      <c r="M238" s="192">
        <v>803460</v>
      </c>
      <c r="N238" s="174">
        <f t="shared" si="47"/>
        <v>2924729</v>
      </c>
      <c r="O238" s="221">
        <v>2284443</v>
      </c>
      <c r="P238" s="209">
        <v>11.950735800727275</v>
      </c>
      <c r="Q238" s="192">
        <v>780504</v>
      </c>
      <c r="R238" s="174">
        <f t="shared" si="48"/>
        <v>3064947</v>
      </c>
      <c r="S238" s="395">
        <f t="shared" si="36"/>
        <v>2701847.4199489998</v>
      </c>
    </row>
    <row r="239" spans="1:19" x14ac:dyDescent="0.25">
      <c r="A239" s="108">
        <v>222</v>
      </c>
      <c r="B239" s="96" t="s">
        <v>259</v>
      </c>
      <c r="C239" s="9">
        <v>1850000</v>
      </c>
      <c r="D239" s="42">
        <v>11.950735800727275</v>
      </c>
      <c r="E239" s="11">
        <v>996907.75434800051</v>
      </c>
      <c r="F239" s="172">
        <v>2846907.7543480005</v>
      </c>
      <c r="G239" s="221">
        <v>2848350</v>
      </c>
      <c r="H239" s="209">
        <v>11.950735800727275</v>
      </c>
      <c r="I239" s="192">
        <v>579000</v>
      </c>
      <c r="J239" s="174">
        <f t="shared" si="46"/>
        <v>3427350</v>
      </c>
      <c r="K239" s="221">
        <v>3247119</v>
      </c>
      <c r="L239" s="209">
        <v>11.950735800727275</v>
      </c>
      <c r="M239" s="192">
        <v>607950</v>
      </c>
      <c r="N239" s="174">
        <f t="shared" si="47"/>
        <v>3855069</v>
      </c>
      <c r="O239" s="221">
        <v>3560438</v>
      </c>
      <c r="P239" s="209">
        <v>11.950735800727275</v>
      </c>
      <c r="Q239" s="192">
        <v>596370</v>
      </c>
      <c r="R239" s="174">
        <f t="shared" si="48"/>
        <v>4156808</v>
      </c>
      <c r="S239" s="395">
        <f t="shared" si="36"/>
        <v>3571533.6885870001</v>
      </c>
    </row>
    <row r="240" spans="1:19" x14ac:dyDescent="0.25">
      <c r="A240" s="108">
        <v>223</v>
      </c>
      <c r="B240" s="43" t="s">
        <v>261</v>
      </c>
      <c r="C240" s="9">
        <v>1483000</v>
      </c>
      <c r="D240" s="42">
        <v>11.950735800727275</v>
      </c>
      <c r="E240" s="11">
        <v>798099.56662000017</v>
      </c>
      <c r="F240" s="172">
        <v>2281099.5666200002</v>
      </c>
      <c r="G240" s="221">
        <v>1861050</v>
      </c>
      <c r="H240" s="209">
        <v>11.950735800727275</v>
      </c>
      <c r="I240" s="192">
        <v>765200</v>
      </c>
      <c r="J240" s="174">
        <f t="shared" si="46"/>
        <v>2626250</v>
      </c>
      <c r="K240" s="221">
        <v>2102987</v>
      </c>
      <c r="L240" s="209">
        <v>11.950735800727275</v>
      </c>
      <c r="M240" s="192">
        <v>803460</v>
      </c>
      <c r="N240" s="174">
        <f t="shared" si="47"/>
        <v>2906447</v>
      </c>
      <c r="O240" s="221">
        <v>2400755</v>
      </c>
      <c r="P240" s="209">
        <v>11.950735800727275</v>
      </c>
      <c r="Q240" s="192">
        <v>780504</v>
      </c>
      <c r="R240" s="174">
        <f t="shared" si="48"/>
        <v>3181259</v>
      </c>
      <c r="S240" s="395">
        <f t="shared" si="36"/>
        <v>2748763.8916549999</v>
      </c>
    </row>
    <row r="241" spans="1:19" x14ac:dyDescent="0.25">
      <c r="A241" s="108">
        <v>224</v>
      </c>
      <c r="B241" s="96" t="s">
        <v>262</v>
      </c>
      <c r="C241" s="9">
        <v>1311000</v>
      </c>
      <c r="D241" s="42">
        <v>11.950735800727275</v>
      </c>
      <c r="E241" s="11">
        <v>706279.22482799995</v>
      </c>
      <c r="F241" s="172">
        <v>2017279.2248279999</v>
      </c>
      <c r="G241" s="221">
        <v>1539900</v>
      </c>
      <c r="H241" s="209">
        <v>11.950735800727275</v>
      </c>
      <c r="I241" s="192">
        <v>765200</v>
      </c>
      <c r="J241" s="174">
        <f t="shared" si="46"/>
        <v>2305100</v>
      </c>
      <c r="K241" s="221">
        <v>1740087</v>
      </c>
      <c r="L241" s="209">
        <v>11.950735800727275</v>
      </c>
      <c r="M241" s="192">
        <v>795808</v>
      </c>
      <c r="N241" s="174">
        <f t="shared" si="47"/>
        <v>2535895</v>
      </c>
      <c r="O241" s="221">
        <v>1878678</v>
      </c>
      <c r="P241" s="209">
        <v>11.950735800727275</v>
      </c>
      <c r="Q241" s="192">
        <v>780504</v>
      </c>
      <c r="R241" s="174">
        <f t="shared" si="48"/>
        <v>2659182</v>
      </c>
      <c r="S241" s="395">
        <f t="shared" si="36"/>
        <v>2379364.0562070003</v>
      </c>
    </row>
    <row r="242" spans="1:19" x14ac:dyDescent="0.25">
      <c r="A242" s="108">
        <v>225</v>
      </c>
      <c r="B242" s="96" t="s">
        <v>433</v>
      </c>
      <c r="C242" s="9">
        <v>805000</v>
      </c>
      <c r="D242" s="42">
        <v>3.7739186014545458</v>
      </c>
      <c r="E242" s="11">
        <v>434229.49611999979</v>
      </c>
      <c r="F242" s="172">
        <v>1239229.4961199998</v>
      </c>
      <c r="G242" s="221">
        <v>1282950</v>
      </c>
      <c r="H242" s="209">
        <v>3.7739186014545458</v>
      </c>
      <c r="I242" s="192">
        <v>208000</v>
      </c>
      <c r="J242" s="174">
        <f t="shared" si="46"/>
        <v>1490950</v>
      </c>
      <c r="K242" s="221">
        <v>1462563</v>
      </c>
      <c r="L242" s="209">
        <v>3.7739186014545458</v>
      </c>
      <c r="M242" s="192">
        <v>216320</v>
      </c>
      <c r="N242" s="174">
        <f t="shared" si="47"/>
        <v>1678883</v>
      </c>
      <c r="O242" s="221">
        <v>1655006</v>
      </c>
      <c r="P242" s="209">
        <v>3.7739186014545458</v>
      </c>
      <c r="Q242" s="192">
        <v>210080</v>
      </c>
      <c r="R242" s="174">
        <f t="shared" si="48"/>
        <v>1865086</v>
      </c>
      <c r="S242" s="395">
        <f t="shared" si="36"/>
        <v>1568537.1240300001</v>
      </c>
    </row>
    <row r="243" spans="1:19" x14ac:dyDescent="0.25">
      <c r="A243" s="108">
        <v>226</v>
      </c>
      <c r="B243" s="43" t="s">
        <v>434</v>
      </c>
      <c r="C243" s="15" t="s">
        <v>10</v>
      </c>
      <c r="D243" s="42">
        <v>5.5105368130909094</v>
      </c>
      <c r="E243" s="11">
        <v>366317.51906399999</v>
      </c>
      <c r="F243" s="172">
        <v>366317.51906399999</v>
      </c>
      <c r="G243" s="216" t="s">
        <v>10</v>
      </c>
      <c r="H243" s="209">
        <v>5.5105368130909094</v>
      </c>
      <c r="I243" s="192">
        <v>352900</v>
      </c>
      <c r="J243" s="174">
        <f>I243*1</f>
        <v>352900</v>
      </c>
      <c r="K243" s="216" t="s">
        <v>10</v>
      </c>
      <c r="L243" s="209">
        <v>5.5105368130909094</v>
      </c>
      <c r="M243" s="192">
        <v>367016</v>
      </c>
      <c r="N243" s="174">
        <f>M243*1</f>
        <v>367016</v>
      </c>
      <c r="O243" s="216" t="s">
        <v>10</v>
      </c>
      <c r="P243" s="209">
        <v>5.5105368130909094</v>
      </c>
      <c r="Q243" s="192">
        <v>359958</v>
      </c>
      <c r="R243" s="174">
        <f>Q243*1</f>
        <v>359958</v>
      </c>
      <c r="S243" s="395">
        <f t="shared" si="36"/>
        <v>361547.87976599997</v>
      </c>
    </row>
    <row r="244" spans="1:19" x14ac:dyDescent="0.25">
      <c r="A244" s="108">
        <v>227</v>
      </c>
      <c r="B244" s="43" t="s">
        <v>265</v>
      </c>
      <c r="C244" s="15" t="s">
        <v>10</v>
      </c>
      <c r="D244" s="42">
        <v>5.6608779021818192</v>
      </c>
      <c r="E244" s="11">
        <v>380074.989756</v>
      </c>
      <c r="F244" s="172">
        <v>380074.989756</v>
      </c>
      <c r="G244" s="216" t="s">
        <v>10</v>
      </c>
      <c r="H244" s="209">
        <v>5.6608779021818192</v>
      </c>
      <c r="I244" s="192">
        <v>362600</v>
      </c>
      <c r="J244" s="174">
        <f>I244*1</f>
        <v>362600</v>
      </c>
      <c r="K244" s="216" t="s">
        <v>10</v>
      </c>
      <c r="L244" s="209">
        <v>5.6608779021818192</v>
      </c>
      <c r="M244" s="192">
        <v>380730</v>
      </c>
      <c r="N244" s="174">
        <f>M244*1</f>
        <v>380730</v>
      </c>
      <c r="O244" s="216" t="s">
        <v>10</v>
      </c>
      <c r="P244" s="209">
        <v>5.6608779021818192</v>
      </c>
      <c r="Q244" s="192">
        <v>377104</v>
      </c>
      <c r="R244" s="174">
        <f>Q244*1</f>
        <v>377104</v>
      </c>
      <c r="S244" s="395">
        <f t="shared" si="36"/>
        <v>375127.247439</v>
      </c>
    </row>
    <row r="245" spans="1:19" x14ac:dyDescent="0.25">
      <c r="A245" s="108">
        <v>228</v>
      </c>
      <c r="B245" s="96" t="s">
        <v>266</v>
      </c>
      <c r="C245" s="9">
        <v>821000</v>
      </c>
      <c r="D245" s="42">
        <v>10.063776500000001</v>
      </c>
      <c r="E245" s="11">
        <v>441947.2599239999</v>
      </c>
      <c r="F245" s="172">
        <v>1262947.2599239999</v>
      </c>
      <c r="G245" s="221">
        <v>742650</v>
      </c>
      <c r="H245" s="209">
        <v>10.063776500000001</v>
      </c>
      <c r="I245" s="192">
        <v>644300</v>
      </c>
      <c r="J245" s="174">
        <f>G245+I245</f>
        <v>1386950</v>
      </c>
      <c r="K245" s="221">
        <v>868901</v>
      </c>
      <c r="L245" s="209">
        <v>10.063776500000001</v>
      </c>
      <c r="M245" s="192">
        <v>663629</v>
      </c>
      <c r="N245" s="174">
        <f>K245+M245</f>
        <v>1532530</v>
      </c>
      <c r="O245" s="221">
        <v>965445</v>
      </c>
      <c r="P245" s="209">
        <v>10.063776500000001</v>
      </c>
      <c r="Q245" s="192">
        <v>676515</v>
      </c>
      <c r="R245" s="174">
        <f>O245+Q245</f>
        <v>1641960</v>
      </c>
      <c r="S245" s="395">
        <f t="shared" si="36"/>
        <v>1456096.814981</v>
      </c>
    </row>
    <row r="246" spans="1:19" x14ac:dyDescent="0.25">
      <c r="A246" s="108">
        <v>229</v>
      </c>
      <c r="B246" s="43" t="s">
        <v>436</v>
      </c>
      <c r="C246" s="15" t="s">
        <v>10</v>
      </c>
      <c r="D246" s="42">
        <v>16.159900062545457</v>
      </c>
      <c r="E246" s="11">
        <v>1065207.8104919998</v>
      </c>
      <c r="F246" s="172">
        <v>1065207.8104919998</v>
      </c>
      <c r="G246" s="216" t="s">
        <v>10</v>
      </c>
      <c r="H246" s="209">
        <v>16.159900062545457</v>
      </c>
      <c r="I246" s="192">
        <v>1034700</v>
      </c>
      <c r="J246" s="174">
        <f>I246*1</f>
        <v>1034700</v>
      </c>
      <c r="K246" s="216" t="s">
        <v>10</v>
      </c>
      <c r="L246" s="209">
        <v>16.159900062545457</v>
      </c>
      <c r="M246" s="192">
        <v>1086435</v>
      </c>
      <c r="N246" s="174">
        <f>M246*1</f>
        <v>1086435</v>
      </c>
      <c r="O246" s="216" t="s">
        <v>10</v>
      </c>
      <c r="P246" s="209">
        <v>16.159900062545457</v>
      </c>
      <c r="Q246" s="192">
        <v>1086435</v>
      </c>
      <c r="R246" s="174">
        <f>Q246*1</f>
        <v>1086435</v>
      </c>
      <c r="S246" s="395">
        <f t="shared" si="36"/>
        <v>1068194.4526229999</v>
      </c>
    </row>
    <row r="247" spans="1:19" x14ac:dyDescent="0.25">
      <c r="A247" s="108">
        <v>230</v>
      </c>
      <c r="B247" s="96" t="s">
        <v>267</v>
      </c>
      <c r="C247" s="9">
        <v>6818000</v>
      </c>
      <c r="D247" s="42">
        <v>10.063776500000001</v>
      </c>
      <c r="E247" s="11">
        <v>3671056.4200800005</v>
      </c>
      <c r="F247" s="172">
        <v>10489056.420080001</v>
      </c>
      <c r="G247" s="221">
        <v>12924600</v>
      </c>
      <c r="H247" s="209">
        <v>10.063776500000001</v>
      </c>
      <c r="I247" s="192">
        <v>235500</v>
      </c>
      <c r="J247" s="174">
        <f>G247+I247</f>
        <v>13160100</v>
      </c>
      <c r="K247" s="221">
        <v>14475552</v>
      </c>
      <c r="L247" s="209">
        <v>10.063776500000001</v>
      </c>
      <c r="M247" s="192">
        <v>242565</v>
      </c>
      <c r="N247" s="174">
        <f>K247+M247</f>
        <v>14718117</v>
      </c>
      <c r="O247" s="221">
        <v>16543488</v>
      </c>
      <c r="P247" s="209">
        <v>10.063776500000001</v>
      </c>
      <c r="Q247" s="192">
        <v>244920</v>
      </c>
      <c r="R247" s="174">
        <f>O247+Q247</f>
        <v>16788408</v>
      </c>
      <c r="S247" s="395">
        <f t="shared" si="36"/>
        <v>13788920.35502</v>
      </c>
    </row>
    <row r="248" spans="1:19" x14ac:dyDescent="0.25">
      <c r="A248" s="108">
        <v>231</v>
      </c>
      <c r="B248" s="43" t="s">
        <v>437</v>
      </c>
      <c r="C248" s="9">
        <v>353000</v>
      </c>
      <c r="D248" s="42">
        <v>3.7739186014545458</v>
      </c>
      <c r="E248" s="11">
        <v>190688.77883600001</v>
      </c>
      <c r="F248" s="172">
        <v>543688.77883600001</v>
      </c>
      <c r="G248" s="221">
        <v>355050</v>
      </c>
      <c r="H248" s="209">
        <v>3.7739186014545458</v>
      </c>
      <c r="I248" s="192">
        <v>241700</v>
      </c>
      <c r="J248" s="174">
        <f>G248+I248</f>
        <v>596750</v>
      </c>
      <c r="K248" s="221">
        <v>411858</v>
      </c>
      <c r="L248" s="209">
        <v>3.7739186014545458</v>
      </c>
      <c r="M248" s="192">
        <v>251368</v>
      </c>
      <c r="N248" s="174">
        <f>K248+M248</f>
        <v>663226</v>
      </c>
      <c r="O248" s="221">
        <v>461565</v>
      </c>
      <c r="P248" s="209">
        <v>3.7739186014545458</v>
      </c>
      <c r="Q248" s="192">
        <v>248951</v>
      </c>
      <c r="R248" s="174">
        <f>O248+Q248</f>
        <v>710516</v>
      </c>
      <c r="S248" s="395">
        <f t="shared" si="36"/>
        <v>628545.19470899994</v>
      </c>
    </row>
    <row r="249" spans="1:19" x14ac:dyDescent="0.25">
      <c r="A249" s="108">
        <v>232</v>
      </c>
      <c r="B249" s="43" t="s">
        <v>269</v>
      </c>
      <c r="C249" s="9">
        <v>444000</v>
      </c>
      <c r="D249" s="42">
        <v>3.7739186014545458</v>
      </c>
      <c r="E249" s="11">
        <v>238893.58325999998</v>
      </c>
      <c r="F249" s="172">
        <v>682893.58325999998</v>
      </c>
      <c r="G249" s="221">
        <v>530550</v>
      </c>
      <c r="H249" s="209">
        <v>3.7739186014545458</v>
      </c>
      <c r="I249" s="192">
        <v>241700</v>
      </c>
      <c r="J249" s="174">
        <f>G249+I249</f>
        <v>772250</v>
      </c>
      <c r="K249" s="221">
        <v>594216</v>
      </c>
      <c r="L249" s="209">
        <v>3.7739186014545458</v>
      </c>
      <c r="M249" s="192">
        <v>248951</v>
      </c>
      <c r="N249" s="174">
        <f>K249+M249</f>
        <v>843167</v>
      </c>
      <c r="O249" s="221">
        <v>620744</v>
      </c>
      <c r="P249" s="209">
        <v>3.7739186014545458</v>
      </c>
      <c r="Q249" s="192">
        <v>244117</v>
      </c>
      <c r="R249" s="174">
        <f>O249+Q249</f>
        <v>864861</v>
      </c>
      <c r="S249" s="395">
        <f t="shared" si="36"/>
        <v>790792.89581499994</v>
      </c>
    </row>
    <row r="250" spans="1:19" x14ac:dyDescent="0.25">
      <c r="A250" s="108">
        <v>233</v>
      </c>
      <c r="B250" s="43" t="s">
        <v>1280</v>
      </c>
      <c r="C250" s="9">
        <v>457000</v>
      </c>
      <c r="D250" s="42">
        <v>3.7739186014545458</v>
      </c>
      <c r="E250" s="11">
        <v>246511.89341999998</v>
      </c>
      <c r="F250" s="172">
        <v>703511.89341999998</v>
      </c>
      <c r="G250" s="221">
        <v>559350</v>
      </c>
      <c r="H250" s="209">
        <v>3.7739186014545458</v>
      </c>
      <c r="I250" s="192">
        <v>241700</v>
      </c>
      <c r="J250" s="174">
        <f>G250+I250</f>
        <v>801050</v>
      </c>
      <c r="K250" s="221">
        <v>660033</v>
      </c>
      <c r="L250" s="209">
        <v>3.7739186014545458</v>
      </c>
      <c r="M250" s="192">
        <v>248951</v>
      </c>
      <c r="N250" s="174">
        <f>K250+M250</f>
        <v>908984</v>
      </c>
      <c r="O250" s="221">
        <v>721562</v>
      </c>
      <c r="P250" s="209">
        <v>3.7739186014545458</v>
      </c>
      <c r="Q250" s="192">
        <v>248951</v>
      </c>
      <c r="R250" s="174">
        <f>O250+Q250</f>
        <v>970513</v>
      </c>
      <c r="S250" s="395">
        <f t="shared" si="36"/>
        <v>846014.72335500002</v>
      </c>
    </row>
    <row r="251" spans="1:19" x14ac:dyDescent="0.25">
      <c r="A251" s="108">
        <v>234</v>
      </c>
      <c r="B251" s="96" t="s">
        <v>439</v>
      </c>
      <c r="C251" s="15" t="s">
        <v>10</v>
      </c>
      <c r="D251" s="42">
        <v>11.321736492727274</v>
      </c>
      <c r="E251" s="11">
        <v>654297.04978399992</v>
      </c>
      <c r="F251" s="172">
        <v>654297.04978399992</v>
      </c>
      <c r="G251" s="216" t="s">
        <v>10</v>
      </c>
      <c r="H251" s="209">
        <v>11.321736492727274</v>
      </c>
      <c r="I251" s="192">
        <v>624800</v>
      </c>
      <c r="J251" s="174">
        <f>I251*1</f>
        <v>624800</v>
      </c>
      <c r="K251" s="216" t="s">
        <v>10</v>
      </c>
      <c r="L251" s="209">
        <v>11.321736492727274</v>
      </c>
      <c r="M251" s="192">
        <v>643544</v>
      </c>
      <c r="N251" s="174">
        <f>M251*1</f>
        <v>643544</v>
      </c>
      <c r="O251" s="216" t="s">
        <v>10</v>
      </c>
      <c r="P251" s="209">
        <v>11.321736492727274</v>
      </c>
      <c r="Q251" s="192">
        <v>631048</v>
      </c>
      <c r="R251" s="174">
        <f>Q251*1</f>
        <v>631048</v>
      </c>
      <c r="S251" s="395">
        <f t="shared" si="36"/>
        <v>638422.26244600001</v>
      </c>
    </row>
    <row r="252" spans="1:19" x14ac:dyDescent="0.25">
      <c r="A252" s="108">
        <v>235</v>
      </c>
      <c r="B252" s="96" t="s">
        <v>440</v>
      </c>
      <c r="C252" s="9">
        <v>1565000</v>
      </c>
      <c r="D252" s="42">
        <v>3.7739186014545458</v>
      </c>
      <c r="E252" s="11">
        <v>842035.92544799997</v>
      </c>
      <c r="F252" s="172">
        <v>2407035.925448</v>
      </c>
      <c r="G252" s="221">
        <v>2705250</v>
      </c>
      <c r="H252" s="209">
        <v>3.7739186014545458</v>
      </c>
      <c r="I252" s="192">
        <v>241700</v>
      </c>
      <c r="J252" s="174">
        <f>G252+I252</f>
        <v>2946950</v>
      </c>
      <c r="K252" s="221">
        <v>3029880</v>
      </c>
      <c r="L252" s="209">
        <v>3.7739186014545458</v>
      </c>
      <c r="M252" s="192">
        <v>248951</v>
      </c>
      <c r="N252" s="174">
        <f>K252+M252</f>
        <v>3278831</v>
      </c>
      <c r="O252" s="221">
        <v>3165143</v>
      </c>
      <c r="P252" s="209">
        <v>3.7739186014545458</v>
      </c>
      <c r="Q252" s="192">
        <v>253785</v>
      </c>
      <c r="R252" s="174">
        <f>O252+Q252</f>
        <v>3418928</v>
      </c>
      <c r="S252" s="395">
        <f t="shared" si="36"/>
        <v>3012936.2313620001</v>
      </c>
    </row>
    <row r="253" spans="1:19" x14ac:dyDescent="0.25">
      <c r="A253" s="108">
        <v>236</v>
      </c>
      <c r="B253" s="96" t="s">
        <v>272</v>
      </c>
      <c r="C253" s="15" t="s">
        <v>10</v>
      </c>
      <c r="D253" s="42">
        <v>1.9929415610909091</v>
      </c>
      <c r="E253" s="11">
        <v>119797.57003199999</v>
      </c>
      <c r="F253" s="172">
        <v>119797.57003199999</v>
      </c>
      <c r="G253" s="216" t="s">
        <v>10</v>
      </c>
      <c r="H253" s="209">
        <v>1.9929415610909091</v>
      </c>
      <c r="I253" s="192">
        <v>110100</v>
      </c>
      <c r="J253" s="174">
        <f>I253*1</f>
        <v>110100</v>
      </c>
      <c r="K253" s="216" t="s">
        <v>10</v>
      </c>
      <c r="L253" s="209">
        <v>1.9929415610909091</v>
      </c>
      <c r="M253" s="192">
        <v>114504</v>
      </c>
      <c r="N253" s="174">
        <f>M253*1</f>
        <v>114504</v>
      </c>
      <c r="O253" s="216" t="s">
        <v>10</v>
      </c>
      <c r="P253" s="209">
        <v>1.9929415610909091</v>
      </c>
      <c r="Q253" s="192">
        <v>115605</v>
      </c>
      <c r="R253" s="174">
        <f>Q253*1</f>
        <v>115605</v>
      </c>
      <c r="S253" s="395">
        <f t="shared" si="36"/>
        <v>115001.64250799999</v>
      </c>
    </row>
    <row r="254" spans="1:19" x14ac:dyDescent="0.25">
      <c r="A254" s="108">
        <v>237</v>
      </c>
      <c r="B254" s="96" t="s">
        <v>273</v>
      </c>
      <c r="C254" s="15" t="s">
        <v>10</v>
      </c>
      <c r="D254" s="42">
        <v>0.46040872254545462</v>
      </c>
      <c r="E254" s="11">
        <v>32843.578880000001</v>
      </c>
      <c r="F254" s="172">
        <v>32843.578880000001</v>
      </c>
      <c r="G254" s="216" t="s">
        <v>10</v>
      </c>
      <c r="H254" s="209">
        <v>0.46040872254545462</v>
      </c>
      <c r="I254" s="192">
        <v>25500</v>
      </c>
      <c r="J254" s="174">
        <f>I254*1</f>
        <v>25500</v>
      </c>
      <c r="K254" s="216" t="s">
        <v>10</v>
      </c>
      <c r="L254" s="209">
        <v>0.46040872254545462</v>
      </c>
      <c r="M254" s="192">
        <v>26265</v>
      </c>
      <c r="N254" s="174">
        <f>M254*1</f>
        <v>26265</v>
      </c>
      <c r="O254" s="216" t="s">
        <v>10</v>
      </c>
      <c r="P254" s="209">
        <v>0.46040872254545462</v>
      </c>
      <c r="Q254" s="192">
        <v>26010</v>
      </c>
      <c r="R254" s="174">
        <f>Q254*1</f>
        <v>26010</v>
      </c>
      <c r="S254" s="395">
        <f t="shared" si="36"/>
        <v>27654.64472</v>
      </c>
    </row>
    <row r="255" spans="1:19" x14ac:dyDescent="0.25">
      <c r="A255" s="108">
        <v>238</v>
      </c>
      <c r="B255" s="43" t="s">
        <v>441</v>
      </c>
      <c r="C255" s="9">
        <v>543000</v>
      </c>
      <c r="D255" s="42">
        <v>3.7739186014545458</v>
      </c>
      <c r="E255" s="11">
        <v>292587.94715200004</v>
      </c>
      <c r="F255" s="172">
        <v>835587.94715200004</v>
      </c>
      <c r="G255" s="221">
        <v>720300</v>
      </c>
      <c r="H255" s="209">
        <v>3.7739186014545458</v>
      </c>
      <c r="I255" s="192">
        <v>241700</v>
      </c>
      <c r="J255" s="174">
        <f>G255+I255</f>
        <v>962000</v>
      </c>
      <c r="K255" s="221">
        <v>835548</v>
      </c>
      <c r="L255" s="209">
        <v>3.7739186014545458</v>
      </c>
      <c r="M255" s="192">
        <v>251368</v>
      </c>
      <c r="N255" s="174">
        <f>K255+M255</f>
        <v>1086916</v>
      </c>
      <c r="O255" s="221">
        <v>849954</v>
      </c>
      <c r="P255" s="209">
        <v>3.7739186014545458</v>
      </c>
      <c r="Q255" s="192">
        <v>246534</v>
      </c>
      <c r="R255" s="174">
        <f>O255+Q255</f>
        <v>1096488</v>
      </c>
      <c r="S255" s="395">
        <f t="shared" si="36"/>
        <v>995247.98678799998</v>
      </c>
    </row>
    <row r="256" spans="1:19" x14ac:dyDescent="0.25">
      <c r="A256" s="108">
        <v>239</v>
      </c>
      <c r="B256" s="103" t="s">
        <v>442</v>
      </c>
      <c r="C256" s="9">
        <v>824000</v>
      </c>
      <c r="D256" s="42">
        <v>3.7739186014545458</v>
      </c>
      <c r="E256" s="11">
        <v>444016.39165599993</v>
      </c>
      <c r="F256" s="172">
        <v>1268016.3916559999</v>
      </c>
      <c r="G256" s="221">
        <v>1268700</v>
      </c>
      <c r="H256" s="209">
        <v>3.7739186014545458</v>
      </c>
      <c r="I256" s="192">
        <v>241700</v>
      </c>
      <c r="J256" s="174">
        <f>G256+I256</f>
        <v>1510400</v>
      </c>
      <c r="K256" s="221">
        <v>1446318</v>
      </c>
      <c r="L256" s="209">
        <v>3.7739186014545458</v>
      </c>
      <c r="M256" s="192">
        <v>251368</v>
      </c>
      <c r="N256" s="174">
        <f>K256+M256</f>
        <v>1697686</v>
      </c>
      <c r="O256" s="221">
        <v>1649310</v>
      </c>
      <c r="P256" s="209">
        <v>3.7739186014545458</v>
      </c>
      <c r="Q256" s="192">
        <v>248951</v>
      </c>
      <c r="R256" s="174">
        <f>O256+Q256</f>
        <v>1898261</v>
      </c>
      <c r="S256" s="395">
        <f t="shared" si="36"/>
        <v>1593590.847914</v>
      </c>
    </row>
    <row r="257" spans="1:19" x14ac:dyDescent="0.25">
      <c r="A257" s="108">
        <v>240</v>
      </c>
      <c r="B257" s="96" t="s">
        <v>275</v>
      </c>
      <c r="C257" s="9">
        <v>622000</v>
      </c>
      <c r="D257" s="42">
        <v>1.8869593007272729</v>
      </c>
      <c r="E257" s="11">
        <v>334958.76194799994</v>
      </c>
      <c r="F257" s="172">
        <v>956958.76194799994</v>
      </c>
      <c r="G257" s="221">
        <v>1095600</v>
      </c>
      <c r="H257" s="209">
        <v>1.8869593007272729</v>
      </c>
      <c r="I257" s="192">
        <v>80000</v>
      </c>
      <c r="J257" s="174">
        <f>G257+I257</f>
        <v>1175600</v>
      </c>
      <c r="K257" s="221">
        <v>1281852</v>
      </c>
      <c r="L257" s="209">
        <v>1.8869593007272729</v>
      </c>
      <c r="M257" s="192">
        <v>84800</v>
      </c>
      <c r="N257" s="174">
        <f>K257+M257</f>
        <v>1366652</v>
      </c>
      <c r="O257" s="221">
        <v>1380456</v>
      </c>
      <c r="P257" s="209">
        <v>1.8869593007272729</v>
      </c>
      <c r="Q257" s="192">
        <v>81600</v>
      </c>
      <c r="R257" s="174">
        <f>O257+Q257</f>
        <v>1462056</v>
      </c>
      <c r="S257" s="395">
        <f t="shared" si="36"/>
        <v>1240316.6904869999</v>
      </c>
    </row>
    <row r="258" spans="1:19" x14ac:dyDescent="0.25">
      <c r="A258" s="108">
        <v>241</v>
      </c>
      <c r="B258" s="96" t="s">
        <v>443</v>
      </c>
      <c r="C258" s="15" t="s">
        <v>10</v>
      </c>
      <c r="D258" s="42">
        <v>1.8869593007272729</v>
      </c>
      <c r="E258" s="11">
        <v>113756.441372</v>
      </c>
      <c r="F258" s="172">
        <v>113756.441372</v>
      </c>
      <c r="G258" s="216" t="s">
        <v>10</v>
      </c>
      <c r="H258" s="209">
        <v>1.8869593007272729</v>
      </c>
      <c r="I258" s="192">
        <v>104200</v>
      </c>
      <c r="J258" s="174">
        <f>I258*1</f>
        <v>104200</v>
      </c>
      <c r="K258" s="216" t="s">
        <v>10</v>
      </c>
      <c r="L258" s="209">
        <v>1.8869593007272729</v>
      </c>
      <c r="M258" s="192">
        <v>109410</v>
      </c>
      <c r="N258" s="174">
        <f>M258*1</f>
        <v>109410</v>
      </c>
      <c r="O258" s="216" t="s">
        <v>10</v>
      </c>
      <c r="P258" s="209">
        <v>1.8869593007272729</v>
      </c>
      <c r="Q258" s="192">
        <v>105242</v>
      </c>
      <c r="R258" s="174">
        <f>Q258*1</f>
        <v>105242</v>
      </c>
      <c r="S258" s="395">
        <f t="shared" si="36"/>
        <v>108152.11034300001</v>
      </c>
    </row>
    <row r="259" spans="1:19" x14ac:dyDescent="0.25">
      <c r="A259" s="108">
        <v>242</v>
      </c>
      <c r="B259" s="96" t="s">
        <v>446</v>
      </c>
      <c r="C259" s="15" t="s">
        <v>10</v>
      </c>
      <c r="D259" s="42">
        <v>5.6608779021818192</v>
      </c>
      <c r="E259" s="11">
        <v>326041.90889199998</v>
      </c>
      <c r="F259" s="172">
        <v>326041.90889199998</v>
      </c>
      <c r="G259" s="216" t="s">
        <v>10</v>
      </c>
      <c r="H259" s="209">
        <v>5.6608779021818192</v>
      </c>
      <c r="I259" s="192">
        <v>312400</v>
      </c>
      <c r="J259" s="174">
        <f>I259*1</f>
        <v>312400</v>
      </c>
      <c r="K259" s="216" t="s">
        <v>10</v>
      </c>
      <c r="L259" s="209">
        <v>5.6608779021818192</v>
      </c>
      <c r="M259" s="192">
        <v>331144</v>
      </c>
      <c r="N259" s="174">
        <f>M259*1</f>
        <v>331144</v>
      </c>
      <c r="O259" s="216" t="s">
        <v>10</v>
      </c>
      <c r="P259" s="209">
        <v>5.6608779021818192</v>
      </c>
      <c r="Q259" s="192">
        <v>321772</v>
      </c>
      <c r="R259" s="174">
        <f>Q259*1</f>
        <v>321772</v>
      </c>
      <c r="S259" s="395">
        <f t="shared" si="36"/>
        <v>322839.47722300002</v>
      </c>
    </row>
    <row r="260" spans="1:19" x14ac:dyDescent="0.25">
      <c r="A260" s="108">
        <v>243</v>
      </c>
      <c r="B260" s="96" t="s">
        <v>277</v>
      </c>
      <c r="C260" s="15" t="s">
        <v>10</v>
      </c>
      <c r="D260" s="42">
        <v>5.6608779021818192</v>
      </c>
      <c r="E260" s="11">
        <v>329732.19689199998</v>
      </c>
      <c r="F260" s="172">
        <v>329732.19689199998</v>
      </c>
      <c r="G260" s="216" t="s">
        <v>10</v>
      </c>
      <c r="H260" s="209">
        <v>5.6608779021818192</v>
      </c>
      <c r="I260" s="192">
        <v>312400</v>
      </c>
      <c r="J260" s="174">
        <f>I260*1</f>
        <v>312400</v>
      </c>
      <c r="K260" s="216" t="s">
        <v>10</v>
      </c>
      <c r="L260" s="209">
        <v>5.6608779021818192</v>
      </c>
      <c r="M260" s="192">
        <v>331144</v>
      </c>
      <c r="N260" s="174">
        <f>M260*1</f>
        <v>331144</v>
      </c>
      <c r="O260" s="216" t="s">
        <v>10</v>
      </c>
      <c r="P260" s="209">
        <v>5.6608779021818192</v>
      </c>
      <c r="Q260" s="192">
        <v>315524</v>
      </c>
      <c r="R260" s="174">
        <f>Q260*1</f>
        <v>315524</v>
      </c>
      <c r="S260" s="395">
        <f t="shared" si="36"/>
        <v>322200.04922300001</v>
      </c>
    </row>
    <row r="261" spans="1:19" x14ac:dyDescent="0.25">
      <c r="A261" s="108">
        <v>244</v>
      </c>
      <c r="B261" s="96" t="s">
        <v>279</v>
      </c>
      <c r="C261" s="9">
        <v>1584000</v>
      </c>
      <c r="D261" s="42">
        <v>8.8127107614545466</v>
      </c>
      <c r="E261" s="11">
        <v>852194.076932</v>
      </c>
      <c r="F261" s="172">
        <v>2436194.076932</v>
      </c>
      <c r="G261" s="221">
        <v>2623950</v>
      </c>
      <c r="H261" s="209">
        <v>8.8127107614545466</v>
      </c>
      <c r="I261" s="192">
        <v>333800</v>
      </c>
      <c r="J261" s="174">
        <f>G261+I261</f>
        <v>2957750</v>
      </c>
      <c r="K261" s="221">
        <v>3043782</v>
      </c>
      <c r="L261" s="209">
        <v>8.8127107614545466</v>
      </c>
      <c r="M261" s="192">
        <v>347152</v>
      </c>
      <c r="N261" s="174">
        <f>K261+M261</f>
        <v>3390934</v>
      </c>
      <c r="O261" s="221">
        <v>3279938</v>
      </c>
      <c r="P261" s="209">
        <v>8.8127107614545466</v>
      </c>
      <c r="Q261" s="192">
        <v>350490</v>
      </c>
      <c r="R261" s="174">
        <f>O261+Q261</f>
        <v>3630428</v>
      </c>
      <c r="S261" s="395">
        <f t="shared" si="36"/>
        <v>3103826.519233</v>
      </c>
    </row>
    <row r="262" spans="1:19" x14ac:dyDescent="0.25">
      <c r="A262" s="108">
        <v>245</v>
      </c>
      <c r="B262" s="96" t="s">
        <v>356</v>
      </c>
      <c r="C262" s="9">
        <v>274000</v>
      </c>
      <c r="D262" s="42">
        <v>5.8781917461818178</v>
      </c>
      <c r="E262" s="11">
        <v>147370.83735600003</v>
      </c>
      <c r="F262" s="172">
        <v>421370.83735600003</v>
      </c>
      <c r="G262" s="221">
        <v>27000</v>
      </c>
      <c r="H262" s="209">
        <v>5.8781917461818178</v>
      </c>
      <c r="I262" s="192">
        <v>376500</v>
      </c>
      <c r="J262" s="174">
        <f>G262+I262</f>
        <v>403500</v>
      </c>
      <c r="K262" s="221">
        <v>31320</v>
      </c>
      <c r="L262" s="209">
        <v>5.8781917461818178</v>
      </c>
      <c r="M262" s="192">
        <v>391560</v>
      </c>
      <c r="N262" s="174">
        <f>K262+M262</f>
        <v>422880</v>
      </c>
      <c r="O262" s="221">
        <v>34290</v>
      </c>
      <c r="P262" s="209">
        <v>5.8781917461818178</v>
      </c>
      <c r="Q262" s="192">
        <v>391560</v>
      </c>
      <c r="R262" s="174">
        <f>O262+Q262</f>
        <v>425850</v>
      </c>
      <c r="S262" s="395">
        <f t="shared" si="36"/>
        <v>418400.20933899999</v>
      </c>
    </row>
    <row r="263" spans="1:19" x14ac:dyDescent="0.25">
      <c r="A263" s="108">
        <v>246</v>
      </c>
      <c r="B263" s="96" t="s">
        <v>280</v>
      </c>
      <c r="C263" s="9">
        <v>143000</v>
      </c>
      <c r="D263" s="42">
        <v>2.8304292952727272</v>
      </c>
      <c r="E263" s="11">
        <v>77049.508111999981</v>
      </c>
      <c r="F263" s="172">
        <v>220049.50811199998</v>
      </c>
      <c r="G263" s="221">
        <v>27000</v>
      </c>
      <c r="H263" s="209">
        <v>2.8304292952727272</v>
      </c>
      <c r="I263" s="192">
        <v>181400</v>
      </c>
      <c r="J263" s="174">
        <f>G263+I263</f>
        <v>208400</v>
      </c>
      <c r="K263" s="221">
        <v>31050</v>
      </c>
      <c r="L263" s="209">
        <v>2.8304292952727272</v>
      </c>
      <c r="M263" s="192">
        <v>190470</v>
      </c>
      <c r="N263" s="174">
        <f>K263+M263</f>
        <v>221520</v>
      </c>
      <c r="O263" s="221">
        <v>35100</v>
      </c>
      <c r="P263" s="209">
        <v>2.8304292952727272</v>
      </c>
      <c r="Q263" s="192">
        <v>183214</v>
      </c>
      <c r="R263" s="174">
        <f>O263+Q263</f>
        <v>218314</v>
      </c>
      <c r="S263" s="395">
        <f t="shared" ref="S263:S284" si="49">AVERAGE(N263,J263,F263,R263)</f>
        <v>217070.87702799999</v>
      </c>
    </row>
    <row r="264" spans="1:19" x14ac:dyDescent="0.25">
      <c r="A264" s="108">
        <v>247</v>
      </c>
      <c r="B264" s="96" t="s">
        <v>281</v>
      </c>
      <c r="C264" s="9">
        <v>112000</v>
      </c>
      <c r="D264" s="42">
        <v>0.78339584072727275</v>
      </c>
      <c r="E264" s="11">
        <v>60587.311960000021</v>
      </c>
      <c r="F264" s="172">
        <v>172587.31196000002</v>
      </c>
      <c r="G264" s="221">
        <v>136650</v>
      </c>
      <c r="H264" s="209">
        <v>0.78339584072727275</v>
      </c>
      <c r="I264" s="192">
        <v>50300</v>
      </c>
      <c r="J264" s="174">
        <f>G264+I264</f>
        <v>186950</v>
      </c>
      <c r="K264" s="221">
        <v>159881</v>
      </c>
      <c r="L264" s="209">
        <v>0.78339584072727275</v>
      </c>
      <c r="M264" s="192">
        <v>52815</v>
      </c>
      <c r="N264" s="174">
        <f>K264+M264</f>
        <v>212696</v>
      </c>
      <c r="O264" s="221">
        <v>159881</v>
      </c>
      <c r="P264" s="209">
        <v>0.78339584072727275</v>
      </c>
      <c r="Q264" s="192">
        <v>50803</v>
      </c>
      <c r="R264" s="174">
        <f>O264+Q264</f>
        <v>210684</v>
      </c>
      <c r="S264" s="395">
        <f t="shared" si="49"/>
        <v>195729.32799000002</v>
      </c>
    </row>
    <row r="265" spans="1:19" x14ac:dyDescent="0.25">
      <c r="A265" s="108">
        <v>248</v>
      </c>
      <c r="B265" s="96" t="s">
        <v>282</v>
      </c>
      <c r="C265" s="9">
        <v>133939.90985200001</v>
      </c>
      <c r="D265" s="42">
        <v>0</v>
      </c>
      <c r="E265" s="12" t="s">
        <v>10</v>
      </c>
      <c r="F265" s="172">
        <v>133939.90985200001</v>
      </c>
      <c r="G265" s="221">
        <v>162750</v>
      </c>
      <c r="H265" s="209">
        <v>0</v>
      </c>
      <c r="I265" s="154" t="s">
        <v>10</v>
      </c>
      <c r="J265" s="174">
        <f>G265*1</f>
        <v>162750</v>
      </c>
      <c r="K265" s="221">
        <v>192045</v>
      </c>
      <c r="L265" s="209">
        <v>0</v>
      </c>
      <c r="M265" s="154" t="s">
        <v>10</v>
      </c>
      <c r="N265" s="174">
        <f>K265*1</f>
        <v>192045</v>
      </c>
      <c r="O265" s="221">
        <v>190418</v>
      </c>
      <c r="P265" s="209">
        <v>0</v>
      </c>
      <c r="Q265" s="154" t="s">
        <v>10</v>
      </c>
      <c r="R265" s="174">
        <f>O265*1</f>
        <v>190418</v>
      </c>
      <c r="S265" s="395">
        <f t="shared" si="49"/>
        <v>169788.22746299999</v>
      </c>
    </row>
    <row r="266" spans="1:19" x14ac:dyDescent="0.25">
      <c r="A266" s="108">
        <v>249</v>
      </c>
      <c r="B266" s="96" t="s">
        <v>447</v>
      </c>
      <c r="C266" s="9">
        <v>254401.80208800003</v>
      </c>
      <c r="D266" s="42">
        <v>0</v>
      </c>
      <c r="E266" s="12" t="s">
        <v>10</v>
      </c>
      <c r="F266" s="172">
        <v>254401.80208800003</v>
      </c>
      <c r="G266" s="221">
        <v>314550</v>
      </c>
      <c r="H266" s="209">
        <v>0</v>
      </c>
      <c r="I266" s="154" t="s">
        <v>10</v>
      </c>
      <c r="J266" s="174">
        <f>G266*1</f>
        <v>314550</v>
      </c>
      <c r="K266" s="221">
        <v>368024</v>
      </c>
      <c r="L266" s="209">
        <v>0</v>
      </c>
      <c r="M266" s="154" t="s">
        <v>10</v>
      </c>
      <c r="N266" s="174">
        <f>K266*1</f>
        <v>368024</v>
      </c>
      <c r="O266" s="221">
        <v>368024</v>
      </c>
      <c r="P266" s="209">
        <v>0</v>
      </c>
      <c r="Q266" s="154" t="s">
        <v>10</v>
      </c>
      <c r="R266" s="174">
        <f>O266*1</f>
        <v>368024</v>
      </c>
      <c r="S266" s="395">
        <f t="shared" si="49"/>
        <v>326249.95052199997</v>
      </c>
    </row>
    <row r="267" spans="1:19" x14ac:dyDescent="0.25">
      <c r="A267" s="108">
        <v>250</v>
      </c>
      <c r="B267" s="96" t="s">
        <v>283</v>
      </c>
      <c r="C267" s="9">
        <v>298000</v>
      </c>
      <c r="D267" s="42">
        <v>5.1432101778181822</v>
      </c>
      <c r="E267" s="11">
        <v>160982.79008400004</v>
      </c>
      <c r="F267" s="172">
        <v>458982.79008400004</v>
      </c>
      <c r="G267" s="221">
        <v>191100</v>
      </c>
      <c r="H267" s="209">
        <v>5.1432101778181822</v>
      </c>
      <c r="I267" s="192">
        <v>287700</v>
      </c>
      <c r="J267" s="174">
        <f>G267+I267</f>
        <v>478800</v>
      </c>
      <c r="K267" s="221">
        <v>217854</v>
      </c>
      <c r="L267" s="209">
        <v>5.1432101778181822</v>
      </c>
      <c r="M267" s="192">
        <v>304962</v>
      </c>
      <c r="N267" s="174">
        <f>K267+M267</f>
        <v>522816</v>
      </c>
      <c r="O267" s="221">
        <v>225498</v>
      </c>
      <c r="P267" s="209">
        <v>5.1432101778181822</v>
      </c>
      <c r="Q267" s="192">
        <v>296331</v>
      </c>
      <c r="R267" s="174">
        <f>O267+Q267</f>
        <v>521829</v>
      </c>
      <c r="S267" s="395">
        <f t="shared" si="49"/>
        <v>495606.94752099999</v>
      </c>
    </row>
    <row r="268" spans="1:19" x14ac:dyDescent="0.25">
      <c r="A268" s="108">
        <v>251</v>
      </c>
      <c r="B268" s="96" t="s">
        <v>284</v>
      </c>
      <c r="C268" s="9">
        <v>462000</v>
      </c>
      <c r="D268" s="42">
        <v>2.924148666545455</v>
      </c>
      <c r="E268" s="11">
        <v>248998.99639999995</v>
      </c>
      <c r="F268" s="172">
        <v>710998.99639999995</v>
      </c>
      <c r="G268" s="221">
        <v>721500</v>
      </c>
      <c r="H268" s="209">
        <v>2.924148666545455</v>
      </c>
      <c r="I268" s="192">
        <v>124500</v>
      </c>
      <c r="J268" s="174">
        <f>G268+I268</f>
        <v>846000</v>
      </c>
      <c r="K268" s="221">
        <v>851370</v>
      </c>
      <c r="L268" s="209">
        <v>2.924148666545455</v>
      </c>
      <c r="M268" s="192">
        <v>131970</v>
      </c>
      <c r="N268" s="174">
        <f>K268+M268</f>
        <v>983340</v>
      </c>
      <c r="O268" s="221">
        <v>836940</v>
      </c>
      <c r="P268" s="209">
        <v>2.924148666545455</v>
      </c>
      <c r="Q268" s="192">
        <v>126990</v>
      </c>
      <c r="R268" s="174">
        <f>O268+Q268</f>
        <v>963930</v>
      </c>
      <c r="S268" s="395">
        <f t="shared" si="49"/>
        <v>876067.24910000002</v>
      </c>
    </row>
    <row r="269" spans="1:19" x14ac:dyDescent="0.25">
      <c r="A269" s="108">
        <v>252</v>
      </c>
      <c r="B269" s="96" t="s">
        <v>285</v>
      </c>
      <c r="C269" s="9">
        <v>528000</v>
      </c>
      <c r="D269" s="42">
        <v>8.8127107614545466</v>
      </c>
      <c r="E269" s="11">
        <v>284097.56412399991</v>
      </c>
      <c r="F269" s="172">
        <v>812097.56412399991</v>
      </c>
      <c r="G269" s="221">
        <v>281250</v>
      </c>
      <c r="H269" s="209">
        <v>8.8127107614545466</v>
      </c>
      <c r="I269" s="192">
        <v>564300</v>
      </c>
      <c r="J269" s="174">
        <f>G269+I269</f>
        <v>845550</v>
      </c>
      <c r="K269" s="221">
        <v>323438</v>
      </c>
      <c r="L269" s="209">
        <v>8.8127107614545466</v>
      </c>
      <c r="M269" s="192">
        <v>581229</v>
      </c>
      <c r="N269" s="174">
        <f>K269+M269</f>
        <v>904667</v>
      </c>
      <c r="O269" s="221">
        <v>357188</v>
      </c>
      <c r="P269" s="209">
        <v>8.8127107614545466</v>
      </c>
      <c r="Q269" s="192">
        <v>581229</v>
      </c>
      <c r="R269" s="174">
        <f>O269+Q269</f>
        <v>938417</v>
      </c>
      <c r="S269" s="395">
        <f t="shared" si="49"/>
        <v>875182.89103099995</v>
      </c>
    </row>
    <row r="270" spans="1:19" x14ac:dyDescent="0.25">
      <c r="A270" s="108">
        <v>253</v>
      </c>
      <c r="B270" s="43" t="s">
        <v>286</v>
      </c>
      <c r="C270" s="15" t="s">
        <v>10</v>
      </c>
      <c r="D270" s="42">
        <v>23.503632580727274</v>
      </c>
      <c r="E270" s="11">
        <v>1552141.2772039999</v>
      </c>
      <c r="F270" s="172">
        <v>1552141.2772039999</v>
      </c>
      <c r="G270" s="216" t="s">
        <v>10</v>
      </c>
      <c r="H270" s="209">
        <v>23.503632580727274</v>
      </c>
      <c r="I270" s="192">
        <v>1504800</v>
      </c>
      <c r="J270" s="174">
        <f>I270*1</f>
        <v>1504800</v>
      </c>
      <c r="K270" s="216" t="s">
        <v>10</v>
      </c>
      <c r="L270" s="209">
        <v>23.503632580727274</v>
      </c>
      <c r="M270" s="192">
        <v>1595088</v>
      </c>
      <c r="N270" s="174">
        <f>M270*1</f>
        <v>1595088</v>
      </c>
      <c r="O270" s="216" t="s">
        <v>10</v>
      </c>
      <c r="P270" s="209">
        <v>23.503632580727274</v>
      </c>
      <c r="Q270" s="192">
        <v>1534896</v>
      </c>
      <c r="R270" s="174">
        <f>Q270*1</f>
        <v>1534896</v>
      </c>
      <c r="S270" s="395">
        <f t="shared" si="49"/>
        <v>1546731.3193009999</v>
      </c>
    </row>
    <row r="271" spans="1:19" x14ac:dyDescent="0.25">
      <c r="A271" s="108">
        <v>254</v>
      </c>
      <c r="B271" s="96" t="s">
        <v>287</v>
      </c>
      <c r="C271" s="9">
        <v>228000</v>
      </c>
      <c r="D271" s="42">
        <v>4.4085569072727271</v>
      </c>
      <c r="E271" s="11">
        <v>122974.04322399996</v>
      </c>
      <c r="F271" s="172">
        <v>350974.04322399996</v>
      </c>
      <c r="G271" s="221">
        <v>84450</v>
      </c>
      <c r="H271" s="209">
        <v>4.4085569072727271</v>
      </c>
      <c r="I271" s="192">
        <v>262600</v>
      </c>
      <c r="J271" s="174">
        <f>G271+I271</f>
        <v>347050</v>
      </c>
      <c r="K271" s="221">
        <v>98807</v>
      </c>
      <c r="L271" s="209">
        <v>4.4085569072727271</v>
      </c>
      <c r="M271" s="192">
        <v>270478</v>
      </c>
      <c r="N271" s="174">
        <f>K271+M271</f>
        <v>369285</v>
      </c>
      <c r="O271" s="221">
        <v>105563</v>
      </c>
      <c r="P271" s="209">
        <v>4.4085569072727271</v>
      </c>
      <c r="Q271" s="192">
        <v>267852</v>
      </c>
      <c r="R271" s="174">
        <f>O271+Q271</f>
        <v>373415</v>
      </c>
      <c r="S271" s="395">
        <f t="shared" si="49"/>
        <v>360181.01080599998</v>
      </c>
    </row>
    <row r="272" spans="1:19" x14ac:dyDescent="0.25">
      <c r="A272" s="108">
        <v>255</v>
      </c>
      <c r="B272" s="96" t="s">
        <v>288</v>
      </c>
      <c r="C272" s="9">
        <v>120000</v>
      </c>
      <c r="D272" s="42">
        <v>2.571614744727273</v>
      </c>
      <c r="E272" s="11">
        <v>64451.505168000003</v>
      </c>
      <c r="F272" s="172">
        <v>184451.505168</v>
      </c>
      <c r="G272" s="221">
        <v>19200</v>
      </c>
      <c r="H272" s="209">
        <v>2.571614744727273</v>
      </c>
      <c r="I272" s="192">
        <v>153400</v>
      </c>
      <c r="J272" s="174">
        <f>G272+I272</f>
        <v>172600</v>
      </c>
      <c r="K272" s="221">
        <v>22464</v>
      </c>
      <c r="L272" s="209">
        <v>2.571614744727273</v>
      </c>
      <c r="M272" s="192">
        <v>162604</v>
      </c>
      <c r="N272" s="174">
        <f>K272+M272</f>
        <v>185068</v>
      </c>
      <c r="O272" s="221">
        <v>22848</v>
      </c>
      <c r="P272" s="209">
        <v>2.571614744727273</v>
      </c>
      <c r="Q272" s="192">
        <v>159536</v>
      </c>
      <c r="R272" s="174">
        <f>O272+Q272</f>
        <v>182384</v>
      </c>
      <c r="S272" s="395">
        <f t="shared" si="49"/>
        <v>181125.876292</v>
      </c>
    </row>
    <row r="273" spans="1:19" x14ac:dyDescent="0.25">
      <c r="A273" s="108">
        <v>256</v>
      </c>
      <c r="B273" s="96" t="s">
        <v>289</v>
      </c>
      <c r="C273" s="15" t="s">
        <v>10</v>
      </c>
      <c r="D273" s="42">
        <v>5.8781917461818178</v>
      </c>
      <c r="E273" s="11">
        <v>342575.88304799999</v>
      </c>
      <c r="F273" s="172">
        <v>342575.88304799999</v>
      </c>
      <c r="G273" s="216" t="s">
        <v>10</v>
      </c>
      <c r="H273" s="209">
        <v>5.8781917461818178</v>
      </c>
      <c r="I273" s="192">
        <v>324400</v>
      </c>
      <c r="J273" s="174">
        <f t="shared" ref="J273:J280" si="50">I273*1</f>
        <v>324400</v>
      </c>
      <c r="K273" s="216" t="s">
        <v>10</v>
      </c>
      <c r="L273" s="209">
        <v>5.8781917461818178</v>
      </c>
      <c r="M273" s="192">
        <v>340620</v>
      </c>
      <c r="N273" s="174">
        <f t="shared" ref="N273:N280" si="51">M273*1</f>
        <v>340620</v>
      </c>
      <c r="O273" s="216" t="s">
        <v>10</v>
      </c>
      <c r="P273" s="209">
        <v>5.8781917461818178</v>
      </c>
      <c r="Q273" s="192">
        <v>330888</v>
      </c>
      <c r="R273" s="174">
        <f t="shared" ref="R273:R280" si="52">Q273*1</f>
        <v>330888</v>
      </c>
      <c r="S273" s="395">
        <f t="shared" si="49"/>
        <v>334620.97076200001</v>
      </c>
    </row>
    <row r="274" spans="1:19" x14ac:dyDescent="0.25">
      <c r="A274" s="108">
        <v>257</v>
      </c>
      <c r="B274" s="96" t="s">
        <v>448</v>
      </c>
      <c r="C274" s="15" t="s">
        <v>10</v>
      </c>
      <c r="D274" s="42">
        <v>234.98279395127275</v>
      </c>
      <c r="E274" s="11">
        <v>13322040.078452</v>
      </c>
      <c r="F274" s="172">
        <v>13322040.078452</v>
      </c>
      <c r="G274" s="216" t="s">
        <v>10</v>
      </c>
      <c r="H274" s="209">
        <v>234.98279395127275</v>
      </c>
      <c r="I274" s="192">
        <v>12965700</v>
      </c>
      <c r="J274" s="174">
        <f t="shared" si="50"/>
        <v>12965700</v>
      </c>
      <c r="K274" s="216" t="s">
        <v>10</v>
      </c>
      <c r="L274" s="209">
        <v>234.98279395127275</v>
      </c>
      <c r="M274" s="192">
        <v>13743642</v>
      </c>
      <c r="N274" s="174">
        <f t="shared" si="51"/>
        <v>13743642</v>
      </c>
      <c r="O274" s="216" t="s">
        <v>10</v>
      </c>
      <c r="P274" s="209">
        <v>234.98279395127275</v>
      </c>
      <c r="Q274" s="192">
        <v>13354671</v>
      </c>
      <c r="R274" s="174">
        <f t="shared" si="52"/>
        <v>13354671</v>
      </c>
      <c r="S274" s="395">
        <f t="shared" si="49"/>
        <v>13346513.269613</v>
      </c>
    </row>
    <row r="275" spans="1:19" x14ac:dyDescent="0.25">
      <c r="A275" s="108">
        <v>258</v>
      </c>
      <c r="B275" s="96" t="s">
        <v>449</v>
      </c>
      <c r="C275" s="15" t="s">
        <v>10</v>
      </c>
      <c r="D275" s="42">
        <v>11.017636154909091</v>
      </c>
      <c r="E275" s="11">
        <v>634703.39508800011</v>
      </c>
      <c r="F275" s="172">
        <v>634703.39508800011</v>
      </c>
      <c r="G275" s="216" t="s">
        <v>10</v>
      </c>
      <c r="H275" s="209">
        <v>11.017636154909091</v>
      </c>
      <c r="I275" s="192">
        <v>608000</v>
      </c>
      <c r="J275" s="174">
        <f t="shared" si="50"/>
        <v>608000</v>
      </c>
      <c r="K275" s="216" t="s">
        <v>10</v>
      </c>
      <c r="L275" s="209">
        <v>11.017636154909091</v>
      </c>
      <c r="M275" s="192">
        <v>638400</v>
      </c>
      <c r="N275" s="174">
        <f t="shared" si="51"/>
        <v>638400</v>
      </c>
      <c r="O275" s="216" t="s">
        <v>10</v>
      </c>
      <c r="P275" s="209">
        <v>11.017636154909091</v>
      </c>
      <c r="Q275" s="192">
        <v>626240</v>
      </c>
      <c r="R275" s="174">
        <f t="shared" si="52"/>
        <v>626240</v>
      </c>
      <c r="S275" s="395">
        <f t="shared" si="49"/>
        <v>626835.84877200006</v>
      </c>
    </row>
    <row r="276" spans="1:19" x14ac:dyDescent="0.25">
      <c r="A276" s="108">
        <v>259</v>
      </c>
      <c r="B276" s="96" t="s">
        <v>450</v>
      </c>
      <c r="C276" s="15" t="s">
        <v>10</v>
      </c>
      <c r="D276" s="42">
        <v>13.221595966545456</v>
      </c>
      <c r="E276" s="11">
        <v>760292.61282799998</v>
      </c>
      <c r="F276" s="172">
        <v>760292.61282799998</v>
      </c>
      <c r="G276" s="216" t="s">
        <v>10</v>
      </c>
      <c r="H276" s="209">
        <v>13.221595966545456</v>
      </c>
      <c r="I276" s="192">
        <v>729600</v>
      </c>
      <c r="J276" s="174">
        <f t="shared" si="50"/>
        <v>729600</v>
      </c>
      <c r="K276" s="216" t="s">
        <v>10</v>
      </c>
      <c r="L276" s="209">
        <v>13.221595966545456</v>
      </c>
      <c r="M276" s="192">
        <v>758784</v>
      </c>
      <c r="N276" s="174">
        <f t="shared" si="51"/>
        <v>758784</v>
      </c>
      <c r="O276" s="216" t="s">
        <v>10</v>
      </c>
      <c r="P276" s="209">
        <v>13.221595966545456</v>
      </c>
      <c r="Q276" s="192">
        <v>766080</v>
      </c>
      <c r="R276" s="174">
        <f t="shared" si="52"/>
        <v>766080</v>
      </c>
      <c r="S276" s="395">
        <f t="shared" si="49"/>
        <v>753689.153207</v>
      </c>
    </row>
    <row r="277" spans="1:19" x14ac:dyDescent="0.25">
      <c r="A277" s="108">
        <v>260</v>
      </c>
      <c r="B277" s="96" t="s">
        <v>451</v>
      </c>
      <c r="C277" s="15" t="s">
        <v>10</v>
      </c>
      <c r="D277" s="42">
        <v>19.095384659636366</v>
      </c>
      <c r="E277" s="11">
        <v>1098156.09904</v>
      </c>
      <c r="F277" s="172">
        <v>1098156.09904</v>
      </c>
      <c r="G277" s="216" t="s">
        <v>10</v>
      </c>
      <c r="H277" s="209">
        <v>19.095384659636366</v>
      </c>
      <c r="I277" s="192">
        <v>1053700</v>
      </c>
      <c r="J277" s="174">
        <f t="shared" si="50"/>
        <v>1053700</v>
      </c>
      <c r="K277" s="216" t="s">
        <v>10</v>
      </c>
      <c r="L277" s="209">
        <v>19.095384659636366</v>
      </c>
      <c r="M277" s="192">
        <v>1116922</v>
      </c>
      <c r="N277" s="174">
        <f t="shared" si="51"/>
        <v>1116922</v>
      </c>
      <c r="O277" s="216" t="s">
        <v>10</v>
      </c>
      <c r="P277" s="209">
        <v>19.095384659636366</v>
      </c>
      <c r="Q277" s="192">
        <v>1095848</v>
      </c>
      <c r="R277" s="174">
        <f t="shared" si="52"/>
        <v>1095848</v>
      </c>
      <c r="S277" s="395">
        <f t="shared" si="49"/>
        <v>1091156.5247599999</v>
      </c>
    </row>
    <row r="278" spans="1:19" x14ac:dyDescent="0.25">
      <c r="A278" s="108">
        <v>261</v>
      </c>
      <c r="B278" s="96" t="s">
        <v>452</v>
      </c>
      <c r="C278" s="15" t="s">
        <v>10</v>
      </c>
      <c r="D278" s="42">
        <v>13.221595966545456</v>
      </c>
      <c r="E278" s="11">
        <v>758838.88082799991</v>
      </c>
      <c r="F278" s="172">
        <v>758838.88082799991</v>
      </c>
      <c r="G278" s="216" t="s">
        <v>10</v>
      </c>
      <c r="H278" s="209">
        <v>13.221595966545456</v>
      </c>
      <c r="I278" s="192">
        <v>729600</v>
      </c>
      <c r="J278" s="174">
        <f t="shared" si="50"/>
        <v>729600</v>
      </c>
      <c r="K278" s="216" t="s">
        <v>10</v>
      </c>
      <c r="L278" s="209">
        <v>13.221595966545456</v>
      </c>
      <c r="M278" s="192">
        <v>773376</v>
      </c>
      <c r="N278" s="174">
        <f t="shared" si="51"/>
        <v>773376</v>
      </c>
      <c r="O278" s="216" t="s">
        <v>10</v>
      </c>
      <c r="P278" s="209">
        <v>13.221595966545456</v>
      </c>
      <c r="Q278" s="192">
        <v>736896</v>
      </c>
      <c r="R278" s="174">
        <f t="shared" si="52"/>
        <v>736896</v>
      </c>
      <c r="S278" s="395">
        <f t="shared" si="49"/>
        <v>749677.72020699992</v>
      </c>
    </row>
    <row r="279" spans="1:19" x14ac:dyDescent="0.25">
      <c r="A279" s="108">
        <v>262</v>
      </c>
      <c r="B279" s="96" t="s">
        <v>453</v>
      </c>
      <c r="C279" s="15" t="s">
        <v>10</v>
      </c>
      <c r="D279" s="42">
        <v>36.724591263272728</v>
      </c>
      <c r="E279" s="11">
        <v>2075259.1457360003</v>
      </c>
      <c r="F279" s="172">
        <v>2075259.1457360003</v>
      </c>
      <c r="G279" s="216" t="s">
        <v>10</v>
      </c>
      <c r="H279" s="209">
        <v>36.724591263272728</v>
      </c>
      <c r="I279" s="192">
        <v>2026400</v>
      </c>
      <c r="J279" s="174">
        <f t="shared" si="50"/>
        <v>2026400</v>
      </c>
      <c r="K279" s="216" t="s">
        <v>10</v>
      </c>
      <c r="L279" s="209">
        <v>36.724591263272728</v>
      </c>
      <c r="M279" s="192">
        <v>2107456</v>
      </c>
      <c r="N279" s="174">
        <f t="shared" si="51"/>
        <v>2107456</v>
      </c>
      <c r="O279" s="216" t="s">
        <v>10</v>
      </c>
      <c r="P279" s="209">
        <v>36.724591263272728</v>
      </c>
      <c r="Q279" s="192">
        <v>2046664</v>
      </c>
      <c r="R279" s="174">
        <f t="shared" si="52"/>
        <v>2046664</v>
      </c>
      <c r="S279" s="395">
        <f t="shared" si="49"/>
        <v>2063944.7864340001</v>
      </c>
    </row>
    <row r="280" spans="1:19" x14ac:dyDescent="0.25">
      <c r="A280" s="108">
        <v>263</v>
      </c>
      <c r="B280" s="96" t="s">
        <v>454</v>
      </c>
      <c r="C280" s="15" t="s">
        <v>10</v>
      </c>
      <c r="D280" s="42">
        <v>51.411090717818183</v>
      </c>
      <c r="E280" s="11">
        <v>2920310.9132960001</v>
      </c>
      <c r="F280" s="172">
        <v>2920310.9132960001</v>
      </c>
      <c r="G280" s="216" t="s">
        <v>10</v>
      </c>
      <c r="H280" s="209">
        <v>51.411090717818183</v>
      </c>
      <c r="I280" s="192">
        <v>2836800</v>
      </c>
      <c r="J280" s="174">
        <f t="shared" si="50"/>
        <v>2836800</v>
      </c>
      <c r="K280" s="216" t="s">
        <v>10</v>
      </c>
      <c r="L280" s="209">
        <v>51.411090717818183</v>
      </c>
      <c r="M280" s="192">
        <v>2950272</v>
      </c>
      <c r="N280" s="174">
        <f t="shared" si="51"/>
        <v>2950272</v>
      </c>
      <c r="O280" s="216" t="s">
        <v>10</v>
      </c>
      <c r="P280" s="209">
        <v>51.411090717818183</v>
      </c>
      <c r="Q280" s="192">
        <v>2950272</v>
      </c>
      <c r="R280" s="174">
        <f t="shared" si="52"/>
        <v>2950272</v>
      </c>
      <c r="S280" s="395">
        <f t="shared" si="49"/>
        <v>2914413.7283239998</v>
      </c>
    </row>
    <row r="281" spans="1:19" x14ac:dyDescent="0.25">
      <c r="A281" s="108">
        <v>264</v>
      </c>
      <c r="B281" s="96" t="s">
        <v>490</v>
      </c>
      <c r="C281" s="9">
        <v>233000</v>
      </c>
      <c r="D281" s="42">
        <v>1.8869593007272729</v>
      </c>
      <c r="E281" s="11">
        <v>125616.648292</v>
      </c>
      <c r="F281" s="172">
        <v>358616.648292</v>
      </c>
      <c r="G281" s="221">
        <v>279300</v>
      </c>
      <c r="H281" s="209">
        <v>1.8869593007272729</v>
      </c>
      <c r="I281" s="192">
        <v>120900</v>
      </c>
      <c r="J281" s="174">
        <f>G281+I281</f>
        <v>400200</v>
      </c>
      <c r="K281" s="221">
        <v>312816</v>
      </c>
      <c r="L281" s="209">
        <v>1.8869593007272729</v>
      </c>
      <c r="M281" s="192">
        <v>124527</v>
      </c>
      <c r="N281" s="174">
        <f>K281+M281</f>
        <v>437343</v>
      </c>
      <c r="O281" s="221">
        <v>329574</v>
      </c>
      <c r="P281" s="209">
        <v>1.8869593007272729</v>
      </c>
      <c r="Q281" s="192">
        <v>125736</v>
      </c>
      <c r="R281" s="174">
        <f>O281+Q281</f>
        <v>455310</v>
      </c>
      <c r="S281" s="395">
        <f t="shared" si="49"/>
        <v>412867.41207299998</v>
      </c>
    </row>
    <row r="282" spans="1:19" x14ac:dyDescent="0.25">
      <c r="A282" s="108">
        <v>265</v>
      </c>
      <c r="B282" s="96" t="s">
        <v>299</v>
      </c>
      <c r="C282" s="9">
        <v>118000</v>
      </c>
      <c r="D282" s="42">
        <v>1.8869593007272729</v>
      </c>
      <c r="E282" s="11">
        <v>64277.355371999991</v>
      </c>
      <c r="F282" s="172">
        <v>182277.35537199999</v>
      </c>
      <c r="G282" s="221">
        <v>89100</v>
      </c>
      <c r="H282" s="209">
        <v>1.8869593007272729</v>
      </c>
      <c r="I282" s="192">
        <v>98000</v>
      </c>
      <c r="J282" s="174">
        <f>G282+I282</f>
        <v>187100</v>
      </c>
      <c r="K282" s="221">
        <v>103356</v>
      </c>
      <c r="L282" s="209">
        <v>1.8869593007272729</v>
      </c>
      <c r="M282" s="192">
        <v>101920</v>
      </c>
      <c r="N282" s="174">
        <f>K282+M282</f>
        <v>205276</v>
      </c>
      <c r="O282" s="221">
        <v>112266</v>
      </c>
      <c r="P282" s="209">
        <v>1.8869593007272729</v>
      </c>
      <c r="Q282" s="192">
        <v>98980</v>
      </c>
      <c r="R282" s="174">
        <f>O282+Q282</f>
        <v>211246</v>
      </c>
      <c r="S282" s="395">
        <f t="shared" si="49"/>
        <v>196474.838843</v>
      </c>
    </row>
    <row r="283" spans="1:19" x14ac:dyDescent="0.25">
      <c r="A283" s="108">
        <v>266</v>
      </c>
      <c r="B283" s="96" t="s">
        <v>300</v>
      </c>
      <c r="C283" s="9">
        <v>143000</v>
      </c>
      <c r="D283" s="42">
        <v>1.8869593007272729</v>
      </c>
      <c r="E283" s="11">
        <v>77633.045779999986</v>
      </c>
      <c r="F283" s="172">
        <v>220633.04577999999</v>
      </c>
      <c r="G283" s="221">
        <v>110850</v>
      </c>
      <c r="H283" s="209">
        <v>1.8869593007272729</v>
      </c>
      <c r="I283" s="192">
        <v>119000</v>
      </c>
      <c r="J283" s="174">
        <f>G283+I283</f>
        <v>229850</v>
      </c>
      <c r="K283" s="221">
        <v>129695</v>
      </c>
      <c r="L283" s="209">
        <v>1.8869593007272729</v>
      </c>
      <c r="M283" s="192">
        <v>126140</v>
      </c>
      <c r="N283" s="174">
        <f>K283+M283</f>
        <v>255835</v>
      </c>
      <c r="O283" s="221">
        <v>137454</v>
      </c>
      <c r="P283" s="209">
        <v>1.8869593007272729</v>
      </c>
      <c r="Q283" s="192">
        <v>124950</v>
      </c>
      <c r="R283" s="174">
        <f>O283+Q283</f>
        <v>262404</v>
      </c>
      <c r="S283" s="395">
        <f t="shared" si="49"/>
        <v>242180.51144500001</v>
      </c>
    </row>
    <row r="284" spans="1:19" x14ac:dyDescent="0.25">
      <c r="A284" s="108">
        <v>267</v>
      </c>
      <c r="B284" s="96" t="s">
        <v>456</v>
      </c>
      <c r="C284" s="15" t="s">
        <v>10</v>
      </c>
      <c r="D284" s="42">
        <v>8.8057971956363641</v>
      </c>
      <c r="E284" s="11">
        <v>503387.88289999997</v>
      </c>
      <c r="F284" s="172">
        <v>503387.88289999997</v>
      </c>
      <c r="G284" s="216" t="s">
        <v>10</v>
      </c>
      <c r="H284" s="209">
        <v>8.8057971956363641</v>
      </c>
      <c r="I284" s="192">
        <v>486000</v>
      </c>
      <c r="J284" s="174">
        <f>I284*1</f>
        <v>486000</v>
      </c>
      <c r="K284" s="216" t="s">
        <v>10</v>
      </c>
      <c r="L284" s="209">
        <v>8.8057971956363641</v>
      </c>
      <c r="M284" s="192">
        <v>500580</v>
      </c>
      <c r="N284" s="174">
        <f>M284*1</f>
        <v>500580</v>
      </c>
      <c r="O284" s="216" t="s">
        <v>10</v>
      </c>
      <c r="P284" s="209">
        <v>8.8057971956363641</v>
      </c>
      <c r="Q284" s="192">
        <v>490860</v>
      </c>
      <c r="R284" s="174">
        <f>Q284*1</f>
        <v>490860</v>
      </c>
      <c r="S284" s="395">
        <f t="shared" si="49"/>
        <v>495206.97072500002</v>
      </c>
    </row>
    <row r="285" spans="1:19" x14ac:dyDescent="0.25">
      <c r="G285"/>
      <c r="H285"/>
      <c r="I285"/>
      <c r="J285" s="173"/>
      <c r="K285"/>
      <c r="L285"/>
      <c r="M285"/>
      <c r="N285" s="173"/>
    </row>
    <row r="286" spans="1:19" x14ac:dyDescent="0.25">
      <c r="G286" s="164"/>
      <c r="H286" s="165"/>
      <c r="I286" s="166"/>
      <c r="J286" s="175"/>
      <c r="K286" s="164"/>
      <c r="L286" s="165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4"/>
      <c r="H289" s="165"/>
      <c r="I289" s="166"/>
      <c r="J289" s="175"/>
      <c r="K289" s="164"/>
      <c r="L289" s="165"/>
      <c r="M289" s="385"/>
      <c r="N289" s="386"/>
    </row>
    <row r="290" spans="7:14" x14ac:dyDescent="0.25">
      <c r="G290" s="167"/>
      <c r="H290" s="168"/>
      <c r="I290" s="166"/>
      <c r="J290" s="175"/>
      <c r="K290" s="167"/>
      <c r="L290" s="168"/>
      <c r="M290" s="385"/>
      <c r="N290" s="386"/>
    </row>
    <row r="291" spans="7:14" x14ac:dyDescent="0.25">
      <c r="G291" s="169"/>
      <c r="H291" s="170"/>
      <c r="I291" s="169"/>
      <c r="J291" s="176"/>
      <c r="K291" s="169"/>
      <c r="L291" s="170"/>
      <c r="M291" s="169"/>
      <c r="N29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25785-16B2-4F26-88E3-78860CA6DF4D}">
  <dimension ref="A1:S267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6.28515625" customWidth="1"/>
    <col min="6" max="6" width="14" style="173" customWidth="1"/>
    <col min="7" max="7" width="15.42578125" style="268" customWidth="1"/>
    <col min="8" max="8" width="13.7109375" style="268" bestFit="1" customWidth="1"/>
    <col min="9" max="9" width="15.140625" style="268" bestFit="1" customWidth="1"/>
    <col min="10" max="10" width="15.5703125" style="271" customWidth="1"/>
    <col min="11" max="11" width="15.42578125" style="268" customWidth="1"/>
    <col min="12" max="12" width="13.7109375" style="268" bestFit="1" customWidth="1"/>
    <col min="13" max="13" width="15.140625" style="268" bestFit="1" customWidth="1"/>
    <col min="14" max="14" width="15.5703125" style="271" customWidth="1"/>
    <col min="15" max="15" width="15.42578125" style="268" customWidth="1"/>
    <col min="16" max="16" width="13.7109375" style="268" bestFit="1" customWidth="1"/>
    <col min="17" max="17" width="15.140625" style="268" bestFit="1" customWidth="1"/>
    <col min="18" max="18" width="15.57031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40</v>
      </c>
      <c r="B4" s="453" t="s">
        <v>1282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17</v>
      </c>
      <c r="C6" s="9">
        <v>2071000</v>
      </c>
      <c r="D6" s="124">
        <v>7.5478372029090917</v>
      </c>
      <c r="E6" s="11">
        <v>1115550.9242840004</v>
      </c>
      <c r="F6" s="172">
        <v>3186550.9242840004</v>
      </c>
      <c r="G6" s="221">
        <v>3478950</v>
      </c>
      <c r="H6" s="335">
        <v>7.5478372029090917</v>
      </c>
      <c r="I6" s="155">
        <v>416500</v>
      </c>
      <c r="J6" s="174">
        <f t="shared" ref="J6:J14" si="0">G6+I6</f>
        <v>3895450</v>
      </c>
      <c r="K6" s="221">
        <v>4035582</v>
      </c>
      <c r="L6" s="335">
        <v>7.5478372029090917</v>
      </c>
      <c r="M6" s="155">
        <v>428995</v>
      </c>
      <c r="N6" s="174">
        <f t="shared" ref="N6:N14" si="1">K6+M6</f>
        <v>4464577</v>
      </c>
      <c r="O6" s="221">
        <v>4522635</v>
      </c>
      <c r="P6" s="335">
        <v>7.5478372029090917</v>
      </c>
      <c r="Q6" s="155">
        <v>420665</v>
      </c>
      <c r="R6" s="174">
        <f t="shared" ref="R6:R14" si="2">O6+Q6</f>
        <v>4943300</v>
      </c>
      <c r="S6" s="395">
        <f>AVERAGE(N6,J6,F6,R6)</f>
        <v>4122469.481071</v>
      </c>
    </row>
    <row r="7" spans="1:19" x14ac:dyDescent="0.25">
      <c r="A7" s="37">
        <v>2</v>
      </c>
      <c r="B7" s="38" t="s">
        <v>18</v>
      </c>
      <c r="C7" s="9">
        <v>180000</v>
      </c>
      <c r="D7" s="124">
        <v>3.7739186014545458</v>
      </c>
      <c r="E7" s="11">
        <v>96225.488139999972</v>
      </c>
      <c r="F7" s="172">
        <v>276225.48813999997</v>
      </c>
      <c r="G7" s="221">
        <v>180000</v>
      </c>
      <c r="H7" s="335">
        <v>3.7739186014545458</v>
      </c>
      <c r="I7" s="155">
        <v>208300</v>
      </c>
      <c r="J7" s="174">
        <f t="shared" si="0"/>
        <v>388300</v>
      </c>
      <c r="K7" s="221">
        <v>210600</v>
      </c>
      <c r="L7" s="335">
        <v>3.7739186014545458</v>
      </c>
      <c r="M7" s="155">
        <v>214549</v>
      </c>
      <c r="N7" s="174">
        <f t="shared" si="1"/>
        <v>425149</v>
      </c>
      <c r="O7" s="221">
        <v>234000</v>
      </c>
      <c r="P7" s="335">
        <v>3.7739186014545458</v>
      </c>
      <c r="Q7" s="155">
        <v>212466</v>
      </c>
      <c r="R7" s="174">
        <f t="shared" si="2"/>
        <v>446466</v>
      </c>
      <c r="S7" s="395">
        <f t="shared" ref="S7:S70" si="3">AVERAGE(N7,J7,F7,R7)</f>
        <v>384035.12203500001</v>
      </c>
    </row>
    <row r="8" spans="1:19" x14ac:dyDescent="0.25">
      <c r="A8" s="37">
        <v>3</v>
      </c>
      <c r="B8" s="38" t="s">
        <v>20</v>
      </c>
      <c r="C8" s="9">
        <v>1599000</v>
      </c>
      <c r="D8" s="124">
        <v>3.7739186014545458</v>
      </c>
      <c r="E8" s="11">
        <v>860478.56666400004</v>
      </c>
      <c r="F8" s="172">
        <v>2459478.566664</v>
      </c>
      <c r="G8" s="221">
        <v>2813850</v>
      </c>
      <c r="H8" s="335">
        <v>3.7739186014545458</v>
      </c>
      <c r="I8" s="155">
        <v>208300</v>
      </c>
      <c r="J8" s="174">
        <f t="shared" si="0"/>
        <v>3022150</v>
      </c>
      <c r="K8" s="221">
        <v>3320343</v>
      </c>
      <c r="L8" s="335">
        <v>3.7739186014545458</v>
      </c>
      <c r="M8" s="155">
        <v>220798</v>
      </c>
      <c r="N8" s="174">
        <f t="shared" si="1"/>
        <v>3541141</v>
      </c>
      <c r="O8" s="221">
        <v>3545451</v>
      </c>
      <c r="P8" s="335">
        <v>3.7739186014545458</v>
      </c>
      <c r="Q8" s="155">
        <v>218715</v>
      </c>
      <c r="R8" s="174">
        <f t="shared" si="2"/>
        <v>3764166</v>
      </c>
      <c r="S8" s="395">
        <f t="shared" si="3"/>
        <v>3196733.8916659998</v>
      </c>
    </row>
    <row r="9" spans="1:19" x14ac:dyDescent="0.25">
      <c r="A9" s="37">
        <v>4</v>
      </c>
      <c r="B9" s="38" t="s">
        <v>22</v>
      </c>
      <c r="C9" s="9">
        <v>809000</v>
      </c>
      <c r="D9" s="124">
        <v>1.8869593007272729</v>
      </c>
      <c r="E9" s="11">
        <v>435297.4375440001</v>
      </c>
      <c r="F9" s="172">
        <v>1244297.4375440001</v>
      </c>
      <c r="G9" s="221">
        <v>1414950</v>
      </c>
      <c r="H9" s="335">
        <v>1.8869593007272729</v>
      </c>
      <c r="I9" s="155">
        <v>104200</v>
      </c>
      <c r="J9" s="174">
        <f t="shared" si="0"/>
        <v>1519150</v>
      </c>
      <c r="K9" s="221">
        <v>1584744</v>
      </c>
      <c r="L9" s="335">
        <v>1.8869593007272729</v>
      </c>
      <c r="M9" s="155">
        <v>110452</v>
      </c>
      <c r="N9" s="174">
        <f t="shared" si="1"/>
        <v>1695196</v>
      </c>
      <c r="O9" s="221">
        <v>1839435</v>
      </c>
      <c r="P9" s="335">
        <v>1.8869593007272729</v>
      </c>
      <c r="Q9" s="155">
        <v>108368</v>
      </c>
      <c r="R9" s="174">
        <f t="shared" si="2"/>
        <v>1947803</v>
      </c>
      <c r="S9" s="395">
        <f t="shared" si="3"/>
        <v>1601611.6093860001</v>
      </c>
    </row>
    <row r="10" spans="1:19" x14ac:dyDescent="0.25">
      <c r="A10" s="37">
        <v>5</v>
      </c>
      <c r="B10" s="38" t="s">
        <v>23</v>
      </c>
      <c r="C10" s="9">
        <v>357000</v>
      </c>
      <c r="D10" s="124">
        <v>1.8869593007272729</v>
      </c>
      <c r="E10" s="11">
        <v>192633.67208399996</v>
      </c>
      <c r="F10" s="172">
        <v>549633.67208399996</v>
      </c>
      <c r="G10" s="221">
        <v>545850</v>
      </c>
      <c r="H10" s="335">
        <v>1.8869593007272729</v>
      </c>
      <c r="I10" s="155">
        <v>104200</v>
      </c>
      <c r="J10" s="174">
        <f t="shared" si="0"/>
        <v>650050</v>
      </c>
      <c r="K10" s="221">
        <v>627728</v>
      </c>
      <c r="L10" s="335">
        <v>1.8869593007272729</v>
      </c>
      <c r="M10" s="155">
        <v>107326</v>
      </c>
      <c r="N10" s="174">
        <f t="shared" si="1"/>
        <v>735054</v>
      </c>
      <c r="O10" s="221">
        <v>698688</v>
      </c>
      <c r="P10" s="335">
        <v>1.8869593007272729</v>
      </c>
      <c r="Q10" s="155">
        <v>108368</v>
      </c>
      <c r="R10" s="174">
        <f t="shared" si="2"/>
        <v>807056</v>
      </c>
      <c r="S10" s="395">
        <f t="shared" si="3"/>
        <v>685448.41802099999</v>
      </c>
    </row>
    <row r="11" spans="1:19" x14ac:dyDescent="0.25">
      <c r="A11" s="37">
        <v>6</v>
      </c>
      <c r="B11" s="38" t="s">
        <v>304</v>
      </c>
      <c r="C11" s="9">
        <v>356000</v>
      </c>
      <c r="D11" s="124">
        <v>1.8869593007272729</v>
      </c>
      <c r="E11" s="11">
        <v>192184.59488800005</v>
      </c>
      <c r="F11" s="172">
        <v>548184.59488800005</v>
      </c>
      <c r="G11" s="221">
        <v>540600</v>
      </c>
      <c r="H11" s="335">
        <v>1.8869593007272729</v>
      </c>
      <c r="I11" s="155">
        <v>104200</v>
      </c>
      <c r="J11" s="174">
        <f t="shared" si="0"/>
        <v>644800</v>
      </c>
      <c r="K11" s="221">
        <v>605472</v>
      </c>
      <c r="L11" s="335">
        <v>1.8869593007272729</v>
      </c>
      <c r="M11" s="155">
        <v>110452</v>
      </c>
      <c r="N11" s="174">
        <f t="shared" si="1"/>
        <v>715924</v>
      </c>
      <c r="O11" s="221">
        <v>664938</v>
      </c>
      <c r="P11" s="335">
        <v>1.8869593007272729</v>
      </c>
      <c r="Q11" s="155">
        <v>107326</v>
      </c>
      <c r="R11" s="174">
        <f t="shared" si="2"/>
        <v>772264</v>
      </c>
      <c r="S11" s="395">
        <f t="shared" si="3"/>
        <v>670293.14872199995</v>
      </c>
    </row>
    <row r="12" spans="1:19" x14ac:dyDescent="0.25">
      <c r="A12" s="37">
        <v>7</v>
      </c>
      <c r="B12" s="38" t="s">
        <v>1283</v>
      </c>
      <c r="C12" s="9">
        <v>112000</v>
      </c>
      <c r="D12" s="124">
        <v>1.8869593007272729</v>
      </c>
      <c r="E12" s="11">
        <v>60938.496920000005</v>
      </c>
      <c r="F12" s="172">
        <v>172938.49692000001</v>
      </c>
      <c r="G12" s="152">
        <v>140000</v>
      </c>
      <c r="H12" s="335">
        <v>1.8869593007272729</v>
      </c>
      <c r="I12" s="155">
        <v>104200</v>
      </c>
      <c r="J12" s="174">
        <f t="shared" si="0"/>
        <v>244200</v>
      </c>
      <c r="K12" s="152">
        <v>165200</v>
      </c>
      <c r="L12" s="335">
        <v>1.8869593007272729</v>
      </c>
      <c r="M12" s="155">
        <v>109410</v>
      </c>
      <c r="N12" s="174">
        <f t="shared" si="1"/>
        <v>274610</v>
      </c>
      <c r="O12" s="152">
        <v>182000</v>
      </c>
      <c r="P12" s="335">
        <v>1.8869593007272729</v>
      </c>
      <c r="Q12" s="155">
        <v>108368</v>
      </c>
      <c r="R12" s="174">
        <f t="shared" si="2"/>
        <v>290368</v>
      </c>
      <c r="S12" s="395">
        <f t="shared" si="3"/>
        <v>245529.12423000002</v>
      </c>
    </row>
    <row r="13" spans="1:19" x14ac:dyDescent="0.25">
      <c r="A13" s="37">
        <v>8</v>
      </c>
      <c r="B13" s="38" t="s">
        <v>388</v>
      </c>
      <c r="C13" s="9">
        <v>113000</v>
      </c>
      <c r="D13" s="124">
        <v>1.8869593007272729</v>
      </c>
      <c r="E13" s="11">
        <v>60959.460920000012</v>
      </c>
      <c r="F13" s="172">
        <v>173959.46092000001</v>
      </c>
      <c r="G13" s="152">
        <v>160000</v>
      </c>
      <c r="H13" s="335">
        <v>1.8869593007272729</v>
      </c>
      <c r="I13" s="155">
        <v>104200</v>
      </c>
      <c r="J13" s="174">
        <f t="shared" si="0"/>
        <v>264200</v>
      </c>
      <c r="K13" s="152">
        <v>179200</v>
      </c>
      <c r="L13" s="335">
        <v>1.8869593007272729</v>
      </c>
      <c r="M13" s="155">
        <v>110452</v>
      </c>
      <c r="N13" s="174">
        <f t="shared" si="1"/>
        <v>289652</v>
      </c>
      <c r="O13" s="152">
        <v>193600</v>
      </c>
      <c r="P13" s="335">
        <v>1.8869593007272729</v>
      </c>
      <c r="Q13" s="155">
        <v>105242</v>
      </c>
      <c r="R13" s="174">
        <f t="shared" si="2"/>
        <v>298842</v>
      </c>
      <c r="S13" s="395">
        <f t="shared" si="3"/>
        <v>256663.36523</v>
      </c>
    </row>
    <row r="14" spans="1:19" x14ac:dyDescent="0.25">
      <c r="A14" s="37">
        <v>9</v>
      </c>
      <c r="B14" s="38" t="s">
        <v>24</v>
      </c>
      <c r="C14" s="9">
        <v>85000</v>
      </c>
      <c r="D14" s="124">
        <v>1.1586981818181818</v>
      </c>
      <c r="E14" s="11">
        <v>45374.969732000012</v>
      </c>
      <c r="F14" s="172">
        <v>130374.96973200001</v>
      </c>
      <c r="G14" s="193">
        <v>97000</v>
      </c>
      <c r="H14" s="335">
        <v>1.1586981818181818</v>
      </c>
      <c r="I14" s="159">
        <v>64000</v>
      </c>
      <c r="J14" s="174">
        <f t="shared" si="0"/>
        <v>161000</v>
      </c>
      <c r="K14" s="193">
        <v>109610</v>
      </c>
      <c r="L14" s="335">
        <v>1.1586981818181818</v>
      </c>
      <c r="M14" s="159">
        <v>67200</v>
      </c>
      <c r="N14" s="174">
        <f t="shared" si="1"/>
        <v>176810</v>
      </c>
      <c r="O14" s="193">
        <v>113490</v>
      </c>
      <c r="P14" s="335">
        <v>1.1586981818181818</v>
      </c>
      <c r="Q14" s="159">
        <v>65920</v>
      </c>
      <c r="R14" s="174">
        <f t="shared" si="2"/>
        <v>179410</v>
      </c>
      <c r="S14" s="395">
        <f t="shared" si="3"/>
        <v>161898.74243300001</v>
      </c>
    </row>
    <row r="15" spans="1:19" x14ac:dyDescent="0.25">
      <c r="A15" s="37">
        <v>10</v>
      </c>
      <c r="B15" s="38" t="s">
        <v>26</v>
      </c>
      <c r="C15" s="9">
        <v>152195.009204</v>
      </c>
      <c r="D15" s="124">
        <v>0</v>
      </c>
      <c r="E15" s="12" t="s">
        <v>10</v>
      </c>
      <c r="F15" s="172">
        <v>152195.009204</v>
      </c>
      <c r="G15" s="221">
        <v>186000</v>
      </c>
      <c r="H15" s="335">
        <v>0</v>
      </c>
      <c r="I15" s="154" t="s">
        <v>10</v>
      </c>
      <c r="J15" s="174">
        <f>G15*1</f>
        <v>186000</v>
      </c>
      <c r="K15" s="221">
        <v>219480</v>
      </c>
      <c r="L15" s="335">
        <v>0</v>
      </c>
      <c r="M15" s="154" t="s">
        <v>10</v>
      </c>
      <c r="N15" s="174">
        <f>K15*1</f>
        <v>219480</v>
      </c>
      <c r="O15" s="221">
        <v>219480</v>
      </c>
      <c r="P15" s="335">
        <v>0</v>
      </c>
      <c r="Q15" s="154" t="s">
        <v>10</v>
      </c>
      <c r="R15" s="174">
        <f>O15*1</f>
        <v>219480</v>
      </c>
      <c r="S15" s="395">
        <f t="shared" si="3"/>
        <v>194288.752301</v>
      </c>
    </row>
    <row r="16" spans="1:19" x14ac:dyDescent="0.25">
      <c r="A16" s="37">
        <v>11</v>
      </c>
      <c r="B16" s="38" t="s">
        <v>27</v>
      </c>
      <c r="C16" s="9">
        <v>280000</v>
      </c>
      <c r="D16" s="124">
        <v>0.47174465309090913</v>
      </c>
      <c r="E16" s="11">
        <v>150494.11697599996</v>
      </c>
      <c r="F16" s="172">
        <v>430494.11697599996</v>
      </c>
      <c r="G16" s="221">
        <v>494250</v>
      </c>
      <c r="H16" s="335">
        <v>0.47174465309090913</v>
      </c>
      <c r="I16" s="155">
        <v>26200</v>
      </c>
      <c r="J16" s="174">
        <f>G16+I16</f>
        <v>520450</v>
      </c>
      <c r="K16" s="221">
        <v>583215</v>
      </c>
      <c r="L16" s="335">
        <v>0.47174465309090913</v>
      </c>
      <c r="M16" s="155">
        <v>27248</v>
      </c>
      <c r="N16" s="174">
        <f>K16+M16</f>
        <v>610463</v>
      </c>
      <c r="O16" s="221">
        <v>593100</v>
      </c>
      <c r="P16" s="335">
        <v>0.47174465309090913</v>
      </c>
      <c r="Q16" s="155">
        <v>26462</v>
      </c>
      <c r="R16" s="174">
        <f>O16+Q16</f>
        <v>619562</v>
      </c>
      <c r="S16" s="395">
        <f t="shared" si="3"/>
        <v>545242.27924399998</v>
      </c>
    </row>
    <row r="17" spans="1:19" x14ac:dyDescent="0.25">
      <c r="A17" s="37">
        <v>12</v>
      </c>
      <c r="B17" s="38" t="s">
        <v>28</v>
      </c>
      <c r="C17" s="9">
        <v>323000</v>
      </c>
      <c r="D17" s="124">
        <v>1.4152146476363636</v>
      </c>
      <c r="E17" s="11">
        <v>173719.02954800002</v>
      </c>
      <c r="F17" s="172">
        <v>496719.02954800002</v>
      </c>
      <c r="G17" s="221">
        <v>508800</v>
      </c>
      <c r="H17" s="335">
        <v>1.4152146476363636</v>
      </c>
      <c r="I17" s="155">
        <v>78200</v>
      </c>
      <c r="J17" s="174">
        <f>G17+I17</f>
        <v>587000</v>
      </c>
      <c r="K17" s="221">
        <v>600384</v>
      </c>
      <c r="L17" s="335">
        <v>1.4152146476363636</v>
      </c>
      <c r="M17" s="155">
        <v>80546</v>
      </c>
      <c r="N17" s="174">
        <f>K17+M17</f>
        <v>680930</v>
      </c>
      <c r="O17" s="221">
        <v>590208</v>
      </c>
      <c r="P17" s="335">
        <v>1.4152146476363636</v>
      </c>
      <c r="Q17" s="155">
        <v>79764</v>
      </c>
      <c r="R17" s="174">
        <f>O17+Q17</f>
        <v>669972</v>
      </c>
      <c r="S17" s="395">
        <f t="shared" si="3"/>
        <v>608655.25738700002</v>
      </c>
    </row>
    <row r="18" spans="1:19" x14ac:dyDescent="0.25">
      <c r="A18" s="37">
        <v>13</v>
      </c>
      <c r="B18" s="38" t="s">
        <v>1247</v>
      </c>
      <c r="C18" s="9">
        <v>390000</v>
      </c>
      <c r="D18" s="124">
        <v>1.8869593007272729</v>
      </c>
      <c r="E18" s="11">
        <v>210413.62315200001</v>
      </c>
      <c r="F18" s="172">
        <v>600413.62315200001</v>
      </c>
      <c r="G18" s="221">
        <v>607950</v>
      </c>
      <c r="H18" s="335">
        <v>1.8869593007272729</v>
      </c>
      <c r="I18" s="155">
        <v>104200</v>
      </c>
      <c r="J18" s="174">
        <f>G18+I18</f>
        <v>712150</v>
      </c>
      <c r="K18" s="221">
        <v>686984</v>
      </c>
      <c r="L18" s="335">
        <v>1.8869593007272729</v>
      </c>
      <c r="M18" s="155">
        <v>107326</v>
      </c>
      <c r="N18" s="174">
        <f>K18+M18</f>
        <v>794310</v>
      </c>
      <c r="O18" s="221">
        <v>790335</v>
      </c>
      <c r="P18" s="335">
        <v>1.8869593007272729</v>
      </c>
      <c r="Q18" s="155">
        <v>106284</v>
      </c>
      <c r="R18" s="174">
        <f>O18+Q18</f>
        <v>896619</v>
      </c>
      <c r="S18" s="395">
        <f t="shared" si="3"/>
        <v>750873.15578799997</v>
      </c>
    </row>
    <row r="19" spans="1:19" x14ac:dyDescent="0.25">
      <c r="A19" s="37">
        <v>14</v>
      </c>
      <c r="B19" s="38" t="s">
        <v>391</v>
      </c>
      <c r="C19" s="9">
        <v>123978.74238400001</v>
      </c>
      <c r="D19" s="124">
        <v>0</v>
      </c>
      <c r="E19" s="12" t="s">
        <v>10</v>
      </c>
      <c r="F19" s="172">
        <v>123978.74238400001</v>
      </c>
      <c r="G19" s="221">
        <v>148500</v>
      </c>
      <c r="H19" s="335">
        <v>0</v>
      </c>
      <c r="I19" s="154" t="s">
        <v>10</v>
      </c>
      <c r="J19" s="174">
        <f>G19*1</f>
        <v>148500</v>
      </c>
      <c r="K19" s="221">
        <v>173745</v>
      </c>
      <c r="L19" s="335">
        <v>0</v>
      </c>
      <c r="M19" s="154" t="s">
        <v>10</v>
      </c>
      <c r="N19" s="174">
        <f>K19*1</f>
        <v>173745</v>
      </c>
      <c r="O19" s="221">
        <v>184140</v>
      </c>
      <c r="P19" s="335">
        <v>0</v>
      </c>
      <c r="Q19" s="154" t="s">
        <v>10</v>
      </c>
      <c r="R19" s="174">
        <f>O19*1</f>
        <v>184140</v>
      </c>
      <c r="S19" s="395">
        <f t="shared" si="3"/>
        <v>157590.935596</v>
      </c>
    </row>
    <row r="20" spans="1:19" x14ac:dyDescent="0.25">
      <c r="A20" s="37">
        <v>15</v>
      </c>
      <c r="B20" s="38" t="s">
        <v>390</v>
      </c>
      <c r="C20" s="9">
        <v>144000</v>
      </c>
      <c r="D20" s="124">
        <v>2.8304292952727272</v>
      </c>
      <c r="E20" s="11">
        <v>77946.851811999979</v>
      </c>
      <c r="F20" s="172">
        <v>221946.85181199998</v>
      </c>
      <c r="G20" s="221">
        <v>60600</v>
      </c>
      <c r="H20" s="335">
        <v>2.8304292952727272</v>
      </c>
      <c r="I20" s="155">
        <v>156300</v>
      </c>
      <c r="J20" s="174">
        <f>G20+I20</f>
        <v>216900</v>
      </c>
      <c r="K20" s="221">
        <v>68478</v>
      </c>
      <c r="L20" s="335">
        <v>2.8304292952727272</v>
      </c>
      <c r="M20" s="155">
        <v>164115</v>
      </c>
      <c r="N20" s="174">
        <f>K20+M20</f>
        <v>232593</v>
      </c>
      <c r="O20" s="221">
        <v>72720</v>
      </c>
      <c r="P20" s="335">
        <v>2.8304292952727272</v>
      </c>
      <c r="Q20" s="155">
        <v>157863</v>
      </c>
      <c r="R20" s="174">
        <f>O20+Q20</f>
        <v>230583</v>
      </c>
      <c r="S20" s="395">
        <f t="shared" si="3"/>
        <v>225505.71295299998</v>
      </c>
    </row>
    <row r="21" spans="1:19" x14ac:dyDescent="0.25">
      <c r="A21" s="37">
        <v>16</v>
      </c>
      <c r="B21" s="38" t="s">
        <v>29</v>
      </c>
      <c r="C21" s="9">
        <v>183000</v>
      </c>
      <c r="D21" s="124">
        <v>2.8304292952727272</v>
      </c>
      <c r="E21" s="11">
        <v>98140.406287999998</v>
      </c>
      <c r="F21" s="172">
        <v>281140.406288</v>
      </c>
      <c r="G21" s="221">
        <v>136050</v>
      </c>
      <c r="H21" s="335">
        <v>2.8304292952727272</v>
      </c>
      <c r="I21" s="155">
        <v>156300</v>
      </c>
      <c r="J21" s="174">
        <f>G21+I21</f>
        <v>292350</v>
      </c>
      <c r="K21" s="221">
        <v>153737</v>
      </c>
      <c r="L21" s="335">
        <v>2.8304292952727272</v>
      </c>
      <c r="M21" s="155">
        <v>164115</v>
      </c>
      <c r="N21" s="174">
        <f>K21+M21</f>
        <v>317852</v>
      </c>
      <c r="O21" s="221">
        <v>168702</v>
      </c>
      <c r="P21" s="335">
        <v>2.8304292952727272</v>
      </c>
      <c r="Q21" s="155">
        <v>157863</v>
      </c>
      <c r="R21" s="174">
        <f>O21+Q21</f>
        <v>326565</v>
      </c>
      <c r="S21" s="395">
        <f t="shared" si="3"/>
        <v>304476.85157200001</v>
      </c>
    </row>
    <row r="22" spans="1:19" x14ac:dyDescent="0.25">
      <c r="A22" s="37">
        <v>17</v>
      </c>
      <c r="B22" s="38" t="s">
        <v>30</v>
      </c>
      <c r="C22" s="9">
        <v>278000</v>
      </c>
      <c r="D22" s="124">
        <v>6.215643280000001</v>
      </c>
      <c r="E22" s="11">
        <v>149418.63413199998</v>
      </c>
      <c r="F22" s="172">
        <v>427418.63413199998</v>
      </c>
      <c r="G22" s="221">
        <v>320000</v>
      </c>
      <c r="H22" s="335">
        <v>6.215643280000001</v>
      </c>
      <c r="I22" s="155">
        <v>343000</v>
      </c>
      <c r="J22" s="174">
        <f>G22+I22</f>
        <v>663000</v>
      </c>
      <c r="K22" s="221">
        <v>374400</v>
      </c>
      <c r="L22" s="335">
        <v>6.215643280000001</v>
      </c>
      <c r="M22" s="155">
        <v>353290</v>
      </c>
      <c r="N22" s="174">
        <f>K22+M22</f>
        <v>727690</v>
      </c>
      <c r="O22" s="221">
        <v>416000</v>
      </c>
      <c r="P22" s="335">
        <v>6.215643280000001</v>
      </c>
      <c r="Q22" s="155">
        <v>346430</v>
      </c>
      <c r="R22" s="174">
        <f>O22+Q22</f>
        <v>762430</v>
      </c>
      <c r="S22" s="395">
        <f t="shared" si="3"/>
        <v>645134.65853299992</v>
      </c>
    </row>
    <row r="23" spans="1:19" x14ac:dyDescent="0.25">
      <c r="A23" s="3"/>
      <c r="B23" s="36" t="s">
        <v>37</v>
      </c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x14ac:dyDescent="0.25">
      <c r="A24" s="37">
        <v>18</v>
      </c>
      <c r="B24" s="38" t="s">
        <v>393</v>
      </c>
      <c r="C24" s="9">
        <v>171000</v>
      </c>
      <c r="D24" s="124">
        <v>3.7739186014545458</v>
      </c>
      <c r="E24" s="11">
        <v>92639.747000000032</v>
      </c>
      <c r="F24" s="172">
        <v>263639.74700000003</v>
      </c>
      <c r="G24" s="221">
        <v>46050</v>
      </c>
      <c r="H24" s="335">
        <v>3.7739186014545458</v>
      </c>
      <c r="I24" s="155">
        <v>208300</v>
      </c>
      <c r="J24" s="174">
        <f t="shared" ref="J24:J29" si="4">G24+I24</f>
        <v>254350</v>
      </c>
      <c r="K24" s="221">
        <v>53879</v>
      </c>
      <c r="L24" s="335">
        <v>3.7739186014545458</v>
      </c>
      <c r="M24" s="155">
        <v>220798</v>
      </c>
      <c r="N24" s="174">
        <f t="shared" ref="N24:N29" si="5">K24+M24</f>
        <v>274677</v>
      </c>
      <c r="O24" s="221">
        <v>55260</v>
      </c>
      <c r="P24" s="335">
        <v>3.7739186014545458</v>
      </c>
      <c r="Q24" s="155">
        <v>210383</v>
      </c>
      <c r="R24" s="174">
        <f t="shared" ref="R24:R29" si="6">O24+Q24</f>
        <v>265643</v>
      </c>
      <c r="S24" s="395">
        <f t="shared" si="3"/>
        <v>264577.43674999999</v>
      </c>
    </row>
    <row r="25" spans="1:19" x14ac:dyDescent="0.25">
      <c r="A25" s="37">
        <v>19</v>
      </c>
      <c r="B25" s="38" t="s">
        <v>567</v>
      </c>
      <c r="C25" s="9">
        <v>473000</v>
      </c>
      <c r="D25" s="124">
        <v>4.1453393036363639</v>
      </c>
      <c r="E25" s="11">
        <v>254799.881788</v>
      </c>
      <c r="F25" s="172">
        <v>727799.881788</v>
      </c>
      <c r="G25" s="221">
        <v>604650</v>
      </c>
      <c r="H25" s="335">
        <v>4.1453393036363639</v>
      </c>
      <c r="I25" s="155">
        <v>228800</v>
      </c>
      <c r="J25" s="174">
        <f t="shared" si="4"/>
        <v>833450</v>
      </c>
      <c r="K25" s="221">
        <v>689301</v>
      </c>
      <c r="L25" s="335">
        <v>4.1453393036363639</v>
      </c>
      <c r="M25" s="155">
        <v>237952</v>
      </c>
      <c r="N25" s="174">
        <f t="shared" si="5"/>
        <v>927253</v>
      </c>
      <c r="O25" s="221">
        <v>701394</v>
      </c>
      <c r="P25" s="335">
        <v>4.1453393036363639</v>
      </c>
      <c r="Q25" s="155">
        <v>235664</v>
      </c>
      <c r="R25" s="174">
        <f t="shared" si="6"/>
        <v>937058</v>
      </c>
      <c r="S25" s="395">
        <f t="shared" si="3"/>
        <v>856390.220447</v>
      </c>
    </row>
    <row r="26" spans="1:19" x14ac:dyDescent="0.25">
      <c r="A26" s="37">
        <v>20</v>
      </c>
      <c r="B26" s="38" t="s">
        <v>43</v>
      </c>
      <c r="C26" s="9">
        <v>219000</v>
      </c>
      <c r="D26" s="124">
        <v>3.7739186014545458</v>
      </c>
      <c r="E26" s="11">
        <v>118135.85718400002</v>
      </c>
      <c r="F26" s="172">
        <v>337135.85718400002</v>
      </c>
      <c r="G26" s="221">
        <v>138900</v>
      </c>
      <c r="H26" s="335">
        <v>3.7739186014545458</v>
      </c>
      <c r="I26" s="155">
        <v>208300</v>
      </c>
      <c r="J26" s="174">
        <f t="shared" si="4"/>
        <v>347200</v>
      </c>
      <c r="K26" s="221">
        <v>158346</v>
      </c>
      <c r="L26" s="335">
        <v>3.7739186014545458</v>
      </c>
      <c r="M26" s="155">
        <v>218715</v>
      </c>
      <c r="N26" s="174">
        <f t="shared" si="5"/>
        <v>377061</v>
      </c>
      <c r="O26" s="221">
        <v>173625</v>
      </c>
      <c r="P26" s="335">
        <v>3.7739186014545458</v>
      </c>
      <c r="Q26" s="155">
        <v>218715</v>
      </c>
      <c r="R26" s="174">
        <f t="shared" si="6"/>
        <v>392340</v>
      </c>
      <c r="S26" s="395">
        <f t="shared" si="3"/>
        <v>363434.21429600002</v>
      </c>
    </row>
    <row r="27" spans="1:19" x14ac:dyDescent="0.25">
      <c r="A27" s="37">
        <v>21</v>
      </c>
      <c r="B27" s="38" t="s">
        <v>48</v>
      </c>
      <c r="C27" s="9">
        <v>902000</v>
      </c>
      <c r="D27" s="124">
        <v>1.8869593007272729</v>
      </c>
      <c r="E27" s="11">
        <v>486120.50000400003</v>
      </c>
      <c r="F27" s="172">
        <v>1388120.500004</v>
      </c>
      <c r="G27" s="221">
        <v>1606950</v>
      </c>
      <c r="H27" s="335">
        <v>1.8869593007272729</v>
      </c>
      <c r="I27" s="155">
        <v>104200</v>
      </c>
      <c r="J27" s="174">
        <f t="shared" si="4"/>
        <v>1711150</v>
      </c>
      <c r="K27" s="221">
        <v>1847993</v>
      </c>
      <c r="L27" s="335">
        <v>1.8869593007272729</v>
      </c>
      <c r="M27" s="155">
        <v>110452</v>
      </c>
      <c r="N27" s="174">
        <f t="shared" si="5"/>
        <v>1958445</v>
      </c>
      <c r="O27" s="221">
        <v>2089035</v>
      </c>
      <c r="P27" s="335">
        <v>1.8869593007272729</v>
      </c>
      <c r="Q27" s="155">
        <v>109410</v>
      </c>
      <c r="R27" s="174">
        <f t="shared" si="6"/>
        <v>2198445</v>
      </c>
      <c r="S27" s="395">
        <f t="shared" si="3"/>
        <v>1814040.125001</v>
      </c>
    </row>
    <row r="28" spans="1:19" x14ac:dyDescent="0.25">
      <c r="A28" s="37">
        <v>22</v>
      </c>
      <c r="B28" s="125" t="s">
        <v>461</v>
      </c>
      <c r="C28" s="9">
        <v>113000</v>
      </c>
      <c r="D28" s="124">
        <v>1.8869593007272729</v>
      </c>
      <c r="E28" s="11">
        <v>61517.47292</v>
      </c>
      <c r="F28" s="172">
        <v>174517.47292</v>
      </c>
      <c r="G28" s="152">
        <v>68400</v>
      </c>
      <c r="H28" s="335">
        <v>1.8869593007272729</v>
      </c>
      <c r="I28" s="155">
        <v>104200</v>
      </c>
      <c r="J28" s="174">
        <f t="shared" si="4"/>
        <v>172600</v>
      </c>
      <c r="K28" s="152">
        <v>80712</v>
      </c>
      <c r="L28" s="335">
        <v>1.8869593007272729</v>
      </c>
      <c r="M28" s="155">
        <v>107326</v>
      </c>
      <c r="N28" s="174">
        <f t="shared" si="5"/>
        <v>188038</v>
      </c>
      <c r="O28" s="152">
        <v>84816</v>
      </c>
      <c r="P28" s="335">
        <v>1.8869593007272729</v>
      </c>
      <c r="Q28" s="155">
        <v>108368</v>
      </c>
      <c r="R28" s="174">
        <f t="shared" si="6"/>
        <v>193184</v>
      </c>
      <c r="S28" s="395">
        <f t="shared" si="3"/>
        <v>182084.86822999999</v>
      </c>
    </row>
    <row r="29" spans="1:19" x14ac:dyDescent="0.25">
      <c r="A29" s="37">
        <v>23</v>
      </c>
      <c r="B29" s="38" t="s">
        <v>47</v>
      </c>
      <c r="C29" s="9">
        <v>703000</v>
      </c>
      <c r="D29" s="124">
        <v>10.063776500000001</v>
      </c>
      <c r="E29" s="11">
        <v>378731.37469600001</v>
      </c>
      <c r="F29" s="172">
        <v>1081731.374696</v>
      </c>
      <c r="G29" s="221">
        <v>626250</v>
      </c>
      <c r="H29" s="335">
        <v>10.063776500000001</v>
      </c>
      <c r="I29" s="155">
        <v>555300</v>
      </c>
      <c r="J29" s="174">
        <f t="shared" si="4"/>
        <v>1181550</v>
      </c>
      <c r="K29" s="221">
        <v>713925</v>
      </c>
      <c r="L29" s="335">
        <v>10.063776500000001</v>
      </c>
      <c r="M29" s="155">
        <v>577512</v>
      </c>
      <c r="N29" s="174">
        <f t="shared" si="5"/>
        <v>1291437</v>
      </c>
      <c r="O29" s="221">
        <v>795338</v>
      </c>
      <c r="P29" s="335">
        <v>10.063776500000001</v>
      </c>
      <c r="Q29" s="155">
        <v>583065</v>
      </c>
      <c r="R29" s="174">
        <f t="shared" si="6"/>
        <v>1378403</v>
      </c>
      <c r="S29" s="395">
        <f t="shared" si="3"/>
        <v>1233280.3436739999</v>
      </c>
    </row>
    <row r="30" spans="1:19" x14ac:dyDescent="0.25">
      <c r="A30" s="3"/>
      <c r="B30" s="36" t="s">
        <v>51</v>
      </c>
      <c r="C30" s="5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x14ac:dyDescent="0.25">
      <c r="A31" s="37">
        <v>24</v>
      </c>
      <c r="B31" s="38" t="s">
        <v>395</v>
      </c>
      <c r="C31" s="9">
        <v>176000</v>
      </c>
      <c r="D31" s="124">
        <v>2.8304292952727272</v>
      </c>
      <c r="E31" s="11">
        <v>94203.158819999953</v>
      </c>
      <c r="F31" s="172">
        <v>270203.15881999995</v>
      </c>
      <c r="G31" s="221">
        <v>121800</v>
      </c>
      <c r="H31" s="335">
        <v>2.8304292952727272</v>
      </c>
      <c r="I31" s="155">
        <v>156300</v>
      </c>
      <c r="J31" s="174">
        <f t="shared" ref="J31:J36" si="7">G31+I31</f>
        <v>278100</v>
      </c>
      <c r="K31" s="221">
        <v>137634</v>
      </c>
      <c r="L31" s="335">
        <v>2.8304292952727272</v>
      </c>
      <c r="M31" s="155">
        <v>165678</v>
      </c>
      <c r="N31" s="174">
        <f t="shared" ref="N31:N36" si="8">K31+M31</f>
        <v>303312</v>
      </c>
      <c r="O31" s="221">
        <v>154686</v>
      </c>
      <c r="P31" s="335">
        <v>2.8304292952727272</v>
      </c>
      <c r="Q31" s="155">
        <v>159426</v>
      </c>
      <c r="R31" s="174">
        <f t="shared" ref="R31:R36" si="9">O31+Q31</f>
        <v>314112</v>
      </c>
      <c r="S31" s="395">
        <f t="shared" si="3"/>
        <v>291431.789705</v>
      </c>
    </row>
    <row r="32" spans="1:19" x14ac:dyDescent="0.25">
      <c r="A32" s="37">
        <v>25</v>
      </c>
      <c r="B32" s="38" t="s">
        <v>54</v>
      </c>
      <c r="C32" s="9">
        <v>994000</v>
      </c>
      <c r="D32" s="124">
        <v>10.063776500000001</v>
      </c>
      <c r="E32" s="11">
        <v>535279.34583200002</v>
      </c>
      <c r="F32" s="172">
        <v>1529279.345832</v>
      </c>
      <c r="G32" s="221">
        <v>1188300</v>
      </c>
      <c r="H32" s="335">
        <v>10.063776500000001</v>
      </c>
      <c r="I32" s="155">
        <v>555300</v>
      </c>
      <c r="J32" s="174">
        <f t="shared" si="7"/>
        <v>1743600</v>
      </c>
      <c r="K32" s="221">
        <v>1390311</v>
      </c>
      <c r="L32" s="335">
        <v>10.063776500000001</v>
      </c>
      <c r="M32" s="155">
        <v>571959</v>
      </c>
      <c r="N32" s="174">
        <f t="shared" si="8"/>
        <v>1962270</v>
      </c>
      <c r="O32" s="221">
        <v>1378428</v>
      </c>
      <c r="P32" s="335">
        <v>10.063776500000001</v>
      </c>
      <c r="Q32" s="155">
        <v>560853</v>
      </c>
      <c r="R32" s="174">
        <f t="shared" si="9"/>
        <v>1939281</v>
      </c>
      <c r="S32" s="395">
        <f t="shared" si="3"/>
        <v>1793607.5864579999</v>
      </c>
    </row>
    <row r="33" spans="1:19" x14ac:dyDescent="0.25">
      <c r="A33" s="37">
        <v>26</v>
      </c>
      <c r="B33" s="38" t="s">
        <v>56</v>
      </c>
      <c r="C33" s="9">
        <v>3444000</v>
      </c>
      <c r="D33" s="124">
        <v>5.6608779021818192</v>
      </c>
      <c r="E33" s="11">
        <v>1855132.2988800006</v>
      </c>
      <c r="F33" s="172">
        <v>5299132.2988800006</v>
      </c>
      <c r="G33" s="221">
        <v>6261300</v>
      </c>
      <c r="H33" s="335">
        <v>5.6608779021818192</v>
      </c>
      <c r="I33" s="155">
        <v>312400</v>
      </c>
      <c r="J33" s="174">
        <f t="shared" si="7"/>
        <v>6573700</v>
      </c>
      <c r="K33" s="221">
        <v>7263108</v>
      </c>
      <c r="L33" s="335">
        <v>5.6608779021818192</v>
      </c>
      <c r="M33" s="155">
        <v>331144</v>
      </c>
      <c r="N33" s="174">
        <f t="shared" si="8"/>
        <v>7594252</v>
      </c>
      <c r="O33" s="221">
        <v>7325721</v>
      </c>
      <c r="P33" s="335">
        <v>5.6608779021818192</v>
      </c>
      <c r="Q33" s="155">
        <v>315524</v>
      </c>
      <c r="R33" s="174">
        <f t="shared" si="9"/>
        <v>7641245</v>
      </c>
      <c r="S33" s="395">
        <f t="shared" si="3"/>
        <v>6777082.3247199999</v>
      </c>
    </row>
    <row r="34" spans="1:19" x14ac:dyDescent="0.25">
      <c r="A34" s="37">
        <v>27</v>
      </c>
      <c r="B34" s="38" t="s">
        <v>57</v>
      </c>
      <c r="C34" s="9">
        <v>8213000</v>
      </c>
      <c r="D34" s="124">
        <v>5.0318785941818192</v>
      </c>
      <c r="E34" s="11">
        <v>4422898.8812279999</v>
      </c>
      <c r="F34" s="172">
        <v>12635898.881228</v>
      </c>
      <c r="G34" s="221">
        <v>15606300</v>
      </c>
      <c r="H34" s="335">
        <v>5.0318785941818192</v>
      </c>
      <c r="I34" s="155">
        <v>277700</v>
      </c>
      <c r="J34" s="174">
        <f t="shared" si="7"/>
        <v>15884000</v>
      </c>
      <c r="K34" s="221">
        <v>17791182</v>
      </c>
      <c r="L34" s="335">
        <v>5.0318785941818192</v>
      </c>
      <c r="M34" s="155">
        <v>291585</v>
      </c>
      <c r="N34" s="174">
        <f t="shared" si="8"/>
        <v>18082767</v>
      </c>
      <c r="O34" s="221">
        <v>20132127</v>
      </c>
      <c r="P34" s="335">
        <v>5.0318785941818192</v>
      </c>
      <c r="Q34" s="155">
        <v>291585</v>
      </c>
      <c r="R34" s="174">
        <f t="shared" si="9"/>
        <v>20423712</v>
      </c>
      <c r="S34" s="395">
        <f t="shared" si="3"/>
        <v>16756594.470307</v>
      </c>
    </row>
    <row r="35" spans="1:19" x14ac:dyDescent="0.25">
      <c r="A35" s="37">
        <v>28</v>
      </c>
      <c r="B35" s="38" t="s">
        <v>397</v>
      </c>
      <c r="C35" s="9">
        <v>983000</v>
      </c>
      <c r="D35" s="124">
        <v>10.063776500000001</v>
      </c>
      <c r="E35" s="11">
        <v>528581.88176800008</v>
      </c>
      <c r="F35" s="172">
        <v>1511581.8817680001</v>
      </c>
      <c r="G35" s="221">
        <v>1176750</v>
      </c>
      <c r="H35" s="335">
        <v>10.063776500000001</v>
      </c>
      <c r="I35" s="155">
        <v>555300</v>
      </c>
      <c r="J35" s="174">
        <f t="shared" si="7"/>
        <v>1732050</v>
      </c>
      <c r="K35" s="221">
        <v>1388565</v>
      </c>
      <c r="L35" s="335">
        <v>10.063776500000001</v>
      </c>
      <c r="M35" s="155">
        <v>588618</v>
      </c>
      <c r="N35" s="174">
        <f t="shared" si="8"/>
        <v>1977183</v>
      </c>
      <c r="O35" s="221">
        <v>1518008</v>
      </c>
      <c r="P35" s="335">
        <v>10.063776500000001</v>
      </c>
      <c r="Q35" s="155">
        <v>566406</v>
      </c>
      <c r="R35" s="174">
        <f t="shared" si="9"/>
        <v>2084414</v>
      </c>
      <c r="S35" s="395">
        <f t="shared" si="3"/>
        <v>1826307.2204420001</v>
      </c>
    </row>
    <row r="36" spans="1:19" x14ac:dyDescent="0.25">
      <c r="A36" s="37">
        <v>29</v>
      </c>
      <c r="B36" s="38" t="s">
        <v>311</v>
      </c>
      <c r="C36" s="9">
        <v>628000</v>
      </c>
      <c r="D36" s="124">
        <v>2.8304292952727272</v>
      </c>
      <c r="E36" s="11">
        <v>338548.9804039998</v>
      </c>
      <c r="F36" s="172">
        <v>966548.9804039998</v>
      </c>
      <c r="G36" s="221">
        <v>1003200</v>
      </c>
      <c r="H36" s="335">
        <v>2.8304292952727272</v>
      </c>
      <c r="I36" s="155">
        <v>156300</v>
      </c>
      <c r="J36" s="174">
        <f t="shared" si="7"/>
        <v>1159500</v>
      </c>
      <c r="K36" s="221">
        <v>1123584</v>
      </c>
      <c r="L36" s="335">
        <v>2.8304292952727272</v>
      </c>
      <c r="M36" s="155">
        <v>162552</v>
      </c>
      <c r="N36" s="174">
        <f t="shared" si="8"/>
        <v>1286136</v>
      </c>
      <c r="O36" s="221">
        <v>1193808</v>
      </c>
      <c r="P36" s="335">
        <v>2.8304292952727272</v>
      </c>
      <c r="Q36" s="155">
        <v>164115</v>
      </c>
      <c r="R36" s="174">
        <f t="shared" si="9"/>
        <v>1357923</v>
      </c>
      <c r="S36" s="395">
        <f t="shared" si="3"/>
        <v>1192526.9951009999</v>
      </c>
    </row>
    <row r="37" spans="1:19" x14ac:dyDescent="0.25">
      <c r="A37" s="3"/>
      <c r="B37" s="36" t="s">
        <v>60</v>
      </c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 s="37">
        <v>30</v>
      </c>
      <c r="B38" s="38" t="s">
        <v>61</v>
      </c>
      <c r="C38" s="9">
        <v>822000</v>
      </c>
      <c r="D38" s="124">
        <v>0.47174465309090913</v>
      </c>
      <c r="E38" s="11">
        <v>442677.13044400001</v>
      </c>
      <c r="F38" s="172">
        <v>1264677.130444</v>
      </c>
      <c r="G38" s="221">
        <v>1544100</v>
      </c>
      <c r="H38" s="335">
        <v>0.47174465309090913</v>
      </c>
      <c r="I38" s="155">
        <v>26200</v>
      </c>
      <c r="J38" s="174">
        <f t="shared" ref="J38:J46" si="10">G38+I38</f>
        <v>1570300</v>
      </c>
      <c r="K38" s="221">
        <v>1775715</v>
      </c>
      <c r="L38" s="335">
        <v>0.47174465309090913</v>
      </c>
      <c r="M38" s="155">
        <v>27510</v>
      </c>
      <c r="N38" s="174">
        <f t="shared" ref="N38:N46" si="11">K38+M38</f>
        <v>1803225</v>
      </c>
      <c r="O38" s="221">
        <v>1883802</v>
      </c>
      <c r="P38" s="335">
        <v>0.47174465309090913</v>
      </c>
      <c r="Q38" s="155">
        <v>26462</v>
      </c>
      <c r="R38" s="174">
        <f t="shared" ref="R38:R46" si="12">O38+Q38</f>
        <v>1910264</v>
      </c>
      <c r="S38" s="395">
        <f t="shared" si="3"/>
        <v>1637116.5326109999</v>
      </c>
    </row>
    <row r="39" spans="1:19" x14ac:dyDescent="0.25">
      <c r="A39" s="37">
        <v>31</v>
      </c>
      <c r="B39" s="38" t="s">
        <v>63</v>
      </c>
      <c r="C39" s="9">
        <v>99000</v>
      </c>
      <c r="D39" s="124">
        <v>1.8869593007272729</v>
      </c>
      <c r="E39" s="11">
        <v>52811.039715999999</v>
      </c>
      <c r="F39" s="172">
        <v>151811.039716</v>
      </c>
      <c r="G39" s="221">
        <v>41850</v>
      </c>
      <c r="H39" s="335">
        <v>1.8869593007272729</v>
      </c>
      <c r="I39" s="155">
        <v>104200</v>
      </c>
      <c r="J39" s="174">
        <f t="shared" si="10"/>
        <v>146050</v>
      </c>
      <c r="K39" s="221">
        <v>48965</v>
      </c>
      <c r="L39" s="335">
        <v>1.8869593007272729</v>
      </c>
      <c r="M39" s="155">
        <v>109410</v>
      </c>
      <c r="N39" s="174">
        <f t="shared" si="11"/>
        <v>158375</v>
      </c>
      <c r="O39" s="221">
        <v>53568</v>
      </c>
      <c r="P39" s="335">
        <v>1.8869593007272729</v>
      </c>
      <c r="Q39" s="155">
        <v>105242</v>
      </c>
      <c r="R39" s="174">
        <f t="shared" si="12"/>
        <v>158810</v>
      </c>
      <c r="S39" s="395">
        <f t="shared" si="3"/>
        <v>153761.50992899999</v>
      </c>
    </row>
    <row r="40" spans="1:19" x14ac:dyDescent="0.25">
      <c r="A40" s="37">
        <v>32</v>
      </c>
      <c r="B40" s="38" t="s">
        <v>64</v>
      </c>
      <c r="C40" s="9">
        <v>169000</v>
      </c>
      <c r="D40" s="124">
        <v>1.8869593007272729</v>
      </c>
      <c r="E40" s="11">
        <v>91521.934035999991</v>
      </c>
      <c r="F40" s="172">
        <v>260521.93403599999</v>
      </c>
      <c r="G40" s="221">
        <v>178800</v>
      </c>
      <c r="H40" s="335">
        <v>1.8869593007272729</v>
      </c>
      <c r="I40" s="155">
        <v>104200</v>
      </c>
      <c r="J40" s="174">
        <f t="shared" si="10"/>
        <v>283000</v>
      </c>
      <c r="K40" s="221">
        <v>203832</v>
      </c>
      <c r="L40" s="335">
        <v>1.8869593007272729</v>
      </c>
      <c r="M40" s="155">
        <v>107326</v>
      </c>
      <c r="N40" s="174">
        <f t="shared" si="11"/>
        <v>311158</v>
      </c>
      <c r="O40" s="221">
        <v>223500</v>
      </c>
      <c r="P40" s="335">
        <v>1.8869593007272729</v>
      </c>
      <c r="Q40" s="155">
        <v>109410</v>
      </c>
      <c r="R40" s="174">
        <f t="shared" si="12"/>
        <v>332910</v>
      </c>
      <c r="S40" s="395">
        <f t="shared" si="3"/>
        <v>296897.48350899998</v>
      </c>
    </row>
    <row r="41" spans="1:19" x14ac:dyDescent="0.25">
      <c r="A41" s="37">
        <v>33</v>
      </c>
      <c r="B41" s="38" t="s">
        <v>65</v>
      </c>
      <c r="C41" s="9">
        <v>235000</v>
      </c>
      <c r="D41" s="124">
        <v>1.8869593007272729</v>
      </c>
      <c r="E41" s="11">
        <v>127132.93885999999</v>
      </c>
      <c r="F41" s="172">
        <v>362132.93885999999</v>
      </c>
      <c r="G41" s="221">
        <v>306600</v>
      </c>
      <c r="H41" s="335">
        <v>1.8869593007272729</v>
      </c>
      <c r="I41" s="155">
        <v>104200</v>
      </c>
      <c r="J41" s="174">
        <f t="shared" si="10"/>
        <v>410800</v>
      </c>
      <c r="K41" s="221">
        <v>355656</v>
      </c>
      <c r="L41" s="335">
        <v>1.8869593007272729</v>
      </c>
      <c r="M41" s="155">
        <v>109410</v>
      </c>
      <c r="N41" s="174">
        <f t="shared" si="11"/>
        <v>465066</v>
      </c>
      <c r="O41" s="221">
        <v>370986</v>
      </c>
      <c r="P41" s="335">
        <v>1.8869593007272729</v>
      </c>
      <c r="Q41" s="155">
        <v>108368</v>
      </c>
      <c r="R41" s="174">
        <f t="shared" si="12"/>
        <v>479354</v>
      </c>
      <c r="S41" s="395">
        <f t="shared" si="3"/>
        <v>429338.23471500003</v>
      </c>
    </row>
    <row r="42" spans="1:19" x14ac:dyDescent="0.25">
      <c r="A42" s="37">
        <v>34</v>
      </c>
      <c r="B42" s="38" t="s">
        <v>66</v>
      </c>
      <c r="C42" s="9">
        <v>97000</v>
      </c>
      <c r="D42" s="124">
        <v>1.8869593007272729</v>
      </c>
      <c r="E42" s="11">
        <v>51568.975296000019</v>
      </c>
      <c r="F42" s="172">
        <v>148568.97529600002</v>
      </c>
      <c r="G42" s="221">
        <v>36300</v>
      </c>
      <c r="H42" s="335">
        <v>1.8869593007272729</v>
      </c>
      <c r="I42" s="155">
        <v>104200</v>
      </c>
      <c r="J42" s="174">
        <f t="shared" si="10"/>
        <v>140500</v>
      </c>
      <c r="K42" s="221">
        <v>42108</v>
      </c>
      <c r="L42" s="335">
        <v>1.8869593007272729</v>
      </c>
      <c r="M42" s="155">
        <v>109410</v>
      </c>
      <c r="N42" s="174">
        <f t="shared" si="11"/>
        <v>151518</v>
      </c>
      <c r="O42" s="221">
        <v>42108</v>
      </c>
      <c r="P42" s="335">
        <v>1.8869593007272729</v>
      </c>
      <c r="Q42" s="155">
        <v>109410</v>
      </c>
      <c r="R42" s="174">
        <f t="shared" si="12"/>
        <v>151518</v>
      </c>
      <c r="S42" s="395">
        <f t="shared" si="3"/>
        <v>148026.243824</v>
      </c>
    </row>
    <row r="43" spans="1:19" x14ac:dyDescent="0.25">
      <c r="A43" s="37">
        <v>35</v>
      </c>
      <c r="B43" s="38" t="s">
        <v>67</v>
      </c>
      <c r="C43" s="9">
        <v>95000</v>
      </c>
      <c r="D43" s="124">
        <v>1.8869593007272729</v>
      </c>
      <c r="E43" s="11">
        <v>51412.223831999989</v>
      </c>
      <c r="F43" s="172">
        <v>146412.22383199999</v>
      </c>
      <c r="G43" s="221">
        <v>32700</v>
      </c>
      <c r="H43" s="335">
        <v>1.8869593007272729</v>
      </c>
      <c r="I43" s="155">
        <v>104200</v>
      </c>
      <c r="J43" s="174">
        <f t="shared" si="10"/>
        <v>136900</v>
      </c>
      <c r="K43" s="221">
        <v>37932</v>
      </c>
      <c r="L43" s="335">
        <v>1.8869593007272729</v>
      </c>
      <c r="M43" s="155">
        <v>110452</v>
      </c>
      <c r="N43" s="174">
        <f t="shared" si="11"/>
        <v>148384</v>
      </c>
      <c r="O43" s="221">
        <v>41856</v>
      </c>
      <c r="P43" s="335">
        <v>1.8869593007272729</v>
      </c>
      <c r="Q43" s="155">
        <v>108368</v>
      </c>
      <c r="R43" s="174">
        <f t="shared" si="12"/>
        <v>150224</v>
      </c>
      <c r="S43" s="395">
        <f t="shared" si="3"/>
        <v>145480.05595800001</v>
      </c>
    </row>
    <row r="44" spans="1:19" x14ac:dyDescent="0.25">
      <c r="A44" s="37">
        <v>36</v>
      </c>
      <c r="B44" s="38" t="s">
        <v>68</v>
      </c>
      <c r="C44" s="9">
        <v>162000</v>
      </c>
      <c r="D44" s="124">
        <v>1.8869593007272729</v>
      </c>
      <c r="E44" s="11">
        <v>87748.440059999994</v>
      </c>
      <c r="F44" s="172">
        <v>249748.44005999999</v>
      </c>
      <c r="G44" s="221">
        <v>163200</v>
      </c>
      <c r="H44" s="335">
        <v>1.8869593007272729</v>
      </c>
      <c r="I44" s="155">
        <v>104200</v>
      </c>
      <c r="J44" s="174">
        <f t="shared" si="10"/>
        <v>267400</v>
      </c>
      <c r="K44" s="221">
        <v>187680</v>
      </c>
      <c r="L44" s="335">
        <v>1.8869593007272729</v>
      </c>
      <c r="M44" s="155">
        <v>110452</v>
      </c>
      <c r="N44" s="174">
        <f t="shared" si="11"/>
        <v>298132</v>
      </c>
      <c r="O44" s="221">
        <v>194208</v>
      </c>
      <c r="P44" s="335">
        <v>1.8869593007272729</v>
      </c>
      <c r="Q44" s="155">
        <v>109410</v>
      </c>
      <c r="R44" s="174">
        <f t="shared" si="12"/>
        <v>303618</v>
      </c>
      <c r="S44" s="395">
        <f t="shared" si="3"/>
        <v>279724.61001499998</v>
      </c>
    </row>
    <row r="45" spans="1:19" x14ac:dyDescent="0.25">
      <c r="A45" s="37">
        <v>37</v>
      </c>
      <c r="B45" s="38" t="s">
        <v>69</v>
      </c>
      <c r="C45" s="9">
        <v>761000</v>
      </c>
      <c r="D45" s="124">
        <v>3.7739186014545458</v>
      </c>
      <c r="E45" s="11">
        <v>410453.31352000008</v>
      </c>
      <c r="F45" s="172">
        <v>1171453.3135200001</v>
      </c>
      <c r="G45" s="221">
        <v>1194750</v>
      </c>
      <c r="H45" s="335">
        <v>3.7739186014545458</v>
      </c>
      <c r="I45" s="155">
        <v>208300</v>
      </c>
      <c r="J45" s="174">
        <f t="shared" si="10"/>
        <v>1403050</v>
      </c>
      <c r="K45" s="221">
        <v>1373963</v>
      </c>
      <c r="L45" s="335">
        <v>3.7739186014545458</v>
      </c>
      <c r="M45" s="155">
        <v>220798</v>
      </c>
      <c r="N45" s="174">
        <f t="shared" si="11"/>
        <v>1594761</v>
      </c>
      <c r="O45" s="221">
        <v>1385910</v>
      </c>
      <c r="P45" s="335">
        <v>3.7739186014545458</v>
      </c>
      <c r="Q45" s="155">
        <v>210383</v>
      </c>
      <c r="R45" s="174">
        <f t="shared" si="12"/>
        <v>1596293</v>
      </c>
      <c r="S45" s="395">
        <f t="shared" si="3"/>
        <v>1441389.3283800001</v>
      </c>
    </row>
    <row r="46" spans="1:19" x14ac:dyDescent="0.25">
      <c r="A46" s="37">
        <v>38</v>
      </c>
      <c r="B46" s="38" t="s">
        <v>70</v>
      </c>
      <c r="C46" s="9">
        <v>295000</v>
      </c>
      <c r="D46" s="124">
        <v>2.8304292952727272</v>
      </c>
      <c r="E46" s="11">
        <v>158743.05681599997</v>
      </c>
      <c r="F46" s="172">
        <v>453743.05681599997</v>
      </c>
      <c r="G46" s="221">
        <v>350100</v>
      </c>
      <c r="H46" s="335">
        <v>2.8304292952727272</v>
      </c>
      <c r="I46" s="155">
        <v>156300</v>
      </c>
      <c r="J46" s="174">
        <f t="shared" si="10"/>
        <v>506400</v>
      </c>
      <c r="K46" s="221">
        <v>395613</v>
      </c>
      <c r="L46" s="335">
        <v>2.8304292952727272</v>
      </c>
      <c r="M46" s="155">
        <v>164115</v>
      </c>
      <c r="N46" s="174">
        <f t="shared" si="11"/>
        <v>559728</v>
      </c>
      <c r="O46" s="221">
        <v>455130</v>
      </c>
      <c r="P46" s="335">
        <v>2.8304292952727272</v>
      </c>
      <c r="Q46" s="155">
        <v>160989</v>
      </c>
      <c r="R46" s="174">
        <f t="shared" si="12"/>
        <v>616119</v>
      </c>
      <c r="S46" s="395">
        <f t="shared" si="3"/>
        <v>533997.51420400001</v>
      </c>
    </row>
    <row r="47" spans="1:19" x14ac:dyDescent="0.25">
      <c r="A47" s="37">
        <v>39</v>
      </c>
      <c r="B47" s="38" t="s">
        <v>71</v>
      </c>
      <c r="C47" s="9">
        <v>66995.200804000007</v>
      </c>
      <c r="D47" s="124">
        <v>0</v>
      </c>
      <c r="E47" s="12" t="s">
        <v>10</v>
      </c>
      <c r="F47" s="172">
        <v>66995.200804000007</v>
      </c>
      <c r="G47" s="221">
        <v>74550</v>
      </c>
      <c r="H47" s="335">
        <v>0</v>
      </c>
      <c r="I47" s="154" t="s">
        <v>10</v>
      </c>
      <c r="J47" s="174">
        <f>G47*1</f>
        <v>74550</v>
      </c>
      <c r="K47" s="221">
        <v>84987</v>
      </c>
      <c r="L47" s="335">
        <v>0</v>
      </c>
      <c r="M47" s="154" t="s">
        <v>10</v>
      </c>
      <c r="N47" s="174">
        <f>K47*1</f>
        <v>84987</v>
      </c>
      <c r="O47" s="221">
        <v>90206</v>
      </c>
      <c r="P47" s="335">
        <v>0</v>
      </c>
      <c r="Q47" s="154" t="s">
        <v>10</v>
      </c>
      <c r="R47" s="174">
        <f>O47*1</f>
        <v>90206</v>
      </c>
      <c r="S47" s="395">
        <f t="shared" si="3"/>
        <v>79184.550201000005</v>
      </c>
    </row>
    <row r="48" spans="1:19" x14ac:dyDescent="0.25">
      <c r="A48" s="37">
        <v>40</v>
      </c>
      <c r="B48" s="38" t="s">
        <v>72</v>
      </c>
      <c r="C48" s="9">
        <v>81000</v>
      </c>
      <c r="D48" s="124">
        <v>1.8869593007272729</v>
      </c>
      <c r="E48" s="11">
        <v>43407.656239999982</v>
      </c>
      <c r="F48" s="172">
        <v>124407.65623999998</v>
      </c>
      <c r="G48" s="221">
        <v>6300</v>
      </c>
      <c r="H48" s="335">
        <v>1.8869593007272729</v>
      </c>
      <c r="I48" s="155">
        <v>104200</v>
      </c>
      <c r="J48" s="174">
        <f t="shared" ref="J48:J57" si="13">G48+I48</f>
        <v>110500</v>
      </c>
      <c r="K48" s="221">
        <v>7119</v>
      </c>
      <c r="L48" s="335">
        <v>1.8869593007272729</v>
      </c>
      <c r="M48" s="155">
        <v>107326</v>
      </c>
      <c r="N48" s="174">
        <f t="shared" ref="N48:N57" si="14">K48+M48</f>
        <v>114445</v>
      </c>
      <c r="O48" s="221">
        <v>7560</v>
      </c>
      <c r="P48" s="335">
        <v>1.8869593007272729</v>
      </c>
      <c r="Q48" s="155">
        <v>109410</v>
      </c>
      <c r="R48" s="174">
        <f t="shared" ref="R48:R57" si="15">O48+Q48</f>
        <v>116970</v>
      </c>
      <c r="S48" s="395">
        <f t="shared" si="3"/>
        <v>116580.66406</v>
      </c>
    </row>
    <row r="49" spans="1:19" x14ac:dyDescent="0.25">
      <c r="A49" s="37">
        <v>41</v>
      </c>
      <c r="B49" s="38" t="s">
        <v>73</v>
      </c>
      <c r="C49" s="9">
        <v>12069000</v>
      </c>
      <c r="D49" s="124">
        <v>3.7739186014545458</v>
      </c>
      <c r="E49" s="11">
        <v>6498264.6623800024</v>
      </c>
      <c r="F49" s="172">
        <v>18567264.662380002</v>
      </c>
      <c r="G49" s="221">
        <v>23086350</v>
      </c>
      <c r="H49" s="335">
        <v>3.7739186014545458</v>
      </c>
      <c r="I49" s="155">
        <v>208300</v>
      </c>
      <c r="J49" s="174">
        <f t="shared" si="13"/>
        <v>23294650</v>
      </c>
      <c r="K49" s="221">
        <v>27241893</v>
      </c>
      <c r="L49" s="335">
        <v>3.7739186014545458</v>
      </c>
      <c r="M49" s="155">
        <v>218715</v>
      </c>
      <c r="N49" s="174">
        <f t="shared" si="14"/>
        <v>27460608</v>
      </c>
      <c r="O49" s="221">
        <v>30012255</v>
      </c>
      <c r="P49" s="335">
        <v>3.7739186014545458</v>
      </c>
      <c r="Q49" s="155">
        <v>218715</v>
      </c>
      <c r="R49" s="174">
        <f t="shared" si="15"/>
        <v>30230970</v>
      </c>
      <c r="S49" s="395">
        <f t="shared" si="3"/>
        <v>24888373.165595002</v>
      </c>
    </row>
    <row r="50" spans="1:19" x14ac:dyDescent="0.25">
      <c r="A50" s="37">
        <v>42</v>
      </c>
      <c r="B50" s="38" t="s">
        <v>74</v>
      </c>
      <c r="C50" s="9">
        <v>1914000</v>
      </c>
      <c r="D50" s="124">
        <v>5.6608779021818192</v>
      </c>
      <c r="E50" s="11">
        <v>1030983.1784799998</v>
      </c>
      <c r="F50" s="172">
        <v>2944983.1784799998</v>
      </c>
      <c r="G50" s="221">
        <v>3282000</v>
      </c>
      <c r="H50" s="335">
        <v>5.6608779021818192</v>
      </c>
      <c r="I50" s="155">
        <v>312400</v>
      </c>
      <c r="J50" s="174">
        <f t="shared" si="13"/>
        <v>3594400</v>
      </c>
      <c r="K50" s="221">
        <v>3839940</v>
      </c>
      <c r="L50" s="335">
        <v>5.6608779021818192</v>
      </c>
      <c r="M50" s="155">
        <v>328020</v>
      </c>
      <c r="N50" s="174">
        <f t="shared" si="14"/>
        <v>4167960</v>
      </c>
      <c r="O50" s="221">
        <v>3872760</v>
      </c>
      <c r="P50" s="335">
        <v>5.6608779021818192</v>
      </c>
      <c r="Q50" s="155">
        <v>315524</v>
      </c>
      <c r="R50" s="174">
        <f t="shared" si="15"/>
        <v>4188284</v>
      </c>
      <c r="S50" s="395">
        <f t="shared" si="3"/>
        <v>3723906.7946199998</v>
      </c>
    </row>
    <row r="51" spans="1:19" x14ac:dyDescent="0.25">
      <c r="A51" s="37">
        <v>43</v>
      </c>
      <c r="B51" s="38" t="s">
        <v>75</v>
      </c>
      <c r="C51" s="9">
        <v>1836000</v>
      </c>
      <c r="D51" s="124">
        <v>5.0318785941818192</v>
      </c>
      <c r="E51" s="11">
        <v>988982.61555999983</v>
      </c>
      <c r="F51" s="172">
        <v>2824982.6155599998</v>
      </c>
      <c r="G51" s="221">
        <v>3189000</v>
      </c>
      <c r="H51" s="335">
        <v>5.0318785941818192</v>
      </c>
      <c r="I51" s="155">
        <v>277700</v>
      </c>
      <c r="J51" s="174">
        <f t="shared" si="13"/>
        <v>3466700</v>
      </c>
      <c r="K51" s="221">
        <v>3731130</v>
      </c>
      <c r="L51" s="335">
        <v>5.0318785941818192</v>
      </c>
      <c r="M51" s="155">
        <v>288808</v>
      </c>
      <c r="N51" s="174">
        <f t="shared" si="14"/>
        <v>4019938</v>
      </c>
      <c r="O51" s="221">
        <v>3890580</v>
      </c>
      <c r="P51" s="335">
        <v>5.0318785941818192</v>
      </c>
      <c r="Q51" s="155">
        <v>291585</v>
      </c>
      <c r="R51" s="174">
        <f t="shared" si="15"/>
        <v>4182165</v>
      </c>
      <c r="S51" s="395">
        <f t="shared" si="3"/>
        <v>3623446.4038899997</v>
      </c>
    </row>
    <row r="52" spans="1:19" x14ac:dyDescent="0.25">
      <c r="A52" s="37">
        <v>44</v>
      </c>
      <c r="B52" s="38" t="s">
        <v>76</v>
      </c>
      <c r="C52" s="9">
        <v>369000</v>
      </c>
      <c r="D52" s="124">
        <v>1.8869593007272729</v>
      </c>
      <c r="E52" s="11">
        <v>198540.63525599998</v>
      </c>
      <c r="F52" s="172">
        <v>567540.63525599998</v>
      </c>
      <c r="G52" s="221">
        <v>566850</v>
      </c>
      <c r="H52" s="335">
        <v>1.8869593007272729</v>
      </c>
      <c r="I52" s="155">
        <v>104200</v>
      </c>
      <c r="J52" s="174">
        <f t="shared" si="13"/>
        <v>671050</v>
      </c>
      <c r="K52" s="221">
        <v>668883</v>
      </c>
      <c r="L52" s="335">
        <v>1.8869593007272729</v>
      </c>
      <c r="M52" s="155">
        <v>107326</v>
      </c>
      <c r="N52" s="174">
        <f t="shared" si="14"/>
        <v>776209</v>
      </c>
      <c r="O52" s="221">
        <v>663215</v>
      </c>
      <c r="P52" s="335">
        <v>1.8869593007272729</v>
      </c>
      <c r="Q52" s="155">
        <v>109410</v>
      </c>
      <c r="R52" s="174">
        <f t="shared" si="15"/>
        <v>772625</v>
      </c>
      <c r="S52" s="395">
        <f t="shared" si="3"/>
        <v>696856.15881399997</v>
      </c>
    </row>
    <row r="53" spans="1:19" x14ac:dyDescent="0.25">
      <c r="A53" s="37">
        <v>45</v>
      </c>
      <c r="B53" s="38" t="s">
        <v>77</v>
      </c>
      <c r="C53" s="9">
        <v>328000</v>
      </c>
      <c r="D53" s="124">
        <v>1.8869593007272729</v>
      </c>
      <c r="E53" s="11">
        <v>176871.36358400004</v>
      </c>
      <c r="F53" s="172">
        <v>504871.36358400004</v>
      </c>
      <c r="G53" s="221">
        <v>486150</v>
      </c>
      <c r="H53" s="335">
        <v>1.8869593007272729</v>
      </c>
      <c r="I53" s="155">
        <v>104200</v>
      </c>
      <c r="J53" s="174">
        <f t="shared" si="13"/>
        <v>590350</v>
      </c>
      <c r="K53" s="221">
        <v>563934</v>
      </c>
      <c r="L53" s="335">
        <v>1.8869593007272729</v>
      </c>
      <c r="M53" s="155">
        <v>107326</v>
      </c>
      <c r="N53" s="174">
        <f t="shared" si="14"/>
        <v>671260</v>
      </c>
      <c r="O53" s="221">
        <v>617411</v>
      </c>
      <c r="P53" s="335">
        <v>1.8869593007272729</v>
      </c>
      <c r="Q53" s="155">
        <v>109410</v>
      </c>
      <c r="R53" s="174">
        <f t="shared" si="15"/>
        <v>726821</v>
      </c>
      <c r="S53" s="395">
        <f t="shared" si="3"/>
        <v>623325.59089600004</v>
      </c>
    </row>
    <row r="54" spans="1:19" x14ac:dyDescent="0.25">
      <c r="A54" s="37">
        <v>46</v>
      </c>
      <c r="B54" s="38" t="s">
        <v>78</v>
      </c>
      <c r="C54" s="9">
        <v>418000</v>
      </c>
      <c r="D54" s="124">
        <v>2.8304292952727272</v>
      </c>
      <c r="E54" s="11">
        <v>224599.02478799992</v>
      </c>
      <c r="F54" s="172">
        <v>642599.02478799992</v>
      </c>
      <c r="G54" s="221">
        <v>594000</v>
      </c>
      <c r="H54" s="335">
        <v>2.8304292952727272</v>
      </c>
      <c r="I54" s="155">
        <v>156300</v>
      </c>
      <c r="J54" s="174">
        <f t="shared" si="13"/>
        <v>750300</v>
      </c>
      <c r="K54" s="221">
        <v>683100</v>
      </c>
      <c r="L54" s="335">
        <v>2.8304292952727272</v>
      </c>
      <c r="M54" s="155">
        <v>164115</v>
      </c>
      <c r="N54" s="174">
        <f t="shared" si="14"/>
        <v>847215</v>
      </c>
      <c r="O54" s="221">
        <v>742500</v>
      </c>
      <c r="P54" s="335">
        <v>2.8304292952727272</v>
      </c>
      <c r="Q54" s="155">
        <v>162552</v>
      </c>
      <c r="R54" s="174">
        <f t="shared" si="15"/>
        <v>905052</v>
      </c>
      <c r="S54" s="395">
        <f t="shared" si="3"/>
        <v>786291.50619699992</v>
      </c>
    </row>
    <row r="55" spans="1:19" x14ac:dyDescent="0.25">
      <c r="A55" s="37">
        <v>47</v>
      </c>
      <c r="B55" s="38" t="s">
        <v>79</v>
      </c>
      <c r="C55" s="9">
        <v>759000</v>
      </c>
      <c r="D55" s="124">
        <v>5.6608779021818192</v>
      </c>
      <c r="E55" s="11">
        <v>408041.14164400008</v>
      </c>
      <c r="F55" s="172">
        <v>1167041.1416440001</v>
      </c>
      <c r="G55" s="221">
        <v>1050900</v>
      </c>
      <c r="H55" s="335">
        <v>5.6608779021818192</v>
      </c>
      <c r="I55" s="155">
        <v>312400</v>
      </c>
      <c r="J55" s="174">
        <f t="shared" si="13"/>
        <v>1363300</v>
      </c>
      <c r="K55" s="221">
        <v>1229553</v>
      </c>
      <c r="L55" s="335">
        <v>5.6608779021818192</v>
      </c>
      <c r="M55" s="155">
        <v>328020</v>
      </c>
      <c r="N55" s="174">
        <f t="shared" si="14"/>
        <v>1557573</v>
      </c>
      <c r="O55" s="221">
        <v>1355661</v>
      </c>
      <c r="P55" s="335">
        <v>5.6608779021818192</v>
      </c>
      <c r="Q55" s="155">
        <v>315524</v>
      </c>
      <c r="R55" s="174">
        <f t="shared" si="15"/>
        <v>1671185</v>
      </c>
      <c r="S55" s="395">
        <f t="shared" si="3"/>
        <v>1439774.785411</v>
      </c>
    </row>
    <row r="56" spans="1:19" x14ac:dyDescent="0.25">
      <c r="A56" s="37">
        <v>48</v>
      </c>
      <c r="B56" s="38" t="s">
        <v>81</v>
      </c>
      <c r="C56" s="9">
        <v>393000</v>
      </c>
      <c r="D56" s="124">
        <v>3.7739186014545458</v>
      </c>
      <c r="E56" s="11">
        <v>211516.1997</v>
      </c>
      <c r="F56" s="172">
        <v>604516.1997</v>
      </c>
      <c r="G56" s="221">
        <v>480300</v>
      </c>
      <c r="H56" s="335">
        <v>3.7739186014545458</v>
      </c>
      <c r="I56" s="155">
        <v>208300</v>
      </c>
      <c r="J56" s="174">
        <f t="shared" si="13"/>
        <v>688600</v>
      </c>
      <c r="K56" s="221">
        <v>537936</v>
      </c>
      <c r="L56" s="335">
        <v>3.7739186014545458</v>
      </c>
      <c r="M56" s="155">
        <v>220798</v>
      </c>
      <c r="N56" s="174">
        <f t="shared" si="14"/>
        <v>758734</v>
      </c>
      <c r="O56" s="221">
        <v>624390</v>
      </c>
      <c r="P56" s="335">
        <v>3.7739186014545458</v>
      </c>
      <c r="Q56" s="155">
        <v>218715</v>
      </c>
      <c r="R56" s="174">
        <f t="shared" si="15"/>
        <v>843105</v>
      </c>
      <c r="S56" s="395">
        <f t="shared" si="3"/>
        <v>723738.79992499994</v>
      </c>
    </row>
    <row r="57" spans="1:19" x14ac:dyDescent="0.25">
      <c r="A57" s="37">
        <v>49</v>
      </c>
      <c r="B57" s="38" t="s">
        <v>82</v>
      </c>
      <c r="C57" s="9">
        <v>2317000</v>
      </c>
      <c r="D57" s="124">
        <v>1.8869593007272729</v>
      </c>
      <c r="E57" s="11">
        <v>1247150.0496839997</v>
      </c>
      <c r="F57" s="172">
        <v>3564150.0496839997</v>
      </c>
      <c r="G57" s="221">
        <v>4337700</v>
      </c>
      <c r="H57" s="335">
        <v>1.8869593007272729</v>
      </c>
      <c r="I57" s="155">
        <v>104200</v>
      </c>
      <c r="J57" s="174">
        <f t="shared" si="13"/>
        <v>4441900</v>
      </c>
      <c r="K57" s="221">
        <v>4858224</v>
      </c>
      <c r="L57" s="335">
        <v>1.8869593007272729</v>
      </c>
      <c r="M57" s="155">
        <v>108368</v>
      </c>
      <c r="N57" s="174">
        <f t="shared" si="14"/>
        <v>4966592</v>
      </c>
      <c r="O57" s="221">
        <v>5291994</v>
      </c>
      <c r="P57" s="335">
        <v>1.8869593007272729</v>
      </c>
      <c r="Q57" s="155">
        <v>106284</v>
      </c>
      <c r="R57" s="174">
        <f t="shared" si="15"/>
        <v>5398278</v>
      </c>
      <c r="S57" s="395">
        <f t="shared" si="3"/>
        <v>4592730.0124209998</v>
      </c>
    </row>
    <row r="58" spans="1:19" x14ac:dyDescent="0.25">
      <c r="A58" s="37">
        <v>50</v>
      </c>
      <c r="B58" s="38" t="s">
        <v>1284</v>
      </c>
      <c r="C58" s="15" t="s">
        <v>10</v>
      </c>
      <c r="D58" s="126">
        <v>3.3563624000000005</v>
      </c>
      <c r="E58" s="11">
        <v>219060.07522</v>
      </c>
      <c r="F58" s="172">
        <v>219060.07522</v>
      </c>
      <c r="G58" s="154" t="s">
        <v>10</v>
      </c>
      <c r="H58" s="336">
        <v>3.3563624000000005</v>
      </c>
      <c r="I58" s="163">
        <v>205600</v>
      </c>
      <c r="J58" s="174">
        <f>I58*1</f>
        <v>205600</v>
      </c>
      <c r="K58" s="154" t="s">
        <v>10</v>
      </c>
      <c r="L58" s="336">
        <v>3.3563624000000005</v>
      </c>
      <c r="M58" s="163">
        <v>217936</v>
      </c>
      <c r="N58" s="174">
        <f>M58*1</f>
        <v>217936</v>
      </c>
      <c r="O58" s="154" t="s">
        <v>10</v>
      </c>
      <c r="P58" s="336">
        <v>3.3563624000000005</v>
      </c>
      <c r="Q58" s="163">
        <v>207656</v>
      </c>
      <c r="R58" s="174">
        <f>Q58*1</f>
        <v>207656</v>
      </c>
      <c r="S58" s="395">
        <f t="shared" si="3"/>
        <v>212563.018805</v>
      </c>
    </row>
    <row r="59" spans="1:19" x14ac:dyDescent="0.25">
      <c r="A59" s="37">
        <v>51</v>
      </c>
      <c r="B59" s="38" t="s">
        <v>420</v>
      </c>
      <c r="C59" s="15" t="s">
        <v>10</v>
      </c>
      <c r="D59" s="126">
        <v>3.3563624000000005</v>
      </c>
      <c r="E59" s="11">
        <v>217052.83921999999</v>
      </c>
      <c r="F59" s="172">
        <v>217052.83921999999</v>
      </c>
      <c r="G59" s="154" t="s">
        <v>10</v>
      </c>
      <c r="H59" s="336">
        <v>3.3563624000000005</v>
      </c>
      <c r="I59" s="163">
        <v>205600</v>
      </c>
      <c r="J59" s="174">
        <f>I59*1</f>
        <v>205600</v>
      </c>
      <c r="K59" s="154" t="s">
        <v>10</v>
      </c>
      <c r="L59" s="336">
        <v>3.3563624000000005</v>
      </c>
      <c r="M59" s="163">
        <v>215880</v>
      </c>
      <c r="N59" s="174">
        <f>M59*1</f>
        <v>215880</v>
      </c>
      <c r="O59" s="154" t="s">
        <v>10</v>
      </c>
      <c r="P59" s="336">
        <v>3.3563624000000005</v>
      </c>
      <c r="Q59" s="163">
        <v>215880</v>
      </c>
      <c r="R59" s="174">
        <f>Q59*1</f>
        <v>215880</v>
      </c>
      <c r="S59" s="395">
        <f t="shared" si="3"/>
        <v>213603.20980499999</v>
      </c>
    </row>
    <row r="60" spans="1:19" x14ac:dyDescent="0.25">
      <c r="A60" s="3"/>
      <c r="B60" s="36" t="s">
        <v>87</v>
      </c>
      <c r="C60" s="5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x14ac:dyDescent="0.25">
      <c r="A61" s="37">
        <v>52</v>
      </c>
      <c r="B61" s="38" t="s">
        <v>88</v>
      </c>
      <c r="C61" s="9">
        <v>755000</v>
      </c>
      <c r="D61" s="124">
        <v>5.6608779021818192</v>
      </c>
      <c r="E61" s="11">
        <v>406359.29764400003</v>
      </c>
      <c r="F61" s="172">
        <v>1161359.297644</v>
      </c>
      <c r="G61" s="221">
        <v>1050900</v>
      </c>
      <c r="H61" s="335">
        <v>5.6608779021818192</v>
      </c>
      <c r="I61" s="155">
        <v>312400</v>
      </c>
      <c r="J61" s="174">
        <f>G61+I61</f>
        <v>1363300</v>
      </c>
      <c r="K61" s="221">
        <v>1229553</v>
      </c>
      <c r="L61" s="335">
        <v>5.6608779021818192</v>
      </c>
      <c r="M61" s="155">
        <v>331144</v>
      </c>
      <c r="N61" s="174">
        <f>K61+M61</f>
        <v>1560697</v>
      </c>
      <c r="O61" s="221">
        <v>1324134</v>
      </c>
      <c r="P61" s="335">
        <v>5.6608779021818192</v>
      </c>
      <c r="Q61" s="155">
        <v>318648</v>
      </c>
      <c r="R61" s="174">
        <f>O61+Q61</f>
        <v>1642782</v>
      </c>
      <c r="S61" s="395">
        <f t="shared" si="3"/>
        <v>1432034.5744110001</v>
      </c>
    </row>
    <row r="62" spans="1:19" x14ac:dyDescent="0.25">
      <c r="A62" s="37">
        <v>53</v>
      </c>
      <c r="B62" s="38" t="s">
        <v>89</v>
      </c>
      <c r="C62" s="9">
        <v>504000</v>
      </c>
      <c r="D62" s="124">
        <v>5.6608779021818192</v>
      </c>
      <c r="E62" s="11">
        <v>271570.86378799996</v>
      </c>
      <c r="F62" s="172">
        <v>775570.86378799996</v>
      </c>
      <c r="G62" s="221">
        <v>558900</v>
      </c>
      <c r="H62" s="335">
        <v>5.6608779021818192</v>
      </c>
      <c r="I62" s="155">
        <v>312400</v>
      </c>
      <c r="J62" s="174">
        <f>G62+I62</f>
        <v>871300</v>
      </c>
      <c r="K62" s="221">
        <v>637146</v>
      </c>
      <c r="L62" s="335">
        <v>5.6608779021818192</v>
      </c>
      <c r="M62" s="155">
        <v>321772</v>
      </c>
      <c r="N62" s="174">
        <f>K62+M62</f>
        <v>958918</v>
      </c>
      <c r="O62" s="221">
        <v>670680</v>
      </c>
      <c r="P62" s="335">
        <v>5.6608779021818192</v>
      </c>
      <c r="Q62" s="155">
        <v>328020</v>
      </c>
      <c r="R62" s="174">
        <f>O62+Q62</f>
        <v>998700</v>
      </c>
      <c r="S62" s="395">
        <f t="shared" si="3"/>
        <v>901122.21594699996</v>
      </c>
    </row>
    <row r="63" spans="1:19" x14ac:dyDescent="0.25">
      <c r="A63" s="37">
        <v>54</v>
      </c>
      <c r="B63" s="38" t="s">
        <v>90</v>
      </c>
      <c r="C63" s="9">
        <v>715000</v>
      </c>
      <c r="D63" s="124">
        <v>5.6608779021818192</v>
      </c>
      <c r="E63" s="11">
        <v>384709.17677600007</v>
      </c>
      <c r="F63" s="172">
        <v>1099709.1767760001</v>
      </c>
      <c r="G63" s="221">
        <v>965100</v>
      </c>
      <c r="H63" s="335">
        <v>5.6608779021818192</v>
      </c>
      <c r="I63" s="155">
        <v>312400</v>
      </c>
      <c r="J63" s="174">
        <f>G63+I63</f>
        <v>1277500</v>
      </c>
      <c r="K63" s="221">
        <v>1080912</v>
      </c>
      <c r="L63" s="335">
        <v>5.6608779021818192</v>
      </c>
      <c r="M63" s="155">
        <v>331144</v>
      </c>
      <c r="N63" s="174">
        <f>K63+M63</f>
        <v>1412056</v>
      </c>
      <c r="O63" s="221">
        <v>1148469</v>
      </c>
      <c r="P63" s="335">
        <v>5.6608779021818192</v>
      </c>
      <c r="Q63" s="155">
        <v>315524</v>
      </c>
      <c r="R63" s="174">
        <f>O63+Q63</f>
        <v>1463993</v>
      </c>
      <c r="S63" s="395">
        <f t="shared" si="3"/>
        <v>1313314.5441940001</v>
      </c>
    </row>
    <row r="64" spans="1:19" x14ac:dyDescent="0.25">
      <c r="A64" s="37">
        <v>55</v>
      </c>
      <c r="B64" s="38" t="s">
        <v>91</v>
      </c>
      <c r="C64" s="9">
        <v>6509000</v>
      </c>
      <c r="D64" s="124">
        <v>2.8304292952727272</v>
      </c>
      <c r="E64" s="11">
        <v>3505017.5738120005</v>
      </c>
      <c r="F64" s="172">
        <v>10014017.573812</v>
      </c>
      <c r="G64" s="221">
        <v>12408000</v>
      </c>
      <c r="H64" s="335">
        <v>2.8304292952727272</v>
      </c>
      <c r="I64" s="155">
        <v>156300</v>
      </c>
      <c r="J64" s="174">
        <f>G64+I64</f>
        <v>12564300</v>
      </c>
      <c r="K64" s="221">
        <v>14641440</v>
      </c>
      <c r="L64" s="335">
        <v>2.8304292952727272</v>
      </c>
      <c r="M64" s="155">
        <v>162552</v>
      </c>
      <c r="N64" s="174">
        <f>K64+M64</f>
        <v>14803992</v>
      </c>
      <c r="O64" s="221">
        <v>14517360</v>
      </c>
      <c r="P64" s="335">
        <v>2.8304292952727272</v>
      </c>
      <c r="Q64" s="155">
        <v>162552</v>
      </c>
      <c r="R64" s="174">
        <f>O64+Q64</f>
        <v>14679912</v>
      </c>
      <c r="S64" s="395">
        <f t="shared" si="3"/>
        <v>13015555.393453</v>
      </c>
    </row>
    <row r="65" spans="1:19" x14ac:dyDescent="0.25">
      <c r="A65" s="3"/>
      <c r="B65" s="36" t="s">
        <v>93</v>
      </c>
      <c r="C65" s="5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x14ac:dyDescent="0.25">
      <c r="A66" s="37">
        <v>56</v>
      </c>
      <c r="B66" s="38" t="s">
        <v>97</v>
      </c>
      <c r="C66" s="9">
        <v>872000</v>
      </c>
      <c r="D66" s="124">
        <v>5.6608779021818192</v>
      </c>
      <c r="E66" s="11">
        <v>468904.15390399983</v>
      </c>
      <c r="F66" s="172">
        <v>1340904.1539039998</v>
      </c>
      <c r="G66" s="221">
        <v>1266900</v>
      </c>
      <c r="H66" s="335">
        <v>5.6608779021818192</v>
      </c>
      <c r="I66" s="155">
        <v>312400</v>
      </c>
      <c r="J66" s="174">
        <f>G66+I66</f>
        <v>1579300</v>
      </c>
      <c r="K66" s="221">
        <v>1444266</v>
      </c>
      <c r="L66" s="335">
        <v>5.6608779021818192</v>
      </c>
      <c r="M66" s="155">
        <v>324896</v>
      </c>
      <c r="N66" s="174">
        <f>K66+M66</f>
        <v>1769162</v>
      </c>
      <c r="O66" s="221">
        <v>1583625</v>
      </c>
      <c r="P66" s="335">
        <v>5.6608779021818192</v>
      </c>
      <c r="Q66" s="155">
        <v>324896</v>
      </c>
      <c r="R66" s="174">
        <f>O66+Q66</f>
        <v>1908521</v>
      </c>
      <c r="S66" s="395">
        <f t="shared" si="3"/>
        <v>1649471.7884760001</v>
      </c>
    </row>
    <row r="67" spans="1:19" x14ac:dyDescent="0.25">
      <c r="A67" s="37">
        <v>57</v>
      </c>
      <c r="B67" s="38" t="s">
        <v>1172</v>
      </c>
      <c r="C67" s="9">
        <v>429000</v>
      </c>
      <c r="D67" s="124">
        <v>5.6608779021818192</v>
      </c>
      <c r="E67" s="11">
        <v>231579.7935240001</v>
      </c>
      <c r="F67" s="172">
        <v>660579.7935240001</v>
      </c>
      <c r="G67" s="221">
        <v>412050</v>
      </c>
      <c r="H67" s="335">
        <v>5.6608779021818192</v>
      </c>
      <c r="I67" s="155">
        <v>312400</v>
      </c>
      <c r="J67" s="174">
        <f>G67+I67</f>
        <v>724450</v>
      </c>
      <c r="K67" s="221">
        <v>461496</v>
      </c>
      <c r="L67" s="335">
        <v>5.6608779021818192</v>
      </c>
      <c r="M67" s="155">
        <v>321772</v>
      </c>
      <c r="N67" s="174">
        <f>K67+M67</f>
        <v>783268</v>
      </c>
      <c r="O67" s="221">
        <v>502701</v>
      </c>
      <c r="P67" s="335">
        <v>5.6608779021818192</v>
      </c>
      <c r="Q67" s="155">
        <v>328020</v>
      </c>
      <c r="R67" s="174">
        <f>O67+Q67</f>
        <v>830721</v>
      </c>
      <c r="S67" s="395">
        <f t="shared" si="3"/>
        <v>749754.69838099997</v>
      </c>
    </row>
    <row r="68" spans="1:19" x14ac:dyDescent="0.25">
      <c r="A68" s="37">
        <v>58</v>
      </c>
      <c r="B68" s="38" t="s">
        <v>314</v>
      </c>
      <c r="C68" s="9">
        <v>2514000</v>
      </c>
      <c r="D68" s="124">
        <v>5.6608779021818192</v>
      </c>
      <c r="E68" s="11">
        <v>1353025.8359880005</v>
      </c>
      <c r="F68" s="172">
        <v>3867025.8359880005</v>
      </c>
      <c r="G68" s="221">
        <v>4438500</v>
      </c>
      <c r="H68" s="335">
        <v>5.6608779021818192</v>
      </c>
      <c r="I68" s="155">
        <v>312400</v>
      </c>
      <c r="J68" s="174">
        <f>G68+I68</f>
        <v>4750900</v>
      </c>
      <c r="K68" s="221">
        <v>5015505</v>
      </c>
      <c r="L68" s="335">
        <v>5.6608779021818192</v>
      </c>
      <c r="M68" s="155">
        <v>331144</v>
      </c>
      <c r="N68" s="174">
        <f>K68+M68</f>
        <v>5346649</v>
      </c>
      <c r="O68" s="221">
        <v>5592510</v>
      </c>
      <c r="P68" s="335">
        <v>5.6608779021818192</v>
      </c>
      <c r="Q68" s="155">
        <v>328020</v>
      </c>
      <c r="R68" s="174">
        <f>O68+Q68</f>
        <v>5920530</v>
      </c>
      <c r="S68" s="395">
        <f t="shared" si="3"/>
        <v>4971276.208997</v>
      </c>
    </row>
    <row r="69" spans="1:19" x14ac:dyDescent="0.25">
      <c r="A69" s="3"/>
      <c r="B69" s="36" t="s">
        <v>100</v>
      </c>
      <c r="C69" s="5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</row>
    <row r="70" spans="1:19" x14ac:dyDescent="0.25">
      <c r="A70" s="37">
        <v>59</v>
      </c>
      <c r="B70" s="38" t="s">
        <v>399</v>
      </c>
      <c r="C70" s="9">
        <v>680000</v>
      </c>
      <c r="D70" s="124">
        <v>3.7739186014545458</v>
      </c>
      <c r="E70" s="11">
        <v>366484.34169999999</v>
      </c>
      <c r="F70" s="172">
        <v>1046484.3417</v>
      </c>
      <c r="G70" s="221">
        <v>1037850</v>
      </c>
      <c r="H70" s="335">
        <v>3.7739186014545458</v>
      </c>
      <c r="I70" s="155">
        <v>208300</v>
      </c>
      <c r="J70" s="174">
        <f t="shared" ref="J70:J77" si="16">G70+I70</f>
        <v>1246150</v>
      </c>
      <c r="K70" s="221">
        <v>1203906</v>
      </c>
      <c r="L70" s="335">
        <v>3.7739186014545458</v>
      </c>
      <c r="M70" s="155">
        <v>216632</v>
      </c>
      <c r="N70" s="174">
        <f t="shared" ref="N70:N77" si="17">K70+M70</f>
        <v>1420538</v>
      </c>
      <c r="O70" s="221">
        <v>1349205</v>
      </c>
      <c r="P70" s="335">
        <v>3.7739186014545458</v>
      </c>
      <c r="Q70" s="155">
        <v>212466</v>
      </c>
      <c r="R70" s="174">
        <f t="shared" ref="R70:R77" si="18">O70+Q70</f>
        <v>1561671</v>
      </c>
      <c r="S70" s="395">
        <f t="shared" si="3"/>
        <v>1318710.8354249999</v>
      </c>
    </row>
    <row r="71" spans="1:19" x14ac:dyDescent="0.25">
      <c r="A71" s="37">
        <v>60</v>
      </c>
      <c r="B71" s="38" t="s">
        <v>102</v>
      </c>
      <c r="C71" s="9">
        <v>418000</v>
      </c>
      <c r="D71" s="124">
        <v>5.6608779021818192</v>
      </c>
      <c r="E71" s="11">
        <v>224323.55697999999</v>
      </c>
      <c r="F71" s="172">
        <v>642323.55697999999</v>
      </c>
      <c r="G71" s="221">
        <v>394200</v>
      </c>
      <c r="H71" s="335">
        <v>5.6608779021818192</v>
      </c>
      <c r="I71" s="155">
        <v>312400</v>
      </c>
      <c r="J71" s="174">
        <f t="shared" si="16"/>
        <v>706600</v>
      </c>
      <c r="K71" s="221">
        <v>453330</v>
      </c>
      <c r="L71" s="335">
        <v>5.6608779021818192</v>
      </c>
      <c r="M71" s="155">
        <v>328020</v>
      </c>
      <c r="N71" s="174">
        <f t="shared" si="17"/>
        <v>781350</v>
      </c>
      <c r="O71" s="221">
        <v>500634</v>
      </c>
      <c r="P71" s="335">
        <v>5.6608779021818192</v>
      </c>
      <c r="Q71" s="155">
        <v>315524</v>
      </c>
      <c r="R71" s="174">
        <f t="shared" si="18"/>
        <v>816158</v>
      </c>
      <c r="S71" s="395">
        <f t="shared" ref="S71:S134" si="19">AVERAGE(N71,J71,F71,R71)</f>
        <v>736607.88924499997</v>
      </c>
    </row>
    <row r="72" spans="1:19" x14ac:dyDescent="0.25">
      <c r="A72" s="37">
        <v>61</v>
      </c>
      <c r="B72" s="38" t="s">
        <v>103</v>
      </c>
      <c r="C72" s="9">
        <v>287000</v>
      </c>
      <c r="D72" s="124">
        <v>3.7739186014545458</v>
      </c>
      <c r="E72" s="11">
        <v>154746.382308</v>
      </c>
      <c r="F72" s="172">
        <v>441746.382308</v>
      </c>
      <c r="G72" s="221">
        <v>270600</v>
      </c>
      <c r="H72" s="335">
        <v>3.7739186014545458</v>
      </c>
      <c r="I72" s="155">
        <v>208300</v>
      </c>
      <c r="J72" s="174">
        <f t="shared" si="16"/>
        <v>478900</v>
      </c>
      <c r="K72" s="221">
        <v>311190</v>
      </c>
      <c r="L72" s="335">
        <v>3.7739186014545458</v>
      </c>
      <c r="M72" s="155">
        <v>214549</v>
      </c>
      <c r="N72" s="174">
        <f t="shared" si="17"/>
        <v>525739</v>
      </c>
      <c r="O72" s="221">
        <v>346368</v>
      </c>
      <c r="P72" s="335">
        <v>3.7739186014545458</v>
      </c>
      <c r="Q72" s="155">
        <v>216632</v>
      </c>
      <c r="R72" s="174">
        <f t="shared" si="18"/>
        <v>563000</v>
      </c>
      <c r="S72" s="395">
        <f t="shared" si="19"/>
        <v>502346.345577</v>
      </c>
    </row>
    <row r="73" spans="1:19" x14ac:dyDescent="0.25">
      <c r="A73" s="37">
        <v>62</v>
      </c>
      <c r="B73" s="38" t="s">
        <v>38</v>
      </c>
      <c r="C73" s="9">
        <v>427000</v>
      </c>
      <c r="D73" s="124">
        <v>10.063776500000001</v>
      </c>
      <c r="E73" s="11">
        <v>230217.12697199988</v>
      </c>
      <c r="F73" s="172">
        <v>657217.12697199988</v>
      </c>
      <c r="G73" s="221">
        <v>88200</v>
      </c>
      <c r="H73" s="335">
        <v>10.063776500000001</v>
      </c>
      <c r="I73" s="155">
        <v>555300</v>
      </c>
      <c r="J73" s="174">
        <f t="shared" si="16"/>
        <v>643500</v>
      </c>
      <c r="K73" s="221">
        <v>103194</v>
      </c>
      <c r="L73" s="335">
        <v>10.063776500000001</v>
      </c>
      <c r="M73" s="155">
        <v>577512</v>
      </c>
      <c r="N73" s="174">
        <f t="shared" si="17"/>
        <v>680706</v>
      </c>
      <c r="O73" s="221">
        <v>112014</v>
      </c>
      <c r="P73" s="335">
        <v>10.063776500000001</v>
      </c>
      <c r="Q73" s="155">
        <v>560853</v>
      </c>
      <c r="R73" s="174">
        <f t="shared" si="18"/>
        <v>672867</v>
      </c>
      <c r="S73" s="395">
        <f t="shared" si="19"/>
        <v>663572.53174300003</v>
      </c>
    </row>
    <row r="74" spans="1:19" x14ac:dyDescent="0.25">
      <c r="A74" s="37">
        <v>63</v>
      </c>
      <c r="B74" s="38" t="s">
        <v>106</v>
      </c>
      <c r="C74" s="9">
        <v>791000</v>
      </c>
      <c r="D74" s="124">
        <v>3.7739186014545458</v>
      </c>
      <c r="E74" s="11">
        <v>426238.35276399995</v>
      </c>
      <c r="F74" s="172">
        <v>1217238.352764</v>
      </c>
      <c r="G74" s="221">
        <v>1248450</v>
      </c>
      <c r="H74" s="335">
        <v>3.7739186014545458</v>
      </c>
      <c r="I74" s="155">
        <v>208300</v>
      </c>
      <c r="J74" s="174">
        <f t="shared" si="16"/>
        <v>1456750</v>
      </c>
      <c r="K74" s="221">
        <v>1460687</v>
      </c>
      <c r="L74" s="335">
        <v>3.7739186014545458</v>
      </c>
      <c r="M74" s="155">
        <v>214549</v>
      </c>
      <c r="N74" s="174">
        <f t="shared" si="17"/>
        <v>1675236</v>
      </c>
      <c r="O74" s="221">
        <v>1473171</v>
      </c>
      <c r="P74" s="335">
        <v>3.7739186014545458</v>
      </c>
      <c r="Q74" s="155">
        <v>212466</v>
      </c>
      <c r="R74" s="174">
        <f t="shared" si="18"/>
        <v>1685637</v>
      </c>
      <c r="S74" s="395">
        <f t="shared" si="19"/>
        <v>1508715.338191</v>
      </c>
    </row>
    <row r="75" spans="1:19" x14ac:dyDescent="0.25">
      <c r="A75" s="37">
        <v>64</v>
      </c>
      <c r="B75" s="38" t="s">
        <v>107</v>
      </c>
      <c r="C75" s="9">
        <v>654000</v>
      </c>
      <c r="D75" s="124">
        <v>10.063776500000001</v>
      </c>
      <c r="E75" s="11">
        <v>351607.48839599988</v>
      </c>
      <c r="F75" s="172">
        <v>1005607.4883959999</v>
      </c>
      <c r="G75" s="221">
        <v>542550</v>
      </c>
      <c r="H75" s="335">
        <v>10.063776500000001</v>
      </c>
      <c r="I75" s="155">
        <v>555300</v>
      </c>
      <c r="J75" s="174">
        <f t="shared" si="16"/>
        <v>1097850</v>
      </c>
      <c r="K75" s="221">
        <v>613082</v>
      </c>
      <c r="L75" s="335">
        <v>10.063776500000001</v>
      </c>
      <c r="M75" s="155">
        <v>571959</v>
      </c>
      <c r="N75" s="174">
        <f t="shared" si="17"/>
        <v>1185041</v>
      </c>
      <c r="O75" s="221">
        <v>629358</v>
      </c>
      <c r="P75" s="335">
        <v>10.063776500000001</v>
      </c>
      <c r="Q75" s="155">
        <v>577512</v>
      </c>
      <c r="R75" s="174">
        <f t="shared" si="18"/>
        <v>1206870</v>
      </c>
      <c r="S75" s="395">
        <f t="shared" si="19"/>
        <v>1123842.122099</v>
      </c>
    </row>
    <row r="76" spans="1:19" x14ac:dyDescent="0.25">
      <c r="A76" s="37">
        <v>65</v>
      </c>
      <c r="B76" s="38" t="s">
        <v>108</v>
      </c>
      <c r="C76" s="9">
        <v>3310000</v>
      </c>
      <c r="D76" s="124">
        <v>10.063776500000001</v>
      </c>
      <c r="E76" s="11">
        <v>1782570.5838839998</v>
      </c>
      <c r="F76" s="172">
        <v>5092570.5838839998</v>
      </c>
      <c r="G76" s="221">
        <v>5708400</v>
      </c>
      <c r="H76" s="335">
        <v>10.063776500000001</v>
      </c>
      <c r="I76" s="155">
        <v>555300</v>
      </c>
      <c r="J76" s="174">
        <f t="shared" si="16"/>
        <v>6263700</v>
      </c>
      <c r="K76" s="221">
        <v>6678828</v>
      </c>
      <c r="L76" s="335">
        <v>10.063776500000001</v>
      </c>
      <c r="M76" s="155">
        <v>588618</v>
      </c>
      <c r="N76" s="174">
        <f t="shared" si="17"/>
        <v>7267446</v>
      </c>
      <c r="O76" s="221">
        <v>7135500</v>
      </c>
      <c r="P76" s="335">
        <v>10.063776500000001</v>
      </c>
      <c r="Q76" s="155">
        <v>577512</v>
      </c>
      <c r="R76" s="174">
        <f t="shared" si="18"/>
        <v>7713012</v>
      </c>
      <c r="S76" s="395">
        <f t="shared" si="19"/>
        <v>6584182.1459710002</v>
      </c>
    </row>
    <row r="77" spans="1:19" x14ac:dyDescent="0.25">
      <c r="A77" s="37">
        <v>66</v>
      </c>
      <c r="B77" s="38" t="s">
        <v>110</v>
      </c>
      <c r="C77" s="9">
        <v>723000</v>
      </c>
      <c r="D77" s="124">
        <v>10.063776500000001</v>
      </c>
      <c r="E77" s="11">
        <v>389600.67262399988</v>
      </c>
      <c r="F77" s="172">
        <v>1112600.6726239999</v>
      </c>
      <c r="G77" s="221">
        <v>673050</v>
      </c>
      <c r="H77" s="335">
        <v>10.063776500000001</v>
      </c>
      <c r="I77" s="155">
        <v>555300</v>
      </c>
      <c r="J77" s="174">
        <f t="shared" si="16"/>
        <v>1228350</v>
      </c>
      <c r="K77" s="221">
        <v>787469</v>
      </c>
      <c r="L77" s="335">
        <v>10.063776500000001</v>
      </c>
      <c r="M77" s="155">
        <v>588618</v>
      </c>
      <c r="N77" s="174">
        <f t="shared" si="17"/>
        <v>1376087</v>
      </c>
      <c r="O77" s="221">
        <v>821121</v>
      </c>
      <c r="P77" s="335">
        <v>10.063776500000001</v>
      </c>
      <c r="Q77" s="155">
        <v>566406</v>
      </c>
      <c r="R77" s="174">
        <f t="shared" si="18"/>
        <v>1387527</v>
      </c>
      <c r="S77" s="395">
        <f t="shared" si="19"/>
        <v>1276141.1681559999</v>
      </c>
    </row>
    <row r="78" spans="1:19" x14ac:dyDescent="0.25">
      <c r="A78" s="3"/>
      <c r="B78" s="36" t="s">
        <v>111</v>
      </c>
      <c r="C78" s="5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</row>
    <row r="79" spans="1:19" x14ac:dyDescent="0.25">
      <c r="A79" s="37">
        <v>67</v>
      </c>
      <c r="B79" s="102" t="s">
        <v>112</v>
      </c>
      <c r="C79" s="9">
        <v>144000</v>
      </c>
      <c r="D79" s="127">
        <v>2.8304292952727272</v>
      </c>
      <c r="E79" s="11">
        <v>76898.458199999994</v>
      </c>
      <c r="F79" s="172">
        <v>220898.45819999999</v>
      </c>
      <c r="G79" s="221">
        <v>60450</v>
      </c>
      <c r="H79" s="337">
        <v>2.8304292952727272</v>
      </c>
      <c r="I79" s="155">
        <v>156300</v>
      </c>
      <c r="J79" s="174">
        <f>G79+I79</f>
        <v>216750</v>
      </c>
      <c r="K79" s="221">
        <v>68309</v>
      </c>
      <c r="L79" s="337">
        <v>2.8304292952727272</v>
      </c>
      <c r="M79" s="155">
        <v>165678</v>
      </c>
      <c r="N79" s="174">
        <f>K79+M79</f>
        <v>233987</v>
      </c>
      <c r="O79" s="221">
        <v>70727</v>
      </c>
      <c r="P79" s="337">
        <v>2.8304292952727272</v>
      </c>
      <c r="Q79" s="155">
        <v>159426</v>
      </c>
      <c r="R79" s="174">
        <f>O79+Q79</f>
        <v>230153</v>
      </c>
      <c r="S79" s="395">
        <f t="shared" si="19"/>
        <v>225447.11455</v>
      </c>
    </row>
    <row r="80" spans="1:19" x14ac:dyDescent="0.25">
      <c r="A80" s="37">
        <v>68</v>
      </c>
      <c r="B80" s="38" t="s">
        <v>113</v>
      </c>
      <c r="C80" s="15" t="s">
        <v>10</v>
      </c>
      <c r="D80" s="124">
        <v>10.063776500000001</v>
      </c>
      <c r="E80" s="11">
        <v>578882.84753600007</v>
      </c>
      <c r="F80" s="172">
        <v>578882.84753600007</v>
      </c>
      <c r="G80" s="154" t="s">
        <v>10</v>
      </c>
      <c r="H80" s="335">
        <v>10.063776500000001</v>
      </c>
      <c r="I80" s="155">
        <v>555300</v>
      </c>
      <c r="J80" s="174">
        <f>I80*1</f>
        <v>555300</v>
      </c>
      <c r="K80" s="154" t="s">
        <v>10</v>
      </c>
      <c r="L80" s="335">
        <v>10.063776500000001</v>
      </c>
      <c r="M80" s="155">
        <v>588618</v>
      </c>
      <c r="N80" s="174">
        <f>M80*1</f>
        <v>588618</v>
      </c>
      <c r="O80" s="154" t="s">
        <v>10</v>
      </c>
      <c r="P80" s="335">
        <v>10.063776500000001</v>
      </c>
      <c r="Q80" s="155">
        <v>577512</v>
      </c>
      <c r="R80" s="174">
        <f>Q80*1</f>
        <v>577512</v>
      </c>
      <c r="S80" s="395">
        <f t="shared" si="19"/>
        <v>575078.21188399999</v>
      </c>
    </row>
    <row r="81" spans="1:19" x14ac:dyDescent="0.25">
      <c r="A81" s="37">
        <v>69</v>
      </c>
      <c r="B81" s="38" t="s">
        <v>114</v>
      </c>
      <c r="C81" s="9">
        <v>2406000</v>
      </c>
      <c r="D81" s="124">
        <v>2.8304292952727272</v>
      </c>
      <c r="E81" s="11">
        <v>1296280.3926920001</v>
      </c>
      <c r="F81" s="172">
        <v>3702280.3926920001</v>
      </c>
      <c r="G81" s="221">
        <v>4480200</v>
      </c>
      <c r="H81" s="335">
        <v>2.8304292952727272</v>
      </c>
      <c r="I81" s="155">
        <v>156300</v>
      </c>
      <c r="J81" s="174">
        <f t="shared" ref="J81:J94" si="20">G81+I81</f>
        <v>4636500</v>
      </c>
      <c r="K81" s="221">
        <v>5017824</v>
      </c>
      <c r="L81" s="335">
        <v>2.8304292952727272</v>
      </c>
      <c r="M81" s="155">
        <v>165678</v>
      </c>
      <c r="N81" s="174">
        <f t="shared" ref="N81:N94" si="21">K81+M81</f>
        <v>5183502</v>
      </c>
      <c r="O81" s="221">
        <v>5197032</v>
      </c>
      <c r="P81" s="335">
        <v>2.8304292952727272</v>
      </c>
      <c r="Q81" s="155">
        <v>157863</v>
      </c>
      <c r="R81" s="174">
        <f t="shared" ref="R81:R94" si="22">O81+Q81</f>
        <v>5354895</v>
      </c>
      <c r="S81" s="395">
        <f t="shared" si="19"/>
        <v>4719294.3481729999</v>
      </c>
    </row>
    <row r="82" spans="1:19" x14ac:dyDescent="0.25">
      <c r="A82" s="37">
        <v>70</v>
      </c>
      <c r="B82" s="38" t="s">
        <v>116</v>
      </c>
      <c r="C82" s="9">
        <v>623000</v>
      </c>
      <c r="D82" s="124">
        <v>5.0318785941818192</v>
      </c>
      <c r="E82" s="11">
        <v>336156.80512399995</v>
      </c>
      <c r="F82" s="172">
        <v>959156.80512399995</v>
      </c>
      <c r="G82" s="221">
        <v>830550</v>
      </c>
      <c r="H82" s="335">
        <v>5.0318785941818192</v>
      </c>
      <c r="I82" s="155">
        <v>277700</v>
      </c>
      <c r="J82" s="174">
        <f t="shared" si="20"/>
        <v>1108250</v>
      </c>
      <c r="K82" s="221">
        <v>938522</v>
      </c>
      <c r="L82" s="335">
        <v>5.0318785941818192</v>
      </c>
      <c r="M82" s="155">
        <v>288808</v>
      </c>
      <c r="N82" s="174">
        <f t="shared" si="21"/>
        <v>1227330</v>
      </c>
      <c r="O82" s="221">
        <v>988355</v>
      </c>
      <c r="P82" s="335">
        <v>5.0318785941818192</v>
      </c>
      <c r="Q82" s="155">
        <v>283254</v>
      </c>
      <c r="R82" s="174">
        <f t="shared" si="22"/>
        <v>1271609</v>
      </c>
      <c r="S82" s="395">
        <f t="shared" si="19"/>
        <v>1141586.4512809999</v>
      </c>
    </row>
    <row r="83" spans="1:19" x14ac:dyDescent="0.25">
      <c r="A83" s="37">
        <v>71</v>
      </c>
      <c r="B83" s="38" t="s">
        <v>117</v>
      </c>
      <c r="C83" s="9">
        <v>640000</v>
      </c>
      <c r="D83" s="124">
        <v>3.7739186014545458</v>
      </c>
      <c r="E83" s="11">
        <v>345214.23994000012</v>
      </c>
      <c r="F83" s="172">
        <v>985214.23994000012</v>
      </c>
      <c r="G83" s="221">
        <v>961350</v>
      </c>
      <c r="H83" s="335">
        <v>3.7739186014545458</v>
      </c>
      <c r="I83" s="155">
        <v>208300</v>
      </c>
      <c r="J83" s="174">
        <f t="shared" si="20"/>
        <v>1169650</v>
      </c>
      <c r="K83" s="221">
        <v>1076712</v>
      </c>
      <c r="L83" s="335">
        <v>3.7739186014545458</v>
      </c>
      <c r="M83" s="155">
        <v>216632</v>
      </c>
      <c r="N83" s="174">
        <f t="shared" si="21"/>
        <v>1293344</v>
      </c>
      <c r="O83" s="221">
        <v>1192074</v>
      </c>
      <c r="P83" s="335">
        <v>3.7739186014545458</v>
      </c>
      <c r="Q83" s="155">
        <v>210383</v>
      </c>
      <c r="R83" s="174">
        <f t="shared" si="22"/>
        <v>1402457</v>
      </c>
      <c r="S83" s="395">
        <f t="shared" si="19"/>
        <v>1212666.3099850002</v>
      </c>
    </row>
    <row r="84" spans="1:19" x14ac:dyDescent="0.25">
      <c r="A84" s="37">
        <v>72</v>
      </c>
      <c r="B84" s="38" t="s">
        <v>118</v>
      </c>
      <c r="C84" s="9">
        <v>179000</v>
      </c>
      <c r="D84" s="124">
        <v>2.8304292952727272</v>
      </c>
      <c r="E84" s="11">
        <v>96993.03625600005</v>
      </c>
      <c r="F84" s="172">
        <v>275993.03625600005</v>
      </c>
      <c r="G84" s="221">
        <v>130200</v>
      </c>
      <c r="H84" s="335">
        <v>2.8304292952727272</v>
      </c>
      <c r="I84" s="155">
        <v>156300</v>
      </c>
      <c r="J84" s="174">
        <f t="shared" si="20"/>
        <v>286500</v>
      </c>
      <c r="K84" s="221">
        <v>145824</v>
      </c>
      <c r="L84" s="335">
        <v>2.8304292952727272</v>
      </c>
      <c r="M84" s="155">
        <v>160989</v>
      </c>
      <c r="N84" s="174">
        <f t="shared" si="21"/>
        <v>306813</v>
      </c>
      <c r="O84" s="221">
        <v>169260</v>
      </c>
      <c r="P84" s="335">
        <v>2.8304292952727272</v>
      </c>
      <c r="Q84" s="155">
        <v>164115</v>
      </c>
      <c r="R84" s="174">
        <f t="shared" si="22"/>
        <v>333375</v>
      </c>
      <c r="S84" s="395">
        <f t="shared" si="19"/>
        <v>300670.25906399998</v>
      </c>
    </row>
    <row r="85" spans="1:19" x14ac:dyDescent="0.25">
      <c r="A85" s="37">
        <v>73</v>
      </c>
      <c r="B85" s="38" t="s">
        <v>400</v>
      </c>
      <c r="C85" s="9">
        <v>749000</v>
      </c>
      <c r="D85" s="124">
        <v>3.7739186014545458</v>
      </c>
      <c r="E85" s="11">
        <v>402746.50449600001</v>
      </c>
      <c r="F85" s="172">
        <v>1151746.504496</v>
      </c>
      <c r="G85" s="221">
        <v>1170600</v>
      </c>
      <c r="H85" s="335">
        <v>3.7739186014545458</v>
      </c>
      <c r="I85" s="155">
        <v>208300</v>
      </c>
      <c r="J85" s="174">
        <f t="shared" si="20"/>
        <v>1378900</v>
      </c>
      <c r="K85" s="221">
        <v>1381308</v>
      </c>
      <c r="L85" s="335">
        <v>3.7739186014545458</v>
      </c>
      <c r="M85" s="155">
        <v>214549</v>
      </c>
      <c r="N85" s="174">
        <f t="shared" si="21"/>
        <v>1595857</v>
      </c>
      <c r="O85" s="221">
        <v>1428132</v>
      </c>
      <c r="P85" s="335">
        <v>3.7739186014545458</v>
      </c>
      <c r="Q85" s="155">
        <v>210383</v>
      </c>
      <c r="R85" s="174">
        <f t="shared" si="22"/>
        <v>1638515</v>
      </c>
      <c r="S85" s="395">
        <f t="shared" si="19"/>
        <v>1441254.6261239999</v>
      </c>
    </row>
    <row r="86" spans="1:19" x14ac:dyDescent="0.25">
      <c r="A86" s="37">
        <v>74</v>
      </c>
      <c r="B86" s="38" t="s">
        <v>120</v>
      </c>
      <c r="C86" s="9">
        <v>1834000</v>
      </c>
      <c r="D86" s="124">
        <v>5.0318785941818192</v>
      </c>
      <c r="E86" s="11">
        <v>987113.89758800017</v>
      </c>
      <c r="F86" s="172">
        <v>2821113.8975880002</v>
      </c>
      <c r="G86" s="221">
        <v>3184050</v>
      </c>
      <c r="H86" s="335">
        <v>5.0318785941818192</v>
      </c>
      <c r="I86" s="155">
        <v>277700</v>
      </c>
      <c r="J86" s="174">
        <f t="shared" si="20"/>
        <v>3461750</v>
      </c>
      <c r="K86" s="221">
        <v>3757179</v>
      </c>
      <c r="L86" s="335">
        <v>5.0318785941818192</v>
      </c>
      <c r="M86" s="155">
        <v>294362</v>
      </c>
      <c r="N86" s="174">
        <f t="shared" si="21"/>
        <v>4051541</v>
      </c>
      <c r="O86" s="221">
        <v>3757179</v>
      </c>
      <c r="P86" s="335">
        <v>5.0318785941818192</v>
      </c>
      <c r="Q86" s="155">
        <v>291585</v>
      </c>
      <c r="R86" s="174">
        <f t="shared" si="22"/>
        <v>4048764</v>
      </c>
      <c r="S86" s="395">
        <f t="shared" si="19"/>
        <v>3595792.2243969999</v>
      </c>
    </row>
    <row r="87" spans="1:19" x14ac:dyDescent="0.25">
      <c r="A87" s="37">
        <v>75</v>
      </c>
      <c r="B87" s="38" t="s">
        <v>121</v>
      </c>
      <c r="C87" s="9">
        <v>3102000</v>
      </c>
      <c r="D87" s="124">
        <v>5.0318785941818192</v>
      </c>
      <c r="E87" s="11">
        <v>1670960.7309440011</v>
      </c>
      <c r="F87" s="172">
        <v>4772960.7309440011</v>
      </c>
      <c r="G87" s="221">
        <v>5687550</v>
      </c>
      <c r="H87" s="335">
        <v>5.0318785941818192</v>
      </c>
      <c r="I87" s="155">
        <v>277700</v>
      </c>
      <c r="J87" s="174">
        <f t="shared" si="20"/>
        <v>5965250</v>
      </c>
      <c r="K87" s="221">
        <v>6654434</v>
      </c>
      <c r="L87" s="335">
        <v>5.0318785941818192</v>
      </c>
      <c r="M87" s="155">
        <v>294362</v>
      </c>
      <c r="N87" s="174">
        <f t="shared" si="21"/>
        <v>6948796</v>
      </c>
      <c r="O87" s="221">
        <v>6825060</v>
      </c>
      <c r="P87" s="335">
        <v>5.0318785941818192</v>
      </c>
      <c r="Q87" s="155">
        <v>286031</v>
      </c>
      <c r="R87" s="174">
        <f t="shared" si="22"/>
        <v>7111091</v>
      </c>
      <c r="S87" s="395">
        <f t="shared" si="19"/>
        <v>6199524.432736</v>
      </c>
    </row>
    <row r="88" spans="1:19" x14ac:dyDescent="0.25">
      <c r="A88" s="37">
        <v>76</v>
      </c>
      <c r="B88" s="38" t="s">
        <v>123</v>
      </c>
      <c r="C88" s="9">
        <v>1282000</v>
      </c>
      <c r="D88" s="124">
        <v>3.7739186014545458</v>
      </c>
      <c r="E88" s="11">
        <v>690457.05753600015</v>
      </c>
      <c r="F88" s="172">
        <v>1972457.0575360002</v>
      </c>
      <c r="G88" s="221">
        <v>2193450</v>
      </c>
      <c r="H88" s="335">
        <v>3.7739186014545458</v>
      </c>
      <c r="I88" s="155">
        <v>208300</v>
      </c>
      <c r="J88" s="174">
        <f t="shared" si="20"/>
        <v>2401750</v>
      </c>
      <c r="K88" s="221">
        <v>2456664</v>
      </c>
      <c r="L88" s="335">
        <v>3.7739186014545458</v>
      </c>
      <c r="M88" s="155">
        <v>216632</v>
      </c>
      <c r="N88" s="174">
        <f t="shared" si="21"/>
        <v>2673296</v>
      </c>
      <c r="O88" s="221">
        <v>2697944</v>
      </c>
      <c r="P88" s="335">
        <v>3.7739186014545458</v>
      </c>
      <c r="Q88" s="155">
        <v>210383</v>
      </c>
      <c r="R88" s="174">
        <f t="shared" si="22"/>
        <v>2908327</v>
      </c>
      <c r="S88" s="395">
        <f t="shared" si="19"/>
        <v>2488957.5143840001</v>
      </c>
    </row>
    <row r="89" spans="1:19" x14ac:dyDescent="0.25">
      <c r="A89" s="37">
        <v>77</v>
      </c>
      <c r="B89" s="38" t="s">
        <v>401</v>
      </c>
      <c r="C89" s="9">
        <v>1186000</v>
      </c>
      <c r="D89" s="124">
        <v>3.7739186014545458</v>
      </c>
      <c r="E89" s="11">
        <v>638969.04791600024</v>
      </c>
      <c r="F89" s="172">
        <v>1824969.0479160002</v>
      </c>
      <c r="G89" s="221">
        <v>2012550</v>
      </c>
      <c r="H89" s="335">
        <v>3.7739186014545458</v>
      </c>
      <c r="I89" s="155">
        <v>208300</v>
      </c>
      <c r="J89" s="174">
        <f t="shared" si="20"/>
        <v>2220850</v>
      </c>
      <c r="K89" s="221">
        <v>2334558</v>
      </c>
      <c r="L89" s="335">
        <v>3.7739186014545458</v>
      </c>
      <c r="M89" s="155">
        <v>214549</v>
      </c>
      <c r="N89" s="174">
        <f t="shared" si="21"/>
        <v>2549107</v>
      </c>
      <c r="O89" s="221">
        <v>2576064</v>
      </c>
      <c r="P89" s="335">
        <v>3.7739186014545458</v>
      </c>
      <c r="Q89" s="155">
        <v>214549</v>
      </c>
      <c r="R89" s="174">
        <f t="shared" si="22"/>
        <v>2790613</v>
      </c>
      <c r="S89" s="395">
        <f t="shared" si="19"/>
        <v>2346384.7619790002</v>
      </c>
    </row>
    <row r="90" spans="1:19" x14ac:dyDescent="0.25">
      <c r="A90" s="37">
        <v>78</v>
      </c>
      <c r="B90" s="38" t="s">
        <v>125</v>
      </c>
      <c r="C90" s="9">
        <v>566000</v>
      </c>
      <c r="D90" s="124">
        <v>3.7739186014545458</v>
      </c>
      <c r="E90" s="11">
        <v>304908.71534799994</v>
      </c>
      <c r="F90" s="172">
        <v>870908.71534799994</v>
      </c>
      <c r="G90" s="221">
        <v>815550</v>
      </c>
      <c r="H90" s="335">
        <v>3.7739186014545458</v>
      </c>
      <c r="I90" s="155">
        <v>208300</v>
      </c>
      <c r="J90" s="174">
        <f t="shared" si="20"/>
        <v>1023850</v>
      </c>
      <c r="K90" s="221">
        <v>946038</v>
      </c>
      <c r="L90" s="335">
        <v>3.7739186014545458</v>
      </c>
      <c r="M90" s="155">
        <v>214549</v>
      </c>
      <c r="N90" s="174">
        <f t="shared" si="21"/>
        <v>1160587</v>
      </c>
      <c r="O90" s="221">
        <v>1011282</v>
      </c>
      <c r="P90" s="335">
        <v>3.7739186014545458</v>
      </c>
      <c r="Q90" s="155">
        <v>210383</v>
      </c>
      <c r="R90" s="174">
        <f t="shared" si="22"/>
        <v>1221665</v>
      </c>
      <c r="S90" s="395">
        <f t="shared" si="19"/>
        <v>1069252.6788369999</v>
      </c>
    </row>
    <row r="91" spans="1:19" x14ac:dyDescent="0.25">
      <c r="A91" s="37">
        <v>79</v>
      </c>
      <c r="B91" s="38" t="s">
        <v>122</v>
      </c>
      <c r="C91" s="9">
        <v>2402000</v>
      </c>
      <c r="D91" s="124">
        <v>2.8304292952727272</v>
      </c>
      <c r="E91" s="11">
        <v>1293830.7071280004</v>
      </c>
      <c r="F91" s="172">
        <v>3695830.7071280004</v>
      </c>
      <c r="G91" s="221">
        <v>4448850</v>
      </c>
      <c r="H91" s="335">
        <v>2.8304292952727272</v>
      </c>
      <c r="I91" s="155">
        <v>156300</v>
      </c>
      <c r="J91" s="174">
        <f t="shared" si="20"/>
        <v>4605150</v>
      </c>
      <c r="K91" s="221">
        <v>4982712</v>
      </c>
      <c r="L91" s="335">
        <v>2.8304292952727272</v>
      </c>
      <c r="M91" s="155">
        <v>164115</v>
      </c>
      <c r="N91" s="174">
        <f t="shared" si="21"/>
        <v>5146827</v>
      </c>
      <c r="O91" s="221">
        <v>5294132</v>
      </c>
      <c r="P91" s="335">
        <v>2.8304292952727272</v>
      </c>
      <c r="Q91" s="155">
        <v>164115</v>
      </c>
      <c r="R91" s="174">
        <f t="shared" si="22"/>
        <v>5458247</v>
      </c>
      <c r="S91" s="395">
        <f t="shared" si="19"/>
        <v>4726513.6767819999</v>
      </c>
    </row>
    <row r="92" spans="1:19" x14ac:dyDescent="0.25">
      <c r="A92" s="37">
        <v>80</v>
      </c>
      <c r="B92" s="38" t="s">
        <v>128</v>
      </c>
      <c r="C92" s="9">
        <v>254000</v>
      </c>
      <c r="D92" s="124">
        <v>3.7739186014545458</v>
      </c>
      <c r="E92" s="11">
        <v>136125.84055200004</v>
      </c>
      <c r="F92" s="172">
        <v>390125.84055200004</v>
      </c>
      <c r="G92" s="221">
        <v>204750</v>
      </c>
      <c r="H92" s="335">
        <v>3.7739186014545458</v>
      </c>
      <c r="I92" s="155">
        <v>208300</v>
      </c>
      <c r="J92" s="174">
        <f t="shared" si="20"/>
        <v>413050</v>
      </c>
      <c r="K92" s="221">
        <v>239558</v>
      </c>
      <c r="L92" s="335">
        <v>3.7739186014545458</v>
      </c>
      <c r="M92" s="155">
        <v>214549</v>
      </c>
      <c r="N92" s="174">
        <f t="shared" si="21"/>
        <v>454107</v>
      </c>
      <c r="O92" s="221">
        <v>237510</v>
      </c>
      <c r="P92" s="335">
        <v>3.7739186014545458</v>
      </c>
      <c r="Q92" s="155">
        <v>210383</v>
      </c>
      <c r="R92" s="174">
        <f t="shared" si="22"/>
        <v>447893</v>
      </c>
      <c r="S92" s="395">
        <f t="shared" si="19"/>
        <v>426293.96013800002</v>
      </c>
    </row>
    <row r="93" spans="1:19" x14ac:dyDescent="0.25">
      <c r="A93" s="37">
        <v>81</v>
      </c>
      <c r="B93" s="38" t="s">
        <v>126</v>
      </c>
      <c r="C93" s="9">
        <v>895000</v>
      </c>
      <c r="D93" s="124">
        <v>2.8304292952727272</v>
      </c>
      <c r="E93" s="11">
        <v>481289.61581999995</v>
      </c>
      <c r="F93" s="172">
        <v>1376289.6158199999</v>
      </c>
      <c r="G93" s="221">
        <v>1515900</v>
      </c>
      <c r="H93" s="335">
        <v>2.8304292952727272</v>
      </c>
      <c r="I93" s="155">
        <v>156300</v>
      </c>
      <c r="J93" s="174">
        <f t="shared" si="20"/>
        <v>1672200</v>
      </c>
      <c r="K93" s="221">
        <v>1773603</v>
      </c>
      <c r="L93" s="335">
        <v>2.8304292952727272</v>
      </c>
      <c r="M93" s="155">
        <v>160989</v>
      </c>
      <c r="N93" s="174">
        <f t="shared" si="21"/>
        <v>1934592</v>
      </c>
      <c r="O93" s="221">
        <v>1788762</v>
      </c>
      <c r="P93" s="335">
        <v>2.8304292952727272</v>
      </c>
      <c r="Q93" s="155">
        <v>157863</v>
      </c>
      <c r="R93" s="174">
        <f t="shared" si="22"/>
        <v>1946625</v>
      </c>
      <c r="S93" s="395">
        <f t="shared" si="19"/>
        <v>1732426.653955</v>
      </c>
    </row>
    <row r="94" spans="1:19" x14ac:dyDescent="0.25">
      <c r="A94" s="37">
        <v>82</v>
      </c>
      <c r="B94" s="38" t="s">
        <v>127</v>
      </c>
      <c r="C94" s="9">
        <v>131000</v>
      </c>
      <c r="D94" s="124">
        <v>2.8304292952727272</v>
      </c>
      <c r="E94" s="11">
        <v>69847.029236000002</v>
      </c>
      <c r="F94" s="172">
        <v>200847.029236</v>
      </c>
      <c r="G94" s="221">
        <v>37050</v>
      </c>
      <c r="H94" s="335">
        <v>2.8304292952727272</v>
      </c>
      <c r="I94" s="155">
        <v>156300</v>
      </c>
      <c r="J94" s="174">
        <f t="shared" si="20"/>
        <v>193350</v>
      </c>
      <c r="K94" s="221">
        <v>42978</v>
      </c>
      <c r="L94" s="335">
        <v>2.8304292952727272</v>
      </c>
      <c r="M94" s="155">
        <v>164115</v>
      </c>
      <c r="N94" s="174">
        <f t="shared" si="21"/>
        <v>207093</v>
      </c>
      <c r="O94" s="221">
        <v>43719</v>
      </c>
      <c r="P94" s="335">
        <v>2.8304292952727272</v>
      </c>
      <c r="Q94" s="155">
        <v>164115</v>
      </c>
      <c r="R94" s="174">
        <f t="shared" si="22"/>
        <v>207834</v>
      </c>
      <c r="S94" s="395">
        <f t="shared" si="19"/>
        <v>202281.00730900001</v>
      </c>
    </row>
    <row r="95" spans="1:19" x14ac:dyDescent="0.25">
      <c r="A95" s="37">
        <v>83</v>
      </c>
      <c r="B95" s="38" t="s">
        <v>464</v>
      </c>
      <c r="C95" s="15" t="s">
        <v>10</v>
      </c>
      <c r="D95" s="126">
        <v>3.3563624000000005</v>
      </c>
      <c r="E95" s="11">
        <v>218982.26322000002</v>
      </c>
      <c r="F95" s="172">
        <v>218982.26322000002</v>
      </c>
      <c r="G95" s="154" t="s">
        <v>10</v>
      </c>
      <c r="H95" s="336">
        <v>3.3563624000000005</v>
      </c>
      <c r="I95" s="163">
        <v>205600</v>
      </c>
      <c r="J95" s="174">
        <f>I95*1</f>
        <v>205600</v>
      </c>
      <c r="K95" s="154" t="s">
        <v>10</v>
      </c>
      <c r="L95" s="336">
        <v>3.3563624000000005</v>
      </c>
      <c r="M95" s="163">
        <v>211768</v>
      </c>
      <c r="N95" s="174">
        <f>M95*1</f>
        <v>211768</v>
      </c>
      <c r="O95" s="154" t="s">
        <v>10</v>
      </c>
      <c r="P95" s="336">
        <v>3.3563624000000005</v>
      </c>
      <c r="Q95" s="163">
        <v>215880</v>
      </c>
      <c r="R95" s="174">
        <f>Q95*1</f>
        <v>215880</v>
      </c>
      <c r="S95" s="395">
        <f t="shared" si="19"/>
        <v>213057.56580500002</v>
      </c>
    </row>
    <row r="96" spans="1:19" x14ac:dyDescent="0.25">
      <c r="A96" s="37">
        <v>84</v>
      </c>
      <c r="B96" s="38" t="s">
        <v>465</v>
      </c>
      <c r="C96" s="15" t="s">
        <v>10</v>
      </c>
      <c r="D96" s="126">
        <v>3.3563624000000005</v>
      </c>
      <c r="E96" s="11">
        <v>215919.95921999999</v>
      </c>
      <c r="F96" s="172">
        <v>215919.95921999999</v>
      </c>
      <c r="G96" s="154" t="s">
        <v>10</v>
      </c>
      <c r="H96" s="336">
        <v>3.3563624000000005</v>
      </c>
      <c r="I96" s="163">
        <v>205600</v>
      </c>
      <c r="J96" s="174">
        <f>I96*1</f>
        <v>205600</v>
      </c>
      <c r="K96" s="154" t="s">
        <v>10</v>
      </c>
      <c r="L96" s="336">
        <v>3.3563624000000005</v>
      </c>
      <c r="M96" s="163">
        <v>211768</v>
      </c>
      <c r="N96" s="174">
        <f>M96*1</f>
        <v>211768</v>
      </c>
      <c r="O96" s="154" t="s">
        <v>10</v>
      </c>
      <c r="P96" s="336">
        <v>3.3563624000000005</v>
      </c>
      <c r="Q96" s="163">
        <v>215880</v>
      </c>
      <c r="R96" s="174">
        <f>Q96*1</f>
        <v>215880</v>
      </c>
      <c r="S96" s="395">
        <f t="shared" si="19"/>
        <v>212291.98980499999</v>
      </c>
    </row>
    <row r="97" spans="1:19" x14ac:dyDescent="0.25">
      <c r="A97" s="3"/>
      <c r="B97" s="36" t="s">
        <v>132</v>
      </c>
      <c r="C97" s="5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</row>
    <row r="98" spans="1:19" x14ac:dyDescent="0.25">
      <c r="A98" s="37">
        <v>85</v>
      </c>
      <c r="B98" s="38" t="s">
        <v>133</v>
      </c>
      <c r="C98" s="15" t="s">
        <v>10</v>
      </c>
      <c r="D98" s="124">
        <v>33.637529632363638</v>
      </c>
      <c r="E98" s="11">
        <v>1919669.6336999999</v>
      </c>
      <c r="F98" s="172">
        <v>1919669.6336999999</v>
      </c>
      <c r="G98" s="154" t="s">
        <v>10</v>
      </c>
      <c r="H98" s="335">
        <v>33.637529632363638</v>
      </c>
      <c r="I98" s="155">
        <v>1856100</v>
      </c>
      <c r="J98" s="174">
        <f>I98*1</f>
        <v>1856100</v>
      </c>
      <c r="K98" s="154" t="s">
        <v>10</v>
      </c>
      <c r="L98" s="335">
        <v>33.637529632363638</v>
      </c>
      <c r="M98" s="155">
        <v>1930344</v>
      </c>
      <c r="N98" s="174">
        <f>M98*1</f>
        <v>1930344</v>
      </c>
      <c r="O98" s="154" t="s">
        <v>10</v>
      </c>
      <c r="P98" s="335">
        <v>33.637529632363638</v>
      </c>
      <c r="Q98" s="155">
        <v>1930344</v>
      </c>
      <c r="R98" s="174">
        <f>Q98*1</f>
        <v>1930344</v>
      </c>
      <c r="S98" s="395">
        <f t="shared" si="19"/>
        <v>1909114.408425</v>
      </c>
    </row>
    <row r="99" spans="1:19" x14ac:dyDescent="0.25">
      <c r="A99" s="37">
        <v>86</v>
      </c>
      <c r="B99" s="38" t="s">
        <v>134</v>
      </c>
      <c r="C99" s="15" t="s">
        <v>10</v>
      </c>
      <c r="D99" s="124">
        <v>10.04263025818182</v>
      </c>
      <c r="E99" s="11">
        <v>576776.14741600002</v>
      </c>
      <c r="F99" s="172">
        <v>576776.14741600002</v>
      </c>
      <c r="G99" s="154" t="s">
        <v>10</v>
      </c>
      <c r="H99" s="335">
        <v>10.04263025818182</v>
      </c>
      <c r="I99" s="182">
        <v>554300</v>
      </c>
      <c r="J99" s="174">
        <f>I99*1</f>
        <v>554300</v>
      </c>
      <c r="K99" s="154" t="s">
        <v>10</v>
      </c>
      <c r="L99" s="335">
        <v>10.04263025818182</v>
      </c>
      <c r="M99" s="182">
        <v>587558</v>
      </c>
      <c r="N99" s="174">
        <f>M99*1</f>
        <v>587558</v>
      </c>
      <c r="O99" s="154" t="s">
        <v>10</v>
      </c>
      <c r="P99" s="335">
        <v>10.04263025818182</v>
      </c>
      <c r="Q99" s="182">
        <v>559843</v>
      </c>
      <c r="R99" s="174">
        <f>Q99*1</f>
        <v>559843</v>
      </c>
      <c r="S99" s="395">
        <f t="shared" si="19"/>
        <v>569619.28685400006</v>
      </c>
    </row>
    <row r="100" spans="1:19" x14ac:dyDescent="0.25">
      <c r="A100" s="37">
        <v>87</v>
      </c>
      <c r="B100" s="38" t="s">
        <v>135</v>
      </c>
      <c r="C100" s="9">
        <v>5972000</v>
      </c>
      <c r="D100" s="124">
        <v>5.6608779021818192</v>
      </c>
      <c r="E100" s="11">
        <v>3216254.2740519997</v>
      </c>
      <c r="F100" s="172">
        <v>9188254.2740519997</v>
      </c>
      <c r="G100" s="221">
        <v>8088050</v>
      </c>
      <c r="H100" s="335">
        <v>5.6608779021818192</v>
      </c>
      <c r="I100" s="155">
        <v>312400</v>
      </c>
      <c r="J100" s="174">
        <f>G100+I100</f>
        <v>8400450</v>
      </c>
      <c r="K100" s="221">
        <v>9463019</v>
      </c>
      <c r="L100" s="335">
        <v>5.6608779021818192</v>
      </c>
      <c r="M100" s="155">
        <v>331144</v>
      </c>
      <c r="N100" s="174">
        <f>K100+M100</f>
        <v>9794163</v>
      </c>
      <c r="O100" s="221">
        <v>10433585</v>
      </c>
      <c r="P100" s="335">
        <v>5.6608779021818192</v>
      </c>
      <c r="Q100" s="155">
        <v>324896</v>
      </c>
      <c r="R100" s="174">
        <f>O100+Q100</f>
        <v>10758481</v>
      </c>
      <c r="S100" s="395">
        <f t="shared" si="19"/>
        <v>9535337.0685130004</v>
      </c>
    </row>
    <row r="101" spans="1:19" x14ac:dyDescent="0.25">
      <c r="A101" s="37">
        <v>88</v>
      </c>
      <c r="B101" s="38" t="s">
        <v>136</v>
      </c>
      <c r="C101" s="9">
        <v>852000</v>
      </c>
      <c r="D101" s="124">
        <v>3.7739186014545458</v>
      </c>
      <c r="E101" s="11">
        <v>458508.78181999992</v>
      </c>
      <c r="F101" s="172">
        <v>1310508.7818199999</v>
      </c>
      <c r="G101" s="221">
        <v>1358100</v>
      </c>
      <c r="H101" s="335">
        <v>3.7739186014545458</v>
      </c>
      <c r="I101" s="155">
        <v>208300</v>
      </c>
      <c r="J101" s="174">
        <f>G101+I101</f>
        <v>1566400</v>
      </c>
      <c r="K101" s="221">
        <v>1521072</v>
      </c>
      <c r="L101" s="335">
        <v>3.7739186014545458</v>
      </c>
      <c r="M101" s="155">
        <v>218715</v>
      </c>
      <c r="N101" s="174">
        <f>K101+M101</f>
        <v>1739787</v>
      </c>
      <c r="O101" s="221">
        <v>1765530</v>
      </c>
      <c r="P101" s="335">
        <v>3.7739186014545458</v>
      </c>
      <c r="Q101" s="155">
        <v>212466</v>
      </c>
      <c r="R101" s="174">
        <f>O101+Q101</f>
        <v>1977996</v>
      </c>
      <c r="S101" s="395">
        <f t="shared" si="19"/>
        <v>1648672.945455</v>
      </c>
    </row>
    <row r="102" spans="1:19" x14ac:dyDescent="0.25">
      <c r="A102" s="37">
        <v>89</v>
      </c>
      <c r="B102" s="38" t="s">
        <v>138</v>
      </c>
      <c r="C102" s="9">
        <v>1003000</v>
      </c>
      <c r="D102" s="124">
        <v>3.7739186014545458</v>
      </c>
      <c r="E102" s="11">
        <v>539994.58479599981</v>
      </c>
      <c r="F102" s="172">
        <v>1542994.5847959998</v>
      </c>
      <c r="G102" s="221">
        <v>1652550</v>
      </c>
      <c r="H102" s="335">
        <v>3.7739186014545458</v>
      </c>
      <c r="I102" s="155">
        <v>208300</v>
      </c>
      <c r="J102" s="174">
        <f>G102+I102</f>
        <v>1860850</v>
      </c>
      <c r="K102" s="221">
        <v>1883907</v>
      </c>
      <c r="L102" s="335">
        <v>3.7739186014545458</v>
      </c>
      <c r="M102" s="155">
        <v>220798</v>
      </c>
      <c r="N102" s="174">
        <f>K102+M102</f>
        <v>2104705</v>
      </c>
      <c r="O102" s="221">
        <v>2098739</v>
      </c>
      <c r="P102" s="335">
        <v>3.7739186014545458</v>
      </c>
      <c r="Q102" s="155">
        <v>214549</v>
      </c>
      <c r="R102" s="174">
        <f>O102+Q102</f>
        <v>2313288</v>
      </c>
      <c r="S102" s="395">
        <f t="shared" si="19"/>
        <v>1955459.3961990001</v>
      </c>
    </row>
    <row r="103" spans="1:19" x14ac:dyDescent="0.25">
      <c r="A103" s="37">
        <v>90</v>
      </c>
      <c r="B103" s="38" t="s">
        <v>139</v>
      </c>
      <c r="C103" s="9">
        <v>746000</v>
      </c>
      <c r="D103" s="124">
        <v>2.8304292952727272</v>
      </c>
      <c r="E103" s="11">
        <v>401241.70066799992</v>
      </c>
      <c r="F103" s="172">
        <v>1147241.7006679999</v>
      </c>
      <c r="G103" s="221">
        <v>1229700</v>
      </c>
      <c r="H103" s="335">
        <v>2.8304292952727272</v>
      </c>
      <c r="I103" s="155">
        <v>156300</v>
      </c>
      <c r="J103" s="174">
        <f>G103+I103</f>
        <v>1386000</v>
      </c>
      <c r="K103" s="221">
        <v>1414155</v>
      </c>
      <c r="L103" s="335">
        <v>2.8304292952727272</v>
      </c>
      <c r="M103" s="155">
        <v>160989</v>
      </c>
      <c r="N103" s="174">
        <f>K103+M103</f>
        <v>1575144</v>
      </c>
      <c r="O103" s="221">
        <v>1475640</v>
      </c>
      <c r="P103" s="335">
        <v>2.8304292952727272</v>
      </c>
      <c r="Q103" s="155">
        <v>162552</v>
      </c>
      <c r="R103" s="174">
        <f>O103+Q103</f>
        <v>1638192</v>
      </c>
      <c r="S103" s="395">
        <f t="shared" si="19"/>
        <v>1436644.4251669999</v>
      </c>
    </row>
    <row r="104" spans="1:19" x14ac:dyDescent="0.25">
      <c r="A104" s="37">
        <v>91</v>
      </c>
      <c r="B104" s="102" t="s">
        <v>140</v>
      </c>
      <c r="C104" s="9">
        <v>364000</v>
      </c>
      <c r="D104" s="127">
        <v>1.8869593007272729</v>
      </c>
      <c r="E104" s="11">
        <v>195372.76390799996</v>
      </c>
      <c r="F104" s="172">
        <v>559372.76390799996</v>
      </c>
      <c r="G104" s="221">
        <v>554250</v>
      </c>
      <c r="H104" s="337">
        <v>1.8869593007272729</v>
      </c>
      <c r="I104" s="155">
        <v>104200</v>
      </c>
      <c r="J104" s="174">
        <f>G104+I104</f>
        <v>658450</v>
      </c>
      <c r="K104" s="221">
        <v>620760</v>
      </c>
      <c r="L104" s="337">
        <v>1.8869593007272729</v>
      </c>
      <c r="M104" s="155">
        <v>110452</v>
      </c>
      <c r="N104" s="174">
        <f>K104+M104</f>
        <v>731212</v>
      </c>
      <c r="O104" s="221">
        <v>670643</v>
      </c>
      <c r="P104" s="337">
        <v>1.8869593007272729</v>
      </c>
      <c r="Q104" s="155">
        <v>105242</v>
      </c>
      <c r="R104" s="174">
        <f>O104+Q104</f>
        <v>775885</v>
      </c>
      <c r="S104" s="395">
        <f t="shared" si="19"/>
        <v>681229.94097699993</v>
      </c>
    </row>
    <row r="105" spans="1:19" x14ac:dyDescent="0.25">
      <c r="A105" s="37">
        <v>92</v>
      </c>
      <c r="B105" s="38" t="s">
        <v>141</v>
      </c>
      <c r="C105" s="15" t="s">
        <v>10</v>
      </c>
      <c r="D105" s="124">
        <v>8.8057971956363641</v>
      </c>
      <c r="E105" s="11">
        <v>506529.56689999998</v>
      </c>
      <c r="F105" s="172">
        <v>506529.56689999998</v>
      </c>
      <c r="G105" s="154" t="s">
        <v>10</v>
      </c>
      <c r="H105" s="335">
        <v>8.8057971956363641</v>
      </c>
      <c r="I105" s="155">
        <v>486000</v>
      </c>
      <c r="J105" s="174">
        <f>I105*1</f>
        <v>486000</v>
      </c>
      <c r="K105" s="154" t="s">
        <v>10</v>
      </c>
      <c r="L105" s="335">
        <v>8.8057971956363641</v>
      </c>
      <c r="M105" s="155">
        <v>505440</v>
      </c>
      <c r="N105" s="174">
        <f>M105*1</f>
        <v>505440</v>
      </c>
      <c r="O105" s="154" t="s">
        <v>10</v>
      </c>
      <c r="P105" s="335">
        <v>8.8057971956363641</v>
      </c>
      <c r="Q105" s="155">
        <v>495720</v>
      </c>
      <c r="R105" s="174">
        <f>Q105*1</f>
        <v>495720</v>
      </c>
      <c r="S105" s="395">
        <f t="shared" si="19"/>
        <v>498422.39172499999</v>
      </c>
    </row>
    <row r="106" spans="1:19" x14ac:dyDescent="0.25">
      <c r="A106" s="37">
        <v>93</v>
      </c>
      <c r="B106" s="38" t="s">
        <v>142</v>
      </c>
      <c r="C106" s="15" t="s">
        <v>10</v>
      </c>
      <c r="D106" s="124">
        <v>5.6608779021818192</v>
      </c>
      <c r="E106" s="11">
        <v>325824.15289199998</v>
      </c>
      <c r="F106" s="172">
        <v>325824.15289199998</v>
      </c>
      <c r="G106" s="154" t="s">
        <v>10</v>
      </c>
      <c r="H106" s="335">
        <v>5.6608779021818192</v>
      </c>
      <c r="I106" s="155">
        <v>312400</v>
      </c>
      <c r="J106" s="174">
        <f>I106*1</f>
        <v>312400</v>
      </c>
      <c r="K106" s="154" t="s">
        <v>10</v>
      </c>
      <c r="L106" s="335">
        <v>5.6608779021818192</v>
      </c>
      <c r="M106" s="155">
        <v>321772</v>
      </c>
      <c r="N106" s="174">
        <f>M106*1</f>
        <v>321772</v>
      </c>
      <c r="O106" s="154" t="s">
        <v>10</v>
      </c>
      <c r="P106" s="335">
        <v>5.6608779021818192</v>
      </c>
      <c r="Q106" s="155">
        <v>321772</v>
      </c>
      <c r="R106" s="174">
        <f>Q106*1</f>
        <v>321772</v>
      </c>
      <c r="S106" s="395">
        <f t="shared" si="19"/>
        <v>320442.03822300001</v>
      </c>
    </row>
    <row r="107" spans="1:19" x14ac:dyDescent="0.25">
      <c r="A107" s="37">
        <v>94</v>
      </c>
      <c r="B107" s="38" t="s">
        <v>143</v>
      </c>
      <c r="C107" s="9">
        <v>668000</v>
      </c>
      <c r="D107" s="124">
        <v>3.7739186014545458</v>
      </c>
      <c r="E107" s="11">
        <v>359066.89100400009</v>
      </c>
      <c r="F107" s="172">
        <v>1027066.8910040001</v>
      </c>
      <c r="G107" s="221">
        <v>1012650</v>
      </c>
      <c r="H107" s="335">
        <v>3.7739186014545458</v>
      </c>
      <c r="I107" s="155">
        <v>208300</v>
      </c>
      <c r="J107" s="174">
        <f t="shared" ref="J107:J140" si="23">G107+I107</f>
        <v>1220950</v>
      </c>
      <c r="K107" s="221">
        <v>1184801</v>
      </c>
      <c r="L107" s="335">
        <v>3.7739186014545458</v>
      </c>
      <c r="M107" s="155">
        <v>218715</v>
      </c>
      <c r="N107" s="174">
        <f t="shared" ref="N107:N140" si="24">K107+M107</f>
        <v>1403516</v>
      </c>
      <c r="O107" s="221">
        <v>1316445</v>
      </c>
      <c r="P107" s="335">
        <v>3.7739186014545458</v>
      </c>
      <c r="Q107" s="155">
        <v>214549</v>
      </c>
      <c r="R107" s="174">
        <f t="shared" ref="R107:R140" si="25">O107+Q107</f>
        <v>1530994</v>
      </c>
      <c r="S107" s="395">
        <f t="shared" si="19"/>
        <v>1295631.722751</v>
      </c>
    </row>
    <row r="108" spans="1:19" x14ac:dyDescent="0.25">
      <c r="A108" s="37">
        <v>95</v>
      </c>
      <c r="B108" s="38" t="s">
        <v>144</v>
      </c>
      <c r="C108" s="9">
        <v>351000</v>
      </c>
      <c r="D108" s="124">
        <v>6.9188378949090916</v>
      </c>
      <c r="E108" s="11">
        <v>189463.27622000012</v>
      </c>
      <c r="F108" s="172">
        <v>540463.27622000012</v>
      </c>
      <c r="G108" s="221">
        <v>173700</v>
      </c>
      <c r="H108" s="335">
        <v>6.9188378949090916</v>
      </c>
      <c r="I108" s="155">
        <v>381900</v>
      </c>
      <c r="J108" s="174">
        <f t="shared" si="23"/>
        <v>555600</v>
      </c>
      <c r="K108" s="221">
        <v>204966</v>
      </c>
      <c r="L108" s="335">
        <v>6.9188378949090916</v>
      </c>
      <c r="M108" s="155">
        <v>397176</v>
      </c>
      <c r="N108" s="174">
        <f t="shared" si="24"/>
        <v>602142</v>
      </c>
      <c r="O108" s="221">
        <v>203229</v>
      </c>
      <c r="P108" s="335">
        <v>6.9188378949090916</v>
      </c>
      <c r="Q108" s="155">
        <v>393357</v>
      </c>
      <c r="R108" s="174">
        <f t="shared" si="25"/>
        <v>596586</v>
      </c>
      <c r="S108" s="395">
        <f t="shared" si="19"/>
        <v>573697.81905500009</v>
      </c>
    </row>
    <row r="109" spans="1:19" x14ac:dyDescent="0.25">
      <c r="A109" s="37">
        <v>96</v>
      </c>
      <c r="B109" s="38" t="s">
        <v>145</v>
      </c>
      <c r="C109" s="9">
        <v>666000</v>
      </c>
      <c r="D109" s="124">
        <v>10.063776500000001</v>
      </c>
      <c r="E109" s="11">
        <v>358950.53866800002</v>
      </c>
      <c r="F109" s="172">
        <v>1024950.538668</v>
      </c>
      <c r="G109" s="221">
        <v>551550</v>
      </c>
      <c r="H109" s="335">
        <v>10.063776500000001</v>
      </c>
      <c r="I109" s="155">
        <v>555300</v>
      </c>
      <c r="J109" s="174">
        <f t="shared" si="23"/>
        <v>1106850</v>
      </c>
      <c r="K109" s="221">
        <v>645314</v>
      </c>
      <c r="L109" s="335">
        <v>10.063776500000001</v>
      </c>
      <c r="M109" s="155">
        <v>577512</v>
      </c>
      <c r="N109" s="174">
        <f t="shared" si="24"/>
        <v>1222826</v>
      </c>
      <c r="O109" s="221">
        <v>689438</v>
      </c>
      <c r="P109" s="335">
        <v>10.063776500000001</v>
      </c>
      <c r="Q109" s="155">
        <v>566406</v>
      </c>
      <c r="R109" s="174">
        <f t="shared" si="25"/>
        <v>1255844</v>
      </c>
      <c r="S109" s="395">
        <f t="shared" si="19"/>
        <v>1152617.634667</v>
      </c>
    </row>
    <row r="110" spans="1:19" x14ac:dyDescent="0.25">
      <c r="A110" s="37">
        <v>97</v>
      </c>
      <c r="B110" s="38" t="s">
        <v>146</v>
      </c>
      <c r="C110" s="9">
        <v>1060000</v>
      </c>
      <c r="D110" s="124">
        <v>3.7739186014545458</v>
      </c>
      <c r="E110" s="11">
        <v>570183.89433200005</v>
      </c>
      <c r="F110" s="172">
        <v>1630183.8943320001</v>
      </c>
      <c r="G110" s="221">
        <v>1768500</v>
      </c>
      <c r="H110" s="335">
        <v>3.7739186014545458</v>
      </c>
      <c r="I110" s="155">
        <v>208300</v>
      </c>
      <c r="J110" s="174">
        <f t="shared" si="23"/>
        <v>1976800</v>
      </c>
      <c r="K110" s="221">
        <v>2069145</v>
      </c>
      <c r="L110" s="335">
        <v>3.7739186014545458</v>
      </c>
      <c r="M110" s="155">
        <v>220798</v>
      </c>
      <c r="N110" s="174">
        <f t="shared" si="24"/>
        <v>2289943</v>
      </c>
      <c r="O110" s="221">
        <v>2175255</v>
      </c>
      <c r="P110" s="335">
        <v>3.7739186014545458</v>
      </c>
      <c r="Q110" s="155">
        <v>216632</v>
      </c>
      <c r="R110" s="174">
        <f t="shared" si="25"/>
        <v>2391887</v>
      </c>
      <c r="S110" s="395">
        <f t="shared" si="19"/>
        <v>2072203.473583</v>
      </c>
    </row>
    <row r="111" spans="1:19" x14ac:dyDescent="0.25">
      <c r="A111" s="37">
        <v>98</v>
      </c>
      <c r="B111" s="38" t="s">
        <v>147</v>
      </c>
      <c r="C111" s="9">
        <v>524000</v>
      </c>
      <c r="D111" s="124">
        <v>2.8304292952727272</v>
      </c>
      <c r="E111" s="11">
        <v>282863.79925200006</v>
      </c>
      <c r="F111" s="172">
        <v>806863.79925200006</v>
      </c>
      <c r="G111" s="221">
        <v>796650</v>
      </c>
      <c r="H111" s="335">
        <v>2.8304292952727272</v>
      </c>
      <c r="I111" s="155">
        <v>156300</v>
      </c>
      <c r="J111" s="174">
        <f t="shared" si="23"/>
        <v>952950</v>
      </c>
      <c r="K111" s="221">
        <v>892248</v>
      </c>
      <c r="L111" s="335">
        <v>2.8304292952727272</v>
      </c>
      <c r="M111" s="155">
        <v>162552</v>
      </c>
      <c r="N111" s="174">
        <f t="shared" si="24"/>
        <v>1054800</v>
      </c>
      <c r="O111" s="221">
        <v>971913</v>
      </c>
      <c r="P111" s="335">
        <v>2.8304292952727272</v>
      </c>
      <c r="Q111" s="155">
        <v>157863</v>
      </c>
      <c r="R111" s="174">
        <f t="shared" si="25"/>
        <v>1129776</v>
      </c>
      <c r="S111" s="395">
        <f t="shared" si="19"/>
        <v>986097.44981300004</v>
      </c>
    </row>
    <row r="112" spans="1:19" x14ac:dyDescent="0.25">
      <c r="A112" s="37">
        <v>99</v>
      </c>
      <c r="B112" s="38" t="s">
        <v>148</v>
      </c>
      <c r="C112" s="9">
        <v>521000</v>
      </c>
      <c r="D112" s="124">
        <v>2.8304292952727272</v>
      </c>
      <c r="E112" s="11">
        <v>280236.24725200003</v>
      </c>
      <c r="F112" s="172">
        <v>801236.24725200003</v>
      </c>
      <c r="G112" s="221">
        <v>796650</v>
      </c>
      <c r="H112" s="335">
        <v>2.8304292952727272</v>
      </c>
      <c r="I112" s="155">
        <v>156300</v>
      </c>
      <c r="J112" s="174">
        <f t="shared" si="23"/>
        <v>952950</v>
      </c>
      <c r="K112" s="221">
        <v>892248</v>
      </c>
      <c r="L112" s="335">
        <v>2.8304292952727272</v>
      </c>
      <c r="M112" s="155">
        <v>164115</v>
      </c>
      <c r="N112" s="174">
        <f t="shared" si="24"/>
        <v>1056363</v>
      </c>
      <c r="O112" s="221">
        <v>1019712</v>
      </c>
      <c r="P112" s="335">
        <v>2.8304292952727272</v>
      </c>
      <c r="Q112" s="155">
        <v>159426</v>
      </c>
      <c r="R112" s="174">
        <f t="shared" si="25"/>
        <v>1179138</v>
      </c>
      <c r="S112" s="395">
        <f t="shared" si="19"/>
        <v>997421.81181300001</v>
      </c>
    </row>
    <row r="113" spans="1:19" x14ac:dyDescent="0.25">
      <c r="A113" s="37">
        <v>100</v>
      </c>
      <c r="B113" s="38" t="s">
        <v>149</v>
      </c>
      <c r="C113" s="9">
        <v>3260000</v>
      </c>
      <c r="D113" s="124">
        <v>17.492731269454548</v>
      </c>
      <c r="E113" s="11">
        <v>1755322.582312</v>
      </c>
      <c r="F113" s="172">
        <v>5015322.582312</v>
      </c>
      <c r="G113" s="221">
        <v>5040600</v>
      </c>
      <c r="H113" s="335">
        <v>17.492731269454548</v>
      </c>
      <c r="I113" s="155">
        <v>965300</v>
      </c>
      <c r="J113" s="174">
        <f t="shared" si="23"/>
        <v>6005900</v>
      </c>
      <c r="K113" s="221">
        <v>5897502</v>
      </c>
      <c r="L113" s="335">
        <v>17.492731269454548</v>
      </c>
      <c r="M113" s="155">
        <v>994259</v>
      </c>
      <c r="N113" s="174">
        <f t="shared" si="24"/>
        <v>6891761</v>
      </c>
      <c r="O113" s="221">
        <v>5847096</v>
      </c>
      <c r="P113" s="335">
        <v>17.492731269454548</v>
      </c>
      <c r="Q113" s="155">
        <v>984606</v>
      </c>
      <c r="R113" s="174">
        <f t="shared" si="25"/>
        <v>6831702</v>
      </c>
      <c r="S113" s="395">
        <f t="shared" si="19"/>
        <v>6186171.3955779998</v>
      </c>
    </row>
    <row r="114" spans="1:19" x14ac:dyDescent="0.25">
      <c r="A114" s="37">
        <v>101</v>
      </c>
      <c r="B114" s="38" t="s">
        <v>150</v>
      </c>
      <c r="C114" s="9">
        <v>2540000</v>
      </c>
      <c r="D114" s="124">
        <v>33.136547161818186</v>
      </c>
      <c r="E114" s="11">
        <v>1367524.6817319999</v>
      </c>
      <c r="F114" s="172">
        <v>3907524.6817319999</v>
      </c>
      <c r="G114" s="221">
        <v>2516850</v>
      </c>
      <c r="H114" s="335">
        <v>33.136547161818186</v>
      </c>
      <c r="I114" s="155">
        <v>1828400</v>
      </c>
      <c r="J114" s="174">
        <f t="shared" si="23"/>
        <v>4345250</v>
      </c>
      <c r="K114" s="221">
        <v>2919546</v>
      </c>
      <c r="L114" s="335">
        <v>33.136547161818186</v>
      </c>
      <c r="M114" s="155">
        <v>1938104</v>
      </c>
      <c r="N114" s="174">
        <f t="shared" si="24"/>
        <v>4857650</v>
      </c>
      <c r="O114" s="221">
        <v>3020220</v>
      </c>
      <c r="P114" s="335">
        <v>33.136547161818186</v>
      </c>
      <c r="Q114" s="155">
        <v>1883252</v>
      </c>
      <c r="R114" s="174">
        <f t="shared" si="25"/>
        <v>4903472</v>
      </c>
      <c r="S114" s="395">
        <f t="shared" si="19"/>
        <v>4503474.1704329997</v>
      </c>
    </row>
    <row r="115" spans="1:19" x14ac:dyDescent="0.25">
      <c r="A115" s="37">
        <v>102</v>
      </c>
      <c r="B115" s="38" t="s">
        <v>151</v>
      </c>
      <c r="C115" s="9">
        <v>355000</v>
      </c>
      <c r="D115" s="124">
        <v>5.6608779021818192</v>
      </c>
      <c r="E115" s="11">
        <v>190918.497768</v>
      </c>
      <c r="F115" s="172">
        <v>545918.497768</v>
      </c>
      <c r="G115" s="221">
        <v>266550</v>
      </c>
      <c r="H115" s="335">
        <v>5.6608779021818192</v>
      </c>
      <c r="I115" s="155">
        <v>312400</v>
      </c>
      <c r="J115" s="174">
        <f t="shared" si="23"/>
        <v>578950</v>
      </c>
      <c r="K115" s="221">
        <v>314529</v>
      </c>
      <c r="L115" s="335">
        <v>5.6608779021818192</v>
      </c>
      <c r="M115" s="155">
        <v>324896</v>
      </c>
      <c r="N115" s="174">
        <f t="shared" si="24"/>
        <v>639425</v>
      </c>
      <c r="O115" s="221">
        <v>322526</v>
      </c>
      <c r="P115" s="335">
        <v>5.6608779021818192</v>
      </c>
      <c r="Q115" s="155">
        <v>328020</v>
      </c>
      <c r="R115" s="174">
        <f t="shared" si="25"/>
        <v>650546</v>
      </c>
      <c r="S115" s="395">
        <f t="shared" si="19"/>
        <v>603709.87444199994</v>
      </c>
    </row>
    <row r="116" spans="1:19" x14ac:dyDescent="0.25">
      <c r="A116" s="37">
        <v>103</v>
      </c>
      <c r="B116" s="38" t="s">
        <v>152</v>
      </c>
      <c r="C116" s="9">
        <v>330000</v>
      </c>
      <c r="D116" s="124">
        <v>3.7739186014545458</v>
      </c>
      <c r="E116" s="11">
        <v>177524.285324</v>
      </c>
      <c r="F116" s="172">
        <v>507524.285324</v>
      </c>
      <c r="G116" s="221">
        <v>353100</v>
      </c>
      <c r="H116" s="335">
        <v>3.7739186014545458</v>
      </c>
      <c r="I116" s="155">
        <v>208300</v>
      </c>
      <c r="J116" s="174">
        <f t="shared" si="23"/>
        <v>561400</v>
      </c>
      <c r="K116" s="221">
        <v>413127</v>
      </c>
      <c r="L116" s="335">
        <v>3.7739186014545458</v>
      </c>
      <c r="M116" s="155">
        <v>214549</v>
      </c>
      <c r="N116" s="174">
        <f t="shared" si="24"/>
        <v>627676</v>
      </c>
      <c r="O116" s="221">
        <v>451968</v>
      </c>
      <c r="P116" s="335">
        <v>3.7739186014545458</v>
      </c>
      <c r="Q116" s="155">
        <v>212466</v>
      </c>
      <c r="R116" s="174">
        <f t="shared" si="25"/>
        <v>664434</v>
      </c>
      <c r="S116" s="395">
        <f t="shared" si="19"/>
        <v>590258.57133099996</v>
      </c>
    </row>
    <row r="117" spans="1:19" x14ac:dyDescent="0.25">
      <c r="A117" s="37">
        <v>104</v>
      </c>
      <c r="B117" s="38" t="s">
        <v>154</v>
      </c>
      <c r="C117" s="9">
        <v>4244000</v>
      </c>
      <c r="D117" s="124">
        <v>13.208695793454547</v>
      </c>
      <c r="E117" s="11">
        <v>2284951.0317919999</v>
      </c>
      <c r="F117" s="172">
        <v>6528951.0317919999</v>
      </c>
      <c r="G117" s="221">
        <v>7273650</v>
      </c>
      <c r="H117" s="335">
        <v>13.208695793454547</v>
      </c>
      <c r="I117" s="155">
        <v>728900</v>
      </c>
      <c r="J117" s="174">
        <f t="shared" si="23"/>
        <v>8002550</v>
      </c>
      <c r="K117" s="221">
        <v>8291961</v>
      </c>
      <c r="L117" s="335">
        <v>13.208695793454547</v>
      </c>
      <c r="M117" s="155">
        <v>765345</v>
      </c>
      <c r="N117" s="174">
        <f t="shared" si="24"/>
        <v>9057306</v>
      </c>
      <c r="O117" s="221">
        <v>9383009</v>
      </c>
      <c r="P117" s="335">
        <v>13.208695793454547</v>
      </c>
      <c r="Q117" s="155">
        <v>743478</v>
      </c>
      <c r="R117" s="174">
        <f t="shared" si="25"/>
        <v>10126487</v>
      </c>
      <c r="S117" s="395">
        <f t="shared" si="19"/>
        <v>8428823.507948</v>
      </c>
    </row>
    <row r="118" spans="1:19" x14ac:dyDescent="0.25">
      <c r="A118" s="37">
        <v>105</v>
      </c>
      <c r="B118" s="38" t="s">
        <v>156</v>
      </c>
      <c r="C118" s="9">
        <v>1384000</v>
      </c>
      <c r="D118" s="124">
        <v>5.6608779021818192</v>
      </c>
      <c r="E118" s="11">
        <v>744952.01469999971</v>
      </c>
      <c r="F118" s="172">
        <v>2128952.0146999997</v>
      </c>
      <c r="G118" s="221">
        <v>2275800</v>
      </c>
      <c r="H118" s="335">
        <v>5.6608779021818192</v>
      </c>
      <c r="I118" s="155">
        <v>312400</v>
      </c>
      <c r="J118" s="174">
        <f t="shared" si="23"/>
        <v>2588200</v>
      </c>
      <c r="K118" s="221">
        <v>2685444</v>
      </c>
      <c r="L118" s="335">
        <v>5.6608779021818192</v>
      </c>
      <c r="M118" s="155">
        <v>331144</v>
      </c>
      <c r="N118" s="174">
        <f t="shared" si="24"/>
        <v>3016588</v>
      </c>
      <c r="O118" s="221">
        <v>2639928</v>
      </c>
      <c r="P118" s="335">
        <v>5.6608779021818192</v>
      </c>
      <c r="Q118" s="155">
        <v>315524</v>
      </c>
      <c r="R118" s="174">
        <f t="shared" si="25"/>
        <v>2955452</v>
      </c>
      <c r="S118" s="395">
        <f t="shared" si="19"/>
        <v>2672298.0036749998</v>
      </c>
    </row>
    <row r="119" spans="1:19" x14ac:dyDescent="0.25">
      <c r="A119" s="37">
        <v>106</v>
      </c>
      <c r="B119" s="38" t="s">
        <v>155</v>
      </c>
      <c r="C119" s="9">
        <v>3446000</v>
      </c>
      <c r="D119" s="124">
        <v>56.608721086909092</v>
      </c>
      <c r="E119" s="11">
        <v>1855976.2384959999</v>
      </c>
      <c r="F119" s="172">
        <v>5301976.2384959999</v>
      </c>
      <c r="G119" s="221">
        <v>2613000</v>
      </c>
      <c r="H119" s="335">
        <v>56.608721086909092</v>
      </c>
      <c r="I119" s="155">
        <v>3123600</v>
      </c>
      <c r="J119" s="174">
        <f t="shared" si="23"/>
        <v>5736600</v>
      </c>
      <c r="K119" s="221">
        <v>3057210</v>
      </c>
      <c r="L119" s="335">
        <v>56.608721086909092</v>
      </c>
      <c r="M119" s="155">
        <v>3311016</v>
      </c>
      <c r="N119" s="174">
        <f t="shared" si="24"/>
        <v>6368226</v>
      </c>
      <c r="O119" s="221">
        <v>3266250</v>
      </c>
      <c r="P119" s="335">
        <v>56.608721086909092</v>
      </c>
      <c r="Q119" s="155">
        <v>3279780</v>
      </c>
      <c r="R119" s="174">
        <f t="shared" si="25"/>
        <v>6546030</v>
      </c>
      <c r="S119" s="395">
        <f t="shared" si="19"/>
        <v>5988208.0596239995</v>
      </c>
    </row>
    <row r="120" spans="1:19" x14ac:dyDescent="0.25">
      <c r="A120" s="37">
        <v>107</v>
      </c>
      <c r="B120" s="38" t="s">
        <v>157</v>
      </c>
      <c r="C120" s="9">
        <v>1097000</v>
      </c>
      <c r="D120" s="124">
        <v>3.7739186014545458</v>
      </c>
      <c r="E120" s="11">
        <v>590132.38307599979</v>
      </c>
      <c r="F120" s="172">
        <v>1687132.3830759998</v>
      </c>
      <c r="G120" s="221">
        <v>1842150</v>
      </c>
      <c r="H120" s="335">
        <v>3.7739186014545458</v>
      </c>
      <c r="I120" s="155">
        <v>208300</v>
      </c>
      <c r="J120" s="174">
        <f t="shared" si="23"/>
        <v>2050450</v>
      </c>
      <c r="K120" s="221">
        <v>2081630</v>
      </c>
      <c r="L120" s="335">
        <v>3.7739186014545458</v>
      </c>
      <c r="M120" s="155">
        <v>220798</v>
      </c>
      <c r="N120" s="174">
        <f t="shared" si="24"/>
        <v>2302428</v>
      </c>
      <c r="O120" s="221">
        <v>2339531</v>
      </c>
      <c r="P120" s="335">
        <v>3.7739186014545458</v>
      </c>
      <c r="Q120" s="155">
        <v>214549</v>
      </c>
      <c r="R120" s="174">
        <f t="shared" si="25"/>
        <v>2554080</v>
      </c>
      <c r="S120" s="395">
        <f t="shared" si="19"/>
        <v>2148522.5957690002</v>
      </c>
    </row>
    <row r="121" spans="1:19" x14ac:dyDescent="0.25">
      <c r="A121" s="37">
        <v>108</v>
      </c>
      <c r="B121" s="38" t="s">
        <v>158</v>
      </c>
      <c r="C121" s="9">
        <v>3317000</v>
      </c>
      <c r="D121" s="124">
        <v>56.608721086909092</v>
      </c>
      <c r="E121" s="11">
        <v>1786482.4587599998</v>
      </c>
      <c r="F121" s="172">
        <v>5103482.4587599998</v>
      </c>
      <c r="G121" s="221">
        <v>2361600</v>
      </c>
      <c r="H121" s="335">
        <v>56.608721086909092</v>
      </c>
      <c r="I121" s="155">
        <v>3123600</v>
      </c>
      <c r="J121" s="174">
        <f t="shared" si="23"/>
        <v>5485200</v>
      </c>
      <c r="K121" s="221">
        <v>2763072</v>
      </c>
      <c r="L121" s="335">
        <v>56.608721086909092</v>
      </c>
      <c r="M121" s="155">
        <v>3279780</v>
      </c>
      <c r="N121" s="174">
        <f t="shared" si="24"/>
        <v>6042852</v>
      </c>
      <c r="O121" s="221">
        <v>3022848</v>
      </c>
      <c r="P121" s="335">
        <v>56.608721086909092</v>
      </c>
      <c r="Q121" s="155">
        <v>3248544</v>
      </c>
      <c r="R121" s="174">
        <f t="shared" si="25"/>
        <v>6271392</v>
      </c>
      <c r="S121" s="395">
        <f t="shared" si="19"/>
        <v>5725731.6146900002</v>
      </c>
    </row>
    <row r="122" spans="1:19" x14ac:dyDescent="0.25">
      <c r="A122" s="37">
        <v>109</v>
      </c>
      <c r="B122" s="38" t="s">
        <v>475</v>
      </c>
      <c r="C122" s="9">
        <v>2601000</v>
      </c>
      <c r="D122" s="124">
        <v>56.608721086909092</v>
      </c>
      <c r="E122" s="11">
        <v>1400928.372988</v>
      </c>
      <c r="F122" s="172">
        <v>4001928.372988</v>
      </c>
      <c r="G122" s="221">
        <v>978450</v>
      </c>
      <c r="H122" s="335">
        <v>56.608721086909092</v>
      </c>
      <c r="I122" s="155">
        <v>3123600</v>
      </c>
      <c r="J122" s="174">
        <f t="shared" si="23"/>
        <v>4102050</v>
      </c>
      <c r="K122" s="221">
        <v>1115433</v>
      </c>
      <c r="L122" s="335">
        <v>56.608721086909092</v>
      </c>
      <c r="M122" s="155">
        <v>3217308</v>
      </c>
      <c r="N122" s="174">
        <f t="shared" si="24"/>
        <v>4332741</v>
      </c>
      <c r="O122" s="221">
        <v>1223063</v>
      </c>
      <c r="P122" s="335">
        <v>56.608721086909092</v>
      </c>
      <c r="Q122" s="155">
        <v>3248544</v>
      </c>
      <c r="R122" s="174">
        <f t="shared" si="25"/>
        <v>4471607</v>
      </c>
      <c r="S122" s="395">
        <f t="shared" si="19"/>
        <v>4227081.5932470001</v>
      </c>
    </row>
    <row r="123" spans="1:19" x14ac:dyDescent="0.25">
      <c r="A123" s="37">
        <v>110</v>
      </c>
      <c r="B123" s="38" t="s">
        <v>161</v>
      </c>
      <c r="C123" s="9">
        <v>1746000</v>
      </c>
      <c r="D123" s="124">
        <v>33.136547161818186</v>
      </c>
      <c r="E123" s="11">
        <v>940086.42665999988</v>
      </c>
      <c r="F123" s="172">
        <v>2686086.4266599999</v>
      </c>
      <c r="G123" s="221">
        <v>1010400</v>
      </c>
      <c r="H123" s="335">
        <v>33.136547161818186</v>
      </c>
      <c r="I123" s="155">
        <v>1828400</v>
      </c>
      <c r="J123" s="174">
        <f t="shared" si="23"/>
        <v>2838800</v>
      </c>
      <c r="K123" s="221">
        <v>1182168</v>
      </c>
      <c r="L123" s="335">
        <v>33.136547161818186</v>
      </c>
      <c r="M123" s="155">
        <v>1901536</v>
      </c>
      <c r="N123" s="174">
        <f t="shared" si="24"/>
        <v>3083704</v>
      </c>
      <c r="O123" s="221">
        <v>1192272</v>
      </c>
      <c r="P123" s="335">
        <v>33.136547161818186</v>
      </c>
      <c r="Q123" s="155">
        <v>1864968</v>
      </c>
      <c r="R123" s="174">
        <f t="shared" si="25"/>
        <v>3057240</v>
      </c>
      <c r="S123" s="395">
        <f t="shared" si="19"/>
        <v>2916457.6066649999</v>
      </c>
    </row>
    <row r="124" spans="1:19" x14ac:dyDescent="0.25">
      <c r="A124" s="37">
        <v>111</v>
      </c>
      <c r="B124" s="38" t="s">
        <v>178</v>
      </c>
      <c r="C124" s="9">
        <v>731000</v>
      </c>
      <c r="D124" s="124">
        <v>3.7739186014545458</v>
      </c>
      <c r="E124" s="11">
        <v>393466.18687200011</v>
      </c>
      <c r="F124" s="172">
        <v>1124466.1868720001</v>
      </c>
      <c r="G124" s="221">
        <v>1138350</v>
      </c>
      <c r="H124" s="335">
        <v>3.7739186014545458</v>
      </c>
      <c r="I124" s="155">
        <v>208300</v>
      </c>
      <c r="J124" s="174">
        <f t="shared" si="23"/>
        <v>1346650</v>
      </c>
      <c r="K124" s="221">
        <v>1309103</v>
      </c>
      <c r="L124" s="335">
        <v>3.7739186014545458</v>
      </c>
      <c r="M124" s="155">
        <v>214549</v>
      </c>
      <c r="N124" s="174">
        <f t="shared" si="24"/>
        <v>1523652</v>
      </c>
      <c r="O124" s="221">
        <v>1343253</v>
      </c>
      <c r="P124" s="335">
        <v>3.7739186014545458</v>
      </c>
      <c r="Q124" s="155">
        <v>212466</v>
      </c>
      <c r="R124" s="174">
        <f t="shared" si="25"/>
        <v>1555719</v>
      </c>
      <c r="S124" s="395">
        <f t="shared" si="19"/>
        <v>1387621.796718</v>
      </c>
    </row>
    <row r="125" spans="1:19" x14ac:dyDescent="0.25">
      <c r="A125" s="37">
        <v>112</v>
      </c>
      <c r="B125" s="38" t="s">
        <v>167</v>
      </c>
      <c r="C125" s="9">
        <v>438000</v>
      </c>
      <c r="D125" s="124">
        <v>10.04263025818182</v>
      </c>
      <c r="E125" s="11">
        <v>235878.13754799997</v>
      </c>
      <c r="F125" s="172">
        <v>673878.13754799997</v>
      </c>
      <c r="G125" s="221">
        <v>113400</v>
      </c>
      <c r="H125" s="335">
        <v>10.04263025818182</v>
      </c>
      <c r="I125" s="155">
        <v>554300</v>
      </c>
      <c r="J125" s="174">
        <f t="shared" si="23"/>
        <v>667700</v>
      </c>
      <c r="K125" s="221">
        <v>132678</v>
      </c>
      <c r="L125" s="335">
        <v>10.04263025818182</v>
      </c>
      <c r="M125" s="155">
        <v>587558</v>
      </c>
      <c r="N125" s="174">
        <f t="shared" si="24"/>
        <v>720236</v>
      </c>
      <c r="O125" s="221">
        <v>133812</v>
      </c>
      <c r="P125" s="335">
        <v>10.04263025818182</v>
      </c>
      <c r="Q125" s="155">
        <v>559843</v>
      </c>
      <c r="R125" s="174">
        <f t="shared" si="25"/>
        <v>693655</v>
      </c>
      <c r="S125" s="395">
        <f t="shared" si="19"/>
        <v>688867.28438700002</v>
      </c>
    </row>
    <row r="126" spans="1:19" x14ac:dyDescent="0.25">
      <c r="A126" s="37">
        <v>113</v>
      </c>
      <c r="B126" s="38" t="s">
        <v>153</v>
      </c>
      <c r="C126" s="9">
        <v>3370000</v>
      </c>
      <c r="D126" s="124">
        <v>56.608721086909092</v>
      </c>
      <c r="E126" s="11">
        <v>1814716.9149160003</v>
      </c>
      <c r="F126" s="172">
        <v>5184716.9149160003</v>
      </c>
      <c r="G126" s="221">
        <v>2459250</v>
      </c>
      <c r="H126" s="335">
        <v>56.608721086909092</v>
      </c>
      <c r="I126" s="155">
        <v>3123600</v>
      </c>
      <c r="J126" s="174">
        <f t="shared" si="23"/>
        <v>5582850</v>
      </c>
      <c r="K126" s="221">
        <v>2852730</v>
      </c>
      <c r="L126" s="335">
        <v>56.608721086909092</v>
      </c>
      <c r="M126" s="155">
        <v>3248544</v>
      </c>
      <c r="N126" s="174">
        <f t="shared" si="24"/>
        <v>6101274</v>
      </c>
      <c r="O126" s="221">
        <v>3172433</v>
      </c>
      <c r="P126" s="335">
        <v>56.608721086909092</v>
      </c>
      <c r="Q126" s="155">
        <v>3186072</v>
      </c>
      <c r="R126" s="174">
        <f t="shared" si="25"/>
        <v>6358505</v>
      </c>
      <c r="S126" s="395">
        <f t="shared" si="19"/>
        <v>5806836.4787290003</v>
      </c>
    </row>
    <row r="127" spans="1:19" x14ac:dyDescent="0.25">
      <c r="A127" s="37">
        <v>114</v>
      </c>
      <c r="B127" s="38" t="s">
        <v>162</v>
      </c>
      <c r="C127" s="9">
        <v>938000</v>
      </c>
      <c r="D127" s="124">
        <v>13.208695793454547</v>
      </c>
      <c r="E127" s="11">
        <v>505495.61344799981</v>
      </c>
      <c r="F127" s="172">
        <v>1443495.6134479998</v>
      </c>
      <c r="G127" s="221">
        <v>859200</v>
      </c>
      <c r="H127" s="335">
        <v>13.208695793454547</v>
      </c>
      <c r="I127" s="155">
        <v>728900</v>
      </c>
      <c r="J127" s="174">
        <f t="shared" si="23"/>
        <v>1588100</v>
      </c>
      <c r="K127" s="221">
        <v>962304</v>
      </c>
      <c r="L127" s="335">
        <v>13.208695793454547</v>
      </c>
      <c r="M127" s="155">
        <v>750767</v>
      </c>
      <c r="N127" s="174">
        <f t="shared" si="24"/>
        <v>1713071</v>
      </c>
      <c r="O127" s="221">
        <v>1074000</v>
      </c>
      <c r="P127" s="335">
        <v>13.208695793454547</v>
      </c>
      <c r="Q127" s="155">
        <v>765345</v>
      </c>
      <c r="R127" s="174">
        <f t="shared" si="25"/>
        <v>1839345</v>
      </c>
      <c r="S127" s="395">
        <f t="shared" si="19"/>
        <v>1646002.9033619999</v>
      </c>
    </row>
    <row r="128" spans="1:19" x14ac:dyDescent="0.25">
      <c r="A128" s="37">
        <v>115</v>
      </c>
      <c r="B128" s="38" t="s">
        <v>163</v>
      </c>
      <c r="C128" s="9">
        <v>333000</v>
      </c>
      <c r="D128" s="124">
        <v>5.6608779021818192</v>
      </c>
      <c r="E128" s="11">
        <v>179836.58425999997</v>
      </c>
      <c r="F128" s="172">
        <v>512836.58425999997</v>
      </c>
      <c r="G128" s="221">
        <v>225300</v>
      </c>
      <c r="H128" s="335">
        <v>5.6608779021818192</v>
      </c>
      <c r="I128" s="155">
        <v>312400</v>
      </c>
      <c r="J128" s="174">
        <f t="shared" si="23"/>
        <v>537700</v>
      </c>
      <c r="K128" s="221">
        <v>252336</v>
      </c>
      <c r="L128" s="335">
        <v>5.6608779021818192</v>
      </c>
      <c r="M128" s="155">
        <v>321772</v>
      </c>
      <c r="N128" s="174">
        <f t="shared" si="24"/>
        <v>574108</v>
      </c>
      <c r="O128" s="221">
        <v>277119</v>
      </c>
      <c r="P128" s="335">
        <v>5.6608779021818192</v>
      </c>
      <c r="Q128" s="155">
        <v>315524</v>
      </c>
      <c r="R128" s="174">
        <f t="shared" si="25"/>
        <v>592643</v>
      </c>
      <c r="S128" s="395">
        <f t="shared" si="19"/>
        <v>554321.89606499998</v>
      </c>
    </row>
    <row r="129" spans="1:19" x14ac:dyDescent="0.25">
      <c r="A129" s="37">
        <v>116</v>
      </c>
      <c r="B129" s="38" t="s">
        <v>164</v>
      </c>
      <c r="C129" s="9">
        <v>281000</v>
      </c>
      <c r="D129" s="124">
        <v>3.7739186014545458</v>
      </c>
      <c r="E129" s="11">
        <v>150944.87036400003</v>
      </c>
      <c r="F129" s="172">
        <v>431944.87036400003</v>
      </c>
      <c r="G129" s="221">
        <v>260700</v>
      </c>
      <c r="H129" s="335">
        <v>3.7739186014545458</v>
      </c>
      <c r="I129" s="155">
        <v>208300</v>
      </c>
      <c r="J129" s="174">
        <f t="shared" si="23"/>
        <v>469000</v>
      </c>
      <c r="K129" s="221">
        <v>302412</v>
      </c>
      <c r="L129" s="335">
        <v>3.7739186014545458</v>
      </c>
      <c r="M129" s="155">
        <v>214549</v>
      </c>
      <c r="N129" s="174">
        <f t="shared" si="24"/>
        <v>516961</v>
      </c>
      <c r="O129" s="221">
        <v>325875</v>
      </c>
      <c r="P129" s="335">
        <v>3.7739186014545458</v>
      </c>
      <c r="Q129" s="155">
        <v>212466</v>
      </c>
      <c r="R129" s="174">
        <f t="shared" si="25"/>
        <v>538341</v>
      </c>
      <c r="S129" s="395">
        <f t="shared" si="19"/>
        <v>489061.71759100002</v>
      </c>
    </row>
    <row r="130" spans="1:19" x14ac:dyDescent="0.25">
      <c r="A130" s="37">
        <v>117</v>
      </c>
      <c r="B130" s="38" t="s">
        <v>168</v>
      </c>
      <c r="C130" s="9">
        <v>168000</v>
      </c>
      <c r="D130" s="124">
        <v>1.4152146476363636</v>
      </c>
      <c r="E130" s="11">
        <v>90285.28866000002</v>
      </c>
      <c r="F130" s="172">
        <v>258285.28866000002</v>
      </c>
      <c r="G130" s="221">
        <v>210150</v>
      </c>
      <c r="H130" s="335">
        <v>1.4152146476363636</v>
      </c>
      <c r="I130" s="155">
        <v>78200</v>
      </c>
      <c r="J130" s="174">
        <f t="shared" si="23"/>
        <v>288350</v>
      </c>
      <c r="K130" s="221">
        <v>245876</v>
      </c>
      <c r="L130" s="335">
        <v>1.4152146476363636</v>
      </c>
      <c r="M130" s="155">
        <v>80546</v>
      </c>
      <c r="N130" s="174">
        <f t="shared" si="24"/>
        <v>326422</v>
      </c>
      <c r="O130" s="221">
        <v>245876</v>
      </c>
      <c r="P130" s="335">
        <v>1.4152146476363636</v>
      </c>
      <c r="Q130" s="155">
        <v>78982</v>
      </c>
      <c r="R130" s="174">
        <f t="shared" si="25"/>
        <v>324858</v>
      </c>
      <c r="S130" s="395">
        <f t="shared" si="19"/>
        <v>299478.82216500002</v>
      </c>
    </row>
    <row r="131" spans="1:19" x14ac:dyDescent="0.25">
      <c r="A131" s="37">
        <v>118</v>
      </c>
      <c r="B131" s="38" t="s">
        <v>169</v>
      </c>
      <c r="C131" s="9">
        <v>212000</v>
      </c>
      <c r="D131" s="124">
        <v>1.4152146476363636</v>
      </c>
      <c r="E131" s="11">
        <v>113919.31167600001</v>
      </c>
      <c r="F131" s="172">
        <v>325919.31167600001</v>
      </c>
      <c r="G131" s="221">
        <v>292800</v>
      </c>
      <c r="H131" s="335">
        <v>1.4152146476363636</v>
      </c>
      <c r="I131" s="155">
        <v>78200</v>
      </c>
      <c r="J131" s="174">
        <f t="shared" si="23"/>
        <v>371000</v>
      </c>
      <c r="K131" s="221">
        <v>342576</v>
      </c>
      <c r="L131" s="335">
        <v>1.4152146476363636</v>
      </c>
      <c r="M131" s="155">
        <v>81328</v>
      </c>
      <c r="N131" s="174">
        <f t="shared" si="24"/>
        <v>423904</v>
      </c>
      <c r="O131" s="221">
        <v>354288</v>
      </c>
      <c r="P131" s="335">
        <v>1.4152146476363636</v>
      </c>
      <c r="Q131" s="155">
        <v>81328</v>
      </c>
      <c r="R131" s="174">
        <f t="shared" si="25"/>
        <v>435616</v>
      </c>
      <c r="S131" s="395">
        <f t="shared" si="19"/>
        <v>389109.827919</v>
      </c>
    </row>
    <row r="132" spans="1:19" x14ac:dyDescent="0.25">
      <c r="A132" s="37">
        <v>119</v>
      </c>
      <c r="B132" s="38" t="s">
        <v>171</v>
      </c>
      <c r="C132" s="9">
        <v>393000</v>
      </c>
      <c r="D132" s="124">
        <v>1.4152146476363636</v>
      </c>
      <c r="E132" s="11">
        <v>211498.52148</v>
      </c>
      <c r="F132" s="172">
        <v>604498.52148</v>
      </c>
      <c r="G132" s="221">
        <v>645900</v>
      </c>
      <c r="H132" s="335">
        <v>1.4152146476363636</v>
      </c>
      <c r="I132" s="155">
        <v>78200</v>
      </c>
      <c r="J132" s="174">
        <f t="shared" si="23"/>
        <v>724100</v>
      </c>
      <c r="K132" s="221">
        <v>729867</v>
      </c>
      <c r="L132" s="335">
        <v>1.4152146476363636</v>
      </c>
      <c r="M132" s="155">
        <v>80546</v>
      </c>
      <c r="N132" s="174">
        <f t="shared" si="24"/>
        <v>810413</v>
      </c>
      <c r="O132" s="221">
        <v>768621</v>
      </c>
      <c r="P132" s="335">
        <v>1.4152146476363636</v>
      </c>
      <c r="Q132" s="155">
        <v>80546</v>
      </c>
      <c r="R132" s="174">
        <f t="shared" si="25"/>
        <v>849167</v>
      </c>
      <c r="S132" s="395">
        <f t="shared" si="19"/>
        <v>747044.63037000003</v>
      </c>
    </row>
    <row r="133" spans="1:19" x14ac:dyDescent="0.25">
      <c r="A133" s="37">
        <v>120</v>
      </c>
      <c r="B133" s="38" t="s">
        <v>172</v>
      </c>
      <c r="C133" s="9">
        <v>510000</v>
      </c>
      <c r="D133" s="124">
        <v>1.8869593007272729</v>
      </c>
      <c r="E133" s="11">
        <v>273870.64294000005</v>
      </c>
      <c r="F133" s="172">
        <v>783870.64294000005</v>
      </c>
      <c r="G133" s="221">
        <v>838800</v>
      </c>
      <c r="H133" s="335">
        <v>1.8869593007272729</v>
      </c>
      <c r="I133" s="155">
        <v>104200</v>
      </c>
      <c r="J133" s="174">
        <f t="shared" si="23"/>
        <v>943000</v>
      </c>
      <c r="K133" s="221">
        <v>973008</v>
      </c>
      <c r="L133" s="335">
        <v>1.8869593007272729</v>
      </c>
      <c r="M133" s="155">
        <v>108368</v>
      </c>
      <c r="N133" s="174">
        <f t="shared" si="24"/>
        <v>1081376</v>
      </c>
      <c r="O133" s="221">
        <v>989784</v>
      </c>
      <c r="P133" s="335">
        <v>1.8869593007272729</v>
      </c>
      <c r="Q133" s="155">
        <v>106284</v>
      </c>
      <c r="R133" s="174">
        <f t="shared" si="25"/>
        <v>1096068</v>
      </c>
      <c r="S133" s="395">
        <f t="shared" si="19"/>
        <v>976078.66073500004</v>
      </c>
    </row>
    <row r="134" spans="1:19" x14ac:dyDescent="0.25">
      <c r="A134" s="37">
        <v>121</v>
      </c>
      <c r="B134" s="38" t="s">
        <v>173</v>
      </c>
      <c r="C134" s="9">
        <v>1056000</v>
      </c>
      <c r="D134" s="124">
        <v>3.7739186014545458</v>
      </c>
      <c r="E134" s="11">
        <v>568239.21433199989</v>
      </c>
      <c r="F134" s="172">
        <v>1624239.2143319999</v>
      </c>
      <c r="G134" s="221">
        <v>1768500</v>
      </c>
      <c r="H134" s="335">
        <v>3.7739186014545458</v>
      </c>
      <c r="I134" s="155">
        <v>208300</v>
      </c>
      <c r="J134" s="174">
        <f t="shared" si="23"/>
        <v>1976800</v>
      </c>
      <c r="K134" s="221">
        <v>1998405</v>
      </c>
      <c r="L134" s="335">
        <v>3.7739186014545458</v>
      </c>
      <c r="M134" s="155">
        <v>220798</v>
      </c>
      <c r="N134" s="174">
        <f t="shared" si="24"/>
        <v>2219203</v>
      </c>
      <c r="O134" s="221">
        <v>2175255</v>
      </c>
      <c r="P134" s="335">
        <v>3.7739186014545458</v>
      </c>
      <c r="Q134" s="155">
        <v>212466</v>
      </c>
      <c r="R134" s="174">
        <f t="shared" si="25"/>
        <v>2387721</v>
      </c>
      <c r="S134" s="395">
        <f t="shared" si="19"/>
        <v>2051990.8035829999</v>
      </c>
    </row>
    <row r="135" spans="1:19" x14ac:dyDescent="0.25">
      <c r="A135" s="37">
        <v>122</v>
      </c>
      <c r="B135" s="38" t="s">
        <v>175</v>
      </c>
      <c r="C135" s="9">
        <v>3273000</v>
      </c>
      <c r="D135" s="124">
        <v>3.7739186014545458</v>
      </c>
      <c r="E135" s="11">
        <v>1762156.9922360005</v>
      </c>
      <c r="F135" s="172">
        <v>5035156.9922360005</v>
      </c>
      <c r="G135" s="221">
        <v>6052950</v>
      </c>
      <c r="H135" s="335">
        <v>3.7739186014545458</v>
      </c>
      <c r="I135" s="155">
        <v>208300</v>
      </c>
      <c r="J135" s="174">
        <f t="shared" si="23"/>
        <v>6261250</v>
      </c>
      <c r="K135" s="221">
        <v>7081952</v>
      </c>
      <c r="L135" s="335">
        <v>3.7739186014545458</v>
      </c>
      <c r="M135" s="155">
        <v>214549</v>
      </c>
      <c r="N135" s="174">
        <f t="shared" si="24"/>
        <v>7296501</v>
      </c>
      <c r="O135" s="221">
        <v>7687247</v>
      </c>
      <c r="P135" s="335">
        <v>3.7739186014545458</v>
      </c>
      <c r="Q135" s="155">
        <v>216632</v>
      </c>
      <c r="R135" s="174">
        <f t="shared" si="25"/>
        <v>7903879</v>
      </c>
      <c r="S135" s="395">
        <f t="shared" ref="S135:S198" si="26">AVERAGE(N135,J135,F135,R135)</f>
        <v>6624196.7480589999</v>
      </c>
    </row>
    <row r="136" spans="1:19" x14ac:dyDescent="0.25">
      <c r="A136" s="37">
        <v>123</v>
      </c>
      <c r="B136" s="38" t="s">
        <v>177</v>
      </c>
      <c r="C136" s="9">
        <v>291000</v>
      </c>
      <c r="D136" s="124">
        <v>5.6608779021818192</v>
      </c>
      <c r="E136" s="11">
        <v>156633.73485600005</v>
      </c>
      <c r="F136" s="172">
        <v>447633.73485600005</v>
      </c>
      <c r="G136" s="221">
        <v>142950</v>
      </c>
      <c r="H136" s="335">
        <v>5.6608779021818192</v>
      </c>
      <c r="I136" s="221">
        <v>312400</v>
      </c>
      <c r="J136" s="174">
        <f t="shared" si="23"/>
        <v>455350</v>
      </c>
      <c r="K136" s="221">
        <v>161534</v>
      </c>
      <c r="L136" s="335">
        <v>5.6608779021818192</v>
      </c>
      <c r="M136" s="221">
        <v>328020</v>
      </c>
      <c r="N136" s="174">
        <f t="shared" si="24"/>
        <v>489554</v>
      </c>
      <c r="O136" s="221">
        <v>174399</v>
      </c>
      <c r="P136" s="335">
        <v>5.6608779021818192</v>
      </c>
      <c r="Q136" s="221">
        <v>324896</v>
      </c>
      <c r="R136" s="174">
        <f t="shared" si="25"/>
        <v>499295</v>
      </c>
      <c r="S136" s="395">
        <f t="shared" si="26"/>
        <v>472958.18371400004</v>
      </c>
    </row>
    <row r="137" spans="1:19" x14ac:dyDescent="0.25">
      <c r="A137" s="37">
        <v>124</v>
      </c>
      <c r="B137" s="38" t="s">
        <v>179</v>
      </c>
      <c r="C137" s="9">
        <v>520000</v>
      </c>
      <c r="D137" s="124">
        <v>2.8304292952727272</v>
      </c>
      <c r="E137" s="11">
        <v>279992.54826399998</v>
      </c>
      <c r="F137" s="172">
        <v>799992.54826399998</v>
      </c>
      <c r="G137" s="221">
        <v>788850</v>
      </c>
      <c r="H137" s="335">
        <v>2.8304292952727272</v>
      </c>
      <c r="I137" s="155">
        <v>156300</v>
      </c>
      <c r="J137" s="174">
        <f t="shared" si="23"/>
        <v>945150</v>
      </c>
      <c r="K137" s="221">
        <v>922955</v>
      </c>
      <c r="L137" s="335">
        <v>2.8304292952727272</v>
      </c>
      <c r="M137" s="155">
        <v>162552</v>
      </c>
      <c r="N137" s="174">
        <f t="shared" si="24"/>
        <v>1085507</v>
      </c>
      <c r="O137" s="221">
        <v>915066</v>
      </c>
      <c r="P137" s="335">
        <v>2.8304292952727272</v>
      </c>
      <c r="Q137" s="155">
        <v>157863</v>
      </c>
      <c r="R137" s="174">
        <f t="shared" si="25"/>
        <v>1072929</v>
      </c>
      <c r="S137" s="395">
        <f t="shared" si="26"/>
        <v>975894.63706600002</v>
      </c>
    </row>
    <row r="138" spans="1:19" x14ac:dyDescent="0.25">
      <c r="A138" s="37">
        <v>125</v>
      </c>
      <c r="B138" s="38" t="s">
        <v>180</v>
      </c>
      <c r="C138" s="9">
        <v>131000</v>
      </c>
      <c r="D138" s="124">
        <v>0.47174465309090913</v>
      </c>
      <c r="E138" s="11">
        <v>70060.537524000014</v>
      </c>
      <c r="F138" s="172">
        <v>201060.53752400001</v>
      </c>
      <c r="G138" s="221">
        <v>204150</v>
      </c>
      <c r="H138" s="335">
        <v>0.47174465309090913</v>
      </c>
      <c r="I138" s="155">
        <v>26200</v>
      </c>
      <c r="J138" s="174">
        <f t="shared" si="23"/>
        <v>230350</v>
      </c>
      <c r="K138" s="221">
        <v>238856</v>
      </c>
      <c r="L138" s="335">
        <v>0.47174465309090913</v>
      </c>
      <c r="M138" s="155">
        <v>27248</v>
      </c>
      <c r="N138" s="174">
        <f t="shared" si="24"/>
        <v>266104</v>
      </c>
      <c r="O138" s="221">
        <v>242939</v>
      </c>
      <c r="P138" s="335">
        <v>0.47174465309090913</v>
      </c>
      <c r="Q138" s="155">
        <v>26724</v>
      </c>
      <c r="R138" s="174">
        <f t="shared" si="25"/>
        <v>269663</v>
      </c>
      <c r="S138" s="395">
        <f t="shared" si="26"/>
        <v>241794.38438100001</v>
      </c>
    </row>
    <row r="139" spans="1:19" x14ac:dyDescent="0.25">
      <c r="A139" s="37">
        <v>126</v>
      </c>
      <c r="B139" s="38" t="s">
        <v>182</v>
      </c>
      <c r="C139" s="9">
        <v>805000</v>
      </c>
      <c r="D139" s="124">
        <v>10.063776500000001</v>
      </c>
      <c r="E139" s="11">
        <v>433324.56372800027</v>
      </c>
      <c r="F139" s="172">
        <v>1238324.5637280003</v>
      </c>
      <c r="G139" s="221">
        <v>831150</v>
      </c>
      <c r="H139" s="335">
        <v>10.063776500000001</v>
      </c>
      <c r="I139" s="155">
        <v>555300</v>
      </c>
      <c r="J139" s="174">
        <f t="shared" si="23"/>
        <v>1386450</v>
      </c>
      <c r="K139" s="221">
        <v>964134</v>
      </c>
      <c r="L139" s="335">
        <v>10.063776500000001</v>
      </c>
      <c r="M139" s="155">
        <v>588618</v>
      </c>
      <c r="N139" s="174">
        <f t="shared" si="24"/>
        <v>1552752</v>
      </c>
      <c r="O139" s="221">
        <v>1014003</v>
      </c>
      <c r="P139" s="335">
        <v>10.063776500000001</v>
      </c>
      <c r="Q139" s="155">
        <v>571959</v>
      </c>
      <c r="R139" s="174">
        <f t="shared" si="25"/>
        <v>1585962</v>
      </c>
      <c r="S139" s="395">
        <f t="shared" si="26"/>
        <v>1440872.140932</v>
      </c>
    </row>
    <row r="140" spans="1:19" x14ac:dyDescent="0.25">
      <c r="A140" s="37">
        <v>127</v>
      </c>
      <c r="B140" s="38" t="s">
        <v>183</v>
      </c>
      <c r="C140" s="9">
        <v>540000</v>
      </c>
      <c r="D140" s="124">
        <v>10.063776500000001</v>
      </c>
      <c r="E140" s="11">
        <v>291344.50520800008</v>
      </c>
      <c r="F140" s="172">
        <v>831344.50520800008</v>
      </c>
      <c r="G140" s="221">
        <v>319650</v>
      </c>
      <c r="H140" s="335">
        <v>10.063776500000001</v>
      </c>
      <c r="I140" s="155">
        <v>555300</v>
      </c>
      <c r="J140" s="174">
        <f t="shared" si="23"/>
        <v>874950</v>
      </c>
      <c r="K140" s="221">
        <v>367598</v>
      </c>
      <c r="L140" s="335">
        <v>10.063776500000001</v>
      </c>
      <c r="M140" s="155">
        <v>588618</v>
      </c>
      <c r="N140" s="174">
        <f t="shared" si="24"/>
        <v>956216</v>
      </c>
      <c r="O140" s="221">
        <v>373991</v>
      </c>
      <c r="P140" s="335">
        <v>10.063776500000001</v>
      </c>
      <c r="Q140" s="155">
        <v>566406</v>
      </c>
      <c r="R140" s="174">
        <f t="shared" si="25"/>
        <v>940397</v>
      </c>
      <c r="S140" s="395">
        <f t="shared" si="26"/>
        <v>900726.87630200002</v>
      </c>
    </row>
    <row r="141" spans="1:19" x14ac:dyDescent="0.25">
      <c r="A141" s="37">
        <v>128</v>
      </c>
      <c r="B141" s="38" t="s">
        <v>330</v>
      </c>
      <c r="C141" s="15" t="s">
        <v>10</v>
      </c>
      <c r="D141" s="124">
        <v>56.608721086909092</v>
      </c>
      <c r="E141" s="11">
        <v>3214500.425696</v>
      </c>
      <c r="F141" s="172">
        <v>3214500.425696</v>
      </c>
      <c r="G141" s="154" t="s">
        <v>10</v>
      </c>
      <c r="H141" s="335">
        <v>56.608721086909092</v>
      </c>
      <c r="I141" s="155">
        <v>3123600</v>
      </c>
      <c r="J141" s="174">
        <f>I141*1</f>
        <v>3123600</v>
      </c>
      <c r="K141" s="154" t="s">
        <v>10</v>
      </c>
      <c r="L141" s="335">
        <v>56.608721086909092</v>
      </c>
      <c r="M141" s="155">
        <v>3311016</v>
      </c>
      <c r="N141" s="174">
        <f>M141*1</f>
        <v>3311016</v>
      </c>
      <c r="O141" s="154" t="s">
        <v>10</v>
      </c>
      <c r="P141" s="335">
        <v>56.608721086909092</v>
      </c>
      <c r="Q141" s="155">
        <v>3248544</v>
      </c>
      <c r="R141" s="174">
        <f>Q141*1</f>
        <v>3248544</v>
      </c>
      <c r="S141" s="395">
        <f t="shared" si="26"/>
        <v>3224415.1064240001</v>
      </c>
    </row>
    <row r="142" spans="1:19" x14ac:dyDescent="0.25">
      <c r="A142" s="37">
        <v>129</v>
      </c>
      <c r="B142" s="38" t="s">
        <v>184</v>
      </c>
      <c r="C142" s="9">
        <v>2896000</v>
      </c>
      <c r="D142" s="124">
        <v>10.063776500000001</v>
      </c>
      <c r="E142" s="11">
        <v>1558938.1422560001</v>
      </c>
      <c r="F142" s="172">
        <v>4454938.1422560001</v>
      </c>
      <c r="G142" s="221">
        <v>4868850</v>
      </c>
      <c r="H142" s="335">
        <v>10.063776500000001</v>
      </c>
      <c r="I142" s="155">
        <v>555300</v>
      </c>
      <c r="J142" s="174">
        <f>G142+I142</f>
        <v>5424150</v>
      </c>
      <c r="K142" s="221">
        <v>5550489</v>
      </c>
      <c r="L142" s="335">
        <v>10.063776500000001</v>
      </c>
      <c r="M142" s="155">
        <v>588618</v>
      </c>
      <c r="N142" s="174">
        <f>K142+M142</f>
        <v>6139107</v>
      </c>
      <c r="O142" s="221">
        <v>6280817</v>
      </c>
      <c r="P142" s="335">
        <v>10.063776500000001</v>
      </c>
      <c r="Q142" s="155">
        <v>560853</v>
      </c>
      <c r="R142" s="174">
        <f>O142+Q142</f>
        <v>6841670</v>
      </c>
      <c r="S142" s="395">
        <f t="shared" si="26"/>
        <v>5714966.2855639998</v>
      </c>
    </row>
    <row r="143" spans="1:19" x14ac:dyDescent="0.25">
      <c r="A143" s="3"/>
      <c r="B143" s="36" t="s">
        <v>186</v>
      </c>
      <c r="C143" s="5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19" x14ac:dyDescent="0.25">
      <c r="A144" s="37">
        <v>130</v>
      </c>
      <c r="B144" s="38" t="s">
        <v>188</v>
      </c>
      <c r="C144" s="9">
        <v>583000</v>
      </c>
      <c r="D144" s="124">
        <v>5.6608779021818192</v>
      </c>
      <c r="E144" s="11">
        <v>314592.42915999994</v>
      </c>
      <c r="F144" s="172">
        <v>897592.42915999994</v>
      </c>
      <c r="G144" s="221">
        <v>715200</v>
      </c>
      <c r="H144" s="335">
        <v>5.6608779021818192</v>
      </c>
      <c r="I144" s="155">
        <v>312400</v>
      </c>
      <c r="J144" s="174">
        <f>G144+I144</f>
        <v>1027600</v>
      </c>
      <c r="K144" s="221">
        <v>836784</v>
      </c>
      <c r="L144" s="335">
        <v>5.6608779021818192</v>
      </c>
      <c r="M144" s="155">
        <v>328020</v>
      </c>
      <c r="N144" s="174">
        <f>K144+M144</f>
        <v>1164804</v>
      </c>
      <c r="O144" s="221">
        <v>886848</v>
      </c>
      <c r="P144" s="335">
        <v>5.6608779021818192</v>
      </c>
      <c r="Q144" s="155">
        <v>321772</v>
      </c>
      <c r="R144" s="174">
        <f>O144+Q144</f>
        <v>1208620</v>
      </c>
      <c r="S144" s="395">
        <f t="shared" si="26"/>
        <v>1074654.10729</v>
      </c>
    </row>
    <row r="145" spans="1:19" x14ac:dyDescent="0.25">
      <c r="A145" s="37">
        <v>131</v>
      </c>
      <c r="B145" s="38" t="s">
        <v>189</v>
      </c>
      <c r="C145" s="9">
        <v>507000</v>
      </c>
      <c r="D145" s="124">
        <v>5.6608779021818192</v>
      </c>
      <c r="E145" s="11">
        <v>272365.85596800002</v>
      </c>
      <c r="F145" s="172">
        <v>779365.85596800002</v>
      </c>
      <c r="G145" s="221">
        <v>561300</v>
      </c>
      <c r="H145" s="335">
        <v>5.6608779021818192</v>
      </c>
      <c r="I145" s="155">
        <v>312400</v>
      </c>
      <c r="J145" s="174">
        <f>G145+I145</f>
        <v>873700</v>
      </c>
      <c r="K145" s="221">
        <v>634269</v>
      </c>
      <c r="L145" s="335">
        <v>5.6608779021818192</v>
      </c>
      <c r="M145" s="155">
        <v>331144</v>
      </c>
      <c r="N145" s="174">
        <f>K145+M145</f>
        <v>965413</v>
      </c>
      <c r="O145" s="221">
        <v>684786</v>
      </c>
      <c r="P145" s="335">
        <v>5.6608779021818192</v>
      </c>
      <c r="Q145" s="155">
        <v>324896</v>
      </c>
      <c r="R145" s="174">
        <f>O145+Q145</f>
        <v>1009682</v>
      </c>
      <c r="S145" s="395">
        <f t="shared" si="26"/>
        <v>907040.21399199998</v>
      </c>
    </row>
    <row r="146" spans="1:19" x14ac:dyDescent="0.25">
      <c r="A146" s="37">
        <v>132</v>
      </c>
      <c r="B146" s="38" t="s">
        <v>190</v>
      </c>
      <c r="C146" s="9">
        <v>1841042.7925119998</v>
      </c>
      <c r="D146" s="13">
        <v>0</v>
      </c>
      <c r="E146" s="12" t="s">
        <v>10</v>
      </c>
      <c r="F146" s="172">
        <v>1841042.7925119998</v>
      </c>
      <c r="G146" s="152">
        <v>2322300</v>
      </c>
      <c r="H146" s="156">
        <v>0</v>
      </c>
      <c r="I146" s="154" t="s">
        <v>10</v>
      </c>
      <c r="J146" s="174">
        <f>G146*1</f>
        <v>2322300</v>
      </c>
      <c r="K146" s="152">
        <v>2670645</v>
      </c>
      <c r="L146" s="156">
        <v>0</v>
      </c>
      <c r="M146" s="154" t="s">
        <v>10</v>
      </c>
      <c r="N146" s="174">
        <f>K146*1</f>
        <v>2670645</v>
      </c>
      <c r="O146" s="152">
        <v>2693868</v>
      </c>
      <c r="P146" s="156">
        <v>0</v>
      </c>
      <c r="Q146" s="154" t="s">
        <v>10</v>
      </c>
      <c r="R146" s="174">
        <f>O146*1</f>
        <v>2693868</v>
      </c>
      <c r="S146" s="395">
        <f t="shared" si="26"/>
        <v>2381963.9481279999</v>
      </c>
    </row>
    <row r="147" spans="1:19" x14ac:dyDescent="0.25">
      <c r="A147" s="3"/>
      <c r="B147" s="36" t="s">
        <v>191</v>
      </c>
      <c r="C147" s="5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19" x14ac:dyDescent="0.25">
      <c r="A148" s="37">
        <v>133</v>
      </c>
      <c r="B148" s="38" t="s">
        <v>196</v>
      </c>
      <c r="C148" s="9">
        <v>651000</v>
      </c>
      <c r="D148" s="124">
        <v>1.8869593007272729</v>
      </c>
      <c r="E148" s="11">
        <v>350958.33707200002</v>
      </c>
      <c r="F148" s="172">
        <v>1001958.337072</v>
      </c>
      <c r="G148" s="221">
        <v>1111350</v>
      </c>
      <c r="H148" s="335">
        <v>1.8869593007272729</v>
      </c>
      <c r="I148" s="155">
        <v>104200</v>
      </c>
      <c r="J148" s="174">
        <f t="shared" ref="J148:J161" si="27">G148+I148</f>
        <v>1215550</v>
      </c>
      <c r="K148" s="221">
        <v>1289166</v>
      </c>
      <c r="L148" s="335">
        <v>1.8869593007272729</v>
      </c>
      <c r="M148" s="155">
        <v>108368</v>
      </c>
      <c r="N148" s="174">
        <f t="shared" ref="N148:N161" si="28">K148+M148</f>
        <v>1397534</v>
      </c>
      <c r="O148" s="221">
        <v>1389188</v>
      </c>
      <c r="P148" s="335">
        <v>1.8869593007272729</v>
      </c>
      <c r="Q148" s="155">
        <v>106284</v>
      </c>
      <c r="R148" s="174">
        <f t="shared" ref="R148:R161" si="29">O148+Q148</f>
        <v>1495472</v>
      </c>
      <c r="S148" s="395">
        <f t="shared" si="26"/>
        <v>1277628.584268</v>
      </c>
    </row>
    <row r="149" spans="1:19" x14ac:dyDescent="0.25">
      <c r="A149" s="37">
        <v>134</v>
      </c>
      <c r="B149" s="38" t="s">
        <v>192</v>
      </c>
      <c r="C149" s="9">
        <v>641000</v>
      </c>
      <c r="D149" s="124">
        <v>1.8869593007272729</v>
      </c>
      <c r="E149" s="11">
        <v>345094.99808399996</v>
      </c>
      <c r="F149" s="172">
        <v>986094.99808399996</v>
      </c>
      <c r="G149" s="221">
        <v>1103550</v>
      </c>
      <c r="H149" s="335">
        <v>1.8869593007272729</v>
      </c>
      <c r="I149" s="155">
        <v>104200</v>
      </c>
      <c r="J149" s="174">
        <f t="shared" si="27"/>
        <v>1207750</v>
      </c>
      <c r="K149" s="221">
        <v>1280118</v>
      </c>
      <c r="L149" s="335">
        <v>1.8869593007272729</v>
      </c>
      <c r="M149" s="155">
        <v>107326</v>
      </c>
      <c r="N149" s="174">
        <f t="shared" si="28"/>
        <v>1387444</v>
      </c>
      <c r="O149" s="221">
        <v>1390473</v>
      </c>
      <c r="P149" s="335">
        <v>1.8869593007272729</v>
      </c>
      <c r="Q149" s="155">
        <v>107326</v>
      </c>
      <c r="R149" s="174">
        <f t="shared" si="29"/>
        <v>1497799</v>
      </c>
      <c r="S149" s="395">
        <f t="shared" si="26"/>
        <v>1269771.9995209998</v>
      </c>
    </row>
    <row r="150" spans="1:19" x14ac:dyDescent="0.25">
      <c r="A150" s="37">
        <v>135</v>
      </c>
      <c r="B150" s="38" t="s">
        <v>193</v>
      </c>
      <c r="C150" s="9">
        <v>574000</v>
      </c>
      <c r="D150" s="127">
        <v>1.8869593007272729</v>
      </c>
      <c r="E150" s="11">
        <v>308572.15653599997</v>
      </c>
      <c r="F150" s="172">
        <v>882572.15653599997</v>
      </c>
      <c r="G150" s="221">
        <v>955500</v>
      </c>
      <c r="H150" s="337">
        <v>1.8869593007272729</v>
      </c>
      <c r="I150" s="155">
        <v>104200</v>
      </c>
      <c r="J150" s="174">
        <f t="shared" si="27"/>
        <v>1059700</v>
      </c>
      <c r="K150" s="221">
        <v>1117935</v>
      </c>
      <c r="L150" s="337">
        <v>1.8869593007272729</v>
      </c>
      <c r="M150" s="155">
        <v>110452</v>
      </c>
      <c r="N150" s="174">
        <f t="shared" si="28"/>
        <v>1228387</v>
      </c>
      <c r="O150" s="221">
        <v>1108380</v>
      </c>
      <c r="P150" s="337">
        <v>1.8869593007272729</v>
      </c>
      <c r="Q150" s="155">
        <v>106284</v>
      </c>
      <c r="R150" s="174">
        <f t="shared" si="29"/>
        <v>1214664</v>
      </c>
      <c r="S150" s="395">
        <f t="shared" si="26"/>
        <v>1096330.789134</v>
      </c>
    </row>
    <row r="151" spans="1:19" x14ac:dyDescent="0.25">
      <c r="A151" s="37">
        <v>136</v>
      </c>
      <c r="B151" s="38" t="s">
        <v>194</v>
      </c>
      <c r="C151" s="9">
        <v>1453000</v>
      </c>
      <c r="D151" s="124">
        <v>2.8304292952727272</v>
      </c>
      <c r="E151" s="11">
        <v>781844.05681600003</v>
      </c>
      <c r="F151" s="172">
        <v>2234844.056816</v>
      </c>
      <c r="G151" s="221">
        <v>2580600</v>
      </c>
      <c r="H151" s="335">
        <v>2.8304292952727272</v>
      </c>
      <c r="I151" s="155">
        <v>156300</v>
      </c>
      <c r="J151" s="174">
        <f t="shared" si="27"/>
        <v>2736900</v>
      </c>
      <c r="K151" s="221">
        <v>2993496</v>
      </c>
      <c r="L151" s="335">
        <v>2.8304292952727272</v>
      </c>
      <c r="M151" s="155">
        <v>165678</v>
      </c>
      <c r="N151" s="174">
        <f t="shared" si="28"/>
        <v>3159174</v>
      </c>
      <c r="O151" s="221">
        <v>3019302</v>
      </c>
      <c r="P151" s="335">
        <v>2.8304292952727272</v>
      </c>
      <c r="Q151" s="155">
        <v>164115</v>
      </c>
      <c r="R151" s="174">
        <f t="shared" si="29"/>
        <v>3183417</v>
      </c>
      <c r="S151" s="395">
        <f t="shared" si="26"/>
        <v>2828583.7642040001</v>
      </c>
    </row>
    <row r="152" spans="1:19" x14ac:dyDescent="0.25">
      <c r="A152" s="37">
        <v>137</v>
      </c>
      <c r="B152" s="38" t="s">
        <v>1198</v>
      </c>
      <c r="C152" s="9">
        <v>420000</v>
      </c>
      <c r="D152" s="124">
        <v>2.8304292952727272</v>
      </c>
      <c r="E152" s="11">
        <v>226503.27971600008</v>
      </c>
      <c r="F152" s="172">
        <v>646503.27971600008</v>
      </c>
      <c r="G152" s="221">
        <v>601050</v>
      </c>
      <c r="H152" s="335">
        <v>2.8304292952727272</v>
      </c>
      <c r="I152" s="155">
        <v>156300</v>
      </c>
      <c r="J152" s="174">
        <f t="shared" si="27"/>
        <v>757350</v>
      </c>
      <c r="K152" s="221">
        <v>673176</v>
      </c>
      <c r="L152" s="335">
        <v>2.8304292952727272</v>
      </c>
      <c r="M152" s="155">
        <v>164115</v>
      </c>
      <c r="N152" s="174">
        <f t="shared" si="28"/>
        <v>837291</v>
      </c>
      <c r="O152" s="221">
        <v>763334</v>
      </c>
      <c r="P152" s="335">
        <v>2.8304292952727272</v>
      </c>
      <c r="Q152" s="155">
        <v>160989</v>
      </c>
      <c r="R152" s="174">
        <f t="shared" si="29"/>
        <v>924323</v>
      </c>
      <c r="S152" s="395">
        <f t="shared" si="26"/>
        <v>791366.81992899999</v>
      </c>
    </row>
    <row r="153" spans="1:19" x14ac:dyDescent="0.25">
      <c r="A153" s="37">
        <v>138</v>
      </c>
      <c r="B153" s="38" t="s">
        <v>197</v>
      </c>
      <c r="C153" s="9">
        <v>295000</v>
      </c>
      <c r="D153" s="124">
        <v>2.8304292952727272</v>
      </c>
      <c r="E153" s="11">
        <v>158191.71783199999</v>
      </c>
      <c r="F153" s="172">
        <v>453191.71783199999</v>
      </c>
      <c r="G153" s="221">
        <v>352950</v>
      </c>
      <c r="H153" s="335">
        <v>2.8304292952727272</v>
      </c>
      <c r="I153" s="155">
        <v>156300</v>
      </c>
      <c r="J153" s="174">
        <f t="shared" si="27"/>
        <v>509250</v>
      </c>
      <c r="K153" s="221">
        <v>416481</v>
      </c>
      <c r="L153" s="335">
        <v>2.8304292952727272</v>
      </c>
      <c r="M153" s="155">
        <v>164115</v>
      </c>
      <c r="N153" s="174">
        <f t="shared" si="28"/>
        <v>580596</v>
      </c>
      <c r="O153" s="221">
        <v>427070</v>
      </c>
      <c r="P153" s="335">
        <v>2.8304292952727272</v>
      </c>
      <c r="Q153" s="155">
        <v>159426</v>
      </c>
      <c r="R153" s="174">
        <f t="shared" si="29"/>
        <v>586496</v>
      </c>
      <c r="S153" s="395">
        <f t="shared" si="26"/>
        <v>532383.429458</v>
      </c>
    </row>
    <row r="154" spans="1:19" x14ac:dyDescent="0.25">
      <c r="A154" s="37">
        <v>139</v>
      </c>
      <c r="B154" s="38" t="s">
        <v>199</v>
      </c>
      <c r="C154" s="9">
        <v>388000</v>
      </c>
      <c r="D154" s="124">
        <v>3.7739186014545458</v>
      </c>
      <c r="E154" s="11">
        <v>209384.46608400007</v>
      </c>
      <c r="F154" s="172">
        <v>597384.46608400007</v>
      </c>
      <c r="G154" s="221">
        <v>469500</v>
      </c>
      <c r="H154" s="335">
        <v>3.7739186014545458</v>
      </c>
      <c r="I154" s="155">
        <v>208300</v>
      </c>
      <c r="J154" s="174">
        <f t="shared" si="27"/>
        <v>677800</v>
      </c>
      <c r="K154" s="221">
        <v>539925</v>
      </c>
      <c r="L154" s="335">
        <v>3.7739186014545458</v>
      </c>
      <c r="M154" s="155">
        <v>214549</v>
      </c>
      <c r="N154" s="174">
        <f t="shared" si="28"/>
        <v>754474</v>
      </c>
      <c r="O154" s="221">
        <v>600960</v>
      </c>
      <c r="P154" s="335">
        <v>3.7739186014545458</v>
      </c>
      <c r="Q154" s="155">
        <v>216632</v>
      </c>
      <c r="R154" s="174">
        <f t="shared" si="29"/>
        <v>817592</v>
      </c>
      <c r="S154" s="395">
        <f t="shared" si="26"/>
        <v>711812.61652100005</v>
      </c>
    </row>
    <row r="155" spans="1:19" x14ac:dyDescent="0.25">
      <c r="A155" s="37">
        <v>140</v>
      </c>
      <c r="B155" s="38" t="s">
        <v>410</v>
      </c>
      <c r="C155" s="9">
        <v>290000</v>
      </c>
      <c r="D155" s="124">
        <v>2.8304292952727272</v>
      </c>
      <c r="E155" s="11">
        <v>156769.81173999998</v>
      </c>
      <c r="F155" s="172">
        <v>446769.81173999998</v>
      </c>
      <c r="G155" s="221">
        <v>346500</v>
      </c>
      <c r="H155" s="335">
        <v>2.8304292952727272</v>
      </c>
      <c r="I155" s="155">
        <v>156300</v>
      </c>
      <c r="J155" s="174">
        <f t="shared" si="27"/>
        <v>502800</v>
      </c>
      <c r="K155" s="221">
        <v>401940</v>
      </c>
      <c r="L155" s="335">
        <v>2.8304292952727272</v>
      </c>
      <c r="M155" s="155">
        <v>164115</v>
      </c>
      <c r="N155" s="174">
        <f t="shared" si="28"/>
        <v>566055</v>
      </c>
      <c r="O155" s="221">
        <v>436590</v>
      </c>
      <c r="P155" s="335">
        <v>2.8304292952727272</v>
      </c>
      <c r="Q155" s="155">
        <v>160989</v>
      </c>
      <c r="R155" s="174">
        <f t="shared" si="29"/>
        <v>597579</v>
      </c>
      <c r="S155" s="395">
        <f t="shared" si="26"/>
        <v>528300.95293499995</v>
      </c>
    </row>
    <row r="156" spans="1:19" x14ac:dyDescent="0.25">
      <c r="A156" s="37">
        <v>141</v>
      </c>
      <c r="B156" s="38" t="s">
        <v>205</v>
      </c>
      <c r="C156" s="9">
        <v>846000</v>
      </c>
      <c r="D156" s="124">
        <v>3.7739186014545458</v>
      </c>
      <c r="E156" s="11">
        <v>455342.06683600019</v>
      </c>
      <c r="F156" s="172">
        <v>1301342.0668360002</v>
      </c>
      <c r="G156" s="221">
        <v>1360950</v>
      </c>
      <c r="H156" s="335">
        <v>3.7739186014545458</v>
      </c>
      <c r="I156" s="155">
        <v>208300</v>
      </c>
      <c r="J156" s="174">
        <f t="shared" si="27"/>
        <v>1569250</v>
      </c>
      <c r="K156" s="221">
        <v>1565093</v>
      </c>
      <c r="L156" s="335">
        <v>3.7739186014545458</v>
      </c>
      <c r="M156" s="155">
        <v>218715</v>
      </c>
      <c r="N156" s="174">
        <f t="shared" si="28"/>
        <v>1783808</v>
      </c>
      <c r="O156" s="221">
        <v>1687578</v>
      </c>
      <c r="P156" s="335">
        <v>3.7739186014545458</v>
      </c>
      <c r="Q156" s="155">
        <v>216632</v>
      </c>
      <c r="R156" s="174">
        <f t="shared" si="29"/>
        <v>1904210</v>
      </c>
      <c r="S156" s="395">
        <f t="shared" si="26"/>
        <v>1639652.5167090001</v>
      </c>
    </row>
    <row r="157" spans="1:19" x14ac:dyDescent="0.25">
      <c r="A157" s="37">
        <v>142</v>
      </c>
      <c r="B157" s="38" t="s">
        <v>411</v>
      </c>
      <c r="C157" s="9">
        <v>680000</v>
      </c>
      <c r="D157" s="124">
        <v>3.7739186014545458</v>
      </c>
      <c r="E157" s="11">
        <v>365661.19363999984</v>
      </c>
      <c r="F157" s="172">
        <v>1045661.1936399998</v>
      </c>
      <c r="G157" s="221">
        <v>1037100</v>
      </c>
      <c r="H157" s="335">
        <v>3.7739186014545458</v>
      </c>
      <c r="I157" s="155">
        <v>208300</v>
      </c>
      <c r="J157" s="174">
        <f t="shared" si="27"/>
        <v>1245400</v>
      </c>
      <c r="K157" s="221">
        <v>1203036</v>
      </c>
      <c r="L157" s="335">
        <v>3.7739186014545458</v>
      </c>
      <c r="M157" s="155">
        <v>220798</v>
      </c>
      <c r="N157" s="174">
        <f t="shared" si="28"/>
        <v>1423834</v>
      </c>
      <c r="O157" s="221">
        <v>1286004</v>
      </c>
      <c r="P157" s="335">
        <v>3.7739186014545458</v>
      </c>
      <c r="Q157" s="155">
        <v>214549</v>
      </c>
      <c r="R157" s="174">
        <f t="shared" si="29"/>
        <v>1500553</v>
      </c>
      <c r="S157" s="395">
        <f t="shared" si="26"/>
        <v>1303862.0484099998</v>
      </c>
    </row>
    <row r="158" spans="1:19" x14ac:dyDescent="0.25">
      <c r="A158" s="37">
        <v>143</v>
      </c>
      <c r="B158" s="38" t="s">
        <v>200</v>
      </c>
      <c r="C158" s="9">
        <v>236000</v>
      </c>
      <c r="D158" s="127">
        <v>5.6608779021818192</v>
      </c>
      <c r="E158" s="11">
        <v>127102.70824799995</v>
      </c>
      <c r="F158" s="172">
        <v>363102.70824799995</v>
      </c>
      <c r="G158" s="221">
        <v>34050</v>
      </c>
      <c r="H158" s="337">
        <v>5.6608779021818192</v>
      </c>
      <c r="I158" s="155">
        <v>312400</v>
      </c>
      <c r="J158" s="174">
        <f t="shared" si="27"/>
        <v>346450</v>
      </c>
      <c r="K158" s="221">
        <v>39158</v>
      </c>
      <c r="L158" s="337">
        <v>5.6608779021818192</v>
      </c>
      <c r="M158" s="155">
        <v>328020</v>
      </c>
      <c r="N158" s="174">
        <f t="shared" si="28"/>
        <v>367178</v>
      </c>
      <c r="O158" s="221">
        <v>42563</v>
      </c>
      <c r="P158" s="337">
        <v>5.6608779021818192</v>
      </c>
      <c r="Q158" s="155">
        <v>315524</v>
      </c>
      <c r="R158" s="174">
        <f t="shared" si="29"/>
        <v>358087</v>
      </c>
      <c r="S158" s="395">
        <f t="shared" si="26"/>
        <v>358704.42706199997</v>
      </c>
    </row>
    <row r="159" spans="1:19" x14ac:dyDescent="0.25">
      <c r="A159" s="37">
        <v>144</v>
      </c>
      <c r="B159" s="38" t="s">
        <v>202</v>
      </c>
      <c r="C159" s="9">
        <v>2098000</v>
      </c>
      <c r="D159" s="124">
        <v>3.7739186014545458</v>
      </c>
      <c r="E159" s="11">
        <v>1129890.5288840001</v>
      </c>
      <c r="F159" s="172">
        <v>3227890.5288840001</v>
      </c>
      <c r="G159" s="221">
        <v>3799200</v>
      </c>
      <c r="H159" s="335">
        <v>3.7739186014545458</v>
      </c>
      <c r="I159" s="155">
        <v>208300</v>
      </c>
      <c r="J159" s="174">
        <f t="shared" si="27"/>
        <v>4007500</v>
      </c>
      <c r="K159" s="221">
        <v>4445064</v>
      </c>
      <c r="L159" s="335">
        <v>3.7739186014545458</v>
      </c>
      <c r="M159" s="155">
        <v>218715</v>
      </c>
      <c r="N159" s="174">
        <f t="shared" si="28"/>
        <v>4663779</v>
      </c>
      <c r="O159" s="221">
        <v>4635024</v>
      </c>
      <c r="P159" s="335">
        <v>3.7739186014545458</v>
      </c>
      <c r="Q159" s="155">
        <v>214549</v>
      </c>
      <c r="R159" s="174">
        <f t="shared" si="29"/>
        <v>4849573</v>
      </c>
      <c r="S159" s="395">
        <f t="shared" si="26"/>
        <v>4187185.6322210003</v>
      </c>
    </row>
    <row r="160" spans="1:19" x14ac:dyDescent="0.25">
      <c r="A160" s="37">
        <v>145</v>
      </c>
      <c r="B160" s="38" t="s">
        <v>203</v>
      </c>
      <c r="C160" s="9">
        <v>687000</v>
      </c>
      <c r="D160" s="124">
        <v>5.6608779021818192</v>
      </c>
      <c r="E160" s="11">
        <v>370584.22977200011</v>
      </c>
      <c r="F160" s="172">
        <v>1057584.2297720001</v>
      </c>
      <c r="G160" s="221">
        <v>914550</v>
      </c>
      <c r="H160" s="335">
        <v>5.6608779021818192</v>
      </c>
      <c r="I160" s="155">
        <v>312400</v>
      </c>
      <c r="J160" s="174">
        <f t="shared" si="27"/>
        <v>1226950</v>
      </c>
      <c r="K160" s="221">
        <v>1042587</v>
      </c>
      <c r="L160" s="335">
        <v>5.6608779021818192</v>
      </c>
      <c r="M160" s="155">
        <v>321772</v>
      </c>
      <c r="N160" s="174">
        <f t="shared" si="28"/>
        <v>1364359</v>
      </c>
      <c r="O160" s="221">
        <v>1115751</v>
      </c>
      <c r="P160" s="335">
        <v>5.6608779021818192</v>
      </c>
      <c r="Q160" s="155">
        <v>321772</v>
      </c>
      <c r="R160" s="174">
        <f t="shared" si="29"/>
        <v>1437523</v>
      </c>
      <c r="S160" s="395">
        <f t="shared" si="26"/>
        <v>1271604.0574429999</v>
      </c>
    </row>
    <row r="161" spans="1:19" x14ac:dyDescent="0.25">
      <c r="A161" s="37">
        <v>146</v>
      </c>
      <c r="B161" s="38" t="s">
        <v>1199</v>
      </c>
      <c r="C161" s="9">
        <v>2608000</v>
      </c>
      <c r="D161" s="124">
        <v>3.7739186014545458</v>
      </c>
      <c r="E161" s="11">
        <v>1404434.7954040002</v>
      </c>
      <c r="F161" s="172">
        <v>4012434.7954040002</v>
      </c>
      <c r="G161" s="221">
        <v>4788600</v>
      </c>
      <c r="H161" s="335">
        <v>3.7739186014545458</v>
      </c>
      <c r="I161" s="155">
        <v>208300</v>
      </c>
      <c r="J161" s="174">
        <f t="shared" si="27"/>
        <v>4996900</v>
      </c>
      <c r="K161" s="221">
        <v>5411118</v>
      </c>
      <c r="L161" s="335">
        <v>3.7739186014545458</v>
      </c>
      <c r="M161" s="155">
        <v>214549</v>
      </c>
      <c r="N161" s="174">
        <f t="shared" si="28"/>
        <v>5625667</v>
      </c>
      <c r="O161" s="221">
        <v>6081522</v>
      </c>
      <c r="P161" s="335">
        <v>3.7739186014545458</v>
      </c>
      <c r="Q161" s="155">
        <v>214549</v>
      </c>
      <c r="R161" s="174">
        <f t="shared" si="29"/>
        <v>6296071</v>
      </c>
      <c r="S161" s="395">
        <f t="shared" si="26"/>
        <v>5232768.1988510005</v>
      </c>
    </row>
    <row r="162" spans="1:19" x14ac:dyDescent="0.25">
      <c r="A162" s="3"/>
      <c r="B162" s="36" t="s">
        <v>208</v>
      </c>
      <c r="C162" s="5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</row>
    <row r="163" spans="1:19" x14ac:dyDescent="0.25">
      <c r="A163" s="37">
        <v>147</v>
      </c>
      <c r="B163" s="38" t="s">
        <v>414</v>
      </c>
      <c r="C163" s="9">
        <v>663000</v>
      </c>
      <c r="D163" s="124">
        <v>3.7739186014545458</v>
      </c>
      <c r="E163" s="11">
        <v>356449.71870000008</v>
      </c>
      <c r="F163" s="172">
        <v>1019449.7187000001</v>
      </c>
      <c r="G163" s="221">
        <v>998100</v>
      </c>
      <c r="H163" s="335">
        <v>3.7739186014545458</v>
      </c>
      <c r="I163" s="155">
        <v>208300</v>
      </c>
      <c r="J163" s="174">
        <f t="shared" ref="J163:J171" si="30">G163+I163</f>
        <v>1206400</v>
      </c>
      <c r="K163" s="221">
        <v>1137834</v>
      </c>
      <c r="L163" s="335">
        <v>3.7739186014545458</v>
      </c>
      <c r="M163" s="155">
        <v>218715</v>
      </c>
      <c r="N163" s="174">
        <f t="shared" ref="N163:N171" si="31">K163+M163</f>
        <v>1356549</v>
      </c>
      <c r="O163" s="221">
        <v>1267587</v>
      </c>
      <c r="P163" s="335">
        <v>3.7739186014545458</v>
      </c>
      <c r="Q163" s="155">
        <v>210383</v>
      </c>
      <c r="R163" s="174">
        <f t="shared" ref="R163:R171" si="32">O163+Q163</f>
        <v>1477970</v>
      </c>
      <c r="S163" s="395">
        <f t="shared" si="26"/>
        <v>1265092.179675</v>
      </c>
    </row>
    <row r="164" spans="1:19" x14ac:dyDescent="0.25">
      <c r="A164" s="37">
        <v>148</v>
      </c>
      <c r="B164" s="38" t="s">
        <v>415</v>
      </c>
      <c r="C164" s="9">
        <v>650000</v>
      </c>
      <c r="D164" s="124">
        <v>3.7739186014545458</v>
      </c>
      <c r="E164" s="11">
        <v>349427.062928</v>
      </c>
      <c r="F164" s="172">
        <v>999427.062928</v>
      </c>
      <c r="G164" s="221">
        <v>969150</v>
      </c>
      <c r="H164" s="335">
        <v>3.7739186014545458</v>
      </c>
      <c r="I164" s="155">
        <v>208300</v>
      </c>
      <c r="J164" s="174">
        <f t="shared" si="30"/>
        <v>1177450</v>
      </c>
      <c r="K164" s="221">
        <v>1114523</v>
      </c>
      <c r="L164" s="335">
        <v>3.7739186014545458</v>
      </c>
      <c r="M164" s="155">
        <v>218715</v>
      </c>
      <c r="N164" s="174">
        <f t="shared" si="31"/>
        <v>1333238</v>
      </c>
      <c r="O164" s="221">
        <v>1162980</v>
      </c>
      <c r="P164" s="335">
        <v>3.7739186014545458</v>
      </c>
      <c r="Q164" s="155">
        <v>218715</v>
      </c>
      <c r="R164" s="174">
        <f t="shared" si="32"/>
        <v>1381695</v>
      </c>
      <c r="S164" s="395">
        <f t="shared" si="26"/>
        <v>1222952.5157320001</v>
      </c>
    </row>
    <row r="165" spans="1:19" x14ac:dyDescent="0.25">
      <c r="A165" s="37">
        <v>149</v>
      </c>
      <c r="B165" s="102" t="s">
        <v>416</v>
      </c>
      <c r="C165" s="9">
        <v>835000</v>
      </c>
      <c r="D165" s="127">
        <v>3.7739186014545458</v>
      </c>
      <c r="E165" s="11">
        <v>450108.00384399993</v>
      </c>
      <c r="F165" s="172">
        <v>1285108.0038439999</v>
      </c>
      <c r="G165" s="221">
        <v>1342500</v>
      </c>
      <c r="H165" s="337">
        <v>3.7739186014545458</v>
      </c>
      <c r="I165" s="155">
        <v>208300</v>
      </c>
      <c r="J165" s="174">
        <f t="shared" si="30"/>
        <v>1550800</v>
      </c>
      <c r="K165" s="221">
        <v>1557300</v>
      </c>
      <c r="L165" s="337">
        <v>3.7739186014545458</v>
      </c>
      <c r="M165" s="155">
        <v>220798</v>
      </c>
      <c r="N165" s="174">
        <f t="shared" si="31"/>
        <v>1778098</v>
      </c>
      <c r="O165" s="221">
        <v>1584150</v>
      </c>
      <c r="P165" s="337">
        <v>3.7739186014545458</v>
      </c>
      <c r="Q165" s="155">
        <v>210383</v>
      </c>
      <c r="R165" s="174">
        <f t="shared" si="32"/>
        <v>1794533</v>
      </c>
      <c r="S165" s="395">
        <f t="shared" si="26"/>
        <v>1602134.7509610001</v>
      </c>
    </row>
    <row r="166" spans="1:19" x14ac:dyDescent="0.25">
      <c r="A166" s="37">
        <v>150</v>
      </c>
      <c r="B166" s="102" t="s">
        <v>417</v>
      </c>
      <c r="C166" s="9">
        <v>837000</v>
      </c>
      <c r="D166" s="127">
        <v>3.7739186014545458</v>
      </c>
      <c r="E166" s="11">
        <v>451285.75184400007</v>
      </c>
      <c r="F166" s="172">
        <v>1288285.7518440001</v>
      </c>
      <c r="G166" s="221">
        <v>1342500</v>
      </c>
      <c r="H166" s="337">
        <v>3.7739186014545458</v>
      </c>
      <c r="I166" s="155">
        <v>208300</v>
      </c>
      <c r="J166" s="174">
        <f t="shared" si="30"/>
        <v>1550800</v>
      </c>
      <c r="K166" s="221">
        <v>1557300</v>
      </c>
      <c r="L166" s="337">
        <v>3.7739186014545458</v>
      </c>
      <c r="M166" s="155">
        <v>214549</v>
      </c>
      <c r="N166" s="174">
        <f t="shared" si="31"/>
        <v>1771849</v>
      </c>
      <c r="O166" s="221">
        <v>1611000</v>
      </c>
      <c r="P166" s="337">
        <v>3.7739186014545458</v>
      </c>
      <c r="Q166" s="155">
        <v>216632</v>
      </c>
      <c r="R166" s="174">
        <f t="shared" si="32"/>
        <v>1827632</v>
      </c>
      <c r="S166" s="395">
        <f t="shared" si="26"/>
        <v>1609641.687961</v>
      </c>
    </row>
    <row r="167" spans="1:19" x14ac:dyDescent="0.25">
      <c r="A167" s="37">
        <v>151</v>
      </c>
      <c r="B167" s="38" t="s">
        <v>342</v>
      </c>
      <c r="C167" s="9">
        <v>238000</v>
      </c>
      <c r="D167" s="124">
        <v>3.7739186014545458</v>
      </c>
      <c r="E167" s="11">
        <v>127934.60621200001</v>
      </c>
      <c r="F167" s="172">
        <v>365934.60621200001</v>
      </c>
      <c r="G167" s="221">
        <v>173700</v>
      </c>
      <c r="H167" s="335">
        <v>3.7739186014545458</v>
      </c>
      <c r="I167" s="155">
        <v>208300</v>
      </c>
      <c r="J167" s="174">
        <f t="shared" si="30"/>
        <v>382000</v>
      </c>
      <c r="K167" s="221">
        <v>196281</v>
      </c>
      <c r="L167" s="335">
        <v>3.7739186014545458</v>
      </c>
      <c r="M167" s="155">
        <v>214549</v>
      </c>
      <c r="N167" s="174">
        <f t="shared" si="31"/>
        <v>410830</v>
      </c>
      <c r="O167" s="221">
        <v>208440</v>
      </c>
      <c r="P167" s="335">
        <v>3.7739186014545458</v>
      </c>
      <c r="Q167" s="155">
        <v>214549</v>
      </c>
      <c r="R167" s="174">
        <f t="shared" si="32"/>
        <v>422989</v>
      </c>
      <c r="S167" s="395">
        <f t="shared" si="26"/>
        <v>395438.40155299997</v>
      </c>
    </row>
    <row r="168" spans="1:19" x14ac:dyDescent="0.25">
      <c r="A168" s="37">
        <v>152</v>
      </c>
      <c r="B168" s="38" t="s">
        <v>210</v>
      </c>
      <c r="C168" s="9">
        <v>516000</v>
      </c>
      <c r="D168" s="124">
        <v>8.8057971956363641</v>
      </c>
      <c r="E168" s="11">
        <v>277265.90333200002</v>
      </c>
      <c r="F168" s="172">
        <v>793265.90333200002</v>
      </c>
      <c r="G168" s="221">
        <v>356250</v>
      </c>
      <c r="H168" s="335">
        <v>8.8057971956363641</v>
      </c>
      <c r="I168" s="155">
        <v>486000</v>
      </c>
      <c r="J168" s="174">
        <f t="shared" si="30"/>
        <v>842250</v>
      </c>
      <c r="K168" s="221">
        <v>406125</v>
      </c>
      <c r="L168" s="335">
        <v>8.8057971956363641</v>
      </c>
      <c r="M168" s="155">
        <v>500580</v>
      </c>
      <c r="N168" s="174">
        <f t="shared" si="31"/>
        <v>906705</v>
      </c>
      <c r="O168" s="221">
        <v>431063</v>
      </c>
      <c r="P168" s="335">
        <v>8.8057971956363641</v>
      </c>
      <c r="Q168" s="155">
        <v>510300</v>
      </c>
      <c r="R168" s="174">
        <f t="shared" si="32"/>
        <v>941363</v>
      </c>
      <c r="S168" s="395">
        <f t="shared" si="26"/>
        <v>870895.97583300003</v>
      </c>
    </row>
    <row r="169" spans="1:19" x14ac:dyDescent="0.25">
      <c r="A169" s="37">
        <v>153</v>
      </c>
      <c r="B169" s="38" t="s">
        <v>211</v>
      </c>
      <c r="C169" s="9">
        <v>445000</v>
      </c>
      <c r="D169" s="124">
        <v>8.8057971956363641</v>
      </c>
      <c r="E169" s="11">
        <v>239776.03468399995</v>
      </c>
      <c r="F169" s="172">
        <v>684776.03468399995</v>
      </c>
      <c r="G169" s="221">
        <v>220200</v>
      </c>
      <c r="H169" s="335">
        <v>8.8057971956363641</v>
      </c>
      <c r="I169" s="155">
        <v>486000</v>
      </c>
      <c r="J169" s="174">
        <f t="shared" si="30"/>
        <v>706200</v>
      </c>
      <c r="K169" s="221">
        <v>248826</v>
      </c>
      <c r="L169" s="335">
        <v>8.8057971956363641</v>
      </c>
      <c r="M169" s="155">
        <v>515160</v>
      </c>
      <c r="N169" s="174">
        <f t="shared" si="31"/>
        <v>763986</v>
      </c>
      <c r="O169" s="221">
        <v>268644</v>
      </c>
      <c r="P169" s="335">
        <v>8.8057971956363641</v>
      </c>
      <c r="Q169" s="155">
        <v>500580</v>
      </c>
      <c r="R169" s="174">
        <f t="shared" si="32"/>
        <v>769224</v>
      </c>
      <c r="S169" s="395">
        <f t="shared" si="26"/>
        <v>731046.50867100002</v>
      </c>
    </row>
    <row r="170" spans="1:19" x14ac:dyDescent="0.25">
      <c r="A170" s="37">
        <v>154</v>
      </c>
      <c r="B170" s="38" t="s">
        <v>343</v>
      </c>
      <c r="C170" s="9">
        <v>547000</v>
      </c>
      <c r="D170" s="124">
        <v>8.8057971956363641</v>
      </c>
      <c r="E170" s="11">
        <v>294593.16234000004</v>
      </c>
      <c r="F170" s="172">
        <v>841593.16234000004</v>
      </c>
      <c r="G170" s="221">
        <v>417450</v>
      </c>
      <c r="H170" s="335">
        <v>8.8057971956363641</v>
      </c>
      <c r="I170" s="155">
        <v>486000</v>
      </c>
      <c r="J170" s="174">
        <f t="shared" si="30"/>
        <v>903450</v>
      </c>
      <c r="K170" s="221">
        <v>471719</v>
      </c>
      <c r="L170" s="335">
        <v>8.8057971956363641</v>
      </c>
      <c r="M170" s="155">
        <v>500580</v>
      </c>
      <c r="N170" s="174">
        <f t="shared" si="31"/>
        <v>972299</v>
      </c>
      <c r="O170" s="221">
        <v>517638</v>
      </c>
      <c r="P170" s="335">
        <v>8.8057971956363641</v>
      </c>
      <c r="Q170" s="155">
        <v>490860</v>
      </c>
      <c r="R170" s="174">
        <f t="shared" si="32"/>
        <v>1008498</v>
      </c>
      <c r="S170" s="395">
        <f t="shared" si="26"/>
        <v>931460.04058500007</v>
      </c>
    </row>
    <row r="171" spans="1:19" x14ac:dyDescent="0.25">
      <c r="A171" s="37">
        <v>155</v>
      </c>
      <c r="B171" s="38" t="s">
        <v>213</v>
      </c>
      <c r="C171" s="9">
        <v>95000</v>
      </c>
      <c r="D171" s="124">
        <v>1.4152146476363636</v>
      </c>
      <c r="E171" s="11">
        <v>51717.232367999968</v>
      </c>
      <c r="F171" s="172">
        <v>146717.23236799997</v>
      </c>
      <c r="G171" s="152">
        <v>68250</v>
      </c>
      <c r="H171" s="335">
        <v>1.4152146476363636</v>
      </c>
      <c r="I171" s="155">
        <v>78200</v>
      </c>
      <c r="J171" s="174">
        <f t="shared" si="30"/>
        <v>146450</v>
      </c>
      <c r="K171" s="152">
        <v>77805</v>
      </c>
      <c r="L171" s="335">
        <v>1.4152146476363636</v>
      </c>
      <c r="M171" s="155">
        <v>82110</v>
      </c>
      <c r="N171" s="174">
        <f t="shared" si="31"/>
        <v>159915</v>
      </c>
      <c r="O171" s="152">
        <v>88043</v>
      </c>
      <c r="P171" s="335">
        <v>1.4152146476363636</v>
      </c>
      <c r="Q171" s="155">
        <v>79764</v>
      </c>
      <c r="R171" s="174">
        <f t="shared" si="32"/>
        <v>167807</v>
      </c>
      <c r="S171" s="395">
        <f t="shared" si="26"/>
        <v>155222.30809199999</v>
      </c>
    </row>
    <row r="172" spans="1:19" x14ac:dyDescent="0.25">
      <c r="A172" s="3"/>
      <c r="B172" s="36" t="s">
        <v>214</v>
      </c>
      <c r="C172" s="5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19" x14ac:dyDescent="0.25">
      <c r="A173" s="37">
        <v>156</v>
      </c>
      <c r="B173" s="38" t="s">
        <v>215</v>
      </c>
      <c r="C173" s="15" t="s">
        <v>10</v>
      </c>
      <c r="D173" s="124">
        <v>11.047182958545456</v>
      </c>
      <c r="E173" s="11">
        <v>630212.29126800003</v>
      </c>
      <c r="F173" s="172">
        <v>630212.29126800003</v>
      </c>
      <c r="G173" s="154" t="s">
        <v>10</v>
      </c>
      <c r="H173" s="335">
        <v>11.047182958545456</v>
      </c>
      <c r="I173" s="189">
        <v>609600</v>
      </c>
      <c r="J173" s="174">
        <f>I173*1</f>
        <v>609600</v>
      </c>
      <c r="K173" s="154" t="s">
        <v>10</v>
      </c>
      <c r="L173" s="335">
        <v>11.047182958545456</v>
      </c>
      <c r="M173" s="189">
        <v>640080</v>
      </c>
      <c r="N173" s="174">
        <f>M173*1</f>
        <v>640080</v>
      </c>
      <c r="O173" s="154" t="s">
        <v>10</v>
      </c>
      <c r="P173" s="335">
        <v>11.047182958545456</v>
      </c>
      <c r="Q173" s="189">
        <v>615696</v>
      </c>
      <c r="R173" s="174">
        <f>Q173*1</f>
        <v>615696</v>
      </c>
      <c r="S173" s="395">
        <f t="shared" si="26"/>
        <v>623897.07281699998</v>
      </c>
    </row>
    <row r="174" spans="1:19" x14ac:dyDescent="0.25">
      <c r="A174" s="37">
        <v>157</v>
      </c>
      <c r="B174" s="38" t="s">
        <v>216</v>
      </c>
      <c r="C174" s="9">
        <v>420000</v>
      </c>
      <c r="D174" s="124">
        <v>4.1453393036363639</v>
      </c>
      <c r="E174" s="11">
        <v>226290.79846800002</v>
      </c>
      <c r="F174" s="172">
        <v>646290.79846800002</v>
      </c>
      <c r="G174" s="221">
        <v>507450</v>
      </c>
      <c r="H174" s="335">
        <v>4.1453393036363639</v>
      </c>
      <c r="I174" s="155">
        <v>228800</v>
      </c>
      <c r="J174" s="174">
        <f t="shared" ref="J174:J188" si="33">G174+I174</f>
        <v>736250</v>
      </c>
      <c r="K174" s="221">
        <v>568344</v>
      </c>
      <c r="L174" s="335">
        <v>4.1453393036363639</v>
      </c>
      <c r="M174" s="155">
        <v>237952</v>
      </c>
      <c r="N174" s="174">
        <f t="shared" ref="N174:N188" si="34">K174+M174</f>
        <v>806296</v>
      </c>
      <c r="O174" s="221">
        <v>598791</v>
      </c>
      <c r="P174" s="335">
        <v>4.1453393036363639</v>
      </c>
      <c r="Q174" s="155">
        <v>237952</v>
      </c>
      <c r="R174" s="174">
        <f t="shared" ref="R174:R188" si="35">O174+Q174</f>
        <v>836743</v>
      </c>
      <c r="S174" s="395">
        <f t="shared" si="26"/>
        <v>756394.94961700006</v>
      </c>
    </row>
    <row r="175" spans="1:19" x14ac:dyDescent="0.25">
      <c r="A175" s="37">
        <v>158</v>
      </c>
      <c r="B175" s="38" t="s">
        <v>217</v>
      </c>
      <c r="C175" s="9">
        <v>289000</v>
      </c>
      <c r="D175" s="124">
        <v>1.8869593007272729</v>
      </c>
      <c r="E175" s="11">
        <v>155128.15274799999</v>
      </c>
      <c r="F175" s="172">
        <v>444128.15274799999</v>
      </c>
      <c r="G175" s="221">
        <v>406050</v>
      </c>
      <c r="H175" s="335">
        <v>1.8869593007272729</v>
      </c>
      <c r="I175" s="155">
        <v>104200</v>
      </c>
      <c r="J175" s="174">
        <f t="shared" si="33"/>
        <v>510250</v>
      </c>
      <c r="K175" s="221">
        <v>462897</v>
      </c>
      <c r="L175" s="335">
        <v>1.8869593007272729</v>
      </c>
      <c r="M175" s="155">
        <v>109410</v>
      </c>
      <c r="N175" s="174">
        <f t="shared" si="34"/>
        <v>572307</v>
      </c>
      <c r="O175" s="221">
        <v>491321</v>
      </c>
      <c r="P175" s="335">
        <v>1.8869593007272729</v>
      </c>
      <c r="Q175" s="155">
        <v>108368</v>
      </c>
      <c r="R175" s="174">
        <f t="shared" si="35"/>
        <v>599689</v>
      </c>
      <c r="S175" s="395">
        <f t="shared" si="26"/>
        <v>531593.53818699997</v>
      </c>
    </row>
    <row r="176" spans="1:19" x14ac:dyDescent="0.25">
      <c r="A176" s="37">
        <v>159</v>
      </c>
      <c r="B176" s="38" t="s">
        <v>218</v>
      </c>
      <c r="C176" s="9">
        <v>400000</v>
      </c>
      <c r="D176" s="124">
        <v>4.1453393036363639</v>
      </c>
      <c r="E176" s="11">
        <v>215351.331168</v>
      </c>
      <c r="F176" s="172">
        <v>615351.331168</v>
      </c>
      <c r="G176" s="221">
        <v>463650</v>
      </c>
      <c r="H176" s="335">
        <v>4.1453393036363639</v>
      </c>
      <c r="I176" s="155">
        <v>228800</v>
      </c>
      <c r="J176" s="174">
        <f t="shared" si="33"/>
        <v>692450</v>
      </c>
      <c r="K176" s="221">
        <v>537834</v>
      </c>
      <c r="L176" s="335">
        <v>4.1453393036363639</v>
      </c>
      <c r="M176" s="155">
        <v>242528</v>
      </c>
      <c r="N176" s="174">
        <f t="shared" si="34"/>
        <v>780362</v>
      </c>
      <c r="O176" s="221">
        <v>547107</v>
      </c>
      <c r="P176" s="335">
        <v>4.1453393036363639</v>
      </c>
      <c r="Q176" s="155">
        <v>237952</v>
      </c>
      <c r="R176" s="174">
        <f t="shared" si="35"/>
        <v>785059</v>
      </c>
      <c r="S176" s="395">
        <f t="shared" si="26"/>
        <v>718305.58279200003</v>
      </c>
    </row>
    <row r="177" spans="1:19" x14ac:dyDescent="0.25">
      <c r="A177" s="37">
        <v>160</v>
      </c>
      <c r="B177" s="38" t="s">
        <v>219</v>
      </c>
      <c r="C177" s="9">
        <v>904000</v>
      </c>
      <c r="D177" s="124">
        <v>11.047182958545456</v>
      </c>
      <c r="E177" s="11">
        <v>487531.21007600008</v>
      </c>
      <c r="F177" s="172">
        <v>1391531.2100760001</v>
      </c>
      <c r="G177" s="221">
        <v>961350</v>
      </c>
      <c r="H177" s="335">
        <v>11.047182958545456</v>
      </c>
      <c r="I177" s="155">
        <v>609600</v>
      </c>
      <c r="J177" s="174">
        <f t="shared" si="33"/>
        <v>1570950</v>
      </c>
      <c r="K177" s="221">
        <v>1095939</v>
      </c>
      <c r="L177" s="335">
        <v>11.047182958545456</v>
      </c>
      <c r="M177" s="155">
        <v>633984</v>
      </c>
      <c r="N177" s="174">
        <f t="shared" si="34"/>
        <v>1729923</v>
      </c>
      <c r="O177" s="221">
        <v>1230528</v>
      </c>
      <c r="P177" s="335">
        <v>11.047182958545456</v>
      </c>
      <c r="Q177" s="155">
        <v>640080</v>
      </c>
      <c r="R177" s="174">
        <f t="shared" si="35"/>
        <v>1870608</v>
      </c>
      <c r="S177" s="395">
        <f t="shared" si="26"/>
        <v>1640753.0525190001</v>
      </c>
    </row>
    <row r="178" spans="1:19" x14ac:dyDescent="0.25">
      <c r="A178" s="37">
        <v>161</v>
      </c>
      <c r="B178" s="38" t="s">
        <v>220</v>
      </c>
      <c r="C178" s="9">
        <v>353000</v>
      </c>
      <c r="D178" s="124">
        <v>8.2862562425454556</v>
      </c>
      <c r="E178" s="11">
        <v>190101.53461199999</v>
      </c>
      <c r="F178" s="172">
        <v>543101.53461199999</v>
      </c>
      <c r="G178" s="182">
        <v>71100</v>
      </c>
      <c r="H178" s="335">
        <v>8.2862562425454556</v>
      </c>
      <c r="I178" s="155">
        <v>457300</v>
      </c>
      <c r="J178" s="174">
        <f t="shared" si="33"/>
        <v>528400</v>
      </c>
      <c r="K178" s="182">
        <v>81765</v>
      </c>
      <c r="L178" s="335">
        <v>8.2862562425454556</v>
      </c>
      <c r="M178" s="155">
        <v>475592</v>
      </c>
      <c r="N178" s="174">
        <f t="shared" si="34"/>
        <v>557357</v>
      </c>
      <c r="O178" s="182">
        <v>91719</v>
      </c>
      <c r="P178" s="335">
        <v>8.2862562425454556</v>
      </c>
      <c r="Q178" s="155">
        <v>466446</v>
      </c>
      <c r="R178" s="174">
        <f t="shared" si="35"/>
        <v>558165</v>
      </c>
      <c r="S178" s="395">
        <f t="shared" si="26"/>
        <v>546755.883653</v>
      </c>
    </row>
    <row r="179" spans="1:19" x14ac:dyDescent="0.25">
      <c r="A179" s="37">
        <v>162</v>
      </c>
      <c r="B179" s="38" t="s">
        <v>221</v>
      </c>
      <c r="C179" s="9">
        <v>422000</v>
      </c>
      <c r="D179" s="124">
        <v>4.1453393036363639</v>
      </c>
      <c r="E179" s="11">
        <v>227835.44808</v>
      </c>
      <c r="F179" s="172">
        <v>649835.44808</v>
      </c>
      <c r="G179" s="221">
        <v>507600</v>
      </c>
      <c r="H179" s="335">
        <v>4.1453393036363639</v>
      </c>
      <c r="I179" s="155">
        <v>228800</v>
      </c>
      <c r="J179" s="174">
        <f t="shared" si="33"/>
        <v>736400</v>
      </c>
      <c r="K179" s="221">
        <v>593892</v>
      </c>
      <c r="L179" s="335">
        <v>4.1453393036363639</v>
      </c>
      <c r="M179" s="155">
        <v>235664</v>
      </c>
      <c r="N179" s="174">
        <f t="shared" si="34"/>
        <v>829556</v>
      </c>
      <c r="O179" s="221">
        <v>634500</v>
      </c>
      <c r="P179" s="335">
        <v>4.1453393036363639</v>
      </c>
      <c r="Q179" s="155">
        <v>237952</v>
      </c>
      <c r="R179" s="174">
        <f t="shared" si="35"/>
        <v>872452</v>
      </c>
      <c r="S179" s="395">
        <f t="shared" si="26"/>
        <v>772060.86202</v>
      </c>
    </row>
    <row r="180" spans="1:19" x14ac:dyDescent="0.25">
      <c r="A180" s="37">
        <v>163</v>
      </c>
      <c r="B180" s="38" t="s">
        <v>222</v>
      </c>
      <c r="C180" s="9">
        <v>1076000</v>
      </c>
      <c r="D180" s="124">
        <v>2.764383498909091</v>
      </c>
      <c r="E180" s="11">
        <v>579505.24526800006</v>
      </c>
      <c r="F180" s="172">
        <v>1655505.2452680001</v>
      </c>
      <c r="G180" s="221">
        <v>1880400</v>
      </c>
      <c r="H180" s="335">
        <v>2.764383498909091</v>
      </c>
      <c r="I180" s="155">
        <v>152700</v>
      </c>
      <c r="J180" s="174">
        <f t="shared" si="33"/>
        <v>2033100</v>
      </c>
      <c r="K180" s="221">
        <v>2143656</v>
      </c>
      <c r="L180" s="335">
        <v>2.764383498909091</v>
      </c>
      <c r="M180" s="155">
        <v>161862</v>
      </c>
      <c r="N180" s="174">
        <f t="shared" si="34"/>
        <v>2305518</v>
      </c>
      <c r="O180" s="221">
        <v>2425716</v>
      </c>
      <c r="P180" s="335">
        <v>2.764383498909091</v>
      </c>
      <c r="Q180" s="155">
        <v>155754</v>
      </c>
      <c r="R180" s="174">
        <f t="shared" si="35"/>
        <v>2581470</v>
      </c>
      <c r="S180" s="395">
        <f t="shared" si="26"/>
        <v>2143898.3113170001</v>
      </c>
    </row>
    <row r="181" spans="1:19" x14ac:dyDescent="0.25">
      <c r="A181" s="37">
        <v>164</v>
      </c>
      <c r="B181" s="38" t="s">
        <v>223</v>
      </c>
      <c r="C181" s="9">
        <v>5662000</v>
      </c>
      <c r="D181" s="124">
        <v>8.2862562425454556</v>
      </c>
      <c r="E181" s="11">
        <v>3049168.2681520004</v>
      </c>
      <c r="F181" s="172">
        <v>8711168.2681520004</v>
      </c>
      <c r="G181" s="221">
        <v>10394400</v>
      </c>
      <c r="H181" s="335">
        <v>8.2862562425454556</v>
      </c>
      <c r="I181" s="155">
        <v>457300</v>
      </c>
      <c r="J181" s="174">
        <f t="shared" si="33"/>
        <v>10851700</v>
      </c>
      <c r="K181" s="221">
        <v>12057504</v>
      </c>
      <c r="L181" s="335">
        <v>8.2862562425454556</v>
      </c>
      <c r="M181" s="155">
        <v>480165</v>
      </c>
      <c r="N181" s="174">
        <f t="shared" si="34"/>
        <v>12537669</v>
      </c>
      <c r="O181" s="221">
        <v>13304832</v>
      </c>
      <c r="P181" s="335">
        <v>8.2862562425454556</v>
      </c>
      <c r="Q181" s="155">
        <v>466446</v>
      </c>
      <c r="R181" s="174">
        <f t="shared" si="35"/>
        <v>13771278</v>
      </c>
      <c r="S181" s="395">
        <f t="shared" si="26"/>
        <v>11467953.817038</v>
      </c>
    </row>
    <row r="182" spans="1:19" x14ac:dyDescent="0.25">
      <c r="A182" s="37">
        <v>165</v>
      </c>
      <c r="B182" s="38" t="s">
        <v>224</v>
      </c>
      <c r="C182" s="9">
        <v>4504000</v>
      </c>
      <c r="D182" s="124">
        <v>8.2862562425454556</v>
      </c>
      <c r="E182" s="11">
        <v>2425116.3535719998</v>
      </c>
      <c r="F182" s="172">
        <v>6929116.3535719998</v>
      </c>
      <c r="G182" s="221">
        <v>8129550</v>
      </c>
      <c r="H182" s="335">
        <v>8.2862562425454556</v>
      </c>
      <c r="I182" s="155">
        <v>457300</v>
      </c>
      <c r="J182" s="174">
        <f t="shared" si="33"/>
        <v>8586850</v>
      </c>
      <c r="K182" s="221">
        <v>9186392</v>
      </c>
      <c r="L182" s="335">
        <v>8.2862562425454556</v>
      </c>
      <c r="M182" s="155">
        <v>475592</v>
      </c>
      <c r="N182" s="174">
        <f t="shared" si="34"/>
        <v>9661984</v>
      </c>
      <c r="O182" s="221">
        <v>10487120</v>
      </c>
      <c r="P182" s="335">
        <v>8.2862562425454556</v>
      </c>
      <c r="Q182" s="155">
        <v>461873</v>
      </c>
      <c r="R182" s="174">
        <f t="shared" si="35"/>
        <v>10948993</v>
      </c>
      <c r="S182" s="395">
        <f t="shared" si="26"/>
        <v>9031735.838392999</v>
      </c>
    </row>
    <row r="183" spans="1:19" x14ac:dyDescent="0.25">
      <c r="A183" s="37">
        <v>166</v>
      </c>
      <c r="B183" s="38" t="s">
        <v>225</v>
      </c>
      <c r="C183" s="9">
        <v>2698000</v>
      </c>
      <c r="D183" s="124">
        <v>4.1453393036363639</v>
      </c>
      <c r="E183" s="11">
        <v>1452336.2697999999</v>
      </c>
      <c r="F183" s="172">
        <v>4150336.2697999999</v>
      </c>
      <c r="G183" s="221">
        <v>4938450</v>
      </c>
      <c r="H183" s="335">
        <v>4.1453393036363639</v>
      </c>
      <c r="I183" s="155">
        <v>228800</v>
      </c>
      <c r="J183" s="174">
        <f t="shared" si="33"/>
        <v>5167250</v>
      </c>
      <c r="K183" s="221">
        <v>5629833</v>
      </c>
      <c r="L183" s="335">
        <v>4.1453393036363639</v>
      </c>
      <c r="M183" s="155">
        <v>240240</v>
      </c>
      <c r="N183" s="174">
        <f t="shared" si="34"/>
        <v>5870073</v>
      </c>
      <c r="O183" s="221">
        <v>6271832</v>
      </c>
      <c r="P183" s="335">
        <v>4.1453393036363639</v>
      </c>
      <c r="Q183" s="155">
        <v>235664</v>
      </c>
      <c r="R183" s="174">
        <f t="shared" si="35"/>
        <v>6507496</v>
      </c>
      <c r="S183" s="395">
        <f t="shared" si="26"/>
        <v>5423788.81745</v>
      </c>
    </row>
    <row r="184" spans="1:19" x14ac:dyDescent="0.25">
      <c r="A184" s="37">
        <v>167</v>
      </c>
      <c r="B184" s="38" t="s">
        <v>226</v>
      </c>
      <c r="C184" s="9">
        <v>5028000</v>
      </c>
      <c r="D184" s="127">
        <v>6.215643280000001</v>
      </c>
      <c r="E184" s="11">
        <v>2707814.1414120002</v>
      </c>
      <c r="F184" s="172">
        <v>7735814.1414120002</v>
      </c>
      <c r="G184" s="221">
        <v>5291250</v>
      </c>
      <c r="H184" s="337">
        <v>6.215643280000001</v>
      </c>
      <c r="I184" s="155">
        <v>343000</v>
      </c>
      <c r="J184" s="174">
        <f t="shared" si="33"/>
        <v>5634250</v>
      </c>
      <c r="K184" s="221">
        <v>5979113</v>
      </c>
      <c r="L184" s="337">
        <v>6.215643280000001</v>
      </c>
      <c r="M184" s="155">
        <v>353290</v>
      </c>
      <c r="N184" s="174">
        <f t="shared" si="34"/>
        <v>6332403</v>
      </c>
      <c r="O184" s="221">
        <v>6455325</v>
      </c>
      <c r="P184" s="337">
        <v>6.215643280000001</v>
      </c>
      <c r="Q184" s="155">
        <v>360150</v>
      </c>
      <c r="R184" s="174">
        <f t="shared" si="35"/>
        <v>6815475</v>
      </c>
      <c r="S184" s="395">
        <f t="shared" si="26"/>
        <v>6629485.5353530003</v>
      </c>
    </row>
    <row r="185" spans="1:19" x14ac:dyDescent="0.25">
      <c r="A185" s="37">
        <v>168</v>
      </c>
      <c r="B185" s="38" t="s">
        <v>227</v>
      </c>
      <c r="C185" s="9">
        <v>564000</v>
      </c>
      <c r="D185" s="124">
        <v>2.0747070294545455</v>
      </c>
      <c r="E185" s="11">
        <v>303485.11122000008</v>
      </c>
      <c r="F185" s="172">
        <v>867485.11122000008</v>
      </c>
      <c r="G185" s="221">
        <v>933150</v>
      </c>
      <c r="H185" s="335">
        <v>2.0747070294545455</v>
      </c>
      <c r="I185" s="155">
        <v>114500</v>
      </c>
      <c r="J185" s="174">
        <f t="shared" si="33"/>
        <v>1047650</v>
      </c>
      <c r="K185" s="221">
        <v>1045128</v>
      </c>
      <c r="L185" s="335">
        <v>2.0747070294545455</v>
      </c>
      <c r="M185" s="155">
        <v>117935</v>
      </c>
      <c r="N185" s="174">
        <f t="shared" si="34"/>
        <v>1163063</v>
      </c>
      <c r="O185" s="221">
        <v>1101117</v>
      </c>
      <c r="P185" s="335">
        <v>2.0747070294545455</v>
      </c>
      <c r="Q185" s="155">
        <v>116790</v>
      </c>
      <c r="R185" s="174">
        <f t="shared" si="35"/>
        <v>1217907</v>
      </c>
      <c r="S185" s="395">
        <f t="shared" si="26"/>
        <v>1074026.2778050001</v>
      </c>
    </row>
    <row r="186" spans="1:19" x14ac:dyDescent="0.25">
      <c r="A186" s="37">
        <v>169</v>
      </c>
      <c r="B186" s="38" t="s">
        <v>228</v>
      </c>
      <c r="C186" s="9">
        <v>2688000</v>
      </c>
      <c r="D186" s="124">
        <v>4.1453393036363639</v>
      </c>
      <c r="E186" s="11">
        <v>1446983.5494240001</v>
      </c>
      <c r="F186" s="172">
        <v>4134983.5494240001</v>
      </c>
      <c r="G186" s="221">
        <v>4890900</v>
      </c>
      <c r="H186" s="335">
        <v>4.1453393036363639</v>
      </c>
      <c r="I186" s="155">
        <v>228800</v>
      </c>
      <c r="J186" s="174">
        <f t="shared" si="33"/>
        <v>5119700</v>
      </c>
      <c r="K186" s="221">
        <v>5771262</v>
      </c>
      <c r="L186" s="335">
        <v>4.1453393036363639</v>
      </c>
      <c r="M186" s="155">
        <v>237952</v>
      </c>
      <c r="N186" s="174">
        <f t="shared" si="34"/>
        <v>6009214</v>
      </c>
      <c r="O186" s="221">
        <v>6260352</v>
      </c>
      <c r="P186" s="335">
        <v>4.1453393036363639</v>
      </c>
      <c r="Q186" s="155">
        <v>235664</v>
      </c>
      <c r="R186" s="174">
        <f t="shared" si="35"/>
        <v>6496016</v>
      </c>
      <c r="S186" s="395">
        <f t="shared" si="26"/>
        <v>5439978.387356</v>
      </c>
    </row>
    <row r="187" spans="1:19" x14ac:dyDescent="0.25">
      <c r="A187" s="37">
        <v>170</v>
      </c>
      <c r="B187" s="38" t="s">
        <v>229</v>
      </c>
      <c r="C187" s="9">
        <v>572000</v>
      </c>
      <c r="D187" s="124">
        <v>3.1207218130909093</v>
      </c>
      <c r="E187" s="11">
        <v>307539.8219160001</v>
      </c>
      <c r="F187" s="172">
        <v>879539.8219160001</v>
      </c>
      <c r="G187" s="221">
        <v>871650</v>
      </c>
      <c r="H187" s="335">
        <v>3.1207218130909093</v>
      </c>
      <c r="I187" s="155">
        <v>172300</v>
      </c>
      <c r="J187" s="174">
        <f t="shared" si="33"/>
        <v>1043950</v>
      </c>
      <c r="K187" s="221">
        <v>1019831</v>
      </c>
      <c r="L187" s="335">
        <v>3.1207218130909093</v>
      </c>
      <c r="M187" s="155">
        <v>179192</v>
      </c>
      <c r="N187" s="174">
        <f t="shared" si="34"/>
        <v>1199023</v>
      </c>
      <c r="O187" s="221">
        <v>1124429</v>
      </c>
      <c r="P187" s="335">
        <v>3.1207218130909093</v>
      </c>
      <c r="Q187" s="155">
        <v>180915</v>
      </c>
      <c r="R187" s="174">
        <f t="shared" si="35"/>
        <v>1305344</v>
      </c>
      <c r="S187" s="395">
        <f t="shared" si="26"/>
        <v>1106964.205479</v>
      </c>
    </row>
    <row r="188" spans="1:19" x14ac:dyDescent="0.25">
      <c r="A188" s="37">
        <v>171</v>
      </c>
      <c r="B188" s="38" t="s">
        <v>230</v>
      </c>
      <c r="C188" s="9">
        <v>285000</v>
      </c>
      <c r="D188" s="124">
        <v>6.215643280000001</v>
      </c>
      <c r="E188" s="11">
        <v>153841.24894399993</v>
      </c>
      <c r="F188" s="172">
        <v>438841.24894399993</v>
      </c>
      <c r="G188" s="221">
        <v>93000</v>
      </c>
      <c r="H188" s="335">
        <v>6.215643280000001</v>
      </c>
      <c r="I188" s="155">
        <v>343000</v>
      </c>
      <c r="J188" s="174">
        <f t="shared" si="33"/>
        <v>436000</v>
      </c>
      <c r="K188" s="221">
        <v>104160</v>
      </c>
      <c r="L188" s="335">
        <v>6.215643280000001</v>
      </c>
      <c r="M188" s="155">
        <v>353290</v>
      </c>
      <c r="N188" s="174">
        <f t="shared" si="34"/>
        <v>457450</v>
      </c>
      <c r="O188" s="221">
        <v>111600</v>
      </c>
      <c r="P188" s="335">
        <v>6.215643280000001</v>
      </c>
      <c r="Q188" s="155">
        <v>353290</v>
      </c>
      <c r="R188" s="174">
        <f t="shared" si="35"/>
        <v>464890</v>
      </c>
      <c r="S188" s="395">
        <f t="shared" si="26"/>
        <v>449295.31223599997</v>
      </c>
    </row>
    <row r="189" spans="1:19" x14ac:dyDescent="0.25">
      <c r="A189" s="37">
        <v>172</v>
      </c>
      <c r="B189" s="38" t="s">
        <v>231</v>
      </c>
      <c r="C189" s="15" t="s">
        <v>10</v>
      </c>
      <c r="D189" s="124">
        <v>8.2862562425454556</v>
      </c>
      <c r="E189" s="11">
        <v>475336.81565999996</v>
      </c>
      <c r="F189" s="172">
        <v>475336.81565999996</v>
      </c>
      <c r="G189" s="154" t="s">
        <v>10</v>
      </c>
      <c r="H189" s="335">
        <v>8.2862562425454556</v>
      </c>
      <c r="I189" s="155">
        <v>457300</v>
      </c>
      <c r="J189" s="174">
        <f>I189*1</f>
        <v>457300</v>
      </c>
      <c r="K189" s="154" t="s">
        <v>10</v>
      </c>
      <c r="L189" s="335">
        <v>8.2862562425454556</v>
      </c>
      <c r="M189" s="155">
        <v>471019</v>
      </c>
      <c r="N189" s="174">
        <f>M189*1</f>
        <v>471019</v>
      </c>
      <c r="O189" s="154" t="s">
        <v>10</v>
      </c>
      <c r="P189" s="335">
        <v>8.2862562425454556</v>
      </c>
      <c r="Q189" s="155">
        <v>461873</v>
      </c>
      <c r="R189" s="174">
        <f>Q189*1</f>
        <v>461873</v>
      </c>
      <c r="S189" s="395">
        <f t="shared" si="26"/>
        <v>466382.20391499996</v>
      </c>
    </row>
    <row r="190" spans="1:19" x14ac:dyDescent="0.25">
      <c r="A190" s="3"/>
      <c r="B190" s="91" t="s">
        <v>232</v>
      </c>
      <c r="C190" s="5"/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5">
      <c r="A191" s="37">
        <v>173</v>
      </c>
      <c r="B191" s="38" t="s">
        <v>1285</v>
      </c>
      <c r="C191" s="15" t="s">
        <v>10</v>
      </c>
      <c r="D191" s="126">
        <v>4.7477657999999998</v>
      </c>
      <c r="E191" s="11">
        <v>304318.72869999998</v>
      </c>
      <c r="F191" s="172">
        <v>304318.72869999998</v>
      </c>
      <c r="G191" s="154" t="s">
        <v>10</v>
      </c>
      <c r="H191" s="336">
        <v>4.7477657999999998</v>
      </c>
      <c r="I191" s="163">
        <v>289500</v>
      </c>
      <c r="J191" s="174">
        <f>I191*1</f>
        <v>289500</v>
      </c>
      <c r="K191" s="154" t="s">
        <v>10</v>
      </c>
      <c r="L191" s="336">
        <v>4.7477657999999998</v>
      </c>
      <c r="M191" s="163">
        <v>306870</v>
      </c>
      <c r="N191" s="174">
        <f>M191*1</f>
        <v>306870</v>
      </c>
      <c r="O191" s="154" t="s">
        <v>10</v>
      </c>
      <c r="P191" s="336">
        <v>4.7477657999999998</v>
      </c>
      <c r="Q191" s="163">
        <v>303975</v>
      </c>
      <c r="R191" s="174">
        <f>Q191*1</f>
        <v>303975</v>
      </c>
      <c r="S191" s="395">
        <f t="shared" si="26"/>
        <v>301165.93217499997</v>
      </c>
    </row>
    <row r="192" spans="1:19" x14ac:dyDescent="0.25">
      <c r="A192" s="37">
        <v>174</v>
      </c>
      <c r="B192" s="38" t="s">
        <v>233</v>
      </c>
      <c r="C192" s="9">
        <v>904000</v>
      </c>
      <c r="D192" s="124">
        <v>3.5477986512727275</v>
      </c>
      <c r="E192" s="11">
        <v>486643.72305599996</v>
      </c>
      <c r="F192" s="172">
        <v>1390643.723056</v>
      </c>
      <c r="G192" s="221">
        <v>1488750</v>
      </c>
      <c r="H192" s="335">
        <v>3.5477986512727275</v>
      </c>
      <c r="I192" s="155">
        <v>195900</v>
      </c>
      <c r="J192" s="174">
        <f t="shared" ref="J192:J206" si="36">G192+I192</f>
        <v>1684650</v>
      </c>
      <c r="K192" s="221">
        <v>1667400</v>
      </c>
      <c r="L192" s="335">
        <v>3.5477986512727275</v>
      </c>
      <c r="M192" s="155">
        <v>205695</v>
      </c>
      <c r="N192" s="174">
        <f t="shared" ref="N192:N206" si="37">K192+M192</f>
        <v>1873095</v>
      </c>
      <c r="O192" s="221">
        <v>1890713</v>
      </c>
      <c r="P192" s="335">
        <v>3.5477986512727275</v>
      </c>
      <c r="Q192" s="155">
        <v>201777</v>
      </c>
      <c r="R192" s="174">
        <f t="shared" ref="R192:R206" si="38">O192+Q192</f>
        <v>2092490</v>
      </c>
      <c r="S192" s="395">
        <f t="shared" si="26"/>
        <v>1760219.6807639999</v>
      </c>
    </row>
    <row r="193" spans="1:19" x14ac:dyDescent="0.25">
      <c r="A193" s="37">
        <v>175</v>
      </c>
      <c r="B193" s="38" t="s">
        <v>234</v>
      </c>
      <c r="C193" s="9">
        <v>317000</v>
      </c>
      <c r="D193" s="124">
        <v>4.1453393036363639</v>
      </c>
      <c r="E193" s="11">
        <v>170695.07606400002</v>
      </c>
      <c r="F193" s="172">
        <v>487695.07606400002</v>
      </c>
      <c r="G193" s="221">
        <v>305700</v>
      </c>
      <c r="H193" s="335">
        <v>4.1453393036363639</v>
      </c>
      <c r="I193" s="155">
        <v>228800</v>
      </c>
      <c r="J193" s="174">
        <f t="shared" si="36"/>
        <v>534500</v>
      </c>
      <c r="K193" s="221">
        <v>360726</v>
      </c>
      <c r="L193" s="335">
        <v>4.1453393036363639</v>
      </c>
      <c r="M193" s="155">
        <v>235664</v>
      </c>
      <c r="N193" s="174">
        <f t="shared" si="37"/>
        <v>596390</v>
      </c>
      <c r="O193" s="221">
        <v>360726</v>
      </c>
      <c r="P193" s="335">
        <v>4.1453393036363639</v>
      </c>
      <c r="Q193" s="155">
        <v>237952</v>
      </c>
      <c r="R193" s="174">
        <f t="shared" si="38"/>
        <v>598678</v>
      </c>
      <c r="S193" s="395">
        <f t="shared" si="26"/>
        <v>554315.76901599998</v>
      </c>
    </row>
    <row r="194" spans="1:19" x14ac:dyDescent="0.25">
      <c r="A194" s="37">
        <v>176</v>
      </c>
      <c r="B194" s="38" t="s">
        <v>235</v>
      </c>
      <c r="C194" s="9">
        <v>475000</v>
      </c>
      <c r="D194" s="124">
        <v>2.0001834247272727</v>
      </c>
      <c r="E194" s="11">
        <v>256404.08207999996</v>
      </c>
      <c r="F194" s="172">
        <v>731404.08207999996</v>
      </c>
      <c r="G194" s="221">
        <v>764850</v>
      </c>
      <c r="H194" s="335">
        <v>2.0001834247272727</v>
      </c>
      <c r="I194" s="155">
        <v>110500</v>
      </c>
      <c r="J194" s="174">
        <f t="shared" si="36"/>
        <v>875350</v>
      </c>
      <c r="K194" s="221">
        <v>879578</v>
      </c>
      <c r="L194" s="335">
        <v>2.0001834247272727</v>
      </c>
      <c r="M194" s="155">
        <v>113815</v>
      </c>
      <c r="N194" s="174">
        <f t="shared" si="37"/>
        <v>993393</v>
      </c>
      <c r="O194" s="221">
        <v>910172</v>
      </c>
      <c r="P194" s="335">
        <v>2.0001834247272727</v>
      </c>
      <c r="Q194" s="155">
        <v>116025</v>
      </c>
      <c r="R194" s="174">
        <f t="shared" si="38"/>
        <v>1026197</v>
      </c>
      <c r="S194" s="395">
        <f t="shared" si="26"/>
        <v>906586.02052000002</v>
      </c>
    </row>
    <row r="195" spans="1:19" x14ac:dyDescent="0.25">
      <c r="A195" s="37">
        <v>177</v>
      </c>
      <c r="B195" s="38" t="s">
        <v>236</v>
      </c>
      <c r="C195" s="9">
        <v>314000</v>
      </c>
      <c r="D195" s="124">
        <v>4.1453393036363639</v>
      </c>
      <c r="E195" s="11">
        <v>168415.78901600005</v>
      </c>
      <c r="F195" s="172">
        <v>482415.78901600005</v>
      </c>
      <c r="G195" s="221">
        <v>297000</v>
      </c>
      <c r="H195" s="335">
        <v>4.1453393036363639</v>
      </c>
      <c r="I195" s="155">
        <v>228800</v>
      </c>
      <c r="J195" s="174">
        <f t="shared" si="36"/>
        <v>525800</v>
      </c>
      <c r="K195" s="221">
        <v>332640</v>
      </c>
      <c r="L195" s="335">
        <v>4.1453393036363639</v>
      </c>
      <c r="M195" s="155">
        <v>240240</v>
      </c>
      <c r="N195" s="174">
        <f t="shared" si="37"/>
        <v>572880</v>
      </c>
      <c r="O195" s="221">
        <v>386100</v>
      </c>
      <c r="P195" s="335">
        <v>4.1453393036363639</v>
      </c>
      <c r="Q195" s="155">
        <v>233376</v>
      </c>
      <c r="R195" s="174">
        <f t="shared" si="38"/>
        <v>619476</v>
      </c>
      <c r="S195" s="395">
        <f t="shared" si="26"/>
        <v>550142.947254</v>
      </c>
    </row>
    <row r="196" spans="1:19" x14ac:dyDescent="0.25">
      <c r="A196" s="37">
        <v>178</v>
      </c>
      <c r="B196" s="38" t="s">
        <v>237</v>
      </c>
      <c r="C196" s="9">
        <v>387000</v>
      </c>
      <c r="D196" s="124">
        <v>3.1207218130909093</v>
      </c>
      <c r="E196" s="11">
        <v>208982.88595999987</v>
      </c>
      <c r="F196" s="172">
        <v>595982.88595999987</v>
      </c>
      <c r="G196" s="221">
        <v>511200</v>
      </c>
      <c r="H196" s="335">
        <v>3.1207218130909093</v>
      </c>
      <c r="I196" s="155">
        <v>172300</v>
      </c>
      <c r="J196" s="174">
        <f t="shared" si="36"/>
        <v>683500</v>
      </c>
      <c r="K196" s="221">
        <v>603216</v>
      </c>
      <c r="L196" s="335">
        <v>3.1207218130909093</v>
      </c>
      <c r="M196" s="155">
        <v>179192</v>
      </c>
      <c r="N196" s="174">
        <f t="shared" si="37"/>
        <v>782408</v>
      </c>
      <c r="O196" s="221">
        <v>623664</v>
      </c>
      <c r="P196" s="335">
        <v>3.1207218130909093</v>
      </c>
      <c r="Q196" s="155">
        <v>179192</v>
      </c>
      <c r="R196" s="174">
        <f t="shared" si="38"/>
        <v>802856</v>
      </c>
      <c r="S196" s="395">
        <f t="shared" si="26"/>
        <v>716186.72148999991</v>
      </c>
    </row>
    <row r="197" spans="1:19" x14ac:dyDescent="0.25">
      <c r="A197" s="37">
        <v>179</v>
      </c>
      <c r="B197" s="38" t="s">
        <v>239</v>
      </c>
      <c r="C197" s="9">
        <v>521000</v>
      </c>
      <c r="D197" s="124">
        <v>3.1207218130909093</v>
      </c>
      <c r="E197" s="11">
        <v>279814.67065599991</v>
      </c>
      <c r="F197" s="172">
        <v>800814.67065599991</v>
      </c>
      <c r="G197" s="221">
        <v>775350</v>
      </c>
      <c r="H197" s="335">
        <v>3.1207218130909093</v>
      </c>
      <c r="I197" s="155">
        <v>172300</v>
      </c>
      <c r="J197" s="174">
        <f t="shared" si="36"/>
        <v>947650</v>
      </c>
      <c r="K197" s="221">
        <v>868392</v>
      </c>
      <c r="L197" s="335">
        <v>3.1207218130909093</v>
      </c>
      <c r="M197" s="155">
        <v>180915</v>
      </c>
      <c r="N197" s="174">
        <f t="shared" si="37"/>
        <v>1049307</v>
      </c>
      <c r="O197" s="221">
        <v>945927</v>
      </c>
      <c r="P197" s="335">
        <v>3.1207218130909093</v>
      </c>
      <c r="Q197" s="155">
        <v>174023</v>
      </c>
      <c r="R197" s="174">
        <f t="shared" si="38"/>
        <v>1119950</v>
      </c>
      <c r="S197" s="395">
        <f t="shared" si="26"/>
        <v>979430.41766399995</v>
      </c>
    </row>
    <row r="198" spans="1:19" x14ac:dyDescent="0.25">
      <c r="A198" s="37">
        <v>180</v>
      </c>
      <c r="B198" s="38" t="s">
        <v>241</v>
      </c>
      <c r="C198" s="9">
        <v>214000</v>
      </c>
      <c r="D198" s="124">
        <v>0.52740078909090915</v>
      </c>
      <c r="E198" s="11">
        <v>115272.65627199999</v>
      </c>
      <c r="F198" s="172">
        <v>329272.65627199999</v>
      </c>
      <c r="G198" s="221">
        <v>363600</v>
      </c>
      <c r="H198" s="335">
        <v>0.52740078909090915</v>
      </c>
      <c r="I198" s="155">
        <v>29200</v>
      </c>
      <c r="J198" s="174">
        <f t="shared" si="36"/>
        <v>392800</v>
      </c>
      <c r="K198" s="221">
        <v>410868</v>
      </c>
      <c r="L198" s="335">
        <v>0.52740078909090915</v>
      </c>
      <c r="M198" s="155">
        <v>30076</v>
      </c>
      <c r="N198" s="174">
        <f t="shared" si="37"/>
        <v>440944</v>
      </c>
      <c r="O198" s="221">
        <v>465408</v>
      </c>
      <c r="P198" s="335">
        <v>0.52740078909090915</v>
      </c>
      <c r="Q198" s="155">
        <v>29492</v>
      </c>
      <c r="R198" s="174">
        <f t="shared" si="38"/>
        <v>494900</v>
      </c>
      <c r="S198" s="395">
        <f t="shared" si="26"/>
        <v>414479.16406799998</v>
      </c>
    </row>
    <row r="199" spans="1:19" x14ac:dyDescent="0.25">
      <c r="A199" s="37">
        <v>181</v>
      </c>
      <c r="B199" s="38" t="s">
        <v>242</v>
      </c>
      <c r="C199" s="9">
        <v>794000</v>
      </c>
      <c r="D199" s="124">
        <v>1.050089538909091</v>
      </c>
      <c r="E199" s="11">
        <v>427311.85251599993</v>
      </c>
      <c r="F199" s="172">
        <v>1221311.8525159999</v>
      </c>
      <c r="G199" s="221">
        <v>1449450</v>
      </c>
      <c r="H199" s="335">
        <v>1.050089538909091</v>
      </c>
      <c r="I199" s="155">
        <v>58000</v>
      </c>
      <c r="J199" s="174">
        <f t="shared" si="36"/>
        <v>1507450</v>
      </c>
      <c r="K199" s="221">
        <v>1681362</v>
      </c>
      <c r="L199" s="335">
        <v>1.050089538909091</v>
      </c>
      <c r="M199" s="155">
        <v>60320</v>
      </c>
      <c r="N199" s="174">
        <f t="shared" si="37"/>
        <v>1741682</v>
      </c>
      <c r="O199" s="221">
        <v>1855296</v>
      </c>
      <c r="P199" s="335">
        <v>1.050089538909091</v>
      </c>
      <c r="Q199" s="155">
        <v>59160</v>
      </c>
      <c r="R199" s="174">
        <f t="shared" si="38"/>
        <v>1914456</v>
      </c>
      <c r="S199" s="395">
        <f t="shared" ref="S199:S262" si="39">AVERAGE(N199,J199,F199,R199)</f>
        <v>1596224.963129</v>
      </c>
    </row>
    <row r="200" spans="1:19" x14ac:dyDescent="0.25">
      <c r="A200" s="37">
        <v>182</v>
      </c>
      <c r="B200" s="38" t="s">
        <v>344</v>
      </c>
      <c r="C200" s="9">
        <v>1154000</v>
      </c>
      <c r="D200" s="124">
        <v>3.5477986512727275</v>
      </c>
      <c r="E200" s="11">
        <v>622025.47553199995</v>
      </c>
      <c r="F200" s="172">
        <v>1776025.475532</v>
      </c>
      <c r="G200" s="221">
        <v>1962450</v>
      </c>
      <c r="H200" s="335">
        <v>3.5477986512727275</v>
      </c>
      <c r="I200" s="155">
        <v>195900</v>
      </c>
      <c r="J200" s="174">
        <f t="shared" si="36"/>
        <v>2158350</v>
      </c>
      <c r="K200" s="221">
        <v>2296067</v>
      </c>
      <c r="L200" s="335">
        <v>3.5477986512727275</v>
      </c>
      <c r="M200" s="155">
        <v>201777</v>
      </c>
      <c r="N200" s="174">
        <f t="shared" si="37"/>
        <v>2497844</v>
      </c>
      <c r="O200" s="221">
        <v>2453063</v>
      </c>
      <c r="P200" s="335">
        <v>3.5477986512727275</v>
      </c>
      <c r="Q200" s="155">
        <v>201777</v>
      </c>
      <c r="R200" s="174">
        <f t="shared" si="38"/>
        <v>2654840</v>
      </c>
      <c r="S200" s="395">
        <f t="shared" si="39"/>
        <v>2271764.8688829998</v>
      </c>
    </row>
    <row r="201" spans="1:19" x14ac:dyDescent="0.25">
      <c r="A201" s="37">
        <v>183</v>
      </c>
      <c r="B201" s="38" t="s">
        <v>246</v>
      </c>
      <c r="C201" s="9">
        <v>2315000</v>
      </c>
      <c r="D201" s="124">
        <v>8.2306001065454559</v>
      </c>
      <c r="E201" s="11">
        <v>1246367.3820200004</v>
      </c>
      <c r="F201" s="172">
        <v>3561367.3820200004</v>
      </c>
      <c r="G201" s="221">
        <v>3912900</v>
      </c>
      <c r="H201" s="335">
        <v>8.2306001065454559</v>
      </c>
      <c r="I201" s="155">
        <v>454200</v>
      </c>
      <c r="J201" s="174">
        <f t="shared" si="36"/>
        <v>4367100</v>
      </c>
      <c r="K201" s="221">
        <v>4460706</v>
      </c>
      <c r="L201" s="335">
        <v>8.2306001065454559</v>
      </c>
      <c r="M201" s="155">
        <v>481452</v>
      </c>
      <c r="N201" s="174">
        <f t="shared" si="37"/>
        <v>4942158</v>
      </c>
      <c r="O201" s="221">
        <v>4578093</v>
      </c>
      <c r="P201" s="335">
        <v>8.2306001065454559</v>
      </c>
      <c r="Q201" s="155">
        <v>463284</v>
      </c>
      <c r="R201" s="174">
        <f t="shared" si="38"/>
        <v>5041377</v>
      </c>
      <c r="S201" s="395">
        <f t="shared" si="39"/>
        <v>4478000.5955050001</v>
      </c>
    </row>
    <row r="202" spans="1:19" x14ac:dyDescent="0.25">
      <c r="A202" s="37">
        <v>184</v>
      </c>
      <c r="B202" s="38" t="s">
        <v>245</v>
      </c>
      <c r="C202" s="9">
        <v>2558000</v>
      </c>
      <c r="D202" s="124">
        <v>4.1453393036363639</v>
      </c>
      <c r="E202" s="11">
        <v>1377691.5600800002</v>
      </c>
      <c r="F202" s="172">
        <v>3935691.5600800002</v>
      </c>
      <c r="G202" s="221">
        <v>4650000</v>
      </c>
      <c r="H202" s="335">
        <v>4.1453393036363639</v>
      </c>
      <c r="I202" s="155">
        <v>228800</v>
      </c>
      <c r="J202" s="174">
        <f t="shared" si="36"/>
        <v>4878800</v>
      </c>
      <c r="K202" s="221">
        <v>5440500</v>
      </c>
      <c r="L202" s="335">
        <v>4.1453393036363639</v>
      </c>
      <c r="M202" s="155">
        <v>242528</v>
      </c>
      <c r="N202" s="174">
        <f t="shared" si="37"/>
        <v>5683028</v>
      </c>
      <c r="O202" s="221">
        <v>5673000</v>
      </c>
      <c r="P202" s="335">
        <v>4.1453393036363639</v>
      </c>
      <c r="Q202" s="155">
        <v>235664</v>
      </c>
      <c r="R202" s="174">
        <f t="shared" si="38"/>
        <v>5908664</v>
      </c>
      <c r="S202" s="395">
        <f t="shared" si="39"/>
        <v>5101545.8900199998</v>
      </c>
    </row>
    <row r="203" spans="1:19" x14ac:dyDescent="0.25">
      <c r="A203" s="37">
        <v>185</v>
      </c>
      <c r="B203" s="38" t="s">
        <v>247</v>
      </c>
      <c r="C203" s="9">
        <v>1154000</v>
      </c>
      <c r="D203" s="124">
        <v>4.1453393036363639</v>
      </c>
      <c r="E203" s="11">
        <v>621823.34210400004</v>
      </c>
      <c r="F203" s="172">
        <v>1775823.342104</v>
      </c>
      <c r="G203" s="221">
        <v>1926000</v>
      </c>
      <c r="H203" s="335">
        <v>4.1453393036363639</v>
      </c>
      <c r="I203" s="155">
        <v>228800</v>
      </c>
      <c r="J203" s="174">
        <f t="shared" si="36"/>
        <v>2154800</v>
      </c>
      <c r="K203" s="221">
        <v>2272680</v>
      </c>
      <c r="L203" s="335">
        <v>4.1453393036363639</v>
      </c>
      <c r="M203" s="155">
        <v>240240</v>
      </c>
      <c r="N203" s="174">
        <f t="shared" si="37"/>
        <v>2512920</v>
      </c>
      <c r="O203" s="221">
        <v>2311200</v>
      </c>
      <c r="P203" s="335">
        <v>4.1453393036363639</v>
      </c>
      <c r="Q203" s="155">
        <v>237952</v>
      </c>
      <c r="R203" s="174">
        <f t="shared" si="38"/>
        <v>2549152</v>
      </c>
      <c r="S203" s="395">
        <f t="shared" si="39"/>
        <v>2248173.8355259998</v>
      </c>
    </row>
    <row r="204" spans="1:19" x14ac:dyDescent="0.25">
      <c r="A204" s="37">
        <v>186</v>
      </c>
      <c r="B204" s="38" t="s">
        <v>248</v>
      </c>
      <c r="C204" s="9">
        <v>1009000</v>
      </c>
      <c r="D204" s="124">
        <v>4.1453393036363639</v>
      </c>
      <c r="E204" s="11">
        <v>543341.62330799992</v>
      </c>
      <c r="F204" s="172">
        <v>1552341.6233079999</v>
      </c>
      <c r="G204" s="221">
        <v>1633950</v>
      </c>
      <c r="H204" s="335">
        <v>4.1453393036363639</v>
      </c>
      <c r="I204" s="155">
        <v>228800</v>
      </c>
      <c r="J204" s="174">
        <f t="shared" si="36"/>
        <v>1862750</v>
      </c>
      <c r="K204" s="221">
        <v>1911722</v>
      </c>
      <c r="L204" s="335">
        <v>4.1453393036363639</v>
      </c>
      <c r="M204" s="155">
        <v>237952</v>
      </c>
      <c r="N204" s="174">
        <f t="shared" si="37"/>
        <v>2149674</v>
      </c>
      <c r="O204" s="221">
        <v>2091456</v>
      </c>
      <c r="P204" s="335">
        <v>4.1453393036363639</v>
      </c>
      <c r="Q204" s="155">
        <v>231088</v>
      </c>
      <c r="R204" s="174">
        <f t="shared" si="38"/>
        <v>2322544</v>
      </c>
      <c r="S204" s="395">
        <f t="shared" si="39"/>
        <v>1971827.405827</v>
      </c>
    </row>
    <row r="205" spans="1:19" x14ac:dyDescent="0.25">
      <c r="A205" s="37">
        <v>187</v>
      </c>
      <c r="B205" s="38" t="s">
        <v>243</v>
      </c>
      <c r="C205" s="9">
        <v>522000</v>
      </c>
      <c r="D205" s="124">
        <v>4.1453393036363639</v>
      </c>
      <c r="E205" s="11">
        <v>281606.08678000001</v>
      </c>
      <c r="F205" s="172">
        <v>803606.08678000001</v>
      </c>
      <c r="G205" s="221">
        <v>702900</v>
      </c>
      <c r="H205" s="335">
        <v>4.1453393036363639</v>
      </c>
      <c r="I205" s="155">
        <v>228800</v>
      </c>
      <c r="J205" s="174">
        <f t="shared" si="36"/>
        <v>931700</v>
      </c>
      <c r="K205" s="221">
        <v>822393</v>
      </c>
      <c r="L205" s="335">
        <v>4.1453393036363639</v>
      </c>
      <c r="M205" s="155">
        <v>237952</v>
      </c>
      <c r="N205" s="174">
        <f t="shared" si="37"/>
        <v>1060345</v>
      </c>
      <c r="O205" s="221">
        <v>878625</v>
      </c>
      <c r="P205" s="335">
        <v>4.1453393036363639</v>
      </c>
      <c r="Q205" s="155">
        <v>237952</v>
      </c>
      <c r="R205" s="174">
        <f t="shared" si="38"/>
        <v>1116577</v>
      </c>
      <c r="S205" s="395">
        <f t="shared" si="39"/>
        <v>978057.021695</v>
      </c>
    </row>
    <row r="206" spans="1:19" x14ac:dyDescent="0.25">
      <c r="A206" s="37">
        <v>188</v>
      </c>
      <c r="B206" s="38" t="s">
        <v>244</v>
      </c>
      <c r="C206" s="9">
        <v>509000</v>
      </c>
      <c r="D206" s="124">
        <v>4.1453393036363639</v>
      </c>
      <c r="E206" s="11">
        <v>273679.89041200001</v>
      </c>
      <c r="F206" s="172">
        <v>782679.89041200001</v>
      </c>
      <c r="G206" s="221">
        <v>676650</v>
      </c>
      <c r="H206" s="335">
        <v>4.1453393036363639</v>
      </c>
      <c r="I206" s="155">
        <v>228800</v>
      </c>
      <c r="J206" s="174">
        <f t="shared" si="36"/>
        <v>905450</v>
      </c>
      <c r="K206" s="221">
        <v>791681</v>
      </c>
      <c r="L206" s="335">
        <v>4.1453393036363639</v>
      </c>
      <c r="M206" s="155">
        <v>240240</v>
      </c>
      <c r="N206" s="174">
        <f t="shared" si="37"/>
        <v>1031921</v>
      </c>
      <c r="O206" s="221">
        <v>866112</v>
      </c>
      <c r="P206" s="335">
        <v>4.1453393036363639</v>
      </c>
      <c r="Q206" s="155">
        <v>240240</v>
      </c>
      <c r="R206" s="174">
        <f t="shared" si="38"/>
        <v>1106352</v>
      </c>
      <c r="S206" s="395">
        <f t="shared" si="39"/>
        <v>956600.722603</v>
      </c>
    </row>
    <row r="207" spans="1:19" x14ac:dyDescent="0.25">
      <c r="A207" s="37">
        <v>189</v>
      </c>
      <c r="B207" s="38" t="s">
        <v>249</v>
      </c>
      <c r="C207" s="15" t="s">
        <v>10</v>
      </c>
      <c r="D207" s="124">
        <v>0.79473177127272732</v>
      </c>
      <c r="E207" s="11">
        <v>51989.609756000005</v>
      </c>
      <c r="F207" s="172">
        <v>51989.609756000005</v>
      </c>
      <c r="G207" s="154" t="s">
        <v>10</v>
      </c>
      <c r="H207" s="335">
        <v>0.79473177127272732</v>
      </c>
      <c r="I207" s="155">
        <v>43900</v>
      </c>
      <c r="J207" s="174">
        <f t="shared" ref="J207:J214" si="40">I207*1</f>
        <v>43900</v>
      </c>
      <c r="K207" s="154" t="s">
        <v>10</v>
      </c>
      <c r="L207" s="335">
        <v>0.79473177127272732</v>
      </c>
      <c r="M207" s="155">
        <v>45656</v>
      </c>
      <c r="N207" s="174">
        <f t="shared" ref="N207:N214" si="41">M207*1</f>
        <v>45656</v>
      </c>
      <c r="O207" s="154" t="s">
        <v>10</v>
      </c>
      <c r="P207" s="335">
        <v>0.79473177127272732</v>
      </c>
      <c r="Q207" s="155">
        <v>46095</v>
      </c>
      <c r="R207" s="174">
        <f t="shared" ref="R207:R214" si="42">Q207*1</f>
        <v>46095</v>
      </c>
      <c r="S207" s="395">
        <f t="shared" si="39"/>
        <v>46910.152438999998</v>
      </c>
    </row>
    <row r="208" spans="1:19" x14ac:dyDescent="0.25">
      <c r="A208" s="37">
        <v>190</v>
      </c>
      <c r="B208" s="38" t="s">
        <v>250</v>
      </c>
      <c r="C208" s="15" t="s">
        <v>10</v>
      </c>
      <c r="D208" s="124">
        <v>0.79473177127272732</v>
      </c>
      <c r="E208" s="11">
        <v>51287.341756000002</v>
      </c>
      <c r="F208" s="172">
        <v>51287.341756000002</v>
      </c>
      <c r="G208" s="154" t="s">
        <v>10</v>
      </c>
      <c r="H208" s="335">
        <v>0.79473177127272732</v>
      </c>
      <c r="I208" s="155">
        <v>43900</v>
      </c>
      <c r="J208" s="174">
        <f t="shared" si="40"/>
        <v>43900</v>
      </c>
      <c r="K208" s="154" t="s">
        <v>10</v>
      </c>
      <c r="L208" s="335">
        <v>0.79473177127272732</v>
      </c>
      <c r="M208" s="155">
        <v>46095</v>
      </c>
      <c r="N208" s="174">
        <f t="shared" si="41"/>
        <v>46095</v>
      </c>
      <c r="O208" s="154" t="s">
        <v>10</v>
      </c>
      <c r="P208" s="335">
        <v>0.79473177127272732</v>
      </c>
      <c r="Q208" s="155">
        <v>44339</v>
      </c>
      <c r="R208" s="174">
        <f t="shared" si="42"/>
        <v>44339</v>
      </c>
      <c r="S208" s="395">
        <f t="shared" si="39"/>
        <v>46405.335439000002</v>
      </c>
    </row>
    <row r="209" spans="1:19" x14ac:dyDescent="0.25">
      <c r="A209" s="37">
        <v>191</v>
      </c>
      <c r="B209" s="38" t="s">
        <v>251</v>
      </c>
      <c r="C209" s="15" t="s">
        <v>10</v>
      </c>
      <c r="D209" s="124">
        <v>2.6458293632727274</v>
      </c>
      <c r="E209" s="11">
        <v>157702.40850000002</v>
      </c>
      <c r="F209" s="172">
        <v>157702.40850000002</v>
      </c>
      <c r="G209" s="154" t="s">
        <v>10</v>
      </c>
      <c r="H209" s="335">
        <v>2.6458293632727274</v>
      </c>
      <c r="I209" s="155">
        <v>146100</v>
      </c>
      <c r="J209" s="174">
        <f t="shared" si="40"/>
        <v>146100</v>
      </c>
      <c r="K209" s="154" t="s">
        <v>10</v>
      </c>
      <c r="L209" s="335">
        <v>2.6458293632727274</v>
      </c>
      <c r="M209" s="155">
        <v>153405</v>
      </c>
      <c r="N209" s="174">
        <f t="shared" si="41"/>
        <v>153405</v>
      </c>
      <c r="O209" s="154" t="s">
        <v>10</v>
      </c>
      <c r="P209" s="335">
        <v>2.6458293632727274</v>
      </c>
      <c r="Q209" s="155">
        <v>149022</v>
      </c>
      <c r="R209" s="174">
        <f t="shared" si="42"/>
        <v>149022</v>
      </c>
      <c r="S209" s="395">
        <f t="shared" si="39"/>
        <v>151557.352125</v>
      </c>
    </row>
    <row r="210" spans="1:19" x14ac:dyDescent="0.25">
      <c r="A210" s="37">
        <v>192</v>
      </c>
      <c r="B210" s="38" t="s">
        <v>252</v>
      </c>
      <c r="C210" s="15" t="s">
        <v>10</v>
      </c>
      <c r="D210" s="124">
        <v>1.6551810410909091</v>
      </c>
      <c r="E210" s="11">
        <v>99889.914319999996</v>
      </c>
      <c r="F210" s="172">
        <v>99889.914319999996</v>
      </c>
      <c r="G210" s="154" t="s">
        <v>10</v>
      </c>
      <c r="H210" s="335">
        <v>1.6551810410909091</v>
      </c>
      <c r="I210" s="155">
        <v>91400</v>
      </c>
      <c r="J210" s="174">
        <f t="shared" si="40"/>
        <v>91400</v>
      </c>
      <c r="K210" s="154" t="s">
        <v>10</v>
      </c>
      <c r="L210" s="335">
        <v>1.6551810410909091</v>
      </c>
      <c r="M210" s="155">
        <v>95056</v>
      </c>
      <c r="N210" s="174">
        <f t="shared" si="41"/>
        <v>95056</v>
      </c>
      <c r="O210" s="154" t="s">
        <v>10</v>
      </c>
      <c r="P210" s="335">
        <v>1.6551810410909091</v>
      </c>
      <c r="Q210" s="155">
        <v>94142</v>
      </c>
      <c r="R210" s="174">
        <f t="shared" si="42"/>
        <v>94142</v>
      </c>
      <c r="S210" s="395">
        <f t="shared" si="39"/>
        <v>95121.978579999995</v>
      </c>
    </row>
    <row r="211" spans="1:19" x14ac:dyDescent="0.25">
      <c r="A211" s="37">
        <v>193</v>
      </c>
      <c r="B211" s="38" t="s">
        <v>253</v>
      </c>
      <c r="C211" s="15" t="s">
        <v>10</v>
      </c>
      <c r="D211" s="124">
        <v>11.904175445454547</v>
      </c>
      <c r="E211" s="11">
        <v>683435.77022000006</v>
      </c>
      <c r="F211" s="172">
        <v>683435.77022000006</v>
      </c>
      <c r="G211" s="154" t="s">
        <v>10</v>
      </c>
      <c r="H211" s="335">
        <v>11.904175445454547</v>
      </c>
      <c r="I211" s="155">
        <v>657000</v>
      </c>
      <c r="J211" s="174">
        <f t="shared" si="40"/>
        <v>657000</v>
      </c>
      <c r="K211" s="154" t="s">
        <v>10</v>
      </c>
      <c r="L211" s="335">
        <v>11.904175445454547</v>
      </c>
      <c r="M211" s="155">
        <v>676710</v>
      </c>
      <c r="N211" s="174">
        <f t="shared" si="41"/>
        <v>676710</v>
      </c>
      <c r="O211" s="154" t="s">
        <v>10</v>
      </c>
      <c r="P211" s="335">
        <v>11.904175445454547</v>
      </c>
      <c r="Q211" s="155">
        <v>663570</v>
      </c>
      <c r="R211" s="174">
        <f t="shared" si="42"/>
        <v>663570</v>
      </c>
      <c r="S211" s="395">
        <f t="shared" si="39"/>
        <v>670178.94255500007</v>
      </c>
    </row>
    <row r="212" spans="1:19" x14ac:dyDescent="0.25">
      <c r="A212" s="37">
        <v>194</v>
      </c>
      <c r="B212" s="38" t="s">
        <v>254</v>
      </c>
      <c r="C212" s="15" t="s">
        <v>10</v>
      </c>
      <c r="D212" s="124">
        <v>11.904175445454547</v>
      </c>
      <c r="E212" s="11">
        <v>682104.53821999999</v>
      </c>
      <c r="F212" s="172">
        <v>682104.53821999999</v>
      </c>
      <c r="G212" s="154" t="s">
        <v>10</v>
      </c>
      <c r="H212" s="335">
        <v>11.904175445454547</v>
      </c>
      <c r="I212" s="155">
        <v>657000</v>
      </c>
      <c r="J212" s="174">
        <f t="shared" si="40"/>
        <v>657000</v>
      </c>
      <c r="K212" s="154" t="s">
        <v>10</v>
      </c>
      <c r="L212" s="335">
        <v>11.904175445454547</v>
      </c>
      <c r="M212" s="155">
        <v>676710</v>
      </c>
      <c r="N212" s="174">
        <f t="shared" si="41"/>
        <v>676710</v>
      </c>
      <c r="O212" s="154" t="s">
        <v>10</v>
      </c>
      <c r="P212" s="335">
        <v>11.904175445454547</v>
      </c>
      <c r="Q212" s="155">
        <v>683280</v>
      </c>
      <c r="R212" s="174">
        <f t="shared" si="42"/>
        <v>683280</v>
      </c>
      <c r="S212" s="395">
        <f t="shared" si="39"/>
        <v>674773.634555</v>
      </c>
    </row>
    <row r="213" spans="1:19" x14ac:dyDescent="0.25">
      <c r="A213" s="37">
        <v>195</v>
      </c>
      <c r="B213" s="38" t="s">
        <v>255</v>
      </c>
      <c r="C213" s="15" t="s">
        <v>10</v>
      </c>
      <c r="D213" s="124">
        <v>9.7744302523636364</v>
      </c>
      <c r="E213" s="11">
        <v>560559.18973599991</v>
      </c>
      <c r="F213" s="172">
        <v>560559.18973599991</v>
      </c>
      <c r="G213" s="154" t="s">
        <v>10</v>
      </c>
      <c r="H213" s="335">
        <v>9.7744302523636364</v>
      </c>
      <c r="I213" s="155">
        <v>539400</v>
      </c>
      <c r="J213" s="174">
        <f t="shared" si="40"/>
        <v>539400</v>
      </c>
      <c r="K213" s="154" t="s">
        <v>10</v>
      </c>
      <c r="L213" s="335">
        <v>9.7744302523636364</v>
      </c>
      <c r="M213" s="155">
        <v>571764</v>
      </c>
      <c r="N213" s="174">
        <f t="shared" si="41"/>
        <v>571764</v>
      </c>
      <c r="O213" s="154" t="s">
        <v>10</v>
      </c>
      <c r="P213" s="335">
        <v>9.7744302523636364</v>
      </c>
      <c r="Q213" s="155">
        <v>560976</v>
      </c>
      <c r="R213" s="174">
        <f t="shared" si="42"/>
        <v>560976</v>
      </c>
      <c r="S213" s="395">
        <f t="shared" si="39"/>
        <v>558174.79743399995</v>
      </c>
    </row>
    <row r="214" spans="1:19" x14ac:dyDescent="0.25">
      <c r="A214" s="37">
        <v>196</v>
      </c>
      <c r="B214" s="103" t="s">
        <v>256</v>
      </c>
      <c r="C214" s="15" t="s">
        <v>10</v>
      </c>
      <c r="D214" s="127">
        <v>10.063776500000001</v>
      </c>
      <c r="E214" s="11">
        <v>579175.67153599998</v>
      </c>
      <c r="F214" s="172">
        <v>579175.67153599998</v>
      </c>
      <c r="G214" s="154" t="s">
        <v>10</v>
      </c>
      <c r="H214" s="337">
        <v>10.063776500000001</v>
      </c>
      <c r="I214" s="155">
        <v>555300</v>
      </c>
      <c r="J214" s="174">
        <f t="shared" si="40"/>
        <v>555300</v>
      </c>
      <c r="K214" s="154" t="s">
        <v>10</v>
      </c>
      <c r="L214" s="337">
        <v>10.063776500000001</v>
      </c>
      <c r="M214" s="155">
        <v>588618</v>
      </c>
      <c r="N214" s="174">
        <f t="shared" si="41"/>
        <v>588618</v>
      </c>
      <c r="O214" s="154" t="s">
        <v>10</v>
      </c>
      <c r="P214" s="337">
        <v>10.063776500000001</v>
      </c>
      <c r="Q214" s="155">
        <v>560853</v>
      </c>
      <c r="R214" s="174">
        <f t="shared" si="42"/>
        <v>560853</v>
      </c>
      <c r="S214" s="395">
        <f t="shared" si="39"/>
        <v>570986.66788399999</v>
      </c>
    </row>
    <row r="215" spans="1:19" x14ac:dyDescent="0.25">
      <c r="A215" s="37">
        <v>197</v>
      </c>
      <c r="B215" s="103" t="s">
        <v>257</v>
      </c>
      <c r="C215" s="9">
        <v>1886000</v>
      </c>
      <c r="D215" s="127">
        <v>11.950735800727275</v>
      </c>
      <c r="E215" s="11">
        <v>1015301.7023760001</v>
      </c>
      <c r="F215" s="172">
        <v>2901301.7023760001</v>
      </c>
      <c r="G215" s="221">
        <v>2802300</v>
      </c>
      <c r="H215" s="337">
        <v>11.950735800727275</v>
      </c>
      <c r="I215" s="155">
        <v>659500</v>
      </c>
      <c r="J215" s="174">
        <f t="shared" ref="J215:J232" si="43">G215+I215</f>
        <v>3461800</v>
      </c>
      <c r="K215" s="221">
        <v>3222645</v>
      </c>
      <c r="L215" s="337">
        <v>11.950735800727275</v>
      </c>
      <c r="M215" s="155">
        <v>699070</v>
      </c>
      <c r="N215" s="174">
        <f t="shared" ref="N215:N232" si="44">K215+M215</f>
        <v>3921715</v>
      </c>
      <c r="O215" s="221">
        <v>3362760</v>
      </c>
      <c r="P215" s="337">
        <v>11.950735800727275</v>
      </c>
      <c r="Q215" s="155">
        <v>685880</v>
      </c>
      <c r="R215" s="174">
        <f t="shared" ref="R215:R232" si="45">O215+Q215</f>
        <v>4048640</v>
      </c>
      <c r="S215" s="395">
        <f t="shared" si="39"/>
        <v>3583364.1755940001</v>
      </c>
    </row>
    <row r="216" spans="1:19" x14ac:dyDescent="0.25">
      <c r="A216" s="37">
        <v>198</v>
      </c>
      <c r="B216" s="103" t="s">
        <v>258</v>
      </c>
      <c r="C216" s="9">
        <v>1574000</v>
      </c>
      <c r="D216" s="127">
        <v>11.950735800727275</v>
      </c>
      <c r="E216" s="11">
        <v>847424.44656000007</v>
      </c>
      <c r="F216" s="172">
        <v>2421424.4465600001</v>
      </c>
      <c r="G216" s="221">
        <v>2178150</v>
      </c>
      <c r="H216" s="337">
        <v>11.950735800727275</v>
      </c>
      <c r="I216" s="155">
        <v>659500</v>
      </c>
      <c r="J216" s="174">
        <f t="shared" si="43"/>
        <v>2837650</v>
      </c>
      <c r="K216" s="221">
        <v>2504873</v>
      </c>
      <c r="L216" s="337">
        <v>11.950735800727275</v>
      </c>
      <c r="M216" s="155">
        <v>679285</v>
      </c>
      <c r="N216" s="174">
        <f t="shared" si="44"/>
        <v>3184158</v>
      </c>
      <c r="O216" s="221">
        <v>2831595</v>
      </c>
      <c r="P216" s="337">
        <v>11.950735800727275</v>
      </c>
      <c r="Q216" s="155">
        <v>685880</v>
      </c>
      <c r="R216" s="174">
        <f t="shared" si="45"/>
        <v>3517475</v>
      </c>
      <c r="S216" s="395">
        <f t="shared" si="39"/>
        <v>2990176.8616399998</v>
      </c>
    </row>
    <row r="217" spans="1:19" x14ac:dyDescent="0.25">
      <c r="A217" s="37">
        <v>199</v>
      </c>
      <c r="B217" s="103" t="s">
        <v>259</v>
      </c>
      <c r="C217" s="9">
        <v>1813000</v>
      </c>
      <c r="D217" s="127">
        <v>11.950735800727275</v>
      </c>
      <c r="E217" s="11">
        <v>976235.24513200019</v>
      </c>
      <c r="F217" s="172">
        <v>2789235.2451320002</v>
      </c>
      <c r="G217" s="221">
        <v>2668950</v>
      </c>
      <c r="H217" s="337">
        <v>11.950735800727275</v>
      </c>
      <c r="I217" s="155">
        <v>659500</v>
      </c>
      <c r="J217" s="174">
        <f t="shared" si="43"/>
        <v>3328450</v>
      </c>
      <c r="K217" s="221">
        <v>3069293</v>
      </c>
      <c r="L217" s="337">
        <v>11.950735800727275</v>
      </c>
      <c r="M217" s="155">
        <v>679285</v>
      </c>
      <c r="N217" s="174">
        <f t="shared" si="44"/>
        <v>3748578</v>
      </c>
      <c r="O217" s="221">
        <v>3469635</v>
      </c>
      <c r="P217" s="337">
        <v>11.950735800727275</v>
      </c>
      <c r="Q217" s="155">
        <v>692475</v>
      </c>
      <c r="R217" s="174">
        <f t="shared" si="45"/>
        <v>4162110</v>
      </c>
      <c r="S217" s="395">
        <f t="shared" si="39"/>
        <v>3507093.3112829998</v>
      </c>
    </row>
    <row r="218" spans="1:19" x14ac:dyDescent="0.25">
      <c r="A218" s="37">
        <v>200</v>
      </c>
      <c r="B218" s="103" t="s">
        <v>260</v>
      </c>
      <c r="C218" s="9">
        <v>1470000</v>
      </c>
      <c r="D218" s="127">
        <v>11.950735800727275</v>
      </c>
      <c r="E218" s="11">
        <v>791830.75448400015</v>
      </c>
      <c r="F218" s="172">
        <v>2261830.7544840002</v>
      </c>
      <c r="G218" s="221">
        <v>1975350</v>
      </c>
      <c r="H218" s="337">
        <v>11.950735800727275</v>
      </c>
      <c r="I218" s="155">
        <v>659500</v>
      </c>
      <c r="J218" s="174">
        <f t="shared" si="43"/>
        <v>2634850</v>
      </c>
      <c r="K218" s="221">
        <v>2212392</v>
      </c>
      <c r="L218" s="337">
        <v>11.950735800727275</v>
      </c>
      <c r="M218" s="155">
        <v>685880</v>
      </c>
      <c r="N218" s="174">
        <f t="shared" si="44"/>
        <v>2898272</v>
      </c>
      <c r="O218" s="221">
        <v>2469188</v>
      </c>
      <c r="P218" s="337">
        <v>11.950735800727275</v>
      </c>
      <c r="Q218" s="155">
        <v>685880</v>
      </c>
      <c r="R218" s="174">
        <f t="shared" si="45"/>
        <v>3155068</v>
      </c>
      <c r="S218" s="395">
        <f t="shared" si="39"/>
        <v>2737505.1886209999</v>
      </c>
    </row>
    <row r="219" spans="1:19" x14ac:dyDescent="0.25">
      <c r="A219" s="37">
        <v>201</v>
      </c>
      <c r="B219" s="103" t="s">
        <v>483</v>
      </c>
      <c r="C219" s="9">
        <v>1491000</v>
      </c>
      <c r="D219" s="127">
        <v>11.950735800727275</v>
      </c>
      <c r="E219" s="11">
        <v>802853.76584000001</v>
      </c>
      <c r="F219" s="172">
        <v>2293853.76584</v>
      </c>
      <c r="G219" s="221">
        <v>2009250</v>
      </c>
      <c r="H219" s="337">
        <v>11.950735800727275</v>
      </c>
      <c r="I219" s="155">
        <v>659500</v>
      </c>
      <c r="J219" s="174">
        <f t="shared" si="43"/>
        <v>2668750</v>
      </c>
      <c r="K219" s="221">
        <v>2310638</v>
      </c>
      <c r="L219" s="337">
        <v>11.950735800727275</v>
      </c>
      <c r="M219" s="155">
        <v>685880</v>
      </c>
      <c r="N219" s="174">
        <f t="shared" si="44"/>
        <v>2996518</v>
      </c>
      <c r="O219" s="221">
        <v>2411100</v>
      </c>
      <c r="P219" s="337">
        <v>11.950735800727275</v>
      </c>
      <c r="Q219" s="155">
        <v>685880</v>
      </c>
      <c r="R219" s="174">
        <f t="shared" si="45"/>
        <v>3096980</v>
      </c>
      <c r="S219" s="395">
        <f t="shared" si="39"/>
        <v>2764025.4414599999</v>
      </c>
    </row>
    <row r="220" spans="1:19" x14ac:dyDescent="0.25">
      <c r="A220" s="37">
        <v>202</v>
      </c>
      <c r="B220" s="103" t="s">
        <v>433</v>
      </c>
      <c r="C220" s="9">
        <v>1433000</v>
      </c>
      <c r="D220" s="127">
        <v>3.7739186014545458</v>
      </c>
      <c r="E220" s="11">
        <v>771567.20750000002</v>
      </c>
      <c r="F220" s="172">
        <v>2204567.2075</v>
      </c>
      <c r="G220" s="221">
        <v>2495700</v>
      </c>
      <c r="H220" s="337">
        <v>3.7739186014545458</v>
      </c>
      <c r="I220" s="155">
        <v>208300</v>
      </c>
      <c r="J220" s="174">
        <f t="shared" si="43"/>
        <v>2704000</v>
      </c>
      <c r="K220" s="221">
        <v>2895012</v>
      </c>
      <c r="L220" s="337">
        <v>3.7739186014545458</v>
      </c>
      <c r="M220" s="155">
        <v>216632</v>
      </c>
      <c r="N220" s="174">
        <f t="shared" si="44"/>
        <v>3111644</v>
      </c>
      <c r="O220" s="221">
        <v>2969883</v>
      </c>
      <c r="P220" s="337">
        <v>3.7739186014545458</v>
      </c>
      <c r="Q220" s="155">
        <v>216632</v>
      </c>
      <c r="R220" s="174">
        <f t="shared" si="45"/>
        <v>3186515</v>
      </c>
      <c r="S220" s="395">
        <f t="shared" si="39"/>
        <v>2801681.5518749999</v>
      </c>
    </row>
    <row r="221" spans="1:19" x14ac:dyDescent="0.25">
      <c r="A221" s="37">
        <v>203</v>
      </c>
      <c r="B221" s="103" t="s">
        <v>263</v>
      </c>
      <c r="C221" s="9">
        <v>6185000</v>
      </c>
      <c r="D221" s="127">
        <v>1.8869593007272729</v>
      </c>
      <c r="E221" s="11">
        <v>3329717.0715800002</v>
      </c>
      <c r="F221" s="172">
        <v>9514717.0715800002</v>
      </c>
      <c r="G221" s="221">
        <v>11787300</v>
      </c>
      <c r="H221" s="337">
        <v>1.8869593007272729</v>
      </c>
      <c r="I221" s="155">
        <v>104200</v>
      </c>
      <c r="J221" s="174">
        <f t="shared" si="43"/>
        <v>11891500</v>
      </c>
      <c r="K221" s="221">
        <v>13319649</v>
      </c>
      <c r="L221" s="337">
        <v>1.8869593007272729</v>
      </c>
      <c r="M221" s="155">
        <v>110452</v>
      </c>
      <c r="N221" s="174">
        <f t="shared" si="44"/>
        <v>13430101</v>
      </c>
      <c r="O221" s="221">
        <v>14026887</v>
      </c>
      <c r="P221" s="337">
        <v>1.8869593007272729</v>
      </c>
      <c r="Q221" s="155">
        <v>105242</v>
      </c>
      <c r="R221" s="174">
        <f t="shared" si="45"/>
        <v>14132129</v>
      </c>
      <c r="S221" s="395">
        <f t="shared" si="39"/>
        <v>12242111.767895</v>
      </c>
    </row>
    <row r="222" spans="1:19" x14ac:dyDescent="0.25">
      <c r="A222" s="37">
        <v>204</v>
      </c>
      <c r="B222" s="103" t="s">
        <v>264</v>
      </c>
      <c r="C222" s="9">
        <v>3994000</v>
      </c>
      <c r="D222" s="127">
        <v>10.063776500000001</v>
      </c>
      <c r="E222" s="11">
        <v>2150139.3149359999</v>
      </c>
      <c r="F222" s="172">
        <v>6144139.3149359999</v>
      </c>
      <c r="G222" s="221">
        <v>7002300</v>
      </c>
      <c r="H222" s="337">
        <v>10.063776500000001</v>
      </c>
      <c r="I222" s="221">
        <v>555300</v>
      </c>
      <c r="J222" s="174">
        <f t="shared" si="43"/>
        <v>7557600</v>
      </c>
      <c r="K222" s="221">
        <v>8192691</v>
      </c>
      <c r="L222" s="337">
        <v>10.063776500000001</v>
      </c>
      <c r="M222" s="221">
        <v>571959</v>
      </c>
      <c r="N222" s="174">
        <f t="shared" si="44"/>
        <v>8764650</v>
      </c>
      <c r="O222" s="221">
        <v>8682852</v>
      </c>
      <c r="P222" s="337">
        <v>10.063776500000001</v>
      </c>
      <c r="Q222" s="221">
        <v>577512</v>
      </c>
      <c r="R222" s="174">
        <f t="shared" si="45"/>
        <v>9260364</v>
      </c>
      <c r="S222" s="395">
        <f t="shared" si="39"/>
        <v>7931688.3287340002</v>
      </c>
    </row>
    <row r="223" spans="1:19" x14ac:dyDescent="0.25">
      <c r="A223" s="37">
        <v>205</v>
      </c>
      <c r="B223" s="103" t="s">
        <v>266</v>
      </c>
      <c r="C223" s="9">
        <v>889000</v>
      </c>
      <c r="D223" s="127">
        <v>10.063776500000001</v>
      </c>
      <c r="E223" s="11">
        <v>478624.39035600005</v>
      </c>
      <c r="F223" s="172">
        <v>1367624.390356</v>
      </c>
      <c r="G223" s="221">
        <v>993450</v>
      </c>
      <c r="H223" s="337">
        <v>10.063776500000001</v>
      </c>
      <c r="I223" s="155">
        <v>555300</v>
      </c>
      <c r="J223" s="174">
        <f t="shared" si="43"/>
        <v>1548750</v>
      </c>
      <c r="K223" s="221">
        <v>1112664</v>
      </c>
      <c r="L223" s="337">
        <v>10.063776500000001</v>
      </c>
      <c r="M223" s="155">
        <v>583065</v>
      </c>
      <c r="N223" s="174">
        <f t="shared" si="44"/>
        <v>1695729</v>
      </c>
      <c r="O223" s="221">
        <v>1192140</v>
      </c>
      <c r="P223" s="337">
        <v>10.063776500000001</v>
      </c>
      <c r="Q223" s="155">
        <v>583065</v>
      </c>
      <c r="R223" s="174">
        <f t="shared" si="45"/>
        <v>1775205</v>
      </c>
      <c r="S223" s="395">
        <f t="shared" si="39"/>
        <v>1596827.0975890001</v>
      </c>
    </row>
    <row r="224" spans="1:19" x14ac:dyDescent="0.25">
      <c r="A224" s="37">
        <v>206</v>
      </c>
      <c r="B224" s="103" t="s">
        <v>354</v>
      </c>
      <c r="C224" s="9">
        <v>840000</v>
      </c>
      <c r="D224" s="127">
        <v>3.7739186014545458</v>
      </c>
      <c r="E224" s="11">
        <v>452472.53626399999</v>
      </c>
      <c r="F224" s="172">
        <v>1292472.536264</v>
      </c>
      <c r="G224" s="221">
        <v>1348050</v>
      </c>
      <c r="H224" s="337">
        <v>3.7739186014545458</v>
      </c>
      <c r="I224" s="155">
        <v>208300</v>
      </c>
      <c r="J224" s="174">
        <f t="shared" si="43"/>
        <v>1556350</v>
      </c>
      <c r="K224" s="221">
        <v>1509816</v>
      </c>
      <c r="L224" s="337">
        <v>3.7739186014545458</v>
      </c>
      <c r="M224" s="155">
        <v>220798</v>
      </c>
      <c r="N224" s="174">
        <f t="shared" si="44"/>
        <v>1730614</v>
      </c>
      <c r="O224" s="221">
        <v>1604180</v>
      </c>
      <c r="P224" s="337">
        <v>3.7739186014545458</v>
      </c>
      <c r="Q224" s="155">
        <v>214549</v>
      </c>
      <c r="R224" s="174">
        <f t="shared" si="45"/>
        <v>1818729</v>
      </c>
      <c r="S224" s="395">
        <f t="shared" si="39"/>
        <v>1599541.3840660001</v>
      </c>
    </row>
    <row r="225" spans="1:19" x14ac:dyDescent="0.25">
      <c r="A225" s="37">
        <v>207</v>
      </c>
      <c r="B225" s="103" t="s">
        <v>267</v>
      </c>
      <c r="C225" s="9">
        <v>9351000</v>
      </c>
      <c r="D225" s="127">
        <v>10.063776500000001</v>
      </c>
      <c r="E225" s="11">
        <v>5035534.2517680004</v>
      </c>
      <c r="F225" s="172">
        <v>14386534.251768</v>
      </c>
      <c r="G225" s="221">
        <v>17347950</v>
      </c>
      <c r="H225" s="337">
        <v>10.063776500000001</v>
      </c>
      <c r="I225" s="155">
        <v>555300</v>
      </c>
      <c r="J225" s="174">
        <f t="shared" si="43"/>
        <v>17903250</v>
      </c>
      <c r="K225" s="221">
        <v>20297102</v>
      </c>
      <c r="L225" s="337">
        <v>10.063776500000001</v>
      </c>
      <c r="M225" s="155">
        <v>583065</v>
      </c>
      <c r="N225" s="174">
        <f t="shared" si="44"/>
        <v>20880167</v>
      </c>
      <c r="O225" s="221">
        <v>20991020</v>
      </c>
      <c r="P225" s="337">
        <v>10.063776500000001</v>
      </c>
      <c r="Q225" s="155">
        <v>583065</v>
      </c>
      <c r="R225" s="174">
        <f t="shared" si="45"/>
        <v>21574085</v>
      </c>
      <c r="S225" s="395">
        <f t="shared" si="39"/>
        <v>18686009.062941998</v>
      </c>
    </row>
    <row r="226" spans="1:19" x14ac:dyDescent="0.25">
      <c r="A226" s="37">
        <v>208</v>
      </c>
      <c r="B226" s="43" t="s">
        <v>437</v>
      </c>
      <c r="C226" s="9">
        <v>264000</v>
      </c>
      <c r="D226" s="127">
        <v>3.7739186014545458</v>
      </c>
      <c r="E226" s="11">
        <v>141735.187844</v>
      </c>
      <c r="F226" s="172">
        <v>405735.187844</v>
      </c>
      <c r="G226" s="221">
        <v>227250</v>
      </c>
      <c r="H226" s="337">
        <v>3.7739186014545458</v>
      </c>
      <c r="I226" s="155">
        <v>208300</v>
      </c>
      <c r="J226" s="174">
        <f t="shared" si="43"/>
        <v>435550</v>
      </c>
      <c r="K226" s="221">
        <v>263610</v>
      </c>
      <c r="L226" s="337">
        <v>3.7739186014545458</v>
      </c>
      <c r="M226" s="155">
        <v>214549</v>
      </c>
      <c r="N226" s="174">
        <f t="shared" si="44"/>
        <v>478159</v>
      </c>
      <c r="O226" s="221">
        <v>263610</v>
      </c>
      <c r="P226" s="337">
        <v>3.7739186014545458</v>
      </c>
      <c r="Q226" s="155">
        <v>212466</v>
      </c>
      <c r="R226" s="174">
        <f t="shared" si="45"/>
        <v>476076</v>
      </c>
      <c r="S226" s="395">
        <f t="shared" si="39"/>
        <v>448880.04696100001</v>
      </c>
    </row>
    <row r="227" spans="1:19" x14ac:dyDescent="0.25">
      <c r="A227" s="37">
        <v>209</v>
      </c>
      <c r="B227" s="103" t="s">
        <v>268</v>
      </c>
      <c r="C227" s="9">
        <v>1038000</v>
      </c>
      <c r="D227" s="127">
        <v>3.7739186014545458</v>
      </c>
      <c r="E227" s="11">
        <v>559135.12697199988</v>
      </c>
      <c r="F227" s="172">
        <v>1597135.1269719999</v>
      </c>
      <c r="G227" s="221">
        <v>1723950</v>
      </c>
      <c r="H227" s="337">
        <v>3.7739186014545458</v>
      </c>
      <c r="I227" s="155">
        <v>208300</v>
      </c>
      <c r="J227" s="174">
        <f t="shared" si="43"/>
        <v>1932250</v>
      </c>
      <c r="K227" s="221">
        <v>1930824</v>
      </c>
      <c r="L227" s="337">
        <v>3.7739186014545458</v>
      </c>
      <c r="M227" s="155">
        <v>218715</v>
      </c>
      <c r="N227" s="174">
        <f t="shared" si="44"/>
        <v>2149539</v>
      </c>
      <c r="O227" s="221">
        <v>2051501</v>
      </c>
      <c r="P227" s="337">
        <v>3.7739186014545458</v>
      </c>
      <c r="Q227" s="155">
        <v>210383</v>
      </c>
      <c r="R227" s="174">
        <f t="shared" si="45"/>
        <v>2261884</v>
      </c>
      <c r="S227" s="395">
        <f t="shared" si="39"/>
        <v>1985202.031743</v>
      </c>
    </row>
    <row r="228" spans="1:19" x14ac:dyDescent="0.25">
      <c r="A228" s="37">
        <v>210</v>
      </c>
      <c r="B228" s="38" t="s">
        <v>137</v>
      </c>
      <c r="C228" s="9">
        <v>1003000</v>
      </c>
      <c r="D228" s="127">
        <v>3.7739186014545458</v>
      </c>
      <c r="E228" s="11">
        <v>539395.77363199997</v>
      </c>
      <c r="F228" s="172">
        <v>1542395.773632</v>
      </c>
      <c r="G228" s="221">
        <v>1653000</v>
      </c>
      <c r="H228" s="337">
        <v>3.7739186014545458</v>
      </c>
      <c r="I228" s="155">
        <v>208300</v>
      </c>
      <c r="J228" s="174">
        <f t="shared" si="43"/>
        <v>1861300</v>
      </c>
      <c r="K228" s="221">
        <v>1950540</v>
      </c>
      <c r="L228" s="337">
        <v>3.7739186014545458</v>
      </c>
      <c r="M228" s="155">
        <v>214549</v>
      </c>
      <c r="N228" s="174">
        <f t="shared" si="44"/>
        <v>2165089</v>
      </c>
      <c r="O228" s="221">
        <v>2016660</v>
      </c>
      <c r="P228" s="337">
        <v>3.7739186014545458</v>
      </c>
      <c r="Q228" s="155">
        <v>216632</v>
      </c>
      <c r="R228" s="174">
        <f t="shared" si="45"/>
        <v>2233292</v>
      </c>
      <c r="S228" s="395">
        <f t="shared" si="39"/>
        <v>1950519.1934080001</v>
      </c>
    </row>
    <row r="229" spans="1:19" x14ac:dyDescent="0.25">
      <c r="A229" s="37">
        <v>211</v>
      </c>
      <c r="B229" s="103" t="s">
        <v>270</v>
      </c>
      <c r="C229" s="9">
        <v>1344000</v>
      </c>
      <c r="D229" s="127">
        <v>3.7739186014545458</v>
      </c>
      <c r="E229" s="11">
        <v>723698.39693200006</v>
      </c>
      <c r="F229" s="172">
        <v>2067698.3969320001</v>
      </c>
      <c r="G229" s="221">
        <v>2334150</v>
      </c>
      <c r="H229" s="337">
        <v>3.7739186014545458</v>
      </c>
      <c r="I229" s="155">
        <v>208300</v>
      </c>
      <c r="J229" s="174">
        <f t="shared" si="43"/>
        <v>2542450</v>
      </c>
      <c r="K229" s="221">
        <v>2754297</v>
      </c>
      <c r="L229" s="337">
        <v>3.7739186014545458</v>
      </c>
      <c r="M229" s="155">
        <v>220798</v>
      </c>
      <c r="N229" s="174">
        <f t="shared" si="44"/>
        <v>2975095</v>
      </c>
      <c r="O229" s="221">
        <v>2964371</v>
      </c>
      <c r="P229" s="337">
        <v>3.7739186014545458</v>
      </c>
      <c r="Q229" s="155">
        <v>218715</v>
      </c>
      <c r="R229" s="174">
        <f t="shared" si="45"/>
        <v>3183086</v>
      </c>
      <c r="S229" s="395">
        <f t="shared" si="39"/>
        <v>2692082.3492330001</v>
      </c>
    </row>
    <row r="230" spans="1:19" x14ac:dyDescent="0.25">
      <c r="A230" s="37">
        <v>212</v>
      </c>
      <c r="B230" s="103" t="s">
        <v>1280</v>
      </c>
      <c r="C230" s="9">
        <v>679000</v>
      </c>
      <c r="D230" s="127">
        <v>3.7739186014545458</v>
      </c>
      <c r="E230" s="11">
        <v>365301.68981599994</v>
      </c>
      <c r="F230" s="172">
        <v>1044301.6898159999</v>
      </c>
      <c r="G230" s="221">
        <v>1028850</v>
      </c>
      <c r="H230" s="337">
        <v>3.7739186014545458</v>
      </c>
      <c r="I230" s="155">
        <v>208300</v>
      </c>
      <c r="J230" s="174">
        <f t="shared" si="43"/>
        <v>1237150</v>
      </c>
      <c r="K230" s="221">
        <v>1214043</v>
      </c>
      <c r="L230" s="337">
        <v>3.7739186014545458</v>
      </c>
      <c r="M230" s="155">
        <v>218715</v>
      </c>
      <c r="N230" s="174">
        <f t="shared" si="44"/>
        <v>1432758</v>
      </c>
      <c r="O230" s="221">
        <v>1316928</v>
      </c>
      <c r="P230" s="337">
        <v>3.7739186014545458</v>
      </c>
      <c r="Q230" s="155">
        <v>212466</v>
      </c>
      <c r="R230" s="174">
        <f t="shared" si="45"/>
        <v>1529394</v>
      </c>
      <c r="S230" s="395">
        <f t="shared" si="39"/>
        <v>1310900.922454</v>
      </c>
    </row>
    <row r="231" spans="1:19" x14ac:dyDescent="0.25">
      <c r="A231" s="37">
        <v>213</v>
      </c>
      <c r="B231" s="103" t="s">
        <v>271</v>
      </c>
      <c r="C231" s="9">
        <v>1464000</v>
      </c>
      <c r="D231" s="127">
        <v>5.6608779021818192</v>
      </c>
      <c r="E231" s="11">
        <v>788076.7905720002</v>
      </c>
      <c r="F231" s="172">
        <v>2252076.7905720002</v>
      </c>
      <c r="G231" s="221">
        <v>2412150</v>
      </c>
      <c r="H231" s="337">
        <v>5.6608779021818192</v>
      </c>
      <c r="I231" s="155">
        <v>312400</v>
      </c>
      <c r="J231" s="174">
        <f t="shared" si="43"/>
        <v>2724550</v>
      </c>
      <c r="K231" s="221">
        <v>2701608</v>
      </c>
      <c r="L231" s="337">
        <v>5.6608779021818192</v>
      </c>
      <c r="M231" s="155">
        <v>324896</v>
      </c>
      <c r="N231" s="174">
        <f t="shared" si="44"/>
        <v>3026504</v>
      </c>
      <c r="O231" s="221">
        <v>3063431</v>
      </c>
      <c r="P231" s="337">
        <v>5.6608779021818192</v>
      </c>
      <c r="Q231" s="155">
        <v>315524</v>
      </c>
      <c r="R231" s="174">
        <f t="shared" si="45"/>
        <v>3378955</v>
      </c>
      <c r="S231" s="395">
        <f t="shared" si="39"/>
        <v>2845521.4476430002</v>
      </c>
    </row>
    <row r="232" spans="1:19" x14ac:dyDescent="0.25">
      <c r="A232" s="37">
        <v>214</v>
      </c>
      <c r="B232" s="43" t="s">
        <v>440</v>
      </c>
      <c r="C232" s="9">
        <v>2164000</v>
      </c>
      <c r="D232" s="127">
        <v>3.7739186014545458</v>
      </c>
      <c r="E232" s="11">
        <v>1164939.8592519998</v>
      </c>
      <c r="F232" s="172">
        <v>3328939.8592519998</v>
      </c>
      <c r="G232" s="221">
        <v>3905100</v>
      </c>
      <c r="H232" s="337">
        <v>3.7739186014545458</v>
      </c>
      <c r="I232" s="155">
        <v>208300</v>
      </c>
      <c r="J232" s="174">
        <f t="shared" si="43"/>
        <v>4113400</v>
      </c>
      <c r="K232" s="221">
        <v>4568967</v>
      </c>
      <c r="L232" s="337">
        <v>3.7739186014545458</v>
      </c>
      <c r="M232" s="155">
        <v>220798</v>
      </c>
      <c r="N232" s="174">
        <f t="shared" si="44"/>
        <v>4789765</v>
      </c>
      <c r="O232" s="221">
        <v>4764222</v>
      </c>
      <c r="P232" s="337">
        <v>3.7739186014545458</v>
      </c>
      <c r="Q232" s="155">
        <v>210383</v>
      </c>
      <c r="R232" s="174">
        <f t="shared" si="45"/>
        <v>4974605</v>
      </c>
      <c r="S232" s="395">
        <f t="shared" si="39"/>
        <v>4301677.4648129996</v>
      </c>
    </row>
    <row r="233" spans="1:19" x14ac:dyDescent="0.25">
      <c r="A233" s="37">
        <v>215</v>
      </c>
      <c r="B233" s="103" t="s">
        <v>272</v>
      </c>
      <c r="C233" s="15" t="s">
        <v>10</v>
      </c>
      <c r="D233" s="127">
        <v>1.9929415610909091</v>
      </c>
      <c r="E233" s="11">
        <v>119408.51003199999</v>
      </c>
      <c r="F233" s="172">
        <v>119408.51003199999</v>
      </c>
      <c r="G233" s="154" t="s">
        <v>10</v>
      </c>
      <c r="H233" s="337">
        <v>1.9929415610909091</v>
      </c>
      <c r="I233" s="155">
        <v>110100</v>
      </c>
      <c r="J233" s="174">
        <f>I233*1</f>
        <v>110100</v>
      </c>
      <c r="K233" s="154" t="s">
        <v>10</v>
      </c>
      <c r="L233" s="337">
        <v>1.9929415610909091</v>
      </c>
      <c r="M233" s="155">
        <v>115605</v>
      </c>
      <c r="N233" s="174">
        <f>M233*1</f>
        <v>115605</v>
      </c>
      <c r="O233" s="154" t="s">
        <v>10</v>
      </c>
      <c r="P233" s="337">
        <v>1.9929415610909091</v>
      </c>
      <c r="Q233" s="155">
        <v>114504</v>
      </c>
      <c r="R233" s="174">
        <f>Q233*1</f>
        <v>114504</v>
      </c>
      <c r="S233" s="395">
        <f t="shared" si="39"/>
        <v>114904.37750800001</v>
      </c>
    </row>
    <row r="234" spans="1:19" x14ac:dyDescent="0.25">
      <c r="A234" s="37">
        <v>216</v>
      </c>
      <c r="B234" s="103" t="s">
        <v>273</v>
      </c>
      <c r="C234" s="15" t="s">
        <v>10</v>
      </c>
      <c r="D234" s="127">
        <v>0.46040872254545462</v>
      </c>
      <c r="E234" s="11">
        <v>32718.726879999998</v>
      </c>
      <c r="F234" s="172">
        <v>32718.726879999998</v>
      </c>
      <c r="G234" s="154" t="s">
        <v>10</v>
      </c>
      <c r="H234" s="337">
        <v>0.46040872254545462</v>
      </c>
      <c r="I234" s="155">
        <v>25500</v>
      </c>
      <c r="J234" s="174">
        <f>I234*1</f>
        <v>25500</v>
      </c>
      <c r="K234" s="154" t="s">
        <v>10</v>
      </c>
      <c r="L234" s="337">
        <v>0.46040872254545462</v>
      </c>
      <c r="M234" s="155">
        <v>27030</v>
      </c>
      <c r="N234" s="174">
        <f>M234*1</f>
        <v>27030</v>
      </c>
      <c r="O234" s="154" t="s">
        <v>10</v>
      </c>
      <c r="P234" s="337">
        <v>0.46040872254545462</v>
      </c>
      <c r="Q234" s="155">
        <v>26010</v>
      </c>
      <c r="R234" s="174">
        <f>Q234*1</f>
        <v>26010</v>
      </c>
      <c r="S234" s="395">
        <f t="shared" si="39"/>
        <v>27814.68172</v>
      </c>
    </row>
    <row r="235" spans="1:19" x14ac:dyDescent="0.25">
      <c r="A235" s="37">
        <v>217</v>
      </c>
      <c r="B235" s="103" t="s">
        <v>488</v>
      </c>
      <c r="C235" s="9">
        <v>732000</v>
      </c>
      <c r="D235" s="127">
        <v>3.7739186014545458</v>
      </c>
      <c r="E235" s="11">
        <v>394678.3363640001</v>
      </c>
      <c r="F235" s="172">
        <v>1126678.3363640001</v>
      </c>
      <c r="G235" s="221">
        <v>1137000</v>
      </c>
      <c r="H235" s="337">
        <v>3.7739186014545458</v>
      </c>
      <c r="I235" s="155">
        <v>208300</v>
      </c>
      <c r="J235" s="174">
        <f>G235+I235</f>
        <v>1345300</v>
      </c>
      <c r="K235" s="221">
        <v>1307550</v>
      </c>
      <c r="L235" s="337">
        <v>3.7739186014545458</v>
      </c>
      <c r="M235" s="155">
        <v>216632</v>
      </c>
      <c r="N235" s="174">
        <f>K235+M235</f>
        <v>1524182</v>
      </c>
      <c r="O235" s="221">
        <v>1387140</v>
      </c>
      <c r="P235" s="337">
        <v>3.7739186014545458</v>
      </c>
      <c r="Q235" s="155">
        <v>216632</v>
      </c>
      <c r="R235" s="174">
        <f>O235+Q235</f>
        <v>1603772</v>
      </c>
      <c r="S235" s="395">
        <f t="shared" si="39"/>
        <v>1399983.084091</v>
      </c>
    </row>
    <row r="236" spans="1:19" x14ac:dyDescent="0.25">
      <c r="A236" s="37">
        <v>218</v>
      </c>
      <c r="B236" s="103" t="s">
        <v>274</v>
      </c>
      <c r="C236" s="9">
        <v>714000</v>
      </c>
      <c r="D236" s="127">
        <v>3.7739186014545458</v>
      </c>
      <c r="E236" s="11">
        <v>384161.96238000016</v>
      </c>
      <c r="F236" s="172">
        <v>1098161.9623800002</v>
      </c>
      <c r="G236" s="221">
        <v>1100100</v>
      </c>
      <c r="H236" s="337">
        <v>3.7739186014545458</v>
      </c>
      <c r="I236" s="155">
        <v>208300</v>
      </c>
      <c r="J236" s="174">
        <f>G236+I236</f>
        <v>1308400</v>
      </c>
      <c r="K236" s="221">
        <v>1243113</v>
      </c>
      <c r="L236" s="337">
        <v>3.7739186014545458</v>
      </c>
      <c r="M236" s="155">
        <v>216632</v>
      </c>
      <c r="N236" s="174">
        <f>K236+M236</f>
        <v>1459745</v>
      </c>
      <c r="O236" s="221">
        <v>1320120</v>
      </c>
      <c r="P236" s="337">
        <v>3.7739186014545458</v>
      </c>
      <c r="Q236" s="155">
        <v>218715</v>
      </c>
      <c r="R236" s="174">
        <f>O236+Q236</f>
        <v>1538835</v>
      </c>
      <c r="S236" s="395">
        <f t="shared" si="39"/>
        <v>1351285.4905950001</v>
      </c>
    </row>
    <row r="237" spans="1:19" x14ac:dyDescent="0.25">
      <c r="A237" s="37">
        <v>219</v>
      </c>
      <c r="B237" s="103" t="s">
        <v>275</v>
      </c>
      <c r="C237" s="9">
        <v>987000</v>
      </c>
      <c r="D237" s="127">
        <v>1.8869593007272729</v>
      </c>
      <c r="E237" s="11">
        <v>531506.29540399974</v>
      </c>
      <c r="F237" s="172">
        <v>1518506.2954039997</v>
      </c>
      <c r="G237" s="221">
        <v>1758300</v>
      </c>
      <c r="H237" s="337">
        <v>1.8869593007272729</v>
      </c>
      <c r="I237" s="155">
        <v>104200</v>
      </c>
      <c r="J237" s="174">
        <f>G237+I237</f>
        <v>1862500</v>
      </c>
      <c r="K237" s="221">
        <v>2004462</v>
      </c>
      <c r="L237" s="337">
        <v>1.8869593007272729</v>
      </c>
      <c r="M237" s="155">
        <v>110452</v>
      </c>
      <c r="N237" s="174">
        <f>K237+M237</f>
        <v>2114914</v>
      </c>
      <c r="O237" s="221">
        <v>2250624</v>
      </c>
      <c r="P237" s="337">
        <v>1.8869593007272729</v>
      </c>
      <c r="Q237" s="155">
        <v>107326</v>
      </c>
      <c r="R237" s="174">
        <f>O237+Q237</f>
        <v>2357950</v>
      </c>
      <c r="S237" s="395">
        <f t="shared" si="39"/>
        <v>1963467.5738510001</v>
      </c>
    </row>
    <row r="238" spans="1:19" x14ac:dyDescent="0.25">
      <c r="A238" s="37">
        <v>220</v>
      </c>
      <c r="B238" s="103" t="s">
        <v>1184</v>
      </c>
      <c r="C238" s="15" t="s">
        <v>10</v>
      </c>
      <c r="D238" s="127">
        <v>1.8869593007272729</v>
      </c>
      <c r="E238" s="11">
        <v>113592.38937200001</v>
      </c>
      <c r="F238" s="172">
        <v>113592.38937200001</v>
      </c>
      <c r="G238" s="154" t="s">
        <v>10</v>
      </c>
      <c r="H238" s="337">
        <v>1.8869593007272729</v>
      </c>
      <c r="I238" s="155">
        <v>104200</v>
      </c>
      <c r="J238" s="174">
        <f>I238*1</f>
        <v>104200</v>
      </c>
      <c r="K238" s="154" t="s">
        <v>10</v>
      </c>
      <c r="L238" s="337">
        <v>1.8869593007272729</v>
      </c>
      <c r="M238" s="155">
        <v>110452</v>
      </c>
      <c r="N238" s="174">
        <f>M238*1</f>
        <v>110452</v>
      </c>
      <c r="O238" s="154" t="s">
        <v>10</v>
      </c>
      <c r="P238" s="337">
        <v>1.8869593007272729</v>
      </c>
      <c r="Q238" s="155">
        <v>105242</v>
      </c>
      <c r="R238" s="174">
        <f>Q238*1</f>
        <v>105242</v>
      </c>
      <c r="S238" s="395">
        <f t="shared" si="39"/>
        <v>108371.597343</v>
      </c>
    </row>
    <row r="239" spans="1:19" x14ac:dyDescent="0.25">
      <c r="A239" s="37">
        <v>221</v>
      </c>
      <c r="B239" s="103" t="s">
        <v>1205</v>
      </c>
      <c r="C239" s="9">
        <v>4668000</v>
      </c>
      <c r="D239" s="127">
        <v>3.7739186014545458</v>
      </c>
      <c r="E239" s="11">
        <v>2512847.035712</v>
      </c>
      <c r="F239" s="172">
        <v>7180847.035712</v>
      </c>
      <c r="G239" s="221">
        <v>8797050</v>
      </c>
      <c r="H239" s="337">
        <v>3.7739186014545458</v>
      </c>
      <c r="I239" s="155">
        <v>208300</v>
      </c>
      <c r="J239" s="174">
        <f>G239+I239</f>
        <v>9005350</v>
      </c>
      <c r="K239" s="221">
        <v>10116608</v>
      </c>
      <c r="L239" s="337">
        <v>3.7739186014545458</v>
      </c>
      <c r="M239" s="155">
        <v>214549</v>
      </c>
      <c r="N239" s="174">
        <f>K239+M239</f>
        <v>10331157</v>
      </c>
      <c r="O239" s="221">
        <v>10204578</v>
      </c>
      <c r="P239" s="337">
        <v>3.7739186014545458</v>
      </c>
      <c r="Q239" s="155">
        <v>214549</v>
      </c>
      <c r="R239" s="174">
        <f>O239+Q239</f>
        <v>10419127</v>
      </c>
      <c r="S239" s="395">
        <f t="shared" si="39"/>
        <v>9234120.2589280009</v>
      </c>
    </row>
    <row r="240" spans="1:19" x14ac:dyDescent="0.25">
      <c r="A240" s="37">
        <v>222</v>
      </c>
      <c r="B240" s="103" t="s">
        <v>445</v>
      </c>
      <c r="C240" s="15" t="s">
        <v>10</v>
      </c>
      <c r="D240" s="127">
        <v>3.7739186014545458</v>
      </c>
      <c r="E240" s="11">
        <v>220096.44913200001</v>
      </c>
      <c r="F240" s="172">
        <v>220096.44913200001</v>
      </c>
      <c r="G240" s="154" t="s">
        <v>10</v>
      </c>
      <c r="H240" s="337">
        <v>3.7739186014545458</v>
      </c>
      <c r="I240" s="189">
        <v>208300</v>
      </c>
      <c r="J240" s="174">
        <f>I240*1</f>
        <v>208300</v>
      </c>
      <c r="K240" s="154" t="s">
        <v>10</v>
      </c>
      <c r="L240" s="337">
        <v>3.7739186014545458</v>
      </c>
      <c r="M240" s="189">
        <v>220798</v>
      </c>
      <c r="N240" s="174">
        <f>M240*1</f>
        <v>220798</v>
      </c>
      <c r="O240" s="154" t="s">
        <v>10</v>
      </c>
      <c r="P240" s="337">
        <v>3.7739186014545458</v>
      </c>
      <c r="Q240" s="189">
        <v>216632</v>
      </c>
      <c r="R240" s="174">
        <f>Q240*1</f>
        <v>216632</v>
      </c>
      <c r="S240" s="395">
        <f t="shared" si="39"/>
        <v>216456.61228299999</v>
      </c>
    </row>
    <row r="241" spans="1:19" x14ac:dyDescent="0.25">
      <c r="A241" s="37">
        <v>223</v>
      </c>
      <c r="B241" s="103" t="s">
        <v>446</v>
      </c>
      <c r="C241" s="15" t="s">
        <v>10</v>
      </c>
      <c r="D241" s="127">
        <v>5.6608779021818192</v>
      </c>
      <c r="E241" s="11">
        <v>326782.39689199993</v>
      </c>
      <c r="F241" s="172">
        <v>326782.39689199993</v>
      </c>
      <c r="G241" s="154" t="s">
        <v>10</v>
      </c>
      <c r="H241" s="337">
        <v>5.6608779021818192</v>
      </c>
      <c r="I241" s="155">
        <v>312400</v>
      </c>
      <c r="J241" s="174">
        <f>I241*1</f>
        <v>312400</v>
      </c>
      <c r="K241" s="154" t="s">
        <v>10</v>
      </c>
      <c r="L241" s="337">
        <v>5.6608779021818192</v>
      </c>
      <c r="M241" s="155">
        <v>331144</v>
      </c>
      <c r="N241" s="174">
        <f>M241*1</f>
        <v>331144</v>
      </c>
      <c r="O241" s="154" t="s">
        <v>10</v>
      </c>
      <c r="P241" s="337">
        <v>5.6608779021818192</v>
      </c>
      <c r="Q241" s="155">
        <v>321772</v>
      </c>
      <c r="R241" s="174">
        <f>Q241*1</f>
        <v>321772</v>
      </c>
      <c r="S241" s="395">
        <f t="shared" si="39"/>
        <v>323024.599223</v>
      </c>
    </row>
    <row r="242" spans="1:19" x14ac:dyDescent="0.25">
      <c r="A242" s="37">
        <v>224</v>
      </c>
      <c r="B242" s="103" t="s">
        <v>277</v>
      </c>
      <c r="C242" s="15" t="s">
        <v>10</v>
      </c>
      <c r="D242" s="127">
        <v>5.6608779021818192</v>
      </c>
      <c r="E242" s="11">
        <v>325166.57289199997</v>
      </c>
      <c r="F242" s="172">
        <v>325166.57289199997</v>
      </c>
      <c r="G242" s="154" t="s">
        <v>10</v>
      </c>
      <c r="H242" s="337">
        <v>5.6608779021818192</v>
      </c>
      <c r="I242" s="155">
        <v>312400</v>
      </c>
      <c r="J242" s="174">
        <f>I242*1</f>
        <v>312400</v>
      </c>
      <c r="K242" s="154" t="s">
        <v>10</v>
      </c>
      <c r="L242" s="337">
        <v>5.6608779021818192</v>
      </c>
      <c r="M242" s="155">
        <v>324896</v>
      </c>
      <c r="N242" s="174">
        <f>M242*1</f>
        <v>324896</v>
      </c>
      <c r="O242" s="154" t="s">
        <v>10</v>
      </c>
      <c r="P242" s="337">
        <v>5.6608779021818192</v>
      </c>
      <c r="Q242" s="155">
        <v>318648</v>
      </c>
      <c r="R242" s="174">
        <f>Q242*1</f>
        <v>318648</v>
      </c>
      <c r="S242" s="395">
        <f t="shared" si="39"/>
        <v>320277.64322299999</v>
      </c>
    </row>
    <row r="243" spans="1:19" x14ac:dyDescent="0.25">
      <c r="A243" s="37">
        <v>225</v>
      </c>
      <c r="B243" s="103" t="s">
        <v>278</v>
      </c>
      <c r="C243" s="9">
        <v>204000</v>
      </c>
      <c r="D243" s="127">
        <v>1.050089538909091</v>
      </c>
      <c r="E243" s="11">
        <v>110060.15429600002</v>
      </c>
      <c r="F243" s="172">
        <v>314060.15429600002</v>
      </c>
      <c r="G243" s="221">
        <v>304650</v>
      </c>
      <c r="H243" s="337">
        <v>1.050089538909091</v>
      </c>
      <c r="I243" s="155">
        <v>58000</v>
      </c>
      <c r="J243" s="174">
        <f>G243+I243</f>
        <v>362650</v>
      </c>
      <c r="K243" s="221">
        <v>353394</v>
      </c>
      <c r="L243" s="337">
        <v>1.050089538909091</v>
      </c>
      <c r="M243" s="155">
        <v>60900</v>
      </c>
      <c r="N243" s="174">
        <f>K243+M243</f>
        <v>414294</v>
      </c>
      <c r="O243" s="221">
        <v>371673</v>
      </c>
      <c r="P243" s="337">
        <v>1.050089538909091</v>
      </c>
      <c r="Q243" s="155">
        <v>60320</v>
      </c>
      <c r="R243" s="174">
        <f>O243+Q243</f>
        <v>431993</v>
      </c>
      <c r="S243" s="395">
        <f t="shared" si="39"/>
        <v>380749.28857400001</v>
      </c>
    </row>
    <row r="244" spans="1:19" x14ac:dyDescent="0.25">
      <c r="A244" s="37">
        <v>226</v>
      </c>
      <c r="B244" s="103" t="s">
        <v>279</v>
      </c>
      <c r="C244" s="9">
        <v>1560000</v>
      </c>
      <c r="D244" s="127">
        <v>8.8127107614545466</v>
      </c>
      <c r="E244" s="11">
        <v>840192.74283599993</v>
      </c>
      <c r="F244" s="172">
        <v>2400192.7428359999</v>
      </c>
      <c r="G244" s="221">
        <v>2377800</v>
      </c>
      <c r="H244" s="337">
        <v>8.8127107614545466</v>
      </c>
      <c r="I244" s="155">
        <v>486400</v>
      </c>
      <c r="J244" s="174">
        <f>G244+I244</f>
        <v>2864200</v>
      </c>
      <c r="K244" s="221">
        <v>2805804</v>
      </c>
      <c r="L244" s="337">
        <v>8.8127107614545466</v>
      </c>
      <c r="M244" s="155">
        <v>505856</v>
      </c>
      <c r="N244" s="174">
        <f>K244+M244</f>
        <v>3311660</v>
      </c>
      <c r="O244" s="221">
        <v>3091140</v>
      </c>
      <c r="P244" s="337">
        <v>8.8127107614545466</v>
      </c>
      <c r="Q244" s="155">
        <v>510720</v>
      </c>
      <c r="R244" s="174">
        <f>O244+Q244</f>
        <v>3601860</v>
      </c>
      <c r="S244" s="395">
        <f t="shared" si="39"/>
        <v>3044478.1857090001</v>
      </c>
    </row>
    <row r="245" spans="1:19" x14ac:dyDescent="0.25">
      <c r="A245" s="37">
        <v>227</v>
      </c>
      <c r="B245" s="103" t="s">
        <v>356</v>
      </c>
      <c r="C245" s="9">
        <v>270000</v>
      </c>
      <c r="D245" s="127">
        <v>5.8781917461818178</v>
      </c>
      <c r="E245" s="11">
        <v>145125.80146799999</v>
      </c>
      <c r="F245" s="172">
        <v>415125.80146799999</v>
      </c>
      <c r="G245" s="221">
        <v>85350</v>
      </c>
      <c r="H245" s="337">
        <v>5.8781917461818178</v>
      </c>
      <c r="I245" s="155">
        <v>324400</v>
      </c>
      <c r="J245" s="174">
        <f>G245+I245</f>
        <v>409750</v>
      </c>
      <c r="K245" s="221">
        <v>98153</v>
      </c>
      <c r="L245" s="337">
        <v>5.8781917461818178</v>
      </c>
      <c r="M245" s="155">
        <v>334132</v>
      </c>
      <c r="N245" s="174">
        <f>K245+M245</f>
        <v>432285</v>
      </c>
      <c r="O245" s="221">
        <v>102420</v>
      </c>
      <c r="P245" s="337">
        <v>5.8781917461818178</v>
      </c>
      <c r="Q245" s="155">
        <v>327644</v>
      </c>
      <c r="R245" s="174">
        <f>O245+Q245</f>
        <v>430064</v>
      </c>
      <c r="S245" s="395">
        <f t="shared" si="39"/>
        <v>421806.20036700001</v>
      </c>
    </row>
    <row r="246" spans="1:19" x14ac:dyDescent="0.25">
      <c r="A246" s="37">
        <v>228</v>
      </c>
      <c r="B246" s="103" t="s">
        <v>280</v>
      </c>
      <c r="C246" s="9">
        <v>138000</v>
      </c>
      <c r="D246" s="127">
        <v>2.8304292952727272</v>
      </c>
      <c r="E246" s="11">
        <v>74676.954196000006</v>
      </c>
      <c r="F246" s="172">
        <v>212676.95419600001</v>
      </c>
      <c r="G246" s="221">
        <v>49800</v>
      </c>
      <c r="H246" s="337">
        <v>2.8304292952727272</v>
      </c>
      <c r="I246" s="155">
        <v>156300</v>
      </c>
      <c r="J246" s="174">
        <f>G246+I246</f>
        <v>206100</v>
      </c>
      <c r="K246" s="221">
        <v>56772</v>
      </c>
      <c r="L246" s="337">
        <v>2.8304292952727272</v>
      </c>
      <c r="M246" s="155">
        <v>160989</v>
      </c>
      <c r="N246" s="174">
        <f>K246+M246</f>
        <v>217761</v>
      </c>
      <c r="O246" s="221">
        <v>63246</v>
      </c>
      <c r="P246" s="337">
        <v>2.8304292952727272</v>
      </c>
      <c r="Q246" s="155">
        <v>164115</v>
      </c>
      <c r="R246" s="174">
        <f>O246+Q246</f>
        <v>227361</v>
      </c>
      <c r="S246" s="395">
        <f t="shared" si="39"/>
        <v>215974.738549</v>
      </c>
    </row>
    <row r="247" spans="1:19" x14ac:dyDescent="0.25">
      <c r="A247" s="37">
        <v>229</v>
      </c>
      <c r="B247" s="103" t="s">
        <v>281</v>
      </c>
      <c r="C247" s="9">
        <v>117000</v>
      </c>
      <c r="D247" s="127">
        <v>0.78339584072727275</v>
      </c>
      <c r="E247" s="11">
        <v>63095.202111999999</v>
      </c>
      <c r="F247" s="172">
        <v>180095.202112</v>
      </c>
      <c r="G247" s="221">
        <v>154500</v>
      </c>
      <c r="H247" s="337">
        <v>0.78339584072727275</v>
      </c>
      <c r="I247" s="155">
        <v>43300</v>
      </c>
      <c r="J247" s="174">
        <f>G247+I247</f>
        <v>197800</v>
      </c>
      <c r="K247" s="221">
        <v>176130</v>
      </c>
      <c r="L247" s="337">
        <v>0.78339584072727275</v>
      </c>
      <c r="M247" s="155">
        <v>45032</v>
      </c>
      <c r="N247" s="174">
        <f>K247+M247</f>
        <v>221162</v>
      </c>
      <c r="O247" s="221">
        <v>182310</v>
      </c>
      <c r="P247" s="337">
        <v>0.78339584072727275</v>
      </c>
      <c r="Q247" s="155">
        <v>45032</v>
      </c>
      <c r="R247" s="174">
        <f>O247+Q247</f>
        <v>227342</v>
      </c>
      <c r="S247" s="395">
        <f t="shared" si="39"/>
        <v>206599.80052799999</v>
      </c>
    </row>
    <row r="248" spans="1:19" x14ac:dyDescent="0.25">
      <c r="A248" s="37">
        <v>230</v>
      </c>
      <c r="B248" s="103" t="s">
        <v>282</v>
      </c>
      <c r="C248" s="9">
        <v>137844.09480799999</v>
      </c>
      <c r="D248" s="127">
        <v>0</v>
      </c>
      <c r="E248" s="12" t="s">
        <v>10</v>
      </c>
      <c r="F248" s="172">
        <v>137844.09480799999</v>
      </c>
      <c r="G248" s="221">
        <v>164850</v>
      </c>
      <c r="H248" s="337">
        <v>0</v>
      </c>
      <c r="I248" s="154" t="s">
        <v>10</v>
      </c>
      <c r="J248" s="174">
        <f>G248*1</f>
        <v>164850</v>
      </c>
      <c r="K248" s="221">
        <v>187929</v>
      </c>
      <c r="L248" s="337">
        <v>0</v>
      </c>
      <c r="M248" s="154" t="s">
        <v>10</v>
      </c>
      <c r="N248" s="174">
        <f>K248*1</f>
        <v>187929</v>
      </c>
      <c r="O248" s="221">
        <v>191226</v>
      </c>
      <c r="P248" s="337">
        <v>0</v>
      </c>
      <c r="Q248" s="154" t="s">
        <v>10</v>
      </c>
      <c r="R248" s="174">
        <f>O248*1</f>
        <v>191226</v>
      </c>
      <c r="S248" s="395">
        <f t="shared" si="39"/>
        <v>170462.27370200001</v>
      </c>
    </row>
    <row r="249" spans="1:19" x14ac:dyDescent="0.25">
      <c r="A249" s="37">
        <v>231</v>
      </c>
      <c r="B249" s="43" t="s">
        <v>447</v>
      </c>
      <c r="C249" s="9">
        <v>243574.60411199997</v>
      </c>
      <c r="D249" s="127">
        <v>0</v>
      </c>
      <c r="E249" s="12" t="s">
        <v>10</v>
      </c>
      <c r="F249" s="172">
        <v>243574.60411199997</v>
      </c>
      <c r="G249" s="221">
        <v>298950</v>
      </c>
      <c r="H249" s="337">
        <v>0</v>
      </c>
      <c r="I249" s="154" t="s">
        <v>10</v>
      </c>
      <c r="J249" s="174">
        <f>G249*1</f>
        <v>298950</v>
      </c>
      <c r="K249" s="221">
        <v>334824</v>
      </c>
      <c r="L249" s="337">
        <v>0</v>
      </c>
      <c r="M249" s="154" t="s">
        <v>10</v>
      </c>
      <c r="N249" s="174">
        <f>K249*1</f>
        <v>334824</v>
      </c>
      <c r="O249" s="221">
        <v>358740</v>
      </c>
      <c r="P249" s="337">
        <v>0</v>
      </c>
      <c r="Q249" s="154" t="s">
        <v>10</v>
      </c>
      <c r="R249" s="174">
        <f>O249*1</f>
        <v>358740</v>
      </c>
      <c r="S249" s="395">
        <f t="shared" si="39"/>
        <v>309022.15102799999</v>
      </c>
    </row>
    <row r="250" spans="1:19" x14ac:dyDescent="0.25">
      <c r="A250" s="37">
        <v>232</v>
      </c>
      <c r="B250" s="103" t="s">
        <v>283</v>
      </c>
      <c r="C250" s="9">
        <v>380000</v>
      </c>
      <c r="D250" s="127">
        <v>5.1432101778181822</v>
      </c>
      <c r="E250" s="11">
        <v>204182.11521600001</v>
      </c>
      <c r="F250" s="172">
        <v>584182.11521600001</v>
      </c>
      <c r="G250" s="221">
        <v>349950</v>
      </c>
      <c r="H250" s="337">
        <v>5.1432101778181822</v>
      </c>
      <c r="I250" s="155">
        <v>283900</v>
      </c>
      <c r="J250" s="174">
        <f>G250+I250</f>
        <v>633850</v>
      </c>
      <c r="K250" s="221">
        <v>412941</v>
      </c>
      <c r="L250" s="337">
        <v>5.1432101778181822</v>
      </c>
      <c r="M250" s="155">
        <v>292417</v>
      </c>
      <c r="N250" s="174">
        <f>K250+M250</f>
        <v>705358</v>
      </c>
      <c r="O250" s="221">
        <v>437438</v>
      </c>
      <c r="P250" s="337">
        <v>5.1432101778181822</v>
      </c>
      <c r="Q250" s="155">
        <v>295256</v>
      </c>
      <c r="R250" s="174">
        <f>O250+Q250</f>
        <v>732694</v>
      </c>
      <c r="S250" s="395">
        <f t="shared" si="39"/>
        <v>664021.028804</v>
      </c>
    </row>
    <row r="251" spans="1:19" x14ac:dyDescent="0.25">
      <c r="A251" s="37">
        <v>233</v>
      </c>
      <c r="B251" s="103" t="s">
        <v>284</v>
      </c>
      <c r="C251" s="9">
        <v>1562000</v>
      </c>
      <c r="D251" s="127">
        <v>2.924148666545455</v>
      </c>
      <c r="E251" s="11">
        <v>840955.82519999985</v>
      </c>
      <c r="F251" s="172">
        <v>2402955.8251999998</v>
      </c>
      <c r="G251" s="221">
        <v>2800950</v>
      </c>
      <c r="H251" s="337">
        <v>2.924148666545455</v>
      </c>
      <c r="I251" s="155">
        <v>161500</v>
      </c>
      <c r="J251" s="174">
        <f>G251+I251</f>
        <v>2962450</v>
      </c>
      <c r="K251" s="221">
        <v>3249102</v>
      </c>
      <c r="L251" s="337">
        <v>2.924148666545455</v>
      </c>
      <c r="M251" s="155">
        <v>166345</v>
      </c>
      <c r="N251" s="174">
        <f>K251+M251</f>
        <v>3415447</v>
      </c>
      <c r="O251" s="221">
        <v>3417159</v>
      </c>
      <c r="P251" s="337">
        <v>2.924148666545455</v>
      </c>
      <c r="Q251" s="155">
        <v>163115</v>
      </c>
      <c r="R251" s="174">
        <f>O251+Q251</f>
        <v>3580274</v>
      </c>
      <c r="S251" s="395">
        <f t="shared" si="39"/>
        <v>3090281.7062999997</v>
      </c>
    </row>
    <row r="252" spans="1:19" x14ac:dyDescent="0.25">
      <c r="A252" s="37">
        <v>234</v>
      </c>
      <c r="B252" s="103" t="s">
        <v>285</v>
      </c>
      <c r="C252" s="9">
        <v>582000</v>
      </c>
      <c r="D252" s="127">
        <v>8.8127107614545466</v>
      </c>
      <c r="E252" s="11">
        <v>312735.50003600004</v>
      </c>
      <c r="F252" s="172">
        <v>894735.50003600004</v>
      </c>
      <c r="G252" s="221">
        <v>481800</v>
      </c>
      <c r="H252" s="337">
        <v>8.8127107614545466</v>
      </c>
      <c r="I252" s="155">
        <v>486400</v>
      </c>
      <c r="J252" s="174">
        <f>G252+I252</f>
        <v>968200</v>
      </c>
      <c r="K252" s="221">
        <v>539616</v>
      </c>
      <c r="L252" s="337">
        <v>8.8127107614545466</v>
      </c>
      <c r="M252" s="155">
        <v>515584</v>
      </c>
      <c r="N252" s="174">
        <f>K252+M252</f>
        <v>1055200</v>
      </c>
      <c r="O252" s="221">
        <v>616704</v>
      </c>
      <c r="P252" s="337">
        <v>8.8127107614545466</v>
      </c>
      <c r="Q252" s="155">
        <v>496128</v>
      </c>
      <c r="R252" s="174">
        <f>O252+Q252</f>
        <v>1112832</v>
      </c>
      <c r="S252" s="395">
        <f t="shared" si="39"/>
        <v>1007741.8750090001</v>
      </c>
    </row>
    <row r="253" spans="1:19" x14ac:dyDescent="0.25">
      <c r="A253" s="37">
        <v>235</v>
      </c>
      <c r="B253" s="103" t="s">
        <v>286</v>
      </c>
      <c r="C253" s="15" t="s">
        <v>10</v>
      </c>
      <c r="D253" s="127">
        <v>23.503632580727274</v>
      </c>
      <c r="E253" s="11">
        <v>1335264.2825200001</v>
      </c>
      <c r="F253" s="172">
        <v>1335264.2825200001</v>
      </c>
      <c r="G253" s="154" t="s">
        <v>10</v>
      </c>
      <c r="H253" s="337">
        <v>23.503632580727274</v>
      </c>
      <c r="I253" s="155">
        <v>1296900</v>
      </c>
      <c r="J253" s="174">
        <f>I253*1</f>
        <v>1296900</v>
      </c>
      <c r="K253" s="154" t="s">
        <v>10</v>
      </c>
      <c r="L253" s="337">
        <v>23.503632580727274</v>
      </c>
      <c r="M253" s="155">
        <v>1374714</v>
      </c>
      <c r="N253" s="174">
        <f>M253*1</f>
        <v>1374714</v>
      </c>
      <c r="O253" s="154" t="s">
        <v>10</v>
      </c>
      <c r="P253" s="337">
        <v>23.503632580727274</v>
      </c>
      <c r="Q253" s="155">
        <v>1348776</v>
      </c>
      <c r="R253" s="174">
        <f>Q253*1</f>
        <v>1348776</v>
      </c>
      <c r="S253" s="395">
        <f t="shared" si="39"/>
        <v>1338913.57063</v>
      </c>
    </row>
    <row r="254" spans="1:19" x14ac:dyDescent="0.25">
      <c r="A254" s="37">
        <v>236</v>
      </c>
      <c r="B254" s="103" t="s">
        <v>287</v>
      </c>
      <c r="C254" s="9">
        <v>235000</v>
      </c>
      <c r="D254" s="127">
        <v>4.4085569072727271</v>
      </c>
      <c r="E254" s="11">
        <v>126957.36245199997</v>
      </c>
      <c r="F254" s="172">
        <v>361957.36245199997</v>
      </c>
      <c r="G254" s="221">
        <v>124350</v>
      </c>
      <c r="H254" s="337">
        <v>4.4085569072727271</v>
      </c>
      <c r="I254" s="155">
        <v>243400</v>
      </c>
      <c r="J254" s="174">
        <f>G254+I254</f>
        <v>367750</v>
      </c>
      <c r="K254" s="221">
        <v>141759</v>
      </c>
      <c r="L254" s="337">
        <v>4.4085569072727271</v>
      </c>
      <c r="M254" s="155">
        <v>255570</v>
      </c>
      <c r="N254" s="174">
        <f>K254+M254</f>
        <v>397329</v>
      </c>
      <c r="O254" s="221">
        <v>144246</v>
      </c>
      <c r="P254" s="337">
        <v>4.4085569072727271</v>
      </c>
      <c r="Q254" s="155">
        <v>248268</v>
      </c>
      <c r="R254" s="174">
        <f>O254+Q254</f>
        <v>392514</v>
      </c>
      <c r="S254" s="395">
        <f t="shared" si="39"/>
        <v>379887.59061299998</v>
      </c>
    </row>
    <row r="255" spans="1:19" x14ac:dyDescent="0.25">
      <c r="A255" s="37">
        <v>237</v>
      </c>
      <c r="B255" s="103" t="s">
        <v>288</v>
      </c>
      <c r="C255" s="9">
        <v>127000</v>
      </c>
      <c r="D255" s="127">
        <v>2.571614744727273</v>
      </c>
      <c r="E255" s="11">
        <v>68221.371379999997</v>
      </c>
      <c r="F255" s="172">
        <v>195221.37138</v>
      </c>
      <c r="G255" s="221">
        <v>44550</v>
      </c>
      <c r="H255" s="337">
        <v>2.571614744727273</v>
      </c>
      <c r="I255" s="155">
        <v>142000</v>
      </c>
      <c r="J255" s="174">
        <f>G255+I255</f>
        <v>186550</v>
      </c>
      <c r="K255" s="221">
        <v>52124</v>
      </c>
      <c r="L255" s="337">
        <v>2.571614744727273</v>
      </c>
      <c r="M255" s="155">
        <v>150520</v>
      </c>
      <c r="N255" s="174">
        <f>K255+M255</f>
        <v>202644</v>
      </c>
      <c r="O255" s="221">
        <v>52124</v>
      </c>
      <c r="P255" s="337">
        <v>2.571614744727273</v>
      </c>
      <c r="Q255" s="155">
        <v>144840</v>
      </c>
      <c r="R255" s="174">
        <f>O255+Q255</f>
        <v>196964</v>
      </c>
      <c r="S255" s="395">
        <f t="shared" si="39"/>
        <v>195344.84284500001</v>
      </c>
    </row>
    <row r="256" spans="1:19" x14ac:dyDescent="0.25">
      <c r="A256" s="37">
        <v>238</v>
      </c>
      <c r="B256" s="103" t="s">
        <v>1185</v>
      </c>
      <c r="C256" s="15" t="s">
        <v>10</v>
      </c>
      <c r="D256" s="127">
        <v>5.8781917461818178</v>
      </c>
      <c r="E256" s="11">
        <v>339387.74704800005</v>
      </c>
      <c r="F256" s="172">
        <v>339387.74704800005</v>
      </c>
      <c r="G256" s="154" t="s">
        <v>10</v>
      </c>
      <c r="H256" s="337">
        <v>5.8781917461818178</v>
      </c>
      <c r="I256" s="155">
        <v>324400</v>
      </c>
      <c r="J256" s="174">
        <f t="shared" ref="J256:J263" si="46">I256*1</f>
        <v>324400</v>
      </c>
      <c r="K256" s="154" t="s">
        <v>10</v>
      </c>
      <c r="L256" s="337">
        <v>5.8781917461818178</v>
      </c>
      <c r="M256" s="155">
        <v>343864</v>
      </c>
      <c r="N256" s="174">
        <f t="shared" ref="N256:N263" si="47">M256*1</f>
        <v>343864</v>
      </c>
      <c r="O256" s="154" t="s">
        <v>10</v>
      </c>
      <c r="P256" s="337">
        <v>5.8781917461818178</v>
      </c>
      <c r="Q256" s="155">
        <v>337376</v>
      </c>
      <c r="R256" s="174">
        <f t="shared" ref="R256:R263" si="48">Q256*1</f>
        <v>337376</v>
      </c>
      <c r="S256" s="395">
        <f t="shared" si="39"/>
        <v>336256.93676200003</v>
      </c>
    </row>
    <row r="257" spans="1:19" x14ac:dyDescent="0.25">
      <c r="A257" s="37">
        <v>239</v>
      </c>
      <c r="B257" s="103" t="s">
        <v>292</v>
      </c>
      <c r="C257" s="15" t="s">
        <v>10</v>
      </c>
      <c r="D257" s="127">
        <v>234.98279395127275</v>
      </c>
      <c r="E257" s="11">
        <v>13348464.406452002</v>
      </c>
      <c r="F257" s="172">
        <v>13348464.406452002</v>
      </c>
      <c r="G257" s="154" t="s">
        <v>10</v>
      </c>
      <c r="H257" s="337">
        <v>234.98279395127275</v>
      </c>
      <c r="I257" s="155">
        <v>12965700</v>
      </c>
      <c r="J257" s="174">
        <f t="shared" si="46"/>
        <v>12965700</v>
      </c>
      <c r="K257" s="154" t="s">
        <v>10</v>
      </c>
      <c r="L257" s="337">
        <v>234.98279395127275</v>
      </c>
      <c r="M257" s="155">
        <v>13354671</v>
      </c>
      <c r="N257" s="174">
        <f t="shared" si="47"/>
        <v>13354671</v>
      </c>
      <c r="O257" s="154" t="s">
        <v>10</v>
      </c>
      <c r="P257" s="337">
        <v>234.98279395127275</v>
      </c>
      <c r="Q257" s="155">
        <v>13225014</v>
      </c>
      <c r="R257" s="174">
        <f t="shared" si="48"/>
        <v>13225014</v>
      </c>
      <c r="S257" s="395">
        <f t="shared" si="39"/>
        <v>13223462.351613</v>
      </c>
    </row>
    <row r="258" spans="1:19" x14ac:dyDescent="0.25">
      <c r="A258" s="37">
        <v>240</v>
      </c>
      <c r="B258" s="103" t="s">
        <v>293</v>
      </c>
      <c r="C258" s="15" t="s">
        <v>10</v>
      </c>
      <c r="D258" s="127">
        <v>11.017636154909091</v>
      </c>
      <c r="E258" s="11">
        <v>633328.65108800004</v>
      </c>
      <c r="F258" s="172">
        <v>633328.65108800004</v>
      </c>
      <c r="G258" s="154" t="s">
        <v>10</v>
      </c>
      <c r="H258" s="337">
        <v>11.017636154909091</v>
      </c>
      <c r="I258" s="155">
        <v>608000</v>
      </c>
      <c r="J258" s="174">
        <f t="shared" si="46"/>
        <v>608000</v>
      </c>
      <c r="K258" s="154" t="s">
        <v>10</v>
      </c>
      <c r="L258" s="337">
        <v>11.017636154909091</v>
      </c>
      <c r="M258" s="155">
        <v>626240</v>
      </c>
      <c r="N258" s="174">
        <f t="shared" si="47"/>
        <v>626240</v>
      </c>
      <c r="O258" s="154" t="s">
        <v>10</v>
      </c>
      <c r="P258" s="337">
        <v>11.017636154909091</v>
      </c>
      <c r="Q258" s="155">
        <v>638400</v>
      </c>
      <c r="R258" s="174">
        <f t="shared" si="48"/>
        <v>638400</v>
      </c>
      <c r="S258" s="395">
        <f t="shared" si="39"/>
        <v>626492.16277200007</v>
      </c>
    </row>
    <row r="259" spans="1:19" x14ac:dyDescent="0.25">
      <c r="A259" s="37">
        <v>241</v>
      </c>
      <c r="B259" s="103" t="s">
        <v>294</v>
      </c>
      <c r="C259" s="15" t="s">
        <v>10</v>
      </c>
      <c r="D259" s="127">
        <v>13.221595966545456</v>
      </c>
      <c r="E259" s="11">
        <v>755590.96482799994</v>
      </c>
      <c r="F259" s="172">
        <v>755590.96482799994</v>
      </c>
      <c r="G259" s="154" t="s">
        <v>10</v>
      </c>
      <c r="H259" s="337">
        <v>13.221595966545456</v>
      </c>
      <c r="I259" s="155">
        <v>729600</v>
      </c>
      <c r="J259" s="174">
        <f t="shared" si="46"/>
        <v>729600</v>
      </c>
      <c r="K259" s="154" t="s">
        <v>10</v>
      </c>
      <c r="L259" s="337">
        <v>13.221595966545456</v>
      </c>
      <c r="M259" s="155">
        <v>751488</v>
      </c>
      <c r="N259" s="174">
        <f t="shared" si="47"/>
        <v>751488</v>
      </c>
      <c r="O259" s="154" t="s">
        <v>10</v>
      </c>
      <c r="P259" s="337">
        <v>13.221595966545456</v>
      </c>
      <c r="Q259" s="155">
        <v>758784</v>
      </c>
      <c r="R259" s="174">
        <f t="shared" si="48"/>
        <v>758784</v>
      </c>
      <c r="S259" s="395">
        <f t="shared" si="39"/>
        <v>748865.74120699998</v>
      </c>
    </row>
    <row r="260" spans="1:19" x14ac:dyDescent="0.25">
      <c r="A260" s="37">
        <v>242</v>
      </c>
      <c r="B260" s="103" t="s">
        <v>295</v>
      </c>
      <c r="C260" s="15" t="s">
        <v>10</v>
      </c>
      <c r="D260" s="127">
        <v>19.095384659636366</v>
      </c>
      <c r="E260" s="11">
        <v>1080397.1270399999</v>
      </c>
      <c r="F260" s="172">
        <v>1080397.1270399999</v>
      </c>
      <c r="G260" s="154" t="s">
        <v>10</v>
      </c>
      <c r="H260" s="337">
        <v>19.095384659636366</v>
      </c>
      <c r="I260" s="155">
        <v>1053700</v>
      </c>
      <c r="J260" s="174">
        <f t="shared" si="46"/>
        <v>1053700</v>
      </c>
      <c r="K260" s="154" t="s">
        <v>10</v>
      </c>
      <c r="L260" s="337">
        <v>19.095384659636366</v>
      </c>
      <c r="M260" s="155">
        <v>1095848</v>
      </c>
      <c r="N260" s="174">
        <f t="shared" si="47"/>
        <v>1095848</v>
      </c>
      <c r="O260" s="154" t="s">
        <v>10</v>
      </c>
      <c r="P260" s="337">
        <v>19.095384659636366</v>
      </c>
      <c r="Q260" s="155">
        <v>1064237</v>
      </c>
      <c r="R260" s="174">
        <f t="shared" si="48"/>
        <v>1064237</v>
      </c>
      <c r="S260" s="395">
        <f t="shared" si="39"/>
        <v>1073545.5317599999</v>
      </c>
    </row>
    <row r="261" spans="1:19" x14ac:dyDescent="0.25">
      <c r="A261" s="37">
        <v>243</v>
      </c>
      <c r="B261" s="103" t="s">
        <v>296</v>
      </c>
      <c r="C261" s="15" t="s">
        <v>10</v>
      </c>
      <c r="D261" s="127">
        <v>13.221595966545456</v>
      </c>
      <c r="E261" s="11">
        <v>754430.056828</v>
      </c>
      <c r="F261" s="172">
        <v>754430.056828</v>
      </c>
      <c r="G261" s="154" t="s">
        <v>10</v>
      </c>
      <c r="H261" s="337">
        <v>13.221595966545456</v>
      </c>
      <c r="I261" s="155">
        <v>729600</v>
      </c>
      <c r="J261" s="174">
        <f t="shared" si="46"/>
        <v>729600</v>
      </c>
      <c r="K261" s="154" t="s">
        <v>10</v>
      </c>
      <c r="L261" s="337">
        <v>13.221595966545456</v>
      </c>
      <c r="M261" s="155">
        <v>766080</v>
      </c>
      <c r="N261" s="174">
        <f t="shared" si="47"/>
        <v>766080</v>
      </c>
      <c r="O261" s="154" t="s">
        <v>10</v>
      </c>
      <c r="P261" s="337">
        <v>13.221595966545456</v>
      </c>
      <c r="Q261" s="155">
        <v>758784</v>
      </c>
      <c r="R261" s="174">
        <f t="shared" si="48"/>
        <v>758784</v>
      </c>
      <c r="S261" s="395">
        <f t="shared" si="39"/>
        <v>752223.51420700003</v>
      </c>
    </row>
    <row r="262" spans="1:19" x14ac:dyDescent="0.25">
      <c r="A262" s="37">
        <v>244</v>
      </c>
      <c r="B262" s="103" t="s">
        <v>297</v>
      </c>
      <c r="C262" s="15" t="s">
        <v>10</v>
      </c>
      <c r="D262" s="127">
        <v>51.411090717818183</v>
      </c>
      <c r="E262" s="11">
        <v>2914347.6132959998</v>
      </c>
      <c r="F262" s="172">
        <v>2914347.6132959998</v>
      </c>
      <c r="G262" s="154" t="s">
        <v>10</v>
      </c>
      <c r="H262" s="337">
        <v>51.411090717818183</v>
      </c>
      <c r="I262" s="155">
        <v>2836800</v>
      </c>
      <c r="J262" s="174">
        <f t="shared" si="46"/>
        <v>2836800</v>
      </c>
      <c r="K262" s="154" t="s">
        <v>10</v>
      </c>
      <c r="L262" s="337">
        <v>51.411090717818183</v>
      </c>
      <c r="M262" s="155">
        <v>3007008</v>
      </c>
      <c r="N262" s="174">
        <f t="shared" si="47"/>
        <v>3007008</v>
      </c>
      <c r="O262" s="154" t="s">
        <v>10</v>
      </c>
      <c r="P262" s="337">
        <v>51.411090717818183</v>
      </c>
      <c r="Q262" s="155">
        <v>2865168</v>
      </c>
      <c r="R262" s="174">
        <f t="shared" si="48"/>
        <v>2865168</v>
      </c>
      <c r="S262" s="395">
        <f t="shared" si="39"/>
        <v>2905830.9033240001</v>
      </c>
    </row>
    <row r="263" spans="1:19" x14ac:dyDescent="0.25">
      <c r="A263" s="37">
        <v>245</v>
      </c>
      <c r="B263" s="103" t="s">
        <v>455</v>
      </c>
      <c r="C263" s="15" t="s">
        <v>10</v>
      </c>
      <c r="D263" s="127">
        <v>1.8869593007272729</v>
      </c>
      <c r="E263" s="11">
        <v>114139.81737199999</v>
      </c>
      <c r="F263" s="172">
        <v>114139.81737199999</v>
      </c>
      <c r="G263" s="154" t="s">
        <v>10</v>
      </c>
      <c r="H263" s="337">
        <v>1.8869593007272729</v>
      </c>
      <c r="I263" s="155">
        <v>104200</v>
      </c>
      <c r="J263" s="174">
        <f t="shared" si="46"/>
        <v>104200</v>
      </c>
      <c r="K263" s="154" t="s">
        <v>10</v>
      </c>
      <c r="L263" s="337">
        <v>1.8869593007272729</v>
      </c>
      <c r="M263" s="155">
        <v>109410</v>
      </c>
      <c r="N263" s="174">
        <f t="shared" si="47"/>
        <v>109410</v>
      </c>
      <c r="O263" s="154" t="s">
        <v>10</v>
      </c>
      <c r="P263" s="337">
        <v>1.8869593007272729</v>
      </c>
      <c r="Q263" s="155">
        <v>107326</v>
      </c>
      <c r="R263" s="174">
        <f t="shared" si="48"/>
        <v>107326</v>
      </c>
      <c r="S263" s="395">
        <f t="shared" ref="S263:S267" si="49">AVERAGE(N263,J263,F263,R263)</f>
        <v>108768.95434299999</v>
      </c>
    </row>
    <row r="264" spans="1:19" x14ac:dyDescent="0.25">
      <c r="A264" s="37">
        <v>246</v>
      </c>
      <c r="B264" s="103" t="s">
        <v>298</v>
      </c>
      <c r="C264" s="9">
        <v>307000</v>
      </c>
      <c r="D264" s="127">
        <v>1.8869593007272729</v>
      </c>
      <c r="E264" s="11">
        <v>164608.43819600006</v>
      </c>
      <c r="F264" s="172">
        <v>471608.43819600006</v>
      </c>
      <c r="G264" s="221">
        <v>446550</v>
      </c>
      <c r="H264" s="337">
        <v>1.8869593007272729</v>
      </c>
      <c r="I264" s="155">
        <v>104200</v>
      </c>
      <c r="J264" s="174">
        <f>G264+I264</f>
        <v>550750</v>
      </c>
      <c r="K264" s="221">
        <v>517998</v>
      </c>
      <c r="L264" s="337">
        <v>1.8869593007272729</v>
      </c>
      <c r="M264" s="155">
        <v>109410</v>
      </c>
      <c r="N264" s="174">
        <f>K264+M264</f>
        <v>627408</v>
      </c>
      <c r="O264" s="221">
        <v>553722</v>
      </c>
      <c r="P264" s="337">
        <v>1.8869593007272729</v>
      </c>
      <c r="Q264" s="155">
        <v>106284</v>
      </c>
      <c r="R264" s="174">
        <f>O264+Q264</f>
        <v>660006</v>
      </c>
      <c r="S264" s="395">
        <f t="shared" si="49"/>
        <v>577443.10954900004</v>
      </c>
    </row>
    <row r="265" spans="1:19" x14ac:dyDescent="0.25">
      <c r="A265" s="37">
        <v>247</v>
      </c>
      <c r="B265" s="103" t="s">
        <v>299</v>
      </c>
      <c r="C265" s="9">
        <v>143000</v>
      </c>
      <c r="D265" s="127">
        <v>1.8869593007272729</v>
      </c>
      <c r="E265" s="11">
        <v>77637.731747999991</v>
      </c>
      <c r="F265" s="172">
        <v>220637.73174799999</v>
      </c>
      <c r="G265" s="221">
        <v>127200</v>
      </c>
      <c r="H265" s="337">
        <v>1.8869593007272729</v>
      </c>
      <c r="I265" s="155">
        <v>104200</v>
      </c>
      <c r="J265" s="174">
        <f>G265+I265</f>
        <v>231400</v>
      </c>
      <c r="K265" s="221">
        <v>150096</v>
      </c>
      <c r="L265" s="337">
        <v>1.8869593007272729</v>
      </c>
      <c r="M265" s="155">
        <v>109410</v>
      </c>
      <c r="N265" s="174">
        <f>K265+M265</f>
        <v>259506</v>
      </c>
      <c r="O265" s="221">
        <v>156456</v>
      </c>
      <c r="P265" s="337">
        <v>1.8869593007272729</v>
      </c>
      <c r="Q265" s="155">
        <v>109410</v>
      </c>
      <c r="R265" s="174">
        <f>O265+Q265</f>
        <v>265866</v>
      </c>
      <c r="S265" s="395">
        <f t="shared" si="49"/>
        <v>244352.43293700001</v>
      </c>
    </row>
    <row r="266" spans="1:19" x14ac:dyDescent="0.25">
      <c r="A266" s="37">
        <v>248</v>
      </c>
      <c r="B266" s="103" t="s">
        <v>300</v>
      </c>
      <c r="C266" s="9">
        <v>142000</v>
      </c>
      <c r="D266" s="127">
        <v>1.8869593007272729</v>
      </c>
      <c r="E266" s="11">
        <v>75895.094731999969</v>
      </c>
      <c r="F266" s="172">
        <v>217895.09473199997</v>
      </c>
      <c r="G266" s="221">
        <v>124350</v>
      </c>
      <c r="H266" s="337">
        <v>1.8869593007272729</v>
      </c>
      <c r="I266" s="155">
        <v>104200</v>
      </c>
      <c r="J266" s="174">
        <f>G266+I266</f>
        <v>228550</v>
      </c>
      <c r="K266" s="221">
        <v>139272</v>
      </c>
      <c r="L266" s="337">
        <v>1.8869593007272729</v>
      </c>
      <c r="M266" s="155">
        <v>109410</v>
      </c>
      <c r="N266" s="174">
        <f>K266+M266</f>
        <v>248682</v>
      </c>
      <c r="O266" s="221">
        <v>159168</v>
      </c>
      <c r="P266" s="337">
        <v>1.8869593007272729</v>
      </c>
      <c r="Q266" s="155">
        <v>107326</v>
      </c>
      <c r="R266" s="174">
        <f>O266+Q266</f>
        <v>266494</v>
      </c>
      <c r="S266" s="395">
        <f t="shared" si="49"/>
        <v>240405.27368300001</v>
      </c>
    </row>
    <row r="267" spans="1:19" x14ac:dyDescent="0.25">
      <c r="A267" s="37">
        <v>249</v>
      </c>
      <c r="B267" s="103" t="s">
        <v>358</v>
      </c>
      <c r="C267" s="15" t="s">
        <v>10</v>
      </c>
      <c r="D267" s="127">
        <v>8.8057971956363641</v>
      </c>
      <c r="E267" s="11">
        <v>506188.91889999999</v>
      </c>
      <c r="F267" s="172">
        <v>506188.91889999999</v>
      </c>
      <c r="G267" s="154" t="s">
        <v>10</v>
      </c>
      <c r="H267" s="337">
        <v>8.8057971956363641</v>
      </c>
      <c r="I267" s="155">
        <v>486000</v>
      </c>
      <c r="J267" s="174">
        <f>I267*1</f>
        <v>486000</v>
      </c>
      <c r="K267" s="154" t="s">
        <v>10</v>
      </c>
      <c r="L267" s="337">
        <v>8.8057971956363641</v>
      </c>
      <c r="M267" s="155">
        <v>500580</v>
      </c>
      <c r="N267" s="174">
        <f>M267*1</f>
        <v>500580</v>
      </c>
      <c r="O267" s="154" t="s">
        <v>10</v>
      </c>
      <c r="P267" s="337">
        <v>8.8057971956363641</v>
      </c>
      <c r="Q267" s="155">
        <v>490860</v>
      </c>
      <c r="R267" s="174">
        <f>Q267*1</f>
        <v>490860</v>
      </c>
      <c r="S267" s="395">
        <f t="shared" si="49"/>
        <v>495907.22972499998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F871-C6D0-483E-8934-6CEB6AE8688F}">
  <dimension ref="A1:S301"/>
  <sheetViews>
    <sheetView topLeftCell="C1"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4.28515625" customWidth="1"/>
    <col min="6" max="6" width="14" style="173" customWidth="1"/>
    <col min="7" max="7" width="18.85546875" style="268" customWidth="1"/>
    <col min="8" max="8" width="16.5703125" style="268" customWidth="1"/>
    <col min="9" max="9" width="15.140625" style="268" bestFit="1" customWidth="1"/>
    <col min="10" max="10" width="15.140625" style="271" bestFit="1" customWidth="1"/>
    <col min="11" max="11" width="17.85546875" style="268" customWidth="1"/>
    <col min="12" max="12" width="15" style="268" customWidth="1"/>
    <col min="13" max="13" width="16.42578125" style="268" customWidth="1"/>
    <col min="14" max="14" width="15.140625" style="271" bestFit="1" customWidth="1"/>
    <col min="15" max="17" width="17.28515625" style="268" customWidth="1"/>
    <col min="18" max="18" width="17.285156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41</v>
      </c>
      <c r="B4" s="453" t="s">
        <v>1286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39">
        <v>2.8304292952727272</v>
      </c>
      <c r="E6" s="11">
        <v>80244.754264000017</v>
      </c>
      <c r="F6" s="172">
        <v>230244.75426400002</v>
      </c>
      <c r="G6" s="152">
        <v>97000</v>
      </c>
      <c r="H6" s="202">
        <v>2.8304292952727272</v>
      </c>
      <c r="I6" s="189">
        <v>156300</v>
      </c>
      <c r="J6" s="174">
        <f>G6+I6</f>
        <v>253300</v>
      </c>
      <c r="K6" s="152">
        <v>114460</v>
      </c>
      <c r="L6" s="202">
        <v>2.8304292952727272</v>
      </c>
      <c r="M6" s="189">
        <v>164115</v>
      </c>
      <c r="N6" s="174">
        <f>K6+M6</f>
        <v>278575</v>
      </c>
      <c r="O6" s="152">
        <v>114460</v>
      </c>
      <c r="P6" s="202">
        <v>2.8304292952727272</v>
      </c>
      <c r="Q6" s="189">
        <v>162552</v>
      </c>
      <c r="R6" s="174">
        <f>O6+Q6</f>
        <v>277012</v>
      </c>
      <c r="S6" s="395">
        <f>AVERAGE(N6,J6,F6,R6)</f>
        <v>259782.938566</v>
      </c>
    </row>
    <row r="7" spans="1:19" x14ac:dyDescent="0.25">
      <c r="A7" s="37">
        <v>2</v>
      </c>
      <c r="B7" s="38" t="s">
        <v>9</v>
      </c>
      <c r="C7" s="9">
        <v>62143.284504000003</v>
      </c>
      <c r="D7" s="39">
        <v>0</v>
      </c>
      <c r="E7" s="12" t="s">
        <v>10</v>
      </c>
      <c r="F7" s="172">
        <v>62143.284504000003</v>
      </c>
      <c r="G7" s="221">
        <v>70500</v>
      </c>
      <c r="H7" s="202">
        <v>0</v>
      </c>
      <c r="I7" s="154" t="s">
        <v>10</v>
      </c>
      <c r="J7" s="174">
        <f>G7*1</f>
        <v>70500</v>
      </c>
      <c r="K7" s="221">
        <v>81780</v>
      </c>
      <c r="L7" s="202">
        <v>0</v>
      </c>
      <c r="M7" s="154" t="s">
        <v>10</v>
      </c>
      <c r="N7" s="174">
        <f>K7*1</f>
        <v>81780</v>
      </c>
      <c r="O7" s="221">
        <v>87420</v>
      </c>
      <c r="P7" s="202">
        <v>0</v>
      </c>
      <c r="Q7" s="154" t="s">
        <v>10</v>
      </c>
      <c r="R7" s="174">
        <f>O7*1</f>
        <v>87420</v>
      </c>
      <c r="S7" s="395">
        <f t="shared" ref="S7:S70" si="0">AVERAGE(N7,J7,F7,R7)</f>
        <v>75460.821125999995</v>
      </c>
    </row>
    <row r="8" spans="1:19" x14ac:dyDescent="0.25">
      <c r="A8" s="37">
        <v>3</v>
      </c>
      <c r="B8" s="38" t="s">
        <v>11</v>
      </c>
      <c r="C8" s="9">
        <v>105611.10786799999</v>
      </c>
      <c r="D8" s="39">
        <v>0</v>
      </c>
      <c r="E8" s="12" t="s">
        <v>10</v>
      </c>
      <c r="F8" s="172">
        <v>105611.10786799999</v>
      </c>
      <c r="G8" s="221">
        <v>125850</v>
      </c>
      <c r="H8" s="202">
        <v>0</v>
      </c>
      <c r="I8" s="154" t="s">
        <v>10</v>
      </c>
      <c r="J8" s="174">
        <f>G8*1</f>
        <v>125850</v>
      </c>
      <c r="K8" s="221">
        <v>148503</v>
      </c>
      <c r="L8" s="202">
        <v>0</v>
      </c>
      <c r="M8" s="154" t="s">
        <v>10</v>
      </c>
      <c r="N8" s="174">
        <f>K8*1</f>
        <v>148503</v>
      </c>
      <c r="O8" s="221">
        <v>148503</v>
      </c>
      <c r="P8" s="202">
        <v>0</v>
      </c>
      <c r="Q8" s="154" t="s">
        <v>10</v>
      </c>
      <c r="R8" s="174">
        <f>O8*1</f>
        <v>148503</v>
      </c>
      <c r="S8" s="395">
        <f t="shared" si="0"/>
        <v>132116.77696699998</v>
      </c>
    </row>
    <row r="9" spans="1:19" x14ac:dyDescent="0.25">
      <c r="A9" s="37">
        <v>4</v>
      </c>
      <c r="B9" s="38" t="s">
        <v>17</v>
      </c>
      <c r="C9" s="9">
        <v>1710000</v>
      </c>
      <c r="D9" s="39">
        <v>7.5478372029090917</v>
      </c>
      <c r="E9" s="11">
        <v>921248.62604800006</v>
      </c>
      <c r="F9" s="172">
        <v>2631248.6260480001</v>
      </c>
      <c r="G9" s="221">
        <v>2769600</v>
      </c>
      <c r="H9" s="202">
        <v>7.5478372029090917</v>
      </c>
      <c r="I9" s="155">
        <v>416500</v>
      </c>
      <c r="J9" s="174">
        <f t="shared" ref="J9:J18" si="1">G9+I9</f>
        <v>3186100</v>
      </c>
      <c r="K9" s="221">
        <v>3101952</v>
      </c>
      <c r="L9" s="202">
        <v>7.5478372029090917</v>
      </c>
      <c r="M9" s="155">
        <v>437325</v>
      </c>
      <c r="N9" s="174">
        <f t="shared" ref="N9:N18" si="2">K9+M9</f>
        <v>3539277</v>
      </c>
      <c r="O9" s="221">
        <v>3295824</v>
      </c>
      <c r="P9" s="202">
        <v>7.5478372029090917</v>
      </c>
      <c r="Q9" s="155">
        <v>424830</v>
      </c>
      <c r="R9" s="174">
        <f t="shared" ref="R9:R18" si="3">O9+Q9</f>
        <v>3720654</v>
      </c>
      <c r="S9" s="395">
        <f t="shared" si="0"/>
        <v>3269319.9065120001</v>
      </c>
    </row>
    <row r="10" spans="1:19" x14ac:dyDescent="0.25">
      <c r="A10" s="37">
        <v>5</v>
      </c>
      <c r="B10" s="38" t="s">
        <v>18</v>
      </c>
      <c r="C10" s="9">
        <v>169000</v>
      </c>
      <c r="D10" s="39">
        <v>3.7739186014545458</v>
      </c>
      <c r="E10" s="11">
        <v>90970.690699999977</v>
      </c>
      <c r="F10" s="172">
        <v>259970.69069999998</v>
      </c>
      <c r="G10" s="221">
        <v>42150</v>
      </c>
      <c r="H10" s="202">
        <v>3.7739186014545458</v>
      </c>
      <c r="I10" s="155">
        <v>208300</v>
      </c>
      <c r="J10" s="174">
        <f t="shared" si="1"/>
        <v>250450</v>
      </c>
      <c r="K10" s="221">
        <v>48894</v>
      </c>
      <c r="L10" s="202">
        <v>3.7739186014545458</v>
      </c>
      <c r="M10" s="155">
        <v>220798</v>
      </c>
      <c r="N10" s="174">
        <f t="shared" si="2"/>
        <v>269692</v>
      </c>
      <c r="O10" s="221">
        <v>54374</v>
      </c>
      <c r="P10" s="202">
        <v>3.7739186014545458</v>
      </c>
      <c r="Q10" s="155">
        <v>216632</v>
      </c>
      <c r="R10" s="174">
        <f t="shared" si="3"/>
        <v>271006</v>
      </c>
      <c r="S10" s="395">
        <f t="shared" si="0"/>
        <v>262779.67267499998</v>
      </c>
    </row>
    <row r="11" spans="1:19" x14ac:dyDescent="0.25">
      <c r="A11" s="37">
        <v>6</v>
      </c>
      <c r="B11" s="38" t="s">
        <v>19</v>
      </c>
      <c r="C11" s="9">
        <v>589000</v>
      </c>
      <c r="D11" s="40">
        <v>1.1892685021818183</v>
      </c>
      <c r="E11" s="11">
        <v>316912.67188799987</v>
      </c>
      <c r="F11" s="172">
        <v>905912.67188799987</v>
      </c>
      <c r="G11" s="221">
        <v>1036650</v>
      </c>
      <c r="H11" s="204">
        <v>1.1892685021818183</v>
      </c>
      <c r="I11" s="338">
        <v>65700</v>
      </c>
      <c r="J11" s="174">
        <f t="shared" si="1"/>
        <v>1102350</v>
      </c>
      <c r="K11" s="221">
        <v>1161048</v>
      </c>
      <c r="L11" s="204">
        <v>1.1892685021818183</v>
      </c>
      <c r="M11" s="338">
        <v>69642</v>
      </c>
      <c r="N11" s="174">
        <f t="shared" si="2"/>
        <v>1230690</v>
      </c>
      <c r="O11" s="221">
        <v>1285446</v>
      </c>
      <c r="P11" s="204">
        <v>1.1892685021818183</v>
      </c>
      <c r="Q11" s="338">
        <v>68985</v>
      </c>
      <c r="R11" s="174">
        <f t="shared" si="3"/>
        <v>1354431</v>
      </c>
      <c r="S11" s="395">
        <f t="shared" si="0"/>
        <v>1148345.9179719999</v>
      </c>
    </row>
    <row r="12" spans="1:19" x14ac:dyDescent="0.25">
      <c r="A12" s="37">
        <v>7</v>
      </c>
      <c r="B12" s="38" t="s">
        <v>20</v>
      </c>
      <c r="C12" s="9">
        <v>1176000</v>
      </c>
      <c r="D12" s="39">
        <v>3.7739186014545458</v>
      </c>
      <c r="E12" s="11">
        <v>632771.32254000008</v>
      </c>
      <c r="F12" s="172">
        <v>1808771.3225400001</v>
      </c>
      <c r="G12" s="221">
        <v>2004900</v>
      </c>
      <c r="H12" s="202">
        <v>3.7739186014545458</v>
      </c>
      <c r="I12" s="155">
        <v>208300</v>
      </c>
      <c r="J12" s="174">
        <f t="shared" si="1"/>
        <v>2213200</v>
      </c>
      <c r="K12" s="221">
        <v>2345733</v>
      </c>
      <c r="L12" s="202">
        <v>3.7739186014545458</v>
      </c>
      <c r="M12" s="155">
        <v>218715</v>
      </c>
      <c r="N12" s="174">
        <f t="shared" si="2"/>
        <v>2564448</v>
      </c>
      <c r="O12" s="221">
        <v>2486076</v>
      </c>
      <c r="P12" s="202">
        <v>3.7739186014545458</v>
      </c>
      <c r="Q12" s="155">
        <v>210383</v>
      </c>
      <c r="R12" s="174">
        <f t="shared" si="3"/>
        <v>2696459</v>
      </c>
      <c r="S12" s="395">
        <f t="shared" si="0"/>
        <v>2320719.580635</v>
      </c>
    </row>
    <row r="13" spans="1:19" x14ac:dyDescent="0.25">
      <c r="A13" s="37">
        <v>8</v>
      </c>
      <c r="B13" s="38" t="s">
        <v>23</v>
      </c>
      <c r="C13" s="9">
        <v>657000</v>
      </c>
      <c r="D13" s="39">
        <v>1.8869593007272729</v>
      </c>
      <c r="E13" s="11">
        <v>353400.07236000011</v>
      </c>
      <c r="F13" s="172">
        <v>1010400.0723600001</v>
      </c>
      <c r="G13" s="221">
        <v>1123200</v>
      </c>
      <c r="H13" s="202">
        <v>1.8869593007272729</v>
      </c>
      <c r="I13" s="155">
        <v>104200</v>
      </c>
      <c r="J13" s="174">
        <f t="shared" si="1"/>
        <v>1227400</v>
      </c>
      <c r="K13" s="221">
        <v>1302912</v>
      </c>
      <c r="L13" s="202">
        <v>1.8869593007272729</v>
      </c>
      <c r="M13" s="155">
        <v>110452</v>
      </c>
      <c r="N13" s="174">
        <f t="shared" si="2"/>
        <v>1413364</v>
      </c>
      <c r="O13" s="221">
        <v>1314144</v>
      </c>
      <c r="P13" s="202">
        <v>1.8869593007272729</v>
      </c>
      <c r="Q13" s="155">
        <v>107326</v>
      </c>
      <c r="R13" s="174">
        <f t="shared" si="3"/>
        <v>1421470</v>
      </c>
      <c r="S13" s="395">
        <f t="shared" si="0"/>
        <v>1268158.5180899999</v>
      </c>
    </row>
    <row r="14" spans="1:19" x14ac:dyDescent="0.25">
      <c r="A14" s="37">
        <v>9</v>
      </c>
      <c r="B14" s="38" t="s">
        <v>304</v>
      </c>
      <c r="C14" s="9">
        <v>143000</v>
      </c>
      <c r="D14" s="39">
        <v>1.8869593007272729</v>
      </c>
      <c r="E14" s="11">
        <v>76698.201239999995</v>
      </c>
      <c r="F14" s="172">
        <v>219698.20123999999</v>
      </c>
      <c r="G14" s="221">
        <v>125850</v>
      </c>
      <c r="H14" s="202">
        <v>1.8869593007272729</v>
      </c>
      <c r="I14" s="155">
        <v>104200</v>
      </c>
      <c r="J14" s="174">
        <f t="shared" si="1"/>
        <v>230050</v>
      </c>
      <c r="K14" s="221">
        <v>140952</v>
      </c>
      <c r="L14" s="202">
        <v>1.8869593007272729</v>
      </c>
      <c r="M14" s="155">
        <v>108368</v>
      </c>
      <c r="N14" s="174">
        <f t="shared" si="2"/>
        <v>249320</v>
      </c>
      <c r="O14" s="221">
        <v>145986</v>
      </c>
      <c r="P14" s="202">
        <v>1.8869593007272729</v>
      </c>
      <c r="Q14" s="155">
        <v>108368</v>
      </c>
      <c r="R14" s="174">
        <f t="shared" si="3"/>
        <v>254354</v>
      </c>
      <c r="S14" s="395">
        <f t="shared" si="0"/>
        <v>238355.55030999999</v>
      </c>
    </row>
    <row r="15" spans="1:19" x14ac:dyDescent="0.25">
      <c r="A15" s="37">
        <v>10</v>
      </c>
      <c r="B15" s="38" t="s">
        <v>1287</v>
      </c>
      <c r="C15" s="9">
        <v>113000</v>
      </c>
      <c r="D15" s="39">
        <v>1.8869593007272729</v>
      </c>
      <c r="E15" s="11">
        <v>61250.716920000006</v>
      </c>
      <c r="F15" s="172">
        <v>174250.71692000001</v>
      </c>
      <c r="G15" s="152">
        <v>140000</v>
      </c>
      <c r="H15" s="202">
        <v>1.8869593007272729</v>
      </c>
      <c r="I15" s="155">
        <v>104200</v>
      </c>
      <c r="J15" s="174">
        <f t="shared" si="1"/>
        <v>244200</v>
      </c>
      <c r="K15" s="152">
        <v>156800</v>
      </c>
      <c r="L15" s="202">
        <v>1.8869593007272729</v>
      </c>
      <c r="M15" s="155">
        <v>108368</v>
      </c>
      <c r="N15" s="174">
        <f t="shared" si="2"/>
        <v>265168</v>
      </c>
      <c r="O15" s="152">
        <v>180600</v>
      </c>
      <c r="P15" s="202">
        <v>1.8869593007272729</v>
      </c>
      <c r="Q15" s="155">
        <v>107326</v>
      </c>
      <c r="R15" s="174">
        <f t="shared" si="3"/>
        <v>287926</v>
      </c>
      <c r="S15" s="395">
        <f t="shared" si="0"/>
        <v>242886.17923000001</v>
      </c>
    </row>
    <row r="16" spans="1:19" x14ac:dyDescent="0.25">
      <c r="A16" s="37">
        <v>11</v>
      </c>
      <c r="B16" s="38" t="s">
        <v>388</v>
      </c>
      <c r="C16" s="9">
        <v>113000</v>
      </c>
      <c r="D16" s="39">
        <v>1.8869593007272729</v>
      </c>
      <c r="E16" s="11">
        <v>61017.476919999986</v>
      </c>
      <c r="F16" s="172">
        <v>174017.47691999999</v>
      </c>
      <c r="G16" s="152">
        <v>160000</v>
      </c>
      <c r="H16" s="202">
        <v>1.8869593007272729</v>
      </c>
      <c r="I16" s="155">
        <v>104200</v>
      </c>
      <c r="J16" s="174">
        <f t="shared" si="1"/>
        <v>264200</v>
      </c>
      <c r="K16" s="152">
        <v>184000</v>
      </c>
      <c r="L16" s="202">
        <v>1.8869593007272729</v>
      </c>
      <c r="M16" s="155">
        <v>110452</v>
      </c>
      <c r="N16" s="174">
        <f t="shared" si="2"/>
        <v>294452</v>
      </c>
      <c r="O16" s="152">
        <v>192000</v>
      </c>
      <c r="P16" s="202">
        <v>1.8869593007272729</v>
      </c>
      <c r="Q16" s="155">
        <v>108368</v>
      </c>
      <c r="R16" s="174">
        <f t="shared" si="3"/>
        <v>300368</v>
      </c>
      <c r="S16" s="395">
        <f t="shared" si="0"/>
        <v>258259.36923000001</v>
      </c>
    </row>
    <row r="17" spans="1:19" x14ac:dyDescent="0.25">
      <c r="A17" s="37">
        <v>12</v>
      </c>
      <c r="B17" s="38" t="s">
        <v>1234</v>
      </c>
      <c r="C17" s="9">
        <v>112000</v>
      </c>
      <c r="D17" s="39">
        <v>1.8869593007272729</v>
      </c>
      <c r="E17" s="11">
        <v>61025.912920000002</v>
      </c>
      <c r="F17" s="172">
        <v>173025.91292</v>
      </c>
      <c r="G17" s="152">
        <v>140000</v>
      </c>
      <c r="H17" s="202">
        <v>1.8869593007272729</v>
      </c>
      <c r="I17" s="155">
        <v>104200</v>
      </c>
      <c r="J17" s="174">
        <f t="shared" si="1"/>
        <v>244200</v>
      </c>
      <c r="K17" s="152">
        <v>159600</v>
      </c>
      <c r="L17" s="202">
        <v>1.8869593007272729</v>
      </c>
      <c r="M17" s="155">
        <v>108368</v>
      </c>
      <c r="N17" s="174">
        <f t="shared" si="2"/>
        <v>267968</v>
      </c>
      <c r="O17" s="152">
        <v>179200</v>
      </c>
      <c r="P17" s="202">
        <v>1.8869593007272729</v>
      </c>
      <c r="Q17" s="155">
        <v>109410</v>
      </c>
      <c r="R17" s="174">
        <f t="shared" si="3"/>
        <v>288610</v>
      </c>
      <c r="S17" s="395">
        <f t="shared" si="0"/>
        <v>243450.97823000001</v>
      </c>
    </row>
    <row r="18" spans="1:19" x14ac:dyDescent="0.25">
      <c r="A18" s="37">
        <v>13</v>
      </c>
      <c r="B18" s="38" t="s">
        <v>24</v>
      </c>
      <c r="C18" s="9">
        <v>84000</v>
      </c>
      <c r="D18" s="39">
        <v>1.1586981818181818</v>
      </c>
      <c r="E18" s="11">
        <v>45589.401731999998</v>
      </c>
      <c r="F18" s="172">
        <v>129589.401732</v>
      </c>
      <c r="G18" s="193">
        <v>97000</v>
      </c>
      <c r="H18" s="202">
        <v>1.1586981818181818</v>
      </c>
      <c r="I18" s="159">
        <v>64000</v>
      </c>
      <c r="J18" s="174">
        <f t="shared" si="1"/>
        <v>161000</v>
      </c>
      <c r="K18" s="193">
        <v>110580</v>
      </c>
      <c r="L18" s="202">
        <v>1.1586981818181818</v>
      </c>
      <c r="M18" s="159">
        <v>67200</v>
      </c>
      <c r="N18" s="174">
        <f t="shared" si="2"/>
        <v>177780</v>
      </c>
      <c r="O18" s="193">
        <v>126100</v>
      </c>
      <c r="P18" s="202">
        <v>1.1586981818181818</v>
      </c>
      <c r="Q18" s="159">
        <v>64640</v>
      </c>
      <c r="R18" s="174">
        <f t="shared" si="3"/>
        <v>190740</v>
      </c>
      <c r="S18" s="395">
        <f t="shared" si="0"/>
        <v>164777.35043300001</v>
      </c>
    </row>
    <row r="19" spans="1:19" x14ac:dyDescent="0.25">
      <c r="A19" s="37">
        <v>14</v>
      </c>
      <c r="B19" s="38" t="s">
        <v>26</v>
      </c>
      <c r="C19" s="9">
        <v>107893.887332</v>
      </c>
      <c r="D19" s="39">
        <v>0</v>
      </c>
      <c r="E19" s="12" t="s">
        <v>10</v>
      </c>
      <c r="F19" s="172">
        <v>107893.887332</v>
      </c>
      <c r="G19" s="221">
        <v>129300</v>
      </c>
      <c r="H19" s="202">
        <v>0</v>
      </c>
      <c r="I19" s="154" t="s">
        <v>10</v>
      </c>
      <c r="J19" s="174">
        <f>G19*1</f>
        <v>129300</v>
      </c>
      <c r="K19" s="221">
        <v>148695</v>
      </c>
      <c r="L19" s="202">
        <v>0</v>
      </c>
      <c r="M19" s="154" t="s">
        <v>10</v>
      </c>
      <c r="N19" s="174">
        <f>K19*1</f>
        <v>148695</v>
      </c>
      <c r="O19" s="221">
        <v>151281</v>
      </c>
      <c r="P19" s="202">
        <v>0</v>
      </c>
      <c r="Q19" s="154" t="s">
        <v>10</v>
      </c>
      <c r="R19" s="174">
        <f>O19*1</f>
        <v>151281</v>
      </c>
      <c r="S19" s="395">
        <f t="shared" si="0"/>
        <v>134292.47183300002</v>
      </c>
    </row>
    <row r="20" spans="1:19" x14ac:dyDescent="0.25">
      <c r="A20" s="37">
        <v>15</v>
      </c>
      <c r="B20" s="38" t="s">
        <v>27</v>
      </c>
      <c r="C20" s="9">
        <v>222000</v>
      </c>
      <c r="D20" s="39">
        <v>0.47174465309090913</v>
      </c>
      <c r="E20" s="11">
        <v>119084.50768000004</v>
      </c>
      <c r="F20" s="172">
        <v>341084.50768000004</v>
      </c>
      <c r="G20" s="221">
        <v>381450</v>
      </c>
      <c r="H20" s="202">
        <v>0.47174465309090913</v>
      </c>
      <c r="I20" s="155">
        <v>26200</v>
      </c>
      <c r="J20" s="174">
        <f>G20+I20</f>
        <v>407650</v>
      </c>
      <c r="K20" s="221">
        <v>442482</v>
      </c>
      <c r="L20" s="202">
        <v>0.47174465309090913</v>
      </c>
      <c r="M20" s="155">
        <v>27248</v>
      </c>
      <c r="N20" s="174">
        <f>K20+M20</f>
        <v>469730</v>
      </c>
      <c r="O20" s="221">
        <v>465369</v>
      </c>
      <c r="P20" s="202">
        <v>0.47174465309090913</v>
      </c>
      <c r="Q20" s="155">
        <v>26462</v>
      </c>
      <c r="R20" s="174">
        <f>O20+Q20</f>
        <v>491831</v>
      </c>
      <c r="S20" s="395">
        <f t="shared" si="0"/>
        <v>427573.87692000001</v>
      </c>
    </row>
    <row r="21" spans="1:19" x14ac:dyDescent="0.25">
      <c r="A21" s="37">
        <v>16</v>
      </c>
      <c r="B21" s="38" t="s">
        <v>28</v>
      </c>
      <c r="C21" s="9">
        <v>290000</v>
      </c>
      <c r="D21" s="39">
        <v>1.4152146476363636</v>
      </c>
      <c r="E21" s="11">
        <v>156241.19758400001</v>
      </c>
      <c r="F21" s="172">
        <v>446241.19758400001</v>
      </c>
      <c r="G21" s="221">
        <v>445500</v>
      </c>
      <c r="H21" s="202">
        <v>1.4152146476363636</v>
      </c>
      <c r="I21" s="155">
        <v>78200</v>
      </c>
      <c r="J21" s="174">
        <f>G21+I21</f>
        <v>523700</v>
      </c>
      <c r="K21" s="221">
        <v>498960</v>
      </c>
      <c r="L21" s="202">
        <v>1.4152146476363636</v>
      </c>
      <c r="M21" s="155">
        <v>81328</v>
      </c>
      <c r="N21" s="174">
        <f>K21+M21</f>
        <v>580288</v>
      </c>
      <c r="O21" s="221">
        <v>552420</v>
      </c>
      <c r="P21" s="202">
        <v>1.4152146476363636</v>
      </c>
      <c r="Q21" s="155">
        <v>80546</v>
      </c>
      <c r="R21" s="174">
        <f>O21+Q21</f>
        <v>632966</v>
      </c>
      <c r="S21" s="395">
        <f t="shared" si="0"/>
        <v>545798.79939599999</v>
      </c>
    </row>
    <row r="22" spans="1:19" x14ac:dyDescent="0.25">
      <c r="A22" s="37">
        <v>17</v>
      </c>
      <c r="B22" s="38" t="s">
        <v>1247</v>
      </c>
      <c r="C22" s="9">
        <v>296000</v>
      </c>
      <c r="D22" s="39">
        <v>1.8869593007272729</v>
      </c>
      <c r="E22" s="11">
        <v>159109.70523199998</v>
      </c>
      <c r="F22" s="172">
        <v>455109.70523199998</v>
      </c>
      <c r="G22" s="221">
        <v>423000</v>
      </c>
      <c r="H22" s="202">
        <v>1.8869593007272729</v>
      </c>
      <c r="I22" s="155">
        <v>104200</v>
      </c>
      <c r="J22" s="174">
        <f>G22+I22</f>
        <v>527200</v>
      </c>
      <c r="K22" s="221">
        <v>473760</v>
      </c>
      <c r="L22" s="202">
        <v>1.8869593007272729</v>
      </c>
      <c r="M22" s="155">
        <v>109410</v>
      </c>
      <c r="N22" s="174">
        <f>K22+M22</f>
        <v>583170</v>
      </c>
      <c r="O22" s="221">
        <v>520290</v>
      </c>
      <c r="P22" s="202">
        <v>1.8869593007272729</v>
      </c>
      <c r="Q22" s="155">
        <v>107326</v>
      </c>
      <c r="R22" s="174">
        <f>O22+Q22</f>
        <v>627616</v>
      </c>
      <c r="S22" s="395">
        <f t="shared" si="0"/>
        <v>548273.92630799999</v>
      </c>
    </row>
    <row r="23" spans="1:19" x14ac:dyDescent="0.25">
      <c r="A23" s="37">
        <v>18</v>
      </c>
      <c r="B23" s="38" t="s">
        <v>391</v>
      </c>
      <c r="C23" s="9">
        <v>122839.00238400001</v>
      </c>
      <c r="D23" s="39">
        <v>0</v>
      </c>
      <c r="E23" s="12" t="s">
        <v>10</v>
      </c>
      <c r="F23" s="172">
        <v>122839.00238400001</v>
      </c>
      <c r="G23" s="221">
        <v>148500</v>
      </c>
      <c r="H23" s="202">
        <v>0</v>
      </c>
      <c r="I23" s="154" t="s">
        <v>10</v>
      </c>
      <c r="J23" s="174">
        <f>G23*1</f>
        <v>148500</v>
      </c>
      <c r="K23" s="221">
        <v>167805</v>
      </c>
      <c r="L23" s="202">
        <v>0</v>
      </c>
      <c r="M23" s="154" t="s">
        <v>10</v>
      </c>
      <c r="N23" s="174">
        <f>K23*1</f>
        <v>167805</v>
      </c>
      <c r="O23" s="221">
        <v>179685</v>
      </c>
      <c r="P23" s="202">
        <v>0</v>
      </c>
      <c r="Q23" s="154" t="s">
        <v>10</v>
      </c>
      <c r="R23" s="174">
        <f>O23*1</f>
        <v>179685</v>
      </c>
      <c r="S23" s="395">
        <f t="shared" si="0"/>
        <v>154707.250596</v>
      </c>
    </row>
    <row r="24" spans="1:19" x14ac:dyDescent="0.25">
      <c r="A24" s="37">
        <v>19</v>
      </c>
      <c r="B24" s="38" t="s">
        <v>390</v>
      </c>
      <c r="C24" s="9">
        <v>144000</v>
      </c>
      <c r="D24" s="39">
        <v>2.8304292952727272</v>
      </c>
      <c r="E24" s="11">
        <v>78114.431811999966</v>
      </c>
      <c r="F24" s="172">
        <v>222114.43181199997</v>
      </c>
      <c r="G24" s="221">
        <v>60600</v>
      </c>
      <c r="H24" s="202">
        <v>2.8304292952727272</v>
      </c>
      <c r="I24" s="155">
        <v>156300</v>
      </c>
      <c r="J24" s="174">
        <f>G24+I24</f>
        <v>216900</v>
      </c>
      <c r="K24" s="221">
        <v>70902</v>
      </c>
      <c r="L24" s="202">
        <v>2.8304292952727272</v>
      </c>
      <c r="M24" s="155">
        <v>164115</v>
      </c>
      <c r="N24" s="174">
        <f>K24+M24</f>
        <v>235017</v>
      </c>
      <c r="O24" s="221">
        <v>73932</v>
      </c>
      <c r="P24" s="202">
        <v>2.8304292952727272</v>
      </c>
      <c r="Q24" s="155">
        <v>162552</v>
      </c>
      <c r="R24" s="174">
        <f>O24+Q24</f>
        <v>236484</v>
      </c>
      <c r="S24" s="395">
        <f t="shared" si="0"/>
        <v>227628.857953</v>
      </c>
    </row>
    <row r="25" spans="1:19" x14ac:dyDescent="0.25">
      <c r="A25" s="37">
        <v>20</v>
      </c>
      <c r="B25" s="38" t="s">
        <v>29</v>
      </c>
      <c r="C25" s="9">
        <v>184000</v>
      </c>
      <c r="D25" s="39">
        <v>2.8304292952727272</v>
      </c>
      <c r="E25" s="11">
        <v>98888.922288000002</v>
      </c>
      <c r="F25" s="172">
        <v>282888.922288</v>
      </c>
      <c r="G25" s="221">
        <v>136050</v>
      </c>
      <c r="H25" s="202">
        <v>2.8304292952727272</v>
      </c>
      <c r="I25" s="155">
        <v>156300</v>
      </c>
      <c r="J25" s="174">
        <f>G25+I25</f>
        <v>292350</v>
      </c>
      <c r="K25" s="221">
        <v>153737</v>
      </c>
      <c r="L25" s="202">
        <v>2.8304292952727272</v>
      </c>
      <c r="M25" s="155">
        <v>164115</v>
      </c>
      <c r="N25" s="174">
        <f>K25+M25</f>
        <v>317852</v>
      </c>
      <c r="O25" s="221">
        <v>163260</v>
      </c>
      <c r="P25" s="202">
        <v>2.8304292952727272</v>
      </c>
      <c r="Q25" s="155">
        <v>159426</v>
      </c>
      <c r="R25" s="174">
        <f>O25+Q25</f>
        <v>322686</v>
      </c>
      <c r="S25" s="395">
        <f t="shared" si="0"/>
        <v>303944.23057200003</v>
      </c>
    </row>
    <row r="26" spans="1:19" x14ac:dyDescent="0.25">
      <c r="A26" s="37">
        <v>21</v>
      </c>
      <c r="B26" s="38" t="s">
        <v>30</v>
      </c>
      <c r="C26" s="9">
        <v>276000</v>
      </c>
      <c r="D26" s="39">
        <v>6.215643280000001</v>
      </c>
      <c r="E26" s="11">
        <v>149017.63413199998</v>
      </c>
      <c r="F26" s="172">
        <v>425017.63413199998</v>
      </c>
      <c r="G26" s="221">
        <v>320000</v>
      </c>
      <c r="H26" s="202">
        <v>6.215643280000001</v>
      </c>
      <c r="I26" s="155">
        <v>343000</v>
      </c>
      <c r="J26" s="174">
        <f>G26+I26</f>
        <v>663000</v>
      </c>
      <c r="K26" s="221">
        <v>368000</v>
      </c>
      <c r="L26" s="202">
        <v>6.215643280000001</v>
      </c>
      <c r="M26" s="155">
        <v>363580</v>
      </c>
      <c r="N26" s="174">
        <f>K26+M26</f>
        <v>731580</v>
      </c>
      <c r="O26" s="221">
        <v>396800</v>
      </c>
      <c r="P26" s="202">
        <v>6.215643280000001</v>
      </c>
      <c r="Q26" s="155">
        <v>353290</v>
      </c>
      <c r="R26" s="174">
        <f>O26+Q26</f>
        <v>750090</v>
      </c>
      <c r="S26" s="395">
        <f t="shared" si="0"/>
        <v>642421.90853299992</v>
      </c>
    </row>
    <row r="27" spans="1:19" x14ac:dyDescent="0.25">
      <c r="A27" s="37">
        <v>22</v>
      </c>
      <c r="B27" s="38" t="s">
        <v>32</v>
      </c>
      <c r="C27" s="9">
        <v>297000</v>
      </c>
      <c r="D27" s="39">
        <v>5.6608779021818192</v>
      </c>
      <c r="E27" s="11">
        <v>159191.81241200003</v>
      </c>
      <c r="F27" s="172">
        <v>456191.81241200003</v>
      </c>
      <c r="G27" s="221">
        <v>153000</v>
      </c>
      <c r="H27" s="202">
        <v>5.6608779021818192</v>
      </c>
      <c r="I27" s="155">
        <v>312400</v>
      </c>
      <c r="J27" s="174">
        <f>G27+I27</f>
        <v>465400</v>
      </c>
      <c r="K27" s="221">
        <v>172890</v>
      </c>
      <c r="L27" s="202">
        <v>5.6608779021818192</v>
      </c>
      <c r="M27" s="155">
        <v>321772</v>
      </c>
      <c r="N27" s="174">
        <f>K27+M27</f>
        <v>494662</v>
      </c>
      <c r="O27" s="221">
        <v>195840</v>
      </c>
      <c r="P27" s="202">
        <v>5.6608779021818192</v>
      </c>
      <c r="Q27" s="155">
        <v>315524</v>
      </c>
      <c r="R27" s="174">
        <f>O27+Q27</f>
        <v>511364</v>
      </c>
      <c r="S27" s="395">
        <f t="shared" si="0"/>
        <v>481904.45310300001</v>
      </c>
    </row>
    <row r="28" spans="1:19" x14ac:dyDescent="0.25">
      <c r="A28" s="37">
        <v>23</v>
      </c>
      <c r="B28" s="38" t="s">
        <v>33</v>
      </c>
      <c r="C28" s="15" t="s">
        <v>10</v>
      </c>
      <c r="D28" s="39">
        <v>4.402898597818182</v>
      </c>
      <c r="E28" s="11">
        <v>256566.10425600002</v>
      </c>
      <c r="F28" s="172">
        <v>256566.10425600002</v>
      </c>
      <c r="G28" s="216" t="s">
        <v>10</v>
      </c>
      <c r="H28" s="202">
        <v>4.402898597818182</v>
      </c>
      <c r="I28" s="155">
        <v>243100</v>
      </c>
      <c r="J28" s="174">
        <f>I28*1</f>
        <v>243100</v>
      </c>
      <c r="K28" s="216" t="s">
        <v>10</v>
      </c>
      <c r="L28" s="202">
        <v>4.402898597818182</v>
      </c>
      <c r="M28" s="155">
        <v>257686</v>
      </c>
      <c r="N28" s="174">
        <f>M28*1</f>
        <v>257686</v>
      </c>
      <c r="O28" s="216" t="s">
        <v>10</v>
      </c>
      <c r="P28" s="202">
        <v>4.402898597818182</v>
      </c>
      <c r="Q28" s="155">
        <v>250393</v>
      </c>
      <c r="R28" s="174">
        <f>Q28*1</f>
        <v>250393</v>
      </c>
      <c r="S28" s="395">
        <f t="shared" si="0"/>
        <v>251936.27606400001</v>
      </c>
    </row>
    <row r="29" spans="1:19" x14ac:dyDescent="0.25">
      <c r="A29" s="37">
        <v>24</v>
      </c>
      <c r="B29" s="38" t="s">
        <v>34</v>
      </c>
      <c r="C29" s="9">
        <v>294000</v>
      </c>
      <c r="D29" s="39">
        <v>5.6608779021818192</v>
      </c>
      <c r="E29" s="11">
        <v>158435.95927600004</v>
      </c>
      <c r="F29" s="172">
        <v>452435.95927600004</v>
      </c>
      <c r="G29" s="221">
        <v>480000</v>
      </c>
      <c r="H29" s="202">
        <v>5.6608779021818192</v>
      </c>
      <c r="I29" s="155">
        <v>312400</v>
      </c>
      <c r="J29" s="174">
        <f>G29+I29</f>
        <v>792400</v>
      </c>
      <c r="K29" s="221">
        <v>542400</v>
      </c>
      <c r="L29" s="202">
        <v>5.6608779021818192</v>
      </c>
      <c r="M29" s="155">
        <v>328020</v>
      </c>
      <c r="N29" s="174">
        <f>K29+M29</f>
        <v>870420</v>
      </c>
      <c r="O29" s="221">
        <v>571200</v>
      </c>
      <c r="P29" s="202">
        <v>5.6608779021818192</v>
      </c>
      <c r="Q29" s="155">
        <v>318648</v>
      </c>
      <c r="R29" s="174">
        <f>O29+Q29</f>
        <v>889848</v>
      </c>
      <c r="S29" s="395">
        <f t="shared" si="0"/>
        <v>751275.98981900001</v>
      </c>
    </row>
    <row r="30" spans="1:19" x14ac:dyDescent="0.25">
      <c r="A30" s="37">
        <v>25</v>
      </c>
      <c r="B30" s="38" t="s">
        <v>35</v>
      </c>
      <c r="C30" s="9">
        <v>125000</v>
      </c>
      <c r="D30" s="39">
        <v>2.8304292952727272</v>
      </c>
      <c r="E30" s="11">
        <v>67979.367560000013</v>
      </c>
      <c r="F30" s="172">
        <v>192979.36756000001</v>
      </c>
      <c r="G30" s="221">
        <v>25350</v>
      </c>
      <c r="H30" s="202">
        <v>2.8304292952727272</v>
      </c>
      <c r="I30" s="155">
        <v>156300</v>
      </c>
      <c r="J30" s="174">
        <f>G30+I30</f>
        <v>181650</v>
      </c>
      <c r="K30" s="221">
        <v>28899</v>
      </c>
      <c r="L30" s="202">
        <v>2.8304292952727272</v>
      </c>
      <c r="M30" s="155">
        <v>160989</v>
      </c>
      <c r="N30" s="174">
        <f>K30+M30</f>
        <v>189888</v>
      </c>
      <c r="O30" s="221">
        <v>29913</v>
      </c>
      <c r="P30" s="202">
        <v>2.8304292952727272</v>
      </c>
      <c r="Q30" s="155">
        <v>159426</v>
      </c>
      <c r="R30" s="174">
        <f>O30+Q30</f>
        <v>189339</v>
      </c>
      <c r="S30" s="395">
        <f t="shared" si="0"/>
        <v>188464.09189000001</v>
      </c>
    </row>
    <row r="31" spans="1:19" x14ac:dyDescent="0.25">
      <c r="A31" s="37">
        <v>26</v>
      </c>
      <c r="B31" s="38" t="s">
        <v>36</v>
      </c>
      <c r="C31" s="15" t="s">
        <v>10</v>
      </c>
      <c r="D31" s="39">
        <v>1.8869593007272729</v>
      </c>
      <c r="E31" s="11">
        <v>113473.809372</v>
      </c>
      <c r="F31" s="172">
        <v>113473.809372</v>
      </c>
      <c r="G31" s="216" t="s">
        <v>10</v>
      </c>
      <c r="H31" s="202">
        <v>1.8869593007272729</v>
      </c>
      <c r="I31" s="155">
        <v>104200</v>
      </c>
      <c r="J31" s="174">
        <f>I31*1</f>
        <v>104200</v>
      </c>
      <c r="K31" s="216" t="s">
        <v>10</v>
      </c>
      <c r="L31" s="202">
        <v>1.8869593007272729</v>
      </c>
      <c r="M31" s="155">
        <v>108368</v>
      </c>
      <c r="N31" s="174">
        <f>M31*1</f>
        <v>108368</v>
      </c>
      <c r="O31" s="216" t="s">
        <v>10</v>
      </c>
      <c r="P31" s="202">
        <v>1.8869593007272729</v>
      </c>
      <c r="Q31" s="155">
        <v>106284</v>
      </c>
      <c r="R31" s="174">
        <f>Q31*1</f>
        <v>106284</v>
      </c>
      <c r="S31" s="395">
        <f t="shared" si="0"/>
        <v>108081.452343</v>
      </c>
    </row>
    <row r="32" spans="1:19" x14ac:dyDescent="0.25">
      <c r="A32" s="3"/>
      <c r="B32" s="36" t="s">
        <v>37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x14ac:dyDescent="0.25">
      <c r="A33" s="37">
        <v>27</v>
      </c>
      <c r="B33" s="38" t="s">
        <v>567</v>
      </c>
      <c r="C33" s="9">
        <v>454000</v>
      </c>
      <c r="D33" s="39">
        <v>4.1453393036363639</v>
      </c>
      <c r="E33" s="11">
        <v>244431.21532800002</v>
      </c>
      <c r="F33" s="172">
        <v>698431.21532800002</v>
      </c>
      <c r="G33" s="221">
        <v>572100</v>
      </c>
      <c r="H33" s="202">
        <v>4.1453393036363639</v>
      </c>
      <c r="I33" s="155">
        <v>228800</v>
      </c>
      <c r="J33" s="174">
        <f t="shared" ref="J33:J40" si="4">G33+I33</f>
        <v>800900</v>
      </c>
      <c r="K33" s="221">
        <v>646473</v>
      </c>
      <c r="L33" s="202">
        <v>4.1453393036363639</v>
      </c>
      <c r="M33" s="155">
        <v>237952</v>
      </c>
      <c r="N33" s="174">
        <f t="shared" ref="N33:N40" si="5">K33+M33</f>
        <v>884425</v>
      </c>
      <c r="O33" s="221">
        <v>669357</v>
      </c>
      <c r="P33" s="202">
        <v>4.1453393036363639</v>
      </c>
      <c r="Q33" s="155">
        <v>231088</v>
      </c>
      <c r="R33" s="174">
        <f t="shared" ref="R33:R40" si="6">O33+Q33</f>
        <v>900445</v>
      </c>
      <c r="S33" s="395">
        <f t="shared" si="0"/>
        <v>821050.30383200001</v>
      </c>
    </row>
    <row r="34" spans="1:19" x14ac:dyDescent="0.25">
      <c r="A34" s="37">
        <v>28</v>
      </c>
      <c r="B34" s="38" t="s">
        <v>38</v>
      </c>
      <c r="C34" s="9">
        <v>420000</v>
      </c>
      <c r="D34" s="39">
        <v>10.063776500000001</v>
      </c>
      <c r="E34" s="11">
        <v>226388.86177600001</v>
      </c>
      <c r="F34" s="172">
        <v>646388.86177600001</v>
      </c>
      <c r="G34" s="221">
        <v>82950</v>
      </c>
      <c r="H34" s="202">
        <v>10.063776500000001</v>
      </c>
      <c r="I34" s="155">
        <v>555300</v>
      </c>
      <c r="J34" s="174">
        <f t="shared" si="4"/>
        <v>638250</v>
      </c>
      <c r="K34" s="221">
        <v>92904</v>
      </c>
      <c r="L34" s="202">
        <v>10.063776500000001</v>
      </c>
      <c r="M34" s="155">
        <v>583065</v>
      </c>
      <c r="N34" s="174">
        <f t="shared" si="5"/>
        <v>675969</v>
      </c>
      <c r="O34" s="221">
        <v>106176</v>
      </c>
      <c r="P34" s="202">
        <v>10.063776500000001</v>
      </c>
      <c r="Q34" s="155">
        <v>566406</v>
      </c>
      <c r="R34" s="174">
        <f t="shared" si="6"/>
        <v>672582</v>
      </c>
      <c r="S34" s="395">
        <f t="shared" si="0"/>
        <v>658297.46544399997</v>
      </c>
    </row>
    <row r="35" spans="1:19" x14ac:dyDescent="0.25">
      <c r="A35" s="37">
        <v>29</v>
      </c>
      <c r="B35" s="38" t="s">
        <v>393</v>
      </c>
      <c r="C35" s="9">
        <v>158000</v>
      </c>
      <c r="D35" s="39">
        <v>3.7739186014545458</v>
      </c>
      <c r="E35" s="11">
        <v>85366.46681199997</v>
      </c>
      <c r="F35" s="172">
        <v>243366.46681199997</v>
      </c>
      <c r="G35" s="221">
        <v>22350</v>
      </c>
      <c r="H35" s="202">
        <v>3.7739186014545458</v>
      </c>
      <c r="I35" s="155">
        <v>208300</v>
      </c>
      <c r="J35" s="174">
        <f t="shared" si="4"/>
        <v>230650</v>
      </c>
      <c r="K35" s="221">
        <v>26373</v>
      </c>
      <c r="L35" s="202">
        <v>3.7739186014545458</v>
      </c>
      <c r="M35" s="155">
        <v>218715</v>
      </c>
      <c r="N35" s="174">
        <f t="shared" si="5"/>
        <v>245088</v>
      </c>
      <c r="O35" s="221">
        <v>26820</v>
      </c>
      <c r="P35" s="202">
        <v>3.7739186014545458</v>
      </c>
      <c r="Q35" s="155">
        <v>212466</v>
      </c>
      <c r="R35" s="174">
        <f t="shared" si="6"/>
        <v>239286</v>
      </c>
      <c r="S35" s="395">
        <f t="shared" si="0"/>
        <v>239597.61670299998</v>
      </c>
    </row>
    <row r="36" spans="1:19" x14ac:dyDescent="0.25">
      <c r="A36" s="37">
        <v>30</v>
      </c>
      <c r="B36" s="38" t="s">
        <v>43</v>
      </c>
      <c r="C36" s="9">
        <v>181000</v>
      </c>
      <c r="D36" s="39">
        <v>3.7739186014545458</v>
      </c>
      <c r="E36" s="11">
        <v>97450.106172</v>
      </c>
      <c r="F36" s="172">
        <v>278450.106172</v>
      </c>
      <c r="G36" s="221">
        <v>67050</v>
      </c>
      <c r="H36" s="202">
        <v>3.7739186014545458</v>
      </c>
      <c r="I36" s="155">
        <v>208300</v>
      </c>
      <c r="J36" s="174">
        <f t="shared" si="4"/>
        <v>275350</v>
      </c>
      <c r="K36" s="221">
        <v>79119</v>
      </c>
      <c r="L36" s="202">
        <v>3.7739186014545458</v>
      </c>
      <c r="M36" s="155">
        <v>214549</v>
      </c>
      <c r="N36" s="174">
        <f t="shared" si="5"/>
        <v>293668</v>
      </c>
      <c r="O36" s="221">
        <v>82472</v>
      </c>
      <c r="P36" s="202">
        <v>3.7739186014545458</v>
      </c>
      <c r="Q36" s="155">
        <v>216632</v>
      </c>
      <c r="R36" s="174">
        <f t="shared" si="6"/>
        <v>299104</v>
      </c>
      <c r="S36" s="395">
        <f t="shared" si="0"/>
        <v>286643.02654300001</v>
      </c>
    </row>
    <row r="37" spans="1:19" x14ac:dyDescent="0.25">
      <c r="A37" s="37">
        <v>31</v>
      </c>
      <c r="B37" s="38" t="s">
        <v>44</v>
      </c>
      <c r="C37" s="9">
        <v>507000</v>
      </c>
      <c r="D37" s="39">
        <v>10.063776500000001</v>
      </c>
      <c r="E37" s="11">
        <v>273306.45879199996</v>
      </c>
      <c r="F37" s="172">
        <v>780306.45879199996</v>
      </c>
      <c r="G37" s="221">
        <v>245100</v>
      </c>
      <c r="H37" s="202">
        <v>10.063776500000001</v>
      </c>
      <c r="I37" s="155">
        <v>555300</v>
      </c>
      <c r="J37" s="174">
        <f t="shared" si="4"/>
        <v>800400</v>
      </c>
      <c r="K37" s="221">
        <v>281865</v>
      </c>
      <c r="L37" s="202">
        <v>10.063776500000001</v>
      </c>
      <c r="M37" s="155">
        <v>577512</v>
      </c>
      <c r="N37" s="174">
        <f t="shared" si="5"/>
        <v>859377</v>
      </c>
      <c r="O37" s="221">
        <v>318630</v>
      </c>
      <c r="P37" s="202">
        <v>10.063776500000001</v>
      </c>
      <c r="Q37" s="155">
        <v>566406</v>
      </c>
      <c r="R37" s="174">
        <f t="shared" si="6"/>
        <v>885036</v>
      </c>
      <c r="S37" s="395">
        <f t="shared" si="0"/>
        <v>831279.86469800002</v>
      </c>
    </row>
    <row r="38" spans="1:19" x14ac:dyDescent="0.25">
      <c r="A38" s="37">
        <v>32</v>
      </c>
      <c r="B38" s="38" t="s">
        <v>47</v>
      </c>
      <c r="C38" s="9">
        <v>710000</v>
      </c>
      <c r="D38" s="39">
        <v>10.063776500000001</v>
      </c>
      <c r="E38" s="11">
        <v>381920.30945199984</v>
      </c>
      <c r="F38" s="172">
        <v>1091920.3094519998</v>
      </c>
      <c r="G38" s="221">
        <v>652200</v>
      </c>
      <c r="H38" s="202">
        <v>10.063776500000001</v>
      </c>
      <c r="I38" s="155">
        <v>555300</v>
      </c>
      <c r="J38" s="174">
        <f t="shared" si="4"/>
        <v>1207500</v>
      </c>
      <c r="K38" s="221">
        <v>769596</v>
      </c>
      <c r="L38" s="202">
        <v>10.063776500000001</v>
      </c>
      <c r="M38" s="155">
        <v>577512</v>
      </c>
      <c r="N38" s="174">
        <f t="shared" si="5"/>
        <v>1347108</v>
      </c>
      <c r="O38" s="221">
        <v>802206</v>
      </c>
      <c r="P38" s="202">
        <v>10.063776500000001</v>
      </c>
      <c r="Q38" s="155">
        <v>566406</v>
      </c>
      <c r="R38" s="174">
        <f t="shared" si="6"/>
        <v>1368612</v>
      </c>
      <c r="S38" s="395">
        <f t="shared" si="0"/>
        <v>1253785.077363</v>
      </c>
    </row>
    <row r="39" spans="1:19" x14ac:dyDescent="0.25">
      <c r="A39" s="37">
        <v>33</v>
      </c>
      <c r="B39" s="38" t="s">
        <v>48</v>
      </c>
      <c r="C39" s="9">
        <v>736000</v>
      </c>
      <c r="D39" s="39">
        <v>1.8869593007272729</v>
      </c>
      <c r="E39" s="11">
        <v>396158.50322399987</v>
      </c>
      <c r="F39" s="172">
        <v>1132158.5032239999</v>
      </c>
      <c r="G39" s="221">
        <v>1278000</v>
      </c>
      <c r="H39" s="202">
        <v>1.8869593007272729</v>
      </c>
      <c r="I39" s="155">
        <v>104200</v>
      </c>
      <c r="J39" s="174">
        <f t="shared" si="4"/>
        <v>1382200</v>
      </c>
      <c r="K39" s="221">
        <v>1444140</v>
      </c>
      <c r="L39" s="202">
        <v>1.8869593007272729</v>
      </c>
      <c r="M39" s="155">
        <v>108368</v>
      </c>
      <c r="N39" s="174">
        <f t="shared" si="5"/>
        <v>1552508</v>
      </c>
      <c r="O39" s="221">
        <v>1520820</v>
      </c>
      <c r="P39" s="202">
        <v>1.8869593007272729</v>
      </c>
      <c r="Q39" s="155">
        <v>109410</v>
      </c>
      <c r="R39" s="174">
        <f t="shared" si="6"/>
        <v>1630230</v>
      </c>
      <c r="S39" s="395">
        <f t="shared" si="0"/>
        <v>1424274.1258060001</v>
      </c>
    </row>
    <row r="40" spans="1:19" x14ac:dyDescent="0.25">
      <c r="A40" s="37">
        <v>34</v>
      </c>
      <c r="B40" s="125" t="s">
        <v>461</v>
      </c>
      <c r="C40" s="9">
        <v>112000</v>
      </c>
      <c r="D40" s="39">
        <v>1.8869593007272729</v>
      </c>
      <c r="E40" s="11">
        <v>60646.064920000004</v>
      </c>
      <c r="F40" s="172">
        <v>172646.06492</v>
      </c>
      <c r="G40" s="152">
        <v>140000</v>
      </c>
      <c r="H40" s="202">
        <v>1.8869593007272729</v>
      </c>
      <c r="I40" s="155">
        <v>104200</v>
      </c>
      <c r="J40" s="174">
        <f t="shared" si="4"/>
        <v>244200</v>
      </c>
      <c r="K40" s="152">
        <v>163800</v>
      </c>
      <c r="L40" s="202">
        <v>1.8869593007272729</v>
      </c>
      <c r="M40" s="155">
        <v>108368</v>
      </c>
      <c r="N40" s="174">
        <f t="shared" si="5"/>
        <v>272168</v>
      </c>
      <c r="O40" s="152">
        <v>162400</v>
      </c>
      <c r="P40" s="202">
        <v>1.8869593007272729</v>
      </c>
      <c r="Q40" s="155">
        <v>107326</v>
      </c>
      <c r="R40" s="174">
        <f t="shared" si="6"/>
        <v>269726</v>
      </c>
      <c r="S40" s="395">
        <f t="shared" si="0"/>
        <v>239685.01623000001</v>
      </c>
    </row>
    <row r="41" spans="1:19" x14ac:dyDescent="0.25">
      <c r="A41" s="37">
        <v>35</v>
      </c>
      <c r="B41" s="38" t="s">
        <v>50</v>
      </c>
      <c r="C41" s="15" t="s">
        <v>10</v>
      </c>
      <c r="D41" s="39">
        <v>10.063776500000001</v>
      </c>
      <c r="E41" s="11">
        <v>580250.53553600004</v>
      </c>
      <c r="F41" s="172">
        <v>580250.53553600004</v>
      </c>
      <c r="G41" s="216" t="s">
        <v>10</v>
      </c>
      <c r="H41" s="202">
        <v>10.063776500000001</v>
      </c>
      <c r="I41" s="155">
        <v>555300</v>
      </c>
      <c r="J41" s="174">
        <f>I41*1</f>
        <v>555300</v>
      </c>
      <c r="K41" s="216" t="s">
        <v>10</v>
      </c>
      <c r="L41" s="202">
        <v>10.063776500000001</v>
      </c>
      <c r="M41" s="155">
        <v>571959</v>
      </c>
      <c r="N41" s="174">
        <f>M41*1</f>
        <v>571959</v>
      </c>
      <c r="O41" s="216" t="s">
        <v>10</v>
      </c>
      <c r="P41" s="202">
        <v>10.063776500000001</v>
      </c>
      <c r="Q41" s="155">
        <v>577512</v>
      </c>
      <c r="R41" s="174">
        <f>Q41*1</f>
        <v>577512</v>
      </c>
      <c r="S41" s="395">
        <f t="shared" si="0"/>
        <v>571255.38388400001</v>
      </c>
    </row>
    <row r="42" spans="1:19" x14ac:dyDescent="0.25">
      <c r="A42" s="3"/>
      <c r="B42" s="36" t="s">
        <v>51</v>
      </c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x14ac:dyDescent="0.25">
      <c r="A43" s="37">
        <v>36</v>
      </c>
      <c r="B43" s="38" t="s">
        <v>395</v>
      </c>
      <c r="C43" s="9">
        <v>166000</v>
      </c>
      <c r="D43" s="39">
        <v>2.8304292952727272</v>
      </c>
      <c r="E43" s="11">
        <v>89802.179947999975</v>
      </c>
      <c r="F43" s="172">
        <v>255802.17994799998</v>
      </c>
      <c r="G43" s="221">
        <v>104850</v>
      </c>
      <c r="H43" s="202">
        <v>2.8304292952727272</v>
      </c>
      <c r="I43" s="155">
        <v>156300</v>
      </c>
      <c r="J43" s="174">
        <f t="shared" ref="J43:J49" si="7">G43+I43</f>
        <v>261150</v>
      </c>
      <c r="K43" s="221">
        <v>120578</v>
      </c>
      <c r="L43" s="202">
        <v>2.8304292952727272</v>
      </c>
      <c r="M43" s="155">
        <v>162552</v>
      </c>
      <c r="N43" s="174">
        <f t="shared" ref="N43:N49" si="8">K43+M43</f>
        <v>283130</v>
      </c>
      <c r="O43" s="221">
        <v>126869</v>
      </c>
      <c r="P43" s="202">
        <v>2.8304292952727272</v>
      </c>
      <c r="Q43" s="155">
        <v>159426</v>
      </c>
      <c r="R43" s="174">
        <f t="shared" ref="R43:R49" si="9">O43+Q43</f>
        <v>286295</v>
      </c>
      <c r="S43" s="395">
        <f t="shared" si="0"/>
        <v>271594.294987</v>
      </c>
    </row>
    <row r="44" spans="1:19" x14ac:dyDescent="0.25">
      <c r="A44" s="37">
        <v>37</v>
      </c>
      <c r="B44" s="38" t="s">
        <v>54</v>
      </c>
      <c r="C44" s="9">
        <v>813000</v>
      </c>
      <c r="D44" s="39">
        <v>10.063776500000001</v>
      </c>
      <c r="E44" s="11">
        <v>437555.46450800006</v>
      </c>
      <c r="F44" s="172">
        <v>1250555.4645080001</v>
      </c>
      <c r="G44" s="221">
        <v>841500</v>
      </c>
      <c r="H44" s="202">
        <v>10.063776500000001</v>
      </c>
      <c r="I44" s="155">
        <v>555300</v>
      </c>
      <c r="J44" s="174">
        <f t="shared" si="7"/>
        <v>1396800</v>
      </c>
      <c r="K44" s="221">
        <v>959310</v>
      </c>
      <c r="L44" s="202">
        <v>10.063776500000001</v>
      </c>
      <c r="M44" s="155">
        <v>577512</v>
      </c>
      <c r="N44" s="174">
        <f t="shared" si="8"/>
        <v>1536822</v>
      </c>
      <c r="O44" s="221">
        <v>984555</v>
      </c>
      <c r="P44" s="202">
        <v>10.063776500000001</v>
      </c>
      <c r="Q44" s="155">
        <v>560853</v>
      </c>
      <c r="R44" s="174">
        <f t="shared" si="9"/>
        <v>1545408</v>
      </c>
      <c r="S44" s="395">
        <f t="shared" si="0"/>
        <v>1432396.366127</v>
      </c>
    </row>
    <row r="45" spans="1:19" x14ac:dyDescent="0.25">
      <c r="A45" s="37">
        <v>38</v>
      </c>
      <c r="B45" s="38" t="s">
        <v>396</v>
      </c>
      <c r="C45" s="9">
        <v>603000</v>
      </c>
      <c r="D45" s="39">
        <v>3.7739186014545458</v>
      </c>
      <c r="E45" s="11">
        <v>324390.33346400002</v>
      </c>
      <c r="F45" s="172">
        <v>927390.33346400002</v>
      </c>
      <c r="G45" s="221">
        <v>886050</v>
      </c>
      <c r="H45" s="202">
        <v>3.7739186014545458</v>
      </c>
      <c r="I45" s="155">
        <v>208300</v>
      </c>
      <c r="J45" s="174">
        <f t="shared" si="7"/>
        <v>1094350</v>
      </c>
      <c r="K45" s="221">
        <v>1010097</v>
      </c>
      <c r="L45" s="202">
        <v>3.7739186014545458</v>
      </c>
      <c r="M45" s="155">
        <v>214549</v>
      </c>
      <c r="N45" s="174">
        <f t="shared" si="8"/>
        <v>1224646</v>
      </c>
      <c r="O45" s="221">
        <v>1134144</v>
      </c>
      <c r="P45" s="202">
        <v>3.7739186014545458</v>
      </c>
      <c r="Q45" s="155">
        <v>214549</v>
      </c>
      <c r="R45" s="174">
        <f t="shared" si="9"/>
        <v>1348693</v>
      </c>
      <c r="S45" s="395">
        <f t="shared" si="0"/>
        <v>1148769.8333660001</v>
      </c>
    </row>
    <row r="46" spans="1:19" x14ac:dyDescent="0.25">
      <c r="A46" s="37">
        <v>39</v>
      </c>
      <c r="B46" s="38" t="s">
        <v>56</v>
      </c>
      <c r="C46" s="9">
        <v>2603000</v>
      </c>
      <c r="D46" s="39">
        <v>5.6608779021818192</v>
      </c>
      <c r="E46" s="11">
        <v>1401820.3463239996</v>
      </c>
      <c r="F46" s="172">
        <v>4004820.3463239996</v>
      </c>
      <c r="G46" s="221">
        <v>4618200</v>
      </c>
      <c r="H46" s="202">
        <v>5.6608779021818192</v>
      </c>
      <c r="I46" s="155">
        <v>312400</v>
      </c>
      <c r="J46" s="174">
        <f t="shared" si="7"/>
        <v>4930600</v>
      </c>
      <c r="K46" s="221">
        <v>5264748</v>
      </c>
      <c r="L46" s="202">
        <v>5.6608779021818192</v>
      </c>
      <c r="M46" s="155">
        <v>324896</v>
      </c>
      <c r="N46" s="174">
        <f t="shared" si="8"/>
        <v>5589644</v>
      </c>
      <c r="O46" s="221">
        <v>5588022</v>
      </c>
      <c r="P46" s="202">
        <v>5.6608779021818192</v>
      </c>
      <c r="Q46" s="155">
        <v>321772</v>
      </c>
      <c r="R46" s="174">
        <f t="shared" si="9"/>
        <v>5909794</v>
      </c>
      <c r="S46" s="395">
        <f t="shared" si="0"/>
        <v>5108714.5865810001</v>
      </c>
    </row>
    <row r="47" spans="1:19" x14ac:dyDescent="0.25">
      <c r="A47" s="37">
        <v>40</v>
      </c>
      <c r="B47" s="38" t="s">
        <v>57</v>
      </c>
      <c r="C47" s="9">
        <v>5557000</v>
      </c>
      <c r="D47" s="39">
        <v>5.0318785941818192</v>
      </c>
      <c r="E47" s="11">
        <v>2991672.056764001</v>
      </c>
      <c r="F47" s="172">
        <v>8548672.056764001</v>
      </c>
      <c r="G47" s="221">
        <v>10385100</v>
      </c>
      <c r="H47" s="202">
        <v>5.0318785941818192</v>
      </c>
      <c r="I47" s="155">
        <v>277700</v>
      </c>
      <c r="J47" s="174">
        <f t="shared" si="7"/>
        <v>10662800</v>
      </c>
      <c r="K47" s="221">
        <v>11839014</v>
      </c>
      <c r="L47" s="202">
        <v>5.0318785941818192</v>
      </c>
      <c r="M47" s="155">
        <v>288808</v>
      </c>
      <c r="N47" s="174">
        <f t="shared" si="8"/>
        <v>12127822</v>
      </c>
      <c r="O47" s="221">
        <v>12877524</v>
      </c>
      <c r="P47" s="202">
        <v>5.0318785941818192</v>
      </c>
      <c r="Q47" s="155">
        <v>291585</v>
      </c>
      <c r="R47" s="174">
        <f t="shared" si="9"/>
        <v>13169109</v>
      </c>
      <c r="S47" s="395">
        <f t="shared" si="0"/>
        <v>11127100.764191</v>
      </c>
    </row>
    <row r="48" spans="1:19" x14ac:dyDescent="0.25">
      <c r="A48" s="37">
        <v>41</v>
      </c>
      <c r="B48" s="38" t="s">
        <v>397</v>
      </c>
      <c r="C48" s="9">
        <v>803000</v>
      </c>
      <c r="D48" s="39">
        <v>10.063776500000001</v>
      </c>
      <c r="E48" s="11">
        <v>432381.4110679999</v>
      </c>
      <c r="F48" s="172">
        <v>1235381.4110679999</v>
      </c>
      <c r="G48" s="221">
        <v>822300</v>
      </c>
      <c r="H48" s="202">
        <v>10.063776500000001</v>
      </c>
      <c r="I48" s="155">
        <v>555300</v>
      </c>
      <c r="J48" s="174">
        <f t="shared" si="7"/>
        <v>1377600</v>
      </c>
      <c r="K48" s="221">
        <v>953868</v>
      </c>
      <c r="L48" s="202">
        <v>10.063776500000001</v>
      </c>
      <c r="M48" s="155">
        <v>583065</v>
      </c>
      <c r="N48" s="174">
        <f t="shared" si="8"/>
        <v>1536933</v>
      </c>
      <c r="O48" s="221">
        <v>1019652</v>
      </c>
      <c r="P48" s="202">
        <v>10.063776500000001</v>
      </c>
      <c r="Q48" s="155">
        <v>560853</v>
      </c>
      <c r="R48" s="174">
        <f t="shared" si="9"/>
        <v>1580505</v>
      </c>
      <c r="S48" s="395">
        <f t="shared" si="0"/>
        <v>1432604.852767</v>
      </c>
    </row>
    <row r="49" spans="1:19" x14ac:dyDescent="0.25">
      <c r="A49" s="37">
        <v>42</v>
      </c>
      <c r="B49" s="38" t="s">
        <v>59</v>
      </c>
      <c r="C49" s="9">
        <v>329000</v>
      </c>
      <c r="D49" s="39">
        <v>2.8304292952727272</v>
      </c>
      <c r="E49" s="11">
        <v>177254.28078399994</v>
      </c>
      <c r="F49" s="172">
        <v>506254.28078399994</v>
      </c>
      <c r="G49" s="221">
        <v>424050</v>
      </c>
      <c r="H49" s="202">
        <v>2.8304292952727272</v>
      </c>
      <c r="I49" s="155">
        <v>156300</v>
      </c>
      <c r="J49" s="174">
        <f t="shared" si="7"/>
        <v>580350</v>
      </c>
      <c r="K49" s="221">
        <v>491898</v>
      </c>
      <c r="L49" s="202">
        <v>2.8304292952727272</v>
      </c>
      <c r="M49" s="155">
        <v>162552</v>
      </c>
      <c r="N49" s="174">
        <f t="shared" si="8"/>
        <v>654450</v>
      </c>
      <c r="O49" s="221">
        <v>530063</v>
      </c>
      <c r="P49" s="202">
        <v>2.8304292952727272</v>
      </c>
      <c r="Q49" s="155">
        <v>159426</v>
      </c>
      <c r="R49" s="174">
        <f t="shared" si="9"/>
        <v>689489</v>
      </c>
      <c r="S49" s="395">
        <f t="shared" si="0"/>
        <v>607635.82019599993</v>
      </c>
    </row>
    <row r="50" spans="1:19" x14ac:dyDescent="0.25">
      <c r="A50" s="3"/>
      <c r="B50" s="36" t="s">
        <v>60</v>
      </c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 s="37">
        <v>43</v>
      </c>
      <c r="B51" s="38" t="s">
        <v>61</v>
      </c>
      <c r="C51" s="9">
        <v>822000</v>
      </c>
      <c r="D51" s="39">
        <v>0.47174465309090913</v>
      </c>
      <c r="E51" s="11">
        <v>441923.11844399991</v>
      </c>
      <c r="F51" s="172">
        <v>1263923.1184439999</v>
      </c>
      <c r="G51" s="221">
        <v>1544100</v>
      </c>
      <c r="H51" s="202">
        <v>0.47174465309090913</v>
      </c>
      <c r="I51" s="155">
        <v>26200</v>
      </c>
      <c r="J51" s="174">
        <f t="shared" ref="J51:J59" si="10">G51+I51</f>
        <v>1570300</v>
      </c>
      <c r="K51" s="221">
        <v>1806597</v>
      </c>
      <c r="L51" s="202">
        <v>0.47174465309090913</v>
      </c>
      <c r="M51" s="155">
        <v>26986</v>
      </c>
      <c r="N51" s="174">
        <f t="shared" ref="N51:N59" si="11">K51+M51</f>
        <v>1833583</v>
      </c>
      <c r="O51" s="221">
        <v>1868361</v>
      </c>
      <c r="P51" s="202">
        <v>0.47174465309090913</v>
      </c>
      <c r="Q51" s="155">
        <v>27510</v>
      </c>
      <c r="R51" s="174">
        <f t="shared" ref="R51:R59" si="12">O51+Q51</f>
        <v>1895871</v>
      </c>
      <c r="S51" s="395">
        <f t="shared" si="0"/>
        <v>1640919.2796109999</v>
      </c>
    </row>
    <row r="52" spans="1:19" x14ac:dyDescent="0.25">
      <c r="A52" s="37">
        <v>44</v>
      </c>
      <c r="B52" s="38" t="s">
        <v>63</v>
      </c>
      <c r="C52" s="9">
        <v>89000</v>
      </c>
      <c r="D52" s="39">
        <v>1.8869593007272729</v>
      </c>
      <c r="E52" s="11">
        <v>48490.802456000005</v>
      </c>
      <c r="F52" s="172">
        <v>137490.802456</v>
      </c>
      <c r="G52" s="221">
        <v>120000</v>
      </c>
      <c r="H52" s="202">
        <v>1.8869593007272729</v>
      </c>
      <c r="I52" s="155">
        <v>104200</v>
      </c>
      <c r="J52" s="174">
        <f t="shared" si="10"/>
        <v>224200</v>
      </c>
      <c r="K52" s="221">
        <v>141600</v>
      </c>
      <c r="L52" s="202">
        <v>1.8869593007272729</v>
      </c>
      <c r="M52" s="155">
        <v>109410</v>
      </c>
      <c r="N52" s="174">
        <f t="shared" si="11"/>
        <v>251010</v>
      </c>
      <c r="O52" s="221">
        <v>148800</v>
      </c>
      <c r="P52" s="202">
        <v>1.8869593007272729</v>
      </c>
      <c r="Q52" s="155">
        <v>106284</v>
      </c>
      <c r="R52" s="174">
        <f t="shared" si="12"/>
        <v>255084</v>
      </c>
      <c r="S52" s="395">
        <f t="shared" si="0"/>
        <v>216946.200614</v>
      </c>
    </row>
    <row r="53" spans="1:19" x14ac:dyDescent="0.25">
      <c r="A53" s="37">
        <v>45</v>
      </c>
      <c r="B53" s="38" t="s">
        <v>64</v>
      </c>
      <c r="C53" s="9">
        <v>142000</v>
      </c>
      <c r="D53" s="39">
        <v>1.8869593007272729</v>
      </c>
      <c r="E53" s="11">
        <v>77108.881179999997</v>
      </c>
      <c r="F53" s="172">
        <v>219108.88118</v>
      </c>
      <c r="G53" s="221">
        <v>140000</v>
      </c>
      <c r="H53" s="202">
        <v>1.8869593007272729</v>
      </c>
      <c r="I53" s="155">
        <v>104200</v>
      </c>
      <c r="J53" s="174">
        <f t="shared" si="10"/>
        <v>244200</v>
      </c>
      <c r="K53" s="221">
        <v>162400</v>
      </c>
      <c r="L53" s="202">
        <v>1.8869593007272729</v>
      </c>
      <c r="M53" s="155">
        <v>109410</v>
      </c>
      <c r="N53" s="174">
        <f t="shared" si="11"/>
        <v>271810</v>
      </c>
      <c r="O53" s="221">
        <v>170800</v>
      </c>
      <c r="P53" s="202">
        <v>1.8869593007272729</v>
      </c>
      <c r="Q53" s="155">
        <v>109410</v>
      </c>
      <c r="R53" s="174">
        <f t="shared" si="12"/>
        <v>280210</v>
      </c>
      <c r="S53" s="395">
        <f t="shared" si="0"/>
        <v>253832.22029500001</v>
      </c>
    </row>
    <row r="54" spans="1:19" x14ac:dyDescent="0.25">
      <c r="A54" s="37">
        <v>46</v>
      </c>
      <c r="B54" s="38" t="s">
        <v>65</v>
      </c>
      <c r="C54" s="9">
        <v>208000</v>
      </c>
      <c r="D54" s="39">
        <v>1.8869593007272729</v>
      </c>
      <c r="E54" s="11">
        <v>111767.15078000003</v>
      </c>
      <c r="F54" s="172">
        <v>319767.15078000003</v>
      </c>
      <c r="G54" s="221">
        <v>252450</v>
      </c>
      <c r="H54" s="202">
        <v>1.8869593007272729</v>
      </c>
      <c r="I54" s="155">
        <v>104200</v>
      </c>
      <c r="J54" s="174">
        <f t="shared" si="10"/>
        <v>356650</v>
      </c>
      <c r="K54" s="221">
        <v>295367</v>
      </c>
      <c r="L54" s="202">
        <v>1.8869593007272729</v>
      </c>
      <c r="M54" s="155">
        <v>107326</v>
      </c>
      <c r="N54" s="174">
        <f t="shared" si="11"/>
        <v>402693</v>
      </c>
      <c r="O54" s="221">
        <v>323136</v>
      </c>
      <c r="P54" s="202">
        <v>1.8869593007272729</v>
      </c>
      <c r="Q54" s="155">
        <v>107326</v>
      </c>
      <c r="R54" s="174">
        <f t="shared" si="12"/>
        <v>430462</v>
      </c>
      <c r="S54" s="395">
        <f t="shared" si="0"/>
        <v>377393.03769500001</v>
      </c>
    </row>
    <row r="55" spans="1:19" x14ac:dyDescent="0.25">
      <c r="A55" s="37">
        <v>47</v>
      </c>
      <c r="B55" s="38" t="s">
        <v>66</v>
      </c>
      <c r="C55" s="9">
        <v>90000</v>
      </c>
      <c r="D55" s="39">
        <v>1.8869593007272729</v>
      </c>
      <c r="E55" s="11">
        <v>48323.998455999972</v>
      </c>
      <c r="F55" s="172">
        <v>138323.99845599997</v>
      </c>
      <c r="G55" s="221">
        <v>120000</v>
      </c>
      <c r="H55" s="202">
        <v>1.8869593007272729</v>
      </c>
      <c r="I55" s="155">
        <v>104200</v>
      </c>
      <c r="J55" s="174">
        <f t="shared" si="10"/>
        <v>224200</v>
      </c>
      <c r="K55" s="221">
        <v>136800</v>
      </c>
      <c r="L55" s="202">
        <v>1.8869593007272729</v>
      </c>
      <c r="M55" s="155">
        <v>110452</v>
      </c>
      <c r="N55" s="174">
        <f t="shared" si="11"/>
        <v>247252</v>
      </c>
      <c r="O55" s="221">
        <v>147600</v>
      </c>
      <c r="P55" s="202">
        <v>1.8869593007272729</v>
      </c>
      <c r="Q55" s="155">
        <v>105242</v>
      </c>
      <c r="R55" s="174">
        <f t="shared" si="12"/>
        <v>252842</v>
      </c>
      <c r="S55" s="395">
        <f t="shared" si="0"/>
        <v>215654.499614</v>
      </c>
    </row>
    <row r="56" spans="1:19" x14ac:dyDescent="0.25">
      <c r="A56" s="37">
        <v>48</v>
      </c>
      <c r="B56" s="38" t="s">
        <v>67</v>
      </c>
      <c r="C56" s="9">
        <v>90000</v>
      </c>
      <c r="D56" s="39">
        <v>1.8869593007272729</v>
      </c>
      <c r="E56" s="11">
        <v>48047.556723999995</v>
      </c>
      <c r="F56" s="172">
        <v>138047.55672399999</v>
      </c>
      <c r="G56" s="221">
        <v>120000</v>
      </c>
      <c r="H56" s="202">
        <v>1.8869593007272729</v>
      </c>
      <c r="I56" s="155">
        <v>104200</v>
      </c>
      <c r="J56" s="174">
        <f t="shared" si="10"/>
        <v>224200</v>
      </c>
      <c r="K56" s="221">
        <v>134400</v>
      </c>
      <c r="L56" s="202">
        <v>1.8869593007272729</v>
      </c>
      <c r="M56" s="155">
        <v>109410</v>
      </c>
      <c r="N56" s="174">
        <f t="shared" si="11"/>
        <v>243810</v>
      </c>
      <c r="O56" s="221">
        <v>156000</v>
      </c>
      <c r="P56" s="202">
        <v>1.8869593007272729</v>
      </c>
      <c r="Q56" s="155">
        <v>105242</v>
      </c>
      <c r="R56" s="174">
        <f t="shared" si="12"/>
        <v>261242</v>
      </c>
      <c r="S56" s="395">
        <f t="shared" si="0"/>
        <v>216824.88918100001</v>
      </c>
    </row>
    <row r="57" spans="1:19" x14ac:dyDescent="0.25">
      <c r="A57" s="37">
        <v>49</v>
      </c>
      <c r="B57" s="38" t="s">
        <v>68</v>
      </c>
      <c r="C57" s="9">
        <v>151000</v>
      </c>
      <c r="D57" s="39">
        <v>1.8869593007272729</v>
      </c>
      <c r="E57" s="11">
        <v>80798.181664000003</v>
      </c>
      <c r="F57" s="172">
        <v>231798.181664</v>
      </c>
      <c r="G57" s="221">
        <v>160000</v>
      </c>
      <c r="H57" s="202">
        <v>1.8869593007272729</v>
      </c>
      <c r="I57" s="155">
        <v>104200</v>
      </c>
      <c r="J57" s="174">
        <f t="shared" si="10"/>
        <v>264200</v>
      </c>
      <c r="K57" s="221">
        <v>187200</v>
      </c>
      <c r="L57" s="202">
        <v>1.8869593007272729</v>
      </c>
      <c r="M57" s="155">
        <v>110452</v>
      </c>
      <c r="N57" s="174">
        <f t="shared" si="11"/>
        <v>297652</v>
      </c>
      <c r="O57" s="221">
        <v>187200</v>
      </c>
      <c r="P57" s="202">
        <v>1.8869593007272729</v>
      </c>
      <c r="Q57" s="155">
        <v>109410</v>
      </c>
      <c r="R57" s="174">
        <f t="shared" si="12"/>
        <v>296610</v>
      </c>
      <c r="S57" s="395">
        <f t="shared" si="0"/>
        <v>272565.04541600001</v>
      </c>
    </row>
    <row r="58" spans="1:19" x14ac:dyDescent="0.25">
      <c r="A58" s="37">
        <v>50</v>
      </c>
      <c r="B58" s="38" t="s">
        <v>69</v>
      </c>
      <c r="C58" s="9">
        <v>568000</v>
      </c>
      <c r="D58" s="39">
        <v>3.7739186014545458</v>
      </c>
      <c r="E58" s="11">
        <v>306110.49863199994</v>
      </c>
      <c r="F58" s="172">
        <v>874110.49863199994</v>
      </c>
      <c r="G58" s="221">
        <v>816600</v>
      </c>
      <c r="H58" s="202">
        <v>3.7739186014545458</v>
      </c>
      <c r="I58" s="155">
        <v>208300</v>
      </c>
      <c r="J58" s="174">
        <f t="shared" si="10"/>
        <v>1024900</v>
      </c>
      <c r="K58" s="221">
        <v>922758</v>
      </c>
      <c r="L58" s="202">
        <v>3.7739186014545458</v>
      </c>
      <c r="M58" s="155">
        <v>218715</v>
      </c>
      <c r="N58" s="174">
        <f t="shared" si="11"/>
        <v>1141473</v>
      </c>
      <c r="O58" s="221">
        <v>955422</v>
      </c>
      <c r="P58" s="202">
        <v>3.7739186014545458</v>
      </c>
      <c r="Q58" s="155">
        <v>210383</v>
      </c>
      <c r="R58" s="174">
        <f t="shared" si="12"/>
        <v>1165805</v>
      </c>
      <c r="S58" s="395">
        <f t="shared" si="0"/>
        <v>1051572.124658</v>
      </c>
    </row>
    <row r="59" spans="1:19" x14ac:dyDescent="0.25">
      <c r="A59" s="37">
        <v>51</v>
      </c>
      <c r="B59" s="38" t="s">
        <v>70</v>
      </c>
      <c r="C59" s="9">
        <v>237000</v>
      </c>
      <c r="D59" s="39">
        <v>2.8304292952727272</v>
      </c>
      <c r="E59" s="11">
        <v>127242.79164000001</v>
      </c>
      <c r="F59" s="172">
        <v>364242.79164000001</v>
      </c>
      <c r="G59" s="221">
        <v>840000</v>
      </c>
      <c r="H59" s="202">
        <v>2.8304292952727272</v>
      </c>
      <c r="I59" s="155">
        <v>156300</v>
      </c>
      <c r="J59" s="174">
        <f t="shared" si="10"/>
        <v>996300</v>
      </c>
      <c r="K59" s="221">
        <v>966000</v>
      </c>
      <c r="L59" s="202">
        <v>2.8304292952727272</v>
      </c>
      <c r="M59" s="155">
        <v>160989</v>
      </c>
      <c r="N59" s="174">
        <f t="shared" si="11"/>
        <v>1126989</v>
      </c>
      <c r="O59" s="221">
        <v>991200</v>
      </c>
      <c r="P59" s="202">
        <v>2.8304292952727272</v>
      </c>
      <c r="Q59" s="155">
        <v>164115</v>
      </c>
      <c r="R59" s="174">
        <f t="shared" si="12"/>
        <v>1155315</v>
      </c>
      <c r="S59" s="395">
        <f t="shared" si="0"/>
        <v>910711.69790999999</v>
      </c>
    </row>
    <row r="60" spans="1:19" x14ac:dyDescent="0.25">
      <c r="A60" s="37">
        <v>52</v>
      </c>
      <c r="B60" s="38" t="s">
        <v>71</v>
      </c>
      <c r="C60" s="9">
        <v>67910.324804000003</v>
      </c>
      <c r="D60" s="39">
        <v>0</v>
      </c>
      <c r="E60" s="12" t="s">
        <v>10</v>
      </c>
      <c r="F60" s="172">
        <v>67910.324804000003</v>
      </c>
      <c r="G60" s="221">
        <v>74550</v>
      </c>
      <c r="H60" s="202">
        <v>0</v>
      </c>
      <c r="I60" s="154" t="s">
        <v>10</v>
      </c>
      <c r="J60" s="174">
        <f>G60*1</f>
        <v>74550</v>
      </c>
      <c r="K60" s="221">
        <v>85733</v>
      </c>
      <c r="L60" s="202">
        <v>0</v>
      </c>
      <c r="M60" s="154" t="s">
        <v>10</v>
      </c>
      <c r="N60" s="174">
        <f>K60*1</f>
        <v>85733</v>
      </c>
      <c r="O60" s="221">
        <v>92442</v>
      </c>
      <c r="P60" s="202">
        <v>0</v>
      </c>
      <c r="Q60" s="154" t="s">
        <v>10</v>
      </c>
      <c r="R60" s="174">
        <f>O60*1</f>
        <v>92442</v>
      </c>
      <c r="S60" s="395">
        <f t="shared" si="0"/>
        <v>80158.831200999994</v>
      </c>
    </row>
    <row r="61" spans="1:19" x14ac:dyDescent="0.25">
      <c r="A61" s="37">
        <v>53</v>
      </c>
      <c r="B61" s="38" t="s">
        <v>72</v>
      </c>
      <c r="C61" s="9">
        <v>81000</v>
      </c>
      <c r="D61" s="39">
        <v>1.8869593007272729</v>
      </c>
      <c r="E61" s="11">
        <v>43857.672239999985</v>
      </c>
      <c r="F61" s="172">
        <v>124857.67223999999</v>
      </c>
      <c r="G61" s="221">
        <v>35000</v>
      </c>
      <c r="H61" s="202">
        <v>1.8869593007272729</v>
      </c>
      <c r="I61" s="155">
        <v>104200</v>
      </c>
      <c r="J61" s="174">
        <f t="shared" ref="J61:J70" si="13">G61+I61</f>
        <v>139200</v>
      </c>
      <c r="K61" s="221">
        <v>40600</v>
      </c>
      <c r="L61" s="202">
        <v>1.8869593007272729</v>
      </c>
      <c r="M61" s="155">
        <v>110452</v>
      </c>
      <c r="N61" s="174">
        <f t="shared" ref="N61:N70" si="14">K61+M61</f>
        <v>151052</v>
      </c>
      <c r="O61" s="221">
        <v>44800</v>
      </c>
      <c r="P61" s="202">
        <v>1.8869593007272729</v>
      </c>
      <c r="Q61" s="155">
        <v>107326</v>
      </c>
      <c r="R61" s="174">
        <f t="shared" ref="R61:R70" si="15">O61+Q61</f>
        <v>152126</v>
      </c>
      <c r="S61" s="395">
        <f t="shared" si="0"/>
        <v>141808.91806</v>
      </c>
    </row>
    <row r="62" spans="1:19" x14ac:dyDescent="0.25">
      <c r="A62" s="37">
        <v>54</v>
      </c>
      <c r="B62" s="38" t="s">
        <v>73</v>
      </c>
      <c r="C62" s="9">
        <v>664000</v>
      </c>
      <c r="D62" s="39">
        <v>3.7739186014545458</v>
      </c>
      <c r="E62" s="11">
        <v>357549.09135999996</v>
      </c>
      <c r="F62" s="172">
        <v>1021549.09136</v>
      </c>
      <c r="G62" s="221">
        <v>1006800</v>
      </c>
      <c r="H62" s="202">
        <v>3.7739186014545458</v>
      </c>
      <c r="I62" s="155">
        <v>208300</v>
      </c>
      <c r="J62" s="174">
        <f t="shared" si="13"/>
        <v>1215100</v>
      </c>
      <c r="K62" s="221">
        <v>1127616</v>
      </c>
      <c r="L62" s="202">
        <v>3.7739186014545458</v>
      </c>
      <c r="M62" s="155">
        <v>214549</v>
      </c>
      <c r="N62" s="174">
        <f t="shared" si="14"/>
        <v>1342165</v>
      </c>
      <c r="O62" s="221">
        <v>1167888</v>
      </c>
      <c r="P62" s="202">
        <v>3.7739186014545458</v>
      </c>
      <c r="Q62" s="155">
        <v>212466</v>
      </c>
      <c r="R62" s="174">
        <f t="shared" si="15"/>
        <v>1380354</v>
      </c>
      <c r="S62" s="395">
        <f t="shared" si="0"/>
        <v>1239792.02284</v>
      </c>
    </row>
    <row r="63" spans="1:19" x14ac:dyDescent="0.25">
      <c r="A63" s="37">
        <v>55</v>
      </c>
      <c r="B63" s="38" t="s">
        <v>74</v>
      </c>
      <c r="C63" s="9">
        <v>1402000</v>
      </c>
      <c r="D63" s="39">
        <v>5.6608779021818192</v>
      </c>
      <c r="E63" s="11">
        <v>755032.12522000028</v>
      </c>
      <c r="F63" s="172">
        <v>2157032.1252200003</v>
      </c>
      <c r="G63" s="221">
        <v>2309250</v>
      </c>
      <c r="H63" s="202">
        <v>5.6608779021818192</v>
      </c>
      <c r="I63" s="155">
        <v>312400</v>
      </c>
      <c r="J63" s="174">
        <f t="shared" si="13"/>
        <v>2621650</v>
      </c>
      <c r="K63" s="221">
        <v>2632545</v>
      </c>
      <c r="L63" s="202">
        <v>5.6608779021818192</v>
      </c>
      <c r="M63" s="155">
        <v>331144</v>
      </c>
      <c r="N63" s="174">
        <f t="shared" si="14"/>
        <v>2963689</v>
      </c>
      <c r="O63" s="221">
        <v>2932748</v>
      </c>
      <c r="P63" s="202">
        <v>5.6608779021818192</v>
      </c>
      <c r="Q63" s="155">
        <v>324896</v>
      </c>
      <c r="R63" s="174">
        <f t="shared" si="15"/>
        <v>3257644</v>
      </c>
      <c r="S63" s="395">
        <f t="shared" si="0"/>
        <v>2750003.7813050002</v>
      </c>
    </row>
    <row r="64" spans="1:19" x14ac:dyDescent="0.25">
      <c r="A64" s="37">
        <v>56</v>
      </c>
      <c r="B64" s="38" t="s">
        <v>75</v>
      </c>
      <c r="C64" s="9">
        <v>1303000</v>
      </c>
      <c r="D64" s="39">
        <v>5.0318785941818192</v>
      </c>
      <c r="E64" s="11">
        <v>700858.84179600002</v>
      </c>
      <c r="F64" s="172">
        <v>2003858.841796</v>
      </c>
      <c r="G64" s="221">
        <v>2145900</v>
      </c>
      <c r="H64" s="202">
        <v>5.0318785941818192</v>
      </c>
      <c r="I64" s="155">
        <v>277700</v>
      </c>
      <c r="J64" s="174">
        <f t="shared" si="13"/>
        <v>2423600</v>
      </c>
      <c r="K64" s="221">
        <v>2403408</v>
      </c>
      <c r="L64" s="202">
        <v>5.0318785941818192</v>
      </c>
      <c r="M64" s="155">
        <v>294362</v>
      </c>
      <c r="N64" s="174">
        <f t="shared" si="14"/>
        <v>2697770</v>
      </c>
      <c r="O64" s="221">
        <v>2768211</v>
      </c>
      <c r="P64" s="202">
        <v>5.0318785941818192</v>
      </c>
      <c r="Q64" s="155">
        <v>286031</v>
      </c>
      <c r="R64" s="174">
        <f t="shared" si="15"/>
        <v>3054242</v>
      </c>
      <c r="S64" s="395">
        <f t="shared" si="0"/>
        <v>2544867.7104489999</v>
      </c>
    </row>
    <row r="65" spans="1:19" x14ac:dyDescent="0.25">
      <c r="A65" s="37">
        <v>57</v>
      </c>
      <c r="B65" s="38" t="s">
        <v>76</v>
      </c>
      <c r="C65" s="9">
        <v>266000</v>
      </c>
      <c r="D65" s="39">
        <v>1.8869593007272729</v>
      </c>
      <c r="E65" s="11">
        <v>143553.77058399998</v>
      </c>
      <c r="F65" s="172">
        <v>409553.77058399998</v>
      </c>
      <c r="G65" s="221">
        <v>366600</v>
      </c>
      <c r="H65" s="202">
        <v>1.8869593007272729</v>
      </c>
      <c r="I65" s="155">
        <v>104200</v>
      </c>
      <c r="J65" s="174">
        <f t="shared" si="13"/>
        <v>470800</v>
      </c>
      <c r="K65" s="221">
        <v>432588</v>
      </c>
      <c r="L65" s="202">
        <v>1.8869593007272729</v>
      </c>
      <c r="M65" s="155">
        <v>108368</v>
      </c>
      <c r="N65" s="174">
        <f t="shared" si="14"/>
        <v>540956</v>
      </c>
      <c r="O65" s="221">
        <v>461916</v>
      </c>
      <c r="P65" s="202">
        <v>1.8869593007272729</v>
      </c>
      <c r="Q65" s="155">
        <v>109410</v>
      </c>
      <c r="R65" s="174">
        <f t="shared" si="15"/>
        <v>571326</v>
      </c>
      <c r="S65" s="395">
        <f t="shared" si="0"/>
        <v>498158.94264600001</v>
      </c>
    </row>
    <row r="66" spans="1:19" x14ac:dyDescent="0.25">
      <c r="A66" s="37">
        <v>58</v>
      </c>
      <c r="B66" s="38" t="s">
        <v>77</v>
      </c>
      <c r="C66" s="9">
        <v>275000</v>
      </c>
      <c r="D66" s="39">
        <v>1.8869593007272729</v>
      </c>
      <c r="E66" s="11">
        <v>148632.02055999998</v>
      </c>
      <c r="F66" s="172">
        <v>423632.02055999998</v>
      </c>
      <c r="G66" s="221">
        <v>382350</v>
      </c>
      <c r="H66" s="202">
        <v>1.8869593007272729</v>
      </c>
      <c r="I66" s="155">
        <v>104200</v>
      </c>
      <c r="J66" s="174">
        <f t="shared" si="13"/>
        <v>486550</v>
      </c>
      <c r="K66" s="221">
        <v>443526</v>
      </c>
      <c r="L66" s="202">
        <v>1.8869593007272729</v>
      </c>
      <c r="M66" s="155">
        <v>108368</v>
      </c>
      <c r="N66" s="174">
        <f t="shared" si="14"/>
        <v>551894</v>
      </c>
      <c r="O66" s="221">
        <v>458820</v>
      </c>
      <c r="P66" s="202">
        <v>1.8869593007272729</v>
      </c>
      <c r="Q66" s="155">
        <v>109410</v>
      </c>
      <c r="R66" s="174">
        <f t="shared" si="15"/>
        <v>568230</v>
      </c>
      <c r="S66" s="395">
        <f t="shared" si="0"/>
        <v>507576.50514000002</v>
      </c>
    </row>
    <row r="67" spans="1:19" x14ac:dyDescent="0.25">
      <c r="A67" s="37">
        <v>59</v>
      </c>
      <c r="B67" s="38" t="s">
        <v>78</v>
      </c>
      <c r="C67" s="9">
        <v>291000</v>
      </c>
      <c r="D67" s="39">
        <v>2.8304292952727272</v>
      </c>
      <c r="E67" s="11">
        <v>157199.73424799996</v>
      </c>
      <c r="F67" s="172">
        <v>448199.73424799996</v>
      </c>
      <c r="G67" s="221">
        <v>347850</v>
      </c>
      <c r="H67" s="202">
        <v>2.8304292952727272</v>
      </c>
      <c r="I67" s="155">
        <v>156300</v>
      </c>
      <c r="J67" s="174">
        <f t="shared" si="13"/>
        <v>504150</v>
      </c>
      <c r="K67" s="221">
        <v>396549</v>
      </c>
      <c r="L67" s="202">
        <v>2.8304292952727272</v>
      </c>
      <c r="M67" s="155">
        <v>165678</v>
      </c>
      <c r="N67" s="174">
        <f t="shared" si="14"/>
        <v>562227</v>
      </c>
      <c r="O67" s="221">
        <v>438291</v>
      </c>
      <c r="P67" s="202">
        <v>2.8304292952727272</v>
      </c>
      <c r="Q67" s="155">
        <v>159426</v>
      </c>
      <c r="R67" s="174">
        <f t="shared" si="15"/>
        <v>597717</v>
      </c>
      <c r="S67" s="395">
        <f t="shared" si="0"/>
        <v>528073.43356200005</v>
      </c>
    </row>
    <row r="68" spans="1:19" x14ac:dyDescent="0.25">
      <c r="A68" s="37">
        <v>60</v>
      </c>
      <c r="B68" s="38" t="s">
        <v>79</v>
      </c>
      <c r="C68" s="9">
        <v>606000</v>
      </c>
      <c r="D68" s="39">
        <v>5.6608779021818192</v>
      </c>
      <c r="E68" s="11">
        <v>325723.53204000008</v>
      </c>
      <c r="F68" s="172">
        <v>931723.53204000008</v>
      </c>
      <c r="G68" s="221">
        <v>753450</v>
      </c>
      <c r="H68" s="202">
        <v>5.6608779021818192</v>
      </c>
      <c r="I68" s="155">
        <v>312400</v>
      </c>
      <c r="J68" s="174">
        <f t="shared" si="13"/>
        <v>1065850</v>
      </c>
      <c r="K68" s="221">
        <v>851399</v>
      </c>
      <c r="L68" s="202">
        <v>5.6608779021818192</v>
      </c>
      <c r="M68" s="155">
        <v>321772</v>
      </c>
      <c r="N68" s="174">
        <f t="shared" si="14"/>
        <v>1173171</v>
      </c>
      <c r="O68" s="221">
        <v>949347</v>
      </c>
      <c r="P68" s="202">
        <v>5.6608779021818192</v>
      </c>
      <c r="Q68" s="155">
        <v>321772</v>
      </c>
      <c r="R68" s="174">
        <f t="shared" si="15"/>
        <v>1271119</v>
      </c>
      <c r="S68" s="395">
        <f t="shared" si="0"/>
        <v>1110465.88301</v>
      </c>
    </row>
    <row r="69" spans="1:19" x14ac:dyDescent="0.25">
      <c r="A69" s="37">
        <v>61</v>
      </c>
      <c r="B69" s="38" t="s">
        <v>81</v>
      </c>
      <c r="C69" s="9">
        <v>359000</v>
      </c>
      <c r="D69" s="39">
        <v>3.7739186014545458</v>
      </c>
      <c r="E69" s="11">
        <v>193111.82552399999</v>
      </c>
      <c r="F69" s="172">
        <v>552111.82552399999</v>
      </c>
      <c r="G69" s="221">
        <v>408900</v>
      </c>
      <c r="H69" s="202">
        <v>3.7739186014545458</v>
      </c>
      <c r="I69" s="155">
        <v>208300</v>
      </c>
      <c r="J69" s="174">
        <f t="shared" si="13"/>
        <v>617200</v>
      </c>
      <c r="K69" s="221">
        <v>466146</v>
      </c>
      <c r="L69" s="202">
        <v>3.7739186014545458</v>
      </c>
      <c r="M69" s="155">
        <v>216632</v>
      </c>
      <c r="N69" s="174">
        <f t="shared" si="14"/>
        <v>682778</v>
      </c>
      <c r="O69" s="221">
        <v>523392</v>
      </c>
      <c r="P69" s="202">
        <v>3.7739186014545458</v>
      </c>
      <c r="Q69" s="155">
        <v>216632</v>
      </c>
      <c r="R69" s="174">
        <f t="shared" si="15"/>
        <v>740024</v>
      </c>
      <c r="S69" s="395">
        <f t="shared" si="0"/>
        <v>648028.456381</v>
      </c>
    </row>
    <row r="70" spans="1:19" x14ac:dyDescent="0.25">
      <c r="A70" s="37">
        <v>62</v>
      </c>
      <c r="B70" s="38" t="s">
        <v>82</v>
      </c>
      <c r="C70" s="9">
        <v>1238000</v>
      </c>
      <c r="D70" s="39">
        <v>1.8869593007272729</v>
      </c>
      <c r="E70" s="11">
        <v>666515.05403600028</v>
      </c>
      <c r="F70" s="172">
        <v>1904515.0540360003</v>
      </c>
      <c r="G70" s="221">
        <v>2250000</v>
      </c>
      <c r="H70" s="202">
        <v>1.8869593007272729</v>
      </c>
      <c r="I70" s="155">
        <v>104200</v>
      </c>
      <c r="J70" s="174">
        <f t="shared" si="13"/>
        <v>2354200</v>
      </c>
      <c r="K70" s="221">
        <v>2565000</v>
      </c>
      <c r="L70" s="202">
        <v>1.8869593007272729</v>
      </c>
      <c r="M70" s="155">
        <v>109410</v>
      </c>
      <c r="N70" s="174">
        <f t="shared" si="14"/>
        <v>2674410</v>
      </c>
      <c r="O70" s="221">
        <v>2655000</v>
      </c>
      <c r="P70" s="202">
        <v>1.8869593007272729</v>
      </c>
      <c r="Q70" s="155">
        <v>107326</v>
      </c>
      <c r="R70" s="174">
        <f t="shared" si="15"/>
        <v>2762326</v>
      </c>
      <c r="S70" s="395">
        <f t="shared" si="0"/>
        <v>2423862.7635090002</v>
      </c>
    </row>
    <row r="71" spans="1:19" x14ac:dyDescent="0.25">
      <c r="A71" s="37">
        <v>63</v>
      </c>
      <c r="B71" s="38" t="s">
        <v>83</v>
      </c>
      <c r="C71" s="15" t="s">
        <v>10</v>
      </c>
      <c r="D71" s="39">
        <v>5.6608779021818192</v>
      </c>
      <c r="E71" s="11">
        <v>328851.17689199996</v>
      </c>
      <c r="F71" s="172">
        <v>328851.17689199996</v>
      </c>
      <c r="G71" s="216" t="s">
        <v>10</v>
      </c>
      <c r="H71" s="202">
        <v>5.6608779021818192</v>
      </c>
      <c r="I71" s="155">
        <v>312400</v>
      </c>
      <c r="J71" s="174">
        <f>I71*1</f>
        <v>312400</v>
      </c>
      <c r="K71" s="216" t="s">
        <v>10</v>
      </c>
      <c r="L71" s="202">
        <v>5.6608779021818192</v>
      </c>
      <c r="M71" s="155">
        <v>328020</v>
      </c>
      <c r="N71" s="174">
        <f>M71*1</f>
        <v>328020</v>
      </c>
      <c r="O71" s="216" t="s">
        <v>10</v>
      </c>
      <c r="P71" s="202">
        <v>5.6608779021818192</v>
      </c>
      <c r="Q71" s="155">
        <v>321772</v>
      </c>
      <c r="R71" s="174">
        <f>Q71*1</f>
        <v>321772</v>
      </c>
      <c r="S71" s="395">
        <f t="shared" ref="S71:S134" si="16">AVERAGE(N71,J71,F71,R71)</f>
        <v>322760.794223</v>
      </c>
    </row>
    <row r="72" spans="1:19" x14ac:dyDescent="0.25">
      <c r="A72" s="37">
        <v>64</v>
      </c>
      <c r="B72" s="38" t="s">
        <v>84</v>
      </c>
      <c r="C72" s="15" t="s">
        <v>10</v>
      </c>
      <c r="D72" s="39">
        <v>11.950735800727275</v>
      </c>
      <c r="E72" s="11">
        <v>687127.37690799998</v>
      </c>
      <c r="F72" s="172">
        <v>687127.37690799998</v>
      </c>
      <c r="G72" s="216" t="s">
        <v>10</v>
      </c>
      <c r="H72" s="202">
        <v>11.950735800727275</v>
      </c>
      <c r="I72" s="189">
        <v>659500</v>
      </c>
      <c r="J72" s="174">
        <f>I72*1</f>
        <v>659500</v>
      </c>
      <c r="K72" s="216" t="s">
        <v>10</v>
      </c>
      <c r="L72" s="202">
        <v>11.950735800727275</v>
      </c>
      <c r="M72" s="189">
        <v>685880</v>
      </c>
      <c r="N72" s="174">
        <f>M72*1</f>
        <v>685880</v>
      </c>
      <c r="O72" s="216" t="s">
        <v>10</v>
      </c>
      <c r="P72" s="202">
        <v>11.950735800727275</v>
      </c>
      <c r="Q72" s="189">
        <v>672690</v>
      </c>
      <c r="R72" s="174">
        <f>Q72*1</f>
        <v>672690</v>
      </c>
      <c r="S72" s="395">
        <f t="shared" si="16"/>
        <v>676299.34422700002</v>
      </c>
    </row>
    <row r="73" spans="1:19" x14ac:dyDescent="0.25">
      <c r="A73" s="37">
        <v>65</v>
      </c>
      <c r="B73" s="38" t="s">
        <v>85</v>
      </c>
      <c r="C73" s="9">
        <v>186000</v>
      </c>
      <c r="D73" s="39">
        <v>3.7739186014545458</v>
      </c>
      <c r="E73" s="11">
        <v>100331.36593600002</v>
      </c>
      <c r="F73" s="172">
        <v>286331.36593600002</v>
      </c>
      <c r="G73" s="221">
        <v>74550</v>
      </c>
      <c r="H73" s="202">
        <v>3.7739186014545458</v>
      </c>
      <c r="I73" s="155">
        <v>208300</v>
      </c>
      <c r="J73" s="174">
        <f>G73+I73</f>
        <v>282850</v>
      </c>
      <c r="K73" s="221">
        <v>86478</v>
      </c>
      <c r="L73" s="202">
        <v>3.7739186014545458</v>
      </c>
      <c r="M73" s="155">
        <v>216632</v>
      </c>
      <c r="N73" s="174">
        <f>K73+M73</f>
        <v>303110</v>
      </c>
      <c r="O73" s="221">
        <v>94679</v>
      </c>
      <c r="P73" s="202">
        <v>3.7739186014545458</v>
      </c>
      <c r="Q73" s="155">
        <v>218715</v>
      </c>
      <c r="R73" s="174">
        <f>O73+Q73</f>
        <v>313394</v>
      </c>
      <c r="S73" s="395">
        <f t="shared" si="16"/>
        <v>296421.34148399998</v>
      </c>
    </row>
    <row r="74" spans="1:19" x14ac:dyDescent="0.25">
      <c r="A74" s="37">
        <v>66</v>
      </c>
      <c r="B74" s="38" t="s">
        <v>86</v>
      </c>
      <c r="C74" s="9">
        <v>186000</v>
      </c>
      <c r="D74" s="39">
        <v>3.7739186014545458</v>
      </c>
      <c r="E74" s="11">
        <v>100147.32193600002</v>
      </c>
      <c r="F74" s="172">
        <v>286147.32193600002</v>
      </c>
      <c r="G74" s="221">
        <v>74550</v>
      </c>
      <c r="H74" s="202">
        <v>3.7739186014545458</v>
      </c>
      <c r="I74" s="155">
        <v>208300</v>
      </c>
      <c r="J74" s="174">
        <f>G74+I74</f>
        <v>282850</v>
      </c>
      <c r="K74" s="221">
        <v>84242</v>
      </c>
      <c r="L74" s="202">
        <v>3.7739186014545458</v>
      </c>
      <c r="M74" s="155">
        <v>218715</v>
      </c>
      <c r="N74" s="174">
        <f>K74+M74</f>
        <v>302957</v>
      </c>
      <c r="O74" s="221">
        <v>95424</v>
      </c>
      <c r="P74" s="202">
        <v>3.7739186014545458</v>
      </c>
      <c r="Q74" s="155">
        <v>216632</v>
      </c>
      <c r="R74" s="174">
        <f>O74+Q74</f>
        <v>312056</v>
      </c>
      <c r="S74" s="395">
        <f t="shared" si="16"/>
        <v>296002.58048400003</v>
      </c>
    </row>
    <row r="75" spans="1:19" x14ac:dyDescent="0.25">
      <c r="A75" s="37">
        <v>67</v>
      </c>
      <c r="B75" s="38" t="s">
        <v>472</v>
      </c>
      <c r="C75" s="15" t="s">
        <v>10</v>
      </c>
      <c r="D75" s="93">
        <v>3.3563624000000005</v>
      </c>
      <c r="E75" s="11">
        <v>218850.55122000002</v>
      </c>
      <c r="F75" s="172">
        <v>218850.55122000002</v>
      </c>
      <c r="G75" s="216" t="s">
        <v>10</v>
      </c>
      <c r="H75" s="282">
        <v>3.3563624000000005</v>
      </c>
      <c r="I75" s="163">
        <v>205600</v>
      </c>
      <c r="J75" s="174">
        <f>I75*1</f>
        <v>205600</v>
      </c>
      <c r="K75" s="216" t="s">
        <v>10</v>
      </c>
      <c r="L75" s="282">
        <v>3.3563624000000005</v>
      </c>
      <c r="M75" s="163">
        <v>211768</v>
      </c>
      <c r="N75" s="174">
        <f>M75*1</f>
        <v>211768</v>
      </c>
      <c r="O75" s="216" t="s">
        <v>10</v>
      </c>
      <c r="P75" s="282">
        <v>3.3563624000000005</v>
      </c>
      <c r="Q75" s="163">
        <v>215880</v>
      </c>
      <c r="R75" s="174">
        <f>Q75*1</f>
        <v>215880</v>
      </c>
      <c r="S75" s="395">
        <f t="shared" si="16"/>
        <v>213024.63780500001</v>
      </c>
    </row>
    <row r="76" spans="1:19" x14ac:dyDescent="0.25">
      <c r="A76" s="37">
        <v>68</v>
      </c>
      <c r="B76" s="38" t="s">
        <v>420</v>
      </c>
      <c r="C76" s="15" t="s">
        <v>10</v>
      </c>
      <c r="D76" s="93">
        <v>3.3563624000000005</v>
      </c>
      <c r="E76" s="11">
        <v>218012.25922000001</v>
      </c>
      <c r="F76" s="172">
        <v>218012.25922000001</v>
      </c>
      <c r="G76" s="216" t="s">
        <v>10</v>
      </c>
      <c r="H76" s="282">
        <v>3.3563624000000005</v>
      </c>
      <c r="I76" s="163">
        <v>205600</v>
      </c>
      <c r="J76" s="174">
        <f>I76*1</f>
        <v>205600</v>
      </c>
      <c r="K76" s="216" t="s">
        <v>10</v>
      </c>
      <c r="L76" s="282">
        <v>3.3563624000000005</v>
      </c>
      <c r="M76" s="163">
        <v>215880</v>
      </c>
      <c r="N76" s="174">
        <f>M76*1</f>
        <v>215880</v>
      </c>
      <c r="O76" s="216" t="s">
        <v>10</v>
      </c>
      <c r="P76" s="282">
        <v>3.3563624000000005</v>
      </c>
      <c r="Q76" s="163">
        <v>209712</v>
      </c>
      <c r="R76" s="174">
        <f>Q76*1</f>
        <v>209712</v>
      </c>
      <c r="S76" s="395">
        <f t="shared" si="16"/>
        <v>212301.064805</v>
      </c>
    </row>
    <row r="77" spans="1:19" x14ac:dyDescent="0.25">
      <c r="A77" s="3"/>
      <c r="B77" s="36" t="s">
        <v>87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37">
        <v>69</v>
      </c>
      <c r="B78" s="38" t="s">
        <v>88</v>
      </c>
      <c r="C78" s="9">
        <v>692000</v>
      </c>
      <c r="D78" s="39">
        <v>5.6608779021818192</v>
      </c>
      <c r="E78" s="11">
        <v>372309.95526800002</v>
      </c>
      <c r="F78" s="172">
        <v>1064309.955268</v>
      </c>
      <c r="G78" s="221">
        <v>923850</v>
      </c>
      <c r="H78" s="202">
        <v>5.6608779021818192</v>
      </c>
      <c r="I78" s="155">
        <v>312400</v>
      </c>
      <c r="J78" s="174">
        <f>G78+I78</f>
        <v>1236250</v>
      </c>
      <c r="K78" s="221">
        <v>1071666</v>
      </c>
      <c r="L78" s="202">
        <v>5.6608779021818192</v>
      </c>
      <c r="M78" s="155">
        <v>324896</v>
      </c>
      <c r="N78" s="174">
        <f>K78+M78</f>
        <v>1396562</v>
      </c>
      <c r="O78" s="221">
        <v>1099382</v>
      </c>
      <c r="P78" s="202">
        <v>5.6608779021818192</v>
      </c>
      <c r="Q78" s="155">
        <v>321772</v>
      </c>
      <c r="R78" s="174">
        <f>O78+Q78</f>
        <v>1421154</v>
      </c>
      <c r="S78" s="395">
        <f t="shared" si="16"/>
        <v>1279568.9888170001</v>
      </c>
    </row>
    <row r="79" spans="1:19" x14ac:dyDescent="0.25">
      <c r="A79" s="37">
        <v>70</v>
      </c>
      <c r="B79" s="38" t="s">
        <v>89</v>
      </c>
      <c r="C79" s="9">
        <v>454000</v>
      </c>
      <c r="D79" s="39">
        <v>5.6608779021818192</v>
      </c>
      <c r="E79" s="11">
        <v>244474.38942400005</v>
      </c>
      <c r="F79" s="172">
        <v>698474.38942400005</v>
      </c>
      <c r="G79" s="221">
        <v>463800</v>
      </c>
      <c r="H79" s="202">
        <v>5.6608779021818192</v>
      </c>
      <c r="I79" s="155">
        <v>312400</v>
      </c>
      <c r="J79" s="174">
        <f>G79+I79</f>
        <v>776200</v>
      </c>
      <c r="K79" s="221">
        <v>542646</v>
      </c>
      <c r="L79" s="202">
        <v>5.6608779021818192</v>
      </c>
      <c r="M79" s="155">
        <v>328020</v>
      </c>
      <c r="N79" s="174">
        <f>K79+M79</f>
        <v>870666</v>
      </c>
      <c r="O79" s="221">
        <v>598302</v>
      </c>
      <c r="P79" s="202">
        <v>5.6608779021818192</v>
      </c>
      <c r="Q79" s="155">
        <v>318648</v>
      </c>
      <c r="R79" s="174">
        <f>O79+Q79</f>
        <v>916950</v>
      </c>
      <c r="S79" s="395">
        <f t="shared" si="16"/>
        <v>815572.59735599998</v>
      </c>
    </row>
    <row r="80" spans="1:19" x14ac:dyDescent="0.25">
      <c r="A80" s="37">
        <v>71</v>
      </c>
      <c r="B80" s="38" t="s">
        <v>90</v>
      </c>
      <c r="C80" s="9">
        <v>640000</v>
      </c>
      <c r="D80" s="39">
        <v>5.6608779021818192</v>
      </c>
      <c r="E80" s="11">
        <v>344478.98376800003</v>
      </c>
      <c r="F80" s="172">
        <v>984478.98376800003</v>
      </c>
      <c r="G80" s="221">
        <v>824250</v>
      </c>
      <c r="H80" s="202">
        <v>5.6608779021818192</v>
      </c>
      <c r="I80" s="155">
        <v>312400</v>
      </c>
      <c r="J80" s="174">
        <f>G80+I80</f>
        <v>1136650</v>
      </c>
      <c r="K80" s="221">
        <v>956130</v>
      </c>
      <c r="L80" s="202">
        <v>5.6608779021818192</v>
      </c>
      <c r="M80" s="155">
        <v>324896</v>
      </c>
      <c r="N80" s="174">
        <f>K80+M80</f>
        <v>1281026</v>
      </c>
      <c r="O80" s="221">
        <v>980858</v>
      </c>
      <c r="P80" s="202">
        <v>5.6608779021818192</v>
      </c>
      <c r="Q80" s="155">
        <v>321772</v>
      </c>
      <c r="R80" s="174">
        <f>O80+Q80</f>
        <v>1302630</v>
      </c>
      <c r="S80" s="395">
        <f t="shared" si="16"/>
        <v>1176196.2459420001</v>
      </c>
    </row>
    <row r="81" spans="1:19" x14ac:dyDescent="0.25">
      <c r="A81" s="37">
        <v>72</v>
      </c>
      <c r="B81" s="38" t="s">
        <v>91</v>
      </c>
      <c r="C81" s="9">
        <v>3342000</v>
      </c>
      <c r="D81" s="39">
        <v>2.8304292952727272</v>
      </c>
      <c r="E81" s="11">
        <v>1799654.537544</v>
      </c>
      <c r="F81" s="172">
        <v>5141654.537544</v>
      </c>
      <c r="G81" s="221">
        <v>6275850</v>
      </c>
      <c r="H81" s="202">
        <v>2.8304292952727272</v>
      </c>
      <c r="I81" s="155">
        <v>156300</v>
      </c>
      <c r="J81" s="174">
        <f>G81+I81</f>
        <v>6432150</v>
      </c>
      <c r="K81" s="221">
        <v>7342745</v>
      </c>
      <c r="L81" s="202">
        <v>2.8304292952727272</v>
      </c>
      <c r="M81" s="155">
        <v>160989</v>
      </c>
      <c r="N81" s="174">
        <f>K81+M81</f>
        <v>7503734</v>
      </c>
      <c r="O81" s="221">
        <v>8033088</v>
      </c>
      <c r="P81" s="202">
        <v>2.8304292952727272</v>
      </c>
      <c r="Q81" s="155">
        <v>159426</v>
      </c>
      <c r="R81" s="174">
        <f>O81+Q81</f>
        <v>8192514</v>
      </c>
      <c r="S81" s="395">
        <f t="shared" si="16"/>
        <v>6817513.1343860002</v>
      </c>
    </row>
    <row r="82" spans="1:19" x14ac:dyDescent="0.25">
      <c r="A82" s="37">
        <v>73</v>
      </c>
      <c r="B82" s="38" t="s">
        <v>92</v>
      </c>
      <c r="C82" s="9">
        <v>433000</v>
      </c>
      <c r="D82" s="39">
        <v>5.6608779021818192</v>
      </c>
      <c r="E82" s="11">
        <v>232835.12839199998</v>
      </c>
      <c r="F82" s="172">
        <v>665835.12839199998</v>
      </c>
      <c r="G82" s="221">
        <v>418350</v>
      </c>
      <c r="H82" s="202">
        <v>5.6608779021818192</v>
      </c>
      <c r="I82" s="155">
        <v>312400</v>
      </c>
      <c r="J82" s="174">
        <f>G82+I82</f>
        <v>730750</v>
      </c>
      <c r="K82" s="221">
        <v>485286</v>
      </c>
      <c r="L82" s="202">
        <v>5.6608779021818192</v>
      </c>
      <c r="M82" s="155">
        <v>331144</v>
      </c>
      <c r="N82" s="174">
        <f>K82+M82</f>
        <v>816430</v>
      </c>
      <c r="O82" s="221">
        <v>497837</v>
      </c>
      <c r="P82" s="202">
        <v>5.6608779021818192</v>
      </c>
      <c r="Q82" s="155">
        <v>321772</v>
      </c>
      <c r="R82" s="174">
        <f>O82+Q82</f>
        <v>819609</v>
      </c>
      <c r="S82" s="395">
        <f t="shared" si="16"/>
        <v>758156.03209799994</v>
      </c>
    </row>
    <row r="83" spans="1:19" x14ac:dyDescent="0.25">
      <c r="A83" s="3"/>
      <c r="B83" s="36" t="s">
        <v>93</v>
      </c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25">
      <c r="A84" s="37">
        <v>74</v>
      </c>
      <c r="B84" s="38" t="s">
        <v>94</v>
      </c>
      <c r="C84" s="9">
        <v>542000</v>
      </c>
      <c r="D84" s="39">
        <v>5.6608779021818192</v>
      </c>
      <c r="E84" s="11">
        <v>292014.06930800003</v>
      </c>
      <c r="F84" s="172">
        <v>834014.06930800003</v>
      </c>
      <c r="G84" s="221">
        <v>632250</v>
      </c>
      <c r="H84" s="202">
        <v>5.6608779021818192</v>
      </c>
      <c r="I84" s="155">
        <v>312400</v>
      </c>
      <c r="J84" s="174">
        <f>G84+I84</f>
        <v>944650</v>
      </c>
      <c r="K84" s="221">
        <v>746055</v>
      </c>
      <c r="L84" s="202">
        <v>5.6608779021818192</v>
      </c>
      <c r="M84" s="155">
        <v>331144</v>
      </c>
      <c r="N84" s="174">
        <f>K84+M84</f>
        <v>1077199</v>
      </c>
      <c r="O84" s="221">
        <v>746055</v>
      </c>
      <c r="P84" s="202">
        <v>5.6608779021818192</v>
      </c>
      <c r="Q84" s="155">
        <v>324896</v>
      </c>
      <c r="R84" s="174">
        <f>O84+Q84</f>
        <v>1070951</v>
      </c>
      <c r="S84" s="395">
        <f t="shared" si="16"/>
        <v>981703.51732700004</v>
      </c>
    </row>
    <row r="85" spans="1:19" x14ac:dyDescent="0.25">
      <c r="A85" s="37">
        <v>75</v>
      </c>
      <c r="B85" s="38" t="s">
        <v>96</v>
      </c>
      <c r="C85" s="9">
        <v>287000</v>
      </c>
      <c r="D85" s="39">
        <v>5.6608779021818192</v>
      </c>
      <c r="E85" s="11">
        <v>154452.90876399999</v>
      </c>
      <c r="F85" s="172">
        <v>441452.90876399999</v>
      </c>
      <c r="G85" s="221">
        <v>136500</v>
      </c>
      <c r="H85" s="202">
        <v>5.6608779021818192</v>
      </c>
      <c r="I85" s="155">
        <v>312400</v>
      </c>
      <c r="J85" s="174">
        <f>G85+I85</f>
        <v>448900</v>
      </c>
      <c r="K85" s="221">
        <v>161070</v>
      </c>
      <c r="L85" s="202">
        <v>5.6608779021818192</v>
      </c>
      <c r="M85" s="155">
        <v>331144</v>
      </c>
      <c r="N85" s="174">
        <f>K85+M85</f>
        <v>492214</v>
      </c>
      <c r="O85" s="221">
        <v>161070</v>
      </c>
      <c r="P85" s="202">
        <v>5.6608779021818192</v>
      </c>
      <c r="Q85" s="155">
        <v>321772</v>
      </c>
      <c r="R85" s="174">
        <f>O85+Q85</f>
        <v>482842</v>
      </c>
      <c r="S85" s="395">
        <f t="shared" si="16"/>
        <v>466352.22719100001</v>
      </c>
    </row>
    <row r="86" spans="1:19" x14ac:dyDescent="0.25">
      <c r="A86" s="37">
        <v>76</v>
      </c>
      <c r="B86" s="38" t="s">
        <v>97</v>
      </c>
      <c r="C86" s="9">
        <v>675000</v>
      </c>
      <c r="D86" s="39">
        <v>5.6608779021818192</v>
      </c>
      <c r="E86" s="11">
        <v>363383.2475520001</v>
      </c>
      <c r="F86" s="172">
        <v>1038383.2475520001</v>
      </c>
      <c r="G86" s="221">
        <v>885150</v>
      </c>
      <c r="H86" s="202">
        <v>5.6608779021818192</v>
      </c>
      <c r="I86" s="155">
        <v>312400</v>
      </c>
      <c r="J86" s="174">
        <f>G86+I86</f>
        <v>1197550</v>
      </c>
      <c r="K86" s="221">
        <v>1035626</v>
      </c>
      <c r="L86" s="202">
        <v>5.6608779021818192</v>
      </c>
      <c r="M86" s="155">
        <v>321772</v>
      </c>
      <c r="N86" s="174">
        <f>K86+M86</f>
        <v>1357398</v>
      </c>
      <c r="O86" s="221">
        <v>1053329</v>
      </c>
      <c r="P86" s="202">
        <v>5.6608779021818192</v>
      </c>
      <c r="Q86" s="155">
        <v>318648</v>
      </c>
      <c r="R86" s="174">
        <f>O86+Q86</f>
        <v>1371977</v>
      </c>
      <c r="S86" s="395">
        <f t="shared" si="16"/>
        <v>1241327.061888</v>
      </c>
    </row>
    <row r="87" spans="1:19" x14ac:dyDescent="0.25">
      <c r="A87" s="37">
        <v>77</v>
      </c>
      <c r="B87" s="38" t="s">
        <v>98</v>
      </c>
      <c r="C87" s="9">
        <v>2341000</v>
      </c>
      <c r="D87" s="39">
        <v>5.6608779021818192</v>
      </c>
      <c r="E87" s="11">
        <v>1260066.6418439997</v>
      </c>
      <c r="F87" s="172">
        <v>3601066.6418439997</v>
      </c>
      <c r="G87" s="221">
        <v>4133850</v>
      </c>
      <c r="H87" s="202">
        <v>5.6608779021818192</v>
      </c>
      <c r="I87" s="155">
        <v>312400</v>
      </c>
      <c r="J87" s="174">
        <f>G87+I87</f>
        <v>4446250</v>
      </c>
      <c r="K87" s="221">
        <v>4836605</v>
      </c>
      <c r="L87" s="202">
        <v>5.6608779021818192</v>
      </c>
      <c r="M87" s="155">
        <v>321772</v>
      </c>
      <c r="N87" s="174">
        <f>K87+M87</f>
        <v>5158377</v>
      </c>
      <c r="O87" s="221">
        <v>5374005</v>
      </c>
      <c r="P87" s="202">
        <v>5.6608779021818192</v>
      </c>
      <c r="Q87" s="155">
        <v>324896</v>
      </c>
      <c r="R87" s="174">
        <f>O87+Q87</f>
        <v>5698901</v>
      </c>
      <c r="S87" s="395">
        <f t="shared" si="16"/>
        <v>4726148.6604610002</v>
      </c>
    </row>
    <row r="88" spans="1:19" x14ac:dyDescent="0.25">
      <c r="A88" s="37">
        <v>78</v>
      </c>
      <c r="B88" s="38" t="s">
        <v>99</v>
      </c>
      <c r="C88" s="9">
        <v>255000</v>
      </c>
      <c r="D88" s="39">
        <v>5.6608779021818192</v>
      </c>
      <c r="E88" s="11">
        <v>137288.78169600002</v>
      </c>
      <c r="F88" s="172">
        <v>392288.78169600002</v>
      </c>
      <c r="G88" s="221">
        <v>74550</v>
      </c>
      <c r="H88" s="202">
        <v>5.6608779021818192</v>
      </c>
      <c r="I88" s="155">
        <v>312400</v>
      </c>
      <c r="J88" s="174">
        <f>G88+I88</f>
        <v>386950</v>
      </c>
      <c r="K88" s="221">
        <v>86478</v>
      </c>
      <c r="L88" s="202">
        <v>5.6608779021818192</v>
      </c>
      <c r="M88" s="155">
        <v>331144</v>
      </c>
      <c r="N88" s="174">
        <f>K88+M88</f>
        <v>417622</v>
      </c>
      <c r="O88" s="221">
        <v>90206</v>
      </c>
      <c r="P88" s="202">
        <v>5.6608779021818192</v>
      </c>
      <c r="Q88" s="155">
        <v>318648</v>
      </c>
      <c r="R88" s="174">
        <f>O88+Q88</f>
        <v>408854</v>
      </c>
      <c r="S88" s="395">
        <f t="shared" si="16"/>
        <v>401428.69542400003</v>
      </c>
    </row>
    <row r="89" spans="1:19" x14ac:dyDescent="0.25">
      <c r="A89" s="3"/>
      <c r="B89" s="36" t="s">
        <v>100</v>
      </c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25">
      <c r="A90" s="37">
        <v>79</v>
      </c>
      <c r="B90" s="38" t="s">
        <v>399</v>
      </c>
      <c r="C90" s="9">
        <v>730000</v>
      </c>
      <c r="D90" s="39">
        <v>3.7739186014545458</v>
      </c>
      <c r="E90" s="11">
        <v>392968.13182400004</v>
      </c>
      <c r="F90" s="172">
        <v>1122968.131824</v>
      </c>
      <c r="G90" s="221">
        <v>1129800</v>
      </c>
      <c r="H90" s="202">
        <v>3.7739186014545458</v>
      </c>
      <c r="I90" s="155">
        <v>208300</v>
      </c>
      <c r="J90" s="174">
        <f t="shared" ref="J90:J96" si="17">G90+I90</f>
        <v>1338100</v>
      </c>
      <c r="K90" s="221">
        <v>1333164</v>
      </c>
      <c r="L90" s="202">
        <v>3.7739186014545458</v>
      </c>
      <c r="M90" s="155">
        <v>218715</v>
      </c>
      <c r="N90" s="174">
        <f t="shared" ref="N90:N96" si="18">K90+M90</f>
        <v>1551879</v>
      </c>
      <c r="O90" s="221">
        <v>1400952</v>
      </c>
      <c r="P90" s="202">
        <v>3.7739186014545458</v>
      </c>
      <c r="Q90" s="155">
        <v>212466</v>
      </c>
      <c r="R90" s="174">
        <f t="shared" ref="R90:R96" si="19">O90+Q90</f>
        <v>1613418</v>
      </c>
      <c r="S90" s="395">
        <f t="shared" si="16"/>
        <v>1406591.282956</v>
      </c>
    </row>
    <row r="91" spans="1:19" x14ac:dyDescent="0.25">
      <c r="A91" s="37">
        <v>80</v>
      </c>
      <c r="B91" s="38" t="s">
        <v>102</v>
      </c>
      <c r="C91" s="9">
        <v>366000</v>
      </c>
      <c r="D91" s="39">
        <v>5.6608779021818192</v>
      </c>
      <c r="E91" s="11">
        <v>197664.34619600012</v>
      </c>
      <c r="F91" s="172">
        <v>563664.34619600012</v>
      </c>
      <c r="G91" s="221">
        <v>293550</v>
      </c>
      <c r="H91" s="202">
        <v>5.6608779021818192</v>
      </c>
      <c r="I91" s="155">
        <v>312400</v>
      </c>
      <c r="J91" s="174">
        <f t="shared" si="17"/>
        <v>605950</v>
      </c>
      <c r="K91" s="221">
        <v>346389</v>
      </c>
      <c r="L91" s="202">
        <v>5.6608779021818192</v>
      </c>
      <c r="M91" s="155">
        <v>324896</v>
      </c>
      <c r="N91" s="174">
        <f t="shared" si="18"/>
        <v>671285</v>
      </c>
      <c r="O91" s="221">
        <v>361067</v>
      </c>
      <c r="P91" s="202">
        <v>5.6608779021818192</v>
      </c>
      <c r="Q91" s="155">
        <v>328020</v>
      </c>
      <c r="R91" s="174">
        <f t="shared" si="19"/>
        <v>689087</v>
      </c>
      <c r="S91" s="395">
        <f t="shared" si="16"/>
        <v>632496.586549</v>
      </c>
    </row>
    <row r="92" spans="1:19" x14ac:dyDescent="0.25">
      <c r="A92" s="37">
        <v>81</v>
      </c>
      <c r="B92" s="38" t="s">
        <v>103</v>
      </c>
      <c r="C92" s="9">
        <v>248000</v>
      </c>
      <c r="D92" s="39">
        <v>3.7739186014545458</v>
      </c>
      <c r="E92" s="11">
        <v>133019.27189199993</v>
      </c>
      <c r="F92" s="172">
        <v>381019.27189199993</v>
      </c>
      <c r="G92" s="221">
        <v>196050</v>
      </c>
      <c r="H92" s="202">
        <v>3.7739186014545458</v>
      </c>
      <c r="I92" s="155">
        <v>208300</v>
      </c>
      <c r="J92" s="174">
        <f t="shared" si="17"/>
        <v>404350</v>
      </c>
      <c r="K92" s="221">
        <v>227418</v>
      </c>
      <c r="L92" s="202">
        <v>3.7739186014545458</v>
      </c>
      <c r="M92" s="155">
        <v>214549</v>
      </c>
      <c r="N92" s="174">
        <f t="shared" si="18"/>
        <v>441967</v>
      </c>
      <c r="O92" s="221">
        <v>243102</v>
      </c>
      <c r="P92" s="202">
        <v>3.7739186014545458</v>
      </c>
      <c r="Q92" s="155">
        <v>210383</v>
      </c>
      <c r="R92" s="174">
        <f t="shared" si="19"/>
        <v>453485</v>
      </c>
      <c r="S92" s="395">
        <f t="shared" si="16"/>
        <v>420205.317973</v>
      </c>
    </row>
    <row r="93" spans="1:19" x14ac:dyDescent="0.25">
      <c r="A93" s="37">
        <v>82</v>
      </c>
      <c r="B93" s="38" t="s">
        <v>106</v>
      </c>
      <c r="C93" s="9">
        <v>1182000</v>
      </c>
      <c r="D93" s="39">
        <v>3.7739186014545458</v>
      </c>
      <c r="E93" s="11">
        <v>637080.13853999996</v>
      </c>
      <c r="F93" s="172">
        <v>1819080.13854</v>
      </c>
      <c r="G93" s="221">
        <v>2004900</v>
      </c>
      <c r="H93" s="202">
        <v>3.7739186014545458</v>
      </c>
      <c r="I93" s="155">
        <v>208300</v>
      </c>
      <c r="J93" s="174">
        <f t="shared" si="17"/>
        <v>2213200</v>
      </c>
      <c r="K93" s="221">
        <v>2245488</v>
      </c>
      <c r="L93" s="202">
        <v>3.7739186014545458</v>
      </c>
      <c r="M93" s="155">
        <v>214549</v>
      </c>
      <c r="N93" s="174">
        <f t="shared" si="18"/>
        <v>2460037</v>
      </c>
      <c r="O93" s="221">
        <v>2466027</v>
      </c>
      <c r="P93" s="202">
        <v>3.7739186014545458</v>
      </c>
      <c r="Q93" s="155">
        <v>216632</v>
      </c>
      <c r="R93" s="174">
        <f t="shared" si="19"/>
        <v>2682659</v>
      </c>
      <c r="S93" s="395">
        <f t="shared" si="16"/>
        <v>2293744.0346349999</v>
      </c>
    </row>
    <row r="94" spans="1:19" x14ac:dyDescent="0.25">
      <c r="A94" s="37">
        <v>83</v>
      </c>
      <c r="B94" s="38" t="s">
        <v>107</v>
      </c>
      <c r="C94" s="9">
        <v>425000</v>
      </c>
      <c r="D94" s="39">
        <v>10.063776500000001</v>
      </c>
      <c r="E94" s="11">
        <v>228619.95210400003</v>
      </c>
      <c r="F94" s="172">
        <v>653619.95210400003</v>
      </c>
      <c r="G94" s="221">
        <v>81900</v>
      </c>
      <c r="H94" s="202">
        <v>10.063776500000001</v>
      </c>
      <c r="I94" s="155">
        <v>555300</v>
      </c>
      <c r="J94" s="174">
        <f t="shared" si="17"/>
        <v>637200</v>
      </c>
      <c r="K94" s="221">
        <v>93366</v>
      </c>
      <c r="L94" s="202">
        <v>10.063776500000001</v>
      </c>
      <c r="M94" s="155">
        <v>583065</v>
      </c>
      <c r="N94" s="174">
        <f t="shared" si="18"/>
        <v>676431</v>
      </c>
      <c r="O94" s="221">
        <v>101556</v>
      </c>
      <c r="P94" s="202">
        <v>10.063776500000001</v>
      </c>
      <c r="Q94" s="155">
        <v>560853</v>
      </c>
      <c r="R94" s="174">
        <f t="shared" si="19"/>
        <v>662409</v>
      </c>
      <c r="S94" s="395">
        <f t="shared" si="16"/>
        <v>657414.98802599998</v>
      </c>
    </row>
    <row r="95" spans="1:19" x14ac:dyDescent="0.25">
      <c r="A95" s="37">
        <v>84</v>
      </c>
      <c r="B95" s="38" t="s">
        <v>108</v>
      </c>
      <c r="C95" s="9">
        <v>2303000</v>
      </c>
      <c r="D95" s="39">
        <v>10.063776500000001</v>
      </c>
      <c r="E95" s="11">
        <v>1239361.0174120003</v>
      </c>
      <c r="F95" s="172">
        <v>3542361.0174120003</v>
      </c>
      <c r="G95" s="221">
        <v>3731850</v>
      </c>
      <c r="H95" s="202">
        <v>10.063776500000001</v>
      </c>
      <c r="I95" s="155">
        <v>555300</v>
      </c>
      <c r="J95" s="174">
        <f t="shared" si="17"/>
        <v>4287150</v>
      </c>
      <c r="K95" s="221">
        <v>4179672</v>
      </c>
      <c r="L95" s="202">
        <v>10.063776500000001</v>
      </c>
      <c r="M95" s="155">
        <v>571959</v>
      </c>
      <c r="N95" s="174">
        <f t="shared" si="18"/>
        <v>4751631</v>
      </c>
      <c r="O95" s="221">
        <v>4664813</v>
      </c>
      <c r="P95" s="202">
        <v>10.063776500000001</v>
      </c>
      <c r="Q95" s="155">
        <v>583065</v>
      </c>
      <c r="R95" s="174">
        <f t="shared" si="19"/>
        <v>5247878</v>
      </c>
      <c r="S95" s="395">
        <f t="shared" si="16"/>
        <v>4457255.0043529999</v>
      </c>
    </row>
    <row r="96" spans="1:19" x14ac:dyDescent="0.25">
      <c r="A96" s="37">
        <v>85</v>
      </c>
      <c r="B96" s="38" t="s">
        <v>110</v>
      </c>
      <c r="C96" s="9">
        <v>623000</v>
      </c>
      <c r="D96" s="39">
        <v>10.063776500000001</v>
      </c>
      <c r="E96" s="11">
        <v>335620.81254800002</v>
      </c>
      <c r="F96" s="172">
        <v>958620.81254800002</v>
      </c>
      <c r="G96" s="221">
        <v>470250</v>
      </c>
      <c r="H96" s="202">
        <v>10.063776500000001</v>
      </c>
      <c r="I96" s="155">
        <v>555300</v>
      </c>
      <c r="J96" s="174">
        <f t="shared" si="17"/>
        <v>1025550</v>
      </c>
      <c r="K96" s="221">
        <v>550193</v>
      </c>
      <c r="L96" s="202">
        <v>10.063776500000001</v>
      </c>
      <c r="M96" s="155">
        <v>577512</v>
      </c>
      <c r="N96" s="174">
        <f t="shared" si="18"/>
        <v>1127705</v>
      </c>
      <c r="O96" s="221">
        <v>606623</v>
      </c>
      <c r="P96" s="202">
        <v>10.063776500000001</v>
      </c>
      <c r="Q96" s="155">
        <v>566406</v>
      </c>
      <c r="R96" s="174">
        <f t="shared" si="19"/>
        <v>1173029</v>
      </c>
      <c r="S96" s="395">
        <f t="shared" si="16"/>
        <v>1071226.2031370001</v>
      </c>
    </row>
    <row r="97" spans="1:19" x14ac:dyDescent="0.25">
      <c r="A97" s="3"/>
      <c r="B97" s="36" t="s">
        <v>111</v>
      </c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25">
      <c r="A98" s="37">
        <v>86</v>
      </c>
      <c r="B98" s="102" t="s">
        <v>112</v>
      </c>
      <c r="C98" s="9">
        <v>143000</v>
      </c>
      <c r="D98" s="42">
        <v>2.8304292952727272</v>
      </c>
      <c r="E98" s="11">
        <v>76881.41419999997</v>
      </c>
      <c r="F98" s="172">
        <v>219881.41419999997</v>
      </c>
      <c r="G98" s="221">
        <v>60450</v>
      </c>
      <c r="H98" s="209">
        <v>2.8304292952727272</v>
      </c>
      <c r="I98" s="155">
        <v>156300</v>
      </c>
      <c r="J98" s="174">
        <f>G98+I98</f>
        <v>216750</v>
      </c>
      <c r="K98" s="221">
        <v>71331</v>
      </c>
      <c r="L98" s="209">
        <v>2.8304292952727272</v>
      </c>
      <c r="M98" s="155">
        <v>162552</v>
      </c>
      <c r="N98" s="174">
        <f>K98+M98</f>
        <v>233883</v>
      </c>
      <c r="O98" s="221">
        <v>76772</v>
      </c>
      <c r="P98" s="209">
        <v>2.8304292952727272</v>
      </c>
      <c r="Q98" s="155">
        <v>160989</v>
      </c>
      <c r="R98" s="174">
        <f>O98+Q98</f>
        <v>237761</v>
      </c>
      <c r="S98" s="395">
        <f t="shared" si="16"/>
        <v>227068.85355</v>
      </c>
    </row>
    <row r="99" spans="1:19" x14ac:dyDescent="0.25">
      <c r="A99" s="37">
        <v>87</v>
      </c>
      <c r="B99" s="38" t="s">
        <v>113</v>
      </c>
      <c r="C99" s="15" t="s">
        <v>10</v>
      </c>
      <c r="D99" s="39">
        <v>10.063776500000001</v>
      </c>
      <c r="E99" s="11">
        <v>579723.49153600005</v>
      </c>
      <c r="F99" s="172">
        <v>579723.49153600005</v>
      </c>
      <c r="G99" s="216" t="s">
        <v>10</v>
      </c>
      <c r="H99" s="202">
        <v>10.063776500000001</v>
      </c>
      <c r="I99" s="155">
        <v>555300</v>
      </c>
      <c r="J99" s="174">
        <f>I99*1</f>
        <v>555300</v>
      </c>
      <c r="K99" s="216" t="s">
        <v>10</v>
      </c>
      <c r="L99" s="202">
        <v>10.063776500000001</v>
      </c>
      <c r="M99" s="155">
        <v>583065</v>
      </c>
      <c r="N99" s="174">
        <f>M99*1</f>
        <v>583065</v>
      </c>
      <c r="O99" s="216" t="s">
        <v>10</v>
      </c>
      <c r="P99" s="202">
        <v>10.063776500000001</v>
      </c>
      <c r="Q99" s="155">
        <v>560853</v>
      </c>
      <c r="R99" s="174">
        <f>Q99*1</f>
        <v>560853</v>
      </c>
      <c r="S99" s="395">
        <f t="shared" si="16"/>
        <v>569735.37288399995</v>
      </c>
    </row>
    <row r="100" spans="1:19" x14ac:dyDescent="0.25">
      <c r="A100" s="37">
        <v>88</v>
      </c>
      <c r="B100" s="38" t="s">
        <v>114</v>
      </c>
      <c r="C100" s="9">
        <v>1644000</v>
      </c>
      <c r="D100" s="39">
        <v>2.8304292952727272</v>
      </c>
      <c r="E100" s="11">
        <v>884530.58656800026</v>
      </c>
      <c r="F100" s="172">
        <v>2528530.5865680003</v>
      </c>
      <c r="G100" s="221">
        <v>2954400</v>
      </c>
      <c r="H100" s="202">
        <v>2.8304292952727272</v>
      </c>
      <c r="I100" s="155">
        <v>156300</v>
      </c>
      <c r="J100" s="174">
        <f t="shared" ref="J100:J113" si="20">G100+I100</f>
        <v>3110700</v>
      </c>
      <c r="K100" s="221">
        <v>3427104</v>
      </c>
      <c r="L100" s="202">
        <v>2.8304292952727272</v>
      </c>
      <c r="M100" s="155">
        <v>160989</v>
      </c>
      <c r="N100" s="174">
        <f t="shared" ref="N100:N113" si="21">K100+M100</f>
        <v>3588093</v>
      </c>
      <c r="O100" s="221">
        <v>3722544</v>
      </c>
      <c r="P100" s="202">
        <v>2.8304292952727272</v>
      </c>
      <c r="Q100" s="155">
        <v>157863</v>
      </c>
      <c r="R100" s="174">
        <f t="shared" ref="R100:R113" si="22">O100+Q100</f>
        <v>3880407</v>
      </c>
      <c r="S100" s="395">
        <f t="shared" si="16"/>
        <v>3276932.6466419999</v>
      </c>
    </row>
    <row r="101" spans="1:19" x14ac:dyDescent="0.25">
      <c r="A101" s="37">
        <v>89</v>
      </c>
      <c r="B101" s="38" t="s">
        <v>116</v>
      </c>
      <c r="C101" s="9">
        <v>482000</v>
      </c>
      <c r="D101" s="39">
        <v>5.0318785941818192</v>
      </c>
      <c r="E101" s="11">
        <v>259407.87797999999</v>
      </c>
      <c r="F101" s="172">
        <v>741407.87797999999</v>
      </c>
      <c r="G101" s="221">
        <v>565800</v>
      </c>
      <c r="H101" s="202">
        <v>5.0318785941818192</v>
      </c>
      <c r="I101" s="155">
        <v>277700</v>
      </c>
      <c r="J101" s="174">
        <f t="shared" si="20"/>
        <v>843500</v>
      </c>
      <c r="K101" s="221">
        <v>656328</v>
      </c>
      <c r="L101" s="202">
        <v>5.0318785941818192</v>
      </c>
      <c r="M101" s="155">
        <v>294362</v>
      </c>
      <c r="N101" s="174">
        <f t="shared" si="21"/>
        <v>950690</v>
      </c>
      <c r="O101" s="221">
        <v>707250</v>
      </c>
      <c r="P101" s="202">
        <v>5.0318785941818192</v>
      </c>
      <c r="Q101" s="155">
        <v>283254</v>
      </c>
      <c r="R101" s="174">
        <f t="shared" si="22"/>
        <v>990504</v>
      </c>
      <c r="S101" s="395">
        <f t="shared" si="16"/>
        <v>881525.46949499997</v>
      </c>
    </row>
    <row r="102" spans="1:19" x14ac:dyDescent="0.25">
      <c r="A102" s="37">
        <v>90</v>
      </c>
      <c r="B102" s="38" t="s">
        <v>117</v>
      </c>
      <c r="C102" s="9">
        <v>564000</v>
      </c>
      <c r="D102" s="39">
        <v>3.7739186014545458</v>
      </c>
      <c r="E102" s="11">
        <v>303587.73701600009</v>
      </c>
      <c r="F102" s="172">
        <v>867587.73701600009</v>
      </c>
      <c r="G102" s="221">
        <v>805800</v>
      </c>
      <c r="H102" s="202">
        <v>3.7739186014545458</v>
      </c>
      <c r="I102" s="155">
        <v>208300</v>
      </c>
      <c r="J102" s="174">
        <f t="shared" si="20"/>
        <v>1014100</v>
      </c>
      <c r="K102" s="221">
        <v>926670</v>
      </c>
      <c r="L102" s="202">
        <v>3.7739186014545458</v>
      </c>
      <c r="M102" s="155">
        <v>214549</v>
      </c>
      <c r="N102" s="174">
        <f t="shared" si="21"/>
        <v>1141219</v>
      </c>
      <c r="O102" s="221">
        <v>975018</v>
      </c>
      <c r="P102" s="202">
        <v>3.7739186014545458</v>
      </c>
      <c r="Q102" s="155">
        <v>218715</v>
      </c>
      <c r="R102" s="174">
        <f t="shared" si="22"/>
        <v>1193733</v>
      </c>
      <c r="S102" s="395">
        <f t="shared" si="16"/>
        <v>1054159.934254</v>
      </c>
    </row>
    <row r="103" spans="1:19" x14ac:dyDescent="0.25">
      <c r="A103" s="37">
        <v>91</v>
      </c>
      <c r="B103" s="38" t="s">
        <v>118</v>
      </c>
      <c r="C103" s="9">
        <v>156000</v>
      </c>
      <c r="D103" s="39">
        <v>2.8304292952727272</v>
      </c>
      <c r="E103" s="11">
        <v>84440.812835999997</v>
      </c>
      <c r="F103" s="172">
        <v>240440.812836</v>
      </c>
      <c r="G103" s="221">
        <v>84900</v>
      </c>
      <c r="H103" s="202">
        <v>2.8304292952727272</v>
      </c>
      <c r="I103" s="155">
        <v>156300</v>
      </c>
      <c r="J103" s="174">
        <f t="shared" si="20"/>
        <v>241200</v>
      </c>
      <c r="K103" s="221">
        <v>98484</v>
      </c>
      <c r="L103" s="202">
        <v>2.8304292952727272</v>
      </c>
      <c r="M103" s="155">
        <v>165678</v>
      </c>
      <c r="N103" s="174">
        <f t="shared" si="21"/>
        <v>264162</v>
      </c>
      <c r="O103" s="221">
        <v>110370</v>
      </c>
      <c r="P103" s="202">
        <v>2.8304292952727272</v>
      </c>
      <c r="Q103" s="155">
        <v>157863</v>
      </c>
      <c r="R103" s="174">
        <f t="shared" si="22"/>
        <v>268233</v>
      </c>
      <c r="S103" s="395">
        <f t="shared" si="16"/>
        <v>253508.953209</v>
      </c>
    </row>
    <row r="104" spans="1:19" x14ac:dyDescent="0.25">
      <c r="A104" s="37">
        <v>92</v>
      </c>
      <c r="B104" s="38" t="s">
        <v>400</v>
      </c>
      <c r="C104" s="9">
        <v>765000</v>
      </c>
      <c r="D104" s="39">
        <v>3.7739186014545458</v>
      </c>
      <c r="E104" s="11">
        <v>411303.51638799999</v>
      </c>
      <c r="F104" s="172">
        <v>1176303.516388</v>
      </c>
      <c r="G104" s="221">
        <v>1201050</v>
      </c>
      <c r="H104" s="202">
        <v>3.7739186014545458</v>
      </c>
      <c r="I104" s="155">
        <v>208300</v>
      </c>
      <c r="J104" s="174">
        <f t="shared" si="20"/>
        <v>1409350</v>
      </c>
      <c r="K104" s="221">
        <v>1393218</v>
      </c>
      <c r="L104" s="202">
        <v>3.7739186014545458</v>
      </c>
      <c r="M104" s="155">
        <v>214549</v>
      </c>
      <c r="N104" s="174">
        <f t="shared" si="21"/>
        <v>1607767</v>
      </c>
      <c r="O104" s="221">
        <v>1561365</v>
      </c>
      <c r="P104" s="202">
        <v>3.7739186014545458</v>
      </c>
      <c r="Q104" s="155">
        <v>216632</v>
      </c>
      <c r="R104" s="174">
        <f t="shared" si="22"/>
        <v>1777997</v>
      </c>
      <c r="S104" s="395">
        <f t="shared" si="16"/>
        <v>1492854.379097</v>
      </c>
    </row>
    <row r="105" spans="1:19" x14ac:dyDescent="0.25">
      <c r="A105" s="37">
        <v>93</v>
      </c>
      <c r="B105" s="38" t="s">
        <v>120</v>
      </c>
      <c r="C105" s="9">
        <v>1816000</v>
      </c>
      <c r="D105" s="39">
        <v>5.0318785941818192</v>
      </c>
      <c r="E105" s="11">
        <v>977499.33136400022</v>
      </c>
      <c r="F105" s="172">
        <v>2793499.3313640002</v>
      </c>
      <c r="G105" s="221">
        <v>3144000</v>
      </c>
      <c r="H105" s="202">
        <v>5.0318785941818192</v>
      </c>
      <c r="I105" s="155">
        <v>277700</v>
      </c>
      <c r="J105" s="174">
        <f t="shared" si="20"/>
        <v>3421700</v>
      </c>
      <c r="K105" s="221">
        <v>3615600</v>
      </c>
      <c r="L105" s="202">
        <v>5.0318785941818192</v>
      </c>
      <c r="M105" s="155">
        <v>286031</v>
      </c>
      <c r="N105" s="174">
        <f t="shared" si="21"/>
        <v>3901631</v>
      </c>
      <c r="O105" s="221">
        <v>3772800</v>
      </c>
      <c r="P105" s="202">
        <v>5.0318785941818192</v>
      </c>
      <c r="Q105" s="155">
        <v>280477</v>
      </c>
      <c r="R105" s="174">
        <f t="shared" si="22"/>
        <v>4053277</v>
      </c>
      <c r="S105" s="395">
        <f t="shared" si="16"/>
        <v>3542526.8328410001</v>
      </c>
    </row>
    <row r="106" spans="1:19" x14ac:dyDescent="0.25">
      <c r="A106" s="37">
        <v>94</v>
      </c>
      <c r="B106" s="38" t="s">
        <v>121</v>
      </c>
      <c r="C106" s="9">
        <v>2134000</v>
      </c>
      <c r="D106" s="39">
        <v>5.0318785941818192</v>
      </c>
      <c r="E106" s="11">
        <v>1149771.6079000002</v>
      </c>
      <c r="F106" s="172">
        <v>3283771.6079000002</v>
      </c>
      <c r="G106" s="221">
        <v>3777750</v>
      </c>
      <c r="H106" s="202">
        <v>5.0318785941818192</v>
      </c>
      <c r="I106" s="155">
        <v>277700</v>
      </c>
      <c r="J106" s="174">
        <f t="shared" si="20"/>
        <v>4055450</v>
      </c>
      <c r="K106" s="221">
        <v>4268858</v>
      </c>
      <c r="L106" s="202">
        <v>5.0318785941818192</v>
      </c>
      <c r="M106" s="155">
        <v>291585</v>
      </c>
      <c r="N106" s="174">
        <f t="shared" si="21"/>
        <v>4560443</v>
      </c>
      <c r="O106" s="221">
        <v>4759965</v>
      </c>
      <c r="P106" s="202">
        <v>5.0318785941818192</v>
      </c>
      <c r="Q106" s="155">
        <v>291585</v>
      </c>
      <c r="R106" s="174">
        <f t="shared" si="22"/>
        <v>5051550</v>
      </c>
      <c r="S106" s="395">
        <f t="shared" si="16"/>
        <v>4237803.6519750003</v>
      </c>
    </row>
    <row r="107" spans="1:19" x14ac:dyDescent="0.25">
      <c r="A107" s="37">
        <v>95</v>
      </c>
      <c r="B107" s="38" t="s">
        <v>122</v>
      </c>
      <c r="C107" s="9">
        <v>1391000</v>
      </c>
      <c r="D107" s="39">
        <v>2.8304292952727272</v>
      </c>
      <c r="E107" s="11">
        <v>749685.77970800037</v>
      </c>
      <c r="F107" s="172">
        <v>2140685.7797080004</v>
      </c>
      <c r="G107" s="221">
        <v>2491500</v>
      </c>
      <c r="H107" s="202">
        <v>2.8304292952727272</v>
      </c>
      <c r="I107" s="155">
        <v>156300</v>
      </c>
      <c r="J107" s="174">
        <f t="shared" si="20"/>
        <v>2647800</v>
      </c>
      <c r="K107" s="221">
        <v>2865225</v>
      </c>
      <c r="L107" s="202">
        <v>2.8304292952727272</v>
      </c>
      <c r="M107" s="155">
        <v>162552</v>
      </c>
      <c r="N107" s="174">
        <f t="shared" si="21"/>
        <v>3027777</v>
      </c>
      <c r="O107" s="221">
        <v>2890140</v>
      </c>
      <c r="P107" s="202">
        <v>2.8304292952727272</v>
      </c>
      <c r="Q107" s="155">
        <v>162552</v>
      </c>
      <c r="R107" s="174">
        <f t="shared" si="22"/>
        <v>3052692</v>
      </c>
      <c r="S107" s="395">
        <f t="shared" si="16"/>
        <v>2717238.694927</v>
      </c>
    </row>
    <row r="108" spans="1:19" x14ac:dyDescent="0.25">
      <c r="A108" s="37">
        <v>96</v>
      </c>
      <c r="B108" s="38" t="s">
        <v>123</v>
      </c>
      <c r="C108" s="9">
        <v>971000</v>
      </c>
      <c r="D108" s="39">
        <v>3.7739186014545458</v>
      </c>
      <c r="E108" s="11">
        <v>523058.56919199997</v>
      </c>
      <c r="F108" s="172">
        <v>1494058.569192</v>
      </c>
      <c r="G108" s="221">
        <v>1594050</v>
      </c>
      <c r="H108" s="202">
        <v>3.7739186014545458</v>
      </c>
      <c r="I108" s="155">
        <v>208300</v>
      </c>
      <c r="J108" s="174">
        <f t="shared" si="20"/>
        <v>1802350</v>
      </c>
      <c r="K108" s="221">
        <v>1801277</v>
      </c>
      <c r="L108" s="202">
        <v>3.7739186014545458</v>
      </c>
      <c r="M108" s="155">
        <v>216632</v>
      </c>
      <c r="N108" s="174">
        <f t="shared" si="21"/>
        <v>2017909</v>
      </c>
      <c r="O108" s="221">
        <v>1928801</v>
      </c>
      <c r="P108" s="202">
        <v>3.7739186014545458</v>
      </c>
      <c r="Q108" s="155">
        <v>216632</v>
      </c>
      <c r="R108" s="174">
        <f t="shared" si="22"/>
        <v>2145433</v>
      </c>
      <c r="S108" s="395">
        <f t="shared" si="16"/>
        <v>1864937.6422979999</v>
      </c>
    </row>
    <row r="109" spans="1:19" x14ac:dyDescent="0.25">
      <c r="A109" s="37">
        <v>97</v>
      </c>
      <c r="B109" s="38" t="s">
        <v>124</v>
      </c>
      <c r="C109" s="9">
        <v>827000</v>
      </c>
      <c r="D109" s="39">
        <v>3.7739186014545458</v>
      </c>
      <c r="E109" s="11">
        <v>445153.91637600004</v>
      </c>
      <c r="F109" s="172">
        <v>1272153.916376</v>
      </c>
      <c r="G109" s="221">
        <v>1328400</v>
      </c>
      <c r="H109" s="202">
        <v>3.7739186014545458</v>
      </c>
      <c r="I109" s="155">
        <v>208300</v>
      </c>
      <c r="J109" s="174">
        <f t="shared" si="20"/>
        <v>1536700</v>
      </c>
      <c r="K109" s="221">
        <v>1527660</v>
      </c>
      <c r="L109" s="202">
        <v>3.7739186014545458</v>
      </c>
      <c r="M109" s="155">
        <v>216632</v>
      </c>
      <c r="N109" s="174">
        <f t="shared" si="21"/>
        <v>1744292</v>
      </c>
      <c r="O109" s="221">
        <v>1647216</v>
      </c>
      <c r="P109" s="202">
        <v>3.7739186014545458</v>
      </c>
      <c r="Q109" s="155">
        <v>216632</v>
      </c>
      <c r="R109" s="174">
        <f t="shared" si="22"/>
        <v>1863848</v>
      </c>
      <c r="S109" s="395">
        <f t="shared" si="16"/>
        <v>1604248.4790940001</v>
      </c>
    </row>
    <row r="110" spans="1:19" x14ac:dyDescent="0.25">
      <c r="A110" s="37">
        <v>98</v>
      </c>
      <c r="B110" s="38" t="s">
        <v>125</v>
      </c>
      <c r="C110" s="9">
        <v>341000</v>
      </c>
      <c r="D110" s="39">
        <v>3.7739186014545458</v>
      </c>
      <c r="E110" s="11">
        <v>183871.65673599998</v>
      </c>
      <c r="F110" s="172">
        <v>524871.65673599998</v>
      </c>
      <c r="G110" s="221">
        <v>377250</v>
      </c>
      <c r="H110" s="202">
        <v>3.7739186014545458</v>
      </c>
      <c r="I110" s="155">
        <v>208300</v>
      </c>
      <c r="J110" s="174">
        <f t="shared" si="20"/>
        <v>585550</v>
      </c>
      <c r="K110" s="221">
        <v>441383</v>
      </c>
      <c r="L110" s="202">
        <v>3.7739186014545458</v>
      </c>
      <c r="M110" s="155">
        <v>218715</v>
      </c>
      <c r="N110" s="174">
        <f t="shared" si="21"/>
        <v>660098</v>
      </c>
      <c r="O110" s="221">
        <v>452700</v>
      </c>
      <c r="P110" s="202">
        <v>3.7739186014545458</v>
      </c>
      <c r="Q110" s="155">
        <v>216632</v>
      </c>
      <c r="R110" s="174">
        <f t="shared" si="22"/>
        <v>669332</v>
      </c>
      <c r="S110" s="395">
        <f t="shared" si="16"/>
        <v>609962.91418399999</v>
      </c>
    </row>
    <row r="111" spans="1:19" x14ac:dyDescent="0.25">
      <c r="A111" s="37">
        <v>99</v>
      </c>
      <c r="B111" s="38" t="s">
        <v>126</v>
      </c>
      <c r="C111" s="9">
        <v>744000</v>
      </c>
      <c r="D111" s="39">
        <v>2.8304292952727272</v>
      </c>
      <c r="E111" s="11">
        <v>400153.96233600006</v>
      </c>
      <c r="F111" s="172">
        <v>1144153.9623360001</v>
      </c>
      <c r="G111" s="221">
        <v>1219950</v>
      </c>
      <c r="H111" s="202">
        <v>2.8304292952727272</v>
      </c>
      <c r="I111" s="155">
        <v>156300</v>
      </c>
      <c r="J111" s="174">
        <f t="shared" si="20"/>
        <v>1376250</v>
      </c>
      <c r="K111" s="221">
        <v>1366344</v>
      </c>
      <c r="L111" s="202">
        <v>2.8304292952727272</v>
      </c>
      <c r="M111" s="155">
        <v>162552</v>
      </c>
      <c r="N111" s="174">
        <f t="shared" si="21"/>
        <v>1528896</v>
      </c>
      <c r="O111" s="221">
        <v>1476140</v>
      </c>
      <c r="P111" s="202">
        <v>2.8304292952727272</v>
      </c>
      <c r="Q111" s="155">
        <v>160989</v>
      </c>
      <c r="R111" s="174">
        <f t="shared" si="22"/>
        <v>1637129</v>
      </c>
      <c r="S111" s="395">
        <f t="shared" si="16"/>
        <v>1421607.240584</v>
      </c>
    </row>
    <row r="112" spans="1:19" x14ac:dyDescent="0.25">
      <c r="A112" s="37">
        <v>100</v>
      </c>
      <c r="B112" s="38" t="s">
        <v>127</v>
      </c>
      <c r="C112" s="9">
        <v>125000</v>
      </c>
      <c r="D112" s="39">
        <v>2.8304292952727272</v>
      </c>
      <c r="E112" s="11">
        <v>66731.425172000017</v>
      </c>
      <c r="F112" s="172">
        <v>191731.42517200002</v>
      </c>
      <c r="G112" s="221">
        <v>25500</v>
      </c>
      <c r="H112" s="202">
        <v>2.8304292952727272</v>
      </c>
      <c r="I112" s="155">
        <v>156300</v>
      </c>
      <c r="J112" s="174">
        <f t="shared" si="20"/>
        <v>181800</v>
      </c>
      <c r="K112" s="221">
        <v>29580</v>
      </c>
      <c r="L112" s="202">
        <v>2.8304292952727272</v>
      </c>
      <c r="M112" s="155">
        <v>164115</v>
      </c>
      <c r="N112" s="174">
        <f t="shared" si="21"/>
        <v>193695</v>
      </c>
      <c r="O112" s="221">
        <v>31110</v>
      </c>
      <c r="P112" s="202">
        <v>2.8304292952727272</v>
      </c>
      <c r="Q112" s="155">
        <v>160989</v>
      </c>
      <c r="R112" s="174">
        <f t="shared" si="22"/>
        <v>192099</v>
      </c>
      <c r="S112" s="395">
        <f t="shared" si="16"/>
        <v>189831.35629299999</v>
      </c>
    </row>
    <row r="113" spans="1:19" x14ac:dyDescent="0.25">
      <c r="A113" s="37">
        <v>101</v>
      </c>
      <c r="B113" s="38" t="s">
        <v>128</v>
      </c>
      <c r="C113" s="9">
        <v>220000</v>
      </c>
      <c r="D113" s="39">
        <v>3.7739186014545458</v>
      </c>
      <c r="E113" s="11">
        <v>118408.85503600002</v>
      </c>
      <c r="F113" s="172">
        <v>338408.85503600002</v>
      </c>
      <c r="G113" s="221">
        <v>142200</v>
      </c>
      <c r="H113" s="202">
        <v>3.7739186014545458</v>
      </c>
      <c r="I113" s="155">
        <v>208300</v>
      </c>
      <c r="J113" s="174">
        <f t="shared" si="20"/>
        <v>350500</v>
      </c>
      <c r="K113" s="221">
        <v>162108</v>
      </c>
      <c r="L113" s="202">
        <v>3.7739186014545458</v>
      </c>
      <c r="M113" s="155">
        <v>214549</v>
      </c>
      <c r="N113" s="174">
        <f t="shared" si="21"/>
        <v>376657</v>
      </c>
      <c r="O113" s="221">
        <v>179172</v>
      </c>
      <c r="P113" s="202">
        <v>3.7739186014545458</v>
      </c>
      <c r="Q113" s="155">
        <v>214549</v>
      </c>
      <c r="R113" s="174">
        <f t="shared" si="22"/>
        <v>393721</v>
      </c>
      <c r="S113" s="395">
        <f t="shared" si="16"/>
        <v>364821.71375900001</v>
      </c>
    </row>
    <row r="114" spans="1:19" x14ac:dyDescent="0.25">
      <c r="A114" s="37">
        <v>102</v>
      </c>
      <c r="B114" s="38" t="s">
        <v>129</v>
      </c>
      <c r="C114" s="15" t="s">
        <v>10</v>
      </c>
      <c r="D114" s="39">
        <v>2.8304292952727272</v>
      </c>
      <c r="E114" s="11">
        <v>165759.951252</v>
      </c>
      <c r="F114" s="172">
        <v>165759.951252</v>
      </c>
      <c r="G114" s="216" t="s">
        <v>10</v>
      </c>
      <c r="H114" s="202">
        <v>2.8304292952727272</v>
      </c>
      <c r="I114" s="155">
        <v>156300</v>
      </c>
      <c r="J114" s="174">
        <f>I114*1</f>
        <v>156300</v>
      </c>
      <c r="K114" s="216" t="s">
        <v>10</v>
      </c>
      <c r="L114" s="202">
        <v>2.8304292952727272</v>
      </c>
      <c r="M114" s="155">
        <v>160989</v>
      </c>
      <c r="N114" s="174">
        <f>M114*1</f>
        <v>160989</v>
      </c>
      <c r="O114" s="216" t="s">
        <v>10</v>
      </c>
      <c r="P114" s="202">
        <v>2.8304292952727272</v>
      </c>
      <c r="Q114" s="155">
        <v>164115</v>
      </c>
      <c r="R114" s="174">
        <f>Q114*1</f>
        <v>164115</v>
      </c>
      <c r="S114" s="395">
        <f t="shared" si="16"/>
        <v>161790.98781299999</v>
      </c>
    </row>
    <row r="115" spans="1:19" x14ac:dyDescent="0.25">
      <c r="A115" s="37">
        <v>103</v>
      </c>
      <c r="B115" s="38" t="s">
        <v>130</v>
      </c>
      <c r="C115" s="15" t="s">
        <v>10</v>
      </c>
      <c r="D115" s="39">
        <v>2.8304292952727272</v>
      </c>
      <c r="E115" s="11">
        <v>166609.611252</v>
      </c>
      <c r="F115" s="172">
        <v>166609.611252</v>
      </c>
      <c r="G115" s="216" t="s">
        <v>10</v>
      </c>
      <c r="H115" s="202">
        <v>2.8304292952727272</v>
      </c>
      <c r="I115" s="155">
        <v>156300</v>
      </c>
      <c r="J115" s="174">
        <f>I115*1</f>
        <v>156300</v>
      </c>
      <c r="K115" s="216" t="s">
        <v>10</v>
      </c>
      <c r="L115" s="202">
        <v>2.8304292952727272</v>
      </c>
      <c r="M115" s="155">
        <v>162552</v>
      </c>
      <c r="N115" s="174">
        <f>M115*1</f>
        <v>162552</v>
      </c>
      <c r="O115" s="216" t="s">
        <v>10</v>
      </c>
      <c r="P115" s="202">
        <v>2.8304292952727272</v>
      </c>
      <c r="Q115" s="155">
        <v>160989</v>
      </c>
      <c r="R115" s="174">
        <f>Q115*1</f>
        <v>160989</v>
      </c>
      <c r="S115" s="395">
        <f t="shared" si="16"/>
        <v>161612.65281299999</v>
      </c>
    </row>
    <row r="116" spans="1:19" x14ac:dyDescent="0.25">
      <c r="A116" s="37">
        <v>104</v>
      </c>
      <c r="B116" s="38" t="s">
        <v>464</v>
      </c>
      <c r="C116" s="15" t="s">
        <v>10</v>
      </c>
      <c r="D116" s="93">
        <v>3.3563624000000005</v>
      </c>
      <c r="E116" s="11">
        <v>216964.05122000002</v>
      </c>
      <c r="F116" s="172">
        <v>216964.05122000002</v>
      </c>
      <c r="G116" s="216" t="s">
        <v>10</v>
      </c>
      <c r="H116" s="282">
        <v>3.3563624000000005</v>
      </c>
      <c r="I116" s="163">
        <v>205600</v>
      </c>
      <c r="J116" s="174">
        <f>I116*1</f>
        <v>205600</v>
      </c>
      <c r="K116" s="216" t="s">
        <v>10</v>
      </c>
      <c r="L116" s="282">
        <v>3.3563624000000005</v>
      </c>
      <c r="M116" s="163">
        <v>215880</v>
      </c>
      <c r="N116" s="174">
        <f>M116*1</f>
        <v>215880</v>
      </c>
      <c r="O116" s="216" t="s">
        <v>10</v>
      </c>
      <c r="P116" s="282">
        <v>3.3563624000000005</v>
      </c>
      <c r="Q116" s="163">
        <v>207656</v>
      </c>
      <c r="R116" s="174">
        <f>Q116*1</f>
        <v>207656</v>
      </c>
      <c r="S116" s="395">
        <f t="shared" si="16"/>
        <v>211525.01280500001</v>
      </c>
    </row>
    <row r="117" spans="1:19" x14ac:dyDescent="0.25">
      <c r="A117" s="37">
        <v>105</v>
      </c>
      <c r="B117" s="38" t="s">
        <v>465</v>
      </c>
      <c r="C117" s="15" t="s">
        <v>10</v>
      </c>
      <c r="D117" s="93">
        <v>3.3563624000000005</v>
      </c>
      <c r="E117" s="11">
        <v>218567.33122000002</v>
      </c>
      <c r="F117" s="172">
        <v>218567.33122000002</v>
      </c>
      <c r="G117" s="216" t="s">
        <v>10</v>
      </c>
      <c r="H117" s="282">
        <v>3.3563624000000005</v>
      </c>
      <c r="I117" s="163">
        <v>205600</v>
      </c>
      <c r="J117" s="174">
        <f>I117*1</f>
        <v>205600</v>
      </c>
      <c r="K117" s="216" t="s">
        <v>10</v>
      </c>
      <c r="L117" s="282">
        <v>3.3563624000000005</v>
      </c>
      <c r="M117" s="163">
        <v>213824</v>
      </c>
      <c r="N117" s="174">
        <f>M117*1</f>
        <v>213824</v>
      </c>
      <c r="O117" s="216" t="s">
        <v>10</v>
      </c>
      <c r="P117" s="282">
        <v>3.3563624000000005</v>
      </c>
      <c r="Q117" s="163">
        <v>211768</v>
      </c>
      <c r="R117" s="174">
        <f>Q117*1</f>
        <v>211768</v>
      </c>
      <c r="S117" s="395">
        <f t="shared" si="16"/>
        <v>212439.83280500001</v>
      </c>
    </row>
    <row r="118" spans="1:19" x14ac:dyDescent="0.25">
      <c r="A118" s="3"/>
      <c r="B118" s="36" t="s">
        <v>132</v>
      </c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x14ac:dyDescent="0.25">
      <c r="A119" s="37">
        <v>106</v>
      </c>
      <c r="B119" s="38" t="s">
        <v>133</v>
      </c>
      <c r="C119" s="15" t="s">
        <v>10</v>
      </c>
      <c r="D119" s="39">
        <v>33.637529632363638</v>
      </c>
      <c r="E119" s="11">
        <v>1923197.6336999999</v>
      </c>
      <c r="F119" s="172">
        <v>1923197.6336999999</v>
      </c>
      <c r="G119" s="216" t="s">
        <v>10</v>
      </c>
      <c r="H119" s="202">
        <v>33.637529632363638</v>
      </c>
      <c r="I119" s="155">
        <v>1856100</v>
      </c>
      <c r="J119" s="174">
        <f>I119*1</f>
        <v>1856100</v>
      </c>
      <c r="K119" s="216" t="s">
        <v>10</v>
      </c>
      <c r="L119" s="202">
        <v>33.637529632363638</v>
      </c>
      <c r="M119" s="155">
        <v>1911783</v>
      </c>
      <c r="N119" s="174">
        <f>M119*1</f>
        <v>1911783</v>
      </c>
      <c r="O119" s="216" t="s">
        <v>10</v>
      </c>
      <c r="P119" s="202">
        <v>33.637529632363638</v>
      </c>
      <c r="Q119" s="155">
        <v>1911783</v>
      </c>
      <c r="R119" s="174">
        <f>Q119*1</f>
        <v>1911783</v>
      </c>
      <c r="S119" s="395">
        <f t="shared" si="16"/>
        <v>1900715.908425</v>
      </c>
    </row>
    <row r="120" spans="1:19" x14ac:dyDescent="0.25">
      <c r="A120" s="37">
        <v>107</v>
      </c>
      <c r="B120" s="38" t="s">
        <v>134</v>
      </c>
      <c r="C120" s="15" t="s">
        <v>10</v>
      </c>
      <c r="D120" s="39">
        <v>10.04263025818182</v>
      </c>
      <c r="E120" s="11">
        <v>579911.16741600004</v>
      </c>
      <c r="F120" s="172">
        <v>579911.16741600004</v>
      </c>
      <c r="G120" s="216" t="s">
        <v>10</v>
      </c>
      <c r="H120" s="202">
        <v>10.04263025818182</v>
      </c>
      <c r="I120" s="182">
        <v>554300</v>
      </c>
      <c r="J120" s="174">
        <f>I120*1</f>
        <v>554300</v>
      </c>
      <c r="K120" s="216" t="s">
        <v>10</v>
      </c>
      <c r="L120" s="202">
        <v>10.04263025818182</v>
      </c>
      <c r="M120" s="182">
        <v>587558</v>
      </c>
      <c r="N120" s="174">
        <f>M120*1</f>
        <v>587558</v>
      </c>
      <c r="O120" s="216" t="s">
        <v>10</v>
      </c>
      <c r="P120" s="202">
        <v>10.04263025818182</v>
      </c>
      <c r="Q120" s="182">
        <v>565386</v>
      </c>
      <c r="R120" s="174">
        <f>Q120*1</f>
        <v>565386</v>
      </c>
      <c r="S120" s="395">
        <f t="shared" si="16"/>
        <v>571788.79185399995</v>
      </c>
    </row>
    <row r="121" spans="1:19" x14ac:dyDescent="0.25">
      <c r="A121" s="37">
        <v>108</v>
      </c>
      <c r="B121" s="38" t="s">
        <v>135</v>
      </c>
      <c r="C121" s="9">
        <v>2614000</v>
      </c>
      <c r="D121" s="39">
        <v>5.6608779021818192</v>
      </c>
      <c r="E121" s="11">
        <v>1407034.4492639997</v>
      </c>
      <c r="F121" s="172">
        <v>4021034.4492639997</v>
      </c>
      <c r="G121" s="221">
        <v>4657200</v>
      </c>
      <c r="H121" s="202">
        <v>5.6608779021818192</v>
      </c>
      <c r="I121" s="155">
        <v>312400</v>
      </c>
      <c r="J121" s="174">
        <f>G121+I121</f>
        <v>4969600</v>
      </c>
      <c r="K121" s="221">
        <v>5309208</v>
      </c>
      <c r="L121" s="202">
        <v>5.6608779021818192</v>
      </c>
      <c r="M121" s="155">
        <v>328020</v>
      </c>
      <c r="N121" s="174">
        <f>K121+M121</f>
        <v>5637228</v>
      </c>
      <c r="O121" s="221">
        <v>5914644</v>
      </c>
      <c r="P121" s="202">
        <v>5.6608779021818192</v>
      </c>
      <c r="Q121" s="155">
        <v>324896</v>
      </c>
      <c r="R121" s="174">
        <f>O121+Q121</f>
        <v>6239540</v>
      </c>
      <c r="S121" s="395">
        <f t="shared" si="16"/>
        <v>5216850.6123159993</v>
      </c>
    </row>
    <row r="122" spans="1:19" x14ac:dyDescent="0.25">
      <c r="A122" s="37">
        <v>109</v>
      </c>
      <c r="B122" s="38" t="s">
        <v>136</v>
      </c>
      <c r="C122" s="9">
        <v>607000</v>
      </c>
      <c r="D122" s="39">
        <v>3.7739186014545458</v>
      </c>
      <c r="E122" s="11">
        <v>327035.69895999995</v>
      </c>
      <c r="F122" s="172">
        <v>934035.69895999995</v>
      </c>
      <c r="G122" s="221">
        <v>895350</v>
      </c>
      <c r="H122" s="202">
        <v>3.7739186014545458</v>
      </c>
      <c r="I122" s="155">
        <v>208300</v>
      </c>
      <c r="J122" s="174">
        <f>G122+I122</f>
        <v>1103650</v>
      </c>
      <c r="K122" s="221">
        <v>1029653</v>
      </c>
      <c r="L122" s="202">
        <v>3.7739186014545458</v>
      </c>
      <c r="M122" s="155">
        <v>216632</v>
      </c>
      <c r="N122" s="174">
        <f>K122+M122</f>
        <v>1246285</v>
      </c>
      <c r="O122" s="221">
        <v>1146048</v>
      </c>
      <c r="P122" s="202">
        <v>3.7739186014545458</v>
      </c>
      <c r="Q122" s="155">
        <v>210383</v>
      </c>
      <c r="R122" s="174">
        <f>O122+Q122</f>
        <v>1356431</v>
      </c>
      <c r="S122" s="395">
        <f t="shared" si="16"/>
        <v>1160100.4247399999</v>
      </c>
    </row>
    <row r="123" spans="1:19" x14ac:dyDescent="0.25">
      <c r="A123" s="37">
        <v>110</v>
      </c>
      <c r="B123" s="38" t="s">
        <v>138</v>
      </c>
      <c r="C123" s="9">
        <v>978000</v>
      </c>
      <c r="D123" s="40">
        <v>3.7739186014545458</v>
      </c>
      <c r="E123" s="11">
        <v>526548.43666400015</v>
      </c>
      <c r="F123" s="172">
        <v>1504548.4366640002</v>
      </c>
      <c r="G123" s="221">
        <v>1618950</v>
      </c>
      <c r="H123" s="204">
        <v>3.7739186014545458</v>
      </c>
      <c r="I123" s="155">
        <v>208300</v>
      </c>
      <c r="J123" s="174">
        <f>G123+I123</f>
        <v>1827250</v>
      </c>
      <c r="K123" s="221">
        <v>1894172</v>
      </c>
      <c r="L123" s="204">
        <v>3.7739186014545458</v>
      </c>
      <c r="M123" s="155">
        <v>214549</v>
      </c>
      <c r="N123" s="174">
        <f>K123+M123</f>
        <v>2108721</v>
      </c>
      <c r="O123" s="221">
        <v>1975119</v>
      </c>
      <c r="P123" s="204">
        <v>3.7739186014545458</v>
      </c>
      <c r="Q123" s="155">
        <v>214549</v>
      </c>
      <c r="R123" s="174">
        <f>O123+Q123</f>
        <v>2189668</v>
      </c>
      <c r="S123" s="395">
        <f t="shared" si="16"/>
        <v>1907546.859166</v>
      </c>
    </row>
    <row r="124" spans="1:19" x14ac:dyDescent="0.25">
      <c r="A124" s="37">
        <v>111</v>
      </c>
      <c r="B124" s="38" t="s">
        <v>139</v>
      </c>
      <c r="C124" s="9">
        <v>528000</v>
      </c>
      <c r="D124" s="39">
        <v>2.8304292952727272</v>
      </c>
      <c r="E124" s="11">
        <v>284237.75429999991</v>
      </c>
      <c r="F124" s="172">
        <v>812237.75429999991</v>
      </c>
      <c r="G124" s="221">
        <v>805350</v>
      </c>
      <c r="H124" s="202">
        <v>2.8304292952727272</v>
      </c>
      <c r="I124" s="155">
        <v>156300</v>
      </c>
      <c r="J124" s="174">
        <f>G124+I124</f>
        <v>961650</v>
      </c>
      <c r="K124" s="221">
        <v>942260</v>
      </c>
      <c r="L124" s="202">
        <v>2.8304292952727272</v>
      </c>
      <c r="M124" s="155">
        <v>160989</v>
      </c>
      <c r="N124" s="174">
        <f>K124+M124</f>
        <v>1103249</v>
      </c>
      <c r="O124" s="221">
        <v>1006688</v>
      </c>
      <c r="P124" s="202">
        <v>2.8304292952727272</v>
      </c>
      <c r="Q124" s="155">
        <v>164115</v>
      </c>
      <c r="R124" s="174">
        <f>O124+Q124</f>
        <v>1170803</v>
      </c>
      <c r="S124" s="395">
        <f t="shared" si="16"/>
        <v>1011984.938575</v>
      </c>
    </row>
    <row r="125" spans="1:19" x14ac:dyDescent="0.25">
      <c r="A125" s="37">
        <v>112</v>
      </c>
      <c r="B125" s="102" t="s">
        <v>140</v>
      </c>
      <c r="C125" s="9">
        <v>299000</v>
      </c>
      <c r="D125" s="42">
        <v>1.8869593007272729</v>
      </c>
      <c r="E125" s="11">
        <v>160389.50654800003</v>
      </c>
      <c r="F125" s="172">
        <v>459389.50654800003</v>
      </c>
      <c r="G125" s="221">
        <v>429900</v>
      </c>
      <c r="H125" s="209">
        <v>1.8869593007272729</v>
      </c>
      <c r="I125" s="155">
        <v>104200</v>
      </c>
      <c r="J125" s="174">
        <f>G125+I125</f>
        <v>534100</v>
      </c>
      <c r="K125" s="221">
        <v>481488</v>
      </c>
      <c r="L125" s="209">
        <v>1.8869593007272729</v>
      </c>
      <c r="M125" s="155">
        <v>110452</v>
      </c>
      <c r="N125" s="174">
        <f>K125+M125</f>
        <v>591940</v>
      </c>
      <c r="O125" s="221">
        <v>520179</v>
      </c>
      <c r="P125" s="209">
        <v>1.8869593007272729</v>
      </c>
      <c r="Q125" s="155">
        <v>106284</v>
      </c>
      <c r="R125" s="174">
        <f>O125+Q125</f>
        <v>626463</v>
      </c>
      <c r="S125" s="395">
        <f t="shared" si="16"/>
        <v>552973.12663700001</v>
      </c>
    </row>
    <row r="126" spans="1:19" x14ac:dyDescent="0.25">
      <c r="A126" s="37">
        <v>113</v>
      </c>
      <c r="B126" s="38" t="s">
        <v>141</v>
      </c>
      <c r="C126" s="15" t="s">
        <v>10</v>
      </c>
      <c r="D126" s="39">
        <v>8.8057971956363641</v>
      </c>
      <c r="E126" s="11">
        <v>509165.76689999999</v>
      </c>
      <c r="F126" s="172">
        <v>509165.76689999999</v>
      </c>
      <c r="G126" s="216" t="s">
        <v>10</v>
      </c>
      <c r="H126" s="202">
        <v>8.8057971956363641</v>
      </c>
      <c r="I126" s="155">
        <v>486000</v>
      </c>
      <c r="J126" s="174">
        <f>I126*1</f>
        <v>486000</v>
      </c>
      <c r="K126" s="216" t="s">
        <v>10</v>
      </c>
      <c r="L126" s="202">
        <v>8.8057971956363641</v>
      </c>
      <c r="M126" s="155">
        <v>515160</v>
      </c>
      <c r="N126" s="174">
        <f>M126*1</f>
        <v>515160</v>
      </c>
      <c r="O126" s="216" t="s">
        <v>10</v>
      </c>
      <c r="P126" s="202">
        <v>8.8057971956363641</v>
      </c>
      <c r="Q126" s="155">
        <v>500580</v>
      </c>
      <c r="R126" s="174">
        <f>Q126*1</f>
        <v>500580</v>
      </c>
      <c r="S126" s="395">
        <f t="shared" si="16"/>
        <v>502726.44172499998</v>
      </c>
    </row>
    <row r="127" spans="1:19" x14ac:dyDescent="0.25">
      <c r="A127" s="37">
        <v>114</v>
      </c>
      <c r="B127" s="38" t="s">
        <v>142</v>
      </c>
      <c r="C127" s="15" t="s">
        <v>10</v>
      </c>
      <c r="D127" s="39">
        <v>5.6608779021818192</v>
      </c>
      <c r="E127" s="11">
        <v>328042.08889199997</v>
      </c>
      <c r="F127" s="172">
        <v>328042.08889199997</v>
      </c>
      <c r="G127" s="216" t="s">
        <v>10</v>
      </c>
      <c r="H127" s="202">
        <v>5.6608779021818192</v>
      </c>
      <c r="I127" s="155">
        <v>312400</v>
      </c>
      <c r="J127" s="174">
        <f>I127*1</f>
        <v>312400</v>
      </c>
      <c r="K127" s="216" t="s">
        <v>10</v>
      </c>
      <c r="L127" s="202">
        <v>5.6608779021818192</v>
      </c>
      <c r="M127" s="155">
        <v>328020</v>
      </c>
      <c r="N127" s="174">
        <f>M127*1</f>
        <v>328020</v>
      </c>
      <c r="O127" s="216" t="s">
        <v>10</v>
      </c>
      <c r="P127" s="202">
        <v>5.6608779021818192</v>
      </c>
      <c r="Q127" s="155">
        <v>315524</v>
      </c>
      <c r="R127" s="174">
        <f>Q127*1</f>
        <v>315524</v>
      </c>
      <c r="S127" s="395">
        <f t="shared" si="16"/>
        <v>320996.52222300001</v>
      </c>
    </row>
    <row r="128" spans="1:19" x14ac:dyDescent="0.25">
      <c r="A128" s="37">
        <v>115</v>
      </c>
      <c r="B128" s="38" t="s">
        <v>143</v>
      </c>
      <c r="C128" s="9">
        <v>723000</v>
      </c>
      <c r="D128" s="39">
        <v>3.7739186014545458</v>
      </c>
      <c r="E128" s="11">
        <v>389235.51109999977</v>
      </c>
      <c r="F128" s="172">
        <v>1112235.5110999998</v>
      </c>
      <c r="G128" s="221">
        <v>1109550</v>
      </c>
      <c r="H128" s="202">
        <v>3.7739186014545458</v>
      </c>
      <c r="I128" s="155">
        <v>208300</v>
      </c>
      <c r="J128" s="174">
        <f t="shared" ref="J128:J156" si="23">G128+I128</f>
        <v>1317850</v>
      </c>
      <c r="K128" s="221">
        <v>1309269</v>
      </c>
      <c r="L128" s="202">
        <v>3.7739186014545458</v>
      </c>
      <c r="M128" s="155">
        <v>220798</v>
      </c>
      <c r="N128" s="174">
        <f t="shared" ref="N128:N156" si="24">K128+M128</f>
        <v>1530067</v>
      </c>
      <c r="O128" s="221">
        <v>1298174</v>
      </c>
      <c r="P128" s="202">
        <v>3.7739186014545458</v>
      </c>
      <c r="Q128" s="155">
        <v>210383</v>
      </c>
      <c r="R128" s="174">
        <f t="shared" ref="R128:R156" si="25">O128+Q128</f>
        <v>1508557</v>
      </c>
      <c r="S128" s="395">
        <f t="shared" si="16"/>
        <v>1367177.3777749999</v>
      </c>
    </row>
    <row r="129" spans="1:19" x14ac:dyDescent="0.25">
      <c r="A129" s="37">
        <v>116</v>
      </c>
      <c r="B129" s="38" t="s">
        <v>144</v>
      </c>
      <c r="C129" s="9">
        <v>348000</v>
      </c>
      <c r="D129" s="39">
        <v>6.9188378949090916</v>
      </c>
      <c r="E129" s="11">
        <v>186776.51830399991</v>
      </c>
      <c r="F129" s="172">
        <v>534776.51830399991</v>
      </c>
      <c r="G129" s="221">
        <v>158850</v>
      </c>
      <c r="H129" s="202">
        <v>6.9188378949090916</v>
      </c>
      <c r="I129" s="155">
        <v>381900</v>
      </c>
      <c r="J129" s="174">
        <f t="shared" si="23"/>
        <v>540750</v>
      </c>
      <c r="K129" s="221">
        <v>182678</v>
      </c>
      <c r="L129" s="202">
        <v>6.9188378949090916</v>
      </c>
      <c r="M129" s="155">
        <v>397176</v>
      </c>
      <c r="N129" s="174">
        <f t="shared" si="24"/>
        <v>579854</v>
      </c>
      <c r="O129" s="221">
        <v>206505</v>
      </c>
      <c r="P129" s="202">
        <v>6.9188378949090916</v>
      </c>
      <c r="Q129" s="155">
        <v>397176</v>
      </c>
      <c r="R129" s="174">
        <f t="shared" si="25"/>
        <v>603681</v>
      </c>
      <c r="S129" s="395">
        <f t="shared" si="16"/>
        <v>564765.37957599992</v>
      </c>
    </row>
    <row r="130" spans="1:19" x14ac:dyDescent="0.25">
      <c r="A130" s="37">
        <v>117</v>
      </c>
      <c r="B130" s="38" t="s">
        <v>145</v>
      </c>
      <c r="C130" s="9">
        <v>612000</v>
      </c>
      <c r="D130" s="39">
        <v>10.063776500000001</v>
      </c>
      <c r="E130" s="11">
        <v>329027.41683999996</v>
      </c>
      <c r="F130" s="172">
        <v>941027.41683999996</v>
      </c>
      <c r="G130" s="221">
        <v>452850</v>
      </c>
      <c r="H130" s="202">
        <v>10.063776500000001</v>
      </c>
      <c r="I130" s="155">
        <v>555300</v>
      </c>
      <c r="J130" s="174">
        <f t="shared" si="23"/>
        <v>1008150</v>
      </c>
      <c r="K130" s="221">
        <v>525306</v>
      </c>
      <c r="L130" s="202">
        <v>10.063776500000001</v>
      </c>
      <c r="M130" s="155">
        <v>583065</v>
      </c>
      <c r="N130" s="174">
        <f t="shared" si="24"/>
        <v>1108371</v>
      </c>
      <c r="O130" s="221">
        <v>547949</v>
      </c>
      <c r="P130" s="202">
        <v>10.063776500000001</v>
      </c>
      <c r="Q130" s="155">
        <v>571959</v>
      </c>
      <c r="R130" s="174">
        <f t="shared" si="25"/>
        <v>1119908</v>
      </c>
      <c r="S130" s="395">
        <f t="shared" si="16"/>
        <v>1044364.10421</v>
      </c>
    </row>
    <row r="131" spans="1:19" x14ac:dyDescent="0.25">
      <c r="A131" s="37">
        <v>118</v>
      </c>
      <c r="B131" s="38" t="s">
        <v>146</v>
      </c>
      <c r="C131" s="9">
        <v>1137000</v>
      </c>
      <c r="D131" s="39">
        <v>3.7739186014545458</v>
      </c>
      <c r="E131" s="11">
        <v>612879.7029279999</v>
      </c>
      <c r="F131" s="172">
        <v>1749879.7029279999</v>
      </c>
      <c r="G131" s="221">
        <v>1925100</v>
      </c>
      <c r="H131" s="202">
        <v>3.7739186014545458</v>
      </c>
      <c r="I131" s="155">
        <v>208300</v>
      </c>
      <c r="J131" s="174">
        <f t="shared" si="23"/>
        <v>2133400</v>
      </c>
      <c r="K131" s="221">
        <v>2194614</v>
      </c>
      <c r="L131" s="202">
        <v>3.7739186014545458</v>
      </c>
      <c r="M131" s="155">
        <v>214549</v>
      </c>
      <c r="N131" s="174">
        <f t="shared" si="24"/>
        <v>2409163</v>
      </c>
      <c r="O131" s="221">
        <v>2387124</v>
      </c>
      <c r="P131" s="202">
        <v>3.7739186014545458</v>
      </c>
      <c r="Q131" s="155">
        <v>210383</v>
      </c>
      <c r="R131" s="174">
        <f t="shared" si="25"/>
        <v>2597507</v>
      </c>
      <c r="S131" s="395">
        <f t="shared" si="16"/>
        <v>2222487.4257319998</v>
      </c>
    </row>
    <row r="132" spans="1:19" x14ac:dyDescent="0.25">
      <c r="A132" s="37">
        <v>119</v>
      </c>
      <c r="B132" s="38" t="s">
        <v>147</v>
      </c>
      <c r="C132" s="9">
        <v>250000</v>
      </c>
      <c r="D132" s="39">
        <v>2.8304292952727272</v>
      </c>
      <c r="E132" s="11">
        <v>134788.664904</v>
      </c>
      <c r="F132" s="172">
        <v>384788.664904</v>
      </c>
      <c r="G132" s="221">
        <v>266250</v>
      </c>
      <c r="H132" s="202">
        <v>2.8304292952727272</v>
      </c>
      <c r="I132" s="155">
        <v>156300</v>
      </c>
      <c r="J132" s="174">
        <f t="shared" si="23"/>
        <v>422550</v>
      </c>
      <c r="K132" s="221">
        <v>298200</v>
      </c>
      <c r="L132" s="202">
        <v>2.8304292952727272</v>
      </c>
      <c r="M132" s="155">
        <v>162552</v>
      </c>
      <c r="N132" s="174">
        <f t="shared" si="24"/>
        <v>460752</v>
      </c>
      <c r="O132" s="221">
        <v>314175</v>
      </c>
      <c r="P132" s="202">
        <v>2.8304292952727272</v>
      </c>
      <c r="Q132" s="155">
        <v>159426</v>
      </c>
      <c r="R132" s="174">
        <f t="shared" si="25"/>
        <v>473601</v>
      </c>
      <c r="S132" s="395">
        <f t="shared" si="16"/>
        <v>435422.916226</v>
      </c>
    </row>
    <row r="133" spans="1:19" x14ac:dyDescent="0.25">
      <c r="A133" s="37">
        <v>120</v>
      </c>
      <c r="B133" s="38" t="s">
        <v>148</v>
      </c>
      <c r="C133" s="9">
        <v>250000</v>
      </c>
      <c r="D133" s="39">
        <v>2.8304292952727272</v>
      </c>
      <c r="E133" s="11">
        <v>134175.18490399997</v>
      </c>
      <c r="F133" s="172">
        <v>384175.18490399997</v>
      </c>
      <c r="G133" s="221">
        <v>266250</v>
      </c>
      <c r="H133" s="202">
        <v>2.8304292952727272</v>
      </c>
      <c r="I133" s="155">
        <v>156300</v>
      </c>
      <c r="J133" s="174">
        <f t="shared" si="23"/>
        <v>422550</v>
      </c>
      <c r="K133" s="221">
        <v>298200</v>
      </c>
      <c r="L133" s="202">
        <v>2.8304292952727272</v>
      </c>
      <c r="M133" s="155">
        <v>164115</v>
      </c>
      <c r="N133" s="174">
        <f t="shared" si="24"/>
        <v>462315</v>
      </c>
      <c r="O133" s="221">
        <v>319500</v>
      </c>
      <c r="P133" s="202">
        <v>2.8304292952727272</v>
      </c>
      <c r="Q133" s="155">
        <v>164115</v>
      </c>
      <c r="R133" s="174">
        <f t="shared" si="25"/>
        <v>483615</v>
      </c>
      <c r="S133" s="395">
        <f t="shared" si="16"/>
        <v>438163.79622600001</v>
      </c>
    </row>
    <row r="134" spans="1:19" x14ac:dyDescent="0.25">
      <c r="A134" s="37">
        <v>121</v>
      </c>
      <c r="B134" s="38" t="s">
        <v>149</v>
      </c>
      <c r="C134" s="9">
        <v>2935000</v>
      </c>
      <c r="D134" s="39">
        <v>17.492731269454548</v>
      </c>
      <c r="E134" s="11">
        <v>1581132.9388560001</v>
      </c>
      <c r="F134" s="172">
        <v>4516132.9388560001</v>
      </c>
      <c r="G134" s="221">
        <v>4421250</v>
      </c>
      <c r="H134" s="202">
        <v>17.492731269454548</v>
      </c>
      <c r="I134" s="155">
        <v>965300</v>
      </c>
      <c r="J134" s="174">
        <f t="shared" si="23"/>
        <v>5386550</v>
      </c>
      <c r="K134" s="221">
        <v>5217075</v>
      </c>
      <c r="L134" s="202">
        <v>17.492731269454548</v>
      </c>
      <c r="M134" s="155">
        <v>1023218</v>
      </c>
      <c r="N134" s="174">
        <f t="shared" si="24"/>
        <v>6240293</v>
      </c>
      <c r="O134" s="221">
        <v>5305500</v>
      </c>
      <c r="P134" s="202">
        <v>17.492731269454548</v>
      </c>
      <c r="Q134" s="155">
        <v>1003912</v>
      </c>
      <c r="R134" s="174">
        <f t="shared" si="25"/>
        <v>6309412</v>
      </c>
      <c r="S134" s="395">
        <f t="shared" si="16"/>
        <v>5613096.9847139996</v>
      </c>
    </row>
    <row r="135" spans="1:19" x14ac:dyDescent="0.25">
      <c r="A135" s="37">
        <v>122</v>
      </c>
      <c r="B135" s="38" t="s">
        <v>150</v>
      </c>
      <c r="C135" s="9">
        <v>2372000</v>
      </c>
      <c r="D135" s="39">
        <v>33.136547161818186</v>
      </c>
      <c r="E135" s="11">
        <v>1277496.6989319995</v>
      </c>
      <c r="F135" s="172">
        <v>3649496.6989319995</v>
      </c>
      <c r="G135" s="221">
        <v>2214150</v>
      </c>
      <c r="H135" s="202">
        <v>33.136547161818186</v>
      </c>
      <c r="I135" s="155">
        <v>1828400</v>
      </c>
      <c r="J135" s="174">
        <f t="shared" si="23"/>
        <v>4042550</v>
      </c>
      <c r="K135" s="221">
        <v>2524131</v>
      </c>
      <c r="L135" s="202">
        <v>33.136547161818186</v>
      </c>
      <c r="M135" s="155">
        <v>1919820</v>
      </c>
      <c r="N135" s="174">
        <f t="shared" si="24"/>
        <v>4443951</v>
      </c>
      <c r="O135" s="221">
        <v>2811971</v>
      </c>
      <c r="P135" s="202">
        <v>33.136547161818186</v>
      </c>
      <c r="Q135" s="155">
        <v>1919820</v>
      </c>
      <c r="R135" s="174">
        <f t="shared" si="25"/>
        <v>4731791</v>
      </c>
      <c r="S135" s="395">
        <f t="shared" ref="S135:S198" si="26">AVERAGE(N135,J135,F135,R135)</f>
        <v>4216947.1747329999</v>
      </c>
    </row>
    <row r="136" spans="1:19" x14ac:dyDescent="0.25">
      <c r="A136" s="37">
        <v>123</v>
      </c>
      <c r="B136" s="38" t="s">
        <v>151</v>
      </c>
      <c r="C136" s="9">
        <v>299000</v>
      </c>
      <c r="D136" s="39">
        <v>5.6608779021818192</v>
      </c>
      <c r="E136" s="11">
        <v>160561.20548799995</v>
      </c>
      <c r="F136" s="172">
        <v>459561.20548799995</v>
      </c>
      <c r="G136" s="221">
        <v>156750</v>
      </c>
      <c r="H136" s="202">
        <v>5.6608779021818192</v>
      </c>
      <c r="I136" s="155">
        <v>312400</v>
      </c>
      <c r="J136" s="174">
        <f t="shared" si="23"/>
        <v>469150</v>
      </c>
      <c r="K136" s="221">
        <v>184965</v>
      </c>
      <c r="L136" s="202">
        <v>5.6608779021818192</v>
      </c>
      <c r="M136" s="155">
        <v>328020</v>
      </c>
      <c r="N136" s="174">
        <f t="shared" si="24"/>
        <v>512985</v>
      </c>
      <c r="O136" s="221">
        <v>194370</v>
      </c>
      <c r="P136" s="202">
        <v>5.6608779021818192</v>
      </c>
      <c r="Q136" s="155">
        <v>318648</v>
      </c>
      <c r="R136" s="174">
        <f t="shared" si="25"/>
        <v>513018</v>
      </c>
      <c r="S136" s="395">
        <f t="shared" si="26"/>
        <v>488678.55137200002</v>
      </c>
    </row>
    <row r="137" spans="1:19" x14ac:dyDescent="0.25">
      <c r="A137" s="37">
        <v>124</v>
      </c>
      <c r="B137" s="38" t="s">
        <v>152</v>
      </c>
      <c r="C137" s="9">
        <v>228000</v>
      </c>
      <c r="D137" s="39">
        <v>3.7739186014545458</v>
      </c>
      <c r="E137" s="11">
        <v>122616.55372799997</v>
      </c>
      <c r="F137" s="172">
        <v>350616.55372799997</v>
      </c>
      <c r="G137" s="221">
        <v>156750</v>
      </c>
      <c r="H137" s="202">
        <v>3.7739186014545458</v>
      </c>
      <c r="I137" s="155">
        <v>208300</v>
      </c>
      <c r="J137" s="174">
        <f t="shared" si="23"/>
        <v>365050</v>
      </c>
      <c r="K137" s="221">
        <v>177128</v>
      </c>
      <c r="L137" s="202">
        <v>3.7739186014545458</v>
      </c>
      <c r="M137" s="155">
        <v>216632</v>
      </c>
      <c r="N137" s="174">
        <f t="shared" si="24"/>
        <v>393760</v>
      </c>
      <c r="O137" s="221">
        <v>192803</v>
      </c>
      <c r="P137" s="202">
        <v>3.7739186014545458</v>
      </c>
      <c r="Q137" s="155">
        <v>212466</v>
      </c>
      <c r="R137" s="174">
        <f t="shared" si="25"/>
        <v>405269</v>
      </c>
      <c r="S137" s="395">
        <f t="shared" si="26"/>
        <v>378673.88843200001</v>
      </c>
    </row>
    <row r="138" spans="1:19" x14ac:dyDescent="0.25">
      <c r="A138" s="37">
        <v>125</v>
      </c>
      <c r="B138" s="38" t="s">
        <v>153</v>
      </c>
      <c r="C138" s="9">
        <v>2708000</v>
      </c>
      <c r="D138" s="39">
        <v>56.608721086909092</v>
      </c>
      <c r="E138" s="11">
        <v>1458846.2014199998</v>
      </c>
      <c r="F138" s="172">
        <v>4166846.2014199998</v>
      </c>
      <c r="G138" s="221">
        <v>1175400</v>
      </c>
      <c r="H138" s="202">
        <v>56.608721086909092</v>
      </c>
      <c r="I138" s="155">
        <v>3123600</v>
      </c>
      <c r="J138" s="174">
        <f t="shared" si="23"/>
        <v>4299000</v>
      </c>
      <c r="K138" s="221">
        <v>1351710</v>
      </c>
      <c r="L138" s="202">
        <v>56.608721086909092</v>
      </c>
      <c r="M138" s="155">
        <v>3248544</v>
      </c>
      <c r="N138" s="174">
        <f t="shared" si="24"/>
        <v>4600254</v>
      </c>
      <c r="O138" s="221">
        <v>1481004</v>
      </c>
      <c r="P138" s="202">
        <v>56.608721086909092</v>
      </c>
      <c r="Q138" s="155">
        <v>3248544</v>
      </c>
      <c r="R138" s="174">
        <f t="shared" si="25"/>
        <v>4729548</v>
      </c>
      <c r="S138" s="395">
        <f t="shared" si="26"/>
        <v>4448912.0503550004</v>
      </c>
    </row>
    <row r="139" spans="1:19" x14ac:dyDescent="0.25">
      <c r="A139" s="37">
        <v>126</v>
      </c>
      <c r="B139" s="38" t="s">
        <v>154</v>
      </c>
      <c r="C139" s="9">
        <v>1948000</v>
      </c>
      <c r="D139" s="39">
        <v>13.208695793454547</v>
      </c>
      <c r="E139" s="11">
        <v>1049124.5265360004</v>
      </c>
      <c r="F139" s="172">
        <v>2997124.5265360004</v>
      </c>
      <c r="G139" s="221">
        <v>2806650</v>
      </c>
      <c r="H139" s="202">
        <v>13.208695793454547</v>
      </c>
      <c r="I139" s="155">
        <v>728900</v>
      </c>
      <c r="J139" s="174">
        <f t="shared" si="23"/>
        <v>3535550</v>
      </c>
      <c r="K139" s="221">
        <v>3143448</v>
      </c>
      <c r="L139" s="202">
        <v>13.208695793454547</v>
      </c>
      <c r="M139" s="155">
        <v>765345</v>
      </c>
      <c r="N139" s="174">
        <f t="shared" si="24"/>
        <v>3908793</v>
      </c>
      <c r="O139" s="221">
        <v>3424113</v>
      </c>
      <c r="P139" s="202">
        <v>13.208695793454547</v>
      </c>
      <c r="Q139" s="155">
        <v>736189</v>
      </c>
      <c r="R139" s="174">
        <f t="shared" si="25"/>
        <v>4160302</v>
      </c>
      <c r="S139" s="395">
        <f t="shared" si="26"/>
        <v>3650442.3816340002</v>
      </c>
    </row>
    <row r="140" spans="1:19" x14ac:dyDescent="0.25">
      <c r="A140" s="37">
        <v>127</v>
      </c>
      <c r="B140" s="38" t="s">
        <v>155</v>
      </c>
      <c r="C140" s="9">
        <v>2283000</v>
      </c>
      <c r="D140" s="39">
        <v>56.608721086909092</v>
      </c>
      <c r="E140" s="11">
        <v>1228716.3031440005</v>
      </c>
      <c r="F140" s="172">
        <v>3511716.3031440005</v>
      </c>
      <c r="G140" s="221">
        <v>359250</v>
      </c>
      <c r="H140" s="202">
        <v>56.608721086909092</v>
      </c>
      <c r="I140" s="155">
        <v>3123600</v>
      </c>
      <c r="J140" s="174">
        <f t="shared" si="23"/>
        <v>3482850</v>
      </c>
      <c r="K140" s="221">
        <v>416730</v>
      </c>
      <c r="L140" s="202">
        <v>56.608721086909092</v>
      </c>
      <c r="M140" s="155">
        <v>3311016</v>
      </c>
      <c r="N140" s="174">
        <f t="shared" si="24"/>
        <v>3727746</v>
      </c>
      <c r="O140" s="221">
        <v>463433</v>
      </c>
      <c r="P140" s="202">
        <v>56.608721086909092</v>
      </c>
      <c r="Q140" s="155">
        <v>3248544</v>
      </c>
      <c r="R140" s="174">
        <f t="shared" si="25"/>
        <v>3711977</v>
      </c>
      <c r="S140" s="395">
        <f t="shared" si="26"/>
        <v>3608572.3257860001</v>
      </c>
    </row>
    <row r="141" spans="1:19" x14ac:dyDescent="0.25">
      <c r="A141" s="37">
        <v>128</v>
      </c>
      <c r="B141" s="38" t="s">
        <v>156</v>
      </c>
      <c r="C141" s="9">
        <v>1087000</v>
      </c>
      <c r="D141" s="39">
        <v>5.6608779021818192</v>
      </c>
      <c r="E141" s="11">
        <v>585307.56223999988</v>
      </c>
      <c r="F141" s="172">
        <v>1672307.5622399999</v>
      </c>
      <c r="G141" s="221">
        <v>1685550</v>
      </c>
      <c r="H141" s="202">
        <v>5.6608779021818192</v>
      </c>
      <c r="I141" s="155">
        <v>312400</v>
      </c>
      <c r="J141" s="174">
        <f t="shared" si="23"/>
        <v>1997950</v>
      </c>
      <c r="K141" s="221">
        <v>1887816</v>
      </c>
      <c r="L141" s="202">
        <v>5.6608779021818192</v>
      </c>
      <c r="M141" s="155">
        <v>321772</v>
      </c>
      <c r="N141" s="174">
        <f t="shared" si="24"/>
        <v>2209588</v>
      </c>
      <c r="O141" s="221">
        <v>2073227</v>
      </c>
      <c r="P141" s="202">
        <v>5.6608779021818192</v>
      </c>
      <c r="Q141" s="155">
        <v>328020</v>
      </c>
      <c r="R141" s="174">
        <f t="shared" si="25"/>
        <v>2401247</v>
      </c>
      <c r="S141" s="395">
        <f t="shared" si="26"/>
        <v>2070273.14056</v>
      </c>
    </row>
    <row r="142" spans="1:19" x14ac:dyDescent="0.25">
      <c r="A142" s="37">
        <v>129</v>
      </c>
      <c r="B142" s="38" t="s">
        <v>157</v>
      </c>
      <c r="C142" s="9">
        <v>587000</v>
      </c>
      <c r="D142" s="39">
        <v>3.7739186014545458</v>
      </c>
      <c r="E142" s="11">
        <v>316622.58515199996</v>
      </c>
      <c r="F142" s="172">
        <v>903622.58515199996</v>
      </c>
      <c r="G142" s="221">
        <v>850050</v>
      </c>
      <c r="H142" s="202">
        <v>3.7739186014545458</v>
      </c>
      <c r="I142" s="155">
        <v>208300</v>
      </c>
      <c r="J142" s="174">
        <f t="shared" si="23"/>
        <v>1058350</v>
      </c>
      <c r="K142" s="221">
        <v>952056</v>
      </c>
      <c r="L142" s="202">
        <v>3.7739186014545458</v>
      </c>
      <c r="M142" s="155">
        <v>214549</v>
      </c>
      <c r="N142" s="174">
        <f t="shared" si="24"/>
        <v>1166605</v>
      </c>
      <c r="O142" s="221">
        <v>1062563</v>
      </c>
      <c r="P142" s="202">
        <v>3.7739186014545458</v>
      </c>
      <c r="Q142" s="155">
        <v>214549</v>
      </c>
      <c r="R142" s="174">
        <f t="shared" si="25"/>
        <v>1277112</v>
      </c>
      <c r="S142" s="395">
        <f t="shared" si="26"/>
        <v>1101422.396288</v>
      </c>
    </row>
    <row r="143" spans="1:19" x14ac:dyDescent="0.25">
      <c r="A143" s="37">
        <v>130</v>
      </c>
      <c r="B143" s="38" t="s">
        <v>158</v>
      </c>
      <c r="C143" s="9">
        <v>2581000</v>
      </c>
      <c r="D143" s="39">
        <v>56.608721086909092</v>
      </c>
      <c r="E143" s="11">
        <v>1390001.1525519993</v>
      </c>
      <c r="F143" s="172">
        <v>3971001.1525519993</v>
      </c>
      <c r="G143" s="221">
        <v>930150</v>
      </c>
      <c r="H143" s="202">
        <v>56.608721086909092</v>
      </c>
      <c r="I143" s="155">
        <v>3123600</v>
      </c>
      <c r="J143" s="174">
        <f t="shared" si="23"/>
        <v>4053750</v>
      </c>
      <c r="K143" s="221">
        <v>1097577</v>
      </c>
      <c r="L143" s="202">
        <v>56.608721086909092</v>
      </c>
      <c r="M143" s="155">
        <v>3311016</v>
      </c>
      <c r="N143" s="174">
        <f t="shared" si="24"/>
        <v>4408593</v>
      </c>
      <c r="O143" s="221">
        <v>1190592</v>
      </c>
      <c r="P143" s="202">
        <v>56.608721086909092</v>
      </c>
      <c r="Q143" s="155">
        <v>3217308</v>
      </c>
      <c r="R143" s="174">
        <f t="shared" si="25"/>
        <v>4407900</v>
      </c>
      <c r="S143" s="395">
        <f t="shared" si="26"/>
        <v>4210311.0381380003</v>
      </c>
    </row>
    <row r="144" spans="1:19" x14ac:dyDescent="0.25">
      <c r="A144" s="37">
        <v>131</v>
      </c>
      <c r="B144" s="38" t="s">
        <v>159</v>
      </c>
      <c r="C144" s="9">
        <v>2361000</v>
      </c>
      <c r="D144" s="39">
        <v>56.608721086909092</v>
      </c>
      <c r="E144" s="11">
        <v>1270961.8176520001</v>
      </c>
      <c r="F144" s="172">
        <v>3631961.8176520001</v>
      </c>
      <c r="G144" s="221">
        <v>519900</v>
      </c>
      <c r="H144" s="202">
        <v>56.608721086909092</v>
      </c>
      <c r="I144" s="155">
        <v>3123600</v>
      </c>
      <c r="J144" s="174">
        <f t="shared" si="23"/>
        <v>3643500</v>
      </c>
      <c r="K144" s="221">
        <v>587487</v>
      </c>
      <c r="L144" s="202">
        <v>56.608721086909092</v>
      </c>
      <c r="M144" s="155">
        <v>3279780</v>
      </c>
      <c r="N144" s="174">
        <f t="shared" si="24"/>
        <v>3867267</v>
      </c>
      <c r="O144" s="221">
        <v>655074</v>
      </c>
      <c r="P144" s="202">
        <v>56.608721086909092</v>
      </c>
      <c r="Q144" s="155">
        <v>3279780</v>
      </c>
      <c r="R144" s="174">
        <f t="shared" si="25"/>
        <v>3934854</v>
      </c>
      <c r="S144" s="395">
        <f t="shared" si="26"/>
        <v>3769395.704413</v>
      </c>
    </row>
    <row r="145" spans="1:19" x14ac:dyDescent="0.25">
      <c r="A145" s="37">
        <v>132</v>
      </c>
      <c r="B145" s="38" t="s">
        <v>161</v>
      </c>
      <c r="C145" s="9">
        <v>1673000</v>
      </c>
      <c r="D145" s="39">
        <v>33.136547161818186</v>
      </c>
      <c r="E145" s="11">
        <v>900712.16141200019</v>
      </c>
      <c r="F145" s="172">
        <v>2573712.1614120002</v>
      </c>
      <c r="G145" s="221">
        <v>866250</v>
      </c>
      <c r="H145" s="202">
        <v>33.136547161818186</v>
      </c>
      <c r="I145" s="155">
        <v>1828400</v>
      </c>
      <c r="J145" s="174">
        <f t="shared" si="23"/>
        <v>2694650</v>
      </c>
      <c r="K145" s="221">
        <v>987525</v>
      </c>
      <c r="L145" s="202">
        <v>33.136547161818186</v>
      </c>
      <c r="M145" s="155">
        <v>1883252</v>
      </c>
      <c r="N145" s="174">
        <f t="shared" si="24"/>
        <v>2870777</v>
      </c>
      <c r="O145" s="221">
        <v>1004850</v>
      </c>
      <c r="P145" s="202">
        <v>33.136547161818186</v>
      </c>
      <c r="Q145" s="155">
        <v>1864968</v>
      </c>
      <c r="R145" s="174">
        <f t="shared" si="25"/>
        <v>2869818</v>
      </c>
      <c r="S145" s="395">
        <f t="shared" si="26"/>
        <v>2752239.2903530002</v>
      </c>
    </row>
    <row r="146" spans="1:19" x14ac:dyDescent="0.25">
      <c r="A146" s="37">
        <v>133</v>
      </c>
      <c r="B146" s="38" t="s">
        <v>162</v>
      </c>
      <c r="C146" s="9">
        <v>794000</v>
      </c>
      <c r="D146" s="39">
        <v>13.208695793454547</v>
      </c>
      <c r="E146" s="11">
        <v>426777.49340399983</v>
      </c>
      <c r="F146" s="172">
        <v>1220777.4934039998</v>
      </c>
      <c r="G146" s="221">
        <v>582450</v>
      </c>
      <c r="H146" s="202">
        <v>13.208695793454547</v>
      </c>
      <c r="I146" s="155">
        <v>728900</v>
      </c>
      <c r="J146" s="174">
        <f t="shared" si="23"/>
        <v>1311350</v>
      </c>
      <c r="K146" s="221">
        <v>681467</v>
      </c>
      <c r="L146" s="202">
        <v>13.208695793454547</v>
      </c>
      <c r="M146" s="155">
        <v>758056</v>
      </c>
      <c r="N146" s="174">
        <f t="shared" si="24"/>
        <v>1439523</v>
      </c>
      <c r="O146" s="221">
        <v>733887</v>
      </c>
      <c r="P146" s="202">
        <v>13.208695793454547</v>
      </c>
      <c r="Q146" s="155">
        <v>736189</v>
      </c>
      <c r="R146" s="174">
        <f t="shared" si="25"/>
        <v>1470076</v>
      </c>
      <c r="S146" s="395">
        <f t="shared" si="26"/>
        <v>1360431.623351</v>
      </c>
    </row>
    <row r="147" spans="1:19" x14ac:dyDescent="0.25">
      <c r="A147" s="37">
        <v>134</v>
      </c>
      <c r="B147" s="38" t="s">
        <v>163</v>
      </c>
      <c r="C147" s="9">
        <v>298000</v>
      </c>
      <c r="D147" s="39">
        <v>5.6608779021818192</v>
      </c>
      <c r="E147" s="11">
        <v>159752.12548799999</v>
      </c>
      <c r="F147" s="172">
        <v>457752.12548799999</v>
      </c>
      <c r="G147" s="221">
        <v>156750</v>
      </c>
      <c r="H147" s="202">
        <v>5.6608779021818192</v>
      </c>
      <c r="I147" s="155">
        <v>312400</v>
      </c>
      <c r="J147" s="174">
        <f t="shared" si="23"/>
        <v>469150</v>
      </c>
      <c r="K147" s="221">
        <v>178695</v>
      </c>
      <c r="L147" s="202">
        <v>5.6608779021818192</v>
      </c>
      <c r="M147" s="155">
        <v>328020</v>
      </c>
      <c r="N147" s="174">
        <f t="shared" si="24"/>
        <v>506715</v>
      </c>
      <c r="O147" s="221">
        <v>195938</v>
      </c>
      <c r="P147" s="202">
        <v>5.6608779021818192</v>
      </c>
      <c r="Q147" s="155">
        <v>324896</v>
      </c>
      <c r="R147" s="174">
        <f t="shared" si="25"/>
        <v>520834</v>
      </c>
      <c r="S147" s="395">
        <f t="shared" si="26"/>
        <v>488612.781372</v>
      </c>
    </row>
    <row r="148" spans="1:19" x14ac:dyDescent="0.25">
      <c r="A148" s="37">
        <v>135</v>
      </c>
      <c r="B148" s="38" t="s">
        <v>164</v>
      </c>
      <c r="C148" s="9">
        <v>240000</v>
      </c>
      <c r="D148" s="39">
        <v>3.7739186014545458</v>
      </c>
      <c r="E148" s="11">
        <v>129188.34752800001</v>
      </c>
      <c r="F148" s="172">
        <v>369188.34752800001</v>
      </c>
      <c r="G148" s="221">
        <v>180600</v>
      </c>
      <c r="H148" s="202">
        <v>3.7739186014545458</v>
      </c>
      <c r="I148" s="155">
        <v>208300</v>
      </c>
      <c r="J148" s="174">
        <f t="shared" si="23"/>
        <v>388900</v>
      </c>
      <c r="K148" s="221">
        <v>204078</v>
      </c>
      <c r="L148" s="202">
        <v>3.7739186014545458</v>
      </c>
      <c r="M148" s="155">
        <v>220798</v>
      </c>
      <c r="N148" s="174">
        <f t="shared" si="24"/>
        <v>424876</v>
      </c>
      <c r="O148" s="221">
        <v>231168</v>
      </c>
      <c r="P148" s="202">
        <v>3.7739186014545458</v>
      </c>
      <c r="Q148" s="155">
        <v>212466</v>
      </c>
      <c r="R148" s="174">
        <f t="shared" si="25"/>
        <v>443634</v>
      </c>
      <c r="S148" s="395">
        <f t="shared" si="26"/>
        <v>406649.58688199997</v>
      </c>
    </row>
    <row r="149" spans="1:19" x14ac:dyDescent="0.25">
      <c r="A149" s="37">
        <v>136</v>
      </c>
      <c r="B149" s="38" t="s">
        <v>167</v>
      </c>
      <c r="C149" s="9">
        <v>418000</v>
      </c>
      <c r="D149" s="39">
        <v>10.04263025818182</v>
      </c>
      <c r="E149" s="11">
        <v>225395.222848</v>
      </c>
      <c r="F149" s="172">
        <v>643395.222848</v>
      </c>
      <c r="G149" s="221">
        <v>77550</v>
      </c>
      <c r="H149" s="202">
        <v>10.04263025818182</v>
      </c>
      <c r="I149" s="155">
        <v>554300</v>
      </c>
      <c r="J149" s="174">
        <f t="shared" si="23"/>
        <v>631850</v>
      </c>
      <c r="K149" s="221">
        <v>89958</v>
      </c>
      <c r="L149" s="202">
        <v>10.04263025818182</v>
      </c>
      <c r="M149" s="155">
        <v>587558</v>
      </c>
      <c r="N149" s="174">
        <f t="shared" si="24"/>
        <v>677516</v>
      </c>
      <c r="O149" s="221">
        <v>96938</v>
      </c>
      <c r="P149" s="202">
        <v>10.04263025818182</v>
      </c>
      <c r="Q149" s="155">
        <v>570929</v>
      </c>
      <c r="R149" s="174">
        <f t="shared" si="25"/>
        <v>667867</v>
      </c>
      <c r="S149" s="395">
        <f t="shared" si="26"/>
        <v>655157.055712</v>
      </c>
    </row>
    <row r="150" spans="1:19" x14ac:dyDescent="0.25">
      <c r="A150" s="37">
        <v>137</v>
      </c>
      <c r="B150" s="38" t="s">
        <v>271</v>
      </c>
      <c r="C150" s="9">
        <v>1114000</v>
      </c>
      <c r="D150" s="39">
        <v>5.6608779021818192</v>
      </c>
      <c r="E150" s="11">
        <v>599645.5872759996</v>
      </c>
      <c r="F150" s="172">
        <v>1713645.5872759996</v>
      </c>
      <c r="G150" s="221">
        <v>1741800</v>
      </c>
      <c r="H150" s="202">
        <v>5.6608779021818192</v>
      </c>
      <c r="I150" s="155">
        <v>312400</v>
      </c>
      <c r="J150" s="174">
        <f t="shared" si="23"/>
        <v>2054200</v>
      </c>
      <c r="K150" s="221">
        <v>1985652</v>
      </c>
      <c r="L150" s="202">
        <v>5.6608779021818192</v>
      </c>
      <c r="M150" s="155">
        <v>321772</v>
      </c>
      <c r="N150" s="174">
        <f t="shared" si="24"/>
        <v>2307424</v>
      </c>
      <c r="O150" s="221">
        <v>2055324</v>
      </c>
      <c r="P150" s="202">
        <v>5.6608779021818192</v>
      </c>
      <c r="Q150" s="155">
        <v>324896</v>
      </c>
      <c r="R150" s="174">
        <f t="shared" si="25"/>
        <v>2380220</v>
      </c>
      <c r="S150" s="395">
        <f t="shared" si="26"/>
        <v>2113872.3968190001</v>
      </c>
    </row>
    <row r="151" spans="1:19" x14ac:dyDescent="0.25">
      <c r="A151" s="37">
        <v>138</v>
      </c>
      <c r="B151" s="38" t="s">
        <v>168</v>
      </c>
      <c r="C151" s="9">
        <v>166000</v>
      </c>
      <c r="D151" s="39">
        <v>1.4152146476363636</v>
      </c>
      <c r="E151" s="11">
        <v>88971.29224000001</v>
      </c>
      <c r="F151" s="172">
        <v>254971.29224000001</v>
      </c>
      <c r="G151" s="221">
        <v>204600</v>
      </c>
      <c r="H151" s="202">
        <v>1.4152146476363636</v>
      </c>
      <c r="I151" s="155">
        <v>78200</v>
      </c>
      <c r="J151" s="174">
        <f t="shared" si="23"/>
        <v>282800</v>
      </c>
      <c r="K151" s="221">
        <v>229152</v>
      </c>
      <c r="L151" s="202">
        <v>1.4152146476363636</v>
      </c>
      <c r="M151" s="155">
        <v>82110</v>
      </c>
      <c r="N151" s="174">
        <f t="shared" si="24"/>
        <v>311262</v>
      </c>
      <c r="O151" s="221">
        <v>265980</v>
      </c>
      <c r="P151" s="202">
        <v>1.4152146476363636</v>
      </c>
      <c r="Q151" s="155">
        <v>78982</v>
      </c>
      <c r="R151" s="174">
        <f t="shared" si="25"/>
        <v>344962</v>
      </c>
      <c r="S151" s="395">
        <f t="shared" si="26"/>
        <v>298498.82305999997</v>
      </c>
    </row>
    <row r="152" spans="1:19" x14ac:dyDescent="0.25">
      <c r="A152" s="37">
        <v>139</v>
      </c>
      <c r="B152" s="38" t="s">
        <v>169</v>
      </c>
      <c r="C152" s="9">
        <v>141000</v>
      </c>
      <c r="D152" s="39">
        <v>1.4152146476363636</v>
      </c>
      <c r="E152" s="11">
        <v>76330.64863999997</v>
      </c>
      <c r="F152" s="172">
        <v>217330.64863999997</v>
      </c>
      <c r="G152" s="221">
        <v>156900</v>
      </c>
      <c r="H152" s="202">
        <v>1.4152146476363636</v>
      </c>
      <c r="I152" s="155">
        <v>78200</v>
      </c>
      <c r="J152" s="174">
        <f t="shared" si="23"/>
        <v>235100</v>
      </c>
      <c r="K152" s="221">
        <v>183573</v>
      </c>
      <c r="L152" s="202">
        <v>1.4152146476363636</v>
      </c>
      <c r="M152" s="155">
        <v>82110</v>
      </c>
      <c r="N152" s="174">
        <f t="shared" si="24"/>
        <v>265683</v>
      </c>
      <c r="O152" s="221">
        <v>191418</v>
      </c>
      <c r="P152" s="202">
        <v>1.4152146476363636</v>
      </c>
      <c r="Q152" s="155">
        <v>82110</v>
      </c>
      <c r="R152" s="174">
        <f t="shared" si="25"/>
        <v>273528</v>
      </c>
      <c r="S152" s="395">
        <f t="shared" si="26"/>
        <v>247910.41216000001</v>
      </c>
    </row>
    <row r="153" spans="1:19" x14ac:dyDescent="0.25">
      <c r="A153" s="37">
        <v>140</v>
      </c>
      <c r="B153" s="38" t="s">
        <v>171</v>
      </c>
      <c r="C153" s="9">
        <v>294000</v>
      </c>
      <c r="D153" s="39">
        <v>1.4152146476363636</v>
      </c>
      <c r="E153" s="11">
        <v>157559.49901999999</v>
      </c>
      <c r="F153" s="172">
        <v>451559.49901999999</v>
      </c>
      <c r="G153" s="221">
        <v>454050</v>
      </c>
      <c r="H153" s="202">
        <v>1.4152146476363636</v>
      </c>
      <c r="I153" s="155">
        <v>78200</v>
      </c>
      <c r="J153" s="174">
        <f t="shared" si="23"/>
        <v>532250</v>
      </c>
      <c r="K153" s="221">
        <v>522158</v>
      </c>
      <c r="L153" s="202">
        <v>1.4152146476363636</v>
      </c>
      <c r="M153" s="155">
        <v>82110</v>
      </c>
      <c r="N153" s="174">
        <f t="shared" si="24"/>
        <v>604268</v>
      </c>
      <c r="O153" s="221">
        <v>567563</v>
      </c>
      <c r="P153" s="202">
        <v>1.4152146476363636</v>
      </c>
      <c r="Q153" s="155">
        <v>79764</v>
      </c>
      <c r="R153" s="174">
        <f t="shared" si="25"/>
        <v>647327</v>
      </c>
      <c r="S153" s="395">
        <f t="shared" si="26"/>
        <v>558851.124755</v>
      </c>
    </row>
    <row r="154" spans="1:19" x14ac:dyDescent="0.25">
      <c r="A154" s="37">
        <v>141</v>
      </c>
      <c r="B154" s="38" t="s">
        <v>172</v>
      </c>
      <c r="C154" s="9">
        <v>164000</v>
      </c>
      <c r="D154" s="39">
        <v>1.8869593007272729</v>
      </c>
      <c r="E154" s="11">
        <v>87822.500300000014</v>
      </c>
      <c r="F154" s="172">
        <v>251822.50030000001</v>
      </c>
      <c r="G154" s="221">
        <v>166350</v>
      </c>
      <c r="H154" s="202">
        <v>1.8869593007272729</v>
      </c>
      <c r="I154" s="155">
        <v>104200</v>
      </c>
      <c r="J154" s="174">
        <f t="shared" si="23"/>
        <v>270550</v>
      </c>
      <c r="K154" s="221">
        <v>186312</v>
      </c>
      <c r="L154" s="202">
        <v>1.8869593007272729</v>
      </c>
      <c r="M154" s="155">
        <v>107326</v>
      </c>
      <c r="N154" s="174">
        <f t="shared" si="24"/>
        <v>293638</v>
      </c>
      <c r="O154" s="221">
        <v>206274</v>
      </c>
      <c r="P154" s="202">
        <v>1.8869593007272729</v>
      </c>
      <c r="Q154" s="155">
        <v>106284</v>
      </c>
      <c r="R154" s="174">
        <f t="shared" si="25"/>
        <v>312558</v>
      </c>
      <c r="S154" s="395">
        <f t="shared" si="26"/>
        <v>282142.12507499999</v>
      </c>
    </row>
    <row r="155" spans="1:19" x14ac:dyDescent="0.25">
      <c r="A155" s="37">
        <v>142</v>
      </c>
      <c r="B155" s="38" t="s">
        <v>173</v>
      </c>
      <c r="C155" s="9">
        <v>961000</v>
      </c>
      <c r="D155" s="39">
        <v>3.7739186014545458</v>
      </c>
      <c r="E155" s="11">
        <v>517803.42584799998</v>
      </c>
      <c r="F155" s="172">
        <v>1478803.425848</v>
      </c>
      <c r="G155" s="221">
        <v>1592100</v>
      </c>
      <c r="H155" s="202">
        <v>3.7739186014545458</v>
      </c>
      <c r="I155" s="155">
        <v>208300</v>
      </c>
      <c r="J155" s="174">
        <f t="shared" si="23"/>
        <v>1800400</v>
      </c>
      <c r="K155" s="221">
        <v>1799073</v>
      </c>
      <c r="L155" s="202">
        <v>3.7739186014545458</v>
      </c>
      <c r="M155" s="155">
        <v>216632</v>
      </c>
      <c r="N155" s="174">
        <f t="shared" si="24"/>
        <v>2015705</v>
      </c>
      <c r="O155" s="221">
        <v>2037888</v>
      </c>
      <c r="P155" s="202">
        <v>3.7739186014545458</v>
      </c>
      <c r="Q155" s="155">
        <v>216632</v>
      </c>
      <c r="R155" s="174">
        <f t="shared" si="25"/>
        <v>2254520</v>
      </c>
      <c r="S155" s="395">
        <f t="shared" si="26"/>
        <v>1887357.1064619999</v>
      </c>
    </row>
    <row r="156" spans="1:19" x14ac:dyDescent="0.25">
      <c r="A156" s="37">
        <v>143</v>
      </c>
      <c r="B156" s="38" t="s">
        <v>175</v>
      </c>
      <c r="C156" s="9">
        <v>2566000</v>
      </c>
      <c r="D156" s="39">
        <v>3.7739186014545458</v>
      </c>
      <c r="E156" s="11">
        <v>1382225.4921479998</v>
      </c>
      <c r="F156" s="172">
        <v>3948225.4921479998</v>
      </c>
      <c r="G156" s="221">
        <v>4702950</v>
      </c>
      <c r="H156" s="202">
        <v>3.7739186014545458</v>
      </c>
      <c r="I156" s="155">
        <v>208300</v>
      </c>
      <c r="J156" s="174">
        <f t="shared" si="23"/>
        <v>4911250</v>
      </c>
      <c r="K156" s="221">
        <v>5408393</v>
      </c>
      <c r="L156" s="202">
        <v>3.7739186014545458</v>
      </c>
      <c r="M156" s="155">
        <v>218715</v>
      </c>
      <c r="N156" s="174">
        <f t="shared" si="24"/>
        <v>5627108</v>
      </c>
      <c r="O156" s="221">
        <v>5878688</v>
      </c>
      <c r="P156" s="202">
        <v>3.7739186014545458</v>
      </c>
      <c r="Q156" s="155">
        <v>212466</v>
      </c>
      <c r="R156" s="174">
        <f t="shared" si="25"/>
        <v>6091154</v>
      </c>
      <c r="S156" s="395">
        <f t="shared" si="26"/>
        <v>5144434.3730370002</v>
      </c>
    </row>
    <row r="157" spans="1:19" x14ac:dyDescent="0.25">
      <c r="A157" s="37">
        <v>144</v>
      </c>
      <c r="B157" s="38" t="s">
        <v>330</v>
      </c>
      <c r="C157" s="15" t="s">
        <v>10</v>
      </c>
      <c r="D157" s="39">
        <v>56.608721086909092</v>
      </c>
      <c r="E157" s="11">
        <v>3239437.3096960001</v>
      </c>
      <c r="F157" s="172">
        <v>3239437.3096960001</v>
      </c>
      <c r="G157" s="216" t="s">
        <v>10</v>
      </c>
      <c r="H157" s="202">
        <v>56.608721086909092</v>
      </c>
      <c r="I157" s="155">
        <v>3123600</v>
      </c>
      <c r="J157" s="174">
        <f>I157*1</f>
        <v>3123600</v>
      </c>
      <c r="K157" s="216" t="s">
        <v>10</v>
      </c>
      <c r="L157" s="202">
        <v>56.608721086909092</v>
      </c>
      <c r="M157" s="155">
        <v>3248544</v>
      </c>
      <c r="N157" s="174">
        <f>M157*1</f>
        <v>3248544</v>
      </c>
      <c r="O157" s="216" t="s">
        <v>10</v>
      </c>
      <c r="P157" s="202">
        <v>56.608721086909092</v>
      </c>
      <c r="Q157" s="155">
        <v>3217308</v>
      </c>
      <c r="R157" s="174">
        <f>Q157*1</f>
        <v>3217308</v>
      </c>
      <c r="S157" s="395">
        <f t="shared" si="26"/>
        <v>3207222.327424</v>
      </c>
    </row>
    <row r="158" spans="1:19" x14ac:dyDescent="0.25">
      <c r="A158" s="37">
        <v>145</v>
      </c>
      <c r="B158" s="38" t="s">
        <v>177</v>
      </c>
      <c r="C158" s="9">
        <v>276000</v>
      </c>
      <c r="D158" s="39">
        <v>5.6608779021818192</v>
      </c>
      <c r="E158" s="11">
        <v>148479.38069600007</v>
      </c>
      <c r="F158" s="172">
        <v>424479.38069600007</v>
      </c>
      <c r="G158" s="221">
        <v>114300</v>
      </c>
      <c r="H158" s="202">
        <v>5.6608779021818192</v>
      </c>
      <c r="I158" s="221">
        <v>312400</v>
      </c>
      <c r="J158" s="174">
        <f t="shared" ref="J158:J166" si="27">G158+I158</f>
        <v>426700</v>
      </c>
      <c r="K158" s="221">
        <v>130302</v>
      </c>
      <c r="L158" s="202">
        <v>5.6608779021818192</v>
      </c>
      <c r="M158" s="221">
        <v>324896</v>
      </c>
      <c r="N158" s="174">
        <f t="shared" ref="N158:N166" si="28">K158+M158</f>
        <v>455198</v>
      </c>
      <c r="O158" s="221">
        <v>136017</v>
      </c>
      <c r="P158" s="202">
        <v>5.6608779021818192</v>
      </c>
      <c r="Q158" s="221">
        <v>328020</v>
      </c>
      <c r="R158" s="174">
        <f t="shared" ref="R158:R166" si="29">O158+Q158</f>
        <v>464037</v>
      </c>
      <c r="S158" s="395">
        <f t="shared" si="26"/>
        <v>442603.59517400002</v>
      </c>
    </row>
    <row r="159" spans="1:19" x14ac:dyDescent="0.25">
      <c r="A159" s="37">
        <v>146</v>
      </c>
      <c r="B159" s="38" t="s">
        <v>178</v>
      </c>
      <c r="C159" s="9">
        <v>537000</v>
      </c>
      <c r="D159" s="39">
        <v>3.7739186014545458</v>
      </c>
      <c r="E159" s="11">
        <v>289560.99878799997</v>
      </c>
      <c r="F159" s="172">
        <v>826560.99878799997</v>
      </c>
      <c r="G159" s="221">
        <v>754950</v>
      </c>
      <c r="H159" s="202">
        <v>3.7739186014545458</v>
      </c>
      <c r="I159" s="155">
        <v>208300</v>
      </c>
      <c r="J159" s="174">
        <f t="shared" si="27"/>
        <v>963250</v>
      </c>
      <c r="K159" s="221">
        <v>853094</v>
      </c>
      <c r="L159" s="202">
        <v>3.7739186014545458</v>
      </c>
      <c r="M159" s="155">
        <v>214549</v>
      </c>
      <c r="N159" s="174">
        <f t="shared" si="28"/>
        <v>1067643</v>
      </c>
      <c r="O159" s="221">
        <v>958787</v>
      </c>
      <c r="P159" s="202">
        <v>3.7739186014545458</v>
      </c>
      <c r="Q159" s="155">
        <v>214549</v>
      </c>
      <c r="R159" s="174">
        <f t="shared" si="29"/>
        <v>1173336</v>
      </c>
      <c r="S159" s="395">
        <f t="shared" si="26"/>
        <v>1007697.499697</v>
      </c>
    </row>
    <row r="160" spans="1:19" x14ac:dyDescent="0.25">
      <c r="A160" s="37">
        <v>147</v>
      </c>
      <c r="B160" s="38" t="s">
        <v>408</v>
      </c>
      <c r="C160" s="9">
        <v>457000</v>
      </c>
      <c r="D160" s="39">
        <v>2.8304292952727272</v>
      </c>
      <c r="E160" s="11">
        <v>245637.92589199997</v>
      </c>
      <c r="F160" s="172">
        <v>702637.92589199997</v>
      </c>
      <c r="G160" s="221">
        <v>672450</v>
      </c>
      <c r="H160" s="202">
        <v>2.8304292952727272</v>
      </c>
      <c r="I160" s="155">
        <v>156300</v>
      </c>
      <c r="J160" s="174">
        <f t="shared" si="27"/>
        <v>828750</v>
      </c>
      <c r="K160" s="221">
        <v>780042</v>
      </c>
      <c r="L160" s="202">
        <v>2.8304292952727272</v>
      </c>
      <c r="M160" s="155">
        <v>160989</v>
      </c>
      <c r="N160" s="174">
        <f t="shared" si="28"/>
        <v>941031</v>
      </c>
      <c r="O160" s="221">
        <v>840563</v>
      </c>
      <c r="P160" s="202">
        <v>2.8304292952727272</v>
      </c>
      <c r="Q160" s="155">
        <v>159426</v>
      </c>
      <c r="R160" s="174">
        <f t="shared" si="29"/>
        <v>999989</v>
      </c>
      <c r="S160" s="395">
        <f t="shared" si="26"/>
        <v>868101.98147300002</v>
      </c>
    </row>
    <row r="161" spans="1:19" x14ac:dyDescent="0.25">
      <c r="A161" s="37">
        <v>148</v>
      </c>
      <c r="B161" s="38" t="s">
        <v>179</v>
      </c>
      <c r="C161" s="9">
        <v>250000</v>
      </c>
      <c r="D161" s="39">
        <v>2.8304292952727272</v>
      </c>
      <c r="E161" s="11">
        <v>134977.60890399996</v>
      </c>
      <c r="F161" s="172">
        <v>384977.60890399996</v>
      </c>
      <c r="G161" s="221">
        <v>266250</v>
      </c>
      <c r="H161" s="202">
        <v>2.8304292952727272</v>
      </c>
      <c r="I161" s="155">
        <v>156300</v>
      </c>
      <c r="J161" s="174">
        <f t="shared" si="27"/>
        <v>422550</v>
      </c>
      <c r="K161" s="221">
        <v>314175</v>
      </c>
      <c r="L161" s="202">
        <v>2.8304292952727272</v>
      </c>
      <c r="M161" s="155">
        <v>165678</v>
      </c>
      <c r="N161" s="174">
        <f t="shared" si="28"/>
        <v>479853</v>
      </c>
      <c r="O161" s="221">
        <v>346125</v>
      </c>
      <c r="P161" s="202">
        <v>2.8304292952727272</v>
      </c>
      <c r="Q161" s="155">
        <v>157863</v>
      </c>
      <c r="R161" s="174">
        <f t="shared" si="29"/>
        <v>503988</v>
      </c>
      <c r="S161" s="395">
        <f t="shared" si="26"/>
        <v>447842.15222599998</v>
      </c>
    </row>
    <row r="162" spans="1:19" x14ac:dyDescent="0.25">
      <c r="A162" s="37">
        <v>149</v>
      </c>
      <c r="B162" s="38" t="s">
        <v>180</v>
      </c>
      <c r="C162" s="9">
        <v>162000</v>
      </c>
      <c r="D162" s="39">
        <v>0.47174465309090913</v>
      </c>
      <c r="E162" s="11">
        <v>87275.250979999983</v>
      </c>
      <c r="F162" s="172">
        <v>249275.25097999998</v>
      </c>
      <c r="G162" s="221">
        <v>265950</v>
      </c>
      <c r="H162" s="202">
        <v>0.47174465309090913</v>
      </c>
      <c r="I162" s="155">
        <v>26200</v>
      </c>
      <c r="J162" s="174">
        <f t="shared" si="27"/>
        <v>292150</v>
      </c>
      <c r="K162" s="221">
        <v>313821</v>
      </c>
      <c r="L162" s="202">
        <v>0.47174465309090913</v>
      </c>
      <c r="M162" s="155">
        <v>27248</v>
      </c>
      <c r="N162" s="174">
        <f t="shared" si="28"/>
        <v>341069</v>
      </c>
      <c r="O162" s="221">
        <v>335097</v>
      </c>
      <c r="P162" s="202">
        <v>0.47174465309090913</v>
      </c>
      <c r="Q162" s="155">
        <v>27248</v>
      </c>
      <c r="R162" s="174">
        <f t="shared" si="29"/>
        <v>362345</v>
      </c>
      <c r="S162" s="395">
        <f t="shared" si="26"/>
        <v>311209.812745</v>
      </c>
    </row>
    <row r="163" spans="1:19" x14ac:dyDescent="0.25">
      <c r="A163" s="37">
        <v>150</v>
      </c>
      <c r="B163" s="38" t="s">
        <v>181</v>
      </c>
      <c r="C163" s="9">
        <v>198000</v>
      </c>
      <c r="D163" s="39">
        <v>2.8304292952727272</v>
      </c>
      <c r="E163" s="11">
        <v>106272.69417999999</v>
      </c>
      <c r="F163" s="172">
        <v>304272.69417999999</v>
      </c>
      <c r="G163" s="221">
        <v>166350</v>
      </c>
      <c r="H163" s="202">
        <v>2.8304292952727272</v>
      </c>
      <c r="I163" s="155">
        <v>156300</v>
      </c>
      <c r="J163" s="174">
        <f t="shared" si="27"/>
        <v>322650</v>
      </c>
      <c r="K163" s="221">
        <v>189639</v>
      </c>
      <c r="L163" s="202">
        <v>2.8304292952727272</v>
      </c>
      <c r="M163" s="155">
        <v>160989</v>
      </c>
      <c r="N163" s="174">
        <f t="shared" si="28"/>
        <v>350628</v>
      </c>
      <c r="O163" s="221">
        <v>204611</v>
      </c>
      <c r="P163" s="202">
        <v>2.8304292952727272</v>
      </c>
      <c r="Q163" s="155">
        <v>160989</v>
      </c>
      <c r="R163" s="174">
        <f t="shared" si="29"/>
        <v>365600</v>
      </c>
      <c r="S163" s="395">
        <f t="shared" si="26"/>
        <v>335787.67354500003</v>
      </c>
    </row>
    <row r="164" spans="1:19" x14ac:dyDescent="0.25">
      <c r="A164" s="37">
        <v>151</v>
      </c>
      <c r="B164" s="38" t="s">
        <v>182</v>
      </c>
      <c r="C164" s="9">
        <v>499000</v>
      </c>
      <c r="D164" s="39">
        <v>10.063776500000001</v>
      </c>
      <c r="E164" s="11">
        <v>269399.89920400002</v>
      </c>
      <c r="F164" s="172">
        <v>768399.89920400002</v>
      </c>
      <c r="G164" s="221">
        <v>229350</v>
      </c>
      <c r="H164" s="202">
        <v>10.063776500000001</v>
      </c>
      <c r="I164" s="155">
        <v>555300</v>
      </c>
      <c r="J164" s="174">
        <f t="shared" si="27"/>
        <v>784650</v>
      </c>
      <c r="K164" s="221">
        <v>259166</v>
      </c>
      <c r="L164" s="202">
        <v>10.063776500000001</v>
      </c>
      <c r="M164" s="155">
        <v>588618</v>
      </c>
      <c r="N164" s="174">
        <f t="shared" si="28"/>
        <v>847784</v>
      </c>
      <c r="O164" s="221">
        <v>291275</v>
      </c>
      <c r="P164" s="202">
        <v>10.063776500000001</v>
      </c>
      <c r="Q164" s="155">
        <v>560853</v>
      </c>
      <c r="R164" s="174">
        <f t="shared" si="29"/>
        <v>852128</v>
      </c>
      <c r="S164" s="395">
        <f t="shared" si="26"/>
        <v>813240.47480099997</v>
      </c>
    </row>
    <row r="165" spans="1:19" x14ac:dyDescent="0.25">
      <c r="A165" s="37">
        <v>152</v>
      </c>
      <c r="B165" s="38" t="s">
        <v>183</v>
      </c>
      <c r="C165" s="9">
        <v>458000</v>
      </c>
      <c r="D165" s="39">
        <v>10.063776500000001</v>
      </c>
      <c r="E165" s="11">
        <v>247104.03219200007</v>
      </c>
      <c r="F165" s="172">
        <v>705104.03219200007</v>
      </c>
      <c r="G165" s="221">
        <v>157500</v>
      </c>
      <c r="H165" s="202">
        <v>10.063776500000001</v>
      </c>
      <c r="I165" s="155">
        <v>555300</v>
      </c>
      <c r="J165" s="174">
        <f t="shared" si="27"/>
        <v>712800</v>
      </c>
      <c r="K165" s="221">
        <v>184275</v>
      </c>
      <c r="L165" s="202">
        <v>10.063776500000001</v>
      </c>
      <c r="M165" s="155">
        <v>583065</v>
      </c>
      <c r="N165" s="174">
        <f t="shared" si="28"/>
        <v>767340</v>
      </c>
      <c r="O165" s="221">
        <v>190575</v>
      </c>
      <c r="P165" s="202">
        <v>10.063776500000001</v>
      </c>
      <c r="Q165" s="155">
        <v>566406</v>
      </c>
      <c r="R165" s="174">
        <f t="shared" si="29"/>
        <v>756981</v>
      </c>
      <c r="S165" s="395">
        <f t="shared" si="26"/>
        <v>735556.25804800005</v>
      </c>
    </row>
    <row r="166" spans="1:19" x14ac:dyDescent="0.25">
      <c r="A166" s="37">
        <v>153</v>
      </c>
      <c r="B166" s="38" t="s">
        <v>184</v>
      </c>
      <c r="C166" s="9">
        <v>1724000</v>
      </c>
      <c r="D166" s="39">
        <v>10.063776500000001</v>
      </c>
      <c r="E166" s="11">
        <v>928798.75764400046</v>
      </c>
      <c r="F166" s="172">
        <v>2652798.7576440005</v>
      </c>
      <c r="G166" s="221">
        <v>2598450</v>
      </c>
      <c r="H166" s="202">
        <v>10.063776500000001</v>
      </c>
      <c r="I166" s="155">
        <v>555300</v>
      </c>
      <c r="J166" s="174">
        <f t="shared" si="27"/>
        <v>3153750</v>
      </c>
      <c r="K166" s="221">
        <v>2936249</v>
      </c>
      <c r="L166" s="202">
        <v>10.063776500000001</v>
      </c>
      <c r="M166" s="155">
        <v>571959</v>
      </c>
      <c r="N166" s="174">
        <f t="shared" si="28"/>
        <v>3508208</v>
      </c>
      <c r="O166" s="221">
        <v>3040187</v>
      </c>
      <c r="P166" s="202">
        <v>10.063776500000001</v>
      </c>
      <c r="Q166" s="155">
        <v>577512</v>
      </c>
      <c r="R166" s="174">
        <f t="shared" si="29"/>
        <v>3617699</v>
      </c>
      <c r="S166" s="395">
        <f t="shared" si="26"/>
        <v>3233113.9394110003</v>
      </c>
    </row>
    <row r="167" spans="1:19" x14ac:dyDescent="0.25">
      <c r="A167" s="37">
        <v>154</v>
      </c>
      <c r="B167" s="38" t="s">
        <v>185</v>
      </c>
      <c r="C167" s="15" t="s">
        <v>10</v>
      </c>
      <c r="D167" s="39">
        <v>56.608721086909092</v>
      </c>
      <c r="E167" s="11">
        <v>3221144.2376959999</v>
      </c>
      <c r="F167" s="172">
        <v>3221144.2376959999</v>
      </c>
      <c r="G167" s="216" t="s">
        <v>10</v>
      </c>
      <c r="H167" s="202">
        <v>56.608721086909092</v>
      </c>
      <c r="I167" s="155">
        <v>3123600</v>
      </c>
      <c r="J167" s="174">
        <f>I167*1</f>
        <v>3123600</v>
      </c>
      <c r="K167" s="216" t="s">
        <v>10</v>
      </c>
      <c r="L167" s="202">
        <v>56.608721086909092</v>
      </c>
      <c r="M167" s="155">
        <v>3248544</v>
      </c>
      <c r="N167" s="174">
        <f>M167*1</f>
        <v>3248544</v>
      </c>
      <c r="O167" s="216" t="s">
        <v>10</v>
      </c>
      <c r="P167" s="202">
        <v>56.608721086909092</v>
      </c>
      <c r="Q167" s="155">
        <v>3186072</v>
      </c>
      <c r="R167" s="174">
        <f>Q167*1</f>
        <v>3186072</v>
      </c>
      <c r="S167" s="395">
        <f t="shared" si="26"/>
        <v>3194840.0594239999</v>
      </c>
    </row>
    <row r="168" spans="1:19" x14ac:dyDescent="0.25">
      <c r="A168" s="3"/>
      <c r="B168" s="36" t="s">
        <v>186</v>
      </c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5">
      <c r="A169" s="37">
        <v>155</v>
      </c>
      <c r="B169" s="38" t="s">
        <v>187</v>
      </c>
      <c r="C169" s="9">
        <v>52580.934112000003</v>
      </c>
      <c r="D169" s="39">
        <v>0</v>
      </c>
      <c r="E169" s="12" t="s">
        <v>10</v>
      </c>
      <c r="F169" s="172">
        <v>52580.934112000003</v>
      </c>
      <c r="G169" s="221">
        <v>60000</v>
      </c>
      <c r="H169" s="202">
        <v>0</v>
      </c>
      <c r="I169" s="154" t="s">
        <v>10</v>
      </c>
      <c r="J169" s="174">
        <f>G169*1</f>
        <v>60000</v>
      </c>
      <c r="K169" s="221">
        <v>69600</v>
      </c>
      <c r="L169" s="202">
        <v>0</v>
      </c>
      <c r="M169" s="154" t="s">
        <v>10</v>
      </c>
      <c r="N169" s="174">
        <f>K169*1</f>
        <v>69600</v>
      </c>
      <c r="O169" s="221">
        <v>75000</v>
      </c>
      <c r="P169" s="202">
        <v>0</v>
      </c>
      <c r="Q169" s="154" t="s">
        <v>10</v>
      </c>
      <c r="R169" s="174">
        <f>O169*1</f>
        <v>75000</v>
      </c>
      <c r="S169" s="395">
        <f t="shared" si="26"/>
        <v>64295.233527999997</v>
      </c>
    </row>
    <row r="170" spans="1:19" x14ac:dyDescent="0.25">
      <c r="A170" s="37">
        <v>156</v>
      </c>
      <c r="B170" s="38" t="s">
        <v>335</v>
      </c>
      <c r="C170" s="9">
        <v>326000</v>
      </c>
      <c r="D170" s="39">
        <v>5.6608779021818192</v>
      </c>
      <c r="E170" s="11">
        <v>176179.37786800001</v>
      </c>
      <c r="F170" s="172">
        <v>502179.37786800001</v>
      </c>
      <c r="G170" s="221">
        <v>214800</v>
      </c>
      <c r="H170" s="202">
        <v>5.6608779021818192</v>
      </c>
      <c r="I170" s="155">
        <v>312400</v>
      </c>
      <c r="J170" s="174">
        <f>G170+I170</f>
        <v>527200</v>
      </c>
      <c r="K170" s="221">
        <v>244872</v>
      </c>
      <c r="L170" s="202">
        <v>5.6608779021818192</v>
      </c>
      <c r="M170" s="155">
        <v>324896</v>
      </c>
      <c r="N170" s="174">
        <f>K170+M170</f>
        <v>569768</v>
      </c>
      <c r="O170" s="221">
        <v>274944</v>
      </c>
      <c r="P170" s="202">
        <v>5.6608779021818192</v>
      </c>
      <c r="Q170" s="155">
        <v>328020</v>
      </c>
      <c r="R170" s="174">
        <f>O170+Q170</f>
        <v>602964</v>
      </c>
      <c r="S170" s="395">
        <f t="shared" si="26"/>
        <v>550527.84446699999</v>
      </c>
    </row>
    <row r="171" spans="1:19" x14ac:dyDescent="0.25">
      <c r="A171" s="37">
        <v>157</v>
      </c>
      <c r="B171" s="38" t="s">
        <v>336</v>
      </c>
      <c r="C171" s="9">
        <v>329000</v>
      </c>
      <c r="D171" s="39">
        <v>5.6608779021818192</v>
      </c>
      <c r="E171" s="11">
        <v>177164.18115199998</v>
      </c>
      <c r="F171" s="172">
        <v>506164.18115199998</v>
      </c>
      <c r="G171" s="221">
        <v>216000</v>
      </c>
      <c r="H171" s="202">
        <v>5.6608779021818192</v>
      </c>
      <c r="I171" s="155">
        <v>312400</v>
      </c>
      <c r="J171" s="174">
        <f>G171+I171</f>
        <v>528400</v>
      </c>
      <c r="K171" s="221">
        <v>252720</v>
      </c>
      <c r="L171" s="202">
        <v>5.6608779021818192</v>
      </c>
      <c r="M171" s="155">
        <v>321772</v>
      </c>
      <c r="N171" s="174">
        <f>K171+M171</f>
        <v>574492</v>
      </c>
      <c r="O171" s="221">
        <v>265680</v>
      </c>
      <c r="P171" s="202">
        <v>5.6608779021818192</v>
      </c>
      <c r="Q171" s="155">
        <v>321772</v>
      </c>
      <c r="R171" s="174">
        <f>O171+Q171</f>
        <v>587452</v>
      </c>
      <c r="S171" s="395">
        <f t="shared" si="26"/>
        <v>549127.04528800002</v>
      </c>
    </row>
    <row r="172" spans="1:19" x14ac:dyDescent="0.25">
      <c r="A172" s="37">
        <v>158</v>
      </c>
      <c r="B172" s="38" t="s">
        <v>188</v>
      </c>
      <c r="C172" s="9">
        <v>454000</v>
      </c>
      <c r="D172" s="39">
        <v>5.6608779021818192</v>
      </c>
      <c r="E172" s="11">
        <v>244474.81396000006</v>
      </c>
      <c r="F172" s="172">
        <v>698474.81396000006</v>
      </c>
      <c r="G172" s="221">
        <v>460350</v>
      </c>
      <c r="H172" s="202">
        <v>5.6608779021818192</v>
      </c>
      <c r="I172" s="155">
        <v>312400</v>
      </c>
      <c r="J172" s="174">
        <f>G172+I172</f>
        <v>772750</v>
      </c>
      <c r="K172" s="221">
        <v>529403</v>
      </c>
      <c r="L172" s="202">
        <v>5.6608779021818192</v>
      </c>
      <c r="M172" s="155">
        <v>331144</v>
      </c>
      <c r="N172" s="174">
        <f>K172+M172</f>
        <v>860547</v>
      </c>
      <c r="O172" s="221">
        <v>552420</v>
      </c>
      <c r="P172" s="202">
        <v>5.6608779021818192</v>
      </c>
      <c r="Q172" s="155">
        <v>318648</v>
      </c>
      <c r="R172" s="174">
        <f>O172+Q172</f>
        <v>871068</v>
      </c>
      <c r="S172" s="395">
        <f t="shared" si="26"/>
        <v>800709.95348999999</v>
      </c>
    </row>
    <row r="173" spans="1:19" x14ac:dyDescent="0.25">
      <c r="A173" s="37">
        <v>159</v>
      </c>
      <c r="B173" s="38" t="s">
        <v>189</v>
      </c>
      <c r="C173" s="9">
        <v>686000</v>
      </c>
      <c r="D173" s="39">
        <v>5.6608779021818192</v>
      </c>
      <c r="E173" s="11">
        <v>369703.32027999987</v>
      </c>
      <c r="F173" s="172">
        <v>1055703.3202799999</v>
      </c>
      <c r="G173" s="221">
        <v>916050</v>
      </c>
      <c r="H173" s="202">
        <v>5.6608779021818192</v>
      </c>
      <c r="I173" s="155">
        <v>312400</v>
      </c>
      <c r="J173" s="174">
        <f>G173+I173</f>
        <v>1228450</v>
      </c>
      <c r="K173" s="221">
        <v>1035137</v>
      </c>
      <c r="L173" s="202">
        <v>5.6608779021818192</v>
      </c>
      <c r="M173" s="155">
        <v>321772</v>
      </c>
      <c r="N173" s="174">
        <f>K173+M173</f>
        <v>1356909</v>
      </c>
      <c r="O173" s="221">
        <v>1108421</v>
      </c>
      <c r="P173" s="202">
        <v>5.6608779021818192</v>
      </c>
      <c r="Q173" s="155">
        <v>321772</v>
      </c>
      <c r="R173" s="174">
        <f>O173+Q173</f>
        <v>1430193</v>
      </c>
      <c r="S173" s="395">
        <f t="shared" si="26"/>
        <v>1267813.8300699999</v>
      </c>
    </row>
    <row r="174" spans="1:19" x14ac:dyDescent="0.25">
      <c r="A174" s="37">
        <v>160</v>
      </c>
      <c r="B174" s="38" t="s">
        <v>1288</v>
      </c>
      <c r="C174" s="9">
        <v>1549722.8755400002</v>
      </c>
      <c r="D174" s="13">
        <v>0</v>
      </c>
      <c r="E174" s="12" t="s">
        <v>10</v>
      </c>
      <c r="F174" s="172">
        <v>1549722.8755400002</v>
      </c>
      <c r="G174" s="152">
        <v>1959000</v>
      </c>
      <c r="H174" s="156">
        <v>0</v>
      </c>
      <c r="I174" s="154" t="s">
        <v>10</v>
      </c>
      <c r="J174" s="174">
        <f>G174*1</f>
        <v>1959000</v>
      </c>
      <c r="K174" s="152">
        <v>2233260</v>
      </c>
      <c r="L174" s="156">
        <v>0</v>
      </c>
      <c r="M174" s="154" t="s">
        <v>10</v>
      </c>
      <c r="N174" s="174">
        <f>K174*1</f>
        <v>2233260</v>
      </c>
      <c r="O174" s="152">
        <v>2409570</v>
      </c>
      <c r="P174" s="156">
        <v>0</v>
      </c>
      <c r="Q174" s="154" t="s">
        <v>10</v>
      </c>
      <c r="R174" s="174">
        <f>O174*1</f>
        <v>2409570</v>
      </c>
      <c r="S174" s="395">
        <f t="shared" si="26"/>
        <v>2037888.2188850001</v>
      </c>
    </row>
    <row r="175" spans="1:19" x14ac:dyDescent="0.25">
      <c r="A175" s="3"/>
      <c r="B175" s="36" t="s">
        <v>191</v>
      </c>
      <c r="C175" s="5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25">
      <c r="A176" s="37">
        <v>161</v>
      </c>
      <c r="B176" s="38" t="s">
        <v>196</v>
      </c>
      <c r="C176" s="9">
        <v>482000</v>
      </c>
      <c r="D176" s="39">
        <v>1.8869593007272729</v>
      </c>
      <c r="E176" s="11">
        <v>259640.73205600004</v>
      </c>
      <c r="F176" s="172">
        <v>741640.73205600004</v>
      </c>
      <c r="G176" s="221">
        <v>789900</v>
      </c>
      <c r="H176" s="202">
        <v>1.8869593007272729</v>
      </c>
      <c r="I176" s="155">
        <v>104200</v>
      </c>
      <c r="J176" s="174">
        <f t="shared" ref="J176:J189" si="30">G176+I176</f>
        <v>894100</v>
      </c>
      <c r="K176" s="221">
        <v>908385</v>
      </c>
      <c r="L176" s="202">
        <v>1.8869593007272729</v>
      </c>
      <c r="M176" s="155">
        <v>109410</v>
      </c>
      <c r="N176" s="174">
        <f t="shared" ref="N176:N189" si="31">K176+M176</f>
        <v>1017795</v>
      </c>
      <c r="O176" s="221">
        <v>947880</v>
      </c>
      <c r="P176" s="202">
        <v>1.8869593007272729</v>
      </c>
      <c r="Q176" s="155">
        <v>108368</v>
      </c>
      <c r="R176" s="174">
        <f t="shared" ref="R176:R189" si="32">O176+Q176</f>
        <v>1056248</v>
      </c>
      <c r="S176" s="395">
        <f t="shared" si="26"/>
        <v>927445.93301400007</v>
      </c>
    </row>
    <row r="177" spans="1:19" x14ac:dyDescent="0.25">
      <c r="A177" s="37">
        <v>162</v>
      </c>
      <c r="B177" s="38" t="s">
        <v>1198</v>
      </c>
      <c r="C177" s="9">
        <v>343000</v>
      </c>
      <c r="D177" s="39">
        <v>2.8304292952727272</v>
      </c>
      <c r="E177" s="11">
        <v>184070.29673199996</v>
      </c>
      <c r="F177" s="172">
        <v>527070.29673199996</v>
      </c>
      <c r="G177" s="221">
        <v>444600</v>
      </c>
      <c r="H177" s="202">
        <v>2.8304292952727272</v>
      </c>
      <c r="I177" s="155">
        <v>156300</v>
      </c>
      <c r="J177" s="174">
        <f t="shared" si="30"/>
        <v>600900</v>
      </c>
      <c r="K177" s="221">
        <v>520182</v>
      </c>
      <c r="L177" s="202">
        <v>2.8304292952727272</v>
      </c>
      <c r="M177" s="155">
        <v>160989</v>
      </c>
      <c r="N177" s="174">
        <f t="shared" si="31"/>
        <v>681171</v>
      </c>
      <c r="O177" s="221">
        <v>546858</v>
      </c>
      <c r="P177" s="202">
        <v>2.8304292952727272</v>
      </c>
      <c r="Q177" s="155">
        <v>160989</v>
      </c>
      <c r="R177" s="174">
        <f t="shared" si="32"/>
        <v>707847</v>
      </c>
      <c r="S177" s="395">
        <f t="shared" si="26"/>
        <v>629247.07418300002</v>
      </c>
    </row>
    <row r="178" spans="1:19" x14ac:dyDescent="0.25">
      <c r="A178" s="37">
        <v>163</v>
      </c>
      <c r="B178" s="38" t="s">
        <v>194</v>
      </c>
      <c r="C178" s="9">
        <v>905000</v>
      </c>
      <c r="D178" s="39">
        <v>2.8304292952727272</v>
      </c>
      <c r="E178" s="11">
        <v>486591.08866399992</v>
      </c>
      <c r="F178" s="172">
        <v>1391591.0886639999</v>
      </c>
      <c r="G178" s="221">
        <v>1537650</v>
      </c>
      <c r="H178" s="202">
        <v>2.8304292952727272</v>
      </c>
      <c r="I178" s="155">
        <v>156300</v>
      </c>
      <c r="J178" s="174">
        <f t="shared" si="30"/>
        <v>1693950</v>
      </c>
      <c r="K178" s="221">
        <v>1722168</v>
      </c>
      <c r="L178" s="202">
        <v>2.8304292952727272</v>
      </c>
      <c r="M178" s="155">
        <v>165678</v>
      </c>
      <c r="N178" s="174">
        <f t="shared" si="31"/>
        <v>1887846</v>
      </c>
      <c r="O178" s="221">
        <v>1799051</v>
      </c>
      <c r="P178" s="202">
        <v>2.8304292952727272</v>
      </c>
      <c r="Q178" s="155">
        <v>164115</v>
      </c>
      <c r="R178" s="174">
        <f t="shared" si="32"/>
        <v>1963166</v>
      </c>
      <c r="S178" s="395">
        <f t="shared" si="26"/>
        <v>1734138.272166</v>
      </c>
    </row>
    <row r="179" spans="1:19" x14ac:dyDescent="0.25">
      <c r="A179" s="37">
        <v>164</v>
      </c>
      <c r="B179" s="38" t="s">
        <v>195</v>
      </c>
      <c r="C179" s="9">
        <v>340000</v>
      </c>
      <c r="D179" s="39">
        <v>2.8304292952727272</v>
      </c>
      <c r="E179" s="11">
        <v>183415.87673199998</v>
      </c>
      <c r="F179" s="172">
        <v>523415.87673199998</v>
      </c>
      <c r="G179" s="221">
        <v>444600</v>
      </c>
      <c r="H179" s="202">
        <v>2.8304292952727272</v>
      </c>
      <c r="I179" s="155">
        <v>156300</v>
      </c>
      <c r="J179" s="174">
        <f t="shared" si="30"/>
        <v>600900</v>
      </c>
      <c r="K179" s="221">
        <v>511290</v>
      </c>
      <c r="L179" s="202">
        <v>2.8304292952727272</v>
      </c>
      <c r="M179" s="155">
        <v>165678</v>
      </c>
      <c r="N179" s="174">
        <f t="shared" si="31"/>
        <v>676968</v>
      </c>
      <c r="O179" s="221">
        <v>520182</v>
      </c>
      <c r="P179" s="202">
        <v>2.8304292952727272</v>
      </c>
      <c r="Q179" s="155">
        <v>164115</v>
      </c>
      <c r="R179" s="174">
        <f t="shared" si="32"/>
        <v>684297</v>
      </c>
      <c r="S179" s="395">
        <f t="shared" si="26"/>
        <v>621395.21918300004</v>
      </c>
    </row>
    <row r="180" spans="1:19" x14ac:dyDescent="0.25">
      <c r="A180" s="37">
        <v>165</v>
      </c>
      <c r="B180" s="38" t="s">
        <v>197</v>
      </c>
      <c r="C180" s="9">
        <v>200000</v>
      </c>
      <c r="D180" s="39">
        <v>2.8304292952727272</v>
      </c>
      <c r="E180" s="11">
        <v>107252.30558400002</v>
      </c>
      <c r="F180" s="172">
        <v>307252.30558400002</v>
      </c>
      <c r="G180" s="221">
        <v>169050</v>
      </c>
      <c r="H180" s="202">
        <v>2.8304292952727272</v>
      </c>
      <c r="I180" s="155">
        <v>156300</v>
      </c>
      <c r="J180" s="174">
        <f t="shared" si="30"/>
        <v>325350</v>
      </c>
      <c r="K180" s="221">
        <v>194408</v>
      </c>
      <c r="L180" s="202">
        <v>2.8304292952727272</v>
      </c>
      <c r="M180" s="155">
        <v>162552</v>
      </c>
      <c r="N180" s="174">
        <f t="shared" si="31"/>
        <v>356960</v>
      </c>
      <c r="O180" s="221">
        <v>206241</v>
      </c>
      <c r="P180" s="202">
        <v>2.8304292952727272</v>
      </c>
      <c r="Q180" s="155">
        <v>157863</v>
      </c>
      <c r="R180" s="174">
        <f t="shared" si="32"/>
        <v>364104</v>
      </c>
      <c r="S180" s="395">
        <f t="shared" si="26"/>
        <v>338416.57639599999</v>
      </c>
    </row>
    <row r="181" spans="1:19" x14ac:dyDescent="0.25">
      <c r="A181" s="37">
        <v>166</v>
      </c>
      <c r="B181" s="38" t="s">
        <v>410</v>
      </c>
      <c r="C181" s="9">
        <v>241000</v>
      </c>
      <c r="D181" s="39">
        <v>2.8304292952727272</v>
      </c>
      <c r="E181" s="11">
        <v>129392.54585200001</v>
      </c>
      <c r="F181" s="172">
        <v>370392.54585200001</v>
      </c>
      <c r="G181" s="221">
        <v>247050</v>
      </c>
      <c r="H181" s="202">
        <v>2.8304292952727272</v>
      </c>
      <c r="I181" s="155">
        <v>156300</v>
      </c>
      <c r="J181" s="174">
        <f t="shared" si="30"/>
        <v>403350</v>
      </c>
      <c r="K181" s="221">
        <v>291519</v>
      </c>
      <c r="L181" s="202">
        <v>2.8304292952727272</v>
      </c>
      <c r="M181" s="155">
        <v>165678</v>
      </c>
      <c r="N181" s="174">
        <f t="shared" si="31"/>
        <v>457197</v>
      </c>
      <c r="O181" s="221">
        <v>301401</v>
      </c>
      <c r="P181" s="202">
        <v>2.8304292952727272</v>
      </c>
      <c r="Q181" s="155">
        <v>159426</v>
      </c>
      <c r="R181" s="174">
        <f t="shared" si="32"/>
        <v>460827</v>
      </c>
      <c r="S181" s="395">
        <f t="shared" si="26"/>
        <v>422941.63646299997</v>
      </c>
    </row>
    <row r="182" spans="1:19" x14ac:dyDescent="0.25">
      <c r="A182" s="37">
        <v>167</v>
      </c>
      <c r="B182" s="38" t="s">
        <v>198</v>
      </c>
      <c r="C182" s="9">
        <v>128000</v>
      </c>
      <c r="D182" s="39">
        <v>1.8869593007272729</v>
      </c>
      <c r="E182" s="11">
        <v>68800.617468000011</v>
      </c>
      <c r="F182" s="172">
        <v>196800.61746800001</v>
      </c>
      <c r="G182" s="221">
        <v>96900</v>
      </c>
      <c r="H182" s="202">
        <v>1.8869593007272729</v>
      </c>
      <c r="I182" s="155">
        <v>104200</v>
      </c>
      <c r="J182" s="174">
        <f t="shared" si="30"/>
        <v>201100</v>
      </c>
      <c r="K182" s="221">
        <v>110466</v>
      </c>
      <c r="L182" s="202">
        <v>1.8869593007272729</v>
      </c>
      <c r="M182" s="155">
        <v>110452</v>
      </c>
      <c r="N182" s="174">
        <f t="shared" si="31"/>
        <v>220918</v>
      </c>
      <c r="O182" s="221">
        <v>114342</v>
      </c>
      <c r="P182" s="202">
        <v>1.8869593007272729</v>
      </c>
      <c r="Q182" s="155">
        <v>105242</v>
      </c>
      <c r="R182" s="174">
        <f t="shared" si="32"/>
        <v>219584</v>
      </c>
      <c r="S182" s="395">
        <f t="shared" si="26"/>
        <v>209600.65436700001</v>
      </c>
    </row>
    <row r="183" spans="1:19" x14ac:dyDescent="0.25">
      <c r="A183" s="37">
        <v>168</v>
      </c>
      <c r="B183" s="38" t="s">
        <v>199</v>
      </c>
      <c r="C183" s="9">
        <v>364000</v>
      </c>
      <c r="D183" s="39">
        <v>3.7739186014545458</v>
      </c>
      <c r="E183" s="11">
        <v>196362.65681199997</v>
      </c>
      <c r="F183" s="172">
        <v>560362.65681199997</v>
      </c>
      <c r="G183" s="221">
        <v>420750</v>
      </c>
      <c r="H183" s="202">
        <v>3.7739186014545458</v>
      </c>
      <c r="I183" s="155">
        <v>208300</v>
      </c>
      <c r="J183" s="174">
        <f t="shared" si="30"/>
        <v>629050</v>
      </c>
      <c r="K183" s="221">
        <v>479655</v>
      </c>
      <c r="L183" s="202">
        <v>3.7739186014545458</v>
      </c>
      <c r="M183" s="155">
        <v>218715</v>
      </c>
      <c r="N183" s="174">
        <f t="shared" si="31"/>
        <v>698370</v>
      </c>
      <c r="O183" s="221">
        <v>509108</v>
      </c>
      <c r="P183" s="202">
        <v>3.7739186014545458</v>
      </c>
      <c r="Q183" s="155">
        <v>216632</v>
      </c>
      <c r="R183" s="174">
        <f t="shared" si="32"/>
        <v>725740</v>
      </c>
      <c r="S183" s="395">
        <f t="shared" si="26"/>
        <v>653380.66420300002</v>
      </c>
    </row>
    <row r="184" spans="1:19" x14ac:dyDescent="0.25">
      <c r="A184" s="37">
        <v>169</v>
      </c>
      <c r="B184" s="38" t="s">
        <v>200</v>
      </c>
      <c r="C184" s="9">
        <v>223000</v>
      </c>
      <c r="D184" s="39">
        <v>5.6608779021818192</v>
      </c>
      <c r="E184" s="11">
        <v>120098.15307599999</v>
      </c>
      <c r="F184" s="172">
        <v>343098.15307599999</v>
      </c>
      <c r="G184" s="221">
        <v>13200</v>
      </c>
      <c r="H184" s="202">
        <v>5.6608779021818192</v>
      </c>
      <c r="I184" s="155">
        <v>312400</v>
      </c>
      <c r="J184" s="174">
        <f t="shared" si="30"/>
        <v>325600</v>
      </c>
      <c r="K184" s="221">
        <v>15576</v>
      </c>
      <c r="L184" s="202">
        <v>5.6608779021818192</v>
      </c>
      <c r="M184" s="155">
        <v>331144</v>
      </c>
      <c r="N184" s="174">
        <f t="shared" si="31"/>
        <v>346720</v>
      </c>
      <c r="O184" s="221">
        <v>16368</v>
      </c>
      <c r="P184" s="202">
        <v>5.6608779021818192</v>
      </c>
      <c r="Q184" s="155">
        <v>315524</v>
      </c>
      <c r="R184" s="174">
        <f t="shared" si="32"/>
        <v>331892</v>
      </c>
      <c r="S184" s="395">
        <f t="shared" si="26"/>
        <v>336827.53826900001</v>
      </c>
    </row>
    <row r="185" spans="1:19" x14ac:dyDescent="0.25">
      <c r="A185" s="37">
        <v>170</v>
      </c>
      <c r="B185" s="38" t="s">
        <v>202</v>
      </c>
      <c r="C185" s="9">
        <v>1549000</v>
      </c>
      <c r="D185" s="39">
        <v>3.7739186014545458</v>
      </c>
      <c r="E185" s="11">
        <v>833577.21343600005</v>
      </c>
      <c r="F185" s="172">
        <v>2382577.213436</v>
      </c>
      <c r="G185" s="221">
        <v>2723250</v>
      </c>
      <c r="H185" s="202">
        <v>3.7739186014545458</v>
      </c>
      <c r="I185" s="155">
        <v>208300</v>
      </c>
      <c r="J185" s="174">
        <f t="shared" si="30"/>
        <v>2931550</v>
      </c>
      <c r="K185" s="221">
        <v>3158970</v>
      </c>
      <c r="L185" s="202">
        <v>3.7739186014545458</v>
      </c>
      <c r="M185" s="155">
        <v>214549</v>
      </c>
      <c r="N185" s="174">
        <f t="shared" si="31"/>
        <v>3373519</v>
      </c>
      <c r="O185" s="221">
        <v>3485760</v>
      </c>
      <c r="P185" s="202">
        <v>3.7739186014545458</v>
      </c>
      <c r="Q185" s="155">
        <v>210383</v>
      </c>
      <c r="R185" s="174">
        <f t="shared" si="32"/>
        <v>3696143</v>
      </c>
      <c r="S185" s="395">
        <f t="shared" si="26"/>
        <v>3095947.303359</v>
      </c>
    </row>
    <row r="186" spans="1:19" x14ac:dyDescent="0.25">
      <c r="A186" s="37">
        <v>171</v>
      </c>
      <c r="B186" s="38" t="s">
        <v>203</v>
      </c>
      <c r="C186" s="9">
        <v>750000</v>
      </c>
      <c r="D186" s="39">
        <v>5.6608779021818192</v>
      </c>
      <c r="E186" s="11">
        <v>404049.06271199998</v>
      </c>
      <c r="F186" s="172">
        <v>1154049.062712</v>
      </c>
      <c r="G186" s="221">
        <v>1033200</v>
      </c>
      <c r="H186" s="202">
        <v>5.6608779021818192</v>
      </c>
      <c r="I186" s="155">
        <v>312400</v>
      </c>
      <c r="J186" s="174">
        <f t="shared" si="30"/>
        <v>1345600</v>
      </c>
      <c r="K186" s="221">
        <v>1198512</v>
      </c>
      <c r="L186" s="202">
        <v>5.6608779021818192</v>
      </c>
      <c r="M186" s="155">
        <v>331144</v>
      </c>
      <c r="N186" s="174">
        <f t="shared" si="31"/>
        <v>1529656</v>
      </c>
      <c r="O186" s="221">
        <v>1332828</v>
      </c>
      <c r="P186" s="202">
        <v>5.6608779021818192</v>
      </c>
      <c r="Q186" s="155">
        <v>324896</v>
      </c>
      <c r="R186" s="174">
        <f t="shared" si="32"/>
        <v>1657724</v>
      </c>
      <c r="S186" s="395">
        <f t="shared" si="26"/>
        <v>1421757.2656779999</v>
      </c>
    </row>
    <row r="187" spans="1:19" x14ac:dyDescent="0.25">
      <c r="A187" s="37">
        <v>172</v>
      </c>
      <c r="B187" s="38" t="s">
        <v>411</v>
      </c>
      <c r="C187" s="9">
        <v>523000</v>
      </c>
      <c r="D187" s="39">
        <v>3.7739186014545458</v>
      </c>
      <c r="E187" s="11">
        <v>281326.77250799991</v>
      </c>
      <c r="F187" s="172">
        <v>804326.77250799991</v>
      </c>
      <c r="G187" s="221">
        <v>724650</v>
      </c>
      <c r="H187" s="202">
        <v>3.7739186014545458</v>
      </c>
      <c r="I187" s="155">
        <v>208300</v>
      </c>
      <c r="J187" s="174">
        <f t="shared" si="30"/>
        <v>932950</v>
      </c>
      <c r="K187" s="221">
        <v>855087</v>
      </c>
      <c r="L187" s="202">
        <v>3.7739186014545458</v>
      </c>
      <c r="M187" s="155">
        <v>218715</v>
      </c>
      <c r="N187" s="174">
        <f t="shared" si="31"/>
        <v>1073802</v>
      </c>
      <c r="O187" s="221">
        <v>920306</v>
      </c>
      <c r="P187" s="202">
        <v>3.7739186014545458</v>
      </c>
      <c r="Q187" s="155">
        <v>210383</v>
      </c>
      <c r="R187" s="174">
        <f t="shared" si="32"/>
        <v>1130689</v>
      </c>
      <c r="S187" s="395">
        <f t="shared" si="26"/>
        <v>985441.94312700001</v>
      </c>
    </row>
    <row r="188" spans="1:19" x14ac:dyDescent="0.25">
      <c r="A188" s="37">
        <v>173</v>
      </c>
      <c r="B188" s="38" t="s">
        <v>205</v>
      </c>
      <c r="C188" s="9">
        <v>464000</v>
      </c>
      <c r="D188" s="39">
        <v>3.7739186014545458</v>
      </c>
      <c r="E188" s="11">
        <v>249732.08213999995</v>
      </c>
      <c r="F188" s="172">
        <v>713732.08213999995</v>
      </c>
      <c r="G188" s="221">
        <v>618900</v>
      </c>
      <c r="H188" s="202">
        <v>3.7739186014545458</v>
      </c>
      <c r="I188" s="155">
        <v>208300</v>
      </c>
      <c r="J188" s="174">
        <f t="shared" si="30"/>
        <v>827200</v>
      </c>
      <c r="K188" s="221">
        <v>705546</v>
      </c>
      <c r="L188" s="202">
        <v>3.7739186014545458</v>
      </c>
      <c r="M188" s="155">
        <v>218715</v>
      </c>
      <c r="N188" s="174">
        <f t="shared" si="31"/>
        <v>924261</v>
      </c>
      <c r="O188" s="221">
        <v>742680</v>
      </c>
      <c r="P188" s="202">
        <v>3.7739186014545458</v>
      </c>
      <c r="Q188" s="155">
        <v>212466</v>
      </c>
      <c r="R188" s="174">
        <f t="shared" si="32"/>
        <v>955146</v>
      </c>
      <c r="S188" s="395">
        <f t="shared" si="26"/>
        <v>855084.77053500002</v>
      </c>
    </row>
    <row r="189" spans="1:19" x14ac:dyDescent="0.25">
      <c r="A189" s="37">
        <v>174</v>
      </c>
      <c r="B189" s="38" t="s">
        <v>207</v>
      </c>
      <c r="C189" s="9">
        <v>2033000</v>
      </c>
      <c r="D189" s="39">
        <v>3.7739186014545458</v>
      </c>
      <c r="E189" s="11">
        <v>1095169.160648</v>
      </c>
      <c r="F189" s="172">
        <v>3128169.160648</v>
      </c>
      <c r="G189" s="221">
        <v>3647400</v>
      </c>
      <c r="H189" s="202">
        <v>3.7739186014545458</v>
      </c>
      <c r="I189" s="155">
        <v>208300</v>
      </c>
      <c r="J189" s="174">
        <f t="shared" si="30"/>
        <v>3855700</v>
      </c>
      <c r="K189" s="221">
        <v>4230984</v>
      </c>
      <c r="L189" s="202">
        <v>3.7739186014545458</v>
      </c>
      <c r="M189" s="155">
        <v>216632</v>
      </c>
      <c r="N189" s="174">
        <f t="shared" si="31"/>
        <v>4447616</v>
      </c>
      <c r="O189" s="221">
        <v>4522776</v>
      </c>
      <c r="P189" s="202">
        <v>3.7739186014545458</v>
      </c>
      <c r="Q189" s="155">
        <v>210383</v>
      </c>
      <c r="R189" s="174">
        <f t="shared" si="32"/>
        <v>4733159</v>
      </c>
      <c r="S189" s="395">
        <f t="shared" si="26"/>
        <v>4041161.0401619999</v>
      </c>
    </row>
    <row r="190" spans="1:19" x14ac:dyDescent="0.25">
      <c r="A190" s="3"/>
      <c r="B190" s="36" t="s">
        <v>208</v>
      </c>
      <c r="C190" s="5"/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25">
      <c r="A191" s="37">
        <v>175</v>
      </c>
      <c r="B191" s="38" t="s">
        <v>414</v>
      </c>
      <c r="C191" s="9">
        <v>387000</v>
      </c>
      <c r="D191" s="39">
        <v>3.7739186014545458</v>
      </c>
      <c r="E191" s="11">
        <v>207661.50178399996</v>
      </c>
      <c r="F191" s="172">
        <v>594661.50178399996</v>
      </c>
      <c r="G191" s="221">
        <v>465450</v>
      </c>
      <c r="H191" s="202">
        <v>3.7739186014545458</v>
      </c>
      <c r="I191" s="155">
        <v>208300</v>
      </c>
      <c r="J191" s="174">
        <f t="shared" ref="J191:J200" si="33">G191+I191</f>
        <v>673750</v>
      </c>
      <c r="K191" s="221">
        <v>535268</v>
      </c>
      <c r="L191" s="202">
        <v>3.7739186014545458</v>
      </c>
      <c r="M191" s="155">
        <v>216632</v>
      </c>
      <c r="N191" s="174">
        <f t="shared" ref="N191:N200" si="34">K191+M191</f>
        <v>751900</v>
      </c>
      <c r="O191" s="221">
        <v>558540</v>
      </c>
      <c r="P191" s="202">
        <v>3.7739186014545458</v>
      </c>
      <c r="Q191" s="155">
        <v>218715</v>
      </c>
      <c r="R191" s="174">
        <f t="shared" ref="R191:R200" si="35">O191+Q191</f>
        <v>777255</v>
      </c>
      <c r="S191" s="395">
        <f t="shared" si="26"/>
        <v>699391.62544600002</v>
      </c>
    </row>
    <row r="192" spans="1:19" x14ac:dyDescent="0.25">
      <c r="A192" s="37">
        <v>176</v>
      </c>
      <c r="B192" s="38" t="s">
        <v>415</v>
      </c>
      <c r="C192" s="9">
        <v>387000</v>
      </c>
      <c r="D192" s="39">
        <v>3.7739186014545458</v>
      </c>
      <c r="E192" s="11">
        <v>208875.52578399994</v>
      </c>
      <c r="F192" s="172">
        <v>595875.52578399994</v>
      </c>
      <c r="G192" s="221">
        <v>465450</v>
      </c>
      <c r="H192" s="202">
        <v>3.7739186014545458</v>
      </c>
      <c r="I192" s="155">
        <v>208300</v>
      </c>
      <c r="J192" s="174">
        <f t="shared" si="33"/>
        <v>673750</v>
      </c>
      <c r="K192" s="221">
        <v>539922</v>
      </c>
      <c r="L192" s="202">
        <v>3.7739186014545458</v>
      </c>
      <c r="M192" s="155">
        <v>218715</v>
      </c>
      <c r="N192" s="174">
        <f t="shared" si="34"/>
        <v>758637</v>
      </c>
      <c r="O192" s="221">
        <v>581813</v>
      </c>
      <c r="P192" s="202">
        <v>3.7739186014545458</v>
      </c>
      <c r="Q192" s="155">
        <v>212466</v>
      </c>
      <c r="R192" s="174">
        <f t="shared" si="35"/>
        <v>794279</v>
      </c>
      <c r="S192" s="395">
        <f t="shared" si="26"/>
        <v>705635.38144599996</v>
      </c>
    </row>
    <row r="193" spans="1:19" x14ac:dyDescent="0.25">
      <c r="A193" s="37">
        <v>177</v>
      </c>
      <c r="B193" s="102" t="s">
        <v>416</v>
      </c>
      <c r="C193" s="9">
        <v>728000</v>
      </c>
      <c r="D193" s="42">
        <v>3.7739186014545458</v>
      </c>
      <c r="E193" s="11">
        <v>392247.29373199982</v>
      </c>
      <c r="F193" s="172">
        <v>1120247.2937319998</v>
      </c>
      <c r="G193" s="221">
        <v>1123350</v>
      </c>
      <c r="H193" s="209">
        <v>3.7739186014545458</v>
      </c>
      <c r="I193" s="155">
        <v>208300</v>
      </c>
      <c r="J193" s="174">
        <f t="shared" si="33"/>
        <v>1331650</v>
      </c>
      <c r="K193" s="221">
        <v>1303086</v>
      </c>
      <c r="L193" s="209">
        <v>3.7739186014545458</v>
      </c>
      <c r="M193" s="155">
        <v>218715</v>
      </c>
      <c r="N193" s="174">
        <f t="shared" si="34"/>
        <v>1521801</v>
      </c>
      <c r="O193" s="221">
        <v>1426655</v>
      </c>
      <c r="P193" s="209">
        <v>3.7739186014545458</v>
      </c>
      <c r="Q193" s="155">
        <v>212466</v>
      </c>
      <c r="R193" s="174">
        <f t="shared" si="35"/>
        <v>1639121</v>
      </c>
      <c r="S193" s="395">
        <f t="shared" si="26"/>
        <v>1403204.8234329999</v>
      </c>
    </row>
    <row r="194" spans="1:19" x14ac:dyDescent="0.25">
      <c r="A194" s="37">
        <v>178</v>
      </c>
      <c r="B194" s="102" t="s">
        <v>417</v>
      </c>
      <c r="C194" s="9">
        <v>735000</v>
      </c>
      <c r="D194" s="42">
        <v>3.7739186014545458</v>
      </c>
      <c r="E194" s="11">
        <v>395784.97618800006</v>
      </c>
      <c r="F194" s="172">
        <v>1130784.9761880001</v>
      </c>
      <c r="G194" s="221">
        <v>1145250</v>
      </c>
      <c r="H194" s="209">
        <v>3.7739186014545458</v>
      </c>
      <c r="I194" s="155">
        <v>208300</v>
      </c>
      <c r="J194" s="174">
        <f t="shared" si="33"/>
        <v>1353550</v>
      </c>
      <c r="K194" s="221">
        <v>1305585</v>
      </c>
      <c r="L194" s="209">
        <v>3.7739186014545458</v>
      </c>
      <c r="M194" s="155">
        <v>218715</v>
      </c>
      <c r="N194" s="174">
        <f t="shared" si="34"/>
        <v>1524300</v>
      </c>
      <c r="O194" s="221">
        <v>1362848</v>
      </c>
      <c r="P194" s="209">
        <v>3.7739186014545458</v>
      </c>
      <c r="Q194" s="155">
        <v>218715</v>
      </c>
      <c r="R194" s="174">
        <f t="shared" si="35"/>
        <v>1581563</v>
      </c>
      <c r="S194" s="395">
        <f t="shared" si="26"/>
        <v>1397549.4940470001</v>
      </c>
    </row>
    <row r="195" spans="1:19" x14ac:dyDescent="0.25">
      <c r="A195" s="37">
        <v>179</v>
      </c>
      <c r="B195" s="38" t="s">
        <v>340</v>
      </c>
      <c r="C195" s="9">
        <v>383000</v>
      </c>
      <c r="D195" s="39">
        <v>3.7739186014545458</v>
      </c>
      <c r="E195" s="11">
        <v>206112.34351200005</v>
      </c>
      <c r="F195" s="172">
        <v>589112.34351200005</v>
      </c>
      <c r="G195" s="221">
        <v>456600</v>
      </c>
      <c r="H195" s="202">
        <v>3.7739186014545458</v>
      </c>
      <c r="I195" s="155">
        <v>208300</v>
      </c>
      <c r="J195" s="174">
        <f t="shared" si="33"/>
        <v>664900</v>
      </c>
      <c r="K195" s="221">
        <v>538788</v>
      </c>
      <c r="L195" s="202">
        <v>3.7739186014545458</v>
      </c>
      <c r="M195" s="155">
        <v>218715</v>
      </c>
      <c r="N195" s="174">
        <f t="shared" si="34"/>
        <v>757503</v>
      </c>
      <c r="O195" s="221">
        <v>534222</v>
      </c>
      <c r="P195" s="202">
        <v>3.7739186014545458</v>
      </c>
      <c r="Q195" s="155">
        <v>212466</v>
      </c>
      <c r="R195" s="174">
        <f t="shared" si="35"/>
        <v>746688</v>
      </c>
      <c r="S195" s="395">
        <f t="shared" si="26"/>
        <v>689550.83587800001</v>
      </c>
    </row>
    <row r="196" spans="1:19" x14ac:dyDescent="0.25">
      <c r="A196" s="37">
        <v>180</v>
      </c>
      <c r="B196" s="38" t="s">
        <v>342</v>
      </c>
      <c r="C196" s="9">
        <v>182000</v>
      </c>
      <c r="D196" s="39">
        <v>3.7739186014545458</v>
      </c>
      <c r="E196" s="11">
        <v>97825.706888000015</v>
      </c>
      <c r="F196" s="172">
        <v>279825.70688800002</v>
      </c>
      <c r="G196" s="221">
        <v>65850</v>
      </c>
      <c r="H196" s="202">
        <v>3.7739186014545458</v>
      </c>
      <c r="I196" s="155">
        <v>208300</v>
      </c>
      <c r="J196" s="174">
        <f t="shared" si="33"/>
        <v>274150</v>
      </c>
      <c r="K196" s="221">
        <v>77045</v>
      </c>
      <c r="L196" s="202">
        <v>3.7739186014545458</v>
      </c>
      <c r="M196" s="155">
        <v>220798</v>
      </c>
      <c r="N196" s="174">
        <f t="shared" si="34"/>
        <v>297843</v>
      </c>
      <c r="O196" s="221">
        <v>78362</v>
      </c>
      <c r="P196" s="202">
        <v>3.7739186014545458</v>
      </c>
      <c r="Q196" s="155">
        <v>212466</v>
      </c>
      <c r="R196" s="174">
        <f t="shared" si="35"/>
        <v>290828</v>
      </c>
      <c r="S196" s="395">
        <f t="shared" si="26"/>
        <v>285661.676722</v>
      </c>
    </row>
    <row r="197" spans="1:19" x14ac:dyDescent="0.25">
      <c r="A197" s="37">
        <v>181</v>
      </c>
      <c r="B197" s="38" t="s">
        <v>210</v>
      </c>
      <c r="C197" s="9">
        <v>540000</v>
      </c>
      <c r="D197" s="39">
        <v>8.8057971956363641</v>
      </c>
      <c r="E197" s="11">
        <v>290096.80095999991</v>
      </c>
      <c r="F197" s="172">
        <v>830096.80095999991</v>
      </c>
      <c r="G197" s="221">
        <v>399150</v>
      </c>
      <c r="H197" s="202">
        <v>8.8057971956363641</v>
      </c>
      <c r="I197" s="155">
        <v>486000</v>
      </c>
      <c r="J197" s="174">
        <f t="shared" si="33"/>
        <v>885150</v>
      </c>
      <c r="K197" s="221">
        <v>451040</v>
      </c>
      <c r="L197" s="202">
        <v>8.8057971956363641</v>
      </c>
      <c r="M197" s="155">
        <v>510300</v>
      </c>
      <c r="N197" s="174">
        <f t="shared" si="34"/>
        <v>961340</v>
      </c>
      <c r="O197" s="221">
        <v>506921</v>
      </c>
      <c r="P197" s="202">
        <v>8.8057971956363641</v>
      </c>
      <c r="Q197" s="155">
        <v>500580</v>
      </c>
      <c r="R197" s="174">
        <f t="shared" si="35"/>
        <v>1007501</v>
      </c>
      <c r="S197" s="395">
        <f t="shared" si="26"/>
        <v>921021.95023999992</v>
      </c>
    </row>
    <row r="198" spans="1:19" x14ac:dyDescent="0.25">
      <c r="A198" s="37">
        <v>182</v>
      </c>
      <c r="B198" s="38" t="s">
        <v>211</v>
      </c>
      <c r="C198" s="9">
        <v>501000</v>
      </c>
      <c r="D198" s="39">
        <v>8.8057971956363641</v>
      </c>
      <c r="E198" s="11">
        <v>269807.24529199989</v>
      </c>
      <c r="F198" s="172">
        <v>770807.24529199989</v>
      </c>
      <c r="G198" s="221">
        <v>329250</v>
      </c>
      <c r="H198" s="202">
        <v>8.8057971956363641</v>
      </c>
      <c r="I198" s="155">
        <v>486000</v>
      </c>
      <c r="J198" s="174">
        <f t="shared" si="33"/>
        <v>815250</v>
      </c>
      <c r="K198" s="221">
        <v>372053</v>
      </c>
      <c r="L198" s="202">
        <v>8.8057971956363641</v>
      </c>
      <c r="M198" s="155">
        <v>515160</v>
      </c>
      <c r="N198" s="174">
        <f t="shared" si="34"/>
        <v>887213</v>
      </c>
      <c r="O198" s="221">
        <v>428025</v>
      </c>
      <c r="P198" s="202">
        <v>8.8057971956363641</v>
      </c>
      <c r="Q198" s="155">
        <v>510300</v>
      </c>
      <c r="R198" s="174">
        <f t="shared" si="35"/>
        <v>938325</v>
      </c>
      <c r="S198" s="395">
        <f t="shared" si="26"/>
        <v>852898.811323</v>
      </c>
    </row>
    <row r="199" spans="1:19" x14ac:dyDescent="0.25">
      <c r="A199" s="37">
        <v>183</v>
      </c>
      <c r="B199" s="38" t="s">
        <v>343</v>
      </c>
      <c r="C199" s="9">
        <v>566000</v>
      </c>
      <c r="D199" s="39">
        <v>8.8057971956363641</v>
      </c>
      <c r="E199" s="11">
        <v>304807.99094799999</v>
      </c>
      <c r="F199" s="172">
        <v>870807.99094799999</v>
      </c>
      <c r="G199" s="221">
        <v>446850</v>
      </c>
      <c r="H199" s="202">
        <v>8.8057971956363641</v>
      </c>
      <c r="I199" s="155">
        <v>486000</v>
      </c>
      <c r="J199" s="174">
        <f t="shared" si="33"/>
        <v>932850</v>
      </c>
      <c r="K199" s="221">
        <v>527283</v>
      </c>
      <c r="L199" s="202">
        <v>8.8057971956363641</v>
      </c>
      <c r="M199" s="155">
        <v>500580</v>
      </c>
      <c r="N199" s="174">
        <f t="shared" si="34"/>
        <v>1027863</v>
      </c>
      <c r="O199" s="221">
        <v>536220</v>
      </c>
      <c r="P199" s="202">
        <v>8.8057971956363641</v>
      </c>
      <c r="Q199" s="155">
        <v>495720</v>
      </c>
      <c r="R199" s="174">
        <f t="shared" si="35"/>
        <v>1031940</v>
      </c>
      <c r="S199" s="395">
        <f t="shared" ref="S199:S262" si="36">AVERAGE(N199,J199,F199,R199)</f>
        <v>965865.247737</v>
      </c>
    </row>
    <row r="200" spans="1:19" x14ac:dyDescent="0.25">
      <c r="A200" s="37">
        <v>184</v>
      </c>
      <c r="B200" s="38" t="s">
        <v>213</v>
      </c>
      <c r="C200" s="9">
        <v>96000</v>
      </c>
      <c r="D200" s="39">
        <v>1.4152146476363636</v>
      </c>
      <c r="E200" s="11">
        <v>51610.404368000018</v>
      </c>
      <c r="F200" s="172">
        <v>147610.40436800002</v>
      </c>
      <c r="G200" s="152">
        <v>68250</v>
      </c>
      <c r="H200" s="202">
        <v>1.4152146476363636</v>
      </c>
      <c r="I200" s="155">
        <v>78200</v>
      </c>
      <c r="J200" s="174">
        <f t="shared" si="33"/>
        <v>146450</v>
      </c>
      <c r="K200" s="152">
        <v>76440</v>
      </c>
      <c r="L200" s="202">
        <v>1.4152146476363636</v>
      </c>
      <c r="M200" s="155">
        <v>82110</v>
      </c>
      <c r="N200" s="174">
        <f t="shared" si="34"/>
        <v>158550</v>
      </c>
      <c r="O200" s="152">
        <v>83265</v>
      </c>
      <c r="P200" s="202">
        <v>1.4152146476363636</v>
      </c>
      <c r="Q200" s="155">
        <v>79764</v>
      </c>
      <c r="R200" s="174">
        <f t="shared" si="35"/>
        <v>163029</v>
      </c>
      <c r="S200" s="395">
        <f t="shared" si="36"/>
        <v>153909.851092</v>
      </c>
    </row>
    <row r="201" spans="1:19" x14ac:dyDescent="0.25">
      <c r="A201" s="3"/>
      <c r="B201" s="36" t="s">
        <v>214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 s="37">
        <v>185</v>
      </c>
      <c r="B202" s="38" t="s">
        <v>215</v>
      </c>
      <c r="C202" s="15" t="s">
        <v>10</v>
      </c>
      <c r="D202" s="39">
        <v>11.047182958545456</v>
      </c>
      <c r="E202" s="11">
        <v>632405.92326800001</v>
      </c>
      <c r="F202" s="172">
        <v>632405.92326800001</v>
      </c>
      <c r="G202" s="216" t="s">
        <v>10</v>
      </c>
      <c r="H202" s="202">
        <v>11.047182958545456</v>
      </c>
      <c r="I202" s="189">
        <v>609600</v>
      </c>
      <c r="J202" s="174">
        <f>I202*1</f>
        <v>609600</v>
      </c>
      <c r="K202" s="216" t="s">
        <v>10</v>
      </c>
      <c r="L202" s="202">
        <v>11.047182958545456</v>
      </c>
      <c r="M202" s="189">
        <v>640080</v>
      </c>
      <c r="N202" s="174">
        <f>M202*1</f>
        <v>640080</v>
      </c>
      <c r="O202" s="216" t="s">
        <v>10</v>
      </c>
      <c r="P202" s="202">
        <v>11.047182958545456</v>
      </c>
      <c r="Q202" s="189">
        <v>640080</v>
      </c>
      <c r="R202" s="174">
        <f>Q202*1</f>
        <v>640080</v>
      </c>
      <c r="S202" s="395">
        <f t="shared" si="36"/>
        <v>630541.48081700003</v>
      </c>
    </row>
    <row r="203" spans="1:19" x14ac:dyDescent="0.25">
      <c r="A203" s="37">
        <v>186</v>
      </c>
      <c r="B203" s="38" t="s">
        <v>216</v>
      </c>
      <c r="C203" s="9">
        <v>490000</v>
      </c>
      <c r="D203" s="39">
        <v>4.1453393036363639</v>
      </c>
      <c r="E203" s="11">
        <v>263108.10072400002</v>
      </c>
      <c r="F203" s="172">
        <v>753108.10072400002</v>
      </c>
      <c r="G203" s="221">
        <v>633000</v>
      </c>
      <c r="H203" s="202">
        <v>4.1453393036363639</v>
      </c>
      <c r="I203" s="155">
        <v>228800</v>
      </c>
      <c r="J203" s="174">
        <f t="shared" ref="J203:J216" si="37">G203+I203</f>
        <v>861800</v>
      </c>
      <c r="K203" s="221">
        <v>708960</v>
      </c>
      <c r="L203" s="202">
        <v>4.1453393036363639</v>
      </c>
      <c r="M203" s="155">
        <v>237952</v>
      </c>
      <c r="N203" s="174">
        <f t="shared" ref="N203:N216" si="38">K203+M203</f>
        <v>946912</v>
      </c>
      <c r="O203" s="221">
        <v>784920</v>
      </c>
      <c r="P203" s="202">
        <v>4.1453393036363639</v>
      </c>
      <c r="Q203" s="155">
        <v>231088</v>
      </c>
      <c r="R203" s="174">
        <f t="shared" ref="R203:R216" si="39">O203+Q203</f>
        <v>1016008</v>
      </c>
      <c r="S203" s="395">
        <f t="shared" si="36"/>
        <v>894457.025181</v>
      </c>
    </row>
    <row r="204" spans="1:19" x14ac:dyDescent="0.25">
      <c r="A204" s="37">
        <v>187</v>
      </c>
      <c r="B204" s="38" t="s">
        <v>217</v>
      </c>
      <c r="C204" s="9">
        <v>305000</v>
      </c>
      <c r="D204" s="39">
        <v>1.8869593007272729</v>
      </c>
      <c r="E204" s="11">
        <v>164834.94983599999</v>
      </c>
      <c r="F204" s="172">
        <v>469834.94983599999</v>
      </c>
      <c r="G204" s="221">
        <v>441750</v>
      </c>
      <c r="H204" s="202">
        <v>1.8869593007272729</v>
      </c>
      <c r="I204" s="155">
        <v>104200</v>
      </c>
      <c r="J204" s="174">
        <f t="shared" si="37"/>
        <v>545950</v>
      </c>
      <c r="K204" s="221">
        <v>503595</v>
      </c>
      <c r="L204" s="202">
        <v>1.8869593007272729</v>
      </c>
      <c r="M204" s="155">
        <v>108368</v>
      </c>
      <c r="N204" s="174">
        <f t="shared" si="38"/>
        <v>611963</v>
      </c>
      <c r="O204" s="221">
        <v>574275</v>
      </c>
      <c r="P204" s="202">
        <v>1.8869593007272729</v>
      </c>
      <c r="Q204" s="155">
        <v>108368</v>
      </c>
      <c r="R204" s="174">
        <f t="shared" si="39"/>
        <v>682643</v>
      </c>
      <c r="S204" s="395">
        <f t="shared" si="36"/>
        <v>577597.73745899997</v>
      </c>
    </row>
    <row r="205" spans="1:19" x14ac:dyDescent="0.25">
      <c r="A205" s="37">
        <v>188</v>
      </c>
      <c r="B205" s="38" t="s">
        <v>218</v>
      </c>
      <c r="C205" s="9">
        <v>309000</v>
      </c>
      <c r="D205" s="39">
        <v>4.1453393036363639</v>
      </c>
      <c r="E205" s="11">
        <v>166680.20119200007</v>
      </c>
      <c r="F205" s="172">
        <v>475680.20119200007</v>
      </c>
      <c r="G205" s="221">
        <v>288750</v>
      </c>
      <c r="H205" s="202">
        <v>4.1453393036363639</v>
      </c>
      <c r="I205" s="155">
        <v>228800</v>
      </c>
      <c r="J205" s="174">
        <f t="shared" si="37"/>
        <v>517550</v>
      </c>
      <c r="K205" s="221">
        <v>329175</v>
      </c>
      <c r="L205" s="202">
        <v>4.1453393036363639</v>
      </c>
      <c r="M205" s="155">
        <v>235664</v>
      </c>
      <c r="N205" s="174">
        <f t="shared" si="38"/>
        <v>564839</v>
      </c>
      <c r="O205" s="221">
        <v>340725</v>
      </c>
      <c r="P205" s="202">
        <v>4.1453393036363639</v>
      </c>
      <c r="Q205" s="155">
        <v>240240</v>
      </c>
      <c r="R205" s="174">
        <f t="shared" si="39"/>
        <v>580965</v>
      </c>
      <c r="S205" s="395">
        <f t="shared" si="36"/>
        <v>534758.55029799999</v>
      </c>
    </row>
    <row r="206" spans="1:19" x14ac:dyDescent="0.25">
      <c r="A206" s="37">
        <v>189</v>
      </c>
      <c r="B206" s="38" t="s">
        <v>219</v>
      </c>
      <c r="C206" s="9">
        <v>983000</v>
      </c>
      <c r="D206" s="39">
        <v>11.047182958545456</v>
      </c>
      <c r="E206" s="11">
        <v>528971.82200399996</v>
      </c>
      <c r="F206" s="172">
        <v>1511971.822004</v>
      </c>
      <c r="G206" s="221">
        <v>1087950</v>
      </c>
      <c r="H206" s="202">
        <v>11.047182958545456</v>
      </c>
      <c r="I206" s="155">
        <v>609600</v>
      </c>
      <c r="J206" s="174">
        <f t="shared" si="37"/>
        <v>1697550</v>
      </c>
      <c r="K206" s="221">
        <v>1262022</v>
      </c>
      <c r="L206" s="202">
        <v>11.047182958545456</v>
      </c>
      <c r="M206" s="155">
        <v>646176</v>
      </c>
      <c r="N206" s="174">
        <f t="shared" si="38"/>
        <v>1908198</v>
      </c>
      <c r="O206" s="221">
        <v>1359938</v>
      </c>
      <c r="P206" s="202">
        <v>11.047182958545456</v>
      </c>
      <c r="Q206" s="155">
        <v>615696</v>
      </c>
      <c r="R206" s="174">
        <f t="shared" si="39"/>
        <v>1975634</v>
      </c>
      <c r="S206" s="395">
        <f t="shared" si="36"/>
        <v>1773338.4555009999</v>
      </c>
    </row>
    <row r="207" spans="1:19" x14ac:dyDescent="0.25">
      <c r="A207" s="37">
        <v>190</v>
      </c>
      <c r="B207" s="38" t="s">
        <v>220</v>
      </c>
      <c r="C207" s="9">
        <v>348000</v>
      </c>
      <c r="D207" s="39">
        <v>8.2862562425454556</v>
      </c>
      <c r="E207" s="11">
        <v>187975.36661200004</v>
      </c>
      <c r="F207" s="172">
        <v>535975.36661200004</v>
      </c>
      <c r="G207" s="182">
        <v>71100</v>
      </c>
      <c r="H207" s="202">
        <v>8.2862562425454556</v>
      </c>
      <c r="I207" s="155">
        <v>457300</v>
      </c>
      <c r="J207" s="174">
        <f t="shared" si="37"/>
        <v>528400</v>
      </c>
      <c r="K207" s="182">
        <v>79632</v>
      </c>
      <c r="L207" s="202">
        <v>8.2862562425454556</v>
      </c>
      <c r="M207" s="155">
        <v>471019</v>
      </c>
      <c r="N207" s="174">
        <f t="shared" si="38"/>
        <v>550651</v>
      </c>
      <c r="O207" s="182">
        <v>82476</v>
      </c>
      <c r="P207" s="202">
        <v>8.2862562425454556</v>
      </c>
      <c r="Q207" s="155">
        <v>475592</v>
      </c>
      <c r="R207" s="174">
        <f t="shared" si="39"/>
        <v>558068</v>
      </c>
      <c r="S207" s="395">
        <f t="shared" si="36"/>
        <v>543273.59165299998</v>
      </c>
    </row>
    <row r="208" spans="1:19" x14ac:dyDescent="0.25">
      <c r="A208" s="37">
        <v>191</v>
      </c>
      <c r="B208" s="38" t="s">
        <v>221</v>
      </c>
      <c r="C208" s="9">
        <v>362000</v>
      </c>
      <c r="D208" s="39">
        <v>4.1453393036363639</v>
      </c>
      <c r="E208" s="11">
        <v>195557.61907999997</v>
      </c>
      <c r="F208" s="172">
        <v>557557.61907999997</v>
      </c>
      <c r="G208" s="221">
        <v>388200</v>
      </c>
      <c r="H208" s="202">
        <v>4.1453393036363639</v>
      </c>
      <c r="I208" s="155">
        <v>228800</v>
      </c>
      <c r="J208" s="174">
        <f t="shared" si="37"/>
        <v>617000</v>
      </c>
      <c r="K208" s="221">
        <v>442548</v>
      </c>
      <c r="L208" s="202">
        <v>4.1453393036363639</v>
      </c>
      <c r="M208" s="155">
        <v>240240</v>
      </c>
      <c r="N208" s="174">
        <f t="shared" si="38"/>
        <v>682788</v>
      </c>
      <c r="O208" s="221">
        <v>493014</v>
      </c>
      <c r="P208" s="202">
        <v>4.1453393036363639</v>
      </c>
      <c r="Q208" s="155">
        <v>231088</v>
      </c>
      <c r="R208" s="174">
        <f t="shared" si="39"/>
        <v>724102</v>
      </c>
      <c r="S208" s="395">
        <f t="shared" si="36"/>
        <v>645361.90477000002</v>
      </c>
    </row>
    <row r="209" spans="1:19" x14ac:dyDescent="0.25">
      <c r="A209" s="37">
        <v>192</v>
      </c>
      <c r="B209" s="38" t="s">
        <v>222</v>
      </c>
      <c r="C209" s="9">
        <v>957000</v>
      </c>
      <c r="D209" s="39">
        <v>2.764383498909091</v>
      </c>
      <c r="E209" s="11">
        <v>515227.71091199992</v>
      </c>
      <c r="F209" s="172">
        <v>1472227.7109119999</v>
      </c>
      <c r="G209" s="221">
        <v>1647300</v>
      </c>
      <c r="H209" s="202">
        <v>2.764383498909091</v>
      </c>
      <c r="I209" s="155">
        <v>152700</v>
      </c>
      <c r="J209" s="174">
        <f t="shared" si="37"/>
        <v>1800000</v>
      </c>
      <c r="K209" s="221">
        <v>1861449</v>
      </c>
      <c r="L209" s="202">
        <v>2.764383498909091</v>
      </c>
      <c r="M209" s="155">
        <v>158808</v>
      </c>
      <c r="N209" s="174">
        <f t="shared" si="38"/>
        <v>2020257</v>
      </c>
      <c r="O209" s="221">
        <v>2075598</v>
      </c>
      <c r="P209" s="202">
        <v>2.764383498909091</v>
      </c>
      <c r="Q209" s="155">
        <v>155754</v>
      </c>
      <c r="R209" s="174">
        <f t="shared" si="39"/>
        <v>2231352</v>
      </c>
      <c r="S209" s="395">
        <f t="shared" si="36"/>
        <v>1880959.1777280001</v>
      </c>
    </row>
    <row r="210" spans="1:19" x14ac:dyDescent="0.25">
      <c r="A210" s="37">
        <v>193</v>
      </c>
      <c r="B210" s="38" t="s">
        <v>223</v>
      </c>
      <c r="C210" s="9">
        <v>3706000</v>
      </c>
      <c r="D210" s="39">
        <v>8.2862562425454556</v>
      </c>
      <c r="E210" s="11">
        <v>1995756.9467319995</v>
      </c>
      <c r="F210" s="172">
        <v>5701756.9467319995</v>
      </c>
      <c r="G210" s="221">
        <v>6604950</v>
      </c>
      <c r="H210" s="202">
        <v>8.2862562425454556</v>
      </c>
      <c r="I210" s="155">
        <v>457300</v>
      </c>
      <c r="J210" s="174">
        <f t="shared" si="37"/>
        <v>7062250</v>
      </c>
      <c r="K210" s="221">
        <v>7463594</v>
      </c>
      <c r="L210" s="202">
        <v>8.2862562425454556</v>
      </c>
      <c r="M210" s="155">
        <v>480165</v>
      </c>
      <c r="N210" s="174">
        <f t="shared" si="38"/>
        <v>7943759</v>
      </c>
      <c r="O210" s="221">
        <v>7991990</v>
      </c>
      <c r="P210" s="202">
        <v>8.2862562425454556</v>
      </c>
      <c r="Q210" s="155">
        <v>480165</v>
      </c>
      <c r="R210" s="174">
        <f t="shared" si="39"/>
        <v>8472155</v>
      </c>
      <c r="S210" s="395">
        <f t="shared" si="36"/>
        <v>7294980.2366829999</v>
      </c>
    </row>
    <row r="211" spans="1:19" x14ac:dyDescent="0.25">
      <c r="A211" s="37">
        <v>194</v>
      </c>
      <c r="B211" s="38" t="s">
        <v>224</v>
      </c>
      <c r="C211" s="9">
        <v>2713000</v>
      </c>
      <c r="D211" s="39">
        <v>8.2862562425454556</v>
      </c>
      <c r="E211" s="11">
        <v>1460380.6985360007</v>
      </c>
      <c r="F211" s="172">
        <v>4173380.6985360007</v>
      </c>
      <c r="G211" s="221">
        <v>4647900</v>
      </c>
      <c r="H211" s="202">
        <v>8.2862562425454556</v>
      </c>
      <c r="I211" s="155">
        <v>457300</v>
      </c>
      <c r="J211" s="174">
        <f t="shared" si="37"/>
        <v>5105200</v>
      </c>
      <c r="K211" s="221">
        <v>5252127</v>
      </c>
      <c r="L211" s="202">
        <v>8.2862562425454556</v>
      </c>
      <c r="M211" s="155">
        <v>471019</v>
      </c>
      <c r="N211" s="174">
        <f t="shared" si="38"/>
        <v>5723146</v>
      </c>
      <c r="O211" s="221">
        <v>5670438</v>
      </c>
      <c r="P211" s="202">
        <v>8.2862562425454556</v>
      </c>
      <c r="Q211" s="155">
        <v>466446</v>
      </c>
      <c r="R211" s="174">
        <f t="shared" si="39"/>
        <v>6136884</v>
      </c>
      <c r="S211" s="395">
        <f t="shared" si="36"/>
        <v>5284652.6746340003</v>
      </c>
    </row>
    <row r="212" spans="1:19" x14ac:dyDescent="0.25">
      <c r="A212" s="37">
        <v>195</v>
      </c>
      <c r="B212" s="38" t="s">
        <v>226</v>
      </c>
      <c r="C212" s="9">
        <v>2508000</v>
      </c>
      <c r="D212" s="39">
        <v>6.215643280000001</v>
      </c>
      <c r="E212" s="11">
        <v>1350569.8391519999</v>
      </c>
      <c r="F212" s="172">
        <v>3858569.8391519999</v>
      </c>
      <c r="G212" s="221">
        <v>4392150</v>
      </c>
      <c r="H212" s="202">
        <v>6.215643280000001</v>
      </c>
      <c r="I212" s="155">
        <v>343000</v>
      </c>
      <c r="J212" s="174">
        <f t="shared" si="37"/>
        <v>4735150</v>
      </c>
      <c r="K212" s="221">
        <v>4919208</v>
      </c>
      <c r="L212" s="202">
        <v>6.215643280000001</v>
      </c>
      <c r="M212" s="155">
        <v>356720</v>
      </c>
      <c r="N212" s="174">
        <f t="shared" si="38"/>
        <v>5275928</v>
      </c>
      <c r="O212" s="221">
        <v>5094894</v>
      </c>
      <c r="P212" s="202">
        <v>6.215643280000001</v>
      </c>
      <c r="Q212" s="155">
        <v>356720</v>
      </c>
      <c r="R212" s="174">
        <f t="shared" si="39"/>
        <v>5451614</v>
      </c>
      <c r="S212" s="395">
        <f t="shared" si="36"/>
        <v>4830315.4597880002</v>
      </c>
    </row>
    <row r="213" spans="1:19" x14ac:dyDescent="0.25">
      <c r="A213" s="37">
        <v>196</v>
      </c>
      <c r="B213" s="38" t="s">
        <v>227</v>
      </c>
      <c r="C213" s="9">
        <v>419000</v>
      </c>
      <c r="D213" s="39">
        <v>2.0747070294545455</v>
      </c>
      <c r="E213" s="11">
        <v>225521.3020400001</v>
      </c>
      <c r="F213" s="172">
        <v>644521.3020400001</v>
      </c>
      <c r="G213" s="221">
        <v>652050</v>
      </c>
      <c r="H213" s="202">
        <v>2.0747070294545455</v>
      </c>
      <c r="I213" s="155">
        <v>114500</v>
      </c>
      <c r="J213" s="174">
        <f t="shared" si="37"/>
        <v>766550</v>
      </c>
      <c r="K213" s="221">
        <v>730296</v>
      </c>
      <c r="L213" s="202">
        <v>2.0747070294545455</v>
      </c>
      <c r="M213" s="155">
        <v>117935</v>
      </c>
      <c r="N213" s="174">
        <f t="shared" si="38"/>
        <v>848231</v>
      </c>
      <c r="O213" s="221">
        <v>795501</v>
      </c>
      <c r="P213" s="202">
        <v>2.0747070294545455</v>
      </c>
      <c r="Q213" s="155">
        <v>115645</v>
      </c>
      <c r="R213" s="174">
        <f t="shared" si="39"/>
        <v>911146</v>
      </c>
      <c r="S213" s="395">
        <f t="shared" si="36"/>
        <v>792612.07551</v>
      </c>
    </row>
    <row r="214" spans="1:19" x14ac:dyDescent="0.25">
      <c r="A214" s="37">
        <v>197</v>
      </c>
      <c r="B214" s="38" t="s">
        <v>228</v>
      </c>
      <c r="C214" s="9">
        <v>1141000</v>
      </c>
      <c r="D214" s="39">
        <v>4.1453393036363639</v>
      </c>
      <c r="E214" s="11">
        <v>615141.37176800007</v>
      </c>
      <c r="F214" s="172">
        <v>1756141.3717680001</v>
      </c>
      <c r="G214" s="221">
        <v>1905600</v>
      </c>
      <c r="H214" s="202">
        <v>4.1453393036363639</v>
      </c>
      <c r="I214" s="155">
        <v>228800</v>
      </c>
      <c r="J214" s="174">
        <f t="shared" si="37"/>
        <v>2134400</v>
      </c>
      <c r="K214" s="221">
        <v>2191440</v>
      </c>
      <c r="L214" s="202">
        <v>4.1453393036363639</v>
      </c>
      <c r="M214" s="155">
        <v>237952</v>
      </c>
      <c r="N214" s="174">
        <f t="shared" si="38"/>
        <v>2429392</v>
      </c>
      <c r="O214" s="221">
        <v>2286720</v>
      </c>
      <c r="P214" s="202">
        <v>4.1453393036363639</v>
      </c>
      <c r="Q214" s="155">
        <v>237952</v>
      </c>
      <c r="R214" s="174">
        <f t="shared" si="39"/>
        <v>2524672</v>
      </c>
      <c r="S214" s="395">
        <f t="shared" si="36"/>
        <v>2211151.3429419999</v>
      </c>
    </row>
    <row r="215" spans="1:19" x14ac:dyDescent="0.25">
      <c r="A215" s="37">
        <v>198</v>
      </c>
      <c r="B215" s="38" t="s">
        <v>229</v>
      </c>
      <c r="C215" s="9">
        <v>997000</v>
      </c>
      <c r="D215" s="39">
        <v>3.1207218130909093</v>
      </c>
      <c r="E215" s="11">
        <v>536672.1542799999</v>
      </c>
      <c r="F215" s="172">
        <v>1533672.1542799999</v>
      </c>
      <c r="G215" s="221">
        <v>1683750</v>
      </c>
      <c r="H215" s="202">
        <v>3.1207218130909093</v>
      </c>
      <c r="I215" s="155">
        <v>172300</v>
      </c>
      <c r="J215" s="174">
        <f t="shared" si="37"/>
        <v>1856050</v>
      </c>
      <c r="K215" s="221">
        <v>1902638</v>
      </c>
      <c r="L215" s="202">
        <v>3.1207218130909093</v>
      </c>
      <c r="M215" s="155">
        <v>182638</v>
      </c>
      <c r="N215" s="174">
        <f t="shared" si="38"/>
        <v>2085276</v>
      </c>
      <c r="O215" s="221">
        <v>2087850</v>
      </c>
      <c r="P215" s="202">
        <v>3.1207218130909093</v>
      </c>
      <c r="Q215" s="155">
        <v>175746</v>
      </c>
      <c r="R215" s="174">
        <f t="shared" si="39"/>
        <v>2263596</v>
      </c>
      <c r="S215" s="395">
        <f t="shared" si="36"/>
        <v>1934648.5385699999</v>
      </c>
    </row>
    <row r="216" spans="1:19" x14ac:dyDescent="0.25">
      <c r="A216" s="37">
        <v>199</v>
      </c>
      <c r="B216" s="38" t="s">
        <v>230</v>
      </c>
      <c r="C216" s="9">
        <v>276000</v>
      </c>
      <c r="D216" s="39">
        <v>6.215643280000001</v>
      </c>
      <c r="E216" s="11">
        <v>149060.29980400001</v>
      </c>
      <c r="F216" s="172">
        <v>425060.29980400001</v>
      </c>
      <c r="G216" s="221">
        <v>77850</v>
      </c>
      <c r="H216" s="202">
        <v>6.215643280000001</v>
      </c>
      <c r="I216" s="155">
        <v>343000</v>
      </c>
      <c r="J216" s="174">
        <f t="shared" si="37"/>
        <v>420850</v>
      </c>
      <c r="K216" s="221">
        <v>90306</v>
      </c>
      <c r="L216" s="202">
        <v>6.215643280000001</v>
      </c>
      <c r="M216" s="155">
        <v>363580</v>
      </c>
      <c r="N216" s="174">
        <f t="shared" si="38"/>
        <v>453886</v>
      </c>
      <c r="O216" s="221">
        <v>90306</v>
      </c>
      <c r="P216" s="202">
        <v>6.215643280000001</v>
      </c>
      <c r="Q216" s="155">
        <v>360150</v>
      </c>
      <c r="R216" s="174">
        <f t="shared" si="39"/>
        <v>450456</v>
      </c>
      <c r="S216" s="395">
        <f t="shared" si="36"/>
        <v>437563.07495099999</v>
      </c>
    </row>
    <row r="217" spans="1:19" x14ac:dyDescent="0.25">
      <c r="A217" s="37">
        <v>200</v>
      </c>
      <c r="B217" s="38" t="s">
        <v>231</v>
      </c>
      <c r="C217" s="15" t="s">
        <v>10</v>
      </c>
      <c r="D217" s="39">
        <v>8.2862562425454556</v>
      </c>
      <c r="E217" s="11">
        <v>477229.97965999995</v>
      </c>
      <c r="F217" s="172">
        <v>477229.97965999995</v>
      </c>
      <c r="G217" s="216" t="s">
        <v>10</v>
      </c>
      <c r="H217" s="202">
        <v>8.2862562425454556</v>
      </c>
      <c r="I217" s="155">
        <v>457300</v>
      </c>
      <c r="J217" s="174">
        <f>I217*1</f>
        <v>457300</v>
      </c>
      <c r="K217" s="216" t="s">
        <v>10</v>
      </c>
      <c r="L217" s="202">
        <v>8.2862562425454556</v>
      </c>
      <c r="M217" s="155">
        <v>484738</v>
      </c>
      <c r="N217" s="174">
        <f>M217*1</f>
        <v>484738</v>
      </c>
      <c r="O217" s="216" t="s">
        <v>10</v>
      </c>
      <c r="P217" s="202">
        <v>8.2862562425454556</v>
      </c>
      <c r="Q217" s="155">
        <v>466446</v>
      </c>
      <c r="R217" s="174">
        <f>Q217*1</f>
        <v>466446</v>
      </c>
      <c r="S217" s="395">
        <f t="shared" si="36"/>
        <v>471428.49491499999</v>
      </c>
    </row>
    <row r="218" spans="1:19" x14ac:dyDescent="0.25">
      <c r="A218" s="3"/>
      <c r="B218" s="91" t="s">
        <v>232</v>
      </c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 s="37">
        <v>201</v>
      </c>
      <c r="B219" s="38" t="s">
        <v>233</v>
      </c>
      <c r="C219" s="9">
        <v>844000</v>
      </c>
      <c r="D219" s="39">
        <v>3.5477986512727275</v>
      </c>
      <c r="E219" s="11">
        <v>454161.15441600024</v>
      </c>
      <c r="F219" s="172">
        <v>1298161.1544160002</v>
      </c>
      <c r="G219" s="221">
        <v>1374000</v>
      </c>
      <c r="H219" s="202">
        <v>3.5477986512727275</v>
      </c>
      <c r="I219" s="155">
        <v>195900</v>
      </c>
      <c r="J219" s="174">
        <f t="shared" ref="J219:J232" si="40">G219+I219</f>
        <v>1569900</v>
      </c>
      <c r="K219" s="221">
        <v>1580100</v>
      </c>
      <c r="L219" s="202">
        <v>3.5477986512727275</v>
      </c>
      <c r="M219" s="155">
        <v>207654</v>
      </c>
      <c r="N219" s="174">
        <f t="shared" ref="N219:N232" si="41">K219+M219</f>
        <v>1787754</v>
      </c>
      <c r="O219" s="221">
        <v>1635060</v>
      </c>
      <c r="P219" s="202">
        <v>3.5477986512727275</v>
      </c>
      <c r="Q219" s="155">
        <v>201777</v>
      </c>
      <c r="R219" s="174">
        <f t="shared" ref="R219:R232" si="42">O219+Q219</f>
        <v>1836837</v>
      </c>
      <c r="S219" s="395">
        <f t="shared" si="36"/>
        <v>1623163.0386040001</v>
      </c>
    </row>
    <row r="220" spans="1:19" x14ac:dyDescent="0.25">
      <c r="A220" s="37">
        <v>202</v>
      </c>
      <c r="B220" s="38" t="s">
        <v>234</v>
      </c>
      <c r="C220" s="9">
        <v>280000</v>
      </c>
      <c r="D220" s="39">
        <v>4.1453393036363639</v>
      </c>
      <c r="E220" s="11">
        <v>150360.74642400001</v>
      </c>
      <c r="F220" s="172">
        <v>430360.74642400001</v>
      </c>
      <c r="G220" s="221">
        <v>230700</v>
      </c>
      <c r="H220" s="202">
        <v>4.1453393036363639</v>
      </c>
      <c r="I220" s="155">
        <v>228800</v>
      </c>
      <c r="J220" s="174">
        <f t="shared" si="40"/>
        <v>459500</v>
      </c>
      <c r="K220" s="221">
        <v>260691</v>
      </c>
      <c r="L220" s="202">
        <v>4.1453393036363639</v>
      </c>
      <c r="M220" s="155">
        <v>235664</v>
      </c>
      <c r="N220" s="174">
        <f t="shared" si="41"/>
        <v>496355</v>
      </c>
      <c r="O220" s="221">
        <v>274533</v>
      </c>
      <c r="P220" s="202">
        <v>4.1453393036363639</v>
      </c>
      <c r="Q220" s="155">
        <v>231088</v>
      </c>
      <c r="R220" s="174">
        <f t="shared" si="42"/>
        <v>505621</v>
      </c>
      <c r="S220" s="395">
        <f t="shared" si="36"/>
        <v>472959.186606</v>
      </c>
    </row>
    <row r="221" spans="1:19" x14ac:dyDescent="0.25">
      <c r="A221" s="37">
        <v>203</v>
      </c>
      <c r="B221" s="38" t="s">
        <v>235</v>
      </c>
      <c r="C221" s="9">
        <v>342000</v>
      </c>
      <c r="D221" s="39">
        <v>2.0001834247272727</v>
      </c>
      <c r="E221" s="11">
        <v>184360.09935599996</v>
      </c>
      <c r="F221" s="172">
        <v>526360.09935599996</v>
      </c>
      <c r="G221" s="221">
        <v>505650</v>
      </c>
      <c r="H221" s="202">
        <v>2.0001834247272727</v>
      </c>
      <c r="I221" s="155">
        <v>110500</v>
      </c>
      <c r="J221" s="174">
        <f t="shared" si="40"/>
        <v>616150</v>
      </c>
      <c r="K221" s="221">
        <v>576441</v>
      </c>
      <c r="L221" s="202">
        <v>2.0001834247272727</v>
      </c>
      <c r="M221" s="155">
        <v>116025</v>
      </c>
      <c r="N221" s="174">
        <f t="shared" si="41"/>
        <v>692466</v>
      </c>
      <c r="O221" s="221">
        <v>647232</v>
      </c>
      <c r="P221" s="202">
        <v>2.0001834247272727</v>
      </c>
      <c r="Q221" s="155">
        <v>112710</v>
      </c>
      <c r="R221" s="174">
        <f t="shared" si="42"/>
        <v>759942</v>
      </c>
      <c r="S221" s="395">
        <f t="shared" si="36"/>
        <v>648729.52483899996</v>
      </c>
    </row>
    <row r="222" spans="1:19" x14ac:dyDescent="0.25">
      <c r="A222" s="37">
        <v>204</v>
      </c>
      <c r="B222" s="38" t="s">
        <v>236</v>
      </c>
      <c r="C222" s="9">
        <v>583000</v>
      </c>
      <c r="D222" s="39">
        <v>4.1453393036363639</v>
      </c>
      <c r="E222" s="11">
        <v>313747.42945199995</v>
      </c>
      <c r="F222" s="172">
        <v>896747.42945199995</v>
      </c>
      <c r="G222" s="221">
        <v>823350</v>
      </c>
      <c r="H222" s="202">
        <v>4.1453393036363639</v>
      </c>
      <c r="I222" s="155">
        <v>228800</v>
      </c>
      <c r="J222" s="174">
        <f t="shared" si="40"/>
        <v>1052150</v>
      </c>
      <c r="K222" s="221">
        <v>971553</v>
      </c>
      <c r="L222" s="202">
        <v>4.1453393036363639</v>
      </c>
      <c r="M222" s="155">
        <v>240240</v>
      </c>
      <c r="N222" s="174">
        <f t="shared" si="41"/>
        <v>1211793</v>
      </c>
      <c r="O222" s="221">
        <v>1004487</v>
      </c>
      <c r="P222" s="202">
        <v>4.1453393036363639</v>
      </c>
      <c r="Q222" s="155">
        <v>240240</v>
      </c>
      <c r="R222" s="174">
        <f t="shared" si="42"/>
        <v>1244727</v>
      </c>
      <c r="S222" s="395">
        <f t="shared" si="36"/>
        <v>1101354.357363</v>
      </c>
    </row>
    <row r="223" spans="1:19" x14ac:dyDescent="0.25">
      <c r="A223" s="37">
        <v>205</v>
      </c>
      <c r="B223" s="38" t="s">
        <v>237</v>
      </c>
      <c r="C223" s="9">
        <v>1182000</v>
      </c>
      <c r="D223" s="39">
        <v>3.1207218130909093</v>
      </c>
      <c r="E223" s="11">
        <v>636196.36689599999</v>
      </c>
      <c r="F223" s="172">
        <v>1818196.366896</v>
      </c>
      <c r="G223" s="221">
        <v>2053050</v>
      </c>
      <c r="H223" s="202">
        <v>3.1207218130909093</v>
      </c>
      <c r="I223" s="155">
        <v>172300</v>
      </c>
      <c r="J223" s="174">
        <f t="shared" si="40"/>
        <v>2225350</v>
      </c>
      <c r="K223" s="221">
        <v>2381538</v>
      </c>
      <c r="L223" s="202">
        <v>3.1207218130909093</v>
      </c>
      <c r="M223" s="155">
        <v>179192</v>
      </c>
      <c r="N223" s="174">
        <f t="shared" si="41"/>
        <v>2560730</v>
      </c>
      <c r="O223" s="221">
        <v>2402069</v>
      </c>
      <c r="P223" s="202">
        <v>3.1207218130909093</v>
      </c>
      <c r="Q223" s="155">
        <v>174023</v>
      </c>
      <c r="R223" s="174">
        <f t="shared" si="42"/>
        <v>2576092</v>
      </c>
      <c r="S223" s="395">
        <f t="shared" si="36"/>
        <v>2295092.0917239999</v>
      </c>
    </row>
    <row r="224" spans="1:19" x14ac:dyDescent="0.25">
      <c r="A224" s="37">
        <v>206</v>
      </c>
      <c r="B224" s="38" t="s">
        <v>239</v>
      </c>
      <c r="C224" s="9">
        <v>208000</v>
      </c>
      <c r="D224" s="39">
        <v>3.1207218130909093</v>
      </c>
      <c r="E224" s="11">
        <v>112399.85269600002</v>
      </c>
      <c r="F224" s="172">
        <v>320399.85269600002</v>
      </c>
      <c r="G224" s="221">
        <v>165150</v>
      </c>
      <c r="H224" s="202">
        <v>3.1207218130909093</v>
      </c>
      <c r="I224" s="155">
        <v>172300</v>
      </c>
      <c r="J224" s="174">
        <f t="shared" si="40"/>
        <v>337450</v>
      </c>
      <c r="K224" s="221">
        <v>184968</v>
      </c>
      <c r="L224" s="202">
        <v>3.1207218130909093</v>
      </c>
      <c r="M224" s="155">
        <v>180915</v>
      </c>
      <c r="N224" s="174">
        <f t="shared" si="41"/>
        <v>365883</v>
      </c>
      <c r="O224" s="221">
        <v>213044</v>
      </c>
      <c r="P224" s="202">
        <v>3.1207218130909093</v>
      </c>
      <c r="Q224" s="155">
        <v>174023</v>
      </c>
      <c r="R224" s="174">
        <f t="shared" si="42"/>
        <v>387067</v>
      </c>
      <c r="S224" s="395">
        <f t="shared" si="36"/>
        <v>352699.96317400003</v>
      </c>
    </row>
    <row r="225" spans="1:19" x14ac:dyDescent="0.25">
      <c r="A225" s="37">
        <v>207</v>
      </c>
      <c r="B225" s="38" t="s">
        <v>241</v>
      </c>
      <c r="C225" s="9">
        <v>168000</v>
      </c>
      <c r="D225" s="39">
        <v>0.52740078909090915</v>
      </c>
      <c r="E225" s="11">
        <v>90850.773551999999</v>
      </c>
      <c r="F225" s="172">
        <v>258850.773552</v>
      </c>
      <c r="G225" s="221">
        <v>274500</v>
      </c>
      <c r="H225" s="202">
        <v>0.52740078909090915</v>
      </c>
      <c r="I225" s="155">
        <v>29200</v>
      </c>
      <c r="J225" s="174">
        <f t="shared" si="40"/>
        <v>303700</v>
      </c>
      <c r="K225" s="221">
        <v>321165</v>
      </c>
      <c r="L225" s="202">
        <v>0.52740078909090915</v>
      </c>
      <c r="M225" s="155">
        <v>30368</v>
      </c>
      <c r="N225" s="174">
        <f t="shared" si="41"/>
        <v>351533</v>
      </c>
      <c r="O225" s="221">
        <v>332145</v>
      </c>
      <c r="P225" s="202">
        <v>0.52740078909090915</v>
      </c>
      <c r="Q225" s="155">
        <v>30368</v>
      </c>
      <c r="R225" s="174">
        <f t="shared" si="42"/>
        <v>362513</v>
      </c>
      <c r="S225" s="395">
        <f t="shared" si="36"/>
        <v>319149.19338800001</v>
      </c>
    </row>
    <row r="226" spans="1:19" x14ac:dyDescent="0.25">
      <c r="A226" s="37">
        <v>208</v>
      </c>
      <c r="B226" s="38" t="s">
        <v>242</v>
      </c>
      <c r="C226" s="9">
        <v>660000</v>
      </c>
      <c r="D226" s="39">
        <v>1.050089538909091</v>
      </c>
      <c r="E226" s="11">
        <v>355191.86859999993</v>
      </c>
      <c r="F226" s="172">
        <v>1015191.8685999999</v>
      </c>
      <c r="G226" s="221">
        <v>1195650</v>
      </c>
      <c r="H226" s="202">
        <v>1.050089538909091</v>
      </c>
      <c r="I226" s="155">
        <v>58000</v>
      </c>
      <c r="J226" s="174">
        <f t="shared" si="40"/>
        <v>1253650</v>
      </c>
      <c r="K226" s="221">
        <v>1351085</v>
      </c>
      <c r="L226" s="202">
        <v>1.050089538909091</v>
      </c>
      <c r="M226" s="155">
        <v>59740</v>
      </c>
      <c r="N226" s="174">
        <f t="shared" si="41"/>
        <v>1410825</v>
      </c>
      <c r="O226" s="221">
        <v>1542389</v>
      </c>
      <c r="P226" s="202">
        <v>1.050089538909091</v>
      </c>
      <c r="Q226" s="155">
        <v>59160</v>
      </c>
      <c r="R226" s="174">
        <f t="shared" si="42"/>
        <v>1601549</v>
      </c>
      <c r="S226" s="395">
        <f t="shared" si="36"/>
        <v>1320303.9671499999</v>
      </c>
    </row>
    <row r="227" spans="1:19" x14ac:dyDescent="0.25">
      <c r="A227" s="37">
        <v>209</v>
      </c>
      <c r="B227" s="38" t="s">
        <v>243</v>
      </c>
      <c r="C227" s="9">
        <v>731000</v>
      </c>
      <c r="D227" s="39">
        <v>4.1453393036363639</v>
      </c>
      <c r="E227" s="11">
        <v>392980.64567600004</v>
      </c>
      <c r="F227" s="172">
        <v>1123980.645676</v>
      </c>
      <c r="G227" s="221">
        <v>1102350</v>
      </c>
      <c r="H227" s="202">
        <v>4.1453393036363639</v>
      </c>
      <c r="I227" s="155">
        <v>228800</v>
      </c>
      <c r="J227" s="174">
        <f t="shared" si="40"/>
        <v>1331150</v>
      </c>
      <c r="K227" s="221">
        <v>1267703</v>
      </c>
      <c r="L227" s="202">
        <v>4.1453393036363639</v>
      </c>
      <c r="M227" s="155">
        <v>237952</v>
      </c>
      <c r="N227" s="174">
        <f t="shared" si="41"/>
        <v>1505655</v>
      </c>
      <c r="O227" s="221">
        <v>1333844</v>
      </c>
      <c r="P227" s="202">
        <v>4.1453393036363639</v>
      </c>
      <c r="Q227" s="155">
        <v>233376</v>
      </c>
      <c r="R227" s="174">
        <f t="shared" si="42"/>
        <v>1567220</v>
      </c>
      <c r="S227" s="395">
        <f t="shared" si="36"/>
        <v>1382001.411419</v>
      </c>
    </row>
    <row r="228" spans="1:19" x14ac:dyDescent="0.25">
      <c r="A228" s="37">
        <v>210</v>
      </c>
      <c r="B228" s="38" t="s">
        <v>244</v>
      </c>
      <c r="C228" s="9">
        <v>784000</v>
      </c>
      <c r="D228" s="39">
        <v>4.1453393036363639</v>
      </c>
      <c r="E228" s="11">
        <v>421887.30774400011</v>
      </c>
      <c r="F228" s="172">
        <v>1205887.3077440001</v>
      </c>
      <c r="G228" s="221">
        <v>1204200</v>
      </c>
      <c r="H228" s="202">
        <v>4.1453393036363639</v>
      </c>
      <c r="I228" s="155">
        <v>228800</v>
      </c>
      <c r="J228" s="174">
        <f t="shared" si="40"/>
        <v>1433000</v>
      </c>
      <c r="K228" s="221">
        <v>1360746</v>
      </c>
      <c r="L228" s="202">
        <v>4.1453393036363639</v>
      </c>
      <c r="M228" s="155">
        <v>237952</v>
      </c>
      <c r="N228" s="174">
        <f t="shared" si="41"/>
        <v>1598698</v>
      </c>
      <c r="O228" s="221">
        <v>1553418</v>
      </c>
      <c r="P228" s="202">
        <v>4.1453393036363639</v>
      </c>
      <c r="Q228" s="155">
        <v>237952</v>
      </c>
      <c r="R228" s="174">
        <f t="shared" si="42"/>
        <v>1791370</v>
      </c>
      <c r="S228" s="395">
        <f t="shared" si="36"/>
        <v>1507238.826936</v>
      </c>
    </row>
    <row r="229" spans="1:19" x14ac:dyDescent="0.25">
      <c r="A229" s="37">
        <v>211</v>
      </c>
      <c r="B229" s="38" t="s">
        <v>245</v>
      </c>
      <c r="C229" s="9">
        <v>768000</v>
      </c>
      <c r="D229" s="40">
        <v>4.1453393036363639</v>
      </c>
      <c r="E229" s="11">
        <v>413820.71352800005</v>
      </c>
      <c r="F229" s="172">
        <v>1181820.7135280001</v>
      </c>
      <c r="G229" s="221">
        <v>1185450</v>
      </c>
      <c r="H229" s="204">
        <v>4.1453393036363639</v>
      </c>
      <c r="I229" s="155">
        <v>228800</v>
      </c>
      <c r="J229" s="174">
        <f t="shared" si="40"/>
        <v>1414250</v>
      </c>
      <c r="K229" s="221">
        <v>1386977</v>
      </c>
      <c r="L229" s="204">
        <v>4.1453393036363639</v>
      </c>
      <c r="M229" s="155">
        <v>235664</v>
      </c>
      <c r="N229" s="174">
        <f t="shared" si="41"/>
        <v>1622641</v>
      </c>
      <c r="O229" s="221">
        <v>1386977</v>
      </c>
      <c r="P229" s="204">
        <v>4.1453393036363639</v>
      </c>
      <c r="Q229" s="155">
        <v>235664</v>
      </c>
      <c r="R229" s="174">
        <f t="shared" si="42"/>
        <v>1622641</v>
      </c>
      <c r="S229" s="395">
        <f t="shared" si="36"/>
        <v>1460338.178382</v>
      </c>
    </row>
    <row r="230" spans="1:19" x14ac:dyDescent="0.25">
      <c r="A230" s="37">
        <v>212</v>
      </c>
      <c r="B230" s="38" t="s">
        <v>246</v>
      </c>
      <c r="C230" s="9">
        <v>1726000</v>
      </c>
      <c r="D230" s="39">
        <v>8.2306001065454559</v>
      </c>
      <c r="E230" s="11">
        <v>930067.0598000004</v>
      </c>
      <c r="F230" s="172">
        <v>2656067.0598000004</v>
      </c>
      <c r="G230" s="221">
        <v>2768100</v>
      </c>
      <c r="H230" s="202">
        <v>8.2306001065454559</v>
      </c>
      <c r="I230" s="155">
        <v>454200</v>
      </c>
      <c r="J230" s="174">
        <f t="shared" si="40"/>
        <v>3222300</v>
      </c>
      <c r="K230" s="221">
        <v>3210996</v>
      </c>
      <c r="L230" s="202">
        <v>8.2306001065454559</v>
      </c>
      <c r="M230" s="155">
        <v>467826</v>
      </c>
      <c r="N230" s="174">
        <f t="shared" si="41"/>
        <v>3678822</v>
      </c>
      <c r="O230" s="221">
        <v>3321720</v>
      </c>
      <c r="P230" s="202">
        <v>8.2306001065454559</v>
      </c>
      <c r="Q230" s="155">
        <v>467826</v>
      </c>
      <c r="R230" s="174">
        <f t="shared" si="42"/>
        <v>3789546</v>
      </c>
      <c r="S230" s="395">
        <f t="shared" si="36"/>
        <v>3336683.7649500002</v>
      </c>
    </row>
    <row r="231" spans="1:19" x14ac:dyDescent="0.25">
      <c r="A231" s="37">
        <v>213</v>
      </c>
      <c r="B231" s="38" t="s">
        <v>247</v>
      </c>
      <c r="C231" s="9">
        <v>958000</v>
      </c>
      <c r="D231" s="39">
        <v>4.1453393036363639</v>
      </c>
      <c r="E231" s="11">
        <v>516182.68076800019</v>
      </c>
      <c r="F231" s="172">
        <v>1474182.6807680002</v>
      </c>
      <c r="G231" s="221">
        <v>1547100</v>
      </c>
      <c r="H231" s="202">
        <v>4.1453393036363639</v>
      </c>
      <c r="I231" s="155">
        <v>228800</v>
      </c>
      <c r="J231" s="174">
        <f t="shared" si="40"/>
        <v>1775900</v>
      </c>
      <c r="K231" s="221">
        <v>1810107</v>
      </c>
      <c r="L231" s="202">
        <v>4.1453393036363639</v>
      </c>
      <c r="M231" s="155">
        <v>235664</v>
      </c>
      <c r="N231" s="174">
        <f t="shared" si="41"/>
        <v>2045771</v>
      </c>
      <c r="O231" s="221">
        <v>1980288</v>
      </c>
      <c r="P231" s="202">
        <v>4.1453393036363639</v>
      </c>
      <c r="Q231" s="155">
        <v>240240</v>
      </c>
      <c r="R231" s="174">
        <f t="shared" si="42"/>
        <v>2220528</v>
      </c>
      <c r="S231" s="395">
        <f t="shared" si="36"/>
        <v>1879095.420192</v>
      </c>
    </row>
    <row r="232" spans="1:19" x14ac:dyDescent="0.25">
      <c r="A232" s="37">
        <v>214</v>
      </c>
      <c r="B232" s="38" t="s">
        <v>248</v>
      </c>
      <c r="C232" s="9">
        <v>954000</v>
      </c>
      <c r="D232" s="39">
        <v>4.1453393036363639</v>
      </c>
      <c r="E232" s="11">
        <v>514213.69676800002</v>
      </c>
      <c r="F232" s="172">
        <v>1468213.696768</v>
      </c>
      <c r="G232" s="221">
        <v>1547100</v>
      </c>
      <c r="H232" s="202">
        <v>4.1453393036363639</v>
      </c>
      <c r="I232" s="155">
        <v>228800</v>
      </c>
      <c r="J232" s="174">
        <f t="shared" si="40"/>
        <v>1775900</v>
      </c>
      <c r="K232" s="221">
        <v>1810107</v>
      </c>
      <c r="L232" s="202">
        <v>4.1453393036363639</v>
      </c>
      <c r="M232" s="155">
        <v>235664</v>
      </c>
      <c r="N232" s="174">
        <f t="shared" si="41"/>
        <v>2045771</v>
      </c>
      <c r="O232" s="221">
        <v>1794636</v>
      </c>
      <c r="P232" s="202">
        <v>4.1453393036363639</v>
      </c>
      <c r="Q232" s="155">
        <v>233376</v>
      </c>
      <c r="R232" s="174">
        <f t="shared" si="42"/>
        <v>2028012</v>
      </c>
      <c r="S232" s="395">
        <f t="shared" si="36"/>
        <v>1829474.1741919999</v>
      </c>
    </row>
    <row r="233" spans="1:19" x14ac:dyDescent="0.25">
      <c r="A233" s="37">
        <v>215</v>
      </c>
      <c r="B233" s="38" t="s">
        <v>249</v>
      </c>
      <c r="C233" s="15" t="s">
        <v>10</v>
      </c>
      <c r="D233" s="39">
        <v>0.79473177127272732</v>
      </c>
      <c r="E233" s="11">
        <v>51549.589756000008</v>
      </c>
      <c r="F233" s="172">
        <v>51549.589756000008</v>
      </c>
      <c r="G233" s="216" t="s">
        <v>10</v>
      </c>
      <c r="H233" s="202">
        <v>0.79473177127272732</v>
      </c>
      <c r="I233" s="155">
        <v>43900</v>
      </c>
      <c r="J233" s="174">
        <f t="shared" ref="J233:J240" si="43">I233*1</f>
        <v>43900</v>
      </c>
      <c r="K233" s="216" t="s">
        <v>10</v>
      </c>
      <c r="L233" s="202">
        <v>0.79473177127272732</v>
      </c>
      <c r="M233" s="155">
        <v>46095</v>
      </c>
      <c r="N233" s="174">
        <f t="shared" ref="N233:N240" si="44">M233*1</f>
        <v>46095</v>
      </c>
      <c r="O233" s="216" t="s">
        <v>10</v>
      </c>
      <c r="P233" s="202">
        <v>0.79473177127272732</v>
      </c>
      <c r="Q233" s="155">
        <v>45656</v>
      </c>
      <c r="R233" s="174">
        <f t="shared" ref="R233:R240" si="45">Q233*1</f>
        <v>45656</v>
      </c>
      <c r="S233" s="395">
        <f t="shared" si="36"/>
        <v>46800.147439</v>
      </c>
    </row>
    <row r="234" spans="1:19" x14ac:dyDescent="0.25">
      <c r="A234" s="37">
        <v>216</v>
      </c>
      <c r="B234" s="38" t="s">
        <v>250</v>
      </c>
      <c r="C234" s="15" t="s">
        <v>10</v>
      </c>
      <c r="D234" s="39">
        <v>0.79473177127272732</v>
      </c>
      <c r="E234" s="11">
        <v>51855.937756000007</v>
      </c>
      <c r="F234" s="172">
        <v>51855.937756000007</v>
      </c>
      <c r="G234" s="216" t="s">
        <v>10</v>
      </c>
      <c r="H234" s="202">
        <v>0.79473177127272732</v>
      </c>
      <c r="I234" s="155">
        <v>43900</v>
      </c>
      <c r="J234" s="174">
        <f t="shared" si="43"/>
        <v>43900</v>
      </c>
      <c r="K234" s="216" t="s">
        <v>10</v>
      </c>
      <c r="L234" s="202">
        <v>0.79473177127272732</v>
      </c>
      <c r="M234" s="155">
        <v>45656</v>
      </c>
      <c r="N234" s="174">
        <f t="shared" si="44"/>
        <v>45656</v>
      </c>
      <c r="O234" s="216" t="s">
        <v>10</v>
      </c>
      <c r="P234" s="202">
        <v>0.79473177127272732</v>
      </c>
      <c r="Q234" s="155">
        <v>46095</v>
      </c>
      <c r="R234" s="174">
        <f t="shared" si="45"/>
        <v>46095</v>
      </c>
      <c r="S234" s="395">
        <f t="shared" si="36"/>
        <v>46876.734439</v>
      </c>
    </row>
    <row r="235" spans="1:19" x14ac:dyDescent="0.25">
      <c r="A235" s="37">
        <v>217</v>
      </c>
      <c r="B235" s="38" t="s">
        <v>251</v>
      </c>
      <c r="C235" s="15" t="s">
        <v>10</v>
      </c>
      <c r="D235" s="39">
        <v>2.6458293632727274</v>
      </c>
      <c r="E235" s="11">
        <v>157745.92050000001</v>
      </c>
      <c r="F235" s="172">
        <v>157745.92050000001</v>
      </c>
      <c r="G235" s="216" t="s">
        <v>10</v>
      </c>
      <c r="H235" s="202">
        <v>2.6458293632727274</v>
      </c>
      <c r="I235" s="155">
        <v>146100</v>
      </c>
      <c r="J235" s="174">
        <f t="shared" si="43"/>
        <v>146100</v>
      </c>
      <c r="K235" s="216" t="s">
        <v>10</v>
      </c>
      <c r="L235" s="202">
        <v>2.6458293632727274</v>
      </c>
      <c r="M235" s="155">
        <v>153405</v>
      </c>
      <c r="N235" s="174">
        <f t="shared" si="44"/>
        <v>153405</v>
      </c>
      <c r="O235" s="216" t="s">
        <v>10</v>
      </c>
      <c r="P235" s="202">
        <v>2.6458293632727274</v>
      </c>
      <c r="Q235" s="155">
        <v>147561</v>
      </c>
      <c r="R235" s="174">
        <f t="shared" si="45"/>
        <v>147561</v>
      </c>
      <c r="S235" s="395">
        <f t="shared" si="36"/>
        <v>151202.980125</v>
      </c>
    </row>
    <row r="236" spans="1:19" x14ac:dyDescent="0.25">
      <c r="A236" s="37">
        <v>218</v>
      </c>
      <c r="B236" s="38" t="s">
        <v>252</v>
      </c>
      <c r="C236" s="15" t="s">
        <v>10</v>
      </c>
      <c r="D236" s="39">
        <v>1.6551810410909091</v>
      </c>
      <c r="E236" s="11">
        <v>100692.14232</v>
      </c>
      <c r="F236" s="172">
        <v>100692.14232</v>
      </c>
      <c r="G236" s="216" t="s">
        <v>10</v>
      </c>
      <c r="H236" s="202">
        <v>1.6551810410909091</v>
      </c>
      <c r="I236" s="155">
        <v>91400</v>
      </c>
      <c r="J236" s="174">
        <f t="shared" si="43"/>
        <v>91400</v>
      </c>
      <c r="K236" s="216" t="s">
        <v>10</v>
      </c>
      <c r="L236" s="202">
        <v>1.6551810410909091</v>
      </c>
      <c r="M236" s="155">
        <v>96884</v>
      </c>
      <c r="N236" s="174">
        <f t="shared" si="44"/>
        <v>96884</v>
      </c>
      <c r="O236" s="216" t="s">
        <v>10</v>
      </c>
      <c r="P236" s="202">
        <v>1.6551810410909091</v>
      </c>
      <c r="Q236" s="155">
        <v>95970</v>
      </c>
      <c r="R236" s="174">
        <f t="shared" si="45"/>
        <v>95970</v>
      </c>
      <c r="S236" s="395">
        <f t="shared" si="36"/>
        <v>96236.535579999996</v>
      </c>
    </row>
    <row r="237" spans="1:19" x14ac:dyDescent="0.25">
      <c r="A237" s="37">
        <v>219</v>
      </c>
      <c r="B237" s="38" t="s">
        <v>253</v>
      </c>
      <c r="C237" s="15" t="s">
        <v>10</v>
      </c>
      <c r="D237" s="39">
        <v>11.904175445454547</v>
      </c>
      <c r="E237" s="11">
        <v>681362.67822</v>
      </c>
      <c r="F237" s="172">
        <v>681362.67822</v>
      </c>
      <c r="G237" s="216" t="s">
        <v>10</v>
      </c>
      <c r="H237" s="202">
        <v>11.904175445454547</v>
      </c>
      <c r="I237" s="155">
        <v>657000</v>
      </c>
      <c r="J237" s="174">
        <f t="shared" si="43"/>
        <v>657000</v>
      </c>
      <c r="K237" s="216" t="s">
        <v>10</v>
      </c>
      <c r="L237" s="202">
        <v>11.904175445454547</v>
      </c>
      <c r="M237" s="155">
        <v>676710</v>
      </c>
      <c r="N237" s="174">
        <f t="shared" si="44"/>
        <v>676710</v>
      </c>
      <c r="O237" s="216" t="s">
        <v>10</v>
      </c>
      <c r="P237" s="202">
        <v>11.904175445454547</v>
      </c>
      <c r="Q237" s="155">
        <v>689850</v>
      </c>
      <c r="R237" s="174">
        <f t="shared" si="45"/>
        <v>689850</v>
      </c>
      <c r="S237" s="395">
        <f t="shared" si="36"/>
        <v>676230.66955500003</v>
      </c>
    </row>
    <row r="238" spans="1:19" x14ac:dyDescent="0.25">
      <c r="A238" s="37">
        <v>220</v>
      </c>
      <c r="B238" s="38" t="s">
        <v>254</v>
      </c>
      <c r="C238" s="15" t="s">
        <v>10</v>
      </c>
      <c r="D238" s="40">
        <v>11.904175445454547</v>
      </c>
      <c r="E238" s="11">
        <v>683405.39022000006</v>
      </c>
      <c r="F238" s="172">
        <v>683405.39022000006</v>
      </c>
      <c r="G238" s="216" t="s">
        <v>10</v>
      </c>
      <c r="H238" s="204">
        <v>11.904175445454547</v>
      </c>
      <c r="I238" s="155">
        <v>657000</v>
      </c>
      <c r="J238" s="174">
        <f t="shared" si="43"/>
        <v>657000</v>
      </c>
      <c r="K238" s="216" t="s">
        <v>10</v>
      </c>
      <c r="L238" s="204">
        <v>11.904175445454547</v>
      </c>
      <c r="M238" s="155">
        <v>683280</v>
      </c>
      <c r="N238" s="174">
        <f t="shared" si="44"/>
        <v>683280</v>
      </c>
      <c r="O238" s="216" t="s">
        <v>10</v>
      </c>
      <c r="P238" s="204">
        <v>11.904175445454547</v>
      </c>
      <c r="Q238" s="155">
        <v>676710</v>
      </c>
      <c r="R238" s="174">
        <f t="shared" si="45"/>
        <v>676710</v>
      </c>
      <c r="S238" s="395">
        <f t="shared" si="36"/>
        <v>675098.84755499999</v>
      </c>
    </row>
    <row r="239" spans="1:19" x14ac:dyDescent="0.25">
      <c r="A239" s="37">
        <v>221</v>
      </c>
      <c r="B239" s="38" t="s">
        <v>255</v>
      </c>
      <c r="C239" s="15" t="s">
        <v>10</v>
      </c>
      <c r="D239" s="39">
        <v>9.7744302523636364</v>
      </c>
      <c r="E239" s="11">
        <v>560441.78573600005</v>
      </c>
      <c r="F239" s="172">
        <v>560441.78573600005</v>
      </c>
      <c r="G239" s="216" t="s">
        <v>10</v>
      </c>
      <c r="H239" s="202">
        <v>9.7744302523636364</v>
      </c>
      <c r="I239" s="155">
        <v>539400</v>
      </c>
      <c r="J239" s="174">
        <f t="shared" si="43"/>
        <v>539400</v>
      </c>
      <c r="K239" s="216" t="s">
        <v>10</v>
      </c>
      <c r="L239" s="202">
        <v>9.7744302523636364</v>
      </c>
      <c r="M239" s="155">
        <v>560976</v>
      </c>
      <c r="N239" s="174">
        <f t="shared" si="44"/>
        <v>560976</v>
      </c>
      <c r="O239" s="216" t="s">
        <v>10</v>
      </c>
      <c r="P239" s="202">
        <v>9.7744302523636364</v>
      </c>
      <c r="Q239" s="155">
        <v>566370</v>
      </c>
      <c r="R239" s="174">
        <f t="shared" si="45"/>
        <v>566370</v>
      </c>
      <c r="S239" s="395">
        <f t="shared" si="36"/>
        <v>556796.94643400004</v>
      </c>
    </row>
    <row r="240" spans="1:19" x14ac:dyDescent="0.25">
      <c r="A240" s="37">
        <v>222</v>
      </c>
      <c r="B240" s="103" t="s">
        <v>256</v>
      </c>
      <c r="C240" s="15" t="s">
        <v>10</v>
      </c>
      <c r="D240" s="42">
        <v>10.063776500000001</v>
      </c>
      <c r="E240" s="11">
        <v>577781.13153599994</v>
      </c>
      <c r="F240" s="172">
        <v>577781.13153599994</v>
      </c>
      <c r="G240" s="216" t="s">
        <v>10</v>
      </c>
      <c r="H240" s="209">
        <v>10.063776500000001</v>
      </c>
      <c r="I240" s="155">
        <v>555300</v>
      </c>
      <c r="J240" s="174">
        <f t="shared" si="43"/>
        <v>555300</v>
      </c>
      <c r="K240" s="216" t="s">
        <v>10</v>
      </c>
      <c r="L240" s="209">
        <v>10.063776500000001</v>
      </c>
      <c r="M240" s="155">
        <v>588618</v>
      </c>
      <c r="N240" s="174">
        <f t="shared" si="44"/>
        <v>588618</v>
      </c>
      <c r="O240" s="216" t="s">
        <v>10</v>
      </c>
      <c r="P240" s="209">
        <v>10.063776500000001</v>
      </c>
      <c r="Q240" s="155">
        <v>560853</v>
      </c>
      <c r="R240" s="174">
        <f t="shared" si="45"/>
        <v>560853</v>
      </c>
      <c r="S240" s="395">
        <f t="shared" si="36"/>
        <v>570638.03288399999</v>
      </c>
    </row>
    <row r="241" spans="1:19" x14ac:dyDescent="0.25">
      <c r="A241" s="37">
        <v>223</v>
      </c>
      <c r="B241" s="103" t="s">
        <v>257</v>
      </c>
      <c r="C241" s="9">
        <v>1892000</v>
      </c>
      <c r="D241" s="42">
        <v>11.950735800727275</v>
      </c>
      <c r="E241" s="11">
        <v>1018456.4474439998</v>
      </c>
      <c r="F241" s="172">
        <v>2910456.4474439998</v>
      </c>
      <c r="G241" s="221">
        <v>2784750</v>
      </c>
      <c r="H241" s="209">
        <v>11.950735800727275</v>
      </c>
      <c r="I241" s="155">
        <v>659500</v>
      </c>
      <c r="J241" s="174">
        <f t="shared" ref="J241:J248" si="46">G241+I241</f>
        <v>3444250</v>
      </c>
      <c r="K241" s="221">
        <v>3286005</v>
      </c>
      <c r="L241" s="209">
        <v>11.950735800727275</v>
      </c>
      <c r="M241" s="155">
        <v>679285</v>
      </c>
      <c r="N241" s="174">
        <f t="shared" ref="N241:N248" si="47">K241+M241</f>
        <v>3965290</v>
      </c>
      <c r="O241" s="221">
        <v>3369548</v>
      </c>
      <c r="P241" s="209">
        <v>11.950735800727275</v>
      </c>
      <c r="Q241" s="155">
        <v>685880</v>
      </c>
      <c r="R241" s="174">
        <f t="shared" ref="R241:R248" si="48">O241+Q241</f>
        <v>4055428</v>
      </c>
      <c r="S241" s="395">
        <f t="shared" si="36"/>
        <v>3593856.1118609998</v>
      </c>
    </row>
    <row r="242" spans="1:19" x14ac:dyDescent="0.25">
      <c r="A242" s="37">
        <v>224</v>
      </c>
      <c r="B242" s="103" t="s">
        <v>258</v>
      </c>
      <c r="C242" s="9">
        <v>1575000</v>
      </c>
      <c r="D242" s="42">
        <v>11.950735800727275</v>
      </c>
      <c r="E242" s="11">
        <v>848783.22482800018</v>
      </c>
      <c r="F242" s="172">
        <v>2423783.2248280002</v>
      </c>
      <c r="G242" s="221">
        <v>2176350</v>
      </c>
      <c r="H242" s="209">
        <v>11.950735800727275</v>
      </c>
      <c r="I242" s="155">
        <v>659500</v>
      </c>
      <c r="J242" s="174">
        <f t="shared" si="46"/>
        <v>2835850</v>
      </c>
      <c r="K242" s="221">
        <v>2568093</v>
      </c>
      <c r="L242" s="209">
        <v>11.950735800727275</v>
      </c>
      <c r="M242" s="155">
        <v>699070</v>
      </c>
      <c r="N242" s="174">
        <f t="shared" si="47"/>
        <v>3267163</v>
      </c>
      <c r="O242" s="221">
        <v>2720438</v>
      </c>
      <c r="P242" s="209">
        <v>11.950735800727275</v>
      </c>
      <c r="Q242" s="155">
        <v>672690</v>
      </c>
      <c r="R242" s="174">
        <f t="shared" si="48"/>
        <v>3393128</v>
      </c>
      <c r="S242" s="395">
        <f t="shared" si="36"/>
        <v>2979981.0562070003</v>
      </c>
    </row>
    <row r="243" spans="1:19" x14ac:dyDescent="0.25">
      <c r="A243" s="37">
        <v>225</v>
      </c>
      <c r="B243" s="103" t="s">
        <v>259</v>
      </c>
      <c r="C243" s="9">
        <v>1475000</v>
      </c>
      <c r="D243" s="42">
        <v>11.950735800727275</v>
      </c>
      <c r="E243" s="11">
        <v>794293.24888000032</v>
      </c>
      <c r="F243" s="172">
        <v>2269293.2488800003</v>
      </c>
      <c r="G243" s="221">
        <v>1996500</v>
      </c>
      <c r="H243" s="209">
        <v>11.950735800727275</v>
      </c>
      <c r="I243" s="155">
        <v>659500</v>
      </c>
      <c r="J243" s="174">
        <f t="shared" si="46"/>
        <v>2656000</v>
      </c>
      <c r="K243" s="221">
        <v>2276010</v>
      </c>
      <c r="L243" s="209">
        <v>11.950735800727275</v>
      </c>
      <c r="M243" s="155">
        <v>699070</v>
      </c>
      <c r="N243" s="174">
        <f t="shared" si="47"/>
        <v>2975080</v>
      </c>
      <c r="O243" s="221">
        <v>2555520</v>
      </c>
      <c r="P243" s="209">
        <v>11.950735800727275</v>
      </c>
      <c r="Q243" s="155">
        <v>679285</v>
      </c>
      <c r="R243" s="174">
        <f t="shared" si="48"/>
        <v>3234805</v>
      </c>
      <c r="S243" s="395">
        <f t="shared" si="36"/>
        <v>2783794.5622200002</v>
      </c>
    </row>
    <row r="244" spans="1:19" x14ac:dyDescent="0.25">
      <c r="A244" s="37">
        <v>226</v>
      </c>
      <c r="B244" s="103" t="s">
        <v>260</v>
      </c>
      <c r="C244" s="9">
        <v>1466000</v>
      </c>
      <c r="D244" s="42">
        <v>11.950735800727275</v>
      </c>
      <c r="E244" s="11">
        <v>790077.76248400006</v>
      </c>
      <c r="F244" s="172">
        <v>2256077.7624840001</v>
      </c>
      <c r="G244" s="221">
        <v>1975350</v>
      </c>
      <c r="H244" s="209">
        <v>11.950735800727275</v>
      </c>
      <c r="I244" s="155">
        <v>659500</v>
      </c>
      <c r="J244" s="174">
        <f t="shared" si="46"/>
        <v>2634850</v>
      </c>
      <c r="K244" s="221">
        <v>2232146</v>
      </c>
      <c r="L244" s="209">
        <v>11.950735800727275</v>
      </c>
      <c r="M244" s="155">
        <v>699070</v>
      </c>
      <c r="N244" s="174">
        <f t="shared" si="47"/>
        <v>2931216</v>
      </c>
      <c r="O244" s="221">
        <v>2469188</v>
      </c>
      <c r="P244" s="209">
        <v>11.950735800727275</v>
      </c>
      <c r="Q244" s="155">
        <v>685880</v>
      </c>
      <c r="R244" s="174">
        <f t="shared" si="48"/>
        <v>3155068</v>
      </c>
      <c r="S244" s="395">
        <f t="shared" si="36"/>
        <v>2744302.9406209998</v>
      </c>
    </row>
    <row r="245" spans="1:19" x14ac:dyDescent="0.25">
      <c r="A245" s="37">
        <v>227</v>
      </c>
      <c r="B245" s="103" t="s">
        <v>483</v>
      </c>
      <c r="C245" s="9">
        <v>1484000</v>
      </c>
      <c r="D245" s="42">
        <v>11.950735800727275</v>
      </c>
      <c r="E245" s="11">
        <v>798781.13783999998</v>
      </c>
      <c r="F245" s="172">
        <v>2282781.13784</v>
      </c>
      <c r="G245" s="221">
        <v>2009250</v>
      </c>
      <c r="H245" s="209">
        <v>11.950735800727275</v>
      </c>
      <c r="I245" s="155">
        <v>659500</v>
      </c>
      <c r="J245" s="174">
        <f t="shared" si="46"/>
        <v>2668750</v>
      </c>
      <c r="K245" s="221">
        <v>2270453</v>
      </c>
      <c r="L245" s="209">
        <v>11.950735800727275</v>
      </c>
      <c r="M245" s="155">
        <v>685880</v>
      </c>
      <c r="N245" s="174">
        <f t="shared" si="47"/>
        <v>2956333</v>
      </c>
      <c r="O245" s="221">
        <v>2330730</v>
      </c>
      <c r="P245" s="209">
        <v>11.950735800727275</v>
      </c>
      <c r="Q245" s="155">
        <v>685880</v>
      </c>
      <c r="R245" s="174">
        <f t="shared" si="48"/>
        <v>3016610</v>
      </c>
      <c r="S245" s="395">
        <f t="shared" si="36"/>
        <v>2731118.5344599998</v>
      </c>
    </row>
    <row r="246" spans="1:19" x14ac:dyDescent="0.25">
      <c r="A246" s="37">
        <v>228</v>
      </c>
      <c r="B246" s="103" t="s">
        <v>433</v>
      </c>
      <c r="C246" s="9">
        <v>1436000</v>
      </c>
      <c r="D246" s="42">
        <v>3.7739186014545458</v>
      </c>
      <c r="E246" s="11">
        <v>773039.33949999977</v>
      </c>
      <c r="F246" s="172">
        <v>2209039.3394999998</v>
      </c>
      <c r="G246" s="221">
        <v>2495700</v>
      </c>
      <c r="H246" s="209">
        <v>3.7739186014545458</v>
      </c>
      <c r="I246" s="155">
        <v>208300</v>
      </c>
      <c r="J246" s="174">
        <f t="shared" si="46"/>
        <v>2704000</v>
      </c>
      <c r="K246" s="221">
        <v>2845098</v>
      </c>
      <c r="L246" s="209">
        <v>3.7739186014545458</v>
      </c>
      <c r="M246" s="155">
        <v>216632</v>
      </c>
      <c r="N246" s="174">
        <f t="shared" si="47"/>
        <v>3061730</v>
      </c>
      <c r="O246" s="221">
        <v>3044754</v>
      </c>
      <c r="P246" s="209">
        <v>3.7739186014545458</v>
      </c>
      <c r="Q246" s="155">
        <v>210383</v>
      </c>
      <c r="R246" s="174">
        <f t="shared" si="48"/>
        <v>3255137</v>
      </c>
      <c r="S246" s="395">
        <f t="shared" si="36"/>
        <v>2807476.5848749997</v>
      </c>
    </row>
    <row r="247" spans="1:19" x14ac:dyDescent="0.25">
      <c r="A247" s="37">
        <v>229</v>
      </c>
      <c r="B247" s="103" t="s">
        <v>263</v>
      </c>
      <c r="C247" s="9">
        <v>6145000</v>
      </c>
      <c r="D247" s="42">
        <v>1.8869593007272729</v>
      </c>
      <c r="E247" s="11">
        <v>3308373.5795799997</v>
      </c>
      <c r="F247" s="172">
        <v>9453373.5795799997</v>
      </c>
      <c r="G247" s="221">
        <v>11787300</v>
      </c>
      <c r="H247" s="209">
        <v>1.8869593007272729</v>
      </c>
      <c r="I247" s="155">
        <v>104200</v>
      </c>
      <c r="J247" s="174">
        <f t="shared" si="46"/>
        <v>11891500</v>
      </c>
      <c r="K247" s="221">
        <v>13555395</v>
      </c>
      <c r="L247" s="209">
        <v>1.8869593007272729</v>
      </c>
      <c r="M247" s="155">
        <v>108368</v>
      </c>
      <c r="N247" s="174">
        <f t="shared" si="47"/>
        <v>13663763</v>
      </c>
      <c r="O247" s="221">
        <v>14851998</v>
      </c>
      <c r="P247" s="209">
        <v>1.8869593007272729</v>
      </c>
      <c r="Q247" s="155">
        <v>108368</v>
      </c>
      <c r="R247" s="174">
        <f t="shared" si="48"/>
        <v>14960366</v>
      </c>
      <c r="S247" s="395">
        <f t="shared" si="36"/>
        <v>12492250.644895</v>
      </c>
    </row>
    <row r="248" spans="1:19" x14ac:dyDescent="0.25">
      <c r="A248" s="37">
        <v>230</v>
      </c>
      <c r="B248" s="103" t="s">
        <v>264</v>
      </c>
      <c r="C248" s="9">
        <v>3977000</v>
      </c>
      <c r="D248" s="42">
        <v>10.063776500000001</v>
      </c>
      <c r="E248" s="11">
        <v>2140777.5434720004</v>
      </c>
      <c r="F248" s="172">
        <v>6117777.5434720004</v>
      </c>
      <c r="G248" s="221">
        <v>6998700</v>
      </c>
      <c r="H248" s="209">
        <v>10.063776500000001</v>
      </c>
      <c r="I248" s="221">
        <v>555300</v>
      </c>
      <c r="J248" s="174">
        <f t="shared" si="46"/>
        <v>7554000</v>
      </c>
      <c r="K248" s="221">
        <v>7978518</v>
      </c>
      <c r="L248" s="209">
        <v>10.063776500000001</v>
      </c>
      <c r="M248" s="221">
        <v>588618</v>
      </c>
      <c r="N248" s="174">
        <f t="shared" si="47"/>
        <v>8567136</v>
      </c>
      <c r="O248" s="221">
        <v>8818362</v>
      </c>
      <c r="P248" s="209">
        <v>10.063776500000001</v>
      </c>
      <c r="Q248" s="221">
        <v>566406</v>
      </c>
      <c r="R248" s="174">
        <f t="shared" si="48"/>
        <v>9384768</v>
      </c>
      <c r="S248" s="395">
        <f t="shared" si="36"/>
        <v>7905920.3858679999</v>
      </c>
    </row>
    <row r="249" spans="1:19" x14ac:dyDescent="0.25">
      <c r="A249" s="37">
        <v>231</v>
      </c>
      <c r="B249" s="103" t="s">
        <v>1191</v>
      </c>
      <c r="C249" s="15" t="s">
        <v>10</v>
      </c>
      <c r="D249" s="42">
        <v>5.6608779021818192</v>
      </c>
      <c r="E249" s="11">
        <v>326995.64489200001</v>
      </c>
      <c r="F249" s="172">
        <v>326995.64489200001</v>
      </c>
      <c r="G249" s="216" t="s">
        <v>10</v>
      </c>
      <c r="H249" s="209">
        <v>5.6608779021818192</v>
      </c>
      <c r="I249" s="155">
        <v>312400</v>
      </c>
      <c r="J249" s="174">
        <f>I249*1</f>
        <v>312400</v>
      </c>
      <c r="K249" s="216" t="s">
        <v>10</v>
      </c>
      <c r="L249" s="209">
        <v>5.6608779021818192</v>
      </c>
      <c r="M249" s="155">
        <v>321772</v>
      </c>
      <c r="N249" s="174">
        <f>M249*1</f>
        <v>321772</v>
      </c>
      <c r="O249" s="216" t="s">
        <v>10</v>
      </c>
      <c r="P249" s="209">
        <v>5.6608779021818192</v>
      </c>
      <c r="Q249" s="155">
        <v>315524</v>
      </c>
      <c r="R249" s="174">
        <f>Q249*1</f>
        <v>315524</v>
      </c>
      <c r="S249" s="395">
        <f t="shared" si="36"/>
        <v>319172.91122300003</v>
      </c>
    </row>
    <row r="250" spans="1:19" x14ac:dyDescent="0.25">
      <c r="A250" s="37">
        <v>232</v>
      </c>
      <c r="B250" s="103" t="s">
        <v>266</v>
      </c>
      <c r="C250" s="9">
        <v>871000</v>
      </c>
      <c r="D250" s="42">
        <v>10.063776500000001</v>
      </c>
      <c r="E250" s="11">
        <v>468647.68884800002</v>
      </c>
      <c r="F250" s="172">
        <v>1339647.688848</v>
      </c>
      <c r="G250" s="221">
        <v>952200</v>
      </c>
      <c r="H250" s="209">
        <v>10.063776500000001</v>
      </c>
      <c r="I250" s="155">
        <v>555300</v>
      </c>
      <c r="J250" s="174">
        <f t="shared" ref="J250:J258" si="49">G250+I250</f>
        <v>1507500</v>
      </c>
      <c r="K250" s="221">
        <v>1095030</v>
      </c>
      <c r="L250" s="209">
        <v>10.063776500000001</v>
      </c>
      <c r="M250" s="155">
        <v>588618</v>
      </c>
      <c r="N250" s="174">
        <f t="shared" ref="N250:N258" si="50">K250+M250</f>
        <v>1683648</v>
      </c>
      <c r="O250" s="221">
        <v>1104552</v>
      </c>
      <c r="P250" s="209">
        <v>10.063776500000001</v>
      </c>
      <c r="Q250" s="155">
        <v>571959</v>
      </c>
      <c r="R250" s="174">
        <f t="shared" ref="R250:R258" si="51">O250+Q250</f>
        <v>1676511</v>
      </c>
      <c r="S250" s="395">
        <f t="shared" si="36"/>
        <v>1551826.672212</v>
      </c>
    </row>
    <row r="251" spans="1:19" x14ac:dyDescent="0.25">
      <c r="A251" s="37">
        <v>233</v>
      </c>
      <c r="B251" s="103" t="s">
        <v>354</v>
      </c>
      <c r="C251" s="9">
        <v>841000</v>
      </c>
      <c r="D251" s="42">
        <v>3.7739186014545458</v>
      </c>
      <c r="E251" s="11">
        <v>453434.49626399996</v>
      </c>
      <c r="F251" s="172">
        <v>1294434.496264</v>
      </c>
      <c r="G251" s="221">
        <v>1348050</v>
      </c>
      <c r="H251" s="209">
        <v>3.7739186014545458</v>
      </c>
      <c r="I251" s="155">
        <v>208300</v>
      </c>
      <c r="J251" s="174">
        <f t="shared" si="49"/>
        <v>1556350</v>
      </c>
      <c r="K251" s="221">
        <v>1509816</v>
      </c>
      <c r="L251" s="209">
        <v>3.7739186014545458</v>
      </c>
      <c r="M251" s="155">
        <v>214549</v>
      </c>
      <c r="N251" s="174">
        <f t="shared" si="50"/>
        <v>1724365</v>
      </c>
      <c r="O251" s="221">
        <v>1631141</v>
      </c>
      <c r="P251" s="209">
        <v>3.7739186014545458</v>
      </c>
      <c r="Q251" s="155">
        <v>214549</v>
      </c>
      <c r="R251" s="174">
        <f t="shared" si="51"/>
        <v>1845690</v>
      </c>
      <c r="S251" s="395">
        <f t="shared" si="36"/>
        <v>1605209.8740659999</v>
      </c>
    </row>
    <row r="252" spans="1:19" x14ac:dyDescent="0.25">
      <c r="A252" s="37">
        <v>234</v>
      </c>
      <c r="B252" s="103" t="s">
        <v>267</v>
      </c>
      <c r="C252" s="9">
        <v>9106000</v>
      </c>
      <c r="D252" s="42">
        <v>10.063776500000001</v>
      </c>
      <c r="E252" s="11">
        <v>4902464.2291160002</v>
      </c>
      <c r="F252" s="172">
        <v>14008464.229116</v>
      </c>
      <c r="G252" s="221">
        <v>16962150</v>
      </c>
      <c r="H252" s="209">
        <v>10.063776500000001</v>
      </c>
      <c r="I252" s="155">
        <v>555300</v>
      </c>
      <c r="J252" s="174">
        <f t="shared" si="49"/>
        <v>17517450</v>
      </c>
      <c r="K252" s="221">
        <v>19676094</v>
      </c>
      <c r="L252" s="209">
        <v>10.063776500000001</v>
      </c>
      <c r="M252" s="155">
        <v>583065</v>
      </c>
      <c r="N252" s="174">
        <f t="shared" si="50"/>
        <v>20259159</v>
      </c>
      <c r="O252" s="221">
        <v>20354580</v>
      </c>
      <c r="P252" s="209">
        <v>10.063776500000001</v>
      </c>
      <c r="Q252" s="155">
        <v>571959</v>
      </c>
      <c r="R252" s="174">
        <f t="shared" si="51"/>
        <v>20926539</v>
      </c>
      <c r="S252" s="395">
        <f t="shared" si="36"/>
        <v>18177903.057278998</v>
      </c>
    </row>
    <row r="253" spans="1:19" x14ac:dyDescent="0.25">
      <c r="A253" s="37">
        <v>235</v>
      </c>
      <c r="B253" s="43" t="s">
        <v>437</v>
      </c>
      <c r="C253" s="9">
        <v>265000</v>
      </c>
      <c r="D253" s="42">
        <v>3.7739186014545458</v>
      </c>
      <c r="E253" s="11">
        <v>143123.64384400001</v>
      </c>
      <c r="F253" s="172">
        <v>408123.64384400001</v>
      </c>
      <c r="G253" s="221">
        <v>227250</v>
      </c>
      <c r="H253" s="209">
        <v>3.7739186014545458</v>
      </c>
      <c r="I253" s="155">
        <v>208300</v>
      </c>
      <c r="J253" s="174">
        <f t="shared" si="49"/>
        <v>435550</v>
      </c>
      <c r="K253" s="221">
        <v>254520</v>
      </c>
      <c r="L253" s="209">
        <v>3.7739186014545458</v>
      </c>
      <c r="M253" s="155">
        <v>214549</v>
      </c>
      <c r="N253" s="174">
        <f t="shared" si="50"/>
        <v>469069</v>
      </c>
      <c r="O253" s="221">
        <v>284063</v>
      </c>
      <c r="P253" s="209">
        <v>3.7739186014545458</v>
      </c>
      <c r="Q253" s="155">
        <v>214549</v>
      </c>
      <c r="R253" s="174">
        <f t="shared" si="51"/>
        <v>498612</v>
      </c>
      <c r="S253" s="395">
        <f t="shared" si="36"/>
        <v>452838.66096100002</v>
      </c>
    </row>
    <row r="254" spans="1:19" x14ac:dyDescent="0.25">
      <c r="A254" s="37">
        <v>236</v>
      </c>
      <c r="B254" s="103" t="s">
        <v>268</v>
      </c>
      <c r="C254" s="9">
        <v>1036000</v>
      </c>
      <c r="D254" s="42">
        <v>3.7739186014545458</v>
      </c>
      <c r="E254" s="11">
        <v>557899.75497199991</v>
      </c>
      <c r="F254" s="172">
        <v>1593899.7549719999</v>
      </c>
      <c r="G254" s="221">
        <v>1723950</v>
      </c>
      <c r="H254" s="209">
        <v>3.7739186014545458</v>
      </c>
      <c r="I254" s="155">
        <v>208300</v>
      </c>
      <c r="J254" s="174">
        <f t="shared" si="49"/>
        <v>1932250</v>
      </c>
      <c r="K254" s="221">
        <v>1948064</v>
      </c>
      <c r="L254" s="209">
        <v>3.7739186014545458</v>
      </c>
      <c r="M254" s="155">
        <v>214549</v>
      </c>
      <c r="N254" s="174">
        <f t="shared" si="50"/>
        <v>2162613</v>
      </c>
      <c r="O254" s="221">
        <v>2068740</v>
      </c>
      <c r="P254" s="209">
        <v>3.7739186014545458</v>
      </c>
      <c r="Q254" s="155">
        <v>214549</v>
      </c>
      <c r="R254" s="174">
        <f t="shared" si="51"/>
        <v>2283289</v>
      </c>
      <c r="S254" s="395">
        <f t="shared" si="36"/>
        <v>1993012.9387429999</v>
      </c>
    </row>
    <row r="255" spans="1:19" x14ac:dyDescent="0.25">
      <c r="A255" s="37">
        <v>237</v>
      </c>
      <c r="B255" s="38" t="s">
        <v>137</v>
      </c>
      <c r="C255" s="9">
        <v>1007000</v>
      </c>
      <c r="D255" s="97">
        <v>3.7739186014545458</v>
      </c>
      <c r="E255" s="11">
        <v>541892.47763600014</v>
      </c>
      <c r="F255" s="172">
        <v>1548892.4776360001</v>
      </c>
      <c r="G255" s="221">
        <v>1663650</v>
      </c>
      <c r="H255" s="294">
        <v>3.7739186014545458</v>
      </c>
      <c r="I255" s="155">
        <v>208300</v>
      </c>
      <c r="J255" s="174">
        <f t="shared" si="49"/>
        <v>1871950</v>
      </c>
      <c r="K255" s="221">
        <v>1963107</v>
      </c>
      <c r="L255" s="294">
        <v>3.7739186014545458</v>
      </c>
      <c r="M255" s="155">
        <v>220798</v>
      </c>
      <c r="N255" s="174">
        <f t="shared" si="50"/>
        <v>2183905</v>
      </c>
      <c r="O255" s="221">
        <v>2112836</v>
      </c>
      <c r="P255" s="294">
        <v>3.7739186014545458</v>
      </c>
      <c r="Q255" s="155">
        <v>212466</v>
      </c>
      <c r="R255" s="174">
        <f t="shared" si="51"/>
        <v>2325302</v>
      </c>
      <c r="S255" s="395">
        <f t="shared" si="36"/>
        <v>1982512.369409</v>
      </c>
    </row>
    <row r="256" spans="1:19" x14ac:dyDescent="0.25">
      <c r="A256" s="37">
        <v>238</v>
      </c>
      <c r="B256" s="103" t="s">
        <v>270</v>
      </c>
      <c r="C256" s="9">
        <v>1395000</v>
      </c>
      <c r="D256" s="97">
        <v>3.7739186014545458</v>
      </c>
      <c r="E256" s="11">
        <v>750395.74281200022</v>
      </c>
      <c r="F256" s="172">
        <v>2145395.7428120002</v>
      </c>
      <c r="G256" s="221">
        <v>2412150</v>
      </c>
      <c r="H256" s="294">
        <v>3.7739186014545458</v>
      </c>
      <c r="I256" s="155">
        <v>208300</v>
      </c>
      <c r="J256" s="174">
        <f t="shared" si="49"/>
        <v>2620450</v>
      </c>
      <c r="K256" s="221">
        <v>2749851</v>
      </c>
      <c r="L256" s="294">
        <v>3.7739186014545458</v>
      </c>
      <c r="M256" s="155">
        <v>220798</v>
      </c>
      <c r="N256" s="174">
        <f t="shared" si="50"/>
        <v>2970649</v>
      </c>
      <c r="O256" s="221">
        <v>3135795</v>
      </c>
      <c r="P256" s="294">
        <v>3.7739186014545458</v>
      </c>
      <c r="Q256" s="155">
        <v>212466</v>
      </c>
      <c r="R256" s="174">
        <f t="shared" si="51"/>
        <v>3348261</v>
      </c>
      <c r="S256" s="395">
        <f t="shared" si="36"/>
        <v>2771188.9357030001</v>
      </c>
    </row>
    <row r="257" spans="1:19" x14ac:dyDescent="0.25">
      <c r="A257" s="37">
        <v>239</v>
      </c>
      <c r="B257" s="103" t="s">
        <v>1280</v>
      </c>
      <c r="C257" s="9">
        <v>667000</v>
      </c>
      <c r="D257" s="97">
        <v>3.7739186014545458</v>
      </c>
      <c r="E257" s="11">
        <v>358468.22288400005</v>
      </c>
      <c r="F257" s="172">
        <v>1025468.222884</v>
      </c>
      <c r="G257" s="221">
        <v>1011150</v>
      </c>
      <c r="H257" s="294">
        <v>3.7739186014545458</v>
      </c>
      <c r="I257" s="155">
        <v>208300</v>
      </c>
      <c r="J257" s="174">
        <f t="shared" si="49"/>
        <v>1219450</v>
      </c>
      <c r="K257" s="221">
        <v>1193157</v>
      </c>
      <c r="L257" s="294">
        <v>3.7739186014545458</v>
      </c>
      <c r="M257" s="155">
        <v>216632</v>
      </c>
      <c r="N257" s="174">
        <f t="shared" si="50"/>
        <v>1409789</v>
      </c>
      <c r="O257" s="221">
        <v>1203269</v>
      </c>
      <c r="P257" s="294">
        <v>3.7739186014545458</v>
      </c>
      <c r="Q257" s="155">
        <v>212466</v>
      </c>
      <c r="R257" s="174">
        <f t="shared" si="51"/>
        <v>1415735</v>
      </c>
      <c r="S257" s="395">
        <f t="shared" si="36"/>
        <v>1267610.5557210001</v>
      </c>
    </row>
    <row r="258" spans="1:19" x14ac:dyDescent="0.25">
      <c r="A258" s="37">
        <v>240</v>
      </c>
      <c r="B258" s="43" t="s">
        <v>440</v>
      </c>
      <c r="C258" s="9">
        <v>2032000</v>
      </c>
      <c r="D258" s="97">
        <v>3.7739186014545458</v>
      </c>
      <c r="E258" s="11">
        <v>1094834.0944959996</v>
      </c>
      <c r="F258" s="172">
        <v>3126834.0944959996</v>
      </c>
      <c r="G258" s="221">
        <v>3640050</v>
      </c>
      <c r="H258" s="294">
        <v>3.7739186014545458</v>
      </c>
      <c r="I258" s="155">
        <v>208300</v>
      </c>
      <c r="J258" s="174">
        <f t="shared" si="49"/>
        <v>3848350</v>
      </c>
      <c r="K258" s="221">
        <v>4149657</v>
      </c>
      <c r="L258" s="294">
        <v>3.7739186014545458</v>
      </c>
      <c r="M258" s="155">
        <v>216632</v>
      </c>
      <c r="N258" s="174">
        <f t="shared" si="50"/>
        <v>4366289</v>
      </c>
      <c r="O258" s="221">
        <v>4586463</v>
      </c>
      <c r="P258" s="294">
        <v>3.7739186014545458</v>
      </c>
      <c r="Q258" s="155">
        <v>214549</v>
      </c>
      <c r="R258" s="174">
        <f t="shared" si="51"/>
        <v>4801012</v>
      </c>
      <c r="S258" s="395">
        <f t="shared" si="36"/>
        <v>4035621.2736240001</v>
      </c>
    </row>
    <row r="259" spans="1:19" x14ac:dyDescent="0.25">
      <c r="A259" s="37">
        <v>241</v>
      </c>
      <c r="B259" s="103" t="s">
        <v>272</v>
      </c>
      <c r="C259" s="15" t="s">
        <v>10</v>
      </c>
      <c r="D259" s="97">
        <v>1.9929415610909091</v>
      </c>
      <c r="E259" s="11">
        <v>120058.05403199999</v>
      </c>
      <c r="F259" s="172">
        <v>120058.05403199999</v>
      </c>
      <c r="G259" s="216" t="s">
        <v>10</v>
      </c>
      <c r="H259" s="294">
        <v>1.9929415610909091</v>
      </c>
      <c r="I259" s="155">
        <v>110100</v>
      </c>
      <c r="J259" s="174">
        <f>I259*1</f>
        <v>110100</v>
      </c>
      <c r="K259" s="216" t="s">
        <v>10</v>
      </c>
      <c r="L259" s="294">
        <v>1.9929415610909091</v>
      </c>
      <c r="M259" s="155">
        <v>113403</v>
      </c>
      <c r="N259" s="174">
        <f>M259*1</f>
        <v>113403</v>
      </c>
      <c r="O259" s="216" t="s">
        <v>10</v>
      </c>
      <c r="P259" s="294">
        <v>1.9929415610909091</v>
      </c>
      <c r="Q259" s="155">
        <v>113403</v>
      </c>
      <c r="R259" s="174">
        <f>Q259*1</f>
        <v>113403</v>
      </c>
      <c r="S259" s="395">
        <f t="shared" si="36"/>
        <v>114241.013508</v>
      </c>
    </row>
    <row r="260" spans="1:19" x14ac:dyDescent="0.25">
      <c r="A260" s="37">
        <v>242</v>
      </c>
      <c r="B260" s="103" t="s">
        <v>273</v>
      </c>
      <c r="C260" s="15" t="s">
        <v>10</v>
      </c>
      <c r="D260" s="97">
        <v>0.46040872254545462</v>
      </c>
      <c r="E260" s="11">
        <v>33054.082880000002</v>
      </c>
      <c r="F260" s="172">
        <v>33054.082880000002</v>
      </c>
      <c r="G260" s="216" t="s">
        <v>10</v>
      </c>
      <c r="H260" s="294">
        <v>0.46040872254545462</v>
      </c>
      <c r="I260" s="155">
        <v>25500</v>
      </c>
      <c r="J260" s="174">
        <f>I260*1</f>
        <v>25500</v>
      </c>
      <c r="K260" s="216" t="s">
        <v>10</v>
      </c>
      <c r="L260" s="294">
        <v>0.46040872254545462</v>
      </c>
      <c r="M260" s="155">
        <v>26520</v>
      </c>
      <c r="N260" s="174">
        <f>M260*1</f>
        <v>26520</v>
      </c>
      <c r="O260" s="216" t="s">
        <v>10</v>
      </c>
      <c r="P260" s="294">
        <v>0.46040872254545462</v>
      </c>
      <c r="Q260" s="155">
        <v>26010</v>
      </c>
      <c r="R260" s="174">
        <f>Q260*1</f>
        <v>26010</v>
      </c>
      <c r="S260" s="395">
        <f t="shared" si="36"/>
        <v>27771.02072</v>
      </c>
    </row>
    <row r="261" spans="1:19" x14ac:dyDescent="0.25">
      <c r="A261" s="37">
        <v>243</v>
      </c>
      <c r="B261" s="103" t="s">
        <v>488</v>
      </c>
      <c r="C261" s="9">
        <v>692000</v>
      </c>
      <c r="D261" s="97">
        <v>3.7739186014545458</v>
      </c>
      <c r="E261" s="11">
        <v>372617.61979999999</v>
      </c>
      <c r="F261" s="172">
        <v>1064617.6198</v>
      </c>
      <c r="G261" s="221">
        <v>1065750</v>
      </c>
      <c r="H261" s="294">
        <v>3.7739186014545458</v>
      </c>
      <c r="I261" s="155">
        <v>208300</v>
      </c>
      <c r="J261" s="174">
        <f>G261+I261</f>
        <v>1274050</v>
      </c>
      <c r="K261" s="221">
        <v>1246928</v>
      </c>
      <c r="L261" s="294">
        <v>3.7739186014545458</v>
      </c>
      <c r="M261" s="155">
        <v>214549</v>
      </c>
      <c r="N261" s="174">
        <f>K261+M261</f>
        <v>1461477</v>
      </c>
      <c r="O261" s="221">
        <v>1236270</v>
      </c>
      <c r="P261" s="294">
        <v>3.7739186014545458</v>
      </c>
      <c r="Q261" s="155">
        <v>216632</v>
      </c>
      <c r="R261" s="174">
        <f>O261+Q261</f>
        <v>1452902</v>
      </c>
      <c r="S261" s="395">
        <f t="shared" si="36"/>
        <v>1313261.6549499999</v>
      </c>
    </row>
    <row r="262" spans="1:19" x14ac:dyDescent="0.25">
      <c r="A262" s="37">
        <v>244</v>
      </c>
      <c r="B262" s="103" t="s">
        <v>274</v>
      </c>
      <c r="C262" s="9">
        <v>702000</v>
      </c>
      <c r="D262" s="97">
        <v>3.7739186014545458</v>
      </c>
      <c r="E262" s="11">
        <v>377916.43998000002</v>
      </c>
      <c r="F262" s="172">
        <v>1079916.43998</v>
      </c>
      <c r="G262" s="221">
        <v>1068150</v>
      </c>
      <c r="H262" s="294">
        <v>3.7739186014545458</v>
      </c>
      <c r="I262" s="155">
        <v>208300</v>
      </c>
      <c r="J262" s="174">
        <f>G262+I262</f>
        <v>1276450</v>
      </c>
      <c r="K262" s="221">
        <v>1217691</v>
      </c>
      <c r="L262" s="294">
        <v>3.7739186014545458</v>
      </c>
      <c r="M262" s="155">
        <v>218715</v>
      </c>
      <c r="N262" s="174">
        <f>K262+M262</f>
        <v>1436406</v>
      </c>
      <c r="O262" s="221">
        <v>1345869</v>
      </c>
      <c r="P262" s="294">
        <v>3.7739186014545458</v>
      </c>
      <c r="Q262" s="155">
        <v>216632</v>
      </c>
      <c r="R262" s="174">
        <f>O262+Q262</f>
        <v>1562501</v>
      </c>
      <c r="S262" s="395">
        <f t="shared" si="36"/>
        <v>1338818.3599950001</v>
      </c>
    </row>
    <row r="263" spans="1:19" x14ac:dyDescent="0.25">
      <c r="A263" s="37">
        <v>245</v>
      </c>
      <c r="B263" s="103" t="s">
        <v>275</v>
      </c>
      <c r="C263" s="9">
        <v>1157000</v>
      </c>
      <c r="D263" s="97">
        <v>1.8869593007272729</v>
      </c>
      <c r="E263" s="11">
        <v>623440.67404000019</v>
      </c>
      <c r="F263" s="172">
        <v>1780440.6740400002</v>
      </c>
      <c r="G263" s="221">
        <v>2101350</v>
      </c>
      <c r="H263" s="294">
        <v>1.8869593007272729</v>
      </c>
      <c r="I263" s="155">
        <v>104200</v>
      </c>
      <c r="J263" s="174">
        <f>G263+I263</f>
        <v>2205550</v>
      </c>
      <c r="K263" s="221">
        <v>2479593</v>
      </c>
      <c r="L263" s="294">
        <v>1.8869593007272729</v>
      </c>
      <c r="M263" s="155">
        <v>109410</v>
      </c>
      <c r="N263" s="174">
        <f>K263+M263</f>
        <v>2589003</v>
      </c>
      <c r="O263" s="221">
        <v>2437566</v>
      </c>
      <c r="P263" s="294">
        <v>1.8869593007272729</v>
      </c>
      <c r="Q263" s="155">
        <v>108368</v>
      </c>
      <c r="R263" s="174">
        <f>O263+Q263</f>
        <v>2545934</v>
      </c>
      <c r="S263" s="395">
        <f t="shared" ref="S263:S294" si="52">AVERAGE(N263,J263,F263,R263)</f>
        <v>2280231.9185100002</v>
      </c>
    </row>
    <row r="264" spans="1:19" x14ac:dyDescent="0.25">
      <c r="A264" s="37">
        <v>246</v>
      </c>
      <c r="B264" s="103" t="s">
        <v>443</v>
      </c>
      <c r="C264" s="15" t="s">
        <v>10</v>
      </c>
      <c r="D264" s="42">
        <v>1.8869593007272729</v>
      </c>
      <c r="E264" s="11">
        <v>113804.069372</v>
      </c>
      <c r="F264" s="172">
        <v>113804.069372</v>
      </c>
      <c r="G264" s="216" t="s">
        <v>10</v>
      </c>
      <c r="H264" s="209">
        <v>1.8869593007272729</v>
      </c>
      <c r="I264" s="155">
        <v>104200</v>
      </c>
      <c r="J264" s="174">
        <f>I264*1</f>
        <v>104200</v>
      </c>
      <c r="K264" s="216" t="s">
        <v>10</v>
      </c>
      <c r="L264" s="209">
        <v>1.8869593007272729</v>
      </c>
      <c r="M264" s="155">
        <v>110452</v>
      </c>
      <c r="N264" s="174">
        <f>M264*1</f>
        <v>110452</v>
      </c>
      <c r="O264" s="216" t="s">
        <v>10</v>
      </c>
      <c r="P264" s="209">
        <v>1.8869593007272729</v>
      </c>
      <c r="Q264" s="155">
        <v>109410</v>
      </c>
      <c r="R264" s="174">
        <f>Q264*1</f>
        <v>109410</v>
      </c>
      <c r="S264" s="395">
        <f t="shared" si="52"/>
        <v>109466.517343</v>
      </c>
    </row>
    <row r="265" spans="1:19" x14ac:dyDescent="0.25">
      <c r="A265" s="37">
        <v>247</v>
      </c>
      <c r="B265" s="103" t="s">
        <v>1205</v>
      </c>
      <c r="C265" s="9">
        <v>3092000</v>
      </c>
      <c r="D265" s="42">
        <v>3.7739186014545458</v>
      </c>
      <c r="E265" s="11">
        <v>1664351.6005879994</v>
      </c>
      <c r="F265" s="172">
        <v>4756351.6005879994</v>
      </c>
      <c r="G265" s="221">
        <v>5717850</v>
      </c>
      <c r="H265" s="209">
        <v>3.7739186014545458</v>
      </c>
      <c r="I265" s="155">
        <v>208300</v>
      </c>
      <c r="J265" s="174">
        <f>G265+I265</f>
        <v>5926150</v>
      </c>
      <c r="K265" s="221">
        <v>6403992</v>
      </c>
      <c r="L265" s="209">
        <v>3.7739186014545458</v>
      </c>
      <c r="M265" s="155">
        <v>218715</v>
      </c>
      <c r="N265" s="174">
        <f>K265+M265</f>
        <v>6622707</v>
      </c>
      <c r="O265" s="221">
        <v>7147313</v>
      </c>
      <c r="P265" s="209">
        <v>3.7739186014545458</v>
      </c>
      <c r="Q265" s="155">
        <v>212466</v>
      </c>
      <c r="R265" s="174">
        <f>O265+Q265</f>
        <v>7359779</v>
      </c>
      <c r="S265" s="395">
        <f t="shared" si="52"/>
        <v>6166246.9001470003</v>
      </c>
    </row>
    <row r="266" spans="1:19" x14ac:dyDescent="0.25">
      <c r="A266" s="37">
        <v>248</v>
      </c>
      <c r="B266" s="103" t="s">
        <v>445</v>
      </c>
      <c r="C266" s="15" t="s">
        <v>10</v>
      </c>
      <c r="D266" s="42">
        <v>3.7739186014545458</v>
      </c>
      <c r="E266" s="11">
        <v>221565.469132</v>
      </c>
      <c r="F266" s="172">
        <v>221565.469132</v>
      </c>
      <c r="G266" s="216" t="s">
        <v>10</v>
      </c>
      <c r="H266" s="209">
        <v>3.7739186014545458</v>
      </c>
      <c r="I266" s="189">
        <v>208300</v>
      </c>
      <c r="J266" s="174">
        <f>I266*1</f>
        <v>208300</v>
      </c>
      <c r="K266" s="216" t="s">
        <v>10</v>
      </c>
      <c r="L266" s="209">
        <v>3.7739186014545458</v>
      </c>
      <c r="M266" s="189">
        <v>218715</v>
      </c>
      <c r="N266" s="174">
        <f>M266*1</f>
        <v>218715</v>
      </c>
      <c r="O266" s="216" t="s">
        <v>10</v>
      </c>
      <c r="P266" s="209">
        <v>3.7739186014545458</v>
      </c>
      <c r="Q266" s="189">
        <v>214549</v>
      </c>
      <c r="R266" s="174">
        <f>Q266*1</f>
        <v>214549</v>
      </c>
      <c r="S266" s="395">
        <f t="shared" si="52"/>
        <v>215782.367283</v>
      </c>
    </row>
    <row r="267" spans="1:19" x14ac:dyDescent="0.25">
      <c r="A267" s="37">
        <v>249</v>
      </c>
      <c r="B267" s="103" t="s">
        <v>446</v>
      </c>
      <c r="C267" s="15" t="s">
        <v>10</v>
      </c>
      <c r="D267" s="42">
        <v>5.6608779021818192</v>
      </c>
      <c r="E267" s="11">
        <v>328891.16089200001</v>
      </c>
      <c r="F267" s="172">
        <v>328891.16089200001</v>
      </c>
      <c r="G267" s="216" t="s">
        <v>10</v>
      </c>
      <c r="H267" s="209">
        <v>5.6608779021818192</v>
      </c>
      <c r="I267" s="155">
        <v>312400</v>
      </c>
      <c r="J267" s="174">
        <f>I267*1</f>
        <v>312400</v>
      </c>
      <c r="K267" s="216" t="s">
        <v>10</v>
      </c>
      <c r="L267" s="209">
        <v>5.6608779021818192</v>
      </c>
      <c r="M267" s="155">
        <v>331144</v>
      </c>
      <c r="N267" s="174">
        <f>M267*1</f>
        <v>331144</v>
      </c>
      <c r="O267" s="216" t="s">
        <v>10</v>
      </c>
      <c r="P267" s="209">
        <v>5.6608779021818192</v>
      </c>
      <c r="Q267" s="155">
        <v>315524</v>
      </c>
      <c r="R267" s="174">
        <f>Q267*1</f>
        <v>315524</v>
      </c>
      <c r="S267" s="395">
        <f t="shared" si="52"/>
        <v>321989.79022299999</v>
      </c>
    </row>
    <row r="268" spans="1:19" x14ac:dyDescent="0.25">
      <c r="A268" s="37">
        <v>250</v>
      </c>
      <c r="B268" s="103" t="s">
        <v>277</v>
      </c>
      <c r="C268" s="15" t="s">
        <v>10</v>
      </c>
      <c r="D268" s="42">
        <v>5.6608779021818192</v>
      </c>
      <c r="E268" s="11">
        <v>327252.79689199995</v>
      </c>
      <c r="F268" s="172">
        <v>327252.79689199995</v>
      </c>
      <c r="G268" s="216" t="s">
        <v>10</v>
      </c>
      <c r="H268" s="209">
        <v>5.6608779021818192</v>
      </c>
      <c r="I268" s="155">
        <v>312400</v>
      </c>
      <c r="J268" s="174">
        <f>I268*1</f>
        <v>312400</v>
      </c>
      <c r="K268" s="216" t="s">
        <v>10</v>
      </c>
      <c r="L268" s="209">
        <v>5.6608779021818192</v>
      </c>
      <c r="M268" s="155">
        <v>324896</v>
      </c>
      <c r="N268" s="174">
        <f>M268*1</f>
        <v>324896</v>
      </c>
      <c r="O268" s="216" t="s">
        <v>10</v>
      </c>
      <c r="P268" s="209">
        <v>5.6608779021818192</v>
      </c>
      <c r="Q268" s="155">
        <v>328020</v>
      </c>
      <c r="R268" s="174">
        <f>Q268*1</f>
        <v>328020</v>
      </c>
      <c r="S268" s="395">
        <f t="shared" si="52"/>
        <v>323142.19922299997</v>
      </c>
    </row>
    <row r="269" spans="1:19" x14ac:dyDescent="0.25">
      <c r="A269" s="37">
        <v>251</v>
      </c>
      <c r="B269" s="103" t="s">
        <v>278</v>
      </c>
      <c r="C269" s="9">
        <v>198000</v>
      </c>
      <c r="D269" s="42">
        <v>1.050089538909091</v>
      </c>
      <c r="E269" s="11">
        <v>106366.49429200002</v>
      </c>
      <c r="F269" s="172">
        <v>304366.49429200002</v>
      </c>
      <c r="G269" s="221">
        <v>294000</v>
      </c>
      <c r="H269" s="209">
        <v>1.050089538909091</v>
      </c>
      <c r="I269" s="155">
        <v>58000</v>
      </c>
      <c r="J269" s="174">
        <f>G269+I269</f>
        <v>352000</v>
      </c>
      <c r="K269" s="221">
        <v>341040</v>
      </c>
      <c r="L269" s="209">
        <v>1.050089538909091</v>
      </c>
      <c r="M269" s="155">
        <v>59740</v>
      </c>
      <c r="N269" s="174">
        <f>K269+M269</f>
        <v>400780</v>
      </c>
      <c r="O269" s="221">
        <v>355740</v>
      </c>
      <c r="P269" s="209">
        <v>1.050089538909091</v>
      </c>
      <c r="Q269" s="155">
        <v>60900</v>
      </c>
      <c r="R269" s="174">
        <f>O269+Q269</f>
        <v>416640</v>
      </c>
      <c r="S269" s="395">
        <f t="shared" si="52"/>
        <v>368446.62357300002</v>
      </c>
    </row>
    <row r="270" spans="1:19" x14ac:dyDescent="0.25">
      <c r="A270" s="37">
        <v>252</v>
      </c>
      <c r="B270" s="103" t="s">
        <v>279</v>
      </c>
      <c r="C270" s="9">
        <v>1545000</v>
      </c>
      <c r="D270" s="42">
        <v>8.8127107614545466</v>
      </c>
      <c r="E270" s="11">
        <v>831226.30736400047</v>
      </c>
      <c r="F270" s="172">
        <v>2376226.3073640005</v>
      </c>
      <c r="G270" s="221">
        <v>2352900</v>
      </c>
      <c r="H270" s="209">
        <v>8.8127107614545466</v>
      </c>
      <c r="I270" s="155">
        <v>486400</v>
      </c>
      <c r="J270" s="174">
        <f>G270+I270</f>
        <v>2839300</v>
      </c>
      <c r="K270" s="221">
        <v>2658777</v>
      </c>
      <c r="L270" s="209">
        <v>8.8127107614545466</v>
      </c>
      <c r="M270" s="155">
        <v>510720</v>
      </c>
      <c r="N270" s="174">
        <f>K270+M270</f>
        <v>3169497</v>
      </c>
      <c r="O270" s="221">
        <v>2964654</v>
      </c>
      <c r="P270" s="209">
        <v>8.8127107614545466</v>
      </c>
      <c r="Q270" s="155">
        <v>510720</v>
      </c>
      <c r="R270" s="174">
        <f>O270+Q270</f>
        <v>3475374</v>
      </c>
      <c r="S270" s="395">
        <f t="shared" si="52"/>
        <v>2965099.326841</v>
      </c>
    </row>
    <row r="271" spans="1:19" x14ac:dyDescent="0.25">
      <c r="A271" s="37">
        <v>253</v>
      </c>
      <c r="B271" s="103" t="s">
        <v>356</v>
      </c>
      <c r="C271" s="9">
        <v>268000</v>
      </c>
      <c r="D271" s="42">
        <v>5.8781917461818178</v>
      </c>
      <c r="E271" s="11">
        <v>144202.06946799991</v>
      </c>
      <c r="F271" s="172">
        <v>412202.06946799991</v>
      </c>
      <c r="G271" s="221">
        <v>85350</v>
      </c>
      <c r="H271" s="209">
        <v>5.8781917461818178</v>
      </c>
      <c r="I271" s="155">
        <v>324400</v>
      </c>
      <c r="J271" s="174">
        <f>G271+I271</f>
        <v>409750</v>
      </c>
      <c r="K271" s="221">
        <v>98153</v>
      </c>
      <c r="L271" s="209">
        <v>5.8781917461818178</v>
      </c>
      <c r="M271" s="155">
        <v>340620</v>
      </c>
      <c r="N271" s="174">
        <f>K271+M271</f>
        <v>438773</v>
      </c>
      <c r="O271" s="221">
        <v>104981</v>
      </c>
      <c r="P271" s="209">
        <v>5.8781917461818178</v>
      </c>
      <c r="Q271" s="155">
        <v>340620</v>
      </c>
      <c r="R271" s="174">
        <f>O271+Q271</f>
        <v>445601</v>
      </c>
      <c r="S271" s="395">
        <f t="shared" si="52"/>
        <v>426581.51736699999</v>
      </c>
    </row>
    <row r="272" spans="1:19" x14ac:dyDescent="0.25">
      <c r="A272" s="37">
        <v>254</v>
      </c>
      <c r="B272" s="103" t="s">
        <v>280</v>
      </c>
      <c r="C272" s="9">
        <v>138000</v>
      </c>
      <c r="D272" s="42">
        <v>2.8304292952727272</v>
      </c>
      <c r="E272" s="11">
        <v>74886.674196000007</v>
      </c>
      <c r="F272" s="172">
        <v>212886.67419600001</v>
      </c>
      <c r="G272" s="221">
        <v>49800</v>
      </c>
      <c r="H272" s="209">
        <v>2.8304292952727272</v>
      </c>
      <c r="I272" s="155">
        <v>156300</v>
      </c>
      <c r="J272" s="174">
        <f>G272+I272</f>
        <v>206100</v>
      </c>
      <c r="K272" s="221">
        <v>57768</v>
      </c>
      <c r="L272" s="209">
        <v>2.8304292952727272</v>
      </c>
      <c r="M272" s="155">
        <v>164115</v>
      </c>
      <c r="N272" s="174">
        <f>K272+M272</f>
        <v>221883</v>
      </c>
      <c r="O272" s="221">
        <v>60258</v>
      </c>
      <c r="P272" s="209">
        <v>2.8304292952727272</v>
      </c>
      <c r="Q272" s="155">
        <v>160989</v>
      </c>
      <c r="R272" s="174">
        <f>O272+Q272</f>
        <v>221247</v>
      </c>
      <c r="S272" s="395">
        <f t="shared" si="52"/>
        <v>215529.16854899999</v>
      </c>
    </row>
    <row r="273" spans="1:19" x14ac:dyDescent="0.25">
      <c r="A273" s="37">
        <v>255</v>
      </c>
      <c r="B273" s="103" t="s">
        <v>281</v>
      </c>
      <c r="C273" s="9">
        <v>117000</v>
      </c>
      <c r="D273" s="42">
        <v>0.78339584072727275</v>
      </c>
      <c r="E273" s="11">
        <v>62384.506111999974</v>
      </c>
      <c r="F273" s="172">
        <v>179384.50611199997</v>
      </c>
      <c r="G273" s="221">
        <v>154500</v>
      </c>
      <c r="H273" s="209">
        <v>0.78339584072727275</v>
      </c>
      <c r="I273" s="155">
        <v>43300</v>
      </c>
      <c r="J273" s="174">
        <f>G273+I273</f>
        <v>197800</v>
      </c>
      <c r="K273" s="221">
        <v>176130</v>
      </c>
      <c r="L273" s="209">
        <v>0.78339584072727275</v>
      </c>
      <c r="M273" s="155">
        <v>45465</v>
      </c>
      <c r="N273" s="174">
        <f>K273+M273</f>
        <v>221595</v>
      </c>
      <c r="O273" s="221">
        <v>190035</v>
      </c>
      <c r="P273" s="209">
        <v>0.78339584072727275</v>
      </c>
      <c r="Q273" s="155">
        <v>43733</v>
      </c>
      <c r="R273" s="174">
        <f>O273+Q273</f>
        <v>233768</v>
      </c>
      <c r="S273" s="395">
        <f t="shared" si="52"/>
        <v>208136.87652799999</v>
      </c>
    </row>
    <row r="274" spans="1:19" x14ac:dyDescent="0.25">
      <c r="A274" s="37">
        <v>256</v>
      </c>
      <c r="B274" s="103" t="s">
        <v>282</v>
      </c>
      <c r="C274" s="9">
        <v>135908.98680799999</v>
      </c>
      <c r="D274" s="42">
        <v>0</v>
      </c>
      <c r="E274" s="12" t="s">
        <v>10</v>
      </c>
      <c r="F274" s="172">
        <v>135908.98680799999</v>
      </c>
      <c r="G274" s="221">
        <v>164850</v>
      </c>
      <c r="H274" s="209">
        <v>0</v>
      </c>
      <c r="I274" s="154" t="s">
        <v>10</v>
      </c>
      <c r="J274" s="174">
        <f>G274*1</f>
        <v>164850</v>
      </c>
      <c r="K274" s="221">
        <v>184632</v>
      </c>
      <c r="L274" s="209">
        <v>0</v>
      </c>
      <c r="M274" s="154" t="s">
        <v>10</v>
      </c>
      <c r="N274" s="174">
        <f>K274*1</f>
        <v>184632</v>
      </c>
      <c r="O274" s="221">
        <v>204414</v>
      </c>
      <c r="P274" s="209">
        <v>0</v>
      </c>
      <c r="Q274" s="154" t="s">
        <v>10</v>
      </c>
      <c r="R274" s="174">
        <f>O274*1</f>
        <v>204414</v>
      </c>
      <c r="S274" s="395">
        <f t="shared" si="52"/>
        <v>172451.246702</v>
      </c>
    </row>
    <row r="275" spans="1:19" x14ac:dyDescent="0.25">
      <c r="A275" s="37">
        <v>257</v>
      </c>
      <c r="B275" s="43" t="s">
        <v>447</v>
      </c>
      <c r="C275" s="9">
        <v>243121.84411199999</v>
      </c>
      <c r="D275" s="42">
        <v>0</v>
      </c>
      <c r="E275" s="12" t="s">
        <v>10</v>
      </c>
      <c r="F275" s="172">
        <v>243121.84411199999</v>
      </c>
      <c r="G275" s="221">
        <v>298950</v>
      </c>
      <c r="H275" s="209">
        <v>0</v>
      </c>
      <c r="I275" s="154" t="s">
        <v>10</v>
      </c>
      <c r="J275" s="174">
        <f>G275*1</f>
        <v>298950</v>
      </c>
      <c r="K275" s="221">
        <v>346782</v>
      </c>
      <c r="L275" s="209">
        <v>0</v>
      </c>
      <c r="M275" s="154" t="s">
        <v>10</v>
      </c>
      <c r="N275" s="174">
        <f>K275*1</f>
        <v>346782</v>
      </c>
      <c r="O275" s="221">
        <v>379667</v>
      </c>
      <c r="P275" s="209">
        <v>0</v>
      </c>
      <c r="Q275" s="154" t="s">
        <v>10</v>
      </c>
      <c r="R275" s="174">
        <f>O275*1</f>
        <v>379667</v>
      </c>
      <c r="S275" s="395">
        <f t="shared" si="52"/>
        <v>317130.21102799999</v>
      </c>
    </row>
    <row r="276" spans="1:19" x14ac:dyDescent="0.25">
      <c r="A276" s="37">
        <v>258</v>
      </c>
      <c r="B276" s="103" t="s">
        <v>283</v>
      </c>
      <c r="C276" s="9">
        <v>323000</v>
      </c>
      <c r="D276" s="42">
        <v>5.1432101778181822</v>
      </c>
      <c r="E276" s="11">
        <v>174104.22168399999</v>
      </c>
      <c r="F276" s="172">
        <v>497104.22168399999</v>
      </c>
      <c r="G276" s="221">
        <v>244650</v>
      </c>
      <c r="H276" s="209">
        <v>5.1432101778181822</v>
      </c>
      <c r="I276" s="155">
        <v>283900</v>
      </c>
      <c r="J276" s="174">
        <f>G276+I276</f>
        <v>528550</v>
      </c>
      <c r="K276" s="221">
        <v>274008</v>
      </c>
      <c r="L276" s="209">
        <v>5.1432101778181822</v>
      </c>
      <c r="M276" s="155">
        <v>298095</v>
      </c>
      <c r="N276" s="174">
        <f>K276+M276</f>
        <v>572103</v>
      </c>
      <c r="O276" s="221">
        <v>291134</v>
      </c>
      <c r="P276" s="209">
        <v>5.1432101778181822</v>
      </c>
      <c r="Q276" s="155">
        <v>286739</v>
      </c>
      <c r="R276" s="174">
        <f>O276+Q276</f>
        <v>577873</v>
      </c>
      <c r="S276" s="395">
        <f t="shared" si="52"/>
        <v>543907.555421</v>
      </c>
    </row>
    <row r="277" spans="1:19" x14ac:dyDescent="0.25">
      <c r="A277" s="37">
        <v>259</v>
      </c>
      <c r="B277" s="103" t="s">
        <v>284</v>
      </c>
      <c r="C277" s="9">
        <v>953000</v>
      </c>
      <c r="D277" s="42">
        <v>2.924148666545455</v>
      </c>
      <c r="E277" s="11">
        <v>512623.88565599988</v>
      </c>
      <c r="F277" s="172">
        <v>1465623.8856559999</v>
      </c>
      <c r="G277" s="221">
        <v>1627950</v>
      </c>
      <c r="H277" s="209">
        <v>2.924148666545455</v>
      </c>
      <c r="I277" s="155">
        <v>161500</v>
      </c>
      <c r="J277" s="174">
        <f>G277+I277</f>
        <v>1789450</v>
      </c>
      <c r="K277" s="221">
        <v>1904702</v>
      </c>
      <c r="L277" s="209">
        <v>2.924148666545455</v>
      </c>
      <c r="M277" s="155">
        <v>167960</v>
      </c>
      <c r="N277" s="174">
        <f>K277+M277</f>
        <v>2072662</v>
      </c>
      <c r="O277" s="221">
        <v>2034938</v>
      </c>
      <c r="P277" s="209">
        <v>2.924148666545455</v>
      </c>
      <c r="Q277" s="155">
        <v>164730</v>
      </c>
      <c r="R277" s="174">
        <f>O277+Q277</f>
        <v>2199668</v>
      </c>
      <c r="S277" s="395">
        <f t="shared" si="52"/>
        <v>1881850.971414</v>
      </c>
    </row>
    <row r="278" spans="1:19" x14ac:dyDescent="0.25">
      <c r="A278" s="37">
        <v>260</v>
      </c>
      <c r="B278" s="103" t="s">
        <v>285</v>
      </c>
      <c r="C278" s="9">
        <v>566000</v>
      </c>
      <c r="D278" s="42">
        <v>8.8127107614545466</v>
      </c>
      <c r="E278" s="11">
        <v>305104.71417200007</v>
      </c>
      <c r="F278" s="172">
        <v>871104.71417200007</v>
      </c>
      <c r="G278" s="221">
        <v>446550</v>
      </c>
      <c r="H278" s="209">
        <v>8.8127107614545466</v>
      </c>
      <c r="I278" s="155">
        <v>486400</v>
      </c>
      <c r="J278" s="174">
        <f>G278+I278</f>
        <v>932950</v>
      </c>
      <c r="K278" s="221">
        <v>500136</v>
      </c>
      <c r="L278" s="209">
        <v>8.8127107614545466</v>
      </c>
      <c r="M278" s="155">
        <v>500992</v>
      </c>
      <c r="N278" s="174">
        <f>K278+M278</f>
        <v>1001128</v>
      </c>
      <c r="O278" s="221">
        <v>553722</v>
      </c>
      <c r="P278" s="209">
        <v>8.8127107614545466</v>
      </c>
      <c r="Q278" s="155">
        <v>491264</v>
      </c>
      <c r="R278" s="174">
        <f>O278+Q278</f>
        <v>1044986</v>
      </c>
      <c r="S278" s="395">
        <f t="shared" si="52"/>
        <v>962542.17854300002</v>
      </c>
    </row>
    <row r="279" spans="1:19" x14ac:dyDescent="0.25">
      <c r="A279" s="37">
        <v>261</v>
      </c>
      <c r="B279" s="103" t="s">
        <v>286</v>
      </c>
      <c r="C279" s="15" t="s">
        <v>10</v>
      </c>
      <c r="D279" s="42">
        <v>23.503632580727274</v>
      </c>
      <c r="E279" s="11">
        <v>1340883.40652</v>
      </c>
      <c r="F279" s="172">
        <v>1340883.40652</v>
      </c>
      <c r="G279" s="216" t="s">
        <v>10</v>
      </c>
      <c r="H279" s="209">
        <v>23.503632580727274</v>
      </c>
      <c r="I279" s="155">
        <v>1296900</v>
      </c>
      <c r="J279" s="174">
        <f>I279*1</f>
        <v>1296900</v>
      </c>
      <c r="K279" s="216" t="s">
        <v>10</v>
      </c>
      <c r="L279" s="209">
        <v>23.503632580727274</v>
      </c>
      <c r="M279" s="155">
        <v>1374714</v>
      </c>
      <c r="N279" s="174">
        <f>M279*1</f>
        <v>1374714</v>
      </c>
      <c r="O279" s="216" t="s">
        <v>10</v>
      </c>
      <c r="P279" s="209">
        <v>23.503632580727274</v>
      </c>
      <c r="Q279" s="155">
        <v>1361745</v>
      </c>
      <c r="R279" s="174">
        <f>Q279*1</f>
        <v>1361745</v>
      </c>
      <c r="S279" s="395">
        <f t="shared" si="52"/>
        <v>1343560.6016299999</v>
      </c>
    </row>
    <row r="280" spans="1:19" x14ac:dyDescent="0.25">
      <c r="A280" s="37">
        <v>262</v>
      </c>
      <c r="B280" s="103" t="s">
        <v>287</v>
      </c>
      <c r="C280" s="15" t="s">
        <v>10</v>
      </c>
      <c r="D280" s="42">
        <v>4.4085569072727271</v>
      </c>
      <c r="E280" s="11">
        <v>259490.671608</v>
      </c>
      <c r="F280" s="172">
        <v>259490.671608</v>
      </c>
      <c r="G280" s="216" t="s">
        <v>10</v>
      </c>
      <c r="H280" s="209">
        <v>4.4085569072727271</v>
      </c>
      <c r="I280" s="155">
        <v>243400</v>
      </c>
      <c r="J280" s="174">
        <f t="shared" ref="J280:J290" si="53">I280*1</f>
        <v>243400</v>
      </c>
      <c r="K280" s="216" t="s">
        <v>10</v>
      </c>
      <c r="L280" s="209">
        <v>4.4085569072727271</v>
      </c>
      <c r="M280" s="155">
        <v>253136</v>
      </c>
      <c r="N280" s="174">
        <f t="shared" ref="N280:N290" si="54">M280*1</f>
        <v>253136</v>
      </c>
      <c r="O280" s="216" t="s">
        <v>10</v>
      </c>
      <c r="P280" s="209">
        <v>4.4085569072727271</v>
      </c>
      <c r="Q280" s="155">
        <v>245834</v>
      </c>
      <c r="R280" s="174">
        <f t="shared" ref="R280:R290" si="55">Q280*1</f>
        <v>245834</v>
      </c>
      <c r="S280" s="395">
        <f t="shared" si="52"/>
        <v>250465.16790200002</v>
      </c>
    </row>
    <row r="281" spans="1:19" x14ac:dyDescent="0.25">
      <c r="A281" s="37">
        <v>263</v>
      </c>
      <c r="B281" s="103" t="s">
        <v>288</v>
      </c>
      <c r="C281" s="15" t="s">
        <v>10</v>
      </c>
      <c r="D281" s="42">
        <v>2.571614744727273</v>
      </c>
      <c r="E281" s="11">
        <v>153144.15704000002</v>
      </c>
      <c r="F281" s="172">
        <v>153144.15704000002</v>
      </c>
      <c r="G281" s="216" t="s">
        <v>10</v>
      </c>
      <c r="H281" s="209">
        <v>2.571614744727273</v>
      </c>
      <c r="I281" s="155">
        <v>142000</v>
      </c>
      <c r="J281" s="174">
        <f t="shared" si="53"/>
        <v>142000</v>
      </c>
      <c r="K281" s="216" t="s">
        <v>10</v>
      </c>
      <c r="L281" s="209">
        <v>2.571614744727273</v>
      </c>
      <c r="M281" s="155">
        <v>147680</v>
      </c>
      <c r="N281" s="174">
        <f t="shared" si="54"/>
        <v>147680</v>
      </c>
      <c r="O281" s="216" t="s">
        <v>10</v>
      </c>
      <c r="P281" s="209">
        <v>2.571614744727273</v>
      </c>
      <c r="Q281" s="155">
        <v>147680</v>
      </c>
      <c r="R281" s="174">
        <f t="shared" si="55"/>
        <v>147680</v>
      </c>
      <c r="S281" s="395">
        <f t="shared" si="52"/>
        <v>147626.03925999999</v>
      </c>
    </row>
    <row r="282" spans="1:19" x14ac:dyDescent="0.25">
      <c r="A282" s="37">
        <v>264</v>
      </c>
      <c r="B282" s="103" t="s">
        <v>1185</v>
      </c>
      <c r="C282" s="15" t="s">
        <v>10</v>
      </c>
      <c r="D282" s="97">
        <v>5.8781917461818178</v>
      </c>
      <c r="E282" s="11">
        <v>341698.97904800001</v>
      </c>
      <c r="F282" s="172">
        <v>341698.97904800001</v>
      </c>
      <c r="G282" s="216" t="s">
        <v>10</v>
      </c>
      <c r="H282" s="294">
        <v>5.8781917461818178</v>
      </c>
      <c r="I282" s="155">
        <v>324400</v>
      </c>
      <c r="J282" s="174">
        <f t="shared" si="53"/>
        <v>324400</v>
      </c>
      <c r="K282" s="216" t="s">
        <v>10</v>
      </c>
      <c r="L282" s="294">
        <v>5.8781917461818178</v>
      </c>
      <c r="M282" s="155">
        <v>340620</v>
      </c>
      <c r="N282" s="174">
        <f t="shared" si="54"/>
        <v>340620</v>
      </c>
      <c r="O282" s="216" t="s">
        <v>10</v>
      </c>
      <c r="P282" s="294">
        <v>5.8781917461818178</v>
      </c>
      <c r="Q282" s="155">
        <v>337376</v>
      </c>
      <c r="R282" s="174">
        <f t="shared" si="55"/>
        <v>337376</v>
      </c>
      <c r="S282" s="395">
        <f t="shared" si="52"/>
        <v>336023.74476199999</v>
      </c>
    </row>
    <row r="283" spans="1:19" x14ac:dyDescent="0.25">
      <c r="A283" s="37">
        <v>265</v>
      </c>
      <c r="B283" s="103" t="s">
        <v>292</v>
      </c>
      <c r="C283" s="15" t="s">
        <v>10</v>
      </c>
      <c r="D283" s="42">
        <v>234.98279395127275</v>
      </c>
      <c r="E283" s="11">
        <v>13398231.550452</v>
      </c>
      <c r="F283" s="172">
        <v>13398231.550452</v>
      </c>
      <c r="G283" s="216" t="s">
        <v>10</v>
      </c>
      <c r="H283" s="209">
        <v>234.98279395127275</v>
      </c>
      <c r="I283" s="155">
        <v>12965700</v>
      </c>
      <c r="J283" s="174">
        <f t="shared" si="53"/>
        <v>12965700</v>
      </c>
      <c r="K283" s="216" t="s">
        <v>10</v>
      </c>
      <c r="L283" s="209">
        <v>234.98279395127275</v>
      </c>
      <c r="M283" s="155">
        <v>13354671</v>
      </c>
      <c r="N283" s="174">
        <f t="shared" si="54"/>
        <v>13354671</v>
      </c>
      <c r="O283" s="216" t="s">
        <v>10</v>
      </c>
      <c r="P283" s="209">
        <v>234.98279395127275</v>
      </c>
      <c r="Q283" s="155">
        <v>13225014</v>
      </c>
      <c r="R283" s="174">
        <f t="shared" si="55"/>
        <v>13225014</v>
      </c>
      <c r="S283" s="395">
        <f t="shared" si="52"/>
        <v>13235904.137613</v>
      </c>
    </row>
    <row r="284" spans="1:19" x14ac:dyDescent="0.25">
      <c r="A284" s="37">
        <v>266</v>
      </c>
      <c r="B284" s="103" t="s">
        <v>293</v>
      </c>
      <c r="C284" s="15" t="s">
        <v>10</v>
      </c>
      <c r="D284" s="42">
        <v>11.017636154909091</v>
      </c>
      <c r="E284" s="11">
        <v>631239.87908799993</v>
      </c>
      <c r="F284" s="172">
        <v>631239.87908799993</v>
      </c>
      <c r="G284" s="216" t="s">
        <v>10</v>
      </c>
      <c r="H284" s="209">
        <v>11.017636154909091</v>
      </c>
      <c r="I284" s="155">
        <v>608000</v>
      </c>
      <c r="J284" s="174">
        <f t="shared" si="53"/>
        <v>608000</v>
      </c>
      <c r="K284" s="216" t="s">
        <v>10</v>
      </c>
      <c r="L284" s="209">
        <v>11.017636154909091</v>
      </c>
      <c r="M284" s="155">
        <v>632320</v>
      </c>
      <c r="N284" s="174">
        <f t="shared" si="54"/>
        <v>632320</v>
      </c>
      <c r="O284" s="216" t="s">
        <v>10</v>
      </c>
      <c r="P284" s="209">
        <v>11.017636154909091</v>
      </c>
      <c r="Q284" s="155">
        <v>620160</v>
      </c>
      <c r="R284" s="174">
        <f t="shared" si="55"/>
        <v>620160</v>
      </c>
      <c r="S284" s="395">
        <f t="shared" si="52"/>
        <v>622929.96977199998</v>
      </c>
    </row>
    <row r="285" spans="1:19" x14ac:dyDescent="0.25">
      <c r="A285" s="37">
        <v>267</v>
      </c>
      <c r="B285" s="103" t="s">
        <v>294</v>
      </c>
      <c r="C285" s="15" t="s">
        <v>10</v>
      </c>
      <c r="D285" s="42">
        <v>13.221595966545456</v>
      </c>
      <c r="E285" s="11">
        <v>751569.24082799989</v>
      </c>
      <c r="F285" s="172">
        <v>751569.24082799989</v>
      </c>
      <c r="G285" s="216" t="s">
        <v>10</v>
      </c>
      <c r="H285" s="209">
        <v>13.221595966545456</v>
      </c>
      <c r="I285" s="155">
        <v>729600</v>
      </c>
      <c r="J285" s="174">
        <f t="shared" si="53"/>
        <v>729600</v>
      </c>
      <c r="K285" s="216" t="s">
        <v>10</v>
      </c>
      <c r="L285" s="209">
        <v>13.221595966545456</v>
      </c>
      <c r="M285" s="155">
        <v>773376</v>
      </c>
      <c r="N285" s="174">
        <f t="shared" si="54"/>
        <v>773376</v>
      </c>
      <c r="O285" s="216" t="s">
        <v>10</v>
      </c>
      <c r="P285" s="209">
        <v>13.221595966545456</v>
      </c>
      <c r="Q285" s="155">
        <v>766080</v>
      </c>
      <c r="R285" s="174">
        <f t="shared" si="55"/>
        <v>766080</v>
      </c>
      <c r="S285" s="395">
        <f t="shared" si="52"/>
        <v>755156.310207</v>
      </c>
    </row>
    <row r="286" spans="1:19" x14ac:dyDescent="0.25">
      <c r="A286" s="37">
        <v>268</v>
      </c>
      <c r="B286" s="103" t="s">
        <v>295</v>
      </c>
      <c r="C286" s="15" t="s">
        <v>10</v>
      </c>
      <c r="D286" s="42">
        <v>19.095384659636366</v>
      </c>
      <c r="E286" s="11">
        <v>1099599.83504</v>
      </c>
      <c r="F286" s="172">
        <v>1099599.83504</v>
      </c>
      <c r="G286" s="216" t="s">
        <v>10</v>
      </c>
      <c r="H286" s="209">
        <v>19.095384659636366</v>
      </c>
      <c r="I286" s="155">
        <v>1053700</v>
      </c>
      <c r="J286" s="174">
        <f t="shared" si="53"/>
        <v>1053700</v>
      </c>
      <c r="K286" s="216" t="s">
        <v>10</v>
      </c>
      <c r="L286" s="209">
        <v>19.095384659636366</v>
      </c>
      <c r="M286" s="155">
        <v>1106385</v>
      </c>
      <c r="N286" s="174">
        <f t="shared" si="54"/>
        <v>1106385</v>
      </c>
      <c r="O286" s="216" t="s">
        <v>10</v>
      </c>
      <c r="P286" s="209">
        <v>19.095384659636366</v>
      </c>
      <c r="Q286" s="155">
        <v>1085311</v>
      </c>
      <c r="R286" s="174">
        <f t="shared" si="55"/>
        <v>1085311</v>
      </c>
      <c r="S286" s="395">
        <f t="shared" si="52"/>
        <v>1086248.9587600001</v>
      </c>
    </row>
    <row r="287" spans="1:19" x14ac:dyDescent="0.25">
      <c r="A287" s="37">
        <v>269</v>
      </c>
      <c r="B287" s="103" t="s">
        <v>296</v>
      </c>
      <c r="C287" s="15" t="s">
        <v>10</v>
      </c>
      <c r="D287" s="42">
        <v>13.221595966545456</v>
      </c>
      <c r="E287" s="11">
        <v>756377.31682800001</v>
      </c>
      <c r="F287" s="172">
        <v>756377.31682800001</v>
      </c>
      <c r="G287" s="216" t="s">
        <v>10</v>
      </c>
      <c r="H287" s="209">
        <v>13.221595966545456</v>
      </c>
      <c r="I287" s="155">
        <v>729600</v>
      </c>
      <c r="J287" s="174">
        <f t="shared" si="53"/>
        <v>729600</v>
      </c>
      <c r="K287" s="216" t="s">
        <v>10</v>
      </c>
      <c r="L287" s="209">
        <v>13.221595966545456</v>
      </c>
      <c r="M287" s="155">
        <v>751488</v>
      </c>
      <c r="N287" s="174">
        <f t="shared" si="54"/>
        <v>751488</v>
      </c>
      <c r="O287" s="216" t="s">
        <v>10</v>
      </c>
      <c r="P287" s="209">
        <v>13.221595966545456</v>
      </c>
      <c r="Q287" s="155">
        <v>751488</v>
      </c>
      <c r="R287" s="174">
        <f t="shared" si="55"/>
        <v>751488</v>
      </c>
      <c r="S287" s="395">
        <f t="shared" si="52"/>
        <v>747238.32920699997</v>
      </c>
    </row>
    <row r="288" spans="1:19" x14ac:dyDescent="0.25">
      <c r="A288" s="37">
        <v>270</v>
      </c>
      <c r="B288" s="103" t="s">
        <v>1186</v>
      </c>
      <c r="C288" s="15" t="s">
        <v>10</v>
      </c>
      <c r="D288" s="97">
        <v>36.724591263272728</v>
      </c>
      <c r="E288" s="11">
        <v>2107748.497736</v>
      </c>
      <c r="F288" s="172">
        <v>2107748.497736</v>
      </c>
      <c r="G288" s="216" t="s">
        <v>10</v>
      </c>
      <c r="H288" s="294">
        <v>36.724591263272728</v>
      </c>
      <c r="I288" s="155">
        <v>2026400</v>
      </c>
      <c r="J288" s="174">
        <f t="shared" si="53"/>
        <v>2026400</v>
      </c>
      <c r="K288" s="216" t="s">
        <v>10</v>
      </c>
      <c r="L288" s="294">
        <v>36.724591263272728</v>
      </c>
      <c r="M288" s="155">
        <v>2087192</v>
      </c>
      <c r="N288" s="174">
        <f t="shared" si="54"/>
        <v>2087192</v>
      </c>
      <c r="O288" s="216" t="s">
        <v>10</v>
      </c>
      <c r="P288" s="294">
        <v>36.724591263272728</v>
      </c>
      <c r="Q288" s="155">
        <v>2107456</v>
      </c>
      <c r="R288" s="174">
        <f t="shared" si="55"/>
        <v>2107456</v>
      </c>
      <c r="S288" s="395">
        <f t="shared" si="52"/>
        <v>2082199.1244339999</v>
      </c>
    </row>
    <row r="289" spans="1:19" x14ac:dyDescent="0.25">
      <c r="A289" s="37">
        <v>271</v>
      </c>
      <c r="B289" s="103" t="s">
        <v>297</v>
      </c>
      <c r="C289" s="15" t="s">
        <v>10</v>
      </c>
      <c r="D289" s="42">
        <v>51.411090717818183</v>
      </c>
      <c r="E289" s="11">
        <v>2919414.0172959999</v>
      </c>
      <c r="F289" s="172">
        <v>2919414.0172959999</v>
      </c>
      <c r="G289" s="216" t="s">
        <v>10</v>
      </c>
      <c r="H289" s="209">
        <v>51.411090717818183</v>
      </c>
      <c r="I289" s="155">
        <v>2836800</v>
      </c>
      <c r="J289" s="174">
        <f t="shared" si="53"/>
        <v>2836800</v>
      </c>
      <c r="K289" s="216" t="s">
        <v>10</v>
      </c>
      <c r="L289" s="209">
        <v>51.411090717818183</v>
      </c>
      <c r="M289" s="155">
        <v>2978640</v>
      </c>
      <c r="N289" s="174">
        <f t="shared" si="54"/>
        <v>2978640</v>
      </c>
      <c r="O289" s="216" t="s">
        <v>10</v>
      </c>
      <c r="P289" s="209">
        <v>51.411090717818183</v>
      </c>
      <c r="Q289" s="155">
        <v>2978640</v>
      </c>
      <c r="R289" s="174">
        <f t="shared" si="55"/>
        <v>2978640</v>
      </c>
      <c r="S289" s="395">
        <f t="shared" si="52"/>
        <v>2928373.5043239999</v>
      </c>
    </row>
    <row r="290" spans="1:19" x14ac:dyDescent="0.25">
      <c r="A290" s="37">
        <v>272</v>
      </c>
      <c r="B290" s="103" t="s">
        <v>455</v>
      </c>
      <c r="C290" s="15" t="s">
        <v>10</v>
      </c>
      <c r="D290" s="42">
        <v>1.8869593007272729</v>
      </c>
      <c r="E290" s="11">
        <v>113640.80137199999</v>
      </c>
      <c r="F290" s="172">
        <v>113640.80137199999</v>
      </c>
      <c r="G290" s="216" t="s">
        <v>10</v>
      </c>
      <c r="H290" s="209">
        <v>1.8869593007272729</v>
      </c>
      <c r="I290" s="155">
        <v>104200</v>
      </c>
      <c r="J290" s="174">
        <f t="shared" si="53"/>
        <v>104200</v>
      </c>
      <c r="K290" s="216" t="s">
        <v>10</v>
      </c>
      <c r="L290" s="209">
        <v>1.8869593007272729</v>
      </c>
      <c r="M290" s="155">
        <v>110452</v>
      </c>
      <c r="N290" s="174">
        <f t="shared" si="54"/>
        <v>110452</v>
      </c>
      <c r="O290" s="216" t="s">
        <v>10</v>
      </c>
      <c r="P290" s="209">
        <v>1.8869593007272729</v>
      </c>
      <c r="Q290" s="155">
        <v>106284</v>
      </c>
      <c r="R290" s="174">
        <f t="shared" si="55"/>
        <v>106284</v>
      </c>
      <c r="S290" s="395">
        <f t="shared" si="52"/>
        <v>108644.200343</v>
      </c>
    </row>
    <row r="291" spans="1:19" x14ac:dyDescent="0.25">
      <c r="A291" s="37">
        <v>273</v>
      </c>
      <c r="B291" s="103" t="s">
        <v>298</v>
      </c>
      <c r="C291" s="9">
        <v>309000</v>
      </c>
      <c r="D291" s="42">
        <v>1.8869593007272729</v>
      </c>
      <c r="E291" s="11">
        <v>165714.25419600005</v>
      </c>
      <c r="F291" s="172">
        <v>474714.25419600005</v>
      </c>
      <c r="G291" s="221">
        <v>446550</v>
      </c>
      <c r="H291" s="209">
        <v>1.8869593007272729</v>
      </c>
      <c r="I291" s="155">
        <v>104200</v>
      </c>
      <c r="J291" s="174">
        <f>G291+I291</f>
        <v>550750</v>
      </c>
      <c r="K291" s="221">
        <v>526929</v>
      </c>
      <c r="L291" s="209">
        <v>1.8869593007272729</v>
      </c>
      <c r="M291" s="155">
        <v>110452</v>
      </c>
      <c r="N291" s="174">
        <f>K291+M291</f>
        <v>637381</v>
      </c>
      <c r="O291" s="221">
        <v>558188</v>
      </c>
      <c r="P291" s="209">
        <v>1.8869593007272729</v>
      </c>
      <c r="Q291" s="155">
        <v>105242</v>
      </c>
      <c r="R291" s="174">
        <f>O291+Q291</f>
        <v>663430</v>
      </c>
      <c r="S291" s="395">
        <f t="shared" si="52"/>
        <v>581568.81354900007</v>
      </c>
    </row>
    <row r="292" spans="1:19" x14ac:dyDescent="0.25">
      <c r="A292" s="37">
        <v>274</v>
      </c>
      <c r="B292" s="103" t="s">
        <v>299</v>
      </c>
      <c r="C292" s="9">
        <v>144000</v>
      </c>
      <c r="D292" s="42">
        <v>1.8869593007272729</v>
      </c>
      <c r="E292" s="11">
        <v>78306.135688000009</v>
      </c>
      <c r="F292" s="172">
        <v>222306.13568800001</v>
      </c>
      <c r="G292" s="221">
        <v>126450</v>
      </c>
      <c r="H292" s="209">
        <v>1.8869593007272729</v>
      </c>
      <c r="I292" s="155">
        <v>104200</v>
      </c>
      <c r="J292" s="174">
        <f>G292+I292</f>
        <v>230650</v>
      </c>
      <c r="K292" s="221">
        <v>141624</v>
      </c>
      <c r="L292" s="209">
        <v>1.8869593007272729</v>
      </c>
      <c r="M292" s="155">
        <v>107326</v>
      </c>
      <c r="N292" s="174">
        <f>K292+M292</f>
        <v>248950</v>
      </c>
      <c r="O292" s="221">
        <v>147947</v>
      </c>
      <c r="P292" s="209">
        <v>1.8869593007272729</v>
      </c>
      <c r="Q292" s="155">
        <v>109410</v>
      </c>
      <c r="R292" s="174">
        <f>O292+Q292</f>
        <v>257357</v>
      </c>
      <c r="S292" s="395">
        <f t="shared" si="52"/>
        <v>239815.783922</v>
      </c>
    </row>
    <row r="293" spans="1:19" x14ac:dyDescent="0.25">
      <c r="A293" s="37">
        <v>275</v>
      </c>
      <c r="B293" s="103" t="s">
        <v>300</v>
      </c>
      <c r="C293" s="9">
        <v>141000</v>
      </c>
      <c r="D293" s="42">
        <v>1.8869593007272729</v>
      </c>
      <c r="E293" s="11">
        <v>76336.298731999967</v>
      </c>
      <c r="F293" s="172">
        <v>217336.29873199997</v>
      </c>
      <c r="G293" s="221">
        <v>124350</v>
      </c>
      <c r="H293" s="209">
        <v>1.8869593007272729</v>
      </c>
      <c r="I293" s="155">
        <v>104200</v>
      </c>
      <c r="J293" s="174">
        <f>G293+I293</f>
        <v>228550</v>
      </c>
      <c r="K293" s="221">
        <v>139272</v>
      </c>
      <c r="L293" s="209">
        <v>1.8869593007272729</v>
      </c>
      <c r="M293" s="155">
        <v>109410</v>
      </c>
      <c r="N293" s="174">
        <f>K293+M293</f>
        <v>248682</v>
      </c>
      <c r="O293" s="221">
        <v>155438</v>
      </c>
      <c r="P293" s="209">
        <v>1.8869593007272729</v>
      </c>
      <c r="Q293" s="155">
        <v>108368</v>
      </c>
      <c r="R293" s="174">
        <f>O293+Q293</f>
        <v>263806</v>
      </c>
      <c r="S293" s="395">
        <f t="shared" si="52"/>
        <v>239593.57468299998</v>
      </c>
    </row>
    <row r="294" spans="1:19" x14ac:dyDescent="0.25">
      <c r="A294" s="37">
        <v>276</v>
      </c>
      <c r="B294" s="103" t="s">
        <v>358</v>
      </c>
      <c r="C294" s="15" t="s">
        <v>10</v>
      </c>
      <c r="D294" s="42">
        <v>8.8057971956363641</v>
      </c>
      <c r="E294" s="11">
        <v>507575.03089999995</v>
      </c>
      <c r="F294" s="172">
        <v>507575.03089999995</v>
      </c>
      <c r="G294" s="216" t="s">
        <v>10</v>
      </c>
      <c r="H294" s="209">
        <v>8.8057971956363641</v>
      </c>
      <c r="I294" s="155">
        <v>486000</v>
      </c>
      <c r="J294" s="174">
        <f>I294*1</f>
        <v>486000</v>
      </c>
      <c r="K294" s="216" t="s">
        <v>10</v>
      </c>
      <c r="L294" s="209">
        <v>8.8057971956363641</v>
      </c>
      <c r="M294" s="155">
        <v>515160</v>
      </c>
      <c r="N294" s="174">
        <f>M294*1</f>
        <v>515160</v>
      </c>
      <c r="O294" s="216" t="s">
        <v>10</v>
      </c>
      <c r="P294" s="209">
        <v>8.8057971956363641</v>
      </c>
      <c r="Q294" s="155">
        <v>500580</v>
      </c>
      <c r="R294" s="174">
        <f>Q294*1</f>
        <v>500580</v>
      </c>
      <c r="S294" s="395">
        <f t="shared" si="52"/>
        <v>502328.75772499997</v>
      </c>
    </row>
    <row r="295" spans="1:19" x14ac:dyDescent="0.25">
      <c r="G295"/>
      <c r="H295"/>
      <c r="I295"/>
      <c r="J295" s="173"/>
      <c r="K295"/>
      <c r="L295"/>
      <c r="M295"/>
      <c r="N295" s="173"/>
    </row>
    <row r="296" spans="1:19" x14ac:dyDescent="0.25">
      <c r="G296" s="164"/>
      <c r="H296" s="165"/>
      <c r="I296" s="166"/>
      <c r="J296" s="175"/>
      <c r="K296" s="164"/>
      <c r="L296" s="165"/>
      <c r="M296" s="385"/>
      <c r="N296" s="386"/>
    </row>
    <row r="297" spans="1:19" x14ac:dyDescent="0.25">
      <c r="G297" s="164"/>
      <c r="H297" s="165"/>
      <c r="I297" s="166"/>
      <c r="J297" s="175"/>
      <c r="K297" s="164"/>
      <c r="L297" s="165"/>
      <c r="M297" s="385"/>
      <c r="N297" s="386"/>
    </row>
    <row r="298" spans="1:19" x14ac:dyDescent="0.25">
      <c r="G298" s="167"/>
      <c r="H298" s="168"/>
      <c r="I298" s="166"/>
      <c r="J298" s="175"/>
      <c r="K298" s="167"/>
      <c r="L298" s="168"/>
      <c r="M298" s="385"/>
      <c r="N298" s="386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7"/>
      <c r="H300" s="168"/>
      <c r="I300" s="166"/>
      <c r="J300" s="175"/>
      <c r="K300" s="167"/>
      <c r="L300" s="168"/>
      <c r="M300" s="385"/>
      <c r="N300" s="386"/>
    </row>
    <row r="301" spans="1:19" x14ac:dyDescent="0.25">
      <c r="G301" s="169"/>
      <c r="H301" s="170"/>
      <c r="I301" s="169"/>
      <c r="J301" s="176"/>
      <c r="K301" s="169"/>
      <c r="L301" s="170"/>
      <c r="M301" s="169"/>
      <c r="N301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BDADB-C144-4292-8C42-5F36719A1D7D}">
  <dimension ref="A1:S304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5.42578125" customWidth="1"/>
    <col min="6" max="6" width="14" style="173" customWidth="1"/>
    <col min="7" max="7" width="17.7109375" style="268" customWidth="1"/>
    <col min="8" max="8" width="14.140625" style="268" customWidth="1"/>
    <col min="9" max="9" width="15.140625" style="268" bestFit="1" customWidth="1"/>
    <col min="10" max="10" width="15.140625" style="271" bestFit="1" customWidth="1"/>
    <col min="11" max="13" width="16.42578125" style="268" customWidth="1"/>
    <col min="14" max="14" width="16.42578125" style="271" customWidth="1"/>
    <col min="15" max="15" width="15.140625" style="268" bestFit="1" customWidth="1"/>
    <col min="16" max="16" width="14.140625" style="268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42</v>
      </c>
      <c r="B4" s="453" t="s">
        <v>1289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149000</v>
      </c>
      <c r="D6" s="39">
        <v>2.8304292952727272</v>
      </c>
      <c r="E6" s="11">
        <v>79508.782264000009</v>
      </c>
      <c r="F6" s="172">
        <v>228508.78226400001</v>
      </c>
      <c r="G6" s="152">
        <v>97000</v>
      </c>
      <c r="H6" s="202">
        <v>2.8304292952727272</v>
      </c>
      <c r="I6" s="189">
        <v>156300</v>
      </c>
      <c r="J6" s="174">
        <f>G6+I6</f>
        <v>253300</v>
      </c>
      <c r="K6" s="152">
        <v>108640</v>
      </c>
      <c r="L6" s="202">
        <v>2.8304292952727272</v>
      </c>
      <c r="M6" s="189">
        <v>160989</v>
      </c>
      <c r="N6" s="174">
        <f>K6+M6</f>
        <v>269629</v>
      </c>
      <c r="O6" s="152">
        <v>116400</v>
      </c>
      <c r="P6" s="202">
        <v>2.8304292952727272</v>
      </c>
      <c r="Q6" s="189">
        <v>164115</v>
      </c>
      <c r="R6" s="174">
        <f>O6+Q6</f>
        <v>280515</v>
      </c>
      <c r="S6" s="395">
        <f>AVERAGE(N6,J6,F6,R6)</f>
        <v>257988.19556600001</v>
      </c>
    </row>
    <row r="7" spans="1:19" x14ac:dyDescent="0.25">
      <c r="A7" s="37">
        <v>2</v>
      </c>
      <c r="B7" s="38" t="s">
        <v>9</v>
      </c>
      <c r="C7" s="9">
        <v>61410.440503999998</v>
      </c>
      <c r="D7" s="39">
        <v>0</v>
      </c>
      <c r="E7" s="12" t="s">
        <v>10</v>
      </c>
      <c r="F7" s="172">
        <v>61410.440503999998</v>
      </c>
      <c r="G7" s="182">
        <v>70500</v>
      </c>
      <c r="H7" s="202">
        <v>0</v>
      </c>
      <c r="I7" s="154" t="s">
        <v>10</v>
      </c>
      <c r="J7" s="174">
        <f>G7*1</f>
        <v>70500</v>
      </c>
      <c r="K7" s="182">
        <v>78960</v>
      </c>
      <c r="L7" s="202">
        <v>0</v>
      </c>
      <c r="M7" s="154" t="s">
        <v>10</v>
      </c>
      <c r="N7" s="174">
        <f>K7*1</f>
        <v>78960</v>
      </c>
      <c r="O7" s="182">
        <v>91650</v>
      </c>
      <c r="P7" s="202">
        <v>0</v>
      </c>
      <c r="Q7" s="154" t="s">
        <v>10</v>
      </c>
      <c r="R7" s="174">
        <f>O7*1</f>
        <v>91650</v>
      </c>
      <c r="S7" s="395">
        <f t="shared" ref="S7:S70" si="0">AVERAGE(N7,J7,F7,R7)</f>
        <v>75630.110126</v>
      </c>
    </row>
    <row r="8" spans="1:19" x14ac:dyDescent="0.25">
      <c r="A8" s="37">
        <v>3</v>
      </c>
      <c r="B8" s="38" t="s">
        <v>11</v>
      </c>
      <c r="C8" s="9">
        <v>226324.88087999998</v>
      </c>
      <c r="D8" s="39">
        <v>0</v>
      </c>
      <c r="E8" s="12" t="s">
        <v>10</v>
      </c>
      <c r="F8" s="172">
        <v>226324.88087999998</v>
      </c>
      <c r="G8" s="182">
        <v>277350</v>
      </c>
      <c r="H8" s="202">
        <v>0</v>
      </c>
      <c r="I8" s="154" t="s">
        <v>10</v>
      </c>
      <c r="J8" s="174">
        <f>G8*1</f>
        <v>277350</v>
      </c>
      <c r="K8" s="182">
        <v>327273</v>
      </c>
      <c r="L8" s="202">
        <v>0</v>
      </c>
      <c r="M8" s="154" t="s">
        <v>10</v>
      </c>
      <c r="N8" s="174">
        <f>K8*1</f>
        <v>327273</v>
      </c>
      <c r="O8" s="182">
        <v>352235</v>
      </c>
      <c r="P8" s="202">
        <v>0</v>
      </c>
      <c r="Q8" s="154" t="s">
        <v>10</v>
      </c>
      <c r="R8" s="174">
        <f>O8*1</f>
        <v>352235</v>
      </c>
      <c r="S8" s="395">
        <f t="shared" si="0"/>
        <v>295795.72022000002</v>
      </c>
    </row>
    <row r="9" spans="1:19" x14ac:dyDescent="0.25">
      <c r="A9" s="37">
        <v>4</v>
      </c>
      <c r="B9" s="38" t="s">
        <v>1246</v>
      </c>
      <c r="C9" s="9">
        <v>60000</v>
      </c>
      <c r="D9" s="39">
        <v>1.1586981818181818</v>
      </c>
      <c r="E9" s="11">
        <v>33038.333891999995</v>
      </c>
      <c r="F9" s="172">
        <v>93038.333891999995</v>
      </c>
      <c r="G9" s="179">
        <v>43350</v>
      </c>
      <c r="H9" s="202">
        <v>1.1586981818181818</v>
      </c>
      <c r="I9" s="159">
        <v>44600</v>
      </c>
      <c r="J9" s="174">
        <f>G9+I9</f>
        <v>87950</v>
      </c>
      <c r="K9" s="179">
        <v>50286</v>
      </c>
      <c r="L9" s="202">
        <v>1.1586981818181818</v>
      </c>
      <c r="M9" s="159">
        <v>46830</v>
      </c>
      <c r="N9" s="174">
        <f>K9+M9</f>
        <v>97116</v>
      </c>
      <c r="O9" s="179">
        <v>54188</v>
      </c>
      <c r="P9" s="202">
        <v>1.1586981818181818</v>
      </c>
      <c r="Q9" s="159">
        <v>46830</v>
      </c>
      <c r="R9" s="174">
        <f>O9+Q9</f>
        <v>101018</v>
      </c>
      <c r="S9" s="395">
        <f t="shared" si="0"/>
        <v>94780.583473000006</v>
      </c>
    </row>
    <row r="10" spans="1:19" x14ac:dyDescent="0.25">
      <c r="A10" s="37">
        <v>5</v>
      </c>
      <c r="B10" s="38" t="s">
        <v>1193</v>
      </c>
      <c r="C10" s="9">
        <v>4746000</v>
      </c>
      <c r="D10" s="39">
        <v>7.5478372029090917</v>
      </c>
      <c r="E10" s="11">
        <v>2555616.2875040006</v>
      </c>
      <c r="F10" s="172">
        <v>7301616.2875040006</v>
      </c>
      <c r="G10" s="182">
        <v>8832300</v>
      </c>
      <c r="H10" s="202">
        <v>7.5478372029090917</v>
      </c>
      <c r="I10" s="155">
        <v>239600</v>
      </c>
      <c r="J10" s="174">
        <f>G10+I10</f>
        <v>9071900</v>
      </c>
      <c r="K10" s="182">
        <v>9980499</v>
      </c>
      <c r="L10" s="202">
        <v>7.5478372029090917</v>
      </c>
      <c r="M10" s="155">
        <v>251580</v>
      </c>
      <c r="N10" s="174">
        <f>K10+M10</f>
        <v>10232079</v>
      </c>
      <c r="O10" s="182">
        <v>11040375</v>
      </c>
      <c r="P10" s="202">
        <v>7.5478372029090917</v>
      </c>
      <c r="Q10" s="155">
        <v>251580</v>
      </c>
      <c r="R10" s="174">
        <f>O10+Q10</f>
        <v>11291955</v>
      </c>
      <c r="S10" s="395">
        <f t="shared" si="0"/>
        <v>9474387.5718760006</v>
      </c>
    </row>
    <row r="11" spans="1:19" x14ac:dyDescent="0.25">
      <c r="A11" s="37">
        <v>6</v>
      </c>
      <c r="B11" s="38" t="s">
        <v>18</v>
      </c>
      <c r="C11" s="9">
        <v>346000</v>
      </c>
      <c r="D11" s="39">
        <v>3.7739186014545458</v>
      </c>
      <c r="E11" s="11">
        <v>186485.88276800001</v>
      </c>
      <c r="F11" s="172">
        <v>532485.88276800001</v>
      </c>
      <c r="G11" s="182">
        <v>382950</v>
      </c>
      <c r="H11" s="202">
        <v>3.7739186014545458</v>
      </c>
      <c r="I11" s="155">
        <v>208300</v>
      </c>
      <c r="J11" s="174">
        <f>G11+I11</f>
        <v>591250</v>
      </c>
      <c r="K11" s="182">
        <v>436563</v>
      </c>
      <c r="L11" s="202">
        <v>3.7739186014545458</v>
      </c>
      <c r="M11" s="155">
        <v>218715</v>
      </c>
      <c r="N11" s="174">
        <f>K11+M11</f>
        <v>655278</v>
      </c>
      <c r="O11" s="182">
        <v>482517</v>
      </c>
      <c r="P11" s="202">
        <v>3.7739186014545458</v>
      </c>
      <c r="Q11" s="155">
        <v>216632</v>
      </c>
      <c r="R11" s="174">
        <f>O11+Q11</f>
        <v>699149</v>
      </c>
      <c r="S11" s="395">
        <f t="shared" si="0"/>
        <v>619540.720692</v>
      </c>
    </row>
    <row r="12" spans="1:19" x14ac:dyDescent="0.25">
      <c r="A12" s="37">
        <v>7</v>
      </c>
      <c r="B12" s="38" t="s">
        <v>19</v>
      </c>
      <c r="C12" s="15" t="s">
        <v>10</v>
      </c>
      <c r="D12" s="39">
        <v>1.1892685021818183</v>
      </c>
      <c r="E12" s="11">
        <v>74333.244215999992</v>
      </c>
      <c r="F12" s="172">
        <v>74333.244215999992</v>
      </c>
      <c r="G12" s="216" t="s">
        <v>10</v>
      </c>
      <c r="H12" s="202">
        <v>1.1892685021818183</v>
      </c>
      <c r="I12" s="338">
        <v>65700</v>
      </c>
      <c r="J12" s="174">
        <f>I12*1</f>
        <v>65700</v>
      </c>
      <c r="K12" s="216" t="s">
        <v>10</v>
      </c>
      <c r="L12" s="202">
        <v>1.1892685021818183</v>
      </c>
      <c r="M12" s="338">
        <v>68985</v>
      </c>
      <c r="N12" s="174">
        <f>M12*1</f>
        <v>68985</v>
      </c>
      <c r="O12" s="216" t="s">
        <v>10</v>
      </c>
      <c r="P12" s="202">
        <v>1.1892685021818183</v>
      </c>
      <c r="Q12" s="338">
        <v>66357</v>
      </c>
      <c r="R12" s="174">
        <f>Q12*1</f>
        <v>66357</v>
      </c>
      <c r="S12" s="395">
        <f t="shared" si="0"/>
        <v>68843.811053999991</v>
      </c>
    </row>
    <row r="13" spans="1:19" x14ac:dyDescent="0.25">
      <c r="A13" s="37">
        <v>8</v>
      </c>
      <c r="B13" s="38" t="s">
        <v>20</v>
      </c>
      <c r="C13" s="9">
        <v>489000</v>
      </c>
      <c r="D13" s="39">
        <v>3.7739186014545458</v>
      </c>
      <c r="E13" s="11">
        <v>263773.72609599994</v>
      </c>
      <c r="F13" s="172">
        <v>752773.72609599994</v>
      </c>
      <c r="G13" s="182">
        <v>660750</v>
      </c>
      <c r="H13" s="202">
        <v>3.7739186014545458</v>
      </c>
      <c r="I13" s="155">
        <v>208300</v>
      </c>
      <c r="J13" s="174">
        <f t="shared" ref="J13:J20" si="1">G13+I13</f>
        <v>869050</v>
      </c>
      <c r="K13" s="182">
        <v>759863</v>
      </c>
      <c r="L13" s="202">
        <v>3.7739186014545458</v>
      </c>
      <c r="M13" s="155">
        <v>216632</v>
      </c>
      <c r="N13" s="174">
        <f t="shared" ref="N13:N20" si="2">K13+M13</f>
        <v>976495</v>
      </c>
      <c r="O13" s="182">
        <v>766470</v>
      </c>
      <c r="P13" s="202">
        <v>3.7739186014545458</v>
      </c>
      <c r="Q13" s="155">
        <v>210383</v>
      </c>
      <c r="R13" s="174">
        <f t="shared" ref="R13:R20" si="3">O13+Q13</f>
        <v>976853</v>
      </c>
      <c r="S13" s="395">
        <f t="shared" si="0"/>
        <v>893792.93152400001</v>
      </c>
    </row>
    <row r="14" spans="1:19" x14ac:dyDescent="0.25">
      <c r="A14" s="37">
        <v>9</v>
      </c>
      <c r="B14" s="38" t="s">
        <v>23</v>
      </c>
      <c r="C14" s="9">
        <v>494000</v>
      </c>
      <c r="D14" s="39">
        <v>1.8869593007272729</v>
      </c>
      <c r="E14" s="11">
        <v>266689.220004</v>
      </c>
      <c r="F14" s="172">
        <v>760689.220004</v>
      </c>
      <c r="G14" s="182">
        <v>810450</v>
      </c>
      <c r="H14" s="202">
        <v>1.8869593007272729</v>
      </c>
      <c r="I14" s="155">
        <v>104200</v>
      </c>
      <c r="J14" s="174">
        <f t="shared" si="1"/>
        <v>914650</v>
      </c>
      <c r="K14" s="182">
        <v>956331</v>
      </c>
      <c r="L14" s="202">
        <v>1.8869593007272729</v>
      </c>
      <c r="M14" s="155">
        <v>108368</v>
      </c>
      <c r="N14" s="174">
        <f t="shared" si="2"/>
        <v>1064699</v>
      </c>
      <c r="O14" s="182">
        <v>1004958</v>
      </c>
      <c r="P14" s="202">
        <v>1.8869593007272729</v>
      </c>
      <c r="Q14" s="155">
        <v>108368</v>
      </c>
      <c r="R14" s="174">
        <f t="shared" si="3"/>
        <v>1113326</v>
      </c>
      <c r="S14" s="395">
        <f t="shared" si="0"/>
        <v>963341.05500099994</v>
      </c>
    </row>
    <row r="15" spans="1:19" x14ac:dyDescent="0.25">
      <c r="A15" s="37">
        <v>10</v>
      </c>
      <c r="B15" s="38" t="s">
        <v>304</v>
      </c>
      <c r="C15" s="9">
        <v>377000</v>
      </c>
      <c r="D15" s="39">
        <v>1.8869593007272729</v>
      </c>
      <c r="E15" s="11">
        <v>202654.4630799999</v>
      </c>
      <c r="F15" s="172">
        <v>579654.4630799999</v>
      </c>
      <c r="G15" s="182">
        <v>575100</v>
      </c>
      <c r="H15" s="202">
        <v>1.8869593007272729</v>
      </c>
      <c r="I15" s="155">
        <v>104200</v>
      </c>
      <c r="J15" s="174">
        <f t="shared" si="1"/>
        <v>679300</v>
      </c>
      <c r="K15" s="182">
        <v>678618</v>
      </c>
      <c r="L15" s="202">
        <v>1.8869593007272729</v>
      </c>
      <c r="M15" s="155">
        <v>109410</v>
      </c>
      <c r="N15" s="174">
        <f t="shared" si="2"/>
        <v>788028</v>
      </c>
      <c r="O15" s="182">
        <v>672867</v>
      </c>
      <c r="P15" s="202">
        <v>1.8869593007272729</v>
      </c>
      <c r="Q15" s="155">
        <v>106284</v>
      </c>
      <c r="R15" s="174">
        <f t="shared" si="3"/>
        <v>779151</v>
      </c>
      <c r="S15" s="395">
        <f t="shared" si="0"/>
        <v>706533.36577000003</v>
      </c>
    </row>
    <row r="16" spans="1:19" x14ac:dyDescent="0.25">
      <c r="A16" s="37">
        <v>11</v>
      </c>
      <c r="B16" s="38" t="s">
        <v>1208</v>
      </c>
      <c r="C16" s="9">
        <v>84000</v>
      </c>
      <c r="D16" s="39">
        <v>1.1586981818181818</v>
      </c>
      <c r="E16" s="11">
        <v>45871.910447999995</v>
      </c>
      <c r="F16" s="172">
        <v>129871.910448</v>
      </c>
      <c r="G16" s="179">
        <v>97000</v>
      </c>
      <c r="H16" s="202">
        <v>1.1586981818181818</v>
      </c>
      <c r="I16" s="159">
        <v>64000</v>
      </c>
      <c r="J16" s="174">
        <f t="shared" si="1"/>
        <v>161000</v>
      </c>
      <c r="K16" s="179">
        <v>109610</v>
      </c>
      <c r="L16" s="202">
        <v>1.1586981818181818</v>
      </c>
      <c r="M16" s="159">
        <v>67200</v>
      </c>
      <c r="N16" s="174">
        <f t="shared" si="2"/>
        <v>176810</v>
      </c>
      <c r="O16" s="179">
        <v>114460</v>
      </c>
      <c r="P16" s="202">
        <v>1.1586981818181818</v>
      </c>
      <c r="Q16" s="159">
        <v>64640</v>
      </c>
      <c r="R16" s="174">
        <f t="shared" si="3"/>
        <v>179100</v>
      </c>
      <c r="S16" s="395">
        <f t="shared" si="0"/>
        <v>161695.47761200002</v>
      </c>
    </row>
    <row r="17" spans="1:19" x14ac:dyDescent="0.25">
      <c r="A17" s="37">
        <v>12</v>
      </c>
      <c r="B17" s="38" t="s">
        <v>387</v>
      </c>
      <c r="C17" s="9">
        <v>113000</v>
      </c>
      <c r="D17" s="42">
        <v>1.8869593007272729</v>
      </c>
      <c r="E17" s="11">
        <v>60300.11692</v>
      </c>
      <c r="F17" s="172">
        <v>173300.11692</v>
      </c>
      <c r="G17" s="152">
        <v>140000</v>
      </c>
      <c r="H17" s="209">
        <v>1.8869593007272729</v>
      </c>
      <c r="I17" s="155">
        <v>104200</v>
      </c>
      <c r="J17" s="174">
        <f t="shared" si="1"/>
        <v>244200</v>
      </c>
      <c r="K17" s="152">
        <v>158200</v>
      </c>
      <c r="L17" s="209">
        <v>1.8869593007272729</v>
      </c>
      <c r="M17" s="155">
        <v>110452</v>
      </c>
      <c r="N17" s="174">
        <f t="shared" si="2"/>
        <v>268652</v>
      </c>
      <c r="O17" s="152">
        <v>163800</v>
      </c>
      <c r="P17" s="209">
        <v>1.8869593007272729</v>
      </c>
      <c r="Q17" s="155">
        <v>108368</v>
      </c>
      <c r="R17" s="174">
        <f t="shared" si="3"/>
        <v>272168</v>
      </c>
      <c r="S17" s="395">
        <f t="shared" si="0"/>
        <v>239580.02922999999</v>
      </c>
    </row>
    <row r="18" spans="1:19" x14ac:dyDescent="0.25">
      <c r="A18" s="37">
        <v>13</v>
      </c>
      <c r="B18" s="38" t="s">
        <v>388</v>
      </c>
      <c r="C18" s="9">
        <v>113000</v>
      </c>
      <c r="D18" s="42">
        <v>1.8869593007272729</v>
      </c>
      <c r="E18" s="11">
        <v>61092.740920000011</v>
      </c>
      <c r="F18" s="172">
        <v>174092.74092000001</v>
      </c>
      <c r="G18" s="152">
        <v>160000</v>
      </c>
      <c r="H18" s="209">
        <v>1.8869593007272729</v>
      </c>
      <c r="I18" s="155">
        <v>104200</v>
      </c>
      <c r="J18" s="174">
        <f t="shared" si="1"/>
        <v>264200</v>
      </c>
      <c r="K18" s="152">
        <v>184000</v>
      </c>
      <c r="L18" s="209">
        <v>1.8869593007272729</v>
      </c>
      <c r="M18" s="155">
        <v>110452</v>
      </c>
      <c r="N18" s="174">
        <f t="shared" si="2"/>
        <v>294452</v>
      </c>
      <c r="O18" s="152">
        <v>196800</v>
      </c>
      <c r="P18" s="209">
        <v>1.8869593007272729</v>
      </c>
      <c r="Q18" s="155">
        <v>106284</v>
      </c>
      <c r="R18" s="174">
        <f t="shared" si="3"/>
        <v>303084</v>
      </c>
      <c r="S18" s="395">
        <f t="shared" si="0"/>
        <v>258957.18523</v>
      </c>
    </row>
    <row r="19" spans="1:19" x14ac:dyDescent="0.25">
      <c r="A19" s="37">
        <v>14</v>
      </c>
      <c r="B19" s="38" t="s">
        <v>1234</v>
      </c>
      <c r="C19" s="9">
        <v>113000</v>
      </c>
      <c r="D19" s="39">
        <v>1.8869593007272729</v>
      </c>
      <c r="E19" s="11">
        <v>60163.700920000003</v>
      </c>
      <c r="F19" s="172">
        <v>173163.70092</v>
      </c>
      <c r="G19" s="152">
        <v>140000</v>
      </c>
      <c r="H19" s="202">
        <v>1.8869593007272729</v>
      </c>
      <c r="I19" s="155">
        <v>104200</v>
      </c>
      <c r="J19" s="174">
        <f t="shared" si="1"/>
        <v>244200</v>
      </c>
      <c r="K19" s="152">
        <v>161000</v>
      </c>
      <c r="L19" s="202">
        <v>1.8869593007272729</v>
      </c>
      <c r="M19" s="155">
        <v>107326</v>
      </c>
      <c r="N19" s="174">
        <f t="shared" si="2"/>
        <v>268326</v>
      </c>
      <c r="O19" s="152">
        <v>182000</v>
      </c>
      <c r="P19" s="202">
        <v>1.8869593007272729</v>
      </c>
      <c r="Q19" s="155">
        <v>105242</v>
      </c>
      <c r="R19" s="174">
        <f t="shared" si="3"/>
        <v>287242</v>
      </c>
      <c r="S19" s="395">
        <f t="shared" si="0"/>
        <v>243232.92522999999</v>
      </c>
    </row>
    <row r="20" spans="1:19" x14ac:dyDescent="0.25">
      <c r="A20" s="37">
        <v>15</v>
      </c>
      <c r="B20" s="38" t="s">
        <v>1246</v>
      </c>
      <c r="C20" s="9">
        <v>95000</v>
      </c>
      <c r="D20" s="39">
        <v>1.1586981818181818</v>
      </c>
      <c r="E20" s="11">
        <v>50668.365023999999</v>
      </c>
      <c r="F20" s="172">
        <v>145668.365024</v>
      </c>
      <c r="G20" s="179">
        <v>97000</v>
      </c>
      <c r="H20" s="202">
        <v>1.1586981818181818</v>
      </c>
      <c r="I20" s="159">
        <v>74300</v>
      </c>
      <c r="J20" s="174">
        <f t="shared" si="1"/>
        <v>171300</v>
      </c>
      <c r="K20" s="179">
        <v>108640</v>
      </c>
      <c r="L20" s="202">
        <v>1.1586981818181818</v>
      </c>
      <c r="M20" s="159">
        <v>78015</v>
      </c>
      <c r="N20" s="174">
        <f t="shared" si="2"/>
        <v>186655</v>
      </c>
      <c r="O20" s="179">
        <v>117370</v>
      </c>
      <c r="P20" s="202">
        <v>1.1586981818181818</v>
      </c>
      <c r="Q20" s="159">
        <v>76529</v>
      </c>
      <c r="R20" s="174">
        <f t="shared" si="3"/>
        <v>193899</v>
      </c>
      <c r="S20" s="395">
        <f t="shared" si="0"/>
        <v>174380.59125599999</v>
      </c>
    </row>
    <row r="21" spans="1:19" x14ac:dyDescent="0.25">
      <c r="A21" s="37">
        <v>16</v>
      </c>
      <c r="B21" s="38" t="s">
        <v>26</v>
      </c>
      <c r="C21" s="9">
        <v>150005.43362</v>
      </c>
      <c r="D21" s="39">
        <v>0</v>
      </c>
      <c r="E21" s="12" t="s">
        <v>10</v>
      </c>
      <c r="F21" s="172">
        <v>150005.43362</v>
      </c>
      <c r="G21" s="182">
        <v>180900</v>
      </c>
      <c r="H21" s="202">
        <v>0</v>
      </c>
      <c r="I21" s="154" t="s">
        <v>10</v>
      </c>
      <c r="J21" s="174">
        <f>G21*1</f>
        <v>180900</v>
      </c>
      <c r="K21" s="182">
        <v>211653</v>
      </c>
      <c r="L21" s="202">
        <v>0</v>
      </c>
      <c r="M21" s="154" t="s">
        <v>10</v>
      </c>
      <c r="N21" s="174">
        <f>K21*1</f>
        <v>211653</v>
      </c>
      <c r="O21" s="182">
        <v>233361</v>
      </c>
      <c r="P21" s="202">
        <v>0</v>
      </c>
      <c r="Q21" s="154" t="s">
        <v>10</v>
      </c>
      <c r="R21" s="174">
        <f>O21*1</f>
        <v>233361</v>
      </c>
      <c r="S21" s="395">
        <f t="shared" si="0"/>
        <v>193979.85840500001</v>
      </c>
    </row>
    <row r="22" spans="1:19" x14ac:dyDescent="0.25">
      <c r="A22" s="37">
        <v>17</v>
      </c>
      <c r="B22" s="38" t="s">
        <v>27</v>
      </c>
      <c r="C22" s="9">
        <v>234000</v>
      </c>
      <c r="D22" s="39">
        <v>0.47174465309090913</v>
      </c>
      <c r="E22" s="11">
        <v>125593.59186799999</v>
      </c>
      <c r="F22" s="172">
        <v>359593.59186799999</v>
      </c>
      <c r="G22" s="182">
        <v>405300</v>
      </c>
      <c r="H22" s="202">
        <v>0.47174465309090913</v>
      </c>
      <c r="I22" s="155">
        <v>26200</v>
      </c>
      <c r="J22" s="174">
        <f>G22+I22</f>
        <v>431500</v>
      </c>
      <c r="K22" s="182">
        <v>470148</v>
      </c>
      <c r="L22" s="202">
        <v>0.47174465309090913</v>
      </c>
      <c r="M22" s="155">
        <v>27510</v>
      </c>
      <c r="N22" s="174">
        <f>K22+M22</f>
        <v>497658</v>
      </c>
      <c r="O22" s="182">
        <v>510678</v>
      </c>
      <c r="P22" s="202">
        <v>0.47174465309090913</v>
      </c>
      <c r="Q22" s="155">
        <v>26986</v>
      </c>
      <c r="R22" s="174">
        <f>O22+Q22</f>
        <v>537664</v>
      </c>
      <c r="S22" s="395">
        <f t="shared" si="0"/>
        <v>456603.89796700003</v>
      </c>
    </row>
    <row r="23" spans="1:19" x14ac:dyDescent="0.25">
      <c r="A23" s="37">
        <v>18</v>
      </c>
      <c r="B23" s="38" t="s">
        <v>28</v>
      </c>
      <c r="C23" s="9">
        <v>201000</v>
      </c>
      <c r="D23" s="39">
        <v>1.4152146476363636</v>
      </c>
      <c r="E23" s="11">
        <v>108575.28366799996</v>
      </c>
      <c r="F23" s="172">
        <v>309575.28366799996</v>
      </c>
      <c r="G23" s="182">
        <v>271350</v>
      </c>
      <c r="H23" s="202">
        <v>1.4152146476363636</v>
      </c>
      <c r="I23" s="155">
        <v>78200</v>
      </c>
      <c r="J23" s="174">
        <f>G23+I23</f>
        <v>349550</v>
      </c>
      <c r="K23" s="182">
        <v>312053</v>
      </c>
      <c r="L23" s="202">
        <v>1.4152146476363636</v>
      </c>
      <c r="M23" s="155">
        <v>81328</v>
      </c>
      <c r="N23" s="174">
        <f>K23+M23</f>
        <v>393381</v>
      </c>
      <c r="O23" s="182">
        <v>331047</v>
      </c>
      <c r="P23" s="202">
        <v>1.4152146476363636</v>
      </c>
      <c r="Q23" s="155">
        <v>78982</v>
      </c>
      <c r="R23" s="174">
        <f>O23+Q23</f>
        <v>410029</v>
      </c>
      <c r="S23" s="395">
        <f t="shared" si="0"/>
        <v>365633.820917</v>
      </c>
    </row>
    <row r="24" spans="1:19" x14ac:dyDescent="0.25">
      <c r="A24" s="37">
        <v>19</v>
      </c>
      <c r="B24" s="38" t="s">
        <v>1247</v>
      </c>
      <c r="C24" s="9">
        <v>318000</v>
      </c>
      <c r="D24" s="39">
        <v>1.8869593007272729</v>
      </c>
      <c r="E24" s="11">
        <v>171797.72447199997</v>
      </c>
      <c r="F24" s="172">
        <v>489797.72447199997</v>
      </c>
      <c r="G24" s="182">
        <v>466050</v>
      </c>
      <c r="H24" s="202">
        <v>1.8869593007272729</v>
      </c>
      <c r="I24" s="155">
        <v>104200</v>
      </c>
      <c r="J24" s="174">
        <f>G24+I24</f>
        <v>570250</v>
      </c>
      <c r="K24" s="182">
        <v>545279</v>
      </c>
      <c r="L24" s="202">
        <v>1.8869593007272729</v>
      </c>
      <c r="M24" s="155">
        <v>109410</v>
      </c>
      <c r="N24" s="174">
        <f>K24+M24</f>
        <v>654689</v>
      </c>
      <c r="O24" s="182">
        <v>587223</v>
      </c>
      <c r="P24" s="202">
        <v>1.8869593007272729</v>
      </c>
      <c r="Q24" s="155">
        <v>107326</v>
      </c>
      <c r="R24" s="174">
        <f>O24+Q24</f>
        <v>694549</v>
      </c>
      <c r="S24" s="395">
        <f t="shared" si="0"/>
        <v>602321.43111800007</v>
      </c>
    </row>
    <row r="25" spans="1:19" x14ac:dyDescent="0.25">
      <c r="A25" s="37">
        <v>20</v>
      </c>
      <c r="B25" s="38" t="s">
        <v>391</v>
      </c>
      <c r="C25" s="9">
        <v>136811.80436000001</v>
      </c>
      <c r="D25" s="39">
        <v>0</v>
      </c>
      <c r="E25" s="12" t="s">
        <v>10</v>
      </c>
      <c r="F25" s="172">
        <v>136811.80436000001</v>
      </c>
      <c r="G25" s="182">
        <v>164250</v>
      </c>
      <c r="H25" s="202">
        <v>0</v>
      </c>
      <c r="I25" s="154" t="s">
        <v>10</v>
      </c>
      <c r="J25" s="174">
        <f>G25*1</f>
        <v>164250</v>
      </c>
      <c r="K25" s="182">
        <v>188888</v>
      </c>
      <c r="L25" s="202">
        <v>0</v>
      </c>
      <c r="M25" s="154" t="s">
        <v>10</v>
      </c>
      <c r="N25" s="174">
        <f>K25*1</f>
        <v>188888</v>
      </c>
      <c r="O25" s="182">
        <v>210240</v>
      </c>
      <c r="P25" s="202">
        <v>0</v>
      </c>
      <c r="Q25" s="154" t="s">
        <v>10</v>
      </c>
      <c r="R25" s="174">
        <f>O25*1</f>
        <v>210240</v>
      </c>
      <c r="S25" s="395">
        <f t="shared" si="0"/>
        <v>175047.45108999999</v>
      </c>
    </row>
    <row r="26" spans="1:19" x14ac:dyDescent="0.25">
      <c r="A26" s="37">
        <v>21</v>
      </c>
      <c r="B26" s="38" t="s">
        <v>390</v>
      </c>
      <c r="C26" s="9">
        <v>143000</v>
      </c>
      <c r="D26" s="39">
        <v>2.8304292952727272</v>
      </c>
      <c r="E26" s="11">
        <v>77112.683811999974</v>
      </c>
      <c r="F26" s="172">
        <v>220112.68381199997</v>
      </c>
      <c r="G26" s="182">
        <v>60600</v>
      </c>
      <c r="H26" s="202">
        <v>2.8304292952727272</v>
      </c>
      <c r="I26" s="155">
        <v>156300</v>
      </c>
      <c r="J26" s="174">
        <f>G26+I26</f>
        <v>216900</v>
      </c>
      <c r="K26" s="182">
        <v>67872</v>
      </c>
      <c r="L26" s="202">
        <v>2.8304292952727272</v>
      </c>
      <c r="M26" s="155">
        <v>162552</v>
      </c>
      <c r="N26" s="174">
        <f>K26+M26</f>
        <v>230424</v>
      </c>
      <c r="O26" s="182">
        <v>70296</v>
      </c>
      <c r="P26" s="202">
        <v>2.8304292952727272</v>
      </c>
      <c r="Q26" s="155">
        <v>159426</v>
      </c>
      <c r="R26" s="174">
        <f>O26+Q26</f>
        <v>229722</v>
      </c>
      <c r="S26" s="395">
        <f t="shared" si="0"/>
        <v>224289.67095299999</v>
      </c>
    </row>
    <row r="27" spans="1:19" x14ac:dyDescent="0.25">
      <c r="A27" s="37">
        <v>22</v>
      </c>
      <c r="B27" s="38" t="s">
        <v>29</v>
      </c>
      <c r="C27" s="9">
        <v>182000</v>
      </c>
      <c r="D27" s="39">
        <v>2.8304292952727272</v>
      </c>
      <c r="E27" s="11">
        <v>98355.230287999962</v>
      </c>
      <c r="F27" s="172">
        <v>280355.23028799996</v>
      </c>
      <c r="G27" s="182">
        <v>136050</v>
      </c>
      <c r="H27" s="202">
        <v>2.8304292952727272</v>
      </c>
      <c r="I27" s="155">
        <v>156300</v>
      </c>
      <c r="J27" s="174">
        <f>G27+I27</f>
        <v>292350</v>
      </c>
      <c r="K27" s="182">
        <v>157818</v>
      </c>
      <c r="L27" s="202">
        <v>2.8304292952727272</v>
      </c>
      <c r="M27" s="155">
        <v>160989</v>
      </c>
      <c r="N27" s="174">
        <f>K27+M27</f>
        <v>318807</v>
      </c>
      <c r="O27" s="182">
        <v>160539</v>
      </c>
      <c r="P27" s="202">
        <v>2.8304292952727272</v>
      </c>
      <c r="Q27" s="155">
        <v>159426</v>
      </c>
      <c r="R27" s="174">
        <f>O27+Q27</f>
        <v>319965</v>
      </c>
      <c r="S27" s="395">
        <f t="shared" si="0"/>
        <v>302869.30757199996</v>
      </c>
    </row>
    <row r="28" spans="1:19" x14ac:dyDescent="0.25">
      <c r="A28" s="37">
        <v>23</v>
      </c>
      <c r="B28" s="38" t="s">
        <v>30</v>
      </c>
      <c r="C28" s="9">
        <v>282000</v>
      </c>
      <c r="D28" s="39">
        <v>6.215643280000001</v>
      </c>
      <c r="E28" s="11">
        <v>152577.74541999999</v>
      </c>
      <c r="F28" s="172">
        <v>434577.74541999999</v>
      </c>
      <c r="G28" s="182">
        <v>320000</v>
      </c>
      <c r="H28" s="202">
        <v>6.215643280000001</v>
      </c>
      <c r="I28" s="155">
        <v>343000</v>
      </c>
      <c r="J28" s="174">
        <f>G28+I28</f>
        <v>663000</v>
      </c>
      <c r="K28" s="182">
        <v>374400</v>
      </c>
      <c r="L28" s="202">
        <v>6.215643280000001</v>
      </c>
      <c r="M28" s="155">
        <v>360150</v>
      </c>
      <c r="N28" s="174">
        <f>K28+M28</f>
        <v>734550</v>
      </c>
      <c r="O28" s="182">
        <v>396800</v>
      </c>
      <c r="P28" s="202">
        <v>6.215643280000001</v>
      </c>
      <c r="Q28" s="155">
        <v>353290</v>
      </c>
      <c r="R28" s="174">
        <f>O28+Q28</f>
        <v>750090</v>
      </c>
      <c r="S28" s="395">
        <f t="shared" si="0"/>
        <v>645554.43635500001</v>
      </c>
    </row>
    <row r="29" spans="1:19" x14ac:dyDescent="0.25">
      <c r="A29" s="37">
        <v>24</v>
      </c>
      <c r="B29" s="38" t="s">
        <v>32</v>
      </c>
      <c r="C29" s="9">
        <v>2624000</v>
      </c>
      <c r="D29" s="39">
        <v>5.6608779021818192</v>
      </c>
      <c r="E29" s="11">
        <v>1412346.0261040004</v>
      </c>
      <c r="F29" s="172">
        <v>4036346.0261040004</v>
      </c>
      <c r="G29" s="182">
        <v>4668300</v>
      </c>
      <c r="H29" s="202">
        <v>5.6608779021818192</v>
      </c>
      <c r="I29" s="155">
        <v>312400</v>
      </c>
      <c r="J29" s="174">
        <f>G29+I29</f>
        <v>4980700</v>
      </c>
      <c r="K29" s="182">
        <v>5415228</v>
      </c>
      <c r="L29" s="202">
        <v>5.6608779021818192</v>
      </c>
      <c r="M29" s="155">
        <v>328020</v>
      </c>
      <c r="N29" s="174">
        <f>K29+M29</f>
        <v>5743248</v>
      </c>
      <c r="O29" s="182">
        <v>6068790</v>
      </c>
      <c r="P29" s="202">
        <v>5.6608779021818192</v>
      </c>
      <c r="Q29" s="155">
        <v>328020</v>
      </c>
      <c r="R29" s="174">
        <f>O29+Q29</f>
        <v>6396810</v>
      </c>
      <c r="S29" s="395">
        <f t="shared" si="0"/>
        <v>5289276.0065259999</v>
      </c>
    </row>
    <row r="30" spans="1:19" x14ac:dyDescent="0.25">
      <c r="A30" s="37">
        <v>25</v>
      </c>
      <c r="B30" s="38" t="s">
        <v>33</v>
      </c>
      <c r="C30" s="15" t="s">
        <v>10</v>
      </c>
      <c r="D30" s="39">
        <v>4.402898597818182</v>
      </c>
      <c r="E30" s="11">
        <v>255921.46025600002</v>
      </c>
      <c r="F30" s="172">
        <v>255921.46025600002</v>
      </c>
      <c r="G30" s="216" t="s">
        <v>10</v>
      </c>
      <c r="H30" s="202">
        <v>4.402898597818182</v>
      </c>
      <c r="I30" s="155">
        <v>243100</v>
      </c>
      <c r="J30" s="174">
        <f>I30*1</f>
        <v>243100</v>
      </c>
      <c r="K30" s="216" t="s">
        <v>10</v>
      </c>
      <c r="L30" s="202">
        <v>4.402898597818182</v>
      </c>
      <c r="M30" s="155">
        <v>250393</v>
      </c>
      <c r="N30" s="174">
        <f>M30*1</f>
        <v>250393</v>
      </c>
      <c r="O30" s="216" t="s">
        <v>10</v>
      </c>
      <c r="P30" s="202">
        <v>4.402898597818182</v>
      </c>
      <c r="Q30" s="155">
        <v>250393</v>
      </c>
      <c r="R30" s="174">
        <f>Q30*1</f>
        <v>250393</v>
      </c>
      <c r="S30" s="395">
        <f t="shared" si="0"/>
        <v>249951.86506400001</v>
      </c>
    </row>
    <row r="31" spans="1:19" x14ac:dyDescent="0.25">
      <c r="A31" s="37">
        <v>26</v>
      </c>
      <c r="B31" s="38" t="s">
        <v>34</v>
      </c>
      <c r="C31" s="9">
        <v>302000</v>
      </c>
      <c r="D31" s="39">
        <v>5.6608779021818192</v>
      </c>
      <c r="E31" s="11">
        <v>162100.66525199998</v>
      </c>
      <c r="F31" s="172">
        <v>464100.66525199998</v>
      </c>
      <c r="G31" s="182">
        <v>164250</v>
      </c>
      <c r="H31" s="202">
        <v>5.6608779021818192</v>
      </c>
      <c r="I31" s="155">
        <v>312400</v>
      </c>
      <c r="J31" s="174">
        <f>G31+I31</f>
        <v>476650</v>
      </c>
      <c r="K31" s="182">
        <v>193815</v>
      </c>
      <c r="L31" s="202">
        <v>5.6608779021818192</v>
      </c>
      <c r="M31" s="155">
        <v>324896</v>
      </c>
      <c r="N31" s="174">
        <f>K31+M31</f>
        <v>518711</v>
      </c>
      <c r="O31" s="182">
        <v>193815</v>
      </c>
      <c r="P31" s="202">
        <v>5.6608779021818192</v>
      </c>
      <c r="Q31" s="155">
        <v>321772</v>
      </c>
      <c r="R31" s="174">
        <f>O31+Q31</f>
        <v>515587</v>
      </c>
      <c r="S31" s="395">
        <f t="shared" si="0"/>
        <v>493762.16631300002</v>
      </c>
    </row>
    <row r="32" spans="1:19" x14ac:dyDescent="0.25">
      <c r="A32" s="37">
        <v>27</v>
      </c>
      <c r="B32" s="38" t="s">
        <v>35</v>
      </c>
      <c r="C32" s="9">
        <v>126000</v>
      </c>
      <c r="D32" s="39">
        <v>2.8304292952727272</v>
      </c>
      <c r="E32" s="11">
        <v>68139.491559999995</v>
      </c>
      <c r="F32" s="172">
        <v>194139.49155999999</v>
      </c>
      <c r="G32" s="182">
        <v>25350</v>
      </c>
      <c r="H32" s="202">
        <v>2.8304292952727272</v>
      </c>
      <c r="I32" s="155">
        <v>156300</v>
      </c>
      <c r="J32" s="174">
        <f>G32+I32</f>
        <v>181650</v>
      </c>
      <c r="K32" s="182">
        <v>28899</v>
      </c>
      <c r="L32" s="202">
        <v>2.8304292952727272</v>
      </c>
      <c r="M32" s="155">
        <v>164115</v>
      </c>
      <c r="N32" s="174">
        <f>K32+M32</f>
        <v>193014</v>
      </c>
      <c r="O32" s="182">
        <v>29913</v>
      </c>
      <c r="P32" s="202">
        <v>2.8304292952727272</v>
      </c>
      <c r="Q32" s="155">
        <v>159426</v>
      </c>
      <c r="R32" s="174">
        <f>O32+Q32</f>
        <v>189339</v>
      </c>
      <c r="S32" s="395">
        <f t="shared" si="0"/>
        <v>189535.62289</v>
      </c>
    </row>
    <row r="33" spans="1:19" x14ac:dyDescent="0.25">
      <c r="A33" s="37">
        <v>28</v>
      </c>
      <c r="B33" s="38" t="s">
        <v>36</v>
      </c>
      <c r="C33" s="15" t="s">
        <v>10</v>
      </c>
      <c r="D33" s="39">
        <v>1.8869593007272729</v>
      </c>
      <c r="E33" s="11">
        <v>114120.805372</v>
      </c>
      <c r="F33" s="172">
        <v>114120.805372</v>
      </c>
      <c r="G33" s="216" t="s">
        <v>10</v>
      </c>
      <c r="H33" s="202">
        <v>1.8869593007272729</v>
      </c>
      <c r="I33" s="155">
        <v>104200</v>
      </c>
      <c r="J33" s="174">
        <f>I33*1</f>
        <v>104200</v>
      </c>
      <c r="K33" s="216" t="s">
        <v>10</v>
      </c>
      <c r="L33" s="202">
        <v>1.8869593007272729</v>
      </c>
      <c r="M33" s="155">
        <v>109410</v>
      </c>
      <c r="N33" s="174">
        <f>M33*1</f>
        <v>109410</v>
      </c>
      <c r="O33" s="216" t="s">
        <v>10</v>
      </c>
      <c r="P33" s="202">
        <v>1.8869593007272729</v>
      </c>
      <c r="Q33" s="155">
        <v>109410</v>
      </c>
      <c r="R33" s="174">
        <f>Q33*1</f>
        <v>109410</v>
      </c>
      <c r="S33" s="395">
        <f t="shared" si="0"/>
        <v>109285.20134299999</v>
      </c>
    </row>
    <row r="34" spans="1:19" x14ac:dyDescent="0.25">
      <c r="A34" s="3"/>
      <c r="B34" s="36" t="s">
        <v>37</v>
      </c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x14ac:dyDescent="0.25">
      <c r="A35" s="37">
        <v>29</v>
      </c>
      <c r="B35" s="38" t="s">
        <v>567</v>
      </c>
      <c r="C35" s="9">
        <v>455000</v>
      </c>
      <c r="D35" s="39">
        <v>4.1453393036363639</v>
      </c>
      <c r="E35" s="11">
        <v>244299.49532799993</v>
      </c>
      <c r="F35" s="172">
        <v>699299.49532799993</v>
      </c>
      <c r="G35" s="182">
        <v>572100</v>
      </c>
      <c r="H35" s="202">
        <v>4.1453393036363639</v>
      </c>
      <c r="I35" s="155">
        <v>228800</v>
      </c>
      <c r="J35" s="174">
        <f t="shared" ref="J35:J42" si="4">G35+I35</f>
        <v>800900</v>
      </c>
      <c r="K35" s="182">
        <v>675078</v>
      </c>
      <c r="L35" s="202">
        <v>4.1453393036363639</v>
      </c>
      <c r="M35" s="155">
        <v>237952</v>
      </c>
      <c r="N35" s="174">
        <f t="shared" ref="N35:N42" si="5">K35+M35</f>
        <v>913030</v>
      </c>
      <c r="O35" s="182">
        <v>697962</v>
      </c>
      <c r="P35" s="202">
        <v>4.1453393036363639</v>
      </c>
      <c r="Q35" s="155">
        <v>235664</v>
      </c>
      <c r="R35" s="174">
        <f t="shared" ref="R35:R42" si="6">O35+Q35</f>
        <v>933626</v>
      </c>
      <c r="S35" s="395">
        <f t="shared" si="0"/>
        <v>836713.87383199995</v>
      </c>
    </row>
    <row r="36" spans="1:19" x14ac:dyDescent="0.25">
      <c r="A36" s="37">
        <v>30</v>
      </c>
      <c r="B36" s="38" t="s">
        <v>38</v>
      </c>
      <c r="C36" s="9">
        <v>423000</v>
      </c>
      <c r="D36" s="39">
        <v>10.063776500000001</v>
      </c>
      <c r="E36" s="11">
        <v>227082.28577600012</v>
      </c>
      <c r="F36" s="172">
        <v>650082.28577600012</v>
      </c>
      <c r="G36" s="182">
        <v>82950</v>
      </c>
      <c r="H36" s="202">
        <v>10.063776500000001</v>
      </c>
      <c r="I36" s="155">
        <v>555300</v>
      </c>
      <c r="J36" s="174">
        <f t="shared" si="4"/>
        <v>638250</v>
      </c>
      <c r="K36" s="182">
        <v>97881</v>
      </c>
      <c r="L36" s="202">
        <v>10.063776500000001</v>
      </c>
      <c r="M36" s="155">
        <v>588618</v>
      </c>
      <c r="N36" s="174">
        <f t="shared" si="5"/>
        <v>686499</v>
      </c>
      <c r="O36" s="182">
        <v>103688</v>
      </c>
      <c r="P36" s="202">
        <v>10.063776500000001</v>
      </c>
      <c r="Q36" s="155">
        <v>583065</v>
      </c>
      <c r="R36" s="174">
        <f t="shared" si="6"/>
        <v>686753</v>
      </c>
      <c r="S36" s="395">
        <f t="shared" si="0"/>
        <v>665396.071444</v>
      </c>
    </row>
    <row r="37" spans="1:19" x14ac:dyDescent="0.25">
      <c r="A37" s="37">
        <v>31</v>
      </c>
      <c r="B37" s="38" t="s">
        <v>393</v>
      </c>
      <c r="C37" s="9">
        <v>158000</v>
      </c>
      <c r="D37" s="39">
        <v>3.7739186014545458</v>
      </c>
      <c r="E37" s="11">
        <v>84585.014811999979</v>
      </c>
      <c r="F37" s="172">
        <v>242585.01481199998</v>
      </c>
      <c r="G37" s="182">
        <v>22350</v>
      </c>
      <c r="H37" s="202">
        <v>3.7739186014545458</v>
      </c>
      <c r="I37" s="155">
        <v>208300</v>
      </c>
      <c r="J37" s="174">
        <f t="shared" si="4"/>
        <v>230650</v>
      </c>
      <c r="K37" s="182">
        <v>25926</v>
      </c>
      <c r="L37" s="202">
        <v>3.7739186014545458</v>
      </c>
      <c r="M37" s="155">
        <v>214549</v>
      </c>
      <c r="N37" s="174">
        <f t="shared" si="5"/>
        <v>240475</v>
      </c>
      <c r="O37" s="182">
        <v>28385</v>
      </c>
      <c r="P37" s="202">
        <v>3.7739186014545458</v>
      </c>
      <c r="Q37" s="155">
        <v>212466</v>
      </c>
      <c r="R37" s="174">
        <f t="shared" si="6"/>
        <v>240851</v>
      </c>
      <c r="S37" s="395">
        <f t="shared" si="0"/>
        <v>238640.25370299999</v>
      </c>
    </row>
    <row r="38" spans="1:19" x14ac:dyDescent="0.25">
      <c r="A38" s="37">
        <v>32</v>
      </c>
      <c r="B38" s="38" t="s">
        <v>43</v>
      </c>
      <c r="C38" s="9">
        <v>182000</v>
      </c>
      <c r="D38" s="39">
        <v>3.7739186014545458</v>
      </c>
      <c r="E38" s="11">
        <v>98274.474172000017</v>
      </c>
      <c r="F38" s="172">
        <v>280274.47417200002</v>
      </c>
      <c r="G38" s="182">
        <v>67050</v>
      </c>
      <c r="H38" s="202">
        <v>3.7739186014545458</v>
      </c>
      <c r="I38" s="155">
        <v>208300</v>
      </c>
      <c r="J38" s="174">
        <f t="shared" si="4"/>
        <v>275350</v>
      </c>
      <c r="K38" s="182">
        <v>75767</v>
      </c>
      <c r="L38" s="202">
        <v>3.7739186014545458</v>
      </c>
      <c r="M38" s="155">
        <v>218715</v>
      </c>
      <c r="N38" s="174">
        <f t="shared" si="5"/>
        <v>294482</v>
      </c>
      <c r="O38" s="182">
        <v>81801</v>
      </c>
      <c r="P38" s="202">
        <v>3.7739186014545458</v>
      </c>
      <c r="Q38" s="155">
        <v>218715</v>
      </c>
      <c r="R38" s="174">
        <f t="shared" si="6"/>
        <v>300516</v>
      </c>
      <c r="S38" s="395">
        <f t="shared" si="0"/>
        <v>287655.61854300002</v>
      </c>
    </row>
    <row r="39" spans="1:19" x14ac:dyDescent="0.25">
      <c r="A39" s="37">
        <v>33</v>
      </c>
      <c r="B39" s="38" t="s">
        <v>44</v>
      </c>
      <c r="C39" s="9">
        <v>507000</v>
      </c>
      <c r="D39" s="39">
        <v>10.063776500000001</v>
      </c>
      <c r="E39" s="11">
        <v>272318.61879199999</v>
      </c>
      <c r="F39" s="172">
        <v>779318.61879199999</v>
      </c>
      <c r="G39" s="182">
        <v>245100</v>
      </c>
      <c r="H39" s="202">
        <v>10.063776500000001</v>
      </c>
      <c r="I39" s="155">
        <v>555300</v>
      </c>
      <c r="J39" s="174">
        <f t="shared" si="4"/>
        <v>800400</v>
      </c>
      <c r="K39" s="182">
        <v>279414</v>
      </c>
      <c r="L39" s="202">
        <v>10.063776500000001</v>
      </c>
      <c r="M39" s="155">
        <v>577512</v>
      </c>
      <c r="N39" s="174">
        <f t="shared" si="5"/>
        <v>856926</v>
      </c>
      <c r="O39" s="182">
        <v>296571</v>
      </c>
      <c r="P39" s="202">
        <v>10.063776500000001</v>
      </c>
      <c r="Q39" s="155">
        <v>560853</v>
      </c>
      <c r="R39" s="174">
        <f t="shared" si="6"/>
        <v>857424</v>
      </c>
      <c r="S39" s="395">
        <f t="shared" si="0"/>
        <v>823517.15469800006</v>
      </c>
    </row>
    <row r="40" spans="1:19" x14ac:dyDescent="0.25">
      <c r="A40" s="37">
        <v>34</v>
      </c>
      <c r="B40" s="38" t="s">
        <v>47</v>
      </c>
      <c r="C40" s="9">
        <v>715000</v>
      </c>
      <c r="D40" s="39">
        <v>10.063776500000001</v>
      </c>
      <c r="E40" s="11">
        <v>384605.27345199999</v>
      </c>
      <c r="F40" s="172">
        <v>1099605.273452</v>
      </c>
      <c r="G40" s="182">
        <v>652200</v>
      </c>
      <c r="H40" s="202">
        <v>10.063776500000001</v>
      </c>
      <c r="I40" s="155">
        <v>555300</v>
      </c>
      <c r="J40" s="174">
        <f t="shared" si="4"/>
        <v>1207500</v>
      </c>
      <c r="K40" s="182">
        <v>730464</v>
      </c>
      <c r="L40" s="202">
        <v>10.063776500000001</v>
      </c>
      <c r="M40" s="155">
        <v>577512</v>
      </c>
      <c r="N40" s="174">
        <f t="shared" si="5"/>
        <v>1307976</v>
      </c>
      <c r="O40" s="182">
        <v>841338</v>
      </c>
      <c r="P40" s="202">
        <v>10.063776500000001</v>
      </c>
      <c r="Q40" s="155">
        <v>560853</v>
      </c>
      <c r="R40" s="174">
        <f t="shared" si="6"/>
        <v>1402191</v>
      </c>
      <c r="S40" s="395">
        <f t="shared" si="0"/>
        <v>1254318.0683629999</v>
      </c>
    </row>
    <row r="41" spans="1:19" x14ac:dyDescent="0.25">
      <c r="A41" s="37">
        <v>35</v>
      </c>
      <c r="B41" s="38" t="s">
        <v>48</v>
      </c>
      <c r="C41" s="9">
        <v>734000</v>
      </c>
      <c r="D41" s="39">
        <v>1.8869593007272729</v>
      </c>
      <c r="E41" s="11">
        <v>394738.10722399969</v>
      </c>
      <c r="F41" s="172">
        <v>1128738.1072239997</v>
      </c>
      <c r="G41" s="182">
        <v>1278000</v>
      </c>
      <c r="H41" s="202">
        <v>1.8869593007272729</v>
      </c>
      <c r="I41" s="155">
        <v>104200</v>
      </c>
      <c r="J41" s="174">
        <f t="shared" si="4"/>
        <v>1382200</v>
      </c>
      <c r="K41" s="182">
        <v>1508040</v>
      </c>
      <c r="L41" s="202">
        <v>1.8869593007272729</v>
      </c>
      <c r="M41" s="155">
        <v>110452</v>
      </c>
      <c r="N41" s="174">
        <f t="shared" si="5"/>
        <v>1618492</v>
      </c>
      <c r="O41" s="182">
        <v>1584720</v>
      </c>
      <c r="P41" s="202">
        <v>1.8869593007272729</v>
      </c>
      <c r="Q41" s="155">
        <v>109410</v>
      </c>
      <c r="R41" s="174">
        <f t="shared" si="6"/>
        <v>1694130</v>
      </c>
      <c r="S41" s="395">
        <f t="shared" si="0"/>
        <v>1455890.0268059999</v>
      </c>
    </row>
    <row r="42" spans="1:19" x14ac:dyDescent="0.25">
      <c r="A42" s="37">
        <v>36</v>
      </c>
      <c r="B42" s="38" t="s">
        <v>394</v>
      </c>
      <c r="C42" s="9">
        <v>113000</v>
      </c>
      <c r="D42" s="39">
        <v>1.8869593007272729</v>
      </c>
      <c r="E42" s="11">
        <v>60933.599308000004</v>
      </c>
      <c r="F42" s="172">
        <v>173933.599308</v>
      </c>
      <c r="G42" s="152">
        <v>68250</v>
      </c>
      <c r="H42" s="202">
        <v>1.8869593007272729</v>
      </c>
      <c r="I42" s="155">
        <v>104200</v>
      </c>
      <c r="J42" s="174">
        <f t="shared" si="4"/>
        <v>172450</v>
      </c>
      <c r="K42" s="152">
        <v>79853</v>
      </c>
      <c r="L42" s="202">
        <v>1.8869593007272729</v>
      </c>
      <c r="M42" s="155">
        <v>110452</v>
      </c>
      <c r="N42" s="174">
        <f t="shared" si="5"/>
        <v>190305</v>
      </c>
      <c r="O42" s="152">
        <v>87360</v>
      </c>
      <c r="P42" s="202">
        <v>1.8869593007272729</v>
      </c>
      <c r="Q42" s="155">
        <v>106284</v>
      </c>
      <c r="R42" s="174">
        <f t="shared" si="6"/>
        <v>193644</v>
      </c>
      <c r="S42" s="395">
        <f t="shared" si="0"/>
        <v>182583.14982699999</v>
      </c>
    </row>
    <row r="43" spans="1:19" x14ac:dyDescent="0.25">
      <c r="A43" s="37">
        <v>37</v>
      </c>
      <c r="B43" s="38" t="s">
        <v>50</v>
      </c>
      <c r="C43" s="15" t="s">
        <v>10</v>
      </c>
      <c r="D43" s="39">
        <v>10.063776500000001</v>
      </c>
      <c r="E43" s="11">
        <v>579916.15953600011</v>
      </c>
      <c r="F43" s="172">
        <v>579916.15953600011</v>
      </c>
      <c r="G43" s="216" t="s">
        <v>10</v>
      </c>
      <c r="H43" s="202">
        <v>10.063776500000001</v>
      </c>
      <c r="I43" s="155">
        <v>555300</v>
      </c>
      <c r="J43" s="174">
        <f>I43*1</f>
        <v>555300</v>
      </c>
      <c r="K43" s="216" t="s">
        <v>10</v>
      </c>
      <c r="L43" s="202">
        <v>10.063776500000001</v>
      </c>
      <c r="M43" s="155">
        <v>583065</v>
      </c>
      <c r="N43" s="174">
        <f>M43*1</f>
        <v>583065</v>
      </c>
      <c r="O43" s="216" t="s">
        <v>10</v>
      </c>
      <c r="P43" s="202">
        <v>10.063776500000001</v>
      </c>
      <c r="Q43" s="155">
        <v>583065</v>
      </c>
      <c r="R43" s="174">
        <f>Q43*1</f>
        <v>583065</v>
      </c>
      <c r="S43" s="395">
        <f t="shared" si="0"/>
        <v>575336.53988400009</v>
      </c>
    </row>
    <row r="44" spans="1:19" x14ac:dyDescent="0.25">
      <c r="A44" s="3"/>
      <c r="B44" s="36" t="s">
        <v>51</v>
      </c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x14ac:dyDescent="0.25">
      <c r="A45" s="37">
        <v>38</v>
      </c>
      <c r="B45" s="38" t="s">
        <v>395</v>
      </c>
      <c r="C45" s="9">
        <v>384000</v>
      </c>
      <c r="D45" s="39">
        <v>2.8304292952727272</v>
      </c>
      <c r="E45" s="11">
        <v>207489.81723999989</v>
      </c>
      <c r="F45" s="172">
        <v>591489.81723999989</v>
      </c>
      <c r="G45" s="182">
        <v>525600</v>
      </c>
      <c r="H45" s="202">
        <v>2.8304292952727272</v>
      </c>
      <c r="I45" s="155">
        <v>156300</v>
      </c>
      <c r="J45" s="174">
        <f>G45+I45</f>
        <v>681900</v>
      </c>
      <c r="K45" s="182">
        <v>604440</v>
      </c>
      <c r="L45" s="202">
        <v>2.8304292952727272</v>
      </c>
      <c r="M45" s="155">
        <v>165678</v>
      </c>
      <c r="N45" s="174">
        <f>K45+M45</f>
        <v>770118</v>
      </c>
      <c r="O45" s="182">
        <v>683280</v>
      </c>
      <c r="P45" s="202">
        <v>2.8304292952727272</v>
      </c>
      <c r="Q45" s="155">
        <v>164115</v>
      </c>
      <c r="R45" s="174">
        <f>O45+Q45</f>
        <v>847395</v>
      </c>
      <c r="S45" s="395">
        <f t="shared" si="0"/>
        <v>722725.70430999994</v>
      </c>
    </row>
    <row r="46" spans="1:19" x14ac:dyDescent="0.25">
      <c r="A46" s="37">
        <v>39</v>
      </c>
      <c r="B46" s="38" t="s">
        <v>54</v>
      </c>
      <c r="C46" s="15" t="s">
        <v>10</v>
      </c>
      <c r="D46" s="39">
        <v>10.063776500000001</v>
      </c>
      <c r="E46" s="11">
        <v>581940.25153599994</v>
      </c>
      <c r="F46" s="172">
        <v>581940.25153599994</v>
      </c>
      <c r="G46" s="216" t="s">
        <v>10</v>
      </c>
      <c r="H46" s="202">
        <v>10.063776500000001</v>
      </c>
      <c r="I46" s="155">
        <v>555300</v>
      </c>
      <c r="J46" s="174">
        <f>I46*1</f>
        <v>555300</v>
      </c>
      <c r="K46" s="216" t="s">
        <v>10</v>
      </c>
      <c r="L46" s="202">
        <v>10.063776500000001</v>
      </c>
      <c r="M46" s="155">
        <v>588618</v>
      </c>
      <c r="N46" s="174">
        <f>M46*1</f>
        <v>588618</v>
      </c>
      <c r="O46" s="216" t="s">
        <v>10</v>
      </c>
      <c r="P46" s="202">
        <v>10.063776500000001</v>
      </c>
      <c r="Q46" s="155">
        <v>583065</v>
      </c>
      <c r="R46" s="174">
        <f>Q46*1</f>
        <v>583065</v>
      </c>
      <c r="S46" s="395">
        <f t="shared" si="0"/>
        <v>577230.81288400001</v>
      </c>
    </row>
    <row r="47" spans="1:19" x14ac:dyDescent="0.25">
      <c r="A47" s="37">
        <v>40</v>
      </c>
      <c r="B47" s="38" t="s">
        <v>396</v>
      </c>
      <c r="C47" s="9">
        <v>350000</v>
      </c>
      <c r="D47" s="39">
        <v>3.7739186014545458</v>
      </c>
      <c r="E47" s="11">
        <v>189080.62557999999</v>
      </c>
      <c r="F47" s="172">
        <v>539080.62557999999</v>
      </c>
      <c r="G47" s="182">
        <v>399000</v>
      </c>
      <c r="H47" s="202">
        <v>3.7739186014545458</v>
      </c>
      <c r="I47" s="155">
        <v>208300</v>
      </c>
      <c r="J47" s="174">
        <f>G47+I47</f>
        <v>607300</v>
      </c>
      <c r="K47" s="182">
        <v>458850</v>
      </c>
      <c r="L47" s="202">
        <v>3.7739186014545458</v>
      </c>
      <c r="M47" s="155">
        <v>216632</v>
      </c>
      <c r="N47" s="174">
        <f>K47+M47</f>
        <v>675482</v>
      </c>
      <c r="O47" s="182">
        <v>462840</v>
      </c>
      <c r="P47" s="202">
        <v>3.7739186014545458</v>
      </c>
      <c r="Q47" s="155">
        <v>216632</v>
      </c>
      <c r="R47" s="174">
        <f>O47+Q47</f>
        <v>679472</v>
      </c>
      <c r="S47" s="395">
        <f t="shared" si="0"/>
        <v>625333.65639499994</v>
      </c>
    </row>
    <row r="48" spans="1:19" x14ac:dyDescent="0.25">
      <c r="A48" s="37">
        <v>41</v>
      </c>
      <c r="B48" s="38" t="s">
        <v>56</v>
      </c>
      <c r="C48" s="9">
        <v>3643000</v>
      </c>
      <c r="D48" s="39">
        <v>5.6608779021818192</v>
      </c>
      <c r="E48" s="11">
        <v>1962010.3536</v>
      </c>
      <c r="F48" s="172">
        <v>5605010.3536</v>
      </c>
      <c r="G48" s="182">
        <v>6669150</v>
      </c>
      <c r="H48" s="202">
        <v>5.6608779021818192</v>
      </c>
      <c r="I48" s="155">
        <v>312400</v>
      </c>
      <c r="J48" s="174">
        <f>G48+I48</f>
        <v>6981550</v>
      </c>
      <c r="K48" s="182">
        <v>7802906</v>
      </c>
      <c r="L48" s="202">
        <v>5.6608779021818192</v>
      </c>
      <c r="M48" s="155">
        <v>328020</v>
      </c>
      <c r="N48" s="174">
        <f>K48+M48</f>
        <v>8130926</v>
      </c>
      <c r="O48" s="182">
        <v>8403129</v>
      </c>
      <c r="P48" s="202">
        <v>5.6608779021818192</v>
      </c>
      <c r="Q48" s="155">
        <v>324896</v>
      </c>
      <c r="R48" s="174">
        <f>O48+Q48</f>
        <v>8728025</v>
      </c>
      <c r="S48" s="395">
        <f t="shared" si="0"/>
        <v>7361377.8383999998</v>
      </c>
    </row>
    <row r="49" spans="1:19" x14ac:dyDescent="0.25">
      <c r="A49" s="37">
        <v>42</v>
      </c>
      <c r="B49" s="38" t="s">
        <v>57</v>
      </c>
      <c r="C49" s="9">
        <v>4073000</v>
      </c>
      <c r="D49" s="39">
        <v>5.0318785941818192</v>
      </c>
      <c r="E49" s="11">
        <v>2192637.0989239998</v>
      </c>
      <c r="F49" s="172">
        <v>6265637.0989239998</v>
      </c>
      <c r="G49" s="182">
        <v>7744500</v>
      </c>
      <c r="H49" s="202">
        <v>5.0318785941818192</v>
      </c>
      <c r="I49" s="155">
        <v>145400</v>
      </c>
      <c r="J49" s="174">
        <f>G49+I49</f>
        <v>7889900</v>
      </c>
      <c r="K49" s="182">
        <v>9138510</v>
      </c>
      <c r="L49" s="202">
        <v>5.0318785941818192</v>
      </c>
      <c r="M49" s="155">
        <v>152670</v>
      </c>
      <c r="N49" s="174">
        <f>K49+M49</f>
        <v>9291180</v>
      </c>
      <c r="O49" s="182">
        <v>9990405</v>
      </c>
      <c r="P49" s="202">
        <v>5.0318785941818192</v>
      </c>
      <c r="Q49" s="155">
        <v>148308</v>
      </c>
      <c r="R49" s="174">
        <f>O49+Q49</f>
        <v>10138713</v>
      </c>
      <c r="S49" s="395">
        <f t="shared" si="0"/>
        <v>8396357.524730999</v>
      </c>
    </row>
    <row r="50" spans="1:19" x14ac:dyDescent="0.25">
      <c r="A50" s="37">
        <v>43</v>
      </c>
      <c r="B50" s="38" t="s">
        <v>397</v>
      </c>
      <c r="C50" s="9">
        <v>1122000</v>
      </c>
      <c r="D50" s="39">
        <v>10.063776500000001</v>
      </c>
      <c r="E50" s="11">
        <v>603452.24860400008</v>
      </c>
      <c r="F50" s="172">
        <v>1725452.2486040001</v>
      </c>
      <c r="G50" s="182">
        <v>1538250</v>
      </c>
      <c r="H50" s="202">
        <v>10.063776500000001</v>
      </c>
      <c r="I50" s="155">
        <v>474000</v>
      </c>
      <c r="J50" s="174">
        <f>G50+I50</f>
        <v>2012250</v>
      </c>
      <c r="K50" s="182">
        <v>1738223</v>
      </c>
      <c r="L50" s="202">
        <v>10.063776500000001</v>
      </c>
      <c r="M50" s="155">
        <v>492960</v>
      </c>
      <c r="N50" s="174">
        <f>K50+M50</f>
        <v>2231183</v>
      </c>
      <c r="O50" s="182">
        <v>1907430</v>
      </c>
      <c r="P50" s="202">
        <v>10.063776500000001</v>
      </c>
      <c r="Q50" s="155">
        <v>488220</v>
      </c>
      <c r="R50" s="174">
        <f>O50+Q50</f>
        <v>2395650</v>
      </c>
      <c r="S50" s="395">
        <f t="shared" si="0"/>
        <v>2091133.8121509999</v>
      </c>
    </row>
    <row r="51" spans="1:19" x14ac:dyDescent="0.25">
      <c r="A51" s="37">
        <v>44</v>
      </c>
      <c r="B51" s="38" t="s">
        <v>59</v>
      </c>
      <c r="C51" s="9">
        <v>748000</v>
      </c>
      <c r="D51" s="39">
        <v>2.8304292952727272</v>
      </c>
      <c r="E51" s="11">
        <v>402880.13667199994</v>
      </c>
      <c r="F51" s="172">
        <v>1150880.1366719999</v>
      </c>
      <c r="G51" s="182">
        <v>1240350</v>
      </c>
      <c r="H51" s="202">
        <v>2.8304292952727272</v>
      </c>
      <c r="I51" s="155">
        <v>156300</v>
      </c>
      <c r="J51" s="174">
        <f>G51+I51</f>
        <v>1396650</v>
      </c>
      <c r="K51" s="182">
        <v>1413999</v>
      </c>
      <c r="L51" s="202">
        <v>2.8304292952727272</v>
      </c>
      <c r="M51" s="155">
        <v>160989</v>
      </c>
      <c r="N51" s="174">
        <f>K51+M51</f>
        <v>1574988</v>
      </c>
      <c r="O51" s="182">
        <v>1562841</v>
      </c>
      <c r="P51" s="202">
        <v>2.8304292952727272</v>
      </c>
      <c r="Q51" s="155">
        <v>157863</v>
      </c>
      <c r="R51" s="174">
        <f>O51+Q51</f>
        <v>1720704</v>
      </c>
      <c r="S51" s="395">
        <f t="shared" si="0"/>
        <v>1460805.5341679999</v>
      </c>
    </row>
    <row r="52" spans="1:19" x14ac:dyDescent="0.25">
      <c r="A52" s="3"/>
      <c r="B52" s="36" t="s">
        <v>60</v>
      </c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x14ac:dyDescent="0.25">
      <c r="A53" s="37">
        <v>45</v>
      </c>
      <c r="B53" s="38" t="s">
        <v>61</v>
      </c>
      <c r="C53" s="9">
        <v>827000</v>
      </c>
      <c r="D53" s="39">
        <v>0.47174465309090913</v>
      </c>
      <c r="E53" s="11">
        <v>445387.18244399992</v>
      </c>
      <c r="F53" s="172">
        <v>1272387.1824439999</v>
      </c>
      <c r="G53" s="221">
        <v>1544100</v>
      </c>
      <c r="H53" s="202">
        <v>0.47174465309090913</v>
      </c>
      <c r="I53" s="155">
        <v>26200</v>
      </c>
      <c r="J53" s="174">
        <f t="shared" ref="J53:J61" si="7">G53+I53</f>
        <v>1570300</v>
      </c>
      <c r="K53" s="221">
        <v>1729392</v>
      </c>
      <c r="L53" s="202">
        <v>0.47174465309090913</v>
      </c>
      <c r="M53" s="155">
        <v>27772</v>
      </c>
      <c r="N53" s="174">
        <f t="shared" ref="N53:N61" si="8">K53+M53</f>
        <v>1757164</v>
      </c>
      <c r="O53" s="221">
        <v>1822038</v>
      </c>
      <c r="P53" s="202">
        <v>0.47174465309090913</v>
      </c>
      <c r="Q53" s="155">
        <v>26724</v>
      </c>
      <c r="R53" s="174">
        <f t="shared" ref="R53:R61" si="9">O53+Q53</f>
        <v>1848762</v>
      </c>
      <c r="S53" s="395">
        <f t="shared" si="0"/>
        <v>1612153.2956109999</v>
      </c>
    </row>
    <row r="54" spans="1:19" x14ac:dyDescent="0.25">
      <c r="A54" s="37">
        <v>46</v>
      </c>
      <c r="B54" s="38" t="s">
        <v>63</v>
      </c>
      <c r="C54" s="9">
        <v>97000</v>
      </c>
      <c r="D54" s="39">
        <v>1.8869593007272729</v>
      </c>
      <c r="E54" s="11">
        <v>52676.488192000019</v>
      </c>
      <c r="F54" s="172">
        <v>149676.48819200002</v>
      </c>
      <c r="G54" s="182">
        <v>120000</v>
      </c>
      <c r="H54" s="202">
        <v>1.8869593007272729</v>
      </c>
      <c r="I54" s="155">
        <v>104200</v>
      </c>
      <c r="J54" s="174">
        <f t="shared" si="7"/>
        <v>224200</v>
      </c>
      <c r="K54" s="182">
        <v>140400</v>
      </c>
      <c r="L54" s="202">
        <v>1.8869593007272729</v>
      </c>
      <c r="M54" s="155">
        <v>109410</v>
      </c>
      <c r="N54" s="174">
        <f t="shared" si="8"/>
        <v>249810</v>
      </c>
      <c r="O54" s="182">
        <v>140400</v>
      </c>
      <c r="P54" s="202">
        <v>1.8869593007272729</v>
      </c>
      <c r="Q54" s="155">
        <v>107326</v>
      </c>
      <c r="R54" s="174">
        <f t="shared" si="9"/>
        <v>247726</v>
      </c>
      <c r="S54" s="395">
        <f t="shared" si="0"/>
        <v>217853.12204799999</v>
      </c>
    </row>
    <row r="55" spans="1:19" x14ac:dyDescent="0.25">
      <c r="A55" s="37">
        <v>47</v>
      </c>
      <c r="B55" s="38" t="s">
        <v>64</v>
      </c>
      <c r="C55" s="9">
        <v>154000</v>
      </c>
      <c r="D55" s="39">
        <v>1.8869593007272729</v>
      </c>
      <c r="E55" s="11">
        <v>83344.668651999993</v>
      </c>
      <c r="F55" s="172">
        <v>237344.66865199999</v>
      </c>
      <c r="G55" s="182">
        <v>140000</v>
      </c>
      <c r="H55" s="202">
        <v>1.8869593007272729</v>
      </c>
      <c r="I55" s="155">
        <v>104200</v>
      </c>
      <c r="J55" s="174">
        <f t="shared" si="7"/>
        <v>244200</v>
      </c>
      <c r="K55" s="182">
        <v>159600</v>
      </c>
      <c r="L55" s="202">
        <v>1.8869593007272729</v>
      </c>
      <c r="M55" s="155">
        <v>108368</v>
      </c>
      <c r="N55" s="174">
        <f t="shared" si="8"/>
        <v>267968</v>
      </c>
      <c r="O55" s="182">
        <v>166600</v>
      </c>
      <c r="P55" s="202">
        <v>1.8869593007272729</v>
      </c>
      <c r="Q55" s="155">
        <v>108368</v>
      </c>
      <c r="R55" s="174">
        <f t="shared" si="9"/>
        <v>274968</v>
      </c>
      <c r="S55" s="395">
        <f t="shared" si="0"/>
        <v>256120.16716300001</v>
      </c>
    </row>
    <row r="56" spans="1:19" x14ac:dyDescent="0.25">
      <c r="A56" s="37">
        <v>48</v>
      </c>
      <c r="B56" s="38" t="s">
        <v>65</v>
      </c>
      <c r="C56" s="9">
        <v>258000</v>
      </c>
      <c r="D56" s="39">
        <v>1.8869593007272729</v>
      </c>
      <c r="E56" s="11">
        <v>138482.30126400001</v>
      </c>
      <c r="F56" s="172">
        <v>396482.30126400001</v>
      </c>
      <c r="G56" s="182">
        <v>349200</v>
      </c>
      <c r="H56" s="202">
        <v>1.8869593007272729</v>
      </c>
      <c r="I56" s="155">
        <v>104200</v>
      </c>
      <c r="J56" s="174">
        <f t="shared" si="7"/>
        <v>453400</v>
      </c>
      <c r="K56" s="182">
        <v>412056</v>
      </c>
      <c r="L56" s="202">
        <v>1.8869593007272729</v>
      </c>
      <c r="M56" s="155">
        <v>110452</v>
      </c>
      <c r="N56" s="174">
        <f t="shared" si="8"/>
        <v>522508</v>
      </c>
      <c r="O56" s="182">
        <v>443484</v>
      </c>
      <c r="P56" s="202">
        <v>1.8869593007272729</v>
      </c>
      <c r="Q56" s="155">
        <v>109410</v>
      </c>
      <c r="R56" s="174">
        <f t="shared" si="9"/>
        <v>552894</v>
      </c>
      <c r="S56" s="395">
        <f t="shared" si="0"/>
        <v>481321.07531600003</v>
      </c>
    </row>
    <row r="57" spans="1:19" x14ac:dyDescent="0.25">
      <c r="A57" s="37">
        <v>49</v>
      </c>
      <c r="B57" s="38" t="s">
        <v>66</v>
      </c>
      <c r="C57" s="9">
        <v>94000</v>
      </c>
      <c r="D57" s="39">
        <v>1.8869593007272729</v>
      </c>
      <c r="E57" s="11">
        <v>49884.20681600002</v>
      </c>
      <c r="F57" s="172">
        <v>143884.20681600002</v>
      </c>
      <c r="G57" s="182">
        <v>120000</v>
      </c>
      <c r="H57" s="202">
        <v>1.8869593007272729</v>
      </c>
      <c r="I57" s="155">
        <v>104200</v>
      </c>
      <c r="J57" s="174">
        <f t="shared" si="7"/>
        <v>224200</v>
      </c>
      <c r="K57" s="182">
        <v>138000</v>
      </c>
      <c r="L57" s="202">
        <v>1.8869593007272729</v>
      </c>
      <c r="M57" s="155">
        <v>108368</v>
      </c>
      <c r="N57" s="174">
        <f t="shared" si="8"/>
        <v>246368</v>
      </c>
      <c r="O57" s="182">
        <v>141600</v>
      </c>
      <c r="P57" s="202">
        <v>1.8869593007272729</v>
      </c>
      <c r="Q57" s="155">
        <v>109410</v>
      </c>
      <c r="R57" s="174">
        <f t="shared" si="9"/>
        <v>251010</v>
      </c>
      <c r="S57" s="395">
        <f t="shared" si="0"/>
        <v>216365.55170400001</v>
      </c>
    </row>
    <row r="58" spans="1:19" x14ac:dyDescent="0.25">
      <c r="A58" s="37">
        <v>50</v>
      </c>
      <c r="B58" s="38" t="s">
        <v>67</v>
      </c>
      <c r="C58" s="9">
        <v>94000</v>
      </c>
      <c r="D58" s="39">
        <v>1.8869593007272729</v>
      </c>
      <c r="E58" s="11">
        <v>50387.874875999987</v>
      </c>
      <c r="F58" s="172">
        <v>144387.87487599999</v>
      </c>
      <c r="G58" s="182">
        <v>130000</v>
      </c>
      <c r="H58" s="202">
        <v>1.8869593007272729</v>
      </c>
      <c r="I58" s="155">
        <v>104200</v>
      </c>
      <c r="J58" s="174">
        <f t="shared" si="7"/>
        <v>234200</v>
      </c>
      <c r="K58" s="182">
        <v>152100</v>
      </c>
      <c r="L58" s="202">
        <v>1.8869593007272729</v>
      </c>
      <c r="M58" s="155">
        <v>110452</v>
      </c>
      <c r="N58" s="174">
        <f t="shared" si="8"/>
        <v>262552</v>
      </c>
      <c r="O58" s="182">
        <v>162500</v>
      </c>
      <c r="P58" s="202">
        <v>1.8869593007272729</v>
      </c>
      <c r="Q58" s="155">
        <v>109410</v>
      </c>
      <c r="R58" s="174">
        <f t="shared" si="9"/>
        <v>271910</v>
      </c>
      <c r="S58" s="395">
        <f t="shared" si="0"/>
        <v>228262.468719</v>
      </c>
    </row>
    <row r="59" spans="1:19" x14ac:dyDescent="0.25">
      <c r="A59" s="37">
        <v>51</v>
      </c>
      <c r="B59" s="38" t="s">
        <v>68</v>
      </c>
      <c r="C59" s="9">
        <v>266000</v>
      </c>
      <c r="D59" s="39">
        <v>1.8869593007272729</v>
      </c>
      <c r="E59" s="11">
        <v>143583.08747999999</v>
      </c>
      <c r="F59" s="172">
        <v>409583.08747999999</v>
      </c>
      <c r="G59" s="182">
        <v>367950</v>
      </c>
      <c r="H59" s="202">
        <v>1.8869593007272729</v>
      </c>
      <c r="I59" s="155">
        <v>104200</v>
      </c>
      <c r="J59" s="174">
        <f t="shared" si="7"/>
        <v>472150</v>
      </c>
      <c r="K59" s="182">
        <v>434181</v>
      </c>
      <c r="L59" s="202">
        <v>1.8869593007272729</v>
      </c>
      <c r="M59" s="155">
        <v>110452</v>
      </c>
      <c r="N59" s="174">
        <f t="shared" si="8"/>
        <v>544633</v>
      </c>
      <c r="O59" s="182">
        <v>445220</v>
      </c>
      <c r="P59" s="202">
        <v>1.8869593007272729</v>
      </c>
      <c r="Q59" s="155">
        <v>107326</v>
      </c>
      <c r="R59" s="174">
        <f t="shared" si="9"/>
        <v>552546</v>
      </c>
      <c r="S59" s="395">
        <f t="shared" si="0"/>
        <v>494728.02187</v>
      </c>
    </row>
    <row r="60" spans="1:19" x14ac:dyDescent="0.25">
      <c r="A60" s="37">
        <v>52</v>
      </c>
      <c r="B60" s="38" t="s">
        <v>69</v>
      </c>
      <c r="C60" s="9">
        <v>607000</v>
      </c>
      <c r="D60" s="39">
        <v>3.7739186014545458</v>
      </c>
      <c r="E60" s="11">
        <v>326331.53603200009</v>
      </c>
      <c r="F60" s="172">
        <v>933331.53603200009</v>
      </c>
      <c r="G60" s="182">
        <v>888300</v>
      </c>
      <c r="H60" s="202">
        <v>3.7739186014545458</v>
      </c>
      <c r="I60" s="155">
        <v>208300</v>
      </c>
      <c r="J60" s="174">
        <f t="shared" si="7"/>
        <v>1096600</v>
      </c>
      <c r="K60" s="182">
        <v>1048194</v>
      </c>
      <c r="L60" s="202">
        <v>3.7739186014545458</v>
      </c>
      <c r="M60" s="155">
        <v>220798</v>
      </c>
      <c r="N60" s="174">
        <f t="shared" si="8"/>
        <v>1268992</v>
      </c>
      <c r="O60" s="182">
        <v>1065960</v>
      </c>
      <c r="P60" s="202">
        <v>3.7739186014545458</v>
      </c>
      <c r="Q60" s="155">
        <v>214549</v>
      </c>
      <c r="R60" s="174">
        <f t="shared" si="9"/>
        <v>1280509</v>
      </c>
      <c r="S60" s="395">
        <f t="shared" si="0"/>
        <v>1144858.1340080001</v>
      </c>
    </row>
    <row r="61" spans="1:19" x14ac:dyDescent="0.25">
      <c r="A61" s="37">
        <v>53</v>
      </c>
      <c r="B61" s="38" t="s">
        <v>70</v>
      </c>
      <c r="C61" s="9">
        <v>392000</v>
      </c>
      <c r="D61" s="39">
        <v>2.8304292952727272</v>
      </c>
      <c r="E61" s="11">
        <v>211552.12274000002</v>
      </c>
      <c r="F61" s="172">
        <v>603552.12274000002</v>
      </c>
      <c r="G61" s="182">
        <v>545550</v>
      </c>
      <c r="H61" s="202">
        <v>2.8304292952727272</v>
      </c>
      <c r="I61" s="155">
        <v>156300</v>
      </c>
      <c r="J61" s="174">
        <f t="shared" si="7"/>
        <v>701850</v>
      </c>
      <c r="K61" s="182">
        <v>616472</v>
      </c>
      <c r="L61" s="202">
        <v>2.8304292952727272</v>
      </c>
      <c r="M61" s="155">
        <v>165678</v>
      </c>
      <c r="N61" s="174">
        <f t="shared" si="8"/>
        <v>782150</v>
      </c>
      <c r="O61" s="182">
        <v>698304</v>
      </c>
      <c r="P61" s="202">
        <v>2.8304292952727272</v>
      </c>
      <c r="Q61" s="155">
        <v>162552</v>
      </c>
      <c r="R61" s="174">
        <f t="shared" si="9"/>
        <v>860856</v>
      </c>
      <c r="S61" s="395">
        <f t="shared" si="0"/>
        <v>737102.03068500001</v>
      </c>
    </row>
    <row r="62" spans="1:19" x14ac:dyDescent="0.25">
      <c r="A62" s="37">
        <v>54</v>
      </c>
      <c r="B62" s="38" t="s">
        <v>71</v>
      </c>
      <c r="C62" s="9">
        <v>67697.272803999993</v>
      </c>
      <c r="D62" s="39">
        <v>0</v>
      </c>
      <c r="E62" s="12" t="s">
        <v>10</v>
      </c>
      <c r="F62" s="172">
        <v>67697.272803999993</v>
      </c>
      <c r="G62" s="182">
        <v>74550</v>
      </c>
      <c r="H62" s="202">
        <v>0</v>
      </c>
      <c r="I62" s="154" t="s">
        <v>10</v>
      </c>
      <c r="J62" s="174">
        <f>G62*1</f>
        <v>74550</v>
      </c>
      <c r="K62" s="182">
        <v>87224</v>
      </c>
      <c r="L62" s="202">
        <v>0</v>
      </c>
      <c r="M62" s="154" t="s">
        <v>10</v>
      </c>
      <c r="N62" s="174">
        <f>K62*1</f>
        <v>87224</v>
      </c>
      <c r="O62" s="182">
        <v>87969</v>
      </c>
      <c r="P62" s="202">
        <v>0</v>
      </c>
      <c r="Q62" s="154" t="s">
        <v>10</v>
      </c>
      <c r="R62" s="174">
        <f>O62*1</f>
        <v>87969</v>
      </c>
      <c r="S62" s="395">
        <f t="shared" si="0"/>
        <v>79360.068201000002</v>
      </c>
    </row>
    <row r="63" spans="1:19" x14ac:dyDescent="0.25">
      <c r="A63" s="37">
        <v>55</v>
      </c>
      <c r="B63" s="38" t="s">
        <v>72</v>
      </c>
      <c r="C63" s="9">
        <v>81000</v>
      </c>
      <c r="D63" s="39">
        <v>1.8869593007272729</v>
      </c>
      <c r="E63" s="11">
        <v>43294.172239999985</v>
      </c>
      <c r="F63" s="172">
        <v>124294.17223999999</v>
      </c>
      <c r="G63" s="182">
        <v>35000</v>
      </c>
      <c r="H63" s="202">
        <v>1.8869593007272729</v>
      </c>
      <c r="I63" s="155">
        <v>104200</v>
      </c>
      <c r="J63" s="174">
        <f t="shared" ref="J63:J71" si="10">G63+I63</f>
        <v>139200</v>
      </c>
      <c r="K63" s="182">
        <v>40600</v>
      </c>
      <c r="L63" s="202">
        <v>1.8869593007272729</v>
      </c>
      <c r="M63" s="155">
        <v>108368</v>
      </c>
      <c r="N63" s="174">
        <f t="shared" ref="N63:N71" si="11">K63+M63</f>
        <v>148968</v>
      </c>
      <c r="O63" s="182">
        <v>41300</v>
      </c>
      <c r="P63" s="202">
        <v>1.8869593007272729</v>
      </c>
      <c r="Q63" s="155">
        <v>107326</v>
      </c>
      <c r="R63" s="174">
        <f t="shared" ref="R63:R71" si="12">O63+Q63</f>
        <v>148626</v>
      </c>
      <c r="S63" s="395">
        <f t="shared" si="0"/>
        <v>140272.04306</v>
      </c>
    </row>
    <row r="64" spans="1:19" x14ac:dyDescent="0.25">
      <c r="A64" s="37">
        <v>56</v>
      </c>
      <c r="B64" s="38" t="s">
        <v>73</v>
      </c>
      <c r="C64" s="9">
        <v>1673000</v>
      </c>
      <c r="D64" s="39">
        <v>3.7739186014545458</v>
      </c>
      <c r="E64" s="11">
        <v>901185.80129199987</v>
      </c>
      <c r="F64" s="172">
        <v>2574185.8012919999</v>
      </c>
      <c r="G64" s="182">
        <v>2976150</v>
      </c>
      <c r="H64" s="202">
        <v>3.7739186014545458</v>
      </c>
      <c r="I64" s="155">
        <v>208300</v>
      </c>
      <c r="J64" s="174">
        <f t="shared" si="10"/>
        <v>3184450</v>
      </c>
      <c r="K64" s="182">
        <v>3452334</v>
      </c>
      <c r="L64" s="202">
        <v>3.7739186014545458</v>
      </c>
      <c r="M64" s="155">
        <v>220798</v>
      </c>
      <c r="N64" s="174">
        <f t="shared" si="11"/>
        <v>3673132</v>
      </c>
      <c r="O64" s="182">
        <v>3690426</v>
      </c>
      <c r="P64" s="202">
        <v>3.7739186014545458</v>
      </c>
      <c r="Q64" s="155">
        <v>212466</v>
      </c>
      <c r="R64" s="174">
        <f t="shared" si="12"/>
        <v>3902892</v>
      </c>
      <c r="S64" s="395">
        <f t="shared" si="0"/>
        <v>3333664.9503230001</v>
      </c>
    </row>
    <row r="65" spans="1:19" x14ac:dyDescent="0.25">
      <c r="A65" s="37">
        <v>57</v>
      </c>
      <c r="B65" s="38" t="s">
        <v>74</v>
      </c>
      <c r="C65" s="9">
        <v>466000</v>
      </c>
      <c r="D65" s="39">
        <v>5.6608779021818192</v>
      </c>
      <c r="E65" s="11">
        <v>250259.61581999995</v>
      </c>
      <c r="F65" s="172">
        <v>716259.61581999995</v>
      </c>
      <c r="G65" s="182">
        <v>485100</v>
      </c>
      <c r="H65" s="202">
        <v>5.6608779021818192</v>
      </c>
      <c r="I65" s="155">
        <v>312400</v>
      </c>
      <c r="J65" s="174">
        <f t="shared" si="10"/>
        <v>797500</v>
      </c>
      <c r="K65" s="182">
        <v>548163</v>
      </c>
      <c r="L65" s="202">
        <v>5.6608779021818192</v>
      </c>
      <c r="M65" s="155">
        <v>324896</v>
      </c>
      <c r="N65" s="174">
        <f t="shared" si="11"/>
        <v>873059</v>
      </c>
      <c r="O65" s="182">
        <v>620928</v>
      </c>
      <c r="P65" s="202">
        <v>5.6608779021818192</v>
      </c>
      <c r="Q65" s="155">
        <v>324896</v>
      </c>
      <c r="R65" s="174">
        <f t="shared" si="12"/>
        <v>945824</v>
      </c>
      <c r="S65" s="395">
        <f t="shared" si="0"/>
        <v>833160.65395499999</v>
      </c>
    </row>
    <row r="66" spans="1:19" x14ac:dyDescent="0.25">
      <c r="A66" s="37">
        <v>58</v>
      </c>
      <c r="B66" s="38" t="s">
        <v>79</v>
      </c>
      <c r="C66" s="9">
        <v>523000</v>
      </c>
      <c r="D66" s="39">
        <v>5.0318785941818192</v>
      </c>
      <c r="E66" s="11">
        <v>281593.10750000004</v>
      </c>
      <c r="F66" s="172">
        <v>804593.10750000004</v>
      </c>
      <c r="G66" s="182">
        <v>639150</v>
      </c>
      <c r="H66" s="202">
        <v>5.0318785941818192</v>
      </c>
      <c r="I66" s="155">
        <v>277700</v>
      </c>
      <c r="J66" s="174">
        <f t="shared" si="10"/>
        <v>916850</v>
      </c>
      <c r="K66" s="182">
        <v>728631</v>
      </c>
      <c r="L66" s="202">
        <v>5.0318785941818192</v>
      </c>
      <c r="M66" s="155">
        <v>291585</v>
      </c>
      <c r="N66" s="174">
        <f t="shared" si="11"/>
        <v>1020216</v>
      </c>
      <c r="O66" s="182">
        <v>798938</v>
      </c>
      <c r="P66" s="202">
        <v>5.0318785941818192</v>
      </c>
      <c r="Q66" s="155">
        <v>291585</v>
      </c>
      <c r="R66" s="174">
        <f t="shared" si="12"/>
        <v>1090523</v>
      </c>
      <c r="S66" s="395">
        <f t="shared" si="0"/>
        <v>958045.52687499998</v>
      </c>
    </row>
    <row r="67" spans="1:19" x14ac:dyDescent="0.25">
      <c r="A67" s="37">
        <v>59</v>
      </c>
      <c r="B67" s="38" t="s">
        <v>76</v>
      </c>
      <c r="C67" s="9">
        <v>212000</v>
      </c>
      <c r="D67" s="39">
        <v>1.8869593007272729</v>
      </c>
      <c r="E67" s="11">
        <v>114437.38750000001</v>
      </c>
      <c r="F67" s="172">
        <v>326437.38750000001</v>
      </c>
      <c r="G67" s="182">
        <v>262050</v>
      </c>
      <c r="H67" s="202">
        <v>1.8869593007272729</v>
      </c>
      <c r="I67" s="155">
        <v>104200</v>
      </c>
      <c r="J67" s="174">
        <f t="shared" si="10"/>
        <v>366250</v>
      </c>
      <c r="K67" s="182">
        <v>301358</v>
      </c>
      <c r="L67" s="202">
        <v>1.8869593007272729</v>
      </c>
      <c r="M67" s="155">
        <v>109410</v>
      </c>
      <c r="N67" s="174">
        <f t="shared" si="11"/>
        <v>410768</v>
      </c>
      <c r="O67" s="182">
        <v>330183</v>
      </c>
      <c r="P67" s="202">
        <v>1.8869593007272729</v>
      </c>
      <c r="Q67" s="155">
        <v>107326</v>
      </c>
      <c r="R67" s="174">
        <f t="shared" si="12"/>
        <v>437509</v>
      </c>
      <c r="S67" s="395">
        <f t="shared" si="0"/>
        <v>385241.09687499999</v>
      </c>
    </row>
    <row r="68" spans="1:19" x14ac:dyDescent="0.25">
      <c r="A68" s="37">
        <v>60</v>
      </c>
      <c r="B68" s="38" t="s">
        <v>77</v>
      </c>
      <c r="C68" s="9">
        <v>271000</v>
      </c>
      <c r="D68" s="39">
        <v>1.8869593007272729</v>
      </c>
      <c r="E68" s="11">
        <v>146551.05058800004</v>
      </c>
      <c r="F68" s="172">
        <v>417551.05058800004</v>
      </c>
      <c r="G68" s="182">
        <v>377400</v>
      </c>
      <c r="H68" s="202">
        <v>1.8869593007272729</v>
      </c>
      <c r="I68" s="155">
        <v>104200</v>
      </c>
      <c r="J68" s="174">
        <f t="shared" si="10"/>
        <v>481600</v>
      </c>
      <c r="K68" s="182">
        <v>441558</v>
      </c>
      <c r="L68" s="202">
        <v>1.8869593007272729</v>
      </c>
      <c r="M68" s="155">
        <v>110452</v>
      </c>
      <c r="N68" s="174">
        <f t="shared" si="11"/>
        <v>552010</v>
      </c>
      <c r="O68" s="182">
        <v>464202</v>
      </c>
      <c r="P68" s="202">
        <v>1.8869593007272729</v>
      </c>
      <c r="Q68" s="155">
        <v>107326</v>
      </c>
      <c r="R68" s="174">
        <f t="shared" si="12"/>
        <v>571528</v>
      </c>
      <c r="S68" s="395">
        <f t="shared" si="0"/>
        <v>505672.26264700003</v>
      </c>
    </row>
    <row r="69" spans="1:19" x14ac:dyDescent="0.25">
      <c r="A69" s="37">
        <v>61</v>
      </c>
      <c r="B69" s="38" t="s">
        <v>78</v>
      </c>
      <c r="C69" s="9">
        <v>378000</v>
      </c>
      <c r="D69" s="39">
        <v>2.8304292952727272</v>
      </c>
      <c r="E69" s="11">
        <v>203545.12278799992</v>
      </c>
      <c r="F69" s="172">
        <v>581545.12278799992</v>
      </c>
      <c r="G69" s="182">
        <v>514350</v>
      </c>
      <c r="H69" s="202">
        <v>2.8304292952727272</v>
      </c>
      <c r="I69" s="155">
        <v>156300</v>
      </c>
      <c r="J69" s="174">
        <f t="shared" si="10"/>
        <v>670650</v>
      </c>
      <c r="K69" s="182">
        <v>576072</v>
      </c>
      <c r="L69" s="202">
        <v>2.8304292952727272</v>
      </c>
      <c r="M69" s="155">
        <v>164115</v>
      </c>
      <c r="N69" s="174">
        <f t="shared" si="11"/>
        <v>740187</v>
      </c>
      <c r="O69" s="182">
        <v>622364</v>
      </c>
      <c r="P69" s="202">
        <v>2.8304292952727272</v>
      </c>
      <c r="Q69" s="155">
        <v>162552</v>
      </c>
      <c r="R69" s="174">
        <f t="shared" si="12"/>
        <v>784916</v>
      </c>
      <c r="S69" s="395">
        <f t="shared" si="0"/>
        <v>694324.53069699998</v>
      </c>
    </row>
    <row r="70" spans="1:19" x14ac:dyDescent="0.25">
      <c r="A70" s="37">
        <v>62</v>
      </c>
      <c r="B70" s="38" t="s">
        <v>1290</v>
      </c>
      <c r="C70" s="9">
        <v>1103000</v>
      </c>
      <c r="D70" s="39">
        <v>3.7739186014545458</v>
      </c>
      <c r="E70" s="11">
        <v>593936.32189200004</v>
      </c>
      <c r="F70" s="172">
        <v>1696936.321892</v>
      </c>
      <c r="G70" s="182">
        <v>1868850</v>
      </c>
      <c r="H70" s="202">
        <v>3.7739186014545458</v>
      </c>
      <c r="I70" s="155">
        <v>208300</v>
      </c>
      <c r="J70" s="174">
        <f t="shared" si="10"/>
        <v>2077150</v>
      </c>
      <c r="K70" s="182">
        <v>2205243</v>
      </c>
      <c r="L70" s="202">
        <v>3.7739186014545458</v>
      </c>
      <c r="M70" s="155">
        <v>218715</v>
      </c>
      <c r="N70" s="174">
        <f t="shared" si="11"/>
        <v>2423958</v>
      </c>
      <c r="O70" s="182">
        <v>2261309</v>
      </c>
      <c r="P70" s="202">
        <v>3.7739186014545458</v>
      </c>
      <c r="Q70" s="155">
        <v>214549</v>
      </c>
      <c r="R70" s="174">
        <f t="shared" si="12"/>
        <v>2475858</v>
      </c>
      <c r="S70" s="395">
        <f t="shared" si="0"/>
        <v>2168475.5804730002</v>
      </c>
    </row>
    <row r="71" spans="1:19" x14ac:dyDescent="0.25">
      <c r="A71" s="37">
        <v>63</v>
      </c>
      <c r="B71" s="38" t="s">
        <v>82</v>
      </c>
      <c r="C71" s="9">
        <v>1678000</v>
      </c>
      <c r="D71" s="39">
        <v>1.8869593007272729</v>
      </c>
      <c r="E71" s="11">
        <v>902907.8186639999</v>
      </c>
      <c r="F71" s="172">
        <v>2580907.8186639999</v>
      </c>
      <c r="G71" s="182">
        <v>3129300</v>
      </c>
      <c r="H71" s="202">
        <v>1.8869593007272729</v>
      </c>
      <c r="I71" s="155">
        <v>104200</v>
      </c>
      <c r="J71" s="174">
        <f t="shared" si="10"/>
        <v>3233500</v>
      </c>
      <c r="K71" s="182">
        <v>3536109</v>
      </c>
      <c r="L71" s="202">
        <v>1.8869593007272729</v>
      </c>
      <c r="M71" s="155">
        <v>110452</v>
      </c>
      <c r="N71" s="174">
        <f t="shared" si="11"/>
        <v>3646561</v>
      </c>
      <c r="O71" s="182">
        <v>3723867</v>
      </c>
      <c r="P71" s="202">
        <v>1.8869593007272729</v>
      </c>
      <c r="Q71" s="155">
        <v>109410</v>
      </c>
      <c r="R71" s="174">
        <f t="shared" si="12"/>
        <v>3833277</v>
      </c>
      <c r="S71" s="395">
        <f t="shared" ref="S71:S134" si="13">AVERAGE(N71,J71,F71,R71)</f>
        <v>3323561.4546659999</v>
      </c>
    </row>
    <row r="72" spans="1:19" x14ac:dyDescent="0.25">
      <c r="A72" s="37">
        <v>64</v>
      </c>
      <c r="B72" s="38" t="s">
        <v>83</v>
      </c>
      <c r="C72" s="15" t="s">
        <v>10</v>
      </c>
      <c r="D72" s="39">
        <v>5.6608779021818192</v>
      </c>
      <c r="E72" s="11">
        <v>328740.43689199997</v>
      </c>
      <c r="F72" s="172">
        <v>328740.43689199997</v>
      </c>
      <c r="G72" s="216" t="s">
        <v>10</v>
      </c>
      <c r="H72" s="202">
        <v>5.6608779021818192</v>
      </c>
      <c r="I72" s="155">
        <v>312400</v>
      </c>
      <c r="J72" s="174">
        <f>I72*1</f>
        <v>312400</v>
      </c>
      <c r="K72" s="216" t="s">
        <v>10</v>
      </c>
      <c r="L72" s="202">
        <v>5.6608779021818192</v>
      </c>
      <c r="M72" s="155">
        <v>328020</v>
      </c>
      <c r="N72" s="174">
        <f>M72*1</f>
        <v>328020</v>
      </c>
      <c r="O72" s="216" t="s">
        <v>10</v>
      </c>
      <c r="P72" s="202">
        <v>5.6608779021818192</v>
      </c>
      <c r="Q72" s="155">
        <v>321772</v>
      </c>
      <c r="R72" s="174">
        <f>Q72*1</f>
        <v>321772</v>
      </c>
      <c r="S72" s="395">
        <f t="shared" si="13"/>
        <v>322733.10922300001</v>
      </c>
    </row>
    <row r="73" spans="1:19" x14ac:dyDescent="0.25">
      <c r="A73" s="37">
        <v>65</v>
      </c>
      <c r="B73" s="38" t="s">
        <v>84</v>
      </c>
      <c r="C73" s="15" t="s">
        <v>10</v>
      </c>
      <c r="D73" s="39">
        <v>11.950735800727275</v>
      </c>
      <c r="E73" s="11">
        <v>683825.95290799998</v>
      </c>
      <c r="F73" s="172">
        <v>683825.95290799998</v>
      </c>
      <c r="G73" s="216" t="s">
        <v>10</v>
      </c>
      <c r="H73" s="202">
        <v>11.950735800727275</v>
      </c>
      <c r="I73" s="189">
        <v>659500</v>
      </c>
      <c r="J73" s="174">
        <f>I73*1</f>
        <v>659500</v>
      </c>
      <c r="K73" s="216" t="s">
        <v>10</v>
      </c>
      <c r="L73" s="202">
        <v>11.950735800727275</v>
      </c>
      <c r="M73" s="189">
        <v>699070</v>
      </c>
      <c r="N73" s="174">
        <f>M73*1</f>
        <v>699070</v>
      </c>
      <c r="O73" s="216" t="s">
        <v>10</v>
      </c>
      <c r="P73" s="202">
        <v>11.950735800727275</v>
      </c>
      <c r="Q73" s="189">
        <v>685880</v>
      </c>
      <c r="R73" s="174">
        <f>Q73*1</f>
        <v>685880</v>
      </c>
      <c r="S73" s="395">
        <f t="shared" si="13"/>
        <v>682068.98822699999</v>
      </c>
    </row>
    <row r="74" spans="1:19" x14ac:dyDescent="0.25">
      <c r="A74" s="37">
        <v>66</v>
      </c>
      <c r="B74" s="38" t="s">
        <v>1291</v>
      </c>
      <c r="C74" s="9">
        <v>186000</v>
      </c>
      <c r="D74" s="39">
        <v>3.7739186014545458</v>
      </c>
      <c r="E74" s="11">
        <v>100194.55793600006</v>
      </c>
      <c r="F74" s="172">
        <v>286194.55793600006</v>
      </c>
      <c r="G74" s="182">
        <v>74550</v>
      </c>
      <c r="H74" s="202">
        <v>3.7739186014545458</v>
      </c>
      <c r="I74" s="155">
        <v>208300</v>
      </c>
      <c r="J74" s="174">
        <f>G74+I74</f>
        <v>282850</v>
      </c>
      <c r="K74" s="182">
        <v>87969</v>
      </c>
      <c r="L74" s="202">
        <v>3.7739186014545458</v>
      </c>
      <c r="M74" s="155">
        <v>214549</v>
      </c>
      <c r="N74" s="174">
        <f>K74+M74</f>
        <v>302518</v>
      </c>
      <c r="O74" s="182">
        <v>89460</v>
      </c>
      <c r="P74" s="202">
        <v>3.7739186014545458</v>
      </c>
      <c r="Q74" s="155">
        <v>212466</v>
      </c>
      <c r="R74" s="174">
        <f>O74+Q74</f>
        <v>301926</v>
      </c>
      <c r="S74" s="395">
        <f t="shared" si="13"/>
        <v>293372.13948400004</v>
      </c>
    </row>
    <row r="75" spans="1:19" x14ac:dyDescent="0.25">
      <c r="A75" s="37">
        <v>67</v>
      </c>
      <c r="B75" s="38" t="s">
        <v>86</v>
      </c>
      <c r="C75" s="9">
        <v>185000</v>
      </c>
      <c r="D75" s="39">
        <v>3.7739186014545458</v>
      </c>
      <c r="E75" s="11">
        <v>99589.709935999999</v>
      </c>
      <c r="F75" s="172">
        <v>284589.709936</v>
      </c>
      <c r="G75" s="182">
        <v>74550</v>
      </c>
      <c r="H75" s="202">
        <v>3.7739186014545458</v>
      </c>
      <c r="I75" s="155">
        <v>208300</v>
      </c>
      <c r="J75" s="174">
        <f>G75+I75</f>
        <v>282850</v>
      </c>
      <c r="K75" s="182">
        <v>84987</v>
      </c>
      <c r="L75" s="202">
        <v>3.7739186014545458</v>
      </c>
      <c r="M75" s="155">
        <v>216632</v>
      </c>
      <c r="N75" s="174">
        <f>K75+M75</f>
        <v>301619</v>
      </c>
      <c r="O75" s="182">
        <v>94679</v>
      </c>
      <c r="P75" s="202">
        <v>3.7739186014545458</v>
      </c>
      <c r="Q75" s="155">
        <v>214549</v>
      </c>
      <c r="R75" s="174">
        <f>O75+Q75</f>
        <v>309228</v>
      </c>
      <c r="S75" s="395">
        <f t="shared" si="13"/>
        <v>294571.67748399999</v>
      </c>
    </row>
    <row r="76" spans="1:19" x14ac:dyDescent="0.25">
      <c r="A76" s="37">
        <v>68</v>
      </c>
      <c r="B76" s="38" t="s">
        <v>472</v>
      </c>
      <c r="C76" s="15" t="s">
        <v>10</v>
      </c>
      <c r="D76" s="93">
        <v>3.3563624000000005</v>
      </c>
      <c r="E76" s="11">
        <v>215755.12322000001</v>
      </c>
      <c r="F76" s="172">
        <v>215755.12322000001</v>
      </c>
      <c r="G76" s="216" t="s">
        <v>10</v>
      </c>
      <c r="H76" s="282">
        <v>3.3563624000000005</v>
      </c>
      <c r="I76" s="163">
        <v>205600</v>
      </c>
      <c r="J76" s="174">
        <f>I76*1</f>
        <v>205600</v>
      </c>
      <c r="K76" s="216" t="s">
        <v>10</v>
      </c>
      <c r="L76" s="282">
        <v>3.3563624000000005</v>
      </c>
      <c r="M76" s="163">
        <v>215880</v>
      </c>
      <c r="N76" s="174">
        <f>M76*1</f>
        <v>215880</v>
      </c>
      <c r="O76" s="216" t="s">
        <v>10</v>
      </c>
      <c r="P76" s="282">
        <v>3.3563624000000005</v>
      </c>
      <c r="Q76" s="163">
        <v>209712</v>
      </c>
      <c r="R76" s="174">
        <f>Q76*1</f>
        <v>209712</v>
      </c>
      <c r="S76" s="395">
        <f t="shared" si="13"/>
        <v>211736.78080499999</v>
      </c>
    </row>
    <row r="77" spans="1:19" x14ac:dyDescent="0.25">
      <c r="A77" s="37">
        <v>69</v>
      </c>
      <c r="B77" s="38" t="s">
        <v>1292</v>
      </c>
      <c r="C77" s="15" t="s">
        <v>10</v>
      </c>
      <c r="D77" s="93">
        <v>3.3563624000000005</v>
      </c>
      <c r="E77" s="11">
        <v>216482.67522</v>
      </c>
      <c r="F77" s="172">
        <v>216482.67522</v>
      </c>
      <c r="G77" s="216" t="s">
        <v>10</v>
      </c>
      <c r="H77" s="282">
        <v>3.3563624000000005</v>
      </c>
      <c r="I77" s="163">
        <v>205600</v>
      </c>
      <c r="J77" s="174">
        <f>I77*1</f>
        <v>205600</v>
      </c>
      <c r="K77" s="216" t="s">
        <v>10</v>
      </c>
      <c r="L77" s="282">
        <v>3.3563624000000005</v>
      </c>
      <c r="M77" s="163">
        <v>211768</v>
      </c>
      <c r="N77" s="174">
        <f>M77*1</f>
        <v>211768</v>
      </c>
      <c r="O77" s="216" t="s">
        <v>10</v>
      </c>
      <c r="P77" s="282">
        <v>3.3563624000000005</v>
      </c>
      <c r="Q77" s="163">
        <v>215880</v>
      </c>
      <c r="R77" s="174">
        <f>Q77*1</f>
        <v>215880</v>
      </c>
      <c r="S77" s="395">
        <f t="shared" si="13"/>
        <v>212432.66880499999</v>
      </c>
    </row>
    <row r="78" spans="1:19" x14ac:dyDescent="0.25">
      <c r="A78" s="3"/>
      <c r="B78" s="36" t="s">
        <v>87</v>
      </c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x14ac:dyDescent="0.25">
      <c r="A79" s="37">
        <v>70</v>
      </c>
      <c r="B79" s="38" t="s">
        <v>88</v>
      </c>
      <c r="C79" s="9">
        <v>706000</v>
      </c>
      <c r="D79" s="39">
        <v>5.6608779021818192</v>
      </c>
      <c r="E79" s="11">
        <v>380787.00614399998</v>
      </c>
      <c r="F79" s="172">
        <v>1086787.006144</v>
      </c>
      <c r="G79" s="182">
        <v>951450</v>
      </c>
      <c r="H79" s="202">
        <v>5.6608779021818192</v>
      </c>
      <c r="I79" s="155">
        <v>312400</v>
      </c>
      <c r="J79" s="174">
        <f>G79+I79</f>
        <v>1263850</v>
      </c>
      <c r="K79" s="182">
        <v>1113197</v>
      </c>
      <c r="L79" s="202">
        <v>5.6608779021818192</v>
      </c>
      <c r="M79" s="155">
        <v>331144</v>
      </c>
      <c r="N79" s="174">
        <f>K79+M79</f>
        <v>1444341</v>
      </c>
      <c r="O79" s="182">
        <v>1160769</v>
      </c>
      <c r="P79" s="202">
        <v>5.6608779021818192</v>
      </c>
      <c r="Q79" s="155">
        <v>328020</v>
      </c>
      <c r="R79" s="174">
        <f>O79+Q79</f>
        <v>1488789</v>
      </c>
      <c r="S79" s="395">
        <f t="shared" si="13"/>
        <v>1320941.7515360001</v>
      </c>
    </row>
    <row r="80" spans="1:19" x14ac:dyDescent="0.25">
      <c r="A80" s="37">
        <v>71</v>
      </c>
      <c r="B80" s="38" t="s">
        <v>89</v>
      </c>
      <c r="C80" s="9">
        <v>488000</v>
      </c>
      <c r="D80" s="39">
        <v>5.6608779021818192</v>
      </c>
      <c r="E80" s="11">
        <v>263267.12681999989</v>
      </c>
      <c r="F80" s="172">
        <v>751267.12681999989</v>
      </c>
      <c r="G80" s="182">
        <v>524850</v>
      </c>
      <c r="H80" s="202">
        <v>5.6608779021818192</v>
      </c>
      <c r="I80" s="155">
        <v>312400</v>
      </c>
      <c r="J80" s="174">
        <f>G80+I80</f>
        <v>837250</v>
      </c>
      <c r="K80" s="182">
        <v>614075</v>
      </c>
      <c r="L80" s="202">
        <v>5.6608779021818192</v>
      </c>
      <c r="M80" s="155">
        <v>324896</v>
      </c>
      <c r="N80" s="174">
        <f>K80+M80</f>
        <v>938971</v>
      </c>
      <c r="O80" s="182">
        <v>656063</v>
      </c>
      <c r="P80" s="202">
        <v>5.6608779021818192</v>
      </c>
      <c r="Q80" s="155">
        <v>321772</v>
      </c>
      <c r="R80" s="174">
        <f>O80+Q80</f>
        <v>977835</v>
      </c>
      <c r="S80" s="395">
        <f t="shared" si="13"/>
        <v>876330.78170499997</v>
      </c>
    </row>
    <row r="81" spans="1:19" x14ac:dyDescent="0.25">
      <c r="A81" s="37">
        <v>72</v>
      </c>
      <c r="B81" s="38" t="s">
        <v>90</v>
      </c>
      <c r="C81" s="9">
        <v>504000</v>
      </c>
      <c r="D81" s="39">
        <v>5.6608779021818192</v>
      </c>
      <c r="E81" s="11">
        <v>271803.750596</v>
      </c>
      <c r="F81" s="172">
        <v>775803.750596</v>
      </c>
      <c r="G81" s="182">
        <v>564450</v>
      </c>
      <c r="H81" s="202">
        <v>5.6608779021818192</v>
      </c>
      <c r="I81" s="155">
        <v>312400</v>
      </c>
      <c r="J81" s="174">
        <f>G81+I81</f>
        <v>876850</v>
      </c>
      <c r="K81" s="182">
        <v>649118</v>
      </c>
      <c r="L81" s="202">
        <v>5.6608779021818192</v>
      </c>
      <c r="M81" s="155">
        <v>328020</v>
      </c>
      <c r="N81" s="174">
        <f>K81+M81</f>
        <v>977138</v>
      </c>
      <c r="O81" s="182">
        <v>666051</v>
      </c>
      <c r="P81" s="202">
        <v>5.6608779021818192</v>
      </c>
      <c r="Q81" s="155">
        <v>324896</v>
      </c>
      <c r="R81" s="174">
        <f>O81+Q81</f>
        <v>990947</v>
      </c>
      <c r="S81" s="395">
        <f t="shared" si="13"/>
        <v>905184.68764899997</v>
      </c>
    </row>
    <row r="82" spans="1:19" x14ac:dyDescent="0.25">
      <c r="A82" s="37">
        <v>73</v>
      </c>
      <c r="B82" s="38" t="s">
        <v>91</v>
      </c>
      <c r="C82" s="9">
        <v>3512000</v>
      </c>
      <c r="D82" s="39">
        <v>2.8304292952727272</v>
      </c>
      <c r="E82" s="11">
        <v>1891051.5855119992</v>
      </c>
      <c r="F82" s="172">
        <v>5403051.5855119992</v>
      </c>
      <c r="G82" s="182">
        <v>5827542</v>
      </c>
      <c r="H82" s="202">
        <v>2.8304292952727272</v>
      </c>
      <c r="I82" s="155">
        <v>156300</v>
      </c>
      <c r="J82" s="174">
        <f>G82+I82</f>
        <v>5983842</v>
      </c>
      <c r="K82" s="182">
        <v>6526847</v>
      </c>
      <c r="L82" s="202">
        <v>2.8304292952727272</v>
      </c>
      <c r="M82" s="155">
        <v>164115</v>
      </c>
      <c r="N82" s="174">
        <f>K82+M82</f>
        <v>6690962</v>
      </c>
      <c r="O82" s="182">
        <v>6934775</v>
      </c>
      <c r="P82" s="202">
        <v>2.8304292952727272</v>
      </c>
      <c r="Q82" s="155">
        <v>160989</v>
      </c>
      <c r="R82" s="174">
        <f>O82+Q82</f>
        <v>7095764</v>
      </c>
      <c r="S82" s="395">
        <f t="shared" si="13"/>
        <v>6293404.8963779993</v>
      </c>
    </row>
    <row r="83" spans="1:19" x14ac:dyDescent="0.25">
      <c r="A83" s="37">
        <v>74</v>
      </c>
      <c r="B83" s="38" t="s">
        <v>92</v>
      </c>
      <c r="C83" s="9">
        <v>394000</v>
      </c>
      <c r="D83" s="39">
        <v>5.6608779021818192</v>
      </c>
      <c r="E83" s="11">
        <v>212222.65821599995</v>
      </c>
      <c r="F83" s="172">
        <v>606222.65821599995</v>
      </c>
      <c r="G83" s="182">
        <v>346950</v>
      </c>
      <c r="H83" s="202">
        <v>5.6608779021818192</v>
      </c>
      <c r="I83" s="155">
        <v>312400</v>
      </c>
      <c r="J83" s="174">
        <f>G83+I83</f>
        <v>659350</v>
      </c>
      <c r="K83" s="182">
        <v>392054</v>
      </c>
      <c r="L83" s="202">
        <v>5.6608779021818192</v>
      </c>
      <c r="M83" s="155">
        <v>328020</v>
      </c>
      <c r="N83" s="174">
        <f>K83+M83</f>
        <v>720074</v>
      </c>
      <c r="O83" s="182">
        <v>409401</v>
      </c>
      <c r="P83" s="202">
        <v>5.6608779021818192</v>
      </c>
      <c r="Q83" s="155">
        <v>318648</v>
      </c>
      <c r="R83" s="174">
        <f>O83+Q83</f>
        <v>728049</v>
      </c>
      <c r="S83" s="395">
        <f t="shared" si="13"/>
        <v>678423.91455400002</v>
      </c>
    </row>
    <row r="84" spans="1:19" x14ac:dyDescent="0.25">
      <c r="A84" s="3"/>
      <c r="B84" s="36" t="s">
        <v>93</v>
      </c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25">
      <c r="A85" s="37">
        <v>75</v>
      </c>
      <c r="B85" s="38" t="s">
        <v>94</v>
      </c>
      <c r="C85" s="9">
        <v>1129000</v>
      </c>
      <c r="D85" s="39">
        <v>5.6608779021818192</v>
      </c>
      <c r="E85" s="11">
        <v>607365.71068800008</v>
      </c>
      <c r="F85" s="172">
        <v>1736365.7106880001</v>
      </c>
      <c r="G85" s="182">
        <v>1765800</v>
      </c>
      <c r="H85" s="202">
        <v>5.6608779021818192</v>
      </c>
      <c r="I85" s="155">
        <v>312400</v>
      </c>
      <c r="J85" s="174">
        <f>G85+I85</f>
        <v>2078200</v>
      </c>
      <c r="K85" s="182">
        <v>2048328</v>
      </c>
      <c r="L85" s="202">
        <v>5.6608779021818192</v>
      </c>
      <c r="M85" s="155">
        <v>328020</v>
      </c>
      <c r="N85" s="174">
        <f>K85+M85</f>
        <v>2376348</v>
      </c>
      <c r="O85" s="182">
        <v>2065986</v>
      </c>
      <c r="P85" s="202">
        <v>5.6608779021818192</v>
      </c>
      <c r="Q85" s="155">
        <v>324896</v>
      </c>
      <c r="R85" s="174">
        <f>O85+Q85</f>
        <v>2390882</v>
      </c>
      <c r="S85" s="395">
        <f t="shared" si="13"/>
        <v>2145448.9276720001</v>
      </c>
    </row>
    <row r="86" spans="1:19" x14ac:dyDescent="0.25">
      <c r="A86" s="37">
        <v>76</v>
      </c>
      <c r="B86" s="38" t="s">
        <v>96</v>
      </c>
      <c r="C86" s="9">
        <v>466000</v>
      </c>
      <c r="D86" s="39">
        <v>5.6608779021818192</v>
      </c>
      <c r="E86" s="11">
        <v>251531.53253600001</v>
      </c>
      <c r="F86" s="172">
        <v>717531.53253600001</v>
      </c>
      <c r="G86" s="182">
        <v>483900</v>
      </c>
      <c r="H86" s="202">
        <v>5.6608779021818192</v>
      </c>
      <c r="I86" s="155">
        <v>312400</v>
      </c>
      <c r="J86" s="174">
        <f>G86+I86</f>
        <v>796300</v>
      </c>
      <c r="K86" s="182">
        <v>546807</v>
      </c>
      <c r="L86" s="202">
        <v>5.6608779021818192</v>
      </c>
      <c r="M86" s="155">
        <v>321772</v>
      </c>
      <c r="N86" s="174">
        <f>K86+M86</f>
        <v>868579</v>
      </c>
      <c r="O86" s="182">
        <v>595197</v>
      </c>
      <c r="P86" s="202">
        <v>5.6608779021818192</v>
      </c>
      <c r="Q86" s="155">
        <v>324896</v>
      </c>
      <c r="R86" s="174">
        <f>O86+Q86</f>
        <v>920093</v>
      </c>
      <c r="S86" s="395">
        <f t="shared" si="13"/>
        <v>825625.883134</v>
      </c>
    </row>
    <row r="87" spans="1:19" x14ac:dyDescent="0.25">
      <c r="A87" s="37">
        <v>77</v>
      </c>
      <c r="B87" s="38" t="s">
        <v>97</v>
      </c>
      <c r="C87" s="9">
        <v>2099000</v>
      </c>
      <c r="D87" s="39">
        <v>5.6608779021818192</v>
      </c>
      <c r="E87" s="11">
        <v>1130347.3331840001</v>
      </c>
      <c r="F87" s="172">
        <v>3229347.3331840001</v>
      </c>
      <c r="G87" s="182">
        <v>3647100</v>
      </c>
      <c r="H87" s="202">
        <v>5.6608779021818192</v>
      </c>
      <c r="I87" s="155">
        <v>312400</v>
      </c>
      <c r="J87" s="174">
        <f>G87+I87</f>
        <v>3959500</v>
      </c>
      <c r="K87" s="182">
        <v>4303578</v>
      </c>
      <c r="L87" s="202">
        <v>5.6608779021818192</v>
      </c>
      <c r="M87" s="155">
        <v>331144</v>
      </c>
      <c r="N87" s="174">
        <f>K87+M87</f>
        <v>4634722</v>
      </c>
      <c r="O87" s="182">
        <v>4595346</v>
      </c>
      <c r="P87" s="202">
        <v>5.6608779021818192</v>
      </c>
      <c r="Q87" s="155">
        <v>321772</v>
      </c>
      <c r="R87" s="174">
        <f>O87+Q87</f>
        <v>4917118</v>
      </c>
      <c r="S87" s="395">
        <f t="shared" si="13"/>
        <v>4185171.833296</v>
      </c>
    </row>
    <row r="88" spans="1:19" x14ac:dyDescent="0.25">
      <c r="A88" s="37">
        <v>78</v>
      </c>
      <c r="B88" s="38" t="s">
        <v>98</v>
      </c>
      <c r="C88" s="9">
        <v>2927000</v>
      </c>
      <c r="D88" s="39">
        <v>5.6608779021818192</v>
      </c>
      <c r="E88" s="11">
        <v>1575736.2780959997</v>
      </c>
      <c r="F88" s="172">
        <v>4502736.2780959997</v>
      </c>
      <c r="G88" s="182">
        <v>5284200</v>
      </c>
      <c r="H88" s="202">
        <v>5.6608779021818192</v>
      </c>
      <c r="I88" s="155">
        <v>312400</v>
      </c>
      <c r="J88" s="174">
        <f>G88+I88</f>
        <v>5596600</v>
      </c>
      <c r="K88" s="182">
        <v>5918304</v>
      </c>
      <c r="L88" s="202">
        <v>5.6608779021818192</v>
      </c>
      <c r="M88" s="155">
        <v>321772</v>
      </c>
      <c r="N88" s="174">
        <f>K88+M88</f>
        <v>6240076</v>
      </c>
      <c r="O88" s="182">
        <v>6552408</v>
      </c>
      <c r="P88" s="202">
        <v>5.6608779021818192</v>
      </c>
      <c r="Q88" s="155">
        <v>318648</v>
      </c>
      <c r="R88" s="174">
        <f>O88+Q88</f>
        <v>6871056</v>
      </c>
      <c r="S88" s="395">
        <f t="shared" si="13"/>
        <v>5802617.0695239995</v>
      </c>
    </row>
    <row r="89" spans="1:19" x14ac:dyDescent="0.25">
      <c r="A89" s="37">
        <v>79</v>
      </c>
      <c r="B89" s="38" t="s">
        <v>99</v>
      </c>
      <c r="C89" s="9">
        <v>256000</v>
      </c>
      <c r="D89" s="39">
        <v>5.6608779021818192</v>
      </c>
      <c r="E89" s="11">
        <v>137852.46969599999</v>
      </c>
      <c r="F89" s="172">
        <v>393852.46969599999</v>
      </c>
      <c r="G89" s="182">
        <v>74550</v>
      </c>
      <c r="H89" s="202">
        <v>5.6608779021818192</v>
      </c>
      <c r="I89" s="155">
        <v>312400</v>
      </c>
      <c r="J89" s="174">
        <f>G89+I89</f>
        <v>386950</v>
      </c>
      <c r="K89" s="182">
        <v>85733</v>
      </c>
      <c r="L89" s="202">
        <v>5.6608779021818192</v>
      </c>
      <c r="M89" s="155">
        <v>324896</v>
      </c>
      <c r="N89" s="174">
        <f>K89+M89</f>
        <v>410629</v>
      </c>
      <c r="O89" s="182">
        <v>86478</v>
      </c>
      <c r="P89" s="202">
        <v>5.6608779021818192</v>
      </c>
      <c r="Q89" s="155">
        <v>318648</v>
      </c>
      <c r="R89" s="174">
        <f>O89+Q89</f>
        <v>405126</v>
      </c>
      <c r="S89" s="395">
        <f t="shared" si="13"/>
        <v>399139.367424</v>
      </c>
    </row>
    <row r="90" spans="1:19" x14ac:dyDescent="0.25">
      <c r="A90" s="3"/>
      <c r="B90" s="36" t="s">
        <v>100</v>
      </c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25">
      <c r="A91" s="37">
        <v>80</v>
      </c>
      <c r="B91" s="38" t="s">
        <v>399</v>
      </c>
      <c r="C91" s="9">
        <v>455000</v>
      </c>
      <c r="D91" s="39">
        <v>3.7739186014545458</v>
      </c>
      <c r="E91" s="11">
        <v>244641.78404400009</v>
      </c>
      <c r="F91" s="172">
        <v>699641.78404400009</v>
      </c>
      <c r="G91" s="182">
        <v>601650</v>
      </c>
      <c r="H91" s="202">
        <v>3.7739186014545458</v>
      </c>
      <c r="I91" s="155">
        <v>208300</v>
      </c>
      <c r="J91" s="174">
        <f t="shared" ref="J91:J97" si="14">G91+I91</f>
        <v>809950</v>
      </c>
      <c r="K91" s="182">
        <v>673848</v>
      </c>
      <c r="L91" s="202">
        <v>3.7739186014545458</v>
      </c>
      <c r="M91" s="155">
        <v>214549</v>
      </c>
      <c r="N91" s="174">
        <f t="shared" ref="N91:N97" si="15">K91+M91</f>
        <v>888397</v>
      </c>
      <c r="O91" s="182">
        <v>776129</v>
      </c>
      <c r="P91" s="202">
        <v>3.7739186014545458</v>
      </c>
      <c r="Q91" s="155">
        <v>212466</v>
      </c>
      <c r="R91" s="174">
        <f t="shared" ref="R91:R97" si="16">O91+Q91</f>
        <v>988595</v>
      </c>
      <c r="S91" s="395">
        <f t="shared" si="13"/>
        <v>846645.94601100008</v>
      </c>
    </row>
    <row r="92" spans="1:19" x14ac:dyDescent="0.25">
      <c r="A92" s="37">
        <v>81</v>
      </c>
      <c r="B92" s="38" t="s">
        <v>102</v>
      </c>
      <c r="C92" s="9">
        <v>409000</v>
      </c>
      <c r="D92" s="39">
        <v>5.6608779021818192</v>
      </c>
      <c r="E92" s="11">
        <v>220825.94861199998</v>
      </c>
      <c r="F92" s="172">
        <v>629825.94861199998</v>
      </c>
      <c r="G92" s="182">
        <v>368100</v>
      </c>
      <c r="H92" s="202">
        <v>5.6608779021818192</v>
      </c>
      <c r="I92" s="155">
        <v>312400</v>
      </c>
      <c r="J92" s="174">
        <f t="shared" si="14"/>
        <v>680500</v>
      </c>
      <c r="K92" s="182">
        <v>415953</v>
      </c>
      <c r="L92" s="202">
        <v>5.6608779021818192</v>
      </c>
      <c r="M92" s="155">
        <v>331144</v>
      </c>
      <c r="N92" s="174">
        <f t="shared" si="15"/>
        <v>747097</v>
      </c>
      <c r="O92" s="182">
        <v>434358</v>
      </c>
      <c r="P92" s="202">
        <v>5.6608779021818192</v>
      </c>
      <c r="Q92" s="155">
        <v>324896</v>
      </c>
      <c r="R92" s="174">
        <f t="shared" si="16"/>
        <v>759254</v>
      </c>
      <c r="S92" s="395">
        <f t="shared" si="13"/>
        <v>704169.23715299997</v>
      </c>
    </row>
    <row r="93" spans="1:19" x14ac:dyDescent="0.25">
      <c r="A93" s="37">
        <v>82</v>
      </c>
      <c r="B93" s="38" t="s">
        <v>103</v>
      </c>
      <c r="C93" s="9">
        <v>267000</v>
      </c>
      <c r="D93" s="39">
        <v>3.7739186014545458</v>
      </c>
      <c r="E93" s="11">
        <v>143410.71315999998</v>
      </c>
      <c r="F93" s="172">
        <v>410410.71315999998</v>
      </c>
      <c r="G93" s="182">
        <v>234150</v>
      </c>
      <c r="H93" s="202">
        <v>3.7739186014545458</v>
      </c>
      <c r="I93" s="155">
        <v>208300</v>
      </c>
      <c r="J93" s="174">
        <f t="shared" si="14"/>
        <v>442450</v>
      </c>
      <c r="K93" s="182">
        <v>271614</v>
      </c>
      <c r="L93" s="202">
        <v>3.7739186014545458</v>
      </c>
      <c r="M93" s="155">
        <v>216632</v>
      </c>
      <c r="N93" s="174">
        <f t="shared" si="15"/>
        <v>488246</v>
      </c>
      <c r="O93" s="182">
        <v>285663</v>
      </c>
      <c r="P93" s="202">
        <v>3.7739186014545458</v>
      </c>
      <c r="Q93" s="155">
        <v>210383</v>
      </c>
      <c r="R93" s="174">
        <f t="shared" si="16"/>
        <v>496046</v>
      </c>
      <c r="S93" s="395">
        <f t="shared" si="13"/>
        <v>459288.17829000001</v>
      </c>
    </row>
    <row r="94" spans="1:19" x14ac:dyDescent="0.25">
      <c r="A94" s="37">
        <v>83</v>
      </c>
      <c r="B94" s="38" t="s">
        <v>106</v>
      </c>
      <c r="C94" s="9">
        <v>718000</v>
      </c>
      <c r="D94" s="39">
        <v>3.7739186014545458</v>
      </c>
      <c r="E94" s="11">
        <v>386794.55396799999</v>
      </c>
      <c r="F94" s="172">
        <v>1104794.553968</v>
      </c>
      <c r="G94" s="182">
        <v>1115850</v>
      </c>
      <c r="H94" s="202">
        <v>3.7739186014545458</v>
      </c>
      <c r="I94" s="155">
        <v>208300</v>
      </c>
      <c r="J94" s="174">
        <f t="shared" si="14"/>
        <v>1324150</v>
      </c>
      <c r="K94" s="182">
        <v>1294386</v>
      </c>
      <c r="L94" s="202">
        <v>3.7739186014545458</v>
      </c>
      <c r="M94" s="155">
        <v>218715</v>
      </c>
      <c r="N94" s="174">
        <f t="shared" si="15"/>
        <v>1513101</v>
      </c>
      <c r="O94" s="182">
        <v>1405971</v>
      </c>
      <c r="P94" s="202">
        <v>3.7739186014545458</v>
      </c>
      <c r="Q94" s="155">
        <v>212466</v>
      </c>
      <c r="R94" s="174">
        <f t="shared" si="16"/>
        <v>1618437</v>
      </c>
      <c r="S94" s="395">
        <f t="shared" si="13"/>
        <v>1390120.6384920001</v>
      </c>
    </row>
    <row r="95" spans="1:19" x14ac:dyDescent="0.25">
      <c r="A95" s="37">
        <v>84</v>
      </c>
      <c r="B95" s="38" t="s">
        <v>107</v>
      </c>
      <c r="C95" s="9">
        <v>1018000</v>
      </c>
      <c r="D95" s="39">
        <v>10.063776500000001</v>
      </c>
      <c r="E95" s="11">
        <v>548914.69605999999</v>
      </c>
      <c r="F95" s="172">
        <v>1566914.69606</v>
      </c>
      <c r="G95" s="182">
        <v>1239150</v>
      </c>
      <c r="H95" s="202">
        <v>10.063776500000001</v>
      </c>
      <c r="I95" s="155">
        <v>555300</v>
      </c>
      <c r="J95" s="174">
        <f t="shared" si="14"/>
        <v>1794450</v>
      </c>
      <c r="K95" s="182">
        <v>1412631</v>
      </c>
      <c r="L95" s="202">
        <v>10.063776500000001</v>
      </c>
      <c r="M95" s="155">
        <v>571959</v>
      </c>
      <c r="N95" s="174">
        <f t="shared" si="15"/>
        <v>1984590</v>
      </c>
      <c r="O95" s="182">
        <v>1598504</v>
      </c>
      <c r="P95" s="202">
        <v>10.063776500000001</v>
      </c>
      <c r="Q95" s="155">
        <v>560853</v>
      </c>
      <c r="R95" s="174">
        <f t="shared" si="16"/>
        <v>2159357</v>
      </c>
      <c r="S95" s="395">
        <f t="shared" si="13"/>
        <v>1876327.924015</v>
      </c>
    </row>
    <row r="96" spans="1:19" x14ac:dyDescent="0.25">
      <c r="A96" s="37">
        <v>85</v>
      </c>
      <c r="B96" s="38" t="s">
        <v>108</v>
      </c>
      <c r="C96" s="9">
        <v>1858000</v>
      </c>
      <c r="D96" s="39">
        <v>10.063776500000001</v>
      </c>
      <c r="E96" s="11">
        <v>1000094.5976239997</v>
      </c>
      <c r="F96" s="172">
        <v>2858094.5976239997</v>
      </c>
      <c r="G96" s="182">
        <v>3053250</v>
      </c>
      <c r="H96" s="202">
        <v>10.063776500000001</v>
      </c>
      <c r="I96" s="155">
        <v>428900</v>
      </c>
      <c r="J96" s="174">
        <f t="shared" si="14"/>
        <v>3482150</v>
      </c>
      <c r="K96" s="182">
        <v>3480705</v>
      </c>
      <c r="L96" s="202">
        <v>10.063776500000001</v>
      </c>
      <c r="M96" s="155">
        <v>450345</v>
      </c>
      <c r="N96" s="174">
        <f t="shared" si="15"/>
        <v>3931050</v>
      </c>
      <c r="O96" s="182">
        <v>3877628</v>
      </c>
      <c r="P96" s="202">
        <v>10.063776500000001</v>
      </c>
      <c r="Q96" s="155">
        <v>441767</v>
      </c>
      <c r="R96" s="174">
        <f t="shared" si="16"/>
        <v>4319395</v>
      </c>
      <c r="S96" s="395">
        <f t="shared" si="13"/>
        <v>3647672.399406</v>
      </c>
    </row>
    <row r="97" spans="1:19" x14ac:dyDescent="0.25">
      <c r="A97" s="37">
        <v>86</v>
      </c>
      <c r="B97" s="38" t="s">
        <v>110</v>
      </c>
      <c r="C97" s="9">
        <v>582000</v>
      </c>
      <c r="D97" s="39">
        <v>10.063776500000001</v>
      </c>
      <c r="E97" s="11">
        <v>313734.61532799993</v>
      </c>
      <c r="F97" s="172">
        <v>895734.61532799993</v>
      </c>
      <c r="G97" s="182">
        <v>400950</v>
      </c>
      <c r="H97" s="202">
        <v>10.063776500000001</v>
      </c>
      <c r="I97" s="155">
        <v>555300</v>
      </c>
      <c r="J97" s="174">
        <f t="shared" si="14"/>
        <v>956250</v>
      </c>
      <c r="K97" s="182">
        <v>453074</v>
      </c>
      <c r="L97" s="202">
        <v>10.063776500000001</v>
      </c>
      <c r="M97" s="155">
        <v>588618</v>
      </c>
      <c r="N97" s="174">
        <f t="shared" si="15"/>
        <v>1041692</v>
      </c>
      <c r="O97" s="182">
        <v>465102</v>
      </c>
      <c r="P97" s="202">
        <v>10.063776500000001</v>
      </c>
      <c r="Q97" s="155">
        <v>560853</v>
      </c>
      <c r="R97" s="174">
        <f t="shared" si="16"/>
        <v>1025955</v>
      </c>
      <c r="S97" s="395">
        <f t="shared" si="13"/>
        <v>979907.90383199998</v>
      </c>
    </row>
    <row r="98" spans="1:19" x14ac:dyDescent="0.25">
      <c r="A98" s="3"/>
      <c r="B98" s="36" t="s">
        <v>111</v>
      </c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25">
      <c r="A99" s="37">
        <v>87</v>
      </c>
      <c r="B99" s="102" t="s">
        <v>112</v>
      </c>
      <c r="C99" s="9">
        <v>145000</v>
      </c>
      <c r="D99" s="42">
        <v>2.8304292952727272</v>
      </c>
      <c r="E99" s="11">
        <v>77724.982199999999</v>
      </c>
      <c r="F99" s="172">
        <v>222724.9822</v>
      </c>
      <c r="G99" s="182">
        <v>60450</v>
      </c>
      <c r="H99" s="209">
        <v>2.8304292952727272</v>
      </c>
      <c r="I99" s="155">
        <v>156300</v>
      </c>
      <c r="J99" s="174">
        <f>G99+I99</f>
        <v>216750</v>
      </c>
      <c r="K99" s="182">
        <v>68913</v>
      </c>
      <c r="L99" s="209">
        <v>2.8304292952727272</v>
      </c>
      <c r="M99" s="155">
        <v>162552</v>
      </c>
      <c r="N99" s="174">
        <f>K99+M99</f>
        <v>231465</v>
      </c>
      <c r="O99" s="182">
        <v>76167</v>
      </c>
      <c r="P99" s="209">
        <v>2.8304292952727272</v>
      </c>
      <c r="Q99" s="155">
        <v>160989</v>
      </c>
      <c r="R99" s="174">
        <f>O99+Q99</f>
        <v>237156</v>
      </c>
      <c r="S99" s="395">
        <f t="shared" si="13"/>
        <v>227023.99554999999</v>
      </c>
    </row>
    <row r="100" spans="1:19" x14ac:dyDescent="0.25">
      <c r="A100" s="37">
        <v>88</v>
      </c>
      <c r="B100" s="38" t="s">
        <v>113</v>
      </c>
      <c r="C100" s="15" t="s">
        <v>10</v>
      </c>
      <c r="D100" s="39">
        <v>10.063776500000001</v>
      </c>
      <c r="E100" s="11">
        <v>581003.37153600005</v>
      </c>
      <c r="F100" s="172">
        <v>581003.37153600005</v>
      </c>
      <c r="G100" s="216" t="s">
        <v>10</v>
      </c>
      <c r="H100" s="202">
        <v>10.063776500000001</v>
      </c>
      <c r="I100" s="155">
        <v>555300</v>
      </c>
      <c r="J100" s="174">
        <f>I100*1</f>
        <v>555300</v>
      </c>
      <c r="K100" s="216" t="s">
        <v>10</v>
      </c>
      <c r="L100" s="202">
        <v>10.063776500000001</v>
      </c>
      <c r="M100" s="155">
        <v>583065</v>
      </c>
      <c r="N100" s="174">
        <f>M100*1</f>
        <v>583065</v>
      </c>
      <c r="O100" s="216" t="s">
        <v>10</v>
      </c>
      <c r="P100" s="202">
        <v>10.063776500000001</v>
      </c>
      <c r="Q100" s="155">
        <v>577512</v>
      </c>
      <c r="R100" s="174">
        <f>Q100*1</f>
        <v>577512</v>
      </c>
      <c r="S100" s="395">
        <f t="shared" si="13"/>
        <v>574220.09288400004</v>
      </c>
    </row>
    <row r="101" spans="1:19" x14ac:dyDescent="0.25">
      <c r="A101" s="37">
        <v>89</v>
      </c>
      <c r="B101" s="38" t="s">
        <v>114</v>
      </c>
      <c r="C101" s="9">
        <v>2351000</v>
      </c>
      <c r="D101" s="39">
        <v>2.8304292952727272</v>
      </c>
      <c r="E101" s="11">
        <v>1265783.7695360002</v>
      </c>
      <c r="F101" s="172">
        <v>3616783.7695360002</v>
      </c>
      <c r="G101" s="182">
        <v>4342650</v>
      </c>
      <c r="H101" s="202">
        <v>2.8304292952727272</v>
      </c>
      <c r="I101" s="155">
        <v>156300</v>
      </c>
      <c r="J101" s="174">
        <f t="shared" ref="J101:J114" si="17">G101+I101</f>
        <v>4498950</v>
      </c>
      <c r="K101" s="182">
        <v>5124327</v>
      </c>
      <c r="L101" s="202">
        <v>2.8304292952727272</v>
      </c>
      <c r="M101" s="155">
        <v>165678</v>
      </c>
      <c r="N101" s="174">
        <f t="shared" ref="N101:N114" si="18">K101+M101</f>
        <v>5290005</v>
      </c>
      <c r="O101" s="182">
        <v>5298033</v>
      </c>
      <c r="P101" s="202">
        <v>2.8304292952727272</v>
      </c>
      <c r="Q101" s="155">
        <v>160989</v>
      </c>
      <c r="R101" s="174">
        <f t="shared" ref="R101:R114" si="19">O101+Q101</f>
        <v>5459022</v>
      </c>
      <c r="S101" s="395">
        <f t="shared" si="13"/>
        <v>4716190.1923839999</v>
      </c>
    </row>
    <row r="102" spans="1:19" x14ac:dyDescent="0.25">
      <c r="A102" s="37">
        <v>90</v>
      </c>
      <c r="B102" s="38" t="s">
        <v>116</v>
      </c>
      <c r="C102" s="9">
        <v>680000</v>
      </c>
      <c r="D102" s="39">
        <v>5.0318785941818192</v>
      </c>
      <c r="E102" s="11">
        <v>366749.31155200012</v>
      </c>
      <c r="F102" s="172">
        <v>1046749.3115520001</v>
      </c>
      <c r="G102" s="182">
        <v>937200</v>
      </c>
      <c r="H102" s="202">
        <v>5.0318785941818192</v>
      </c>
      <c r="I102" s="155">
        <v>277700</v>
      </c>
      <c r="J102" s="174">
        <f t="shared" si="17"/>
        <v>1214900</v>
      </c>
      <c r="K102" s="182">
        <v>1077780</v>
      </c>
      <c r="L102" s="202">
        <v>5.0318785941818192</v>
      </c>
      <c r="M102" s="155">
        <v>291585</v>
      </c>
      <c r="N102" s="174">
        <f t="shared" si="18"/>
        <v>1369365</v>
      </c>
      <c r="O102" s="182">
        <v>1096524</v>
      </c>
      <c r="P102" s="202">
        <v>5.0318785941818192</v>
      </c>
      <c r="Q102" s="155">
        <v>288808</v>
      </c>
      <c r="R102" s="174">
        <f t="shared" si="19"/>
        <v>1385332</v>
      </c>
      <c r="S102" s="395">
        <f t="shared" si="13"/>
        <v>1254086.5778880001</v>
      </c>
    </row>
    <row r="103" spans="1:19" x14ac:dyDescent="0.25">
      <c r="A103" s="37">
        <v>91</v>
      </c>
      <c r="B103" s="38" t="s">
        <v>117</v>
      </c>
      <c r="C103" s="9">
        <v>489000</v>
      </c>
      <c r="D103" s="39">
        <v>3.7739186014545458</v>
      </c>
      <c r="E103" s="11">
        <v>263735.74090399989</v>
      </c>
      <c r="F103" s="172">
        <v>752735.74090399989</v>
      </c>
      <c r="G103" s="182">
        <v>666150</v>
      </c>
      <c r="H103" s="202">
        <v>3.7739186014545458</v>
      </c>
      <c r="I103" s="155">
        <v>208300</v>
      </c>
      <c r="J103" s="174">
        <f t="shared" si="17"/>
        <v>874450</v>
      </c>
      <c r="K103" s="182">
        <v>746088</v>
      </c>
      <c r="L103" s="202">
        <v>3.7739186014545458</v>
      </c>
      <c r="M103" s="155">
        <v>218715</v>
      </c>
      <c r="N103" s="174">
        <f t="shared" si="18"/>
        <v>964803</v>
      </c>
      <c r="O103" s="182">
        <v>779396</v>
      </c>
      <c r="P103" s="202">
        <v>3.7739186014545458</v>
      </c>
      <c r="Q103" s="155">
        <v>212466</v>
      </c>
      <c r="R103" s="174">
        <f t="shared" si="19"/>
        <v>991862</v>
      </c>
      <c r="S103" s="395">
        <f t="shared" si="13"/>
        <v>895962.68522599991</v>
      </c>
    </row>
    <row r="104" spans="1:19" x14ac:dyDescent="0.25">
      <c r="A104" s="37">
        <v>92</v>
      </c>
      <c r="B104" s="38" t="s">
        <v>118</v>
      </c>
      <c r="C104" s="9">
        <v>184000</v>
      </c>
      <c r="D104" s="39">
        <v>2.8304292952727272</v>
      </c>
      <c r="E104" s="11">
        <v>98529.529631999962</v>
      </c>
      <c r="F104" s="172">
        <v>282529.52963199996</v>
      </c>
      <c r="G104" s="182">
        <v>137850</v>
      </c>
      <c r="H104" s="202">
        <v>2.8304292952727272</v>
      </c>
      <c r="I104" s="155">
        <v>156300</v>
      </c>
      <c r="J104" s="174">
        <f t="shared" si="17"/>
        <v>294150</v>
      </c>
      <c r="K104" s="182">
        <v>159906</v>
      </c>
      <c r="L104" s="202">
        <v>2.8304292952727272</v>
      </c>
      <c r="M104" s="155">
        <v>160989</v>
      </c>
      <c r="N104" s="174">
        <f t="shared" si="18"/>
        <v>320895</v>
      </c>
      <c r="O104" s="182">
        <v>177827</v>
      </c>
      <c r="P104" s="202">
        <v>2.8304292952727272</v>
      </c>
      <c r="Q104" s="155">
        <v>159426</v>
      </c>
      <c r="R104" s="174">
        <f t="shared" si="19"/>
        <v>337253</v>
      </c>
      <c r="S104" s="395">
        <f t="shared" si="13"/>
        <v>308706.882408</v>
      </c>
    </row>
    <row r="105" spans="1:19" x14ac:dyDescent="0.25">
      <c r="A105" s="37">
        <v>93</v>
      </c>
      <c r="B105" s="38" t="s">
        <v>400</v>
      </c>
      <c r="C105" s="9">
        <v>760000</v>
      </c>
      <c r="D105" s="39">
        <v>3.7739186014545458</v>
      </c>
      <c r="E105" s="11">
        <v>409471.65512799984</v>
      </c>
      <c r="F105" s="172">
        <v>1169471.6551279998</v>
      </c>
      <c r="G105" s="182">
        <v>1184250</v>
      </c>
      <c r="H105" s="202">
        <v>3.7739186014545458</v>
      </c>
      <c r="I105" s="155">
        <v>208300</v>
      </c>
      <c r="J105" s="174">
        <f t="shared" si="17"/>
        <v>1392550</v>
      </c>
      <c r="K105" s="182">
        <v>1350045</v>
      </c>
      <c r="L105" s="202">
        <v>3.7739186014545458</v>
      </c>
      <c r="M105" s="155">
        <v>220798</v>
      </c>
      <c r="N105" s="174">
        <f t="shared" si="18"/>
        <v>1570843</v>
      </c>
      <c r="O105" s="182">
        <v>1444785</v>
      </c>
      <c r="P105" s="202">
        <v>3.7739186014545458</v>
      </c>
      <c r="Q105" s="155">
        <v>216632</v>
      </c>
      <c r="R105" s="174">
        <f t="shared" si="19"/>
        <v>1661417</v>
      </c>
      <c r="S105" s="395">
        <f t="shared" si="13"/>
        <v>1448570.4137820001</v>
      </c>
    </row>
    <row r="106" spans="1:19" x14ac:dyDescent="0.25">
      <c r="A106" s="37">
        <v>94</v>
      </c>
      <c r="B106" s="38" t="s">
        <v>120</v>
      </c>
      <c r="C106" s="9">
        <v>1882000</v>
      </c>
      <c r="D106" s="39">
        <v>5.0318785941818192</v>
      </c>
      <c r="E106" s="11">
        <v>1013943.1090239999</v>
      </c>
      <c r="F106" s="172">
        <v>2895943.1090239999</v>
      </c>
      <c r="G106" s="182">
        <v>3272250</v>
      </c>
      <c r="H106" s="202">
        <v>5.0318785941818192</v>
      </c>
      <c r="I106" s="155">
        <v>277700</v>
      </c>
      <c r="J106" s="174">
        <f t="shared" si="17"/>
        <v>3549950</v>
      </c>
      <c r="K106" s="182">
        <v>3795810</v>
      </c>
      <c r="L106" s="202">
        <v>5.0318785941818192</v>
      </c>
      <c r="M106" s="155">
        <v>291585</v>
      </c>
      <c r="N106" s="174">
        <f t="shared" si="18"/>
        <v>4087395</v>
      </c>
      <c r="O106" s="182">
        <v>3861255</v>
      </c>
      <c r="P106" s="202">
        <v>5.0318785941818192</v>
      </c>
      <c r="Q106" s="155">
        <v>288808</v>
      </c>
      <c r="R106" s="174">
        <f t="shared" si="19"/>
        <v>4150063</v>
      </c>
      <c r="S106" s="395">
        <f t="shared" si="13"/>
        <v>3670837.7772559999</v>
      </c>
    </row>
    <row r="107" spans="1:19" x14ac:dyDescent="0.25">
      <c r="A107" s="37">
        <v>95</v>
      </c>
      <c r="B107" s="38" t="s">
        <v>121</v>
      </c>
      <c r="C107" s="9">
        <v>3335000</v>
      </c>
      <c r="D107" s="39">
        <v>5.0318785941818192</v>
      </c>
      <c r="E107" s="11">
        <v>1796515.2047040006</v>
      </c>
      <c r="F107" s="172">
        <v>5131515.2047040006</v>
      </c>
      <c r="G107" s="182">
        <v>6082650</v>
      </c>
      <c r="H107" s="202">
        <v>5.0318785941818192</v>
      </c>
      <c r="I107" s="155">
        <v>277700</v>
      </c>
      <c r="J107" s="174">
        <f t="shared" si="17"/>
        <v>6360350</v>
      </c>
      <c r="K107" s="182">
        <v>7055874</v>
      </c>
      <c r="L107" s="202">
        <v>5.0318785941818192</v>
      </c>
      <c r="M107" s="155">
        <v>286031</v>
      </c>
      <c r="N107" s="174">
        <f t="shared" si="18"/>
        <v>7341905</v>
      </c>
      <c r="O107" s="182">
        <v>7299180</v>
      </c>
      <c r="P107" s="202">
        <v>5.0318785941818192</v>
      </c>
      <c r="Q107" s="155">
        <v>288808</v>
      </c>
      <c r="R107" s="174">
        <f t="shared" si="19"/>
        <v>7587988</v>
      </c>
      <c r="S107" s="395">
        <f t="shared" si="13"/>
        <v>6605439.5511760004</v>
      </c>
    </row>
    <row r="108" spans="1:19" x14ac:dyDescent="0.25">
      <c r="A108" s="37">
        <v>96</v>
      </c>
      <c r="B108" s="38" t="s">
        <v>122</v>
      </c>
      <c r="C108" s="9">
        <v>199000</v>
      </c>
      <c r="D108" s="39">
        <v>2.8304292952727272</v>
      </c>
      <c r="E108" s="11">
        <v>106908.37513599999</v>
      </c>
      <c r="F108" s="172">
        <v>305908.37513599999</v>
      </c>
      <c r="G108" s="182">
        <v>168450</v>
      </c>
      <c r="H108" s="202">
        <v>2.8304292952727272</v>
      </c>
      <c r="I108" s="155">
        <v>156300</v>
      </c>
      <c r="J108" s="174">
        <f t="shared" si="17"/>
        <v>324750</v>
      </c>
      <c r="K108" s="182">
        <v>190349</v>
      </c>
      <c r="L108" s="202">
        <v>2.8304292952727272</v>
      </c>
      <c r="M108" s="155">
        <v>164115</v>
      </c>
      <c r="N108" s="174">
        <f t="shared" si="18"/>
        <v>354464</v>
      </c>
      <c r="O108" s="182">
        <v>213932</v>
      </c>
      <c r="P108" s="202">
        <v>2.8304292952727272</v>
      </c>
      <c r="Q108" s="155">
        <v>160989</v>
      </c>
      <c r="R108" s="174">
        <f t="shared" si="19"/>
        <v>374921</v>
      </c>
      <c r="S108" s="395">
        <f t="shared" si="13"/>
        <v>340010.84378400003</v>
      </c>
    </row>
    <row r="109" spans="1:19" x14ac:dyDescent="0.25">
      <c r="A109" s="37">
        <v>97</v>
      </c>
      <c r="B109" s="38" t="s">
        <v>123</v>
      </c>
      <c r="C109" s="9">
        <v>1222000</v>
      </c>
      <c r="D109" s="39">
        <v>3.7739186014545458</v>
      </c>
      <c r="E109" s="11">
        <v>658470.39868800016</v>
      </c>
      <c r="F109" s="172">
        <v>1880470.3986880002</v>
      </c>
      <c r="G109" s="182">
        <v>2081250</v>
      </c>
      <c r="H109" s="202">
        <v>3.7739186014545458</v>
      </c>
      <c r="I109" s="155">
        <v>208300</v>
      </c>
      <c r="J109" s="174">
        <f t="shared" si="17"/>
        <v>2289550</v>
      </c>
      <c r="K109" s="182">
        <v>2435063</v>
      </c>
      <c r="L109" s="202">
        <v>3.7739186014545458</v>
      </c>
      <c r="M109" s="155">
        <v>220798</v>
      </c>
      <c r="N109" s="174">
        <f t="shared" si="18"/>
        <v>2655861</v>
      </c>
      <c r="O109" s="182">
        <v>2539125</v>
      </c>
      <c r="P109" s="202">
        <v>3.7739186014545458</v>
      </c>
      <c r="Q109" s="155">
        <v>214549</v>
      </c>
      <c r="R109" s="174">
        <f t="shared" si="19"/>
        <v>2753674</v>
      </c>
      <c r="S109" s="395">
        <f t="shared" si="13"/>
        <v>2394888.8496719999</v>
      </c>
    </row>
    <row r="110" spans="1:19" x14ac:dyDescent="0.25">
      <c r="A110" s="37">
        <v>98</v>
      </c>
      <c r="B110" s="38" t="s">
        <v>124</v>
      </c>
      <c r="C110" s="9">
        <v>1076000</v>
      </c>
      <c r="D110" s="39">
        <v>3.7739186014545458</v>
      </c>
      <c r="E110" s="11">
        <v>579457.31327200006</v>
      </c>
      <c r="F110" s="172">
        <v>1655457.3132720001</v>
      </c>
      <c r="G110" s="182">
        <v>1807500</v>
      </c>
      <c r="H110" s="202">
        <v>3.7739186014545458</v>
      </c>
      <c r="I110" s="155">
        <v>208300</v>
      </c>
      <c r="J110" s="174">
        <f t="shared" si="17"/>
        <v>2015800</v>
      </c>
      <c r="K110" s="182">
        <v>2078625</v>
      </c>
      <c r="L110" s="202">
        <v>3.7739186014545458</v>
      </c>
      <c r="M110" s="155">
        <v>220798</v>
      </c>
      <c r="N110" s="174">
        <f t="shared" si="18"/>
        <v>2299423</v>
      </c>
      <c r="O110" s="182">
        <v>2331675</v>
      </c>
      <c r="P110" s="202">
        <v>3.7739186014545458</v>
      </c>
      <c r="Q110" s="155">
        <v>212466</v>
      </c>
      <c r="R110" s="174">
        <f t="shared" si="19"/>
        <v>2544141</v>
      </c>
      <c r="S110" s="395">
        <f t="shared" si="13"/>
        <v>2128705.3283179998</v>
      </c>
    </row>
    <row r="111" spans="1:19" x14ac:dyDescent="0.25">
      <c r="A111" s="37">
        <v>99</v>
      </c>
      <c r="B111" s="38" t="s">
        <v>125</v>
      </c>
      <c r="C111" s="9">
        <v>462000</v>
      </c>
      <c r="D111" s="39">
        <v>3.7739186014545458</v>
      </c>
      <c r="E111" s="11">
        <v>249445.65002000006</v>
      </c>
      <c r="F111" s="172">
        <v>711445.65002000006</v>
      </c>
      <c r="G111" s="182">
        <v>617250</v>
      </c>
      <c r="H111" s="202">
        <v>3.7739186014545458</v>
      </c>
      <c r="I111" s="155">
        <v>208300</v>
      </c>
      <c r="J111" s="174">
        <f t="shared" si="17"/>
        <v>825550</v>
      </c>
      <c r="K111" s="182">
        <v>691320</v>
      </c>
      <c r="L111" s="202">
        <v>3.7739186014545458</v>
      </c>
      <c r="M111" s="155">
        <v>220798</v>
      </c>
      <c r="N111" s="174">
        <f t="shared" si="18"/>
        <v>912118</v>
      </c>
      <c r="O111" s="182">
        <v>753045</v>
      </c>
      <c r="P111" s="202">
        <v>3.7739186014545458</v>
      </c>
      <c r="Q111" s="155">
        <v>210383</v>
      </c>
      <c r="R111" s="174">
        <f t="shared" si="19"/>
        <v>963428</v>
      </c>
      <c r="S111" s="395">
        <f t="shared" si="13"/>
        <v>853135.41250500001</v>
      </c>
    </row>
    <row r="112" spans="1:19" x14ac:dyDescent="0.25">
      <c r="A112" s="37">
        <v>100</v>
      </c>
      <c r="B112" s="38" t="s">
        <v>126</v>
      </c>
      <c r="C112" s="9">
        <v>819000</v>
      </c>
      <c r="D112" s="39">
        <v>2.8304292952727272</v>
      </c>
      <c r="E112" s="11">
        <v>441398.74973600009</v>
      </c>
      <c r="F112" s="172">
        <v>1260398.7497360001</v>
      </c>
      <c r="G112" s="182">
        <v>1371300</v>
      </c>
      <c r="H112" s="202">
        <v>2.8304292952727272</v>
      </c>
      <c r="I112" s="155">
        <v>156300</v>
      </c>
      <c r="J112" s="174">
        <f t="shared" si="17"/>
        <v>1527600</v>
      </c>
      <c r="K112" s="182">
        <v>1576995</v>
      </c>
      <c r="L112" s="202">
        <v>2.8304292952727272</v>
      </c>
      <c r="M112" s="155">
        <v>162552</v>
      </c>
      <c r="N112" s="174">
        <f t="shared" si="18"/>
        <v>1739547</v>
      </c>
      <c r="O112" s="182">
        <v>1755264</v>
      </c>
      <c r="P112" s="202">
        <v>2.8304292952727272</v>
      </c>
      <c r="Q112" s="155">
        <v>157863</v>
      </c>
      <c r="R112" s="174">
        <f t="shared" si="19"/>
        <v>1913127</v>
      </c>
      <c r="S112" s="395">
        <f t="shared" si="13"/>
        <v>1610168.187434</v>
      </c>
    </row>
    <row r="113" spans="1:19" x14ac:dyDescent="0.25">
      <c r="A113" s="37">
        <v>101</v>
      </c>
      <c r="B113" s="38" t="s">
        <v>127</v>
      </c>
      <c r="C113" s="9">
        <v>138000</v>
      </c>
      <c r="D113" s="39">
        <v>2.8304292952727272</v>
      </c>
      <c r="E113" s="11">
        <v>73854.425300000003</v>
      </c>
      <c r="F113" s="172">
        <v>211854.4253</v>
      </c>
      <c r="G113" s="182">
        <v>160000</v>
      </c>
      <c r="H113" s="202">
        <v>2.8304292952727272</v>
      </c>
      <c r="I113" s="155">
        <v>156300</v>
      </c>
      <c r="J113" s="174">
        <f t="shared" si="17"/>
        <v>316300</v>
      </c>
      <c r="K113" s="182">
        <v>182400</v>
      </c>
      <c r="L113" s="202">
        <v>2.8304292952727272</v>
      </c>
      <c r="M113" s="155">
        <v>164115</v>
      </c>
      <c r="N113" s="174">
        <f t="shared" si="18"/>
        <v>346515</v>
      </c>
      <c r="O113" s="182">
        <v>188800</v>
      </c>
      <c r="P113" s="202">
        <v>2.8304292952727272</v>
      </c>
      <c r="Q113" s="155">
        <v>162552</v>
      </c>
      <c r="R113" s="174">
        <f t="shared" si="19"/>
        <v>351352</v>
      </c>
      <c r="S113" s="395">
        <f t="shared" si="13"/>
        <v>306505.356325</v>
      </c>
    </row>
    <row r="114" spans="1:19" x14ac:dyDescent="0.25">
      <c r="A114" s="37">
        <v>102</v>
      </c>
      <c r="B114" s="38" t="s">
        <v>128</v>
      </c>
      <c r="C114" s="9">
        <v>234000</v>
      </c>
      <c r="D114" s="39">
        <v>3.7739186014545458</v>
      </c>
      <c r="E114" s="11">
        <v>125360.16018000001</v>
      </c>
      <c r="F114" s="172">
        <v>359360.16018000001</v>
      </c>
      <c r="G114" s="182">
        <v>480000</v>
      </c>
      <c r="H114" s="202">
        <v>3.7739186014545458</v>
      </c>
      <c r="I114" s="155">
        <v>208300</v>
      </c>
      <c r="J114" s="174">
        <f t="shared" si="17"/>
        <v>688300</v>
      </c>
      <c r="K114" s="182">
        <v>552000</v>
      </c>
      <c r="L114" s="202">
        <v>3.7739186014545458</v>
      </c>
      <c r="M114" s="155">
        <v>218715</v>
      </c>
      <c r="N114" s="174">
        <f t="shared" si="18"/>
        <v>770715</v>
      </c>
      <c r="O114" s="182">
        <v>556800</v>
      </c>
      <c r="P114" s="202">
        <v>3.7739186014545458</v>
      </c>
      <c r="Q114" s="155">
        <v>210383</v>
      </c>
      <c r="R114" s="174">
        <f t="shared" si="19"/>
        <v>767183</v>
      </c>
      <c r="S114" s="395">
        <f t="shared" si="13"/>
        <v>646389.54004500003</v>
      </c>
    </row>
    <row r="115" spans="1:19" x14ac:dyDescent="0.25">
      <c r="A115" s="37">
        <v>103</v>
      </c>
      <c r="B115" s="38" t="s">
        <v>129</v>
      </c>
      <c r="C115" s="15" t="s">
        <v>10</v>
      </c>
      <c r="D115" s="39">
        <v>2.8304292952727272</v>
      </c>
      <c r="E115" s="11">
        <v>168196.62325200002</v>
      </c>
      <c r="F115" s="172">
        <v>168196.62325200002</v>
      </c>
      <c r="G115" s="216" t="s">
        <v>10</v>
      </c>
      <c r="H115" s="202">
        <v>2.8304292952727272</v>
      </c>
      <c r="I115" s="155">
        <v>156300</v>
      </c>
      <c r="J115" s="174">
        <f>I115*1</f>
        <v>156300</v>
      </c>
      <c r="K115" s="216" t="s">
        <v>10</v>
      </c>
      <c r="L115" s="202">
        <v>2.8304292952727272</v>
      </c>
      <c r="M115" s="155">
        <v>165678</v>
      </c>
      <c r="N115" s="174">
        <f>M115*1</f>
        <v>165678</v>
      </c>
      <c r="O115" s="216" t="s">
        <v>10</v>
      </c>
      <c r="P115" s="202">
        <v>2.8304292952727272</v>
      </c>
      <c r="Q115" s="155">
        <v>159426</v>
      </c>
      <c r="R115" s="174">
        <f>Q115*1</f>
        <v>159426</v>
      </c>
      <c r="S115" s="395">
        <f t="shared" si="13"/>
        <v>162400.15581299999</v>
      </c>
    </row>
    <row r="116" spans="1:19" x14ac:dyDescent="0.25">
      <c r="A116" s="37">
        <v>104</v>
      </c>
      <c r="B116" s="38" t="s">
        <v>130</v>
      </c>
      <c r="C116" s="15" t="s">
        <v>10</v>
      </c>
      <c r="D116" s="39">
        <v>2.8304292952727272</v>
      </c>
      <c r="E116" s="11">
        <v>167790.119252</v>
      </c>
      <c r="F116" s="172">
        <v>167790.119252</v>
      </c>
      <c r="G116" s="216" t="s">
        <v>10</v>
      </c>
      <c r="H116" s="202">
        <v>2.8304292952727272</v>
      </c>
      <c r="I116" s="155">
        <v>156300</v>
      </c>
      <c r="J116" s="174">
        <f>I116*1</f>
        <v>156300</v>
      </c>
      <c r="K116" s="216" t="s">
        <v>10</v>
      </c>
      <c r="L116" s="202">
        <v>2.8304292952727272</v>
      </c>
      <c r="M116" s="155">
        <v>164115</v>
      </c>
      <c r="N116" s="174">
        <f>M116*1</f>
        <v>164115</v>
      </c>
      <c r="O116" s="216" t="s">
        <v>10</v>
      </c>
      <c r="P116" s="202">
        <v>2.8304292952727272</v>
      </c>
      <c r="Q116" s="155">
        <v>159426</v>
      </c>
      <c r="R116" s="174">
        <f>Q116*1</f>
        <v>159426</v>
      </c>
      <c r="S116" s="395">
        <f t="shared" si="13"/>
        <v>161907.779813</v>
      </c>
    </row>
    <row r="117" spans="1:19" x14ac:dyDescent="0.25">
      <c r="A117" s="37">
        <v>105</v>
      </c>
      <c r="B117" s="38" t="s">
        <v>1293</v>
      </c>
      <c r="C117" s="15" t="s">
        <v>10</v>
      </c>
      <c r="D117" s="93">
        <v>3.3563624000000005</v>
      </c>
      <c r="E117" s="11">
        <v>219002.84322000001</v>
      </c>
      <c r="F117" s="172">
        <v>219002.84322000001</v>
      </c>
      <c r="G117" s="216" t="s">
        <v>10</v>
      </c>
      <c r="H117" s="282">
        <v>3.3563624000000005</v>
      </c>
      <c r="I117" s="163">
        <v>205600</v>
      </c>
      <c r="J117" s="174">
        <f>I117*1</f>
        <v>205600</v>
      </c>
      <c r="K117" s="216" t="s">
        <v>10</v>
      </c>
      <c r="L117" s="282">
        <v>3.3563624000000005</v>
      </c>
      <c r="M117" s="163">
        <v>217936</v>
      </c>
      <c r="N117" s="174">
        <f>M117*1</f>
        <v>217936</v>
      </c>
      <c r="O117" s="216" t="s">
        <v>10</v>
      </c>
      <c r="P117" s="282">
        <v>3.3563624000000005</v>
      </c>
      <c r="Q117" s="163">
        <v>213824</v>
      </c>
      <c r="R117" s="174">
        <f>Q117*1</f>
        <v>213824</v>
      </c>
      <c r="S117" s="395">
        <f t="shared" si="13"/>
        <v>214090.71080500001</v>
      </c>
    </row>
    <row r="118" spans="1:19" x14ac:dyDescent="0.25">
      <c r="A118" s="37">
        <v>106</v>
      </c>
      <c r="B118" s="38" t="s">
        <v>465</v>
      </c>
      <c r="C118" s="15" t="s">
        <v>10</v>
      </c>
      <c r="D118" s="93">
        <v>3.3563624000000005</v>
      </c>
      <c r="E118" s="11">
        <v>219637.09922</v>
      </c>
      <c r="F118" s="172">
        <v>219637.09922</v>
      </c>
      <c r="G118" s="216" t="s">
        <v>10</v>
      </c>
      <c r="H118" s="282">
        <v>3.3563624000000005</v>
      </c>
      <c r="I118" s="163">
        <v>205600</v>
      </c>
      <c r="J118" s="174">
        <f>I118*1</f>
        <v>205600</v>
      </c>
      <c r="K118" s="216" t="s">
        <v>10</v>
      </c>
      <c r="L118" s="282">
        <v>3.3563624000000005</v>
      </c>
      <c r="M118" s="163">
        <v>215880</v>
      </c>
      <c r="N118" s="174">
        <f>M118*1</f>
        <v>215880</v>
      </c>
      <c r="O118" s="216" t="s">
        <v>10</v>
      </c>
      <c r="P118" s="282">
        <v>3.3563624000000005</v>
      </c>
      <c r="Q118" s="163">
        <v>207656</v>
      </c>
      <c r="R118" s="174">
        <f>Q118*1</f>
        <v>207656</v>
      </c>
      <c r="S118" s="395">
        <f t="shared" si="13"/>
        <v>212193.27480499999</v>
      </c>
    </row>
    <row r="119" spans="1:19" x14ac:dyDescent="0.25">
      <c r="A119" s="3"/>
      <c r="B119" s="36" t="s">
        <v>132</v>
      </c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25">
      <c r="A120" s="37">
        <v>107</v>
      </c>
      <c r="B120" s="38" t="s">
        <v>133</v>
      </c>
      <c r="C120" s="15" t="s">
        <v>10</v>
      </c>
      <c r="D120" s="39">
        <v>33.637529632363638</v>
      </c>
      <c r="E120" s="11">
        <v>1902650.9537</v>
      </c>
      <c r="F120" s="172">
        <v>1902650.9537</v>
      </c>
      <c r="G120" s="216" t="s">
        <v>10</v>
      </c>
      <c r="H120" s="202">
        <v>33.637529632363638</v>
      </c>
      <c r="I120" s="155">
        <v>1856100</v>
      </c>
      <c r="J120" s="174">
        <f>I120*1</f>
        <v>1856100</v>
      </c>
      <c r="K120" s="216" t="s">
        <v>10</v>
      </c>
      <c r="L120" s="202">
        <v>33.637529632363638</v>
      </c>
      <c r="M120" s="155">
        <v>1930344</v>
      </c>
      <c r="N120" s="174">
        <f>M120*1</f>
        <v>1930344</v>
      </c>
      <c r="O120" s="216" t="s">
        <v>10</v>
      </c>
      <c r="P120" s="202">
        <v>33.637529632363638</v>
      </c>
      <c r="Q120" s="155">
        <v>1948905</v>
      </c>
      <c r="R120" s="174">
        <f>Q120*1</f>
        <v>1948905</v>
      </c>
      <c r="S120" s="395">
        <f t="shared" si="13"/>
        <v>1909499.9884250001</v>
      </c>
    </row>
    <row r="121" spans="1:19" x14ac:dyDescent="0.25">
      <c r="A121" s="37">
        <v>108</v>
      </c>
      <c r="B121" s="38" t="s">
        <v>134</v>
      </c>
      <c r="C121" s="15" t="s">
        <v>10</v>
      </c>
      <c r="D121" s="39">
        <v>10.04263025818182</v>
      </c>
      <c r="E121" s="11">
        <v>576494.10341600003</v>
      </c>
      <c r="F121" s="172">
        <v>576494.10341600003</v>
      </c>
      <c r="G121" s="216" t="s">
        <v>10</v>
      </c>
      <c r="H121" s="202">
        <v>10.04263025818182</v>
      </c>
      <c r="I121" s="182">
        <v>554300</v>
      </c>
      <c r="J121" s="174">
        <f>I121*1</f>
        <v>554300</v>
      </c>
      <c r="K121" s="216" t="s">
        <v>10</v>
      </c>
      <c r="L121" s="202">
        <v>10.04263025818182</v>
      </c>
      <c r="M121" s="182">
        <v>570929</v>
      </c>
      <c r="N121" s="174">
        <f>M121*1</f>
        <v>570929</v>
      </c>
      <c r="O121" s="216" t="s">
        <v>10</v>
      </c>
      <c r="P121" s="202">
        <v>10.04263025818182</v>
      </c>
      <c r="Q121" s="182">
        <v>565386</v>
      </c>
      <c r="R121" s="174">
        <f>Q121*1</f>
        <v>565386</v>
      </c>
      <c r="S121" s="395">
        <f t="shared" si="13"/>
        <v>566777.27585400001</v>
      </c>
    </row>
    <row r="122" spans="1:19" x14ac:dyDescent="0.25">
      <c r="A122" s="37">
        <v>109</v>
      </c>
      <c r="B122" s="38" t="s">
        <v>135</v>
      </c>
      <c r="C122" s="9">
        <v>3099000</v>
      </c>
      <c r="D122" s="39">
        <v>5.6608779021818192</v>
      </c>
      <c r="E122" s="11">
        <v>1669229.2201880002</v>
      </c>
      <c r="F122" s="172">
        <v>4768229.2201880002</v>
      </c>
      <c r="G122" s="182">
        <v>5609400</v>
      </c>
      <c r="H122" s="202">
        <v>5.6608779021818192</v>
      </c>
      <c r="I122" s="155">
        <v>312400</v>
      </c>
      <c r="J122" s="174">
        <f t="shared" ref="J122:J159" si="20">G122+I122</f>
        <v>5921800</v>
      </c>
      <c r="K122" s="182">
        <v>6338622</v>
      </c>
      <c r="L122" s="202">
        <v>5.6608779021818192</v>
      </c>
      <c r="M122" s="155">
        <v>324896</v>
      </c>
      <c r="N122" s="174">
        <f t="shared" ref="N122:N159" si="21">K122+M122</f>
        <v>6663518</v>
      </c>
      <c r="O122" s="182">
        <v>6506904</v>
      </c>
      <c r="P122" s="202">
        <v>5.6608779021818192</v>
      </c>
      <c r="Q122" s="155">
        <v>321772</v>
      </c>
      <c r="R122" s="174">
        <f t="shared" ref="R122:R159" si="22">O122+Q122</f>
        <v>6828676</v>
      </c>
      <c r="S122" s="395">
        <f t="shared" si="13"/>
        <v>6045555.8050469998</v>
      </c>
    </row>
    <row r="123" spans="1:19" x14ac:dyDescent="0.25">
      <c r="A123" s="37">
        <v>110</v>
      </c>
      <c r="B123" s="38" t="s">
        <v>136</v>
      </c>
      <c r="C123" s="9">
        <v>3030000</v>
      </c>
      <c r="D123" s="39">
        <v>3.7739186014545458</v>
      </c>
      <c r="E123" s="11">
        <v>1630978.5964280004</v>
      </c>
      <c r="F123" s="172">
        <v>4660978.5964280004</v>
      </c>
      <c r="G123" s="182">
        <v>5609400</v>
      </c>
      <c r="H123" s="202">
        <v>3.7739186014545458</v>
      </c>
      <c r="I123" s="155">
        <v>208300</v>
      </c>
      <c r="J123" s="174">
        <f t="shared" si="20"/>
        <v>5817700</v>
      </c>
      <c r="K123" s="182">
        <v>6394716</v>
      </c>
      <c r="L123" s="202">
        <v>3.7739186014545458</v>
      </c>
      <c r="M123" s="155">
        <v>220798</v>
      </c>
      <c r="N123" s="174">
        <f t="shared" si="21"/>
        <v>6615514</v>
      </c>
      <c r="O123" s="182">
        <v>6955656</v>
      </c>
      <c r="P123" s="202">
        <v>3.7739186014545458</v>
      </c>
      <c r="Q123" s="155">
        <v>210383</v>
      </c>
      <c r="R123" s="174">
        <f t="shared" si="22"/>
        <v>7166039</v>
      </c>
      <c r="S123" s="395">
        <f t="shared" si="13"/>
        <v>6065057.8991069999</v>
      </c>
    </row>
    <row r="124" spans="1:19" x14ac:dyDescent="0.25">
      <c r="A124" s="37">
        <v>111</v>
      </c>
      <c r="B124" s="38" t="s">
        <v>137</v>
      </c>
      <c r="C124" s="9">
        <v>564000</v>
      </c>
      <c r="D124" s="39">
        <v>3.7739186014545458</v>
      </c>
      <c r="E124" s="11">
        <v>303608.22489599988</v>
      </c>
      <c r="F124" s="172">
        <v>867608.22489599988</v>
      </c>
      <c r="G124" s="182">
        <v>804150</v>
      </c>
      <c r="H124" s="202">
        <v>3.7739186014545458</v>
      </c>
      <c r="I124" s="155">
        <v>208300</v>
      </c>
      <c r="J124" s="174">
        <f t="shared" si="20"/>
        <v>1012450</v>
      </c>
      <c r="K124" s="182">
        <v>908690</v>
      </c>
      <c r="L124" s="202">
        <v>3.7739186014545458</v>
      </c>
      <c r="M124" s="155">
        <v>214549</v>
      </c>
      <c r="N124" s="174">
        <f t="shared" si="21"/>
        <v>1123239</v>
      </c>
      <c r="O124" s="182">
        <v>989105</v>
      </c>
      <c r="P124" s="202">
        <v>3.7739186014545458</v>
      </c>
      <c r="Q124" s="155">
        <v>218715</v>
      </c>
      <c r="R124" s="174">
        <f t="shared" si="22"/>
        <v>1207820</v>
      </c>
      <c r="S124" s="395">
        <f t="shared" si="13"/>
        <v>1052779.3062239999</v>
      </c>
    </row>
    <row r="125" spans="1:19" x14ac:dyDescent="0.25">
      <c r="A125" s="37">
        <v>112</v>
      </c>
      <c r="B125" s="38" t="s">
        <v>138</v>
      </c>
      <c r="C125" s="9">
        <v>3029000</v>
      </c>
      <c r="D125" s="39">
        <v>3.7739186014545458</v>
      </c>
      <c r="E125" s="11">
        <v>1630538.3884279998</v>
      </c>
      <c r="F125" s="172">
        <v>4659538.3884279998</v>
      </c>
      <c r="G125" s="182">
        <v>5609400</v>
      </c>
      <c r="H125" s="202">
        <v>3.7739186014545458</v>
      </c>
      <c r="I125" s="155">
        <v>208300</v>
      </c>
      <c r="J125" s="174">
        <f t="shared" si="20"/>
        <v>5817700</v>
      </c>
      <c r="K125" s="182">
        <v>6619092</v>
      </c>
      <c r="L125" s="202">
        <v>3.7739186014545458</v>
      </c>
      <c r="M125" s="155">
        <v>216632</v>
      </c>
      <c r="N125" s="174">
        <f t="shared" si="21"/>
        <v>6835724</v>
      </c>
      <c r="O125" s="182">
        <v>7180032</v>
      </c>
      <c r="P125" s="202">
        <v>3.7739186014545458</v>
      </c>
      <c r="Q125" s="155">
        <v>210383</v>
      </c>
      <c r="R125" s="174">
        <f t="shared" si="22"/>
        <v>7390415</v>
      </c>
      <c r="S125" s="395">
        <f t="shared" si="13"/>
        <v>6175844.3471069997</v>
      </c>
    </row>
    <row r="126" spans="1:19" x14ac:dyDescent="0.25">
      <c r="A126" s="37">
        <v>113</v>
      </c>
      <c r="B126" s="38" t="s">
        <v>139</v>
      </c>
      <c r="C126" s="9">
        <v>951000</v>
      </c>
      <c r="D126" s="39">
        <v>2.8304292952727272</v>
      </c>
      <c r="E126" s="11">
        <v>512571.1845160001</v>
      </c>
      <c r="F126" s="172">
        <v>1463571.1845160001</v>
      </c>
      <c r="G126" s="182">
        <v>1620750</v>
      </c>
      <c r="H126" s="202">
        <v>2.8304292952727272</v>
      </c>
      <c r="I126" s="155">
        <v>156300</v>
      </c>
      <c r="J126" s="174">
        <f t="shared" si="20"/>
        <v>1777050</v>
      </c>
      <c r="K126" s="182">
        <v>1896278</v>
      </c>
      <c r="L126" s="202">
        <v>2.8304292952727272</v>
      </c>
      <c r="M126" s="155">
        <v>164115</v>
      </c>
      <c r="N126" s="174">
        <f t="shared" si="21"/>
        <v>2060393</v>
      </c>
      <c r="O126" s="182">
        <v>2106975</v>
      </c>
      <c r="P126" s="202">
        <v>2.8304292952727272</v>
      </c>
      <c r="Q126" s="155">
        <v>157863</v>
      </c>
      <c r="R126" s="174">
        <f t="shared" si="22"/>
        <v>2264838</v>
      </c>
      <c r="S126" s="395">
        <f t="shared" si="13"/>
        <v>1891463.0461289999</v>
      </c>
    </row>
    <row r="127" spans="1:19" x14ac:dyDescent="0.25">
      <c r="A127" s="37">
        <v>114</v>
      </c>
      <c r="B127" s="38" t="s">
        <v>270</v>
      </c>
      <c r="C127" s="9">
        <v>2990000</v>
      </c>
      <c r="D127" s="39">
        <v>2.8304292952727272</v>
      </c>
      <c r="E127" s="11">
        <v>1610257.7905479996</v>
      </c>
      <c r="F127" s="172">
        <v>4600257.7905479996</v>
      </c>
      <c r="G127" s="182">
        <v>5609400</v>
      </c>
      <c r="H127" s="202">
        <v>2.8304292952727272</v>
      </c>
      <c r="I127" s="155">
        <v>156300</v>
      </c>
      <c r="J127" s="174">
        <f t="shared" si="20"/>
        <v>5765700</v>
      </c>
      <c r="K127" s="182">
        <v>6619092</v>
      </c>
      <c r="L127" s="202">
        <v>2.8304292952727272</v>
      </c>
      <c r="M127" s="155">
        <v>160989</v>
      </c>
      <c r="N127" s="174">
        <f t="shared" si="21"/>
        <v>6780081</v>
      </c>
      <c r="O127" s="182">
        <v>6675186</v>
      </c>
      <c r="P127" s="202">
        <v>2.8304292952727272</v>
      </c>
      <c r="Q127" s="155">
        <v>160989</v>
      </c>
      <c r="R127" s="174">
        <f t="shared" si="22"/>
        <v>6836175</v>
      </c>
      <c r="S127" s="395">
        <f t="shared" si="13"/>
        <v>5995553.4476370001</v>
      </c>
    </row>
    <row r="128" spans="1:19" x14ac:dyDescent="0.25">
      <c r="A128" s="37">
        <v>115</v>
      </c>
      <c r="B128" s="102" t="s">
        <v>140</v>
      </c>
      <c r="C128" s="9">
        <v>1028000</v>
      </c>
      <c r="D128" s="42">
        <v>1.8869593007272729</v>
      </c>
      <c r="E128" s="11">
        <v>553448.80146399979</v>
      </c>
      <c r="F128" s="172">
        <v>1581448.8014639998</v>
      </c>
      <c r="G128" s="182">
        <v>1838850</v>
      </c>
      <c r="H128" s="209">
        <v>1.8869593007272729</v>
      </c>
      <c r="I128" s="155">
        <v>104200</v>
      </c>
      <c r="J128" s="174">
        <f t="shared" si="20"/>
        <v>1943050</v>
      </c>
      <c r="K128" s="182">
        <v>2133066</v>
      </c>
      <c r="L128" s="209">
        <v>1.8869593007272729</v>
      </c>
      <c r="M128" s="155">
        <v>110452</v>
      </c>
      <c r="N128" s="174">
        <f t="shared" si="21"/>
        <v>2243518</v>
      </c>
      <c r="O128" s="182">
        <v>2335340</v>
      </c>
      <c r="P128" s="209">
        <v>1.8869593007272729</v>
      </c>
      <c r="Q128" s="155">
        <v>109410</v>
      </c>
      <c r="R128" s="174">
        <f t="shared" si="22"/>
        <v>2444750</v>
      </c>
      <c r="S128" s="395">
        <f t="shared" si="13"/>
        <v>2053191.7003659999</v>
      </c>
    </row>
    <row r="129" spans="1:19" x14ac:dyDescent="0.25">
      <c r="A129" s="37">
        <v>116</v>
      </c>
      <c r="B129" s="38" t="s">
        <v>141</v>
      </c>
      <c r="C129" s="9">
        <v>3027000</v>
      </c>
      <c r="D129" s="39">
        <v>8.8057971956363641</v>
      </c>
      <c r="E129" s="11">
        <v>1629565.4964919994</v>
      </c>
      <c r="F129" s="172">
        <v>4656565.4964919994</v>
      </c>
      <c r="G129" s="182">
        <v>5204400</v>
      </c>
      <c r="H129" s="202">
        <v>8.8057971956363641</v>
      </c>
      <c r="I129" s="155">
        <v>486000</v>
      </c>
      <c r="J129" s="174">
        <f t="shared" si="20"/>
        <v>5690400</v>
      </c>
      <c r="K129" s="182">
        <v>6141192</v>
      </c>
      <c r="L129" s="202">
        <v>8.8057971956363641</v>
      </c>
      <c r="M129" s="155">
        <v>500580</v>
      </c>
      <c r="N129" s="174">
        <f t="shared" si="21"/>
        <v>6641772</v>
      </c>
      <c r="O129" s="182">
        <v>6193236</v>
      </c>
      <c r="P129" s="202">
        <v>8.8057971956363641</v>
      </c>
      <c r="Q129" s="155">
        <v>490860</v>
      </c>
      <c r="R129" s="174">
        <f t="shared" si="22"/>
        <v>6684096</v>
      </c>
      <c r="S129" s="395">
        <f t="shared" si="13"/>
        <v>5918208.3741229996</v>
      </c>
    </row>
    <row r="130" spans="1:19" x14ac:dyDescent="0.25">
      <c r="A130" s="37">
        <v>117</v>
      </c>
      <c r="B130" s="38" t="s">
        <v>142</v>
      </c>
      <c r="C130" s="9">
        <v>260000</v>
      </c>
      <c r="D130" s="39">
        <v>5.6608779021818192</v>
      </c>
      <c r="E130" s="11">
        <v>139464.87226800004</v>
      </c>
      <c r="F130" s="172">
        <v>399464.87226800004</v>
      </c>
      <c r="G130" s="182">
        <v>320000</v>
      </c>
      <c r="H130" s="202">
        <v>5.6608779021818192</v>
      </c>
      <c r="I130" s="155">
        <v>312400</v>
      </c>
      <c r="J130" s="174">
        <f t="shared" si="20"/>
        <v>632400</v>
      </c>
      <c r="K130" s="182">
        <v>374400</v>
      </c>
      <c r="L130" s="202">
        <v>5.6608779021818192</v>
      </c>
      <c r="M130" s="155">
        <v>331144</v>
      </c>
      <c r="N130" s="174">
        <f t="shared" si="21"/>
        <v>705544</v>
      </c>
      <c r="O130" s="182">
        <v>396800</v>
      </c>
      <c r="P130" s="202">
        <v>5.6608779021818192</v>
      </c>
      <c r="Q130" s="155">
        <v>318648</v>
      </c>
      <c r="R130" s="174">
        <f t="shared" si="22"/>
        <v>715448</v>
      </c>
      <c r="S130" s="395">
        <f t="shared" si="13"/>
        <v>613214.21806700004</v>
      </c>
    </row>
    <row r="131" spans="1:19" x14ac:dyDescent="0.25">
      <c r="A131" s="37">
        <v>118</v>
      </c>
      <c r="B131" s="38" t="s">
        <v>143</v>
      </c>
      <c r="C131" s="9">
        <v>325000</v>
      </c>
      <c r="D131" s="39">
        <v>3.7739186014545458</v>
      </c>
      <c r="E131" s="11">
        <v>174842.926156</v>
      </c>
      <c r="F131" s="172">
        <v>499842.926156</v>
      </c>
      <c r="G131" s="182">
        <v>342900</v>
      </c>
      <c r="H131" s="202">
        <v>3.7739186014545458</v>
      </c>
      <c r="I131" s="155">
        <v>208300</v>
      </c>
      <c r="J131" s="174">
        <f t="shared" si="20"/>
        <v>551200</v>
      </c>
      <c r="K131" s="182">
        <v>387477</v>
      </c>
      <c r="L131" s="202">
        <v>3.7739186014545458</v>
      </c>
      <c r="M131" s="155">
        <v>216632</v>
      </c>
      <c r="N131" s="174">
        <f t="shared" si="21"/>
        <v>604109</v>
      </c>
      <c r="O131" s="182">
        <v>421767</v>
      </c>
      <c r="P131" s="202">
        <v>3.7739186014545458</v>
      </c>
      <c r="Q131" s="155">
        <v>216632</v>
      </c>
      <c r="R131" s="174">
        <f t="shared" si="22"/>
        <v>638399</v>
      </c>
      <c r="S131" s="395">
        <f t="shared" si="13"/>
        <v>573387.73153900006</v>
      </c>
    </row>
    <row r="132" spans="1:19" x14ac:dyDescent="0.25">
      <c r="A132" s="37">
        <v>119</v>
      </c>
      <c r="B132" s="38" t="s">
        <v>144</v>
      </c>
      <c r="C132" s="9">
        <v>352000</v>
      </c>
      <c r="D132" s="39">
        <v>6.9188378949090916</v>
      </c>
      <c r="E132" s="11">
        <v>190153.21801200008</v>
      </c>
      <c r="F132" s="172">
        <v>542153.21801200008</v>
      </c>
      <c r="G132" s="182">
        <v>176250</v>
      </c>
      <c r="H132" s="202">
        <v>6.9188378949090916</v>
      </c>
      <c r="I132" s="155">
        <v>381900</v>
      </c>
      <c r="J132" s="174">
        <f t="shared" si="20"/>
        <v>558150</v>
      </c>
      <c r="K132" s="182">
        <v>197400</v>
      </c>
      <c r="L132" s="202">
        <v>6.9188378949090916</v>
      </c>
      <c r="M132" s="155">
        <v>400995</v>
      </c>
      <c r="N132" s="174">
        <f t="shared" si="21"/>
        <v>598395</v>
      </c>
      <c r="O132" s="182">
        <v>229125</v>
      </c>
      <c r="P132" s="202">
        <v>6.9188378949090916</v>
      </c>
      <c r="Q132" s="155">
        <v>400995</v>
      </c>
      <c r="R132" s="174">
        <f t="shared" si="22"/>
        <v>630120</v>
      </c>
      <c r="S132" s="395">
        <f t="shared" si="13"/>
        <v>582204.55450299999</v>
      </c>
    </row>
    <row r="133" spans="1:19" x14ac:dyDescent="0.25">
      <c r="A133" s="37">
        <v>120</v>
      </c>
      <c r="B133" s="38" t="s">
        <v>145</v>
      </c>
      <c r="C133" s="9">
        <v>531000</v>
      </c>
      <c r="D133" s="39">
        <v>10.063776500000001</v>
      </c>
      <c r="E133" s="11">
        <v>286122.76657199999</v>
      </c>
      <c r="F133" s="172">
        <v>817122.76657199999</v>
      </c>
      <c r="G133" s="182">
        <v>295350</v>
      </c>
      <c r="H133" s="202">
        <v>10.063776500000001</v>
      </c>
      <c r="I133" s="155">
        <v>555300</v>
      </c>
      <c r="J133" s="174">
        <f t="shared" si="20"/>
        <v>850650</v>
      </c>
      <c r="K133" s="182">
        <v>345560</v>
      </c>
      <c r="L133" s="202">
        <v>10.063776500000001</v>
      </c>
      <c r="M133" s="155">
        <v>571959</v>
      </c>
      <c r="N133" s="174">
        <f t="shared" si="21"/>
        <v>917519</v>
      </c>
      <c r="O133" s="182">
        <v>375095</v>
      </c>
      <c r="P133" s="202">
        <v>10.063776500000001</v>
      </c>
      <c r="Q133" s="155">
        <v>566406</v>
      </c>
      <c r="R133" s="174">
        <f t="shared" si="22"/>
        <v>941501</v>
      </c>
      <c r="S133" s="395">
        <f t="shared" si="13"/>
        <v>881698.191643</v>
      </c>
    </row>
    <row r="134" spans="1:19" x14ac:dyDescent="0.25">
      <c r="A134" s="37">
        <v>121</v>
      </c>
      <c r="B134" s="38" t="s">
        <v>146</v>
      </c>
      <c r="C134" s="9">
        <v>1024000</v>
      </c>
      <c r="D134" s="39">
        <v>3.7739186014545458</v>
      </c>
      <c r="E134" s="11">
        <v>551679.74236399983</v>
      </c>
      <c r="F134" s="172">
        <v>1575679.7423639998</v>
      </c>
      <c r="G134" s="182">
        <v>1694550</v>
      </c>
      <c r="H134" s="202">
        <v>3.7739186014545458</v>
      </c>
      <c r="I134" s="155">
        <v>208300</v>
      </c>
      <c r="J134" s="174">
        <f t="shared" si="20"/>
        <v>1902850</v>
      </c>
      <c r="K134" s="182">
        <v>1931787</v>
      </c>
      <c r="L134" s="202">
        <v>3.7739186014545458</v>
      </c>
      <c r="M134" s="155">
        <v>218715</v>
      </c>
      <c r="N134" s="174">
        <f t="shared" si="21"/>
        <v>2150502</v>
      </c>
      <c r="O134" s="182">
        <v>2016515</v>
      </c>
      <c r="P134" s="202">
        <v>3.7739186014545458</v>
      </c>
      <c r="Q134" s="155">
        <v>210383</v>
      </c>
      <c r="R134" s="174">
        <f t="shared" si="22"/>
        <v>2226898</v>
      </c>
      <c r="S134" s="395">
        <f t="shared" si="13"/>
        <v>1963982.4355909999</v>
      </c>
    </row>
    <row r="135" spans="1:19" x14ac:dyDescent="0.25">
      <c r="A135" s="37">
        <v>122</v>
      </c>
      <c r="B135" s="38" t="s">
        <v>147</v>
      </c>
      <c r="C135" s="9">
        <v>409000</v>
      </c>
      <c r="D135" s="39">
        <v>2.8304292952727272</v>
      </c>
      <c r="E135" s="11">
        <v>220039.11307999992</v>
      </c>
      <c r="F135" s="172">
        <v>629039.11307999992</v>
      </c>
      <c r="G135" s="182">
        <v>985480</v>
      </c>
      <c r="H135" s="202">
        <v>2.8304292952727272</v>
      </c>
      <c r="I135" s="155">
        <v>156300</v>
      </c>
      <c r="J135" s="174">
        <f t="shared" si="20"/>
        <v>1141780</v>
      </c>
      <c r="K135" s="182">
        <v>1103738</v>
      </c>
      <c r="L135" s="202">
        <v>2.8304292952727272</v>
      </c>
      <c r="M135" s="155">
        <v>162552</v>
      </c>
      <c r="N135" s="174">
        <f t="shared" si="21"/>
        <v>1266290</v>
      </c>
      <c r="O135" s="182">
        <v>1241705</v>
      </c>
      <c r="P135" s="202">
        <v>2.8304292952727272</v>
      </c>
      <c r="Q135" s="155">
        <v>162552</v>
      </c>
      <c r="R135" s="174">
        <f t="shared" si="22"/>
        <v>1404257</v>
      </c>
      <c r="S135" s="395">
        <f t="shared" ref="S135:S198" si="23">AVERAGE(N135,J135,F135,R135)</f>
        <v>1110341.5282700001</v>
      </c>
    </row>
    <row r="136" spans="1:19" x14ac:dyDescent="0.25">
      <c r="A136" s="37">
        <v>123</v>
      </c>
      <c r="B136" s="38" t="s">
        <v>148</v>
      </c>
      <c r="C136" s="9">
        <v>411000</v>
      </c>
      <c r="D136" s="39">
        <v>2.8304292952727272</v>
      </c>
      <c r="E136" s="11">
        <v>221030.46507999999</v>
      </c>
      <c r="F136" s="172">
        <v>632030.46507999999</v>
      </c>
      <c r="G136" s="182">
        <v>785421</v>
      </c>
      <c r="H136" s="202">
        <v>2.8304292952727272</v>
      </c>
      <c r="I136" s="155">
        <v>156300</v>
      </c>
      <c r="J136" s="174">
        <f t="shared" si="20"/>
        <v>941721</v>
      </c>
      <c r="K136" s="182">
        <v>926797</v>
      </c>
      <c r="L136" s="202">
        <v>2.8304292952727272</v>
      </c>
      <c r="M136" s="155">
        <v>164115</v>
      </c>
      <c r="N136" s="174">
        <f t="shared" si="21"/>
        <v>1090912</v>
      </c>
      <c r="O136" s="182">
        <v>989630</v>
      </c>
      <c r="P136" s="202">
        <v>2.8304292952727272</v>
      </c>
      <c r="Q136" s="155">
        <v>164115</v>
      </c>
      <c r="R136" s="174">
        <f t="shared" si="22"/>
        <v>1153745</v>
      </c>
      <c r="S136" s="395">
        <f t="shared" si="23"/>
        <v>954602.11627</v>
      </c>
    </row>
    <row r="137" spans="1:19" x14ac:dyDescent="0.25">
      <c r="A137" s="37">
        <v>124</v>
      </c>
      <c r="B137" s="38" t="s">
        <v>149</v>
      </c>
      <c r="C137" s="9">
        <v>3343000</v>
      </c>
      <c r="D137" s="39">
        <v>17.492731269454548</v>
      </c>
      <c r="E137" s="11">
        <v>1799664.0794479996</v>
      </c>
      <c r="F137" s="172">
        <v>5142664.0794479996</v>
      </c>
      <c r="G137" s="182">
        <v>5204400</v>
      </c>
      <c r="H137" s="202">
        <v>17.492731269454548</v>
      </c>
      <c r="I137" s="155">
        <v>965300</v>
      </c>
      <c r="J137" s="174">
        <f t="shared" si="20"/>
        <v>6169700</v>
      </c>
      <c r="K137" s="182">
        <v>6141192</v>
      </c>
      <c r="L137" s="202">
        <v>17.492731269454548</v>
      </c>
      <c r="M137" s="155">
        <v>1013565</v>
      </c>
      <c r="N137" s="174">
        <f t="shared" si="21"/>
        <v>7154757</v>
      </c>
      <c r="O137" s="182">
        <v>6245280</v>
      </c>
      <c r="P137" s="202">
        <v>17.492731269454548</v>
      </c>
      <c r="Q137" s="155">
        <v>974953</v>
      </c>
      <c r="R137" s="174">
        <f t="shared" si="22"/>
        <v>7220233</v>
      </c>
      <c r="S137" s="395">
        <f t="shared" si="23"/>
        <v>6421838.5198619999</v>
      </c>
    </row>
    <row r="138" spans="1:19" x14ac:dyDescent="0.25">
      <c r="A138" s="37">
        <v>125</v>
      </c>
      <c r="B138" s="38" t="s">
        <v>150</v>
      </c>
      <c r="C138" s="9">
        <v>2158000</v>
      </c>
      <c r="D138" s="39">
        <v>33.136547161818186</v>
      </c>
      <c r="E138" s="11">
        <v>1162641.873108</v>
      </c>
      <c r="F138" s="172">
        <v>3320641.873108</v>
      </c>
      <c r="G138" s="182">
        <v>1807500</v>
      </c>
      <c r="H138" s="202">
        <v>33.136547161818186</v>
      </c>
      <c r="I138" s="155">
        <v>1828400</v>
      </c>
      <c r="J138" s="174">
        <f t="shared" si="20"/>
        <v>3635900</v>
      </c>
      <c r="K138" s="182">
        <v>2096700</v>
      </c>
      <c r="L138" s="202">
        <v>33.136547161818186</v>
      </c>
      <c r="M138" s="155">
        <v>1938104</v>
      </c>
      <c r="N138" s="174">
        <f t="shared" si="21"/>
        <v>4034804</v>
      </c>
      <c r="O138" s="182">
        <v>2277450</v>
      </c>
      <c r="P138" s="202">
        <v>33.136547161818186</v>
      </c>
      <c r="Q138" s="155">
        <v>1901536</v>
      </c>
      <c r="R138" s="174">
        <f t="shared" si="22"/>
        <v>4178986</v>
      </c>
      <c r="S138" s="395">
        <f t="shared" si="23"/>
        <v>3792582.9682769999</v>
      </c>
    </row>
    <row r="139" spans="1:19" x14ac:dyDescent="0.25">
      <c r="A139" s="37">
        <v>126</v>
      </c>
      <c r="B139" s="38" t="s">
        <v>151</v>
      </c>
      <c r="C139" s="9">
        <v>262000</v>
      </c>
      <c r="D139" s="39">
        <v>5.6608779021818192</v>
      </c>
      <c r="E139" s="11">
        <v>141835.67226800002</v>
      </c>
      <c r="F139" s="172">
        <v>403835.67226800002</v>
      </c>
      <c r="G139" s="182">
        <v>87450</v>
      </c>
      <c r="H139" s="202">
        <v>5.6608779021818192</v>
      </c>
      <c r="I139" s="155">
        <v>312400</v>
      </c>
      <c r="J139" s="174">
        <f t="shared" si="20"/>
        <v>399850</v>
      </c>
      <c r="K139" s="182">
        <v>100568</v>
      </c>
      <c r="L139" s="202">
        <v>5.6608779021818192</v>
      </c>
      <c r="M139" s="155">
        <v>328020</v>
      </c>
      <c r="N139" s="174">
        <f t="shared" si="21"/>
        <v>428588</v>
      </c>
      <c r="O139" s="182">
        <v>104066</v>
      </c>
      <c r="P139" s="202">
        <v>5.6608779021818192</v>
      </c>
      <c r="Q139" s="155">
        <v>324896</v>
      </c>
      <c r="R139" s="174">
        <f t="shared" si="22"/>
        <v>428962</v>
      </c>
      <c r="S139" s="395">
        <f t="shared" si="23"/>
        <v>415308.91806699999</v>
      </c>
    </row>
    <row r="140" spans="1:19" x14ac:dyDescent="0.25">
      <c r="A140" s="37">
        <v>127</v>
      </c>
      <c r="B140" s="38" t="s">
        <v>152</v>
      </c>
      <c r="C140" s="9">
        <v>325000</v>
      </c>
      <c r="D140" s="39">
        <v>3.7739186014545458</v>
      </c>
      <c r="E140" s="11">
        <v>175116.54215599998</v>
      </c>
      <c r="F140" s="172">
        <v>500116.54215599998</v>
      </c>
      <c r="G140" s="182">
        <v>342900</v>
      </c>
      <c r="H140" s="202">
        <v>3.7739186014545458</v>
      </c>
      <c r="I140" s="155">
        <v>208300</v>
      </c>
      <c r="J140" s="174">
        <f t="shared" si="20"/>
        <v>551200</v>
      </c>
      <c r="K140" s="182">
        <v>401193</v>
      </c>
      <c r="L140" s="202">
        <v>3.7739186014545458</v>
      </c>
      <c r="M140" s="155">
        <v>216632</v>
      </c>
      <c r="N140" s="174">
        <f t="shared" si="21"/>
        <v>617825</v>
      </c>
      <c r="O140" s="182">
        <v>414909</v>
      </c>
      <c r="P140" s="202">
        <v>3.7739186014545458</v>
      </c>
      <c r="Q140" s="155">
        <v>216632</v>
      </c>
      <c r="R140" s="174">
        <f t="shared" si="22"/>
        <v>631541</v>
      </c>
      <c r="S140" s="395">
        <f t="shared" si="23"/>
        <v>575170.63553899992</v>
      </c>
    </row>
    <row r="141" spans="1:19" x14ac:dyDescent="0.25">
      <c r="A141" s="37">
        <v>128</v>
      </c>
      <c r="B141" s="38" t="s">
        <v>153</v>
      </c>
      <c r="C141" s="9">
        <v>3371000</v>
      </c>
      <c r="D141" s="39">
        <v>56.608721086909092</v>
      </c>
      <c r="E141" s="11">
        <v>1815232.3434039997</v>
      </c>
      <c r="F141" s="172">
        <v>5186232.3434039997</v>
      </c>
      <c r="G141" s="182">
        <v>2486850</v>
      </c>
      <c r="H141" s="202">
        <v>56.608721086909092</v>
      </c>
      <c r="I141" s="155">
        <v>3123600</v>
      </c>
      <c r="J141" s="174">
        <f t="shared" si="20"/>
        <v>5610450</v>
      </c>
      <c r="K141" s="182">
        <v>2859878</v>
      </c>
      <c r="L141" s="202">
        <v>56.608721086909092</v>
      </c>
      <c r="M141" s="155">
        <v>3248544</v>
      </c>
      <c r="N141" s="174">
        <f t="shared" si="21"/>
        <v>6108422</v>
      </c>
      <c r="O141" s="182">
        <v>3208037</v>
      </c>
      <c r="P141" s="202">
        <v>56.608721086909092</v>
      </c>
      <c r="Q141" s="155">
        <v>3186072</v>
      </c>
      <c r="R141" s="174">
        <f t="shared" si="22"/>
        <v>6394109</v>
      </c>
      <c r="S141" s="395">
        <f t="shared" si="23"/>
        <v>5824803.3358509997</v>
      </c>
    </row>
    <row r="142" spans="1:19" x14ac:dyDescent="0.25">
      <c r="A142" s="37">
        <v>129</v>
      </c>
      <c r="B142" s="38" t="s">
        <v>154</v>
      </c>
      <c r="C142" s="9">
        <v>1689000</v>
      </c>
      <c r="D142" s="39">
        <v>13.208695793454547</v>
      </c>
      <c r="E142" s="11">
        <v>909520.77125200024</v>
      </c>
      <c r="F142" s="172">
        <v>2598520.7712520002</v>
      </c>
      <c r="G142" s="182">
        <v>2327550</v>
      </c>
      <c r="H142" s="202">
        <v>13.208695793454547</v>
      </c>
      <c r="I142" s="155">
        <v>728900</v>
      </c>
      <c r="J142" s="174">
        <f t="shared" si="20"/>
        <v>3056450</v>
      </c>
      <c r="K142" s="182">
        <v>2676683</v>
      </c>
      <c r="L142" s="202">
        <v>13.208695793454547</v>
      </c>
      <c r="M142" s="155">
        <v>750767</v>
      </c>
      <c r="N142" s="174">
        <f t="shared" si="21"/>
        <v>3427450</v>
      </c>
      <c r="O142" s="182">
        <v>2839611</v>
      </c>
      <c r="P142" s="202">
        <v>13.208695793454547</v>
      </c>
      <c r="Q142" s="155">
        <v>750767</v>
      </c>
      <c r="R142" s="174">
        <f t="shared" si="22"/>
        <v>3590378</v>
      </c>
      <c r="S142" s="395">
        <f t="shared" si="23"/>
        <v>3168199.6928130002</v>
      </c>
    </row>
    <row r="143" spans="1:19" x14ac:dyDescent="0.25">
      <c r="A143" s="37">
        <v>130</v>
      </c>
      <c r="B143" s="38" t="s">
        <v>155</v>
      </c>
      <c r="C143" s="9">
        <v>3075000</v>
      </c>
      <c r="D143" s="39">
        <v>56.608721086909092</v>
      </c>
      <c r="E143" s="11">
        <v>1655942.7309479993</v>
      </c>
      <c r="F143" s="172">
        <v>4730942.7309479993</v>
      </c>
      <c r="G143" s="182">
        <v>1907250</v>
      </c>
      <c r="H143" s="202">
        <v>56.608721086909092</v>
      </c>
      <c r="I143" s="155">
        <v>3123600</v>
      </c>
      <c r="J143" s="174">
        <f t="shared" si="20"/>
        <v>5030850</v>
      </c>
      <c r="K143" s="182">
        <v>2212410</v>
      </c>
      <c r="L143" s="202">
        <v>56.608721086909092</v>
      </c>
      <c r="M143" s="155">
        <v>3279780</v>
      </c>
      <c r="N143" s="174">
        <f t="shared" si="21"/>
        <v>5492190</v>
      </c>
      <c r="O143" s="182">
        <v>2212410</v>
      </c>
      <c r="P143" s="202">
        <v>56.608721086909092</v>
      </c>
      <c r="Q143" s="155">
        <v>3248544</v>
      </c>
      <c r="R143" s="174">
        <f t="shared" si="22"/>
        <v>5460954</v>
      </c>
      <c r="S143" s="395">
        <f t="shared" si="23"/>
        <v>5178734.1827370003</v>
      </c>
    </row>
    <row r="144" spans="1:19" x14ac:dyDescent="0.25">
      <c r="A144" s="37">
        <v>131</v>
      </c>
      <c r="B144" s="38" t="s">
        <v>156</v>
      </c>
      <c r="C144" s="9">
        <v>1629000</v>
      </c>
      <c r="D144" s="39">
        <v>5.6608779021818192</v>
      </c>
      <c r="E144" s="11">
        <v>877833.50024800003</v>
      </c>
      <c r="F144" s="172">
        <v>2506833.500248</v>
      </c>
      <c r="G144" s="182">
        <v>2742450</v>
      </c>
      <c r="H144" s="202">
        <v>5.6608779021818192</v>
      </c>
      <c r="I144" s="155">
        <v>312400</v>
      </c>
      <c r="J144" s="174">
        <f t="shared" si="20"/>
        <v>3054850</v>
      </c>
      <c r="K144" s="182">
        <v>3126393</v>
      </c>
      <c r="L144" s="202">
        <v>5.6608779021818192</v>
      </c>
      <c r="M144" s="155">
        <v>324896</v>
      </c>
      <c r="N144" s="174">
        <f t="shared" si="21"/>
        <v>3451289</v>
      </c>
      <c r="O144" s="182">
        <v>3318365</v>
      </c>
      <c r="P144" s="202">
        <v>5.6608779021818192</v>
      </c>
      <c r="Q144" s="155">
        <v>324896</v>
      </c>
      <c r="R144" s="174">
        <f t="shared" si="22"/>
        <v>3643261</v>
      </c>
      <c r="S144" s="395">
        <f t="shared" si="23"/>
        <v>3164058.375062</v>
      </c>
    </row>
    <row r="145" spans="1:19" x14ac:dyDescent="0.25">
      <c r="A145" s="37">
        <v>132</v>
      </c>
      <c r="B145" s="38" t="s">
        <v>157</v>
      </c>
      <c r="C145" s="9">
        <v>1433000</v>
      </c>
      <c r="D145" s="39">
        <v>3.7739186014545458</v>
      </c>
      <c r="E145" s="11">
        <v>771953.31083999993</v>
      </c>
      <c r="F145" s="172">
        <v>2204953.3108399999</v>
      </c>
      <c r="G145" s="182">
        <v>2486850</v>
      </c>
      <c r="H145" s="202">
        <v>3.7739186014545458</v>
      </c>
      <c r="I145" s="155">
        <v>208300</v>
      </c>
      <c r="J145" s="174">
        <f t="shared" si="20"/>
        <v>2695150</v>
      </c>
      <c r="K145" s="182">
        <v>2909615</v>
      </c>
      <c r="L145" s="202">
        <v>3.7739186014545458</v>
      </c>
      <c r="M145" s="155">
        <v>216632</v>
      </c>
      <c r="N145" s="174">
        <f t="shared" si="21"/>
        <v>3126247</v>
      </c>
      <c r="O145" s="182">
        <v>3033957</v>
      </c>
      <c r="P145" s="202">
        <v>3.7739186014545458</v>
      </c>
      <c r="Q145" s="155">
        <v>212466</v>
      </c>
      <c r="R145" s="174">
        <f t="shared" si="22"/>
        <v>3246423</v>
      </c>
      <c r="S145" s="395">
        <f t="shared" si="23"/>
        <v>2818193.3277099999</v>
      </c>
    </row>
    <row r="146" spans="1:19" x14ac:dyDescent="0.25">
      <c r="A146" s="37">
        <v>133</v>
      </c>
      <c r="B146" s="38" t="s">
        <v>158</v>
      </c>
      <c r="C146" s="9">
        <v>2843000</v>
      </c>
      <c r="D146" s="39">
        <v>56.608721086909092</v>
      </c>
      <c r="E146" s="11">
        <v>1530723.1243999992</v>
      </c>
      <c r="F146" s="172">
        <v>4373723.1243999992</v>
      </c>
      <c r="G146" s="182">
        <v>1480500</v>
      </c>
      <c r="H146" s="202">
        <v>56.608721086909092</v>
      </c>
      <c r="I146" s="155">
        <v>3123600</v>
      </c>
      <c r="J146" s="174">
        <f t="shared" si="20"/>
        <v>4604100</v>
      </c>
      <c r="K146" s="182">
        <v>1732185</v>
      </c>
      <c r="L146" s="202">
        <v>56.608721086909092</v>
      </c>
      <c r="M146" s="155">
        <v>3248544</v>
      </c>
      <c r="N146" s="174">
        <f t="shared" si="21"/>
        <v>4980729</v>
      </c>
      <c r="O146" s="182">
        <v>1717380</v>
      </c>
      <c r="P146" s="202">
        <v>56.608721086909092</v>
      </c>
      <c r="Q146" s="155">
        <v>3154836</v>
      </c>
      <c r="R146" s="174">
        <f t="shared" si="22"/>
        <v>4872216</v>
      </c>
      <c r="S146" s="395">
        <f t="shared" si="23"/>
        <v>4707692.0310999993</v>
      </c>
    </row>
    <row r="147" spans="1:19" x14ac:dyDescent="0.25">
      <c r="A147" s="37">
        <v>134</v>
      </c>
      <c r="B147" s="38" t="s">
        <v>159</v>
      </c>
      <c r="C147" s="9">
        <v>2474000</v>
      </c>
      <c r="D147" s="39">
        <v>56.608721086909092</v>
      </c>
      <c r="E147" s="11">
        <v>1332800.4757719999</v>
      </c>
      <c r="F147" s="172">
        <v>3806800.4757719999</v>
      </c>
      <c r="G147" s="182">
        <v>760500</v>
      </c>
      <c r="H147" s="202">
        <v>56.608721086909092</v>
      </c>
      <c r="I147" s="155">
        <v>3123600</v>
      </c>
      <c r="J147" s="174">
        <f t="shared" si="20"/>
        <v>3884100</v>
      </c>
      <c r="K147" s="182">
        <v>859365</v>
      </c>
      <c r="L147" s="202">
        <v>56.608721086909092</v>
      </c>
      <c r="M147" s="155">
        <v>3311016</v>
      </c>
      <c r="N147" s="174">
        <f t="shared" si="21"/>
        <v>4170381</v>
      </c>
      <c r="O147" s="182">
        <v>882180</v>
      </c>
      <c r="P147" s="202">
        <v>56.608721086909092</v>
      </c>
      <c r="Q147" s="155">
        <v>3154836</v>
      </c>
      <c r="R147" s="174">
        <f t="shared" si="22"/>
        <v>4037016</v>
      </c>
      <c r="S147" s="395">
        <f t="shared" si="23"/>
        <v>3974574.3689430002</v>
      </c>
    </row>
    <row r="148" spans="1:19" x14ac:dyDescent="0.25">
      <c r="A148" s="37">
        <v>135</v>
      </c>
      <c r="B148" s="38" t="s">
        <v>161</v>
      </c>
      <c r="C148" s="9">
        <v>1532000</v>
      </c>
      <c r="D148" s="39">
        <v>33.136547161818186</v>
      </c>
      <c r="E148" s="11">
        <v>824665.07067600032</v>
      </c>
      <c r="F148" s="172">
        <v>2356665.0706760003</v>
      </c>
      <c r="G148" s="182">
        <v>575100</v>
      </c>
      <c r="H148" s="202">
        <v>33.136547161818186</v>
      </c>
      <c r="I148" s="155">
        <v>1828400</v>
      </c>
      <c r="J148" s="174">
        <f t="shared" si="20"/>
        <v>2403500</v>
      </c>
      <c r="K148" s="182">
        <v>678618</v>
      </c>
      <c r="L148" s="202">
        <v>33.136547161818186</v>
      </c>
      <c r="M148" s="155">
        <v>1883252</v>
      </c>
      <c r="N148" s="174">
        <f t="shared" si="21"/>
        <v>2561870</v>
      </c>
      <c r="O148" s="182">
        <v>730377</v>
      </c>
      <c r="P148" s="202">
        <v>33.136547161818186</v>
      </c>
      <c r="Q148" s="155">
        <v>1846684</v>
      </c>
      <c r="R148" s="174">
        <f t="shared" si="22"/>
        <v>2577061</v>
      </c>
      <c r="S148" s="395">
        <f t="shared" si="23"/>
        <v>2474774.0176690002</v>
      </c>
    </row>
    <row r="149" spans="1:19" x14ac:dyDescent="0.25">
      <c r="A149" s="37">
        <v>136</v>
      </c>
      <c r="B149" s="38" t="s">
        <v>162</v>
      </c>
      <c r="C149" s="9">
        <v>909000</v>
      </c>
      <c r="D149" s="39">
        <v>13.208695793454547</v>
      </c>
      <c r="E149" s="11">
        <v>489912.71354799997</v>
      </c>
      <c r="F149" s="172">
        <v>1398912.713548</v>
      </c>
      <c r="G149" s="182">
        <v>807300</v>
      </c>
      <c r="H149" s="202">
        <v>13.208695793454547</v>
      </c>
      <c r="I149" s="155">
        <v>728900</v>
      </c>
      <c r="J149" s="174">
        <f t="shared" si="20"/>
        <v>1536200</v>
      </c>
      <c r="K149" s="182">
        <v>952614</v>
      </c>
      <c r="L149" s="202">
        <v>13.208695793454547</v>
      </c>
      <c r="M149" s="155">
        <v>750767</v>
      </c>
      <c r="N149" s="174">
        <f t="shared" si="21"/>
        <v>1703381</v>
      </c>
      <c r="O149" s="182">
        <v>1041417</v>
      </c>
      <c r="P149" s="202">
        <v>13.208695793454547</v>
      </c>
      <c r="Q149" s="155">
        <v>736189</v>
      </c>
      <c r="R149" s="174">
        <f t="shared" si="22"/>
        <v>1777606</v>
      </c>
      <c r="S149" s="395">
        <f t="shared" si="23"/>
        <v>1604024.928387</v>
      </c>
    </row>
    <row r="150" spans="1:19" x14ac:dyDescent="0.25">
      <c r="A150" s="37">
        <v>137</v>
      </c>
      <c r="B150" s="38" t="s">
        <v>163</v>
      </c>
      <c r="C150" s="9">
        <v>258000</v>
      </c>
      <c r="D150" s="39">
        <v>5.6608779021818192</v>
      </c>
      <c r="E150" s="11">
        <v>138345.72062399995</v>
      </c>
      <c r="F150" s="172">
        <v>396345.72062399995</v>
      </c>
      <c r="G150" s="182">
        <v>320000</v>
      </c>
      <c r="H150" s="202">
        <v>5.6608779021818192</v>
      </c>
      <c r="I150" s="155">
        <v>312400</v>
      </c>
      <c r="J150" s="174">
        <f t="shared" si="20"/>
        <v>632400</v>
      </c>
      <c r="K150" s="182">
        <v>361600</v>
      </c>
      <c r="L150" s="202">
        <v>5.6608779021818192</v>
      </c>
      <c r="M150" s="155">
        <v>331144</v>
      </c>
      <c r="N150" s="174">
        <f t="shared" si="21"/>
        <v>692744</v>
      </c>
      <c r="O150" s="182">
        <v>393600</v>
      </c>
      <c r="P150" s="202">
        <v>5.6608779021818192</v>
      </c>
      <c r="Q150" s="155">
        <v>315524</v>
      </c>
      <c r="R150" s="174">
        <f t="shared" si="22"/>
        <v>709124</v>
      </c>
      <c r="S150" s="395">
        <f t="shared" si="23"/>
        <v>607653.43015599996</v>
      </c>
    </row>
    <row r="151" spans="1:19" x14ac:dyDescent="0.25">
      <c r="A151" s="37">
        <v>138</v>
      </c>
      <c r="B151" s="38" t="s">
        <v>164</v>
      </c>
      <c r="C151" s="9">
        <v>240000</v>
      </c>
      <c r="D151" s="39">
        <v>3.7739186014545458</v>
      </c>
      <c r="E151" s="11">
        <v>129769.42657200003</v>
      </c>
      <c r="F151" s="172">
        <v>369769.42657200003</v>
      </c>
      <c r="G151" s="182">
        <v>340000</v>
      </c>
      <c r="H151" s="202">
        <v>3.7739186014545458</v>
      </c>
      <c r="I151" s="155">
        <v>208300</v>
      </c>
      <c r="J151" s="174">
        <f t="shared" si="20"/>
        <v>548300</v>
      </c>
      <c r="K151" s="182">
        <v>394400</v>
      </c>
      <c r="L151" s="202">
        <v>3.7739186014545458</v>
      </c>
      <c r="M151" s="155">
        <v>218715</v>
      </c>
      <c r="N151" s="174">
        <f t="shared" si="21"/>
        <v>613115</v>
      </c>
      <c r="O151" s="182">
        <v>435200</v>
      </c>
      <c r="P151" s="202">
        <v>3.7739186014545458</v>
      </c>
      <c r="Q151" s="155">
        <v>218715</v>
      </c>
      <c r="R151" s="174">
        <f t="shared" si="22"/>
        <v>653915</v>
      </c>
      <c r="S151" s="395">
        <f t="shared" si="23"/>
        <v>546274.85664300004</v>
      </c>
    </row>
    <row r="152" spans="1:19" x14ac:dyDescent="0.25">
      <c r="A152" s="37">
        <v>139</v>
      </c>
      <c r="B152" s="38" t="s">
        <v>167</v>
      </c>
      <c r="C152" s="9">
        <v>428000</v>
      </c>
      <c r="D152" s="39">
        <v>10.04263025818182</v>
      </c>
      <c r="E152" s="11">
        <v>229745.07413999992</v>
      </c>
      <c r="F152" s="172">
        <v>657745.07413999992</v>
      </c>
      <c r="G152" s="182">
        <v>870000</v>
      </c>
      <c r="H152" s="202">
        <v>10.04263025818182</v>
      </c>
      <c r="I152" s="155">
        <v>554300</v>
      </c>
      <c r="J152" s="174">
        <f t="shared" si="20"/>
        <v>1424300</v>
      </c>
      <c r="K152" s="182">
        <v>1009200</v>
      </c>
      <c r="L152" s="202">
        <v>10.04263025818182</v>
      </c>
      <c r="M152" s="155">
        <v>582015</v>
      </c>
      <c r="N152" s="174">
        <f t="shared" si="21"/>
        <v>1591215</v>
      </c>
      <c r="O152" s="182">
        <v>1009200</v>
      </c>
      <c r="P152" s="202">
        <v>10.04263025818182</v>
      </c>
      <c r="Q152" s="155">
        <v>582015</v>
      </c>
      <c r="R152" s="174">
        <f t="shared" si="22"/>
        <v>1591215</v>
      </c>
      <c r="S152" s="395">
        <f t="shared" si="23"/>
        <v>1316118.768535</v>
      </c>
    </row>
    <row r="153" spans="1:19" x14ac:dyDescent="0.25">
      <c r="A153" s="37">
        <v>140</v>
      </c>
      <c r="B153" s="38" t="s">
        <v>271</v>
      </c>
      <c r="C153" s="9">
        <v>3536000</v>
      </c>
      <c r="D153" s="39">
        <v>5.6608779021818192</v>
      </c>
      <c r="E153" s="11">
        <v>1903557.3891119994</v>
      </c>
      <c r="F153" s="172">
        <v>5439557.3891119994</v>
      </c>
      <c r="G153" s="182">
        <v>6482100</v>
      </c>
      <c r="H153" s="202">
        <v>5.6608779021818192</v>
      </c>
      <c r="I153" s="155">
        <v>312400</v>
      </c>
      <c r="J153" s="174">
        <f t="shared" si="20"/>
        <v>6794500</v>
      </c>
      <c r="K153" s="182">
        <v>7454415</v>
      </c>
      <c r="L153" s="202">
        <v>5.6608779021818192</v>
      </c>
      <c r="M153" s="155">
        <v>324896</v>
      </c>
      <c r="N153" s="174">
        <f t="shared" si="21"/>
        <v>7779311</v>
      </c>
      <c r="O153" s="182">
        <v>7908162</v>
      </c>
      <c r="P153" s="202">
        <v>5.6608779021818192</v>
      </c>
      <c r="Q153" s="155">
        <v>315524</v>
      </c>
      <c r="R153" s="174">
        <f t="shared" si="22"/>
        <v>8223686</v>
      </c>
      <c r="S153" s="395">
        <f t="shared" si="23"/>
        <v>7059263.5972779999</v>
      </c>
    </row>
    <row r="154" spans="1:19" x14ac:dyDescent="0.25">
      <c r="A154" s="37">
        <v>141</v>
      </c>
      <c r="B154" s="38" t="s">
        <v>168</v>
      </c>
      <c r="C154" s="9">
        <v>402000</v>
      </c>
      <c r="D154" s="39">
        <v>1.4152146476363636</v>
      </c>
      <c r="E154" s="11">
        <v>216848.08739600005</v>
      </c>
      <c r="F154" s="172">
        <v>618848.08739600005</v>
      </c>
      <c r="G154" s="182">
        <v>660750</v>
      </c>
      <c r="H154" s="202">
        <v>1.4152146476363636</v>
      </c>
      <c r="I154" s="155">
        <v>78200</v>
      </c>
      <c r="J154" s="174">
        <f t="shared" si="20"/>
        <v>738950</v>
      </c>
      <c r="K154" s="182">
        <v>779685</v>
      </c>
      <c r="L154" s="202">
        <v>1.4152146476363636</v>
      </c>
      <c r="M154" s="155">
        <v>82110</v>
      </c>
      <c r="N154" s="174">
        <f t="shared" si="21"/>
        <v>861795</v>
      </c>
      <c r="O154" s="182">
        <v>799508</v>
      </c>
      <c r="P154" s="202">
        <v>1.4152146476363636</v>
      </c>
      <c r="Q154" s="155">
        <v>82110</v>
      </c>
      <c r="R154" s="174">
        <f t="shared" si="22"/>
        <v>881618</v>
      </c>
      <c r="S154" s="395">
        <f t="shared" si="23"/>
        <v>775302.77184900001</v>
      </c>
    </row>
    <row r="155" spans="1:19" x14ac:dyDescent="0.25">
      <c r="A155" s="37">
        <v>142</v>
      </c>
      <c r="B155" s="38" t="s">
        <v>169</v>
      </c>
      <c r="C155" s="9">
        <v>148000</v>
      </c>
      <c r="D155" s="39">
        <v>1.4152146476363636</v>
      </c>
      <c r="E155" s="11">
        <v>80110.870315999957</v>
      </c>
      <c r="F155" s="172">
        <v>228110.87031599996</v>
      </c>
      <c r="G155" s="182">
        <v>580000</v>
      </c>
      <c r="H155" s="202">
        <v>1.4152146476363636</v>
      </c>
      <c r="I155" s="155">
        <v>78200</v>
      </c>
      <c r="J155" s="174">
        <f t="shared" si="20"/>
        <v>658200</v>
      </c>
      <c r="K155" s="182">
        <v>661200</v>
      </c>
      <c r="L155" s="202">
        <v>1.4152146476363636</v>
      </c>
      <c r="M155" s="155">
        <v>82892</v>
      </c>
      <c r="N155" s="174">
        <f t="shared" si="21"/>
        <v>744092</v>
      </c>
      <c r="O155" s="182">
        <v>684400</v>
      </c>
      <c r="P155" s="202">
        <v>1.4152146476363636</v>
      </c>
      <c r="Q155" s="155">
        <v>81328</v>
      </c>
      <c r="R155" s="174">
        <f t="shared" si="22"/>
        <v>765728</v>
      </c>
      <c r="S155" s="395">
        <f t="shared" si="23"/>
        <v>599032.71757899993</v>
      </c>
    </row>
    <row r="156" spans="1:19" x14ac:dyDescent="0.25">
      <c r="A156" s="37">
        <v>143</v>
      </c>
      <c r="B156" s="38" t="s">
        <v>171</v>
      </c>
      <c r="C156" s="9">
        <v>249000</v>
      </c>
      <c r="D156" s="39">
        <v>1.4152146476363636</v>
      </c>
      <c r="E156" s="11">
        <v>133809.67015199998</v>
      </c>
      <c r="F156" s="172">
        <v>382809.67015199998</v>
      </c>
      <c r="G156" s="182">
        <v>368100</v>
      </c>
      <c r="H156" s="202">
        <v>1.4152146476363636</v>
      </c>
      <c r="I156" s="155">
        <v>78200</v>
      </c>
      <c r="J156" s="174">
        <f t="shared" si="20"/>
        <v>446300</v>
      </c>
      <c r="K156" s="182">
        <v>412272</v>
      </c>
      <c r="L156" s="202">
        <v>1.4152146476363636</v>
      </c>
      <c r="M156" s="155">
        <v>80546</v>
      </c>
      <c r="N156" s="174">
        <f t="shared" si="21"/>
        <v>492818</v>
      </c>
      <c r="O156" s="182">
        <v>441720</v>
      </c>
      <c r="P156" s="202">
        <v>1.4152146476363636</v>
      </c>
      <c r="Q156" s="155">
        <v>81328</v>
      </c>
      <c r="R156" s="174">
        <f t="shared" si="22"/>
        <v>523048</v>
      </c>
      <c r="S156" s="395">
        <f t="shared" si="23"/>
        <v>461243.91753799998</v>
      </c>
    </row>
    <row r="157" spans="1:19" x14ac:dyDescent="0.25">
      <c r="A157" s="37">
        <v>144</v>
      </c>
      <c r="B157" s="38" t="s">
        <v>172</v>
      </c>
      <c r="C157" s="9">
        <v>268000</v>
      </c>
      <c r="D157" s="39">
        <v>1.8869593007272729</v>
      </c>
      <c r="E157" s="11">
        <v>144865.09709200001</v>
      </c>
      <c r="F157" s="172">
        <v>412865.09709200001</v>
      </c>
      <c r="G157" s="182">
        <v>368100</v>
      </c>
      <c r="H157" s="202">
        <v>1.8869593007272729</v>
      </c>
      <c r="I157" s="155">
        <v>104200</v>
      </c>
      <c r="J157" s="174">
        <f t="shared" si="20"/>
        <v>472300</v>
      </c>
      <c r="K157" s="182">
        <v>434358</v>
      </c>
      <c r="L157" s="202">
        <v>1.8869593007272729</v>
      </c>
      <c r="M157" s="155">
        <v>109410</v>
      </c>
      <c r="N157" s="174">
        <f t="shared" si="21"/>
        <v>543768</v>
      </c>
      <c r="O157" s="182">
        <v>438039</v>
      </c>
      <c r="P157" s="202">
        <v>1.8869593007272729</v>
      </c>
      <c r="Q157" s="155">
        <v>107326</v>
      </c>
      <c r="R157" s="174">
        <f t="shared" si="22"/>
        <v>545365</v>
      </c>
      <c r="S157" s="395">
        <f t="shared" si="23"/>
        <v>493574.52427300002</v>
      </c>
    </row>
    <row r="158" spans="1:19" x14ac:dyDescent="0.25">
      <c r="A158" s="37">
        <v>145</v>
      </c>
      <c r="B158" s="38" t="s">
        <v>173</v>
      </c>
      <c r="C158" s="9">
        <v>1018000</v>
      </c>
      <c r="D158" s="39">
        <v>3.7739186014545458</v>
      </c>
      <c r="E158" s="11">
        <v>548210.19836400007</v>
      </c>
      <c r="F158" s="172">
        <v>1566210.1983640001</v>
      </c>
      <c r="G158" s="182">
        <v>1694550</v>
      </c>
      <c r="H158" s="202">
        <v>3.7739186014545458</v>
      </c>
      <c r="I158" s="155">
        <v>208300</v>
      </c>
      <c r="J158" s="174">
        <f t="shared" si="20"/>
        <v>1902850</v>
      </c>
      <c r="K158" s="182">
        <v>1931787</v>
      </c>
      <c r="L158" s="202">
        <v>3.7739186014545458</v>
      </c>
      <c r="M158" s="155">
        <v>220798</v>
      </c>
      <c r="N158" s="174">
        <f t="shared" si="21"/>
        <v>2152585</v>
      </c>
      <c r="O158" s="182">
        <v>2050406</v>
      </c>
      <c r="P158" s="202">
        <v>3.7739186014545458</v>
      </c>
      <c r="Q158" s="155">
        <v>210383</v>
      </c>
      <c r="R158" s="174">
        <f t="shared" si="22"/>
        <v>2260789</v>
      </c>
      <c r="S158" s="395">
        <f t="shared" si="23"/>
        <v>1970608.549591</v>
      </c>
    </row>
    <row r="159" spans="1:19" x14ac:dyDescent="0.25">
      <c r="A159" s="37">
        <v>146</v>
      </c>
      <c r="B159" s="38" t="s">
        <v>175</v>
      </c>
      <c r="C159" s="9">
        <v>2867000</v>
      </c>
      <c r="D159" s="39">
        <v>3.7739186014545458</v>
      </c>
      <c r="E159" s="11">
        <v>1544521.7863360001</v>
      </c>
      <c r="F159" s="172">
        <v>4411521.7863360001</v>
      </c>
      <c r="G159" s="182">
        <v>5284200</v>
      </c>
      <c r="H159" s="202">
        <v>3.7739186014545458</v>
      </c>
      <c r="I159" s="155">
        <v>208300</v>
      </c>
      <c r="J159" s="174">
        <f t="shared" si="20"/>
        <v>5492500</v>
      </c>
      <c r="K159" s="182">
        <v>6182514</v>
      </c>
      <c r="L159" s="202">
        <v>3.7739186014545458</v>
      </c>
      <c r="M159" s="155">
        <v>216632</v>
      </c>
      <c r="N159" s="174">
        <f t="shared" si="21"/>
        <v>6399146</v>
      </c>
      <c r="O159" s="182">
        <v>6605250</v>
      </c>
      <c r="P159" s="202">
        <v>3.7739186014545458</v>
      </c>
      <c r="Q159" s="155">
        <v>214549</v>
      </c>
      <c r="R159" s="174">
        <f t="shared" si="22"/>
        <v>6819799</v>
      </c>
      <c r="S159" s="395">
        <f t="shared" si="23"/>
        <v>5780741.6965840003</v>
      </c>
    </row>
    <row r="160" spans="1:19" x14ac:dyDescent="0.25">
      <c r="A160" s="37">
        <v>147</v>
      </c>
      <c r="B160" s="38" t="s">
        <v>330</v>
      </c>
      <c r="C160" s="15" t="s">
        <v>10</v>
      </c>
      <c r="D160" s="39">
        <v>56.608721086909092</v>
      </c>
      <c r="E160" s="11">
        <v>3214331.4736959999</v>
      </c>
      <c r="F160" s="172">
        <v>3214331.4736959999</v>
      </c>
      <c r="G160" s="216" t="s">
        <v>10</v>
      </c>
      <c r="H160" s="202">
        <v>56.608721086909092</v>
      </c>
      <c r="I160" s="155">
        <v>3123600</v>
      </c>
      <c r="J160" s="174">
        <f>I160*1</f>
        <v>3123600</v>
      </c>
      <c r="K160" s="216" t="s">
        <v>10</v>
      </c>
      <c r="L160" s="202">
        <v>56.608721086909092</v>
      </c>
      <c r="M160" s="155">
        <v>3248544</v>
      </c>
      <c r="N160" s="174">
        <f>M160*1</f>
        <v>3248544</v>
      </c>
      <c r="O160" s="216" t="s">
        <v>10</v>
      </c>
      <c r="P160" s="202">
        <v>56.608721086909092</v>
      </c>
      <c r="Q160" s="155">
        <v>3217308</v>
      </c>
      <c r="R160" s="174">
        <f>Q160*1</f>
        <v>3217308</v>
      </c>
      <c r="S160" s="395">
        <f t="shared" si="23"/>
        <v>3200945.8684240002</v>
      </c>
    </row>
    <row r="161" spans="1:19" x14ac:dyDescent="0.25">
      <c r="A161" s="37">
        <v>148</v>
      </c>
      <c r="B161" s="38" t="s">
        <v>177</v>
      </c>
      <c r="C161" s="9">
        <v>256000</v>
      </c>
      <c r="D161" s="39">
        <v>5.6608779021818192</v>
      </c>
      <c r="E161" s="11">
        <v>137748.03011599998</v>
      </c>
      <c r="F161" s="172">
        <v>393748.03011599998</v>
      </c>
      <c r="G161" s="182">
        <v>289000</v>
      </c>
      <c r="H161" s="202">
        <v>5.6608779021818192</v>
      </c>
      <c r="I161" s="221">
        <v>312400</v>
      </c>
      <c r="J161" s="174">
        <f t="shared" ref="J161:J169" si="24">G161+I161</f>
        <v>601400</v>
      </c>
      <c r="K161" s="182">
        <v>338130</v>
      </c>
      <c r="L161" s="202">
        <v>5.6608779021818192</v>
      </c>
      <c r="M161" s="221">
        <v>331144</v>
      </c>
      <c r="N161" s="174">
        <f t="shared" ref="N161:N169" si="25">K161+M161</f>
        <v>669274</v>
      </c>
      <c r="O161" s="182">
        <v>361250</v>
      </c>
      <c r="P161" s="202">
        <v>5.6608779021818192</v>
      </c>
      <c r="Q161" s="221">
        <v>321772</v>
      </c>
      <c r="R161" s="174">
        <f t="shared" ref="R161:R169" si="26">O161+Q161</f>
        <v>683022</v>
      </c>
      <c r="S161" s="395">
        <f t="shared" si="23"/>
        <v>586861.00752900005</v>
      </c>
    </row>
    <row r="162" spans="1:19" x14ac:dyDescent="0.25">
      <c r="A162" s="37">
        <v>149</v>
      </c>
      <c r="B162" s="38" t="s">
        <v>178</v>
      </c>
      <c r="C162" s="9">
        <v>1133000</v>
      </c>
      <c r="D162" s="39">
        <v>3.7739186014545458</v>
      </c>
      <c r="E162" s="11">
        <v>610663.35438400018</v>
      </c>
      <c r="F162" s="172">
        <v>1743663.3543840002</v>
      </c>
      <c r="G162" s="182">
        <v>1907250</v>
      </c>
      <c r="H162" s="202">
        <v>3.7739186014545458</v>
      </c>
      <c r="I162" s="155">
        <v>208300</v>
      </c>
      <c r="J162" s="174">
        <f t="shared" si="24"/>
        <v>2115550</v>
      </c>
      <c r="K162" s="182">
        <v>2212410</v>
      </c>
      <c r="L162" s="202">
        <v>3.7739186014545458</v>
      </c>
      <c r="M162" s="155">
        <v>214549</v>
      </c>
      <c r="N162" s="174">
        <f t="shared" si="25"/>
        <v>2426959</v>
      </c>
      <c r="O162" s="182">
        <v>2441280</v>
      </c>
      <c r="P162" s="202">
        <v>3.7739186014545458</v>
      </c>
      <c r="Q162" s="155">
        <v>218715</v>
      </c>
      <c r="R162" s="174">
        <f t="shared" si="26"/>
        <v>2659995</v>
      </c>
      <c r="S162" s="395">
        <f t="shared" si="23"/>
        <v>2236541.8385960003</v>
      </c>
    </row>
    <row r="163" spans="1:19" x14ac:dyDescent="0.25">
      <c r="A163" s="37">
        <v>150</v>
      </c>
      <c r="B163" s="38" t="s">
        <v>408</v>
      </c>
      <c r="C163" s="9">
        <v>3010000</v>
      </c>
      <c r="D163" s="39">
        <v>2.8304292952727272</v>
      </c>
      <c r="E163" s="11">
        <v>1620826.7345479997</v>
      </c>
      <c r="F163" s="172">
        <v>4630826.7345479997</v>
      </c>
      <c r="G163" s="182">
        <v>5609400</v>
      </c>
      <c r="H163" s="202">
        <v>2.8304292952727272</v>
      </c>
      <c r="I163" s="155">
        <v>156300</v>
      </c>
      <c r="J163" s="174">
        <f t="shared" si="24"/>
        <v>5765700</v>
      </c>
      <c r="K163" s="182">
        <v>6619092</v>
      </c>
      <c r="L163" s="202">
        <v>2.8304292952727272</v>
      </c>
      <c r="M163" s="155">
        <v>162552</v>
      </c>
      <c r="N163" s="174">
        <f t="shared" si="25"/>
        <v>6781644</v>
      </c>
      <c r="O163" s="182">
        <v>7180032</v>
      </c>
      <c r="P163" s="202">
        <v>2.8304292952727272</v>
      </c>
      <c r="Q163" s="155">
        <v>157863</v>
      </c>
      <c r="R163" s="174">
        <f t="shared" si="26"/>
        <v>7337895</v>
      </c>
      <c r="S163" s="395">
        <f t="shared" si="23"/>
        <v>6129016.4336369997</v>
      </c>
    </row>
    <row r="164" spans="1:19" x14ac:dyDescent="0.25">
      <c r="A164" s="37">
        <v>151</v>
      </c>
      <c r="B164" s="38" t="s">
        <v>179</v>
      </c>
      <c r="C164" s="9">
        <v>241000</v>
      </c>
      <c r="D164" s="39">
        <v>2.8304292952727272</v>
      </c>
      <c r="E164" s="11">
        <v>129723.23803200002</v>
      </c>
      <c r="F164" s="172">
        <v>370723.23803200002</v>
      </c>
      <c r="G164" s="182">
        <v>745002</v>
      </c>
      <c r="H164" s="202">
        <v>2.8304292952727272</v>
      </c>
      <c r="I164" s="155">
        <v>156300</v>
      </c>
      <c r="J164" s="174">
        <f t="shared" si="24"/>
        <v>901302</v>
      </c>
      <c r="K164" s="182">
        <v>864202</v>
      </c>
      <c r="L164" s="202">
        <v>2.8304292952727272</v>
      </c>
      <c r="M164" s="155">
        <v>160989</v>
      </c>
      <c r="N164" s="174">
        <f t="shared" si="25"/>
        <v>1025191</v>
      </c>
      <c r="O164" s="182">
        <v>871652</v>
      </c>
      <c r="P164" s="202">
        <v>2.8304292952727272</v>
      </c>
      <c r="Q164" s="155">
        <v>157863</v>
      </c>
      <c r="R164" s="174">
        <f t="shared" si="26"/>
        <v>1029515</v>
      </c>
      <c r="S164" s="395">
        <f t="shared" si="23"/>
        <v>831682.80950800003</v>
      </c>
    </row>
    <row r="165" spans="1:19" x14ac:dyDescent="0.25">
      <c r="A165" s="37">
        <v>152</v>
      </c>
      <c r="B165" s="38" t="s">
        <v>180</v>
      </c>
      <c r="C165" s="9">
        <v>155000</v>
      </c>
      <c r="D165" s="39">
        <v>0.47174465309090913</v>
      </c>
      <c r="E165" s="11">
        <v>83095.707331999991</v>
      </c>
      <c r="F165" s="172">
        <v>238095.70733199999</v>
      </c>
      <c r="G165" s="182">
        <v>249450</v>
      </c>
      <c r="H165" s="202">
        <v>0.47174465309090913</v>
      </c>
      <c r="I165" s="155">
        <v>26200</v>
      </c>
      <c r="J165" s="174">
        <f t="shared" si="24"/>
        <v>275650</v>
      </c>
      <c r="K165" s="182">
        <v>291857</v>
      </c>
      <c r="L165" s="202">
        <v>0.47174465309090913</v>
      </c>
      <c r="M165" s="155">
        <v>27772</v>
      </c>
      <c r="N165" s="174">
        <f t="shared" si="25"/>
        <v>319629</v>
      </c>
      <c r="O165" s="182">
        <v>314307</v>
      </c>
      <c r="P165" s="202">
        <v>0.47174465309090913</v>
      </c>
      <c r="Q165" s="155">
        <v>27510</v>
      </c>
      <c r="R165" s="174">
        <f t="shared" si="26"/>
        <v>341817</v>
      </c>
      <c r="S165" s="395">
        <f t="shared" si="23"/>
        <v>293797.92683300003</v>
      </c>
    </row>
    <row r="166" spans="1:19" x14ac:dyDescent="0.25">
      <c r="A166" s="37">
        <v>153</v>
      </c>
      <c r="B166" s="38" t="s">
        <v>181</v>
      </c>
      <c r="C166" s="9">
        <v>238000</v>
      </c>
      <c r="D166" s="39">
        <v>2.8304292952727272</v>
      </c>
      <c r="E166" s="11">
        <v>127618.823164</v>
      </c>
      <c r="F166" s="172">
        <v>365618.823164</v>
      </c>
      <c r="G166" s="182">
        <v>243150</v>
      </c>
      <c r="H166" s="202">
        <v>2.8304292952727272</v>
      </c>
      <c r="I166" s="155">
        <v>156300</v>
      </c>
      <c r="J166" s="174">
        <f t="shared" si="24"/>
        <v>399450</v>
      </c>
      <c r="K166" s="182">
        <v>272328</v>
      </c>
      <c r="L166" s="202">
        <v>2.8304292952727272</v>
      </c>
      <c r="M166" s="155">
        <v>165678</v>
      </c>
      <c r="N166" s="174">
        <f t="shared" si="25"/>
        <v>438006</v>
      </c>
      <c r="O166" s="182">
        <v>286917</v>
      </c>
      <c r="P166" s="202">
        <v>2.8304292952727272</v>
      </c>
      <c r="Q166" s="155">
        <v>160989</v>
      </c>
      <c r="R166" s="174">
        <f t="shared" si="26"/>
        <v>447906</v>
      </c>
      <c r="S166" s="395">
        <f t="shared" si="23"/>
        <v>412745.20579099999</v>
      </c>
    </row>
    <row r="167" spans="1:19" x14ac:dyDescent="0.25">
      <c r="A167" s="37">
        <v>154</v>
      </c>
      <c r="B167" s="38" t="s">
        <v>182</v>
      </c>
      <c r="C167" s="9">
        <v>472000</v>
      </c>
      <c r="D167" s="39">
        <v>10.063776500000001</v>
      </c>
      <c r="E167" s="11">
        <v>253456.51715600002</v>
      </c>
      <c r="F167" s="172">
        <v>725456.51715600002</v>
      </c>
      <c r="G167" s="182">
        <v>892000</v>
      </c>
      <c r="H167" s="202">
        <v>10.063776500000001</v>
      </c>
      <c r="I167" s="155">
        <v>555300</v>
      </c>
      <c r="J167" s="174">
        <f t="shared" si="24"/>
        <v>1447300</v>
      </c>
      <c r="K167" s="182">
        <v>1052560</v>
      </c>
      <c r="L167" s="202">
        <v>10.063776500000001</v>
      </c>
      <c r="M167" s="155">
        <v>571959</v>
      </c>
      <c r="N167" s="174">
        <f t="shared" si="25"/>
        <v>1624519</v>
      </c>
      <c r="O167" s="182">
        <v>1132840</v>
      </c>
      <c r="P167" s="202">
        <v>10.063776500000001</v>
      </c>
      <c r="Q167" s="155">
        <v>560853</v>
      </c>
      <c r="R167" s="174">
        <f t="shared" si="26"/>
        <v>1693693</v>
      </c>
      <c r="S167" s="395">
        <f t="shared" si="23"/>
        <v>1372742.1292890001</v>
      </c>
    </row>
    <row r="168" spans="1:19" x14ac:dyDescent="0.25">
      <c r="A168" s="37">
        <v>155</v>
      </c>
      <c r="B168" s="38" t="s">
        <v>183</v>
      </c>
      <c r="C168" s="9">
        <v>510000</v>
      </c>
      <c r="D168" s="39">
        <v>10.063776500000001</v>
      </c>
      <c r="E168" s="11">
        <v>274160.69079599995</v>
      </c>
      <c r="F168" s="172">
        <v>784160.69079599995</v>
      </c>
      <c r="G168" s="182">
        <v>784521</v>
      </c>
      <c r="H168" s="202">
        <v>10.063776500000001</v>
      </c>
      <c r="I168" s="155">
        <v>555300</v>
      </c>
      <c r="J168" s="174">
        <f t="shared" si="24"/>
        <v>1339821</v>
      </c>
      <c r="K168" s="182">
        <v>925735</v>
      </c>
      <c r="L168" s="202">
        <v>10.063776500000001</v>
      </c>
      <c r="M168" s="155">
        <v>588618</v>
      </c>
      <c r="N168" s="174">
        <f t="shared" si="25"/>
        <v>1514353</v>
      </c>
      <c r="O168" s="182">
        <v>988496</v>
      </c>
      <c r="P168" s="202">
        <v>10.063776500000001</v>
      </c>
      <c r="Q168" s="155">
        <v>566406</v>
      </c>
      <c r="R168" s="174">
        <f t="shared" si="26"/>
        <v>1554902</v>
      </c>
      <c r="S168" s="395">
        <f t="shared" si="23"/>
        <v>1298309.172699</v>
      </c>
    </row>
    <row r="169" spans="1:19" x14ac:dyDescent="0.25">
      <c r="A169" s="37">
        <v>156</v>
      </c>
      <c r="B169" s="38" t="s">
        <v>184</v>
      </c>
      <c r="C169" s="9">
        <v>3757000</v>
      </c>
      <c r="D169" s="39">
        <v>10.063776500000001</v>
      </c>
      <c r="E169" s="11">
        <v>2023552.2977440003</v>
      </c>
      <c r="F169" s="172">
        <v>5780552.2977440003</v>
      </c>
      <c r="G169" s="182">
        <v>6529650</v>
      </c>
      <c r="H169" s="202">
        <v>10.063776500000001</v>
      </c>
      <c r="I169" s="155">
        <v>555300</v>
      </c>
      <c r="J169" s="174">
        <f t="shared" si="24"/>
        <v>7084950</v>
      </c>
      <c r="K169" s="182">
        <v>7639691</v>
      </c>
      <c r="L169" s="202">
        <v>10.063776500000001</v>
      </c>
      <c r="M169" s="155">
        <v>571959</v>
      </c>
      <c r="N169" s="174">
        <f t="shared" si="25"/>
        <v>8211650</v>
      </c>
      <c r="O169" s="182">
        <v>8423249</v>
      </c>
      <c r="P169" s="202">
        <v>10.063776500000001</v>
      </c>
      <c r="Q169" s="155">
        <v>583065</v>
      </c>
      <c r="R169" s="174">
        <f t="shared" si="26"/>
        <v>9006314</v>
      </c>
      <c r="S169" s="395">
        <f t="shared" si="23"/>
        <v>7520866.5744359996</v>
      </c>
    </row>
    <row r="170" spans="1:19" x14ac:dyDescent="0.25">
      <c r="A170" s="37">
        <v>157</v>
      </c>
      <c r="B170" s="38" t="s">
        <v>185</v>
      </c>
      <c r="C170" s="15" t="s">
        <v>10</v>
      </c>
      <c r="D170" s="39">
        <v>56.608721086909092</v>
      </c>
      <c r="E170" s="11">
        <v>3221407.857696</v>
      </c>
      <c r="F170" s="172">
        <v>3221407.857696</v>
      </c>
      <c r="G170" s="216" t="s">
        <v>10</v>
      </c>
      <c r="H170" s="202">
        <v>56.608721086909092</v>
      </c>
      <c r="I170" s="155">
        <v>3123600</v>
      </c>
      <c r="J170" s="174">
        <f>I170*1</f>
        <v>3123600</v>
      </c>
      <c r="K170" s="216" t="s">
        <v>10</v>
      </c>
      <c r="L170" s="202">
        <v>56.608721086909092</v>
      </c>
      <c r="M170" s="155">
        <v>3217308</v>
      </c>
      <c r="N170" s="174">
        <f>M170*1</f>
        <v>3217308</v>
      </c>
      <c r="O170" s="216" t="s">
        <v>10</v>
      </c>
      <c r="P170" s="202">
        <v>56.608721086909092</v>
      </c>
      <c r="Q170" s="155">
        <v>3154836</v>
      </c>
      <c r="R170" s="174">
        <f>Q170*1</f>
        <v>3154836</v>
      </c>
      <c r="S170" s="395">
        <f t="shared" si="23"/>
        <v>3179287.9644240001</v>
      </c>
    </row>
    <row r="171" spans="1:19" x14ac:dyDescent="0.25">
      <c r="A171" s="3"/>
      <c r="B171" s="36" t="s">
        <v>186</v>
      </c>
      <c r="C171" s="5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25">
      <c r="A172" s="37">
        <v>158</v>
      </c>
      <c r="B172" s="38" t="s">
        <v>187</v>
      </c>
      <c r="C172" s="9">
        <v>68678.385104000001</v>
      </c>
      <c r="D172" s="39">
        <v>0</v>
      </c>
      <c r="E172" s="12" t="s">
        <v>10</v>
      </c>
      <c r="F172" s="172">
        <v>68678.385104000001</v>
      </c>
      <c r="G172" s="182">
        <v>78450</v>
      </c>
      <c r="H172" s="202">
        <v>0</v>
      </c>
      <c r="I172" s="154" t="s">
        <v>10</v>
      </c>
      <c r="J172" s="174">
        <f>G172*1</f>
        <v>78450</v>
      </c>
      <c r="K172" s="182">
        <v>89433</v>
      </c>
      <c r="L172" s="202">
        <v>0</v>
      </c>
      <c r="M172" s="154" t="s">
        <v>10</v>
      </c>
      <c r="N172" s="174">
        <f>K172*1</f>
        <v>89433</v>
      </c>
      <c r="O172" s="182">
        <v>91787</v>
      </c>
      <c r="P172" s="202">
        <v>0</v>
      </c>
      <c r="Q172" s="154" t="s">
        <v>10</v>
      </c>
      <c r="R172" s="174">
        <f>O172*1</f>
        <v>91787</v>
      </c>
      <c r="S172" s="395">
        <f t="shared" si="23"/>
        <v>82087.096275999997</v>
      </c>
    </row>
    <row r="173" spans="1:19" x14ac:dyDescent="0.25">
      <c r="A173" s="37">
        <v>159</v>
      </c>
      <c r="B173" s="38" t="s">
        <v>335</v>
      </c>
      <c r="C173" s="9">
        <v>371000</v>
      </c>
      <c r="D173" s="39">
        <v>5.6608779021818192</v>
      </c>
      <c r="E173" s="11">
        <v>199442.82960000006</v>
      </c>
      <c r="F173" s="172">
        <v>570442.82960000006</v>
      </c>
      <c r="G173" s="182">
        <v>296250</v>
      </c>
      <c r="H173" s="202">
        <v>5.6608779021818192</v>
      </c>
      <c r="I173" s="155">
        <v>312400</v>
      </c>
      <c r="J173" s="174">
        <f>G173+I173</f>
        <v>608650</v>
      </c>
      <c r="K173" s="182">
        <v>340688</v>
      </c>
      <c r="L173" s="202">
        <v>5.6608779021818192</v>
      </c>
      <c r="M173" s="155">
        <v>328020</v>
      </c>
      <c r="N173" s="174">
        <f>K173+M173</f>
        <v>668708</v>
      </c>
      <c r="O173" s="182">
        <v>358463</v>
      </c>
      <c r="P173" s="202">
        <v>5.6608779021818192</v>
      </c>
      <c r="Q173" s="155">
        <v>318648</v>
      </c>
      <c r="R173" s="174">
        <f>O173+Q173</f>
        <v>677111</v>
      </c>
      <c r="S173" s="395">
        <f t="shared" si="23"/>
        <v>631227.95739999996</v>
      </c>
    </row>
    <row r="174" spans="1:19" x14ac:dyDescent="0.25">
      <c r="A174" s="37">
        <v>160</v>
      </c>
      <c r="B174" s="38" t="s">
        <v>336</v>
      </c>
      <c r="C174" s="9">
        <v>275000</v>
      </c>
      <c r="D174" s="39">
        <v>5.6608779021818192</v>
      </c>
      <c r="E174" s="11">
        <v>147362.91311199992</v>
      </c>
      <c r="F174" s="172">
        <v>422362.91311199992</v>
      </c>
      <c r="G174" s="182">
        <v>109200</v>
      </c>
      <c r="H174" s="202">
        <v>5.6608779021818192</v>
      </c>
      <c r="I174" s="155">
        <v>312400</v>
      </c>
      <c r="J174" s="174">
        <f>G174+I174</f>
        <v>421600</v>
      </c>
      <c r="K174" s="182">
        <v>124488</v>
      </c>
      <c r="L174" s="202">
        <v>5.6608779021818192</v>
      </c>
      <c r="M174" s="155">
        <v>321772</v>
      </c>
      <c r="N174" s="174">
        <f>K174+M174</f>
        <v>446260</v>
      </c>
      <c r="O174" s="182">
        <v>133224</v>
      </c>
      <c r="P174" s="202">
        <v>5.6608779021818192</v>
      </c>
      <c r="Q174" s="155">
        <v>321772</v>
      </c>
      <c r="R174" s="174">
        <f>O174+Q174</f>
        <v>454996</v>
      </c>
      <c r="S174" s="395">
        <f t="shared" si="23"/>
        <v>436304.72827799997</v>
      </c>
    </row>
    <row r="175" spans="1:19" x14ac:dyDescent="0.25">
      <c r="A175" s="37">
        <v>161</v>
      </c>
      <c r="B175" s="38" t="s">
        <v>188</v>
      </c>
      <c r="C175" s="9">
        <v>663000</v>
      </c>
      <c r="D175" s="39">
        <v>5.6608779021818192</v>
      </c>
      <c r="E175" s="11">
        <v>356316.58981599996</v>
      </c>
      <c r="F175" s="172">
        <v>1019316.589816</v>
      </c>
      <c r="G175" s="182">
        <v>872700</v>
      </c>
      <c r="H175" s="202">
        <v>5.6608779021818192</v>
      </c>
      <c r="I175" s="155">
        <v>312400</v>
      </c>
      <c r="J175" s="174">
        <f>G175+I175</f>
        <v>1185100</v>
      </c>
      <c r="K175" s="182">
        <v>1003605</v>
      </c>
      <c r="L175" s="202">
        <v>5.6608779021818192</v>
      </c>
      <c r="M175" s="155">
        <v>321772</v>
      </c>
      <c r="N175" s="174">
        <f>K175+M175</f>
        <v>1325377</v>
      </c>
      <c r="O175" s="182">
        <v>1073421</v>
      </c>
      <c r="P175" s="202">
        <v>5.6608779021818192</v>
      </c>
      <c r="Q175" s="155">
        <v>321772</v>
      </c>
      <c r="R175" s="174">
        <f>O175+Q175</f>
        <v>1395193</v>
      </c>
      <c r="S175" s="395">
        <f t="shared" si="23"/>
        <v>1231246.6474540001</v>
      </c>
    </row>
    <row r="176" spans="1:19" x14ac:dyDescent="0.25">
      <c r="A176" s="37">
        <v>162</v>
      </c>
      <c r="B176" s="38" t="s">
        <v>189</v>
      </c>
      <c r="C176" s="9">
        <v>518000</v>
      </c>
      <c r="D176" s="39">
        <v>5.6608779021818192</v>
      </c>
      <c r="E176" s="11">
        <v>279549.70206799998</v>
      </c>
      <c r="F176" s="172">
        <v>797549.70206799998</v>
      </c>
      <c r="G176" s="182">
        <v>589200</v>
      </c>
      <c r="H176" s="202">
        <v>5.6608779021818192</v>
      </c>
      <c r="I176" s="155">
        <v>312400</v>
      </c>
      <c r="J176" s="174">
        <f>G176+I176</f>
        <v>901600</v>
      </c>
      <c r="K176" s="182">
        <v>665796</v>
      </c>
      <c r="L176" s="202">
        <v>5.6608779021818192</v>
      </c>
      <c r="M176" s="155">
        <v>321772</v>
      </c>
      <c r="N176" s="174">
        <f>K176+M176</f>
        <v>987568</v>
      </c>
      <c r="O176" s="182">
        <v>736500</v>
      </c>
      <c r="P176" s="202">
        <v>5.6608779021818192</v>
      </c>
      <c r="Q176" s="155">
        <v>321772</v>
      </c>
      <c r="R176" s="174">
        <f>O176+Q176</f>
        <v>1058272</v>
      </c>
      <c r="S176" s="395">
        <f t="shared" si="23"/>
        <v>936247.42551700003</v>
      </c>
    </row>
    <row r="177" spans="1:19" x14ac:dyDescent="0.25">
      <c r="A177" s="37">
        <v>163</v>
      </c>
      <c r="B177" s="38" t="s">
        <v>190</v>
      </c>
      <c r="C177" s="9">
        <v>1562177.10754</v>
      </c>
      <c r="D177" s="13">
        <v>0</v>
      </c>
      <c r="E177" s="12" t="s">
        <v>10</v>
      </c>
      <c r="F177" s="172">
        <v>1562177.10754</v>
      </c>
      <c r="G177" s="152">
        <v>1959000</v>
      </c>
      <c r="H177" s="156">
        <v>0</v>
      </c>
      <c r="I177" s="154" t="s">
        <v>10</v>
      </c>
      <c r="J177" s="174">
        <f>G177*1</f>
        <v>1959000</v>
      </c>
      <c r="K177" s="152">
        <v>2272440</v>
      </c>
      <c r="L177" s="156">
        <v>0</v>
      </c>
      <c r="M177" s="154" t="s">
        <v>10</v>
      </c>
      <c r="N177" s="174">
        <f>K177*1</f>
        <v>2272440</v>
      </c>
      <c r="O177" s="152">
        <v>2507520</v>
      </c>
      <c r="P177" s="156">
        <v>0</v>
      </c>
      <c r="Q177" s="154" t="s">
        <v>10</v>
      </c>
      <c r="R177" s="174">
        <f>O177*1</f>
        <v>2507520</v>
      </c>
      <c r="S177" s="395">
        <f t="shared" si="23"/>
        <v>2075284.2768850001</v>
      </c>
    </row>
    <row r="178" spans="1:19" x14ac:dyDescent="0.25">
      <c r="A178" s="3"/>
      <c r="B178" s="36" t="s">
        <v>191</v>
      </c>
      <c r="C178" s="5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25">
      <c r="A179" s="37">
        <v>164</v>
      </c>
      <c r="B179" s="38" t="s">
        <v>196</v>
      </c>
      <c r="C179" s="9">
        <v>602000</v>
      </c>
      <c r="D179" s="39">
        <v>1.8869593007272729</v>
      </c>
      <c r="E179" s="11">
        <v>324463.76796399988</v>
      </c>
      <c r="F179" s="172">
        <v>926463.76796399988</v>
      </c>
      <c r="G179" s="182">
        <v>1022250</v>
      </c>
      <c r="H179" s="202">
        <v>1.8869593007272729</v>
      </c>
      <c r="I179" s="155">
        <v>104200</v>
      </c>
      <c r="J179" s="174">
        <f t="shared" ref="J179:J192" si="27">G179+I179</f>
        <v>1126450</v>
      </c>
      <c r="K179" s="182">
        <v>1185810</v>
      </c>
      <c r="L179" s="202">
        <v>1.8869593007272729</v>
      </c>
      <c r="M179" s="155">
        <v>110452</v>
      </c>
      <c r="N179" s="174">
        <f t="shared" ref="N179:N192" si="28">K179+M179</f>
        <v>1296262</v>
      </c>
      <c r="O179" s="182">
        <v>1206255</v>
      </c>
      <c r="P179" s="202">
        <v>1.8869593007272729</v>
      </c>
      <c r="Q179" s="155">
        <v>109410</v>
      </c>
      <c r="R179" s="174">
        <f t="shared" ref="R179:R192" si="29">O179+Q179</f>
        <v>1315665</v>
      </c>
      <c r="S179" s="395">
        <f t="shared" si="23"/>
        <v>1166210.191991</v>
      </c>
    </row>
    <row r="180" spans="1:19" x14ac:dyDescent="0.25">
      <c r="A180" s="37">
        <v>165</v>
      </c>
      <c r="B180" s="38" t="s">
        <v>1198</v>
      </c>
      <c r="C180" s="9">
        <v>448000</v>
      </c>
      <c r="D180" s="39">
        <v>2.8304292952727272</v>
      </c>
      <c r="E180" s="11">
        <v>240779.14534799999</v>
      </c>
      <c r="F180" s="172">
        <v>688779.14534799999</v>
      </c>
      <c r="G180" s="182">
        <v>654600</v>
      </c>
      <c r="H180" s="202">
        <v>2.8304292952727272</v>
      </c>
      <c r="I180" s="155">
        <v>156300</v>
      </c>
      <c r="J180" s="174">
        <f t="shared" si="27"/>
        <v>810900</v>
      </c>
      <c r="K180" s="182">
        <v>752790</v>
      </c>
      <c r="L180" s="202">
        <v>2.8304292952727272</v>
      </c>
      <c r="M180" s="155">
        <v>165678</v>
      </c>
      <c r="N180" s="174">
        <f t="shared" si="28"/>
        <v>918468</v>
      </c>
      <c r="O180" s="182">
        <v>785520</v>
      </c>
      <c r="P180" s="202">
        <v>2.8304292952727272</v>
      </c>
      <c r="Q180" s="155">
        <v>157863</v>
      </c>
      <c r="R180" s="174">
        <f t="shared" si="29"/>
        <v>943383</v>
      </c>
      <c r="S180" s="395">
        <f t="shared" si="23"/>
        <v>840382.53633699997</v>
      </c>
    </row>
    <row r="181" spans="1:19" x14ac:dyDescent="0.25">
      <c r="A181" s="37">
        <v>166</v>
      </c>
      <c r="B181" s="38" t="s">
        <v>194</v>
      </c>
      <c r="C181" s="9">
        <v>978000</v>
      </c>
      <c r="D181" s="39">
        <v>2.8304292952727272</v>
      </c>
      <c r="E181" s="11">
        <v>526905.55336800008</v>
      </c>
      <c r="F181" s="172">
        <v>1504905.5533680001</v>
      </c>
      <c r="G181" s="182">
        <v>1729350</v>
      </c>
      <c r="H181" s="202">
        <v>2.8304292952727272</v>
      </c>
      <c r="I181" s="155">
        <v>112600</v>
      </c>
      <c r="J181" s="174">
        <f t="shared" si="27"/>
        <v>1841950</v>
      </c>
      <c r="K181" s="182">
        <v>1988753</v>
      </c>
      <c r="L181" s="202">
        <v>2.8304292952727272</v>
      </c>
      <c r="M181" s="155">
        <v>118230</v>
      </c>
      <c r="N181" s="174">
        <f t="shared" si="28"/>
        <v>2106983</v>
      </c>
      <c r="O181" s="182">
        <v>2109807</v>
      </c>
      <c r="P181" s="202">
        <v>2.8304292952727272</v>
      </c>
      <c r="Q181" s="155">
        <v>117104</v>
      </c>
      <c r="R181" s="174">
        <f t="shared" si="29"/>
        <v>2226911</v>
      </c>
      <c r="S181" s="395">
        <f t="shared" si="23"/>
        <v>1920187.3883420001</v>
      </c>
    </row>
    <row r="182" spans="1:19" x14ac:dyDescent="0.25">
      <c r="A182" s="37">
        <v>167</v>
      </c>
      <c r="B182" s="38" t="s">
        <v>195</v>
      </c>
      <c r="C182" s="9">
        <v>449000</v>
      </c>
      <c r="D182" s="39">
        <v>2.8304292952727272</v>
      </c>
      <c r="E182" s="11">
        <v>242374.57734800002</v>
      </c>
      <c r="F182" s="172">
        <v>691374.57734800002</v>
      </c>
      <c r="G182" s="182">
        <v>654600</v>
      </c>
      <c r="H182" s="202">
        <v>2.8304292952727272</v>
      </c>
      <c r="I182" s="155">
        <v>156300</v>
      </c>
      <c r="J182" s="174">
        <f t="shared" si="27"/>
        <v>810900</v>
      </c>
      <c r="K182" s="182">
        <v>733152</v>
      </c>
      <c r="L182" s="202">
        <v>2.8304292952727272</v>
      </c>
      <c r="M182" s="155">
        <v>164115</v>
      </c>
      <c r="N182" s="174">
        <f t="shared" si="28"/>
        <v>897267</v>
      </c>
      <c r="O182" s="182">
        <v>818250</v>
      </c>
      <c r="P182" s="202">
        <v>2.8304292952727272</v>
      </c>
      <c r="Q182" s="155">
        <v>157863</v>
      </c>
      <c r="R182" s="174">
        <f t="shared" si="29"/>
        <v>976113</v>
      </c>
      <c r="S182" s="395">
        <f t="shared" si="23"/>
        <v>843913.64433699998</v>
      </c>
    </row>
    <row r="183" spans="1:19" x14ac:dyDescent="0.25">
      <c r="A183" s="37">
        <v>168</v>
      </c>
      <c r="B183" s="38" t="s">
        <v>197</v>
      </c>
      <c r="C183" s="9">
        <v>204000</v>
      </c>
      <c r="D183" s="39">
        <v>2.8304292952727272</v>
      </c>
      <c r="E183" s="11">
        <v>110180.68469200004</v>
      </c>
      <c r="F183" s="172">
        <v>314180.68469200004</v>
      </c>
      <c r="G183" s="182">
        <v>178500</v>
      </c>
      <c r="H183" s="202">
        <v>2.8304292952727272</v>
      </c>
      <c r="I183" s="155">
        <v>156300</v>
      </c>
      <c r="J183" s="174">
        <f t="shared" si="27"/>
        <v>334800</v>
      </c>
      <c r="K183" s="182">
        <v>205275</v>
      </c>
      <c r="L183" s="202">
        <v>2.8304292952727272</v>
      </c>
      <c r="M183" s="155">
        <v>165678</v>
      </c>
      <c r="N183" s="174">
        <f t="shared" si="28"/>
        <v>370953</v>
      </c>
      <c r="O183" s="182">
        <v>217770</v>
      </c>
      <c r="P183" s="202">
        <v>2.8304292952727272</v>
      </c>
      <c r="Q183" s="155">
        <v>159426</v>
      </c>
      <c r="R183" s="174">
        <f t="shared" si="29"/>
        <v>377196</v>
      </c>
      <c r="S183" s="395">
        <f t="shared" si="23"/>
        <v>349282.42117300001</v>
      </c>
    </row>
    <row r="184" spans="1:19" x14ac:dyDescent="0.25">
      <c r="A184" s="37">
        <v>169</v>
      </c>
      <c r="B184" s="38" t="s">
        <v>410</v>
      </c>
      <c r="C184" s="9">
        <v>265000</v>
      </c>
      <c r="D184" s="39">
        <v>2.8304292952727272</v>
      </c>
      <c r="E184" s="11">
        <v>142793.98772000003</v>
      </c>
      <c r="F184" s="172">
        <v>407793.98772000003</v>
      </c>
      <c r="G184" s="182">
        <v>293100</v>
      </c>
      <c r="H184" s="202">
        <v>2.8304292952727272</v>
      </c>
      <c r="I184" s="155">
        <v>156300</v>
      </c>
      <c r="J184" s="174">
        <f t="shared" si="27"/>
        <v>449400</v>
      </c>
      <c r="K184" s="182">
        <v>339996</v>
      </c>
      <c r="L184" s="202">
        <v>2.8304292952727272</v>
      </c>
      <c r="M184" s="155">
        <v>165678</v>
      </c>
      <c r="N184" s="174">
        <f t="shared" si="28"/>
        <v>505674</v>
      </c>
      <c r="O184" s="182">
        <v>354651</v>
      </c>
      <c r="P184" s="202">
        <v>2.8304292952727272</v>
      </c>
      <c r="Q184" s="155">
        <v>157863</v>
      </c>
      <c r="R184" s="174">
        <f t="shared" si="29"/>
        <v>512514</v>
      </c>
      <c r="S184" s="395">
        <f t="shared" si="23"/>
        <v>468845.49693000002</v>
      </c>
    </row>
    <row r="185" spans="1:19" x14ac:dyDescent="0.25">
      <c r="A185" s="37">
        <v>170</v>
      </c>
      <c r="B185" s="38" t="s">
        <v>198</v>
      </c>
      <c r="C185" s="9">
        <v>145000</v>
      </c>
      <c r="D185" s="39">
        <v>1.8869593007272729</v>
      </c>
      <c r="E185" s="11">
        <v>78190.970436000003</v>
      </c>
      <c r="F185" s="172">
        <v>223190.970436</v>
      </c>
      <c r="G185" s="182">
        <v>131100</v>
      </c>
      <c r="H185" s="202">
        <v>1.8869593007272729</v>
      </c>
      <c r="I185" s="155">
        <v>104200</v>
      </c>
      <c r="J185" s="174">
        <f t="shared" si="27"/>
        <v>235300</v>
      </c>
      <c r="K185" s="182">
        <v>150765</v>
      </c>
      <c r="L185" s="202">
        <v>1.8869593007272729</v>
      </c>
      <c r="M185" s="155">
        <v>107326</v>
      </c>
      <c r="N185" s="174">
        <f t="shared" si="28"/>
        <v>258091</v>
      </c>
      <c r="O185" s="182">
        <v>158631</v>
      </c>
      <c r="P185" s="202">
        <v>1.8869593007272729</v>
      </c>
      <c r="Q185" s="155">
        <v>107326</v>
      </c>
      <c r="R185" s="174">
        <f t="shared" si="29"/>
        <v>265957</v>
      </c>
      <c r="S185" s="395">
        <f t="shared" si="23"/>
        <v>245634.74260900001</v>
      </c>
    </row>
    <row r="186" spans="1:19" x14ac:dyDescent="0.25">
      <c r="A186" s="37">
        <v>171</v>
      </c>
      <c r="B186" s="38" t="s">
        <v>199</v>
      </c>
      <c r="C186" s="9">
        <v>441000</v>
      </c>
      <c r="D186" s="39">
        <v>3.7739186014545458</v>
      </c>
      <c r="E186" s="11">
        <v>238047.74809200002</v>
      </c>
      <c r="F186" s="172">
        <v>679047.74809200002</v>
      </c>
      <c r="G186" s="182">
        <v>570450</v>
      </c>
      <c r="H186" s="202">
        <v>3.7739186014545458</v>
      </c>
      <c r="I186" s="155">
        <v>208300</v>
      </c>
      <c r="J186" s="174">
        <f t="shared" si="27"/>
        <v>778750</v>
      </c>
      <c r="K186" s="182">
        <v>667427</v>
      </c>
      <c r="L186" s="202">
        <v>3.7739186014545458</v>
      </c>
      <c r="M186" s="155">
        <v>214549</v>
      </c>
      <c r="N186" s="174">
        <f t="shared" si="28"/>
        <v>881976</v>
      </c>
      <c r="O186" s="182">
        <v>730176</v>
      </c>
      <c r="P186" s="202">
        <v>3.7739186014545458</v>
      </c>
      <c r="Q186" s="155">
        <v>214549</v>
      </c>
      <c r="R186" s="174">
        <f t="shared" si="29"/>
        <v>944725</v>
      </c>
      <c r="S186" s="395">
        <f t="shared" si="23"/>
        <v>821124.68702299998</v>
      </c>
    </row>
    <row r="187" spans="1:19" x14ac:dyDescent="0.25">
      <c r="A187" s="37">
        <v>172</v>
      </c>
      <c r="B187" s="38" t="s">
        <v>200</v>
      </c>
      <c r="C187" s="9">
        <v>268000</v>
      </c>
      <c r="D187" s="39">
        <v>5.6608779021818192</v>
      </c>
      <c r="E187" s="11">
        <v>144789.48421200004</v>
      </c>
      <c r="F187" s="172">
        <v>412789.48421200004</v>
      </c>
      <c r="G187" s="182">
        <v>97200</v>
      </c>
      <c r="H187" s="202">
        <v>5.6608779021818192</v>
      </c>
      <c r="I187" s="155">
        <v>312400</v>
      </c>
      <c r="J187" s="174">
        <f t="shared" si="27"/>
        <v>409600</v>
      </c>
      <c r="K187" s="182">
        <v>113724</v>
      </c>
      <c r="L187" s="202">
        <v>5.6608779021818192</v>
      </c>
      <c r="M187" s="155">
        <v>331144</v>
      </c>
      <c r="N187" s="174">
        <f t="shared" si="28"/>
        <v>444868</v>
      </c>
      <c r="O187" s="182">
        <v>122472</v>
      </c>
      <c r="P187" s="202">
        <v>5.6608779021818192</v>
      </c>
      <c r="Q187" s="155">
        <v>315524</v>
      </c>
      <c r="R187" s="174">
        <f t="shared" si="29"/>
        <v>437996</v>
      </c>
      <c r="S187" s="395">
        <f t="shared" si="23"/>
        <v>426313.37105299998</v>
      </c>
    </row>
    <row r="188" spans="1:19" x14ac:dyDescent="0.25">
      <c r="A188" s="37">
        <v>173</v>
      </c>
      <c r="B188" s="38" t="s">
        <v>202</v>
      </c>
      <c r="C188" s="9">
        <v>2153000</v>
      </c>
      <c r="D188" s="39">
        <v>3.7739186014545458</v>
      </c>
      <c r="E188" s="11">
        <v>1158844.5405080002</v>
      </c>
      <c r="F188" s="172">
        <v>3311844.5405080002</v>
      </c>
      <c r="G188" s="182">
        <v>3911100</v>
      </c>
      <c r="H188" s="202">
        <v>3.7739186014545458</v>
      </c>
      <c r="I188" s="155">
        <v>208300</v>
      </c>
      <c r="J188" s="174">
        <f t="shared" si="27"/>
        <v>4119400</v>
      </c>
      <c r="K188" s="182">
        <v>4458654</v>
      </c>
      <c r="L188" s="202">
        <v>3.7739186014545458</v>
      </c>
      <c r="M188" s="155">
        <v>220798</v>
      </c>
      <c r="N188" s="174">
        <f t="shared" si="28"/>
        <v>4679452</v>
      </c>
      <c r="O188" s="182">
        <v>4888875</v>
      </c>
      <c r="P188" s="202">
        <v>3.7739186014545458</v>
      </c>
      <c r="Q188" s="155">
        <v>218715</v>
      </c>
      <c r="R188" s="174">
        <f t="shared" si="29"/>
        <v>5107590</v>
      </c>
      <c r="S188" s="395">
        <f t="shared" si="23"/>
        <v>4304571.6351270005</v>
      </c>
    </row>
    <row r="189" spans="1:19" x14ac:dyDescent="0.25">
      <c r="A189" s="37">
        <v>174</v>
      </c>
      <c r="B189" s="38" t="s">
        <v>203</v>
      </c>
      <c r="C189" s="9">
        <v>888000</v>
      </c>
      <c r="D189" s="39">
        <v>5.6608779021818192</v>
      </c>
      <c r="E189" s="11">
        <v>478797.16138000018</v>
      </c>
      <c r="F189" s="172">
        <v>1366797.1613800002</v>
      </c>
      <c r="G189" s="182">
        <v>1302300</v>
      </c>
      <c r="H189" s="202">
        <v>5.6608779021818192</v>
      </c>
      <c r="I189" s="155">
        <v>312400</v>
      </c>
      <c r="J189" s="174">
        <f t="shared" si="27"/>
        <v>1614700</v>
      </c>
      <c r="K189" s="182">
        <v>1523691</v>
      </c>
      <c r="L189" s="202">
        <v>5.6608779021818192</v>
      </c>
      <c r="M189" s="155">
        <v>328020</v>
      </c>
      <c r="N189" s="174">
        <f t="shared" si="28"/>
        <v>1851711</v>
      </c>
      <c r="O189" s="182">
        <v>1679967</v>
      </c>
      <c r="P189" s="202">
        <v>5.6608779021818192</v>
      </c>
      <c r="Q189" s="155">
        <v>328020</v>
      </c>
      <c r="R189" s="174">
        <f t="shared" si="29"/>
        <v>2007987</v>
      </c>
      <c r="S189" s="395">
        <f t="shared" si="23"/>
        <v>1710298.7903450001</v>
      </c>
    </row>
    <row r="190" spans="1:19" x14ac:dyDescent="0.25">
      <c r="A190" s="37">
        <v>175</v>
      </c>
      <c r="B190" s="38" t="s">
        <v>411</v>
      </c>
      <c r="C190" s="9">
        <v>457000</v>
      </c>
      <c r="D190" s="39">
        <v>3.7739186014545458</v>
      </c>
      <c r="E190" s="11">
        <v>245453.79467199999</v>
      </c>
      <c r="F190" s="172">
        <v>702453.79467199999</v>
      </c>
      <c r="G190" s="182">
        <v>604650</v>
      </c>
      <c r="H190" s="202">
        <v>3.7739186014545458</v>
      </c>
      <c r="I190" s="155">
        <v>208300</v>
      </c>
      <c r="J190" s="174">
        <f t="shared" si="27"/>
        <v>812950</v>
      </c>
      <c r="K190" s="182">
        <v>695348</v>
      </c>
      <c r="L190" s="202">
        <v>3.7739186014545458</v>
      </c>
      <c r="M190" s="155">
        <v>216632</v>
      </c>
      <c r="N190" s="174">
        <f t="shared" si="28"/>
        <v>911980</v>
      </c>
      <c r="O190" s="182">
        <v>713487</v>
      </c>
      <c r="P190" s="202">
        <v>3.7739186014545458</v>
      </c>
      <c r="Q190" s="155">
        <v>210383</v>
      </c>
      <c r="R190" s="174">
        <f t="shared" si="29"/>
        <v>923870</v>
      </c>
      <c r="S190" s="395">
        <f t="shared" si="23"/>
        <v>837813.44866800006</v>
      </c>
    </row>
    <row r="191" spans="1:19" x14ac:dyDescent="0.25">
      <c r="A191" s="37">
        <v>176</v>
      </c>
      <c r="B191" s="38" t="s">
        <v>205</v>
      </c>
      <c r="C191" s="9">
        <v>598000</v>
      </c>
      <c r="D191" s="39">
        <v>3.7739186014545458</v>
      </c>
      <c r="E191" s="11">
        <v>322295.22205600014</v>
      </c>
      <c r="F191" s="172">
        <v>920295.22205600014</v>
      </c>
      <c r="G191" s="182">
        <v>872700</v>
      </c>
      <c r="H191" s="202">
        <v>3.7739186014545458</v>
      </c>
      <c r="I191" s="155">
        <v>208300</v>
      </c>
      <c r="J191" s="174">
        <f t="shared" si="27"/>
        <v>1081000</v>
      </c>
      <c r="K191" s="182">
        <v>986151</v>
      </c>
      <c r="L191" s="202">
        <v>3.7739186014545458</v>
      </c>
      <c r="M191" s="155">
        <v>218715</v>
      </c>
      <c r="N191" s="174">
        <f t="shared" si="28"/>
        <v>1204866</v>
      </c>
      <c r="O191" s="182">
        <v>1047240</v>
      </c>
      <c r="P191" s="202">
        <v>3.7739186014545458</v>
      </c>
      <c r="Q191" s="155">
        <v>212466</v>
      </c>
      <c r="R191" s="174">
        <f t="shared" si="29"/>
        <v>1259706</v>
      </c>
      <c r="S191" s="395">
        <f t="shared" si="23"/>
        <v>1116466.8055139999</v>
      </c>
    </row>
    <row r="192" spans="1:19" x14ac:dyDescent="0.25">
      <c r="A192" s="37">
        <v>177</v>
      </c>
      <c r="B192" s="38" t="s">
        <v>207</v>
      </c>
      <c r="C192" s="9">
        <v>1535000</v>
      </c>
      <c r="D192" s="39">
        <v>3.7739186014545458</v>
      </c>
      <c r="E192" s="11">
        <v>825841.58881200012</v>
      </c>
      <c r="F192" s="172">
        <v>2360841.5888120001</v>
      </c>
      <c r="G192" s="182">
        <v>2813850</v>
      </c>
      <c r="H192" s="202">
        <v>3.7739186014545458</v>
      </c>
      <c r="I192" s="155">
        <v>99900</v>
      </c>
      <c r="J192" s="174">
        <f t="shared" si="27"/>
        <v>2913750</v>
      </c>
      <c r="K192" s="182">
        <v>3235928</v>
      </c>
      <c r="L192" s="202">
        <v>3.7739186014545458</v>
      </c>
      <c r="M192" s="155">
        <v>103896</v>
      </c>
      <c r="N192" s="174">
        <f t="shared" si="28"/>
        <v>3339824</v>
      </c>
      <c r="O192" s="182">
        <v>3432897</v>
      </c>
      <c r="P192" s="202">
        <v>3.7739186014545458</v>
      </c>
      <c r="Q192" s="155">
        <v>102897</v>
      </c>
      <c r="R192" s="174">
        <f t="shared" si="29"/>
        <v>3535794</v>
      </c>
      <c r="S192" s="395">
        <f t="shared" si="23"/>
        <v>3037552.3972030003</v>
      </c>
    </row>
    <row r="193" spans="1:19" x14ac:dyDescent="0.25">
      <c r="A193" s="3"/>
      <c r="B193" s="36" t="s">
        <v>208</v>
      </c>
      <c r="C193" s="5"/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x14ac:dyDescent="0.25">
      <c r="A194" s="37">
        <v>178</v>
      </c>
      <c r="B194" s="38" t="s">
        <v>414</v>
      </c>
      <c r="C194" s="9">
        <v>623000</v>
      </c>
      <c r="D194" s="39">
        <v>3.7739186014545458</v>
      </c>
      <c r="E194" s="11">
        <v>335810.84709199995</v>
      </c>
      <c r="F194" s="172">
        <v>958810.84709199995</v>
      </c>
      <c r="G194" s="182">
        <v>928950</v>
      </c>
      <c r="H194" s="202">
        <v>3.7739186014545458</v>
      </c>
      <c r="I194" s="155">
        <v>208300</v>
      </c>
      <c r="J194" s="174">
        <f t="shared" ref="J194:J203" si="30">G194+I194</f>
        <v>1137250</v>
      </c>
      <c r="K194" s="182">
        <v>1049714</v>
      </c>
      <c r="L194" s="202">
        <v>3.7739186014545458</v>
      </c>
      <c r="M194" s="155">
        <v>216632</v>
      </c>
      <c r="N194" s="174">
        <f t="shared" ref="N194:N203" si="31">K194+M194</f>
        <v>1266346</v>
      </c>
      <c r="O194" s="182">
        <v>1151898</v>
      </c>
      <c r="P194" s="202">
        <v>3.7739186014545458</v>
      </c>
      <c r="Q194" s="155">
        <v>216632</v>
      </c>
      <c r="R194" s="174">
        <f t="shared" ref="R194:R203" si="32">O194+Q194</f>
        <v>1368530</v>
      </c>
      <c r="S194" s="395">
        <f t="shared" si="23"/>
        <v>1182734.211773</v>
      </c>
    </row>
    <row r="195" spans="1:19" x14ac:dyDescent="0.25">
      <c r="A195" s="37">
        <v>179</v>
      </c>
      <c r="B195" s="38" t="s">
        <v>415</v>
      </c>
      <c r="C195" s="9">
        <v>595000</v>
      </c>
      <c r="D195" s="39">
        <v>3.7739186014545458</v>
      </c>
      <c r="E195" s="11">
        <v>320376.40879999998</v>
      </c>
      <c r="F195" s="172">
        <v>915376.40879999998</v>
      </c>
      <c r="G195" s="182">
        <v>866550</v>
      </c>
      <c r="H195" s="202">
        <v>3.7739186014545458</v>
      </c>
      <c r="I195" s="155">
        <v>208300</v>
      </c>
      <c r="J195" s="174">
        <f t="shared" si="30"/>
        <v>1074850</v>
      </c>
      <c r="K195" s="182">
        <v>1022529</v>
      </c>
      <c r="L195" s="202">
        <v>3.7739186014545458</v>
      </c>
      <c r="M195" s="155">
        <v>216632</v>
      </c>
      <c r="N195" s="174">
        <f t="shared" si="31"/>
        <v>1239161</v>
      </c>
      <c r="O195" s="182">
        <v>1013864</v>
      </c>
      <c r="P195" s="202">
        <v>3.7739186014545458</v>
      </c>
      <c r="Q195" s="155">
        <v>210383</v>
      </c>
      <c r="R195" s="174">
        <f t="shared" si="32"/>
        <v>1224247</v>
      </c>
      <c r="S195" s="395">
        <f t="shared" si="23"/>
        <v>1113408.6022000001</v>
      </c>
    </row>
    <row r="196" spans="1:19" x14ac:dyDescent="0.25">
      <c r="A196" s="37">
        <v>180</v>
      </c>
      <c r="B196" s="102" t="s">
        <v>416</v>
      </c>
      <c r="C196" s="9">
        <v>1106000</v>
      </c>
      <c r="D196" s="42">
        <v>3.7739186014545458</v>
      </c>
      <c r="E196" s="11">
        <v>595820.82750400016</v>
      </c>
      <c r="F196" s="172">
        <v>1701820.8275040002</v>
      </c>
      <c r="G196" s="182">
        <v>1869000</v>
      </c>
      <c r="H196" s="209">
        <v>3.7739186014545458</v>
      </c>
      <c r="I196" s="155">
        <v>208300</v>
      </c>
      <c r="J196" s="174">
        <f t="shared" si="30"/>
        <v>2077300</v>
      </c>
      <c r="K196" s="182">
        <v>2093280</v>
      </c>
      <c r="L196" s="209">
        <v>3.7739186014545458</v>
      </c>
      <c r="M196" s="155">
        <v>218715</v>
      </c>
      <c r="N196" s="174">
        <f t="shared" si="31"/>
        <v>2311995</v>
      </c>
      <c r="O196" s="182">
        <v>2429700</v>
      </c>
      <c r="P196" s="209">
        <v>3.7739186014545458</v>
      </c>
      <c r="Q196" s="155">
        <v>214549</v>
      </c>
      <c r="R196" s="174">
        <f t="shared" si="32"/>
        <v>2644249</v>
      </c>
      <c r="S196" s="395">
        <f t="shared" si="23"/>
        <v>2183841.2068759999</v>
      </c>
    </row>
    <row r="197" spans="1:19" x14ac:dyDescent="0.25">
      <c r="A197" s="37">
        <v>181</v>
      </c>
      <c r="B197" s="102" t="s">
        <v>417</v>
      </c>
      <c r="C197" s="9">
        <v>802000</v>
      </c>
      <c r="D197" s="42">
        <v>3.7739186014545458</v>
      </c>
      <c r="E197" s="11">
        <v>432330.68662400008</v>
      </c>
      <c r="F197" s="172">
        <v>1234330.6866240001</v>
      </c>
      <c r="G197" s="182">
        <v>1273200</v>
      </c>
      <c r="H197" s="209">
        <v>3.7739186014545458</v>
      </c>
      <c r="I197" s="155">
        <v>208300</v>
      </c>
      <c r="J197" s="174">
        <f t="shared" si="30"/>
        <v>1481500</v>
      </c>
      <c r="K197" s="182">
        <v>1438716</v>
      </c>
      <c r="L197" s="209">
        <v>3.7739186014545458</v>
      </c>
      <c r="M197" s="155">
        <v>216632</v>
      </c>
      <c r="N197" s="174">
        <f t="shared" si="31"/>
        <v>1655348</v>
      </c>
      <c r="O197" s="182">
        <v>1515108</v>
      </c>
      <c r="P197" s="209">
        <v>3.7739186014545458</v>
      </c>
      <c r="Q197" s="155">
        <v>216632</v>
      </c>
      <c r="R197" s="174">
        <f t="shared" si="32"/>
        <v>1731740</v>
      </c>
      <c r="S197" s="395">
        <f t="shared" si="23"/>
        <v>1525729.671656</v>
      </c>
    </row>
    <row r="198" spans="1:19" x14ac:dyDescent="0.25">
      <c r="A198" s="37">
        <v>182</v>
      </c>
      <c r="B198" s="38" t="s">
        <v>340</v>
      </c>
      <c r="C198" s="9">
        <v>629000</v>
      </c>
      <c r="D198" s="39">
        <v>3.7739186014545458</v>
      </c>
      <c r="E198" s="11">
        <v>339157.49909199995</v>
      </c>
      <c r="F198" s="172">
        <v>968157.49909199995</v>
      </c>
      <c r="G198" s="182">
        <v>928950</v>
      </c>
      <c r="H198" s="202">
        <v>3.7739186014545458</v>
      </c>
      <c r="I198" s="155">
        <v>208300</v>
      </c>
      <c r="J198" s="174">
        <f t="shared" si="30"/>
        <v>1137250</v>
      </c>
      <c r="K198" s="182">
        <v>1068293</v>
      </c>
      <c r="L198" s="202">
        <v>3.7739186014545458</v>
      </c>
      <c r="M198" s="155">
        <v>220798</v>
      </c>
      <c r="N198" s="174">
        <f t="shared" si="31"/>
        <v>1289091</v>
      </c>
      <c r="O198" s="182">
        <v>1086872</v>
      </c>
      <c r="P198" s="202">
        <v>3.7739186014545458</v>
      </c>
      <c r="Q198" s="155">
        <v>214549</v>
      </c>
      <c r="R198" s="174">
        <f t="shared" si="32"/>
        <v>1301421</v>
      </c>
      <c r="S198" s="395">
        <f t="shared" si="23"/>
        <v>1173979.8747729999</v>
      </c>
    </row>
    <row r="199" spans="1:19" x14ac:dyDescent="0.25">
      <c r="A199" s="37">
        <v>183</v>
      </c>
      <c r="B199" s="38" t="s">
        <v>342</v>
      </c>
      <c r="C199" s="9">
        <v>231000</v>
      </c>
      <c r="D199" s="39">
        <v>3.7739186014545458</v>
      </c>
      <c r="E199" s="11">
        <v>123923.87814799999</v>
      </c>
      <c r="F199" s="172">
        <v>354923.87814799999</v>
      </c>
      <c r="G199" s="182">
        <v>162300</v>
      </c>
      <c r="H199" s="202">
        <v>3.7739186014545458</v>
      </c>
      <c r="I199" s="155">
        <v>208300</v>
      </c>
      <c r="J199" s="174">
        <f t="shared" si="30"/>
        <v>370600</v>
      </c>
      <c r="K199" s="182">
        <v>183399</v>
      </c>
      <c r="L199" s="202">
        <v>3.7739186014545458</v>
      </c>
      <c r="M199" s="155">
        <v>218715</v>
      </c>
      <c r="N199" s="174">
        <f t="shared" si="31"/>
        <v>402114</v>
      </c>
      <c r="O199" s="182">
        <v>189891</v>
      </c>
      <c r="P199" s="202">
        <v>3.7739186014545458</v>
      </c>
      <c r="Q199" s="155">
        <v>216632</v>
      </c>
      <c r="R199" s="174">
        <f t="shared" si="32"/>
        <v>406523</v>
      </c>
      <c r="S199" s="395">
        <f t="shared" ref="S199:S262" si="33">AVERAGE(N199,J199,F199,R199)</f>
        <v>383540.219537</v>
      </c>
    </row>
    <row r="200" spans="1:19" x14ac:dyDescent="0.25">
      <c r="A200" s="37">
        <v>184</v>
      </c>
      <c r="B200" s="38" t="s">
        <v>210</v>
      </c>
      <c r="C200" s="9">
        <v>533000</v>
      </c>
      <c r="D200" s="39">
        <v>8.8057971956363641</v>
      </c>
      <c r="E200" s="11">
        <v>286328.97785199992</v>
      </c>
      <c r="F200" s="172">
        <v>819328.97785199992</v>
      </c>
      <c r="G200" s="182">
        <v>389700</v>
      </c>
      <c r="H200" s="202">
        <v>8.8057971956363641</v>
      </c>
      <c r="I200" s="155">
        <v>486000</v>
      </c>
      <c r="J200" s="174">
        <f t="shared" si="30"/>
        <v>875700</v>
      </c>
      <c r="K200" s="182">
        <v>448155</v>
      </c>
      <c r="L200" s="202">
        <v>8.8057971956363641</v>
      </c>
      <c r="M200" s="155">
        <v>505440</v>
      </c>
      <c r="N200" s="174">
        <f t="shared" si="31"/>
        <v>953595</v>
      </c>
      <c r="O200" s="182">
        <v>452052</v>
      </c>
      <c r="P200" s="202">
        <v>8.8057971956363641</v>
      </c>
      <c r="Q200" s="155">
        <v>490860</v>
      </c>
      <c r="R200" s="174">
        <f t="shared" si="32"/>
        <v>942912</v>
      </c>
      <c r="S200" s="395">
        <f t="shared" si="33"/>
        <v>897883.99446299998</v>
      </c>
    </row>
    <row r="201" spans="1:19" x14ac:dyDescent="0.25">
      <c r="A201" s="37">
        <v>185</v>
      </c>
      <c r="B201" s="38" t="s">
        <v>211</v>
      </c>
      <c r="C201" s="9">
        <v>646000</v>
      </c>
      <c r="D201" s="39">
        <v>8.8057971956363641</v>
      </c>
      <c r="E201" s="11">
        <v>347180.28068000008</v>
      </c>
      <c r="F201" s="172">
        <v>993180.28068000008</v>
      </c>
      <c r="G201" s="182">
        <v>607950</v>
      </c>
      <c r="H201" s="202">
        <v>8.8057971956363641</v>
      </c>
      <c r="I201" s="155">
        <v>486000</v>
      </c>
      <c r="J201" s="174">
        <f t="shared" si="30"/>
        <v>1093950</v>
      </c>
      <c r="K201" s="182">
        <v>711302</v>
      </c>
      <c r="L201" s="202">
        <v>8.8057971956363641</v>
      </c>
      <c r="M201" s="155">
        <v>505440</v>
      </c>
      <c r="N201" s="174">
        <f t="shared" si="31"/>
        <v>1216742</v>
      </c>
      <c r="O201" s="182">
        <v>747779</v>
      </c>
      <c r="P201" s="202">
        <v>8.8057971956363641</v>
      </c>
      <c r="Q201" s="155">
        <v>490860</v>
      </c>
      <c r="R201" s="174">
        <f t="shared" si="32"/>
        <v>1238639</v>
      </c>
      <c r="S201" s="395">
        <f t="shared" si="33"/>
        <v>1135627.82017</v>
      </c>
    </row>
    <row r="202" spans="1:19" x14ac:dyDescent="0.25">
      <c r="A202" s="37">
        <v>186</v>
      </c>
      <c r="B202" s="38" t="s">
        <v>343</v>
      </c>
      <c r="C202" s="9">
        <v>809000</v>
      </c>
      <c r="D202" s="39">
        <v>8.8057971956363641</v>
      </c>
      <c r="E202" s="11">
        <v>435106.79638000019</v>
      </c>
      <c r="F202" s="172">
        <v>1244106.7963800002</v>
      </c>
      <c r="G202" s="182">
        <v>922500</v>
      </c>
      <c r="H202" s="202">
        <v>8.8057971956363641</v>
      </c>
      <c r="I202" s="155">
        <v>486000</v>
      </c>
      <c r="J202" s="174">
        <f t="shared" si="30"/>
        <v>1408500</v>
      </c>
      <c r="K202" s="182">
        <v>1051650</v>
      </c>
      <c r="L202" s="202">
        <v>8.8057971956363641</v>
      </c>
      <c r="M202" s="155">
        <v>510300</v>
      </c>
      <c r="N202" s="174">
        <f t="shared" si="31"/>
        <v>1561950</v>
      </c>
      <c r="O202" s="182">
        <v>1199250</v>
      </c>
      <c r="P202" s="202">
        <v>8.8057971956363641</v>
      </c>
      <c r="Q202" s="155">
        <v>495720</v>
      </c>
      <c r="R202" s="174">
        <f t="shared" si="32"/>
        <v>1694970</v>
      </c>
      <c r="S202" s="395">
        <f t="shared" si="33"/>
        <v>1477381.699095</v>
      </c>
    </row>
    <row r="203" spans="1:19" x14ac:dyDescent="0.25">
      <c r="A203" s="37">
        <v>187</v>
      </c>
      <c r="B203" s="38" t="s">
        <v>418</v>
      </c>
      <c r="C203" s="9">
        <v>95000</v>
      </c>
      <c r="D203" s="39">
        <v>1.4152146476363636</v>
      </c>
      <c r="E203" s="11">
        <v>51272.508367999981</v>
      </c>
      <c r="F203" s="172">
        <v>146272.50836799998</v>
      </c>
      <c r="G203" s="152">
        <v>68250</v>
      </c>
      <c r="H203" s="202">
        <v>1.4152146476363636</v>
      </c>
      <c r="I203" s="155">
        <v>78200</v>
      </c>
      <c r="J203" s="174">
        <f t="shared" si="30"/>
        <v>146450</v>
      </c>
      <c r="K203" s="152">
        <v>76440</v>
      </c>
      <c r="L203" s="202">
        <v>1.4152146476363636</v>
      </c>
      <c r="M203" s="155">
        <v>80546</v>
      </c>
      <c r="N203" s="174">
        <f t="shared" si="31"/>
        <v>156986</v>
      </c>
      <c r="O203" s="152">
        <v>83948</v>
      </c>
      <c r="P203" s="202">
        <v>1.4152146476363636</v>
      </c>
      <c r="Q203" s="155">
        <v>80546</v>
      </c>
      <c r="R203" s="174">
        <f t="shared" si="32"/>
        <v>164494</v>
      </c>
      <c r="S203" s="395">
        <f t="shared" si="33"/>
        <v>153550.62709199998</v>
      </c>
    </row>
    <row r="204" spans="1:19" x14ac:dyDescent="0.25">
      <c r="A204" s="3"/>
      <c r="B204" s="36" t="s">
        <v>214</v>
      </c>
      <c r="C204" s="5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25">
      <c r="A205" s="37">
        <v>188</v>
      </c>
      <c r="B205" s="102" t="s">
        <v>215</v>
      </c>
      <c r="C205" s="15" t="s">
        <v>10</v>
      </c>
      <c r="D205" s="42">
        <v>11.047182958545456</v>
      </c>
      <c r="E205" s="11">
        <v>635394.92326800001</v>
      </c>
      <c r="F205" s="172">
        <v>635394.92326800001</v>
      </c>
      <c r="G205" s="216" t="s">
        <v>10</v>
      </c>
      <c r="H205" s="209">
        <v>11.047182958545456</v>
      </c>
      <c r="I205" s="189">
        <v>609600</v>
      </c>
      <c r="J205" s="174">
        <f>I205*1</f>
        <v>609600</v>
      </c>
      <c r="K205" s="216" t="s">
        <v>10</v>
      </c>
      <c r="L205" s="209">
        <v>11.047182958545456</v>
      </c>
      <c r="M205" s="189">
        <v>646176</v>
      </c>
      <c r="N205" s="174">
        <f>M205*1</f>
        <v>646176</v>
      </c>
      <c r="O205" s="216" t="s">
        <v>10</v>
      </c>
      <c r="P205" s="209">
        <v>11.047182958545456</v>
      </c>
      <c r="Q205" s="189">
        <v>615696</v>
      </c>
      <c r="R205" s="174">
        <f>Q205*1</f>
        <v>615696</v>
      </c>
      <c r="S205" s="395">
        <f t="shared" si="33"/>
        <v>626716.73081700003</v>
      </c>
    </row>
    <row r="206" spans="1:19" x14ac:dyDescent="0.25">
      <c r="A206" s="37">
        <v>189</v>
      </c>
      <c r="B206" s="38" t="s">
        <v>216</v>
      </c>
      <c r="C206" s="9">
        <v>265000</v>
      </c>
      <c r="D206" s="39">
        <v>4.1453393036363639</v>
      </c>
      <c r="E206" s="11">
        <v>142175.57871199999</v>
      </c>
      <c r="F206" s="172">
        <v>407175.57871199999</v>
      </c>
      <c r="G206" s="182">
        <v>202800</v>
      </c>
      <c r="H206" s="202">
        <v>4.1453393036363639</v>
      </c>
      <c r="I206" s="155">
        <v>228800</v>
      </c>
      <c r="J206" s="174">
        <f t="shared" ref="J206:J219" si="34">G206+I206</f>
        <v>431600</v>
      </c>
      <c r="K206" s="182">
        <v>229164</v>
      </c>
      <c r="L206" s="202">
        <v>4.1453393036363639</v>
      </c>
      <c r="M206" s="155">
        <v>240240</v>
      </c>
      <c r="N206" s="174">
        <f t="shared" ref="N206:N219" si="35">K206+M206</f>
        <v>469404</v>
      </c>
      <c r="O206" s="182">
        <v>235248</v>
      </c>
      <c r="P206" s="202">
        <v>4.1453393036363639</v>
      </c>
      <c r="Q206" s="155">
        <v>233376</v>
      </c>
      <c r="R206" s="174">
        <f t="shared" ref="R206:R219" si="36">O206+Q206</f>
        <v>468624</v>
      </c>
      <c r="S206" s="395">
        <f t="shared" si="33"/>
        <v>444200.89467800001</v>
      </c>
    </row>
    <row r="207" spans="1:19" x14ac:dyDescent="0.25">
      <c r="A207" s="37">
        <v>190</v>
      </c>
      <c r="B207" s="38" t="s">
        <v>217</v>
      </c>
      <c r="C207" s="9">
        <v>286000</v>
      </c>
      <c r="D207" s="39">
        <v>1.8869593007272729</v>
      </c>
      <c r="E207" s="11">
        <v>153930.08068800002</v>
      </c>
      <c r="F207" s="172">
        <v>439930.08068800002</v>
      </c>
      <c r="G207" s="182">
        <v>405300</v>
      </c>
      <c r="H207" s="202">
        <v>1.8869593007272729</v>
      </c>
      <c r="I207" s="155">
        <v>104200</v>
      </c>
      <c r="J207" s="174">
        <f t="shared" si="34"/>
        <v>509500</v>
      </c>
      <c r="K207" s="182">
        <v>462042</v>
      </c>
      <c r="L207" s="202">
        <v>1.8869593007272729</v>
      </c>
      <c r="M207" s="155">
        <v>108368</v>
      </c>
      <c r="N207" s="174">
        <f t="shared" si="35"/>
        <v>570410</v>
      </c>
      <c r="O207" s="182">
        <v>514731</v>
      </c>
      <c r="P207" s="202">
        <v>1.8869593007272729</v>
      </c>
      <c r="Q207" s="155">
        <v>106284</v>
      </c>
      <c r="R207" s="174">
        <f t="shared" si="36"/>
        <v>621015</v>
      </c>
      <c r="S207" s="395">
        <f t="shared" si="33"/>
        <v>535213.77017199993</v>
      </c>
    </row>
    <row r="208" spans="1:19" x14ac:dyDescent="0.25">
      <c r="A208" s="37">
        <v>191</v>
      </c>
      <c r="B208" s="38" t="s">
        <v>218</v>
      </c>
      <c r="C208" s="9">
        <v>1465000</v>
      </c>
      <c r="D208" s="39">
        <v>4.1453393036363639</v>
      </c>
      <c r="E208" s="11">
        <v>788626.44477599952</v>
      </c>
      <c r="F208" s="172">
        <v>2253626.4447759995</v>
      </c>
      <c r="G208" s="182">
        <v>2524350</v>
      </c>
      <c r="H208" s="202">
        <v>4.1453393036363639</v>
      </c>
      <c r="I208" s="155">
        <v>228800</v>
      </c>
      <c r="J208" s="174">
        <f t="shared" si="34"/>
        <v>2753150</v>
      </c>
      <c r="K208" s="182">
        <v>2827272</v>
      </c>
      <c r="L208" s="202">
        <v>4.1453393036363639</v>
      </c>
      <c r="M208" s="155">
        <v>237952</v>
      </c>
      <c r="N208" s="174">
        <f t="shared" si="35"/>
        <v>3065224</v>
      </c>
      <c r="O208" s="182">
        <v>3003977</v>
      </c>
      <c r="P208" s="202">
        <v>4.1453393036363639</v>
      </c>
      <c r="Q208" s="155">
        <v>237952</v>
      </c>
      <c r="R208" s="174">
        <f t="shared" si="36"/>
        <v>3241929</v>
      </c>
      <c r="S208" s="395">
        <f t="shared" si="33"/>
        <v>2828482.3611939996</v>
      </c>
    </row>
    <row r="209" spans="1:19" x14ac:dyDescent="0.25">
      <c r="A209" s="37">
        <v>192</v>
      </c>
      <c r="B209" s="38" t="s">
        <v>219</v>
      </c>
      <c r="C209" s="9">
        <v>5014000</v>
      </c>
      <c r="D209" s="39">
        <v>11.047182958545456</v>
      </c>
      <c r="E209" s="11">
        <v>2699611.7665039999</v>
      </c>
      <c r="F209" s="172">
        <v>7713611.7665039999</v>
      </c>
      <c r="G209" s="182">
        <v>8954400</v>
      </c>
      <c r="H209" s="202">
        <v>11.047182958545456</v>
      </c>
      <c r="I209" s="155">
        <v>609600</v>
      </c>
      <c r="J209" s="174">
        <f t="shared" si="34"/>
        <v>9564000</v>
      </c>
      <c r="K209" s="182">
        <v>10297560</v>
      </c>
      <c r="L209" s="202">
        <v>11.047182958545456</v>
      </c>
      <c r="M209" s="155">
        <v>646176</v>
      </c>
      <c r="N209" s="174">
        <f t="shared" si="35"/>
        <v>10943736</v>
      </c>
      <c r="O209" s="182">
        <v>10566192</v>
      </c>
      <c r="P209" s="202">
        <v>11.047182958545456</v>
      </c>
      <c r="Q209" s="155">
        <v>633984</v>
      </c>
      <c r="R209" s="174">
        <f t="shared" si="36"/>
        <v>11200176</v>
      </c>
      <c r="S209" s="395">
        <f t="shared" si="33"/>
        <v>9855380.9416260011</v>
      </c>
    </row>
    <row r="210" spans="1:19" x14ac:dyDescent="0.25">
      <c r="A210" s="37">
        <v>193</v>
      </c>
      <c r="B210" s="38" t="s">
        <v>220</v>
      </c>
      <c r="C210" s="9">
        <v>352000</v>
      </c>
      <c r="D210" s="39">
        <v>8.2862562425454556</v>
      </c>
      <c r="E210" s="11">
        <v>189179.36261199997</v>
      </c>
      <c r="F210" s="172">
        <v>541179.36261199997</v>
      </c>
      <c r="G210" s="182">
        <v>71100</v>
      </c>
      <c r="H210" s="202">
        <v>8.2862562425454556</v>
      </c>
      <c r="I210" s="155">
        <v>457300</v>
      </c>
      <c r="J210" s="174">
        <f t="shared" si="34"/>
        <v>528400</v>
      </c>
      <c r="K210" s="182">
        <v>79632</v>
      </c>
      <c r="L210" s="202">
        <v>8.2862562425454556</v>
      </c>
      <c r="M210" s="155">
        <v>480165</v>
      </c>
      <c r="N210" s="174">
        <f t="shared" si="35"/>
        <v>559797</v>
      </c>
      <c r="O210" s="182">
        <v>83898</v>
      </c>
      <c r="P210" s="202">
        <v>8.2862562425454556</v>
      </c>
      <c r="Q210" s="155">
        <v>461873</v>
      </c>
      <c r="R210" s="174">
        <f t="shared" si="36"/>
        <v>545771</v>
      </c>
      <c r="S210" s="395">
        <f t="shared" si="33"/>
        <v>543786.84065299993</v>
      </c>
    </row>
    <row r="211" spans="1:19" x14ac:dyDescent="0.25">
      <c r="A211" s="37">
        <v>194</v>
      </c>
      <c r="B211" s="38" t="s">
        <v>221</v>
      </c>
      <c r="C211" s="9">
        <v>288000</v>
      </c>
      <c r="D211" s="39">
        <v>4.1453393036363639</v>
      </c>
      <c r="E211" s="11">
        <v>154316.91616000002</v>
      </c>
      <c r="F211" s="172">
        <v>442316.91616000002</v>
      </c>
      <c r="G211" s="182">
        <v>243150</v>
      </c>
      <c r="H211" s="202">
        <v>4.1453393036363639</v>
      </c>
      <c r="I211" s="155">
        <v>228800</v>
      </c>
      <c r="J211" s="174">
        <f t="shared" si="34"/>
        <v>471950</v>
      </c>
      <c r="K211" s="182">
        <v>277191</v>
      </c>
      <c r="L211" s="202">
        <v>4.1453393036363639</v>
      </c>
      <c r="M211" s="155">
        <v>240240</v>
      </c>
      <c r="N211" s="174">
        <f t="shared" si="35"/>
        <v>517431</v>
      </c>
      <c r="O211" s="182">
        <v>303938</v>
      </c>
      <c r="P211" s="202">
        <v>4.1453393036363639</v>
      </c>
      <c r="Q211" s="155">
        <v>237952</v>
      </c>
      <c r="R211" s="174">
        <f t="shared" si="36"/>
        <v>541890</v>
      </c>
      <c r="S211" s="395">
        <f t="shared" si="33"/>
        <v>493396.97904000001</v>
      </c>
    </row>
    <row r="212" spans="1:19" x14ac:dyDescent="0.25">
      <c r="A212" s="37">
        <v>195</v>
      </c>
      <c r="B212" s="38" t="s">
        <v>222</v>
      </c>
      <c r="C212" s="9">
        <v>1815000</v>
      </c>
      <c r="D212" s="39">
        <v>2.764383498909091</v>
      </c>
      <c r="E212" s="11">
        <v>976745.36538799992</v>
      </c>
      <c r="F212" s="172">
        <v>2791745.3653879999</v>
      </c>
      <c r="G212" s="182">
        <v>3315900</v>
      </c>
      <c r="H212" s="202">
        <v>2.764383498909091</v>
      </c>
      <c r="I212" s="155">
        <v>152700</v>
      </c>
      <c r="J212" s="174">
        <f t="shared" si="34"/>
        <v>3468600</v>
      </c>
      <c r="K212" s="182">
        <v>3746967</v>
      </c>
      <c r="L212" s="202">
        <v>2.764383498909091</v>
      </c>
      <c r="M212" s="155">
        <v>157281</v>
      </c>
      <c r="N212" s="174">
        <f t="shared" si="35"/>
        <v>3904248</v>
      </c>
      <c r="O212" s="182">
        <v>3912762</v>
      </c>
      <c r="P212" s="202">
        <v>2.764383498909091</v>
      </c>
      <c r="Q212" s="155">
        <v>155754</v>
      </c>
      <c r="R212" s="174">
        <f t="shared" si="36"/>
        <v>4068516</v>
      </c>
      <c r="S212" s="395">
        <f t="shared" si="33"/>
        <v>3558277.3413470001</v>
      </c>
    </row>
    <row r="213" spans="1:19" x14ac:dyDescent="0.25">
      <c r="A213" s="37">
        <v>196</v>
      </c>
      <c r="B213" s="38" t="s">
        <v>223</v>
      </c>
      <c r="C213" s="9">
        <v>2022000</v>
      </c>
      <c r="D213" s="39">
        <v>8.2862562425454556</v>
      </c>
      <c r="E213" s="11">
        <v>1088341.3573679999</v>
      </c>
      <c r="F213" s="172">
        <v>3110341.3573679999</v>
      </c>
      <c r="G213" s="182">
        <v>3686850</v>
      </c>
      <c r="H213" s="202">
        <v>8.2862562425454556</v>
      </c>
      <c r="I213" s="155">
        <v>188400</v>
      </c>
      <c r="J213" s="174">
        <f t="shared" si="34"/>
        <v>3875250</v>
      </c>
      <c r="K213" s="182">
        <v>4239878</v>
      </c>
      <c r="L213" s="202">
        <v>8.2862562425454556</v>
      </c>
      <c r="M213" s="155">
        <v>194052</v>
      </c>
      <c r="N213" s="174">
        <f t="shared" si="35"/>
        <v>4433930</v>
      </c>
      <c r="O213" s="182">
        <v>4424220</v>
      </c>
      <c r="P213" s="202">
        <v>8.2862562425454556</v>
      </c>
      <c r="Q213" s="155">
        <v>195936</v>
      </c>
      <c r="R213" s="174">
        <f t="shared" si="36"/>
        <v>4620156</v>
      </c>
      <c r="S213" s="395">
        <f t="shared" si="33"/>
        <v>4009919.339342</v>
      </c>
    </row>
    <row r="214" spans="1:19" x14ac:dyDescent="0.25">
      <c r="A214" s="37">
        <v>197</v>
      </c>
      <c r="B214" s="38" t="s">
        <v>224</v>
      </c>
      <c r="C214" s="9">
        <v>2681000</v>
      </c>
      <c r="D214" s="39">
        <v>8.2862562425454556</v>
      </c>
      <c r="E214" s="11">
        <v>1443287.5205279998</v>
      </c>
      <c r="F214" s="172">
        <v>4124287.5205279998</v>
      </c>
      <c r="G214" s="182">
        <v>4805550</v>
      </c>
      <c r="H214" s="202">
        <v>8.2862562425454556</v>
      </c>
      <c r="I214" s="155">
        <v>284900</v>
      </c>
      <c r="J214" s="174">
        <f t="shared" si="34"/>
        <v>5090450</v>
      </c>
      <c r="K214" s="182">
        <v>5478327</v>
      </c>
      <c r="L214" s="202">
        <v>8.2862562425454556</v>
      </c>
      <c r="M214" s="155">
        <v>301994</v>
      </c>
      <c r="N214" s="174">
        <f t="shared" si="35"/>
        <v>5780321</v>
      </c>
      <c r="O214" s="182">
        <v>5814716</v>
      </c>
      <c r="P214" s="202">
        <v>8.2862562425454556</v>
      </c>
      <c r="Q214" s="155">
        <v>296296</v>
      </c>
      <c r="R214" s="174">
        <f t="shared" si="36"/>
        <v>6111012</v>
      </c>
      <c r="S214" s="395">
        <f t="shared" si="33"/>
        <v>5276517.630132</v>
      </c>
    </row>
    <row r="215" spans="1:19" x14ac:dyDescent="0.25">
      <c r="A215" s="37">
        <v>198</v>
      </c>
      <c r="B215" s="38" t="s">
        <v>226</v>
      </c>
      <c r="C215" s="9">
        <v>2634000</v>
      </c>
      <c r="D215" s="39">
        <v>6.215643280000001</v>
      </c>
      <c r="E215" s="11">
        <v>1417656.1484279996</v>
      </c>
      <c r="F215" s="172">
        <v>4051656.1484279996</v>
      </c>
      <c r="G215" s="182">
        <v>4885800</v>
      </c>
      <c r="H215" s="202">
        <v>6.215643280000001</v>
      </c>
      <c r="I215" s="155">
        <v>159700</v>
      </c>
      <c r="J215" s="174">
        <f t="shared" si="34"/>
        <v>5045500</v>
      </c>
      <c r="K215" s="182">
        <v>5667528</v>
      </c>
      <c r="L215" s="202">
        <v>6.215643280000001</v>
      </c>
      <c r="M215" s="155">
        <v>167685</v>
      </c>
      <c r="N215" s="174">
        <f t="shared" si="35"/>
        <v>5835213</v>
      </c>
      <c r="O215" s="182">
        <v>6009534</v>
      </c>
      <c r="P215" s="202">
        <v>6.215643280000001</v>
      </c>
      <c r="Q215" s="155">
        <v>166088</v>
      </c>
      <c r="R215" s="174">
        <f t="shared" si="36"/>
        <v>6175622</v>
      </c>
      <c r="S215" s="395">
        <f t="shared" si="33"/>
        <v>5276997.7871070001</v>
      </c>
    </row>
    <row r="216" spans="1:19" x14ac:dyDescent="0.25">
      <c r="A216" s="37">
        <v>199</v>
      </c>
      <c r="B216" s="38" t="s">
        <v>227</v>
      </c>
      <c r="C216" s="9">
        <v>321000</v>
      </c>
      <c r="D216" s="39">
        <v>2.0747070294545455</v>
      </c>
      <c r="E216" s="11">
        <v>172596.87283200002</v>
      </c>
      <c r="F216" s="172">
        <v>493596.87283200002</v>
      </c>
      <c r="G216" s="182">
        <v>455400</v>
      </c>
      <c r="H216" s="202">
        <v>2.0747070294545455</v>
      </c>
      <c r="I216" s="155">
        <v>114500</v>
      </c>
      <c r="J216" s="174">
        <f t="shared" si="34"/>
        <v>569900</v>
      </c>
      <c r="K216" s="182">
        <v>523710</v>
      </c>
      <c r="L216" s="202">
        <v>2.0747070294545455</v>
      </c>
      <c r="M216" s="155">
        <v>121370</v>
      </c>
      <c r="N216" s="174">
        <f t="shared" si="35"/>
        <v>645080</v>
      </c>
      <c r="O216" s="182">
        <v>560142</v>
      </c>
      <c r="P216" s="202">
        <v>2.0747070294545455</v>
      </c>
      <c r="Q216" s="155">
        <v>120225</v>
      </c>
      <c r="R216" s="174">
        <f t="shared" si="36"/>
        <v>680367</v>
      </c>
      <c r="S216" s="395">
        <f t="shared" si="33"/>
        <v>597235.96820800006</v>
      </c>
    </row>
    <row r="217" spans="1:19" x14ac:dyDescent="0.25">
      <c r="A217" s="37">
        <v>200</v>
      </c>
      <c r="B217" s="38" t="s">
        <v>228</v>
      </c>
      <c r="C217" s="9">
        <v>2521000</v>
      </c>
      <c r="D217" s="39">
        <v>4.1453393036363639</v>
      </c>
      <c r="E217" s="11">
        <v>1358228.482388</v>
      </c>
      <c r="F217" s="172">
        <v>3879228.482388</v>
      </c>
      <c r="G217" s="182">
        <v>4595700</v>
      </c>
      <c r="H217" s="202">
        <v>4.1453393036363639</v>
      </c>
      <c r="I217" s="155">
        <v>228800</v>
      </c>
      <c r="J217" s="174">
        <f t="shared" si="34"/>
        <v>4824500</v>
      </c>
      <c r="K217" s="182">
        <v>5285055</v>
      </c>
      <c r="L217" s="202">
        <v>4.1453393036363639</v>
      </c>
      <c r="M217" s="155">
        <v>235664</v>
      </c>
      <c r="N217" s="174">
        <f t="shared" si="35"/>
        <v>5520719</v>
      </c>
      <c r="O217" s="182">
        <v>5698668</v>
      </c>
      <c r="P217" s="202">
        <v>4.1453393036363639</v>
      </c>
      <c r="Q217" s="155">
        <v>233376</v>
      </c>
      <c r="R217" s="174">
        <f t="shared" si="36"/>
        <v>5932044</v>
      </c>
      <c r="S217" s="395">
        <f t="shared" si="33"/>
        <v>5039122.8705970002</v>
      </c>
    </row>
    <row r="218" spans="1:19" x14ac:dyDescent="0.25">
      <c r="A218" s="37">
        <v>201</v>
      </c>
      <c r="B218" s="38" t="s">
        <v>229</v>
      </c>
      <c r="C218" s="9">
        <v>1200000</v>
      </c>
      <c r="D218" s="39">
        <v>3.1207218130909093</v>
      </c>
      <c r="E218" s="11">
        <v>645810.01819200022</v>
      </c>
      <c r="F218" s="172">
        <v>1845810.0181920002</v>
      </c>
      <c r="G218" s="182">
        <v>2086200</v>
      </c>
      <c r="H218" s="202">
        <v>3.1207218130909093</v>
      </c>
      <c r="I218" s="155">
        <v>172300</v>
      </c>
      <c r="J218" s="174">
        <f t="shared" si="34"/>
        <v>2258500</v>
      </c>
      <c r="K218" s="182">
        <v>2399130</v>
      </c>
      <c r="L218" s="202">
        <v>3.1207218130909093</v>
      </c>
      <c r="M218" s="155">
        <v>182638</v>
      </c>
      <c r="N218" s="174">
        <f t="shared" si="35"/>
        <v>2581768</v>
      </c>
      <c r="O218" s="182">
        <v>2482578</v>
      </c>
      <c r="P218" s="202">
        <v>3.1207218130909093</v>
      </c>
      <c r="Q218" s="155">
        <v>180915</v>
      </c>
      <c r="R218" s="174">
        <f t="shared" si="36"/>
        <v>2663493</v>
      </c>
      <c r="S218" s="395">
        <f t="shared" si="33"/>
        <v>2337392.7545480002</v>
      </c>
    </row>
    <row r="219" spans="1:19" x14ac:dyDescent="0.25">
      <c r="A219" s="37">
        <v>202</v>
      </c>
      <c r="B219" s="38" t="s">
        <v>230</v>
      </c>
      <c r="C219" s="9">
        <v>287000</v>
      </c>
      <c r="D219" s="39">
        <v>6.215643280000001</v>
      </c>
      <c r="E219" s="11">
        <v>154856.82046799996</v>
      </c>
      <c r="F219" s="172">
        <v>441856.82046799996</v>
      </c>
      <c r="G219" s="182">
        <v>97200</v>
      </c>
      <c r="H219" s="202">
        <v>6.215643280000001</v>
      </c>
      <c r="I219" s="155">
        <v>343000</v>
      </c>
      <c r="J219" s="174">
        <f t="shared" si="34"/>
        <v>440200</v>
      </c>
      <c r="K219" s="182">
        <v>111780</v>
      </c>
      <c r="L219" s="202">
        <v>6.215643280000001</v>
      </c>
      <c r="M219" s="155">
        <v>360150</v>
      </c>
      <c r="N219" s="174">
        <f t="shared" si="35"/>
        <v>471930</v>
      </c>
      <c r="O219" s="182">
        <v>118584</v>
      </c>
      <c r="P219" s="202">
        <v>6.215643280000001</v>
      </c>
      <c r="Q219" s="155">
        <v>356720</v>
      </c>
      <c r="R219" s="174">
        <f t="shared" si="36"/>
        <v>475304</v>
      </c>
      <c r="S219" s="395">
        <f t="shared" si="33"/>
        <v>457322.70511699998</v>
      </c>
    </row>
    <row r="220" spans="1:19" x14ac:dyDescent="0.25">
      <c r="A220" s="37">
        <v>203</v>
      </c>
      <c r="B220" s="38" t="s">
        <v>231</v>
      </c>
      <c r="C220" s="15" t="s">
        <v>10</v>
      </c>
      <c r="D220" s="39">
        <v>8.2862562425454556</v>
      </c>
      <c r="E220" s="11">
        <v>478097.86765999999</v>
      </c>
      <c r="F220" s="172">
        <v>478097.86765999999</v>
      </c>
      <c r="G220" s="216" t="s">
        <v>10</v>
      </c>
      <c r="H220" s="202">
        <v>8.2862562425454556</v>
      </c>
      <c r="I220" s="155">
        <v>457300</v>
      </c>
      <c r="J220" s="174">
        <f>I220*1</f>
        <v>457300</v>
      </c>
      <c r="K220" s="216" t="s">
        <v>10</v>
      </c>
      <c r="L220" s="202">
        <v>8.2862562425454556</v>
      </c>
      <c r="M220" s="155">
        <v>480165</v>
      </c>
      <c r="N220" s="174">
        <f>M220*1</f>
        <v>480165</v>
      </c>
      <c r="O220" s="216" t="s">
        <v>10</v>
      </c>
      <c r="P220" s="202">
        <v>8.2862562425454556</v>
      </c>
      <c r="Q220" s="155">
        <v>480165</v>
      </c>
      <c r="R220" s="174">
        <f>Q220*1</f>
        <v>480165</v>
      </c>
      <c r="S220" s="395">
        <f t="shared" si="33"/>
        <v>473931.966915</v>
      </c>
    </row>
    <row r="221" spans="1:19" x14ac:dyDescent="0.25">
      <c r="A221" s="3"/>
      <c r="B221" s="91" t="s">
        <v>232</v>
      </c>
      <c r="C221" s="5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x14ac:dyDescent="0.25">
      <c r="A222" s="37">
        <v>204</v>
      </c>
      <c r="B222" s="38" t="s">
        <v>233</v>
      </c>
      <c r="C222" s="9">
        <v>1071000</v>
      </c>
      <c r="D222" s="39">
        <v>3.5477986512727275</v>
      </c>
      <c r="E222" s="11">
        <v>576936.20801599999</v>
      </c>
      <c r="F222" s="172">
        <v>1647936.208016</v>
      </c>
      <c r="G222" s="182">
        <v>1820100</v>
      </c>
      <c r="H222" s="202">
        <v>3.5477986512727275</v>
      </c>
      <c r="I222" s="155">
        <v>195900</v>
      </c>
      <c r="J222" s="174">
        <f t="shared" ref="J222:J235" si="37">G222+I222</f>
        <v>2016000</v>
      </c>
      <c r="K222" s="182">
        <v>2129517</v>
      </c>
      <c r="L222" s="202">
        <v>3.5477986512727275</v>
      </c>
      <c r="M222" s="155">
        <v>203736</v>
      </c>
      <c r="N222" s="174">
        <f t="shared" ref="N222:N235" si="38">K222+M222</f>
        <v>2333253</v>
      </c>
      <c r="O222" s="182">
        <v>2220522</v>
      </c>
      <c r="P222" s="202">
        <v>3.5477986512727275</v>
      </c>
      <c r="Q222" s="155">
        <v>205695</v>
      </c>
      <c r="R222" s="174">
        <f t="shared" ref="R222:R235" si="39">O222+Q222</f>
        <v>2426217</v>
      </c>
      <c r="S222" s="395">
        <f t="shared" si="33"/>
        <v>2105851.5520040002</v>
      </c>
    </row>
    <row r="223" spans="1:19" x14ac:dyDescent="0.25">
      <c r="A223" s="37">
        <v>205</v>
      </c>
      <c r="B223" s="38" t="s">
        <v>234</v>
      </c>
      <c r="C223" s="9">
        <v>311000</v>
      </c>
      <c r="D223" s="39">
        <v>4.1453393036363639</v>
      </c>
      <c r="E223" s="11">
        <v>167821.99671600008</v>
      </c>
      <c r="F223" s="172">
        <v>478821.99671600008</v>
      </c>
      <c r="G223" s="182">
        <v>293100</v>
      </c>
      <c r="H223" s="202">
        <v>4.1453393036363639</v>
      </c>
      <c r="I223" s="155">
        <v>228800</v>
      </c>
      <c r="J223" s="174">
        <f t="shared" si="37"/>
        <v>521900</v>
      </c>
      <c r="K223" s="182">
        <v>339996</v>
      </c>
      <c r="L223" s="202">
        <v>4.1453393036363639</v>
      </c>
      <c r="M223" s="155">
        <v>240240</v>
      </c>
      <c r="N223" s="174">
        <f t="shared" si="38"/>
        <v>580236</v>
      </c>
      <c r="O223" s="182">
        <v>372237</v>
      </c>
      <c r="P223" s="202">
        <v>4.1453393036363639</v>
      </c>
      <c r="Q223" s="155">
        <v>237952</v>
      </c>
      <c r="R223" s="174">
        <f t="shared" si="39"/>
        <v>610189</v>
      </c>
      <c r="S223" s="395">
        <f t="shared" si="33"/>
        <v>547786.74917900003</v>
      </c>
    </row>
    <row r="224" spans="1:19" x14ac:dyDescent="0.25">
      <c r="A224" s="37">
        <v>206</v>
      </c>
      <c r="B224" s="38" t="s">
        <v>235</v>
      </c>
      <c r="C224" s="9">
        <v>872000</v>
      </c>
      <c r="D224" s="39">
        <v>2.0001834247272727</v>
      </c>
      <c r="E224" s="11">
        <v>469163.55520000006</v>
      </c>
      <c r="F224" s="172">
        <v>1341163.5552000001</v>
      </c>
      <c r="G224" s="182">
        <v>1523250</v>
      </c>
      <c r="H224" s="202">
        <v>2.0001834247272727</v>
      </c>
      <c r="I224" s="155">
        <v>110500</v>
      </c>
      <c r="J224" s="174">
        <f t="shared" si="37"/>
        <v>1633750</v>
      </c>
      <c r="K224" s="182">
        <v>1706040</v>
      </c>
      <c r="L224" s="202">
        <v>2.0001834247272727</v>
      </c>
      <c r="M224" s="155">
        <v>113815</v>
      </c>
      <c r="N224" s="174">
        <f t="shared" si="38"/>
        <v>1819855</v>
      </c>
      <c r="O224" s="182">
        <v>1949760</v>
      </c>
      <c r="P224" s="202">
        <v>2.0001834247272727</v>
      </c>
      <c r="Q224" s="155">
        <v>112710</v>
      </c>
      <c r="R224" s="174">
        <f t="shared" si="39"/>
        <v>2062470</v>
      </c>
      <c r="S224" s="395">
        <f t="shared" si="33"/>
        <v>1714309.6388000001</v>
      </c>
    </row>
    <row r="225" spans="1:19" x14ac:dyDescent="0.25">
      <c r="A225" s="37">
        <v>207</v>
      </c>
      <c r="B225" s="38" t="s">
        <v>236</v>
      </c>
      <c r="C225" s="9">
        <v>311000</v>
      </c>
      <c r="D225" s="39">
        <v>4.1453393036363639</v>
      </c>
      <c r="E225" s="11">
        <v>167719.48871600005</v>
      </c>
      <c r="F225" s="172">
        <v>478719.48871600005</v>
      </c>
      <c r="G225" s="182">
        <v>293100</v>
      </c>
      <c r="H225" s="202">
        <v>4.1453393036363639</v>
      </c>
      <c r="I225" s="155">
        <v>228800</v>
      </c>
      <c r="J225" s="174">
        <f t="shared" si="37"/>
        <v>521900</v>
      </c>
      <c r="K225" s="182">
        <v>328272</v>
      </c>
      <c r="L225" s="202">
        <v>4.1453393036363639</v>
      </c>
      <c r="M225" s="155">
        <v>240240</v>
      </c>
      <c r="N225" s="174">
        <f t="shared" si="38"/>
        <v>568512</v>
      </c>
      <c r="O225" s="182">
        <v>366375</v>
      </c>
      <c r="P225" s="202">
        <v>4.1453393036363639</v>
      </c>
      <c r="Q225" s="155">
        <v>240240</v>
      </c>
      <c r="R225" s="174">
        <f t="shared" si="39"/>
        <v>606615</v>
      </c>
      <c r="S225" s="395">
        <f t="shared" si="33"/>
        <v>543936.62217899994</v>
      </c>
    </row>
    <row r="226" spans="1:19" x14ac:dyDescent="0.25">
      <c r="A226" s="37">
        <v>208</v>
      </c>
      <c r="B226" s="38" t="s">
        <v>237</v>
      </c>
      <c r="C226" s="9">
        <v>1657000</v>
      </c>
      <c r="D226" s="39">
        <v>3.1207218130909093</v>
      </c>
      <c r="E226" s="11">
        <v>891714.42019600002</v>
      </c>
      <c r="F226" s="172">
        <v>2548714.420196</v>
      </c>
      <c r="G226" s="182">
        <v>2973150</v>
      </c>
      <c r="H226" s="202">
        <v>3.1207218130909093</v>
      </c>
      <c r="I226" s="155">
        <v>172300</v>
      </c>
      <c r="J226" s="174">
        <f t="shared" si="37"/>
        <v>3145450</v>
      </c>
      <c r="K226" s="182">
        <v>3329928</v>
      </c>
      <c r="L226" s="202">
        <v>3.1207218130909093</v>
      </c>
      <c r="M226" s="155">
        <v>180915</v>
      </c>
      <c r="N226" s="174">
        <f t="shared" si="38"/>
        <v>3510843</v>
      </c>
      <c r="O226" s="182">
        <v>3478586</v>
      </c>
      <c r="P226" s="202">
        <v>3.1207218130909093</v>
      </c>
      <c r="Q226" s="155">
        <v>174023</v>
      </c>
      <c r="R226" s="174">
        <f t="shared" si="39"/>
        <v>3652609</v>
      </c>
      <c r="S226" s="395">
        <f t="shared" si="33"/>
        <v>3214404.1050490001</v>
      </c>
    </row>
    <row r="227" spans="1:19" x14ac:dyDescent="0.25">
      <c r="A227" s="37">
        <v>209</v>
      </c>
      <c r="B227" s="38" t="s">
        <v>239</v>
      </c>
      <c r="C227" s="9">
        <v>443000</v>
      </c>
      <c r="D227" s="39">
        <v>3.1207218130909093</v>
      </c>
      <c r="E227" s="11">
        <v>238042.31818000006</v>
      </c>
      <c r="F227" s="172">
        <v>681042.31818000006</v>
      </c>
      <c r="G227" s="182">
        <v>620250</v>
      </c>
      <c r="H227" s="202">
        <v>3.1207218130909093</v>
      </c>
      <c r="I227" s="155">
        <v>172300</v>
      </c>
      <c r="J227" s="174">
        <f t="shared" si="37"/>
        <v>792550</v>
      </c>
      <c r="K227" s="182">
        <v>719490</v>
      </c>
      <c r="L227" s="202">
        <v>3.1207218130909093</v>
      </c>
      <c r="M227" s="155">
        <v>179192</v>
      </c>
      <c r="N227" s="174">
        <f t="shared" si="38"/>
        <v>898682</v>
      </c>
      <c r="O227" s="182">
        <v>793920</v>
      </c>
      <c r="P227" s="202">
        <v>3.1207218130909093</v>
      </c>
      <c r="Q227" s="155">
        <v>174023</v>
      </c>
      <c r="R227" s="174">
        <f t="shared" si="39"/>
        <v>967943</v>
      </c>
      <c r="S227" s="395">
        <f t="shared" si="33"/>
        <v>835054.32954499999</v>
      </c>
    </row>
    <row r="228" spans="1:19" x14ac:dyDescent="0.25">
      <c r="A228" s="37">
        <v>210</v>
      </c>
      <c r="B228" s="38" t="s">
        <v>241</v>
      </c>
      <c r="C228" s="9">
        <v>169000</v>
      </c>
      <c r="D228" s="39">
        <v>0.52740078909090915</v>
      </c>
      <c r="E228" s="11">
        <v>91268.049552000011</v>
      </c>
      <c r="F228" s="172">
        <v>260268.04955200001</v>
      </c>
      <c r="G228" s="182">
        <v>274500</v>
      </c>
      <c r="H228" s="202">
        <v>0.52740078909090915</v>
      </c>
      <c r="I228" s="155">
        <v>29200</v>
      </c>
      <c r="J228" s="174">
        <f t="shared" si="37"/>
        <v>303700</v>
      </c>
      <c r="K228" s="182">
        <v>312930</v>
      </c>
      <c r="L228" s="202">
        <v>0.52740078909090915</v>
      </c>
      <c r="M228" s="155">
        <v>30368</v>
      </c>
      <c r="N228" s="174">
        <f t="shared" si="38"/>
        <v>343298</v>
      </c>
      <c r="O228" s="182">
        <v>323910</v>
      </c>
      <c r="P228" s="202">
        <v>0.52740078909090915</v>
      </c>
      <c r="Q228" s="155">
        <v>30076</v>
      </c>
      <c r="R228" s="174">
        <f t="shared" si="39"/>
        <v>353986</v>
      </c>
      <c r="S228" s="395">
        <f t="shared" si="33"/>
        <v>315313.01238800003</v>
      </c>
    </row>
    <row r="229" spans="1:19" x14ac:dyDescent="0.25">
      <c r="A229" s="37">
        <v>211</v>
      </c>
      <c r="B229" s="38" t="s">
        <v>242</v>
      </c>
      <c r="C229" s="9">
        <v>630000</v>
      </c>
      <c r="D229" s="39">
        <v>1.050089538909091</v>
      </c>
      <c r="E229" s="11">
        <v>339034.51383199997</v>
      </c>
      <c r="F229" s="172">
        <v>969034.51383199997</v>
      </c>
      <c r="G229" s="182">
        <v>1137600</v>
      </c>
      <c r="H229" s="202">
        <v>1.050089538909091</v>
      </c>
      <c r="I229" s="155">
        <v>58000</v>
      </c>
      <c r="J229" s="174">
        <f t="shared" si="37"/>
        <v>1195600</v>
      </c>
      <c r="K229" s="182">
        <v>1296864</v>
      </c>
      <c r="L229" s="202">
        <v>1.050089538909091</v>
      </c>
      <c r="M229" s="155">
        <v>60900</v>
      </c>
      <c r="N229" s="174">
        <f t="shared" si="38"/>
        <v>1357764</v>
      </c>
      <c r="O229" s="182">
        <v>1319616</v>
      </c>
      <c r="P229" s="202">
        <v>1.050089538909091</v>
      </c>
      <c r="Q229" s="155">
        <v>60320</v>
      </c>
      <c r="R229" s="174">
        <f t="shared" si="39"/>
        <v>1379936</v>
      </c>
      <c r="S229" s="395">
        <f t="shared" si="33"/>
        <v>1225583.628458</v>
      </c>
    </row>
    <row r="230" spans="1:19" x14ac:dyDescent="0.25">
      <c r="A230" s="37">
        <v>212</v>
      </c>
      <c r="B230" s="38" t="s">
        <v>243</v>
      </c>
      <c r="C230" s="9">
        <v>984000</v>
      </c>
      <c r="D230" s="39">
        <v>4.1453393036363639</v>
      </c>
      <c r="E230" s="11">
        <v>530602.95756000001</v>
      </c>
      <c r="F230" s="172">
        <v>1514602.95756</v>
      </c>
      <c r="G230" s="182">
        <v>1589400</v>
      </c>
      <c r="H230" s="202">
        <v>4.1453393036363639</v>
      </c>
      <c r="I230" s="155">
        <v>228800</v>
      </c>
      <c r="J230" s="174">
        <f t="shared" si="37"/>
        <v>1818200</v>
      </c>
      <c r="K230" s="182">
        <v>1875492</v>
      </c>
      <c r="L230" s="202">
        <v>4.1453393036363639</v>
      </c>
      <c r="M230" s="155">
        <v>235664</v>
      </c>
      <c r="N230" s="174">
        <f t="shared" si="38"/>
        <v>2111156</v>
      </c>
      <c r="O230" s="182">
        <v>2018538</v>
      </c>
      <c r="P230" s="202">
        <v>4.1453393036363639</v>
      </c>
      <c r="Q230" s="155">
        <v>235664</v>
      </c>
      <c r="R230" s="174">
        <f t="shared" si="39"/>
        <v>2254202</v>
      </c>
      <c r="S230" s="395">
        <f t="shared" si="33"/>
        <v>1924540.23939</v>
      </c>
    </row>
    <row r="231" spans="1:19" x14ac:dyDescent="0.25">
      <c r="A231" s="37">
        <v>213</v>
      </c>
      <c r="B231" s="38" t="s">
        <v>244</v>
      </c>
      <c r="C231" s="9">
        <v>980000</v>
      </c>
      <c r="D231" s="39">
        <v>4.1453393036363639</v>
      </c>
      <c r="E231" s="11">
        <v>526931.71356000006</v>
      </c>
      <c r="F231" s="172">
        <v>1506931.7135600001</v>
      </c>
      <c r="G231" s="182">
        <v>1589400</v>
      </c>
      <c r="H231" s="202">
        <v>4.1453393036363639</v>
      </c>
      <c r="I231" s="155">
        <v>228800</v>
      </c>
      <c r="J231" s="174">
        <f t="shared" si="37"/>
        <v>1818200</v>
      </c>
      <c r="K231" s="182">
        <v>1859598</v>
      </c>
      <c r="L231" s="202">
        <v>4.1453393036363639</v>
      </c>
      <c r="M231" s="155">
        <v>240240</v>
      </c>
      <c r="N231" s="174">
        <f t="shared" si="38"/>
        <v>2099838</v>
      </c>
      <c r="O231" s="182">
        <v>1986750</v>
      </c>
      <c r="P231" s="202">
        <v>4.1453393036363639</v>
      </c>
      <c r="Q231" s="155">
        <v>231088</v>
      </c>
      <c r="R231" s="174">
        <f t="shared" si="39"/>
        <v>2217838</v>
      </c>
      <c r="S231" s="395">
        <f t="shared" si="33"/>
        <v>1910701.92839</v>
      </c>
    </row>
    <row r="232" spans="1:19" x14ac:dyDescent="0.25">
      <c r="A232" s="37">
        <v>214</v>
      </c>
      <c r="B232" s="38" t="s">
        <v>245</v>
      </c>
      <c r="C232" s="9">
        <v>1751000</v>
      </c>
      <c r="D232" s="39">
        <v>4.1453393036363639</v>
      </c>
      <c r="E232" s="11">
        <v>943277.44462800026</v>
      </c>
      <c r="F232" s="172">
        <v>2694277.4446280003</v>
      </c>
      <c r="G232" s="182">
        <v>3085350</v>
      </c>
      <c r="H232" s="202">
        <v>4.1453393036363639</v>
      </c>
      <c r="I232" s="155">
        <v>228800</v>
      </c>
      <c r="J232" s="174">
        <f t="shared" si="37"/>
        <v>3314150</v>
      </c>
      <c r="K232" s="182">
        <v>3486446</v>
      </c>
      <c r="L232" s="202">
        <v>4.1453393036363639</v>
      </c>
      <c r="M232" s="155">
        <v>237952</v>
      </c>
      <c r="N232" s="174">
        <f t="shared" si="38"/>
        <v>3724398</v>
      </c>
      <c r="O232" s="182">
        <v>3702420</v>
      </c>
      <c r="P232" s="202">
        <v>4.1453393036363639</v>
      </c>
      <c r="Q232" s="155">
        <v>237952</v>
      </c>
      <c r="R232" s="174">
        <f t="shared" si="39"/>
        <v>3940372</v>
      </c>
      <c r="S232" s="395">
        <f t="shared" si="33"/>
        <v>3418299.3611570001</v>
      </c>
    </row>
    <row r="233" spans="1:19" x14ac:dyDescent="0.25">
      <c r="A233" s="37">
        <v>215</v>
      </c>
      <c r="B233" s="38" t="s">
        <v>246</v>
      </c>
      <c r="C233" s="9">
        <v>1272000</v>
      </c>
      <c r="D233" s="39">
        <v>8.2306001065454559</v>
      </c>
      <c r="E233" s="11">
        <v>685378.31693600002</v>
      </c>
      <c r="F233" s="172">
        <v>1957378.316936</v>
      </c>
      <c r="G233" s="182">
        <v>2116200</v>
      </c>
      <c r="H233" s="202">
        <v>8.2306001065454559</v>
      </c>
      <c r="I233" s="155">
        <v>254500</v>
      </c>
      <c r="J233" s="174">
        <f t="shared" si="37"/>
        <v>2370700</v>
      </c>
      <c r="K233" s="182">
        <v>2497116</v>
      </c>
      <c r="L233" s="202">
        <v>8.2306001065454559</v>
      </c>
      <c r="M233" s="155">
        <v>264680</v>
      </c>
      <c r="N233" s="174">
        <f t="shared" si="38"/>
        <v>2761796</v>
      </c>
      <c r="O233" s="182">
        <v>2602926</v>
      </c>
      <c r="P233" s="202">
        <v>8.2306001065454559</v>
      </c>
      <c r="Q233" s="155">
        <v>264680</v>
      </c>
      <c r="R233" s="174">
        <f t="shared" si="39"/>
        <v>2867606</v>
      </c>
      <c r="S233" s="395">
        <f t="shared" si="33"/>
        <v>2489370.0792340003</v>
      </c>
    </row>
    <row r="234" spans="1:19" x14ac:dyDescent="0.25">
      <c r="A234" s="37">
        <v>216</v>
      </c>
      <c r="B234" s="38" t="s">
        <v>247</v>
      </c>
      <c r="C234" s="9">
        <v>1118000</v>
      </c>
      <c r="D234" s="39">
        <v>4.1453393036363639</v>
      </c>
      <c r="E234" s="11">
        <v>601669.08005200024</v>
      </c>
      <c r="F234" s="172">
        <v>1719669.0800520002</v>
      </c>
      <c r="G234" s="182">
        <v>1866900</v>
      </c>
      <c r="H234" s="202">
        <v>4.1453393036363639</v>
      </c>
      <c r="I234" s="155">
        <v>228800</v>
      </c>
      <c r="J234" s="174">
        <f t="shared" si="37"/>
        <v>2095700</v>
      </c>
      <c r="K234" s="182">
        <v>2128266</v>
      </c>
      <c r="L234" s="202">
        <v>4.1453393036363639</v>
      </c>
      <c r="M234" s="155">
        <v>242528</v>
      </c>
      <c r="N234" s="174">
        <f t="shared" si="38"/>
        <v>2370794</v>
      </c>
      <c r="O234" s="182">
        <v>2370963</v>
      </c>
      <c r="P234" s="202">
        <v>4.1453393036363639</v>
      </c>
      <c r="Q234" s="155">
        <v>237952</v>
      </c>
      <c r="R234" s="174">
        <f t="shared" si="39"/>
        <v>2608915</v>
      </c>
      <c r="S234" s="395">
        <f t="shared" si="33"/>
        <v>2198769.5200129999</v>
      </c>
    </row>
    <row r="235" spans="1:19" x14ac:dyDescent="0.25">
      <c r="A235" s="37">
        <v>217</v>
      </c>
      <c r="B235" s="38" t="s">
        <v>248</v>
      </c>
      <c r="C235" s="9">
        <v>1128000</v>
      </c>
      <c r="D235" s="39">
        <v>4.1453393036363639</v>
      </c>
      <c r="E235" s="11">
        <v>607457.27205200028</v>
      </c>
      <c r="F235" s="172">
        <v>1735457.2720520003</v>
      </c>
      <c r="G235" s="182">
        <v>1866900</v>
      </c>
      <c r="H235" s="202">
        <v>4.1453393036363639</v>
      </c>
      <c r="I235" s="155">
        <v>228800</v>
      </c>
      <c r="J235" s="174">
        <f t="shared" si="37"/>
        <v>2095700</v>
      </c>
      <c r="K235" s="182">
        <v>2146935</v>
      </c>
      <c r="L235" s="202">
        <v>4.1453393036363639</v>
      </c>
      <c r="M235" s="155">
        <v>240240</v>
      </c>
      <c r="N235" s="174">
        <f t="shared" si="38"/>
        <v>2387175</v>
      </c>
      <c r="O235" s="182">
        <v>2370963</v>
      </c>
      <c r="P235" s="202">
        <v>4.1453393036363639</v>
      </c>
      <c r="Q235" s="155">
        <v>235664</v>
      </c>
      <c r="R235" s="174">
        <f t="shared" si="39"/>
        <v>2606627</v>
      </c>
      <c r="S235" s="395">
        <f t="shared" si="33"/>
        <v>2206239.8180130003</v>
      </c>
    </row>
    <row r="236" spans="1:19" x14ac:dyDescent="0.25">
      <c r="A236" s="37">
        <v>218</v>
      </c>
      <c r="B236" s="38" t="s">
        <v>249</v>
      </c>
      <c r="C236" s="15" t="s">
        <v>10</v>
      </c>
      <c r="D236" s="39">
        <v>0.79473177127272732</v>
      </c>
      <c r="E236" s="11">
        <v>51191.693756000001</v>
      </c>
      <c r="F236" s="172">
        <v>51191.693756000001</v>
      </c>
      <c r="G236" s="216" t="s">
        <v>10</v>
      </c>
      <c r="H236" s="202">
        <v>0.79473177127272732</v>
      </c>
      <c r="I236" s="155">
        <v>43900</v>
      </c>
      <c r="J236" s="174">
        <f t="shared" ref="J236:J243" si="40">I236*1</f>
        <v>43900</v>
      </c>
      <c r="K236" s="216" t="s">
        <v>10</v>
      </c>
      <c r="L236" s="202">
        <v>0.79473177127272732</v>
      </c>
      <c r="M236" s="155">
        <v>45656</v>
      </c>
      <c r="N236" s="174">
        <f t="shared" ref="N236:N243" si="41">M236*1</f>
        <v>45656</v>
      </c>
      <c r="O236" s="216" t="s">
        <v>10</v>
      </c>
      <c r="P236" s="202">
        <v>0.79473177127272732</v>
      </c>
      <c r="Q236" s="155">
        <v>44339</v>
      </c>
      <c r="R236" s="174">
        <f t="shared" ref="R236:R243" si="42">Q236*1</f>
        <v>44339</v>
      </c>
      <c r="S236" s="395">
        <f t="shared" si="33"/>
        <v>46271.673438999998</v>
      </c>
    </row>
    <row r="237" spans="1:19" x14ac:dyDescent="0.25">
      <c r="A237" s="37">
        <v>219</v>
      </c>
      <c r="B237" s="38" t="s">
        <v>250</v>
      </c>
      <c r="C237" s="15" t="s">
        <v>10</v>
      </c>
      <c r="D237" s="39">
        <v>0.79473177127272732</v>
      </c>
      <c r="E237" s="11">
        <v>52272.63375600001</v>
      </c>
      <c r="F237" s="172">
        <v>52272.63375600001</v>
      </c>
      <c r="G237" s="216" t="s">
        <v>10</v>
      </c>
      <c r="H237" s="202">
        <v>0.79473177127272732</v>
      </c>
      <c r="I237" s="155">
        <v>43900</v>
      </c>
      <c r="J237" s="174">
        <f t="shared" si="40"/>
        <v>43900</v>
      </c>
      <c r="K237" s="216" t="s">
        <v>10</v>
      </c>
      <c r="L237" s="202">
        <v>0.79473177127272732</v>
      </c>
      <c r="M237" s="155">
        <v>46095</v>
      </c>
      <c r="N237" s="174">
        <f t="shared" si="41"/>
        <v>46095</v>
      </c>
      <c r="O237" s="216" t="s">
        <v>10</v>
      </c>
      <c r="P237" s="202">
        <v>0.79473177127272732</v>
      </c>
      <c r="Q237" s="155">
        <v>45217</v>
      </c>
      <c r="R237" s="174">
        <f t="shared" si="42"/>
        <v>45217</v>
      </c>
      <c r="S237" s="395">
        <f t="shared" si="33"/>
        <v>46871.158439000006</v>
      </c>
    </row>
    <row r="238" spans="1:19" x14ac:dyDescent="0.25">
      <c r="A238" s="37">
        <v>220</v>
      </c>
      <c r="B238" s="38" t="s">
        <v>251</v>
      </c>
      <c r="C238" s="15" t="s">
        <v>10</v>
      </c>
      <c r="D238" s="39">
        <v>2.6458293632727274</v>
      </c>
      <c r="E238" s="11">
        <v>156854.31649999999</v>
      </c>
      <c r="F238" s="172">
        <v>156854.31649999999</v>
      </c>
      <c r="G238" s="216" t="s">
        <v>10</v>
      </c>
      <c r="H238" s="202">
        <v>2.6458293632727274</v>
      </c>
      <c r="I238" s="155">
        <v>146100</v>
      </c>
      <c r="J238" s="174">
        <f t="shared" si="40"/>
        <v>146100</v>
      </c>
      <c r="K238" s="216" t="s">
        <v>10</v>
      </c>
      <c r="L238" s="202">
        <v>2.6458293632727274</v>
      </c>
      <c r="M238" s="155">
        <v>154866</v>
      </c>
      <c r="N238" s="174">
        <f t="shared" si="41"/>
        <v>154866</v>
      </c>
      <c r="O238" s="216" t="s">
        <v>10</v>
      </c>
      <c r="P238" s="202">
        <v>2.6458293632727274</v>
      </c>
      <c r="Q238" s="155">
        <v>147561</v>
      </c>
      <c r="R238" s="174">
        <f t="shared" si="42"/>
        <v>147561</v>
      </c>
      <c r="S238" s="395">
        <f t="shared" si="33"/>
        <v>151345.32912499999</v>
      </c>
    </row>
    <row r="239" spans="1:19" x14ac:dyDescent="0.25">
      <c r="A239" s="37">
        <v>221</v>
      </c>
      <c r="B239" s="38" t="s">
        <v>252</v>
      </c>
      <c r="C239" s="15" t="s">
        <v>10</v>
      </c>
      <c r="D239" s="39">
        <v>1.6551810410909091</v>
      </c>
      <c r="E239" s="11">
        <v>100879.91032</v>
      </c>
      <c r="F239" s="172">
        <v>100879.91032</v>
      </c>
      <c r="G239" s="216" t="s">
        <v>10</v>
      </c>
      <c r="H239" s="202">
        <v>1.6551810410909091</v>
      </c>
      <c r="I239" s="155">
        <v>91400</v>
      </c>
      <c r="J239" s="174">
        <f t="shared" si="40"/>
        <v>91400</v>
      </c>
      <c r="K239" s="216" t="s">
        <v>10</v>
      </c>
      <c r="L239" s="202">
        <v>1.6551810410909091</v>
      </c>
      <c r="M239" s="155">
        <v>94142</v>
      </c>
      <c r="N239" s="174">
        <f t="shared" si="41"/>
        <v>94142</v>
      </c>
      <c r="O239" s="216" t="s">
        <v>10</v>
      </c>
      <c r="P239" s="202">
        <v>1.6551810410909091</v>
      </c>
      <c r="Q239" s="155">
        <v>94142</v>
      </c>
      <c r="R239" s="174">
        <f t="shared" si="42"/>
        <v>94142</v>
      </c>
      <c r="S239" s="395">
        <f t="shared" si="33"/>
        <v>95140.977580000006</v>
      </c>
    </row>
    <row r="240" spans="1:19" x14ac:dyDescent="0.25">
      <c r="A240" s="37">
        <v>222</v>
      </c>
      <c r="B240" s="38" t="s">
        <v>253</v>
      </c>
      <c r="C240" s="15" t="s">
        <v>10</v>
      </c>
      <c r="D240" s="39">
        <v>11.904175445454547</v>
      </c>
      <c r="E240" s="11">
        <v>681798.58221999987</v>
      </c>
      <c r="F240" s="172">
        <v>681798.58221999987</v>
      </c>
      <c r="G240" s="216" t="s">
        <v>10</v>
      </c>
      <c r="H240" s="202">
        <v>11.904175445454547</v>
      </c>
      <c r="I240" s="155">
        <v>657000</v>
      </c>
      <c r="J240" s="174">
        <f t="shared" si="40"/>
        <v>657000</v>
      </c>
      <c r="K240" s="216" t="s">
        <v>10</v>
      </c>
      <c r="L240" s="202">
        <v>11.904175445454547</v>
      </c>
      <c r="M240" s="155">
        <v>683280</v>
      </c>
      <c r="N240" s="174">
        <f t="shared" si="41"/>
        <v>683280</v>
      </c>
      <c r="O240" s="216" t="s">
        <v>10</v>
      </c>
      <c r="P240" s="202">
        <v>11.904175445454547</v>
      </c>
      <c r="Q240" s="155">
        <v>676710</v>
      </c>
      <c r="R240" s="174">
        <f t="shared" si="42"/>
        <v>676710</v>
      </c>
      <c r="S240" s="395">
        <f t="shared" si="33"/>
        <v>674697.14555499994</v>
      </c>
    </row>
    <row r="241" spans="1:19" x14ac:dyDescent="0.25">
      <c r="A241" s="37">
        <v>223</v>
      </c>
      <c r="B241" s="38" t="s">
        <v>254</v>
      </c>
      <c r="C241" s="15" t="s">
        <v>10</v>
      </c>
      <c r="D241" s="39">
        <v>11.904175445454547</v>
      </c>
      <c r="E241" s="11">
        <v>680780.16622000001</v>
      </c>
      <c r="F241" s="172">
        <v>680780.16622000001</v>
      </c>
      <c r="G241" s="216" t="s">
        <v>10</v>
      </c>
      <c r="H241" s="202">
        <v>11.904175445454547</v>
      </c>
      <c r="I241" s="155">
        <v>657000</v>
      </c>
      <c r="J241" s="174">
        <f t="shared" si="40"/>
        <v>657000</v>
      </c>
      <c r="K241" s="216" t="s">
        <v>10</v>
      </c>
      <c r="L241" s="202">
        <v>11.904175445454547</v>
      </c>
      <c r="M241" s="155">
        <v>696420</v>
      </c>
      <c r="N241" s="174">
        <f t="shared" si="41"/>
        <v>696420</v>
      </c>
      <c r="O241" s="216" t="s">
        <v>10</v>
      </c>
      <c r="P241" s="202">
        <v>11.904175445454547</v>
      </c>
      <c r="Q241" s="155">
        <v>676710</v>
      </c>
      <c r="R241" s="174">
        <f t="shared" si="42"/>
        <v>676710</v>
      </c>
      <c r="S241" s="395">
        <f t="shared" si="33"/>
        <v>677727.541555</v>
      </c>
    </row>
    <row r="242" spans="1:19" x14ac:dyDescent="0.25">
      <c r="A242" s="37">
        <v>224</v>
      </c>
      <c r="B242" s="38" t="s">
        <v>255</v>
      </c>
      <c r="C242" s="15" t="s">
        <v>10</v>
      </c>
      <c r="D242" s="39">
        <v>9.7744302523636364</v>
      </c>
      <c r="E242" s="11">
        <v>560308.11373600003</v>
      </c>
      <c r="F242" s="172">
        <v>560308.11373600003</v>
      </c>
      <c r="G242" s="216" t="s">
        <v>10</v>
      </c>
      <c r="H242" s="202">
        <v>9.7744302523636364</v>
      </c>
      <c r="I242" s="155">
        <v>539400</v>
      </c>
      <c r="J242" s="174">
        <f t="shared" si="40"/>
        <v>539400</v>
      </c>
      <c r="K242" s="216" t="s">
        <v>10</v>
      </c>
      <c r="L242" s="202">
        <v>9.7744302523636364</v>
      </c>
      <c r="M242" s="155">
        <v>571764</v>
      </c>
      <c r="N242" s="174">
        <f t="shared" si="41"/>
        <v>571764</v>
      </c>
      <c r="O242" s="216" t="s">
        <v>10</v>
      </c>
      <c r="P242" s="202">
        <v>9.7744302523636364</v>
      </c>
      <c r="Q242" s="155">
        <v>560976</v>
      </c>
      <c r="R242" s="174">
        <f t="shared" si="42"/>
        <v>560976</v>
      </c>
      <c r="S242" s="395">
        <f t="shared" si="33"/>
        <v>558112.02843399998</v>
      </c>
    </row>
    <row r="243" spans="1:19" x14ac:dyDescent="0.25">
      <c r="A243" s="37">
        <v>225</v>
      </c>
      <c r="B243" s="103" t="s">
        <v>256</v>
      </c>
      <c r="C243" s="15" t="s">
        <v>10</v>
      </c>
      <c r="D243" s="42">
        <v>10.063776500000001</v>
      </c>
      <c r="E243" s="11">
        <v>577898.33953600004</v>
      </c>
      <c r="F243" s="172">
        <v>577898.33953600004</v>
      </c>
      <c r="G243" s="216" t="s">
        <v>10</v>
      </c>
      <c r="H243" s="209">
        <v>10.063776500000001</v>
      </c>
      <c r="I243" s="155">
        <v>555300</v>
      </c>
      <c r="J243" s="174">
        <f t="shared" si="40"/>
        <v>555300</v>
      </c>
      <c r="K243" s="216" t="s">
        <v>10</v>
      </c>
      <c r="L243" s="209">
        <v>10.063776500000001</v>
      </c>
      <c r="M243" s="155">
        <v>577512</v>
      </c>
      <c r="N243" s="174">
        <f t="shared" si="41"/>
        <v>577512</v>
      </c>
      <c r="O243" s="216" t="s">
        <v>10</v>
      </c>
      <c r="P243" s="209">
        <v>10.063776500000001</v>
      </c>
      <c r="Q243" s="155">
        <v>566406</v>
      </c>
      <c r="R243" s="174">
        <f t="shared" si="42"/>
        <v>566406</v>
      </c>
      <c r="S243" s="395">
        <f t="shared" si="33"/>
        <v>569279.08488400001</v>
      </c>
    </row>
    <row r="244" spans="1:19" x14ac:dyDescent="0.25">
      <c r="A244" s="37">
        <v>226</v>
      </c>
      <c r="B244" s="103" t="s">
        <v>257</v>
      </c>
      <c r="C244" s="9">
        <v>962000</v>
      </c>
      <c r="D244" s="42">
        <v>11.950735800727275</v>
      </c>
      <c r="E244" s="11">
        <v>518247.27650799998</v>
      </c>
      <c r="F244" s="172">
        <v>1480247.276508</v>
      </c>
      <c r="G244" s="182">
        <v>1003800</v>
      </c>
      <c r="H244" s="209">
        <v>11.950735800727275</v>
      </c>
      <c r="I244" s="155">
        <v>659500</v>
      </c>
      <c r="J244" s="174">
        <f t="shared" ref="J244:J252" si="43">G244+I244</f>
        <v>1663300</v>
      </c>
      <c r="K244" s="182">
        <v>1154370</v>
      </c>
      <c r="L244" s="209">
        <v>11.950735800727275</v>
      </c>
      <c r="M244" s="155">
        <v>699070</v>
      </c>
      <c r="N244" s="174">
        <f t="shared" ref="N244:N252" si="44">K244+M244</f>
        <v>1853440</v>
      </c>
      <c r="O244" s="182">
        <v>1274826</v>
      </c>
      <c r="P244" s="209">
        <v>11.950735800727275</v>
      </c>
      <c r="Q244" s="155">
        <v>679285</v>
      </c>
      <c r="R244" s="174">
        <f t="shared" ref="R244:R252" si="45">O244+Q244</f>
        <v>1954111</v>
      </c>
      <c r="S244" s="395">
        <f t="shared" si="33"/>
        <v>1737774.5691269999</v>
      </c>
    </row>
    <row r="245" spans="1:19" x14ac:dyDescent="0.25">
      <c r="A245" s="37">
        <v>227</v>
      </c>
      <c r="B245" s="103" t="s">
        <v>258</v>
      </c>
      <c r="C245" s="9">
        <v>668000</v>
      </c>
      <c r="D245" s="42">
        <v>11.950735800727275</v>
      </c>
      <c r="E245" s="11">
        <v>359434.37199199991</v>
      </c>
      <c r="F245" s="172">
        <v>1027434.3719919999</v>
      </c>
      <c r="G245" s="182">
        <v>423450</v>
      </c>
      <c r="H245" s="209">
        <v>11.950735800727275</v>
      </c>
      <c r="I245" s="155">
        <v>659500</v>
      </c>
      <c r="J245" s="174">
        <f t="shared" si="43"/>
        <v>1082950</v>
      </c>
      <c r="K245" s="182">
        <v>491202</v>
      </c>
      <c r="L245" s="209">
        <v>11.950735800727275</v>
      </c>
      <c r="M245" s="155">
        <v>685880</v>
      </c>
      <c r="N245" s="174">
        <f t="shared" si="44"/>
        <v>1177082</v>
      </c>
      <c r="O245" s="182">
        <v>503906</v>
      </c>
      <c r="P245" s="209">
        <v>11.950735800727275</v>
      </c>
      <c r="Q245" s="155">
        <v>692475</v>
      </c>
      <c r="R245" s="174">
        <f t="shared" si="45"/>
        <v>1196381</v>
      </c>
      <c r="S245" s="395">
        <f t="shared" si="33"/>
        <v>1120961.8429979999</v>
      </c>
    </row>
    <row r="246" spans="1:19" x14ac:dyDescent="0.25">
      <c r="A246" s="37">
        <v>228</v>
      </c>
      <c r="B246" s="103" t="s">
        <v>259</v>
      </c>
      <c r="C246" s="9">
        <v>1153000</v>
      </c>
      <c r="D246" s="42">
        <v>11.950735800727275</v>
      </c>
      <c r="E246" s="11">
        <v>620318.26433999976</v>
      </c>
      <c r="F246" s="172">
        <v>1773318.2643399998</v>
      </c>
      <c r="G246" s="182">
        <v>1352100</v>
      </c>
      <c r="H246" s="209">
        <v>11.950735800727275</v>
      </c>
      <c r="I246" s="155">
        <v>659500</v>
      </c>
      <c r="J246" s="174">
        <f t="shared" si="43"/>
        <v>2011600</v>
      </c>
      <c r="K246" s="182">
        <v>1554915</v>
      </c>
      <c r="L246" s="209">
        <v>11.950735800727275</v>
      </c>
      <c r="M246" s="155">
        <v>679285</v>
      </c>
      <c r="N246" s="174">
        <f t="shared" si="44"/>
        <v>2234200</v>
      </c>
      <c r="O246" s="182">
        <v>1649562</v>
      </c>
      <c r="P246" s="209">
        <v>11.950735800727275</v>
      </c>
      <c r="Q246" s="155">
        <v>672690</v>
      </c>
      <c r="R246" s="174">
        <f t="shared" si="45"/>
        <v>2322252</v>
      </c>
      <c r="S246" s="395">
        <f t="shared" si="33"/>
        <v>2085342.5660850001</v>
      </c>
    </row>
    <row r="247" spans="1:19" x14ac:dyDescent="0.25">
      <c r="A247" s="37">
        <v>229</v>
      </c>
      <c r="B247" s="103" t="s">
        <v>260</v>
      </c>
      <c r="C247" s="9">
        <v>967000</v>
      </c>
      <c r="D247" s="42">
        <v>11.950735800727275</v>
      </c>
      <c r="E247" s="11">
        <v>521037.53406000021</v>
      </c>
      <c r="F247" s="172">
        <v>1488037.5340600002</v>
      </c>
      <c r="G247" s="182">
        <v>1003200</v>
      </c>
      <c r="H247" s="209">
        <v>11.950735800727275</v>
      </c>
      <c r="I247" s="155">
        <v>659500</v>
      </c>
      <c r="J247" s="174">
        <f t="shared" si="43"/>
        <v>1662700</v>
      </c>
      <c r="K247" s="182">
        <v>1133616</v>
      </c>
      <c r="L247" s="209">
        <v>11.950735800727275</v>
      </c>
      <c r="M247" s="155">
        <v>699070</v>
      </c>
      <c r="N247" s="174">
        <f t="shared" si="44"/>
        <v>1832686</v>
      </c>
      <c r="O247" s="182">
        <v>1183776</v>
      </c>
      <c r="P247" s="209">
        <v>11.950735800727275</v>
      </c>
      <c r="Q247" s="155">
        <v>672690</v>
      </c>
      <c r="R247" s="174">
        <f t="shared" si="45"/>
        <v>1856466</v>
      </c>
      <c r="S247" s="395">
        <f t="shared" si="33"/>
        <v>1709972.3835150001</v>
      </c>
    </row>
    <row r="248" spans="1:19" x14ac:dyDescent="0.25">
      <c r="A248" s="37">
        <v>230</v>
      </c>
      <c r="B248" s="103" t="s">
        <v>483</v>
      </c>
      <c r="C248" s="9">
        <v>933000</v>
      </c>
      <c r="D248" s="42">
        <v>11.950735800727275</v>
      </c>
      <c r="E248" s="11">
        <v>502495.47439200012</v>
      </c>
      <c r="F248" s="172">
        <v>1435495.4743920001</v>
      </c>
      <c r="G248" s="182">
        <v>933150</v>
      </c>
      <c r="H248" s="209">
        <v>11.950735800727275</v>
      </c>
      <c r="I248" s="155">
        <v>659500</v>
      </c>
      <c r="J248" s="174">
        <f t="shared" si="43"/>
        <v>1592650</v>
      </c>
      <c r="K248" s="182">
        <v>1082454</v>
      </c>
      <c r="L248" s="209">
        <v>11.950735800727275</v>
      </c>
      <c r="M248" s="155">
        <v>679285</v>
      </c>
      <c r="N248" s="174">
        <f t="shared" si="44"/>
        <v>1761739</v>
      </c>
      <c r="O248" s="182">
        <v>1157106</v>
      </c>
      <c r="P248" s="209">
        <v>11.950735800727275</v>
      </c>
      <c r="Q248" s="155">
        <v>685880</v>
      </c>
      <c r="R248" s="174">
        <f t="shared" si="45"/>
        <v>1842986</v>
      </c>
      <c r="S248" s="395">
        <f t="shared" si="33"/>
        <v>1658217.6185980001</v>
      </c>
    </row>
    <row r="249" spans="1:19" x14ac:dyDescent="0.25">
      <c r="A249" s="37">
        <v>231</v>
      </c>
      <c r="B249" s="103" t="s">
        <v>351</v>
      </c>
      <c r="C249" s="9">
        <v>336000</v>
      </c>
      <c r="D249" s="42">
        <v>3.7739186014545458</v>
      </c>
      <c r="E249" s="11">
        <v>181217.49099999998</v>
      </c>
      <c r="F249" s="172">
        <v>517217.49099999998</v>
      </c>
      <c r="G249" s="182">
        <v>364800</v>
      </c>
      <c r="H249" s="209">
        <v>3.7739186014545458</v>
      </c>
      <c r="I249" s="155">
        <v>208300</v>
      </c>
      <c r="J249" s="174">
        <f t="shared" si="43"/>
        <v>573100</v>
      </c>
      <c r="K249" s="182">
        <v>426816</v>
      </c>
      <c r="L249" s="209">
        <v>3.7739186014545458</v>
      </c>
      <c r="M249" s="155">
        <v>216632</v>
      </c>
      <c r="N249" s="174">
        <f t="shared" si="44"/>
        <v>643448</v>
      </c>
      <c r="O249" s="182">
        <v>463296</v>
      </c>
      <c r="P249" s="209">
        <v>3.7739186014545458</v>
      </c>
      <c r="Q249" s="155">
        <v>218715</v>
      </c>
      <c r="R249" s="174">
        <f t="shared" si="45"/>
        <v>682011</v>
      </c>
      <c r="S249" s="395">
        <f t="shared" si="33"/>
        <v>603944.12274999998</v>
      </c>
    </row>
    <row r="250" spans="1:19" x14ac:dyDescent="0.25">
      <c r="A250" s="37">
        <v>232</v>
      </c>
      <c r="B250" s="103" t="s">
        <v>433</v>
      </c>
      <c r="C250" s="9">
        <v>438000</v>
      </c>
      <c r="D250" s="42">
        <v>1.8869593007272729</v>
      </c>
      <c r="E250" s="11">
        <v>235218.19339599996</v>
      </c>
      <c r="F250" s="172">
        <v>673218.19339599996</v>
      </c>
      <c r="G250" s="182">
        <v>701400</v>
      </c>
      <c r="H250" s="209">
        <v>1.8869593007272729</v>
      </c>
      <c r="I250" s="155">
        <v>104200</v>
      </c>
      <c r="J250" s="174">
        <f t="shared" si="43"/>
        <v>805600</v>
      </c>
      <c r="K250" s="182">
        <v>806610</v>
      </c>
      <c r="L250" s="209">
        <v>1.8869593007272729</v>
      </c>
      <c r="M250" s="155">
        <v>110452</v>
      </c>
      <c r="N250" s="174">
        <f t="shared" si="44"/>
        <v>917062</v>
      </c>
      <c r="O250" s="182">
        <v>848694</v>
      </c>
      <c r="P250" s="209">
        <v>1.8869593007272729</v>
      </c>
      <c r="Q250" s="155">
        <v>107326</v>
      </c>
      <c r="R250" s="174">
        <f t="shared" si="45"/>
        <v>956020</v>
      </c>
      <c r="S250" s="395">
        <f t="shared" si="33"/>
        <v>837975.04834900005</v>
      </c>
    </row>
    <row r="251" spans="1:19" x14ac:dyDescent="0.25">
      <c r="A251" s="37">
        <v>233</v>
      </c>
      <c r="B251" s="103" t="s">
        <v>263</v>
      </c>
      <c r="C251" s="9">
        <v>1058000</v>
      </c>
      <c r="D251" s="42">
        <v>10.063776500000001</v>
      </c>
      <c r="E251" s="11">
        <v>569652.86009199987</v>
      </c>
      <c r="F251" s="172">
        <v>1627652.8600919999</v>
      </c>
      <c r="G251" s="182">
        <v>1324500</v>
      </c>
      <c r="H251" s="209">
        <v>10.063776500000001</v>
      </c>
      <c r="I251" s="221">
        <v>555300</v>
      </c>
      <c r="J251" s="174">
        <f t="shared" si="43"/>
        <v>1879800</v>
      </c>
      <c r="K251" s="182">
        <v>1496685</v>
      </c>
      <c r="L251" s="209">
        <v>10.063776500000001</v>
      </c>
      <c r="M251" s="221">
        <v>577512</v>
      </c>
      <c r="N251" s="174">
        <f t="shared" si="44"/>
        <v>2074197</v>
      </c>
      <c r="O251" s="182">
        <v>1708605</v>
      </c>
      <c r="P251" s="209">
        <v>10.063776500000001</v>
      </c>
      <c r="Q251" s="221">
        <v>566406</v>
      </c>
      <c r="R251" s="174">
        <f t="shared" si="45"/>
        <v>2275011</v>
      </c>
      <c r="S251" s="395">
        <f t="shared" si="33"/>
        <v>1964165.215023</v>
      </c>
    </row>
    <row r="252" spans="1:19" x14ac:dyDescent="0.25">
      <c r="A252" s="37">
        <v>234</v>
      </c>
      <c r="B252" s="103" t="s">
        <v>264</v>
      </c>
      <c r="C252" s="9">
        <v>695000</v>
      </c>
      <c r="D252" s="42">
        <v>5.6608779021818192</v>
      </c>
      <c r="E252" s="11">
        <v>373545.01527199987</v>
      </c>
      <c r="F252" s="172">
        <v>1068545.0152719999</v>
      </c>
      <c r="G252" s="182">
        <v>934500</v>
      </c>
      <c r="H252" s="209">
        <v>5.6608779021818192</v>
      </c>
      <c r="I252" s="155">
        <v>312400</v>
      </c>
      <c r="J252" s="174">
        <f t="shared" si="43"/>
        <v>1246900</v>
      </c>
      <c r="K252" s="182">
        <v>1046640</v>
      </c>
      <c r="L252" s="209">
        <v>5.6608779021818192</v>
      </c>
      <c r="M252" s="155">
        <v>328020</v>
      </c>
      <c r="N252" s="174">
        <f t="shared" si="44"/>
        <v>1374660</v>
      </c>
      <c r="O252" s="182">
        <v>1214850</v>
      </c>
      <c r="P252" s="209">
        <v>5.6608779021818192</v>
      </c>
      <c r="Q252" s="155">
        <v>318648</v>
      </c>
      <c r="R252" s="174">
        <f t="shared" si="45"/>
        <v>1533498</v>
      </c>
      <c r="S252" s="395">
        <f t="shared" si="33"/>
        <v>1305900.753818</v>
      </c>
    </row>
    <row r="253" spans="1:19" x14ac:dyDescent="0.25">
      <c r="A253" s="37">
        <v>235</v>
      </c>
      <c r="B253" s="103" t="s">
        <v>1191</v>
      </c>
      <c r="C253" s="15" t="s">
        <v>10</v>
      </c>
      <c r="D253" s="42">
        <v>10.063776500000001</v>
      </c>
      <c r="E253" s="11">
        <v>573523.03153599997</v>
      </c>
      <c r="F253" s="172">
        <v>573523.03153599997</v>
      </c>
      <c r="G253" s="216" t="s">
        <v>10</v>
      </c>
      <c r="H253" s="209">
        <v>10.063776500000001</v>
      </c>
      <c r="I253" s="155">
        <v>555300</v>
      </c>
      <c r="J253" s="174">
        <f>I253*1</f>
        <v>555300</v>
      </c>
      <c r="K253" s="216" t="s">
        <v>10</v>
      </c>
      <c r="L253" s="209">
        <v>10.063776500000001</v>
      </c>
      <c r="M253" s="155">
        <v>588618</v>
      </c>
      <c r="N253" s="174">
        <f>M253*1</f>
        <v>588618</v>
      </c>
      <c r="O253" s="216" t="s">
        <v>10</v>
      </c>
      <c r="P253" s="209">
        <v>10.063776500000001</v>
      </c>
      <c r="Q253" s="155">
        <v>577512</v>
      </c>
      <c r="R253" s="174">
        <f>Q253*1</f>
        <v>577512</v>
      </c>
      <c r="S253" s="395">
        <f t="shared" si="33"/>
        <v>573738.25788399996</v>
      </c>
    </row>
    <row r="254" spans="1:19" x14ac:dyDescent="0.25">
      <c r="A254" s="37">
        <v>236</v>
      </c>
      <c r="B254" s="103" t="s">
        <v>266</v>
      </c>
      <c r="C254" s="9">
        <v>396000</v>
      </c>
      <c r="D254" s="42">
        <v>3.7739186014545458</v>
      </c>
      <c r="E254" s="11">
        <v>213054.70298399997</v>
      </c>
      <c r="F254" s="172">
        <v>609054.70298399997</v>
      </c>
      <c r="G254" s="182">
        <v>481350</v>
      </c>
      <c r="H254" s="209">
        <v>3.7739186014545458</v>
      </c>
      <c r="I254" s="155">
        <v>208300</v>
      </c>
      <c r="J254" s="174">
        <f t="shared" ref="J254:J261" si="46">G254+I254</f>
        <v>689650</v>
      </c>
      <c r="K254" s="182">
        <v>539112</v>
      </c>
      <c r="L254" s="209">
        <v>3.7739186014545458</v>
      </c>
      <c r="M254" s="155">
        <v>220798</v>
      </c>
      <c r="N254" s="174">
        <f t="shared" ref="N254:N261" si="47">K254+M254</f>
        <v>759910</v>
      </c>
      <c r="O254" s="182">
        <v>606501</v>
      </c>
      <c r="P254" s="209">
        <v>3.7739186014545458</v>
      </c>
      <c r="Q254" s="155">
        <v>212466</v>
      </c>
      <c r="R254" s="174">
        <f t="shared" ref="R254:R261" si="48">O254+Q254</f>
        <v>818967</v>
      </c>
      <c r="S254" s="395">
        <f t="shared" si="33"/>
        <v>719395.42574600002</v>
      </c>
    </row>
    <row r="255" spans="1:19" x14ac:dyDescent="0.25">
      <c r="A255" s="37">
        <v>237</v>
      </c>
      <c r="B255" s="103" t="s">
        <v>354</v>
      </c>
      <c r="C255" s="9">
        <v>1044000</v>
      </c>
      <c r="D255" s="42">
        <v>10.063776500000001</v>
      </c>
      <c r="E255" s="11">
        <v>562810.37787199998</v>
      </c>
      <c r="F255" s="172">
        <v>1606810.377872</v>
      </c>
      <c r="G255" s="182">
        <v>1295100</v>
      </c>
      <c r="H255" s="209">
        <v>10.063776500000001</v>
      </c>
      <c r="I255" s="155">
        <v>555300</v>
      </c>
      <c r="J255" s="174">
        <f t="shared" si="46"/>
        <v>1850400</v>
      </c>
      <c r="K255" s="182">
        <v>1463463</v>
      </c>
      <c r="L255" s="209">
        <v>10.063776500000001</v>
      </c>
      <c r="M255" s="155">
        <v>583065</v>
      </c>
      <c r="N255" s="174">
        <f t="shared" si="47"/>
        <v>2046528</v>
      </c>
      <c r="O255" s="182">
        <v>1580022</v>
      </c>
      <c r="P255" s="209">
        <v>10.063776500000001</v>
      </c>
      <c r="Q255" s="155">
        <v>583065</v>
      </c>
      <c r="R255" s="174">
        <f t="shared" si="48"/>
        <v>2163087</v>
      </c>
      <c r="S255" s="395">
        <f t="shared" si="33"/>
        <v>1916706.3444679999</v>
      </c>
    </row>
    <row r="256" spans="1:19" x14ac:dyDescent="0.25">
      <c r="A256" s="37">
        <v>238</v>
      </c>
      <c r="B256" s="103" t="s">
        <v>267</v>
      </c>
      <c r="C256" s="9">
        <v>9419000</v>
      </c>
      <c r="D256" s="42">
        <v>3.7739186014545458</v>
      </c>
      <c r="E256" s="11">
        <v>5071777.5873559993</v>
      </c>
      <c r="F256" s="172">
        <v>14490777.587355999</v>
      </c>
      <c r="G256" s="182">
        <v>18043500</v>
      </c>
      <c r="H256" s="209">
        <v>3.7739186014545458</v>
      </c>
      <c r="I256" s="155">
        <v>208300</v>
      </c>
      <c r="J256" s="174">
        <f t="shared" si="46"/>
        <v>18251800</v>
      </c>
      <c r="K256" s="182">
        <v>21110895</v>
      </c>
      <c r="L256" s="209">
        <v>3.7739186014545458</v>
      </c>
      <c r="M256" s="155">
        <v>218715</v>
      </c>
      <c r="N256" s="174">
        <f t="shared" si="47"/>
        <v>21329610</v>
      </c>
      <c r="O256" s="182">
        <v>22013070</v>
      </c>
      <c r="P256" s="209">
        <v>3.7739186014545458</v>
      </c>
      <c r="Q256" s="155">
        <v>212466</v>
      </c>
      <c r="R256" s="174">
        <f t="shared" si="48"/>
        <v>22225536</v>
      </c>
      <c r="S256" s="395">
        <f t="shared" si="33"/>
        <v>19074430.896839</v>
      </c>
    </row>
    <row r="257" spans="1:19" x14ac:dyDescent="0.25">
      <c r="A257" s="37">
        <v>239</v>
      </c>
      <c r="B257" s="43" t="s">
        <v>437</v>
      </c>
      <c r="C257" s="9">
        <v>305000</v>
      </c>
      <c r="D257" s="42">
        <v>3.7739186014545458</v>
      </c>
      <c r="E257" s="11">
        <v>164791.89294799994</v>
      </c>
      <c r="F257" s="172">
        <v>469791.89294799994</v>
      </c>
      <c r="G257" s="182">
        <v>305700</v>
      </c>
      <c r="H257" s="209">
        <v>3.7739186014545458</v>
      </c>
      <c r="I257" s="155">
        <v>208300</v>
      </c>
      <c r="J257" s="174">
        <f t="shared" si="46"/>
        <v>514000</v>
      </c>
      <c r="K257" s="182">
        <v>351555</v>
      </c>
      <c r="L257" s="209">
        <v>3.7739186014545458</v>
      </c>
      <c r="M257" s="155">
        <v>216632</v>
      </c>
      <c r="N257" s="174">
        <f t="shared" si="47"/>
        <v>568187</v>
      </c>
      <c r="O257" s="182">
        <v>357669</v>
      </c>
      <c r="P257" s="209">
        <v>3.7739186014545458</v>
      </c>
      <c r="Q257" s="155">
        <v>210383</v>
      </c>
      <c r="R257" s="174">
        <f t="shared" si="48"/>
        <v>568052</v>
      </c>
      <c r="S257" s="395">
        <f t="shared" si="33"/>
        <v>530007.72323699994</v>
      </c>
    </row>
    <row r="258" spans="1:19" x14ac:dyDescent="0.25">
      <c r="A258" s="37">
        <v>240</v>
      </c>
      <c r="B258" s="103" t="s">
        <v>268</v>
      </c>
      <c r="C258" s="9">
        <v>618000</v>
      </c>
      <c r="D258" s="42">
        <v>3.7739186014545458</v>
      </c>
      <c r="E258" s="11">
        <v>332920.13287600013</v>
      </c>
      <c r="F258" s="172">
        <v>950920.13287600013</v>
      </c>
      <c r="G258" s="182">
        <v>910050</v>
      </c>
      <c r="H258" s="209">
        <v>3.7739186014545458</v>
      </c>
      <c r="I258" s="155">
        <v>208300</v>
      </c>
      <c r="J258" s="174">
        <f t="shared" si="46"/>
        <v>1118350</v>
      </c>
      <c r="K258" s="182">
        <v>1028357</v>
      </c>
      <c r="L258" s="209">
        <v>3.7739186014545458</v>
      </c>
      <c r="M258" s="155">
        <v>216632</v>
      </c>
      <c r="N258" s="174">
        <f t="shared" si="47"/>
        <v>1244989</v>
      </c>
      <c r="O258" s="182">
        <v>1073859</v>
      </c>
      <c r="P258" s="209">
        <v>3.7739186014545458</v>
      </c>
      <c r="Q258" s="155">
        <v>216632</v>
      </c>
      <c r="R258" s="174">
        <f t="shared" si="48"/>
        <v>1290491</v>
      </c>
      <c r="S258" s="395">
        <f t="shared" si="33"/>
        <v>1151187.5332190001</v>
      </c>
    </row>
    <row r="259" spans="1:19" x14ac:dyDescent="0.25">
      <c r="A259" s="37">
        <v>241</v>
      </c>
      <c r="B259" s="103" t="s">
        <v>269</v>
      </c>
      <c r="C259" s="9">
        <v>561000</v>
      </c>
      <c r="D259" s="42">
        <v>3.7739186014545458</v>
      </c>
      <c r="E259" s="11">
        <v>301408.54089599987</v>
      </c>
      <c r="F259" s="172">
        <v>862408.54089599987</v>
      </c>
      <c r="G259" s="182">
        <v>804150</v>
      </c>
      <c r="H259" s="209">
        <v>3.7739186014545458</v>
      </c>
      <c r="I259" s="155">
        <v>208300</v>
      </c>
      <c r="J259" s="174">
        <f t="shared" si="46"/>
        <v>1012450</v>
      </c>
      <c r="K259" s="182">
        <v>916731</v>
      </c>
      <c r="L259" s="209">
        <v>3.7739186014545458</v>
      </c>
      <c r="M259" s="155">
        <v>216632</v>
      </c>
      <c r="N259" s="174">
        <f t="shared" si="47"/>
        <v>1133363</v>
      </c>
      <c r="O259" s="182">
        <v>940856</v>
      </c>
      <c r="P259" s="209">
        <v>3.7739186014545458</v>
      </c>
      <c r="Q259" s="155">
        <v>210383</v>
      </c>
      <c r="R259" s="174">
        <f t="shared" si="48"/>
        <v>1151239</v>
      </c>
      <c r="S259" s="395">
        <f t="shared" si="33"/>
        <v>1039865.135224</v>
      </c>
    </row>
    <row r="260" spans="1:19" x14ac:dyDescent="0.25">
      <c r="A260" s="37">
        <v>242</v>
      </c>
      <c r="B260" s="103" t="s">
        <v>1280</v>
      </c>
      <c r="C260" s="9">
        <v>1127000</v>
      </c>
      <c r="D260" s="42">
        <v>3.7739186014545458</v>
      </c>
      <c r="E260" s="11">
        <v>606573.86238399986</v>
      </c>
      <c r="F260" s="172">
        <v>1733573.8623839999</v>
      </c>
      <c r="G260" s="182">
        <v>1907250</v>
      </c>
      <c r="H260" s="209">
        <v>3.7739186014545458</v>
      </c>
      <c r="I260" s="155">
        <v>208300</v>
      </c>
      <c r="J260" s="174">
        <f t="shared" si="46"/>
        <v>2115550</v>
      </c>
      <c r="K260" s="182">
        <v>2212410</v>
      </c>
      <c r="L260" s="209">
        <v>3.7739186014545458</v>
      </c>
      <c r="M260" s="155">
        <v>216632</v>
      </c>
      <c r="N260" s="174">
        <f t="shared" si="47"/>
        <v>2429042</v>
      </c>
      <c r="O260" s="182">
        <v>2345918</v>
      </c>
      <c r="P260" s="209">
        <v>3.7739186014545458</v>
      </c>
      <c r="Q260" s="155">
        <v>210383</v>
      </c>
      <c r="R260" s="174">
        <f t="shared" si="48"/>
        <v>2556301</v>
      </c>
      <c r="S260" s="395">
        <f t="shared" si="33"/>
        <v>2208616.7155959997</v>
      </c>
    </row>
    <row r="261" spans="1:19" x14ac:dyDescent="0.25">
      <c r="A261" s="37">
        <v>243</v>
      </c>
      <c r="B261" s="43" t="s">
        <v>440</v>
      </c>
      <c r="C261" s="9">
        <v>1194000</v>
      </c>
      <c r="D261" s="42">
        <v>3.7739186014545458</v>
      </c>
      <c r="E261" s="11">
        <v>643346.56571200024</v>
      </c>
      <c r="F261" s="172">
        <v>1837346.5657120002</v>
      </c>
      <c r="G261" s="182">
        <v>2025900</v>
      </c>
      <c r="H261" s="209">
        <v>3.7739186014545458</v>
      </c>
      <c r="I261" s="155">
        <v>208300</v>
      </c>
      <c r="J261" s="174">
        <f t="shared" si="46"/>
        <v>2234200</v>
      </c>
      <c r="K261" s="182">
        <v>2390562</v>
      </c>
      <c r="L261" s="209">
        <v>3.7739186014545458</v>
      </c>
      <c r="M261" s="155">
        <v>216632</v>
      </c>
      <c r="N261" s="174">
        <f t="shared" si="47"/>
        <v>2607194</v>
      </c>
      <c r="O261" s="182">
        <v>2633670</v>
      </c>
      <c r="P261" s="209">
        <v>3.7739186014545458</v>
      </c>
      <c r="Q261" s="155">
        <v>216632</v>
      </c>
      <c r="R261" s="174">
        <f t="shared" si="48"/>
        <v>2850302</v>
      </c>
      <c r="S261" s="395">
        <f t="shared" si="33"/>
        <v>2382260.6414280003</v>
      </c>
    </row>
    <row r="262" spans="1:19" x14ac:dyDescent="0.25">
      <c r="A262" s="37">
        <v>244</v>
      </c>
      <c r="B262" s="103" t="s">
        <v>272</v>
      </c>
      <c r="C262" s="15" t="s">
        <v>10</v>
      </c>
      <c r="D262" s="42">
        <v>1.9929415610909091</v>
      </c>
      <c r="E262" s="11">
        <v>120192.11803199998</v>
      </c>
      <c r="F262" s="172">
        <v>120192.11803199998</v>
      </c>
      <c r="G262" s="216" t="s">
        <v>10</v>
      </c>
      <c r="H262" s="209">
        <v>1.9929415610909091</v>
      </c>
      <c r="I262" s="155">
        <v>110100</v>
      </c>
      <c r="J262" s="174">
        <f>I262*1</f>
        <v>110100</v>
      </c>
      <c r="K262" s="216" t="s">
        <v>10</v>
      </c>
      <c r="L262" s="209">
        <v>1.9929415610909091</v>
      </c>
      <c r="M262" s="155">
        <v>114504</v>
      </c>
      <c r="N262" s="174">
        <f>M262*1</f>
        <v>114504</v>
      </c>
      <c r="O262" s="216" t="s">
        <v>10</v>
      </c>
      <c r="P262" s="209">
        <v>1.9929415610909091</v>
      </c>
      <c r="Q262" s="155">
        <v>114504</v>
      </c>
      <c r="R262" s="174">
        <f>Q262*1</f>
        <v>114504</v>
      </c>
      <c r="S262" s="395">
        <f t="shared" si="33"/>
        <v>114825.02950799999</v>
      </c>
    </row>
    <row r="263" spans="1:19" x14ac:dyDescent="0.25">
      <c r="A263" s="37">
        <v>245</v>
      </c>
      <c r="B263" s="103" t="s">
        <v>273</v>
      </c>
      <c r="C263" s="15" t="s">
        <v>10</v>
      </c>
      <c r="D263" s="42">
        <v>0.46040872254545462</v>
      </c>
      <c r="E263" s="11">
        <v>33525.854879999999</v>
      </c>
      <c r="F263" s="172">
        <v>33525.854879999999</v>
      </c>
      <c r="G263" s="216" t="s">
        <v>10</v>
      </c>
      <c r="H263" s="209">
        <v>0.46040872254545462</v>
      </c>
      <c r="I263" s="155">
        <v>25500</v>
      </c>
      <c r="J263" s="174">
        <f>I263*1</f>
        <v>25500</v>
      </c>
      <c r="K263" s="216" t="s">
        <v>10</v>
      </c>
      <c r="L263" s="209">
        <v>0.46040872254545462</v>
      </c>
      <c r="M263" s="155">
        <v>26775</v>
      </c>
      <c r="N263" s="174">
        <f>M263*1</f>
        <v>26775</v>
      </c>
      <c r="O263" s="216" t="s">
        <v>10</v>
      </c>
      <c r="P263" s="209">
        <v>0.46040872254545462</v>
      </c>
      <c r="Q263" s="155">
        <v>26520</v>
      </c>
      <c r="R263" s="174">
        <f>Q263*1</f>
        <v>26520</v>
      </c>
      <c r="S263" s="395">
        <f t="shared" ref="S263:S297" si="49">AVERAGE(N263,J263,F263,R263)</f>
        <v>28080.21372</v>
      </c>
    </row>
    <row r="264" spans="1:19" x14ac:dyDescent="0.25">
      <c r="A264" s="37">
        <v>246</v>
      </c>
      <c r="B264" s="103" t="s">
        <v>488</v>
      </c>
      <c r="C264" s="9">
        <v>472000</v>
      </c>
      <c r="D264" s="42">
        <v>3.7739186014545458</v>
      </c>
      <c r="E264" s="11">
        <v>254135.83551600005</v>
      </c>
      <c r="F264" s="172">
        <v>726135.83551600005</v>
      </c>
      <c r="G264" s="182">
        <v>626550</v>
      </c>
      <c r="H264" s="209">
        <v>3.7739186014545458</v>
      </c>
      <c r="I264" s="155">
        <v>208300</v>
      </c>
      <c r="J264" s="174">
        <f>G264+I264</f>
        <v>834850</v>
      </c>
      <c r="K264" s="182">
        <v>726798</v>
      </c>
      <c r="L264" s="209">
        <v>3.7739186014545458</v>
      </c>
      <c r="M264" s="155">
        <v>216632</v>
      </c>
      <c r="N264" s="174">
        <f>K264+M264</f>
        <v>943430</v>
      </c>
      <c r="O264" s="182">
        <v>814515</v>
      </c>
      <c r="P264" s="209">
        <v>3.7739186014545458</v>
      </c>
      <c r="Q264" s="155">
        <v>210383</v>
      </c>
      <c r="R264" s="174">
        <f>O264+Q264</f>
        <v>1024898</v>
      </c>
      <c r="S264" s="395">
        <f t="shared" si="49"/>
        <v>882328.45887900004</v>
      </c>
    </row>
    <row r="265" spans="1:19" x14ac:dyDescent="0.25">
      <c r="A265" s="37">
        <v>247</v>
      </c>
      <c r="B265" s="103" t="s">
        <v>274</v>
      </c>
      <c r="C265" s="9">
        <v>531000</v>
      </c>
      <c r="D265" s="42">
        <v>3.7739186014545458</v>
      </c>
      <c r="E265" s="11">
        <v>286478.17729199992</v>
      </c>
      <c r="F265" s="172">
        <v>817478.17729199992</v>
      </c>
      <c r="G265" s="182">
        <v>745650</v>
      </c>
      <c r="H265" s="209">
        <v>3.7739186014545458</v>
      </c>
      <c r="I265" s="155">
        <v>208300</v>
      </c>
      <c r="J265" s="174">
        <f>G265+I265</f>
        <v>953950</v>
      </c>
      <c r="K265" s="182">
        <v>857498</v>
      </c>
      <c r="L265" s="209">
        <v>3.7739186014545458</v>
      </c>
      <c r="M265" s="155">
        <v>218715</v>
      </c>
      <c r="N265" s="174">
        <f>K265+M265</f>
        <v>1076213</v>
      </c>
      <c r="O265" s="182">
        <v>864954</v>
      </c>
      <c r="P265" s="209">
        <v>3.7739186014545458</v>
      </c>
      <c r="Q265" s="155">
        <v>216632</v>
      </c>
      <c r="R265" s="174">
        <f>O265+Q265</f>
        <v>1081586</v>
      </c>
      <c r="S265" s="395">
        <f t="shared" si="49"/>
        <v>982306.79432300001</v>
      </c>
    </row>
    <row r="266" spans="1:19" x14ac:dyDescent="0.25">
      <c r="A266" s="37">
        <v>248</v>
      </c>
      <c r="B266" s="103" t="s">
        <v>275</v>
      </c>
      <c r="C266" s="9">
        <v>225000</v>
      </c>
      <c r="D266" s="42">
        <v>1.8869593007272729</v>
      </c>
      <c r="E266" s="11">
        <v>121336.46213600005</v>
      </c>
      <c r="F266" s="172">
        <v>346336.46213600005</v>
      </c>
      <c r="G266" s="182">
        <v>286350</v>
      </c>
      <c r="H266" s="209">
        <v>1.8869593007272729</v>
      </c>
      <c r="I266" s="155">
        <v>104200</v>
      </c>
      <c r="J266" s="174">
        <f>G266+I266</f>
        <v>390550</v>
      </c>
      <c r="K266" s="182">
        <v>329303</v>
      </c>
      <c r="L266" s="209">
        <v>1.8869593007272729</v>
      </c>
      <c r="M266" s="155">
        <v>108368</v>
      </c>
      <c r="N266" s="174">
        <f>K266+M266</f>
        <v>437671</v>
      </c>
      <c r="O266" s="182">
        <v>349347</v>
      </c>
      <c r="P266" s="209">
        <v>1.8869593007272729</v>
      </c>
      <c r="Q266" s="155">
        <v>109410</v>
      </c>
      <c r="R266" s="174">
        <f>O266+Q266</f>
        <v>458757</v>
      </c>
      <c r="S266" s="395">
        <f t="shared" si="49"/>
        <v>408328.61553399998</v>
      </c>
    </row>
    <row r="267" spans="1:19" x14ac:dyDescent="0.25">
      <c r="A267" s="37">
        <v>249</v>
      </c>
      <c r="B267" s="103" t="s">
        <v>443</v>
      </c>
      <c r="C267" s="15" t="s">
        <v>10</v>
      </c>
      <c r="D267" s="42">
        <v>1.8869593007272729</v>
      </c>
      <c r="E267" s="11">
        <v>113829.74537199999</v>
      </c>
      <c r="F267" s="172">
        <v>113829.74537199999</v>
      </c>
      <c r="G267" s="216" t="s">
        <v>10</v>
      </c>
      <c r="H267" s="209">
        <v>1.8869593007272729</v>
      </c>
      <c r="I267" s="155">
        <v>104200</v>
      </c>
      <c r="J267" s="174">
        <f>I267*1</f>
        <v>104200</v>
      </c>
      <c r="K267" s="216" t="s">
        <v>10</v>
      </c>
      <c r="L267" s="209">
        <v>1.8869593007272729</v>
      </c>
      <c r="M267" s="155">
        <v>109410</v>
      </c>
      <c r="N267" s="174">
        <f>M267*1</f>
        <v>109410</v>
      </c>
      <c r="O267" s="216" t="s">
        <v>10</v>
      </c>
      <c r="P267" s="209">
        <v>1.8869593007272729</v>
      </c>
      <c r="Q267" s="155">
        <v>107326</v>
      </c>
      <c r="R267" s="174">
        <f>Q267*1</f>
        <v>107326</v>
      </c>
      <c r="S267" s="395">
        <f t="shared" si="49"/>
        <v>108691.43634299999</v>
      </c>
    </row>
    <row r="268" spans="1:19" x14ac:dyDescent="0.25">
      <c r="A268" s="37">
        <v>250</v>
      </c>
      <c r="B268" s="103" t="s">
        <v>1205</v>
      </c>
      <c r="C268" s="9">
        <v>2416000</v>
      </c>
      <c r="D268" s="42">
        <v>3.7739186014545458</v>
      </c>
      <c r="E268" s="11">
        <v>1300769.7661920004</v>
      </c>
      <c r="F268" s="172">
        <v>3716769.7661920004</v>
      </c>
      <c r="G268" s="182">
        <v>5916150</v>
      </c>
      <c r="H268" s="209">
        <v>3.7739186014545458</v>
      </c>
      <c r="I268" s="155">
        <v>208300</v>
      </c>
      <c r="J268" s="174">
        <f>G268+I268</f>
        <v>6124450</v>
      </c>
      <c r="K268" s="182">
        <v>6921896</v>
      </c>
      <c r="L268" s="209">
        <v>3.7739186014545458</v>
      </c>
      <c r="M268" s="155">
        <v>220798</v>
      </c>
      <c r="N268" s="174">
        <f>K268+M268</f>
        <v>7142694</v>
      </c>
      <c r="O268" s="182">
        <v>7631834</v>
      </c>
      <c r="P268" s="209">
        <v>3.7739186014545458</v>
      </c>
      <c r="Q268" s="155">
        <v>218715</v>
      </c>
      <c r="R268" s="174">
        <f>O268+Q268</f>
        <v>7850549</v>
      </c>
      <c r="S268" s="395">
        <f t="shared" si="49"/>
        <v>6208615.6915480001</v>
      </c>
    </row>
    <row r="269" spans="1:19" x14ac:dyDescent="0.25">
      <c r="A269" s="37">
        <v>251</v>
      </c>
      <c r="B269" s="103" t="s">
        <v>445</v>
      </c>
      <c r="C269" s="15" t="s">
        <v>10</v>
      </c>
      <c r="D269" s="42">
        <v>3.7739186014545458</v>
      </c>
      <c r="E269" s="11">
        <v>221449.82913200001</v>
      </c>
      <c r="F269" s="172">
        <v>221449.82913200001</v>
      </c>
      <c r="G269" s="216" t="s">
        <v>10</v>
      </c>
      <c r="H269" s="209">
        <v>3.7739186014545458</v>
      </c>
      <c r="I269" s="189">
        <v>208300</v>
      </c>
      <c r="J269" s="174">
        <f>I269*1</f>
        <v>208300</v>
      </c>
      <c r="K269" s="216" t="s">
        <v>10</v>
      </c>
      <c r="L269" s="209">
        <v>3.7739186014545458</v>
      </c>
      <c r="M269" s="189">
        <v>216632</v>
      </c>
      <c r="N269" s="174">
        <f>M269*1</f>
        <v>216632</v>
      </c>
      <c r="O269" s="216" t="s">
        <v>10</v>
      </c>
      <c r="P269" s="209">
        <v>3.7739186014545458</v>
      </c>
      <c r="Q269" s="189">
        <v>214549</v>
      </c>
      <c r="R269" s="174">
        <f>Q269*1</f>
        <v>214549</v>
      </c>
      <c r="S269" s="395">
        <f t="shared" si="49"/>
        <v>215232.707283</v>
      </c>
    </row>
    <row r="270" spans="1:19" x14ac:dyDescent="0.25">
      <c r="A270" s="37">
        <v>252</v>
      </c>
      <c r="B270" s="103" t="s">
        <v>446</v>
      </c>
      <c r="C270" s="15" t="s">
        <v>10</v>
      </c>
      <c r="D270" s="42">
        <v>5.6608779021818192</v>
      </c>
      <c r="E270" s="11">
        <v>325941.36089199997</v>
      </c>
      <c r="F270" s="172">
        <v>325941.36089199997</v>
      </c>
      <c r="G270" s="216" t="s">
        <v>10</v>
      </c>
      <c r="H270" s="209">
        <v>5.6608779021818192</v>
      </c>
      <c r="I270" s="155">
        <v>312400</v>
      </c>
      <c r="J270" s="174">
        <f>I270*1</f>
        <v>312400</v>
      </c>
      <c r="K270" s="216" t="s">
        <v>10</v>
      </c>
      <c r="L270" s="209">
        <v>5.6608779021818192</v>
      </c>
      <c r="M270" s="155">
        <v>328020</v>
      </c>
      <c r="N270" s="174">
        <f>M270*1</f>
        <v>328020</v>
      </c>
      <c r="O270" s="216" t="s">
        <v>10</v>
      </c>
      <c r="P270" s="209">
        <v>5.6608779021818192</v>
      </c>
      <c r="Q270" s="155">
        <v>315524</v>
      </c>
      <c r="R270" s="174">
        <f>Q270*1</f>
        <v>315524</v>
      </c>
      <c r="S270" s="395">
        <f t="shared" si="49"/>
        <v>320471.34022299998</v>
      </c>
    </row>
    <row r="271" spans="1:19" x14ac:dyDescent="0.25">
      <c r="A271" s="37">
        <v>253</v>
      </c>
      <c r="B271" s="103" t="s">
        <v>277</v>
      </c>
      <c r="C271" s="15" t="s">
        <v>10</v>
      </c>
      <c r="D271" s="42">
        <v>5.6608779021818192</v>
      </c>
      <c r="E271" s="11">
        <v>326060.33289199998</v>
      </c>
      <c r="F271" s="172">
        <v>326060.33289199998</v>
      </c>
      <c r="G271" s="216" t="s">
        <v>10</v>
      </c>
      <c r="H271" s="209">
        <v>5.6608779021818192</v>
      </c>
      <c r="I271" s="155">
        <v>312400</v>
      </c>
      <c r="J271" s="174">
        <f>I271*1</f>
        <v>312400</v>
      </c>
      <c r="K271" s="216" t="s">
        <v>10</v>
      </c>
      <c r="L271" s="209">
        <v>5.6608779021818192</v>
      </c>
      <c r="M271" s="155">
        <v>324896</v>
      </c>
      <c r="N271" s="174">
        <f>M271*1</f>
        <v>324896</v>
      </c>
      <c r="O271" s="216" t="s">
        <v>10</v>
      </c>
      <c r="P271" s="209">
        <v>5.6608779021818192</v>
      </c>
      <c r="Q271" s="155">
        <v>324896</v>
      </c>
      <c r="R271" s="174">
        <f>Q271*1</f>
        <v>324896</v>
      </c>
      <c r="S271" s="395">
        <f t="shared" si="49"/>
        <v>322063.08322299999</v>
      </c>
    </row>
    <row r="272" spans="1:19" x14ac:dyDescent="0.25">
      <c r="A272" s="37">
        <v>254</v>
      </c>
      <c r="B272" s="103" t="s">
        <v>278</v>
      </c>
      <c r="C272" s="9">
        <v>296000</v>
      </c>
      <c r="D272" s="42">
        <v>1.050089538909091</v>
      </c>
      <c r="E272" s="11">
        <v>158623.166004</v>
      </c>
      <c r="F272" s="172">
        <v>454623.166004</v>
      </c>
      <c r="G272" s="182">
        <v>481350</v>
      </c>
      <c r="H272" s="209">
        <v>1.050089538909091</v>
      </c>
      <c r="I272" s="155">
        <v>58000</v>
      </c>
      <c r="J272" s="174">
        <f>G272+I272</f>
        <v>539350</v>
      </c>
      <c r="K272" s="182">
        <v>553553</v>
      </c>
      <c r="L272" s="209">
        <v>1.050089538909091</v>
      </c>
      <c r="M272" s="155">
        <v>60900</v>
      </c>
      <c r="N272" s="174">
        <f>K272+M272</f>
        <v>614453</v>
      </c>
      <c r="O272" s="182">
        <v>611315</v>
      </c>
      <c r="P272" s="209">
        <v>1.050089538909091</v>
      </c>
      <c r="Q272" s="155">
        <v>59740</v>
      </c>
      <c r="R272" s="174">
        <f>O272+Q272</f>
        <v>671055</v>
      </c>
      <c r="S272" s="395">
        <f t="shared" si="49"/>
        <v>569870.29150100006</v>
      </c>
    </row>
    <row r="273" spans="1:19" x14ac:dyDescent="0.25">
      <c r="A273" s="37">
        <v>255</v>
      </c>
      <c r="B273" s="103" t="s">
        <v>279</v>
      </c>
      <c r="C273" s="9">
        <v>1383000</v>
      </c>
      <c r="D273" s="42">
        <v>8.8127107614545466</v>
      </c>
      <c r="E273" s="11">
        <v>744317.63792799972</v>
      </c>
      <c r="F273" s="172">
        <v>2127317.6379279997</v>
      </c>
      <c r="G273" s="182">
        <v>2025900</v>
      </c>
      <c r="H273" s="209">
        <v>8.8127107614545466</v>
      </c>
      <c r="I273" s="155">
        <v>486400</v>
      </c>
      <c r="J273" s="174">
        <f>G273+I273</f>
        <v>2512300</v>
      </c>
      <c r="K273" s="182">
        <v>2329785</v>
      </c>
      <c r="L273" s="209">
        <v>8.8127107614545466</v>
      </c>
      <c r="M273" s="155">
        <v>515584</v>
      </c>
      <c r="N273" s="174">
        <f>K273+M273</f>
        <v>2845369</v>
      </c>
      <c r="O273" s="182">
        <v>2390562</v>
      </c>
      <c r="P273" s="209">
        <v>8.8127107614545466</v>
      </c>
      <c r="Q273" s="155">
        <v>510720</v>
      </c>
      <c r="R273" s="174">
        <f>O273+Q273</f>
        <v>2901282</v>
      </c>
      <c r="S273" s="395">
        <f t="shared" si="49"/>
        <v>2596567.1594819999</v>
      </c>
    </row>
    <row r="274" spans="1:19" x14ac:dyDescent="0.25">
      <c r="A274" s="37">
        <v>256</v>
      </c>
      <c r="B274" s="103" t="s">
        <v>356</v>
      </c>
      <c r="C274" s="9">
        <v>243000</v>
      </c>
      <c r="D274" s="42">
        <v>5.8781917461818178</v>
      </c>
      <c r="E274" s="11">
        <v>131578.35458399996</v>
      </c>
      <c r="F274" s="172">
        <v>374578.35458399996</v>
      </c>
      <c r="G274" s="182">
        <v>36450</v>
      </c>
      <c r="H274" s="209">
        <v>5.8781917461818178</v>
      </c>
      <c r="I274" s="155">
        <v>324400</v>
      </c>
      <c r="J274" s="174">
        <f>G274+I274</f>
        <v>360850</v>
      </c>
      <c r="K274" s="182">
        <v>41189</v>
      </c>
      <c r="L274" s="209">
        <v>5.8781917461818178</v>
      </c>
      <c r="M274" s="155">
        <v>343864</v>
      </c>
      <c r="N274" s="174">
        <f>K274+M274</f>
        <v>385053</v>
      </c>
      <c r="O274" s="182">
        <v>43011</v>
      </c>
      <c r="P274" s="209">
        <v>5.8781917461818178</v>
      </c>
      <c r="Q274" s="155">
        <v>337376</v>
      </c>
      <c r="R274" s="174">
        <f>O274+Q274</f>
        <v>380387</v>
      </c>
      <c r="S274" s="395">
        <f t="shared" si="49"/>
        <v>375217.08864600002</v>
      </c>
    </row>
    <row r="275" spans="1:19" x14ac:dyDescent="0.25">
      <c r="A275" s="37">
        <v>257</v>
      </c>
      <c r="B275" s="103" t="s">
        <v>280</v>
      </c>
      <c r="C275" s="9">
        <v>142000</v>
      </c>
      <c r="D275" s="42">
        <v>2.8304292952727272</v>
      </c>
      <c r="E275" s="11">
        <v>76178.949184000026</v>
      </c>
      <c r="F275" s="172">
        <v>218178.94918400003</v>
      </c>
      <c r="G275" s="182">
        <v>57600</v>
      </c>
      <c r="H275" s="209">
        <v>2.8304292952727272</v>
      </c>
      <c r="I275" s="155">
        <v>156300</v>
      </c>
      <c r="J275" s="174">
        <f>G275+I275</f>
        <v>213900</v>
      </c>
      <c r="K275" s="182">
        <v>66816</v>
      </c>
      <c r="L275" s="209">
        <v>2.8304292952727272</v>
      </c>
      <c r="M275" s="155">
        <v>164115</v>
      </c>
      <c r="N275" s="174">
        <f>K275+M275</f>
        <v>230931</v>
      </c>
      <c r="O275" s="182">
        <v>69120</v>
      </c>
      <c r="P275" s="209">
        <v>2.8304292952727272</v>
      </c>
      <c r="Q275" s="155">
        <v>164115</v>
      </c>
      <c r="R275" s="174">
        <f>O275+Q275</f>
        <v>233235</v>
      </c>
      <c r="S275" s="395">
        <f t="shared" si="49"/>
        <v>224061.23729600001</v>
      </c>
    </row>
    <row r="276" spans="1:19" x14ac:dyDescent="0.25">
      <c r="A276" s="37">
        <v>258</v>
      </c>
      <c r="B276" s="103" t="s">
        <v>281</v>
      </c>
      <c r="C276" s="9">
        <v>102000</v>
      </c>
      <c r="D276" s="42">
        <v>0.78339584072727275</v>
      </c>
      <c r="E276" s="11">
        <v>54736.770400000009</v>
      </c>
      <c r="F276" s="172">
        <v>156736.77040000001</v>
      </c>
      <c r="G276" s="182">
        <v>126450</v>
      </c>
      <c r="H276" s="209">
        <v>0.78339584072727275</v>
      </c>
      <c r="I276" s="155">
        <v>43300</v>
      </c>
      <c r="J276" s="174">
        <f>G276+I276</f>
        <v>169750</v>
      </c>
      <c r="K276" s="182">
        <v>149211</v>
      </c>
      <c r="L276" s="209">
        <v>0.78339584072727275</v>
      </c>
      <c r="M276" s="155">
        <v>45465</v>
      </c>
      <c r="N276" s="174">
        <f>K276+M276</f>
        <v>194676</v>
      </c>
      <c r="O276" s="182">
        <v>150476</v>
      </c>
      <c r="P276" s="209">
        <v>0.78339584072727275</v>
      </c>
      <c r="Q276" s="155">
        <v>44166</v>
      </c>
      <c r="R276" s="174">
        <f>O276+Q276</f>
        <v>194642</v>
      </c>
      <c r="S276" s="395">
        <f t="shared" si="49"/>
        <v>178951.19260000001</v>
      </c>
    </row>
    <row r="277" spans="1:19" x14ac:dyDescent="0.25">
      <c r="A277" s="37">
        <v>259</v>
      </c>
      <c r="B277" s="103" t="s">
        <v>282</v>
      </c>
      <c r="C277" s="9">
        <v>111949.54775200001</v>
      </c>
      <c r="D277" s="42">
        <v>0</v>
      </c>
      <c r="E277" s="12" t="s">
        <v>10</v>
      </c>
      <c r="F277" s="172">
        <v>111949.54775200001</v>
      </c>
      <c r="G277" s="182">
        <v>134850</v>
      </c>
      <c r="H277" s="209">
        <v>0</v>
      </c>
      <c r="I277" s="154" t="s">
        <v>10</v>
      </c>
      <c r="J277" s="174">
        <f>G277*1</f>
        <v>134850</v>
      </c>
      <c r="K277" s="182">
        <v>153729</v>
      </c>
      <c r="L277" s="209">
        <v>0</v>
      </c>
      <c r="M277" s="154" t="s">
        <v>10</v>
      </c>
      <c r="N277" s="174">
        <f>K277*1</f>
        <v>153729</v>
      </c>
      <c r="O277" s="182">
        <v>169911</v>
      </c>
      <c r="P277" s="209">
        <v>0</v>
      </c>
      <c r="Q277" s="154" t="s">
        <v>10</v>
      </c>
      <c r="R277" s="174">
        <f>O277*1</f>
        <v>169911</v>
      </c>
      <c r="S277" s="395">
        <f t="shared" si="49"/>
        <v>142609.88693800001</v>
      </c>
    </row>
    <row r="278" spans="1:19" x14ac:dyDescent="0.25">
      <c r="A278" s="37">
        <v>260</v>
      </c>
      <c r="B278" s="43" t="s">
        <v>447</v>
      </c>
      <c r="C278" s="9">
        <v>236144.94912399998</v>
      </c>
      <c r="D278" s="39">
        <v>0</v>
      </c>
      <c r="E278" s="12" t="s">
        <v>10</v>
      </c>
      <c r="F278" s="172">
        <v>236144.94912399998</v>
      </c>
      <c r="G278" s="182">
        <v>291150</v>
      </c>
      <c r="H278" s="202">
        <v>0</v>
      </c>
      <c r="I278" s="154" t="s">
        <v>10</v>
      </c>
      <c r="J278" s="174">
        <f>G278*1</f>
        <v>291150</v>
      </c>
      <c r="K278" s="182">
        <v>331911</v>
      </c>
      <c r="L278" s="202">
        <v>0</v>
      </c>
      <c r="M278" s="154" t="s">
        <v>10</v>
      </c>
      <c r="N278" s="174">
        <f>K278*1</f>
        <v>331911</v>
      </c>
      <c r="O278" s="182">
        <v>346469</v>
      </c>
      <c r="P278" s="202">
        <v>0</v>
      </c>
      <c r="Q278" s="154" t="s">
        <v>10</v>
      </c>
      <c r="R278" s="174">
        <f>O278*1</f>
        <v>346469</v>
      </c>
      <c r="S278" s="395">
        <f t="shared" si="49"/>
        <v>301418.73728100001</v>
      </c>
    </row>
    <row r="279" spans="1:19" x14ac:dyDescent="0.25">
      <c r="A279" s="37">
        <v>261</v>
      </c>
      <c r="B279" s="103" t="s">
        <v>283</v>
      </c>
      <c r="C279" s="9">
        <v>299000</v>
      </c>
      <c r="D279" s="42">
        <v>5.1432101778181822</v>
      </c>
      <c r="E279" s="11">
        <v>160263.708652</v>
      </c>
      <c r="F279" s="172">
        <v>459263.708652</v>
      </c>
      <c r="G279" s="182">
        <v>199050</v>
      </c>
      <c r="H279" s="209">
        <v>5.1432101778181822</v>
      </c>
      <c r="I279" s="155">
        <v>283900</v>
      </c>
      <c r="J279" s="174">
        <f>G279+I279</f>
        <v>482950</v>
      </c>
      <c r="K279" s="182">
        <v>226917</v>
      </c>
      <c r="L279" s="209">
        <v>5.1432101778181822</v>
      </c>
      <c r="M279" s="155">
        <v>295256</v>
      </c>
      <c r="N279" s="174">
        <f>K279+M279</f>
        <v>522173</v>
      </c>
      <c r="O279" s="182">
        <v>232889</v>
      </c>
      <c r="P279" s="209">
        <v>5.1432101778181822</v>
      </c>
      <c r="Q279" s="155">
        <v>286739</v>
      </c>
      <c r="R279" s="174">
        <f>O279+Q279</f>
        <v>519628</v>
      </c>
      <c r="S279" s="395">
        <f t="shared" si="49"/>
        <v>496003.67716299999</v>
      </c>
    </row>
    <row r="280" spans="1:19" x14ac:dyDescent="0.25">
      <c r="A280" s="37">
        <v>262</v>
      </c>
      <c r="B280" s="103" t="s">
        <v>284</v>
      </c>
      <c r="C280" s="9">
        <v>803000</v>
      </c>
      <c r="D280" s="42">
        <v>2.924148666545455</v>
      </c>
      <c r="E280" s="11">
        <v>432226.66279600002</v>
      </c>
      <c r="F280" s="172">
        <v>1235226.662796</v>
      </c>
      <c r="G280" s="182">
        <v>1324500</v>
      </c>
      <c r="H280" s="209">
        <v>2.924148666545455</v>
      </c>
      <c r="I280" s="155">
        <v>161500</v>
      </c>
      <c r="J280" s="174">
        <f>G280+I280</f>
        <v>1486000</v>
      </c>
      <c r="K280" s="182">
        <v>1496685</v>
      </c>
      <c r="L280" s="209">
        <v>2.924148666545455</v>
      </c>
      <c r="M280" s="155">
        <v>167960</v>
      </c>
      <c r="N280" s="174">
        <f>K280+M280</f>
        <v>1664645</v>
      </c>
      <c r="O280" s="182">
        <v>1655625</v>
      </c>
      <c r="P280" s="209">
        <v>2.924148666545455</v>
      </c>
      <c r="Q280" s="155">
        <v>166345</v>
      </c>
      <c r="R280" s="174">
        <f>O280+Q280</f>
        <v>1821970</v>
      </c>
      <c r="S280" s="395">
        <f t="shared" si="49"/>
        <v>1551960.415699</v>
      </c>
    </row>
    <row r="281" spans="1:19" x14ac:dyDescent="0.25">
      <c r="A281" s="37">
        <v>263</v>
      </c>
      <c r="B281" s="103" t="s">
        <v>285</v>
      </c>
      <c r="C281" s="9">
        <v>482000</v>
      </c>
      <c r="D281" s="42">
        <v>8.8127107614545466</v>
      </c>
      <c r="E281" s="11">
        <v>258922.35011200001</v>
      </c>
      <c r="F281" s="172">
        <v>740922.35011200001</v>
      </c>
      <c r="G281" s="182">
        <v>286350</v>
      </c>
      <c r="H281" s="209">
        <v>8.8127107614545466</v>
      </c>
      <c r="I281" s="155">
        <v>486400</v>
      </c>
      <c r="J281" s="174">
        <f>G281+I281</f>
        <v>772750</v>
      </c>
      <c r="K281" s="182">
        <v>337893</v>
      </c>
      <c r="L281" s="209">
        <v>8.8127107614545466</v>
      </c>
      <c r="M281" s="155">
        <v>500992</v>
      </c>
      <c r="N281" s="174">
        <f>K281+M281</f>
        <v>838885</v>
      </c>
      <c r="O281" s="182">
        <v>335030</v>
      </c>
      <c r="P281" s="209">
        <v>8.8127107614545466</v>
      </c>
      <c r="Q281" s="155">
        <v>500992</v>
      </c>
      <c r="R281" s="174">
        <f>O281+Q281</f>
        <v>836022</v>
      </c>
      <c r="S281" s="395">
        <f t="shared" si="49"/>
        <v>797144.837528</v>
      </c>
    </row>
    <row r="282" spans="1:19" x14ac:dyDescent="0.25">
      <c r="A282" s="37">
        <v>264</v>
      </c>
      <c r="B282" s="103" t="s">
        <v>286</v>
      </c>
      <c r="C282" s="15" t="s">
        <v>10</v>
      </c>
      <c r="D282" s="42">
        <v>23.503632580727274</v>
      </c>
      <c r="E282" s="11">
        <v>1337803.6585200001</v>
      </c>
      <c r="F282" s="172">
        <v>1337803.6585200001</v>
      </c>
      <c r="G282" s="216" t="s">
        <v>10</v>
      </c>
      <c r="H282" s="209">
        <v>23.503632580727274</v>
      </c>
      <c r="I282" s="155">
        <v>1296900</v>
      </c>
      <c r="J282" s="174">
        <f>I282*1</f>
        <v>1296900</v>
      </c>
      <c r="K282" s="216" t="s">
        <v>10</v>
      </c>
      <c r="L282" s="209">
        <v>23.503632580727274</v>
      </c>
      <c r="M282" s="155">
        <v>1335807</v>
      </c>
      <c r="N282" s="174">
        <f>M282*1</f>
        <v>1335807</v>
      </c>
      <c r="O282" s="216" t="s">
        <v>10</v>
      </c>
      <c r="P282" s="209">
        <v>23.503632580727274</v>
      </c>
      <c r="Q282" s="155">
        <v>1309869</v>
      </c>
      <c r="R282" s="174">
        <f>Q282*1</f>
        <v>1309869</v>
      </c>
      <c r="S282" s="395">
        <f t="shared" si="49"/>
        <v>1320094.91463</v>
      </c>
    </row>
    <row r="283" spans="1:19" x14ac:dyDescent="0.25">
      <c r="A283" s="37">
        <v>265</v>
      </c>
      <c r="B283" s="103" t="s">
        <v>287</v>
      </c>
      <c r="C283" s="9">
        <v>223000</v>
      </c>
      <c r="D283" s="42">
        <v>4.4085569072727271</v>
      </c>
      <c r="E283" s="11">
        <v>119457.22954800003</v>
      </c>
      <c r="F283" s="172">
        <v>342457.22954800003</v>
      </c>
      <c r="G283" s="182">
        <v>101700</v>
      </c>
      <c r="H283" s="209">
        <v>4.4085569072727271</v>
      </c>
      <c r="I283" s="155">
        <v>243400</v>
      </c>
      <c r="J283" s="174">
        <f>G283+I283</f>
        <v>345100</v>
      </c>
      <c r="K283" s="182">
        <v>114921</v>
      </c>
      <c r="L283" s="209">
        <v>4.4085569072727271</v>
      </c>
      <c r="M283" s="155">
        <v>255570</v>
      </c>
      <c r="N283" s="174">
        <f>K283+M283</f>
        <v>370491</v>
      </c>
      <c r="O283" s="182">
        <v>130176</v>
      </c>
      <c r="P283" s="209">
        <v>4.4085569072727271</v>
      </c>
      <c r="Q283" s="155">
        <v>255570</v>
      </c>
      <c r="R283" s="174">
        <f>O283+Q283</f>
        <v>385746</v>
      </c>
      <c r="S283" s="395">
        <f t="shared" si="49"/>
        <v>360948.55738700001</v>
      </c>
    </row>
    <row r="284" spans="1:19" x14ac:dyDescent="0.25">
      <c r="A284" s="37">
        <v>266</v>
      </c>
      <c r="B284" s="103" t="s">
        <v>288</v>
      </c>
      <c r="C284" s="9">
        <v>122000</v>
      </c>
      <c r="D284" s="42">
        <v>2.571614744727273</v>
      </c>
      <c r="E284" s="11">
        <v>65915.413167999999</v>
      </c>
      <c r="F284" s="172">
        <v>187915.413168</v>
      </c>
      <c r="G284" s="182">
        <v>36450</v>
      </c>
      <c r="H284" s="209">
        <v>2.571614744727273</v>
      </c>
      <c r="I284" s="155">
        <v>142000</v>
      </c>
      <c r="J284" s="174">
        <f>G284+I284</f>
        <v>178450</v>
      </c>
      <c r="K284" s="182">
        <v>42282</v>
      </c>
      <c r="L284" s="209">
        <v>2.571614744727273</v>
      </c>
      <c r="M284" s="155">
        <v>147680</v>
      </c>
      <c r="N284" s="174">
        <f>K284+M284</f>
        <v>189962</v>
      </c>
      <c r="O284" s="182">
        <v>42282</v>
      </c>
      <c r="P284" s="209">
        <v>2.571614744727273</v>
      </c>
      <c r="Q284" s="155">
        <v>149100</v>
      </c>
      <c r="R284" s="174">
        <f>O284+Q284</f>
        <v>191382</v>
      </c>
      <c r="S284" s="395">
        <f t="shared" si="49"/>
        <v>186927.35329200001</v>
      </c>
    </row>
    <row r="285" spans="1:19" x14ac:dyDescent="0.25">
      <c r="A285" s="37">
        <v>267</v>
      </c>
      <c r="B285" s="103" t="s">
        <v>1185</v>
      </c>
      <c r="C285" s="15" t="s">
        <v>10</v>
      </c>
      <c r="D285" s="42">
        <v>5.8781917461818178</v>
      </c>
      <c r="E285" s="11">
        <v>339378.33904799999</v>
      </c>
      <c r="F285" s="172">
        <v>339378.33904799999</v>
      </c>
      <c r="G285" s="216" t="s">
        <v>10</v>
      </c>
      <c r="H285" s="209">
        <v>5.8781917461818178</v>
      </c>
      <c r="I285" s="155">
        <v>324400</v>
      </c>
      <c r="J285" s="174">
        <f t="shared" ref="J285:J293" si="50">I285*1</f>
        <v>324400</v>
      </c>
      <c r="K285" s="216" t="s">
        <v>10</v>
      </c>
      <c r="L285" s="209">
        <v>5.8781917461818178</v>
      </c>
      <c r="M285" s="155">
        <v>343864</v>
      </c>
      <c r="N285" s="174">
        <f t="shared" ref="N285:N293" si="51">M285*1</f>
        <v>343864</v>
      </c>
      <c r="O285" s="216" t="s">
        <v>10</v>
      </c>
      <c r="P285" s="209">
        <v>5.8781917461818178</v>
      </c>
      <c r="Q285" s="155">
        <v>340620</v>
      </c>
      <c r="R285" s="174">
        <f t="shared" ref="R285:R293" si="52">Q285*1</f>
        <v>340620</v>
      </c>
      <c r="S285" s="395">
        <f t="shared" si="49"/>
        <v>337065.58476200001</v>
      </c>
    </row>
    <row r="286" spans="1:19" x14ac:dyDescent="0.25">
      <c r="A286" s="37">
        <v>268</v>
      </c>
      <c r="B286" s="103" t="s">
        <v>292</v>
      </c>
      <c r="C286" s="15" t="s">
        <v>10</v>
      </c>
      <c r="D286" s="42">
        <v>234.98279395127275</v>
      </c>
      <c r="E286" s="11">
        <v>13297297.038451999</v>
      </c>
      <c r="F286" s="172">
        <v>13297297.038451999</v>
      </c>
      <c r="G286" s="216" t="s">
        <v>10</v>
      </c>
      <c r="H286" s="209">
        <v>234.98279395127275</v>
      </c>
      <c r="I286" s="155">
        <v>12965700</v>
      </c>
      <c r="J286" s="174">
        <f t="shared" si="50"/>
        <v>12965700</v>
      </c>
      <c r="K286" s="216" t="s">
        <v>10</v>
      </c>
      <c r="L286" s="209">
        <v>234.98279395127275</v>
      </c>
      <c r="M286" s="155">
        <v>13743642</v>
      </c>
      <c r="N286" s="174">
        <f t="shared" si="51"/>
        <v>13743642</v>
      </c>
      <c r="O286" s="216" t="s">
        <v>10</v>
      </c>
      <c r="P286" s="209">
        <v>234.98279395127275</v>
      </c>
      <c r="Q286" s="155">
        <v>13095357</v>
      </c>
      <c r="R286" s="174">
        <f t="shared" si="52"/>
        <v>13095357</v>
      </c>
      <c r="S286" s="395">
        <f t="shared" si="49"/>
        <v>13275499.009613</v>
      </c>
    </row>
    <row r="287" spans="1:19" x14ac:dyDescent="0.25">
      <c r="A287" s="37">
        <v>269</v>
      </c>
      <c r="B287" s="103" t="s">
        <v>293</v>
      </c>
      <c r="C287" s="15" t="s">
        <v>10</v>
      </c>
      <c r="D287" s="42">
        <v>11.017636154909091</v>
      </c>
      <c r="E287" s="11">
        <v>633587.37108800001</v>
      </c>
      <c r="F287" s="172">
        <v>633587.37108800001</v>
      </c>
      <c r="G287" s="216" t="s">
        <v>10</v>
      </c>
      <c r="H287" s="209">
        <v>11.017636154909091</v>
      </c>
      <c r="I287" s="155">
        <v>608000</v>
      </c>
      <c r="J287" s="174">
        <f t="shared" si="50"/>
        <v>608000</v>
      </c>
      <c r="K287" s="216" t="s">
        <v>10</v>
      </c>
      <c r="L287" s="209">
        <v>11.017636154909091</v>
      </c>
      <c r="M287" s="155">
        <v>626240</v>
      </c>
      <c r="N287" s="174">
        <f t="shared" si="51"/>
        <v>626240</v>
      </c>
      <c r="O287" s="216" t="s">
        <v>10</v>
      </c>
      <c r="P287" s="209">
        <v>11.017636154909091</v>
      </c>
      <c r="Q287" s="155">
        <v>620160</v>
      </c>
      <c r="R287" s="174">
        <f t="shared" si="52"/>
        <v>620160</v>
      </c>
      <c r="S287" s="395">
        <f t="shared" si="49"/>
        <v>621996.842772</v>
      </c>
    </row>
    <row r="288" spans="1:19" x14ac:dyDescent="0.25">
      <c r="A288" s="37">
        <v>270</v>
      </c>
      <c r="B288" s="103" t="s">
        <v>294</v>
      </c>
      <c r="C288" s="15" t="s">
        <v>10</v>
      </c>
      <c r="D288" s="42">
        <v>13.221595966545456</v>
      </c>
      <c r="E288" s="11">
        <v>760722.04882800009</v>
      </c>
      <c r="F288" s="172">
        <v>760722.04882800009</v>
      </c>
      <c r="G288" s="216" t="s">
        <v>10</v>
      </c>
      <c r="H288" s="209">
        <v>13.221595966545456</v>
      </c>
      <c r="I288" s="155">
        <v>729600</v>
      </c>
      <c r="J288" s="174">
        <f t="shared" si="50"/>
        <v>729600</v>
      </c>
      <c r="K288" s="216" t="s">
        <v>10</v>
      </c>
      <c r="L288" s="209">
        <v>13.221595966545456</v>
      </c>
      <c r="M288" s="155">
        <v>751488</v>
      </c>
      <c r="N288" s="174">
        <f t="shared" si="51"/>
        <v>751488</v>
      </c>
      <c r="O288" s="216" t="s">
        <v>10</v>
      </c>
      <c r="P288" s="209">
        <v>13.221595966545456</v>
      </c>
      <c r="Q288" s="155">
        <v>744192</v>
      </c>
      <c r="R288" s="174">
        <f t="shared" si="52"/>
        <v>744192</v>
      </c>
      <c r="S288" s="395">
        <f t="shared" si="49"/>
        <v>746500.51220700005</v>
      </c>
    </row>
    <row r="289" spans="1:19" x14ac:dyDescent="0.25">
      <c r="A289" s="37">
        <v>271</v>
      </c>
      <c r="B289" s="103" t="s">
        <v>295</v>
      </c>
      <c r="C289" s="15" t="s">
        <v>10</v>
      </c>
      <c r="D289" s="42">
        <v>19.095384659636366</v>
      </c>
      <c r="E289" s="11">
        <v>1086659.3270399999</v>
      </c>
      <c r="F289" s="172">
        <v>1086659.3270399999</v>
      </c>
      <c r="G289" s="216" t="s">
        <v>10</v>
      </c>
      <c r="H289" s="209">
        <v>19.095384659636366</v>
      </c>
      <c r="I289" s="155">
        <v>1053700</v>
      </c>
      <c r="J289" s="174">
        <f t="shared" si="50"/>
        <v>1053700</v>
      </c>
      <c r="K289" s="216" t="s">
        <v>10</v>
      </c>
      <c r="L289" s="209">
        <v>19.095384659636366</v>
      </c>
      <c r="M289" s="155">
        <v>1106385</v>
      </c>
      <c r="N289" s="174">
        <f t="shared" si="51"/>
        <v>1106385</v>
      </c>
      <c r="O289" s="216" t="s">
        <v>10</v>
      </c>
      <c r="P289" s="209">
        <v>19.095384659636366</v>
      </c>
      <c r="Q289" s="155">
        <v>1064237</v>
      </c>
      <c r="R289" s="174">
        <f t="shared" si="52"/>
        <v>1064237</v>
      </c>
      <c r="S289" s="395">
        <f t="shared" si="49"/>
        <v>1077745.33176</v>
      </c>
    </row>
    <row r="290" spans="1:19" x14ac:dyDescent="0.25">
      <c r="A290" s="37">
        <v>272</v>
      </c>
      <c r="B290" s="103" t="s">
        <v>296</v>
      </c>
      <c r="C290" s="15" t="s">
        <v>10</v>
      </c>
      <c r="D290" s="42">
        <v>13.221595966545456</v>
      </c>
      <c r="E290" s="11">
        <v>758799.87682800007</v>
      </c>
      <c r="F290" s="172">
        <v>758799.87682800007</v>
      </c>
      <c r="G290" s="216" t="s">
        <v>10</v>
      </c>
      <c r="H290" s="209">
        <v>13.221595966545456</v>
      </c>
      <c r="I290" s="155">
        <v>729600</v>
      </c>
      <c r="J290" s="174">
        <f t="shared" si="50"/>
        <v>729600</v>
      </c>
      <c r="K290" s="216" t="s">
        <v>10</v>
      </c>
      <c r="L290" s="209">
        <v>13.221595966545456</v>
      </c>
      <c r="M290" s="155">
        <v>758784</v>
      </c>
      <c r="N290" s="174">
        <f t="shared" si="51"/>
        <v>758784</v>
      </c>
      <c r="O290" s="216" t="s">
        <v>10</v>
      </c>
      <c r="P290" s="209">
        <v>13.221595966545456</v>
      </c>
      <c r="Q290" s="155">
        <v>751488</v>
      </c>
      <c r="R290" s="174">
        <f t="shared" si="52"/>
        <v>751488</v>
      </c>
      <c r="S290" s="395">
        <f t="shared" si="49"/>
        <v>749667.96920699999</v>
      </c>
    </row>
    <row r="291" spans="1:19" x14ac:dyDescent="0.25">
      <c r="A291" s="37">
        <v>273</v>
      </c>
      <c r="B291" s="103" t="s">
        <v>1186</v>
      </c>
      <c r="C291" s="15" t="s">
        <v>10</v>
      </c>
      <c r="D291" s="42">
        <v>36.724591263272728</v>
      </c>
      <c r="E291" s="11">
        <v>2087026.3977360001</v>
      </c>
      <c r="F291" s="172">
        <v>2087026.3977360001</v>
      </c>
      <c r="G291" s="216" t="s">
        <v>10</v>
      </c>
      <c r="H291" s="209">
        <v>36.724591263272728</v>
      </c>
      <c r="I291" s="155">
        <v>2026400</v>
      </c>
      <c r="J291" s="174">
        <f t="shared" si="50"/>
        <v>2026400</v>
      </c>
      <c r="K291" s="216" t="s">
        <v>10</v>
      </c>
      <c r="L291" s="209">
        <v>36.724591263272728</v>
      </c>
      <c r="M291" s="155">
        <v>2127720</v>
      </c>
      <c r="N291" s="174">
        <f t="shared" si="51"/>
        <v>2127720</v>
      </c>
      <c r="O291" s="216" t="s">
        <v>10</v>
      </c>
      <c r="P291" s="209">
        <v>36.724591263272728</v>
      </c>
      <c r="Q291" s="155">
        <v>2087192</v>
      </c>
      <c r="R291" s="174">
        <f t="shared" si="52"/>
        <v>2087192</v>
      </c>
      <c r="S291" s="395">
        <f t="shared" si="49"/>
        <v>2082084.599434</v>
      </c>
    </row>
    <row r="292" spans="1:19" x14ac:dyDescent="0.25">
      <c r="A292" s="37">
        <v>274</v>
      </c>
      <c r="B292" s="103" t="s">
        <v>297</v>
      </c>
      <c r="C292" s="15" t="s">
        <v>10</v>
      </c>
      <c r="D292" s="42">
        <v>51.411090717818183</v>
      </c>
      <c r="E292" s="11">
        <v>2931204.7892960003</v>
      </c>
      <c r="F292" s="172">
        <v>2931204.7892960003</v>
      </c>
      <c r="G292" s="216" t="s">
        <v>10</v>
      </c>
      <c r="H292" s="209">
        <v>51.411090717818183</v>
      </c>
      <c r="I292" s="155">
        <v>2836800</v>
      </c>
      <c r="J292" s="174">
        <f t="shared" si="50"/>
        <v>2836800</v>
      </c>
      <c r="K292" s="216" t="s">
        <v>10</v>
      </c>
      <c r="L292" s="209">
        <v>51.411090717818183</v>
      </c>
      <c r="M292" s="155">
        <v>2950272</v>
      </c>
      <c r="N292" s="174">
        <f t="shared" si="51"/>
        <v>2950272</v>
      </c>
      <c r="O292" s="216" t="s">
        <v>10</v>
      </c>
      <c r="P292" s="209">
        <v>51.411090717818183</v>
      </c>
      <c r="Q292" s="155">
        <v>2978640</v>
      </c>
      <c r="R292" s="174">
        <f t="shared" si="52"/>
        <v>2978640</v>
      </c>
      <c r="S292" s="395">
        <f t="shared" si="49"/>
        <v>2924229.1973240003</v>
      </c>
    </row>
    <row r="293" spans="1:19" ht="25.5" x14ac:dyDescent="0.25">
      <c r="A293" s="37">
        <v>275</v>
      </c>
      <c r="B293" s="43" t="s">
        <v>455</v>
      </c>
      <c r="C293" s="15" t="s">
        <v>10</v>
      </c>
      <c r="D293" s="39">
        <v>1.8869593007272729</v>
      </c>
      <c r="E293" s="11">
        <v>112748.21737199998</v>
      </c>
      <c r="F293" s="172">
        <v>112748.21737199998</v>
      </c>
      <c r="G293" s="216" t="s">
        <v>10</v>
      </c>
      <c r="H293" s="202">
        <v>1.8869593007272729</v>
      </c>
      <c r="I293" s="155">
        <v>104200</v>
      </c>
      <c r="J293" s="174">
        <f t="shared" si="50"/>
        <v>104200</v>
      </c>
      <c r="K293" s="216" t="s">
        <v>10</v>
      </c>
      <c r="L293" s="202">
        <v>1.8869593007272729</v>
      </c>
      <c r="M293" s="155">
        <v>108368</v>
      </c>
      <c r="N293" s="174">
        <f t="shared" si="51"/>
        <v>108368</v>
      </c>
      <c r="O293" s="216" t="s">
        <v>10</v>
      </c>
      <c r="P293" s="202">
        <v>1.8869593007272729</v>
      </c>
      <c r="Q293" s="155">
        <v>108368</v>
      </c>
      <c r="R293" s="174">
        <f t="shared" si="52"/>
        <v>108368</v>
      </c>
      <c r="S293" s="395">
        <f t="shared" si="49"/>
        <v>108421.054343</v>
      </c>
    </row>
    <row r="294" spans="1:19" x14ac:dyDescent="0.25">
      <c r="A294" s="37">
        <v>276</v>
      </c>
      <c r="B294" s="103" t="s">
        <v>298</v>
      </c>
      <c r="C294" s="9">
        <v>146000</v>
      </c>
      <c r="D294" s="42">
        <v>1.8869593007272729</v>
      </c>
      <c r="E294" s="11">
        <v>78021.875391999958</v>
      </c>
      <c r="F294" s="172">
        <v>224021.87539199996</v>
      </c>
      <c r="G294" s="182">
        <v>133050</v>
      </c>
      <c r="H294" s="209">
        <v>1.8869593007272729</v>
      </c>
      <c r="I294" s="155">
        <v>104200</v>
      </c>
      <c r="J294" s="174">
        <f>G294+I294</f>
        <v>237250</v>
      </c>
      <c r="K294" s="182">
        <v>155669</v>
      </c>
      <c r="L294" s="209">
        <v>1.8869593007272729</v>
      </c>
      <c r="M294" s="155">
        <v>109410</v>
      </c>
      <c r="N294" s="174">
        <f>K294+M294</f>
        <v>265079</v>
      </c>
      <c r="O294" s="182">
        <v>170304</v>
      </c>
      <c r="P294" s="209">
        <v>1.8869593007272729</v>
      </c>
      <c r="Q294" s="155">
        <v>106284</v>
      </c>
      <c r="R294" s="174">
        <f>O294+Q294</f>
        <v>276588</v>
      </c>
      <c r="S294" s="395">
        <f t="shared" si="49"/>
        <v>250734.71884799999</v>
      </c>
    </row>
    <row r="295" spans="1:19" x14ac:dyDescent="0.25">
      <c r="A295" s="37">
        <v>277</v>
      </c>
      <c r="B295" s="103" t="s">
        <v>299</v>
      </c>
      <c r="C295" s="9">
        <v>96000</v>
      </c>
      <c r="D295" s="42">
        <v>1.8869593007272729</v>
      </c>
      <c r="E295" s="11">
        <v>52389.820907999965</v>
      </c>
      <c r="F295" s="172">
        <v>148389.82090799997</v>
      </c>
      <c r="G295" s="182">
        <v>36450</v>
      </c>
      <c r="H295" s="209">
        <v>1.8869593007272729</v>
      </c>
      <c r="I295" s="155">
        <v>104200</v>
      </c>
      <c r="J295" s="174">
        <f>G295+I295</f>
        <v>140650</v>
      </c>
      <c r="K295" s="182">
        <v>41918</v>
      </c>
      <c r="L295" s="209">
        <v>1.8869593007272729</v>
      </c>
      <c r="M295" s="155">
        <v>110452</v>
      </c>
      <c r="N295" s="174">
        <f>K295+M295</f>
        <v>152370</v>
      </c>
      <c r="O295" s="182">
        <v>44105</v>
      </c>
      <c r="P295" s="209">
        <v>1.8869593007272729</v>
      </c>
      <c r="Q295" s="155">
        <v>109410</v>
      </c>
      <c r="R295" s="174">
        <f>O295+Q295</f>
        <v>153515</v>
      </c>
      <c r="S295" s="395">
        <f t="shared" si="49"/>
        <v>148731.205227</v>
      </c>
    </row>
    <row r="296" spans="1:19" x14ac:dyDescent="0.25">
      <c r="A296" s="37">
        <v>278</v>
      </c>
      <c r="B296" s="103" t="s">
        <v>300</v>
      </c>
      <c r="C296" s="9">
        <v>130000</v>
      </c>
      <c r="D296" s="42">
        <v>1.8869593007272729</v>
      </c>
      <c r="E296" s="11">
        <v>69370.257828000002</v>
      </c>
      <c r="F296" s="172">
        <v>199370.257828</v>
      </c>
      <c r="G296" s="182">
        <v>101700</v>
      </c>
      <c r="H296" s="209">
        <v>1.8869593007272729</v>
      </c>
      <c r="I296" s="155">
        <v>104200</v>
      </c>
      <c r="J296" s="174">
        <f>G296+I296</f>
        <v>205900</v>
      </c>
      <c r="K296" s="182">
        <v>120006</v>
      </c>
      <c r="L296" s="209">
        <v>1.8869593007272729</v>
      </c>
      <c r="M296" s="155">
        <v>110452</v>
      </c>
      <c r="N296" s="174">
        <f>K296+M296</f>
        <v>230458</v>
      </c>
      <c r="O296" s="182">
        <v>125091</v>
      </c>
      <c r="P296" s="209">
        <v>1.8869593007272729</v>
      </c>
      <c r="Q296" s="155">
        <v>109410</v>
      </c>
      <c r="R296" s="174">
        <f>O296+Q296</f>
        <v>234501</v>
      </c>
      <c r="S296" s="395">
        <f t="shared" si="49"/>
        <v>217557.314457</v>
      </c>
    </row>
    <row r="297" spans="1:19" x14ac:dyDescent="0.25">
      <c r="A297" s="37">
        <v>279</v>
      </c>
      <c r="B297" s="103" t="s">
        <v>358</v>
      </c>
      <c r="C297" s="15" t="s">
        <v>10</v>
      </c>
      <c r="D297" s="42">
        <v>8.8057971956363641</v>
      </c>
      <c r="E297" s="11">
        <v>508019.36290000001</v>
      </c>
      <c r="F297" s="172">
        <v>508019.36290000001</v>
      </c>
      <c r="G297" s="216" t="s">
        <v>10</v>
      </c>
      <c r="H297" s="209">
        <v>8.8057971956363641</v>
      </c>
      <c r="I297" s="155">
        <v>486000</v>
      </c>
      <c r="J297" s="174">
        <f>I297*1</f>
        <v>486000</v>
      </c>
      <c r="K297" s="216" t="s">
        <v>10</v>
      </c>
      <c r="L297" s="209">
        <v>8.8057971956363641</v>
      </c>
      <c r="M297" s="155">
        <v>500580</v>
      </c>
      <c r="N297" s="174">
        <f>M297*1</f>
        <v>500580</v>
      </c>
      <c r="O297" s="216" t="s">
        <v>10</v>
      </c>
      <c r="P297" s="209">
        <v>8.8057971956363641</v>
      </c>
      <c r="Q297" s="155">
        <v>495720</v>
      </c>
      <c r="R297" s="174">
        <f>Q297*1</f>
        <v>495720</v>
      </c>
      <c r="S297" s="395">
        <f t="shared" si="49"/>
        <v>497579.84072500002</v>
      </c>
    </row>
    <row r="298" spans="1:19" x14ac:dyDescent="0.25">
      <c r="G298"/>
      <c r="H298"/>
      <c r="I298"/>
      <c r="J298" s="173"/>
      <c r="K298"/>
      <c r="L298"/>
      <c r="M298"/>
      <c r="N298" s="173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4"/>
      <c r="H300" s="165"/>
      <c r="I300" s="166"/>
      <c r="J300" s="175"/>
      <c r="K300" s="164"/>
      <c r="L300" s="165"/>
      <c r="M300" s="385"/>
      <c r="N300" s="386"/>
    </row>
    <row r="301" spans="1:19" x14ac:dyDescent="0.25">
      <c r="G301" s="167"/>
      <c r="H301" s="168"/>
      <c r="I301" s="166"/>
      <c r="J301" s="175"/>
      <c r="K301" s="167"/>
      <c r="L301" s="168"/>
      <c r="M301" s="385"/>
      <c r="N301" s="386"/>
    </row>
    <row r="302" spans="1:19" x14ac:dyDescent="0.25">
      <c r="G302" s="164"/>
      <c r="H302" s="165"/>
      <c r="I302" s="166"/>
      <c r="J302" s="175"/>
      <c r="K302" s="164"/>
      <c r="L302" s="165"/>
      <c r="M302" s="385"/>
      <c r="N302" s="386"/>
    </row>
    <row r="303" spans="1:19" x14ac:dyDescent="0.25">
      <c r="G303" s="167"/>
      <c r="H303" s="168"/>
      <c r="I303" s="166"/>
      <c r="J303" s="175"/>
      <c r="K303" s="167"/>
      <c r="L303" s="168"/>
      <c r="M303" s="385"/>
      <c r="N303" s="386"/>
    </row>
    <row r="304" spans="1:19" x14ac:dyDescent="0.25">
      <c r="G304" s="169"/>
      <c r="H304" s="170"/>
      <c r="I304" s="169"/>
      <c r="J304" s="176"/>
      <c r="K304" s="169"/>
      <c r="L304" s="170"/>
      <c r="M304" s="169"/>
      <c r="N304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6207-A82C-49FF-A05B-036CB67CB8C2}">
  <dimension ref="A1:S291"/>
  <sheetViews>
    <sheetView topLeftCell="C1"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7109375" customWidth="1"/>
    <col min="6" max="6" width="14" style="173" customWidth="1"/>
    <col min="7" max="7" width="17.140625" style="210" customWidth="1"/>
    <col min="8" max="9" width="16.42578125" style="210" customWidth="1"/>
    <col min="10" max="10" width="12.85546875" style="211" bestFit="1" customWidth="1"/>
    <col min="11" max="13" width="15.7109375" style="268" customWidth="1"/>
    <col min="14" max="14" width="15.7109375" style="271" customWidth="1"/>
    <col min="15" max="17" width="15.7109375" style="210" customWidth="1"/>
    <col min="18" max="18" width="15.7109375" style="21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43</v>
      </c>
      <c r="B4" s="453" t="s">
        <v>1294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55" t="s">
        <v>7</v>
      </c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</row>
    <row r="6" spans="1:19" x14ac:dyDescent="0.25">
      <c r="A6" s="37">
        <v>1</v>
      </c>
      <c r="B6" s="38" t="s">
        <v>8</v>
      </c>
      <c r="C6" s="9">
        <v>150000</v>
      </c>
      <c r="D6" s="124">
        <v>2.8304292952727272</v>
      </c>
      <c r="E6" s="11">
        <v>80697.122264000005</v>
      </c>
      <c r="F6" s="172">
        <v>230697.12226400001</v>
      </c>
      <c r="G6" s="339">
        <v>97000</v>
      </c>
      <c r="H6" s="340">
        <v>2.8304292952727272</v>
      </c>
      <c r="I6" s="341">
        <v>156300</v>
      </c>
      <c r="J6" s="352">
        <f>G6+I6</f>
        <v>253300</v>
      </c>
      <c r="K6" s="159">
        <v>113490</v>
      </c>
      <c r="L6" s="335">
        <v>2.8304292952727272</v>
      </c>
      <c r="M6" s="304">
        <v>165678</v>
      </c>
      <c r="N6" s="186">
        <f>K6+M6</f>
        <v>279168</v>
      </c>
      <c r="O6" s="339">
        <v>123190</v>
      </c>
      <c r="P6" s="340">
        <v>2.8304292952727272</v>
      </c>
      <c r="Q6" s="341">
        <v>159426</v>
      </c>
      <c r="R6" s="352">
        <f>O6+Q6</f>
        <v>282616</v>
      </c>
      <c r="S6" s="395">
        <f>AVERAGE(N6,J6,F6,R6)</f>
        <v>261445.280566</v>
      </c>
    </row>
    <row r="7" spans="1:19" x14ac:dyDescent="0.25">
      <c r="A7" s="37">
        <v>2</v>
      </c>
      <c r="B7" s="38" t="s">
        <v>9</v>
      </c>
      <c r="C7" s="9">
        <v>61382.412504</v>
      </c>
      <c r="D7" s="124">
        <v>0</v>
      </c>
      <c r="E7" s="12" t="s">
        <v>10</v>
      </c>
      <c r="F7" s="172">
        <v>61382.412504</v>
      </c>
      <c r="G7" s="342">
        <v>70500</v>
      </c>
      <c r="H7" s="340">
        <v>0</v>
      </c>
      <c r="I7" s="343" t="s">
        <v>10</v>
      </c>
      <c r="J7" s="352">
        <f>G7*1</f>
        <v>70500</v>
      </c>
      <c r="K7" s="221">
        <v>81780</v>
      </c>
      <c r="L7" s="335">
        <v>0</v>
      </c>
      <c r="M7" s="154" t="s">
        <v>10</v>
      </c>
      <c r="N7" s="186">
        <f>K7*1</f>
        <v>81780</v>
      </c>
      <c r="O7" s="342">
        <v>88830</v>
      </c>
      <c r="P7" s="340">
        <v>0</v>
      </c>
      <c r="Q7" s="343" t="s">
        <v>10</v>
      </c>
      <c r="R7" s="352">
        <f>O7*1</f>
        <v>88830</v>
      </c>
      <c r="S7" s="395">
        <f t="shared" ref="S7:S70" si="0">AVERAGE(N7,J7,F7,R7)</f>
        <v>75623.103126000002</v>
      </c>
    </row>
    <row r="8" spans="1:19" x14ac:dyDescent="0.25">
      <c r="A8" s="37">
        <v>3</v>
      </c>
      <c r="B8" s="38" t="s">
        <v>11</v>
      </c>
      <c r="C8" s="9">
        <v>143018.037736</v>
      </c>
      <c r="D8" s="124">
        <v>0</v>
      </c>
      <c r="E8" s="12" t="s">
        <v>10</v>
      </c>
      <c r="F8" s="172">
        <v>143018.037736</v>
      </c>
      <c r="G8" s="342">
        <v>171750</v>
      </c>
      <c r="H8" s="340">
        <v>0</v>
      </c>
      <c r="I8" s="343" t="s">
        <v>10</v>
      </c>
      <c r="J8" s="352">
        <f>G8*1</f>
        <v>171750</v>
      </c>
      <c r="K8" s="221">
        <v>195795</v>
      </c>
      <c r="L8" s="335">
        <v>0</v>
      </c>
      <c r="M8" s="154" t="s">
        <v>10</v>
      </c>
      <c r="N8" s="186">
        <f>K8*1</f>
        <v>195795</v>
      </c>
      <c r="O8" s="342">
        <v>209535</v>
      </c>
      <c r="P8" s="340">
        <v>0</v>
      </c>
      <c r="Q8" s="343" t="s">
        <v>10</v>
      </c>
      <c r="R8" s="352">
        <f>O8*1</f>
        <v>209535</v>
      </c>
      <c r="S8" s="395">
        <f t="shared" si="0"/>
        <v>180024.50943400001</v>
      </c>
    </row>
    <row r="9" spans="1:19" x14ac:dyDescent="0.25">
      <c r="A9" s="37">
        <v>4</v>
      </c>
      <c r="B9" s="38" t="s">
        <v>17</v>
      </c>
      <c r="C9" s="9">
        <v>2389000</v>
      </c>
      <c r="D9" s="124">
        <v>7.5478372029090917</v>
      </c>
      <c r="E9" s="11">
        <v>1285945.5856960001</v>
      </c>
      <c r="F9" s="172">
        <v>3674945.5856960001</v>
      </c>
      <c r="G9" s="342">
        <v>4060650</v>
      </c>
      <c r="H9" s="340">
        <v>7.5478372029090917</v>
      </c>
      <c r="I9" s="344">
        <v>416500</v>
      </c>
      <c r="J9" s="352">
        <f t="shared" ref="J9:J17" si="1">G9+I9</f>
        <v>4477150</v>
      </c>
      <c r="K9" s="221">
        <v>4547928</v>
      </c>
      <c r="L9" s="335">
        <v>7.5478372029090917</v>
      </c>
      <c r="M9" s="192">
        <v>441490</v>
      </c>
      <c r="N9" s="186">
        <f t="shared" ref="N9:N17" si="2">K9+M9</f>
        <v>4989418</v>
      </c>
      <c r="O9" s="342">
        <v>5278845</v>
      </c>
      <c r="P9" s="340">
        <v>7.5478372029090917</v>
      </c>
      <c r="Q9" s="344">
        <v>428995</v>
      </c>
      <c r="R9" s="352">
        <f t="shared" ref="R9:R17" si="3">O9+Q9</f>
        <v>5707840</v>
      </c>
      <c r="S9" s="395">
        <f t="shared" si="0"/>
        <v>4712338.3964240002</v>
      </c>
    </row>
    <row r="10" spans="1:19" x14ac:dyDescent="0.25">
      <c r="A10" s="37">
        <v>5</v>
      </c>
      <c r="B10" s="38" t="s">
        <v>18</v>
      </c>
      <c r="C10" s="9">
        <v>179000</v>
      </c>
      <c r="D10" s="124">
        <v>3.7739186014545458</v>
      </c>
      <c r="E10" s="11">
        <v>96633.144976000011</v>
      </c>
      <c r="F10" s="172">
        <v>275633.14497600001</v>
      </c>
      <c r="G10" s="342">
        <v>180000</v>
      </c>
      <c r="H10" s="340">
        <v>3.7739186014545458</v>
      </c>
      <c r="I10" s="344">
        <v>208300</v>
      </c>
      <c r="J10" s="352">
        <f t="shared" si="1"/>
        <v>388300</v>
      </c>
      <c r="K10" s="221">
        <v>212400</v>
      </c>
      <c r="L10" s="335">
        <v>3.7739186014545458</v>
      </c>
      <c r="M10" s="192">
        <v>216632</v>
      </c>
      <c r="N10" s="186">
        <f t="shared" si="2"/>
        <v>429032</v>
      </c>
      <c r="O10" s="342">
        <v>216000</v>
      </c>
      <c r="P10" s="340">
        <v>3.7739186014545458</v>
      </c>
      <c r="Q10" s="344">
        <v>212466</v>
      </c>
      <c r="R10" s="352">
        <f t="shared" si="3"/>
        <v>428466</v>
      </c>
      <c r="S10" s="395">
        <f t="shared" si="0"/>
        <v>380357.78624400002</v>
      </c>
    </row>
    <row r="11" spans="1:19" x14ac:dyDescent="0.25">
      <c r="A11" s="37">
        <v>6</v>
      </c>
      <c r="B11" s="38" t="s">
        <v>19</v>
      </c>
      <c r="C11" s="9">
        <v>566000</v>
      </c>
      <c r="D11" s="124">
        <v>1.1892685021818183</v>
      </c>
      <c r="E11" s="11">
        <v>305100.63658800011</v>
      </c>
      <c r="F11" s="172">
        <v>871100.63658800011</v>
      </c>
      <c r="G11" s="342">
        <v>992850</v>
      </c>
      <c r="H11" s="340">
        <v>1.1892685021818183</v>
      </c>
      <c r="I11" s="345">
        <v>65700</v>
      </c>
      <c r="J11" s="352">
        <f t="shared" si="1"/>
        <v>1058550</v>
      </c>
      <c r="K11" s="221">
        <v>1161635</v>
      </c>
      <c r="L11" s="335">
        <v>1.1892685021818183</v>
      </c>
      <c r="M11" s="338">
        <v>68328</v>
      </c>
      <c r="N11" s="186">
        <f t="shared" si="2"/>
        <v>1229963</v>
      </c>
      <c r="O11" s="342">
        <v>1241063</v>
      </c>
      <c r="P11" s="340">
        <v>1.1892685021818183</v>
      </c>
      <c r="Q11" s="345">
        <v>68985</v>
      </c>
      <c r="R11" s="352">
        <f t="shared" si="3"/>
        <v>1310048</v>
      </c>
      <c r="S11" s="395">
        <f t="shared" si="0"/>
        <v>1117415.4091469999</v>
      </c>
    </row>
    <row r="12" spans="1:19" x14ac:dyDescent="0.25">
      <c r="A12" s="37">
        <v>7</v>
      </c>
      <c r="B12" s="38" t="s">
        <v>22</v>
      </c>
      <c r="C12" s="9">
        <v>384000</v>
      </c>
      <c r="D12" s="124">
        <v>3.7739186014545458</v>
      </c>
      <c r="E12" s="11">
        <v>207024.28195999993</v>
      </c>
      <c r="F12" s="172">
        <v>591024.28195999993</v>
      </c>
      <c r="G12" s="342">
        <v>457200</v>
      </c>
      <c r="H12" s="340">
        <v>3.7739186014545458</v>
      </c>
      <c r="I12" s="344">
        <v>208300</v>
      </c>
      <c r="J12" s="352">
        <f t="shared" si="1"/>
        <v>665500</v>
      </c>
      <c r="K12" s="221">
        <v>521208</v>
      </c>
      <c r="L12" s="335">
        <v>3.7739186014545458</v>
      </c>
      <c r="M12" s="192">
        <v>218715</v>
      </c>
      <c r="N12" s="186">
        <f t="shared" si="2"/>
        <v>739923</v>
      </c>
      <c r="O12" s="342">
        <v>589788</v>
      </c>
      <c r="P12" s="340">
        <v>3.7739186014545458</v>
      </c>
      <c r="Q12" s="344">
        <v>216632</v>
      </c>
      <c r="R12" s="352">
        <f t="shared" si="3"/>
        <v>806420</v>
      </c>
      <c r="S12" s="395">
        <f t="shared" si="0"/>
        <v>700716.82048999995</v>
      </c>
    </row>
    <row r="13" spans="1:19" x14ac:dyDescent="0.25">
      <c r="A13" s="37">
        <v>8</v>
      </c>
      <c r="B13" s="38" t="s">
        <v>23</v>
      </c>
      <c r="C13" s="9">
        <v>332000</v>
      </c>
      <c r="D13" s="124">
        <v>1.8869593007272729</v>
      </c>
      <c r="E13" s="11">
        <v>178738.45463200001</v>
      </c>
      <c r="F13" s="172">
        <v>510738.45463200001</v>
      </c>
      <c r="G13" s="342">
        <v>494700</v>
      </c>
      <c r="H13" s="340">
        <v>1.8869593007272729</v>
      </c>
      <c r="I13" s="344">
        <v>104200</v>
      </c>
      <c r="J13" s="352">
        <f t="shared" si="1"/>
        <v>598900</v>
      </c>
      <c r="K13" s="221">
        <v>573852</v>
      </c>
      <c r="L13" s="335">
        <v>1.8869593007272729</v>
      </c>
      <c r="M13" s="192">
        <v>109410</v>
      </c>
      <c r="N13" s="186">
        <f t="shared" si="2"/>
        <v>683262</v>
      </c>
      <c r="O13" s="342">
        <v>613428</v>
      </c>
      <c r="P13" s="340">
        <v>1.8869593007272729</v>
      </c>
      <c r="Q13" s="344">
        <v>105242</v>
      </c>
      <c r="R13" s="352">
        <f t="shared" si="3"/>
        <v>718670</v>
      </c>
      <c r="S13" s="395">
        <f t="shared" si="0"/>
        <v>627892.61365800002</v>
      </c>
    </row>
    <row r="14" spans="1:19" x14ac:dyDescent="0.25">
      <c r="A14" s="37">
        <v>9</v>
      </c>
      <c r="B14" s="38" t="s">
        <v>304</v>
      </c>
      <c r="C14" s="9">
        <v>288000</v>
      </c>
      <c r="D14" s="124">
        <v>1.8869593007272729</v>
      </c>
      <c r="E14" s="11">
        <v>155131.70952400001</v>
      </c>
      <c r="F14" s="172">
        <v>443131.70952400001</v>
      </c>
      <c r="G14" s="342">
        <v>405750</v>
      </c>
      <c r="H14" s="340">
        <v>1.8869593007272729</v>
      </c>
      <c r="I14" s="344">
        <v>104200</v>
      </c>
      <c r="J14" s="352">
        <f t="shared" si="1"/>
        <v>509950</v>
      </c>
      <c r="K14" s="221">
        <v>478785</v>
      </c>
      <c r="L14" s="335">
        <v>1.8869593007272729</v>
      </c>
      <c r="M14" s="192">
        <v>110452</v>
      </c>
      <c r="N14" s="186">
        <f t="shared" si="2"/>
        <v>589237</v>
      </c>
      <c r="O14" s="342">
        <v>486900</v>
      </c>
      <c r="P14" s="340">
        <v>1.8869593007272729</v>
      </c>
      <c r="Q14" s="344">
        <v>105242</v>
      </c>
      <c r="R14" s="352">
        <f t="shared" si="3"/>
        <v>592142</v>
      </c>
      <c r="S14" s="395">
        <f t="shared" si="0"/>
        <v>533615.17738100002</v>
      </c>
    </row>
    <row r="15" spans="1:19" x14ac:dyDescent="0.25">
      <c r="A15" s="37">
        <v>10</v>
      </c>
      <c r="B15" s="38" t="s">
        <v>1295</v>
      </c>
      <c r="C15" s="9">
        <v>113000</v>
      </c>
      <c r="D15" s="124">
        <v>1.8869593007272729</v>
      </c>
      <c r="E15" s="11">
        <v>60649.780920000019</v>
      </c>
      <c r="F15" s="172">
        <v>173649.78092000002</v>
      </c>
      <c r="G15" s="339">
        <v>140000</v>
      </c>
      <c r="H15" s="340">
        <v>1.8869593007272729</v>
      </c>
      <c r="I15" s="344">
        <v>104200</v>
      </c>
      <c r="J15" s="352">
        <f t="shared" si="1"/>
        <v>244200</v>
      </c>
      <c r="K15" s="159">
        <v>162400</v>
      </c>
      <c r="L15" s="335">
        <v>1.8869593007272729</v>
      </c>
      <c r="M15" s="192">
        <v>110452</v>
      </c>
      <c r="N15" s="186">
        <f t="shared" si="2"/>
        <v>272852</v>
      </c>
      <c r="O15" s="339">
        <v>176400</v>
      </c>
      <c r="P15" s="340">
        <v>1.8869593007272729</v>
      </c>
      <c r="Q15" s="344">
        <v>109410</v>
      </c>
      <c r="R15" s="352">
        <f t="shared" si="3"/>
        <v>285810</v>
      </c>
      <c r="S15" s="395">
        <f t="shared" si="0"/>
        <v>244127.94523000001</v>
      </c>
    </row>
    <row r="16" spans="1:19" x14ac:dyDescent="0.25">
      <c r="A16" s="37">
        <v>11</v>
      </c>
      <c r="B16" s="38" t="s">
        <v>388</v>
      </c>
      <c r="C16" s="9">
        <v>113000</v>
      </c>
      <c r="D16" s="124">
        <v>1.8869593007272729</v>
      </c>
      <c r="E16" s="11">
        <v>60330.496920000005</v>
      </c>
      <c r="F16" s="172">
        <v>173330.49692000001</v>
      </c>
      <c r="G16" s="339">
        <v>160000</v>
      </c>
      <c r="H16" s="340">
        <v>1.8869593007272729</v>
      </c>
      <c r="I16" s="344">
        <v>104200</v>
      </c>
      <c r="J16" s="352">
        <f t="shared" si="1"/>
        <v>264200</v>
      </c>
      <c r="K16" s="159">
        <v>184000</v>
      </c>
      <c r="L16" s="335">
        <v>1.8869593007272729</v>
      </c>
      <c r="M16" s="192">
        <v>109410</v>
      </c>
      <c r="N16" s="186">
        <f t="shared" si="2"/>
        <v>293410</v>
      </c>
      <c r="O16" s="339">
        <v>208000</v>
      </c>
      <c r="P16" s="340">
        <v>1.8869593007272729</v>
      </c>
      <c r="Q16" s="344">
        <v>107326</v>
      </c>
      <c r="R16" s="352">
        <f t="shared" si="3"/>
        <v>315326</v>
      </c>
      <c r="S16" s="395">
        <f t="shared" si="0"/>
        <v>261566.62423000002</v>
      </c>
    </row>
    <row r="17" spans="1:19" x14ac:dyDescent="0.25">
      <c r="A17" s="37">
        <v>12</v>
      </c>
      <c r="B17" s="38" t="s">
        <v>24</v>
      </c>
      <c r="C17" s="9">
        <v>65000</v>
      </c>
      <c r="D17" s="124">
        <v>1.1586981818181818</v>
      </c>
      <c r="E17" s="11">
        <v>35604.384103999997</v>
      </c>
      <c r="F17" s="172">
        <v>100604.384104</v>
      </c>
      <c r="G17" s="346">
        <v>140000</v>
      </c>
      <c r="H17" s="340">
        <v>1.1586981818181818</v>
      </c>
      <c r="I17" s="339">
        <v>35400</v>
      </c>
      <c r="J17" s="352">
        <f t="shared" si="1"/>
        <v>175400</v>
      </c>
      <c r="K17" s="252">
        <v>162400</v>
      </c>
      <c r="L17" s="335">
        <v>1.1586981818181818</v>
      </c>
      <c r="M17" s="159">
        <v>37170</v>
      </c>
      <c r="N17" s="186">
        <f t="shared" si="2"/>
        <v>199570</v>
      </c>
      <c r="O17" s="346">
        <v>168000</v>
      </c>
      <c r="P17" s="340">
        <v>1.1586981818181818</v>
      </c>
      <c r="Q17" s="339">
        <v>37170</v>
      </c>
      <c r="R17" s="352">
        <f t="shared" si="3"/>
        <v>205170</v>
      </c>
      <c r="S17" s="395">
        <f t="shared" si="0"/>
        <v>170186.09602599998</v>
      </c>
    </row>
    <row r="18" spans="1:19" x14ac:dyDescent="0.25">
      <c r="A18" s="37">
        <v>13</v>
      </c>
      <c r="B18" s="38" t="s">
        <v>26</v>
      </c>
      <c r="C18" s="9">
        <v>168612.54897199999</v>
      </c>
      <c r="D18" s="124">
        <v>0</v>
      </c>
      <c r="E18" s="12" t="s">
        <v>10</v>
      </c>
      <c r="F18" s="172">
        <v>168612.54897199999</v>
      </c>
      <c r="G18" s="342">
        <v>204150</v>
      </c>
      <c r="H18" s="340">
        <v>0</v>
      </c>
      <c r="I18" s="343" t="s">
        <v>10</v>
      </c>
      <c r="J18" s="352">
        <f>G18*1</f>
        <v>204150</v>
      </c>
      <c r="K18" s="221">
        <v>232731</v>
      </c>
      <c r="L18" s="335">
        <v>0</v>
      </c>
      <c r="M18" s="154" t="s">
        <v>10</v>
      </c>
      <c r="N18" s="186">
        <f>K18*1</f>
        <v>232731</v>
      </c>
      <c r="O18" s="342">
        <v>247022</v>
      </c>
      <c r="P18" s="340">
        <v>0</v>
      </c>
      <c r="Q18" s="343" t="s">
        <v>10</v>
      </c>
      <c r="R18" s="352">
        <f>O18*1</f>
        <v>247022</v>
      </c>
      <c r="S18" s="395">
        <f t="shared" si="0"/>
        <v>213128.887243</v>
      </c>
    </row>
    <row r="19" spans="1:19" x14ac:dyDescent="0.25">
      <c r="A19" s="37">
        <v>14</v>
      </c>
      <c r="B19" s="38" t="s">
        <v>27</v>
      </c>
      <c r="C19" s="9">
        <v>316000</v>
      </c>
      <c r="D19" s="124">
        <v>0.47305784436363635</v>
      </c>
      <c r="E19" s="11">
        <v>169842.38136</v>
      </c>
      <c r="F19" s="172">
        <v>485842.38136</v>
      </c>
      <c r="G19" s="342">
        <v>563100</v>
      </c>
      <c r="H19" s="340">
        <v>0.47305784436363635</v>
      </c>
      <c r="I19" s="344">
        <v>26200</v>
      </c>
      <c r="J19" s="352">
        <f>G19+I19</f>
        <v>589300</v>
      </c>
      <c r="K19" s="221">
        <v>658827</v>
      </c>
      <c r="L19" s="335">
        <v>0.47305784436363635</v>
      </c>
      <c r="M19" s="192">
        <v>27510</v>
      </c>
      <c r="N19" s="186">
        <f>K19+M19</f>
        <v>686337</v>
      </c>
      <c r="O19" s="342">
        <v>681351</v>
      </c>
      <c r="P19" s="340">
        <v>0.47305784436363635</v>
      </c>
      <c r="Q19" s="344">
        <v>26986</v>
      </c>
      <c r="R19" s="352">
        <f>O19+Q19</f>
        <v>708337</v>
      </c>
      <c r="S19" s="395">
        <f t="shared" si="0"/>
        <v>617454.09534</v>
      </c>
    </row>
    <row r="20" spans="1:19" x14ac:dyDescent="0.25">
      <c r="A20" s="37">
        <v>15</v>
      </c>
      <c r="B20" s="38" t="s">
        <v>28</v>
      </c>
      <c r="C20" s="9">
        <v>500000</v>
      </c>
      <c r="D20" s="124">
        <v>1.4165471505454548</v>
      </c>
      <c r="E20" s="11">
        <v>269498.91236400011</v>
      </c>
      <c r="F20" s="172">
        <v>769498.91236400011</v>
      </c>
      <c r="G20" s="342">
        <v>854250</v>
      </c>
      <c r="H20" s="340">
        <v>1.4165471505454548</v>
      </c>
      <c r="I20" s="344">
        <v>78200</v>
      </c>
      <c r="J20" s="352">
        <f>G20+I20</f>
        <v>932450</v>
      </c>
      <c r="K20" s="221">
        <v>990930</v>
      </c>
      <c r="L20" s="335">
        <v>1.4165471505454548</v>
      </c>
      <c r="M20" s="192">
        <v>82892</v>
      </c>
      <c r="N20" s="186">
        <f>K20+M20</f>
        <v>1073822</v>
      </c>
      <c r="O20" s="342">
        <v>1016558</v>
      </c>
      <c r="P20" s="340">
        <v>1.4165471505454548</v>
      </c>
      <c r="Q20" s="344">
        <v>82110</v>
      </c>
      <c r="R20" s="352">
        <f>O20+Q20</f>
        <v>1098668</v>
      </c>
      <c r="S20" s="395">
        <f t="shared" si="0"/>
        <v>968609.728091</v>
      </c>
    </row>
    <row r="21" spans="1:19" x14ac:dyDescent="0.25">
      <c r="A21" s="37">
        <v>16</v>
      </c>
      <c r="B21" s="38" t="s">
        <v>391</v>
      </c>
      <c r="C21" s="9">
        <v>124072.038384</v>
      </c>
      <c r="D21" s="124">
        <v>0</v>
      </c>
      <c r="E21" s="12" t="s">
        <v>10</v>
      </c>
      <c r="F21" s="172">
        <v>124072.038384</v>
      </c>
      <c r="G21" s="342">
        <v>240000</v>
      </c>
      <c r="H21" s="340">
        <v>0</v>
      </c>
      <c r="I21" s="343" t="s">
        <v>10</v>
      </c>
      <c r="J21" s="352">
        <f>G21*1</f>
        <v>240000</v>
      </c>
      <c r="K21" s="221">
        <v>276000</v>
      </c>
      <c r="L21" s="335">
        <v>0</v>
      </c>
      <c r="M21" s="154" t="s">
        <v>10</v>
      </c>
      <c r="N21" s="186">
        <f>K21*1</f>
        <v>276000</v>
      </c>
      <c r="O21" s="342">
        <v>280800</v>
      </c>
      <c r="P21" s="340">
        <v>0</v>
      </c>
      <c r="Q21" s="343" t="s">
        <v>10</v>
      </c>
      <c r="R21" s="352">
        <f>O21*1</f>
        <v>280800</v>
      </c>
      <c r="S21" s="395">
        <f t="shared" si="0"/>
        <v>230218.00959599999</v>
      </c>
    </row>
    <row r="22" spans="1:19" x14ac:dyDescent="0.25">
      <c r="A22" s="37">
        <v>17</v>
      </c>
      <c r="B22" s="38" t="s">
        <v>29</v>
      </c>
      <c r="C22" s="9">
        <v>183000</v>
      </c>
      <c r="D22" s="124">
        <v>2.8304292952727272</v>
      </c>
      <c r="E22" s="11">
        <v>97957.53828800004</v>
      </c>
      <c r="F22" s="172">
        <v>280957.53828800004</v>
      </c>
      <c r="G22" s="342">
        <v>136050</v>
      </c>
      <c r="H22" s="340">
        <v>2.8304292952727272</v>
      </c>
      <c r="I22" s="344">
        <v>156300</v>
      </c>
      <c r="J22" s="352">
        <f>G22+I22</f>
        <v>292350</v>
      </c>
      <c r="K22" s="221">
        <v>153737</v>
      </c>
      <c r="L22" s="335">
        <v>2.8304292952727272</v>
      </c>
      <c r="M22" s="192">
        <v>160989</v>
      </c>
      <c r="N22" s="186">
        <f>K22+M22</f>
        <v>314726</v>
      </c>
      <c r="O22" s="342">
        <v>168702</v>
      </c>
      <c r="P22" s="340">
        <v>2.8304292952727272</v>
      </c>
      <c r="Q22" s="344">
        <v>160989</v>
      </c>
      <c r="R22" s="352">
        <f>O22+Q22</f>
        <v>329691</v>
      </c>
      <c r="S22" s="395">
        <f t="shared" si="0"/>
        <v>304431.13457200001</v>
      </c>
    </row>
    <row r="23" spans="1:19" x14ac:dyDescent="0.25">
      <c r="A23" s="37">
        <v>18</v>
      </c>
      <c r="B23" s="38" t="s">
        <v>30</v>
      </c>
      <c r="C23" s="9">
        <v>277000</v>
      </c>
      <c r="D23" s="124">
        <v>6.2158557080000003</v>
      </c>
      <c r="E23" s="11">
        <v>148400.41174399998</v>
      </c>
      <c r="F23" s="172">
        <v>425400.41174399998</v>
      </c>
      <c r="G23" s="342">
        <v>320000</v>
      </c>
      <c r="H23" s="340">
        <v>6.2158557080000003</v>
      </c>
      <c r="I23" s="344">
        <v>343100</v>
      </c>
      <c r="J23" s="352">
        <f>G23+I23</f>
        <v>663100</v>
      </c>
      <c r="K23" s="221">
        <v>358400</v>
      </c>
      <c r="L23" s="335">
        <v>6.2158557080000003</v>
      </c>
      <c r="M23" s="192">
        <v>363686</v>
      </c>
      <c r="N23" s="186">
        <f>K23+M23</f>
        <v>722086</v>
      </c>
      <c r="O23" s="342">
        <v>390400</v>
      </c>
      <c r="P23" s="340">
        <v>6.2158557080000003</v>
      </c>
      <c r="Q23" s="344">
        <v>349962</v>
      </c>
      <c r="R23" s="352">
        <f>O23+Q23</f>
        <v>740362</v>
      </c>
      <c r="S23" s="395">
        <f t="shared" si="0"/>
        <v>637737.10293599998</v>
      </c>
    </row>
    <row r="24" spans="1:19" x14ac:dyDescent="0.25">
      <c r="A24" s="37">
        <v>19</v>
      </c>
      <c r="B24" s="38" t="s">
        <v>32</v>
      </c>
      <c r="C24" s="9">
        <v>295000</v>
      </c>
      <c r="D24" s="124">
        <v>5.6608779021818192</v>
      </c>
      <c r="E24" s="11">
        <v>158184.58441199997</v>
      </c>
      <c r="F24" s="172">
        <v>453184.58441199997</v>
      </c>
      <c r="G24" s="342">
        <v>153000</v>
      </c>
      <c r="H24" s="340">
        <v>5.6608779021818192</v>
      </c>
      <c r="I24" s="344">
        <v>312400</v>
      </c>
      <c r="J24" s="352">
        <f>G24+I24</f>
        <v>465400</v>
      </c>
      <c r="K24" s="221">
        <v>180540</v>
      </c>
      <c r="L24" s="335">
        <v>5.6608779021818192</v>
      </c>
      <c r="M24" s="192">
        <v>328020</v>
      </c>
      <c r="N24" s="186">
        <f>K24+M24</f>
        <v>508560</v>
      </c>
      <c r="O24" s="342">
        <v>197370</v>
      </c>
      <c r="P24" s="340">
        <v>5.6608779021818192</v>
      </c>
      <c r="Q24" s="344">
        <v>321772</v>
      </c>
      <c r="R24" s="352">
        <f>O24+Q24</f>
        <v>519142</v>
      </c>
      <c r="S24" s="395">
        <f t="shared" si="0"/>
        <v>486571.64610299998</v>
      </c>
    </row>
    <row r="25" spans="1:19" x14ac:dyDescent="0.25">
      <c r="A25" s="37">
        <v>20</v>
      </c>
      <c r="B25" s="38" t="s">
        <v>33</v>
      </c>
      <c r="C25" s="15" t="s">
        <v>10</v>
      </c>
      <c r="D25" s="124">
        <v>4.402898597818182</v>
      </c>
      <c r="E25" s="11">
        <v>256791.30825599999</v>
      </c>
      <c r="F25" s="172">
        <v>256791.30825599999</v>
      </c>
      <c r="G25" s="347" t="s">
        <v>10</v>
      </c>
      <c r="H25" s="340">
        <v>4.402898597818182</v>
      </c>
      <c r="I25" s="344">
        <v>243100</v>
      </c>
      <c r="J25" s="352">
        <f>I25*1</f>
        <v>243100</v>
      </c>
      <c r="K25" s="216" t="s">
        <v>10</v>
      </c>
      <c r="L25" s="335">
        <v>4.402898597818182</v>
      </c>
      <c r="M25" s="192">
        <v>252824</v>
      </c>
      <c r="N25" s="186">
        <f>M25*1</f>
        <v>252824</v>
      </c>
      <c r="O25" s="347" t="s">
        <v>10</v>
      </c>
      <c r="P25" s="340">
        <v>4.402898597818182</v>
      </c>
      <c r="Q25" s="344">
        <v>252824</v>
      </c>
      <c r="R25" s="352">
        <f>Q25*1</f>
        <v>252824</v>
      </c>
      <c r="S25" s="395">
        <f t="shared" si="0"/>
        <v>251384.82706400001</v>
      </c>
    </row>
    <row r="26" spans="1:19" x14ac:dyDescent="0.25">
      <c r="A26" s="37">
        <v>21</v>
      </c>
      <c r="B26" s="38" t="s">
        <v>34</v>
      </c>
      <c r="C26" s="9">
        <v>293000</v>
      </c>
      <c r="D26" s="124">
        <v>5.6608779021818192</v>
      </c>
      <c r="E26" s="11">
        <v>157796.61527600006</v>
      </c>
      <c r="F26" s="172">
        <v>450796.61527600006</v>
      </c>
      <c r="G26" s="342">
        <v>148500</v>
      </c>
      <c r="H26" s="340">
        <v>5.6608779021818192</v>
      </c>
      <c r="I26" s="344">
        <v>312400</v>
      </c>
      <c r="J26" s="352">
        <f>G26+I26</f>
        <v>460900</v>
      </c>
      <c r="K26" s="221">
        <v>175230</v>
      </c>
      <c r="L26" s="335">
        <v>5.6608779021818192</v>
      </c>
      <c r="M26" s="192">
        <v>331144</v>
      </c>
      <c r="N26" s="186">
        <f>K26+M26</f>
        <v>506374</v>
      </c>
      <c r="O26" s="342">
        <v>190080</v>
      </c>
      <c r="P26" s="340">
        <v>5.6608779021818192</v>
      </c>
      <c r="Q26" s="344">
        <v>318648</v>
      </c>
      <c r="R26" s="352">
        <f>O26+Q26</f>
        <v>508728</v>
      </c>
      <c r="S26" s="395">
        <f t="shared" si="0"/>
        <v>481699.653819</v>
      </c>
    </row>
    <row r="27" spans="1:19" x14ac:dyDescent="0.25">
      <c r="A27" s="37">
        <v>22</v>
      </c>
      <c r="B27" s="38" t="s">
        <v>35</v>
      </c>
      <c r="C27" s="9">
        <v>125000</v>
      </c>
      <c r="D27" s="124">
        <v>2.8304292952727272</v>
      </c>
      <c r="E27" s="11">
        <v>67839.815559999988</v>
      </c>
      <c r="F27" s="172">
        <v>192839.81555999999</v>
      </c>
      <c r="G27" s="342">
        <v>25350</v>
      </c>
      <c r="H27" s="340">
        <v>2.8304292952727272</v>
      </c>
      <c r="I27" s="344">
        <v>156300</v>
      </c>
      <c r="J27" s="352">
        <f>G27+I27</f>
        <v>181650</v>
      </c>
      <c r="K27" s="221">
        <v>29153</v>
      </c>
      <c r="L27" s="335">
        <v>2.8304292952727272</v>
      </c>
      <c r="M27" s="192">
        <v>160989</v>
      </c>
      <c r="N27" s="186">
        <f>K27+M27</f>
        <v>190142</v>
      </c>
      <c r="O27" s="342">
        <v>31434</v>
      </c>
      <c r="P27" s="340">
        <v>2.8304292952727272</v>
      </c>
      <c r="Q27" s="344">
        <v>162552</v>
      </c>
      <c r="R27" s="352">
        <f>O27+Q27</f>
        <v>193986</v>
      </c>
      <c r="S27" s="395">
        <f t="shared" si="0"/>
        <v>189654.45389</v>
      </c>
    </row>
    <row r="28" spans="1:19" x14ac:dyDescent="0.25">
      <c r="A28" s="37">
        <v>23</v>
      </c>
      <c r="B28" s="38" t="s">
        <v>36</v>
      </c>
      <c r="C28" s="15" t="s">
        <v>10</v>
      </c>
      <c r="D28" s="124">
        <v>1.8869593007272729</v>
      </c>
      <c r="E28" s="11">
        <v>113069.65737199999</v>
      </c>
      <c r="F28" s="172">
        <v>113069.65737199999</v>
      </c>
      <c r="G28" s="347" t="s">
        <v>10</v>
      </c>
      <c r="H28" s="340">
        <v>1.8869593007272729</v>
      </c>
      <c r="I28" s="344">
        <v>104200</v>
      </c>
      <c r="J28" s="352">
        <f>I28*1</f>
        <v>104200</v>
      </c>
      <c r="K28" s="216" t="s">
        <v>10</v>
      </c>
      <c r="L28" s="335">
        <v>1.8869593007272729</v>
      </c>
      <c r="M28" s="192">
        <v>110452</v>
      </c>
      <c r="N28" s="186">
        <f>M28*1</f>
        <v>110452</v>
      </c>
      <c r="O28" s="347" t="s">
        <v>10</v>
      </c>
      <c r="P28" s="340">
        <v>1.8869593007272729</v>
      </c>
      <c r="Q28" s="344">
        <v>108368</v>
      </c>
      <c r="R28" s="352">
        <f>Q28*1</f>
        <v>108368</v>
      </c>
      <c r="S28" s="395">
        <f t="shared" si="0"/>
        <v>109022.414343</v>
      </c>
    </row>
    <row r="29" spans="1:19" x14ac:dyDescent="0.25">
      <c r="A29" s="3"/>
      <c r="B29" s="36" t="s">
        <v>37</v>
      </c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x14ac:dyDescent="0.25">
      <c r="A30" s="37">
        <v>24</v>
      </c>
      <c r="B30" s="38" t="s">
        <v>567</v>
      </c>
      <c r="C30" s="9">
        <v>519000</v>
      </c>
      <c r="D30" s="124">
        <v>4.1465559367272729</v>
      </c>
      <c r="E30" s="11">
        <v>279347.12003200012</v>
      </c>
      <c r="F30" s="172">
        <v>798347.12003200012</v>
      </c>
      <c r="G30" s="342">
        <v>698100</v>
      </c>
      <c r="H30" s="340">
        <v>4.1465559367272729</v>
      </c>
      <c r="I30" s="344">
        <v>228900</v>
      </c>
      <c r="J30" s="352">
        <f t="shared" ref="J30:J38" si="4">G30+I30</f>
        <v>927000</v>
      </c>
      <c r="K30" s="221">
        <v>809796</v>
      </c>
      <c r="L30" s="335">
        <v>4.1465559367272729</v>
      </c>
      <c r="M30" s="192">
        <v>242634</v>
      </c>
      <c r="N30" s="186">
        <f t="shared" ref="N30:N38" si="5">K30+M30</f>
        <v>1052430</v>
      </c>
      <c r="O30" s="342">
        <v>823758</v>
      </c>
      <c r="P30" s="340">
        <v>4.1465559367272729</v>
      </c>
      <c r="Q30" s="344">
        <v>235767</v>
      </c>
      <c r="R30" s="352">
        <f t="shared" ref="R30:R38" si="6">O30+Q30</f>
        <v>1059525</v>
      </c>
      <c r="S30" s="395">
        <f t="shared" si="0"/>
        <v>959325.53000800009</v>
      </c>
    </row>
    <row r="31" spans="1:19" x14ac:dyDescent="0.25">
      <c r="A31" s="37">
        <v>25</v>
      </c>
      <c r="B31" s="38" t="s">
        <v>38</v>
      </c>
      <c r="C31" s="9">
        <v>433000</v>
      </c>
      <c r="D31" s="124">
        <v>10.063776500000001</v>
      </c>
      <c r="E31" s="11">
        <v>233083.04781199992</v>
      </c>
      <c r="F31" s="172">
        <v>666083.04781199992</v>
      </c>
      <c r="G31" s="342">
        <v>520000</v>
      </c>
      <c r="H31" s="340">
        <v>10.063776500000001</v>
      </c>
      <c r="I31" s="344">
        <v>555300</v>
      </c>
      <c r="J31" s="352">
        <f t="shared" si="4"/>
        <v>1075300</v>
      </c>
      <c r="K31" s="221">
        <v>608400</v>
      </c>
      <c r="L31" s="335">
        <v>10.063776500000001</v>
      </c>
      <c r="M31" s="192">
        <v>571959</v>
      </c>
      <c r="N31" s="186">
        <f t="shared" si="5"/>
        <v>1180359</v>
      </c>
      <c r="O31" s="342">
        <v>618800</v>
      </c>
      <c r="P31" s="340">
        <v>10.063776500000001</v>
      </c>
      <c r="Q31" s="344">
        <v>566406</v>
      </c>
      <c r="R31" s="352">
        <f t="shared" si="6"/>
        <v>1185206</v>
      </c>
      <c r="S31" s="395">
        <f t="shared" si="0"/>
        <v>1026737.011953</v>
      </c>
    </row>
    <row r="32" spans="1:19" x14ac:dyDescent="0.25">
      <c r="A32" s="37">
        <v>26</v>
      </c>
      <c r="B32" s="38" t="s">
        <v>393</v>
      </c>
      <c r="C32" s="9">
        <v>162000</v>
      </c>
      <c r="D32" s="124">
        <v>3.7739186014545458</v>
      </c>
      <c r="E32" s="11">
        <v>86906.506575999985</v>
      </c>
      <c r="F32" s="172">
        <v>248906.50657599999</v>
      </c>
      <c r="G32" s="342">
        <v>318410</v>
      </c>
      <c r="H32" s="340">
        <v>3.7739186014545458</v>
      </c>
      <c r="I32" s="344">
        <v>208300</v>
      </c>
      <c r="J32" s="352">
        <f t="shared" si="4"/>
        <v>526710</v>
      </c>
      <c r="K32" s="221">
        <v>375724</v>
      </c>
      <c r="L32" s="335">
        <v>3.7739186014545458</v>
      </c>
      <c r="M32" s="192">
        <v>220798</v>
      </c>
      <c r="N32" s="186">
        <f t="shared" si="5"/>
        <v>596522</v>
      </c>
      <c r="O32" s="342">
        <v>398013</v>
      </c>
      <c r="P32" s="340">
        <v>3.7739186014545458</v>
      </c>
      <c r="Q32" s="344">
        <v>212466</v>
      </c>
      <c r="R32" s="352">
        <f t="shared" si="6"/>
        <v>610479</v>
      </c>
      <c r="S32" s="395">
        <f t="shared" si="0"/>
        <v>495654.376644</v>
      </c>
    </row>
    <row r="33" spans="1:19" x14ac:dyDescent="0.25">
      <c r="A33" s="37">
        <v>27</v>
      </c>
      <c r="B33" s="38" t="s">
        <v>43</v>
      </c>
      <c r="C33" s="9">
        <v>238000</v>
      </c>
      <c r="D33" s="124">
        <v>3.7739186014545458</v>
      </c>
      <c r="E33" s="11">
        <v>128618.49940799997</v>
      </c>
      <c r="F33" s="172">
        <v>366618.49940799997</v>
      </c>
      <c r="G33" s="342">
        <v>178950</v>
      </c>
      <c r="H33" s="340">
        <v>3.7739186014545458</v>
      </c>
      <c r="I33" s="344">
        <v>208300</v>
      </c>
      <c r="J33" s="352">
        <f t="shared" si="4"/>
        <v>387250</v>
      </c>
      <c r="K33" s="221">
        <v>200424</v>
      </c>
      <c r="L33" s="335">
        <v>3.7739186014545458</v>
      </c>
      <c r="M33" s="192">
        <v>220798</v>
      </c>
      <c r="N33" s="186">
        <f t="shared" si="5"/>
        <v>421222</v>
      </c>
      <c r="O33" s="342">
        <v>227267</v>
      </c>
      <c r="P33" s="340">
        <v>3.7739186014545458</v>
      </c>
      <c r="Q33" s="344">
        <v>210383</v>
      </c>
      <c r="R33" s="352">
        <f t="shared" si="6"/>
        <v>437650</v>
      </c>
      <c r="S33" s="395">
        <f t="shared" si="0"/>
        <v>403185.12485199998</v>
      </c>
    </row>
    <row r="34" spans="1:19" x14ac:dyDescent="0.25">
      <c r="A34" s="37">
        <v>28</v>
      </c>
      <c r="B34" s="38" t="s">
        <v>44</v>
      </c>
      <c r="C34" s="9">
        <v>923000</v>
      </c>
      <c r="D34" s="124">
        <v>10.063776500000001</v>
      </c>
      <c r="E34" s="11">
        <v>497250.46816799999</v>
      </c>
      <c r="F34" s="172">
        <v>1420250.468168</v>
      </c>
      <c r="G34" s="342">
        <v>1049400</v>
      </c>
      <c r="H34" s="340">
        <v>10.063776500000001</v>
      </c>
      <c r="I34" s="344">
        <v>555300</v>
      </c>
      <c r="J34" s="352">
        <f t="shared" si="4"/>
        <v>1604700</v>
      </c>
      <c r="K34" s="221">
        <v>1185822</v>
      </c>
      <c r="L34" s="335">
        <v>10.063776500000001</v>
      </c>
      <c r="M34" s="192">
        <v>588618</v>
      </c>
      <c r="N34" s="186">
        <f t="shared" si="5"/>
        <v>1774440</v>
      </c>
      <c r="O34" s="342">
        <v>1332738</v>
      </c>
      <c r="P34" s="340">
        <v>10.063776500000001</v>
      </c>
      <c r="Q34" s="344">
        <v>577512</v>
      </c>
      <c r="R34" s="352">
        <f t="shared" si="6"/>
        <v>1910250</v>
      </c>
      <c r="S34" s="395">
        <f t="shared" si="0"/>
        <v>1677410.1170419999</v>
      </c>
    </row>
    <row r="35" spans="1:19" x14ac:dyDescent="0.25">
      <c r="A35" s="37">
        <v>29</v>
      </c>
      <c r="B35" s="38" t="s">
        <v>46</v>
      </c>
      <c r="C35" s="9">
        <v>1532000</v>
      </c>
      <c r="D35" s="124">
        <v>1.8869593007272729</v>
      </c>
      <c r="E35" s="11">
        <v>825666.31883999985</v>
      </c>
      <c r="F35" s="172">
        <v>2357666.3188399998</v>
      </c>
      <c r="G35" s="342">
        <v>2802300</v>
      </c>
      <c r="H35" s="340">
        <v>1.8869593007272729</v>
      </c>
      <c r="I35" s="344">
        <v>104200</v>
      </c>
      <c r="J35" s="352">
        <f t="shared" si="4"/>
        <v>2906500</v>
      </c>
      <c r="K35" s="221">
        <v>3194622</v>
      </c>
      <c r="L35" s="335">
        <v>1.8869593007272729</v>
      </c>
      <c r="M35" s="192">
        <v>110452</v>
      </c>
      <c r="N35" s="186">
        <f t="shared" si="5"/>
        <v>3305074</v>
      </c>
      <c r="O35" s="342">
        <v>3642990</v>
      </c>
      <c r="P35" s="340">
        <v>1.8869593007272729</v>
      </c>
      <c r="Q35" s="344">
        <v>109410</v>
      </c>
      <c r="R35" s="352">
        <f t="shared" si="6"/>
        <v>3752400</v>
      </c>
      <c r="S35" s="395">
        <f t="shared" si="0"/>
        <v>3080410.0797100002</v>
      </c>
    </row>
    <row r="36" spans="1:19" x14ac:dyDescent="0.25">
      <c r="A36" s="37">
        <v>30</v>
      </c>
      <c r="B36" s="38" t="s">
        <v>47</v>
      </c>
      <c r="C36" s="9">
        <v>1558000</v>
      </c>
      <c r="D36" s="124">
        <v>10.063776500000001</v>
      </c>
      <c r="E36" s="11">
        <v>839554.3515560003</v>
      </c>
      <c r="F36" s="172">
        <v>2397554.3515560003</v>
      </c>
      <c r="G36" s="342">
        <v>2283900</v>
      </c>
      <c r="H36" s="340">
        <v>10.063776500000001</v>
      </c>
      <c r="I36" s="344">
        <v>555300</v>
      </c>
      <c r="J36" s="352">
        <f t="shared" si="4"/>
        <v>2839200</v>
      </c>
      <c r="K36" s="221">
        <v>2672163</v>
      </c>
      <c r="L36" s="335">
        <v>10.063776500000001</v>
      </c>
      <c r="M36" s="192">
        <v>583065</v>
      </c>
      <c r="N36" s="186">
        <f t="shared" si="5"/>
        <v>3255228</v>
      </c>
      <c r="O36" s="342">
        <v>2900553</v>
      </c>
      <c r="P36" s="340">
        <v>10.063776500000001</v>
      </c>
      <c r="Q36" s="344">
        <v>583065</v>
      </c>
      <c r="R36" s="352">
        <f t="shared" si="6"/>
        <v>3483618</v>
      </c>
      <c r="S36" s="395">
        <f t="shared" si="0"/>
        <v>2993900.0878889998</v>
      </c>
    </row>
    <row r="37" spans="1:19" x14ac:dyDescent="0.25">
      <c r="A37" s="37">
        <v>31</v>
      </c>
      <c r="B37" s="38" t="s">
        <v>48</v>
      </c>
      <c r="C37" s="9">
        <v>836000</v>
      </c>
      <c r="D37" s="124">
        <v>5.6608779021818192</v>
      </c>
      <c r="E37" s="11">
        <v>450252.43686799984</v>
      </c>
      <c r="F37" s="172">
        <v>1286252.4368679998</v>
      </c>
      <c r="G37" s="342">
        <v>1210650</v>
      </c>
      <c r="H37" s="340">
        <v>5.6608779021818192</v>
      </c>
      <c r="I37" s="344">
        <v>312400</v>
      </c>
      <c r="J37" s="352">
        <f t="shared" si="4"/>
        <v>1523050</v>
      </c>
      <c r="K37" s="221">
        <v>1368035</v>
      </c>
      <c r="L37" s="335">
        <v>5.6608779021818192</v>
      </c>
      <c r="M37" s="192">
        <v>321772</v>
      </c>
      <c r="N37" s="186">
        <f t="shared" si="5"/>
        <v>1689807</v>
      </c>
      <c r="O37" s="342">
        <v>1525419</v>
      </c>
      <c r="P37" s="340">
        <v>5.6608779021818192</v>
      </c>
      <c r="Q37" s="344">
        <v>321772</v>
      </c>
      <c r="R37" s="352">
        <f t="shared" si="6"/>
        <v>1847191</v>
      </c>
      <c r="S37" s="395">
        <f t="shared" si="0"/>
        <v>1586575.109217</v>
      </c>
    </row>
    <row r="38" spans="1:19" x14ac:dyDescent="0.25">
      <c r="A38" s="37">
        <v>32</v>
      </c>
      <c r="B38" s="125" t="s">
        <v>461</v>
      </c>
      <c r="C38" s="9">
        <v>114000</v>
      </c>
      <c r="D38" s="124">
        <v>1.8869593007272729</v>
      </c>
      <c r="E38" s="11">
        <v>60915.156919999979</v>
      </c>
      <c r="F38" s="172">
        <v>174915.15691999998</v>
      </c>
      <c r="G38" s="339">
        <v>68400</v>
      </c>
      <c r="H38" s="340">
        <v>1.8869593007272729</v>
      </c>
      <c r="I38" s="344">
        <v>104200</v>
      </c>
      <c r="J38" s="352">
        <f t="shared" si="4"/>
        <v>172600</v>
      </c>
      <c r="K38" s="159">
        <v>79344</v>
      </c>
      <c r="L38" s="335">
        <v>1.8869593007272729</v>
      </c>
      <c r="M38" s="192">
        <v>107326</v>
      </c>
      <c r="N38" s="186">
        <f t="shared" si="5"/>
        <v>186670</v>
      </c>
      <c r="O38" s="339">
        <v>81396</v>
      </c>
      <c r="P38" s="340">
        <v>1.8869593007272729</v>
      </c>
      <c r="Q38" s="344">
        <v>105242</v>
      </c>
      <c r="R38" s="352">
        <f t="shared" si="6"/>
        <v>186638</v>
      </c>
      <c r="S38" s="395">
        <f t="shared" si="0"/>
        <v>180205.78922999999</v>
      </c>
    </row>
    <row r="39" spans="1:19" x14ac:dyDescent="0.25">
      <c r="A39" s="37">
        <v>33</v>
      </c>
      <c r="B39" s="38" t="s">
        <v>50</v>
      </c>
      <c r="C39" s="15" t="s">
        <v>10</v>
      </c>
      <c r="D39" s="124">
        <v>10.063776500000001</v>
      </c>
      <c r="E39" s="11">
        <v>580005.92753600003</v>
      </c>
      <c r="F39" s="172">
        <v>580005.92753600003</v>
      </c>
      <c r="G39" s="347" t="s">
        <v>10</v>
      </c>
      <c r="H39" s="340">
        <v>10.063776500000001</v>
      </c>
      <c r="I39" s="344">
        <v>555300</v>
      </c>
      <c r="J39" s="352">
        <f>I39*1</f>
        <v>555300</v>
      </c>
      <c r="K39" s="216" t="s">
        <v>10</v>
      </c>
      <c r="L39" s="335">
        <v>10.063776500000001</v>
      </c>
      <c r="M39" s="192">
        <v>571959</v>
      </c>
      <c r="N39" s="186">
        <f>M39*1</f>
        <v>571959</v>
      </c>
      <c r="O39" s="347" t="s">
        <v>10</v>
      </c>
      <c r="P39" s="340">
        <v>10.063776500000001</v>
      </c>
      <c r="Q39" s="344">
        <v>560853</v>
      </c>
      <c r="R39" s="352">
        <f>Q39*1</f>
        <v>560853</v>
      </c>
      <c r="S39" s="395">
        <f t="shared" si="0"/>
        <v>567029.48188400001</v>
      </c>
    </row>
    <row r="40" spans="1:19" x14ac:dyDescent="0.25">
      <c r="A40" s="3"/>
      <c r="B40" s="36" t="s">
        <v>51</v>
      </c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x14ac:dyDescent="0.25">
      <c r="A41" s="37">
        <v>34</v>
      </c>
      <c r="B41" s="38" t="s">
        <v>395</v>
      </c>
      <c r="C41" s="9">
        <v>182000</v>
      </c>
      <c r="D41" s="124">
        <v>2.8304292952727272</v>
      </c>
      <c r="E41" s="11">
        <v>98338.497572000022</v>
      </c>
      <c r="F41" s="172">
        <v>280338.49757200002</v>
      </c>
      <c r="G41" s="342">
        <v>395630</v>
      </c>
      <c r="H41" s="340">
        <v>2.8304292952727272</v>
      </c>
      <c r="I41" s="344">
        <v>156300</v>
      </c>
      <c r="J41" s="352">
        <f t="shared" ref="J41:J47" si="7">G41+I41</f>
        <v>551930</v>
      </c>
      <c r="K41" s="221">
        <v>462887</v>
      </c>
      <c r="L41" s="335">
        <v>2.8304292952727272</v>
      </c>
      <c r="M41" s="192">
        <v>160989</v>
      </c>
      <c r="N41" s="186">
        <f t="shared" ref="N41:N47" si="8">K41+M41</f>
        <v>623876</v>
      </c>
      <c r="O41" s="342">
        <v>514319</v>
      </c>
      <c r="P41" s="340">
        <v>2.8304292952727272</v>
      </c>
      <c r="Q41" s="344">
        <v>159426</v>
      </c>
      <c r="R41" s="352">
        <f t="shared" ref="R41:R47" si="9">O41+Q41</f>
        <v>673745</v>
      </c>
      <c r="S41" s="395">
        <f t="shared" si="0"/>
        <v>532472.37439300003</v>
      </c>
    </row>
    <row r="42" spans="1:19" x14ac:dyDescent="0.25">
      <c r="A42" s="37">
        <v>35</v>
      </c>
      <c r="B42" s="38" t="s">
        <v>54</v>
      </c>
      <c r="C42" s="9">
        <v>1019000</v>
      </c>
      <c r="D42" s="124">
        <v>10.063776500000001</v>
      </c>
      <c r="E42" s="11">
        <v>548954.21773199993</v>
      </c>
      <c r="F42" s="172">
        <v>1567954.2177319999</v>
      </c>
      <c r="G42" s="342">
        <v>1240050</v>
      </c>
      <c r="H42" s="340">
        <v>10.063776500000001</v>
      </c>
      <c r="I42" s="344">
        <v>555300</v>
      </c>
      <c r="J42" s="352">
        <f t="shared" si="7"/>
        <v>1795350</v>
      </c>
      <c r="K42" s="221">
        <v>1413657</v>
      </c>
      <c r="L42" s="335">
        <v>10.063776500000001</v>
      </c>
      <c r="M42" s="192">
        <v>577512</v>
      </c>
      <c r="N42" s="186">
        <f t="shared" si="8"/>
        <v>1991169</v>
      </c>
      <c r="O42" s="342">
        <v>1525262</v>
      </c>
      <c r="P42" s="340">
        <v>10.063776500000001</v>
      </c>
      <c r="Q42" s="344">
        <v>566406</v>
      </c>
      <c r="R42" s="352">
        <f t="shared" si="9"/>
        <v>2091668</v>
      </c>
      <c r="S42" s="395">
        <f t="shared" si="0"/>
        <v>1861535.304433</v>
      </c>
    </row>
    <row r="43" spans="1:19" x14ac:dyDescent="0.25">
      <c r="A43" s="37">
        <v>36</v>
      </c>
      <c r="B43" s="38" t="s">
        <v>55</v>
      </c>
      <c r="C43" s="9">
        <v>497000</v>
      </c>
      <c r="D43" s="124">
        <v>3.7739186014545458</v>
      </c>
      <c r="E43" s="11">
        <v>266884.78126800002</v>
      </c>
      <c r="F43" s="172">
        <v>763884.78126800002</v>
      </c>
      <c r="G43" s="342">
        <v>681600</v>
      </c>
      <c r="H43" s="340">
        <v>3.7739186014545458</v>
      </c>
      <c r="I43" s="344">
        <v>208300</v>
      </c>
      <c r="J43" s="352">
        <f t="shared" si="7"/>
        <v>889900</v>
      </c>
      <c r="K43" s="221">
        <v>783840</v>
      </c>
      <c r="L43" s="335">
        <v>3.7739186014545458</v>
      </c>
      <c r="M43" s="192">
        <v>214549</v>
      </c>
      <c r="N43" s="186">
        <f t="shared" si="8"/>
        <v>998389</v>
      </c>
      <c r="O43" s="342">
        <v>811104</v>
      </c>
      <c r="P43" s="340">
        <v>3.7739186014545458</v>
      </c>
      <c r="Q43" s="344">
        <v>214549</v>
      </c>
      <c r="R43" s="352">
        <f t="shared" si="9"/>
        <v>1025653</v>
      </c>
      <c r="S43" s="395">
        <f t="shared" si="0"/>
        <v>919456.69531700003</v>
      </c>
    </row>
    <row r="44" spans="1:19" x14ac:dyDescent="0.25">
      <c r="A44" s="37">
        <v>37</v>
      </c>
      <c r="B44" s="38" t="s">
        <v>56</v>
      </c>
      <c r="C44" s="9">
        <v>3699000</v>
      </c>
      <c r="D44" s="124">
        <v>5.6608779021818192</v>
      </c>
      <c r="E44" s="11">
        <v>1991000.551368</v>
      </c>
      <c r="F44" s="172">
        <v>5690000.551368</v>
      </c>
      <c r="G44" s="342">
        <v>6766950</v>
      </c>
      <c r="H44" s="340">
        <v>5.6608779021818192</v>
      </c>
      <c r="I44" s="344">
        <v>312400</v>
      </c>
      <c r="J44" s="352">
        <f t="shared" si="7"/>
        <v>7079350</v>
      </c>
      <c r="K44" s="221">
        <v>7917332</v>
      </c>
      <c r="L44" s="335">
        <v>5.6608779021818192</v>
      </c>
      <c r="M44" s="192">
        <v>328020</v>
      </c>
      <c r="N44" s="186">
        <f t="shared" si="8"/>
        <v>8245352</v>
      </c>
      <c r="O44" s="342">
        <v>7985001</v>
      </c>
      <c r="P44" s="340">
        <v>5.6608779021818192</v>
      </c>
      <c r="Q44" s="344">
        <v>328020</v>
      </c>
      <c r="R44" s="352">
        <f t="shared" si="9"/>
        <v>8313021</v>
      </c>
      <c r="S44" s="395">
        <f t="shared" si="0"/>
        <v>7331930.8878419995</v>
      </c>
    </row>
    <row r="45" spans="1:19" x14ac:dyDescent="0.25">
      <c r="A45" s="37">
        <v>38</v>
      </c>
      <c r="B45" s="38" t="s">
        <v>57</v>
      </c>
      <c r="C45" s="9">
        <v>6670000</v>
      </c>
      <c r="D45" s="124">
        <v>5.0318785941818192</v>
      </c>
      <c r="E45" s="11">
        <v>3591514.5530519988</v>
      </c>
      <c r="F45" s="172">
        <v>10261514.553051999</v>
      </c>
      <c r="G45" s="342">
        <v>12587550</v>
      </c>
      <c r="H45" s="340">
        <v>5.0318785941818192</v>
      </c>
      <c r="I45" s="344">
        <v>277700</v>
      </c>
      <c r="J45" s="352">
        <f t="shared" si="7"/>
        <v>12865250</v>
      </c>
      <c r="K45" s="221">
        <v>14223932</v>
      </c>
      <c r="L45" s="335">
        <v>5.0318785941818192</v>
      </c>
      <c r="M45" s="192">
        <v>291585</v>
      </c>
      <c r="N45" s="186">
        <f t="shared" si="8"/>
        <v>14515517</v>
      </c>
      <c r="O45" s="342">
        <v>15734438</v>
      </c>
      <c r="P45" s="340">
        <v>5.0318785941818192</v>
      </c>
      <c r="Q45" s="344">
        <v>283254</v>
      </c>
      <c r="R45" s="352">
        <f t="shared" si="9"/>
        <v>16017692</v>
      </c>
      <c r="S45" s="395">
        <f t="shared" si="0"/>
        <v>13414993.388263</v>
      </c>
    </row>
    <row r="46" spans="1:19" x14ac:dyDescent="0.25">
      <c r="A46" s="37">
        <v>39</v>
      </c>
      <c r="B46" s="38" t="s">
        <v>397</v>
      </c>
      <c r="C46" s="9">
        <v>1027000</v>
      </c>
      <c r="D46" s="124">
        <v>10.063776500000001</v>
      </c>
      <c r="E46" s="11">
        <v>553504.66985599999</v>
      </c>
      <c r="F46" s="172">
        <v>1580504.669856</v>
      </c>
      <c r="G46" s="342">
        <v>1252350</v>
      </c>
      <c r="H46" s="340">
        <v>10.063776500000001</v>
      </c>
      <c r="I46" s="344">
        <v>555300</v>
      </c>
      <c r="J46" s="352">
        <f t="shared" si="7"/>
        <v>1807650</v>
      </c>
      <c r="K46" s="221">
        <v>1465250</v>
      </c>
      <c r="L46" s="335">
        <v>10.063776500000001</v>
      </c>
      <c r="M46" s="192">
        <v>588618</v>
      </c>
      <c r="N46" s="186">
        <f t="shared" si="8"/>
        <v>2053868</v>
      </c>
      <c r="O46" s="342">
        <v>1502820</v>
      </c>
      <c r="P46" s="340">
        <v>10.063776500000001</v>
      </c>
      <c r="Q46" s="344">
        <v>566406</v>
      </c>
      <c r="R46" s="352">
        <f t="shared" si="9"/>
        <v>2069226</v>
      </c>
      <c r="S46" s="395">
        <f t="shared" si="0"/>
        <v>1877812.1674639999</v>
      </c>
    </row>
    <row r="47" spans="1:19" x14ac:dyDescent="0.25">
      <c r="A47" s="37">
        <v>40</v>
      </c>
      <c r="B47" s="38" t="s">
        <v>59</v>
      </c>
      <c r="C47" s="9">
        <v>449000</v>
      </c>
      <c r="D47" s="124">
        <v>2.8304292952727272</v>
      </c>
      <c r="E47" s="11">
        <v>242082.75686800003</v>
      </c>
      <c r="F47" s="172">
        <v>691082.75686800003</v>
      </c>
      <c r="G47" s="342">
        <v>648150</v>
      </c>
      <c r="H47" s="340">
        <v>2.8304292952727272</v>
      </c>
      <c r="I47" s="344">
        <v>156300</v>
      </c>
      <c r="J47" s="352">
        <f t="shared" si="7"/>
        <v>804450</v>
      </c>
      <c r="K47" s="221">
        <v>758336</v>
      </c>
      <c r="L47" s="335">
        <v>2.8304292952727272</v>
      </c>
      <c r="M47" s="192">
        <v>160989</v>
      </c>
      <c r="N47" s="186">
        <f t="shared" si="8"/>
        <v>919325</v>
      </c>
      <c r="O47" s="342">
        <v>797225</v>
      </c>
      <c r="P47" s="340">
        <v>2.8304292952727272</v>
      </c>
      <c r="Q47" s="344">
        <v>157863</v>
      </c>
      <c r="R47" s="352">
        <f t="shared" si="9"/>
        <v>955088</v>
      </c>
      <c r="S47" s="395">
        <f t="shared" si="0"/>
        <v>842486.43921700004</v>
      </c>
    </row>
    <row r="48" spans="1:19" x14ac:dyDescent="0.25">
      <c r="A48" s="3"/>
      <c r="B48" s="36" t="s">
        <v>60</v>
      </c>
      <c r="C48" s="5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x14ac:dyDescent="0.25">
      <c r="A49" s="37">
        <v>41</v>
      </c>
      <c r="B49" s="38" t="s">
        <v>61</v>
      </c>
      <c r="C49" s="9">
        <v>823000</v>
      </c>
      <c r="D49" s="124">
        <v>0.47305784436363635</v>
      </c>
      <c r="E49" s="11">
        <v>442679.08244400006</v>
      </c>
      <c r="F49" s="172">
        <v>1265679.0824440001</v>
      </c>
      <c r="G49" s="342">
        <v>1544100</v>
      </c>
      <c r="H49" s="340">
        <v>0.47305784436363635</v>
      </c>
      <c r="I49" s="344">
        <v>26200</v>
      </c>
      <c r="J49" s="352">
        <f t="shared" ref="J49:J56" si="10">G49+I49</f>
        <v>1570300</v>
      </c>
      <c r="K49" s="221">
        <v>1822038</v>
      </c>
      <c r="L49" s="335">
        <v>0.47305784436363635</v>
      </c>
      <c r="M49" s="192">
        <v>26986</v>
      </c>
      <c r="N49" s="186">
        <f t="shared" ref="N49:N56" si="11">K49+M49</f>
        <v>1849024</v>
      </c>
      <c r="O49" s="342">
        <v>1822038</v>
      </c>
      <c r="P49" s="340">
        <v>0.47305784436363635</v>
      </c>
      <c r="Q49" s="344">
        <v>27510</v>
      </c>
      <c r="R49" s="352">
        <f t="shared" ref="R49:R56" si="12">O49+Q49</f>
        <v>1849548</v>
      </c>
      <c r="S49" s="395">
        <f t="shared" si="0"/>
        <v>1633637.770611</v>
      </c>
    </row>
    <row r="50" spans="1:19" x14ac:dyDescent="0.25">
      <c r="A50" s="37">
        <v>42</v>
      </c>
      <c r="B50" s="38" t="s">
        <v>63</v>
      </c>
      <c r="C50" s="9">
        <v>95000</v>
      </c>
      <c r="D50" s="124">
        <v>1.8869593007272729</v>
      </c>
      <c r="E50" s="11">
        <v>51888.946399999986</v>
      </c>
      <c r="F50" s="172">
        <v>146888.94639999999</v>
      </c>
      <c r="G50" s="342">
        <v>120000</v>
      </c>
      <c r="H50" s="340">
        <v>1.8869593007272729</v>
      </c>
      <c r="I50" s="344">
        <v>104200</v>
      </c>
      <c r="J50" s="352">
        <f t="shared" si="10"/>
        <v>224200</v>
      </c>
      <c r="K50" s="221">
        <v>138000</v>
      </c>
      <c r="L50" s="335">
        <v>1.8869593007272729</v>
      </c>
      <c r="M50" s="192">
        <v>110452</v>
      </c>
      <c r="N50" s="186">
        <f t="shared" si="11"/>
        <v>248452</v>
      </c>
      <c r="O50" s="342">
        <v>145200</v>
      </c>
      <c r="P50" s="340">
        <v>1.8869593007272729</v>
      </c>
      <c r="Q50" s="344">
        <v>106284</v>
      </c>
      <c r="R50" s="352">
        <f t="shared" si="12"/>
        <v>251484</v>
      </c>
      <c r="S50" s="395">
        <f t="shared" si="0"/>
        <v>217756.2366</v>
      </c>
    </row>
    <row r="51" spans="1:19" x14ac:dyDescent="0.25">
      <c r="A51" s="37">
        <v>43</v>
      </c>
      <c r="B51" s="38" t="s">
        <v>64</v>
      </c>
      <c r="C51" s="9">
        <v>219000</v>
      </c>
      <c r="D51" s="124">
        <v>1.8869593007272729</v>
      </c>
      <c r="E51" s="11">
        <v>117931.633416</v>
      </c>
      <c r="F51" s="172">
        <v>336931.633416</v>
      </c>
      <c r="G51" s="342">
        <v>276750</v>
      </c>
      <c r="H51" s="340">
        <v>1.8869593007272729</v>
      </c>
      <c r="I51" s="344">
        <v>104200</v>
      </c>
      <c r="J51" s="352">
        <f t="shared" si="10"/>
        <v>380950</v>
      </c>
      <c r="K51" s="221">
        <v>312728</v>
      </c>
      <c r="L51" s="335">
        <v>1.8869593007272729</v>
      </c>
      <c r="M51" s="192">
        <v>108368</v>
      </c>
      <c r="N51" s="186">
        <f t="shared" si="11"/>
        <v>421096</v>
      </c>
      <c r="O51" s="342">
        <v>354240</v>
      </c>
      <c r="P51" s="340">
        <v>1.8869593007272729</v>
      </c>
      <c r="Q51" s="344">
        <v>107326</v>
      </c>
      <c r="R51" s="352">
        <f t="shared" si="12"/>
        <v>461566</v>
      </c>
      <c r="S51" s="395">
        <f t="shared" si="0"/>
        <v>400135.90835400001</v>
      </c>
    </row>
    <row r="52" spans="1:19" x14ac:dyDescent="0.25">
      <c r="A52" s="37">
        <v>44</v>
      </c>
      <c r="B52" s="38" t="s">
        <v>65</v>
      </c>
      <c r="C52" s="9">
        <v>294000</v>
      </c>
      <c r="D52" s="124">
        <v>1.8869593007272729</v>
      </c>
      <c r="E52" s="11">
        <v>158440.55782799999</v>
      </c>
      <c r="F52" s="172">
        <v>452440.55782799999</v>
      </c>
      <c r="G52" s="342">
        <v>420300</v>
      </c>
      <c r="H52" s="340">
        <v>1.8869593007272729</v>
      </c>
      <c r="I52" s="344">
        <v>104200</v>
      </c>
      <c r="J52" s="352">
        <f t="shared" si="10"/>
        <v>524500</v>
      </c>
      <c r="K52" s="221">
        <v>470736</v>
      </c>
      <c r="L52" s="335">
        <v>1.8869593007272729</v>
      </c>
      <c r="M52" s="192">
        <v>108368</v>
      </c>
      <c r="N52" s="186">
        <f t="shared" si="11"/>
        <v>579104</v>
      </c>
      <c r="O52" s="342">
        <v>529578</v>
      </c>
      <c r="P52" s="340">
        <v>1.8869593007272729</v>
      </c>
      <c r="Q52" s="344">
        <v>105242</v>
      </c>
      <c r="R52" s="352">
        <f t="shared" si="12"/>
        <v>634820</v>
      </c>
      <c r="S52" s="395">
        <f t="shared" si="0"/>
        <v>547716.13945699995</v>
      </c>
    </row>
    <row r="53" spans="1:19" x14ac:dyDescent="0.25">
      <c r="A53" s="37">
        <v>45</v>
      </c>
      <c r="B53" s="38" t="s">
        <v>66</v>
      </c>
      <c r="C53" s="9">
        <v>92000</v>
      </c>
      <c r="D53" s="124">
        <v>1.8869593007272729</v>
      </c>
      <c r="E53" s="11">
        <v>49398.050695999991</v>
      </c>
      <c r="F53" s="172">
        <v>141398.05069599999</v>
      </c>
      <c r="G53" s="342">
        <v>120000</v>
      </c>
      <c r="H53" s="340">
        <v>1.8869593007272729</v>
      </c>
      <c r="I53" s="344">
        <v>104200</v>
      </c>
      <c r="J53" s="352">
        <f t="shared" si="10"/>
        <v>224200</v>
      </c>
      <c r="K53" s="221">
        <v>134400</v>
      </c>
      <c r="L53" s="335">
        <v>1.8869593007272729</v>
      </c>
      <c r="M53" s="192">
        <v>110452</v>
      </c>
      <c r="N53" s="186">
        <f t="shared" si="11"/>
        <v>244852</v>
      </c>
      <c r="O53" s="342">
        <v>150000</v>
      </c>
      <c r="P53" s="340">
        <v>1.8869593007272729</v>
      </c>
      <c r="Q53" s="344">
        <v>106284</v>
      </c>
      <c r="R53" s="352">
        <f t="shared" si="12"/>
        <v>256284</v>
      </c>
      <c r="S53" s="395">
        <f t="shared" si="0"/>
        <v>216683.512674</v>
      </c>
    </row>
    <row r="54" spans="1:19" x14ac:dyDescent="0.25">
      <c r="A54" s="37">
        <v>46</v>
      </c>
      <c r="B54" s="38" t="s">
        <v>67</v>
      </c>
      <c r="C54" s="9">
        <v>92000</v>
      </c>
      <c r="D54" s="124">
        <v>1.8869593007272729</v>
      </c>
      <c r="E54" s="11">
        <v>49706.214636000019</v>
      </c>
      <c r="F54" s="172">
        <v>141706.21463600002</v>
      </c>
      <c r="G54" s="342">
        <v>120000</v>
      </c>
      <c r="H54" s="340">
        <v>1.8869593007272729</v>
      </c>
      <c r="I54" s="344">
        <v>104200</v>
      </c>
      <c r="J54" s="352">
        <f t="shared" si="10"/>
        <v>224200</v>
      </c>
      <c r="K54" s="221">
        <v>135600</v>
      </c>
      <c r="L54" s="335">
        <v>1.8869593007272729</v>
      </c>
      <c r="M54" s="192">
        <v>109410</v>
      </c>
      <c r="N54" s="186">
        <f t="shared" si="11"/>
        <v>245010</v>
      </c>
      <c r="O54" s="342">
        <v>141600</v>
      </c>
      <c r="P54" s="340">
        <v>1.8869593007272729</v>
      </c>
      <c r="Q54" s="344">
        <v>105242</v>
      </c>
      <c r="R54" s="352">
        <f t="shared" si="12"/>
        <v>246842</v>
      </c>
      <c r="S54" s="395">
        <f t="shared" si="0"/>
        <v>214439.553659</v>
      </c>
    </row>
    <row r="55" spans="1:19" x14ac:dyDescent="0.25">
      <c r="A55" s="37">
        <v>47</v>
      </c>
      <c r="B55" s="38" t="s">
        <v>69</v>
      </c>
      <c r="C55" s="9">
        <v>1399000</v>
      </c>
      <c r="D55" s="124">
        <v>3.7739186014545458</v>
      </c>
      <c r="E55" s="11">
        <v>753577.38449599966</v>
      </c>
      <c r="F55" s="172">
        <v>2152577.3844959997</v>
      </c>
      <c r="G55" s="342">
        <v>2445150</v>
      </c>
      <c r="H55" s="340">
        <v>3.7739186014545458</v>
      </c>
      <c r="I55" s="344">
        <v>208300</v>
      </c>
      <c r="J55" s="352">
        <f t="shared" si="10"/>
        <v>2653450</v>
      </c>
      <c r="K55" s="221">
        <v>2836374</v>
      </c>
      <c r="L55" s="335">
        <v>3.7739186014545458</v>
      </c>
      <c r="M55" s="192">
        <v>220798</v>
      </c>
      <c r="N55" s="186">
        <f t="shared" si="11"/>
        <v>3057172</v>
      </c>
      <c r="O55" s="342">
        <v>3007535</v>
      </c>
      <c r="P55" s="340">
        <v>3.7739186014545458</v>
      </c>
      <c r="Q55" s="344">
        <v>212466</v>
      </c>
      <c r="R55" s="352">
        <f t="shared" si="12"/>
        <v>3220001</v>
      </c>
      <c r="S55" s="395">
        <f t="shared" si="0"/>
        <v>2770800.0961239999</v>
      </c>
    </row>
    <row r="56" spans="1:19" x14ac:dyDescent="0.25">
      <c r="A56" s="37">
        <v>48</v>
      </c>
      <c r="B56" s="38" t="s">
        <v>70</v>
      </c>
      <c r="C56" s="9">
        <v>554000</v>
      </c>
      <c r="D56" s="124">
        <v>2.8304292952727272</v>
      </c>
      <c r="E56" s="11">
        <v>298152.22232000006</v>
      </c>
      <c r="F56" s="172">
        <v>852152.22232000006</v>
      </c>
      <c r="G56" s="342">
        <v>858600</v>
      </c>
      <c r="H56" s="340">
        <v>2.8304292952727272</v>
      </c>
      <c r="I56" s="344">
        <v>156300</v>
      </c>
      <c r="J56" s="352">
        <f t="shared" si="10"/>
        <v>1014900</v>
      </c>
      <c r="K56" s="221">
        <v>987390</v>
      </c>
      <c r="L56" s="335">
        <v>2.8304292952727272</v>
      </c>
      <c r="M56" s="192">
        <v>162552</v>
      </c>
      <c r="N56" s="186">
        <f t="shared" si="11"/>
        <v>1149942</v>
      </c>
      <c r="O56" s="342">
        <v>1013148</v>
      </c>
      <c r="P56" s="340">
        <v>2.8304292952727272</v>
      </c>
      <c r="Q56" s="344">
        <v>159426</v>
      </c>
      <c r="R56" s="352">
        <f t="shared" si="12"/>
        <v>1172574</v>
      </c>
      <c r="S56" s="395">
        <f t="shared" si="0"/>
        <v>1047392.05558</v>
      </c>
    </row>
    <row r="57" spans="1:19" x14ac:dyDescent="0.25">
      <c r="A57" s="37">
        <v>49</v>
      </c>
      <c r="B57" s="38" t="s">
        <v>71</v>
      </c>
      <c r="C57" s="9">
        <v>67248.824804000003</v>
      </c>
      <c r="D57" s="124">
        <v>0</v>
      </c>
      <c r="E57" s="12" t="s">
        <v>10</v>
      </c>
      <c r="F57" s="172">
        <v>67248.824804000003</v>
      </c>
      <c r="G57" s="342">
        <v>74550</v>
      </c>
      <c r="H57" s="340">
        <v>0</v>
      </c>
      <c r="I57" s="343" t="s">
        <v>10</v>
      </c>
      <c r="J57" s="352">
        <f>G57*1</f>
        <v>74550</v>
      </c>
      <c r="K57" s="221">
        <v>87224</v>
      </c>
      <c r="L57" s="335">
        <v>0</v>
      </c>
      <c r="M57" s="154" t="s">
        <v>10</v>
      </c>
      <c r="N57" s="186">
        <f>K57*1</f>
        <v>87224</v>
      </c>
      <c r="O57" s="342">
        <v>89460</v>
      </c>
      <c r="P57" s="340">
        <v>0</v>
      </c>
      <c r="Q57" s="343" t="s">
        <v>10</v>
      </c>
      <c r="R57" s="352">
        <f>O57*1</f>
        <v>89460</v>
      </c>
      <c r="S57" s="395">
        <f t="shared" si="0"/>
        <v>79620.706200999994</v>
      </c>
    </row>
    <row r="58" spans="1:19" x14ac:dyDescent="0.25">
      <c r="A58" s="37">
        <v>50</v>
      </c>
      <c r="B58" s="38" t="s">
        <v>72</v>
      </c>
      <c r="C58" s="9">
        <v>81000</v>
      </c>
      <c r="D58" s="124">
        <v>1.8869593007272729</v>
      </c>
      <c r="E58" s="11">
        <v>43967.43223999998</v>
      </c>
      <c r="F58" s="172">
        <v>124967.43223999998</v>
      </c>
      <c r="G58" s="342">
        <v>6300</v>
      </c>
      <c r="H58" s="340">
        <v>1.8869593007272729</v>
      </c>
      <c r="I58" s="344">
        <v>104200</v>
      </c>
      <c r="J58" s="352">
        <f t="shared" ref="J58:J67" si="13">G58+I58</f>
        <v>110500</v>
      </c>
      <c r="K58" s="221">
        <v>7182</v>
      </c>
      <c r="L58" s="335">
        <v>1.8869593007272729</v>
      </c>
      <c r="M58" s="192">
        <v>108368</v>
      </c>
      <c r="N58" s="186">
        <f t="shared" ref="N58:N67" si="14">K58+M58</f>
        <v>115550</v>
      </c>
      <c r="O58" s="342">
        <v>7497</v>
      </c>
      <c r="P58" s="340">
        <v>1.8869593007272729</v>
      </c>
      <c r="Q58" s="344">
        <v>105242</v>
      </c>
      <c r="R58" s="352">
        <f t="shared" ref="R58:R67" si="15">O58+Q58</f>
        <v>112739</v>
      </c>
      <c r="S58" s="395">
        <f t="shared" si="0"/>
        <v>115939.10806</v>
      </c>
    </row>
    <row r="59" spans="1:19" x14ac:dyDescent="0.25">
      <c r="A59" s="37">
        <v>51</v>
      </c>
      <c r="B59" s="38" t="s">
        <v>73</v>
      </c>
      <c r="C59" s="9">
        <v>1931000</v>
      </c>
      <c r="D59" s="124">
        <v>3.7739186014545458</v>
      </c>
      <c r="E59" s="11">
        <v>1040434.3966999999</v>
      </c>
      <c r="F59" s="172">
        <v>2971434.3966999999</v>
      </c>
      <c r="G59" s="342">
        <v>3467550</v>
      </c>
      <c r="H59" s="340">
        <v>3.7739186014545458</v>
      </c>
      <c r="I59" s="344">
        <v>208300</v>
      </c>
      <c r="J59" s="352">
        <f t="shared" si="13"/>
        <v>3675850</v>
      </c>
      <c r="K59" s="221">
        <v>4091709</v>
      </c>
      <c r="L59" s="335">
        <v>3.7739186014545458</v>
      </c>
      <c r="M59" s="192">
        <v>216632</v>
      </c>
      <c r="N59" s="186">
        <f t="shared" si="14"/>
        <v>4308341</v>
      </c>
      <c r="O59" s="342">
        <v>4473140</v>
      </c>
      <c r="P59" s="340">
        <v>3.7739186014545458</v>
      </c>
      <c r="Q59" s="344">
        <v>212466</v>
      </c>
      <c r="R59" s="352">
        <f t="shared" si="15"/>
        <v>4685606</v>
      </c>
      <c r="S59" s="395">
        <f t="shared" si="0"/>
        <v>3910307.8491750001</v>
      </c>
    </row>
    <row r="60" spans="1:19" x14ac:dyDescent="0.25">
      <c r="A60" s="37">
        <v>52</v>
      </c>
      <c r="B60" s="38" t="s">
        <v>74</v>
      </c>
      <c r="C60" s="9">
        <v>600000</v>
      </c>
      <c r="D60" s="124">
        <v>5.6608779021818192</v>
      </c>
      <c r="E60" s="11">
        <v>322856.50791600009</v>
      </c>
      <c r="F60" s="172">
        <v>922856.50791600009</v>
      </c>
      <c r="G60" s="342">
        <v>741300</v>
      </c>
      <c r="H60" s="340">
        <v>5.6608779021818192</v>
      </c>
      <c r="I60" s="344">
        <v>312400</v>
      </c>
      <c r="J60" s="352">
        <f t="shared" si="13"/>
        <v>1053700</v>
      </c>
      <c r="K60" s="221">
        <v>845082</v>
      </c>
      <c r="L60" s="335">
        <v>5.6608779021818192</v>
      </c>
      <c r="M60" s="192">
        <v>321772</v>
      </c>
      <c r="N60" s="186">
        <f t="shared" si="14"/>
        <v>1166854</v>
      </c>
      <c r="O60" s="342">
        <v>956277</v>
      </c>
      <c r="P60" s="340">
        <v>5.6608779021818192</v>
      </c>
      <c r="Q60" s="344">
        <v>315524</v>
      </c>
      <c r="R60" s="352">
        <f t="shared" si="15"/>
        <v>1271801</v>
      </c>
      <c r="S60" s="395">
        <f t="shared" si="0"/>
        <v>1103802.8769789999</v>
      </c>
    </row>
    <row r="61" spans="1:19" x14ac:dyDescent="0.25">
      <c r="A61" s="37">
        <v>53</v>
      </c>
      <c r="B61" s="38" t="s">
        <v>75</v>
      </c>
      <c r="C61" s="9">
        <v>2705000</v>
      </c>
      <c r="D61" s="124">
        <v>5.0318785941818192</v>
      </c>
      <c r="E61" s="11">
        <v>1455995.0463479999</v>
      </c>
      <c r="F61" s="172">
        <v>4160995.0463479999</v>
      </c>
      <c r="G61" s="342">
        <v>4893600</v>
      </c>
      <c r="H61" s="340">
        <v>5.0318785941818192</v>
      </c>
      <c r="I61" s="344">
        <v>277700</v>
      </c>
      <c r="J61" s="352">
        <f t="shared" si="13"/>
        <v>5171300</v>
      </c>
      <c r="K61" s="221">
        <v>5627640</v>
      </c>
      <c r="L61" s="335">
        <v>5.0318785941818192</v>
      </c>
      <c r="M61" s="192">
        <v>294362</v>
      </c>
      <c r="N61" s="186">
        <f t="shared" si="14"/>
        <v>5922002</v>
      </c>
      <c r="O61" s="342">
        <v>5823384</v>
      </c>
      <c r="P61" s="340">
        <v>5.0318785941818192</v>
      </c>
      <c r="Q61" s="344">
        <v>286031</v>
      </c>
      <c r="R61" s="352">
        <f t="shared" si="15"/>
        <v>6109415</v>
      </c>
      <c r="S61" s="395">
        <f t="shared" si="0"/>
        <v>5340928.0115869995</v>
      </c>
    </row>
    <row r="62" spans="1:19" x14ac:dyDescent="0.25">
      <c r="A62" s="37">
        <v>54</v>
      </c>
      <c r="B62" s="38" t="s">
        <v>76</v>
      </c>
      <c r="C62" s="9">
        <v>329000</v>
      </c>
      <c r="D62" s="124">
        <v>1.8869593007272729</v>
      </c>
      <c r="E62" s="11">
        <v>177783.15660000005</v>
      </c>
      <c r="F62" s="172">
        <v>506783.15660000005</v>
      </c>
      <c r="G62" s="342">
        <v>489000</v>
      </c>
      <c r="H62" s="340">
        <v>1.8869593007272729</v>
      </c>
      <c r="I62" s="344">
        <v>104200</v>
      </c>
      <c r="J62" s="352">
        <f t="shared" si="13"/>
        <v>593200</v>
      </c>
      <c r="K62" s="221">
        <v>562350</v>
      </c>
      <c r="L62" s="335">
        <v>1.8869593007272729</v>
      </c>
      <c r="M62" s="192">
        <v>110452</v>
      </c>
      <c r="N62" s="186">
        <f t="shared" si="14"/>
        <v>672802</v>
      </c>
      <c r="O62" s="342">
        <v>621030</v>
      </c>
      <c r="P62" s="340">
        <v>1.8869593007272729</v>
      </c>
      <c r="Q62" s="344">
        <v>108368</v>
      </c>
      <c r="R62" s="352">
        <f t="shared" si="15"/>
        <v>729398</v>
      </c>
      <c r="S62" s="395">
        <f t="shared" si="0"/>
        <v>625545.78915000008</v>
      </c>
    </row>
    <row r="63" spans="1:19" x14ac:dyDescent="0.25">
      <c r="A63" s="37">
        <v>55</v>
      </c>
      <c r="B63" s="38" t="s">
        <v>77</v>
      </c>
      <c r="C63" s="9">
        <v>197000</v>
      </c>
      <c r="D63" s="124">
        <v>1.8869593007272729</v>
      </c>
      <c r="E63" s="11">
        <v>106127.70922000002</v>
      </c>
      <c r="F63" s="172">
        <v>303127.70922000002</v>
      </c>
      <c r="G63" s="342">
        <v>231750</v>
      </c>
      <c r="H63" s="340">
        <v>1.8869593007272729</v>
      </c>
      <c r="I63" s="344">
        <v>104200</v>
      </c>
      <c r="J63" s="352">
        <f t="shared" si="13"/>
        <v>335950</v>
      </c>
      <c r="K63" s="221">
        <v>271148</v>
      </c>
      <c r="L63" s="335">
        <v>1.8869593007272729</v>
      </c>
      <c r="M63" s="192">
        <v>109410</v>
      </c>
      <c r="N63" s="186">
        <f t="shared" si="14"/>
        <v>380558</v>
      </c>
      <c r="O63" s="342">
        <v>294323</v>
      </c>
      <c r="P63" s="340">
        <v>1.8869593007272729</v>
      </c>
      <c r="Q63" s="344">
        <v>106284</v>
      </c>
      <c r="R63" s="352">
        <f t="shared" si="15"/>
        <v>400607</v>
      </c>
      <c r="S63" s="395">
        <f t="shared" si="0"/>
        <v>355060.67730500002</v>
      </c>
    </row>
    <row r="64" spans="1:19" x14ac:dyDescent="0.25">
      <c r="A64" s="37">
        <v>56</v>
      </c>
      <c r="B64" s="38" t="s">
        <v>78</v>
      </c>
      <c r="C64" s="9">
        <v>208000</v>
      </c>
      <c r="D64" s="124">
        <v>2.8304292952727272</v>
      </c>
      <c r="E64" s="11">
        <v>112623.78994799999</v>
      </c>
      <c r="F64" s="172">
        <v>320623.78994799999</v>
      </c>
      <c r="G64" s="342">
        <v>184500</v>
      </c>
      <c r="H64" s="340">
        <v>2.8304292952727272</v>
      </c>
      <c r="I64" s="344">
        <v>156300</v>
      </c>
      <c r="J64" s="352">
        <f t="shared" si="13"/>
        <v>340800</v>
      </c>
      <c r="K64" s="221">
        <v>215865</v>
      </c>
      <c r="L64" s="335">
        <v>2.8304292952727272</v>
      </c>
      <c r="M64" s="192">
        <v>164115</v>
      </c>
      <c r="N64" s="186">
        <f t="shared" si="14"/>
        <v>379980</v>
      </c>
      <c r="O64" s="342">
        <v>214020</v>
      </c>
      <c r="P64" s="340">
        <v>2.8304292952727272</v>
      </c>
      <c r="Q64" s="344">
        <v>162552</v>
      </c>
      <c r="R64" s="352">
        <f t="shared" si="15"/>
        <v>376572</v>
      </c>
      <c r="S64" s="395">
        <f t="shared" si="0"/>
        <v>354493.94748700003</v>
      </c>
    </row>
    <row r="65" spans="1:19" x14ac:dyDescent="0.25">
      <c r="A65" s="37">
        <v>57</v>
      </c>
      <c r="B65" s="38" t="s">
        <v>79</v>
      </c>
      <c r="C65" s="9">
        <v>850000</v>
      </c>
      <c r="D65" s="124">
        <v>5.6608779021818192</v>
      </c>
      <c r="E65" s="11">
        <v>458422.52743999986</v>
      </c>
      <c r="F65" s="172">
        <v>1308422.5274399999</v>
      </c>
      <c r="G65" s="342">
        <v>1223550</v>
      </c>
      <c r="H65" s="340">
        <v>5.6608779021818192</v>
      </c>
      <c r="I65" s="344">
        <v>312400</v>
      </c>
      <c r="J65" s="352">
        <f t="shared" si="13"/>
        <v>1535950</v>
      </c>
      <c r="K65" s="221">
        <v>1407083</v>
      </c>
      <c r="L65" s="335">
        <v>5.6608779021818192</v>
      </c>
      <c r="M65" s="192">
        <v>321772</v>
      </c>
      <c r="N65" s="186">
        <f t="shared" si="14"/>
        <v>1728855</v>
      </c>
      <c r="O65" s="342">
        <v>1553909</v>
      </c>
      <c r="P65" s="340">
        <v>5.6608779021818192</v>
      </c>
      <c r="Q65" s="344">
        <v>315524</v>
      </c>
      <c r="R65" s="352">
        <f t="shared" si="15"/>
        <v>1869433</v>
      </c>
      <c r="S65" s="395">
        <f t="shared" si="0"/>
        <v>1610665.1318600001</v>
      </c>
    </row>
    <row r="66" spans="1:19" x14ac:dyDescent="0.25">
      <c r="A66" s="37">
        <v>58</v>
      </c>
      <c r="B66" s="38" t="s">
        <v>81</v>
      </c>
      <c r="C66" s="9">
        <v>2345000</v>
      </c>
      <c r="D66" s="124">
        <v>3.7739186014545458</v>
      </c>
      <c r="E66" s="11">
        <v>1262625.8524039998</v>
      </c>
      <c r="F66" s="172">
        <v>3607625.8524039998</v>
      </c>
      <c r="G66" s="342">
        <v>4270800</v>
      </c>
      <c r="H66" s="340">
        <v>3.7739186014545458</v>
      </c>
      <c r="I66" s="344">
        <v>208300</v>
      </c>
      <c r="J66" s="352">
        <f t="shared" si="13"/>
        <v>4479100</v>
      </c>
      <c r="K66" s="221">
        <v>4783296</v>
      </c>
      <c r="L66" s="335">
        <v>3.7739186014545458</v>
      </c>
      <c r="M66" s="192">
        <v>214549</v>
      </c>
      <c r="N66" s="186">
        <f t="shared" si="14"/>
        <v>4997845</v>
      </c>
      <c r="O66" s="342">
        <v>5210376</v>
      </c>
      <c r="P66" s="340">
        <v>3.7739186014545458</v>
      </c>
      <c r="Q66" s="344">
        <v>210383</v>
      </c>
      <c r="R66" s="352">
        <f t="shared" si="15"/>
        <v>5420759</v>
      </c>
      <c r="S66" s="395">
        <f t="shared" si="0"/>
        <v>4626332.4631009996</v>
      </c>
    </row>
    <row r="67" spans="1:19" x14ac:dyDescent="0.25">
      <c r="A67" s="37">
        <v>59</v>
      </c>
      <c r="B67" s="38" t="s">
        <v>82</v>
      </c>
      <c r="C67" s="9">
        <v>836000</v>
      </c>
      <c r="D67" s="124">
        <v>1.8869593007272729</v>
      </c>
      <c r="E67" s="11">
        <v>450838.200312</v>
      </c>
      <c r="F67" s="172">
        <v>1286838.200312</v>
      </c>
      <c r="G67" s="342">
        <v>1473000</v>
      </c>
      <c r="H67" s="340">
        <v>1.8869593007272729</v>
      </c>
      <c r="I67" s="344">
        <v>104200</v>
      </c>
      <c r="J67" s="352">
        <f t="shared" si="13"/>
        <v>1577200</v>
      </c>
      <c r="K67" s="221">
        <v>1664490</v>
      </c>
      <c r="L67" s="335">
        <v>1.8869593007272729</v>
      </c>
      <c r="M67" s="192">
        <v>110452</v>
      </c>
      <c r="N67" s="186">
        <f t="shared" si="14"/>
        <v>1774942</v>
      </c>
      <c r="O67" s="342">
        <v>1738140</v>
      </c>
      <c r="P67" s="340">
        <v>1.8869593007272729</v>
      </c>
      <c r="Q67" s="344">
        <v>106284</v>
      </c>
      <c r="R67" s="352">
        <f t="shared" si="15"/>
        <v>1844424</v>
      </c>
      <c r="S67" s="395">
        <f t="shared" si="0"/>
        <v>1620851.0500779999</v>
      </c>
    </row>
    <row r="68" spans="1:19" x14ac:dyDescent="0.25">
      <c r="A68" s="37">
        <v>60</v>
      </c>
      <c r="B68" s="38" t="s">
        <v>83</v>
      </c>
      <c r="C68" s="15" t="s">
        <v>10</v>
      </c>
      <c r="D68" s="127">
        <v>5.6608779021818192</v>
      </c>
      <c r="E68" s="11">
        <v>330133.21289199998</v>
      </c>
      <c r="F68" s="172">
        <v>330133.21289199998</v>
      </c>
      <c r="G68" s="347" t="s">
        <v>10</v>
      </c>
      <c r="H68" s="348">
        <v>5.6608779021818192</v>
      </c>
      <c r="I68" s="344">
        <v>312400</v>
      </c>
      <c r="J68" s="352">
        <f>I68*1</f>
        <v>312400</v>
      </c>
      <c r="K68" s="216" t="s">
        <v>10</v>
      </c>
      <c r="L68" s="337">
        <v>5.6608779021818192</v>
      </c>
      <c r="M68" s="192">
        <v>324896</v>
      </c>
      <c r="N68" s="186">
        <f>M68*1</f>
        <v>324896</v>
      </c>
      <c r="O68" s="347" t="s">
        <v>10</v>
      </c>
      <c r="P68" s="348">
        <v>5.6608779021818192</v>
      </c>
      <c r="Q68" s="344">
        <v>318648</v>
      </c>
      <c r="R68" s="352">
        <f>Q68*1</f>
        <v>318648</v>
      </c>
      <c r="S68" s="395">
        <f t="shared" si="0"/>
        <v>321519.30322300002</v>
      </c>
    </row>
    <row r="69" spans="1:19" x14ac:dyDescent="0.25">
      <c r="A69" s="37">
        <v>61</v>
      </c>
      <c r="B69" s="38" t="s">
        <v>84</v>
      </c>
      <c r="C69" s="15" t="s">
        <v>10</v>
      </c>
      <c r="D69" s="124">
        <v>11.950735800727275</v>
      </c>
      <c r="E69" s="11">
        <v>684825.35690799996</v>
      </c>
      <c r="F69" s="172">
        <v>684825.35690799996</v>
      </c>
      <c r="G69" s="347" t="s">
        <v>10</v>
      </c>
      <c r="H69" s="340">
        <v>11.950735800727275</v>
      </c>
      <c r="I69" s="341">
        <v>659500</v>
      </c>
      <c r="J69" s="352">
        <f>I69*1</f>
        <v>659500</v>
      </c>
      <c r="K69" s="216" t="s">
        <v>10</v>
      </c>
      <c r="L69" s="335">
        <v>11.950735800727275</v>
      </c>
      <c r="M69" s="304">
        <v>685880</v>
      </c>
      <c r="N69" s="186">
        <f>M69*1</f>
        <v>685880</v>
      </c>
      <c r="O69" s="347" t="s">
        <v>10</v>
      </c>
      <c r="P69" s="340">
        <v>11.950735800727275</v>
      </c>
      <c r="Q69" s="341">
        <v>685880</v>
      </c>
      <c r="R69" s="352">
        <f>Q69*1</f>
        <v>685880</v>
      </c>
      <c r="S69" s="395">
        <f t="shared" si="0"/>
        <v>679021.33922700002</v>
      </c>
    </row>
    <row r="70" spans="1:19" x14ac:dyDescent="0.25">
      <c r="A70" s="37">
        <v>62</v>
      </c>
      <c r="B70" s="38" t="s">
        <v>85</v>
      </c>
      <c r="C70" s="9">
        <v>187000</v>
      </c>
      <c r="D70" s="124">
        <v>3.7739186014545458</v>
      </c>
      <c r="E70" s="11">
        <v>100290.19793600007</v>
      </c>
      <c r="F70" s="172">
        <v>287290.19793600007</v>
      </c>
      <c r="G70" s="342">
        <v>74550</v>
      </c>
      <c r="H70" s="340">
        <v>3.7739186014545458</v>
      </c>
      <c r="I70" s="344">
        <v>208300</v>
      </c>
      <c r="J70" s="352">
        <f>G70+I70</f>
        <v>282850</v>
      </c>
      <c r="K70" s="221">
        <v>87969</v>
      </c>
      <c r="L70" s="335">
        <v>3.7739186014545458</v>
      </c>
      <c r="M70" s="192">
        <v>220798</v>
      </c>
      <c r="N70" s="186">
        <f>K70+M70</f>
        <v>308767</v>
      </c>
      <c r="O70" s="342">
        <v>89460</v>
      </c>
      <c r="P70" s="340">
        <v>3.7739186014545458</v>
      </c>
      <c r="Q70" s="344">
        <v>216632</v>
      </c>
      <c r="R70" s="352">
        <f>O70+Q70</f>
        <v>306092</v>
      </c>
      <c r="S70" s="395">
        <f t="shared" si="0"/>
        <v>296249.79948400002</v>
      </c>
    </row>
    <row r="71" spans="1:19" x14ac:dyDescent="0.25">
      <c r="A71" s="37">
        <v>63</v>
      </c>
      <c r="B71" s="38" t="s">
        <v>86</v>
      </c>
      <c r="C71" s="9">
        <v>186000</v>
      </c>
      <c r="D71" s="124">
        <v>3.7739186014545458</v>
      </c>
      <c r="E71" s="11">
        <v>100837.82993599999</v>
      </c>
      <c r="F71" s="172">
        <v>286837.82993599999</v>
      </c>
      <c r="G71" s="342">
        <v>74550</v>
      </c>
      <c r="H71" s="340">
        <v>3.7739186014545458</v>
      </c>
      <c r="I71" s="344">
        <v>208300</v>
      </c>
      <c r="J71" s="352">
        <f>G71+I71</f>
        <v>282850</v>
      </c>
      <c r="K71" s="221">
        <v>84242</v>
      </c>
      <c r="L71" s="335">
        <v>3.7739186014545458</v>
      </c>
      <c r="M71" s="192">
        <v>220798</v>
      </c>
      <c r="N71" s="186">
        <f>K71+M71</f>
        <v>305040</v>
      </c>
      <c r="O71" s="342">
        <v>96170</v>
      </c>
      <c r="P71" s="340">
        <v>3.7739186014545458</v>
      </c>
      <c r="Q71" s="344">
        <v>216632</v>
      </c>
      <c r="R71" s="352">
        <f>O71+Q71</f>
        <v>312802</v>
      </c>
      <c r="S71" s="395">
        <f t="shared" ref="S71:S134" si="16">AVERAGE(N71,J71,F71,R71)</f>
        <v>296882.45748400001</v>
      </c>
    </row>
    <row r="72" spans="1:19" x14ac:dyDescent="0.25">
      <c r="A72" s="37">
        <v>64</v>
      </c>
      <c r="B72" s="38" t="s">
        <v>420</v>
      </c>
      <c r="C72" s="15" t="s">
        <v>10</v>
      </c>
      <c r="D72" s="126">
        <v>3.3563624000000005</v>
      </c>
      <c r="E72" s="11">
        <v>219540.27522000001</v>
      </c>
      <c r="F72" s="172">
        <v>219540.27522000001</v>
      </c>
      <c r="G72" s="347" t="s">
        <v>10</v>
      </c>
      <c r="H72" s="349">
        <v>3.3563624000000005</v>
      </c>
      <c r="I72" s="350">
        <v>205600</v>
      </c>
      <c r="J72" s="352">
        <f>I72*1</f>
        <v>205600</v>
      </c>
      <c r="K72" s="216" t="s">
        <v>10</v>
      </c>
      <c r="L72" s="336">
        <v>3.3563624000000005</v>
      </c>
      <c r="M72" s="251">
        <v>211768</v>
      </c>
      <c r="N72" s="186">
        <f>M72*1</f>
        <v>211768</v>
      </c>
      <c r="O72" s="347" t="s">
        <v>10</v>
      </c>
      <c r="P72" s="349">
        <v>3.3563624000000005</v>
      </c>
      <c r="Q72" s="350">
        <v>215880</v>
      </c>
      <c r="R72" s="352">
        <f>Q72*1</f>
        <v>215880</v>
      </c>
      <c r="S72" s="395">
        <f t="shared" si="16"/>
        <v>213197.06880499999</v>
      </c>
    </row>
    <row r="73" spans="1:19" x14ac:dyDescent="0.25">
      <c r="A73" s="37">
        <v>65</v>
      </c>
      <c r="B73" s="38" t="s">
        <v>472</v>
      </c>
      <c r="C73" s="15" t="s">
        <v>10</v>
      </c>
      <c r="D73" s="126">
        <v>3.3563624000000005</v>
      </c>
      <c r="E73" s="11">
        <v>218164.74722000002</v>
      </c>
      <c r="F73" s="172">
        <v>218164.74722000002</v>
      </c>
      <c r="G73" s="347" t="s">
        <v>10</v>
      </c>
      <c r="H73" s="349">
        <v>3.3563624000000005</v>
      </c>
      <c r="I73" s="350">
        <v>205600</v>
      </c>
      <c r="J73" s="352">
        <f>I73*1</f>
        <v>205600</v>
      </c>
      <c r="K73" s="216" t="s">
        <v>10</v>
      </c>
      <c r="L73" s="336">
        <v>3.3563624000000005</v>
      </c>
      <c r="M73" s="251">
        <v>213824</v>
      </c>
      <c r="N73" s="186">
        <f>M73*1</f>
        <v>213824</v>
      </c>
      <c r="O73" s="347" t="s">
        <v>10</v>
      </c>
      <c r="P73" s="349">
        <v>3.3563624000000005</v>
      </c>
      <c r="Q73" s="350">
        <v>213824</v>
      </c>
      <c r="R73" s="352">
        <f>Q73*1</f>
        <v>213824</v>
      </c>
      <c r="S73" s="395">
        <f t="shared" si="16"/>
        <v>212853.186805</v>
      </c>
    </row>
    <row r="74" spans="1:19" x14ac:dyDescent="0.25">
      <c r="A74" s="3"/>
      <c r="B74" s="3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25">
      <c r="A75" s="37">
        <v>66</v>
      </c>
      <c r="B75" s="38" t="s">
        <v>88</v>
      </c>
      <c r="C75" s="9">
        <v>852000</v>
      </c>
      <c r="D75" s="124">
        <v>5.6608779021818192</v>
      </c>
      <c r="E75" s="11">
        <v>458563.05872800015</v>
      </c>
      <c r="F75" s="172">
        <v>1310563.0587280001</v>
      </c>
      <c r="G75" s="342">
        <v>1235250</v>
      </c>
      <c r="H75" s="340">
        <v>5.6608779021818192</v>
      </c>
      <c r="I75" s="344">
        <v>312400</v>
      </c>
      <c r="J75" s="352">
        <f>G75+I75</f>
        <v>1547650</v>
      </c>
      <c r="K75" s="221">
        <v>1445243</v>
      </c>
      <c r="L75" s="335">
        <v>5.6608779021818192</v>
      </c>
      <c r="M75" s="192">
        <v>324896</v>
      </c>
      <c r="N75" s="186">
        <f>K75+M75</f>
        <v>1770139</v>
      </c>
      <c r="O75" s="342">
        <v>1457595</v>
      </c>
      <c r="P75" s="340">
        <v>5.6608779021818192</v>
      </c>
      <c r="Q75" s="344">
        <v>324896</v>
      </c>
      <c r="R75" s="352">
        <f>O75+Q75</f>
        <v>1782491</v>
      </c>
      <c r="S75" s="395">
        <f t="shared" si="16"/>
        <v>1602710.764682</v>
      </c>
    </row>
    <row r="76" spans="1:19" x14ac:dyDescent="0.25">
      <c r="A76" s="37">
        <v>67</v>
      </c>
      <c r="B76" s="38" t="s">
        <v>89</v>
      </c>
      <c r="C76" s="9">
        <v>547000</v>
      </c>
      <c r="D76" s="124">
        <v>5.6608779021818192</v>
      </c>
      <c r="E76" s="11">
        <v>294122.96441600006</v>
      </c>
      <c r="F76" s="172">
        <v>841122.96441600006</v>
      </c>
      <c r="G76" s="342">
        <v>641700</v>
      </c>
      <c r="H76" s="340">
        <v>5.6608779021818192</v>
      </c>
      <c r="I76" s="344">
        <v>312400</v>
      </c>
      <c r="J76" s="352">
        <f>G76+I76</f>
        <v>954100</v>
      </c>
      <c r="K76" s="221">
        <v>718704</v>
      </c>
      <c r="L76" s="335">
        <v>5.6608779021818192</v>
      </c>
      <c r="M76" s="192">
        <v>328020</v>
      </c>
      <c r="N76" s="186">
        <f>K76+M76</f>
        <v>1046724</v>
      </c>
      <c r="O76" s="342">
        <v>789291</v>
      </c>
      <c r="P76" s="340">
        <v>5.6608779021818192</v>
      </c>
      <c r="Q76" s="344">
        <v>315524</v>
      </c>
      <c r="R76" s="352">
        <f>O76+Q76</f>
        <v>1104815</v>
      </c>
      <c r="S76" s="395">
        <f t="shared" si="16"/>
        <v>986690.49110400002</v>
      </c>
    </row>
    <row r="77" spans="1:19" x14ac:dyDescent="0.25">
      <c r="A77" s="37">
        <v>68</v>
      </c>
      <c r="B77" s="38" t="s">
        <v>90</v>
      </c>
      <c r="C77" s="9">
        <v>766000</v>
      </c>
      <c r="D77" s="124">
        <v>5.6608779021818192</v>
      </c>
      <c r="E77" s="11">
        <v>412278.31203600019</v>
      </c>
      <c r="F77" s="172">
        <v>1178278.3120360002</v>
      </c>
      <c r="G77" s="342">
        <v>1061400</v>
      </c>
      <c r="H77" s="340">
        <v>5.6608779021818192</v>
      </c>
      <c r="I77" s="344">
        <v>312400</v>
      </c>
      <c r="J77" s="352">
        <f>G77+I77</f>
        <v>1373800</v>
      </c>
      <c r="K77" s="221">
        <v>1188768</v>
      </c>
      <c r="L77" s="335">
        <v>5.6608779021818192</v>
      </c>
      <c r="M77" s="192">
        <v>324896</v>
      </c>
      <c r="N77" s="186">
        <f>K77+M77</f>
        <v>1513664</v>
      </c>
      <c r="O77" s="342">
        <v>1231224</v>
      </c>
      <c r="P77" s="340">
        <v>5.6608779021818192</v>
      </c>
      <c r="Q77" s="344">
        <v>321772</v>
      </c>
      <c r="R77" s="352">
        <f>O77+Q77</f>
        <v>1552996</v>
      </c>
      <c r="S77" s="395">
        <f t="shared" si="16"/>
        <v>1404684.578009</v>
      </c>
    </row>
    <row r="78" spans="1:19" x14ac:dyDescent="0.25">
      <c r="A78" s="37">
        <v>69</v>
      </c>
      <c r="B78" s="38" t="s">
        <v>91</v>
      </c>
      <c r="C78" s="9">
        <v>5842000</v>
      </c>
      <c r="D78" s="124">
        <v>2.8304292952727272</v>
      </c>
      <c r="E78" s="11">
        <v>3145866.6254999992</v>
      </c>
      <c r="F78" s="172">
        <v>8987866.6254999992</v>
      </c>
      <c r="G78" s="342">
        <v>11097450</v>
      </c>
      <c r="H78" s="340">
        <v>2.8304292952727272</v>
      </c>
      <c r="I78" s="344">
        <v>156300</v>
      </c>
      <c r="J78" s="352">
        <f>G78+I78</f>
        <v>11253750</v>
      </c>
      <c r="K78" s="221">
        <v>12873042</v>
      </c>
      <c r="L78" s="335">
        <v>2.8304292952727272</v>
      </c>
      <c r="M78" s="192">
        <v>164115</v>
      </c>
      <c r="N78" s="186">
        <f>K78+M78</f>
        <v>13037157</v>
      </c>
      <c r="O78" s="342">
        <v>14426685</v>
      </c>
      <c r="P78" s="340">
        <v>2.8304292952727272</v>
      </c>
      <c r="Q78" s="344">
        <v>160989</v>
      </c>
      <c r="R78" s="352">
        <f>O78+Q78</f>
        <v>14587674</v>
      </c>
      <c r="S78" s="395">
        <f t="shared" si="16"/>
        <v>11966611.906375</v>
      </c>
    </row>
    <row r="79" spans="1:19" x14ac:dyDescent="0.25">
      <c r="A79" s="3"/>
      <c r="B79" s="36" t="s">
        <v>93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37">
        <v>70</v>
      </c>
      <c r="B80" s="38" t="s">
        <v>94</v>
      </c>
      <c r="C80" s="9">
        <v>622000</v>
      </c>
      <c r="D80" s="124">
        <v>5.6608779021818192</v>
      </c>
      <c r="E80" s="11">
        <v>334328.427516</v>
      </c>
      <c r="F80" s="172">
        <v>956328.427516</v>
      </c>
      <c r="G80" s="342">
        <v>789000</v>
      </c>
      <c r="H80" s="340">
        <v>5.6608779021818192</v>
      </c>
      <c r="I80" s="344">
        <v>312400</v>
      </c>
      <c r="J80" s="352">
        <f>G80+I80</f>
        <v>1101400</v>
      </c>
      <c r="K80" s="221">
        <v>891570</v>
      </c>
      <c r="L80" s="335">
        <v>5.6608779021818192</v>
      </c>
      <c r="M80" s="192">
        <v>321772</v>
      </c>
      <c r="N80" s="186">
        <f>K80+M80</f>
        <v>1213342</v>
      </c>
      <c r="O80" s="342">
        <v>946800</v>
      </c>
      <c r="P80" s="340">
        <v>5.6608779021818192</v>
      </c>
      <c r="Q80" s="344">
        <v>315524</v>
      </c>
      <c r="R80" s="352">
        <f>O80+Q80</f>
        <v>1262324</v>
      </c>
      <c r="S80" s="395">
        <f t="shared" si="16"/>
        <v>1133348.6068790001</v>
      </c>
    </row>
    <row r="81" spans="1:19" x14ac:dyDescent="0.25">
      <c r="A81" s="37">
        <v>71</v>
      </c>
      <c r="B81" s="38" t="s">
        <v>96</v>
      </c>
      <c r="C81" s="9">
        <v>366000</v>
      </c>
      <c r="D81" s="124">
        <v>5.6608779021818192</v>
      </c>
      <c r="E81" s="11">
        <v>197656.58028399991</v>
      </c>
      <c r="F81" s="172">
        <v>563656.58028399991</v>
      </c>
      <c r="G81" s="342">
        <v>289350</v>
      </c>
      <c r="H81" s="340">
        <v>5.6608779021818192</v>
      </c>
      <c r="I81" s="344">
        <v>312400</v>
      </c>
      <c r="J81" s="352">
        <f>G81+I81</f>
        <v>601750</v>
      </c>
      <c r="K81" s="221">
        <v>332753</v>
      </c>
      <c r="L81" s="335">
        <v>5.6608779021818192</v>
      </c>
      <c r="M81" s="192">
        <v>331144</v>
      </c>
      <c r="N81" s="186">
        <f>K81+M81</f>
        <v>663897</v>
      </c>
      <c r="O81" s="342">
        <v>361688</v>
      </c>
      <c r="P81" s="340">
        <v>5.6608779021818192</v>
      </c>
      <c r="Q81" s="344">
        <v>318648</v>
      </c>
      <c r="R81" s="352">
        <f>O81+Q81</f>
        <v>680336</v>
      </c>
      <c r="S81" s="395">
        <f t="shared" si="16"/>
        <v>627409.89507099998</v>
      </c>
    </row>
    <row r="82" spans="1:19" x14ac:dyDescent="0.25">
      <c r="A82" s="37">
        <v>72</v>
      </c>
      <c r="B82" s="38" t="s">
        <v>97</v>
      </c>
      <c r="C82" s="9">
        <v>581000</v>
      </c>
      <c r="D82" s="124">
        <v>5.6608779021818192</v>
      </c>
      <c r="E82" s="11">
        <v>313145.17626000009</v>
      </c>
      <c r="F82" s="172">
        <v>894145.17626000009</v>
      </c>
      <c r="G82" s="342">
        <v>703350</v>
      </c>
      <c r="H82" s="340">
        <v>5.6608779021818192</v>
      </c>
      <c r="I82" s="344">
        <v>312400</v>
      </c>
      <c r="J82" s="352">
        <f>G82+I82</f>
        <v>1015750</v>
      </c>
      <c r="K82" s="221">
        <v>794786</v>
      </c>
      <c r="L82" s="335">
        <v>5.6608779021818192</v>
      </c>
      <c r="M82" s="192">
        <v>328020</v>
      </c>
      <c r="N82" s="186">
        <f>K82+M82</f>
        <v>1122806</v>
      </c>
      <c r="O82" s="342">
        <v>879188</v>
      </c>
      <c r="P82" s="340">
        <v>5.6608779021818192</v>
      </c>
      <c r="Q82" s="344">
        <v>321772</v>
      </c>
      <c r="R82" s="352">
        <f>O82+Q82</f>
        <v>1200960</v>
      </c>
      <c r="S82" s="395">
        <f t="shared" si="16"/>
        <v>1058415.294065</v>
      </c>
    </row>
    <row r="83" spans="1:19" x14ac:dyDescent="0.25">
      <c r="A83" s="37">
        <v>73</v>
      </c>
      <c r="B83" s="38" t="s">
        <v>98</v>
      </c>
      <c r="C83" s="9">
        <v>4956000</v>
      </c>
      <c r="D83" s="124">
        <v>5.6608779021818192</v>
      </c>
      <c r="E83" s="11">
        <v>2668775.4007600006</v>
      </c>
      <c r="F83" s="172">
        <v>7624775.4007600006</v>
      </c>
      <c r="G83" s="342">
        <v>9207150</v>
      </c>
      <c r="H83" s="340">
        <v>5.6608779021818192</v>
      </c>
      <c r="I83" s="344">
        <v>312400</v>
      </c>
      <c r="J83" s="352">
        <f>G83+I83</f>
        <v>9519550</v>
      </c>
      <c r="K83" s="221">
        <v>10496151</v>
      </c>
      <c r="L83" s="335">
        <v>5.6608779021818192</v>
      </c>
      <c r="M83" s="192">
        <v>331144</v>
      </c>
      <c r="N83" s="186">
        <f>K83+M83</f>
        <v>10827295</v>
      </c>
      <c r="O83" s="342">
        <v>11969295</v>
      </c>
      <c r="P83" s="340">
        <v>5.6608779021818192</v>
      </c>
      <c r="Q83" s="344">
        <v>328020</v>
      </c>
      <c r="R83" s="352">
        <f>O83+Q83</f>
        <v>12297315</v>
      </c>
      <c r="S83" s="395">
        <f t="shared" si="16"/>
        <v>10067233.850190001</v>
      </c>
    </row>
    <row r="84" spans="1:19" x14ac:dyDescent="0.25">
      <c r="A84" s="37">
        <v>74</v>
      </c>
      <c r="B84" s="38" t="s">
        <v>99</v>
      </c>
      <c r="C84" s="9">
        <v>256000</v>
      </c>
      <c r="D84" s="124">
        <v>5.6608779021818192</v>
      </c>
      <c r="E84" s="11">
        <v>137513.38969599997</v>
      </c>
      <c r="F84" s="172">
        <v>393513.38969599997</v>
      </c>
      <c r="G84" s="342">
        <v>74550</v>
      </c>
      <c r="H84" s="340">
        <v>5.6608779021818192</v>
      </c>
      <c r="I84" s="344">
        <v>312400</v>
      </c>
      <c r="J84" s="352">
        <f>G84+I84</f>
        <v>386950</v>
      </c>
      <c r="K84" s="221">
        <v>84987</v>
      </c>
      <c r="L84" s="335">
        <v>5.6608779021818192</v>
      </c>
      <c r="M84" s="192">
        <v>331144</v>
      </c>
      <c r="N84" s="186">
        <f>K84+M84</f>
        <v>416131</v>
      </c>
      <c r="O84" s="342">
        <v>94679</v>
      </c>
      <c r="P84" s="340">
        <v>5.6608779021818192</v>
      </c>
      <c r="Q84" s="344">
        <v>321772</v>
      </c>
      <c r="R84" s="352">
        <f>O84+Q84</f>
        <v>416451</v>
      </c>
      <c r="S84" s="395">
        <f t="shared" si="16"/>
        <v>403261.34742399998</v>
      </c>
    </row>
    <row r="85" spans="1:19" x14ac:dyDescent="0.25">
      <c r="A85" s="3"/>
      <c r="B85" s="36" t="s">
        <v>100</v>
      </c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 s="37">
        <v>75</v>
      </c>
      <c r="B86" s="38" t="s">
        <v>399</v>
      </c>
      <c r="C86" s="9">
        <v>692000</v>
      </c>
      <c r="D86" s="124">
        <v>3.7739186014545458</v>
      </c>
      <c r="E86" s="11">
        <v>372905.97872399981</v>
      </c>
      <c r="F86" s="172">
        <v>1064905.9787239998</v>
      </c>
      <c r="G86" s="342">
        <v>1062150</v>
      </c>
      <c r="H86" s="340">
        <v>3.7739186014545458</v>
      </c>
      <c r="I86" s="344">
        <v>208300</v>
      </c>
      <c r="J86" s="352">
        <f t="shared" ref="J86:J92" si="17">G86+I86</f>
        <v>1270450</v>
      </c>
      <c r="K86" s="221">
        <v>1253337</v>
      </c>
      <c r="L86" s="335">
        <v>3.7739186014545458</v>
      </c>
      <c r="M86" s="192">
        <v>220798</v>
      </c>
      <c r="N86" s="186">
        <f t="shared" ref="N86:N92" si="18">K86+M86</f>
        <v>1474135</v>
      </c>
      <c r="O86" s="342">
        <v>1327688</v>
      </c>
      <c r="P86" s="340">
        <v>3.7739186014545458</v>
      </c>
      <c r="Q86" s="344">
        <v>210383</v>
      </c>
      <c r="R86" s="352">
        <f t="shared" ref="R86:R92" si="19">O86+Q86</f>
        <v>1538071</v>
      </c>
      <c r="S86" s="395">
        <f t="shared" si="16"/>
        <v>1336890.494681</v>
      </c>
    </row>
    <row r="87" spans="1:19" x14ac:dyDescent="0.25">
      <c r="A87" s="37">
        <v>76</v>
      </c>
      <c r="B87" s="38" t="s">
        <v>102</v>
      </c>
      <c r="C87" s="9">
        <v>419000</v>
      </c>
      <c r="D87" s="124">
        <v>5.6608779021818192</v>
      </c>
      <c r="E87" s="11">
        <v>225492.51375599997</v>
      </c>
      <c r="F87" s="172">
        <v>644492.51375599997</v>
      </c>
      <c r="G87" s="342">
        <v>393900</v>
      </c>
      <c r="H87" s="340">
        <v>5.6608779021818192</v>
      </c>
      <c r="I87" s="344">
        <v>312400</v>
      </c>
      <c r="J87" s="352">
        <f t="shared" si="17"/>
        <v>706300</v>
      </c>
      <c r="K87" s="221">
        <v>464802</v>
      </c>
      <c r="L87" s="335">
        <v>5.6608779021818192</v>
      </c>
      <c r="M87" s="192">
        <v>331144</v>
      </c>
      <c r="N87" s="186">
        <f t="shared" si="18"/>
        <v>795946</v>
      </c>
      <c r="O87" s="342">
        <v>512070</v>
      </c>
      <c r="P87" s="340">
        <v>5.6608779021818192</v>
      </c>
      <c r="Q87" s="344">
        <v>324896</v>
      </c>
      <c r="R87" s="352">
        <f t="shared" si="19"/>
        <v>836966</v>
      </c>
      <c r="S87" s="395">
        <f t="shared" si="16"/>
        <v>745926.12843899999</v>
      </c>
    </row>
    <row r="88" spans="1:19" x14ac:dyDescent="0.25">
      <c r="A88" s="37">
        <v>77</v>
      </c>
      <c r="B88" s="38" t="s">
        <v>103</v>
      </c>
      <c r="C88" s="9">
        <v>300000</v>
      </c>
      <c r="D88" s="124">
        <v>3.7739186014545458</v>
      </c>
      <c r="E88" s="11">
        <v>162161.4937799999</v>
      </c>
      <c r="F88" s="172">
        <v>462161.4937799999</v>
      </c>
      <c r="G88" s="342">
        <v>295500</v>
      </c>
      <c r="H88" s="340">
        <v>3.7739186014545458</v>
      </c>
      <c r="I88" s="344">
        <v>208300</v>
      </c>
      <c r="J88" s="352">
        <f t="shared" si="17"/>
        <v>503800</v>
      </c>
      <c r="K88" s="221">
        <v>330960</v>
      </c>
      <c r="L88" s="335">
        <v>3.7739186014545458</v>
      </c>
      <c r="M88" s="192">
        <v>214549</v>
      </c>
      <c r="N88" s="186">
        <f t="shared" si="18"/>
        <v>545509</v>
      </c>
      <c r="O88" s="342">
        <v>375285</v>
      </c>
      <c r="P88" s="340">
        <v>3.7739186014545458</v>
      </c>
      <c r="Q88" s="344">
        <v>212466</v>
      </c>
      <c r="R88" s="352">
        <f t="shared" si="19"/>
        <v>587751</v>
      </c>
      <c r="S88" s="395">
        <f t="shared" si="16"/>
        <v>524805.37344500003</v>
      </c>
    </row>
    <row r="89" spans="1:19" x14ac:dyDescent="0.25">
      <c r="A89" s="37">
        <v>78</v>
      </c>
      <c r="B89" s="38" t="s">
        <v>106</v>
      </c>
      <c r="C89" s="9">
        <v>993000</v>
      </c>
      <c r="D89" s="124">
        <v>3.7739186014545458</v>
      </c>
      <c r="E89" s="11">
        <v>534555.35590000008</v>
      </c>
      <c r="F89" s="172">
        <v>1527555.3559000001</v>
      </c>
      <c r="G89" s="342">
        <v>1651350</v>
      </c>
      <c r="H89" s="340">
        <v>3.7739186014545458</v>
      </c>
      <c r="I89" s="344">
        <v>208300</v>
      </c>
      <c r="J89" s="352">
        <f t="shared" si="17"/>
        <v>1859650</v>
      </c>
      <c r="K89" s="221">
        <v>1866026</v>
      </c>
      <c r="L89" s="335">
        <v>3.7739186014545458</v>
      </c>
      <c r="M89" s="192">
        <v>214549</v>
      </c>
      <c r="N89" s="186">
        <f t="shared" si="18"/>
        <v>2080575</v>
      </c>
      <c r="O89" s="342">
        <v>2146755</v>
      </c>
      <c r="P89" s="340">
        <v>3.7739186014545458</v>
      </c>
      <c r="Q89" s="344">
        <v>218715</v>
      </c>
      <c r="R89" s="352">
        <f t="shared" si="19"/>
        <v>2365470</v>
      </c>
      <c r="S89" s="395">
        <f t="shared" si="16"/>
        <v>1958312.588975</v>
      </c>
    </row>
    <row r="90" spans="1:19" x14ac:dyDescent="0.25">
      <c r="A90" s="37">
        <v>79</v>
      </c>
      <c r="B90" s="38" t="s">
        <v>107</v>
      </c>
      <c r="C90" s="9">
        <v>795000</v>
      </c>
      <c r="D90" s="124">
        <v>10.063776500000001</v>
      </c>
      <c r="E90" s="11">
        <v>428248.4908840002</v>
      </c>
      <c r="F90" s="172">
        <v>1223248.4908840002</v>
      </c>
      <c r="G90" s="342">
        <v>809250</v>
      </c>
      <c r="H90" s="340">
        <v>10.063776500000001</v>
      </c>
      <c r="I90" s="344">
        <v>555300</v>
      </c>
      <c r="J90" s="352">
        <f t="shared" si="17"/>
        <v>1364550</v>
      </c>
      <c r="K90" s="221">
        <v>946823</v>
      </c>
      <c r="L90" s="335">
        <v>10.063776500000001</v>
      </c>
      <c r="M90" s="192">
        <v>583065</v>
      </c>
      <c r="N90" s="186">
        <f t="shared" si="18"/>
        <v>1529888</v>
      </c>
      <c r="O90" s="342">
        <v>979193</v>
      </c>
      <c r="P90" s="340">
        <v>10.063776500000001</v>
      </c>
      <c r="Q90" s="344">
        <v>571959</v>
      </c>
      <c r="R90" s="352">
        <f t="shared" si="19"/>
        <v>1551152</v>
      </c>
      <c r="S90" s="395">
        <f t="shared" si="16"/>
        <v>1417209.6227210001</v>
      </c>
    </row>
    <row r="91" spans="1:19" x14ac:dyDescent="0.25">
      <c r="A91" s="37">
        <v>80</v>
      </c>
      <c r="B91" s="38" t="s">
        <v>108</v>
      </c>
      <c r="C91" s="9">
        <v>3188000</v>
      </c>
      <c r="D91" s="124">
        <v>10.063776500000001</v>
      </c>
      <c r="E91" s="11">
        <v>1715856.9879599996</v>
      </c>
      <c r="F91" s="172">
        <v>4903856.9879599996</v>
      </c>
      <c r="G91" s="342">
        <v>5433300</v>
      </c>
      <c r="H91" s="340">
        <v>10.063776500000001</v>
      </c>
      <c r="I91" s="344">
        <v>555300</v>
      </c>
      <c r="J91" s="352">
        <f t="shared" si="17"/>
        <v>5988600</v>
      </c>
      <c r="K91" s="221">
        <v>6302628</v>
      </c>
      <c r="L91" s="335">
        <v>10.063776500000001</v>
      </c>
      <c r="M91" s="192">
        <v>583065</v>
      </c>
      <c r="N91" s="186">
        <f t="shared" si="18"/>
        <v>6885693</v>
      </c>
      <c r="O91" s="342">
        <v>6954624</v>
      </c>
      <c r="P91" s="340">
        <v>10.063776500000001</v>
      </c>
      <c r="Q91" s="344">
        <v>571959</v>
      </c>
      <c r="R91" s="352">
        <f t="shared" si="19"/>
        <v>7526583</v>
      </c>
      <c r="S91" s="395">
        <f t="shared" si="16"/>
        <v>6326183.2469899999</v>
      </c>
    </row>
    <row r="92" spans="1:19" x14ac:dyDescent="0.25">
      <c r="A92" s="37">
        <v>81</v>
      </c>
      <c r="B92" s="38" t="s">
        <v>110</v>
      </c>
      <c r="C92" s="9">
        <v>676000</v>
      </c>
      <c r="D92" s="124">
        <v>10.063776500000001</v>
      </c>
      <c r="E92" s="11">
        <v>364089.51575200015</v>
      </c>
      <c r="F92" s="172">
        <v>1040089.5157520002</v>
      </c>
      <c r="G92" s="342">
        <v>576450</v>
      </c>
      <c r="H92" s="340">
        <v>10.063776500000001</v>
      </c>
      <c r="I92" s="344">
        <v>555300</v>
      </c>
      <c r="J92" s="352">
        <f t="shared" si="17"/>
        <v>1131750</v>
      </c>
      <c r="K92" s="221">
        <v>674447</v>
      </c>
      <c r="L92" s="335">
        <v>10.063776500000001</v>
      </c>
      <c r="M92" s="192">
        <v>571959</v>
      </c>
      <c r="N92" s="186">
        <f t="shared" si="18"/>
        <v>1246406</v>
      </c>
      <c r="O92" s="342">
        <v>743621</v>
      </c>
      <c r="P92" s="340">
        <v>10.063776500000001</v>
      </c>
      <c r="Q92" s="344">
        <v>566406</v>
      </c>
      <c r="R92" s="352">
        <f t="shared" si="19"/>
        <v>1310027</v>
      </c>
      <c r="S92" s="395">
        <f t="shared" si="16"/>
        <v>1182068.1289380002</v>
      </c>
    </row>
    <row r="93" spans="1:19" x14ac:dyDescent="0.25">
      <c r="A93" s="3"/>
      <c r="B93" s="36" t="s">
        <v>111</v>
      </c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25">
      <c r="A94" s="37">
        <v>82</v>
      </c>
      <c r="B94" s="102" t="s">
        <v>112</v>
      </c>
      <c r="C94" s="9">
        <v>143000</v>
      </c>
      <c r="D94" s="127">
        <v>2.8304292952727272</v>
      </c>
      <c r="E94" s="11">
        <v>77505.282199999987</v>
      </c>
      <c r="F94" s="172">
        <v>220505.28219999999</v>
      </c>
      <c r="G94" s="342">
        <v>60450</v>
      </c>
      <c r="H94" s="348">
        <v>2.8304292952727272</v>
      </c>
      <c r="I94" s="344">
        <v>156300</v>
      </c>
      <c r="J94" s="352">
        <f>G94+I94</f>
        <v>216750</v>
      </c>
      <c r="K94" s="221">
        <v>68913</v>
      </c>
      <c r="L94" s="337">
        <v>2.8304292952727272</v>
      </c>
      <c r="M94" s="192">
        <v>165678</v>
      </c>
      <c r="N94" s="186">
        <f>K94+M94</f>
        <v>234591</v>
      </c>
      <c r="O94" s="342">
        <v>76772</v>
      </c>
      <c r="P94" s="348">
        <v>2.8304292952727272</v>
      </c>
      <c r="Q94" s="344">
        <v>159426</v>
      </c>
      <c r="R94" s="352">
        <f>O94+Q94</f>
        <v>236198</v>
      </c>
      <c r="S94" s="395">
        <f t="shared" si="16"/>
        <v>227011.07055</v>
      </c>
    </row>
    <row r="95" spans="1:19" x14ac:dyDescent="0.25">
      <c r="A95" s="37">
        <v>83</v>
      </c>
      <c r="B95" s="38" t="s">
        <v>113</v>
      </c>
      <c r="C95" s="15" t="s">
        <v>10</v>
      </c>
      <c r="D95" s="124">
        <v>10.063776500000001</v>
      </c>
      <c r="E95" s="11">
        <v>576437.55153599998</v>
      </c>
      <c r="F95" s="172">
        <v>576437.55153599998</v>
      </c>
      <c r="G95" s="347" t="s">
        <v>10</v>
      </c>
      <c r="H95" s="340">
        <v>10.063776500000001</v>
      </c>
      <c r="I95" s="344">
        <v>555300</v>
      </c>
      <c r="J95" s="352">
        <f>I95*1</f>
        <v>555300</v>
      </c>
      <c r="K95" s="216" t="s">
        <v>10</v>
      </c>
      <c r="L95" s="335">
        <v>10.063776500000001</v>
      </c>
      <c r="M95" s="192">
        <v>577512</v>
      </c>
      <c r="N95" s="186">
        <f>M95*1</f>
        <v>577512</v>
      </c>
      <c r="O95" s="347" t="s">
        <v>10</v>
      </c>
      <c r="P95" s="340">
        <v>10.063776500000001</v>
      </c>
      <c r="Q95" s="344">
        <v>583065</v>
      </c>
      <c r="R95" s="352">
        <f>Q95*1</f>
        <v>583065</v>
      </c>
      <c r="S95" s="395">
        <f t="shared" si="16"/>
        <v>573078.63788399997</v>
      </c>
    </row>
    <row r="96" spans="1:19" x14ac:dyDescent="0.25">
      <c r="A96" s="37">
        <v>84</v>
      </c>
      <c r="B96" s="38" t="s">
        <v>114</v>
      </c>
      <c r="C96" s="9">
        <v>2098000</v>
      </c>
      <c r="D96" s="124">
        <v>2.8304292952727272</v>
      </c>
      <c r="E96" s="11">
        <v>1129634.4039240004</v>
      </c>
      <c r="F96" s="172">
        <v>3227634.4039240004</v>
      </c>
      <c r="G96" s="342">
        <v>3864600</v>
      </c>
      <c r="H96" s="340">
        <v>2.8304292952727272</v>
      </c>
      <c r="I96" s="344">
        <v>156300</v>
      </c>
      <c r="J96" s="352">
        <f t="shared" ref="J96:J109" si="20">G96+I96</f>
        <v>4020900</v>
      </c>
      <c r="K96" s="221">
        <v>4482936</v>
      </c>
      <c r="L96" s="335">
        <v>2.8304292952727272</v>
      </c>
      <c r="M96" s="192">
        <v>160989</v>
      </c>
      <c r="N96" s="186">
        <f t="shared" ref="N96:N109" si="21">K96+M96</f>
        <v>4643925</v>
      </c>
      <c r="O96" s="342">
        <v>4676166</v>
      </c>
      <c r="P96" s="340">
        <v>2.8304292952727272</v>
      </c>
      <c r="Q96" s="344">
        <v>160989</v>
      </c>
      <c r="R96" s="352">
        <f t="shared" ref="R96:R109" si="22">O96+Q96</f>
        <v>4837155</v>
      </c>
      <c r="S96" s="395">
        <f t="shared" si="16"/>
        <v>4182403.6009809999</v>
      </c>
    </row>
    <row r="97" spans="1:19" x14ac:dyDescent="0.25">
      <c r="A97" s="37">
        <v>85</v>
      </c>
      <c r="B97" s="38" t="s">
        <v>116</v>
      </c>
      <c r="C97" s="9">
        <v>641000</v>
      </c>
      <c r="D97" s="124">
        <v>5.0318785941818192</v>
      </c>
      <c r="E97" s="11">
        <v>345851.50418399996</v>
      </c>
      <c r="F97" s="172">
        <v>986851.50418399996</v>
      </c>
      <c r="G97" s="342">
        <v>871200</v>
      </c>
      <c r="H97" s="340">
        <v>5.0318785941818192</v>
      </c>
      <c r="I97" s="344">
        <v>277700</v>
      </c>
      <c r="J97" s="352">
        <f t="shared" si="20"/>
        <v>1148900</v>
      </c>
      <c r="K97" s="221">
        <v>1028016</v>
      </c>
      <c r="L97" s="335">
        <v>5.0318785941818192</v>
      </c>
      <c r="M97" s="192">
        <v>288808</v>
      </c>
      <c r="N97" s="186">
        <f t="shared" si="21"/>
        <v>1316824</v>
      </c>
      <c r="O97" s="342">
        <v>1045440</v>
      </c>
      <c r="P97" s="340">
        <v>5.0318785941818192</v>
      </c>
      <c r="Q97" s="344">
        <v>286031</v>
      </c>
      <c r="R97" s="352">
        <f t="shared" si="22"/>
        <v>1331471</v>
      </c>
      <c r="S97" s="395">
        <f t="shared" si="16"/>
        <v>1196011.626046</v>
      </c>
    </row>
    <row r="98" spans="1:19" x14ac:dyDescent="0.25">
      <c r="A98" s="37">
        <v>86</v>
      </c>
      <c r="B98" s="38" t="s">
        <v>117</v>
      </c>
      <c r="C98" s="9">
        <v>593000</v>
      </c>
      <c r="D98" s="124">
        <v>3.7739186014545458</v>
      </c>
      <c r="E98" s="11">
        <v>319900.98211200011</v>
      </c>
      <c r="F98" s="172">
        <v>912900.98211200011</v>
      </c>
      <c r="G98" s="342">
        <v>862800</v>
      </c>
      <c r="H98" s="340">
        <v>3.7739186014545458</v>
      </c>
      <c r="I98" s="344">
        <v>208300</v>
      </c>
      <c r="J98" s="352">
        <f t="shared" si="20"/>
        <v>1071100</v>
      </c>
      <c r="K98" s="221">
        <v>1000848</v>
      </c>
      <c r="L98" s="335">
        <v>3.7739186014545458</v>
      </c>
      <c r="M98" s="192">
        <v>220798</v>
      </c>
      <c r="N98" s="186">
        <f t="shared" si="21"/>
        <v>1221646</v>
      </c>
      <c r="O98" s="342">
        <v>1043988</v>
      </c>
      <c r="P98" s="340">
        <v>3.7739186014545458</v>
      </c>
      <c r="Q98" s="344">
        <v>212466</v>
      </c>
      <c r="R98" s="352">
        <f t="shared" si="22"/>
        <v>1256454</v>
      </c>
      <c r="S98" s="395">
        <f t="shared" si="16"/>
        <v>1115525.2455279999</v>
      </c>
    </row>
    <row r="99" spans="1:19" x14ac:dyDescent="0.25">
      <c r="A99" s="37">
        <v>87</v>
      </c>
      <c r="B99" s="38" t="s">
        <v>118</v>
      </c>
      <c r="C99" s="9">
        <v>172000</v>
      </c>
      <c r="D99" s="124">
        <v>2.8304292952727272</v>
      </c>
      <c r="E99" s="11">
        <v>92378.34144400002</v>
      </c>
      <c r="F99" s="172">
        <v>264378.34144400002</v>
      </c>
      <c r="G99" s="342">
        <v>114150</v>
      </c>
      <c r="H99" s="340">
        <v>2.8304292952727272</v>
      </c>
      <c r="I99" s="344">
        <v>156300</v>
      </c>
      <c r="J99" s="352">
        <f t="shared" si="20"/>
        <v>270450</v>
      </c>
      <c r="K99" s="221">
        <v>127848</v>
      </c>
      <c r="L99" s="335">
        <v>2.8304292952727272</v>
      </c>
      <c r="M99" s="192">
        <v>164115</v>
      </c>
      <c r="N99" s="186">
        <f t="shared" si="21"/>
        <v>291963</v>
      </c>
      <c r="O99" s="342">
        <v>142688</v>
      </c>
      <c r="P99" s="340">
        <v>2.8304292952727272</v>
      </c>
      <c r="Q99" s="344">
        <v>157863</v>
      </c>
      <c r="R99" s="352">
        <f t="shared" si="22"/>
        <v>300551</v>
      </c>
      <c r="S99" s="395">
        <f t="shared" si="16"/>
        <v>281835.58536100003</v>
      </c>
    </row>
    <row r="100" spans="1:19" x14ac:dyDescent="0.25">
      <c r="A100" s="37">
        <v>88</v>
      </c>
      <c r="B100" s="38" t="s">
        <v>400</v>
      </c>
      <c r="C100" s="9">
        <v>315000</v>
      </c>
      <c r="D100" s="124">
        <v>3.7739186014545458</v>
      </c>
      <c r="E100" s="11">
        <v>170055.80788000009</v>
      </c>
      <c r="F100" s="172">
        <v>485055.80788000009</v>
      </c>
      <c r="G100" s="342">
        <v>323400</v>
      </c>
      <c r="H100" s="340">
        <v>3.7739186014545458</v>
      </c>
      <c r="I100" s="344">
        <v>208300</v>
      </c>
      <c r="J100" s="352">
        <f t="shared" si="20"/>
        <v>531700</v>
      </c>
      <c r="K100" s="221">
        <v>378378</v>
      </c>
      <c r="L100" s="335">
        <v>3.7739186014545458</v>
      </c>
      <c r="M100" s="192">
        <v>216632</v>
      </c>
      <c r="N100" s="186">
        <f t="shared" si="21"/>
        <v>595010</v>
      </c>
      <c r="O100" s="342">
        <v>410718</v>
      </c>
      <c r="P100" s="340">
        <v>3.7739186014545458</v>
      </c>
      <c r="Q100" s="344">
        <v>210383</v>
      </c>
      <c r="R100" s="352">
        <f t="shared" si="22"/>
        <v>621101</v>
      </c>
      <c r="S100" s="395">
        <f t="shared" si="16"/>
        <v>558216.70197000005</v>
      </c>
    </row>
    <row r="101" spans="1:19" x14ac:dyDescent="0.25">
      <c r="A101" s="37">
        <v>89</v>
      </c>
      <c r="B101" s="38" t="s">
        <v>120</v>
      </c>
      <c r="C101" s="9">
        <v>2437000</v>
      </c>
      <c r="D101" s="124">
        <v>5.0318785941818192</v>
      </c>
      <c r="E101" s="11">
        <v>1312221.6463239999</v>
      </c>
      <c r="F101" s="172">
        <v>3749221.6463239999</v>
      </c>
      <c r="G101" s="342">
        <v>4351650</v>
      </c>
      <c r="H101" s="340">
        <v>5.0318785941818192</v>
      </c>
      <c r="I101" s="344">
        <v>277700</v>
      </c>
      <c r="J101" s="352">
        <f t="shared" si="20"/>
        <v>4629350</v>
      </c>
      <c r="K101" s="221">
        <v>5004398</v>
      </c>
      <c r="L101" s="335">
        <v>5.0318785941818192</v>
      </c>
      <c r="M101" s="192">
        <v>294362</v>
      </c>
      <c r="N101" s="186">
        <f t="shared" si="21"/>
        <v>5298760</v>
      </c>
      <c r="O101" s="342">
        <v>5613629</v>
      </c>
      <c r="P101" s="340">
        <v>5.0318785941818192</v>
      </c>
      <c r="Q101" s="344">
        <v>280477</v>
      </c>
      <c r="R101" s="352">
        <f t="shared" si="22"/>
        <v>5894106</v>
      </c>
      <c r="S101" s="395">
        <f t="shared" si="16"/>
        <v>4892859.4115810003</v>
      </c>
    </row>
    <row r="102" spans="1:19" x14ac:dyDescent="0.25">
      <c r="A102" s="37">
        <v>90</v>
      </c>
      <c r="B102" s="38" t="s">
        <v>121</v>
      </c>
      <c r="C102" s="9">
        <v>4302000</v>
      </c>
      <c r="D102" s="124">
        <v>5.0318785941818192</v>
      </c>
      <c r="E102" s="11">
        <v>2316327.2225000001</v>
      </c>
      <c r="F102" s="172">
        <v>6618327.2225000001</v>
      </c>
      <c r="G102" s="342">
        <v>8007750</v>
      </c>
      <c r="H102" s="340">
        <v>5.0318785941818192</v>
      </c>
      <c r="I102" s="344">
        <v>277700</v>
      </c>
      <c r="J102" s="352">
        <f t="shared" si="20"/>
        <v>8285450</v>
      </c>
      <c r="K102" s="221">
        <v>9369068</v>
      </c>
      <c r="L102" s="335">
        <v>5.0318785941818192</v>
      </c>
      <c r="M102" s="192">
        <v>286031</v>
      </c>
      <c r="N102" s="186">
        <f t="shared" si="21"/>
        <v>9655099</v>
      </c>
      <c r="O102" s="342">
        <v>10329998</v>
      </c>
      <c r="P102" s="340">
        <v>5.0318785941818192</v>
      </c>
      <c r="Q102" s="344">
        <v>280477</v>
      </c>
      <c r="R102" s="352">
        <f t="shared" si="22"/>
        <v>10610475</v>
      </c>
      <c r="S102" s="395">
        <f t="shared" si="16"/>
        <v>8792337.8056249991</v>
      </c>
    </row>
    <row r="103" spans="1:19" x14ac:dyDescent="0.25">
      <c r="A103" s="37">
        <v>91</v>
      </c>
      <c r="B103" s="38" t="s">
        <v>122</v>
      </c>
      <c r="C103" s="9">
        <v>2085000</v>
      </c>
      <c r="D103" s="124">
        <v>2.8304292952727272</v>
      </c>
      <c r="E103" s="11">
        <v>1123130.3972760001</v>
      </c>
      <c r="F103" s="172">
        <v>3208130.3972760001</v>
      </c>
      <c r="G103" s="342">
        <v>3808200</v>
      </c>
      <c r="H103" s="340">
        <v>2.8304292952727272</v>
      </c>
      <c r="I103" s="344">
        <v>156300</v>
      </c>
      <c r="J103" s="352">
        <f t="shared" si="20"/>
        <v>3964500</v>
      </c>
      <c r="K103" s="221">
        <v>4493676</v>
      </c>
      <c r="L103" s="335">
        <v>2.8304292952727272</v>
      </c>
      <c r="M103" s="192">
        <v>164115</v>
      </c>
      <c r="N103" s="186">
        <f t="shared" si="21"/>
        <v>4657791</v>
      </c>
      <c r="O103" s="342">
        <v>4569840</v>
      </c>
      <c r="P103" s="340">
        <v>2.8304292952727272</v>
      </c>
      <c r="Q103" s="344">
        <v>162552</v>
      </c>
      <c r="R103" s="352">
        <f t="shared" si="22"/>
        <v>4732392</v>
      </c>
      <c r="S103" s="395">
        <f t="shared" si="16"/>
        <v>4140703.3493189998</v>
      </c>
    </row>
    <row r="104" spans="1:19" x14ac:dyDescent="0.25">
      <c r="A104" s="37">
        <v>92</v>
      </c>
      <c r="B104" s="38" t="s">
        <v>124</v>
      </c>
      <c r="C104" s="9">
        <v>1334000</v>
      </c>
      <c r="D104" s="124">
        <v>3.7739186014545458</v>
      </c>
      <c r="E104" s="11">
        <v>718105.64241199987</v>
      </c>
      <c r="F104" s="172">
        <v>2052105.6424119999</v>
      </c>
      <c r="G104" s="342">
        <v>2300700</v>
      </c>
      <c r="H104" s="340">
        <v>3.7739186014545458</v>
      </c>
      <c r="I104" s="344">
        <v>208300</v>
      </c>
      <c r="J104" s="352">
        <f t="shared" si="20"/>
        <v>2509000</v>
      </c>
      <c r="K104" s="221">
        <v>2714826</v>
      </c>
      <c r="L104" s="335">
        <v>3.7739186014545458</v>
      </c>
      <c r="M104" s="192">
        <v>216632</v>
      </c>
      <c r="N104" s="186">
        <f t="shared" si="21"/>
        <v>2931458</v>
      </c>
      <c r="O104" s="342">
        <v>2875875</v>
      </c>
      <c r="P104" s="340">
        <v>3.7739186014545458</v>
      </c>
      <c r="Q104" s="344">
        <v>212466</v>
      </c>
      <c r="R104" s="352">
        <f t="shared" si="22"/>
        <v>3088341</v>
      </c>
      <c r="S104" s="395">
        <f t="shared" si="16"/>
        <v>2645226.1606029999</v>
      </c>
    </row>
    <row r="105" spans="1:19" x14ac:dyDescent="0.25">
      <c r="A105" s="37">
        <v>93</v>
      </c>
      <c r="B105" s="38" t="s">
        <v>569</v>
      </c>
      <c r="C105" s="9">
        <v>1387000</v>
      </c>
      <c r="D105" s="124">
        <v>3.7739186014545458</v>
      </c>
      <c r="E105" s="11">
        <v>746381.1117639998</v>
      </c>
      <c r="F105" s="172">
        <v>2133381.1117639998</v>
      </c>
      <c r="G105" s="342">
        <v>2403600</v>
      </c>
      <c r="H105" s="340">
        <v>3.7739186014545458</v>
      </c>
      <c r="I105" s="344">
        <v>208300</v>
      </c>
      <c r="J105" s="352">
        <f t="shared" si="20"/>
        <v>2611900</v>
      </c>
      <c r="K105" s="221">
        <v>2836248</v>
      </c>
      <c r="L105" s="335">
        <v>3.7739186014545458</v>
      </c>
      <c r="M105" s="192">
        <v>218715</v>
      </c>
      <c r="N105" s="186">
        <f t="shared" si="21"/>
        <v>3054963</v>
      </c>
      <c r="O105" s="342">
        <v>2836248</v>
      </c>
      <c r="P105" s="340">
        <v>3.7739186014545458</v>
      </c>
      <c r="Q105" s="344">
        <v>210383</v>
      </c>
      <c r="R105" s="352">
        <f t="shared" si="22"/>
        <v>3046631</v>
      </c>
      <c r="S105" s="395">
        <f t="shared" si="16"/>
        <v>2711718.7779409997</v>
      </c>
    </row>
    <row r="106" spans="1:19" x14ac:dyDescent="0.25">
      <c r="A106" s="37">
        <v>94</v>
      </c>
      <c r="B106" s="38" t="s">
        <v>125</v>
      </c>
      <c r="C106" s="9">
        <v>556000</v>
      </c>
      <c r="D106" s="124">
        <v>3.7739186014545458</v>
      </c>
      <c r="E106" s="11">
        <v>298935.7270999999</v>
      </c>
      <c r="F106" s="172">
        <v>854935.7270999999</v>
      </c>
      <c r="G106" s="342">
        <v>790950</v>
      </c>
      <c r="H106" s="340">
        <v>3.7739186014545458</v>
      </c>
      <c r="I106" s="344">
        <v>208300</v>
      </c>
      <c r="J106" s="352">
        <f t="shared" si="20"/>
        <v>999250</v>
      </c>
      <c r="K106" s="221">
        <v>901683</v>
      </c>
      <c r="L106" s="335">
        <v>3.7739186014545458</v>
      </c>
      <c r="M106" s="192">
        <v>216632</v>
      </c>
      <c r="N106" s="186">
        <f t="shared" si="21"/>
        <v>1118315</v>
      </c>
      <c r="O106" s="342">
        <v>1004507</v>
      </c>
      <c r="P106" s="340">
        <v>3.7739186014545458</v>
      </c>
      <c r="Q106" s="344">
        <v>216632</v>
      </c>
      <c r="R106" s="352">
        <f t="shared" si="22"/>
        <v>1221139</v>
      </c>
      <c r="S106" s="395">
        <f t="shared" si="16"/>
        <v>1048409.9317749999</v>
      </c>
    </row>
    <row r="107" spans="1:19" x14ac:dyDescent="0.25">
      <c r="A107" s="37">
        <v>95</v>
      </c>
      <c r="B107" s="38" t="s">
        <v>126</v>
      </c>
      <c r="C107" s="9">
        <v>1287000</v>
      </c>
      <c r="D107" s="124">
        <v>2.8304292952727272</v>
      </c>
      <c r="E107" s="11">
        <v>693524.2319240002</v>
      </c>
      <c r="F107" s="172">
        <v>1980524.2319240002</v>
      </c>
      <c r="G107" s="342">
        <v>2271300</v>
      </c>
      <c r="H107" s="340">
        <v>2.8304292952727272</v>
      </c>
      <c r="I107" s="344">
        <v>156300</v>
      </c>
      <c r="J107" s="352">
        <f t="shared" si="20"/>
        <v>2427600</v>
      </c>
      <c r="K107" s="221">
        <v>2589282</v>
      </c>
      <c r="L107" s="335">
        <v>2.8304292952727272</v>
      </c>
      <c r="M107" s="192">
        <v>162552</v>
      </c>
      <c r="N107" s="186">
        <f t="shared" si="21"/>
        <v>2751834</v>
      </c>
      <c r="O107" s="342">
        <v>2929977</v>
      </c>
      <c r="P107" s="340">
        <v>2.8304292952727272</v>
      </c>
      <c r="Q107" s="344">
        <v>159426</v>
      </c>
      <c r="R107" s="352">
        <f t="shared" si="22"/>
        <v>3089403</v>
      </c>
      <c r="S107" s="395">
        <f t="shared" si="16"/>
        <v>2562340.3079810003</v>
      </c>
    </row>
    <row r="108" spans="1:19" x14ac:dyDescent="0.25">
      <c r="A108" s="37">
        <v>96</v>
      </c>
      <c r="B108" s="38" t="s">
        <v>127</v>
      </c>
      <c r="C108" s="9">
        <v>148000</v>
      </c>
      <c r="D108" s="124">
        <v>2.8304292952727272</v>
      </c>
      <c r="E108" s="11">
        <v>79498.693128000014</v>
      </c>
      <c r="F108" s="172">
        <v>227498.69312800001</v>
      </c>
      <c r="G108" s="342">
        <v>67500</v>
      </c>
      <c r="H108" s="340">
        <v>2.8304292952727272</v>
      </c>
      <c r="I108" s="344">
        <v>156300</v>
      </c>
      <c r="J108" s="352">
        <f t="shared" si="20"/>
        <v>223800</v>
      </c>
      <c r="K108" s="221">
        <v>77625</v>
      </c>
      <c r="L108" s="335">
        <v>2.8304292952727272</v>
      </c>
      <c r="M108" s="192">
        <v>164115</v>
      </c>
      <c r="N108" s="186">
        <f t="shared" si="21"/>
        <v>241740</v>
      </c>
      <c r="O108" s="342">
        <v>81000</v>
      </c>
      <c r="P108" s="340">
        <v>2.8304292952727272</v>
      </c>
      <c r="Q108" s="344">
        <v>157863</v>
      </c>
      <c r="R108" s="352">
        <f t="shared" si="22"/>
        <v>238863</v>
      </c>
      <c r="S108" s="395">
        <f t="shared" si="16"/>
        <v>232975.423282</v>
      </c>
    </row>
    <row r="109" spans="1:19" x14ac:dyDescent="0.25">
      <c r="A109" s="37">
        <v>97</v>
      </c>
      <c r="B109" s="38" t="s">
        <v>128</v>
      </c>
      <c r="C109" s="9">
        <v>277000</v>
      </c>
      <c r="D109" s="124">
        <v>3.7739186014545458</v>
      </c>
      <c r="E109" s="11">
        <v>148906.50647999998</v>
      </c>
      <c r="F109" s="172">
        <v>425906.50647999998</v>
      </c>
      <c r="G109" s="342">
        <v>251700</v>
      </c>
      <c r="H109" s="340">
        <v>3.7739186014545458</v>
      </c>
      <c r="I109" s="344">
        <v>208300</v>
      </c>
      <c r="J109" s="352">
        <f t="shared" si="20"/>
        <v>460000</v>
      </c>
      <c r="K109" s="221">
        <v>294489</v>
      </c>
      <c r="L109" s="335">
        <v>3.7739186014545458</v>
      </c>
      <c r="M109" s="192">
        <v>220798</v>
      </c>
      <c r="N109" s="186">
        <f t="shared" si="21"/>
        <v>515287</v>
      </c>
      <c r="O109" s="342">
        <v>312108</v>
      </c>
      <c r="P109" s="340">
        <v>3.7739186014545458</v>
      </c>
      <c r="Q109" s="344">
        <v>210383</v>
      </c>
      <c r="R109" s="352">
        <f t="shared" si="22"/>
        <v>522491</v>
      </c>
      <c r="S109" s="395">
        <f t="shared" si="16"/>
        <v>480921.12662</v>
      </c>
    </row>
    <row r="110" spans="1:19" x14ac:dyDescent="0.25">
      <c r="A110" s="37">
        <v>98</v>
      </c>
      <c r="B110" s="38" t="s">
        <v>130</v>
      </c>
      <c r="C110" s="15" t="s">
        <v>10</v>
      </c>
      <c r="D110" s="124">
        <v>2.8304292952727272</v>
      </c>
      <c r="E110" s="11">
        <v>167040.61525200002</v>
      </c>
      <c r="F110" s="172">
        <v>167040.61525200002</v>
      </c>
      <c r="G110" s="347" t="s">
        <v>10</v>
      </c>
      <c r="H110" s="340">
        <v>2.8304292952727272</v>
      </c>
      <c r="I110" s="344">
        <v>156300</v>
      </c>
      <c r="J110" s="352">
        <f>I110*1</f>
        <v>156300</v>
      </c>
      <c r="K110" s="216" t="s">
        <v>10</v>
      </c>
      <c r="L110" s="335">
        <v>2.8304292952727272</v>
      </c>
      <c r="M110" s="192">
        <v>162552</v>
      </c>
      <c r="N110" s="186">
        <f>M110*1</f>
        <v>162552</v>
      </c>
      <c r="O110" s="347" t="s">
        <v>10</v>
      </c>
      <c r="P110" s="340">
        <v>2.8304292952727272</v>
      </c>
      <c r="Q110" s="344">
        <v>162552</v>
      </c>
      <c r="R110" s="352">
        <f>Q110*1</f>
        <v>162552</v>
      </c>
      <c r="S110" s="395">
        <f t="shared" si="16"/>
        <v>162111.15381300001</v>
      </c>
    </row>
    <row r="111" spans="1:19" x14ac:dyDescent="0.25">
      <c r="A111" s="37">
        <v>99</v>
      </c>
      <c r="B111" s="38" t="s">
        <v>131</v>
      </c>
      <c r="C111" s="15" t="s">
        <v>10</v>
      </c>
      <c r="D111" s="124">
        <v>2.8304292952727272</v>
      </c>
      <c r="E111" s="11">
        <v>168164.67525200002</v>
      </c>
      <c r="F111" s="172">
        <v>168164.67525200002</v>
      </c>
      <c r="G111" s="347" t="s">
        <v>10</v>
      </c>
      <c r="H111" s="340">
        <v>2.8304292952727272</v>
      </c>
      <c r="I111" s="344">
        <v>156300</v>
      </c>
      <c r="J111" s="352">
        <f>I111*1</f>
        <v>156300</v>
      </c>
      <c r="K111" s="216" t="s">
        <v>10</v>
      </c>
      <c r="L111" s="335">
        <v>2.8304292952727272</v>
      </c>
      <c r="M111" s="192">
        <v>164115</v>
      </c>
      <c r="N111" s="186">
        <f>M111*1</f>
        <v>164115</v>
      </c>
      <c r="O111" s="347" t="s">
        <v>10</v>
      </c>
      <c r="P111" s="340">
        <v>2.8304292952727272</v>
      </c>
      <c r="Q111" s="344">
        <v>162552</v>
      </c>
      <c r="R111" s="352">
        <f>Q111*1</f>
        <v>162552</v>
      </c>
      <c r="S111" s="395">
        <f t="shared" si="16"/>
        <v>162782.918813</v>
      </c>
    </row>
    <row r="112" spans="1:19" x14ac:dyDescent="0.25">
      <c r="A112" s="37">
        <v>100</v>
      </c>
      <c r="B112" s="38" t="s">
        <v>464</v>
      </c>
      <c r="C112" s="15" t="s">
        <v>10</v>
      </c>
      <c r="D112" s="126">
        <v>3.3563624000000005</v>
      </c>
      <c r="E112" s="11">
        <v>217525.00322000001</v>
      </c>
      <c r="F112" s="172">
        <v>217525.00322000001</v>
      </c>
      <c r="G112" s="347" t="s">
        <v>10</v>
      </c>
      <c r="H112" s="349">
        <v>3.3563624000000005</v>
      </c>
      <c r="I112" s="350">
        <v>205600</v>
      </c>
      <c r="J112" s="352">
        <f>I112*1</f>
        <v>205600</v>
      </c>
      <c r="K112" s="216" t="s">
        <v>10</v>
      </c>
      <c r="L112" s="336">
        <v>3.3563624000000005</v>
      </c>
      <c r="M112" s="251">
        <v>215880</v>
      </c>
      <c r="N112" s="186">
        <f>M112*1</f>
        <v>215880</v>
      </c>
      <c r="O112" s="347" t="s">
        <v>10</v>
      </c>
      <c r="P112" s="349">
        <v>3.3563624000000005</v>
      </c>
      <c r="Q112" s="350">
        <v>207656</v>
      </c>
      <c r="R112" s="352">
        <f>Q112*1</f>
        <v>207656</v>
      </c>
      <c r="S112" s="395">
        <f t="shared" si="16"/>
        <v>211665.25080500002</v>
      </c>
    </row>
    <row r="113" spans="1:19" x14ac:dyDescent="0.25">
      <c r="A113" s="37">
        <v>101</v>
      </c>
      <c r="B113" s="38" t="s">
        <v>465</v>
      </c>
      <c r="C113" s="15" t="s">
        <v>10</v>
      </c>
      <c r="D113" s="126">
        <v>3.3563624000000005</v>
      </c>
      <c r="E113" s="11">
        <v>217064.20722000001</v>
      </c>
      <c r="F113" s="172">
        <v>217064.20722000001</v>
      </c>
      <c r="G113" s="347" t="s">
        <v>10</v>
      </c>
      <c r="H113" s="349">
        <v>3.3563624000000005</v>
      </c>
      <c r="I113" s="350">
        <v>205600</v>
      </c>
      <c r="J113" s="352">
        <f>I113*1</f>
        <v>205600</v>
      </c>
      <c r="K113" s="216" t="s">
        <v>10</v>
      </c>
      <c r="L113" s="336">
        <v>3.3563624000000005</v>
      </c>
      <c r="M113" s="251">
        <v>215880</v>
      </c>
      <c r="N113" s="186">
        <f>M113*1</f>
        <v>215880</v>
      </c>
      <c r="O113" s="347" t="s">
        <v>10</v>
      </c>
      <c r="P113" s="349">
        <v>3.3563624000000005</v>
      </c>
      <c r="Q113" s="350">
        <v>207656</v>
      </c>
      <c r="R113" s="352">
        <f>Q113*1</f>
        <v>207656</v>
      </c>
      <c r="S113" s="395">
        <f t="shared" si="16"/>
        <v>211550.051805</v>
      </c>
    </row>
    <row r="114" spans="1:19" x14ac:dyDescent="0.25">
      <c r="A114" s="3"/>
      <c r="B114" s="36" t="s">
        <v>132</v>
      </c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25">
      <c r="A115" s="37">
        <v>102</v>
      </c>
      <c r="B115" s="38" t="s">
        <v>133</v>
      </c>
      <c r="C115" s="15" t="s">
        <v>10</v>
      </c>
      <c r="D115" s="124">
        <v>33.637529632363638</v>
      </c>
      <c r="E115" s="11">
        <v>1916752.1736999999</v>
      </c>
      <c r="F115" s="172">
        <v>1916752.1736999999</v>
      </c>
      <c r="G115" s="347" t="s">
        <v>10</v>
      </c>
      <c r="H115" s="340">
        <v>33.637529632363638</v>
      </c>
      <c r="I115" s="344">
        <v>1856100</v>
      </c>
      <c r="J115" s="352">
        <f>I115*1</f>
        <v>1856100</v>
      </c>
      <c r="K115" s="216" t="s">
        <v>10</v>
      </c>
      <c r="L115" s="335">
        <v>33.637529632363638</v>
      </c>
      <c r="M115" s="192">
        <v>1911783</v>
      </c>
      <c r="N115" s="186">
        <f>M115*1</f>
        <v>1911783</v>
      </c>
      <c r="O115" s="347" t="s">
        <v>10</v>
      </c>
      <c r="P115" s="340">
        <v>33.637529632363638</v>
      </c>
      <c r="Q115" s="344">
        <v>1874661</v>
      </c>
      <c r="R115" s="352">
        <f>Q115*1</f>
        <v>1874661</v>
      </c>
      <c r="S115" s="395">
        <f t="shared" si="16"/>
        <v>1889824.043425</v>
      </c>
    </row>
    <row r="116" spans="1:19" x14ac:dyDescent="0.25">
      <c r="A116" s="37">
        <v>103</v>
      </c>
      <c r="B116" s="38" t="s">
        <v>134</v>
      </c>
      <c r="C116" s="15" t="s">
        <v>10</v>
      </c>
      <c r="D116" s="124">
        <v>10.04263025818182</v>
      </c>
      <c r="E116" s="11">
        <v>575843.77541600005</v>
      </c>
      <c r="F116" s="172">
        <v>575843.77541600005</v>
      </c>
      <c r="G116" s="347" t="s">
        <v>10</v>
      </c>
      <c r="H116" s="340">
        <v>10.04263025818182</v>
      </c>
      <c r="I116" s="342">
        <v>554300</v>
      </c>
      <c r="J116" s="352">
        <f>I116*1</f>
        <v>554300</v>
      </c>
      <c r="K116" s="216" t="s">
        <v>10</v>
      </c>
      <c r="L116" s="335">
        <v>10.04263025818182</v>
      </c>
      <c r="M116" s="221">
        <v>570929</v>
      </c>
      <c r="N116" s="186">
        <f>M116*1</f>
        <v>570929</v>
      </c>
      <c r="O116" s="347" t="s">
        <v>10</v>
      </c>
      <c r="P116" s="340">
        <v>10.04263025818182</v>
      </c>
      <c r="Q116" s="342">
        <v>576472</v>
      </c>
      <c r="R116" s="352">
        <f>Q116*1</f>
        <v>576472</v>
      </c>
      <c r="S116" s="395">
        <f t="shared" si="16"/>
        <v>569386.19385399995</v>
      </c>
    </row>
    <row r="117" spans="1:19" x14ac:dyDescent="0.25">
      <c r="A117" s="37">
        <v>104</v>
      </c>
      <c r="B117" s="38" t="s">
        <v>135</v>
      </c>
      <c r="C117" s="9">
        <v>7191000</v>
      </c>
      <c r="D117" s="124">
        <v>5.6608779021818192</v>
      </c>
      <c r="E117" s="11">
        <v>3871763.4732719995</v>
      </c>
      <c r="F117" s="172">
        <v>11062763.473272</v>
      </c>
      <c r="G117" s="342">
        <v>9810500</v>
      </c>
      <c r="H117" s="340">
        <v>5.6608779021818192</v>
      </c>
      <c r="I117" s="344">
        <v>312400</v>
      </c>
      <c r="J117" s="352">
        <f t="shared" ref="J117:J123" si="23">G117+I117</f>
        <v>10122900</v>
      </c>
      <c r="K117" s="221">
        <v>11478285</v>
      </c>
      <c r="L117" s="335">
        <v>5.6608779021818192</v>
      </c>
      <c r="M117" s="192">
        <v>321772</v>
      </c>
      <c r="N117" s="186">
        <f t="shared" ref="N117:N123" si="24">K117+M117</f>
        <v>11800057</v>
      </c>
      <c r="O117" s="342">
        <v>11576390</v>
      </c>
      <c r="P117" s="340">
        <v>5.6608779021818192</v>
      </c>
      <c r="Q117" s="344">
        <v>321772</v>
      </c>
      <c r="R117" s="352">
        <f t="shared" ref="R117:R123" si="25">O117+Q117</f>
        <v>11898162</v>
      </c>
      <c r="S117" s="395">
        <f t="shared" si="16"/>
        <v>11220970.618317999</v>
      </c>
    </row>
    <row r="118" spans="1:19" x14ac:dyDescent="0.25">
      <c r="A118" s="37">
        <v>105</v>
      </c>
      <c r="B118" s="38" t="s">
        <v>136</v>
      </c>
      <c r="C118" s="9">
        <v>5363000</v>
      </c>
      <c r="D118" s="124">
        <v>3.7739186014545458</v>
      </c>
      <c r="E118" s="11">
        <v>2887980.0259319991</v>
      </c>
      <c r="F118" s="172">
        <v>8250980.0259319991</v>
      </c>
      <c r="G118" s="342">
        <v>10101000</v>
      </c>
      <c r="H118" s="340">
        <v>3.7739186014545458</v>
      </c>
      <c r="I118" s="344">
        <v>208300</v>
      </c>
      <c r="J118" s="352">
        <f t="shared" si="23"/>
        <v>10309300</v>
      </c>
      <c r="K118" s="221">
        <v>11717160</v>
      </c>
      <c r="L118" s="335">
        <v>3.7739186014545458</v>
      </c>
      <c r="M118" s="192">
        <v>216632</v>
      </c>
      <c r="N118" s="186">
        <f t="shared" si="24"/>
        <v>11933792</v>
      </c>
      <c r="O118" s="342">
        <v>12626250</v>
      </c>
      <c r="P118" s="340">
        <v>3.7739186014545458</v>
      </c>
      <c r="Q118" s="344">
        <v>210383</v>
      </c>
      <c r="R118" s="352">
        <f t="shared" si="25"/>
        <v>12836633</v>
      </c>
      <c r="S118" s="395">
        <f t="shared" si="16"/>
        <v>10832676.256483</v>
      </c>
    </row>
    <row r="119" spans="1:19" x14ac:dyDescent="0.25">
      <c r="A119" s="37">
        <v>106</v>
      </c>
      <c r="B119" s="38" t="s">
        <v>137</v>
      </c>
      <c r="C119" s="9">
        <v>697000</v>
      </c>
      <c r="D119" s="124">
        <v>3.7739186014545458</v>
      </c>
      <c r="E119" s="11">
        <v>375848.95908399997</v>
      </c>
      <c r="F119" s="172">
        <v>1072848.959084</v>
      </c>
      <c r="G119" s="342">
        <v>1066950</v>
      </c>
      <c r="H119" s="340">
        <v>3.7739186014545458</v>
      </c>
      <c r="I119" s="344">
        <v>208300</v>
      </c>
      <c r="J119" s="352">
        <f t="shared" si="23"/>
        <v>1275250</v>
      </c>
      <c r="K119" s="221">
        <v>1205654</v>
      </c>
      <c r="L119" s="335">
        <v>3.7739186014545458</v>
      </c>
      <c r="M119" s="192">
        <v>216632</v>
      </c>
      <c r="N119" s="186">
        <f t="shared" si="24"/>
        <v>1422286</v>
      </c>
      <c r="O119" s="342">
        <v>1291010</v>
      </c>
      <c r="P119" s="340">
        <v>3.7739186014545458</v>
      </c>
      <c r="Q119" s="344">
        <v>212466</v>
      </c>
      <c r="R119" s="352">
        <f t="shared" si="25"/>
        <v>1503476</v>
      </c>
      <c r="S119" s="395">
        <f t="shared" si="16"/>
        <v>1318465.2397710001</v>
      </c>
    </row>
    <row r="120" spans="1:19" x14ac:dyDescent="0.25">
      <c r="A120" s="37">
        <v>107</v>
      </c>
      <c r="B120" s="38" t="s">
        <v>138</v>
      </c>
      <c r="C120" s="9">
        <v>881000</v>
      </c>
      <c r="D120" s="124">
        <v>3.7739186014545458</v>
      </c>
      <c r="E120" s="11">
        <v>475075.56506799976</v>
      </c>
      <c r="F120" s="172">
        <v>1356075.5650679998</v>
      </c>
      <c r="G120" s="342">
        <v>1422450</v>
      </c>
      <c r="H120" s="340">
        <v>3.7739186014545458</v>
      </c>
      <c r="I120" s="344">
        <v>208300</v>
      </c>
      <c r="J120" s="352">
        <f t="shared" si="23"/>
        <v>1630750</v>
      </c>
      <c r="K120" s="221">
        <v>1664267</v>
      </c>
      <c r="L120" s="335">
        <v>3.7739186014545458</v>
      </c>
      <c r="M120" s="192">
        <v>220798</v>
      </c>
      <c r="N120" s="186">
        <f t="shared" si="24"/>
        <v>1885065</v>
      </c>
      <c r="O120" s="342">
        <v>1849185</v>
      </c>
      <c r="P120" s="340">
        <v>3.7739186014545458</v>
      </c>
      <c r="Q120" s="344">
        <v>218715</v>
      </c>
      <c r="R120" s="352">
        <f t="shared" si="25"/>
        <v>2067900</v>
      </c>
      <c r="S120" s="395">
        <f t="shared" si="16"/>
        <v>1734947.641267</v>
      </c>
    </row>
    <row r="121" spans="1:19" x14ac:dyDescent="0.25">
      <c r="A121" s="37">
        <v>108</v>
      </c>
      <c r="B121" s="38" t="s">
        <v>139</v>
      </c>
      <c r="C121" s="9">
        <v>1184000</v>
      </c>
      <c r="D121" s="124">
        <v>2.8304292952727272</v>
      </c>
      <c r="E121" s="11">
        <v>637276.14880399988</v>
      </c>
      <c r="F121" s="172">
        <v>1821276.1488039999</v>
      </c>
      <c r="G121" s="342">
        <v>2070600</v>
      </c>
      <c r="H121" s="340">
        <v>2.8304292952727272</v>
      </c>
      <c r="I121" s="344">
        <v>156300</v>
      </c>
      <c r="J121" s="352">
        <f t="shared" si="23"/>
        <v>2226900</v>
      </c>
      <c r="K121" s="221">
        <v>2422602</v>
      </c>
      <c r="L121" s="335">
        <v>2.8304292952727272</v>
      </c>
      <c r="M121" s="192">
        <v>162552</v>
      </c>
      <c r="N121" s="186">
        <f t="shared" si="24"/>
        <v>2585154</v>
      </c>
      <c r="O121" s="342">
        <v>2401896</v>
      </c>
      <c r="P121" s="340">
        <v>2.8304292952727272</v>
      </c>
      <c r="Q121" s="344">
        <v>160989</v>
      </c>
      <c r="R121" s="352">
        <f t="shared" si="25"/>
        <v>2562885</v>
      </c>
      <c r="S121" s="395">
        <f t="shared" si="16"/>
        <v>2299053.7872009999</v>
      </c>
    </row>
    <row r="122" spans="1:19" x14ac:dyDescent="0.25">
      <c r="A122" s="37">
        <v>109</v>
      </c>
      <c r="B122" s="38" t="s">
        <v>270</v>
      </c>
      <c r="C122" s="9">
        <v>1096000</v>
      </c>
      <c r="D122" s="124">
        <v>2.8304292952727272</v>
      </c>
      <c r="E122" s="11">
        <v>590516.90701199975</v>
      </c>
      <c r="F122" s="172">
        <v>1686516.9070119997</v>
      </c>
      <c r="G122" s="342">
        <v>1908750</v>
      </c>
      <c r="H122" s="340">
        <v>2.8304292952727272</v>
      </c>
      <c r="I122" s="344">
        <v>156300</v>
      </c>
      <c r="J122" s="352">
        <f t="shared" si="23"/>
        <v>2065050</v>
      </c>
      <c r="K122" s="221">
        <v>2195063</v>
      </c>
      <c r="L122" s="335">
        <v>2.8304292952727272</v>
      </c>
      <c r="M122" s="192">
        <v>165678</v>
      </c>
      <c r="N122" s="186">
        <f t="shared" si="24"/>
        <v>2360741</v>
      </c>
      <c r="O122" s="342">
        <v>2462288</v>
      </c>
      <c r="P122" s="340">
        <v>2.8304292952727272</v>
      </c>
      <c r="Q122" s="344">
        <v>164115</v>
      </c>
      <c r="R122" s="352">
        <f t="shared" si="25"/>
        <v>2626403</v>
      </c>
      <c r="S122" s="395">
        <f t="shared" si="16"/>
        <v>2184677.7267530002</v>
      </c>
    </row>
    <row r="123" spans="1:19" x14ac:dyDescent="0.25">
      <c r="A123" s="37">
        <v>110</v>
      </c>
      <c r="B123" s="102" t="s">
        <v>140</v>
      </c>
      <c r="C123" s="9">
        <v>372000</v>
      </c>
      <c r="D123" s="127">
        <v>1.8869593007272729</v>
      </c>
      <c r="E123" s="11">
        <v>200505.92128799995</v>
      </c>
      <c r="F123" s="172">
        <v>572505.92128799995</v>
      </c>
      <c r="G123" s="342">
        <v>572550</v>
      </c>
      <c r="H123" s="348">
        <v>1.8869593007272729</v>
      </c>
      <c r="I123" s="344">
        <v>104200</v>
      </c>
      <c r="J123" s="352">
        <f t="shared" si="23"/>
        <v>676750</v>
      </c>
      <c r="K123" s="221">
        <v>646982</v>
      </c>
      <c r="L123" s="337">
        <v>1.8869593007272729</v>
      </c>
      <c r="M123" s="192">
        <v>108368</v>
      </c>
      <c r="N123" s="186">
        <f t="shared" si="24"/>
        <v>755350</v>
      </c>
      <c r="O123" s="342">
        <v>669884</v>
      </c>
      <c r="P123" s="348">
        <v>1.8869593007272729</v>
      </c>
      <c r="Q123" s="344">
        <v>105242</v>
      </c>
      <c r="R123" s="352">
        <f t="shared" si="25"/>
        <v>775126</v>
      </c>
      <c r="S123" s="395">
        <f t="shared" si="16"/>
        <v>694932.98032199999</v>
      </c>
    </row>
    <row r="124" spans="1:19" x14ac:dyDescent="0.25">
      <c r="A124" s="37">
        <v>111</v>
      </c>
      <c r="B124" s="38" t="s">
        <v>141</v>
      </c>
      <c r="C124" s="15" t="s">
        <v>10</v>
      </c>
      <c r="D124" s="124">
        <v>8.8057971956363641</v>
      </c>
      <c r="E124" s="11">
        <v>505018.21089999995</v>
      </c>
      <c r="F124" s="172">
        <v>505018.21089999995</v>
      </c>
      <c r="G124" s="347" t="s">
        <v>10</v>
      </c>
      <c r="H124" s="340">
        <v>8.8057971956363641</v>
      </c>
      <c r="I124" s="344">
        <v>486000</v>
      </c>
      <c r="J124" s="352">
        <f>I124*1</f>
        <v>486000</v>
      </c>
      <c r="K124" s="216" t="s">
        <v>10</v>
      </c>
      <c r="L124" s="335">
        <v>8.8057971956363641</v>
      </c>
      <c r="M124" s="192">
        <v>510300</v>
      </c>
      <c r="N124" s="186">
        <f>M124*1</f>
        <v>510300</v>
      </c>
      <c r="O124" s="347" t="s">
        <v>10</v>
      </c>
      <c r="P124" s="340">
        <v>8.8057971956363641</v>
      </c>
      <c r="Q124" s="344">
        <v>505440</v>
      </c>
      <c r="R124" s="352">
        <f>Q124*1</f>
        <v>505440</v>
      </c>
      <c r="S124" s="395">
        <f t="shared" si="16"/>
        <v>501689.55272499996</v>
      </c>
    </row>
    <row r="125" spans="1:19" x14ac:dyDescent="0.25">
      <c r="A125" s="37">
        <v>112</v>
      </c>
      <c r="B125" s="38" t="s">
        <v>142</v>
      </c>
      <c r="C125" s="15" t="s">
        <v>10</v>
      </c>
      <c r="D125" s="124">
        <v>5.6608779021818192</v>
      </c>
      <c r="E125" s="11">
        <v>327742.99289199995</v>
      </c>
      <c r="F125" s="172">
        <v>327742.99289199995</v>
      </c>
      <c r="G125" s="347" t="s">
        <v>10</v>
      </c>
      <c r="H125" s="340">
        <v>5.6608779021818192</v>
      </c>
      <c r="I125" s="344">
        <v>312400</v>
      </c>
      <c r="J125" s="352">
        <f>I125*1</f>
        <v>312400</v>
      </c>
      <c r="K125" s="216" t="s">
        <v>10</v>
      </c>
      <c r="L125" s="335">
        <v>5.6608779021818192</v>
      </c>
      <c r="M125" s="192">
        <v>331144</v>
      </c>
      <c r="N125" s="186">
        <f>M125*1</f>
        <v>331144</v>
      </c>
      <c r="O125" s="347" t="s">
        <v>10</v>
      </c>
      <c r="P125" s="340">
        <v>5.6608779021818192</v>
      </c>
      <c r="Q125" s="344">
        <v>321772</v>
      </c>
      <c r="R125" s="352">
        <f>Q125*1</f>
        <v>321772</v>
      </c>
      <c r="S125" s="395">
        <f t="shared" si="16"/>
        <v>323264.74822299997</v>
      </c>
    </row>
    <row r="126" spans="1:19" x14ac:dyDescent="0.25">
      <c r="A126" s="37">
        <v>113</v>
      </c>
      <c r="B126" s="38" t="s">
        <v>143</v>
      </c>
      <c r="C126" s="9">
        <v>686000</v>
      </c>
      <c r="D126" s="124">
        <v>3.7739186014545458</v>
      </c>
      <c r="E126" s="11">
        <v>370068.15369999991</v>
      </c>
      <c r="F126" s="172">
        <v>1056068.1536999999</v>
      </c>
      <c r="G126" s="342">
        <v>1037850</v>
      </c>
      <c r="H126" s="340">
        <v>3.7739186014545458</v>
      </c>
      <c r="I126" s="344">
        <v>208300</v>
      </c>
      <c r="J126" s="352">
        <f t="shared" ref="J126:J165" si="26">G126+I126</f>
        <v>1246150</v>
      </c>
      <c r="K126" s="221">
        <v>1214285</v>
      </c>
      <c r="L126" s="335">
        <v>3.7739186014545458</v>
      </c>
      <c r="M126" s="192">
        <v>220798</v>
      </c>
      <c r="N126" s="186">
        <f t="shared" ref="N126:N165" si="27">K126+M126</f>
        <v>1435083</v>
      </c>
      <c r="O126" s="342">
        <v>1286934</v>
      </c>
      <c r="P126" s="340">
        <v>3.7739186014545458</v>
      </c>
      <c r="Q126" s="344">
        <v>216632</v>
      </c>
      <c r="R126" s="352">
        <f t="shared" ref="R126:R165" si="28">O126+Q126</f>
        <v>1503566</v>
      </c>
      <c r="S126" s="395">
        <f t="shared" si="16"/>
        <v>1310216.7884249999</v>
      </c>
    </row>
    <row r="127" spans="1:19" x14ac:dyDescent="0.25">
      <c r="A127" s="37">
        <v>114</v>
      </c>
      <c r="B127" s="38" t="s">
        <v>144</v>
      </c>
      <c r="C127" s="9">
        <v>370000</v>
      </c>
      <c r="D127" s="124">
        <v>6.9188378949090916</v>
      </c>
      <c r="E127" s="11">
        <v>199553.4682319999</v>
      </c>
      <c r="F127" s="172">
        <v>569553.4682319999</v>
      </c>
      <c r="G127" s="342">
        <v>205800</v>
      </c>
      <c r="H127" s="340">
        <v>6.9188378949090916</v>
      </c>
      <c r="I127" s="344">
        <v>381900</v>
      </c>
      <c r="J127" s="352">
        <f t="shared" si="26"/>
        <v>587700</v>
      </c>
      <c r="K127" s="221">
        <v>234612</v>
      </c>
      <c r="L127" s="335">
        <v>6.9188378949090916</v>
      </c>
      <c r="M127" s="192">
        <v>404814</v>
      </c>
      <c r="N127" s="186">
        <f t="shared" si="27"/>
        <v>639426</v>
      </c>
      <c r="O127" s="342">
        <v>253134</v>
      </c>
      <c r="P127" s="340">
        <v>6.9188378949090916</v>
      </c>
      <c r="Q127" s="344">
        <v>389538</v>
      </c>
      <c r="R127" s="352">
        <f t="shared" si="28"/>
        <v>642672</v>
      </c>
      <c r="S127" s="395">
        <f t="shared" si="16"/>
        <v>609837.86705799995</v>
      </c>
    </row>
    <row r="128" spans="1:19" x14ac:dyDescent="0.25">
      <c r="A128" s="37">
        <v>115</v>
      </c>
      <c r="B128" s="38" t="s">
        <v>145</v>
      </c>
      <c r="C128" s="9">
        <v>644000</v>
      </c>
      <c r="D128" s="124">
        <v>10.063776500000001</v>
      </c>
      <c r="E128" s="11">
        <v>346627.73602800001</v>
      </c>
      <c r="F128" s="172">
        <v>990627.73602800001</v>
      </c>
      <c r="G128" s="342">
        <v>516450</v>
      </c>
      <c r="H128" s="340">
        <v>10.063776500000001</v>
      </c>
      <c r="I128" s="344">
        <v>555300</v>
      </c>
      <c r="J128" s="352">
        <f t="shared" si="26"/>
        <v>1071750</v>
      </c>
      <c r="K128" s="221">
        <v>593918</v>
      </c>
      <c r="L128" s="335">
        <v>10.063776500000001</v>
      </c>
      <c r="M128" s="192">
        <v>571959</v>
      </c>
      <c r="N128" s="186">
        <f t="shared" si="27"/>
        <v>1165877</v>
      </c>
      <c r="O128" s="342">
        <v>645563</v>
      </c>
      <c r="P128" s="340">
        <v>10.063776500000001</v>
      </c>
      <c r="Q128" s="344">
        <v>577512</v>
      </c>
      <c r="R128" s="352">
        <f t="shared" si="28"/>
        <v>1223075</v>
      </c>
      <c r="S128" s="395">
        <f t="shared" si="16"/>
        <v>1112832.4340069999</v>
      </c>
    </row>
    <row r="129" spans="1:19" x14ac:dyDescent="0.25">
      <c r="A129" s="37">
        <v>116</v>
      </c>
      <c r="B129" s="38" t="s">
        <v>146</v>
      </c>
      <c r="C129" s="9">
        <v>2416000</v>
      </c>
      <c r="D129" s="124">
        <v>3.7739186014545458</v>
      </c>
      <c r="E129" s="11">
        <v>1300381.1667920002</v>
      </c>
      <c r="F129" s="172">
        <v>3716381.1667920002</v>
      </c>
      <c r="G129" s="342">
        <v>4429950</v>
      </c>
      <c r="H129" s="340">
        <v>3.7739186014545458</v>
      </c>
      <c r="I129" s="344">
        <v>208300</v>
      </c>
      <c r="J129" s="352">
        <f t="shared" si="26"/>
        <v>4638250</v>
      </c>
      <c r="K129" s="221">
        <v>5138742</v>
      </c>
      <c r="L129" s="335">
        <v>3.7739186014545458</v>
      </c>
      <c r="M129" s="192">
        <v>218715</v>
      </c>
      <c r="N129" s="186">
        <f t="shared" si="27"/>
        <v>5357457</v>
      </c>
      <c r="O129" s="342">
        <v>5183042</v>
      </c>
      <c r="P129" s="340">
        <v>3.7739186014545458</v>
      </c>
      <c r="Q129" s="344">
        <v>218715</v>
      </c>
      <c r="R129" s="352">
        <f t="shared" si="28"/>
        <v>5401757</v>
      </c>
      <c r="S129" s="395">
        <f t="shared" si="16"/>
        <v>4778461.2916979995</v>
      </c>
    </row>
    <row r="130" spans="1:19" x14ac:dyDescent="0.25">
      <c r="A130" s="37">
        <v>117</v>
      </c>
      <c r="B130" s="38" t="s">
        <v>147</v>
      </c>
      <c r="C130" s="9">
        <v>733000</v>
      </c>
      <c r="D130" s="124">
        <v>2.8304292952727272</v>
      </c>
      <c r="E130" s="11">
        <v>394552.45128399995</v>
      </c>
      <c r="F130" s="172">
        <v>1127552.451284</v>
      </c>
      <c r="G130" s="342">
        <v>1200750</v>
      </c>
      <c r="H130" s="340">
        <v>2.8304292952727272</v>
      </c>
      <c r="I130" s="344">
        <v>156300</v>
      </c>
      <c r="J130" s="352">
        <f t="shared" si="26"/>
        <v>1357050</v>
      </c>
      <c r="K130" s="221">
        <v>1404878</v>
      </c>
      <c r="L130" s="335">
        <v>2.8304292952727272</v>
      </c>
      <c r="M130" s="192">
        <v>160989</v>
      </c>
      <c r="N130" s="186">
        <f t="shared" si="27"/>
        <v>1565867</v>
      </c>
      <c r="O130" s="342">
        <v>1392870</v>
      </c>
      <c r="P130" s="340">
        <v>2.8304292952727272</v>
      </c>
      <c r="Q130" s="344">
        <v>157863</v>
      </c>
      <c r="R130" s="352">
        <f t="shared" si="28"/>
        <v>1550733</v>
      </c>
      <c r="S130" s="395">
        <f t="shared" si="16"/>
        <v>1400300.6128209999</v>
      </c>
    </row>
    <row r="131" spans="1:19" x14ac:dyDescent="0.25">
      <c r="A131" s="37">
        <v>118</v>
      </c>
      <c r="B131" s="38" t="s">
        <v>148</v>
      </c>
      <c r="C131" s="9">
        <v>742000</v>
      </c>
      <c r="D131" s="124">
        <v>2.8304292952727272</v>
      </c>
      <c r="E131" s="11">
        <v>399231.12586000003</v>
      </c>
      <c r="F131" s="172">
        <v>1141231.12586</v>
      </c>
      <c r="G131" s="342">
        <v>1224300</v>
      </c>
      <c r="H131" s="340">
        <v>2.8304292952727272</v>
      </c>
      <c r="I131" s="344">
        <v>156300</v>
      </c>
      <c r="J131" s="352">
        <f t="shared" si="26"/>
        <v>1380600</v>
      </c>
      <c r="K131" s="221">
        <v>1383459</v>
      </c>
      <c r="L131" s="335">
        <v>2.8304292952727272</v>
      </c>
      <c r="M131" s="192">
        <v>162552</v>
      </c>
      <c r="N131" s="186">
        <f t="shared" si="27"/>
        <v>1546011</v>
      </c>
      <c r="O131" s="342">
        <v>1493646</v>
      </c>
      <c r="P131" s="340">
        <v>2.8304292952727272</v>
      </c>
      <c r="Q131" s="344">
        <v>164115</v>
      </c>
      <c r="R131" s="352">
        <f t="shared" si="28"/>
        <v>1657761</v>
      </c>
      <c r="S131" s="395">
        <f t="shared" si="16"/>
        <v>1431400.781465</v>
      </c>
    </row>
    <row r="132" spans="1:19" x14ac:dyDescent="0.25">
      <c r="A132" s="37">
        <v>119</v>
      </c>
      <c r="B132" s="38" t="s">
        <v>149</v>
      </c>
      <c r="C132" s="9">
        <v>4281000</v>
      </c>
      <c r="D132" s="124">
        <v>17.495319028727273</v>
      </c>
      <c r="E132" s="11">
        <v>2304742.3308880003</v>
      </c>
      <c r="F132" s="172">
        <v>6585742.3308880003</v>
      </c>
      <c r="G132" s="342">
        <v>7055550</v>
      </c>
      <c r="H132" s="340">
        <v>17.495319028727273</v>
      </c>
      <c r="I132" s="344">
        <v>965400</v>
      </c>
      <c r="J132" s="352">
        <f t="shared" si="26"/>
        <v>8020950</v>
      </c>
      <c r="K132" s="221">
        <v>7902216</v>
      </c>
      <c r="L132" s="335">
        <v>17.495319028727273</v>
      </c>
      <c r="M132" s="192">
        <v>1004016</v>
      </c>
      <c r="N132" s="186">
        <f t="shared" si="27"/>
        <v>8906232</v>
      </c>
      <c r="O132" s="342">
        <v>8325549</v>
      </c>
      <c r="P132" s="340">
        <v>17.495319028727273</v>
      </c>
      <c r="Q132" s="344">
        <v>1013670</v>
      </c>
      <c r="R132" s="352">
        <f t="shared" si="28"/>
        <v>9339219</v>
      </c>
      <c r="S132" s="395">
        <f t="shared" si="16"/>
        <v>8213035.8327219998</v>
      </c>
    </row>
    <row r="133" spans="1:19" x14ac:dyDescent="0.25">
      <c r="A133" s="37">
        <v>120</v>
      </c>
      <c r="B133" s="38" t="s">
        <v>150</v>
      </c>
      <c r="C133" s="9">
        <v>2776000</v>
      </c>
      <c r="D133" s="124">
        <v>33.138034157818183</v>
      </c>
      <c r="E133" s="11">
        <v>1494931.6145160003</v>
      </c>
      <c r="F133" s="172">
        <v>4270931.6145160003</v>
      </c>
      <c r="G133" s="342">
        <v>3015750</v>
      </c>
      <c r="H133" s="340">
        <v>33.138034157818183</v>
      </c>
      <c r="I133" s="344">
        <v>1828500</v>
      </c>
      <c r="J133" s="352">
        <f t="shared" si="26"/>
        <v>4844250</v>
      </c>
      <c r="K133" s="221">
        <v>3377640</v>
      </c>
      <c r="L133" s="335">
        <v>33.138034157818183</v>
      </c>
      <c r="M133" s="192">
        <v>1883355</v>
      </c>
      <c r="N133" s="186">
        <f t="shared" si="27"/>
        <v>5260995</v>
      </c>
      <c r="O133" s="342">
        <v>3860160</v>
      </c>
      <c r="P133" s="340">
        <v>33.138034157818183</v>
      </c>
      <c r="Q133" s="344">
        <v>1883355</v>
      </c>
      <c r="R133" s="352">
        <f t="shared" si="28"/>
        <v>5743515</v>
      </c>
      <c r="S133" s="395">
        <f t="shared" si="16"/>
        <v>5029922.9036290003</v>
      </c>
    </row>
    <row r="134" spans="1:19" x14ac:dyDescent="0.25">
      <c r="A134" s="37">
        <v>121</v>
      </c>
      <c r="B134" s="38" t="s">
        <v>151</v>
      </c>
      <c r="C134" s="9">
        <v>403000</v>
      </c>
      <c r="D134" s="124">
        <v>5.6608779021818192</v>
      </c>
      <c r="E134" s="11">
        <v>216700.25129599997</v>
      </c>
      <c r="F134" s="172">
        <v>619700.25129599997</v>
      </c>
      <c r="G134" s="342">
        <v>361200</v>
      </c>
      <c r="H134" s="340">
        <v>5.6608779021818192</v>
      </c>
      <c r="I134" s="344">
        <v>312400</v>
      </c>
      <c r="J134" s="352">
        <f t="shared" si="26"/>
        <v>673600</v>
      </c>
      <c r="K134" s="221">
        <v>418992</v>
      </c>
      <c r="L134" s="335">
        <v>5.6608779021818192</v>
      </c>
      <c r="M134" s="192">
        <v>331144</v>
      </c>
      <c r="N134" s="186">
        <f t="shared" si="27"/>
        <v>750136</v>
      </c>
      <c r="O134" s="342">
        <v>426216</v>
      </c>
      <c r="P134" s="340">
        <v>5.6608779021818192</v>
      </c>
      <c r="Q134" s="344">
        <v>324896</v>
      </c>
      <c r="R134" s="352">
        <f t="shared" si="28"/>
        <v>751112</v>
      </c>
      <c r="S134" s="395">
        <f t="shared" si="16"/>
        <v>698637.06282400002</v>
      </c>
    </row>
    <row r="135" spans="1:19" x14ac:dyDescent="0.25">
      <c r="A135" s="37">
        <v>122</v>
      </c>
      <c r="B135" s="38" t="s">
        <v>152</v>
      </c>
      <c r="C135" s="9">
        <v>380000</v>
      </c>
      <c r="D135" s="124">
        <v>3.7739186014545458</v>
      </c>
      <c r="E135" s="11">
        <v>204311.0485240001</v>
      </c>
      <c r="F135" s="172">
        <v>584311.0485240001</v>
      </c>
      <c r="G135" s="342">
        <v>448650</v>
      </c>
      <c r="H135" s="340">
        <v>3.7739186014545458</v>
      </c>
      <c r="I135" s="344">
        <v>208300</v>
      </c>
      <c r="J135" s="352">
        <f t="shared" si="26"/>
        <v>656950</v>
      </c>
      <c r="K135" s="221">
        <v>520434</v>
      </c>
      <c r="L135" s="335">
        <v>3.7739186014545458</v>
      </c>
      <c r="M135" s="192">
        <v>218715</v>
      </c>
      <c r="N135" s="186">
        <f t="shared" si="27"/>
        <v>739149</v>
      </c>
      <c r="O135" s="342">
        <v>551840</v>
      </c>
      <c r="P135" s="340">
        <v>3.7739186014545458</v>
      </c>
      <c r="Q135" s="344">
        <v>212466</v>
      </c>
      <c r="R135" s="352">
        <f t="shared" si="28"/>
        <v>764306</v>
      </c>
      <c r="S135" s="395">
        <f t="shared" ref="S135:S198" si="29">AVERAGE(N135,J135,F135,R135)</f>
        <v>686179.01213100005</v>
      </c>
    </row>
    <row r="136" spans="1:19" x14ac:dyDescent="0.25">
      <c r="A136" s="37">
        <v>123</v>
      </c>
      <c r="B136" s="38" t="s">
        <v>153</v>
      </c>
      <c r="C136" s="9">
        <v>3251000</v>
      </c>
      <c r="D136" s="124">
        <v>56.608721086909092</v>
      </c>
      <c r="E136" s="11">
        <v>1750026.330356</v>
      </c>
      <c r="F136" s="172">
        <v>5001026.330356</v>
      </c>
      <c r="G136" s="342">
        <v>2239350</v>
      </c>
      <c r="H136" s="340">
        <v>56.608721086909092</v>
      </c>
      <c r="I136" s="344">
        <v>3123600</v>
      </c>
      <c r="J136" s="352">
        <f t="shared" si="26"/>
        <v>5362950</v>
      </c>
      <c r="K136" s="221">
        <v>2508072</v>
      </c>
      <c r="L136" s="335">
        <v>56.608721086909092</v>
      </c>
      <c r="M136" s="192">
        <v>3248544</v>
      </c>
      <c r="N136" s="186">
        <f t="shared" si="27"/>
        <v>5756616</v>
      </c>
      <c r="O136" s="342">
        <v>2888762</v>
      </c>
      <c r="P136" s="340">
        <v>56.608721086909092</v>
      </c>
      <c r="Q136" s="344">
        <v>3279780</v>
      </c>
      <c r="R136" s="352">
        <f t="shared" si="28"/>
        <v>6168542</v>
      </c>
      <c r="S136" s="395">
        <f t="shared" si="29"/>
        <v>5572283.5825890005</v>
      </c>
    </row>
    <row r="137" spans="1:19" x14ac:dyDescent="0.25">
      <c r="A137" s="37">
        <v>124</v>
      </c>
      <c r="B137" s="38" t="s">
        <v>154</v>
      </c>
      <c r="C137" s="9">
        <v>2399000</v>
      </c>
      <c r="D137" s="124">
        <v>13.208695793454547</v>
      </c>
      <c r="E137" s="11">
        <v>1292303.5300960001</v>
      </c>
      <c r="F137" s="172">
        <v>3691303.5300960001</v>
      </c>
      <c r="G137" s="342">
        <v>3703650</v>
      </c>
      <c r="H137" s="340">
        <v>13.208695793454547</v>
      </c>
      <c r="I137" s="344">
        <v>728900</v>
      </c>
      <c r="J137" s="352">
        <f t="shared" si="26"/>
        <v>4432550</v>
      </c>
      <c r="K137" s="221">
        <v>4259198</v>
      </c>
      <c r="L137" s="335">
        <v>13.208695793454547</v>
      </c>
      <c r="M137" s="192">
        <v>750767</v>
      </c>
      <c r="N137" s="186">
        <f t="shared" si="27"/>
        <v>5009965</v>
      </c>
      <c r="O137" s="342">
        <v>4407344</v>
      </c>
      <c r="P137" s="340">
        <v>13.208695793454547</v>
      </c>
      <c r="Q137" s="344">
        <v>743478</v>
      </c>
      <c r="R137" s="352">
        <f t="shared" si="28"/>
        <v>5150822</v>
      </c>
      <c r="S137" s="395">
        <f t="shared" si="29"/>
        <v>4571160.1325240005</v>
      </c>
    </row>
    <row r="138" spans="1:19" x14ac:dyDescent="0.25">
      <c r="A138" s="37">
        <v>125</v>
      </c>
      <c r="B138" s="38" t="s">
        <v>155</v>
      </c>
      <c r="C138" s="9">
        <v>3373000</v>
      </c>
      <c r="D138" s="124">
        <v>56.608721086909092</v>
      </c>
      <c r="E138" s="11">
        <v>1815936.0275759995</v>
      </c>
      <c r="F138" s="172">
        <v>5188936.0275759995</v>
      </c>
      <c r="G138" s="342">
        <v>2467950</v>
      </c>
      <c r="H138" s="340">
        <v>56.608721086909092</v>
      </c>
      <c r="I138" s="344">
        <v>3123600</v>
      </c>
      <c r="J138" s="352">
        <f t="shared" si="26"/>
        <v>5591550</v>
      </c>
      <c r="K138" s="221">
        <v>2764104</v>
      </c>
      <c r="L138" s="335">
        <v>56.608721086909092</v>
      </c>
      <c r="M138" s="192">
        <v>3311016</v>
      </c>
      <c r="N138" s="186">
        <f t="shared" si="27"/>
        <v>6075120</v>
      </c>
      <c r="O138" s="342">
        <v>2887502</v>
      </c>
      <c r="P138" s="340">
        <v>56.608721086909092</v>
      </c>
      <c r="Q138" s="344">
        <v>3154836</v>
      </c>
      <c r="R138" s="352">
        <f t="shared" si="28"/>
        <v>6042338</v>
      </c>
      <c r="S138" s="395">
        <f t="shared" si="29"/>
        <v>5724486.0068939999</v>
      </c>
    </row>
    <row r="139" spans="1:19" x14ac:dyDescent="0.25">
      <c r="A139" s="37">
        <v>126</v>
      </c>
      <c r="B139" s="38" t="s">
        <v>156</v>
      </c>
      <c r="C139" s="9">
        <v>2164000</v>
      </c>
      <c r="D139" s="124">
        <v>5.6608779021818192</v>
      </c>
      <c r="E139" s="11">
        <v>1164515.1537119998</v>
      </c>
      <c r="F139" s="172">
        <v>3328515.1537119998</v>
      </c>
      <c r="G139" s="342">
        <v>3781500</v>
      </c>
      <c r="H139" s="340">
        <v>5.6608779021818192</v>
      </c>
      <c r="I139" s="344">
        <v>312400</v>
      </c>
      <c r="J139" s="352">
        <f t="shared" si="26"/>
        <v>4093900</v>
      </c>
      <c r="K139" s="221">
        <v>4310910</v>
      </c>
      <c r="L139" s="335">
        <v>5.6608779021818192</v>
      </c>
      <c r="M139" s="192">
        <v>321772</v>
      </c>
      <c r="N139" s="186">
        <f t="shared" si="27"/>
        <v>4632682</v>
      </c>
      <c r="O139" s="342">
        <v>4689060</v>
      </c>
      <c r="P139" s="340">
        <v>5.6608779021818192</v>
      </c>
      <c r="Q139" s="344">
        <v>318648</v>
      </c>
      <c r="R139" s="352">
        <f t="shared" si="28"/>
        <v>5007708</v>
      </c>
      <c r="S139" s="395">
        <f t="shared" si="29"/>
        <v>4265701.2884280002</v>
      </c>
    </row>
    <row r="140" spans="1:19" x14ac:dyDescent="0.25">
      <c r="A140" s="37">
        <v>127</v>
      </c>
      <c r="B140" s="38" t="s">
        <v>157</v>
      </c>
      <c r="C140" s="9">
        <v>908000</v>
      </c>
      <c r="D140" s="124">
        <v>3.7739186014545458</v>
      </c>
      <c r="E140" s="11">
        <v>488375.44317599991</v>
      </c>
      <c r="F140" s="172">
        <v>1396375.4431759999</v>
      </c>
      <c r="G140" s="342">
        <v>1471650</v>
      </c>
      <c r="H140" s="340">
        <v>3.7739186014545458</v>
      </c>
      <c r="I140" s="344">
        <v>208300</v>
      </c>
      <c r="J140" s="352">
        <f t="shared" si="26"/>
        <v>1679950</v>
      </c>
      <c r="K140" s="221">
        <v>1721831</v>
      </c>
      <c r="L140" s="335">
        <v>3.7739186014545458</v>
      </c>
      <c r="M140" s="192">
        <v>218715</v>
      </c>
      <c r="N140" s="186">
        <f t="shared" si="27"/>
        <v>1940546</v>
      </c>
      <c r="O140" s="342">
        <v>1824846</v>
      </c>
      <c r="P140" s="340">
        <v>3.7739186014545458</v>
      </c>
      <c r="Q140" s="344">
        <v>214549</v>
      </c>
      <c r="R140" s="352">
        <f t="shared" si="28"/>
        <v>2039395</v>
      </c>
      <c r="S140" s="395">
        <f t="shared" si="29"/>
        <v>1764066.6107939999</v>
      </c>
    </row>
    <row r="141" spans="1:19" x14ac:dyDescent="0.25">
      <c r="A141" s="37">
        <v>128</v>
      </c>
      <c r="B141" s="38" t="s">
        <v>158</v>
      </c>
      <c r="C141" s="9">
        <v>2214000</v>
      </c>
      <c r="D141" s="124">
        <v>56.608721086909092</v>
      </c>
      <c r="E141" s="11">
        <v>1192356.1127119996</v>
      </c>
      <c r="F141" s="172">
        <v>3406356.1127119996</v>
      </c>
      <c r="G141" s="342">
        <v>241950</v>
      </c>
      <c r="H141" s="340">
        <v>56.608721086909092</v>
      </c>
      <c r="I141" s="344">
        <v>3123600</v>
      </c>
      <c r="J141" s="352">
        <f t="shared" si="26"/>
        <v>3365550</v>
      </c>
      <c r="K141" s="221">
        <v>275823</v>
      </c>
      <c r="L141" s="335">
        <v>56.608721086909092</v>
      </c>
      <c r="M141" s="192">
        <v>3217308</v>
      </c>
      <c r="N141" s="186">
        <f t="shared" si="27"/>
        <v>3493131</v>
      </c>
      <c r="O141" s="342">
        <v>300018</v>
      </c>
      <c r="P141" s="340">
        <v>56.608721086909092</v>
      </c>
      <c r="Q141" s="344">
        <v>3154836</v>
      </c>
      <c r="R141" s="352">
        <f t="shared" si="28"/>
        <v>3454854</v>
      </c>
      <c r="S141" s="395">
        <f t="shared" si="29"/>
        <v>3429972.7781779999</v>
      </c>
    </row>
    <row r="142" spans="1:19" x14ac:dyDescent="0.25">
      <c r="A142" s="37">
        <v>129</v>
      </c>
      <c r="B142" s="38" t="s">
        <v>475</v>
      </c>
      <c r="C142" s="9">
        <v>2207000</v>
      </c>
      <c r="D142" s="124">
        <v>56.608721086909092</v>
      </c>
      <c r="E142" s="11">
        <v>1188893.703272</v>
      </c>
      <c r="F142" s="172">
        <v>3395893.703272</v>
      </c>
      <c r="G142" s="342">
        <v>222750</v>
      </c>
      <c r="H142" s="340">
        <v>56.608721086909092</v>
      </c>
      <c r="I142" s="344">
        <v>3123600</v>
      </c>
      <c r="J142" s="352">
        <f t="shared" si="26"/>
        <v>3346350</v>
      </c>
      <c r="K142" s="221">
        <v>258390</v>
      </c>
      <c r="L142" s="335">
        <v>56.608721086909092</v>
      </c>
      <c r="M142" s="192">
        <v>3217308</v>
      </c>
      <c r="N142" s="186">
        <f t="shared" si="27"/>
        <v>3475698</v>
      </c>
      <c r="O142" s="342">
        <v>267300</v>
      </c>
      <c r="P142" s="340">
        <v>56.608721086909092</v>
      </c>
      <c r="Q142" s="344">
        <v>3186072</v>
      </c>
      <c r="R142" s="352">
        <f t="shared" si="28"/>
        <v>3453372</v>
      </c>
      <c r="S142" s="395">
        <f t="shared" si="29"/>
        <v>3417828.425818</v>
      </c>
    </row>
    <row r="143" spans="1:19" x14ac:dyDescent="0.25">
      <c r="A143" s="37">
        <v>130</v>
      </c>
      <c r="B143" s="38" t="s">
        <v>161</v>
      </c>
      <c r="C143" s="9">
        <v>2100000</v>
      </c>
      <c r="D143" s="124">
        <v>33.138034157818183</v>
      </c>
      <c r="E143" s="11">
        <v>1130676.296288</v>
      </c>
      <c r="F143" s="172">
        <v>3230676.296288</v>
      </c>
      <c r="G143" s="342">
        <v>1690350</v>
      </c>
      <c r="H143" s="340">
        <v>33.138034157818183</v>
      </c>
      <c r="I143" s="344">
        <v>1828500</v>
      </c>
      <c r="J143" s="352">
        <f t="shared" si="26"/>
        <v>3518850</v>
      </c>
      <c r="K143" s="221">
        <v>1893192</v>
      </c>
      <c r="L143" s="335">
        <v>33.138034157818183</v>
      </c>
      <c r="M143" s="192">
        <v>1883355</v>
      </c>
      <c r="N143" s="186">
        <f t="shared" si="27"/>
        <v>3776547</v>
      </c>
      <c r="O143" s="342">
        <v>2096034</v>
      </c>
      <c r="P143" s="340">
        <v>33.138034157818183</v>
      </c>
      <c r="Q143" s="344">
        <v>1901640</v>
      </c>
      <c r="R143" s="352">
        <f t="shared" si="28"/>
        <v>3997674</v>
      </c>
      <c r="S143" s="395">
        <f t="shared" si="29"/>
        <v>3630936.8240720001</v>
      </c>
    </row>
    <row r="144" spans="1:19" x14ac:dyDescent="0.25">
      <c r="A144" s="37">
        <v>131</v>
      </c>
      <c r="B144" s="38" t="s">
        <v>162</v>
      </c>
      <c r="C144" s="9">
        <v>1263000</v>
      </c>
      <c r="D144" s="124">
        <v>13.208695793454547</v>
      </c>
      <c r="E144" s="11">
        <v>679688.67827999988</v>
      </c>
      <c r="F144" s="172">
        <v>1942688.6782799999</v>
      </c>
      <c r="G144" s="342">
        <v>1486200</v>
      </c>
      <c r="H144" s="340">
        <v>13.208695793454547</v>
      </c>
      <c r="I144" s="344">
        <v>728900</v>
      </c>
      <c r="J144" s="352">
        <f t="shared" si="26"/>
        <v>2215100</v>
      </c>
      <c r="K144" s="221">
        <v>1709130</v>
      </c>
      <c r="L144" s="335">
        <v>13.208695793454547</v>
      </c>
      <c r="M144" s="192">
        <v>750767</v>
      </c>
      <c r="N144" s="186">
        <f t="shared" si="27"/>
        <v>2459897</v>
      </c>
      <c r="O144" s="342">
        <v>1723992</v>
      </c>
      <c r="P144" s="340">
        <v>13.208695793454547</v>
      </c>
      <c r="Q144" s="344">
        <v>750767</v>
      </c>
      <c r="R144" s="352">
        <f t="shared" si="28"/>
        <v>2474759</v>
      </c>
      <c r="S144" s="395">
        <f t="shared" si="29"/>
        <v>2273111.1695699999</v>
      </c>
    </row>
    <row r="145" spans="1:19" x14ac:dyDescent="0.25">
      <c r="A145" s="37">
        <v>132</v>
      </c>
      <c r="B145" s="38" t="s">
        <v>163</v>
      </c>
      <c r="C145" s="9">
        <v>385000</v>
      </c>
      <c r="D145" s="124">
        <v>5.6608779021818192</v>
      </c>
      <c r="E145" s="11">
        <v>207266.766924</v>
      </c>
      <c r="F145" s="172">
        <v>592266.766924</v>
      </c>
      <c r="G145" s="342">
        <v>324450</v>
      </c>
      <c r="H145" s="340">
        <v>5.6608779021818192</v>
      </c>
      <c r="I145" s="344">
        <v>312400</v>
      </c>
      <c r="J145" s="352">
        <f t="shared" si="26"/>
        <v>636850</v>
      </c>
      <c r="K145" s="221">
        <v>363384</v>
      </c>
      <c r="L145" s="335">
        <v>5.6608779021818192</v>
      </c>
      <c r="M145" s="192">
        <v>331144</v>
      </c>
      <c r="N145" s="186">
        <f t="shared" si="27"/>
        <v>694528</v>
      </c>
      <c r="O145" s="342">
        <v>392585</v>
      </c>
      <c r="P145" s="340">
        <v>5.6608779021818192</v>
      </c>
      <c r="Q145" s="344">
        <v>324896</v>
      </c>
      <c r="R145" s="352">
        <f t="shared" si="28"/>
        <v>717481</v>
      </c>
      <c r="S145" s="395">
        <f t="shared" si="29"/>
        <v>660281.44173099997</v>
      </c>
    </row>
    <row r="146" spans="1:19" x14ac:dyDescent="0.25">
      <c r="A146" s="37">
        <v>133</v>
      </c>
      <c r="B146" s="38" t="s">
        <v>164</v>
      </c>
      <c r="C146" s="9">
        <v>355000</v>
      </c>
      <c r="D146" s="124">
        <v>3.7739186014545458</v>
      </c>
      <c r="E146" s="11">
        <v>191505.42486400006</v>
      </c>
      <c r="F146" s="172">
        <v>546505.42486400006</v>
      </c>
      <c r="G146" s="342">
        <v>400200</v>
      </c>
      <c r="H146" s="340">
        <v>3.7739186014545458</v>
      </c>
      <c r="I146" s="344">
        <v>208300</v>
      </c>
      <c r="J146" s="352">
        <f t="shared" si="26"/>
        <v>608500</v>
      </c>
      <c r="K146" s="221">
        <v>456228</v>
      </c>
      <c r="L146" s="335">
        <v>3.7739186014545458</v>
      </c>
      <c r="M146" s="192">
        <v>216632</v>
      </c>
      <c r="N146" s="186">
        <f t="shared" si="27"/>
        <v>672860</v>
      </c>
      <c r="O146" s="342">
        <v>500250</v>
      </c>
      <c r="P146" s="340">
        <v>3.7739186014545458</v>
      </c>
      <c r="Q146" s="344">
        <v>214549</v>
      </c>
      <c r="R146" s="352">
        <f t="shared" si="28"/>
        <v>714799</v>
      </c>
      <c r="S146" s="395">
        <f t="shared" si="29"/>
        <v>635666.10621600004</v>
      </c>
    </row>
    <row r="147" spans="1:19" x14ac:dyDescent="0.25">
      <c r="A147" s="37">
        <v>134</v>
      </c>
      <c r="B147" s="38" t="s">
        <v>166</v>
      </c>
      <c r="C147" s="9">
        <v>462000</v>
      </c>
      <c r="D147" s="124">
        <v>3.7739186014545458</v>
      </c>
      <c r="E147" s="11">
        <v>248194.9857800001</v>
      </c>
      <c r="F147" s="172">
        <v>710194.9857800001</v>
      </c>
      <c r="G147" s="342">
        <v>614100</v>
      </c>
      <c r="H147" s="340">
        <v>3.7739186014545458</v>
      </c>
      <c r="I147" s="344">
        <v>208300</v>
      </c>
      <c r="J147" s="352">
        <f t="shared" si="26"/>
        <v>822400</v>
      </c>
      <c r="K147" s="221">
        <v>718497</v>
      </c>
      <c r="L147" s="335">
        <v>3.7739186014545458</v>
      </c>
      <c r="M147" s="192">
        <v>214549</v>
      </c>
      <c r="N147" s="186">
        <f t="shared" si="27"/>
        <v>933046</v>
      </c>
      <c r="O147" s="342">
        <v>712356</v>
      </c>
      <c r="P147" s="340">
        <v>3.7739186014545458</v>
      </c>
      <c r="Q147" s="344">
        <v>214549</v>
      </c>
      <c r="R147" s="352">
        <f t="shared" si="28"/>
        <v>926905</v>
      </c>
      <c r="S147" s="395">
        <f t="shared" si="29"/>
        <v>848136.49644500006</v>
      </c>
    </row>
    <row r="148" spans="1:19" x14ac:dyDescent="0.25">
      <c r="A148" s="37">
        <v>135</v>
      </c>
      <c r="B148" s="38" t="s">
        <v>167</v>
      </c>
      <c r="C148" s="9">
        <v>443000</v>
      </c>
      <c r="D148" s="124">
        <v>10.04263025818182</v>
      </c>
      <c r="E148" s="11">
        <v>238611.76501600002</v>
      </c>
      <c r="F148" s="172">
        <v>681611.76501600002</v>
      </c>
      <c r="G148" s="342">
        <v>127500</v>
      </c>
      <c r="H148" s="340">
        <v>10.04263025818182</v>
      </c>
      <c r="I148" s="344">
        <v>554300</v>
      </c>
      <c r="J148" s="352">
        <f t="shared" si="26"/>
        <v>681800</v>
      </c>
      <c r="K148" s="221">
        <v>147900</v>
      </c>
      <c r="L148" s="335">
        <v>10.04263025818182</v>
      </c>
      <c r="M148" s="192">
        <v>582015</v>
      </c>
      <c r="N148" s="186">
        <f t="shared" si="27"/>
        <v>729915</v>
      </c>
      <c r="O148" s="342">
        <v>149175</v>
      </c>
      <c r="P148" s="340">
        <v>10.04263025818182</v>
      </c>
      <c r="Q148" s="344">
        <v>570929</v>
      </c>
      <c r="R148" s="352">
        <f t="shared" si="28"/>
        <v>720104</v>
      </c>
      <c r="S148" s="395">
        <f t="shared" si="29"/>
        <v>703357.69125399995</v>
      </c>
    </row>
    <row r="149" spans="1:19" x14ac:dyDescent="0.25">
      <c r="A149" s="37">
        <v>136</v>
      </c>
      <c r="B149" s="38" t="s">
        <v>271</v>
      </c>
      <c r="C149" s="9">
        <v>2012000</v>
      </c>
      <c r="D149" s="124">
        <v>5.6608779021818192</v>
      </c>
      <c r="E149" s="11">
        <v>1084058.8275679997</v>
      </c>
      <c r="F149" s="172">
        <v>3096058.8275679997</v>
      </c>
      <c r="G149" s="342">
        <v>3477000</v>
      </c>
      <c r="H149" s="340">
        <v>5.6608779021818192</v>
      </c>
      <c r="I149" s="344">
        <v>312400</v>
      </c>
      <c r="J149" s="352">
        <f t="shared" si="26"/>
        <v>3789400</v>
      </c>
      <c r="K149" s="221">
        <v>3894240</v>
      </c>
      <c r="L149" s="335">
        <v>5.6608779021818192</v>
      </c>
      <c r="M149" s="192">
        <v>328020</v>
      </c>
      <c r="N149" s="186">
        <f t="shared" si="27"/>
        <v>4222260</v>
      </c>
      <c r="O149" s="342">
        <v>4276710</v>
      </c>
      <c r="P149" s="340">
        <v>5.6608779021818192</v>
      </c>
      <c r="Q149" s="344">
        <v>315524</v>
      </c>
      <c r="R149" s="352">
        <f t="shared" si="28"/>
        <v>4592234</v>
      </c>
      <c r="S149" s="395">
        <f t="shared" si="29"/>
        <v>3924988.206892</v>
      </c>
    </row>
    <row r="150" spans="1:19" x14ac:dyDescent="0.25">
      <c r="A150" s="37">
        <v>137</v>
      </c>
      <c r="B150" s="38" t="s">
        <v>168</v>
      </c>
      <c r="C150" s="9">
        <v>202000</v>
      </c>
      <c r="D150" s="124">
        <v>1.4165471505454548</v>
      </c>
      <c r="E150" s="11">
        <v>108256.98068400007</v>
      </c>
      <c r="F150" s="172">
        <v>310256.98068400007</v>
      </c>
      <c r="G150" s="342">
        <v>274200</v>
      </c>
      <c r="H150" s="340">
        <v>1.4165471505454548</v>
      </c>
      <c r="I150" s="344">
        <v>78200</v>
      </c>
      <c r="J150" s="352">
        <f t="shared" si="26"/>
        <v>352400</v>
      </c>
      <c r="K150" s="221">
        <v>315330</v>
      </c>
      <c r="L150" s="335">
        <v>1.4165471505454548</v>
      </c>
      <c r="M150" s="192">
        <v>80546</v>
      </c>
      <c r="N150" s="186">
        <f t="shared" si="27"/>
        <v>395876</v>
      </c>
      <c r="O150" s="342">
        <v>348234</v>
      </c>
      <c r="P150" s="340">
        <v>1.4165471505454548</v>
      </c>
      <c r="Q150" s="344">
        <v>82110</v>
      </c>
      <c r="R150" s="352">
        <f t="shared" si="28"/>
        <v>430344</v>
      </c>
      <c r="S150" s="395">
        <f t="shared" si="29"/>
        <v>372219.24517100002</v>
      </c>
    </row>
    <row r="151" spans="1:19" x14ac:dyDescent="0.25">
      <c r="A151" s="37">
        <v>138</v>
      </c>
      <c r="B151" s="38" t="s">
        <v>169</v>
      </c>
      <c r="C151" s="9">
        <v>217000</v>
      </c>
      <c r="D151" s="124">
        <v>1.4165471505454548</v>
      </c>
      <c r="E151" s="11">
        <v>116670.984276</v>
      </c>
      <c r="F151" s="172">
        <v>333670.984276</v>
      </c>
      <c r="G151" s="342">
        <v>300750</v>
      </c>
      <c r="H151" s="340">
        <v>1.4165471505454548</v>
      </c>
      <c r="I151" s="344">
        <v>78200</v>
      </c>
      <c r="J151" s="352">
        <f t="shared" si="26"/>
        <v>378950</v>
      </c>
      <c r="K151" s="221">
        <v>354885</v>
      </c>
      <c r="L151" s="335">
        <v>1.4165471505454548</v>
      </c>
      <c r="M151" s="192">
        <v>81328</v>
      </c>
      <c r="N151" s="186">
        <f t="shared" si="27"/>
        <v>436213</v>
      </c>
      <c r="O151" s="342">
        <v>387968</v>
      </c>
      <c r="P151" s="340">
        <v>1.4165471505454548</v>
      </c>
      <c r="Q151" s="344">
        <v>79764</v>
      </c>
      <c r="R151" s="352">
        <f t="shared" si="28"/>
        <v>467732</v>
      </c>
      <c r="S151" s="395">
        <f t="shared" si="29"/>
        <v>404141.49606899999</v>
      </c>
    </row>
    <row r="152" spans="1:19" x14ac:dyDescent="0.25">
      <c r="A152" s="37">
        <v>139</v>
      </c>
      <c r="B152" s="38" t="s">
        <v>170</v>
      </c>
      <c r="C152" s="9">
        <v>250000</v>
      </c>
      <c r="D152" s="124">
        <v>1.4165471505454548</v>
      </c>
      <c r="E152" s="11">
        <v>134095.55343600002</v>
      </c>
      <c r="F152" s="172">
        <v>384095.55343600002</v>
      </c>
      <c r="G152" s="342">
        <v>369150</v>
      </c>
      <c r="H152" s="340">
        <v>1.4165471505454548</v>
      </c>
      <c r="I152" s="344">
        <v>78200</v>
      </c>
      <c r="J152" s="352">
        <f t="shared" si="26"/>
        <v>447350</v>
      </c>
      <c r="K152" s="221">
        <v>435597</v>
      </c>
      <c r="L152" s="335">
        <v>1.4165471505454548</v>
      </c>
      <c r="M152" s="192">
        <v>80546</v>
      </c>
      <c r="N152" s="186">
        <f t="shared" si="27"/>
        <v>516143</v>
      </c>
      <c r="O152" s="342">
        <v>479895</v>
      </c>
      <c r="P152" s="340">
        <v>1.4165471505454548</v>
      </c>
      <c r="Q152" s="344">
        <v>80546</v>
      </c>
      <c r="R152" s="352">
        <f t="shared" si="28"/>
        <v>560441</v>
      </c>
      <c r="S152" s="395">
        <f t="shared" si="29"/>
        <v>477007.38835899998</v>
      </c>
    </row>
    <row r="153" spans="1:19" x14ac:dyDescent="0.25">
      <c r="A153" s="37">
        <v>140</v>
      </c>
      <c r="B153" s="38" t="s">
        <v>171</v>
      </c>
      <c r="C153" s="9">
        <v>301000</v>
      </c>
      <c r="D153" s="124">
        <v>1.4165471505454548</v>
      </c>
      <c r="E153" s="11">
        <v>161443.312576</v>
      </c>
      <c r="F153" s="172">
        <v>462443.312576</v>
      </c>
      <c r="G153" s="342">
        <v>463950</v>
      </c>
      <c r="H153" s="340">
        <v>1.4165471505454548</v>
      </c>
      <c r="I153" s="344">
        <v>78200</v>
      </c>
      <c r="J153" s="352">
        <f t="shared" si="26"/>
        <v>542150</v>
      </c>
      <c r="K153" s="221">
        <v>542822</v>
      </c>
      <c r="L153" s="335">
        <v>1.4165471505454548</v>
      </c>
      <c r="M153" s="192">
        <v>80546</v>
      </c>
      <c r="N153" s="186">
        <f t="shared" si="27"/>
        <v>623368</v>
      </c>
      <c r="O153" s="342">
        <v>561380</v>
      </c>
      <c r="P153" s="340">
        <v>1.4165471505454548</v>
      </c>
      <c r="Q153" s="344">
        <v>80546</v>
      </c>
      <c r="R153" s="352">
        <f t="shared" si="28"/>
        <v>641926</v>
      </c>
      <c r="S153" s="395">
        <f t="shared" si="29"/>
        <v>567471.82814400003</v>
      </c>
    </row>
    <row r="154" spans="1:19" x14ac:dyDescent="0.25">
      <c r="A154" s="37">
        <v>141</v>
      </c>
      <c r="B154" s="38" t="s">
        <v>172</v>
      </c>
      <c r="C154" s="9">
        <v>246000</v>
      </c>
      <c r="D154" s="124">
        <v>1.8869593007272729</v>
      </c>
      <c r="E154" s="11">
        <v>132712.94185200002</v>
      </c>
      <c r="F154" s="172">
        <v>378712.94185200002</v>
      </c>
      <c r="G154" s="342">
        <v>325050</v>
      </c>
      <c r="H154" s="340">
        <v>1.8869593007272729</v>
      </c>
      <c r="I154" s="344">
        <v>104200</v>
      </c>
      <c r="J154" s="352">
        <f t="shared" si="26"/>
        <v>429250</v>
      </c>
      <c r="K154" s="221">
        <v>367307</v>
      </c>
      <c r="L154" s="335">
        <v>1.8869593007272729</v>
      </c>
      <c r="M154" s="192">
        <v>109410</v>
      </c>
      <c r="N154" s="186">
        <f t="shared" si="27"/>
        <v>476717</v>
      </c>
      <c r="O154" s="342">
        <v>403062</v>
      </c>
      <c r="P154" s="340">
        <v>1.8869593007272729</v>
      </c>
      <c r="Q154" s="344">
        <v>106284</v>
      </c>
      <c r="R154" s="352">
        <f t="shared" si="28"/>
        <v>509346</v>
      </c>
      <c r="S154" s="395">
        <f t="shared" si="29"/>
        <v>448506.48546300002</v>
      </c>
    </row>
    <row r="155" spans="1:19" x14ac:dyDescent="0.25">
      <c r="A155" s="37">
        <v>142</v>
      </c>
      <c r="B155" s="38" t="s">
        <v>173</v>
      </c>
      <c r="C155" s="9">
        <v>2403000</v>
      </c>
      <c r="D155" s="124">
        <v>3.7739186014545458</v>
      </c>
      <c r="E155" s="11">
        <v>1294044.8475519996</v>
      </c>
      <c r="F155" s="172">
        <v>3697044.8475519996</v>
      </c>
      <c r="G155" s="342">
        <v>4387050</v>
      </c>
      <c r="H155" s="340">
        <v>3.7739186014545458</v>
      </c>
      <c r="I155" s="344">
        <v>208300</v>
      </c>
      <c r="J155" s="352">
        <f t="shared" si="26"/>
        <v>4595350</v>
      </c>
      <c r="K155" s="221">
        <v>4913496</v>
      </c>
      <c r="L155" s="335">
        <v>3.7739186014545458</v>
      </c>
      <c r="M155" s="192">
        <v>220798</v>
      </c>
      <c r="N155" s="186">
        <f t="shared" si="27"/>
        <v>5134294</v>
      </c>
      <c r="O155" s="342">
        <v>5308331</v>
      </c>
      <c r="P155" s="340">
        <v>3.7739186014545458</v>
      </c>
      <c r="Q155" s="344">
        <v>212466</v>
      </c>
      <c r="R155" s="352">
        <f t="shared" si="28"/>
        <v>5520797</v>
      </c>
      <c r="S155" s="395">
        <f t="shared" si="29"/>
        <v>4736871.4618880004</v>
      </c>
    </row>
    <row r="156" spans="1:19" x14ac:dyDescent="0.25">
      <c r="A156" s="37">
        <v>143</v>
      </c>
      <c r="B156" s="38" t="s">
        <v>175</v>
      </c>
      <c r="C156" s="9">
        <v>5238000</v>
      </c>
      <c r="D156" s="124">
        <v>3.7739186014545458</v>
      </c>
      <c r="E156" s="11">
        <v>2820365.175644001</v>
      </c>
      <c r="F156" s="172">
        <v>8058365.175644001</v>
      </c>
      <c r="G156" s="342">
        <v>9890100</v>
      </c>
      <c r="H156" s="340">
        <v>3.7739186014545458</v>
      </c>
      <c r="I156" s="344">
        <v>208300</v>
      </c>
      <c r="J156" s="352">
        <f t="shared" si="26"/>
        <v>10098400</v>
      </c>
      <c r="K156" s="221">
        <v>11175813</v>
      </c>
      <c r="L156" s="335">
        <v>3.7739186014545458</v>
      </c>
      <c r="M156" s="192">
        <v>220798</v>
      </c>
      <c r="N156" s="186">
        <f t="shared" si="27"/>
        <v>11396611</v>
      </c>
      <c r="O156" s="342">
        <v>12065922</v>
      </c>
      <c r="P156" s="340">
        <v>3.7739186014545458</v>
      </c>
      <c r="Q156" s="344">
        <v>218715</v>
      </c>
      <c r="R156" s="352">
        <f t="shared" si="28"/>
        <v>12284637</v>
      </c>
      <c r="S156" s="395">
        <f t="shared" si="29"/>
        <v>10459503.293911001</v>
      </c>
    </row>
    <row r="157" spans="1:19" x14ac:dyDescent="0.25">
      <c r="A157" s="37">
        <v>144</v>
      </c>
      <c r="B157" s="38" t="s">
        <v>177</v>
      </c>
      <c r="C157" s="9">
        <v>297000</v>
      </c>
      <c r="D157" s="124">
        <v>5.6608779021818192</v>
      </c>
      <c r="E157" s="11">
        <v>160417.67951600003</v>
      </c>
      <c r="F157" s="172">
        <v>457417.67951600003</v>
      </c>
      <c r="G157" s="342">
        <v>151800</v>
      </c>
      <c r="H157" s="340">
        <v>5.6608779021818192</v>
      </c>
      <c r="I157" s="342">
        <v>312400</v>
      </c>
      <c r="J157" s="352">
        <f t="shared" si="26"/>
        <v>464200</v>
      </c>
      <c r="K157" s="221">
        <v>171534</v>
      </c>
      <c r="L157" s="335">
        <v>5.6608779021818192</v>
      </c>
      <c r="M157" s="221">
        <v>324896</v>
      </c>
      <c r="N157" s="186">
        <f t="shared" si="27"/>
        <v>496430</v>
      </c>
      <c r="O157" s="342">
        <v>195822</v>
      </c>
      <c r="P157" s="340">
        <v>5.6608779021818192</v>
      </c>
      <c r="Q157" s="342">
        <v>324896</v>
      </c>
      <c r="R157" s="352">
        <f t="shared" si="28"/>
        <v>520718</v>
      </c>
      <c r="S157" s="395">
        <f t="shared" si="29"/>
        <v>484691.41987899999</v>
      </c>
    </row>
    <row r="158" spans="1:19" x14ac:dyDescent="0.25">
      <c r="A158" s="37">
        <v>145</v>
      </c>
      <c r="B158" s="38" t="s">
        <v>178</v>
      </c>
      <c r="C158" s="9">
        <v>5326000</v>
      </c>
      <c r="D158" s="124">
        <v>3.7739186014545458</v>
      </c>
      <c r="E158" s="11">
        <v>2867605.3375399997</v>
      </c>
      <c r="F158" s="172">
        <v>8193605.3375399997</v>
      </c>
      <c r="G158" s="342">
        <v>10010850</v>
      </c>
      <c r="H158" s="340">
        <v>3.7739186014545458</v>
      </c>
      <c r="I158" s="344">
        <v>208300</v>
      </c>
      <c r="J158" s="352">
        <f t="shared" si="26"/>
        <v>10219150</v>
      </c>
      <c r="K158" s="221">
        <v>11812803</v>
      </c>
      <c r="L158" s="335">
        <v>3.7739186014545458</v>
      </c>
      <c r="M158" s="192">
        <v>214549</v>
      </c>
      <c r="N158" s="186">
        <f t="shared" si="27"/>
        <v>12027352</v>
      </c>
      <c r="O158" s="342">
        <v>12113129</v>
      </c>
      <c r="P158" s="340">
        <v>3.7739186014545458</v>
      </c>
      <c r="Q158" s="344">
        <v>210383</v>
      </c>
      <c r="R158" s="352">
        <f t="shared" si="28"/>
        <v>12323512</v>
      </c>
      <c r="S158" s="395">
        <f t="shared" si="29"/>
        <v>10690904.834385</v>
      </c>
    </row>
    <row r="159" spans="1:19" x14ac:dyDescent="0.25">
      <c r="A159" s="37">
        <v>146</v>
      </c>
      <c r="B159" s="38" t="s">
        <v>408</v>
      </c>
      <c r="C159" s="9">
        <v>1168000</v>
      </c>
      <c r="D159" s="124">
        <v>2.8304292952727272</v>
      </c>
      <c r="E159" s="11">
        <v>628375.62025599997</v>
      </c>
      <c r="F159" s="172">
        <v>1796375.620256</v>
      </c>
      <c r="G159" s="342">
        <v>2042100</v>
      </c>
      <c r="H159" s="340">
        <v>2.8304292952727272</v>
      </c>
      <c r="I159" s="344">
        <v>156300</v>
      </c>
      <c r="J159" s="352">
        <f t="shared" si="26"/>
        <v>2198400</v>
      </c>
      <c r="K159" s="221">
        <v>2327994</v>
      </c>
      <c r="L159" s="335">
        <v>2.8304292952727272</v>
      </c>
      <c r="M159" s="192">
        <v>164115</v>
      </c>
      <c r="N159" s="186">
        <f t="shared" si="27"/>
        <v>2492109</v>
      </c>
      <c r="O159" s="342">
        <v>2409678</v>
      </c>
      <c r="P159" s="340">
        <v>2.8304292952727272</v>
      </c>
      <c r="Q159" s="344">
        <v>157863</v>
      </c>
      <c r="R159" s="352">
        <f t="shared" si="28"/>
        <v>2567541</v>
      </c>
      <c r="S159" s="395">
        <f t="shared" si="29"/>
        <v>2263606.4050639998</v>
      </c>
    </row>
    <row r="160" spans="1:19" x14ac:dyDescent="0.25">
      <c r="A160" s="37">
        <v>147</v>
      </c>
      <c r="B160" s="38" t="s">
        <v>179</v>
      </c>
      <c r="C160" s="9">
        <v>731000</v>
      </c>
      <c r="D160" s="124">
        <v>2.8304292952727272</v>
      </c>
      <c r="E160" s="11">
        <v>392971.72728399979</v>
      </c>
      <c r="F160" s="172">
        <v>1123971.7272839998</v>
      </c>
      <c r="G160" s="342">
        <v>1200750</v>
      </c>
      <c r="H160" s="340">
        <v>2.8304292952727272</v>
      </c>
      <c r="I160" s="344">
        <v>156300</v>
      </c>
      <c r="J160" s="352">
        <f t="shared" si="26"/>
        <v>1357050</v>
      </c>
      <c r="K160" s="221">
        <v>1404878</v>
      </c>
      <c r="L160" s="335">
        <v>2.8304292952727272</v>
      </c>
      <c r="M160" s="192">
        <v>160989</v>
      </c>
      <c r="N160" s="186">
        <f t="shared" si="27"/>
        <v>1565867</v>
      </c>
      <c r="O160" s="342">
        <v>1524953</v>
      </c>
      <c r="P160" s="340">
        <v>2.8304292952727272</v>
      </c>
      <c r="Q160" s="344">
        <v>157863</v>
      </c>
      <c r="R160" s="352">
        <f t="shared" si="28"/>
        <v>1682816</v>
      </c>
      <c r="S160" s="395">
        <f t="shared" si="29"/>
        <v>1432426.1818209998</v>
      </c>
    </row>
    <row r="161" spans="1:19" x14ac:dyDescent="0.25">
      <c r="A161" s="37">
        <v>148</v>
      </c>
      <c r="B161" s="38" t="s">
        <v>180</v>
      </c>
      <c r="C161" s="9">
        <v>155000</v>
      </c>
      <c r="D161" s="124">
        <v>0.47305784436363635</v>
      </c>
      <c r="E161" s="11">
        <v>83063.665840000001</v>
      </c>
      <c r="F161" s="172">
        <v>238063.66584</v>
      </c>
      <c r="G161" s="342">
        <v>250800</v>
      </c>
      <c r="H161" s="340">
        <v>0.47305784436363635</v>
      </c>
      <c r="I161" s="344">
        <v>26200</v>
      </c>
      <c r="J161" s="352">
        <f t="shared" si="26"/>
        <v>277000</v>
      </c>
      <c r="K161" s="221">
        <v>293436</v>
      </c>
      <c r="L161" s="335">
        <v>0.47305784436363635</v>
      </c>
      <c r="M161" s="192">
        <v>27510</v>
      </c>
      <c r="N161" s="186">
        <f t="shared" si="27"/>
        <v>320946</v>
      </c>
      <c r="O161" s="342">
        <v>298452</v>
      </c>
      <c r="P161" s="340">
        <v>0.47305784436363635</v>
      </c>
      <c r="Q161" s="344">
        <v>27248</v>
      </c>
      <c r="R161" s="352">
        <f t="shared" si="28"/>
        <v>325700</v>
      </c>
      <c r="S161" s="395">
        <f t="shared" si="29"/>
        <v>290427.41645999998</v>
      </c>
    </row>
    <row r="162" spans="1:19" x14ac:dyDescent="0.25">
      <c r="A162" s="37">
        <v>149</v>
      </c>
      <c r="B162" s="38" t="s">
        <v>181</v>
      </c>
      <c r="C162" s="9">
        <v>278000</v>
      </c>
      <c r="D162" s="124">
        <v>2.8304292952727272</v>
      </c>
      <c r="E162" s="11">
        <v>149945.61286400002</v>
      </c>
      <c r="F162" s="172">
        <v>427945.61286400002</v>
      </c>
      <c r="G162" s="342">
        <v>318900</v>
      </c>
      <c r="H162" s="340">
        <v>2.8304292952727272</v>
      </c>
      <c r="I162" s="344">
        <v>156300</v>
      </c>
      <c r="J162" s="352">
        <f t="shared" si="26"/>
        <v>475200</v>
      </c>
      <c r="K162" s="221">
        <v>357168</v>
      </c>
      <c r="L162" s="335">
        <v>2.8304292952727272</v>
      </c>
      <c r="M162" s="192">
        <v>164115</v>
      </c>
      <c r="N162" s="186">
        <f t="shared" si="27"/>
        <v>521283</v>
      </c>
      <c r="O162" s="342">
        <v>392247</v>
      </c>
      <c r="P162" s="340">
        <v>2.8304292952727272</v>
      </c>
      <c r="Q162" s="344">
        <v>159426</v>
      </c>
      <c r="R162" s="352">
        <f t="shared" si="28"/>
        <v>551673</v>
      </c>
      <c r="S162" s="395">
        <f t="shared" si="29"/>
        <v>494025.40321600001</v>
      </c>
    </row>
    <row r="163" spans="1:19" x14ac:dyDescent="0.25">
      <c r="A163" s="37">
        <v>150</v>
      </c>
      <c r="B163" s="38" t="s">
        <v>182</v>
      </c>
      <c r="C163" s="9">
        <v>496000</v>
      </c>
      <c r="D163" s="124">
        <v>10.063776500000001</v>
      </c>
      <c r="E163" s="11">
        <v>266695.85663599998</v>
      </c>
      <c r="F163" s="172">
        <v>762695.85663599998</v>
      </c>
      <c r="G163" s="342">
        <v>227100</v>
      </c>
      <c r="H163" s="340">
        <v>10.063776500000001</v>
      </c>
      <c r="I163" s="344">
        <v>555300</v>
      </c>
      <c r="J163" s="352">
        <f t="shared" si="26"/>
        <v>782400</v>
      </c>
      <c r="K163" s="221">
        <v>258894</v>
      </c>
      <c r="L163" s="335">
        <v>10.063776500000001</v>
      </c>
      <c r="M163" s="192">
        <v>583065</v>
      </c>
      <c r="N163" s="186">
        <f t="shared" si="27"/>
        <v>841959</v>
      </c>
      <c r="O163" s="342">
        <v>267978</v>
      </c>
      <c r="P163" s="340">
        <v>10.063776500000001</v>
      </c>
      <c r="Q163" s="344">
        <v>571959</v>
      </c>
      <c r="R163" s="352">
        <f t="shared" si="28"/>
        <v>839937</v>
      </c>
      <c r="S163" s="395">
        <f t="shared" si="29"/>
        <v>806747.96415899997</v>
      </c>
    </row>
    <row r="164" spans="1:19" x14ac:dyDescent="0.25">
      <c r="A164" s="37">
        <v>151</v>
      </c>
      <c r="B164" s="38" t="s">
        <v>183</v>
      </c>
      <c r="C164" s="9">
        <v>552000</v>
      </c>
      <c r="D164" s="124">
        <v>10.063776500000001</v>
      </c>
      <c r="E164" s="11">
        <v>297530.93321599998</v>
      </c>
      <c r="F164" s="172">
        <v>849530.93321599998</v>
      </c>
      <c r="G164" s="342">
        <v>340950</v>
      </c>
      <c r="H164" s="340">
        <v>10.063776500000001</v>
      </c>
      <c r="I164" s="344">
        <v>555300</v>
      </c>
      <c r="J164" s="352">
        <f t="shared" si="26"/>
        <v>896250</v>
      </c>
      <c r="K164" s="221">
        <v>385274</v>
      </c>
      <c r="L164" s="335">
        <v>10.063776500000001</v>
      </c>
      <c r="M164" s="192">
        <v>577512</v>
      </c>
      <c r="N164" s="186">
        <f t="shared" si="27"/>
        <v>962786</v>
      </c>
      <c r="O164" s="342">
        <v>436416</v>
      </c>
      <c r="P164" s="340">
        <v>10.063776500000001</v>
      </c>
      <c r="Q164" s="344">
        <v>577512</v>
      </c>
      <c r="R164" s="352">
        <f t="shared" si="28"/>
        <v>1013928</v>
      </c>
      <c r="S164" s="395">
        <f t="shared" si="29"/>
        <v>930623.73330399999</v>
      </c>
    </row>
    <row r="165" spans="1:19" x14ac:dyDescent="0.25">
      <c r="A165" s="37">
        <v>152</v>
      </c>
      <c r="B165" s="38" t="s">
        <v>184</v>
      </c>
      <c r="C165" s="9">
        <v>3821000</v>
      </c>
      <c r="D165" s="124">
        <v>10.063776500000001</v>
      </c>
      <c r="E165" s="11">
        <v>2056745.6005520001</v>
      </c>
      <c r="F165" s="172">
        <v>5877745.6005520001</v>
      </c>
      <c r="G165" s="342">
        <v>6694350</v>
      </c>
      <c r="H165" s="340">
        <v>10.063776500000001</v>
      </c>
      <c r="I165" s="344">
        <v>555300</v>
      </c>
      <c r="J165" s="352">
        <f t="shared" si="26"/>
        <v>7249650</v>
      </c>
      <c r="K165" s="221">
        <v>7698503</v>
      </c>
      <c r="L165" s="335">
        <v>10.063776500000001</v>
      </c>
      <c r="M165" s="192">
        <v>588618</v>
      </c>
      <c r="N165" s="186">
        <f t="shared" si="27"/>
        <v>8287121</v>
      </c>
      <c r="O165" s="342">
        <v>7966277</v>
      </c>
      <c r="P165" s="340">
        <v>10.063776500000001</v>
      </c>
      <c r="Q165" s="344">
        <v>583065</v>
      </c>
      <c r="R165" s="352">
        <f t="shared" si="28"/>
        <v>8549342</v>
      </c>
      <c r="S165" s="395">
        <f t="shared" si="29"/>
        <v>7490964.650138</v>
      </c>
    </row>
    <row r="166" spans="1:19" x14ac:dyDescent="0.25">
      <c r="A166" s="37">
        <v>153</v>
      </c>
      <c r="B166" s="38" t="s">
        <v>185</v>
      </c>
      <c r="C166" s="15" t="s">
        <v>10</v>
      </c>
      <c r="D166" s="124">
        <v>56.608721086909092</v>
      </c>
      <c r="E166" s="11">
        <v>3201484.6536959996</v>
      </c>
      <c r="F166" s="172">
        <v>3201484.6536959996</v>
      </c>
      <c r="G166" s="347" t="s">
        <v>10</v>
      </c>
      <c r="H166" s="340">
        <v>56.608721086909092</v>
      </c>
      <c r="I166" s="344">
        <v>3123600</v>
      </c>
      <c r="J166" s="352">
        <f>I166*1</f>
        <v>3123600</v>
      </c>
      <c r="K166" s="216" t="s">
        <v>10</v>
      </c>
      <c r="L166" s="335">
        <v>56.608721086909092</v>
      </c>
      <c r="M166" s="192">
        <v>3217308</v>
      </c>
      <c r="N166" s="186">
        <f>M166*1</f>
        <v>3217308</v>
      </c>
      <c r="O166" s="347" t="s">
        <v>10</v>
      </c>
      <c r="P166" s="340">
        <v>56.608721086909092</v>
      </c>
      <c r="Q166" s="344">
        <v>3217308</v>
      </c>
      <c r="R166" s="352">
        <f>Q166*1</f>
        <v>3217308</v>
      </c>
      <c r="S166" s="395">
        <f t="shared" si="29"/>
        <v>3189925.1634240001</v>
      </c>
    </row>
    <row r="167" spans="1:19" x14ac:dyDescent="0.25">
      <c r="A167" s="3"/>
      <c r="B167" s="36" t="s">
        <v>186</v>
      </c>
      <c r="C167" s="5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</row>
    <row r="168" spans="1:19" x14ac:dyDescent="0.25">
      <c r="A168" s="37">
        <v>154</v>
      </c>
      <c r="B168" s="38" t="s">
        <v>187</v>
      </c>
      <c r="C168" s="9">
        <v>53631.886111999993</v>
      </c>
      <c r="D168" s="124">
        <v>0</v>
      </c>
      <c r="E168" s="12" t="s">
        <v>10</v>
      </c>
      <c r="F168" s="172">
        <v>53631.886111999993</v>
      </c>
      <c r="G168" s="342">
        <v>60000</v>
      </c>
      <c r="H168" s="340">
        <v>0</v>
      </c>
      <c r="I168" s="343" t="s">
        <v>10</v>
      </c>
      <c r="J168" s="352">
        <f>G168*1</f>
        <v>60000</v>
      </c>
      <c r="K168" s="221">
        <v>70200</v>
      </c>
      <c r="L168" s="335">
        <v>0</v>
      </c>
      <c r="M168" s="154" t="s">
        <v>10</v>
      </c>
      <c r="N168" s="186">
        <f>K168*1</f>
        <v>70200</v>
      </c>
      <c r="O168" s="342">
        <v>73200</v>
      </c>
      <c r="P168" s="340">
        <v>0</v>
      </c>
      <c r="Q168" s="343" t="s">
        <v>10</v>
      </c>
      <c r="R168" s="352">
        <f>O168*1</f>
        <v>73200</v>
      </c>
      <c r="S168" s="395">
        <f t="shared" si="29"/>
        <v>64257.971527999995</v>
      </c>
    </row>
    <row r="169" spans="1:19" x14ac:dyDescent="0.25">
      <c r="A169" s="37">
        <v>155</v>
      </c>
      <c r="B169" s="38" t="s">
        <v>335</v>
      </c>
      <c r="C169" s="9">
        <v>349000</v>
      </c>
      <c r="D169" s="124">
        <v>5.6608779021818192</v>
      </c>
      <c r="E169" s="11">
        <v>188557.86492800002</v>
      </c>
      <c r="F169" s="172">
        <v>537557.86492800002</v>
      </c>
      <c r="G169" s="342">
        <v>255450</v>
      </c>
      <c r="H169" s="340">
        <v>5.6608779021818192</v>
      </c>
      <c r="I169" s="344">
        <v>312400</v>
      </c>
      <c r="J169" s="352">
        <f>G169+I169</f>
        <v>567850</v>
      </c>
      <c r="K169" s="221">
        <v>296322</v>
      </c>
      <c r="L169" s="335">
        <v>5.6608779021818192</v>
      </c>
      <c r="M169" s="192">
        <v>331144</v>
      </c>
      <c r="N169" s="186">
        <f>K169+M169</f>
        <v>627466</v>
      </c>
      <c r="O169" s="342">
        <v>319313</v>
      </c>
      <c r="P169" s="340">
        <v>5.6608779021818192</v>
      </c>
      <c r="Q169" s="344">
        <v>328020</v>
      </c>
      <c r="R169" s="352">
        <f>O169+Q169</f>
        <v>647333</v>
      </c>
      <c r="S169" s="395">
        <f t="shared" si="29"/>
        <v>595051.71623200004</v>
      </c>
    </row>
    <row r="170" spans="1:19" x14ac:dyDescent="0.25">
      <c r="A170" s="37">
        <v>156</v>
      </c>
      <c r="B170" s="38" t="s">
        <v>336</v>
      </c>
      <c r="C170" s="9">
        <v>282000</v>
      </c>
      <c r="D170" s="124">
        <v>5.6608779021818192</v>
      </c>
      <c r="E170" s="11">
        <v>152271.54559599998</v>
      </c>
      <c r="F170" s="172">
        <v>434271.54559599998</v>
      </c>
      <c r="G170" s="342">
        <v>126300</v>
      </c>
      <c r="H170" s="340">
        <v>5.6608779021818192</v>
      </c>
      <c r="I170" s="344">
        <v>312400</v>
      </c>
      <c r="J170" s="352">
        <f>G170+I170</f>
        <v>438700</v>
      </c>
      <c r="K170" s="221">
        <v>142719</v>
      </c>
      <c r="L170" s="335">
        <v>5.6608779021818192</v>
      </c>
      <c r="M170" s="192">
        <v>328020</v>
      </c>
      <c r="N170" s="186">
        <f>K170+M170</f>
        <v>470739</v>
      </c>
      <c r="O170" s="342">
        <v>155349</v>
      </c>
      <c r="P170" s="340">
        <v>5.6608779021818192</v>
      </c>
      <c r="Q170" s="344">
        <v>321772</v>
      </c>
      <c r="R170" s="352">
        <f>O170+Q170</f>
        <v>477121</v>
      </c>
      <c r="S170" s="395">
        <f t="shared" si="29"/>
        <v>455207.88639900001</v>
      </c>
    </row>
    <row r="171" spans="1:19" x14ac:dyDescent="0.25">
      <c r="A171" s="37">
        <v>157</v>
      </c>
      <c r="B171" s="38" t="s">
        <v>188</v>
      </c>
      <c r="C171" s="9">
        <v>779000</v>
      </c>
      <c r="D171" s="124">
        <v>5.6608779021818192</v>
      </c>
      <c r="E171" s="11">
        <v>419686.0025559999</v>
      </c>
      <c r="F171" s="172">
        <v>1198686.0025559999</v>
      </c>
      <c r="G171" s="342">
        <v>1095000</v>
      </c>
      <c r="H171" s="340">
        <v>5.6608779021818192</v>
      </c>
      <c r="I171" s="344">
        <v>312400</v>
      </c>
      <c r="J171" s="352">
        <f>G171+I171</f>
        <v>1407400</v>
      </c>
      <c r="K171" s="221">
        <v>1281150</v>
      </c>
      <c r="L171" s="335">
        <v>5.6608779021818192</v>
      </c>
      <c r="M171" s="192">
        <v>324896</v>
      </c>
      <c r="N171" s="186">
        <f>K171+M171</f>
        <v>1606046</v>
      </c>
      <c r="O171" s="342">
        <v>1412550</v>
      </c>
      <c r="P171" s="340">
        <v>5.6608779021818192</v>
      </c>
      <c r="Q171" s="344">
        <v>318648</v>
      </c>
      <c r="R171" s="352">
        <f>O171+Q171</f>
        <v>1731198</v>
      </c>
      <c r="S171" s="395">
        <f t="shared" si="29"/>
        <v>1485832.500639</v>
      </c>
    </row>
    <row r="172" spans="1:19" x14ac:dyDescent="0.25">
      <c r="A172" s="37">
        <v>158</v>
      </c>
      <c r="B172" s="38" t="s">
        <v>189</v>
      </c>
      <c r="C172" s="9">
        <v>774000</v>
      </c>
      <c r="D172" s="124">
        <v>5.6608779021818192</v>
      </c>
      <c r="E172" s="11">
        <v>416997.03192400024</v>
      </c>
      <c r="F172" s="172">
        <v>1190997.0319240002</v>
      </c>
      <c r="G172" s="342">
        <v>1081200</v>
      </c>
      <c r="H172" s="340">
        <v>5.6608779021818192</v>
      </c>
      <c r="I172" s="344">
        <v>312400</v>
      </c>
      <c r="J172" s="352">
        <f>G172+I172</f>
        <v>1393600</v>
      </c>
      <c r="K172" s="221">
        <v>1243380</v>
      </c>
      <c r="L172" s="335">
        <v>5.6608779021818192</v>
      </c>
      <c r="M172" s="192">
        <v>331144</v>
      </c>
      <c r="N172" s="186">
        <f>K172+M172</f>
        <v>1574524</v>
      </c>
      <c r="O172" s="342">
        <v>1362312</v>
      </c>
      <c r="P172" s="340">
        <v>5.6608779021818192</v>
      </c>
      <c r="Q172" s="344">
        <v>318648</v>
      </c>
      <c r="R172" s="352">
        <f>O172+Q172</f>
        <v>1680960</v>
      </c>
      <c r="S172" s="395">
        <f t="shared" si="29"/>
        <v>1460020.257981</v>
      </c>
    </row>
    <row r="173" spans="1:19" x14ac:dyDescent="0.25">
      <c r="A173" s="37">
        <v>159</v>
      </c>
      <c r="B173" s="38" t="s">
        <v>190</v>
      </c>
      <c r="C173" s="9">
        <v>1841934.7885119999</v>
      </c>
      <c r="D173" s="13">
        <v>0</v>
      </c>
      <c r="E173" s="12" t="s">
        <v>10</v>
      </c>
      <c r="F173" s="172">
        <v>1841934.7885119999</v>
      </c>
      <c r="G173" s="339">
        <v>2322300</v>
      </c>
      <c r="H173" s="351">
        <v>0</v>
      </c>
      <c r="I173" s="343" t="s">
        <v>10</v>
      </c>
      <c r="J173" s="352">
        <f>G173*1</f>
        <v>2322300</v>
      </c>
      <c r="K173" s="159">
        <v>2624199</v>
      </c>
      <c r="L173" s="156">
        <v>0</v>
      </c>
      <c r="M173" s="154" t="s">
        <v>10</v>
      </c>
      <c r="N173" s="186">
        <f>K173*1</f>
        <v>2624199</v>
      </c>
      <c r="O173" s="339">
        <v>2833206</v>
      </c>
      <c r="P173" s="351">
        <v>0</v>
      </c>
      <c r="Q173" s="343" t="s">
        <v>10</v>
      </c>
      <c r="R173" s="352">
        <f>O173*1</f>
        <v>2833206</v>
      </c>
      <c r="S173" s="395">
        <f t="shared" si="29"/>
        <v>2405409.9471279997</v>
      </c>
    </row>
    <row r="174" spans="1:19" x14ac:dyDescent="0.25">
      <c r="A174" s="3"/>
      <c r="B174" s="36" t="s">
        <v>191</v>
      </c>
      <c r="C174" s="5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 s="37">
        <v>160</v>
      </c>
      <c r="B175" s="38" t="s">
        <v>196</v>
      </c>
      <c r="C175" s="9">
        <v>186000</v>
      </c>
      <c r="D175" s="124">
        <v>1.8869593007272729</v>
      </c>
      <c r="E175" s="11">
        <v>100589.89816799999</v>
      </c>
      <c r="F175" s="172">
        <v>286589.89816799999</v>
      </c>
      <c r="G175" s="342">
        <v>212400</v>
      </c>
      <c r="H175" s="340">
        <v>1.8869593007272729</v>
      </c>
      <c r="I175" s="344">
        <v>104200</v>
      </c>
      <c r="J175" s="352">
        <f t="shared" ref="J175:J190" si="30">G175+I175</f>
        <v>316600</v>
      </c>
      <c r="K175" s="221">
        <v>237888</v>
      </c>
      <c r="L175" s="335">
        <v>1.8869593007272729</v>
      </c>
      <c r="M175" s="192">
        <v>110452</v>
      </c>
      <c r="N175" s="186">
        <f t="shared" ref="N175:N190" si="31">K175+M175</f>
        <v>348340</v>
      </c>
      <c r="O175" s="342">
        <v>254880</v>
      </c>
      <c r="P175" s="340">
        <v>1.8869593007272729</v>
      </c>
      <c r="Q175" s="344">
        <v>108368</v>
      </c>
      <c r="R175" s="352">
        <f t="shared" ref="R175:R190" si="32">O175+Q175</f>
        <v>363248</v>
      </c>
      <c r="S175" s="395">
        <f t="shared" si="29"/>
        <v>328694.47454199998</v>
      </c>
    </row>
    <row r="176" spans="1:19" x14ac:dyDescent="0.25">
      <c r="A176" s="37">
        <v>161</v>
      </c>
      <c r="B176" s="38" t="s">
        <v>192</v>
      </c>
      <c r="C176" s="9">
        <v>548000</v>
      </c>
      <c r="D176" s="124">
        <v>2.8304292952727272</v>
      </c>
      <c r="E176" s="11">
        <v>294700.02529999998</v>
      </c>
      <c r="F176" s="172">
        <v>842700.02529999998</v>
      </c>
      <c r="G176" s="342">
        <v>845100</v>
      </c>
      <c r="H176" s="340">
        <v>2.8304292952727272</v>
      </c>
      <c r="I176" s="344">
        <v>156300</v>
      </c>
      <c r="J176" s="352">
        <f t="shared" si="30"/>
        <v>1001400</v>
      </c>
      <c r="K176" s="221">
        <v>997218</v>
      </c>
      <c r="L176" s="335">
        <v>2.8304292952727272</v>
      </c>
      <c r="M176" s="192">
        <v>160989</v>
      </c>
      <c r="N176" s="186">
        <f t="shared" si="31"/>
        <v>1158207</v>
      </c>
      <c r="O176" s="342">
        <v>1056375</v>
      </c>
      <c r="P176" s="340">
        <v>2.8304292952727272</v>
      </c>
      <c r="Q176" s="344">
        <v>162552</v>
      </c>
      <c r="R176" s="352">
        <f t="shared" si="32"/>
        <v>1218927</v>
      </c>
      <c r="S176" s="395">
        <f t="shared" si="29"/>
        <v>1055308.506325</v>
      </c>
    </row>
    <row r="177" spans="1:19" x14ac:dyDescent="0.25">
      <c r="A177" s="37">
        <v>162</v>
      </c>
      <c r="B177" s="38" t="s">
        <v>193</v>
      </c>
      <c r="C177" s="9">
        <v>502000</v>
      </c>
      <c r="D177" s="127">
        <v>2.8304292952727272</v>
      </c>
      <c r="E177" s="11">
        <v>271039.50007199997</v>
      </c>
      <c r="F177" s="172">
        <v>773039.50007199997</v>
      </c>
      <c r="G177" s="342">
        <v>754500</v>
      </c>
      <c r="H177" s="348">
        <v>2.8304292952727272</v>
      </c>
      <c r="I177" s="344">
        <v>156300</v>
      </c>
      <c r="J177" s="352">
        <f t="shared" si="30"/>
        <v>910800</v>
      </c>
      <c r="K177" s="221">
        <v>875220</v>
      </c>
      <c r="L177" s="337">
        <v>2.8304292952727272</v>
      </c>
      <c r="M177" s="192">
        <v>165678</v>
      </c>
      <c r="N177" s="186">
        <f t="shared" si="31"/>
        <v>1040898</v>
      </c>
      <c r="O177" s="342">
        <v>980850</v>
      </c>
      <c r="P177" s="348">
        <v>2.8304292952727272</v>
      </c>
      <c r="Q177" s="344">
        <v>162552</v>
      </c>
      <c r="R177" s="352">
        <f t="shared" si="32"/>
        <v>1143402</v>
      </c>
      <c r="S177" s="395">
        <f t="shared" si="29"/>
        <v>967034.87501800002</v>
      </c>
    </row>
    <row r="178" spans="1:19" x14ac:dyDescent="0.25">
      <c r="A178" s="37">
        <v>163</v>
      </c>
      <c r="B178" s="38" t="s">
        <v>194</v>
      </c>
      <c r="C178" s="9">
        <v>1462000</v>
      </c>
      <c r="D178" s="124">
        <v>2.8304292952727272</v>
      </c>
      <c r="E178" s="11">
        <v>787052.72244799975</v>
      </c>
      <c r="F178" s="172">
        <v>2249052.7224479998</v>
      </c>
      <c r="G178" s="342">
        <v>2634150</v>
      </c>
      <c r="H178" s="340">
        <v>2.8304292952727272</v>
      </c>
      <c r="I178" s="344">
        <v>156300</v>
      </c>
      <c r="J178" s="352">
        <f t="shared" si="30"/>
        <v>2790450</v>
      </c>
      <c r="K178" s="221">
        <v>2976590</v>
      </c>
      <c r="L178" s="335">
        <v>2.8304292952727272</v>
      </c>
      <c r="M178" s="192">
        <v>162552</v>
      </c>
      <c r="N178" s="186">
        <f t="shared" si="31"/>
        <v>3139142</v>
      </c>
      <c r="O178" s="342">
        <v>3424395</v>
      </c>
      <c r="P178" s="340">
        <v>2.8304292952727272</v>
      </c>
      <c r="Q178" s="344">
        <v>162552</v>
      </c>
      <c r="R178" s="352">
        <f t="shared" si="32"/>
        <v>3586947</v>
      </c>
      <c r="S178" s="395">
        <f t="shared" si="29"/>
        <v>2941397.9306119997</v>
      </c>
    </row>
    <row r="179" spans="1:19" x14ac:dyDescent="0.25">
      <c r="A179" s="37">
        <v>164</v>
      </c>
      <c r="B179" s="38" t="s">
        <v>195</v>
      </c>
      <c r="C179" s="9">
        <v>548000</v>
      </c>
      <c r="D179" s="124">
        <v>2.8304292952727272</v>
      </c>
      <c r="E179" s="11">
        <v>295099.2669119999</v>
      </c>
      <c r="F179" s="172">
        <v>843099.2669119999</v>
      </c>
      <c r="G179" s="342">
        <v>845250</v>
      </c>
      <c r="H179" s="340">
        <v>2.8304292952727272</v>
      </c>
      <c r="I179" s="344">
        <v>156300</v>
      </c>
      <c r="J179" s="352">
        <f t="shared" si="30"/>
        <v>1001550</v>
      </c>
      <c r="K179" s="221">
        <v>972038</v>
      </c>
      <c r="L179" s="335">
        <v>2.8304292952727272</v>
      </c>
      <c r="M179" s="192">
        <v>165678</v>
      </c>
      <c r="N179" s="186">
        <f t="shared" si="31"/>
        <v>1137716</v>
      </c>
      <c r="O179" s="342">
        <v>980490</v>
      </c>
      <c r="P179" s="340">
        <v>2.8304292952727272</v>
      </c>
      <c r="Q179" s="344">
        <v>164115</v>
      </c>
      <c r="R179" s="352">
        <f t="shared" si="32"/>
        <v>1144605</v>
      </c>
      <c r="S179" s="395">
        <f t="shared" si="29"/>
        <v>1031742.5667279999</v>
      </c>
    </row>
    <row r="180" spans="1:19" x14ac:dyDescent="0.25">
      <c r="A180" s="37">
        <v>165</v>
      </c>
      <c r="B180" s="38" t="s">
        <v>197</v>
      </c>
      <c r="C180" s="9">
        <v>146000</v>
      </c>
      <c r="D180" s="124">
        <v>2.8304292952727272</v>
      </c>
      <c r="E180" s="11">
        <v>77968.621604000014</v>
      </c>
      <c r="F180" s="172">
        <v>223968.62160400001</v>
      </c>
      <c r="G180" s="342">
        <v>63150</v>
      </c>
      <c r="H180" s="340">
        <v>2.8304292952727272</v>
      </c>
      <c r="I180" s="344">
        <v>156300</v>
      </c>
      <c r="J180" s="352">
        <f t="shared" si="30"/>
        <v>219450</v>
      </c>
      <c r="K180" s="221">
        <v>70728</v>
      </c>
      <c r="L180" s="335">
        <v>2.8304292952727272</v>
      </c>
      <c r="M180" s="192">
        <v>165678</v>
      </c>
      <c r="N180" s="186">
        <f t="shared" si="31"/>
        <v>236406</v>
      </c>
      <c r="O180" s="342">
        <v>78306</v>
      </c>
      <c r="P180" s="340">
        <v>2.8304292952727272</v>
      </c>
      <c r="Q180" s="344">
        <v>162552</v>
      </c>
      <c r="R180" s="352">
        <f t="shared" si="32"/>
        <v>240858</v>
      </c>
      <c r="S180" s="395">
        <f t="shared" si="29"/>
        <v>230170.655401</v>
      </c>
    </row>
    <row r="181" spans="1:19" x14ac:dyDescent="0.25">
      <c r="A181" s="37">
        <v>166</v>
      </c>
      <c r="B181" s="38" t="s">
        <v>409</v>
      </c>
      <c r="C181" s="9">
        <v>369000</v>
      </c>
      <c r="D181" s="124">
        <v>2.8304292952727272</v>
      </c>
      <c r="E181" s="11">
        <v>198920.02618400007</v>
      </c>
      <c r="F181" s="172">
        <v>567920.02618400007</v>
      </c>
      <c r="G181" s="342">
        <v>495750</v>
      </c>
      <c r="H181" s="340">
        <v>2.8304292952727272</v>
      </c>
      <c r="I181" s="344">
        <v>156300</v>
      </c>
      <c r="J181" s="352">
        <f t="shared" si="30"/>
        <v>652050</v>
      </c>
      <c r="K181" s="221">
        <v>570113</v>
      </c>
      <c r="L181" s="335">
        <v>2.8304292952727272</v>
      </c>
      <c r="M181" s="192">
        <v>164115</v>
      </c>
      <c r="N181" s="186">
        <f t="shared" si="31"/>
        <v>734228</v>
      </c>
      <c r="O181" s="342">
        <v>589943</v>
      </c>
      <c r="P181" s="340">
        <v>2.8304292952727272</v>
      </c>
      <c r="Q181" s="344">
        <v>157863</v>
      </c>
      <c r="R181" s="352">
        <f t="shared" si="32"/>
        <v>747806</v>
      </c>
      <c r="S181" s="395">
        <f t="shared" si="29"/>
        <v>675501.00654600002</v>
      </c>
    </row>
    <row r="182" spans="1:19" x14ac:dyDescent="0.25">
      <c r="A182" s="37">
        <v>167</v>
      </c>
      <c r="B182" s="38" t="s">
        <v>410</v>
      </c>
      <c r="C182" s="9">
        <v>289000</v>
      </c>
      <c r="D182" s="124">
        <v>2.8304292952727272</v>
      </c>
      <c r="E182" s="11">
        <v>154848.79532000003</v>
      </c>
      <c r="F182" s="172">
        <v>443848.79532000003</v>
      </c>
      <c r="G182" s="342">
        <v>340800</v>
      </c>
      <c r="H182" s="340">
        <v>2.8304292952727272</v>
      </c>
      <c r="I182" s="344">
        <v>156300</v>
      </c>
      <c r="J182" s="352">
        <f t="shared" si="30"/>
        <v>497100</v>
      </c>
      <c r="K182" s="221">
        <v>402144</v>
      </c>
      <c r="L182" s="335">
        <v>2.8304292952727272</v>
      </c>
      <c r="M182" s="192">
        <v>164115</v>
      </c>
      <c r="N182" s="186">
        <f t="shared" si="31"/>
        <v>566259</v>
      </c>
      <c r="O182" s="342">
        <v>405552</v>
      </c>
      <c r="P182" s="340">
        <v>2.8304292952727272</v>
      </c>
      <c r="Q182" s="344">
        <v>159426</v>
      </c>
      <c r="R182" s="352">
        <f t="shared" si="32"/>
        <v>564978</v>
      </c>
      <c r="S182" s="395">
        <f t="shared" si="29"/>
        <v>518046.44883000001</v>
      </c>
    </row>
    <row r="183" spans="1:19" x14ac:dyDescent="0.25">
      <c r="A183" s="37">
        <v>168</v>
      </c>
      <c r="B183" s="38" t="s">
        <v>198</v>
      </c>
      <c r="C183" s="9">
        <v>155000</v>
      </c>
      <c r="D183" s="124">
        <v>1.8869593007272729</v>
      </c>
      <c r="E183" s="11">
        <v>83051.734143999987</v>
      </c>
      <c r="F183" s="172">
        <v>238051.73414399999</v>
      </c>
      <c r="G183" s="342">
        <v>148350</v>
      </c>
      <c r="H183" s="340">
        <v>1.8869593007272729</v>
      </c>
      <c r="I183" s="344">
        <v>104200</v>
      </c>
      <c r="J183" s="352">
        <f t="shared" si="30"/>
        <v>252550</v>
      </c>
      <c r="K183" s="221">
        <v>166152</v>
      </c>
      <c r="L183" s="335">
        <v>1.8869593007272729</v>
      </c>
      <c r="M183" s="192">
        <v>110452</v>
      </c>
      <c r="N183" s="186">
        <f t="shared" si="31"/>
        <v>276604</v>
      </c>
      <c r="O183" s="342">
        <v>186921</v>
      </c>
      <c r="P183" s="340">
        <v>1.8869593007272729</v>
      </c>
      <c r="Q183" s="344">
        <v>108368</v>
      </c>
      <c r="R183" s="352">
        <f t="shared" si="32"/>
        <v>295289</v>
      </c>
      <c r="S183" s="395">
        <f t="shared" si="29"/>
        <v>265623.68353599997</v>
      </c>
    </row>
    <row r="184" spans="1:19" x14ac:dyDescent="0.25">
      <c r="A184" s="37">
        <v>169</v>
      </c>
      <c r="B184" s="38" t="s">
        <v>199</v>
      </c>
      <c r="C184" s="9">
        <v>471000</v>
      </c>
      <c r="D184" s="124">
        <v>3.7739186014545458</v>
      </c>
      <c r="E184" s="11">
        <v>253261.31229199993</v>
      </c>
      <c r="F184" s="172">
        <v>724261.31229199993</v>
      </c>
      <c r="G184" s="342">
        <v>626250</v>
      </c>
      <c r="H184" s="340">
        <v>3.7739186014545458</v>
      </c>
      <c r="I184" s="344">
        <v>208300</v>
      </c>
      <c r="J184" s="352">
        <f t="shared" si="30"/>
        <v>834550</v>
      </c>
      <c r="K184" s="221">
        <v>713925</v>
      </c>
      <c r="L184" s="335">
        <v>3.7739186014545458</v>
      </c>
      <c r="M184" s="192">
        <v>220798</v>
      </c>
      <c r="N184" s="186">
        <f t="shared" si="31"/>
        <v>934723</v>
      </c>
      <c r="O184" s="342">
        <v>764025</v>
      </c>
      <c r="P184" s="340">
        <v>3.7739186014545458</v>
      </c>
      <c r="Q184" s="344">
        <v>218715</v>
      </c>
      <c r="R184" s="352">
        <f t="shared" si="32"/>
        <v>982740</v>
      </c>
      <c r="S184" s="395">
        <f t="shared" si="29"/>
        <v>869068.57807299995</v>
      </c>
    </row>
    <row r="185" spans="1:19" x14ac:dyDescent="0.25">
      <c r="A185" s="37">
        <v>170</v>
      </c>
      <c r="B185" s="38" t="s">
        <v>200</v>
      </c>
      <c r="C185" s="9">
        <v>535000</v>
      </c>
      <c r="D185" s="124">
        <v>5.6608779021818192</v>
      </c>
      <c r="E185" s="11">
        <v>288413.80679599999</v>
      </c>
      <c r="F185" s="172">
        <v>823413.80679599999</v>
      </c>
      <c r="G185" s="342">
        <v>620100</v>
      </c>
      <c r="H185" s="340">
        <v>5.6608779021818192</v>
      </c>
      <c r="I185" s="344">
        <v>312400</v>
      </c>
      <c r="J185" s="352">
        <f t="shared" si="30"/>
        <v>932500</v>
      </c>
      <c r="K185" s="221">
        <v>694512</v>
      </c>
      <c r="L185" s="335">
        <v>5.6608779021818192</v>
      </c>
      <c r="M185" s="192">
        <v>331144</v>
      </c>
      <c r="N185" s="186">
        <f t="shared" si="31"/>
        <v>1025656</v>
      </c>
      <c r="O185" s="342">
        <v>787527</v>
      </c>
      <c r="P185" s="340">
        <v>5.6608779021818192</v>
      </c>
      <c r="Q185" s="344">
        <v>315524</v>
      </c>
      <c r="R185" s="352">
        <f t="shared" si="32"/>
        <v>1103051</v>
      </c>
      <c r="S185" s="395">
        <f t="shared" si="29"/>
        <v>971155.20169899997</v>
      </c>
    </row>
    <row r="186" spans="1:19" x14ac:dyDescent="0.25">
      <c r="A186" s="37">
        <v>171</v>
      </c>
      <c r="B186" s="38" t="s">
        <v>202</v>
      </c>
      <c r="C186" s="9">
        <v>1215000</v>
      </c>
      <c r="D186" s="124">
        <v>3.7739186014545458</v>
      </c>
      <c r="E186" s="11">
        <v>654366.91283999989</v>
      </c>
      <c r="F186" s="172">
        <v>1869366.9128399999</v>
      </c>
      <c r="G186" s="342">
        <v>2088600</v>
      </c>
      <c r="H186" s="340">
        <v>3.7739186014545458</v>
      </c>
      <c r="I186" s="344">
        <v>208300</v>
      </c>
      <c r="J186" s="352">
        <f t="shared" si="30"/>
        <v>2296900</v>
      </c>
      <c r="K186" s="221">
        <v>2381004</v>
      </c>
      <c r="L186" s="335">
        <v>3.7739186014545458</v>
      </c>
      <c r="M186" s="192">
        <v>220798</v>
      </c>
      <c r="N186" s="186">
        <f t="shared" si="31"/>
        <v>2601802</v>
      </c>
      <c r="O186" s="342">
        <v>2506320</v>
      </c>
      <c r="P186" s="340">
        <v>3.7739186014545458</v>
      </c>
      <c r="Q186" s="344">
        <v>212466</v>
      </c>
      <c r="R186" s="352">
        <f t="shared" si="32"/>
        <v>2718786</v>
      </c>
      <c r="S186" s="395">
        <f t="shared" si="29"/>
        <v>2371713.7282099999</v>
      </c>
    </row>
    <row r="187" spans="1:19" x14ac:dyDescent="0.25">
      <c r="A187" s="37">
        <v>172</v>
      </c>
      <c r="B187" s="38" t="s">
        <v>203</v>
      </c>
      <c r="C187" s="9">
        <v>1219000</v>
      </c>
      <c r="D187" s="124">
        <v>5.6608779021818192</v>
      </c>
      <c r="E187" s="11">
        <v>656778.61105600023</v>
      </c>
      <c r="F187" s="172">
        <v>1875778.6110560002</v>
      </c>
      <c r="G187" s="342">
        <v>1951350</v>
      </c>
      <c r="H187" s="340">
        <v>5.6608779021818192</v>
      </c>
      <c r="I187" s="344">
        <v>312400</v>
      </c>
      <c r="J187" s="352">
        <f t="shared" si="30"/>
        <v>2263750</v>
      </c>
      <c r="K187" s="221">
        <v>2244053</v>
      </c>
      <c r="L187" s="335">
        <v>5.6608779021818192</v>
      </c>
      <c r="M187" s="192">
        <v>321772</v>
      </c>
      <c r="N187" s="186">
        <f t="shared" si="31"/>
        <v>2565825</v>
      </c>
      <c r="O187" s="342">
        <v>2400161</v>
      </c>
      <c r="P187" s="340">
        <v>5.6608779021818192</v>
      </c>
      <c r="Q187" s="344">
        <v>318648</v>
      </c>
      <c r="R187" s="352">
        <f t="shared" si="32"/>
        <v>2718809</v>
      </c>
      <c r="S187" s="395">
        <f t="shared" si="29"/>
        <v>2356040.652764</v>
      </c>
    </row>
    <row r="188" spans="1:19" x14ac:dyDescent="0.25">
      <c r="A188" s="37">
        <v>173</v>
      </c>
      <c r="B188" s="38" t="s">
        <v>411</v>
      </c>
      <c r="C188" s="9">
        <v>1035000</v>
      </c>
      <c r="D188" s="124">
        <v>3.7739186014545458</v>
      </c>
      <c r="E188" s="11">
        <v>557865.45395599981</v>
      </c>
      <c r="F188" s="172">
        <v>1592865.4539559998</v>
      </c>
      <c r="G188" s="342">
        <v>1721100</v>
      </c>
      <c r="H188" s="340">
        <v>3.7739186014545458</v>
      </c>
      <c r="I188" s="344">
        <v>208300</v>
      </c>
      <c r="J188" s="352">
        <f t="shared" si="30"/>
        <v>1929400</v>
      </c>
      <c r="K188" s="221">
        <v>1962054</v>
      </c>
      <c r="L188" s="335">
        <v>3.7739186014545458</v>
      </c>
      <c r="M188" s="192">
        <v>220798</v>
      </c>
      <c r="N188" s="186">
        <f t="shared" si="31"/>
        <v>2182852</v>
      </c>
      <c r="O188" s="342">
        <v>2048109</v>
      </c>
      <c r="P188" s="340">
        <v>3.7739186014545458</v>
      </c>
      <c r="Q188" s="344">
        <v>214549</v>
      </c>
      <c r="R188" s="352">
        <f t="shared" si="32"/>
        <v>2262658</v>
      </c>
      <c r="S188" s="395">
        <f t="shared" si="29"/>
        <v>1991943.8634889999</v>
      </c>
    </row>
    <row r="189" spans="1:19" x14ac:dyDescent="0.25">
      <c r="A189" s="37">
        <v>174</v>
      </c>
      <c r="B189" s="38" t="s">
        <v>205</v>
      </c>
      <c r="C189" s="9">
        <v>1108000</v>
      </c>
      <c r="D189" s="124">
        <v>3.7739186014545458</v>
      </c>
      <c r="E189" s="11">
        <v>596320.58171200007</v>
      </c>
      <c r="F189" s="172">
        <v>1704320.5817120001</v>
      </c>
      <c r="G189" s="342">
        <v>1866450</v>
      </c>
      <c r="H189" s="340">
        <v>3.7739186014545458</v>
      </c>
      <c r="I189" s="344">
        <v>208300</v>
      </c>
      <c r="J189" s="352">
        <f t="shared" si="30"/>
        <v>2074750</v>
      </c>
      <c r="K189" s="221">
        <v>2090424</v>
      </c>
      <c r="L189" s="335">
        <v>3.7739186014545458</v>
      </c>
      <c r="M189" s="192">
        <v>220798</v>
      </c>
      <c r="N189" s="186">
        <f t="shared" si="31"/>
        <v>2311222</v>
      </c>
      <c r="O189" s="342">
        <v>2295734</v>
      </c>
      <c r="P189" s="340">
        <v>3.7739186014545458</v>
      </c>
      <c r="Q189" s="344">
        <v>210383</v>
      </c>
      <c r="R189" s="352">
        <f t="shared" si="32"/>
        <v>2506117</v>
      </c>
      <c r="S189" s="395">
        <f t="shared" si="29"/>
        <v>2149102.395428</v>
      </c>
    </row>
    <row r="190" spans="1:19" x14ac:dyDescent="0.25">
      <c r="A190" s="37">
        <v>175</v>
      </c>
      <c r="B190" s="38" t="s">
        <v>207</v>
      </c>
      <c r="C190" s="9">
        <v>3801000</v>
      </c>
      <c r="D190" s="124">
        <v>3.7739186014545458</v>
      </c>
      <c r="E190" s="11">
        <v>2047197.3790800003</v>
      </c>
      <c r="F190" s="172">
        <v>5848197.3790800003</v>
      </c>
      <c r="G190" s="342">
        <v>7110450</v>
      </c>
      <c r="H190" s="340">
        <v>3.7739186014545458</v>
      </c>
      <c r="I190" s="344">
        <v>208300</v>
      </c>
      <c r="J190" s="352">
        <f t="shared" si="30"/>
        <v>7318750</v>
      </c>
      <c r="K190" s="221">
        <v>8248122</v>
      </c>
      <c r="L190" s="335">
        <v>3.7739186014545458</v>
      </c>
      <c r="M190" s="192">
        <v>216632</v>
      </c>
      <c r="N190" s="186">
        <f t="shared" si="31"/>
        <v>8464754</v>
      </c>
      <c r="O190" s="342">
        <v>8390331</v>
      </c>
      <c r="P190" s="340">
        <v>3.7739186014545458</v>
      </c>
      <c r="Q190" s="344">
        <v>218715</v>
      </c>
      <c r="R190" s="352">
        <f t="shared" si="32"/>
        <v>8609046</v>
      </c>
      <c r="S190" s="395">
        <f t="shared" si="29"/>
        <v>7560186.8447700003</v>
      </c>
    </row>
    <row r="191" spans="1:19" x14ac:dyDescent="0.25">
      <c r="A191" s="3"/>
      <c r="B191" s="36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37">
        <v>176</v>
      </c>
      <c r="B192" s="38" t="s">
        <v>414</v>
      </c>
      <c r="C192" s="9">
        <v>706000</v>
      </c>
      <c r="D192" s="124">
        <v>3.7739186014545458</v>
      </c>
      <c r="E192" s="11">
        <v>379563.12177600013</v>
      </c>
      <c r="F192" s="172">
        <v>1085563.1217760001</v>
      </c>
      <c r="G192" s="342">
        <v>1081350</v>
      </c>
      <c r="H192" s="340">
        <v>3.7739186014545458</v>
      </c>
      <c r="I192" s="344">
        <v>208300</v>
      </c>
      <c r="J192" s="352">
        <f t="shared" ref="J192:J200" si="33">G192+I192</f>
        <v>1289650</v>
      </c>
      <c r="K192" s="221">
        <v>1211112</v>
      </c>
      <c r="L192" s="335">
        <v>3.7739186014545458</v>
      </c>
      <c r="M192" s="192">
        <v>214549</v>
      </c>
      <c r="N192" s="186">
        <f t="shared" ref="N192:N200" si="34">K192+M192</f>
        <v>1425661</v>
      </c>
      <c r="O192" s="342">
        <v>1308434</v>
      </c>
      <c r="P192" s="340">
        <v>3.7739186014545458</v>
      </c>
      <c r="Q192" s="344">
        <v>216632</v>
      </c>
      <c r="R192" s="352">
        <f t="shared" ref="R192:R200" si="35">O192+Q192</f>
        <v>1525066</v>
      </c>
      <c r="S192" s="395">
        <f t="shared" si="29"/>
        <v>1331485.0304439999</v>
      </c>
    </row>
    <row r="193" spans="1:19" x14ac:dyDescent="0.25">
      <c r="A193" s="37">
        <v>177</v>
      </c>
      <c r="B193" s="38" t="s">
        <v>415</v>
      </c>
      <c r="C193" s="9">
        <v>716000</v>
      </c>
      <c r="D193" s="124">
        <v>3.7739186014545458</v>
      </c>
      <c r="E193" s="11">
        <v>385379.50739599974</v>
      </c>
      <c r="F193" s="172">
        <v>1101379.5073959997</v>
      </c>
      <c r="G193" s="342">
        <v>1102950</v>
      </c>
      <c r="H193" s="340">
        <v>3.7739186014545458</v>
      </c>
      <c r="I193" s="344">
        <v>208300</v>
      </c>
      <c r="J193" s="352">
        <f t="shared" si="33"/>
        <v>1311250</v>
      </c>
      <c r="K193" s="221">
        <v>1290452</v>
      </c>
      <c r="L193" s="335">
        <v>3.7739186014545458</v>
      </c>
      <c r="M193" s="192">
        <v>220798</v>
      </c>
      <c r="N193" s="186">
        <f t="shared" si="34"/>
        <v>1511250</v>
      </c>
      <c r="O193" s="342">
        <v>1422806</v>
      </c>
      <c r="P193" s="340">
        <v>3.7739186014545458</v>
      </c>
      <c r="Q193" s="344">
        <v>216632</v>
      </c>
      <c r="R193" s="352">
        <f t="shared" si="35"/>
        <v>1639438</v>
      </c>
      <c r="S193" s="395">
        <f t="shared" si="29"/>
        <v>1390829.3768489999</v>
      </c>
    </row>
    <row r="194" spans="1:19" x14ac:dyDescent="0.25">
      <c r="A194" s="37">
        <v>178</v>
      </c>
      <c r="B194" s="102" t="s">
        <v>416</v>
      </c>
      <c r="C194" s="9">
        <v>923000</v>
      </c>
      <c r="D194" s="127">
        <v>3.7739186014545458</v>
      </c>
      <c r="E194" s="11">
        <v>497627.1611560001</v>
      </c>
      <c r="F194" s="172">
        <v>1420627.1611560001</v>
      </c>
      <c r="G194" s="342">
        <v>1498050</v>
      </c>
      <c r="H194" s="348">
        <v>3.7739186014545458</v>
      </c>
      <c r="I194" s="344">
        <v>208300</v>
      </c>
      <c r="J194" s="352">
        <f t="shared" si="33"/>
        <v>1706350</v>
      </c>
      <c r="K194" s="221">
        <v>1677816</v>
      </c>
      <c r="L194" s="337">
        <v>3.7739186014545458</v>
      </c>
      <c r="M194" s="192">
        <v>218715</v>
      </c>
      <c r="N194" s="186">
        <f t="shared" si="34"/>
        <v>1896531</v>
      </c>
      <c r="O194" s="342">
        <v>1842602</v>
      </c>
      <c r="P194" s="348">
        <v>3.7739186014545458</v>
      </c>
      <c r="Q194" s="344">
        <v>218715</v>
      </c>
      <c r="R194" s="352">
        <f t="shared" si="35"/>
        <v>2061317</v>
      </c>
      <c r="S194" s="395">
        <f t="shared" si="29"/>
        <v>1771206.2902890001</v>
      </c>
    </row>
    <row r="195" spans="1:19" x14ac:dyDescent="0.25">
      <c r="A195" s="37">
        <v>179</v>
      </c>
      <c r="B195" s="102" t="s">
        <v>417</v>
      </c>
      <c r="C195" s="9">
        <v>917000</v>
      </c>
      <c r="D195" s="127">
        <v>3.7739186014545458</v>
      </c>
      <c r="E195" s="11">
        <v>493832.82085200003</v>
      </c>
      <c r="F195" s="172">
        <v>1410832.820852</v>
      </c>
      <c r="G195" s="342">
        <v>1483350</v>
      </c>
      <c r="H195" s="348">
        <v>3.7739186014545458</v>
      </c>
      <c r="I195" s="344">
        <v>208300</v>
      </c>
      <c r="J195" s="352">
        <f t="shared" si="33"/>
        <v>1691650</v>
      </c>
      <c r="K195" s="221">
        <v>1705853</v>
      </c>
      <c r="L195" s="337">
        <v>3.7739186014545458</v>
      </c>
      <c r="M195" s="192">
        <v>218715</v>
      </c>
      <c r="N195" s="186">
        <f t="shared" si="34"/>
        <v>1924568</v>
      </c>
      <c r="O195" s="342">
        <v>1854188</v>
      </c>
      <c r="P195" s="348">
        <v>3.7739186014545458</v>
      </c>
      <c r="Q195" s="344">
        <v>216632</v>
      </c>
      <c r="R195" s="352">
        <f t="shared" si="35"/>
        <v>2070820</v>
      </c>
      <c r="S195" s="395">
        <f t="shared" si="29"/>
        <v>1774467.7052130001</v>
      </c>
    </row>
    <row r="196" spans="1:19" x14ac:dyDescent="0.25">
      <c r="A196" s="37">
        <v>180</v>
      </c>
      <c r="B196" s="38" t="s">
        <v>342</v>
      </c>
      <c r="C196" s="9">
        <v>242000</v>
      </c>
      <c r="D196" s="124">
        <v>3.7739186014545458</v>
      </c>
      <c r="E196" s="11">
        <v>129559.26740799996</v>
      </c>
      <c r="F196" s="172">
        <v>371559.26740799996</v>
      </c>
      <c r="G196" s="342">
        <v>178950</v>
      </c>
      <c r="H196" s="340">
        <v>3.7739186014545458</v>
      </c>
      <c r="I196" s="344">
        <v>208300</v>
      </c>
      <c r="J196" s="352">
        <f t="shared" si="33"/>
        <v>387250</v>
      </c>
      <c r="K196" s="221">
        <v>211161</v>
      </c>
      <c r="L196" s="335">
        <v>3.7739186014545458</v>
      </c>
      <c r="M196" s="192">
        <v>214549</v>
      </c>
      <c r="N196" s="186">
        <f t="shared" si="34"/>
        <v>425710</v>
      </c>
      <c r="O196" s="342">
        <v>211161</v>
      </c>
      <c r="P196" s="340">
        <v>3.7739186014545458</v>
      </c>
      <c r="Q196" s="344">
        <v>214549</v>
      </c>
      <c r="R196" s="352">
        <f t="shared" si="35"/>
        <v>425710</v>
      </c>
      <c r="S196" s="395">
        <f t="shared" si="29"/>
        <v>402557.31685199996</v>
      </c>
    </row>
    <row r="197" spans="1:19" x14ac:dyDescent="0.25">
      <c r="A197" s="37">
        <v>181</v>
      </c>
      <c r="B197" s="38" t="s">
        <v>210</v>
      </c>
      <c r="C197" s="9">
        <v>580000</v>
      </c>
      <c r="D197" s="124">
        <v>8.8057971956363641</v>
      </c>
      <c r="E197" s="11">
        <v>312144.43334799993</v>
      </c>
      <c r="F197" s="172">
        <v>892144.43334799993</v>
      </c>
      <c r="G197" s="342">
        <v>478650</v>
      </c>
      <c r="H197" s="340">
        <v>8.8057971956363641</v>
      </c>
      <c r="I197" s="344">
        <v>486000</v>
      </c>
      <c r="J197" s="352">
        <f t="shared" si="33"/>
        <v>964650</v>
      </c>
      <c r="K197" s="221">
        <v>564807</v>
      </c>
      <c r="L197" s="335">
        <v>8.8057971956363641</v>
      </c>
      <c r="M197" s="192">
        <v>515160</v>
      </c>
      <c r="N197" s="186">
        <f t="shared" si="34"/>
        <v>1079967</v>
      </c>
      <c r="O197" s="342">
        <v>603099</v>
      </c>
      <c r="P197" s="340">
        <v>8.8057971956363641</v>
      </c>
      <c r="Q197" s="344">
        <v>490860</v>
      </c>
      <c r="R197" s="352">
        <f t="shared" si="35"/>
        <v>1093959</v>
      </c>
      <c r="S197" s="395">
        <f t="shared" si="29"/>
        <v>1007680.108337</v>
      </c>
    </row>
    <row r="198" spans="1:19" x14ac:dyDescent="0.25">
      <c r="A198" s="37">
        <v>182</v>
      </c>
      <c r="B198" s="38" t="s">
        <v>211</v>
      </c>
      <c r="C198" s="9">
        <v>769000</v>
      </c>
      <c r="D198" s="124">
        <v>8.8057971956363641</v>
      </c>
      <c r="E198" s="11">
        <v>413405.15593200014</v>
      </c>
      <c r="F198" s="172">
        <v>1182405.1559320001</v>
      </c>
      <c r="G198" s="342">
        <v>842250</v>
      </c>
      <c r="H198" s="340">
        <v>8.8057971956363641</v>
      </c>
      <c r="I198" s="344">
        <v>486000</v>
      </c>
      <c r="J198" s="352">
        <f t="shared" si="33"/>
        <v>1328250</v>
      </c>
      <c r="K198" s="221">
        <v>993855</v>
      </c>
      <c r="L198" s="335">
        <v>8.8057971956363641</v>
      </c>
      <c r="M198" s="192">
        <v>515160</v>
      </c>
      <c r="N198" s="186">
        <f t="shared" si="34"/>
        <v>1509015</v>
      </c>
      <c r="O198" s="342">
        <v>1010700</v>
      </c>
      <c r="P198" s="340">
        <v>8.8057971956363641</v>
      </c>
      <c r="Q198" s="344">
        <v>500580</v>
      </c>
      <c r="R198" s="352">
        <f t="shared" si="35"/>
        <v>1511280</v>
      </c>
      <c r="S198" s="395">
        <f t="shared" si="29"/>
        <v>1382737.538983</v>
      </c>
    </row>
    <row r="199" spans="1:19" x14ac:dyDescent="0.25">
      <c r="A199" s="37">
        <v>183</v>
      </c>
      <c r="B199" s="38" t="s">
        <v>343</v>
      </c>
      <c r="C199" s="9">
        <v>484000</v>
      </c>
      <c r="D199" s="124">
        <v>8.8057971956363641</v>
      </c>
      <c r="E199" s="11">
        <v>260405.05960799998</v>
      </c>
      <c r="F199" s="172">
        <v>744405.05960799998</v>
      </c>
      <c r="G199" s="342">
        <v>296250</v>
      </c>
      <c r="H199" s="340">
        <v>8.8057971956363641</v>
      </c>
      <c r="I199" s="344">
        <v>486000</v>
      </c>
      <c r="J199" s="352">
        <f t="shared" si="33"/>
        <v>782250</v>
      </c>
      <c r="K199" s="221">
        <v>346613</v>
      </c>
      <c r="L199" s="335">
        <v>8.8057971956363641</v>
      </c>
      <c r="M199" s="192">
        <v>505440</v>
      </c>
      <c r="N199" s="186">
        <f t="shared" si="34"/>
        <v>852053</v>
      </c>
      <c r="O199" s="342">
        <v>382163</v>
      </c>
      <c r="P199" s="340">
        <v>8.8057971956363641</v>
      </c>
      <c r="Q199" s="344">
        <v>490860</v>
      </c>
      <c r="R199" s="352">
        <f t="shared" si="35"/>
        <v>873023</v>
      </c>
      <c r="S199" s="395">
        <f t="shared" ref="S199:S262" si="36">AVERAGE(N199,J199,F199,R199)</f>
        <v>812932.76490199997</v>
      </c>
    </row>
    <row r="200" spans="1:19" x14ac:dyDescent="0.25">
      <c r="A200" s="37">
        <v>184</v>
      </c>
      <c r="B200" s="38" t="s">
        <v>213</v>
      </c>
      <c r="C200" s="9">
        <v>96000</v>
      </c>
      <c r="D200" s="124">
        <v>1.4165471505454548</v>
      </c>
      <c r="E200" s="11">
        <v>51156.272367999976</v>
      </c>
      <c r="F200" s="172">
        <v>147156.27236799998</v>
      </c>
      <c r="G200" s="339">
        <v>68250</v>
      </c>
      <c r="H200" s="340">
        <v>1.4165471505454548</v>
      </c>
      <c r="I200" s="344">
        <v>78200</v>
      </c>
      <c r="J200" s="352">
        <f t="shared" si="33"/>
        <v>146450</v>
      </c>
      <c r="K200" s="159">
        <v>77123</v>
      </c>
      <c r="L200" s="335">
        <v>1.4165471505454548</v>
      </c>
      <c r="M200" s="192">
        <v>82110</v>
      </c>
      <c r="N200" s="186">
        <f t="shared" si="34"/>
        <v>159233</v>
      </c>
      <c r="O200" s="339">
        <v>80535</v>
      </c>
      <c r="P200" s="340">
        <v>1.4165471505454548</v>
      </c>
      <c r="Q200" s="344">
        <v>80546</v>
      </c>
      <c r="R200" s="352">
        <f t="shared" si="35"/>
        <v>161081</v>
      </c>
      <c r="S200" s="395">
        <f t="shared" si="36"/>
        <v>153480.068092</v>
      </c>
    </row>
    <row r="201" spans="1:19" x14ac:dyDescent="0.25">
      <c r="A201" s="3"/>
      <c r="B201" s="36" t="s">
        <v>214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 s="37">
        <v>185</v>
      </c>
      <c r="B202" s="38" t="s">
        <v>215</v>
      </c>
      <c r="C202" s="15" t="s">
        <v>10</v>
      </c>
      <c r="D202" s="124">
        <v>11.04953897818182</v>
      </c>
      <c r="E202" s="11">
        <v>633894.71849200001</v>
      </c>
      <c r="F202" s="172">
        <v>633894.71849200001</v>
      </c>
      <c r="G202" s="347" t="s">
        <v>10</v>
      </c>
      <c r="H202" s="340">
        <v>11.04953897818182</v>
      </c>
      <c r="I202" s="341">
        <v>609800</v>
      </c>
      <c r="J202" s="352">
        <f>I202*1</f>
        <v>609800</v>
      </c>
      <c r="K202" s="216" t="s">
        <v>10</v>
      </c>
      <c r="L202" s="335">
        <v>11.04953897818182</v>
      </c>
      <c r="M202" s="304">
        <v>628094</v>
      </c>
      <c r="N202" s="186">
        <f>M202*1</f>
        <v>628094</v>
      </c>
      <c r="O202" s="347" t="s">
        <v>10</v>
      </c>
      <c r="P202" s="340">
        <v>11.04953897818182</v>
      </c>
      <c r="Q202" s="341">
        <v>634192</v>
      </c>
      <c r="R202" s="352">
        <f>Q202*1</f>
        <v>634192</v>
      </c>
      <c r="S202" s="395">
        <f t="shared" si="36"/>
        <v>626495.17962299997</v>
      </c>
    </row>
    <row r="203" spans="1:19" x14ac:dyDescent="0.25">
      <c r="A203" s="37">
        <v>186</v>
      </c>
      <c r="B203" s="38" t="s">
        <v>216</v>
      </c>
      <c r="C203" s="9">
        <v>474000</v>
      </c>
      <c r="D203" s="124">
        <v>4.1465559367272729</v>
      </c>
      <c r="E203" s="11">
        <v>255277.60614799999</v>
      </c>
      <c r="F203" s="172">
        <v>729277.60614799999</v>
      </c>
      <c r="G203" s="342">
        <v>609300</v>
      </c>
      <c r="H203" s="340">
        <v>4.1465559367272729</v>
      </c>
      <c r="I203" s="344">
        <v>228900</v>
      </c>
      <c r="J203" s="352">
        <f t="shared" ref="J203:J216" si="37">G203+I203</f>
        <v>838200</v>
      </c>
      <c r="K203" s="221">
        <v>688509</v>
      </c>
      <c r="L203" s="335">
        <v>4.1465559367272729</v>
      </c>
      <c r="M203" s="192">
        <v>235767</v>
      </c>
      <c r="N203" s="186">
        <f t="shared" ref="N203:N216" si="38">K203+M203</f>
        <v>924276</v>
      </c>
      <c r="O203" s="342">
        <v>731160</v>
      </c>
      <c r="P203" s="340">
        <v>4.1465559367272729</v>
      </c>
      <c r="Q203" s="344">
        <v>235767</v>
      </c>
      <c r="R203" s="352">
        <f t="shared" ref="R203:R216" si="39">O203+Q203</f>
        <v>966927</v>
      </c>
      <c r="S203" s="395">
        <f t="shared" si="36"/>
        <v>864670.15153699997</v>
      </c>
    </row>
    <row r="204" spans="1:19" x14ac:dyDescent="0.25">
      <c r="A204" s="37">
        <v>187</v>
      </c>
      <c r="B204" s="38" t="s">
        <v>218</v>
      </c>
      <c r="C204" s="9">
        <v>455000</v>
      </c>
      <c r="D204" s="124">
        <v>4.1465559367272729</v>
      </c>
      <c r="E204" s="11">
        <v>244880.67688000004</v>
      </c>
      <c r="F204" s="172">
        <v>699880.67688000004</v>
      </c>
      <c r="G204" s="342">
        <v>571200</v>
      </c>
      <c r="H204" s="340">
        <v>4.1465559367272729</v>
      </c>
      <c r="I204" s="344">
        <v>228900</v>
      </c>
      <c r="J204" s="352">
        <f t="shared" si="37"/>
        <v>800100</v>
      </c>
      <c r="K204" s="221">
        <v>651168</v>
      </c>
      <c r="L204" s="335">
        <v>4.1465559367272729</v>
      </c>
      <c r="M204" s="192">
        <v>238056</v>
      </c>
      <c r="N204" s="186">
        <f t="shared" si="38"/>
        <v>889224</v>
      </c>
      <c r="O204" s="342">
        <v>674016</v>
      </c>
      <c r="P204" s="340">
        <v>4.1465559367272729</v>
      </c>
      <c r="Q204" s="344">
        <v>240345</v>
      </c>
      <c r="R204" s="352">
        <f t="shared" si="39"/>
        <v>914361</v>
      </c>
      <c r="S204" s="395">
        <f t="shared" si="36"/>
        <v>825891.41922000004</v>
      </c>
    </row>
    <row r="205" spans="1:19" x14ac:dyDescent="0.25">
      <c r="A205" s="37">
        <v>188</v>
      </c>
      <c r="B205" s="38" t="s">
        <v>219</v>
      </c>
      <c r="C205" s="9">
        <v>1189000</v>
      </c>
      <c r="D205" s="124">
        <v>11.04953897818182</v>
      </c>
      <c r="E205" s="11">
        <v>640167.53726000013</v>
      </c>
      <c r="F205" s="172">
        <v>1829167.5372600001</v>
      </c>
      <c r="G205" s="342">
        <v>1491900</v>
      </c>
      <c r="H205" s="340">
        <v>11.04953897818182</v>
      </c>
      <c r="I205" s="344">
        <v>609800</v>
      </c>
      <c r="J205" s="352">
        <f t="shared" si="37"/>
        <v>2101700</v>
      </c>
      <c r="K205" s="221">
        <v>1715685</v>
      </c>
      <c r="L205" s="335">
        <v>11.04953897818182</v>
      </c>
      <c r="M205" s="192">
        <v>646388</v>
      </c>
      <c r="N205" s="186">
        <f t="shared" si="38"/>
        <v>2362073</v>
      </c>
      <c r="O205" s="342">
        <v>1909632</v>
      </c>
      <c r="P205" s="340">
        <v>11.04953897818182</v>
      </c>
      <c r="Q205" s="344">
        <v>640290</v>
      </c>
      <c r="R205" s="352">
        <f t="shared" si="39"/>
        <v>2549922</v>
      </c>
      <c r="S205" s="395">
        <f t="shared" si="36"/>
        <v>2210715.6343149999</v>
      </c>
    </row>
    <row r="206" spans="1:19" x14ac:dyDescent="0.25">
      <c r="A206" s="37">
        <v>189</v>
      </c>
      <c r="B206" s="38" t="s">
        <v>220</v>
      </c>
      <c r="C206" s="9">
        <v>351000</v>
      </c>
      <c r="D206" s="124">
        <v>8.2878204850909096</v>
      </c>
      <c r="E206" s="11">
        <v>189719.92822399992</v>
      </c>
      <c r="F206" s="172">
        <v>540719.92822399992</v>
      </c>
      <c r="G206" s="342">
        <v>71100</v>
      </c>
      <c r="H206" s="340">
        <v>8.2878204850909096</v>
      </c>
      <c r="I206" s="344">
        <v>457400</v>
      </c>
      <c r="J206" s="352">
        <f t="shared" si="37"/>
        <v>528500</v>
      </c>
      <c r="K206" s="221">
        <v>83898</v>
      </c>
      <c r="L206" s="335">
        <v>8.2878204850909096</v>
      </c>
      <c r="M206" s="192">
        <v>480270</v>
      </c>
      <c r="N206" s="186">
        <f t="shared" si="38"/>
        <v>564168</v>
      </c>
      <c r="O206" s="342">
        <v>90297</v>
      </c>
      <c r="P206" s="340">
        <v>8.2878204850909096</v>
      </c>
      <c r="Q206" s="344">
        <v>480270</v>
      </c>
      <c r="R206" s="352">
        <f t="shared" si="39"/>
        <v>570567</v>
      </c>
      <c r="S206" s="395">
        <f t="shared" si="36"/>
        <v>550988.73205600004</v>
      </c>
    </row>
    <row r="207" spans="1:19" x14ac:dyDescent="0.25">
      <c r="A207" s="37">
        <v>190</v>
      </c>
      <c r="B207" s="38" t="s">
        <v>221</v>
      </c>
      <c r="C207" s="9">
        <v>452000</v>
      </c>
      <c r="D207" s="124">
        <v>4.1465559367272729</v>
      </c>
      <c r="E207" s="11">
        <v>244036.32386400003</v>
      </c>
      <c r="F207" s="172">
        <v>696036.32386400003</v>
      </c>
      <c r="G207" s="342">
        <v>568350</v>
      </c>
      <c r="H207" s="340">
        <v>4.1465559367272729</v>
      </c>
      <c r="I207" s="344">
        <v>228900</v>
      </c>
      <c r="J207" s="352">
        <f t="shared" si="37"/>
        <v>797250</v>
      </c>
      <c r="K207" s="221">
        <v>647919</v>
      </c>
      <c r="L207" s="335">
        <v>4.1465559367272729</v>
      </c>
      <c r="M207" s="192">
        <v>240345</v>
      </c>
      <c r="N207" s="186">
        <f t="shared" si="38"/>
        <v>888264</v>
      </c>
      <c r="O207" s="342">
        <v>733172</v>
      </c>
      <c r="P207" s="340">
        <v>4.1465559367272729</v>
      </c>
      <c r="Q207" s="344">
        <v>233478</v>
      </c>
      <c r="R207" s="352">
        <f t="shared" si="39"/>
        <v>966650</v>
      </c>
      <c r="S207" s="395">
        <f t="shared" si="36"/>
        <v>837050.08096599998</v>
      </c>
    </row>
    <row r="208" spans="1:19" x14ac:dyDescent="0.25">
      <c r="A208" s="37">
        <v>191</v>
      </c>
      <c r="B208" s="38" t="s">
        <v>222</v>
      </c>
      <c r="C208" s="9">
        <v>2089000</v>
      </c>
      <c r="D208" s="124">
        <v>2.7670098814545456</v>
      </c>
      <c r="E208" s="11">
        <v>1124637.0956760002</v>
      </c>
      <c r="F208" s="172">
        <v>3213637.0956760002</v>
      </c>
      <c r="G208" s="342">
        <v>3845250</v>
      </c>
      <c r="H208" s="340">
        <v>2.7670098814545456</v>
      </c>
      <c r="I208" s="344">
        <v>152800</v>
      </c>
      <c r="J208" s="352">
        <f t="shared" si="37"/>
        <v>3998050</v>
      </c>
      <c r="K208" s="221">
        <v>4498943</v>
      </c>
      <c r="L208" s="335">
        <v>2.7670098814545456</v>
      </c>
      <c r="M208" s="192">
        <v>161968</v>
      </c>
      <c r="N208" s="186">
        <f t="shared" si="38"/>
        <v>4660911</v>
      </c>
      <c r="O208" s="342">
        <v>4883468</v>
      </c>
      <c r="P208" s="340">
        <v>2.7670098814545456</v>
      </c>
      <c r="Q208" s="344">
        <v>155856</v>
      </c>
      <c r="R208" s="352">
        <f t="shared" si="39"/>
        <v>5039324</v>
      </c>
      <c r="S208" s="395">
        <f t="shared" si="36"/>
        <v>4227980.5239190003</v>
      </c>
    </row>
    <row r="209" spans="1:19" x14ac:dyDescent="0.25">
      <c r="A209" s="37">
        <v>192</v>
      </c>
      <c r="B209" s="38" t="s">
        <v>223</v>
      </c>
      <c r="C209" s="9">
        <v>6789000</v>
      </c>
      <c r="D209" s="124">
        <v>8.2878204850909096</v>
      </c>
      <c r="E209" s="11">
        <v>3655770.0822919998</v>
      </c>
      <c r="F209" s="172">
        <v>10444770.082292</v>
      </c>
      <c r="G209" s="342">
        <v>12600000</v>
      </c>
      <c r="H209" s="340">
        <v>8.2878204850909096</v>
      </c>
      <c r="I209" s="344">
        <v>457400</v>
      </c>
      <c r="J209" s="352">
        <f t="shared" si="37"/>
        <v>13057400</v>
      </c>
      <c r="K209" s="221">
        <v>14490000</v>
      </c>
      <c r="L209" s="335">
        <v>8.2878204850909096</v>
      </c>
      <c r="M209" s="192">
        <v>480270</v>
      </c>
      <c r="N209" s="186">
        <f t="shared" si="38"/>
        <v>14970270</v>
      </c>
      <c r="O209" s="342">
        <v>16380000</v>
      </c>
      <c r="P209" s="340">
        <v>8.2878204850909096</v>
      </c>
      <c r="Q209" s="344">
        <v>471122</v>
      </c>
      <c r="R209" s="352">
        <f t="shared" si="39"/>
        <v>16851122</v>
      </c>
      <c r="S209" s="395">
        <f t="shared" si="36"/>
        <v>13830890.520572999</v>
      </c>
    </row>
    <row r="210" spans="1:19" x14ac:dyDescent="0.25">
      <c r="A210" s="37">
        <v>193</v>
      </c>
      <c r="B210" s="38" t="s">
        <v>224</v>
      </c>
      <c r="C210" s="9">
        <v>10235000</v>
      </c>
      <c r="D210" s="124">
        <v>8.2878204850909096</v>
      </c>
      <c r="E210" s="11">
        <v>5511556.5453559998</v>
      </c>
      <c r="F210" s="172">
        <v>15746556.545356</v>
      </c>
      <c r="G210" s="342">
        <v>19342800</v>
      </c>
      <c r="H210" s="340">
        <v>8.2878204850909096</v>
      </c>
      <c r="I210" s="344">
        <v>457400</v>
      </c>
      <c r="J210" s="352">
        <f t="shared" si="37"/>
        <v>19800200</v>
      </c>
      <c r="K210" s="221">
        <v>22824504</v>
      </c>
      <c r="L210" s="335">
        <v>8.2878204850909096</v>
      </c>
      <c r="M210" s="192">
        <v>471122</v>
      </c>
      <c r="N210" s="186">
        <f t="shared" si="38"/>
        <v>23295626</v>
      </c>
      <c r="O210" s="342">
        <v>23017932</v>
      </c>
      <c r="P210" s="340">
        <v>8.2878204850909096</v>
      </c>
      <c r="Q210" s="344">
        <v>471122</v>
      </c>
      <c r="R210" s="352">
        <f t="shared" si="39"/>
        <v>23489054</v>
      </c>
      <c r="S210" s="395">
        <f t="shared" si="36"/>
        <v>20582859.136339001</v>
      </c>
    </row>
    <row r="211" spans="1:19" x14ac:dyDescent="0.25">
      <c r="A211" s="37">
        <v>194</v>
      </c>
      <c r="B211" s="38" t="s">
        <v>225</v>
      </c>
      <c r="C211" s="9">
        <v>2644000</v>
      </c>
      <c r="D211" s="124">
        <v>6.2158557080000003</v>
      </c>
      <c r="E211" s="11">
        <v>1423966.7664720002</v>
      </c>
      <c r="F211" s="172">
        <v>4067966.7664720002</v>
      </c>
      <c r="G211" s="342">
        <v>4648350</v>
      </c>
      <c r="H211" s="340">
        <v>6.2158557080000003</v>
      </c>
      <c r="I211" s="344">
        <v>343100</v>
      </c>
      <c r="J211" s="352">
        <f t="shared" si="37"/>
        <v>4991450</v>
      </c>
      <c r="K211" s="221">
        <v>5299119</v>
      </c>
      <c r="L211" s="335">
        <v>6.2158557080000003</v>
      </c>
      <c r="M211" s="192">
        <v>363686</v>
      </c>
      <c r="N211" s="186">
        <f t="shared" si="38"/>
        <v>5662805</v>
      </c>
      <c r="O211" s="342">
        <v>5810438</v>
      </c>
      <c r="P211" s="340">
        <v>6.2158557080000003</v>
      </c>
      <c r="Q211" s="344">
        <v>356824</v>
      </c>
      <c r="R211" s="352">
        <f t="shared" si="39"/>
        <v>6167262</v>
      </c>
      <c r="S211" s="395">
        <f t="shared" si="36"/>
        <v>5222370.9416180002</v>
      </c>
    </row>
    <row r="212" spans="1:19" x14ac:dyDescent="0.25">
      <c r="A212" s="37">
        <v>195</v>
      </c>
      <c r="B212" s="38" t="s">
        <v>226</v>
      </c>
      <c r="C212" s="9">
        <v>3160000</v>
      </c>
      <c r="D212" s="127">
        <v>6.2158557080000003</v>
      </c>
      <c r="E212" s="11">
        <v>1700869.559812</v>
      </c>
      <c r="F212" s="172">
        <v>4860869.559812</v>
      </c>
      <c r="G212" s="342">
        <v>5675250</v>
      </c>
      <c r="H212" s="348">
        <v>6.2158557080000003</v>
      </c>
      <c r="I212" s="344">
        <v>343100</v>
      </c>
      <c r="J212" s="352">
        <f t="shared" si="37"/>
        <v>6018350</v>
      </c>
      <c r="K212" s="221">
        <v>6469785</v>
      </c>
      <c r="L212" s="337">
        <v>6.2158557080000003</v>
      </c>
      <c r="M212" s="192">
        <v>353393</v>
      </c>
      <c r="N212" s="186">
        <f t="shared" si="38"/>
        <v>6823178</v>
      </c>
      <c r="O212" s="342">
        <v>6753548</v>
      </c>
      <c r="P212" s="348">
        <v>6.2158557080000003</v>
      </c>
      <c r="Q212" s="344">
        <v>356824</v>
      </c>
      <c r="R212" s="352">
        <f t="shared" si="39"/>
        <v>7110372</v>
      </c>
      <c r="S212" s="395">
        <f t="shared" si="36"/>
        <v>6203192.3899530005</v>
      </c>
    </row>
    <row r="213" spans="1:19" x14ac:dyDescent="0.25">
      <c r="A213" s="37">
        <v>196</v>
      </c>
      <c r="B213" s="38" t="s">
        <v>227</v>
      </c>
      <c r="C213" s="9">
        <v>510000</v>
      </c>
      <c r="D213" s="124">
        <v>2.077236853818182</v>
      </c>
      <c r="E213" s="11">
        <v>275023.71995599999</v>
      </c>
      <c r="F213" s="172">
        <v>785023.71995599999</v>
      </c>
      <c r="G213" s="342">
        <v>825900</v>
      </c>
      <c r="H213" s="340">
        <v>2.077236853818182</v>
      </c>
      <c r="I213" s="344">
        <v>114800</v>
      </c>
      <c r="J213" s="352">
        <f t="shared" si="37"/>
        <v>940700</v>
      </c>
      <c r="K213" s="221">
        <v>949785</v>
      </c>
      <c r="L213" s="335">
        <v>2.077236853818182</v>
      </c>
      <c r="M213" s="192">
        <v>121688</v>
      </c>
      <c r="N213" s="186">
        <f t="shared" si="38"/>
        <v>1071473</v>
      </c>
      <c r="O213" s="342">
        <v>991080</v>
      </c>
      <c r="P213" s="340">
        <v>2.077236853818182</v>
      </c>
      <c r="Q213" s="344">
        <v>117096</v>
      </c>
      <c r="R213" s="352">
        <f t="shared" si="39"/>
        <v>1108176</v>
      </c>
      <c r="S213" s="395">
        <f t="shared" si="36"/>
        <v>976343.17998899997</v>
      </c>
    </row>
    <row r="214" spans="1:19" x14ac:dyDescent="0.25">
      <c r="A214" s="37">
        <v>197</v>
      </c>
      <c r="B214" s="38" t="s">
        <v>228</v>
      </c>
      <c r="C214" s="9">
        <v>2582000</v>
      </c>
      <c r="D214" s="124">
        <v>4.1465559367272729</v>
      </c>
      <c r="E214" s="11">
        <v>1389680.5234400001</v>
      </c>
      <c r="F214" s="172">
        <v>3971680.5234400001</v>
      </c>
      <c r="G214" s="342">
        <v>4694400</v>
      </c>
      <c r="H214" s="340">
        <v>4.1465559367272729</v>
      </c>
      <c r="I214" s="344">
        <v>228900</v>
      </c>
      <c r="J214" s="352">
        <f t="shared" si="37"/>
        <v>4923300</v>
      </c>
      <c r="K214" s="221">
        <v>5304672</v>
      </c>
      <c r="L214" s="335">
        <v>4.1465559367272729</v>
      </c>
      <c r="M214" s="192">
        <v>242634</v>
      </c>
      <c r="N214" s="186">
        <f t="shared" si="38"/>
        <v>5547306</v>
      </c>
      <c r="O214" s="342">
        <v>6008832</v>
      </c>
      <c r="P214" s="340">
        <v>4.1465559367272729</v>
      </c>
      <c r="Q214" s="344">
        <v>235767</v>
      </c>
      <c r="R214" s="352">
        <f t="shared" si="39"/>
        <v>6244599</v>
      </c>
      <c r="S214" s="395">
        <f t="shared" si="36"/>
        <v>5171721.3808599999</v>
      </c>
    </row>
    <row r="215" spans="1:19" x14ac:dyDescent="0.25">
      <c r="A215" s="37">
        <v>198</v>
      </c>
      <c r="B215" s="38" t="s">
        <v>229</v>
      </c>
      <c r="C215" s="9">
        <v>907000</v>
      </c>
      <c r="D215" s="124">
        <v>3.1211466690909093</v>
      </c>
      <c r="E215" s="11">
        <v>489120.26156400004</v>
      </c>
      <c r="F215" s="172">
        <v>1396120.261564</v>
      </c>
      <c r="G215" s="342">
        <v>1525500</v>
      </c>
      <c r="H215" s="340">
        <v>3.1211466690909093</v>
      </c>
      <c r="I215" s="344">
        <v>172300</v>
      </c>
      <c r="J215" s="352">
        <f t="shared" si="37"/>
        <v>1697800</v>
      </c>
      <c r="K215" s="221">
        <v>1800090</v>
      </c>
      <c r="L215" s="335">
        <v>3.1211466690909093</v>
      </c>
      <c r="M215" s="192">
        <v>180915</v>
      </c>
      <c r="N215" s="186">
        <f t="shared" si="38"/>
        <v>1981005</v>
      </c>
      <c r="O215" s="342">
        <v>1983150</v>
      </c>
      <c r="P215" s="340">
        <v>3.1211466690909093</v>
      </c>
      <c r="Q215" s="344">
        <v>179192</v>
      </c>
      <c r="R215" s="352">
        <f t="shared" si="39"/>
        <v>2162342</v>
      </c>
      <c r="S215" s="395">
        <f t="shared" si="36"/>
        <v>1809316.8153909999</v>
      </c>
    </row>
    <row r="216" spans="1:19" x14ac:dyDescent="0.25">
      <c r="A216" s="37">
        <v>199</v>
      </c>
      <c r="B216" s="38" t="s">
        <v>230</v>
      </c>
      <c r="C216" s="9">
        <v>289000</v>
      </c>
      <c r="D216" s="124">
        <v>6.2158557080000003</v>
      </c>
      <c r="E216" s="11">
        <v>155733.077544</v>
      </c>
      <c r="F216" s="172">
        <v>444733.077544</v>
      </c>
      <c r="G216" s="342">
        <v>100800</v>
      </c>
      <c r="H216" s="340">
        <v>6.2158557080000003</v>
      </c>
      <c r="I216" s="344">
        <v>343100</v>
      </c>
      <c r="J216" s="352">
        <f t="shared" si="37"/>
        <v>443900</v>
      </c>
      <c r="K216" s="221">
        <v>115920</v>
      </c>
      <c r="L216" s="335">
        <v>6.2158557080000003</v>
      </c>
      <c r="M216" s="192">
        <v>360255</v>
      </c>
      <c r="N216" s="186">
        <f t="shared" si="38"/>
        <v>476175</v>
      </c>
      <c r="O216" s="342">
        <v>122976</v>
      </c>
      <c r="P216" s="340">
        <v>6.2158557080000003</v>
      </c>
      <c r="Q216" s="344">
        <v>349962</v>
      </c>
      <c r="R216" s="352">
        <f t="shared" si="39"/>
        <v>472938</v>
      </c>
      <c r="S216" s="395">
        <f t="shared" si="36"/>
        <v>459436.519386</v>
      </c>
    </row>
    <row r="217" spans="1:19" x14ac:dyDescent="0.25">
      <c r="A217" s="37">
        <v>200</v>
      </c>
      <c r="B217" s="38" t="s">
        <v>231</v>
      </c>
      <c r="C217" s="15" t="s">
        <v>10</v>
      </c>
      <c r="D217" s="124">
        <v>8.2878204850909096</v>
      </c>
      <c r="E217" s="11">
        <v>478989.46127199999</v>
      </c>
      <c r="F217" s="172">
        <v>478989.46127199999</v>
      </c>
      <c r="G217" s="347" t="s">
        <v>10</v>
      </c>
      <c r="H217" s="340">
        <v>8.2878204850909096</v>
      </c>
      <c r="I217" s="344">
        <v>457400</v>
      </c>
      <c r="J217" s="352">
        <f>I217*1</f>
        <v>457400</v>
      </c>
      <c r="K217" s="216" t="s">
        <v>10</v>
      </c>
      <c r="L217" s="335">
        <v>8.2878204850909096</v>
      </c>
      <c r="M217" s="192">
        <v>471122</v>
      </c>
      <c r="N217" s="186">
        <f>M217*1</f>
        <v>471122</v>
      </c>
      <c r="O217" s="347" t="s">
        <v>10</v>
      </c>
      <c r="P217" s="340">
        <v>8.2878204850909096</v>
      </c>
      <c r="Q217" s="344">
        <v>480270</v>
      </c>
      <c r="R217" s="352">
        <f>Q217*1</f>
        <v>480270</v>
      </c>
      <c r="S217" s="395">
        <f t="shared" si="36"/>
        <v>471945.36531799997</v>
      </c>
    </row>
    <row r="218" spans="1:19" x14ac:dyDescent="0.25">
      <c r="A218" s="3"/>
      <c r="B218" s="91" t="s">
        <v>232</v>
      </c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 s="37">
        <v>201</v>
      </c>
      <c r="B219" s="38" t="s">
        <v>233</v>
      </c>
      <c r="C219" s="9">
        <v>1431000</v>
      </c>
      <c r="D219" s="124">
        <v>3.5492856472727272</v>
      </c>
      <c r="E219" s="11">
        <v>770928.46224400029</v>
      </c>
      <c r="F219" s="172">
        <v>2201928.4622440003</v>
      </c>
      <c r="G219" s="342">
        <v>2508300</v>
      </c>
      <c r="H219" s="340">
        <v>3.5492856472727272</v>
      </c>
      <c r="I219" s="344">
        <v>195900</v>
      </c>
      <c r="J219" s="352">
        <f t="shared" ref="J219:J232" si="40">G219+I219</f>
        <v>2704200</v>
      </c>
      <c r="K219" s="221">
        <v>2959794</v>
      </c>
      <c r="L219" s="335">
        <v>3.5492856472727272</v>
      </c>
      <c r="M219" s="192">
        <v>207654</v>
      </c>
      <c r="N219" s="186">
        <f t="shared" ref="N219:N232" si="41">K219+M219</f>
        <v>3167448</v>
      </c>
      <c r="O219" s="342">
        <v>3009960</v>
      </c>
      <c r="P219" s="340">
        <v>3.5492856472727272</v>
      </c>
      <c r="Q219" s="344">
        <v>201777</v>
      </c>
      <c r="R219" s="352">
        <f t="shared" ref="R219:R232" si="42">O219+Q219</f>
        <v>3211737</v>
      </c>
      <c r="S219" s="395">
        <f t="shared" si="36"/>
        <v>2821328.3655610001</v>
      </c>
    </row>
    <row r="220" spans="1:19" x14ac:dyDescent="0.25">
      <c r="A220" s="37">
        <v>202</v>
      </c>
      <c r="B220" s="38" t="s">
        <v>234</v>
      </c>
      <c r="C220" s="9">
        <v>460000</v>
      </c>
      <c r="D220" s="124">
        <v>4.1465559367272729</v>
      </c>
      <c r="E220" s="11">
        <v>247859.56404800003</v>
      </c>
      <c r="F220" s="172">
        <v>707859.56404800003</v>
      </c>
      <c r="G220" s="342">
        <v>581400</v>
      </c>
      <c r="H220" s="340">
        <v>4.1465559367272729</v>
      </c>
      <c r="I220" s="344">
        <v>228900</v>
      </c>
      <c r="J220" s="352">
        <f t="shared" si="40"/>
        <v>810300</v>
      </c>
      <c r="K220" s="221">
        <v>674424</v>
      </c>
      <c r="L220" s="335">
        <v>4.1465559367272729</v>
      </c>
      <c r="M220" s="192">
        <v>240345</v>
      </c>
      <c r="N220" s="186">
        <f t="shared" si="41"/>
        <v>914769</v>
      </c>
      <c r="O220" s="342">
        <v>732564</v>
      </c>
      <c r="P220" s="340">
        <v>4.1465559367272729</v>
      </c>
      <c r="Q220" s="344">
        <v>231189</v>
      </c>
      <c r="R220" s="352">
        <f t="shared" si="42"/>
        <v>963753</v>
      </c>
      <c r="S220" s="395">
        <f t="shared" si="36"/>
        <v>849170.39101200004</v>
      </c>
    </row>
    <row r="221" spans="1:19" x14ac:dyDescent="0.25">
      <c r="A221" s="37">
        <v>203</v>
      </c>
      <c r="B221" s="38" t="s">
        <v>235</v>
      </c>
      <c r="C221" s="9">
        <v>550000</v>
      </c>
      <c r="D221" s="124">
        <v>2.0005889690909093</v>
      </c>
      <c r="E221" s="11">
        <v>295490.04649199999</v>
      </c>
      <c r="F221" s="172">
        <v>845490.04649199999</v>
      </c>
      <c r="G221" s="342">
        <v>908400</v>
      </c>
      <c r="H221" s="340">
        <v>2.0005889690909093</v>
      </c>
      <c r="I221" s="344">
        <v>110500</v>
      </c>
      <c r="J221" s="352">
        <f t="shared" si="40"/>
        <v>1018900</v>
      </c>
      <c r="K221" s="221">
        <v>1026492</v>
      </c>
      <c r="L221" s="335">
        <v>2.0005889690909093</v>
      </c>
      <c r="M221" s="192">
        <v>117130</v>
      </c>
      <c r="N221" s="186">
        <f t="shared" si="41"/>
        <v>1143622</v>
      </c>
      <c r="O221" s="342">
        <v>1162752</v>
      </c>
      <c r="P221" s="340">
        <v>2.0005889690909093</v>
      </c>
      <c r="Q221" s="344">
        <v>112710</v>
      </c>
      <c r="R221" s="352">
        <f t="shared" si="42"/>
        <v>1275462</v>
      </c>
      <c r="S221" s="395">
        <f t="shared" si="36"/>
        <v>1070868.511623</v>
      </c>
    </row>
    <row r="222" spans="1:19" x14ac:dyDescent="0.25">
      <c r="A222" s="37">
        <v>204</v>
      </c>
      <c r="B222" s="38" t="s">
        <v>236</v>
      </c>
      <c r="C222" s="9">
        <v>716000</v>
      </c>
      <c r="D222" s="124">
        <v>4.1465559367272729</v>
      </c>
      <c r="E222" s="11">
        <v>385441.51062399987</v>
      </c>
      <c r="F222" s="172">
        <v>1101441.5106239999</v>
      </c>
      <c r="G222" s="342">
        <v>1083000</v>
      </c>
      <c r="H222" s="340">
        <v>4.1465559367272729</v>
      </c>
      <c r="I222" s="344">
        <v>228900</v>
      </c>
      <c r="J222" s="352">
        <f t="shared" si="40"/>
        <v>1311900</v>
      </c>
      <c r="K222" s="221">
        <v>1223790</v>
      </c>
      <c r="L222" s="335">
        <v>4.1465559367272729</v>
      </c>
      <c r="M222" s="192">
        <v>238056</v>
      </c>
      <c r="N222" s="186">
        <f t="shared" si="41"/>
        <v>1461846</v>
      </c>
      <c r="O222" s="342">
        <v>1353750</v>
      </c>
      <c r="P222" s="340">
        <v>4.1465559367272729</v>
      </c>
      <c r="Q222" s="344">
        <v>231189</v>
      </c>
      <c r="R222" s="352">
        <f t="shared" si="42"/>
        <v>1584939</v>
      </c>
      <c r="S222" s="395">
        <f t="shared" si="36"/>
        <v>1365031.627656</v>
      </c>
    </row>
    <row r="223" spans="1:19" x14ac:dyDescent="0.25">
      <c r="A223" s="37">
        <v>205</v>
      </c>
      <c r="B223" s="38" t="s">
        <v>237</v>
      </c>
      <c r="C223" s="9">
        <v>1242000</v>
      </c>
      <c r="D223" s="124">
        <v>3.1211466690909093</v>
      </c>
      <c r="E223" s="11">
        <v>669414.98962399992</v>
      </c>
      <c r="F223" s="172">
        <v>1911414.9896239999</v>
      </c>
      <c r="G223" s="342">
        <v>2163600</v>
      </c>
      <c r="H223" s="340">
        <v>3.1211466690909093</v>
      </c>
      <c r="I223" s="344">
        <v>172300</v>
      </c>
      <c r="J223" s="352">
        <f t="shared" si="40"/>
        <v>2335900</v>
      </c>
      <c r="K223" s="221">
        <v>2509776</v>
      </c>
      <c r="L223" s="335">
        <v>3.1211466690909093</v>
      </c>
      <c r="M223" s="192">
        <v>179192</v>
      </c>
      <c r="N223" s="186">
        <f t="shared" si="41"/>
        <v>2688968</v>
      </c>
      <c r="O223" s="342">
        <v>2617956</v>
      </c>
      <c r="P223" s="340">
        <v>3.1211466690909093</v>
      </c>
      <c r="Q223" s="344">
        <v>179192</v>
      </c>
      <c r="R223" s="352">
        <f t="shared" si="42"/>
        <v>2797148</v>
      </c>
      <c r="S223" s="395">
        <f t="shared" si="36"/>
        <v>2433357.7474060003</v>
      </c>
    </row>
    <row r="224" spans="1:19" x14ac:dyDescent="0.25">
      <c r="A224" s="37">
        <v>206</v>
      </c>
      <c r="B224" s="38" t="s">
        <v>239</v>
      </c>
      <c r="C224" s="9">
        <v>500000</v>
      </c>
      <c r="D224" s="124">
        <v>3.1211466690909093</v>
      </c>
      <c r="E224" s="11">
        <v>269648.26514799998</v>
      </c>
      <c r="F224" s="172">
        <v>769648.26514799998</v>
      </c>
      <c r="G224" s="342">
        <v>734100</v>
      </c>
      <c r="H224" s="340">
        <v>3.1211466690909093</v>
      </c>
      <c r="I224" s="344">
        <v>172300</v>
      </c>
      <c r="J224" s="352">
        <f t="shared" si="40"/>
        <v>906400</v>
      </c>
      <c r="K224" s="221">
        <v>858897</v>
      </c>
      <c r="L224" s="335">
        <v>3.1211466690909093</v>
      </c>
      <c r="M224" s="192">
        <v>180915</v>
      </c>
      <c r="N224" s="186">
        <f t="shared" si="41"/>
        <v>1039812</v>
      </c>
      <c r="O224" s="342">
        <v>902943</v>
      </c>
      <c r="P224" s="340">
        <v>3.1211466690909093</v>
      </c>
      <c r="Q224" s="344">
        <v>177469</v>
      </c>
      <c r="R224" s="352">
        <f t="shared" si="42"/>
        <v>1080412</v>
      </c>
      <c r="S224" s="395">
        <f t="shared" si="36"/>
        <v>949068.06628699997</v>
      </c>
    </row>
    <row r="225" spans="1:19" x14ac:dyDescent="0.25">
      <c r="A225" s="37">
        <v>207</v>
      </c>
      <c r="B225" s="38" t="s">
        <v>241</v>
      </c>
      <c r="C225" s="9">
        <v>120000</v>
      </c>
      <c r="D225" s="124">
        <v>0.52855948727272728</v>
      </c>
      <c r="E225" s="11">
        <v>64257.817576000001</v>
      </c>
      <c r="F225" s="172">
        <v>184257.817576</v>
      </c>
      <c r="G225" s="342">
        <v>178950</v>
      </c>
      <c r="H225" s="340">
        <v>0.52855948727272728</v>
      </c>
      <c r="I225" s="344">
        <v>29300</v>
      </c>
      <c r="J225" s="352">
        <f t="shared" si="40"/>
        <v>208250</v>
      </c>
      <c r="K225" s="221">
        <v>204003</v>
      </c>
      <c r="L225" s="335">
        <v>0.52855948727272728</v>
      </c>
      <c r="M225" s="192">
        <v>30472</v>
      </c>
      <c r="N225" s="186">
        <f t="shared" si="41"/>
        <v>234475</v>
      </c>
      <c r="O225" s="342">
        <v>221898</v>
      </c>
      <c r="P225" s="340">
        <v>0.52855948727272728</v>
      </c>
      <c r="Q225" s="344">
        <v>30765</v>
      </c>
      <c r="R225" s="352">
        <f t="shared" si="42"/>
        <v>252663</v>
      </c>
      <c r="S225" s="395">
        <f t="shared" si="36"/>
        <v>219911.454394</v>
      </c>
    </row>
    <row r="226" spans="1:19" x14ac:dyDescent="0.25">
      <c r="A226" s="37">
        <v>208</v>
      </c>
      <c r="B226" s="38" t="s">
        <v>242</v>
      </c>
      <c r="C226" s="9">
        <v>1114000</v>
      </c>
      <c r="D226" s="124">
        <v>1.0518275861818183</v>
      </c>
      <c r="E226" s="11">
        <v>599307.75501199975</v>
      </c>
      <c r="F226" s="172">
        <v>1713307.7550119997</v>
      </c>
      <c r="G226" s="342">
        <v>2055900</v>
      </c>
      <c r="H226" s="340">
        <v>1.0518275861818183</v>
      </c>
      <c r="I226" s="344">
        <v>58100</v>
      </c>
      <c r="J226" s="352">
        <f t="shared" si="40"/>
        <v>2114000</v>
      </c>
      <c r="K226" s="221">
        <v>2405403</v>
      </c>
      <c r="L226" s="335">
        <v>1.0518275861818183</v>
      </c>
      <c r="M226" s="192">
        <v>61586</v>
      </c>
      <c r="N226" s="186">
        <f t="shared" si="41"/>
        <v>2466989</v>
      </c>
      <c r="O226" s="342">
        <v>2405403</v>
      </c>
      <c r="P226" s="340">
        <v>1.0518275861818183</v>
      </c>
      <c r="Q226" s="344">
        <v>60424</v>
      </c>
      <c r="R226" s="352">
        <f t="shared" si="42"/>
        <v>2465827</v>
      </c>
      <c r="S226" s="395">
        <f t="shared" si="36"/>
        <v>2190030.938753</v>
      </c>
    </row>
    <row r="227" spans="1:19" x14ac:dyDescent="0.25">
      <c r="A227" s="37">
        <v>209</v>
      </c>
      <c r="B227" s="38" t="s">
        <v>243</v>
      </c>
      <c r="C227" s="9">
        <v>767000</v>
      </c>
      <c r="D227" s="124">
        <v>4.1465559367272729</v>
      </c>
      <c r="E227" s="11">
        <v>413607.28301599994</v>
      </c>
      <c r="F227" s="172">
        <v>1180607.2830159999</v>
      </c>
      <c r="G227" s="342">
        <v>1173150</v>
      </c>
      <c r="H227" s="340">
        <v>4.1465559367272729</v>
      </c>
      <c r="I227" s="344">
        <v>228900</v>
      </c>
      <c r="J227" s="352">
        <f t="shared" si="40"/>
        <v>1402050</v>
      </c>
      <c r="K227" s="221">
        <v>1360854</v>
      </c>
      <c r="L227" s="335">
        <v>4.1465559367272729</v>
      </c>
      <c r="M227" s="192">
        <v>240345</v>
      </c>
      <c r="N227" s="186">
        <f t="shared" si="41"/>
        <v>1601199</v>
      </c>
      <c r="O227" s="342">
        <v>1478169</v>
      </c>
      <c r="P227" s="340">
        <v>4.1465559367272729</v>
      </c>
      <c r="Q227" s="344">
        <v>235767</v>
      </c>
      <c r="R227" s="352">
        <f t="shared" si="42"/>
        <v>1713936</v>
      </c>
      <c r="S227" s="395">
        <f t="shared" si="36"/>
        <v>1474448.070754</v>
      </c>
    </row>
    <row r="228" spans="1:19" x14ac:dyDescent="0.25">
      <c r="A228" s="37">
        <v>210</v>
      </c>
      <c r="B228" s="38" t="s">
        <v>244</v>
      </c>
      <c r="C228" s="9">
        <v>766000</v>
      </c>
      <c r="D228" s="124">
        <v>4.1465559367272729</v>
      </c>
      <c r="E228" s="11">
        <v>412194.91501599993</v>
      </c>
      <c r="F228" s="172">
        <v>1178194.9150159999</v>
      </c>
      <c r="G228" s="342">
        <v>1173150</v>
      </c>
      <c r="H228" s="340">
        <v>4.1465559367272729</v>
      </c>
      <c r="I228" s="344">
        <v>228900</v>
      </c>
      <c r="J228" s="352">
        <f t="shared" si="40"/>
        <v>1402050</v>
      </c>
      <c r="K228" s="221">
        <v>1337391</v>
      </c>
      <c r="L228" s="335">
        <v>4.1465559367272729</v>
      </c>
      <c r="M228" s="192">
        <v>240345</v>
      </c>
      <c r="N228" s="186">
        <f t="shared" si="41"/>
        <v>1577736</v>
      </c>
      <c r="O228" s="342">
        <v>1372586</v>
      </c>
      <c r="P228" s="340">
        <v>4.1465559367272729</v>
      </c>
      <c r="Q228" s="344">
        <v>238056</v>
      </c>
      <c r="R228" s="352">
        <f t="shared" si="42"/>
        <v>1610642</v>
      </c>
      <c r="S228" s="395">
        <f t="shared" si="36"/>
        <v>1442155.728754</v>
      </c>
    </row>
    <row r="229" spans="1:19" x14ac:dyDescent="0.25">
      <c r="A229" s="37">
        <v>211</v>
      </c>
      <c r="B229" s="38" t="s">
        <v>245</v>
      </c>
      <c r="C229" s="9">
        <v>937000</v>
      </c>
      <c r="D229" s="124">
        <v>4.1465559367272729</v>
      </c>
      <c r="E229" s="11">
        <v>503987.63370800018</v>
      </c>
      <c r="F229" s="172">
        <v>1440987.6337080002</v>
      </c>
      <c r="G229" s="342">
        <v>1506300</v>
      </c>
      <c r="H229" s="340">
        <v>4.1465559367272729</v>
      </c>
      <c r="I229" s="344">
        <v>228900</v>
      </c>
      <c r="J229" s="352">
        <f t="shared" si="40"/>
        <v>1735200</v>
      </c>
      <c r="K229" s="221">
        <v>1777434</v>
      </c>
      <c r="L229" s="335">
        <v>4.1465559367272729</v>
      </c>
      <c r="M229" s="192">
        <v>242634</v>
      </c>
      <c r="N229" s="186">
        <f t="shared" si="41"/>
        <v>2020068</v>
      </c>
      <c r="O229" s="342">
        <v>1913001</v>
      </c>
      <c r="P229" s="340">
        <v>4.1465559367272729</v>
      </c>
      <c r="Q229" s="344">
        <v>231189</v>
      </c>
      <c r="R229" s="352">
        <f t="shared" si="42"/>
        <v>2144190</v>
      </c>
      <c r="S229" s="395">
        <f t="shared" si="36"/>
        <v>1835111.408427</v>
      </c>
    </row>
    <row r="230" spans="1:19" x14ac:dyDescent="0.25">
      <c r="A230" s="37">
        <v>212</v>
      </c>
      <c r="B230" s="38" t="s">
        <v>246</v>
      </c>
      <c r="C230" s="9">
        <v>1608000</v>
      </c>
      <c r="D230" s="124">
        <v>8.2323188421818188</v>
      </c>
      <c r="E230" s="11">
        <v>866360.42173600011</v>
      </c>
      <c r="F230" s="172">
        <v>2474360.4217360001</v>
      </c>
      <c r="G230" s="342">
        <v>2517450</v>
      </c>
      <c r="H230" s="340">
        <v>8.2323188421818188</v>
      </c>
      <c r="I230" s="344">
        <v>454300</v>
      </c>
      <c r="J230" s="352">
        <f t="shared" si="40"/>
        <v>2971750</v>
      </c>
      <c r="K230" s="221">
        <v>2844719</v>
      </c>
      <c r="L230" s="335">
        <v>8.2323188421818188</v>
      </c>
      <c r="M230" s="192">
        <v>472472</v>
      </c>
      <c r="N230" s="186">
        <f t="shared" si="41"/>
        <v>3317191</v>
      </c>
      <c r="O230" s="342">
        <v>3071289</v>
      </c>
      <c r="P230" s="340">
        <v>8.2323188421818188</v>
      </c>
      <c r="Q230" s="344">
        <v>477015</v>
      </c>
      <c r="R230" s="352">
        <f t="shared" si="42"/>
        <v>3548304</v>
      </c>
      <c r="S230" s="395">
        <f t="shared" si="36"/>
        <v>3077901.355434</v>
      </c>
    </row>
    <row r="231" spans="1:19" x14ac:dyDescent="0.25">
      <c r="A231" s="37">
        <v>213</v>
      </c>
      <c r="B231" s="38" t="s">
        <v>247</v>
      </c>
      <c r="C231" s="9">
        <v>919000</v>
      </c>
      <c r="D231" s="124">
        <v>4.1465559367272729</v>
      </c>
      <c r="E231" s="11">
        <v>495371.21865199995</v>
      </c>
      <c r="F231" s="172">
        <v>1414371.218652</v>
      </c>
      <c r="G231" s="342">
        <v>1476300</v>
      </c>
      <c r="H231" s="340">
        <v>4.1465559367272729</v>
      </c>
      <c r="I231" s="344">
        <v>228900</v>
      </c>
      <c r="J231" s="352">
        <f t="shared" si="40"/>
        <v>1705200</v>
      </c>
      <c r="K231" s="221">
        <v>1668219</v>
      </c>
      <c r="L231" s="335">
        <v>4.1465559367272729</v>
      </c>
      <c r="M231" s="192">
        <v>242634</v>
      </c>
      <c r="N231" s="186">
        <f t="shared" si="41"/>
        <v>1910853</v>
      </c>
      <c r="O231" s="342">
        <v>1904427</v>
      </c>
      <c r="P231" s="340">
        <v>4.1465559367272729</v>
      </c>
      <c r="Q231" s="344">
        <v>233478</v>
      </c>
      <c r="R231" s="352">
        <f t="shared" si="42"/>
        <v>2137905</v>
      </c>
      <c r="S231" s="395">
        <f t="shared" si="36"/>
        <v>1792082.3046629999</v>
      </c>
    </row>
    <row r="232" spans="1:19" x14ac:dyDescent="0.25">
      <c r="A232" s="37">
        <v>214</v>
      </c>
      <c r="B232" s="38" t="s">
        <v>248</v>
      </c>
      <c r="C232" s="9">
        <v>938000</v>
      </c>
      <c r="D232" s="124">
        <v>4.1465559367272729</v>
      </c>
      <c r="E232" s="11">
        <v>504925.52726000012</v>
      </c>
      <c r="F232" s="172">
        <v>1442925.5272600001</v>
      </c>
      <c r="G232" s="342">
        <v>1505700</v>
      </c>
      <c r="H232" s="340">
        <v>4.1465559367272729</v>
      </c>
      <c r="I232" s="344">
        <v>228900</v>
      </c>
      <c r="J232" s="352">
        <f t="shared" si="40"/>
        <v>1734600</v>
      </c>
      <c r="K232" s="221">
        <v>1686384</v>
      </c>
      <c r="L232" s="335">
        <v>4.1465559367272729</v>
      </c>
      <c r="M232" s="192">
        <v>242634</v>
      </c>
      <c r="N232" s="186">
        <f t="shared" si="41"/>
        <v>1929018</v>
      </c>
      <c r="O232" s="342">
        <v>1912239</v>
      </c>
      <c r="P232" s="340">
        <v>4.1465559367272729</v>
      </c>
      <c r="Q232" s="344">
        <v>235767</v>
      </c>
      <c r="R232" s="352">
        <f t="shared" si="42"/>
        <v>2148006</v>
      </c>
      <c r="S232" s="395">
        <f t="shared" si="36"/>
        <v>1813637.381815</v>
      </c>
    </row>
    <row r="233" spans="1:19" x14ac:dyDescent="0.25">
      <c r="A233" s="37">
        <v>215</v>
      </c>
      <c r="B233" s="38" t="s">
        <v>249</v>
      </c>
      <c r="C233" s="15" t="s">
        <v>10</v>
      </c>
      <c r="D233" s="124">
        <v>0.79548492509090918</v>
      </c>
      <c r="E233" s="11">
        <v>52631.89136799999</v>
      </c>
      <c r="F233" s="172">
        <v>52631.89136799999</v>
      </c>
      <c r="G233" s="347" t="s">
        <v>10</v>
      </c>
      <c r="H233" s="340">
        <v>0.79548492509090918</v>
      </c>
      <c r="I233" s="344">
        <v>44000</v>
      </c>
      <c r="J233" s="352">
        <f t="shared" ref="J233:J240" si="43">I233*1</f>
        <v>44000</v>
      </c>
      <c r="K233" s="216" t="s">
        <v>10</v>
      </c>
      <c r="L233" s="335">
        <v>0.79548492509090918</v>
      </c>
      <c r="M233" s="192">
        <v>45760</v>
      </c>
      <c r="N233" s="186">
        <f t="shared" ref="N233:N240" si="44">M233*1</f>
        <v>45760</v>
      </c>
      <c r="O233" s="347" t="s">
        <v>10</v>
      </c>
      <c r="P233" s="340">
        <v>0.79548492509090918</v>
      </c>
      <c r="Q233" s="344">
        <v>46200</v>
      </c>
      <c r="R233" s="352">
        <f t="shared" ref="R233:R240" si="45">Q233*1</f>
        <v>46200</v>
      </c>
      <c r="S233" s="395">
        <f t="shared" si="36"/>
        <v>47147.972841999996</v>
      </c>
    </row>
    <row r="234" spans="1:19" x14ac:dyDescent="0.25">
      <c r="A234" s="37">
        <v>216</v>
      </c>
      <c r="B234" s="38" t="s">
        <v>250</v>
      </c>
      <c r="C234" s="15" t="s">
        <v>10</v>
      </c>
      <c r="D234" s="124">
        <v>0.79548492509090918</v>
      </c>
      <c r="E234" s="11">
        <v>51363.575367999998</v>
      </c>
      <c r="F234" s="172">
        <v>51363.575367999998</v>
      </c>
      <c r="G234" s="347" t="s">
        <v>10</v>
      </c>
      <c r="H234" s="340">
        <v>0.79548492509090918</v>
      </c>
      <c r="I234" s="344">
        <v>44000</v>
      </c>
      <c r="J234" s="352">
        <f t="shared" si="43"/>
        <v>44000</v>
      </c>
      <c r="K234" s="216" t="s">
        <v>10</v>
      </c>
      <c r="L234" s="335">
        <v>0.79548492509090918</v>
      </c>
      <c r="M234" s="192">
        <v>46200</v>
      </c>
      <c r="N234" s="186">
        <f t="shared" si="44"/>
        <v>46200</v>
      </c>
      <c r="O234" s="347" t="s">
        <v>10</v>
      </c>
      <c r="P234" s="340">
        <v>0.79548492509090918</v>
      </c>
      <c r="Q234" s="344">
        <v>44440</v>
      </c>
      <c r="R234" s="352">
        <f t="shared" si="45"/>
        <v>44440</v>
      </c>
      <c r="S234" s="395">
        <f t="shared" si="36"/>
        <v>46500.893841999998</v>
      </c>
    </row>
    <row r="235" spans="1:19" x14ac:dyDescent="0.25">
      <c r="A235" s="37">
        <v>217</v>
      </c>
      <c r="B235" s="38" t="s">
        <v>251</v>
      </c>
      <c r="C235" s="15" t="s">
        <v>10</v>
      </c>
      <c r="D235" s="124">
        <v>2.6480888247272731</v>
      </c>
      <c r="E235" s="11">
        <v>156420.362112</v>
      </c>
      <c r="F235" s="172">
        <v>156420.362112</v>
      </c>
      <c r="G235" s="347" t="s">
        <v>10</v>
      </c>
      <c r="H235" s="340">
        <v>2.6480888247272731</v>
      </c>
      <c r="I235" s="344">
        <v>146200</v>
      </c>
      <c r="J235" s="352">
        <f t="shared" si="43"/>
        <v>146200</v>
      </c>
      <c r="K235" s="216" t="s">
        <v>10</v>
      </c>
      <c r="L235" s="335">
        <v>2.6480888247272731</v>
      </c>
      <c r="M235" s="192">
        <v>150586</v>
      </c>
      <c r="N235" s="186">
        <f t="shared" si="44"/>
        <v>150586</v>
      </c>
      <c r="O235" s="347" t="s">
        <v>10</v>
      </c>
      <c r="P235" s="340">
        <v>2.6480888247272731</v>
      </c>
      <c r="Q235" s="344">
        <v>149124</v>
      </c>
      <c r="R235" s="352">
        <f t="shared" si="45"/>
        <v>149124</v>
      </c>
      <c r="S235" s="395">
        <f t="shared" si="36"/>
        <v>150582.590528</v>
      </c>
    </row>
    <row r="236" spans="1:19" x14ac:dyDescent="0.25">
      <c r="A236" s="37">
        <v>218</v>
      </c>
      <c r="B236" s="38" t="s">
        <v>252</v>
      </c>
      <c r="C236" s="15" t="s">
        <v>10</v>
      </c>
      <c r="D236" s="124">
        <v>1.6570349581818185</v>
      </c>
      <c r="E236" s="11">
        <v>100020.43993199999</v>
      </c>
      <c r="F236" s="172">
        <v>100020.43993199999</v>
      </c>
      <c r="G236" s="347" t="s">
        <v>10</v>
      </c>
      <c r="H236" s="340">
        <v>1.6570349581818185</v>
      </c>
      <c r="I236" s="344">
        <v>91500</v>
      </c>
      <c r="J236" s="352">
        <f t="shared" si="43"/>
        <v>91500</v>
      </c>
      <c r="K236" s="216" t="s">
        <v>10</v>
      </c>
      <c r="L236" s="335">
        <v>1.6570349581818185</v>
      </c>
      <c r="M236" s="192">
        <v>95160</v>
      </c>
      <c r="N236" s="186">
        <f t="shared" si="44"/>
        <v>95160</v>
      </c>
      <c r="O236" s="347" t="s">
        <v>10</v>
      </c>
      <c r="P236" s="340">
        <v>1.6570349581818185</v>
      </c>
      <c r="Q236" s="344">
        <v>94245</v>
      </c>
      <c r="R236" s="352">
        <f t="shared" si="45"/>
        <v>94245</v>
      </c>
      <c r="S236" s="395">
        <f t="shared" si="36"/>
        <v>95231.359983000002</v>
      </c>
    </row>
    <row r="237" spans="1:19" x14ac:dyDescent="0.25">
      <c r="A237" s="37">
        <v>219</v>
      </c>
      <c r="B237" s="38" t="s">
        <v>253</v>
      </c>
      <c r="C237" s="15" t="s">
        <v>10</v>
      </c>
      <c r="D237" s="124">
        <v>11.905797622909091</v>
      </c>
      <c r="E237" s="11">
        <v>686827.74621999997</v>
      </c>
      <c r="F237" s="172">
        <v>686827.74621999997</v>
      </c>
      <c r="G237" s="347" t="s">
        <v>10</v>
      </c>
      <c r="H237" s="340">
        <v>11.905797622909091</v>
      </c>
      <c r="I237" s="344">
        <v>657000</v>
      </c>
      <c r="J237" s="352">
        <f t="shared" si="43"/>
        <v>657000</v>
      </c>
      <c r="K237" s="216" t="s">
        <v>10</v>
      </c>
      <c r="L237" s="335">
        <v>11.905797622909091</v>
      </c>
      <c r="M237" s="192">
        <v>683280</v>
      </c>
      <c r="N237" s="186">
        <f t="shared" si="44"/>
        <v>683280</v>
      </c>
      <c r="O237" s="347" t="s">
        <v>10</v>
      </c>
      <c r="P237" s="340">
        <v>11.905797622909091</v>
      </c>
      <c r="Q237" s="344">
        <v>670140</v>
      </c>
      <c r="R237" s="352">
        <f t="shared" si="45"/>
        <v>670140</v>
      </c>
      <c r="S237" s="395">
        <f t="shared" si="36"/>
        <v>674311.93655500002</v>
      </c>
    </row>
    <row r="238" spans="1:19" x14ac:dyDescent="0.25">
      <c r="A238" s="37">
        <v>220</v>
      </c>
      <c r="B238" s="38" t="s">
        <v>254</v>
      </c>
      <c r="C238" s="15" t="s">
        <v>10</v>
      </c>
      <c r="D238" s="124">
        <v>11.905797622909091</v>
      </c>
      <c r="E238" s="11">
        <v>679978.52622</v>
      </c>
      <c r="F238" s="172">
        <v>679978.52622</v>
      </c>
      <c r="G238" s="347" t="s">
        <v>10</v>
      </c>
      <c r="H238" s="340">
        <v>11.905797622909091</v>
      </c>
      <c r="I238" s="344">
        <v>657000</v>
      </c>
      <c r="J238" s="352">
        <f t="shared" si="43"/>
        <v>657000</v>
      </c>
      <c r="K238" s="216" t="s">
        <v>10</v>
      </c>
      <c r="L238" s="335">
        <v>11.905797622909091</v>
      </c>
      <c r="M238" s="192">
        <v>689850</v>
      </c>
      <c r="N238" s="186">
        <f t="shared" si="44"/>
        <v>689850</v>
      </c>
      <c r="O238" s="347" t="s">
        <v>10</v>
      </c>
      <c r="P238" s="340">
        <v>11.905797622909091</v>
      </c>
      <c r="Q238" s="344">
        <v>663570</v>
      </c>
      <c r="R238" s="352">
        <f t="shared" si="45"/>
        <v>663570</v>
      </c>
      <c r="S238" s="395">
        <f t="shared" si="36"/>
        <v>672599.63155499997</v>
      </c>
    </row>
    <row r="239" spans="1:19" x14ac:dyDescent="0.25">
      <c r="A239" s="37">
        <v>221</v>
      </c>
      <c r="B239" s="38" t="s">
        <v>255</v>
      </c>
      <c r="C239" s="15" t="s">
        <v>10</v>
      </c>
      <c r="D239" s="124">
        <v>9.7757048203636376</v>
      </c>
      <c r="E239" s="11">
        <v>557977.85934800003</v>
      </c>
      <c r="F239" s="172">
        <v>557977.85934800003</v>
      </c>
      <c r="G239" s="347" t="s">
        <v>10</v>
      </c>
      <c r="H239" s="340">
        <v>9.7757048203636376</v>
      </c>
      <c r="I239" s="344">
        <v>539500</v>
      </c>
      <c r="J239" s="352">
        <f t="shared" si="43"/>
        <v>539500</v>
      </c>
      <c r="K239" s="216" t="s">
        <v>10</v>
      </c>
      <c r="L239" s="335">
        <v>9.7757048203636376</v>
      </c>
      <c r="M239" s="192">
        <v>561080</v>
      </c>
      <c r="N239" s="186">
        <f t="shared" si="44"/>
        <v>561080</v>
      </c>
      <c r="O239" s="347" t="s">
        <v>10</v>
      </c>
      <c r="P239" s="340">
        <v>9.7757048203636376</v>
      </c>
      <c r="Q239" s="344">
        <v>566475</v>
      </c>
      <c r="R239" s="352">
        <f t="shared" si="45"/>
        <v>566475</v>
      </c>
      <c r="S239" s="395">
        <f t="shared" si="36"/>
        <v>556258.21483700001</v>
      </c>
    </row>
    <row r="240" spans="1:19" x14ac:dyDescent="0.25">
      <c r="A240" s="37">
        <v>222</v>
      </c>
      <c r="B240" s="103" t="s">
        <v>256</v>
      </c>
      <c r="C240" s="15" t="s">
        <v>10</v>
      </c>
      <c r="D240" s="127">
        <v>10.063776500000001</v>
      </c>
      <c r="E240" s="11">
        <v>575878.75553600001</v>
      </c>
      <c r="F240" s="172">
        <v>575878.75553600001</v>
      </c>
      <c r="G240" s="347" t="s">
        <v>10</v>
      </c>
      <c r="H240" s="348">
        <v>10.063776500000001</v>
      </c>
      <c r="I240" s="344">
        <v>555300</v>
      </c>
      <c r="J240" s="352">
        <f t="shared" si="43"/>
        <v>555300</v>
      </c>
      <c r="K240" s="216" t="s">
        <v>10</v>
      </c>
      <c r="L240" s="337">
        <v>10.063776500000001</v>
      </c>
      <c r="M240" s="192">
        <v>571959</v>
      </c>
      <c r="N240" s="186">
        <f t="shared" si="44"/>
        <v>571959</v>
      </c>
      <c r="O240" s="347" t="s">
        <v>10</v>
      </c>
      <c r="P240" s="348">
        <v>10.063776500000001</v>
      </c>
      <c r="Q240" s="344">
        <v>560853</v>
      </c>
      <c r="R240" s="352">
        <f t="shared" si="45"/>
        <v>560853</v>
      </c>
      <c r="S240" s="395">
        <f t="shared" si="36"/>
        <v>565997.68888400006</v>
      </c>
    </row>
    <row r="241" spans="1:19" x14ac:dyDescent="0.25">
      <c r="A241" s="37">
        <v>223</v>
      </c>
      <c r="B241" s="103" t="s">
        <v>257</v>
      </c>
      <c r="C241" s="9">
        <v>1506000</v>
      </c>
      <c r="D241" s="127">
        <v>11.950735800727275</v>
      </c>
      <c r="E241" s="11">
        <v>810671.04508000007</v>
      </c>
      <c r="F241" s="172">
        <v>2316671.0450800001</v>
      </c>
      <c r="G241" s="342">
        <v>2052300</v>
      </c>
      <c r="H241" s="348">
        <v>11.950735800727275</v>
      </c>
      <c r="I241" s="344">
        <v>659500</v>
      </c>
      <c r="J241" s="352">
        <f t="shared" ref="J241:J248" si="46">G241+I241</f>
        <v>2711800</v>
      </c>
      <c r="K241" s="221">
        <v>2339622</v>
      </c>
      <c r="L241" s="337">
        <v>11.950735800727275</v>
      </c>
      <c r="M241" s="192">
        <v>685880</v>
      </c>
      <c r="N241" s="186">
        <f t="shared" ref="N241:N248" si="47">K241+M241</f>
        <v>3025502</v>
      </c>
      <c r="O241" s="342">
        <v>2647467</v>
      </c>
      <c r="P241" s="348">
        <v>11.950735800727275</v>
      </c>
      <c r="Q241" s="344">
        <v>672690</v>
      </c>
      <c r="R241" s="352">
        <f t="shared" ref="R241:R248" si="48">O241+Q241</f>
        <v>3320157</v>
      </c>
      <c r="S241" s="395">
        <f t="shared" si="36"/>
        <v>2843532.5112700001</v>
      </c>
    </row>
    <row r="242" spans="1:19" x14ac:dyDescent="0.25">
      <c r="A242" s="37">
        <v>224</v>
      </c>
      <c r="B242" s="103" t="s">
        <v>258</v>
      </c>
      <c r="C242" s="9">
        <v>1620000</v>
      </c>
      <c r="D242" s="127">
        <v>11.950735800727275</v>
      </c>
      <c r="E242" s="11">
        <v>872982.53990800027</v>
      </c>
      <c r="F242" s="172">
        <v>2492982.5399080003</v>
      </c>
      <c r="G242" s="342">
        <v>2270400</v>
      </c>
      <c r="H242" s="348">
        <v>11.950735800727275</v>
      </c>
      <c r="I242" s="344">
        <v>659500</v>
      </c>
      <c r="J242" s="352">
        <f t="shared" si="46"/>
        <v>2929900</v>
      </c>
      <c r="K242" s="221">
        <v>2679072</v>
      </c>
      <c r="L242" s="337">
        <v>11.950735800727275</v>
      </c>
      <c r="M242" s="192">
        <v>679285</v>
      </c>
      <c r="N242" s="186">
        <f t="shared" si="47"/>
        <v>3358357</v>
      </c>
      <c r="O242" s="342">
        <v>2769888</v>
      </c>
      <c r="P242" s="348">
        <v>11.950735800727275</v>
      </c>
      <c r="Q242" s="344">
        <v>685880</v>
      </c>
      <c r="R242" s="352">
        <f t="shared" si="48"/>
        <v>3455768</v>
      </c>
      <c r="S242" s="395">
        <f t="shared" si="36"/>
        <v>3059251.8849769998</v>
      </c>
    </row>
    <row r="243" spans="1:19" x14ac:dyDescent="0.25">
      <c r="A243" s="37">
        <v>225</v>
      </c>
      <c r="B243" s="103" t="s">
        <v>259</v>
      </c>
      <c r="C243" s="9">
        <v>1587000</v>
      </c>
      <c r="D243" s="127">
        <v>11.950735800727275</v>
      </c>
      <c r="E243" s="11">
        <v>853822.58890399989</v>
      </c>
      <c r="F243" s="172">
        <v>2440822.5889039999</v>
      </c>
      <c r="G243" s="342">
        <v>2219850</v>
      </c>
      <c r="H243" s="348">
        <v>11.950735800727275</v>
      </c>
      <c r="I243" s="344">
        <v>659500</v>
      </c>
      <c r="J243" s="352">
        <f t="shared" si="46"/>
        <v>2879350</v>
      </c>
      <c r="K243" s="221">
        <v>2552828</v>
      </c>
      <c r="L243" s="337">
        <v>11.950735800727275</v>
      </c>
      <c r="M243" s="192">
        <v>699070</v>
      </c>
      <c r="N243" s="186">
        <f t="shared" si="47"/>
        <v>3251898</v>
      </c>
      <c r="O243" s="342">
        <v>2663820</v>
      </c>
      <c r="P243" s="348">
        <v>11.950735800727275</v>
      </c>
      <c r="Q243" s="344">
        <v>679285</v>
      </c>
      <c r="R243" s="352">
        <f t="shared" si="48"/>
        <v>3343105</v>
      </c>
      <c r="S243" s="395">
        <f t="shared" si="36"/>
        <v>2978793.8972260002</v>
      </c>
    </row>
    <row r="244" spans="1:19" x14ac:dyDescent="0.25">
      <c r="A244" s="37">
        <v>226</v>
      </c>
      <c r="B244" s="103" t="s">
        <v>260</v>
      </c>
      <c r="C244" s="9">
        <v>1477000</v>
      </c>
      <c r="D244" s="127">
        <v>11.950735800727275</v>
      </c>
      <c r="E244" s="11">
        <v>795172.62039599987</v>
      </c>
      <c r="F244" s="172">
        <v>2272172.6203959999</v>
      </c>
      <c r="G244" s="342">
        <v>1979550</v>
      </c>
      <c r="H244" s="348">
        <v>11.950735800727275</v>
      </c>
      <c r="I244" s="344">
        <v>659500</v>
      </c>
      <c r="J244" s="352">
        <f t="shared" si="46"/>
        <v>2639050</v>
      </c>
      <c r="K244" s="221">
        <v>2296278</v>
      </c>
      <c r="L244" s="337">
        <v>11.950735800727275</v>
      </c>
      <c r="M244" s="192">
        <v>685880</v>
      </c>
      <c r="N244" s="186">
        <f t="shared" si="47"/>
        <v>2982158</v>
      </c>
      <c r="O244" s="342">
        <v>2573415</v>
      </c>
      <c r="P244" s="348">
        <v>11.950735800727275</v>
      </c>
      <c r="Q244" s="344">
        <v>679285</v>
      </c>
      <c r="R244" s="352">
        <f t="shared" si="48"/>
        <v>3252700</v>
      </c>
      <c r="S244" s="395">
        <f t="shared" si="36"/>
        <v>2786520.1550989999</v>
      </c>
    </row>
    <row r="245" spans="1:19" x14ac:dyDescent="0.25">
      <c r="A245" s="37">
        <v>227</v>
      </c>
      <c r="B245" s="103" t="s">
        <v>483</v>
      </c>
      <c r="C245" s="9">
        <v>1312000</v>
      </c>
      <c r="D245" s="127">
        <v>11.950735800727275</v>
      </c>
      <c r="E245" s="11">
        <v>705740.64058000012</v>
      </c>
      <c r="F245" s="172">
        <v>2017740.6405800001</v>
      </c>
      <c r="G245" s="342">
        <v>1673850</v>
      </c>
      <c r="H245" s="348">
        <v>11.950735800727275</v>
      </c>
      <c r="I245" s="344">
        <v>659500</v>
      </c>
      <c r="J245" s="352">
        <f t="shared" si="46"/>
        <v>2333350</v>
      </c>
      <c r="K245" s="221">
        <v>1958405</v>
      </c>
      <c r="L245" s="337">
        <v>11.950735800727275</v>
      </c>
      <c r="M245" s="192">
        <v>692475</v>
      </c>
      <c r="N245" s="186">
        <f t="shared" si="47"/>
        <v>2650880</v>
      </c>
      <c r="O245" s="342">
        <v>1991882</v>
      </c>
      <c r="P245" s="348">
        <v>11.950735800727275</v>
      </c>
      <c r="Q245" s="344">
        <v>692475</v>
      </c>
      <c r="R245" s="352">
        <f t="shared" si="48"/>
        <v>2684357</v>
      </c>
      <c r="S245" s="395">
        <f t="shared" si="36"/>
        <v>2421581.9101450001</v>
      </c>
    </row>
    <row r="246" spans="1:19" x14ac:dyDescent="0.25">
      <c r="A246" s="37">
        <v>228</v>
      </c>
      <c r="B246" s="103" t="s">
        <v>433</v>
      </c>
      <c r="C246" s="9">
        <v>1461000</v>
      </c>
      <c r="D246" s="127">
        <v>3.7739186014545458</v>
      </c>
      <c r="E246" s="11">
        <v>787218.93844799977</v>
      </c>
      <c r="F246" s="172">
        <v>2248218.9384479998</v>
      </c>
      <c r="G246" s="342">
        <v>2556000</v>
      </c>
      <c r="H246" s="348">
        <v>3.7739186014545458</v>
      </c>
      <c r="I246" s="344">
        <v>208300</v>
      </c>
      <c r="J246" s="352">
        <f t="shared" si="46"/>
        <v>2764300</v>
      </c>
      <c r="K246" s="221">
        <v>2913840</v>
      </c>
      <c r="L246" s="337">
        <v>3.7739186014545458</v>
      </c>
      <c r="M246" s="192">
        <v>214549</v>
      </c>
      <c r="N246" s="186">
        <f t="shared" si="47"/>
        <v>3128389</v>
      </c>
      <c r="O246" s="342">
        <v>3092760</v>
      </c>
      <c r="P246" s="348">
        <v>3.7739186014545458</v>
      </c>
      <c r="Q246" s="344">
        <v>218715</v>
      </c>
      <c r="R246" s="352">
        <f t="shared" si="48"/>
        <v>3311475</v>
      </c>
      <c r="S246" s="395">
        <f t="shared" si="36"/>
        <v>2863095.7346120002</v>
      </c>
    </row>
    <row r="247" spans="1:19" x14ac:dyDescent="0.25">
      <c r="A247" s="37">
        <v>229</v>
      </c>
      <c r="B247" s="103" t="s">
        <v>263</v>
      </c>
      <c r="C247" s="9">
        <v>6115000</v>
      </c>
      <c r="D247" s="127">
        <v>1.8869593007272729</v>
      </c>
      <c r="E247" s="11">
        <v>3291951.9595800005</v>
      </c>
      <c r="F247" s="172">
        <v>9406951.9595800005</v>
      </c>
      <c r="G247" s="342">
        <v>11787300</v>
      </c>
      <c r="H247" s="348">
        <v>1.8869593007272729</v>
      </c>
      <c r="I247" s="344">
        <v>104200</v>
      </c>
      <c r="J247" s="352">
        <f t="shared" si="46"/>
        <v>11891500</v>
      </c>
      <c r="K247" s="221">
        <v>13201776</v>
      </c>
      <c r="L247" s="337">
        <v>1.8869593007272729</v>
      </c>
      <c r="M247" s="192">
        <v>109410</v>
      </c>
      <c r="N247" s="186">
        <f t="shared" si="47"/>
        <v>13311186</v>
      </c>
      <c r="O247" s="342">
        <v>14498379</v>
      </c>
      <c r="P247" s="348">
        <v>1.8869593007272729</v>
      </c>
      <c r="Q247" s="344">
        <v>107326</v>
      </c>
      <c r="R247" s="352">
        <f t="shared" si="48"/>
        <v>14605705</v>
      </c>
      <c r="S247" s="395">
        <f t="shared" si="36"/>
        <v>12303835.739895001</v>
      </c>
    </row>
    <row r="248" spans="1:19" x14ac:dyDescent="0.25">
      <c r="A248" s="37">
        <v>230</v>
      </c>
      <c r="B248" s="103" t="s">
        <v>264</v>
      </c>
      <c r="C248" s="9">
        <v>4005000</v>
      </c>
      <c r="D248" s="127">
        <v>10.063776500000001</v>
      </c>
      <c r="E248" s="11">
        <v>2156853.5789440004</v>
      </c>
      <c r="F248" s="172">
        <v>6161853.5789440004</v>
      </c>
      <c r="G248" s="342">
        <v>7023600</v>
      </c>
      <c r="H248" s="348">
        <v>10.063776500000001</v>
      </c>
      <c r="I248" s="342">
        <v>555300</v>
      </c>
      <c r="J248" s="352">
        <f t="shared" si="46"/>
        <v>7578900</v>
      </c>
      <c r="K248" s="221">
        <v>8217612</v>
      </c>
      <c r="L248" s="337">
        <v>10.063776500000001</v>
      </c>
      <c r="M248" s="221">
        <v>583065</v>
      </c>
      <c r="N248" s="186">
        <f t="shared" si="47"/>
        <v>8800677</v>
      </c>
      <c r="O248" s="342">
        <v>8709264</v>
      </c>
      <c r="P248" s="348">
        <v>10.063776500000001</v>
      </c>
      <c r="Q248" s="342">
        <v>583065</v>
      </c>
      <c r="R248" s="352">
        <f t="shared" si="48"/>
        <v>9292329</v>
      </c>
      <c r="S248" s="395">
        <f t="shared" si="36"/>
        <v>7958439.8947360003</v>
      </c>
    </row>
    <row r="249" spans="1:19" x14ac:dyDescent="0.25">
      <c r="A249" s="37">
        <v>231</v>
      </c>
      <c r="B249" s="103" t="s">
        <v>353</v>
      </c>
      <c r="C249" s="15" t="s">
        <v>10</v>
      </c>
      <c r="D249" s="127">
        <v>5.6608779021818192</v>
      </c>
      <c r="E249" s="11">
        <v>325556.41689199995</v>
      </c>
      <c r="F249" s="172">
        <v>325556.41689199995</v>
      </c>
      <c r="G249" s="347" t="s">
        <v>10</v>
      </c>
      <c r="H249" s="348">
        <v>5.6608779021818192</v>
      </c>
      <c r="I249" s="344">
        <v>312400</v>
      </c>
      <c r="J249" s="352">
        <f>I249*1</f>
        <v>312400</v>
      </c>
      <c r="K249" s="216" t="s">
        <v>10</v>
      </c>
      <c r="L249" s="337">
        <v>5.6608779021818192</v>
      </c>
      <c r="M249" s="192">
        <v>331144</v>
      </c>
      <c r="N249" s="186">
        <f>M249*1</f>
        <v>331144</v>
      </c>
      <c r="O249" s="347" t="s">
        <v>10</v>
      </c>
      <c r="P249" s="348">
        <v>5.6608779021818192</v>
      </c>
      <c r="Q249" s="344">
        <v>324896</v>
      </c>
      <c r="R249" s="352">
        <f>Q249*1</f>
        <v>324896</v>
      </c>
      <c r="S249" s="395">
        <f t="shared" si="36"/>
        <v>323499.104223</v>
      </c>
    </row>
    <row r="250" spans="1:19" x14ac:dyDescent="0.25">
      <c r="A250" s="37">
        <v>232</v>
      </c>
      <c r="B250" s="103" t="s">
        <v>266</v>
      </c>
      <c r="C250" s="9">
        <v>1639000</v>
      </c>
      <c r="D250" s="127">
        <v>10.063776500000001</v>
      </c>
      <c r="E250" s="11">
        <v>882774.63806799985</v>
      </c>
      <c r="F250" s="172">
        <v>2521774.6380679999</v>
      </c>
      <c r="G250" s="342">
        <v>2455350</v>
      </c>
      <c r="H250" s="348">
        <v>10.063776500000001</v>
      </c>
      <c r="I250" s="344">
        <v>555300</v>
      </c>
      <c r="J250" s="352">
        <f t="shared" ref="J250:J255" si="49">G250+I250</f>
        <v>3010650</v>
      </c>
      <c r="K250" s="221">
        <v>2848206</v>
      </c>
      <c r="L250" s="337">
        <v>10.063776500000001</v>
      </c>
      <c r="M250" s="192">
        <v>577512</v>
      </c>
      <c r="N250" s="186">
        <f t="shared" ref="N250:N255" si="50">K250+M250</f>
        <v>3425718</v>
      </c>
      <c r="O250" s="342">
        <v>3142848</v>
      </c>
      <c r="P250" s="348">
        <v>10.063776500000001</v>
      </c>
      <c r="Q250" s="344">
        <v>560853</v>
      </c>
      <c r="R250" s="352">
        <f t="shared" ref="R250:R255" si="51">O250+Q250</f>
        <v>3703701</v>
      </c>
      <c r="S250" s="395">
        <f t="shared" si="36"/>
        <v>3165460.909517</v>
      </c>
    </row>
    <row r="251" spans="1:19" x14ac:dyDescent="0.25">
      <c r="A251" s="37">
        <v>233</v>
      </c>
      <c r="B251" s="103" t="s">
        <v>354</v>
      </c>
      <c r="C251" s="9">
        <v>837000</v>
      </c>
      <c r="D251" s="127">
        <v>3.7739186014545458</v>
      </c>
      <c r="E251" s="11">
        <v>450600.76026399992</v>
      </c>
      <c r="F251" s="172">
        <v>1287600.7602639999</v>
      </c>
      <c r="G251" s="342">
        <v>1348050</v>
      </c>
      <c r="H251" s="348">
        <v>3.7739186014545458</v>
      </c>
      <c r="I251" s="344">
        <v>208300</v>
      </c>
      <c r="J251" s="352">
        <f t="shared" si="49"/>
        <v>1556350</v>
      </c>
      <c r="K251" s="221">
        <v>1536777</v>
      </c>
      <c r="L251" s="337">
        <v>3.7739186014545458</v>
      </c>
      <c r="M251" s="192">
        <v>216632</v>
      </c>
      <c r="N251" s="186">
        <f t="shared" si="50"/>
        <v>1753409</v>
      </c>
      <c r="O251" s="342">
        <v>1644621</v>
      </c>
      <c r="P251" s="348">
        <v>3.7739186014545458</v>
      </c>
      <c r="Q251" s="344">
        <v>212466</v>
      </c>
      <c r="R251" s="352">
        <f t="shared" si="51"/>
        <v>1857087</v>
      </c>
      <c r="S251" s="395">
        <f t="shared" si="36"/>
        <v>1613611.690066</v>
      </c>
    </row>
    <row r="252" spans="1:19" x14ac:dyDescent="0.25">
      <c r="A252" s="37">
        <v>234</v>
      </c>
      <c r="B252" s="103" t="s">
        <v>267</v>
      </c>
      <c r="C252" s="9">
        <v>9151000</v>
      </c>
      <c r="D252" s="127">
        <v>10.063776500000001</v>
      </c>
      <c r="E252" s="11">
        <v>4927567.6612279993</v>
      </c>
      <c r="F252" s="172">
        <v>14078567.661227999</v>
      </c>
      <c r="G252" s="342">
        <v>17101800</v>
      </c>
      <c r="H252" s="348">
        <v>10.063776500000001</v>
      </c>
      <c r="I252" s="344">
        <v>555300</v>
      </c>
      <c r="J252" s="352">
        <f t="shared" si="49"/>
        <v>17657100</v>
      </c>
      <c r="K252" s="221">
        <v>20180124</v>
      </c>
      <c r="L252" s="337">
        <v>10.063776500000001</v>
      </c>
      <c r="M252" s="192">
        <v>577512</v>
      </c>
      <c r="N252" s="186">
        <f t="shared" si="50"/>
        <v>20757636</v>
      </c>
      <c r="O252" s="342">
        <v>20351142</v>
      </c>
      <c r="P252" s="348">
        <v>10.063776500000001</v>
      </c>
      <c r="Q252" s="344">
        <v>560853</v>
      </c>
      <c r="R252" s="352">
        <f t="shared" si="51"/>
        <v>20911995</v>
      </c>
      <c r="S252" s="395">
        <f t="shared" si="36"/>
        <v>18351324.665307</v>
      </c>
    </row>
    <row r="253" spans="1:19" x14ac:dyDescent="0.25">
      <c r="A253" s="37">
        <v>235</v>
      </c>
      <c r="B253" s="103" t="s">
        <v>268</v>
      </c>
      <c r="C253" s="9">
        <v>1082000</v>
      </c>
      <c r="D253" s="127">
        <v>3.7739186014545458</v>
      </c>
      <c r="E253" s="11">
        <v>582283.20993200014</v>
      </c>
      <c r="F253" s="172">
        <v>1664283.2099320001</v>
      </c>
      <c r="G253" s="342">
        <v>1816350</v>
      </c>
      <c r="H253" s="348">
        <v>3.7739186014545458</v>
      </c>
      <c r="I253" s="344">
        <v>208300</v>
      </c>
      <c r="J253" s="352">
        <f t="shared" si="49"/>
        <v>2024650</v>
      </c>
      <c r="K253" s="221">
        <v>2106966</v>
      </c>
      <c r="L253" s="337">
        <v>3.7739186014545458</v>
      </c>
      <c r="M253" s="192">
        <v>216632</v>
      </c>
      <c r="N253" s="186">
        <f t="shared" si="50"/>
        <v>2323598</v>
      </c>
      <c r="O253" s="342">
        <v>2270438</v>
      </c>
      <c r="P253" s="348">
        <v>3.7739186014545458</v>
      </c>
      <c r="Q253" s="344">
        <v>216632</v>
      </c>
      <c r="R253" s="352">
        <f t="shared" si="51"/>
        <v>2487070</v>
      </c>
      <c r="S253" s="395">
        <f t="shared" si="36"/>
        <v>2124900.3024829999</v>
      </c>
    </row>
    <row r="254" spans="1:19" x14ac:dyDescent="0.25">
      <c r="A254" s="37">
        <v>236</v>
      </c>
      <c r="B254" s="103" t="s">
        <v>1280</v>
      </c>
      <c r="C254" s="9">
        <v>669000</v>
      </c>
      <c r="D254" s="127">
        <v>3.7739186014545458</v>
      </c>
      <c r="E254" s="11">
        <v>359522.09888399998</v>
      </c>
      <c r="F254" s="172">
        <v>1028522.098884</v>
      </c>
      <c r="G254" s="342">
        <v>1011150</v>
      </c>
      <c r="H254" s="348">
        <v>3.7739186014545458</v>
      </c>
      <c r="I254" s="344">
        <v>208300</v>
      </c>
      <c r="J254" s="352">
        <f t="shared" si="49"/>
        <v>1219450</v>
      </c>
      <c r="K254" s="221">
        <v>1193157</v>
      </c>
      <c r="L254" s="337">
        <v>3.7739186014545458</v>
      </c>
      <c r="M254" s="192">
        <v>218715</v>
      </c>
      <c r="N254" s="186">
        <f t="shared" si="50"/>
        <v>1411872</v>
      </c>
      <c r="O254" s="342">
        <v>1203269</v>
      </c>
      <c r="P254" s="348">
        <v>3.7739186014545458</v>
      </c>
      <c r="Q254" s="344">
        <v>216632</v>
      </c>
      <c r="R254" s="352">
        <f t="shared" si="51"/>
        <v>1419901</v>
      </c>
      <c r="S254" s="395">
        <f t="shared" si="36"/>
        <v>1269936.2747209999</v>
      </c>
    </row>
    <row r="255" spans="1:19" x14ac:dyDescent="0.25">
      <c r="A255" s="37">
        <v>237</v>
      </c>
      <c r="B255" s="43" t="s">
        <v>440</v>
      </c>
      <c r="C255" s="9">
        <v>2254000</v>
      </c>
      <c r="D255" s="127">
        <v>3.7739186014545458</v>
      </c>
      <c r="E255" s="11">
        <v>1213328.0043919999</v>
      </c>
      <c r="F255" s="172">
        <v>3467328.0043919999</v>
      </c>
      <c r="G255" s="342">
        <v>4079550</v>
      </c>
      <c r="H255" s="348">
        <v>3.7739186014545458</v>
      </c>
      <c r="I255" s="344">
        <v>208300</v>
      </c>
      <c r="J255" s="352">
        <f t="shared" si="49"/>
        <v>4287850</v>
      </c>
      <c r="K255" s="221">
        <v>4691483</v>
      </c>
      <c r="L255" s="337">
        <v>3.7739186014545458</v>
      </c>
      <c r="M255" s="192">
        <v>218715</v>
      </c>
      <c r="N255" s="186">
        <f t="shared" si="50"/>
        <v>4910198</v>
      </c>
      <c r="O255" s="342">
        <v>5017847</v>
      </c>
      <c r="P255" s="348">
        <v>3.7739186014545458</v>
      </c>
      <c r="Q255" s="344">
        <v>214549</v>
      </c>
      <c r="R255" s="352">
        <f t="shared" si="51"/>
        <v>5232396</v>
      </c>
      <c r="S255" s="395">
        <f t="shared" si="36"/>
        <v>4474443.0010979995</v>
      </c>
    </row>
    <row r="256" spans="1:19" x14ac:dyDescent="0.25">
      <c r="A256" s="37">
        <v>238</v>
      </c>
      <c r="B256" s="103" t="s">
        <v>272</v>
      </c>
      <c r="C256" s="15" t="s">
        <v>10</v>
      </c>
      <c r="D256" s="127">
        <v>1.9953168923636364</v>
      </c>
      <c r="E256" s="11">
        <v>119454.16764399999</v>
      </c>
      <c r="F256" s="172">
        <v>119454.16764399999</v>
      </c>
      <c r="G256" s="347" t="s">
        <v>10</v>
      </c>
      <c r="H256" s="348">
        <v>1.9953168923636364</v>
      </c>
      <c r="I256" s="344">
        <v>110200</v>
      </c>
      <c r="J256" s="352">
        <f>I256*1</f>
        <v>110200</v>
      </c>
      <c r="K256" s="216" t="s">
        <v>10</v>
      </c>
      <c r="L256" s="337">
        <v>1.9953168923636364</v>
      </c>
      <c r="M256" s="192">
        <v>116812</v>
      </c>
      <c r="N256" s="186">
        <f>M256*1</f>
        <v>116812</v>
      </c>
      <c r="O256" s="347" t="s">
        <v>10</v>
      </c>
      <c r="P256" s="348">
        <v>1.9953168923636364</v>
      </c>
      <c r="Q256" s="344">
        <v>115710</v>
      </c>
      <c r="R256" s="352">
        <f>Q256*1</f>
        <v>115710</v>
      </c>
      <c r="S256" s="395">
        <f t="shared" si="36"/>
        <v>115544.04191099999</v>
      </c>
    </row>
    <row r="257" spans="1:19" x14ac:dyDescent="0.25">
      <c r="A257" s="37">
        <v>239</v>
      </c>
      <c r="B257" s="103" t="s">
        <v>273</v>
      </c>
      <c r="C257" s="15" t="s">
        <v>10</v>
      </c>
      <c r="D257" s="127">
        <v>0.4624943792727273</v>
      </c>
      <c r="E257" s="11">
        <v>33420.984492000003</v>
      </c>
      <c r="F257" s="172">
        <v>33420.984492000003</v>
      </c>
      <c r="G257" s="347" t="s">
        <v>10</v>
      </c>
      <c r="H257" s="348">
        <v>0.4624943792727273</v>
      </c>
      <c r="I257" s="344">
        <v>25600</v>
      </c>
      <c r="J257" s="352">
        <f>I257*1</f>
        <v>25600</v>
      </c>
      <c r="K257" s="216" t="s">
        <v>10</v>
      </c>
      <c r="L257" s="337">
        <v>0.4624943792727273</v>
      </c>
      <c r="M257" s="192">
        <v>26880</v>
      </c>
      <c r="N257" s="186">
        <f>M257*1</f>
        <v>26880</v>
      </c>
      <c r="O257" s="347" t="s">
        <v>10</v>
      </c>
      <c r="P257" s="348">
        <v>0.4624943792727273</v>
      </c>
      <c r="Q257" s="344">
        <v>25856</v>
      </c>
      <c r="R257" s="352">
        <f>Q257*1</f>
        <v>25856</v>
      </c>
      <c r="S257" s="395">
        <f t="shared" si="36"/>
        <v>27939.246123000001</v>
      </c>
    </row>
    <row r="258" spans="1:19" x14ac:dyDescent="0.25">
      <c r="A258" s="37">
        <v>240</v>
      </c>
      <c r="B258" s="103" t="s">
        <v>488</v>
      </c>
      <c r="C258" s="9">
        <v>747000</v>
      </c>
      <c r="D258" s="127">
        <v>3.7739186014545458</v>
      </c>
      <c r="E258" s="11">
        <v>402291.42437200015</v>
      </c>
      <c r="F258" s="172">
        <v>1149291.4243720002</v>
      </c>
      <c r="G258" s="342">
        <v>1158300</v>
      </c>
      <c r="H258" s="348">
        <v>3.7739186014545458</v>
      </c>
      <c r="I258" s="344">
        <v>208300</v>
      </c>
      <c r="J258" s="352">
        <f>G258+I258</f>
        <v>1366600</v>
      </c>
      <c r="K258" s="221">
        <v>1366794</v>
      </c>
      <c r="L258" s="337">
        <v>3.7739186014545458</v>
      </c>
      <c r="M258" s="192">
        <v>214549</v>
      </c>
      <c r="N258" s="186">
        <f>K258+M258</f>
        <v>1581343</v>
      </c>
      <c r="O258" s="342">
        <v>1494207</v>
      </c>
      <c r="P258" s="348">
        <v>3.7739186014545458</v>
      </c>
      <c r="Q258" s="344">
        <v>216632</v>
      </c>
      <c r="R258" s="352">
        <f>O258+Q258</f>
        <v>1710839</v>
      </c>
      <c r="S258" s="395">
        <f t="shared" si="36"/>
        <v>1452018.3560930002</v>
      </c>
    </row>
    <row r="259" spans="1:19" x14ac:dyDescent="0.25">
      <c r="A259" s="37">
        <v>241</v>
      </c>
      <c r="B259" s="103" t="s">
        <v>274</v>
      </c>
      <c r="C259" s="9">
        <v>613000</v>
      </c>
      <c r="D259" s="127">
        <v>3.7739186014545458</v>
      </c>
      <c r="E259" s="11">
        <v>329703.63902400003</v>
      </c>
      <c r="F259" s="172">
        <v>942703.63902400003</v>
      </c>
      <c r="G259" s="342">
        <v>906750</v>
      </c>
      <c r="H259" s="348">
        <v>3.7739186014545458</v>
      </c>
      <c r="I259" s="344">
        <v>208300</v>
      </c>
      <c r="J259" s="352">
        <f>G259+I259</f>
        <v>1115050</v>
      </c>
      <c r="K259" s="221">
        <v>1042763</v>
      </c>
      <c r="L259" s="337">
        <v>3.7739186014545458</v>
      </c>
      <c r="M259" s="192">
        <v>218715</v>
      </c>
      <c r="N259" s="186">
        <f>K259+M259</f>
        <v>1261478</v>
      </c>
      <c r="O259" s="342">
        <v>1079033</v>
      </c>
      <c r="P259" s="348">
        <v>3.7739186014545458</v>
      </c>
      <c r="Q259" s="344">
        <v>218715</v>
      </c>
      <c r="R259" s="352">
        <f>O259+Q259</f>
        <v>1297748</v>
      </c>
      <c r="S259" s="395">
        <f t="shared" si="36"/>
        <v>1154244.9097560002</v>
      </c>
    </row>
    <row r="260" spans="1:19" x14ac:dyDescent="0.25">
      <c r="A260" s="37">
        <v>242</v>
      </c>
      <c r="B260" s="103" t="s">
        <v>275</v>
      </c>
      <c r="C260" s="9">
        <v>443000</v>
      </c>
      <c r="D260" s="127">
        <v>1.8869593007272729</v>
      </c>
      <c r="E260" s="11">
        <v>238523.16360800003</v>
      </c>
      <c r="F260" s="172">
        <v>681523.16360800003</v>
      </c>
      <c r="G260" s="342">
        <v>709500</v>
      </c>
      <c r="H260" s="348">
        <v>1.8869593007272729</v>
      </c>
      <c r="I260" s="344">
        <v>104200</v>
      </c>
      <c r="J260" s="352">
        <f>G260+I260</f>
        <v>813700</v>
      </c>
      <c r="K260" s="221">
        <v>837210</v>
      </c>
      <c r="L260" s="337">
        <v>1.8869593007272729</v>
      </c>
      <c r="M260" s="192">
        <v>109410</v>
      </c>
      <c r="N260" s="186">
        <f>K260+M260</f>
        <v>946620</v>
      </c>
      <c r="O260" s="342">
        <v>823020</v>
      </c>
      <c r="P260" s="348">
        <v>1.8869593007272729</v>
      </c>
      <c r="Q260" s="344">
        <v>106284</v>
      </c>
      <c r="R260" s="352">
        <f>O260+Q260</f>
        <v>929304</v>
      </c>
      <c r="S260" s="395">
        <f t="shared" si="36"/>
        <v>842786.79090200004</v>
      </c>
    </row>
    <row r="261" spans="1:19" x14ac:dyDescent="0.25">
      <c r="A261" s="37">
        <v>243</v>
      </c>
      <c r="B261" s="103" t="s">
        <v>1184</v>
      </c>
      <c r="C261" s="15" t="s">
        <v>10</v>
      </c>
      <c r="D261" s="127">
        <v>1.8869593007272729</v>
      </c>
      <c r="E261" s="11">
        <v>114043.581372</v>
      </c>
      <c r="F261" s="172">
        <v>114043.581372</v>
      </c>
      <c r="G261" s="347" t="s">
        <v>10</v>
      </c>
      <c r="H261" s="348">
        <v>1.8869593007272729</v>
      </c>
      <c r="I261" s="344">
        <v>104200</v>
      </c>
      <c r="J261" s="352">
        <f>I261*1</f>
        <v>104200</v>
      </c>
      <c r="K261" s="216" t="s">
        <v>10</v>
      </c>
      <c r="L261" s="337">
        <v>1.8869593007272729</v>
      </c>
      <c r="M261" s="192">
        <v>108368</v>
      </c>
      <c r="N261" s="186">
        <f>M261*1</f>
        <v>108368</v>
      </c>
      <c r="O261" s="347" t="s">
        <v>10</v>
      </c>
      <c r="P261" s="348">
        <v>1.8869593007272729</v>
      </c>
      <c r="Q261" s="344">
        <v>106284</v>
      </c>
      <c r="R261" s="352">
        <f>Q261*1</f>
        <v>106284</v>
      </c>
      <c r="S261" s="395">
        <f t="shared" si="36"/>
        <v>108223.895343</v>
      </c>
    </row>
    <row r="262" spans="1:19" x14ac:dyDescent="0.25">
      <c r="A262" s="37">
        <v>244</v>
      </c>
      <c r="B262" s="103" t="s">
        <v>1205</v>
      </c>
      <c r="C262" s="9">
        <v>2945000</v>
      </c>
      <c r="D262" s="127">
        <v>3.7739186014545458</v>
      </c>
      <c r="E262" s="11">
        <v>1585988.4070359999</v>
      </c>
      <c r="F262" s="172">
        <v>4530988.4070359999</v>
      </c>
      <c r="G262" s="342">
        <v>5399850</v>
      </c>
      <c r="H262" s="348">
        <v>3.7739186014545458</v>
      </c>
      <c r="I262" s="344">
        <v>208300</v>
      </c>
      <c r="J262" s="352">
        <f>G262+I262</f>
        <v>5608150</v>
      </c>
      <c r="K262" s="221">
        <v>6209828</v>
      </c>
      <c r="L262" s="337">
        <v>3.7739186014545458</v>
      </c>
      <c r="M262" s="192">
        <v>220798</v>
      </c>
      <c r="N262" s="186">
        <f>K262+M262</f>
        <v>6430626</v>
      </c>
      <c r="O262" s="342">
        <v>6695814</v>
      </c>
      <c r="P262" s="348">
        <v>3.7739186014545458</v>
      </c>
      <c r="Q262" s="344">
        <v>216632</v>
      </c>
      <c r="R262" s="352">
        <f>O262+Q262</f>
        <v>6912446</v>
      </c>
      <c r="S262" s="395">
        <f t="shared" si="36"/>
        <v>5870552.6017589998</v>
      </c>
    </row>
    <row r="263" spans="1:19" x14ac:dyDescent="0.25">
      <c r="A263" s="37">
        <v>245</v>
      </c>
      <c r="B263" s="103" t="s">
        <v>445</v>
      </c>
      <c r="C263" s="15" t="s">
        <v>10</v>
      </c>
      <c r="D263" s="127">
        <v>3.7739186014545458</v>
      </c>
      <c r="E263" s="11">
        <v>218614.29713200001</v>
      </c>
      <c r="F263" s="172">
        <v>218614.29713200001</v>
      </c>
      <c r="G263" s="347" t="s">
        <v>10</v>
      </c>
      <c r="H263" s="348">
        <v>3.7739186014545458</v>
      </c>
      <c r="I263" s="341">
        <v>208300</v>
      </c>
      <c r="J263" s="352">
        <f>I263*1</f>
        <v>208300</v>
      </c>
      <c r="K263" s="216" t="s">
        <v>10</v>
      </c>
      <c r="L263" s="337">
        <v>3.7739186014545458</v>
      </c>
      <c r="M263" s="304">
        <v>214549</v>
      </c>
      <c r="N263" s="186">
        <f>M263*1</f>
        <v>214549</v>
      </c>
      <c r="O263" s="347" t="s">
        <v>10</v>
      </c>
      <c r="P263" s="348">
        <v>3.7739186014545458</v>
      </c>
      <c r="Q263" s="341">
        <v>210383</v>
      </c>
      <c r="R263" s="352">
        <f>Q263*1</f>
        <v>210383</v>
      </c>
      <c r="S263" s="395">
        <f t="shared" ref="S263:S291" si="52">AVERAGE(N263,J263,F263,R263)</f>
        <v>212961.57428299999</v>
      </c>
    </row>
    <row r="264" spans="1:19" x14ac:dyDescent="0.25">
      <c r="A264" s="37">
        <v>246</v>
      </c>
      <c r="B264" s="103" t="s">
        <v>446</v>
      </c>
      <c r="C264" s="15" t="s">
        <v>10</v>
      </c>
      <c r="D264" s="127">
        <v>5.6608779021818192</v>
      </c>
      <c r="E264" s="11">
        <v>329890.368892</v>
      </c>
      <c r="F264" s="172">
        <v>329890.368892</v>
      </c>
      <c r="G264" s="347" t="s">
        <v>10</v>
      </c>
      <c r="H264" s="348">
        <v>5.6608779021818192</v>
      </c>
      <c r="I264" s="344">
        <v>312400</v>
      </c>
      <c r="J264" s="352">
        <f>I264*1</f>
        <v>312400</v>
      </c>
      <c r="K264" s="216" t="s">
        <v>10</v>
      </c>
      <c r="L264" s="337">
        <v>5.6608779021818192</v>
      </c>
      <c r="M264" s="192">
        <v>328020</v>
      </c>
      <c r="N264" s="186">
        <f>M264*1</f>
        <v>328020</v>
      </c>
      <c r="O264" s="347" t="s">
        <v>10</v>
      </c>
      <c r="P264" s="348">
        <v>5.6608779021818192</v>
      </c>
      <c r="Q264" s="344">
        <v>321772</v>
      </c>
      <c r="R264" s="352">
        <f>Q264*1</f>
        <v>321772</v>
      </c>
      <c r="S264" s="395">
        <f t="shared" si="52"/>
        <v>323020.59222300001</v>
      </c>
    </row>
    <row r="265" spans="1:19" x14ac:dyDescent="0.25">
      <c r="A265" s="37">
        <v>247</v>
      </c>
      <c r="B265" s="103" t="s">
        <v>277</v>
      </c>
      <c r="C265" s="15" t="s">
        <v>10</v>
      </c>
      <c r="D265" s="127">
        <v>5.6608779021818192</v>
      </c>
      <c r="E265" s="11">
        <v>326292.39689199993</v>
      </c>
      <c r="F265" s="172">
        <v>326292.39689199993</v>
      </c>
      <c r="G265" s="347" t="s">
        <v>10</v>
      </c>
      <c r="H265" s="348">
        <v>5.6608779021818192</v>
      </c>
      <c r="I265" s="344">
        <v>312400</v>
      </c>
      <c r="J265" s="352">
        <f>I265*1</f>
        <v>312400</v>
      </c>
      <c r="K265" s="216" t="s">
        <v>10</v>
      </c>
      <c r="L265" s="337">
        <v>5.6608779021818192</v>
      </c>
      <c r="M265" s="192">
        <v>331144</v>
      </c>
      <c r="N265" s="186">
        <f>M265*1</f>
        <v>331144</v>
      </c>
      <c r="O265" s="347" t="s">
        <v>10</v>
      </c>
      <c r="P265" s="348">
        <v>5.6608779021818192</v>
      </c>
      <c r="Q265" s="344">
        <v>318648</v>
      </c>
      <c r="R265" s="352">
        <f>Q265*1</f>
        <v>318648</v>
      </c>
      <c r="S265" s="395">
        <f t="shared" si="52"/>
        <v>322121.099223</v>
      </c>
    </row>
    <row r="266" spans="1:19" x14ac:dyDescent="0.25">
      <c r="A266" s="37">
        <v>248</v>
      </c>
      <c r="B266" s="103" t="s">
        <v>278</v>
      </c>
      <c r="C266" s="9">
        <v>389000</v>
      </c>
      <c r="D266" s="127">
        <v>1.0518275861818183</v>
      </c>
      <c r="E266" s="11">
        <v>209406.02416000003</v>
      </c>
      <c r="F266" s="172">
        <v>598406.02416000003</v>
      </c>
      <c r="G266" s="342">
        <v>658500</v>
      </c>
      <c r="H266" s="348">
        <v>1.0518275861818183</v>
      </c>
      <c r="I266" s="344">
        <v>58100</v>
      </c>
      <c r="J266" s="352">
        <f>G266+I266</f>
        <v>716600</v>
      </c>
      <c r="K266" s="221">
        <v>757275</v>
      </c>
      <c r="L266" s="337">
        <v>1.0518275861818183</v>
      </c>
      <c r="M266" s="192">
        <v>61586</v>
      </c>
      <c r="N266" s="186">
        <f>K266+M266</f>
        <v>818861</v>
      </c>
      <c r="O266" s="342">
        <v>836295</v>
      </c>
      <c r="P266" s="348">
        <v>1.0518275861818183</v>
      </c>
      <c r="Q266" s="344">
        <v>61005</v>
      </c>
      <c r="R266" s="352">
        <f>O266+Q266</f>
        <v>897300</v>
      </c>
      <c r="S266" s="395">
        <f t="shared" si="52"/>
        <v>757791.75604000001</v>
      </c>
    </row>
    <row r="267" spans="1:19" x14ac:dyDescent="0.25">
      <c r="A267" s="37">
        <v>249</v>
      </c>
      <c r="B267" s="103" t="s">
        <v>279</v>
      </c>
      <c r="C267" s="9">
        <v>1139000</v>
      </c>
      <c r="D267" s="127">
        <v>8.8137342781818191</v>
      </c>
      <c r="E267" s="11">
        <v>613215.17268000008</v>
      </c>
      <c r="F267" s="172">
        <v>1752215.1726800001</v>
      </c>
      <c r="G267" s="342">
        <v>1563150</v>
      </c>
      <c r="H267" s="348">
        <v>8.8137342781818191</v>
      </c>
      <c r="I267" s="344">
        <v>486400</v>
      </c>
      <c r="J267" s="352">
        <f>G267+I267</f>
        <v>2049550</v>
      </c>
      <c r="K267" s="221">
        <v>1844517</v>
      </c>
      <c r="L267" s="337">
        <v>8.8137342781818191</v>
      </c>
      <c r="M267" s="192">
        <v>515584</v>
      </c>
      <c r="N267" s="186">
        <f>K267+M267</f>
        <v>2360101</v>
      </c>
      <c r="O267" s="342">
        <v>2016464</v>
      </c>
      <c r="P267" s="348">
        <v>8.8137342781818191</v>
      </c>
      <c r="Q267" s="344">
        <v>505856</v>
      </c>
      <c r="R267" s="352">
        <f>O267+Q267</f>
        <v>2522320</v>
      </c>
      <c r="S267" s="395">
        <f t="shared" si="52"/>
        <v>2171046.54317</v>
      </c>
    </row>
    <row r="268" spans="1:19" x14ac:dyDescent="0.25">
      <c r="A268" s="37">
        <v>250</v>
      </c>
      <c r="B268" s="103" t="s">
        <v>356</v>
      </c>
      <c r="C268" s="9">
        <v>250000</v>
      </c>
      <c r="D268" s="127">
        <v>5.8802194680000008</v>
      </c>
      <c r="E268" s="11">
        <v>133964.49960400001</v>
      </c>
      <c r="F268" s="172">
        <v>383964.49960400001</v>
      </c>
      <c r="G268" s="342">
        <v>49800</v>
      </c>
      <c r="H268" s="348">
        <v>5.8802194680000008</v>
      </c>
      <c r="I268" s="344">
        <v>324500</v>
      </c>
      <c r="J268" s="352">
        <f>G268+I268</f>
        <v>374300</v>
      </c>
      <c r="K268" s="221">
        <v>56274</v>
      </c>
      <c r="L268" s="337">
        <v>5.8802194680000008</v>
      </c>
      <c r="M268" s="192">
        <v>340725</v>
      </c>
      <c r="N268" s="186">
        <f>K268+M268</f>
        <v>396999</v>
      </c>
      <c r="O268" s="342">
        <v>57768</v>
      </c>
      <c r="P268" s="348">
        <v>5.8802194680000008</v>
      </c>
      <c r="Q268" s="344">
        <v>327745</v>
      </c>
      <c r="R268" s="352">
        <f>O268+Q268</f>
        <v>385513</v>
      </c>
      <c r="S268" s="395">
        <f t="shared" si="52"/>
        <v>385194.124901</v>
      </c>
    </row>
    <row r="269" spans="1:19" x14ac:dyDescent="0.25">
      <c r="A269" s="37">
        <v>251</v>
      </c>
      <c r="B269" s="103" t="s">
        <v>280</v>
      </c>
      <c r="C269" s="9">
        <v>157000</v>
      </c>
      <c r="D269" s="127">
        <v>2.8304292952727272</v>
      </c>
      <c r="E269" s="11">
        <v>83902.753672000021</v>
      </c>
      <c r="F269" s="172">
        <v>240902.75367200002</v>
      </c>
      <c r="G269" s="342">
        <v>85350</v>
      </c>
      <c r="H269" s="348">
        <v>2.8304292952727272</v>
      </c>
      <c r="I269" s="344">
        <v>156300</v>
      </c>
      <c r="J269" s="352">
        <f>G269+I269</f>
        <v>241650</v>
      </c>
      <c r="K269" s="221">
        <v>99860</v>
      </c>
      <c r="L269" s="337">
        <v>2.8304292952727272</v>
      </c>
      <c r="M269" s="192">
        <v>164115</v>
      </c>
      <c r="N269" s="186">
        <f>K269+M269</f>
        <v>263975</v>
      </c>
      <c r="O269" s="342">
        <v>108395</v>
      </c>
      <c r="P269" s="348">
        <v>2.8304292952727272</v>
      </c>
      <c r="Q269" s="344">
        <v>160989</v>
      </c>
      <c r="R269" s="352">
        <f>O269+Q269</f>
        <v>269384</v>
      </c>
      <c r="S269" s="395">
        <f t="shared" si="52"/>
        <v>253977.93841800001</v>
      </c>
    </row>
    <row r="270" spans="1:19" x14ac:dyDescent="0.25">
      <c r="A270" s="37">
        <v>252</v>
      </c>
      <c r="B270" s="103" t="s">
        <v>281</v>
      </c>
      <c r="C270" s="9">
        <v>104000</v>
      </c>
      <c r="D270" s="127">
        <v>0.78490214836363648</v>
      </c>
      <c r="E270" s="11">
        <v>55805.901863999985</v>
      </c>
      <c r="F270" s="172">
        <v>159805.90186399998</v>
      </c>
      <c r="G270" s="342">
        <v>129750</v>
      </c>
      <c r="H270" s="348">
        <v>0.78490214836363648</v>
      </c>
      <c r="I270" s="344">
        <v>43400</v>
      </c>
      <c r="J270" s="352">
        <f>G270+I270</f>
        <v>173150</v>
      </c>
      <c r="K270" s="221">
        <v>146618</v>
      </c>
      <c r="L270" s="337">
        <v>0.78490214836363648</v>
      </c>
      <c r="M270" s="192">
        <v>46004</v>
      </c>
      <c r="N270" s="186">
        <f>K270+M270</f>
        <v>192622</v>
      </c>
      <c r="O270" s="342">
        <v>166080</v>
      </c>
      <c r="P270" s="348">
        <v>0.78490214836363648</v>
      </c>
      <c r="Q270" s="344">
        <v>45570</v>
      </c>
      <c r="R270" s="352">
        <f>O270+Q270</f>
        <v>211650</v>
      </c>
      <c r="S270" s="395">
        <f t="shared" si="52"/>
        <v>184306.975466</v>
      </c>
    </row>
    <row r="271" spans="1:19" x14ac:dyDescent="0.25">
      <c r="A271" s="37">
        <v>253</v>
      </c>
      <c r="B271" s="103" t="s">
        <v>282</v>
      </c>
      <c r="C271" s="9">
        <v>114800.71682799999</v>
      </c>
      <c r="D271" s="127">
        <v>0</v>
      </c>
      <c r="E271" s="12" t="s">
        <v>10</v>
      </c>
      <c r="F271" s="172">
        <v>114800.71682799999</v>
      </c>
      <c r="G271" s="342">
        <v>138450</v>
      </c>
      <c r="H271" s="348">
        <v>0</v>
      </c>
      <c r="I271" s="343" t="s">
        <v>10</v>
      </c>
      <c r="J271" s="352">
        <f>G271*1</f>
        <v>138450</v>
      </c>
      <c r="K271" s="221">
        <v>160602</v>
      </c>
      <c r="L271" s="337">
        <v>0</v>
      </c>
      <c r="M271" s="154" t="s">
        <v>10</v>
      </c>
      <c r="N271" s="186">
        <f>K271*1</f>
        <v>160602</v>
      </c>
      <c r="O271" s="342">
        <v>174447</v>
      </c>
      <c r="P271" s="348">
        <v>0</v>
      </c>
      <c r="Q271" s="343" t="s">
        <v>10</v>
      </c>
      <c r="R271" s="352">
        <f>O271*1</f>
        <v>174447</v>
      </c>
      <c r="S271" s="395">
        <f t="shared" si="52"/>
        <v>147074.92920700001</v>
      </c>
    </row>
    <row r="272" spans="1:19" x14ac:dyDescent="0.25">
      <c r="A272" s="37">
        <v>254</v>
      </c>
      <c r="B272" s="43" t="s">
        <v>447</v>
      </c>
      <c r="C272" s="9">
        <v>244170.444112</v>
      </c>
      <c r="D272" s="127">
        <v>0</v>
      </c>
      <c r="E272" s="12" t="s">
        <v>10</v>
      </c>
      <c r="F272" s="172">
        <v>244170.444112</v>
      </c>
      <c r="G272" s="342">
        <v>298950</v>
      </c>
      <c r="H272" s="348">
        <v>0</v>
      </c>
      <c r="I272" s="343" t="s">
        <v>10</v>
      </c>
      <c r="J272" s="352">
        <f>G272*1</f>
        <v>298950</v>
      </c>
      <c r="K272" s="221">
        <v>343793</v>
      </c>
      <c r="L272" s="337">
        <v>0</v>
      </c>
      <c r="M272" s="154" t="s">
        <v>10</v>
      </c>
      <c r="N272" s="186">
        <f>K272*1</f>
        <v>343793</v>
      </c>
      <c r="O272" s="342">
        <v>382656</v>
      </c>
      <c r="P272" s="348">
        <v>0</v>
      </c>
      <c r="Q272" s="343" t="s">
        <v>10</v>
      </c>
      <c r="R272" s="352">
        <f>O272*1</f>
        <v>382656</v>
      </c>
      <c r="S272" s="395">
        <f t="shared" si="52"/>
        <v>317392.36102800001</v>
      </c>
    </row>
    <row r="273" spans="1:19" x14ac:dyDescent="0.25">
      <c r="A273" s="37">
        <v>255</v>
      </c>
      <c r="B273" s="103" t="s">
        <v>283</v>
      </c>
      <c r="C273" s="9">
        <v>430000</v>
      </c>
      <c r="D273" s="127">
        <v>5.1455275741818181</v>
      </c>
      <c r="E273" s="11">
        <v>231192.62731199991</v>
      </c>
      <c r="F273" s="172">
        <v>661192.62731199991</v>
      </c>
      <c r="G273" s="342">
        <v>446550</v>
      </c>
      <c r="H273" s="348">
        <v>5.1455275741818181</v>
      </c>
      <c r="I273" s="344">
        <v>284100</v>
      </c>
      <c r="J273" s="352">
        <f>G273+I273</f>
        <v>730650</v>
      </c>
      <c r="K273" s="221">
        <v>504602</v>
      </c>
      <c r="L273" s="337">
        <v>5.1455275741818181</v>
      </c>
      <c r="M273" s="192">
        <v>301146</v>
      </c>
      <c r="N273" s="186">
        <f>K273+M273</f>
        <v>805748</v>
      </c>
      <c r="O273" s="342">
        <v>549257</v>
      </c>
      <c r="P273" s="348">
        <v>5.1455275741818181</v>
      </c>
      <c r="Q273" s="344">
        <v>289782</v>
      </c>
      <c r="R273" s="352">
        <f>O273+Q273</f>
        <v>839039</v>
      </c>
      <c r="S273" s="395">
        <f t="shared" si="52"/>
        <v>759157.40682799998</v>
      </c>
    </row>
    <row r="274" spans="1:19" x14ac:dyDescent="0.25">
      <c r="A274" s="37">
        <v>256</v>
      </c>
      <c r="B274" s="103" t="s">
        <v>284</v>
      </c>
      <c r="C274" s="9">
        <v>1300000</v>
      </c>
      <c r="D274" s="127">
        <v>2.9255777276363637</v>
      </c>
      <c r="E274" s="11">
        <v>699844.32118800003</v>
      </c>
      <c r="F274" s="172">
        <v>1999844.321188</v>
      </c>
      <c r="G274" s="342">
        <v>2290950</v>
      </c>
      <c r="H274" s="348">
        <v>2.9255777276363637</v>
      </c>
      <c r="I274" s="344">
        <v>161500</v>
      </c>
      <c r="J274" s="352">
        <f>G274+I274</f>
        <v>2452450</v>
      </c>
      <c r="K274" s="221">
        <v>2565864</v>
      </c>
      <c r="L274" s="337">
        <v>2.9255777276363637</v>
      </c>
      <c r="M274" s="192">
        <v>171190</v>
      </c>
      <c r="N274" s="186">
        <f>K274+M274</f>
        <v>2737054</v>
      </c>
      <c r="O274" s="342">
        <v>2794959</v>
      </c>
      <c r="P274" s="348">
        <v>2.9255777276363637</v>
      </c>
      <c r="Q274" s="344">
        <v>166345</v>
      </c>
      <c r="R274" s="352">
        <f>O274+Q274</f>
        <v>2961304</v>
      </c>
      <c r="S274" s="395">
        <f t="shared" si="52"/>
        <v>2537663.0802969998</v>
      </c>
    </row>
    <row r="275" spans="1:19" x14ac:dyDescent="0.25">
      <c r="A275" s="37">
        <v>257</v>
      </c>
      <c r="B275" s="103" t="s">
        <v>285</v>
      </c>
      <c r="C275" s="9">
        <v>642000</v>
      </c>
      <c r="D275" s="127">
        <v>8.8137342781818191</v>
      </c>
      <c r="E275" s="11">
        <v>346199.06808000011</v>
      </c>
      <c r="F275" s="172">
        <v>988199.06808000011</v>
      </c>
      <c r="G275" s="342">
        <v>599250</v>
      </c>
      <c r="H275" s="348">
        <v>8.8137342781818191</v>
      </c>
      <c r="I275" s="344">
        <v>486400</v>
      </c>
      <c r="J275" s="352">
        <f>G275+I275</f>
        <v>1085650</v>
      </c>
      <c r="K275" s="221">
        <v>701123</v>
      </c>
      <c r="L275" s="337">
        <v>8.8137342781818191</v>
      </c>
      <c r="M275" s="192">
        <v>505856</v>
      </c>
      <c r="N275" s="186">
        <f>K275+M275</f>
        <v>1206979</v>
      </c>
      <c r="O275" s="342">
        <v>701123</v>
      </c>
      <c r="P275" s="348">
        <v>8.8137342781818191</v>
      </c>
      <c r="Q275" s="344">
        <v>505856</v>
      </c>
      <c r="R275" s="352">
        <f>O275+Q275</f>
        <v>1206979</v>
      </c>
      <c r="S275" s="395">
        <f t="shared" si="52"/>
        <v>1121951.7670200001</v>
      </c>
    </row>
    <row r="276" spans="1:19" x14ac:dyDescent="0.25">
      <c r="A276" s="37">
        <v>258</v>
      </c>
      <c r="B276" s="103" t="s">
        <v>286</v>
      </c>
      <c r="C276" s="15" t="s">
        <v>10</v>
      </c>
      <c r="D276" s="127">
        <v>23.505042330181823</v>
      </c>
      <c r="E276" s="11">
        <v>1341493.5441320001</v>
      </c>
      <c r="F276" s="172">
        <v>1341493.5441320001</v>
      </c>
      <c r="G276" s="347" t="s">
        <v>10</v>
      </c>
      <c r="H276" s="348">
        <v>23.505042330181823</v>
      </c>
      <c r="I276" s="344">
        <v>1297000</v>
      </c>
      <c r="J276" s="352">
        <f>I276*1</f>
        <v>1297000</v>
      </c>
      <c r="K276" s="216" t="s">
        <v>10</v>
      </c>
      <c r="L276" s="337">
        <v>23.505042330181823</v>
      </c>
      <c r="M276" s="192">
        <v>1361850</v>
      </c>
      <c r="N276" s="186">
        <f>M276*1</f>
        <v>1361850</v>
      </c>
      <c r="O276" s="347" t="s">
        <v>10</v>
      </c>
      <c r="P276" s="348">
        <v>23.505042330181823</v>
      </c>
      <c r="Q276" s="344">
        <v>1309970</v>
      </c>
      <c r="R276" s="352">
        <f>Q276*1</f>
        <v>1309970</v>
      </c>
      <c r="S276" s="395">
        <f t="shared" si="52"/>
        <v>1327578.386033</v>
      </c>
    </row>
    <row r="277" spans="1:19" x14ac:dyDescent="0.25">
      <c r="A277" s="37">
        <v>259</v>
      </c>
      <c r="B277" s="103" t="s">
        <v>287</v>
      </c>
      <c r="C277" s="9">
        <v>236000</v>
      </c>
      <c r="D277" s="127">
        <v>4.410835680363637</v>
      </c>
      <c r="E277" s="11">
        <v>126891.09606399998</v>
      </c>
      <c r="F277" s="172">
        <v>362891.09606399998</v>
      </c>
      <c r="G277" s="342">
        <v>124350</v>
      </c>
      <c r="H277" s="348">
        <v>4.410835680363637</v>
      </c>
      <c r="I277" s="344">
        <v>243500</v>
      </c>
      <c r="J277" s="352">
        <f>G277+I277</f>
        <v>367850</v>
      </c>
      <c r="K277" s="221">
        <v>144246</v>
      </c>
      <c r="L277" s="337">
        <v>4.410835680363637</v>
      </c>
      <c r="M277" s="192">
        <v>258110</v>
      </c>
      <c r="N277" s="186">
        <f>K277+M277</f>
        <v>402356</v>
      </c>
      <c r="O277" s="342">
        <v>149220</v>
      </c>
      <c r="P277" s="348">
        <v>4.410835680363637</v>
      </c>
      <c r="Q277" s="344">
        <v>245935</v>
      </c>
      <c r="R277" s="352">
        <f>O277+Q277</f>
        <v>395155</v>
      </c>
      <c r="S277" s="395">
        <f t="shared" si="52"/>
        <v>382063.02401599998</v>
      </c>
    </row>
    <row r="278" spans="1:19" x14ac:dyDescent="0.25">
      <c r="A278" s="37">
        <v>260</v>
      </c>
      <c r="B278" s="103" t="s">
        <v>288</v>
      </c>
      <c r="C278" s="9">
        <v>125000</v>
      </c>
      <c r="D278" s="127">
        <v>2.574086634181818</v>
      </c>
      <c r="E278" s="11">
        <v>68069.270604000019</v>
      </c>
      <c r="F278" s="172">
        <v>193069.27060400002</v>
      </c>
      <c r="G278" s="342">
        <v>44550</v>
      </c>
      <c r="H278" s="348">
        <v>2.574086634181818</v>
      </c>
      <c r="I278" s="344">
        <v>142200</v>
      </c>
      <c r="J278" s="352">
        <f>G278+I278</f>
        <v>186750</v>
      </c>
      <c r="K278" s="221">
        <v>50787</v>
      </c>
      <c r="L278" s="337">
        <v>2.574086634181818</v>
      </c>
      <c r="M278" s="192">
        <v>150732</v>
      </c>
      <c r="N278" s="186">
        <f>K278+M278</f>
        <v>201519</v>
      </c>
      <c r="O278" s="342">
        <v>57915</v>
      </c>
      <c r="P278" s="348">
        <v>2.574086634181818</v>
      </c>
      <c r="Q278" s="344">
        <v>147888</v>
      </c>
      <c r="R278" s="352">
        <f>O278+Q278</f>
        <v>205803</v>
      </c>
      <c r="S278" s="395">
        <f t="shared" si="52"/>
        <v>196785.31765099999</v>
      </c>
    </row>
    <row r="279" spans="1:19" x14ac:dyDescent="0.25">
      <c r="A279" s="37">
        <v>261</v>
      </c>
      <c r="B279" s="103" t="s">
        <v>1185</v>
      </c>
      <c r="C279" s="15" t="s">
        <v>10</v>
      </c>
      <c r="D279" s="127">
        <v>5.8802194680000008</v>
      </c>
      <c r="E279" s="11">
        <v>338199.97665999999</v>
      </c>
      <c r="F279" s="172">
        <v>338199.97665999999</v>
      </c>
      <c r="G279" s="347" t="s">
        <v>10</v>
      </c>
      <c r="H279" s="348">
        <v>5.8802194680000008</v>
      </c>
      <c r="I279" s="344">
        <v>324500</v>
      </c>
      <c r="J279" s="352">
        <f t="shared" ref="J279:J287" si="53">I279*1</f>
        <v>324500</v>
      </c>
      <c r="K279" s="216" t="s">
        <v>10</v>
      </c>
      <c r="L279" s="337">
        <v>5.8802194680000008</v>
      </c>
      <c r="M279" s="192">
        <v>343970</v>
      </c>
      <c r="N279" s="186">
        <f t="shared" ref="N279:N287" si="54">M279*1</f>
        <v>343970</v>
      </c>
      <c r="O279" s="347" t="s">
        <v>10</v>
      </c>
      <c r="P279" s="348">
        <v>5.8802194680000008</v>
      </c>
      <c r="Q279" s="344">
        <v>330990</v>
      </c>
      <c r="R279" s="352">
        <f t="shared" ref="R279:R287" si="55">Q279*1</f>
        <v>330990</v>
      </c>
      <c r="S279" s="395">
        <f t="shared" si="52"/>
        <v>334414.99416499998</v>
      </c>
    </row>
    <row r="280" spans="1:19" x14ac:dyDescent="0.25">
      <c r="A280" s="37">
        <v>262</v>
      </c>
      <c r="B280" s="103" t="s">
        <v>292</v>
      </c>
      <c r="C280" s="15" t="s">
        <v>10</v>
      </c>
      <c r="D280" s="127">
        <v>234.98433888218182</v>
      </c>
      <c r="E280" s="11">
        <v>13347555.750452001</v>
      </c>
      <c r="F280" s="172">
        <v>13347555.750452001</v>
      </c>
      <c r="G280" s="347" t="s">
        <v>10</v>
      </c>
      <c r="H280" s="348">
        <v>234.98433888218182</v>
      </c>
      <c r="I280" s="344">
        <v>12965700</v>
      </c>
      <c r="J280" s="352">
        <f t="shared" si="53"/>
        <v>12965700</v>
      </c>
      <c r="K280" s="216" t="s">
        <v>10</v>
      </c>
      <c r="L280" s="337">
        <v>234.98433888218182</v>
      </c>
      <c r="M280" s="192">
        <v>13743642</v>
      </c>
      <c r="N280" s="186">
        <f t="shared" si="54"/>
        <v>13743642</v>
      </c>
      <c r="O280" s="347" t="s">
        <v>10</v>
      </c>
      <c r="P280" s="348">
        <v>234.98433888218182</v>
      </c>
      <c r="Q280" s="344">
        <v>13484328</v>
      </c>
      <c r="R280" s="352">
        <f t="shared" si="55"/>
        <v>13484328</v>
      </c>
      <c r="S280" s="395">
        <f t="shared" si="52"/>
        <v>13385306.437612999</v>
      </c>
    </row>
    <row r="281" spans="1:19" x14ac:dyDescent="0.25">
      <c r="A281" s="37">
        <v>263</v>
      </c>
      <c r="B281" s="103" t="s">
        <v>293</v>
      </c>
      <c r="C281" s="15" t="s">
        <v>10</v>
      </c>
      <c r="D281" s="127">
        <v>11.017829271272728</v>
      </c>
      <c r="E281" s="11">
        <v>631822.58708799991</v>
      </c>
      <c r="F281" s="172">
        <v>631822.58708799991</v>
      </c>
      <c r="G281" s="347" t="s">
        <v>10</v>
      </c>
      <c r="H281" s="348">
        <v>11.017829271272728</v>
      </c>
      <c r="I281" s="344">
        <v>608000</v>
      </c>
      <c r="J281" s="352">
        <f t="shared" si="53"/>
        <v>608000</v>
      </c>
      <c r="K281" s="216" t="s">
        <v>10</v>
      </c>
      <c r="L281" s="337">
        <v>11.017829271272728</v>
      </c>
      <c r="M281" s="192">
        <v>644480</v>
      </c>
      <c r="N281" s="186">
        <f t="shared" si="54"/>
        <v>644480</v>
      </c>
      <c r="O281" s="347" t="s">
        <v>10</v>
      </c>
      <c r="P281" s="348">
        <v>11.017829271272728</v>
      </c>
      <c r="Q281" s="344">
        <v>638400</v>
      </c>
      <c r="R281" s="352">
        <f t="shared" si="55"/>
        <v>638400</v>
      </c>
      <c r="S281" s="395">
        <f t="shared" si="52"/>
        <v>630675.64677200001</v>
      </c>
    </row>
    <row r="282" spans="1:19" x14ac:dyDescent="0.25">
      <c r="A282" s="37">
        <v>264</v>
      </c>
      <c r="B282" s="103" t="s">
        <v>294</v>
      </c>
      <c r="C282" s="15" t="s">
        <v>10</v>
      </c>
      <c r="D282" s="127">
        <v>13.221924264363638</v>
      </c>
      <c r="E282" s="11">
        <v>762173.23282799998</v>
      </c>
      <c r="F282" s="172">
        <v>762173.23282799998</v>
      </c>
      <c r="G282" s="347" t="s">
        <v>10</v>
      </c>
      <c r="H282" s="348">
        <v>13.221924264363638</v>
      </c>
      <c r="I282" s="344">
        <v>729600</v>
      </c>
      <c r="J282" s="352">
        <f t="shared" si="53"/>
        <v>729600</v>
      </c>
      <c r="K282" s="216" t="s">
        <v>10</v>
      </c>
      <c r="L282" s="337">
        <v>13.221924264363638</v>
      </c>
      <c r="M282" s="192">
        <v>751488</v>
      </c>
      <c r="N282" s="186">
        <f t="shared" si="54"/>
        <v>751488</v>
      </c>
      <c r="O282" s="347" t="s">
        <v>10</v>
      </c>
      <c r="P282" s="348">
        <v>13.221924264363638</v>
      </c>
      <c r="Q282" s="344">
        <v>751488</v>
      </c>
      <c r="R282" s="352">
        <f t="shared" si="55"/>
        <v>751488</v>
      </c>
      <c r="S282" s="395">
        <f t="shared" si="52"/>
        <v>748687.30820700002</v>
      </c>
    </row>
    <row r="283" spans="1:19" x14ac:dyDescent="0.25">
      <c r="A283" s="37">
        <v>265</v>
      </c>
      <c r="B283" s="103" t="s">
        <v>295</v>
      </c>
      <c r="C283" s="15" t="s">
        <v>10</v>
      </c>
      <c r="D283" s="127">
        <v>19.096852344000002</v>
      </c>
      <c r="E283" s="11">
        <v>1093284.116652</v>
      </c>
      <c r="F283" s="172">
        <v>1093284.116652</v>
      </c>
      <c r="G283" s="347" t="s">
        <v>10</v>
      </c>
      <c r="H283" s="348">
        <v>19.096852344000002</v>
      </c>
      <c r="I283" s="344">
        <v>1053800</v>
      </c>
      <c r="J283" s="352">
        <f t="shared" si="53"/>
        <v>1053800</v>
      </c>
      <c r="K283" s="216" t="s">
        <v>10</v>
      </c>
      <c r="L283" s="337">
        <v>19.096852344000002</v>
      </c>
      <c r="M283" s="192">
        <v>1106490</v>
      </c>
      <c r="N283" s="186">
        <f t="shared" si="54"/>
        <v>1106490</v>
      </c>
      <c r="O283" s="347" t="s">
        <v>10</v>
      </c>
      <c r="P283" s="348">
        <v>19.096852344000002</v>
      </c>
      <c r="Q283" s="344">
        <v>1085414</v>
      </c>
      <c r="R283" s="352">
        <f t="shared" si="55"/>
        <v>1085414</v>
      </c>
      <c r="S283" s="395">
        <f t="shared" si="52"/>
        <v>1084747.0291629999</v>
      </c>
    </row>
    <row r="284" spans="1:19" x14ac:dyDescent="0.25">
      <c r="A284" s="37">
        <v>266</v>
      </c>
      <c r="B284" s="103" t="s">
        <v>296</v>
      </c>
      <c r="C284" s="15" t="s">
        <v>10</v>
      </c>
      <c r="D284" s="127">
        <v>13.221924264363638</v>
      </c>
      <c r="E284" s="11">
        <v>760293.00482799998</v>
      </c>
      <c r="F284" s="172">
        <v>760293.00482799998</v>
      </c>
      <c r="G284" s="347" t="s">
        <v>10</v>
      </c>
      <c r="H284" s="348">
        <v>13.221924264363638</v>
      </c>
      <c r="I284" s="344">
        <v>729600</v>
      </c>
      <c r="J284" s="352">
        <f t="shared" si="53"/>
        <v>729600</v>
      </c>
      <c r="K284" s="216" t="s">
        <v>10</v>
      </c>
      <c r="L284" s="337">
        <v>13.221924264363638</v>
      </c>
      <c r="M284" s="192">
        <v>773376</v>
      </c>
      <c r="N284" s="186">
        <f t="shared" si="54"/>
        <v>773376</v>
      </c>
      <c r="O284" s="347" t="s">
        <v>10</v>
      </c>
      <c r="P284" s="348">
        <v>13.221924264363638</v>
      </c>
      <c r="Q284" s="344">
        <v>758784</v>
      </c>
      <c r="R284" s="352">
        <f t="shared" si="55"/>
        <v>758784</v>
      </c>
      <c r="S284" s="395">
        <f t="shared" si="52"/>
        <v>755513.25120699999</v>
      </c>
    </row>
    <row r="285" spans="1:19" x14ac:dyDescent="0.25">
      <c r="A285" s="37">
        <v>267</v>
      </c>
      <c r="B285" s="103" t="s">
        <v>1186</v>
      </c>
      <c r="C285" s="15" t="s">
        <v>10</v>
      </c>
      <c r="D285" s="127">
        <v>36.726947282909094</v>
      </c>
      <c r="E285" s="11">
        <v>2107903.70896</v>
      </c>
      <c r="F285" s="172">
        <v>2107903.70896</v>
      </c>
      <c r="G285" s="347" t="s">
        <v>10</v>
      </c>
      <c r="H285" s="348">
        <v>36.726947282909094</v>
      </c>
      <c r="I285" s="344">
        <v>2026600</v>
      </c>
      <c r="J285" s="352">
        <f t="shared" si="53"/>
        <v>2026600</v>
      </c>
      <c r="K285" s="216" t="s">
        <v>10</v>
      </c>
      <c r="L285" s="337">
        <v>36.726947282909094</v>
      </c>
      <c r="M285" s="192">
        <v>2127930</v>
      </c>
      <c r="N285" s="186">
        <f t="shared" si="54"/>
        <v>2127930</v>
      </c>
      <c r="O285" s="347" t="s">
        <v>10</v>
      </c>
      <c r="P285" s="348">
        <v>36.726947282909094</v>
      </c>
      <c r="Q285" s="344">
        <v>2087398</v>
      </c>
      <c r="R285" s="352">
        <f t="shared" si="55"/>
        <v>2087398</v>
      </c>
      <c r="S285" s="395">
        <f t="shared" si="52"/>
        <v>2087457.9272400001</v>
      </c>
    </row>
    <row r="286" spans="1:19" x14ac:dyDescent="0.25">
      <c r="A286" s="37">
        <v>268</v>
      </c>
      <c r="B286" s="103" t="s">
        <v>297</v>
      </c>
      <c r="C286" s="15" t="s">
        <v>10</v>
      </c>
      <c r="D286" s="127">
        <v>51.412983258181825</v>
      </c>
      <c r="E286" s="11">
        <v>2936319.202908</v>
      </c>
      <c r="F286" s="172">
        <v>2936319.202908</v>
      </c>
      <c r="G286" s="347" t="s">
        <v>10</v>
      </c>
      <c r="H286" s="348">
        <v>51.412983258181825</v>
      </c>
      <c r="I286" s="344">
        <v>2836900</v>
      </c>
      <c r="J286" s="352">
        <f t="shared" si="53"/>
        <v>2836900</v>
      </c>
      <c r="K286" s="216" t="s">
        <v>10</v>
      </c>
      <c r="L286" s="337">
        <v>51.412983258181825</v>
      </c>
      <c r="M286" s="192">
        <v>3007114</v>
      </c>
      <c r="N286" s="186">
        <f t="shared" si="54"/>
        <v>3007114</v>
      </c>
      <c r="O286" s="347" t="s">
        <v>10</v>
      </c>
      <c r="P286" s="348">
        <v>51.412983258181825</v>
      </c>
      <c r="Q286" s="344">
        <v>2978745</v>
      </c>
      <c r="R286" s="352">
        <f t="shared" si="55"/>
        <v>2978745</v>
      </c>
      <c r="S286" s="395">
        <f t="shared" si="52"/>
        <v>2939769.550727</v>
      </c>
    </row>
    <row r="287" spans="1:19" x14ac:dyDescent="0.25">
      <c r="A287" s="37">
        <v>269</v>
      </c>
      <c r="B287" s="103" t="s">
        <v>455</v>
      </c>
      <c r="C287" s="15" t="s">
        <v>10</v>
      </c>
      <c r="D287" s="127">
        <v>1.8869593007272729</v>
      </c>
      <c r="E287" s="11">
        <v>113847.38537199999</v>
      </c>
      <c r="F287" s="172">
        <v>113847.38537199999</v>
      </c>
      <c r="G287" s="347" t="s">
        <v>10</v>
      </c>
      <c r="H287" s="348">
        <v>1.8869593007272729</v>
      </c>
      <c r="I287" s="344">
        <v>104200</v>
      </c>
      <c r="J287" s="352">
        <f t="shared" si="53"/>
        <v>104200</v>
      </c>
      <c r="K287" s="216" t="s">
        <v>10</v>
      </c>
      <c r="L287" s="337">
        <v>1.8869593007272729</v>
      </c>
      <c r="M287" s="192">
        <v>107326</v>
      </c>
      <c r="N287" s="186">
        <f t="shared" si="54"/>
        <v>107326</v>
      </c>
      <c r="O287" s="347" t="s">
        <v>10</v>
      </c>
      <c r="P287" s="348">
        <v>1.8869593007272729</v>
      </c>
      <c r="Q287" s="344">
        <v>108368</v>
      </c>
      <c r="R287" s="352">
        <f t="shared" si="55"/>
        <v>108368</v>
      </c>
      <c r="S287" s="395">
        <f t="shared" si="52"/>
        <v>108435.346343</v>
      </c>
    </row>
    <row r="288" spans="1:19" x14ac:dyDescent="0.25">
      <c r="A288" s="37">
        <v>270</v>
      </c>
      <c r="B288" s="103" t="s">
        <v>298</v>
      </c>
      <c r="C288" s="9">
        <v>328000</v>
      </c>
      <c r="D288" s="127">
        <v>1.8869593007272729</v>
      </c>
      <c r="E288" s="11">
        <v>176581.17205999995</v>
      </c>
      <c r="F288" s="172">
        <v>504581.17205999995</v>
      </c>
      <c r="G288" s="342">
        <v>481800</v>
      </c>
      <c r="H288" s="348">
        <v>1.8869593007272729</v>
      </c>
      <c r="I288" s="344">
        <v>104200</v>
      </c>
      <c r="J288" s="352">
        <f>G288+I288</f>
        <v>586000</v>
      </c>
      <c r="K288" s="221">
        <v>568524</v>
      </c>
      <c r="L288" s="337">
        <v>1.8869593007272729</v>
      </c>
      <c r="M288" s="192">
        <v>110452</v>
      </c>
      <c r="N288" s="186">
        <f>K288+M288</f>
        <v>678976</v>
      </c>
      <c r="O288" s="342">
        <v>607068</v>
      </c>
      <c r="P288" s="348">
        <v>1.8869593007272729</v>
      </c>
      <c r="Q288" s="344">
        <v>109410</v>
      </c>
      <c r="R288" s="352">
        <f>O288+Q288</f>
        <v>716478</v>
      </c>
      <c r="S288" s="395">
        <f t="shared" si="52"/>
        <v>621508.79301499994</v>
      </c>
    </row>
    <row r="289" spans="1:19" x14ac:dyDescent="0.25">
      <c r="A289" s="37">
        <v>271</v>
      </c>
      <c r="B289" s="103" t="s">
        <v>299</v>
      </c>
      <c r="C289" s="9">
        <v>161000</v>
      </c>
      <c r="D289" s="127">
        <v>1.8869593007272729</v>
      </c>
      <c r="E289" s="11">
        <v>86758.689611999987</v>
      </c>
      <c r="F289" s="172">
        <v>247758.68961199999</v>
      </c>
      <c r="G289" s="342">
        <v>162600</v>
      </c>
      <c r="H289" s="348">
        <v>1.8869593007272729</v>
      </c>
      <c r="I289" s="344">
        <v>104200</v>
      </c>
      <c r="J289" s="352">
        <f>G289+I289</f>
        <v>266800</v>
      </c>
      <c r="K289" s="221">
        <v>190242</v>
      </c>
      <c r="L289" s="337">
        <v>1.8869593007272729</v>
      </c>
      <c r="M289" s="192">
        <v>109410</v>
      </c>
      <c r="N289" s="186">
        <f>K289+M289</f>
        <v>299652</v>
      </c>
      <c r="O289" s="342">
        <v>190242</v>
      </c>
      <c r="P289" s="348">
        <v>1.8869593007272729</v>
      </c>
      <c r="Q289" s="344">
        <v>107326</v>
      </c>
      <c r="R289" s="352">
        <f>O289+Q289</f>
        <v>297568</v>
      </c>
      <c r="S289" s="395">
        <f t="shared" si="52"/>
        <v>277944.672403</v>
      </c>
    </row>
    <row r="290" spans="1:19" x14ac:dyDescent="0.25">
      <c r="A290" s="37">
        <v>272</v>
      </c>
      <c r="B290" s="103" t="s">
        <v>300</v>
      </c>
      <c r="C290" s="9">
        <v>142000</v>
      </c>
      <c r="D290" s="127">
        <v>1.8869593007272729</v>
      </c>
      <c r="E290" s="11">
        <v>76405.47873199996</v>
      </c>
      <c r="F290" s="172">
        <v>218405.47873199996</v>
      </c>
      <c r="G290" s="342">
        <v>124350</v>
      </c>
      <c r="H290" s="348">
        <v>1.8869593007272729</v>
      </c>
      <c r="I290" s="344">
        <v>104200</v>
      </c>
      <c r="J290" s="352">
        <f>G290+I290</f>
        <v>228550</v>
      </c>
      <c r="K290" s="221">
        <v>139272</v>
      </c>
      <c r="L290" s="337">
        <v>1.8869593007272729</v>
      </c>
      <c r="M290" s="192">
        <v>109410</v>
      </c>
      <c r="N290" s="186">
        <f>K290+M290</f>
        <v>248682</v>
      </c>
      <c r="O290" s="342">
        <v>155438</v>
      </c>
      <c r="P290" s="348">
        <v>1.8869593007272729</v>
      </c>
      <c r="Q290" s="344">
        <v>105242</v>
      </c>
      <c r="R290" s="352">
        <f>O290+Q290</f>
        <v>260680</v>
      </c>
      <c r="S290" s="395">
        <f t="shared" si="52"/>
        <v>239079.369683</v>
      </c>
    </row>
    <row r="291" spans="1:19" ht="15.75" customHeight="1" x14ac:dyDescent="0.25">
      <c r="A291" s="37">
        <v>273</v>
      </c>
      <c r="B291" s="103" t="s">
        <v>358</v>
      </c>
      <c r="C291" s="15" t="s">
        <v>10</v>
      </c>
      <c r="D291" s="127">
        <v>8.8057971956363641</v>
      </c>
      <c r="E291" s="11">
        <v>506006.63890000002</v>
      </c>
      <c r="F291" s="172">
        <v>506006.63890000002</v>
      </c>
      <c r="G291" s="347" t="s">
        <v>10</v>
      </c>
      <c r="H291" s="348">
        <v>8.8057971956363641</v>
      </c>
      <c r="I291" s="344">
        <v>486000</v>
      </c>
      <c r="J291" s="352">
        <f>I291*1</f>
        <v>486000</v>
      </c>
      <c r="K291" s="216" t="s">
        <v>10</v>
      </c>
      <c r="L291" s="337">
        <v>8.8057971956363641</v>
      </c>
      <c r="M291" s="192">
        <v>510300</v>
      </c>
      <c r="N291" s="186">
        <f>M291*1</f>
        <v>510300</v>
      </c>
      <c r="O291" s="347" t="s">
        <v>10</v>
      </c>
      <c r="P291" s="348">
        <v>8.8057971956363641</v>
      </c>
      <c r="Q291" s="344">
        <v>495720</v>
      </c>
      <c r="R291" s="352">
        <f>Q291*1</f>
        <v>495720</v>
      </c>
      <c r="S291" s="395">
        <f t="shared" si="52"/>
        <v>499506.65972500003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B362-F591-4761-ACD4-0E1CB227EA15}">
  <dimension ref="A1:S200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7.140625" style="268" customWidth="1"/>
    <col min="8" max="8" width="14.28515625" style="268" customWidth="1"/>
    <col min="9" max="9" width="15.140625" style="268" bestFit="1" customWidth="1"/>
    <col min="10" max="10" width="15.140625" style="271" bestFit="1" customWidth="1"/>
    <col min="11" max="13" width="16.42578125" style="268" customWidth="1"/>
    <col min="14" max="14" width="16.42578125" style="271" customWidth="1"/>
    <col min="15" max="15" width="14.140625" style="268" bestFit="1" customWidth="1"/>
    <col min="16" max="16" width="10.7109375" style="268" customWidth="1"/>
    <col min="17" max="17" width="15.140625" style="268" bestFit="1" customWidth="1"/>
    <col min="18" max="18" width="15.14062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44</v>
      </c>
      <c r="B4" s="453" t="s">
        <v>1296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69" t="s">
        <v>7</v>
      </c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x14ac:dyDescent="0.25">
      <c r="A6" s="108">
        <v>1</v>
      </c>
      <c r="B6" s="107" t="s">
        <v>8</v>
      </c>
      <c r="C6" s="9">
        <v>149000</v>
      </c>
      <c r="D6" s="92">
        <v>2.8304292952727272</v>
      </c>
      <c r="E6" s="11">
        <v>80620.102264000016</v>
      </c>
      <c r="F6" s="172">
        <v>229620.10226400002</v>
      </c>
      <c r="G6" s="159">
        <v>97000</v>
      </c>
      <c r="H6" s="281">
        <v>2.8304292952727272</v>
      </c>
      <c r="I6" s="304">
        <v>156300</v>
      </c>
      <c r="J6" s="186">
        <f>G6+I6</f>
        <v>253300</v>
      </c>
      <c r="K6" s="159">
        <v>111550</v>
      </c>
      <c r="L6" s="281">
        <v>2.8304292952727272</v>
      </c>
      <c r="M6" s="304">
        <v>165678</v>
      </c>
      <c r="N6" s="186">
        <f>K6+M6</f>
        <v>277228</v>
      </c>
      <c r="O6" s="159">
        <v>115430</v>
      </c>
      <c r="P6" s="281">
        <v>2.8304292952727272</v>
      </c>
      <c r="Q6" s="304">
        <v>159426</v>
      </c>
      <c r="R6" s="186">
        <f>O6+Q6</f>
        <v>274856</v>
      </c>
      <c r="S6" s="395">
        <f>AVERAGE(N6,J6,F6,R6)</f>
        <v>258751.025566</v>
      </c>
    </row>
    <row r="7" spans="1:19" x14ac:dyDescent="0.25">
      <c r="A7" s="108">
        <v>2</v>
      </c>
      <c r="B7" s="107" t="s">
        <v>9</v>
      </c>
      <c r="C7" s="9">
        <v>60808.132504000001</v>
      </c>
      <c r="D7" s="92">
        <v>0</v>
      </c>
      <c r="E7" s="12" t="s">
        <v>10</v>
      </c>
      <c r="F7" s="172">
        <v>60808.132504000001</v>
      </c>
      <c r="G7" s="286">
        <v>70500</v>
      </c>
      <c r="H7" s="281">
        <v>0</v>
      </c>
      <c r="I7" s="154" t="s">
        <v>10</v>
      </c>
      <c r="J7" s="186">
        <f>G7*1</f>
        <v>70500</v>
      </c>
      <c r="K7" s="286">
        <v>80370</v>
      </c>
      <c r="L7" s="281">
        <v>0</v>
      </c>
      <c r="M7" s="154" t="s">
        <v>10</v>
      </c>
      <c r="N7" s="186">
        <f>K7*1</f>
        <v>80370</v>
      </c>
      <c r="O7" s="286">
        <v>82485</v>
      </c>
      <c r="P7" s="281">
        <v>0</v>
      </c>
      <c r="Q7" s="154" t="s">
        <v>10</v>
      </c>
      <c r="R7" s="186">
        <f>O7*1</f>
        <v>82485</v>
      </c>
      <c r="S7" s="395">
        <f t="shared" ref="S7:S70" si="0">AVERAGE(N7,J7,F7,R7)</f>
        <v>73540.783125999995</v>
      </c>
    </row>
    <row r="8" spans="1:19" x14ac:dyDescent="0.25">
      <c r="A8" s="108">
        <v>3</v>
      </c>
      <c r="B8" s="107" t="s">
        <v>11</v>
      </c>
      <c r="C8" s="9">
        <v>142171.51373599999</v>
      </c>
      <c r="D8" s="92">
        <v>0</v>
      </c>
      <c r="E8" s="12" t="s">
        <v>10</v>
      </c>
      <c r="F8" s="172">
        <v>142171.51373599999</v>
      </c>
      <c r="G8" s="286">
        <v>171750</v>
      </c>
      <c r="H8" s="281">
        <v>0</v>
      </c>
      <c r="I8" s="154" t="s">
        <v>10</v>
      </c>
      <c r="J8" s="186">
        <f>G8*1</f>
        <v>171750</v>
      </c>
      <c r="K8" s="286">
        <v>200948</v>
      </c>
      <c r="L8" s="281">
        <v>0</v>
      </c>
      <c r="M8" s="154" t="s">
        <v>10</v>
      </c>
      <c r="N8" s="186">
        <f>K8*1</f>
        <v>200948</v>
      </c>
      <c r="O8" s="286">
        <v>209535</v>
      </c>
      <c r="P8" s="281">
        <v>0</v>
      </c>
      <c r="Q8" s="154" t="s">
        <v>10</v>
      </c>
      <c r="R8" s="186">
        <f>O8*1</f>
        <v>209535</v>
      </c>
      <c r="S8" s="395">
        <f t="shared" si="0"/>
        <v>181101.12843400001</v>
      </c>
    </row>
    <row r="9" spans="1:19" x14ac:dyDescent="0.25">
      <c r="A9" s="108">
        <v>4</v>
      </c>
      <c r="B9" s="107" t="s">
        <v>1297</v>
      </c>
      <c r="C9" s="9">
        <v>2122000</v>
      </c>
      <c r="D9" s="92">
        <v>7.5478372029090917</v>
      </c>
      <c r="E9" s="11">
        <v>1142789.0061359997</v>
      </c>
      <c r="F9" s="172">
        <v>3264789.0061359997</v>
      </c>
      <c r="G9" s="286">
        <v>3482400</v>
      </c>
      <c r="H9" s="281">
        <v>7.5478372029090917</v>
      </c>
      <c r="I9" s="192">
        <v>416500</v>
      </c>
      <c r="J9" s="186">
        <f t="shared" ref="J9:J15" si="1">G9+I9</f>
        <v>3898900</v>
      </c>
      <c r="K9" s="286">
        <v>4039584</v>
      </c>
      <c r="L9" s="281">
        <v>7.5478372029090917</v>
      </c>
      <c r="M9" s="192">
        <v>428995</v>
      </c>
      <c r="N9" s="186">
        <f t="shared" ref="N9:N15" si="2">K9+M9</f>
        <v>4468579</v>
      </c>
      <c r="O9" s="286">
        <v>4248528</v>
      </c>
      <c r="P9" s="281">
        <v>7.5478372029090917</v>
      </c>
      <c r="Q9" s="192">
        <v>433160</v>
      </c>
      <c r="R9" s="186">
        <f t="shared" ref="R9:R15" si="3">O9+Q9</f>
        <v>4681688</v>
      </c>
      <c r="S9" s="395">
        <f t="shared" si="0"/>
        <v>4078489.001534</v>
      </c>
    </row>
    <row r="10" spans="1:19" x14ac:dyDescent="0.25">
      <c r="A10" s="108">
        <v>5</v>
      </c>
      <c r="B10" s="107" t="s">
        <v>18</v>
      </c>
      <c r="C10" s="9">
        <v>251000</v>
      </c>
      <c r="D10" s="92">
        <v>3.7739186014545458</v>
      </c>
      <c r="E10" s="11">
        <v>135215.36360400007</v>
      </c>
      <c r="F10" s="172">
        <v>386215.36360400007</v>
      </c>
      <c r="G10" s="286">
        <v>224100</v>
      </c>
      <c r="H10" s="281">
        <v>3.7739186014545458</v>
      </c>
      <c r="I10" s="192">
        <v>208300</v>
      </c>
      <c r="J10" s="186">
        <f t="shared" si="1"/>
        <v>432400</v>
      </c>
      <c r="K10" s="286">
        <v>257715</v>
      </c>
      <c r="L10" s="281">
        <v>3.7739186014545458</v>
      </c>
      <c r="M10" s="192">
        <v>214549</v>
      </c>
      <c r="N10" s="186">
        <f t="shared" si="2"/>
        <v>472264</v>
      </c>
      <c r="O10" s="286">
        <v>284607</v>
      </c>
      <c r="P10" s="281">
        <v>3.7739186014545458</v>
      </c>
      <c r="Q10" s="192">
        <v>210383</v>
      </c>
      <c r="R10" s="186">
        <f t="shared" si="3"/>
        <v>494990</v>
      </c>
      <c r="S10" s="395">
        <f t="shared" si="0"/>
        <v>446467.34090100002</v>
      </c>
    </row>
    <row r="11" spans="1:19" x14ac:dyDescent="0.25">
      <c r="A11" s="108">
        <v>6</v>
      </c>
      <c r="B11" s="107" t="s">
        <v>1298</v>
      </c>
      <c r="C11" s="9">
        <v>668000</v>
      </c>
      <c r="D11" s="92">
        <v>1.8869593007272729</v>
      </c>
      <c r="E11" s="11">
        <v>360413.02997999999</v>
      </c>
      <c r="F11" s="172">
        <v>1028413.02998</v>
      </c>
      <c r="G11" s="286">
        <v>1075650</v>
      </c>
      <c r="H11" s="281">
        <v>1.8869593007272729</v>
      </c>
      <c r="I11" s="192">
        <v>104200</v>
      </c>
      <c r="J11" s="186">
        <f t="shared" si="1"/>
        <v>1179850</v>
      </c>
      <c r="K11" s="286">
        <v>1215485</v>
      </c>
      <c r="L11" s="281">
        <v>1.8869593007272729</v>
      </c>
      <c r="M11" s="192">
        <v>110452</v>
      </c>
      <c r="N11" s="186">
        <f t="shared" si="2"/>
        <v>1325937</v>
      </c>
      <c r="O11" s="286">
        <v>1301537</v>
      </c>
      <c r="P11" s="281">
        <v>1.8869593007272729</v>
      </c>
      <c r="Q11" s="192">
        <v>106284</v>
      </c>
      <c r="R11" s="186">
        <f t="shared" si="3"/>
        <v>1407821</v>
      </c>
      <c r="S11" s="395">
        <f t="shared" si="0"/>
        <v>1235505.257495</v>
      </c>
    </row>
    <row r="12" spans="1:19" x14ac:dyDescent="0.25">
      <c r="A12" s="108">
        <v>7</v>
      </c>
      <c r="B12" s="107" t="s">
        <v>1299</v>
      </c>
      <c r="C12" s="9">
        <v>613000</v>
      </c>
      <c r="D12" s="92">
        <v>1.8869593007272729</v>
      </c>
      <c r="E12" s="11">
        <v>329834.98225</v>
      </c>
      <c r="F12" s="172">
        <v>942834.98225</v>
      </c>
      <c r="G12" s="286">
        <v>982950</v>
      </c>
      <c r="H12" s="281">
        <v>1.8869593007272729</v>
      </c>
      <c r="I12" s="192">
        <v>104200</v>
      </c>
      <c r="J12" s="186">
        <f t="shared" si="1"/>
        <v>1087150</v>
      </c>
      <c r="K12" s="286">
        <v>1150052</v>
      </c>
      <c r="L12" s="281">
        <v>1.8869593007272729</v>
      </c>
      <c r="M12" s="192">
        <v>108368</v>
      </c>
      <c r="N12" s="186">
        <f t="shared" si="2"/>
        <v>1258420</v>
      </c>
      <c r="O12" s="286">
        <v>1228688</v>
      </c>
      <c r="P12" s="281">
        <v>1.8869593007272729</v>
      </c>
      <c r="Q12" s="192">
        <v>106284</v>
      </c>
      <c r="R12" s="186">
        <f t="shared" si="3"/>
        <v>1334972</v>
      </c>
      <c r="S12" s="395">
        <f t="shared" si="0"/>
        <v>1155844.2455624999</v>
      </c>
    </row>
    <row r="13" spans="1:19" x14ac:dyDescent="0.25">
      <c r="A13" s="108">
        <v>8</v>
      </c>
      <c r="B13" s="107" t="s">
        <v>24</v>
      </c>
      <c r="C13" s="9">
        <v>104000</v>
      </c>
      <c r="D13" s="92">
        <v>1.8869593007272729</v>
      </c>
      <c r="E13" s="11">
        <v>55536.028679999989</v>
      </c>
      <c r="F13" s="172">
        <v>159536.02867999999</v>
      </c>
      <c r="G13" s="159">
        <v>97000</v>
      </c>
      <c r="H13" s="281">
        <v>1.8869593007272729</v>
      </c>
      <c r="I13" s="192">
        <v>104200</v>
      </c>
      <c r="J13" s="186">
        <f t="shared" si="1"/>
        <v>201200</v>
      </c>
      <c r="K13" s="159">
        <v>111550</v>
      </c>
      <c r="L13" s="281">
        <v>1.8869593007272729</v>
      </c>
      <c r="M13" s="192">
        <v>109410</v>
      </c>
      <c r="N13" s="186">
        <f t="shared" si="2"/>
        <v>220960</v>
      </c>
      <c r="O13" s="159">
        <v>113490</v>
      </c>
      <c r="P13" s="281">
        <v>1.8869593007272729</v>
      </c>
      <c r="Q13" s="192">
        <v>108368</v>
      </c>
      <c r="R13" s="186">
        <f t="shared" si="3"/>
        <v>221858</v>
      </c>
      <c r="S13" s="395">
        <f t="shared" si="0"/>
        <v>200888.50717</v>
      </c>
    </row>
    <row r="14" spans="1:19" x14ac:dyDescent="0.25">
      <c r="A14" s="108">
        <v>9</v>
      </c>
      <c r="B14" s="107" t="s">
        <v>1295</v>
      </c>
      <c r="C14" s="9">
        <v>105000</v>
      </c>
      <c r="D14" s="92">
        <v>1.8869593007272729</v>
      </c>
      <c r="E14" s="11">
        <v>55895.472136000026</v>
      </c>
      <c r="F14" s="172">
        <v>160895.47213600003</v>
      </c>
      <c r="G14" s="159">
        <v>140000</v>
      </c>
      <c r="H14" s="281">
        <v>1.8869593007272729</v>
      </c>
      <c r="I14" s="192">
        <v>90200</v>
      </c>
      <c r="J14" s="186">
        <f t="shared" si="1"/>
        <v>230200</v>
      </c>
      <c r="K14" s="159">
        <v>163800</v>
      </c>
      <c r="L14" s="281">
        <v>1.8869593007272729</v>
      </c>
      <c r="M14" s="192">
        <v>95612</v>
      </c>
      <c r="N14" s="186">
        <f t="shared" si="2"/>
        <v>259412</v>
      </c>
      <c r="O14" s="159">
        <v>182000</v>
      </c>
      <c r="P14" s="281">
        <v>1.8869593007272729</v>
      </c>
      <c r="Q14" s="192">
        <v>94710</v>
      </c>
      <c r="R14" s="186">
        <f t="shared" si="3"/>
        <v>276710</v>
      </c>
      <c r="S14" s="395">
        <f t="shared" si="0"/>
        <v>231804.36803400001</v>
      </c>
    </row>
    <row r="15" spans="1:19" x14ac:dyDescent="0.25">
      <c r="A15" s="108">
        <v>10</v>
      </c>
      <c r="B15" s="107" t="s">
        <v>388</v>
      </c>
      <c r="C15" s="9">
        <v>91000</v>
      </c>
      <c r="D15" s="92">
        <v>1.1586981818181818</v>
      </c>
      <c r="E15" s="11">
        <v>49476.797972000029</v>
      </c>
      <c r="F15" s="172">
        <v>140476.79797200003</v>
      </c>
      <c r="G15" s="252">
        <v>160000</v>
      </c>
      <c r="H15" s="281">
        <v>1.1586981818181818</v>
      </c>
      <c r="I15" s="159">
        <v>64000</v>
      </c>
      <c r="J15" s="186">
        <f t="shared" si="1"/>
        <v>224000</v>
      </c>
      <c r="K15" s="252">
        <v>179200</v>
      </c>
      <c r="L15" s="281">
        <v>1.1586981818181818</v>
      </c>
      <c r="M15" s="159">
        <v>65920</v>
      </c>
      <c r="N15" s="186">
        <f t="shared" si="2"/>
        <v>245120</v>
      </c>
      <c r="O15" s="252">
        <v>198400</v>
      </c>
      <c r="P15" s="281">
        <v>1.1586981818181818</v>
      </c>
      <c r="Q15" s="159">
        <v>64640</v>
      </c>
      <c r="R15" s="186">
        <f t="shared" si="3"/>
        <v>263040</v>
      </c>
      <c r="S15" s="395">
        <f t="shared" si="0"/>
        <v>218159.19949299999</v>
      </c>
    </row>
    <row r="16" spans="1:19" x14ac:dyDescent="0.25">
      <c r="A16" s="108">
        <v>11</v>
      </c>
      <c r="B16" s="107" t="s">
        <v>26</v>
      </c>
      <c r="C16" s="9">
        <v>82447.488984000011</v>
      </c>
      <c r="D16" s="92">
        <v>0</v>
      </c>
      <c r="E16" s="12" t="s">
        <v>10</v>
      </c>
      <c r="F16" s="172">
        <v>82447.488984000011</v>
      </c>
      <c r="G16" s="286">
        <v>140000</v>
      </c>
      <c r="H16" s="281">
        <v>0</v>
      </c>
      <c r="I16" s="154" t="s">
        <v>10</v>
      </c>
      <c r="J16" s="186">
        <f>G16*1</f>
        <v>140000</v>
      </c>
      <c r="K16" s="286">
        <v>165200</v>
      </c>
      <c r="L16" s="281">
        <v>0</v>
      </c>
      <c r="M16" s="154" t="s">
        <v>10</v>
      </c>
      <c r="N16" s="186">
        <f>K16*1</f>
        <v>165200</v>
      </c>
      <c r="O16" s="286">
        <v>173600</v>
      </c>
      <c r="P16" s="281">
        <v>0</v>
      </c>
      <c r="Q16" s="154" t="s">
        <v>10</v>
      </c>
      <c r="R16" s="186">
        <f>O16*1</f>
        <v>173600</v>
      </c>
      <c r="S16" s="395">
        <f t="shared" si="0"/>
        <v>140311.87224599998</v>
      </c>
    </row>
    <row r="17" spans="1:19" x14ac:dyDescent="0.25">
      <c r="A17" s="108">
        <v>12</v>
      </c>
      <c r="B17" s="107" t="s">
        <v>27</v>
      </c>
      <c r="C17" s="9">
        <v>200000</v>
      </c>
      <c r="D17" s="92">
        <v>0.47041215018181826</v>
      </c>
      <c r="E17" s="11">
        <v>108347.45009599999</v>
      </c>
      <c r="F17" s="172">
        <v>308347.45009599999</v>
      </c>
      <c r="G17" s="286">
        <v>296850</v>
      </c>
      <c r="H17" s="281">
        <v>0.47041215018181826</v>
      </c>
      <c r="I17" s="192">
        <v>26100</v>
      </c>
      <c r="J17" s="186">
        <f>G17+I17</f>
        <v>322950</v>
      </c>
      <c r="K17" s="286">
        <v>332472</v>
      </c>
      <c r="L17" s="281">
        <v>0.47041215018181826</v>
      </c>
      <c r="M17" s="192">
        <v>27666</v>
      </c>
      <c r="N17" s="186">
        <f>K17+M17</f>
        <v>360138</v>
      </c>
      <c r="O17" s="286">
        <v>362157</v>
      </c>
      <c r="P17" s="281">
        <v>0.47041215018181826</v>
      </c>
      <c r="Q17" s="192">
        <v>26622</v>
      </c>
      <c r="R17" s="186">
        <f>O17+Q17</f>
        <v>388779</v>
      </c>
      <c r="S17" s="395">
        <f t="shared" si="0"/>
        <v>345053.612524</v>
      </c>
    </row>
    <row r="18" spans="1:19" x14ac:dyDescent="0.25">
      <c r="A18" s="108">
        <v>13</v>
      </c>
      <c r="B18" s="107" t="s">
        <v>28</v>
      </c>
      <c r="C18" s="9">
        <v>386000</v>
      </c>
      <c r="D18" s="92">
        <v>1.4139014563636365</v>
      </c>
      <c r="E18" s="11">
        <v>207407.17351999995</v>
      </c>
      <c r="F18" s="172">
        <v>593407.17351999995</v>
      </c>
      <c r="G18" s="286">
        <v>593550</v>
      </c>
      <c r="H18" s="281">
        <v>1.4139014563636365</v>
      </c>
      <c r="I18" s="192">
        <v>78100</v>
      </c>
      <c r="J18" s="186">
        <f>G18+I18</f>
        <v>671650</v>
      </c>
      <c r="K18" s="286">
        <v>694454</v>
      </c>
      <c r="L18" s="281">
        <v>1.4139014563636365</v>
      </c>
      <c r="M18" s="192">
        <v>80443</v>
      </c>
      <c r="N18" s="186">
        <f>K18+M18</f>
        <v>774897</v>
      </c>
      <c r="O18" s="286">
        <v>724131</v>
      </c>
      <c r="P18" s="281">
        <v>1.4139014563636365</v>
      </c>
      <c r="Q18" s="192">
        <v>81224</v>
      </c>
      <c r="R18" s="186">
        <f>O18+Q18</f>
        <v>805355</v>
      </c>
      <c r="S18" s="395">
        <f t="shared" si="0"/>
        <v>711327.29337999993</v>
      </c>
    </row>
    <row r="19" spans="1:19" x14ac:dyDescent="0.25">
      <c r="A19" s="108">
        <v>14</v>
      </c>
      <c r="B19" s="107" t="s">
        <v>391</v>
      </c>
      <c r="C19" s="9">
        <v>123202.19038400002</v>
      </c>
      <c r="D19" s="92">
        <v>0</v>
      </c>
      <c r="E19" s="12" t="s">
        <v>10</v>
      </c>
      <c r="F19" s="172">
        <v>123202.19038400002</v>
      </c>
      <c r="G19" s="286">
        <v>220000</v>
      </c>
      <c r="H19" s="281">
        <v>0</v>
      </c>
      <c r="I19" s="154" t="s">
        <v>10</v>
      </c>
      <c r="J19" s="186">
        <f>G19*1</f>
        <v>220000</v>
      </c>
      <c r="K19" s="286">
        <v>250800</v>
      </c>
      <c r="L19" s="281">
        <v>0</v>
      </c>
      <c r="M19" s="154" t="s">
        <v>10</v>
      </c>
      <c r="N19" s="186">
        <f>K19*1</f>
        <v>250800</v>
      </c>
      <c r="O19" s="286">
        <v>275000</v>
      </c>
      <c r="P19" s="281">
        <v>0</v>
      </c>
      <c r="Q19" s="154" t="s">
        <v>10</v>
      </c>
      <c r="R19" s="186">
        <f>O19*1</f>
        <v>275000</v>
      </c>
      <c r="S19" s="395">
        <f t="shared" si="0"/>
        <v>217250.54759600002</v>
      </c>
    </row>
    <row r="20" spans="1:19" x14ac:dyDescent="0.25">
      <c r="A20" s="108">
        <v>15</v>
      </c>
      <c r="B20" s="107" t="s">
        <v>29</v>
      </c>
      <c r="C20" s="9">
        <v>183000</v>
      </c>
      <c r="D20" s="92">
        <v>2.8304292952727272</v>
      </c>
      <c r="E20" s="11">
        <v>98217.238287999993</v>
      </c>
      <c r="F20" s="172">
        <v>281217.23828799999</v>
      </c>
      <c r="G20" s="286">
        <v>136050</v>
      </c>
      <c r="H20" s="281">
        <v>2.8304292952727272</v>
      </c>
      <c r="I20" s="192">
        <v>156300</v>
      </c>
      <c r="J20" s="186">
        <f>G20+I20</f>
        <v>292350</v>
      </c>
      <c r="K20" s="286">
        <v>152376</v>
      </c>
      <c r="L20" s="281">
        <v>2.8304292952727272</v>
      </c>
      <c r="M20" s="192">
        <v>165678</v>
      </c>
      <c r="N20" s="186">
        <f>K20+M20</f>
        <v>318054</v>
      </c>
      <c r="O20" s="286">
        <v>174144</v>
      </c>
      <c r="P20" s="281">
        <v>2.8304292952727272</v>
      </c>
      <c r="Q20" s="192">
        <v>164115</v>
      </c>
      <c r="R20" s="186">
        <f>O20+Q20</f>
        <v>338259</v>
      </c>
      <c r="S20" s="395">
        <f t="shared" si="0"/>
        <v>307470.059572</v>
      </c>
    </row>
    <row r="21" spans="1:19" x14ac:dyDescent="0.25">
      <c r="A21" s="108">
        <v>16</v>
      </c>
      <c r="B21" s="107" t="s">
        <v>30</v>
      </c>
      <c r="C21" s="9">
        <v>277000</v>
      </c>
      <c r="D21" s="92">
        <v>6.2132100138181823</v>
      </c>
      <c r="E21" s="11">
        <v>149421.78852000006</v>
      </c>
      <c r="F21" s="172">
        <v>426421.78852000006</v>
      </c>
      <c r="G21" s="286">
        <v>320000</v>
      </c>
      <c r="H21" s="281">
        <v>6.2132100138181823</v>
      </c>
      <c r="I21" s="192">
        <v>342900</v>
      </c>
      <c r="J21" s="186">
        <f>G21+I21</f>
        <v>662900</v>
      </c>
      <c r="K21" s="286">
        <v>371200</v>
      </c>
      <c r="L21" s="281">
        <v>6.2132100138181823</v>
      </c>
      <c r="M21" s="192">
        <v>363474</v>
      </c>
      <c r="N21" s="186">
        <f>K21+M21</f>
        <v>734674</v>
      </c>
      <c r="O21" s="286">
        <v>380800</v>
      </c>
      <c r="P21" s="281">
        <v>6.2132100138181823</v>
      </c>
      <c r="Q21" s="192">
        <v>346329</v>
      </c>
      <c r="R21" s="186">
        <f>O21+Q21</f>
        <v>727129</v>
      </c>
      <c r="S21" s="395">
        <f t="shared" si="0"/>
        <v>637781.19712999999</v>
      </c>
    </row>
    <row r="22" spans="1:19" x14ac:dyDescent="0.25">
      <c r="A22" s="108">
        <v>17</v>
      </c>
      <c r="B22" s="107" t="s">
        <v>32</v>
      </c>
      <c r="C22" s="9">
        <v>308000</v>
      </c>
      <c r="D22" s="92">
        <v>5.6608779021818192</v>
      </c>
      <c r="E22" s="11">
        <v>165792.57551499997</v>
      </c>
      <c r="F22" s="172">
        <v>473792.57551499997</v>
      </c>
      <c r="G22" s="286">
        <v>153000</v>
      </c>
      <c r="H22" s="281">
        <v>5.6608779021818192</v>
      </c>
      <c r="I22" s="192">
        <v>312400</v>
      </c>
      <c r="J22" s="186">
        <f>G22+I22</f>
        <v>465400</v>
      </c>
      <c r="K22" s="286">
        <v>174420</v>
      </c>
      <c r="L22" s="281">
        <v>5.6608779021818192</v>
      </c>
      <c r="M22" s="192">
        <v>328020</v>
      </c>
      <c r="N22" s="186">
        <f>K22+M22</f>
        <v>502440</v>
      </c>
      <c r="O22" s="286">
        <v>194310</v>
      </c>
      <c r="P22" s="281">
        <v>5.6608779021818192</v>
      </c>
      <c r="Q22" s="192">
        <v>318648</v>
      </c>
      <c r="R22" s="186">
        <f>O22+Q22</f>
        <v>512958</v>
      </c>
      <c r="S22" s="395">
        <f t="shared" si="0"/>
        <v>488647.64387874998</v>
      </c>
    </row>
    <row r="23" spans="1:19" x14ac:dyDescent="0.25">
      <c r="A23" s="108">
        <v>18</v>
      </c>
      <c r="B23" s="107" t="s">
        <v>33</v>
      </c>
      <c r="C23" s="15" t="s">
        <v>10</v>
      </c>
      <c r="D23" s="92">
        <v>4.402898597818182</v>
      </c>
      <c r="E23" s="11">
        <v>257350.88825600001</v>
      </c>
      <c r="F23" s="172">
        <v>257350.88825600001</v>
      </c>
      <c r="G23" s="216" t="s">
        <v>10</v>
      </c>
      <c r="H23" s="281">
        <v>4.402898597818182</v>
      </c>
      <c r="I23" s="192">
        <v>243100</v>
      </c>
      <c r="J23" s="186">
        <f>I23*1</f>
        <v>243100</v>
      </c>
      <c r="K23" s="216" t="s">
        <v>10</v>
      </c>
      <c r="L23" s="281">
        <v>4.402898597818182</v>
      </c>
      <c r="M23" s="192">
        <v>250393</v>
      </c>
      <c r="N23" s="186">
        <f>M23*1</f>
        <v>250393</v>
      </c>
      <c r="O23" s="216" t="s">
        <v>10</v>
      </c>
      <c r="P23" s="281">
        <v>4.402898597818182</v>
      </c>
      <c r="Q23" s="192">
        <v>245531</v>
      </c>
      <c r="R23" s="186">
        <f>Q23*1</f>
        <v>245531</v>
      </c>
      <c r="S23" s="395">
        <f t="shared" si="0"/>
        <v>249093.722064</v>
      </c>
    </row>
    <row r="24" spans="1:19" x14ac:dyDescent="0.25">
      <c r="A24" s="108">
        <v>19</v>
      </c>
      <c r="B24" s="107" t="s">
        <v>34</v>
      </c>
      <c r="C24" s="9">
        <v>294000</v>
      </c>
      <c r="D24" s="92">
        <v>5.6608779021818192</v>
      </c>
      <c r="E24" s="11">
        <v>158753.283276</v>
      </c>
      <c r="F24" s="172">
        <v>452753.283276</v>
      </c>
      <c r="G24" s="286">
        <v>148500</v>
      </c>
      <c r="H24" s="281">
        <v>5.6608779021818192</v>
      </c>
      <c r="I24" s="192">
        <v>312400</v>
      </c>
      <c r="J24" s="186">
        <f>G24+I24</f>
        <v>460900</v>
      </c>
      <c r="K24" s="286">
        <v>166320</v>
      </c>
      <c r="L24" s="281">
        <v>5.6608779021818192</v>
      </c>
      <c r="M24" s="192">
        <v>331144</v>
      </c>
      <c r="N24" s="186">
        <f>K24+M24</f>
        <v>497464</v>
      </c>
      <c r="O24" s="286">
        <v>193050</v>
      </c>
      <c r="P24" s="281">
        <v>5.6608779021818192</v>
      </c>
      <c r="Q24" s="192">
        <v>324896</v>
      </c>
      <c r="R24" s="186">
        <f>O24+Q24</f>
        <v>517946</v>
      </c>
      <c r="S24" s="395">
        <f t="shared" si="0"/>
        <v>482265.82081900002</v>
      </c>
    </row>
    <row r="25" spans="1:19" x14ac:dyDescent="0.25">
      <c r="A25" s="108">
        <v>20</v>
      </c>
      <c r="B25" s="107" t="s">
        <v>35</v>
      </c>
      <c r="C25" s="9">
        <v>125000</v>
      </c>
      <c r="D25" s="92">
        <v>2.8304292952727272</v>
      </c>
      <c r="E25" s="11">
        <v>67321.983559999993</v>
      </c>
      <c r="F25" s="172">
        <v>192321.98355999999</v>
      </c>
      <c r="G25" s="286">
        <v>25350</v>
      </c>
      <c r="H25" s="281">
        <v>2.8304292952727272</v>
      </c>
      <c r="I25" s="192">
        <v>156300</v>
      </c>
      <c r="J25" s="186">
        <f>G25+I25</f>
        <v>181650</v>
      </c>
      <c r="K25" s="286">
        <v>29913</v>
      </c>
      <c r="L25" s="281">
        <v>2.8304292952727272</v>
      </c>
      <c r="M25" s="192">
        <v>160989</v>
      </c>
      <c r="N25" s="186">
        <f>K25+M25</f>
        <v>190902</v>
      </c>
      <c r="O25" s="286">
        <v>31434</v>
      </c>
      <c r="P25" s="281">
        <v>2.8304292952727272</v>
      </c>
      <c r="Q25" s="192">
        <v>160989</v>
      </c>
      <c r="R25" s="186">
        <f>O25+Q25</f>
        <v>192423</v>
      </c>
      <c r="S25" s="395">
        <f t="shared" si="0"/>
        <v>189324.24588999999</v>
      </c>
    </row>
    <row r="26" spans="1:19" x14ac:dyDescent="0.25">
      <c r="A26" s="108">
        <v>21</v>
      </c>
      <c r="B26" s="107" t="s">
        <v>36</v>
      </c>
      <c r="C26" s="15" t="s">
        <v>10</v>
      </c>
      <c r="D26" s="92">
        <v>1.8869593007272729</v>
      </c>
      <c r="E26" s="11">
        <v>112737.633372</v>
      </c>
      <c r="F26" s="172">
        <v>112737.633372</v>
      </c>
      <c r="G26" s="216" t="s">
        <v>10</v>
      </c>
      <c r="H26" s="281">
        <v>1.8869593007272729</v>
      </c>
      <c r="I26" s="192">
        <v>104200</v>
      </c>
      <c r="J26" s="186">
        <f>I26*1</f>
        <v>104200</v>
      </c>
      <c r="K26" s="216" t="s">
        <v>10</v>
      </c>
      <c r="L26" s="281">
        <v>1.8869593007272729</v>
      </c>
      <c r="M26" s="192">
        <v>108368</v>
      </c>
      <c r="N26" s="186">
        <f>M26*1</f>
        <v>108368</v>
      </c>
      <c r="O26" s="216" t="s">
        <v>10</v>
      </c>
      <c r="P26" s="281">
        <v>1.8869593007272729</v>
      </c>
      <c r="Q26" s="192">
        <v>108368</v>
      </c>
      <c r="R26" s="186">
        <f>Q26*1</f>
        <v>108368</v>
      </c>
      <c r="S26" s="395">
        <f t="shared" si="0"/>
        <v>108418.408343</v>
      </c>
    </row>
    <row r="27" spans="1:19" x14ac:dyDescent="0.25">
      <c r="A27" s="3"/>
      <c r="B27" s="36" t="s">
        <v>37</v>
      </c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A28" s="108">
        <v>22</v>
      </c>
      <c r="B28" s="107" t="s">
        <v>1300</v>
      </c>
      <c r="C28" s="9">
        <v>1039000</v>
      </c>
      <c r="D28" s="92">
        <v>18.222093151636365</v>
      </c>
      <c r="E28" s="11">
        <v>558918.47316500009</v>
      </c>
      <c r="F28" s="172">
        <v>1597918.4731650001</v>
      </c>
      <c r="G28" s="286">
        <v>628500</v>
      </c>
      <c r="H28" s="281">
        <v>18.222093151636365</v>
      </c>
      <c r="I28" s="192">
        <v>1005600</v>
      </c>
      <c r="J28" s="186">
        <f>G28+I28</f>
        <v>1634100</v>
      </c>
      <c r="K28" s="286">
        <v>741630</v>
      </c>
      <c r="L28" s="281">
        <v>18.222093151636365</v>
      </c>
      <c r="M28" s="192">
        <v>1055880</v>
      </c>
      <c r="N28" s="186">
        <f>K28+M28</f>
        <v>1797510</v>
      </c>
      <c r="O28" s="286">
        <v>735345</v>
      </c>
      <c r="P28" s="281">
        <v>18.222093151636365</v>
      </c>
      <c r="Q28" s="192">
        <v>1035768</v>
      </c>
      <c r="R28" s="186">
        <f>O28+Q28</f>
        <v>1771113</v>
      </c>
      <c r="S28" s="395">
        <f t="shared" si="0"/>
        <v>1700160.36829125</v>
      </c>
    </row>
    <row r="29" spans="1:19" x14ac:dyDescent="0.25">
      <c r="A29" s="108">
        <v>23</v>
      </c>
      <c r="B29" s="107" t="s">
        <v>48</v>
      </c>
      <c r="C29" s="9">
        <v>777000</v>
      </c>
      <c r="D29" s="92">
        <v>5.6608779021818192</v>
      </c>
      <c r="E29" s="11">
        <v>418053.82875200012</v>
      </c>
      <c r="F29" s="172">
        <v>1195053.8287520001</v>
      </c>
      <c r="G29" s="286">
        <v>1060350</v>
      </c>
      <c r="H29" s="281">
        <v>5.6608779021818192</v>
      </c>
      <c r="I29" s="192">
        <v>312400</v>
      </c>
      <c r="J29" s="186">
        <f>G29+I29</f>
        <v>1372750</v>
      </c>
      <c r="K29" s="286">
        <v>1230006</v>
      </c>
      <c r="L29" s="281">
        <v>5.6608779021818192</v>
      </c>
      <c r="M29" s="192">
        <v>321772</v>
      </c>
      <c r="N29" s="186">
        <f>K29+M29</f>
        <v>1551778</v>
      </c>
      <c r="O29" s="286">
        <v>1283024</v>
      </c>
      <c r="P29" s="281">
        <v>5.6608779021818192</v>
      </c>
      <c r="Q29" s="192">
        <v>318648</v>
      </c>
      <c r="R29" s="186">
        <f>O29+Q29</f>
        <v>1601672</v>
      </c>
      <c r="S29" s="395">
        <f t="shared" si="0"/>
        <v>1430313.457188</v>
      </c>
    </row>
    <row r="30" spans="1:19" x14ac:dyDescent="0.25">
      <c r="A30" s="108">
        <v>24</v>
      </c>
      <c r="B30" s="128" t="s">
        <v>1301</v>
      </c>
      <c r="C30" s="9">
        <v>115000</v>
      </c>
      <c r="D30" s="92">
        <v>1.8869593007272729</v>
      </c>
      <c r="E30" s="11">
        <v>62443.524384000018</v>
      </c>
      <c r="F30" s="172">
        <v>177443.52438400002</v>
      </c>
      <c r="G30" s="286">
        <v>260000</v>
      </c>
      <c r="H30" s="281">
        <v>1.8869593007272729</v>
      </c>
      <c r="I30" s="192">
        <v>104200</v>
      </c>
      <c r="J30" s="186">
        <f>G30+I30</f>
        <v>364200</v>
      </c>
      <c r="K30" s="286">
        <v>299000</v>
      </c>
      <c r="L30" s="281">
        <v>1.8869593007272729</v>
      </c>
      <c r="M30" s="192">
        <v>110452</v>
      </c>
      <c r="N30" s="186">
        <f>K30+M30</f>
        <v>409452</v>
      </c>
      <c r="O30" s="286">
        <v>304200</v>
      </c>
      <c r="P30" s="281">
        <v>1.8869593007272729</v>
      </c>
      <c r="Q30" s="192">
        <v>105242</v>
      </c>
      <c r="R30" s="186">
        <f>O30+Q30</f>
        <v>409442</v>
      </c>
      <c r="S30" s="395">
        <f t="shared" si="0"/>
        <v>340134.38109599997</v>
      </c>
    </row>
    <row r="31" spans="1:19" x14ac:dyDescent="0.25">
      <c r="A31" s="108">
        <v>25</v>
      </c>
      <c r="B31" s="107" t="s">
        <v>50</v>
      </c>
      <c r="C31" s="15" t="s">
        <v>10</v>
      </c>
      <c r="D31" s="92">
        <v>10.063776500000001</v>
      </c>
      <c r="E31" s="11">
        <v>579775.23553599999</v>
      </c>
      <c r="F31" s="172">
        <v>579775.23553599999</v>
      </c>
      <c r="G31" s="216" t="s">
        <v>10</v>
      </c>
      <c r="H31" s="281">
        <v>10.063776500000001</v>
      </c>
      <c r="I31" s="192">
        <v>555300</v>
      </c>
      <c r="J31" s="186">
        <f>I31*1</f>
        <v>555300</v>
      </c>
      <c r="K31" s="216" t="s">
        <v>10</v>
      </c>
      <c r="L31" s="281">
        <v>10.063776500000001</v>
      </c>
      <c r="M31" s="192">
        <v>577512</v>
      </c>
      <c r="N31" s="186">
        <f>M31*1</f>
        <v>577512</v>
      </c>
      <c r="O31" s="216" t="s">
        <v>10</v>
      </c>
      <c r="P31" s="281">
        <v>10.063776500000001</v>
      </c>
      <c r="Q31" s="192">
        <v>560853</v>
      </c>
      <c r="R31" s="186">
        <f>Q31*1</f>
        <v>560853</v>
      </c>
      <c r="S31" s="395">
        <f t="shared" si="0"/>
        <v>568360.05888399994</v>
      </c>
    </row>
    <row r="32" spans="1:19" x14ac:dyDescent="0.25">
      <c r="A32" s="3"/>
      <c r="B32" s="106" t="s">
        <v>51</v>
      </c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x14ac:dyDescent="0.25">
      <c r="A33" s="108">
        <v>26</v>
      </c>
      <c r="B33" s="107" t="s">
        <v>395</v>
      </c>
      <c r="C33" s="9">
        <v>326000</v>
      </c>
      <c r="D33" s="92">
        <v>2.8304292952727272</v>
      </c>
      <c r="E33" s="11">
        <v>176173.71679999999</v>
      </c>
      <c r="F33" s="172">
        <v>502173.71679999999</v>
      </c>
      <c r="G33" s="286">
        <v>466800</v>
      </c>
      <c r="H33" s="281">
        <v>2.8304292952727272</v>
      </c>
      <c r="I33" s="192">
        <v>156300</v>
      </c>
      <c r="J33" s="186">
        <f>G33+I33</f>
        <v>623100</v>
      </c>
      <c r="K33" s="286">
        <v>522816</v>
      </c>
      <c r="L33" s="281">
        <v>2.8304292952727272</v>
      </c>
      <c r="M33" s="192">
        <v>162552</v>
      </c>
      <c r="N33" s="186">
        <f>K33+M33</f>
        <v>685368</v>
      </c>
      <c r="O33" s="286">
        <v>602172</v>
      </c>
      <c r="P33" s="281">
        <v>2.8304292952727272</v>
      </c>
      <c r="Q33" s="192">
        <v>160989</v>
      </c>
      <c r="R33" s="186">
        <f>O33+Q33</f>
        <v>763161</v>
      </c>
      <c r="S33" s="395">
        <f t="shared" si="0"/>
        <v>643450.67920000001</v>
      </c>
    </row>
    <row r="34" spans="1:19" x14ac:dyDescent="0.25">
      <c r="A34" s="108">
        <v>27</v>
      </c>
      <c r="B34" s="107" t="s">
        <v>59</v>
      </c>
      <c r="C34" s="9">
        <v>357000</v>
      </c>
      <c r="D34" s="92">
        <v>2.8304292952727272</v>
      </c>
      <c r="E34" s="11">
        <v>191889.01673200005</v>
      </c>
      <c r="F34" s="172">
        <v>548889.01673200005</v>
      </c>
      <c r="G34" s="286">
        <v>444600</v>
      </c>
      <c r="H34" s="281">
        <v>2.8304292952727272</v>
      </c>
      <c r="I34" s="192">
        <v>156300</v>
      </c>
      <c r="J34" s="186">
        <f>G34+I34</f>
        <v>600900</v>
      </c>
      <c r="K34" s="286">
        <v>520182</v>
      </c>
      <c r="L34" s="281">
        <v>2.8304292952727272</v>
      </c>
      <c r="M34" s="192">
        <v>162552</v>
      </c>
      <c r="N34" s="186">
        <f>K34+M34</f>
        <v>682734</v>
      </c>
      <c r="O34" s="286">
        <v>529074</v>
      </c>
      <c r="P34" s="281">
        <v>2.8304292952727272</v>
      </c>
      <c r="Q34" s="192">
        <v>157863</v>
      </c>
      <c r="R34" s="186">
        <f>O34+Q34</f>
        <v>686937</v>
      </c>
      <c r="S34" s="395">
        <f t="shared" si="0"/>
        <v>629865.00418299995</v>
      </c>
    </row>
    <row r="35" spans="1:19" x14ac:dyDescent="0.25">
      <c r="A35" s="108">
        <v>28</v>
      </c>
      <c r="B35" s="107" t="s">
        <v>1302</v>
      </c>
      <c r="C35" s="9">
        <v>787000</v>
      </c>
      <c r="D35" s="92">
        <v>3.7739186014545458</v>
      </c>
      <c r="E35" s="11">
        <v>424152.79972400004</v>
      </c>
      <c r="F35" s="172">
        <v>1211152.799724</v>
      </c>
      <c r="G35" s="286">
        <v>1340850</v>
      </c>
      <c r="H35" s="281">
        <v>3.7739186014545458</v>
      </c>
      <c r="I35" s="192">
        <v>208300</v>
      </c>
      <c r="J35" s="186">
        <f>G35+I35</f>
        <v>1549150</v>
      </c>
      <c r="K35" s="286">
        <v>1582203</v>
      </c>
      <c r="L35" s="281">
        <v>3.7739186014545458</v>
      </c>
      <c r="M35" s="192">
        <v>218715</v>
      </c>
      <c r="N35" s="186">
        <f>K35+M35</f>
        <v>1800918</v>
      </c>
      <c r="O35" s="286">
        <v>1568795</v>
      </c>
      <c r="P35" s="281">
        <v>3.7739186014545458</v>
      </c>
      <c r="Q35" s="192">
        <v>212466</v>
      </c>
      <c r="R35" s="186">
        <f>O35+Q35</f>
        <v>1781261</v>
      </c>
      <c r="S35" s="395">
        <f t="shared" si="0"/>
        <v>1585620.4499309999</v>
      </c>
    </row>
    <row r="36" spans="1:19" x14ac:dyDescent="0.25">
      <c r="A36" s="108">
        <v>29</v>
      </c>
      <c r="B36" s="107" t="s">
        <v>1303</v>
      </c>
      <c r="C36" s="9">
        <v>270000</v>
      </c>
      <c r="D36" s="92">
        <v>3.7739186014545458</v>
      </c>
      <c r="E36" s="11">
        <v>146094.56076999998</v>
      </c>
      <c r="F36" s="172">
        <v>416094.56076999998</v>
      </c>
      <c r="G36" s="286">
        <v>216300</v>
      </c>
      <c r="H36" s="281">
        <v>3.7739186014545458</v>
      </c>
      <c r="I36" s="192">
        <v>208300</v>
      </c>
      <c r="J36" s="186">
        <f>G36+I36</f>
        <v>424600</v>
      </c>
      <c r="K36" s="286">
        <v>253071</v>
      </c>
      <c r="L36" s="281">
        <v>3.7739186014545458</v>
      </c>
      <c r="M36" s="192">
        <v>220798</v>
      </c>
      <c r="N36" s="186">
        <f>K36+M36</f>
        <v>473869</v>
      </c>
      <c r="O36" s="286">
        <v>261723</v>
      </c>
      <c r="P36" s="281">
        <v>3.7739186014545458</v>
      </c>
      <c r="Q36" s="192">
        <v>214549</v>
      </c>
      <c r="R36" s="186">
        <f>O36+Q36</f>
        <v>476272</v>
      </c>
      <c r="S36" s="395">
        <f t="shared" si="0"/>
        <v>447708.89019249997</v>
      </c>
    </row>
    <row r="37" spans="1:19" x14ac:dyDescent="0.25">
      <c r="A37" s="3"/>
      <c r="B37" s="106" t="s">
        <v>60</v>
      </c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x14ac:dyDescent="0.25">
      <c r="A38" s="108">
        <v>30</v>
      </c>
      <c r="B38" s="107" t="s">
        <v>61</v>
      </c>
      <c r="C38" s="9">
        <v>820000</v>
      </c>
      <c r="D38" s="92">
        <v>0.47041215018181826</v>
      </c>
      <c r="E38" s="11">
        <v>441998.6048320001</v>
      </c>
      <c r="F38" s="172">
        <v>1261998.6048320001</v>
      </c>
      <c r="G38" s="221">
        <v>1544100</v>
      </c>
      <c r="H38" s="281">
        <v>0.47041215018181826</v>
      </c>
      <c r="I38" s="192">
        <v>26100</v>
      </c>
      <c r="J38" s="186">
        <f t="shared" ref="J38:J45" si="4">G38+I38</f>
        <v>1570200</v>
      </c>
      <c r="K38" s="221">
        <v>1791156</v>
      </c>
      <c r="L38" s="281">
        <v>0.47041215018181826</v>
      </c>
      <c r="M38" s="192">
        <v>27666</v>
      </c>
      <c r="N38" s="186">
        <f t="shared" ref="N38:N45" si="5">K38+M38</f>
        <v>1818822</v>
      </c>
      <c r="O38" s="221">
        <v>1883802</v>
      </c>
      <c r="P38" s="281">
        <v>0.47041215018181826</v>
      </c>
      <c r="Q38" s="192">
        <v>26622</v>
      </c>
      <c r="R38" s="186">
        <f t="shared" ref="R38:R45" si="6">O38+Q38</f>
        <v>1910424</v>
      </c>
      <c r="S38" s="395">
        <f t="shared" si="0"/>
        <v>1640361.151208</v>
      </c>
    </row>
    <row r="39" spans="1:19" x14ac:dyDescent="0.25">
      <c r="A39" s="108">
        <v>31</v>
      </c>
      <c r="B39" s="107" t="s">
        <v>63</v>
      </c>
      <c r="C39" s="9">
        <v>98000</v>
      </c>
      <c r="D39" s="92">
        <v>1.8869593007272729</v>
      </c>
      <c r="E39" s="11">
        <v>52317.397804000037</v>
      </c>
      <c r="F39" s="172">
        <v>150317.39780400004</v>
      </c>
      <c r="G39" s="286">
        <v>37650</v>
      </c>
      <c r="H39" s="281">
        <v>1.8869593007272729</v>
      </c>
      <c r="I39" s="192">
        <v>104200</v>
      </c>
      <c r="J39" s="186">
        <f t="shared" si="4"/>
        <v>141850</v>
      </c>
      <c r="K39" s="286">
        <v>42545</v>
      </c>
      <c r="L39" s="281">
        <v>1.8869593007272729</v>
      </c>
      <c r="M39" s="192">
        <v>109410</v>
      </c>
      <c r="N39" s="186">
        <f t="shared" si="5"/>
        <v>151955</v>
      </c>
      <c r="O39" s="286">
        <v>44427</v>
      </c>
      <c r="P39" s="281">
        <v>1.8869593007272729</v>
      </c>
      <c r="Q39" s="192">
        <v>105242</v>
      </c>
      <c r="R39" s="186">
        <f t="shared" si="6"/>
        <v>149669</v>
      </c>
      <c r="S39" s="395">
        <f t="shared" si="0"/>
        <v>148447.84945100002</v>
      </c>
    </row>
    <row r="40" spans="1:19" x14ac:dyDescent="0.25">
      <c r="A40" s="108">
        <v>32</v>
      </c>
      <c r="B40" s="107" t="s">
        <v>64</v>
      </c>
      <c r="C40" s="9">
        <v>157000</v>
      </c>
      <c r="D40" s="92">
        <v>1.8869593007272729</v>
      </c>
      <c r="E40" s="11">
        <v>83910.61778</v>
      </c>
      <c r="F40" s="172">
        <v>240910.61778</v>
      </c>
      <c r="G40" s="286">
        <v>132900</v>
      </c>
      <c r="H40" s="281">
        <v>1.8869593007272729</v>
      </c>
      <c r="I40" s="192">
        <v>104200</v>
      </c>
      <c r="J40" s="186">
        <f t="shared" si="4"/>
        <v>237100</v>
      </c>
      <c r="K40" s="286">
        <v>150177</v>
      </c>
      <c r="L40" s="281">
        <v>1.8869593007272729</v>
      </c>
      <c r="M40" s="192">
        <v>110452</v>
      </c>
      <c r="N40" s="186">
        <f t="shared" si="5"/>
        <v>260629</v>
      </c>
      <c r="O40" s="286">
        <v>158151</v>
      </c>
      <c r="P40" s="281">
        <v>1.8869593007272729</v>
      </c>
      <c r="Q40" s="192">
        <v>108368</v>
      </c>
      <c r="R40" s="186">
        <f t="shared" si="6"/>
        <v>266519</v>
      </c>
      <c r="S40" s="395">
        <f t="shared" si="0"/>
        <v>251289.65444499999</v>
      </c>
    </row>
    <row r="41" spans="1:19" x14ac:dyDescent="0.25">
      <c r="A41" s="108">
        <v>33</v>
      </c>
      <c r="B41" s="107" t="s">
        <v>65</v>
      </c>
      <c r="C41" s="9">
        <v>178000</v>
      </c>
      <c r="D41" s="92">
        <v>1.8869593007272729</v>
      </c>
      <c r="E41" s="11">
        <v>95928.25289199996</v>
      </c>
      <c r="F41" s="172">
        <v>273928.25289199996</v>
      </c>
      <c r="G41" s="286">
        <v>153000</v>
      </c>
      <c r="H41" s="281">
        <v>1.8869593007272729</v>
      </c>
      <c r="I41" s="192">
        <v>104200</v>
      </c>
      <c r="J41" s="186">
        <f t="shared" si="4"/>
        <v>257200</v>
      </c>
      <c r="K41" s="286">
        <v>177480</v>
      </c>
      <c r="L41" s="281">
        <v>1.8869593007272729</v>
      </c>
      <c r="M41" s="192">
        <v>109410</v>
      </c>
      <c r="N41" s="186">
        <f t="shared" si="5"/>
        <v>286890</v>
      </c>
      <c r="O41" s="286">
        <v>177480</v>
      </c>
      <c r="P41" s="281">
        <v>1.8869593007272729</v>
      </c>
      <c r="Q41" s="192">
        <v>106284</v>
      </c>
      <c r="R41" s="186">
        <f t="shared" si="6"/>
        <v>283764</v>
      </c>
      <c r="S41" s="395">
        <f t="shared" si="0"/>
        <v>275445.56322299998</v>
      </c>
    </row>
    <row r="42" spans="1:19" x14ac:dyDescent="0.25">
      <c r="A42" s="108">
        <v>34</v>
      </c>
      <c r="B42" s="107" t="s">
        <v>66</v>
      </c>
      <c r="C42" s="9">
        <v>93000</v>
      </c>
      <c r="D42" s="92">
        <v>1.8869593007272729</v>
      </c>
      <c r="E42" s="11">
        <v>50215.330160000012</v>
      </c>
      <c r="F42" s="172">
        <v>143215.33016000001</v>
      </c>
      <c r="G42" s="286">
        <v>31800</v>
      </c>
      <c r="H42" s="281">
        <v>1.8869593007272729</v>
      </c>
      <c r="I42" s="192">
        <v>104200</v>
      </c>
      <c r="J42" s="186">
        <f t="shared" si="4"/>
        <v>136000</v>
      </c>
      <c r="K42" s="286">
        <v>36888</v>
      </c>
      <c r="L42" s="281">
        <v>1.8869593007272729</v>
      </c>
      <c r="M42" s="192">
        <v>107326</v>
      </c>
      <c r="N42" s="186">
        <f t="shared" si="5"/>
        <v>144214</v>
      </c>
      <c r="O42" s="286">
        <v>39432</v>
      </c>
      <c r="P42" s="281">
        <v>1.8869593007272729</v>
      </c>
      <c r="Q42" s="192">
        <v>109410</v>
      </c>
      <c r="R42" s="186">
        <f t="shared" si="6"/>
        <v>148842</v>
      </c>
      <c r="S42" s="395">
        <f t="shared" si="0"/>
        <v>143067.83254</v>
      </c>
    </row>
    <row r="43" spans="1:19" x14ac:dyDescent="0.25">
      <c r="A43" s="108">
        <v>35</v>
      </c>
      <c r="B43" s="107" t="s">
        <v>67</v>
      </c>
      <c r="C43" s="9">
        <v>94000</v>
      </c>
      <c r="D43" s="92">
        <v>1.8869593007272729</v>
      </c>
      <c r="E43" s="11">
        <v>50081.454159999994</v>
      </c>
      <c r="F43" s="172">
        <v>144081.45415999999</v>
      </c>
      <c r="G43" s="286">
        <v>31800</v>
      </c>
      <c r="H43" s="281">
        <v>1.8869593007272729</v>
      </c>
      <c r="I43" s="192">
        <v>104200</v>
      </c>
      <c r="J43" s="186">
        <f t="shared" si="4"/>
        <v>136000</v>
      </c>
      <c r="K43" s="286">
        <v>36570</v>
      </c>
      <c r="L43" s="281">
        <v>1.8869593007272729</v>
      </c>
      <c r="M43" s="192">
        <v>109410</v>
      </c>
      <c r="N43" s="186">
        <f t="shared" si="5"/>
        <v>145980</v>
      </c>
      <c r="O43" s="286">
        <v>36888</v>
      </c>
      <c r="P43" s="281">
        <v>1.8869593007272729</v>
      </c>
      <c r="Q43" s="192">
        <v>106284</v>
      </c>
      <c r="R43" s="186">
        <f t="shared" si="6"/>
        <v>143172</v>
      </c>
      <c r="S43" s="395">
        <f t="shared" si="0"/>
        <v>142308.36353999999</v>
      </c>
    </row>
    <row r="44" spans="1:19" x14ac:dyDescent="0.25">
      <c r="A44" s="108">
        <v>36</v>
      </c>
      <c r="B44" s="38" t="s">
        <v>69</v>
      </c>
      <c r="C44" s="9">
        <v>793000</v>
      </c>
      <c r="D44" s="108">
        <v>2.3154652000000002</v>
      </c>
      <c r="E44" s="11">
        <v>426732.63327999995</v>
      </c>
      <c r="F44" s="172">
        <v>1219732.63328</v>
      </c>
      <c r="G44" s="328">
        <v>1132650</v>
      </c>
      <c r="H44" s="353">
        <v>2.3154652000000002</v>
      </c>
      <c r="I44" s="328">
        <v>141400</v>
      </c>
      <c r="J44" s="186">
        <f t="shared" si="4"/>
        <v>1274050</v>
      </c>
      <c r="K44" s="328">
        <v>1302548</v>
      </c>
      <c r="L44" s="353">
        <v>2.3154652000000002</v>
      </c>
      <c r="M44" s="328">
        <v>147056</v>
      </c>
      <c r="N44" s="186">
        <f t="shared" si="5"/>
        <v>1449604</v>
      </c>
      <c r="O44" s="328">
        <v>1347854</v>
      </c>
      <c r="P44" s="353">
        <v>2.3154652000000002</v>
      </c>
      <c r="Q44" s="328">
        <v>142814</v>
      </c>
      <c r="R44" s="186">
        <f t="shared" si="6"/>
        <v>1490668</v>
      </c>
      <c r="S44" s="395">
        <f t="shared" si="0"/>
        <v>1358513.6583199999</v>
      </c>
    </row>
    <row r="45" spans="1:19" x14ac:dyDescent="0.25">
      <c r="A45" s="108">
        <v>37</v>
      </c>
      <c r="B45" s="38" t="s">
        <v>70</v>
      </c>
      <c r="C45" s="9">
        <v>628000</v>
      </c>
      <c r="D45" s="129">
        <v>2.8304292952727272</v>
      </c>
      <c r="E45" s="11">
        <v>338116.55952000001</v>
      </c>
      <c r="F45" s="172">
        <v>966116.55952000001</v>
      </c>
      <c r="G45" s="251">
        <v>996300</v>
      </c>
      <c r="H45" s="354">
        <v>2.8304292952727272</v>
      </c>
      <c r="I45" s="159">
        <v>181400</v>
      </c>
      <c r="J45" s="186">
        <f t="shared" si="4"/>
        <v>1177700</v>
      </c>
      <c r="K45" s="251">
        <v>1135782</v>
      </c>
      <c r="L45" s="354">
        <v>2.8304292952727272</v>
      </c>
      <c r="M45" s="159">
        <v>186842</v>
      </c>
      <c r="N45" s="186">
        <f t="shared" si="5"/>
        <v>1322624</v>
      </c>
      <c r="O45" s="251">
        <v>1165671</v>
      </c>
      <c r="P45" s="354">
        <v>2.8304292952727272</v>
      </c>
      <c r="Q45" s="159">
        <v>183214</v>
      </c>
      <c r="R45" s="186">
        <f t="shared" si="6"/>
        <v>1348885</v>
      </c>
      <c r="S45" s="395">
        <f t="shared" si="0"/>
        <v>1203831.3898800001</v>
      </c>
    </row>
    <row r="46" spans="1:19" x14ac:dyDescent="0.25">
      <c r="A46" s="108">
        <v>38</v>
      </c>
      <c r="B46" s="107" t="s">
        <v>71</v>
      </c>
      <c r="C46" s="9">
        <v>67046.356803999995</v>
      </c>
      <c r="D46" s="92">
        <v>0</v>
      </c>
      <c r="E46" s="12" t="s">
        <v>10</v>
      </c>
      <c r="F46" s="172">
        <v>67046.356803999995</v>
      </c>
      <c r="G46" s="286">
        <v>74550</v>
      </c>
      <c r="H46" s="281">
        <v>0</v>
      </c>
      <c r="I46" s="154" t="s">
        <v>10</v>
      </c>
      <c r="J46" s="186">
        <f>G46*1</f>
        <v>74550</v>
      </c>
      <c r="K46" s="286">
        <v>83496</v>
      </c>
      <c r="L46" s="281">
        <v>0</v>
      </c>
      <c r="M46" s="154" t="s">
        <v>10</v>
      </c>
      <c r="N46" s="186">
        <f>K46*1</f>
        <v>83496</v>
      </c>
      <c r="O46" s="286">
        <v>89460</v>
      </c>
      <c r="P46" s="281">
        <v>0</v>
      </c>
      <c r="Q46" s="154" t="s">
        <v>10</v>
      </c>
      <c r="R46" s="186">
        <f>O46*1</f>
        <v>89460</v>
      </c>
      <c r="S46" s="395">
        <f t="shared" si="0"/>
        <v>78638.089200999995</v>
      </c>
    </row>
    <row r="47" spans="1:19" x14ac:dyDescent="0.25">
      <c r="A47" s="108">
        <v>39</v>
      </c>
      <c r="B47" s="107" t="s">
        <v>72</v>
      </c>
      <c r="C47" s="9">
        <v>81000</v>
      </c>
      <c r="D47" s="92">
        <v>1.8869593007272729</v>
      </c>
      <c r="E47" s="11">
        <v>43320.044239999988</v>
      </c>
      <c r="F47" s="172">
        <v>124320.04423999999</v>
      </c>
      <c r="G47" s="286">
        <v>6300</v>
      </c>
      <c r="H47" s="281">
        <v>1.8869593007272729</v>
      </c>
      <c r="I47" s="192">
        <v>104200</v>
      </c>
      <c r="J47" s="186">
        <f t="shared" ref="J47:J54" si="7">G47+I47</f>
        <v>110500</v>
      </c>
      <c r="K47" s="286">
        <v>7434</v>
      </c>
      <c r="L47" s="281">
        <v>1.8869593007272729</v>
      </c>
      <c r="M47" s="192">
        <v>107326</v>
      </c>
      <c r="N47" s="186">
        <f t="shared" ref="N47:N54" si="8">K47+M47</f>
        <v>114760</v>
      </c>
      <c r="O47" s="286">
        <v>7749</v>
      </c>
      <c r="P47" s="281">
        <v>1.8869593007272729</v>
      </c>
      <c r="Q47" s="192">
        <v>108368</v>
      </c>
      <c r="R47" s="186">
        <f t="shared" ref="R47:R54" si="9">O47+Q47</f>
        <v>116117</v>
      </c>
      <c r="S47" s="395">
        <f t="shared" si="0"/>
        <v>116424.26105999999</v>
      </c>
    </row>
    <row r="48" spans="1:19" x14ac:dyDescent="0.25">
      <c r="A48" s="108">
        <v>40</v>
      </c>
      <c r="B48" s="38" t="s">
        <v>73</v>
      </c>
      <c r="C48" s="9">
        <v>2191000</v>
      </c>
      <c r="D48" s="129">
        <v>3.7739186014545458</v>
      </c>
      <c r="E48" s="11">
        <v>1180524.1975239995</v>
      </c>
      <c r="F48" s="172">
        <v>3371524.1975239995</v>
      </c>
      <c r="G48" s="251">
        <v>4023300</v>
      </c>
      <c r="H48" s="354">
        <v>3.7739186014545458</v>
      </c>
      <c r="I48" s="159">
        <v>241700</v>
      </c>
      <c r="J48" s="186">
        <f t="shared" si="7"/>
        <v>4265000</v>
      </c>
      <c r="K48" s="251">
        <v>4626795</v>
      </c>
      <c r="L48" s="354">
        <v>3.7739186014545458</v>
      </c>
      <c r="M48" s="159">
        <v>248951</v>
      </c>
      <c r="N48" s="186">
        <f t="shared" si="8"/>
        <v>4875746</v>
      </c>
      <c r="O48" s="251">
        <v>5069358</v>
      </c>
      <c r="P48" s="354">
        <v>3.7739186014545458</v>
      </c>
      <c r="Q48" s="159">
        <v>251368</v>
      </c>
      <c r="R48" s="186">
        <f t="shared" si="9"/>
        <v>5320726</v>
      </c>
      <c r="S48" s="395">
        <f t="shared" si="0"/>
        <v>4458249.049381</v>
      </c>
    </row>
    <row r="49" spans="1:19" x14ac:dyDescent="0.25">
      <c r="A49" s="108">
        <v>41</v>
      </c>
      <c r="B49" s="38" t="s">
        <v>74</v>
      </c>
      <c r="C49" s="9">
        <v>676000</v>
      </c>
      <c r="D49" s="129">
        <v>5.6608779021818192</v>
      </c>
      <c r="E49" s="11">
        <v>363353.51772</v>
      </c>
      <c r="F49" s="172">
        <v>1039353.51772</v>
      </c>
      <c r="G49" s="251">
        <v>859950</v>
      </c>
      <c r="H49" s="354">
        <v>5.6608779021818192</v>
      </c>
      <c r="I49" s="159">
        <v>362600</v>
      </c>
      <c r="J49" s="186">
        <f t="shared" si="7"/>
        <v>1222550</v>
      </c>
      <c r="K49" s="251">
        <v>988943</v>
      </c>
      <c r="L49" s="354">
        <v>5.6608779021818192</v>
      </c>
      <c r="M49" s="159">
        <v>380730</v>
      </c>
      <c r="N49" s="186">
        <f t="shared" si="8"/>
        <v>1369673</v>
      </c>
      <c r="O49" s="251">
        <v>1100736</v>
      </c>
      <c r="P49" s="354">
        <v>5.6608779021818192</v>
      </c>
      <c r="Q49" s="159">
        <v>373478</v>
      </c>
      <c r="R49" s="186">
        <f t="shared" si="9"/>
        <v>1474214</v>
      </c>
      <c r="S49" s="395">
        <f t="shared" si="0"/>
        <v>1276447.62943</v>
      </c>
    </row>
    <row r="50" spans="1:19" x14ac:dyDescent="0.25">
      <c r="A50" s="37">
        <v>42</v>
      </c>
      <c r="B50" s="38" t="s">
        <v>75</v>
      </c>
      <c r="C50" s="9">
        <v>2594000</v>
      </c>
      <c r="D50" s="124">
        <v>5.0318785941818192</v>
      </c>
      <c r="E50" s="11">
        <v>1396669.6037880001</v>
      </c>
      <c r="F50" s="172">
        <v>3990669.6037880001</v>
      </c>
      <c r="G50" s="221">
        <v>4599000</v>
      </c>
      <c r="H50" s="335">
        <v>5.0318785941818192</v>
      </c>
      <c r="I50" s="192">
        <v>274400</v>
      </c>
      <c r="J50" s="186">
        <f t="shared" si="7"/>
        <v>4873400</v>
      </c>
      <c r="K50" s="221">
        <v>5150880</v>
      </c>
      <c r="L50" s="335">
        <v>5.0318785941818192</v>
      </c>
      <c r="M50" s="192">
        <v>285376</v>
      </c>
      <c r="N50" s="186">
        <f t="shared" si="8"/>
        <v>5436256</v>
      </c>
      <c r="O50" s="221">
        <v>5610780</v>
      </c>
      <c r="P50" s="335">
        <v>5.0318785941818192</v>
      </c>
      <c r="Q50" s="192">
        <v>277144</v>
      </c>
      <c r="R50" s="186">
        <f t="shared" si="9"/>
        <v>5887924</v>
      </c>
      <c r="S50" s="395">
        <f t="shared" si="0"/>
        <v>5047062.4009469999</v>
      </c>
    </row>
    <row r="51" spans="1:19" x14ac:dyDescent="0.25">
      <c r="A51" s="37">
        <v>43</v>
      </c>
      <c r="B51" s="38" t="s">
        <v>76</v>
      </c>
      <c r="C51" s="9">
        <v>326000</v>
      </c>
      <c r="D51" s="124">
        <v>1.8869593007272729</v>
      </c>
      <c r="E51" s="11">
        <v>176078.48961199995</v>
      </c>
      <c r="F51" s="172">
        <v>502078.48961199995</v>
      </c>
      <c r="G51" s="221">
        <v>483150</v>
      </c>
      <c r="H51" s="335">
        <v>1.8869593007272729</v>
      </c>
      <c r="I51" s="192">
        <v>103000</v>
      </c>
      <c r="J51" s="186">
        <f t="shared" si="7"/>
        <v>586150</v>
      </c>
      <c r="K51" s="221">
        <v>555623</v>
      </c>
      <c r="L51" s="335">
        <v>1.8869593007272729</v>
      </c>
      <c r="M51" s="192">
        <v>106090</v>
      </c>
      <c r="N51" s="186">
        <f t="shared" si="8"/>
        <v>661713</v>
      </c>
      <c r="O51" s="221">
        <v>613601</v>
      </c>
      <c r="P51" s="335">
        <v>1.8869593007272729</v>
      </c>
      <c r="Q51" s="192">
        <v>108150</v>
      </c>
      <c r="R51" s="186">
        <f t="shared" si="9"/>
        <v>721751</v>
      </c>
      <c r="S51" s="395">
        <f t="shared" si="0"/>
        <v>617923.12240300002</v>
      </c>
    </row>
    <row r="52" spans="1:19" x14ac:dyDescent="0.25">
      <c r="A52" s="37">
        <v>44</v>
      </c>
      <c r="B52" s="107" t="s">
        <v>578</v>
      </c>
      <c r="C52" s="9">
        <v>255000</v>
      </c>
      <c r="D52" s="129">
        <v>1.8869593007272729</v>
      </c>
      <c r="E52" s="11">
        <v>137862.92586800002</v>
      </c>
      <c r="F52" s="172">
        <v>392862.92586800002</v>
      </c>
      <c r="G52" s="251">
        <v>369750</v>
      </c>
      <c r="H52" s="354">
        <v>1.8869593007272729</v>
      </c>
      <c r="I52" s="159">
        <v>103000</v>
      </c>
      <c r="J52" s="186">
        <f t="shared" si="7"/>
        <v>472750</v>
      </c>
      <c r="K52" s="251">
        <v>428910</v>
      </c>
      <c r="L52" s="354">
        <v>1.8869593007272729</v>
      </c>
      <c r="M52" s="159">
        <v>108150</v>
      </c>
      <c r="N52" s="186">
        <f t="shared" si="8"/>
        <v>537060</v>
      </c>
      <c r="O52" s="251">
        <v>428910</v>
      </c>
      <c r="P52" s="354">
        <v>1.8869593007272729</v>
      </c>
      <c r="Q52" s="159">
        <v>106090</v>
      </c>
      <c r="R52" s="186">
        <f t="shared" si="9"/>
        <v>535000</v>
      </c>
      <c r="S52" s="395">
        <f t="shared" si="0"/>
        <v>484418.23146699998</v>
      </c>
    </row>
    <row r="53" spans="1:19" x14ac:dyDescent="0.25">
      <c r="A53" s="37">
        <v>45</v>
      </c>
      <c r="B53" s="38" t="s">
        <v>78</v>
      </c>
      <c r="C53" s="9">
        <v>236000</v>
      </c>
      <c r="D53" s="129">
        <v>2.8304292952727272</v>
      </c>
      <c r="E53" s="11">
        <v>126805.662212</v>
      </c>
      <c r="F53" s="172">
        <v>362805.662212</v>
      </c>
      <c r="G53" s="251">
        <v>214200</v>
      </c>
      <c r="H53" s="354">
        <v>2.8304292952727272</v>
      </c>
      <c r="I53" s="159">
        <v>181400</v>
      </c>
      <c r="J53" s="186">
        <f t="shared" si="7"/>
        <v>395600</v>
      </c>
      <c r="K53" s="251">
        <v>244188</v>
      </c>
      <c r="L53" s="354">
        <v>2.8304292952727272</v>
      </c>
      <c r="M53" s="159">
        <v>186842</v>
      </c>
      <c r="N53" s="186">
        <f t="shared" si="8"/>
        <v>431030</v>
      </c>
      <c r="O53" s="251">
        <v>252756</v>
      </c>
      <c r="P53" s="354">
        <v>2.8304292952727272</v>
      </c>
      <c r="Q53" s="159">
        <v>190470</v>
      </c>
      <c r="R53" s="186">
        <f t="shared" si="9"/>
        <v>443226</v>
      </c>
      <c r="S53" s="395">
        <f t="shared" si="0"/>
        <v>408165.415553</v>
      </c>
    </row>
    <row r="54" spans="1:19" x14ac:dyDescent="0.25">
      <c r="A54" s="37">
        <v>46</v>
      </c>
      <c r="B54" s="38" t="s">
        <v>79</v>
      </c>
      <c r="C54" s="9">
        <v>894000</v>
      </c>
      <c r="D54" s="108">
        <v>3.6218974000000004</v>
      </c>
      <c r="E54" s="11">
        <v>481794.0490280001</v>
      </c>
      <c r="F54" s="172">
        <v>1375794.0490280001</v>
      </c>
      <c r="G54" s="328">
        <v>1456500</v>
      </c>
      <c r="H54" s="353">
        <v>3.6218974000000004</v>
      </c>
      <c r="I54" s="328">
        <v>220800</v>
      </c>
      <c r="J54" s="186">
        <f t="shared" si="7"/>
        <v>1677300</v>
      </c>
      <c r="K54" s="328">
        <v>1704105</v>
      </c>
      <c r="L54" s="353">
        <v>3.6218974000000004</v>
      </c>
      <c r="M54" s="328">
        <v>231840</v>
      </c>
      <c r="N54" s="186">
        <f t="shared" si="8"/>
        <v>1935945</v>
      </c>
      <c r="O54" s="328">
        <v>1704105</v>
      </c>
      <c r="P54" s="353">
        <v>3.6218974000000004</v>
      </c>
      <c r="Q54" s="328">
        <v>225216</v>
      </c>
      <c r="R54" s="186">
        <f t="shared" si="9"/>
        <v>1929321</v>
      </c>
      <c r="S54" s="395">
        <f t="shared" si="0"/>
        <v>1729590.012257</v>
      </c>
    </row>
    <row r="55" spans="1:19" x14ac:dyDescent="0.25">
      <c r="A55" s="37">
        <v>47</v>
      </c>
      <c r="B55" s="38" t="s">
        <v>81</v>
      </c>
      <c r="C55" s="15" t="s">
        <v>10</v>
      </c>
      <c r="D55" s="124">
        <v>1.8869593007272729</v>
      </c>
      <c r="E55" s="11">
        <v>809452.28070000012</v>
      </c>
      <c r="F55" s="172">
        <v>809452.28070000012</v>
      </c>
      <c r="G55" s="216" t="s">
        <v>10</v>
      </c>
      <c r="H55" s="335">
        <v>1.8869593007272729</v>
      </c>
      <c r="I55" s="192">
        <v>289500</v>
      </c>
      <c r="J55" s="186">
        <f>I55*1</f>
        <v>289500</v>
      </c>
      <c r="K55" s="216" t="s">
        <v>10</v>
      </c>
      <c r="L55" s="335">
        <v>1.8869593007272729</v>
      </c>
      <c r="M55" s="192">
        <v>298185</v>
      </c>
      <c r="N55" s="186">
        <f>M55*1</f>
        <v>298185</v>
      </c>
      <c r="O55" s="216" t="s">
        <v>10</v>
      </c>
      <c r="P55" s="335">
        <v>1.8869593007272729</v>
      </c>
      <c r="Q55" s="192">
        <v>292395</v>
      </c>
      <c r="R55" s="186">
        <f>Q55*1</f>
        <v>292395</v>
      </c>
      <c r="S55" s="395">
        <f t="shared" si="0"/>
        <v>422383.070175</v>
      </c>
    </row>
    <row r="56" spans="1:19" x14ac:dyDescent="0.25">
      <c r="A56" s="37">
        <v>48</v>
      </c>
      <c r="B56" s="107" t="s">
        <v>82</v>
      </c>
      <c r="C56" s="9">
        <v>1910000</v>
      </c>
      <c r="D56" s="92">
        <v>1.8869593007272729</v>
      </c>
      <c r="E56" s="11">
        <v>1029050.5320959999</v>
      </c>
      <c r="F56" s="172">
        <v>2939050.5320959999</v>
      </c>
      <c r="G56" s="286">
        <v>3923700</v>
      </c>
      <c r="H56" s="281">
        <v>1.8869593007272729</v>
      </c>
      <c r="I56" s="192">
        <v>104200</v>
      </c>
      <c r="J56" s="186">
        <f>G56+I56</f>
        <v>4027900</v>
      </c>
      <c r="K56" s="286">
        <v>4512255</v>
      </c>
      <c r="L56" s="281">
        <v>1.8869593007272729</v>
      </c>
      <c r="M56" s="192">
        <v>108368</v>
      </c>
      <c r="N56" s="186">
        <f>K56+M56</f>
        <v>4620623</v>
      </c>
      <c r="O56" s="286">
        <v>4747677</v>
      </c>
      <c r="P56" s="281">
        <v>1.8869593007272729</v>
      </c>
      <c r="Q56" s="192">
        <v>107326</v>
      </c>
      <c r="R56" s="186">
        <f>O56+Q56</f>
        <v>4855003</v>
      </c>
      <c r="S56" s="395">
        <f t="shared" si="0"/>
        <v>4110644.1330240001</v>
      </c>
    </row>
    <row r="57" spans="1:19" x14ac:dyDescent="0.25">
      <c r="A57" s="37">
        <v>49</v>
      </c>
      <c r="B57" s="107" t="s">
        <v>83</v>
      </c>
      <c r="C57" s="15" t="s">
        <v>10</v>
      </c>
      <c r="D57" s="84">
        <v>5.6608779021818192</v>
      </c>
      <c r="E57" s="11">
        <v>329341.56889199995</v>
      </c>
      <c r="F57" s="172">
        <v>329341.56889199995</v>
      </c>
      <c r="G57" s="216" t="s">
        <v>10</v>
      </c>
      <c r="H57" s="267">
        <v>5.6608779021818192</v>
      </c>
      <c r="I57" s="192">
        <v>312400</v>
      </c>
      <c r="J57" s="186">
        <f>I57*1</f>
        <v>312400</v>
      </c>
      <c r="K57" s="216" t="s">
        <v>10</v>
      </c>
      <c r="L57" s="267">
        <v>5.6608779021818192</v>
      </c>
      <c r="M57" s="192">
        <v>331144</v>
      </c>
      <c r="N57" s="186">
        <f>M57*1</f>
        <v>331144</v>
      </c>
      <c r="O57" s="216" t="s">
        <v>10</v>
      </c>
      <c r="P57" s="267">
        <v>5.6608779021818192</v>
      </c>
      <c r="Q57" s="192">
        <v>315524</v>
      </c>
      <c r="R57" s="186">
        <f>Q57*1</f>
        <v>315524</v>
      </c>
      <c r="S57" s="395">
        <f t="shared" si="0"/>
        <v>322102.392223</v>
      </c>
    </row>
    <row r="58" spans="1:19" x14ac:dyDescent="0.25">
      <c r="A58" s="37">
        <v>50</v>
      </c>
      <c r="B58" s="107" t="s">
        <v>84</v>
      </c>
      <c r="C58" s="15" t="s">
        <v>10</v>
      </c>
      <c r="D58" s="92">
        <v>11.950735800727275</v>
      </c>
      <c r="E58" s="11">
        <v>686198.14090800006</v>
      </c>
      <c r="F58" s="172">
        <v>686198.14090800006</v>
      </c>
      <c r="G58" s="216" t="s">
        <v>10</v>
      </c>
      <c r="H58" s="281">
        <v>11.950735800727275</v>
      </c>
      <c r="I58" s="304">
        <v>659500</v>
      </c>
      <c r="J58" s="186">
        <f>I58*1</f>
        <v>659500</v>
      </c>
      <c r="K58" s="216" t="s">
        <v>10</v>
      </c>
      <c r="L58" s="281">
        <v>11.950735800727275</v>
      </c>
      <c r="M58" s="304">
        <v>679285</v>
      </c>
      <c r="N58" s="186">
        <f>M58*1</f>
        <v>679285</v>
      </c>
      <c r="O58" s="216" t="s">
        <v>10</v>
      </c>
      <c r="P58" s="281">
        <v>11.950735800727275</v>
      </c>
      <c r="Q58" s="304">
        <v>666095</v>
      </c>
      <c r="R58" s="186">
        <f>Q58*1</f>
        <v>666095</v>
      </c>
      <c r="S58" s="395">
        <f t="shared" si="0"/>
        <v>672769.53522700001</v>
      </c>
    </row>
    <row r="59" spans="1:19" x14ac:dyDescent="0.25">
      <c r="A59" s="37">
        <v>51</v>
      </c>
      <c r="B59" s="107" t="s">
        <v>85</v>
      </c>
      <c r="C59" s="9">
        <v>185000</v>
      </c>
      <c r="D59" s="92">
        <v>3.7739186014545458</v>
      </c>
      <c r="E59" s="11">
        <v>98914.293935999973</v>
      </c>
      <c r="F59" s="172">
        <v>283914.29393599997</v>
      </c>
      <c r="G59" s="286">
        <v>74550</v>
      </c>
      <c r="H59" s="281">
        <v>3.7739186014545458</v>
      </c>
      <c r="I59" s="192">
        <v>208300</v>
      </c>
      <c r="J59" s="186">
        <f>G59+I59</f>
        <v>282850</v>
      </c>
      <c r="K59" s="286">
        <v>84242</v>
      </c>
      <c r="L59" s="281">
        <v>3.7739186014545458</v>
      </c>
      <c r="M59" s="192">
        <v>214549</v>
      </c>
      <c r="N59" s="186">
        <f>K59+M59</f>
        <v>298791</v>
      </c>
      <c r="O59" s="286">
        <v>87224</v>
      </c>
      <c r="P59" s="281">
        <v>3.7739186014545458</v>
      </c>
      <c r="Q59" s="192">
        <v>214549</v>
      </c>
      <c r="R59" s="186">
        <f>O59+Q59</f>
        <v>301773</v>
      </c>
      <c r="S59" s="395">
        <f t="shared" si="0"/>
        <v>291832.07348399999</v>
      </c>
    </row>
    <row r="60" spans="1:19" x14ac:dyDescent="0.25">
      <c r="A60" s="37">
        <v>52</v>
      </c>
      <c r="B60" s="107" t="s">
        <v>86</v>
      </c>
      <c r="C60" s="9">
        <v>185000</v>
      </c>
      <c r="D60" s="92">
        <v>3.7739186014545458</v>
      </c>
      <c r="E60" s="11">
        <v>100348.03393600002</v>
      </c>
      <c r="F60" s="172">
        <v>285348.03393600002</v>
      </c>
      <c r="G60" s="286">
        <v>74550</v>
      </c>
      <c r="H60" s="281">
        <v>3.7739186014545458</v>
      </c>
      <c r="I60" s="192">
        <v>208300</v>
      </c>
      <c r="J60" s="186">
        <f>G60+I60</f>
        <v>282850</v>
      </c>
      <c r="K60" s="286">
        <v>84242</v>
      </c>
      <c r="L60" s="281">
        <v>3.7739186014545458</v>
      </c>
      <c r="M60" s="192">
        <v>220798</v>
      </c>
      <c r="N60" s="186">
        <f>K60+M60</f>
        <v>305040</v>
      </c>
      <c r="O60" s="286">
        <v>86478</v>
      </c>
      <c r="P60" s="281">
        <v>3.7739186014545458</v>
      </c>
      <c r="Q60" s="192">
        <v>218715</v>
      </c>
      <c r="R60" s="186">
        <f>O60+Q60</f>
        <v>305193</v>
      </c>
      <c r="S60" s="395">
        <f t="shared" si="0"/>
        <v>294607.75848399999</v>
      </c>
    </row>
    <row r="61" spans="1:19" x14ac:dyDescent="0.25">
      <c r="A61" s="37">
        <v>53</v>
      </c>
      <c r="B61" s="38" t="s">
        <v>420</v>
      </c>
      <c r="C61" s="15" t="s">
        <v>10</v>
      </c>
      <c r="D61" s="124">
        <v>5.6608779021818192</v>
      </c>
      <c r="E61" s="11">
        <v>349834.93375600001</v>
      </c>
      <c r="F61" s="172">
        <v>349834.93375600001</v>
      </c>
      <c r="G61" s="216" t="s">
        <v>10</v>
      </c>
      <c r="H61" s="335">
        <v>5.6608779021818192</v>
      </c>
      <c r="I61" s="192">
        <v>362600</v>
      </c>
      <c r="J61" s="186">
        <f>I61*1</f>
        <v>362600</v>
      </c>
      <c r="K61" s="216" t="s">
        <v>10</v>
      </c>
      <c r="L61" s="335">
        <v>5.6608779021818192</v>
      </c>
      <c r="M61" s="192">
        <v>380730</v>
      </c>
      <c r="N61" s="186">
        <f>M61*1</f>
        <v>380730</v>
      </c>
      <c r="O61" s="216" t="s">
        <v>10</v>
      </c>
      <c r="P61" s="335">
        <v>5.6608779021818192</v>
      </c>
      <c r="Q61" s="192">
        <v>369852</v>
      </c>
      <c r="R61" s="186">
        <f>Q61*1</f>
        <v>369852</v>
      </c>
      <c r="S61" s="395">
        <f t="shared" si="0"/>
        <v>365754.23343899997</v>
      </c>
    </row>
    <row r="62" spans="1:19" x14ac:dyDescent="0.25">
      <c r="A62" s="37">
        <v>54</v>
      </c>
      <c r="B62" s="38" t="s">
        <v>472</v>
      </c>
      <c r="C62" s="15" t="s">
        <v>10</v>
      </c>
      <c r="D62" s="108">
        <v>3.3563624000000005</v>
      </c>
      <c r="E62" s="11">
        <v>219117.89522000001</v>
      </c>
      <c r="F62" s="172">
        <v>219117.89522000001</v>
      </c>
      <c r="G62" s="216" t="s">
        <v>10</v>
      </c>
      <c r="H62" s="353">
        <v>3.3563624000000005</v>
      </c>
      <c r="I62" s="328">
        <v>205600</v>
      </c>
      <c r="J62" s="186">
        <f>I62*1</f>
        <v>205600</v>
      </c>
      <c r="K62" s="216" t="s">
        <v>10</v>
      </c>
      <c r="L62" s="353">
        <v>3.3563624000000005</v>
      </c>
      <c r="M62" s="328">
        <v>211768</v>
      </c>
      <c r="N62" s="186">
        <f>M62*1</f>
        <v>211768</v>
      </c>
      <c r="O62" s="216" t="s">
        <v>10</v>
      </c>
      <c r="P62" s="353">
        <v>3.3563624000000005</v>
      </c>
      <c r="Q62" s="328">
        <v>215880</v>
      </c>
      <c r="R62" s="186">
        <f>Q62*1</f>
        <v>215880</v>
      </c>
      <c r="S62" s="395">
        <f t="shared" si="0"/>
        <v>213091.47380500002</v>
      </c>
    </row>
    <row r="63" spans="1:19" x14ac:dyDescent="0.25">
      <c r="A63" s="3"/>
      <c r="B63" s="106" t="s">
        <v>87</v>
      </c>
      <c r="C63" s="5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x14ac:dyDescent="0.25">
      <c r="A64" s="108">
        <v>55</v>
      </c>
      <c r="B64" s="107" t="s">
        <v>89</v>
      </c>
      <c r="C64" s="9">
        <v>567000</v>
      </c>
      <c r="D64" s="92">
        <v>5.6608779021818192</v>
      </c>
      <c r="E64" s="11">
        <v>304715.41685200005</v>
      </c>
      <c r="F64" s="172">
        <v>871715.41685200005</v>
      </c>
      <c r="G64" s="286">
        <v>690000</v>
      </c>
      <c r="H64" s="281">
        <v>5.6608779021818192</v>
      </c>
      <c r="I64" s="192">
        <v>312400</v>
      </c>
      <c r="J64" s="186">
        <f>G64+I64</f>
        <v>1002400</v>
      </c>
      <c r="K64" s="286">
        <v>807300</v>
      </c>
      <c r="L64" s="281">
        <v>5.6608779021818192</v>
      </c>
      <c r="M64" s="192">
        <v>331144</v>
      </c>
      <c r="N64" s="186">
        <f>K64+M64</f>
        <v>1138444</v>
      </c>
      <c r="O64" s="286">
        <v>807300</v>
      </c>
      <c r="P64" s="281">
        <v>5.6608779021818192</v>
      </c>
      <c r="Q64" s="192">
        <v>328020</v>
      </c>
      <c r="R64" s="186">
        <f>O64+Q64</f>
        <v>1135320</v>
      </c>
      <c r="S64" s="395">
        <f t="shared" si="0"/>
        <v>1036969.854213</v>
      </c>
    </row>
    <row r="65" spans="1:19" x14ac:dyDescent="0.25">
      <c r="A65" s="108">
        <v>56</v>
      </c>
      <c r="B65" s="107" t="s">
        <v>91</v>
      </c>
      <c r="C65" s="9">
        <v>5184000</v>
      </c>
      <c r="D65" s="92">
        <v>2.8304292952727272</v>
      </c>
      <c r="E65" s="11">
        <v>2791564.0399399996</v>
      </c>
      <c r="F65" s="172">
        <v>7975564.0399399996</v>
      </c>
      <c r="G65" s="286">
        <v>7065800</v>
      </c>
      <c r="H65" s="281">
        <v>2.8304292952727272</v>
      </c>
      <c r="I65" s="192">
        <v>156300</v>
      </c>
      <c r="J65" s="186">
        <f>G65+I65</f>
        <v>7222100</v>
      </c>
      <c r="K65" s="286">
        <v>8055012</v>
      </c>
      <c r="L65" s="281">
        <v>2.8304292952727272</v>
      </c>
      <c r="M65" s="192">
        <v>162552</v>
      </c>
      <c r="N65" s="186">
        <f>K65+M65</f>
        <v>8217564</v>
      </c>
      <c r="O65" s="286">
        <v>8196328</v>
      </c>
      <c r="P65" s="281">
        <v>2.8304292952727272</v>
      </c>
      <c r="Q65" s="192">
        <v>157863</v>
      </c>
      <c r="R65" s="186">
        <f>O65+Q65</f>
        <v>8354191</v>
      </c>
      <c r="S65" s="395">
        <f t="shared" si="0"/>
        <v>7942354.7599849999</v>
      </c>
    </row>
    <row r="66" spans="1:19" x14ac:dyDescent="0.25">
      <c r="A66" s="3"/>
      <c r="B66" s="106" t="s">
        <v>93</v>
      </c>
      <c r="C66" s="5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x14ac:dyDescent="0.25">
      <c r="A67" s="108">
        <v>57</v>
      </c>
      <c r="B67" s="107" t="s">
        <v>94</v>
      </c>
      <c r="C67" s="9">
        <v>915000</v>
      </c>
      <c r="D67" s="92">
        <v>5.6608779021818192</v>
      </c>
      <c r="E67" s="11">
        <v>492316.76430799998</v>
      </c>
      <c r="F67" s="172">
        <v>1407316.764308</v>
      </c>
      <c r="G67" s="286">
        <v>1468650</v>
      </c>
      <c r="H67" s="281">
        <v>5.6608779021818192</v>
      </c>
      <c r="I67" s="192">
        <v>312400</v>
      </c>
      <c r="J67" s="186">
        <f>G67+I67</f>
        <v>1781050</v>
      </c>
      <c r="K67" s="286">
        <v>1718321</v>
      </c>
      <c r="L67" s="281">
        <v>5.6608779021818192</v>
      </c>
      <c r="M67" s="192">
        <v>321772</v>
      </c>
      <c r="N67" s="186">
        <f>K67+M67</f>
        <v>2040093</v>
      </c>
      <c r="O67" s="286">
        <v>1821126</v>
      </c>
      <c r="P67" s="281">
        <v>5.6608779021818192</v>
      </c>
      <c r="Q67" s="192">
        <v>318648</v>
      </c>
      <c r="R67" s="186">
        <f>O67+Q67</f>
        <v>2139774</v>
      </c>
      <c r="S67" s="395">
        <f t="shared" si="0"/>
        <v>1842058.441077</v>
      </c>
    </row>
    <row r="68" spans="1:19" x14ac:dyDescent="0.25">
      <c r="A68" s="108">
        <v>58</v>
      </c>
      <c r="B68" s="107" t="s">
        <v>96</v>
      </c>
      <c r="C68" s="9">
        <v>441000</v>
      </c>
      <c r="D68" s="92">
        <v>5.6608779021818192</v>
      </c>
      <c r="E68" s="11">
        <v>237995.61228799995</v>
      </c>
      <c r="F68" s="172">
        <v>678995.61228799995</v>
      </c>
      <c r="G68" s="286">
        <v>459450</v>
      </c>
      <c r="H68" s="281">
        <v>5.6608779021818192</v>
      </c>
      <c r="I68" s="192">
        <v>312400</v>
      </c>
      <c r="J68" s="186">
        <f>G68+I68</f>
        <v>771850</v>
      </c>
      <c r="K68" s="286">
        <v>514584</v>
      </c>
      <c r="L68" s="281">
        <v>5.6608779021818192</v>
      </c>
      <c r="M68" s="192">
        <v>321772</v>
      </c>
      <c r="N68" s="186">
        <f>K68+M68</f>
        <v>836356</v>
      </c>
      <c r="O68" s="286">
        <v>588096</v>
      </c>
      <c r="P68" s="281">
        <v>5.6608779021818192</v>
      </c>
      <c r="Q68" s="192">
        <v>328020</v>
      </c>
      <c r="R68" s="186">
        <f>O68+Q68</f>
        <v>916116</v>
      </c>
      <c r="S68" s="395">
        <f t="shared" si="0"/>
        <v>800829.40307200002</v>
      </c>
    </row>
    <row r="69" spans="1:19" x14ac:dyDescent="0.25">
      <c r="A69" s="108">
        <v>59</v>
      </c>
      <c r="B69" s="107" t="s">
        <v>97</v>
      </c>
      <c r="C69" s="9">
        <v>848000</v>
      </c>
      <c r="D69" s="92">
        <v>5.6608779021818192</v>
      </c>
      <c r="E69" s="11">
        <v>456433.99780400004</v>
      </c>
      <c r="F69" s="172">
        <v>1304433.997804</v>
      </c>
      <c r="G69" s="286">
        <v>1318650</v>
      </c>
      <c r="H69" s="281">
        <v>5.6608779021818192</v>
      </c>
      <c r="I69" s="192">
        <v>312400</v>
      </c>
      <c r="J69" s="186">
        <f>G69+I69</f>
        <v>1631050</v>
      </c>
      <c r="K69" s="286">
        <v>1529634</v>
      </c>
      <c r="L69" s="281">
        <v>5.6608779021818192</v>
      </c>
      <c r="M69" s="192">
        <v>324896</v>
      </c>
      <c r="N69" s="186">
        <f>K69+M69</f>
        <v>1854530</v>
      </c>
      <c r="O69" s="286">
        <v>1674686</v>
      </c>
      <c r="P69" s="281">
        <v>5.6608779021818192</v>
      </c>
      <c r="Q69" s="192">
        <v>318648</v>
      </c>
      <c r="R69" s="186">
        <f>O69+Q69</f>
        <v>1993334</v>
      </c>
      <c r="S69" s="395">
        <f t="shared" si="0"/>
        <v>1695836.999451</v>
      </c>
    </row>
    <row r="70" spans="1:19" x14ac:dyDescent="0.25">
      <c r="A70" s="108">
        <v>60</v>
      </c>
      <c r="B70" s="107" t="s">
        <v>98</v>
      </c>
      <c r="C70" s="9">
        <v>3557000</v>
      </c>
      <c r="D70" s="92">
        <v>5.6608779021818192</v>
      </c>
      <c r="E70" s="11">
        <v>1915136.928944</v>
      </c>
      <c r="F70" s="172">
        <v>5472136.928944</v>
      </c>
      <c r="G70" s="286">
        <v>6033750</v>
      </c>
      <c r="H70" s="281">
        <v>5.6608779021818192</v>
      </c>
      <c r="I70" s="192">
        <v>312400</v>
      </c>
      <c r="J70" s="186">
        <f>G70+I70</f>
        <v>6346150</v>
      </c>
      <c r="K70" s="286">
        <v>6999150</v>
      </c>
      <c r="L70" s="281">
        <v>5.6608779021818192</v>
      </c>
      <c r="M70" s="192">
        <v>328020</v>
      </c>
      <c r="N70" s="186">
        <f>K70+M70</f>
        <v>7327170</v>
      </c>
      <c r="O70" s="286">
        <v>7602525</v>
      </c>
      <c r="P70" s="281">
        <v>5.6608779021818192</v>
      </c>
      <c r="Q70" s="192">
        <v>318648</v>
      </c>
      <c r="R70" s="186">
        <f>O70+Q70</f>
        <v>7921173</v>
      </c>
      <c r="S70" s="395">
        <f t="shared" si="0"/>
        <v>6766657.4822359998</v>
      </c>
    </row>
    <row r="71" spans="1:19" x14ac:dyDescent="0.25">
      <c r="A71" s="108">
        <v>61</v>
      </c>
      <c r="B71" s="107" t="s">
        <v>99</v>
      </c>
      <c r="C71" s="9">
        <v>256000</v>
      </c>
      <c r="D71" s="92">
        <v>5.6608779021818192</v>
      </c>
      <c r="E71" s="11">
        <v>137800.52969599998</v>
      </c>
      <c r="F71" s="172">
        <v>393800.52969599998</v>
      </c>
      <c r="G71" s="286">
        <v>74550</v>
      </c>
      <c r="H71" s="281">
        <v>5.6608779021818192</v>
      </c>
      <c r="I71" s="192">
        <v>312400</v>
      </c>
      <c r="J71" s="186">
        <f>G71+I71</f>
        <v>386950</v>
      </c>
      <c r="K71" s="286">
        <v>83496</v>
      </c>
      <c r="L71" s="281">
        <v>5.6608779021818192</v>
      </c>
      <c r="M71" s="192">
        <v>331144</v>
      </c>
      <c r="N71" s="186">
        <f>K71+M71</f>
        <v>414640</v>
      </c>
      <c r="O71" s="286">
        <v>89460</v>
      </c>
      <c r="P71" s="281">
        <v>5.6608779021818192</v>
      </c>
      <c r="Q71" s="192">
        <v>324896</v>
      </c>
      <c r="R71" s="186">
        <f>O71+Q71</f>
        <v>414356</v>
      </c>
      <c r="S71" s="395">
        <f t="shared" ref="S71:S134" si="10">AVERAGE(N71,J71,F71,R71)</f>
        <v>402436.63242400001</v>
      </c>
    </row>
    <row r="72" spans="1:19" x14ac:dyDescent="0.25">
      <c r="A72" s="3"/>
      <c r="B72" s="106" t="s">
        <v>111</v>
      </c>
      <c r="C72" s="5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x14ac:dyDescent="0.25">
      <c r="A73" s="108">
        <v>62</v>
      </c>
      <c r="B73" s="109" t="s">
        <v>112</v>
      </c>
      <c r="C73" s="9">
        <v>144000</v>
      </c>
      <c r="D73" s="84">
        <v>2.8304292952727272</v>
      </c>
      <c r="E73" s="11">
        <v>76899.634199999971</v>
      </c>
      <c r="F73" s="172">
        <v>220899.63419999997</v>
      </c>
      <c r="G73" s="286">
        <v>60450</v>
      </c>
      <c r="H73" s="267">
        <v>2.8304292952727272</v>
      </c>
      <c r="I73" s="192">
        <v>156300</v>
      </c>
      <c r="J73" s="186">
        <f>G73+I73</f>
        <v>216750</v>
      </c>
      <c r="K73" s="286">
        <v>68309</v>
      </c>
      <c r="L73" s="267">
        <v>2.8304292952727272</v>
      </c>
      <c r="M73" s="192">
        <v>164115</v>
      </c>
      <c r="N73" s="186">
        <f>K73+M73</f>
        <v>232424</v>
      </c>
      <c r="O73" s="286">
        <v>70727</v>
      </c>
      <c r="P73" s="267">
        <v>2.8304292952727272</v>
      </c>
      <c r="Q73" s="192">
        <v>159426</v>
      </c>
      <c r="R73" s="186">
        <f>O73+Q73</f>
        <v>230153</v>
      </c>
      <c r="S73" s="395">
        <f t="shared" si="10"/>
        <v>225056.65854999999</v>
      </c>
    </row>
    <row r="74" spans="1:19" x14ac:dyDescent="0.25">
      <c r="A74" s="108">
        <v>63</v>
      </c>
      <c r="B74" s="107" t="s">
        <v>113</v>
      </c>
      <c r="C74" s="15" t="s">
        <v>10</v>
      </c>
      <c r="D74" s="92">
        <v>10.063776500000001</v>
      </c>
      <c r="E74" s="11">
        <v>577581.60353600001</v>
      </c>
      <c r="F74" s="172">
        <v>577581.60353600001</v>
      </c>
      <c r="G74" s="216" t="s">
        <v>10</v>
      </c>
      <c r="H74" s="281">
        <v>10.063776500000001</v>
      </c>
      <c r="I74" s="192">
        <v>555300</v>
      </c>
      <c r="J74" s="186">
        <f>I74*1</f>
        <v>555300</v>
      </c>
      <c r="K74" s="216" t="s">
        <v>10</v>
      </c>
      <c r="L74" s="281">
        <v>10.063776500000001</v>
      </c>
      <c r="M74" s="192">
        <v>571959</v>
      </c>
      <c r="N74" s="186">
        <f>M74*1</f>
        <v>571959</v>
      </c>
      <c r="O74" s="216" t="s">
        <v>10</v>
      </c>
      <c r="P74" s="281">
        <v>10.063776500000001</v>
      </c>
      <c r="Q74" s="192">
        <v>566406</v>
      </c>
      <c r="R74" s="186">
        <f>Q74*1</f>
        <v>566406</v>
      </c>
      <c r="S74" s="395">
        <f t="shared" si="10"/>
        <v>567811.650884</v>
      </c>
    </row>
    <row r="75" spans="1:19" x14ac:dyDescent="0.25">
      <c r="A75" s="108">
        <v>64</v>
      </c>
      <c r="B75" s="107" t="s">
        <v>1304</v>
      </c>
      <c r="C75" s="9">
        <v>1005000</v>
      </c>
      <c r="D75" s="92">
        <v>3.7739186014545458</v>
      </c>
      <c r="E75" s="11">
        <v>541867.68905200018</v>
      </c>
      <c r="F75" s="172">
        <v>1546867.6890520002</v>
      </c>
      <c r="G75" s="286">
        <v>1539150</v>
      </c>
      <c r="H75" s="281">
        <v>3.7739186014545458</v>
      </c>
      <c r="I75" s="192">
        <v>208300</v>
      </c>
      <c r="J75" s="186">
        <f t="shared" ref="J75:J83" si="11">G75+I75</f>
        <v>1747450</v>
      </c>
      <c r="K75" s="286">
        <v>1816197</v>
      </c>
      <c r="L75" s="281">
        <v>3.7739186014545458</v>
      </c>
      <c r="M75" s="192">
        <v>214549</v>
      </c>
      <c r="N75" s="186">
        <f t="shared" ref="N75:N83" si="12">K75+M75</f>
        <v>2030746</v>
      </c>
      <c r="O75" s="286">
        <v>1846980</v>
      </c>
      <c r="P75" s="281">
        <v>3.7739186014545458</v>
      </c>
      <c r="Q75" s="192">
        <v>210383</v>
      </c>
      <c r="R75" s="186">
        <f t="shared" ref="R75:R83" si="13">O75+Q75</f>
        <v>2057363</v>
      </c>
      <c r="S75" s="395">
        <f t="shared" si="10"/>
        <v>1845606.6722630002</v>
      </c>
    </row>
    <row r="76" spans="1:19" x14ac:dyDescent="0.25">
      <c r="A76" s="108">
        <v>65</v>
      </c>
      <c r="B76" s="107" t="s">
        <v>569</v>
      </c>
      <c r="C76" s="9">
        <v>1168000</v>
      </c>
      <c r="D76" s="92">
        <v>3.7739186014545458</v>
      </c>
      <c r="E76" s="11">
        <v>628547.50578799983</v>
      </c>
      <c r="F76" s="172">
        <v>1796547.5057879998</v>
      </c>
      <c r="G76" s="286">
        <v>1909950</v>
      </c>
      <c r="H76" s="281">
        <v>3.7739186014545458</v>
      </c>
      <c r="I76" s="192">
        <v>208300</v>
      </c>
      <c r="J76" s="186">
        <f t="shared" si="11"/>
        <v>2118250</v>
      </c>
      <c r="K76" s="286">
        <v>2196443</v>
      </c>
      <c r="L76" s="281">
        <v>3.7739186014545458</v>
      </c>
      <c r="M76" s="192">
        <v>216632</v>
      </c>
      <c r="N76" s="186">
        <f t="shared" si="12"/>
        <v>2413075</v>
      </c>
      <c r="O76" s="286">
        <v>2482935</v>
      </c>
      <c r="P76" s="281">
        <v>3.7739186014545458</v>
      </c>
      <c r="Q76" s="192">
        <v>210383</v>
      </c>
      <c r="R76" s="186">
        <f t="shared" si="13"/>
        <v>2693318</v>
      </c>
      <c r="S76" s="395">
        <f t="shared" si="10"/>
        <v>2255297.6264470001</v>
      </c>
    </row>
    <row r="77" spans="1:19" x14ac:dyDescent="0.25">
      <c r="A77" s="108">
        <v>66</v>
      </c>
      <c r="B77" s="107" t="s">
        <v>125</v>
      </c>
      <c r="C77" s="9">
        <v>591000</v>
      </c>
      <c r="D77" s="92">
        <v>3.7739186014545458</v>
      </c>
      <c r="E77" s="11">
        <v>318452.76939999999</v>
      </c>
      <c r="F77" s="172">
        <v>909452.76939999999</v>
      </c>
      <c r="G77" s="286">
        <v>874650</v>
      </c>
      <c r="H77" s="281">
        <v>3.7739186014545458</v>
      </c>
      <c r="I77" s="192">
        <v>208300</v>
      </c>
      <c r="J77" s="186">
        <f t="shared" si="11"/>
        <v>1082950</v>
      </c>
      <c r="K77" s="286">
        <v>1014594</v>
      </c>
      <c r="L77" s="281">
        <v>3.7739186014545458</v>
      </c>
      <c r="M77" s="192">
        <v>216632</v>
      </c>
      <c r="N77" s="186">
        <f t="shared" si="12"/>
        <v>1231226</v>
      </c>
      <c r="O77" s="286">
        <v>1032087</v>
      </c>
      <c r="P77" s="281">
        <v>3.7739186014545458</v>
      </c>
      <c r="Q77" s="192">
        <v>218715</v>
      </c>
      <c r="R77" s="186">
        <f t="shared" si="13"/>
        <v>1250802</v>
      </c>
      <c r="S77" s="395">
        <f t="shared" si="10"/>
        <v>1118607.6923500001</v>
      </c>
    </row>
    <row r="78" spans="1:19" x14ac:dyDescent="0.25">
      <c r="A78" s="108">
        <v>67</v>
      </c>
      <c r="B78" s="107" t="s">
        <v>126</v>
      </c>
      <c r="C78" s="9">
        <v>938000</v>
      </c>
      <c r="D78" s="92">
        <v>2.8304292952727272</v>
      </c>
      <c r="E78" s="11">
        <v>505796.96344799991</v>
      </c>
      <c r="F78" s="172">
        <v>1443796.9634479999</v>
      </c>
      <c r="G78" s="286">
        <v>1479000</v>
      </c>
      <c r="H78" s="281">
        <v>2.8304292952727272</v>
      </c>
      <c r="I78" s="192">
        <v>156300</v>
      </c>
      <c r="J78" s="186">
        <f t="shared" si="11"/>
        <v>1635300</v>
      </c>
      <c r="K78" s="286">
        <v>1715640</v>
      </c>
      <c r="L78" s="281">
        <v>2.8304292952727272</v>
      </c>
      <c r="M78" s="192">
        <v>162552</v>
      </c>
      <c r="N78" s="186">
        <f t="shared" si="12"/>
        <v>1878192</v>
      </c>
      <c r="O78" s="286">
        <v>1715640</v>
      </c>
      <c r="P78" s="281">
        <v>2.8304292952727272</v>
      </c>
      <c r="Q78" s="192">
        <v>157863</v>
      </c>
      <c r="R78" s="186">
        <f t="shared" si="13"/>
        <v>1873503</v>
      </c>
      <c r="S78" s="395">
        <f t="shared" si="10"/>
        <v>1707697.990862</v>
      </c>
    </row>
    <row r="79" spans="1:19" x14ac:dyDescent="0.25">
      <c r="A79" s="108">
        <v>68</v>
      </c>
      <c r="B79" s="107" t="s">
        <v>1305</v>
      </c>
      <c r="C79" s="9">
        <v>534000</v>
      </c>
      <c r="D79" s="92">
        <v>2.8304292952727272</v>
      </c>
      <c r="E79" s="11">
        <v>287560.97964500007</v>
      </c>
      <c r="F79" s="172">
        <v>821560.97964500007</v>
      </c>
      <c r="G79" s="286">
        <v>760350</v>
      </c>
      <c r="H79" s="281">
        <v>2.8304292952727272</v>
      </c>
      <c r="I79" s="192">
        <v>156300</v>
      </c>
      <c r="J79" s="186">
        <f t="shared" si="11"/>
        <v>916650</v>
      </c>
      <c r="K79" s="286">
        <v>897213</v>
      </c>
      <c r="L79" s="281">
        <v>2.8304292952727272</v>
      </c>
      <c r="M79" s="192">
        <v>164115</v>
      </c>
      <c r="N79" s="186">
        <f t="shared" si="12"/>
        <v>1061328</v>
      </c>
      <c r="O79" s="286">
        <v>912420</v>
      </c>
      <c r="P79" s="281">
        <v>2.8304292952727272</v>
      </c>
      <c r="Q79" s="192">
        <v>157863</v>
      </c>
      <c r="R79" s="186">
        <f t="shared" si="13"/>
        <v>1070283</v>
      </c>
      <c r="S79" s="395">
        <f t="shared" si="10"/>
        <v>967455.49491124996</v>
      </c>
    </row>
    <row r="80" spans="1:19" x14ac:dyDescent="0.25">
      <c r="A80" s="108">
        <v>69</v>
      </c>
      <c r="B80" s="107" t="s">
        <v>127</v>
      </c>
      <c r="C80" s="9">
        <v>139000</v>
      </c>
      <c r="D80" s="92">
        <v>2.8304292952727272</v>
      </c>
      <c r="E80" s="11">
        <v>74299.853956000006</v>
      </c>
      <c r="F80" s="172">
        <v>213299.85395600001</v>
      </c>
      <c r="G80" s="286">
        <v>46650</v>
      </c>
      <c r="H80" s="281">
        <v>2.8304292952727272</v>
      </c>
      <c r="I80" s="192">
        <v>156300</v>
      </c>
      <c r="J80" s="186">
        <f t="shared" si="11"/>
        <v>202950</v>
      </c>
      <c r="K80" s="286">
        <v>53648</v>
      </c>
      <c r="L80" s="281">
        <v>2.8304292952727272</v>
      </c>
      <c r="M80" s="192">
        <v>160989</v>
      </c>
      <c r="N80" s="186">
        <f t="shared" si="12"/>
        <v>214637</v>
      </c>
      <c r="O80" s="286">
        <v>59246</v>
      </c>
      <c r="P80" s="281">
        <v>2.8304292952727272</v>
      </c>
      <c r="Q80" s="192">
        <v>164115</v>
      </c>
      <c r="R80" s="186">
        <f t="shared" si="13"/>
        <v>223361</v>
      </c>
      <c r="S80" s="395">
        <f t="shared" si="10"/>
        <v>213561.96348899999</v>
      </c>
    </row>
    <row r="81" spans="1:19" x14ac:dyDescent="0.25">
      <c r="A81" s="108">
        <v>70</v>
      </c>
      <c r="B81" s="107" t="s">
        <v>128</v>
      </c>
      <c r="C81" s="9">
        <v>261000</v>
      </c>
      <c r="D81" s="92">
        <v>3.7739186014545458</v>
      </c>
      <c r="E81" s="11">
        <v>140309.894944</v>
      </c>
      <c r="F81" s="172">
        <v>401309.894944</v>
      </c>
      <c r="G81" s="286">
        <v>215250</v>
      </c>
      <c r="H81" s="281">
        <v>3.7739186014545458</v>
      </c>
      <c r="I81" s="192">
        <v>208300</v>
      </c>
      <c r="J81" s="186">
        <f t="shared" si="11"/>
        <v>423550</v>
      </c>
      <c r="K81" s="286">
        <v>253995</v>
      </c>
      <c r="L81" s="281">
        <v>3.7739186014545458</v>
      </c>
      <c r="M81" s="192">
        <v>216632</v>
      </c>
      <c r="N81" s="186">
        <f t="shared" si="12"/>
        <v>470627</v>
      </c>
      <c r="O81" s="286">
        <v>279825</v>
      </c>
      <c r="P81" s="281">
        <v>3.7739186014545458</v>
      </c>
      <c r="Q81" s="192">
        <v>212466</v>
      </c>
      <c r="R81" s="186">
        <f t="shared" si="13"/>
        <v>492291</v>
      </c>
      <c r="S81" s="395">
        <f t="shared" si="10"/>
        <v>446944.47373600001</v>
      </c>
    </row>
    <row r="82" spans="1:19" x14ac:dyDescent="0.25">
      <c r="A82" s="108">
        <v>71</v>
      </c>
      <c r="B82" s="107" t="s">
        <v>1306</v>
      </c>
      <c r="C82" s="9">
        <v>275000</v>
      </c>
      <c r="D82" s="92">
        <v>2.8304292952727272</v>
      </c>
      <c r="E82" s="11">
        <v>148672.011665</v>
      </c>
      <c r="F82" s="172">
        <v>423672.011665</v>
      </c>
      <c r="G82" s="286">
        <v>293250</v>
      </c>
      <c r="H82" s="281">
        <v>2.8304292952727272</v>
      </c>
      <c r="I82" s="192">
        <v>156300</v>
      </c>
      <c r="J82" s="186">
        <f t="shared" si="11"/>
        <v>449550</v>
      </c>
      <c r="K82" s="286">
        <v>343103</v>
      </c>
      <c r="L82" s="281">
        <v>2.8304292952727272</v>
      </c>
      <c r="M82" s="192">
        <v>162552</v>
      </c>
      <c r="N82" s="186">
        <f t="shared" si="12"/>
        <v>505655</v>
      </c>
      <c r="O82" s="286">
        <v>363630</v>
      </c>
      <c r="P82" s="281">
        <v>2.8304292952727272</v>
      </c>
      <c r="Q82" s="192">
        <v>162552</v>
      </c>
      <c r="R82" s="186">
        <f t="shared" si="13"/>
        <v>526182</v>
      </c>
      <c r="S82" s="395">
        <f t="shared" si="10"/>
        <v>476264.75291625003</v>
      </c>
    </row>
    <row r="83" spans="1:19" x14ac:dyDescent="0.25">
      <c r="A83" s="108">
        <v>72</v>
      </c>
      <c r="B83" s="107" t="s">
        <v>1307</v>
      </c>
      <c r="C83" s="9">
        <v>234000</v>
      </c>
      <c r="D83" s="92">
        <v>2.8304292952727272</v>
      </c>
      <c r="E83" s="11">
        <v>125291.38132999995</v>
      </c>
      <c r="F83" s="172">
        <v>359291.38132999995</v>
      </c>
      <c r="G83" s="286">
        <v>215250</v>
      </c>
      <c r="H83" s="281">
        <v>2.8304292952727272</v>
      </c>
      <c r="I83" s="192">
        <v>156300</v>
      </c>
      <c r="J83" s="186">
        <f t="shared" si="11"/>
        <v>371550</v>
      </c>
      <c r="K83" s="286">
        <v>251843</v>
      </c>
      <c r="L83" s="281">
        <v>2.8304292952727272</v>
      </c>
      <c r="M83" s="192">
        <v>160989</v>
      </c>
      <c r="N83" s="186">
        <f t="shared" si="12"/>
        <v>412832</v>
      </c>
      <c r="O83" s="286">
        <v>251843</v>
      </c>
      <c r="P83" s="281">
        <v>2.8304292952727272</v>
      </c>
      <c r="Q83" s="192">
        <v>164115</v>
      </c>
      <c r="R83" s="186">
        <f t="shared" si="13"/>
        <v>415958</v>
      </c>
      <c r="S83" s="395">
        <f t="shared" si="10"/>
        <v>389907.8453325</v>
      </c>
    </row>
    <row r="84" spans="1:19" x14ac:dyDescent="0.25">
      <c r="A84" s="108">
        <v>73</v>
      </c>
      <c r="B84" s="107" t="s">
        <v>130</v>
      </c>
      <c r="C84" s="15" t="s">
        <v>10</v>
      </c>
      <c r="D84" s="92">
        <v>2.8304292952727272</v>
      </c>
      <c r="E84" s="11">
        <v>168308.34325200002</v>
      </c>
      <c r="F84" s="172">
        <v>168308.34325200002</v>
      </c>
      <c r="G84" s="216" t="s">
        <v>10</v>
      </c>
      <c r="H84" s="281">
        <v>2.8304292952727272</v>
      </c>
      <c r="I84" s="192">
        <v>156300</v>
      </c>
      <c r="J84" s="186">
        <f>I84*1</f>
        <v>156300</v>
      </c>
      <c r="K84" s="216" t="s">
        <v>10</v>
      </c>
      <c r="L84" s="281">
        <v>2.8304292952727272</v>
      </c>
      <c r="M84" s="192">
        <v>162552</v>
      </c>
      <c r="N84" s="186">
        <f>M84*1</f>
        <v>162552</v>
      </c>
      <c r="O84" s="216" t="s">
        <v>10</v>
      </c>
      <c r="P84" s="281">
        <v>2.8304292952727272</v>
      </c>
      <c r="Q84" s="192">
        <v>159426</v>
      </c>
      <c r="R84" s="186">
        <f>Q84*1</f>
        <v>159426</v>
      </c>
      <c r="S84" s="395">
        <f t="shared" si="10"/>
        <v>161646.58581300001</v>
      </c>
    </row>
    <row r="85" spans="1:19" x14ac:dyDescent="0.25">
      <c r="A85" s="108">
        <v>74</v>
      </c>
      <c r="B85" s="107" t="s">
        <v>131</v>
      </c>
      <c r="C85" s="15" t="s">
        <v>10</v>
      </c>
      <c r="D85" s="92">
        <v>2.8304292952727272</v>
      </c>
      <c r="E85" s="11">
        <v>166080.80325200001</v>
      </c>
      <c r="F85" s="172">
        <v>166080.80325200001</v>
      </c>
      <c r="G85" s="216" t="s">
        <v>10</v>
      </c>
      <c r="H85" s="281">
        <v>2.8304292952727272</v>
      </c>
      <c r="I85" s="192">
        <v>156300</v>
      </c>
      <c r="J85" s="186">
        <f>I85*1</f>
        <v>156300</v>
      </c>
      <c r="K85" s="216" t="s">
        <v>10</v>
      </c>
      <c r="L85" s="281">
        <v>2.8304292952727272</v>
      </c>
      <c r="M85" s="192">
        <v>162552</v>
      </c>
      <c r="N85" s="186">
        <f>M85*1</f>
        <v>162552</v>
      </c>
      <c r="O85" s="216" t="s">
        <v>10</v>
      </c>
      <c r="P85" s="281">
        <v>2.8304292952727272</v>
      </c>
      <c r="Q85" s="192">
        <v>159426</v>
      </c>
      <c r="R85" s="186">
        <f>Q85*1</f>
        <v>159426</v>
      </c>
      <c r="S85" s="395">
        <f t="shared" si="10"/>
        <v>161089.700813</v>
      </c>
    </row>
    <row r="86" spans="1:19" x14ac:dyDescent="0.25">
      <c r="A86" s="108">
        <v>75</v>
      </c>
      <c r="B86" s="107" t="s">
        <v>464</v>
      </c>
      <c r="C86" s="15" t="s">
        <v>10</v>
      </c>
      <c r="D86" s="108">
        <v>3.3563624000000005</v>
      </c>
      <c r="E86" s="11">
        <v>219416.99122000003</v>
      </c>
      <c r="F86" s="172">
        <v>219416.99122000003</v>
      </c>
      <c r="G86" s="216" t="s">
        <v>10</v>
      </c>
      <c r="H86" s="353">
        <v>3.3563624000000005</v>
      </c>
      <c r="I86" s="328">
        <v>205600</v>
      </c>
      <c r="J86" s="186">
        <f>I86*1</f>
        <v>205600</v>
      </c>
      <c r="K86" s="216" t="s">
        <v>10</v>
      </c>
      <c r="L86" s="353">
        <v>3.3563624000000005</v>
      </c>
      <c r="M86" s="328">
        <v>211768</v>
      </c>
      <c r="N86" s="186">
        <f>M86*1</f>
        <v>211768</v>
      </c>
      <c r="O86" s="216" t="s">
        <v>10</v>
      </c>
      <c r="P86" s="353">
        <v>3.3563624000000005</v>
      </c>
      <c r="Q86" s="328">
        <v>209712</v>
      </c>
      <c r="R86" s="186">
        <f>Q86*1</f>
        <v>209712</v>
      </c>
      <c r="S86" s="395">
        <f t="shared" si="10"/>
        <v>211624.24780499999</v>
      </c>
    </row>
    <row r="87" spans="1:19" x14ac:dyDescent="0.25">
      <c r="A87" s="108">
        <v>76</v>
      </c>
      <c r="B87" s="107" t="s">
        <v>465</v>
      </c>
      <c r="C87" s="15" t="s">
        <v>10</v>
      </c>
      <c r="D87" s="108">
        <v>3.3563624000000005</v>
      </c>
      <c r="E87" s="11">
        <v>217816.25922000001</v>
      </c>
      <c r="F87" s="172">
        <v>217816.25922000001</v>
      </c>
      <c r="G87" s="216" t="s">
        <v>10</v>
      </c>
      <c r="H87" s="353">
        <v>3.3563624000000005</v>
      </c>
      <c r="I87" s="328">
        <v>205600</v>
      </c>
      <c r="J87" s="186">
        <f>I87*1</f>
        <v>205600</v>
      </c>
      <c r="K87" s="216" t="s">
        <v>10</v>
      </c>
      <c r="L87" s="353">
        <v>3.3563624000000005</v>
      </c>
      <c r="M87" s="328">
        <v>217936</v>
      </c>
      <c r="N87" s="186">
        <f>M87*1</f>
        <v>217936</v>
      </c>
      <c r="O87" s="216" t="s">
        <v>10</v>
      </c>
      <c r="P87" s="353">
        <v>3.3563624000000005</v>
      </c>
      <c r="Q87" s="328">
        <v>213824</v>
      </c>
      <c r="R87" s="186">
        <f>Q87*1</f>
        <v>213824</v>
      </c>
      <c r="S87" s="395">
        <f t="shared" si="10"/>
        <v>213794.064805</v>
      </c>
    </row>
    <row r="88" spans="1:19" x14ac:dyDescent="0.25">
      <c r="A88" s="3"/>
      <c r="B88" s="106" t="s">
        <v>132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</row>
    <row r="89" spans="1:19" x14ac:dyDescent="0.25">
      <c r="A89" s="108">
        <v>77</v>
      </c>
      <c r="B89" s="107" t="s">
        <v>133</v>
      </c>
      <c r="C89" s="15" t="s">
        <v>10</v>
      </c>
      <c r="D89" s="92">
        <v>33.637529632363638</v>
      </c>
      <c r="E89" s="11">
        <v>1899125.5016999999</v>
      </c>
      <c r="F89" s="172">
        <v>1899125.5016999999</v>
      </c>
      <c r="G89" s="216" t="s">
        <v>10</v>
      </c>
      <c r="H89" s="281">
        <v>33.637529632363638</v>
      </c>
      <c r="I89" s="192">
        <v>1856100</v>
      </c>
      <c r="J89" s="186">
        <f>I89*1</f>
        <v>1856100</v>
      </c>
      <c r="K89" s="216" t="s">
        <v>10</v>
      </c>
      <c r="L89" s="281">
        <v>33.637529632363638</v>
      </c>
      <c r="M89" s="192">
        <v>1967466</v>
      </c>
      <c r="N89" s="186">
        <f>M89*1</f>
        <v>1967466</v>
      </c>
      <c r="O89" s="216" t="s">
        <v>10</v>
      </c>
      <c r="P89" s="281">
        <v>33.637529632363638</v>
      </c>
      <c r="Q89" s="192">
        <v>1948905</v>
      </c>
      <c r="R89" s="186">
        <f>Q89*1</f>
        <v>1948905</v>
      </c>
      <c r="S89" s="395">
        <f t="shared" si="10"/>
        <v>1917899.125425</v>
      </c>
    </row>
    <row r="90" spans="1:19" x14ac:dyDescent="0.25">
      <c r="A90" s="108">
        <v>78</v>
      </c>
      <c r="B90" s="107" t="s">
        <v>134</v>
      </c>
      <c r="C90" s="15" t="s">
        <v>10</v>
      </c>
      <c r="D90" s="92">
        <v>10.04263025818182</v>
      </c>
      <c r="E90" s="11">
        <v>576104.06341599999</v>
      </c>
      <c r="F90" s="172">
        <v>576104.06341599999</v>
      </c>
      <c r="G90" s="216" t="s">
        <v>10</v>
      </c>
      <c r="H90" s="281">
        <v>10.04263025818182</v>
      </c>
      <c r="I90" s="221">
        <v>554300</v>
      </c>
      <c r="J90" s="186">
        <f>I90*1</f>
        <v>554300</v>
      </c>
      <c r="K90" s="216" t="s">
        <v>10</v>
      </c>
      <c r="L90" s="281">
        <v>10.04263025818182</v>
      </c>
      <c r="M90" s="221">
        <v>582015</v>
      </c>
      <c r="N90" s="186">
        <f>M90*1</f>
        <v>582015</v>
      </c>
      <c r="O90" s="216" t="s">
        <v>10</v>
      </c>
      <c r="P90" s="281">
        <v>10.04263025818182</v>
      </c>
      <c r="Q90" s="221">
        <v>570929</v>
      </c>
      <c r="R90" s="186">
        <f>Q90*1</f>
        <v>570929</v>
      </c>
      <c r="S90" s="395">
        <f t="shared" si="10"/>
        <v>570837.015854</v>
      </c>
    </row>
    <row r="91" spans="1:19" x14ac:dyDescent="0.25">
      <c r="A91" s="108">
        <v>79</v>
      </c>
      <c r="B91" s="109" t="s">
        <v>140</v>
      </c>
      <c r="C91" s="9">
        <v>518000</v>
      </c>
      <c r="D91" s="84">
        <v>1.8869593007272729</v>
      </c>
      <c r="E91" s="11">
        <v>279014.50780000002</v>
      </c>
      <c r="F91" s="172">
        <v>797014.50780000002</v>
      </c>
      <c r="G91" s="286">
        <v>903300</v>
      </c>
      <c r="H91" s="267">
        <v>1.8869593007272729</v>
      </c>
      <c r="I91" s="192">
        <v>104200</v>
      </c>
      <c r="J91" s="186">
        <f>G91+I91</f>
        <v>1007500</v>
      </c>
      <c r="K91" s="286">
        <v>1065894</v>
      </c>
      <c r="L91" s="267">
        <v>1.8869593007272729</v>
      </c>
      <c r="M91" s="192">
        <v>110452</v>
      </c>
      <c r="N91" s="186">
        <f>K91+M91</f>
        <v>1176346</v>
      </c>
      <c r="O91" s="286">
        <v>1092993</v>
      </c>
      <c r="P91" s="267">
        <v>1.8869593007272729</v>
      </c>
      <c r="Q91" s="192">
        <v>105242</v>
      </c>
      <c r="R91" s="186">
        <f>O91+Q91</f>
        <v>1198235</v>
      </c>
      <c r="S91" s="395">
        <f t="shared" si="10"/>
        <v>1044773.8769499999</v>
      </c>
    </row>
    <row r="92" spans="1:19" x14ac:dyDescent="0.25">
      <c r="A92" s="108">
        <v>80</v>
      </c>
      <c r="B92" s="107" t="s">
        <v>141</v>
      </c>
      <c r="C92" s="15" t="s">
        <v>10</v>
      </c>
      <c r="D92" s="92">
        <v>8.8057971956363641</v>
      </c>
      <c r="E92" s="11">
        <v>506408.24289999995</v>
      </c>
      <c r="F92" s="172">
        <v>506408.24289999995</v>
      </c>
      <c r="G92" s="216" t="s">
        <v>10</v>
      </c>
      <c r="H92" s="281">
        <v>8.8057971956363641</v>
      </c>
      <c r="I92" s="192">
        <v>486000</v>
      </c>
      <c r="J92" s="186">
        <f>I92*1</f>
        <v>486000</v>
      </c>
      <c r="K92" s="216" t="s">
        <v>10</v>
      </c>
      <c r="L92" s="281">
        <v>8.8057971956363641</v>
      </c>
      <c r="M92" s="192">
        <v>515160</v>
      </c>
      <c r="N92" s="186">
        <f>M92*1</f>
        <v>515160</v>
      </c>
      <c r="O92" s="216" t="s">
        <v>10</v>
      </c>
      <c r="P92" s="281">
        <v>8.8057971956363641</v>
      </c>
      <c r="Q92" s="192">
        <v>510300</v>
      </c>
      <c r="R92" s="186">
        <f>Q92*1</f>
        <v>510300</v>
      </c>
      <c r="S92" s="395">
        <f t="shared" si="10"/>
        <v>504467.06072499999</v>
      </c>
    </row>
    <row r="93" spans="1:19" x14ac:dyDescent="0.25">
      <c r="A93" s="108">
        <v>81</v>
      </c>
      <c r="B93" s="107" t="s">
        <v>142</v>
      </c>
      <c r="C93" s="15" t="s">
        <v>10</v>
      </c>
      <c r="D93" s="92">
        <v>5.6608779021818192</v>
      </c>
      <c r="E93" s="11">
        <v>328304.92489199998</v>
      </c>
      <c r="F93" s="172">
        <v>328304.92489199998</v>
      </c>
      <c r="G93" s="216" t="s">
        <v>10</v>
      </c>
      <c r="H93" s="281">
        <v>5.6608779021818192</v>
      </c>
      <c r="I93" s="192">
        <v>312400</v>
      </c>
      <c r="J93" s="186">
        <f>I93*1</f>
        <v>312400</v>
      </c>
      <c r="K93" s="216" t="s">
        <v>10</v>
      </c>
      <c r="L93" s="281">
        <v>5.6608779021818192</v>
      </c>
      <c r="M93" s="192">
        <v>328020</v>
      </c>
      <c r="N93" s="186">
        <f>M93*1</f>
        <v>328020</v>
      </c>
      <c r="O93" s="216" t="s">
        <v>10</v>
      </c>
      <c r="P93" s="281">
        <v>5.6608779021818192</v>
      </c>
      <c r="Q93" s="192">
        <v>321772</v>
      </c>
      <c r="R93" s="186">
        <f>Q93*1</f>
        <v>321772</v>
      </c>
      <c r="S93" s="395">
        <f t="shared" si="10"/>
        <v>322624.23122299998</v>
      </c>
    </row>
    <row r="94" spans="1:19" x14ac:dyDescent="0.25">
      <c r="A94" s="108">
        <v>82</v>
      </c>
      <c r="B94" s="107" t="s">
        <v>143</v>
      </c>
      <c r="C94" s="9">
        <v>656000</v>
      </c>
      <c r="D94" s="92">
        <v>3.7739186014545458</v>
      </c>
      <c r="E94" s="11">
        <v>353564.07355999993</v>
      </c>
      <c r="F94" s="172">
        <v>1009564.0735599999</v>
      </c>
      <c r="G94" s="286">
        <v>982950</v>
      </c>
      <c r="H94" s="281">
        <v>3.7739186014545458</v>
      </c>
      <c r="I94" s="192">
        <v>208300</v>
      </c>
      <c r="J94" s="186">
        <f t="shared" ref="J94:J115" si="14">G94+I94</f>
        <v>1191250</v>
      </c>
      <c r="K94" s="286">
        <v>1130393</v>
      </c>
      <c r="L94" s="281">
        <v>3.7739186014545458</v>
      </c>
      <c r="M94" s="192">
        <v>214549</v>
      </c>
      <c r="N94" s="186">
        <f t="shared" ref="N94:N115" si="15">K94+M94</f>
        <v>1344942</v>
      </c>
      <c r="O94" s="286">
        <v>1218858</v>
      </c>
      <c r="P94" s="281">
        <v>3.7739186014545458</v>
      </c>
      <c r="Q94" s="192">
        <v>214549</v>
      </c>
      <c r="R94" s="186">
        <f t="shared" ref="R94:R115" si="16">O94+Q94</f>
        <v>1433407</v>
      </c>
      <c r="S94" s="395">
        <f t="shared" si="10"/>
        <v>1244790.7683899999</v>
      </c>
    </row>
    <row r="95" spans="1:19" x14ac:dyDescent="0.25">
      <c r="A95" s="108">
        <v>83</v>
      </c>
      <c r="B95" s="107" t="s">
        <v>144</v>
      </c>
      <c r="C95" s="9">
        <v>425000</v>
      </c>
      <c r="D95" s="92">
        <v>6.9188378949090916</v>
      </c>
      <c r="E95" s="11">
        <v>229041.20177200006</v>
      </c>
      <c r="F95" s="172">
        <v>654041.20177200006</v>
      </c>
      <c r="G95" s="286">
        <v>332400</v>
      </c>
      <c r="H95" s="281">
        <v>6.9188378949090916</v>
      </c>
      <c r="I95" s="192">
        <v>381900</v>
      </c>
      <c r="J95" s="186">
        <f t="shared" si="14"/>
        <v>714300</v>
      </c>
      <c r="K95" s="286">
        <v>385584</v>
      </c>
      <c r="L95" s="281">
        <v>6.9188378949090916</v>
      </c>
      <c r="M95" s="192">
        <v>404814</v>
      </c>
      <c r="N95" s="186">
        <f t="shared" si="15"/>
        <v>790398</v>
      </c>
      <c r="O95" s="286">
        <v>398880</v>
      </c>
      <c r="P95" s="281">
        <v>6.9188378949090916</v>
      </c>
      <c r="Q95" s="192">
        <v>393357</v>
      </c>
      <c r="R95" s="186">
        <f t="shared" si="16"/>
        <v>792237</v>
      </c>
      <c r="S95" s="395">
        <f t="shared" si="10"/>
        <v>737744.05044300004</v>
      </c>
    </row>
    <row r="96" spans="1:19" x14ac:dyDescent="0.25">
      <c r="A96" s="108">
        <v>84</v>
      </c>
      <c r="B96" s="107" t="s">
        <v>145</v>
      </c>
      <c r="C96" s="9">
        <v>593000</v>
      </c>
      <c r="D96" s="92">
        <v>10.063776500000001</v>
      </c>
      <c r="E96" s="11">
        <v>319021.19789199997</v>
      </c>
      <c r="F96" s="172">
        <v>912021.19789199997</v>
      </c>
      <c r="G96" s="286">
        <v>392550</v>
      </c>
      <c r="H96" s="281">
        <v>10.063776500000001</v>
      </c>
      <c r="I96" s="192">
        <v>555300</v>
      </c>
      <c r="J96" s="186">
        <f t="shared" si="14"/>
        <v>947850</v>
      </c>
      <c r="K96" s="286">
        <v>439656</v>
      </c>
      <c r="L96" s="281">
        <v>10.063776500000001</v>
      </c>
      <c r="M96" s="192">
        <v>571959</v>
      </c>
      <c r="N96" s="186">
        <f t="shared" si="15"/>
        <v>1011615</v>
      </c>
      <c r="O96" s="286">
        <v>510315</v>
      </c>
      <c r="P96" s="281">
        <v>10.063776500000001</v>
      </c>
      <c r="Q96" s="192">
        <v>571959</v>
      </c>
      <c r="R96" s="186">
        <f t="shared" si="16"/>
        <v>1082274</v>
      </c>
      <c r="S96" s="395">
        <f t="shared" si="10"/>
        <v>988440.04947299999</v>
      </c>
    </row>
    <row r="97" spans="1:19" x14ac:dyDescent="0.25">
      <c r="A97" s="108">
        <v>85</v>
      </c>
      <c r="B97" s="107" t="s">
        <v>147</v>
      </c>
      <c r="C97" s="9">
        <v>965000</v>
      </c>
      <c r="D97" s="92">
        <v>2.8304292952727272</v>
      </c>
      <c r="E97" s="11">
        <v>520378.62216800009</v>
      </c>
      <c r="F97" s="172">
        <v>1485378.6221680001</v>
      </c>
      <c r="G97" s="286">
        <v>1727550</v>
      </c>
      <c r="H97" s="281">
        <v>2.8304292952727272</v>
      </c>
      <c r="I97" s="192">
        <v>156300</v>
      </c>
      <c r="J97" s="186">
        <f t="shared" si="14"/>
        <v>1883850</v>
      </c>
      <c r="K97" s="286">
        <v>2021234</v>
      </c>
      <c r="L97" s="281">
        <v>2.8304292952727272</v>
      </c>
      <c r="M97" s="192">
        <v>160989</v>
      </c>
      <c r="N97" s="186">
        <f t="shared" si="15"/>
        <v>2182223</v>
      </c>
      <c r="O97" s="286">
        <v>2176713</v>
      </c>
      <c r="P97" s="281">
        <v>2.8304292952727272</v>
      </c>
      <c r="Q97" s="192">
        <v>160989</v>
      </c>
      <c r="R97" s="186">
        <f t="shared" si="16"/>
        <v>2337702</v>
      </c>
      <c r="S97" s="395">
        <f t="shared" si="10"/>
        <v>1972288.405542</v>
      </c>
    </row>
    <row r="98" spans="1:19" x14ac:dyDescent="0.25">
      <c r="A98" s="108">
        <v>86</v>
      </c>
      <c r="B98" s="107" t="s">
        <v>151</v>
      </c>
      <c r="C98" s="9">
        <v>316000</v>
      </c>
      <c r="D98" s="92">
        <v>5.6608779021818192</v>
      </c>
      <c r="E98" s="11">
        <v>170855.294268</v>
      </c>
      <c r="F98" s="172">
        <v>486855.294268</v>
      </c>
      <c r="G98" s="286">
        <v>167100</v>
      </c>
      <c r="H98" s="281">
        <v>5.6608779021818192</v>
      </c>
      <c r="I98" s="192">
        <v>312400</v>
      </c>
      <c r="J98" s="186">
        <f t="shared" si="14"/>
        <v>479500</v>
      </c>
      <c r="K98" s="286">
        <v>193836</v>
      </c>
      <c r="L98" s="281">
        <v>5.6608779021818192</v>
      </c>
      <c r="M98" s="192">
        <v>324896</v>
      </c>
      <c r="N98" s="186">
        <f t="shared" si="15"/>
        <v>518732</v>
      </c>
      <c r="O98" s="286">
        <v>202191</v>
      </c>
      <c r="P98" s="281">
        <v>5.6608779021818192</v>
      </c>
      <c r="Q98" s="192">
        <v>315524</v>
      </c>
      <c r="R98" s="186">
        <f t="shared" si="16"/>
        <v>517715</v>
      </c>
      <c r="S98" s="395">
        <f t="shared" si="10"/>
        <v>500700.57356699998</v>
      </c>
    </row>
    <row r="99" spans="1:19" x14ac:dyDescent="0.25">
      <c r="A99" s="108">
        <v>87</v>
      </c>
      <c r="B99" s="107" t="s">
        <v>152</v>
      </c>
      <c r="C99" s="9">
        <v>326000</v>
      </c>
      <c r="D99" s="92">
        <v>3.7739186014545458</v>
      </c>
      <c r="E99" s="11">
        <v>175175.42274800001</v>
      </c>
      <c r="F99" s="172">
        <v>501175.42274800001</v>
      </c>
      <c r="G99" s="286">
        <v>329550</v>
      </c>
      <c r="H99" s="281">
        <v>3.7739186014545458</v>
      </c>
      <c r="I99" s="192">
        <v>208300</v>
      </c>
      <c r="J99" s="186">
        <f t="shared" si="14"/>
        <v>537850</v>
      </c>
      <c r="K99" s="286">
        <v>382278</v>
      </c>
      <c r="L99" s="281">
        <v>3.7739186014545458</v>
      </c>
      <c r="M99" s="192">
        <v>218715</v>
      </c>
      <c r="N99" s="186">
        <f t="shared" si="15"/>
        <v>600993</v>
      </c>
      <c r="O99" s="286">
        <v>415233</v>
      </c>
      <c r="P99" s="281">
        <v>3.7739186014545458</v>
      </c>
      <c r="Q99" s="192">
        <v>218715</v>
      </c>
      <c r="R99" s="186">
        <f t="shared" si="16"/>
        <v>633948</v>
      </c>
      <c r="S99" s="395">
        <f t="shared" si="10"/>
        <v>568491.60568699997</v>
      </c>
    </row>
    <row r="100" spans="1:19" x14ac:dyDescent="0.25">
      <c r="A100" s="108">
        <v>88</v>
      </c>
      <c r="B100" s="107" t="s">
        <v>1308</v>
      </c>
      <c r="C100" s="9">
        <v>3120000</v>
      </c>
      <c r="D100" s="92">
        <v>56.608721086909092</v>
      </c>
      <c r="E100" s="11">
        <v>1679486.0202099998</v>
      </c>
      <c r="F100" s="172">
        <v>4799486.0202099998</v>
      </c>
      <c r="G100" s="286">
        <v>1817250</v>
      </c>
      <c r="H100" s="281">
        <v>56.608721086909092</v>
      </c>
      <c r="I100" s="192">
        <v>3123600</v>
      </c>
      <c r="J100" s="186">
        <f t="shared" si="14"/>
        <v>4940850</v>
      </c>
      <c r="K100" s="286">
        <v>2126183</v>
      </c>
      <c r="L100" s="281">
        <v>56.608721086909092</v>
      </c>
      <c r="M100" s="192">
        <v>3248544</v>
      </c>
      <c r="N100" s="186">
        <f t="shared" si="15"/>
        <v>5374727</v>
      </c>
      <c r="O100" s="286">
        <v>2362425</v>
      </c>
      <c r="P100" s="281">
        <v>56.608721086909092</v>
      </c>
      <c r="Q100" s="192">
        <v>3248544</v>
      </c>
      <c r="R100" s="186">
        <f t="shared" si="16"/>
        <v>5610969</v>
      </c>
      <c r="S100" s="395">
        <f t="shared" si="10"/>
        <v>5181508.0050524995</v>
      </c>
    </row>
    <row r="101" spans="1:19" x14ac:dyDescent="0.25">
      <c r="A101" s="108">
        <v>89</v>
      </c>
      <c r="B101" s="107" t="s">
        <v>1309</v>
      </c>
      <c r="C101" s="9">
        <v>4138000</v>
      </c>
      <c r="D101" s="92">
        <v>56.608721086909092</v>
      </c>
      <c r="E101" s="11">
        <v>2228420.7113079997</v>
      </c>
      <c r="F101" s="172">
        <v>6366420.7113079997</v>
      </c>
      <c r="G101" s="286">
        <v>4301850</v>
      </c>
      <c r="H101" s="281">
        <v>56.608721086909092</v>
      </c>
      <c r="I101" s="192">
        <v>3123600</v>
      </c>
      <c r="J101" s="186">
        <f t="shared" si="14"/>
        <v>7425450</v>
      </c>
      <c r="K101" s="286">
        <v>4818072</v>
      </c>
      <c r="L101" s="281">
        <v>56.608721086909092</v>
      </c>
      <c r="M101" s="192">
        <v>3311016</v>
      </c>
      <c r="N101" s="186">
        <f t="shared" si="15"/>
        <v>8129088</v>
      </c>
      <c r="O101" s="286">
        <v>5248257</v>
      </c>
      <c r="P101" s="281">
        <v>56.608721086909092</v>
      </c>
      <c r="Q101" s="192">
        <v>3279780</v>
      </c>
      <c r="R101" s="186">
        <f t="shared" si="16"/>
        <v>8528037</v>
      </c>
      <c r="S101" s="395">
        <f t="shared" si="10"/>
        <v>7612248.9278269997</v>
      </c>
    </row>
    <row r="102" spans="1:19" x14ac:dyDescent="0.25">
      <c r="A102" s="108">
        <v>90</v>
      </c>
      <c r="B102" s="107" t="s">
        <v>156</v>
      </c>
      <c r="C102" s="9">
        <v>2044000</v>
      </c>
      <c r="D102" s="92">
        <v>5.6608779021818192</v>
      </c>
      <c r="E102" s="11">
        <v>1101166.4703759998</v>
      </c>
      <c r="F102" s="172">
        <v>3145166.4703759998</v>
      </c>
      <c r="G102" s="286">
        <v>3482400</v>
      </c>
      <c r="H102" s="281">
        <v>5.6608779021818192</v>
      </c>
      <c r="I102" s="192">
        <v>312400</v>
      </c>
      <c r="J102" s="186">
        <f t="shared" si="14"/>
        <v>3794800</v>
      </c>
      <c r="K102" s="286">
        <v>3900288</v>
      </c>
      <c r="L102" s="281">
        <v>5.6608779021818192</v>
      </c>
      <c r="M102" s="192">
        <v>328020</v>
      </c>
      <c r="N102" s="186">
        <f t="shared" si="15"/>
        <v>4228308</v>
      </c>
      <c r="O102" s="286">
        <v>4039584</v>
      </c>
      <c r="P102" s="281">
        <v>5.6608779021818192</v>
      </c>
      <c r="Q102" s="192">
        <v>318648</v>
      </c>
      <c r="R102" s="186">
        <f t="shared" si="16"/>
        <v>4358232</v>
      </c>
      <c r="S102" s="395">
        <f t="shared" si="10"/>
        <v>3881626.617594</v>
      </c>
    </row>
    <row r="103" spans="1:19" x14ac:dyDescent="0.25">
      <c r="A103" s="108">
        <v>91</v>
      </c>
      <c r="B103" s="107" t="s">
        <v>162</v>
      </c>
      <c r="C103" s="9">
        <v>796000</v>
      </c>
      <c r="D103" s="92">
        <v>13.208695793454547</v>
      </c>
      <c r="E103" s="11">
        <v>429235.47048000013</v>
      </c>
      <c r="F103" s="172">
        <v>1225235.4704800001</v>
      </c>
      <c r="G103" s="286">
        <v>426750</v>
      </c>
      <c r="H103" s="281">
        <v>13.208695793454547</v>
      </c>
      <c r="I103" s="192">
        <v>728900</v>
      </c>
      <c r="J103" s="186">
        <f t="shared" si="14"/>
        <v>1155650</v>
      </c>
      <c r="K103" s="286">
        <v>482228</v>
      </c>
      <c r="L103" s="281">
        <v>13.208695793454547</v>
      </c>
      <c r="M103" s="192">
        <v>750767</v>
      </c>
      <c r="N103" s="186">
        <f t="shared" si="15"/>
        <v>1232995</v>
      </c>
      <c r="O103" s="286">
        <v>541973</v>
      </c>
      <c r="P103" s="281">
        <v>13.208695793454547</v>
      </c>
      <c r="Q103" s="192">
        <v>765345</v>
      </c>
      <c r="R103" s="186">
        <f t="shared" si="16"/>
        <v>1307318</v>
      </c>
      <c r="S103" s="395">
        <f t="shared" si="10"/>
        <v>1230299.6176200002</v>
      </c>
    </row>
    <row r="104" spans="1:19" x14ac:dyDescent="0.25">
      <c r="A104" s="108">
        <v>92</v>
      </c>
      <c r="B104" s="107" t="s">
        <v>163</v>
      </c>
      <c r="C104" s="9">
        <v>388000</v>
      </c>
      <c r="D104" s="92">
        <v>5.6608779021818192</v>
      </c>
      <c r="E104" s="11">
        <v>208741.70250799996</v>
      </c>
      <c r="F104" s="172">
        <v>596741.70250799996</v>
      </c>
      <c r="G104" s="286">
        <v>329550</v>
      </c>
      <c r="H104" s="281">
        <v>5.6608779021818192</v>
      </c>
      <c r="I104" s="192">
        <v>312400</v>
      </c>
      <c r="J104" s="186">
        <f t="shared" si="14"/>
        <v>641950</v>
      </c>
      <c r="K104" s="286">
        <v>375687</v>
      </c>
      <c r="L104" s="281">
        <v>5.6608779021818192</v>
      </c>
      <c r="M104" s="192">
        <v>328020</v>
      </c>
      <c r="N104" s="186">
        <f t="shared" si="15"/>
        <v>703707</v>
      </c>
      <c r="O104" s="286">
        <v>392165</v>
      </c>
      <c r="P104" s="281">
        <v>5.6608779021818192</v>
      </c>
      <c r="Q104" s="192">
        <v>315524</v>
      </c>
      <c r="R104" s="186">
        <f t="shared" si="16"/>
        <v>707689</v>
      </c>
      <c r="S104" s="395">
        <f t="shared" si="10"/>
        <v>662521.92562699993</v>
      </c>
    </row>
    <row r="105" spans="1:19" x14ac:dyDescent="0.25">
      <c r="A105" s="108">
        <v>93</v>
      </c>
      <c r="B105" s="107" t="s">
        <v>164</v>
      </c>
      <c r="C105" s="9">
        <v>249000</v>
      </c>
      <c r="D105" s="92">
        <v>3.7739186014545458</v>
      </c>
      <c r="E105" s="11">
        <v>134449.25343200006</v>
      </c>
      <c r="F105" s="172">
        <v>383449.25343200006</v>
      </c>
      <c r="G105" s="286">
        <v>163350</v>
      </c>
      <c r="H105" s="281">
        <v>3.7739186014545458</v>
      </c>
      <c r="I105" s="192">
        <v>208300</v>
      </c>
      <c r="J105" s="186">
        <f t="shared" si="14"/>
        <v>371650</v>
      </c>
      <c r="K105" s="286">
        <v>187853</v>
      </c>
      <c r="L105" s="281">
        <v>3.7739186014545458</v>
      </c>
      <c r="M105" s="192">
        <v>214549</v>
      </c>
      <c r="N105" s="186">
        <f t="shared" si="15"/>
        <v>402402</v>
      </c>
      <c r="O105" s="286">
        <v>209088</v>
      </c>
      <c r="P105" s="281">
        <v>3.7739186014545458</v>
      </c>
      <c r="Q105" s="192">
        <v>212466</v>
      </c>
      <c r="R105" s="186">
        <f t="shared" si="16"/>
        <v>421554</v>
      </c>
      <c r="S105" s="395">
        <f t="shared" si="10"/>
        <v>394763.81335800001</v>
      </c>
    </row>
    <row r="106" spans="1:19" x14ac:dyDescent="0.25">
      <c r="A106" s="108">
        <v>94</v>
      </c>
      <c r="B106" s="107" t="s">
        <v>271</v>
      </c>
      <c r="C106" s="9">
        <v>1381000</v>
      </c>
      <c r="D106" s="92">
        <v>5.6608779021818192</v>
      </c>
      <c r="E106" s="11">
        <v>743066.12356399978</v>
      </c>
      <c r="F106" s="172">
        <v>2124066.1235639998</v>
      </c>
      <c r="G106" s="286">
        <v>2032350</v>
      </c>
      <c r="H106" s="281">
        <v>5.6608779021818192</v>
      </c>
      <c r="I106" s="192">
        <v>312400</v>
      </c>
      <c r="J106" s="186">
        <f t="shared" si="14"/>
        <v>2344750</v>
      </c>
      <c r="K106" s="286">
        <v>2377850</v>
      </c>
      <c r="L106" s="281">
        <v>5.6608779021818192</v>
      </c>
      <c r="M106" s="192">
        <v>331144</v>
      </c>
      <c r="N106" s="186">
        <f t="shared" si="15"/>
        <v>2708994</v>
      </c>
      <c r="O106" s="286">
        <v>2601408</v>
      </c>
      <c r="P106" s="281">
        <v>5.6608779021818192</v>
      </c>
      <c r="Q106" s="192">
        <v>318648</v>
      </c>
      <c r="R106" s="186">
        <f t="shared" si="16"/>
        <v>2920056</v>
      </c>
      <c r="S106" s="395">
        <f t="shared" si="10"/>
        <v>2524466.5308909998</v>
      </c>
    </row>
    <row r="107" spans="1:19" x14ac:dyDescent="0.25">
      <c r="A107" s="108">
        <v>95</v>
      </c>
      <c r="B107" s="107" t="s">
        <v>168</v>
      </c>
      <c r="C107" s="9">
        <v>193000</v>
      </c>
      <c r="D107" s="92">
        <v>1.4139014563636365</v>
      </c>
      <c r="E107" s="11">
        <v>103774.35530400003</v>
      </c>
      <c r="F107" s="172">
        <v>296774.35530400003</v>
      </c>
      <c r="G107" s="286">
        <v>256050</v>
      </c>
      <c r="H107" s="281">
        <v>1.4139014563636365</v>
      </c>
      <c r="I107" s="192">
        <v>78100</v>
      </c>
      <c r="J107" s="186">
        <f t="shared" si="14"/>
        <v>334150</v>
      </c>
      <c r="K107" s="286">
        <v>289337</v>
      </c>
      <c r="L107" s="281">
        <v>1.4139014563636365</v>
      </c>
      <c r="M107" s="192">
        <v>82005</v>
      </c>
      <c r="N107" s="186">
        <f t="shared" si="15"/>
        <v>371342</v>
      </c>
      <c r="O107" s="286">
        <v>314942</v>
      </c>
      <c r="P107" s="281">
        <v>1.4139014563636365</v>
      </c>
      <c r="Q107" s="192">
        <v>80443</v>
      </c>
      <c r="R107" s="186">
        <f t="shared" si="16"/>
        <v>395385</v>
      </c>
      <c r="S107" s="395">
        <f t="shared" si="10"/>
        <v>349412.83882599999</v>
      </c>
    </row>
    <row r="108" spans="1:19" x14ac:dyDescent="0.25">
      <c r="A108" s="108">
        <v>96</v>
      </c>
      <c r="B108" s="107" t="s">
        <v>169</v>
      </c>
      <c r="C108" s="9">
        <v>162000</v>
      </c>
      <c r="D108" s="92">
        <v>1.4139014563636365</v>
      </c>
      <c r="E108" s="11">
        <v>87463.663035999984</v>
      </c>
      <c r="F108" s="172">
        <v>249463.66303599998</v>
      </c>
      <c r="G108" s="286">
        <v>178200</v>
      </c>
      <c r="H108" s="281">
        <v>1.4139014563636365</v>
      </c>
      <c r="I108" s="192">
        <v>78100</v>
      </c>
      <c r="J108" s="186">
        <f t="shared" si="14"/>
        <v>256300</v>
      </c>
      <c r="K108" s="286">
        <v>210276</v>
      </c>
      <c r="L108" s="281">
        <v>1.4139014563636365</v>
      </c>
      <c r="M108" s="192">
        <v>81224</v>
      </c>
      <c r="N108" s="186">
        <f t="shared" si="15"/>
        <v>291500</v>
      </c>
      <c r="O108" s="286">
        <v>208494</v>
      </c>
      <c r="P108" s="281">
        <v>1.4139014563636365</v>
      </c>
      <c r="Q108" s="192">
        <v>81224</v>
      </c>
      <c r="R108" s="186">
        <f t="shared" si="16"/>
        <v>289718</v>
      </c>
      <c r="S108" s="395">
        <f t="shared" si="10"/>
        <v>271745.415759</v>
      </c>
    </row>
    <row r="109" spans="1:19" x14ac:dyDescent="0.25">
      <c r="A109" s="108">
        <v>97</v>
      </c>
      <c r="B109" s="107" t="s">
        <v>170</v>
      </c>
      <c r="C109" s="9">
        <v>229000</v>
      </c>
      <c r="D109" s="92">
        <v>1.4139014563636365</v>
      </c>
      <c r="E109" s="11">
        <v>123437.40881999995</v>
      </c>
      <c r="F109" s="172">
        <v>352437.40881999995</v>
      </c>
      <c r="G109" s="286">
        <v>318750</v>
      </c>
      <c r="H109" s="281">
        <v>1.4139014563636365</v>
      </c>
      <c r="I109" s="192">
        <v>78100</v>
      </c>
      <c r="J109" s="186">
        <f t="shared" si="14"/>
        <v>396850</v>
      </c>
      <c r="K109" s="286">
        <v>369750</v>
      </c>
      <c r="L109" s="281">
        <v>1.4139014563636365</v>
      </c>
      <c r="M109" s="192">
        <v>80443</v>
      </c>
      <c r="N109" s="186">
        <f t="shared" si="15"/>
        <v>450193</v>
      </c>
      <c r="O109" s="286">
        <v>369750</v>
      </c>
      <c r="P109" s="281">
        <v>1.4139014563636365</v>
      </c>
      <c r="Q109" s="192">
        <v>82005</v>
      </c>
      <c r="R109" s="186">
        <f t="shared" si="16"/>
        <v>451755</v>
      </c>
      <c r="S109" s="395">
        <f t="shared" si="10"/>
        <v>412808.852205</v>
      </c>
    </row>
    <row r="110" spans="1:19" x14ac:dyDescent="0.25">
      <c r="A110" s="108">
        <v>98</v>
      </c>
      <c r="B110" s="107" t="s">
        <v>171</v>
      </c>
      <c r="C110" s="9">
        <v>315000</v>
      </c>
      <c r="D110" s="92">
        <v>1.4139014563636365</v>
      </c>
      <c r="E110" s="11">
        <v>169416.39139599993</v>
      </c>
      <c r="F110" s="172">
        <v>484416.39139599993</v>
      </c>
      <c r="G110" s="286">
        <v>501600</v>
      </c>
      <c r="H110" s="281">
        <v>1.4139014563636365</v>
      </c>
      <c r="I110" s="192">
        <v>78100</v>
      </c>
      <c r="J110" s="186">
        <f t="shared" si="14"/>
        <v>579700</v>
      </c>
      <c r="K110" s="286">
        <v>566808</v>
      </c>
      <c r="L110" s="281">
        <v>1.4139014563636365</v>
      </c>
      <c r="M110" s="192">
        <v>82786</v>
      </c>
      <c r="N110" s="186">
        <f t="shared" si="15"/>
        <v>649594</v>
      </c>
      <c r="O110" s="286">
        <v>596904</v>
      </c>
      <c r="P110" s="281">
        <v>1.4139014563636365</v>
      </c>
      <c r="Q110" s="192">
        <v>81224</v>
      </c>
      <c r="R110" s="186">
        <f t="shared" si="16"/>
        <v>678128</v>
      </c>
      <c r="S110" s="395">
        <f t="shared" si="10"/>
        <v>597959.59784900001</v>
      </c>
    </row>
    <row r="111" spans="1:19" x14ac:dyDescent="0.25">
      <c r="A111" s="108">
        <v>99</v>
      </c>
      <c r="B111" s="107" t="s">
        <v>177</v>
      </c>
      <c r="C111" s="9">
        <v>303000</v>
      </c>
      <c r="D111" s="92">
        <v>5.6608779021818192</v>
      </c>
      <c r="E111" s="11">
        <v>163815.27289600001</v>
      </c>
      <c r="F111" s="172">
        <v>466815.27289600001</v>
      </c>
      <c r="G111" s="286">
        <v>170100</v>
      </c>
      <c r="H111" s="281">
        <v>5.6608779021818192</v>
      </c>
      <c r="I111" s="221">
        <v>312400</v>
      </c>
      <c r="J111" s="186">
        <f t="shared" si="14"/>
        <v>482500</v>
      </c>
      <c r="K111" s="286">
        <v>190512</v>
      </c>
      <c r="L111" s="281">
        <v>5.6608779021818192</v>
      </c>
      <c r="M111" s="221">
        <v>328020</v>
      </c>
      <c r="N111" s="186">
        <f t="shared" si="15"/>
        <v>518532</v>
      </c>
      <c r="O111" s="286">
        <v>214326</v>
      </c>
      <c r="P111" s="281">
        <v>5.6608779021818192</v>
      </c>
      <c r="Q111" s="221">
        <v>318648</v>
      </c>
      <c r="R111" s="186">
        <f t="shared" si="16"/>
        <v>532974</v>
      </c>
      <c r="S111" s="395">
        <f t="shared" si="10"/>
        <v>500205.31822399999</v>
      </c>
    </row>
    <row r="112" spans="1:19" x14ac:dyDescent="0.25">
      <c r="A112" s="108">
        <v>100</v>
      </c>
      <c r="B112" s="107" t="s">
        <v>180</v>
      </c>
      <c r="C112" s="9">
        <v>130000</v>
      </c>
      <c r="D112" s="92">
        <v>0.47041215018181826</v>
      </c>
      <c r="E112" s="11">
        <v>70207.303071999981</v>
      </c>
      <c r="F112" s="172">
        <v>200207.30307199998</v>
      </c>
      <c r="G112" s="286">
        <v>193050</v>
      </c>
      <c r="H112" s="281">
        <v>0.47041215018181826</v>
      </c>
      <c r="I112" s="192">
        <v>26100</v>
      </c>
      <c r="J112" s="186">
        <f t="shared" si="14"/>
        <v>219150</v>
      </c>
      <c r="K112" s="286">
        <v>223938</v>
      </c>
      <c r="L112" s="281">
        <v>0.47041215018181826</v>
      </c>
      <c r="M112" s="192">
        <v>27666</v>
      </c>
      <c r="N112" s="186">
        <f t="shared" si="15"/>
        <v>251604</v>
      </c>
      <c r="O112" s="286">
        <v>223938</v>
      </c>
      <c r="P112" s="281">
        <v>0.47041215018181826</v>
      </c>
      <c r="Q112" s="192">
        <v>26361</v>
      </c>
      <c r="R112" s="186">
        <f t="shared" si="16"/>
        <v>250299</v>
      </c>
      <c r="S112" s="395">
        <f t="shared" si="10"/>
        <v>230315.07576799998</v>
      </c>
    </row>
    <row r="113" spans="1:19" x14ac:dyDescent="0.25">
      <c r="A113" s="108">
        <v>101</v>
      </c>
      <c r="B113" s="107" t="s">
        <v>181</v>
      </c>
      <c r="C113" s="9">
        <v>346000</v>
      </c>
      <c r="D113" s="92">
        <v>2.8304292952727272</v>
      </c>
      <c r="E113" s="11">
        <v>186861.39877600002</v>
      </c>
      <c r="F113" s="172">
        <v>532861.39877600002</v>
      </c>
      <c r="G113" s="286">
        <v>482400</v>
      </c>
      <c r="H113" s="281">
        <v>2.8304292952727272</v>
      </c>
      <c r="I113" s="192">
        <v>156300</v>
      </c>
      <c r="J113" s="186">
        <f t="shared" si="14"/>
        <v>638700</v>
      </c>
      <c r="K113" s="286">
        <v>549936</v>
      </c>
      <c r="L113" s="281">
        <v>2.8304292952727272</v>
      </c>
      <c r="M113" s="192">
        <v>162552</v>
      </c>
      <c r="N113" s="186">
        <f t="shared" si="15"/>
        <v>712488</v>
      </c>
      <c r="O113" s="286">
        <v>559584</v>
      </c>
      <c r="P113" s="281">
        <v>2.8304292952727272</v>
      </c>
      <c r="Q113" s="192">
        <v>157863</v>
      </c>
      <c r="R113" s="186">
        <f t="shared" si="16"/>
        <v>717447</v>
      </c>
      <c r="S113" s="395">
        <f t="shared" si="10"/>
        <v>650374.09969399997</v>
      </c>
    </row>
    <row r="114" spans="1:19" x14ac:dyDescent="0.25">
      <c r="A114" s="108">
        <v>102</v>
      </c>
      <c r="B114" s="107" t="s">
        <v>182</v>
      </c>
      <c r="C114" s="9">
        <v>538000</v>
      </c>
      <c r="D114" s="92">
        <v>10.063776500000001</v>
      </c>
      <c r="E114" s="11">
        <v>289295.28025200008</v>
      </c>
      <c r="F114" s="172">
        <v>827295.28025200008</v>
      </c>
      <c r="G114" s="286">
        <v>317550</v>
      </c>
      <c r="H114" s="281">
        <v>10.063776500000001</v>
      </c>
      <c r="I114" s="192">
        <v>555300</v>
      </c>
      <c r="J114" s="186">
        <f t="shared" si="14"/>
        <v>872850</v>
      </c>
      <c r="K114" s="286">
        <v>365183</v>
      </c>
      <c r="L114" s="281">
        <v>10.063776500000001</v>
      </c>
      <c r="M114" s="192">
        <v>583065</v>
      </c>
      <c r="N114" s="186">
        <f t="shared" si="15"/>
        <v>948248</v>
      </c>
      <c r="O114" s="286">
        <v>390587</v>
      </c>
      <c r="P114" s="281">
        <v>10.063776500000001</v>
      </c>
      <c r="Q114" s="192">
        <v>560853</v>
      </c>
      <c r="R114" s="186">
        <f t="shared" si="16"/>
        <v>951440</v>
      </c>
      <c r="S114" s="395">
        <f t="shared" si="10"/>
        <v>899958.32006300008</v>
      </c>
    </row>
    <row r="115" spans="1:19" x14ac:dyDescent="0.25">
      <c r="A115" s="108">
        <v>103</v>
      </c>
      <c r="B115" s="107" t="s">
        <v>183</v>
      </c>
      <c r="C115" s="9">
        <v>576000</v>
      </c>
      <c r="D115" s="92">
        <v>10.063776500000001</v>
      </c>
      <c r="E115" s="11">
        <v>309598.63389200007</v>
      </c>
      <c r="F115" s="172">
        <v>885598.63389200007</v>
      </c>
      <c r="G115" s="286">
        <v>392550</v>
      </c>
      <c r="H115" s="281">
        <v>10.063776500000001</v>
      </c>
      <c r="I115" s="192">
        <v>555300</v>
      </c>
      <c r="J115" s="186">
        <f t="shared" si="14"/>
        <v>947850</v>
      </c>
      <c r="K115" s="286">
        <v>439656</v>
      </c>
      <c r="L115" s="281">
        <v>10.063776500000001</v>
      </c>
      <c r="M115" s="192">
        <v>577512</v>
      </c>
      <c r="N115" s="186">
        <f t="shared" si="15"/>
        <v>1017168</v>
      </c>
      <c r="O115" s="286">
        <v>482837</v>
      </c>
      <c r="P115" s="281">
        <v>10.063776500000001</v>
      </c>
      <c r="Q115" s="192">
        <v>560853</v>
      </c>
      <c r="R115" s="186">
        <f t="shared" si="16"/>
        <v>1043690</v>
      </c>
      <c r="S115" s="395">
        <f t="shared" si="10"/>
        <v>973576.65847300005</v>
      </c>
    </row>
    <row r="116" spans="1:19" x14ac:dyDescent="0.25">
      <c r="A116" s="108">
        <v>104</v>
      </c>
      <c r="B116" s="107" t="s">
        <v>185</v>
      </c>
      <c r="C116" s="15" t="s">
        <v>10</v>
      </c>
      <c r="D116" s="92">
        <v>56.608721086909092</v>
      </c>
      <c r="E116" s="11">
        <v>3227478.1736959997</v>
      </c>
      <c r="F116" s="172">
        <v>3227478.1736959997</v>
      </c>
      <c r="G116" s="216" t="s">
        <v>10</v>
      </c>
      <c r="H116" s="281">
        <v>56.608721086909092</v>
      </c>
      <c r="I116" s="192">
        <v>3123600</v>
      </c>
      <c r="J116" s="186">
        <f>I116*1</f>
        <v>3123600</v>
      </c>
      <c r="K116" s="216" t="s">
        <v>10</v>
      </c>
      <c r="L116" s="281">
        <v>56.608721086909092</v>
      </c>
      <c r="M116" s="192">
        <v>3311016</v>
      </c>
      <c r="N116" s="186">
        <f>M116*1</f>
        <v>3311016</v>
      </c>
      <c r="O116" s="216" t="s">
        <v>10</v>
      </c>
      <c r="P116" s="281">
        <v>56.608721086909092</v>
      </c>
      <c r="Q116" s="192">
        <v>3186072</v>
      </c>
      <c r="R116" s="186">
        <f>Q116*1</f>
        <v>3186072</v>
      </c>
      <c r="S116" s="395">
        <f t="shared" si="10"/>
        <v>3212041.543424</v>
      </c>
    </row>
    <row r="117" spans="1:19" x14ac:dyDescent="0.25">
      <c r="A117" s="3"/>
      <c r="B117" s="106" t="s">
        <v>186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</row>
    <row r="118" spans="1:19" x14ac:dyDescent="0.25">
      <c r="A118" s="108">
        <v>105</v>
      </c>
      <c r="B118" s="107" t="s">
        <v>187</v>
      </c>
      <c r="C118" s="9">
        <v>52872.582111999996</v>
      </c>
      <c r="D118" s="92">
        <v>0</v>
      </c>
      <c r="E118" s="12" t="s">
        <v>10</v>
      </c>
      <c r="F118" s="172">
        <v>52872.582111999996</v>
      </c>
      <c r="G118" s="286">
        <v>60000</v>
      </c>
      <c r="H118" s="281">
        <v>0</v>
      </c>
      <c r="I118" s="154" t="s">
        <v>10</v>
      </c>
      <c r="J118" s="186">
        <f>G118*1</f>
        <v>60000</v>
      </c>
      <c r="K118" s="286">
        <v>70200</v>
      </c>
      <c r="L118" s="281">
        <v>0</v>
      </c>
      <c r="M118" s="154" t="s">
        <v>10</v>
      </c>
      <c r="N118" s="186">
        <f>K118*1</f>
        <v>70200</v>
      </c>
      <c r="O118" s="286">
        <v>78000</v>
      </c>
      <c r="P118" s="281">
        <v>0</v>
      </c>
      <c r="Q118" s="154" t="s">
        <v>10</v>
      </c>
      <c r="R118" s="186">
        <f>O118*1</f>
        <v>78000</v>
      </c>
      <c r="S118" s="395">
        <f t="shared" si="10"/>
        <v>65268.145528000001</v>
      </c>
    </row>
    <row r="119" spans="1:19" x14ac:dyDescent="0.25">
      <c r="A119" s="108">
        <v>106</v>
      </c>
      <c r="B119" s="107" t="s">
        <v>336</v>
      </c>
      <c r="C119" s="9">
        <v>327000</v>
      </c>
      <c r="D119" s="92">
        <v>5.6608779021818192</v>
      </c>
      <c r="E119" s="11">
        <v>176177.08294000005</v>
      </c>
      <c r="F119" s="172">
        <v>503177.08294000005</v>
      </c>
      <c r="G119" s="286">
        <v>207900</v>
      </c>
      <c r="H119" s="281">
        <v>5.6608779021818192</v>
      </c>
      <c r="I119" s="192">
        <v>312400</v>
      </c>
      <c r="J119" s="186">
        <f>G119+I119</f>
        <v>520300</v>
      </c>
      <c r="K119" s="286">
        <v>237006</v>
      </c>
      <c r="L119" s="281">
        <v>5.6608779021818192</v>
      </c>
      <c r="M119" s="192">
        <v>324896</v>
      </c>
      <c r="N119" s="186">
        <f>K119+M119</f>
        <v>561902</v>
      </c>
      <c r="O119" s="286">
        <v>266112</v>
      </c>
      <c r="P119" s="281">
        <v>5.6608779021818192</v>
      </c>
      <c r="Q119" s="192">
        <v>324896</v>
      </c>
      <c r="R119" s="186">
        <f>O119+Q119</f>
        <v>591008</v>
      </c>
      <c r="S119" s="395">
        <f t="shared" si="10"/>
        <v>544096.77073500003</v>
      </c>
    </row>
    <row r="120" spans="1:19" x14ac:dyDescent="0.25">
      <c r="A120" s="108">
        <v>107</v>
      </c>
      <c r="B120" s="107" t="s">
        <v>188</v>
      </c>
      <c r="C120" s="9">
        <v>931000</v>
      </c>
      <c r="D120" s="92">
        <v>5.6608779021818192</v>
      </c>
      <c r="E120" s="11">
        <v>501161.45755200018</v>
      </c>
      <c r="F120" s="172">
        <v>1432161.4575520002</v>
      </c>
      <c r="G120" s="286">
        <v>1442700</v>
      </c>
      <c r="H120" s="281">
        <v>5.6608779021818192</v>
      </c>
      <c r="I120" s="192">
        <v>312400</v>
      </c>
      <c r="J120" s="186">
        <f>G120+I120</f>
        <v>1755100</v>
      </c>
      <c r="K120" s="286">
        <v>1687959</v>
      </c>
      <c r="L120" s="281">
        <v>5.6608779021818192</v>
      </c>
      <c r="M120" s="192">
        <v>328020</v>
      </c>
      <c r="N120" s="186">
        <f>K120+M120</f>
        <v>2015979</v>
      </c>
      <c r="O120" s="286">
        <v>1875510</v>
      </c>
      <c r="P120" s="281">
        <v>5.6608779021818192</v>
      </c>
      <c r="Q120" s="192">
        <v>328020</v>
      </c>
      <c r="R120" s="186">
        <f>O120+Q120</f>
        <v>2203530</v>
      </c>
      <c r="S120" s="395">
        <f t="shared" si="10"/>
        <v>1851692.614388</v>
      </c>
    </row>
    <row r="121" spans="1:19" x14ac:dyDescent="0.25">
      <c r="A121" s="108">
        <v>108</v>
      </c>
      <c r="B121" s="107" t="s">
        <v>189</v>
      </c>
      <c r="C121" s="9">
        <v>1581000</v>
      </c>
      <c r="D121" s="92">
        <v>5.6608779021818192</v>
      </c>
      <c r="E121" s="11">
        <v>851452.85088400031</v>
      </c>
      <c r="F121" s="172">
        <v>2432452.8508840003</v>
      </c>
      <c r="G121" s="286">
        <v>2926200</v>
      </c>
      <c r="H121" s="281">
        <v>5.6608779021818192</v>
      </c>
      <c r="I121" s="192">
        <v>312400</v>
      </c>
      <c r="J121" s="186">
        <f>G121+I121</f>
        <v>3238600</v>
      </c>
      <c r="K121" s="286">
        <v>3423654</v>
      </c>
      <c r="L121" s="281">
        <v>5.6608779021818192</v>
      </c>
      <c r="M121" s="192">
        <v>328020</v>
      </c>
      <c r="N121" s="186">
        <f>K121+M121</f>
        <v>3751674</v>
      </c>
      <c r="O121" s="286">
        <v>3687012</v>
      </c>
      <c r="P121" s="281">
        <v>5.6608779021818192</v>
      </c>
      <c r="Q121" s="192">
        <v>328020</v>
      </c>
      <c r="R121" s="186">
        <f>O121+Q121</f>
        <v>4015032</v>
      </c>
      <c r="S121" s="395">
        <f t="shared" si="10"/>
        <v>3359439.712721</v>
      </c>
    </row>
    <row r="122" spans="1:19" x14ac:dyDescent="0.25">
      <c r="A122" s="108">
        <v>109</v>
      </c>
      <c r="B122" s="107" t="s">
        <v>190</v>
      </c>
      <c r="C122" s="9">
        <v>1850027.6285119997</v>
      </c>
      <c r="D122" s="13">
        <v>0</v>
      </c>
      <c r="E122" s="12" t="s">
        <v>10</v>
      </c>
      <c r="F122" s="172">
        <v>1850027.6285119997</v>
      </c>
      <c r="G122" s="159">
        <v>2322300</v>
      </c>
      <c r="H122" s="156">
        <v>0</v>
      </c>
      <c r="I122" s="154" t="s">
        <v>10</v>
      </c>
      <c r="J122" s="186">
        <f>G122*1</f>
        <v>2322300</v>
      </c>
      <c r="K122" s="159">
        <v>2647422</v>
      </c>
      <c r="L122" s="156">
        <v>0</v>
      </c>
      <c r="M122" s="154" t="s">
        <v>10</v>
      </c>
      <c r="N122" s="186">
        <f>K122*1</f>
        <v>2647422</v>
      </c>
      <c r="O122" s="159">
        <v>2995767</v>
      </c>
      <c r="P122" s="156">
        <v>0</v>
      </c>
      <c r="Q122" s="154" t="s">
        <v>10</v>
      </c>
      <c r="R122" s="186">
        <f>O122*1</f>
        <v>2995767</v>
      </c>
      <c r="S122" s="395">
        <f t="shared" si="10"/>
        <v>2453879.1571279997</v>
      </c>
    </row>
    <row r="123" spans="1:19" x14ac:dyDescent="0.25">
      <c r="A123" s="3"/>
      <c r="B123" s="106" t="s">
        <v>191</v>
      </c>
      <c r="C123" s="5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</row>
    <row r="124" spans="1:19" x14ac:dyDescent="0.25">
      <c r="A124" s="108">
        <v>110</v>
      </c>
      <c r="B124" s="107" t="s">
        <v>194</v>
      </c>
      <c r="C124" s="9">
        <v>2105000</v>
      </c>
      <c r="D124" s="92">
        <v>2.8304292952727272</v>
      </c>
      <c r="E124" s="11">
        <v>1133652.183284</v>
      </c>
      <c r="F124" s="172">
        <v>3238652.183284</v>
      </c>
      <c r="G124" s="286">
        <v>3031000</v>
      </c>
      <c r="H124" s="281">
        <v>2.8304292952727272</v>
      </c>
      <c r="I124" s="192">
        <v>156300</v>
      </c>
      <c r="J124" s="186">
        <f t="shared" ref="J124:J131" si="17">G124+I124</f>
        <v>3187300</v>
      </c>
      <c r="K124" s="286">
        <v>3455340</v>
      </c>
      <c r="L124" s="281">
        <v>2.8304292952727272</v>
      </c>
      <c r="M124" s="192">
        <v>162552</v>
      </c>
      <c r="N124" s="186">
        <f t="shared" ref="N124:N131" si="18">K124+M124</f>
        <v>3617892</v>
      </c>
      <c r="O124" s="286">
        <v>3697820</v>
      </c>
      <c r="P124" s="281">
        <v>2.8304292952727272</v>
      </c>
      <c r="Q124" s="192">
        <v>164115</v>
      </c>
      <c r="R124" s="186">
        <f t="shared" ref="R124:R131" si="19">O124+Q124</f>
        <v>3861935</v>
      </c>
      <c r="S124" s="395">
        <f t="shared" si="10"/>
        <v>3476444.7958209999</v>
      </c>
    </row>
    <row r="125" spans="1:19" x14ac:dyDescent="0.25">
      <c r="A125" s="108">
        <v>111</v>
      </c>
      <c r="B125" s="107" t="s">
        <v>195</v>
      </c>
      <c r="C125" s="9">
        <v>488000</v>
      </c>
      <c r="D125" s="92">
        <v>2.8304292952727272</v>
      </c>
      <c r="E125" s="11">
        <v>263205.40112799988</v>
      </c>
      <c r="F125" s="172">
        <v>751205.40112799988</v>
      </c>
      <c r="G125" s="286">
        <v>704700</v>
      </c>
      <c r="H125" s="281">
        <v>2.8304292952727272</v>
      </c>
      <c r="I125" s="192">
        <v>156300</v>
      </c>
      <c r="J125" s="186">
        <f t="shared" si="17"/>
        <v>861000</v>
      </c>
      <c r="K125" s="286">
        <v>796311</v>
      </c>
      <c r="L125" s="281">
        <v>2.8304292952727272</v>
      </c>
      <c r="M125" s="192">
        <v>160989</v>
      </c>
      <c r="N125" s="186">
        <f t="shared" si="18"/>
        <v>957300</v>
      </c>
      <c r="O125" s="286">
        <v>845640</v>
      </c>
      <c r="P125" s="281">
        <v>2.8304292952727272</v>
      </c>
      <c r="Q125" s="192">
        <v>157863</v>
      </c>
      <c r="R125" s="186">
        <f t="shared" si="19"/>
        <v>1003503</v>
      </c>
      <c r="S125" s="395">
        <f t="shared" si="10"/>
        <v>893252.10028199991</v>
      </c>
    </row>
    <row r="126" spans="1:19" x14ac:dyDescent="0.25">
      <c r="A126" s="108">
        <v>112</v>
      </c>
      <c r="B126" s="107" t="s">
        <v>196</v>
      </c>
      <c r="C126" s="9">
        <v>449000</v>
      </c>
      <c r="D126" s="92">
        <v>1.8869593007272729</v>
      </c>
      <c r="E126" s="11">
        <v>241669.02203600004</v>
      </c>
      <c r="F126" s="172">
        <v>690669.02203600004</v>
      </c>
      <c r="G126" s="286">
        <v>816150</v>
      </c>
      <c r="H126" s="281">
        <v>1.8869593007272729</v>
      </c>
      <c r="I126" s="192">
        <v>104200</v>
      </c>
      <c r="J126" s="186">
        <f t="shared" si="17"/>
        <v>920350</v>
      </c>
      <c r="K126" s="286">
        <v>946734</v>
      </c>
      <c r="L126" s="281">
        <v>1.8869593007272729</v>
      </c>
      <c r="M126" s="192">
        <v>110452</v>
      </c>
      <c r="N126" s="186">
        <f t="shared" si="18"/>
        <v>1057186</v>
      </c>
      <c r="O126" s="286">
        <v>987542</v>
      </c>
      <c r="P126" s="281">
        <v>1.8869593007272729</v>
      </c>
      <c r="Q126" s="192">
        <v>108368</v>
      </c>
      <c r="R126" s="186">
        <f t="shared" si="19"/>
        <v>1095910</v>
      </c>
      <c r="S126" s="395">
        <f t="shared" si="10"/>
        <v>941028.75550900004</v>
      </c>
    </row>
    <row r="127" spans="1:19" x14ac:dyDescent="0.25">
      <c r="A127" s="108">
        <v>113</v>
      </c>
      <c r="B127" s="107" t="s">
        <v>410</v>
      </c>
      <c r="C127" s="9">
        <v>292000</v>
      </c>
      <c r="D127" s="92">
        <v>2.8304292952727272</v>
      </c>
      <c r="E127" s="11">
        <v>157853.58989199996</v>
      </c>
      <c r="F127" s="172">
        <v>449853.58989199996</v>
      </c>
      <c r="G127" s="286">
        <v>353700</v>
      </c>
      <c r="H127" s="281">
        <v>2.8304292952727272</v>
      </c>
      <c r="I127" s="192">
        <v>156300</v>
      </c>
      <c r="J127" s="186">
        <f t="shared" si="17"/>
        <v>510000</v>
      </c>
      <c r="K127" s="286">
        <v>417366</v>
      </c>
      <c r="L127" s="281">
        <v>2.8304292952727272</v>
      </c>
      <c r="M127" s="192">
        <v>162552</v>
      </c>
      <c r="N127" s="186">
        <f t="shared" si="18"/>
        <v>579918</v>
      </c>
      <c r="O127" s="286">
        <v>413829</v>
      </c>
      <c r="P127" s="281">
        <v>2.8304292952727272</v>
      </c>
      <c r="Q127" s="192">
        <v>162552</v>
      </c>
      <c r="R127" s="186">
        <f t="shared" si="19"/>
        <v>576381</v>
      </c>
      <c r="S127" s="395">
        <f t="shared" si="10"/>
        <v>529038.14747299999</v>
      </c>
    </row>
    <row r="128" spans="1:19" x14ac:dyDescent="0.25">
      <c r="A128" s="108">
        <v>114</v>
      </c>
      <c r="B128" s="107" t="s">
        <v>198</v>
      </c>
      <c r="C128" s="9">
        <v>164000</v>
      </c>
      <c r="D128" s="92">
        <v>1.8869593007272729</v>
      </c>
      <c r="E128" s="11">
        <v>88264.829376000009</v>
      </c>
      <c r="F128" s="172">
        <v>252264.82937600001</v>
      </c>
      <c r="G128" s="286">
        <v>170100</v>
      </c>
      <c r="H128" s="281">
        <v>1.8869593007272729</v>
      </c>
      <c r="I128" s="192">
        <v>104200</v>
      </c>
      <c r="J128" s="186">
        <f t="shared" si="17"/>
        <v>274300</v>
      </c>
      <c r="K128" s="286">
        <v>193914</v>
      </c>
      <c r="L128" s="281">
        <v>1.8869593007272729</v>
      </c>
      <c r="M128" s="192">
        <v>108368</v>
      </c>
      <c r="N128" s="186">
        <f t="shared" si="18"/>
        <v>302282</v>
      </c>
      <c r="O128" s="286">
        <v>205821</v>
      </c>
      <c r="P128" s="281">
        <v>1.8869593007272729</v>
      </c>
      <c r="Q128" s="192">
        <v>109410</v>
      </c>
      <c r="R128" s="186">
        <f t="shared" si="19"/>
        <v>315231</v>
      </c>
      <c r="S128" s="395">
        <f t="shared" si="10"/>
        <v>286019.45734399999</v>
      </c>
    </row>
    <row r="129" spans="1:19" x14ac:dyDescent="0.25">
      <c r="A129" s="108">
        <v>115</v>
      </c>
      <c r="B129" s="107" t="s">
        <v>199</v>
      </c>
      <c r="C129" s="9">
        <v>350000</v>
      </c>
      <c r="D129" s="92">
        <v>3.7739186014545458</v>
      </c>
      <c r="E129" s="11">
        <v>188777.89887600008</v>
      </c>
      <c r="F129" s="172">
        <v>538777.89887600008</v>
      </c>
      <c r="G129" s="286">
        <v>352500</v>
      </c>
      <c r="H129" s="281">
        <v>3.7739186014545458</v>
      </c>
      <c r="I129" s="192">
        <v>208300</v>
      </c>
      <c r="J129" s="186">
        <f t="shared" si="17"/>
        <v>560800</v>
      </c>
      <c r="K129" s="286">
        <v>398325</v>
      </c>
      <c r="L129" s="281">
        <v>3.7739186014545458</v>
      </c>
      <c r="M129" s="192">
        <v>218715</v>
      </c>
      <c r="N129" s="186">
        <f t="shared" si="18"/>
        <v>617040</v>
      </c>
      <c r="O129" s="286">
        <v>426525</v>
      </c>
      <c r="P129" s="281">
        <v>3.7739186014545458</v>
      </c>
      <c r="Q129" s="192">
        <v>210383</v>
      </c>
      <c r="R129" s="186">
        <f t="shared" si="19"/>
        <v>636908</v>
      </c>
      <c r="S129" s="395">
        <f t="shared" si="10"/>
        <v>588381.47471900005</v>
      </c>
    </row>
    <row r="130" spans="1:19" x14ac:dyDescent="0.25">
      <c r="A130" s="108">
        <v>116</v>
      </c>
      <c r="B130" s="107" t="s">
        <v>207</v>
      </c>
      <c r="C130" s="9">
        <v>2142000</v>
      </c>
      <c r="D130" s="92">
        <v>3.7739186014545458</v>
      </c>
      <c r="E130" s="11">
        <v>1153070.8689359999</v>
      </c>
      <c r="F130" s="172">
        <v>3295070.8689359999</v>
      </c>
      <c r="G130" s="286">
        <v>3300750</v>
      </c>
      <c r="H130" s="281">
        <v>3.7739186014545458</v>
      </c>
      <c r="I130" s="192">
        <v>208300</v>
      </c>
      <c r="J130" s="186">
        <f t="shared" si="17"/>
        <v>3509050</v>
      </c>
      <c r="K130" s="286">
        <v>3795863</v>
      </c>
      <c r="L130" s="281">
        <v>3.7739186014545458</v>
      </c>
      <c r="M130" s="192">
        <v>218715</v>
      </c>
      <c r="N130" s="186">
        <f t="shared" si="18"/>
        <v>4014578</v>
      </c>
      <c r="O130" s="286">
        <v>4290975</v>
      </c>
      <c r="P130" s="281">
        <v>3.7739186014545458</v>
      </c>
      <c r="Q130" s="192">
        <v>216632</v>
      </c>
      <c r="R130" s="186">
        <f t="shared" si="19"/>
        <v>4507607</v>
      </c>
      <c r="S130" s="395">
        <f t="shared" si="10"/>
        <v>3831576.4672340001</v>
      </c>
    </row>
    <row r="131" spans="1:19" x14ac:dyDescent="0.25">
      <c r="A131" s="108">
        <v>117</v>
      </c>
      <c r="B131" s="107" t="s">
        <v>413</v>
      </c>
      <c r="C131" s="9">
        <v>3107000</v>
      </c>
      <c r="D131" s="92">
        <v>3.7739186014545458</v>
      </c>
      <c r="E131" s="11">
        <v>1673222.0002249992</v>
      </c>
      <c r="F131" s="172">
        <v>4780222.0002249992</v>
      </c>
      <c r="G131" s="286">
        <v>5425650</v>
      </c>
      <c r="H131" s="281">
        <v>3.7739186014545458</v>
      </c>
      <c r="I131" s="192">
        <v>208300</v>
      </c>
      <c r="J131" s="186">
        <f t="shared" si="17"/>
        <v>5633950</v>
      </c>
      <c r="K131" s="286">
        <v>6402267</v>
      </c>
      <c r="L131" s="281">
        <v>3.7739186014545458</v>
      </c>
      <c r="M131" s="192">
        <v>214549</v>
      </c>
      <c r="N131" s="186">
        <f t="shared" si="18"/>
        <v>6616816</v>
      </c>
      <c r="O131" s="286">
        <v>6673550</v>
      </c>
      <c r="P131" s="281">
        <v>3.7739186014545458</v>
      </c>
      <c r="Q131" s="192">
        <v>210383</v>
      </c>
      <c r="R131" s="186">
        <f t="shared" si="19"/>
        <v>6883933</v>
      </c>
      <c r="S131" s="395">
        <f t="shared" si="10"/>
        <v>5978730.25005625</v>
      </c>
    </row>
    <row r="132" spans="1:19" x14ac:dyDescent="0.25">
      <c r="A132" s="3"/>
      <c r="B132" s="106" t="s">
        <v>208</v>
      </c>
      <c r="C132" s="5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</row>
    <row r="133" spans="1:19" x14ac:dyDescent="0.25">
      <c r="A133" s="108">
        <v>118</v>
      </c>
      <c r="B133" s="107" t="s">
        <v>1310</v>
      </c>
      <c r="C133" s="9">
        <v>2165000</v>
      </c>
      <c r="D133" s="92">
        <v>8.8057971956363641</v>
      </c>
      <c r="E133" s="11">
        <v>1165280.8198100002</v>
      </c>
      <c r="F133" s="172">
        <v>3330280.8198100002</v>
      </c>
      <c r="G133" s="286">
        <v>3326550</v>
      </c>
      <c r="H133" s="281">
        <v>8.8057971956363641</v>
      </c>
      <c r="I133" s="192">
        <v>486000</v>
      </c>
      <c r="J133" s="186">
        <f t="shared" ref="J133:J139" si="20">G133+I133</f>
        <v>3812550</v>
      </c>
      <c r="K133" s="286">
        <v>3858798</v>
      </c>
      <c r="L133" s="281">
        <v>8.8057971956363641</v>
      </c>
      <c r="M133" s="192">
        <v>515160</v>
      </c>
      <c r="N133" s="186">
        <f t="shared" ref="N133:N139" si="21">K133+M133</f>
        <v>4373958</v>
      </c>
      <c r="O133" s="286">
        <v>4158188</v>
      </c>
      <c r="P133" s="281">
        <v>8.8057971956363641</v>
      </c>
      <c r="Q133" s="192">
        <v>500580</v>
      </c>
      <c r="R133" s="186">
        <f t="shared" ref="R133:R139" si="22">O133+Q133</f>
        <v>4658768</v>
      </c>
      <c r="S133" s="395">
        <f t="shared" si="10"/>
        <v>4043889.2049524998</v>
      </c>
    </row>
    <row r="134" spans="1:19" x14ac:dyDescent="0.25">
      <c r="A134" s="108">
        <v>119</v>
      </c>
      <c r="B134" s="107" t="s">
        <v>415</v>
      </c>
      <c r="C134" s="9">
        <v>455000</v>
      </c>
      <c r="D134" s="92">
        <v>3.7739186014545458</v>
      </c>
      <c r="E134" s="11">
        <v>245253.01827600005</v>
      </c>
      <c r="F134" s="172">
        <v>700253.01827600005</v>
      </c>
      <c r="G134" s="286">
        <v>503850</v>
      </c>
      <c r="H134" s="281">
        <v>3.7739186014545458</v>
      </c>
      <c r="I134" s="192">
        <v>208300</v>
      </c>
      <c r="J134" s="186">
        <f t="shared" si="20"/>
        <v>712150</v>
      </c>
      <c r="K134" s="286">
        <v>584466</v>
      </c>
      <c r="L134" s="281">
        <v>3.7739186014545458</v>
      </c>
      <c r="M134" s="192">
        <v>214549</v>
      </c>
      <c r="N134" s="186">
        <f t="shared" si="21"/>
        <v>799015</v>
      </c>
      <c r="O134" s="286">
        <v>584466</v>
      </c>
      <c r="P134" s="281">
        <v>3.7739186014545458</v>
      </c>
      <c r="Q134" s="192">
        <v>212466</v>
      </c>
      <c r="R134" s="186">
        <f t="shared" si="22"/>
        <v>796932</v>
      </c>
      <c r="S134" s="395">
        <f t="shared" si="10"/>
        <v>752087.50456899998</v>
      </c>
    </row>
    <row r="135" spans="1:19" x14ac:dyDescent="0.25">
      <c r="A135" s="108">
        <v>120</v>
      </c>
      <c r="B135" s="107" t="s">
        <v>1311</v>
      </c>
      <c r="C135" s="9">
        <v>252000</v>
      </c>
      <c r="D135" s="92">
        <v>3.7739186014545458</v>
      </c>
      <c r="E135" s="11">
        <v>135588.03118000005</v>
      </c>
      <c r="F135" s="172">
        <v>387588.03118000005</v>
      </c>
      <c r="G135" s="286">
        <v>207900</v>
      </c>
      <c r="H135" s="281">
        <v>3.7739186014545458</v>
      </c>
      <c r="I135" s="192">
        <v>208300</v>
      </c>
      <c r="J135" s="186">
        <f t="shared" si="20"/>
        <v>416200</v>
      </c>
      <c r="K135" s="286">
        <v>237006</v>
      </c>
      <c r="L135" s="281">
        <v>3.7739186014545458</v>
      </c>
      <c r="M135" s="192">
        <v>214549</v>
      </c>
      <c r="N135" s="186">
        <f t="shared" si="21"/>
        <v>451555</v>
      </c>
      <c r="O135" s="286">
        <v>241164</v>
      </c>
      <c r="P135" s="281">
        <v>3.7739186014545458</v>
      </c>
      <c r="Q135" s="192">
        <v>214549</v>
      </c>
      <c r="R135" s="186">
        <f t="shared" si="22"/>
        <v>455713</v>
      </c>
      <c r="S135" s="395">
        <f t="shared" ref="S135:S198" si="23">AVERAGE(N135,J135,F135,R135)</f>
        <v>427764.00779499998</v>
      </c>
    </row>
    <row r="136" spans="1:19" x14ac:dyDescent="0.25">
      <c r="A136" s="108">
        <v>121</v>
      </c>
      <c r="B136" s="107" t="s">
        <v>210</v>
      </c>
      <c r="C136" s="9">
        <v>594000</v>
      </c>
      <c r="D136" s="92">
        <v>8.8057971956363641</v>
      </c>
      <c r="E136" s="11">
        <v>320556.56804399996</v>
      </c>
      <c r="F136" s="172">
        <v>914556.56804399996</v>
      </c>
      <c r="G136" s="286">
        <v>503850</v>
      </c>
      <c r="H136" s="281">
        <v>8.8057971956363641</v>
      </c>
      <c r="I136" s="192">
        <v>486000</v>
      </c>
      <c r="J136" s="186">
        <f t="shared" si="20"/>
        <v>989850</v>
      </c>
      <c r="K136" s="286">
        <v>594543</v>
      </c>
      <c r="L136" s="281">
        <v>8.8057971956363641</v>
      </c>
      <c r="M136" s="192">
        <v>515160</v>
      </c>
      <c r="N136" s="186">
        <f t="shared" si="21"/>
        <v>1109703</v>
      </c>
      <c r="O136" s="286">
        <v>594543</v>
      </c>
      <c r="P136" s="281">
        <v>8.8057971956363641</v>
      </c>
      <c r="Q136" s="192">
        <v>495720</v>
      </c>
      <c r="R136" s="186">
        <f t="shared" si="22"/>
        <v>1090263</v>
      </c>
      <c r="S136" s="395">
        <f t="shared" si="23"/>
        <v>1026093.142011</v>
      </c>
    </row>
    <row r="137" spans="1:19" x14ac:dyDescent="0.25">
      <c r="A137" s="108">
        <v>122</v>
      </c>
      <c r="B137" s="107" t="s">
        <v>211</v>
      </c>
      <c r="C137" s="9">
        <v>708000</v>
      </c>
      <c r="D137" s="92">
        <v>8.8057971956363641</v>
      </c>
      <c r="E137" s="11">
        <v>381724.05026799999</v>
      </c>
      <c r="F137" s="172">
        <v>1089724.050268</v>
      </c>
      <c r="G137" s="286">
        <v>703350</v>
      </c>
      <c r="H137" s="281">
        <v>8.8057971956363641</v>
      </c>
      <c r="I137" s="192">
        <v>486000</v>
      </c>
      <c r="J137" s="186">
        <f t="shared" si="20"/>
        <v>1189350</v>
      </c>
      <c r="K137" s="286">
        <v>787752</v>
      </c>
      <c r="L137" s="281">
        <v>8.8057971956363641</v>
      </c>
      <c r="M137" s="192">
        <v>505440</v>
      </c>
      <c r="N137" s="186">
        <f t="shared" si="21"/>
        <v>1293192</v>
      </c>
      <c r="O137" s="286">
        <v>851054</v>
      </c>
      <c r="P137" s="281">
        <v>8.8057971956363641</v>
      </c>
      <c r="Q137" s="192">
        <v>500580</v>
      </c>
      <c r="R137" s="186">
        <f t="shared" si="22"/>
        <v>1351634</v>
      </c>
      <c r="S137" s="395">
        <f t="shared" si="23"/>
        <v>1230975.012567</v>
      </c>
    </row>
    <row r="138" spans="1:19" x14ac:dyDescent="0.25">
      <c r="A138" s="108">
        <v>123</v>
      </c>
      <c r="B138" s="107" t="s">
        <v>343</v>
      </c>
      <c r="C138" s="9">
        <v>688000</v>
      </c>
      <c r="D138" s="92">
        <v>8.8057971956363641</v>
      </c>
      <c r="E138" s="11">
        <v>370448.33399199997</v>
      </c>
      <c r="F138" s="172">
        <v>1058448.333992</v>
      </c>
      <c r="G138" s="286">
        <v>763350</v>
      </c>
      <c r="H138" s="281">
        <v>8.8057971956363641</v>
      </c>
      <c r="I138" s="192">
        <v>486000</v>
      </c>
      <c r="J138" s="186">
        <f t="shared" si="20"/>
        <v>1249350</v>
      </c>
      <c r="K138" s="286">
        <v>900753</v>
      </c>
      <c r="L138" s="281">
        <v>8.8057971956363641</v>
      </c>
      <c r="M138" s="192">
        <v>510300</v>
      </c>
      <c r="N138" s="186">
        <f t="shared" si="21"/>
        <v>1411053</v>
      </c>
      <c r="O138" s="286">
        <v>938921</v>
      </c>
      <c r="P138" s="281">
        <v>8.8057971956363641</v>
      </c>
      <c r="Q138" s="192">
        <v>490860</v>
      </c>
      <c r="R138" s="186">
        <f t="shared" si="22"/>
        <v>1429781</v>
      </c>
      <c r="S138" s="395">
        <f t="shared" si="23"/>
        <v>1287158.0834979999</v>
      </c>
    </row>
    <row r="139" spans="1:19" x14ac:dyDescent="0.25">
      <c r="A139" s="108">
        <v>124</v>
      </c>
      <c r="B139" s="107" t="s">
        <v>213</v>
      </c>
      <c r="C139" s="9">
        <v>96000</v>
      </c>
      <c r="D139" s="92">
        <v>1.4139014563636365</v>
      </c>
      <c r="E139" s="11">
        <v>51504.770755999984</v>
      </c>
      <c r="F139" s="172">
        <v>147504.77075599998</v>
      </c>
      <c r="G139" s="159">
        <v>68250</v>
      </c>
      <c r="H139" s="281">
        <v>1.4139014563636365</v>
      </c>
      <c r="I139" s="192">
        <v>78100</v>
      </c>
      <c r="J139" s="186">
        <f t="shared" si="20"/>
        <v>146350</v>
      </c>
      <c r="K139" s="159">
        <v>80535</v>
      </c>
      <c r="L139" s="281">
        <v>1.4139014563636365</v>
      </c>
      <c r="M139" s="192">
        <v>81224</v>
      </c>
      <c r="N139" s="186">
        <f t="shared" si="21"/>
        <v>161759</v>
      </c>
      <c r="O139" s="159">
        <v>80535</v>
      </c>
      <c r="P139" s="281">
        <v>1.4139014563636365</v>
      </c>
      <c r="Q139" s="192">
        <v>81224</v>
      </c>
      <c r="R139" s="186">
        <f t="shared" si="22"/>
        <v>161759</v>
      </c>
      <c r="S139" s="395">
        <f t="shared" si="23"/>
        <v>154343.19268899999</v>
      </c>
    </row>
    <row r="140" spans="1:19" x14ac:dyDescent="0.25">
      <c r="A140" s="3"/>
      <c r="B140" s="106" t="s">
        <v>214</v>
      </c>
      <c r="C140" s="5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19" x14ac:dyDescent="0.25">
      <c r="A141" s="108">
        <v>125</v>
      </c>
      <c r="B141" s="38" t="s">
        <v>215</v>
      </c>
      <c r="C141" s="15" t="s">
        <v>10</v>
      </c>
      <c r="D141" s="108">
        <v>4.7477657999999998</v>
      </c>
      <c r="E141" s="11">
        <v>364473.87270000001</v>
      </c>
      <c r="F141" s="172">
        <v>364473.87270000001</v>
      </c>
      <c r="G141" s="216" t="s">
        <v>10</v>
      </c>
      <c r="H141" s="353">
        <v>4.7477657999999998</v>
      </c>
      <c r="I141" s="328">
        <v>289500</v>
      </c>
      <c r="J141" s="186">
        <f>I141*1</f>
        <v>289500</v>
      </c>
      <c r="K141" s="216" t="s">
        <v>10</v>
      </c>
      <c r="L141" s="353">
        <v>4.7477657999999998</v>
      </c>
      <c r="M141" s="328">
        <v>306870</v>
      </c>
      <c r="N141" s="186">
        <f>M141*1</f>
        <v>306870</v>
      </c>
      <c r="O141" s="216" t="s">
        <v>10</v>
      </c>
      <c r="P141" s="353">
        <v>4.7477657999999998</v>
      </c>
      <c r="Q141" s="328">
        <v>292395</v>
      </c>
      <c r="R141" s="186">
        <f>Q141*1</f>
        <v>292395</v>
      </c>
      <c r="S141" s="395">
        <f t="shared" si="23"/>
        <v>313309.71817499999</v>
      </c>
    </row>
    <row r="142" spans="1:19" x14ac:dyDescent="0.25">
      <c r="A142" s="108">
        <v>126</v>
      </c>
      <c r="B142" s="38" t="s">
        <v>216</v>
      </c>
      <c r="C142" s="9">
        <v>502000</v>
      </c>
      <c r="D142" s="108">
        <v>4.6309304000000004</v>
      </c>
      <c r="E142" s="11">
        <v>269585.54384800012</v>
      </c>
      <c r="F142" s="172">
        <v>771585.54384800012</v>
      </c>
      <c r="G142" s="328">
        <v>604350</v>
      </c>
      <c r="H142" s="353">
        <v>4.6309304000000004</v>
      </c>
      <c r="I142" s="328">
        <v>282700</v>
      </c>
      <c r="J142" s="186">
        <f t="shared" ref="J142:J155" si="24">G142+I142</f>
        <v>887050</v>
      </c>
      <c r="K142" s="328">
        <v>707090</v>
      </c>
      <c r="L142" s="353">
        <v>4.6309304000000004</v>
      </c>
      <c r="M142" s="328">
        <v>294008</v>
      </c>
      <c r="N142" s="186">
        <f t="shared" ref="N142:N155" si="25">K142+M142</f>
        <v>1001098</v>
      </c>
      <c r="O142" s="328">
        <v>749394</v>
      </c>
      <c r="P142" s="353">
        <v>4.6309304000000004</v>
      </c>
      <c r="Q142" s="328">
        <v>291181</v>
      </c>
      <c r="R142" s="186">
        <f t="shared" ref="R142:R155" si="26">O142+Q142</f>
        <v>1040575</v>
      </c>
      <c r="S142" s="395">
        <f t="shared" si="23"/>
        <v>925077.135962</v>
      </c>
    </row>
    <row r="143" spans="1:19" x14ac:dyDescent="0.25">
      <c r="A143" s="108">
        <v>127</v>
      </c>
      <c r="B143" s="38" t="s">
        <v>218</v>
      </c>
      <c r="C143" s="9">
        <v>483000</v>
      </c>
      <c r="D143" s="108">
        <v>2.3154652000000002</v>
      </c>
      <c r="E143" s="11">
        <v>259513.61844799994</v>
      </c>
      <c r="F143" s="172">
        <v>742513.61844799994</v>
      </c>
      <c r="G143" s="328">
        <v>744600</v>
      </c>
      <c r="H143" s="353">
        <v>2.3154652000000002</v>
      </c>
      <c r="I143" s="328">
        <v>141400</v>
      </c>
      <c r="J143" s="186">
        <f t="shared" si="24"/>
        <v>886000</v>
      </c>
      <c r="K143" s="328">
        <v>863736</v>
      </c>
      <c r="L143" s="353">
        <v>2.3154652000000002</v>
      </c>
      <c r="M143" s="328">
        <v>148470</v>
      </c>
      <c r="N143" s="186">
        <f t="shared" si="25"/>
        <v>1012206</v>
      </c>
      <c r="O143" s="328">
        <v>886074</v>
      </c>
      <c r="P143" s="353">
        <v>2.3154652000000002</v>
      </c>
      <c r="Q143" s="328">
        <v>145642</v>
      </c>
      <c r="R143" s="186">
        <f t="shared" si="26"/>
        <v>1031716</v>
      </c>
      <c r="S143" s="395">
        <f t="shared" si="23"/>
        <v>918108.90461199998</v>
      </c>
    </row>
    <row r="144" spans="1:19" x14ac:dyDescent="0.25">
      <c r="A144" s="108">
        <v>128</v>
      </c>
      <c r="B144" s="38" t="s">
        <v>219</v>
      </c>
      <c r="C144" s="9">
        <v>619000</v>
      </c>
      <c r="D144" s="108">
        <v>4.6309304000000004</v>
      </c>
      <c r="E144" s="11">
        <v>333334.88772800006</v>
      </c>
      <c r="F144" s="172">
        <v>952334.88772800006</v>
      </c>
      <c r="G144" s="328">
        <v>602850</v>
      </c>
      <c r="H144" s="353">
        <v>4.6309304000000004</v>
      </c>
      <c r="I144" s="328">
        <v>282700</v>
      </c>
      <c r="J144" s="186">
        <f t="shared" si="24"/>
        <v>885550</v>
      </c>
      <c r="K144" s="328">
        <v>687249</v>
      </c>
      <c r="L144" s="353">
        <v>4.6309304000000004</v>
      </c>
      <c r="M144" s="328">
        <v>299662</v>
      </c>
      <c r="N144" s="186">
        <f t="shared" si="25"/>
        <v>986911</v>
      </c>
      <c r="O144" s="328">
        <v>765620</v>
      </c>
      <c r="P144" s="353">
        <v>4.6309304000000004</v>
      </c>
      <c r="Q144" s="328">
        <v>296835</v>
      </c>
      <c r="R144" s="186">
        <f t="shared" si="26"/>
        <v>1062455</v>
      </c>
      <c r="S144" s="395">
        <f t="shared" si="23"/>
        <v>971812.72193200001</v>
      </c>
    </row>
    <row r="145" spans="1:19" x14ac:dyDescent="0.25">
      <c r="A145" s="108">
        <v>129</v>
      </c>
      <c r="B145" s="107" t="s">
        <v>220</v>
      </c>
      <c r="C145" s="9">
        <v>349000</v>
      </c>
      <c r="D145" s="92">
        <v>8.2851747909090925</v>
      </c>
      <c r="E145" s="11">
        <v>188141.37061199988</v>
      </c>
      <c r="F145" s="172">
        <v>537141.37061199988</v>
      </c>
      <c r="G145" s="221">
        <v>71100</v>
      </c>
      <c r="H145" s="281">
        <v>8.2851747909090925</v>
      </c>
      <c r="I145" s="192">
        <v>457300</v>
      </c>
      <c r="J145" s="186">
        <f t="shared" si="24"/>
        <v>528400</v>
      </c>
      <c r="K145" s="221">
        <v>81765</v>
      </c>
      <c r="L145" s="281">
        <v>8.2851747909090925</v>
      </c>
      <c r="M145" s="192">
        <v>475592</v>
      </c>
      <c r="N145" s="186">
        <f t="shared" si="25"/>
        <v>557357</v>
      </c>
      <c r="O145" s="221">
        <v>88875</v>
      </c>
      <c r="P145" s="281">
        <v>8.2851747909090925</v>
      </c>
      <c r="Q145" s="192">
        <v>461873</v>
      </c>
      <c r="R145" s="186">
        <f t="shared" si="26"/>
        <v>550748</v>
      </c>
      <c r="S145" s="395">
        <f t="shared" si="23"/>
        <v>543411.59265300003</v>
      </c>
    </row>
    <row r="146" spans="1:19" x14ac:dyDescent="0.25">
      <c r="A146" s="108">
        <v>130</v>
      </c>
      <c r="B146" s="38" t="s">
        <v>221</v>
      </c>
      <c r="C146" s="9">
        <v>558000</v>
      </c>
      <c r="D146" s="108">
        <v>4.6309304000000004</v>
      </c>
      <c r="E146" s="11">
        <v>300193.50640800013</v>
      </c>
      <c r="F146" s="172">
        <v>858193.50640800013</v>
      </c>
      <c r="G146" s="328">
        <v>744600</v>
      </c>
      <c r="H146" s="353">
        <v>4.6309304000000004</v>
      </c>
      <c r="I146" s="328">
        <v>282700</v>
      </c>
      <c r="J146" s="186">
        <f t="shared" si="24"/>
        <v>1027300</v>
      </c>
      <c r="K146" s="328">
        <v>856290</v>
      </c>
      <c r="L146" s="353">
        <v>4.6309304000000004</v>
      </c>
      <c r="M146" s="328">
        <v>299662</v>
      </c>
      <c r="N146" s="186">
        <f t="shared" si="25"/>
        <v>1155952</v>
      </c>
      <c r="O146" s="328">
        <v>893520</v>
      </c>
      <c r="P146" s="353">
        <v>4.6309304000000004</v>
      </c>
      <c r="Q146" s="328">
        <v>294008</v>
      </c>
      <c r="R146" s="186">
        <f t="shared" si="26"/>
        <v>1187528</v>
      </c>
      <c r="S146" s="395">
        <f t="shared" si="23"/>
        <v>1057243.3766020001</v>
      </c>
    </row>
    <row r="147" spans="1:19" x14ac:dyDescent="0.25">
      <c r="A147" s="108">
        <v>131</v>
      </c>
      <c r="B147" s="38" t="s">
        <v>222</v>
      </c>
      <c r="C147" s="9">
        <v>1383000</v>
      </c>
      <c r="D147" s="124">
        <v>2.764383498909091</v>
      </c>
      <c r="E147" s="11">
        <v>744588.20593199972</v>
      </c>
      <c r="F147" s="172">
        <v>2127588.2059319997</v>
      </c>
      <c r="G147" s="221">
        <v>2181750</v>
      </c>
      <c r="H147" s="335">
        <v>2.764383498909091</v>
      </c>
      <c r="I147" s="192">
        <v>177100</v>
      </c>
      <c r="J147" s="186">
        <f t="shared" si="24"/>
        <v>2358850</v>
      </c>
      <c r="K147" s="221">
        <v>2443560</v>
      </c>
      <c r="L147" s="335">
        <v>2.764383498909091</v>
      </c>
      <c r="M147" s="192">
        <v>184184</v>
      </c>
      <c r="N147" s="186">
        <f t="shared" si="25"/>
        <v>2627744</v>
      </c>
      <c r="O147" s="221">
        <v>2552648</v>
      </c>
      <c r="P147" s="335">
        <v>2.764383498909091</v>
      </c>
      <c r="Q147" s="192">
        <v>182413</v>
      </c>
      <c r="R147" s="186">
        <f t="shared" si="26"/>
        <v>2735061</v>
      </c>
      <c r="S147" s="395">
        <f t="shared" si="23"/>
        <v>2462310.8014829997</v>
      </c>
    </row>
    <row r="148" spans="1:19" x14ac:dyDescent="0.25">
      <c r="A148" s="108">
        <v>132</v>
      </c>
      <c r="B148" s="38" t="s">
        <v>223</v>
      </c>
      <c r="C148" s="9">
        <v>6059000</v>
      </c>
      <c r="D148" s="124">
        <v>8.2862562425454556</v>
      </c>
      <c r="E148" s="11">
        <v>3262083.6675040014</v>
      </c>
      <c r="F148" s="172">
        <v>9321083.6675040014</v>
      </c>
      <c r="G148" s="221">
        <v>8040100</v>
      </c>
      <c r="H148" s="335">
        <v>8.2862562425454556</v>
      </c>
      <c r="I148" s="192">
        <v>530600</v>
      </c>
      <c r="J148" s="186">
        <f t="shared" si="24"/>
        <v>8570700</v>
      </c>
      <c r="K148" s="221">
        <v>9487318</v>
      </c>
      <c r="L148" s="335">
        <v>8.2862562425454556</v>
      </c>
      <c r="M148" s="192">
        <v>557130</v>
      </c>
      <c r="N148" s="186">
        <f t="shared" si="25"/>
        <v>10044448</v>
      </c>
      <c r="O148" s="221">
        <v>9648120</v>
      </c>
      <c r="P148" s="335">
        <v>8.2862562425454556</v>
      </c>
      <c r="Q148" s="192">
        <v>541212</v>
      </c>
      <c r="R148" s="186">
        <f t="shared" si="26"/>
        <v>10189332</v>
      </c>
      <c r="S148" s="395">
        <f t="shared" si="23"/>
        <v>9531390.9168759994</v>
      </c>
    </row>
    <row r="149" spans="1:19" x14ac:dyDescent="0.25">
      <c r="A149" s="108">
        <v>133</v>
      </c>
      <c r="B149" s="38" t="s">
        <v>224</v>
      </c>
      <c r="C149" s="9">
        <v>4072000</v>
      </c>
      <c r="D149" s="124">
        <v>8.2862562425454556</v>
      </c>
      <c r="E149" s="11">
        <v>2192568.4575319998</v>
      </c>
      <c r="F149" s="172">
        <v>6264568.4575319998</v>
      </c>
      <c r="G149" s="328">
        <v>5045100</v>
      </c>
      <c r="H149" s="335">
        <v>8.2862562425454556</v>
      </c>
      <c r="I149" s="192">
        <v>530600</v>
      </c>
      <c r="J149" s="186">
        <f t="shared" si="24"/>
        <v>5575700</v>
      </c>
      <c r="K149" s="328">
        <v>5700963</v>
      </c>
      <c r="L149" s="335">
        <v>8.2862562425454556</v>
      </c>
      <c r="M149" s="192">
        <v>562436</v>
      </c>
      <c r="N149" s="186">
        <f t="shared" si="25"/>
        <v>6263399</v>
      </c>
      <c r="O149" s="328">
        <v>6407277</v>
      </c>
      <c r="P149" s="335">
        <v>8.2862562425454556</v>
      </c>
      <c r="Q149" s="192">
        <v>546518</v>
      </c>
      <c r="R149" s="186">
        <f t="shared" si="26"/>
        <v>6953795</v>
      </c>
      <c r="S149" s="395">
        <f t="shared" si="23"/>
        <v>6264365.6143829999</v>
      </c>
    </row>
    <row r="150" spans="1:19" x14ac:dyDescent="0.25">
      <c r="A150" s="108">
        <v>134</v>
      </c>
      <c r="B150" s="38" t="s">
        <v>225</v>
      </c>
      <c r="C150" s="9">
        <v>3055000</v>
      </c>
      <c r="D150" s="124">
        <v>4.1453393036363639</v>
      </c>
      <c r="E150" s="11">
        <v>1645148.5047439998</v>
      </c>
      <c r="F150" s="172">
        <v>4700148.5047439998</v>
      </c>
      <c r="G150" s="221">
        <v>5729700</v>
      </c>
      <c r="H150" s="335">
        <v>4.1453393036363639</v>
      </c>
      <c r="I150" s="192">
        <v>265500</v>
      </c>
      <c r="J150" s="186">
        <f t="shared" si="24"/>
        <v>5995200</v>
      </c>
      <c r="K150" s="221">
        <v>6474561</v>
      </c>
      <c r="L150" s="335">
        <v>4.1453393036363639</v>
      </c>
      <c r="M150" s="192">
        <v>273465</v>
      </c>
      <c r="N150" s="186">
        <f t="shared" si="25"/>
        <v>6748026</v>
      </c>
      <c r="O150" s="221">
        <v>7219422</v>
      </c>
      <c r="P150" s="335">
        <v>4.1453393036363639</v>
      </c>
      <c r="Q150" s="192">
        <v>278775</v>
      </c>
      <c r="R150" s="186">
        <f t="shared" si="26"/>
        <v>7498197</v>
      </c>
      <c r="S150" s="395">
        <f t="shared" si="23"/>
        <v>6235392.8761860002</v>
      </c>
    </row>
    <row r="151" spans="1:19" x14ac:dyDescent="0.25">
      <c r="A151" s="108">
        <v>135</v>
      </c>
      <c r="B151" s="107" t="s">
        <v>226</v>
      </c>
      <c r="C151" s="9">
        <v>2057000</v>
      </c>
      <c r="D151" s="84">
        <v>6.2132100138181823</v>
      </c>
      <c r="E151" s="11">
        <v>1108034.4966519997</v>
      </c>
      <c r="F151" s="172">
        <v>3165034.4966519997</v>
      </c>
      <c r="G151" s="286">
        <v>3137550</v>
      </c>
      <c r="H151" s="267">
        <v>6.2132100138181823</v>
      </c>
      <c r="I151" s="192">
        <v>342900</v>
      </c>
      <c r="J151" s="186">
        <f t="shared" si="24"/>
        <v>3480450</v>
      </c>
      <c r="K151" s="286">
        <v>3545432</v>
      </c>
      <c r="L151" s="267">
        <v>6.2132100138181823</v>
      </c>
      <c r="M151" s="192">
        <v>356616</v>
      </c>
      <c r="N151" s="186">
        <f t="shared" si="25"/>
        <v>3902048</v>
      </c>
      <c r="O151" s="286">
        <v>4078815</v>
      </c>
      <c r="P151" s="267">
        <v>6.2132100138181823</v>
      </c>
      <c r="Q151" s="192">
        <v>360045</v>
      </c>
      <c r="R151" s="186">
        <f t="shared" si="26"/>
        <v>4438860</v>
      </c>
      <c r="S151" s="395">
        <f t="shared" si="23"/>
        <v>3746598.1241629999</v>
      </c>
    </row>
    <row r="152" spans="1:19" x14ac:dyDescent="0.25">
      <c r="A152" s="108">
        <v>136</v>
      </c>
      <c r="B152" s="38" t="s">
        <v>227</v>
      </c>
      <c r="C152" s="9">
        <v>633000</v>
      </c>
      <c r="D152" s="124">
        <v>2.0747070294545455</v>
      </c>
      <c r="E152" s="11">
        <v>340631.67815199995</v>
      </c>
      <c r="F152" s="172">
        <v>973631.67815199995</v>
      </c>
      <c r="G152" s="221">
        <v>1082700</v>
      </c>
      <c r="H152" s="335">
        <v>2.0747070294545455</v>
      </c>
      <c r="I152" s="192">
        <v>132900</v>
      </c>
      <c r="J152" s="186">
        <f t="shared" si="24"/>
        <v>1215600</v>
      </c>
      <c r="K152" s="221">
        <v>1234278</v>
      </c>
      <c r="L152" s="335">
        <v>2.0747070294545455</v>
      </c>
      <c r="M152" s="192">
        <v>139545</v>
      </c>
      <c r="N152" s="186">
        <f t="shared" si="25"/>
        <v>1373823</v>
      </c>
      <c r="O152" s="221">
        <v>1407510</v>
      </c>
      <c r="P152" s="335">
        <v>2.0747070294545455</v>
      </c>
      <c r="Q152" s="192">
        <v>136887</v>
      </c>
      <c r="R152" s="186">
        <f t="shared" si="26"/>
        <v>1544397</v>
      </c>
      <c r="S152" s="395">
        <f t="shared" si="23"/>
        <v>1276862.9195380001</v>
      </c>
    </row>
    <row r="153" spans="1:19" x14ac:dyDescent="0.25">
      <c r="A153" s="108">
        <v>137</v>
      </c>
      <c r="B153" s="38" t="s">
        <v>228</v>
      </c>
      <c r="C153" s="9">
        <v>3025000</v>
      </c>
      <c r="D153" s="124">
        <v>4.1453393036363639</v>
      </c>
      <c r="E153" s="11">
        <v>1629190.8726040004</v>
      </c>
      <c r="F153" s="172">
        <v>4654190.8726040004</v>
      </c>
      <c r="G153" s="221">
        <v>5674800</v>
      </c>
      <c r="H153" s="335">
        <v>4.1453393036363639</v>
      </c>
      <c r="I153" s="192">
        <v>265500</v>
      </c>
      <c r="J153" s="186">
        <f t="shared" si="24"/>
        <v>5940300</v>
      </c>
      <c r="K153" s="221">
        <v>6582768</v>
      </c>
      <c r="L153" s="335">
        <v>4.1453393036363639</v>
      </c>
      <c r="M153" s="192">
        <v>276120</v>
      </c>
      <c r="N153" s="186">
        <f t="shared" si="25"/>
        <v>6858888</v>
      </c>
      <c r="O153" s="221">
        <v>6582768</v>
      </c>
      <c r="P153" s="335">
        <v>4.1453393036363639</v>
      </c>
      <c r="Q153" s="192">
        <v>276120</v>
      </c>
      <c r="R153" s="186">
        <f t="shared" si="26"/>
        <v>6858888</v>
      </c>
      <c r="S153" s="395">
        <f t="shared" si="23"/>
        <v>6078066.7181510003</v>
      </c>
    </row>
    <row r="154" spans="1:19" x14ac:dyDescent="0.25">
      <c r="A154" s="108">
        <v>138</v>
      </c>
      <c r="B154" s="38" t="s">
        <v>229</v>
      </c>
      <c r="C154" s="9">
        <v>791000</v>
      </c>
      <c r="D154" s="129">
        <v>4.1453393036363639</v>
      </c>
      <c r="E154" s="11">
        <v>426424.81030800007</v>
      </c>
      <c r="F154" s="172">
        <v>1217424.8103080001</v>
      </c>
      <c r="G154" s="328">
        <v>1140750</v>
      </c>
      <c r="H154" s="354">
        <v>4.1453393036363639</v>
      </c>
      <c r="I154" s="328">
        <v>265500</v>
      </c>
      <c r="J154" s="186">
        <f t="shared" si="24"/>
        <v>1406250</v>
      </c>
      <c r="K154" s="328">
        <v>1300455</v>
      </c>
      <c r="L154" s="354">
        <v>4.1453393036363639</v>
      </c>
      <c r="M154" s="328">
        <v>278775</v>
      </c>
      <c r="N154" s="186">
        <f t="shared" si="25"/>
        <v>1579230</v>
      </c>
      <c r="O154" s="328">
        <v>1357493</v>
      </c>
      <c r="P154" s="354">
        <v>4.1453393036363639</v>
      </c>
      <c r="Q154" s="328">
        <v>270810</v>
      </c>
      <c r="R154" s="186">
        <f t="shared" si="26"/>
        <v>1628303</v>
      </c>
      <c r="S154" s="395">
        <f t="shared" si="23"/>
        <v>1457801.952577</v>
      </c>
    </row>
    <row r="155" spans="1:19" x14ac:dyDescent="0.25">
      <c r="A155" s="108">
        <v>139</v>
      </c>
      <c r="B155" s="38" t="s">
        <v>230</v>
      </c>
      <c r="C155" s="9">
        <v>416000</v>
      </c>
      <c r="D155" s="124">
        <v>8.2862562425454556</v>
      </c>
      <c r="E155" s="11">
        <v>224530.67265600001</v>
      </c>
      <c r="F155" s="172">
        <v>640530.67265600001</v>
      </c>
      <c r="G155" s="328">
        <v>158250</v>
      </c>
      <c r="H155" s="335">
        <v>8.2862562425454556</v>
      </c>
      <c r="I155" s="192">
        <v>530600</v>
      </c>
      <c r="J155" s="186">
        <f t="shared" si="24"/>
        <v>688850</v>
      </c>
      <c r="K155" s="328">
        <v>178823</v>
      </c>
      <c r="L155" s="335">
        <v>8.2862562425454556</v>
      </c>
      <c r="M155" s="192">
        <v>551824</v>
      </c>
      <c r="N155" s="186">
        <f t="shared" si="25"/>
        <v>730647</v>
      </c>
      <c r="O155" s="328">
        <v>205725</v>
      </c>
      <c r="P155" s="335">
        <v>8.2862562425454556</v>
      </c>
      <c r="Q155" s="192">
        <v>557130</v>
      </c>
      <c r="R155" s="186">
        <f t="shared" si="26"/>
        <v>762855</v>
      </c>
      <c r="S155" s="395">
        <f t="shared" si="23"/>
        <v>705720.66816400003</v>
      </c>
    </row>
    <row r="156" spans="1:19" x14ac:dyDescent="0.25">
      <c r="A156" s="108">
        <v>140</v>
      </c>
      <c r="B156" s="107" t="s">
        <v>231</v>
      </c>
      <c r="C156" s="15" t="s">
        <v>10</v>
      </c>
      <c r="D156" s="92">
        <v>8.2851747909090925</v>
      </c>
      <c r="E156" s="11">
        <v>474054.97566</v>
      </c>
      <c r="F156" s="172">
        <v>474054.97566</v>
      </c>
      <c r="G156" s="216" t="s">
        <v>10</v>
      </c>
      <c r="H156" s="281">
        <v>8.2851747909090925</v>
      </c>
      <c r="I156" s="192">
        <v>457300</v>
      </c>
      <c r="J156" s="186">
        <f>I156*1</f>
        <v>457300</v>
      </c>
      <c r="K156" s="216" t="s">
        <v>10</v>
      </c>
      <c r="L156" s="281">
        <v>8.2851747909090925</v>
      </c>
      <c r="M156" s="192">
        <v>475592</v>
      </c>
      <c r="N156" s="186">
        <f>M156*1</f>
        <v>475592</v>
      </c>
      <c r="O156" s="216" t="s">
        <v>10</v>
      </c>
      <c r="P156" s="281">
        <v>8.2851747909090925</v>
      </c>
      <c r="Q156" s="192">
        <v>461873</v>
      </c>
      <c r="R156" s="186">
        <f>Q156*1</f>
        <v>461873</v>
      </c>
      <c r="S156" s="395">
        <f t="shared" si="23"/>
        <v>467204.993915</v>
      </c>
    </row>
    <row r="157" spans="1:19" x14ac:dyDescent="0.25">
      <c r="A157" s="3"/>
      <c r="B157" s="110" t="s">
        <v>232</v>
      </c>
      <c r="C157" s="5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x14ac:dyDescent="0.25">
      <c r="A158" s="108">
        <v>141</v>
      </c>
      <c r="B158" s="107" t="s">
        <v>1312</v>
      </c>
      <c r="C158" s="9">
        <v>484000</v>
      </c>
      <c r="D158" s="92">
        <v>3.5466399530909092</v>
      </c>
      <c r="E158" s="11">
        <v>260118.55366800004</v>
      </c>
      <c r="F158" s="172">
        <v>744118.55366800004</v>
      </c>
      <c r="G158" s="286">
        <v>334050</v>
      </c>
      <c r="H158" s="281">
        <v>3.5466399530909092</v>
      </c>
      <c r="I158" s="192">
        <v>195800</v>
      </c>
      <c r="J158" s="186">
        <f t="shared" ref="J158:J163" si="27">G158+I158</f>
        <v>529850</v>
      </c>
      <c r="K158" s="286">
        <v>374136</v>
      </c>
      <c r="L158" s="281">
        <v>3.5466399530909092</v>
      </c>
      <c r="M158" s="192">
        <v>207548</v>
      </c>
      <c r="N158" s="186">
        <f t="shared" ref="N158:N163" si="28">K158+M158</f>
        <v>581684</v>
      </c>
      <c r="O158" s="286">
        <v>430925</v>
      </c>
      <c r="P158" s="281">
        <v>3.5466399530909092</v>
      </c>
      <c r="Q158" s="192">
        <v>199716</v>
      </c>
      <c r="R158" s="186">
        <f t="shared" ref="R158:R163" si="29">O158+Q158</f>
        <v>630641</v>
      </c>
      <c r="S158" s="395">
        <f t="shared" si="23"/>
        <v>621573.38841699995</v>
      </c>
    </row>
    <row r="159" spans="1:19" x14ac:dyDescent="0.25">
      <c r="A159" s="108">
        <v>142</v>
      </c>
      <c r="B159" s="107" t="s">
        <v>236</v>
      </c>
      <c r="C159" s="9">
        <v>944000</v>
      </c>
      <c r="D159" s="92">
        <v>4.1439102425454548</v>
      </c>
      <c r="E159" s="11">
        <v>508598.50416800007</v>
      </c>
      <c r="F159" s="172">
        <v>1452598.5041680001</v>
      </c>
      <c r="G159" s="286">
        <v>1698600</v>
      </c>
      <c r="H159" s="281">
        <v>4.1439102425454548</v>
      </c>
      <c r="I159" s="192">
        <v>228700</v>
      </c>
      <c r="J159" s="186">
        <f t="shared" si="27"/>
        <v>1927300</v>
      </c>
      <c r="K159" s="286">
        <v>1936404</v>
      </c>
      <c r="L159" s="281">
        <v>4.1439102425454548</v>
      </c>
      <c r="M159" s="192">
        <v>237848</v>
      </c>
      <c r="N159" s="186">
        <f t="shared" si="28"/>
        <v>2174252</v>
      </c>
      <c r="O159" s="286">
        <v>2191194</v>
      </c>
      <c r="P159" s="281">
        <v>4.1439102425454548</v>
      </c>
      <c r="Q159" s="192">
        <v>235561</v>
      </c>
      <c r="R159" s="186">
        <f t="shared" si="29"/>
        <v>2426755</v>
      </c>
      <c r="S159" s="395">
        <f t="shared" si="23"/>
        <v>1995226.376042</v>
      </c>
    </row>
    <row r="160" spans="1:19" x14ac:dyDescent="0.25">
      <c r="A160" s="108">
        <v>143</v>
      </c>
      <c r="B160" s="107" t="s">
        <v>237</v>
      </c>
      <c r="C160" s="9">
        <v>1383000</v>
      </c>
      <c r="D160" s="92">
        <v>3.1185009749090913</v>
      </c>
      <c r="E160" s="11">
        <v>744364.88980400003</v>
      </c>
      <c r="F160" s="172">
        <v>2127364.889804</v>
      </c>
      <c r="G160" s="286">
        <v>2484900</v>
      </c>
      <c r="H160" s="281">
        <v>3.1185009749090913</v>
      </c>
      <c r="I160" s="192">
        <v>172200</v>
      </c>
      <c r="J160" s="186">
        <f t="shared" si="27"/>
        <v>2657100</v>
      </c>
      <c r="K160" s="286">
        <v>2857635</v>
      </c>
      <c r="L160" s="281">
        <v>3.1185009749090913</v>
      </c>
      <c r="M160" s="192">
        <v>180810</v>
      </c>
      <c r="N160" s="186">
        <f t="shared" si="28"/>
        <v>3038445</v>
      </c>
      <c r="O160" s="286">
        <v>3031578</v>
      </c>
      <c r="P160" s="281">
        <v>3.1185009749090913</v>
      </c>
      <c r="Q160" s="192">
        <v>177366</v>
      </c>
      <c r="R160" s="186">
        <f t="shared" si="29"/>
        <v>3208944</v>
      </c>
      <c r="S160" s="395">
        <f t="shared" si="23"/>
        <v>2757963.472451</v>
      </c>
    </row>
    <row r="161" spans="1:19" x14ac:dyDescent="0.25">
      <c r="A161" s="108">
        <v>144</v>
      </c>
      <c r="B161" s="107" t="s">
        <v>239</v>
      </c>
      <c r="C161" s="9">
        <v>353000</v>
      </c>
      <c r="D161" s="92">
        <v>3.1185009749090913</v>
      </c>
      <c r="E161" s="11">
        <v>190093.16502000007</v>
      </c>
      <c r="F161" s="172">
        <v>543093.16502000007</v>
      </c>
      <c r="G161" s="286">
        <v>392700</v>
      </c>
      <c r="H161" s="281">
        <v>3.1185009749090913</v>
      </c>
      <c r="I161" s="192">
        <v>172200</v>
      </c>
      <c r="J161" s="186">
        <f t="shared" si="27"/>
        <v>564900</v>
      </c>
      <c r="K161" s="286">
        <v>443751</v>
      </c>
      <c r="L161" s="281">
        <v>3.1185009749090913</v>
      </c>
      <c r="M161" s="192">
        <v>182532</v>
      </c>
      <c r="N161" s="186">
        <f t="shared" si="28"/>
        <v>626283</v>
      </c>
      <c r="O161" s="286">
        <v>459459</v>
      </c>
      <c r="P161" s="281">
        <v>3.1185009749090913</v>
      </c>
      <c r="Q161" s="192">
        <v>180810</v>
      </c>
      <c r="R161" s="186">
        <f t="shared" si="29"/>
        <v>640269</v>
      </c>
      <c r="S161" s="395">
        <f t="shared" si="23"/>
        <v>593636.29125500005</v>
      </c>
    </row>
    <row r="162" spans="1:19" x14ac:dyDescent="0.25">
      <c r="A162" s="108">
        <v>145</v>
      </c>
      <c r="B162" s="107" t="s">
        <v>241</v>
      </c>
      <c r="C162" s="9">
        <v>388000</v>
      </c>
      <c r="D162" s="92">
        <v>0.52591379309090913</v>
      </c>
      <c r="E162" s="11">
        <v>209541.34252399998</v>
      </c>
      <c r="F162" s="172">
        <v>597541.34252399998</v>
      </c>
      <c r="G162" s="286">
        <v>797100</v>
      </c>
      <c r="H162" s="281">
        <v>0.52591379309090913</v>
      </c>
      <c r="I162" s="192">
        <v>29200</v>
      </c>
      <c r="J162" s="186">
        <f t="shared" si="27"/>
        <v>826300</v>
      </c>
      <c r="K162" s="286">
        <v>932607</v>
      </c>
      <c r="L162" s="281">
        <v>0.52591379309090913</v>
      </c>
      <c r="M162" s="192">
        <v>30368</v>
      </c>
      <c r="N162" s="186">
        <f t="shared" si="28"/>
        <v>962975</v>
      </c>
      <c r="O162" s="286">
        <v>996375</v>
      </c>
      <c r="P162" s="281">
        <v>0.52591379309090913</v>
      </c>
      <c r="Q162" s="192">
        <v>29492</v>
      </c>
      <c r="R162" s="186">
        <f t="shared" si="29"/>
        <v>1025867</v>
      </c>
      <c r="S162" s="395">
        <f t="shared" si="23"/>
        <v>853170.83563099999</v>
      </c>
    </row>
    <row r="163" spans="1:19" x14ac:dyDescent="0.25">
      <c r="A163" s="108">
        <v>146</v>
      </c>
      <c r="B163" s="107" t="s">
        <v>1313</v>
      </c>
      <c r="C163" s="9">
        <v>135000</v>
      </c>
      <c r="D163" s="92">
        <v>0.52591379309090913</v>
      </c>
      <c r="E163" s="11">
        <v>72058.147274999996</v>
      </c>
      <c r="F163" s="172">
        <v>207058.147275</v>
      </c>
      <c r="G163" s="286">
        <v>193050</v>
      </c>
      <c r="H163" s="281">
        <v>0.52591379309090913</v>
      </c>
      <c r="I163" s="192">
        <v>29200</v>
      </c>
      <c r="J163" s="186">
        <f t="shared" si="27"/>
        <v>222250</v>
      </c>
      <c r="K163" s="286">
        <v>223938</v>
      </c>
      <c r="L163" s="281">
        <v>0.52591379309090913</v>
      </c>
      <c r="M163" s="192">
        <v>30952</v>
      </c>
      <c r="N163" s="186">
        <f t="shared" si="28"/>
        <v>254890</v>
      </c>
      <c r="O163" s="286">
        <v>225869</v>
      </c>
      <c r="P163" s="281">
        <v>0.52591379309090913</v>
      </c>
      <c r="Q163" s="192">
        <v>29784</v>
      </c>
      <c r="R163" s="186">
        <f t="shared" si="29"/>
        <v>255653</v>
      </c>
      <c r="S163" s="395">
        <f t="shared" si="23"/>
        <v>234962.78681875</v>
      </c>
    </row>
    <row r="164" spans="1:19" x14ac:dyDescent="0.25">
      <c r="A164" s="108">
        <v>147</v>
      </c>
      <c r="B164" s="107" t="s">
        <v>249</v>
      </c>
      <c r="C164" s="15" t="s">
        <v>10</v>
      </c>
      <c r="D164" s="92">
        <v>0.79283923090909103</v>
      </c>
      <c r="E164" s="11">
        <v>52016.472143999999</v>
      </c>
      <c r="F164" s="172">
        <v>52016.472143999999</v>
      </c>
      <c r="G164" s="216" t="s">
        <v>10</v>
      </c>
      <c r="H164" s="281">
        <v>0.79283923090909103</v>
      </c>
      <c r="I164" s="192">
        <v>43800</v>
      </c>
      <c r="J164" s="186">
        <f t="shared" ref="J164:J177" si="30">I164*1</f>
        <v>43800</v>
      </c>
      <c r="K164" s="216" t="s">
        <v>10</v>
      </c>
      <c r="L164" s="281">
        <v>0.79283923090909103</v>
      </c>
      <c r="M164" s="192">
        <v>45552</v>
      </c>
      <c r="N164" s="186">
        <f t="shared" ref="N164:N177" si="31">M164*1</f>
        <v>45552</v>
      </c>
      <c r="O164" s="216" t="s">
        <v>10</v>
      </c>
      <c r="P164" s="281">
        <v>0.79283923090909103</v>
      </c>
      <c r="Q164" s="192">
        <v>45990</v>
      </c>
      <c r="R164" s="186">
        <f t="shared" ref="R164:R177" si="32">Q164*1</f>
        <v>45990</v>
      </c>
      <c r="S164" s="395">
        <f t="shared" si="23"/>
        <v>46839.618036</v>
      </c>
    </row>
    <row r="165" spans="1:19" x14ac:dyDescent="0.25">
      <c r="A165" s="108">
        <v>148</v>
      </c>
      <c r="B165" s="107" t="s">
        <v>250</v>
      </c>
      <c r="C165" s="15" t="s">
        <v>10</v>
      </c>
      <c r="D165" s="92">
        <v>0.79283923090909103</v>
      </c>
      <c r="E165" s="11">
        <v>50670.148143999999</v>
      </c>
      <c r="F165" s="172">
        <v>50670.148143999999</v>
      </c>
      <c r="G165" s="216" t="s">
        <v>10</v>
      </c>
      <c r="H165" s="281">
        <v>0.79283923090909103</v>
      </c>
      <c r="I165" s="192">
        <v>43800</v>
      </c>
      <c r="J165" s="186">
        <f t="shared" si="30"/>
        <v>43800</v>
      </c>
      <c r="K165" s="216" t="s">
        <v>10</v>
      </c>
      <c r="L165" s="281">
        <v>0.79283923090909103</v>
      </c>
      <c r="M165" s="192">
        <v>45552</v>
      </c>
      <c r="N165" s="186">
        <f t="shared" si="31"/>
        <v>45552</v>
      </c>
      <c r="O165" s="216" t="s">
        <v>10</v>
      </c>
      <c r="P165" s="281">
        <v>0.79283923090909103</v>
      </c>
      <c r="Q165" s="192">
        <v>44238</v>
      </c>
      <c r="R165" s="186">
        <f t="shared" si="32"/>
        <v>44238</v>
      </c>
      <c r="S165" s="395">
        <f t="shared" si="23"/>
        <v>46065.037036000002</v>
      </c>
    </row>
    <row r="166" spans="1:19" x14ac:dyDescent="0.25">
      <c r="A166" s="108">
        <v>149</v>
      </c>
      <c r="B166" s="107" t="s">
        <v>251</v>
      </c>
      <c r="C166" s="15" t="s">
        <v>10</v>
      </c>
      <c r="D166" s="92">
        <v>2.6454431305454547</v>
      </c>
      <c r="E166" s="11">
        <v>156634.20850000001</v>
      </c>
      <c r="F166" s="172">
        <v>156634.20850000001</v>
      </c>
      <c r="G166" s="216" t="s">
        <v>10</v>
      </c>
      <c r="H166" s="281">
        <v>2.6454431305454547</v>
      </c>
      <c r="I166" s="192">
        <v>146100</v>
      </c>
      <c r="J166" s="186">
        <f t="shared" si="30"/>
        <v>146100</v>
      </c>
      <c r="K166" s="216" t="s">
        <v>10</v>
      </c>
      <c r="L166" s="281">
        <v>2.6454431305454547</v>
      </c>
      <c r="M166" s="192">
        <v>154866</v>
      </c>
      <c r="N166" s="186">
        <f t="shared" si="31"/>
        <v>154866</v>
      </c>
      <c r="O166" s="216" t="s">
        <v>10</v>
      </c>
      <c r="P166" s="281">
        <v>2.6454431305454547</v>
      </c>
      <c r="Q166" s="192">
        <v>149022</v>
      </c>
      <c r="R166" s="186">
        <f t="shared" si="32"/>
        <v>149022</v>
      </c>
      <c r="S166" s="395">
        <f t="shared" si="23"/>
        <v>151655.55212499999</v>
      </c>
    </row>
    <row r="167" spans="1:19" x14ac:dyDescent="0.25">
      <c r="A167" s="108">
        <v>150</v>
      </c>
      <c r="B167" s="107" t="s">
        <v>252</v>
      </c>
      <c r="C167" s="15" t="s">
        <v>10</v>
      </c>
      <c r="D167" s="92">
        <v>1.6543892640000002</v>
      </c>
      <c r="E167" s="11">
        <v>100274.27032</v>
      </c>
      <c r="F167" s="172">
        <v>100274.27032</v>
      </c>
      <c r="G167" s="216" t="s">
        <v>10</v>
      </c>
      <c r="H167" s="281">
        <v>1.6543892640000002</v>
      </c>
      <c r="I167" s="192">
        <v>91400</v>
      </c>
      <c r="J167" s="186">
        <f t="shared" si="30"/>
        <v>91400</v>
      </c>
      <c r="K167" s="216" t="s">
        <v>10</v>
      </c>
      <c r="L167" s="281">
        <v>1.6543892640000002</v>
      </c>
      <c r="M167" s="192">
        <v>95056</v>
      </c>
      <c r="N167" s="186">
        <f t="shared" si="31"/>
        <v>95056</v>
      </c>
      <c r="O167" s="216" t="s">
        <v>10</v>
      </c>
      <c r="P167" s="281">
        <v>1.6543892640000002</v>
      </c>
      <c r="Q167" s="192">
        <v>95056</v>
      </c>
      <c r="R167" s="186">
        <f t="shared" si="32"/>
        <v>95056</v>
      </c>
      <c r="S167" s="395">
        <f t="shared" si="23"/>
        <v>95446.567580000003</v>
      </c>
    </row>
    <row r="168" spans="1:19" x14ac:dyDescent="0.25">
      <c r="A168" s="108">
        <v>151</v>
      </c>
      <c r="B168" s="107" t="s">
        <v>253</v>
      </c>
      <c r="C168" s="15" t="s">
        <v>10</v>
      </c>
      <c r="D168" s="92">
        <v>11.903151928727274</v>
      </c>
      <c r="E168" s="11">
        <v>686547.476608</v>
      </c>
      <c r="F168" s="172">
        <v>686547.476608</v>
      </c>
      <c r="G168" s="216" t="s">
        <v>10</v>
      </c>
      <c r="H168" s="281">
        <v>11.903151928727274</v>
      </c>
      <c r="I168" s="192">
        <v>656900</v>
      </c>
      <c r="J168" s="186">
        <f t="shared" si="30"/>
        <v>656900</v>
      </c>
      <c r="K168" s="216" t="s">
        <v>10</v>
      </c>
      <c r="L168" s="281">
        <v>11.903151928727274</v>
      </c>
      <c r="M168" s="192">
        <v>683176</v>
      </c>
      <c r="N168" s="186">
        <f t="shared" si="31"/>
        <v>683176</v>
      </c>
      <c r="O168" s="216" t="s">
        <v>10</v>
      </c>
      <c r="P168" s="281">
        <v>11.903151928727274</v>
      </c>
      <c r="Q168" s="192">
        <v>689745</v>
      </c>
      <c r="R168" s="186">
        <f t="shared" si="32"/>
        <v>689745</v>
      </c>
      <c r="S168" s="395">
        <f t="shared" si="23"/>
        <v>679092.11915199994</v>
      </c>
    </row>
    <row r="169" spans="1:19" x14ac:dyDescent="0.25">
      <c r="A169" s="108">
        <v>152</v>
      </c>
      <c r="B169" s="107" t="s">
        <v>254</v>
      </c>
      <c r="C169" s="15" t="s">
        <v>10</v>
      </c>
      <c r="D169" s="92">
        <v>11.903151928727274</v>
      </c>
      <c r="E169" s="11">
        <v>681472.64460799994</v>
      </c>
      <c r="F169" s="172">
        <v>681472.64460799994</v>
      </c>
      <c r="G169" s="216" t="s">
        <v>10</v>
      </c>
      <c r="H169" s="281">
        <v>11.903151928727274</v>
      </c>
      <c r="I169" s="192">
        <v>656900</v>
      </c>
      <c r="J169" s="186">
        <f t="shared" si="30"/>
        <v>656900</v>
      </c>
      <c r="K169" s="216" t="s">
        <v>10</v>
      </c>
      <c r="L169" s="281">
        <v>11.903151928727274</v>
      </c>
      <c r="M169" s="192">
        <v>683176</v>
      </c>
      <c r="N169" s="186">
        <f t="shared" si="31"/>
        <v>683176</v>
      </c>
      <c r="O169" s="216" t="s">
        <v>10</v>
      </c>
      <c r="P169" s="281">
        <v>11.903151928727274</v>
      </c>
      <c r="Q169" s="192">
        <v>683176</v>
      </c>
      <c r="R169" s="186">
        <f t="shared" si="32"/>
        <v>683176</v>
      </c>
      <c r="S169" s="395">
        <f t="shared" si="23"/>
        <v>676181.16115199996</v>
      </c>
    </row>
    <row r="170" spans="1:19" x14ac:dyDescent="0.25">
      <c r="A170" s="108">
        <v>153</v>
      </c>
      <c r="B170" s="107" t="s">
        <v>255</v>
      </c>
      <c r="C170" s="15" t="s">
        <v>10</v>
      </c>
      <c r="D170" s="92">
        <v>9.7730591261818187</v>
      </c>
      <c r="E170" s="11">
        <v>559137.80812399997</v>
      </c>
      <c r="F170" s="172">
        <v>559137.80812399997</v>
      </c>
      <c r="G170" s="216" t="s">
        <v>10</v>
      </c>
      <c r="H170" s="281">
        <v>9.7730591261818187</v>
      </c>
      <c r="I170" s="192">
        <v>539300</v>
      </c>
      <c r="J170" s="186">
        <f t="shared" si="30"/>
        <v>539300</v>
      </c>
      <c r="K170" s="216" t="s">
        <v>10</v>
      </c>
      <c r="L170" s="281">
        <v>9.7730591261818187</v>
      </c>
      <c r="M170" s="192">
        <v>571658</v>
      </c>
      <c r="N170" s="186">
        <f t="shared" si="31"/>
        <v>571658</v>
      </c>
      <c r="O170" s="216" t="s">
        <v>10</v>
      </c>
      <c r="P170" s="281">
        <v>9.7730591261818187</v>
      </c>
      <c r="Q170" s="192">
        <v>566265</v>
      </c>
      <c r="R170" s="186">
        <f t="shared" si="32"/>
        <v>566265</v>
      </c>
      <c r="S170" s="395">
        <f t="shared" si="23"/>
        <v>559090.20203100005</v>
      </c>
    </row>
    <row r="171" spans="1:19" x14ac:dyDescent="0.25">
      <c r="A171" s="108">
        <v>154</v>
      </c>
      <c r="B171" s="130" t="s">
        <v>353</v>
      </c>
      <c r="C171" s="15" t="s">
        <v>10</v>
      </c>
      <c r="D171" s="84">
        <v>5.6608779021818192</v>
      </c>
      <c r="E171" s="11">
        <v>328571.28889199998</v>
      </c>
      <c r="F171" s="172">
        <v>328571.28889199998</v>
      </c>
      <c r="G171" s="216" t="s">
        <v>10</v>
      </c>
      <c r="H171" s="267">
        <v>5.6608779021818192</v>
      </c>
      <c r="I171" s="192">
        <v>312400</v>
      </c>
      <c r="J171" s="186">
        <f t="shared" si="30"/>
        <v>312400</v>
      </c>
      <c r="K171" s="216" t="s">
        <v>10</v>
      </c>
      <c r="L171" s="267">
        <v>5.6608779021818192</v>
      </c>
      <c r="M171" s="192">
        <v>321772</v>
      </c>
      <c r="N171" s="186">
        <f t="shared" si="31"/>
        <v>321772</v>
      </c>
      <c r="O171" s="216" t="s">
        <v>10</v>
      </c>
      <c r="P171" s="267">
        <v>5.6608779021818192</v>
      </c>
      <c r="Q171" s="192">
        <v>318648</v>
      </c>
      <c r="R171" s="186">
        <f t="shared" si="32"/>
        <v>318648</v>
      </c>
      <c r="S171" s="395">
        <f t="shared" si="23"/>
        <v>320347.822223</v>
      </c>
    </row>
    <row r="172" spans="1:19" x14ac:dyDescent="0.25">
      <c r="A172" s="108">
        <v>155</v>
      </c>
      <c r="B172" s="130" t="s">
        <v>272</v>
      </c>
      <c r="C172" s="15" t="s">
        <v>10</v>
      </c>
      <c r="D172" s="84">
        <v>1.9926711981818184</v>
      </c>
      <c r="E172" s="11">
        <v>120417.51803199999</v>
      </c>
      <c r="F172" s="172">
        <v>120417.51803199999</v>
      </c>
      <c r="G172" s="216" t="s">
        <v>10</v>
      </c>
      <c r="H172" s="267">
        <v>1.9926711981818184</v>
      </c>
      <c r="I172" s="192">
        <v>110100</v>
      </c>
      <c r="J172" s="186">
        <f t="shared" si="30"/>
        <v>110100</v>
      </c>
      <c r="K172" s="216" t="s">
        <v>10</v>
      </c>
      <c r="L172" s="267">
        <v>1.9926711981818184</v>
      </c>
      <c r="M172" s="192">
        <v>116706</v>
      </c>
      <c r="N172" s="186">
        <f t="shared" si="31"/>
        <v>116706</v>
      </c>
      <c r="O172" s="216" t="s">
        <v>10</v>
      </c>
      <c r="P172" s="267">
        <v>1.9926711981818184</v>
      </c>
      <c r="Q172" s="192">
        <v>112302</v>
      </c>
      <c r="R172" s="186">
        <f t="shared" si="32"/>
        <v>112302</v>
      </c>
      <c r="S172" s="395">
        <f t="shared" si="23"/>
        <v>114881.379508</v>
      </c>
    </row>
    <row r="173" spans="1:19" x14ac:dyDescent="0.25">
      <c r="A173" s="108">
        <v>156</v>
      </c>
      <c r="B173" s="130" t="s">
        <v>273</v>
      </c>
      <c r="C173" s="15" t="s">
        <v>10</v>
      </c>
      <c r="D173" s="84">
        <v>0.45984868509090909</v>
      </c>
      <c r="E173" s="11">
        <v>32838.101267999999</v>
      </c>
      <c r="F173" s="172">
        <v>32838.101267999999</v>
      </c>
      <c r="G173" s="216" t="s">
        <v>10</v>
      </c>
      <c r="H173" s="267">
        <v>0.45984868509090909</v>
      </c>
      <c r="I173" s="192">
        <v>25400</v>
      </c>
      <c r="J173" s="186">
        <f t="shared" si="30"/>
        <v>25400</v>
      </c>
      <c r="K173" s="216" t="s">
        <v>10</v>
      </c>
      <c r="L173" s="267">
        <v>0.45984868509090909</v>
      </c>
      <c r="M173" s="192">
        <v>26162</v>
      </c>
      <c r="N173" s="186">
        <f t="shared" si="31"/>
        <v>26162</v>
      </c>
      <c r="O173" s="216" t="s">
        <v>10</v>
      </c>
      <c r="P173" s="267">
        <v>0.45984868509090909</v>
      </c>
      <c r="Q173" s="192">
        <v>26162</v>
      </c>
      <c r="R173" s="186">
        <f t="shared" si="32"/>
        <v>26162</v>
      </c>
      <c r="S173" s="395">
        <f t="shared" si="23"/>
        <v>27640.525317</v>
      </c>
    </row>
    <row r="174" spans="1:19" x14ac:dyDescent="0.25">
      <c r="A174" s="108">
        <v>157</v>
      </c>
      <c r="B174" s="130" t="s">
        <v>1184</v>
      </c>
      <c r="C174" s="15" t="s">
        <v>10</v>
      </c>
      <c r="D174" s="84">
        <v>1.8869593007272729</v>
      </c>
      <c r="E174" s="11">
        <v>114927.73737199999</v>
      </c>
      <c r="F174" s="172">
        <v>114927.73737199999</v>
      </c>
      <c r="G174" s="216" t="s">
        <v>10</v>
      </c>
      <c r="H174" s="267">
        <v>1.8869593007272729</v>
      </c>
      <c r="I174" s="192">
        <v>104200</v>
      </c>
      <c r="J174" s="186">
        <f t="shared" si="30"/>
        <v>104200</v>
      </c>
      <c r="K174" s="216" t="s">
        <v>10</v>
      </c>
      <c r="L174" s="267">
        <v>1.8869593007272729</v>
      </c>
      <c r="M174" s="192">
        <v>107326</v>
      </c>
      <c r="N174" s="186">
        <f t="shared" si="31"/>
        <v>107326</v>
      </c>
      <c r="O174" s="216" t="s">
        <v>10</v>
      </c>
      <c r="P174" s="267">
        <v>1.8869593007272729</v>
      </c>
      <c r="Q174" s="192">
        <v>109410</v>
      </c>
      <c r="R174" s="186">
        <f t="shared" si="32"/>
        <v>109410</v>
      </c>
      <c r="S174" s="395">
        <f t="shared" si="23"/>
        <v>108965.934343</v>
      </c>
    </row>
    <row r="175" spans="1:19" x14ac:dyDescent="0.25">
      <c r="A175" s="108">
        <v>158</v>
      </c>
      <c r="B175" s="130" t="s">
        <v>445</v>
      </c>
      <c r="C175" s="15" t="s">
        <v>10</v>
      </c>
      <c r="D175" s="84">
        <v>3.7739186014545458</v>
      </c>
      <c r="E175" s="11">
        <v>218888.893132</v>
      </c>
      <c r="F175" s="172">
        <v>218888.893132</v>
      </c>
      <c r="G175" s="216" t="s">
        <v>10</v>
      </c>
      <c r="H175" s="267">
        <v>3.7739186014545458</v>
      </c>
      <c r="I175" s="304">
        <v>208300</v>
      </c>
      <c r="J175" s="186">
        <f t="shared" si="30"/>
        <v>208300</v>
      </c>
      <c r="K175" s="216" t="s">
        <v>10</v>
      </c>
      <c r="L175" s="267">
        <v>3.7739186014545458</v>
      </c>
      <c r="M175" s="304">
        <v>216632</v>
      </c>
      <c r="N175" s="186">
        <f t="shared" si="31"/>
        <v>216632</v>
      </c>
      <c r="O175" s="216" t="s">
        <v>10</v>
      </c>
      <c r="P175" s="267">
        <v>3.7739186014545458</v>
      </c>
      <c r="Q175" s="304">
        <v>218715</v>
      </c>
      <c r="R175" s="186">
        <f t="shared" si="32"/>
        <v>218715</v>
      </c>
      <c r="S175" s="395">
        <f t="shared" si="23"/>
        <v>215633.973283</v>
      </c>
    </row>
    <row r="176" spans="1:19" x14ac:dyDescent="0.25">
      <c r="A176" s="108">
        <v>159</v>
      </c>
      <c r="B176" s="130" t="s">
        <v>446</v>
      </c>
      <c r="C176" s="15" t="s">
        <v>10</v>
      </c>
      <c r="D176" s="84">
        <v>5.6608779021818192</v>
      </c>
      <c r="E176" s="11">
        <v>327959.96489199996</v>
      </c>
      <c r="F176" s="172">
        <v>327959.96489199996</v>
      </c>
      <c r="G176" s="216" t="s">
        <v>10</v>
      </c>
      <c r="H176" s="267">
        <v>5.6608779021818192</v>
      </c>
      <c r="I176" s="192">
        <v>312400</v>
      </c>
      <c r="J176" s="186">
        <f t="shared" si="30"/>
        <v>312400</v>
      </c>
      <c r="K176" s="216" t="s">
        <v>10</v>
      </c>
      <c r="L176" s="267">
        <v>5.6608779021818192</v>
      </c>
      <c r="M176" s="192">
        <v>328020</v>
      </c>
      <c r="N176" s="186">
        <f t="shared" si="31"/>
        <v>328020</v>
      </c>
      <c r="O176" s="216" t="s">
        <v>10</v>
      </c>
      <c r="P176" s="267">
        <v>5.6608779021818192</v>
      </c>
      <c r="Q176" s="192">
        <v>321772</v>
      </c>
      <c r="R176" s="186">
        <f t="shared" si="32"/>
        <v>321772</v>
      </c>
      <c r="S176" s="395">
        <f t="shared" si="23"/>
        <v>322537.99122299999</v>
      </c>
    </row>
    <row r="177" spans="1:19" x14ac:dyDescent="0.25">
      <c r="A177" s="108">
        <v>160</v>
      </c>
      <c r="B177" s="130" t="s">
        <v>277</v>
      </c>
      <c r="C177" s="15" t="s">
        <v>10</v>
      </c>
      <c r="D177" s="84">
        <v>5.6608779021818192</v>
      </c>
      <c r="E177" s="11">
        <v>325829.640892</v>
      </c>
      <c r="F177" s="172">
        <v>325829.640892</v>
      </c>
      <c r="G177" s="216" t="s">
        <v>10</v>
      </c>
      <c r="H177" s="267">
        <v>5.6608779021818192</v>
      </c>
      <c r="I177" s="192">
        <v>312400</v>
      </c>
      <c r="J177" s="186">
        <f t="shared" si="30"/>
        <v>312400</v>
      </c>
      <c r="K177" s="216" t="s">
        <v>10</v>
      </c>
      <c r="L177" s="267">
        <v>5.6608779021818192</v>
      </c>
      <c r="M177" s="192">
        <v>321772</v>
      </c>
      <c r="N177" s="186">
        <f t="shared" si="31"/>
        <v>321772</v>
      </c>
      <c r="O177" s="216" t="s">
        <v>10</v>
      </c>
      <c r="P177" s="267">
        <v>5.6608779021818192</v>
      </c>
      <c r="Q177" s="192">
        <v>324896</v>
      </c>
      <c r="R177" s="186">
        <f t="shared" si="32"/>
        <v>324896</v>
      </c>
      <c r="S177" s="395">
        <f t="shared" si="23"/>
        <v>321224.41022299998</v>
      </c>
    </row>
    <row r="178" spans="1:19" x14ac:dyDescent="0.25">
      <c r="A178" s="108">
        <v>161</v>
      </c>
      <c r="B178" s="130" t="s">
        <v>356</v>
      </c>
      <c r="C178" s="9">
        <v>243000</v>
      </c>
      <c r="D178" s="84">
        <v>5.8775737738181819</v>
      </c>
      <c r="E178" s="11">
        <v>130304.65583600005</v>
      </c>
      <c r="F178" s="172">
        <v>373304.65583600005</v>
      </c>
      <c r="G178" s="286">
        <v>31800</v>
      </c>
      <c r="H178" s="267">
        <v>5.8775737738181819</v>
      </c>
      <c r="I178" s="192">
        <v>324400</v>
      </c>
      <c r="J178" s="186">
        <f>G178+I178</f>
        <v>356200</v>
      </c>
      <c r="K178" s="286">
        <v>36888</v>
      </c>
      <c r="L178" s="267">
        <v>5.8775737738181819</v>
      </c>
      <c r="M178" s="192">
        <v>334132</v>
      </c>
      <c r="N178" s="186">
        <f>K178+M178</f>
        <v>371020</v>
      </c>
      <c r="O178" s="286">
        <v>40386</v>
      </c>
      <c r="P178" s="267">
        <v>5.8775737738181819</v>
      </c>
      <c r="Q178" s="192">
        <v>340620</v>
      </c>
      <c r="R178" s="186">
        <f>O178+Q178</f>
        <v>381006</v>
      </c>
      <c r="S178" s="395">
        <f t="shared" si="23"/>
        <v>370382.66395900003</v>
      </c>
    </row>
    <row r="179" spans="1:19" x14ac:dyDescent="0.25">
      <c r="A179" s="108">
        <v>162</v>
      </c>
      <c r="B179" s="130" t="s">
        <v>281</v>
      </c>
      <c r="C179" s="9">
        <v>103000</v>
      </c>
      <c r="D179" s="84">
        <v>0.78227576581818181</v>
      </c>
      <c r="E179" s="11">
        <v>56141.080252000014</v>
      </c>
      <c r="F179" s="172">
        <v>159141.08025200001</v>
      </c>
      <c r="G179" s="286">
        <v>129750</v>
      </c>
      <c r="H179" s="267">
        <v>0.78227576581818181</v>
      </c>
      <c r="I179" s="192">
        <v>43300</v>
      </c>
      <c r="J179" s="186">
        <f>G179+I179</f>
        <v>173050</v>
      </c>
      <c r="K179" s="286">
        <v>149213</v>
      </c>
      <c r="L179" s="267">
        <v>0.78227576581818181</v>
      </c>
      <c r="M179" s="192">
        <v>45898</v>
      </c>
      <c r="N179" s="186">
        <f>K179+M179</f>
        <v>195111</v>
      </c>
      <c r="O179" s="286">
        <v>153105</v>
      </c>
      <c r="P179" s="267">
        <v>0.78227576581818181</v>
      </c>
      <c r="Q179" s="192">
        <v>44599</v>
      </c>
      <c r="R179" s="186">
        <f>O179+Q179</f>
        <v>197704</v>
      </c>
      <c r="S179" s="395">
        <f t="shared" si="23"/>
        <v>181251.520063</v>
      </c>
    </row>
    <row r="180" spans="1:19" x14ac:dyDescent="0.25">
      <c r="A180" s="108">
        <v>163</v>
      </c>
      <c r="B180" s="130" t="s">
        <v>282</v>
      </c>
      <c r="C180" s="9">
        <v>116000.23682799999</v>
      </c>
      <c r="D180" s="84">
        <v>0</v>
      </c>
      <c r="E180" s="12" t="s">
        <v>10</v>
      </c>
      <c r="F180" s="172">
        <v>116000.23682799999</v>
      </c>
      <c r="G180" s="286">
        <v>138450</v>
      </c>
      <c r="H180" s="267">
        <v>0</v>
      </c>
      <c r="I180" s="154" t="s">
        <v>10</v>
      </c>
      <c r="J180" s="186">
        <f>G180*1</f>
        <v>138450</v>
      </c>
      <c r="K180" s="286">
        <v>163371</v>
      </c>
      <c r="L180" s="267">
        <v>0</v>
      </c>
      <c r="M180" s="154" t="s">
        <v>10</v>
      </c>
      <c r="N180" s="186">
        <f>K180*1</f>
        <v>163371</v>
      </c>
      <c r="O180" s="286">
        <v>179985</v>
      </c>
      <c r="P180" s="267">
        <v>0</v>
      </c>
      <c r="Q180" s="154" t="s">
        <v>10</v>
      </c>
      <c r="R180" s="186">
        <f>O180*1</f>
        <v>179985</v>
      </c>
      <c r="S180" s="395">
        <f t="shared" si="23"/>
        <v>149451.55920700001</v>
      </c>
    </row>
    <row r="181" spans="1:19" x14ac:dyDescent="0.25">
      <c r="A181" s="108">
        <v>164</v>
      </c>
      <c r="B181" s="35" t="s">
        <v>447</v>
      </c>
      <c r="C181" s="9">
        <v>243422.900112</v>
      </c>
      <c r="D181" s="84">
        <v>0</v>
      </c>
      <c r="E181" s="12" t="s">
        <v>10</v>
      </c>
      <c r="F181" s="172">
        <v>243422.900112</v>
      </c>
      <c r="G181" s="286">
        <v>298950</v>
      </c>
      <c r="H181" s="267">
        <v>0</v>
      </c>
      <c r="I181" s="154" t="s">
        <v>10</v>
      </c>
      <c r="J181" s="186">
        <f>G181*1</f>
        <v>298950</v>
      </c>
      <c r="K181" s="286">
        <v>346782</v>
      </c>
      <c r="L181" s="267">
        <v>0</v>
      </c>
      <c r="M181" s="154" t="s">
        <v>10</v>
      </c>
      <c r="N181" s="186">
        <f>K181*1</f>
        <v>346782</v>
      </c>
      <c r="O181" s="286">
        <v>352761</v>
      </c>
      <c r="P181" s="267">
        <v>0</v>
      </c>
      <c r="Q181" s="154" t="s">
        <v>10</v>
      </c>
      <c r="R181" s="186">
        <f>O181*1</f>
        <v>352761</v>
      </c>
      <c r="S181" s="395">
        <f t="shared" si="23"/>
        <v>310478.97502800002</v>
      </c>
    </row>
    <row r="182" spans="1:19" x14ac:dyDescent="0.25">
      <c r="A182" s="108">
        <v>165</v>
      </c>
      <c r="B182" s="130" t="s">
        <v>283</v>
      </c>
      <c r="C182" s="9">
        <v>429000</v>
      </c>
      <c r="D182" s="84">
        <v>5.14288188</v>
      </c>
      <c r="E182" s="11">
        <v>230779.09608799999</v>
      </c>
      <c r="F182" s="172">
        <v>659779.09608799999</v>
      </c>
      <c r="G182" s="286">
        <v>446550</v>
      </c>
      <c r="H182" s="267">
        <v>5.14288188</v>
      </c>
      <c r="I182" s="192">
        <v>283900</v>
      </c>
      <c r="J182" s="186">
        <f>G182+I182</f>
        <v>730450</v>
      </c>
      <c r="K182" s="286">
        <v>517998</v>
      </c>
      <c r="L182" s="267">
        <v>5.14288188</v>
      </c>
      <c r="M182" s="192">
        <v>298095</v>
      </c>
      <c r="N182" s="186">
        <f>K182+M182</f>
        <v>816093</v>
      </c>
      <c r="O182" s="286">
        <v>549257</v>
      </c>
      <c r="P182" s="267">
        <v>5.14288188</v>
      </c>
      <c r="Q182" s="192">
        <v>292417</v>
      </c>
      <c r="R182" s="186">
        <f>O182+Q182</f>
        <v>841674</v>
      </c>
      <c r="S182" s="395">
        <f t="shared" si="23"/>
        <v>761999.02402200003</v>
      </c>
    </row>
    <row r="183" spans="1:19" x14ac:dyDescent="0.25">
      <c r="A183" s="108">
        <v>166</v>
      </c>
      <c r="B183" s="130" t="s">
        <v>284</v>
      </c>
      <c r="C183" s="9">
        <v>1295000</v>
      </c>
      <c r="D183" s="84">
        <v>2.9229320334545457</v>
      </c>
      <c r="E183" s="11">
        <v>697836.15557599976</v>
      </c>
      <c r="F183" s="172">
        <v>1992836.1555759998</v>
      </c>
      <c r="G183" s="286">
        <v>2290950</v>
      </c>
      <c r="H183" s="267">
        <v>2.9229320334545457</v>
      </c>
      <c r="I183" s="192">
        <v>161400</v>
      </c>
      <c r="J183" s="186">
        <f>G183+I183</f>
        <v>2452350</v>
      </c>
      <c r="K183" s="286">
        <v>2703321</v>
      </c>
      <c r="L183" s="267">
        <v>2.9229320334545457</v>
      </c>
      <c r="M183" s="192">
        <v>167856</v>
      </c>
      <c r="N183" s="186">
        <f>K183+M183</f>
        <v>2871177</v>
      </c>
      <c r="O183" s="286">
        <v>2886597</v>
      </c>
      <c r="P183" s="267">
        <v>2.9229320334545457</v>
      </c>
      <c r="Q183" s="192">
        <v>166242</v>
      </c>
      <c r="R183" s="186">
        <f>O183+Q183</f>
        <v>3052839</v>
      </c>
      <c r="S183" s="395">
        <f t="shared" si="23"/>
        <v>2592300.538894</v>
      </c>
    </row>
    <row r="184" spans="1:19" x14ac:dyDescent="0.25">
      <c r="A184" s="108">
        <v>167</v>
      </c>
      <c r="B184" s="130" t="s">
        <v>285</v>
      </c>
      <c r="C184" s="9">
        <v>641000</v>
      </c>
      <c r="D184" s="84">
        <v>8.8110885840000002</v>
      </c>
      <c r="E184" s="11">
        <v>344845.31446799997</v>
      </c>
      <c r="F184" s="172">
        <v>985845.31446799997</v>
      </c>
      <c r="G184" s="286">
        <v>599250</v>
      </c>
      <c r="H184" s="267">
        <v>8.8110885840000002</v>
      </c>
      <c r="I184" s="192">
        <v>486300</v>
      </c>
      <c r="J184" s="186">
        <f>G184+I184</f>
        <v>1085550</v>
      </c>
      <c r="K184" s="286">
        <v>671160</v>
      </c>
      <c r="L184" s="267">
        <v>8.8110885840000002</v>
      </c>
      <c r="M184" s="192">
        <v>500889</v>
      </c>
      <c r="N184" s="186">
        <f>K184+M184</f>
        <v>1172049</v>
      </c>
      <c r="O184" s="286">
        <v>725093</v>
      </c>
      <c r="P184" s="267">
        <v>8.8110885840000002</v>
      </c>
      <c r="Q184" s="192">
        <v>510615</v>
      </c>
      <c r="R184" s="186">
        <f>O184+Q184</f>
        <v>1235708</v>
      </c>
      <c r="S184" s="395">
        <f t="shared" si="23"/>
        <v>1119788.078617</v>
      </c>
    </row>
    <row r="185" spans="1:19" x14ac:dyDescent="0.25">
      <c r="A185" s="108">
        <v>168</v>
      </c>
      <c r="B185" s="130" t="s">
        <v>286</v>
      </c>
      <c r="C185" s="15" t="s">
        <v>10</v>
      </c>
      <c r="D185" s="84">
        <v>23.502396636000004</v>
      </c>
      <c r="E185" s="11">
        <v>1335714.10252</v>
      </c>
      <c r="F185" s="172">
        <v>1335714.10252</v>
      </c>
      <c r="G185" s="216" t="s">
        <v>10</v>
      </c>
      <c r="H185" s="267">
        <v>23.502396636000004</v>
      </c>
      <c r="I185" s="192">
        <v>1296900</v>
      </c>
      <c r="J185" s="186">
        <f>I185*1</f>
        <v>1296900</v>
      </c>
      <c r="K185" s="216" t="s">
        <v>10</v>
      </c>
      <c r="L185" s="267">
        <v>23.502396636000004</v>
      </c>
      <c r="M185" s="192">
        <v>1374714</v>
      </c>
      <c r="N185" s="186">
        <f>M185*1</f>
        <v>1374714</v>
      </c>
      <c r="O185" s="216" t="s">
        <v>10</v>
      </c>
      <c r="P185" s="267">
        <v>23.502396636000004</v>
      </c>
      <c r="Q185" s="192">
        <v>1309869</v>
      </c>
      <c r="R185" s="186">
        <f>Q185*1</f>
        <v>1309869</v>
      </c>
      <c r="S185" s="395">
        <f t="shared" si="23"/>
        <v>1329299.27563</v>
      </c>
    </row>
    <row r="186" spans="1:19" x14ac:dyDescent="0.25">
      <c r="A186" s="108">
        <v>169</v>
      </c>
      <c r="B186" s="130" t="s">
        <v>287</v>
      </c>
      <c r="C186" s="9">
        <v>234000</v>
      </c>
      <c r="D186" s="84">
        <v>4.408189986181819</v>
      </c>
      <c r="E186" s="11">
        <v>125381.54084000003</v>
      </c>
      <c r="F186" s="172">
        <v>359381.54084000003</v>
      </c>
      <c r="G186" s="286">
        <v>124350</v>
      </c>
      <c r="H186" s="267">
        <v>4.408189986181819</v>
      </c>
      <c r="I186" s="192">
        <v>243300</v>
      </c>
      <c r="J186" s="186">
        <f>G186+I186</f>
        <v>367650</v>
      </c>
      <c r="K186" s="286">
        <v>139272</v>
      </c>
      <c r="L186" s="267">
        <v>4.408189986181819</v>
      </c>
      <c r="M186" s="192">
        <v>250599</v>
      </c>
      <c r="N186" s="186">
        <f>K186+M186</f>
        <v>389871</v>
      </c>
      <c r="O186" s="286">
        <v>151707</v>
      </c>
      <c r="P186" s="267">
        <v>4.408189986181819</v>
      </c>
      <c r="Q186" s="192">
        <v>248166</v>
      </c>
      <c r="R186" s="186">
        <f>O186+Q186</f>
        <v>399873</v>
      </c>
      <c r="S186" s="395">
        <f t="shared" si="23"/>
        <v>379193.88520999998</v>
      </c>
    </row>
    <row r="187" spans="1:19" x14ac:dyDescent="0.25">
      <c r="A187" s="108">
        <v>170</v>
      </c>
      <c r="B187" s="130" t="s">
        <v>288</v>
      </c>
      <c r="C187" s="9">
        <v>127000</v>
      </c>
      <c r="D187" s="84">
        <v>2.57144094</v>
      </c>
      <c r="E187" s="11">
        <v>68843.083379999996</v>
      </c>
      <c r="F187" s="172">
        <v>195843.08338</v>
      </c>
      <c r="G187" s="286">
        <v>44550</v>
      </c>
      <c r="H187" s="267">
        <v>2.57144094</v>
      </c>
      <c r="I187" s="192">
        <v>142000</v>
      </c>
      <c r="J187" s="186">
        <f>G187+I187</f>
        <v>186550</v>
      </c>
      <c r="K187" s="286">
        <v>49896</v>
      </c>
      <c r="L187" s="267">
        <v>2.57144094</v>
      </c>
      <c r="M187" s="192">
        <v>149100</v>
      </c>
      <c r="N187" s="186">
        <f>K187+M187</f>
        <v>198996</v>
      </c>
      <c r="O187" s="286">
        <v>56133</v>
      </c>
      <c r="P187" s="267">
        <v>2.57144094</v>
      </c>
      <c r="Q187" s="192">
        <v>147680</v>
      </c>
      <c r="R187" s="186">
        <f>O187+Q187</f>
        <v>203813</v>
      </c>
      <c r="S187" s="395">
        <f t="shared" si="23"/>
        <v>196300.52084499999</v>
      </c>
    </row>
    <row r="188" spans="1:19" x14ac:dyDescent="0.25">
      <c r="A188" s="108">
        <v>171</v>
      </c>
      <c r="B188" s="130" t="s">
        <v>1185</v>
      </c>
      <c r="C188" s="15" t="s">
        <v>10</v>
      </c>
      <c r="D188" s="84">
        <v>5.8775737738181819</v>
      </c>
      <c r="E188" s="11">
        <v>337536.33104800002</v>
      </c>
      <c r="F188" s="172">
        <v>337536.33104800002</v>
      </c>
      <c r="G188" s="216" t="s">
        <v>10</v>
      </c>
      <c r="H188" s="267">
        <v>5.8775737738181819</v>
      </c>
      <c r="I188" s="192">
        <v>324400</v>
      </c>
      <c r="J188" s="186">
        <f t="shared" ref="J188:J196" si="33">I188*1</f>
        <v>324400</v>
      </c>
      <c r="K188" s="216" t="s">
        <v>10</v>
      </c>
      <c r="L188" s="267">
        <v>5.8775737738181819</v>
      </c>
      <c r="M188" s="192">
        <v>337376</v>
      </c>
      <c r="N188" s="186">
        <f t="shared" ref="N188:N196" si="34">M188*1</f>
        <v>337376</v>
      </c>
      <c r="O188" s="216" t="s">
        <v>10</v>
      </c>
      <c r="P188" s="267">
        <v>5.8775737738181819</v>
      </c>
      <c r="Q188" s="192">
        <v>334132</v>
      </c>
      <c r="R188" s="186">
        <f t="shared" ref="R188:R196" si="35">Q188*1</f>
        <v>334132</v>
      </c>
      <c r="S188" s="395">
        <f t="shared" si="23"/>
        <v>333361.08276200003</v>
      </c>
    </row>
    <row r="189" spans="1:19" x14ac:dyDescent="0.25">
      <c r="A189" s="108">
        <v>172</v>
      </c>
      <c r="B189" s="130" t="s">
        <v>292</v>
      </c>
      <c r="C189" s="15" t="s">
        <v>10</v>
      </c>
      <c r="D189" s="84">
        <v>234.98169318800001</v>
      </c>
      <c r="E189" s="11">
        <v>13449087.092839997</v>
      </c>
      <c r="F189" s="172">
        <v>13449087.092839997</v>
      </c>
      <c r="G189" s="216" t="s">
        <v>10</v>
      </c>
      <c r="H189" s="267">
        <v>234.98169318800001</v>
      </c>
      <c r="I189" s="192">
        <v>12965600</v>
      </c>
      <c r="J189" s="186">
        <f t="shared" si="33"/>
        <v>12965600</v>
      </c>
      <c r="K189" s="216" t="s">
        <v>10</v>
      </c>
      <c r="L189" s="267">
        <v>234.98169318800001</v>
      </c>
      <c r="M189" s="192">
        <v>13743536</v>
      </c>
      <c r="N189" s="186">
        <f t="shared" si="34"/>
        <v>13743536</v>
      </c>
      <c r="O189" s="216" t="s">
        <v>10</v>
      </c>
      <c r="P189" s="267">
        <v>234.98169318800001</v>
      </c>
      <c r="Q189" s="192">
        <v>13095256</v>
      </c>
      <c r="R189" s="186">
        <f t="shared" si="35"/>
        <v>13095256</v>
      </c>
      <c r="S189" s="395">
        <f t="shared" si="23"/>
        <v>13313369.77321</v>
      </c>
    </row>
    <row r="190" spans="1:19" x14ac:dyDescent="0.25">
      <c r="A190" s="108">
        <v>173</v>
      </c>
      <c r="B190" s="130" t="s">
        <v>293</v>
      </c>
      <c r="C190" s="15" t="s">
        <v>10</v>
      </c>
      <c r="D190" s="84">
        <v>11.015183577090911</v>
      </c>
      <c r="E190" s="11">
        <v>629632.49347599992</v>
      </c>
      <c r="F190" s="172">
        <v>629632.49347599992</v>
      </c>
      <c r="G190" s="216" t="s">
        <v>10</v>
      </c>
      <c r="H190" s="267">
        <v>11.015183577090911</v>
      </c>
      <c r="I190" s="192">
        <v>607900</v>
      </c>
      <c r="J190" s="186">
        <f t="shared" si="33"/>
        <v>607900</v>
      </c>
      <c r="K190" s="216" t="s">
        <v>10</v>
      </c>
      <c r="L190" s="267">
        <v>11.015183577090911</v>
      </c>
      <c r="M190" s="192">
        <v>626137</v>
      </c>
      <c r="N190" s="186">
        <f t="shared" si="34"/>
        <v>626137</v>
      </c>
      <c r="O190" s="216" t="s">
        <v>10</v>
      </c>
      <c r="P190" s="267">
        <v>11.015183577090911</v>
      </c>
      <c r="Q190" s="192">
        <v>613979</v>
      </c>
      <c r="R190" s="186">
        <f t="shared" si="35"/>
        <v>613979</v>
      </c>
      <c r="S190" s="395">
        <f t="shared" si="23"/>
        <v>619412.12336899992</v>
      </c>
    </row>
    <row r="191" spans="1:19" x14ac:dyDescent="0.25">
      <c r="A191" s="108">
        <v>174</v>
      </c>
      <c r="B191" s="130" t="s">
        <v>294</v>
      </c>
      <c r="C191" s="15" t="s">
        <v>10</v>
      </c>
      <c r="D191" s="84">
        <v>13.219278570181819</v>
      </c>
      <c r="E191" s="11">
        <v>761663.25121600006</v>
      </c>
      <c r="F191" s="172">
        <v>761663.25121600006</v>
      </c>
      <c r="G191" s="216" t="s">
        <v>10</v>
      </c>
      <c r="H191" s="267">
        <v>13.219278570181819</v>
      </c>
      <c r="I191" s="192">
        <v>729500</v>
      </c>
      <c r="J191" s="186">
        <f t="shared" si="33"/>
        <v>729500</v>
      </c>
      <c r="K191" s="216" t="s">
        <v>10</v>
      </c>
      <c r="L191" s="267">
        <v>13.219278570181819</v>
      </c>
      <c r="M191" s="192">
        <v>758680</v>
      </c>
      <c r="N191" s="186">
        <f t="shared" si="34"/>
        <v>758680</v>
      </c>
      <c r="O191" s="216" t="s">
        <v>10</v>
      </c>
      <c r="P191" s="267">
        <v>13.219278570181819</v>
      </c>
      <c r="Q191" s="192">
        <v>758680</v>
      </c>
      <c r="R191" s="186">
        <f t="shared" si="35"/>
        <v>758680</v>
      </c>
      <c r="S191" s="395">
        <f t="shared" si="23"/>
        <v>752130.81280399999</v>
      </c>
    </row>
    <row r="192" spans="1:19" x14ac:dyDescent="0.25">
      <c r="A192" s="108">
        <v>175</v>
      </c>
      <c r="B192" s="130" t="s">
        <v>295</v>
      </c>
      <c r="C192" s="15" t="s">
        <v>10</v>
      </c>
      <c r="D192" s="84">
        <v>19.094206649818183</v>
      </c>
      <c r="E192" s="11">
        <v>1087383.3510400001</v>
      </c>
      <c r="F192" s="172">
        <v>1087383.3510400001</v>
      </c>
      <c r="G192" s="216" t="s">
        <v>10</v>
      </c>
      <c r="H192" s="267">
        <v>19.094206649818183</v>
      </c>
      <c r="I192" s="192">
        <v>1053700</v>
      </c>
      <c r="J192" s="186">
        <f t="shared" si="33"/>
        <v>1053700</v>
      </c>
      <c r="K192" s="216" t="s">
        <v>10</v>
      </c>
      <c r="L192" s="267">
        <v>19.094206649818183</v>
      </c>
      <c r="M192" s="192">
        <v>1106385</v>
      </c>
      <c r="N192" s="186">
        <f t="shared" si="34"/>
        <v>1106385</v>
      </c>
      <c r="O192" s="216" t="s">
        <v>10</v>
      </c>
      <c r="P192" s="267">
        <v>19.094206649818183</v>
      </c>
      <c r="Q192" s="192">
        <v>1074774</v>
      </c>
      <c r="R192" s="186">
        <f t="shared" si="35"/>
        <v>1074774</v>
      </c>
      <c r="S192" s="395">
        <f t="shared" si="23"/>
        <v>1080560.58776</v>
      </c>
    </row>
    <row r="193" spans="1:19" x14ac:dyDescent="0.25">
      <c r="A193" s="108">
        <v>176</v>
      </c>
      <c r="B193" s="130" t="s">
        <v>296</v>
      </c>
      <c r="C193" s="15" t="s">
        <v>10</v>
      </c>
      <c r="D193" s="84">
        <v>13.219278570181819</v>
      </c>
      <c r="E193" s="11">
        <v>754837.55121600011</v>
      </c>
      <c r="F193" s="172">
        <v>754837.55121600011</v>
      </c>
      <c r="G193" s="216" t="s">
        <v>10</v>
      </c>
      <c r="H193" s="267">
        <v>13.219278570181819</v>
      </c>
      <c r="I193" s="192">
        <v>729500</v>
      </c>
      <c r="J193" s="186">
        <f t="shared" si="33"/>
        <v>729500</v>
      </c>
      <c r="K193" s="216" t="s">
        <v>10</v>
      </c>
      <c r="L193" s="267">
        <v>13.219278570181819</v>
      </c>
      <c r="M193" s="192">
        <v>758680</v>
      </c>
      <c r="N193" s="186">
        <f t="shared" si="34"/>
        <v>758680</v>
      </c>
      <c r="O193" s="216" t="s">
        <v>10</v>
      </c>
      <c r="P193" s="267">
        <v>13.219278570181819</v>
      </c>
      <c r="Q193" s="192">
        <v>744090</v>
      </c>
      <c r="R193" s="186">
        <f t="shared" si="35"/>
        <v>744090</v>
      </c>
      <c r="S193" s="395">
        <f t="shared" si="23"/>
        <v>746776.88780400006</v>
      </c>
    </row>
    <row r="194" spans="1:19" x14ac:dyDescent="0.25">
      <c r="A194" s="108">
        <v>177</v>
      </c>
      <c r="B194" s="130" t="s">
        <v>1186</v>
      </c>
      <c r="C194" s="15" t="s">
        <v>10</v>
      </c>
      <c r="D194" s="84">
        <v>36.724320900363637</v>
      </c>
      <c r="E194" s="11">
        <v>2087821.5697360002</v>
      </c>
      <c r="F194" s="172">
        <v>2087821.5697360002</v>
      </c>
      <c r="G194" s="216" t="s">
        <v>10</v>
      </c>
      <c r="H194" s="267">
        <v>36.724320900363637</v>
      </c>
      <c r="I194" s="192">
        <v>2026400</v>
      </c>
      <c r="J194" s="186">
        <f t="shared" si="33"/>
        <v>2026400</v>
      </c>
      <c r="K194" s="216" t="s">
        <v>10</v>
      </c>
      <c r="L194" s="267">
        <v>36.724320900363637</v>
      </c>
      <c r="M194" s="192">
        <v>2147984</v>
      </c>
      <c r="N194" s="186">
        <f t="shared" si="34"/>
        <v>2147984</v>
      </c>
      <c r="O194" s="216" t="s">
        <v>10</v>
      </c>
      <c r="P194" s="267">
        <v>36.724320900363637</v>
      </c>
      <c r="Q194" s="192">
        <v>2066928</v>
      </c>
      <c r="R194" s="186">
        <f t="shared" si="35"/>
        <v>2066928</v>
      </c>
      <c r="S194" s="395">
        <f t="shared" si="23"/>
        <v>2082283.392434</v>
      </c>
    </row>
    <row r="195" spans="1:19" x14ac:dyDescent="0.25">
      <c r="A195" s="108">
        <v>178</v>
      </c>
      <c r="B195" s="130" t="s">
        <v>297</v>
      </c>
      <c r="C195" s="15" t="s">
        <v>10</v>
      </c>
      <c r="D195" s="84">
        <v>51.410337564000002</v>
      </c>
      <c r="E195" s="11">
        <v>2903313.4116839995</v>
      </c>
      <c r="F195" s="172">
        <v>2903313.4116839995</v>
      </c>
      <c r="G195" s="216" t="s">
        <v>10</v>
      </c>
      <c r="H195" s="267">
        <v>51.410337564000002</v>
      </c>
      <c r="I195" s="192">
        <v>2836700</v>
      </c>
      <c r="J195" s="186">
        <f t="shared" si="33"/>
        <v>2836700</v>
      </c>
      <c r="K195" s="216" t="s">
        <v>10</v>
      </c>
      <c r="L195" s="267">
        <v>51.410337564000002</v>
      </c>
      <c r="M195" s="192">
        <v>2921801</v>
      </c>
      <c r="N195" s="186">
        <f t="shared" si="34"/>
        <v>2921801</v>
      </c>
      <c r="O195" s="216" t="s">
        <v>10</v>
      </c>
      <c r="P195" s="267">
        <v>51.410337564000002</v>
      </c>
      <c r="Q195" s="192">
        <v>2978535</v>
      </c>
      <c r="R195" s="186">
        <f t="shared" si="35"/>
        <v>2978535</v>
      </c>
      <c r="S195" s="395">
        <f t="shared" si="23"/>
        <v>2910087.3529209998</v>
      </c>
    </row>
    <row r="196" spans="1:19" x14ac:dyDescent="0.25">
      <c r="A196" s="108">
        <v>179</v>
      </c>
      <c r="B196" s="130" t="s">
        <v>455</v>
      </c>
      <c r="C196" s="15" t="s">
        <v>10</v>
      </c>
      <c r="D196" s="84">
        <v>1.8869593007272729</v>
      </c>
      <c r="E196" s="11">
        <v>114721.54537199999</v>
      </c>
      <c r="F196" s="172">
        <v>114721.54537199999</v>
      </c>
      <c r="G196" s="216" t="s">
        <v>10</v>
      </c>
      <c r="H196" s="267">
        <v>1.8869593007272729</v>
      </c>
      <c r="I196" s="192">
        <v>104200</v>
      </c>
      <c r="J196" s="186">
        <f t="shared" si="33"/>
        <v>104200</v>
      </c>
      <c r="K196" s="216" t="s">
        <v>10</v>
      </c>
      <c r="L196" s="267">
        <v>1.8869593007272729</v>
      </c>
      <c r="M196" s="192">
        <v>110452</v>
      </c>
      <c r="N196" s="186">
        <f t="shared" si="34"/>
        <v>110452</v>
      </c>
      <c r="O196" s="216" t="s">
        <v>10</v>
      </c>
      <c r="P196" s="267">
        <v>1.8869593007272729</v>
      </c>
      <c r="Q196" s="192">
        <v>107326</v>
      </c>
      <c r="R196" s="186">
        <f t="shared" si="35"/>
        <v>107326</v>
      </c>
      <c r="S196" s="395">
        <f t="shared" si="23"/>
        <v>109174.88634299999</v>
      </c>
    </row>
    <row r="197" spans="1:19" x14ac:dyDescent="0.25">
      <c r="A197" s="108">
        <v>180</v>
      </c>
      <c r="B197" s="130" t="s">
        <v>298</v>
      </c>
      <c r="C197" s="9">
        <v>326000</v>
      </c>
      <c r="D197" s="84">
        <v>1.8869593007272729</v>
      </c>
      <c r="E197" s="11">
        <v>175593.54405999999</v>
      </c>
      <c r="F197" s="172">
        <v>501593.54405999999</v>
      </c>
      <c r="G197" s="286">
        <v>481800</v>
      </c>
      <c r="H197" s="267">
        <v>1.8869593007272729</v>
      </c>
      <c r="I197" s="192">
        <v>104200</v>
      </c>
      <c r="J197" s="186">
        <f>G197+I197</f>
        <v>586000</v>
      </c>
      <c r="K197" s="286">
        <v>554070</v>
      </c>
      <c r="L197" s="267">
        <v>1.8869593007272729</v>
      </c>
      <c r="M197" s="192">
        <v>107326</v>
      </c>
      <c r="N197" s="186">
        <f>K197+M197</f>
        <v>661396</v>
      </c>
      <c r="O197" s="286">
        <v>597432</v>
      </c>
      <c r="P197" s="267">
        <v>1.8869593007272729</v>
      </c>
      <c r="Q197" s="192">
        <v>108368</v>
      </c>
      <c r="R197" s="186">
        <f>O197+Q197</f>
        <v>705800</v>
      </c>
      <c r="S197" s="395">
        <f t="shared" si="23"/>
        <v>613697.38601500005</v>
      </c>
    </row>
    <row r="198" spans="1:19" x14ac:dyDescent="0.25">
      <c r="A198" s="108">
        <v>181</v>
      </c>
      <c r="B198" s="130" t="s">
        <v>299</v>
      </c>
      <c r="C198" s="9">
        <v>161000</v>
      </c>
      <c r="D198" s="84">
        <v>1.8869593007272729</v>
      </c>
      <c r="E198" s="11">
        <v>86916.665611999983</v>
      </c>
      <c r="F198" s="172">
        <v>247916.66561199998</v>
      </c>
      <c r="G198" s="286">
        <v>162600</v>
      </c>
      <c r="H198" s="267">
        <v>1.8869593007272729</v>
      </c>
      <c r="I198" s="192">
        <v>104200</v>
      </c>
      <c r="J198" s="186">
        <f>G198+I198</f>
        <v>266800</v>
      </c>
      <c r="K198" s="286">
        <v>190242</v>
      </c>
      <c r="L198" s="267">
        <v>1.8869593007272729</v>
      </c>
      <c r="M198" s="192">
        <v>109410</v>
      </c>
      <c r="N198" s="186">
        <f>K198+M198</f>
        <v>299652</v>
      </c>
      <c r="O198" s="286">
        <v>209754</v>
      </c>
      <c r="P198" s="267">
        <v>1.8869593007272729</v>
      </c>
      <c r="Q198" s="192">
        <v>108368</v>
      </c>
      <c r="R198" s="186">
        <f>O198+Q198</f>
        <v>318122</v>
      </c>
      <c r="S198" s="395">
        <f t="shared" si="23"/>
        <v>283122.66640300001</v>
      </c>
    </row>
    <row r="199" spans="1:19" x14ac:dyDescent="0.25">
      <c r="A199" s="108">
        <v>182</v>
      </c>
      <c r="B199" s="130" t="s">
        <v>300</v>
      </c>
      <c r="C199" s="9">
        <v>143000</v>
      </c>
      <c r="D199" s="84">
        <v>1.8869593007272729</v>
      </c>
      <c r="E199" s="11">
        <v>76235.930731999979</v>
      </c>
      <c r="F199" s="172">
        <v>219235.93073199998</v>
      </c>
      <c r="G199" s="286">
        <v>124350</v>
      </c>
      <c r="H199" s="267">
        <v>1.8869593007272729</v>
      </c>
      <c r="I199" s="192">
        <v>104200</v>
      </c>
      <c r="J199" s="186">
        <f>G199+I199</f>
        <v>228550</v>
      </c>
      <c r="K199" s="286">
        <v>146733</v>
      </c>
      <c r="L199" s="267">
        <v>1.8869593007272729</v>
      </c>
      <c r="M199" s="192">
        <v>107326</v>
      </c>
      <c r="N199" s="186">
        <f>K199+M199</f>
        <v>254059</v>
      </c>
      <c r="O199" s="286">
        <v>155438</v>
      </c>
      <c r="P199" s="267">
        <v>1.8869593007272729</v>
      </c>
      <c r="Q199" s="192">
        <v>108368</v>
      </c>
      <c r="R199" s="186">
        <f>O199+Q199</f>
        <v>263806</v>
      </c>
      <c r="S199" s="395">
        <f t="shared" ref="S199:S200" si="36">AVERAGE(N199,J199,F199,R199)</f>
        <v>241412.73268299998</v>
      </c>
    </row>
    <row r="200" spans="1:19" x14ac:dyDescent="0.25">
      <c r="A200" s="108">
        <v>183</v>
      </c>
      <c r="B200" s="130" t="s">
        <v>358</v>
      </c>
      <c r="C200" s="15" t="s">
        <v>10</v>
      </c>
      <c r="D200" s="84">
        <v>8.8057971956363641</v>
      </c>
      <c r="E200" s="11">
        <v>504910.60689999996</v>
      </c>
      <c r="F200" s="172">
        <v>504910.60689999996</v>
      </c>
      <c r="G200" s="216" t="s">
        <v>10</v>
      </c>
      <c r="H200" s="267">
        <v>8.8057971956363641</v>
      </c>
      <c r="I200" s="192">
        <v>486000</v>
      </c>
      <c r="J200" s="186">
        <f>I200*1</f>
        <v>486000</v>
      </c>
      <c r="K200" s="216" t="s">
        <v>10</v>
      </c>
      <c r="L200" s="267">
        <v>8.8057971956363641</v>
      </c>
      <c r="M200" s="192">
        <v>515160</v>
      </c>
      <c r="N200" s="186">
        <f>M200*1</f>
        <v>515160</v>
      </c>
      <c r="O200" s="216" t="s">
        <v>10</v>
      </c>
      <c r="P200" s="267">
        <v>8.8057971956363641</v>
      </c>
      <c r="Q200" s="192">
        <v>510300</v>
      </c>
      <c r="R200" s="186">
        <f>Q200*1</f>
        <v>510300</v>
      </c>
      <c r="S200" s="395">
        <f t="shared" si="36"/>
        <v>504092.651725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A01F-C708-45BF-BED5-AAB39678B16B}">
  <dimension ref="A1:S298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9.42578125" style="268" customWidth="1"/>
    <col min="8" max="8" width="16" style="268" customWidth="1"/>
    <col min="9" max="9" width="14.85546875" style="268" bestFit="1" customWidth="1"/>
    <col min="10" max="10" width="14.85546875" style="271" bestFit="1" customWidth="1"/>
    <col min="11" max="11" width="17" style="268" customWidth="1"/>
    <col min="12" max="13" width="15.140625" style="268" customWidth="1"/>
    <col min="14" max="14" width="14.85546875" style="271" bestFit="1" customWidth="1"/>
    <col min="15" max="15" width="17.140625" style="268" customWidth="1"/>
    <col min="16" max="16" width="16.42578125" style="268" customWidth="1"/>
    <col min="17" max="17" width="14.85546875" style="268" bestFit="1" customWidth="1"/>
    <col min="18" max="18" width="14.85546875" style="27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45</v>
      </c>
      <c r="B4" s="453" t="s">
        <v>1314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69" t="s">
        <v>7</v>
      </c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x14ac:dyDescent="0.25">
      <c r="A6" s="108">
        <v>1</v>
      </c>
      <c r="B6" s="107" t="s">
        <v>8</v>
      </c>
      <c r="C6" s="9">
        <v>140000</v>
      </c>
      <c r="D6" s="124">
        <v>2.8304292952727272</v>
      </c>
      <c r="E6" s="11">
        <v>74659.322695999988</v>
      </c>
      <c r="F6" s="172">
        <v>214659.32269599999</v>
      </c>
      <c r="G6" s="159">
        <v>72000</v>
      </c>
      <c r="H6" s="335">
        <v>2.8304292952727272</v>
      </c>
      <c r="I6" s="304">
        <v>181400</v>
      </c>
      <c r="J6" s="186">
        <f>G6+I6</f>
        <v>253400</v>
      </c>
      <c r="K6" s="159">
        <v>83520</v>
      </c>
      <c r="L6" s="335">
        <v>2.8304292952727272</v>
      </c>
      <c r="M6" s="304">
        <v>190470</v>
      </c>
      <c r="N6" s="186">
        <f>K6+M6</f>
        <v>273990</v>
      </c>
      <c r="O6" s="159">
        <v>92880</v>
      </c>
      <c r="P6" s="335">
        <v>2.8304292952727272</v>
      </c>
      <c r="Q6" s="304">
        <v>186842</v>
      </c>
      <c r="R6" s="186">
        <f>O6+Q6</f>
        <v>279722</v>
      </c>
      <c r="S6" s="395">
        <f>AVERAGE(N6,J6,F6,R6)</f>
        <v>255442.830674</v>
      </c>
    </row>
    <row r="7" spans="1:19" x14ac:dyDescent="0.25">
      <c r="A7" s="108">
        <v>2</v>
      </c>
      <c r="B7" s="107" t="s">
        <v>9</v>
      </c>
      <c r="C7" s="9">
        <v>60214.298955999999</v>
      </c>
      <c r="D7" s="124">
        <v>0</v>
      </c>
      <c r="E7" s="12" t="s">
        <v>10</v>
      </c>
      <c r="F7" s="172">
        <v>60214.298955999999</v>
      </c>
      <c r="G7" s="221">
        <v>81750</v>
      </c>
      <c r="H7" s="335">
        <v>0</v>
      </c>
      <c r="I7" s="154" t="s">
        <v>10</v>
      </c>
      <c r="J7" s="186">
        <f>G7*1</f>
        <v>81750</v>
      </c>
      <c r="K7" s="221">
        <v>94013</v>
      </c>
      <c r="L7" s="335">
        <v>0</v>
      </c>
      <c r="M7" s="154" t="s">
        <v>10</v>
      </c>
      <c r="N7" s="186">
        <f>K7*1</f>
        <v>94013</v>
      </c>
      <c r="O7" s="221">
        <v>98918</v>
      </c>
      <c r="P7" s="335">
        <v>0</v>
      </c>
      <c r="Q7" s="154" t="s">
        <v>10</v>
      </c>
      <c r="R7" s="186">
        <f>O7*1</f>
        <v>98918</v>
      </c>
      <c r="S7" s="395">
        <f t="shared" ref="S7:S70" si="0">AVERAGE(N7,J7,F7,R7)</f>
        <v>83723.824739000003</v>
      </c>
    </row>
    <row r="8" spans="1:19" x14ac:dyDescent="0.25">
      <c r="A8" s="108">
        <v>3</v>
      </c>
      <c r="B8" s="107" t="s">
        <v>11</v>
      </c>
      <c r="C8" s="9">
        <v>142042.12061199997</v>
      </c>
      <c r="D8" s="124">
        <v>0</v>
      </c>
      <c r="E8" s="12" t="s">
        <v>10</v>
      </c>
      <c r="F8" s="172">
        <v>142042.12061199997</v>
      </c>
      <c r="G8" s="221">
        <v>199350</v>
      </c>
      <c r="H8" s="335">
        <v>0</v>
      </c>
      <c r="I8" s="154" t="s">
        <v>10</v>
      </c>
      <c r="J8" s="186">
        <f>G8*1</f>
        <v>199350</v>
      </c>
      <c r="K8" s="221">
        <v>225266</v>
      </c>
      <c r="L8" s="335">
        <v>0</v>
      </c>
      <c r="M8" s="154" t="s">
        <v>10</v>
      </c>
      <c r="N8" s="186">
        <f>K8*1</f>
        <v>225266</v>
      </c>
      <c r="O8" s="221">
        <v>239220</v>
      </c>
      <c r="P8" s="335">
        <v>0</v>
      </c>
      <c r="Q8" s="154" t="s">
        <v>10</v>
      </c>
      <c r="R8" s="186">
        <f>O8*1</f>
        <v>239220</v>
      </c>
      <c r="S8" s="395">
        <f t="shared" si="0"/>
        <v>201469.530153</v>
      </c>
    </row>
    <row r="9" spans="1:19" x14ac:dyDescent="0.25">
      <c r="A9" s="108">
        <v>4</v>
      </c>
      <c r="B9" s="107" t="s">
        <v>17</v>
      </c>
      <c r="C9" s="9">
        <v>2351000</v>
      </c>
      <c r="D9" s="124">
        <v>7.5478372029090917</v>
      </c>
      <c r="E9" s="11">
        <v>1266163.6406640005</v>
      </c>
      <c r="F9" s="172">
        <v>3617163.6406640005</v>
      </c>
      <c r="G9" s="221">
        <v>4711500</v>
      </c>
      <c r="H9" s="335">
        <v>7.5478372029090917</v>
      </c>
      <c r="I9" s="192">
        <v>483300</v>
      </c>
      <c r="J9" s="186">
        <f t="shared" ref="J9:J17" si="1">G9+I9</f>
        <v>5194800</v>
      </c>
      <c r="K9" s="221">
        <v>5371110</v>
      </c>
      <c r="L9" s="335">
        <v>7.5478372029090917</v>
      </c>
      <c r="M9" s="192">
        <v>512298</v>
      </c>
      <c r="N9" s="186">
        <f t="shared" ref="N9:N17" si="2">K9+M9</f>
        <v>5883408</v>
      </c>
      <c r="O9" s="221">
        <v>5936490</v>
      </c>
      <c r="P9" s="335">
        <v>7.5478372029090917</v>
      </c>
      <c r="Q9" s="192">
        <v>488133</v>
      </c>
      <c r="R9" s="186">
        <f t="shared" ref="R9:R17" si="3">O9+Q9</f>
        <v>6424623</v>
      </c>
      <c r="S9" s="395">
        <f t="shared" si="0"/>
        <v>5279998.660166</v>
      </c>
    </row>
    <row r="10" spans="1:19" x14ac:dyDescent="0.25">
      <c r="A10" s="108">
        <v>5</v>
      </c>
      <c r="B10" s="107" t="s">
        <v>18</v>
      </c>
      <c r="C10" s="9">
        <v>173000</v>
      </c>
      <c r="D10" s="124">
        <v>3.7739186014545458</v>
      </c>
      <c r="E10" s="11">
        <v>93862.355088000011</v>
      </c>
      <c r="F10" s="172">
        <v>266862.35508800001</v>
      </c>
      <c r="G10" s="221">
        <v>71550</v>
      </c>
      <c r="H10" s="335">
        <v>3.7739186014545458</v>
      </c>
      <c r="I10" s="192">
        <v>241700</v>
      </c>
      <c r="J10" s="186">
        <f t="shared" si="1"/>
        <v>313250</v>
      </c>
      <c r="K10" s="221">
        <v>80852</v>
      </c>
      <c r="L10" s="335">
        <v>3.7739186014545458</v>
      </c>
      <c r="M10" s="192">
        <v>251368</v>
      </c>
      <c r="N10" s="186">
        <f t="shared" si="2"/>
        <v>332220</v>
      </c>
      <c r="O10" s="221">
        <v>82998</v>
      </c>
      <c r="P10" s="335">
        <v>3.7739186014545458</v>
      </c>
      <c r="Q10" s="192">
        <v>248951</v>
      </c>
      <c r="R10" s="186">
        <f t="shared" si="3"/>
        <v>331949</v>
      </c>
      <c r="S10" s="395">
        <f t="shared" si="0"/>
        <v>311070.33877199999</v>
      </c>
    </row>
    <row r="11" spans="1:19" x14ac:dyDescent="0.25">
      <c r="A11" s="108">
        <v>6</v>
      </c>
      <c r="B11" s="107" t="s">
        <v>19</v>
      </c>
      <c r="C11" s="9">
        <v>555000</v>
      </c>
      <c r="D11" s="124">
        <v>1.1892685021818183</v>
      </c>
      <c r="E11" s="11">
        <v>299335.35695199994</v>
      </c>
      <c r="F11" s="172">
        <v>854335.35695199994</v>
      </c>
      <c r="G11" s="221">
        <v>1151850</v>
      </c>
      <c r="H11" s="335">
        <v>1.1892685021818183</v>
      </c>
      <c r="I11" s="338">
        <v>76200</v>
      </c>
      <c r="J11" s="186">
        <f t="shared" si="1"/>
        <v>1228050</v>
      </c>
      <c r="K11" s="221">
        <v>1347665</v>
      </c>
      <c r="L11" s="335">
        <v>1.1892685021818183</v>
      </c>
      <c r="M11" s="338">
        <v>80010</v>
      </c>
      <c r="N11" s="186">
        <f t="shared" si="2"/>
        <v>1427675</v>
      </c>
      <c r="O11" s="221">
        <v>1416776</v>
      </c>
      <c r="P11" s="335">
        <v>1.1892685021818183</v>
      </c>
      <c r="Q11" s="338">
        <v>80010</v>
      </c>
      <c r="R11" s="186">
        <f t="shared" si="3"/>
        <v>1496786</v>
      </c>
      <c r="S11" s="395">
        <f t="shared" si="0"/>
        <v>1251711.5892380001</v>
      </c>
    </row>
    <row r="12" spans="1:19" x14ac:dyDescent="0.25">
      <c r="A12" s="108">
        <v>7</v>
      </c>
      <c r="B12" s="107" t="s">
        <v>22</v>
      </c>
      <c r="C12" s="9">
        <v>374000</v>
      </c>
      <c r="D12" s="124">
        <v>3.7739186014545458</v>
      </c>
      <c r="E12" s="11">
        <v>201288.80964800005</v>
      </c>
      <c r="F12" s="172">
        <v>575288.80964800005</v>
      </c>
      <c r="G12" s="221">
        <v>530400</v>
      </c>
      <c r="H12" s="335">
        <v>3.7739186014545458</v>
      </c>
      <c r="I12" s="192">
        <v>241700</v>
      </c>
      <c r="J12" s="186">
        <f t="shared" si="1"/>
        <v>772100</v>
      </c>
      <c r="K12" s="221">
        <v>620568</v>
      </c>
      <c r="L12" s="335">
        <v>3.7739186014545458</v>
      </c>
      <c r="M12" s="192">
        <v>253785</v>
      </c>
      <c r="N12" s="186">
        <f t="shared" si="2"/>
        <v>874353</v>
      </c>
      <c r="O12" s="221">
        <v>631176</v>
      </c>
      <c r="P12" s="335">
        <v>3.7739186014545458</v>
      </c>
      <c r="Q12" s="192">
        <v>248951</v>
      </c>
      <c r="R12" s="186">
        <f t="shared" si="3"/>
        <v>880127</v>
      </c>
      <c r="S12" s="395">
        <f t="shared" si="0"/>
        <v>775467.20241200004</v>
      </c>
    </row>
    <row r="13" spans="1:19" x14ac:dyDescent="0.25">
      <c r="A13" s="108">
        <v>8</v>
      </c>
      <c r="B13" s="107" t="s">
        <v>23</v>
      </c>
      <c r="C13" s="9">
        <v>326000</v>
      </c>
      <c r="D13" s="124">
        <v>1.8869593007272729</v>
      </c>
      <c r="E13" s="11">
        <v>176053.36888000002</v>
      </c>
      <c r="F13" s="172">
        <v>502053.36888000002</v>
      </c>
      <c r="G13" s="221">
        <v>573900</v>
      </c>
      <c r="H13" s="335">
        <v>1.8869593007272729</v>
      </c>
      <c r="I13" s="192">
        <v>120900</v>
      </c>
      <c r="J13" s="186">
        <f t="shared" si="1"/>
        <v>694800</v>
      </c>
      <c r="K13" s="221">
        <v>654246</v>
      </c>
      <c r="L13" s="335">
        <v>1.8869593007272729</v>
      </c>
      <c r="M13" s="192">
        <v>128154</v>
      </c>
      <c r="N13" s="186">
        <f t="shared" si="2"/>
        <v>782400</v>
      </c>
      <c r="O13" s="221">
        <v>671463</v>
      </c>
      <c r="P13" s="335">
        <v>1.8869593007272729</v>
      </c>
      <c r="Q13" s="192">
        <v>122109</v>
      </c>
      <c r="R13" s="186">
        <f t="shared" si="3"/>
        <v>793572</v>
      </c>
      <c r="S13" s="395">
        <f t="shared" si="0"/>
        <v>693206.34221999999</v>
      </c>
    </row>
    <row r="14" spans="1:19" x14ac:dyDescent="0.25">
      <c r="A14" s="108">
        <v>9</v>
      </c>
      <c r="B14" s="107" t="s">
        <v>304</v>
      </c>
      <c r="C14" s="9">
        <v>281000</v>
      </c>
      <c r="D14" s="124">
        <v>1.8869593007272729</v>
      </c>
      <c r="E14" s="11">
        <v>151944.42430399999</v>
      </c>
      <c r="F14" s="172">
        <v>432944.42430399999</v>
      </c>
      <c r="G14" s="221">
        <v>470700</v>
      </c>
      <c r="H14" s="335">
        <v>1.8869593007272729</v>
      </c>
      <c r="I14" s="192">
        <v>120900</v>
      </c>
      <c r="J14" s="186">
        <f t="shared" si="1"/>
        <v>591600</v>
      </c>
      <c r="K14" s="221">
        <v>527184</v>
      </c>
      <c r="L14" s="335">
        <v>1.8869593007272729</v>
      </c>
      <c r="M14" s="192">
        <v>126945</v>
      </c>
      <c r="N14" s="186">
        <f t="shared" si="2"/>
        <v>654129</v>
      </c>
      <c r="O14" s="221">
        <v>602496</v>
      </c>
      <c r="P14" s="335">
        <v>1.8869593007272729</v>
      </c>
      <c r="Q14" s="192">
        <v>123318</v>
      </c>
      <c r="R14" s="186">
        <f t="shared" si="3"/>
        <v>725814</v>
      </c>
      <c r="S14" s="395">
        <f t="shared" si="0"/>
        <v>601121.85607600003</v>
      </c>
    </row>
    <row r="15" spans="1:19" x14ac:dyDescent="0.25">
      <c r="A15" s="108">
        <v>10</v>
      </c>
      <c r="B15" s="107" t="s">
        <v>1295</v>
      </c>
      <c r="C15" s="9">
        <v>105000</v>
      </c>
      <c r="D15" s="124">
        <v>1.8869593007272729</v>
      </c>
      <c r="E15" s="11">
        <v>56787.798004000011</v>
      </c>
      <c r="F15" s="172">
        <v>161787.79800400001</v>
      </c>
      <c r="G15" s="159">
        <v>68400</v>
      </c>
      <c r="H15" s="335">
        <v>1.8869593007272729</v>
      </c>
      <c r="I15" s="192">
        <v>120900</v>
      </c>
      <c r="J15" s="186">
        <f t="shared" si="1"/>
        <v>189300</v>
      </c>
      <c r="K15" s="159">
        <v>77976</v>
      </c>
      <c r="L15" s="335">
        <v>1.8869593007272729</v>
      </c>
      <c r="M15" s="192">
        <v>128154</v>
      </c>
      <c r="N15" s="186">
        <f t="shared" si="2"/>
        <v>206130</v>
      </c>
      <c r="O15" s="159">
        <v>84132</v>
      </c>
      <c r="P15" s="335">
        <v>1.8869593007272729</v>
      </c>
      <c r="Q15" s="192">
        <v>125736</v>
      </c>
      <c r="R15" s="186">
        <f t="shared" si="3"/>
        <v>209868</v>
      </c>
      <c r="S15" s="395">
        <f t="shared" si="0"/>
        <v>191771.449501</v>
      </c>
    </row>
    <row r="16" spans="1:19" x14ac:dyDescent="0.25">
      <c r="A16" s="108">
        <v>11</v>
      </c>
      <c r="B16" s="107" t="s">
        <v>388</v>
      </c>
      <c r="C16" s="9">
        <v>105000</v>
      </c>
      <c r="D16" s="124">
        <v>1.8869593007272729</v>
      </c>
      <c r="E16" s="11">
        <v>56184.510004000011</v>
      </c>
      <c r="F16" s="172">
        <v>161184.51000400001</v>
      </c>
      <c r="G16" s="159">
        <v>68400</v>
      </c>
      <c r="H16" s="335">
        <v>1.8869593007272729</v>
      </c>
      <c r="I16" s="192">
        <v>120900</v>
      </c>
      <c r="J16" s="186">
        <f t="shared" si="1"/>
        <v>189300</v>
      </c>
      <c r="K16" s="159">
        <v>80712</v>
      </c>
      <c r="L16" s="335">
        <v>1.8869593007272729</v>
      </c>
      <c r="M16" s="192">
        <v>124527</v>
      </c>
      <c r="N16" s="186">
        <f t="shared" si="2"/>
        <v>205239</v>
      </c>
      <c r="O16" s="159">
        <v>81396</v>
      </c>
      <c r="P16" s="335">
        <v>1.8869593007272729</v>
      </c>
      <c r="Q16" s="192">
        <v>124527</v>
      </c>
      <c r="R16" s="186">
        <f t="shared" si="3"/>
        <v>205923</v>
      </c>
      <c r="S16" s="395">
        <f t="shared" si="0"/>
        <v>190411.62750100001</v>
      </c>
    </row>
    <row r="17" spans="1:19" x14ac:dyDescent="0.25">
      <c r="A17" s="108">
        <v>12</v>
      </c>
      <c r="B17" s="107" t="s">
        <v>24</v>
      </c>
      <c r="C17" s="9">
        <v>77000</v>
      </c>
      <c r="D17" s="124">
        <v>1.1586981818181818</v>
      </c>
      <c r="E17" s="11">
        <v>41921.290096000012</v>
      </c>
      <c r="F17" s="172">
        <v>118921.29009600001</v>
      </c>
      <c r="G17" s="252">
        <v>65250</v>
      </c>
      <c r="H17" s="335">
        <v>1.1586981818181818</v>
      </c>
      <c r="I17" s="159">
        <v>74300</v>
      </c>
      <c r="J17" s="186">
        <f t="shared" si="1"/>
        <v>139550</v>
      </c>
      <c r="K17" s="252">
        <v>73080</v>
      </c>
      <c r="L17" s="335">
        <v>1.1586981818181818</v>
      </c>
      <c r="M17" s="159">
        <v>77272</v>
      </c>
      <c r="N17" s="186">
        <f t="shared" si="2"/>
        <v>150352</v>
      </c>
      <c r="O17" s="252">
        <v>76343</v>
      </c>
      <c r="P17" s="335">
        <v>1.1586981818181818</v>
      </c>
      <c r="Q17" s="159">
        <v>76529</v>
      </c>
      <c r="R17" s="186">
        <f t="shared" si="3"/>
        <v>152872</v>
      </c>
      <c r="S17" s="395">
        <f t="shared" si="0"/>
        <v>140423.82252400002</v>
      </c>
    </row>
    <row r="18" spans="1:19" x14ac:dyDescent="0.25">
      <c r="A18" s="108">
        <v>13</v>
      </c>
      <c r="B18" s="107" t="s">
        <v>26</v>
      </c>
      <c r="C18" s="9">
        <v>164435.815432</v>
      </c>
      <c r="D18" s="124">
        <v>0</v>
      </c>
      <c r="E18" s="12" t="s">
        <v>10</v>
      </c>
      <c r="F18" s="172">
        <v>164435.815432</v>
      </c>
      <c r="G18" s="221">
        <v>236850</v>
      </c>
      <c r="H18" s="335">
        <v>0</v>
      </c>
      <c r="I18" s="154" t="s">
        <v>10</v>
      </c>
      <c r="J18" s="186">
        <f>G18*1</f>
        <v>236850</v>
      </c>
      <c r="K18" s="221">
        <v>267641</v>
      </c>
      <c r="L18" s="335">
        <v>0</v>
      </c>
      <c r="M18" s="154" t="s">
        <v>10</v>
      </c>
      <c r="N18" s="186">
        <f>K18*1</f>
        <v>267641</v>
      </c>
      <c r="O18" s="221">
        <v>296063</v>
      </c>
      <c r="P18" s="335">
        <v>0</v>
      </c>
      <c r="Q18" s="154" t="s">
        <v>10</v>
      </c>
      <c r="R18" s="186">
        <f>O18*1</f>
        <v>296063</v>
      </c>
      <c r="S18" s="395">
        <f t="shared" si="0"/>
        <v>241247.45385799999</v>
      </c>
    </row>
    <row r="19" spans="1:19" x14ac:dyDescent="0.25">
      <c r="A19" s="108">
        <v>14</v>
      </c>
      <c r="B19" s="107" t="s">
        <v>27</v>
      </c>
      <c r="C19" s="9">
        <v>310000</v>
      </c>
      <c r="D19" s="124">
        <v>0.47305784436363635</v>
      </c>
      <c r="E19" s="11">
        <v>167425.323844</v>
      </c>
      <c r="F19" s="172">
        <v>477425.323844</v>
      </c>
      <c r="G19" s="221">
        <v>653400</v>
      </c>
      <c r="H19" s="335">
        <v>0.47305784436363635</v>
      </c>
      <c r="I19" s="192">
        <v>30400</v>
      </c>
      <c r="J19" s="186">
        <f>G19+I19</f>
        <v>683800</v>
      </c>
      <c r="K19" s="221">
        <v>751410</v>
      </c>
      <c r="L19" s="335">
        <v>0.47305784436363635</v>
      </c>
      <c r="M19" s="192">
        <v>31616</v>
      </c>
      <c r="N19" s="186">
        <f>K19+M19</f>
        <v>783026</v>
      </c>
      <c r="O19" s="221">
        <v>797148</v>
      </c>
      <c r="P19" s="335">
        <v>0.47305784436363635</v>
      </c>
      <c r="Q19" s="192">
        <v>31008</v>
      </c>
      <c r="R19" s="186">
        <f>O19+Q19</f>
        <v>828156</v>
      </c>
      <c r="S19" s="395">
        <f t="shared" si="0"/>
        <v>693101.83096099994</v>
      </c>
    </row>
    <row r="20" spans="1:19" x14ac:dyDescent="0.25">
      <c r="A20" s="108">
        <v>15</v>
      </c>
      <c r="B20" s="107" t="s">
        <v>28</v>
      </c>
      <c r="C20" s="9">
        <v>492000</v>
      </c>
      <c r="D20" s="124">
        <v>1.4165471505454548</v>
      </c>
      <c r="E20" s="11">
        <v>265073.73128800001</v>
      </c>
      <c r="F20" s="172">
        <v>757073.73128800001</v>
      </c>
      <c r="G20" s="221">
        <v>991050</v>
      </c>
      <c r="H20" s="335">
        <v>1.4165471505454548</v>
      </c>
      <c r="I20" s="192">
        <v>90800</v>
      </c>
      <c r="J20" s="186">
        <f>G20+I20</f>
        <v>1081850</v>
      </c>
      <c r="K20" s="221">
        <v>1119887</v>
      </c>
      <c r="L20" s="335">
        <v>1.4165471505454548</v>
      </c>
      <c r="M20" s="192">
        <v>93524</v>
      </c>
      <c r="N20" s="186">
        <f>K20+M20</f>
        <v>1213411</v>
      </c>
      <c r="O20" s="221">
        <v>1288365</v>
      </c>
      <c r="P20" s="335">
        <v>1.4165471505454548</v>
      </c>
      <c r="Q20" s="192">
        <v>94432</v>
      </c>
      <c r="R20" s="186">
        <f>O20+Q20</f>
        <v>1382797</v>
      </c>
      <c r="S20" s="395">
        <f t="shared" si="0"/>
        <v>1108782.932822</v>
      </c>
    </row>
    <row r="21" spans="1:19" x14ac:dyDescent="0.25">
      <c r="A21" s="108">
        <v>16</v>
      </c>
      <c r="B21" s="107" t="s">
        <v>391</v>
      </c>
      <c r="C21" s="9">
        <v>121959.96257199997</v>
      </c>
      <c r="D21" s="124">
        <v>0</v>
      </c>
      <c r="E21" s="12" t="s">
        <v>10</v>
      </c>
      <c r="F21" s="172">
        <v>121959.96257199997</v>
      </c>
      <c r="G21" s="221">
        <v>172350</v>
      </c>
      <c r="H21" s="335">
        <v>0</v>
      </c>
      <c r="I21" s="154" t="s">
        <v>10</v>
      </c>
      <c r="J21" s="186">
        <f>G21*1</f>
        <v>172350</v>
      </c>
      <c r="K21" s="221">
        <v>194756</v>
      </c>
      <c r="L21" s="335">
        <v>0</v>
      </c>
      <c r="M21" s="154" t="s">
        <v>10</v>
      </c>
      <c r="N21" s="186">
        <f>K21*1</f>
        <v>194756</v>
      </c>
      <c r="O21" s="221">
        <v>211991</v>
      </c>
      <c r="P21" s="335">
        <v>0</v>
      </c>
      <c r="Q21" s="154" t="s">
        <v>10</v>
      </c>
      <c r="R21" s="186">
        <f>O21*1</f>
        <v>211991</v>
      </c>
      <c r="S21" s="395">
        <f t="shared" si="0"/>
        <v>175264.240643</v>
      </c>
    </row>
    <row r="22" spans="1:19" x14ac:dyDescent="0.25">
      <c r="A22" s="108">
        <v>17</v>
      </c>
      <c r="B22" s="107" t="s">
        <v>29</v>
      </c>
      <c r="C22" s="9">
        <v>177000</v>
      </c>
      <c r="D22" s="124">
        <v>2.8304292952727272</v>
      </c>
      <c r="E22" s="11">
        <v>95322.813951999997</v>
      </c>
      <c r="F22" s="172">
        <v>272322.813952</v>
      </c>
      <c r="G22" s="221">
        <v>157650</v>
      </c>
      <c r="H22" s="335">
        <v>2.8304292952727272</v>
      </c>
      <c r="I22" s="192">
        <v>181400</v>
      </c>
      <c r="J22" s="186">
        <f>G22+I22</f>
        <v>339050</v>
      </c>
      <c r="K22" s="221">
        <v>179721</v>
      </c>
      <c r="L22" s="335">
        <v>2.8304292952727272</v>
      </c>
      <c r="M22" s="192">
        <v>190470</v>
      </c>
      <c r="N22" s="186">
        <f>K22+M22</f>
        <v>370191</v>
      </c>
      <c r="O22" s="221">
        <v>189180</v>
      </c>
      <c r="P22" s="335">
        <v>2.8304292952727272</v>
      </c>
      <c r="Q22" s="192">
        <v>183214</v>
      </c>
      <c r="R22" s="186">
        <f>O22+Q22</f>
        <v>372394</v>
      </c>
      <c r="S22" s="395">
        <f t="shared" si="0"/>
        <v>338489.45348799997</v>
      </c>
    </row>
    <row r="23" spans="1:19" x14ac:dyDescent="0.25">
      <c r="A23" s="108">
        <v>18</v>
      </c>
      <c r="B23" s="107" t="s">
        <v>30</v>
      </c>
      <c r="C23" s="9">
        <v>268000</v>
      </c>
      <c r="D23" s="124">
        <v>6.2158557080000003</v>
      </c>
      <c r="E23" s="11">
        <v>143874.161272</v>
      </c>
      <c r="F23" s="172">
        <v>411874.161272</v>
      </c>
      <c r="G23" s="221">
        <v>89100</v>
      </c>
      <c r="H23" s="335">
        <v>6.2158557080000003</v>
      </c>
      <c r="I23" s="192">
        <v>398000</v>
      </c>
      <c r="J23" s="186">
        <f>G23+I23</f>
        <v>487100</v>
      </c>
      <c r="K23" s="221">
        <v>101574</v>
      </c>
      <c r="L23" s="335">
        <v>6.2158557080000003</v>
      </c>
      <c r="M23" s="192">
        <v>417900</v>
      </c>
      <c r="N23" s="186">
        <f>K23+M23</f>
        <v>519474</v>
      </c>
      <c r="O23" s="221">
        <v>114939</v>
      </c>
      <c r="P23" s="335">
        <v>6.2158557080000003</v>
      </c>
      <c r="Q23" s="192">
        <v>417900</v>
      </c>
      <c r="R23" s="186">
        <f>O23+Q23</f>
        <v>532839</v>
      </c>
      <c r="S23" s="395">
        <f t="shared" si="0"/>
        <v>487821.79031800001</v>
      </c>
    </row>
    <row r="24" spans="1:19" x14ac:dyDescent="0.25">
      <c r="A24" s="108">
        <v>19</v>
      </c>
      <c r="B24" s="107" t="s">
        <v>32</v>
      </c>
      <c r="C24" s="9">
        <v>286000</v>
      </c>
      <c r="D24" s="124">
        <v>5.6608779021818192</v>
      </c>
      <c r="E24" s="11">
        <v>154584.29752399999</v>
      </c>
      <c r="F24" s="172">
        <v>440584.29752399999</v>
      </c>
      <c r="G24" s="221">
        <v>177600</v>
      </c>
      <c r="H24" s="335">
        <v>5.6608779021818192</v>
      </c>
      <c r="I24" s="192">
        <v>362600</v>
      </c>
      <c r="J24" s="186">
        <f>G24+I24</f>
        <v>540200</v>
      </c>
      <c r="K24" s="221">
        <v>209568</v>
      </c>
      <c r="L24" s="335">
        <v>5.6608779021818192</v>
      </c>
      <c r="M24" s="192">
        <v>384356</v>
      </c>
      <c r="N24" s="186">
        <f>K24+M24</f>
        <v>593924</v>
      </c>
      <c r="O24" s="221">
        <v>209568</v>
      </c>
      <c r="P24" s="335">
        <v>5.6608779021818192</v>
      </c>
      <c r="Q24" s="192">
        <v>380730</v>
      </c>
      <c r="R24" s="186">
        <f>O24+Q24</f>
        <v>590298</v>
      </c>
      <c r="S24" s="395">
        <f t="shared" si="0"/>
        <v>541251.57438100001</v>
      </c>
    </row>
    <row r="25" spans="1:19" x14ac:dyDescent="0.25">
      <c r="A25" s="108">
        <v>20</v>
      </c>
      <c r="B25" s="107" t="s">
        <v>33</v>
      </c>
      <c r="C25" s="15" t="s">
        <v>10</v>
      </c>
      <c r="D25" s="124">
        <v>4.402898597818182</v>
      </c>
      <c r="E25" s="11">
        <v>244942.638248</v>
      </c>
      <c r="F25" s="172">
        <v>244942.638248</v>
      </c>
      <c r="G25" s="216" t="s">
        <v>10</v>
      </c>
      <c r="H25" s="335">
        <v>4.402898597818182</v>
      </c>
      <c r="I25" s="192">
        <v>281900</v>
      </c>
      <c r="J25" s="186">
        <f>I25*1</f>
        <v>281900</v>
      </c>
      <c r="K25" s="216" t="s">
        <v>10</v>
      </c>
      <c r="L25" s="335">
        <v>4.402898597818182</v>
      </c>
      <c r="M25" s="192">
        <v>293176</v>
      </c>
      <c r="N25" s="186">
        <f>M25*1</f>
        <v>293176</v>
      </c>
      <c r="O25" s="216" t="s">
        <v>10</v>
      </c>
      <c r="P25" s="335">
        <v>4.402898597818182</v>
      </c>
      <c r="Q25" s="192">
        <v>287538</v>
      </c>
      <c r="R25" s="186">
        <f>Q25*1</f>
        <v>287538</v>
      </c>
      <c r="S25" s="395">
        <f t="shared" si="0"/>
        <v>276889.15956200002</v>
      </c>
    </row>
    <row r="26" spans="1:19" x14ac:dyDescent="0.25">
      <c r="A26" s="108">
        <v>21</v>
      </c>
      <c r="B26" s="107" t="s">
        <v>34</v>
      </c>
      <c r="C26" s="9">
        <v>285000</v>
      </c>
      <c r="D26" s="124">
        <v>5.6608779021818192</v>
      </c>
      <c r="E26" s="11">
        <v>153146.40032799996</v>
      </c>
      <c r="F26" s="172">
        <v>438146.40032799996</v>
      </c>
      <c r="G26" s="221">
        <v>172350</v>
      </c>
      <c r="H26" s="335">
        <v>5.6608779021818192</v>
      </c>
      <c r="I26" s="192">
        <v>362600</v>
      </c>
      <c r="J26" s="186">
        <f>G26+I26</f>
        <v>534950</v>
      </c>
      <c r="K26" s="221">
        <v>201650</v>
      </c>
      <c r="L26" s="335">
        <v>5.6608779021818192</v>
      </c>
      <c r="M26" s="192">
        <v>380730</v>
      </c>
      <c r="N26" s="186">
        <f>K26+M26</f>
        <v>582380</v>
      </c>
      <c r="O26" s="221">
        <v>205097</v>
      </c>
      <c r="P26" s="335">
        <v>5.6608779021818192</v>
      </c>
      <c r="Q26" s="192">
        <v>369852</v>
      </c>
      <c r="R26" s="186">
        <f>O26+Q26</f>
        <v>574949</v>
      </c>
      <c r="S26" s="395">
        <f t="shared" si="0"/>
        <v>532606.35008200002</v>
      </c>
    </row>
    <row r="27" spans="1:19" x14ac:dyDescent="0.25">
      <c r="A27" s="131">
        <v>22</v>
      </c>
      <c r="B27" s="132" t="s">
        <v>35</v>
      </c>
      <c r="C27" s="9">
        <v>120000</v>
      </c>
      <c r="D27" s="124">
        <v>2.8304292952727272</v>
      </c>
      <c r="E27" s="11">
        <v>65247.385903999995</v>
      </c>
      <c r="F27" s="172">
        <v>185247.385904</v>
      </c>
      <c r="G27" s="221">
        <v>29550</v>
      </c>
      <c r="H27" s="335">
        <v>2.8304292952727272</v>
      </c>
      <c r="I27" s="192">
        <v>181400</v>
      </c>
      <c r="J27" s="186">
        <f>G27+I27</f>
        <v>210950</v>
      </c>
      <c r="K27" s="221">
        <v>33096</v>
      </c>
      <c r="L27" s="335">
        <v>2.8304292952727272</v>
      </c>
      <c r="M27" s="192">
        <v>190470</v>
      </c>
      <c r="N27" s="186">
        <f>K27+M27</f>
        <v>223566</v>
      </c>
      <c r="O27" s="221">
        <v>37824</v>
      </c>
      <c r="P27" s="335">
        <v>2.8304292952727272</v>
      </c>
      <c r="Q27" s="192">
        <v>186842</v>
      </c>
      <c r="R27" s="186">
        <f>O27+Q27</f>
        <v>224666</v>
      </c>
      <c r="S27" s="395">
        <f t="shared" si="0"/>
        <v>211107.34647600001</v>
      </c>
    </row>
    <row r="28" spans="1:19" x14ac:dyDescent="0.25">
      <c r="A28" s="108">
        <v>23</v>
      </c>
      <c r="B28" s="107" t="s">
        <v>36</v>
      </c>
      <c r="C28" s="15" t="s">
        <v>10</v>
      </c>
      <c r="D28" s="124">
        <v>1.8869593007272729</v>
      </c>
      <c r="E28" s="11">
        <v>108230.942456</v>
      </c>
      <c r="F28" s="172">
        <v>108230.942456</v>
      </c>
      <c r="G28" s="216" t="s">
        <v>10</v>
      </c>
      <c r="H28" s="335">
        <v>1.8869593007272729</v>
      </c>
      <c r="I28" s="192">
        <v>120900</v>
      </c>
      <c r="J28" s="186">
        <f>I28*1</f>
        <v>120900</v>
      </c>
      <c r="K28" s="216" t="s">
        <v>10</v>
      </c>
      <c r="L28" s="335">
        <v>1.8869593007272729</v>
      </c>
      <c r="M28" s="192">
        <v>126945</v>
      </c>
      <c r="N28" s="186">
        <f>M28*1</f>
        <v>126945</v>
      </c>
      <c r="O28" s="216" t="s">
        <v>10</v>
      </c>
      <c r="P28" s="335">
        <v>1.8869593007272729</v>
      </c>
      <c r="Q28" s="192">
        <v>126945</v>
      </c>
      <c r="R28" s="186">
        <f>Q28*1</f>
        <v>126945</v>
      </c>
      <c r="S28" s="395">
        <f t="shared" si="0"/>
        <v>120755.235614</v>
      </c>
    </row>
    <row r="29" spans="1:19" x14ac:dyDescent="0.25">
      <c r="A29" s="3"/>
      <c r="B29" s="106" t="s">
        <v>37</v>
      </c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x14ac:dyDescent="0.25">
      <c r="A30" s="108">
        <v>24</v>
      </c>
      <c r="B30" s="128" t="s">
        <v>567</v>
      </c>
      <c r="C30" s="9">
        <v>512000</v>
      </c>
      <c r="D30" s="124">
        <v>4.1465559367272729</v>
      </c>
      <c r="E30" s="11">
        <v>276354.55179599999</v>
      </c>
      <c r="F30" s="172">
        <v>788354.55179599999</v>
      </c>
      <c r="G30" s="221">
        <v>809850</v>
      </c>
      <c r="H30" s="335">
        <v>4.1465559367272729</v>
      </c>
      <c r="I30" s="192">
        <v>265600</v>
      </c>
      <c r="J30" s="186">
        <f t="shared" ref="J30:J38" si="4">G30+I30</f>
        <v>1075450</v>
      </c>
      <c r="K30" s="221">
        <v>915131</v>
      </c>
      <c r="L30" s="335">
        <v>4.1465559367272729</v>
      </c>
      <c r="M30" s="192">
        <v>278880</v>
      </c>
      <c r="N30" s="186">
        <f t="shared" ref="N30:N38" si="5">K30+M30</f>
        <v>1194011</v>
      </c>
      <c r="O30" s="221">
        <v>1004214</v>
      </c>
      <c r="P30" s="335">
        <v>4.1465559367272729</v>
      </c>
      <c r="Q30" s="192">
        <v>268256</v>
      </c>
      <c r="R30" s="186">
        <f t="shared" ref="R30:R38" si="6">O30+Q30</f>
        <v>1272470</v>
      </c>
      <c r="S30" s="395">
        <f t="shared" si="0"/>
        <v>1082571.3879490001</v>
      </c>
    </row>
    <row r="31" spans="1:19" x14ac:dyDescent="0.25">
      <c r="A31" s="108">
        <v>25</v>
      </c>
      <c r="B31" s="107" t="s">
        <v>38</v>
      </c>
      <c r="C31" s="9">
        <v>413000</v>
      </c>
      <c r="D31" s="124">
        <v>10.063776500000001</v>
      </c>
      <c r="E31" s="11">
        <v>223119.81025599991</v>
      </c>
      <c r="F31" s="172">
        <v>636119.81025599991</v>
      </c>
      <c r="G31" s="221">
        <v>115050</v>
      </c>
      <c r="H31" s="335">
        <v>10.063776500000001</v>
      </c>
      <c r="I31" s="192">
        <v>644300</v>
      </c>
      <c r="J31" s="186">
        <f t="shared" si="4"/>
        <v>759350</v>
      </c>
      <c r="K31" s="221">
        <v>130007</v>
      </c>
      <c r="L31" s="335">
        <v>10.063776500000001</v>
      </c>
      <c r="M31" s="192">
        <v>682958</v>
      </c>
      <c r="N31" s="186">
        <f t="shared" si="5"/>
        <v>812965</v>
      </c>
      <c r="O31" s="221">
        <v>139211</v>
      </c>
      <c r="P31" s="335">
        <v>10.063776500000001</v>
      </c>
      <c r="Q31" s="192">
        <v>670072</v>
      </c>
      <c r="R31" s="186">
        <f t="shared" si="6"/>
        <v>809283</v>
      </c>
      <c r="S31" s="395">
        <f t="shared" si="0"/>
        <v>754429.45256399992</v>
      </c>
    </row>
    <row r="32" spans="1:19" x14ac:dyDescent="0.25">
      <c r="A32" s="112">
        <v>26</v>
      </c>
      <c r="B32" s="133" t="s">
        <v>393</v>
      </c>
      <c r="C32" s="9">
        <v>157000</v>
      </c>
      <c r="D32" s="124">
        <v>3.7739186014545458</v>
      </c>
      <c r="E32" s="11">
        <v>83994.529104000016</v>
      </c>
      <c r="F32" s="172">
        <v>240994.52910400002</v>
      </c>
      <c r="G32" s="221">
        <v>34650</v>
      </c>
      <c r="H32" s="335">
        <v>3.7739186014545458</v>
      </c>
      <c r="I32" s="192">
        <v>241700</v>
      </c>
      <c r="J32" s="186">
        <f t="shared" si="4"/>
        <v>276350</v>
      </c>
      <c r="K32" s="221">
        <v>40194</v>
      </c>
      <c r="L32" s="335">
        <v>3.7739186014545458</v>
      </c>
      <c r="M32" s="192">
        <v>253785</v>
      </c>
      <c r="N32" s="186">
        <f t="shared" si="5"/>
        <v>293979</v>
      </c>
      <c r="O32" s="221">
        <v>45045</v>
      </c>
      <c r="P32" s="335">
        <v>3.7739186014545458</v>
      </c>
      <c r="Q32" s="192">
        <v>246534</v>
      </c>
      <c r="R32" s="186">
        <f t="shared" si="6"/>
        <v>291579</v>
      </c>
      <c r="S32" s="395">
        <f t="shared" si="0"/>
        <v>275725.63227599999</v>
      </c>
    </row>
    <row r="33" spans="1:19" x14ac:dyDescent="0.25">
      <c r="A33" s="108">
        <v>27</v>
      </c>
      <c r="B33" s="107" t="s">
        <v>43</v>
      </c>
      <c r="C33" s="9">
        <v>232000</v>
      </c>
      <c r="D33" s="124">
        <v>3.7739186014545458</v>
      </c>
      <c r="E33" s="11">
        <v>125037.59173599997</v>
      </c>
      <c r="F33" s="172">
        <v>357037.59173599997</v>
      </c>
      <c r="G33" s="221">
        <v>207600</v>
      </c>
      <c r="H33" s="335">
        <v>3.7739186014545458</v>
      </c>
      <c r="I33" s="192">
        <v>241700</v>
      </c>
      <c r="J33" s="186">
        <f t="shared" si="4"/>
        <v>449300</v>
      </c>
      <c r="K33" s="221">
        <v>238740</v>
      </c>
      <c r="L33" s="335">
        <v>3.7739186014545458</v>
      </c>
      <c r="M33" s="192">
        <v>251368</v>
      </c>
      <c r="N33" s="186">
        <f t="shared" si="5"/>
        <v>490108</v>
      </c>
      <c r="O33" s="221">
        <v>261576</v>
      </c>
      <c r="P33" s="335">
        <v>3.7739186014545458</v>
      </c>
      <c r="Q33" s="192">
        <v>246534</v>
      </c>
      <c r="R33" s="186">
        <f t="shared" si="6"/>
        <v>508110</v>
      </c>
      <c r="S33" s="395">
        <f t="shared" si="0"/>
        <v>451138.89793400001</v>
      </c>
    </row>
    <row r="34" spans="1:19" x14ac:dyDescent="0.25">
      <c r="A34" s="108">
        <v>28</v>
      </c>
      <c r="B34" s="107" t="s">
        <v>44</v>
      </c>
      <c r="C34" s="9">
        <v>896000</v>
      </c>
      <c r="D34" s="124">
        <v>10.063776500000001</v>
      </c>
      <c r="E34" s="11">
        <v>482022.1932959999</v>
      </c>
      <c r="F34" s="172">
        <v>1378022.1932959999</v>
      </c>
      <c r="G34" s="221">
        <v>1217550</v>
      </c>
      <c r="H34" s="335">
        <v>10.063776500000001</v>
      </c>
      <c r="I34" s="192">
        <v>644300</v>
      </c>
      <c r="J34" s="186">
        <f t="shared" si="4"/>
        <v>1861850</v>
      </c>
      <c r="K34" s="221">
        <v>1363656</v>
      </c>
      <c r="L34" s="335">
        <v>10.063776500000001</v>
      </c>
      <c r="M34" s="192">
        <v>676515</v>
      </c>
      <c r="N34" s="186">
        <f t="shared" si="5"/>
        <v>2040171</v>
      </c>
      <c r="O34" s="221">
        <v>1509762</v>
      </c>
      <c r="P34" s="335">
        <v>10.063776500000001</v>
      </c>
      <c r="Q34" s="192">
        <v>670072</v>
      </c>
      <c r="R34" s="186">
        <f t="shared" si="6"/>
        <v>2179834</v>
      </c>
      <c r="S34" s="395">
        <f t="shared" si="0"/>
        <v>1864969.2983240001</v>
      </c>
    </row>
    <row r="35" spans="1:19" x14ac:dyDescent="0.25">
      <c r="A35" s="108">
        <v>29</v>
      </c>
      <c r="B35" s="107" t="s">
        <v>46</v>
      </c>
      <c r="C35" s="9">
        <v>1491000</v>
      </c>
      <c r="D35" s="124">
        <v>1.8869593007272729</v>
      </c>
      <c r="E35" s="11">
        <v>802306.8425400001</v>
      </c>
      <c r="F35" s="172">
        <v>2293306.8425400001</v>
      </c>
      <c r="G35" s="221">
        <v>3251400</v>
      </c>
      <c r="H35" s="335">
        <v>1.8869593007272729</v>
      </c>
      <c r="I35" s="192">
        <v>120900</v>
      </c>
      <c r="J35" s="186">
        <f t="shared" si="4"/>
        <v>3372300</v>
      </c>
      <c r="K35" s="221">
        <v>3804138</v>
      </c>
      <c r="L35" s="335">
        <v>1.8869593007272729</v>
      </c>
      <c r="M35" s="192">
        <v>126945</v>
      </c>
      <c r="N35" s="186">
        <f t="shared" si="5"/>
        <v>3931083</v>
      </c>
      <c r="O35" s="221">
        <v>3804138</v>
      </c>
      <c r="P35" s="335">
        <v>1.8869593007272729</v>
      </c>
      <c r="Q35" s="192">
        <v>122109</v>
      </c>
      <c r="R35" s="186">
        <f t="shared" si="6"/>
        <v>3926247</v>
      </c>
      <c r="S35" s="395">
        <f t="shared" si="0"/>
        <v>3380734.2106349999</v>
      </c>
    </row>
    <row r="36" spans="1:19" x14ac:dyDescent="0.25">
      <c r="A36" s="108">
        <v>30</v>
      </c>
      <c r="B36" s="107" t="s">
        <v>47</v>
      </c>
      <c r="C36" s="9">
        <v>1519000</v>
      </c>
      <c r="D36" s="124">
        <v>10.063776500000001</v>
      </c>
      <c r="E36" s="11">
        <v>817279.810788</v>
      </c>
      <c r="F36" s="172">
        <v>2336279.810788</v>
      </c>
      <c r="G36" s="221">
        <v>2650050</v>
      </c>
      <c r="H36" s="335">
        <v>10.063776500000001</v>
      </c>
      <c r="I36" s="192">
        <v>644300</v>
      </c>
      <c r="J36" s="186">
        <f t="shared" si="4"/>
        <v>3294350</v>
      </c>
      <c r="K36" s="221">
        <v>3021057</v>
      </c>
      <c r="L36" s="335">
        <v>10.063776500000001</v>
      </c>
      <c r="M36" s="192">
        <v>676515</v>
      </c>
      <c r="N36" s="186">
        <f t="shared" si="5"/>
        <v>3697572</v>
      </c>
      <c r="O36" s="221">
        <v>3365564</v>
      </c>
      <c r="P36" s="335">
        <v>10.063776500000001</v>
      </c>
      <c r="Q36" s="192">
        <v>663629</v>
      </c>
      <c r="R36" s="186">
        <f t="shared" si="6"/>
        <v>4029193</v>
      </c>
      <c r="S36" s="395">
        <f t="shared" si="0"/>
        <v>3339348.702697</v>
      </c>
    </row>
    <row r="37" spans="1:19" x14ac:dyDescent="0.25">
      <c r="A37" s="112">
        <v>31</v>
      </c>
      <c r="B37" s="133" t="s">
        <v>48</v>
      </c>
      <c r="C37" s="9">
        <v>827000</v>
      </c>
      <c r="D37" s="124">
        <v>5.6608779021818192</v>
      </c>
      <c r="E37" s="11">
        <v>445542.32114799996</v>
      </c>
      <c r="F37" s="172">
        <v>1272542.321148</v>
      </c>
      <c r="G37" s="221">
        <v>1404600</v>
      </c>
      <c r="H37" s="335">
        <v>5.6608779021818192</v>
      </c>
      <c r="I37" s="192">
        <v>362600</v>
      </c>
      <c r="J37" s="186">
        <f t="shared" si="4"/>
        <v>1767200</v>
      </c>
      <c r="K37" s="221">
        <v>1657428</v>
      </c>
      <c r="L37" s="335">
        <v>5.6608779021818192</v>
      </c>
      <c r="M37" s="192">
        <v>384356</v>
      </c>
      <c r="N37" s="186">
        <f t="shared" si="5"/>
        <v>2041784</v>
      </c>
      <c r="O37" s="221">
        <v>1825980</v>
      </c>
      <c r="P37" s="335">
        <v>5.6608779021818192</v>
      </c>
      <c r="Q37" s="192">
        <v>373478</v>
      </c>
      <c r="R37" s="186">
        <f t="shared" si="6"/>
        <v>2199458</v>
      </c>
      <c r="S37" s="395">
        <f t="shared" si="0"/>
        <v>1820246.0802869999</v>
      </c>
    </row>
    <row r="38" spans="1:19" x14ac:dyDescent="0.25">
      <c r="A38" s="108">
        <v>32</v>
      </c>
      <c r="B38" s="107" t="s">
        <v>461</v>
      </c>
      <c r="C38" s="9">
        <v>104000</v>
      </c>
      <c r="D38" s="124">
        <v>1.8869593007272729</v>
      </c>
      <c r="E38" s="11">
        <v>56544.570004000008</v>
      </c>
      <c r="F38" s="172">
        <v>160544.57000400001</v>
      </c>
      <c r="G38" s="159">
        <v>68400</v>
      </c>
      <c r="H38" s="335">
        <v>1.8869593007272729</v>
      </c>
      <c r="I38" s="192">
        <v>120900</v>
      </c>
      <c r="J38" s="186">
        <f t="shared" si="4"/>
        <v>189300</v>
      </c>
      <c r="K38" s="159">
        <v>79344</v>
      </c>
      <c r="L38" s="335">
        <v>1.8869593007272729</v>
      </c>
      <c r="M38" s="192">
        <v>128154</v>
      </c>
      <c r="N38" s="186">
        <f t="shared" si="5"/>
        <v>207498</v>
      </c>
      <c r="O38" s="159">
        <v>88236</v>
      </c>
      <c r="P38" s="335">
        <v>1.8869593007272729</v>
      </c>
      <c r="Q38" s="192">
        <v>125736</v>
      </c>
      <c r="R38" s="186">
        <f t="shared" si="6"/>
        <v>213972</v>
      </c>
      <c r="S38" s="395">
        <f t="shared" si="0"/>
        <v>192828.64250099999</v>
      </c>
    </row>
    <row r="39" spans="1:19" x14ac:dyDescent="0.25">
      <c r="A39" s="108">
        <v>33</v>
      </c>
      <c r="B39" s="107" t="s">
        <v>50</v>
      </c>
      <c r="C39" s="15" t="s">
        <v>10</v>
      </c>
      <c r="D39" s="124">
        <v>10.063776500000001</v>
      </c>
      <c r="E39" s="11">
        <v>552759.88639200001</v>
      </c>
      <c r="F39" s="172">
        <v>552759.88639200001</v>
      </c>
      <c r="G39" s="216" t="s">
        <v>10</v>
      </c>
      <c r="H39" s="335">
        <v>10.063776500000001</v>
      </c>
      <c r="I39" s="192">
        <v>644300</v>
      </c>
      <c r="J39" s="186">
        <f>I39*1</f>
        <v>644300</v>
      </c>
      <c r="K39" s="216" t="s">
        <v>10</v>
      </c>
      <c r="L39" s="335">
        <v>10.063776500000001</v>
      </c>
      <c r="M39" s="192">
        <v>676515</v>
      </c>
      <c r="N39" s="186">
        <f>M39*1</f>
        <v>676515</v>
      </c>
      <c r="O39" s="216" t="s">
        <v>10</v>
      </c>
      <c r="P39" s="335">
        <v>10.063776500000001</v>
      </c>
      <c r="Q39" s="192">
        <v>670072</v>
      </c>
      <c r="R39" s="186">
        <f>Q39*1</f>
        <v>670072</v>
      </c>
      <c r="S39" s="395">
        <f t="shared" si="0"/>
        <v>635911.72159800003</v>
      </c>
    </row>
    <row r="40" spans="1:19" x14ac:dyDescent="0.25">
      <c r="A40" s="3"/>
      <c r="B40" s="106" t="s">
        <v>51</v>
      </c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x14ac:dyDescent="0.25">
      <c r="A41" s="108">
        <v>34</v>
      </c>
      <c r="B41" s="107" t="s">
        <v>395</v>
      </c>
      <c r="C41" s="9">
        <v>178000</v>
      </c>
      <c r="D41" s="124">
        <v>2.8304292952727272</v>
      </c>
      <c r="E41" s="11">
        <v>95527.728460000013</v>
      </c>
      <c r="F41" s="172">
        <v>273527.72846000001</v>
      </c>
      <c r="G41" s="221">
        <v>159150</v>
      </c>
      <c r="H41" s="335">
        <v>2.8304292952727272</v>
      </c>
      <c r="I41" s="192">
        <v>181400</v>
      </c>
      <c r="J41" s="186">
        <f t="shared" ref="J41:J47" si="7">G41+I41</f>
        <v>340550</v>
      </c>
      <c r="K41" s="221">
        <v>181431</v>
      </c>
      <c r="L41" s="335">
        <v>2.8304292952727272</v>
      </c>
      <c r="M41" s="192">
        <v>192284</v>
      </c>
      <c r="N41" s="186">
        <f t="shared" ref="N41:N47" si="8">K41+M41</f>
        <v>373715</v>
      </c>
      <c r="O41" s="221">
        <v>200529</v>
      </c>
      <c r="P41" s="335">
        <v>2.8304292952727272</v>
      </c>
      <c r="Q41" s="192">
        <v>186842</v>
      </c>
      <c r="R41" s="186">
        <f t="shared" ref="R41:R47" si="9">O41+Q41</f>
        <v>387371</v>
      </c>
      <c r="S41" s="395">
        <f t="shared" si="0"/>
        <v>343790.93211499997</v>
      </c>
    </row>
    <row r="42" spans="1:19" x14ac:dyDescent="0.25">
      <c r="A42" s="108">
        <v>35</v>
      </c>
      <c r="B42" s="107" t="s">
        <v>54</v>
      </c>
      <c r="C42" s="9">
        <v>994000</v>
      </c>
      <c r="D42" s="124">
        <v>10.063776500000001</v>
      </c>
      <c r="E42" s="11">
        <v>534717.26036399999</v>
      </c>
      <c r="F42" s="172">
        <v>1528717.260364</v>
      </c>
      <c r="G42" s="221">
        <v>1438950</v>
      </c>
      <c r="H42" s="335">
        <v>10.063776500000001</v>
      </c>
      <c r="I42" s="192">
        <v>644300</v>
      </c>
      <c r="J42" s="186">
        <f t="shared" si="7"/>
        <v>2083250</v>
      </c>
      <c r="K42" s="221">
        <v>1697961</v>
      </c>
      <c r="L42" s="335">
        <v>10.063776500000001</v>
      </c>
      <c r="M42" s="192">
        <v>682958</v>
      </c>
      <c r="N42" s="186">
        <f t="shared" si="8"/>
        <v>2380919</v>
      </c>
      <c r="O42" s="221">
        <v>1841856</v>
      </c>
      <c r="P42" s="335">
        <v>10.063776500000001</v>
      </c>
      <c r="Q42" s="192">
        <v>650743</v>
      </c>
      <c r="R42" s="186">
        <f t="shared" si="9"/>
        <v>2492599</v>
      </c>
      <c r="S42" s="395">
        <f t="shared" si="0"/>
        <v>2121371.3150909999</v>
      </c>
    </row>
    <row r="43" spans="1:19" x14ac:dyDescent="0.25">
      <c r="A43" s="108">
        <v>36</v>
      </c>
      <c r="B43" s="107" t="s">
        <v>55</v>
      </c>
      <c r="C43" s="9">
        <v>488000</v>
      </c>
      <c r="D43" s="124">
        <v>3.7739186014545458</v>
      </c>
      <c r="E43" s="11">
        <v>262301.99165600003</v>
      </c>
      <c r="F43" s="172">
        <v>750301.99165600003</v>
      </c>
      <c r="G43" s="221">
        <v>790800</v>
      </c>
      <c r="H43" s="335">
        <v>3.7739186014545458</v>
      </c>
      <c r="I43" s="192">
        <v>241700</v>
      </c>
      <c r="J43" s="186">
        <f t="shared" si="7"/>
        <v>1032500</v>
      </c>
      <c r="K43" s="221">
        <v>933144</v>
      </c>
      <c r="L43" s="335">
        <v>3.7739186014545458</v>
      </c>
      <c r="M43" s="192">
        <v>253785</v>
      </c>
      <c r="N43" s="186">
        <f t="shared" si="8"/>
        <v>1186929</v>
      </c>
      <c r="O43" s="221">
        <v>941052</v>
      </c>
      <c r="P43" s="335">
        <v>3.7739186014545458</v>
      </c>
      <c r="Q43" s="192">
        <v>251368</v>
      </c>
      <c r="R43" s="186">
        <f t="shared" si="9"/>
        <v>1192420</v>
      </c>
      <c r="S43" s="395">
        <f t="shared" si="0"/>
        <v>1040537.7479139999</v>
      </c>
    </row>
    <row r="44" spans="1:19" x14ac:dyDescent="0.25">
      <c r="A44" s="108">
        <v>37</v>
      </c>
      <c r="B44" s="38" t="s">
        <v>56</v>
      </c>
      <c r="C44" s="9">
        <v>3639000</v>
      </c>
      <c r="D44" s="124">
        <v>5.6608779021818192</v>
      </c>
      <c r="E44" s="11">
        <v>1960215.3531159991</v>
      </c>
      <c r="F44" s="172">
        <v>5599215.3531159991</v>
      </c>
      <c r="G44" s="221">
        <v>7851450</v>
      </c>
      <c r="H44" s="335">
        <v>5.6608779021818192</v>
      </c>
      <c r="I44" s="192">
        <v>362600</v>
      </c>
      <c r="J44" s="186">
        <f t="shared" si="7"/>
        <v>8214050</v>
      </c>
      <c r="K44" s="221">
        <v>8872139</v>
      </c>
      <c r="L44" s="335">
        <v>5.6608779021818192</v>
      </c>
      <c r="M44" s="192">
        <v>377104</v>
      </c>
      <c r="N44" s="186">
        <f t="shared" si="8"/>
        <v>9249243</v>
      </c>
      <c r="O44" s="221">
        <v>10049856</v>
      </c>
      <c r="P44" s="335">
        <v>5.6608779021818192</v>
      </c>
      <c r="Q44" s="192">
        <v>369852</v>
      </c>
      <c r="R44" s="186">
        <f t="shared" si="9"/>
        <v>10419708</v>
      </c>
      <c r="S44" s="395">
        <f t="shared" si="0"/>
        <v>8370554.0882789996</v>
      </c>
    </row>
    <row r="45" spans="1:19" x14ac:dyDescent="0.25">
      <c r="A45" s="108">
        <v>38</v>
      </c>
      <c r="B45" s="38" t="s">
        <v>57</v>
      </c>
      <c r="C45" s="9">
        <v>6581000</v>
      </c>
      <c r="D45" s="124">
        <v>5.0318785941818192</v>
      </c>
      <c r="E45" s="11">
        <v>3543537.3372360002</v>
      </c>
      <c r="F45" s="172">
        <v>10124537.337236</v>
      </c>
      <c r="G45" s="221">
        <v>14605050</v>
      </c>
      <c r="H45" s="335">
        <v>5.0318785941818192</v>
      </c>
      <c r="I45" s="192">
        <v>322200</v>
      </c>
      <c r="J45" s="186">
        <f t="shared" si="7"/>
        <v>14927250</v>
      </c>
      <c r="K45" s="221">
        <v>16503707</v>
      </c>
      <c r="L45" s="335">
        <v>5.0318785941818192</v>
      </c>
      <c r="M45" s="192">
        <v>338310</v>
      </c>
      <c r="N45" s="186">
        <f t="shared" si="8"/>
        <v>16842017</v>
      </c>
      <c r="O45" s="221">
        <v>17380010</v>
      </c>
      <c r="P45" s="335">
        <v>5.0318785941818192</v>
      </c>
      <c r="Q45" s="192">
        <v>338310</v>
      </c>
      <c r="R45" s="186">
        <f t="shared" si="9"/>
        <v>17718320</v>
      </c>
      <c r="S45" s="395">
        <f t="shared" si="0"/>
        <v>14903031.084309001</v>
      </c>
    </row>
    <row r="46" spans="1:19" x14ac:dyDescent="0.25">
      <c r="A46" s="108">
        <v>39</v>
      </c>
      <c r="B46" s="107" t="s">
        <v>397</v>
      </c>
      <c r="C46" s="9">
        <v>1004000</v>
      </c>
      <c r="D46" s="124">
        <v>10.063776500000001</v>
      </c>
      <c r="E46" s="11">
        <v>539938.29422000004</v>
      </c>
      <c r="F46" s="172">
        <v>1543938.29422</v>
      </c>
      <c r="G46" s="221">
        <v>1452900</v>
      </c>
      <c r="H46" s="335">
        <v>10.063776500000001</v>
      </c>
      <c r="I46" s="192">
        <v>644300</v>
      </c>
      <c r="J46" s="186">
        <f t="shared" si="7"/>
        <v>2097200</v>
      </c>
      <c r="K46" s="221">
        <v>1699893</v>
      </c>
      <c r="L46" s="335">
        <v>10.063776500000001</v>
      </c>
      <c r="M46" s="192">
        <v>682958</v>
      </c>
      <c r="N46" s="186">
        <f t="shared" si="8"/>
        <v>2382851</v>
      </c>
      <c r="O46" s="221">
        <v>1845183</v>
      </c>
      <c r="P46" s="335">
        <v>10.063776500000001</v>
      </c>
      <c r="Q46" s="192">
        <v>650743</v>
      </c>
      <c r="R46" s="186">
        <f t="shared" si="9"/>
        <v>2495926</v>
      </c>
      <c r="S46" s="395">
        <f t="shared" si="0"/>
        <v>2129978.8235550001</v>
      </c>
    </row>
    <row r="47" spans="1:19" x14ac:dyDescent="0.25">
      <c r="A47" s="108">
        <v>40</v>
      </c>
      <c r="B47" s="107" t="s">
        <v>59</v>
      </c>
      <c r="C47" s="9">
        <v>440000</v>
      </c>
      <c r="D47" s="124">
        <v>2.8304292952727272</v>
      </c>
      <c r="E47" s="11">
        <v>236469.96432400006</v>
      </c>
      <c r="F47" s="172">
        <v>676469.96432400006</v>
      </c>
      <c r="G47" s="221">
        <v>752100</v>
      </c>
      <c r="H47" s="335">
        <v>2.8304292952727272</v>
      </c>
      <c r="I47" s="192">
        <v>181400</v>
      </c>
      <c r="J47" s="186">
        <f t="shared" si="7"/>
        <v>933500</v>
      </c>
      <c r="K47" s="221">
        <v>887478</v>
      </c>
      <c r="L47" s="335">
        <v>2.8304292952727272</v>
      </c>
      <c r="M47" s="192">
        <v>186842</v>
      </c>
      <c r="N47" s="186">
        <f t="shared" si="8"/>
        <v>1074320</v>
      </c>
      <c r="O47" s="221">
        <v>902520</v>
      </c>
      <c r="P47" s="335">
        <v>2.8304292952727272</v>
      </c>
      <c r="Q47" s="192">
        <v>188656</v>
      </c>
      <c r="R47" s="186">
        <f t="shared" si="9"/>
        <v>1091176</v>
      </c>
      <c r="S47" s="395">
        <f t="shared" si="0"/>
        <v>943866.49108100007</v>
      </c>
    </row>
    <row r="48" spans="1:19" x14ac:dyDescent="0.25">
      <c r="A48" s="3"/>
      <c r="B48" s="36" t="s">
        <v>60</v>
      </c>
      <c r="C48" s="5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x14ac:dyDescent="0.25">
      <c r="A49" s="108">
        <v>41</v>
      </c>
      <c r="B49" s="38" t="s">
        <v>61</v>
      </c>
      <c r="C49" s="9">
        <v>811000</v>
      </c>
      <c r="D49" s="124">
        <v>0.47305784436363635</v>
      </c>
      <c r="E49" s="11">
        <v>436523.5183600001</v>
      </c>
      <c r="F49" s="172">
        <v>1247523.5183600001</v>
      </c>
      <c r="G49" s="221">
        <v>1791450</v>
      </c>
      <c r="H49" s="335">
        <v>0.47305784436363635</v>
      </c>
      <c r="I49" s="192">
        <v>30400</v>
      </c>
      <c r="J49" s="186">
        <f t="shared" ref="J49:J56" si="10">G49+I49</f>
        <v>1821850</v>
      </c>
      <c r="K49" s="221">
        <v>2095997</v>
      </c>
      <c r="L49" s="335">
        <v>0.47305784436363635</v>
      </c>
      <c r="M49" s="192">
        <v>31616</v>
      </c>
      <c r="N49" s="186">
        <f t="shared" ref="N49:N56" si="11">K49+M49</f>
        <v>2127613</v>
      </c>
      <c r="O49" s="221">
        <v>2293056</v>
      </c>
      <c r="P49" s="335">
        <v>0.47305784436363635</v>
      </c>
      <c r="Q49" s="192">
        <v>31920</v>
      </c>
      <c r="R49" s="186">
        <f t="shared" ref="R49:R56" si="12">O49+Q49</f>
        <v>2324976</v>
      </c>
      <c r="S49" s="395">
        <f t="shared" si="0"/>
        <v>1880490.62959</v>
      </c>
    </row>
    <row r="50" spans="1:19" x14ac:dyDescent="0.25">
      <c r="A50" s="108">
        <v>42</v>
      </c>
      <c r="B50" s="87" t="s">
        <v>63</v>
      </c>
      <c r="C50" s="9">
        <v>92000</v>
      </c>
      <c r="D50" s="124">
        <v>1.8869593007272729</v>
      </c>
      <c r="E50" s="11">
        <v>50151.395904000005</v>
      </c>
      <c r="F50" s="172">
        <v>142151.395904</v>
      </c>
      <c r="G50" s="221">
        <v>40500</v>
      </c>
      <c r="H50" s="335">
        <v>1.8869593007272729</v>
      </c>
      <c r="I50" s="192">
        <v>120900</v>
      </c>
      <c r="J50" s="186">
        <f t="shared" si="10"/>
        <v>161400</v>
      </c>
      <c r="K50" s="221">
        <v>46575</v>
      </c>
      <c r="L50" s="335">
        <v>1.8869593007272729</v>
      </c>
      <c r="M50" s="192">
        <v>125736</v>
      </c>
      <c r="N50" s="186">
        <f t="shared" si="11"/>
        <v>172311</v>
      </c>
      <c r="O50" s="221">
        <v>51030</v>
      </c>
      <c r="P50" s="335">
        <v>1.8869593007272729</v>
      </c>
      <c r="Q50" s="192">
        <v>122109</v>
      </c>
      <c r="R50" s="186">
        <f t="shared" si="12"/>
        <v>173139</v>
      </c>
      <c r="S50" s="395">
        <f t="shared" si="0"/>
        <v>162250.34897600001</v>
      </c>
    </row>
    <row r="51" spans="1:19" x14ac:dyDescent="0.25">
      <c r="A51" s="108">
        <v>43</v>
      </c>
      <c r="B51" s="87" t="s">
        <v>64</v>
      </c>
      <c r="C51" s="9">
        <v>216000</v>
      </c>
      <c r="D51" s="124">
        <v>1.8869593007272729</v>
      </c>
      <c r="E51" s="11">
        <v>115756.62424799998</v>
      </c>
      <c r="F51" s="172">
        <v>331756.62424799998</v>
      </c>
      <c r="G51" s="221">
        <v>321300</v>
      </c>
      <c r="H51" s="335">
        <v>1.8869593007272729</v>
      </c>
      <c r="I51" s="192">
        <v>120900</v>
      </c>
      <c r="J51" s="186">
        <f t="shared" si="10"/>
        <v>442200</v>
      </c>
      <c r="K51" s="221">
        <v>366282</v>
      </c>
      <c r="L51" s="335">
        <v>1.8869593007272729</v>
      </c>
      <c r="M51" s="192">
        <v>125736</v>
      </c>
      <c r="N51" s="186">
        <f t="shared" si="11"/>
        <v>492018</v>
      </c>
      <c r="O51" s="221">
        <v>391986</v>
      </c>
      <c r="P51" s="335">
        <v>1.8869593007272729</v>
      </c>
      <c r="Q51" s="192">
        <v>123318</v>
      </c>
      <c r="R51" s="186">
        <f t="shared" si="12"/>
        <v>515304</v>
      </c>
      <c r="S51" s="395">
        <f t="shared" si="0"/>
        <v>445319.65606199997</v>
      </c>
    </row>
    <row r="52" spans="1:19" x14ac:dyDescent="0.25">
      <c r="A52" s="108">
        <v>44</v>
      </c>
      <c r="B52" s="107" t="s">
        <v>65</v>
      </c>
      <c r="C52" s="9">
        <v>287000</v>
      </c>
      <c r="D52" s="124">
        <v>1.8869593007272729</v>
      </c>
      <c r="E52" s="11">
        <v>154496.75278799993</v>
      </c>
      <c r="F52" s="172">
        <v>441496.75278799993</v>
      </c>
      <c r="G52" s="221">
        <v>487800</v>
      </c>
      <c r="H52" s="335">
        <v>1.8869593007272729</v>
      </c>
      <c r="I52" s="192">
        <v>120900</v>
      </c>
      <c r="J52" s="186">
        <f t="shared" si="10"/>
        <v>608700</v>
      </c>
      <c r="K52" s="221">
        <v>556092</v>
      </c>
      <c r="L52" s="335">
        <v>1.8869593007272729</v>
      </c>
      <c r="M52" s="192">
        <v>126945</v>
      </c>
      <c r="N52" s="186">
        <f t="shared" si="11"/>
        <v>683037</v>
      </c>
      <c r="O52" s="221">
        <v>599994</v>
      </c>
      <c r="P52" s="335">
        <v>1.8869593007272729</v>
      </c>
      <c r="Q52" s="192">
        <v>125736</v>
      </c>
      <c r="R52" s="186">
        <f t="shared" si="12"/>
        <v>725730</v>
      </c>
      <c r="S52" s="395">
        <f t="shared" si="0"/>
        <v>614740.93819699995</v>
      </c>
    </row>
    <row r="53" spans="1:19" x14ac:dyDescent="0.25">
      <c r="A53" s="108">
        <v>45</v>
      </c>
      <c r="B53" s="38" t="s">
        <v>66</v>
      </c>
      <c r="C53" s="9">
        <v>90000</v>
      </c>
      <c r="D53" s="124">
        <v>1.8869593007272729</v>
      </c>
      <c r="E53" s="11">
        <v>48028.054528000008</v>
      </c>
      <c r="F53" s="172">
        <v>138028.05452800001</v>
      </c>
      <c r="G53" s="221">
        <v>32850</v>
      </c>
      <c r="H53" s="335">
        <v>1.8869593007272729</v>
      </c>
      <c r="I53" s="192">
        <v>120900</v>
      </c>
      <c r="J53" s="186">
        <f t="shared" si="10"/>
        <v>153750</v>
      </c>
      <c r="K53" s="221">
        <v>38106</v>
      </c>
      <c r="L53" s="335">
        <v>1.8869593007272729</v>
      </c>
      <c r="M53" s="192">
        <v>128154</v>
      </c>
      <c r="N53" s="186">
        <f t="shared" si="11"/>
        <v>166260</v>
      </c>
      <c r="O53" s="221">
        <v>42377</v>
      </c>
      <c r="P53" s="335">
        <v>1.8869593007272729</v>
      </c>
      <c r="Q53" s="192">
        <v>124527</v>
      </c>
      <c r="R53" s="186">
        <f t="shared" si="12"/>
        <v>166904</v>
      </c>
      <c r="S53" s="395">
        <f t="shared" si="0"/>
        <v>156235.51363200002</v>
      </c>
    </row>
    <row r="54" spans="1:19" x14ac:dyDescent="0.25">
      <c r="A54" s="108">
        <v>46</v>
      </c>
      <c r="B54" s="38" t="s">
        <v>67</v>
      </c>
      <c r="C54" s="9">
        <v>90000</v>
      </c>
      <c r="D54" s="124">
        <v>1.8869593007272729</v>
      </c>
      <c r="E54" s="11">
        <v>47935.800855999987</v>
      </c>
      <c r="F54" s="172">
        <v>137935.80085599999</v>
      </c>
      <c r="G54" s="221">
        <v>31950</v>
      </c>
      <c r="H54" s="335">
        <v>1.8869593007272729</v>
      </c>
      <c r="I54" s="192">
        <v>120900</v>
      </c>
      <c r="J54" s="186">
        <f t="shared" si="10"/>
        <v>152850</v>
      </c>
      <c r="K54" s="221">
        <v>36423</v>
      </c>
      <c r="L54" s="335">
        <v>1.8869593007272729</v>
      </c>
      <c r="M54" s="192">
        <v>128154</v>
      </c>
      <c r="N54" s="186">
        <f t="shared" si="11"/>
        <v>164577</v>
      </c>
      <c r="O54" s="221">
        <v>41535</v>
      </c>
      <c r="P54" s="335">
        <v>1.8869593007272729</v>
      </c>
      <c r="Q54" s="192">
        <v>124527</v>
      </c>
      <c r="R54" s="186">
        <f t="shared" si="12"/>
        <v>166062</v>
      </c>
      <c r="S54" s="395">
        <f t="shared" si="0"/>
        <v>155356.20021400001</v>
      </c>
    </row>
    <row r="55" spans="1:19" x14ac:dyDescent="0.25">
      <c r="A55" s="108">
        <v>47</v>
      </c>
      <c r="B55" s="38" t="s">
        <v>69</v>
      </c>
      <c r="C55" s="9">
        <v>1379000</v>
      </c>
      <c r="D55" s="124">
        <v>3.7739186014545458</v>
      </c>
      <c r="E55" s="11">
        <v>743298.32018399984</v>
      </c>
      <c r="F55" s="172">
        <v>2122298.3201839998</v>
      </c>
      <c r="G55" s="221">
        <v>2837100</v>
      </c>
      <c r="H55" s="335">
        <v>3.7739186014545458</v>
      </c>
      <c r="I55" s="192">
        <v>241700</v>
      </c>
      <c r="J55" s="186">
        <f t="shared" si="10"/>
        <v>3078800</v>
      </c>
      <c r="K55" s="221">
        <v>3177552</v>
      </c>
      <c r="L55" s="335">
        <v>3.7739186014545458</v>
      </c>
      <c r="M55" s="192">
        <v>248951</v>
      </c>
      <c r="N55" s="186">
        <f t="shared" si="11"/>
        <v>3426503</v>
      </c>
      <c r="O55" s="221">
        <v>3404520</v>
      </c>
      <c r="P55" s="335">
        <v>3.7739186014545458</v>
      </c>
      <c r="Q55" s="192">
        <v>246534</v>
      </c>
      <c r="R55" s="186">
        <f t="shared" si="12"/>
        <v>3651054</v>
      </c>
      <c r="S55" s="395">
        <f t="shared" si="0"/>
        <v>3069663.830046</v>
      </c>
    </row>
    <row r="56" spans="1:19" x14ac:dyDescent="0.25">
      <c r="A56" s="108">
        <v>48</v>
      </c>
      <c r="B56" s="107" t="s">
        <v>70</v>
      </c>
      <c r="C56" s="9">
        <v>544000</v>
      </c>
      <c r="D56" s="124">
        <v>2.8304292952727272</v>
      </c>
      <c r="E56" s="11">
        <v>292848.09152000002</v>
      </c>
      <c r="F56" s="172">
        <v>836848.09152000002</v>
      </c>
      <c r="G56" s="221">
        <v>996300</v>
      </c>
      <c r="H56" s="335">
        <v>2.8304292952727272</v>
      </c>
      <c r="I56" s="192">
        <v>181400</v>
      </c>
      <c r="J56" s="186">
        <f t="shared" si="10"/>
        <v>1177700</v>
      </c>
      <c r="K56" s="221">
        <v>1175634</v>
      </c>
      <c r="L56" s="335">
        <v>2.8304292952727272</v>
      </c>
      <c r="M56" s="192">
        <v>186842</v>
      </c>
      <c r="N56" s="186">
        <f t="shared" si="11"/>
        <v>1362476</v>
      </c>
      <c r="O56" s="221">
        <v>1275264</v>
      </c>
      <c r="P56" s="335">
        <v>2.8304292952727272</v>
      </c>
      <c r="Q56" s="192">
        <v>186842</v>
      </c>
      <c r="R56" s="186">
        <f t="shared" si="12"/>
        <v>1462106</v>
      </c>
      <c r="S56" s="395">
        <f t="shared" si="0"/>
        <v>1209782.5228800001</v>
      </c>
    </row>
    <row r="57" spans="1:19" x14ac:dyDescent="0.25">
      <c r="A57" s="108">
        <v>49</v>
      </c>
      <c r="B57" s="107" t="s">
        <v>71</v>
      </c>
      <c r="C57" s="9">
        <v>64525.409703999998</v>
      </c>
      <c r="D57" s="124">
        <v>0</v>
      </c>
      <c r="E57" s="12" t="s">
        <v>10</v>
      </c>
      <c r="F57" s="172">
        <v>64525.409703999998</v>
      </c>
      <c r="G57" s="221">
        <v>86400</v>
      </c>
      <c r="H57" s="335">
        <v>0</v>
      </c>
      <c r="I57" s="154" t="s">
        <v>10</v>
      </c>
      <c r="J57" s="186">
        <f>G57*1</f>
        <v>86400</v>
      </c>
      <c r="K57" s="221">
        <v>99360</v>
      </c>
      <c r="L57" s="335">
        <v>0</v>
      </c>
      <c r="M57" s="154" t="s">
        <v>10</v>
      </c>
      <c r="N57" s="186">
        <f>K57*1</f>
        <v>99360</v>
      </c>
      <c r="O57" s="221">
        <v>108864</v>
      </c>
      <c r="P57" s="335">
        <v>0</v>
      </c>
      <c r="Q57" s="154" t="s">
        <v>10</v>
      </c>
      <c r="R57" s="186">
        <f>O57*1</f>
        <v>108864</v>
      </c>
      <c r="S57" s="395">
        <f t="shared" si="0"/>
        <v>89787.352425999998</v>
      </c>
    </row>
    <row r="58" spans="1:19" x14ac:dyDescent="0.25">
      <c r="A58" s="108">
        <v>50</v>
      </c>
      <c r="B58" s="107" t="s">
        <v>72</v>
      </c>
      <c r="C58" s="9">
        <v>78000</v>
      </c>
      <c r="D58" s="124">
        <v>1.8869593007272729</v>
      </c>
      <c r="E58" s="11">
        <v>41250.760608000011</v>
      </c>
      <c r="F58" s="172">
        <v>119250.76060800001</v>
      </c>
      <c r="G58" s="221">
        <v>7350</v>
      </c>
      <c r="H58" s="335">
        <v>1.8869593007272729</v>
      </c>
      <c r="I58" s="192">
        <v>120900</v>
      </c>
      <c r="J58" s="186">
        <f t="shared" ref="J58:J67" si="13">G58+I58</f>
        <v>128250</v>
      </c>
      <c r="K58" s="221">
        <v>8453</v>
      </c>
      <c r="L58" s="335">
        <v>1.8869593007272729</v>
      </c>
      <c r="M58" s="192">
        <v>125736</v>
      </c>
      <c r="N58" s="186">
        <f t="shared" ref="N58:N67" si="14">K58+M58</f>
        <v>134189</v>
      </c>
      <c r="O58" s="221">
        <v>8526</v>
      </c>
      <c r="P58" s="335">
        <v>1.8869593007272729</v>
      </c>
      <c r="Q58" s="192">
        <v>126945</v>
      </c>
      <c r="R58" s="186">
        <f t="shared" ref="R58:R67" si="15">O58+Q58</f>
        <v>135471</v>
      </c>
      <c r="S58" s="395">
        <f t="shared" si="0"/>
        <v>129290.190152</v>
      </c>
    </row>
    <row r="59" spans="1:19" x14ac:dyDescent="0.25">
      <c r="A59" s="108">
        <v>51</v>
      </c>
      <c r="B59" s="107" t="s">
        <v>73</v>
      </c>
      <c r="C59" s="9">
        <v>1893000</v>
      </c>
      <c r="D59" s="124">
        <v>3.7739186014545458</v>
      </c>
      <c r="E59" s="11">
        <v>1019797.5655240002</v>
      </c>
      <c r="F59" s="172">
        <v>2912797.5655240002</v>
      </c>
      <c r="G59" s="221">
        <v>4023300</v>
      </c>
      <c r="H59" s="335">
        <v>3.7739186014545458</v>
      </c>
      <c r="I59" s="192">
        <v>241700</v>
      </c>
      <c r="J59" s="186">
        <f t="shared" si="13"/>
        <v>4265000</v>
      </c>
      <c r="K59" s="221">
        <v>4506096</v>
      </c>
      <c r="L59" s="335">
        <v>3.7739186014545458</v>
      </c>
      <c r="M59" s="192">
        <v>251368</v>
      </c>
      <c r="N59" s="186">
        <f t="shared" si="14"/>
        <v>4757464</v>
      </c>
      <c r="O59" s="221">
        <v>4908426</v>
      </c>
      <c r="P59" s="335">
        <v>3.7739186014545458</v>
      </c>
      <c r="Q59" s="192">
        <v>253785</v>
      </c>
      <c r="R59" s="186">
        <f t="shared" si="15"/>
        <v>5162211</v>
      </c>
      <c r="S59" s="395">
        <f t="shared" si="0"/>
        <v>4274368.1413810002</v>
      </c>
    </row>
    <row r="60" spans="1:19" x14ac:dyDescent="0.25">
      <c r="A60" s="108">
        <v>52</v>
      </c>
      <c r="B60" s="107" t="s">
        <v>74</v>
      </c>
      <c r="C60" s="9">
        <v>584000</v>
      </c>
      <c r="D60" s="124">
        <v>5.6608779021818192</v>
      </c>
      <c r="E60" s="11">
        <v>314920.10572000011</v>
      </c>
      <c r="F60" s="172">
        <v>898920.10572000011</v>
      </c>
      <c r="G60" s="221">
        <v>859950</v>
      </c>
      <c r="H60" s="335">
        <v>5.6608779021818192</v>
      </c>
      <c r="I60" s="192">
        <v>362600</v>
      </c>
      <c r="J60" s="186">
        <f t="shared" si="13"/>
        <v>1222550</v>
      </c>
      <c r="K60" s="221">
        <v>1014741</v>
      </c>
      <c r="L60" s="335">
        <v>5.6608779021818192</v>
      </c>
      <c r="M60" s="192">
        <v>373478</v>
      </c>
      <c r="N60" s="186">
        <f t="shared" si="14"/>
        <v>1388219</v>
      </c>
      <c r="O60" s="221">
        <v>1057739</v>
      </c>
      <c r="P60" s="335">
        <v>5.6608779021818192</v>
      </c>
      <c r="Q60" s="192">
        <v>369852</v>
      </c>
      <c r="R60" s="186">
        <f t="shared" si="15"/>
        <v>1427591</v>
      </c>
      <c r="S60" s="395">
        <f t="shared" si="0"/>
        <v>1234320.0264300001</v>
      </c>
    </row>
    <row r="61" spans="1:19" x14ac:dyDescent="0.25">
      <c r="A61" s="108">
        <v>53</v>
      </c>
      <c r="B61" s="38" t="s">
        <v>75</v>
      </c>
      <c r="C61" s="9">
        <v>2679000</v>
      </c>
      <c r="D61" s="124">
        <v>5.0318785941818192</v>
      </c>
      <c r="E61" s="11">
        <v>1442072.7616519998</v>
      </c>
      <c r="F61" s="172">
        <v>4121072.7616519998</v>
      </c>
      <c r="G61" s="221">
        <v>5677950</v>
      </c>
      <c r="H61" s="335">
        <v>5.0318785941818192</v>
      </c>
      <c r="I61" s="192">
        <v>322200</v>
      </c>
      <c r="J61" s="186">
        <f t="shared" si="13"/>
        <v>6000150</v>
      </c>
      <c r="K61" s="221">
        <v>6699981</v>
      </c>
      <c r="L61" s="335">
        <v>5.0318785941818192</v>
      </c>
      <c r="M61" s="192">
        <v>338310</v>
      </c>
      <c r="N61" s="186">
        <f t="shared" si="14"/>
        <v>7038291</v>
      </c>
      <c r="O61" s="221">
        <v>6756761</v>
      </c>
      <c r="P61" s="335">
        <v>5.0318785941818192</v>
      </c>
      <c r="Q61" s="192">
        <v>325422</v>
      </c>
      <c r="R61" s="186">
        <f t="shared" si="15"/>
        <v>7082183</v>
      </c>
      <c r="S61" s="395">
        <f t="shared" si="0"/>
        <v>6060424.1904130001</v>
      </c>
    </row>
    <row r="62" spans="1:19" x14ac:dyDescent="0.25">
      <c r="A62" s="108">
        <v>54</v>
      </c>
      <c r="B62" s="38" t="s">
        <v>76</v>
      </c>
      <c r="C62" s="9">
        <v>325000</v>
      </c>
      <c r="D62" s="124">
        <v>1.8869593007272729</v>
      </c>
      <c r="E62" s="11">
        <v>175075.76278799993</v>
      </c>
      <c r="F62" s="172">
        <v>500075.76278799993</v>
      </c>
      <c r="G62" s="221">
        <v>567450</v>
      </c>
      <c r="H62" s="335">
        <v>1.8869593007272729</v>
      </c>
      <c r="I62" s="192">
        <v>120900</v>
      </c>
      <c r="J62" s="186">
        <f t="shared" si="13"/>
        <v>688350</v>
      </c>
      <c r="K62" s="221">
        <v>646893</v>
      </c>
      <c r="L62" s="335">
        <v>1.8869593007272729</v>
      </c>
      <c r="M62" s="192">
        <v>124527</v>
      </c>
      <c r="N62" s="186">
        <f t="shared" si="14"/>
        <v>771420</v>
      </c>
      <c r="O62" s="221">
        <v>697964</v>
      </c>
      <c r="P62" s="335">
        <v>1.8869593007272729</v>
      </c>
      <c r="Q62" s="192">
        <v>122109</v>
      </c>
      <c r="R62" s="186">
        <f t="shared" si="15"/>
        <v>820073</v>
      </c>
      <c r="S62" s="395">
        <f t="shared" si="0"/>
        <v>694979.69069700001</v>
      </c>
    </row>
    <row r="63" spans="1:19" x14ac:dyDescent="0.25">
      <c r="A63" s="108">
        <v>55</v>
      </c>
      <c r="B63" s="38" t="s">
        <v>77</v>
      </c>
      <c r="C63" s="9">
        <v>192000</v>
      </c>
      <c r="D63" s="124">
        <v>1.8869593007272729</v>
      </c>
      <c r="E63" s="11">
        <v>102745.44189999998</v>
      </c>
      <c r="F63" s="172">
        <v>294745.44189999998</v>
      </c>
      <c r="G63" s="221">
        <v>268800</v>
      </c>
      <c r="H63" s="335">
        <v>1.8869593007272729</v>
      </c>
      <c r="I63" s="192">
        <v>120900</v>
      </c>
      <c r="J63" s="186">
        <f t="shared" si="13"/>
        <v>389700</v>
      </c>
      <c r="K63" s="221">
        <v>311808</v>
      </c>
      <c r="L63" s="335">
        <v>1.8869593007272729</v>
      </c>
      <c r="M63" s="192">
        <v>126945</v>
      </c>
      <c r="N63" s="186">
        <f t="shared" si="14"/>
        <v>438753</v>
      </c>
      <c r="O63" s="221">
        <v>327936</v>
      </c>
      <c r="P63" s="335">
        <v>1.8869593007272729</v>
      </c>
      <c r="Q63" s="192">
        <v>124527</v>
      </c>
      <c r="R63" s="186">
        <f t="shared" si="15"/>
        <v>452463</v>
      </c>
      <c r="S63" s="395">
        <f t="shared" si="0"/>
        <v>393915.36047499999</v>
      </c>
    </row>
    <row r="64" spans="1:19" x14ac:dyDescent="0.25">
      <c r="A64" s="108">
        <v>56</v>
      </c>
      <c r="B64" s="107" t="s">
        <v>78</v>
      </c>
      <c r="C64" s="9">
        <v>201000</v>
      </c>
      <c r="D64" s="124">
        <v>2.8304292952727272</v>
      </c>
      <c r="E64" s="11">
        <v>107807.466212</v>
      </c>
      <c r="F64" s="172">
        <v>308807.466212</v>
      </c>
      <c r="G64" s="221">
        <v>214200</v>
      </c>
      <c r="H64" s="335">
        <v>2.8304292952727272</v>
      </c>
      <c r="I64" s="192">
        <v>181400</v>
      </c>
      <c r="J64" s="186">
        <f t="shared" si="13"/>
        <v>395600</v>
      </c>
      <c r="K64" s="221">
        <v>250614</v>
      </c>
      <c r="L64" s="335">
        <v>2.8304292952727272</v>
      </c>
      <c r="M64" s="192">
        <v>186842</v>
      </c>
      <c r="N64" s="186">
        <f t="shared" si="14"/>
        <v>437456</v>
      </c>
      <c r="O64" s="221">
        <v>257040</v>
      </c>
      <c r="P64" s="335">
        <v>2.8304292952727272</v>
      </c>
      <c r="Q64" s="192">
        <v>190470</v>
      </c>
      <c r="R64" s="186">
        <f t="shared" si="15"/>
        <v>447510</v>
      </c>
      <c r="S64" s="395">
        <f t="shared" si="0"/>
        <v>397343.366553</v>
      </c>
    </row>
    <row r="65" spans="1:19" x14ac:dyDescent="0.25">
      <c r="A65" s="108">
        <v>57</v>
      </c>
      <c r="B65" s="107" t="s">
        <v>79</v>
      </c>
      <c r="C65" s="9">
        <v>829000</v>
      </c>
      <c r="D65" s="124">
        <v>5.6608779021818192</v>
      </c>
      <c r="E65" s="11">
        <v>446468.61506400025</v>
      </c>
      <c r="F65" s="172">
        <v>1275468.6150640002</v>
      </c>
      <c r="G65" s="221">
        <v>1419450</v>
      </c>
      <c r="H65" s="335">
        <v>5.6608779021818192</v>
      </c>
      <c r="I65" s="192">
        <v>362600</v>
      </c>
      <c r="J65" s="186">
        <f t="shared" si="13"/>
        <v>1782050</v>
      </c>
      <c r="K65" s="221">
        <v>1674951</v>
      </c>
      <c r="L65" s="335">
        <v>5.6608779021818192</v>
      </c>
      <c r="M65" s="192">
        <v>373478</v>
      </c>
      <c r="N65" s="186">
        <f t="shared" si="14"/>
        <v>2048429</v>
      </c>
      <c r="O65" s="221">
        <v>1831091</v>
      </c>
      <c r="P65" s="335">
        <v>5.6608779021818192</v>
      </c>
      <c r="Q65" s="192">
        <v>373478</v>
      </c>
      <c r="R65" s="186">
        <f t="shared" si="15"/>
        <v>2204569</v>
      </c>
      <c r="S65" s="395">
        <f t="shared" si="0"/>
        <v>1827629.1537660002</v>
      </c>
    </row>
    <row r="66" spans="1:19" x14ac:dyDescent="0.25">
      <c r="A66" s="108">
        <v>58</v>
      </c>
      <c r="B66" s="38" t="s">
        <v>81</v>
      </c>
      <c r="C66" s="9">
        <v>2316000</v>
      </c>
      <c r="D66" s="124">
        <v>3.7739186014545458</v>
      </c>
      <c r="E66" s="11">
        <v>1247505.7957240003</v>
      </c>
      <c r="F66" s="172">
        <v>3563505.7957240003</v>
      </c>
      <c r="G66" s="221">
        <v>4955250</v>
      </c>
      <c r="H66" s="335">
        <v>3.7739186014545458</v>
      </c>
      <c r="I66" s="192">
        <v>241700</v>
      </c>
      <c r="J66" s="186">
        <f t="shared" si="13"/>
        <v>5196950</v>
      </c>
      <c r="K66" s="221">
        <v>5648985</v>
      </c>
      <c r="L66" s="335">
        <v>3.7739186014545458</v>
      </c>
      <c r="M66" s="192">
        <v>251368</v>
      </c>
      <c r="N66" s="186">
        <f t="shared" si="14"/>
        <v>5900353</v>
      </c>
      <c r="O66" s="221">
        <v>5995853</v>
      </c>
      <c r="P66" s="335">
        <v>3.7739186014545458</v>
      </c>
      <c r="Q66" s="192">
        <v>246534</v>
      </c>
      <c r="R66" s="186">
        <f t="shared" si="15"/>
        <v>6242387</v>
      </c>
      <c r="S66" s="395">
        <f t="shared" si="0"/>
        <v>5225798.9489310002</v>
      </c>
    </row>
    <row r="67" spans="1:19" x14ac:dyDescent="0.25">
      <c r="A67" s="108">
        <v>59</v>
      </c>
      <c r="B67" s="107" t="s">
        <v>82</v>
      </c>
      <c r="C67" s="9">
        <v>821000</v>
      </c>
      <c r="D67" s="124">
        <v>1.8869593007272729</v>
      </c>
      <c r="E67" s="11">
        <v>441541.68476800015</v>
      </c>
      <c r="F67" s="172">
        <v>1262541.6847680002</v>
      </c>
      <c r="G67" s="221">
        <v>1708950</v>
      </c>
      <c r="H67" s="335">
        <v>1.8869593007272729</v>
      </c>
      <c r="I67" s="192">
        <v>120900</v>
      </c>
      <c r="J67" s="186">
        <f t="shared" si="13"/>
        <v>1829850</v>
      </c>
      <c r="K67" s="221">
        <v>1931114</v>
      </c>
      <c r="L67" s="335">
        <v>1.8869593007272729</v>
      </c>
      <c r="M67" s="192">
        <v>125736</v>
      </c>
      <c r="N67" s="186">
        <f t="shared" si="14"/>
        <v>2056850</v>
      </c>
      <c r="O67" s="221">
        <v>2187456</v>
      </c>
      <c r="P67" s="335">
        <v>1.8869593007272729</v>
      </c>
      <c r="Q67" s="192">
        <v>122109</v>
      </c>
      <c r="R67" s="186">
        <f t="shared" si="15"/>
        <v>2309565</v>
      </c>
      <c r="S67" s="395">
        <f t="shared" si="0"/>
        <v>1864701.6711920002</v>
      </c>
    </row>
    <row r="68" spans="1:19" x14ac:dyDescent="0.25">
      <c r="A68" s="108">
        <v>60</v>
      </c>
      <c r="B68" s="107" t="s">
        <v>83</v>
      </c>
      <c r="C68" s="15" t="s">
        <v>10</v>
      </c>
      <c r="D68" s="127">
        <v>5.6608779021818192</v>
      </c>
      <c r="E68" s="11">
        <v>315360.10175600002</v>
      </c>
      <c r="F68" s="172">
        <v>315360.10175600002</v>
      </c>
      <c r="G68" s="216" t="s">
        <v>10</v>
      </c>
      <c r="H68" s="337">
        <v>5.6608779021818192</v>
      </c>
      <c r="I68" s="192">
        <v>362600</v>
      </c>
      <c r="J68" s="186">
        <f>I68*1</f>
        <v>362600</v>
      </c>
      <c r="K68" s="216" t="s">
        <v>10</v>
      </c>
      <c r="L68" s="337">
        <v>5.6608779021818192</v>
      </c>
      <c r="M68" s="192">
        <v>373478</v>
      </c>
      <c r="N68" s="186">
        <f>M68*1</f>
        <v>373478</v>
      </c>
      <c r="O68" s="216" t="s">
        <v>10</v>
      </c>
      <c r="P68" s="337">
        <v>5.6608779021818192</v>
      </c>
      <c r="Q68" s="192">
        <v>373478</v>
      </c>
      <c r="R68" s="186">
        <f>Q68*1</f>
        <v>373478</v>
      </c>
      <c r="S68" s="395">
        <f t="shared" si="0"/>
        <v>356229.02543899999</v>
      </c>
    </row>
    <row r="69" spans="1:19" x14ac:dyDescent="0.25">
      <c r="A69" s="108">
        <v>61</v>
      </c>
      <c r="B69" s="107" t="s">
        <v>84</v>
      </c>
      <c r="C69" s="15" t="s">
        <v>10</v>
      </c>
      <c r="D69" s="124">
        <v>11.950735800727275</v>
      </c>
      <c r="E69" s="11">
        <v>661320.50084799994</v>
      </c>
      <c r="F69" s="172">
        <v>661320.50084799994</v>
      </c>
      <c r="G69" s="216" t="s">
        <v>10</v>
      </c>
      <c r="H69" s="335">
        <v>11.950735800727275</v>
      </c>
      <c r="I69" s="304">
        <v>765200</v>
      </c>
      <c r="J69" s="186">
        <f>I69*1</f>
        <v>765200</v>
      </c>
      <c r="K69" s="216" t="s">
        <v>10</v>
      </c>
      <c r="L69" s="335">
        <v>11.950735800727275</v>
      </c>
      <c r="M69" s="304">
        <v>811112</v>
      </c>
      <c r="N69" s="186">
        <f>M69*1</f>
        <v>811112</v>
      </c>
      <c r="O69" s="216" t="s">
        <v>10</v>
      </c>
      <c r="P69" s="335">
        <v>11.950735800727275</v>
      </c>
      <c r="Q69" s="304">
        <v>788156</v>
      </c>
      <c r="R69" s="186">
        <f>Q69*1</f>
        <v>788156</v>
      </c>
      <c r="S69" s="395">
        <f t="shared" si="0"/>
        <v>756447.12521199998</v>
      </c>
    </row>
    <row r="70" spans="1:19" x14ac:dyDescent="0.25">
      <c r="A70" s="108">
        <v>62</v>
      </c>
      <c r="B70" s="107" t="s">
        <v>85</v>
      </c>
      <c r="C70" s="9">
        <v>179000</v>
      </c>
      <c r="D70" s="124">
        <v>3.7739186014545458</v>
      </c>
      <c r="E70" s="11">
        <v>97060.649004000006</v>
      </c>
      <c r="F70" s="172">
        <v>276060.64900400001</v>
      </c>
      <c r="G70" s="221">
        <v>86400</v>
      </c>
      <c r="H70" s="335">
        <v>3.7739186014545458</v>
      </c>
      <c r="I70" s="192">
        <v>241700</v>
      </c>
      <c r="J70" s="186">
        <f>G70+I70</f>
        <v>328100</v>
      </c>
      <c r="K70" s="221">
        <v>98496</v>
      </c>
      <c r="L70" s="335">
        <v>3.7739186014545458</v>
      </c>
      <c r="M70" s="192">
        <v>256202</v>
      </c>
      <c r="N70" s="186">
        <f>K70+M70</f>
        <v>354698</v>
      </c>
      <c r="O70" s="221">
        <v>106272</v>
      </c>
      <c r="P70" s="335">
        <v>3.7739186014545458</v>
      </c>
      <c r="Q70" s="192">
        <v>251368</v>
      </c>
      <c r="R70" s="186">
        <f>O70+Q70</f>
        <v>357640</v>
      </c>
      <c r="S70" s="395">
        <f t="shared" si="0"/>
        <v>329124.662251</v>
      </c>
    </row>
    <row r="71" spans="1:19" x14ac:dyDescent="0.25">
      <c r="A71" s="108">
        <v>63</v>
      </c>
      <c r="B71" s="107" t="s">
        <v>86</v>
      </c>
      <c r="C71" s="9">
        <v>178000</v>
      </c>
      <c r="D71" s="124">
        <v>3.7739186014545458</v>
      </c>
      <c r="E71" s="11">
        <v>95826.641003999976</v>
      </c>
      <c r="F71" s="172">
        <v>273826.64100399998</v>
      </c>
      <c r="G71" s="221">
        <v>86400</v>
      </c>
      <c r="H71" s="335">
        <v>3.7739186014545458</v>
      </c>
      <c r="I71" s="192">
        <v>241700</v>
      </c>
      <c r="J71" s="186">
        <f>G71+I71</f>
        <v>328100</v>
      </c>
      <c r="K71" s="221">
        <v>101952</v>
      </c>
      <c r="L71" s="335">
        <v>3.7739186014545458</v>
      </c>
      <c r="M71" s="192">
        <v>248951</v>
      </c>
      <c r="N71" s="186">
        <f>K71+M71</f>
        <v>350903</v>
      </c>
      <c r="O71" s="221">
        <v>101952</v>
      </c>
      <c r="P71" s="335">
        <v>3.7739186014545458</v>
      </c>
      <c r="Q71" s="192">
        <v>253785</v>
      </c>
      <c r="R71" s="186">
        <f>O71+Q71</f>
        <v>355737</v>
      </c>
      <c r="S71" s="395">
        <f t="shared" ref="S71:S134" si="16">AVERAGE(N71,J71,F71,R71)</f>
        <v>327141.66025099996</v>
      </c>
    </row>
    <row r="72" spans="1:19" x14ac:dyDescent="0.25">
      <c r="A72" s="108">
        <v>64</v>
      </c>
      <c r="B72" s="38" t="s">
        <v>420</v>
      </c>
      <c r="C72" s="15" t="s">
        <v>10</v>
      </c>
      <c r="D72" s="126">
        <v>3.3563624000000005</v>
      </c>
      <c r="E72" s="11">
        <v>181235.79922000002</v>
      </c>
      <c r="F72" s="172">
        <v>181235.79922000002</v>
      </c>
      <c r="G72" s="216" t="s">
        <v>10</v>
      </c>
      <c r="H72" s="336">
        <v>3.3563624000000005</v>
      </c>
      <c r="I72" s="251">
        <v>205600</v>
      </c>
      <c r="J72" s="186">
        <f>I72*1</f>
        <v>205600</v>
      </c>
      <c r="K72" s="216" t="s">
        <v>10</v>
      </c>
      <c r="L72" s="336">
        <v>3.3563624000000005</v>
      </c>
      <c r="M72" s="251">
        <v>217936</v>
      </c>
      <c r="N72" s="186">
        <f>M72*1</f>
        <v>217936</v>
      </c>
      <c r="O72" s="216" t="s">
        <v>10</v>
      </c>
      <c r="P72" s="336">
        <v>3.3563624000000005</v>
      </c>
      <c r="Q72" s="251">
        <v>215880</v>
      </c>
      <c r="R72" s="186">
        <f>Q72*1</f>
        <v>215880</v>
      </c>
      <c r="S72" s="395">
        <f t="shared" si="16"/>
        <v>205162.94980500001</v>
      </c>
    </row>
    <row r="73" spans="1:19" x14ac:dyDescent="0.25">
      <c r="A73" s="108">
        <v>65</v>
      </c>
      <c r="B73" s="109" t="s">
        <v>472</v>
      </c>
      <c r="C73" s="15" t="s">
        <v>10</v>
      </c>
      <c r="D73" s="126">
        <v>3.3563624000000005</v>
      </c>
      <c r="E73" s="11">
        <v>182551.74322</v>
      </c>
      <c r="F73" s="172">
        <v>182551.74322</v>
      </c>
      <c r="G73" s="216" t="s">
        <v>10</v>
      </c>
      <c r="H73" s="336">
        <v>3.3563624000000005</v>
      </c>
      <c r="I73" s="251">
        <v>205600</v>
      </c>
      <c r="J73" s="186">
        <f>I73*1</f>
        <v>205600</v>
      </c>
      <c r="K73" s="216" t="s">
        <v>10</v>
      </c>
      <c r="L73" s="336">
        <v>3.3563624000000005</v>
      </c>
      <c r="M73" s="251">
        <v>213824</v>
      </c>
      <c r="N73" s="186">
        <f>M73*1</f>
        <v>213824</v>
      </c>
      <c r="O73" s="216" t="s">
        <v>10</v>
      </c>
      <c r="P73" s="336">
        <v>3.3563624000000005</v>
      </c>
      <c r="Q73" s="251">
        <v>215880</v>
      </c>
      <c r="R73" s="186">
        <f>Q73*1</f>
        <v>215880</v>
      </c>
      <c r="S73" s="395">
        <f t="shared" si="16"/>
        <v>204463.93580500002</v>
      </c>
    </row>
    <row r="74" spans="1:19" x14ac:dyDescent="0.25">
      <c r="A74" s="3"/>
      <c r="B74" s="106" t="s">
        <v>87</v>
      </c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x14ac:dyDescent="0.25">
      <c r="A75" s="108">
        <v>66</v>
      </c>
      <c r="B75" s="107" t="s">
        <v>88</v>
      </c>
      <c r="C75" s="9">
        <v>839000</v>
      </c>
      <c r="D75" s="124">
        <v>5.6608779021818192</v>
      </c>
      <c r="E75" s="11">
        <v>451197.69930799981</v>
      </c>
      <c r="F75" s="172">
        <v>1290197.6993079998</v>
      </c>
      <c r="G75" s="221">
        <v>1433400</v>
      </c>
      <c r="H75" s="335">
        <v>5.6608779021818192</v>
      </c>
      <c r="I75" s="192">
        <v>362600</v>
      </c>
      <c r="J75" s="186">
        <f>G75+I75</f>
        <v>1796000</v>
      </c>
      <c r="K75" s="221">
        <v>1648410</v>
      </c>
      <c r="L75" s="335">
        <v>5.6608779021818192</v>
      </c>
      <c r="M75" s="192">
        <v>377104</v>
      </c>
      <c r="N75" s="186">
        <f>K75+M75</f>
        <v>2025514</v>
      </c>
      <c r="O75" s="221">
        <v>1748748</v>
      </c>
      <c r="P75" s="335">
        <v>5.6608779021818192</v>
      </c>
      <c r="Q75" s="192">
        <v>373478</v>
      </c>
      <c r="R75" s="186">
        <f>O75+Q75</f>
        <v>2122226</v>
      </c>
      <c r="S75" s="395">
        <f t="shared" si="16"/>
        <v>1808484.4248269999</v>
      </c>
    </row>
    <row r="76" spans="1:19" x14ac:dyDescent="0.25">
      <c r="A76" s="108">
        <v>67</v>
      </c>
      <c r="B76" s="107" t="s">
        <v>89</v>
      </c>
      <c r="C76" s="9">
        <v>534000</v>
      </c>
      <c r="D76" s="124">
        <v>5.6608779021818192</v>
      </c>
      <c r="E76" s="11">
        <v>287355.34502000001</v>
      </c>
      <c r="F76" s="172">
        <v>821355.34502000001</v>
      </c>
      <c r="G76" s="221">
        <v>744450</v>
      </c>
      <c r="H76" s="335">
        <v>5.6608779021818192</v>
      </c>
      <c r="I76" s="192">
        <v>362600</v>
      </c>
      <c r="J76" s="186">
        <f>G76+I76</f>
        <v>1107050</v>
      </c>
      <c r="K76" s="221">
        <v>878451</v>
      </c>
      <c r="L76" s="335">
        <v>5.6608779021818192</v>
      </c>
      <c r="M76" s="192">
        <v>384356</v>
      </c>
      <c r="N76" s="186">
        <f>K76+M76</f>
        <v>1262807</v>
      </c>
      <c r="O76" s="221">
        <v>967785</v>
      </c>
      <c r="P76" s="335">
        <v>5.6608779021818192</v>
      </c>
      <c r="Q76" s="192">
        <v>366226</v>
      </c>
      <c r="R76" s="186">
        <f>O76+Q76</f>
        <v>1334011</v>
      </c>
      <c r="S76" s="395">
        <f t="shared" si="16"/>
        <v>1131305.836255</v>
      </c>
    </row>
    <row r="77" spans="1:19" x14ac:dyDescent="0.25">
      <c r="A77" s="108">
        <v>68</v>
      </c>
      <c r="B77" s="107" t="s">
        <v>90</v>
      </c>
      <c r="C77" s="9">
        <v>747000</v>
      </c>
      <c r="D77" s="124">
        <v>5.6608779021818192</v>
      </c>
      <c r="E77" s="11">
        <v>402205.11851600022</v>
      </c>
      <c r="F77" s="172">
        <v>1149205.1185160002</v>
      </c>
      <c r="G77" s="221">
        <v>1231650</v>
      </c>
      <c r="H77" s="335">
        <v>5.6608779021818192</v>
      </c>
      <c r="I77" s="192">
        <v>362600</v>
      </c>
      <c r="J77" s="186">
        <f>G77+I77</f>
        <v>1594250</v>
      </c>
      <c r="K77" s="221">
        <v>1441031</v>
      </c>
      <c r="L77" s="335">
        <v>5.6608779021818192</v>
      </c>
      <c r="M77" s="192">
        <v>377104</v>
      </c>
      <c r="N77" s="186">
        <f>K77+M77</f>
        <v>1818135</v>
      </c>
      <c r="O77" s="221">
        <v>1539563</v>
      </c>
      <c r="P77" s="335">
        <v>5.6608779021818192</v>
      </c>
      <c r="Q77" s="192">
        <v>377104</v>
      </c>
      <c r="R77" s="186">
        <f>O77+Q77</f>
        <v>1916667</v>
      </c>
      <c r="S77" s="395">
        <f t="shared" si="16"/>
        <v>1619564.279629</v>
      </c>
    </row>
    <row r="78" spans="1:19" x14ac:dyDescent="0.25">
      <c r="A78" s="108">
        <v>69</v>
      </c>
      <c r="B78" s="107" t="s">
        <v>91</v>
      </c>
      <c r="C78" s="9">
        <v>5693000</v>
      </c>
      <c r="D78" s="124">
        <v>2.8304292952727272</v>
      </c>
      <c r="E78" s="11">
        <v>3065407.622299999</v>
      </c>
      <c r="F78" s="172">
        <v>8758407.622299999</v>
      </c>
      <c r="G78" s="221">
        <v>12876150</v>
      </c>
      <c r="H78" s="335">
        <v>2.8304292952727272</v>
      </c>
      <c r="I78" s="192">
        <v>181400</v>
      </c>
      <c r="J78" s="186">
        <f>G78+I78</f>
        <v>13057550</v>
      </c>
      <c r="K78" s="221">
        <v>15065096</v>
      </c>
      <c r="L78" s="335">
        <v>2.8304292952727272</v>
      </c>
      <c r="M78" s="192">
        <v>186842</v>
      </c>
      <c r="N78" s="186">
        <f>K78+M78</f>
        <v>15251938</v>
      </c>
      <c r="O78" s="221">
        <v>15837665</v>
      </c>
      <c r="P78" s="335">
        <v>2.8304292952727272</v>
      </c>
      <c r="Q78" s="192">
        <v>190470</v>
      </c>
      <c r="R78" s="186">
        <f>O78+Q78</f>
        <v>16028135</v>
      </c>
      <c r="S78" s="395">
        <f t="shared" si="16"/>
        <v>13274007.655575</v>
      </c>
    </row>
    <row r="79" spans="1:19" x14ac:dyDescent="0.25">
      <c r="A79" s="3"/>
      <c r="B79" s="106" t="s">
        <v>93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</row>
    <row r="80" spans="1:19" x14ac:dyDescent="0.25">
      <c r="A80" s="108">
        <v>70</v>
      </c>
      <c r="B80" s="107" t="s">
        <v>94</v>
      </c>
      <c r="C80" s="9">
        <v>610000</v>
      </c>
      <c r="D80" s="124">
        <v>5.6608779021818192</v>
      </c>
      <c r="E80" s="11">
        <v>327877.56669600005</v>
      </c>
      <c r="F80" s="172">
        <v>937877.56669600005</v>
      </c>
      <c r="G80" s="221">
        <v>915300</v>
      </c>
      <c r="H80" s="335">
        <v>5.6608779021818192</v>
      </c>
      <c r="I80" s="192">
        <v>362600</v>
      </c>
      <c r="J80" s="186">
        <f>G80+I80</f>
        <v>1277900</v>
      </c>
      <c r="K80" s="221">
        <v>1043442</v>
      </c>
      <c r="L80" s="335">
        <v>5.6608779021818192</v>
      </c>
      <c r="M80" s="192">
        <v>373478</v>
      </c>
      <c r="N80" s="186">
        <f>K80+M80</f>
        <v>1416920</v>
      </c>
      <c r="O80" s="221">
        <v>1098360</v>
      </c>
      <c r="P80" s="335">
        <v>5.6608779021818192</v>
      </c>
      <c r="Q80" s="192">
        <v>373478</v>
      </c>
      <c r="R80" s="186">
        <f>O80+Q80</f>
        <v>1471838</v>
      </c>
      <c r="S80" s="395">
        <f t="shared" si="16"/>
        <v>1276133.8916740001</v>
      </c>
    </row>
    <row r="81" spans="1:19" x14ac:dyDescent="0.25">
      <c r="A81" s="108">
        <v>71</v>
      </c>
      <c r="B81" s="107" t="s">
        <v>96</v>
      </c>
      <c r="C81" s="9">
        <v>355000</v>
      </c>
      <c r="D81" s="124">
        <v>5.6608779021818192</v>
      </c>
      <c r="E81" s="11">
        <v>191032.37024000008</v>
      </c>
      <c r="F81" s="172">
        <v>546032.37024000008</v>
      </c>
      <c r="G81" s="221">
        <v>335700</v>
      </c>
      <c r="H81" s="335">
        <v>5.6608779021818192</v>
      </c>
      <c r="I81" s="192">
        <v>362600</v>
      </c>
      <c r="J81" s="186">
        <f>G81+I81</f>
        <v>698300</v>
      </c>
      <c r="K81" s="221">
        <v>396126</v>
      </c>
      <c r="L81" s="335">
        <v>5.6608779021818192</v>
      </c>
      <c r="M81" s="192">
        <v>377104</v>
      </c>
      <c r="N81" s="186">
        <f>K81+M81</f>
        <v>773230</v>
      </c>
      <c r="O81" s="221">
        <v>406197</v>
      </c>
      <c r="P81" s="335">
        <v>5.6608779021818192</v>
      </c>
      <c r="Q81" s="192">
        <v>369852</v>
      </c>
      <c r="R81" s="186">
        <f>O81+Q81</f>
        <v>776049</v>
      </c>
      <c r="S81" s="395">
        <f t="shared" si="16"/>
        <v>698402.84256000002</v>
      </c>
    </row>
    <row r="82" spans="1:19" x14ac:dyDescent="0.25">
      <c r="A82" s="108">
        <v>72</v>
      </c>
      <c r="B82" s="107" t="s">
        <v>97</v>
      </c>
      <c r="C82" s="9">
        <v>568000</v>
      </c>
      <c r="D82" s="124">
        <v>5.6608779021818192</v>
      </c>
      <c r="E82" s="11">
        <v>306438.25041999994</v>
      </c>
      <c r="F82" s="172">
        <v>874438.25041999994</v>
      </c>
      <c r="G82" s="221">
        <v>816150</v>
      </c>
      <c r="H82" s="335">
        <v>5.6608779021818192</v>
      </c>
      <c r="I82" s="192">
        <v>362600</v>
      </c>
      <c r="J82" s="186">
        <f>G82+I82</f>
        <v>1178750</v>
      </c>
      <c r="K82" s="221">
        <v>946734</v>
      </c>
      <c r="L82" s="335">
        <v>5.6608779021818192</v>
      </c>
      <c r="M82" s="192">
        <v>380730</v>
      </c>
      <c r="N82" s="186">
        <f>K82+M82</f>
        <v>1327464</v>
      </c>
      <c r="O82" s="221">
        <v>1012026</v>
      </c>
      <c r="P82" s="335">
        <v>5.6608779021818192</v>
      </c>
      <c r="Q82" s="192">
        <v>373478</v>
      </c>
      <c r="R82" s="186">
        <f>O82+Q82</f>
        <v>1385504</v>
      </c>
      <c r="S82" s="395">
        <f t="shared" si="16"/>
        <v>1191539.0626050001</v>
      </c>
    </row>
    <row r="83" spans="1:19" x14ac:dyDescent="0.25">
      <c r="A83" s="108">
        <v>73</v>
      </c>
      <c r="B83" s="107" t="s">
        <v>98</v>
      </c>
      <c r="C83" s="9">
        <v>4425000</v>
      </c>
      <c r="D83" s="124">
        <v>5.6608779021818192</v>
      </c>
      <c r="E83" s="11">
        <v>2382620.2559680007</v>
      </c>
      <c r="F83" s="172">
        <v>6807620.2559680007</v>
      </c>
      <c r="G83" s="221">
        <v>7121800</v>
      </c>
      <c r="H83" s="335">
        <v>5.6608779021818192</v>
      </c>
      <c r="I83" s="192">
        <v>362600</v>
      </c>
      <c r="J83" s="186">
        <f>G83+I83</f>
        <v>7484400</v>
      </c>
      <c r="K83" s="221">
        <v>7976416</v>
      </c>
      <c r="L83" s="335">
        <v>5.6608779021818192</v>
      </c>
      <c r="M83" s="192">
        <v>373478</v>
      </c>
      <c r="N83" s="186">
        <f>K83+M83</f>
        <v>8349894</v>
      </c>
      <c r="O83" s="221">
        <v>8902250</v>
      </c>
      <c r="P83" s="335">
        <v>5.6608779021818192</v>
      </c>
      <c r="Q83" s="192">
        <v>366226</v>
      </c>
      <c r="R83" s="186">
        <f>O83+Q83</f>
        <v>9268476</v>
      </c>
      <c r="S83" s="395">
        <f t="shared" si="16"/>
        <v>7977597.5639920002</v>
      </c>
    </row>
    <row r="84" spans="1:19" x14ac:dyDescent="0.25">
      <c r="A84" s="108">
        <v>74</v>
      </c>
      <c r="B84" s="107" t="s">
        <v>99</v>
      </c>
      <c r="C84" s="9">
        <v>248000</v>
      </c>
      <c r="D84" s="124">
        <v>5.6608779021818192</v>
      </c>
      <c r="E84" s="11">
        <v>133437.83146000002</v>
      </c>
      <c r="F84" s="172">
        <v>381437.83146000002</v>
      </c>
      <c r="G84" s="221">
        <v>86400</v>
      </c>
      <c r="H84" s="335">
        <v>5.6608779021818192</v>
      </c>
      <c r="I84" s="192">
        <v>362600</v>
      </c>
      <c r="J84" s="186">
        <f>G84+I84</f>
        <v>449000</v>
      </c>
      <c r="K84" s="221">
        <v>99360</v>
      </c>
      <c r="L84" s="335">
        <v>5.6608779021818192</v>
      </c>
      <c r="M84" s="192">
        <v>377104</v>
      </c>
      <c r="N84" s="186">
        <f>K84+M84</f>
        <v>476464</v>
      </c>
      <c r="O84" s="221">
        <v>100224</v>
      </c>
      <c r="P84" s="335">
        <v>5.6608779021818192</v>
      </c>
      <c r="Q84" s="192">
        <v>373478</v>
      </c>
      <c r="R84" s="186">
        <f>O84+Q84</f>
        <v>473702</v>
      </c>
      <c r="S84" s="395">
        <f t="shared" si="16"/>
        <v>445150.957865</v>
      </c>
    </row>
    <row r="85" spans="1:19" x14ac:dyDescent="0.25">
      <c r="A85" s="3"/>
      <c r="B85" s="106" t="s">
        <v>100</v>
      </c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25">
      <c r="A86" s="108">
        <v>75</v>
      </c>
      <c r="B86" s="107" t="s">
        <v>399</v>
      </c>
      <c r="C86" s="9">
        <v>679000</v>
      </c>
      <c r="D86" s="124">
        <v>3.7739186014545458</v>
      </c>
      <c r="E86" s="11">
        <v>365339.24812</v>
      </c>
      <c r="F86" s="172">
        <v>1044339.24812</v>
      </c>
      <c r="G86" s="221">
        <v>1232400</v>
      </c>
      <c r="H86" s="335">
        <v>3.7739186014545458</v>
      </c>
      <c r="I86" s="192">
        <v>241700</v>
      </c>
      <c r="J86" s="186">
        <f t="shared" ref="J86:J92" si="17">G86+I86</f>
        <v>1474100</v>
      </c>
      <c r="K86" s="221">
        <v>1380288</v>
      </c>
      <c r="L86" s="335">
        <v>3.7739186014545458</v>
      </c>
      <c r="M86" s="192">
        <v>256202</v>
      </c>
      <c r="N86" s="186">
        <f t="shared" ref="N86:N92" si="18">K86+M86</f>
        <v>1636490</v>
      </c>
      <c r="O86" s="221">
        <v>1454232</v>
      </c>
      <c r="P86" s="335">
        <v>3.7739186014545458</v>
      </c>
      <c r="Q86" s="192">
        <v>253785</v>
      </c>
      <c r="R86" s="186">
        <f t="shared" ref="R86:R92" si="19">O86+Q86</f>
        <v>1708017</v>
      </c>
      <c r="S86" s="395">
        <f t="shared" si="16"/>
        <v>1465736.5620300001</v>
      </c>
    </row>
    <row r="87" spans="1:19" x14ac:dyDescent="0.25">
      <c r="A87" s="108">
        <v>76</v>
      </c>
      <c r="B87" s="107" t="s">
        <v>102</v>
      </c>
      <c r="C87" s="9">
        <v>409000</v>
      </c>
      <c r="D87" s="124">
        <v>5.6608779021818192</v>
      </c>
      <c r="E87" s="11">
        <v>219950.300972</v>
      </c>
      <c r="F87" s="172">
        <v>628950.300972</v>
      </c>
      <c r="G87" s="221">
        <v>457050</v>
      </c>
      <c r="H87" s="335">
        <v>5.6608779021818192</v>
      </c>
      <c r="I87" s="192">
        <v>362600</v>
      </c>
      <c r="J87" s="186">
        <f t="shared" si="17"/>
        <v>819650</v>
      </c>
      <c r="K87" s="221">
        <v>521037</v>
      </c>
      <c r="L87" s="335">
        <v>5.6608779021818192</v>
      </c>
      <c r="M87" s="192">
        <v>384356</v>
      </c>
      <c r="N87" s="186">
        <f t="shared" si="18"/>
        <v>905393</v>
      </c>
      <c r="O87" s="221">
        <v>543890</v>
      </c>
      <c r="P87" s="335">
        <v>5.6608779021818192</v>
      </c>
      <c r="Q87" s="192">
        <v>377104</v>
      </c>
      <c r="R87" s="186">
        <f t="shared" si="19"/>
        <v>920994</v>
      </c>
      <c r="S87" s="395">
        <f t="shared" si="16"/>
        <v>818746.82524299994</v>
      </c>
    </row>
    <row r="88" spans="1:19" x14ac:dyDescent="0.25">
      <c r="A88" s="130">
        <v>77</v>
      </c>
      <c r="B88" s="122" t="s">
        <v>103</v>
      </c>
      <c r="C88" s="9">
        <v>292000</v>
      </c>
      <c r="D88" s="124">
        <v>3.7739186014545458</v>
      </c>
      <c r="E88" s="11">
        <v>157130.35871200007</v>
      </c>
      <c r="F88" s="172">
        <v>449130.35871200007</v>
      </c>
      <c r="G88" s="221">
        <v>342750</v>
      </c>
      <c r="H88" s="335">
        <v>3.7739186014545458</v>
      </c>
      <c r="I88" s="192">
        <v>241700</v>
      </c>
      <c r="J88" s="186">
        <f t="shared" si="17"/>
        <v>584450</v>
      </c>
      <c r="K88" s="221">
        <v>401018</v>
      </c>
      <c r="L88" s="335">
        <v>3.7739186014545458</v>
      </c>
      <c r="M88" s="192">
        <v>251368</v>
      </c>
      <c r="N88" s="186">
        <f t="shared" si="18"/>
        <v>652386</v>
      </c>
      <c r="O88" s="221">
        <v>425010</v>
      </c>
      <c r="P88" s="335">
        <v>3.7739186014545458</v>
      </c>
      <c r="Q88" s="192">
        <v>246534</v>
      </c>
      <c r="R88" s="186">
        <f t="shared" si="19"/>
        <v>671544</v>
      </c>
      <c r="S88" s="395">
        <f t="shared" si="16"/>
        <v>589377.58967799996</v>
      </c>
    </row>
    <row r="89" spans="1:19" x14ac:dyDescent="0.25">
      <c r="A89" s="108">
        <v>78</v>
      </c>
      <c r="B89" s="107" t="s">
        <v>106</v>
      </c>
      <c r="C89" s="9">
        <v>974000</v>
      </c>
      <c r="D89" s="124">
        <v>3.7739186014545458</v>
      </c>
      <c r="E89" s="11">
        <v>523773.02359999972</v>
      </c>
      <c r="F89" s="172">
        <v>1497773.0235999997</v>
      </c>
      <c r="G89" s="221">
        <v>1915950</v>
      </c>
      <c r="H89" s="335">
        <v>3.7739186014545458</v>
      </c>
      <c r="I89" s="192">
        <v>241700</v>
      </c>
      <c r="J89" s="186">
        <f t="shared" si="17"/>
        <v>2157650</v>
      </c>
      <c r="K89" s="221">
        <v>2145864</v>
      </c>
      <c r="L89" s="335">
        <v>3.7739186014545458</v>
      </c>
      <c r="M89" s="192">
        <v>248951</v>
      </c>
      <c r="N89" s="186">
        <f t="shared" si="18"/>
        <v>2394815</v>
      </c>
      <c r="O89" s="221">
        <v>2394938</v>
      </c>
      <c r="P89" s="335">
        <v>3.7739186014545458</v>
      </c>
      <c r="Q89" s="192">
        <v>246534</v>
      </c>
      <c r="R89" s="186">
        <f t="shared" si="19"/>
        <v>2641472</v>
      </c>
      <c r="S89" s="395">
        <f t="shared" si="16"/>
        <v>2172927.5059000002</v>
      </c>
    </row>
    <row r="90" spans="1:19" x14ac:dyDescent="0.25">
      <c r="A90" s="108">
        <v>79</v>
      </c>
      <c r="B90" s="107" t="s">
        <v>107</v>
      </c>
      <c r="C90" s="9">
        <v>772000</v>
      </c>
      <c r="D90" s="124">
        <v>10.063776500000001</v>
      </c>
      <c r="E90" s="11">
        <v>416059.52190799988</v>
      </c>
      <c r="F90" s="172">
        <v>1188059.5219079999</v>
      </c>
      <c r="G90" s="221">
        <v>939000</v>
      </c>
      <c r="H90" s="335">
        <v>10.063776500000001</v>
      </c>
      <c r="I90" s="192">
        <v>644300</v>
      </c>
      <c r="J90" s="186">
        <f t="shared" si="17"/>
        <v>1583300</v>
      </c>
      <c r="K90" s="221">
        <v>1079850</v>
      </c>
      <c r="L90" s="335">
        <v>10.063776500000001</v>
      </c>
      <c r="M90" s="192">
        <v>663629</v>
      </c>
      <c r="N90" s="186">
        <f t="shared" si="18"/>
        <v>1743479</v>
      </c>
      <c r="O90" s="221">
        <v>1136190</v>
      </c>
      <c r="P90" s="335">
        <v>10.063776500000001</v>
      </c>
      <c r="Q90" s="192">
        <v>657186</v>
      </c>
      <c r="R90" s="186">
        <f t="shared" si="19"/>
        <v>1793376</v>
      </c>
      <c r="S90" s="395">
        <f t="shared" si="16"/>
        <v>1577053.630477</v>
      </c>
    </row>
    <row r="91" spans="1:19" x14ac:dyDescent="0.25">
      <c r="A91" s="108">
        <v>80</v>
      </c>
      <c r="B91" s="109" t="s">
        <v>108</v>
      </c>
      <c r="C91" s="9">
        <v>3143000</v>
      </c>
      <c r="D91" s="124">
        <v>10.063776500000001</v>
      </c>
      <c r="E91" s="11">
        <v>1692000.5980080003</v>
      </c>
      <c r="F91" s="172">
        <v>4835000.5980080003</v>
      </c>
      <c r="G91" s="221">
        <v>6304050</v>
      </c>
      <c r="H91" s="335">
        <v>10.063776500000001</v>
      </c>
      <c r="I91" s="192">
        <v>644300</v>
      </c>
      <c r="J91" s="186">
        <f t="shared" si="17"/>
        <v>6948350</v>
      </c>
      <c r="K91" s="221">
        <v>7375739</v>
      </c>
      <c r="L91" s="335">
        <v>10.063776500000001</v>
      </c>
      <c r="M91" s="192">
        <v>670072</v>
      </c>
      <c r="N91" s="186">
        <f t="shared" si="18"/>
        <v>8045811</v>
      </c>
      <c r="O91" s="221">
        <v>7753982</v>
      </c>
      <c r="P91" s="335">
        <v>10.063776500000001</v>
      </c>
      <c r="Q91" s="192">
        <v>670072</v>
      </c>
      <c r="R91" s="186">
        <f t="shared" si="19"/>
        <v>8424054</v>
      </c>
      <c r="S91" s="395">
        <f t="shared" si="16"/>
        <v>7063303.8995019998</v>
      </c>
    </row>
    <row r="92" spans="1:19" x14ac:dyDescent="0.25">
      <c r="A92" s="108">
        <v>81</v>
      </c>
      <c r="B92" s="107" t="s">
        <v>110</v>
      </c>
      <c r="C92" s="9">
        <v>654000</v>
      </c>
      <c r="D92" s="124">
        <v>10.063776500000001</v>
      </c>
      <c r="E92" s="11">
        <v>352284.38556799991</v>
      </c>
      <c r="F92" s="172">
        <v>1006284.3855679999</v>
      </c>
      <c r="G92" s="221">
        <v>668850</v>
      </c>
      <c r="H92" s="335">
        <v>10.063776500000001</v>
      </c>
      <c r="I92" s="192">
        <v>644300</v>
      </c>
      <c r="J92" s="186">
        <f t="shared" si="17"/>
        <v>1313150</v>
      </c>
      <c r="K92" s="221">
        <v>782555</v>
      </c>
      <c r="L92" s="335">
        <v>10.063776500000001</v>
      </c>
      <c r="M92" s="192">
        <v>676515</v>
      </c>
      <c r="N92" s="186">
        <f t="shared" si="18"/>
        <v>1459070</v>
      </c>
      <c r="O92" s="221">
        <v>856128</v>
      </c>
      <c r="P92" s="335">
        <v>10.063776500000001</v>
      </c>
      <c r="Q92" s="192">
        <v>663629</v>
      </c>
      <c r="R92" s="186">
        <f t="shared" si="19"/>
        <v>1519757</v>
      </c>
      <c r="S92" s="395">
        <f t="shared" si="16"/>
        <v>1324565.3463920001</v>
      </c>
    </row>
    <row r="93" spans="1:19" x14ac:dyDescent="0.25">
      <c r="A93" s="3"/>
      <c r="B93" s="106" t="s">
        <v>111</v>
      </c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25">
      <c r="A94" s="108">
        <v>82</v>
      </c>
      <c r="B94" s="107" t="s">
        <v>112</v>
      </c>
      <c r="C94" s="9">
        <v>138000</v>
      </c>
      <c r="D94" s="127">
        <v>2.8304292952727272</v>
      </c>
      <c r="E94" s="11">
        <v>74106.144964000006</v>
      </c>
      <c r="F94" s="172">
        <v>212106.14496400001</v>
      </c>
      <c r="G94" s="221">
        <v>70200</v>
      </c>
      <c r="H94" s="337">
        <v>2.8304292952727272</v>
      </c>
      <c r="I94" s="192">
        <v>181400</v>
      </c>
      <c r="J94" s="186">
        <f>G94+I94</f>
        <v>251600</v>
      </c>
      <c r="K94" s="221">
        <v>80028</v>
      </c>
      <c r="L94" s="337">
        <v>2.8304292952727272</v>
      </c>
      <c r="M94" s="192">
        <v>192284</v>
      </c>
      <c r="N94" s="186">
        <f>K94+M94</f>
        <v>272312</v>
      </c>
      <c r="O94" s="221">
        <v>84942</v>
      </c>
      <c r="P94" s="337">
        <v>2.8304292952727272</v>
      </c>
      <c r="Q94" s="192">
        <v>185028</v>
      </c>
      <c r="R94" s="186">
        <f>O94+Q94</f>
        <v>269970</v>
      </c>
      <c r="S94" s="395">
        <f t="shared" si="16"/>
        <v>251497.03624099999</v>
      </c>
    </row>
    <row r="95" spans="1:19" x14ac:dyDescent="0.25">
      <c r="A95" s="108">
        <v>83</v>
      </c>
      <c r="B95" s="107" t="s">
        <v>113</v>
      </c>
      <c r="C95" s="15" t="s">
        <v>10</v>
      </c>
      <c r="D95" s="124">
        <v>10.063776500000001</v>
      </c>
      <c r="E95" s="11">
        <v>552515.27839200001</v>
      </c>
      <c r="F95" s="172">
        <v>552515.27839200001</v>
      </c>
      <c r="G95" s="216" t="s">
        <v>10</v>
      </c>
      <c r="H95" s="335">
        <v>10.063776500000001</v>
      </c>
      <c r="I95" s="192">
        <v>644300</v>
      </c>
      <c r="J95" s="186">
        <f>I95*1</f>
        <v>644300</v>
      </c>
      <c r="K95" s="216" t="s">
        <v>10</v>
      </c>
      <c r="L95" s="335">
        <v>10.063776500000001</v>
      </c>
      <c r="M95" s="192">
        <v>663629</v>
      </c>
      <c r="N95" s="186">
        <f>M95*1</f>
        <v>663629</v>
      </c>
      <c r="O95" s="216" t="s">
        <v>10</v>
      </c>
      <c r="P95" s="335">
        <v>10.063776500000001</v>
      </c>
      <c r="Q95" s="192">
        <v>663629</v>
      </c>
      <c r="R95" s="186">
        <f>Q95*1</f>
        <v>663629</v>
      </c>
      <c r="S95" s="395">
        <f t="shared" si="16"/>
        <v>631018.31959800003</v>
      </c>
    </row>
    <row r="96" spans="1:19" x14ac:dyDescent="0.25">
      <c r="A96" s="108">
        <v>84</v>
      </c>
      <c r="B96" s="107" t="s">
        <v>114</v>
      </c>
      <c r="C96" s="9">
        <v>2068000</v>
      </c>
      <c r="D96" s="124">
        <v>2.8304292952727272</v>
      </c>
      <c r="E96" s="11">
        <v>1113578.0158119998</v>
      </c>
      <c r="F96" s="172">
        <v>3181578.0158119998</v>
      </c>
      <c r="G96" s="221">
        <v>4483950</v>
      </c>
      <c r="H96" s="335">
        <v>2.8304292952727272</v>
      </c>
      <c r="I96" s="192">
        <v>181400</v>
      </c>
      <c r="J96" s="186">
        <f t="shared" ref="J96:J109" si="20">G96+I96</f>
        <v>4665350</v>
      </c>
      <c r="K96" s="221">
        <v>5201382</v>
      </c>
      <c r="L96" s="335">
        <v>2.8304292952727272</v>
      </c>
      <c r="M96" s="192">
        <v>186842</v>
      </c>
      <c r="N96" s="186">
        <f t="shared" ref="N96:N109" si="21">K96+M96</f>
        <v>5388224</v>
      </c>
      <c r="O96" s="221">
        <v>5739456</v>
      </c>
      <c r="P96" s="335">
        <v>2.8304292952727272</v>
      </c>
      <c r="Q96" s="192">
        <v>183214</v>
      </c>
      <c r="R96" s="186">
        <f t="shared" ref="R96:R109" si="22">O96+Q96</f>
        <v>5922670</v>
      </c>
      <c r="S96" s="395">
        <f t="shared" si="16"/>
        <v>4789455.5039530005</v>
      </c>
    </row>
    <row r="97" spans="1:19" x14ac:dyDescent="0.25">
      <c r="A97" s="108">
        <v>85</v>
      </c>
      <c r="B97" s="107" t="s">
        <v>116</v>
      </c>
      <c r="C97" s="9">
        <v>629000</v>
      </c>
      <c r="D97" s="124">
        <v>5.0318785941818192</v>
      </c>
      <c r="E97" s="11">
        <v>338067.531724</v>
      </c>
      <c r="F97" s="172">
        <v>967067.531724</v>
      </c>
      <c r="G97" s="221">
        <v>1010850</v>
      </c>
      <c r="H97" s="335">
        <v>5.0318785941818192</v>
      </c>
      <c r="I97" s="192">
        <v>322200</v>
      </c>
      <c r="J97" s="186">
        <f t="shared" si="20"/>
        <v>1333050</v>
      </c>
      <c r="K97" s="221">
        <v>1142261</v>
      </c>
      <c r="L97" s="335">
        <v>5.0318785941818192</v>
      </c>
      <c r="M97" s="192">
        <v>338310</v>
      </c>
      <c r="N97" s="186">
        <f t="shared" si="21"/>
        <v>1480571</v>
      </c>
      <c r="O97" s="221">
        <v>1202912</v>
      </c>
      <c r="P97" s="335">
        <v>5.0318785941818192</v>
      </c>
      <c r="Q97" s="192">
        <v>331866</v>
      </c>
      <c r="R97" s="186">
        <f t="shared" si="22"/>
        <v>1534778</v>
      </c>
      <c r="S97" s="395">
        <f t="shared" si="16"/>
        <v>1328866.6329310001</v>
      </c>
    </row>
    <row r="98" spans="1:19" x14ac:dyDescent="0.25">
      <c r="A98" s="108">
        <v>86</v>
      </c>
      <c r="B98" s="107" t="s">
        <v>117</v>
      </c>
      <c r="C98" s="9">
        <v>583000</v>
      </c>
      <c r="D98" s="124">
        <v>3.7739186014545458</v>
      </c>
      <c r="E98" s="11">
        <v>313939.00749600003</v>
      </c>
      <c r="F98" s="172">
        <v>896939.00749600003</v>
      </c>
      <c r="G98" s="221">
        <v>1001100</v>
      </c>
      <c r="H98" s="335">
        <v>3.7739186014545458</v>
      </c>
      <c r="I98" s="192">
        <v>241700</v>
      </c>
      <c r="J98" s="186">
        <f t="shared" si="20"/>
        <v>1242800</v>
      </c>
      <c r="K98" s="221">
        <v>1151265</v>
      </c>
      <c r="L98" s="335">
        <v>3.7739186014545458</v>
      </c>
      <c r="M98" s="192">
        <v>251368</v>
      </c>
      <c r="N98" s="186">
        <f t="shared" si="21"/>
        <v>1402633</v>
      </c>
      <c r="O98" s="221">
        <v>1271397</v>
      </c>
      <c r="P98" s="335">
        <v>3.7739186014545458</v>
      </c>
      <c r="Q98" s="192">
        <v>244117</v>
      </c>
      <c r="R98" s="186">
        <f t="shared" si="22"/>
        <v>1515514</v>
      </c>
      <c r="S98" s="395">
        <f t="shared" si="16"/>
        <v>1264471.5018740001</v>
      </c>
    </row>
    <row r="99" spans="1:19" x14ac:dyDescent="0.25">
      <c r="A99" s="108">
        <v>87</v>
      </c>
      <c r="B99" s="107" t="s">
        <v>118</v>
      </c>
      <c r="C99" s="9">
        <v>166000</v>
      </c>
      <c r="D99" s="124">
        <v>2.8304292952727272</v>
      </c>
      <c r="E99" s="11">
        <v>89085.667256000015</v>
      </c>
      <c r="F99" s="172">
        <v>255085.66725600002</v>
      </c>
      <c r="G99" s="221">
        <v>132450</v>
      </c>
      <c r="H99" s="335">
        <v>2.8304292952727272</v>
      </c>
      <c r="I99" s="192">
        <v>181400</v>
      </c>
      <c r="J99" s="186">
        <f t="shared" si="20"/>
        <v>313850</v>
      </c>
      <c r="K99" s="221">
        <v>154967</v>
      </c>
      <c r="L99" s="335">
        <v>2.8304292952727272</v>
      </c>
      <c r="M99" s="192">
        <v>190470</v>
      </c>
      <c r="N99" s="186">
        <f t="shared" si="21"/>
        <v>345437</v>
      </c>
      <c r="O99" s="221">
        <v>162914</v>
      </c>
      <c r="P99" s="335">
        <v>2.8304292952727272</v>
      </c>
      <c r="Q99" s="192">
        <v>190470</v>
      </c>
      <c r="R99" s="186">
        <f t="shared" si="22"/>
        <v>353384</v>
      </c>
      <c r="S99" s="395">
        <f t="shared" si="16"/>
        <v>316939.166814</v>
      </c>
    </row>
    <row r="100" spans="1:19" x14ac:dyDescent="0.25">
      <c r="A100" s="108">
        <v>88</v>
      </c>
      <c r="B100" s="107" t="s">
        <v>400</v>
      </c>
      <c r="C100" s="9">
        <v>305000</v>
      </c>
      <c r="D100" s="124">
        <v>3.7739186014545458</v>
      </c>
      <c r="E100" s="11">
        <v>164095.34755999997</v>
      </c>
      <c r="F100" s="172">
        <v>469095.34755999997</v>
      </c>
      <c r="G100" s="221">
        <v>375300</v>
      </c>
      <c r="H100" s="335">
        <v>3.7739186014545458</v>
      </c>
      <c r="I100" s="192">
        <v>241700</v>
      </c>
      <c r="J100" s="186">
        <f t="shared" si="20"/>
        <v>617000</v>
      </c>
      <c r="K100" s="221">
        <v>420336</v>
      </c>
      <c r="L100" s="335">
        <v>3.7739186014545458</v>
      </c>
      <c r="M100" s="192">
        <v>253785</v>
      </c>
      <c r="N100" s="186">
        <f t="shared" si="21"/>
        <v>674121</v>
      </c>
      <c r="O100" s="221">
        <v>484137</v>
      </c>
      <c r="P100" s="335">
        <v>3.7739186014545458</v>
      </c>
      <c r="Q100" s="192">
        <v>251368</v>
      </c>
      <c r="R100" s="186">
        <f t="shared" si="22"/>
        <v>735505</v>
      </c>
      <c r="S100" s="395">
        <f t="shared" si="16"/>
        <v>623930.33688999992</v>
      </c>
    </row>
    <row r="101" spans="1:19" x14ac:dyDescent="0.25">
      <c r="A101" s="108">
        <v>89</v>
      </c>
      <c r="B101" s="107" t="s">
        <v>120</v>
      </c>
      <c r="C101" s="9">
        <v>2399000</v>
      </c>
      <c r="D101" s="124">
        <v>5.0318785941818192</v>
      </c>
      <c r="E101" s="11">
        <v>1291345.1590879997</v>
      </c>
      <c r="F101" s="172">
        <v>3690345.1590879997</v>
      </c>
      <c r="G101" s="221">
        <v>5049150</v>
      </c>
      <c r="H101" s="335">
        <v>5.0318785941818192</v>
      </c>
      <c r="I101" s="192">
        <v>322200</v>
      </c>
      <c r="J101" s="186">
        <f t="shared" si="20"/>
        <v>5371350</v>
      </c>
      <c r="K101" s="221">
        <v>5957997</v>
      </c>
      <c r="L101" s="335">
        <v>5.0318785941818192</v>
      </c>
      <c r="M101" s="192">
        <v>341532</v>
      </c>
      <c r="N101" s="186">
        <f t="shared" si="21"/>
        <v>6299529</v>
      </c>
      <c r="O101" s="221">
        <v>6412421</v>
      </c>
      <c r="P101" s="335">
        <v>5.0318785941818192</v>
      </c>
      <c r="Q101" s="192">
        <v>338310</v>
      </c>
      <c r="R101" s="186">
        <f t="shared" si="22"/>
        <v>6750731</v>
      </c>
      <c r="S101" s="395">
        <f t="shared" si="16"/>
        <v>5527988.7897720002</v>
      </c>
    </row>
    <row r="102" spans="1:19" x14ac:dyDescent="0.25">
      <c r="A102" s="108">
        <v>90</v>
      </c>
      <c r="B102" s="107" t="s">
        <v>121</v>
      </c>
      <c r="C102" s="9">
        <v>4248000</v>
      </c>
      <c r="D102" s="124">
        <v>5.0318785941818192</v>
      </c>
      <c r="E102" s="11">
        <v>2288020.7122</v>
      </c>
      <c r="F102" s="172">
        <v>6536020.7122</v>
      </c>
      <c r="G102" s="221">
        <v>9291150</v>
      </c>
      <c r="H102" s="335">
        <v>5.0318785941818192</v>
      </c>
      <c r="I102" s="192">
        <v>322200</v>
      </c>
      <c r="J102" s="186">
        <f t="shared" si="20"/>
        <v>9613350</v>
      </c>
      <c r="K102" s="221">
        <v>10499000</v>
      </c>
      <c r="L102" s="335">
        <v>5.0318785941818192</v>
      </c>
      <c r="M102" s="192">
        <v>335088</v>
      </c>
      <c r="N102" s="186">
        <f t="shared" si="21"/>
        <v>10834088</v>
      </c>
      <c r="O102" s="221">
        <v>10870646</v>
      </c>
      <c r="P102" s="335">
        <v>5.0318785941818192</v>
      </c>
      <c r="Q102" s="192">
        <v>335088</v>
      </c>
      <c r="R102" s="186">
        <f t="shared" si="22"/>
        <v>11205734</v>
      </c>
      <c r="S102" s="395">
        <f t="shared" si="16"/>
        <v>9547298.1780500002</v>
      </c>
    </row>
    <row r="103" spans="1:19" x14ac:dyDescent="0.25">
      <c r="A103" s="108">
        <v>91</v>
      </c>
      <c r="B103" s="107" t="s">
        <v>122</v>
      </c>
      <c r="C103" s="9">
        <v>2044000</v>
      </c>
      <c r="D103" s="124">
        <v>2.8304292952727272</v>
      </c>
      <c r="E103" s="11">
        <v>1100633.7372799995</v>
      </c>
      <c r="F103" s="172">
        <v>3144633.7372799995</v>
      </c>
      <c r="G103" s="221">
        <v>4418550</v>
      </c>
      <c r="H103" s="335">
        <v>2.8304292952727272</v>
      </c>
      <c r="I103" s="192">
        <v>181400</v>
      </c>
      <c r="J103" s="186">
        <f t="shared" si="20"/>
        <v>4599950</v>
      </c>
      <c r="K103" s="221">
        <v>5125518</v>
      </c>
      <c r="L103" s="335">
        <v>2.8304292952727272</v>
      </c>
      <c r="M103" s="192">
        <v>192284</v>
      </c>
      <c r="N103" s="186">
        <f t="shared" si="21"/>
        <v>5317802</v>
      </c>
      <c r="O103" s="221">
        <v>5744115</v>
      </c>
      <c r="P103" s="335">
        <v>2.8304292952727272</v>
      </c>
      <c r="Q103" s="192">
        <v>188656</v>
      </c>
      <c r="R103" s="186">
        <f t="shared" si="22"/>
        <v>5932771</v>
      </c>
      <c r="S103" s="395">
        <f t="shared" si="16"/>
        <v>4748789.18432</v>
      </c>
    </row>
    <row r="104" spans="1:19" x14ac:dyDescent="0.25">
      <c r="A104" s="108">
        <v>92</v>
      </c>
      <c r="B104" s="107" t="s">
        <v>124</v>
      </c>
      <c r="C104" s="9">
        <v>1306000</v>
      </c>
      <c r="D104" s="124">
        <v>3.7739186014545458</v>
      </c>
      <c r="E104" s="11">
        <v>703425.01874800003</v>
      </c>
      <c r="F104" s="172">
        <v>2009425.018748</v>
      </c>
      <c r="G104" s="221">
        <v>2669400</v>
      </c>
      <c r="H104" s="335">
        <v>3.7739186014545458</v>
      </c>
      <c r="I104" s="192">
        <v>241700</v>
      </c>
      <c r="J104" s="186">
        <f t="shared" si="20"/>
        <v>2911100</v>
      </c>
      <c r="K104" s="221">
        <v>3123198</v>
      </c>
      <c r="L104" s="335">
        <v>3.7739186014545458</v>
      </c>
      <c r="M104" s="192">
        <v>248951</v>
      </c>
      <c r="N104" s="186">
        <f t="shared" si="21"/>
        <v>3372149</v>
      </c>
      <c r="O104" s="221">
        <v>3096504</v>
      </c>
      <c r="P104" s="335">
        <v>3.7739186014545458</v>
      </c>
      <c r="Q104" s="192">
        <v>248951</v>
      </c>
      <c r="R104" s="186">
        <f t="shared" si="22"/>
        <v>3345455</v>
      </c>
      <c r="S104" s="395">
        <f t="shared" si="16"/>
        <v>2909532.2546870001</v>
      </c>
    </row>
    <row r="105" spans="1:19" x14ac:dyDescent="0.25">
      <c r="A105" s="108">
        <v>93</v>
      </c>
      <c r="B105" s="107" t="s">
        <v>569</v>
      </c>
      <c r="C105" s="9">
        <v>1357000</v>
      </c>
      <c r="D105" s="124">
        <v>3.7739186014545458</v>
      </c>
      <c r="E105" s="11">
        <v>730534.79174799984</v>
      </c>
      <c r="F105" s="172">
        <v>2087534.7917479998</v>
      </c>
      <c r="G105" s="221">
        <v>2788800</v>
      </c>
      <c r="H105" s="335">
        <v>3.7739186014545458</v>
      </c>
      <c r="I105" s="192">
        <v>241700</v>
      </c>
      <c r="J105" s="186">
        <f t="shared" si="20"/>
        <v>3030500</v>
      </c>
      <c r="K105" s="221">
        <v>3207120</v>
      </c>
      <c r="L105" s="335">
        <v>3.7739186014545458</v>
      </c>
      <c r="M105" s="192">
        <v>253785</v>
      </c>
      <c r="N105" s="186">
        <f t="shared" si="21"/>
        <v>3460905</v>
      </c>
      <c r="O105" s="221">
        <v>3374448</v>
      </c>
      <c r="P105" s="335">
        <v>3.7739186014545458</v>
      </c>
      <c r="Q105" s="192">
        <v>251368</v>
      </c>
      <c r="R105" s="186">
        <f t="shared" si="22"/>
        <v>3625816</v>
      </c>
      <c r="S105" s="395">
        <f t="shared" si="16"/>
        <v>3051188.9479370001</v>
      </c>
    </row>
    <row r="106" spans="1:19" x14ac:dyDescent="0.25">
      <c r="A106" s="108">
        <v>94</v>
      </c>
      <c r="B106" s="107" t="s">
        <v>125</v>
      </c>
      <c r="C106" s="9">
        <v>543000</v>
      </c>
      <c r="D106" s="124">
        <v>3.7739186014545458</v>
      </c>
      <c r="E106" s="11">
        <v>291677.98441999988</v>
      </c>
      <c r="F106" s="172">
        <v>834677.98441999988</v>
      </c>
      <c r="G106" s="221">
        <v>917700</v>
      </c>
      <c r="H106" s="335">
        <v>3.7739186014545458</v>
      </c>
      <c r="I106" s="192">
        <v>241700</v>
      </c>
      <c r="J106" s="186">
        <f t="shared" si="20"/>
        <v>1159400</v>
      </c>
      <c r="K106" s="221">
        <v>1037001</v>
      </c>
      <c r="L106" s="335">
        <v>3.7739186014545458</v>
      </c>
      <c r="M106" s="192">
        <v>251368</v>
      </c>
      <c r="N106" s="186">
        <f t="shared" si="21"/>
        <v>1288369</v>
      </c>
      <c r="O106" s="221">
        <v>1073709</v>
      </c>
      <c r="P106" s="335">
        <v>3.7739186014545458</v>
      </c>
      <c r="Q106" s="192">
        <v>248951</v>
      </c>
      <c r="R106" s="186">
        <f t="shared" si="22"/>
        <v>1322660</v>
      </c>
      <c r="S106" s="395">
        <f t="shared" si="16"/>
        <v>1151276.7461049999</v>
      </c>
    </row>
    <row r="107" spans="1:19" x14ac:dyDescent="0.25">
      <c r="A107" s="108">
        <v>95</v>
      </c>
      <c r="B107" s="107" t="s">
        <v>126</v>
      </c>
      <c r="C107" s="9">
        <v>1258000</v>
      </c>
      <c r="D107" s="124">
        <v>2.8304292952727272</v>
      </c>
      <c r="E107" s="11">
        <v>678049.75177600002</v>
      </c>
      <c r="F107" s="172">
        <v>1936049.751776</v>
      </c>
      <c r="G107" s="221">
        <v>2635350</v>
      </c>
      <c r="H107" s="335">
        <v>2.8304292952727272</v>
      </c>
      <c r="I107" s="192">
        <v>181400</v>
      </c>
      <c r="J107" s="186">
        <f t="shared" si="20"/>
        <v>2816750</v>
      </c>
      <c r="K107" s="221">
        <v>2977946</v>
      </c>
      <c r="L107" s="335">
        <v>2.8304292952727272</v>
      </c>
      <c r="M107" s="192">
        <v>190470</v>
      </c>
      <c r="N107" s="186">
        <f t="shared" si="21"/>
        <v>3168416</v>
      </c>
      <c r="O107" s="221">
        <v>3215127</v>
      </c>
      <c r="P107" s="335">
        <v>2.8304292952727272</v>
      </c>
      <c r="Q107" s="192">
        <v>183214</v>
      </c>
      <c r="R107" s="186">
        <f t="shared" si="22"/>
        <v>3398341</v>
      </c>
      <c r="S107" s="395">
        <f t="shared" si="16"/>
        <v>2829889.1879440001</v>
      </c>
    </row>
    <row r="108" spans="1:19" x14ac:dyDescent="0.25">
      <c r="A108" s="108">
        <v>96</v>
      </c>
      <c r="B108" s="107" t="s">
        <v>127</v>
      </c>
      <c r="C108" s="9">
        <v>142000</v>
      </c>
      <c r="D108" s="124">
        <v>2.8304292952727272</v>
      </c>
      <c r="E108" s="11">
        <v>76673.967176000006</v>
      </c>
      <c r="F108" s="172">
        <v>218673.96717600001</v>
      </c>
      <c r="G108" s="221">
        <v>78300</v>
      </c>
      <c r="H108" s="335">
        <v>2.8304292952727272</v>
      </c>
      <c r="I108" s="192">
        <v>181400</v>
      </c>
      <c r="J108" s="186">
        <f t="shared" si="20"/>
        <v>259700</v>
      </c>
      <c r="K108" s="221">
        <v>88479</v>
      </c>
      <c r="L108" s="335">
        <v>2.8304292952727272</v>
      </c>
      <c r="M108" s="192">
        <v>188656</v>
      </c>
      <c r="N108" s="186">
        <f t="shared" si="21"/>
        <v>277135</v>
      </c>
      <c r="O108" s="221">
        <v>96309</v>
      </c>
      <c r="P108" s="335">
        <v>2.8304292952727272</v>
      </c>
      <c r="Q108" s="192">
        <v>188656</v>
      </c>
      <c r="R108" s="186">
        <f t="shared" si="22"/>
        <v>284965</v>
      </c>
      <c r="S108" s="395">
        <f t="shared" si="16"/>
        <v>260118.491794</v>
      </c>
    </row>
    <row r="109" spans="1:19" x14ac:dyDescent="0.25">
      <c r="A109" s="108">
        <v>97</v>
      </c>
      <c r="B109" s="107" t="s">
        <v>128</v>
      </c>
      <c r="C109" s="9">
        <v>271000</v>
      </c>
      <c r="D109" s="124">
        <v>3.7739186014545458</v>
      </c>
      <c r="E109" s="11">
        <v>145823.66048399999</v>
      </c>
      <c r="F109" s="172">
        <v>416823.66048399999</v>
      </c>
      <c r="G109" s="221">
        <v>291900</v>
      </c>
      <c r="H109" s="335">
        <v>3.7739186014545458</v>
      </c>
      <c r="I109" s="192">
        <v>241700</v>
      </c>
      <c r="J109" s="186">
        <f t="shared" si="20"/>
        <v>533600</v>
      </c>
      <c r="K109" s="221">
        <v>338604</v>
      </c>
      <c r="L109" s="335">
        <v>3.7739186014545458</v>
      </c>
      <c r="M109" s="192">
        <v>256202</v>
      </c>
      <c r="N109" s="186">
        <f t="shared" si="21"/>
        <v>594806</v>
      </c>
      <c r="O109" s="221">
        <v>376551</v>
      </c>
      <c r="P109" s="335">
        <v>3.7739186014545458</v>
      </c>
      <c r="Q109" s="192">
        <v>251368</v>
      </c>
      <c r="R109" s="186">
        <f t="shared" si="22"/>
        <v>627919</v>
      </c>
      <c r="S109" s="395">
        <f t="shared" si="16"/>
        <v>543287.16512100003</v>
      </c>
    </row>
    <row r="110" spans="1:19" x14ac:dyDescent="0.25">
      <c r="A110" s="108">
        <v>98</v>
      </c>
      <c r="B110" s="107" t="s">
        <v>130</v>
      </c>
      <c r="C110" s="15" t="s">
        <v>10</v>
      </c>
      <c r="D110" s="124">
        <v>2.8304292952727272</v>
      </c>
      <c r="E110" s="11">
        <v>158947.47968399999</v>
      </c>
      <c r="F110" s="172">
        <v>158947.47968399999</v>
      </c>
      <c r="G110" s="216" t="s">
        <v>10</v>
      </c>
      <c r="H110" s="335">
        <v>2.8304292952727272</v>
      </c>
      <c r="I110" s="192">
        <v>181400</v>
      </c>
      <c r="J110" s="186">
        <f>I110*1</f>
        <v>181400</v>
      </c>
      <c r="K110" s="216" t="s">
        <v>10</v>
      </c>
      <c r="L110" s="335">
        <v>2.8304292952727272</v>
      </c>
      <c r="M110" s="192">
        <v>190470</v>
      </c>
      <c r="N110" s="186">
        <f>M110*1</f>
        <v>190470</v>
      </c>
      <c r="O110" s="216" t="s">
        <v>10</v>
      </c>
      <c r="P110" s="335">
        <v>2.8304292952727272</v>
      </c>
      <c r="Q110" s="192">
        <v>190470</v>
      </c>
      <c r="R110" s="186">
        <f>Q110*1</f>
        <v>190470</v>
      </c>
      <c r="S110" s="395">
        <f t="shared" si="16"/>
        <v>180321.869921</v>
      </c>
    </row>
    <row r="111" spans="1:19" x14ac:dyDescent="0.25">
      <c r="A111" s="108">
        <v>99</v>
      </c>
      <c r="B111" s="107" t="s">
        <v>131</v>
      </c>
      <c r="C111" s="15" t="s">
        <v>10</v>
      </c>
      <c r="D111" s="124">
        <v>2.8304292952727272</v>
      </c>
      <c r="E111" s="11">
        <v>160451.19168399999</v>
      </c>
      <c r="F111" s="172">
        <v>160451.19168399999</v>
      </c>
      <c r="G111" s="216" t="s">
        <v>10</v>
      </c>
      <c r="H111" s="335">
        <v>2.8304292952727272</v>
      </c>
      <c r="I111" s="192">
        <v>181400</v>
      </c>
      <c r="J111" s="186">
        <f>I111*1</f>
        <v>181400</v>
      </c>
      <c r="K111" s="216" t="s">
        <v>10</v>
      </c>
      <c r="L111" s="335">
        <v>2.8304292952727272</v>
      </c>
      <c r="M111" s="192">
        <v>190470</v>
      </c>
      <c r="N111" s="186">
        <f>M111*1</f>
        <v>190470</v>
      </c>
      <c r="O111" s="216" t="s">
        <v>10</v>
      </c>
      <c r="P111" s="335">
        <v>2.8304292952727272</v>
      </c>
      <c r="Q111" s="192">
        <v>188656</v>
      </c>
      <c r="R111" s="186">
        <f>Q111*1</f>
        <v>188656</v>
      </c>
      <c r="S111" s="395">
        <f t="shared" si="16"/>
        <v>180244.29792099999</v>
      </c>
    </row>
    <row r="112" spans="1:19" x14ac:dyDescent="0.25">
      <c r="A112" s="108">
        <v>100</v>
      </c>
      <c r="B112" s="107" t="s">
        <v>464</v>
      </c>
      <c r="C112" s="15" t="s">
        <v>10</v>
      </c>
      <c r="D112" s="126">
        <v>3.3563624000000005</v>
      </c>
      <c r="E112" s="11">
        <v>181207.96722000002</v>
      </c>
      <c r="F112" s="172">
        <v>181207.96722000002</v>
      </c>
      <c r="G112" s="216" t="s">
        <v>10</v>
      </c>
      <c r="H112" s="336">
        <v>3.3563624000000005</v>
      </c>
      <c r="I112" s="251">
        <v>205600</v>
      </c>
      <c r="J112" s="186">
        <f>I112*1</f>
        <v>205600</v>
      </c>
      <c r="K112" s="216" t="s">
        <v>10</v>
      </c>
      <c r="L112" s="336">
        <v>3.3563624000000005</v>
      </c>
      <c r="M112" s="251">
        <v>217936</v>
      </c>
      <c r="N112" s="186">
        <f>M112*1</f>
        <v>217936</v>
      </c>
      <c r="O112" s="216" t="s">
        <v>10</v>
      </c>
      <c r="P112" s="336">
        <v>3.3563624000000005</v>
      </c>
      <c r="Q112" s="251">
        <v>213824</v>
      </c>
      <c r="R112" s="186">
        <f>Q112*1</f>
        <v>213824</v>
      </c>
      <c r="S112" s="395">
        <f t="shared" si="16"/>
        <v>204641.991805</v>
      </c>
    </row>
    <row r="113" spans="1:19" x14ac:dyDescent="0.25">
      <c r="A113" s="108">
        <v>101</v>
      </c>
      <c r="B113" s="107" t="s">
        <v>465</v>
      </c>
      <c r="C113" s="15" t="s">
        <v>10</v>
      </c>
      <c r="D113" s="126">
        <v>3.3563624000000005</v>
      </c>
      <c r="E113" s="11">
        <v>181638.18722000002</v>
      </c>
      <c r="F113" s="172">
        <v>181638.18722000002</v>
      </c>
      <c r="G113" s="216" t="s">
        <v>10</v>
      </c>
      <c r="H113" s="336">
        <v>3.3563624000000005</v>
      </c>
      <c r="I113" s="251">
        <v>205600</v>
      </c>
      <c r="J113" s="186">
        <f>I113*1</f>
        <v>205600</v>
      </c>
      <c r="K113" s="216" t="s">
        <v>10</v>
      </c>
      <c r="L113" s="336">
        <v>3.3563624000000005</v>
      </c>
      <c r="M113" s="251">
        <v>217936</v>
      </c>
      <c r="N113" s="186">
        <f>M113*1</f>
        <v>217936</v>
      </c>
      <c r="O113" s="216" t="s">
        <v>10</v>
      </c>
      <c r="P113" s="336">
        <v>3.3563624000000005</v>
      </c>
      <c r="Q113" s="251">
        <v>215880</v>
      </c>
      <c r="R113" s="186">
        <f>Q113*1</f>
        <v>215880</v>
      </c>
      <c r="S113" s="395">
        <f t="shared" si="16"/>
        <v>205263.54680499999</v>
      </c>
    </row>
    <row r="114" spans="1:19" x14ac:dyDescent="0.25">
      <c r="A114" s="3"/>
      <c r="B114" s="106" t="s">
        <v>132</v>
      </c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25">
      <c r="A115" s="108">
        <v>102</v>
      </c>
      <c r="B115" s="107" t="s">
        <v>133</v>
      </c>
      <c r="C115" s="15" t="s">
        <v>10</v>
      </c>
      <c r="D115" s="124">
        <v>33.637529632363638</v>
      </c>
      <c r="E115" s="11">
        <v>1845183.6753</v>
      </c>
      <c r="F115" s="172">
        <v>1845183.6753</v>
      </c>
      <c r="G115" s="216" t="s">
        <v>10</v>
      </c>
      <c r="H115" s="335">
        <v>33.637529632363638</v>
      </c>
      <c r="I115" s="192">
        <v>2153500</v>
      </c>
      <c r="J115" s="186">
        <f>I115*1</f>
        <v>2153500</v>
      </c>
      <c r="K115" s="216" t="s">
        <v>10</v>
      </c>
      <c r="L115" s="335">
        <v>33.637529632363638</v>
      </c>
      <c r="M115" s="192">
        <v>2239640</v>
      </c>
      <c r="N115" s="186">
        <f>M115*1</f>
        <v>2239640</v>
      </c>
      <c r="O115" s="216" t="s">
        <v>10</v>
      </c>
      <c r="P115" s="335">
        <v>33.637529632363638</v>
      </c>
      <c r="Q115" s="192">
        <v>2261175</v>
      </c>
      <c r="R115" s="186">
        <f>Q115*1</f>
        <v>2261175</v>
      </c>
      <c r="S115" s="395">
        <f t="shared" si="16"/>
        <v>2124874.6688250001</v>
      </c>
    </row>
    <row r="116" spans="1:19" x14ac:dyDescent="0.25">
      <c r="A116" s="108">
        <v>103</v>
      </c>
      <c r="B116" s="107" t="s">
        <v>134</v>
      </c>
      <c r="C116" s="15" t="s">
        <v>10</v>
      </c>
      <c r="D116" s="124">
        <v>10.04263025818182</v>
      </c>
      <c r="E116" s="11">
        <v>554298.21904800006</v>
      </c>
      <c r="F116" s="172">
        <v>554298.21904800006</v>
      </c>
      <c r="G116" s="216" t="s">
        <v>10</v>
      </c>
      <c r="H116" s="335">
        <v>10.04263025818182</v>
      </c>
      <c r="I116" s="221">
        <v>643100</v>
      </c>
      <c r="J116" s="186">
        <f>I116*1</f>
        <v>643100</v>
      </c>
      <c r="K116" s="216" t="s">
        <v>10</v>
      </c>
      <c r="L116" s="335">
        <v>10.04263025818182</v>
      </c>
      <c r="M116" s="221">
        <v>675255</v>
      </c>
      <c r="N116" s="186">
        <f>M116*1</f>
        <v>675255</v>
      </c>
      <c r="O116" s="216" t="s">
        <v>10</v>
      </c>
      <c r="P116" s="335">
        <v>10.04263025818182</v>
      </c>
      <c r="Q116" s="221">
        <v>655962</v>
      </c>
      <c r="R116" s="186">
        <f>Q116*1</f>
        <v>655962</v>
      </c>
      <c r="S116" s="395">
        <f t="shared" si="16"/>
        <v>632153.80476199999</v>
      </c>
    </row>
    <row r="117" spans="1:19" x14ac:dyDescent="0.25">
      <c r="A117" s="130">
        <v>104</v>
      </c>
      <c r="B117" s="122" t="s">
        <v>135</v>
      </c>
      <c r="C117" s="9">
        <v>6990000</v>
      </c>
      <c r="D117" s="124">
        <v>5.6608779021818192</v>
      </c>
      <c r="E117" s="11">
        <v>3764161.1541840006</v>
      </c>
      <c r="F117" s="172">
        <v>10754161.154184001</v>
      </c>
      <c r="G117" s="221">
        <v>11382900</v>
      </c>
      <c r="H117" s="335">
        <v>5.6608779021818192</v>
      </c>
      <c r="I117" s="192">
        <v>362600</v>
      </c>
      <c r="J117" s="186">
        <f t="shared" ref="J117:J123" si="23">G117+I117</f>
        <v>11745500</v>
      </c>
      <c r="K117" s="221">
        <v>13317993</v>
      </c>
      <c r="L117" s="335">
        <v>5.6608779021818192</v>
      </c>
      <c r="M117" s="192">
        <v>377104</v>
      </c>
      <c r="N117" s="186">
        <f t="shared" ref="N117:N123" si="24">K117+M117</f>
        <v>13695097</v>
      </c>
      <c r="O117" s="221">
        <v>13659480</v>
      </c>
      <c r="P117" s="335">
        <v>5.6608779021818192</v>
      </c>
      <c r="Q117" s="192">
        <v>380730</v>
      </c>
      <c r="R117" s="186">
        <f t="shared" ref="R117:R123" si="25">O117+Q117</f>
        <v>14040210</v>
      </c>
      <c r="S117" s="395">
        <f t="shared" si="16"/>
        <v>12558742.038546</v>
      </c>
    </row>
    <row r="118" spans="1:19" x14ac:dyDescent="0.25">
      <c r="A118" s="108">
        <v>105</v>
      </c>
      <c r="B118" s="107" t="s">
        <v>136</v>
      </c>
      <c r="C118" s="9">
        <v>4748000</v>
      </c>
      <c r="D118" s="124">
        <v>3.7739186014545458</v>
      </c>
      <c r="E118" s="11">
        <v>2556271.7676320001</v>
      </c>
      <c r="F118" s="172">
        <v>7304271.7676320001</v>
      </c>
      <c r="G118" s="221">
        <v>7813300</v>
      </c>
      <c r="H118" s="335">
        <v>3.7739186014545458</v>
      </c>
      <c r="I118" s="192">
        <v>241700</v>
      </c>
      <c r="J118" s="186">
        <f t="shared" si="23"/>
        <v>8055000</v>
      </c>
      <c r="K118" s="221">
        <v>8829029</v>
      </c>
      <c r="L118" s="335">
        <v>3.7739186014545458</v>
      </c>
      <c r="M118" s="192">
        <v>256202</v>
      </c>
      <c r="N118" s="186">
        <f t="shared" si="24"/>
        <v>9085231</v>
      </c>
      <c r="O118" s="221">
        <v>10079157</v>
      </c>
      <c r="P118" s="335">
        <v>3.7739186014545458</v>
      </c>
      <c r="Q118" s="192">
        <v>246534</v>
      </c>
      <c r="R118" s="186">
        <f t="shared" si="25"/>
        <v>10325691</v>
      </c>
      <c r="S118" s="395">
        <f t="shared" si="16"/>
        <v>8692548.441908</v>
      </c>
    </row>
    <row r="119" spans="1:19" x14ac:dyDescent="0.25">
      <c r="A119" s="108">
        <v>106</v>
      </c>
      <c r="B119" s="107" t="s">
        <v>137</v>
      </c>
      <c r="C119" s="9">
        <v>680000</v>
      </c>
      <c r="D119" s="124">
        <v>3.7739186014545458</v>
      </c>
      <c r="E119" s="11">
        <v>366359.65492799983</v>
      </c>
      <c r="F119" s="172">
        <v>1046359.6549279998</v>
      </c>
      <c r="G119" s="221">
        <v>1237800</v>
      </c>
      <c r="H119" s="335">
        <v>3.7739186014545458</v>
      </c>
      <c r="I119" s="192">
        <v>241700</v>
      </c>
      <c r="J119" s="186">
        <f t="shared" si="23"/>
        <v>1479500</v>
      </c>
      <c r="K119" s="221">
        <v>1411092</v>
      </c>
      <c r="L119" s="335">
        <v>3.7739186014545458</v>
      </c>
      <c r="M119" s="192">
        <v>248951</v>
      </c>
      <c r="N119" s="186">
        <f t="shared" si="24"/>
        <v>1660043</v>
      </c>
      <c r="O119" s="221">
        <v>1534872</v>
      </c>
      <c r="P119" s="335">
        <v>3.7739186014545458</v>
      </c>
      <c r="Q119" s="192">
        <v>246534</v>
      </c>
      <c r="R119" s="186">
        <f t="shared" si="25"/>
        <v>1781406</v>
      </c>
      <c r="S119" s="395">
        <f t="shared" si="16"/>
        <v>1491827.1637319999</v>
      </c>
    </row>
    <row r="120" spans="1:19" x14ac:dyDescent="0.25">
      <c r="A120" s="108">
        <v>107</v>
      </c>
      <c r="B120" s="107" t="s">
        <v>138</v>
      </c>
      <c r="C120" s="9">
        <v>861000</v>
      </c>
      <c r="D120" s="124">
        <v>3.7739186014545458</v>
      </c>
      <c r="E120" s="11">
        <v>463182.93800800014</v>
      </c>
      <c r="F120" s="172">
        <v>1324182.9380080001</v>
      </c>
      <c r="G120" s="221">
        <v>1650450</v>
      </c>
      <c r="H120" s="335">
        <v>3.7739186014545458</v>
      </c>
      <c r="I120" s="192">
        <v>241700</v>
      </c>
      <c r="J120" s="186">
        <f t="shared" si="23"/>
        <v>1892150</v>
      </c>
      <c r="K120" s="221">
        <v>1865009</v>
      </c>
      <c r="L120" s="335">
        <v>3.7739186014545458</v>
      </c>
      <c r="M120" s="192">
        <v>253785</v>
      </c>
      <c r="N120" s="186">
        <f t="shared" si="24"/>
        <v>2118794</v>
      </c>
      <c r="O120" s="221">
        <v>1980540</v>
      </c>
      <c r="P120" s="335">
        <v>3.7739186014545458</v>
      </c>
      <c r="Q120" s="192">
        <v>246534</v>
      </c>
      <c r="R120" s="186">
        <f t="shared" si="25"/>
        <v>2227074</v>
      </c>
      <c r="S120" s="395">
        <f t="shared" si="16"/>
        <v>1890550.234502</v>
      </c>
    </row>
    <row r="121" spans="1:19" x14ac:dyDescent="0.25">
      <c r="A121" s="108">
        <v>108</v>
      </c>
      <c r="B121" s="107" t="s">
        <v>139</v>
      </c>
      <c r="C121" s="9">
        <v>1160000</v>
      </c>
      <c r="D121" s="124">
        <v>2.8304292952727272</v>
      </c>
      <c r="E121" s="11">
        <v>624610.06542000012</v>
      </c>
      <c r="F121" s="172">
        <v>1784610.0654200001</v>
      </c>
      <c r="G121" s="221">
        <v>2402250</v>
      </c>
      <c r="H121" s="335">
        <v>2.8304292952727272</v>
      </c>
      <c r="I121" s="192">
        <v>181400</v>
      </c>
      <c r="J121" s="186">
        <f t="shared" si="23"/>
        <v>2583650</v>
      </c>
      <c r="K121" s="221">
        <v>2786610</v>
      </c>
      <c r="L121" s="335">
        <v>2.8304292952727272</v>
      </c>
      <c r="M121" s="192">
        <v>188656</v>
      </c>
      <c r="N121" s="186">
        <f t="shared" si="24"/>
        <v>2975266</v>
      </c>
      <c r="O121" s="221">
        <v>2858678</v>
      </c>
      <c r="P121" s="335">
        <v>2.8304292952727272</v>
      </c>
      <c r="Q121" s="192">
        <v>183214</v>
      </c>
      <c r="R121" s="186">
        <f t="shared" si="25"/>
        <v>3041892</v>
      </c>
      <c r="S121" s="395">
        <f t="shared" si="16"/>
        <v>2596354.516355</v>
      </c>
    </row>
    <row r="122" spans="1:19" x14ac:dyDescent="0.25">
      <c r="A122" s="108">
        <v>109</v>
      </c>
      <c r="B122" s="107" t="s">
        <v>270</v>
      </c>
      <c r="C122" s="9">
        <v>1069000</v>
      </c>
      <c r="D122" s="124">
        <v>2.8304292952727272</v>
      </c>
      <c r="E122" s="11">
        <v>575640.08248400013</v>
      </c>
      <c r="F122" s="172">
        <v>1644640.0824840001</v>
      </c>
      <c r="G122" s="221">
        <v>2214600</v>
      </c>
      <c r="H122" s="335">
        <v>2.8304292952727272</v>
      </c>
      <c r="I122" s="192">
        <v>181400</v>
      </c>
      <c r="J122" s="186">
        <f t="shared" si="23"/>
        <v>2396000</v>
      </c>
      <c r="K122" s="221">
        <v>2568936</v>
      </c>
      <c r="L122" s="335">
        <v>2.8304292952727272</v>
      </c>
      <c r="M122" s="192">
        <v>188656</v>
      </c>
      <c r="N122" s="186">
        <f t="shared" si="24"/>
        <v>2757592</v>
      </c>
      <c r="O122" s="221">
        <v>2746104</v>
      </c>
      <c r="P122" s="335">
        <v>2.8304292952727272</v>
      </c>
      <c r="Q122" s="192">
        <v>186842</v>
      </c>
      <c r="R122" s="186">
        <f t="shared" si="25"/>
        <v>2932946</v>
      </c>
      <c r="S122" s="395">
        <f t="shared" si="16"/>
        <v>2432794.5206209999</v>
      </c>
    </row>
    <row r="123" spans="1:19" x14ac:dyDescent="0.25">
      <c r="A123" s="130">
        <v>110</v>
      </c>
      <c r="B123" s="122" t="s">
        <v>140</v>
      </c>
      <c r="C123" s="9">
        <v>367000</v>
      </c>
      <c r="D123" s="127">
        <v>1.8869593007272729</v>
      </c>
      <c r="E123" s="11">
        <v>197850.97488400002</v>
      </c>
      <c r="F123" s="172">
        <v>564850.97488400002</v>
      </c>
      <c r="G123" s="221">
        <v>664350</v>
      </c>
      <c r="H123" s="337">
        <v>1.8869593007272729</v>
      </c>
      <c r="I123" s="192">
        <v>120900</v>
      </c>
      <c r="J123" s="186">
        <f t="shared" si="23"/>
        <v>785250</v>
      </c>
      <c r="K123" s="221">
        <v>757359</v>
      </c>
      <c r="L123" s="337">
        <v>1.8869593007272729</v>
      </c>
      <c r="M123" s="192">
        <v>128154</v>
      </c>
      <c r="N123" s="186">
        <f t="shared" si="24"/>
        <v>885513</v>
      </c>
      <c r="O123" s="221">
        <v>770646</v>
      </c>
      <c r="P123" s="337">
        <v>1.8869593007272729</v>
      </c>
      <c r="Q123" s="192">
        <v>124527</v>
      </c>
      <c r="R123" s="186">
        <f t="shared" si="25"/>
        <v>895173</v>
      </c>
      <c r="S123" s="395">
        <f t="shared" si="16"/>
        <v>782696.74372100004</v>
      </c>
    </row>
    <row r="124" spans="1:19" x14ac:dyDescent="0.25">
      <c r="A124" s="108">
        <v>111</v>
      </c>
      <c r="B124" s="107" t="s">
        <v>141</v>
      </c>
      <c r="C124" s="15" t="s">
        <v>10</v>
      </c>
      <c r="D124" s="124">
        <v>8.8057971956363641</v>
      </c>
      <c r="E124" s="11">
        <v>482966.28049600002</v>
      </c>
      <c r="F124" s="172">
        <v>482966.28049600002</v>
      </c>
      <c r="G124" s="216" t="s">
        <v>10</v>
      </c>
      <c r="H124" s="335">
        <v>8.8057971956363641</v>
      </c>
      <c r="I124" s="192">
        <v>563800</v>
      </c>
      <c r="J124" s="186">
        <f>I124*1</f>
        <v>563800</v>
      </c>
      <c r="K124" s="216" t="s">
        <v>10</v>
      </c>
      <c r="L124" s="335">
        <v>8.8057971956363641</v>
      </c>
      <c r="M124" s="192">
        <v>580714</v>
      </c>
      <c r="N124" s="186">
        <f>M124*1</f>
        <v>580714</v>
      </c>
      <c r="O124" s="216" t="s">
        <v>10</v>
      </c>
      <c r="P124" s="335">
        <v>8.8057971956363641</v>
      </c>
      <c r="Q124" s="192">
        <v>569438</v>
      </c>
      <c r="R124" s="186">
        <f>Q124*1</f>
        <v>569438</v>
      </c>
      <c r="S124" s="395">
        <f t="shared" si="16"/>
        <v>549229.57012400008</v>
      </c>
    </row>
    <row r="125" spans="1:19" x14ac:dyDescent="0.25">
      <c r="A125" s="108">
        <v>112</v>
      </c>
      <c r="B125" s="107" t="s">
        <v>142</v>
      </c>
      <c r="C125" s="15" t="s">
        <v>10</v>
      </c>
      <c r="D125" s="124">
        <v>5.6608779021818192</v>
      </c>
      <c r="E125" s="11">
        <v>315184.68175600003</v>
      </c>
      <c r="F125" s="172">
        <v>315184.68175600003</v>
      </c>
      <c r="G125" s="216" t="s">
        <v>10</v>
      </c>
      <c r="H125" s="335">
        <v>5.6608779021818192</v>
      </c>
      <c r="I125" s="192">
        <v>362600</v>
      </c>
      <c r="J125" s="186">
        <f>I125*1</f>
        <v>362600</v>
      </c>
      <c r="K125" s="216" t="s">
        <v>10</v>
      </c>
      <c r="L125" s="335">
        <v>5.6608779021818192</v>
      </c>
      <c r="M125" s="192">
        <v>377104</v>
      </c>
      <c r="N125" s="186">
        <f>M125*1</f>
        <v>377104</v>
      </c>
      <c r="O125" s="216" t="s">
        <v>10</v>
      </c>
      <c r="P125" s="335">
        <v>5.6608779021818192</v>
      </c>
      <c r="Q125" s="192">
        <v>366226</v>
      </c>
      <c r="R125" s="186">
        <f>Q125*1</f>
        <v>366226</v>
      </c>
      <c r="S125" s="395">
        <f t="shared" si="16"/>
        <v>355278.67043900001</v>
      </c>
    </row>
    <row r="126" spans="1:19" x14ac:dyDescent="0.25">
      <c r="A126" s="108">
        <v>113</v>
      </c>
      <c r="B126" s="107" t="s">
        <v>143</v>
      </c>
      <c r="C126" s="9">
        <v>669000</v>
      </c>
      <c r="D126" s="124">
        <v>3.7739186014545458</v>
      </c>
      <c r="E126" s="11">
        <v>360669.50679600006</v>
      </c>
      <c r="F126" s="172">
        <v>1029669.5067960001</v>
      </c>
      <c r="G126" s="221">
        <v>1204200</v>
      </c>
      <c r="H126" s="335">
        <v>3.7739186014545458</v>
      </c>
      <c r="I126" s="192">
        <v>241700</v>
      </c>
      <c r="J126" s="186">
        <f t="shared" ref="J126:J165" si="26">G126+I126</f>
        <v>1445900</v>
      </c>
      <c r="K126" s="221">
        <v>1348704</v>
      </c>
      <c r="L126" s="335">
        <v>3.7739186014545458</v>
      </c>
      <c r="M126" s="192">
        <v>256202</v>
      </c>
      <c r="N126" s="186">
        <f t="shared" ref="N126:N165" si="27">K126+M126</f>
        <v>1604906</v>
      </c>
      <c r="O126" s="221">
        <v>1565460</v>
      </c>
      <c r="P126" s="335">
        <v>3.7739186014545458</v>
      </c>
      <c r="Q126" s="192">
        <v>248951</v>
      </c>
      <c r="R126" s="186">
        <f t="shared" ref="R126:R165" si="28">O126+Q126</f>
        <v>1814411</v>
      </c>
      <c r="S126" s="395">
        <f t="shared" si="16"/>
        <v>1473721.6266990001</v>
      </c>
    </row>
    <row r="127" spans="1:19" x14ac:dyDescent="0.25">
      <c r="A127" s="108">
        <v>114</v>
      </c>
      <c r="B127" s="107" t="s">
        <v>144</v>
      </c>
      <c r="C127" s="9">
        <v>356000</v>
      </c>
      <c r="D127" s="124">
        <v>6.9188378949090916</v>
      </c>
      <c r="E127" s="11">
        <v>191397.33442800003</v>
      </c>
      <c r="F127" s="172">
        <v>547397.33442800003</v>
      </c>
      <c r="G127" s="221">
        <v>238800</v>
      </c>
      <c r="H127" s="335">
        <v>6.9188378949090916</v>
      </c>
      <c r="I127" s="192">
        <v>443100</v>
      </c>
      <c r="J127" s="186">
        <f t="shared" si="26"/>
        <v>681900</v>
      </c>
      <c r="K127" s="221">
        <v>274620</v>
      </c>
      <c r="L127" s="335">
        <v>6.9188378949090916</v>
      </c>
      <c r="M127" s="192">
        <v>460824</v>
      </c>
      <c r="N127" s="186">
        <f t="shared" si="27"/>
        <v>735444</v>
      </c>
      <c r="O127" s="221">
        <v>303276</v>
      </c>
      <c r="P127" s="335">
        <v>6.9188378949090916</v>
      </c>
      <c r="Q127" s="192">
        <v>456393</v>
      </c>
      <c r="R127" s="186">
        <f t="shared" si="28"/>
        <v>759669</v>
      </c>
      <c r="S127" s="395">
        <f t="shared" si="16"/>
        <v>681102.58360700007</v>
      </c>
    </row>
    <row r="128" spans="1:19" x14ac:dyDescent="0.25">
      <c r="A128" s="108">
        <v>115</v>
      </c>
      <c r="B128" s="107" t="s">
        <v>145</v>
      </c>
      <c r="C128" s="9">
        <v>623000</v>
      </c>
      <c r="D128" s="124">
        <v>10.063776500000001</v>
      </c>
      <c r="E128" s="11">
        <v>334865.55712399993</v>
      </c>
      <c r="F128" s="172">
        <v>957865.55712399993</v>
      </c>
      <c r="G128" s="221">
        <v>599250</v>
      </c>
      <c r="H128" s="335">
        <v>10.063776500000001</v>
      </c>
      <c r="I128" s="192">
        <v>644300</v>
      </c>
      <c r="J128" s="186">
        <f t="shared" si="26"/>
        <v>1243550</v>
      </c>
      <c r="K128" s="221">
        <v>695130</v>
      </c>
      <c r="L128" s="335">
        <v>10.063776500000001</v>
      </c>
      <c r="M128" s="192">
        <v>682958</v>
      </c>
      <c r="N128" s="186">
        <f t="shared" si="27"/>
        <v>1378088</v>
      </c>
      <c r="O128" s="221">
        <v>761048</v>
      </c>
      <c r="P128" s="335">
        <v>10.063776500000001</v>
      </c>
      <c r="Q128" s="192">
        <v>657186</v>
      </c>
      <c r="R128" s="186">
        <f t="shared" si="28"/>
        <v>1418234</v>
      </c>
      <c r="S128" s="395">
        <f t="shared" si="16"/>
        <v>1249434.389281</v>
      </c>
    </row>
    <row r="129" spans="1:19" x14ac:dyDescent="0.25">
      <c r="A129" s="108">
        <v>116</v>
      </c>
      <c r="B129" s="107" t="s">
        <v>146</v>
      </c>
      <c r="C129" s="9">
        <v>2376000</v>
      </c>
      <c r="D129" s="124">
        <v>3.7739186014545458</v>
      </c>
      <c r="E129" s="11">
        <v>1279412.8560319999</v>
      </c>
      <c r="F129" s="172">
        <v>3655412.8560319999</v>
      </c>
      <c r="G129" s="221">
        <v>5139900</v>
      </c>
      <c r="H129" s="335">
        <v>3.7739186014545458</v>
      </c>
      <c r="I129" s="192">
        <v>241700</v>
      </c>
      <c r="J129" s="186">
        <f t="shared" si="26"/>
        <v>5381600</v>
      </c>
      <c r="K129" s="221">
        <v>5808087</v>
      </c>
      <c r="L129" s="335">
        <v>3.7739186014545458</v>
      </c>
      <c r="M129" s="192">
        <v>248951</v>
      </c>
      <c r="N129" s="186">
        <f t="shared" si="27"/>
        <v>6057038</v>
      </c>
      <c r="O129" s="221">
        <v>6579072</v>
      </c>
      <c r="P129" s="335">
        <v>3.7739186014545458</v>
      </c>
      <c r="Q129" s="192">
        <v>244117</v>
      </c>
      <c r="R129" s="186">
        <f t="shared" si="28"/>
        <v>6823189</v>
      </c>
      <c r="S129" s="395">
        <f t="shared" si="16"/>
        <v>5479309.9640079997</v>
      </c>
    </row>
    <row r="130" spans="1:19" x14ac:dyDescent="0.25">
      <c r="A130" s="108">
        <v>117</v>
      </c>
      <c r="B130" s="107" t="s">
        <v>147</v>
      </c>
      <c r="C130" s="9">
        <v>715000</v>
      </c>
      <c r="D130" s="124">
        <v>2.8304292952727272</v>
      </c>
      <c r="E130" s="11">
        <v>385765.22301199986</v>
      </c>
      <c r="F130" s="172">
        <v>1100765.2230119999</v>
      </c>
      <c r="G130" s="221">
        <v>1393200</v>
      </c>
      <c r="H130" s="335">
        <v>2.8304292952727272</v>
      </c>
      <c r="I130" s="192">
        <v>181400</v>
      </c>
      <c r="J130" s="186">
        <f t="shared" si="26"/>
        <v>1574600</v>
      </c>
      <c r="K130" s="221">
        <v>1560384</v>
      </c>
      <c r="L130" s="335">
        <v>2.8304292952727272</v>
      </c>
      <c r="M130" s="192">
        <v>192284</v>
      </c>
      <c r="N130" s="186">
        <f t="shared" si="27"/>
        <v>1752668</v>
      </c>
      <c r="O130" s="221">
        <v>1755432</v>
      </c>
      <c r="P130" s="335">
        <v>2.8304292952727272</v>
      </c>
      <c r="Q130" s="192">
        <v>186842</v>
      </c>
      <c r="R130" s="186">
        <f t="shared" si="28"/>
        <v>1942274</v>
      </c>
      <c r="S130" s="395">
        <f t="shared" si="16"/>
        <v>1592576.8057530001</v>
      </c>
    </row>
    <row r="131" spans="1:19" x14ac:dyDescent="0.25">
      <c r="A131" s="108">
        <v>118</v>
      </c>
      <c r="B131" s="107" t="s">
        <v>148</v>
      </c>
      <c r="C131" s="9">
        <v>733000</v>
      </c>
      <c r="D131" s="124">
        <v>2.8304292952727272</v>
      </c>
      <c r="E131" s="11">
        <v>395202.85866399994</v>
      </c>
      <c r="F131" s="172">
        <v>1128202.8586639999</v>
      </c>
      <c r="G131" s="221">
        <v>1420350</v>
      </c>
      <c r="H131" s="335">
        <v>2.8304292952727272</v>
      </c>
      <c r="I131" s="192">
        <v>181400</v>
      </c>
      <c r="J131" s="186">
        <f t="shared" si="26"/>
        <v>1601750</v>
      </c>
      <c r="K131" s="221">
        <v>1619199</v>
      </c>
      <c r="L131" s="335">
        <v>2.8304292952727272</v>
      </c>
      <c r="M131" s="192">
        <v>192284</v>
      </c>
      <c r="N131" s="186">
        <f t="shared" si="27"/>
        <v>1811483</v>
      </c>
      <c r="O131" s="221">
        <v>1704420</v>
      </c>
      <c r="P131" s="335">
        <v>2.8304292952727272</v>
      </c>
      <c r="Q131" s="192">
        <v>188656</v>
      </c>
      <c r="R131" s="186">
        <f t="shared" si="28"/>
        <v>1893076</v>
      </c>
      <c r="S131" s="395">
        <f t="shared" si="16"/>
        <v>1608627.9646660001</v>
      </c>
    </row>
    <row r="132" spans="1:19" x14ac:dyDescent="0.25">
      <c r="A132" s="130">
        <v>119</v>
      </c>
      <c r="B132" s="122" t="s">
        <v>149</v>
      </c>
      <c r="C132" s="9">
        <v>4195000</v>
      </c>
      <c r="D132" s="124">
        <v>17.495319028727273</v>
      </c>
      <c r="E132" s="11">
        <v>2258196.2695479998</v>
      </c>
      <c r="F132" s="172">
        <v>6453196.2695479998</v>
      </c>
      <c r="G132" s="221">
        <v>8186400</v>
      </c>
      <c r="H132" s="335">
        <v>17.495319028727273</v>
      </c>
      <c r="I132" s="192">
        <v>1120200</v>
      </c>
      <c r="J132" s="186">
        <f t="shared" si="26"/>
        <v>9306600</v>
      </c>
      <c r="K132" s="221">
        <v>9168768</v>
      </c>
      <c r="L132" s="335">
        <v>17.495319028727273</v>
      </c>
      <c r="M132" s="192">
        <v>1153806</v>
      </c>
      <c r="N132" s="186">
        <f t="shared" si="27"/>
        <v>10322574</v>
      </c>
      <c r="O132" s="221">
        <v>10560456</v>
      </c>
      <c r="P132" s="335">
        <v>17.495319028727273</v>
      </c>
      <c r="Q132" s="192">
        <v>1131402</v>
      </c>
      <c r="R132" s="186">
        <f t="shared" si="28"/>
        <v>11691858</v>
      </c>
      <c r="S132" s="395">
        <f t="shared" si="16"/>
        <v>9443557.0673869997</v>
      </c>
    </row>
    <row r="133" spans="1:19" x14ac:dyDescent="0.25">
      <c r="A133" s="108">
        <v>120</v>
      </c>
      <c r="B133" s="107" t="s">
        <v>150</v>
      </c>
      <c r="C133" s="9">
        <v>2701000</v>
      </c>
      <c r="D133" s="124">
        <v>33.138034157818183</v>
      </c>
      <c r="E133" s="11">
        <v>1454744.18322</v>
      </c>
      <c r="F133" s="172">
        <v>4155744.18322</v>
      </c>
      <c r="G133" s="221">
        <v>3498900</v>
      </c>
      <c r="H133" s="335">
        <v>33.138034157818183</v>
      </c>
      <c r="I133" s="192">
        <v>2121600</v>
      </c>
      <c r="J133" s="186">
        <f t="shared" si="26"/>
        <v>5620500</v>
      </c>
      <c r="K133" s="221">
        <v>4128702</v>
      </c>
      <c r="L133" s="335">
        <v>33.138034157818183</v>
      </c>
      <c r="M133" s="192">
        <v>2185248</v>
      </c>
      <c r="N133" s="186">
        <f t="shared" si="27"/>
        <v>6313950</v>
      </c>
      <c r="O133" s="221">
        <v>4198680</v>
      </c>
      <c r="P133" s="335">
        <v>33.138034157818183</v>
      </c>
      <c r="Q133" s="192">
        <v>2142816</v>
      </c>
      <c r="R133" s="186">
        <f t="shared" si="28"/>
        <v>6341496</v>
      </c>
      <c r="S133" s="395">
        <f t="shared" si="16"/>
        <v>5607922.5458049998</v>
      </c>
    </row>
    <row r="134" spans="1:19" x14ac:dyDescent="0.25">
      <c r="A134" s="108">
        <v>121</v>
      </c>
      <c r="B134" s="107" t="s">
        <v>151</v>
      </c>
      <c r="C134" s="9">
        <v>390000</v>
      </c>
      <c r="D134" s="124">
        <v>5.6608779021818192</v>
      </c>
      <c r="E134" s="11">
        <v>210019.04692800005</v>
      </c>
      <c r="F134" s="172">
        <v>600019.04692800005</v>
      </c>
      <c r="G134" s="221">
        <v>419250</v>
      </c>
      <c r="H134" s="335">
        <v>5.6608779021818192</v>
      </c>
      <c r="I134" s="192">
        <v>362600</v>
      </c>
      <c r="J134" s="186">
        <f t="shared" si="26"/>
        <v>781850</v>
      </c>
      <c r="K134" s="221">
        <v>486330</v>
      </c>
      <c r="L134" s="335">
        <v>5.6608779021818192</v>
      </c>
      <c r="M134" s="192">
        <v>377104</v>
      </c>
      <c r="N134" s="186">
        <f t="shared" si="27"/>
        <v>863434</v>
      </c>
      <c r="O134" s="221">
        <v>498908</v>
      </c>
      <c r="P134" s="335">
        <v>5.6608779021818192</v>
      </c>
      <c r="Q134" s="192">
        <v>373478</v>
      </c>
      <c r="R134" s="186">
        <f t="shared" si="28"/>
        <v>872386</v>
      </c>
      <c r="S134" s="395">
        <f t="shared" si="16"/>
        <v>779422.26173200004</v>
      </c>
    </row>
    <row r="135" spans="1:19" x14ac:dyDescent="0.25">
      <c r="A135" s="108">
        <v>122</v>
      </c>
      <c r="B135" s="107" t="s">
        <v>152</v>
      </c>
      <c r="C135" s="9">
        <v>371000</v>
      </c>
      <c r="D135" s="124">
        <v>3.7739186014545458</v>
      </c>
      <c r="E135" s="11">
        <v>200010.77370400005</v>
      </c>
      <c r="F135" s="172">
        <v>571010.77370400005</v>
      </c>
      <c r="G135" s="221">
        <v>520650</v>
      </c>
      <c r="H135" s="335">
        <v>3.7739186014545458</v>
      </c>
      <c r="I135" s="192">
        <v>241700</v>
      </c>
      <c r="J135" s="186">
        <f t="shared" si="26"/>
        <v>762350</v>
      </c>
      <c r="K135" s="221">
        <v>598748</v>
      </c>
      <c r="L135" s="335">
        <v>3.7739186014545458</v>
      </c>
      <c r="M135" s="192">
        <v>251368</v>
      </c>
      <c r="N135" s="186">
        <f t="shared" si="27"/>
        <v>850116</v>
      </c>
      <c r="O135" s="221">
        <v>666432</v>
      </c>
      <c r="P135" s="335">
        <v>3.7739186014545458</v>
      </c>
      <c r="Q135" s="192">
        <v>251368</v>
      </c>
      <c r="R135" s="186">
        <f t="shared" si="28"/>
        <v>917800</v>
      </c>
      <c r="S135" s="395">
        <f t="shared" ref="S135:S198" si="29">AVERAGE(N135,J135,F135,R135)</f>
        <v>775319.19342599995</v>
      </c>
    </row>
    <row r="136" spans="1:19" x14ac:dyDescent="0.25">
      <c r="A136" s="108">
        <v>123</v>
      </c>
      <c r="B136" s="107" t="s">
        <v>153</v>
      </c>
      <c r="C136" s="9">
        <v>3138000</v>
      </c>
      <c r="D136" s="124">
        <v>56.608721086909092</v>
      </c>
      <c r="E136" s="11">
        <v>1690105.6835480006</v>
      </c>
      <c r="F136" s="172">
        <v>4828105.6835480006</v>
      </c>
      <c r="G136" s="221">
        <v>2598300</v>
      </c>
      <c r="H136" s="335">
        <v>56.608721086909092</v>
      </c>
      <c r="I136" s="192">
        <v>3624200</v>
      </c>
      <c r="J136" s="186">
        <f t="shared" si="26"/>
        <v>6222500</v>
      </c>
      <c r="K136" s="221">
        <v>3065994</v>
      </c>
      <c r="L136" s="335">
        <v>56.608721086909092</v>
      </c>
      <c r="M136" s="192">
        <v>3732926</v>
      </c>
      <c r="N136" s="186">
        <f t="shared" si="27"/>
        <v>6798920</v>
      </c>
      <c r="O136" s="221">
        <v>3221892</v>
      </c>
      <c r="P136" s="335">
        <v>56.608721086909092</v>
      </c>
      <c r="Q136" s="192">
        <v>3769168</v>
      </c>
      <c r="R136" s="186">
        <f t="shared" si="28"/>
        <v>6991060</v>
      </c>
      <c r="S136" s="395">
        <f t="shared" si="29"/>
        <v>6210146.4208869999</v>
      </c>
    </row>
    <row r="137" spans="1:19" x14ac:dyDescent="0.25">
      <c r="A137" s="108">
        <v>124</v>
      </c>
      <c r="B137" s="107" t="s">
        <v>154</v>
      </c>
      <c r="C137" s="9">
        <v>2356000</v>
      </c>
      <c r="D137" s="124">
        <v>13.208695793454547</v>
      </c>
      <c r="E137" s="11">
        <v>1269362.901608</v>
      </c>
      <c r="F137" s="172">
        <v>3625362.901608</v>
      </c>
      <c r="G137" s="221">
        <v>4297350</v>
      </c>
      <c r="H137" s="335">
        <v>13.208695793454547</v>
      </c>
      <c r="I137" s="192">
        <v>845700</v>
      </c>
      <c r="J137" s="186">
        <f t="shared" si="26"/>
        <v>5143050</v>
      </c>
      <c r="K137" s="221">
        <v>4813032</v>
      </c>
      <c r="L137" s="335">
        <v>13.208695793454547</v>
      </c>
      <c r="M137" s="192">
        <v>887985</v>
      </c>
      <c r="N137" s="186">
        <f t="shared" si="27"/>
        <v>5701017</v>
      </c>
      <c r="O137" s="221">
        <v>5328714</v>
      </c>
      <c r="P137" s="335">
        <v>13.208695793454547</v>
      </c>
      <c r="Q137" s="192">
        <v>862614</v>
      </c>
      <c r="R137" s="186">
        <f t="shared" si="28"/>
        <v>6191328</v>
      </c>
      <c r="S137" s="395">
        <f t="shared" si="29"/>
        <v>5165189.4754019994</v>
      </c>
    </row>
    <row r="138" spans="1:19" x14ac:dyDescent="0.25">
      <c r="A138" s="108">
        <v>125</v>
      </c>
      <c r="B138" s="107" t="s">
        <v>155</v>
      </c>
      <c r="C138" s="9">
        <v>3243000</v>
      </c>
      <c r="D138" s="124">
        <v>56.608721086909092</v>
      </c>
      <c r="E138" s="11">
        <v>1746124.1539160004</v>
      </c>
      <c r="F138" s="172">
        <v>4989124.1539160004</v>
      </c>
      <c r="G138" s="221">
        <v>2863350</v>
      </c>
      <c r="H138" s="335">
        <v>56.608721086909092</v>
      </c>
      <c r="I138" s="192">
        <v>3624200</v>
      </c>
      <c r="J138" s="186">
        <f t="shared" si="26"/>
        <v>6487550</v>
      </c>
      <c r="K138" s="221">
        <v>3378753</v>
      </c>
      <c r="L138" s="335">
        <v>56.608721086909092</v>
      </c>
      <c r="M138" s="192">
        <v>3732926</v>
      </c>
      <c r="N138" s="186">
        <f t="shared" si="27"/>
        <v>7111679</v>
      </c>
      <c r="O138" s="221">
        <v>3407387</v>
      </c>
      <c r="P138" s="335">
        <v>56.608721086909092</v>
      </c>
      <c r="Q138" s="192">
        <v>3696684</v>
      </c>
      <c r="R138" s="186">
        <f t="shared" si="28"/>
        <v>7104071</v>
      </c>
      <c r="S138" s="395">
        <f t="shared" si="29"/>
        <v>6423106.0384790003</v>
      </c>
    </row>
    <row r="139" spans="1:19" x14ac:dyDescent="0.25">
      <c r="A139" s="108">
        <v>126</v>
      </c>
      <c r="B139" s="107" t="s">
        <v>156</v>
      </c>
      <c r="C139" s="9">
        <v>2141000</v>
      </c>
      <c r="D139" s="124">
        <v>5.6608779021818192</v>
      </c>
      <c r="E139" s="11">
        <v>1152947.0986239999</v>
      </c>
      <c r="F139" s="172">
        <v>3293947.0986239999</v>
      </c>
      <c r="G139" s="221">
        <v>4387650</v>
      </c>
      <c r="H139" s="335">
        <v>5.6608779021818192</v>
      </c>
      <c r="I139" s="192">
        <v>362600</v>
      </c>
      <c r="J139" s="186">
        <f t="shared" si="26"/>
        <v>4750250</v>
      </c>
      <c r="K139" s="221">
        <v>5089674</v>
      </c>
      <c r="L139" s="335">
        <v>5.6608779021818192</v>
      </c>
      <c r="M139" s="192">
        <v>380730</v>
      </c>
      <c r="N139" s="186">
        <f t="shared" si="27"/>
        <v>5470404</v>
      </c>
      <c r="O139" s="221">
        <v>5265180</v>
      </c>
      <c r="P139" s="335">
        <v>5.6608779021818192</v>
      </c>
      <c r="Q139" s="192">
        <v>366226</v>
      </c>
      <c r="R139" s="186">
        <f t="shared" si="28"/>
        <v>5631406</v>
      </c>
      <c r="S139" s="395">
        <f t="shared" si="29"/>
        <v>4786501.7746559996</v>
      </c>
    </row>
    <row r="140" spans="1:19" x14ac:dyDescent="0.25">
      <c r="A140" s="108">
        <v>127</v>
      </c>
      <c r="B140" s="87" t="s">
        <v>157</v>
      </c>
      <c r="C140" s="9">
        <v>893000</v>
      </c>
      <c r="D140" s="124">
        <v>3.7739186014545458</v>
      </c>
      <c r="E140" s="11">
        <v>480244.47671599989</v>
      </c>
      <c r="F140" s="172">
        <v>1373244.4767159999</v>
      </c>
      <c r="G140" s="221">
        <v>1707750</v>
      </c>
      <c r="H140" s="335">
        <v>3.7739186014545458</v>
      </c>
      <c r="I140" s="192">
        <v>241700</v>
      </c>
      <c r="J140" s="186">
        <f t="shared" si="26"/>
        <v>1949450</v>
      </c>
      <c r="K140" s="221">
        <v>1946835</v>
      </c>
      <c r="L140" s="335">
        <v>3.7739186014545458</v>
      </c>
      <c r="M140" s="192">
        <v>256202</v>
      </c>
      <c r="N140" s="186">
        <f t="shared" si="27"/>
        <v>2203037</v>
      </c>
      <c r="O140" s="221">
        <v>1998068</v>
      </c>
      <c r="P140" s="335">
        <v>3.7739186014545458</v>
      </c>
      <c r="Q140" s="192">
        <v>244117</v>
      </c>
      <c r="R140" s="186">
        <f t="shared" si="28"/>
        <v>2242185</v>
      </c>
      <c r="S140" s="395">
        <f t="shared" si="29"/>
        <v>1941979.1191789999</v>
      </c>
    </row>
    <row r="141" spans="1:19" x14ac:dyDescent="0.25">
      <c r="A141" s="108">
        <v>128</v>
      </c>
      <c r="B141" s="38" t="s">
        <v>158</v>
      </c>
      <c r="C141" s="9">
        <v>2142000</v>
      </c>
      <c r="D141" s="124">
        <v>56.608721086909092</v>
      </c>
      <c r="E141" s="11">
        <v>1153391.3657840001</v>
      </c>
      <c r="F141" s="172">
        <v>3295391.3657840001</v>
      </c>
      <c r="G141" s="221">
        <v>280650</v>
      </c>
      <c r="H141" s="335">
        <v>56.608721086909092</v>
      </c>
      <c r="I141" s="192">
        <v>3624200</v>
      </c>
      <c r="J141" s="186">
        <f t="shared" si="26"/>
        <v>3904850</v>
      </c>
      <c r="K141" s="221">
        <v>314328</v>
      </c>
      <c r="L141" s="335">
        <v>56.608721086909092</v>
      </c>
      <c r="M141" s="192">
        <v>3732926</v>
      </c>
      <c r="N141" s="186">
        <f t="shared" si="27"/>
        <v>4047254</v>
      </c>
      <c r="O141" s="221">
        <v>333974</v>
      </c>
      <c r="P141" s="335">
        <v>56.608721086909092</v>
      </c>
      <c r="Q141" s="192">
        <v>3769168</v>
      </c>
      <c r="R141" s="186">
        <f t="shared" si="28"/>
        <v>4103142</v>
      </c>
      <c r="S141" s="395">
        <f t="shared" si="29"/>
        <v>3837659.3414460002</v>
      </c>
    </row>
    <row r="142" spans="1:19" x14ac:dyDescent="0.25">
      <c r="A142" s="108">
        <v>129</v>
      </c>
      <c r="B142" s="38" t="s">
        <v>475</v>
      </c>
      <c r="C142" s="9">
        <v>2115000</v>
      </c>
      <c r="D142" s="124">
        <v>56.608721086909092</v>
      </c>
      <c r="E142" s="11">
        <v>1138550.3481039996</v>
      </c>
      <c r="F142" s="172">
        <v>3253550.3481039996</v>
      </c>
      <c r="G142" s="221">
        <v>258300</v>
      </c>
      <c r="H142" s="335">
        <v>56.608721086909092</v>
      </c>
      <c r="I142" s="192">
        <v>3624200</v>
      </c>
      <c r="J142" s="186">
        <f t="shared" si="26"/>
        <v>3882500</v>
      </c>
      <c r="K142" s="221">
        <v>302211</v>
      </c>
      <c r="L142" s="335">
        <v>56.608721086909092</v>
      </c>
      <c r="M142" s="192">
        <v>3805410</v>
      </c>
      <c r="N142" s="186">
        <f t="shared" si="27"/>
        <v>4107621</v>
      </c>
      <c r="O142" s="221">
        <v>312543</v>
      </c>
      <c r="P142" s="335">
        <v>56.608721086909092</v>
      </c>
      <c r="Q142" s="192">
        <v>3769168</v>
      </c>
      <c r="R142" s="186">
        <f t="shared" si="28"/>
        <v>4081711</v>
      </c>
      <c r="S142" s="395">
        <f t="shared" si="29"/>
        <v>3831345.587026</v>
      </c>
    </row>
    <row r="143" spans="1:19" x14ac:dyDescent="0.25">
      <c r="A143" s="108">
        <v>130</v>
      </c>
      <c r="B143" s="38" t="s">
        <v>161</v>
      </c>
      <c r="C143" s="9">
        <v>2042000</v>
      </c>
      <c r="D143" s="124">
        <v>33.138034157818183</v>
      </c>
      <c r="E143" s="11">
        <v>1100300.028196</v>
      </c>
      <c r="F143" s="172">
        <v>3142300.028196</v>
      </c>
      <c r="G143" s="221">
        <v>1961100</v>
      </c>
      <c r="H143" s="335">
        <v>33.138034157818183</v>
      </c>
      <c r="I143" s="192">
        <v>2121600</v>
      </c>
      <c r="J143" s="186">
        <f t="shared" si="26"/>
        <v>4082700</v>
      </c>
      <c r="K143" s="221">
        <v>2314098</v>
      </c>
      <c r="L143" s="335">
        <v>33.138034157818183</v>
      </c>
      <c r="M143" s="192">
        <v>2185248</v>
      </c>
      <c r="N143" s="186">
        <f t="shared" si="27"/>
        <v>4499346</v>
      </c>
      <c r="O143" s="221">
        <v>2333709</v>
      </c>
      <c r="P143" s="335">
        <v>33.138034157818183</v>
      </c>
      <c r="Q143" s="192">
        <v>2206464</v>
      </c>
      <c r="R143" s="186">
        <f t="shared" si="28"/>
        <v>4540173</v>
      </c>
      <c r="S143" s="395">
        <f t="shared" si="29"/>
        <v>4066129.7570489999</v>
      </c>
    </row>
    <row r="144" spans="1:19" x14ac:dyDescent="0.25">
      <c r="A144" s="108">
        <v>131</v>
      </c>
      <c r="B144" s="38" t="s">
        <v>162</v>
      </c>
      <c r="C144" s="9">
        <v>1226000</v>
      </c>
      <c r="D144" s="124">
        <v>13.208695793454547</v>
      </c>
      <c r="E144" s="11">
        <v>659654.92541999999</v>
      </c>
      <c r="F144" s="172">
        <v>1885654.92542</v>
      </c>
      <c r="G144" s="221">
        <v>1724400</v>
      </c>
      <c r="H144" s="335">
        <v>13.208695793454547</v>
      </c>
      <c r="I144" s="192">
        <v>845700</v>
      </c>
      <c r="J144" s="186">
        <f t="shared" si="26"/>
        <v>2570100</v>
      </c>
      <c r="K144" s="221">
        <v>1948572</v>
      </c>
      <c r="L144" s="335">
        <v>13.208695793454547</v>
      </c>
      <c r="M144" s="192">
        <v>896442</v>
      </c>
      <c r="N144" s="186">
        <f t="shared" si="27"/>
        <v>2845014</v>
      </c>
      <c r="O144" s="221">
        <v>2207232</v>
      </c>
      <c r="P144" s="335">
        <v>13.208695793454547</v>
      </c>
      <c r="Q144" s="192">
        <v>887985</v>
      </c>
      <c r="R144" s="186">
        <f t="shared" si="28"/>
        <v>3095217</v>
      </c>
      <c r="S144" s="395">
        <f t="shared" si="29"/>
        <v>2598996.4813550003</v>
      </c>
    </row>
    <row r="145" spans="1:19" x14ac:dyDescent="0.25">
      <c r="A145" s="108">
        <v>132</v>
      </c>
      <c r="B145" s="107" t="s">
        <v>163</v>
      </c>
      <c r="C145" s="9">
        <v>372000</v>
      </c>
      <c r="D145" s="124">
        <v>5.6608779021818192</v>
      </c>
      <c r="E145" s="11">
        <v>200888.58129999996</v>
      </c>
      <c r="F145" s="172">
        <v>572888.58129999996</v>
      </c>
      <c r="G145" s="221">
        <v>376350</v>
      </c>
      <c r="H145" s="335">
        <v>5.6608779021818192</v>
      </c>
      <c r="I145" s="192">
        <v>362600</v>
      </c>
      <c r="J145" s="186">
        <f t="shared" si="26"/>
        <v>738950</v>
      </c>
      <c r="K145" s="221">
        <v>429039</v>
      </c>
      <c r="L145" s="335">
        <v>5.6608779021818192</v>
      </c>
      <c r="M145" s="192">
        <v>380730</v>
      </c>
      <c r="N145" s="186">
        <f t="shared" si="27"/>
        <v>809769</v>
      </c>
      <c r="O145" s="221">
        <v>485492</v>
      </c>
      <c r="P145" s="335">
        <v>5.6608779021818192</v>
      </c>
      <c r="Q145" s="192">
        <v>366226</v>
      </c>
      <c r="R145" s="186">
        <f t="shared" si="28"/>
        <v>851718</v>
      </c>
      <c r="S145" s="395">
        <f t="shared" si="29"/>
        <v>743331.39532499993</v>
      </c>
    </row>
    <row r="146" spans="1:19" x14ac:dyDescent="0.25">
      <c r="A146" s="108">
        <v>133</v>
      </c>
      <c r="B146" s="38" t="s">
        <v>164</v>
      </c>
      <c r="C146" s="9">
        <v>345000</v>
      </c>
      <c r="D146" s="124">
        <v>3.7739186014545458</v>
      </c>
      <c r="E146" s="11">
        <v>185850.70866799995</v>
      </c>
      <c r="F146" s="172">
        <v>530850.70866799995</v>
      </c>
      <c r="G146" s="221">
        <v>464400</v>
      </c>
      <c r="H146" s="335">
        <v>3.7739186014545458</v>
      </c>
      <c r="I146" s="192">
        <v>241700</v>
      </c>
      <c r="J146" s="186">
        <f t="shared" si="26"/>
        <v>706100</v>
      </c>
      <c r="K146" s="221">
        <v>543348</v>
      </c>
      <c r="L146" s="335">
        <v>3.7739186014545458</v>
      </c>
      <c r="M146" s="192">
        <v>253785</v>
      </c>
      <c r="N146" s="186">
        <f t="shared" si="27"/>
        <v>797133</v>
      </c>
      <c r="O146" s="221">
        <v>599076</v>
      </c>
      <c r="P146" s="335">
        <v>3.7739186014545458</v>
      </c>
      <c r="Q146" s="192">
        <v>246534</v>
      </c>
      <c r="R146" s="186">
        <f t="shared" si="28"/>
        <v>845610</v>
      </c>
      <c r="S146" s="395">
        <f t="shared" si="29"/>
        <v>719923.42716700002</v>
      </c>
    </row>
    <row r="147" spans="1:19" x14ac:dyDescent="0.25">
      <c r="A147" s="108">
        <v>134</v>
      </c>
      <c r="B147" s="38" t="s">
        <v>166</v>
      </c>
      <c r="C147" s="9">
        <v>456000</v>
      </c>
      <c r="D147" s="124">
        <v>3.7739186014545458</v>
      </c>
      <c r="E147" s="11">
        <v>245891.36816399998</v>
      </c>
      <c r="F147" s="172">
        <v>701891.36816399998</v>
      </c>
      <c r="G147" s="221">
        <v>712500</v>
      </c>
      <c r="H147" s="335">
        <v>3.7739186014545458</v>
      </c>
      <c r="I147" s="192">
        <v>241700</v>
      </c>
      <c r="J147" s="186">
        <f t="shared" si="26"/>
        <v>954200</v>
      </c>
      <c r="K147" s="221">
        <v>833625</v>
      </c>
      <c r="L147" s="335">
        <v>3.7739186014545458</v>
      </c>
      <c r="M147" s="192">
        <v>248951</v>
      </c>
      <c r="N147" s="186">
        <f t="shared" si="27"/>
        <v>1082576</v>
      </c>
      <c r="O147" s="221">
        <v>855000</v>
      </c>
      <c r="P147" s="335">
        <v>3.7739186014545458</v>
      </c>
      <c r="Q147" s="192">
        <v>244117</v>
      </c>
      <c r="R147" s="186">
        <f t="shared" si="28"/>
        <v>1099117</v>
      </c>
      <c r="S147" s="395">
        <f t="shared" si="29"/>
        <v>959446.09204100003</v>
      </c>
    </row>
    <row r="148" spans="1:19" x14ac:dyDescent="0.25">
      <c r="A148" s="108">
        <v>135</v>
      </c>
      <c r="B148" s="38" t="s">
        <v>167</v>
      </c>
      <c r="C148" s="9">
        <v>430000</v>
      </c>
      <c r="D148" s="124">
        <v>10.04263025818182</v>
      </c>
      <c r="E148" s="11">
        <v>231980.96459600003</v>
      </c>
      <c r="F148" s="172">
        <v>661980.96459600003</v>
      </c>
      <c r="G148" s="221">
        <v>148050</v>
      </c>
      <c r="H148" s="335">
        <v>10.04263025818182</v>
      </c>
      <c r="I148" s="192">
        <v>643100</v>
      </c>
      <c r="J148" s="186">
        <f t="shared" si="26"/>
        <v>791150</v>
      </c>
      <c r="K148" s="221">
        <v>174699</v>
      </c>
      <c r="L148" s="335">
        <v>10.04263025818182</v>
      </c>
      <c r="M148" s="192">
        <v>668824</v>
      </c>
      <c r="N148" s="186">
        <f t="shared" si="27"/>
        <v>843523</v>
      </c>
      <c r="O148" s="221">
        <v>190985</v>
      </c>
      <c r="P148" s="335">
        <v>10.04263025818182</v>
      </c>
      <c r="Q148" s="192">
        <v>649531</v>
      </c>
      <c r="R148" s="186">
        <f t="shared" si="28"/>
        <v>840516</v>
      </c>
      <c r="S148" s="395">
        <f t="shared" si="29"/>
        <v>784292.49114900001</v>
      </c>
    </row>
    <row r="149" spans="1:19" x14ac:dyDescent="0.25">
      <c r="A149" s="108">
        <v>136</v>
      </c>
      <c r="B149" s="38" t="s">
        <v>271</v>
      </c>
      <c r="C149" s="9">
        <v>1960000</v>
      </c>
      <c r="D149" s="124">
        <v>5.6608779021818192</v>
      </c>
      <c r="E149" s="11">
        <v>1056015.4935960001</v>
      </c>
      <c r="F149" s="172">
        <v>3016015.4935960001</v>
      </c>
      <c r="G149" s="221">
        <v>4034100</v>
      </c>
      <c r="H149" s="335">
        <v>5.6608779021818192</v>
      </c>
      <c r="I149" s="192">
        <v>362600</v>
      </c>
      <c r="J149" s="186">
        <f t="shared" si="26"/>
        <v>4396700</v>
      </c>
      <c r="K149" s="221">
        <v>4558533</v>
      </c>
      <c r="L149" s="335">
        <v>5.6608779021818192</v>
      </c>
      <c r="M149" s="192">
        <v>380730</v>
      </c>
      <c r="N149" s="186">
        <f t="shared" si="27"/>
        <v>4939263</v>
      </c>
      <c r="O149" s="221">
        <v>4961943</v>
      </c>
      <c r="P149" s="335">
        <v>5.6608779021818192</v>
      </c>
      <c r="Q149" s="192">
        <v>369852</v>
      </c>
      <c r="R149" s="186">
        <f t="shared" si="28"/>
        <v>5331795</v>
      </c>
      <c r="S149" s="395">
        <f t="shared" si="29"/>
        <v>4420943.3733990006</v>
      </c>
    </row>
    <row r="150" spans="1:19" x14ac:dyDescent="0.25">
      <c r="A150" s="108">
        <v>137</v>
      </c>
      <c r="B150" s="38" t="s">
        <v>168</v>
      </c>
      <c r="C150" s="9">
        <v>198000</v>
      </c>
      <c r="D150" s="124">
        <v>1.4165471505454548</v>
      </c>
      <c r="E150" s="11">
        <v>106870.54220000003</v>
      </c>
      <c r="F150" s="172">
        <v>304870.54220000003</v>
      </c>
      <c r="G150" s="221">
        <v>318150</v>
      </c>
      <c r="H150" s="335">
        <v>1.4165471505454548</v>
      </c>
      <c r="I150" s="192">
        <v>90800</v>
      </c>
      <c r="J150" s="186">
        <f t="shared" si="26"/>
        <v>408950</v>
      </c>
      <c r="K150" s="221">
        <v>369054</v>
      </c>
      <c r="L150" s="335">
        <v>1.4165471505454548</v>
      </c>
      <c r="M150" s="192">
        <v>93524</v>
      </c>
      <c r="N150" s="186">
        <f t="shared" si="27"/>
        <v>462578</v>
      </c>
      <c r="O150" s="221">
        <v>375417</v>
      </c>
      <c r="P150" s="335">
        <v>1.4165471505454548</v>
      </c>
      <c r="Q150" s="192">
        <v>95340</v>
      </c>
      <c r="R150" s="186">
        <f t="shared" si="28"/>
        <v>470757</v>
      </c>
      <c r="S150" s="395">
        <f t="shared" si="29"/>
        <v>411788.88555000001</v>
      </c>
    </row>
    <row r="151" spans="1:19" x14ac:dyDescent="0.25">
      <c r="A151" s="108">
        <v>138</v>
      </c>
      <c r="B151" s="107" t="s">
        <v>169</v>
      </c>
      <c r="C151" s="9">
        <v>210000</v>
      </c>
      <c r="D151" s="124">
        <v>1.4165471505454548</v>
      </c>
      <c r="E151" s="11">
        <v>112705.71331600001</v>
      </c>
      <c r="F151" s="172">
        <v>322705.71331600001</v>
      </c>
      <c r="G151" s="221">
        <v>348900</v>
      </c>
      <c r="H151" s="335">
        <v>1.4165471505454548</v>
      </c>
      <c r="I151" s="192">
        <v>90800</v>
      </c>
      <c r="J151" s="186">
        <f t="shared" si="26"/>
        <v>439700</v>
      </c>
      <c r="K151" s="221">
        <v>401235</v>
      </c>
      <c r="L151" s="335">
        <v>1.4165471505454548</v>
      </c>
      <c r="M151" s="192">
        <v>94432</v>
      </c>
      <c r="N151" s="186">
        <f t="shared" si="27"/>
        <v>495667</v>
      </c>
      <c r="O151" s="221">
        <v>443103</v>
      </c>
      <c r="P151" s="335">
        <v>1.4165471505454548</v>
      </c>
      <c r="Q151" s="192">
        <v>94432</v>
      </c>
      <c r="R151" s="186">
        <f t="shared" si="28"/>
        <v>537535</v>
      </c>
      <c r="S151" s="395">
        <f t="shared" si="29"/>
        <v>448901.92832900002</v>
      </c>
    </row>
    <row r="152" spans="1:19" x14ac:dyDescent="0.25">
      <c r="A152" s="108">
        <v>139</v>
      </c>
      <c r="B152" s="38" t="s">
        <v>170</v>
      </c>
      <c r="C152" s="9">
        <v>247000</v>
      </c>
      <c r="D152" s="124">
        <v>1.4165471505454548</v>
      </c>
      <c r="E152" s="11">
        <v>132299.44970399997</v>
      </c>
      <c r="F152" s="172">
        <v>379299.44970399997</v>
      </c>
      <c r="G152" s="221">
        <v>428400</v>
      </c>
      <c r="H152" s="335">
        <v>1.4165471505454548</v>
      </c>
      <c r="I152" s="192">
        <v>90800</v>
      </c>
      <c r="J152" s="186">
        <f t="shared" si="26"/>
        <v>519200</v>
      </c>
      <c r="K152" s="221">
        <v>501228</v>
      </c>
      <c r="L152" s="335">
        <v>1.4165471505454548</v>
      </c>
      <c r="M152" s="192">
        <v>94432</v>
      </c>
      <c r="N152" s="186">
        <f t="shared" si="27"/>
        <v>595660</v>
      </c>
      <c r="O152" s="221">
        <v>518364</v>
      </c>
      <c r="P152" s="335">
        <v>1.4165471505454548</v>
      </c>
      <c r="Q152" s="192">
        <v>94432</v>
      </c>
      <c r="R152" s="186">
        <f t="shared" si="28"/>
        <v>612796</v>
      </c>
      <c r="S152" s="395">
        <f t="shared" si="29"/>
        <v>526738.86242599995</v>
      </c>
    </row>
    <row r="153" spans="1:19" x14ac:dyDescent="0.25">
      <c r="A153" s="108">
        <v>140</v>
      </c>
      <c r="B153" s="38" t="s">
        <v>171</v>
      </c>
      <c r="C153" s="9">
        <v>293000</v>
      </c>
      <c r="D153" s="124">
        <v>1.4165471505454548</v>
      </c>
      <c r="E153" s="11">
        <v>157425.38598399999</v>
      </c>
      <c r="F153" s="172">
        <v>450425.38598399999</v>
      </c>
      <c r="G153" s="221">
        <v>538200</v>
      </c>
      <c r="H153" s="335">
        <v>1.4165471505454548</v>
      </c>
      <c r="I153" s="192">
        <v>90800</v>
      </c>
      <c r="J153" s="186">
        <f t="shared" si="26"/>
        <v>629000</v>
      </c>
      <c r="K153" s="221">
        <v>602784</v>
      </c>
      <c r="L153" s="335">
        <v>1.4165471505454548</v>
      </c>
      <c r="M153" s="192">
        <v>95340</v>
      </c>
      <c r="N153" s="186">
        <f t="shared" si="27"/>
        <v>698124</v>
      </c>
      <c r="O153" s="221">
        <v>645840</v>
      </c>
      <c r="P153" s="335">
        <v>1.4165471505454548</v>
      </c>
      <c r="Q153" s="192">
        <v>93524</v>
      </c>
      <c r="R153" s="186">
        <f t="shared" si="28"/>
        <v>739364</v>
      </c>
      <c r="S153" s="395">
        <f t="shared" si="29"/>
        <v>629228.34649599995</v>
      </c>
    </row>
    <row r="154" spans="1:19" x14ac:dyDescent="0.25">
      <c r="A154" s="108">
        <v>141</v>
      </c>
      <c r="B154" s="38" t="s">
        <v>172</v>
      </c>
      <c r="C154" s="9">
        <v>240000</v>
      </c>
      <c r="D154" s="124">
        <v>1.8869593007272729</v>
      </c>
      <c r="E154" s="11">
        <v>129081.96205999999</v>
      </c>
      <c r="F154" s="172">
        <v>369081.96205999999</v>
      </c>
      <c r="G154" s="221">
        <v>377250</v>
      </c>
      <c r="H154" s="335">
        <v>1.8869593007272729</v>
      </c>
      <c r="I154" s="192">
        <v>120900</v>
      </c>
      <c r="J154" s="186">
        <f t="shared" si="26"/>
        <v>498150</v>
      </c>
      <c r="K154" s="221">
        <v>445155</v>
      </c>
      <c r="L154" s="335">
        <v>1.8869593007272729</v>
      </c>
      <c r="M154" s="192">
        <v>128154</v>
      </c>
      <c r="N154" s="186">
        <f t="shared" si="27"/>
        <v>573309</v>
      </c>
      <c r="O154" s="221">
        <v>456473</v>
      </c>
      <c r="P154" s="335">
        <v>1.8869593007272729</v>
      </c>
      <c r="Q154" s="192">
        <v>124527</v>
      </c>
      <c r="R154" s="186">
        <f t="shared" si="28"/>
        <v>581000</v>
      </c>
      <c r="S154" s="395">
        <f t="shared" si="29"/>
        <v>505385.24051500001</v>
      </c>
    </row>
    <row r="155" spans="1:19" x14ac:dyDescent="0.25">
      <c r="A155" s="108">
        <v>142</v>
      </c>
      <c r="B155" s="38" t="s">
        <v>173</v>
      </c>
      <c r="C155" s="9">
        <v>2376000</v>
      </c>
      <c r="D155" s="124">
        <v>3.7739186014545458</v>
      </c>
      <c r="E155" s="11">
        <v>1278692.671476</v>
      </c>
      <c r="F155" s="172">
        <v>3654692.671476</v>
      </c>
      <c r="G155" s="221">
        <v>5090100</v>
      </c>
      <c r="H155" s="335">
        <v>3.7739186014545458</v>
      </c>
      <c r="I155" s="192">
        <v>241700</v>
      </c>
      <c r="J155" s="186">
        <f t="shared" si="26"/>
        <v>5331800</v>
      </c>
      <c r="K155" s="221">
        <v>6006318</v>
      </c>
      <c r="L155" s="335">
        <v>3.7739186014545458</v>
      </c>
      <c r="M155" s="192">
        <v>256202</v>
      </c>
      <c r="N155" s="186">
        <f t="shared" si="27"/>
        <v>6262520</v>
      </c>
      <c r="O155" s="221">
        <v>6311724</v>
      </c>
      <c r="P155" s="335">
        <v>3.7739186014545458</v>
      </c>
      <c r="Q155" s="192">
        <v>244117</v>
      </c>
      <c r="R155" s="186">
        <f t="shared" si="28"/>
        <v>6555841</v>
      </c>
      <c r="S155" s="395">
        <f t="shared" si="29"/>
        <v>5451213.4178689998</v>
      </c>
    </row>
    <row r="156" spans="1:19" x14ac:dyDescent="0.25">
      <c r="A156" s="108">
        <v>143</v>
      </c>
      <c r="B156" s="107" t="s">
        <v>175</v>
      </c>
      <c r="C156" s="9">
        <v>5158000</v>
      </c>
      <c r="D156" s="124">
        <v>3.7739186014545458</v>
      </c>
      <c r="E156" s="11">
        <v>2777674.8819879992</v>
      </c>
      <c r="F156" s="172">
        <v>7935674.8819879992</v>
      </c>
      <c r="G156" s="221">
        <v>11475000</v>
      </c>
      <c r="H156" s="335">
        <v>3.7739186014545458</v>
      </c>
      <c r="I156" s="192">
        <v>241700</v>
      </c>
      <c r="J156" s="186">
        <f t="shared" si="26"/>
        <v>11716700</v>
      </c>
      <c r="K156" s="221">
        <v>13311000</v>
      </c>
      <c r="L156" s="335">
        <v>3.7739186014545458</v>
      </c>
      <c r="M156" s="192">
        <v>248951</v>
      </c>
      <c r="N156" s="186">
        <f t="shared" si="27"/>
        <v>13559951</v>
      </c>
      <c r="O156" s="221">
        <v>13540500</v>
      </c>
      <c r="P156" s="335">
        <v>3.7739186014545458</v>
      </c>
      <c r="Q156" s="192">
        <v>248951</v>
      </c>
      <c r="R156" s="186">
        <f t="shared" si="28"/>
        <v>13789451</v>
      </c>
      <c r="S156" s="395">
        <f t="shared" si="29"/>
        <v>11750444.220497001</v>
      </c>
    </row>
    <row r="157" spans="1:19" x14ac:dyDescent="0.25">
      <c r="A157" s="108">
        <v>144</v>
      </c>
      <c r="B157" s="87" t="s">
        <v>177</v>
      </c>
      <c r="C157" s="9">
        <v>284000</v>
      </c>
      <c r="D157" s="124">
        <v>5.6608779021818192</v>
      </c>
      <c r="E157" s="11">
        <v>153368.62940400001</v>
      </c>
      <c r="F157" s="172">
        <v>437368.62940400001</v>
      </c>
      <c r="G157" s="221">
        <v>175950</v>
      </c>
      <c r="H157" s="335">
        <v>5.6608779021818192</v>
      </c>
      <c r="I157" s="221">
        <v>362600</v>
      </c>
      <c r="J157" s="186">
        <f t="shared" si="26"/>
        <v>538550</v>
      </c>
      <c r="K157" s="221">
        <v>197064</v>
      </c>
      <c r="L157" s="335">
        <v>5.6608779021818192</v>
      </c>
      <c r="M157" s="221">
        <v>377104</v>
      </c>
      <c r="N157" s="186">
        <f t="shared" si="27"/>
        <v>574168</v>
      </c>
      <c r="O157" s="221">
        <v>209381</v>
      </c>
      <c r="P157" s="335">
        <v>5.6608779021818192</v>
      </c>
      <c r="Q157" s="221">
        <v>369852</v>
      </c>
      <c r="R157" s="186">
        <f t="shared" si="28"/>
        <v>579233</v>
      </c>
      <c r="S157" s="395">
        <f t="shared" si="29"/>
        <v>532329.907351</v>
      </c>
    </row>
    <row r="158" spans="1:19" x14ac:dyDescent="0.25">
      <c r="A158" s="108">
        <v>145</v>
      </c>
      <c r="B158" s="107" t="s">
        <v>178</v>
      </c>
      <c r="C158" s="9">
        <v>5199000</v>
      </c>
      <c r="D158" s="124">
        <v>3.7739186014545458</v>
      </c>
      <c r="E158" s="11">
        <v>2798783.0405479986</v>
      </c>
      <c r="F158" s="172">
        <v>7997783.0405479986</v>
      </c>
      <c r="G158" s="221">
        <v>11615250</v>
      </c>
      <c r="H158" s="335">
        <v>3.7739186014545458</v>
      </c>
      <c r="I158" s="192">
        <v>241700</v>
      </c>
      <c r="J158" s="186">
        <f t="shared" si="26"/>
        <v>11856950</v>
      </c>
      <c r="K158" s="221">
        <v>13241385</v>
      </c>
      <c r="L158" s="335">
        <v>3.7739186014545458</v>
      </c>
      <c r="M158" s="192">
        <v>253785</v>
      </c>
      <c r="N158" s="186">
        <f t="shared" si="27"/>
        <v>13495170</v>
      </c>
      <c r="O158" s="221">
        <v>14635215</v>
      </c>
      <c r="P158" s="335">
        <v>3.7739186014545458</v>
      </c>
      <c r="Q158" s="192">
        <v>248951</v>
      </c>
      <c r="R158" s="186">
        <f t="shared" si="28"/>
        <v>14884166</v>
      </c>
      <c r="S158" s="395">
        <f t="shared" si="29"/>
        <v>12058517.260136999</v>
      </c>
    </row>
    <row r="159" spans="1:19" x14ac:dyDescent="0.25">
      <c r="A159" s="108">
        <v>146</v>
      </c>
      <c r="B159" s="107" t="s">
        <v>408</v>
      </c>
      <c r="C159" s="9">
        <v>1153000</v>
      </c>
      <c r="D159" s="124">
        <v>2.8304292952727272</v>
      </c>
      <c r="E159" s="11">
        <v>621490.77573599992</v>
      </c>
      <c r="F159" s="172">
        <v>1774490.7757359999</v>
      </c>
      <c r="G159" s="221">
        <v>2369400</v>
      </c>
      <c r="H159" s="335">
        <v>2.8304292952727272</v>
      </c>
      <c r="I159" s="192">
        <v>181400</v>
      </c>
      <c r="J159" s="186">
        <f t="shared" si="26"/>
        <v>2550800</v>
      </c>
      <c r="K159" s="221">
        <v>2724810</v>
      </c>
      <c r="L159" s="335">
        <v>2.8304292952727272</v>
      </c>
      <c r="M159" s="192">
        <v>190470</v>
      </c>
      <c r="N159" s="186">
        <f t="shared" si="27"/>
        <v>2915280</v>
      </c>
      <c r="O159" s="221">
        <v>2914362</v>
      </c>
      <c r="P159" s="335">
        <v>2.8304292952727272</v>
      </c>
      <c r="Q159" s="192">
        <v>188656</v>
      </c>
      <c r="R159" s="186">
        <f t="shared" si="28"/>
        <v>3103018</v>
      </c>
      <c r="S159" s="395">
        <f t="shared" si="29"/>
        <v>2585897.1939340001</v>
      </c>
    </row>
    <row r="160" spans="1:19" x14ac:dyDescent="0.25">
      <c r="A160" s="108">
        <v>147</v>
      </c>
      <c r="B160" s="107" t="s">
        <v>179</v>
      </c>
      <c r="C160" s="9">
        <v>717000</v>
      </c>
      <c r="D160" s="124">
        <v>2.8304292952727272</v>
      </c>
      <c r="E160" s="11">
        <v>386571.74701200007</v>
      </c>
      <c r="F160" s="172">
        <v>1103571.7470120001</v>
      </c>
      <c r="G160" s="221">
        <v>1393200</v>
      </c>
      <c r="H160" s="335">
        <v>2.8304292952727272</v>
      </c>
      <c r="I160" s="192">
        <v>181400</v>
      </c>
      <c r="J160" s="186">
        <f t="shared" si="26"/>
        <v>1574600</v>
      </c>
      <c r="K160" s="221">
        <v>1630044</v>
      </c>
      <c r="L160" s="335">
        <v>2.8304292952727272</v>
      </c>
      <c r="M160" s="192">
        <v>188656</v>
      </c>
      <c r="N160" s="186">
        <f t="shared" si="27"/>
        <v>1818700</v>
      </c>
      <c r="O160" s="221">
        <v>1769364</v>
      </c>
      <c r="P160" s="335">
        <v>2.8304292952727272</v>
      </c>
      <c r="Q160" s="192">
        <v>190470</v>
      </c>
      <c r="R160" s="186">
        <f t="shared" si="28"/>
        <v>1959834</v>
      </c>
      <c r="S160" s="395">
        <f t="shared" si="29"/>
        <v>1614176.4367530001</v>
      </c>
    </row>
    <row r="161" spans="1:19" x14ac:dyDescent="0.25">
      <c r="A161" s="108">
        <v>148</v>
      </c>
      <c r="B161" s="107" t="s">
        <v>180</v>
      </c>
      <c r="C161" s="9">
        <v>152000</v>
      </c>
      <c r="D161" s="124">
        <v>0.47305784436363635</v>
      </c>
      <c r="E161" s="11">
        <v>81919.936544000026</v>
      </c>
      <c r="F161" s="172">
        <v>233919.93654400003</v>
      </c>
      <c r="G161" s="221">
        <v>291000</v>
      </c>
      <c r="H161" s="335">
        <v>0.47305784436363635</v>
      </c>
      <c r="I161" s="192">
        <v>30400</v>
      </c>
      <c r="J161" s="186">
        <f t="shared" si="26"/>
        <v>321400</v>
      </c>
      <c r="K161" s="221">
        <v>343380</v>
      </c>
      <c r="L161" s="335">
        <v>0.47305784436363635</v>
      </c>
      <c r="M161" s="192">
        <v>32224</v>
      </c>
      <c r="N161" s="186">
        <f t="shared" si="27"/>
        <v>375604</v>
      </c>
      <c r="O161" s="221">
        <v>340470</v>
      </c>
      <c r="P161" s="335">
        <v>0.47305784436363635</v>
      </c>
      <c r="Q161" s="192">
        <v>31616</v>
      </c>
      <c r="R161" s="186">
        <f t="shared" si="28"/>
        <v>372086</v>
      </c>
      <c r="S161" s="395">
        <f t="shared" si="29"/>
        <v>325752.48413600004</v>
      </c>
    </row>
    <row r="162" spans="1:19" x14ac:dyDescent="0.25">
      <c r="A162" s="108">
        <v>149</v>
      </c>
      <c r="B162" s="107" t="s">
        <v>181</v>
      </c>
      <c r="C162" s="9">
        <v>271000</v>
      </c>
      <c r="D162" s="124">
        <v>2.8304292952727272</v>
      </c>
      <c r="E162" s="11">
        <v>146578.689136</v>
      </c>
      <c r="F162" s="172">
        <v>417578.689136</v>
      </c>
      <c r="G162" s="221">
        <v>369900</v>
      </c>
      <c r="H162" s="335">
        <v>2.8304292952727272</v>
      </c>
      <c r="I162" s="192">
        <v>181400</v>
      </c>
      <c r="J162" s="186">
        <f t="shared" si="26"/>
        <v>551300</v>
      </c>
      <c r="K162" s="221">
        <v>436482</v>
      </c>
      <c r="L162" s="335">
        <v>2.8304292952727272</v>
      </c>
      <c r="M162" s="192">
        <v>192284</v>
      </c>
      <c r="N162" s="186">
        <f t="shared" si="27"/>
        <v>628766</v>
      </c>
      <c r="O162" s="221">
        <v>443880</v>
      </c>
      <c r="P162" s="335">
        <v>2.8304292952727272</v>
      </c>
      <c r="Q162" s="192">
        <v>190470</v>
      </c>
      <c r="R162" s="186">
        <f t="shared" si="28"/>
        <v>634350</v>
      </c>
      <c r="S162" s="395">
        <f t="shared" si="29"/>
        <v>557998.67228399997</v>
      </c>
    </row>
    <row r="163" spans="1:19" x14ac:dyDescent="0.25">
      <c r="A163" s="108">
        <v>150</v>
      </c>
      <c r="B163" s="107" t="s">
        <v>182</v>
      </c>
      <c r="C163" s="9">
        <v>479000</v>
      </c>
      <c r="D163" s="124">
        <v>10.063776500000001</v>
      </c>
      <c r="E163" s="11">
        <v>257475.85902800004</v>
      </c>
      <c r="F163" s="172">
        <v>736475.85902800004</v>
      </c>
      <c r="G163" s="221">
        <v>263400</v>
      </c>
      <c r="H163" s="335">
        <v>10.063776500000001</v>
      </c>
      <c r="I163" s="192">
        <v>644300</v>
      </c>
      <c r="J163" s="186">
        <f t="shared" si="26"/>
        <v>907700</v>
      </c>
      <c r="K163" s="221">
        <v>308178</v>
      </c>
      <c r="L163" s="335">
        <v>10.063776500000001</v>
      </c>
      <c r="M163" s="192">
        <v>676515</v>
      </c>
      <c r="N163" s="186">
        <f t="shared" si="27"/>
        <v>984693</v>
      </c>
      <c r="O163" s="221">
        <v>321348</v>
      </c>
      <c r="P163" s="335">
        <v>10.063776500000001</v>
      </c>
      <c r="Q163" s="192">
        <v>650743</v>
      </c>
      <c r="R163" s="186">
        <f t="shared" si="28"/>
        <v>972091</v>
      </c>
      <c r="S163" s="395">
        <f t="shared" si="29"/>
        <v>900239.96475699998</v>
      </c>
    </row>
    <row r="164" spans="1:19" x14ac:dyDescent="0.25">
      <c r="A164" s="108">
        <v>151</v>
      </c>
      <c r="B164" s="107" t="s">
        <v>183</v>
      </c>
      <c r="C164" s="9">
        <v>533000</v>
      </c>
      <c r="D164" s="124">
        <v>10.063776500000001</v>
      </c>
      <c r="E164" s="11">
        <v>287330.73698799999</v>
      </c>
      <c r="F164" s="172">
        <v>820330.73698799999</v>
      </c>
      <c r="G164" s="221">
        <v>395700</v>
      </c>
      <c r="H164" s="335">
        <v>10.063776500000001</v>
      </c>
      <c r="I164" s="192">
        <v>644300</v>
      </c>
      <c r="J164" s="186">
        <f t="shared" si="26"/>
        <v>1040000</v>
      </c>
      <c r="K164" s="221">
        <v>462969</v>
      </c>
      <c r="L164" s="335">
        <v>10.063776500000001</v>
      </c>
      <c r="M164" s="192">
        <v>682958</v>
      </c>
      <c r="N164" s="186">
        <f t="shared" si="27"/>
        <v>1145927</v>
      </c>
      <c r="O164" s="221">
        <v>514410</v>
      </c>
      <c r="P164" s="335">
        <v>10.063776500000001</v>
      </c>
      <c r="Q164" s="192">
        <v>670072</v>
      </c>
      <c r="R164" s="186">
        <f t="shared" si="28"/>
        <v>1184482</v>
      </c>
      <c r="S164" s="395">
        <f t="shared" si="29"/>
        <v>1047684.934247</v>
      </c>
    </row>
    <row r="165" spans="1:19" x14ac:dyDescent="0.25">
      <c r="A165" s="108">
        <v>152</v>
      </c>
      <c r="B165" s="107" t="s">
        <v>184</v>
      </c>
      <c r="C165" s="9">
        <v>3743000</v>
      </c>
      <c r="D165" s="124">
        <v>10.063776500000001</v>
      </c>
      <c r="E165" s="11">
        <v>2015123.4066159995</v>
      </c>
      <c r="F165" s="172">
        <v>5758123.4066159995</v>
      </c>
      <c r="G165" s="221">
        <v>7767300</v>
      </c>
      <c r="H165" s="335">
        <v>10.063776500000001</v>
      </c>
      <c r="I165" s="192">
        <v>644300</v>
      </c>
      <c r="J165" s="186">
        <f t="shared" si="26"/>
        <v>8411600</v>
      </c>
      <c r="K165" s="221">
        <v>9010068</v>
      </c>
      <c r="L165" s="335">
        <v>10.063776500000001</v>
      </c>
      <c r="M165" s="192">
        <v>670072</v>
      </c>
      <c r="N165" s="186">
        <f t="shared" si="27"/>
        <v>9680140</v>
      </c>
      <c r="O165" s="221">
        <v>9165414</v>
      </c>
      <c r="P165" s="335">
        <v>10.063776500000001</v>
      </c>
      <c r="Q165" s="192">
        <v>663629</v>
      </c>
      <c r="R165" s="186">
        <f t="shared" si="28"/>
        <v>9829043</v>
      </c>
      <c r="S165" s="395">
        <f t="shared" si="29"/>
        <v>8419726.6016540006</v>
      </c>
    </row>
    <row r="166" spans="1:19" x14ac:dyDescent="0.25">
      <c r="A166" s="108">
        <v>153</v>
      </c>
      <c r="B166" s="107" t="s">
        <v>185</v>
      </c>
      <c r="C166" s="15" t="s">
        <v>10</v>
      </c>
      <c r="D166" s="124">
        <v>56.608721086909092</v>
      </c>
      <c r="E166" s="11">
        <v>3072723.867052</v>
      </c>
      <c r="F166" s="172">
        <v>3072723.867052</v>
      </c>
      <c r="G166" s="216" t="s">
        <v>10</v>
      </c>
      <c r="H166" s="335">
        <v>56.608721086909092</v>
      </c>
      <c r="I166" s="192">
        <v>3624200</v>
      </c>
      <c r="J166" s="186">
        <f>I166*1</f>
        <v>3624200</v>
      </c>
      <c r="K166" s="216" t="s">
        <v>10</v>
      </c>
      <c r="L166" s="335">
        <v>56.608721086909092</v>
      </c>
      <c r="M166" s="192">
        <v>3841652</v>
      </c>
      <c r="N166" s="186">
        <f>M166*1</f>
        <v>3841652</v>
      </c>
      <c r="O166" s="216" t="s">
        <v>10</v>
      </c>
      <c r="P166" s="335">
        <v>56.608721086909092</v>
      </c>
      <c r="Q166" s="192">
        <v>3805410</v>
      </c>
      <c r="R166" s="186">
        <f>Q166*1</f>
        <v>3805410</v>
      </c>
      <c r="S166" s="395">
        <f t="shared" si="29"/>
        <v>3585996.466763</v>
      </c>
    </row>
    <row r="167" spans="1:19" x14ac:dyDescent="0.25">
      <c r="A167" s="3"/>
      <c r="B167" s="106" t="s">
        <v>186</v>
      </c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25">
      <c r="A168" s="108">
        <v>152</v>
      </c>
      <c r="B168" s="107" t="s">
        <v>187</v>
      </c>
      <c r="C168" s="9">
        <v>53272.386831999997</v>
      </c>
      <c r="D168" s="124">
        <v>0</v>
      </c>
      <c r="E168" s="12" t="s">
        <v>10</v>
      </c>
      <c r="F168" s="172">
        <v>53272.386831999997</v>
      </c>
      <c r="G168" s="221">
        <v>69600</v>
      </c>
      <c r="H168" s="335">
        <v>0</v>
      </c>
      <c r="I168" s="154" t="s">
        <v>10</v>
      </c>
      <c r="J168" s="186">
        <f>G168*1</f>
        <v>69600</v>
      </c>
      <c r="K168" s="221">
        <v>80736</v>
      </c>
      <c r="L168" s="335">
        <v>0</v>
      </c>
      <c r="M168" s="154" t="s">
        <v>10</v>
      </c>
      <c r="N168" s="186">
        <f>K168*1</f>
        <v>80736</v>
      </c>
      <c r="O168" s="221">
        <v>80736</v>
      </c>
      <c r="P168" s="335">
        <v>0</v>
      </c>
      <c r="Q168" s="154" t="s">
        <v>10</v>
      </c>
      <c r="R168" s="186">
        <f>O168*1</f>
        <v>80736</v>
      </c>
      <c r="S168" s="395">
        <f t="shared" si="29"/>
        <v>71086.096707999997</v>
      </c>
    </row>
    <row r="169" spans="1:19" x14ac:dyDescent="0.25">
      <c r="A169" s="108">
        <v>153</v>
      </c>
      <c r="B169" s="107" t="s">
        <v>335</v>
      </c>
      <c r="C169" s="9">
        <v>339000</v>
      </c>
      <c r="D169" s="124">
        <v>5.6608779021818192</v>
      </c>
      <c r="E169" s="11">
        <v>182922.820076</v>
      </c>
      <c r="F169" s="172">
        <v>521922.820076</v>
      </c>
      <c r="G169" s="221">
        <v>296400</v>
      </c>
      <c r="H169" s="335">
        <v>5.6608779021818192</v>
      </c>
      <c r="I169" s="192">
        <v>362600</v>
      </c>
      <c r="J169" s="186">
        <f>G169+I169</f>
        <v>659000</v>
      </c>
      <c r="K169" s="221">
        <v>337896</v>
      </c>
      <c r="L169" s="335">
        <v>5.6608779021818192</v>
      </c>
      <c r="M169" s="192">
        <v>373478</v>
      </c>
      <c r="N169" s="186">
        <f>K169+M169</f>
        <v>711374</v>
      </c>
      <c r="O169" s="221">
        <v>367536</v>
      </c>
      <c r="P169" s="335">
        <v>5.6608779021818192</v>
      </c>
      <c r="Q169" s="192">
        <v>377104</v>
      </c>
      <c r="R169" s="186">
        <f>O169+Q169</f>
        <v>744640</v>
      </c>
      <c r="S169" s="395">
        <f t="shared" si="29"/>
        <v>659234.20501899999</v>
      </c>
    </row>
    <row r="170" spans="1:19" x14ac:dyDescent="0.25">
      <c r="A170" s="108">
        <v>154</v>
      </c>
      <c r="B170" s="107" t="s">
        <v>336</v>
      </c>
      <c r="C170" s="9">
        <v>274000</v>
      </c>
      <c r="D170" s="124">
        <v>5.6608779021818192</v>
      </c>
      <c r="E170" s="11">
        <v>147630.96718400001</v>
      </c>
      <c r="F170" s="172">
        <v>421630.96718400001</v>
      </c>
      <c r="G170" s="221">
        <v>146550</v>
      </c>
      <c r="H170" s="335">
        <v>5.6608779021818192</v>
      </c>
      <c r="I170" s="192">
        <v>362600</v>
      </c>
      <c r="J170" s="186">
        <f>G170+I170</f>
        <v>509150</v>
      </c>
      <c r="K170" s="221">
        <v>172929</v>
      </c>
      <c r="L170" s="335">
        <v>5.6608779021818192</v>
      </c>
      <c r="M170" s="192">
        <v>377104</v>
      </c>
      <c r="N170" s="186">
        <f>K170+M170</f>
        <v>550033</v>
      </c>
      <c r="O170" s="221">
        <v>171464</v>
      </c>
      <c r="P170" s="335">
        <v>5.6608779021818192</v>
      </c>
      <c r="Q170" s="192">
        <v>377104</v>
      </c>
      <c r="R170" s="186">
        <f>O170+Q170</f>
        <v>548568</v>
      </c>
      <c r="S170" s="395">
        <f t="shared" si="29"/>
        <v>507345.49179599999</v>
      </c>
    </row>
    <row r="171" spans="1:19" x14ac:dyDescent="0.25">
      <c r="A171" s="108">
        <v>155</v>
      </c>
      <c r="B171" s="130" t="s">
        <v>188</v>
      </c>
      <c r="C171" s="9">
        <v>765000</v>
      </c>
      <c r="D171" s="124">
        <v>5.6608779021818192</v>
      </c>
      <c r="E171" s="11">
        <v>412267.44223199994</v>
      </c>
      <c r="F171" s="172">
        <v>1177267.4422319999</v>
      </c>
      <c r="G171" s="221">
        <v>1270350</v>
      </c>
      <c r="H171" s="335">
        <v>5.6608779021818192</v>
      </c>
      <c r="I171" s="192">
        <v>362600</v>
      </c>
      <c r="J171" s="186">
        <f>G171+I171</f>
        <v>1632950</v>
      </c>
      <c r="K171" s="221">
        <v>1435496</v>
      </c>
      <c r="L171" s="335">
        <v>5.6608779021818192</v>
      </c>
      <c r="M171" s="192">
        <v>380730</v>
      </c>
      <c r="N171" s="186">
        <f>K171+M171</f>
        <v>1816226</v>
      </c>
      <c r="O171" s="221">
        <v>1549827</v>
      </c>
      <c r="P171" s="335">
        <v>5.6608779021818192</v>
      </c>
      <c r="Q171" s="192">
        <v>377104</v>
      </c>
      <c r="R171" s="186">
        <f>O171+Q171</f>
        <v>1926931</v>
      </c>
      <c r="S171" s="395">
        <f t="shared" si="29"/>
        <v>1638343.6105579999</v>
      </c>
    </row>
    <row r="172" spans="1:19" x14ac:dyDescent="0.25">
      <c r="A172" s="108">
        <v>156</v>
      </c>
      <c r="B172" s="130" t="s">
        <v>189</v>
      </c>
      <c r="C172" s="9">
        <v>754000</v>
      </c>
      <c r="D172" s="124">
        <v>5.6608779021818192</v>
      </c>
      <c r="E172" s="11">
        <v>406488.71464399993</v>
      </c>
      <c r="F172" s="172">
        <v>1160488.7146439999</v>
      </c>
      <c r="G172" s="221">
        <v>1254600</v>
      </c>
      <c r="H172" s="335">
        <v>5.6608779021818192</v>
      </c>
      <c r="I172" s="192">
        <v>362600</v>
      </c>
      <c r="J172" s="186">
        <f>G172+I172</f>
        <v>1617200</v>
      </c>
      <c r="K172" s="221">
        <v>1480428</v>
      </c>
      <c r="L172" s="335">
        <v>5.6608779021818192</v>
      </c>
      <c r="M172" s="192">
        <v>373478</v>
      </c>
      <c r="N172" s="186">
        <f>K172+M172</f>
        <v>1853906</v>
      </c>
      <c r="O172" s="221">
        <v>1630980</v>
      </c>
      <c r="P172" s="335">
        <v>5.6608779021818192</v>
      </c>
      <c r="Q172" s="192">
        <v>366226</v>
      </c>
      <c r="R172" s="186">
        <f>O172+Q172</f>
        <v>1997206</v>
      </c>
      <c r="S172" s="395">
        <f t="shared" si="29"/>
        <v>1657200.178661</v>
      </c>
    </row>
    <row r="173" spans="1:19" x14ac:dyDescent="0.25">
      <c r="A173" s="108">
        <v>158</v>
      </c>
      <c r="B173" s="130" t="s">
        <v>190</v>
      </c>
      <c r="C173" s="9">
        <v>1565032.2605119999</v>
      </c>
      <c r="D173" s="13">
        <v>0</v>
      </c>
      <c r="E173" s="12" t="s">
        <v>10</v>
      </c>
      <c r="F173" s="172">
        <v>1565032.2605119999</v>
      </c>
      <c r="G173" s="159">
        <v>2322300</v>
      </c>
      <c r="H173" s="156">
        <v>0</v>
      </c>
      <c r="I173" s="154" t="s">
        <v>10</v>
      </c>
      <c r="J173" s="186">
        <f>G173*1</f>
        <v>2322300</v>
      </c>
      <c r="K173" s="159">
        <v>2647422</v>
      </c>
      <c r="L173" s="156">
        <v>0</v>
      </c>
      <c r="M173" s="154" t="s">
        <v>10</v>
      </c>
      <c r="N173" s="186">
        <f>K173*1</f>
        <v>2647422</v>
      </c>
      <c r="O173" s="159">
        <v>2693868</v>
      </c>
      <c r="P173" s="156">
        <v>0</v>
      </c>
      <c r="Q173" s="154" t="s">
        <v>10</v>
      </c>
      <c r="R173" s="186">
        <f>O173*1</f>
        <v>2693868</v>
      </c>
      <c r="S173" s="395">
        <f t="shared" si="29"/>
        <v>2307155.565128</v>
      </c>
    </row>
    <row r="174" spans="1:19" x14ac:dyDescent="0.25">
      <c r="A174" s="3"/>
      <c r="B174" s="134" t="s">
        <v>191</v>
      </c>
      <c r="C174" s="5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 s="108">
        <v>159</v>
      </c>
      <c r="B175" s="130" t="s">
        <v>196</v>
      </c>
      <c r="C175" s="9">
        <v>183000</v>
      </c>
      <c r="D175" s="124">
        <v>1.8869593007272729</v>
      </c>
      <c r="E175" s="11">
        <v>98810.514608000056</v>
      </c>
      <c r="F175" s="172">
        <v>281810.51460800006</v>
      </c>
      <c r="G175" s="221">
        <v>246450</v>
      </c>
      <c r="H175" s="335">
        <v>1.8869593007272729</v>
      </c>
      <c r="I175" s="192">
        <v>120900</v>
      </c>
      <c r="J175" s="186">
        <f t="shared" ref="J175:J190" si="30">G175+I175</f>
        <v>367350</v>
      </c>
      <c r="K175" s="221">
        <v>290811</v>
      </c>
      <c r="L175" s="335">
        <v>1.8869593007272729</v>
      </c>
      <c r="M175" s="192">
        <v>124527</v>
      </c>
      <c r="N175" s="186">
        <f t="shared" ref="N175:N190" si="31">K175+M175</f>
        <v>415338</v>
      </c>
      <c r="O175" s="221">
        <v>308063</v>
      </c>
      <c r="P175" s="335">
        <v>1.8869593007272729</v>
      </c>
      <c r="Q175" s="192">
        <v>126945</v>
      </c>
      <c r="R175" s="186">
        <f t="shared" ref="R175:R190" si="32">O175+Q175</f>
        <v>435008</v>
      </c>
      <c r="S175" s="395">
        <f t="shared" si="29"/>
        <v>374876.62865199998</v>
      </c>
    </row>
    <row r="176" spans="1:19" x14ac:dyDescent="0.25">
      <c r="A176" s="108">
        <v>160</v>
      </c>
      <c r="B176" s="130" t="s">
        <v>192</v>
      </c>
      <c r="C176" s="9">
        <v>536000</v>
      </c>
      <c r="D176" s="124">
        <v>2.8304292952727272</v>
      </c>
      <c r="E176" s="11">
        <v>289022.28393200017</v>
      </c>
      <c r="F176" s="172">
        <v>825022.28393200017</v>
      </c>
      <c r="G176" s="221">
        <v>980550</v>
      </c>
      <c r="H176" s="335">
        <v>2.8304292952727272</v>
      </c>
      <c r="I176" s="192">
        <v>181400</v>
      </c>
      <c r="J176" s="186">
        <f t="shared" si="30"/>
        <v>1161950</v>
      </c>
      <c r="K176" s="221">
        <v>1147244</v>
      </c>
      <c r="L176" s="335">
        <v>2.8304292952727272</v>
      </c>
      <c r="M176" s="192">
        <v>192284</v>
      </c>
      <c r="N176" s="186">
        <f t="shared" si="31"/>
        <v>1339528</v>
      </c>
      <c r="O176" s="221">
        <v>1157049</v>
      </c>
      <c r="P176" s="335">
        <v>2.8304292952727272</v>
      </c>
      <c r="Q176" s="192">
        <v>190470</v>
      </c>
      <c r="R176" s="186">
        <f t="shared" si="32"/>
        <v>1347519</v>
      </c>
      <c r="S176" s="395">
        <f t="shared" si="29"/>
        <v>1168504.8209830001</v>
      </c>
    </row>
    <row r="177" spans="1:19" x14ac:dyDescent="0.25">
      <c r="A177" s="108">
        <v>161</v>
      </c>
      <c r="B177" s="130" t="s">
        <v>193</v>
      </c>
      <c r="C177" s="9">
        <v>490000</v>
      </c>
      <c r="D177" s="127">
        <v>2.8304292952727272</v>
      </c>
      <c r="E177" s="11">
        <v>263940.73440000007</v>
      </c>
      <c r="F177" s="172">
        <v>753940.73440000007</v>
      </c>
      <c r="G177" s="221">
        <v>875250</v>
      </c>
      <c r="H177" s="337">
        <v>2.8304292952727272</v>
      </c>
      <c r="I177" s="192">
        <v>181400</v>
      </c>
      <c r="J177" s="186">
        <f t="shared" si="30"/>
        <v>1056650</v>
      </c>
      <c r="K177" s="221">
        <v>997785</v>
      </c>
      <c r="L177" s="337">
        <v>2.8304292952727272</v>
      </c>
      <c r="M177" s="192">
        <v>186842</v>
      </c>
      <c r="N177" s="186">
        <f t="shared" si="31"/>
        <v>1184627</v>
      </c>
      <c r="O177" s="221">
        <v>1085310</v>
      </c>
      <c r="P177" s="337">
        <v>2.8304292952727272</v>
      </c>
      <c r="Q177" s="192">
        <v>186842</v>
      </c>
      <c r="R177" s="186">
        <f t="shared" si="32"/>
        <v>1272152</v>
      </c>
      <c r="S177" s="395">
        <f t="shared" si="29"/>
        <v>1066842.4336000001</v>
      </c>
    </row>
    <row r="178" spans="1:19" x14ac:dyDescent="0.25">
      <c r="A178" s="108">
        <v>162</v>
      </c>
      <c r="B178" s="130" t="s">
        <v>194</v>
      </c>
      <c r="C178" s="9">
        <v>1444000</v>
      </c>
      <c r="D178" s="124">
        <v>2.8304292952727272</v>
      </c>
      <c r="E178" s="11">
        <v>776891.46106800018</v>
      </c>
      <c r="F178" s="172">
        <v>2220891.4610680002</v>
      </c>
      <c r="G178" s="221">
        <v>3056100</v>
      </c>
      <c r="H178" s="335">
        <v>2.8304292952727272</v>
      </c>
      <c r="I178" s="192">
        <v>181400</v>
      </c>
      <c r="J178" s="186">
        <f t="shared" si="30"/>
        <v>3237500</v>
      </c>
      <c r="K178" s="221">
        <v>3483954</v>
      </c>
      <c r="L178" s="335">
        <v>2.8304292952727272</v>
      </c>
      <c r="M178" s="192">
        <v>188656</v>
      </c>
      <c r="N178" s="186">
        <f t="shared" si="31"/>
        <v>3672610</v>
      </c>
      <c r="O178" s="221">
        <v>3911808</v>
      </c>
      <c r="P178" s="335">
        <v>2.8304292952727272</v>
      </c>
      <c r="Q178" s="192">
        <v>185028</v>
      </c>
      <c r="R178" s="186">
        <f t="shared" si="32"/>
        <v>4096836</v>
      </c>
      <c r="S178" s="395">
        <f t="shared" si="29"/>
        <v>3306959.3652670002</v>
      </c>
    </row>
    <row r="179" spans="1:19" x14ac:dyDescent="0.25">
      <c r="A179" s="108">
        <v>163</v>
      </c>
      <c r="B179" s="130" t="s">
        <v>195</v>
      </c>
      <c r="C179" s="9">
        <v>539000</v>
      </c>
      <c r="D179" s="124">
        <v>2.8304292952727272</v>
      </c>
      <c r="E179" s="11">
        <v>290060.85354400007</v>
      </c>
      <c r="F179" s="172">
        <v>829060.85354400007</v>
      </c>
      <c r="G179" s="221">
        <v>980700</v>
      </c>
      <c r="H179" s="335">
        <v>2.8304292952727272</v>
      </c>
      <c r="I179" s="192">
        <v>181400</v>
      </c>
      <c r="J179" s="186">
        <f t="shared" si="30"/>
        <v>1162100</v>
      </c>
      <c r="K179" s="221">
        <v>1108191</v>
      </c>
      <c r="L179" s="335">
        <v>2.8304292952727272</v>
      </c>
      <c r="M179" s="192">
        <v>190470</v>
      </c>
      <c r="N179" s="186">
        <f t="shared" si="31"/>
        <v>1298661</v>
      </c>
      <c r="O179" s="221">
        <v>1167033</v>
      </c>
      <c r="P179" s="335">
        <v>2.8304292952727272</v>
      </c>
      <c r="Q179" s="192">
        <v>186842</v>
      </c>
      <c r="R179" s="186">
        <f t="shared" si="32"/>
        <v>1353875</v>
      </c>
      <c r="S179" s="395">
        <f t="shared" si="29"/>
        <v>1160924.2133860001</v>
      </c>
    </row>
    <row r="180" spans="1:19" x14ac:dyDescent="0.25">
      <c r="A180" s="108">
        <v>164</v>
      </c>
      <c r="B180" s="130" t="s">
        <v>197</v>
      </c>
      <c r="C180" s="9">
        <v>142000</v>
      </c>
      <c r="D180" s="124">
        <v>2.8304292952727272</v>
      </c>
      <c r="E180" s="11">
        <v>75963.005203999986</v>
      </c>
      <c r="F180" s="172">
        <v>217963.00520399999</v>
      </c>
      <c r="G180" s="221">
        <v>73350</v>
      </c>
      <c r="H180" s="335">
        <v>2.8304292952727272</v>
      </c>
      <c r="I180" s="192">
        <v>181400</v>
      </c>
      <c r="J180" s="186">
        <f t="shared" si="30"/>
        <v>254750</v>
      </c>
      <c r="K180" s="221">
        <v>86553</v>
      </c>
      <c r="L180" s="335">
        <v>2.8304292952727272</v>
      </c>
      <c r="M180" s="192">
        <v>186842</v>
      </c>
      <c r="N180" s="186">
        <f t="shared" si="31"/>
        <v>273395</v>
      </c>
      <c r="O180" s="221">
        <v>90954</v>
      </c>
      <c r="P180" s="335">
        <v>2.8304292952727272</v>
      </c>
      <c r="Q180" s="192">
        <v>185028</v>
      </c>
      <c r="R180" s="186">
        <f t="shared" si="32"/>
        <v>275982</v>
      </c>
      <c r="S180" s="395">
        <f t="shared" si="29"/>
        <v>255522.50130100001</v>
      </c>
    </row>
    <row r="181" spans="1:19" x14ac:dyDescent="0.25">
      <c r="A181" s="108">
        <v>165</v>
      </c>
      <c r="B181" s="35" t="s">
        <v>409</v>
      </c>
      <c r="C181" s="9">
        <v>361000</v>
      </c>
      <c r="D181" s="124">
        <v>2.8304292952727272</v>
      </c>
      <c r="E181" s="11">
        <v>193787.849392</v>
      </c>
      <c r="F181" s="172">
        <v>554787.849392</v>
      </c>
      <c r="G181" s="221">
        <v>575100</v>
      </c>
      <c r="H181" s="335">
        <v>2.8304292952727272</v>
      </c>
      <c r="I181" s="192">
        <v>181400</v>
      </c>
      <c r="J181" s="186">
        <f t="shared" si="30"/>
        <v>756500</v>
      </c>
      <c r="K181" s="221">
        <v>667116</v>
      </c>
      <c r="L181" s="335">
        <v>2.8304292952727272</v>
      </c>
      <c r="M181" s="192">
        <v>192284</v>
      </c>
      <c r="N181" s="186">
        <f t="shared" si="31"/>
        <v>859400</v>
      </c>
      <c r="O181" s="221">
        <v>684369</v>
      </c>
      <c r="P181" s="335">
        <v>2.8304292952727272</v>
      </c>
      <c r="Q181" s="192">
        <v>185028</v>
      </c>
      <c r="R181" s="186">
        <f t="shared" si="32"/>
        <v>869397</v>
      </c>
      <c r="S181" s="395">
        <f t="shared" si="29"/>
        <v>760021.21234800003</v>
      </c>
    </row>
    <row r="182" spans="1:19" x14ac:dyDescent="0.25">
      <c r="A182" s="108">
        <v>166</v>
      </c>
      <c r="B182" s="130" t="s">
        <v>410</v>
      </c>
      <c r="C182" s="9">
        <v>280000</v>
      </c>
      <c r="D182" s="124">
        <v>2.8304292952727272</v>
      </c>
      <c r="E182" s="11">
        <v>150954.80066800001</v>
      </c>
      <c r="F182" s="172">
        <v>430954.80066800001</v>
      </c>
      <c r="G182" s="221">
        <v>395550</v>
      </c>
      <c r="H182" s="335">
        <v>2.8304292952727272</v>
      </c>
      <c r="I182" s="192">
        <v>181400</v>
      </c>
      <c r="J182" s="186">
        <f t="shared" si="30"/>
        <v>576950</v>
      </c>
      <c r="K182" s="221">
        <v>462794</v>
      </c>
      <c r="L182" s="335">
        <v>2.8304292952727272</v>
      </c>
      <c r="M182" s="192">
        <v>188656</v>
      </c>
      <c r="N182" s="186">
        <f t="shared" si="31"/>
        <v>651450</v>
      </c>
      <c r="O182" s="221">
        <v>458838</v>
      </c>
      <c r="P182" s="335">
        <v>2.8304292952727272</v>
      </c>
      <c r="Q182" s="192">
        <v>186842</v>
      </c>
      <c r="R182" s="186">
        <f t="shared" si="32"/>
        <v>645680</v>
      </c>
      <c r="S182" s="395">
        <f t="shared" si="29"/>
        <v>576258.70016700006</v>
      </c>
    </row>
    <row r="183" spans="1:19" x14ac:dyDescent="0.25">
      <c r="A183" s="108">
        <v>167</v>
      </c>
      <c r="B183" s="130" t="s">
        <v>198</v>
      </c>
      <c r="C183" s="9">
        <v>151000</v>
      </c>
      <c r="D183" s="124">
        <v>1.8869593007272729</v>
      </c>
      <c r="E183" s="11">
        <v>81784.769027999981</v>
      </c>
      <c r="F183" s="172">
        <v>232784.76902799998</v>
      </c>
      <c r="G183" s="221">
        <v>172350</v>
      </c>
      <c r="H183" s="335">
        <v>1.8869593007272729</v>
      </c>
      <c r="I183" s="192">
        <v>120900</v>
      </c>
      <c r="J183" s="186">
        <f t="shared" si="30"/>
        <v>293250</v>
      </c>
      <c r="K183" s="221">
        <v>193032</v>
      </c>
      <c r="L183" s="335">
        <v>1.8869593007272729</v>
      </c>
      <c r="M183" s="192">
        <v>124527</v>
      </c>
      <c r="N183" s="186">
        <f t="shared" si="31"/>
        <v>317559</v>
      </c>
      <c r="O183" s="221">
        <v>217161</v>
      </c>
      <c r="P183" s="335">
        <v>1.8869593007272729</v>
      </c>
      <c r="Q183" s="192">
        <v>122109</v>
      </c>
      <c r="R183" s="186">
        <f t="shared" si="32"/>
        <v>339270</v>
      </c>
      <c r="S183" s="395">
        <f t="shared" si="29"/>
        <v>295715.94225700002</v>
      </c>
    </row>
    <row r="184" spans="1:19" x14ac:dyDescent="0.25">
      <c r="A184" s="108">
        <v>168</v>
      </c>
      <c r="B184" s="130" t="s">
        <v>199</v>
      </c>
      <c r="C184" s="9">
        <v>458000</v>
      </c>
      <c r="D184" s="124">
        <v>3.7739186014545458</v>
      </c>
      <c r="E184" s="11">
        <v>246439.43402000004</v>
      </c>
      <c r="F184" s="172">
        <v>704439.43402000004</v>
      </c>
      <c r="G184" s="221">
        <v>726600</v>
      </c>
      <c r="H184" s="335">
        <v>3.7739186014545458</v>
      </c>
      <c r="I184" s="192">
        <v>241700</v>
      </c>
      <c r="J184" s="186">
        <f t="shared" si="30"/>
        <v>968300</v>
      </c>
      <c r="K184" s="221">
        <v>842856</v>
      </c>
      <c r="L184" s="335">
        <v>3.7739186014545458</v>
      </c>
      <c r="M184" s="192">
        <v>256202</v>
      </c>
      <c r="N184" s="186">
        <f t="shared" si="31"/>
        <v>1099058</v>
      </c>
      <c r="O184" s="221">
        <v>908250</v>
      </c>
      <c r="P184" s="335">
        <v>3.7739186014545458</v>
      </c>
      <c r="Q184" s="192">
        <v>251368</v>
      </c>
      <c r="R184" s="186">
        <f t="shared" si="32"/>
        <v>1159618</v>
      </c>
      <c r="S184" s="395">
        <f t="shared" si="29"/>
        <v>982853.85850500001</v>
      </c>
    </row>
    <row r="185" spans="1:19" x14ac:dyDescent="0.25">
      <c r="A185" s="108">
        <v>169</v>
      </c>
      <c r="B185" s="130" t="s">
        <v>200</v>
      </c>
      <c r="C185" s="9">
        <v>523000</v>
      </c>
      <c r="D185" s="124">
        <v>5.6608779021818192</v>
      </c>
      <c r="E185" s="11">
        <v>281035.46554800007</v>
      </c>
      <c r="F185" s="172">
        <v>804035.46554800007</v>
      </c>
      <c r="G185" s="221">
        <v>719550</v>
      </c>
      <c r="H185" s="335">
        <v>5.6608779021818192</v>
      </c>
      <c r="I185" s="192">
        <v>362600</v>
      </c>
      <c r="J185" s="186">
        <f t="shared" si="30"/>
        <v>1082150</v>
      </c>
      <c r="K185" s="221">
        <v>813092</v>
      </c>
      <c r="L185" s="335">
        <v>5.6608779021818192</v>
      </c>
      <c r="M185" s="192">
        <v>384356</v>
      </c>
      <c r="N185" s="186">
        <f t="shared" si="31"/>
        <v>1197448</v>
      </c>
      <c r="O185" s="221">
        <v>899438</v>
      </c>
      <c r="P185" s="335">
        <v>5.6608779021818192</v>
      </c>
      <c r="Q185" s="192">
        <v>373478</v>
      </c>
      <c r="R185" s="186">
        <f t="shared" si="32"/>
        <v>1272916</v>
      </c>
      <c r="S185" s="395">
        <f t="shared" si="29"/>
        <v>1089137.3663870001</v>
      </c>
    </row>
    <row r="186" spans="1:19" x14ac:dyDescent="0.25">
      <c r="A186" s="108">
        <v>170</v>
      </c>
      <c r="B186" s="130" t="s">
        <v>202</v>
      </c>
      <c r="C186" s="9">
        <v>1208000</v>
      </c>
      <c r="D186" s="124">
        <v>3.7739186014545458</v>
      </c>
      <c r="E186" s="11">
        <v>650215.68981999997</v>
      </c>
      <c r="F186" s="172">
        <v>1858215.68982</v>
      </c>
      <c r="G186" s="221">
        <v>2423400</v>
      </c>
      <c r="H186" s="335">
        <v>3.7739186014545458</v>
      </c>
      <c r="I186" s="192">
        <v>241700</v>
      </c>
      <c r="J186" s="186">
        <f t="shared" si="30"/>
        <v>2665100</v>
      </c>
      <c r="K186" s="221">
        <v>2835378</v>
      </c>
      <c r="L186" s="335">
        <v>3.7739186014545458</v>
      </c>
      <c r="M186" s="192">
        <v>253785</v>
      </c>
      <c r="N186" s="186">
        <f t="shared" si="31"/>
        <v>3089163</v>
      </c>
      <c r="O186" s="221">
        <v>2859612</v>
      </c>
      <c r="P186" s="335">
        <v>3.7739186014545458</v>
      </c>
      <c r="Q186" s="192">
        <v>248951</v>
      </c>
      <c r="R186" s="186">
        <f t="shared" si="32"/>
        <v>3108563</v>
      </c>
      <c r="S186" s="395">
        <f t="shared" si="29"/>
        <v>2680260.4224549998</v>
      </c>
    </row>
    <row r="187" spans="1:19" x14ac:dyDescent="0.25">
      <c r="A187" s="108">
        <v>171</v>
      </c>
      <c r="B187" s="130" t="s">
        <v>203</v>
      </c>
      <c r="C187" s="9">
        <v>1201000</v>
      </c>
      <c r="D187" s="124">
        <v>5.6608779021818192</v>
      </c>
      <c r="E187" s="11">
        <v>646775.69866400003</v>
      </c>
      <c r="F187" s="172">
        <v>1847775.698664</v>
      </c>
      <c r="G187" s="221">
        <v>2263800</v>
      </c>
      <c r="H187" s="335">
        <v>5.6608779021818192</v>
      </c>
      <c r="I187" s="192">
        <v>362600</v>
      </c>
      <c r="J187" s="186">
        <f t="shared" si="30"/>
        <v>2626400</v>
      </c>
      <c r="K187" s="221">
        <v>2558094</v>
      </c>
      <c r="L187" s="335">
        <v>5.6608779021818192</v>
      </c>
      <c r="M187" s="192">
        <v>384356</v>
      </c>
      <c r="N187" s="186">
        <f t="shared" si="31"/>
        <v>2942450</v>
      </c>
      <c r="O187" s="221">
        <v>2942940</v>
      </c>
      <c r="P187" s="335">
        <v>5.6608779021818192</v>
      </c>
      <c r="Q187" s="192">
        <v>373478</v>
      </c>
      <c r="R187" s="186">
        <f t="shared" si="32"/>
        <v>3316418</v>
      </c>
      <c r="S187" s="395">
        <f t="shared" si="29"/>
        <v>2683260.9246660001</v>
      </c>
    </row>
    <row r="188" spans="1:19" x14ac:dyDescent="0.25">
      <c r="A188" s="108">
        <v>172</v>
      </c>
      <c r="B188" s="130" t="s">
        <v>411</v>
      </c>
      <c r="C188" s="9">
        <v>1020000</v>
      </c>
      <c r="D188" s="124">
        <v>3.7739186014545458</v>
      </c>
      <c r="E188" s="11">
        <v>548876.73210799997</v>
      </c>
      <c r="F188" s="172">
        <v>1568876.732108</v>
      </c>
      <c r="G188" s="221">
        <v>1996950</v>
      </c>
      <c r="H188" s="335">
        <v>3.7739186014545458</v>
      </c>
      <c r="I188" s="192">
        <v>241700</v>
      </c>
      <c r="J188" s="186">
        <f t="shared" si="30"/>
        <v>2238650</v>
      </c>
      <c r="K188" s="221">
        <v>2276523</v>
      </c>
      <c r="L188" s="335">
        <v>3.7739186014545458</v>
      </c>
      <c r="M188" s="192">
        <v>253785</v>
      </c>
      <c r="N188" s="186">
        <f t="shared" si="31"/>
        <v>2530308</v>
      </c>
      <c r="O188" s="221">
        <v>2376371</v>
      </c>
      <c r="P188" s="335">
        <v>3.7739186014545458</v>
      </c>
      <c r="Q188" s="192">
        <v>246534</v>
      </c>
      <c r="R188" s="186">
        <f t="shared" si="32"/>
        <v>2622905</v>
      </c>
      <c r="S188" s="395">
        <f t="shared" si="29"/>
        <v>2240184.9330270002</v>
      </c>
    </row>
    <row r="189" spans="1:19" x14ac:dyDescent="0.25">
      <c r="A189" s="108">
        <v>173</v>
      </c>
      <c r="B189" s="130" t="s">
        <v>205</v>
      </c>
      <c r="C189" s="9">
        <v>1083000</v>
      </c>
      <c r="D189" s="124">
        <v>3.7739186014545458</v>
      </c>
      <c r="E189" s="11">
        <v>583525.28960400005</v>
      </c>
      <c r="F189" s="172">
        <v>1666525.289604</v>
      </c>
      <c r="G189" s="221">
        <v>2165550</v>
      </c>
      <c r="H189" s="335">
        <v>3.7739186014545458</v>
      </c>
      <c r="I189" s="192">
        <v>241700</v>
      </c>
      <c r="J189" s="186">
        <f t="shared" si="30"/>
        <v>2407250</v>
      </c>
      <c r="K189" s="221">
        <v>2533694</v>
      </c>
      <c r="L189" s="335">
        <v>3.7739186014545458</v>
      </c>
      <c r="M189" s="192">
        <v>253785</v>
      </c>
      <c r="N189" s="186">
        <f t="shared" si="31"/>
        <v>2787479</v>
      </c>
      <c r="O189" s="221">
        <v>2620316</v>
      </c>
      <c r="P189" s="335">
        <v>3.7739186014545458</v>
      </c>
      <c r="Q189" s="192">
        <v>246534</v>
      </c>
      <c r="R189" s="186">
        <f t="shared" si="32"/>
        <v>2866850</v>
      </c>
      <c r="S189" s="395">
        <f t="shared" si="29"/>
        <v>2432026.0724010002</v>
      </c>
    </row>
    <row r="190" spans="1:19" x14ac:dyDescent="0.25">
      <c r="A190" s="108">
        <v>174</v>
      </c>
      <c r="B190" s="130" t="s">
        <v>207</v>
      </c>
      <c r="C190" s="9">
        <v>3777000</v>
      </c>
      <c r="D190" s="124">
        <v>3.7739186014545458</v>
      </c>
      <c r="E190" s="11">
        <v>2033053.4758840008</v>
      </c>
      <c r="F190" s="172">
        <v>5810053.4758840008</v>
      </c>
      <c r="G190" s="221">
        <v>8250000</v>
      </c>
      <c r="H190" s="335">
        <v>3.7739186014545458</v>
      </c>
      <c r="I190" s="192">
        <v>241700</v>
      </c>
      <c r="J190" s="186">
        <f t="shared" si="30"/>
        <v>8491700</v>
      </c>
      <c r="K190" s="221">
        <v>9735000</v>
      </c>
      <c r="L190" s="335">
        <v>3.7739186014545458</v>
      </c>
      <c r="M190" s="192">
        <v>248951</v>
      </c>
      <c r="N190" s="186">
        <f t="shared" si="31"/>
        <v>9983951</v>
      </c>
      <c r="O190" s="221">
        <v>10560000</v>
      </c>
      <c r="P190" s="335">
        <v>3.7739186014545458</v>
      </c>
      <c r="Q190" s="192">
        <v>248951</v>
      </c>
      <c r="R190" s="186">
        <f t="shared" si="32"/>
        <v>10808951</v>
      </c>
      <c r="S190" s="395">
        <f t="shared" si="29"/>
        <v>8773663.8689710014</v>
      </c>
    </row>
    <row r="191" spans="1:19" x14ac:dyDescent="0.25">
      <c r="A191" s="3"/>
      <c r="B191" s="134" t="s">
        <v>208</v>
      </c>
      <c r="C191" s="5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25">
      <c r="A192" s="108">
        <v>175</v>
      </c>
      <c r="B192" s="130" t="s">
        <v>414</v>
      </c>
      <c r="C192" s="9">
        <v>687000</v>
      </c>
      <c r="D192" s="124">
        <v>3.7739186014545458</v>
      </c>
      <c r="E192" s="11">
        <v>369216.76579999994</v>
      </c>
      <c r="F192" s="172">
        <v>1056216.7657999999</v>
      </c>
      <c r="G192" s="221">
        <v>1254750</v>
      </c>
      <c r="H192" s="335">
        <v>3.7739186014545458</v>
      </c>
      <c r="I192" s="192">
        <v>241700</v>
      </c>
      <c r="J192" s="186">
        <f t="shared" ref="J192:J200" si="33">G192+I192</f>
        <v>1496450</v>
      </c>
      <c r="K192" s="221">
        <v>1480605</v>
      </c>
      <c r="L192" s="335">
        <v>3.7739186014545458</v>
      </c>
      <c r="M192" s="192">
        <v>251368</v>
      </c>
      <c r="N192" s="186">
        <f t="shared" ref="N192:N200" si="34">K192+M192</f>
        <v>1731973</v>
      </c>
      <c r="O192" s="221">
        <v>1493153</v>
      </c>
      <c r="P192" s="335">
        <v>3.7739186014545458</v>
      </c>
      <c r="Q192" s="192">
        <v>251368</v>
      </c>
      <c r="R192" s="186">
        <f t="shared" ref="R192:R200" si="35">O192+Q192</f>
        <v>1744521</v>
      </c>
      <c r="S192" s="395">
        <f t="shared" si="29"/>
        <v>1507290.19145</v>
      </c>
    </row>
    <row r="193" spans="1:19" x14ac:dyDescent="0.25">
      <c r="A193" s="108">
        <v>176</v>
      </c>
      <c r="B193" s="130" t="s">
        <v>415</v>
      </c>
      <c r="C193" s="9">
        <v>703000</v>
      </c>
      <c r="D193" s="124">
        <v>3.7739186014545458</v>
      </c>
      <c r="E193" s="11">
        <v>378686.32527199993</v>
      </c>
      <c r="F193" s="172">
        <v>1081686.3252719999</v>
      </c>
      <c r="G193" s="221">
        <v>1279650</v>
      </c>
      <c r="H193" s="335">
        <v>3.7739186014545458</v>
      </c>
      <c r="I193" s="192">
        <v>241700</v>
      </c>
      <c r="J193" s="186">
        <f t="shared" si="33"/>
        <v>1521350</v>
      </c>
      <c r="K193" s="221">
        <v>1458801</v>
      </c>
      <c r="L193" s="335">
        <v>3.7739186014545458</v>
      </c>
      <c r="M193" s="192">
        <v>248951</v>
      </c>
      <c r="N193" s="186">
        <f t="shared" si="34"/>
        <v>1707752</v>
      </c>
      <c r="O193" s="221">
        <v>1625156</v>
      </c>
      <c r="P193" s="335">
        <v>3.7739186014545458</v>
      </c>
      <c r="Q193" s="192">
        <v>246534</v>
      </c>
      <c r="R193" s="186">
        <f t="shared" si="35"/>
        <v>1871690</v>
      </c>
      <c r="S193" s="395">
        <f t="shared" si="29"/>
        <v>1545619.5813179999</v>
      </c>
    </row>
    <row r="194" spans="1:19" x14ac:dyDescent="0.25">
      <c r="A194" s="108">
        <v>177</v>
      </c>
      <c r="B194" s="130" t="s">
        <v>416</v>
      </c>
      <c r="C194" s="9">
        <v>901000</v>
      </c>
      <c r="D194" s="127">
        <v>3.7739186014545458</v>
      </c>
      <c r="E194" s="11">
        <v>485707.50699599995</v>
      </c>
      <c r="F194" s="172">
        <v>1386707.506996</v>
      </c>
      <c r="G194" s="221">
        <v>1737900</v>
      </c>
      <c r="H194" s="337">
        <v>3.7739186014545458</v>
      </c>
      <c r="I194" s="192">
        <v>241700</v>
      </c>
      <c r="J194" s="186">
        <f t="shared" si="33"/>
        <v>1979600</v>
      </c>
      <c r="K194" s="221">
        <v>1946448</v>
      </c>
      <c r="L194" s="337">
        <v>3.7739186014545458</v>
      </c>
      <c r="M194" s="192">
        <v>251368</v>
      </c>
      <c r="N194" s="186">
        <f t="shared" si="34"/>
        <v>2197816</v>
      </c>
      <c r="O194" s="221">
        <v>2033343</v>
      </c>
      <c r="P194" s="337">
        <v>3.7739186014545458</v>
      </c>
      <c r="Q194" s="192">
        <v>251368</v>
      </c>
      <c r="R194" s="186">
        <f t="shared" si="35"/>
        <v>2284711</v>
      </c>
      <c r="S194" s="395">
        <f t="shared" si="29"/>
        <v>1962208.626749</v>
      </c>
    </row>
    <row r="195" spans="1:19" x14ac:dyDescent="0.25">
      <c r="A195" s="108">
        <v>178</v>
      </c>
      <c r="B195" s="130" t="s">
        <v>417</v>
      </c>
      <c r="C195" s="9">
        <v>901000</v>
      </c>
      <c r="D195" s="127">
        <v>3.7739186014545458</v>
      </c>
      <c r="E195" s="11">
        <v>484607.67612399999</v>
      </c>
      <c r="F195" s="172">
        <v>1385607.676124</v>
      </c>
      <c r="G195" s="221">
        <v>1721100</v>
      </c>
      <c r="H195" s="337">
        <v>3.7739186014545458</v>
      </c>
      <c r="I195" s="192">
        <v>241700</v>
      </c>
      <c r="J195" s="186">
        <f t="shared" si="33"/>
        <v>1962800</v>
      </c>
      <c r="K195" s="221">
        <v>1979265</v>
      </c>
      <c r="L195" s="337">
        <v>3.7739186014545458</v>
      </c>
      <c r="M195" s="192">
        <v>251368</v>
      </c>
      <c r="N195" s="186">
        <f t="shared" si="34"/>
        <v>2230633</v>
      </c>
      <c r="O195" s="221">
        <v>2082531</v>
      </c>
      <c r="P195" s="337">
        <v>3.7739186014545458</v>
      </c>
      <c r="Q195" s="192">
        <v>253785</v>
      </c>
      <c r="R195" s="186">
        <f t="shared" si="35"/>
        <v>2336316</v>
      </c>
      <c r="S195" s="395">
        <f t="shared" si="29"/>
        <v>1978839.169031</v>
      </c>
    </row>
    <row r="196" spans="1:19" x14ac:dyDescent="0.25">
      <c r="A196" s="108">
        <v>179</v>
      </c>
      <c r="B196" s="130" t="s">
        <v>342</v>
      </c>
      <c r="C196" s="9">
        <v>232000</v>
      </c>
      <c r="D196" s="124">
        <v>3.7739186014545458</v>
      </c>
      <c r="E196" s="11">
        <v>125450.75973599998</v>
      </c>
      <c r="F196" s="172">
        <v>357450.75973599998</v>
      </c>
      <c r="G196" s="221">
        <v>207600</v>
      </c>
      <c r="H196" s="335">
        <v>3.7739186014545458</v>
      </c>
      <c r="I196" s="192">
        <v>241700</v>
      </c>
      <c r="J196" s="186">
        <f t="shared" si="33"/>
        <v>449300</v>
      </c>
      <c r="K196" s="221">
        <v>240816</v>
      </c>
      <c r="L196" s="335">
        <v>3.7739186014545458</v>
      </c>
      <c r="M196" s="192">
        <v>256202</v>
      </c>
      <c r="N196" s="186">
        <f t="shared" si="34"/>
        <v>497018</v>
      </c>
      <c r="O196" s="221">
        <v>261576</v>
      </c>
      <c r="P196" s="335">
        <v>3.7739186014545458</v>
      </c>
      <c r="Q196" s="192">
        <v>244117</v>
      </c>
      <c r="R196" s="186">
        <f t="shared" si="35"/>
        <v>505693</v>
      </c>
      <c r="S196" s="395">
        <f t="shared" si="29"/>
        <v>452365.43993400002</v>
      </c>
    </row>
    <row r="197" spans="1:19" x14ac:dyDescent="0.25">
      <c r="A197" s="108">
        <v>180</v>
      </c>
      <c r="B197" s="130" t="s">
        <v>210</v>
      </c>
      <c r="C197" s="9">
        <v>560000</v>
      </c>
      <c r="D197" s="124">
        <v>8.8057971956363641</v>
      </c>
      <c r="E197" s="11">
        <v>301709.47592799994</v>
      </c>
      <c r="F197" s="172">
        <v>861709.47592799994</v>
      </c>
      <c r="G197" s="221">
        <v>555450</v>
      </c>
      <c r="H197" s="335">
        <v>8.8057971956363641</v>
      </c>
      <c r="I197" s="192">
        <v>563800</v>
      </c>
      <c r="J197" s="186">
        <f t="shared" si="33"/>
        <v>1119250</v>
      </c>
      <c r="K197" s="221">
        <v>633213</v>
      </c>
      <c r="L197" s="335">
        <v>8.8057971956363641</v>
      </c>
      <c r="M197" s="192">
        <v>580714</v>
      </c>
      <c r="N197" s="186">
        <f t="shared" si="34"/>
        <v>1213927</v>
      </c>
      <c r="O197" s="221">
        <v>683204</v>
      </c>
      <c r="P197" s="335">
        <v>8.8057971956363641</v>
      </c>
      <c r="Q197" s="192">
        <v>575076</v>
      </c>
      <c r="R197" s="186">
        <f t="shared" si="35"/>
        <v>1258280</v>
      </c>
      <c r="S197" s="395">
        <f t="shared" si="29"/>
        <v>1113291.618982</v>
      </c>
    </row>
    <row r="198" spans="1:19" x14ac:dyDescent="0.25">
      <c r="A198" s="108">
        <v>181</v>
      </c>
      <c r="B198" s="130" t="s">
        <v>211</v>
      </c>
      <c r="C198" s="9">
        <v>744000</v>
      </c>
      <c r="D198" s="124">
        <v>8.8057971956363641</v>
      </c>
      <c r="E198" s="11">
        <v>401351.602892</v>
      </c>
      <c r="F198" s="172">
        <v>1145351.602892</v>
      </c>
      <c r="G198" s="221">
        <v>977250</v>
      </c>
      <c r="H198" s="335">
        <v>8.8057971956363641</v>
      </c>
      <c r="I198" s="192">
        <v>563800</v>
      </c>
      <c r="J198" s="186">
        <f t="shared" si="33"/>
        <v>1541050</v>
      </c>
      <c r="K198" s="221">
        <v>1094520</v>
      </c>
      <c r="L198" s="335">
        <v>8.8057971956363641</v>
      </c>
      <c r="M198" s="192">
        <v>586352</v>
      </c>
      <c r="N198" s="186">
        <f t="shared" si="34"/>
        <v>1680872</v>
      </c>
      <c r="O198" s="221">
        <v>1231335</v>
      </c>
      <c r="P198" s="335">
        <v>8.8057971956363641</v>
      </c>
      <c r="Q198" s="192">
        <v>575076</v>
      </c>
      <c r="R198" s="186">
        <f t="shared" si="35"/>
        <v>1806411</v>
      </c>
      <c r="S198" s="395">
        <f t="shared" si="29"/>
        <v>1543421.1507230001</v>
      </c>
    </row>
    <row r="199" spans="1:19" x14ac:dyDescent="0.25">
      <c r="A199" s="108">
        <v>182</v>
      </c>
      <c r="B199" s="130" t="s">
        <v>343</v>
      </c>
      <c r="C199" s="9">
        <v>469000</v>
      </c>
      <c r="D199" s="124">
        <v>8.8057971956363641</v>
      </c>
      <c r="E199" s="11">
        <v>252187.16557999991</v>
      </c>
      <c r="F199" s="172">
        <v>721187.16557999991</v>
      </c>
      <c r="G199" s="221">
        <v>343800</v>
      </c>
      <c r="H199" s="335">
        <v>8.8057971956363641</v>
      </c>
      <c r="I199" s="192">
        <v>563800</v>
      </c>
      <c r="J199" s="186">
        <f t="shared" si="33"/>
        <v>907600</v>
      </c>
      <c r="K199" s="221">
        <v>395370</v>
      </c>
      <c r="L199" s="335">
        <v>8.8057971956363641</v>
      </c>
      <c r="M199" s="192">
        <v>591990</v>
      </c>
      <c r="N199" s="186">
        <f t="shared" si="34"/>
        <v>987360</v>
      </c>
      <c r="O199" s="221">
        <v>426312</v>
      </c>
      <c r="P199" s="335">
        <v>8.8057971956363641</v>
      </c>
      <c r="Q199" s="192">
        <v>586352</v>
      </c>
      <c r="R199" s="186">
        <f t="shared" si="35"/>
        <v>1012664</v>
      </c>
      <c r="S199" s="395">
        <f t="shared" ref="S199:S262" si="36">AVERAGE(N199,J199,F199,R199)</f>
        <v>907202.79139499995</v>
      </c>
    </row>
    <row r="200" spans="1:19" x14ac:dyDescent="0.25">
      <c r="A200" s="108">
        <v>183</v>
      </c>
      <c r="B200" s="130" t="s">
        <v>213</v>
      </c>
      <c r="C200" s="9">
        <v>93000</v>
      </c>
      <c r="D200" s="124">
        <v>1.4165471505454548</v>
      </c>
      <c r="E200" s="11">
        <v>50352.321812000009</v>
      </c>
      <c r="F200" s="172">
        <v>143352.32181200001</v>
      </c>
      <c r="G200" s="159">
        <v>79200</v>
      </c>
      <c r="H200" s="335">
        <v>1.4165471505454548</v>
      </c>
      <c r="I200" s="192">
        <v>90800</v>
      </c>
      <c r="J200" s="186">
        <f t="shared" si="33"/>
        <v>170000</v>
      </c>
      <c r="K200" s="159">
        <v>91872</v>
      </c>
      <c r="L200" s="335">
        <v>1.4165471505454548</v>
      </c>
      <c r="M200" s="192">
        <v>94432</v>
      </c>
      <c r="N200" s="186">
        <f t="shared" si="34"/>
        <v>186304</v>
      </c>
      <c r="O200" s="159">
        <v>95832</v>
      </c>
      <c r="P200" s="335">
        <v>1.4165471505454548</v>
      </c>
      <c r="Q200" s="192">
        <v>95340</v>
      </c>
      <c r="R200" s="186">
        <f t="shared" si="35"/>
        <v>191172</v>
      </c>
      <c r="S200" s="395">
        <f t="shared" si="36"/>
        <v>172707.080453</v>
      </c>
    </row>
    <row r="201" spans="1:19" x14ac:dyDescent="0.25">
      <c r="A201" s="3"/>
      <c r="B201" s="135" t="s">
        <v>214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5">
      <c r="A202" s="130">
        <v>184</v>
      </c>
      <c r="B202" s="130" t="s">
        <v>215</v>
      </c>
      <c r="C202" s="15" t="s">
        <v>10</v>
      </c>
      <c r="D202" s="124">
        <v>11.04953897818182</v>
      </c>
      <c r="E202" s="11">
        <v>606878.51753200009</v>
      </c>
      <c r="F202" s="172">
        <v>606878.51753200009</v>
      </c>
      <c r="G202" s="216" t="s">
        <v>10</v>
      </c>
      <c r="H202" s="335">
        <v>11.04953897818182</v>
      </c>
      <c r="I202" s="304">
        <v>707500</v>
      </c>
      <c r="J202" s="186">
        <f>I202*1</f>
        <v>707500</v>
      </c>
      <c r="K202" s="216" t="s">
        <v>10</v>
      </c>
      <c r="L202" s="335">
        <v>11.04953897818182</v>
      </c>
      <c r="M202" s="304">
        <v>735800</v>
      </c>
      <c r="N202" s="186">
        <f>M202*1</f>
        <v>735800</v>
      </c>
      <c r="O202" s="216" t="s">
        <v>10</v>
      </c>
      <c r="P202" s="335">
        <v>11.04953897818182</v>
      </c>
      <c r="Q202" s="304">
        <v>742875</v>
      </c>
      <c r="R202" s="186">
        <f>Q202*1</f>
        <v>742875</v>
      </c>
      <c r="S202" s="395">
        <f t="shared" si="36"/>
        <v>698263.37938300008</v>
      </c>
    </row>
    <row r="203" spans="1:19" x14ac:dyDescent="0.25">
      <c r="A203" s="130">
        <v>185</v>
      </c>
      <c r="B203" s="130" t="s">
        <v>216</v>
      </c>
      <c r="C203" s="9">
        <v>462000</v>
      </c>
      <c r="D203" s="124">
        <v>4.1465559367272729</v>
      </c>
      <c r="E203" s="11">
        <v>249442.43444400001</v>
      </c>
      <c r="F203" s="172">
        <v>711442.43444400001</v>
      </c>
      <c r="G203" s="221">
        <v>706950</v>
      </c>
      <c r="H203" s="335">
        <v>4.1465559367272729</v>
      </c>
      <c r="I203" s="192">
        <v>265600</v>
      </c>
      <c r="J203" s="186">
        <f t="shared" ref="J203:J216" si="37">G203+I203</f>
        <v>972550</v>
      </c>
      <c r="K203" s="221">
        <v>805923</v>
      </c>
      <c r="L203" s="335">
        <v>4.1465559367272729</v>
      </c>
      <c r="M203" s="192">
        <v>278880</v>
      </c>
      <c r="N203" s="186">
        <f t="shared" ref="N203:N216" si="38">K203+M203</f>
        <v>1084803</v>
      </c>
      <c r="O203" s="221">
        <v>869549</v>
      </c>
      <c r="P203" s="335">
        <v>4.1465559367272729</v>
      </c>
      <c r="Q203" s="192">
        <v>273568</v>
      </c>
      <c r="R203" s="186">
        <f t="shared" ref="R203:R216" si="39">O203+Q203</f>
        <v>1143117</v>
      </c>
      <c r="S203" s="395">
        <f t="shared" si="36"/>
        <v>977978.108611</v>
      </c>
    </row>
    <row r="204" spans="1:19" x14ac:dyDescent="0.25">
      <c r="A204" s="130">
        <v>186</v>
      </c>
      <c r="B204" s="130" t="s">
        <v>218</v>
      </c>
      <c r="C204" s="9">
        <v>443000</v>
      </c>
      <c r="D204" s="124">
        <v>4.1465559367272729</v>
      </c>
      <c r="E204" s="11">
        <v>237803.85830799991</v>
      </c>
      <c r="F204" s="172">
        <v>680803.85830799991</v>
      </c>
      <c r="G204" s="221">
        <v>662700</v>
      </c>
      <c r="H204" s="335">
        <v>4.1465559367272729</v>
      </c>
      <c r="I204" s="192">
        <v>265600</v>
      </c>
      <c r="J204" s="186">
        <f t="shared" si="37"/>
        <v>928300</v>
      </c>
      <c r="K204" s="221">
        <v>742224</v>
      </c>
      <c r="L204" s="335">
        <v>4.1465559367272729</v>
      </c>
      <c r="M204" s="192">
        <v>278880</v>
      </c>
      <c r="N204" s="186">
        <f t="shared" si="38"/>
        <v>1021104</v>
      </c>
      <c r="O204" s="221">
        <v>854883</v>
      </c>
      <c r="P204" s="335">
        <v>4.1465559367272729</v>
      </c>
      <c r="Q204" s="192">
        <v>276224</v>
      </c>
      <c r="R204" s="186">
        <f t="shared" si="39"/>
        <v>1131107</v>
      </c>
      <c r="S204" s="395">
        <f t="shared" si="36"/>
        <v>940328.71457700001</v>
      </c>
    </row>
    <row r="205" spans="1:19" x14ac:dyDescent="0.25">
      <c r="A205" s="130">
        <v>187</v>
      </c>
      <c r="B205" s="130" t="s">
        <v>219</v>
      </c>
      <c r="C205" s="9">
        <v>1153000</v>
      </c>
      <c r="D205" s="124">
        <v>11.04953897818182</v>
      </c>
      <c r="E205" s="11">
        <v>620291.79591199988</v>
      </c>
      <c r="F205" s="172">
        <v>1773291.7959119999</v>
      </c>
      <c r="G205" s="221">
        <v>1731150</v>
      </c>
      <c r="H205" s="335">
        <v>11.04953897818182</v>
      </c>
      <c r="I205" s="192">
        <v>707500</v>
      </c>
      <c r="J205" s="186">
        <f t="shared" si="37"/>
        <v>2438650</v>
      </c>
      <c r="K205" s="221">
        <v>2008134</v>
      </c>
      <c r="L205" s="335">
        <v>11.04953897818182</v>
      </c>
      <c r="M205" s="192">
        <v>749950</v>
      </c>
      <c r="N205" s="186">
        <f t="shared" si="38"/>
        <v>2758084</v>
      </c>
      <c r="O205" s="221">
        <v>2077380</v>
      </c>
      <c r="P205" s="335">
        <v>11.04953897818182</v>
      </c>
      <c r="Q205" s="192">
        <v>735800</v>
      </c>
      <c r="R205" s="186">
        <f t="shared" si="39"/>
        <v>2813180</v>
      </c>
      <c r="S205" s="395">
        <f t="shared" si="36"/>
        <v>2445801.4489779999</v>
      </c>
    </row>
    <row r="206" spans="1:19" x14ac:dyDescent="0.25">
      <c r="A206" s="130">
        <v>188</v>
      </c>
      <c r="B206" s="130" t="s">
        <v>220</v>
      </c>
      <c r="C206" s="9">
        <v>331000</v>
      </c>
      <c r="D206" s="124">
        <v>8.2878204850909096</v>
      </c>
      <c r="E206" s="11">
        <v>177501.33650400001</v>
      </c>
      <c r="F206" s="172">
        <v>508501.33650400001</v>
      </c>
      <c r="G206" s="221">
        <v>71100</v>
      </c>
      <c r="H206" s="335">
        <v>8.2878204850909096</v>
      </c>
      <c r="I206" s="192">
        <v>530700</v>
      </c>
      <c r="J206" s="186">
        <f t="shared" si="37"/>
        <v>601800</v>
      </c>
      <c r="K206" s="221">
        <v>82476</v>
      </c>
      <c r="L206" s="335">
        <v>8.2878204850909096</v>
      </c>
      <c r="M206" s="192">
        <v>562542</v>
      </c>
      <c r="N206" s="186">
        <f t="shared" si="38"/>
        <v>645018</v>
      </c>
      <c r="O206" s="221">
        <v>86742</v>
      </c>
      <c r="P206" s="335">
        <v>8.2878204850909096</v>
      </c>
      <c r="Q206" s="192">
        <v>536007</v>
      </c>
      <c r="R206" s="186">
        <f t="shared" si="39"/>
        <v>622749</v>
      </c>
      <c r="S206" s="395">
        <f t="shared" si="36"/>
        <v>594517.08412600006</v>
      </c>
    </row>
    <row r="207" spans="1:19" x14ac:dyDescent="0.25">
      <c r="A207" s="130">
        <v>189</v>
      </c>
      <c r="B207" s="130" t="s">
        <v>221</v>
      </c>
      <c r="C207" s="9">
        <v>442000</v>
      </c>
      <c r="D207" s="124">
        <v>4.1465559367272729</v>
      </c>
      <c r="E207" s="11">
        <v>237370.71806800005</v>
      </c>
      <c r="F207" s="172">
        <v>679370.71806800005</v>
      </c>
      <c r="G207" s="221">
        <v>659550</v>
      </c>
      <c r="H207" s="335">
        <v>4.1465559367272729</v>
      </c>
      <c r="I207" s="192">
        <v>265600</v>
      </c>
      <c r="J207" s="186">
        <f t="shared" si="37"/>
        <v>925150</v>
      </c>
      <c r="K207" s="221">
        <v>778269</v>
      </c>
      <c r="L207" s="335">
        <v>4.1465559367272729</v>
      </c>
      <c r="M207" s="192">
        <v>273568</v>
      </c>
      <c r="N207" s="186">
        <f t="shared" si="38"/>
        <v>1051837</v>
      </c>
      <c r="O207" s="221">
        <v>837629</v>
      </c>
      <c r="P207" s="335">
        <v>4.1465559367272729</v>
      </c>
      <c r="Q207" s="192">
        <v>276224</v>
      </c>
      <c r="R207" s="186">
        <f t="shared" si="39"/>
        <v>1113853</v>
      </c>
      <c r="S207" s="395">
        <f t="shared" si="36"/>
        <v>942552.67951699998</v>
      </c>
    </row>
    <row r="208" spans="1:19" x14ac:dyDescent="0.25">
      <c r="A208" s="130">
        <v>190</v>
      </c>
      <c r="B208" s="130" t="s">
        <v>222</v>
      </c>
      <c r="C208" s="9">
        <v>2052000</v>
      </c>
      <c r="D208" s="124">
        <v>2.7670098814545456</v>
      </c>
      <c r="E208" s="11">
        <v>1104289.8096519997</v>
      </c>
      <c r="F208" s="172">
        <v>3156289.8096519997</v>
      </c>
      <c r="G208" s="221">
        <v>4461600</v>
      </c>
      <c r="H208" s="335">
        <v>2.7670098814545456</v>
      </c>
      <c r="I208" s="192">
        <v>177200</v>
      </c>
      <c r="J208" s="186">
        <f t="shared" si="37"/>
        <v>4638800</v>
      </c>
      <c r="K208" s="221">
        <v>4996992</v>
      </c>
      <c r="L208" s="335">
        <v>2.7670098814545456</v>
      </c>
      <c r="M208" s="192">
        <v>187832</v>
      </c>
      <c r="N208" s="186">
        <f t="shared" si="38"/>
        <v>5184824</v>
      </c>
      <c r="O208" s="221">
        <v>5666232</v>
      </c>
      <c r="P208" s="335">
        <v>2.7670098814545456</v>
      </c>
      <c r="Q208" s="192">
        <v>184288</v>
      </c>
      <c r="R208" s="186">
        <f t="shared" si="39"/>
        <v>5850520</v>
      </c>
      <c r="S208" s="395">
        <f t="shared" si="36"/>
        <v>4707608.4524130002</v>
      </c>
    </row>
    <row r="209" spans="1:19" x14ac:dyDescent="0.25">
      <c r="A209" s="130">
        <v>191</v>
      </c>
      <c r="B209" s="130" t="s">
        <v>223</v>
      </c>
      <c r="C209" s="9">
        <v>6083000</v>
      </c>
      <c r="D209" s="124">
        <v>8.2878204850909096</v>
      </c>
      <c r="E209" s="11">
        <v>3275180.7066719998</v>
      </c>
      <c r="F209" s="172">
        <v>9358180.7066719998</v>
      </c>
      <c r="G209" s="221">
        <v>9746200</v>
      </c>
      <c r="H209" s="335">
        <v>8.2878204850909096</v>
      </c>
      <c r="I209" s="192">
        <v>530700</v>
      </c>
      <c r="J209" s="186">
        <f t="shared" si="37"/>
        <v>10276900</v>
      </c>
      <c r="K209" s="221">
        <v>11305592</v>
      </c>
      <c r="L209" s="335">
        <v>8.2878204850909096</v>
      </c>
      <c r="M209" s="192">
        <v>562542</v>
      </c>
      <c r="N209" s="186">
        <f t="shared" si="38"/>
        <v>11868134</v>
      </c>
      <c r="O209" s="221">
        <v>11403054</v>
      </c>
      <c r="P209" s="335">
        <v>8.2878204850909096</v>
      </c>
      <c r="Q209" s="192">
        <v>557235</v>
      </c>
      <c r="R209" s="186">
        <f t="shared" si="39"/>
        <v>11960289</v>
      </c>
      <c r="S209" s="395">
        <f t="shared" si="36"/>
        <v>10865875.926667999</v>
      </c>
    </row>
    <row r="210" spans="1:19" x14ac:dyDescent="0.25">
      <c r="A210" s="130">
        <v>192</v>
      </c>
      <c r="B210" s="130" t="s">
        <v>224</v>
      </c>
      <c r="C210" s="9">
        <v>9216000</v>
      </c>
      <c r="D210" s="124">
        <v>8.2878204850909096</v>
      </c>
      <c r="E210" s="11">
        <v>4962114.5855439976</v>
      </c>
      <c r="F210" s="172">
        <v>14178114.585543998</v>
      </c>
      <c r="G210" s="221">
        <v>14962000</v>
      </c>
      <c r="H210" s="335">
        <v>8.2878204850909096</v>
      </c>
      <c r="I210" s="192">
        <v>530700</v>
      </c>
      <c r="J210" s="186">
        <f t="shared" si="37"/>
        <v>15492700</v>
      </c>
      <c r="K210" s="221">
        <v>16907060</v>
      </c>
      <c r="L210" s="335">
        <v>8.2878204850909096</v>
      </c>
      <c r="M210" s="192">
        <v>557235</v>
      </c>
      <c r="N210" s="186">
        <f t="shared" si="38"/>
        <v>17464295</v>
      </c>
      <c r="O210" s="221">
        <v>17954400</v>
      </c>
      <c r="P210" s="335">
        <v>8.2878204850909096</v>
      </c>
      <c r="Q210" s="192">
        <v>557235</v>
      </c>
      <c r="R210" s="186">
        <f t="shared" si="39"/>
        <v>18511635</v>
      </c>
      <c r="S210" s="395">
        <f t="shared" si="36"/>
        <v>16411686.146385999</v>
      </c>
    </row>
    <row r="211" spans="1:19" x14ac:dyDescent="0.25">
      <c r="A211" s="130">
        <v>193</v>
      </c>
      <c r="B211" s="130" t="s">
        <v>225</v>
      </c>
      <c r="C211" s="9">
        <v>2592000</v>
      </c>
      <c r="D211" s="124">
        <v>6.2158557080000003</v>
      </c>
      <c r="E211" s="11">
        <v>1395515.7775879996</v>
      </c>
      <c r="F211" s="172">
        <v>3987515.7775879996</v>
      </c>
      <c r="G211" s="221">
        <v>5393400</v>
      </c>
      <c r="H211" s="335">
        <v>6.2158557080000003</v>
      </c>
      <c r="I211" s="192">
        <v>398000</v>
      </c>
      <c r="J211" s="186">
        <f t="shared" si="37"/>
        <v>5791400</v>
      </c>
      <c r="K211" s="221">
        <v>6148476</v>
      </c>
      <c r="L211" s="335">
        <v>6.2158557080000003</v>
      </c>
      <c r="M211" s="192">
        <v>417900</v>
      </c>
      <c r="N211" s="186">
        <f t="shared" si="38"/>
        <v>6566376</v>
      </c>
      <c r="O211" s="221">
        <v>6795684</v>
      </c>
      <c r="P211" s="335">
        <v>6.2158557080000003</v>
      </c>
      <c r="Q211" s="192">
        <v>405960</v>
      </c>
      <c r="R211" s="186">
        <f t="shared" si="39"/>
        <v>7201644</v>
      </c>
      <c r="S211" s="395">
        <f t="shared" si="36"/>
        <v>5886733.9443969997</v>
      </c>
    </row>
    <row r="212" spans="1:19" x14ac:dyDescent="0.25">
      <c r="A212" s="130">
        <v>194</v>
      </c>
      <c r="B212" s="130" t="s">
        <v>226</v>
      </c>
      <c r="C212" s="9">
        <v>3109000</v>
      </c>
      <c r="D212" s="127">
        <v>6.2158557080000003</v>
      </c>
      <c r="E212" s="11">
        <v>1674213.7761239996</v>
      </c>
      <c r="F212" s="172">
        <v>4783213.7761239996</v>
      </c>
      <c r="G212" s="221">
        <v>6584850</v>
      </c>
      <c r="H212" s="337">
        <v>6.2158557080000003</v>
      </c>
      <c r="I212" s="192">
        <v>398000</v>
      </c>
      <c r="J212" s="186">
        <f t="shared" si="37"/>
        <v>6982850</v>
      </c>
      <c r="K212" s="221">
        <v>7440881</v>
      </c>
      <c r="L212" s="337">
        <v>6.2158557080000003</v>
      </c>
      <c r="M212" s="192">
        <v>417900</v>
      </c>
      <c r="N212" s="186">
        <f t="shared" si="38"/>
        <v>7858781</v>
      </c>
      <c r="O212" s="221">
        <v>7967669</v>
      </c>
      <c r="P212" s="337">
        <v>6.2158557080000003</v>
      </c>
      <c r="Q212" s="192">
        <v>401980</v>
      </c>
      <c r="R212" s="186">
        <f t="shared" si="39"/>
        <v>8369649</v>
      </c>
      <c r="S212" s="395">
        <f t="shared" si="36"/>
        <v>6998623.4440310001</v>
      </c>
    </row>
    <row r="213" spans="1:19" x14ac:dyDescent="0.25">
      <c r="A213" s="130">
        <v>195</v>
      </c>
      <c r="B213" s="130" t="s">
        <v>227</v>
      </c>
      <c r="C213" s="9">
        <v>502000</v>
      </c>
      <c r="D213" s="124">
        <v>2.077236853818182</v>
      </c>
      <c r="E213" s="11">
        <v>269787.61279199994</v>
      </c>
      <c r="F213" s="172">
        <v>771787.61279199994</v>
      </c>
      <c r="G213" s="221">
        <v>958050</v>
      </c>
      <c r="H213" s="335">
        <v>2.077236853818182</v>
      </c>
      <c r="I213" s="192">
        <v>133100</v>
      </c>
      <c r="J213" s="186">
        <f t="shared" si="37"/>
        <v>1091150</v>
      </c>
      <c r="K213" s="221">
        <v>1082597</v>
      </c>
      <c r="L213" s="335">
        <v>2.077236853818182</v>
      </c>
      <c r="M213" s="192">
        <v>139755</v>
      </c>
      <c r="N213" s="186">
        <f t="shared" si="38"/>
        <v>1222352</v>
      </c>
      <c r="O213" s="221">
        <v>1168821</v>
      </c>
      <c r="P213" s="335">
        <v>2.077236853818182</v>
      </c>
      <c r="Q213" s="192">
        <v>137093</v>
      </c>
      <c r="R213" s="186">
        <f t="shared" si="39"/>
        <v>1305914</v>
      </c>
      <c r="S213" s="395">
        <f t="shared" si="36"/>
        <v>1097800.903198</v>
      </c>
    </row>
    <row r="214" spans="1:19" x14ac:dyDescent="0.25">
      <c r="A214" s="130">
        <v>196</v>
      </c>
      <c r="B214" s="130" t="s">
        <v>228</v>
      </c>
      <c r="C214" s="9">
        <v>2550000</v>
      </c>
      <c r="D214" s="124">
        <v>4.1465559367272729</v>
      </c>
      <c r="E214" s="11">
        <v>1373375.4314440005</v>
      </c>
      <c r="F214" s="172">
        <v>3923375.4314440005</v>
      </c>
      <c r="G214" s="221">
        <v>5446800</v>
      </c>
      <c r="H214" s="335">
        <v>4.1465559367272729</v>
      </c>
      <c r="I214" s="192">
        <v>265600</v>
      </c>
      <c r="J214" s="186">
        <f t="shared" si="37"/>
        <v>5712400</v>
      </c>
      <c r="K214" s="221">
        <v>6100416</v>
      </c>
      <c r="L214" s="335">
        <v>4.1465559367272729</v>
      </c>
      <c r="M214" s="192">
        <v>276224</v>
      </c>
      <c r="N214" s="186">
        <f t="shared" si="38"/>
        <v>6376640</v>
      </c>
      <c r="O214" s="221">
        <v>6699564</v>
      </c>
      <c r="P214" s="335">
        <v>4.1465559367272729</v>
      </c>
      <c r="Q214" s="192">
        <v>268256</v>
      </c>
      <c r="R214" s="186">
        <f t="shared" si="39"/>
        <v>6967820</v>
      </c>
      <c r="S214" s="395">
        <f t="shared" si="36"/>
        <v>5745058.8578610001</v>
      </c>
    </row>
    <row r="215" spans="1:19" x14ac:dyDescent="0.25">
      <c r="A215" s="130">
        <v>197</v>
      </c>
      <c r="B215" s="130" t="s">
        <v>229</v>
      </c>
      <c r="C215" s="9">
        <v>888000</v>
      </c>
      <c r="D215" s="124">
        <v>3.1211466690909093</v>
      </c>
      <c r="E215" s="11">
        <v>478303.14710400021</v>
      </c>
      <c r="F215" s="172">
        <v>1366303.1471040002</v>
      </c>
      <c r="G215" s="221">
        <v>1770150</v>
      </c>
      <c r="H215" s="335">
        <v>3.1211466690909093</v>
      </c>
      <c r="I215" s="192">
        <v>199900</v>
      </c>
      <c r="J215" s="186">
        <f t="shared" si="37"/>
        <v>1970050</v>
      </c>
      <c r="K215" s="221">
        <v>2000270</v>
      </c>
      <c r="L215" s="335">
        <v>3.1211466690909093</v>
      </c>
      <c r="M215" s="192">
        <v>209895</v>
      </c>
      <c r="N215" s="186">
        <f t="shared" si="38"/>
        <v>2210165</v>
      </c>
      <c r="O215" s="221">
        <v>2053374</v>
      </c>
      <c r="P215" s="335">
        <v>3.1211466690909093</v>
      </c>
      <c r="Q215" s="192">
        <v>201899</v>
      </c>
      <c r="R215" s="186">
        <f t="shared" si="39"/>
        <v>2255273</v>
      </c>
      <c r="S215" s="395">
        <f t="shared" si="36"/>
        <v>1950447.7867760002</v>
      </c>
    </row>
    <row r="216" spans="1:19" x14ac:dyDescent="0.25">
      <c r="A216" s="130">
        <v>198</v>
      </c>
      <c r="B216" s="130" t="s">
        <v>230</v>
      </c>
      <c r="C216" s="9">
        <v>278000</v>
      </c>
      <c r="D216" s="124">
        <v>6.2158557080000003</v>
      </c>
      <c r="E216" s="11">
        <v>149478.85376000003</v>
      </c>
      <c r="F216" s="172">
        <v>427478.85376000003</v>
      </c>
      <c r="G216" s="221">
        <v>116850</v>
      </c>
      <c r="H216" s="335">
        <v>6.2158557080000003</v>
      </c>
      <c r="I216" s="192">
        <v>398000</v>
      </c>
      <c r="J216" s="186">
        <f t="shared" si="37"/>
        <v>514850</v>
      </c>
      <c r="K216" s="221">
        <v>130872</v>
      </c>
      <c r="L216" s="335">
        <v>6.2158557080000003</v>
      </c>
      <c r="M216" s="192">
        <v>409940</v>
      </c>
      <c r="N216" s="186">
        <f t="shared" si="38"/>
        <v>540812</v>
      </c>
      <c r="O216" s="221">
        <v>140220</v>
      </c>
      <c r="P216" s="335">
        <v>6.2158557080000003</v>
      </c>
      <c r="Q216" s="192">
        <v>405960</v>
      </c>
      <c r="R216" s="186">
        <f t="shared" si="39"/>
        <v>546180</v>
      </c>
      <c r="S216" s="395">
        <f t="shared" si="36"/>
        <v>507330.21344000002</v>
      </c>
    </row>
    <row r="217" spans="1:19" x14ac:dyDescent="0.25">
      <c r="A217" s="130">
        <v>199</v>
      </c>
      <c r="B217" s="130" t="s">
        <v>231</v>
      </c>
      <c r="C217" s="15" t="s">
        <v>10</v>
      </c>
      <c r="D217" s="124">
        <v>8.2878204850909096</v>
      </c>
      <c r="E217" s="11">
        <v>452573.84155200003</v>
      </c>
      <c r="F217" s="172">
        <v>452573.84155200003</v>
      </c>
      <c r="G217" s="216" t="s">
        <v>10</v>
      </c>
      <c r="H217" s="335">
        <v>8.2878204850909096</v>
      </c>
      <c r="I217" s="192">
        <v>530700</v>
      </c>
      <c r="J217" s="186">
        <f>I217*1</f>
        <v>530700</v>
      </c>
      <c r="K217" s="216" t="s">
        <v>10</v>
      </c>
      <c r="L217" s="335">
        <v>8.2878204850909096</v>
      </c>
      <c r="M217" s="192">
        <v>562542</v>
      </c>
      <c r="N217" s="186">
        <f>M217*1</f>
        <v>562542</v>
      </c>
      <c r="O217" s="216" t="s">
        <v>10</v>
      </c>
      <c r="P217" s="335">
        <v>8.2878204850909096</v>
      </c>
      <c r="Q217" s="192">
        <v>557235</v>
      </c>
      <c r="R217" s="186">
        <f>Q217*1</f>
        <v>557235</v>
      </c>
      <c r="S217" s="395">
        <f t="shared" si="36"/>
        <v>525762.71038800001</v>
      </c>
    </row>
    <row r="218" spans="1:19" x14ac:dyDescent="0.25">
      <c r="A218" s="3"/>
      <c r="B218" s="134" t="s">
        <v>232</v>
      </c>
      <c r="C218" s="5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25">
      <c r="A219" s="130">
        <v>200</v>
      </c>
      <c r="B219" s="130" t="s">
        <v>233</v>
      </c>
      <c r="C219" s="9">
        <v>1410000</v>
      </c>
      <c r="D219" s="124">
        <v>3.5492856472727272</v>
      </c>
      <c r="E219" s="11">
        <v>759343.18647200009</v>
      </c>
      <c r="F219" s="172">
        <v>2169343.1864720001</v>
      </c>
      <c r="G219" s="221">
        <v>2910300</v>
      </c>
      <c r="H219" s="335">
        <v>3.5492856472727272</v>
      </c>
      <c r="I219" s="192">
        <v>227300</v>
      </c>
      <c r="J219" s="186">
        <f t="shared" ref="J219:J232" si="40">G219+I219</f>
        <v>3137600</v>
      </c>
      <c r="K219" s="221">
        <v>3288639</v>
      </c>
      <c r="L219" s="335">
        <v>3.5492856472727272</v>
      </c>
      <c r="M219" s="192">
        <v>240938</v>
      </c>
      <c r="N219" s="186">
        <f t="shared" ref="N219:N232" si="41">K219+M219</f>
        <v>3529577</v>
      </c>
      <c r="O219" s="221">
        <v>3550566</v>
      </c>
      <c r="P219" s="335">
        <v>3.5492856472727272</v>
      </c>
      <c r="Q219" s="192">
        <v>231846</v>
      </c>
      <c r="R219" s="186">
        <f t="shared" ref="R219:R232" si="42">O219+Q219</f>
        <v>3782412</v>
      </c>
      <c r="S219" s="395">
        <f t="shared" si="36"/>
        <v>3154733.0466180001</v>
      </c>
    </row>
    <row r="220" spans="1:19" x14ac:dyDescent="0.25">
      <c r="A220" s="130">
        <v>201</v>
      </c>
      <c r="B220" s="130" t="s">
        <v>234</v>
      </c>
      <c r="C220" s="9">
        <v>453000</v>
      </c>
      <c r="D220" s="124">
        <v>4.1465559367272729</v>
      </c>
      <c r="E220" s="11">
        <v>243264.94159600011</v>
      </c>
      <c r="F220" s="172">
        <v>696264.94159600011</v>
      </c>
      <c r="G220" s="221">
        <v>674550</v>
      </c>
      <c r="H220" s="335">
        <v>4.1465559367272729</v>
      </c>
      <c r="I220" s="192">
        <v>265600</v>
      </c>
      <c r="J220" s="186">
        <f t="shared" si="40"/>
        <v>940150</v>
      </c>
      <c r="K220" s="221">
        <v>762242</v>
      </c>
      <c r="L220" s="335">
        <v>4.1465559367272729</v>
      </c>
      <c r="M220" s="192">
        <v>281536</v>
      </c>
      <c r="N220" s="186">
        <f t="shared" si="41"/>
        <v>1043778</v>
      </c>
      <c r="O220" s="221">
        <v>816206</v>
      </c>
      <c r="P220" s="335">
        <v>4.1465559367272729</v>
      </c>
      <c r="Q220" s="192">
        <v>273568</v>
      </c>
      <c r="R220" s="186">
        <f t="shared" si="42"/>
        <v>1089774</v>
      </c>
      <c r="S220" s="395">
        <f t="shared" si="36"/>
        <v>942491.735399</v>
      </c>
    </row>
    <row r="221" spans="1:19" x14ac:dyDescent="0.25">
      <c r="A221" s="130">
        <v>202</v>
      </c>
      <c r="B221" s="130" t="s">
        <v>235</v>
      </c>
      <c r="C221" s="9">
        <v>537000</v>
      </c>
      <c r="D221" s="124">
        <v>2.0005889690909093</v>
      </c>
      <c r="E221" s="11">
        <v>289915.66745199997</v>
      </c>
      <c r="F221" s="172">
        <v>826915.66745199997</v>
      </c>
      <c r="G221" s="221">
        <v>1054050</v>
      </c>
      <c r="H221" s="335">
        <v>2.0005889690909093</v>
      </c>
      <c r="I221" s="192">
        <v>128100</v>
      </c>
      <c r="J221" s="186">
        <f t="shared" si="40"/>
        <v>1182150</v>
      </c>
      <c r="K221" s="221">
        <v>1191077</v>
      </c>
      <c r="L221" s="335">
        <v>2.0005889690909093</v>
      </c>
      <c r="M221" s="192">
        <v>131943</v>
      </c>
      <c r="N221" s="186">
        <f t="shared" si="41"/>
        <v>1323020</v>
      </c>
      <c r="O221" s="221">
        <v>1370265</v>
      </c>
      <c r="P221" s="335">
        <v>2.0005889690909093</v>
      </c>
      <c r="Q221" s="192">
        <v>129381</v>
      </c>
      <c r="R221" s="186">
        <f t="shared" si="42"/>
        <v>1499646</v>
      </c>
      <c r="S221" s="395">
        <f t="shared" si="36"/>
        <v>1207932.916863</v>
      </c>
    </row>
    <row r="222" spans="1:19" x14ac:dyDescent="0.25">
      <c r="A222" s="130">
        <v>203</v>
      </c>
      <c r="B222" s="130" t="s">
        <v>236</v>
      </c>
      <c r="C222" s="9">
        <v>707000</v>
      </c>
      <c r="D222" s="124">
        <v>4.1465559367272729</v>
      </c>
      <c r="E222" s="11">
        <v>380637.03423199989</v>
      </c>
      <c r="F222" s="172">
        <v>1087637.0342319999</v>
      </c>
      <c r="G222" s="221">
        <v>1256550</v>
      </c>
      <c r="H222" s="335">
        <v>4.1465559367272729</v>
      </c>
      <c r="I222" s="192">
        <v>265600</v>
      </c>
      <c r="J222" s="186">
        <f t="shared" si="40"/>
        <v>1522150</v>
      </c>
      <c r="K222" s="221">
        <v>1445033</v>
      </c>
      <c r="L222" s="335">
        <v>4.1465559367272729</v>
      </c>
      <c r="M222" s="192">
        <v>278880</v>
      </c>
      <c r="N222" s="186">
        <f t="shared" si="41"/>
        <v>1723913</v>
      </c>
      <c r="O222" s="221">
        <v>1570688</v>
      </c>
      <c r="P222" s="335">
        <v>4.1465559367272729</v>
      </c>
      <c r="Q222" s="192">
        <v>273568</v>
      </c>
      <c r="R222" s="186">
        <f t="shared" si="42"/>
        <v>1844256</v>
      </c>
      <c r="S222" s="395">
        <f t="shared" si="36"/>
        <v>1544489.008558</v>
      </c>
    </row>
    <row r="223" spans="1:19" x14ac:dyDescent="0.25">
      <c r="A223" s="130">
        <v>204</v>
      </c>
      <c r="B223" s="130" t="s">
        <v>237</v>
      </c>
      <c r="C223" s="9">
        <v>1215000</v>
      </c>
      <c r="D223" s="124">
        <v>3.1211466690909093</v>
      </c>
      <c r="E223" s="11">
        <v>653954.30206799996</v>
      </c>
      <c r="F223" s="172">
        <v>1868954.302068</v>
      </c>
      <c r="G223" s="221">
        <v>2510550</v>
      </c>
      <c r="H223" s="335">
        <v>3.1211466690909093</v>
      </c>
      <c r="I223" s="192">
        <v>199900</v>
      </c>
      <c r="J223" s="186">
        <f t="shared" si="40"/>
        <v>2710450</v>
      </c>
      <c r="K223" s="221">
        <v>2887133</v>
      </c>
      <c r="L223" s="335">
        <v>3.1211466690909093</v>
      </c>
      <c r="M223" s="192">
        <v>209895</v>
      </c>
      <c r="N223" s="186">
        <f t="shared" si="41"/>
        <v>3097028</v>
      </c>
      <c r="O223" s="221">
        <v>3062871</v>
      </c>
      <c r="P223" s="335">
        <v>3.1211466690909093</v>
      </c>
      <c r="Q223" s="192">
        <v>203898</v>
      </c>
      <c r="R223" s="186">
        <f t="shared" si="42"/>
        <v>3266769</v>
      </c>
      <c r="S223" s="395">
        <f t="shared" si="36"/>
        <v>2735800.3255169997</v>
      </c>
    </row>
    <row r="224" spans="1:19" x14ac:dyDescent="0.25">
      <c r="A224" s="130">
        <v>205</v>
      </c>
      <c r="B224" s="130" t="s">
        <v>239</v>
      </c>
      <c r="C224" s="9">
        <v>492000</v>
      </c>
      <c r="D224" s="124">
        <v>3.1211466690909093</v>
      </c>
      <c r="E224" s="11">
        <v>264809.10992399999</v>
      </c>
      <c r="F224" s="172">
        <v>756809.10992399999</v>
      </c>
      <c r="G224" s="221">
        <v>851700</v>
      </c>
      <c r="H224" s="335">
        <v>3.1211466690909093</v>
      </c>
      <c r="I224" s="192">
        <v>199900</v>
      </c>
      <c r="J224" s="186">
        <f t="shared" si="40"/>
        <v>1051600</v>
      </c>
      <c r="K224" s="221">
        <v>970938</v>
      </c>
      <c r="L224" s="335">
        <v>3.1211466690909093</v>
      </c>
      <c r="M224" s="192">
        <v>205897</v>
      </c>
      <c r="N224" s="186">
        <f t="shared" si="41"/>
        <v>1176835</v>
      </c>
      <c r="O224" s="221">
        <v>1107210</v>
      </c>
      <c r="P224" s="335">
        <v>3.1211466690909093</v>
      </c>
      <c r="Q224" s="192">
        <v>203898</v>
      </c>
      <c r="R224" s="186">
        <f t="shared" si="42"/>
        <v>1311108</v>
      </c>
      <c r="S224" s="395">
        <f t="shared" si="36"/>
        <v>1074088.0274809999</v>
      </c>
    </row>
    <row r="225" spans="1:19" x14ac:dyDescent="0.25">
      <c r="A225" s="130">
        <v>206</v>
      </c>
      <c r="B225" s="130" t="s">
        <v>241</v>
      </c>
      <c r="C225" s="9">
        <v>118000</v>
      </c>
      <c r="D225" s="124">
        <v>0.52855948727272728</v>
      </c>
      <c r="E225" s="11">
        <v>62806.870663999987</v>
      </c>
      <c r="F225" s="172">
        <v>180806.87066399999</v>
      </c>
      <c r="G225" s="221">
        <v>207600</v>
      </c>
      <c r="H225" s="335">
        <v>0.52855948727272728</v>
      </c>
      <c r="I225" s="192">
        <v>33900</v>
      </c>
      <c r="J225" s="186">
        <f t="shared" si="40"/>
        <v>241500</v>
      </c>
      <c r="K225" s="221">
        <v>234588</v>
      </c>
      <c r="L225" s="335">
        <v>0.52855948727272728</v>
      </c>
      <c r="M225" s="192">
        <v>35256</v>
      </c>
      <c r="N225" s="186">
        <f t="shared" si="41"/>
        <v>269844</v>
      </c>
      <c r="O225" s="221">
        <v>263652</v>
      </c>
      <c r="P225" s="335">
        <v>0.52855948727272728</v>
      </c>
      <c r="Q225" s="192">
        <v>34578</v>
      </c>
      <c r="R225" s="186">
        <f t="shared" si="42"/>
        <v>298230</v>
      </c>
      <c r="S225" s="395">
        <f t="shared" si="36"/>
        <v>247595.21766600001</v>
      </c>
    </row>
    <row r="226" spans="1:19" x14ac:dyDescent="0.25">
      <c r="A226" s="130">
        <v>207</v>
      </c>
      <c r="B226" s="130" t="s">
        <v>242</v>
      </c>
      <c r="C226" s="9">
        <v>1090000</v>
      </c>
      <c r="D226" s="124">
        <v>1.0518275861818183</v>
      </c>
      <c r="E226" s="11">
        <v>586950.10487199994</v>
      </c>
      <c r="F226" s="172">
        <v>1676950.1048719999</v>
      </c>
      <c r="G226" s="221">
        <v>2385450</v>
      </c>
      <c r="H226" s="335">
        <v>1.0518275861818183</v>
      </c>
      <c r="I226" s="192">
        <v>67400</v>
      </c>
      <c r="J226" s="186">
        <f t="shared" si="40"/>
        <v>2452850</v>
      </c>
      <c r="K226" s="221">
        <v>2743268</v>
      </c>
      <c r="L226" s="335">
        <v>1.0518275861818183</v>
      </c>
      <c r="M226" s="192">
        <v>70770</v>
      </c>
      <c r="N226" s="186">
        <f t="shared" si="41"/>
        <v>2814038</v>
      </c>
      <c r="O226" s="221">
        <v>2838686</v>
      </c>
      <c r="P226" s="335">
        <v>1.0518275861818183</v>
      </c>
      <c r="Q226" s="192">
        <v>68748</v>
      </c>
      <c r="R226" s="186">
        <f t="shared" si="42"/>
        <v>2907434</v>
      </c>
      <c r="S226" s="395">
        <f t="shared" si="36"/>
        <v>2462818.0262179999</v>
      </c>
    </row>
    <row r="227" spans="1:19" x14ac:dyDescent="0.25">
      <c r="A227" s="130">
        <v>208</v>
      </c>
      <c r="B227" s="130" t="s">
        <v>243</v>
      </c>
      <c r="C227" s="9">
        <v>745000</v>
      </c>
      <c r="D227" s="124">
        <v>4.1465559367272729</v>
      </c>
      <c r="E227" s="11">
        <v>401609.35331599996</v>
      </c>
      <c r="F227" s="172">
        <v>1146609.353316</v>
      </c>
      <c r="G227" s="221">
        <v>1361100</v>
      </c>
      <c r="H227" s="335">
        <v>4.1465559367272729</v>
      </c>
      <c r="I227" s="192">
        <v>265600</v>
      </c>
      <c r="J227" s="186">
        <f t="shared" si="40"/>
        <v>1626700</v>
      </c>
      <c r="K227" s="221">
        <v>1565265</v>
      </c>
      <c r="L227" s="335">
        <v>4.1465559367272729</v>
      </c>
      <c r="M227" s="192">
        <v>276224</v>
      </c>
      <c r="N227" s="186">
        <f t="shared" si="41"/>
        <v>1841489</v>
      </c>
      <c r="O227" s="221">
        <v>1606098</v>
      </c>
      <c r="P227" s="335">
        <v>4.1465559367272729</v>
      </c>
      <c r="Q227" s="192">
        <v>276224</v>
      </c>
      <c r="R227" s="186">
        <f t="shared" si="42"/>
        <v>1882322</v>
      </c>
      <c r="S227" s="395">
        <f t="shared" si="36"/>
        <v>1624280.0883289999</v>
      </c>
    </row>
    <row r="228" spans="1:19" x14ac:dyDescent="0.25">
      <c r="A228" s="130">
        <v>209</v>
      </c>
      <c r="B228" s="130" t="s">
        <v>244</v>
      </c>
      <c r="C228" s="9">
        <v>747000</v>
      </c>
      <c r="D228" s="124">
        <v>4.1465559367272729</v>
      </c>
      <c r="E228" s="11">
        <v>401931.56131600006</v>
      </c>
      <c r="F228" s="172">
        <v>1148931.5613160001</v>
      </c>
      <c r="G228" s="221">
        <v>1361100</v>
      </c>
      <c r="H228" s="335">
        <v>4.1465559367272729</v>
      </c>
      <c r="I228" s="192">
        <v>265600</v>
      </c>
      <c r="J228" s="186">
        <f t="shared" si="40"/>
        <v>1626700</v>
      </c>
      <c r="K228" s="221">
        <v>1538043</v>
      </c>
      <c r="L228" s="335">
        <v>4.1465559367272729</v>
      </c>
      <c r="M228" s="192">
        <v>281536</v>
      </c>
      <c r="N228" s="186">
        <f t="shared" si="41"/>
        <v>1819579</v>
      </c>
      <c r="O228" s="221">
        <v>1633320</v>
      </c>
      <c r="P228" s="335">
        <v>4.1465559367272729</v>
      </c>
      <c r="Q228" s="192">
        <v>268256</v>
      </c>
      <c r="R228" s="186">
        <f t="shared" si="42"/>
        <v>1901576</v>
      </c>
      <c r="S228" s="395">
        <f t="shared" si="36"/>
        <v>1624196.6403290001</v>
      </c>
    </row>
    <row r="229" spans="1:19" x14ac:dyDescent="0.25">
      <c r="A229" s="130">
        <v>210</v>
      </c>
      <c r="B229" s="130" t="s">
        <v>245</v>
      </c>
      <c r="C229" s="9">
        <v>921000</v>
      </c>
      <c r="D229" s="124">
        <v>4.1465559367272729</v>
      </c>
      <c r="E229" s="11">
        <v>495690.77202800009</v>
      </c>
      <c r="F229" s="172">
        <v>1416690.7720280001</v>
      </c>
      <c r="G229" s="221">
        <v>1747650</v>
      </c>
      <c r="H229" s="335">
        <v>4.1465559367272729</v>
      </c>
      <c r="I229" s="192">
        <v>265600</v>
      </c>
      <c r="J229" s="186">
        <f t="shared" si="40"/>
        <v>2013250</v>
      </c>
      <c r="K229" s="221">
        <v>2009798</v>
      </c>
      <c r="L229" s="335">
        <v>4.1465559367272729</v>
      </c>
      <c r="M229" s="192">
        <v>273568</v>
      </c>
      <c r="N229" s="186">
        <f t="shared" si="41"/>
        <v>2283366</v>
      </c>
      <c r="O229" s="221">
        <v>2167086</v>
      </c>
      <c r="P229" s="335">
        <v>4.1465559367272729</v>
      </c>
      <c r="Q229" s="192">
        <v>278880</v>
      </c>
      <c r="R229" s="186">
        <f t="shared" si="42"/>
        <v>2445966</v>
      </c>
      <c r="S229" s="395">
        <f t="shared" si="36"/>
        <v>2039818.193007</v>
      </c>
    </row>
    <row r="230" spans="1:19" x14ac:dyDescent="0.25">
      <c r="A230" s="130">
        <v>211</v>
      </c>
      <c r="B230" s="130" t="s">
        <v>246</v>
      </c>
      <c r="C230" s="9">
        <v>1575000</v>
      </c>
      <c r="D230" s="124">
        <v>8.2323188421818188</v>
      </c>
      <c r="E230" s="11">
        <v>847635.92354000034</v>
      </c>
      <c r="F230" s="172">
        <v>2422635.9235400003</v>
      </c>
      <c r="G230" s="221">
        <v>2920950</v>
      </c>
      <c r="H230" s="335">
        <v>8.2323188421818188</v>
      </c>
      <c r="I230" s="192">
        <v>527100</v>
      </c>
      <c r="J230" s="186">
        <f t="shared" si="40"/>
        <v>3448050</v>
      </c>
      <c r="K230" s="221">
        <v>3417512</v>
      </c>
      <c r="L230" s="335">
        <v>8.2323188421818188</v>
      </c>
      <c r="M230" s="192">
        <v>553455</v>
      </c>
      <c r="N230" s="186">
        <f t="shared" si="41"/>
        <v>3970967</v>
      </c>
      <c r="O230" s="221">
        <v>3505140</v>
      </c>
      <c r="P230" s="335">
        <v>8.2323188421818188</v>
      </c>
      <c r="Q230" s="192">
        <v>537642</v>
      </c>
      <c r="R230" s="186">
        <f t="shared" si="42"/>
        <v>4042782</v>
      </c>
      <c r="S230" s="395">
        <f t="shared" si="36"/>
        <v>3471108.730885</v>
      </c>
    </row>
    <row r="231" spans="1:19" x14ac:dyDescent="0.25">
      <c r="A231" s="130">
        <v>212</v>
      </c>
      <c r="B231" s="130" t="s">
        <v>247</v>
      </c>
      <c r="C231" s="9">
        <v>902000</v>
      </c>
      <c r="D231" s="124">
        <v>4.1465559367272729</v>
      </c>
      <c r="E231" s="11">
        <v>485175.04461199977</v>
      </c>
      <c r="F231" s="172">
        <v>1387175.0446119998</v>
      </c>
      <c r="G231" s="221">
        <v>1713000</v>
      </c>
      <c r="H231" s="335">
        <v>4.1465559367272729</v>
      </c>
      <c r="I231" s="192">
        <v>265600</v>
      </c>
      <c r="J231" s="186">
        <f t="shared" si="40"/>
        <v>1978600</v>
      </c>
      <c r="K231" s="221">
        <v>1918560</v>
      </c>
      <c r="L231" s="335">
        <v>4.1465559367272729</v>
      </c>
      <c r="M231" s="192">
        <v>278880</v>
      </c>
      <c r="N231" s="186">
        <f t="shared" si="41"/>
        <v>2197440</v>
      </c>
      <c r="O231" s="221">
        <v>2021340</v>
      </c>
      <c r="P231" s="335">
        <v>4.1465559367272729</v>
      </c>
      <c r="Q231" s="192">
        <v>273568</v>
      </c>
      <c r="R231" s="186">
        <f t="shared" si="42"/>
        <v>2294908</v>
      </c>
      <c r="S231" s="395">
        <f t="shared" si="36"/>
        <v>1964530.7611529999</v>
      </c>
    </row>
    <row r="232" spans="1:19" x14ac:dyDescent="0.25">
      <c r="A232" s="130">
        <v>213</v>
      </c>
      <c r="B232" s="130" t="s">
        <v>248</v>
      </c>
      <c r="C232" s="9">
        <v>914000</v>
      </c>
      <c r="D232" s="124">
        <v>4.1465559367272729</v>
      </c>
      <c r="E232" s="11">
        <v>492325.95196800004</v>
      </c>
      <c r="F232" s="172">
        <v>1406325.951968</v>
      </c>
      <c r="G232" s="221">
        <v>1746900</v>
      </c>
      <c r="H232" s="335">
        <v>4.1465559367272729</v>
      </c>
      <c r="I232" s="192">
        <v>265600</v>
      </c>
      <c r="J232" s="186">
        <f t="shared" si="40"/>
        <v>2012500</v>
      </c>
      <c r="K232" s="221">
        <v>2008935</v>
      </c>
      <c r="L232" s="335">
        <v>4.1465559367272729</v>
      </c>
      <c r="M232" s="192">
        <v>276224</v>
      </c>
      <c r="N232" s="186">
        <f t="shared" si="41"/>
        <v>2285159</v>
      </c>
      <c r="O232" s="221">
        <v>2148687</v>
      </c>
      <c r="P232" s="335">
        <v>4.1465559367272729</v>
      </c>
      <c r="Q232" s="192">
        <v>268256</v>
      </c>
      <c r="R232" s="186">
        <f t="shared" si="42"/>
        <v>2416943</v>
      </c>
      <c r="S232" s="395">
        <f t="shared" si="36"/>
        <v>2030231.9879920001</v>
      </c>
    </row>
    <row r="233" spans="1:19" x14ac:dyDescent="0.25">
      <c r="A233" s="130">
        <v>214</v>
      </c>
      <c r="B233" s="130" t="s">
        <v>249</v>
      </c>
      <c r="C233" s="15" t="s">
        <v>10</v>
      </c>
      <c r="D233" s="124">
        <v>0.79548492509090918</v>
      </c>
      <c r="E233" s="11">
        <v>49324.097759999997</v>
      </c>
      <c r="F233" s="172">
        <v>49324.097759999997</v>
      </c>
      <c r="G233" s="216" t="s">
        <v>10</v>
      </c>
      <c r="H233" s="335">
        <v>0.79548492509090918</v>
      </c>
      <c r="I233" s="192">
        <v>51000</v>
      </c>
      <c r="J233" s="186">
        <f t="shared" ref="J233:J240" si="43">I233*1</f>
        <v>51000</v>
      </c>
      <c r="K233" s="216" t="s">
        <v>10</v>
      </c>
      <c r="L233" s="335">
        <v>0.79548492509090918</v>
      </c>
      <c r="M233" s="192">
        <v>54060</v>
      </c>
      <c r="N233" s="186">
        <f t="shared" ref="N233:N240" si="44">M233*1</f>
        <v>54060</v>
      </c>
      <c r="O233" s="216" t="s">
        <v>10</v>
      </c>
      <c r="P233" s="335">
        <v>0.79548492509090918</v>
      </c>
      <c r="Q233" s="192">
        <v>53040</v>
      </c>
      <c r="R233" s="186">
        <f t="shared" ref="R233:R240" si="45">Q233*1</f>
        <v>53040</v>
      </c>
      <c r="S233" s="395">
        <f t="shared" si="36"/>
        <v>51856.024440000001</v>
      </c>
    </row>
    <row r="234" spans="1:19" x14ac:dyDescent="0.25">
      <c r="A234" s="130">
        <v>215</v>
      </c>
      <c r="B234" s="130" t="s">
        <v>250</v>
      </c>
      <c r="C234" s="15" t="s">
        <v>10</v>
      </c>
      <c r="D234" s="124">
        <v>0.79548492509090918</v>
      </c>
      <c r="E234" s="11">
        <v>49878.385759999997</v>
      </c>
      <c r="F234" s="172">
        <v>49878.385759999997</v>
      </c>
      <c r="G234" s="216" t="s">
        <v>10</v>
      </c>
      <c r="H234" s="335">
        <v>0.79548492509090918</v>
      </c>
      <c r="I234" s="192">
        <v>51000</v>
      </c>
      <c r="J234" s="186">
        <f t="shared" si="43"/>
        <v>51000</v>
      </c>
      <c r="K234" s="216" t="s">
        <v>10</v>
      </c>
      <c r="L234" s="335">
        <v>0.79548492509090918</v>
      </c>
      <c r="M234" s="192">
        <v>53040</v>
      </c>
      <c r="N234" s="186">
        <f t="shared" si="44"/>
        <v>53040</v>
      </c>
      <c r="O234" s="216" t="s">
        <v>10</v>
      </c>
      <c r="P234" s="335">
        <v>0.79548492509090918</v>
      </c>
      <c r="Q234" s="192">
        <v>53550</v>
      </c>
      <c r="R234" s="186">
        <f t="shared" si="45"/>
        <v>53550</v>
      </c>
      <c r="S234" s="395">
        <f t="shared" si="36"/>
        <v>51867.096440000001</v>
      </c>
    </row>
    <row r="235" spans="1:19" x14ac:dyDescent="0.25">
      <c r="A235" s="130">
        <v>216</v>
      </c>
      <c r="B235" s="130" t="s">
        <v>251</v>
      </c>
      <c r="C235" s="15" t="s">
        <v>10</v>
      </c>
      <c r="D235" s="124">
        <v>2.6480888247272731</v>
      </c>
      <c r="E235" s="11">
        <v>151153.31036399998</v>
      </c>
      <c r="F235" s="172">
        <v>151153.31036399998</v>
      </c>
      <c r="G235" s="216" t="s">
        <v>10</v>
      </c>
      <c r="H235" s="335">
        <v>2.6480888247272731</v>
      </c>
      <c r="I235" s="192">
        <v>169700</v>
      </c>
      <c r="J235" s="186">
        <f t="shared" si="43"/>
        <v>169700</v>
      </c>
      <c r="K235" s="216" t="s">
        <v>10</v>
      </c>
      <c r="L235" s="335">
        <v>2.6480888247272731</v>
      </c>
      <c r="M235" s="192">
        <v>174791</v>
      </c>
      <c r="N235" s="186">
        <f t="shared" si="44"/>
        <v>174791</v>
      </c>
      <c r="O235" s="216" t="s">
        <v>10</v>
      </c>
      <c r="P235" s="335">
        <v>2.6480888247272731</v>
      </c>
      <c r="Q235" s="192">
        <v>174791</v>
      </c>
      <c r="R235" s="186">
        <f t="shared" si="45"/>
        <v>174791</v>
      </c>
      <c r="S235" s="395">
        <f t="shared" si="36"/>
        <v>167608.82759100001</v>
      </c>
    </row>
    <row r="236" spans="1:19" x14ac:dyDescent="0.25">
      <c r="A236" s="130">
        <v>217</v>
      </c>
      <c r="B236" s="130" t="s">
        <v>252</v>
      </c>
      <c r="C236" s="15" t="s">
        <v>10</v>
      </c>
      <c r="D236" s="124">
        <v>1.6570349581818185</v>
      </c>
      <c r="E236" s="11">
        <v>96042.950388000012</v>
      </c>
      <c r="F236" s="172">
        <v>96042.950388000012</v>
      </c>
      <c r="G236" s="216" t="s">
        <v>10</v>
      </c>
      <c r="H236" s="335">
        <v>1.6570349581818185</v>
      </c>
      <c r="I236" s="192">
        <v>106200</v>
      </c>
      <c r="J236" s="186">
        <f t="shared" si="43"/>
        <v>106200</v>
      </c>
      <c r="K236" s="216" t="s">
        <v>10</v>
      </c>
      <c r="L236" s="335">
        <v>1.6570349581818185</v>
      </c>
      <c r="M236" s="192">
        <v>112572</v>
      </c>
      <c r="N236" s="186">
        <f t="shared" si="44"/>
        <v>112572</v>
      </c>
      <c r="O236" s="216" t="s">
        <v>10</v>
      </c>
      <c r="P236" s="335">
        <v>1.6570349581818185</v>
      </c>
      <c r="Q236" s="192">
        <v>111510</v>
      </c>
      <c r="R236" s="186">
        <f t="shared" si="45"/>
        <v>111510</v>
      </c>
      <c r="S236" s="395">
        <f t="shared" si="36"/>
        <v>106581.237597</v>
      </c>
    </row>
    <row r="237" spans="1:19" x14ac:dyDescent="0.25">
      <c r="A237" s="130">
        <v>218</v>
      </c>
      <c r="B237" s="130" t="s">
        <v>253</v>
      </c>
      <c r="C237" s="15" t="s">
        <v>10</v>
      </c>
      <c r="D237" s="124">
        <v>11.905797622909091</v>
      </c>
      <c r="E237" s="11">
        <v>650270.301324</v>
      </c>
      <c r="F237" s="172">
        <v>650270.301324</v>
      </c>
      <c r="G237" s="216" t="s">
        <v>10</v>
      </c>
      <c r="H237" s="335">
        <v>11.905797622909091</v>
      </c>
      <c r="I237" s="192">
        <v>762300</v>
      </c>
      <c r="J237" s="186">
        <f t="shared" si="43"/>
        <v>762300</v>
      </c>
      <c r="K237" s="216" t="s">
        <v>10</v>
      </c>
      <c r="L237" s="335">
        <v>11.905797622909091</v>
      </c>
      <c r="M237" s="192">
        <v>808038</v>
      </c>
      <c r="N237" s="186">
        <f t="shared" si="44"/>
        <v>808038</v>
      </c>
      <c r="O237" s="216" t="s">
        <v>10</v>
      </c>
      <c r="P237" s="335">
        <v>11.905797622909091</v>
      </c>
      <c r="Q237" s="192">
        <v>792792</v>
      </c>
      <c r="R237" s="186">
        <f t="shared" si="45"/>
        <v>792792</v>
      </c>
      <c r="S237" s="395">
        <f t="shared" si="36"/>
        <v>753350.07533100003</v>
      </c>
    </row>
    <row r="238" spans="1:19" x14ac:dyDescent="0.25">
      <c r="A238" s="130">
        <v>219</v>
      </c>
      <c r="B238" s="130" t="s">
        <v>254</v>
      </c>
      <c r="C238" s="15" t="s">
        <v>10</v>
      </c>
      <c r="D238" s="124">
        <v>11.905797622909091</v>
      </c>
      <c r="E238" s="11">
        <v>654375.12932399998</v>
      </c>
      <c r="F238" s="172">
        <v>654375.12932399998</v>
      </c>
      <c r="G238" s="216" t="s">
        <v>10</v>
      </c>
      <c r="H238" s="335">
        <v>11.905797622909091</v>
      </c>
      <c r="I238" s="192">
        <v>762300</v>
      </c>
      <c r="J238" s="186">
        <f t="shared" si="43"/>
        <v>762300</v>
      </c>
      <c r="K238" s="216" t="s">
        <v>10</v>
      </c>
      <c r="L238" s="335">
        <v>11.905797622909091</v>
      </c>
      <c r="M238" s="192">
        <v>808038</v>
      </c>
      <c r="N238" s="186">
        <f t="shared" si="44"/>
        <v>808038</v>
      </c>
      <c r="O238" s="216" t="s">
        <v>10</v>
      </c>
      <c r="P238" s="335">
        <v>11.905797622909091</v>
      </c>
      <c r="Q238" s="192">
        <v>769923</v>
      </c>
      <c r="R238" s="186">
        <f t="shared" si="45"/>
        <v>769923</v>
      </c>
      <c r="S238" s="395">
        <f t="shared" si="36"/>
        <v>748659.03233099997</v>
      </c>
    </row>
    <row r="239" spans="1:19" x14ac:dyDescent="0.25">
      <c r="A239" s="130">
        <v>220</v>
      </c>
      <c r="B239" s="130" t="s">
        <v>255</v>
      </c>
      <c r="C239" s="15" t="s">
        <v>10</v>
      </c>
      <c r="D239" s="124">
        <v>9.7757048203636376</v>
      </c>
      <c r="E239" s="11">
        <v>536052.87951600004</v>
      </c>
      <c r="F239" s="172">
        <v>536052.87951600004</v>
      </c>
      <c r="G239" s="216" t="s">
        <v>10</v>
      </c>
      <c r="H239" s="335">
        <v>9.7757048203636376</v>
      </c>
      <c r="I239" s="192">
        <v>626000</v>
      </c>
      <c r="J239" s="186">
        <f t="shared" si="43"/>
        <v>626000</v>
      </c>
      <c r="K239" s="216" t="s">
        <v>10</v>
      </c>
      <c r="L239" s="335">
        <v>9.7757048203636376</v>
      </c>
      <c r="M239" s="192">
        <v>644780</v>
      </c>
      <c r="N239" s="186">
        <f t="shared" si="44"/>
        <v>644780</v>
      </c>
      <c r="O239" s="216" t="s">
        <v>10</v>
      </c>
      <c r="P239" s="335">
        <v>9.7757048203636376</v>
      </c>
      <c r="Q239" s="192">
        <v>632260</v>
      </c>
      <c r="R239" s="186">
        <f t="shared" si="45"/>
        <v>632260</v>
      </c>
      <c r="S239" s="395">
        <f t="shared" si="36"/>
        <v>609773.21987899998</v>
      </c>
    </row>
    <row r="240" spans="1:19" x14ac:dyDescent="0.25">
      <c r="A240" s="130">
        <v>221</v>
      </c>
      <c r="B240" s="130" t="s">
        <v>256</v>
      </c>
      <c r="C240" s="15" t="s">
        <v>10</v>
      </c>
      <c r="D240" s="127">
        <v>10.063776500000001</v>
      </c>
      <c r="E240" s="11">
        <v>554344.93839200004</v>
      </c>
      <c r="F240" s="172">
        <v>554344.93839200004</v>
      </c>
      <c r="G240" s="216" t="s">
        <v>10</v>
      </c>
      <c r="H240" s="337">
        <v>10.063776500000001</v>
      </c>
      <c r="I240" s="192">
        <v>644300</v>
      </c>
      <c r="J240" s="186">
        <f t="shared" si="43"/>
        <v>644300</v>
      </c>
      <c r="K240" s="216" t="s">
        <v>10</v>
      </c>
      <c r="L240" s="337">
        <v>10.063776500000001</v>
      </c>
      <c r="M240" s="192">
        <v>676515</v>
      </c>
      <c r="N240" s="186">
        <f t="shared" si="44"/>
        <v>676515</v>
      </c>
      <c r="O240" s="216" t="s">
        <v>10</v>
      </c>
      <c r="P240" s="337">
        <v>10.063776500000001</v>
      </c>
      <c r="Q240" s="192">
        <v>676515</v>
      </c>
      <c r="R240" s="186">
        <f t="shared" si="45"/>
        <v>676515</v>
      </c>
      <c r="S240" s="395">
        <f t="shared" si="36"/>
        <v>637918.73459800007</v>
      </c>
    </row>
    <row r="241" spans="1:19" x14ac:dyDescent="0.25">
      <c r="A241" s="130">
        <v>222</v>
      </c>
      <c r="B241" s="130" t="s">
        <v>257</v>
      </c>
      <c r="C241" s="9">
        <v>1473000</v>
      </c>
      <c r="D241" s="127">
        <v>11.950735800727275</v>
      </c>
      <c r="E241" s="11">
        <v>792430.92579999985</v>
      </c>
      <c r="F241" s="172">
        <v>2265430.9257999999</v>
      </c>
      <c r="G241" s="221">
        <v>2381250</v>
      </c>
      <c r="H241" s="337">
        <v>11.950735800727275</v>
      </c>
      <c r="I241" s="192">
        <v>765200</v>
      </c>
      <c r="J241" s="186">
        <f t="shared" ref="J241:J248" si="46">G241+I241</f>
        <v>3146450</v>
      </c>
      <c r="K241" s="221">
        <v>2714625</v>
      </c>
      <c r="L241" s="337">
        <v>11.950735800727275</v>
      </c>
      <c r="M241" s="192">
        <v>811112</v>
      </c>
      <c r="N241" s="186">
        <f t="shared" ref="N241:N248" si="47">K241+M241</f>
        <v>3525737</v>
      </c>
      <c r="O241" s="221">
        <v>2952750</v>
      </c>
      <c r="P241" s="337">
        <v>11.950735800727275</v>
      </c>
      <c r="Q241" s="192">
        <v>780504</v>
      </c>
      <c r="R241" s="186">
        <f t="shared" ref="R241:R248" si="48">O241+Q241</f>
        <v>3733254</v>
      </c>
      <c r="S241" s="395">
        <f t="shared" si="36"/>
        <v>3167717.9814499998</v>
      </c>
    </row>
    <row r="242" spans="1:19" x14ac:dyDescent="0.25">
      <c r="A242" s="130">
        <v>223</v>
      </c>
      <c r="B242" s="130" t="s">
        <v>258</v>
      </c>
      <c r="C242" s="9">
        <v>1582000</v>
      </c>
      <c r="D242" s="127">
        <v>11.950735800727275</v>
      </c>
      <c r="E242" s="11">
        <v>851812.34804399963</v>
      </c>
      <c r="F242" s="172">
        <v>2433812.3480439996</v>
      </c>
      <c r="G242" s="221">
        <v>2634150</v>
      </c>
      <c r="H242" s="337">
        <v>11.950735800727275</v>
      </c>
      <c r="I242" s="192">
        <v>765200</v>
      </c>
      <c r="J242" s="186">
        <f t="shared" si="46"/>
        <v>3399350</v>
      </c>
      <c r="K242" s="221">
        <v>3029273</v>
      </c>
      <c r="L242" s="337">
        <v>11.950735800727275</v>
      </c>
      <c r="M242" s="192">
        <v>795808</v>
      </c>
      <c r="N242" s="186">
        <f t="shared" si="47"/>
        <v>3825081</v>
      </c>
      <c r="O242" s="221">
        <v>3187322</v>
      </c>
      <c r="P242" s="337">
        <v>11.950735800727275</v>
      </c>
      <c r="Q242" s="192">
        <v>780504</v>
      </c>
      <c r="R242" s="186">
        <f t="shared" si="48"/>
        <v>3967826</v>
      </c>
      <c r="S242" s="395">
        <f t="shared" si="36"/>
        <v>3406517.3370110001</v>
      </c>
    </row>
    <row r="243" spans="1:19" x14ac:dyDescent="0.25">
      <c r="A243" s="130">
        <v>224</v>
      </c>
      <c r="B243" s="130" t="s">
        <v>259</v>
      </c>
      <c r="C243" s="9">
        <v>1557000</v>
      </c>
      <c r="D243" s="127">
        <v>11.950735800727275</v>
      </c>
      <c r="E243" s="11">
        <v>838220.41805199999</v>
      </c>
      <c r="F243" s="172">
        <v>2395220.418052</v>
      </c>
      <c r="G243" s="221">
        <v>2575800</v>
      </c>
      <c r="H243" s="337">
        <v>11.950735800727275</v>
      </c>
      <c r="I243" s="192">
        <v>765200</v>
      </c>
      <c r="J243" s="186">
        <f t="shared" si="46"/>
        <v>3341000</v>
      </c>
      <c r="K243" s="221">
        <v>3013686</v>
      </c>
      <c r="L243" s="337">
        <v>11.950735800727275</v>
      </c>
      <c r="M243" s="192">
        <v>795808</v>
      </c>
      <c r="N243" s="186">
        <f t="shared" si="47"/>
        <v>3809494</v>
      </c>
      <c r="O243" s="221">
        <v>3297024</v>
      </c>
      <c r="P243" s="337">
        <v>11.950735800727275</v>
      </c>
      <c r="Q243" s="192">
        <v>788156</v>
      </c>
      <c r="R243" s="186">
        <f t="shared" si="48"/>
        <v>4085180</v>
      </c>
      <c r="S243" s="395">
        <f t="shared" si="36"/>
        <v>3407723.6045129998</v>
      </c>
    </row>
    <row r="244" spans="1:19" x14ac:dyDescent="0.25">
      <c r="A244" s="130">
        <v>225</v>
      </c>
      <c r="B244" s="130" t="s">
        <v>260</v>
      </c>
      <c r="C244" s="9">
        <v>1445000</v>
      </c>
      <c r="D244" s="127">
        <v>11.950735800727275</v>
      </c>
      <c r="E244" s="11">
        <v>778789.5778280003</v>
      </c>
      <c r="F244" s="172">
        <v>2223789.5778280003</v>
      </c>
      <c r="G244" s="221">
        <v>2296650</v>
      </c>
      <c r="H244" s="337">
        <v>11.950735800727275</v>
      </c>
      <c r="I244" s="192">
        <v>765200</v>
      </c>
      <c r="J244" s="186">
        <f t="shared" si="46"/>
        <v>3061850</v>
      </c>
      <c r="K244" s="221">
        <v>2710047</v>
      </c>
      <c r="L244" s="337">
        <v>11.950735800727275</v>
      </c>
      <c r="M244" s="192">
        <v>795808</v>
      </c>
      <c r="N244" s="186">
        <f t="shared" si="47"/>
        <v>3505855</v>
      </c>
      <c r="O244" s="221">
        <v>2664114</v>
      </c>
      <c r="P244" s="337">
        <v>11.950735800727275</v>
      </c>
      <c r="Q244" s="192">
        <v>772852</v>
      </c>
      <c r="R244" s="186">
        <f t="shared" si="48"/>
        <v>3436966</v>
      </c>
      <c r="S244" s="395">
        <f t="shared" si="36"/>
        <v>3057115.1444570003</v>
      </c>
    </row>
    <row r="245" spans="1:19" x14ac:dyDescent="0.25">
      <c r="A245" s="130">
        <v>226</v>
      </c>
      <c r="B245" s="130" t="s">
        <v>483</v>
      </c>
      <c r="C245" s="9">
        <v>1270000</v>
      </c>
      <c r="D245" s="127">
        <v>11.950735800727275</v>
      </c>
      <c r="E245" s="11">
        <v>683678.6311280001</v>
      </c>
      <c r="F245" s="172">
        <v>1953678.6311280001</v>
      </c>
      <c r="G245" s="221">
        <v>1942200</v>
      </c>
      <c r="H245" s="337">
        <v>11.950735800727275</v>
      </c>
      <c r="I245" s="192">
        <v>765200</v>
      </c>
      <c r="J245" s="186">
        <f t="shared" si="46"/>
        <v>2707400</v>
      </c>
      <c r="K245" s="221">
        <v>2252952</v>
      </c>
      <c r="L245" s="337">
        <v>11.950735800727275</v>
      </c>
      <c r="M245" s="192">
        <v>811112</v>
      </c>
      <c r="N245" s="186">
        <f t="shared" si="47"/>
        <v>3064064</v>
      </c>
      <c r="O245" s="221">
        <v>2486016</v>
      </c>
      <c r="P245" s="337">
        <v>11.950735800727275</v>
      </c>
      <c r="Q245" s="192">
        <v>788156</v>
      </c>
      <c r="R245" s="186">
        <f t="shared" si="48"/>
        <v>3274172</v>
      </c>
      <c r="S245" s="395">
        <f t="shared" si="36"/>
        <v>2749828.657782</v>
      </c>
    </row>
    <row r="246" spans="1:19" x14ac:dyDescent="0.25">
      <c r="A246" s="130">
        <v>227</v>
      </c>
      <c r="B246" s="130" t="s">
        <v>433</v>
      </c>
      <c r="C246" s="9">
        <v>1439000</v>
      </c>
      <c r="D246" s="127">
        <v>3.7739186014545458</v>
      </c>
      <c r="E246" s="11">
        <v>775455.3986800001</v>
      </c>
      <c r="F246" s="172">
        <v>2214455.3986800001</v>
      </c>
      <c r="G246" s="221">
        <v>2965800</v>
      </c>
      <c r="H246" s="337">
        <v>3.7739186014545458</v>
      </c>
      <c r="I246" s="192">
        <v>241700</v>
      </c>
      <c r="J246" s="186">
        <f t="shared" si="46"/>
        <v>3207500</v>
      </c>
      <c r="K246" s="221">
        <v>3351354</v>
      </c>
      <c r="L246" s="337">
        <v>3.7739186014545458</v>
      </c>
      <c r="M246" s="192">
        <v>248951</v>
      </c>
      <c r="N246" s="186">
        <f t="shared" si="47"/>
        <v>3600305</v>
      </c>
      <c r="O246" s="221">
        <v>3647934</v>
      </c>
      <c r="P246" s="337">
        <v>3.7739186014545458</v>
      </c>
      <c r="Q246" s="192">
        <v>251368</v>
      </c>
      <c r="R246" s="186">
        <f t="shared" si="48"/>
        <v>3899302</v>
      </c>
      <c r="S246" s="395">
        <f t="shared" si="36"/>
        <v>3230390.5996699999</v>
      </c>
    </row>
    <row r="247" spans="1:19" x14ac:dyDescent="0.25">
      <c r="A247" s="130">
        <v>228</v>
      </c>
      <c r="B247" s="130" t="s">
        <v>263</v>
      </c>
      <c r="C247" s="9">
        <v>6065000</v>
      </c>
      <c r="D247" s="127">
        <v>1.8869593007272729</v>
      </c>
      <c r="E247" s="11">
        <v>3265813.4581480008</v>
      </c>
      <c r="F247" s="172">
        <v>9330813.4581480008</v>
      </c>
      <c r="G247" s="221">
        <v>13676400</v>
      </c>
      <c r="H247" s="337">
        <v>1.8869593007272729</v>
      </c>
      <c r="I247" s="192">
        <v>120900</v>
      </c>
      <c r="J247" s="186">
        <f t="shared" si="46"/>
        <v>13797300</v>
      </c>
      <c r="K247" s="221">
        <v>15317568</v>
      </c>
      <c r="L247" s="337">
        <v>1.8869593007272729</v>
      </c>
      <c r="M247" s="192">
        <v>126945</v>
      </c>
      <c r="N247" s="186">
        <f t="shared" si="47"/>
        <v>15444513</v>
      </c>
      <c r="O247" s="221">
        <v>17642556</v>
      </c>
      <c r="P247" s="337">
        <v>1.8869593007272729</v>
      </c>
      <c r="Q247" s="192">
        <v>124527</v>
      </c>
      <c r="R247" s="186">
        <f t="shared" si="48"/>
        <v>17767083</v>
      </c>
      <c r="S247" s="395">
        <f t="shared" si="36"/>
        <v>14084927.364537001</v>
      </c>
    </row>
    <row r="248" spans="1:19" x14ac:dyDescent="0.25">
      <c r="A248" s="130">
        <v>229</v>
      </c>
      <c r="B248" s="130" t="s">
        <v>264</v>
      </c>
      <c r="C248" s="9">
        <v>3932000</v>
      </c>
      <c r="D248" s="127">
        <v>10.063776500000001</v>
      </c>
      <c r="E248" s="11">
        <v>2116747.2985800002</v>
      </c>
      <c r="F248" s="172">
        <v>6048747.2985800002</v>
      </c>
      <c r="G248" s="221">
        <v>8149200</v>
      </c>
      <c r="H248" s="337">
        <v>10.063776500000001</v>
      </c>
      <c r="I248" s="221">
        <v>644300</v>
      </c>
      <c r="J248" s="186">
        <f t="shared" si="46"/>
        <v>8793500</v>
      </c>
      <c r="K248" s="221">
        <v>9534564</v>
      </c>
      <c r="L248" s="337">
        <v>10.063776500000001</v>
      </c>
      <c r="M248" s="221">
        <v>663629</v>
      </c>
      <c r="N248" s="186">
        <f t="shared" si="47"/>
        <v>10198193</v>
      </c>
      <c r="O248" s="221">
        <v>9779040</v>
      </c>
      <c r="P248" s="337">
        <v>10.063776500000001</v>
      </c>
      <c r="Q248" s="221">
        <v>650743</v>
      </c>
      <c r="R248" s="186">
        <f t="shared" si="48"/>
        <v>10429783</v>
      </c>
      <c r="S248" s="395">
        <f t="shared" si="36"/>
        <v>8867555.8246449996</v>
      </c>
    </row>
    <row r="249" spans="1:19" x14ac:dyDescent="0.25">
      <c r="A249" s="130">
        <v>230</v>
      </c>
      <c r="B249" s="130" t="s">
        <v>353</v>
      </c>
      <c r="C249" s="15" t="s">
        <v>10</v>
      </c>
      <c r="D249" s="127">
        <v>5.6608779021818192</v>
      </c>
      <c r="E249" s="11">
        <v>315003.38175599999</v>
      </c>
      <c r="F249" s="172">
        <v>315003.38175599999</v>
      </c>
      <c r="G249" s="216" t="s">
        <v>10</v>
      </c>
      <c r="H249" s="337">
        <v>5.6608779021818192</v>
      </c>
      <c r="I249" s="192">
        <v>362600</v>
      </c>
      <c r="J249" s="186">
        <f>I249*1</f>
        <v>362600</v>
      </c>
      <c r="K249" s="216" t="s">
        <v>10</v>
      </c>
      <c r="L249" s="337">
        <v>5.6608779021818192</v>
      </c>
      <c r="M249" s="192">
        <v>384356</v>
      </c>
      <c r="N249" s="186">
        <f>M249*1</f>
        <v>384356</v>
      </c>
      <c r="O249" s="216" t="s">
        <v>10</v>
      </c>
      <c r="P249" s="337">
        <v>5.6608779021818192</v>
      </c>
      <c r="Q249" s="192">
        <v>377104</v>
      </c>
      <c r="R249" s="186">
        <f>Q249*1</f>
        <v>377104</v>
      </c>
      <c r="S249" s="395">
        <f t="shared" si="36"/>
        <v>359765.845439</v>
      </c>
    </row>
    <row r="250" spans="1:19" x14ac:dyDescent="0.25">
      <c r="A250" s="130">
        <v>231</v>
      </c>
      <c r="B250" s="130" t="s">
        <v>266</v>
      </c>
      <c r="C250" s="9">
        <v>1607000</v>
      </c>
      <c r="D250" s="127">
        <v>10.063776500000001</v>
      </c>
      <c r="E250" s="11">
        <v>865831.41456399998</v>
      </c>
      <c r="F250" s="172">
        <v>2472831.414564</v>
      </c>
      <c r="G250" s="221">
        <v>2848950</v>
      </c>
      <c r="H250" s="337">
        <v>10.063776500000001</v>
      </c>
      <c r="I250" s="192">
        <v>644300</v>
      </c>
      <c r="J250" s="186">
        <f t="shared" ref="J250:J255" si="49">G250+I250</f>
        <v>3493250</v>
      </c>
      <c r="K250" s="221">
        <v>3190824</v>
      </c>
      <c r="L250" s="337">
        <v>10.063776500000001</v>
      </c>
      <c r="M250" s="192">
        <v>676515</v>
      </c>
      <c r="N250" s="186">
        <f t="shared" ref="N250:N255" si="50">K250+M250</f>
        <v>3867339</v>
      </c>
      <c r="O250" s="221">
        <v>3618167</v>
      </c>
      <c r="P250" s="337">
        <v>10.063776500000001</v>
      </c>
      <c r="Q250" s="192">
        <v>657186</v>
      </c>
      <c r="R250" s="186">
        <f t="shared" ref="R250:R255" si="51">O250+Q250</f>
        <v>4275353</v>
      </c>
      <c r="S250" s="395">
        <f t="shared" si="36"/>
        <v>3527193.3536410001</v>
      </c>
    </row>
    <row r="251" spans="1:19" x14ac:dyDescent="0.25">
      <c r="A251" s="130">
        <v>232</v>
      </c>
      <c r="B251" s="130" t="s">
        <v>354</v>
      </c>
      <c r="C251" s="9">
        <v>821000</v>
      </c>
      <c r="D251" s="127">
        <v>3.7739186014545458</v>
      </c>
      <c r="E251" s="11">
        <v>442834.68030399992</v>
      </c>
      <c r="F251" s="172">
        <v>1263834.6803039999</v>
      </c>
      <c r="G251" s="221">
        <v>1564200</v>
      </c>
      <c r="H251" s="337">
        <v>3.7739186014545458</v>
      </c>
      <c r="I251" s="192">
        <v>241700</v>
      </c>
      <c r="J251" s="186">
        <f t="shared" si="49"/>
        <v>1805900</v>
      </c>
      <c r="K251" s="221">
        <v>1798830</v>
      </c>
      <c r="L251" s="337">
        <v>3.7739186014545458</v>
      </c>
      <c r="M251" s="192">
        <v>251368</v>
      </c>
      <c r="N251" s="186">
        <f t="shared" si="50"/>
        <v>2050198</v>
      </c>
      <c r="O251" s="221">
        <v>1845756</v>
      </c>
      <c r="P251" s="337">
        <v>3.7739186014545458</v>
      </c>
      <c r="Q251" s="192">
        <v>253785</v>
      </c>
      <c r="R251" s="186">
        <f t="shared" si="51"/>
        <v>2099541</v>
      </c>
      <c r="S251" s="395">
        <f t="shared" si="36"/>
        <v>1804868.420076</v>
      </c>
    </row>
    <row r="252" spans="1:19" x14ac:dyDescent="0.25">
      <c r="A252" s="130">
        <v>233</v>
      </c>
      <c r="B252" s="130" t="s">
        <v>267</v>
      </c>
      <c r="C252" s="9">
        <v>9067000</v>
      </c>
      <c r="D252" s="127">
        <v>10.063776500000001</v>
      </c>
      <c r="E252" s="11">
        <v>4881660.9729319997</v>
      </c>
      <c r="F252" s="172">
        <v>13948660.972932</v>
      </c>
      <c r="G252" s="221">
        <v>19842750</v>
      </c>
      <c r="H252" s="337">
        <v>10.063776500000001</v>
      </c>
      <c r="I252" s="192">
        <v>644300</v>
      </c>
      <c r="J252" s="186">
        <f t="shared" si="49"/>
        <v>20487050</v>
      </c>
      <c r="K252" s="221">
        <v>22422308</v>
      </c>
      <c r="L252" s="337">
        <v>10.063776500000001</v>
      </c>
      <c r="M252" s="192">
        <v>682958</v>
      </c>
      <c r="N252" s="186">
        <f t="shared" si="50"/>
        <v>23105266</v>
      </c>
      <c r="O252" s="221">
        <v>25795575</v>
      </c>
      <c r="P252" s="337">
        <v>10.063776500000001</v>
      </c>
      <c r="Q252" s="192">
        <v>670072</v>
      </c>
      <c r="R252" s="186">
        <f t="shared" si="51"/>
        <v>26465647</v>
      </c>
      <c r="S252" s="395">
        <f t="shared" si="36"/>
        <v>21001655.993232999</v>
      </c>
    </row>
    <row r="253" spans="1:19" x14ac:dyDescent="0.25">
      <c r="A253" s="130">
        <v>234</v>
      </c>
      <c r="B253" s="130" t="s">
        <v>268</v>
      </c>
      <c r="C253" s="9">
        <v>1069000</v>
      </c>
      <c r="D253" s="127">
        <v>3.7739186014545458</v>
      </c>
      <c r="E253" s="11">
        <v>575164.10922400001</v>
      </c>
      <c r="F253" s="172">
        <v>1644164.109224</v>
      </c>
      <c r="G253" s="221">
        <v>2107350</v>
      </c>
      <c r="H253" s="337">
        <v>3.7739186014545458</v>
      </c>
      <c r="I253" s="192">
        <v>241700</v>
      </c>
      <c r="J253" s="186">
        <f t="shared" si="49"/>
        <v>2349050</v>
      </c>
      <c r="K253" s="221">
        <v>2486673</v>
      </c>
      <c r="L253" s="337">
        <v>3.7739186014545458</v>
      </c>
      <c r="M253" s="192">
        <v>256202</v>
      </c>
      <c r="N253" s="186">
        <f t="shared" si="50"/>
        <v>2742875</v>
      </c>
      <c r="O253" s="221">
        <v>2676335</v>
      </c>
      <c r="P253" s="337">
        <v>3.7739186014545458</v>
      </c>
      <c r="Q253" s="192">
        <v>244117</v>
      </c>
      <c r="R253" s="186">
        <f t="shared" si="51"/>
        <v>2920452</v>
      </c>
      <c r="S253" s="395">
        <f t="shared" si="36"/>
        <v>2414135.2773059998</v>
      </c>
    </row>
    <row r="254" spans="1:19" x14ac:dyDescent="0.25">
      <c r="A254" s="130">
        <v>235</v>
      </c>
      <c r="B254" s="130" t="s">
        <v>1280</v>
      </c>
      <c r="C254" s="9">
        <v>652000</v>
      </c>
      <c r="D254" s="127">
        <v>3.7739186014545458</v>
      </c>
      <c r="E254" s="11">
        <v>351302.672456</v>
      </c>
      <c r="F254" s="172">
        <v>1003302.672456</v>
      </c>
      <c r="G254" s="221">
        <v>1173150</v>
      </c>
      <c r="H254" s="337">
        <v>3.7739186014545458</v>
      </c>
      <c r="I254" s="192">
        <v>241700</v>
      </c>
      <c r="J254" s="186">
        <f t="shared" si="49"/>
        <v>1414850</v>
      </c>
      <c r="K254" s="221">
        <v>1372586</v>
      </c>
      <c r="L254" s="337">
        <v>3.7739186014545458</v>
      </c>
      <c r="M254" s="192">
        <v>248951</v>
      </c>
      <c r="N254" s="186">
        <f t="shared" si="50"/>
        <v>1621537</v>
      </c>
      <c r="O254" s="221">
        <v>1396049</v>
      </c>
      <c r="P254" s="337">
        <v>3.7739186014545458</v>
      </c>
      <c r="Q254" s="192">
        <v>248951</v>
      </c>
      <c r="R254" s="186">
        <f t="shared" si="51"/>
        <v>1645000</v>
      </c>
      <c r="S254" s="395">
        <f t="shared" si="36"/>
        <v>1421172.418114</v>
      </c>
    </row>
    <row r="255" spans="1:19" x14ac:dyDescent="0.25">
      <c r="A255" s="130">
        <v>236</v>
      </c>
      <c r="B255" s="130" t="s">
        <v>440</v>
      </c>
      <c r="C255" s="9">
        <v>2222000</v>
      </c>
      <c r="D255" s="127">
        <v>3.7739186014545458</v>
      </c>
      <c r="E255" s="11">
        <v>1196546.1325960001</v>
      </c>
      <c r="F255" s="172">
        <v>3418546.1325960001</v>
      </c>
      <c r="G255" s="221">
        <v>4733250</v>
      </c>
      <c r="H255" s="337">
        <v>3.7739186014545458</v>
      </c>
      <c r="I255" s="192">
        <v>241700</v>
      </c>
      <c r="J255" s="186">
        <f t="shared" si="49"/>
        <v>4974950</v>
      </c>
      <c r="K255" s="221">
        <v>5301240</v>
      </c>
      <c r="L255" s="337">
        <v>3.7739186014545458</v>
      </c>
      <c r="M255" s="192">
        <v>251368</v>
      </c>
      <c r="N255" s="186">
        <f t="shared" si="50"/>
        <v>5552608</v>
      </c>
      <c r="O255" s="221">
        <v>6011228</v>
      </c>
      <c r="P255" s="337">
        <v>3.7739186014545458</v>
      </c>
      <c r="Q255" s="192">
        <v>251368</v>
      </c>
      <c r="R255" s="186">
        <f t="shared" si="51"/>
        <v>6262596</v>
      </c>
      <c r="S255" s="395">
        <f t="shared" si="36"/>
        <v>5052175.0331490003</v>
      </c>
    </row>
    <row r="256" spans="1:19" x14ac:dyDescent="0.25">
      <c r="A256" s="130">
        <v>237</v>
      </c>
      <c r="B256" s="130" t="s">
        <v>272</v>
      </c>
      <c r="C256" s="15" t="s">
        <v>10</v>
      </c>
      <c r="D256" s="127">
        <v>1.9953168923636364</v>
      </c>
      <c r="E256" s="11">
        <v>114592.03523600001</v>
      </c>
      <c r="F256" s="172">
        <v>114592.03523600001</v>
      </c>
      <c r="G256" s="216" t="s">
        <v>10</v>
      </c>
      <c r="H256" s="337">
        <v>1.9953168923636364</v>
      </c>
      <c r="I256" s="192">
        <v>127800</v>
      </c>
      <c r="J256" s="186">
        <f>I256*1</f>
        <v>127800</v>
      </c>
      <c r="K256" s="216" t="s">
        <v>10</v>
      </c>
      <c r="L256" s="337">
        <v>1.9953168923636364</v>
      </c>
      <c r="M256" s="192">
        <v>132912</v>
      </c>
      <c r="N256" s="186">
        <f>M256*1</f>
        <v>132912</v>
      </c>
      <c r="O256" s="216" t="s">
        <v>10</v>
      </c>
      <c r="P256" s="337">
        <v>1.9953168923636364</v>
      </c>
      <c r="Q256" s="192">
        <v>129078</v>
      </c>
      <c r="R256" s="186">
        <f>Q256*1</f>
        <v>129078</v>
      </c>
      <c r="S256" s="395">
        <f t="shared" si="36"/>
        <v>126095.50880900001</v>
      </c>
    </row>
    <row r="257" spans="1:19" x14ac:dyDescent="0.25">
      <c r="A257" s="130">
        <v>238</v>
      </c>
      <c r="B257" s="130" t="s">
        <v>273</v>
      </c>
      <c r="C257" s="15" t="s">
        <v>10</v>
      </c>
      <c r="D257" s="127">
        <v>0.4624943792727273</v>
      </c>
      <c r="E257" s="11">
        <v>31032.917747999996</v>
      </c>
      <c r="F257" s="172">
        <v>31032.917747999996</v>
      </c>
      <c r="G257" s="216" t="s">
        <v>10</v>
      </c>
      <c r="H257" s="337">
        <v>0.4624943792727273</v>
      </c>
      <c r="I257" s="192">
        <v>29700</v>
      </c>
      <c r="J257" s="186">
        <f>I257*1</f>
        <v>29700</v>
      </c>
      <c r="K257" s="216" t="s">
        <v>10</v>
      </c>
      <c r="L257" s="337">
        <v>0.4624943792727273</v>
      </c>
      <c r="M257" s="192">
        <v>31482</v>
      </c>
      <c r="N257" s="186">
        <f>M257*1</f>
        <v>31482</v>
      </c>
      <c r="O257" s="216" t="s">
        <v>10</v>
      </c>
      <c r="P257" s="337">
        <v>0.4624943792727273</v>
      </c>
      <c r="Q257" s="192">
        <v>30888</v>
      </c>
      <c r="R257" s="186">
        <f>Q257*1</f>
        <v>30888</v>
      </c>
      <c r="S257" s="395">
        <f t="shared" si="36"/>
        <v>30775.729436999998</v>
      </c>
    </row>
    <row r="258" spans="1:19" x14ac:dyDescent="0.25">
      <c r="A258" s="130">
        <v>239</v>
      </c>
      <c r="B258" s="130" t="s">
        <v>488</v>
      </c>
      <c r="C258" s="9">
        <v>733000</v>
      </c>
      <c r="D258" s="127">
        <v>3.7739186014545458</v>
      </c>
      <c r="E258" s="11">
        <v>394785.05251999991</v>
      </c>
      <c r="F258" s="172">
        <v>1127785.0525199999</v>
      </c>
      <c r="G258" s="221">
        <v>1344000</v>
      </c>
      <c r="H258" s="337">
        <v>3.7739186014545458</v>
      </c>
      <c r="I258" s="192">
        <v>241700</v>
      </c>
      <c r="J258" s="186">
        <f>G258+I258</f>
        <v>1585700</v>
      </c>
      <c r="K258" s="221">
        <v>1518720</v>
      </c>
      <c r="L258" s="337">
        <v>3.7739186014545458</v>
      </c>
      <c r="M258" s="192">
        <v>256202</v>
      </c>
      <c r="N258" s="186">
        <f>K258+M258</f>
        <v>1774922</v>
      </c>
      <c r="O258" s="221">
        <v>1706880</v>
      </c>
      <c r="P258" s="337">
        <v>3.7739186014545458</v>
      </c>
      <c r="Q258" s="192">
        <v>253785</v>
      </c>
      <c r="R258" s="186">
        <f>O258+Q258</f>
        <v>1960665</v>
      </c>
      <c r="S258" s="395">
        <f t="shared" si="36"/>
        <v>1612268.0131299999</v>
      </c>
    </row>
    <row r="259" spans="1:19" x14ac:dyDescent="0.25">
      <c r="A259" s="130">
        <v>240</v>
      </c>
      <c r="B259" s="130" t="s">
        <v>274</v>
      </c>
      <c r="C259" s="9">
        <v>604000</v>
      </c>
      <c r="D259" s="127">
        <v>3.7739186014545458</v>
      </c>
      <c r="E259" s="11">
        <v>325664.5473359999</v>
      </c>
      <c r="F259" s="172">
        <v>929664.5473359999</v>
      </c>
      <c r="G259" s="221">
        <v>1052100</v>
      </c>
      <c r="H259" s="337">
        <v>3.7739186014545458</v>
      </c>
      <c r="I259" s="192">
        <v>241700</v>
      </c>
      <c r="J259" s="186">
        <f>G259+I259</f>
        <v>1293800</v>
      </c>
      <c r="K259" s="221">
        <v>1199394</v>
      </c>
      <c r="L259" s="337">
        <v>3.7739186014545458</v>
      </c>
      <c r="M259" s="192">
        <v>256202</v>
      </c>
      <c r="N259" s="186">
        <f>K259+M259</f>
        <v>1455596</v>
      </c>
      <c r="O259" s="221">
        <v>1283562</v>
      </c>
      <c r="P259" s="337">
        <v>3.7739186014545458</v>
      </c>
      <c r="Q259" s="192">
        <v>253785</v>
      </c>
      <c r="R259" s="186">
        <f>O259+Q259</f>
        <v>1537347</v>
      </c>
      <c r="S259" s="395">
        <f t="shared" si="36"/>
        <v>1304101.886834</v>
      </c>
    </row>
    <row r="260" spans="1:19" x14ac:dyDescent="0.25">
      <c r="A260" s="130">
        <v>241</v>
      </c>
      <c r="B260" s="130" t="s">
        <v>275</v>
      </c>
      <c r="C260" s="9">
        <v>434000</v>
      </c>
      <c r="D260" s="127">
        <v>1.8869593007272729</v>
      </c>
      <c r="E260" s="11">
        <v>233103.41165999998</v>
      </c>
      <c r="F260" s="172">
        <v>667103.41165999998</v>
      </c>
      <c r="G260" s="221">
        <v>823350</v>
      </c>
      <c r="H260" s="337">
        <v>1.8869593007272729</v>
      </c>
      <c r="I260" s="192">
        <v>120900</v>
      </c>
      <c r="J260" s="186">
        <f>G260+I260</f>
        <v>944250</v>
      </c>
      <c r="K260" s="221">
        <v>971553</v>
      </c>
      <c r="L260" s="337">
        <v>1.8869593007272729</v>
      </c>
      <c r="M260" s="192">
        <v>124527</v>
      </c>
      <c r="N260" s="186">
        <f>K260+M260</f>
        <v>1096080</v>
      </c>
      <c r="O260" s="221">
        <v>979787</v>
      </c>
      <c r="P260" s="337">
        <v>1.8869593007272729</v>
      </c>
      <c r="Q260" s="192">
        <v>124527</v>
      </c>
      <c r="R260" s="186">
        <f>O260+Q260</f>
        <v>1104314</v>
      </c>
      <c r="S260" s="395">
        <f t="shared" si="36"/>
        <v>952936.85291499994</v>
      </c>
    </row>
    <row r="261" spans="1:19" x14ac:dyDescent="0.25">
      <c r="A261" s="130">
        <v>242</v>
      </c>
      <c r="B261" s="130" t="s">
        <v>1184</v>
      </c>
      <c r="C261" s="15" t="s">
        <v>10</v>
      </c>
      <c r="D261" s="127">
        <v>1.8869593007272729</v>
      </c>
      <c r="E261" s="11">
        <v>110128.418456</v>
      </c>
      <c r="F261" s="172">
        <v>110128.418456</v>
      </c>
      <c r="G261" s="216" t="s">
        <v>10</v>
      </c>
      <c r="H261" s="337">
        <v>1.8869593007272729</v>
      </c>
      <c r="I261" s="192">
        <v>120900</v>
      </c>
      <c r="J261" s="186">
        <f>I261*1</f>
        <v>120900</v>
      </c>
      <c r="K261" s="216" t="s">
        <v>10</v>
      </c>
      <c r="L261" s="337">
        <v>1.8869593007272729</v>
      </c>
      <c r="M261" s="192">
        <v>126945</v>
      </c>
      <c r="N261" s="186">
        <f>M261*1</f>
        <v>126945</v>
      </c>
      <c r="O261" s="216" t="s">
        <v>10</v>
      </c>
      <c r="P261" s="337">
        <v>1.8869593007272729</v>
      </c>
      <c r="Q261" s="192">
        <v>122109</v>
      </c>
      <c r="R261" s="186">
        <f>Q261*1</f>
        <v>122109</v>
      </c>
      <c r="S261" s="395">
        <f t="shared" si="36"/>
        <v>120020.604614</v>
      </c>
    </row>
    <row r="262" spans="1:19" x14ac:dyDescent="0.25">
      <c r="A262" s="130">
        <v>243</v>
      </c>
      <c r="B262" s="130" t="s">
        <v>1205</v>
      </c>
      <c r="C262" s="9">
        <v>2890000</v>
      </c>
      <c r="D262" s="127">
        <v>3.7739186014545458</v>
      </c>
      <c r="E262" s="11">
        <v>1556559.1559760002</v>
      </c>
      <c r="F262" s="172">
        <v>4446559.1559760002</v>
      </c>
      <c r="G262" s="221">
        <v>6265050</v>
      </c>
      <c r="H262" s="337">
        <v>3.7739186014545458</v>
      </c>
      <c r="I262" s="192">
        <v>241700</v>
      </c>
      <c r="J262" s="186">
        <f>G262+I262</f>
        <v>6506750</v>
      </c>
      <c r="K262" s="221">
        <v>7330109</v>
      </c>
      <c r="L262" s="337">
        <v>3.7739186014545458</v>
      </c>
      <c r="M262" s="192">
        <v>253785</v>
      </c>
      <c r="N262" s="186">
        <f>K262+M262</f>
        <v>7583894</v>
      </c>
      <c r="O262" s="221">
        <v>7831313</v>
      </c>
      <c r="P262" s="337">
        <v>3.7739186014545458</v>
      </c>
      <c r="Q262" s="192">
        <v>246534</v>
      </c>
      <c r="R262" s="186">
        <f>O262+Q262</f>
        <v>8077847</v>
      </c>
      <c r="S262" s="395">
        <f t="shared" si="36"/>
        <v>6653762.5389940003</v>
      </c>
    </row>
    <row r="263" spans="1:19" x14ac:dyDescent="0.25">
      <c r="A263" s="130">
        <v>244</v>
      </c>
      <c r="B263" s="130" t="s">
        <v>445</v>
      </c>
      <c r="C263" s="15" t="s">
        <v>10</v>
      </c>
      <c r="D263" s="127">
        <v>3.7739186014545458</v>
      </c>
      <c r="E263" s="11">
        <v>212529.74330000003</v>
      </c>
      <c r="F263" s="172">
        <v>212529.74330000003</v>
      </c>
      <c r="G263" s="216" t="s">
        <v>10</v>
      </c>
      <c r="H263" s="337">
        <v>3.7739186014545458</v>
      </c>
      <c r="I263" s="304">
        <v>241700</v>
      </c>
      <c r="J263" s="186">
        <f>I263*1</f>
        <v>241700</v>
      </c>
      <c r="K263" s="216" t="s">
        <v>10</v>
      </c>
      <c r="L263" s="337">
        <v>3.7739186014545458</v>
      </c>
      <c r="M263" s="304">
        <v>256202</v>
      </c>
      <c r="N263" s="186">
        <f>M263*1</f>
        <v>256202</v>
      </c>
      <c r="O263" s="216" t="s">
        <v>10</v>
      </c>
      <c r="P263" s="337">
        <v>3.7739186014545458</v>
      </c>
      <c r="Q263" s="304">
        <v>246534</v>
      </c>
      <c r="R263" s="186">
        <f>Q263*1</f>
        <v>246534</v>
      </c>
      <c r="S263" s="395">
        <f t="shared" ref="S263:S291" si="52">AVERAGE(N263,J263,F263,R263)</f>
        <v>239241.43582499999</v>
      </c>
    </row>
    <row r="264" spans="1:19" x14ac:dyDescent="0.25">
      <c r="A264" s="130">
        <v>245</v>
      </c>
      <c r="B264" s="130" t="s">
        <v>446</v>
      </c>
      <c r="C264" s="15" t="s">
        <v>10</v>
      </c>
      <c r="D264" s="127">
        <v>5.6608779021818192</v>
      </c>
      <c r="E264" s="11">
        <v>314562.18575599999</v>
      </c>
      <c r="F264" s="172">
        <v>314562.18575599999</v>
      </c>
      <c r="G264" s="216" t="s">
        <v>10</v>
      </c>
      <c r="H264" s="337">
        <v>5.6608779021818192</v>
      </c>
      <c r="I264" s="192">
        <v>362600</v>
      </c>
      <c r="J264" s="186">
        <f>I264*1</f>
        <v>362600</v>
      </c>
      <c r="K264" s="216" t="s">
        <v>10</v>
      </c>
      <c r="L264" s="337">
        <v>5.6608779021818192</v>
      </c>
      <c r="M264" s="192">
        <v>373478</v>
      </c>
      <c r="N264" s="186">
        <f>M264*1</f>
        <v>373478</v>
      </c>
      <c r="O264" s="216" t="s">
        <v>10</v>
      </c>
      <c r="P264" s="337">
        <v>5.6608779021818192</v>
      </c>
      <c r="Q264" s="192">
        <v>369852</v>
      </c>
      <c r="R264" s="186">
        <f>Q264*1</f>
        <v>369852</v>
      </c>
      <c r="S264" s="395">
        <f t="shared" si="52"/>
        <v>355123.046439</v>
      </c>
    </row>
    <row r="265" spans="1:19" x14ac:dyDescent="0.25">
      <c r="A265" s="130">
        <v>246</v>
      </c>
      <c r="B265" s="130" t="s">
        <v>277</v>
      </c>
      <c r="C265" s="15" t="s">
        <v>10</v>
      </c>
      <c r="D265" s="127">
        <v>5.6608779021818192</v>
      </c>
      <c r="E265" s="11">
        <v>313444.20175599999</v>
      </c>
      <c r="F265" s="172">
        <v>313444.20175599999</v>
      </c>
      <c r="G265" s="216" t="s">
        <v>10</v>
      </c>
      <c r="H265" s="337">
        <v>5.6608779021818192</v>
      </c>
      <c r="I265" s="192">
        <v>362600</v>
      </c>
      <c r="J265" s="186">
        <f>I265*1</f>
        <v>362600</v>
      </c>
      <c r="K265" s="216" t="s">
        <v>10</v>
      </c>
      <c r="L265" s="337">
        <v>5.6608779021818192</v>
      </c>
      <c r="M265" s="192">
        <v>384356</v>
      </c>
      <c r="N265" s="186">
        <f>M265*1</f>
        <v>384356</v>
      </c>
      <c r="O265" s="216" t="s">
        <v>10</v>
      </c>
      <c r="P265" s="337">
        <v>5.6608779021818192</v>
      </c>
      <c r="Q265" s="192">
        <v>373478</v>
      </c>
      <c r="R265" s="186">
        <f>Q265*1</f>
        <v>373478</v>
      </c>
      <c r="S265" s="395">
        <f t="shared" si="52"/>
        <v>358469.55043900001</v>
      </c>
    </row>
    <row r="266" spans="1:19" x14ac:dyDescent="0.25">
      <c r="A266" s="130">
        <v>247</v>
      </c>
      <c r="B266" s="130" t="s">
        <v>278</v>
      </c>
      <c r="C266" s="9">
        <v>381000</v>
      </c>
      <c r="D266" s="127">
        <v>1.0518275861818183</v>
      </c>
      <c r="E266" s="11">
        <v>205021.03954800009</v>
      </c>
      <c r="F266" s="172">
        <v>586021.03954800009</v>
      </c>
      <c r="G266" s="221">
        <v>763950</v>
      </c>
      <c r="H266" s="337">
        <v>1.0518275861818183</v>
      </c>
      <c r="I266" s="192">
        <v>67400</v>
      </c>
      <c r="J266" s="186">
        <f>G266+I266</f>
        <v>831350</v>
      </c>
      <c r="K266" s="221">
        <v>855624</v>
      </c>
      <c r="L266" s="337">
        <v>1.0518275861818183</v>
      </c>
      <c r="M266" s="192">
        <v>71444</v>
      </c>
      <c r="N266" s="186">
        <f>K266+M266</f>
        <v>927068</v>
      </c>
      <c r="O266" s="221">
        <v>886182</v>
      </c>
      <c r="P266" s="337">
        <v>1.0518275861818183</v>
      </c>
      <c r="Q266" s="192">
        <v>69422</v>
      </c>
      <c r="R266" s="186">
        <f>O266+Q266</f>
        <v>955604</v>
      </c>
      <c r="S266" s="395">
        <f t="shared" si="52"/>
        <v>825010.75988700008</v>
      </c>
    </row>
    <row r="267" spans="1:19" x14ac:dyDescent="0.25">
      <c r="A267" s="130">
        <v>248</v>
      </c>
      <c r="B267" s="130" t="s">
        <v>279</v>
      </c>
      <c r="C267" s="9">
        <v>1113000</v>
      </c>
      <c r="D267" s="127">
        <v>8.8137342781818191</v>
      </c>
      <c r="E267" s="11">
        <v>599005.72995200008</v>
      </c>
      <c r="F267" s="172">
        <v>1712005.7299520001</v>
      </c>
      <c r="G267" s="221">
        <v>1813650</v>
      </c>
      <c r="H267" s="337">
        <v>8.8137342781818191</v>
      </c>
      <c r="I267" s="192">
        <v>564400</v>
      </c>
      <c r="J267" s="186">
        <f>G267+I267</f>
        <v>2378050</v>
      </c>
      <c r="K267" s="221">
        <v>2031288</v>
      </c>
      <c r="L267" s="337">
        <v>8.8137342781818191</v>
      </c>
      <c r="M267" s="192">
        <v>581332</v>
      </c>
      <c r="N267" s="186">
        <f>K267+M267</f>
        <v>2612620</v>
      </c>
      <c r="O267" s="221">
        <v>2267063</v>
      </c>
      <c r="P267" s="337">
        <v>8.8137342781818191</v>
      </c>
      <c r="Q267" s="192">
        <v>575688</v>
      </c>
      <c r="R267" s="186">
        <f>O267+Q267</f>
        <v>2842751</v>
      </c>
      <c r="S267" s="395">
        <f t="shared" si="52"/>
        <v>2386356.682488</v>
      </c>
    </row>
    <row r="268" spans="1:19" x14ac:dyDescent="0.25">
      <c r="A268" s="130">
        <v>249</v>
      </c>
      <c r="B268" s="130" t="s">
        <v>356</v>
      </c>
      <c r="C268" s="9">
        <v>241000</v>
      </c>
      <c r="D268" s="127">
        <v>5.8802194680000008</v>
      </c>
      <c r="E268" s="11">
        <v>129279.85408399999</v>
      </c>
      <c r="F268" s="172">
        <v>370279.85408399999</v>
      </c>
      <c r="G268" s="221">
        <v>57750</v>
      </c>
      <c r="H268" s="337">
        <v>5.8802194680000008</v>
      </c>
      <c r="I268" s="192">
        <v>376600</v>
      </c>
      <c r="J268" s="186">
        <f>G268+I268</f>
        <v>434350</v>
      </c>
      <c r="K268" s="221">
        <v>66413</v>
      </c>
      <c r="L268" s="337">
        <v>5.8802194680000008</v>
      </c>
      <c r="M268" s="192">
        <v>399196</v>
      </c>
      <c r="N268" s="186">
        <f>K268+M268</f>
        <v>465609</v>
      </c>
      <c r="O268" s="221">
        <v>73343</v>
      </c>
      <c r="P268" s="337">
        <v>5.8802194680000008</v>
      </c>
      <c r="Q268" s="192">
        <v>391664</v>
      </c>
      <c r="R268" s="186">
        <f>O268+Q268</f>
        <v>465007</v>
      </c>
      <c r="S268" s="395">
        <f t="shared" si="52"/>
        <v>433811.463521</v>
      </c>
    </row>
    <row r="269" spans="1:19" x14ac:dyDescent="0.25">
      <c r="A269" s="130">
        <v>250</v>
      </c>
      <c r="B269" s="130" t="s">
        <v>280</v>
      </c>
      <c r="C269" s="9">
        <v>151000</v>
      </c>
      <c r="D269" s="127">
        <v>2.8304292952727272</v>
      </c>
      <c r="E269" s="11">
        <v>81138.012736000004</v>
      </c>
      <c r="F269" s="172">
        <v>232138.012736</v>
      </c>
      <c r="G269" s="221">
        <v>99000</v>
      </c>
      <c r="H269" s="337">
        <v>2.8304292952727272</v>
      </c>
      <c r="I269" s="192">
        <v>181400</v>
      </c>
      <c r="J269" s="186">
        <f>G269+I269</f>
        <v>280400</v>
      </c>
      <c r="K269" s="221">
        <v>113850</v>
      </c>
      <c r="L269" s="337">
        <v>2.8304292952727272</v>
      </c>
      <c r="M269" s="192">
        <v>188656</v>
      </c>
      <c r="N269" s="186">
        <f>K269+M269</f>
        <v>302506</v>
      </c>
      <c r="O269" s="221">
        <v>121770</v>
      </c>
      <c r="P269" s="337">
        <v>2.8304292952727272</v>
      </c>
      <c r="Q269" s="192">
        <v>190470</v>
      </c>
      <c r="R269" s="186">
        <f>O269+Q269</f>
        <v>312240</v>
      </c>
      <c r="S269" s="395">
        <f t="shared" si="52"/>
        <v>281821.00318400003</v>
      </c>
    </row>
    <row r="270" spans="1:19" x14ac:dyDescent="0.25">
      <c r="A270" s="130">
        <v>251</v>
      </c>
      <c r="B270" s="130" t="s">
        <v>281</v>
      </c>
      <c r="C270" s="9">
        <v>102000</v>
      </c>
      <c r="D270" s="127">
        <v>0.78490214836363648</v>
      </c>
      <c r="E270" s="11">
        <v>54552.803428000014</v>
      </c>
      <c r="F270" s="172">
        <v>156552.80342800001</v>
      </c>
      <c r="G270" s="221">
        <v>150600</v>
      </c>
      <c r="H270" s="337">
        <v>0.78490214836363648</v>
      </c>
      <c r="I270" s="192">
        <v>50400</v>
      </c>
      <c r="J270" s="186">
        <f>G270+I270</f>
        <v>201000</v>
      </c>
      <c r="K270" s="221">
        <v>174696</v>
      </c>
      <c r="L270" s="337">
        <v>0.78490214836363648</v>
      </c>
      <c r="M270" s="192">
        <v>53424</v>
      </c>
      <c r="N270" s="186">
        <f>K270+M270</f>
        <v>228120</v>
      </c>
      <c r="O270" s="221">
        <v>191262</v>
      </c>
      <c r="P270" s="337">
        <v>0.78490214836363648</v>
      </c>
      <c r="Q270" s="192">
        <v>51912</v>
      </c>
      <c r="R270" s="186">
        <f>O270+Q270</f>
        <v>243174</v>
      </c>
      <c r="S270" s="395">
        <f t="shared" si="52"/>
        <v>207211.70085700002</v>
      </c>
    </row>
    <row r="271" spans="1:19" x14ac:dyDescent="0.25">
      <c r="A271" s="130">
        <v>252</v>
      </c>
      <c r="B271" s="130" t="s">
        <v>282</v>
      </c>
      <c r="C271" s="9">
        <v>113338.48489599999</v>
      </c>
      <c r="D271" s="127">
        <v>0</v>
      </c>
      <c r="E271" s="12" t="s">
        <v>10</v>
      </c>
      <c r="F271" s="172">
        <v>113338.48489599999</v>
      </c>
      <c r="G271" s="221">
        <v>160650</v>
      </c>
      <c r="H271" s="337">
        <v>0</v>
      </c>
      <c r="I271" s="154" t="s">
        <v>10</v>
      </c>
      <c r="J271" s="186">
        <f>G271*1</f>
        <v>160650</v>
      </c>
      <c r="K271" s="221">
        <v>186354</v>
      </c>
      <c r="L271" s="337">
        <v>0</v>
      </c>
      <c r="M271" s="154" t="s">
        <v>10</v>
      </c>
      <c r="N271" s="186">
        <f>K271*1</f>
        <v>186354</v>
      </c>
      <c r="O271" s="221">
        <v>207239</v>
      </c>
      <c r="P271" s="337">
        <v>0</v>
      </c>
      <c r="Q271" s="154" t="s">
        <v>10</v>
      </c>
      <c r="R271" s="186">
        <f>O271*1</f>
        <v>207239</v>
      </c>
      <c r="S271" s="395">
        <f t="shared" si="52"/>
        <v>166895.371224</v>
      </c>
    </row>
    <row r="272" spans="1:19" x14ac:dyDescent="0.25">
      <c r="A272" s="130">
        <v>253</v>
      </c>
      <c r="B272" s="130" t="s">
        <v>447</v>
      </c>
      <c r="C272" s="9">
        <v>240067.00771199999</v>
      </c>
      <c r="D272" s="127">
        <v>0</v>
      </c>
      <c r="E272" s="12" t="s">
        <v>10</v>
      </c>
      <c r="F272" s="172">
        <v>240067.00771199999</v>
      </c>
      <c r="G272" s="221">
        <v>346800</v>
      </c>
      <c r="H272" s="337">
        <v>0</v>
      </c>
      <c r="I272" s="154" t="s">
        <v>10</v>
      </c>
      <c r="J272" s="186">
        <f>G272*1</f>
        <v>346800</v>
      </c>
      <c r="K272" s="221">
        <v>395352</v>
      </c>
      <c r="L272" s="337">
        <v>0</v>
      </c>
      <c r="M272" s="154" t="s">
        <v>10</v>
      </c>
      <c r="N272" s="186">
        <f>K272*1</f>
        <v>395352</v>
      </c>
      <c r="O272" s="221">
        <v>412692</v>
      </c>
      <c r="P272" s="337">
        <v>0</v>
      </c>
      <c r="Q272" s="154" t="s">
        <v>10</v>
      </c>
      <c r="R272" s="186">
        <f>O272*1</f>
        <v>412692</v>
      </c>
      <c r="S272" s="395">
        <f t="shared" si="52"/>
        <v>348727.75192800001</v>
      </c>
    </row>
    <row r="273" spans="1:19" x14ac:dyDescent="0.25">
      <c r="A273" s="130">
        <v>254</v>
      </c>
      <c r="B273" s="130" t="s">
        <v>283</v>
      </c>
      <c r="C273" s="9">
        <v>417000</v>
      </c>
      <c r="D273" s="127">
        <v>5.1455275741818181</v>
      </c>
      <c r="E273" s="11">
        <v>224233.06903599994</v>
      </c>
      <c r="F273" s="172">
        <v>641233.06903599994</v>
      </c>
      <c r="G273" s="221">
        <v>518100</v>
      </c>
      <c r="H273" s="337">
        <v>5.1455275741818181</v>
      </c>
      <c r="I273" s="192">
        <v>329500</v>
      </c>
      <c r="J273" s="186">
        <f>G273+I273</f>
        <v>847600</v>
      </c>
      <c r="K273" s="221">
        <v>590634</v>
      </c>
      <c r="L273" s="337">
        <v>5.1455275741818181</v>
      </c>
      <c r="M273" s="192">
        <v>345975</v>
      </c>
      <c r="N273" s="186">
        <f>K273+M273</f>
        <v>936609</v>
      </c>
      <c r="O273" s="221">
        <v>652806</v>
      </c>
      <c r="P273" s="337">
        <v>5.1455275741818181</v>
      </c>
      <c r="Q273" s="192">
        <v>336090</v>
      </c>
      <c r="R273" s="186">
        <f>O273+Q273</f>
        <v>988896</v>
      </c>
      <c r="S273" s="395">
        <f t="shared" si="52"/>
        <v>853584.51725899999</v>
      </c>
    </row>
    <row r="274" spans="1:19" x14ac:dyDescent="0.25">
      <c r="A274" s="130">
        <v>255</v>
      </c>
      <c r="B274" s="130" t="s">
        <v>284</v>
      </c>
      <c r="C274" s="9">
        <v>1265000</v>
      </c>
      <c r="D274" s="127">
        <v>2.9255777276363637</v>
      </c>
      <c r="E274" s="11">
        <v>681129.336564</v>
      </c>
      <c r="F274" s="172">
        <v>1946129.336564</v>
      </c>
      <c r="G274" s="221">
        <v>2658000</v>
      </c>
      <c r="H274" s="337">
        <v>2.9255777276363637</v>
      </c>
      <c r="I274" s="192">
        <v>187400</v>
      </c>
      <c r="J274" s="186">
        <f>G274+I274</f>
        <v>2845400</v>
      </c>
      <c r="K274" s="221">
        <v>3003540</v>
      </c>
      <c r="L274" s="337">
        <v>2.9255777276363637</v>
      </c>
      <c r="M274" s="192">
        <v>193022</v>
      </c>
      <c r="N274" s="186">
        <f>K274+M274</f>
        <v>3196562</v>
      </c>
      <c r="O274" s="221">
        <v>3375660</v>
      </c>
      <c r="P274" s="337">
        <v>2.9255777276363637</v>
      </c>
      <c r="Q274" s="192">
        <v>191148</v>
      </c>
      <c r="R274" s="186">
        <f>O274+Q274</f>
        <v>3566808</v>
      </c>
      <c r="S274" s="395">
        <f t="shared" si="52"/>
        <v>2888724.8341410002</v>
      </c>
    </row>
    <row r="275" spans="1:19" x14ac:dyDescent="0.25">
      <c r="A275" s="130">
        <v>256</v>
      </c>
      <c r="B275" s="130" t="s">
        <v>285</v>
      </c>
      <c r="C275" s="9">
        <v>625000</v>
      </c>
      <c r="D275" s="127">
        <v>8.8137342781818191</v>
      </c>
      <c r="E275" s="11">
        <v>335851.99932400009</v>
      </c>
      <c r="F275" s="172">
        <v>960851.99932400009</v>
      </c>
      <c r="G275" s="221">
        <v>695400</v>
      </c>
      <c r="H275" s="337">
        <v>8.8137342781818191</v>
      </c>
      <c r="I275" s="192">
        <v>564400</v>
      </c>
      <c r="J275" s="186">
        <f>G275+I275</f>
        <v>1259800</v>
      </c>
      <c r="K275" s="221">
        <v>785802</v>
      </c>
      <c r="L275" s="337">
        <v>8.8137342781818191</v>
      </c>
      <c r="M275" s="192">
        <v>598264</v>
      </c>
      <c r="N275" s="186">
        <f>K275+M275</f>
        <v>1384066</v>
      </c>
      <c r="O275" s="221">
        <v>820572</v>
      </c>
      <c r="P275" s="337">
        <v>8.8137342781818191</v>
      </c>
      <c r="Q275" s="192">
        <v>581332</v>
      </c>
      <c r="R275" s="186">
        <f>O275+Q275</f>
        <v>1401904</v>
      </c>
      <c r="S275" s="395">
        <f t="shared" si="52"/>
        <v>1251655.4998309999</v>
      </c>
    </row>
    <row r="276" spans="1:19" x14ac:dyDescent="0.25">
      <c r="A276" s="130">
        <v>257</v>
      </c>
      <c r="B276" s="130" t="s">
        <v>286</v>
      </c>
      <c r="C276" s="15" t="s">
        <v>10</v>
      </c>
      <c r="D276" s="127">
        <v>23.505042330181823</v>
      </c>
      <c r="E276" s="11">
        <v>1280062.6908159999</v>
      </c>
      <c r="F276" s="172">
        <v>1280062.6908159999</v>
      </c>
      <c r="G276" s="216" t="s">
        <v>10</v>
      </c>
      <c r="H276" s="337">
        <v>23.505042330181823</v>
      </c>
      <c r="I276" s="192">
        <v>1504900</v>
      </c>
      <c r="J276" s="186">
        <f>I276*1</f>
        <v>1504900</v>
      </c>
      <c r="K276" s="216" t="s">
        <v>10</v>
      </c>
      <c r="L276" s="337">
        <v>23.505042330181823</v>
      </c>
      <c r="M276" s="192">
        <v>1550047</v>
      </c>
      <c r="N276" s="186">
        <f>M276*1</f>
        <v>1550047</v>
      </c>
      <c r="O276" s="216" t="s">
        <v>10</v>
      </c>
      <c r="P276" s="337">
        <v>23.505042330181823</v>
      </c>
      <c r="Q276" s="192">
        <v>1565096</v>
      </c>
      <c r="R276" s="186">
        <f>Q276*1</f>
        <v>1565096</v>
      </c>
      <c r="S276" s="395">
        <f t="shared" si="52"/>
        <v>1475026.422704</v>
      </c>
    </row>
    <row r="277" spans="1:19" x14ac:dyDescent="0.25">
      <c r="A277" s="130">
        <v>258</v>
      </c>
      <c r="B277" s="130" t="s">
        <v>287</v>
      </c>
      <c r="C277" s="9">
        <v>227000</v>
      </c>
      <c r="D277" s="127">
        <v>4.410835680363637</v>
      </c>
      <c r="E277" s="11">
        <v>122178.13716799999</v>
      </c>
      <c r="F277" s="172">
        <v>349178.13716799999</v>
      </c>
      <c r="G277" s="221">
        <v>144300</v>
      </c>
      <c r="H277" s="337">
        <v>4.410835680363637</v>
      </c>
      <c r="I277" s="192">
        <v>282500</v>
      </c>
      <c r="J277" s="186">
        <f>G277+I277</f>
        <v>426800</v>
      </c>
      <c r="K277" s="221">
        <v>170274</v>
      </c>
      <c r="L277" s="337">
        <v>4.410835680363637</v>
      </c>
      <c r="M277" s="192">
        <v>290975</v>
      </c>
      <c r="N277" s="186">
        <f>K277+M277</f>
        <v>461249</v>
      </c>
      <c r="O277" s="221">
        <v>176046</v>
      </c>
      <c r="P277" s="337">
        <v>4.410835680363637</v>
      </c>
      <c r="Q277" s="192">
        <v>296625</v>
      </c>
      <c r="R277" s="186">
        <f>O277+Q277</f>
        <v>472671</v>
      </c>
      <c r="S277" s="395">
        <f t="shared" si="52"/>
        <v>427474.534292</v>
      </c>
    </row>
    <row r="278" spans="1:19" x14ac:dyDescent="0.25">
      <c r="A278" s="130">
        <v>259</v>
      </c>
      <c r="B278" s="130" t="s">
        <v>288</v>
      </c>
      <c r="C278" s="9">
        <v>122000</v>
      </c>
      <c r="D278" s="127">
        <v>2.574086634181818</v>
      </c>
      <c r="E278" s="11">
        <v>65724.796111999982</v>
      </c>
      <c r="F278" s="172">
        <v>187724.79611199998</v>
      </c>
      <c r="G278" s="221">
        <v>51750</v>
      </c>
      <c r="H278" s="337">
        <v>2.574086634181818</v>
      </c>
      <c r="I278" s="192">
        <v>164900</v>
      </c>
      <c r="J278" s="186">
        <f>G278+I278</f>
        <v>216650</v>
      </c>
      <c r="K278" s="221">
        <v>60548</v>
      </c>
      <c r="L278" s="337">
        <v>2.574086634181818</v>
      </c>
      <c r="M278" s="192">
        <v>173145</v>
      </c>
      <c r="N278" s="186">
        <f>K278+M278</f>
        <v>233693</v>
      </c>
      <c r="O278" s="221">
        <v>64688</v>
      </c>
      <c r="P278" s="337">
        <v>2.574086634181818</v>
      </c>
      <c r="Q278" s="192">
        <v>171496</v>
      </c>
      <c r="R278" s="186">
        <f>O278+Q278</f>
        <v>236184</v>
      </c>
      <c r="S278" s="395">
        <f t="shared" si="52"/>
        <v>218562.949028</v>
      </c>
    </row>
    <row r="279" spans="1:19" x14ac:dyDescent="0.25">
      <c r="A279" s="130">
        <v>260</v>
      </c>
      <c r="B279" s="130" t="s">
        <v>1185</v>
      </c>
      <c r="C279" s="15" t="s">
        <v>10</v>
      </c>
      <c r="D279" s="127">
        <v>5.8802194680000008</v>
      </c>
      <c r="E279" s="11">
        <v>325818.85853999999</v>
      </c>
      <c r="F279" s="172">
        <v>325818.85853999999</v>
      </c>
      <c r="G279" s="216" t="s">
        <v>10</v>
      </c>
      <c r="H279" s="337">
        <v>5.8802194680000008</v>
      </c>
      <c r="I279" s="192">
        <v>376600</v>
      </c>
      <c r="J279" s="186">
        <f t="shared" ref="J279:J287" si="53">I279*1</f>
        <v>376600</v>
      </c>
      <c r="K279" s="216" t="s">
        <v>10</v>
      </c>
      <c r="L279" s="337">
        <v>5.8802194680000008</v>
      </c>
      <c r="M279" s="192">
        <v>391664</v>
      </c>
      <c r="N279" s="186">
        <f t="shared" ref="N279:N287" si="54">M279*1</f>
        <v>391664</v>
      </c>
      <c r="O279" s="216" t="s">
        <v>10</v>
      </c>
      <c r="P279" s="337">
        <v>5.8802194680000008</v>
      </c>
      <c r="Q279" s="192">
        <v>391664</v>
      </c>
      <c r="R279" s="186">
        <f t="shared" ref="R279:R287" si="55">Q279*1</f>
        <v>391664</v>
      </c>
      <c r="S279" s="395">
        <f t="shared" si="52"/>
        <v>371436.71463499998</v>
      </c>
    </row>
    <row r="280" spans="1:19" x14ac:dyDescent="0.25">
      <c r="A280" s="130">
        <v>261</v>
      </c>
      <c r="B280" s="130" t="s">
        <v>292</v>
      </c>
      <c r="C280" s="15" t="s">
        <v>10</v>
      </c>
      <c r="D280" s="127">
        <v>234.98433888218182</v>
      </c>
      <c r="E280" s="11">
        <v>12822483.521231998</v>
      </c>
      <c r="F280" s="172">
        <v>12822483.521231998</v>
      </c>
      <c r="G280" s="216" t="s">
        <v>10</v>
      </c>
      <c r="H280" s="337">
        <v>234.98433888218182</v>
      </c>
      <c r="I280" s="192">
        <v>15043800</v>
      </c>
      <c r="J280" s="186">
        <f t="shared" si="53"/>
        <v>15043800</v>
      </c>
      <c r="K280" s="216" t="s">
        <v>10</v>
      </c>
      <c r="L280" s="337">
        <v>234.98433888218182</v>
      </c>
      <c r="M280" s="192">
        <v>15645552</v>
      </c>
      <c r="N280" s="186">
        <f t="shared" si="54"/>
        <v>15645552</v>
      </c>
      <c r="O280" s="216" t="s">
        <v>10</v>
      </c>
      <c r="P280" s="337">
        <v>234.98433888218182</v>
      </c>
      <c r="Q280" s="192">
        <v>15194238</v>
      </c>
      <c r="R280" s="186">
        <f t="shared" si="55"/>
        <v>15194238</v>
      </c>
      <c r="S280" s="395">
        <f t="shared" si="52"/>
        <v>14676518.380307999</v>
      </c>
    </row>
    <row r="281" spans="1:19" x14ac:dyDescent="0.25">
      <c r="A281" s="130">
        <v>262</v>
      </c>
      <c r="B281" s="130" t="s">
        <v>293</v>
      </c>
      <c r="C281" s="15" t="s">
        <v>10</v>
      </c>
      <c r="D281" s="127">
        <v>11.017829271272728</v>
      </c>
      <c r="E281" s="11">
        <v>608903.60129199992</v>
      </c>
      <c r="F281" s="172">
        <v>608903.60129199992</v>
      </c>
      <c r="G281" s="216" t="s">
        <v>10</v>
      </c>
      <c r="H281" s="337">
        <v>11.017829271272728</v>
      </c>
      <c r="I281" s="192">
        <v>705400</v>
      </c>
      <c r="J281" s="186">
        <f t="shared" si="53"/>
        <v>705400</v>
      </c>
      <c r="K281" s="216" t="s">
        <v>10</v>
      </c>
      <c r="L281" s="337">
        <v>11.017829271272728</v>
      </c>
      <c r="M281" s="192">
        <v>747724</v>
      </c>
      <c r="N281" s="186">
        <f t="shared" si="54"/>
        <v>747724</v>
      </c>
      <c r="O281" s="216" t="s">
        <v>10</v>
      </c>
      <c r="P281" s="337">
        <v>11.017829271272728</v>
      </c>
      <c r="Q281" s="192">
        <v>712454</v>
      </c>
      <c r="R281" s="186">
        <f t="shared" si="55"/>
        <v>712454</v>
      </c>
      <c r="S281" s="395">
        <f t="shared" si="52"/>
        <v>693620.40032300004</v>
      </c>
    </row>
    <row r="282" spans="1:19" x14ac:dyDescent="0.25">
      <c r="A282" s="130">
        <v>263</v>
      </c>
      <c r="B282" s="130" t="s">
        <v>294</v>
      </c>
      <c r="C282" s="15" t="s">
        <v>10</v>
      </c>
      <c r="D282" s="127">
        <v>13.221924264363638</v>
      </c>
      <c r="E282" s="11">
        <v>726191.87563999998</v>
      </c>
      <c r="F282" s="172">
        <v>726191.87563999998</v>
      </c>
      <c r="G282" s="216" t="s">
        <v>10</v>
      </c>
      <c r="H282" s="337">
        <v>13.221924264363638</v>
      </c>
      <c r="I282" s="192">
        <v>846600</v>
      </c>
      <c r="J282" s="186">
        <f t="shared" si="53"/>
        <v>846600</v>
      </c>
      <c r="K282" s="216" t="s">
        <v>10</v>
      </c>
      <c r="L282" s="337">
        <v>13.221924264363638</v>
      </c>
      <c r="M282" s="192">
        <v>880464</v>
      </c>
      <c r="N282" s="186">
        <f t="shared" si="54"/>
        <v>880464</v>
      </c>
      <c r="O282" s="216" t="s">
        <v>10</v>
      </c>
      <c r="P282" s="337">
        <v>13.221924264363638</v>
      </c>
      <c r="Q282" s="192">
        <v>880464</v>
      </c>
      <c r="R282" s="186">
        <f t="shared" si="55"/>
        <v>880464</v>
      </c>
      <c r="S282" s="395">
        <f t="shared" si="52"/>
        <v>833429.96891000005</v>
      </c>
    </row>
    <row r="283" spans="1:19" x14ac:dyDescent="0.25">
      <c r="A283" s="130">
        <v>264</v>
      </c>
      <c r="B283" s="130" t="s">
        <v>295</v>
      </c>
      <c r="C283" s="15" t="s">
        <v>10</v>
      </c>
      <c r="D283" s="127">
        <v>19.096852344000002</v>
      </c>
      <c r="E283" s="11">
        <v>1041634.339732</v>
      </c>
      <c r="F283" s="172">
        <v>1041634.339732</v>
      </c>
      <c r="G283" s="216" t="s">
        <v>10</v>
      </c>
      <c r="H283" s="337">
        <v>19.096852344000002</v>
      </c>
      <c r="I283" s="192">
        <v>1222700</v>
      </c>
      <c r="J283" s="186">
        <f t="shared" si="53"/>
        <v>1222700</v>
      </c>
      <c r="K283" s="216" t="s">
        <v>10</v>
      </c>
      <c r="L283" s="337">
        <v>19.096852344000002</v>
      </c>
      <c r="M283" s="192">
        <v>1283835</v>
      </c>
      <c r="N283" s="186">
        <f t="shared" si="54"/>
        <v>1283835</v>
      </c>
      <c r="O283" s="216" t="s">
        <v>10</v>
      </c>
      <c r="P283" s="337">
        <v>19.096852344000002</v>
      </c>
      <c r="Q283" s="192">
        <v>1259381</v>
      </c>
      <c r="R283" s="186">
        <f t="shared" si="55"/>
        <v>1259381</v>
      </c>
      <c r="S283" s="395">
        <f t="shared" si="52"/>
        <v>1201887.5849330002</v>
      </c>
    </row>
    <row r="284" spans="1:19" x14ac:dyDescent="0.25">
      <c r="A284" s="130">
        <v>265</v>
      </c>
      <c r="B284" s="130" t="s">
        <v>296</v>
      </c>
      <c r="C284" s="15" t="s">
        <v>10</v>
      </c>
      <c r="D284" s="127">
        <v>13.221924264363638</v>
      </c>
      <c r="E284" s="11">
        <v>728959.98363999999</v>
      </c>
      <c r="F284" s="172">
        <v>728959.98363999999</v>
      </c>
      <c r="G284" s="216" t="s">
        <v>10</v>
      </c>
      <c r="H284" s="337">
        <v>13.221924264363638</v>
      </c>
      <c r="I284" s="192">
        <v>846600</v>
      </c>
      <c r="J284" s="186">
        <f t="shared" si="53"/>
        <v>846600</v>
      </c>
      <c r="K284" s="216" t="s">
        <v>10</v>
      </c>
      <c r="L284" s="337">
        <v>13.221924264363638</v>
      </c>
      <c r="M284" s="192">
        <v>871998</v>
      </c>
      <c r="N284" s="186">
        <f t="shared" si="54"/>
        <v>871998</v>
      </c>
      <c r="O284" s="216" t="s">
        <v>10</v>
      </c>
      <c r="P284" s="337">
        <v>13.221924264363638</v>
      </c>
      <c r="Q284" s="192">
        <v>880464</v>
      </c>
      <c r="R284" s="186">
        <f t="shared" si="55"/>
        <v>880464</v>
      </c>
      <c r="S284" s="395">
        <f t="shared" si="52"/>
        <v>832005.49591000006</v>
      </c>
    </row>
    <row r="285" spans="1:19" x14ac:dyDescent="0.25">
      <c r="A285" s="130">
        <v>266</v>
      </c>
      <c r="B285" s="130" t="s">
        <v>1186</v>
      </c>
      <c r="C285" s="15" t="s">
        <v>10</v>
      </c>
      <c r="D285" s="127">
        <v>36.726947282909094</v>
      </c>
      <c r="E285" s="11">
        <v>1995241.336844</v>
      </c>
      <c r="F285" s="172">
        <v>1995241.336844</v>
      </c>
      <c r="G285" s="216" t="s">
        <v>10</v>
      </c>
      <c r="H285" s="337">
        <v>36.726947282909094</v>
      </c>
      <c r="I285" s="192">
        <v>2351300</v>
      </c>
      <c r="J285" s="186">
        <f t="shared" si="53"/>
        <v>2351300</v>
      </c>
      <c r="K285" s="216" t="s">
        <v>10</v>
      </c>
      <c r="L285" s="337">
        <v>36.726947282909094</v>
      </c>
      <c r="M285" s="192">
        <v>2468865</v>
      </c>
      <c r="N285" s="186">
        <f t="shared" si="54"/>
        <v>2468865</v>
      </c>
      <c r="O285" s="216" t="s">
        <v>10</v>
      </c>
      <c r="P285" s="337">
        <v>36.726947282909094</v>
      </c>
      <c r="Q285" s="192">
        <v>2421839</v>
      </c>
      <c r="R285" s="186">
        <f t="shared" si="55"/>
        <v>2421839</v>
      </c>
      <c r="S285" s="395">
        <f t="shared" si="52"/>
        <v>2309311.3342110002</v>
      </c>
    </row>
    <row r="286" spans="1:19" x14ac:dyDescent="0.25">
      <c r="A286" s="130">
        <v>267</v>
      </c>
      <c r="B286" s="130" t="s">
        <v>297</v>
      </c>
      <c r="C286" s="15" t="s">
        <v>10</v>
      </c>
      <c r="D286" s="127">
        <v>51.412983258181825</v>
      </c>
      <c r="E286" s="11">
        <v>2784457.8462680001</v>
      </c>
      <c r="F286" s="172">
        <v>2784457.8462680001</v>
      </c>
      <c r="G286" s="216" t="s">
        <v>10</v>
      </c>
      <c r="H286" s="337">
        <v>51.412983258181825</v>
      </c>
      <c r="I286" s="192">
        <v>3291500</v>
      </c>
      <c r="J286" s="186">
        <f t="shared" si="53"/>
        <v>3291500</v>
      </c>
      <c r="K286" s="216" t="s">
        <v>10</v>
      </c>
      <c r="L286" s="337">
        <v>51.412983258181825</v>
      </c>
      <c r="M286" s="192">
        <v>3456075</v>
      </c>
      <c r="N286" s="186">
        <f t="shared" si="54"/>
        <v>3456075</v>
      </c>
      <c r="O286" s="216" t="s">
        <v>10</v>
      </c>
      <c r="P286" s="337">
        <v>51.412983258181825</v>
      </c>
      <c r="Q286" s="192">
        <v>3324415</v>
      </c>
      <c r="R286" s="186">
        <f t="shared" si="55"/>
        <v>3324415</v>
      </c>
      <c r="S286" s="395">
        <f t="shared" si="52"/>
        <v>3214111.961567</v>
      </c>
    </row>
    <row r="287" spans="1:19" x14ac:dyDescent="0.25">
      <c r="A287" s="130">
        <v>268</v>
      </c>
      <c r="B287" s="130" t="s">
        <v>455</v>
      </c>
      <c r="C287" s="15" t="s">
        <v>10</v>
      </c>
      <c r="D287" s="127">
        <v>1.8869593007272729</v>
      </c>
      <c r="E287" s="11">
        <v>109438.89045599999</v>
      </c>
      <c r="F287" s="172">
        <v>109438.89045599999</v>
      </c>
      <c r="G287" s="216" t="s">
        <v>10</v>
      </c>
      <c r="H287" s="337">
        <v>1.8869593007272729</v>
      </c>
      <c r="I287" s="192">
        <v>120900</v>
      </c>
      <c r="J287" s="186">
        <f t="shared" si="53"/>
        <v>120900</v>
      </c>
      <c r="K287" s="216" t="s">
        <v>10</v>
      </c>
      <c r="L287" s="337">
        <v>1.8869593007272729</v>
      </c>
      <c r="M287" s="192">
        <v>124527</v>
      </c>
      <c r="N287" s="186">
        <f t="shared" si="54"/>
        <v>124527</v>
      </c>
      <c r="O287" s="216" t="s">
        <v>10</v>
      </c>
      <c r="P287" s="337">
        <v>1.8869593007272729</v>
      </c>
      <c r="Q287" s="192">
        <v>124527</v>
      </c>
      <c r="R287" s="186">
        <f t="shared" si="55"/>
        <v>124527</v>
      </c>
      <c r="S287" s="395">
        <f t="shared" si="52"/>
        <v>119848.222614</v>
      </c>
    </row>
    <row r="288" spans="1:19" x14ac:dyDescent="0.25">
      <c r="A288" s="130">
        <v>269</v>
      </c>
      <c r="B288" s="130" t="s">
        <v>298</v>
      </c>
      <c r="C288" s="9">
        <v>320000</v>
      </c>
      <c r="D288" s="127">
        <v>1.8869593007272729</v>
      </c>
      <c r="E288" s="11">
        <v>171856.84696399997</v>
      </c>
      <c r="F288" s="172">
        <v>491856.84696399997</v>
      </c>
      <c r="G288" s="221">
        <v>559200</v>
      </c>
      <c r="H288" s="337">
        <v>1.8869593007272729</v>
      </c>
      <c r="I288" s="192">
        <v>120900</v>
      </c>
      <c r="J288" s="186">
        <f>G288+I288</f>
        <v>680100</v>
      </c>
      <c r="K288" s="221">
        <v>626304</v>
      </c>
      <c r="L288" s="337">
        <v>1.8869593007272729</v>
      </c>
      <c r="M288" s="192">
        <v>128154</v>
      </c>
      <c r="N288" s="186">
        <f>K288+M288</f>
        <v>754458</v>
      </c>
      <c r="O288" s="221">
        <v>699000</v>
      </c>
      <c r="P288" s="337">
        <v>1.8869593007272729</v>
      </c>
      <c r="Q288" s="192">
        <v>123318</v>
      </c>
      <c r="R288" s="186">
        <f>O288+Q288</f>
        <v>822318</v>
      </c>
      <c r="S288" s="395">
        <f t="shared" si="52"/>
        <v>687183.21174099995</v>
      </c>
    </row>
    <row r="289" spans="1:19" x14ac:dyDescent="0.25">
      <c r="A289" s="130">
        <v>270</v>
      </c>
      <c r="B289" s="130" t="s">
        <v>299</v>
      </c>
      <c r="C289" s="9">
        <v>156000</v>
      </c>
      <c r="D289" s="127">
        <v>1.8869593007272729</v>
      </c>
      <c r="E289" s="11">
        <v>84479.247063999996</v>
      </c>
      <c r="F289" s="172">
        <v>240479.247064</v>
      </c>
      <c r="G289" s="221">
        <v>188700</v>
      </c>
      <c r="H289" s="337">
        <v>1.8869593007272729</v>
      </c>
      <c r="I289" s="192">
        <v>120900</v>
      </c>
      <c r="J289" s="186">
        <f>G289+I289</f>
        <v>309600</v>
      </c>
      <c r="K289" s="221">
        <v>222666</v>
      </c>
      <c r="L289" s="337">
        <v>1.8869593007272729</v>
      </c>
      <c r="M289" s="192">
        <v>128154</v>
      </c>
      <c r="N289" s="186">
        <f>K289+M289</f>
        <v>350820</v>
      </c>
      <c r="O289" s="221">
        <v>224553</v>
      </c>
      <c r="P289" s="337">
        <v>1.8869593007272729</v>
      </c>
      <c r="Q289" s="192">
        <v>126945</v>
      </c>
      <c r="R289" s="186">
        <f>O289+Q289</f>
        <v>351498</v>
      </c>
      <c r="S289" s="395">
        <f t="shared" si="52"/>
        <v>313099.311766</v>
      </c>
    </row>
    <row r="290" spans="1:19" x14ac:dyDescent="0.25">
      <c r="A290" s="130">
        <v>271</v>
      </c>
      <c r="B290" s="130" t="s">
        <v>300</v>
      </c>
      <c r="C290" s="9">
        <v>139000</v>
      </c>
      <c r="D290" s="127">
        <v>1.8869593007272729</v>
      </c>
      <c r="E290" s="11">
        <v>74607.801315999968</v>
      </c>
      <c r="F290" s="172">
        <v>213607.80131599997</v>
      </c>
      <c r="G290" s="221">
        <v>144300</v>
      </c>
      <c r="H290" s="337">
        <v>1.8869593007272729</v>
      </c>
      <c r="I290" s="192">
        <v>120900</v>
      </c>
      <c r="J290" s="186">
        <f>G290+I290</f>
        <v>265200</v>
      </c>
      <c r="K290" s="221">
        <v>164502</v>
      </c>
      <c r="L290" s="337">
        <v>1.8869593007272729</v>
      </c>
      <c r="M290" s="192">
        <v>125736</v>
      </c>
      <c r="N290" s="186">
        <f>K290+M290</f>
        <v>290238</v>
      </c>
      <c r="O290" s="221">
        <v>176046</v>
      </c>
      <c r="P290" s="337">
        <v>1.8869593007272729</v>
      </c>
      <c r="Q290" s="192">
        <v>123318</v>
      </c>
      <c r="R290" s="186">
        <f>O290+Q290</f>
        <v>299364</v>
      </c>
      <c r="S290" s="395">
        <f t="shared" si="52"/>
        <v>267102.45032900001</v>
      </c>
    </row>
    <row r="291" spans="1:19" x14ac:dyDescent="0.25">
      <c r="A291" s="130">
        <v>272</v>
      </c>
      <c r="B291" s="130" t="s">
        <v>358</v>
      </c>
      <c r="C291" s="15" t="s">
        <v>10</v>
      </c>
      <c r="D291" s="127">
        <v>8.8057971956363641</v>
      </c>
      <c r="E291" s="11">
        <v>482445.90049600002</v>
      </c>
      <c r="F291" s="172">
        <v>482445.90049600002</v>
      </c>
      <c r="G291" s="216" t="s">
        <v>10</v>
      </c>
      <c r="H291" s="337">
        <v>8.8057971956363641</v>
      </c>
      <c r="I291" s="192">
        <v>563800</v>
      </c>
      <c r="J291" s="186">
        <f>I291*1</f>
        <v>563800</v>
      </c>
      <c r="K291" s="216" t="s">
        <v>10</v>
      </c>
      <c r="L291" s="337">
        <v>8.8057971956363641</v>
      </c>
      <c r="M291" s="192">
        <v>586352</v>
      </c>
      <c r="N291" s="186">
        <f>M291*1</f>
        <v>586352</v>
      </c>
      <c r="O291" s="216" t="s">
        <v>10</v>
      </c>
      <c r="P291" s="337">
        <v>8.8057971956363641</v>
      </c>
      <c r="Q291" s="192">
        <v>575076</v>
      </c>
      <c r="R291" s="186">
        <f>Q291*1</f>
        <v>575076</v>
      </c>
      <c r="S291" s="395">
        <f t="shared" si="52"/>
        <v>551918.47512399999</v>
      </c>
    </row>
    <row r="292" spans="1:19" x14ac:dyDescent="0.25">
      <c r="G292"/>
      <c r="H292"/>
      <c r="I292"/>
      <c r="J292" s="173"/>
      <c r="K292"/>
      <c r="L292"/>
      <c r="M292"/>
      <c r="N292" s="173"/>
    </row>
    <row r="293" spans="1:19" x14ac:dyDescent="0.25">
      <c r="G293" s="164"/>
      <c r="H293" s="165"/>
      <c r="I293" s="166"/>
      <c r="J293" s="175"/>
      <c r="K293" s="164"/>
      <c r="L293" s="165"/>
      <c r="M293" s="385"/>
      <c r="N293" s="386"/>
    </row>
    <row r="294" spans="1:19" x14ac:dyDescent="0.25">
      <c r="G294" s="164"/>
      <c r="H294" s="165"/>
      <c r="I294" s="166"/>
      <c r="J294" s="175"/>
      <c r="K294" s="164"/>
      <c r="L294" s="165"/>
      <c r="M294" s="385"/>
      <c r="N294" s="386"/>
    </row>
    <row r="295" spans="1:19" x14ac:dyDescent="0.25">
      <c r="G295" s="167"/>
      <c r="H295" s="168"/>
      <c r="I295" s="166"/>
      <c r="J295" s="175"/>
      <c r="K295" s="167"/>
      <c r="L295" s="168"/>
      <c r="M295" s="385"/>
      <c r="N295" s="386"/>
    </row>
    <row r="296" spans="1:19" x14ac:dyDescent="0.25">
      <c r="G296" s="164"/>
      <c r="H296" s="165"/>
      <c r="I296" s="166"/>
      <c r="J296" s="175"/>
      <c r="K296" s="164"/>
      <c r="L296" s="165"/>
      <c r="M296" s="385"/>
      <c r="N296" s="386"/>
    </row>
    <row r="297" spans="1:19" x14ac:dyDescent="0.25">
      <c r="G297" s="167"/>
      <c r="H297" s="168"/>
      <c r="I297" s="166"/>
      <c r="J297" s="175"/>
      <c r="K297" s="167"/>
      <c r="L297" s="168"/>
      <c r="M297" s="385"/>
      <c r="N297" s="386"/>
    </row>
    <row r="298" spans="1:19" x14ac:dyDescent="0.25">
      <c r="G298" s="169"/>
      <c r="H298" s="170"/>
      <c r="I298" s="169"/>
      <c r="J298" s="176"/>
      <c r="K298" s="169"/>
      <c r="L298" s="170"/>
      <c r="M298" s="169"/>
      <c r="N298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9CE76-BA3E-4979-8355-45E323E65753}">
  <dimension ref="A1:S309"/>
  <sheetViews>
    <sheetView zoomScale="70" zoomScaleNormal="7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6" style="268" customWidth="1"/>
    <col min="8" max="8" width="11.7109375" style="268" customWidth="1"/>
    <col min="9" max="9" width="15.140625" style="268" bestFit="1" customWidth="1"/>
    <col min="10" max="10" width="15.140625" style="271" bestFit="1" customWidth="1"/>
    <col min="11" max="13" width="17" style="268" customWidth="1"/>
    <col min="14" max="14" width="17" style="271" customWidth="1"/>
    <col min="15" max="17" width="18.140625" style="268" customWidth="1"/>
    <col min="18" max="18" width="18.140625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46</v>
      </c>
      <c r="B4" s="453" t="s">
        <v>1315</v>
      </c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54"/>
      <c r="Q4" s="454"/>
      <c r="R4" s="454"/>
      <c r="S4" s="454"/>
    </row>
    <row r="5" spans="1:19" x14ac:dyDescent="0.25">
      <c r="A5" s="3"/>
      <c r="B5" s="471" t="s">
        <v>1316</v>
      </c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x14ac:dyDescent="0.25">
      <c r="A6" s="137">
        <v>1</v>
      </c>
      <c r="B6" s="125" t="s">
        <v>1317</v>
      </c>
      <c r="C6" s="9">
        <v>167000</v>
      </c>
      <c r="D6" s="39">
        <v>3.7739186014545458</v>
      </c>
      <c r="E6" s="11">
        <v>90430.797451766441</v>
      </c>
      <c r="F6" s="172">
        <v>257430.79745176644</v>
      </c>
      <c r="G6" s="252">
        <v>140000</v>
      </c>
      <c r="H6" s="202">
        <v>3.7739186014545458</v>
      </c>
      <c r="I6" s="192">
        <v>208300</v>
      </c>
      <c r="J6" s="186">
        <f>G6+I6</f>
        <v>348300</v>
      </c>
      <c r="K6" s="252">
        <v>158200</v>
      </c>
      <c r="L6" s="202">
        <v>3.7739186014545458</v>
      </c>
      <c r="M6" s="192">
        <v>218715</v>
      </c>
      <c r="N6" s="186">
        <f>K6+M6</f>
        <v>376915</v>
      </c>
      <c r="O6" s="252">
        <v>162400</v>
      </c>
      <c r="P6" s="202">
        <v>3.7739186014545458</v>
      </c>
      <c r="Q6" s="192">
        <v>218715</v>
      </c>
      <c r="R6" s="186">
        <f>O6+Q6</f>
        <v>381115</v>
      </c>
      <c r="S6" s="395">
        <f>AVERAGE(N6,J6,F6,R6)</f>
        <v>340940.19936294161</v>
      </c>
    </row>
    <row r="7" spans="1:19" x14ac:dyDescent="0.25">
      <c r="A7" s="137">
        <v>2</v>
      </c>
      <c r="B7" s="125" t="s">
        <v>1318</v>
      </c>
      <c r="C7" s="9">
        <v>269000</v>
      </c>
      <c r="D7" s="39">
        <v>1.1892685021818183</v>
      </c>
      <c r="E7" s="11">
        <v>144150.22130308923</v>
      </c>
      <c r="F7" s="172">
        <v>413150.22130308923</v>
      </c>
      <c r="G7" s="252">
        <v>534187.5</v>
      </c>
      <c r="H7" s="202">
        <v>1.1892685021818183</v>
      </c>
      <c r="I7" s="205">
        <v>65700</v>
      </c>
      <c r="J7" s="186">
        <f>G7+I7</f>
        <v>599887.5</v>
      </c>
      <c r="K7" s="252">
        <v>624999</v>
      </c>
      <c r="L7" s="202">
        <v>1.1892685021818183</v>
      </c>
      <c r="M7" s="205">
        <v>69642</v>
      </c>
      <c r="N7" s="186">
        <f>K7+M7</f>
        <v>694641</v>
      </c>
      <c r="O7" s="252">
        <v>678418</v>
      </c>
      <c r="P7" s="202">
        <v>1.1892685021818183</v>
      </c>
      <c r="Q7" s="205">
        <v>67014</v>
      </c>
      <c r="R7" s="186">
        <f>O7+Q7</f>
        <v>745432</v>
      </c>
      <c r="S7" s="395">
        <f t="shared" ref="S7:S70" si="0">AVERAGE(N7,J7,F7,R7)</f>
        <v>613277.68032577238</v>
      </c>
    </row>
    <row r="8" spans="1:19" x14ac:dyDescent="0.25">
      <c r="A8" s="137">
        <v>3</v>
      </c>
      <c r="B8" s="125" t="s">
        <v>32</v>
      </c>
      <c r="C8" s="9">
        <v>268000</v>
      </c>
      <c r="D8" s="39">
        <v>5.6608779021818192</v>
      </c>
      <c r="E8" s="11">
        <v>144000.85862211359</v>
      </c>
      <c r="F8" s="172">
        <v>412000.85862211359</v>
      </c>
      <c r="G8" s="221">
        <v>133312.5</v>
      </c>
      <c r="H8" s="202">
        <v>5.6608779021818192</v>
      </c>
      <c r="I8" s="192">
        <v>312400</v>
      </c>
      <c r="J8" s="186">
        <f>G8+I8</f>
        <v>445712.5</v>
      </c>
      <c r="K8" s="221">
        <v>155976</v>
      </c>
      <c r="L8" s="202">
        <v>5.6608779021818192</v>
      </c>
      <c r="M8" s="192">
        <v>324896</v>
      </c>
      <c r="N8" s="186">
        <f>K8+M8</f>
        <v>480872</v>
      </c>
      <c r="O8" s="221">
        <v>163974</v>
      </c>
      <c r="P8" s="202">
        <v>5.6608779021818192</v>
      </c>
      <c r="Q8" s="192">
        <v>318648</v>
      </c>
      <c r="R8" s="186">
        <f>O8+Q8</f>
        <v>482622</v>
      </c>
      <c r="S8" s="395">
        <f t="shared" si="0"/>
        <v>455301.83965552843</v>
      </c>
    </row>
    <row r="9" spans="1:19" x14ac:dyDescent="0.25">
      <c r="A9" s="137">
        <v>4</v>
      </c>
      <c r="B9" s="38" t="s">
        <v>11</v>
      </c>
      <c r="C9" s="9">
        <v>45447.825131405196</v>
      </c>
      <c r="D9" s="39">
        <v>0</v>
      </c>
      <c r="E9" s="12" t="s">
        <v>10</v>
      </c>
      <c r="F9" s="172">
        <v>45447.825131405196</v>
      </c>
      <c r="G9" s="221">
        <v>63000</v>
      </c>
      <c r="H9" s="202">
        <v>0</v>
      </c>
      <c r="I9" s="154" t="s">
        <v>10</v>
      </c>
      <c r="J9" s="186">
        <f>G9*1</f>
        <v>63000</v>
      </c>
      <c r="K9" s="221">
        <v>71820</v>
      </c>
      <c r="L9" s="202">
        <v>0</v>
      </c>
      <c r="M9" s="154" t="s">
        <v>10</v>
      </c>
      <c r="N9" s="186">
        <f>K9*1</f>
        <v>71820</v>
      </c>
      <c r="O9" s="221">
        <v>73080</v>
      </c>
      <c r="P9" s="202">
        <v>0</v>
      </c>
      <c r="Q9" s="154" t="s">
        <v>10</v>
      </c>
      <c r="R9" s="186">
        <f>O9*1</f>
        <v>73080</v>
      </c>
      <c r="S9" s="395">
        <f t="shared" si="0"/>
        <v>63336.956282851301</v>
      </c>
    </row>
    <row r="10" spans="1:19" x14ac:dyDescent="0.25">
      <c r="A10" s="137">
        <v>5</v>
      </c>
      <c r="B10" s="38" t="s">
        <v>9</v>
      </c>
      <c r="C10" s="9">
        <v>60460.098663459597</v>
      </c>
      <c r="D10" s="39">
        <v>0</v>
      </c>
      <c r="E10" s="12" t="s">
        <v>10</v>
      </c>
      <c r="F10" s="172">
        <v>60460.098663459597</v>
      </c>
      <c r="G10" s="221">
        <v>88125</v>
      </c>
      <c r="H10" s="202">
        <v>0</v>
      </c>
      <c r="I10" s="154" t="s">
        <v>10</v>
      </c>
      <c r="J10" s="186">
        <f>G10*1</f>
        <v>88125</v>
      </c>
      <c r="K10" s="221">
        <v>103106</v>
      </c>
      <c r="L10" s="202">
        <v>0</v>
      </c>
      <c r="M10" s="154" t="s">
        <v>10</v>
      </c>
      <c r="N10" s="186">
        <f>K10*1</f>
        <v>103106</v>
      </c>
      <c r="O10" s="221">
        <v>104869</v>
      </c>
      <c r="P10" s="202">
        <v>0</v>
      </c>
      <c r="Q10" s="154" t="s">
        <v>10</v>
      </c>
      <c r="R10" s="186">
        <f>O10*1</f>
        <v>104869</v>
      </c>
      <c r="S10" s="395">
        <f t="shared" si="0"/>
        <v>89140.024665864898</v>
      </c>
    </row>
    <row r="11" spans="1:19" x14ac:dyDescent="0.25">
      <c r="A11" s="137">
        <v>6</v>
      </c>
      <c r="B11" s="125" t="s">
        <v>34</v>
      </c>
      <c r="C11" s="9">
        <v>287000</v>
      </c>
      <c r="D11" s="39">
        <v>5.6608779021818192</v>
      </c>
      <c r="E11" s="11">
        <v>154852.491770074</v>
      </c>
      <c r="F11" s="172">
        <v>441852.491770074</v>
      </c>
      <c r="G11" s="221">
        <v>185625</v>
      </c>
      <c r="H11" s="202">
        <v>5.6608779021818192</v>
      </c>
      <c r="I11" s="192">
        <v>312400</v>
      </c>
      <c r="J11" s="186">
        <f>G11+I11</f>
        <v>498025</v>
      </c>
      <c r="K11" s="221">
        <v>211613</v>
      </c>
      <c r="L11" s="202">
        <v>5.6608779021818192</v>
      </c>
      <c r="M11" s="192">
        <v>331144</v>
      </c>
      <c r="N11" s="186">
        <f>K11+M11</f>
        <v>542757</v>
      </c>
      <c r="O11" s="221">
        <v>235744</v>
      </c>
      <c r="P11" s="202">
        <v>5.6608779021818192</v>
      </c>
      <c r="Q11" s="192">
        <v>324896</v>
      </c>
      <c r="R11" s="186">
        <f>O11+Q11</f>
        <v>560640</v>
      </c>
      <c r="S11" s="395">
        <f t="shared" si="0"/>
        <v>510818.6229425185</v>
      </c>
    </row>
    <row r="12" spans="1:19" x14ac:dyDescent="0.25">
      <c r="A12" s="137">
        <v>7</v>
      </c>
      <c r="B12" s="125" t="s">
        <v>33</v>
      </c>
      <c r="C12" s="15" t="s">
        <v>10</v>
      </c>
      <c r="D12" s="39">
        <v>4.402898597818182</v>
      </c>
      <c r="E12" s="11">
        <v>252406.45467828837</v>
      </c>
      <c r="F12" s="172">
        <v>252406.45467828837</v>
      </c>
      <c r="G12" s="216" t="s">
        <v>10</v>
      </c>
      <c r="H12" s="202">
        <v>4.402898597818182</v>
      </c>
      <c r="I12" s="192">
        <v>243100</v>
      </c>
      <c r="J12" s="186">
        <f>I12*1</f>
        <v>243100</v>
      </c>
      <c r="K12" s="216" t="s">
        <v>10</v>
      </c>
      <c r="L12" s="202">
        <v>4.402898597818182</v>
      </c>
      <c r="M12" s="192">
        <v>255255</v>
      </c>
      <c r="N12" s="186">
        <f>M12*1</f>
        <v>255255</v>
      </c>
      <c r="O12" s="216" t="s">
        <v>10</v>
      </c>
      <c r="P12" s="202">
        <v>4.402898597818182</v>
      </c>
      <c r="Q12" s="192">
        <v>250393</v>
      </c>
      <c r="R12" s="186">
        <f>Q12*1</f>
        <v>250393</v>
      </c>
      <c r="S12" s="395">
        <f t="shared" si="0"/>
        <v>250288.61366957211</v>
      </c>
    </row>
    <row r="13" spans="1:19" x14ac:dyDescent="0.25">
      <c r="A13" s="137">
        <v>8</v>
      </c>
      <c r="B13" s="125" t="s">
        <v>1319</v>
      </c>
      <c r="C13" s="9">
        <v>210000</v>
      </c>
      <c r="D13" s="39">
        <v>1.8869593007272729</v>
      </c>
      <c r="E13" s="11">
        <v>112886.05625054799</v>
      </c>
      <c r="F13" s="172">
        <v>322886.05625054799</v>
      </c>
      <c r="G13" s="252">
        <v>330937.5</v>
      </c>
      <c r="H13" s="202">
        <v>1.8869593007272729</v>
      </c>
      <c r="I13" s="192">
        <v>104200</v>
      </c>
      <c r="J13" s="186">
        <f>G13+I13</f>
        <v>435137.5</v>
      </c>
      <c r="K13" s="252">
        <v>380578</v>
      </c>
      <c r="L13" s="202">
        <v>1.8869593007272729</v>
      </c>
      <c r="M13" s="192">
        <v>108368</v>
      </c>
      <c r="N13" s="186">
        <f>K13+M13</f>
        <v>488946</v>
      </c>
      <c r="O13" s="252">
        <v>416981</v>
      </c>
      <c r="P13" s="202">
        <v>1.8869593007272729</v>
      </c>
      <c r="Q13" s="192">
        <v>108368</v>
      </c>
      <c r="R13" s="186">
        <f>O13+Q13</f>
        <v>525349</v>
      </c>
      <c r="S13" s="395">
        <f t="shared" si="0"/>
        <v>443079.639062637</v>
      </c>
    </row>
    <row r="14" spans="1:19" x14ac:dyDescent="0.25">
      <c r="A14" s="137">
        <v>9</v>
      </c>
      <c r="B14" s="38" t="s">
        <v>24</v>
      </c>
      <c r="C14" s="9">
        <v>83000</v>
      </c>
      <c r="D14" s="39">
        <v>1.1586981818181818</v>
      </c>
      <c r="E14" s="11">
        <v>45145.094654248009</v>
      </c>
      <c r="F14" s="172">
        <v>128145.09465424801</v>
      </c>
      <c r="G14" s="252">
        <v>120000</v>
      </c>
      <c r="H14" s="202">
        <v>1.1586981818181818</v>
      </c>
      <c r="I14" s="159">
        <v>64000</v>
      </c>
      <c r="J14" s="186">
        <f>G14+I14</f>
        <v>184000</v>
      </c>
      <c r="K14" s="252">
        <v>135600</v>
      </c>
      <c r="L14" s="202">
        <v>1.1586981818181818</v>
      </c>
      <c r="M14" s="159">
        <v>65920</v>
      </c>
      <c r="N14" s="186">
        <f>K14+M14</f>
        <v>201520</v>
      </c>
      <c r="O14" s="252">
        <v>154800</v>
      </c>
      <c r="P14" s="202">
        <v>1.1586981818181818</v>
      </c>
      <c r="Q14" s="159">
        <v>64640</v>
      </c>
      <c r="R14" s="186">
        <f>O14+Q14</f>
        <v>219440</v>
      </c>
      <c r="S14" s="395">
        <f t="shared" si="0"/>
        <v>183276.27366356199</v>
      </c>
    </row>
    <row r="15" spans="1:19" x14ac:dyDescent="0.25">
      <c r="A15" s="137">
        <v>10</v>
      </c>
      <c r="B15" s="38" t="s">
        <v>26</v>
      </c>
      <c r="C15" s="9">
        <v>53233.231004912006</v>
      </c>
      <c r="D15" s="39">
        <v>0</v>
      </c>
      <c r="E15" s="12" t="s">
        <v>10</v>
      </c>
      <c r="F15" s="172">
        <v>53233.231004912006</v>
      </c>
      <c r="G15" s="221">
        <v>97000</v>
      </c>
      <c r="H15" s="202">
        <v>0</v>
      </c>
      <c r="I15" s="154" t="s">
        <v>10</v>
      </c>
      <c r="J15" s="186">
        <f>G15*1</f>
        <v>97000</v>
      </c>
      <c r="K15" s="221">
        <v>110580</v>
      </c>
      <c r="L15" s="202">
        <v>0</v>
      </c>
      <c r="M15" s="154" t="s">
        <v>10</v>
      </c>
      <c r="N15" s="186">
        <f>K15*1</f>
        <v>110580</v>
      </c>
      <c r="O15" s="221">
        <v>126100</v>
      </c>
      <c r="P15" s="202">
        <v>0</v>
      </c>
      <c r="Q15" s="154" t="s">
        <v>10</v>
      </c>
      <c r="R15" s="186">
        <f>O15*1</f>
        <v>126100</v>
      </c>
      <c r="S15" s="395">
        <f t="shared" si="0"/>
        <v>96728.307751228</v>
      </c>
    </row>
    <row r="16" spans="1:19" x14ac:dyDescent="0.25">
      <c r="A16" s="137">
        <v>11</v>
      </c>
      <c r="B16" s="125" t="s">
        <v>1320</v>
      </c>
      <c r="C16" s="9">
        <v>89000</v>
      </c>
      <c r="D16" s="39">
        <v>1.8869593007272729</v>
      </c>
      <c r="E16" s="11">
        <v>48438.639101397217</v>
      </c>
      <c r="F16" s="172">
        <v>137438.63910139722</v>
      </c>
      <c r="G16" s="252">
        <v>87900</v>
      </c>
      <c r="H16" s="202">
        <v>1.8869593007272729</v>
      </c>
      <c r="I16" s="192">
        <v>104200</v>
      </c>
      <c r="J16" s="186">
        <f>G16+I16</f>
        <v>192100</v>
      </c>
      <c r="K16" s="252">
        <v>98448</v>
      </c>
      <c r="L16" s="202">
        <v>1.8869593007272729</v>
      </c>
      <c r="M16" s="192">
        <v>109410</v>
      </c>
      <c r="N16" s="186">
        <f>K16+M16</f>
        <v>207858</v>
      </c>
      <c r="O16" s="252">
        <v>103722</v>
      </c>
      <c r="P16" s="202">
        <v>1.8869593007272729</v>
      </c>
      <c r="Q16" s="192">
        <v>106284</v>
      </c>
      <c r="R16" s="186">
        <f>O16+Q16</f>
        <v>210006</v>
      </c>
      <c r="S16" s="395">
        <f t="shared" si="0"/>
        <v>186850.65977534931</v>
      </c>
    </row>
    <row r="17" spans="1:19" x14ac:dyDescent="0.25">
      <c r="A17" s="137">
        <v>12</v>
      </c>
      <c r="B17" s="38" t="s">
        <v>36</v>
      </c>
      <c r="C17" s="15" t="s">
        <v>10</v>
      </c>
      <c r="D17" s="39">
        <v>1.8869593007272729</v>
      </c>
      <c r="E17" s="11">
        <v>111752.8474845132</v>
      </c>
      <c r="F17" s="172">
        <v>111752.8474845132</v>
      </c>
      <c r="G17" s="216" t="s">
        <v>10</v>
      </c>
      <c r="H17" s="202">
        <v>1.8869593007272729</v>
      </c>
      <c r="I17" s="192">
        <v>104200</v>
      </c>
      <c r="J17" s="186">
        <f>I17*1</f>
        <v>104200</v>
      </c>
      <c r="K17" s="216" t="s">
        <v>10</v>
      </c>
      <c r="L17" s="202">
        <v>1.8869593007272729</v>
      </c>
      <c r="M17" s="192">
        <v>109410</v>
      </c>
      <c r="N17" s="186">
        <f>M17*1</f>
        <v>109410</v>
      </c>
      <c r="O17" s="216" t="s">
        <v>10</v>
      </c>
      <c r="P17" s="202">
        <v>1.8869593007272729</v>
      </c>
      <c r="Q17" s="192">
        <v>106284</v>
      </c>
      <c r="R17" s="186">
        <f>Q17*1</f>
        <v>106284</v>
      </c>
      <c r="S17" s="395">
        <f t="shared" si="0"/>
        <v>107911.7118711283</v>
      </c>
    </row>
    <row r="18" spans="1:19" x14ac:dyDescent="0.25">
      <c r="A18" s="137">
        <v>13</v>
      </c>
      <c r="B18" s="125" t="s">
        <v>1321</v>
      </c>
      <c r="C18" s="9">
        <v>443000</v>
      </c>
      <c r="D18" s="39">
        <v>3.7739186014545458</v>
      </c>
      <c r="E18" s="11">
        <v>238021.21409522754</v>
      </c>
      <c r="F18" s="172">
        <v>681021.21409522754</v>
      </c>
      <c r="G18" s="252">
        <v>735187.5</v>
      </c>
      <c r="H18" s="202">
        <v>3.7739186014545458</v>
      </c>
      <c r="I18" s="192">
        <v>208300</v>
      </c>
      <c r="J18" s="186">
        <f t="shared" ref="J18:J31" si="1">G18+I18</f>
        <v>943487.5</v>
      </c>
      <c r="K18" s="252">
        <v>823410</v>
      </c>
      <c r="L18" s="202">
        <v>3.7739186014545458</v>
      </c>
      <c r="M18" s="192">
        <v>218715</v>
      </c>
      <c r="N18" s="186">
        <f t="shared" ref="N18:N31" si="2">K18+M18</f>
        <v>1042125</v>
      </c>
      <c r="O18" s="252">
        <v>860169</v>
      </c>
      <c r="P18" s="202">
        <v>3.7739186014545458</v>
      </c>
      <c r="Q18" s="192">
        <v>216632</v>
      </c>
      <c r="R18" s="186">
        <f t="shared" ref="R18:R31" si="3">O18+Q18</f>
        <v>1076801</v>
      </c>
      <c r="S18" s="395">
        <f t="shared" si="0"/>
        <v>935858.67852380686</v>
      </c>
    </row>
    <row r="19" spans="1:19" x14ac:dyDescent="0.25">
      <c r="A19" s="137">
        <v>14</v>
      </c>
      <c r="B19" s="125" t="s">
        <v>35</v>
      </c>
      <c r="C19" s="9">
        <v>120000</v>
      </c>
      <c r="D19" s="39">
        <v>2.8304292952727272</v>
      </c>
      <c r="E19" s="11">
        <v>65181.266451246804</v>
      </c>
      <c r="F19" s="172">
        <v>185181.2664512468</v>
      </c>
      <c r="G19" s="221">
        <v>23437.5</v>
      </c>
      <c r="H19" s="202">
        <v>2.8304292952727272</v>
      </c>
      <c r="I19" s="192">
        <v>156300</v>
      </c>
      <c r="J19" s="186">
        <f t="shared" si="1"/>
        <v>179737.5</v>
      </c>
      <c r="K19" s="221">
        <v>26484</v>
      </c>
      <c r="L19" s="202">
        <v>2.8304292952727272</v>
      </c>
      <c r="M19" s="192">
        <v>165678</v>
      </c>
      <c r="N19" s="186">
        <f t="shared" si="2"/>
        <v>192162</v>
      </c>
      <c r="O19" s="221">
        <v>28125</v>
      </c>
      <c r="P19" s="202">
        <v>2.8304292952727272</v>
      </c>
      <c r="Q19" s="192">
        <v>160989</v>
      </c>
      <c r="R19" s="186">
        <f t="shared" si="3"/>
        <v>189114</v>
      </c>
      <c r="S19" s="395">
        <f t="shared" si="0"/>
        <v>186548.6916128117</v>
      </c>
    </row>
    <row r="20" spans="1:19" x14ac:dyDescent="0.25">
      <c r="A20" s="137">
        <v>15</v>
      </c>
      <c r="B20" s="125" t="s">
        <v>461</v>
      </c>
      <c r="C20" s="9">
        <v>111000</v>
      </c>
      <c r="D20" s="39">
        <v>1.8869593007272729</v>
      </c>
      <c r="E20" s="11">
        <v>59512.529254474386</v>
      </c>
      <c r="F20" s="172">
        <v>170512.52925447439</v>
      </c>
      <c r="G20" s="159">
        <v>140000</v>
      </c>
      <c r="H20" s="202">
        <v>1.8869593007272729</v>
      </c>
      <c r="I20" s="192">
        <v>104200</v>
      </c>
      <c r="J20" s="186">
        <f t="shared" si="1"/>
        <v>244200</v>
      </c>
      <c r="K20" s="159">
        <v>156800</v>
      </c>
      <c r="L20" s="202">
        <v>1.8869593007272729</v>
      </c>
      <c r="M20" s="192">
        <v>110452</v>
      </c>
      <c r="N20" s="186">
        <f t="shared" si="2"/>
        <v>267252</v>
      </c>
      <c r="O20" s="159">
        <v>177800</v>
      </c>
      <c r="P20" s="202">
        <v>1.8869593007272729</v>
      </c>
      <c r="Q20" s="192">
        <v>108368</v>
      </c>
      <c r="R20" s="186">
        <f t="shared" si="3"/>
        <v>286168</v>
      </c>
      <c r="S20" s="395">
        <f t="shared" si="0"/>
        <v>242033.13231361861</v>
      </c>
    </row>
    <row r="21" spans="1:19" x14ac:dyDescent="0.25">
      <c r="A21" s="137">
        <v>16</v>
      </c>
      <c r="B21" s="125" t="s">
        <v>1322</v>
      </c>
      <c r="C21" s="9">
        <v>137000</v>
      </c>
      <c r="D21" s="39">
        <v>1.8869593007272729</v>
      </c>
      <c r="E21" s="11">
        <v>73286.949066801579</v>
      </c>
      <c r="F21" s="172">
        <v>210286.94906680158</v>
      </c>
      <c r="G21" s="252">
        <v>450000</v>
      </c>
      <c r="H21" s="202">
        <v>1.8869593007272729</v>
      </c>
      <c r="I21" s="192">
        <v>104200</v>
      </c>
      <c r="J21" s="186">
        <f t="shared" si="1"/>
        <v>554200</v>
      </c>
      <c r="K21" s="252">
        <v>526500</v>
      </c>
      <c r="L21" s="202">
        <v>1.8869593007272729</v>
      </c>
      <c r="M21" s="192">
        <v>110452</v>
      </c>
      <c r="N21" s="186">
        <f t="shared" si="2"/>
        <v>636952</v>
      </c>
      <c r="O21" s="252">
        <v>562500</v>
      </c>
      <c r="P21" s="202">
        <v>1.8869593007272729</v>
      </c>
      <c r="Q21" s="192">
        <v>106284</v>
      </c>
      <c r="R21" s="186">
        <f t="shared" si="3"/>
        <v>668784</v>
      </c>
      <c r="S21" s="395">
        <f t="shared" si="0"/>
        <v>517555.73726670037</v>
      </c>
    </row>
    <row r="22" spans="1:19" x14ac:dyDescent="0.25">
      <c r="A22" s="137">
        <v>17</v>
      </c>
      <c r="B22" s="125" t="s">
        <v>1323</v>
      </c>
      <c r="C22" s="9">
        <v>149000</v>
      </c>
      <c r="D22" s="39">
        <v>1.8869593007272729</v>
      </c>
      <c r="E22" s="11">
        <v>80553.799868570786</v>
      </c>
      <c r="F22" s="172">
        <v>229553.79986857079</v>
      </c>
      <c r="G22" s="252">
        <v>178875</v>
      </c>
      <c r="H22" s="202">
        <v>1.8869593007272729</v>
      </c>
      <c r="I22" s="192">
        <v>104200</v>
      </c>
      <c r="J22" s="186">
        <f t="shared" si="1"/>
        <v>283075</v>
      </c>
      <c r="K22" s="252">
        <v>207495</v>
      </c>
      <c r="L22" s="202">
        <v>1.8869593007272729</v>
      </c>
      <c r="M22" s="192">
        <v>110452</v>
      </c>
      <c r="N22" s="186">
        <f t="shared" si="2"/>
        <v>317947</v>
      </c>
      <c r="O22" s="252">
        <v>227171</v>
      </c>
      <c r="P22" s="202">
        <v>1.8869593007272729</v>
      </c>
      <c r="Q22" s="192">
        <v>108368</v>
      </c>
      <c r="R22" s="186">
        <f t="shared" si="3"/>
        <v>335539</v>
      </c>
      <c r="S22" s="395">
        <f t="shared" si="0"/>
        <v>291528.69996714266</v>
      </c>
    </row>
    <row r="23" spans="1:19" x14ac:dyDescent="0.25">
      <c r="A23" s="137">
        <v>18</v>
      </c>
      <c r="B23" s="38" t="s">
        <v>8</v>
      </c>
      <c r="C23" s="9">
        <v>146000</v>
      </c>
      <c r="D23" s="39">
        <v>2.8304292952727272</v>
      </c>
      <c r="E23" s="11">
        <v>78887.880364531971</v>
      </c>
      <c r="F23" s="172">
        <v>224887.88036453197</v>
      </c>
      <c r="G23" s="159">
        <v>120000</v>
      </c>
      <c r="H23" s="202">
        <v>2.8304292952727272</v>
      </c>
      <c r="I23" s="304">
        <v>156300</v>
      </c>
      <c r="J23" s="186">
        <f t="shared" si="1"/>
        <v>276300</v>
      </c>
      <c r="K23" s="159">
        <v>136800</v>
      </c>
      <c r="L23" s="202">
        <v>2.8304292952727272</v>
      </c>
      <c r="M23" s="304">
        <v>162552</v>
      </c>
      <c r="N23" s="186">
        <f t="shared" si="2"/>
        <v>299352</v>
      </c>
      <c r="O23" s="159">
        <v>144000</v>
      </c>
      <c r="P23" s="202">
        <v>2.8304292952727272</v>
      </c>
      <c r="Q23" s="304">
        <v>162552</v>
      </c>
      <c r="R23" s="186">
        <f t="shared" si="3"/>
        <v>306552</v>
      </c>
      <c r="S23" s="395">
        <f t="shared" si="0"/>
        <v>276772.97009113303</v>
      </c>
    </row>
    <row r="24" spans="1:19" x14ac:dyDescent="0.25">
      <c r="A24" s="137">
        <v>19</v>
      </c>
      <c r="B24" s="38" t="s">
        <v>213</v>
      </c>
      <c r="C24" s="9">
        <v>93000</v>
      </c>
      <c r="D24" s="39">
        <v>1.4152146476363636</v>
      </c>
      <c r="E24" s="11">
        <v>50208.747081481182</v>
      </c>
      <c r="F24" s="172">
        <v>143208.74708148118</v>
      </c>
      <c r="G24" s="159">
        <v>125000</v>
      </c>
      <c r="H24" s="202">
        <v>1.4152146476363636</v>
      </c>
      <c r="I24" s="192">
        <v>78200</v>
      </c>
      <c r="J24" s="186">
        <f t="shared" si="1"/>
        <v>203200</v>
      </c>
      <c r="K24" s="159">
        <v>147500</v>
      </c>
      <c r="L24" s="202">
        <v>1.4152146476363636</v>
      </c>
      <c r="M24" s="192">
        <v>82892</v>
      </c>
      <c r="N24" s="186">
        <f t="shared" si="2"/>
        <v>230392</v>
      </c>
      <c r="O24" s="159">
        <v>160000</v>
      </c>
      <c r="P24" s="202">
        <v>1.4152146476363636</v>
      </c>
      <c r="Q24" s="192">
        <v>79764</v>
      </c>
      <c r="R24" s="186">
        <f t="shared" si="3"/>
        <v>239764</v>
      </c>
      <c r="S24" s="395">
        <f t="shared" si="0"/>
        <v>204141.18677037029</v>
      </c>
    </row>
    <row r="25" spans="1:19" x14ac:dyDescent="0.25">
      <c r="A25" s="137">
        <v>20</v>
      </c>
      <c r="B25" s="38" t="s">
        <v>30</v>
      </c>
      <c r="C25" s="9">
        <v>270000</v>
      </c>
      <c r="D25" s="39">
        <v>6.215643280000001</v>
      </c>
      <c r="E25" s="11">
        <v>146120.89953663037</v>
      </c>
      <c r="F25" s="172">
        <v>416120.89953663037</v>
      </c>
      <c r="G25" s="221">
        <v>360000</v>
      </c>
      <c r="H25" s="202">
        <v>6.215643280000001</v>
      </c>
      <c r="I25" s="192">
        <v>343000</v>
      </c>
      <c r="J25" s="186">
        <f t="shared" si="1"/>
        <v>703000</v>
      </c>
      <c r="K25" s="221">
        <v>406800</v>
      </c>
      <c r="L25" s="202">
        <v>6.215643280000001</v>
      </c>
      <c r="M25" s="192">
        <v>353290</v>
      </c>
      <c r="N25" s="186">
        <f t="shared" si="2"/>
        <v>760090</v>
      </c>
      <c r="O25" s="221">
        <v>460800</v>
      </c>
      <c r="P25" s="202">
        <v>6.215643280000001</v>
      </c>
      <c r="Q25" s="192">
        <v>360150</v>
      </c>
      <c r="R25" s="186">
        <f t="shared" si="3"/>
        <v>820950</v>
      </c>
      <c r="S25" s="395">
        <f t="shared" si="0"/>
        <v>675040.22488415753</v>
      </c>
    </row>
    <row r="26" spans="1:19" x14ac:dyDescent="0.25">
      <c r="A26" s="137">
        <v>21</v>
      </c>
      <c r="B26" s="38" t="s">
        <v>29</v>
      </c>
      <c r="C26" s="9">
        <v>163000</v>
      </c>
      <c r="D26" s="39">
        <v>2.8304292952727272</v>
      </c>
      <c r="E26" s="11">
        <v>88381.890725571226</v>
      </c>
      <c r="F26" s="172">
        <v>251381.89072557123</v>
      </c>
      <c r="G26" s="262">
        <v>220000</v>
      </c>
      <c r="H26" s="202">
        <v>2.8304292952727272</v>
      </c>
      <c r="I26" s="192">
        <v>156300</v>
      </c>
      <c r="J26" s="186">
        <f t="shared" si="1"/>
        <v>376300</v>
      </c>
      <c r="K26" s="262">
        <v>257400</v>
      </c>
      <c r="L26" s="202">
        <v>2.8304292952727272</v>
      </c>
      <c r="M26" s="192">
        <v>162552</v>
      </c>
      <c r="N26" s="186">
        <f t="shared" si="2"/>
        <v>419952</v>
      </c>
      <c r="O26" s="262">
        <v>268400</v>
      </c>
      <c r="P26" s="202">
        <v>2.8304292952727272</v>
      </c>
      <c r="Q26" s="192">
        <v>160989</v>
      </c>
      <c r="R26" s="186">
        <f t="shared" si="3"/>
        <v>429389</v>
      </c>
      <c r="S26" s="395">
        <f t="shared" si="0"/>
        <v>369255.7226813928</v>
      </c>
    </row>
    <row r="27" spans="1:19" x14ac:dyDescent="0.25">
      <c r="A27" s="137">
        <v>22</v>
      </c>
      <c r="B27" s="38" t="s">
        <v>304</v>
      </c>
      <c r="C27" s="9">
        <v>117000</v>
      </c>
      <c r="D27" s="39">
        <v>1.8869593007272729</v>
      </c>
      <c r="E27" s="11">
        <v>62989.466828743607</v>
      </c>
      <c r="F27" s="172">
        <v>179989.46682874361</v>
      </c>
      <c r="G27" s="221">
        <v>240000</v>
      </c>
      <c r="H27" s="202">
        <v>1.8869593007272729</v>
      </c>
      <c r="I27" s="192">
        <v>104200</v>
      </c>
      <c r="J27" s="186">
        <f t="shared" si="1"/>
        <v>344200</v>
      </c>
      <c r="K27" s="221">
        <v>273600</v>
      </c>
      <c r="L27" s="202">
        <v>1.8869593007272729</v>
      </c>
      <c r="M27" s="192">
        <v>110452</v>
      </c>
      <c r="N27" s="186">
        <f t="shared" si="2"/>
        <v>384052</v>
      </c>
      <c r="O27" s="221">
        <v>280800</v>
      </c>
      <c r="P27" s="202">
        <v>1.8869593007272729</v>
      </c>
      <c r="Q27" s="192">
        <v>106284</v>
      </c>
      <c r="R27" s="186">
        <f t="shared" si="3"/>
        <v>387084</v>
      </c>
      <c r="S27" s="395">
        <f t="shared" si="0"/>
        <v>323831.36670718587</v>
      </c>
    </row>
    <row r="28" spans="1:19" x14ac:dyDescent="0.25">
      <c r="A28" s="137">
        <v>23</v>
      </c>
      <c r="B28" s="38" t="s">
        <v>22</v>
      </c>
      <c r="C28" s="9">
        <v>216000</v>
      </c>
      <c r="D28" s="39">
        <v>3.7739186014545458</v>
      </c>
      <c r="E28" s="11">
        <v>116930.97717472038</v>
      </c>
      <c r="F28" s="172">
        <v>332930.97717472038</v>
      </c>
      <c r="G28" s="221">
        <v>320000</v>
      </c>
      <c r="H28" s="202">
        <v>3.7739186014545458</v>
      </c>
      <c r="I28" s="192">
        <v>208300</v>
      </c>
      <c r="J28" s="186">
        <f t="shared" si="1"/>
        <v>528300</v>
      </c>
      <c r="K28" s="221">
        <v>374400</v>
      </c>
      <c r="L28" s="202">
        <v>3.7739186014545458</v>
      </c>
      <c r="M28" s="192">
        <v>220798</v>
      </c>
      <c r="N28" s="186">
        <f t="shared" si="2"/>
        <v>595198</v>
      </c>
      <c r="O28" s="221">
        <v>371200</v>
      </c>
      <c r="P28" s="202">
        <v>3.7739186014545458</v>
      </c>
      <c r="Q28" s="192">
        <v>212466</v>
      </c>
      <c r="R28" s="186">
        <f t="shared" si="3"/>
        <v>583666</v>
      </c>
      <c r="S28" s="395">
        <f t="shared" si="0"/>
        <v>510023.74429368007</v>
      </c>
    </row>
    <row r="29" spans="1:19" x14ac:dyDescent="0.25">
      <c r="A29" s="137">
        <v>24</v>
      </c>
      <c r="B29" s="38" t="s">
        <v>20</v>
      </c>
      <c r="C29" s="9">
        <v>331000</v>
      </c>
      <c r="D29" s="39">
        <v>3.7739186014545458</v>
      </c>
      <c r="E29" s="11">
        <v>177753.11747777998</v>
      </c>
      <c r="F29" s="172">
        <v>508753.11747777998</v>
      </c>
      <c r="G29" s="221">
        <v>520000</v>
      </c>
      <c r="H29" s="202">
        <v>3.7739186014545458</v>
      </c>
      <c r="I29" s="192">
        <v>208300</v>
      </c>
      <c r="J29" s="186">
        <f t="shared" si="1"/>
        <v>728300</v>
      </c>
      <c r="K29" s="221">
        <v>608400</v>
      </c>
      <c r="L29" s="202">
        <v>3.7739186014545458</v>
      </c>
      <c r="M29" s="192">
        <v>214549</v>
      </c>
      <c r="N29" s="186">
        <f t="shared" si="2"/>
        <v>822949</v>
      </c>
      <c r="O29" s="221">
        <v>613600</v>
      </c>
      <c r="P29" s="202">
        <v>3.7739186014545458</v>
      </c>
      <c r="Q29" s="192">
        <v>212466</v>
      </c>
      <c r="R29" s="186">
        <f t="shared" si="3"/>
        <v>826066</v>
      </c>
      <c r="S29" s="395">
        <f t="shared" si="0"/>
        <v>721517.02936944505</v>
      </c>
    </row>
    <row r="30" spans="1:19" x14ac:dyDescent="0.25">
      <c r="A30" s="137">
        <v>25</v>
      </c>
      <c r="B30" s="38" t="s">
        <v>18</v>
      </c>
      <c r="C30" s="9">
        <v>166000</v>
      </c>
      <c r="D30" s="39">
        <v>3.7739186014545458</v>
      </c>
      <c r="E30" s="11">
        <v>89067.037451766402</v>
      </c>
      <c r="F30" s="172">
        <v>255067.0374517664</v>
      </c>
      <c r="G30" s="221">
        <v>140000</v>
      </c>
      <c r="H30" s="202">
        <v>3.7739186014545458</v>
      </c>
      <c r="I30" s="192">
        <v>208300</v>
      </c>
      <c r="J30" s="186">
        <f t="shared" si="1"/>
        <v>348300</v>
      </c>
      <c r="K30" s="221">
        <v>156800</v>
      </c>
      <c r="L30" s="202">
        <v>3.7739186014545458</v>
      </c>
      <c r="M30" s="192">
        <v>218715</v>
      </c>
      <c r="N30" s="186">
        <f t="shared" si="2"/>
        <v>375515</v>
      </c>
      <c r="O30" s="221">
        <v>168000</v>
      </c>
      <c r="P30" s="202">
        <v>3.7739186014545458</v>
      </c>
      <c r="Q30" s="192">
        <v>210383</v>
      </c>
      <c r="R30" s="186">
        <f t="shared" si="3"/>
        <v>378383</v>
      </c>
      <c r="S30" s="395">
        <f t="shared" si="0"/>
        <v>339316.25936294161</v>
      </c>
    </row>
    <row r="31" spans="1:19" x14ac:dyDescent="0.25">
      <c r="A31" s="137">
        <v>25</v>
      </c>
      <c r="B31" s="38" t="s">
        <v>17</v>
      </c>
      <c r="C31" s="9">
        <v>1836000</v>
      </c>
      <c r="D31" s="39">
        <v>7.5478372029090917</v>
      </c>
      <c r="E31" s="11">
        <v>988140.39495810866</v>
      </c>
      <c r="F31" s="172">
        <v>2824140.3949581087</v>
      </c>
      <c r="G31" s="221">
        <v>3837187.5</v>
      </c>
      <c r="H31" s="202">
        <v>7.5478372029090917</v>
      </c>
      <c r="I31" s="192">
        <v>416500</v>
      </c>
      <c r="J31" s="186">
        <f t="shared" si="1"/>
        <v>4253687.5</v>
      </c>
      <c r="K31" s="221">
        <v>4412766</v>
      </c>
      <c r="L31" s="202">
        <v>7.5478372029090917</v>
      </c>
      <c r="M31" s="192">
        <v>428995</v>
      </c>
      <c r="N31" s="186">
        <f t="shared" si="2"/>
        <v>4841761</v>
      </c>
      <c r="O31" s="221">
        <v>4873228</v>
      </c>
      <c r="P31" s="202">
        <v>7.5478372029090917</v>
      </c>
      <c r="Q31" s="192">
        <v>428995</v>
      </c>
      <c r="R31" s="186">
        <f t="shared" si="3"/>
        <v>5302223</v>
      </c>
      <c r="S31" s="395">
        <f t="shared" si="0"/>
        <v>4305452.9737395272</v>
      </c>
    </row>
    <row r="32" spans="1:19" x14ac:dyDescent="0.25">
      <c r="A32" s="3"/>
      <c r="B32" s="136" t="s">
        <v>111</v>
      </c>
      <c r="C32" s="5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x14ac:dyDescent="0.25">
      <c r="A33" s="137">
        <v>26</v>
      </c>
      <c r="B33" s="125" t="s">
        <v>1324</v>
      </c>
      <c r="C33" s="15" t="s">
        <v>10</v>
      </c>
      <c r="D33" s="39">
        <v>2.8304292952727272</v>
      </c>
      <c r="E33" s="11">
        <v>162983.67813758799</v>
      </c>
      <c r="F33" s="172">
        <v>162983.67813758799</v>
      </c>
      <c r="G33" s="216" t="s">
        <v>10</v>
      </c>
      <c r="H33" s="202">
        <v>2.8304292952727272</v>
      </c>
      <c r="I33" s="192">
        <v>156300</v>
      </c>
      <c r="J33" s="186">
        <f>I33*1</f>
        <v>156300</v>
      </c>
      <c r="K33" s="216" t="s">
        <v>10</v>
      </c>
      <c r="L33" s="202">
        <v>2.8304292952727272</v>
      </c>
      <c r="M33" s="192">
        <v>164115</v>
      </c>
      <c r="N33" s="186">
        <f>M33*1</f>
        <v>164115</v>
      </c>
      <c r="O33" s="216" t="s">
        <v>10</v>
      </c>
      <c r="P33" s="202">
        <v>2.8304292952727272</v>
      </c>
      <c r="Q33" s="192">
        <v>164115</v>
      </c>
      <c r="R33" s="186">
        <f>Q33*1</f>
        <v>164115</v>
      </c>
      <c r="S33" s="395">
        <f t="shared" si="0"/>
        <v>161878.41953439699</v>
      </c>
    </row>
    <row r="34" spans="1:19" x14ac:dyDescent="0.25">
      <c r="A34" s="137">
        <v>27</v>
      </c>
      <c r="B34" s="125" t="s">
        <v>1325</v>
      </c>
      <c r="C34" s="9">
        <v>439000</v>
      </c>
      <c r="D34" s="39">
        <v>3.7739186014545458</v>
      </c>
      <c r="E34" s="11">
        <v>236563.95686351322</v>
      </c>
      <c r="F34" s="172">
        <v>675563.95686351322</v>
      </c>
      <c r="G34" s="252">
        <v>730500</v>
      </c>
      <c r="H34" s="202">
        <v>3.7739186014545458</v>
      </c>
      <c r="I34" s="192">
        <v>208300</v>
      </c>
      <c r="J34" s="186">
        <f>G34+I34</f>
        <v>938800</v>
      </c>
      <c r="K34" s="252">
        <v>818160</v>
      </c>
      <c r="L34" s="202">
        <v>3.7739186014545458</v>
      </c>
      <c r="M34" s="192">
        <v>220798</v>
      </c>
      <c r="N34" s="186">
        <f>K34+M34</f>
        <v>1038958</v>
      </c>
      <c r="O34" s="252">
        <v>861990</v>
      </c>
      <c r="P34" s="202">
        <v>3.7739186014545458</v>
      </c>
      <c r="Q34" s="192">
        <v>216632</v>
      </c>
      <c r="R34" s="186">
        <f>O34+Q34</f>
        <v>1078622</v>
      </c>
      <c r="S34" s="395">
        <f t="shared" si="0"/>
        <v>932985.9892158783</v>
      </c>
    </row>
    <row r="35" spans="1:19" x14ac:dyDescent="0.25">
      <c r="A35" s="137">
        <v>28</v>
      </c>
      <c r="B35" s="125" t="s">
        <v>1326</v>
      </c>
      <c r="C35" s="9">
        <v>1087000</v>
      </c>
      <c r="D35" s="39">
        <v>5.0318785941818192</v>
      </c>
      <c r="E35" s="11">
        <v>585989.39072090294</v>
      </c>
      <c r="F35" s="172">
        <v>1672989.3907209029</v>
      </c>
      <c r="G35" s="221">
        <v>2239500</v>
      </c>
      <c r="H35" s="202">
        <v>5.0318785941818192</v>
      </c>
      <c r="I35" s="192">
        <v>277700</v>
      </c>
      <c r="J35" s="186">
        <f>G35+I35</f>
        <v>2517200</v>
      </c>
      <c r="K35" s="221">
        <v>2530635</v>
      </c>
      <c r="L35" s="202">
        <v>5.0318785941818192</v>
      </c>
      <c r="M35" s="192">
        <v>294362</v>
      </c>
      <c r="N35" s="186">
        <f>K35+M35</f>
        <v>2824997</v>
      </c>
      <c r="O35" s="221">
        <v>2776980</v>
      </c>
      <c r="P35" s="202">
        <v>5.0318785941818192</v>
      </c>
      <c r="Q35" s="192">
        <v>280477</v>
      </c>
      <c r="R35" s="186">
        <f>O35+Q35</f>
        <v>3057457</v>
      </c>
      <c r="S35" s="395">
        <f t="shared" si="0"/>
        <v>2518160.847680226</v>
      </c>
    </row>
    <row r="36" spans="1:19" x14ac:dyDescent="0.25">
      <c r="A36" s="137">
        <v>29</v>
      </c>
      <c r="B36" s="125" t="s">
        <v>1327</v>
      </c>
      <c r="C36" s="9">
        <v>597000</v>
      </c>
      <c r="D36" s="39">
        <v>3.7739186014545458</v>
      </c>
      <c r="E36" s="11">
        <v>321451.2860489036</v>
      </c>
      <c r="F36" s="172">
        <v>918451.2860489036</v>
      </c>
      <c r="G36" s="252">
        <v>1120875</v>
      </c>
      <c r="H36" s="202">
        <v>3.7739186014545458</v>
      </c>
      <c r="I36" s="192">
        <v>208300</v>
      </c>
      <c r="J36" s="186">
        <f>G36+I36</f>
        <v>1329175</v>
      </c>
      <c r="K36" s="252">
        <v>1266589</v>
      </c>
      <c r="L36" s="202">
        <v>3.7739186014545458</v>
      </c>
      <c r="M36" s="192">
        <v>214549</v>
      </c>
      <c r="N36" s="186">
        <f>K36+M36</f>
        <v>1481138</v>
      </c>
      <c r="O36" s="252">
        <v>1333841</v>
      </c>
      <c r="P36" s="202">
        <v>3.7739186014545458</v>
      </c>
      <c r="Q36" s="192">
        <v>216632</v>
      </c>
      <c r="R36" s="186">
        <f>O36+Q36</f>
        <v>1550473</v>
      </c>
      <c r="S36" s="395">
        <f t="shared" si="0"/>
        <v>1319809.321512226</v>
      </c>
    </row>
    <row r="37" spans="1:19" x14ac:dyDescent="0.25">
      <c r="A37" s="137">
        <v>30</v>
      </c>
      <c r="B37" s="125" t="s">
        <v>1328</v>
      </c>
      <c r="C37" s="9">
        <v>514000</v>
      </c>
      <c r="D37" s="39">
        <v>3.7739186014545458</v>
      </c>
      <c r="E37" s="11">
        <v>277441.95749885007</v>
      </c>
      <c r="F37" s="172">
        <v>791441.95749885007</v>
      </c>
      <c r="G37" s="252">
        <v>909562.5</v>
      </c>
      <c r="H37" s="202">
        <v>3.7739186014545458</v>
      </c>
      <c r="I37" s="192">
        <v>208300</v>
      </c>
      <c r="J37" s="186">
        <f>G37+I37</f>
        <v>1117862.5</v>
      </c>
      <c r="K37" s="252">
        <v>1055093</v>
      </c>
      <c r="L37" s="202">
        <v>3.7739186014545458</v>
      </c>
      <c r="M37" s="192">
        <v>218715</v>
      </c>
      <c r="N37" s="186">
        <f>K37+M37</f>
        <v>1273808</v>
      </c>
      <c r="O37" s="252">
        <v>1136953</v>
      </c>
      <c r="P37" s="202">
        <v>3.7739186014545458</v>
      </c>
      <c r="Q37" s="192">
        <v>216632</v>
      </c>
      <c r="R37" s="186">
        <f>O37+Q37</f>
        <v>1353585</v>
      </c>
      <c r="S37" s="395">
        <f t="shared" si="0"/>
        <v>1134174.3643747126</v>
      </c>
    </row>
    <row r="38" spans="1:19" x14ac:dyDescent="0.25">
      <c r="A38" s="137">
        <v>31</v>
      </c>
      <c r="B38" s="125" t="s">
        <v>130</v>
      </c>
      <c r="C38" s="15" t="s">
        <v>10</v>
      </c>
      <c r="D38" s="39">
        <v>2.8304292952727272</v>
      </c>
      <c r="E38" s="11">
        <v>162940.754137588</v>
      </c>
      <c r="F38" s="172">
        <v>162940.754137588</v>
      </c>
      <c r="G38" s="216" t="s">
        <v>10</v>
      </c>
      <c r="H38" s="202">
        <v>2.8304292952727272</v>
      </c>
      <c r="I38" s="192">
        <v>156300</v>
      </c>
      <c r="J38" s="186">
        <f>I38*1</f>
        <v>156300</v>
      </c>
      <c r="K38" s="216" t="s">
        <v>10</v>
      </c>
      <c r="L38" s="202">
        <v>2.8304292952727272</v>
      </c>
      <c r="M38" s="192">
        <v>165678</v>
      </c>
      <c r="N38" s="186">
        <f>M38*1</f>
        <v>165678</v>
      </c>
      <c r="O38" s="216" t="s">
        <v>10</v>
      </c>
      <c r="P38" s="202">
        <v>2.8304292952727272</v>
      </c>
      <c r="Q38" s="192">
        <v>164115</v>
      </c>
      <c r="R38" s="186">
        <f>Q38*1</f>
        <v>164115</v>
      </c>
      <c r="S38" s="395">
        <f t="shared" si="0"/>
        <v>162258.43853439699</v>
      </c>
    </row>
    <row r="39" spans="1:19" x14ac:dyDescent="0.25">
      <c r="A39" s="137">
        <v>32</v>
      </c>
      <c r="B39" s="125" t="s">
        <v>1329</v>
      </c>
      <c r="C39" s="15" t="s">
        <v>10</v>
      </c>
      <c r="D39" s="39">
        <v>2.8304292952727272</v>
      </c>
      <c r="E39" s="11">
        <v>163630.47813758801</v>
      </c>
      <c r="F39" s="172">
        <v>163630.47813758801</v>
      </c>
      <c r="G39" s="216" t="s">
        <v>10</v>
      </c>
      <c r="H39" s="202">
        <v>2.8304292952727272</v>
      </c>
      <c r="I39" s="192">
        <v>156300</v>
      </c>
      <c r="J39" s="186">
        <f>I39*1</f>
        <v>156300</v>
      </c>
      <c r="K39" s="216" t="s">
        <v>10</v>
      </c>
      <c r="L39" s="202">
        <v>2.8304292952727272</v>
      </c>
      <c r="M39" s="192">
        <v>165678</v>
      </c>
      <c r="N39" s="186">
        <f>M39*1</f>
        <v>165678</v>
      </c>
      <c r="O39" s="216" t="s">
        <v>10</v>
      </c>
      <c r="P39" s="202">
        <v>2.8304292952727272</v>
      </c>
      <c r="Q39" s="192">
        <v>162552</v>
      </c>
      <c r="R39" s="186">
        <f>Q39*1</f>
        <v>162552</v>
      </c>
      <c r="S39" s="395">
        <f t="shared" si="0"/>
        <v>162040.119534397</v>
      </c>
    </row>
    <row r="40" spans="1:19" x14ac:dyDescent="0.25">
      <c r="A40" s="137">
        <v>33</v>
      </c>
      <c r="B40" s="125" t="s">
        <v>112</v>
      </c>
      <c r="C40" s="9">
        <v>142000</v>
      </c>
      <c r="D40" s="90">
        <v>2.8304292952727272</v>
      </c>
      <c r="E40" s="11">
        <v>76282.078786475235</v>
      </c>
      <c r="F40" s="172">
        <v>218282.07878647523</v>
      </c>
      <c r="G40" s="221">
        <v>240000</v>
      </c>
      <c r="H40" s="276">
        <v>2.8304292952727272</v>
      </c>
      <c r="I40" s="192">
        <v>156300</v>
      </c>
      <c r="J40" s="186">
        <f>G40+I40</f>
        <v>396300</v>
      </c>
      <c r="K40" s="221">
        <v>268800</v>
      </c>
      <c r="L40" s="276">
        <v>2.8304292952727272</v>
      </c>
      <c r="M40" s="192">
        <v>164115</v>
      </c>
      <c r="N40" s="186">
        <f>K40+M40</f>
        <v>432915</v>
      </c>
      <c r="O40" s="221">
        <v>309600</v>
      </c>
      <c r="P40" s="276">
        <v>2.8304292952727272</v>
      </c>
      <c r="Q40" s="192">
        <v>157863</v>
      </c>
      <c r="R40" s="186">
        <f>O40+Q40</f>
        <v>467463</v>
      </c>
      <c r="S40" s="395">
        <f t="shared" si="0"/>
        <v>378740.01969661878</v>
      </c>
    </row>
    <row r="41" spans="1:19" x14ac:dyDescent="0.25">
      <c r="A41" s="137">
        <v>34</v>
      </c>
      <c r="B41" s="125" t="s">
        <v>113</v>
      </c>
      <c r="C41" s="15" t="s">
        <v>10</v>
      </c>
      <c r="D41" s="88">
        <v>10.063776500000001</v>
      </c>
      <c r="E41" s="11">
        <v>562677.73677510081</v>
      </c>
      <c r="F41" s="172">
        <v>562677.73677510081</v>
      </c>
      <c r="G41" s="216" t="s">
        <v>10</v>
      </c>
      <c r="H41" s="273">
        <v>10.063776500000001</v>
      </c>
      <c r="I41" s="192">
        <v>555300</v>
      </c>
      <c r="J41" s="186">
        <f>I41*1</f>
        <v>555300</v>
      </c>
      <c r="K41" s="216" t="s">
        <v>10</v>
      </c>
      <c r="L41" s="273">
        <v>10.063776500000001</v>
      </c>
      <c r="M41" s="192">
        <v>588618</v>
      </c>
      <c r="N41" s="186">
        <f>M41*1</f>
        <v>588618</v>
      </c>
      <c r="O41" s="216" t="s">
        <v>10</v>
      </c>
      <c r="P41" s="273">
        <v>10.063776500000001</v>
      </c>
      <c r="Q41" s="192">
        <v>571959</v>
      </c>
      <c r="R41" s="186">
        <f>Q41*1</f>
        <v>571959</v>
      </c>
      <c r="S41" s="395">
        <f t="shared" si="0"/>
        <v>569638.68419377517</v>
      </c>
    </row>
    <row r="42" spans="1:19" x14ac:dyDescent="0.25">
      <c r="A42" s="137">
        <v>35</v>
      </c>
      <c r="B42" s="125" t="s">
        <v>114</v>
      </c>
      <c r="C42" s="9">
        <v>479000</v>
      </c>
      <c r="D42" s="88">
        <v>2.8304292952727272</v>
      </c>
      <c r="E42" s="11">
        <v>258095.31484577514</v>
      </c>
      <c r="F42" s="172">
        <v>737095.31484577514</v>
      </c>
      <c r="G42" s="221">
        <v>2100000</v>
      </c>
      <c r="H42" s="273">
        <v>2.8304292952727272</v>
      </c>
      <c r="I42" s="192">
        <v>156300</v>
      </c>
      <c r="J42" s="186">
        <f t="shared" ref="J42:J53" si="4">G42+I42</f>
        <v>2256300</v>
      </c>
      <c r="K42" s="221">
        <v>2436000</v>
      </c>
      <c r="L42" s="273">
        <v>2.8304292952727272</v>
      </c>
      <c r="M42" s="192">
        <v>162552</v>
      </c>
      <c r="N42" s="186">
        <f t="shared" ref="N42:N53" si="5">K42+M42</f>
        <v>2598552</v>
      </c>
      <c r="O42" s="221">
        <v>2499000</v>
      </c>
      <c r="P42" s="273">
        <v>2.8304292952727272</v>
      </c>
      <c r="Q42" s="192">
        <v>162552</v>
      </c>
      <c r="R42" s="186">
        <f t="shared" ref="R42:R53" si="6">O42+Q42</f>
        <v>2661552</v>
      </c>
      <c r="S42" s="395">
        <f t="shared" si="0"/>
        <v>2063374.8287114438</v>
      </c>
    </row>
    <row r="43" spans="1:19" x14ac:dyDescent="0.25">
      <c r="A43" s="137">
        <v>36</v>
      </c>
      <c r="B43" s="125" t="s">
        <v>117</v>
      </c>
      <c r="C43" s="9">
        <v>634000</v>
      </c>
      <c r="D43" s="88">
        <v>3.7739186014545458</v>
      </c>
      <c r="E43" s="11">
        <v>341453.23238746612</v>
      </c>
      <c r="F43" s="172">
        <v>975453.23238746612</v>
      </c>
      <c r="G43" s="221">
        <v>967650</v>
      </c>
      <c r="H43" s="273">
        <v>3.7739186014545458</v>
      </c>
      <c r="I43" s="192">
        <v>208300</v>
      </c>
      <c r="J43" s="186">
        <f t="shared" si="4"/>
        <v>1175950</v>
      </c>
      <c r="K43" s="221">
        <v>1112798</v>
      </c>
      <c r="L43" s="273">
        <v>3.7739186014545458</v>
      </c>
      <c r="M43" s="192">
        <v>220798</v>
      </c>
      <c r="N43" s="186">
        <f t="shared" si="5"/>
        <v>1333596</v>
      </c>
      <c r="O43" s="221">
        <v>1190210</v>
      </c>
      <c r="P43" s="273">
        <v>3.7739186014545458</v>
      </c>
      <c r="Q43" s="192">
        <v>216632</v>
      </c>
      <c r="R43" s="186">
        <f t="shared" si="6"/>
        <v>1406842</v>
      </c>
      <c r="S43" s="395">
        <f t="shared" si="0"/>
        <v>1222960.3080968666</v>
      </c>
    </row>
    <row r="44" spans="1:19" x14ac:dyDescent="0.25">
      <c r="A44" s="137">
        <v>37</v>
      </c>
      <c r="B44" s="125" t="s">
        <v>118</v>
      </c>
      <c r="C44" s="9">
        <v>183000</v>
      </c>
      <c r="D44" s="88">
        <v>2.8304292952727272</v>
      </c>
      <c r="E44" s="11">
        <v>98198.584383665177</v>
      </c>
      <c r="F44" s="172">
        <v>281198.58438366518</v>
      </c>
      <c r="G44" s="221">
        <v>220000</v>
      </c>
      <c r="H44" s="273">
        <v>2.8304292952727272</v>
      </c>
      <c r="I44" s="192">
        <v>156300</v>
      </c>
      <c r="J44" s="186">
        <f t="shared" si="4"/>
        <v>376300</v>
      </c>
      <c r="K44" s="221">
        <v>246400</v>
      </c>
      <c r="L44" s="273">
        <v>2.8304292952727272</v>
      </c>
      <c r="M44" s="192">
        <v>164115</v>
      </c>
      <c r="N44" s="186">
        <f t="shared" si="5"/>
        <v>410515</v>
      </c>
      <c r="O44" s="221">
        <v>283800</v>
      </c>
      <c r="P44" s="273">
        <v>2.8304292952727272</v>
      </c>
      <c r="Q44" s="192">
        <v>159426</v>
      </c>
      <c r="R44" s="186">
        <f t="shared" si="6"/>
        <v>443226</v>
      </c>
      <c r="S44" s="395">
        <f t="shared" si="0"/>
        <v>377809.89609591628</v>
      </c>
    </row>
    <row r="45" spans="1:19" x14ac:dyDescent="0.25">
      <c r="A45" s="137">
        <v>38</v>
      </c>
      <c r="B45" s="125" t="s">
        <v>128</v>
      </c>
      <c r="C45" s="9">
        <v>1329000</v>
      </c>
      <c r="D45" s="88">
        <v>3.7739186014545458</v>
      </c>
      <c r="E45" s="11">
        <v>715893.77316997922</v>
      </c>
      <c r="F45" s="172">
        <v>2044893.7731699792</v>
      </c>
      <c r="G45" s="221">
        <v>2341950</v>
      </c>
      <c r="H45" s="273">
        <v>3.7739186014545458</v>
      </c>
      <c r="I45" s="192">
        <v>208300</v>
      </c>
      <c r="J45" s="186">
        <f t="shared" si="4"/>
        <v>2550250</v>
      </c>
      <c r="K45" s="221">
        <v>2669823</v>
      </c>
      <c r="L45" s="273">
        <v>3.7739186014545458</v>
      </c>
      <c r="M45" s="192">
        <v>218715</v>
      </c>
      <c r="N45" s="186">
        <f t="shared" si="5"/>
        <v>2888538</v>
      </c>
      <c r="O45" s="221">
        <v>2950857</v>
      </c>
      <c r="P45" s="273">
        <v>3.7739186014545458</v>
      </c>
      <c r="Q45" s="192">
        <v>212466</v>
      </c>
      <c r="R45" s="186">
        <f t="shared" si="6"/>
        <v>3163323</v>
      </c>
      <c r="S45" s="395">
        <f t="shared" si="0"/>
        <v>2661751.1932924949</v>
      </c>
    </row>
    <row r="46" spans="1:19" x14ac:dyDescent="0.25">
      <c r="A46" s="137">
        <v>39</v>
      </c>
      <c r="B46" s="125" t="s">
        <v>127</v>
      </c>
      <c r="C46" s="9">
        <v>124000</v>
      </c>
      <c r="D46" s="88">
        <v>2.8304292952727272</v>
      </c>
      <c r="E46" s="11">
        <v>67349.923627427605</v>
      </c>
      <c r="F46" s="172">
        <v>191349.9236274276</v>
      </c>
      <c r="G46" s="221">
        <v>190000</v>
      </c>
      <c r="H46" s="273">
        <v>2.8304292952727272</v>
      </c>
      <c r="I46" s="192">
        <v>156300</v>
      </c>
      <c r="J46" s="186">
        <f t="shared" si="4"/>
        <v>346300</v>
      </c>
      <c r="K46" s="221">
        <v>224200</v>
      </c>
      <c r="L46" s="273">
        <v>2.8304292952727272</v>
      </c>
      <c r="M46" s="192">
        <v>162552</v>
      </c>
      <c r="N46" s="186">
        <f t="shared" si="5"/>
        <v>386752</v>
      </c>
      <c r="O46" s="221">
        <v>233700</v>
      </c>
      <c r="P46" s="273">
        <v>2.8304292952727272</v>
      </c>
      <c r="Q46" s="192">
        <v>162552</v>
      </c>
      <c r="R46" s="186">
        <f t="shared" si="6"/>
        <v>396252</v>
      </c>
      <c r="S46" s="395">
        <f t="shared" si="0"/>
        <v>330163.48090685689</v>
      </c>
    </row>
    <row r="47" spans="1:19" x14ac:dyDescent="0.25">
      <c r="A47" s="137">
        <v>40</v>
      </c>
      <c r="B47" s="125" t="s">
        <v>126</v>
      </c>
      <c r="C47" s="9">
        <v>798000</v>
      </c>
      <c r="D47" s="88">
        <v>2.8304292952727272</v>
      </c>
      <c r="E47" s="11">
        <v>430243.39033622504</v>
      </c>
      <c r="F47" s="172">
        <v>1228243.390336225</v>
      </c>
      <c r="G47" s="221">
        <v>1362750</v>
      </c>
      <c r="H47" s="273">
        <v>2.8304292952727272</v>
      </c>
      <c r="I47" s="192">
        <v>156300</v>
      </c>
      <c r="J47" s="186">
        <f t="shared" si="4"/>
        <v>1519050</v>
      </c>
      <c r="K47" s="221">
        <v>1594418</v>
      </c>
      <c r="L47" s="273">
        <v>2.8304292952727272</v>
      </c>
      <c r="M47" s="192">
        <v>165678</v>
      </c>
      <c r="N47" s="186">
        <f t="shared" si="5"/>
        <v>1760096</v>
      </c>
      <c r="O47" s="221">
        <v>1635300</v>
      </c>
      <c r="P47" s="273">
        <v>2.8304292952727272</v>
      </c>
      <c r="Q47" s="192">
        <v>162552</v>
      </c>
      <c r="R47" s="186">
        <f t="shared" si="6"/>
        <v>1797852</v>
      </c>
      <c r="S47" s="395">
        <f t="shared" si="0"/>
        <v>1576310.3475840562</v>
      </c>
    </row>
    <row r="48" spans="1:19" x14ac:dyDescent="0.25">
      <c r="A48" s="137">
        <v>41</v>
      </c>
      <c r="B48" s="125" t="s">
        <v>125</v>
      </c>
      <c r="C48" s="9">
        <v>440000</v>
      </c>
      <c r="D48" s="88">
        <v>3.7739186014545458</v>
      </c>
      <c r="E48" s="11">
        <v>236556.50086351321</v>
      </c>
      <c r="F48" s="172">
        <v>676556.50086351321</v>
      </c>
      <c r="G48" s="221">
        <v>584400</v>
      </c>
      <c r="H48" s="273">
        <v>3.7739186014545458</v>
      </c>
      <c r="I48" s="192">
        <v>208300</v>
      </c>
      <c r="J48" s="186">
        <f t="shared" si="4"/>
        <v>792700</v>
      </c>
      <c r="K48" s="221">
        <v>660372</v>
      </c>
      <c r="L48" s="273">
        <v>3.7739186014545458</v>
      </c>
      <c r="M48" s="192">
        <v>214549</v>
      </c>
      <c r="N48" s="186">
        <f t="shared" si="5"/>
        <v>874921</v>
      </c>
      <c r="O48" s="221">
        <v>742188</v>
      </c>
      <c r="P48" s="273">
        <v>3.7739186014545458</v>
      </c>
      <c r="Q48" s="192">
        <v>216632</v>
      </c>
      <c r="R48" s="186">
        <f t="shared" si="6"/>
        <v>958820</v>
      </c>
      <c r="S48" s="395">
        <f t="shared" si="0"/>
        <v>825749.37521587824</v>
      </c>
    </row>
    <row r="49" spans="1:19" x14ac:dyDescent="0.25">
      <c r="A49" s="137">
        <v>42</v>
      </c>
      <c r="B49" s="125" t="s">
        <v>401</v>
      </c>
      <c r="C49" s="9">
        <v>511000</v>
      </c>
      <c r="D49" s="88">
        <v>3.7739186014545458</v>
      </c>
      <c r="E49" s="11">
        <v>274974.14549885003</v>
      </c>
      <c r="F49" s="172">
        <v>785974.14549885003</v>
      </c>
      <c r="G49" s="221">
        <v>727650</v>
      </c>
      <c r="H49" s="273">
        <v>3.7739186014545458</v>
      </c>
      <c r="I49" s="192">
        <v>208300</v>
      </c>
      <c r="J49" s="186">
        <f t="shared" si="4"/>
        <v>935950</v>
      </c>
      <c r="K49" s="221">
        <v>858627</v>
      </c>
      <c r="L49" s="273">
        <v>3.7739186014545458</v>
      </c>
      <c r="M49" s="192">
        <v>218715</v>
      </c>
      <c r="N49" s="186">
        <f t="shared" si="5"/>
        <v>1077342</v>
      </c>
      <c r="O49" s="221">
        <v>851351</v>
      </c>
      <c r="P49" s="273">
        <v>3.7739186014545458</v>
      </c>
      <c r="Q49" s="192">
        <v>216632</v>
      </c>
      <c r="R49" s="186">
        <f t="shared" si="6"/>
        <v>1067983</v>
      </c>
      <c r="S49" s="395">
        <f t="shared" si="0"/>
        <v>966812.28637471248</v>
      </c>
    </row>
    <row r="50" spans="1:19" x14ac:dyDescent="0.25">
      <c r="A50" s="137">
        <v>43</v>
      </c>
      <c r="B50" s="125" t="s">
        <v>124</v>
      </c>
      <c r="C50" s="9">
        <v>514000</v>
      </c>
      <c r="D50" s="88">
        <v>3.7739186014545458</v>
      </c>
      <c r="E50" s="11">
        <v>276345.33749885007</v>
      </c>
      <c r="F50" s="172">
        <v>790345.33749885007</v>
      </c>
      <c r="G50" s="221">
        <v>727650</v>
      </c>
      <c r="H50" s="273">
        <v>3.7739186014545458</v>
      </c>
      <c r="I50" s="192">
        <v>208300</v>
      </c>
      <c r="J50" s="186">
        <f t="shared" si="4"/>
        <v>935950</v>
      </c>
      <c r="K50" s="221">
        <v>858627</v>
      </c>
      <c r="L50" s="273">
        <v>3.7739186014545458</v>
      </c>
      <c r="M50" s="192">
        <v>218715</v>
      </c>
      <c r="N50" s="186">
        <f t="shared" si="5"/>
        <v>1077342</v>
      </c>
      <c r="O50" s="221">
        <v>938669</v>
      </c>
      <c r="P50" s="273">
        <v>3.7739186014545458</v>
      </c>
      <c r="Q50" s="192">
        <v>214549</v>
      </c>
      <c r="R50" s="186">
        <f t="shared" si="6"/>
        <v>1153218</v>
      </c>
      <c r="S50" s="395">
        <f t="shared" si="0"/>
        <v>989213.83437471255</v>
      </c>
    </row>
    <row r="51" spans="1:19" x14ac:dyDescent="0.25">
      <c r="A51" s="137">
        <v>44</v>
      </c>
      <c r="B51" s="125" t="s">
        <v>122</v>
      </c>
      <c r="C51" s="9">
        <v>1188000</v>
      </c>
      <c r="D51" s="88">
        <v>2.8304292952727272</v>
      </c>
      <c r="E51" s="11">
        <v>640351.67864627019</v>
      </c>
      <c r="F51" s="172">
        <v>1828351.6786462702</v>
      </c>
      <c r="G51" s="221">
        <v>2136150</v>
      </c>
      <c r="H51" s="273">
        <v>2.8304292952727272</v>
      </c>
      <c r="I51" s="192">
        <v>156300</v>
      </c>
      <c r="J51" s="186">
        <f t="shared" si="4"/>
        <v>2292450</v>
      </c>
      <c r="K51" s="221">
        <v>2435211</v>
      </c>
      <c r="L51" s="273">
        <v>2.8304292952727272</v>
      </c>
      <c r="M51" s="192">
        <v>160989</v>
      </c>
      <c r="N51" s="186">
        <f t="shared" si="5"/>
        <v>2596200</v>
      </c>
      <c r="O51" s="221">
        <v>2542019</v>
      </c>
      <c r="P51" s="273">
        <v>2.8304292952727272</v>
      </c>
      <c r="Q51" s="192">
        <v>157863</v>
      </c>
      <c r="R51" s="186">
        <f t="shared" si="6"/>
        <v>2699882</v>
      </c>
      <c r="S51" s="395">
        <f t="shared" si="0"/>
        <v>2354220.9196615675</v>
      </c>
    </row>
    <row r="52" spans="1:19" x14ac:dyDescent="0.25">
      <c r="A52" s="137">
        <v>45</v>
      </c>
      <c r="B52" s="125" t="s">
        <v>121</v>
      </c>
      <c r="C52" s="9">
        <v>3576000</v>
      </c>
      <c r="D52" s="88">
        <v>5.0318785941818192</v>
      </c>
      <c r="E52" s="11">
        <v>1925532.3636945561</v>
      </c>
      <c r="F52" s="172">
        <v>5501532.3636945561</v>
      </c>
      <c r="G52" s="221">
        <v>6682050</v>
      </c>
      <c r="H52" s="273">
        <v>5.0318785941818192</v>
      </c>
      <c r="I52" s="192">
        <v>277700</v>
      </c>
      <c r="J52" s="186">
        <f t="shared" si="4"/>
        <v>6959750</v>
      </c>
      <c r="K52" s="221">
        <v>7751178</v>
      </c>
      <c r="L52" s="273">
        <v>5.0318785941818192</v>
      </c>
      <c r="M52" s="192">
        <v>288808</v>
      </c>
      <c r="N52" s="186">
        <f t="shared" si="5"/>
        <v>8039986</v>
      </c>
      <c r="O52" s="221">
        <v>8419383</v>
      </c>
      <c r="P52" s="273">
        <v>5.0318785941818192</v>
      </c>
      <c r="Q52" s="192">
        <v>291585</v>
      </c>
      <c r="R52" s="186">
        <f t="shared" si="6"/>
        <v>8710968</v>
      </c>
      <c r="S52" s="395">
        <f t="shared" si="0"/>
        <v>7303059.090923639</v>
      </c>
    </row>
    <row r="53" spans="1:19" x14ac:dyDescent="0.25">
      <c r="A53" s="137">
        <v>46</v>
      </c>
      <c r="B53" s="125" t="s">
        <v>400</v>
      </c>
      <c r="C53" s="9">
        <v>1003000</v>
      </c>
      <c r="D53" s="88">
        <v>3.7739186014545458</v>
      </c>
      <c r="E53" s="11">
        <v>540363.71966159577</v>
      </c>
      <c r="F53" s="172">
        <v>1543363.7196615958</v>
      </c>
      <c r="G53" s="221">
        <v>1692600</v>
      </c>
      <c r="H53" s="273">
        <v>3.7739186014545458</v>
      </c>
      <c r="I53" s="192">
        <v>208300</v>
      </c>
      <c r="J53" s="186">
        <f t="shared" si="4"/>
        <v>1900900</v>
      </c>
      <c r="K53" s="221">
        <v>1929564</v>
      </c>
      <c r="L53" s="273">
        <v>3.7739186014545458</v>
      </c>
      <c r="M53" s="192">
        <v>218715</v>
      </c>
      <c r="N53" s="186">
        <f t="shared" si="5"/>
        <v>2148279</v>
      </c>
      <c r="O53" s="221">
        <v>1980342</v>
      </c>
      <c r="P53" s="273">
        <v>3.7739186014545458</v>
      </c>
      <c r="Q53" s="192">
        <v>216632</v>
      </c>
      <c r="R53" s="186">
        <f t="shared" si="6"/>
        <v>2196974</v>
      </c>
      <c r="S53" s="395">
        <f t="shared" si="0"/>
        <v>1947379.1799153988</v>
      </c>
    </row>
    <row r="54" spans="1:19" x14ac:dyDescent="0.25">
      <c r="A54" s="137">
        <v>47</v>
      </c>
      <c r="B54" s="125" t="s">
        <v>464</v>
      </c>
      <c r="C54" s="15" t="s">
        <v>10</v>
      </c>
      <c r="D54" s="93">
        <v>3.3563624000000005</v>
      </c>
      <c r="E54" s="11">
        <v>215416.04897730399</v>
      </c>
      <c r="F54" s="172">
        <v>215416.04897730399</v>
      </c>
      <c r="G54" s="216" t="s">
        <v>10</v>
      </c>
      <c r="H54" s="282">
        <v>3.3563624000000005</v>
      </c>
      <c r="I54" s="251">
        <v>205600</v>
      </c>
      <c r="J54" s="186">
        <f>I54*1</f>
        <v>205600</v>
      </c>
      <c r="K54" s="216" t="s">
        <v>10</v>
      </c>
      <c r="L54" s="282">
        <v>3.3563624000000005</v>
      </c>
      <c r="M54" s="251">
        <v>211768</v>
      </c>
      <c r="N54" s="186">
        <f>M54*1</f>
        <v>211768</v>
      </c>
      <c r="O54" s="216" t="s">
        <v>10</v>
      </c>
      <c r="P54" s="282">
        <v>3.3563624000000005</v>
      </c>
      <c r="Q54" s="251">
        <v>215880</v>
      </c>
      <c r="R54" s="186">
        <f>Q54*1</f>
        <v>215880</v>
      </c>
      <c r="S54" s="395">
        <f t="shared" si="0"/>
        <v>212166.012244326</v>
      </c>
    </row>
    <row r="55" spans="1:19" x14ac:dyDescent="0.25">
      <c r="A55" s="137">
        <v>48</v>
      </c>
      <c r="B55" s="125" t="s">
        <v>465</v>
      </c>
      <c r="C55" s="15" t="s">
        <v>10</v>
      </c>
      <c r="D55" s="93">
        <v>3.3563624000000005</v>
      </c>
      <c r="E55" s="11">
        <v>214511.11697730399</v>
      </c>
      <c r="F55" s="172">
        <v>214511.11697730399</v>
      </c>
      <c r="G55" s="216" t="s">
        <v>10</v>
      </c>
      <c r="H55" s="282">
        <v>3.3563624000000005</v>
      </c>
      <c r="I55" s="251">
        <v>205600</v>
      </c>
      <c r="J55" s="186">
        <f>I55*1</f>
        <v>205600</v>
      </c>
      <c r="K55" s="216" t="s">
        <v>10</v>
      </c>
      <c r="L55" s="282">
        <v>3.3563624000000005</v>
      </c>
      <c r="M55" s="251">
        <v>213824</v>
      </c>
      <c r="N55" s="186">
        <f>M55*1</f>
        <v>213824</v>
      </c>
      <c r="O55" s="216" t="s">
        <v>10</v>
      </c>
      <c r="P55" s="282">
        <v>3.3563624000000005</v>
      </c>
      <c r="Q55" s="251">
        <v>207656</v>
      </c>
      <c r="R55" s="186">
        <f>Q55*1</f>
        <v>207656</v>
      </c>
      <c r="S55" s="395">
        <f t="shared" si="0"/>
        <v>210397.779244326</v>
      </c>
    </row>
    <row r="56" spans="1:19" x14ac:dyDescent="0.25">
      <c r="A56" s="3"/>
      <c r="B56" s="136" t="s">
        <v>1330</v>
      </c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x14ac:dyDescent="0.25">
      <c r="A57" s="137">
        <v>49</v>
      </c>
      <c r="B57" s="38" t="s">
        <v>335</v>
      </c>
      <c r="C57" s="9">
        <v>265000</v>
      </c>
      <c r="D57" s="39">
        <v>5.6608779021818192</v>
      </c>
      <c r="E57" s="11">
        <v>141935.69469096599</v>
      </c>
      <c r="F57" s="172">
        <v>406935.69469096599</v>
      </c>
      <c r="G57" s="221">
        <v>240000</v>
      </c>
      <c r="H57" s="202">
        <v>5.6608779021818192</v>
      </c>
      <c r="I57" s="192">
        <v>312400</v>
      </c>
      <c r="J57" s="186">
        <f>G57+I57</f>
        <v>552400</v>
      </c>
      <c r="K57" s="221">
        <v>271200</v>
      </c>
      <c r="L57" s="202">
        <v>5.6608779021818192</v>
      </c>
      <c r="M57" s="192">
        <v>328020</v>
      </c>
      <c r="N57" s="186">
        <f>K57+M57</f>
        <v>599220</v>
      </c>
      <c r="O57" s="221">
        <v>312000</v>
      </c>
      <c r="P57" s="202">
        <v>5.6608779021818192</v>
      </c>
      <c r="Q57" s="192">
        <v>315524</v>
      </c>
      <c r="R57" s="186">
        <f>O57+Q57</f>
        <v>627524</v>
      </c>
      <c r="S57" s="395">
        <f t="shared" si="0"/>
        <v>546519.92367274151</v>
      </c>
    </row>
    <row r="58" spans="1:19" x14ac:dyDescent="0.25">
      <c r="A58" s="137">
        <v>50</v>
      </c>
      <c r="B58" s="38" t="s">
        <v>188</v>
      </c>
      <c r="C58" s="9">
        <v>639000</v>
      </c>
      <c r="D58" s="39">
        <v>5.6608779021818192</v>
      </c>
      <c r="E58" s="11">
        <v>344442.49255780072</v>
      </c>
      <c r="F58" s="172">
        <v>983442.49255780072</v>
      </c>
      <c r="G58" s="221">
        <v>1056562.5</v>
      </c>
      <c r="H58" s="202">
        <v>5.6608779021818192</v>
      </c>
      <c r="I58" s="192">
        <v>312400</v>
      </c>
      <c r="J58" s="186">
        <f>G58+I58</f>
        <v>1368962.5</v>
      </c>
      <c r="K58" s="221">
        <v>1204481</v>
      </c>
      <c r="L58" s="202">
        <v>5.6608779021818192</v>
      </c>
      <c r="M58" s="192">
        <v>331144</v>
      </c>
      <c r="N58" s="186">
        <f>K58+M58</f>
        <v>1535625</v>
      </c>
      <c r="O58" s="221">
        <v>1225613</v>
      </c>
      <c r="P58" s="202">
        <v>5.6608779021818192</v>
      </c>
      <c r="Q58" s="192">
        <v>318648</v>
      </c>
      <c r="R58" s="186">
        <f>O58+Q58</f>
        <v>1544261</v>
      </c>
      <c r="S58" s="395">
        <f t="shared" si="0"/>
        <v>1358072.7481394503</v>
      </c>
    </row>
    <row r="59" spans="1:19" x14ac:dyDescent="0.25">
      <c r="A59" s="137">
        <v>51</v>
      </c>
      <c r="B59" s="125" t="s">
        <v>1331</v>
      </c>
      <c r="C59" s="9">
        <v>264000</v>
      </c>
      <c r="D59" s="39">
        <v>5.6608779021818192</v>
      </c>
      <c r="E59" s="11">
        <v>142362.394690966</v>
      </c>
      <c r="F59" s="172">
        <v>406362.394690966</v>
      </c>
      <c r="G59" s="221">
        <v>240000</v>
      </c>
      <c r="H59" s="202">
        <v>5.6608779021818192</v>
      </c>
      <c r="I59" s="192">
        <v>312400</v>
      </c>
      <c r="J59" s="186">
        <f>G59+I59</f>
        <v>552400</v>
      </c>
      <c r="K59" s="221">
        <v>276000</v>
      </c>
      <c r="L59" s="202">
        <v>5.6608779021818192</v>
      </c>
      <c r="M59" s="192">
        <v>324896</v>
      </c>
      <c r="N59" s="186">
        <f>K59+M59</f>
        <v>600896</v>
      </c>
      <c r="O59" s="221">
        <v>285600</v>
      </c>
      <c r="P59" s="202">
        <v>5.6608779021818192</v>
      </c>
      <c r="Q59" s="192">
        <v>328020</v>
      </c>
      <c r="R59" s="186">
        <f>O59+Q59</f>
        <v>613620</v>
      </c>
      <c r="S59" s="395">
        <f t="shared" si="0"/>
        <v>543319.59867274156</v>
      </c>
    </row>
    <row r="60" spans="1:19" x14ac:dyDescent="0.25">
      <c r="A60" s="137">
        <v>52</v>
      </c>
      <c r="B60" s="125" t="s">
        <v>336</v>
      </c>
      <c r="C60" s="9">
        <v>234000</v>
      </c>
      <c r="D60" s="39">
        <v>5.6608779021818192</v>
      </c>
      <c r="E60" s="11">
        <v>125276.6520380156</v>
      </c>
      <c r="F60" s="172">
        <v>359276.6520380156</v>
      </c>
      <c r="G60" s="221">
        <v>290000</v>
      </c>
      <c r="H60" s="202">
        <v>5.6608779021818192</v>
      </c>
      <c r="I60" s="192">
        <v>312400</v>
      </c>
      <c r="J60" s="186">
        <f>G60+I60</f>
        <v>602400</v>
      </c>
      <c r="K60" s="221">
        <v>333500</v>
      </c>
      <c r="L60" s="202">
        <v>5.6608779021818192</v>
      </c>
      <c r="M60" s="192">
        <v>321772</v>
      </c>
      <c r="N60" s="186">
        <f>K60+M60</f>
        <v>655272</v>
      </c>
      <c r="O60" s="221">
        <v>339300</v>
      </c>
      <c r="P60" s="202">
        <v>5.6608779021818192</v>
      </c>
      <c r="Q60" s="192">
        <v>328020</v>
      </c>
      <c r="R60" s="186">
        <f>O60+Q60</f>
        <v>667320</v>
      </c>
      <c r="S60" s="395">
        <f t="shared" si="0"/>
        <v>571067.16300950386</v>
      </c>
    </row>
    <row r="61" spans="1:19" x14ac:dyDescent="0.25">
      <c r="A61" s="137">
        <v>53</v>
      </c>
      <c r="B61" s="125" t="s">
        <v>1332</v>
      </c>
      <c r="C61" s="9">
        <v>43121.338492271199</v>
      </c>
      <c r="D61" s="39">
        <v>0</v>
      </c>
      <c r="E61" s="12" t="s">
        <v>10</v>
      </c>
      <c r="F61" s="172">
        <v>43121.338492271199</v>
      </c>
      <c r="G61" s="252">
        <v>60375</v>
      </c>
      <c r="H61" s="202">
        <v>0</v>
      </c>
      <c r="I61" s="154" t="s">
        <v>10</v>
      </c>
      <c r="J61" s="186">
        <f>G61*1</f>
        <v>60375</v>
      </c>
      <c r="K61" s="252">
        <v>69431</v>
      </c>
      <c r="L61" s="202">
        <v>0</v>
      </c>
      <c r="M61" s="154" t="s">
        <v>10</v>
      </c>
      <c r="N61" s="186">
        <f>K61*1</f>
        <v>69431</v>
      </c>
      <c r="O61" s="252">
        <v>78488</v>
      </c>
      <c r="P61" s="202">
        <v>0</v>
      </c>
      <c r="Q61" s="154" t="s">
        <v>10</v>
      </c>
      <c r="R61" s="186">
        <f>O61*1</f>
        <v>78488</v>
      </c>
      <c r="S61" s="395">
        <f t="shared" si="0"/>
        <v>62853.8346230678</v>
      </c>
    </row>
    <row r="62" spans="1:19" x14ac:dyDescent="0.25">
      <c r="A62" s="137">
        <v>54</v>
      </c>
      <c r="B62" s="87" t="s">
        <v>189</v>
      </c>
      <c r="C62" s="9">
        <v>376000</v>
      </c>
      <c r="D62" s="88">
        <v>5.6608779021818192</v>
      </c>
      <c r="E62" s="11">
        <v>202464.85776371602</v>
      </c>
      <c r="F62" s="172">
        <v>578464.85776371602</v>
      </c>
      <c r="G62" s="221">
        <v>980000</v>
      </c>
      <c r="H62" s="273">
        <v>5.6608779021818192</v>
      </c>
      <c r="I62" s="192">
        <v>312400</v>
      </c>
      <c r="J62" s="186">
        <f>G62+I62</f>
        <v>1292400</v>
      </c>
      <c r="K62" s="221">
        <v>1117200</v>
      </c>
      <c r="L62" s="273">
        <v>5.6608779021818192</v>
      </c>
      <c r="M62" s="192">
        <v>324896</v>
      </c>
      <c r="N62" s="186">
        <f>K62+M62</f>
        <v>1442096</v>
      </c>
      <c r="O62" s="221">
        <v>1156400</v>
      </c>
      <c r="P62" s="273">
        <v>5.6608779021818192</v>
      </c>
      <c r="Q62" s="192">
        <v>321772</v>
      </c>
      <c r="R62" s="186">
        <f>O62+Q62</f>
        <v>1478172</v>
      </c>
      <c r="S62" s="395">
        <f t="shared" si="0"/>
        <v>1197783.214440929</v>
      </c>
    </row>
    <row r="63" spans="1:19" x14ac:dyDescent="0.25">
      <c r="A63" s="137">
        <v>55</v>
      </c>
      <c r="B63" s="87" t="s">
        <v>190</v>
      </c>
      <c r="C63" s="9">
        <v>1538168.1212586442</v>
      </c>
      <c r="D63" s="13">
        <v>0</v>
      </c>
      <c r="E63" s="12" t="s">
        <v>10</v>
      </c>
      <c r="F63" s="172">
        <v>1538168.1212586442</v>
      </c>
      <c r="G63" s="159">
        <v>1600000</v>
      </c>
      <c r="H63" s="156">
        <v>0</v>
      </c>
      <c r="I63" s="154" t="s">
        <v>10</v>
      </c>
      <c r="J63" s="186">
        <f>G63*1</f>
        <v>1600000</v>
      </c>
      <c r="K63" s="159">
        <v>1792000</v>
      </c>
      <c r="L63" s="156">
        <v>0</v>
      </c>
      <c r="M63" s="154" t="s">
        <v>10</v>
      </c>
      <c r="N63" s="186">
        <f>K63*1</f>
        <v>1792000</v>
      </c>
      <c r="O63" s="159">
        <v>1920000</v>
      </c>
      <c r="P63" s="156">
        <v>0</v>
      </c>
      <c r="Q63" s="154" t="s">
        <v>10</v>
      </c>
      <c r="R63" s="186">
        <f>O63*1</f>
        <v>1920000</v>
      </c>
      <c r="S63" s="395">
        <f t="shared" si="0"/>
        <v>1712542.0303146611</v>
      </c>
    </row>
    <row r="64" spans="1:19" x14ac:dyDescent="0.25">
      <c r="A64" s="3"/>
      <c r="B64" s="138" t="s">
        <v>191</v>
      </c>
      <c r="C64" s="5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</row>
    <row r="65" spans="1:19" x14ac:dyDescent="0.25">
      <c r="A65" s="137">
        <v>56</v>
      </c>
      <c r="B65" s="125" t="s">
        <v>1333</v>
      </c>
      <c r="C65" s="9">
        <v>450000</v>
      </c>
      <c r="D65" s="39">
        <v>3.7739186014545458</v>
      </c>
      <c r="E65" s="11">
        <v>241669.69111898006</v>
      </c>
      <c r="F65" s="172">
        <v>691669.69111898006</v>
      </c>
      <c r="G65" s="205">
        <v>753000</v>
      </c>
      <c r="H65" s="202">
        <v>3.7739186014545458</v>
      </c>
      <c r="I65" s="192">
        <v>208300</v>
      </c>
      <c r="J65" s="186">
        <f t="shared" ref="J65:J77" si="7">G65+I65</f>
        <v>961300</v>
      </c>
      <c r="K65" s="205">
        <v>865950</v>
      </c>
      <c r="L65" s="202">
        <v>3.7739186014545458</v>
      </c>
      <c r="M65" s="192">
        <v>214549</v>
      </c>
      <c r="N65" s="186">
        <f t="shared" ref="N65:N77" si="8">K65+M65</f>
        <v>1080499</v>
      </c>
      <c r="O65" s="205">
        <v>956310</v>
      </c>
      <c r="P65" s="202">
        <v>3.7739186014545458</v>
      </c>
      <c r="Q65" s="192">
        <v>214549</v>
      </c>
      <c r="R65" s="186">
        <f t="shared" ref="R65:R77" si="9">O65+Q65</f>
        <v>1170859</v>
      </c>
      <c r="S65" s="395">
        <f t="shared" si="0"/>
        <v>976081.92277974496</v>
      </c>
    </row>
    <row r="66" spans="1:19" x14ac:dyDescent="0.25">
      <c r="A66" s="137">
        <v>57</v>
      </c>
      <c r="B66" s="38" t="s">
        <v>194</v>
      </c>
      <c r="C66" s="9">
        <v>427000</v>
      </c>
      <c r="D66" s="39">
        <v>2.8304292952727272</v>
      </c>
      <c r="E66" s="11">
        <v>230285.04050555918</v>
      </c>
      <c r="F66" s="172">
        <v>657285.04050555918</v>
      </c>
      <c r="G66" s="221">
        <v>787125</v>
      </c>
      <c r="H66" s="202">
        <v>2.8304292952727272</v>
      </c>
      <c r="I66" s="192">
        <v>156300</v>
      </c>
      <c r="J66" s="186">
        <f t="shared" si="7"/>
        <v>943425</v>
      </c>
      <c r="K66" s="221">
        <v>897323</v>
      </c>
      <c r="L66" s="202">
        <v>2.8304292952727272</v>
      </c>
      <c r="M66" s="192">
        <v>160989</v>
      </c>
      <c r="N66" s="186">
        <f t="shared" si="8"/>
        <v>1058312</v>
      </c>
      <c r="O66" s="221">
        <v>944550</v>
      </c>
      <c r="P66" s="202">
        <v>2.8304292952727272</v>
      </c>
      <c r="Q66" s="192">
        <v>162552</v>
      </c>
      <c r="R66" s="186">
        <f t="shared" si="9"/>
        <v>1107102</v>
      </c>
      <c r="S66" s="395">
        <f t="shared" si="0"/>
        <v>941531.0101263898</v>
      </c>
    </row>
    <row r="67" spans="1:19" x14ac:dyDescent="0.25">
      <c r="A67" s="137">
        <v>58</v>
      </c>
      <c r="B67" s="38" t="s">
        <v>195</v>
      </c>
      <c r="C67" s="9">
        <v>497000</v>
      </c>
      <c r="D67" s="39">
        <v>2.8304292952727272</v>
      </c>
      <c r="E67" s="11">
        <v>267215.24046348594</v>
      </c>
      <c r="F67" s="172">
        <v>764215.24046348594</v>
      </c>
      <c r="G67" s="221">
        <v>957937.5</v>
      </c>
      <c r="H67" s="202">
        <v>2.8304292952727272</v>
      </c>
      <c r="I67" s="192">
        <v>156300</v>
      </c>
      <c r="J67" s="186">
        <f t="shared" si="7"/>
        <v>1114237.5</v>
      </c>
      <c r="K67" s="221">
        <v>1082469</v>
      </c>
      <c r="L67" s="202">
        <v>2.8304292952727272</v>
      </c>
      <c r="M67" s="192">
        <v>164115</v>
      </c>
      <c r="N67" s="186">
        <f t="shared" si="8"/>
        <v>1246584</v>
      </c>
      <c r="O67" s="221">
        <v>1245319</v>
      </c>
      <c r="P67" s="202">
        <v>2.8304292952727272</v>
      </c>
      <c r="Q67" s="192">
        <v>160989</v>
      </c>
      <c r="R67" s="186">
        <f t="shared" si="9"/>
        <v>1406308</v>
      </c>
      <c r="S67" s="395">
        <f t="shared" si="0"/>
        <v>1132836.1851158715</v>
      </c>
    </row>
    <row r="68" spans="1:19" x14ac:dyDescent="0.25">
      <c r="A68" s="137">
        <v>59</v>
      </c>
      <c r="B68" s="125" t="s">
        <v>1334</v>
      </c>
      <c r="C68" s="9">
        <v>200000</v>
      </c>
      <c r="D68" s="39">
        <v>3.7739186014545458</v>
      </c>
      <c r="E68" s="11">
        <v>108458.32767296681</v>
      </c>
      <c r="F68" s="172">
        <v>308458.32767296681</v>
      </c>
      <c r="G68" s="221">
        <v>320000</v>
      </c>
      <c r="H68" s="202">
        <v>3.7739186014545458</v>
      </c>
      <c r="I68" s="192">
        <v>208300</v>
      </c>
      <c r="J68" s="186">
        <f t="shared" si="7"/>
        <v>528300</v>
      </c>
      <c r="K68" s="221">
        <v>368000</v>
      </c>
      <c r="L68" s="202">
        <v>3.7739186014545458</v>
      </c>
      <c r="M68" s="192">
        <v>216632</v>
      </c>
      <c r="N68" s="186">
        <f t="shared" si="8"/>
        <v>584632</v>
      </c>
      <c r="O68" s="221">
        <v>416000</v>
      </c>
      <c r="P68" s="202">
        <v>3.7739186014545458</v>
      </c>
      <c r="Q68" s="192">
        <v>216632</v>
      </c>
      <c r="R68" s="186">
        <f t="shared" si="9"/>
        <v>632632</v>
      </c>
      <c r="S68" s="395">
        <f t="shared" si="0"/>
        <v>513505.58191824169</v>
      </c>
    </row>
    <row r="69" spans="1:19" x14ac:dyDescent="0.25">
      <c r="A69" s="137">
        <v>60</v>
      </c>
      <c r="B69" s="125" t="s">
        <v>207</v>
      </c>
      <c r="C69" s="9">
        <v>706000</v>
      </c>
      <c r="D69" s="39">
        <v>3.7739186014545458</v>
      </c>
      <c r="E69" s="11">
        <v>380211.40764678642</v>
      </c>
      <c r="F69" s="172">
        <v>1086211.4076467864</v>
      </c>
      <c r="G69" s="252">
        <v>1398750</v>
      </c>
      <c r="H69" s="202">
        <v>3.7739186014545458</v>
      </c>
      <c r="I69" s="192">
        <v>208300</v>
      </c>
      <c r="J69" s="186">
        <f t="shared" si="7"/>
        <v>1607050</v>
      </c>
      <c r="K69" s="252">
        <v>1622550</v>
      </c>
      <c r="L69" s="202">
        <v>3.7739186014545458</v>
      </c>
      <c r="M69" s="192">
        <v>216632</v>
      </c>
      <c r="N69" s="186">
        <f t="shared" si="8"/>
        <v>1839182</v>
      </c>
      <c r="O69" s="252">
        <v>1790400</v>
      </c>
      <c r="P69" s="202">
        <v>3.7739186014545458</v>
      </c>
      <c r="Q69" s="192">
        <v>210383</v>
      </c>
      <c r="R69" s="186">
        <f t="shared" si="9"/>
        <v>2000783</v>
      </c>
      <c r="S69" s="395">
        <f t="shared" si="0"/>
        <v>1633306.6019116966</v>
      </c>
    </row>
    <row r="70" spans="1:19" x14ac:dyDescent="0.25">
      <c r="A70" s="137">
        <v>61</v>
      </c>
      <c r="B70" s="125" t="s">
        <v>198</v>
      </c>
      <c r="C70" s="9">
        <v>89000</v>
      </c>
      <c r="D70" s="39">
        <v>1.8869593007272729</v>
      </c>
      <c r="E70" s="11">
        <v>48180.828655625985</v>
      </c>
      <c r="F70" s="172">
        <v>137180.82865562598</v>
      </c>
      <c r="G70" s="221">
        <v>240000</v>
      </c>
      <c r="H70" s="202">
        <v>1.8869593007272729</v>
      </c>
      <c r="I70" s="192">
        <v>104200</v>
      </c>
      <c r="J70" s="186">
        <f t="shared" si="7"/>
        <v>344200</v>
      </c>
      <c r="K70" s="221">
        <v>271200</v>
      </c>
      <c r="L70" s="202">
        <v>1.8869593007272729</v>
      </c>
      <c r="M70" s="192">
        <v>107326</v>
      </c>
      <c r="N70" s="186">
        <f t="shared" si="8"/>
        <v>378526</v>
      </c>
      <c r="O70" s="221">
        <v>278400</v>
      </c>
      <c r="P70" s="202">
        <v>1.8869593007272729</v>
      </c>
      <c r="Q70" s="192">
        <v>106284</v>
      </c>
      <c r="R70" s="186">
        <f t="shared" si="9"/>
        <v>384684</v>
      </c>
      <c r="S70" s="395">
        <f t="shared" si="0"/>
        <v>311147.70716390648</v>
      </c>
    </row>
    <row r="71" spans="1:19" x14ac:dyDescent="0.25">
      <c r="A71" s="137">
        <v>62</v>
      </c>
      <c r="B71" s="38" t="s">
        <v>196</v>
      </c>
      <c r="C71" s="9">
        <v>150000</v>
      </c>
      <c r="D71" s="39">
        <v>1.8869593007272729</v>
      </c>
      <c r="E71" s="11">
        <v>80341.131552226841</v>
      </c>
      <c r="F71" s="172">
        <v>230341.13155222684</v>
      </c>
      <c r="G71" s="221">
        <v>240000</v>
      </c>
      <c r="H71" s="202">
        <v>1.8869593007272729</v>
      </c>
      <c r="I71" s="192">
        <v>104200</v>
      </c>
      <c r="J71" s="186">
        <f t="shared" si="7"/>
        <v>344200</v>
      </c>
      <c r="K71" s="221">
        <v>271200</v>
      </c>
      <c r="L71" s="202">
        <v>1.8869593007272729</v>
      </c>
      <c r="M71" s="192">
        <v>107326</v>
      </c>
      <c r="N71" s="186">
        <f t="shared" si="8"/>
        <v>378526</v>
      </c>
      <c r="O71" s="221">
        <v>307200</v>
      </c>
      <c r="P71" s="202">
        <v>1.8869593007272729</v>
      </c>
      <c r="Q71" s="192">
        <v>108368</v>
      </c>
      <c r="R71" s="186">
        <f t="shared" si="9"/>
        <v>415568</v>
      </c>
      <c r="S71" s="395">
        <f t="shared" ref="S71:S134" si="10">AVERAGE(N71,J71,F71,R71)</f>
        <v>342158.78288805671</v>
      </c>
    </row>
    <row r="72" spans="1:19" x14ac:dyDescent="0.25">
      <c r="A72" s="137">
        <v>63</v>
      </c>
      <c r="B72" s="87" t="s">
        <v>411</v>
      </c>
      <c r="C72" s="9">
        <v>348000</v>
      </c>
      <c r="D72" s="39">
        <v>3.7739186014545458</v>
      </c>
      <c r="E72" s="11">
        <v>187267.21872544487</v>
      </c>
      <c r="F72" s="172">
        <v>535267.21872544487</v>
      </c>
      <c r="G72" s="221">
        <v>780000</v>
      </c>
      <c r="H72" s="202">
        <v>3.7739186014545458</v>
      </c>
      <c r="I72" s="192">
        <v>208300</v>
      </c>
      <c r="J72" s="186">
        <f t="shared" si="7"/>
        <v>988300</v>
      </c>
      <c r="K72" s="221">
        <v>904800</v>
      </c>
      <c r="L72" s="202">
        <v>3.7739186014545458</v>
      </c>
      <c r="M72" s="192">
        <v>214549</v>
      </c>
      <c r="N72" s="186">
        <f t="shared" si="8"/>
        <v>1119349</v>
      </c>
      <c r="O72" s="221">
        <v>904800</v>
      </c>
      <c r="P72" s="202">
        <v>3.7739186014545458</v>
      </c>
      <c r="Q72" s="192">
        <v>212466</v>
      </c>
      <c r="R72" s="186">
        <f t="shared" si="9"/>
        <v>1117266</v>
      </c>
      <c r="S72" s="395">
        <f t="shared" si="10"/>
        <v>940045.55468136119</v>
      </c>
    </row>
    <row r="73" spans="1:19" x14ac:dyDescent="0.25">
      <c r="A73" s="137">
        <v>64</v>
      </c>
      <c r="B73" s="87" t="s">
        <v>202</v>
      </c>
      <c r="C73" s="9">
        <v>2372000</v>
      </c>
      <c r="D73" s="39">
        <v>3.7739186014545458</v>
      </c>
      <c r="E73" s="11">
        <v>1277879.577718298</v>
      </c>
      <c r="F73" s="172">
        <v>3649879.577718298</v>
      </c>
      <c r="G73" s="221">
        <v>3450000</v>
      </c>
      <c r="H73" s="202">
        <v>3.7739186014545458</v>
      </c>
      <c r="I73" s="192">
        <v>208300</v>
      </c>
      <c r="J73" s="186">
        <f t="shared" si="7"/>
        <v>3658300</v>
      </c>
      <c r="K73" s="221">
        <v>3864000</v>
      </c>
      <c r="L73" s="202">
        <v>3.7739186014545458</v>
      </c>
      <c r="M73" s="192">
        <v>214549</v>
      </c>
      <c r="N73" s="186">
        <f t="shared" si="8"/>
        <v>4078549</v>
      </c>
      <c r="O73" s="221">
        <v>4174500</v>
      </c>
      <c r="P73" s="202">
        <v>3.7739186014545458</v>
      </c>
      <c r="Q73" s="192">
        <v>210383</v>
      </c>
      <c r="R73" s="186">
        <f t="shared" si="9"/>
        <v>4384883</v>
      </c>
      <c r="S73" s="395">
        <f t="shared" si="10"/>
        <v>3942902.8944295747</v>
      </c>
    </row>
    <row r="74" spans="1:19" x14ac:dyDescent="0.25">
      <c r="A74" s="137">
        <v>65</v>
      </c>
      <c r="B74" s="87" t="s">
        <v>199</v>
      </c>
      <c r="C74" s="9">
        <v>201000</v>
      </c>
      <c r="D74" s="39">
        <v>3.7739186014545458</v>
      </c>
      <c r="E74" s="11">
        <v>108095.91567296686</v>
      </c>
      <c r="F74" s="172">
        <v>309095.91567296686</v>
      </c>
      <c r="G74" s="221">
        <v>320000</v>
      </c>
      <c r="H74" s="202">
        <v>3.7739186014545458</v>
      </c>
      <c r="I74" s="192">
        <v>208300</v>
      </c>
      <c r="J74" s="186">
        <f t="shared" si="7"/>
        <v>528300</v>
      </c>
      <c r="K74" s="221">
        <v>377600</v>
      </c>
      <c r="L74" s="202">
        <v>3.7739186014545458</v>
      </c>
      <c r="M74" s="192">
        <v>220798</v>
      </c>
      <c r="N74" s="186">
        <f t="shared" si="8"/>
        <v>598398</v>
      </c>
      <c r="O74" s="221">
        <v>396800</v>
      </c>
      <c r="P74" s="202">
        <v>3.7739186014545458</v>
      </c>
      <c r="Q74" s="192">
        <v>218715</v>
      </c>
      <c r="R74" s="186">
        <f t="shared" si="9"/>
        <v>615515</v>
      </c>
      <c r="S74" s="395">
        <f t="shared" si="10"/>
        <v>512827.22891824169</v>
      </c>
    </row>
    <row r="75" spans="1:19" x14ac:dyDescent="0.25">
      <c r="A75" s="137">
        <v>66</v>
      </c>
      <c r="B75" s="87" t="s">
        <v>410</v>
      </c>
      <c r="C75" s="9">
        <v>220000</v>
      </c>
      <c r="D75" s="39">
        <v>2.8304292952727272</v>
      </c>
      <c r="E75" s="11">
        <v>117816.39245313959</v>
      </c>
      <c r="F75" s="172">
        <v>337816.39245313959</v>
      </c>
      <c r="G75" s="221">
        <v>340000</v>
      </c>
      <c r="H75" s="202">
        <v>2.8304292952727272</v>
      </c>
      <c r="I75" s="192">
        <v>156300</v>
      </c>
      <c r="J75" s="186">
        <f t="shared" si="7"/>
        <v>496300</v>
      </c>
      <c r="K75" s="221">
        <v>401200</v>
      </c>
      <c r="L75" s="202">
        <v>2.8304292952727272</v>
      </c>
      <c r="M75" s="192">
        <v>164115</v>
      </c>
      <c r="N75" s="186">
        <f t="shared" si="8"/>
        <v>565315</v>
      </c>
      <c r="O75" s="221">
        <v>431800</v>
      </c>
      <c r="P75" s="202">
        <v>2.8304292952727272</v>
      </c>
      <c r="Q75" s="192">
        <v>164115</v>
      </c>
      <c r="R75" s="186">
        <f t="shared" si="9"/>
        <v>595915</v>
      </c>
      <c r="S75" s="395">
        <f t="shared" si="10"/>
        <v>498836.59811328491</v>
      </c>
    </row>
    <row r="76" spans="1:19" x14ac:dyDescent="0.25">
      <c r="A76" s="137">
        <v>67</v>
      </c>
      <c r="B76" s="87" t="s">
        <v>409</v>
      </c>
      <c r="C76" s="9">
        <v>216000</v>
      </c>
      <c r="D76" s="39">
        <v>2.8304292952727272</v>
      </c>
      <c r="E76" s="11">
        <v>116924.08632792678</v>
      </c>
      <c r="F76" s="172">
        <v>332924.08632792678</v>
      </c>
      <c r="G76" s="221">
        <v>480000</v>
      </c>
      <c r="H76" s="202">
        <v>2.8304292952727272</v>
      </c>
      <c r="I76" s="192">
        <v>156300</v>
      </c>
      <c r="J76" s="186">
        <f t="shared" si="7"/>
        <v>636300</v>
      </c>
      <c r="K76" s="221">
        <v>561600</v>
      </c>
      <c r="L76" s="202">
        <v>2.8304292952727272</v>
      </c>
      <c r="M76" s="192">
        <v>165678</v>
      </c>
      <c r="N76" s="186">
        <f t="shared" si="8"/>
        <v>727278</v>
      </c>
      <c r="O76" s="221">
        <v>580800</v>
      </c>
      <c r="P76" s="202">
        <v>2.8304292952727272</v>
      </c>
      <c r="Q76" s="192">
        <v>157863</v>
      </c>
      <c r="R76" s="186">
        <f t="shared" si="9"/>
        <v>738663</v>
      </c>
      <c r="S76" s="395">
        <f t="shared" si="10"/>
        <v>608791.27158198168</v>
      </c>
    </row>
    <row r="77" spans="1:19" x14ac:dyDescent="0.25">
      <c r="A77" s="137">
        <v>68</v>
      </c>
      <c r="B77" s="87" t="s">
        <v>197</v>
      </c>
      <c r="C77" s="9">
        <v>315000</v>
      </c>
      <c r="D77" s="39">
        <v>2.8304292952727272</v>
      </c>
      <c r="E77" s="11">
        <v>168952.1061049024</v>
      </c>
      <c r="F77" s="172">
        <v>483952.1061049024</v>
      </c>
      <c r="G77" s="221">
        <v>506625</v>
      </c>
      <c r="H77" s="202">
        <v>2.8304292952727272</v>
      </c>
      <c r="I77" s="192">
        <v>156300</v>
      </c>
      <c r="J77" s="186">
        <f t="shared" si="7"/>
        <v>662925</v>
      </c>
      <c r="K77" s="221">
        <v>572486</v>
      </c>
      <c r="L77" s="202">
        <v>2.8304292952727272</v>
      </c>
      <c r="M77" s="192">
        <v>164115</v>
      </c>
      <c r="N77" s="186">
        <f t="shared" si="8"/>
        <v>736601</v>
      </c>
      <c r="O77" s="221">
        <v>607950</v>
      </c>
      <c r="P77" s="202">
        <v>2.8304292952727272</v>
      </c>
      <c r="Q77" s="192">
        <v>159426</v>
      </c>
      <c r="R77" s="186">
        <f t="shared" si="9"/>
        <v>767376</v>
      </c>
      <c r="S77" s="395">
        <f t="shared" si="10"/>
        <v>662713.52652622561</v>
      </c>
    </row>
    <row r="78" spans="1:19" x14ac:dyDescent="0.25">
      <c r="A78" s="3"/>
      <c r="B78" s="138" t="s">
        <v>100</v>
      </c>
      <c r="C78" s="5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</row>
    <row r="79" spans="1:19" x14ac:dyDescent="0.25">
      <c r="A79" s="137">
        <v>69</v>
      </c>
      <c r="B79" s="125" t="s">
        <v>1335</v>
      </c>
      <c r="C79" s="9">
        <v>1171000</v>
      </c>
      <c r="D79" s="39">
        <v>10.063776500000001</v>
      </c>
      <c r="E79" s="11">
        <v>630122.11344382516</v>
      </c>
      <c r="F79" s="172">
        <v>1801122.1134438252</v>
      </c>
      <c r="G79" s="221">
        <v>2450000</v>
      </c>
      <c r="H79" s="202">
        <v>10.063776500000001</v>
      </c>
      <c r="I79" s="192">
        <v>555300</v>
      </c>
      <c r="J79" s="186">
        <f t="shared" ref="J79:J86" si="11">G79+I79</f>
        <v>3005300</v>
      </c>
      <c r="K79" s="221">
        <v>2768500</v>
      </c>
      <c r="L79" s="202">
        <v>10.063776500000001</v>
      </c>
      <c r="M79" s="192">
        <v>577512</v>
      </c>
      <c r="N79" s="186">
        <f t="shared" ref="N79:N86" si="12">K79+M79</f>
        <v>3346012</v>
      </c>
      <c r="O79" s="221">
        <v>2891000</v>
      </c>
      <c r="P79" s="202">
        <v>10.063776500000001</v>
      </c>
      <c r="Q79" s="192">
        <v>571959</v>
      </c>
      <c r="R79" s="186">
        <f t="shared" ref="R79:R86" si="13">O79+Q79</f>
        <v>3462959</v>
      </c>
      <c r="S79" s="395">
        <f t="shared" si="10"/>
        <v>2903848.2783609563</v>
      </c>
    </row>
    <row r="80" spans="1:19" x14ac:dyDescent="0.25">
      <c r="A80" s="137">
        <v>70</v>
      </c>
      <c r="B80" s="87" t="s">
        <v>399</v>
      </c>
      <c r="C80" s="9">
        <v>501000</v>
      </c>
      <c r="D80" s="88">
        <v>3.7739186014545458</v>
      </c>
      <c r="E80" s="11">
        <v>269435.69834652403</v>
      </c>
      <c r="F80" s="172">
        <v>770435.69834652403</v>
      </c>
      <c r="G80" s="221">
        <v>703350</v>
      </c>
      <c r="H80" s="273">
        <v>3.7739186014545458</v>
      </c>
      <c r="I80" s="192">
        <v>208300</v>
      </c>
      <c r="J80" s="186">
        <f t="shared" si="11"/>
        <v>911650</v>
      </c>
      <c r="K80" s="221">
        <v>787752</v>
      </c>
      <c r="L80" s="273">
        <v>3.7739186014545458</v>
      </c>
      <c r="M80" s="192">
        <v>216632</v>
      </c>
      <c r="N80" s="186">
        <f t="shared" si="12"/>
        <v>1004384</v>
      </c>
      <c r="O80" s="221">
        <v>886221</v>
      </c>
      <c r="P80" s="273">
        <v>3.7739186014545458</v>
      </c>
      <c r="Q80" s="192">
        <v>214549</v>
      </c>
      <c r="R80" s="186">
        <f t="shared" si="13"/>
        <v>1100770</v>
      </c>
      <c r="S80" s="395">
        <f t="shared" si="10"/>
        <v>946809.92458663101</v>
      </c>
    </row>
    <row r="81" spans="1:19" x14ac:dyDescent="0.25">
      <c r="A81" s="137">
        <v>71</v>
      </c>
      <c r="B81" s="87" t="s">
        <v>102</v>
      </c>
      <c r="C81" s="9">
        <v>320000</v>
      </c>
      <c r="D81" s="88">
        <v>5.6608779021818192</v>
      </c>
      <c r="E81" s="11">
        <v>172206.10628715117</v>
      </c>
      <c r="F81" s="172">
        <v>492206.10628715117</v>
      </c>
      <c r="G81" s="221">
        <v>209250</v>
      </c>
      <c r="H81" s="273">
        <v>5.6608779021818192</v>
      </c>
      <c r="I81" s="192">
        <v>312400</v>
      </c>
      <c r="J81" s="186">
        <f t="shared" si="11"/>
        <v>521650</v>
      </c>
      <c r="K81" s="221">
        <v>246915</v>
      </c>
      <c r="L81" s="273">
        <v>5.6608779021818192</v>
      </c>
      <c r="M81" s="192">
        <v>328020</v>
      </c>
      <c r="N81" s="186">
        <f t="shared" si="12"/>
        <v>574935</v>
      </c>
      <c r="O81" s="221">
        <v>269933</v>
      </c>
      <c r="P81" s="273">
        <v>5.6608779021818192</v>
      </c>
      <c r="Q81" s="192">
        <v>321772</v>
      </c>
      <c r="R81" s="186">
        <f t="shared" si="13"/>
        <v>591705</v>
      </c>
      <c r="S81" s="395">
        <f t="shared" si="10"/>
        <v>545124.02657178778</v>
      </c>
    </row>
    <row r="82" spans="1:19" x14ac:dyDescent="0.25">
      <c r="A82" s="137">
        <v>72</v>
      </c>
      <c r="B82" s="87" t="s">
        <v>103</v>
      </c>
      <c r="C82" s="9">
        <v>194000</v>
      </c>
      <c r="D82" s="88">
        <v>3.7739186014545458</v>
      </c>
      <c r="E82" s="11">
        <v>104953.2851705596</v>
      </c>
      <c r="F82" s="172">
        <v>298953.2851705596</v>
      </c>
      <c r="G82" s="221">
        <v>100350</v>
      </c>
      <c r="H82" s="273">
        <v>3.7739186014545458</v>
      </c>
      <c r="I82" s="192">
        <v>208300</v>
      </c>
      <c r="J82" s="186">
        <f t="shared" si="11"/>
        <v>308650</v>
      </c>
      <c r="K82" s="221">
        <v>117410</v>
      </c>
      <c r="L82" s="273">
        <v>3.7739186014545458</v>
      </c>
      <c r="M82" s="192">
        <v>220798</v>
      </c>
      <c r="N82" s="186">
        <f t="shared" si="12"/>
        <v>338208</v>
      </c>
      <c r="O82" s="221">
        <v>128448</v>
      </c>
      <c r="P82" s="273">
        <v>3.7739186014545458</v>
      </c>
      <c r="Q82" s="192">
        <v>212466</v>
      </c>
      <c r="R82" s="186">
        <f t="shared" si="13"/>
        <v>340914</v>
      </c>
      <c r="S82" s="395">
        <f t="shared" si="10"/>
        <v>321681.32129263988</v>
      </c>
    </row>
    <row r="83" spans="1:19" x14ac:dyDescent="0.25">
      <c r="A83" s="137">
        <v>73</v>
      </c>
      <c r="B83" s="87" t="s">
        <v>38</v>
      </c>
      <c r="C83" s="9">
        <v>522000</v>
      </c>
      <c r="D83" s="88">
        <v>10.063776500000001</v>
      </c>
      <c r="E83" s="11">
        <v>281165.47792853683</v>
      </c>
      <c r="F83" s="172">
        <v>803165.47792853683</v>
      </c>
      <c r="G83" s="221">
        <v>297150</v>
      </c>
      <c r="H83" s="273">
        <v>10.063776500000001</v>
      </c>
      <c r="I83" s="192">
        <v>555300</v>
      </c>
      <c r="J83" s="186">
        <f t="shared" si="11"/>
        <v>852450</v>
      </c>
      <c r="K83" s="221">
        <v>332808</v>
      </c>
      <c r="L83" s="273">
        <v>10.063776500000001</v>
      </c>
      <c r="M83" s="192">
        <v>577512</v>
      </c>
      <c r="N83" s="186">
        <f t="shared" si="12"/>
        <v>910320</v>
      </c>
      <c r="O83" s="221">
        <v>377381</v>
      </c>
      <c r="P83" s="273">
        <v>10.063776500000001</v>
      </c>
      <c r="Q83" s="192">
        <v>566406</v>
      </c>
      <c r="R83" s="186">
        <f t="shared" si="13"/>
        <v>943787</v>
      </c>
      <c r="S83" s="395">
        <f t="shared" si="10"/>
        <v>877430.61948213424</v>
      </c>
    </row>
    <row r="84" spans="1:19" x14ac:dyDescent="0.25">
      <c r="A84" s="137">
        <v>74</v>
      </c>
      <c r="B84" s="87" t="s">
        <v>110</v>
      </c>
      <c r="C84" s="9">
        <v>782000</v>
      </c>
      <c r="D84" s="88">
        <v>10.063776500000001</v>
      </c>
      <c r="E84" s="11">
        <v>421356.49333777651</v>
      </c>
      <c r="F84" s="172">
        <v>1203356.4933377765</v>
      </c>
      <c r="G84" s="221">
        <v>821400</v>
      </c>
      <c r="H84" s="273">
        <v>10.063776500000001</v>
      </c>
      <c r="I84" s="192">
        <v>555300</v>
      </c>
      <c r="J84" s="186">
        <f t="shared" si="11"/>
        <v>1376700</v>
      </c>
      <c r="K84" s="221">
        <v>952824</v>
      </c>
      <c r="L84" s="273">
        <v>10.063776500000001</v>
      </c>
      <c r="M84" s="192">
        <v>577512</v>
      </c>
      <c r="N84" s="186">
        <f t="shared" si="12"/>
        <v>1530336</v>
      </c>
      <c r="O84" s="221">
        <v>969252</v>
      </c>
      <c r="P84" s="273">
        <v>10.063776500000001</v>
      </c>
      <c r="Q84" s="192">
        <v>577512</v>
      </c>
      <c r="R84" s="186">
        <f t="shared" si="13"/>
        <v>1546764</v>
      </c>
      <c r="S84" s="395">
        <f t="shared" si="10"/>
        <v>1414289.1233344441</v>
      </c>
    </row>
    <row r="85" spans="1:19" x14ac:dyDescent="0.25">
      <c r="A85" s="137">
        <v>75</v>
      </c>
      <c r="B85" s="87" t="s">
        <v>107</v>
      </c>
      <c r="C85" s="9">
        <v>477000</v>
      </c>
      <c r="D85" s="88">
        <v>10.063776500000001</v>
      </c>
      <c r="E85" s="11">
        <v>256226.7302711989</v>
      </c>
      <c r="F85" s="172">
        <v>733226.7302711989</v>
      </c>
      <c r="G85" s="221">
        <v>206400</v>
      </c>
      <c r="H85" s="273">
        <v>10.063776500000001</v>
      </c>
      <c r="I85" s="192">
        <v>555300</v>
      </c>
      <c r="J85" s="186">
        <f t="shared" si="11"/>
        <v>761700</v>
      </c>
      <c r="K85" s="221">
        <v>231168</v>
      </c>
      <c r="L85" s="273">
        <v>10.063776500000001</v>
      </c>
      <c r="M85" s="192">
        <v>583065</v>
      </c>
      <c r="N85" s="186">
        <f t="shared" si="12"/>
        <v>814233</v>
      </c>
      <c r="O85" s="221">
        <v>266256</v>
      </c>
      <c r="P85" s="273">
        <v>10.063776500000001</v>
      </c>
      <c r="Q85" s="192">
        <v>560853</v>
      </c>
      <c r="R85" s="186">
        <f t="shared" si="13"/>
        <v>827109</v>
      </c>
      <c r="S85" s="395">
        <f t="shared" si="10"/>
        <v>784067.1825677997</v>
      </c>
    </row>
    <row r="86" spans="1:19" x14ac:dyDescent="0.25">
      <c r="A86" s="137">
        <v>76</v>
      </c>
      <c r="B86" s="87" t="s">
        <v>106</v>
      </c>
      <c r="C86" s="9">
        <v>591000</v>
      </c>
      <c r="D86" s="88">
        <v>3.7739186014545458</v>
      </c>
      <c r="E86" s="11">
        <v>318769.0053790689</v>
      </c>
      <c r="F86" s="172">
        <v>909769.0053790689</v>
      </c>
      <c r="G86" s="221">
        <v>887100</v>
      </c>
      <c r="H86" s="273">
        <v>3.7739186014545458</v>
      </c>
      <c r="I86" s="192">
        <v>208300</v>
      </c>
      <c r="J86" s="186">
        <f t="shared" si="11"/>
        <v>1095400</v>
      </c>
      <c r="K86" s="221">
        <v>993552</v>
      </c>
      <c r="L86" s="273">
        <v>3.7739186014545458</v>
      </c>
      <c r="M86" s="192">
        <v>216632</v>
      </c>
      <c r="N86" s="186">
        <f t="shared" si="12"/>
        <v>1210184</v>
      </c>
      <c r="O86" s="221">
        <v>1153230</v>
      </c>
      <c r="P86" s="273">
        <v>3.7739186014545458</v>
      </c>
      <c r="Q86" s="192">
        <v>214549</v>
      </c>
      <c r="R86" s="186">
        <f t="shared" si="13"/>
        <v>1367779</v>
      </c>
      <c r="S86" s="395">
        <f t="shared" si="10"/>
        <v>1145783.0013447672</v>
      </c>
    </row>
    <row r="87" spans="1:19" x14ac:dyDescent="0.25">
      <c r="A87" s="3"/>
      <c r="B87" s="138" t="s">
        <v>1336</v>
      </c>
      <c r="C87" s="5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</row>
    <row r="88" spans="1:19" x14ac:dyDescent="0.25">
      <c r="A88" s="137">
        <v>77</v>
      </c>
      <c r="B88" s="125" t="s">
        <v>1337</v>
      </c>
      <c r="C88" s="9">
        <v>815000</v>
      </c>
      <c r="D88" s="39">
        <v>1.8869593007272729</v>
      </c>
      <c r="E88" s="11">
        <v>438485.88839985849</v>
      </c>
      <c r="F88" s="172">
        <v>1253485.8883998585</v>
      </c>
      <c r="G88" s="252">
        <v>1467000</v>
      </c>
      <c r="H88" s="202">
        <v>1.8869593007272729</v>
      </c>
      <c r="I88" s="192">
        <v>104200</v>
      </c>
      <c r="J88" s="186">
        <f t="shared" ref="J88:J94" si="14">G88+I88</f>
        <v>1571200</v>
      </c>
      <c r="K88" s="252">
        <v>1687050</v>
      </c>
      <c r="L88" s="202">
        <v>1.8869593007272729</v>
      </c>
      <c r="M88" s="192">
        <v>109410</v>
      </c>
      <c r="N88" s="186">
        <f t="shared" ref="N88:N94" si="15">K88+M88</f>
        <v>1796460</v>
      </c>
      <c r="O88" s="252">
        <v>1731060</v>
      </c>
      <c r="P88" s="202">
        <v>1.8869593007272729</v>
      </c>
      <c r="Q88" s="192">
        <v>109410</v>
      </c>
      <c r="R88" s="186">
        <f t="shared" ref="R88:R94" si="16">O88+Q88</f>
        <v>1840470</v>
      </c>
      <c r="S88" s="395">
        <f t="shared" si="10"/>
        <v>1615403.9720999645</v>
      </c>
    </row>
    <row r="89" spans="1:19" x14ac:dyDescent="0.25">
      <c r="A89" s="137">
        <v>78</v>
      </c>
      <c r="B89" s="125" t="s">
        <v>1338</v>
      </c>
      <c r="C89" s="9">
        <v>86000</v>
      </c>
      <c r="D89" s="39">
        <v>1.8869593007272729</v>
      </c>
      <c r="E89" s="11">
        <v>46907.780463667994</v>
      </c>
      <c r="F89" s="172">
        <v>132907.78046366799</v>
      </c>
      <c r="G89" s="252">
        <v>160000</v>
      </c>
      <c r="H89" s="202">
        <v>1.8869593007272729</v>
      </c>
      <c r="I89" s="192">
        <v>104200</v>
      </c>
      <c r="J89" s="186">
        <f t="shared" si="14"/>
        <v>264200</v>
      </c>
      <c r="K89" s="252">
        <v>185600</v>
      </c>
      <c r="L89" s="202">
        <v>1.8869593007272729</v>
      </c>
      <c r="M89" s="192">
        <v>109410</v>
      </c>
      <c r="N89" s="186">
        <f t="shared" si="15"/>
        <v>295010</v>
      </c>
      <c r="O89" s="252">
        <v>206400</v>
      </c>
      <c r="P89" s="202">
        <v>1.8869593007272729</v>
      </c>
      <c r="Q89" s="192">
        <v>109410</v>
      </c>
      <c r="R89" s="186">
        <f t="shared" si="16"/>
        <v>315810</v>
      </c>
      <c r="S89" s="395">
        <f t="shared" si="10"/>
        <v>251981.94511591701</v>
      </c>
    </row>
    <row r="90" spans="1:19" x14ac:dyDescent="0.25">
      <c r="A90" s="137">
        <v>79</v>
      </c>
      <c r="B90" s="125" t="s">
        <v>1339</v>
      </c>
      <c r="C90" s="9">
        <v>90000</v>
      </c>
      <c r="D90" s="39">
        <v>1.8869593007272729</v>
      </c>
      <c r="E90" s="11">
        <v>48734.912655625987</v>
      </c>
      <c r="F90" s="172">
        <v>138734.91265562599</v>
      </c>
      <c r="G90" s="252">
        <v>140000</v>
      </c>
      <c r="H90" s="202">
        <v>1.8869593007272729</v>
      </c>
      <c r="I90" s="192">
        <v>104200</v>
      </c>
      <c r="J90" s="186">
        <f t="shared" si="14"/>
        <v>244200</v>
      </c>
      <c r="K90" s="252">
        <v>162400</v>
      </c>
      <c r="L90" s="202">
        <v>1.8869593007272729</v>
      </c>
      <c r="M90" s="192">
        <v>109410</v>
      </c>
      <c r="N90" s="186">
        <f t="shared" si="15"/>
        <v>271810</v>
      </c>
      <c r="O90" s="252">
        <v>168000</v>
      </c>
      <c r="P90" s="202">
        <v>1.8869593007272729</v>
      </c>
      <c r="Q90" s="192">
        <v>108368</v>
      </c>
      <c r="R90" s="186">
        <f t="shared" si="16"/>
        <v>276368</v>
      </c>
      <c r="S90" s="395">
        <f t="shared" si="10"/>
        <v>232778.22816390649</v>
      </c>
    </row>
    <row r="91" spans="1:19" x14ac:dyDescent="0.25">
      <c r="A91" s="137">
        <v>80</v>
      </c>
      <c r="B91" s="125" t="s">
        <v>86</v>
      </c>
      <c r="C91" s="9">
        <v>172000</v>
      </c>
      <c r="D91" s="39">
        <v>3.7739186014545458</v>
      </c>
      <c r="E91" s="11">
        <v>93030.375983620761</v>
      </c>
      <c r="F91" s="172">
        <v>265030.37598362076</v>
      </c>
      <c r="G91" s="221">
        <v>55050</v>
      </c>
      <c r="H91" s="202">
        <v>3.7739186014545458</v>
      </c>
      <c r="I91" s="192">
        <v>208300</v>
      </c>
      <c r="J91" s="186">
        <f t="shared" si="14"/>
        <v>263350</v>
      </c>
      <c r="K91" s="221">
        <v>63858</v>
      </c>
      <c r="L91" s="202">
        <v>3.7739186014545458</v>
      </c>
      <c r="M91" s="192">
        <v>220798</v>
      </c>
      <c r="N91" s="186">
        <f t="shared" si="15"/>
        <v>284656</v>
      </c>
      <c r="O91" s="221">
        <v>64959</v>
      </c>
      <c r="P91" s="202">
        <v>3.7739186014545458</v>
      </c>
      <c r="Q91" s="192">
        <v>214549</v>
      </c>
      <c r="R91" s="186">
        <f t="shared" si="16"/>
        <v>279508</v>
      </c>
      <c r="S91" s="395">
        <f t="shared" si="10"/>
        <v>273136.09399590519</v>
      </c>
    </row>
    <row r="92" spans="1:19" x14ac:dyDescent="0.25">
      <c r="A92" s="137">
        <v>81</v>
      </c>
      <c r="B92" s="125" t="s">
        <v>1291</v>
      </c>
      <c r="C92" s="9">
        <v>171000</v>
      </c>
      <c r="D92" s="39">
        <v>3.7739186014545458</v>
      </c>
      <c r="E92" s="11">
        <v>92607.611983620794</v>
      </c>
      <c r="F92" s="172">
        <v>263607.61198362079</v>
      </c>
      <c r="G92" s="221">
        <v>55050</v>
      </c>
      <c r="H92" s="202">
        <v>3.7739186014545458</v>
      </c>
      <c r="I92" s="192">
        <v>208300</v>
      </c>
      <c r="J92" s="186">
        <f t="shared" si="14"/>
        <v>263350</v>
      </c>
      <c r="K92" s="221">
        <v>64959</v>
      </c>
      <c r="L92" s="202">
        <v>3.7739186014545458</v>
      </c>
      <c r="M92" s="192">
        <v>218715</v>
      </c>
      <c r="N92" s="186">
        <f t="shared" si="15"/>
        <v>283674</v>
      </c>
      <c r="O92" s="221">
        <v>71565</v>
      </c>
      <c r="P92" s="202">
        <v>3.7739186014545458</v>
      </c>
      <c r="Q92" s="192">
        <v>212466</v>
      </c>
      <c r="R92" s="186">
        <f t="shared" si="16"/>
        <v>284031</v>
      </c>
      <c r="S92" s="395">
        <f t="shared" si="10"/>
        <v>273665.6529959052</v>
      </c>
    </row>
    <row r="93" spans="1:19" x14ac:dyDescent="0.25">
      <c r="A93" s="137">
        <v>82</v>
      </c>
      <c r="B93" s="38" t="s">
        <v>46</v>
      </c>
      <c r="C93" s="9">
        <v>689000</v>
      </c>
      <c r="D93" s="39">
        <v>1.8869593007272729</v>
      </c>
      <c r="E93" s="11">
        <v>371073.29314822028</v>
      </c>
      <c r="F93" s="172">
        <v>1060073.2931482203</v>
      </c>
      <c r="G93" s="221">
        <v>1212900</v>
      </c>
      <c r="H93" s="202">
        <v>1.8869593007272729</v>
      </c>
      <c r="I93" s="192">
        <v>104200</v>
      </c>
      <c r="J93" s="186">
        <f t="shared" si="14"/>
        <v>1317100</v>
      </c>
      <c r="K93" s="221">
        <v>1406964</v>
      </c>
      <c r="L93" s="202">
        <v>1.8869593007272729</v>
      </c>
      <c r="M93" s="192">
        <v>107326</v>
      </c>
      <c r="N93" s="186">
        <f t="shared" si="15"/>
        <v>1514290</v>
      </c>
      <c r="O93" s="221">
        <v>1467609</v>
      </c>
      <c r="P93" s="202">
        <v>1.8869593007272729</v>
      </c>
      <c r="Q93" s="192">
        <v>105242</v>
      </c>
      <c r="R93" s="186">
        <f t="shared" si="16"/>
        <v>1572851</v>
      </c>
      <c r="S93" s="395">
        <f t="shared" si="10"/>
        <v>1366078.5732870551</v>
      </c>
    </row>
    <row r="94" spans="1:19" x14ac:dyDescent="0.25">
      <c r="A94" s="137">
        <v>83</v>
      </c>
      <c r="B94" s="125" t="s">
        <v>1183</v>
      </c>
      <c r="C94" s="9">
        <v>886000</v>
      </c>
      <c r="D94" s="39">
        <v>3.7739186014545458</v>
      </c>
      <c r="E94" s="11">
        <v>477704.10907808552</v>
      </c>
      <c r="F94" s="172">
        <v>1363704.1090780855</v>
      </c>
      <c r="G94" s="221">
        <v>1470750</v>
      </c>
      <c r="H94" s="202">
        <v>3.7739186014545458</v>
      </c>
      <c r="I94" s="192">
        <v>208300</v>
      </c>
      <c r="J94" s="186">
        <f t="shared" si="14"/>
        <v>1679050</v>
      </c>
      <c r="K94" s="221">
        <v>1706070</v>
      </c>
      <c r="L94" s="202">
        <v>3.7739186014545458</v>
      </c>
      <c r="M94" s="192">
        <v>220798</v>
      </c>
      <c r="N94" s="186">
        <f t="shared" si="15"/>
        <v>1926868</v>
      </c>
      <c r="O94" s="221">
        <v>1750193</v>
      </c>
      <c r="P94" s="202">
        <v>3.7739186014545458</v>
      </c>
      <c r="Q94" s="192">
        <v>214549</v>
      </c>
      <c r="R94" s="186">
        <f t="shared" si="16"/>
        <v>1964742</v>
      </c>
      <c r="S94" s="395">
        <f t="shared" si="10"/>
        <v>1733591.0272695213</v>
      </c>
    </row>
    <row r="95" spans="1:19" x14ac:dyDescent="0.25">
      <c r="A95" s="137">
        <v>84</v>
      </c>
      <c r="B95" s="125" t="s">
        <v>1340</v>
      </c>
      <c r="C95" s="15" t="s">
        <v>10</v>
      </c>
      <c r="D95" s="39">
        <v>5.6608779021818192</v>
      </c>
      <c r="E95" s="11">
        <v>319824.52027517598</v>
      </c>
      <c r="F95" s="172">
        <v>319824.52027517598</v>
      </c>
      <c r="G95" s="216" t="s">
        <v>10</v>
      </c>
      <c r="H95" s="202">
        <v>5.6608779021818192</v>
      </c>
      <c r="I95" s="192">
        <v>312400</v>
      </c>
      <c r="J95" s="186">
        <f>I95*1</f>
        <v>312400</v>
      </c>
      <c r="K95" s="216" t="s">
        <v>10</v>
      </c>
      <c r="L95" s="202">
        <v>5.6608779021818192</v>
      </c>
      <c r="M95" s="192">
        <v>321772</v>
      </c>
      <c r="N95" s="186">
        <f>M95*1</f>
        <v>321772</v>
      </c>
      <c r="O95" s="216" t="s">
        <v>10</v>
      </c>
      <c r="P95" s="202">
        <v>5.6608779021818192</v>
      </c>
      <c r="Q95" s="192">
        <v>324896</v>
      </c>
      <c r="R95" s="186">
        <f>Q95*1</f>
        <v>324896</v>
      </c>
      <c r="S95" s="395">
        <f t="shared" si="10"/>
        <v>319723.13006879401</v>
      </c>
    </row>
    <row r="96" spans="1:19" x14ac:dyDescent="0.25">
      <c r="A96" s="137">
        <v>85</v>
      </c>
      <c r="B96" s="38" t="s">
        <v>1341</v>
      </c>
      <c r="C96" s="15" t="s">
        <v>10</v>
      </c>
      <c r="D96" s="39">
        <v>11.950735800727275</v>
      </c>
      <c r="E96" s="11">
        <v>670005.68825961405</v>
      </c>
      <c r="F96" s="172">
        <v>670005.68825961405</v>
      </c>
      <c r="G96" s="216" t="s">
        <v>10</v>
      </c>
      <c r="H96" s="202">
        <v>11.950735800727275</v>
      </c>
      <c r="I96" s="304">
        <v>659500</v>
      </c>
      <c r="J96" s="186">
        <f>I96*1</f>
        <v>659500</v>
      </c>
      <c r="K96" s="216" t="s">
        <v>10</v>
      </c>
      <c r="L96" s="202">
        <v>11.950735800727275</v>
      </c>
      <c r="M96" s="304">
        <v>685880</v>
      </c>
      <c r="N96" s="186">
        <f>M96*1</f>
        <v>685880</v>
      </c>
      <c r="O96" s="216" t="s">
        <v>10</v>
      </c>
      <c r="P96" s="202">
        <v>11.950735800727275</v>
      </c>
      <c r="Q96" s="304">
        <v>679285</v>
      </c>
      <c r="R96" s="186">
        <f>Q96*1</f>
        <v>679285</v>
      </c>
      <c r="S96" s="395">
        <f t="shared" si="10"/>
        <v>673667.67206490354</v>
      </c>
    </row>
    <row r="97" spans="1:19" x14ac:dyDescent="0.25">
      <c r="A97" s="137">
        <v>86</v>
      </c>
      <c r="B97" s="87" t="s">
        <v>81</v>
      </c>
      <c r="C97" s="9">
        <v>604000</v>
      </c>
      <c r="D97" s="39">
        <v>3.7739186014545458</v>
      </c>
      <c r="E97" s="11">
        <v>324724.32046199124</v>
      </c>
      <c r="F97" s="172">
        <v>928724.32046199124</v>
      </c>
      <c r="G97" s="221">
        <v>905400</v>
      </c>
      <c r="H97" s="202">
        <v>3.7739186014545458</v>
      </c>
      <c r="I97" s="192">
        <v>208300</v>
      </c>
      <c r="J97" s="186">
        <f t="shared" ref="J97:J105" si="17">G97+I97</f>
        <v>1113700</v>
      </c>
      <c r="K97" s="221">
        <v>1014048</v>
      </c>
      <c r="L97" s="202">
        <v>3.7739186014545458</v>
      </c>
      <c r="M97" s="192">
        <v>216632</v>
      </c>
      <c r="N97" s="186">
        <f t="shared" ref="N97:N105" si="18">K97+M97</f>
        <v>1230680</v>
      </c>
      <c r="O97" s="221">
        <v>1158912</v>
      </c>
      <c r="P97" s="202">
        <v>3.7739186014545458</v>
      </c>
      <c r="Q97" s="192">
        <v>212466</v>
      </c>
      <c r="R97" s="186">
        <f t="shared" ref="R97:R105" si="19">O97+Q97</f>
        <v>1371378</v>
      </c>
      <c r="S97" s="395">
        <f t="shared" si="10"/>
        <v>1161120.5801154978</v>
      </c>
    </row>
    <row r="98" spans="1:19" x14ac:dyDescent="0.25">
      <c r="A98" s="137">
        <v>87</v>
      </c>
      <c r="B98" s="87" t="s">
        <v>79</v>
      </c>
      <c r="C98" s="9">
        <v>695000</v>
      </c>
      <c r="D98" s="39">
        <v>5.6608779021818192</v>
      </c>
      <c r="E98" s="11">
        <v>373689.92545931833</v>
      </c>
      <c r="F98" s="172">
        <v>1068689.9254593183</v>
      </c>
      <c r="G98" s="221">
        <v>953400</v>
      </c>
      <c r="H98" s="202">
        <v>5.6608779021818192</v>
      </c>
      <c r="I98" s="192">
        <v>312400</v>
      </c>
      <c r="J98" s="186">
        <f t="shared" si="17"/>
        <v>1265800</v>
      </c>
      <c r="K98" s="221">
        <v>1067808</v>
      </c>
      <c r="L98" s="202">
        <v>5.6608779021818192</v>
      </c>
      <c r="M98" s="192">
        <v>328020</v>
      </c>
      <c r="N98" s="186">
        <f t="shared" si="18"/>
        <v>1395828</v>
      </c>
      <c r="O98" s="221">
        <v>1239420</v>
      </c>
      <c r="P98" s="202">
        <v>5.6608779021818192</v>
      </c>
      <c r="Q98" s="192">
        <v>315524</v>
      </c>
      <c r="R98" s="186">
        <f t="shared" si="19"/>
        <v>1554944</v>
      </c>
      <c r="S98" s="395">
        <f t="shared" si="10"/>
        <v>1321315.4813648295</v>
      </c>
    </row>
    <row r="99" spans="1:19" x14ac:dyDescent="0.25">
      <c r="A99" s="137">
        <v>88</v>
      </c>
      <c r="B99" s="87" t="s">
        <v>78</v>
      </c>
      <c r="C99" s="9">
        <v>219000</v>
      </c>
      <c r="D99" s="39">
        <v>2.8304292952727272</v>
      </c>
      <c r="E99" s="11">
        <v>117295.22067735437</v>
      </c>
      <c r="F99" s="172">
        <v>336295.22067735437</v>
      </c>
      <c r="G99" s="221">
        <v>320000</v>
      </c>
      <c r="H99" s="202">
        <v>2.8304292952727272</v>
      </c>
      <c r="I99" s="192">
        <v>156300</v>
      </c>
      <c r="J99" s="186">
        <f t="shared" si="17"/>
        <v>476300</v>
      </c>
      <c r="K99" s="221">
        <v>368000</v>
      </c>
      <c r="L99" s="202">
        <v>2.8304292952727272</v>
      </c>
      <c r="M99" s="192">
        <v>165678</v>
      </c>
      <c r="N99" s="186">
        <f t="shared" si="18"/>
        <v>533678</v>
      </c>
      <c r="O99" s="221">
        <v>400000</v>
      </c>
      <c r="P99" s="202">
        <v>2.8304292952727272</v>
      </c>
      <c r="Q99" s="192">
        <v>164115</v>
      </c>
      <c r="R99" s="186">
        <f t="shared" si="19"/>
        <v>564115</v>
      </c>
      <c r="S99" s="395">
        <f t="shared" si="10"/>
        <v>477597.05516933859</v>
      </c>
    </row>
    <row r="100" spans="1:19" x14ac:dyDescent="0.25">
      <c r="A100" s="137">
        <v>89</v>
      </c>
      <c r="B100" s="87" t="s">
        <v>77</v>
      </c>
      <c r="C100" s="9">
        <v>163000</v>
      </c>
      <c r="D100" s="39">
        <v>1.8869593007272729</v>
      </c>
      <c r="E100" s="11">
        <v>87031.90289553281</v>
      </c>
      <c r="F100" s="172">
        <v>250031.90289553281</v>
      </c>
      <c r="G100" s="221">
        <v>250000</v>
      </c>
      <c r="H100" s="202">
        <v>1.8869593007272729</v>
      </c>
      <c r="I100" s="192">
        <v>104200</v>
      </c>
      <c r="J100" s="186">
        <f t="shared" si="17"/>
        <v>354200</v>
      </c>
      <c r="K100" s="221">
        <v>285000</v>
      </c>
      <c r="L100" s="202">
        <v>1.8869593007272729</v>
      </c>
      <c r="M100" s="192">
        <v>107326</v>
      </c>
      <c r="N100" s="186">
        <f t="shared" si="18"/>
        <v>392326</v>
      </c>
      <c r="O100" s="221">
        <v>290000</v>
      </c>
      <c r="P100" s="202">
        <v>1.8869593007272729</v>
      </c>
      <c r="Q100" s="192">
        <v>107326</v>
      </c>
      <c r="R100" s="186">
        <f t="shared" si="19"/>
        <v>397326</v>
      </c>
      <c r="S100" s="395">
        <f t="shared" si="10"/>
        <v>348470.9757238832</v>
      </c>
    </row>
    <row r="101" spans="1:19" x14ac:dyDescent="0.25">
      <c r="A101" s="137">
        <v>90</v>
      </c>
      <c r="B101" s="87" t="s">
        <v>76</v>
      </c>
      <c r="C101" s="9">
        <v>313000</v>
      </c>
      <c r="D101" s="39">
        <v>1.8869593007272729</v>
      </c>
      <c r="E101" s="11">
        <v>168618.05576824246</v>
      </c>
      <c r="F101" s="172">
        <v>481618.05576824246</v>
      </c>
      <c r="G101" s="221">
        <v>469050</v>
      </c>
      <c r="H101" s="202">
        <v>1.8869593007272729</v>
      </c>
      <c r="I101" s="192">
        <v>104200</v>
      </c>
      <c r="J101" s="186">
        <f t="shared" si="17"/>
        <v>573250</v>
      </c>
      <c r="K101" s="221">
        <v>544098</v>
      </c>
      <c r="L101" s="202">
        <v>1.8869593007272729</v>
      </c>
      <c r="M101" s="192">
        <v>107326</v>
      </c>
      <c r="N101" s="186">
        <f t="shared" si="18"/>
        <v>651424</v>
      </c>
      <c r="O101" s="221">
        <v>548789</v>
      </c>
      <c r="P101" s="202">
        <v>1.8869593007272729</v>
      </c>
      <c r="Q101" s="192">
        <v>106284</v>
      </c>
      <c r="R101" s="186">
        <f t="shared" si="19"/>
        <v>655073</v>
      </c>
      <c r="S101" s="395">
        <f t="shared" si="10"/>
        <v>590341.26394206064</v>
      </c>
    </row>
    <row r="102" spans="1:19" x14ac:dyDescent="0.25">
      <c r="A102" s="137">
        <v>91</v>
      </c>
      <c r="B102" s="87" t="s">
        <v>75</v>
      </c>
      <c r="C102" s="9">
        <v>865000</v>
      </c>
      <c r="D102" s="39">
        <v>5.0318785941818192</v>
      </c>
      <c r="E102" s="11">
        <v>465653.57990178047</v>
      </c>
      <c r="F102" s="172">
        <v>1330653.5799017805</v>
      </c>
      <c r="G102" s="221">
        <v>1343100</v>
      </c>
      <c r="H102" s="202">
        <v>5.0318785941818192</v>
      </c>
      <c r="I102" s="192">
        <v>277700</v>
      </c>
      <c r="J102" s="186">
        <f t="shared" si="17"/>
        <v>1620800</v>
      </c>
      <c r="K102" s="221">
        <v>1584858</v>
      </c>
      <c r="L102" s="202">
        <v>5.0318785941818192</v>
      </c>
      <c r="M102" s="192">
        <v>288808</v>
      </c>
      <c r="N102" s="186">
        <f t="shared" si="18"/>
        <v>1873666</v>
      </c>
      <c r="O102" s="221">
        <v>1665444</v>
      </c>
      <c r="P102" s="202">
        <v>5.0318785941818192</v>
      </c>
      <c r="Q102" s="192">
        <v>288808</v>
      </c>
      <c r="R102" s="186">
        <f t="shared" si="19"/>
        <v>1954252</v>
      </c>
      <c r="S102" s="395">
        <f t="shared" si="10"/>
        <v>1694842.8949754452</v>
      </c>
    </row>
    <row r="103" spans="1:19" x14ac:dyDescent="0.25">
      <c r="A103" s="137">
        <v>92</v>
      </c>
      <c r="B103" s="87" t="s">
        <v>74</v>
      </c>
      <c r="C103" s="9">
        <v>882000</v>
      </c>
      <c r="D103" s="39">
        <v>5.6608779021818192</v>
      </c>
      <c r="E103" s="11">
        <v>475507.44770304719</v>
      </c>
      <c r="F103" s="172">
        <v>1357507.4477030472</v>
      </c>
      <c r="G103" s="221">
        <v>1326000</v>
      </c>
      <c r="H103" s="202">
        <v>5.6608779021818192</v>
      </c>
      <c r="I103" s="192">
        <v>312400</v>
      </c>
      <c r="J103" s="186">
        <f t="shared" si="17"/>
        <v>1638400</v>
      </c>
      <c r="K103" s="221">
        <v>1551420</v>
      </c>
      <c r="L103" s="202">
        <v>5.6608779021818192</v>
      </c>
      <c r="M103" s="192">
        <v>328020</v>
      </c>
      <c r="N103" s="186">
        <f t="shared" si="18"/>
        <v>1879440</v>
      </c>
      <c r="O103" s="221">
        <v>1551420</v>
      </c>
      <c r="P103" s="202">
        <v>5.6608779021818192</v>
      </c>
      <c r="Q103" s="192">
        <v>315524</v>
      </c>
      <c r="R103" s="186">
        <f t="shared" si="19"/>
        <v>1866944</v>
      </c>
      <c r="S103" s="395">
        <f t="shared" si="10"/>
        <v>1685572.8619257617</v>
      </c>
    </row>
    <row r="104" spans="1:19" x14ac:dyDescent="0.25">
      <c r="A104" s="137">
        <v>93</v>
      </c>
      <c r="B104" s="87" t="s">
        <v>73</v>
      </c>
      <c r="C104" s="9">
        <v>5318000</v>
      </c>
      <c r="D104" s="39">
        <v>3.7739186014545458</v>
      </c>
      <c r="E104" s="11">
        <v>2864264.2291685343</v>
      </c>
      <c r="F104" s="172">
        <v>8182264.2291685343</v>
      </c>
      <c r="G104" s="221">
        <v>10228800</v>
      </c>
      <c r="H104" s="202">
        <v>3.7739186014545458</v>
      </c>
      <c r="I104" s="192">
        <v>208300</v>
      </c>
      <c r="J104" s="186">
        <f t="shared" si="17"/>
        <v>10437100</v>
      </c>
      <c r="K104" s="221">
        <v>11660832</v>
      </c>
      <c r="L104" s="202">
        <v>3.7739186014545458</v>
      </c>
      <c r="M104" s="192">
        <v>214549</v>
      </c>
      <c r="N104" s="186">
        <f t="shared" si="18"/>
        <v>11875381</v>
      </c>
      <c r="O104" s="221">
        <v>12172272</v>
      </c>
      <c r="P104" s="202">
        <v>3.7739186014545458</v>
      </c>
      <c r="Q104" s="192">
        <v>214549</v>
      </c>
      <c r="R104" s="186">
        <f t="shared" si="19"/>
        <v>12386821</v>
      </c>
      <c r="S104" s="395">
        <f t="shared" si="10"/>
        <v>10720391.557292134</v>
      </c>
    </row>
    <row r="105" spans="1:19" x14ac:dyDescent="0.25">
      <c r="A105" s="137">
        <v>94</v>
      </c>
      <c r="B105" s="87" t="s">
        <v>72</v>
      </c>
      <c r="C105" s="9">
        <v>80000</v>
      </c>
      <c r="D105" s="39">
        <v>1.8869593007272729</v>
      </c>
      <c r="E105" s="11">
        <v>43019.186990081187</v>
      </c>
      <c r="F105" s="172">
        <v>123019.18699008119</v>
      </c>
      <c r="G105" s="192">
        <v>87000</v>
      </c>
      <c r="H105" s="202">
        <v>1.8869593007272729</v>
      </c>
      <c r="I105" s="192">
        <v>104200</v>
      </c>
      <c r="J105" s="186">
        <f t="shared" si="17"/>
        <v>191200</v>
      </c>
      <c r="K105" s="192">
        <v>102660</v>
      </c>
      <c r="L105" s="202">
        <v>1.8869593007272729</v>
      </c>
      <c r="M105" s="192">
        <v>107326</v>
      </c>
      <c r="N105" s="186">
        <f t="shared" si="18"/>
        <v>209986</v>
      </c>
      <c r="O105" s="192">
        <v>107010</v>
      </c>
      <c r="P105" s="202">
        <v>1.8869593007272729</v>
      </c>
      <c r="Q105" s="192">
        <v>105242</v>
      </c>
      <c r="R105" s="186">
        <f t="shared" si="19"/>
        <v>212252</v>
      </c>
      <c r="S105" s="395">
        <f t="shared" si="10"/>
        <v>184114.2967475203</v>
      </c>
    </row>
    <row r="106" spans="1:19" x14ac:dyDescent="0.25">
      <c r="A106" s="137">
        <v>95</v>
      </c>
      <c r="B106" s="87" t="s">
        <v>71</v>
      </c>
      <c r="C106" s="9">
        <v>53431.972493524794</v>
      </c>
      <c r="D106" s="39">
        <v>0</v>
      </c>
      <c r="E106" s="12" t="s">
        <v>10</v>
      </c>
      <c r="F106" s="172">
        <v>53431.972493524794</v>
      </c>
      <c r="G106" s="221">
        <v>56100</v>
      </c>
      <c r="H106" s="202">
        <v>0</v>
      </c>
      <c r="I106" s="154" t="s">
        <v>10</v>
      </c>
      <c r="J106" s="186">
        <f>G106*1</f>
        <v>56100</v>
      </c>
      <c r="K106" s="221">
        <v>65637</v>
      </c>
      <c r="L106" s="202">
        <v>0</v>
      </c>
      <c r="M106" s="154" t="s">
        <v>10</v>
      </c>
      <c r="N106" s="186">
        <f>K106*1</f>
        <v>65637</v>
      </c>
      <c r="O106" s="221">
        <v>72930</v>
      </c>
      <c r="P106" s="202">
        <v>0</v>
      </c>
      <c r="Q106" s="154" t="s">
        <v>10</v>
      </c>
      <c r="R106" s="186">
        <f>O106*1</f>
        <v>72930</v>
      </c>
      <c r="S106" s="395">
        <f t="shared" si="10"/>
        <v>62024.743123381195</v>
      </c>
    </row>
    <row r="107" spans="1:19" x14ac:dyDescent="0.25">
      <c r="A107" s="137">
        <v>96</v>
      </c>
      <c r="B107" s="87" t="s">
        <v>70</v>
      </c>
      <c r="C107" s="9">
        <v>674000</v>
      </c>
      <c r="D107" s="39">
        <v>2.8304292952727272</v>
      </c>
      <c r="E107" s="11">
        <v>363578.15134356613</v>
      </c>
      <c r="F107" s="172">
        <v>1037578.1513435661</v>
      </c>
      <c r="G107" s="221">
        <v>1120800</v>
      </c>
      <c r="H107" s="202">
        <v>2.8304292952727272</v>
      </c>
      <c r="I107" s="192">
        <v>156300</v>
      </c>
      <c r="J107" s="186">
        <f>G107+I107</f>
        <v>1277100</v>
      </c>
      <c r="K107" s="221">
        <v>1255296</v>
      </c>
      <c r="L107" s="202">
        <v>2.8304292952727272</v>
      </c>
      <c r="M107" s="192">
        <v>164115</v>
      </c>
      <c r="N107" s="186">
        <f>K107+M107</f>
        <v>1419411</v>
      </c>
      <c r="O107" s="221">
        <v>1311336</v>
      </c>
      <c r="P107" s="202">
        <v>2.8304292952727272</v>
      </c>
      <c r="Q107" s="192">
        <v>162552</v>
      </c>
      <c r="R107" s="186">
        <f>O107+Q107</f>
        <v>1473888</v>
      </c>
      <c r="S107" s="395">
        <f t="shared" si="10"/>
        <v>1301994.2878358916</v>
      </c>
    </row>
    <row r="108" spans="1:19" x14ac:dyDescent="0.25">
      <c r="A108" s="137">
        <v>97</v>
      </c>
      <c r="B108" s="87" t="s">
        <v>69</v>
      </c>
      <c r="C108" s="9">
        <v>361000</v>
      </c>
      <c r="D108" s="39">
        <v>3.7739186014545458</v>
      </c>
      <c r="E108" s="11">
        <v>194552.19341559557</v>
      </c>
      <c r="F108" s="172">
        <v>555552.19341559557</v>
      </c>
      <c r="G108" s="221">
        <v>430650</v>
      </c>
      <c r="H108" s="202">
        <v>3.7739186014545458</v>
      </c>
      <c r="I108" s="192">
        <v>208300</v>
      </c>
      <c r="J108" s="186">
        <f>G108+I108</f>
        <v>638950</v>
      </c>
      <c r="K108" s="221">
        <v>503861</v>
      </c>
      <c r="L108" s="202">
        <v>3.7739186014545458</v>
      </c>
      <c r="M108" s="192">
        <v>220798</v>
      </c>
      <c r="N108" s="186">
        <f>K108+M108</f>
        <v>724659</v>
      </c>
      <c r="O108" s="221">
        <v>555539</v>
      </c>
      <c r="P108" s="202">
        <v>3.7739186014545458</v>
      </c>
      <c r="Q108" s="192">
        <v>216632</v>
      </c>
      <c r="R108" s="186">
        <f>O108+Q108</f>
        <v>772171</v>
      </c>
      <c r="S108" s="395">
        <f t="shared" si="10"/>
        <v>672833.04835389892</v>
      </c>
    </row>
    <row r="109" spans="1:19" x14ac:dyDescent="0.25">
      <c r="A109" s="137">
        <v>98</v>
      </c>
      <c r="B109" s="87" t="s">
        <v>66</v>
      </c>
      <c r="C109" s="9">
        <v>242000</v>
      </c>
      <c r="D109" s="39">
        <v>1.8869593007272729</v>
      </c>
      <c r="E109" s="11">
        <v>130721.31230572559</v>
      </c>
      <c r="F109" s="172">
        <v>372721.31230572559</v>
      </c>
      <c r="G109" s="221">
        <v>330150</v>
      </c>
      <c r="H109" s="202">
        <v>1.8869593007272729</v>
      </c>
      <c r="I109" s="192">
        <v>104200</v>
      </c>
      <c r="J109" s="186">
        <f>G109+I109</f>
        <v>434350</v>
      </c>
      <c r="K109" s="221">
        <v>373070</v>
      </c>
      <c r="L109" s="202">
        <v>1.8869593007272729</v>
      </c>
      <c r="M109" s="192">
        <v>108368</v>
      </c>
      <c r="N109" s="186">
        <f>K109+M109</f>
        <v>481438</v>
      </c>
      <c r="O109" s="221">
        <v>406085</v>
      </c>
      <c r="P109" s="202">
        <v>1.8869593007272729</v>
      </c>
      <c r="Q109" s="192">
        <v>109410</v>
      </c>
      <c r="R109" s="186">
        <f>O109+Q109</f>
        <v>515495</v>
      </c>
      <c r="S109" s="395">
        <f t="shared" si="10"/>
        <v>451001.07807643141</v>
      </c>
    </row>
    <row r="110" spans="1:19" x14ac:dyDescent="0.25">
      <c r="A110" s="137">
        <v>99</v>
      </c>
      <c r="B110" s="87" t="s">
        <v>64</v>
      </c>
      <c r="C110" s="9">
        <v>105000</v>
      </c>
      <c r="D110" s="39">
        <v>1.8869593007272729</v>
      </c>
      <c r="E110" s="11">
        <v>56993.841477160022</v>
      </c>
      <c r="F110" s="172">
        <v>161993.84147716002</v>
      </c>
      <c r="G110" s="221">
        <v>160000</v>
      </c>
      <c r="H110" s="202">
        <v>1.8869593007272729</v>
      </c>
      <c r="I110" s="192">
        <v>104200</v>
      </c>
      <c r="J110" s="186">
        <f>G110+I110</f>
        <v>264200</v>
      </c>
      <c r="K110" s="221">
        <v>182400</v>
      </c>
      <c r="L110" s="202">
        <v>1.8869593007272729</v>
      </c>
      <c r="M110" s="192">
        <v>109410</v>
      </c>
      <c r="N110" s="186">
        <f>K110+M110</f>
        <v>291810</v>
      </c>
      <c r="O110" s="221">
        <v>195200</v>
      </c>
      <c r="P110" s="202">
        <v>1.8869593007272729</v>
      </c>
      <c r="Q110" s="192">
        <v>105242</v>
      </c>
      <c r="R110" s="186">
        <f>O110+Q110</f>
        <v>300442</v>
      </c>
      <c r="S110" s="395">
        <f t="shared" si="10"/>
        <v>254611.46036929</v>
      </c>
    </row>
    <row r="111" spans="1:19" x14ac:dyDescent="0.25">
      <c r="A111" s="137">
        <v>100</v>
      </c>
      <c r="B111" s="87" t="s">
        <v>313</v>
      </c>
      <c r="C111" s="9">
        <v>550000</v>
      </c>
      <c r="D111" s="39">
        <v>0.47174465309090913</v>
      </c>
      <c r="E111" s="11">
        <v>296788.01924766845</v>
      </c>
      <c r="F111" s="172">
        <v>846788.01924766845</v>
      </c>
      <c r="G111" s="221">
        <v>1040400</v>
      </c>
      <c r="H111" s="202">
        <v>0.47174465309090913</v>
      </c>
      <c r="I111" s="192">
        <v>26200</v>
      </c>
      <c r="J111" s="186">
        <f>G111+I111</f>
        <v>1066600</v>
      </c>
      <c r="K111" s="221">
        <v>1217268</v>
      </c>
      <c r="L111" s="202">
        <v>0.47174465309090913</v>
      </c>
      <c r="M111" s="192">
        <v>26986</v>
      </c>
      <c r="N111" s="186">
        <f>K111+M111</f>
        <v>1244254</v>
      </c>
      <c r="O111" s="221">
        <v>1321308</v>
      </c>
      <c r="P111" s="202">
        <v>0.47174465309090913</v>
      </c>
      <c r="Q111" s="192">
        <v>26724</v>
      </c>
      <c r="R111" s="186">
        <f>O111+Q111</f>
        <v>1348032</v>
      </c>
      <c r="S111" s="395">
        <f t="shared" si="10"/>
        <v>1126418.504811917</v>
      </c>
    </row>
    <row r="112" spans="1:19" x14ac:dyDescent="0.25">
      <c r="A112" s="137">
        <v>101</v>
      </c>
      <c r="B112" s="87" t="s">
        <v>420</v>
      </c>
      <c r="C112" s="15" t="s">
        <v>10</v>
      </c>
      <c r="D112" s="93">
        <v>3.3563624000000005</v>
      </c>
      <c r="E112" s="11">
        <v>213243.19297730402</v>
      </c>
      <c r="F112" s="172">
        <v>213243.19297730402</v>
      </c>
      <c r="G112" s="216" t="s">
        <v>10</v>
      </c>
      <c r="H112" s="282">
        <v>3.3563624000000005</v>
      </c>
      <c r="I112" s="251">
        <v>205600</v>
      </c>
      <c r="J112" s="186">
        <f>I112*1</f>
        <v>205600</v>
      </c>
      <c r="K112" s="216" t="s">
        <v>10</v>
      </c>
      <c r="L112" s="282">
        <v>3.3563624000000005</v>
      </c>
      <c r="M112" s="251">
        <v>211768</v>
      </c>
      <c r="N112" s="186">
        <f>M112*1</f>
        <v>211768</v>
      </c>
      <c r="O112" s="216" t="s">
        <v>10</v>
      </c>
      <c r="P112" s="282">
        <v>3.3563624000000005</v>
      </c>
      <c r="Q112" s="251">
        <v>213824</v>
      </c>
      <c r="R112" s="186">
        <f>Q112*1</f>
        <v>213824</v>
      </c>
      <c r="S112" s="395">
        <f t="shared" si="10"/>
        <v>211108.798244326</v>
      </c>
    </row>
    <row r="113" spans="1:19" x14ac:dyDescent="0.25">
      <c r="A113" s="137">
        <v>102</v>
      </c>
      <c r="B113" s="87" t="s">
        <v>398</v>
      </c>
      <c r="C113" s="15" t="s">
        <v>10</v>
      </c>
      <c r="D113" s="93">
        <v>3.3563624000000005</v>
      </c>
      <c r="E113" s="11">
        <v>214289.832977304</v>
      </c>
      <c r="F113" s="172">
        <v>214289.832977304</v>
      </c>
      <c r="G113" s="216" t="s">
        <v>10</v>
      </c>
      <c r="H113" s="282">
        <v>3.3563624000000005</v>
      </c>
      <c r="I113" s="251">
        <v>205600</v>
      </c>
      <c r="J113" s="186">
        <f>I113*1</f>
        <v>205600</v>
      </c>
      <c r="K113" s="216" t="s">
        <v>10</v>
      </c>
      <c r="L113" s="282">
        <v>3.3563624000000005</v>
      </c>
      <c r="M113" s="251">
        <v>215880</v>
      </c>
      <c r="N113" s="186">
        <f>M113*1</f>
        <v>215880</v>
      </c>
      <c r="O113" s="216" t="s">
        <v>10</v>
      </c>
      <c r="P113" s="282">
        <v>3.3563624000000005</v>
      </c>
      <c r="Q113" s="251">
        <v>207656</v>
      </c>
      <c r="R113" s="186">
        <f>Q113*1</f>
        <v>207656</v>
      </c>
      <c r="S113" s="395">
        <f t="shared" si="10"/>
        <v>210856.458244326</v>
      </c>
    </row>
    <row r="114" spans="1:19" x14ac:dyDescent="0.25">
      <c r="A114" s="3"/>
      <c r="B114" s="138" t="s">
        <v>93</v>
      </c>
      <c r="C114" s="5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1:19" x14ac:dyDescent="0.25">
      <c r="A115" s="137">
        <v>103</v>
      </c>
      <c r="B115" s="125" t="s">
        <v>1342</v>
      </c>
      <c r="C115" s="9">
        <v>347000</v>
      </c>
      <c r="D115" s="39">
        <v>5.6608779021818192</v>
      </c>
      <c r="E115" s="11">
        <v>186598.28928155405</v>
      </c>
      <c r="F115" s="172">
        <v>533598.28928155405</v>
      </c>
      <c r="G115" s="252">
        <v>263700</v>
      </c>
      <c r="H115" s="202">
        <v>5.6608779021818192</v>
      </c>
      <c r="I115" s="192">
        <v>312400</v>
      </c>
      <c r="J115" s="186">
        <f t="shared" ref="J115:J121" si="20">G115+I115</f>
        <v>576100</v>
      </c>
      <c r="K115" s="252">
        <v>305892</v>
      </c>
      <c r="L115" s="202">
        <v>5.6608779021818192</v>
      </c>
      <c r="M115" s="192">
        <v>321772</v>
      </c>
      <c r="N115" s="186">
        <f t="shared" ref="N115:N121" si="21">K115+M115</f>
        <v>627664</v>
      </c>
      <c r="O115" s="252">
        <v>329625</v>
      </c>
      <c r="P115" s="202">
        <v>5.6608779021818192</v>
      </c>
      <c r="Q115" s="192">
        <v>321772</v>
      </c>
      <c r="R115" s="186">
        <f t="shared" ref="R115:R121" si="22">O115+Q115</f>
        <v>651397</v>
      </c>
      <c r="S115" s="395">
        <f t="shared" si="10"/>
        <v>597189.82232038851</v>
      </c>
    </row>
    <row r="116" spans="1:19" x14ac:dyDescent="0.25">
      <c r="A116" s="137">
        <v>104</v>
      </c>
      <c r="B116" s="125" t="s">
        <v>94</v>
      </c>
      <c r="C116" s="9">
        <v>485000</v>
      </c>
      <c r="D116" s="39">
        <v>5.6608779021818192</v>
      </c>
      <c r="E116" s="11">
        <v>261805.70406833151</v>
      </c>
      <c r="F116" s="172">
        <v>746805.70406833151</v>
      </c>
      <c r="G116" s="221">
        <v>537750</v>
      </c>
      <c r="H116" s="202">
        <v>5.6608779021818192</v>
      </c>
      <c r="I116" s="192">
        <v>312400</v>
      </c>
      <c r="J116" s="186">
        <f t="shared" si="20"/>
        <v>850150</v>
      </c>
      <c r="K116" s="221">
        <v>602280</v>
      </c>
      <c r="L116" s="202">
        <v>5.6608779021818192</v>
      </c>
      <c r="M116" s="192">
        <v>331144</v>
      </c>
      <c r="N116" s="186">
        <f t="shared" si="21"/>
        <v>933424</v>
      </c>
      <c r="O116" s="221">
        <v>666810</v>
      </c>
      <c r="P116" s="202">
        <v>5.6608779021818192</v>
      </c>
      <c r="Q116" s="192">
        <v>318648</v>
      </c>
      <c r="R116" s="186">
        <f t="shared" si="22"/>
        <v>985458</v>
      </c>
      <c r="S116" s="395">
        <f t="shared" si="10"/>
        <v>878959.42601708288</v>
      </c>
    </row>
    <row r="117" spans="1:19" x14ac:dyDescent="0.25">
      <c r="A117" s="137">
        <v>105</v>
      </c>
      <c r="B117" s="125" t="s">
        <v>1343</v>
      </c>
      <c r="C117" s="9">
        <v>2516000</v>
      </c>
      <c r="D117" s="39">
        <v>5.6608779021818192</v>
      </c>
      <c r="E117" s="11">
        <v>1354073.8325354476</v>
      </c>
      <c r="F117" s="172">
        <v>3870073.8325354476</v>
      </c>
      <c r="G117" s="252">
        <v>4561050</v>
      </c>
      <c r="H117" s="202">
        <v>5.6608779021818192</v>
      </c>
      <c r="I117" s="192">
        <v>312400</v>
      </c>
      <c r="J117" s="186">
        <f t="shared" si="20"/>
        <v>4873450</v>
      </c>
      <c r="K117" s="252">
        <v>5336429</v>
      </c>
      <c r="L117" s="202">
        <v>5.6608779021818192</v>
      </c>
      <c r="M117" s="192">
        <v>331144</v>
      </c>
      <c r="N117" s="186">
        <f t="shared" si="21"/>
        <v>5667573</v>
      </c>
      <c r="O117" s="252">
        <v>5838144</v>
      </c>
      <c r="P117" s="202">
        <v>5.6608779021818192</v>
      </c>
      <c r="Q117" s="192">
        <v>324896</v>
      </c>
      <c r="R117" s="186">
        <f t="shared" si="22"/>
        <v>6163040</v>
      </c>
      <c r="S117" s="395">
        <f t="shared" si="10"/>
        <v>5143534.2081338614</v>
      </c>
    </row>
    <row r="118" spans="1:19" x14ac:dyDescent="0.25">
      <c r="A118" s="137">
        <v>106</v>
      </c>
      <c r="B118" s="87" t="s">
        <v>1171</v>
      </c>
      <c r="C118" s="9">
        <v>313000</v>
      </c>
      <c r="D118" s="39">
        <v>5.6608779021818192</v>
      </c>
      <c r="E118" s="11">
        <v>168403.94667656196</v>
      </c>
      <c r="F118" s="172">
        <v>481403.94667656196</v>
      </c>
      <c r="G118" s="221">
        <v>198450</v>
      </c>
      <c r="H118" s="202">
        <v>5.6608779021818192</v>
      </c>
      <c r="I118" s="192">
        <v>312400</v>
      </c>
      <c r="J118" s="186">
        <f t="shared" si="20"/>
        <v>510850</v>
      </c>
      <c r="K118" s="221">
        <v>234171</v>
      </c>
      <c r="L118" s="202">
        <v>5.6608779021818192</v>
      </c>
      <c r="M118" s="192">
        <v>321772</v>
      </c>
      <c r="N118" s="186">
        <f t="shared" si="21"/>
        <v>555943</v>
      </c>
      <c r="O118" s="221">
        <v>244094</v>
      </c>
      <c r="P118" s="202">
        <v>5.6608779021818192</v>
      </c>
      <c r="Q118" s="192">
        <v>328020</v>
      </c>
      <c r="R118" s="186">
        <f t="shared" si="22"/>
        <v>572114</v>
      </c>
      <c r="S118" s="395">
        <f t="shared" si="10"/>
        <v>530077.73666914052</v>
      </c>
    </row>
    <row r="119" spans="1:19" x14ac:dyDescent="0.25">
      <c r="A119" s="137">
        <v>107</v>
      </c>
      <c r="B119" s="87" t="s">
        <v>97</v>
      </c>
      <c r="C119" s="9">
        <v>655000</v>
      </c>
      <c r="D119" s="39">
        <v>5.6608779021818192</v>
      </c>
      <c r="E119" s="11">
        <v>353152.65881998907</v>
      </c>
      <c r="F119" s="172">
        <v>1008152.6588199891</v>
      </c>
      <c r="G119" s="221">
        <v>871650</v>
      </c>
      <c r="H119" s="202">
        <v>5.6608779021818192</v>
      </c>
      <c r="I119" s="192">
        <v>312400</v>
      </c>
      <c r="J119" s="186">
        <f t="shared" si="20"/>
        <v>1184050</v>
      </c>
      <c r="K119" s="221">
        <v>993681</v>
      </c>
      <c r="L119" s="202">
        <v>5.6608779021818192</v>
      </c>
      <c r="M119" s="192">
        <v>331144</v>
      </c>
      <c r="N119" s="186">
        <f t="shared" si="21"/>
        <v>1324825</v>
      </c>
      <c r="O119" s="221">
        <v>1080846</v>
      </c>
      <c r="P119" s="202">
        <v>5.6608779021818192</v>
      </c>
      <c r="Q119" s="192">
        <v>318648</v>
      </c>
      <c r="R119" s="186">
        <f t="shared" si="22"/>
        <v>1399494</v>
      </c>
      <c r="S119" s="395">
        <f t="shared" si="10"/>
        <v>1229130.4147049973</v>
      </c>
    </row>
    <row r="120" spans="1:19" x14ac:dyDescent="0.25">
      <c r="A120" s="137">
        <v>108</v>
      </c>
      <c r="B120" s="87" t="s">
        <v>1172</v>
      </c>
      <c r="C120" s="9">
        <v>254000</v>
      </c>
      <c r="D120" s="39">
        <v>5.6608779021818192</v>
      </c>
      <c r="E120" s="11">
        <v>136941.75390321802</v>
      </c>
      <c r="F120" s="172">
        <v>390941.75390321802</v>
      </c>
      <c r="G120" s="221">
        <v>81000</v>
      </c>
      <c r="H120" s="202">
        <v>5.6608779021818192</v>
      </c>
      <c r="I120" s="192">
        <v>312400</v>
      </c>
      <c r="J120" s="186">
        <f t="shared" si="20"/>
        <v>393400</v>
      </c>
      <c r="K120" s="221">
        <v>90720</v>
      </c>
      <c r="L120" s="202">
        <v>5.6608779021818192</v>
      </c>
      <c r="M120" s="192">
        <v>324896</v>
      </c>
      <c r="N120" s="186">
        <f t="shared" si="21"/>
        <v>415616</v>
      </c>
      <c r="O120" s="221">
        <v>105300</v>
      </c>
      <c r="P120" s="202">
        <v>5.6608779021818192</v>
      </c>
      <c r="Q120" s="192">
        <v>321772</v>
      </c>
      <c r="R120" s="186">
        <f t="shared" si="22"/>
        <v>427072</v>
      </c>
      <c r="S120" s="395">
        <f t="shared" si="10"/>
        <v>406757.43847580452</v>
      </c>
    </row>
    <row r="121" spans="1:19" x14ac:dyDescent="0.25">
      <c r="A121" s="137">
        <v>109</v>
      </c>
      <c r="B121" s="87" t="s">
        <v>95</v>
      </c>
      <c r="C121" s="9">
        <v>517000</v>
      </c>
      <c r="D121" s="39">
        <v>5.6608779021818192</v>
      </c>
      <c r="E121" s="11">
        <v>278171.75065860001</v>
      </c>
      <c r="F121" s="172">
        <v>795171.75065860001</v>
      </c>
      <c r="G121" s="221">
        <v>603300</v>
      </c>
      <c r="H121" s="202">
        <v>5.6608779021818192</v>
      </c>
      <c r="I121" s="192">
        <v>312400</v>
      </c>
      <c r="J121" s="186">
        <f t="shared" si="20"/>
        <v>915700</v>
      </c>
      <c r="K121" s="221">
        <v>687762</v>
      </c>
      <c r="L121" s="202">
        <v>5.6608779021818192</v>
      </c>
      <c r="M121" s="192">
        <v>328020</v>
      </c>
      <c r="N121" s="186">
        <f t="shared" si="21"/>
        <v>1015782</v>
      </c>
      <c r="O121" s="221">
        <v>723960</v>
      </c>
      <c r="P121" s="202">
        <v>5.6608779021818192</v>
      </c>
      <c r="Q121" s="192">
        <v>321772</v>
      </c>
      <c r="R121" s="186">
        <f t="shared" si="22"/>
        <v>1045732</v>
      </c>
      <c r="S121" s="395">
        <f t="shared" si="10"/>
        <v>943096.43766465003</v>
      </c>
    </row>
    <row r="122" spans="1:19" x14ac:dyDescent="0.25">
      <c r="A122" s="3"/>
      <c r="B122" s="138" t="s">
        <v>87</v>
      </c>
      <c r="C122" s="5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</row>
    <row r="123" spans="1:19" x14ac:dyDescent="0.25">
      <c r="A123" s="137">
        <v>110</v>
      </c>
      <c r="B123" s="125" t="s">
        <v>1344</v>
      </c>
      <c r="C123" s="9">
        <v>363000</v>
      </c>
      <c r="D123" s="39">
        <v>5.6608779021818192</v>
      </c>
      <c r="E123" s="11">
        <v>195935.4623881533</v>
      </c>
      <c r="F123" s="172">
        <v>558935.4623881533</v>
      </c>
      <c r="G123" s="221">
        <v>301350</v>
      </c>
      <c r="H123" s="202">
        <v>5.6608779021818192</v>
      </c>
      <c r="I123" s="192">
        <v>312400</v>
      </c>
      <c r="J123" s="186">
        <f t="shared" ref="J123:J128" si="23">G123+I123</f>
        <v>613750</v>
      </c>
      <c r="K123" s="221">
        <v>355593</v>
      </c>
      <c r="L123" s="202">
        <v>5.6608779021818192</v>
      </c>
      <c r="M123" s="192">
        <v>321772</v>
      </c>
      <c r="N123" s="186">
        <f t="shared" ref="N123:N128" si="24">K123+M123</f>
        <v>677365</v>
      </c>
      <c r="O123" s="221">
        <v>370661</v>
      </c>
      <c r="P123" s="202">
        <v>5.6608779021818192</v>
      </c>
      <c r="Q123" s="192">
        <v>315524</v>
      </c>
      <c r="R123" s="186">
        <f t="shared" ref="R123:R128" si="25">O123+Q123</f>
        <v>686185</v>
      </c>
      <c r="S123" s="395">
        <f t="shared" si="10"/>
        <v>634058.8655970383</v>
      </c>
    </row>
    <row r="124" spans="1:19" x14ac:dyDescent="0.25">
      <c r="A124" s="137">
        <v>111</v>
      </c>
      <c r="B124" s="125" t="s">
        <v>99</v>
      </c>
      <c r="C124" s="9">
        <v>251000</v>
      </c>
      <c r="D124" s="39">
        <v>5.6608779021818192</v>
      </c>
      <c r="E124" s="11">
        <v>134968.12541580998</v>
      </c>
      <c r="F124" s="172">
        <v>385968.12541580998</v>
      </c>
      <c r="G124" s="221">
        <v>74550</v>
      </c>
      <c r="H124" s="202">
        <v>5.6608779021818192</v>
      </c>
      <c r="I124" s="192">
        <v>312400</v>
      </c>
      <c r="J124" s="186">
        <f t="shared" si="23"/>
        <v>386950</v>
      </c>
      <c r="K124" s="221">
        <v>85733</v>
      </c>
      <c r="L124" s="202">
        <v>5.6608779021818192</v>
      </c>
      <c r="M124" s="192">
        <v>324896</v>
      </c>
      <c r="N124" s="186">
        <f t="shared" si="24"/>
        <v>410629</v>
      </c>
      <c r="O124" s="221">
        <v>96915</v>
      </c>
      <c r="P124" s="202">
        <v>5.6608779021818192</v>
      </c>
      <c r="Q124" s="192">
        <v>328020</v>
      </c>
      <c r="R124" s="186">
        <f t="shared" si="25"/>
        <v>424935</v>
      </c>
      <c r="S124" s="395">
        <f t="shared" si="10"/>
        <v>402120.53135395248</v>
      </c>
    </row>
    <row r="125" spans="1:19" x14ac:dyDescent="0.25">
      <c r="A125" s="137">
        <v>112</v>
      </c>
      <c r="B125" s="87" t="s">
        <v>88</v>
      </c>
      <c r="C125" s="9">
        <v>695000</v>
      </c>
      <c r="D125" s="88">
        <v>5.6608779021818192</v>
      </c>
      <c r="E125" s="11">
        <v>374266.55745931831</v>
      </c>
      <c r="F125" s="172">
        <v>1069266.5574593183</v>
      </c>
      <c r="G125" s="221">
        <v>953400</v>
      </c>
      <c r="H125" s="273">
        <v>5.6608779021818192</v>
      </c>
      <c r="I125" s="192">
        <v>312400</v>
      </c>
      <c r="J125" s="186">
        <f t="shared" si="23"/>
        <v>1265800</v>
      </c>
      <c r="K125" s="221">
        <v>1077342</v>
      </c>
      <c r="L125" s="273">
        <v>5.6608779021818192</v>
      </c>
      <c r="M125" s="192">
        <v>324896</v>
      </c>
      <c r="N125" s="186">
        <f t="shared" si="24"/>
        <v>1402238</v>
      </c>
      <c r="O125" s="221">
        <v>1153614</v>
      </c>
      <c r="P125" s="273">
        <v>5.6608779021818192</v>
      </c>
      <c r="Q125" s="192">
        <v>321772</v>
      </c>
      <c r="R125" s="186">
        <f t="shared" si="25"/>
        <v>1475386</v>
      </c>
      <c r="S125" s="395">
        <f t="shared" si="10"/>
        <v>1303172.6393648295</v>
      </c>
    </row>
    <row r="126" spans="1:19" x14ac:dyDescent="0.25">
      <c r="A126" s="137">
        <v>113</v>
      </c>
      <c r="B126" s="87" t="s">
        <v>89</v>
      </c>
      <c r="C126" s="9">
        <v>656000</v>
      </c>
      <c r="D126" s="88">
        <v>5.6608779021818192</v>
      </c>
      <c r="E126" s="11">
        <v>353685.51953399484</v>
      </c>
      <c r="F126" s="172">
        <v>1009685.5195339948</v>
      </c>
      <c r="G126" s="221">
        <v>880800</v>
      </c>
      <c r="H126" s="273">
        <v>5.6608779021818192</v>
      </c>
      <c r="I126" s="192">
        <v>312400</v>
      </c>
      <c r="J126" s="186">
        <f t="shared" si="23"/>
        <v>1193200</v>
      </c>
      <c r="K126" s="221">
        <v>1030536</v>
      </c>
      <c r="L126" s="273">
        <v>5.6608779021818192</v>
      </c>
      <c r="M126" s="192">
        <v>328020</v>
      </c>
      <c r="N126" s="186">
        <f t="shared" si="24"/>
        <v>1358556</v>
      </c>
      <c r="O126" s="221">
        <v>1092192</v>
      </c>
      <c r="P126" s="273">
        <v>5.6608779021818192</v>
      </c>
      <c r="Q126" s="192">
        <v>315524</v>
      </c>
      <c r="R126" s="186">
        <f t="shared" si="25"/>
        <v>1407716</v>
      </c>
      <c r="S126" s="395">
        <f t="shared" si="10"/>
        <v>1242289.3798834987</v>
      </c>
    </row>
    <row r="127" spans="1:19" x14ac:dyDescent="0.25">
      <c r="A127" s="137">
        <v>114</v>
      </c>
      <c r="B127" s="87" t="s">
        <v>90</v>
      </c>
      <c r="C127" s="9">
        <v>1091000</v>
      </c>
      <c r="D127" s="88">
        <v>5.6608779021818192</v>
      </c>
      <c r="E127" s="11">
        <v>586810.32428313349</v>
      </c>
      <c r="F127" s="172">
        <v>1677810.3242831335</v>
      </c>
      <c r="G127" s="221">
        <v>1733100</v>
      </c>
      <c r="H127" s="273">
        <v>5.6608779021818192</v>
      </c>
      <c r="I127" s="192">
        <v>312400</v>
      </c>
      <c r="J127" s="186">
        <f t="shared" si="23"/>
        <v>2045500</v>
      </c>
      <c r="K127" s="221">
        <v>1993065</v>
      </c>
      <c r="L127" s="273">
        <v>5.6608779021818192</v>
      </c>
      <c r="M127" s="192">
        <v>321772</v>
      </c>
      <c r="N127" s="186">
        <f t="shared" si="24"/>
        <v>2314837</v>
      </c>
      <c r="O127" s="221">
        <v>2201037</v>
      </c>
      <c r="P127" s="273">
        <v>5.6608779021818192</v>
      </c>
      <c r="Q127" s="192">
        <v>318648</v>
      </c>
      <c r="R127" s="186">
        <f t="shared" si="25"/>
        <v>2519685</v>
      </c>
      <c r="S127" s="395">
        <f t="shared" si="10"/>
        <v>2139458.0810707835</v>
      </c>
    </row>
    <row r="128" spans="1:19" x14ac:dyDescent="0.25">
      <c r="A128" s="137">
        <v>115</v>
      </c>
      <c r="B128" s="87" t="s">
        <v>91</v>
      </c>
      <c r="C128" s="9">
        <v>2856000</v>
      </c>
      <c r="D128" s="88">
        <v>2.8304292952727272</v>
      </c>
      <c r="E128" s="11">
        <v>1537221.1537128324</v>
      </c>
      <c r="F128" s="172">
        <v>4393221.1537128324</v>
      </c>
      <c r="G128" s="221">
        <v>3936600</v>
      </c>
      <c r="H128" s="273">
        <v>2.8304292952727272</v>
      </c>
      <c r="I128" s="192">
        <v>156300</v>
      </c>
      <c r="J128" s="186">
        <f t="shared" si="23"/>
        <v>4092900</v>
      </c>
      <c r="K128" s="221">
        <v>4645188</v>
      </c>
      <c r="L128" s="273">
        <v>2.8304292952727272</v>
      </c>
      <c r="M128" s="192">
        <v>165678</v>
      </c>
      <c r="N128" s="186">
        <f t="shared" si="24"/>
        <v>4810866</v>
      </c>
      <c r="O128" s="221">
        <v>5117580</v>
      </c>
      <c r="P128" s="273">
        <v>2.8304292952727272</v>
      </c>
      <c r="Q128" s="192">
        <v>162552</v>
      </c>
      <c r="R128" s="186">
        <f t="shared" si="25"/>
        <v>5280132</v>
      </c>
      <c r="S128" s="395">
        <f t="shared" si="10"/>
        <v>4644279.7884282079</v>
      </c>
    </row>
    <row r="129" spans="1:19" x14ac:dyDescent="0.25">
      <c r="A129" s="3"/>
      <c r="B129" s="138" t="s">
        <v>51</v>
      </c>
      <c r="C129" s="5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</row>
    <row r="130" spans="1:19" x14ac:dyDescent="0.25">
      <c r="A130" s="137">
        <v>116</v>
      </c>
      <c r="B130" s="125" t="s">
        <v>1345</v>
      </c>
      <c r="C130" s="9">
        <v>340000</v>
      </c>
      <c r="D130" s="39">
        <v>4.1453393036363639</v>
      </c>
      <c r="E130" s="11">
        <v>182309.52655004198</v>
      </c>
      <c r="F130" s="172">
        <v>522309.52655004198</v>
      </c>
      <c r="G130" s="252">
        <v>360150</v>
      </c>
      <c r="H130" s="202">
        <v>4.1453393036363639</v>
      </c>
      <c r="I130" s="192">
        <v>228800</v>
      </c>
      <c r="J130" s="186">
        <f t="shared" ref="J130:J136" si="26">G130+I130</f>
        <v>588950</v>
      </c>
      <c r="K130" s="252">
        <v>421376</v>
      </c>
      <c r="L130" s="202">
        <v>4.1453393036363639</v>
      </c>
      <c r="M130" s="192">
        <v>235664</v>
      </c>
      <c r="N130" s="186">
        <f t="shared" ref="N130:N136" si="27">K130+M130</f>
        <v>657040</v>
      </c>
      <c r="O130" s="252">
        <v>457391</v>
      </c>
      <c r="P130" s="202">
        <v>4.1453393036363639</v>
      </c>
      <c r="Q130" s="192">
        <v>235664</v>
      </c>
      <c r="R130" s="186">
        <f t="shared" ref="R130:R136" si="28">O130+Q130</f>
        <v>693055</v>
      </c>
      <c r="S130" s="395">
        <f t="shared" si="10"/>
        <v>615338.63163751049</v>
      </c>
    </row>
    <row r="131" spans="1:19" x14ac:dyDescent="0.25">
      <c r="A131" s="137">
        <v>117</v>
      </c>
      <c r="B131" s="125" t="s">
        <v>1346</v>
      </c>
      <c r="C131" s="9">
        <v>268000</v>
      </c>
      <c r="D131" s="39">
        <v>2.8304292952727272</v>
      </c>
      <c r="E131" s="11">
        <v>143877.72379132395</v>
      </c>
      <c r="F131" s="172">
        <v>411877.72379132395</v>
      </c>
      <c r="G131" s="221">
        <v>311700</v>
      </c>
      <c r="H131" s="202">
        <v>2.8304292952727272</v>
      </c>
      <c r="I131" s="192">
        <v>156300</v>
      </c>
      <c r="J131" s="186">
        <f t="shared" si="26"/>
        <v>468000</v>
      </c>
      <c r="K131" s="221">
        <v>364689</v>
      </c>
      <c r="L131" s="202">
        <v>2.8304292952727272</v>
      </c>
      <c r="M131" s="192">
        <v>164115</v>
      </c>
      <c r="N131" s="186">
        <f t="shared" si="27"/>
        <v>528804</v>
      </c>
      <c r="O131" s="221">
        <v>405210</v>
      </c>
      <c r="P131" s="202">
        <v>2.8304292952727272</v>
      </c>
      <c r="Q131" s="192">
        <v>159426</v>
      </c>
      <c r="R131" s="186">
        <f t="shared" si="28"/>
        <v>564636</v>
      </c>
      <c r="S131" s="395">
        <f t="shared" si="10"/>
        <v>493329.43094783102</v>
      </c>
    </row>
    <row r="132" spans="1:19" x14ac:dyDescent="0.25">
      <c r="A132" s="137">
        <v>118</v>
      </c>
      <c r="B132" s="87" t="s">
        <v>395</v>
      </c>
      <c r="C132" s="9">
        <v>183000</v>
      </c>
      <c r="D132" s="88">
        <v>2.8304292952727272</v>
      </c>
      <c r="E132" s="11">
        <v>98683.88038366515</v>
      </c>
      <c r="F132" s="172">
        <v>281683.88038366515</v>
      </c>
      <c r="G132" s="221">
        <v>144150</v>
      </c>
      <c r="H132" s="273">
        <v>2.8304292952727272</v>
      </c>
      <c r="I132" s="192">
        <v>156300</v>
      </c>
      <c r="J132" s="186">
        <f t="shared" si="26"/>
        <v>300450</v>
      </c>
      <c r="K132" s="221">
        <v>164331</v>
      </c>
      <c r="L132" s="273">
        <v>2.8304292952727272</v>
      </c>
      <c r="M132" s="192">
        <v>165678</v>
      </c>
      <c r="N132" s="186">
        <f t="shared" si="27"/>
        <v>330009</v>
      </c>
      <c r="O132" s="221">
        <v>177305</v>
      </c>
      <c r="P132" s="273">
        <v>2.8304292952727272</v>
      </c>
      <c r="Q132" s="192">
        <v>159426</v>
      </c>
      <c r="R132" s="186">
        <f t="shared" si="28"/>
        <v>336731</v>
      </c>
      <c r="S132" s="395">
        <f t="shared" si="10"/>
        <v>312218.4700959163</v>
      </c>
    </row>
    <row r="133" spans="1:19" x14ac:dyDescent="0.25">
      <c r="A133" s="137">
        <v>119</v>
      </c>
      <c r="B133" s="87" t="s">
        <v>54</v>
      </c>
      <c r="C133" s="9">
        <v>753000</v>
      </c>
      <c r="D133" s="88">
        <v>10.063776500000001</v>
      </c>
      <c r="E133" s="11">
        <v>404835.90918570408</v>
      </c>
      <c r="F133" s="172">
        <v>1157835.9091857041</v>
      </c>
      <c r="G133" s="221">
        <v>756600</v>
      </c>
      <c r="H133" s="273">
        <v>10.063776500000001</v>
      </c>
      <c r="I133" s="192">
        <v>555300</v>
      </c>
      <c r="J133" s="186">
        <f t="shared" si="26"/>
        <v>1311900</v>
      </c>
      <c r="K133" s="221">
        <v>885222</v>
      </c>
      <c r="L133" s="273">
        <v>10.063776500000001</v>
      </c>
      <c r="M133" s="192">
        <v>571959</v>
      </c>
      <c r="N133" s="186">
        <f t="shared" si="27"/>
        <v>1457181</v>
      </c>
      <c r="O133" s="221">
        <v>892788</v>
      </c>
      <c r="P133" s="273">
        <v>10.063776500000001</v>
      </c>
      <c r="Q133" s="192">
        <v>583065</v>
      </c>
      <c r="R133" s="186">
        <f t="shared" si="28"/>
        <v>1475853</v>
      </c>
      <c r="S133" s="395">
        <f t="shared" si="10"/>
        <v>1350692.477296426</v>
      </c>
    </row>
    <row r="134" spans="1:19" x14ac:dyDescent="0.25">
      <c r="A134" s="137">
        <v>120</v>
      </c>
      <c r="B134" s="87" t="s">
        <v>397</v>
      </c>
      <c r="C134" s="9">
        <v>753000</v>
      </c>
      <c r="D134" s="88">
        <v>10.063776500000001</v>
      </c>
      <c r="E134" s="11">
        <v>405746.32918570423</v>
      </c>
      <c r="F134" s="172">
        <v>1158746.3291857042</v>
      </c>
      <c r="G134" s="221">
        <v>756600</v>
      </c>
      <c r="H134" s="273">
        <v>10.063776500000001</v>
      </c>
      <c r="I134" s="192">
        <v>555300</v>
      </c>
      <c r="J134" s="186">
        <f t="shared" si="26"/>
        <v>1311900</v>
      </c>
      <c r="K134" s="221">
        <v>870090</v>
      </c>
      <c r="L134" s="273">
        <v>10.063776500000001</v>
      </c>
      <c r="M134" s="192">
        <v>588618</v>
      </c>
      <c r="N134" s="186">
        <f t="shared" si="27"/>
        <v>1458708</v>
      </c>
      <c r="O134" s="221">
        <v>945750</v>
      </c>
      <c r="P134" s="273">
        <v>10.063776500000001</v>
      </c>
      <c r="Q134" s="192">
        <v>571959</v>
      </c>
      <c r="R134" s="186">
        <f t="shared" si="28"/>
        <v>1517709</v>
      </c>
      <c r="S134" s="395">
        <f t="shared" si="10"/>
        <v>1361765.8322964259</v>
      </c>
    </row>
    <row r="135" spans="1:19" x14ac:dyDescent="0.25">
      <c r="A135" s="137">
        <v>121</v>
      </c>
      <c r="B135" s="87" t="s">
        <v>57</v>
      </c>
      <c r="C135" s="9">
        <v>5224000</v>
      </c>
      <c r="D135" s="88">
        <v>5.0318785941818192</v>
      </c>
      <c r="E135" s="11">
        <v>2813110.5769287786</v>
      </c>
      <c r="F135" s="172">
        <v>8037110.5769287786</v>
      </c>
      <c r="G135" s="221">
        <v>9969900</v>
      </c>
      <c r="H135" s="273">
        <v>5.0318785941818192</v>
      </c>
      <c r="I135" s="192">
        <v>277700</v>
      </c>
      <c r="J135" s="186">
        <f t="shared" si="26"/>
        <v>10247600</v>
      </c>
      <c r="K135" s="221">
        <v>11265987</v>
      </c>
      <c r="L135" s="273">
        <v>5.0318785941818192</v>
      </c>
      <c r="M135" s="192">
        <v>291585</v>
      </c>
      <c r="N135" s="186">
        <f t="shared" si="27"/>
        <v>11557572</v>
      </c>
      <c r="O135" s="221">
        <v>11864181</v>
      </c>
      <c r="P135" s="273">
        <v>5.0318785941818192</v>
      </c>
      <c r="Q135" s="192">
        <v>288808</v>
      </c>
      <c r="R135" s="186">
        <f t="shared" si="28"/>
        <v>12152989</v>
      </c>
      <c r="S135" s="395">
        <f t="shared" ref="S135:S198" si="29">AVERAGE(N135,J135,F135,R135)</f>
        <v>10498817.894232195</v>
      </c>
    </row>
    <row r="136" spans="1:19" x14ac:dyDescent="0.25">
      <c r="A136" s="137">
        <v>122</v>
      </c>
      <c r="B136" s="87" t="s">
        <v>56</v>
      </c>
      <c r="C136" s="9">
        <v>1126000</v>
      </c>
      <c r="D136" s="88">
        <v>5.6608779021818192</v>
      </c>
      <c r="E136" s="11">
        <v>606013.31662673713</v>
      </c>
      <c r="F136" s="172">
        <v>1732013.3166267371</v>
      </c>
      <c r="G136" s="221">
        <v>1810500</v>
      </c>
      <c r="H136" s="273">
        <v>5.6608779021818192</v>
      </c>
      <c r="I136" s="192">
        <v>312400</v>
      </c>
      <c r="J136" s="186">
        <f t="shared" si="26"/>
        <v>2122900</v>
      </c>
      <c r="K136" s="221">
        <v>2136390</v>
      </c>
      <c r="L136" s="273">
        <v>5.6608779021818192</v>
      </c>
      <c r="M136" s="192">
        <v>328020</v>
      </c>
      <c r="N136" s="186">
        <f t="shared" si="27"/>
        <v>2464410</v>
      </c>
      <c r="O136" s="221">
        <v>2154495</v>
      </c>
      <c r="P136" s="273">
        <v>5.6608779021818192</v>
      </c>
      <c r="Q136" s="192">
        <v>318648</v>
      </c>
      <c r="R136" s="186">
        <f t="shared" si="28"/>
        <v>2473143</v>
      </c>
      <c r="S136" s="395">
        <f t="shared" si="29"/>
        <v>2198116.5791566842</v>
      </c>
    </row>
    <row r="137" spans="1:19" x14ac:dyDescent="0.25">
      <c r="A137" s="3"/>
      <c r="B137" s="138" t="s">
        <v>37</v>
      </c>
      <c r="C137" s="5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</row>
    <row r="138" spans="1:19" x14ac:dyDescent="0.25">
      <c r="A138" s="137">
        <v>123</v>
      </c>
      <c r="B138" s="38" t="s">
        <v>1347</v>
      </c>
      <c r="C138" s="15" t="s">
        <v>10</v>
      </c>
      <c r="D138" s="39">
        <v>10.063776500000001</v>
      </c>
      <c r="E138" s="11">
        <v>564331.19277510082</v>
      </c>
      <c r="F138" s="172">
        <v>564331.19277510082</v>
      </c>
      <c r="G138" s="216" t="s">
        <v>10</v>
      </c>
      <c r="H138" s="202">
        <v>10.063776500000001</v>
      </c>
      <c r="I138" s="192">
        <v>555300</v>
      </c>
      <c r="J138" s="186">
        <f>I138*1</f>
        <v>555300</v>
      </c>
      <c r="K138" s="216" t="s">
        <v>10</v>
      </c>
      <c r="L138" s="202">
        <v>10.063776500000001</v>
      </c>
      <c r="M138" s="192">
        <v>571959</v>
      </c>
      <c r="N138" s="186">
        <f>M138*1</f>
        <v>571959</v>
      </c>
      <c r="O138" s="216" t="s">
        <v>10</v>
      </c>
      <c r="P138" s="202">
        <v>10.063776500000001</v>
      </c>
      <c r="Q138" s="192">
        <v>583065</v>
      </c>
      <c r="R138" s="186">
        <f>Q138*1</f>
        <v>583065</v>
      </c>
      <c r="S138" s="395">
        <f t="shared" si="29"/>
        <v>568663.79819377523</v>
      </c>
    </row>
    <row r="139" spans="1:19" x14ac:dyDescent="0.25">
      <c r="A139" s="137">
        <v>124</v>
      </c>
      <c r="B139" s="125" t="s">
        <v>1348</v>
      </c>
      <c r="C139" s="9">
        <v>635000</v>
      </c>
      <c r="D139" s="39">
        <v>10.063776500000001</v>
      </c>
      <c r="E139" s="11">
        <v>342275.19272434816</v>
      </c>
      <c r="F139" s="172">
        <v>977275.19272434816</v>
      </c>
      <c r="G139" s="252">
        <v>516000</v>
      </c>
      <c r="H139" s="202">
        <v>10.063776500000001</v>
      </c>
      <c r="I139" s="192">
        <v>555300</v>
      </c>
      <c r="J139" s="186">
        <f t="shared" ref="J139:J145" si="30">G139+I139</f>
        <v>1071300</v>
      </c>
      <c r="K139" s="252">
        <v>577920</v>
      </c>
      <c r="L139" s="202">
        <v>10.063776500000001</v>
      </c>
      <c r="M139" s="192">
        <v>577512</v>
      </c>
      <c r="N139" s="186">
        <f t="shared" ref="N139:N145" si="31">K139+M139</f>
        <v>1155432</v>
      </c>
      <c r="O139" s="252">
        <v>629520</v>
      </c>
      <c r="P139" s="202">
        <v>10.063776500000001</v>
      </c>
      <c r="Q139" s="192">
        <v>577512</v>
      </c>
      <c r="R139" s="186">
        <f t="shared" ref="R139:R145" si="32">O139+Q139</f>
        <v>1207032</v>
      </c>
      <c r="S139" s="395">
        <f t="shared" si="29"/>
        <v>1102759.798181087</v>
      </c>
    </row>
    <row r="140" spans="1:19" x14ac:dyDescent="0.25">
      <c r="A140" s="137">
        <v>125</v>
      </c>
      <c r="B140" s="125" t="s">
        <v>1349</v>
      </c>
      <c r="C140" s="9">
        <v>524000</v>
      </c>
      <c r="D140" s="39">
        <v>10.063776500000001</v>
      </c>
      <c r="E140" s="11">
        <v>282548.73488807806</v>
      </c>
      <c r="F140" s="172">
        <v>806548.73488807806</v>
      </c>
      <c r="G140" s="221">
        <v>301350</v>
      </c>
      <c r="H140" s="202">
        <v>10.063776500000001</v>
      </c>
      <c r="I140" s="304">
        <v>555300</v>
      </c>
      <c r="J140" s="186">
        <f t="shared" si="30"/>
        <v>856650</v>
      </c>
      <c r="K140" s="221">
        <v>352580</v>
      </c>
      <c r="L140" s="202">
        <v>10.063776500000001</v>
      </c>
      <c r="M140" s="304">
        <v>588618</v>
      </c>
      <c r="N140" s="186">
        <f t="shared" si="31"/>
        <v>941198</v>
      </c>
      <c r="O140" s="221">
        <v>358607</v>
      </c>
      <c r="P140" s="202">
        <v>10.063776500000001</v>
      </c>
      <c r="Q140" s="304">
        <v>560853</v>
      </c>
      <c r="R140" s="186">
        <f t="shared" si="32"/>
        <v>919460</v>
      </c>
      <c r="S140" s="395">
        <f t="shared" si="29"/>
        <v>880964.18372201954</v>
      </c>
    </row>
    <row r="141" spans="1:19" x14ac:dyDescent="0.25">
      <c r="A141" s="137">
        <v>126</v>
      </c>
      <c r="B141" s="87" t="s">
        <v>392</v>
      </c>
      <c r="C141" s="9">
        <v>769000</v>
      </c>
      <c r="D141" s="39">
        <v>4.1453393036363639</v>
      </c>
      <c r="E141" s="11">
        <v>413565.96777846222</v>
      </c>
      <c r="F141" s="172">
        <v>1182565.9677784622</v>
      </c>
      <c r="G141" s="221">
        <v>1212900</v>
      </c>
      <c r="H141" s="202">
        <v>4.1453393036363639</v>
      </c>
      <c r="I141" s="192">
        <v>228800</v>
      </c>
      <c r="J141" s="186">
        <f t="shared" si="30"/>
        <v>1441700</v>
      </c>
      <c r="K141" s="221">
        <v>1370577</v>
      </c>
      <c r="L141" s="202">
        <v>4.1453393036363639</v>
      </c>
      <c r="M141" s="192">
        <v>235664</v>
      </c>
      <c r="N141" s="186">
        <f t="shared" si="31"/>
        <v>1606241</v>
      </c>
      <c r="O141" s="221">
        <v>1406964</v>
      </c>
      <c r="P141" s="202">
        <v>4.1453393036363639</v>
      </c>
      <c r="Q141" s="192">
        <v>240240</v>
      </c>
      <c r="R141" s="186">
        <f t="shared" si="32"/>
        <v>1647204</v>
      </c>
      <c r="S141" s="395">
        <f t="shared" si="29"/>
        <v>1469427.7419446155</v>
      </c>
    </row>
    <row r="142" spans="1:19" x14ac:dyDescent="0.25">
      <c r="A142" s="137">
        <v>127</v>
      </c>
      <c r="B142" s="87" t="s">
        <v>48</v>
      </c>
      <c r="C142" s="9">
        <v>872000</v>
      </c>
      <c r="D142" s="39">
        <v>5.6608779021818192</v>
      </c>
      <c r="E142" s="11">
        <v>469571.00286636269</v>
      </c>
      <c r="F142" s="172">
        <v>1341571.0028663627</v>
      </c>
      <c r="G142" s="221">
        <v>1301550</v>
      </c>
      <c r="H142" s="202">
        <v>5.6608779021818192</v>
      </c>
      <c r="I142" s="192">
        <v>312400</v>
      </c>
      <c r="J142" s="186">
        <f t="shared" si="30"/>
        <v>1613950</v>
      </c>
      <c r="K142" s="221">
        <v>1509798</v>
      </c>
      <c r="L142" s="202">
        <v>5.6608779021818192</v>
      </c>
      <c r="M142" s="192">
        <v>331144</v>
      </c>
      <c r="N142" s="186">
        <f t="shared" si="31"/>
        <v>1840942</v>
      </c>
      <c r="O142" s="221">
        <v>1679000</v>
      </c>
      <c r="P142" s="202">
        <v>5.6608779021818192</v>
      </c>
      <c r="Q142" s="192">
        <v>321772</v>
      </c>
      <c r="R142" s="186">
        <f t="shared" si="32"/>
        <v>2000772</v>
      </c>
      <c r="S142" s="395">
        <f t="shared" si="29"/>
        <v>1699308.7507165908</v>
      </c>
    </row>
    <row r="143" spans="1:19" x14ac:dyDescent="0.25">
      <c r="A143" s="137">
        <v>128</v>
      </c>
      <c r="B143" s="87" t="s">
        <v>44</v>
      </c>
      <c r="C143" s="9">
        <v>594000</v>
      </c>
      <c r="D143" s="39">
        <v>10.063776500000001</v>
      </c>
      <c r="E143" s="11">
        <v>320375.86726217752</v>
      </c>
      <c r="F143" s="172">
        <v>914375.86726217752</v>
      </c>
      <c r="G143" s="221">
        <v>446400</v>
      </c>
      <c r="H143" s="202">
        <v>10.063776500000001</v>
      </c>
      <c r="I143" s="192">
        <v>555300</v>
      </c>
      <c r="J143" s="186">
        <f t="shared" si="30"/>
        <v>1001700</v>
      </c>
      <c r="K143" s="221">
        <v>517824</v>
      </c>
      <c r="L143" s="202">
        <v>10.063776500000001</v>
      </c>
      <c r="M143" s="192">
        <v>577512</v>
      </c>
      <c r="N143" s="186">
        <f t="shared" si="31"/>
        <v>1095336</v>
      </c>
      <c r="O143" s="221">
        <v>575856</v>
      </c>
      <c r="P143" s="202">
        <v>10.063776500000001</v>
      </c>
      <c r="Q143" s="192">
        <v>583065</v>
      </c>
      <c r="R143" s="186">
        <f t="shared" si="32"/>
        <v>1158921</v>
      </c>
      <c r="S143" s="395">
        <f t="shared" si="29"/>
        <v>1042583.2168155444</v>
      </c>
    </row>
    <row r="144" spans="1:19" x14ac:dyDescent="0.25">
      <c r="A144" s="137">
        <v>129</v>
      </c>
      <c r="B144" s="87" t="s">
        <v>43</v>
      </c>
      <c r="C144" s="9">
        <v>183000</v>
      </c>
      <c r="D144" s="39">
        <v>3.7739186014545458</v>
      </c>
      <c r="E144" s="11">
        <v>98137.371739187627</v>
      </c>
      <c r="F144" s="172">
        <v>281137.37173918763</v>
      </c>
      <c r="G144" s="221">
        <v>78000</v>
      </c>
      <c r="H144" s="202">
        <v>3.7739186014545458</v>
      </c>
      <c r="I144" s="192">
        <v>208300</v>
      </c>
      <c r="J144" s="186">
        <f t="shared" si="30"/>
        <v>286300</v>
      </c>
      <c r="K144" s="221">
        <v>87360</v>
      </c>
      <c r="L144" s="202">
        <v>3.7739186014545458</v>
      </c>
      <c r="M144" s="192">
        <v>220798</v>
      </c>
      <c r="N144" s="186">
        <f t="shared" si="31"/>
        <v>308158</v>
      </c>
      <c r="O144" s="221">
        <v>95160</v>
      </c>
      <c r="P144" s="202">
        <v>3.7739186014545458</v>
      </c>
      <c r="Q144" s="192">
        <v>210383</v>
      </c>
      <c r="R144" s="186">
        <f t="shared" si="32"/>
        <v>305543</v>
      </c>
      <c r="S144" s="395">
        <f t="shared" si="29"/>
        <v>295284.59293479694</v>
      </c>
    </row>
    <row r="145" spans="1:19" x14ac:dyDescent="0.25">
      <c r="A145" s="137">
        <v>130</v>
      </c>
      <c r="B145" s="87" t="s">
        <v>393</v>
      </c>
      <c r="C145" s="9">
        <v>185000</v>
      </c>
      <c r="D145" s="39">
        <v>3.7739186014545458</v>
      </c>
      <c r="E145" s="11">
        <v>98949.294742623984</v>
      </c>
      <c r="F145" s="172">
        <v>283949.29474262398</v>
      </c>
      <c r="G145" s="221">
        <v>77250</v>
      </c>
      <c r="H145" s="202">
        <v>3.7739186014545458</v>
      </c>
      <c r="I145" s="192">
        <v>208300</v>
      </c>
      <c r="J145" s="186">
        <f t="shared" si="30"/>
        <v>285550</v>
      </c>
      <c r="K145" s="221">
        <v>87293</v>
      </c>
      <c r="L145" s="202">
        <v>3.7739186014545458</v>
      </c>
      <c r="M145" s="192">
        <v>214549</v>
      </c>
      <c r="N145" s="186">
        <f t="shared" si="31"/>
        <v>301842</v>
      </c>
      <c r="O145" s="221">
        <v>96563</v>
      </c>
      <c r="P145" s="202">
        <v>3.7739186014545458</v>
      </c>
      <c r="Q145" s="192">
        <v>210383</v>
      </c>
      <c r="R145" s="186">
        <f t="shared" si="32"/>
        <v>306946</v>
      </c>
      <c r="S145" s="395">
        <f t="shared" si="29"/>
        <v>294571.82368565601</v>
      </c>
    </row>
    <row r="146" spans="1:19" x14ac:dyDescent="0.25">
      <c r="A146" s="3"/>
      <c r="B146" s="138" t="s">
        <v>1350</v>
      </c>
      <c r="C146" s="5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19" x14ac:dyDescent="0.25">
      <c r="A147" s="137">
        <v>131</v>
      </c>
      <c r="B147" s="125" t="s">
        <v>1351</v>
      </c>
      <c r="C147" s="9">
        <v>1756000</v>
      </c>
      <c r="D147" s="39">
        <v>3.7739186014545458</v>
      </c>
      <c r="E147" s="11">
        <v>945230.11895282846</v>
      </c>
      <c r="F147" s="172">
        <v>2701230.1189528285</v>
      </c>
      <c r="G147" s="252">
        <v>3206550</v>
      </c>
      <c r="H147" s="202">
        <v>3.7739186014545458</v>
      </c>
      <c r="I147" s="192">
        <v>208300</v>
      </c>
      <c r="J147" s="186">
        <f>G147+I147</f>
        <v>3414850</v>
      </c>
      <c r="K147" s="252">
        <v>3783729</v>
      </c>
      <c r="L147" s="202">
        <v>3.7739186014545458</v>
      </c>
      <c r="M147" s="192">
        <v>216632</v>
      </c>
      <c r="N147" s="186">
        <f>K147+M147</f>
        <v>4000361</v>
      </c>
      <c r="O147" s="252">
        <v>3751664</v>
      </c>
      <c r="P147" s="202">
        <v>3.7739186014545458</v>
      </c>
      <c r="Q147" s="192">
        <v>210383</v>
      </c>
      <c r="R147" s="186">
        <f>O147+Q147</f>
        <v>3962047</v>
      </c>
      <c r="S147" s="395">
        <f t="shared" si="29"/>
        <v>3519622.0297382073</v>
      </c>
    </row>
    <row r="148" spans="1:19" x14ac:dyDescent="0.25">
      <c r="A148" s="137">
        <v>132</v>
      </c>
      <c r="B148" s="125" t="s">
        <v>1352</v>
      </c>
      <c r="C148" s="9">
        <v>209000</v>
      </c>
      <c r="D148" s="39">
        <v>2.8304292952727272</v>
      </c>
      <c r="E148" s="11">
        <v>111852.13568488084</v>
      </c>
      <c r="F148" s="172">
        <v>320852.13568488084</v>
      </c>
      <c r="G148" s="252">
        <v>480000</v>
      </c>
      <c r="H148" s="202">
        <v>2.8304292952727272</v>
      </c>
      <c r="I148" s="192">
        <v>156300</v>
      </c>
      <c r="J148" s="186">
        <f>G148+I148</f>
        <v>636300</v>
      </c>
      <c r="K148" s="252">
        <v>537600</v>
      </c>
      <c r="L148" s="202">
        <v>2.8304292952727272</v>
      </c>
      <c r="M148" s="192">
        <v>165678</v>
      </c>
      <c r="N148" s="186">
        <f>K148+M148</f>
        <v>703278</v>
      </c>
      <c r="O148" s="252">
        <v>614400</v>
      </c>
      <c r="P148" s="202">
        <v>2.8304292952727272</v>
      </c>
      <c r="Q148" s="192">
        <v>164115</v>
      </c>
      <c r="R148" s="186">
        <f>O148+Q148</f>
        <v>778515</v>
      </c>
      <c r="S148" s="395">
        <f t="shared" si="29"/>
        <v>609736.28392122022</v>
      </c>
    </row>
    <row r="149" spans="1:19" x14ac:dyDescent="0.25">
      <c r="A149" s="137">
        <v>133</v>
      </c>
      <c r="B149" s="125" t="s">
        <v>1353</v>
      </c>
      <c r="C149" s="9">
        <v>668000</v>
      </c>
      <c r="D149" s="39">
        <v>5.6608779021818192</v>
      </c>
      <c r="E149" s="11">
        <v>359971.60718973272</v>
      </c>
      <c r="F149" s="172">
        <v>1027971.6071897327</v>
      </c>
      <c r="G149" s="221">
        <v>894450</v>
      </c>
      <c r="H149" s="202">
        <v>5.6608779021818192</v>
      </c>
      <c r="I149" s="192">
        <v>312400</v>
      </c>
      <c r="J149" s="186">
        <f>G149+I149</f>
        <v>1206850</v>
      </c>
      <c r="K149" s="221">
        <v>1055451</v>
      </c>
      <c r="L149" s="202">
        <v>5.6608779021818192</v>
      </c>
      <c r="M149" s="192">
        <v>328020</v>
      </c>
      <c r="N149" s="186">
        <f>K149+M149</f>
        <v>1383471</v>
      </c>
      <c r="O149" s="221">
        <v>1037562</v>
      </c>
      <c r="P149" s="202">
        <v>5.6608779021818192</v>
      </c>
      <c r="Q149" s="192">
        <v>328020</v>
      </c>
      <c r="R149" s="186">
        <f>O149+Q149</f>
        <v>1365582</v>
      </c>
      <c r="S149" s="395">
        <f t="shared" si="29"/>
        <v>1245968.6517974332</v>
      </c>
    </row>
    <row r="150" spans="1:19" x14ac:dyDescent="0.25">
      <c r="A150" s="137">
        <v>134</v>
      </c>
      <c r="B150" s="87" t="s">
        <v>133</v>
      </c>
      <c r="C150" s="15" t="s">
        <v>10</v>
      </c>
      <c r="D150" s="88">
        <v>33.637529632363638</v>
      </c>
      <c r="E150" s="11">
        <v>1882077.1678277659</v>
      </c>
      <c r="F150" s="172">
        <v>1882077.1678277659</v>
      </c>
      <c r="G150" s="216" t="s">
        <v>10</v>
      </c>
      <c r="H150" s="273">
        <v>33.637529632363638</v>
      </c>
      <c r="I150" s="192">
        <v>1856100</v>
      </c>
      <c r="J150" s="186">
        <f>I150*1</f>
        <v>1856100</v>
      </c>
      <c r="K150" s="216" t="s">
        <v>10</v>
      </c>
      <c r="L150" s="273">
        <v>33.637529632363638</v>
      </c>
      <c r="M150" s="192">
        <v>1911783</v>
      </c>
      <c r="N150" s="186">
        <f>M150*1</f>
        <v>1911783</v>
      </c>
      <c r="O150" s="216" t="s">
        <v>10</v>
      </c>
      <c r="P150" s="273">
        <v>33.637529632363638</v>
      </c>
      <c r="Q150" s="192">
        <v>1911783</v>
      </c>
      <c r="R150" s="186">
        <f>Q150*1</f>
        <v>1911783</v>
      </c>
      <c r="S150" s="395">
        <f t="shared" si="29"/>
        <v>1890435.7919569416</v>
      </c>
    </row>
    <row r="151" spans="1:19" x14ac:dyDescent="0.25">
      <c r="A151" s="137">
        <v>135</v>
      </c>
      <c r="B151" s="87" t="s">
        <v>134</v>
      </c>
      <c r="C151" s="15" t="s">
        <v>10</v>
      </c>
      <c r="D151" s="88">
        <v>10.04263025818182</v>
      </c>
      <c r="E151" s="11">
        <v>562446.08496033715</v>
      </c>
      <c r="F151" s="172">
        <v>562446.08496033715</v>
      </c>
      <c r="G151" s="216" t="s">
        <v>10</v>
      </c>
      <c r="H151" s="273">
        <v>10.04263025818182</v>
      </c>
      <c r="I151" s="221">
        <v>554300</v>
      </c>
      <c r="J151" s="186">
        <f>I151*1</f>
        <v>554300</v>
      </c>
      <c r="K151" s="216" t="s">
        <v>10</v>
      </c>
      <c r="L151" s="273">
        <v>10.04263025818182</v>
      </c>
      <c r="M151" s="221">
        <v>587558</v>
      </c>
      <c r="N151" s="186">
        <f>M151*1</f>
        <v>587558</v>
      </c>
      <c r="O151" s="216" t="s">
        <v>10</v>
      </c>
      <c r="P151" s="273">
        <v>10.04263025818182</v>
      </c>
      <c r="Q151" s="221">
        <v>570929</v>
      </c>
      <c r="R151" s="186">
        <f>Q151*1</f>
        <v>570929</v>
      </c>
      <c r="S151" s="395">
        <f t="shared" si="29"/>
        <v>568808.27124008432</v>
      </c>
    </row>
    <row r="152" spans="1:19" x14ac:dyDescent="0.25">
      <c r="A152" s="137">
        <v>136</v>
      </c>
      <c r="B152" s="87" t="s">
        <v>136</v>
      </c>
      <c r="C152" s="9">
        <v>855000</v>
      </c>
      <c r="D152" s="88">
        <v>3.7739186014545458</v>
      </c>
      <c r="E152" s="11">
        <v>461086.66485618288</v>
      </c>
      <c r="F152" s="172">
        <v>1316086.6648561829</v>
      </c>
      <c r="G152" s="221">
        <v>1405350</v>
      </c>
      <c r="H152" s="273">
        <v>3.7739186014545458</v>
      </c>
      <c r="I152" s="192">
        <v>208300</v>
      </c>
      <c r="J152" s="186">
        <f>G152+I152</f>
        <v>1613650</v>
      </c>
      <c r="K152" s="221">
        <v>1658313</v>
      </c>
      <c r="L152" s="273">
        <v>3.7739186014545458</v>
      </c>
      <c r="M152" s="192">
        <v>220798</v>
      </c>
      <c r="N152" s="186">
        <f>K152+M152</f>
        <v>1879111</v>
      </c>
      <c r="O152" s="221">
        <v>1672367</v>
      </c>
      <c r="P152" s="273">
        <v>3.7739186014545458</v>
      </c>
      <c r="Q152" s="192">
        <v>218715</v>
      </c>
      <c r="R152" s="186">
        <f>O152+Q152</f>
        <v>1891082</v>
      </c>
      <c r="S152" s="395">
        <f t="shared" si="29"/>
        <v>1674982.4162140456</v>
      </c>
    </row>
    <row r="153" spans="1:19" x14ac:dyDescent="0.25">
      <c r="A153" s="137">
        <v>137</v>
      </c>
      <c r="B153" s="87" t="s">
        <v>137</v>
      </c>
      <c r="C153" s="9">
        <v>442000</v>
      </c>
      <c r="D153" s="88">
        <v>3.7739186014545458</v>
      </c>
      <c r="E153" s="11">
        <v>237707.12251182727</v>
      </c>
      <c r="F153" s="172">
        <v>679707.12251182727</v>
      </c>
      <c r="G153" s="221">
        <v>590850</v>
      </c>
      <c r="H153" s="273">
        <v>3.7739186014545458</v>
      </c>
      <c r="I153" s="192">
        <v>208300</v>
      </c>
      <c r="J153" s="186">
        <f>G153+I153</f>
        <v>799150</v>
      </c>
      <c r="K153" s="221">
        <v>685386</v>
      </c>
      <c r="L153" s="273">
        <v>3.7739186014545458</v>
      </c>
      <c r="M153" s="192">
        <v>218715</v>
      </c>
      <c r="N153" s="186">
        <f>K153+M153</f>
        <v>904101</v>
      </c>
      <c r="O153" s="221">
        <v>756288</v>
      </c>
      <c r="P153" s="273">
        <v>3.7739186014545458</v>
      </c>
      <c r="Q153" s="192">
        <v>214549</v>
      </c>
      <c r="R153" s="186">
        <f>O153+Q153</f>
        <v>970837</v>
      </c>
      <c r="S153" s="395">
        <f t="shared" si="29"/>
        <v>838448.78062795685</v>
      </c>
    </row>
    <row r="154" spans="1:19" x14ac:dyDescent="0.25">
      <c r="A154" s="137">
        <v>138</v>
      </c>
      <c r="B154" s="87" t="s">
        <v>138</v>
      </c>
      <c r="C154" s="9">
        <v>855000</v>
      </c>
      <c r="D154" s="88">
        <v>3.7739186014545458</v>
      </c>
      <c r="E154" s="11">
        <v>459757.98085618275</v>
      </c>
      <c r="F154" s="172">
        <v>1314757.9808561828</v>
      </c>
      <c r="G154" s="221">
        <v>1405350</v>
      </c>
      <c r="H154" s="273">
        <v>3.7739186014545458</v>
      </c>
      <c r="I154" s="192">
        <v>208300</v>
      </c>
      <c r="J154" s="186">
        <f>G154+I154</f>
        <v>1613650</v>
      </c>
      <c r="K154" s="221">
        <v>1630206</v>
      </c>
      <c r="L154" s="273">
        <v>3.7739186014545458</v>
      </c>
      <c r="M154" s="192">
        <v>218715</v>
      </c>
      <c r="N154" s="186">
        <f>K154+M154</f>
        <v>1848921</v>
      </c>
      <c r="O154" s="221">
        <v>1756688</v>
      </c>
      <c r="P154" s="273">
        <v>3.7739186014545458</v>
      </c>
      <c r="Q154" s="192">
        <v>212466</v>
      </c>
      <c r="R154" s="186">
        <f>O154+Q154</f>
        <v>1969154</v>
      </c>
      <c r="S154" s="395">
        <f t="shared" si="29"/>
        <v>1686620.7452140457</v>
      </c>
    </row>
    <row r="155" spans="1:19" x14ac:dyDescent="0.25">
      <c r="A155" s="137">
        <v>139</v>
      </c>
      <c r="B155" s="87" t="s">
        <v>139</v>
      </c>
      <c r="C155" s="9">
        <v>2393000</v>
      </c>
      <c r="D155" s="88">
        <v>2.8304292952727272</v>
      </c>
      <c r="E155" s="11">
        <v>1289279.2898479481</v>
      </c>
      <c r="F155" s="172">
        <v>3682279.2898479481</v>
      </c>
      <c r="G155" s="221">
        <v>4521450</v>
      </c>
      <c r="H155" s="273">
        <v>2.8304292952727272</v>
      </c>
      <c r="I155" s="192">
        <v>156300</v>
      </c>
      <c r="J155" s="186">
        <f>G155+I155</f>
        <v>4677750</v>
      </c>
      <c r="K155" s="221">
        <v>5290097</v>
      </c>
      <c r="L155" s="273">
        <v>2.8304292952727272</v>
      </c>
      <c r="M155" s="192">
        <v>162552</v>
      </c>
      <c r="N155" s="186">
        <f>K155+M155</f>
        <v>5452649</v>
      </c>
      <c r="O155" s="221">
        <v>5697027</v>
      </c>
      <c r="P155" s="273">
        <v>2.8304292952727272</v>
      </c>
      <c r="Q155" s="192">
        <v>160989</v>
      </c>
      <c r="R155" s="186">
        <f>O155+Q155</f>
        <v>5858016</v>
      </c>
      <c r="S155" s="395">
        <f t="shared" si="29"/>
        <v>4917673.5724619869</v>
      </c>
    </row>
    <row r="156" spans="1:19" x14ac:dyDescent="0.25">
      <c r="A156" s="137">
        <v>140</v>
      </c>
      <c r="B156" s="87" t="s">
        <v>140</v>
      </c>
      <c r="C156" s="9">
        <v>287000</v>
      </c>
      <c r="D156" s="90">
        <v>1.8869593007272729</v>
      </c>
      <c r="E156" s="11">
        <v>154579.01039551594</v>
      </c>
      <c r="F156" s="172">
        <v>441579.01039551594</v>
      </c>
      <c r="G156" s="221">
        <v>416550</v>
      </c>
      <c r="H156" s="276">
        <v>1.8869593007272729</v>
      </c>
      <c r="I156" s="192">
        <v>104200</v>
      </c>
      <c r="J156" s="186">
        <f>G156+I156</f>
        <v>520750</v>
      </c>
      <c r="K156" s="221">
        <v>474867</v>
      </c>
      <c r="L156" s="276">
        <v>1.8869593007272729</v>
      </c>
      <c r="M156" s="192">
        <v>107326</v>
      </c>
      <c r="N156" s="186">
        <f>K156+M156</f>
        <v>582193</v>
      </c>
      <c r="O156" s="221">
        <v>487364</v>
      </c>
      <c r="P156" s="276">
        <v>1.8869593007272729</v>
      </c>
      <c r="Q156" s="192">
        <v>109410</v>
      </c>
      <c r="R156" s="186">
        <f>O156+Q156</f>
        <v>596774</v>
      </c>
      <c r="S156" s="395">
        <f t="shared" si="29"/>
        <v>535324.00259887893</v>
      </c>
    </row>
    <row r="157" spans="1:19" x14ac:dyDescent="0.25">
      <c r="A157" s="137">
        <v>141</v>
      </c>
      <c r="B157" s="87" t="s">
        <v>141</v>
      </c>
      <c r="C157" s="15" t="s">
        <v>10</v>
      </c>
      <c r="D157" s="88">
        <v>8.8057971956363641</v>
      </c>
      <c r="E157" s="11">
        <v>509334.6789727665</v>
      </c>
      <c r="F157" s="172">
        <v>509334.6789727665</v>
      </c>
      <c r="G157" s="216" t="s">
        <v>10</v>
      </c>
      <c r="H157" s="273">
        <v>8.8057971956363641</v>
      </c>
      <c r="I157" s="304">
        <v>486000</v>
      </c>
      <c r="J157" s="186">
        <f>I157*1</f>
        <v>486000</v>
      </c>
      <c r="K157" s="216" t="s">
        <v>10</v>
      </c>
      <c r="L157" s="273">
        <v>8.8057971956363641</v>
      </c>
      <c r="M157" s="304">
        <v>510300</v>
      </c>
      <c r="N157" s="186">
        <f>M157*1</f>
        <v>510300</v>
      </c>
      <c r="O157" s="216" t="s">
        <v>10</v>
      </c>
      <c r="P157" s="273">
        <v>8.8057971956363641</v>
      </c>
      <c r="Q157" s="304">
        <v>490860</v>
      </c>
      <c r="R157" s="186">
        <f>Q157*1</f>
        <v>490860</v>
      </c>
      <c r="S157" s="395">
        <f t="shared" si="29"/>
        <v>499123.66974319163</v>
      </c>
    </row>
    <row r="158" spans="1:19" x14ac:dyDescent="0.25">
      <c r="A158" s="137">
        <v>142</v>
      </c>
      <c r="B158" s="87" t="s">
        <v>142</v>
      </c>
      <c r="C158" s="15" t="s">
        <v>10</v>
      </c>
      <c r="D158" s="88">
        <v>5.6608779021818192</v>
      </c>
      <c r="E158" s="11">
        <v>322734.72827517596</v>
      </c>
      <c r="F158" s="172">
        <v>322734.72827517596</v>
      </c>
      <c r="G158" s="216" t="s">
        <v>10</v>
      </c>
      <c r="H158" s="273">
        <v>5.6608779021818192</v>
      </c>
      <c r="I158" s="192">
        <v>312400</v>
      </c>
      <c r="J158" s="186">
        <f>I158*1</f>
        <v>312400</v>
      </c>
      <c r="K158" s="216" t="s">
        <v>10</v>
      </c>
      <c r="L158" s="273">
        <v>5.6608779021818192</v>
      </c>
      <c r="M158" s="192">
        <v>324896</v>
      </c>
      <c r="N158" s="186">
        <f>M158*1</f>
        <v>324896</v>
      </c>
      <c r="O158" s="216" t="s">
        <v>10</v>
      </c>
      <c r="P158" s="273">
        <v>5.6608779021818192</v>
      </c>
      <c r="Q158" s="192">
        <v>315524</v>
      </c>
      <c r="R158" s="186">
        <f>Q158*1</f>
        <v>315524</v>
      </c>
      <c r="S158" s="395">
        <f t="shared" si="29"/>
        <v>318888.68206879398</v>
      </c>
    </row>
    <row r="159" spans="1:19" x14ac:dyDescent="0.25">
      <c r="A159" s="137">
        <v>143</v>
      </c>
      <c r="B159" s="87" t="s">
        <v>143</v>
      </c>
      <c r="C159" s="9">
        <v>204000</v>
      </c>
      <c r="D159" s="88">
        <v>3.7739186014545458</v>
      </c>
      <c r="E159" s="11">
        <v>109483.61255131481</v>
      </c>
      <c r="F159" s="172">
        <v>313483.61255131481</v>
      </c>
      <c r="G159" s="221">
        <v>149062.5</v>
      </c>
      <c r="H159" s="273">
        <v>3.7739186014545458</v>
      </c>
      <c r="I159" s="192">
        <v>208300</v>
      </c>
      <c r="J159" s="186">
        <f t="shared" ref="J159:J168" si="33">G159+I159</f>
        <v>357362.5</v>
      </c>
      <c r="K159" s="221">
        <v>174403</v>
      </c>
      <c r="L159" s="273">
        <v>3.7739186014545458</v>
      </c>
      <c r="M159" s="192">
        <v>214549</v>
      </c>
      <c r="N159" s="186">
        <f t="shared" ref="N159:N168" si="34">K159+M159</f>
        <v>388952</v>
      </c>
      <c r="O159" s="221">
        <v>186328</v>
      </c>
      <c r="P159" s="273">
        <v>3.7739186014545458</v>
      </c>
      <c r="Q159" s="192">
        <v>212466</v>
      </c>
      <c r="R159" s="186">
        <f t="shared" ref="R159:R168" si="35">O159+Q159</f>
        <v>398794</v>
      </c>
      <c r="S159" s="395">
        <f t="shared" si="29"/>
        <v>364648.02813782869</v>
      </c>
    </row>
    <row r="160" spans="1:19" x14ac:dyDescent="0.25">
      <c r="A160" s="137">
        <v>144</v>
      </c>
      <c r="B160" s="87" t="s">
        <v>144</v>
      </c>
      <c r="C160" s="9">
        <v>304000</v>
      </c>
      <c r="D160" s="88">
        <v>6.9188378949090916</v>
      </c>
      <c r="E160" s="11">
        <v>163948.0600939396</v>
      </c>
      <c r="F160" s="172">
        <v>467948.0600939396</v>
      </c>
      <c r="G160" s="221">
        <v>113250</v>
      </c>
      <c r="H160" s="273">
        <v>6.9188378949090916</v>
      </c>
      <c r="I160" s="192">
        <v>381900</v>
      </c>
      <c r="J160" s="186">
        <f t="shared" si="33"/>
        <v>495150</v>
      </c>
      <c r="K160" s="221">
        <v>126840</v>
      </c>
      <c r="L160" s="273">
        <v>6.9188378949090916</v>
      </c>
      <c r="M160" s="192">
        <v>400995</v>
      </c>
      <c r="N160" s="186">
        <f t="shared" si="34"/>
        <v>527835</v>
      </c>
      <c r="O160" s="221">
        <v>146093</v>
      </c>
      <c r="P160" s="273">
        <v>6.9188378949090916</v>
      </c>
      <c r="Q160" s="192">
        <v>389538</v>
      </c>
      <c r="R160" s="186">
        <f t="shared" si="35"/>
        <v>535631</v>
      </c>
      <c r="S160" s="395">
        <f t="shared" si="29"/>
        <v>506641.01502348488</v>
      </c>
    </row>
    <row r="161" spans="1:19" x14ac:dyDescent="0.25">
      <c r="A161" s="137">
        <v>145</v>
      </c>
      <c r="B161" s="87" t="s">
        <v>145</v>
      </c>
      <c r="C161" s="9">
        <v>537000</v>
      </c>
      <c r="D161" s="88">
        <v>10.063776500000001</v>
      </c>
      <c r="E161" s="11">
        <v>289608.13068879349</v>
      </c>
      <c r="F161" s="172">
        <v>826608.13068879349</v>
      </c>
      <c r="G161" s="221">
        <v>408937.5</v>
      </c>
      <c r="H161" s="273">
        <v>10.063776500000001</v>
      </c>
      <c r="I161" s="192">
        <v>555300</v>
      </c>
      <c r="J161" s="186">
        <f t="shared" si="33"/>
        <v>964237.5</v>
      </c>
      <c r="K161" s="221">
        <v>466189</v>
      </c>
      <c r="L161" s="273">
        <v>10.063776500000001</v>
      </c>
      <c r="M161" s="192">
        <v>588618</v>
      </c>
      <c r="N161" s="186">
        <f t="shared" si="34"/>
        <v>1054807</v>
      </c>
      <c r="O161" s="221">
        <v>531619</v>
      </c>
      <c r="P161" s="273">
        <v>10.063776500000001</v>
      </c>
      <c r="Q161" s="192">
        <v>571959</v>
      </c>
      <c r="R161" s="186">
        <f t="shared" si="35"/>
        <v>1103578</v>
      </c>
      <c r="S161" s="395">
        <f t="shared" si="29"/>
        <v>987307.65767219837</v>
      </c>
    </row>
    <row r="162" spans="1:19" x14ac:dyDescent="0.25">
      <c r="A162" s="137">
        <v>146</v>
      </c>
      <c r="B162" s="87" t="s">
        <v>146</v>
      </c>
      <c r="C162" s="9">
        <v>432000</v>
      </c>
      <c r="D162" s="88">
        <v>3.7739186014545458</v>
      </c>
      <c r="E162" s="11">
        <v>231997.51333888271</v>
      </c>
      <c r="F162" s="172">
        <v>663997.51333888271</v>
      </c>
      <c r="G162" s="221">
        <v>714375</v>
      </c>
      <c r="H162" s="273">
        <v>3.7739186014545458</v>
      </c>
      <c r="I162" s="192">
        <v>208300</v>
      </c>
      <c r="J162" s="186">
        <f t="shared" si="33"/>
        <v>922675</v>
      </c>
      <c r="K162" s="221">
        <v>807244</v>
      </c>
      <c r="L162" s="273">
        <v>3.7739186014545458</v>
      </c>
      <c r="M162" s="192">
        <v>216632</v>
      </c>
      <c r="N162" s="186">
        <f t="shared" si="34"/>
        <v>1023876</v>
      </c>
      <c r="O162" s="221">
        <v>835819</v>
      </c>
      <c r="P162" s="273">
        <v>3.7739186014545458</v>
      </c>
      <c r="Q162" s="192">
        <v>210383</v>
      </c>
      <c r="R162" s="186">
        <f t="shared" si="35"/>
        <v>1046202</v>
      </c>
      <c r="S162" s="395">
        <f t="shared" si="29"/>
        <v>914187.62833472062</v>
      </c>
    </row>
    <row r="163" spans="1:19" x14ac:dyDescent="0.25">
      <c r="A163" s="137">
        <v>147</v>
      </c>
      <c r="B163" s="87" t="s">
        <v>147</v>
      </c>
      <c r="C163" s="9">
        <v>267000</v>
      </c>
      <c r="D163" s="88">
        <v>2.8304292952727272</v>
      </c>
      <c r="E163" s="11">
        <v>143047.43317308399</v>
      </c>
      <c r="F163" s="172">
        <v>410047.43317308399</v>
      </c>
      <c r="G163" s="221">
        <v>386062.5</v>
      </c>
      <c r="H163" s="273">
        <v>2.8304292952727272</v>
      </c>
      <c r="I163" s="192">
        <v>156300</v>
      </c>
      <c r="J163" s="186">
        <f t="shared" si="33"/>
        <v>542362.5</v>
      </c>
      <c r="K163" s="221">
        <v>447833</v>
      </c>
      <c r="L163" s="273">
        <v>2.8304292952727272</v>
      </c>
      <c r="M163" s="192">
        <v>165678</v>
      </c>
      <c r="N163" s="186">
        <f t="shared" si="34"/>
        <v>613511</v>
      </c>
      <c r="O163" s="221">
        <v>490299</v>
      </c>
      <c r="P163" s="273">
        <v>2.8304292952727272</v>
      </c>
      <c r="Q163" s="192">
        <v>164115</v>
      </c>
      <c r="R163" s="186">
        <f t="shared" si="35"/>
        <v>654414</v>
      </c>
      <c r="S163" s="395">
        <f t="shared" si="29"/>
        <v>555083.73329327093</v>
      </c>
    </row>
    <row r="164" spans="1:19" x14ac:dyDescent="0.25">
      <c r="A164" s="137">
        <v>148</v>
      </c>
      <c r="B164" s="87" t="s">
        <v>148</v>
      </c>
      <c r="C164" s="9">
        <v>267000</v>
      </c>
      <c r="D164" s="88">
        <v>2.8304292952727272</v>
      </c>
      <c r="E164" s="11">
        <v>144088.389173084</v>
      </c>
      <c r="F164" s="172">
        <v>411088.389173084</v>
      </c>
      <c r="G164" s="221">
        <v>386062.5</v>
      </c>
      <c r="H164" s="273">
        <v>2.8304292952727272</v>
      </c>
      <c r="I164" s="192">
        <v>156300</v>
      </c>
      <c r="J164" s="186">
        <f t="shared" si="33"/>
        <v>542362.5</v>
      </c>
      <c r="K164" s="221">
        <v>440111</v>
      </c>
      <c r="L164" s="273">
        <v>2.8304292952727272</v>
      </c>
      <c r="M164" s="192">
        <v>165678</v>
      </c>
      <c r="N164" s="186">
        <f t="shared" si="34"/>
        <v>605789</v>
      </c>
      <c r="O164" s="221">
        <v>455554</v>
      </c>
      <c r="P164" s="273">
        <v>2.8304292952727272</v>
      </c>
      <c r="Q164" s="192">
        <v>162552</v>
      </c>
      <c r="R164" s="186">
        <f t="shared" si="35"/>
        <v>618106</v>
      </c>
      <c r="S164" s="395">
        <f t="shared" si="29"/>
        <v>544336.47229327098</v>
      </c>
    </row>
    <row r="165" spans="1:19" x14ac:dyDescent="0.25">
      <c r="A165" s="137">
        <v>149</v>
      </c>
      <c r="B165" s="87" t="s">
        <v>149</v>
      </c>
      <c r="C165" s="9">
        <v>3728000</v>
      </c>
      <c r="D165" s="88">
        <v>17.492731269454548</v>
      </c>
      <c r="E165" s="11">
        <v>2007288.0920830043</v>
      </c>
      <c r="F165" s="172">
        <v>5735288.0920830043</v>
      </c>
      <c r="G165" s="221">
        <v>6145350</v>
      </c>
      <c r="H165" s="273">
        <v>17.492731269454548</v>
      </c>
      <c r="I165" s="192">
        <v>965300</v>
      </c>
      <c r="J165" s="186">
        <f t="shared" si="33"/>
        <v>7110650</v>
      </c>
      <c r="K165" s="221">
        <v>7190060</v>
      </c>
      <c r="L165" s="273">
        <v>17.492731269454548</v>
      </c>
      <c r="M165" s="192">
        <v>1023218</v>
      </c>
      <c r="N165" s="186">
        <f t="shared" si="34"/>
        <v>8213278</v>
      </c>
      <c r="O165" s="221">
        <v>7558781</v>
      </c>
      <c r="P165" s="273">
        <v>17.492731269454548</v>
      </c>
      <c r="Q165" s="192">
        <v>994259</v>
      </c>
      <c r="R165" s="186">
        <f t="shared" si="35"/>
        <v>8553040</v>
      </c>
      <c r="S165" s="395">
        <f t="shared" si="29"/>
        <v>7403064.0230207508</v>
      </c>
    </row>
    <row r="166" spans="1:19" x14ac:dyDescent="0.25">
      <c r="A166" s="137">
        <v>150</v>
      </c>
      <c r="B166" s="87" t="s">
        <v>150</v>
      </c>
      <c r="C166" s="9">
        <v>2709000</v>
      </c>
      <c r="D166" s="88">
        <v>33.136547161818186</v>
      </c>
      <c r="E166" s="11">
        <v>1459020.8866074877</v>
      </c>
      <c r="F166" s="172">
        <v>4168020.8866074877</v>
      </c>
      <c r="G166" s="262">
        <v>2972550</v>
      </c>
      <c r="H166" s="273">
        <v>33.136547161818186</v>
      </c>
      <c r="I166" s="192">
        <v>1828400</v>
      </c>
      <c r="J166" s="186">
        <f t="shared" si="33"/>
        <v>4800950</v>
      </c>
      <c r="K166" s="262">
        <v>3507609</v>
      </c>
      <c r="L166" s="273">
        <v>33.136547161818186</v>
      </c>
      <c r="M166" s="192">
        <v>1938104</v>
      </c>
      <c r="N166" s="186">
        <f t="shared" si="34"/>
        <v>5445713</v>
      </c>
      <c r="O166" s="262">
        <v>3834590</v>
      </c>
      <c r="P166" s="273">
        <v>33.136547161818186</v>
      </c>
      <c r="Q166" s="192">
        <v>1864968</v>
      </c>
      <c r="R166" s="186">
        <f t="shared" si="35"/>
        <v>5699558</v>
      </c>
      <c r="S166" s="395">
        <f t="shared" si="29"/>
        <v>5028560.4716518717</v>
      </c>
    </row>
    <row r="167" spans="1:19" x14ac:dyDescent="0.25">
      <c r="A167" s="137">
        <v>151</v>
      </c>
      <c r="B167" s="87" t="s">
        <v>151</v>
      </c>
      <c r="C167" s="9">
        <v>254000</v>
      </c>
      <c r="D167" s="88">
        <v>5.6608779021818192</v>
      </c>
      <c r="E167" s="11">
        <v>136135.99433735077</v>
      </c>
      <c r="F167" s="172">
        <v>390135.99433735077</v>
      </c>
      <c r="G167" s="221">
        <v>78600</v>
      </c>
      <c r="H167" s="273">
        <v>5.6608779021818192</v>
      </c>
      <c r="I167" s="192">
        <v>312400</v>
      </c>
      <c r="J167" s="186">
        <f t="shared" si="33"/>
        <v>391000</v>
      </c>
      <c r="K167" s="221">
        <v>88032</v>
      </c>
      <c r="L167" s="273">
        <v>5.6608779021818192</v>
      </c>
      <c r="M167" s="192">
        <v>331144</v>
      </c>
      <c r="N167" s="186">
        <f t="shared" si="34"/>
        <v>419176</v>
      </c>
      <c r="O167" s="221">
        <v>97464</v>
      </c>
      <c r="P167" s="273">
        <v>5.6608779021818192</v>
      </c>
      <c r="Q167" s="192">
        <v>324896</v>
      </c>
      <c r="R167" s="186">
        <f t="shared" si="35"/>
        <v>422360</v>
      </c>
      <c r="S167" s="395">
        <f t="shared" si="29"/>
        <v>405667.99858433771</v>
      </c>
    </row>
    <row r="168" spans="1:19" x14ac:dyDescent="0.25">
      <c r="A168" s="137">
        <v>152</v>
      </c>
      <c r="B168" s="87" t="s">
        <v>152</v>
      </c>
      <c r="C168" s="9">
        <v>213000</v>
      </c>
      <c r="D168" s="88">
        <v>3.7739186014545458</v>
      </c>
      <c r="E168" s="11">
        <v>114853.14883693121</v>
      </c>
      <c r="F168" s="172">
        <v>327853.14883693121</v>
      </c>
      <c r="G168" s="221">
        <v>135750</v>
      </c>
      <c r="H168" s="273">
        <v>3.7739186014545458</v>
      </c>
      <c r="I168" s="192">
        <v>208300</v>
      </c>
      <c r="J168" s="186">
        <f t="shared" si="33"/>
        <v>344050</v>
      </c>
      <c r="K168" s="221">
        <v>154755</v>
      </c>
      <c r="L168" s="273">
        <v>3.7739186014545458</v>
      </c>
      <c r="M168" s="192">
        <v>216632</v>
      </c>
      <c r="N168" s="186">
        <f t="shared" si="34"/>
        <v>371387</v>
      </c>
      <c r="O168" s="221">
        <v>164258</v>
      </c>
      <c r="P168" s="273">
        <v>3.7739186014545458</v>
      </c>
      <c r="Q168" s="192">
        <v>214549</v>
      </c>
      <c r="R168" s="186">
        <f t="shared" si="35"/>
        <v>378807</v>
      </c>
      <c r="S168" s="395">
        <f t="shared" si="29"/>
        <v>355524.2872092328</v>
      </c>
    </row>
    <row r="169" spans="1:19" x14ac:dyDescent="0.25">
      <c r="A169" s="137">
        <v>153</v>
      </c>
      <c r="B169" s="87" t="s">
        <v>185</v>
      </c>
      <c r="C169" s="15" t="s">
        <v>10</v>
      </c>
      <c r="D169" s="88">
        <v>56.608721086909092</v>
      </c>
      <c r="E169" s="11">
        <v>3145004.7383950329</v>
      </c>
      <c r="F169" s="172">
        <v>3145004.7383950329</v>
      </c>
      <c r="G169" s="216" t="s">
        <v>10</v>
      </c>
      <c r="H169" s="273">
        <v>56.608721086909092</v>
      </c>
      <c r="I169" s="192">
        <v>3123600</v>
      </c>
      <c r="J169" s="186">
        <f>I169*1</f>
        <v>3123600</v>
      </c>
      <c r="K169" s="216" t="s">
        <v>10</v>
      </c>
      <c r="L169" s="273">
        <v>56.608721086909092</v>
      </c>
      <c r="M169" s="192">
        <v>3311016</v>
      </c>
      <c r="N169" s="186">
        <f>M169*1</f>
        <v>3311016</v>
      </c>
      <c r="O169" s="216" t="s">
        <v>10</v>
      </c>
      <c r="P169" s="273">
        <v>56.608721086909092</v>
      </c>
      <c r="Q169" s="192">
        <v>3186072</v>
      </c>
      <c r="R169" s="186">
        <f>Q169*1</f>
        <v>3186072</v>
      </c>
      <c r="S169" s="395">
        <f t="shared" si="29"/>
        <v>3191423.1845987584</v>
      </c>
    </row>
    <row r="170" spans="1:19" x14ac:dyDescent="0.25">
      <c r="A170" s="137">
        <v>154</v>
      </c>
      <c r="B170" s="87" t="s">
        <v>184</v>
      </c>
      <c r="C170" s="9">
        <v>4618000</v>
      </c>
      <c r="D170" s="88">
        <v>10.063776500000001</v>
      </c>
      <c r="E170" s="11">
        <v>2486344.9166555265</v>
      </c>
      <c r="F170" s="172">
        <v>7104344.9166555265</v>
      </c>
      <c r="G170" s="221">
        <v>8467800</v>
      </c>
      <c r="H170" s="273">
        <v>10.063776500000001</v>
      </c>
      <c r="I170" s="192">
        <v>555300</v>
      </c>
      <c r="J170" s="186">
        <f t="shared" ref="J170:J196" si="36">G170+I170</f>
        <v>9023100</v>
      </c>
      <c r="K170" s="221">
        <v>9653292</v>
      </c>
      <c r="L170" s="273">
        <v>10.063776500000001</v>
      </c>
      <c r="M170" s="192">
        <v>577512</v>
      </c>
      <c r="N170" s="186">
        <f t="shared" ref="N170:N196" si="37">K170+M170</f>
        <v>10230804</v>
      </c>
      <c r="O170" s="221">
        <v>10246038</v>
      </c>
      <c r="P170" s="273">
        <v>10.063776500000001</v>
      </c>
      <c r="Q170" s="192">
        <v>560853</v>
      </c>
      <c r="R170" s="186">
        <f t="shared" ref="R170:R196" si="38">O170+Q170</f>
        <v>10806891</v>
      </c>
      <c r="S170" s="395">
        <f t="shared" si="29"/>
        <v>9291284.9791638814</v>
      </c>
    </row>
    <row r="171" spans="1:19" x14ac:dyDescent="0.25">
      <c r="A171" s="137">
        <v>155</v>
      </c>
      <c r="B171" s="87" t="s">
        <v>183</v>
      </c>
      <c r="C171" s="9">
        <v>519000</v>
      </c>
      <c r="D171" s="88">
        <v>10.063776500000001</v>
      </c>
      <c r="E171" s="11">
        <v>279878.26561402448</v>
      </c>
      <c r="F171" s="172">
        <v>798878.26561402448</v>
      </c>
      <c r="G171" s="221">
        <v>362625</v>
      </c>
      <c r="H171" s="273">
        <v>10.063776500000001</v>
      </c>
      <c r="I171" s="192">
        <v>555300</v>
      </c>
      <c r="J171" s="186">
        <f t="shared" si="36"/>
        <v>917925</v>
      </c>
      <c r="K171" s="221">
        <v>427898</v>
      </c>
      <c r="L171" s="273">
        <v>10.063776500000001</v>
      </c>
      <c r="M171" s="192">
        <v>583065</v>
      </c>
      <c r="N171" s="186">
        <f t="shared" si="37"/>
        <v>1010963</v>
      </c>
      <c r="O171" s="221">
        <v>438776</v>
      </c>
      <c r="P171" s="273">
        <v>10.063776500000001</v>
      </c>
      <c r="Q171" s="192">
        <v>571959</v>
      </c>
      <c r="R171" s="186">
        <f t="shared" si="38"/>
        <v>1010735</v>
      </c>
      <c r="S171" s="395">
        <f t="shared" si="29"/>
        <v>934625.31640350609</v>
      </c>
    </row>
    <row r="172" spans="1:19" x14ac:dyDescent="0.25">
      <c r="A172" s="137">
        <v>156</v>
      </c>
      <c r="B172" s="87" t="s">
        <v>182</v>
      </c>
      <c r="C172" s="9">
        <v>459000</v>
      </c>
      <c r="D172" s="88">
        <v>10.063776500000001</v>
      </c>
      <c r="E172" s="11">
        <v>247502.43064380554</v>
      </c>
      <c r="F172" s="172">
        <v>706502.43064380554</v>
      </c>
      <c r="G172" s="221">
        <v>217875</v>
      </c>
      <c r="H172" s="273">
        <v>10.063776500000001</v>
      </c>
      <c r="I172" s="192">
        <v>555300</v>
      </c>
      <c r="J172" s="186">
        <f t="shared" si="36"/>
        <v>773175</v>
      </c>
      <c r="K172" s="221">
        <v>248378</v>
      </c>
      <c r="L172" s="273">
        <v>10.063776500000001</v>
      </c>
      <c r="M172" s="192">
        <v>588618</v>
      </c>
      <c r="N172" s="186">
        <f t="shared" si="37"/>
        <v>836996</v>
      </c>
      <c r="O172" s="221">
        <v>252735</v>
      </c>
      <c r="P172" s="273">
        <v>10.063776500000001</v>
      </c>
      <c r="Q172" s="192">
        <v>577512</v>
      </c>
      <c r="R172" s="186">
        <f t="shared" si="38"/>
        <v>830247</v>
      </c>
      <c r="S172" s="395">
        <f t="shared" si="29"/>
        <v>786730.10766095133</v>
      </c>
    </row>
    <row r="173" spans="1:19" x14ac:dyDescent="0.25">
      <c r="A173" s="137">
        <v>157</v>
      </c>
      <c r="B173" s="87" t="s">
        <v>331</v>
      </c>
      <c r="C173" s="9">
        <v>207000</v>
      </c>
      <c r="D173" s="88">
        <v>3.7739186014545458</v>
      </c>
      <c r="E173" s="11">
        <v>111992.46444165241</v>
      </c>
      <c r="F173" s="172">
        <v>318992.46444165241</v>
      </c>
      <c r="G173" s="221">
        <v>158437.5</v>
      </c>
      <c r="H173" s="273">
        <v>3.7739186014545458</v>
      </c>
      <c r="I173" s="192">
        <v>208300</v>
      </c>
      <c r="J173" s="186">
        <f t="shared" si="36"/>
        <v>366737.5</v>
      </c>
      <c r="K173" s="221">
        <v>183788</v>
      </c>
      <c r="L173" s="273">
        <v>3.7739186014545458</v>
      </c>
      <c r="M173" s="192">
        <v>220798</v>
      </c>
      <c r="N173" s="186">
        <f t="shared" si="37"/>
        <v>404586</v>
      </c>
      <c r="O173" s="221">
        <v>199631</v>
      </c>
      <c r="P173" s="273">
        <v>3.7739186014545458</v>
      </c>
      <c r="Q173" s="192">
        <v>218715</v>
      </c>
      <c r="R173" s="186">
        <f t="shared" si="38"/>
        <v>418346</v>
      </c>
      <c r="S173" s="395">
        <f t="shared" si="29"/>
        <v>377165.4911104131</v>
      </c>
    </row>
    <row r="174" spans="1:19" x14ac:dyDescent="0.25">
      <c r="A174" s="137">
        <v>158</v>
      </c>
      <c r="B174" s="87" t="s">
        <v>180</v>
      </c>
      <c r="C174" s="9">
        <v>72000</v>
      </c>
      <c r="D174" s="88">
        <v>0.47174465309090913</v>
      </c>
      <c r="E174" s="11">
        <v>38816.672627637206</v>
      </c>
      <c r="F174" s="172">
        <v>110816.67262763721</v>
      </c>
      <c r="G174" s="221">
        <v>115875</v>
      </c>
      <c r="H174" s="273">
        <v>0.47174465309090913</v>
      </c>
      <c r="I174" s="192">
        <v>26200</v>
      </c>
      <c r="J174" s="186">
        <f t="shared" si="36"/>
        <v>142075</v>
      </c>
      <c r="K174" s="221">
        <v>132098</v>
      </c>
      <c r="L174" s="273">
        <v>0.47174465309090913</v>
      </c>
      <c r="M174" s="192">
        <v>27772</v>
      </c>
      <c r="N174" s="186">
        <f t="shared" si="37"/>
        <v>159870</v>
      </c>
      <c r="O174" s="221">
        <v>140209</v>
      </c>
      <c r="P174" s="273">
        <v>0.47174465309090913</v>
      </c>
      <c r="Q174" s="192">
        <v>26724</v>
      </c>
      <c r="R174" s="186">
        <f t="shared" si="38"/>
        <v>166933</v>
      </c>
      <c r="S174" s="395">
        <f t="shared" si="29"/>
        <v>144923.66815690929</v>
      </c>
    </row>
    <row r="175" spans="1:19" x14ac:dyDescent="0.25">
      <c r="A175" s="137">
        <v>159</v>
      </c>
      <c r="B175" s="87" t="s">
        <v>179</v>
      </c>
      <c r="C175" s="9">
        <v>266000</v>
      </c>
      <c r="D175" s="88">
        <v>2.8304292952727272</v>
      </c>
      <c r="E175" s="11">
        <v>143776.56117308396</v>
      </c>
      <c r="F175" s="172">
        <v>409776.56117308396</v>
      </c>
      <c r="G175" s="221">
        <v>386062.5</v>
      </c>
      <c r="H175" s="273">
        <v>2.8304292952727272</v>
      </c>
      <c r="I175" s="192">
        <v>156300</v>
      </c>
      <c r="J175" s="186">
        <f t="shared" si="36"/>
        <v>542362.5</v>
      </c>
      <c r="K175" s="221">
        <v>443972</v>
      </c>
      <c r="L175" s="273">
        <v>2.8304292952727272</v>
      </c>
      <c r="M175" s="192">
        <v>165678</v>
      </c>
      <c r="N175" s="186">
        <f t="shared" si="37"/>
        <v>609650</v>
      </c>
      <c r="O175" s="221">
        <v>470996</v>
      </c>
      <c r="P175" s="273">
        <v>2.8304292952727272</v>
      </c>
      <c r="Q175" s="192">
        <v>162552</v>
      </c>
      <c r="R175" s="186">
        <f t="shared" si="38"/>
        <v>633548</v>
      </c>
      <c r="S175" s="395">
        <f t="shared" si="29"/>
        <v>548834.26529327105</v>
      </c>
    </row>
    <row r="176" spans="1:19" x14ac:dyDescent="0.25">
      <c r="A176" s="137">
        <v>160</v>
      </c>
      <c r="B176" s="87" t="s">
        <v>408</v>
      </c>
      <c r="C176" s="9">
        <v>2401000</v>
      </c>
      <c r="D176" s="88">
        <v>2.8304292952727272</v>
      </c>
      <c r="E176" s="11">
        <v>1293117.2978479476</v>
      </c>
      <c r="F176" s="172">
        <v>3694117.2978479476</v>
      </c>
      <c r="G176" s="221">
        <v>4521450</v>
      </c>
      <c r="H176" s="273">
        <v>2.8304292952727272</v>
      </c>
      <c r="I176" s="192">
        <v>156300</v>
      </c>
      <c r="J176" s="186">
        <f t="shared" si="36"/>
        <v>4677750</v>
      </c>
      <c r="K176" s="221">
        <v>5064024</v>
      </c>
      <c r="L176" s="273">
        <v>2.8304292952727272</v>
      </c>
      <c r="M176" s="192">
        <v>164115</v>
      </c>
      <c r="N176" s="186">
        <f t="shared" si="37"/>
        <v>5228139</v>
      </c>
      <c r="O176" s="221">
        <v>5697027</v>
      </c>
      <c r="P176" s="273">
        <v>2.8304292952727272</v>
      </c>
      <c r="Q176" s="192">
        <v>159426</v>
      </c>
      <c r="R176" s="186">
        <f t="shared" si="38"/>
        <v>5856453</v>
      </c>
      <c r="S176" s="395">
        <f t="shared" si="29"/>
        <v>4864114.8244619872</v>
      </c>
    </row>
    <row r="177" spans="1:19" x14ac:dyDescent="0.25">
      <c r="A177" s="137">
        <v>161</v>
      </c>
      <c r="B177" s="87" t="s">
        <v>178</v>
      </c>
      <c r="C177" s="9">
        <v>859000</v>
      </c>
      <c r="D177" s="88">
        <v>3.7739186014545458</v>
      </c>
      <c r="E177" s="11">
        <v>462337.11285618274</v>
      </c>
      <c r="F177" s="172">
        <v>1321337.1128561827</v>
      </c>
      <c r="G177" s="221">
        <v>1405350</v>
      </c>
      <c r="H177" s="273">
        <v>3.7739186014545458</v>
      </c>
      <c r="I177" s="192">
        <v>208300</v>
      </c>
      <c r="J177" s="186">
        <f t="shared" si="36"/>
        <v>1613650</v>
      </c>
      <c r="K177" s="221">
        <v>1573992</v>
      </c>
      <c r="L177" s="273">
        <v>3.7739186014545458</v>
      </c>
      <c r="M177" s="192">
        <v>220798</v>
      </c>
      <c r="N177" s="186">
        <f t="shared" si="37"/>
        <v>1794790</v>
      </c>
      <c r="O177" s="221">
        <v>1826955</v>
      </c>
      <c r="P177" s="273">
        <v>3.7739186014545458</v>
      </c>
      <c r="Q177" s="192">
        <v>210383</v>
      </c>
      <c r="R177" s="186">
        <f t="shared" si="38"/>
        <v>2037338</v>
      </c>
      <c r="S177" s="395">
        <f t="shared" si="29"/>
        <v>1691778.7782140458</v>
      </c>
    </row>
    <row r="178" spans="1:19" x14ac:dyDescent="0.25">
      <c r="A178" s="137">
        <v>162</v>
      </c>
      <c r="B178" s="87" t="s">
        <v>177</v>
      </c>
      <c r="C178" s="9">
        <v>226000</v>
      </c>
      <c r="D178" s="88">
        <v>5.6608779021818192</v>
      </c>
      <c r="E178" s="11">
        <v>122030.80362465238</v>
      </c>
      <c r="F178" s="172">
        <v>348030.80362465238</v>
      </c>
      <c r="G178" s="221">
        <v>160000</v>
      </c>
      <c r="H178" s="273">
        <v>5.6608779021818192</v>
      </c>
      <c r="I178" s="221">
        <v>312400</v>
      </c>
      <c r="J178" s="186">
        <f t="shared" si="36"/>
        <v>472400</v>
      </c>
      <c r="K178" s="221">
        <v>185600</v>
      </c>
      <c r="L178" s="273">
        <v>5.6608779021818192</v>
      </c>
      <c r="M178" s="221">
        <v>328020</v>
      </c>
      <c r="N178" s="186">
        <f t="shared" si="37"/>
        <v>513620</v>
      </c>
      <c r="O178" s="221">
        <v>201600</v>
      </c>
      <c r="P178" s="273">
        <v>5.6608779021818192</v>
      </c>
      <c r="Q178" s="221">
        <v>328020</v>
      </c>
      <c r="R178" s="186">
        <f t="shared" si="38"/>
        <v>529620</v>
      </c>
      <c r="S178" s="395">
        <f t="shared" si="29"/>
        <v>465917.70090616308</v>
      </c>
    </row>
    <row r="179" spans="1:19" x14ac:dyDescent="0.25">
      <c r="A179" s="137">
        <v>163</v>
      </c>
      <c r="B179" s="87" t="s">
        <v>173</v>
      </c>
      <c r="C179" s="9">
        <v>435000</v>
      </c>
      <c r="D179" s="88">
        <v>3.7739186014545458</v>
      </c>
      <c r="E179" s="11">
        <v>233557.25733888277</v>
      </c>
      <c r="F179" s="172">
        <v>668557.25733888277</v>
      </c>
      <c r="G179" s="221">
        <v>571500</v>
      </c>
      <c r="H179" s="273">
        <v>3.7739186014545458</v>
      </c>
      <c r="I179" s="192">
        <v>208300</v>
      </c>
      <c r="J179" s="186">
        <f t="shared" si="36"/>
        <v>779800</v>
      </c>
      <c r="K179" s="221">
        <v>668655</v>
      </c>
      <c r="L179" s="273">
        <v>3.7739186014545458</v>
      </c>
      <c r="M179" s="192">
        <v>214549</v>
      </c>
      <c r="N179" s="186">
        <f t="shared" si="37"/>
        <v>883204</v>
      </c>
      <c r="O179" s="221">
        <v>737235</v>
      </c>
      <c r="P179" s="273">
        <v>3.7739186014545458</v>
      </c>
      <c r="Q179" s="192">
        <v>212466</v>
      </c>
      <c r="R179" s="186">
        <f t="shared" si="38"/>
        <v>949701</v>
      </c>
      <c r="S179" s="395">
        <f t="shared" si="29"/>
        <v>820315.56433472072</v>
      </c>
    </row>
    <row r="180" spans="1:19" x14ac:dyDescent="0.25">
      <c r="A180" s="137">
        <v>164</v>
      </c>
      <c r="B180" s="87" t="s">
        <v>172</v>
      </c>
      <c r="C180" s="9">
        <v>207000</v>
      </c>
      <c r="D180" s="88">
        <v>1.8869593007272729</v>
      </c>
      <c r="E180" s="11">
        <v>110972.9343875504</v>
      </c>
      <c r="F180" s="172">
        <v>317972.9343875504</v>
      </c>
      <c r="G180" s="221">
        <v>260400</v>
      </c>
      <c r="H180" s="273">
        <v>1.8869593007272729</v>
      </c>
      <c r="I180" s="192">
        <v>104200</v>
      </c>
      <c r="J180" s="186">
        <f t="shared" si="36"/>
        <v>364600</v>
      </c>
      <c r="K180" s="221">
        <v>294252</v>
      </c>
      <c r="L180" s="273">
        <v>1.8869593007272729</v>
      </c>
      <c r="M180" s="192">
        <v>108368</v>
      </c>
      <c r="N180" s="186">
        <f t="shared" si="37"/>
        <v>402620</v>
      </c>
      <c r="O180" s="221">
        <v>302064</v>
      </c>
      <c r="P180" s="273">
        <v>1.8869593007272729</v>
      </c>
      <c r="Q180" s="192">
        <v>106284</v>
      </c>
      <c r="R180" s="186">
        <f t="shared" si="38"/>
        <v>408348</v>
      </c>
      <c r="S180" s="395">
        <f t="shared" si="29"/>
        <v>373385.23359688761</v>
      </c>
    </row>
    <row r="181" spans="1:19" x14ac:dyDescent="0.25">
      <c r="A181" s="137">
        <v>165</v>
      </c>
      <c r="B181" s="87" t="s">
        <v>171</v>
      </c>
      <c r="C181" s="9">
        <v>257000</v>
      </c>
      <c r="D181" s="88">
        <v>1.4152146476363636</v>
      </c>
      <c r="E181" s="11">
        <v>137698.79353237204</v>
      </c>
      <c r="F181" s="172">
        <v>394698.79353237204</v>
      </c>
      <c r="G181" s="221">
        <v>391650</v>
      </c>
      <c r="H181" s="273">
        <v>1.4152146476363636</v>
      </c>
      <c r="I181" s="192">
        <v>78200</v>
      </c>
      <c r="J181" s="186">
        <f t="shared" si="36"/>
        <v>469850</v>
      </c>
      <c r="K181" s="221">
        <v>462147</v>
      </c>
      <c r="L181" s="273">
        <v>1.4152146476363636</v>
      </c>
      <c r="M181" s="192">
        <v>82110</v>
      </c>
      <c r="N181" s="186">
        <f t="shared" si="37"/>
        <v>544257</v>
      </c>
      <c r="O181" s="221">
        <v>469980</v>
      </c>
      <c r="P181" s="273">
        <v>1.4152146476363636</v>
      </c>
      <c r="Q181" s="192">
        <v>81328</v>
      </c>
      <c r="R181" s="186">
        <f t="shared" si="38"/>
        <v>551308</v>
      </c>
      <c r="S181" s="395">
        <f t="shared" si="29"/>
        <v>490028.448383093</v>
      </c>
    </row>
    <row r="182" spans="1:19" x14ac:dyDescent="0.25">
      <c r="A182" s="137">
        <v>166</v>
      </c>
      <c r="B182" s="87" t="s">
        <v>170</v>
      </c>
      <c r="C182" s="9">
        <v>152000</v>
      </c>
      <c r="D182" s="88">
        <v>1.4152146476363636</v>
      </c>
      <c r="E182" s="11">
        <v>82605.72086134681</v>
      </c>
      <c r="F182" s="172">
        <v>234605.72086134681</v>
      </c>
      <c r="G182" s="221">
        <v>184500</v>
      </c>
      <c r="H182" s="273">
        <v>1.4152146476363636</v>
      </c>
      <c r="I182" s="192">
        <v>78200</v>
      </c>
      <c r="J182" s="186">
        <f t="shared" si="36"/>
        <v>262700</v>
      </c>
      <c r="K182" s="221">
        <v>214020</v>
      </c>
      <c r="L182" s="273">
        <v>1.4152146476363636</v>
      </c>
      <c r="M182" s="192">
        <v>82110</v>
      </c>
      <c r="N182" s="186">
        <f t="shared" si="37"/>
        <v>296130</v>
      </c>
      <c r="O182" s="221">
        <v>219555</v>
      </c>
      <c r="P182" s="273">
        <v>1.4152146476363636</v>
      </c>
      <c r="Q182" s="192">
        <v>79764</v>
      </c>
      <c r="R182" s="186">
        <f t="shared" si="38"/>
        <v>299319</v>
      </c>
      <c r="S182" s="395">
        <f t="shared" si="29"/>
        <v>273188.68021533673</v>
      </c>
    </row>
    <row r="183" spans="1:19" x14ac:dyDescent="0.25">
      <c r="A183" s="137">
        <v>167</v>
      </c>
      <c r="B183" s="87" t="s">
        <v>169</v>
      </c>
      <c r="C183" s="9">
        <v>126000</v>
      </c>
      <c r="D183" s="88">
        <v>1.4152146476363636</v>
      </c>
      <c r="E183" s="11">
        <v>68246.903482449998</v>
      </c>
      <c r="F183" s="172">
        <v>194246.90348245</v>
      </c>
      <c r="G183" s="221">
        <v>132450</v>
      </c>
      <c r="H183" s="273">
        <v>1.4152146476363636</v>
      </c>
      <c r="I183" s="192">
        <v>78200</v>
      </c>
      <c r="J183" s="186">
        <f t="shared" si="36"/>
        <v>210650</v>
      </c>
      <c r="K183" s="221">
        <v>156291</v>
      </c>
      <c r="L183" s="273">
        <v>1.4152146476363636</v>
      </c>
      <c r="M183" s="192">
        <v>80546</v>
      </c>
      <c r="N183" s="186">
        <f t="shared" si="37"/>
        <v>236837</v>
      </c>
      <c r="O183" s="221">
        <v>153642</v>
      </c>
      <c r="P183" s="273">
        <v>1.4152146476363636</v>
      </c>
      <c r="Q183" s="192">
        <v>81328</v>
      </c>
      <c r="R183" s="186">
        <f t="shared" si="38"/>
        <v>234970</v>
      </c>
      <c r="S183" s="395">
        <f t="shared" si="29"/>
        <v>219175.97587061248</v>
      </c>
    </row>
    <row r="184" spans="1:19" x14ac:dyDescent="0.25">
      <c r="A184" s="137">
        <v>168</v>
      </c>
      <c r="B184" s="87" t="s">
        <v>168</v>
      </c>
      <c r="C184" s="9">
        <v>112000</v>
      </c>
      <c r="D184" s="88">
        <v>1.4152146476363636</v>
      </c>
      <c r="E184" s="11">
        <v>60539.063410966017</v>
      </c>
      <c r="F184" s="172">
        <v>172539.06341096602</v>
      </c>
      <c r="G184" s="221">
        <v>104850</v>
      </c>
      <c r="H184" s="273">
        <v>1.4152146476363636</v>
      </c>
      <c r="I184" s="192">
        <v>78200</v>
      </c>
      <c r="J184" s="186">
        <f t="shared" si="36"/>
        <v>183050</v>
      </c>
      <c r="K184" s="221">
        <v>118481</v>
      </c>
      <c r="L184" s="273">
        <v>1.4152146476363636</v>
      </c>
      <c r="M184" s="192">
        <v>82892</v>
      </c>
      <c r="N184" s="186">
        <f t="shared" si="37"/>
        <v>201373</v>
      </c>
      <c r="O184" s="221">
        <v>124772</v>
      </c>
      <c r="P184" s="273">
        <v>1.4152146476363636</v>
      </c>
      <c r="Q184" s="192">
        <v>82110</v>
      </c>
      <c r="R184" s="186">
        <f t="shared" si="38"/>
        <v>206882</v>
      </c>
      <c r="S184" s="395">
        <f t="shared" si="29"/>
        <v>190961.01585274149</v>
      </c>
    </row>
    <row r="185" spans="1:19" x14ac:dyDescent="0.25">
      <c r="A185" s="137">
        <v>169</v>
      </c>
      <c r="B185" s="87" t="s">
        <v>271</v>
      </c>
      <c r="C185" s="9">
        <v>1599000</v>
      </c>
      <c r="D185" s="88">
        <v>5.6608779021818192</v>
      </c>
      <c r="E185" s="11">
        <v>861605.4408207885</v>
      </c>
      <c r="F185" s="172">
        <v>2460605.4408207885</v>
      </c>
      <c r="G185" s="221">
        <v>2741700</v>
      </c>
      <c r="H185" s="273">
        <v>5.6608779021818192</v>
      </c>
      <c r="I185" s="192">
        <v>312400</v>
      </c>
      <c r="J185" s="186">
        <f t="shared" si="36"/>
        <v>3054100</v>
      </c>
      <c r="K185" s="221">
        <v>3125538</v>
      </c>
      <c r="L185" s="273">
        <v>5.6608779021818192</v>
      </c>
      <c r="M185" s="192">
        <v>328020</v>
      </c>
      <c r="N185" s="186">
        <f t="shared" si="37"/>
        <v>3453558</v>
      </c>
      <c r="O185" s="221">
        <v>3290040</v>
      </c>
      <c r="P185" s="273">
        <v>5.6608779021818192</v>
      </c>
      <c r="Q185" s="192">
        <v>328020</v>
      </c>
      <c r="R185" s="186">
        <f t="shared" si="38"/>
        <v>3618060</v>
      </c>
      <c r="S185" s="395">
        <f t="shared" si="29"/>
        <v>3146580.8602051972</v>
      </c>
    </row>
    <row r="186" spans="1:19" x14ac:dyDescent="0.25">
      <c r="A186" s="137">
        <v>170</v>
      </c>
      <c r="B186" s="87" t="s">
        <v>167</v>
      </c>
      <c r="C186" s="9">
        <v>406000</v>
      </c>
      <c r="D186" s="88">
        <v>10.04263025818182</v>
      </c>
      <c r="E186" s="11">
        <v>218915.09532932471</v>
      </c>
      <c r="F186" s="172">
        <v>624915.09532932471</v>
      </c>
      <c r="G186" s="221">
        <v>235000</v>
      </c>
      <c r="H186" s="273">
        <v>10.04263025818182</v>
      </c>
      <c r="I186" s="192">
        <v>554300</v>
      </c>
      <c r="J186" s="186">
        <f t="shared" si="36"/>
        <v>789300</v>
      </c>
      <c r="K186" s="221">
        <v>270250</v>
      </c>
      <c r="L186" s="273">
        <v>10.04263025818182</v>
      </c>
      <c r="M186" s="192">
        <v>576472</v>
      </c>
      <c r="N186" s="186">
        <f t="shared" si="37"/>
        <v>846722</v>
      </c>
      <c r="O186" s="221">
        <v>296100</v>
      </c>
      <c r="P186" s="273">
        <v>10.04263025818182</v>
      </c>
      <c r="Q186" s="192">
        <v>570929</v>
      </c>
      <c r="R186" s="186">
        <f t="shared" si="38"/>
        <v>867029</v>
      </c>
      <c r="S186" s="395">
        <f t="shared" si="29"/>
        <v>781991.52383233118</v>
      </c>
    </row>
    <row r="187" spans="1:19" x14ac:dyDescent="0.25">
      <c r="A187" s="137">
        <v>171</v>
      </c>
      <c r="B187" s="87" t="s">
        <v>164</v>
      </c>
      <c r="C187" s="9">
        <v>216000</v>
      </c>
      <c r="D187" s="88">
        <v>3.7739186014545458</v>
      </c>
      <c r="E187" s="11">
        <v>116018.62299873959</v>
      </c>
      <c r="F187" s="172">
        <v>332018.62299873959</v>
      </c>
      <c r="G187" s="221">
        <v>144150</v>
      </c>
      <c r="H187" s="273">
        <v>3.7739186014545458</v>
      </c>
      <c r="I187" s="192">
        <v>208300</v>
      </c>
      <c r="J187" s="186">
        <f t="shared" si="36"/>
        <v>352450</v>
      </c>
      <c r="K187" s="221">
        <v>168656</v>
      </c>
      <c r="L187" s="273">
        <v>3.7739186014545458</v>
      </c>
      <c r="M187" s="192">
        <v>214549</v>
      </c>
      <c r="N187" s="186">
        <f t="shared" si="37"/>
        <v>383205</v>
      </c>
      <c r="O187" s="221">
        <v>177305</v>
      </c>
      <c r="P187" s="273">
        <v>3.7739186014545458</v>
      </c>
      <c r="Q187" s="192">
        <v>214549</v>
      </c>
      <c r="R187" s="186">
        <f t="shared" si="38"/>
        <v>391854</v>
      </c>
      <c r="S187" s="395">
        <f t="shared" si="29"/>
        <v>364881.9057496849</v>
      </c>
    </row>
    <row r="188" spans="1:19" x14ac:dyDescent="0.25">
      <c r="A188" s="137">
        <v>172</v>
      </c>
      <c r="B188" s="87" t="s">
        <v>163</v>
      </c>
      <c r="C188" s="9">
        <v>253000</v>
      </c>
      <c r="D188" s="88">
        <v>5.6608779021818192</v>
      </c>
      <c r="E188" s="11">
        <v>136111.92483444122</v>
      </c>
      <c r="F188" s="172">
        <v>389111.92483444122</v>
      </c>
      <c r="G188" s="221">
        <v>280000</v>
      </c>
      <c r="H188" s="273">
        <v>5.6608779021818192</v>
      </c>
      <c r="I188" s="192">
        <v>312400</v>
      </c>
      <c r="J188" s="186">
        <f t="shared" si="36"/>
        <v>592400</v>
      </c>
      <c r="K188" s="221">
        <v>316400</v>
      </c>
      <c r="L188" s="273">
        <v>5.6608779021818192</v>
      </c>
      <c r="M188" s="192">
        <v>321772</v>
      </c>
      <c r="N188" s="186">
        <f t="shared" si="37"/>
        <v>638172</v>
      </c>
      <c r="O188" s="221">
        <v>355600</v>
      </c>
      <c r="P188" s="273">
        <v>5.6608779021818192</v>
      </c>
      <c r="Q188" s="192">
        <v>318648</v>
      </c>
      <c r="R188" s="186">
        <f t="shared" si="38"/>
        <v>674248</v>
      </c>
      <c r="S188" s="395">
        <f t="shared" si="29"/>
        <v>573482.98120861035</v>
      </c>
    </row>
    <row r="189" spans="1:19" x14ac:dyDescent="0.25">
      <c r="A189" s="137">
        <v>173</v>
      </c>
      <c r="B189" s="87" t="s">
        <v>162</v>
      </c>
      <c r="C189" s="9">
        <v>775000</v>
      </c>
      <c r="D189" s="88">
        <v>13.208695793454547</v>
      </c>
      <c r="E189" s="11">
        <v>417012.08481866284</v>
      </c>
      <c r="F189" s="172">
        <v>1192012.0848186628</v>
      </c>
      <c r="G189" s="221">
        <v>568650</v>
      </c>
      <c r="H189" s="273">
        <v>13.208695793454547</v>
      </c>
      <c r="I189" s="192">
        <v>728900</v>
      </c>
      <c r="J189" s="186">
        <f t="shared" si="36"/>
        <v>1297550</v>
      </c>
      <c r="K189" s="221">
        <v>636888</v>
      </c>
      <c r="L189" s="273">
        <v>13.208695793454547</v>
      </c>
      <c r="M189" s="192">
        <v>758056</v>
      </c>
      <c r="N189" s="186">
        <f t="shared" si="37"/>
        <v>1394944</v>
      </c>
      <c r="O189" s="221">
        <v>665321</v>
      </c>
      <c r="P189" s="273">
        <v>13.208695793454547</v>
      </c>
      <c r="Q189" s="192">
        <v>736189</v>
      </c>
      <c r="R189" s="186">
        <f t="shared" si="38"/>
        <v>1401510</v>
      </c>
      <c r="S189" s="395">
        <f t="shared" si="29"/>
        <v>1321504.0212046658</v>
      </c>
    </row>
    <row r="190" spans="1:19" x14ac:dyDescent="0.25">
      <c r="A190" s="137">
        <v>174</v>
      </c>
      <c r="B190" s="87" t="s">
        <v>161</v>
      </c>
      <c r="C190" s="9">
        <v>1599000</v>
      </c>
      <c r="D190" s="88">
        <v>33.136547161818186</v>
      </c>
      <c r="E190" s="11">
        <v>861125.66726257512</v>
      </c>
      <c r="F190" s="172">
        <v>2460125.6672625751</v>
      </c>
      <c r="G190" s="221">
        <v>781650</v>
      </c>
      <c r="H190" s="273">
        <v>33.136547161818186</v>
      </c>
      <c r="I190" s="192">
        <v>1828400</v>
      </c>
      <c r="J190" s="186">
        <f t="shared" si="36"/>
        <v>2610050</v>
      </c>
      <c r="K190" s="221">
        <v>898898</v>
      </c>
      <c r="L190" s="273">
        <v>33.136547161818186</v>
      </c>
      <c r="M190" s="192">
        <v>1938104</v>
      </c>
      <c r="N190" s="186">
        <f t="shared" si="37"/>
        <v>2837002</v>
      </c>
      <c r="O190" s="221">
        <v>906714</v>
      </c>
      <c r="P190" s="273">
        <v>33.136547161818186</v>
      </c>
      <c r="Q190" s="192">
        <v>1919820</v>
      </c>
      <c r="R190" s="186">
        <f t="shared" si="38"/>
        <v>2826534</v>
      </c>
      <c r="S190" s="395">
        <f t="shared" si="29"/>
        <v>2683427.9168156437</v>
      </c>
    </row>
    <row r="191" spans="1:19" x14ac:dyDescent="0.25">
      <c r="A191" s="137">
        <v>175</v>
      </c>
      <c r="B191" s="87" t="s">
        <v>475</v>
      </c>
      <c r="C191" s="9">
        <v>2232000</v>
      </c>
      <c r="D191" s="88">
        <v>56.608721086909092</v>
      </c>
      <c r="E191" s="11">
        <v>1201188.4652585573</v>
      </c>
      <c r="F191" s="172">
        <v>3433188.4652585573</v>
      </c>
      <c r="G191" s="221">
        <v>362850</v>
      </c>
      <c r="H191" s="273">
        <v>56.608721086909092</v>
      </c>
      <c r="I191" s="192">
        <v>3123600</v>
      </c>
      <c r="J191" s="186">
        <f t="shared" si="36"/>
        <v>3486450</v>
      </c>
      <c r="K191" s="221">
        <v>428163</v>
      </c>
      <c r="L191" s="273">
        <v>56.608721086909092</v>
      </c>
      <c r="M191" s="192">
        <v>3217308</v>
      </c>
      <c r="N191" s="186">
        <f t="shared" si="37"/>
        <v>3645471</v>
      </c>
      <c r="O191" s="221">
        <v>428163</v>
      </c>
      <c r="P191" s="273">
        <v>56.608721086909092</v>
      </c>
      <c r="Q191" s="192">
        <v>3154836</v>
      </c>
      <c r="R191" s="186">
        <f t="shared" si="38"/>
        <v>3582999</v>
      </c>
      <c r="S191" s="395">
        <f t="shared" si="29"/>
        <v>3537027.1163146393</v>
      </c>
    </row>
    <row r="192" spans="1:19" x14ac:dyDescent="0.25">
      <c r="A192" s="137">
        <v>176</v>
      </c>
      <c r="B192" s="87" t="s">
        <v>158</v>
      </c>
      <c r="C192" s="9">
        <v>2313000</v>
      </c>
      <c r="D192" s="88">
        <v>56.608721086909092</v>
      </c>
      <c r="E192" s="11">
        <v>1244845.5021881885</v>
      </c>
      <c r="F192" s="172">
        <v>3557845.5021881885</v>
      </c>
      <c r="G192" s="221">
        <v>537750</v>
      </c>
      <c r="H192" s="273">
        <v>56.608721086909092</v>
      </c>
      <c r="I192" s="192">
        <v>3123600</v>
      </c>
      <c r="J192" s="186">
        <f t="shared" si="36"/>
        <v>3661350</v>
      </c>
      <c r="K192" s="221">
        <v>634545</v>
      </c>
      <c r="L192" s="273">
        <v>56.608721086909092</v>
      </c>
      <c r="M192" s="192">
        <v>3248544</v>
      </c>
      <c r="N192" s="186">
        <f t="shared" si="37"/>
        <v>3883089</v>
      </c>
      <c r="O192" s="221">
        <v>645300</v>
      </c>
      <c r="P192" s="273">
        <v>56.608721086909092</v>
      </c>
      <c r="Q192" s="192">
        <v>3248544</v>
      </c>
      <c r="R192" s="186">
        <f t="shared" si="38"/>
        <v>3893844</v>
      </c>
      <c r="S192" s="395">
        <f t="shared" si="29"/>
        <v>3749032.1255470472</v>
      </c>
    </row>
    <row r="193" spans="1:19" x14ac:dyDescent="0.25">
      <c r="A193" s="137">
        <v>177</v>
      </c>
      <c r="B193" s="87" t="s">
        <v>157</v>
      </c>
      <c r="C193" s="9">
        <v>558000</v>
      </c>
      <c r="D193" s="88">
        <v>3.7739186014545458</v>
      </c>
      <c r="E193" s="11">
        <v>299848.19274673681</v>
      </c>
      <c r="F193" s="172">
        <v>857848.19274673681</v>
      </c>
      <c r="G193" s="221">
        <v>818700</v>
      </c>
      <c r="H193" s="273">
        <v>3.7739186014545458</v>
      </c>
      <c r="I193" s="192">
        <v>208300</v>
      </c>
      <c r="J193" s="186">
        <f t="shared" si="36"/>
        <v>1027000</v>
      </c>
      <c r="K193" s="221">
        <v>941505</v>
      </c>
      <c r="L193" s="273">
        <v>3.7739186014545458</v>
      </c>
      <c r="M193" s="192">
        <v>214549</v>
      </c>
      <c r="N193" s="186">
        <f t="shared" si="37"/>
        <v>1156054</v>
      </c>
      <c r="O193" s="221">
        <v>1007001</v>
      </c>
      <c r="P193" s="273">
        <v>3.7739186014545458</v>
      </c>
      <c r="Q193" s="192">
        <v>212466</v>
      </c>
      <c r="R193" s="186">
        <f t="shared" si="38"/>
        <v>1219467</v>
      </c>
      <c r="S193" s="395">
        <f t="shared" si="29"/>
        <v>1065092.2981866843</v>
      </c>
    </row>
    <row r="194" spans="1:19" x14ac:dyDescent="0.25">
      <c r="A194" s="137">
        <v>178</v>
      </c>
      <c r="B194" s="87" t="s">
        <v>155</v>
      </c>
      <c r="C194" s="9">
        <v>2802000</v>
      </c>
      <c r="D194" s="88">
        <v>56.608721086909092</v>
      </c>
      <c r="E194" s="11">
        <v>1508631.3098063115</v>
      </c>
      <c r="F194" s="172">
        <v>4310631.3098063115</v>
      </c>
      <c r="G194" s="221">
        <v>1498950</v>
      </c>
      <c r="H194" s="273">
        <v>56.608721086909092</v>
      </c>
      <c r="I194" s="192">
        <v>3123600</v>
      </c>
      <c r="J194" s="186">
        <f t="shared" si="36"/>
        <v>4622550</v>
      </c>
      <c r="K194" s="221">
        <v>1723793</v>
      </c>
      <c r="L194" s="273">
        <v>56.608721086909092</v>
      </c>
      <c r="M194" s="192">
        <v>3279780</v>
      </c>
      <c r="N194" s="186">
        <f t="shared" si="37"/>
        <v>5003573</v>
      </c>
      <c r="O194" s="221">
        <v>1768761</v>
      </c>
      <c r="P194" s="273">
        <v>56.608721086909092</v>
      </c>
      <c r="Q194" s="192">
        <v>3186072</v>
      </c>
      <c r="R194" s="186">
        <f t="shared" si="38"/>
        <v>4954833</v>
      </c>
      <c r="S194" s="395">
        <f t="shared" si="29"/>
        <v>4722896.8274515774</v>
      </c>
    </row>
    <row r="195" spans="1:19" x14ac:dyDescent="0.25">
      <c r="A195" s="137">
        <v>179</v>
      </c>
      <c r="B195" s="87" t="s">
        <v>154</v>
      </c>
      <c r="C195" s="9">
        <v>2318000</v>
      </c>
      <c r="D195" s="88">
        <v>13.208695793454547</v>
      </c>
      <c r="E195" s="11">
        <v>1248800.5130192656</v>
      </c>
      <c r="F195" s="172">
        <v>3566800.5130192656</v>
      </c>
      <c r="G195" s="221">
        <v>3629550</v>
      </c>
      <c r="H195" s="273">
        <v>13.208695793454547</v>
      </c>
      <c r="I195" s="192">
        <v>728900</v>
      </c>
      <c r="J195" s="186">
        <f t="shared" si="36"/>
        <v>4358450</v>
      </c>
      <c r="K195" s="221">
        <v>4173983</v>
      </c>
      <c r="L195" s="273">
        <v>13.208695793454547</v>
      </c>
      <c r="M195" s="192">
        <v>758056</v>
      </c>
      <c r="N195" s="186">
        <f t="shared" si="37"/>
        <v>4932039</v>
      </c>
      <c r="O195" s="221">
        <v>4464347</v>
      </c>
      <c r="P195" s="273">
        <v>13.208695793454547</v>
      </c>
      <c r="Q195" s="192">
        <v>736189</v>
      </c>
      <c r="R195" s="186">
        <f t="shared" si="38"/>
        <v>5200536</v>
      </c>
      <c r="S195" s="395">
        <f t="shared" si="29"/>
        <v>4514456.3782548159</v>
      </c>
    </row>
    <row r="196" spans="1:19" x14ac:dyDescent="0.25">
      <c r="A196" s="137">
        <v>180</v>
      </c>
      <c r="B196" s="87" t="s">
        <v>153</v>
      </c>
      <c r="C196" s="9">
        <v>2395000</v>
      </c>
      <c r="D196" s="88">
        <v>56.608721086909092</v>
      </c>
      <c r="E196" s="11">
        <v>1289094.7134538037</v>
      </c>
      <c r="F196" s="172">
        <v>3684094.7134538037</v>
      </c>
      <c r="G196" s="221">
        <v>703350</v>
      </c>
      <c r="H196" s="273">
        <v>56.608721086909092</v>
      </c>
      <c r="I196" s="192">
        <v>3123600</v>
      </c>
      <c r="J196" s="186">
        <f t="shared" si="36"/>
        <v>3826950</v>
      </c>
      <c r="K196" s="221">
        <v>801819</v>
      </c>
      <c r="L196" s="273">
        <v>56.608721086909092</v>
      </c>
      <c r="M196" s="192">
        <v>3279780</v>
      </c>
      <c r="N196" s="186">
        <f t="shared" si="37"/>
        <v>4081599</v>
      </c>
      <c r="O196" s="221">
        <v>844020</v>
      </c>
      <c r="P196" s="273">
        <v>56.608721086909092</v>
      </c>
      <c r="Q196" s="192">
        <v>3154836</v>
      </c>
      <c r="R196" s="186">
        <f t="shared" si="38"/>
        <v>3998856</v>
      </c>
      <c r="S196" s="395">
        <f t="shared" si="29"/>
        <v>3897874.9283634508</v>
      </c>
    </row>
    <row r="197" spans="1:19" x14ac:dyDescent="0.25">
      <c r="A197" s="3"/>
      <c r="B197" s="138" t="s">
        <v>419</v>
      </c>
      <c r="C197" s="5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x14ac:dyDescent="0.25">
      <c r="A198" s="137">
        <v>181</v>
      </c>
      <c r="B198" s="38" t="s">
        <v>230</v>
      </c>
      <c r="C198" s="9">
        <v>296000</v>
      </c>
      <c r="D198" s="39">
        <v>6.215643280000001</v>
      </c>
      <c r="E198" s="11">
        <v>159286.22153110884</v>
      </c>
      <c r="F198" s="172">
        <v>455286.22153110884</v>
      </c>
      <c r="G198" s="221">
        <v>126300</v>
      </c>
      <c r="H198" s="202">
        <v>6.215643280000001</v>
      </c>
      <c r="I198" s="192">
        <v>343000</v>
      </c>
      <c r="J198" s="186">
        <f>G198+I198</f>
        <v>469300</v>
      </c>
      <c r="K198" s="221">
        <v>149034</v>
      </c>
      <c r="L198" s="202">
        <v>6.215643280000001</v>
      </c>
      <c r="M198" s="192">
        <v>360150</v>
      </c>
      <c r="N198" s="186">
        <f>K198+M198</f>
        <v>509184</v>
      </c>
      <c r="O198" s="221">
        <v>164190</v>
      </c>
      <c r="P198" s="202">
        <v>6.215643280000001</v>
      </c>
      <c r="Q198" s="192">
        <v>356720</v>
      </c>
      <c r="R198" s="186">
        <f>O198+Q198</f>
        <v>520910</v>
      </c>
      <c r="S198" s="395">
        <f t="shared" si="29"/>
        <v>488670.05538277724</v>
      </c>
    </row>
    <row r="199" spans="1:19" x14ac:dyDescent="0.25">
      <c r="A199" s="137">
        <v>182</v>
      </c>
      <c r="B199" s="125" t="s">
        <v>1354</v>
      </c>
      <c r="C199" s="9">
        <v>529000</v>
      </c>
      <c r="D199" s="39">
        <v>3.7739186014545458</v>
      </c>
      <c r="E199" s="11">
        <v>284341.15679560241</v>
      </c>
      <c r="F199" s="172">
        <v>813341.15679560241</v>
      </c>
      <c r="G199" s="252">
        <v>755250</v>
      </c>
      <c r="H199" s="202">
        <v>3.7739186014545458</v>
      </c>
      <c r="I199" s="192">
        <v>208300</v>
      </c>
      <c r="J199" s="186">
        <f>G199+I199</f>
        <v>963550</v>
      </c>
      <c r="K199" s="252">
        <v>876090</v>
      </c>
      <c r="L199" s="202">
        <v>3.7739186014545458</v>
      </c>
      <c r="M199" s="192">
        <v>220798</v>
      </c>
      <c r="N199" s="186">
        <f>K199+M199</f>
        <v>1096888</v>
      </c>
      <c r="O199" s="252">
        <v>891195</v>
      </c>
      <c r="P199" s="202">
        <v>3.7739186014545458</v>
      </c>
      <c r="Q199" s="192">
        <v>210383</v>
      </c>
      <c r="R199" s="186">
        <f>O199+Q199</f>
        <v>1101578</v>
      </c>
      <c r="S199" s="395">
        <f t="shared" ref="S199:S262" si="39">AVERAGE(N199,J199,F199,R199)</f>
        <v>993839.28919890057</v>
      </c>
    </row>
    <row r="200" spans="1:19" x14ac:dyDescent="0.25">
      <c r="A200" s="137">
        <v>183</v>
      </c>
      <c r="B200" s="87" t="s">
        <v>215</v>
      </c>
      <c r="C200" s="15" t="s">
        <v>10</v>
      </c>
      <c r="D200" s="88">
        <v>11.047182958545456</v>
      </c>
      <c r="E200" s="11">
        <v>621655.6732127897</v>
      </c>
      <c r="F200" s="172">
        <v>621655.6732127897</v>
      </c>
      <c r="G200" s="216" t="s">
        <v>10</v>
      </c>
      <c r="H200" s="273">
        <v>11.047182958545456</v>
      </c>
      <c r="I200" s="304">
        <v>609600</v>
      </c>
      <c r="J200" s="186">
        <f>I200*1</f>
        <v>609600</v>
      </c>
      <c r="K200" s="216" t="s">
        <v>10</v>
      </c>
      <c r="L200" s="273">
        <v>11.047182958545456</v>
      </c>
      <c r="M200" s="304">
        <v>633984</v>
      </c>
      <c r="N200" s="186">
        <f>M200*1</f>
        <v>633984</v>
      </c>
      <c r="O200" s="216" t="s">
        <v>10</v>
      </c>
      <c r="P200" s="273">
        <v>11.047182958545456</v>
      </c>
      <c r="Q200" s="304">
        <v>640080</v>
      </c>
      <c r="R200" s="186">
        <f>Q200*1</f>
        <v>640080</v>
      </c>
      <c r="S200" s="395">
        <f t="shared" si="39"/>
        <v>626329.91830319748</v>
      </c>
    </row>
    <row r="201" spans="1:19" x14ac:dyDescent="0.25">
      <c r="A201" s="137">
        <v>184</v>
      </c>
      <c r="B201" s="87" t="s">
        <v>216</v>
      </c>
      <c r="C201" s="9">
        <v>3081000</v>
      </c>
      <c r="D201" s="88">
        <v>4.1453393036363639</v>
      </c>
      <c r="E201" s="11">
        <v>1659507.7413281873</v>
      </c>
      <c r="F201" s="172">
        <v>4740507.7413281873</v>
      </c>
      <c r="G201" s="221">
        <v>5808750</v>
      </c>
      <c r="H201" s="273">
        <v>4.1453393036363639</v>
      </c>
      <c r="I201" s="192">
        <v>228800</v>
      </c>
      <c r="J201" s="186">
        <f t="shared" ref="J201:J211" si="40">G201+I201</f>
        <v>6037550</v>
      </c>
      <c r="K201" s="221">
        <v>6680063</v>
      </c>
      <c r="L201" s="273">
        <v>4.1453393036363639</v>
      </c>
      <c r="M201" s="192">
        <v>237952</v>
      </c>
      <c r="N201" s="186">
        <f t="shared" ref="N201:N211" si="41">K201+M201</f>
        <v>6918015</v>
      </c>
      <c r="O201" s="221">
        <v>6912413</v>
      </c>
      <c r="P201" s="273">
        <v>4.1453393036363639</v>
      </c>
      <c r="Q201" s="192">
        <v>233376</v>
      </c>
      <c r="R201" s="186">
        <f t="shared" ref="R201:R211" si="42">O201+Q201</f>
        <v>7145789</v>
      </c>
      <c r="S201" s="395">
        <f t="shared" si="39"/>
        <v>6210465.4353320468</v>
      </c>
    </row>
    <row r="202" spans="1:19" x14ac:dyDescent="0.25">
      <c r="A202" s="137">
        <v>185</v>
      </c>
      <c r="B202" s="87" t="s">
        <v>218</v>
      </c>
      <c r="C202" s="9">
        <v>332000</v>
      </c>
      <c r="D202" s="88">
        <v>4.1453393036363639</v>
      </c>
      <c r="E202" s="11">
        <v>178708.17190699599</v>
      </c>
      <c r="F202" s="172">
        <v>510708.17190699599</v>
      </c>
      <c r="G202" s="221">
        <v>344700</v>
      </c>
      <c r="H202" s="273">
        <v>4.1453393036363639</v>
      </c>
      <c r="I202" s="192">
        <v>228800</v>
      </c>
      <c r="J202" s="186">
        <f t="shared" si="40"/>
        <v>573500</v>
      </c>
      <c r="K202" s="221">
        <v>403299</v>
      </c>
      <c r="L202" s="273">
        <v>4.1453393036363639</v>
      </c>
      <c r="M202" s="192">
        <v>235664</v>
      </c>
      <c r="N202" s="186">
        <f t="shared" si="41"/>
        <v>638963</v>
      </c>
      <c r="O202" s="221">
        <v>423981</v>
      </c>
      <c r="P202" s="273">
        <v>4.1453393036363639</v>
      </c>
      <c r="Q202" s="192">
        <v>231088</v>
      </c>
      <c r="R202" s="186">
        <f t="shared" si="42"/>
        <v>655069</v>
      </c>
      <c r="S202" s="395">
        <f t="shared" si="39"/>
        <v>594560.04297674901</v>
      </c>
    </row>
    <row r="203" spans="1:19" x14ac:dyDescent="0.25">
      <c r="A203" s="137">
        <v>186</v>
      </c>
      <c r="B203" s="87" t="s">
        <v>219</v>
      </c>
      <c r="C203" s="9">
        <v>655000</v>
      </c>
      <c r="D203" s="88">
        <v>11.047182958545456</v>
      </c>
      <c r="E203" s="11">
        <v>353207.25223365007</v>
      </c>
      <c r="F203" s="172">
        <v>1008207.2522336501</v>
      </c>
      <c r="G203" s="221">
        <v>488550</v>
      </c>
      <c r="H203" s="273">
        <v>11.047182958545456</v>
      </c>
      <c r="I203" s="192">
        <v>609600</v>
      </c>
      <c r="J203" s="186">
        <f t="shared" si="40"/>
        <v>1098150</v>
      </c>
      <c r="K203" s="221">
        <v>556947</v>
      </c>
      <c r="L203" s="273">
        <v>11.047182958545456</v>
      </c>
      <c r="M203" s="192">
        <v>640080</v>
      </c>
      <c r="N203" s="186">
        <f t="shared" si="41"/>
        <v>1197027</v>
      </c>
      <c r="O203" s="221">
        <v>630230</v>
      </c>
      <c r="P203" s="273">
        <v>11.047182958545456</v>
      </c>
      <c r="Q203" s="192">
        <v>621792</v>
      </c>
      <c r="R203" s="186">
        <f t="shared" si="42"/>
        <v>1252022</v>
      </c>
      <c r="S203" s="395">
        <f t="shared" si="39"/>
        <v>1138851.5630584126</v>
      </c>
    </row>
    <row r="204" spans="1:19" x14ac:dyDescent="0.25">
      <c r="A204" s="137">
        <v>187</v>
      </c>
      <c r="B204" s="87" t="s">
        <v>220</v>
      </c>
      <c r="C204" s="9">
        <v>343000</v>
      </c>
      <c r="D204" s="88">
        <v>8.2862562425454556</v>
      </c>
      <c r="E204" s="11">
        <v>184543.78441915638</v>
      </c>
      <c r="F204" s="172">
        <v>527543.78441915638</v>
      </c>
      <c r="G204" s="221">
        <v>180000</v>
      </c>
      <c r="H204" s="273">
        <v>8.2862562425454556</v>
      </c>
      <c r="I204" s="192">
        <v>457300</v>
      </c>
      <c r="J204" s="186">
        <f t="shared" si="40"/>
        <v>637300</v>
      </c>
      <c r="K204" s="221">
        <v>201600</v>
      </c>
      <c r="L204" s="273">
        <v>8.2862562425454556</v>
      </c>
      <c r="M204" s="192">
        <v>480165</v>
      </c>
      <c r="N204" s="186">
        <f t="shared" si="41"/>
        <v>681765</v>
      </c>
      <c r="O204" s="221">
        <v>234000</v>
      </c>
      <c r="P204" s="273">
        <v>8.2862562425454556</v>
      </c>
      <c r="Q204" s="192">
        <v>471019</v>
      </c>
      <c r="R204" s="186">
        <f t="shared" si="42"/>
        <v>705019</v>
      </c>
      <c r="S204" s="395">
        <f t="shared" si="39"/>
        <v>637906.94610478915</v>
      </c>
    </row>
    <row r="205" spans="1:19" x14ac:dyDescent="0.25">
      <c r="A205" s="137">
        <v>188</v>
      </c>
      <c r="B205" s="87" t="s">
        <v>228</v>
      </c>
      <c r="C205" s="9">
        <v>762000</v>
      </c>
      <c r="D205" s="88">
        <v>5.6608779021818192</v>
      </c>
      <c r="E205" s="11">
        <v>410378.95273464289</v>
      </c>
      <c r="F205" s="172">
        <v>1172378.9527346429</v>
      </c>
      <c r="G205" s="221">
        <v>1087350</v>
      </c>
      <c r="H205" s="273">
        <v>5.6608779021818192</v>
      </c>
      <c r="I205" s="192">
        <v>312400</v>
      </c>
      <c r="J205" s="186">
        <f t="shared" si="40"/>
        <v>1399750</v>
      </c>
      <c r="K205" s="221">
        <v>1228706</v>
      </c>
      <c r="L205" s="273">
        <v>5.6608779021818192</v>
      </c>
      <c r="M205" s="192">
        <v>328020</v>
      </c>
      <c r="N205" s="186">
        <f t="shared" si="41"/>
        <v>1556726</v>
      </c>
      <c r="O205" s="221">
        <v>1304820</v>
      </c>
      <c r="P205" s="273">
        <v>5.6608779021818192</v>
      </c>
      <c r="Q205" s="192">
        <v>318648</v>
      </c>
      <c r="R205" s="186">
        <f t="shared" si="42"/>
        <v>1623468</v>
      </c>
      <c r="S205" s="395">
        <f t="shared" si="39"/>
        <v>1438080.7381836607</v>
      </c>
    </row>
    <row r="206" spans="1:19" x14ac:dyDescent="0.25">
      <c r="A206" s="137">
        <v>189</v>
      </c>
      <c r="B206" s="87" t="s">
        <v>227</v>
      </c>
      <c r="C206" s="9">
        <v>122000</v>
      </c>
      <c r="D206" s="88">
        <v>2.0747070294545455</v>
      </c>
      <c r="E206" s="11">
        <v>65380.368322246388</v>
      </c>
      <c r="F206" s="172">
        <v>187380.36832224639</v>
      </c>
      <c r="G206" s="221">
        <v>140000</v>
      </c>
      <c r="H206" s="273">
        <v>2.0747070294545455</v>
      </c>
      <c r="I206" s="192">
        <v>114500</v>
      </c>
      <c r="J206" s="186">
        <f t="shared" si="40"/>
        <v>254500</v>
      </c>
      <c r="K206" s="221">
        <v>161000</v>
      </c>
      <c r="L206" s="273">
        <v>2.0747070294545455</v>
      </c>
      <c r="M206" s="192">
        <v>121370</v>
      </c>
      <c r="N206" s="186">
        <f t="shared" si="41"/>
        <v>282370</v>
      </c>
      <c r="O206" s="221">
        <v>166600</v>
      </c>
      <c r="P206" s="273">
        <v>2.0747070294545455</v>
      </c>
      <c r="Q206" s="192">
        <v>119080</v>
      </c>
      <c r="R206" s="186">
        <f t="shared" si="42"/>
        <v>285680</v>
      </c>
      <c r="S206" s="395">
        <f t="shared" si="39"/>
        <v>252482.59208056159</v>
      </c>
    </row>
    <row r="207" spans="1:19" x14ac:dyDescent="0.25">
      <c r="A207" s="137">
        <v>190</v>
      </c>
      <c r="B207" s="87" t="s">
        <v>226</v>
      </c>
      <c r="C207" s="9">
        <v>441000</v>
      </c>
      <c r="D207" s="88">
        <v>6.215643280000001</v>
      </c>
      <c r="E207" s="11">
        <v>237646.96219713683</v>
      </c>
      <c r="F207" s="172">
        <v>678646.96219713683</v>
      </c>
      <c r="G207" s="221">
        <v>416700</v>
      </c>
      <c r="H207" s="273">
        <v>6.215643280000001</v>
      </c>
      <c r="I207" s="192">
        <v>343000</v>
      </c>
      <c r="J207" s="186">
        <f t="shared" si="40"/>
        <v>759700</v>
      </c>
      <c r="K207" s="221">
        <v>483372</v>
      </c>
      <c r="L207" s="273">
        <v>6.215643280000001</v>
      </c>
      <c r="M207" s="192">
        <v>360150</v>
      </c>
      <c r="N207" s="186">
        <f t="shared" si="41"/>
        <v>843522</v>
      </c>
      <c r="O207" s="221">
        <v>537543</v>
      </c>
      <c r="P207" s="273">
        <v>6.215643280000001</v>
      </c>
      <c r="Q207" s="192">
        <v>346430</v>
      </c>
      <c r="R207" s="186">
        <f t="shared" si="42"/>
        <v>883973</v>
      </c>
      <c r="S207" s="395">
        <f t="shared" si="39"/>
        <v>791460.49054928427</v>
      </c>
    </row>
    <row r="208" spans="1:19" x14ac:dyDescent="0.25">
      <c r="A208" s="137">
        <v>191</v>
      </c>
      <c r="B208" s="87" t="s">
        <v>225</v>
      </c>
      <c r="C208" s="9">
        <v>1314000</v>
      </c>
      <c r="D208" s="88">
        <v>6.215643280000001</v>
      </c>
      <c r="E208" s="11">
        <v>708144.74372792011</v>
      </c>
      <c r="F208" s="172">
        <v>2022144.7437279201</v>
      </c>
      <c r="G208" s="221">
        <v>2145600</v>
      </c>
      <c r="H208" s="273">
        <v>6.215643280000001</v>
      </c>
      <c r="I208" s="192">
        <v>343000</v>
      </c>
      <c r="J208" s="186">
        <f t="shared" si="40"/>
        <v>2488600</v>
      </c>
      <c r="K208" s="221">
        <v>2531808</v>
      </c>
      <c r="L208" s="273">
        <v>6.215643280000001</v>
      </c>
      <c r="M208" s="192">
        <v>363580</v>
      </c>
      <c r="N208" s="186">
        <f t="shared" si="41"/>
        <v>2895388</v>
      </c>
      <c r="O208" s="221">
        <v>2531808</v>
      </c>
      <c r="P208" s="273">
        <v>6.215643280000001</v>
      </c>
      <c r="Q208" s="192">
        <v>360150</v>
      </c>
      <c r="R208" s="186">
        <f t="shared" si="42"/>
        <v>2891958</v>
      </c>
      <c r="S208" s="395">
        <f t="shared" si="39"/>
        <v>2574522.6859319801</v>
      </c>
    </row>
    <row r="209" spans="1:19" x14ac:dyDescent="0.25">
      <c r="A209" s="137">
        <v>192</v>
      </c>
      <c r="B209" s="87" t="s">
        <v>224</v>
      </c>
      <c r="C209" s="9">
        <v>769000</v>
      </c>
      <c r="D209" s="88">
        <v>8.2862562425454556</v>
      </c>
      <c r="E209" s="11">
        <v>413661.19055371848</v>
      </c>
      <c r="F209" s="172">
        <v>1182661.1905537185</v>
      </c>
      <c r="G209" s="221">
        <v>904350</v>
      </c>
      <c r="H209" s="273">
        <v>8.2862562425454556</v>
      </c>
      <c r="I209" s="192">
        <v>457300</v>
      </c>
      <c r="J209" s="186">
        <f t="shared" si="40"/>
        <v>1361650</v>
      </c>
      <c r="K209" s="221">
        <v>1021916</v>
      </c>
      <c r="L209" s="273">
        <v>8.2862562425454556</v>
      </c>
      <c r="M209" s="192">
        <v>475592</v>
      </c>
      <c r="N209" s="186">
        <f t="shared" si="41"/>
        <v>1497508</v>
      </c>
      <c r="O209" s="221">
        <v>1121394</v>
      </c>
      <c r="P209" s="273">
        <v>8.2862562425454556</v>
      </c>
      <c r="Q209" s="192">
        <v>461873</v>
      </c>
      <c r="R209" s="186">
        <f t="shared" si="42"/>
        <v>1583267</v>
      </c>
      <c r="S209" s="395">
        <f t="shared" si="39"/>
        <v>1406271.5476384296</v>
      </c>
    </row>
    <row r="210" spans="1:19" x14ac:dyDescent="0.25">
      <c r="A210" s="137">
        <v>193</v>
      </c>
      <c r="B210" s="87" t="s">
        <v>223</v>
      </c>
      <c r="C210" s="9">
        <v>3639000</v>
      </c>
      <c r="D210" s="88">
        <v>8.2862562425454556</v>
      </c>
      <c r="E210" s="11">
        <v>1959072.1669225981</v>
      </c>
      <c r="F210" s="172">
        <v>5598072.1669225981</v>
      </c>
      <c r="G210" s="221">
        <v>6572400</v>
      </c>
      <c r="H210" s="273">
        <v>8.2862562425454556</v>
      </c>
      <c r="I210" s="192">
        <v>457300</v>
      </c>
      <c r="J210" s="186">
        <f t="shared" si="40"/>
        <v>7029700</v>
      </c>
      <c r="K210" s="221">
        <v>7623984</v>
      </c>
      <c r="L210" s="273">
        <v>8.2862562425454556</v>
      </c>
      <c r="M210" s="192">
        <v>484738</v>
      </c>
      <c r="N210" s="186">
        <f t="shared" si="41"/>
        <v>8108722</v>
      </c>
      <c r="O210" s="221">
        <v>8018328</v>
      </c>
      <c r="P210" s="273">
        <v>8.2862562425454556</v>
      </c>
      <c r="Q210" s="192">
        <v>471019</v>
      </c>
      <c r="R210" s="186">
        <f t="shared" si="42"/>
        <v>8489347</v>
      </c>
      <c r="S210" s="395">
        <f t="shared" si="39"/>
        <v>7306460.2917306498</v>
      </c>
    </row>
    <row r="211" spans="1:19" x14ac:dyDescent="0.25">
      <c r="A211" s="137">
        <v>194</v>
      </c>
      <c r="B211" s="87" t="s">
        <v>222</v>
      </c>
      <c r="C211" s="9">
        <v>832000</v>
      </c>
      <c r="D211" s="88">
        <v>2.764383498909091</v>
      </c>
      <c r="E211" s="11">
        <v>448042.50028567924</v>
      </c>
      <c r="F211" s="172">
        <v>1280042.5002856792</v>
      </c>
      <c r="G211" s="221">
        <v>1429500</v>
      </c>
      <c r="H211" s="273">
        <v>2.764383498909091</v>
      </c>
      <c r="I211" s="192">
        <v>152700</v>
      </c>
      <c r="J211" s="186">
        <f t="shared" si="40"/>
        <v>1582200</v>
      </c>
      <c r="K211" s="221">
        <v>1658220</v>
      </c>
      <c r="L211" s="273">
        <v>2.764383498909091</v>
      </c>
      <c r="M211" s="192">
        <v>158808</v>
      </c>
      <c r="N211" s="186">
        <f t="shared" si="41"/>
        <v>1817028</v>
      </c>
      <c r="O211" s="221">
        <v>1844055</v>
      </c>
      <c r="P211" s="273">
        <v>2.764383498909091</v>
      </c>
      <c r="Q211" s="192">
        <v>160335</v>
      </c>
      <c r="R211" s="186">
        <f t="shared" si="42"/>
        <v>2004390</v>
      </c>
      <c r="S211" s="395">
        <f t="shared" si="39"/>
        <v>1670915.1250714199</v>
      </c>
    </row>
    <row r="212" spans="1:19" x14ac:dyDescent="0.25">
      <c r="A212" s="3"/>
      <c r="B212" s="36" t="s">
        <v>208</v>
      </c>
      <c r="C212" s="5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x14ac:dyDescent="0.25">
      <c r="A213" s="137">
        <v>195</v>
      </c>
      <c r="B213" s="87" t="s">
        <v>414</v>
      </c>
      <c r="C213" s="9">
        <v>240000</v>
      </c>
      <c r="D213" s="88">
        <v>3.7739186014545458</v>
      </c>
      <c r="E213" s="11">
        <v>128494.15064953401</v>
      </c>
      <c r="F213" s="172">
        <v>368494.15064953401</v>
      </c>
      <c r="G213" s="221">
        <v>191100</v>
      </c>
      <c r="H213" s="273">
        <v>3.7739186014545458</v>
      </c>
      <c r="I213" s="192">
        <v>208300</v>
      </c>
      <c r="J213" s="186">
        <f t="shared" ref="J213:J221" si="43">G213+I213</f>
        <v>399400</v>
      </c>
      <c r="K213" s="221">
        <v>221676</v>
      </c>
      <c r="L213" s="273">
        <v>3.7739186014545458</v>
      </c>
      <c r="M213" s="192">
        <v>218715</v>
      </c>
      <c r="N213" s="186">
        <f t="shared" ref="N213:N221" si="44">K213+M213</f>
        <v>440391</v>
      </c>
      <c r="O213" s="221">
        <v>240786</v>
      </c>
      <c r="P213" s="273">
        <v>3.7739186014545458</v>
      </c>
      <c r="Q213" s="192">
        <v>214549</v>
      </c>
      <c r="R213" s="186">
        <f t="shared" ref="R213:R221" si="45">O213+Q213</f>
        <v>455335</v>
      </c>
      <c r="S213" s="395">
        <f t="shared" si="39"/>
        <v>415905.03766238352</v>
      </c>
    </row>
    <row r="214" spans="1:19" x14ac:dyDescent="0.25">
      <c r="A214" s="137">
        <v>196</v>
      </c>
      <c r="B214" s="87" t="s">
        <v>415</v>
      </c>
      <c r="C214" s="9">
        <v>248000</v>
      </c>
      <c r="D214" s="88">
        <v>3.7739186014545458</v>
      </c>
      <c r="E214" s="11">
        <v>133153.92818341998</v>
      </c>
      <c r="F214" s="172">
        <v>381153.92818341998</v>
      </c>
      <c r="G214" s="221">
        <v>203250</v>
      </c>
      <c r="H214" s="273">
        <v>3.7739186014545458</v>
      </c>
      <c r="I214" s="192">
        <v>208300</v>
      </c>
      <c r="J214" s="186">
        <f t="shared" si="43"/>
        <v>411550</v>
      </c>
      <c r="K214" s="221">
        <v>227640</v>
      </c>
      <c r="L214" s="273">
        <v>3.7739186014545458</v>
      </c>
      <c r="M214" s="192">
        <v>214549</v>
      </c>
      <c r="N214" s="186">
        <f t="shared" si="44"/>
        <v>442189</v>
      </c>
      <c r="O214" s="221">
        <v>252030</v>
      </c>
      <c r="P214" s="273">
        <v>3.7739186014545458</v>
      </c>
      <c r="Q214" s="192">
        <v>210383</v>
      </c>
      <c r="R214" s="186">
        <f t="shared" si="45"/>
        <v>462413</v>
      </c>
      <c r="S214" s="395">
        <f t="shared" si="39"/>
        <v>424326.48204585502</v>
      </c>
    </row>
    <row r="215" spans="1:19" x14ac:dyDescent="0.25">
      <c r="A215" s="137">
        <v>197</v>
      </c>
      <c r="B215" s="87" t="s">
        <v>416</v>
      </c>
      <c r="C215" s="9">
        <v>784000</v>
      </c>
      <c r="D215" s="90">
        <v>3.7739186014545458</v>
      </c>
      <c r="E215" s="11">
        <v>421680.87322975043</v>
      </c>
      <c r="F215" s="172">
        <v>1205680.8732297504</v>
      </c>
      <c r="G215" s="221">
        <v>1261800</v>
      </c>
      <c r="H215" s="276">
        <v>3.7739186014545458</v>
      </c>
      <c r="I215" s="192">
        <v>208300</v>
      </c>
      <c r="J215" s="186">
        <f t="shared" si="43"/>
        <v>1470100</v>
      </c>
      <c r="K215" s="221">
        <v>1488924</v>
      </c>
      <c r="L215" s="276">
        <v>3.7739186014545458</v>
      </c>
      <c r="M215" s="192">
        <v>218715</v>
      </c>
      <c r="N215" s="186">
        <f t="shared" si="44"/>
        <v>1707639</v>
      </c>
      <c r="O215" s="221">
        <v>1463688</v>
      </c>
      <c r="P215" s="276">
        <v>3.7739186014545458</v>
      </c>
      <c r="Q215" s="192">
        <v>216632</v>
      </c>
      <c r="R215" s="186">
        <f t="shared" si="45"/>
        <v>1680320</v>
      </c>
      <c r="S215" s="395">
        <f t="shared" si="39"/>
        <v>1515934.9683074376</v>
      </c>
    </row>
    <row r="216" spans="1:19" x14ac:dyDescent="0.25">
      <c r="A216" s="137">
        <v>198</v>
      </c>
      <c r="B216" s="87" t="s">
        <v>417</v>
      </c>
      <c r="C216" s="9">
        <v>967000</v>
      </c>
      <c r="D216" s="90">
        <v>3.7739186014545458</v>
      </c>
      <c r="E216" s="11">
        <v>520378.67235506373</v>
      </c>
      <c r="F216" s="172">
        <v>1487378.6723550637</v>
      </c>
      <c r="G216" s="221">
        <v>1631850</v>
      </c>
      <c r="H216" s="276">
        <v>3.7739186014545458</v>
      </c>
      <c r="I216" s="192">
        <v>208300</v>
      </c>
      <c r="J216" s="186">
        <f t="shared" si="43"/>
        <v>1840150</v>
      </c>
      <c r="K216" s="221">
        <v>1909265</v>
      </c>
      <c r="L216" s="276">
        <v>3.7739186014545458</v>
      </c>
      <c r="M216" s="192">
        <v>214549</v>
      </c>
      <c r="N216" s="186">
        <f t="shared" si="44"/>
        <v>2123814</v>
      </c>
      <c r="O216" s="221">
        <v>1958220</v>
      </c>
      <c r="P216" s="276">
        <v>3.7739186014545458</v>
      </c>
      <c r="Q216" s="192">
        <v>212466</v>
      </c>
      <c r="R216" s="186">
        <f t="shared" si="45"/>
        <v>2170686</v>
      </c>
      <c r="S216" s="395">
        <f t="shared" si="39"/>
        <v>1905507.1680887658</v>
      </c>
    </row>
    <row r="217" spans="1:19" x14ac:dyDescent="0.25">
      <c r="A217" s="137">
        <v>199</v>
      </c>
      <c r="B217" s="87" t="s">
        <v>343</v>
      </c>
      <c r="C217" s="9">
        <v>407000</v>
      </c>
      <c r="D217" s="88">
        <v>8.8057971956363641</v>
      </c>
      <c r="E217" s="11">
        <v>218852.40777188644</v>
      </c>
      <c r="F217" s="172">
        <v>625852.40777188644</v>
      </c>
      <c r="G217" s="221">
        <v>159750</v>
      </c>
      <c r="H217" s="273">
        <v>8.8057971956363641</v>
      </c>
      <c r="I217" s="192">
        <v>486000</v>
      </c>
      <c r="J217" s="186">
        <f t="shared" si="43"/>
        <v>645750</v>
      </c>
      <c r="K217" s="221">
        <v>186908</v>
      </c>
      <c r="L217" s="273">
        <v>8.8057971956363641</v>
      </c>
      <c r="M217" s="192">
        <v>510300</v>
      </c>
      <c r="N217" s="186">
        <f t="shared" si="44"/>
        <v>697208</v>
      </c>
      <c r="O217" s="221">
        <v>201285</v>
      </c>
      <c r="P217" s="273">
        <v>8.8057971956363641</v>
      </c>
      <c r="Q217" s="192">
        <v>495720</v>
      </c>
      <c r="R217" s="186">
        <f t="shared" si="45"/>
        <v>697005</v>
      </c>
      <c r="S217" s="395">
        <f t="shared" si="39"/>
        <v>666453.85194297158</v>
      </c>
    </row>
    <row r="218" spans="1:19" x14ac:dyDescent="0.25">
      <c r="A218" s="137">
        <v>200</v>
      </c>
      <c r="B218" s="87" t="s">
        <v>211</v>
      </c>
      <c r="C218" s="9">
        <v>443000</v>
      </c>
      <c r="D218" s="88">
        <v>8.8057971956363641</v>
      </c>
      <c r="E218" s="11">
        <v>239239.6085866451</v>
      </c>
      <c r="F218" s="172">
        <v>682239.6085866451</v>
      </c>
      <c r="G218" s="221">
        <v>231300</v>
      </c>
      <c r="H218" s="273">
        <v>8.8057971956363641</v>
      </c>
      <c r="I218" s="192">
        <v>486000</v>
      </c>
      <c r="J218" s="186">
        <f t="shared" si="43"/>
        <v>717300</v>
      </c>
      <c r="K218" s="221">
        <v>270621</v>
      </c>
      <c r="L218" s="273">
        <v>8.8057971956363641</v>
      </c>
      <c r="M218" s="192">
        <v>510300</v>
      </c>
      <c r="N218" s="186">
        <f t="shared" si="44"/>
        <v>780921</v>
      </c>
      <c r="O218" s="221">
        <v>296064</v>
      </c>
      <c r="P218" s="273">
        <v>8.8057971956363641</v>
      </c>
      <c r="Q218" s="192">
        <v>500580</v>
      </c>
      <c r="R218" s="186">
        <f t="shared" si="45"/>
        <v>796644</v>
      </c>
      <c r="S218" s="395">
        <f t="shared" si="39"/>
        <v>744276.1521466613</v>
      </c>
    </row>
    <row r="219" spans="1:19" x14ac:dyDescent="0.25">
      <c r="A219" s="137">
        <v>201</v>
      </c>
      <c r="B219" s="87" t="s">
        <v>210</v>
      </c>
      <c r="C219" s="9">
        <v>469000</v>
      </c>
      <c r="D219" s="88">
        <v>8.8057971956363641</v>
      </c>
      <c r="E219" s="11">
        <v>252582.64360713435</v>
      </c>
      <c r="F219" s="172">
        <v>721582.64360713435</v>
      </c>
      <c r="G219" s="221">
        <v>281100</v>
      </c>
      <c r="H219" s="273">
        <v>8.8057971956363641</v>
      </c>
      <c r="I219" s="192">
        <v>486000</v>
      </c>
      <c r="J219" s="186">
        <f t="shared" si="43"/>
        <v>767100</v>
      </c>
      <c r="K219" s="221">
        <v>323265</v>
      </c>
      <c r="L219" s="273">
        <v>8.8057971956363641</v>
      </c>
      <c r="M219" s="192">
        <v>500580</v>
      </c>
      <c r="N219" s="186">
        <f t="shared" si="44"/>
        <v>823845</v>
      </c>
      <c r="O219" s="221">
        <v>331698</v>
      </c>
      <c r="P219" s="273">
        <v>8.8057971956363641</v>
      </c>
      <c r="Q219" s="192">
        <v>490860</v>
      </c>
      <c r="R219" s="186">
        <f t="shared" si="45"/>
        <v>822558</v>
      </c>
      <c r="S219" s="395">
        <f t="shared" si="39"/>
        <v>783771.41090178362</v>
      </c>
    </row>
    <row r="220" spans="1:19" x14ac:dyDescent="0.25">
      <c r="A220" s="137">
        <v>202</v>
      </c>
      <c r="B220" s="87" t="s">
        <v>342</v>
      </c>
      <c r="C220" s="9">
        <v>239000</v>
      </c>
      <c r="D220" s="88">
        <v>3.7739186014545458</v>
      </c>
      <c r="E220" s="11">
        <v>128557.11284164316</v>
      </c>
      <c r="F220" s="172">
        <v>367557.11284164316</v>
      </c>
      <c r="G220" s="221">
        <v>187650</v>
      </c>
      <c r="H220" s="273">
        <v>3.7739186014545458</v>
      </c>
      <c r="I220" s="192">
        <v>208300</v>
      </c>
      <c r="J220" s="186">
        <f t="shared" si="43"/>
        <v>395950</v>
      </c>
      <c r="K220" s="221">
        <v>217674</v>
      </c>
      <c r="L220" s="273">
        <v>3.7739186014545458</v>
      </c>
      <c r="M220" s="192">
        <v>216632</v>
      </c>
      <c r="N220" s="186">
        <f t="shared" si="44"/>
        <v>434306</v>
      </c>
      <c r="O220" s="221">
        <v>240192</v>
      </c>
      <c r="P220" s="273">
        <v>3.7739186014545458</v>
      </c>
      <c r="Q220" s="192">
        <v>210383</v>
      </c>
      <c r="R220" s="186">
        <f t="shared" si="45"/>
        <v>450575</v>
      </c>
      <c r="S220" s="395">
        <f t="shared" si="39"/>
        <v>412097.02821041079</v>
      </c>
    </row>
    <row r="221" spans="1:19" x14ac:dyDescent="0.25">
      <c r="A221" s="137">
        <v>203</v>
      </c>
      <c r="B221" s="87" t="s">
        <v>340</v>
      </c>
      <c r="C221" s="9">
        <v>248000</v>
      </c>
      <c r="D221" s="88">
        <v>3.7739186014545458</v>
      </c>
      <c r="E221" s="11">
        <v>133350.32018341997</v>
      </c>
      <c r="F221" s="172">
        <v>381350.32018341997</v>
      </c>
      <c r="G221" s="221">
        <v>203250</v>
      </c>
      <c r="H221" s="273">
        <v>3.7739186014545458</v>
      </c>
      <c r="I221" s="192">
        <v>208300</v>
      </c>
      <c r="J221" s="186">
        <f t="shared" si="43"/>
        <v>411550</v>
      </c>
      <c r="K221" s="221">
        <v>229673</v>
      </c>
      <c r="L221" s="273">
        <v>3.7739186014545458</v>
      </c>
      <c r="M221" s="192">
        <v>218715</v>
      </c>
      <c r="N221" s="186">
        <f t="shared" si="44"/>
        <v>448388</v>
      </c>
      <c r="O221" s="221">
        <v>262193</v>
      </c>
      <c r="P221" s="273">
        <v>3.7739186014545458</v>
      </c>
      <c r="Q221" s="192">
        <v>212466</v>
      </c>
      <c r="R221" s="186">
        <f t="shared" si="45"/>
        <v>474659</v>
      </c>
      <c r="S221" s="395">
        <f t="shared" si="39"/>
        <v>428986.83004585502</v>
      </c>
    </row>
    <row r="222" spans="1:19" x14ac:dyDescent="0.25">
      <c r="A222" s="3"/>
      <c r="B222" s="36" t="s">
        <v>232</v>
      </c>
      <c r="C222" s="5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x14ac:dyDescent="0.25">
      <c r="A223" s="137">
        <v>204</v>
      </c>
      <c r="B223" s="87" t="s">
        <v>233</v>
      </c>
      <c r="C223" s="9">
        <v>927000</v>
      </c>
      <c r="D223" s="88">
        <v>3.5477986512727275</v>
      </c>
      <c r="E223" s="11">
        <v>498675.25920699583</v>
      </c>
      <c r="F223" s="172">
        <v>1425675.2592069958</v>
      </c>
      <c r="G223" s="221">
        <v>1423875</v>
      </c>
      <c r="H223" s="273">
        <v>3.5477986512727275</v>
      </c>
      <c r="I223" s="192">
        <v>195900</v>
      </c>
      <c r="J223" s="186">
        <f t="shared" ref="J223:J237" si="46">G223+I223</f>
        <v>1619775</v>
      </c>
      <c r="K223" s="221">
        <v>1623218</v>
      </c>
      <c r="L223" s="273">
        <v>3.5477986512727275</v>
      </c>
      <c r="M223" s="192">
        <v>207654</v>
      </c>
      <c r="N223" s="186">
        <f t="shared" ref="N223:N237" si="47">K223+M223</f>
        <v>1830872</v>
      </c>
      <c r="O223" s="221">
        <v>1851038</v>
      </c>
      <c r="P223" s="273">
        <v>3.5477986512727275</v>
      </c>
      <c r="Q223" s="192">
        <v>199818</v>
      </c>
      <c r="R223" s="186">
        <f t="shared" ref="R223:R237" si="48">O223+Q223</f>
        <v>2050856</v>
      </c>
      <c r="S223" s="395">
        <f t="shared" si="39"/>
        <v>1731794.5648017488</v>
      </c>
    </row>
    <row r="224" spans="1:19" x14ac:dyDescent="0.25">
      <c r="A224" s="137">
        <v>205</v>
      </c>
      <c r="B224" s="87" t="s">
        <v>234</v>
      </c>
      <c r="C224" s="9">
        <v>409000</v>
      </c>
      <c r="D224" s="88">
        <v>4.1453393036363639</v>
      </c>
      <c r="E224" s="11">
        <v>220026.25790791074</v>
      </c>
      <c r="F224" s="172">
        <v>629026.25790791074</v>
      </c>
      <c r="G224" s="221">
        <v>448125</v>
      </c>
      <c r="H224" s="273">
        <v>4.1453393036363639</v>
      </c>
      <c r="I224" s="192">
        <v>228800</v>
      </c>
      <c r="J224" s="186">
        <f t="shared" si="46"/>
        <v>676925</v>
      </c>
      <c r="K224" s="221">
        <v>506381</v>
      </c>
      <c r="L224" s="273">
        <v>4.1453393036363639</v>
      </c>
      <c r="M224" s="192">
        <v>240240</v>
      </c>
      <c r="N224" s="186">
        <f t="shared" si="47"/>
        <v>746621</v>
      </c>
      <c r="O224" s="221">
        <v>564638</v>
      </c>
      <c r="P224" s="273">
        <v>4.1453393036363639</v>
      </c>
      <c r="Q224" s="192">
        <v>233376</v>
      </c>
      <c r="R224" s="186">
        <f t="shared" si="48"/>
        <v>798014</v>
      </c>
      <c r="S224" s="395">
        <f t="shared" si="39"/>
        <v>712646.56447697768</v>
      </c>
    </row>
    <row r="225" spans="1:19" x14ac:dyDescent="0.25">
      <c r="A225" s="137">
        <v>206</v>
      </c>
      <c r="B225" s="87" t="s">
        <v>235</v>
      </c>
      <c r="C225" s="9">
        <v>253000</v>
      </c>
      <c r="D225" s="88">
        <v>2.0001834247272727</v>
      </c>
      <c r="E225" s="11">
        <v>135884.3872991504</v>
      </c>
      <c r="F225" s="172">
        <v>388884.3872991504</v>
      </c>
      <c r="G225" s="221">
        <v>310000</v>
      </c>
      <c r="H225" s="273">
        <v>2.0001834247272727</v>
      </c>
      <c r="I225" s="192">
        <v>110500</v>
      </c>
      <c r="J225" s="186">
        <f t="shared" si="46"/>
        <v>420500</v>
      </c>
      <c r="K225" s="221">
        <v>362700</v>
      </c>
      <c r="L225" s="273">
        <v>2.0001834247272727</v>
      </c>
      <c r="M225" s="192">
        <v>117130</v>
      </c>
      <c r="N225" s="186">
        <f t="shared" si="47"/>
        <v>479830</v>
      </c>
      <c r="O225" s="221">
        <v>362700</v>
      </c>
      <c r="P225" s="273">
        <v>2.0001834247272727</v>
      </c>
      <c r="Q225" s="192">
        <v>112710</v>
      </c>
      <c r="R225" s="186">
        <f t="shared" si="48"/>
        <v>475410</v>
      </c>
      <c r="S225" s="395">
        <f t="shared" si="39"/>
        <v>441156.09682478762</v>
      </c>
    </row>
    <row r="226" spans="1:19" x14ac:dyDescent="0.25">
      <c r="A226" s="137">
        <v>207</v>
      </c>
      <c r="B226" s="87" t="s">
        <v>236</v>
      </c>
      <c r="C226" s="9">
        <v>373000</v>
      </c>
      <c r="D226" s="88">
        <v>4.1453393036363639</v>
      </c>
      <c r="E226" s="11">
        <v>201299.14691240562</v>
      </c>
      <c r="F226" s="172">
        <v>574299.14691240562</v>
      </c>
      <c r="G226" s="221">
        <v>387750</v>
      </c>
      <c r="H226" s="273">
        <v>4.1453393036363639</v>
      </c>
      <c r="I226" s="192">
        <v>228800</v>
      </c>
      <c r="J226" s="186">
        <f t="shared" si="46"/>
        <v>616550</v>
      </c>
      <c r="K226" s="221">
        <v>457545</v>
      </c>
      <c r="L226" s="273">
        <v>4.1453393036363639</v>
      </c>
      <c r="M226" s="192">
        <v>237952</v>
      </c>
      <c r="N226" s="186">
        <f t="shared" si="47"/>
        <v>695497</v>
      </c>
      <c r="O226" s="221">
        <v>473055</v>
      </c>
      <c r="P226" s="273">
        <v>4.1453393036363639</v>
      </c>
      <c r="Q226" s="192">
        <v>233376</v>
      </c>
      <c r="R226" s="186">
        <f t="shared" si="48"/>
        <v>706431</v>
      </c>
      <c r="S226" s="395">
        <f t="shared" si="39"/>
        <v>648194.28672810143</v>
      </c>
    </row>
    <row r="227" spans="1:19" x14ac:dyDescent="0.25">
      <c r="A227" s="137">
        <v>208</v>
      </c>
      <c r="B227" s="87" t="s">
        <v>248</v>
      </c>
      <c r="C227" s="9">
        <v>260000</v>
      </c>
      <c r="D227" s="88">
        <v>4.1453393036363639</v>
      </c>
      <c r="E227" s="11">
        <v>140141.6064514764</v>
      </c>
      <c r="F227" s="172">
        <v>400141.6064514764</v>
      </c>
      <c r="G227" s="221">
        <v>182500</v>
      </c>
      <c r="H227" s="273">
        <v>4.1453393036363639</v>
      </c>
      <c r="I227" s="192">
        <v>228800</v>
      </c>
      <c r="J227" s="186">
        <f t="shared" si="46"/>
        <v>411300</v>
      </c>
      <c r="K227" s="221">
        <v>211700</v>
      </c>
      <c r="L227" s="273">
        <v>4.1453393036363639</v>
      </c>
      <c r="M227" s="192">
        <v>237952</v>
      </c>
      <c r="N227" s="186">
        <f t="shared" si="47"/>
        <v>449652</v>
      </c>
      <c r="O227" s="221">
        <v>222650</v>
      </c>
      <c r="P227" s="273">
        <v>4.1453393036363639</v>
      </c>
      <c r="Q227" s="192">
        <v>237952</v>
      </c>
      <c r="R227" s="186">
        <f t="shared" si="48"/>
        <v>460602</v>
      </c>
      <c r="S227" s="395">
        <f t="shared" si="39"/>
        <v>430423.90161286911</v>
      </c>
    </row>
    <row r="228" spans="1:19" x14ac:dyDescent="0.25">
      <c r="A228" s="137">
        <v>209</v>
      </c>
      <c r="B228" s="87" t="s">
        <v>247</v>
      </c>
      <c r="C228" s="9">
        <v>259000</v>
      </c>
      <c r="D228" s="88">
        <v>4.1453393036363639</v>
      </c>
      <c r="E228" s="11">
        <v>139226.49045147642</v>
      </c>
      <c r="F228" s="172">
        <v>398226.49045147642</v>
      </c>
      <c r="G228" s="221">
        <v>182500</v>
      </c>
      <c r="H228" s="273">
        <v>4.1453393036363639</v>
      </c>
      <c r="I228" s="192">
        <v>228800</v>
      </c>
      <c r="J228" s="186">
        <f t="shared" si="46"/>
        <v>411300</v>
      </c>
      <c r="K228" s="221">
        <v>209875</v>
      </c>
      <c r="L228" s="273">
        <v>4.1453393036363639</v>
      </c>
      <c r="M228" s="192">
        <v>242528</v>
      </c>
      <c r="N228" s="186">
        <f t="shared" si="47"/>
        <v>452403</v>
      </c>
      <c r="O228" s="221">
        <v>217175</v>
      </c>
      <c r="P228" s="273">
        <v>4.1453393036363639</v>
      </c>
      <c r="Q228" s="192">
        <v>240240</v>
      </c>
      <c r="R228" s="186">
        <f t="shared" si="48"/>
        <v>457415</v>
      </c>
      <c r="S228" s="395">
        <f t="shared" si="39"/>
        <v>429836.12261286913</v>
      </c>
    </row>
    <row r="229" spans="1:19" x14ac:dyDescent="0.25">
      <c r="A229" s="137">
        <v>210</v>
      </c>
      <c r="B229" s="87" t="s">
        <v>246</v>
      </c>
      <c r="C229" s="9">
        <v>1273000</v>
      </c>
      <c r="D229" s="88">
        <v>8.2306001065454559</v>
      </c>
      <c r="E229" s="11">
        <v>685189.53003630601</v>
      </c>
      <c r="F229" s="172">
        <v>1958189.530036306</v>
      </c>
      <c r="G229" s="221">
        <v>1730250</v>
      </c>
      <c r="H229" s="273">
        <v>8.2306001065454559</v>
      </c>
      <c r="I229" s="192">
        <v>454200</v>
      </c>
      <c r="J229" s="186">
        <f t="shared" si="46"/>
        <v>2184450</v>
      </c>
      <c r="K229" s="221">
        <v>2024393</v>
      </c>
      <c r="L229" s="273">
        <v>8.2306001065454559</v>
      </c>
      <c r="M229" s="192">
        <v>481452</v>
      </c>
      <c r="N229" s="186">
        <f t="shared" si="47"/>
        <v>2505845</v>
      </c>
      <c r="O229" s="221">
        <v>2197418</v>
      </c>
      <c r="P229" s="273">
        <v>8.2306001065454559</v>
      </c>
      <c r="Q229" s="192">
        <v>463284</v>
      </c>
      <c r="R229" s="186">
        <f t="shared" si="48"/>
        <v>2660702</v>
      </c>
      <c r="S229" s="395">
        <f t="shared" si="39"/>
        <v>2327296.6325090765</v>
      </c>
    </row>
    <row r="230" spans="1:19" x14ac:dyDescent="0.25">
      <c r="A230" s="137">
        <v>211</v>
      </c>
      <c r="B230" s="87" t="s">
        <v>245</v>
      </c>
      <c r="C230" s="9">
        <v>284000</v>
      </c>
      <c r="D230" s="88">
        <v>4.1453393036363639</v>
      </c>
      <c r="E230" s="11">
        <v>153625.435696456</v>
      </c>
      <c r="F230" s="172">
        <v>437625.435696456</v>
      </c>
      <c r="G230" s="221">
        <v>229125</v>
      </c>
      <c r="H230" s="273">
        <v>4.1453393036363639</v>
      </c>
      <c r="I230" s="192">
        <v>228800</v>
      </c>
      <c r="J230" s="186">
        <f t="shared" si="46"/>
        <v>457925</v>
      </c>
      <c r="K230" s="221">
        <v>270368</v>
      </c>
      <c r="L230" s="273">
        <v>4.1453393036363639</v>
      </c>
      <c r="M230" s="192">
        <v>240240</v>
      </c>
      <c r="N230" s="186">
        <f t="shared" si="47"/>
        <v>510608</v>
      </c>
      <c r="O230" s="221">
        <v>279533</v>
      </c>
      <c r="P230" s="273">
        <v>4.1453393036363639</v>
      </c>
      <c r="Q230" s="192">
        <v>235664</v>
      </c>
      <c r="R230" s="186">
        <f t="shared" si="48"/>
        <v>515197</v>
      </c>
      <c r="S230" s="395">
        <f t="shared" si="39"/>
        <v>480338.85892411403</v>
      </c>
    </row>
    <row r="231" spans="1:19" x14ac:dyDescent="0.25">
      <c r="A231" s="137">
        <v>212</v>
      </c>
      <c r="B231" s="87" t="s">
        <v>244</v>
      </c>
      <c r="C231" s="9">
        <v>236000</v>
      </c>
      <c r="D231" s="88">
        <v>4.1453393036363639</v>
      </c>
      <c r="E231" s="11">
        <v>127779.68424512399</v>
      </c>
      <c r="F231" s="172">
        <v>363779.68424512399</v>
      </c>
      <c r="G231" s="221">
        <v>139125</v>
      </c>
      <c r="H231" s="273">
        <v>4.1453393036363639</v>
      </c>
      <c r="I231" s="192">
        <v>228800</v>
      </c>
      <c r="J231" s="186">
        <f t="shared" si="46"/>
        <v>367925</v>
      </c>
      <c r="K231" s="221">
        <v>158603</v>
      </c>
      <c r="L231" s="273">
        <v>4.1453393036363639</v>
      </c>
      <c r="M231" s="192">
        <v>235664</v>
      </c>
      <c r="N231" s="186">
        <f t="shared" si="47"/>
        <v>394267</v>
      </c>
      <c r="O231" s="221">
        <v>166950</v>
      </c>
      <c r="P231" s="273">
        <v>4.1453393036363639</v>
      </c>
      <c r="Q231" s="192">
        <v>235664</v>
      </c>
      <c r="R231" s="186">
        <f t="shared" si="48"/>
        <v>402614</v>
      </c>
      <c r="S231" s="395">
        <f t="shared" si="39"/>
        <v>382146.421061281</v>
      </c>
    </row>
    <row r="232" spans="1:19" x14ac:dyDescent="0.25">
      <c r="A232" s="137">
        <v>213</v>
      </c>
      <c r="B232" s="87" t="s">
        <v>243</v>
      </c>
      <c r="C232" s="9">
        <v>236000</v>
      </c>
      <c r="D232" s="88">
        <v>4.1453393036363639</v>
      </c>
      <c r="E232" s="11">
        <v>126456.88024512393</v>
      </c>
      <c r="F232" s="172">
        <v>362456.88024512393</v>
      </c>
      <c r="G232" s="221">
        <v>139125</v>
      </c>
      <c r="H232" s="273">
        <v>4.1453393036363639</v>
      </c>
      <c r="I232" s="192">
        <v>228800</v>
      </c>
      <c r="J232" s="186">
        <f t="shared" si="46"/>
        <v>367925</v>
      </c>
      <c r="K232" s="221">
        <v>162776</v>
      </c>
      <c r="L232" s="273">
        <v>4.1453393036363639</v>
      </c>
      <c r="M232" s="192">
        <v>240240</v>
      </c>
      <c r="N232" s="186">
        <f t="shared" si="47"/>
        <v>403016</v>
      </c>
      <c r="O232" s="221">
        <v>168341</v>
      </c>
      <c r="P232" s="273">
        <v>4.1453393036363639</v>
      </c>
      <c r="Q232" s="192">
        <v>237952</v>
      </c>
      <c r="R232" s="186">
        <f t="shared" si="48"/>
        <v>406293</v>
      </c>
      <c r="S232" s="395">
        <f t="shared" si="39"/>
        <v>384922.720061281</v>
      </c>
    </row>
    <row r="233" spans="1:19" x14ac:dyDescent="0.25">
      <c r="A233" s="137">
        <v>214</v>
      </c>
      <c r="B233" s="87" t="s">
        <v>242</v>
      </c>
      <c r="C233" s="9">
        <v>560000</v>
      </c>
      <c r="D233" s="88">
        <v>1.050089538909091</v>
      </c>
      <c r="E233" s="11">
        <v>301306.21662620921</v>
      </c>
      <c r="F233" s="172">
        <v>861306.21662620921</v>
      </c>
      <c r="G233" s="221">
        <v>929125</v>
      </c>
      <c r="H233" s="273">
        <v>1.050089538909091</v>
      </c>
      <c r="I233" s="192">
        <v>58000</v>
      </c>
      <c r="J233" s="186">
        <f t="shared" si="46"/>
        <v>987125</v>
      </c>
      <c r="K233" s="221">
        <v>1040620</v>
      </c>
      <c r="L233" s="273">
        <v>1.050089538909091</v>
      </c>
      <c r="M233" s="192">
        <v>59740</v>
      </c>
      <c r="N233" s="186">
        <f t="shared" si="47"/>
        <v>1100360</v>
      </c>
      <c r="O233" s="221">
        <v>1170698</v>
      </c>
      <c r="P233" s="273">
        <v>1.050089538909091</v>
      </c>
      <c r="Q233" s="192">
        <v>60900</v>
      </c>
      <c r="R233" s="186">
        <f t="shared" si="48"/>
        <v>1231598</v>
      </c>
      <c r="S233" s="395">
        <f t="shared" si="39"/>
        <v>1045097.3041565523</v>
      </c>
    </row>
    <row r="234" spans="1:19" x14ac:dyDescent="0.25">
      <c r="A234" s="137">
        <v>215</v>
      </c>
      <c r="B234" s="87" t="s">
        <v>241</v>
      </c>
      <c r="C234" s="9">
        <v>67000</v>
      </c>
      <c r="D234" s="88">
        <v>0.52740078909090915</v>
      </c>
      <c r="E234" s="11">
        <v>35360.266172334814</v>
      </c>
      <c r="F234" s="172">
        <v>102360.26617233481</v>
      </c>
      <c r="G234" s="221">
        <v>72125</v>
      </c>
      <c r="H234" s="273">
        <v>0.52740078909090915</v>
      </c>
      <c r="I234" s="192">
        <v>29200</v>
      </c>
      <c r="J234" s="186">
        <f t="shared" si="46"/>
        <v>101325</v>
      </c>
      <c r="K234" s="221">
        <v>83665</v>
      </c>
      <c r="L234" s="273">
        <v>0.52740078909090915</v>
      </c>
      <c r="M234" s="192">
        <v>30368</v>
      </c>
      <c r="N234" s="186">
        <f t="shared" si="47"/>
        <v>114033</v>
      </c>
      <c r="O234" s="221">
        <v>90156</v>
      </c>
      <c r="P234" s="273">
        <v>0.52740078909090915</v>
      </c>
      <c r="Q234" s="192">
        <v>30368</v>
      </c>
      <c r="R234" s="186">
        <f t="shared" si="48"/>
        <v>120524</v>
      </c>
      <c r="S234" s="395">
        <f t="shared" si="39"/>
        <v>109560.5665430837</v>
      </c>
    </row>
    <row r="235" spans="1:19" x14ac:dyDescent="0.25">
      <c r="A235" s="137">
        <v>216</v>
      </c>
      <c r="B235" s="87" t="s">
        <v>239</v>
      </c>
      <c r="C235" s="9">
        <v>338000</v>
      </c>
      <c r="D235" s="88">
        <v>3.1207218130909093</v>
      </c>
      <c r="E235" s="11">
        <v>182003.96739191882</v>
      </c>
      <c r="F235" s="172">
        <v>520003.96739191882</v>
      </c>
      <c r="G235" s="221">
        <v>387750</v>
      </c>
      <c r="H235" s="273">
        <v>3.1207218130909093</v>
      </c>
      <c r="I235" s="192">
        <v>172300</v>
      </c>
      <c r="J235" s="186">
        <f t="shared" si="46"/>
        <v>560050</v>
      </c>
      <c r="K235" s="221">
        <v>438158</v>
      </c>
      <c r="L235" s="273">
        <v>3.1207218130909093</v>
      </c>
      <c r="M235" s="192">
        <v>179192</v>
      </c>
      <c r="N235" s="186">
        <f t="shared" si="47"/>
        <v>617350</v>
      </c>
      <c r="O235" s="221">
        <v>504075</v>
      </c>
      <c r="P235" s="273">
        <v>3.1207218130909093</v>
      </c>
      <c r="Q235" s="192">
        <v>180915</v>
      </c>
      <c r="R235" s="186">
        <f t="shared" si="48"/>
        <v>684990</v>
      </c>
      <c r="S235" s="395">
        <f t="shared" si="39"/>
        <v>595598.49184797972</v>
      </c>
    </row>
    <row r="236" spans="1:19" x14ac:dyDescent="0.25">
      <c r="A236" s="137">
        <v>217</v>
      </c>
      <c r="B236" s="87" t="s">
        <v>237</v>
      </c>
      <c r="C236" s="9">
        <v>733000</v>
      </c>
      <c r="D236" s="88">
        <v>3.1207218130909093</v>
      </c>
      <c r="E236" s="11">
        <v>395435.23802213976</v>
      </c>
      <c r="F236" s="172">
        <v>1128435.2380221398</v>
      </c>
      <c r="G236" s="221">
        <v>1105000</v>
      </c>
      <c r="H236" s="273">
        <v>3.1207218130909093</v>
      </c>
      <c r="I236" s="192">
        <v>172300</v>
      </c>
      <c r="J236" s="186">
        <f t="shared" si="46"/>
        <v>1277300</v>
      </c>
      <c r="K236" s="221">
        <v>1281800</v>
      </c>
      <c r="L236" s="273">
        <v>3.1207218130909093</v>
      </c>
      <c r="M236" s="192">
        <v>177469</v>
      </c>
      <c r="N236" s="186">
        <f t="shared" si="47"/>
        <v>1459269</v>
      </c>
      <c r="O236" s="221">
        <v>1370200</v>
      </c>
      <c r="P236" s="273">
        <v>3.1207218130909093</v>
      </c>
      <c r="Q236" s="192">
        <v>177469</v>
      </c>
      <c r="R236" s="186">
        <f t="shared" si="48"/>
        <v>1547669</v>
      </c>
      <c r="S236" s="395">
        <f t="shared" si="39"/>
        <v>1353168.3095055348</v>
      </c>
    </row>
    <row r="237" spans="1:19" x14ac:dyDescent="0.25">
      <c r="A237" s="137">
        <v>218</v>
      </c>
      <c r="B237" s="87" t="s">
        <v>344</v>
      </c>
      <c r="C237" s="9">
        <v>924000</v>
      </c>
      <c r="D237" s="88">
        <v>3.5477986512727275</v>
      </c>
      <c r="E237" s="11">
        <v>497699.98720699595</v>
      </c>
      <c r="F237" s="172">
        <v>1421699.987206996</v>
      </c>
      <c r="G237" s="221">
        <v>1423875</v>
      </c>
      <c r="H237" s="273">
        <v>3.5477986512727275</v>
      </c>
      <c r="I237" s="192">
        <v>195900</v>
      </c>
      <c r="J237" s="186">
        <f t="shared" si="46"/>
        <v>1619775</v>
      </c>
      <c r="K237" s="221">
        <v>1665934</v>
      </c>
      <c r="L237" s="273">
        <v>3.5477986512727275</v>
      </c>
      <c r="M237" s="192">
        <v>207654</v>
      </c>
      <c r="N237" s="186">
        <f t="shared" si="47"/>
        <v>1873588</v>
      </c>
      <c r="O237" s="221">
        <v>1665934</v>
      </c>
      <c r="P237" s="273">
        <v>3.5477986512727275</v>
      </c>
      <c r="Q237" s="192">
        <v>203736</v>
      </c>
      <c r="R237" s="186">
        <f t="shared" si="48"/>
        <v>1869670</v>
      </c>
      <c r="S237" s="395">
        <f t="shared" si="39"/>
        <v>1696183.2468017489</v>
      </c>
    </row>
    <row r="238" spans="1:19" x14ac:dyDescent="0.25">
      <c r="A238" s="137">
        <v>219</v>
      </c>
      <c r="B238" s="87" t="s">
        <v>249</v>
      </c>
      <c r="C238" s="15" t="s">
        <v>10</v>
      </c>
      <c r="D238" s="88">
        <v>0.79473177127272732</v>
      </c>
      <c r="E238" s="11">
        <v>50532.301657364806</v>
      </c>
      <c r="F238" s="172">
        <v>50532.301657364806</v>
      </c>
      <c r="G238" s="216" t="s">
        <v>10</v>
      </c>
      <c r="H238" s="273">
        <v>0.79473177127272732</v>
      </c>
      <c r="I238" s="192">
        <v>43900</v>
      </c>
      <c r="J238" s="186">
        <f t="shared" ref="J238:J244" si="49">I238*1</f>
        <v>43900</v>
      </c>
      <c r="K238" s="216" t="s">
        <v>10</v>
      </c>
      <c r="L238" s="273">
        <v>0.79473177127272732</v>
      </c>
      <c r="M238" s="192">
        <v>46534</v>
      </c>
      <c r="N238" s="186">
        <f t="shared" ref="N238:N244" si="50">M238*1</f>
        <v>46534</v>
      </c>
      <c r="O238" s="216" t="s">
        <v>10</v>
      </c>
      <c r="P238" s="273">
        <v>0.79473177127272732</v>
      </c>
      <c r="Q238" s="192">
        <v>44339</v>
      </c>
      <c r="R238" s="186">
        <f t="shared" ref="R238:R244" si="51">Q238*1</f>
        <v>44339</v>
      </c>
      <c r="S238" s="395">
        <f t="shared" si="39"/>
        <v>46326.325414341205</v>
      </c>
    </row>
    <row r="239" spans="1:19" x14ac:dyDescent="0.25">
      <c r="A239" s="137">
        <v>220</v>
      </c>
      <c r="B239" s="87" t="s">
        <v>250</v>
      </c>
      <c r="C239" s="15" t="s">
        <v>10</v>
      </c>
      <c r="D239" s="88">
        <v>0.79473177127272732</v>
      </c>
      <c r="E239" s="11">
        <v>50999.761657364805</v>
      </c>
      <c r="F239" s="172">
        <v>50999.761657364805</v>
      </c>
      <c r="G239" s="216" t="s">
        <v>10</v>
      </c>
      <c r="H239" s="273">
        <v>0.79473177127272732</v>
      </c>
      <c r="I239" s="192">
        <v>43900</v>
      </c>
      <c r="J239" s="186">
        <f t="shared" si="49"/>
        <v>43900</v>
      </c>
      <c r="K239" s="216" t="s">
        <v>10</v>
      </c>
      <c r="L239" s="273">
        <v>0.79473177127272732</v>
      </c>
      <c r="M239" s="192">
        <v>46534</v>
      </c>
      <c r="N239" s="186">
        <f t="shared" si="50"/>
        <v>46534</v>
      </c>
      <c r="O239" s="216" t="s">
        <v>10</v>
      </c>
      <c r="P239" s="273">
        <v>0.79473177127272732</v>
      </c>
      <c r="Q239" s="192">
        <v>45217</v>
      </c>
      <c r="R239" s="186">
        <f t="shared" si="51"/>
        <v>45217</v>
      </c>
      <c r="S239" s="395">
        <f t="shared" si="39"/>
        <v>46662.690414341203</v>
      </c>
    </row>
    <row r="240" spans="1:19" x14ac:dyDescent="0.25">
      <c r="A240" s="137">
        <v>221</v>
      </c>
      <c r="B240" s="87" t="s">
        <v>251</v>
      </c>
      <c r="C240" s="15" t="s">
        <v>10</v>
      </c>
      <c r="D240" s="88">
        <v>2.6458293632727274</v>
      </c>
      <c r="E240" s="11">
        <v>153214.0392898164</v>
      </c>
      <c r="F240" s="172">
        <v>153214.0392898164</v>
      </c>
      <c r="G240" s="216" t="s">
        <v>10</v>
      </c>
      <c r="H240" s="273">
        <v>2.6458293632727274</v>
      </c>
      <c r="I240" s="192">
        <v>146100</v>
      </c>
      <c r="J240" s="186">
        <f t="shared" si="49"/>
        <v>146100</v>
      </c>
      <c r="K240" s="216" t="s">
        <v>10</v>
      </c>
      <c r="L240" s="273">
        <v>2.6458293632727274</v>
      </c>
      <c r="M240" s="192">
        <v>151944</v>
      </c>
      <c r="N240" s="186">
        <f t="shared" si="50"/>
        <v>151944</v>
      </c>
      <c r="O240" s="216" t="s">
        <v>10</v>
      </c>
      <c r="P240" s="273">
        <v>2.6458293632727274</v>
      </c>
      <c r="Q240" s="192">
        <v>153405</v>
      </c>
      <c r="R240" s="186">
        <f t="shared" si="51"/>
        <v>153405</v>
      </c>
      <c r="S240" s="395">
        <f t="shared" si="39"/>
        <v>151165.7598224541</v>
      </c>
    </row>
    <row r="241" spans="1:19" x14ac:dyDescent="0.25">
      <c r="A241" s="137">
        <v>222</v>
      </c>
      <c r="B241" s="87" t="s">
        <v>252</v>
      </c>
      <c r="C241" s="15" t="s">
        <v>10</v>
      </c>
      <c r="D241" s="88">
        <v>1.6551810410909091</v>
      </c>
      <c r="E241" s="11">
        <v>97990.049674115202</v>
      </c>
      <c r="F241" s="172">
        <v>97990.049674115202</v>
      </c>
      <c r="G241" s="216" t="s">
        <v>10</v>
      </c>
      <c r="H241" s="273">
        <v>1.6551810410909091</v>
      </c>
      <c r="I241" s="192">
        <v>91400</v>
      </c>
      <c r="J241" s="186">
        <f t="shared" si="49"/>
        <v>91400</v>
      </c>
      <c r="K241" s="216" t="s">
        <v>10</v>
      </c>
      <c r="L241" s="273">
        <v>1.6551810410909091</v>
      </c>
      <c r="M241" s="192">
        <v>95056</v>
      </c>
      <c r="N241" s="186">
        <f t="shared" si="50"/>
        <v>95056</v>
      </c>
      <c r="O241" s="216" t="s">
        <v>10</v>
      </c>
      <c r="P241" s="273">
        <v>1.6551810410909091</v>
      </c>
      <c r="Q241" s="192">
        <v>95970</v>
      </c>
      <c r="R241" s="186">
        <f t="shared" si="51"/>
        <v>95970</v>
      </c>
      <c r="S241" s="395">
        <f t="shared" si="39"/>
        <v>95104.0124185288</v>
      </c>
    </row>
    <row r="242" spans="1:19" x14ac:dyDescent="0.25">
      <c r="A242" s="137">
        <v>223</v>
      </c>
      <c r="B242" s="87" t="s">
        <v>253</v>
      </c>
      <c r="C242" s="15" t="s">
        <v>10</v>
      </c>
      <c r="D242" s="88">
        <v>11.904175445454547</v>
      </c>
      <c r="E242" s="11">
        <v>669862.30248117051</v>
      </c>
      <c r="F242" s="172">
        <v>669862.30248117051</v>
      </c>
      <c r="G242" s="216" t="s">
        <v>10</v>
      </c>
      <c r="H242" s="273">
        <v>11.904175445454547</v>
      </c>
      <c r="I242" s="192">
        <v>657000</v>
      </c>
      <c r="J242" s="186">
        <f t="shared" si="49"/>
        <v>657000</v>
      </c>
      <c r="K242" s="216" t="s">
        <v>10</v>
      </c>
      <c r="L242" s="273">
        <v>11.904175445454547</v>
      </c>
      <c r="M242" s="192">
        <v>689850</v>
      </c>
      <c r="N242" s="186">
        <f t="shared" si="50"/>
        <v>689850</v>
      </c>
      <c r="O242" s="216" t="s">
        <v>10</v>
      </c>
      <c r="P242" s="273">
        <v>11.904175445454547</v>
      </c>
      <c r="Q242" s="192">
        <v>676710</v>
      </c>
      <c r="R242" s="186">
        <f t="shared" si="51"/>
        <v>676710</v>
      </c>
      <c r="S242" s="395">
        <f t="shared" si="39"/>
        <v>673355.57562029269</v>
      </c>
    </row>
    <row r="243" spans="1:19" x14ac:dyDescent="0.25">
      <c r="A243" s="137">
        <v>224</v>
      </c>
      <c r="B243" s="87" t="s">
        <v>254</v>
      </c>
      <c r="C243" s="15" t="s">
        <v>10</v>
      </c>
      <c r="D243" s="88">
        <v>11.904175445454547</v>
      </c>
      <c r="E243" s="11">
        <v>665629.4864811704</v>
      </c>
      <c r="F243" s="172">
        <v>665629.4864811704</v>
      </c>
      <c r="G243" s="216" t="s">
        <v>10</v>
      </c>
      <c r="H243" s="273">
        <v>11.904175445454547</v>
      </c>
      <c r="I243" s="192">
        <v>657000</v>
      </c>
      <c r="J243" s="186">
        <f t="shared" si="49"/>
        <v>657000</v>
      </c>
      <c r="K243" s="216" t="s">
        <v>10</v>
      </c>
      <c r="L243" s="273">
        <v>11.904175445454547</v>
      </c>
      <c r="M243" s="192">
        <v>696420</v>
      </c>
      <c r="N243" s="186">
        <f t="shared" si="50"/>
        <v>696420</v>
      </c>
      <c r="O243" s="216" t="s">
        <v>10</v>
      </c>
      <c r="P243" s="273">
        <v>11.904175445454547</v>
      </c>
      <c r="Q243" s="192">
        <v>676710</v>
      </c>
      <c r="R243" s="186">
        <f t="shared" si="51"/>
        <v>676710</v>
      </c>
      <c r="S243" s="395">
        <f t="shared" si="39"/>
        <v>673939.87162029254</v>
      </c>
    </row>
    <row r="244" spans="1:19" x14ac:dyDescent="0.25">
      <c r="A244" s="137">
        <v>225</v>
      </c>
      <c r="B244" s="87" t="s">
        <v>255</v>
      </c>
      <c r="C244" s="15" t="s">
        <v>10</v>
      </c>
      <c r="D244" s="88">
        <v>9.7744302523636364</v>
      </c>
      <c r="E244" s="11">
        <v>544103.77211369493</v>
      </c>
      <c r="F244" s="172">
        <v>544103.77211369493</v>
      </c>
      <c r="G244" s="216" t="s">
        <v>10</v>
      </c>
      <c r="H244" s="273">
        <v>9.7744302523636364</v>
      </c>
      <c r="I244" s="192">
        <v>539400</v>
      </c>
      <c r="J244" s="186">
        <f t="shared" si="49"/>
        <v>539400</v>
      </c>
      <c r="K244" s="216" t="s">
        <v>10</v>
      </c>
      <c r="L244" s="273">
        <v>9.7744302523636364</v>
      </c>
      <c r="M244" s="192">
        <v>566370</v>
      </c>
      <c r="N244" s="186">
        <f t="shared" si="50"/>
        <v>566370</v>
      </c>
      <c r="O244" s="216" t="s">
        <v>10</v>
      </c>
      <c r="P244" s="273">
        <v>9.7744302523636364</v>
      </c>
      <c r="Q244" s="192">
        <v>560976</v>
      </c>
      <c r="R244" s="186">
        <f t="shared" si="51"/>
        <v>560976</v>
      </c>
      <c r="S244" s="395">
        <f t="shared" si="39"/>
        <v>552712.4430284237</v>
      </c>
    </row>
    <row r="245" spans="1:19" x14ac:dyDescent="0.25">
      <c r="A245" s="137">
        <v>226</v>
      </c>
      <c r="B245" s="87" t="s">
        <v>423</v>
      </c>
      <c r="C245" s="9">
        <v>213000</v>
      </c>
      <c r="D245" s="90">
        <v>3.7739186014545458</v>
      </c>
      <c r="E245" s="11">
        <v>114974.60763185436</v>
      </c>
      <c r="F245" s="172">
        <v>327974.60763185436</v>
      </c>
      <c r="G245" s="221">
        <v>170625</v>
      </c>
      <c r="H245" s="276">
        <v>3.7739186014545458</v>
      </c>
      <c r="I245" s="192">
        <v>208300</v>
      </c>
      <c r="J245" s="186">
        <f>G245+I245</f>
        <v>378925</v>
      </c>
      <c r="K245" s="221">
        <v>197925</v>
      </c>
      <c r="L245" s="276">
        <v>3.7739186014545458</v>
      </c>
      <c r="M245" s="192">
        <v>220798</v>
      </c>
      <c r="N245" s="186">
        <f>K245+M245</f>
        <v>418723</v>
      </c>
      <c r="O245" s="221">
        <v>209869</v>
      </c>
      <c r="P245" s="276">
        <v>3.7739186014545458</v>
      </c>
      <c r="Q245" s="192">
        <v>214549</v>
      </c>
      <c r="R245" s="186">
        <f>O245+Q245</f>
        <v>424418</v>
      </c>
      <c r="S245" s="395">
        <f t="shared" si="39"/>
        <v>387510.15190796356</v>
      </c>
    </row>
    <row r="246" spans="1:19" x14ac:dyDescent="0.25">
      <c r="A246" s="137">
        <v>227</v>
      </c>
      <c r="B246" s="87" t="s">
        <v>424</v>
      </c>
      <c r="C246" s="9">
        <v>208000</v>
      </c>
      <c r="D246" s="90">
        <v>3.7739186014545458</v>
      </c>
      <c r="E246" s="11">
        <v>112262.54444165243</v>
      </c>
      <c r="F246" s="172">
        <v>320262.54444165243</v>
      </c>
      <c r="G246" s="221">
        <v>158437.5</v>
      </c>
      <c r="H246" s="276">
        <v>3.7739186014545458</v>
      </c>
      <c r="I246" s="192">
        <v>208300</v>
      </c>
      <c r="J246" s="186">
        <f>G246+I246</f>
        <v>366737.5</v>
      </c>
      <c r="K246" s="221">
        <v>183788</v>
      </c>
      <c r="L246" s="276">
        <v>3.7739186014545458</v>
      </c>
      <c r="M246" s="192">
        <v>220798</v>
      </c>
      <c r="N246" s="186">
        <f>K246+M246</f>
        <v>404586</v>
      </c>
      <c r="O246" s="221">
        <v>188541</v>
      </c>
      <c r="P246" s="276">
        <v>3.7739186014545458</v>
      </c>
      <c r="Q246" s="192">
        <v>218715</v>
      </c>
      <c r="R246" s="186">
        <f>O246+Q246</f>
        <v>407256</v>
      </c>
      <c r="S246" s="395">
        <f t="shared" si="39"/>
        <v>374710.51111041312</v>
      </c>
    </row>
    <row r="247" spans="1:19" x14ac:dyDescent="0.25">
      <c r="A247" s="137">
        <v>228</v>
      </c>
      <c r="B247" s="87" t="s">
        <v>425</v>
      </c>
      <c r="C247" s="9">
        <v>207000</v>
      </c>
      <c r="D247" s="90">
        <v>3.7739186014545458</v>
      </c>
      <c r="E247" s="11">
        <v>111714.44770870882</v>
      </c>
      <c r="F247" s="172">
        <v>318714.44770870882</v>
      </c>
      <c r="G247" s="221">
        <v>156187.5</v>
      </c>
      <c r="H247" s="276">
        <v>3.7739186014545458</v>
      </c>
      <c r="I247" s="192">
        <v>208300</v>
      </c>
      <c r="J247" s="186">
        <f>G247+I247</f>
        <v>364487.5</v>
      </c>
      <c r="K247" s="221">
        <v>181178</v>
      </c>
      <c r="L247" s="276">
        <v>3.7739186014545458</v>
      </c>
      <c r="M247" s="192">
        <v>214549</v>
      </c>
      <c r="N247" s="186">
        <f>K247+M247</f>
        <v>395727</v>
      </c>
      <c r="O247" s="221">
        <v>184301</v>
      </c>
      <c r="P247" s="276">
        <v>3.7739186014545458</v>
      </c>
      <c r="Q247" s="192">
        <v>212466</v>
      </c>
      <c r="R247" s="186">
        <f>O247+Q247</f>
        <v>396767</v>
      </c>
      <c r="S247" s="395">
        <f t="shared" si="39"/>
        <v>368923.98692717717</v>
      </c>
    </row>
    <row r="248" spans="1:19" x14ac:dyDescent="0.25">
      <c r="A248" s="137">
        <v>229</v>
      </c>
      <c r="B248" s="87" t="s">
        <v>426</v>
      </c>
      <c r="C248" s="9">
        <v>212000</v>
      </c>
      <c r="D248" s="90">
        <v>3.7739186014545458</v>
      </c>
      <c r="E248" s="11">
        <v>113735.11163185438</v>
      </c>
      <c r="F248" s="172">
        <v>325735.11163185438</v>
      </c>
      <c r="G248" s="221">
        <v>170625</v>
      </c>
      <c r="H248" s="276">
        <v>3.7739186014545458</v>
      </c>
      <c r="I248" s="192">
        <v>208300</v>
      </c>
      <c r="J248" s="186">
        <f>G248+I248</f>
        <v>378925</v>
      </c>
      <c r="K248" s="221">
        <v>196219</v>
      </c>
      <c r="L248" s="276">
        <v>3.7739186014545458</v>
      </c>
      <c r="M248" s="192">
        <v>214549</v>
      </c>
      <c r="N248" s="186">
        <f>K248+M248</f>
        <v>410768</v>
      </c>
      <c r="O248" s="221">
        <v>221813</v>
      </c>
      <c r="P248" s="276">
        <v>3.7739186014545458</v>
      </c>
      <c r="Q248" s="192">
        <v>218715</v>
      </c>
      <c r="R248" s="186">
        <f>O248+Q248</f>
        <v>440528</v>
      </c>
      <c r="S248" s="395">
        <f t="shared" si="39"/>
        <v>388989.02790796361</v>
      </c>
    </row>
    <row r="249" spans="1:19" x14ac:dyDescent="0.25">
      <c r="A249" s="137">
        <v>230</v>
      </c>
      <c r="B249" s="87" t="s">
        <v>427</v>
      </c>
      <c r="C249" s="9">
        <v>165000</v>
      </c>
      <c r="D249" s="90">
        <v>3.7739186014545458</v>
      </c>
      <c r="E249" s="11">
        <v>89552.641152955592</v>
      </c>
      <c r="F249" s="172">
        <v>254552.64115295559</v>
      </c>
      <c r="G249" s="221">
        <v>50625</v>
      </c>
      <c r="H249" s="276">
        <v>3.7739186014545458</v>
      </c>
      <c r="I249" s="192">
        <v>208300</v>
      </c>
      <c r="J249" s="186">
        <f>G249+I249</f>
        <v>258925</v>
      </c>
      <c r="K249" s="221">
        <v>56700</v>
      </c>
      <c r="L249" s="276">
        <v>3.7739186014545458</v>
      </c>
      <c r="M249" s="192">
        <v>216632</v>
      </c>
      <c r="N249" s="186">
        <f>K249+M249</f>
        <v>273332</v>
      </c>
      <c r="O249" s="221">
        <v>63788</v>
      </c>
      <c r="P249" s="276">
        <v>3.7739186014545458</v>
      </c>
      <c r="Q249" s="192">
        <v>210383</v>
      </c>
      <c r="R249" s="186">
        <f>O249+Q249</f>
        <v>274171</v>
      </c>
      <c r="S249" s="395">
        <f t="shared" si="39"/>
        <v>265245.1602882389</v>
      </c>
    </row>
    <row r="250" spans="1:19" x14ac:dyDescent="0.25">
      <c r="A250" s="137">
        <v>231</v>
      </c>
      <c r="B250" s="87" t="s">
        <v>1355</v>
      </c>
      <c r="C250" s="15" t="s">
        <v>10</v>
      </c>
      <c r="D250" s="90">
        <v>7.5478372029090917</v>
      </c>
      <c r="E250" s="11">
        <v>428697.53758132563</v>
      </c>
      <c r="F250" s="172">
        <v>428697.53758132563</v>
      </c>
      <c r="G250" s="216" t="s">
        <v>10</v>
      </c>
      <c r="H250" s="276">
        <v>7.5478372029090917</v>
      </c>
      <c r="I250" s="192">
        <v>416500</v>
      </c>
      <c r="J250" s="186">
        <f>I250*1</f>
        <v>416500</v>
      </c>
      <c r="K250" s="216" t="s">
        <v>10</v>
      </c>
      <c r="L250" s="276">
        <v>7.5478372029090917</v>
      </c>
      <c r="M250" s="192">
        <v>428995</v>
      </c>
      <c r="N250" s="186">
        <f>M250*1</f>
        <v>428995</v>
      </c>
      <c r="O250" s="216" t="s">
        <v>10</v>
      </c>
      <c r="P250" s="276">
        <v>7.5478372029090917</v>
      </c>
      <c r="Q250" s="192">
        <v>437325</v>
      </c>
      <c r="R250" s="186">
        <f>Q250*1</f>
        <v>437325</v>
      </c>
      <c r="S250" s="395">
        <f t="shared" si="39"/>
        <v>427879.38439533138</v>
      </c>
    </row>
    <row r="251" spans="1:19" x14ac:dyDescent="0.25">
      <c r="A251" s="137">
        <v>232</v>
      </c>
      <c r="B251" s="87" t="s">
        <v>481</v>
      </c>
      <c r="C251" s="9">
        <v>330000</v>
      </c>
      <c r="D251" s="90">
        <v>3.7739186014545458</v>
      </c>
      <c r="E251" s="11">
        <v>177066.647292268</v>
      </c>
      <c r="F251" s="172">
        <v>507066.647292268</v>
      </c>
      <c r="G251" s="221">
        <v>458250</v>
      </c>
      <c r="H251" s="276">
        <v>3.7739186014545458</v>
      </c>
      <c r="I251" s="192">
        <v>208300</v>
      </c>
      <c r="J251" s="186">
        <f>G251+I251</f>
        <v>666550</v>
      </c>
      <c r="K251" s="221">
        <v>526988</v>
      </c>
      <c r="L251" s="276">
        <v>3.7739186014545458</v>
      </c>
      <c r="M251" s="192">
        <v>216632</v>
      </c>
      <c r="N251" s="186">
        <f>K251+M251</f>
        <v>743620</v>
      </c>
      <c r="O251" s="221">
        <v>577395</v>
      </c>
      <c r="P251" s="276">
        <v>3.7739186014545458</v>
      </c>
      <c r="Q251" s="192">
        <v>214549</v>
      </c>
      <c r="R251" s="186">
        <f>O251+Q251</f>
        <v>791944</v>
      </c>
      <c r="S251" s="395">
        <f t="shared" si="39"/>
        <v>677295.161823067</v>
      </c>
    </row>
    <row r="252" spans="1:19" x14ac:dyDescent="0.25">
      <c r="A252" s="137">
        <v>233</v>
      </c>
      <c r="B252" s="87" t="s">
        <v>256</v>
      </c>
      <c r="C252" s="15" t="s">
        <v>10</v>
      </c>
      <c r="D252" s="90">
        <v>10.063776500000001</v>
      </c>
      <c r="E252" s="11">
        <v>562905.0967751008</v>
      </c>
      <c r="F252" s="172">
        <v>562905.0967751008</v>
      </c>
      <c r="G252" s="216" t="s">
        <v>10</v>
      </c>
      <c r="H252" s="276">
        <v>10.063776500000001</v>
      </c>
      <c r="I252" s="192">
        <v>555300</v>
      </c>
      <c r="J252" s="186">
        <f>I252*1</f>
        <v>555300</v>
      </c>
      <c r="K252" s="216" t="s">
        <v>10</v>
      </c>
      <c r="L252" s="276">
        <v>10.063776500000001</v>
      </c>
      <c r="M252" s="192">
        <v>588618</v>
      </c>
      <c r="N252" s="186">
        <f>M252*1</f>
        <v>588618</v>
      </c>
      <c r="O252" s="216" t="s">
        <v>10</v>
      </c>
      <c r="P252" s="276">
        <v>10.063776500000001</v>
      </c>
      <c r="Q252" s="192">
        <v>571959</v>
      </c>
      <c r="R252" s="186">
        <f>Q252*1</f>
        <v>571959</v>
      </c>
      <c r="S252" s="395">
        <f t="shared" si="39"/>
        <v>569695.52419377514</v>
      </c>
    </row>
    <row r="253" spans="1:19" x14ac:dyDescent="0.25">
      <c r="A253" s="137">
        <v>234</v>
      </c>
      <c r="B253" s="87" t="s">
        <v>257</v>
      </c>
      <c r="C253" s="9">
        <v>1269000</v>
      </c>
      <c r="D253" s="90">
        <v>11.950735800727275</v>
      </c>
      <c r="E253" s="11">
        <v>683088.54564815853</v>
      </c>
      <c r="F253" s="172">
        <v>1952088.5456481585</v>
      </c>
      <c r="G253" s="221">
        <v>1647450</v>
      </c>
      <c r="H253" s="276">
        <v>11.950735800727275</v>
      </c>
      <c r="I253" s="192">
        <v>659500</v>
      </c>
      <c r="J253" s="186">
        <f t="shared" ref="J253:J261" si="52">G253+I253</f>
        <v>2306950</v>
      </c>
      <c r="K253" s="221">
        <v>1845144</v>
      </c>
      <c r="L253" s="276">
        <v>11.950735800727275</v>
      </c>
      <c r="M253" s="192">
        <v>679285</v>
      </c>
      <c r="N253" s="186">
        <f t="shared" ref="N253:N261" si="53">K253+M253</f>
        <v>2524429</v>
      </c>
      <c r="O253" s="221">
        <v>2042838</v>
      </c>
      <c r="P253" s="276">
        <v>11.950735800727275</v>
      </c>
      <c r="Q253" s="192">
        <v>666095</v>
      </c>
      <c r="R253" s="186">
        <f t="shared" ref="R253:R261" si="54">O253+Q253</f>
        <v>2708933</v>
      </c>
      <c r="S253" s="395">
        <f t="shared" si="39"/>
        <v>2373100.1364120394</v>
      </c>
    </row>
    <row r="254" spans="1:19" x14ac:dyDescent="0.25">
      <c r="A254" s="137">
        <v>235</v>
      </c>
      <c r="B254" s="87" t="s">
        <v>1176</v>
      </c>
      <c r="C254" s="9">
        <v>1114000</v>
      </c>
      <c r="D254" s="90">
        <v>11.950735800727275</v>
      </c>
      <c r="E254" s="11">
        <v>599891.38120102836</v>
      </c>
      <c r="F254" s="172">
        <v>1713891.3812010284</v>
      </c>
      <c r="G254" s="221">
        <v>1347600</v>
      </c>
      <c r="H254" s="276">
        <v>11.950735800727275</v>
      </c>
      <c r="I254" s="192">
        <v>659500</v>
      </c>
      <c r="J254" s="186">
        <f t="shared" si="52"/>
        <v>2007100</v>
      </c>
      <c r="K254" s="221">
        <v>1549740</v>
      </c>
      <c r="L254" s="276">
        <v>11.950735800727275</v>
      </c>
      <c r="M254" s="192">
        <v>699070</v>
      </c>
      <c r="N254" s="186">
        <f t="shared" si="53"/>
        <v>2248810</v>
      </c>
      <c r="O254" s="221">
        <v>1738404</v>
      </c>
      <c r="P254" s="276">
        <v>11.950735800727275</v>
      </c>
      <c r="Q254" s="192">
        <v>692475</v>
      </c>
      <c r="R254" s="186">
        <f t="shared" si="54"/>
        <v>2430879</v>
      </c>
      <c r="S254" s="395">
        <f t="shared" si="39"/>
        <v>2100170.0953002572</v>
      </c>
    </row>
    <row r="255" spans="1:19" x14ac:dyDescent="0.25">
      <c r="A255" s="137">
        <v>236</v>
      </c>
      <c r="B255" s="87" t="s">
        <v>1177</v>
      </c>
      <c r="C255" s="9">
        <v>1137000</v>
      </c>
      <c r="D255" s="90">
        <v>11.950735800727275</v>
      </c>
      <c r="E255" s="11">
        <v>612994.2031094234</v>
      </c>
      <c r="F255" s="172">
        <v>1749994.2031094234</v>
      </c>
      <c r="G255" s="221">
        <v>1384200</v>
      </c>
      <c r="H255" s="276">
        <v>11.950735800727275</v>
      </c>
      <c r="I255" s="192">
        <v>659500</v>
      </c>
      <c r="J255" s="186">
        <f t="shared" si="52"/>
        <v>2043700</v>
      </c>
      <c r="K255" s="221">
        <v>1605672</v>
      </c>
      <c r="L255" s="276">
        <v>11.950735800727275</v>
      </c>
      <c r="M255" s="192">
        <v>679285</v>
      </c>
      <c r="N255" s="186">
        <f t="shared" si="53"/>
        <v>2284957</v>
      </c>
      <c r="O255" s="221">
        <v>1744092</v>
      </c>
      <c r="P255" s="276">
        <v>11.950735800727275</v>
      </c>
      <c r="Q255" s="192">
        <v>685880</v>
      </c>
      <c r="R255" s="186">
        <f t="shared" si="54"/>
        <v>2429972</v>
      </c>
      <c r="S255" s="395">
        <f t="shared" si="39"/>
        <v>2127155.8007773561</v>
      </c>
    </row>
    <row r="256" spans="1:19" x14ac:dyDescent="0.25">
      <c r="A256" s="137">
        <v>237</v>
      </c>
      <c r="B256" s="87" t="s">
        <v>1178</v>
      </c>
      <c r="C256" s="9">
        <v>948000</v>
      </c>
      <c r="D256" s="90">
        <v>11.950735800727275</v>
      </c>
      <c r="E256" s="11">
        <v>510248.7773881692</v>
      </c>
      <c r="F256" s="172">
        <v>1458248.7773881692</v>
      </c>
      <c r="G256" s="221">
        <v>1008300</v>
      </c>
      <c r="H256" s="276">
        <v>11.950735800727275</v>
      </c>
      <c r="I256" s="192">
        <v>659500</v>
      </c>
      <c r="J256" s="186">
        <f t="shared" si="52"/>
        <v>1667800</v>
      </c>
      <c r="K256" s="221">
        <v>1159545</v>
      </c>
      <c r="L256" s="276">
        <v>11.950735800727275</v>
      </c>
      <c r="M256" s="192">
        <v>699070</v>
      </c>
      <c r="N256" s="186">
        <f t="shared" si="53"/>
        <v>1858615</v>
      </c>
      <c r="O256" s="221">
        <v>1189794</v>
      </c>
      <c r="P256" s="276">
        <v>11.950735800727275</v>
      </c>
      <c r="Q256" s="192">
        <v>692475</v>
      </c>
      <c r="R256" s="186">
        <f t="shared" si="54"/>
        <v>1882269</v>
      </c>
      <c r="S256" s="395">
        <f t="shared" si="39"/>
        <v>1716733.1943470424</v>
      </c>
    </row>
    <row r="257" spans="1:19" x14ac:dyDescent="0.25">
      <c r="A257" s="137">
        <v>238</v>
      </c>
      <c r="B257" s="87" t="s">
        <v>1179</v>
      </c>
      <c r="C257" s="9">
        <v>1261000</v>
      </c>
      <c r="D257" s="90">
        <v>11.950735800727275</v>
      </c>
      <c r="E257" s="11">
        <v>678900.52723830706</v>
      </c>
      <c r="F257" s="172">
        <v>1939900.5272383071</v>
      </c>
      <c r="G257" s="221">
        <v>1628400</v>
      </c>
      <c r="H257" s="276">
        <v>11.950735800727275</v>
      </c>
      <c r="I257" s="192">
        <v>659500</v>
      </c>
      <c r="J257" s="186">
        <f t="shared" si="52"/>
        <v>2287900</v>
      </c>
      <c r="K257" s="221">
        <v>1840092</v>
      </c>
      <c r="L257" s="276">
        <v>11.950735800727275</v>
      </c>
      <c r="M257" s="192">
        <v>679285</v>
      </c>
      <c r="N257" s="186">
        <f t="shared" si="53"/>
        <v>2519377</v>
      </c>
      <c r="O257" s="221">
        <v>2068068</v>
      </c>
      <c r="P257" s="276">
        <v>11.950735800727275</v>
      </c>
      <c r="Q257" s="192">
        <v>692475</v>
      </c>
      <c r="R257" s="186">
        <f t="shared" si="54"/>
        <v>2760543</v>
      </c>
      <c r="S257" s="395">
        <f t="shared" si="39"/>
        <v>2376930.1318095769</v>
      </c>
    </row>
    <row r="258" spans="1:19" x14ac:dyDescent="0.25">
      <c r="A258" s="137">
        <v>239</v>
      </c>
      <c r="B258" s="87" t="s">
        <v>1180</v>
      </c>
      <c r="C258" s="9">
        <v>772000</v>
      </c>
      <c r="D258" s="90">
        <v>10.063776500000001</v>
      </c>
      <c r="E258" s="11">
        <v>416330.09853166854</v>
      </c>
      <c r="F258" s="172">
        <v>1188330.0985316685</v>
      </c>
      <c r="G258" s="221">
        <v>789900</v>
      </c>
      <c r="H258" s="276">
        <v>10.063776500000001</v>
      </c>
      <c r="I258" s="192">
        <v>555300</v>
      </c>
      <c r="J258" s="186">
        <f t="shared" si="52"/>
        <v>1345200</v>
      </c>
      <c r="K258" s="221">
        <v>916284</v>
      </c>
      <c r="L258" s="276">
        <v>10.063776500000001</v>
      </c>
      <c r="M258" s="192">
        <v>577512</v>
      </c>
      <c r="N258" s="186">
        <f t="shared" si="53"/>
        <v>1493796</v>
      </c>
      <c r="O258" s="221">
        <v>1026870</v>
      </c>
      <c r="P258" s="276">
        <v>10.063776500000001</v>
      </c>
      <c r="Q258" s="192">
        <v>583065</v>
      </c>
      <c r="R258" s="186">
        <f t="shared" si="54"/>
        <v>1609935</v>
      </c>
      <c r="S258" s="395">
        <f t="shared" si="39"/>
        <v>1409315.2746329173</v>
      </c>
    </row>
    <row r="259" spans="1:19" x14ac:dyDescent="0.25">
      <c r="A259" s="137">
        <v>240</v>
      </c>
      <c r="B259" s="87" t="s">
        <v>1181</v>
      </c>
      <c r="C259" s="9">
        <v>834000</v>
      </c>
      <c r="D259" s="90">
        <v>3.7739186014545458</v>
      </c>
      <c r="E259" s="11">
        <v>449637.11092646676</v>
      </c>
      <c r="F259" s="172">
        <v>1283637.1109264668</v>
      </c>
      <c r="G259" s="221">
        <v>1375200</v>
      </c>
      <c r="H259" s="276">
        <v>3.7739186014545458</v>
      </c>
      <c r="I259" s="192">
        <v>208300</v>
      </c>
      <c r="J259" s="186">
        <f t="shared" si="52"/>
        <v>1583500</v>
      </c>
      <c r="K259" s="221">
        <v>1581480</v>
      </c>
      <c r="L259" s="276">
        <v>3.7739186014545458</v>
      </c>
      <c r="M259" s="192">
        <v>216632</v>
      </c>
      <c r="N259" s="186">
        <f t="shared" si="53"/>
        <v>1798112</v>
      </c>
      <c r="O259" s="221">
        <v>1705248</v>
      </c>
      <c r="P259" s="276">
        <v>3.7739186014545458</v>
      </c>
      <c r="Q259" s="192">
        <v>218715</v>
      </c>
      <c r="R259" s="186">
        <f t="shared" si="54"/>
        <v>1923963</v>
      </c>
      <c r="S259" s="395">
        <f t="shared" si="39"/>
        <v>1647303.0277316167</v>
      </c>
    </row>
    <row r="260" spans="1:19" x14ac:dyDescent="0.25">
      <c r="A260" s="137">
        <v>241</v>
      </c>
      <c r="B260" s="87" t="s">
        <v>1182</v>
      </c>
      <c r="C260" s="9">
        <v>831000</v>
      </c>
      <c r="D260" s="90">
        <v>3.7739186014545458</v>
      </c>
      <c r="E260" s="11">
        <v>447626.84827108006</v>
      </c>
      <c r="F260" s="172">
        <v>1278626.8482710801</v>
      </c>
      <c r="G260" s="221">
        <v>1360950</v>
      </c>
      <c r="H260" s="276">
        <v>3.7739186014545458</v>
      </c>
      <c r="I260" s="192">
        <v>208300</v>
      </c>
      <c r="J260" s="186">
        <f t="shared" si="52"/>
        <v>1569250</v>
      </c>
      <c r="K260" s="221">
        <v>1605921</v>
      </c>
      <c r="L260" s="276">
        <v>3.7739186014545458</v>
      </c>
      <c r="M260" s="192">
        <v>218715</v>
      </c>
      <c r="N260" s="186">
        <f t="shared" si="53"/>
        <v>1824636</v>
      </c>
      <c r="O260" s="221">
        <v>1755626</v>
      </c>
      <c r="P260" s="276">
        <v>3.7739186014545458</v>
      </c>
      <c r="Q260" s="192">
        <v>218715</v>
      </c>
      <c r="R260" s="186">
        <f t="shared" si="54"/>
        <v>1974341</v>
      </c>
      <c r="S260" s="395">
        <f t="shared" si="39"/>
        <v>1661713.4620677701</v>
      </c>
    </row>
    <row r="261" spans="1:19" x14ac:dyDescent="0.25">
      <c r="A261" s="137">
        <v>242</v>
      </c>
      <c r="B261" s="87" t="s">
        <v>433</v>
      </c>
      <c r="C261" s="9">
        <v>1249000</v>
      </c>
      <c r="D261" s="90">
        <v>3.7739186014545458</v>
      </c>
      <c r="E261" s="11">
        <v>672360.66586887091</v>
      </c>
      <c r="F261" s="172">
        <v>1921360.6658688709</v>
      </c>
      <c r="G261" s="221">
        <v>2191950</v>
      </c>
      <c r="H261" s="276">
        <v>3.7739186014545458</v>
      </c>
      <c r="I261" s="192">
        <v>208300</v>
      </c>
      <c r="J261" s="186">
        <f t="shared" si="52"/>
        <v>2400250</v>
      </c>
      <c r="K261" s="221">
        <v>2498823</v>
      </c>
      <c r="L261" s="276">
        <v>3.7739186014545458</v>
      </c>
      <c r="M261" s="192">
        <v>218715</v>
      </c>
      <c r="N261" s="186">
        <f t="shared" si="53"/>
        <v>2717538</v>
      </c>
      <c r="O261" s="221">
        <v>2783777</v>
      </c>
      <c r="P261" s="276">
        <v>3.7739186014545458</v>
      </c>
      <c r="Q261" s="192">
        <v>218715</v>
      </c>
      <c r="R261" s="186">
        <f t="shared" si="54"/>
        <v>3002492</v>
      </c>
      <c r="S261" s="395">
        <f t="shared" si="39"/>
        <v>2510410.1664672177</v>
      </c>
    </row>
    <row r="262" spans="1:19" x14ac:dyDescent="0.25">
      <c r="A262" s="137">
        <v>243</v>
      </c>
      <c r="B262" s="87" t="s">
        <v>265</v>
      </c>
      <c r="C262" s="15" t="s">
        <v>10</v>
      </c>
      <c r="D262" s="90">
        <v>5.6608779021818192</v>
      </c>
      <c r="E262" s="11">
        <v>320380.768275176</v>
      </c>
      <c r="F262" s="172">
        <v>320380.768275176</v>
      </c>
      <c r="G262" s="216" t="s">
        <v>10</v>
      </c>
      <c r="H262" s="276">
        <v>5.6608779021818192</v>
      </c>
      <c r="I262" s="192">
        <v>312400</v>
      </c>
      <c r="J262" s="186">
        <f>I262*1</f>
        <v>312400</v>
      </c>
      <c r="K262" s="216" t="s">
        <v>10</v>
      </c>
      <c r="L262" s="276">
        <v>5.6608779021818192</v>
      </c>
      <c r="M262" s="192">
        <v>324896</v>
      </c>
      <c r="N262" s="186">
        <f>M262*1</f>
        <v>324896</v>
      </c>
      <c r="O262" s="216" t="s">
        <v>10</v>
      </c>
      <c r="P262" s="276">
        <v>5.6608779021818192</v>
      </c>
      <c r="Q262" s="192">
        <v>328020</v>
      </c>
      <c r="R262" s="186">
        <f>Q262*1</f>
        <v>328020</v>
      </c>
      <c r="S262" s="395">
        <f t="shared" si="39"/>
        <v>321424.19206879399</v>
      </c>
    </row>
    <row r="263" spans="1:19" x14ac:dyDescent="0.25">
      <c r="A263" s="137">
        <v>244</v>
      </c>
      <c r="B263" s="87" t="s">
        <v>266</v>
      </c>
      <c r="C263" s="9">
        <v>492000</v>
      </c>
      <c r="D263" s="90">
        <v>10.063776500000001</v>
      </c>
      <c r="E263" s="11">
        <v>264512.79673866404</v>
      </c>
      <c r="F263" s="172">
        <v>756512.79673866404</v>
      </c>
      <c r="G263" s="221">
        <v>241950</v>
      </c>
      <c r="H263" s="276">
        <v>10.063776500000001</v>
      </c>
      <c r="I263" s="192">
        <v>555300</v>
      </c>
      <c r="J263" s="186">
        <f>G263+I263</f>
        <v>797250</v>
      </c>
      <c r="K263" s="221">
        <v>285501</v>
      </c>
      <c r="L263" s="276">
        <v>10.063776500000001</v>
      </c>
      <c r="M263" s="192">
        <v>577512</v>
      </c>
      <c r="N263" s="186">
        <f>K263+M263</f>
        <v>863013</v>
      </c>
      <c r="O263" s="221">
        <v>285501</v>
      </c>
      <c r="P263" s="276">
        <v>10.063776500000001</v>
      </c>
      <c r="Q263" s="192">
        <v>577512</v>
      </c>
      <c r="R263" s="186">
        <f>O263+Q263</f>
        <v>863013</v>
      </c>
      <c r="S263" s="395">
        <f t="shared" ref="S263:S302" si="55">AVERAGE(N263,J263,F263,R263)</f>
        <v>819947.19918466604</v>
      </c>
    </row>
    <row r="264" spans="1:19" x14ac:dyDescent="0.25">
      <c r="A264" s="137">
        <v>245</v>
      </c>
      <c r="B264" s="87" t="s">
        <v>436</v>
      </c>
      <c r="C264" s="15" t="s">
        <v>10</v>
      </c>
      <c r="D264" s="90">
        <v>16.159900062545457</v>
      </c>
      <c r="E264" s="11">
        <v>904199.17278647865</v>
      </c>
      <c r="F264" s="172">
        <v>904199.17278647865</v>
      </c>
      <c r="G264" s="216" t="s">
        <v>10</v>
      </c>
      <c r="H264" s="276">
        <v>16.159900062545457</v>
      </c>
      <c r="I264" s="192">
        <v>891700</v>
      </c>
      <c r="J264" s="186">
        <f>I264*1</f>
        <v>891700</v>
      </c>
      <c r="K264" s="216" t="s">
        <v>10</v>
      </c>
      <c r="L264" s="276">
        <v>16.159900062545457</v>
      </c>
      <c r="M264" s="192">
        <v>918451</v>
      </c>
      <c r="N264" s="186">
        <f>M264*1</f>
        <v>918451</v>
      </c>
      <c r="O264" s="216" t="s">
        <v>10</v>
      </c>
      <c r="P264" s="276">
        <v>16.159900062545457</v>
      </c>
      <c r="Q264" s="192">
        <v>900617</v>
      </c>
      <c r="R264" s="186">
        <f>Q264*1</f>
        <v>900617</v>
      </c>
      <c r="S264" s="395">
        <f t="shared" si="55"/>
        <v>903741.79319661972</v>
      </c>
    </row>
    <row r="265" spans="1:19" x14ac:dyDescent="0.25">
      <c r="A265" s="137">
        <v>246</v>
      </c>
      <c r="B265" s="87" t="s">
        <v>267</v>
      </c>
      <c r="C265" s="9">
        <v>6629000</v>
      </c>
      <c r="D265" s="90">
        <v>10.063776500000001</v>
      </c>
      <c r="E265" s="11">
        <v>3569852.3631866146</v>
      </c>
      <c r="F265" s="172">
        <v>10198852.363186615</v>
      </c>
      <c r="G265" s="221">
        <v>12331950</v>
      </c>
      <c r="H265" s="276">
        <v>10.063776500000001</v>
      </c>
      <c r="I265" s="192">
        <v>555300</v>
      </c>
      <c r="J265" s="186">
        <f>G265+I265</f>
        <v>12887250</v>
      </c>
      <c r="K265" s="221">
        <v>14551701</v>
      </c>
      <c r="L265" s="276">
        <v>10.063776500000001</v>
      </c>
      <c r="M265" s="192">
        <v>583065</v>
      </c>
      <c r="N265" s="186">
        <f>K265+M265</f>
        <v>15134766</v>
      </c>
      <c r="O265" s="221">
        <v>14798340</v>
      </c>
      <c r="P265" s="276">
        <v>10.063776500000001</v>
      </c>
      <c r="Q265" s="192">
        <v>566406</v>
      </c>
      <c r="R265" s="186">
        <f>O265+Q265</f>
        <v>15364746</v>
      </c>
      <c r="S265" s="395">
        <f t="shared" si="55"/>
        <v>13396403.590796653</v>
      </c>
    </row>
    <row r="266" spans="1:19" x14ac:dyDescent="0.25">
      <c r="A266" s="137">
        <v>247</v>
      </c>
      <c r="B266" s="87" t="s">
        <v>439</v>
      </c>
      <c r="C266" s="15" t="s">
        <v>10</v>
      </c>
      <c r="D266" s="90">
        <v>28.029874600000003</v>
      </c>
      <c r="E266" s="11">
        <v>1557022.8979917639</v>
      </c>
      <c r="F266" s="172">
        <v>1557022.8979917639</v>
      </c>
      <c r="G266" s="216" t="s">
        <v>10</v>
      </c>
      <c r="H266" s="276">
        <v>28.029874600000003</v>
      </c>
      <c r="I266" s="205">
        <v>1546400</v>
      </c>
      <c r="J266" s="186">
        <f>I266*1</f>
        <v>1546400</v>
      </c>
      <c r="K266" s="216" t="s">
        <v>10</v>
      </c>
      <c r="L266" s="276">
        <v>28.029874600000003</v>
      </c>
      <c r="M266" s="205">
        <v>1639184</v>
      </c>
      <c r="N266" s="186">
        <f>M266*1</f>
        <v>1639184</v>
      </c>
      <c r="O266" s="216" t="s">
        <v>10</v>
      </c>
      <c r="P266" s="276">
        <v>28.029874600000003</v>
      </c>
      <c r="Q266" s="205">
        <v>1577328</v>
      </c>
      <c r="R266" s="186">
        <f>Q266*1</f>
        <v>1577328</v>
      </c>
      <c r="S266" s="395">
        <f t="shared" si="55"/>
        <v>1579983.7244979409</v>
      </c>
    </row>
    <row r="267" spans="1:19" x14ac:dyDescent="0.25">
      <c r="A267" s="137">
        <v>248</v>
      </c>
      <c r="B267" s="87" t="s">
        <v>440</v>
      </c>
      <c r="C267" s="9">
        <v>1734000</v>
      </c>
      <c r="D267" s="90">
        <v>3.7739186014545458</v>
      </c>
      <c r="E267" s="11">
        <v>933970.04815921979</v>
      </c>
      <c r="F267" s="172">
        <v>2667970.0481592198</v>
      </c>
      <c r="G267" s="221">
        <v>2278800</v>
      </c>
      <c r="H267" s="276">
        <v>3.7739186014545458</v>
      </c>
      <c r="I267" s="192">
        <v>208300</v>
      </c>
      <c r="J267" s="186">
        <f>G267+I267</f>
        <v>2487100</v>
      </c>
      <c r="K267" s="221">
        <v>2552256</v>
      </c>
      <c r="L267" s="276">
        <v>3.7739186014545458</v>
      </c>
      <c r="M267" s="192">
        <v>218715</v>
      </c>
      <c r="N267" s="186">
        <f>K267+M267</f>
        <v>2770971</v>
      </c>
      <c r="O267" s="221">
        <v>2711772</v>
      </c>
      <c r="P267" s="276">
        <v>3.7739186014545458</v>
      </c>
      <c r="Q267" s="192">
        <v>212466</v>
      </c>
      <c r="R267" s="186">
        <f>O267+Q267</f>
        <v>2924238</v>
      </c>
      <c r="S267" s="395">
        <f t="shared" si="55"/>
        <v>2712569.7620398048</v>
      </c>
    </row>
    <row r="268" spans="1:19" x14ac:dyDescent="0.25">
      <c r="A268" s="137">
        <v>249</v>
      </c>
      <c r="B268" s="87" t="s">
        <v>272</v>
      </c>
      <c r="C268" s="15" t="s">
        <v>10</v>
      </c>
      <c r="D268" s="90">
        <v>1.9929415610909091</v>
      </c>
      <c r="E268" s="11">
        <v>117858.3207746952</v>
      </c>
      <c r="F268" s="172">
        <v>117858.3207746952</v>
      </c>
      <c r="G268" s="216" t="s">
        <v>10</v>
      </c>
      <c r="H268" s="276">
        <v>1.9929415610909091</v>
      </c>
      <c r="I268" s="192">
        <v>110100</v>
      </c>
      <c r="J268" s="186">
        <f>I268*1</f>
        <v>110100</v>
      </c>
      <c r="K268" s="216" t="s">
        <v>10</v>
      </c>
      <c r="L268" s="276">
        <v>1.9929415610909091</v>
      </c>
      <c r="M268" s="192">
        <v>113403</v>
      </c>
      <c r="N268" s="186">
        <f>M268*1</f>
        <v>113403</v>
      </c>
      <c r="O268" s="216" t="s">
        <v>10</v>
      </c>
      <c r="P268" s="276">
        <v>1.9929415610909091</v>
      </c>
      <c r="Q268" s="192">
        <v>112302</v>
      </c>
      <c r="R268" s="186">
        <f>Q268*1</f>
        <v>112302</v>
      </c>
      <c r="S268" s="395">
        <f t="shared" si="55"/>
        <v>113415.8301936738</v>
      </c>
    </row>
    <row r="269" spans="1:19" x14ac:dyDescent="0.25">
      <c r="A269" s="137">
        <v>250</v>
      </c>
      <c r="B269" s="87" t="s">
        <v>273</v>
      </c>
      <c r="C269" s="15" t="s">
        <v>10</v>
      </c>
      <c r="D269" s="90">
        <v>0.46040872254545462</v>
      </c>
      <c r="E269" s="11">
        <v>31946.6958402452</v>
      </c>
      <c r="F269" s="172">
        <v>31946.6958402452</v>
      </c>
      <c r="G269" s="216" t="s">
        <v>10</v>
      </c>
      <c r="H269" s="276">
        <v>0.46040872254545462</v>
      </c>
      <c r="I269" s="192">
        <v>25500</v>
      </c>
      <c r="J269" s="186">
        <f>I269*1</f>
        <v>25500</v>
      </c>
      <c r="K269" s="216" t="s">
        <v>10</v>
      </c>
      <c r="L269" s="276">
        <v>0.46040872254545462</v>
      </c>
      <c r="M269" s="192">
        <v>26520</v>
      </c>
      <c r="N269" s="186">
        <f>M269*1</f>
        <v>26520</v>
      </c>
      <c r="O269" s="216" t="s">
        <v>10</v>
      </c>
      <c r="P269" s="276">
        <v>0.46040872254545462</v>
      </c>
      <c r="Q269" s="192">
        <v>26775</v>
      </c>
      <c r="R269" s="186">
        <f>Q269*1</f>
        <v>26775</v>
      </c>
      <c r="S269" s="395">
        <f t="shared" si="55"/>
        <v>27685.4239600613</v>
      </c>
    </row>
    <row r="270" spans="1:19" x14ac:dyDescent="0.25">
      <c r="A270" s="137">
        <v>251</v>
      </c>
      <c r="B270" s="87" t="s">
        <v>488</v>
      </c>
      <c r="C270" s="9">
        <v>217000</v>
      </c>
      <c r="D270" s="90">
        <v>3.7739186014545458</v>
      </c>
      <c r="E270" s="11">
        <v>116692.352165816</v>
      </c>
      <c r="F270" s="172">
        <v>333692.352165816</v>
      </c>
      <c r="G270" s="221">
        <v>179062.5</v>
      </c>
      <c r="H270" s="276">
        <v>3.7739186014545458</v>
      </c>
      <c r="I270" s="192">
        <v>208300</v>
      </c>
      <c r="J270" s="186">
        <f>G270+I270</f>
        <v>387362.5</v>
      </c>
      <c r="K270" s="221">
        <v>211294</v>
      </c>
      <c r="L270" s="276">
        <v>3.7739186014545458</v>
      </c>
      <c r="M270" s="192">
        <v>214549</v>
      </c>
      <c r="N270" s="186">
        <f>K270+M270</f>
        <v>425843</v>
      </c>
      <c r="O270" s="221">
        <v>230991</v>
      </c>
      <c r="P270" s="276">
        <v>3.7739186014545458</v>
      </c>
      <c r="Q270" s="192">
        <v>216632</v>
      </c>
      <c r="R270" s="186">
        <f>O270+Q270</f>
        <v>447623</v>
      </c>
      <c r="S270" s="395">
        <f t="shared" si="55"/>
        <v>398630.21304145397</v>
      </c>
    </row>
    <row r="271" spans="1:19" x14ac:dyDescent="0.25">
      <c r="A271" s="137">
        <v>252</v>
      </c>
      <c r="B271" s="87" t="s">
        <v>274</v>
      </c>
      <c r="C271" s="9">
        <v>542000</v>
      </c>
      <c r="D271" s="90">
        <v>3.7739186014545458</v>
      </c>
      <c r="E271" s="11">
        <v>291550.9418831392</v>
      </c>
      <c r="F271" s="172">
        <v>833550.9418831392</v>
      </c>
      <c r="G271" s="221">
        <v>981937.5</v>
      </c>
      <c r="H271" s="276">
        <v>3.7739186014545458</v>
      </c>
      <c r="I271" s="192">
        <v>208300</v>
      </c>
      <c r="J271" s="186">
        <f>G271+I271</f>
        <v>1190237.5</v>
      </c>
      <c r="K271" s="221">
        <v>1099770</v>
      </c>
      <c r="L271" s="276">
        <v>3.7739186014545458</v>
      </c>
      <c r="M271" s="192">
        <v>218715</v>
      </c>
      <c r="N271" s="186">
        <f>K271+M271</f>
        <v>1318485</v>
      </c>
      <c r="O271" s="221">
        <v>1256880</v>
      </c>
      <c r="P271" s="276">
        <v>3.7739186014545458</v>
      </c>
      <c r="Q271" s="192">
        <v>218715</v>
      </c>
      <c r="R271" s="186">
        <f>O271+Q271</f>
        <v>1475595</v>
      </c>
      <c r="S271" s="395">
        <f t="shared" si="55"/>
        <v>1204467.1104707848</v>
      </c>
    </row>
    <row r="272" spans="1:19" x14ac:dyDescent="0.25">
      <c r="A272" s="137">
        <v>253</v>
      </c>
      <c r="B272" s="87" t="s">
        <v>275</v>
      </c>
      <c r="C272" s="9">
        <v>132000</v>
      </c>
      <c r="D272" s="90">
        <v>1.8869593007272729</v>
      </c>
      <c r="E272" s="11">
        <v>70938.330712608382</v>
      </c>
      <c r="F272" s="172">
        <v>202938.33071260838</v>
      </c>
      <c r="G272" s="221">
        <v>137250</v>
      </c>
      <c r="H272" s="276">
        <v>1.8869593007272729</v>
      </c>
      <c r="I272" s="192">
        <v>104200</v>
      </c>
      <c r="J272" s="186">
        <f>G272+I272</f>
        <v>241450</v>
      </c>
      <c r="K272" s="221">
        <v>157838</v>
      </c>
      <c r="L272" s="276">
        <v>1.8869593007272729</v>
      </c>
      <c r="M272" s="192">
        <v>107326</v>
      </c>
      <c r="N272" s="186">
        <f>K272+M272</f>
        <v>265164</v>
      </c>
      <c r="O272" s="221">
        <v>178425</v>
      </c>
      <c r="P272" s="276">
        <v>1.8869593007272729</v>
      </c>
      <c r="Q272" s="192">
        <v>108368</v>
      </c>
      <c r="R272" s="186">
        <f>O272+Q272</f>
        <v>286793</v>
      </c>
      <c r="S272" s="395">
        <f t="shared" si="55"/>
        <v>249086.3326781521</v>
      </c>
    </row>
    <row r="273" spans="1:19" x14ac:dyDescent="0.25">
      <c r="A273" s="137">
        <v>254</v>
      </c>
      <c r="B273" s="87" t="s">
        <v>1184</v>
      </c>
      <c r="C273" s="15" t="s">
        <v>10</v>
      </c>
      <c r="D273" s="90">
        <v>1.8869593007272729</v>
      </c>
      <c r="E273" s="11">
        <v>112263.4274845132</v>
      </c>
      <c r="F273" s="172">
        <v>112263.4274845132</v>
      </c>
      <c r="G273" s="216" t="s">
        <v>10</v>
      </c>
      <c r="H273" s="276">
        <v>1.8869593007272729</v>
      </c>
      <c r="I273" s="192">
        <v>104200</v>
      </c>
      <c r="J273" s="186">
        <f>I273*1</f>
        <v>104200</v>
      </c>
      <c r="K273" s="216" t="s">
        <v>10</v>
      </c>
      <c r="L273" s="276">
        <v>1.8869593007272729</v>
      </c>
      <c r="M273" s="192">
        <v>109410</v>
      </c>
      <c r="N273" s="186">
        <f>M273*1</f>
        <v>109410</v>
      </c>
      <c r="O273" s="216" t="s">
        <v>10</v>
      </c>
      <c r="P273" s="276">
        <v>1.8869593007272729</v>
      </c>
      <c r="Q273" s="192">
        <v>105242</v>
      </c>
      <c r="R273" s="186">
        <f>Q273*1</f>
        <v>105242</v>
      </c>
      <c r="S273" s="395">
        <f t="shared" si="55"/>
        <v>107778.8568711283</v>
      </c>
    </row>
    <row r="274" spans="1:19" x14ac:dyDescent="0.25">
      <c r="A274" s="137">
        <v>255</v>
      </c>
      <c r="B274" s="87" t="s">
        <v>444</v>
      </c>
      <c r="C274" s="15" t="s">
        <v>10</v>
      </c>
      <c r="D274" s="90">
        <v>3.7739186014545458</v>
      </c>
      <c r="E274" s="11">
        <v>215850.71679066282</v>
      </c>
      <c r="F274" s="172">
        <v>215850.71679066282</v>
      </c>
      <c r="G274" s="216" t="s">
        <v>10</v>
      </c>
      <c r="H274" s="276">
        <v>3.7739186014545458</v>
      </c>
      <c r="I274" s="192">
        <v>208300</v>
      </c>
      <c r="J274" s="186">
        <f>I274*1</f>
        <v>208300</v>
      </c>
      <c r="K274" s="216" t="s">
        <v>10</v>
      </c>
      <c r="L274" s="276">
        <v>3.7739186014545458</v>
      </c>
      <c r="M274" s="192">
        <v>218715</v>
      </c>
      <c r="N274" s="186">
        <f>M274*1</f>
        <v>218715</v>
      </c>
      <c r="O274" s="216" t="s">
        <v>10</v>
      </c>
      <c r="P274" s="276">
        <v>3.7739186014545458</v>
      </c>
      <c r="Q274" s="192">
        <v>218715</v>
      </c>
      <c r="R274" s="186">
        <f>Q274*1</f>
        <v>218715</v>
      </c>
      <c r="S274" s="395">
        <f t="shared" si="55"/>
        <v>215395.17919766571</v>
      </c>
    </row>
    <row r="275" spans="1:19" x14ac:dyDescent="0.25">
      <c r="A275" s="137">
        <v>256</v>
      </c>
      <c r="B275" s="87" t="s">
        <v>445</v>
      </c>
      <c r="C275" s="15" t="s">
        <v>10</v>
      </c>
      <c r="D275" s="90">
        <v>3.7739186014545458</v>
      </c>
      <c r="E275" s="11">
        <v>217161.17279066279</v>
      </c>
      <c r="F275" s="172">
        <v>217161.17279066279</v>
      </c>
      <c r="G275" s="216" t="s">
        <v>10</v>
      </c>
      <c r="H275" s="276">
        <v>3.7739186014545458</v>
      </c>
      <c r="I275" s="304">
        <v>208300</v>
      </c>
      <c r="J275" s="186">
        <f>I275*1</f>
        <v>208300</v>
      </c>
      <c r="K275" s="216" t="s">
        <v>10</v>
      </c>
      <c r="L275" s="276">
        <v>3.7739186014545458</v>
      </c>
      <c r="M275" s="304">
        <v>218715</v>
      </c>
      <c r="N275" s="186">
        <f>M275*1</f>
        <v>218715</v>
      </c>
      <c r="O275" s="216" t="s">
        <v>10</v>
      </c>
      <c r="P275" s="276">
        <v>3.7739186014545458</v>
      </c>
      <c r="Q275" s="304">
        <v>212466</v>
      </c>
      <c r="R275" s="186">
        <f>Q275*1</f>
        <v>212466</v>
      </c>
      <c r="S275" s="395">
        <f t="shared" si="55"/>
        <v>214160.54319766571</v>
      </c>
    </row>
    <row r="276" spans="1:19" x14ac:dyDescent="0.25">
      <c r="A276" s="137">
        <v>257</v>
      </c>
      <c r="B276" s="87" t="s">
        <v>446</v>
      </c>
      <c r="C276" s="15" t="s">
        <v>10</v>
      </c>
      <c r="D276" s="90">
        <v>5.6608779021818192</v>
      </c>
      <c r="E276" s="11">
        <v>321566.96027517598</v>
      </c>
      <c r="F276" s="172">
        <v>321566.96027517598</v>
      </c>
      <c r="G276" s="216" t="s">
        <v>10</v>
      </c>
      <c r="H276" s="276">
        <v>5.6608779021818192</v>
      </c>
      <c r="I276" s="192">
        <v>312400</v>
      </c>
      <c r="J276" s="186">
        <f>I276*1</f>
        <v>312400</v>
      </c>
      <c r="K276" s="216" t="s">
        <v>10</v>
      </c>
      <c r="L276" s="276">
        <v>5.6608779021818192</v>
      </c>
      <c r="M276" s="192">
        <v>324896</v>
      </c>
      <c r="N276" s="186">
        <f>M276*1</f>
        <v>324896</v>
      </c>
      <c r="O276" s="216" t="s">
        <v>10</v>
      </c>
      <c r="P276" s="276">
        <v>5.6608779021818192</v>
      </c>
      <c r="Q276" s="192">
        <v>318648</v>
      </c>
      <c r="R276" s="186">
        <f>Q276*1</f>
        <v>318648</v>
      </c>
      <c r="S276" s="395">
        <f t="shared" si="55"/>
        <v>319377.740068794</v>
      </c>
    </row>
    <row r="277" spans="1:19" x14ac:dyDescent="0.25">
      <c r="A277" s="137">
        <v>258</v>
      </c>
      <c r="B277" s="87" t="s">
        <v>277</v>
      </c>
      <c r="C277" s="15" t="s">
        <v>10</v>
      </c>
      <c r="D277" s="90">
        <v>5.6608779021818192</v>
      </c>
      <c r="E277" s="11">
        <v>321401.92827517597</v>
      </c>
      <c r="F277" s="172">
        <v>321401.92827517597</v>
      </c>
      <c r="G277" s="216" t="s">
        <v>10</v>
      </c>
      <c r="H277" s="276">
        <v>5.6608779021818192</v>
      </c>
      <c r="I277" s="192">
        <v>312400</v>
      </c>
      <c r="J277" s="186">
        <f>I277*1</f>
        <v>312400</v>
      </c>
      <c r="K277" s="216" t="s">
        <v>10</v>
      </c>
      <c r="L277" s="276">
        <v>5.6608779021818192</v>
      </c>
      <c r="M277" s="192">
        <v>328020</v>
      </c>
      <c r="N277" s="186">
        <f>M277*1</f>
        <v>328020</v>
      </c>
      <c r="O277" s="216" t="s">
        <v>10</v>
      </c>
      <c r="P277" s="276">
        <v>5.6608779021818192</v>
      </c>
      <c r="Q277" s="192">
        <v>315524</v>
      </c>
      <c r="R277" s="186">
        <f>Q277*1</f>
        <v>315524</v>
      </c>
      <c r="S277" s="395">
        <f t="shared" si="55"/>
        <v>319336.48206879396</v>
      </c>
    </row>
    <row r="278" spans="1:19" x14ac:dyDescent="0.25">
      <c r="A278" s="137">
        <v>259</v>
      </c>
      <c r="B278" s="87" t="s">
        <v>278</v>
      </c>
      <c r="C278" s="9">
        <v>109000</v>
      </c>
      <c r="D278" s="90">
        <v>1.050089538909091</v>
      </c>
      <c r="E278" s="11">
        <v>58494.473191667988</v>
      </c>
      <c r="F278" s="172">
        <v>167494.47319166799</v>
      </c>
      <c r="G278" s="221">
        <v>125100</v>
      </c>
      <c r="H278" s="276">
        <v>1.050089538909091</v>
      </c>
      <c r="I278" s="192">
        <v>58000</v>
      </c>
      <c r="J278" s="186">
        <f>G278+I278</f>
        <v>183100</v>
      </c>
      <c r="K278" s="221">
        <v>147618</v>
      </c>
      <c r="L278" s="276">
        <v>1.050089538909091</v>
      </c>
      <c r="M278" s="192">
        <v>60900</v>
      </c>
      <c r="N278" s="186">
        <f>K278+M278</f>
        <v>208518</v>
      </c>
      <c r="O278" s="221">
        <v>153873</v>
      </c>
      <c r="P278" s="276">
        <v>1.050089538909091</v>
      </c>
      <c r="Q278" s="192">
        <v>60320</v>
      </c>
      <c r="R278" s="186">
        <f>O278+Q278</f>
        <v>214193</v>
      </c>
      <c r="S278" s="395">
        <f t="shared" si="55"/>
        <v>193326.36829791701</v>
      </c>
    </row>
    <row r="279" spans="1:19" x14ac:dyDescent="0.25">
      <c r="A279" s="137">
        <v>260</v>
      </c>
      <c r="B279" s="87" t="s">
        <v>279</v>
      </c>
      <c r="C279" s="9">
        <v>1257000</v>
      </c>
      <c r="D279" s="90">
        <v>8.8127107614545466</v>
      </c>
      <c r="E279" s="11">
        <v>677384.27692577778</v>
      </c>
      <c r="F279" s="172">
        <v>1934384.2769257778</v>
      </c>
      <c r="G279" s="221">
        <v>1862550</v>
      </c>
      <c r="H279" s="276">
        <v>8.8127107614545466</v>
      </c>
      <c r="I279" s="192">
        <v>486400</v>
      </c>
      <c r="J279" s="186">
        <f>G279+I279</f>
        <v>2348950</v>
      </c>
      <c r="K279" s="221">
        <v>2141933</v>
      </c>
      <c r="L279" s="276">
        <v>8.8127107614545466</v>
      </c>
      <c r="M279" s="192">
        <v>500992</v>
      </c>
      <c r="N279" s="186">
        <f>K279+M279</f>
        <v>2642925</v>
      </c>
      <c r="O279" s="221">
        <v>2384064</v>
      </c>
      <c r="P279" s="276">
        <v>8.8127107614545466</v>
      </c>
      <c r="Q279" s="192">
        <v>505856</v>
      </c>
      <c r="R279" s="186">
        <f>O279+Q279</f>
        <v>2889920</v>
      </c>
      <c r="S279" s="395">
        <f t="shared" si="55"/>
        <v>2454044.8192314445</v>
      </c>
    </row>
    <row r="280" spans="1:19" x14ac:dyDescent="0.25">
      <c r="A280" s="137">
        <v>261</v>
      </c>
      <c r="B280" s="87" t="s">
        <v>356</v>
      </c>
      <c r="C280" s="9">
        <v>230000</v>
      </c>
      <c r="D280" s="90">
        <v>5.8781917461818178</v>
      </c>
      <c r="E280" s="11">
        <v>123489.58690417401</v>
      </c>
      <c r="F280" s="172">
        <v>353489.58690417401</v>
      </c>
      <c r="G280" s="221">
        <v>160000</v>
      </c>
      <c r="H280" s="276">
        <v>5.8781917461818178</v>
      </c>
      <c r="I280" s="192">
        <v>324400</v>
      </c>
      <c r="J280" s="186">
        <f>G280+I280</f>
        <v>484400</v>
      </c>
      <c r="K280" s="221">
        <v>180800</v>
      </c>
      <c r="L280" s="276">
        <v>5.8781917461818178</v>
      </c>
      <c r="M280" s="192">
        <v>340620</v>
      </c>
      <c r="N280" s="186">
        <f>K280+M280</f>
        <v>521420</v>
      </c>
      <c r="O280" s="221">
        <v>198400</v>
      </c>
      <c r="P280" s="276">
        <v>5.8781917461818178</v>
      </c>
      <c r="Q280" s="192">
        <v>337376</v>
      </c>
      <c r="R280" s="186">
        <f>O280+Q280</f>
        <v>535776</v>
      </c>
      <c r="S280" s="395">
        <f t="shared" si="55"/>
        <v>473771.39672604349</v>
      </c>
    </row>
    <row r="281" spans="1:19" x14ac:dyDescent="0.25">
      <c r="A281" s="137">
        <v>262</v>
      </c>
      <c r="B281" s="87" t="s">
        <v>280</v>
      </c>
      <c r="C281" s="9">
        <v>123000</v>
      </c>
      <c r="D281" s="90">
        <v>2.8304292952727272</v>
      </c>
      <c r="E281" s="11">
        <v>66135.907627427601</v>
      </c>
      <c r="F281" s="172">
        <v>189135.9076274276</v>
      </c>
      <c r="G281" s="221">
        <v>160000</v>
      </c>
      <c r="H281" s="276">
        <v>2.8304292952727272</v>
      </c>
      <c r="I281" s="192">
        <v>156300</v>
      </c>
      <c r="J281" s="186">
        <f>G281+I281</f>
        <v>316300</v>
      </c>
      <c r="K281" s="221">
        <v>180800</v>
      </c>
      <c r="L281" s="276">
        <v>2.8304292952727272</v>
      </c>
      <c r="M281" s="192">
        <v>162552</v>
      </c>
      <c r="N281" s="186">
        <f>K281+M281</f>
        <v>343352</v>
      </c>
      <c r="O281" s="221">
        <v>208000</v>
      </c>
      <c r="P281" s="276">
        <v>2.8304292952727272</v>
      </c>
      <c r="Q281" s="192">
        <v>157863</v>
      </c>
      <c r="R281" s="186">
        <f>O281+Q281</f>
        <v>365863</v>
      </c>
      <c r="S281" s="395">
        <f t="shared" si="55"/>
        <v>303662.72690685687</v>
      </c>
    </row>
    <row r="282" spans="1:19" x14ac:dyDescent="0.25">
      <c r="A282" s="137">
        <v>263</v>
      </c>
      <c r="B282" s="87" t="s">
        <v>281</v>
      </c>
      <c r="C282" s="9">
        <v>104000</v>
      </c>
      <c r="D282" s="90">
        <v>0.78339584072727275</v>
      </c>
      <c r="E282" s="11">
        <v>56181.159695782379</v>
      </c>
      <c r="F282" s="172">
        <v>160181.15969578238</v>
      </c>
      <c r="G282" s="221">
        <v>135150</v>
      </c>
      <c r="H282" s="276">
        <v>0.78339584072727275</v>
      </c>
      <c r="I282" s="192">
        <v>43300</v>
      </c>
      <c r="J282" s="186">
        <f>G282+I282</f>
        <v>178450</v>
      </c>
      <c r="K282" s="221">
        <v>151368</v>
      </c>
      <c r="L282" s="276">
        <v>0.78339584072727275</v>
      </c>
      <c r="M282" s="192">
        <v>45898</v>
      </c>
      <c r="N282" s="186">
        <f>K282+M282</f>
        <v>197266</v>
      </c>
      <c r="O282" s="221">
        <v>158126</v>
      </c>
      <c r="P282" s="276">
        <v>0.78339584072727275</v>
      </c>
      <c r="Q282" s="192">
        <v>43733</v>
      </c>
      <c r="R282" s="186">
        <f>O282+Q282</f>
        <v>201859</v>
      </c>
      <c r="S282" s="395">
        <f t="shared" si="55"/>
        <v>184439.03992394559</v>
      </c>
    </row>
    <row r="283" spans="1:19" x14ac:dyDescent="0.25">
      <c r="A283" s="137">
        <v>264</v>
      </c>
      <c r="B283" s="87" t="s">
        <v>282</v>
      </c>
      <c r="C283" s="9">
        <v>244276.65399140079</v>
      </c>
      <c r="D283" s="88">
        <v>0</v>
      </c>
      <c r="E283" s="12" t="s">
        <v>10</v>
      </c>
      <c r="F283" s="172">
        <v>244276.65399140079</v>
      </c>
      <c r="G283" s="221">
        <v>304200</v>
      </c>
      <c r="H283" s="273">
        <v>0</v>
      </c>
      <c r="I283" s="154" t="s">
        <v>10</v>
      </c>
      <c r="J283" s="186">
        <f>G283*1</f>
        <v>304200</v>
      </c>
      <c r="K283" s="221">
        <v>352872</v>
      </c>
      <c r="L283" s="273">
        <v>0</v>
      </c>
      <c r="M283" s="154" t="s">
        <v>10</v>
      </c>
      <c r="N283" s="186">
        <f>K283*1</f>
        <v>352872</v>
      </c>
      <c r="O283" s="221">
        <v>365040</v>
      </c>
      <c r="P283" s="273">
        <v>0</v>
      </c>
      <c r="Q283" s="154" t="s">
        <v>10</v>
      </c>
      <c r="R283" s="186">
        <f>O283*1</f>
        <v>365040</v>
      </c>
      <c r="S283" s="395">
        <f t="shared" si="55"/>
        <v>316597.16349785018</v>
      </c>
    </row>
    <row r="284" spans="1:19" x14ac:dyDescent="0.25">
      <c r="A284" s="137">
        <v>265</v>
      </c>
      <c r="B284" s="87" t="s">
        <v>447</v>
      </c>
      <c r="C284" s="9">
        <v>238577.70096819961</v>
      </c>
      <c r="D284" s="88">
        <v>0</v>
      </c>
      <c r="E284" s="12" t="s">
        <v>10</v>
      </c>
      <c r="F284" s="172">
        <v>238577.70096819961</v>
      </c>
      <c r="G284" s="221">
        <v>298950</v>
      </c>
      <c r="H284" s="273">
        <v>0</v>
      </c>
      <c r="I284" s="154" t="s">
        <v>10</v>
      </c>
      <c r="J284" s="186">
        <f>G284*1</f>
        <v>298950</v>
      </c>
      <c r="K284" s="221">
        <v>349772</v>
      </c>
      <c r="L284" s="273">
        <v>0</v>
      </c>
      <c r="M284" s="154" t="s">
        <v>10</v>
      </c>
      <c r="N284" s="186">
        <f>K284*1</f>
        <v>349772</v>
      </c>
      <c r="O284" s="221">
        <v>382656</v>
      </c>
      <c r="P284" s="273">
        <v>0</v>
      </c>
      <c r="Q284" s="154" t="s">
        <v>10</v>
      </c>
      <c r="R284" s="186">
        <f>O284*1</f>
        <v>382656</v>
      </c>
      <c r="S284" s="395">
        <f t="shared" si="55"/>
        <v>317488.92524204991</v>
      </c>
    </row>
    <row r="285" spans="1:19" x14ac:dyDescent="0.25">
      <c r="A285" s="137">
        <v>266</v>
      </c>
      <c r="B285" s="87" t="s">
        <v>283</v>
      </c>
      <c r="C285" s="9">
        <v>286000</v>
      </c>
      <c r="D285" s="90">
        <v>5.1432101778181822</v>
      </c>
      <c r="E285" s="11">
        <v>154068.37435733754</v>
      </c>
      <c r="F285" s="172">
        <v>440068.37435733754</v>
      </c>
      <c r="G285" s="221">
        <v>182250</v>
      </c>
      <c r="H285" s="276">
        <v>5.1432101778181822</v>
      </c>
      <c r="I285" s="192">
        <v>283900</v>
      </c>
      <c r="J285" s="186">
        <f>G285+I285</f>
        <v>466150</v>
      </c>
      <c r="K285" s="221">
        <v>207765</v>
      </c>
      <c r="L285" s="276">
        <v>5.1432101778181822</v>
      </c>
      <c r="M285" s="192">
        <v>295256</v>
      </c>
      <c r="N285" s="186">
        <f>K285+M285</f>
        <v>503021</v>
      </c>
      <c r="O285" s="221">
        <v>225990</v>
      </c>
      <c r="P285" s="276">
        <v>5.1432101778181822</v>
      </c>
      <c r="Q285" s="192">
        <v>295256</v>
      </c>
      <c r="R285" s="186">
        <f>O285+Q285</f>
        <v>521246</v>
      </c>
      <c r="S285" s="395">
        <f t="shared" si="55"/>
        <v>482621.3435893344</v>
      </c>
    </row>
    <row r="286" spans="1:19" x14ac:dyDescent="0.25">
      <c r="A286" s="137">
        <v>267</v>
      </c>
      <c r="B286" s="87" t="s">
        <v>284</v>
      </c>
      <c r="C286" s="9">
        <v>2811000</v>
      </c>
      <c r="D286" s="90">
        <v>2.924148666545455</v>
      </c>
      <c r="E286" s="11">
        <v>1513095.0742758522</v>
      </c>
      <c r="F286" s="172">
        <v>4324095.0742758522</v>
      </c>
      <c r="G286" s="221">
        <v>5350350</v>
      </c>
      <c r="H286" s="276">
        <v>2.924148666545455</v>
      </c>
      <c r="I286" s="192">
        <v>161500</v>
      </c>
      <c r="J286" s="186">
        <f>G286+I286</f>
        <v>5511850</v>
      </c>
      <c r="K286" s="221">
        <v>6152903</v>
      </c>
      <c r="L286" s="276">
        <v>2.924148666545455</v>
      </c>
      <c r="M286" s="192">
        <v>167960</v>
      </c>
      <c r="N286" s="186">
        <f>K286+M286</f>
        <v>6320863</v>
      </c>
      <c r="O286" s="221">
        <v>6527427</v>
      </c>
      <c r="P286" s="276">
        <v>2.924148666545455</v>
      </c>
      <c r="Q286" s="192">
        <v>163115</v>
      </c>
      <c r="R286" s="186">
        <f>O286+Q286</f>
        <v>6690542</v>
      </c>
      <c r="S286" s="395">
        <f t="shared" si="55"/>
        <v>5711837.5185689628</v>
      </c>
    </row>
    <row r="287" spans="1:19" x14ac:dyDescent="0.25">
      <c r="A287" s="137">
        <v>268</v>
      </c>
      <c r="B287" s="87" t="s">
        <v>285</v>
      </c>
      <c r="C287" s="9">
        <v>547000</v>
      </c>
      <c r="D287" s="90">
        <v>8.8127107614545466</v>
      </c>
      <c r="E287" s="11">
        <v>294416.94779037824</v>
      </c>
      <c r="F287" s="172">
        <v>841416.94779037824</v>
      </c>
      <c r="G287" s="221">
        <v>436950</v>
      </c>
      <c r="H287" s="276">
        <v>8.8127107614545466</v>
      </c>
      <c r="I287" s="192">
        <v>486400</v>
      </c>
      <c r="J287" s="186">
        <f>G287+I287</f>
        <v>923350</v>
      </c>
      <c r="K287" s="221">
        <v>498123</v>
      </c>
      <c r="L287" s="276">
        <v>8.8127107614545466</v>
      </c>
      <c r="M287" s="192">
        <v>500992</v>
      </c>
      <c r="N287" s="186">
        <f>K287+M287</f>
        <v>999115</v>
      </c>
      <c r="O287" s="221">
        <v>506862</v>
      </c>
      <c r="P287" s="276">
        <v>8.8127107614545466</v>
      </c>
      <c r="Q287" s="192">
        <v>500992</v>
      </c>
      <c r="R287" s="186">
        <f>O287+Q287</f>
        <v>1007854</v>
      </c>
      <c r="S287" s="395">
        <f t="shared" si="55"/>
        <v>942933.98694759456</v>
      </c>
    </row>
    <row r="288" spans="1:19" x14ac:dyDescent="0.25">
      <c r="A288" s="137">
        <v>269</v>
      </c>
      <c r="B288" s="87" t="s">
        <v>286</v>
      </c>
      <c r="C288" s="15" t="s">
        <v>10</v>
      </c>
      <c r="D288" s="90">
        <v>23.503632580727274</v>
      </c>
      <c r="E288" s="11">
        <v>1309491.9857929086</v>
      </c>
      <c r="F288" s="172">
        <v>1309491.9857929086</v>
      </c>
      <c r="G288" s="216" t="s">
        <v>10</v>
      </c>
      <c r="H288" s="276">
        <v>23.503632580727274</v>
      </c>
      <c r="I288" s="192">
        <v>1296900</v>
      </c>
      <c r="J288" s="186">
        <f>I288*1</f>
        <v>1296900</v>
      </c>
      <c r="K288" s="216" t="s">
        <v>10</v>
      </c>
      <c r="L288" s="276">
        <v>23.503632580727274</v>
      </c>
      <c r="M288" s="192">
        <v>1374714</v>
      </c>
      <c r="N288" s="186">
        <f>M288*1</f>
        <v>1374714</v>
      </c>
      <c r="O288" s="216" t="s">
        <v>10</v>
      </c>
      <c r="P288" s="276">
        <v>23.503632580727274</v>
      </c>
      <c r="Q288" s="192">
        <v>1348776</v>
      </c>
      <c r="R288" s="186">
        <f>Q288*1</f>
        <v>1348776</v>
      </c>
      <c r="S288" s="395">
        <f t="shared" si="55"/>
        <v>1332470.4964482272</v>
      </c>
    </row>
    <row r="289" spans="1:19" x14ac:dyDescent="0.25">
      <c r="A289" s="137">
        <v>270</v>
      </c>
      <c r="B289" s="87" t="s">
        <v>287</v>
      </c>
      <c r="C289" s="9">
        <v>224000</v>
      </c>
      <c r="D289" s="90">
        <v>4.4085569072727271</v>
      </c>
      <c r="E289" s="11">
        <v>120435.90180191363</v>
      </c>
      <c r="F289" s="172">
        <v>344435.90180191363</v>
      </c>
      <c r="G289" s="221">
        <v>113100</v>
      </c>
      <c r="H289" s="276">
        <v>4.4085569072727271</v>
      </c>
      <c r="I289" s="192">
        <v>243400</v>
      </c>
      <c r="J289" s="186">
        <f>G289+I289</f>
        <v>356500</v>
      </c>
      <c r="K289" s="221">
        <v>128934</v>
      </c>
      <c r="L289" s="276">
        <v>4.4085569072727271</v>
      </c>
      <c r="M289" s="192">
        <v>253136</v>
      </c>
      <c r="N289" s="186">
        <f>K289+M289</f>
        <v>382070</v>
      </c>
      <c r="O289" s="221">
        <v>133458</v>
      </c>
      <c r="P289" s="276">
        <v>4.4085569072727271</v>
      </c>
      <c r="Q289" s="192">
        <v>255570</v>
      </c>
      <c r="R289" s="186">
        <f>O289+Q289</f>
        <v>389028</v>
      </c>
      <c r="S289" s="395">
        <f t="shared" si="55"/>
        <v>368008.47545047838</v>
      </c>
    </row>
    <row r="290" spans="1:19" x14ac:dyDescent="0.25">
      <c r="A290" s="137">
        <v>271</v>
      </c>
      <c r="B290" s="87" t="s">
        <v>288</v>
      </c>
      <c r="C290" s="9">
        <v>118000</v>
      </c>
      <c r="D290" s="90">
        <v>2.571614744727273</v>
      </c>
      <c r="E290" s="11">
        <v>64167.536915529199</v>
      </c>
      <c r="F290" s="172">
        <v>182167.5369155292</v>
      </c>
      <c r="G290" s="221">
        <v>36300</v>
      </c>
      <c r="H290" s="276">
        <v>2.571614744727273</v>
      </c>
      <c r="I290" s="192">
        <v>142000</v>
      </c>
      <c r="J290" s="186">
        <f>G290+I290</f>
        <v>178300</v>
      </c>
      <c r="K290" s="221">
        <v>42471</v>
      </c>
      <c r="L290" s="276">
        <v>2.571614744727273</v>
      </c>
      <c r="M290" s="192">
        <v>147680</v>
      </c>
      <c r="N290" s="186">
        <f>K290+M290</f>
        <v>190151</v>
      </c>
      <c r="O290" s="221">
        <v>45375</v>
      </c>
      <c r="P290" s="276">
        <v>2.571614744727273</v>
      </c>
      <c r="Q290" s="192">
        <v>143420</v>
      </c>
      <c r="R290" s="186">
        <f>O290+Q290</f>
        <v>188795</v>
      </c>
      <c r="S290" s="395">
        <f t="shared" si="55"/>
        <v>184853.38422888229</v>
      </c>
    </row>
    <row r="291" spans="1:19" x14ac:dyDescent="0.25">
      <c r="A291" s="137">
        <v>272</v>
      </c>
      <c r="B291" s="87" t="s">
        <v>1185</v>
      </c>
      <c r="C291" s="15" t="s">
        <v>10</v>
      </c>
      <c r="D291" s="90">
        <v>5.8781917461818178</v>
      </c>
      <c r="E291" s="11">
        <v>333935.72155118559</v>
      </c>
      <c r="F291" s="172">
        <v>333935.72155118559</v>
      </c>
      <c r="G291" s="216" t="s">
        <v>10</v>
      </c>
      <c r="H291" s="276">
        <v>5.8781917461818178</v>
      </c>
      <c r="I291" s="192">
        <v>324400</v>
      </c>
      <c r="J291" s="186">
        <f t="shared" ref="J291:J298" si="56">I291*1</f>
        <v>324400</v>
      </c>
      <c r="K291" s="216" t="s">
        <v>10</v>
      </c>
      <c r="L291" s="276">
        <v>5.8781917461818178</v>
      </c>
      <c r="M291" s="192">
        <v>334132</v>
      </c>
      <c r="N291" s="186">
        <f t="shared" ref="N291:N298" si="57">M291*1</f>
        <v>334132</v>
      </c>
      <c r="O291" s="216" t="s">
        <v>10</v>
      </c>
      <c r="P291" s="276">
        <v>5.8781917461818178</v>
      </c>
      <c r="Q291" s="192">
        <v>330888</v>
      </c>
      <c r="R291" s="186">
        <f t="shared" ref="R291:R298" si="58">Q291*1</f>
        <v>330888</v>
      </c>
      <c r="S291" s="395">
        <f t="shared" si="55"/>
        <v>330838.93038779637</v>
      </c>
    </row>
    <row r="292" spans="1:19" x14ac:dyDescent="0.25">
      <c r="A292" s="137">
        <v>273</v>
      </c>
      <c r="B292" s="87" t="s">
        <v>292</v>
      </c>
      <c r="C292" s="15" t="s">
        <v>10</v>
      </c>
      <c r="D292" s="90">
        <v>234.98279395127275</v>
      </c>
      <c r="E292" s="11">
        <v>12983676.923405355</v>
      </c>
      <c r="F292" s="172">
        <v>12983676.923405355</v>
      </c>
      <c r="G292" s="216" t="s">
        <v>10</v>
      </c>
      <c r="H292" s="276">
        <v>234.98279395127275</v>
      </c>
      <c r="I292" s="192">
        <v>12965700</v>
      </c>
      <c r="J292" s="186">
        <f t="shared" si="56"/>
        <v>12965700</v>
      </c>
      <c r="K292" s="216" t="s">
        <v>10</v>
      </c>
      <c r="L292" s="276">
        <v>234.98279395127275</v>
      </c>
      <c r="M292" s="192">
        <v>13613985</v>
      </c>
      <c r="N292" s="186">
        <f t="shared" si="57"/>
        <v>13613985</v>
      </c>
      <c r="O292" s="216" t="s">
        <v>10</v>
      </c>
      <c r="P292" s="276">
        <v>234.98279395127275</v>
      </c>
      <c r="Q292" s="192">
        <v>13354671</v>
      </c>
      <c r="R292" s="186">
        <f t="shared" si="58"/>
        <v>13354671</v>
      </c>
      <c r="S292" s="395">
        <f t="shared" si="55"/>
        <v>13229508.230851339</v>
      </c>
    </row>
    <row r="293" spans="1:19" x14ac:dyDescent="0.25">
      <c r="A293" s="137">
        <v>274</v>
      </c>
      <c r="B293" s="87" t="s">
        <v>293</v>
      </c>
      <c r="C293" s="15" t="s">
        <v>10</v>
      </c>
      <c r="D293" s="90">
        <v>11.017636154909091</v>
      </c>
      <c r="E293" s="11">
        <v>615295.96403001156</v>
      </c>
      <c r="F293" s="172">
        <v>615295.96403001156</v>
      </c>
      <c r="G293" s="216" t="s">
        <v>10</v>
      </c>
      <c r="H293" s="276">
        <v>11.017636154909091</v>
      </c>
      <c r="I293" s="192">
        <v>608000</v>
      </c>
      <c r="J293" s="186">
        <f t="shared" si="56"/>
        <v>608000</v>
      </c>
      <c r="K293" s="216" t="s">
        <v>10</v>
      </c>
      <c r="L293" s="276">
        <v>11.017636154909091</v>
      </c>
      <c r="M293" s="192">
        <v>644480</v>
      </c>
      <c r="N293" s="186">
        <f t="shared" si="57"/>
        <v>644480</v>
      </c>
      <c r="O293" s="216" t="s">
        <v>10</v>
      </c>
      <c r="P293" s="276">
        <v>11.017636154909091</v>
      </c>
      <c r="Q293" s="192">
        <v>638400</v>
      </c>
      <c r="R293" s="186">
        <f t="shared" si="58"/>
        <v>638400</v>
      </c>
      <c r="S293" s="395">
        <f t="shared" si="55"/>
        <v>626543.99100750289</v>
      </c>
    </row>
    <row r="294" spans="1:19" x14ac:dyDescent="0.25">
      <c r="A294" s="137">
        <v>275</v>
      </c>
      <c r="B294" s="87" t="s">
        <v>294</v>
      </c>
      <c r="C294" s="15" t="s">
        <v>10</v>
      </c>
      <c r="D294" s="90">
        <v>13.221595966545456</v>
      </c>
      <c r="E294" s="11">
        <v>742084.09123306919</v>
      </c>
      <c r="F294" s="172">
        <v>742084.09123306919</v>
      </c>
      <c r="G294" s="216" t="s">
        <v>10</v>
      </c>
      <c r="H294" s="276">
        <v>13.221595966545456</v>
      </c>
      <c r="I294" s="192">
        <v>729600</v>
      </c>
      <c r="J294" s="186">
        <f t="shared" si="56"/>
        <v>729600</v>
      </c>
      <c r="K294" s="216" t="s">
        <v>10</v>
      </c>
      <c r="L294" s="276">
        <v>13.221595966545456</v>
      </c>
      <c r="M294" s="192">
        <v>758784</v>
      </c>
      <c r="N294" s="186">
        <f t="shared" si="57"/>
        <v>758784</v>
      </c>
      <c r="O294" s="216" t="s">
        <v>10</v>
      </c>
      <c r="P294" s="276">
        <v>13.221595966545456</v>
      </c>
      <c r="Q294" s="192">
        <v>736896</v>
      </c>
      <c r="R294" s="186">
        <f t="shared" si="58"/>
        <v>736896</v>
      </c>
      <c r="S294" s="395">
        <f t="shared" si="55"/>
        <v>741841.02280826727</v>
      </c>
    </row>
    <row r="295" spans="1:19" x14ac:dyDescent="0.25">
      <c r="A295" s="137">
        <v>276</v>
      </c>
      <c r="B295" s="87" t="s">
        <v>295</v>
      </c>
      <c r="C295" s="15" t="s">
        <v>10</v>
      </c>
      <c r="D295" s="90">
        <v>19.095384659636366</v>
      </c>
      <c r="E295" s="11">
        <v>1063719.112062247</v>
      </c>
      <c r="F295" s="172">
        <v>1063719.112062247</v>
      </c>
      <c r="G295" s="216" t="s">
        <v>10</v>
      </c>
      <c r="H295" s="276">
        <v>19.095384659636366</v>
      </c>
      <c r="I295" s="192">
        <v>1053700</v>
      </c>
      <c r="J295" s="186">
        <f t="shared" si="56"/>
        <v>1053700</v>
      </c>
      <c r="K295" s="216" t="s">
        <v>10</v>
      </c>
      <c r="L295" s="276">
        <v>19.095384659636366</v>
      </c>
      <c r="M295" s="192">
        <v>1106385</v>
      </c>
      <c r="N295" s="186">
        <f t="shared" si="57"/>
        <v>1106385</v>
      </c>
      <c r="O295" s="216" t="s">
        <v>10</v>
      </c>
      <c r="P295" s="276">
        <v>19.095384659636366</v>
      </c>
      <c r="Q295" s="192">
        <v>1095848</v>
      </c>
      <c r="R295" s="186">
        <f t="shared" si="58"/>
        <v>1095848</v>
      </c>
      <c r="S295" s="395">
        <f t="shared" si="55"/>
        <v>1079913.0280155619</v>
      </c>
    </row>
    <row r="296" spans="1:19" x14ac:dyDescent="0.25">
      <c r="A296" s="137">
        <v>277</v>
      </c>
      <c r="B296" s="87" t="s">
        <v>296</v>
      </c>
      <c r="C296" s="15" t="s">
        <v>10</v>
      </c>
      <c r="D296" s="90">
        <v>13.221595966545456</v>
      </c>
      <c r="E296" s="11">
        <v>738661.14723306918</v>
      </c>
      <c r="F296" s="172">
        <v>738661.14723306918</v>
      </c>
      <c r="G296" s="216" t="s">
        <v>10</v>
      </c>
      <c r="H296" s="276">
        <v>13.221595966545456</v>
      </c>
      <c r="I296" s="192">
        <v>729600</v>
      </c>
      <c r="J296" s="186">
        <f t="shared" si="56"/>
        <v>729600</v>
      </c>
      <c r="K296" s="216" t="s">
        <v>10</v>
      </c>
      <c r="L296" s="276">
        <v>13.221595966545456</v>
      </c>
      <c r="M296" s="192">
        <v>751488</v>
      </c>
      <c r="N296" s="186">
        <f t="shared" si="57"/>
        <v>751488</v>
      </c>
      <c r="O296" s="216" t="s">
        <v>10</v>
      </c>
      <c r="P296" s="276">
        <v>13.221595966545456</v>
      </c>
      <c r="Q296" s="192">
        <v>744192</v>
      </c>
      <c r="R296" s="186">
        <f t="shared" si="58"/>
        <v>744192</v>
      </c>
      <c r="S296" s="395">
        <f t="shared" si="55"/>
        <v>740985.28680826724</v>
      </c>
    </row>
    <row r="297" spans="1:19" x14ac:dyDescent="0.25">
      <c r="A297" s="137">
        <v>278</v>
      </c>
      <c r="B297" s="87" t="s">
        <v>1186</v>
      </c>
      <c r="C297" s="15" t="s">
        <v>10</v>
      </c>
      <c r="D297" s="90">
        <v>36.724591263272728</v>
      </c>
      <c r="E297" s="11">
        <v>2050226.8783768856</v>
      </c>
      <c r="F297" s="172">
        <v>2050226.8783768856</v>
      </c>
      <c r="G297" s="216" t="s">
        <v>10</v>
      </c>
      <c r="H297" s="276">
        <v>36.724591263272728</v>
      </c>
      <c r="I297" s="192">
        <v>2026400</v>
      </c>
      <c r="J297" s="186">
        <f t="shared" si="56"/>
        <v>2026400</v>
      </c>
      <c r="K297" s="216" t="s">
        <v>10</v>
      </c>
      <c r="L297" s="276">
        <v>36.724591263272728</v>
      </c>
      <c r="M297" s="192">
        <v>2107456</v>
      </c>
      <c r="N297" s="186">
        <f t="shared" si="57"/>
        <v>2107456</v>
      </c>
      <c r="O297" s="216" t="s">
        <v>10</v>
      </c>
      <c r="P297" s="276">
        <v>36.724591263272728</v>
      </c>
      <c r="Q297" s="192">
        <v>2107456</v>
      </c>
      <c r="R297" s="186">
        <f t="shared" si="58"/>
        <v>2107456</v>
      </c>
      <c r="S297" s="395">
        <f t="shared" si="55"/>
        <v>2072884.7195942213</v>
      </c>
    </row>
    <row r="298" spans="1:19" x14ac:dyDescent="0.25">
      <c r="A298" s="137">
        <v>279</v>
      </c>
      <c r="B298" s="87" t="s">
        <v>297</v>
      </c>
      <c r="C298" s="15" t="s">
        <v>10</v>
      </c>
      <c r="D298" s="90">
        <v>51.411090717818183</v>
      </c>
      <c r="E298" s="11">
        <v>2840556.5860593799</v>
      </c>
      <c r="F298" s="172">
        <v>2840556.5860593799</v>
      </c>
      <c r="G298" s="216" t="s">
        <v>10</v>
      </c>
      <c r="H298" s="276">
        <v>51.411090717818183</v>
      </c>
      <c r="I298" s="192">
        <v>2836800</v>
      </c>
      <c r="J298" s="186">
        <f t="shared" si="56"/>
        <v>2836800</v>
      </c>
      <c r="K298" s="216" t="s">
        <v>10</v>
      </c>
      <c r="L298" s="276">
        <v>51.411090717818183</v>
      </c>
      <c r="M298" s="192">
        <v>3007008</v>
      </c>
      <c r="N298" s="186">
        <f t="shared" si="57"/>
        <v>3007008</v>
      </c>
      <c r="O298" s="216" t="s">
        <v>10</v>
      </c>
      <c r="P298" s="276">
        <v>51.411090717818183</v>
      </c>
      <c r="Q298" s="192">
        <v>2921904</v>
      </c>
      <c r="R298" s="186">
        <f t="shared" si="58"/>
        <v>2921904</v>
      </c>
      <c r="S298" s="395">
        <f t="shared" si="55"/>
        <v>2901567.1465148451</v>
      </c>
    </row>
    <row r="299" spans="1:19" x14ac:dyDescent="0.25">
      <c r="A299" s="137">
        <v>280</v>
      </c>
      <c r="B299" s="87" t="s">
        <v>298</v>
      </c>
      <c r="C299" s="9">
        <v>560000</v>
      </c>
      <c r="D299" s="90">
        <v>1.8869593007272729</v>
      </c>
      <c r="E299" s="11">
        <v>300860.06807592395</v>
      </c>
      <c r="F299" s="172">
        <v>860860.06807592395</v>
      </c>
      <c r="G299" s="221">
        <v>961950</v>
      </c>
      <c r="H299" s="276">
        <v>1.8869593007272729</v>
      </c>
      <c r="I299" s="192">
        <v>104200</v>
      </c>
      <c r="J299" s="186">
        <f>G299+I299</f>
        <v>1066150</v>
      </c>
      <c r="K299" s="221">
        <v>1087004</v>
      </c>
      <c r="L299" s="276">
        <v>1.8869593007272729</v>
      </c>
      <c r="M299" s="192">
        <v>109410</v>
      </c>
      <c r="N299" s="186">
        <f>K299+M299</f>
        <v>1196414</v>
      </c>
      <c r="O299" s="221">
        <v>1154340</v>
      </c>
      <c r="P299" s="276">
        <v>1.8869593007272729</v>
      </c>
      <c r="Q299" s="192">
        <v>108368</v>
      </c>
      <c r="R299" s="186">
        <f>O299+Q299</f>
        <v>1262708</v>
      </c>
      <c r="S299" s="395">
        <f t="shared" si="55"/>
        <v>1096533.017018981</v>
      </c>
    </row>
    <row r="300" spans="1:19" x14ac:dyDescent="0.25">
      <c r="A300" s="137">
        <v>281</v>
      </c>
      <c r="B300" s="87" t="s">
        <v>299</v>
      </c>
      <c r="C300" s="9">
        <v>80000</v>
      </c>
      <c r="D300" s="90">
        <v>1.8869593007272729</v>
      </c>
      <c r="E300" s="11">
        <v>42737.442813397996</v>
      </c>
      <c r="F300" s="172">
        <v>122737.442813398</v>
      </c>
      <c r="G300" s="221">
        <v>7650</v>
      </c>
      <c r="H300" s="276">
        <v>1.8869593007272729</v>
      </c>
      <c r="I300" s="192">
        <v>104200</v>
      </c>
      <c r="J300" s="186">
        <f>G300+I300</f>
        <v>111850</v>
      </c>
      <c r="K300" s="221">
        <v>8951</v>
      </c>
      <c r="L300" s="276">
        <v>1.8869593007272729</v>
      </c>
      <c r="M300" s="192">
        <v>107326</v>
      </c>
      <c r="N300" s="186">
        <f>K300+M300</f>
        <v>116277</v>
      </c>
      <c r="O300" s="221">
        <v>9104</v>
      </c>
      <c r="P300" s="276">
        <v>1.8869593007272729</v>
      </c>
      <c r="Q300" s="192">
        <v>105242</v>
      </c>
      <c r="R300" s="186">
        <f>O300+Q300</f>
        <v>114346</v>
      </c>
      <c r="S300" s="395">
        <f t="shared" si="55"/>
        <v>116302.61070334949</v>
      </c>
    </row>
    <row r="301" spans="1:19" x14ac:dyDescent="0.25">
      <c r="A301" s="137">
        <v>282</v>
      </c>
      <c r="B301" s="87" t="s">
        <v>300</v>
      </c>
      <c r="C301" s="9">
        <v>92000</v>
      </c>
      <c r="D301" s="90">
        <v>1.8869593007272729</v>
      </c>
      <c r="E301" s="11">
        <v>49979.947593570803</v>
      </c>
      <c r="F301" s="172">
        <v>141979.9475935708</v>
      </c>
      <c r="G301" s="221">
        <v>33600</v>
      </c>
      <c r="H301" s="276">
        <v>1.8869593007272729</v>
      </c>
      <c r="I301" s="192">
        <v>104200</v>
      </c>
      <c r="J301" s="186">
        <f>G301+I301</f>
        <v>137800</v>
      </c>
      <c r="K301" s="221">
        <v>38976</v>
      </c>
      <c r="L301" s="276">
        <v>1.8869593007272729</v>
      </c>
      <c r="M301" s="192">
        <v>110452</v>
      </c>
      <c r="N301" s="186">
        <f>K301+M301</f>
        <v>149428</v>
      </c>
      <c r="O301" s="221">
        <v>39312</v>
      </c>
      <c r="P301" s="276">
        <v>1.8869593007272729</v>
      </c>
      <c r="Q301" s="192">
        <v>105242</v>
      </c>
      <c r="R301" s="186">
        <f>O301+Q301</f>
        <v>144554</v>
      </c>
      <c r="S301" s="395">
        <f t="shared" si="55"/>
        <v>143440.4868983927</v>
      </c>
    </row>
    <row r="302" spans="1:19" x14ac:dyDescent="0.25">
      <c r="A302" s="137">
        <v>283</v>
      </c>
      <c r="B302" s="87" t="s">
        <v>358</v>
      </c>
      <c r="C302" s="15" t="s">
        <v>10</v>
      </c>
      <c r="D302" s="90">
        <v>8.8057971956363641</v>
      </c>
      <c r="E302" s="11">
        <v>492905.71117821318</v>
      </c>
      <c r="F302" s="172">
        <v>492905.71117821318</v>
      </c>
      <c r="G302" s="216" t="s">
        <v>10</v>
      </c>
      <c r="H302" s="276">
        <v>8.8057971956363641</v>
      </c>
      <c r="I302" s="192">
        <v>486000</v>
      </c>
      <c r="J302" s="186">
        <f>I302*1</f>
        <v>486000</v>
      </c>
      <c r="K302" s="216" t="s">
        <v>10</v>
      </c>
      <c r="L302" s="276">
        <v>8.8057971956363641</v>
      </c>
      <c r="M302" s="192">
        <v>500580</v>
      </c>
      <c r="N302" s="186">
        <f>M302*1</f>
        <v>500580</v>
      </c>
      <c r="O302" s="216" t="s">
        <v>10</v>
      </c>
      <c r="P302" s="276">
        <v>8.8057971956363641</v>
      </c>
      <c r="Q302" s="192">
        <v>495720</v>
      </c>
      <c r="R302" s="186">
        <f>Q302*1</f>
        <v>495720</v>
      </c>
      <c r="S302" s="395">
        <f t="shared" si="55"/>
        <v>493801.42779455328</v>
      </c>
    </row>
    <row r="303" spans="1:19" x14ac:dyDescent="0.25">
      <c r="G303"/>
      <c r="H303"/>
      <c r="I303"/>
      <c r="J303" s="173"/>
      <c r="K303"/>
      <c r="L303"/>
      <c r="M303"/>
      <c r="N303" s="173"/>
    </row>
    <row r="304" spans="1:19" x14ac:dyDescent="0.25">
      <c r="G304" s="164"/>
      <c r="H304" s="165"/>
      <c r="I304" s="166"/>
      <c r="J304" s="175"/>
      <c r="K304" s="164"/>
      <c r="L304" s="165"/>
      <c r="M304" s="385"/>
      <c r="N304" s="386"/>
    </row>
    <row r="305" spans="7:14" x14ac:dyDescent="0.25">
      <c r="G305" s="164"/>
      <c r="H305" s="165"/>
      <c r="I305" s="166"/>
      <c r="J305" s="175"/>
      <c r="K305" s="164"/>
      <c r="L305" s="165"/>
      <c r="M305" s="385"/>
      <c r="N305" s="386"/>
    </row>
    <row r="306" spans="7:14" x14ac:dyDescent="0.25">
      <c r="G306" s="167"/>
      <c r="H306" s="168"/>
      <c r="I306" s="166"/>
      <c r="J306" s="175"/>
      <c r="K306" s="167"/>
      <c r="L306" s="168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9"/>
      <c r="H309" s="170"/>
      <c r="I309" s="169"/>
      <c r="J309" s="176"/>
      <c r="K309" s="169"/>
      <c r="L309" s="170"/>
      <c r="M309" s="169"/>
      <c r="N309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97860-6076-423A-AA26-644577FCBCDE}">
  <dimension ref="A1:S253"/>
  <sheetViews>
    <sheetView zoomScale="80" zoomScaleNormal="80" workbookViewId="0">
      <selection activeCell="S1" sqref="S1:S1048576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" style="210" customWidth="1"/>
    <col min="8" max="8" width="18.5703125" style="210" customWidth="1"/>
    <col min="9" max="9" width="14.85546875" style="210" bestFit="1" customWidth="1"/>
    <col min="10" max="10" width="14.85546875" style="211" bestFit="1" customWidth="1"/>
    <col min="11" max="11" width="17.28515625" style="268" customWidth="1"/>
    <col min="12" max="13" width="15" style="268" customWidth="1"/>
    <col min="14" max="14" width="14.85546875" style="271" bestFit="1" customWidth="1"/>
    <col min="15" max="15" width="14.85546875" style="210" bestFit="1" customWidth="1"/>
    <col min="16" max="16" width="9.85546875" style="210" customWidth="1"/>
    <col min="17" max="17" width="14.85546875" style="210" bestFit="1" customWidth="1"/>
    <col min="18" max="18" width="14.85546875" style="211" bestFit="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47</v>
      </c>
      <c r="B4" s="450" t="s">
        <v>1356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24">
        <v>1</v>
      </c>
      <c r="B6" s="21" t="s">
        <v>29</v>
      </c>
      <c r="C6" s="9">
        <v>218000</v>
      </c>
      <c r="D6" s="90">
        <v>3.7739186014545458</v>
      </c>
      <c r="E6" s="11">
        <v>116628.41879600001</v>
      </c>
      <c r="F6" s="172">
        <v>334628.41879600001</v>
      </c>
      <c r="G6" s="262">
        <v>139050</v>
      </c>
      <c r="H6" s="276">
        <v>3.7739186014545458</v>
      </c>
      <c r="I6" s="192">
        <v>208300</v>
      </c>
      <c r="J6" s="186">
        <f>G6+I6</f>
        <v>347350</v>
      </c>
      <c r="K6" s="262">
        <v>159908</v>
      </c>
      <c r="L6" s="276">
        <v>3.7739186014545458</v>
      </c>
      <c r="M6" s="192">
        <v>220798</v>
      </c>
      <c r="N6" s="186">
        <f>K6+M6</f>
        <v>380706</v>
      </c>
      <c r="O6" s="262">
        <v>166860</v>
      </c>
      <c r="P6" s="276">
        <v>3.7739186014545458</v>
      </c>
      <c r="Q6" s="192">
        <v>218715</v>
      </c>
      <c r="R6" s="186">
        <f>O6+Q6</f>
        <v>385575</v>
      </c>
      <c r="S6" s="395">
        <f>AVERAGE(N6,J6,F6,R6)</f>
        <v>362064.85469900002</v>
      </c>
    </row>
    <row r="7" spans="1:19" x14ac:dyDescent="0.25">
      <c r="A7" s="24">
        <v>2</v>
      </c>
      <c r="B7" s="21" t="s">
        <v>469</v>
      </c>
      <c r="C7" s="9">
        <v>218000</v>
      </c>
      <c r="D7" s="90">
        <v>4.7654938821818194</v>
      </c>
      <c r="E7" s="11">
        <v>117118.67026400001</v>
      </c>
      <c r="F7" s="172">
        <v>335118.67026400001</v>
      </c>
      <c r="G7" s="221">
        <v>71100</v>
      </c>
      <c r="H7" s="276">
        <v>4.7654938821818194</v>
      </c>
      <c r="I7" s="192">
        <v>263000</v>
      </c>
      <c r="J7" s="186">
        <f>G7+I7</f>
        <v>334100</v>
      </c>
      <c r="K7" s="221">
        <v>81054</v>
      </c>
      <c r="L7" s="276">
        <v>4.7654938821818194</v>
      </c>
      <c r="M7" s="192">
        <v>278780</v>
      </c>
      <c r="N7" s="186">
        <f>K7+M7</f>
        <v>359834</v>
      </c>
      <c r="O7" s="221">
        <v>92430</v>
      </c>
      <c r="P7" s="276">
        <v>4.7654938821818194</v>
      </c>
      <c r="Q7" s="192">
        <v>276150</v>
      </c>
      <c r="R7" s="186">
        <f>O7+Q7</f>
        <v>368580</v>
      </c>
      <c r="S7" s="395">
        <f t="shared" ref="S7:S70" si="0">AVERAGE(N7,J7,F7,R7)</f>
        <v>349408.16756600002</v>
      </c>
    </row>
    <row r="8" spans="1:19" x14ac:dyDescent="0.25">
      <c r="A8" s="24">
        <v>3</v>
      </c>
      <c r="B8" s="21" t="s">
        <v>18</v>
      </c>
      <c r="C8" s="9">
        <v>410000</v>
      </c>
      <c r="D8" s="90">
        <v>6.9188378949090916</v>
      </c>
      <c r="E8" s="11">
        <v>220897.146236</v>
      </c>
      <c r="F8" s="172">
        <v>630897.146236</v>
      </c>
      <c r="G8" s="262">
        <v>296100</v>
      </c>
      <c r="H8" s="276">
        <v>6.9188378949090916</v>
      </c>
      <c r="I8" s="192">
        <v>381900</v>
      </c>
      <c r="J8" s="186">
        <f>G8+I8</f>
        <v>678000</v>
      </c>
      <c r="K8" s="262">
        <v>349398</v>
      </c>
      <c r="L8" s="276">
        <v>6.9188378949090916</v>
      </c>
      <c r="M8" s="192">
        <v>404814</v>
      </c>
      <c r="N8" s="186">
        <f>K8+M8</f>
        <v>754212</v>
      </c>
      <c r="O8" s="262">
        <v>381969</v>
      </c>
      <c r="P8" s="276">
        <v>6.9188378949090916</v>
      </c>
      <c r="Q8" s="192">
        <v>397176</v>
      </c>
      <c r="R8" s="186">
        <f>O8+Q8</f>
        <v>779145</v>
      </c>
      <c r="S8" s="395">
        <f t="shared" si="0"/>
        <v>710563.53655900003</v>
      </c>
    </row>
    <row r="9" spans="1:19" x14ac:dyDescent="0.25">
      <c r="A9" s="24">
        <v>4</v>
      </c>
      <c r="B9" s="21" t="s">
        <v>11</v>
      </c>
      <c r="C9" s="9">
        <v>217480.65234</v>
      </c>
      <c r="D9" s="90">
        <v>0</v>
      </c>
      <c r="E9" s="12" t="s">
        <v>10</v>
      </c>
      <c r="F9" s="172">
        <v>217480.65234</v>
      </c>
      <c r="G9" s="262">
        <v>270150</v>
      </c>
      <c r="H9" s="276">
        <v>0</v>
      </c>
      <c r="I9" s="154" t="s">
        <v>10</v>
      </c>
      <c r="J9" s="186">
        <f>G9*1</f>
        <v>270150</v>
      </c>
      <c r="K9" s="262">
        <v>318777</v>
      </c>
      <c r="L9" s="276">
        <v>0</v>
      </c>
      <c r="M9" s="154" t="s">
        <v>10</v>
      </c>
      <c r="N9" s="186">
        <f>K9*1</f>
        <v>318777</v>
      </c>
      <c r="O9" s="262">
        <v>334986</v>
      </c>
      <c r="P9" s="276">
        <v>0</v>
      </c>
      <c r="Q9" s="154" t="s">
        <v>10</v>
      </c>
      <c r="R9" s="186">
        <f>O9*1</f>
        <v>334986</v>
      </c>
      <c r="S9" s="395">
        <f t="shared" si="0"/>
        <v>285348.41308500001</v>
      </c>
    </row>
    <row r="10" spans="1:19" x14ac:dyDescent="0.25">
      <c r="A10" s="24">
        <v>5</v>
      </c>
      <c r="B10" s="21" t="s">
        <v>9</v>
      </c>
      <c r="C10" s="9">
        <v>173847.002588</v>
      </c>
      <c r="D10" s="90">
        <v>0</v>
      </c>
      <c r="E10" s="12" t="s">
        <v>10</v>
      </c>
      <c r="F10" s="172">
        <v>173847.002588</v>
      </c>
      <c r="G10" s="262">
        <v>214950</v>
      </c>
      <c r="H10" s="276">
        <v>0</v>
      </c>
      <c r="I10" s="154" t="s">
        <v>10</v>
      </c>
      <c r="J10" s="186">
        <f>G10*1</f>
        <v>214950</v>
      </c>
      <c r="K10" s="262">
        <v>253641</v>
      </c>
      <c r="L10" s="276">
        <v>0</v>
      </c>
      <c r="M10" s="154" t="s">
        <v>10</v>
      </c>
      <c r="N10" s="186">
        <f>K10*1</f>
        <v>253641</v>
      </c>
      <c r="O10" s="262">
        <v>277286</v>
      </c>
      <c r="P10" s="276">
        <v>0</v>
      </c>
      <c r="Q10" s="154" t="s">
        <v>10</v>
      </c>
      <c r="R10" s="186">
        <f>O10*1</f>
        <v>277286</v>
      </c>
      <c r="S10" s="395">
        <f t="shared" si="0"/>
        <v>229931.00064700001</v>
      </c>
    </row>
    <row r="11" spans="1:19" x14ac:dyDescent="0.25">
      <c r="A11" s="24">
        <v>6</v>
      </c>
      <c r="B11" s="21" t="s">
        <v>34</v>
      </c>
      <c r="C11" s="9">
        <v>514000</v>
      </c>
      <c r="D11" s="90">
        <v>10.063776500000001</v>
      </c>
      <c r="E11" s="11">
        <v>276951.93987600005</v>
      </c>
      <c r="F11" s="172">
        <v>790951.93987600005</v>
      </c>
      <c r="G11" s="262">
        <v>270150</v>
      </c>
      <c r="H11" s="276">
        <v>10.063776500000001</v>
      </c>
      <c r="I11" s="192">
        <v>555300</v>
      </c>
      <c r="J11" s="186">
        <f>G11+I11</f>
        <v>825450</v>
      </c>
      <c r="K11" s="262">
        <v>310673</v>
      </c>
      <c r="L11" s="276">
        <v>10.063776500000001</v>
      </c>
      <c r="M11" s="192">
        <v>571959</v>
      </c>
      <c r="N11" s="186">
        <f>K11+M11</f>
        <v>882632</v>
      </c>
      <c r="O11" s="262">
        <v>326882</v>
      </c>
      <c r="P11" s="276">
        <v>10.063776500000001</v>
      </c>
      <c r="Q11" s="192">
        <v>577512</v>
      </c>
      <c r="R11" s="186">
        <f>O11+Q11</f>
        <v>904394</v>
      </c>
      <c r="S11" s="395">
        <f t="shared" si="0"/>
        <v>850856.98496899998</v>
      </c>
    </row>
    <row r="12" spans="1:19" x14ac:dyDescent="0.25">
      <c r="A12" s="24">
        <v>7</v>
      </c>
      <c r="B12" s="21" t="s">
        <v>33</v>
      </c>
      <c r="C12" s="15" t="s">
        <v>10</v>
      </c>
      <c r="D12" s="90">
        <v>5.6608779021818192</v>
      </c>
      <c r="E12" s="11">
        <v>324189.70889199997</v>
      </c>
      <c r="F12" s="172">
        <v>324189.70889199997</v>
      </c>
      <c r="G12" s="216" t="s">
        <v>10</v>
      </c>
      <c r="H12" s="276">
        <v>5.6608779021818192</v>
      </c>
      <c r="I12" s="192">
        <v>312400</v>
      </c>
      <c r="J12" s="186">
        <f>I12*1</f>
        <v>312400</v>
      </c>
      <c r="K12" s="216" t="s">
        <v>10</v>
      </c>
      <c r="L12" s="276">
        <v>5.6608779021818192</v>
      </c>
      <c r="M12" s="192">
        <v>328020</v>
      </c>
      <c r="N12" s="186">
        <f>M12*1</f>
        <v>328020</v>
      </c>
      <c r="O12" s="216" t="s">
        <v>10</v>
      </c>
      <c r="P12" s="276">
        <v>5.6608779021818192</v>
      </c>
      <c r="Q12" s="192">
        <v>315524</v>
      </c>
      <c r="R12" s="186">
        <f>Q12*1</f>
        <v>315524</v>
      </c>
      <c r="S12" s="395">
        <f t="shared" si="0"/>
        <v>320033.42722299998</v>
      </c>
    </row>
    <row r="13" spans="1:19" x14ac:dyDescent="0.25">
      <c r="A13" s="24">
        <v>8</v>
      </c>
      <c r="B13" s="21" t="s">
        <v>17</v>
      </c>
      <c r="C13" s="9">
        <v>15049000</v>
      </c>
      <c r="D13" s="90">
        <v>18.869573695636365</v>
      </c>
      <c r="E13" s="11">
        <v>8102910.9480680004</v>
      </c>
      <c r="F13" s="172">
        <v>23151910.948068</v>
      </c>
      <c r="G13" s="262">
        <v>28094100</v>
      </c>
      <c r="H13" s="276">
        <v>18.869573695636365</v>
      </c>
      <c r="I13" s="192">
        <v>1041300</v>
      </c>
      <c r="J13" s="186">
        <f>G13+I13</f>
        <v>29135400</v>
      </c>
      <c r="K13" s="262">
        <v>32027274</v>
      </c>
      <c r="L13" s="276">
        <v>18.869573695636365</v>
      </c>
      <c r="M13" s="192">
        <v>1103778</v>
      </c>
      <c r="N13" s="186">
        <f>K13+M13</f>
        <v>33131052</v>
      </c>
      <c r="O13" s="262">
        <v>33431979</v>
      </c>
      <c r="P13" s="276">
        <v>18.869573695636365</v>
      </c>
      <c r="Q13" s="192">
        <v>1072539</v>
      </c>
      <c r="R13" s="186">
        <f>O13+Q13</f>
        <v>34504518</v>
      </c>
      <c r="S13" s="395">
        <f t="shared" si="0"/>
        <v>29980720.237016998</v>
      </c>
    </row>
    <row r="14" spans="1:19" x14ac:dyDescent="0.25">
      <c r="A14" s="24">
        <v>9</v>
      </c>
      <c r="B14" s="21" t="s">
        <v>303</v>
      </c>
      <c r="C14" s="9">
        <v>110000</v>
      </c>
      <c r="D14" s="90">
        <v>1.8869593007272729</v>
      </c>
      <c r="E14" s="11">
        <v>58656.177395999985</v>
      </c>
      <c r="F14" s="172">
        <v>168656.17739599998</v>
      </c>
      <c r="G14" s="262">
        <v>64050</v>
      </c>
      <c r="H14" s="276">
        <v>1.8869593007272729</v>
      </c>
      <c r="I14" s="159">
        <v>104200</v>
      </c>
      <c r="J14" s="186">
        <f>G14+I14</f>
        <v>168250</v>
      </c>
      <c r="K14" s="262">
        <v>75579</v>
      </c>
      <c r="L14" s="276">
        <v>1.8869593007272729</v>
      </c>
      <c r="M14" s="159">
        <v>108368</v>
      </c>
      <c r="N14" s="186">
        <f>K14+M14</f>
        <v>183947</v>
      </c>
      <c r="O14" s="262">
        <v>74298</v>
      </c>
      <c r="P14" s="276">
        <v>1.8869593007272729</v>
      </c>
      <c r="Q14" s="159">
        <v>109410</v>
      </c>
      <c r="R14" s="186">
        <f>O14+Q14</f>
        <v>183708</v>
      </c>
      <c r="S14" s="395">
        <f t="shared" si="0"/>
        <v>176140.294349</v>
      </c>
    </row>
    <row r="15" spans="1:19" x14ac:dyDescent="0.25">
      <c r="A15" s="24">
        <v>10</v>
      </c>
      <c r="B15" s="21" t="s">
        <v>26</v>
      </c>
      <c r="C15" s="9">
        <v>140000.20496</v>
      </c>
      <c r="D15" s="90">
        <v>0</v>
      </c>
      <c r="E15" s="12" t="s">
        <v>10</v>
      </c>
      <c r="F15" s="172">
        <v>140000.20496</v>
      </c>
      <c r="G15" s="262">
        <v>172200</v>
      </c>
      <c r="H15" s="276">
        <v>0</v>
      </c>
      <c r="I15" s="154" t="s">
        <v>10</v>
      </c>
      <c r="J15" s="186">
        <f>G15*1</f>
        <v>172200</v>
      </c>
      <c r="K15" s="262">
        <v>201474</v>
      </c>
      <c r="L15" s="276">
        <v>0</v>
      </c>
      <c r="M15" s="154" t="s">
        <v>10</v>
      </c>
      <c r="N15" s="186">
        <f>K15*1</f>
        <v>201474</v>
      </c>
      <c r="O15" s="262">
        <v>203196</v>
      </c>
      <c r="P15" s="276">
        <v>0</v>
      </c>
      <c r="Q15" s="154" t="s">
        <v>10</v>
      </c>
      <c r="R15" s="186">
        <f>O15*1</f>
        <v>203196</v>
      </c>
      <c r="S15" s="395">
        <f t="shared" si="0"/>
        <v>179217.55124</v>
      </c>
    </row>
    <row r="16" spans="1:19" x14ac:dyDescent="0.25">
      <c r="A16" s="24">
        <v>11</v>
      </c>
      <c r="B16" s="21" t="s">
        <v>28</v>
      </c>
      <c r="C16" s="9">
        <v>211000</v>
      </c>
      <c r="D16" s="90">
        <v>1.8869593007272729</v>
      </c>
      <c r="E16" s="11">
        <v>113848.55955999997</v>
      </c>
      <c r="F16" s="172">
        <v>324848.55955999997</v>
      </c>
      <c r="G16" s="262">
        <v>262800</v>
      </c>
      <c r="H16" s="276">
        <v>1.8869593007272729</v>
      </c>
      <c r="I16" s="192">
        <v>104200</v>
      </c>
      <c r="J16" s="186">
        <f>G16+I16</f>
        <v>367000</v>
      </c>
      <c r="K16" s="262">
        <v>296964</v>
      </c>
      <c r="L16" s="276">
        <v>1.8869593007272729</v>
      </c>
      <c r="M16" s="192">
        <v>109410</v>
      </c>
      <c r="N16" s="186">
        <f>K16+M16</f>
        <v>406374</v>
      </c>
      <c r="O16" s="262">
        <v>307476</v>
      </c>
      <c r="P16" s="276">
        <v>1.8869593007272729</v>
      </c>
      <c r="Q16" s="192">
        <v>106284</v>
      </c>
      <c r="R16" s="186">
        <f>O16+Q16</f>
        <v>413760</v>
      </c>
      <c r="S16" s="395">
        <f t="shared" si="0"/>
        <v>377995.63988999999</v>
      </c>
    </row>
    <row r="17" spans="1:19" x14ac:dyDescent="0.25">
      <c r="A17" s="24">
        <v>12</v>
      </c>
      <c r="B17" s="21" t="s">
        <v>27</v>
      </c>
      <c r="C17" s="9">
        <v>350000</v>
      </c>
      <c r="D17" s="90">
        <v>1.8869593007272729</v>
      </c>
      <c r="E17" s="11">
        <v>189023.09291600005</v>
      </c>
      <c r="F17" s="172">
        <v>539023.09291600005</v>
      </c>
      <c r="G17" s="262">
        <v>535650</v>
      </c>
      <c r="H17" s="276">
        <v>1.8869593007272729</v>
      </c>
      <c r="I17" s="192">
        <v>104200</v>
      </c>
      <c r="J17" s="186">
        <f>G17+I17</f>
        <v>639850</v>
      </c>
      <c r="K17" s="262">
        <v>605285</v>
      </c>
      <c r="L17" s="276">
        <v>1.8869593007272729</v>
      </c>
      <c r="M17" s="192">
        <v>110452</v>
      </c>
      <c r="N17" s="186">
        <f>K17+M17</f>
        <v>715737</v>
      </c>
      <c r="O17" s="262">
        <v>658850</v>
      </c>
      <c r="P17" s="276">
        <v>1.8869593007272729</v>
      </c>
      <c r="Q17" s="192">
        <v>105242</v>
      </c>
      <c r="R17" s="186">
        <f>O17+Q17</f>
        <v>764092</v>
      </c>
      <c r="S17" s="395">
        <f t="shared" si="0"/>
        <v>664675.52322900004</v>
      </c>
    </row>
    <row r="18" spans="1:19" x14ac:dyDescent="0.25">
      <c r="A18" s="24">
        <v>13</v>
      </c>
      <c r="B18" s="21" t="s">
        <v>306</v>
      </c>
      <c r="C18" s="9">
        <v>227000</v>
      </c>
      <c r="D18" s="90">
        <v>1.8869593007272729</v>
      </c>
      <c r="E18" s="11">
        <v>122798.75646800001</v>
      </c>
      <c r="F18" s="172">
        <v>349798.75646800001</v>
      </c>
      <c r="G18" s="262">
        <v>296100</v>
      </c>
      <c r="H18" s="276">
        <v>1.8869593007272729</v>
      </c>
      <c r="I18" s="192">
        <v>104200</v>
      </c>
      <c r="J18" s="186">
        <f>G18+I18</f>
        <v>400300</v>
      </c>
      <c r="K18" s="262">
        <v>331632</v>
      </c>
      <c r="L18" s="276">
        <v>1.8869593007272729</v>
      </c>
      <c r="M18" s="192">
        <v>110452</v>
      </c>
      <c r="N18" s="186">
        <f>K18+M18</f>
        <v>442084</v>
      </c>
      <c r="O18" s="262">
        <v>381969</v>
      </c>
      <c r="P18" s="276">
        <v>1.8869593007272729</v>
      </c>
      <c r="Q18" s="192">
        <v>106284</v>
      </c>
      <c r="R18" s="186">
        <f>O18+Q18</f>
        <v>488253</v>
      </c>
      <c r="S18" s="395">
        <f t="shared" si="0"/>
        <v>420108.93911699997</v>
      </c>
    </row>
    <row r="19" spans="1:19" x14ac:dyDescent="0.25">
      <c r="A19" s="24">
        <v>14</v>
      </c>
      <c r="B19" s="21" t="s">
        <v>36</v>
      </c>
      <c r="C19" s="15" t="s">
        <v>10</v>
      </c>
      <c r="D19" s="90">
        <v>4.4980470301818185</v>
      </c>
      <c r="E19" s="11">
        <v>258372.91124399996</v>
      </c>
      <c r="F19" s="172">
        <v>258372.91124399996</v>
      </c>
      <c r="G19" s="216" t="s">
        <v>10</v>
      </c>
      <c r="H19" s="276">
        <v>4.4980470301818185</v>
      </c>
      <c r="I19" s="262">
        <v>248300</v>
      </c>
      <c r="J19" s="186">
        <f>I19*1</f>
        <v>248300</v>
      </c>
      <c r="K19" s="216" t="s">
        <v>10</v>
      </c>
      <c r="L19" s="276">
        <v>4.4980470301818185</v>
      </c>
      <c r="M19" s="262">
        <v>260715</v>
      </c>
      <c r="N19" s="186">
        <f>M19*1</f>
        <v>260715</v>
      </c>
      <c r="O19" s="216" t="s">
        <v>10</v>
      </c>
      <c r="P19" s="276">
        <v>4.4980470301818185</v>
      </c>
      <c r="Q19" s="262">
        <v>255749</v>
      </c>
      <c r="R19" s="186">
        <f>Q19*1</f>
        <v>255749</v>
      </c>
      <c r="S19" s="395">
        <f t="shared" si="0"/>
        <v>255784.22781099999</v>
      </c>
    </row>
    <row r="20" spans="1:19" x14ac:dyDescent="0.25">
      <c r="A20" s="24">
        <v>15</v>
      </c>
      <c r="B20" s="21" t="s">
        <v>35</v>
      </c>
      <c r="C20" s="9">
        <v>160000</v>
      </c>
      <c r="D20" s="90">
        <v>3.7739186014545458</v>
      </c>
      <c r="E20" s="11">
        <v>86103.182276000036</v>
      </c>
      <c r="F20" s="172">
        <v>246103.18227600004</v>
      </c>
      <c r="G20" s="262">
        <v>25950</v>
      </c>
      <c r="H20" s="276">
        <v>3.7739186014545458</v>
      </c>
      <c r="I20" s="192">
        <v>208300</v>
      </c>
      <c r="J20" s="186">
        <f>G20+I20</f>
        <v>234250</v>
      </c>
      <c r="K20" s="262">
        <v>29843</v>
      </c>
      <c r="L20" s="276">
        <v>3.7739186014545458</v>
      </c>
      <c r="M20" s="192">
        <v>218715</v>
      </c>
      <c r="N20" s="186">
        <f>K20+M20</f>
        <v>248558</v>
      </c>
      <c r="O20" s="262">
        <v>30362</v>
      </c>
      <c r="P20" s="276">
        <v>3.7739186014545458</v>
      </c>
      <c r="Q20" s="192">
        <v>210383</v>
      </c>
      <c r="R20" s="186">
        <f>O20+Q20</f>
        <v>240745</v>
      </c>
      <c r="S20" s="395">
        <f t="shared" si="0"/>
        <v>242414.04556900001</v>
      </c>
    </row>
    <row r="21" spans="1:19" x14ac:dyDescent="0.25">
      <c r="A21" s="24">
        <v>16</v>
      </c>
      <c r="B21" s="21" t="s">
        <v>305</v>
      </c>
      <c r="C21" s="9">
        <v>112000</v>
      </c>
      <c r="D21" s="90">
        <v>1.8869593007272729</v>
      </c>
      <c r="E21" s="11">
        <v>60037.680920000013</v>
      </c>
      <c r="F21" s="172">
        <v>172037.68092000001</v>
      </c>
      <c r="G21" s="159">
        <v>68400</v>
      </c>
      <c r="H21" s="276">
        <v>1.8869593007272729</v>
      </c>
      <c r="I21" s="192">
        <v>104200</v>
      </c>
      <c r="J21" s="186">
        <f>G21+I21</f>
        <v>172600</v>
      </c>
      <c r="K21" s="159">
        <v>76608</v>
      </c>
      <c r="L21" s="276">
        <v>1.8869593007272729</v>
      </c>
      <c r="M21" s="192">
        <v>109410</v>
      </c>
      <c r="N21" s="186">
        <f>K21+M21</f>
        <v>186018</v>
      </c>
      <c r="O21" s="159">
        <v>82080</v>
      </c>
      <c r="P21" s="276">
        <v>1.8869593007272729</v>
      </c>
      <c r="Q21" s="192">
        <v>106284</v>
      </c>
      <c r="R21" s="186">
        <f>O21+Q21</f>
        <v>188364</v>
      </c>
      <c r="S21" s="395">
        <f t="shared" si="0"/>
        <v>179754.92022999999</v>
      </c>
    </row>
    <row r="22" spans="1:19" x14ac:dyDescent="0.25">
      <c r="A22" s="24">
        <v>17</v>
      </c>
      <c r="B22" s="21" t="s">
        <v>23</v>
      </c>
      <c r="C22" s="9">
        <v>341000</v>
      </c>
      <c r="D22" s="90">
        <v>2.8304292952727272</v>
      </c>
      <c r="E22" s="11">
        <v>183353.34336000006</v>
      </c>
      <c r="F22" s="172">
        <v>524353.34336000006</v>
      </c>
      <c r="G22" s="262">
        <v>447600</v>
      </c>
      <c r="H22" s="276">
        <v>2.8304292952727272</v>
      </c>
      <c r="I22" s="192">
        <v>156300</v>
      </c>
      <c r="J22" s="186">
        <f>G22+I22</f>
        <v>603900</v>
      </c>
      <c r="K22" s="262">
        <v>510264</v>
      </c>
      <c r="L22" s="276">
        <v>2.8304292952727272</v>
      </c>
      <c r="M22" s="192">
        <v>160989</v>
      </c>
      <c r="N22" s="186">
        <f>K22+M22</f>
        <v>671253</v>
      </c>
      <c r="O22" s="262">
        <v>519216</v>
      </c>
      <c r="P22" s="276">
        <v>2.8304292952727272</v>
      </c>
      <c r="Q22" s="192">
        <v>164115</v>
      </c>
      <c r="R22" s="186">
        <f>O22+Q22</f>
        <v>683331</v>
      </c>
      <c r="S22" s="395">
        <f t="shared" si="0"/>
        <v>620709.33584000007</v>
      </c>
    </row>
    <row r="23" spans="1:19" x14ac:dyDescent="0.25">
      <c r="A23" s="24">
        <v>18</v>
      </c>
      <c r="B23" s="21" t="s">
        <v>8</v>
      </c>
      <c r="C23" s="9">
        <v>183000</v>
      </c>
      <c r="D23" s="90">
        <v>3.7739186014545458</v>
      </c>
      <c r="E23" s="11">
        <v>99214.160143999965</v>
      </c>
      <c r="F23" s="172">
        <v>282214.16014399996</v>
      </c>
      <c r="G23" s="159">
        <v>72000</v>
      </c>
      <c r="H23" s="276">
        <v>3.7739186014545458</v>
      </c>
      <c r="I23" s="192">
        <v>208300</v>
      </c>
      <c r="J23" s="186">
        <f>G23+I23</f>
        <v>280300</v>
      </c>
      <c r="K23" s="159">
        <v>84240</v>
      </c>
      <c r="L23" s="276">
        <v>3.7739186014545458</v>
      </c>
      <c r="M23" s="192">
        <v>216632</v>
      </c>
      <c r="N23" s="186">
        <f>K23+M23</f>
        <v>300872</v>
      </c>
      <c r="O23" s="159">
        <v>85680</v>
      </c>
      <c r="P23" s="276">
        <v>3.7739186014545458</v>
      </c>
      <c r="Q23" s="192">
        <v>214549</v>
      </c>
      <c r="R23" s="186">
        <f>O23+Q23</f>
        <v>300229</v>
      </c>
      <c r="S23" s="395">
        <f t="shared" si="0"/>
        <v>290903.79003599996</v>
      </c>
    </row>
    <row r="24" spans="1:19" x14ac:dyDescent="0.25">
      <c r="A24" s="3"/>
      <c r="B24" s="16" t="s">
        <v>37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A25" s="24">
        <v>19</v>
      </c>
      <c r="B25" s="21" t="s">
        <v>470</v>
      </c>
      <c r="C25" s="9">
        <v>1211000</v>
      </c>
      <c r="D25" s="90">
        <v>5.6608779021818192</v>
      </c>
      <c r="E25" s="11">
        <v>651498.82705600001</v>
      </c>
      <c r="F25" s="172">
        <v>1862498.827056</v>
      </c>
      <c r="G25" s="262">
        <v>1951350</v>
      </c>
      <c r="H25" s="276">
        <v>5.6608779021818192</v>
      </c>
      <c r="I25" s="192">
        <v>312400</v>
      </c>
      <c r="J25" s="186">
        <f>G25+I25</f>
        <v>2263750</v>
      </c>
      <c r="K25" s="262">
        <v>2244053</v>
      </c>
      <c r="L25" s="276">
        <v>5.6608779021818192</v>
      </c>
      <c r="M25" s="192">
        <v>331144</v>
      </c>
      <c r="N25" s="186">
        <f>K25+M25</f>
        <v>2575197</v>
      </c>
      <c r="O25" s="262">
        <v>2517242</v>
      </c>
      <c r="P25" s="276">
        <v>5.6608779021818192</v>
      </c>
      <c r="Q25" s="192">
        <v>324896</v>
      </c>
      <c r="R25" s="186">
        <f>O25+Q25</f>
        <v>2842138</v>
      </c>
      <c r="S25" s="395">
        <f t="shared" si="0"/>
        <v>2385895.956764</v>
      </c>
    </row>
    <row r="26" spans="1:19" x14ac:dyDescent="0.25">
      <c r="A26" s="24">
        <v>20</v>
      </c>
      <c r="B26" s="21" t="s">
        <v>43</v>
      </c>
      <c r="C26" s="9">
        <v>717000</v>
      </c>
      <c r="D26" s="90">
        <v>16.353634398545456</v>
      </c>
      <c r="E26" s="11">
        <v>386405.42709600017</v>
      </c>
      <c r="F26" s="172">
        <v>1103405.4270960002</v>
      </c>
      <c r="G26" s="262">
        <v>217050</v>
      </c>
      <c r="H26" s="276">
        <v>16.353634398545456</v>
      </c>
      <c r="I26" s="192">
        <v>902400</v>
      </c>
      <c r="J26" s="186">
        <f>G26+I26</f>
        <v>1119450</v>
      </c>
      <c r="K26" s="262">
        <v>251778</v>
      </c>
      <c r="L26" s="276">
        <v>16.353634398545456</v>
      </c>
      <c r="M26" s="192">
        <v>929472</v>
      </c>
      <c r="N26" s="186">
        <f>K26+M26</f>
        <v>1181250</v>
      </c>
      <c r="O26" s="262">
        <v>266972</v>
      </c>
      <c r="P26" s="276">
        <v>16.353634398545456</v>
      </c>
      <c r="Q26" s="192">
        <v>947520</v>
      </c>
      <c r="R26" s="186">
        <f>O26+Q26</f>
        <v>1214492</v>
      </c>
      <c r="S26" s="395">
        <f t="shared" si="0"/>
        <v>1154649.356774</v>
      </c>
    </row>
    <row r="27" spans="1:19" x14ac:dyDescent="0.25">
      <c r="A27" s="24">
        <v>21</v>
      </c>
      <c r="B27" s="21" t="s">
        <v>48</v>
      </c>
      <c r="C27" s="9">
        <v>669000</v>
      </c>
      <c r="D27" s="90">
        <v>3.7739186014545458</v>
      </c>
      <c r="E27" s="11">
        <v>359833.3074879999</v>
      </c>
      <c r="F27" s="172">
        <v>1028833.3074879999</v>
      </c>
      <c r="G27" s="262">
        <v>1029750</v>
      </c>
      <c r="H27" s="276">
        <v>3.7739186014545458</v>
      </c>
      <c r="I27" s="192">
        <v>208300</v>
      </c>
      <c r="J27" s="186">
        <f>G27+I27</f>
        <v>1238050</v>
      </c>
      <c r="K27" s="262">
        <v>1215105</v>
      </c>
      <c r="L27" s="276">
        <v>3.7739186014545458</v>
      </c>
      <c r="M27" s="192">
        <v>216632</v>
      </c>
      <c r="N27" s="186">
        <f>K27+M27</f>
        <v>1431737</v>
      </c>
      <c r="O27" s="262">
        <v>1338675</v>
      </c>
      <c r="P27" s="276">
        <v>3.7739186014545458</v>
      </c>
      <c r="Q27" s="192">
        <v>214549</v>
      </c>
      <c r="R27" s="186">
        <f>O27+Q27</f>
        <v>1553224</v>
      </c>
      <c r="S27" s="395">
        <f t="shared" si="0"/>
        <v>1312961.076872</v>
      </c>
    </row>
    <row r="28" spans="1:19" x14ac:dyDescent="0.25">
      <c r="A28" s="24">
        <v>22</v>
      </c>
      <c r="B28" s="21" t="s">
        <v>49</v>
      </c>
      <c r="C28" s="9">
        <v>111000</v>
      </c>
      <c r="D28" s="90">
        <v>1.8869593007272729</v>
      </c>
      <c r="E28" s="11">
        <v>59878.939308000001</v>
      </c>
      <c r="F28" s="172">
        <v>170878.939308</v>
      </c>
      <c r="G28" s="159">
        <v>68250</v>
      </c>
      <c r="H28" s="276">
        <v>1.8869593007272729</v>
      </c>
      <c r="I28" s="192">
        <v>104200</v>
      </c>
      <c r="J28" s="186">
        <f>G28+I28</f>
        <v>172450</v>
      </c>
      <c r="K28" s="159">
        <v>79853</v>
      </c>
      <c r="L28" s="276">
        <v>1.8869593007272729</v>
      </c>
      <c r="M28" s="192">
        <v>109410</v>
      </c>
      <c r="N28" s="186">
        <f>K28+M28</f>
        <v>189263</v>
      </c>
      <c r="O28" s="159">
        <v>83948</v>
      </c>
      <c r="P28" s="276">
        <v>1.8869593007272729</v>
      </c>
      <c r="Q28" s="192">
        <v>108368</v>
      </c>
      <c r="R28" s="186">
        <f>O28+Q28</f>
        <v>192316</v>
      </c>
      <c r="S28" s="395">
        <f t="shared" si="0"/>
        <v>181226.98482700001</v>
      </c>
    </row>
    <row r="29" spans="1:19" x14ac:dyDescent="0.25">
      <c r="A29" s="24">
        <v>23</v>
      </c>
      <c r="B29" s="21" t="s">
        <v>46</v>
      </c>
      <c r="C29" s="9">
        <v>1292000</v>
      </c>
      <c r="D29" s="90">
        <v>5.6608779021818192</v>
      </c>
      <c r="E29" s="11">
        <v>696042.53457599995</v>
      </c>
      <c r="F29" s="172">
        <v>1988042.5345759999</v>
      </c>
      <c r="G29" s="262">
        <v>2104200</v>
      </c>
      <c r="H29" s="276">
        <v>5.6608779021818192</v>
      </c>
      <c r="I29" s="192">
        <v>312400</v>
      </c>
      <c r="J29" s="186">
        <f>G29+I29</f>
        <v>2416600</v>
      </c>
      <c r="K29" s="262">
        <v>2440872</v>
      </c>
      <c r="L29" s="276">
        <v>5.6608779021818192</v>
      </c>
      <c r="M29" s="192">
        <v>331144</v>
      </c>
      <c r="N29" s="186">
        <f>K29+M29</f>
        <v>2772016</v>
      </c>
      <c r="O29" s="262">
        <v>2609208</v>
      </c>
      <c r="P29" s="276">
        <v>5.6608779021818192</v>
      </c>
      <c r="Q29" s="192">
        <v>315524</v>
      </c>
      <c r="R29" s="186">
        <f>O29+Q29</f>
        <v>2924732</v>
      </c>
      <c r="S29" s="395">
        <f t="shared" si="0"/>
        <v>2525347.6336439997</v>
      </c>
    </row>
    <row r="30" spans="1:19" x14ac:dyDescent="0.25">
      <c r="A30" s="24">
        <v>24</v>
      </c>
      <c r="B30" s="21" t="s">
        <v>50</v>
      </c>
      <c r="C30" s="15" t="s">
        <v>10</v>
      </c>
      <c r="D30" s="90">
        <v>16.353634398545456</v>
      </c>
      <c r="E30" s="11">
        <v>917920.07955200004</v>
      </c>
      <c r="F30" s="172">
        <v>917920.07955200004</v>
      </c>
      <c r="G30" s="216" t="s">
        <v>10</v>
      </c>
      <c r="H30" s="276">
        <v>16.353634398545456</v>
      </c>
      <c r="I30" s="192">
        <v>902400</v>
      </c>
      <c r="J30" s="186">
        <f>I30*1</f>
        <v>902400</v>
      </c>
      <c r="K30" s="216" t="s">
        <v>10</v>
      </c>
      <c r="L30" s="276">
        <v>16.353634398545456</v>
      </c>
      <c r="M30" s="192">
        <v>947520</v>
      </c>
      <c r="N30" s="186">
        <f>M30*1</f>
        <v>947520</v>
      </c>
      <c r="O30" s="216" t="s">
        <v>10</v>
      </c>
      <c r="P30" s="276">
        <v>16.353634398545456</v>
      </c>
      <c r="Q30" s="192">
        <v>911424</v>
      </c>
      <c r="R30" s="186">
        <f>Q30*1</f>
        <v>911424</v>
      </c>
      <c r="S30" s="395">
        <f t="shared" si="0"/>
        <v>919816.01988799998</v>
      </c>
    </row>
    <row r="31" spans="1:19" x14ac:dyDescent="0.25">
      <c r="A31" s="24">
        <v>25</v>
      </c>
      <c r="B31" s="21" t="s">
        <v>47</v>
      </c>
      <c r="C31" s="9">
        <v>2086000</v>
      </c>
      <c r="D31" s="42">
        <v>25.159431594181818</v>
      </c>
      <c r="E31" s="11">
        <v>1123456.7839599997</v>
      </c>
      <c r="F31" s="172">
        <v>3209456.7839599997</v>
      </c>
      <c r="G31" s="262">
        <v>2272050</v>
      </c>
      <c r="H31" s="209">
        <v>25.159431594181818</v>
      </c>
      <c r="I31" s="192">
        <v>1388300</v>
      </c>
      <c r="J31" s="186">
        <f>G31+I31</f>
        <v>3660350</v>
      </c>
      <c r="K31" s="262">
        <v>2635578</v>
      </c>
      <c r="L31" s="209">
        <v>25.159431594181818</v>
      </c>
      <c r="M31" s="192">
        <v>1443832</v>
      </c>
      <c r="N31" s="186">
        <f>K31+M31</f>
        <v>4079410</v>
      </c>
      <c r="O31" s="262">
        <v>2726460</v>
      </c>
      <c r="P31" s="209">
        <v>25.159431594181818</v>
      </c>
      <c r="Q31" s="192">
        <v>1402183</v>
      </c>
      <c r="R31" s="186">
        <f>O31+Q31</f>
        <v>4128643</v>
      </c>
      <c r="S31" s="395">
        <f t="shared" si="0"/>
        <v>3769464.9459899999</v>
      </c>
    </row>
    <row r="32" spans="1:19" x14ac:dyDescent="0.25">
      <c r="A32" s="24">
        <v>26</v>
      </c>
      <c r="B32" s="21" t="s">
        <v>44</v>
      </c>
      <c r="C32" s="9">
        <v>1688000</v>
      </c>
      <c r="D32" s="42">
        <v>25.159431594181818</v>
      </c>
      <c r="E32" s="11">
        <v>909132.80038799951</v>
      </c>
      <c r="F32" s="172">
        <v>2597132.8003879995</v>
      </c>
      <c r="G32" s="262">
        <v>1502250</v>
      </c>
      <c r="H32" s="209">
        <v>25.159431594181818</v>
      </c>
      <c r="I32" s="192">
        <v>1388300</v>
      </c>
      <c r="J32" s="186">
        <f>G32+I32</f>
        <v>2890550</v>
      </c>
      <c r="K32" s="262">
        <v>1757633</v>
      </c>
      <c r="L32" s="209">
        <v>25.159431594181818</v>
      </c>
      <c r="M32" s="192">
        <v>1457715</v>
      </c>
      <c r="N32" s="186">
        <f>K32+M32</f>
        <v>3215348</v>
      </c>
      <c r="O32" s="262">
        <v>1907858</v>
      </c>
      <c r="P32" s="209">
        <v>25.159431594181818</v>
      </c>
      <c r="Q32" s="192">
        <v>1416066</v>
      </c>
      <c r="R32" s="186">
        <f>O32+Q32</f>
        <v>3323924</v>
      </c>
      <c r="S32" s="395">
        <f t="shared" si="0"/>
        <v>3006738.7000969998</v>
      </c>
    </row>
    <row r="33" spans="1:19" x14ac:dyDescent="0.25">
      <c r="A33" s="3"/>
      <c r="B33" s="16" t="s">
        <v>51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x14ac:dyDescent="0.25">
      <c r="A34" s="24">
        <v>27</v>
      </c>
      <c r="B34" s="21" t="s">
        <v>308</v>
      </c>
      <c r="C34" s="9">
        <v>1171000</v>
      </c>
      <c r="D34" s="90">
        <v>11.905276208727274</v>
      </c>
      <c r="E34" s="11">
        <v>630583.41983200004</v>
      </c>
      <c r="F34" s="172">
        <v>1801583.419832</v>
      </c>
      <c r="G34" s="262">
        <v>1434150</v>
      </c>
      <c r="H34" s="276">
        <v>11.905276208727274</v>
      </c>
      <c r="I34" s="192">
        <v>657000</v>
      </c>
      <c r="J34" s="186">
        <f t="shared" ref="J34:J39" si="1">G34+I34</f>
        <v>2091150</v>
      </c>
      <c r="K34" s="262">
        <v>1663614</v>
      </c>
      <c r="L34" s="276">
        <v>11.905276208727274</v>
      </c>
      <c r="M34" s="192">
        <v>676710</v>
      </c>
      <c r="N34" s="186">
        <f t="shared" ref="N34:N39" si="2">K34+M34</f>
        <v>2340324</v>
      </c>
      <c r="O34" s="262">
        <v>1749663</v>
      </c>
      <c r="P34" s="276">
        <v>11.905276208727274</v>
      </c>
      <c r="Q34" s="192">
        <v>670140</v>
      </c>
      <c r="R34" s="186">
        <f t="shared" ref="R34:R39" si="3">O34+Q34</f>
        <v>2419803</v>
      </c>
      <c r="S34" s="395">
        <f t="shared" si="0"/>
        <v>2163215.1049580001</v>
      </c>
    </row>
    <row r="35" spans="1:19" x14ac:dyDescent="0.25">
      <c r="A35" s="24">
        <v>28</v>
      </c>
      <c r="B35" s="21" t="s">
        <v>309</v>
      </c>
      <c r="C35" s="9">
        <v>957000</v>
      </c>
      <c r="D35" s="90">
        <v>14.285107092727273</v>
      </c>
      <c r="E35" s="11">
        <v>514794.80434000003</v>
      </c>
      <c r="F35" s="172">
        <v>1471794.80434</v>
      </c>
      <c r="G35" s="262">
        <v>840300</v>
      </c>
      <c r="H35" s="276">
        <v>14.285107092727273</v>
      </c>
      <c r="I35" s="192">
        <v>788300</v>
      </c>
      <c r="J35" s="186">
        <f t="shared" si="1"/>
        <v>1628600</v>
      </c>
      <c r="K35" s="262">
        <v>991554</v>
      </c>
      <c r="L35" s="276">
        <v>14.285107092727273</v>
      </c>
      <c r="M35" s="192">
        <v>811949</v>
      </c>
      <c r="N35" s="186">
        <f t="shared" si="2"/>
        <v>1803503</v>
      </c>
      <c r="O35" s="262">
        <v>1092390</v>
      </c>
      <c r="P35" s="276">
        <v>14.285107092727273</v>
      </c>
      <c r="Q35" s="192">
        <v>804066</v>
      </c>
      <c r="R35" s="186">
        <f t="shared" si="3"/>
        <v>1896456</v>
      </c>
      <c r="S35" s="395">
        <f t="shared" si="0"/>
        <v>1700088.4510850001</v>
      </c>
    </row>
    <row r="36" spans="1:19" x14ac:dyDescent="0.25">
      <c r="A36" s="24">
        <v>29</v>
      </c>
      <c r="B36" s="21" t="s">
        <v>56</v>
      </c>
      <c r="C36" s="9">
        <v>3355000</v>
      </c>
      <c r="D36" s="90">
        <v>5.3601184774545461</v>
      </c>
      <c r="E36" s="11">
        <v>1807196.1123320004</v>
      </c>
      <c r="F36" s="172">
        <v>5162196.1123320004</v>
      </c>
      <c r="G36" s="262">
        <v>6177900</v>
      </c>
      <c r="H36" s="276">
        <v>5.3601184774545461</v>
      </c>
      <c r="I36" s="192">
        <v>295900</v>
      </c>
      <c r="J36" s="186">
        <f t="shared" si="1"/>
        <v>6473800</v>
      </c>
      <c r="K36" s="262">
        <v>7166364</v>
      </c>
      <c r="L36" s="276">
        <v>5.3601184774545461</v>
      </c>
      <c r="M36" s="192">
        <v>313654</v>
      </c>
      <c r="N36" s="186">
        <f t="shared" si="2"/>
        <v>7480018</v>
      </c>
      <c r="O36" s="262">
        <v>7907712</v>
      </c>
      <c r="P36" s="276">
        <v>5.3601184774545461</v>
      </c>
      <c r="Q36" s="192">
        <v>298859</v>
      </c>
      <c r="R36" s="186">
        <f t="shared" si="3"/>
        <v>8206571</v>
      </c>
      <c r="S36" s="395">
        <f t="shared" si="0"/>
        <v>6830646.2780830003</v>
      </c>
    </row>
    <row r="37" spans="1:19" x14ac:dyDescent="0.25">
      <c r="A37" s="24">
        <v>30</v>
      </c>
      <c r="B37" s="21" t="s">
        <v>310</v>
      </c>
      <c r="C37" s="9">
        <v>3702000</v>
      </c>
      <c r="D37" s="90">
        <v>13.208695793454547</v>
      </c>
      <c r="E37" s="11">
        <v>1994115.7797879996</v>
      </c>
      <c r="F37" s="172">
        <v>5696115.7797879996</v>
      </c>
      <c r="G37" s="262">
        <v>6307050</v>
      </c>
      <c r="H37" s="276">
        <v>13.208695793454547</v>
      </c>
      <c r="I37" s="192">
        <v>728900</v>
      </c>
      <c r="J37" s="186">
        <f t="shared" si="1"/>
        <v>7035950</v>
      </c>
      <c r="K37" s="262">
        <v>7126967</v>
      </c>
      <c r="L37" s="276">
        <v>13.208695793454547</v>
      </c>
      <c r="M37" s="192">
        <v>758056</v>
      </c>
      <c r="N37" s="186">
        <f t="shared" si="2"/>
        <v>7885023</v>
      </c>
      <c r="O37" s="262">
        <v>8009954</v>
      </c>
      <c r="P37" s="276">
        <v>13.208695793454547</v>
      </c>
      <c r="Q37" s="192">
        <v>743478</v>
      </c>
      <c r="R37" s="186">
        <f t="shared" si="3"/>
        <v>8753432</v>
      </c>
      <c r="S37" s="395">
        <f t="shared" si="0"/>
        <v>7342630.1949469997</v>
      </c>
    </row>
    <row r="38" spans="1:19" x14ac:dyDescent="0.25">
      <c r="A38" s="24">
        <v>31</v>
      </c>
      <c r="B38" s="21" t="s">
        <v>59</v>
      </c>
      <c r="C38" s="9">
        <v>906000</v>
      </c>
      <c r="D38" s="90">
        <v>3.5741204116363638</v>
      </c>
      <c r="E38" s="11">
        <v>487310.8530319999</v>
      </c>
      <c r="F38" s="172">
        <v>1393310.8530319999</v>
      </c>
      <c r="G38" s="262">
        <v>1502250</v>
      </c>
      <c r="H38" s="276">
        <v>3.5741204116363638</v>
      </c>
      <c r="I38" s="192">
        <v>197300</v>
      </c>
      <c r="J38" s="186">
        <f t="shared" si="1"/>
        <v>1699550</v>
      </c>
      <c r="K38" s="262">
        <v>1772655</v>
      </c>
      <c r="L38" s="276">
        <v>3.5741204116363638</v>
      </c>
      <c r="M38" s="192">
        <v>209138</v>
      </c>
      <c r="N38" s="186">
        <f t="shared" si="2"/>
        <v>1981793</v>
      </c>
      <c r="O38" s="262">
        <v>1802700</v>
      </c>
      <c r="P38" s="276">
        <v>3.5741204116363638</v>
      </c>
      <c r="Q38" s="192">
        <v>207165</v>
      </c>
      <c r="R38" s="186">
        <f t="shared" si="3"/>
        <v>2009865</v>
      </c>
      <c r="S38" s="395">
        <f t="shared" si="0"/>
        <v>1771129.7132580001</v>
      </c>
    </row>
    <row r="39" spans="1:19" x14ac:dyDescent="0.25">
      <c r="A39" s="24">
        <v>32</v>
      </c>
      <c r="B39" s="21" t="s">
        <v>57</v>
      </c>
      <c r="C39" s="9">
        <v>5514000</v>
      </c>
      <c r="D39" s="90">
        <v>10.063776500000001</v>
      </c>
      <c r="E39" s="11">
        <v>2969666.2865360007</v>
      </c>
      <c r="F39" s="172">
        <v>8483666.2865360007</v>
      </c>
      <c r="G39" s="262">
        <v>10077150</v>
      </c>
      <c r="H39" s="276">
        <v>10.063776500000001</v>
      </c>
      <c r="I39" s="192">
        <v>555300</v>
      </c>
      <c r="J39" s="186">
        <f t="shared" si="1"/>
        <v>10632450</v>
      </c>
      <c r="K39" s="262">
        <v>11387180</v>
      </c>
      <c r="L39" s="276">
        <v>10.063776500000001</v>
      </c>
      <c r="M39" s="192">
        <v>577512</v>
      </c>
      <c r="N39" s="186">
        <f t="shared" si="2"/>
        <v>11964692</v>
      </c>
      <c r="O39" s="262">
        <v>11991809</v>
      </c>
      <c r="P39" s="276">
        <v>10.063776500000001</v>
      </c>
      <c r="Q39" s="192">
        <v>577512</v>
      </c>
      <c r="R39" s="186">
        <f t="shared" si="3"/>
        <v>12569321</v>
      </c>
      <c r="S39" s="395">
        <f t="shared" si="0"/>
        <v>10912532.321634</v>
      </c>
    </row>
    <row r="40" spans="1:19" x14ac:dyDescent="0.25">
      <c r="A40" s="3"/>
      <c r="B40" s="16" t="s">
        <v>60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x14ac:dyDescent="0.25">
      <c r="A41" s="24">
        <v>33</v>
      </c>
      <c r="B41" s="21" t="s">
        <v>61</v>
      </c>
      <c r="C41" s="9">
        <v>1109000</v>
      </c>
      <c r="D41" s="90">
        <v>0.45614085090909096</v>
      </c>
      <c r="E41" s="11">
        <v>597316.56594000012</v>
      </c>
      <c r="F41" s="172">
        <v>1706316.5659400001</v>
      </c>
      <c r="G41" s="355">
        <v>2112300</v>
      </c>
      <c r="H41" s="276">
        <v>0.45614085090909096</v>
      </c>
      <c r="I41" s="192">
        <v>25200</v>
      </c>
      <c r="J41" s="186">
        <f>G41+I41</f>
        <v>2137500</v>
      </c>
      <c r="K41" s="355">
        <v>2365776</v>
      </c>
      <c r="L41" s="276">
        <v>0.45614085090909096</v>
      </c>
      <c r="M41" s="192">
        <v>26712</v>
      </c>
      <c r="N41" s="186">
        <f>K41+M41</f>
        <v>2392488</v>
      </c>
      <c r="O41" s="355">
        <v>2661498</v>
      </c>
      <c r="P41" s="276">
        <v>0.45614085090909096</v>
      </c>
      <c r="Q41" s="192">
        <v>25704</v>
      </c>
      <c r="R41" s="186">
        <f>O41+Q41</f>
        <v>2687202</v>
      </c>
      <c r="S41" s="395">
        <f t="shared" si="0"/>
        <v>2230876.641485</v>
      </c>
    </row>
    <row r="42" spans="1:19" x14ac:dyDescent="0.25">
      <c r="A42" s="24">
        <v>34</v>
      </c>
      <c r="B42" s="21" t="s">
        <v>66</v>
      </c>
      <c r="C42" s="9">
        <v>88000</v>
      </c>
      <c r="D42" s="90">
        <v>1.8869593007272729</v>
      </c>
      <c r="E42" s="11">
        <v>48048.377500000002</v>
      </c>
      <c r="F42" s="172">
        <v>136048.3775</v>
      </c>
      <c r="G42" s="262">
        <v>22950</v>
      </c>
      <c r="H42" s="276">
        <v>1.8869593007272729</v>
      </c>
      <c r="I42" s="192">
        <v>104200</v>
      </c>
      <c r="J42" s="186">
        <f>G42+I42</f>
        <v>127150</v>
      </c>
      <c r="K42" s="262">
        <v>27081</v>
      </c>
      <c r="L42" s="276">
        <v>1.8869593007272729</v>
      </c>
      <c r="M42" s="192">
        <v>108368</v>
      </c>
      <c r="N42" s="186">
        <f>K42+M42</f>
        <v>135449</v>
      </c>
      <c r="O42" s="262">
        <v>29147</v>
      </c>
      <c r="P42" s="276">
        <v>1.8869593007272729</v>
      </c>
      <c r="Q42" s="192">
        <v>107326</v>
      </c>
      <c r="R42" s="186">
        <f>O42+Q42</f>
        <v>136473</v>
      </c>
      <c r="S42" s="395">
        <f t="shared" si="0"/>
        <v>133780.09437499999</v>
      </c>
    </row>
    <row r="43" spans="1:19" x14ac:dyDescent="0.25">
      <c r="A43" s="24">
        <v>35</v>
      </c>
      <c r="B43" s="21" t="s">
        <v>68</v>
      </c>
      <c r="C43" s="9">
        <v>93000</v>
      </c>
      <c r="D43" s="90">
        <v>1.8869593007272729</v>
      </c>
      <c r="E43" s="11">
        <v>50549.170099999988</v>
      </c>
      <c r="F43" s="172">
        <v>143549.17009999999</v>
      </c>
      <c r="G43" s="262">
        <v>31050</v>
      </c>
      <c r="H43" s="276">
        <v>1.8869593007272729</v>
      </c>
      <c r="I43" s="192">
        <v>104200</v>
      </c>
      <c r="J43" s="186">
        <f>G43+I43</f>
        <v>135250</v>
      </c>
      <c r="K43" s="262">
        <v>34776</v>
      </c>
      <c r="L43" s="276">
        <v>1.8869593007272729</v>
      </c>
      <c r="M43" s="192">
        <v>109410</v>
      </c>
      <c r="N43" s="186">
        <f>K43+M43</f>
        <v>144186</v>
      </c>
      <c r="O43" s="262">
        <v>37881</v>
      </c>
      <c r="P43" s="276">
        <v>1.8869593007272729</v>
      </c>
      <c r="Q43" s="192">
        <v>109410</v>
      </c>
      <c r="R43" s="186">
        <f>O43+Q43</f>
        <v>147291</v>
      </c>
      <c r="S43" s="395">
        <f t="shared" si="0"/>
        <v>142569.042525</v>
      </c>
    </row>
    <row r="44" spans="1:19" x14ac:dyDescent="0.25">
      <c r="A44" s="24">
        <v>36</v>
      </c>
      <c r="B44" s="21" t="s">
        <v>69</v>
      </c>
      <c r="C44" s="9">
        <v>149000</v>
      </c>
      <c r="D44" s="90">
        <v>3.7739186014545458</v>
      </c>
      <c r="E44" s="11">
        <v>79865.878388000012</v>
      </c>
      <c r="F44" s="172">
        <v>228865.87838800001</v>
      </c>
      <c r="G44" s="262">
        <v>6150</v>
      </c>
      <c r="H44" s="276">
        <v>3.7739186014545458</v>
      </c>
      <c r="I44" s="192">
        <v>208300</v>
      </c>
      <c r="J44" s="186">
        <f>G44+I44</f>
        <v>214450</v>
      </c>
      <c r="K44" s="262">
        <v>6888</v>
      </c>
      <c r="L44" s="276">
        <v>3.7739186014545458</v>
      </c>
      <c r="M44" s="192">
        <v>220798</v>
      </c>
      <c r="N44" s="186">
        <f>K44+M44</f>
        <v>227686</v>
      </c>
      <c r="O44" s="262">
        <v>7811</v>
      </c>
      <c r="P44" s="276">
        <v>3.7739186014545458</v>
      </c>
      <c r="Q44" s="192">
        <v>214549</v>
      </c>
      <c r="R44" s="186">
        <f>O44+Q44</f>
        <v>222360</v>
      </c>
      <c r="S44" s="395">
        <f t="shared" si="0"/>
        <v>223340.46959699999</v>
      </c>
    </row>
    <row r="45" spans="1:19" x14ac:dyDescent="0.25">
      <c r="A45" s="24">
        <v>37</v>
      </c>
      <c r="B45" s="21" t="s">
        <v>70</v>
      </c>
      <c r="C45" s="9">
        <v>529000</v>
      </c>
      <c r="D45" s="90">
        <v>3.7739186014545458</v>
      </c>
      <c r="E45" s="11">
        <v>285035.51627999998</v>
      </c>
      <c r="F45" s="172">
        <v>814035.51627999998</v>
      </c>
      <c r="G45" s="262">
        <v>753450</v>
      </c>
      <c r="H45" s="276">
        <v>3.7739186014545458</v>
      </c>
      <c r="I45" s="192">
        <v>208300</v>
      </c>
      <c r="J45" s="186">
        <f>G45+I45</f>
        <v>961750</v>
      </c>
      <c r="K45" s="262">
        <v>889071</v>
      </c>
      <c r="L45" s="276">
        <v>3.7739186014545458</v>
      </c>
      <c r="M45" s="192">
        <v>220798</v>
      </c>
      <c r="N45" s="186">
        <f>K45+M45</f>
        <v>1109869</v>
      </c>
      <c r="O45" s="262">
        <v>889071</v>
      </c>
      <c r="P45" s="276">
        <v>3.7739186014545458</v>
      </c>
      <c r="Q45" s="192">
        <v>216632</v>
      </c>
      <c r="R45" s="186">
        <f>O45+Q45</f>
        <v>1105703</v>
      </c>
      <c r="S45" s="395">
        <f t="shared" si="0"/>
        <v>997839.37907000002</v>
      </c>
    </row>
    <row r="46" spans="1:19" x14ac:dyDescent="0.25">
      <c r="A46" s="24">
        <v>38</v>
      </c>
      <c r="B46" s="21" t="s">
        <v>71</v>
      </c>
      <c r="C46" s="9">
        <v>67342.202535999997</v>
      </c>
      <c r="D46" s="90">
        <v>0</v>
      </c>
      <c r="E46" s="12" t="s">
        <v>10</v>
      </c>
      <c r="F46" s="172">
        <v>67342.202535999997</v>
      </c>
      <c r="G46" s="262">
        <v>76200</v>
      </c>
      <c r="H46" s="276">
        <v>0</v>
      </c>
      <c r="I46" s="154" t="s">
        <v>10</v>
      </c>
      <c r="J46" s="186">
        <f>G46*1</f>
        <v>76200</v>
      </c>
      <c r="K46" s="262">
        <v>85344</v>
      </c>
      <c r="L46" s="276">
        <v>0</v>
      </c>
      <c r="M46" s="154" t="s">
        <v>10</v>
      </c>
      <c r="N46" s="186">
        <f>K46*1</f>
        <v>85344</v>
      </c>
      <c r="O46" s="262">
        <v>88392</v>
      </c>
      <c r="P46" s="276">
        <v>0</v>
      </c>
      <c r="Q46" s="154" t="s">
        <v>10</v>
      </c>
      <c r="R46" s="186">
        <f>O46*1</f>
        <v>88392</v>
      </c>
      <c r="S46" s="395">
        <f t="shared" si="0"/>
        <v>79319.550633999999</v>
      </c>
    </row>
    <row r="47" spans="1:19" x14ac:dyDescent="0.25">
      <c r="A47" s="24">
        <v>39</v>
      </c>
      <c r="B47" s="21" t="s">
        <v>72</v>
      </c>
      <c r="C47" s="9">
        <v>28000</v>
      </c>
      <c r="D47" s="90">
        <v>0.45614085090909096</v>
      </c>
      <c r="E47" s="11">
        <v>15009.900136000004</v>
      </c>
      <c r="F47" s="172">
        <v>43009.900136000004</v>
      </c>
      <c r="G47" s="262">
        <v>6600</v>
      </c>
      <c r="H47" s="276">
        <v>0.45614085090909096</v>
      </c>
      <c r="I47" s="192">
        <v>25200</v>
      </c>
      <c r="J47" s="186">
        <f t="shared" ref="J47:J61" si="4">G47+I47</f>
        <v>31800</v>
      </c>
      <c r="K47" s="262">
        <v>7656</v>
      </c>
      <c r="L47" s="276">
        <v>0.45614085090909096</v>
      </c>
      <c r="M47" s="192">
        <v>25956</v>
      </c>
      <c r="N47" s="186">
        <f t="shared" ref="N47:N61" si="5">K47+M47</f>
        <v>33612</v>
      </c>
      <c r="O47" s="262">
        <v>8580</v>
      </c>
      <c r="P47" s="276">
        <v>0.45614085090909096</v>
      </c>
      <c r="Q47" s="192">
        <v>25704</v>
      </c>
      <c r="R47" s="186">
        <f t="shared" ref="R47:R61" si="6">O47+Q47</f>
        <v>34284</v>
      </c>
      <c r="S47" s="395">
        <f t="shared" si="0"/>
        <v>35676.475034000003</v>
      </c>
    </row>
    <row r="48" spans="1:19" x14ac:dyDescent="0.25">
      <c r="A48" s="24">
        <v>40</v>
      </c>
      <c r="B48" s="21" t="s">
        <v>73</v>
      </c>
      <c r="C48" s="9">
        <v>9143000</v>
      </c>
      <c r="D48" s="90">
        <v>7.1455951290909097</v>
      </c>
      <c r="E48" s="11">
        <v>4922898.692412002</v>
      </c>
      <c r="F48" s="172">
        <v>14065898.692412002</v>
      </c>
      <c r="G48" s="262">
        <v>17395950</v>
      </c>
      <c r="H48" s="276">
        <v>7.1455951290909097</v>
      </c>
      <c r="I48" s="192">
        <v>394400</v>
      </c>
      <c r="J48" s="186">
        <f t="shared" si="4"/>
        <v>17790350</v>
      </c>
      <c r="K48" s="262">
        <v>20179302</v>
      </c>
      <c r="L48" s="276">
        <v>7.1455951290909097</v>
      </c>
      <c r="M48" s="192">
        <v>414120</v>
      </c>
      <c r="N48" s="186">
        <f t="shared" si="5"/>
        <v>20593422</v>
      </c>
      <c r="O48" s="262">
        <v>20179302</v>
      </c>
      <c r="P48" s="276">
        <v>7.1455951290909097</v>
      </c>
      <c r="Q48" s="192">
        <v>410176</v>
      </c>
      <c r="R48" s="186">
        <f t="shared" si="6"/>
        <v>20589478</v>
      </c>
      <c r="S48" s="395">
        <f t="shared" si="0"/>
        <v>18259787.173103001</v>
      </c>
    </row>
    <row r="49" spans="1:19" x14ac:dyDescent="0.25">
      <c r="A49" s="24">
        <v>41</v>
      </c>
      <c r="B49" s="21" t="s">
        <v>75</v>
      </c>
      <c r="C49" s="9">
        <v>1256000</v>
      </c>
      <c r="D49" s="90">
        <v>6.9188378949090916</v>
      </c>
      <c r="E49" s="11">
        <v>675902.689304</v>
      </c>
      <c r="F49" s="172">
        <v>1931902.689304</v>
      </c>
      <c r="G49" s="262">
        <v>1951350</v>
      </c>
      <c r="H49" s="276">
        <v>6.9188378949090916</v>
      </c>
      <c r="I49" s="192">
        <v>381900</v>
      </c>
      <c r="J49" s="186">
        <f t="shared" si="4"/>
        <v>2333250</v>
      </c>
      <c r="K49" s="262">
        <v>2302593</v>
      </c>
      <c r="L49" s="276">
        <v>6.9188378949090916</v>
      </c>
      <c r="M49" s="192">
        <v>404814</v>
      </c>
      <c r="N49" s="186">
        <f t="shared" si="5"/>
        <v>2707407</v>
      </c>
      <c r="O49" s="262">
        <v>2478215</v>
      </c>
      <c r="P49" s="276">
        <v>6.9188378949090916</v>
      </c>
      <c r="Q49" s="192">
        <v>385719</v>
      </c>
      <c r="R49" s="186">
        <f t="shared" si="6"/>
        <v>2863934</v>
      </c>
      <c r="S49" s="395">
        <f t="shared" si="0"/>
        <v>2459123.4223259999</v>
      </c>
    </row>
    <row r="50" spans="1:19" x14ac:dyDescent="0.25">
      <c r="A50" s="24">
        <v>42</v>
      </c>
      <c r="B50" s="21" t="s">
        <v>76</v>
      </c>
      <c r="C50" s="9">
        <v>335000</v>
      </c>
      <c r="D50" s="90">
        <v>1.8869593007272729</v>
      </c>
      <c r="E50" s="11">
        <v>180546.299352</v>
      </c>
      <c r="F50" s="172">
        <v>515546.299352</v>
      </c>
      <c r="G50" s="262">
        <v>504300</v>
      </c>
      <c r="H50" s="276">
        <v>1.8869593007272729</v>
      </c>
      <c r="I50" s="192">
        <v>104200</v>
      </c>
      <c r="J50" s="186">
        <f t="shared" si="4"/>
        <v>608500</v>
      </c>
      <c r="K50" s="262">
        <v>564816</v>
      </c>
      <c r="L50" s="276">
        <v>1.8869593007272729</v>
      </c>
      <c r="M50" s="192">
        <v>109410</v>
      </c>
      <c r="N50" s="186">
        <f t="shared" si="5"/>
        <v>674226</v>
      </c>
      <c r="O50" s="262">
        <v>615246</v>
      </c>
      <c r="P50" s="276">
        <v>1.8869593007272729</v>
      </c>
      <c r="Q50" s="192">
        <v>107326</v>
      </c>
      <c r="R50" s="186">
        <f t="shared" si="6"/>
        <v>722572</v>
      </c>
      <c r="S50" s="395">
        <f t="shared" si="0"/>
        <v>630211.074838</v>
      </c>
    </row>
    <row r="51" spans="1:19" x14ac:dyDescent="0.25">
      <c r="A51" s="24">
        <v>43</v>
      </c>
      <c r="B51" s="21" t="s">
        <v>77</v>
      </c>
      <c r="C51" s="9">
        <v>196000</v>
      </c>
      <c r="D51" s="90">
        <v>1.8869593007272729</v>
      </c>
      <c r="E51" s="11">
        <v>104990.78354800004</v>
      </c>
      <c r="F51" s="172">
        <v>300990.78354800004</v>
      </c>
      <c r="G51" s="262">
        <v>230700</v>
      </c>
      <c r="H51" s="276">
        <v>1.8869593007272729</v>
      </c>
      <c r="I51" s="192">
        <v>104200</v>
      </c>
      <c r="J51" s="186">
        <f t="shared" si="4"/>
        <v>334900</v>
      </c>
      <c r="K51" s="262">
        <v>265305</v>
      </c>
      <c r="L51" s="276">
        <v>1.8869593007272729</v>
      </c>
      <c r="M51" s="192">
        <v>110452</v>
      </c>
      <c r="N51" s="186">
        <f t="shared" si="5"/>
        <v>375757</v>
      </c>
      <c r="O51" s="262">
        <v>295296</v>
      </c>
      <c r="P51" s="276">
        <v>1.8869593007272729</v>
      </c>
      <c r="Q51" s="192">
        <v>105242</v>
      </c>
      <c r="R51" s="186">
        <f t="shared" si="6"/>
        <v>400538</v>
      </c>
      <c r="S51" s="395">
        <f t="shared" si="0"/>
        <v>353046.44588700001</v>
      </c>
    </row>
    <row r="52" spans="1:19" x14ac:dyDescent="0.25">
      <c r="A52" s="24">
        <v>44</v>
      </c>
      <c r="B52" s="21" t="s">
        <v>78</v>
      </c>
      <c r="C52" s="9">
        <v>324000</v>
      </c>
      <c r="D52" s="90">
        <v>3.7739186014545458</v>
      </c>
      <c r="E52" s="11">
        <v>174463.48579999997</v>
      </c>
      <c r="F52" s="172">
        <v>498463.48579999997</v>
      </c>
      <c r="G52" s="262">
        <v>348900</v>
      </c>
      <c r="H52" s="276">
        <v>3.7739186014545458</v>
      </c>
      <c r="I52" s="192">
        <v>208300</v>
      </c>
      <c r="J52" s="186">
        <f t="shared" si="4"/>
        <v>557200</v>
      </c>
      <c r="K52" s="262">
        <v>397746</v>
      </c>
      <c r="L52" s="276">
        <v>3.7739186014545458</v>
      </c>
      <c r="M52" s="192">
        <v>214549</v>
      </c>
      <c r="N52" s="186">
        <f t="shared" si="5"/>
        <v>612295</v>
      </c>
      <c r="O52" s="262">
        <v>425658</v>
      </c>
      <c r="P52" s="276">
        <v>3.7739186014545458</v>
      </c>
      <c r="Q52" s="192">
        <v>214549</v>
      </c>
      <c r="R52" s="186">
        <f t="shared" si="6"/>
        <v>640207</v>
      </c>
      <c r="S52" s="395">
        <f t="shared" si="0"/>
        <v>577041.37144999998</v>
      </c>
    </row>
    <row r="53" spans="1:19" x14ac:dyDescent="0.25">
      <c r="A53" s="24">
        <v>45</v>
      </c>
      <c r="B53" s="21" t="s">
        <v>79</v>
      </c>
      <c r="C53" s="9">
        <v>910000</v>
      </c>
      <c r="D53" s="90">
        <v>8.8057971956363641</v>
      </c>
      <c r="E53" s="11">
        <v>489837.38392399997</v>
      </c>
      <c r="F53" s="172">
        <v>1399837.383924</v>
      </c>
      <c r="G53" s="262">
        <v>1139550</v>
      </c>
      <c r="H53" s="276">
        <v>8.8057971956363641</v>
      </c>
      <c r="I53" s="192">
        <v>486000</v>
      </c>
      <c r="J53" s="186">
        <f t="shared" si="4"/>
        <v>1625550</v>
      </c>
      <c r="K53" s="262">
        <v>1299087</v>
      </c>
      <c r="L53" s="276">
        <v>8.8057971956363641</v>
      </c>
      <c r="M53" s="192">
        <v>500580</v>
      </c>
      <c r="N53" s="186">
        <f t="shared" si="5"/>
        <v>1799667</v>
      </c>
      <c r="O53" s="262">
        <v>1333274</v>
      </c>
      <c r="P53" s="276">
        <v>8.8057971956363641</v>
      </c>
      <c r="Q53" s="192">
        <v>505440</v>
      </c>
      <c r="R53" s="186">
        <f t="shared" si="6"/>
        <v>1838714</v>
      </c>
      <c r="S53" s="395">
        <f t="shared" si="0"/>
        <v>1665942.095981</v>
      </c>
    </row>
    <row r="54" spans="1:19" x14ac:dyDescent="0.25">
      <c r="A54" s="24">
        <v>46</v>
      </c>
      <c r="B54" s="21" t="s">
        <v>81</v>
      </c>
      <c r="C54" s="9">
        <v>1667000</v>
      </c>
      <c r="D54" s="42">
        <v>8.8057971956363641</v>
      </c>
      <c r="E54" s="11">
        <v>897649.95500000007</v>
      </c>
      <c r="F54" s="172">
        <v>2564649.9550000001</v>
      </c>
      <c r="G54" s="262">
        <v>2401500</v>
      </c>
      <c r="H54" s="209">
        <v>8.8057971956363641</v>
      </c>
      <c r="I54" s="192">
        <v>537000</v>
      </c>
      <c r="J54" s="186">
        <f t="shared" si="4"/>
        <v>2938500</v>
      </c>
      <c r="K54" s="262">
        <v>2833770</v>
      </c>
      <c r="L54" s="209">
        <v>8.8057971956363641</v>
      </c>
      <c r="M54" s="192">
        <v>553110</v>
      </c>
      <c r="N54" s="186">
        <f t="shared" si="5"/>
        <v>3386880</v>
      </c>
      <c r="O54" s="262">
        <v>2785740</v>
      </c>
      <c r="P54" s="209">
        <v>8.8057971956363641</v>
      </c>
      <c r="Q54" s="192">
        <v>547740</v>
      </c>
      <c r="R54" s="186">
        <f t="shared" si="6"/>
        <v>3333480</v>
      </c>
      <c r="S54" s="395">
        <f t="shared" si="0"/>
        <v>3055877.48875</v>
      </c>
    </row>
    <row r="55" spans="1:19" x14ac:dyDescent="0.25">
      <c r="A55" s="24">
        <v>47</v>
      </c>
      <c r="B55" s="21" t="s">
        <v>82</v>
      </c>
      <c r="C55" s="9">
        <v>391000</v>
      </c>
      <c r="D55" s="90">
        <v>2.8304292952727272</v>
      </c>
      <c r="E55" s="11">
        <v>210892.07545599993</v>
      </c>
      <c r="F55" s="172">
        <v>601892.07545599993</v>
      </c>
      <c r="G55" s="262">
        <v>544500</v>
      </c>
      <c r="H55" s="276">
        <v>2.8304292952727272</v>
      </c>
      <c r="I55" s="192">
        <v>156300</v>
      </c>
      <c r="J55" s="186">
        <f t="shared" si="4"/>
        <v>700800</v>
      </c>
      <c r="K55" s="262">
        <v>642510</v>
      </c>
      <c r="L55" s="276">
        <v>2.8304292952727272</v>
      </c>
      <c r="M55" s="192">
        <v>165678</v>
      </c>
      <c r="N55" s="186">
        <f t="shared" si="5"/>
        <v>808188</v>
      </c>
      <c r="O55" s="262">
        <v>691515</v>
      </c>
      <c r="P55" s="276">
        <v>2.8304292952727272</v>
      </c>
      <c r="Q55" s="192">
        <v>160989</v>
      </c>
      <c r="R55" s="186">
        <f t="shared" si="6"/>
        <v>852504</v>
      </c>
      <c r="S55" s="395">
        <f t="shared" si="0"/>
        <v>740846.01886399998</v>
      </c>
    </row>
    <row r="56" spans="1:19" x14ac:dyDescent="0.25">
      <c r="A56" s="24">
        <v>48</v>
      </c>
      <c r="B56" s="21" t="s">
        <v>471</v>
      </c>
      <c r="C56" s="9">
        <v>1427000</v>
      </c>
      <c r="D56" s="90">
        <v>8.8057971956363641</v>
      </c>
      <c r="E56" s="11">
        <v>768049.75737600029</v>
      </c>
      <c r="F56" s="172">
        <v>2195049.7573760003</v>
      </c>
      <c r="G56" s="262">
        <v>2146650</v>
      </c>
      <c r="H56" s="276">
        <v>8.8057971956363641</v>
      </c>
      <c r="I56" s="192">
        <v>486000</v>
      </c>
      <c r="J56" s="186">
        <f t="shared" si="4"/>
        <v>2632650</v>
      </c>
      <c r="K56" s="262">
        <v>2468648</v>
      </c>
      <c r="L56" s="276">
        <v>8.8057971956363641</v>
      </c>
      <c r="M56" s="192">
        <v>510300</v>
      </c>
      <c r="N56" s="186">
        <f t="shared" si="5"/>
        <v>2978948</v>
      </c>
      <c r="O56" s="262">
        <v>2597447</v>
      </c>
      <c r="P56" s="276">
        <v>8.8057971956363641</v>
      </c>
      <c r="Q56" s="192">
        <v>510300</v>
      </c>
      <c r="R56" s="186">
        <f t="shared" si="6"/>
        <v>3107747</v>
      </c>
      <c r="S56" s="395">
        <f t="shared" si="0"/>
        <v>2728598.6893440001</v>
      </c>
    </row>
    <row r="57" spans="1:19" x14ac:dyDescent="0.25">
      <c r="A57" s="24">
        <v>49</v>
      </c>
      <c r="B57" s="21" t="s">
        <v>65</v>
      </c>
      <c r="C57" s="9">
        <v>215000</v>
      </c>
      <c r="D57" s="90">
        <v>1.8869593007272729</v>
      </c>
      <c r="E57" s="11">
        <v>116195.98565199994</v>
      </c>
      <c r="F57" s="172">
        <v>331195.98565199994</v>
      </c>
      <c r="G57" s="262">
        <v>269400</v>
      </c>
      <c r="H57" s="276">
        <v>1.8869593007272729</v>
      </c>
      <c r="I57" s="192">
        <v>104200</v>
      </c>
      <c r="J57" s="186">
        <f t="shared" si="4"/>
        <v>373600</v>
      </c>
      <c r="K57" s="262">
        <v>304422</v>
      </c>
      <c r="L57" s="276">
        <v>1.8869593007272729</v>
      </c>
      <c r="M57" s="192">
        <v>107326</v>
      </c>
      <c r="N57" s="186">
        <f t="shared" si="5"/>
        <v>411748</v>
      </c>
      <c r="O57" s="262">
        <v>312504</v>
      </c>
      <c r="P57" s="276">
        <v>1.8869593007272729</v>
      </c>
      <c r="Q57" s="192">
        <v>105242</v>
      </c>
      <c r="R57" s="186">
        <f t="shared" si="6"/>
        <v>417746</v>
      </c>
      <c r="S57" s="395">
        <f t="shared" si="0"/>
        <v>383572.49641299999</v>
      </c>
    </row>
    <row r="58" spans="1:19" x14ac:dyDescent="0.25">
      <c r="A58" s="24">
        <v>50</v>
      </c>
      <c r="B58" s="21" t="s">
        <v>67</v>
      </c>
      <c r="C58" s="9">
        <v>90000</v>
      </c>
      <c r="D58" s="90">
        <v>1.8869593007272729</v>
      </c>
      <c r="E58" s="11">
        <v>48131.588783999992</v>
      </c>
      <c r="F58" s="172">
        <v>138131.58878399999</v>
      </c>
      <c r="G58" s="262">
        <v>24150</v>
      </c>
      <c r="H58" s="276">
        <v>1.8869593007272729</v>
      </c>
      <c r="I58" s="192">
        <v>104200</v>
      </c>
      <c r="J58" s="186">
        <f t="shared" si="4"/>
        <v>128350</v>
      </c>
      <c r="K58" s="262">
        <v>27048</v>
      </c>
      <c r="L58" s="276">
        <v>1.8869593007272729</v>
      </c>
      <c r="M58" s="192">
        <v>108368</v>
      </c>
      <c r="N58" s="186">
        <f t="shared" si="5"/>
        <v>135416</v>
      </c>
      <c r="O58" s="262">
        <v>29222</v>
      </c>
      <c r="P58" s="276">
        <v>1.8869593007272729</v>
      </c>
      <c r="Q58" s="192">
        <v>108368</v>
      </c>
      <c r="R58" s="186">
        <f t="shared" si="6"/>
        <v>137590</v>
      </c>
      <c r="S58" s="395">
        <f t="shared" si="0"/>
        <v>134871.89719600001</v>
      </c>
    </row>
    <row r="59" spans="1:19" x14ac:dyDescent="0.25">
      <c r="A59" s="24">
        <v>51</v>
      </c>
      <c r="B59" s="21" t="s">
        <v>63</v>
      </c>
      <c r="C59" s="9">
        <v>95000</v>
      </c>
      <c r="D59" s="90">
        <v>1.8869593007272729</v>
      </c>
      <c r="E59" s="11">
        <v>51525.520847999986</v>
      </c>
      <c r="F59" s="172">
        <v>146525.52084799999</v>
      </c>
      <c r="G59" s="262">
        <v>35550</v>
      </c>
      <c r="H59" s="276">
        <v>1.8869593007272729</v>
      </c>
      <c r="I59" s="192">
        <v>104200</v>
      </c>
      <c r="J59" s="186">
        <f t="shared" si="4"/>
        <v>139750</v>
      </c>
      <c r="K59" s="262">
        <v>41594</v>
      </c>
      <c r="L59" s="276">
        <v>1.8869593007272729</v>
      </c>
      <c r="M59" s="192">
        <v>110452</v>
      </c>
      <c r="N59" s="186">
        <f t="shared" si="5"/>
        <v>152046</v>
      </c>
      <c r="O59" s="262">
        <v>41594</v>
      </c>
      <c r="P59" s="276">
        <v>1.8869593007272729</v>
      </c>
      <c r="Q59" s="192">
        <v>107326</v>
      </c>
      <c r="R59" s="186">
        <f t="shared" si="6"/>
        <v>148920</v>
      </c>
      <c r="S59" s="395">
        <f t="shared" si="0"/>
        <v>146810.38021199999</v>
      </c>
    </row>
    <row r="60" spans="1:19" x14ac:dyDescent="0.25">
      <c r="A60" s="24">
        <v>52</v>
      </c>
      <c r="B60" s="21" t="s">
        <v>86</v>
      </c>
      <c r="C60" s="9">
        <v>252000</v>
      </c>
      <c r="D60" s="90">
        <v>5.6608779021818192</v>
      </c>
      <c r="E60" s="11">
        <v>134965.30742799997</v>
      </c>
      <c r="F60" s="172">
        <v>386965.30742799997</v>
      </c>
      <c r="G60" s="262">
        <v>76200</v>
      </c>
      <c r="H60" s="276">
        <v>5.6608779021818192</v>
      </c>
      <c r="I60" s="192">
        <v>312400</v>
      </c>
      <c r="J60" s="186">
        <f t="shared" si="4"/>
        <v>388600</v>
      </c>
      <c r="K60" s="262">
        <v>86106</v>
      </c>
      <c r="L60" s="276">
        <v>5.6608779021818192</v>
      </c>
      <c r="M60" s="192">
        <v>331144</v>
      </c>
      <c r="N60" s="186">
        <f t="shared" si="5"/>
        <v>417250</v>
      </c>
      <c r="O60" s="262">
        <v>88392</v>
      </c>
      <c r="P60" s="276">
        <v>5.6608779021818192</v>
      </c>
      <c r="Q60" s="192">
        <v>324896</v>
      </c>
      <c r="R60" s="186">
        <f t="shared" si="6"/>
        <v>413288</v>
      </c>
      <c r="S60" s="395">
        <f t="shared" si="0"/>
        <v>401525.82685700001</v>
      </c>
    </row>
    <row r="61" spans="1:19" x14ac:dyDescent="0.25">
      <c r="A61" s="24">
        <v>53</v>
      </c>
      <c r="B61" s="21" t="s">
        <v>85</v>
      </c>
      <c r="C61" s="9">
        <v>287000</v>
      </c>
      <c r="D61" s="42">
        <v>5.6608779021818192</v>
      </c>
      <c r="E61" s="11">
        <v>154732.54999999999</v>
      </c>
      <c r="F61" s="172">
        <v>441732.55</v>
      </c>
      <c r="G61" s="262">
        <v>84150</v>
      </c>
      <c r="H61" s="209">
        <v>5.6608779021818192</v>
      </c>
      <c r="I61" s="192">
        <v>345200</v>
      </c>
      <c r="J61" s="186">
        <f t="shared" si="4"/>
        <v>429350</v>
      </c>
      <c r="K61" s="262">
        <v>97614</v>
      </c>
      <c r="L61" s="209">
        <v>5.6608779021818192</v>
      </c>
      <c r="M61" s="192">
        <v>365912</v>
      </c>
      <c r="N61" s="186">
        <f t="shared" si="5"/>
        <v>463526</v>
      </c>
      <c r="O61" s="262">
        <v>109395</v>
      </c>
      <c r="P61" s="209">
        <v>5.6608779021818192</v>
      </c>
      <c r="Q61" s="192">
        <v>362460</v>
      </c>
      <c r="R61" s="186">
        <f t="shared" si="6"/>
        <v>471855</v>
      </c>
      <c r="S61" s="395">
        <f t="shared" si="0"/>
        <v>451615.88750000001</v>
      </c>
    </row>
    <row r="62" spans="1:19" x14ac:dyDescent="0.25">
      <c r="A62" s="24">
        <v>54</v>
      </c>
      <c r="B62" s="21" t="s">
        <v>83</v>
      </c>
      <c r="C62" s="15" t="s">
        <v>10</v>
      </c>
      <c r="D62" s="90">
        <v>8.8057971956363641</v>
      </c>
      <c r="E62" s="11">
        <v>502274.21089999995</v>
      </c>
      <c r="F62" s="172">
        <v>502274.21089999995</v>
      </c>
      <c r="G62" s="216" t="s">
        <v>10</v>
      </c>
      <c r="H62" s="276">
        <v>8.8057971956363641</v>
      </c>
      <c r="I62" s="192">
        <v>486000</v>
      </c>
      <c r="J62" s="186">
        <f>I62*1</f>
        <v>486000</v>
      </c>
      <c r="K62" s="216" t="s">
        <v>10</v>
      </c>
      <c r="L62" s="276">
        <v>8.8057971956363641</v>
      </c>
      <c r="M62" s="192">
        <v>500580</v>
      </c>
      <c r="N62" s="186">
        <f>M62*1</f>
        <v>500580</v>
      </c>
      <c r="O62" s="216" t="s">
        <v>10</v>
      </c>
      <c r="P62" s="276">
        <v>8.8057971956363641</v>
      </c>
      <c r="Q62" s="192">
        <v>505440</v>
      </c>
      <c r="R62" s="186">
        <f>Q62*1</f>
        <v>505440</v>
      </c>
      <c r="S62" s="395">
        <f t="shared" si="0"/>
        <v>498573.55272499996</v>
      </c>
    </row>
    <row r="63" spans="1:19" x14ac:dyDescent="0.25">
      <c r="A63" s="24">
        <v>55</v>
      </c>
      <c r="B63" s="21" t="s">
        <v>84</v>
      </c>
      <c r="C63" s="15" t="s">
        <v>10</v>
      </c>
      <c r="D63" s="90">
        <v>18.869573695636365</v>
      </c>
      <c r="E63" s="11">
        <v>1066777.126436</v>
      </c>
      <c r="F63" s="172">
        <v>1066777.126436</v>
      </c>
      <c r="G63" s="216" t="s">
        <v>10</v>
      </c>
      <c r="H63" s="276">
        <v>18.869573695636365</v>
      </c>
      <c r="I63" s="192">
        <v>1041300</v>
      </c>
      <c r="J63" s="186">
        <f>I63*1</f>
        <v>1041300</v>
      </c>
      <c r="K63" s="216" t="s">
        <v>10</v>
      </c>
      <c r="L63" s="276">
        <v>18.869573695636365</v>
      </c>
      <c r="M63" s="192">
        <v>1093365</v>
      </c>
      <c r="N63" s="186">
        <f>M63*1</f>
        <v>1093365</v>
      </c>
      <c r="O63" s="216" t="s">
        <v>10</v>
      </c>
      <c r="P63" s="276">
        <v>18.869573695636365</v>
      </c>
      <c r="Q63" s="192">
        <v>1051713</v>
      </c>
      <c r="R63" s="186">
        <f>Q63*1</f>
        <v>1051713</v>
      </c>
      <c r="S63" s="395">
        <f t="shared" si="0"/>
        <v>1063288.7816089999</v>
      </c>
    </row>
    <row r="64" spans="1:19" x14ac:dyDescent="0.25">
      <c r="A64" s="24">
        <v>56</v>
      </c>
      <c r="B64" s="21" t="s">
        <v>472</v>
      </c>
      <c r="C64" s="15" t="s">
        <v>10</v>
      </c>
      <c r="D64" s="7">
        <v>3.3563624000000005</v>
      </c>
      <c r="E64" s="11">
        <v>216508.35122000001</v>
      </c>
      <c r="F64" s="172">
        <v>216508.35122000001</v>
      </c>
      <c r="G64" s="216" t="s">
        <v>10</v>
      </c>
      <c r="H64" s="258">
        <v>3.3563624000000005</v>
      </c>
      <c r="I64" s="159">
        <v>205600</v>
      </c>
      <c r="J64" s="186">
        <f>I64*1</f>
        <v>205600</v>
      </c>
      <c r="K64" s="216" t="s">
        <v>10</v>
      </c>
      <c r="L64" s="258">
        <v>3.3563624000000005</v>
      </c>
      <c r="M64" s="159">
        <v>213824</v>
      </c>
      <c r="N64" s="186">
        <f>M64*1</f>
        <v>213824</v>
      </c>
      <c r="O64" s="216" t="s">
        <v>10</v>
      </c>
      <c r="P64" s="258">
        <v>3.3563624000000005</v>
      </c>
      <c r="Q64" s="159">
        <v>215880</v>
      </c>
      <c r="R64" s="186">
        <f>Q64*1</f>
        <v>215880</v>
      </c>
      <c r="S64" s="395">
        <f t="shared" si="0"/>
        <v>212953.08780500002</v>
      </c>
    </row>
    <row r="65" spans="1:19" x14ac:dyDescent="0.25">
      <c r="A65" s="3"/>
      <c r="B65" s="16" t="s">
        <v>87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x14ac:dyDescent="0.25">
      <c r="A66" s="24">
        <v>57</v>
      </c>
      <c r="B66" s="21" t="s">
        <v>88</v>
      </c>
      <c r="C66" s="9">
        <v>913000</v>
      </c>
      <c r="D66" s="90">
        <v>8.8057971956363641</v>
      </c>
      <c r="E66" s="11">
        <v>492332.24392400007</v>
      </c>
      <c r="F66" s="172">
        <v>1405332.2439240001</v>
      </c>
      <c r="G66" s="262">
        <v>1139550</v>
      </c>
      <c r="H66" s="276">
        <v>8.8057971956363641</v>
      </c>
      <c r="I66" s="192">
        <v>486000</v>
      </c>
      <c r="J66" s="186">
        <f>G66+I66</f>
        <v>1625550</v>
      </c>
      <c r="K66" s="262">
        <v>1333274</v>
      </c>
      <c r="L66" s="276">
        <v>8.8057971956363641</v>
      </c>
      <c r="M66" s="192">
        <v>505440</v>
      </c>
      <c r="N66" s="186">
        <f>K66+M66</f>
        <v>1838714</v>
      </c>
      <c r="O66" s="262">
        <v>1447229</v>
      </c>
      <c r="P66" s="276">
        <v>8.8057971956363641</v>
      </c>
      <c r="Q66" s="192">
        <v>490860</v>
      </c>
      <c r="R66" s="186">
        <f>O66+Q66</f>
        <v>1938089</v>
      </c>
      <c r="S66" s="395">
        <f t="shared" si="0"/>
        <v>1701921.3109810001</v>
      </c>
    </row>
    <row r="67" spans="1:19" x14ac:dyDescent="0.25">
      <c r="A67" s="24">
        <v>58</v>
      </c>
      <c r="B67" s="21" t="s">
        <v>89</v>
      </c>
      <c r="C67" s="9">
        <v>2319000</v>
      </c>
      <c r="D67" s="90">
        <v>5.6608779021818192</v>
      </c>
      <c r="E67" s="11">
        <v>1249078.9982600003</v>
      </c>
      <c r="F67" s="172">
        <v>3568078.9982600003</v>
      </c>
      <c r="G67" s="262">
        <v>4128750</v>
      </c>
      <c r="H67" s="276">
        <v>5.6608779021818192</v>
      </c>
      <c r="I67" s="192">
        <v>312400</v>
      </c>
      <c r="J67" s="186">
        <f>G67+I67</f>
        <v>4441150</v>
      </c>
      <c r="K67" s="262">
        <v>4789350</v>
      </c>
      <c r="L67" s="276">
        <v>5.6608779021818192</v>
      </c>
      <c r="M67" s="192">
        <v>324896</v>
      </c>
      <c r="N67" s="186">
        <f>K67+M67</f>
        <v>5114246</v>
      </c>
      <c r="O67" s="262">
        <v>4995788</v>
      </c>
      <c r="P67" s="276">
        <v>5.6608779021818192</v>
      </c>
      <c r="Q67" s="192">
        <v>318648</v>
      </c>
      <c r="R67" s="186">
        <f>O67+Q67</f>
        <v>5314436</v>
      </c>
      <c r="S67" s="395">
        <f t="shared" si="0"/>
        <v>4609477.7495649997</v>
      </c>
    </row>
    <row r="68" spans="1:19" x14ac:dyDescent="0.25">
      <c r="A68" s="24">
        <v>59</v>
      </c>
      <c r="B68" s="21" t="s">
        <v>90</v>
      </c>
      <c r="C68" s="9">
        <v>1775000</v>
      </c>
      <c r="D68" s="90">
        <v>8.8057971956363641</v>
      </c>
      <c r="E68" s="11">
        <v>956093.00819600001</v>
      </c>
      <c r="F68" s="172">
        <v>2731093.008196</v>
      </c>
      <c r="G68" s="262">
        <v>2821350</v>
      </c>
      <c r="H68" s="276">
        <v>8.8057971956363641</v>
      </c>
      <c r="I68" s="192">
        <v>486000</v>
      </c>
      <c r="J68" s="186">
        <f>G68+I68</f>
        <v>3307350</v>
      </c>
      <c r="K68" s="262">
        <v>3272766</v>
      </c>
      <c r="L68" s="276">
        <v>8.8057971956363641</v>
      </c>
      <c r="M68" s="192">
        <v>510300</v>
      </c>
      <c r="N68" s="186">
        <f>K68+M68</f>
        <v>3783066</v>
      </c>
      <c r="O68" s="262">
        <v>3329193</v>
      </c>
      <c r="P68" s="276">
        <v>8.8057971956363641</v>
      </c>
      <c r="Q68" s="192">
        <v>490860</v>
      </c>
      <c r="R68" s="186">
        <f>O68+Q68</f>
        <v>3820053</v>
      </c>
      <c r="S68" s="395">
        <f t="shared" si="0"/>
        <v>3410390.502049</v>
      </c>
    </row>
    <row r="69" spans="1:19" x14ac:dyDescent="0.25">
      <c r="A69" s="24">
        <v>60</v>
      </c>
      <c r="B69" s="21" t="s">
        <v>92</v>
      </c>
      <c r="C69" s="9">
        <v>401000</v>
      </c>
      <c r="D69" s="90">
        <v>8.8057971956363641</v>
      </c>
      <c r="E69" s="11">
        <v>216007.17131200002</v>
      </c>
      <c r="F69" s="172">
        <v>617007.17131200002</v>
      </c>
      <c r="G69" s="262">
        <v>143550</v>
      </c>
      <c r="H69" s="276">
        <v>8.8057971956363641</v>
      </c>
      <c r="I69" s="192">
        <v>486000</v>
      </c>
      <c r="J69" s="186">
        <f>G69+I69</f>
        <v>629550</v>
      </c>
      <c r="K69" s="262">
        <v>162212</v>
      </c>
      <c r="L69" s="276">
        <v>8.8057971956363641</v>
      </c>
      <c r="M69" s="192">
        <v>500580</v>
      </c>
      <c r="N69" s="186">
        <f>K69+M69</f>
        <v>662792</v>
      </c>
      <c r="O69" s="262">
        <v>180873</v>
      </c>
      <c r="P69" s="276">
        <v>8.8057971956363641</v>
      </c>
      <c r="Q69" s="192">
        <v>510300</v>
      </c>
      <c r="R69" s="186">
        <f>O69+Q69</f>
        <v>691173</v>
      </c>
      <c r="S69" s="395">
        <f t="shared" si="0"/>
        <v>650130.54282800003</v>
      </c>
    </row>
    <row r="70" spans="1:19" x14ac:dyDescent="0.25">
      <c r="A70" s="24">
        <v>61</v>
      </c>
      <c r="B70" s="21" t="s">
        <v>91</v>
      </c>
      <c r="C70" s="9">
        <v>5320000</v>
      </c>
      <c r="D70" s="90">
        <v>5.6608779021818192</v>
      </c>
      <c r="E70" s="11">
        <v>2864036.8880200004</v>
      </c>
      <c r="F70" s="172">
        <v>8184036.8880200004</v>
      </c>
      <c r="G70" s="262">
        <v>9940800</v>
      </c>
      <c r="H70" s="276">
        <v>5.6608779021818192</v>
      </c>
      <c r="I70" s="192">
        <v>312400</v>
      </c>
      <c r="J70" s="186">
        <f>G70+I70</f>
        <v>10253200</v>
      </c>
      <c r="K70" s="262">
        <v>11133696</v>
      </c>
      <c r="L70" s="276">
        <v>5.6608779021818192</v>
      </c>
      <c r="M70" s="192">
        <v>324896</v>
      </c>
      <c r="N70" s="186">
        <f>K70+M70</f>
        <v>11458592</v>
      </c>
      <c r="O70" s="262">
        <v>12923040</v>
      </c>
      <c r="P70" s="276">
        <v>5.6608779021818192</v>
      </c>
      <c r="Q70" s="192">
        <v>328020</v>
      </c>
      <c r="R70" s="186">
        <f>O70+Q70</f>
        <v>13251060</v>
      </c>
      <c r="S70" s="395">
        <f t="shared" si="0"/>
        <v>10786722.222005</v>
      </c>
    </row>
    <row r="71" spans="1:19" x14ac:dyDescent="0.25">
      <c r="A71" s="3"/>
      <c r="B71" s="16" t="s">
        <v>93</v>
      </c>
      <c r="C71" s="5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x14ac:dyDescent="0.25">
      <c r="A72" s="24">
        <v>62</v>
      </c>
      <c r="B72" s="21" t="s">
        <v>97</v>
      </c>
      <c r="C72" s="9">
        <v>1526000</v>
      </c>
      <c r="D72" s="90">
        <v>8.8057971956363641</v>
      </c>
      <c r="E72" s="11">
        <v>822430.11440799991</v>
      </c>
      <c r="F72" s="172">
        <v>2348430.1144079999</v>
      </c>
      <c r="G72" s="262">
        <v>2351550</v>
      </c>
      <c r="H72" s="276">
        <v>8.8057971956363641</v>
      </c>
      <c r="I72" s="192">
        <v>486000</v>
      </c>
      <c r="J72" s="186">
        <f>G72+I72</f>
        <v>2837550</v>
      </c>
      <c r="K72" s="262">
        <v>2680767</v>
      </c>
      <c r="L72" s="276">
        <v>8.8057971956363641</v>
      </c>
      <c r="M72" s="192">
        <v>500580</v>
      </c>
      <c r="N72" s="186">
        <f>K72+M72</f>
        <v>3181347</v>
      </c>
      <c r="O72" s="262">
        <v>3033500</v>
      </c>
      <c r="P72" s="276">
        <v>8.8057971956363641</v>
      </c>
      <c r="Q72" s="192">
        <v>505440</v>
      </c>
      <c r="R72" s="186">
        <f>O72+Q72</f>
        <v>3538940</v>
      </c>
      <c r="S72" s="395">
        <f t="shared" ref="S72:S134" si="7">AVERAGE(N72,J72,F72,R72)</f>
        <v>2976566.7786019999</v>
      </c>
    </row>
    <row r="73" spans="1:19" x14ac:dyDescent="0.25">
      <c r="A73" s="24">
        <v>63</v>
      </c>
      <c r="B73" s="21" t="s">
        <v>95</v>
      </c>
      <c r="C73" s="9">
        <v>618000</v>
      </c>
      <c r="D73" s="90">
        <v>8.8057971956363641</v>
      </c>
      <c r="E73" s="11">
        <v>333016.51254400006</v>
      </c>
      <c r="F73" s="172">
        <v>951016.51254400006</v>
      </c>
      <c r="G73" s="262">
        <v>563550</v>
      </c>
      <c r="H73" s="276">
        <v>8.8057971956363641</v>
      </c>
      <c r="I73" s="192">
        <v>486000</v>
      </c>
      <c r="J73" s="186">
        <f>G73+I73</f>
        <v>1049550</v>
      </c>
      <c r="K73" s="262">
        <v>648083</v>
      </c>
      <c r="L73" s="276">
        <v>8.8057971956363641</v>
      </c>
      <c r="M73" s="192">
        <v>510300</v>
      </c>
      <c r="N73" s="186">
        <f>K73+M73</f>
        <v>1158383</v>
      </c>
      <c r="O73" s="262">
        <v>653718</v>
      </c>
      <c r="P73" s="276">
        <v>8.8057971956363641</v>
      </c>
      <c r="Q73" s="192">
        <v>495720</v>
      </c>
      <c r="R73" s="186">
        <f>O73+Q73</f>
        <v>1149438</v>
      </c>
      <c r="S73" s="395">
        <f t="shared" si="7"/>
        <v>1077096.8781360001</v>
      </c>
    </row>
    <row r="74" spans="1:19" x14ac:dyDescent="0.25">
      <c r="A74" s="24">
        <v>64</v>
      </c>
      <c r="B74" s="21" t="s">
        <v>98</v>
      </c>
      <c r="C74" s="9">
        <v>4860000</v>
      </c>
      <c r="D74" s="90">
        <v>5.6608779021818192</v>
      </c>
      <c r="E74" s="11">
        <v>2617652.7276919996</v>
      </c>
      <c r="F74" s="172">
        <v>7477652.7276919996</v>
      </c>
      <c r="G74" s="262">
        <v>9065400</v>
      </c>
      <c r="H74" s="276">
        <v>5.6608779021818192</v>
      </c>
      <c r="I74" s="192">
        <v>312400</v>
      </c>
      <c r="J74" s="186">
        <f>G74+I74</f>
        <v>9377800</v>
      </c>
      <c r="K74" s="262">
        <v>10153248</v>
      </c>
      <c r="L74" s="276">
        <v>5.6608779021818192</v>
      </c>
      <c r="M74" s="192">
        <v>328020</v>
      </c>
      <c r="N74" s="186">
        <f>K74+M74</f>
        <v>10481268</v>
      </c>
      <c r="O74" s="262">
        <v>10515864</v>
      </c>
      <c r="P74" s="276">
        <v>5.6608779021818192</v>
      </c>
      <c r="Q74" s="192">
        <v>328020</v>
      </c>
      <c r="R74" s="186">
        <f>O74+Q74</f>
        <v>10843884</v>
      </c>
      <c r="S74" s="395">
        <f t="shared" si="7"/>
        <v>9545151.1819230001</v>
      </c>
    </row>
    <row r="75" spans="1:19" x14ac:dyDescent="0.25">
      <c r="A75" s="24">
        <v>65</v>
      </c>
      <c r="B75" s="21" t="s">
        <v>99</v>
      </c>
      <c r="C75" s="9">
        <v>366000</v>
      </c>
      <c r="D75" s="90">
        <v>8.8057971956363641</v>
      </c>
      <c r="E75" s="11">
        <v>196990.63343599997</v>
      </c>
      <c r="F75" s="172">
        <v>562990.63343599997</v>
      </c>
      <c r="G75" s="262">
        <v>76200</v>
      </c>
      <c r="H75" s="276">
        <v>8.8057971956363641</v>
      </c>
      <c r="I75" s="192">
        <v>486000</v>
      </c>
      <c r="J75" s="186">
        <f>G75+I75</f>
        <v>562200</v>
      </c>
      <c r="K75" s="262">
        <v>85344</v>
      </c>
      <c r="L75" s="276">
        <v>8.8057971956363641</v>
      </c>
      <c r="M75" s="192">
        <v>515160</v>
      </c>
      <c r="N75" s="186">
        <f>K75+M75</f>
        <v>600504</v>
      </c>
      <c r="O75" s="262">
        <v>97536</v>
      </c>
      <c r="P75" s="276">
        <v>8.8057971956363641</v>
      </c>
      <c r="Q75" s="192">
        <v>495720</v>
      </c>
      <c r="R75" s="186">
        <f>O75+Q75</f>
        <v>593256</v>
      </c>
      <c r="S75" s="395">
        <f t="shared" si="7"/>
        <v>579737.65835899999</v>
      </c>
    </row>
    <row r="76" spans="1:19" x14ac:dyDescent="0.25">
      <c r="A76" s="3"/>
      <c r="B76" s="16" t="s">
        <v>100</v>
      </c>
      <c r="C76" s="5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</row>
    <row r="77" spans="1:19" x14ac:dyDescent="0.25">
      <c r="A77" s="24">
        <v>66</v>
      </c>
      <c r="B77" s="21" t="s">
        <v>315</v>
      </c>
      <c r="C77" s="15" t="s">
        <v>10</v>
      </c>
      <c r="D77" s="90">
        <v>16.353634398545456</v>
      </c>
      <c r="E77" s="11">
        <v>919657.22755200008</v>
      </c>
      <c r="F77" s="172">
        <v>919657.22755200008</v>
      </c>
      <c r="G77" s="216" t="s">
        <v>10</v>
      </c>
      <c r="H77" s="276">
        <v>16.353634398545456</v>
      </c>
      <c r="I77" s="192">
        <v>902400</v>
      </c>
      <c r="J77" s="186">
        <f>I77*1</f>
        <v>902400</v>
      </c>
      <c r="K77" s="216" t="s">
        <v>10</v>
      </c>
      <c r="L77" s="276">
        <v>16.353634398545456</v>
      </c>
      <c r="M77" s="192">
        <v>956544</v>
      </c>
      <c r="N77" s="186">
        <f>M77*1</f>
        <v>956544</v>
      </c>
      <c r="O77" s="216" t="s">
        <v>10</v>
      </c>
      <c r="P77" s="276">
        <v>16.353634398545456</v>
      </c>
      <c r="Q77" s="192">
        <v>920448</v>
      </c>
      <c r="R77" s="186">
        <f>Q77*1</f>
        <v>920448</v>
      </c>
      <c r="S77" s="395">
        <f t="shared" si="7"/>
        <v>924762.30688799999</v>
      </c>
    </row>
    <row r="78" spans="1:19" x14ac:dyDescent="0.25">
      <c r="A78" s="24">
        <v>67</v>
      </c>
      <c r="B78" s="21" t="s">
        <v>316</v>
      </c>
      <c r="C78" s="9">
        <v>2714000</v>
      </c>
      <c r="D78" s="90">
        <v>16.353634398545456</v>
      </c>
      <c r="E78" s="11">
        <v>1461071.4631360001</v>
      </c>
      <c r="F78" s="172">
        <v>4175071.4631360001</v>
      </c>
      <c r="G78" s="262">
        <v>4147500</v>
      </c>
      <c r="H78" s="276">
        <v>16.353634398545456</v>
      </c>
      <c r="I78" s="192">
        <v>902400</v>
      </c>
      <c r="J78" s="186">
        <f>G78+I78</f>
        <v>5049900</v>
      </c>
      <c r="K78" s="262">
        <v>4728150</v>
      </c>
      <c r="L78" s="276">
        <v>16.353634398545456</v>
      </c>
      <c r="M78" s="192">
        <v>938496</v>
      </c>
      <c r="N78" s="186">
        <f>K78+M78</f>
        <v>5666646</v>
      </c>
      <c r="O78" s="262">
        <v>5018475</v>
      </c>
      <c r="P78" s="276">
        <v>16.353634398545456</v>
      </c>
      <c r="Q78" s="192">
        <v>920448</v>
      </c>
      <c r="R78" s="186">
        <f>O78+Q78</f>
        <v>5938923</v>
      </c>
      <c r="S78" s="395">
        <f t="shared" si="7"/>
        <v>5207635.1157840006</v>
      </c>
    </row>
    <row r="79" spans="1:19" x14ac:dyDescent="0.25">
      <c r="A79" s="24">
        <v>68</v>
      </c>
      <c r="B79" s="21" t="s">
        <v>317</v>
      </c>
      <c r="C79" s="9">
        <v>4806000</v>
      </c>
      <c r="D79" s="90">
        <v>16.353634398545456</v>
      </c>
      <c r="E79" s="11">
        <v>2587905.4253120003</v>
      </c>
      <c r="F79" s="172">
        <v>7393905.4253120003</v>
      </c>
      <c r="G79" s="262">
        <v>8201850</v>
      </c>
      <c r="H79" s="276">
        <v>16.353634398545456</v>
      </c>
      <c r="I79" s="192">
        <v>902400</v>
      </c>
      <c r="J79" s="186">
        <f>G79+I79</f>
        <v>9104250</v>
      </c>
      <c r="K79" s="262">
        <v>9268091</v>
      </c>
      <c r="L79" s="276">
        <v>16.353634398545456</v>
      </c>
      <c r="M79" s="192">
        <v>929472</v>
      </c>
      <c r="N79" s="186">
        <f>K79+M79</f>
        <v>10197563</v>
      </c>
      <c r="O79" s="262">
        <v>10416350</v>
      </c>
      <c r="P79" s="276">
        <v>16.353634398545456</v>
      </c>
      <c r="Q79" s="192">
        <v>938496</v>
      </c>
      <c r="R79" s="186">
        <f>O79+Q79</f>
        <v>11354846</v>
      </c>
      <c r="S79" s="395">
        <f t="shared" si="7"/>
        <v>9512641.1063279994</v>
      </c>
    </row>
    <row r="80" spans="1:19" x14ac:dyDescent="0.25">
      <c r="A80" s="24">
        <v>69</v>
      </c>
      <c r="B80" s="21" t="s">
        <v>104</v>
      </c>
      <c r="C80" s="9">
        <v>1186000</v>
      </c>
      <c r="D80" s="90">
        <v>16.353634398545456</v>
      </c>
      <c r="E80" s="11">
        <v>639094.70057599992</v>
      </c>
      <c r="F80" s="172">
        <v>1825094.7005759999</v>
      </c>
      <c r="G80" s="262">
        <v>1139550</v>
      </c>
      <c r="H80" s="276">
        <v>16.353634398545456</v>
      </c>
      <c r="I80" s="192">
        <v>902400</v>
      </c>
      <c r="J80" s="186">
        <f>G80+I80</f>
        <v>2041950</v>
      </c>
      <c r="K80" s="262">
        <v>1333274</v>
      </c>
      <c r="L80" s="276">
        <v>16.353634398545456</v>
      </c>
      <c r="M80" s="192">
        <v>938496</v>
      </c>
      <c r="N80" s="186">
        <f>K80+M80</f>
        <v>2271770</v>
      </c>
      <c r="O80" s="262">
        <v>1356065</v>
      </c>
      <c r="P80" s="276">
        <v>16.353634398545456</v>
      </c>
      <c r="Q80" s="192">
        <v>911424</v>
      </c>
      <c r="R80" s="186">
        <f>O80+Q80</f>
        <v>2267489</v>
      </c>
      <c r="S80" s="395">
        <f t="shared" si="7"/>
        <v>2101575.925144</v>
      </c>
    </row>
    <row r="81" spans="1:19" x14ac:dyDescent="0.25">
      <c r="A81" s="24">
        <v>70</v>
      </c>
      <c r="B81" s="21" t="s">
        <v>108</v>
      </c>
      <c r="C81" s="9">
        <v>7504000</v>
      </c>
      <c r="D81" s="90">
        <v>16.353634398545456</v>
      </c>
      <c r="E81" s="11">
        <v>4039923.9544159994</v>
      </c>
      <c r="F81" s="172">
        <v>11543923.954415999</v>
      </c>
      <c r="G81" s="262">
        <v>13537950</v>
      </c>
      <c r="H81" s="276">
        <v>16.353634398545456</v>
      </c>
      <c r="I81" s="192">
        <v>902400</v>
      </c>
      <c r="J81" s="186">
        <f>G81+I81</f>
        <v>14440350</v>
      </c>
      <c r="K81" s="262">
        <v>15704022</v>
      </c>
      <c r="L81" s="276">
        <v>16.353634398545456</v>
      </c>
      <c r="M81" s="192">
        <v>929472</v>
      </c>
      <c r="N81" s="186">
        <f>K81+M81</f>
        <v>16633494</v>
      </c>
      <c r="O81" s="262">
        <v>17057817</v>
      </c>
      <c r="P81" s="276">
        <v>16.353634398545456</v>
      </c>
      <c r="Q81" s="192">
        <v>938496</v>
      </c>
      <c r="R81" s="186">
        <f>O81+Q81</f>
        <v>17996313</v>
      </c>
      <c r="S81" s="395">
        <f t="shared" si="7"/>
        <v>15153520.238604</v>
      </c>
    </row>
    <row r="82" spans="1:19" x14ac:dyDescent="0.25">
      <c r="A82" s="3"/>
      <c r="B82" s="16" t="s">
        <v>111</v>
      </c>
      <c r="C82" s="5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</row>
    <row r="83" spans="1:19" x14ac:dyDescent="0.25">
      <c r="A83" s="24">
        <v>71</v>
      </c>
      <c r="B83" s="21" t="s">
        <v>318</v>
      </c>
      <c r="C83" s="9">
        <v>1461000</v>
      </c>
      <c r="D83" s="90">
        <v>10.063776500000001</v>
      </c>
      <c r="E83" s="11">
        <v>786334.23502000002</v>
      </c>
      <c r="F83" s="172">
        <v>2247334.23502</v>
      </c>
      <c r="G83" s="262">
        <v>2128200</v>
      </c>
      <c r="H83" s="276">
        <v>10.063776500000001</v>
      </c>
      <c r="I83" s="192">
        <v>555300</v>
      </c>
      <c r="J83" s="186">
        <f t="shared" ref="J83:J90" si="8">G83+I83</f>
        <v>2683500</v>
      </c>
      <c r="K83" s="262">
        <v>2447430</v>
      </c>
      <c r="L83" s="276">
        <v>10.063776500000001</v>
      </c>
      <c r="M83" s="192">
        <v>571959</v>
      </c>
      <c r="N83" s="186">
        <f t="shared" ref="N83:N90" si="9">K83+M83</f>
        <v>3019389</v>
      </c>
      <c r="O83" s="262">
        <v>2596404</v>
      </c>
      <c r="P83" s="276">
        <v>10.063776500000001</v>
      </c>
      <c r="Q83" s="192">
        <v>571959</v>
      </c>
      <c r="R83" s="186">
        <f t="shared" ref="R83:R90" si="10">O83+Q83</f>
        <v>3168363</v>
      </c>
      <c r="S83" s="395">
        <f t="shared" si="7"/>
        <v>2779646.5587550001</v>
      </c>
    </row>
    <row r="84" spans="1:19" x14ac:dyDescent="0.25">
      <c r="A84" s="24">
        <v>72</v>
      </c>
      <c r="B84" s="21" t="s">
        <v>319</v>
      </c>
      <c r="C84" s="9">
        <v>821000</v>
      </c>
      <c r="D84" s="90">
        <v>10.063776500000001</v>
      </c>
      <c r="E84" s="11">
        <v>441659.83591999998</v>
      </c>
      <c r="F84" s="172">
        <v>1262659.83592</v>
      </c>
      <c r="G84" s="262">
        <v>865500</v>
      </c>
      <c r="H84" s="276">
        <v>10.063776500000001</v>
      </c>
      <c r="I84" s="192">
        <v>555300</v>
      </c>
      <c r="J84" s="186">
        <f t="shared" si="8"/>
        <v>1420800</v>
      </c>
      <c r="K84" s="262">
        <v>1003980</v>
      </c>
      <c r="L84" s="276">
        <v>10.063776500000001</v>
      </c>
      <c r="M84" s="192">
        <v>577512</v>
      </c>
      <c r="N84" s="186">
        <f t="shared" si="9"/>
        <v>1581492</v>
      </c>
      <c r="O84" s="262">
        <v>1029945</v>
      </c>
      <c r="P84" s="276">
        <v>10.063776500000001</v>
      </c>
      <c r="Q84" s="192">
        <v>583065</v>
      </c>
      <c r="R84" s="186">
        <f t="shared" si="10"/>
        <v>1613010</v>
      </c>
      <c r="S84" s="395">
        <f t="shared" si="7"/>
        <v>1469490.4589800001</v>
      </c>
    </row>
    <row r="85" spans="1:19" x14ac:dyDescent="0.25">
      <c r="A85" s="24">
        <v>73</v>
      </c>
      <c r="B85" s="21" t="s">
        <v>127</v>
      </c>
      <c r="C85" s="9">
        <v>314000</v>
      </c>
      <c r="D85" s="90">
        <v>6.9188378949090916</v>
      </c>
      <c r="E85" s="11">
        <v>168549.30950799998</v>
      </c>
      <c r="F85" s="172">
        <v>482549.30950799998</v>
      </c>
      <c r="G85" s="262">
        <v>105900</v>
      </c>
      <c r="H85" s="276">
        <v>6.9188378949090916</v>
      </c>
      <c r="I85" s="192">
        <v>381900</v>
      </c>
      <c r="J85" s="186">
        <f t="shared" si="8"/>
        <v>487800</v>
      </c>
      <c r="K85" s="262">
        <v>121785</v>
      </c>
      <c r="L85" s="276">
        <v>6.9188378949090916</v>
      </c>
      <c r="M85" s="192">
        <v>393357</v>
      </c>
      <c r="N85" s="186">
        <f t="shared" si="9"/>
        <v>515142</v>
      </c>
      <c r="O85" s="262">
        <v>122844</v>
      </c>
      <c r="P85" s="276">
        <v>6.9188378949090916</v>
      </c>
      <c r="Q85" s="192">
        <v>389538</v>
      </c>
      <c r="R85" s="186">
        <f t="shared" si="10"/>
        <v>512382</v>
      </c>
      <c r="S85" s="395">
        <f t="shared" si="7"/>
        <v>499468.32737700001</v>
      </c>
    </row>
    <row r="86" spans="1:19" x14ac:dyDescent="0.25">
      <c r="A86" s="24">
        <v>74</v>
      </c>
      <c r="B86" s="21" t="s">
        <v>324</v>
      </c>
      <c r="C86" s="9">
        <v>2976000</v>
      </c>
      <c r="D86" s="90">
        <v>6.9188378949090916</v>
      </c>
      <c r="E86" s="11">
        <v>1602562.4498039996</v>
      </c>
      <c r="F86" s="172">
        <v>4578562.4498039996</v>
      </c>
      <c r="G86" s="262">
        <v>5356800</v>
      </c>
      <c r="H86" s="276">
        <v>6.9188378949090916</v>
      </c>
      <c r="I86" s="192">
        <v>381900</v>
      </c>
      <c r="J86" s="186">
        <f t="shared" si="8"/>
        <v>5738700</v>
      </c>
      <c r="K86" s="262">
        <v>6160320</v>
      </c>
      <c r="L86" s="276">
        <v>6.9188378949090916</v>
      </c>
      <c r="M86" s="192">
        <v>397176</v>
      </c>
      <c r="N86" s="186">
        <f t="shared" si="9"/>
        <v>6557496</v>
      </c>
      <c r="O86" s="262">
        <v>6642432</v>
      </c>
      <c r="P86" s="276">
        <v>6.9188378949090916</v>
      </c>
      <c r="Q86" s="192">
        <v>385719</v>
      </c>
      <c r="R86" s="186">
        <f t="shared" si="10"/>
        <v>7028151</v>
      </c>
      <c r="S86" s="395">
        <f t="shared" si="7"/>
        <v>5975727.3624510001</v>
      </c>
    </row>
    <row r="87" spans="1:19" x14ac:dyDescent="0.25">
      <c r="A87" s="24">
        <v>75</v>
      </c>
      <c r="B87" s="21" t="s">
        <v>325</v>
      </c>
      <c r="C87" s="9">
        <v>987000</v>
      </c>
      <c r="D87" s="90">
        <v>5.6608779021818192</v>
      </c>
      <c r="E87" s="11">
        <v>531881.30044000014</v>
      </c>
      <c r="F87" s="172">
        <v>1518881.3004400001</v>
      </c>
      <c r="G87" s="262">
        <v>1502250</v>
      </c>
      <c r="H87" s="276">
        <v>5.6608779021818192</v>
      </c>
      <c r="I87" s="192">
        <v>312400</v>
      </c>
      <c r="J87" s="186">
        <f t="shared" si="8"/>
        <v>1814650</v>
      </c>
      <c r="K87" s="262">
        <v>1742610</v>
      </c>
      <c r="L87" s="276">
        <v>5.6608779021818192</v>
      </c>
      <c r="M87" s="192">
        <v>328020</v>
      </c>
      <c r="N87" s="186">
        <f t="shared" si="9"/>
        <v>2070630</v>
      </c>
      <c r="O87" s="262">
        <v>1952925</v>
      </c>
      <c r="P87" s="276">
        <v>5.6608779021818192</v>
      </c>
      <c r="Q87" s="192">
        <v>328020</v>
      </c>
      <c r="R87" s="186">
        <f t="shared" si="10"/>
        <v>2280945</v>
      </c>
      <c r="S87" s="395">
        <f t="shared" si="7"/>
        <v>1921276.5751100001</v>
      </c>
    </row>
    <row r="88" spans="1:19" x14ac:dyDescent="0.25">
      <c r="A88" s="24">
        <v>76</v>
      </c>
      <c r="B88" s="21" t="s">
        <v>473</v>
      </c>
      <c r="C88" s="9">
        <v>549000</v>
      </c>
      <c r="D88" s="90">
        <v>2.6916944996363639</v>
      </c>
      <c r="E88" s="11">
        <v>296102.2075720001</v>
      </c>
      <c r="F88" s="172">
        <v>845102.2075720001</v>
      </c>
      <c r="G88" s="262">
        <v>865500</v>
      </c>
      <c r="H88" s="276">
        <v>2.6916944996363639</v>
      </c>
      <c r="I88" s="262">
        <v>148600</v>
      </c>
      <c r="J88" s="186">
        <f t="shared" si="8"/>
        <v>1014100</v>
      </c>
      <c r="K88" s="262">
        <v>1003980</v>
      </c>
      <c r="L88" s="276">
        <v>2.6916944996363639</v>
      </c>
      <c r="M88" s="262">
        <v>157516</v>
      </c>
      <c r="N88" s="186">
        <f t="shared" si="9"/>
        <v>1161496</v>
      </c>
      <c r="O88" s="262">
        <v>1064565</v>
      </c>
      <c r="P88" s="276">
        <v>2.6916944996363639</v>
      </c>
      <c r="Q88" s="262">
        <v>154544</v>
      </c>
      <c r="R88" s="186">
        <f t="shared" si="10"/>
        <v>1219109</v>
      </c>
      <c r="S88" s="395">
        <f t="shared" si="7"/>
        <v>1059951.801893</v>
      </c>
    </row>
    <row r="89" spans="1:19" x14ac:dyDescent="0.25">
      <c r="A89" s="24">
        <v>77</v>
      </c>
      <c r="B89" s="21" t="s">
        <v>120</v>
      </c>
      <c r="C89" s="9">
        <v>1718000</v>
      </c>
      <c r="D89" s="90">
        <v>6.9188378949090916</v>
      </c>
      <c r="E89" s="11">
        <v>924446.01961200032</v>
      </c>
      <c r="F89" s="172">
        <v>2642446.0196120003</v>
      </c>
      <c r="G89" s="262">
        <v>2852850</v>
      </c>
      <c r="H89" s="276">
        <v>6.9188378949090916</v>
      </c>
      <c r="I89" s="192">
        <v>381900</v>
      </c>
      <c r="J89" s="186">
        <f t="shared" si="8"/>
        <v>3234750</v>
      </c>
      <c r="K89" s="262">
        <v>3366363</v>
      </c>
      <c r="L89" s="276">
        <v>6.9188378949090916</v>
      </c>
      <c r="M89" s="192">
        <v>404814</v>
      </c>
      <c r="N89" s="186">
        <f t="shared" si="9"/>
        <v>3771177</v>
      </c>
      <c r="O89" s="262">
        <v>3594591</v>
      </c>
      <c r="P89" s="276">
        <v>6.9188378949090916</v>
      </c>
      <c r="Q89" s="192">
        <v>397176</v>
      </c>
      <c r="R89" s="186">
        <f t="shared" si="10"/>
        <v>3991767</v>
      </c>
      <c r="S89" s="395">
        <f t="shared" si="7"/>
        <v>3410035.0049029998</v>
      </c>
    </row>
    <row r="90" spans="1:19" x14ac:dyDescent="0.25">
      <c r="A90" s="24">
        <v>78</v>
      </c>
      <c r="B90" s="21" t="s">
        <v>123</v>
      </c>
      <c r="C90" s="9">
        <v>1472000</v>
      </c>
      <c r="D90" s="90">
        <v>10.063776500000001</v>
      </c>
      <c r="E90" s="11">
        <v>792707.86141599994</v>
      </c>
      <c r="F90" s="172">
        <v>2264707.8614159999</v>
      </c>
      <c r="G90" s="262">
        <v>2149350</v>
      </c>
      <c r="H90" s="276">
        <v>10.063776500000001</v>
      </c>
      <c r="I90" s="192">
        <v>555300</v>
      </c>
      <c r="J90" s="186">
        <f t="shared" si="8"/>
        <v>2704650</v>
      </c>
      <c r="K90" s="262">
        <v>2514740</v>
      </c>
      <c r="L90" s="276">
        <v>10.063776500000001</v>
      </c>
      <c r="M90" s="192">
        <v>583065</v>
      </c>
      <c r="N90" s="186">
        <f t="shared" si="9"/>
        <v>3097805</v>
      </c>
      <c r="O90" s="262">
        <v>2729675</v>
      </c>
      <c r="P90" s="276">
        <v>10.063776500000001</v>
      </c>
      <c r="Q90" s="192">
        <v>577512</v>
      </c>
      <c r="R90" s="186">
        <f t="shared" si="10"/>
        <v>3307187</v>
      </c>
      <c r="S90" s="395">
        <f t="shared" si="7"/>
        <v>2843587.4653540002</v>
      </c>
    </row>
    <row r="91" spans="1:19" x14ac:dyDescent="0.25">
      <c r="A91" s="24">
        <v>79</v>
      </c>
      <c r="B91" s="21" t="s">
        <v>129</v>
      </c>
      <c r="C91" s="15" t="s">
        <v>10</v>
      </c>
      <c r="D91" s="90">
        <v>2.8304292952727272</v>
      </c>
      <c r="E91" s="11">
        <v>164991.239252</v>
      </c>
      <c r="F91" s="172">
        <v>164991.239252</v>
      </c>
      <c r="G91" s="216" t="s">
        <v>10</v>
      </c>
      <c r="H91" s="276">
        <v>2.8304292952727272</v>
      </c>
      <c r="I91" s="192">
        <v>156300</v>
      </c>
      <c r="J91" s="186">
        <f>I91*1</f>
        <v>156300</v>
      </c>
      <c r="K91" s="216" t="s">
        <v>10</v>
      </c>
      <c r="L91" s="276">
        <v>2.8304292952727272</v>
      </c>
      <c r="M91" s="192">
        <v>165678</v>
      </c>
      <c r="N91" s="186">
        <f>M91*1</f>
        <v>165678</v>
      </c>
      <c r="O91" s="216" t="s">
        <v>10</v>
      </c>
      <c r="P91" s="276">
        <v>2.8304292952727272</v>
      </c>
      <c r="Q91" s="192">
        <v>157863</v>
      </c>
      <c r="R91" s="186">
        <f>Q91*1</f>
        <v>157863</v>
      </c>
      <c r="S91" s="395">
        <f t="shared" si="7"/>
        <v>161208.059813</v>
      </c>
    </row>
    <row r="92" spans="1:19" x14ac:dyDescent="0.25">
      <c r="A92" s="24">
        <v>80</v>
      </c>
      <c r="B92" s="21" t="s">
        <v>523</v>
      </c>
      <c r="C92" s="15" t="s">
        <v>10</v>
      </c>
      <c r="D92" s="7">
        <v>3.3563624000000005</v>
      </c>
      <c r="E92" s="11">
        <v>215386.64322000003</v>
      </c>
      <c r="F92" s="172">
        <v>215386.64322000003</v>
      </c>
      <c r="G92" s="216" t="s">
        <v>10</v>
      </c>
      <c r="H92" s="258">
        <v>3.3563624000000005</v>
      </c>
      <c r="I92" s="159">
        <v>205600</v>
      </c>
      <c r="J92" s="186">
        <f>I92*1</f>
        <v>205600</v>
      </c>
      <c r="K92" s="216" t="s">
        <v>10</v>
      </c>
      <c r="L92" s="258">
        <v>3.3563624000000005</v>
      </c>
      <c r="M92" s="159">
        <v>211768</v>
      </c>
      <c r="N92" s="186">
        <f>M92*1</f>
        <v>211768</v>
      </c>
      <c r="O92" s="216" t="s">
        <v>10</v>
      </c>
      <c r="P92" s="258">
        <v>3.3563624000000005</v>
      </c>
      <c r="Q92" s="159">
        <v>207656</v>
      </c>
      <c r="R92" s="186">
        <f>Q92*1</f>
        <v>207656</v>
      </c>
      <c r="S92" s="395">
        <f t="shared" si="7"/>
        <v>210102.66080499999</v>
      </c>
    </row>
    <row r="93" spans="1:19" x14ac:dyDescent="0.25">
      <c r="A93" s="24">
        <v>81</v>
      </c>
      <c r="B93" s="21" t="s">
        <v>121</v>
      </c>
      <c r="C93" s="9">
        <v>4096000</v>
      </c>
      <c r="D93" s="90">
        <v>6.9188378949090916</v>
      </c>
      <c r="E93" s="11">
        <v>2205997.9626799989</v>
      </c>
      <c r="F93" s="172">
        <v>6301997.9626799989</v>
      </c>
      <c r="G93" s="262">
        <v>7535100</v>
      </c>
      <c r="H93" s="276">
        <v>6.9188378949090916</v>
      </c>
      <c r="I93" s="192">
        <v>381900</v>
      </c>
      <c r="J93" s="186">
        <f>G93+I93</f>
        <v>7917000</v>
      </c>
      <c r="K93" s="262">
        <v>8439312</v>
      </c>
      <c r="L93" s="276">
        <v>6.9188378949090916</v>
      </c>
      <c r="M93" s="192">
        <v>404814</v>
      </c>
      <c r="N93" s="186">
        <f>K93+M93</f>
        <v>8844126</v>
      </c>
      <c r="O93" s="262">
        <v>8740716</v>
      </c>
      <c r="P93" s="276">
        <v>6.9188378949090916</v>
      </c>
      <c r="Q93" s="192">
        <v>389538</v>
      </c>
      <c r="R93" s="186">
        <f>O93+Q93</f>
        <v>9130254</v>
      </c>
      <c r="S93" s="395">
        <f t="shared" si="7"/>
        <v>8048344.4906699993</v>
      </c>
    </row>
    <row r="94" spans="1:19" x14ac:dyDescent="0.25">
      <c r="A94" s="3"/>
      <c r="B94" s="16" t="s">
        <v>132</v>
      </c>
      <c r="C94" s="5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</row>
    <row r="95" spans="1:19" x14ac:dyDescent="0.25">
      <c r="A95" s="24">
        <v>82</v>
      </c>
      <c r="B95" s="21" t="s">
        <v>133</v>
      </c>
      <c r="C95" s="15" t="s">
        <v>10</v>
      </c>
      <c r="D95" s="90">
        <v>18.869573695636365</v>
      </c>
      <c r="E95" s="11">
        <v>1068550.534436</v>
      </c>
      <c r="F95" s="172">
        <v>1068550.534436</v>
      </c>
      <c r="G95" s="216" t="s">
        <v>10</v>
      </c>
      <c r="H95" s="276">
        <v>18.869573695636365</v>
      </c>
      <c r="I95" s="192">
        <v>1041300</v>
      </c>
      <c r="J95" s="186">
        <f>I95*1</f>
        <v>1041300</v>
      </c>
      <c r="K95" s="216" t="s">
        <v>10</v>
      </c>
      <c r="L95" s="276">
        <v>18.869573695636365</v>
      </c>
      <c r="M95" s="192">
        <v>1093365</v>
      </c>
      <c r="N95" s="186">
        <f>M95*1</f>
        <v>1093365</v>
      </c>
      <c r="O95" s="216" t="s">
        <v>10</v>
      </c>
      <c r="P95" s="276">
        <v>18.869573695636365</v>
      </c>
      <c r="Q95" s="192">
        <v>1051713</v>
      </c>
      <c r="R95" s="186">
        <f>Q95*1</f>
        <v>1051713</v>
      </c>
      <c r="S95" s="395">
        <f t="shared" si="7"/>
        <v>1063732.1336090001</v>
      </c>
    </row>
    <row r="96" spans="1:19" x14ac:dyDescent="0.25">
      <c r="A96" s="24">
        <v>83</v>
      </c>
      <c r="B96" s="21" t="s">
        <v>134</v>
      </c>
      <c r="C96" s="15" t="s">
        <v>10</v>
      </c>
      <c r="D96" s="90">
        <v>28.380998772363636</v>
      </c>
      <c r="E96" s="11">
        <v>1601453.979328</v>
      </c>
      <c r="F96" s="172">
        <v>1601453.979328</v>
      </c>
      <c r="G96" s="216" t="s">
        <v>10</v>
      </c>
      <c r="H96" s="276">
        <v>28.380998772363636</v>
      </c>
      <c r="I96" s="304">
        <v>1566100</v>
      </c>
      <c r="J96" s="186">
        <f>I96*1</f>
        <v>1566100</v>
      </c>
      <c r="K96" s="216" t="s">
        <v>10</v>
      </c>
      <c r="L96" s="276">
        <v>28.380998772363636</v>
      </c>
      <c r="M96" s="304">
        <v>1660066</v>
      </c>
      <c r="N96" s="186">
        <f>M96*1</f>
        <v>1660066</v>
      </c>
      <c r="O96" s="216" t="s">
        <v>10</v>
      </c>
      <c r="P96" s="276">
        <v>28.380998772363636</v>
      </c>
      <c r="Q96" s="304">
        <v>1581761</v>
      </c>
      <c r="R96" s="186">
        <f>Q96*1</f>
        <v>1581761</v>
      </c>
      <c r="S96" s="395">
        <f t="shared" si="7"/>
        <v>1602345.244832</v>
      </c>
    </row>
    <row r="97" spans="1:19" x14ac:dyDescent="0.25">
      <c r="A97" s="24">
        <v>84</v>
      </c>
      <c r="B97" s="21" t="s">
        <v>140</v>
      </c>
      <c r="C97" s="9">
        <v>429000</v>
      </c>
      <c r="D97" s="90">
        <v>2.8304292952727272</v>
      </c>
      <c r="E97" s="11">
        <v>231628.92778399994</v>
      </c>
      <c r="F97" s="172">
        <v>660628.92778399994</v>
      </c>
      <c r="G97" s="262">
        <v>623250</v>
      </c>
      <c r="H97" s="276">
        <v>2.8304292952727272</v>
      </c>
      <c r="I97" s="192">
        <v>156300</v>
      </c>
      <c r="J97" s="186">
        <f>G97+I97</f>
        <v>779550</v>
      </c>
      <c r="K97" s="262">
        <v>716738</v>
      </c>
      <c r="L97" s="276">
        <v>2.8304292952727272</v>
      </c>
      <c r="M97" s="192">
        <v>165678</v>
      </c>
      <c r="N97" s="186">
        <f>K97+M97</f>
        <v>882416</v>
      </c>
      <c r="O97" s="262">
        <v>791528</v>
      </c>
      <c r="P97" s="276">
        <v>2.8304292952727272</v>
      </c>
      <c r="Q97" s="192">
        <v>160989</v>
      </c>
      <c r="R97" s="186">
        <f>O97+Q97</f>
        <v>952517</v>
      </c>
      <c r="S97" s="395">
        <f t="shared" si="7"/>
        <v>818777.98194600001</v>
      </c>
    </row>
    <row r="98" spans="1:19" x14ac:dyDescent="0.25">
      <c r="A98" s="24">
        <v>85</v>
      </c>
      <c r="B98" s="21" t="s">
        <v>141</v>
      </c>
      <c r="C98" s="15" t="s">
        <v>10</v>
      </c>
      <c r="D98" s="90">
        <v>14.152185099636364</v>
      </c>
      <c r="E98" s="11">
        <v>804027.93542400002</v>
      </c>
      <c r="F98" s="172">
        <v>804027.93542400002</v>
      </c>
      <c r="G98" s="216" t="s">
        <v>10</v>
      </c>
      <c r="H98" s="276">
        <v>14.152185099636364</v>
      </c>
      <c r="I98" s="192">
        <v>780900</v>
      </c>
      <c r="J98" s="186">
        <f>I98*1</f>
        <v>780900</v>
      </c>
      <c r="K98" s="216" t="s">
        <v>10</v>
      </c>
      <c r="L98" s="276">
        <v>14.152185099636364</v>
      </c>
      <c r="M98" s="192">
        <v>812136</v>
      </c>
      <c r="N98" s="186">
        <f>M98*1</f>
        <v>812136</v>
      </c>
      <c r="O98" s="216" t="s">
        <v>10</v>
      </c>
      <c r="P98" s="276">
        <v>14.152185099636364</v>
      </c>
      <c r="Q98" s="192">
        <v>819945</v>
      </c>
      <c r="R98" s="186">
        <f>Q98*1</f>
        <v>819945</v>
      </c>
      <c r="S98" s="395">
        <f t="shared" si="7"/>
        <v>804252.23385600001</v>
      </c>
    </row>
    <row r="99" spans="1:19" x14ac:dyDescent="0.25">
      <c r="A99" s="24">
        <v>86</v>
      </c>
      <c r="B99" s="21" t="s">
        <v>142</v>
      </c>
      <c r="C99" s="15" t="s">
        <v>10</v>
      </c>
      <c r="D99" s="90">
        <v>6.6281398327272738</v>
      </c>
      <c r="E99" s="11">
        <v>378897.099728</v>
      </c>
      <c r="F99" s="172">
        <v>378897.099728</v>
      </c>
      <c r="G99" s="216" t="s">
        <v>10</v>
      </c>
      <c r="H99" s="276">
        <v>6.6281398327272738</v>
      </c>
      <c r="I99" s="262">
        <v>365900</v>
      </c>
      <c r="J99" s="186">
        <f>I99*1</f>
        <v>365900</v>
      </c>
      <c r="K99" s="216" t="s">
        <v>10</v>
      </c>
      <c r="L99" s="276">
        <v>6.6281398327272738</v>
      </c>
      <c r="M99" s="262">
        <v>376877</v>
      </c>
      <c r="N99" s="186">
        <f>M99*1</f>
        <v>376877</v>
      </c>
      <c r="O99" s="216" t="s">
        <v>10</v>
      </c>
      <c r="P99" s="276">
        <v>6.6281398327272738</v>
      </c>
      <c r="Q99" s="262">
        <v>376877</v>
      </c>
      <c r="R99" s="186">
        <f>Q99*1</f>
        <v>376877</v>
      </c>
      <c r="S99" s="395">
        <f t="shared" si="7"/>
        <v>374637.77493199997</v>
      </c>
    </row>
    <row r="100" spans="1:19" x14ac:dyDescent="0.25">
      <c r="A100" s="24">
        <v>87</v>
      </c>
      <c r="B100" s="21" t="s">
        <v>144</v>
      </c>
      <c r="C100" s="9">
        <v>635000</v>
      </c>
      <c r="D100" s="90">
        <v>10.063776500000001</v>
      </c>
      <c r="E100" s="11">
        <v>342165.82784799999</v>
      </c>
      <c r="F100" s="172">
        <v>977165.82784799999</v>
      </c>
      <c r="G100" s="262">
        <v>514050</v>
      </c>
      <c r="H100" s="276">
        <v>10.063776500000001</v>
      </c>
      <c r="I100" s="192">
        <v>555300</v>
      </c>
      <c r="J100" s="186">
        <f t="shared" ref="J100:J131" si="11">G100+I100</f>
        <v>1069350</v>
      </c>
      <c r="K100" s="262">
        <v>606579</v>
      </c>
      <c r="L100" s="276">
        <v>10.063776500000001</v>
      </c>
      <c r="M100" s="192">
        <v>577512</v>
      </c>
      <c r="N100" s="186">
        <f t="shared" ref="N100:N131" si="12">K100+M100</f>
        <v>1184091</v>
      </c>
      <c r="O100" s="262">
        <v>663125</v>
      </c>
      <c r="P100" s="276">
        <v>10.063776500000001</v>
      </c>
      <c r="Q100" s="192">
        <v>571959</v>
      </c>
      <c r="R100" s="186">
        <f t="shared" ref="R100:R131" si="13">O100+Q100</f>
        <v>1235084</v>
      </c>
      <c r="S100" s="395">
        <f t="shared" si="7"/>
        <v>1116422.7069620001</v>
      </c>
    </row>
    <row r="101" spans="1:19" x14ac:dyDescent="0.25">
      <c r="A101" s="24">
        <v>88</v>
      </c>
      <c r="B101" s="21" t="s">
        <v>145</v>
      </c>
      <c r="C101" s="9">
        <v>1036000</v>
      </c>
      <c r="D101" s="90">
        <v>16.353634398545456</v>
      </c>
      <c r="E101" s="11">
        <v>557140.73007600009</v>
      </c>
      <c r="F101" s="172">
        <v>1593140.7300760001</v>
      </c>
      <c r="G101" s="262">
        <v>840750</v>
      </c>
      <c r="H101" s="276">
        <v>16.353634398545456</v>
      </c>
      <c r="I101" s="192">
        <v>902400</v>
      </c>
      <c r="J101" s="186">
        <f t="shared" si="11"/>
        <v>1743150</v>
      </c>
      <c r="K101" s="262">
        <v>983678</v>
      </c>
      <c r="L101" s="276">
        <v>16.353634398545456</v>
      </c>
      <c r="M101" s="192">
        <v>947520</v>
      </c>
      <c r="N101" s="186">
        <f t="shared" si="12"/>
        <v>1931198</v>
      </c>
      <c r="O101" s="262">
        <v>1025715</v>
      </c>
      <c r="P101" s="276">
        <v>16.353634398545456</v>
      </c>
      <c r="Q101" s="192">
        <v>911424</v>
      </c>
      <c r="R101" s="186">
        <f t="shared" si="13"/>
        <v>1937139</v>
      </c>
      <c r="S101" s="395">
        <f t="shared" si="7"/>
        <v>1801156.932519</v>
      </c>
    </row>
    <row r="102" spans="1:19" x14ac:dyDescent="0.25">
      <c r="A102" s="24">
        <v>89</v>
      </c>
      <c r="B102" s="21" t="s">
        <v>146</v>
      </c>
      <c r="C102" s="9">
        <v>1868000</v>
      </c>
      <c r="D102" s="97">
        <v>10.063776500000001</v>
      </c>
      <c r="E102" s="11">
        <v>1005603.74756</v>
      </c>
      <c r="F102" s="172">
        <v>2873603.74756</v>
      </c>
      <c r="G102" s="262">
        <v>2931900</v>
      </c>
      <c r="H102" s="294">
        <v>10.063776500000001</v>
      </c>
      <c r="I102" s="192">
        <v>555300</v>
      </c>
      <c r="J102" s="186">
        <f t="shared" si="11"/>
        <v>3487200</v>
      </c>
      <c r="K102" s="262">
        <v>3371685</v>
      </c>
      <c r="L102" s="294">
        <v>10.063776500000001</v>
      </c>
      <c r="M102" s="192">
        <v>571959</v>
      </c>
      <c r="N102" s="186">
        <f t="shared" si="12"/>
        <v>3943644</v>
      </c>
      <c r="O102" s="262">
        <v>3488961</v>
      </c>
      <c r="P102" s="294">
        <v>10.063776500000001</v>
      </c>
      <c r="Q102" s="192">
        <v>583065</v>
      </c>
      <c r="R102" s="186">
        <f t="shared" si="13"/>
        <v>4072026</v>
      </c>
      <c r="S102" s="395">
        <f t="shared" si="7"/>
        <v>3594118.43689</v>
      </c>
    </row>
    <row r="103" spans="1:19" x14ac:dyDescent="0.25">
      <c r="A103" s="24">
        <v>90</v>
      </c>
      <c r="B103" s="21" t="s">
        <v>147</v>
      </c>
      <c r="C103" s="9">
        <v>673000</v>
      </c>
      <c r="D103" s="90">
        <v>3.7739186014545458</v>
      </c>
      <c r="E103" s="11">
        <v>361651.56748799991</v>
      </c>
      <c r="F103" s="172">
        <v>1034651.5674879999</v>
      </c>
      <c r="G103" s="262">
        <v>1029750</v>
      </c>
      <c r="H103" s="276">
        <v>3.7739186014545458</v>
      </c>
      <c r="I103" s="192">
        <v>208300</v>
      </c>
      <c r="J103" s="186">
        <f t="shared" si="11"/>
        <v>1238050</v>
      </c>
      <c r="K103" s="262">
        <v>1173915</v>
      </c>
      <c r="L103" s="276">
        <v>3.7739186014545458</v>
      </c>
      <c r="M103" s="192">
        <v>214549</v>
      </c>
      <c r="N103" s="186">
        <f t="shared" si="12"/>
        <v>1388464</v>
      </c>
      <c r="O103" s="262">
        <v>1245998</v>
      </c>
      <c r="P103" s="276">
        <v>3.7739186014545458</v>
      </c>
      <c r="Q103" s="192">
        <v>212466</v>
      </c>
      <c r="R103" s="186">
        <f t="shared" si="13"/>
        <v>1458464</v>
      </c>
      <c r="S103" s="395">
        <f t="shared" si="7"/>
        <v>1279907.3918719999</v>
      </c>
    </row>
    <row r="104" spans="1:19" x14ac:dyDescent="0.25">
      <c r="A104" s="24">
        <v>91</v>
      </c>
      <c r="B104" s="21" t="s">
        <v>148</v>
      </c>
      <c r="C104" s="9">
        <v>727000</v>
      </c>
      <c r="D104" s="90">
        <v>3.7739186014545458</v>
      </c>
      <c r="E104" s="11">
        <v>390791.33415599982</v>
      </c>
      <c r="F104" s="172">
        <v>1117791.3341559998</v>
      </c>
      <c r="G104" s="262">
        <v>1139550</v>
      </c>
      <c r="H104" s="276">
        <v>3.7739186014545458</v>
      </c>
      <c r="I104" s="192">
        <v>208300</v>
      </c>
      <c r="J104" s="186">
        <f t="shared" si="11"/>
        <v>1347850</v>
      </c>
      <c r="K104" s="262">
        <v>1333274</v>
      </c>
      <c r="L104" s="276">
        <v>3.7739186014545458</v>
      </c>
      <c r="M104" s="192">
        <v>220798</v>
      </c>
      <c r="N104" s="186">
        <f t="shared" si="12"/>
        <v>1554072</v>
      </c>
      <c r="O104" s="262">
        <v>1367460</v>
      </c>
      <c r="P104" s="276">
        <v>3.7739186014545458</v>
      </c>
      <c r="Q104" s="192">
        <v>214549</v>
      </c>
      <c r="R104" s="186">
        <f t="shared" si="13"/>
        <v>1582009</v>
      </c>
      <c r="S104" s="395">
        <f t="shared" si="7"/>
        <v>1400430.583539</v>
      </c>
    </row>
    <row r="105" spans="1:19" x14ac:dyDescent="0.25">
      <c r="A105" s="24">
        <v>92</v>
      </c>
      <c r="B105" s="21" t="s">
        <v>151</v>
      </c>
      <c r="C105" s="9">
        <v>568000</v>
      </c>
      <c r="D105" s="42">
        <v>8.8057971956363641</v>
      </c>
      <c r="E105" s="11">
        <v>305825.39095599996</v>
      </c>
      <c r="F105" s="172">
        <v>873825.39095599996</v>
      </c>
      <c r="G105" s="262">
        <v>468150</v>
      </c>
      <c r="H105" s="209">
        <v>8.8057971956363641</v>
      </c>
      <c r="I105" s="192">
        <v>486000</v>
      </c>
      <c r="J105" s="186">
        <f t="shared" si="11"/>
        <v>954150</v>
      </c>
      <c r="K105" s="262">
        <v>538373</v>
      </c>
      <c r="L105" s="209">
        <v>8.8057971956363641</v>
      </c>
      <c r="M105" s="192">
        <v>510300</v>
      </c>
      <c r="N105" s="186">
        <f t="shared" si="12"/>
        <v>1048673</v>
      </c>
      <c r="O105" s="262">
        <v>589869</v>
      </c>
      <c r="P105" s="209">
        <v>8.8057971956363641</v>
      </c>
      <c r="Q105" s="192">
        <v>500580</v>
      </c>
      <c r="R105" s="186">
        <f t="shared" si="13"/>
        <v>1090449</v>
      </c>
      <c r="S105" s="395">
        <f t="shared" si="7"/>
        <v>991774.34773899999</v>
      </c>
    </row>
    <row r="106" spans="1:19" x14ac:dyDescent="0.25">
      <c r="A106" s="24">
        <v>93</v>
      </c>
      <c r="B106" s="21" t="s">
        <v>152</v>
      </c>
      <c r="C106" s="9">
        <v>561000</v>
      </c>
      <c r="D106" s="90">
        <v>9.1253082192727284</v>
      </c>
      <c r="E106" s="11">
        <v>302466.20707200002</v>
      </c>
      <c r="F106" s="172">
        <v>863466.20707200002</v>
      </c>
      <c r="G106" s="262">
        <v>432600</v>
      </c>
      <c r="H106" s="276">
        <v>9.1253082192727284</v>
      </c>
      <c r="I106" s="192">
        <v>503600</v>
      </c>
      <c r="J106" s="186">
        <f t="shared" si="11"/>
        <v>936200</v>
      </c>
      <c r="K106" s="262">
        <v>497490</v>
      </c>
      <c r="L106" s="276">
        <v>9.1253082192727284</v>
      </c>
      <c r="M106" s="192">
        <v>523744</v>
      </c>
      <c r="N106" s="186">
        <f t="shared" si="12"/>
        <v>1021234</v>
      </c>
      <c r="O106" s="262">
        <v>549402</v>
      </c>
      <c r="P106" s="276">
        <v>9.1253082192727284</v>
      </c>
      <c r="Q106" s="192">
        <v>518708</v>
      </c>
      <c r="R106" s="186">
        <f t="shared" si="13"/>
        <v>1068110</v>
      </c>
      <c r="S106" s="395">
        <f t="shared" si="7"/>
        <v>972252.551768</v>
      </c>
    </row>
    <row r="107" spans="1:19" x14ac:dyDescent="0.25">
      <c r="A107" s="24">
        <v>94</v>
      </c>
      <c r="B107" s="21" t="s">
        <v>154</v>
      </c>
      <c r="C107" s="9">
        <v>7438000</v>
      </c>
      <c r="D107" s="90">
        <v>69.188436884000012</v>
      </c>
      <c r="E107" s="11">
        <v>4005243.4531239998</v>
      </c>
      <c r="F107" s="172">
        <v>11443243.453124</v>
      </c>
      <c r="G107" s="262">
        <v>9540900</v>
      </c>
      <c r="H107" s="276">
        <v>69.188436884000012</v>
      </c>
      <c r="I107" s="192">
        <v>3817700</v>
      </c>
      <c r="J107" s="186">
        <f t="shared" si="11"/>
        <v>13358600</v>
      </c>
      <c r="K107" s="262">
        <v>11067444</v>
      </c>
      <c r="L107" s="276">
        <v>69.188436884000012</v>
      </c>
      <c r="M107" s="192">
        <v>3970408</v>
      </c>
      <c r="N107" s="186">
        <f t="shared" si="12"/>
        <v>15037852</v>
      </c>
      <c r="O107" s="262">
        <v>11735307</v>
      </c>
      <c r="P107" s="276">
        <v>69.188436884000012</v>
      </c>
      <c r="Q107" s="192">
        <v>3970408</v>
      </c>
      <c r="R107" s="186">
        <f t="shared" si="13"/>
        <v>15705715</v>
      </c>
      <c r="S107" s="395">
        <f t="shared" si="7"/>
        <v>13886352.613281</v>
      </c>
    </row>
    <row r="108" spans="1:19" x14ac:dyDescent="0.25">
      <c r="A108" s="24">
        <v>95</v>
      </c>
      <c r="B108" s="21" t="s">
        <v>155</v>
      </c>
      <c r="C108" s="9">
        <v>3542000</v>
      </c>
      <c r="D108" s="90">
        <v>69.188436884000012</v>
      </c>
      <c r="E108" s="11">
        <v>1906762.0246080002</v>
      </c>
      <c r="F108" s="172">
        <v>5448762.0246080002</v>
      </c>
      <c r="G108" s="262">
        <v>1950300</v>
      </c>
      <c r="H108" s="276">
        <v>69.188436884000012</v>
      </c>
      <c r="I108" s="192">
        <v>3817700</v>
      </c>
      <c r="J108" s="186">
        <f t="shared" si="11"/>
        <v>5768000</v>
      </c>
      <c r="K108" s="262">
        <v>2223342</v>
      </c>
      <c r="L108" s="276">
        <v>69.188436884000012</v>
      </c>
      <c r="M108" s="192">
        <v>3932231</v>
      </c>
      <c r="N108" s="186">
        <f t="shared" si="12"/>
        <v>6155573</v>
      </c>
      <c r="O108" s="262">
        <v>2262348</v>
      </c>
      <c r="P108" s="276">
        <v>69.188436884000012</v>
      </c>
      <c r="Q108" s="192">
        <v>3932231</v>
      </c>
      <c r="R108" s="186">
        <f t="shared" si="13"/>
        <v>6194579</v>
      </c>
      <c r="S108" s="395">
        <f t="shared" si="7"/>
        <v>5891728.5061520003</v>
      </c>
    </row>
    <row r="109" spans="1:19" x14ac:dyDescent="0.25">
      <c r="A109" s="24">
        <v>96</v>
      </c>
      <c r="B109" s="21" t="s">
        <v>157</v>
      </c>
      <c r="C109" s="9">
        <v>2325000</v>
      </c>
      <c r="D109" s="90">
        <v>5.6608779021818192</v>
      </c>
      <c r="E109" s="11">
        <v>1251164.1319319997</v>
      </c>
      <c r="F109" s="172">
        <v>3576164.1319319997</v>
      </c>
      <c r="G109" s="262">
        <v>4129650</v>
      </c>
      <c r="H109" s="276">
        <v>5.6608779021818192</v>
      </c>
      <c r="I109" s="192">
        <v>312400</v>
      </c>
      <c r="J109" s="186">
        <f t="shared" si="11"/>
        <v>4442050</v>
      </c>
      <c r="K109" s="262">
        <v>4749098</v>
      </c>
      <c r="L109" s="276">
        <v>5.6608779021818192</v>
      </c>
      <c r="M109" s="192">
        <v>331144</v>
      </c>
      <c r="N109" s="186">
        <f t="shared" si="12"/>
        <v>5080242</v>
      </c>
      <c r="O109" s="262">
        <v>4996877</v>
      </c>
      <c r="P109" s="276">
        <v>5.6608779021818192</v>
      </c>
      <c r="Q109" s="192">
        <v>321772</v>
      </c>
      <c r="R109" s="186">
        <f t="shared" si="13"/>
        <v>5318649</v>
      </c>
      <c r="S109" s="395">
        <f t="shared" si="7"/>
        <v>4604276.2829829995</v>
      </c>
    </row>
    <row r="110" spans="1:19" x14ac:dyDescent="0.25">
      <c r="A110" s="24">
        <v>97</v>
      </c>
      <c r="B110" s="21" t="s">
        <v>158</v>
      </c>
      <c r="C110" s="9">
        <v>3319000</v>
      </c>
      <c r="D110" s="90">
        <v>69.188436884000012</v>
      </c>
      <c r="E110" s="11">
        <v>1787165.68994</v>
      </c>
      <c r="F110" s="172">
        <v>5106165.68994</v>
      </c>
      <c r="G110" s="262">
        <v>1521900</v>
      </c>
      <c r="H110" s="276">
        <v>69.188436884000012</v>
      </c>
      <c r="I110" s="192">
        <v>3817700</v>
      </c>
      <c r="J110" s="186">
        <f t="shared" si="11"/>
        <v>5339600</v>
      </c>
      <c r="K110" s="262">
        <v>1750185</v>
      </c>
      <c r="L110" s="276">
        <v>69.188436884000012</v>
      </c>
      <c r="M110" s="192">
        <v>4046762</v>
      </c>
      <c r="N110" s="186">
        <f t="shared" si="12"/>
        <v>5796947</v>
      </c>
      <c r="O110" s="262">
        <v>1811061</v>
      </c>
      <c r="P110" s="276">
        <v>69.188436884000012</v>
      </c>
      <c r="Q110" s="192">
        <v>3894054</v>
      </c>
      <c r="R110" s="186">
        <f t="shared" si="13"/>
        <v>5705115</v>
      </c>
      <c r="S110" s="395">
        <f t="shared" si="7"/>
        <v>5486956.9224849995</v>
      </c>
    </row>
    <row r="111" spans="1:19" x14ac:dyDescent="0.25">
      <c r="A111" s="24">
        <v>98</v>
      </c>
      <c r="B111" s="21" t="s">
        <v>475</v>
      </c>
      <c r="C111" s="9">
        <v>3115000</v>
      </c>
      <c r="D111" s="90">
        <v>69.188436884000012</v>
      </c>
      <c r="E111" s="11">
        <v>1677290.9592880001</v>
      </c>
      <c r="F111" s="172">
        <v>4792290.9592880001</v>
      </c>
      <c r="G111" s="262">
        <v>1136250</v>
      </c>
      <c r="H111" s="276">
        <v>69.188436884000012</v>
      </c>
      <c r="I111" s="192">
        <v>3817700</v>
      </c>
      <c r="J111" s="186">
        <f t="shared" si="11"/>
        <v>4953950</v>
      </c>
      <c r="K111" s="262">
        <v>1340775</v>
      </c>
      <c r="L111" s="276">
        <v>69.188436884000012</v>
      </c>
      <c r="M111" s="192">
        <v>4046762</v>
      </c>
      <c r="N111" s="186">
        <f t="shared" si="12"/>
        <v>5387537</v>
      </c>
      <c r="O111" s="262">
        <v>1363500</v>
      </c>
      <c r="P111" s="276">
        <v>69.188436884000012</v>
      </c>
      <c r="Q111" s="192">
        <v>3970408</v>
      </c>
      <c r="R111" s="186">
        <f t="shared" si="13"/>
        <v>5333908</v>
      </c>
      <c r="S111" s="395">
        <f t="shared" si="7"/>
        <v>5116921.4898220003</v>
      </c>
    </row>
    <row r="112" spans="1:19" x14ac:dyDescent="0.25">
      <c r="A112" s="24">
        <v>99</v>
      </c>
      <c r="B112" s="21" t="s">
        <v>166</v>
      </c>
      <c r="C112" s="9">
        <v>567000</v>
      </c>
      <c r="D112" s="90">
        <v>2.3859140494545454</v>
      </c>
      <c r="E112" s="11">
        <v>304941.43444799993</v>
      </c>
      <c r="F112" s="172">
        <v>871941.43444799993</v>
      </c>
      <c r="G112" s="262">
        <v>918450</v>
      </c>
      <c r="H112" s="276">
        <v>2.3859140494545454</v>
      </c>
      <c r="I112" s="192">
        <v>131800</v>
      </c>
      <c r="J112" s="186">
        <f t="shared" si="11"/>
        <v>1050250</v>
      </c>
      <c r="K112" s="262">
        <v>1047033</v>
      </c>
      <c r="L112" s="276">
        <v>2.3859140494545454</v>
      </c>
      <c r="M112" s="192">
        <v>135754</v>
      </c>
      <c r="N112" s="186">
        <f t="shared" si="12"/>
        <v>1182787</v>
      </c>
      <c r="O112" s="262">
        <v>1120509</v>
      </c>
      <c r="P112" s="276">
        <v>2.3859140494545454</v>
      </c>
      <c r="Q112" s="192">
        <v>134436</v>
      </c>
      <c r="R112" s="186">
        <f t="shared" si="13"/>
        <v>1254945</v>
      </c>
      <c r="S112" s="395">
        <f t="shared" si="7"/>
        <v>1089980.858612</v>
      </c>
    </row>
    <row r="113" spans="1:19" x14ac:dyDescent="0.25">
      <c r="A113" s="24">
        <v>100</v>
      </c>
      <c r="B113" s="21" t="s">
        <v>167</v>
      </c>
      <c r="C113" s="9">
        <v>1424000</v>
      </c>
      <c r="D113" s="42">
        <v>18.869573695636365</v>
      </c>
      <c r="E113" s="11">
        <v>766767.37807200011</v>
      </c>
      <c r="F113" s="172">
        <v>2190767.3780720001</v>
      </c>
      <c r="G113" s="262">
        <v>1418550</v>
      </c>
      <c r="H113" s="209">
        <v>18.869573695636365</v>
      </c>
      <c r="I113" s="192">
        <v>1041300</v>
      </c>
      <c r="J113" s="186">
        <f t="shared" si="11"/>
        <v>2459850</v>
      </c>
      <c r="K113" s="262">
        <v>1602962</v>
      </c>
      <c r="L113" s="209">
        <v>18.869573695636365</v>
      </c>
      <c r="M113" s="192">
        <v>1082952</v>
      </c>
      <c r="N113" s="186">
        <f t="shared" si="12"/>
        <v>2685914</v>
      </c>
      <c r="O113" s="262">
        <v>1688075</v>
      </c>
      <c r="P113" s="209">
        <v>18.869573695636365</v>
      </c>
      <c r="Q113" s="192">
        <v>1082952</v>
      </c>
      <c r="R113" s="186">
        <f t="shared" si="13"/>
        <v>2771027</v>
      </c>
      <c r="S113" s="395">
        <f t="shared" si="7"/>
        <v>2526889.5945180003</v>
      </c>
    </row>
    <row r="114" spans="1:19" x14ac:dyDescent="0.25">
      <c r="A114" s="24">
        <v>101</v>
      </c>
      <c r="B114" s="21" t="s">
        <v>153</v>
      </c>
      <c r="C114" s="9">
        <v>3531000</v>
      </c>
      <c r="D114" s="90">
        <v>69.188436884000012</v>
      </c>
      <c r="E114" s="11">
        <v>1901016.5062799994</v>
      </c>
      <c r="F114" s="172">
        <v>5432016.5062799994</v>
      </c>
      <c r="G114" s="262">
        <v>1951350</v>
      </c>
      <c r="H114" s="276">
        <v>69.188436884000012</v>
      </c>
      <c r="I114" s="192">
        <v>3817700</v>
      </c>
      <c r="J114" s="186">
        <f t="shared" si="11"/>
        <v>5769050</v>
      </c>
      <c r="K114" s="262">
        <v>2302593</v>
      </c>
      <c r="L114" s="276">
        <v>69.188436884000012</v>
      </c>
      <c r="M114" s="192">
        <v>4008585</v>
      </c>
      <c r="N114" s="186">
        <f t="shared" si="12"/>
        <v>6311178</v>
      </c>
      <c r="O114" s="262">
        <v>2458701</v>
      </c>
      <c r="P114" s="276">
        <v>69.188436884000012</v>
      </c>
      <c r="Q114" s="192">
        <v>3970408</v>
      </c>
      <c r="R114" s="186">
        <f t="shared" si="13"/>
        <v>6429109</v>
      </c>
      <c r="S114" s="395">
        <f t="shared" si="7"/>
        <v>5985338.3765699994</v>
      </c>
    </row>
    <row r="115" spans="1:19" x14ac:dyDescent="0.25">
      <c r="A115" s="24">
        <v>102</v>
      </c>
      <c r="B115" s="21" t="s">
        <v>162</v>
      </c>
      <c r="C115" s="9">
        <v>1160000</v>
      </c>
      <c r="D115" s="90">
        <v>18.869573695636365</v>
      </c>
      <c r="E115" s="11">
        <v>624447.72116799979</v>
      </c>
      <c r="F115" s="172">
        <v>1784447.7211679998</v>
      </c>
      <c r="G115" s="262">
        <v>917850</v>
      </c>
      <c r="H115" s="276">
        <v>18.869573695636365</v>
      </c>
      <c r="I115" s="192">
        <v>1041300</v>
      </c>
      <c r="J115" s="186">
        <f t="shared" si="11"/>
        <v>1959150</v>
      </c>
      <c r="K115" s="262">
        <v>1055528</v>
      </c>
      <c r="L115" s="276">
        <v>18.869573695636365</v>
      </c>
      <c r="M115" s="192">
        <v>1103778</v>
      </c>
      <c r="N115" s="186">
        <f t="shared" si="12"/>
        <v>2159306</v>
      </c>
      <c r="O115" s="262">
        <v>1119777</v>
      </c>
      <c r="P115" s="276">
        <v>18.869573695636365</v>
      </c>
      <c r="Q115" s="192">
        <v>1051713</v>
      </c>
      <c r="R115" s="186">
        <f t="shared" si="13"/>
        <v>2171490</v>
      </c>
      <c r="S115" s="395">
        <f t="shared" si="7"/>
        <v>2018598.4302920001</v>
      </c>
    </row>
    <row r="116" spans="1:19" x14ac:dyDescent="0.25">
      <c r="A116" s="24">
        <v>103</v>
      </c>
      <c r="B116" s="21" t="s">
        <v>328</v>
      </c>
      <c r="C116" s="9">
        <v>567000</v>
      </c>
      <c r="D116" s="90">
        <v>8.8057971956363641</v>
      </c>
      <c r="E116" s="11">
        <v>305661.15095599997</v>
      </c>
      <c r="F116" s="172">
        <v>872661.15095599997</v>
      </c>
      <c r="G116" s="262">
        <v>468150</v>
      </c>
      <c r="H116" s="276">
        <v>8.8057971956363641</v>
      </c>
      <c r="I116" s="192">
        <v>486000</v>
      </c>
      <c r="J116" s="186">
        <f t="shared" si="11"/>
        <v>954150</v>
      </c>
      <c r="K116" s="262">
        <v>547736</v>
      </c>
      <c r="L116" s="276">
        <v>8.8057971956363641</v>
      </c>
      <c r="M116" s="192">
        <v>500580</v>
      </c>
      <c r="N116" s="186">
        <f t="shared" si="12"/>
        <v>1048316</v>
      </c>
      <c r="O116" s="262">
        <v>547736</v>
      </c>
      <c r="P116" s="276">
        <v>8.8057971956363641</v>
      </c>
      <c r="Q116" s="192">
        <v>500580</v>
      </c>
      <c r="R116" s="186">
        <f t="shared" si="13"/>
        <v>1048316</v>
      </c>
      <c r="S116" s="395">
        <f t="shared" si="7"/>
        <v>980860.78773900005</v>
      </c>
    </row>
    <row r="117" spans="1:19" x14ac:dyDescent="0.25">
      <c r="A117" s="24">
        <v>104</v>
      </c>
      <c r="B117" s="21" t="s">
        <v>329</v>
      </c>
      <c r="C117" s="9">
        <v>564000</v>
      </c>
      <c r="D117" s="97">
        <v>9.1253082192727284</v>
      </c>
      <c r="E117" s="11">
        <v>304386.98307200009</v>
      </c>
      <c r="F117" s="172">
        <v>868386.98307200009</v>
      </c>
      <c r="G117" s="262">
        <v>432600</v>
      </c>
      <c r="H117" s="294">
        <v>9.1253082192727284</v>
      </c>
      <c r="I117" s="192">
        <v>503600</v>
      </c>
      <c r="J117" s="186">
        <f t="shared" si="11"/>
        <v>936200</v>
      </c>
      <c r="K117" s="262">
        <v>510468</v>
      </c>
      <c r="L117" s="294">
        <v>9.1253082192727284</v>
      </c>
      <c r="M117" s="192">
        <v>523744</v>
      </c>
      <c r="N117" s="186">
        <f t="shared" si="12"/>
        <v>1034212</v>
      </c>
      <c r="O117" s="262">
        <v>549402</v>
      </c>
      <c r="P117" s="294">
        <v>9.1253082192727284</v>
      </c>
      <c r="Q117" s="192">
        <v>518708</v>
      </c>
      <c r="R117" s="186">
        <f t="shared" si="13"/>
        <v>1068110</v>
      </c>
      <c r="S117" s="395">
        <f t="shared" si="7"/>
        <v>976727.24576800002</v>
      </c>
    </row>
    <row r="118" spans="1:19" x14ac:dyDescent="0.25">
      <c r="A118" s="24">
        <v>105</v>
      </c>
      <c r="B118" s="21" t="s">
        <v>164</v>
      </c>
      <c r="C118" s="9">
        <v>412000</v>
      </c>
      <c r="D118" s="90">
        <v>6.9188378949090916</v>
      </c>
      <c r="E118" s="11">
        <v>221826.36623599997</v>
      </c>
      <c r="F118" s="172">
        <v>633826.36623599997</v>
      </c>
      <c r="G118" s="262">
        <v>296100</v>
      </c>
      <c r="H118" s="276">
        <v>6.9188378949090916</v>
      </c>
      <c r="I118" s="192">
        <v>381900</v>
      </c>
      <c r="J118" s="186">
        <f t="shared" si="11"/>
        <v>678000</v>
      </c>
      <c r="K118" s="262">
        <v>331632</v>
      </c>
      <c r="L118" s="276">
        <v>6.9188378949090916</v>
      </c>
      <c r="M118" s="192">
        <v>393357</v>
      </c>
      <c r="N118" s="186">
        <f t="shared" si="12"/>
        <v>724989</v>
      </c>
      <c r="O118" s="262">
        <v>364203</v>
      </c>
      <c r="P118" s="276">
        <v>6.9188378949090916</v>
      </c>
      <c r="Q118" s="192">
        <v>400995</v>
      </c>
      <c r="R118" s="186">
        <f t="shared" si="13"/>
        <v>765198</v>
      </c>
      <c r="S118" s="395">
        <f t="shared" si="7"/>
        <v>700503.34155899996</v>
      </c>
    </row>
    <row r="119" spans="1:19" x14ac:dyDescent="0.25">
      <c r="A119" s="24">
        <v>106</v>
      </c>
      <c r="B119" s="21" t="s">
        <v>168</v>
      </c>
      <c r="C119" s="9">
        <v>434000</v>
      </c>
      <c r="D119" s="90">
        <v>1.8869593007272729</v>
      </c>
      <c r="E119" s="11">
        <v>234434.081336</v>
      </c>
      <c r="F119" s="172">
        <v>668434.081336</v>
      </c>
      <c r="G119" s="262">
        <v>700650</v>
      </c>
      <c r="H119" s="276">
        <v>1.8869593007272729</v>
      </c>
      <c r="I119" s="192">
        <v>104200</v>
      </c>
      <c r="J119" s="186">
        <f t="shared" si="11"/>
        <v>804850</v>
      </c>
      <c r="K119" s="262">
        <v>784728</v>
      </c>
      <c r="L119" s="276">
        <v>1.8869593007272729</v>
      </c>
      <c r="M119" s="192">
        <v>110452</v>
      </c>
      <c r="N119" s="186">
        <f t="shared" si="12"/>
        <v>895180</v>
      </c>
      <c r="O119" s="262">
        <v>868806</v>
      </c>
      <c r="P119" s="276">
        <v>1.8869593007272729</v>
      </c>
      <c r="Q119" s="192">
        <v>107326</v>
      </c>
      <c r="R119" s="186">
        <f t="shared" si="13"/>
        <v>976132</v>
      </c>
      <c r="S119" s="395">
        <f t="shared" si="7"/>
        <v>836149.020334</v>
      </c>
    </row>
    <row r="120" spans="1:19" x14ac:dyDescent="0.25">
      <c r="A120" s="24">
        <v>107</v>
      </c>
      <c r="B120" s="21" t="s">
        <v>169</v>
      </c>
      <c r="C120" s="9">
        <v>411000</v>
      </c>
      <c r="D120" s="42">
        <v>1.8869593007272729</v>
      </c>
      <c r="E120" s="11">
        <v>220598.74077999999</v>
      </c>
      <c r="F120" s="172">
        <v>631598.74077999999</v>
      </c>
      <c r="G120" s="262">
        <v>650700</v>
      </c>
      <c r="H120" s="209">
        <v>1.8869593007272729</v>
      </c>
      <c r="I120" s="192">
        <v>104200</v>
      </c>
      <c r="J120" s="186">
        <f t="shared" si="11"/>
        <v>754900</v>
      </c>
      <c r="K120" s="262">
        <v>754812</v>
      </c>
      <c r="L120" s="209">
        <v>1.8869593007272729</v>
      </c>
      <c r="M120" s="192">
        <v>107326</v>
      </c>
      <c r="N120" s="186">
        <f t="shared" si="12"/>
        <v>862138</v>
      </c>
      <c r="O120" s="262">
        <v>767826</v>
      </c>
      <c r="P120" s="209">
        <v>1.8869593007272729</v>
      </c>
      <c r="Q120" s="192">
        <v>107326</v>
      </c>
      <c r="R120" s="186">
        <f t="shared" si="13"/>
        <v>875152</v>
      </c>
      <c r="S120" s="395">
        <f t="shared" si="7"/>
        <v>780947.18519500003</v>
      </c>
    </row>
    <row r="121" spans="1:19" x14ac:dyDescent="0.25">
      <c r="A121" s="24">
        <v>108</v>
      </c>
      <c r="B121" s="21" t="s">
        <v>170</v>
      </c>
      <c r="C121" s="9">
        <v>198000</v>
      </c>
      <c r="D121" s="90">
        <v>1.8869593007272729</v>
      </c>
      <c r="E121" s="11">
        <v>106315.539192</v>
      </c>
      <c r="F121" s="172">
        <v>304315.539192</v>
      </c>
      <c r="G121" s="262">
        <v>236700</v>
      </c>
      <c r="H121" s="276">
        <v>1.8869593007272729</v>
      </c>
      <c r="I121" s="192">
        <v>104200</v>
      </c>
      <c r="J121" s="186">
        <f t="shared" si="11"/>
        <v>340900</v>
      </c>
      <c r="K121" s="262">
        <v>276939</v>
      </c>
      <c r="L121" s="276">
        <v>1.8869593007272729</v>
      </c>
      <c r="M121" s="192">
        <v>107326</v>
      </c>
      <c r="N121" s="186">
        <f t="shared" si="12"/>
        <v>384265</v>
      </c>
      <c r="O121" s="262">
        <v>284040</v>
      </c>
      <c r="P121" s="276">
        <v>1.8869593007272729</v>
      </c>
      <c r="Q121" s="192">
        <v>105242</v>
      </c>
      <c r="R121" s="186">
        <f t="shared" si="13"/>
        <v>389282</v>
      </c>
      <c r="S121" s="395">
        <f t="shared" si="7"/>
        <v>354690.63479799998</v>
      </c>
    </row>
    <row r="122" spans="1:19" x14ac:dyDescent="0.25">
      <c r="A122" s="24">
        <v>109</v>
      </c>
      <c r="B122" s="21" t="s">
        <v>171</v>
      </c>
      <c r="C122" s="9">
        <v>284000</v>
      </c>
      <c r="D122" s="90">
        <v>1.8869593007272729</v>
      </c>
      <c r="E122" s="11">
        <v>153134.80140399997</v>
      </c>
      <c r="F122" s="172">
        <v>437134.80140399997</v>
      </c>
      <c r="G122" s="262">
        <v>404100</v>
      </c>
      <c r="H122" s="276">
        <v>1.8869593007272729</v>
      </c>
      <c r="I122" s="192">
        <v>104200</v>
      </c>
      <c r="J122" s="186">
        <f t="shared" si="11"/>
        <v>508300</v>
      </c>
      <c r="K122" s="262">
        <v>460674</v>
      </c>
      <c r="L122" s="276">
        <v>1.8869593007272729</v>
      </c>
      <c r="M122" s="192">
        <v>108368</v>
      </c>
      <c r="N122" s="186">
        <f t="shared" si="12"/>
        <v>569042</v>
      </c>
      <c r="O122" s="262">
        <v>497043</v>
      </c>
      <c r="P122" s="276">
        <v>1.8869593007272729</v>
      </c>
      <c r="Q122" s="192">
        <v>108368</v>
      </c>
      <c r="R122" s="186">
        <f t="shared" si="13"/>
        <v>605411</v>
      </c>
      <c r="S122" s="395">
        <f t="shared" si="7"/>
        <v>529971.95035100006</v>
      </c>
    </row>
    <row r="123" spans="1:19" x14ac:dyDescent="0.25">
      <c r="A123" s="24">
        <v>110</v>
      </c>
      <c r="B123" s="21" t="s">
        <v>172</v>
      </c>
      <c r="C123" s="9">
        <v>298000</v>
      </c>
      <c r="D123" s="90">
        <v>1.8869593007272729</v>
      </c>
      <c r="E123" s="11">
        <v>160848.80350400001</v>
      </c>
      <c r="F123" s="172">
        <v>458848.80350400001</v>
      </c>
      <c r="G123" s="262">
        <v>432000</v>
      </c>
      <c r="H123" s="276">
        <v>1.8869593007272729</v>
      </c>
      <c r="I123" s="192">
        <v>104200</v>
      </c>
      <c r="J123" s="186">
        <f t="shared" si="11"/>
        <v>536200</v>
      </c>
      <c r="K123" s="262">
        <v>509760</v>
      </c>
      <c r="L123" s="276">
        <v>1.8869593007272729</v>
      </c>
      <c r="M123" s="192">
        <v>110452</v>
      </c>
      <c r="N123" s="186">
        <f t="shared" si="12"/>
        <v>620212</v>
      </c>
      <c r="O123" s="262">
        <v>527040</v>
      </c>
      <c r="P123" s="276">
        <v>1.8869593007272729</v>
      </c>
      <c r="Q123" s="192">
        <v>109410</v>
      </c>
      <c r="R123" s="186">
        <f t="shared" si="13"/>
        <v>636450</v>
      </c>
      <c r="S123" s="395">
        <f t="shared" si="7"/>
        <v>562927.70087599999</v>
      </c>
    </row>
    <row r="124" spans="1:19" x14ac:dyDescent="0.25">
      <c r="A124" s="24">
        <v>111</v>
      </c>
      <c r="B124" s="21" t="s">
        <v>173</v>
      </c>
      <c r="C124" s="9">
        <v>1852000</v>
      </c>
      <c r="D124" s="90">
        <v>10.063776500000001</v>
      </c>
      <c r="E124" s="11">
        <v>997090.53637599992</v>
      </c>
      <c r="F124" s="172">
        <v>2849090.5363759999</v>
      </c>
      <c r="G124" s="262">
        <v>2878950</v>
      </c>
      <c r="H124" s="276">
        <v>10.063776500000001</v>
      </c>
      <c r="I124" s="192">
        <v>555300</v>
      </c>
      <c r="J124" s="186">
        <f t="shared" si="11"/>
        <v>3434250</v>
      </c>
      <c r="K124" s="262">
        <v>3368372</v>
      </c>
      <c r="L124" s="276">
        <v>10.063776500000001</v>
      </c>
      <c r="M124" s="192">
        <v>571959</v>
      </c>
      <c r="N124" s="186">
        <f t="shared" si="12"/>
        <v>3940331</v>
      </c>
      <c r="O124" s="262">
        <v>3512319</v>
      </c>
      <c r="P124" s="276">
        <v>10.063776500000001</v>
      </c>
      <c r="Q124" s="192">
        <v>577512</v>
      </c>
      <c r="R124" s="186">
        <f t="shared" si="13"/>
        <v>4089831</v>
      </c>
      <c r="S124" s="395">
        <f t="shared" si="7"/>
        <v>3578375.6340939999</v>
      </c>
    </row>
    <row r="125" spans="1:19" x14ac:dyDescent="0.25">
      <c r="A125" s="24">
        <v>112</v>
      </c>
      <c r="B125" s="21" t="s">
        <v>179</v>
      </c>
      <c r="C125" s="9">
        <v>730000</v>
      </c>
      <c r="D125" s="90">
        <v>3.7739186014545458</v>
      </c>
      <c r="E125" s="11">
        <v>392331.67415599991</v>
      </c>
      <c r="F125" s="172">
        <v>1122331.6741559999</v>
      </c>
      <c r="G125" s="262">
        <v>1139550</v>
      </c>
      <c r="H125" s="276">
        <v>3.7739186014545458</v>
      </c>
      <c r="I125" s="192">
        <v>208300</v>
      </c>
      <c r="J125" s="186">
        <f t="shared" si="11"/>
        <v>1347850</v>
      </c>
      <c r="K125" s="262">
        <v>1333274</v>
      </c>
      <c r="L125" s="276">
        <v>3.7739186014545458</v>
      </c>
      <c r="M125" s="192">
        <v>214549</v>
      </c>
      <c r="N125" s="186">
        <f t="shared" si="12"/>
        <v>1547823</v>
      </c>
      <c r="O125" s="262">
        <v>1321878</v>
      </c>
      <c r="P125" s="276">
        <v>3.7739186014545458</v>
      </c>
      <c r="Q125" s="192">
        <v>210383</v>
      </c>
      <c r="R125" s="186">
        <f t="shared" si="13"/>
        <v>1532261</v>
      </c>
      <c r="S125" s="395">
        <f t="shared" si="7"/>
        <v>1387566.418539</v>
      </c>
    </row>
    <row r="126" spans="1:19" x14ac:dyDescent="0.25">
      <c r="A126" s="24">
        <v>113</v>
      </c>
      <c r="B126" s="21" t="s">
        <v>180</v>
      </c>
      <c r="C126" s="9">
        <v>255000</v>
      </c>
      <c r="D126" s="90">
        <v>1.8869593007272729</v>
      </c>
      <c r="E126" s="11">
        <v>137328.20591999998</v>
      </c>
      <c r="F126" s="172">
        <v>392328.20591999998</v>
      </c>
      <c r="G126" s="262">
        <v>347250</v>
      </c>
      <c r="H126" s="276">
        <v>1.8869593007272729</v>
      </c>
      <c r="I126" s="192">
        <v>104200</v>
      </c>
      <c r="J126" s="186">
        <f t="shared" si="11"/>
        <v>451450</v>
      </c>
      <c r="K126" s="262">
        <v>402810</v>
      </c>
      <c r="L126" s="276">
        <v>1.8869593007272729</v>
      </c>
      <c r="M126" s="192">
        <v>109410</v>
      </c>
      <c r="N126" s="186">
        <f t="shared" si="12"/>
        <v>512220</v>
      </c>
      <c r="O126" s="262">
        <v>402810</v>
      </c>
      <c r="P126" s="276">
        <v>1.8869593007272729</v>
      </c>
      <c r="Q126" s="192">
        <v>108368</v>
      </c>
      <c r="R126" s="186">
        <f t="shared" si="13"/>
        <v>511178</v>
      </c>
      <c r="S126" s="395">
        <f t="shared" si="7"/>
        <v>466794.05148000002</v>
      </c>
    </row>
    <row r="127" spans="1:19" x14ac:dyDescent="0.25">
      <c r="A127" s="24">
        <v>114</v>
      </c>
      <c r="B127" s="21" t="s">
        <v>182</v>
      </c>
      <c r="C127" s="9">
        <v>813000</v>
      </c>
      <c r="D127" s="90">
        <v>18.869573695636365</v>
      </c>
      <c r="E127" s="11">
        <v>437885.63709199987</v>
      </c>
      <c r="F127" s="172">
        <v>1250885.6370919999</v>
      </c>
      <c r="G127" s="262">
        <v>237150</v>
      </c>
      <c r="H127" s="276">
        <v>18.869573695636365</v>
      </c>
      <c r="I127" s="192">
        <v>1041300</v>
      </c>
      <c r="J127" s="186">
        <f t="shared" si="11"/>
        <v>1278450</v>
      </c>
      <c r="K127" s="262">
        <v>275094</v>
      </c>
      <c r="L127" s="276">
        <v>18.869573695636365</v>
      </c>
      <c r="M127" s="192">
        <v>1093365</v>
      </c>
      <c r="N127" s="186">
        <f t="shared" si="12"/>
        <v>1368459</v>
      </c>
      <c r="O127" s="262">
        <v>282209</v>
      </c>
      <c r="P127" s="276">
        <v>18.869573695636365</v>
      </c>
      <c r="Q127" s="192">
        <v>1051713</v>
      </c>
      <c r="R127" s="186">
        <f t="shared" si="13"/>
        <v>1333922</v>
      </c>
      <c r="S127" s="395">
        <f t="shared" si="7"/>
        <v>1307929.159273</v>
      </c>
    </row>
    <row r="128" spans="1:19" x14ac:dyDescent="0.25">
      <c r="A128" s="24">
        <v>115</v>
      </c>
      <c r="B128" s="21" t="s">
        <v>183</v>
      </c>
      <c r="C128" s="9">
        <v>845000</v>
      </c>
      <c r="D128" s="42">
        <v>18.869573695636365</v>
      </c>
      <c r="E128" s="11">
        <v>454648.78971199994</v>
      </c>
      <c r="F128" s="172">
        <v>1299648.7897119999</v>
      </c>
      <c r="G128" s="262">
        <v>298500</v>
      </c>
      <c r="H128" s="209">
        <v>18.869573695636365</v>
      </c>
      <c r="I128" s="192">
        <v>1041300</v>
      </c>
      <c r="J128" s="186">
        <f t="shared" si="11"/>
        <v>1339800</v>
      </c>
      <c r="K128" s="262">
        <v>337305</v>
      </c>
      <c r="L128" s="209">
        <v>18.869573695636365</v>
      </c>
      <c r="M128" s="192">
        <v>1072539</v>
      </c>
      <c r="N128" s="186">
        <f t="shared" si="12"/>
        <v>1409844</v>
      </c>
      <c r="O128" s="262">
        <v>361185</v>
      </c>
      <c r="P128" s="209">
        <v>18.869573695636365</v>
      </c>
      <c r="Q128" s="192">
        <v>1082952</v>
      </c>
      <c r="R128" s="186">
        <f t="shared" si="13"/>
        <v>1444137</v>
      </c>
      <c r="S128" s="395">
        <f t="shared" si="7"/>
        <v>1373357.4474279999</v>
      </c>
    </row>
    <row r="129" spans="1:19" x14ac:dyDescent="0.25">
      <c r="A129" s="24">
        <v>116</v>
      </c>
      <c r="B129" s="21" t="s">
        <v>332</v>
      </c>
      <c r="C129" s="9">
        <v>10828000</v>
      </c>
      <c r="D129" s="90">
        <v>5.6608779021818192</v>
      </c>
      <c r="E129" s="11">
        <v>5830493.5136200003</v>
      </c>
      <c r="F129" s="172">
        <v>16658493.51362</v>
      </c>
      <c r="G129" s="262">
        <v>20742750</v>
      </c>
      <c r="H129" s="276">
        <v>5.6608779021818192</v>
      </c>
      <c r="I129" s="192">
        <v>312400</v>
      </c>
      <c r="J129" s="186">
        <f t="shared" si="11"/>
        <v>21055150</v>
      </c>
      <c r="K129" s="262">
        <v>23231880</v>
      </c>
      <c r="L129" s="276">
        <v>5.6608779021818192</v>
      </c>
      <c r="M129" s="192">
        <v>324896</v>
      </c>
      <c r="N129" s="186">
        <f t="shared" si="12"/>
        <v>23556776</v>
      </c>
      <c r="O129" s="262">
        <v>25098728</v>
      </c>
      <c r="P129" s="276">
        <v>5.6608779021818192</v>
      </c>
      <c r="Q129" s="192">
        <v>321772</v>
      </c>
      <c r="R129" s="186">
        <f t="shared" si="13"/>
        <v>25420500</v>
      </c>
      <c r="S129" s="395">
        <f t="shared" si="7"/>
        <v>21672729.878405001</v>
      </c>
    </row>
    <row r="130" spans="1:19" x14ac:dyDescent="0.25">
      <c r="A130" s="24">
        <v>117</v>
      </c>
      <c r="B130" s="21" t="s">
        <v>331</v>
      </c>
      <c r="C130" s="9">
        <v>1237000</v>
      </c>
      <c r="D130" s="90">
        <v>5.6608779021818192</v>
      </c>
      <c r="E130" s="11">
        <v>666337.04170400021</v>
      </c>
      <c r="F130" s="172">
        <v>1903337.0417040002</v>
      </c>
      <c r="G130" s="262">
        <v>2007750</v>
      </c>
      <c r="H130" s="276">
        <v>5.6608779021818192</v>
      </c>
      <c r="I130" s="192">
        <v>312400</v>
      </c>
      <c r="J130" s="186">
        <f t="shared" si="11"/>
        <v>2320150</v>
      </c>
      <c r="K130" s="262">
        <v>2328990</v>
      </c>
      <c r="L130" s="276">
        <v>5.6608779021818192</v>
      </c>
      <c r="M130" s="192">
        <v>328020</v>
      </c>
      <c r="N130" s="186">
        <f t="shared" si="12"/>
        <v>2657010</v>
      </c>
      <c r="O130" s="262">
        <v>2369145</v>
      </c>
      <c r="P130" s="276">
        <v>5.6608779021818192</v>
      </c>
      <c r="Q130" s="192">
        <v>318648</v>
      </c>
      <c r="R130" s="186">
        <f t="shared" si="13"/>
        <v>2687793</v>
      </c>
      <c r="S130" s="395">
        <f t="shared" si="7"/>
        <v>2392072.5104259998</v>
      </c>
    </row>
    <row r="131" spans="1:19" x14ac:dyDescent="0.25">
      <c r="A131" s="24">
        <v>118</v>
      </c>
      <c r="B131" s="21" t="s">
        <v>184</v>
      </c>
      <c r="C131" s="9">
        <v>5303000</v>
      </c>
      <c r="D131" s="90">
        <v>16.353634398545456</v>
      </c>
      <c r="E131" s="11">
        <v>2855065.963291999</v>
      </c>
      <c r="F131" s="172">
        <v>8158065.963291999</v>
      </c>
      <c r="G131" s="262">
        <v>9184200</v>
      </c>
      <c r="H131" s="276">
        <v>16.353634398545456</v>
      </c>
      <c r="I131" s="192">
        <v>902400</v>
      </c>
      <c r="J131" s="186">
        <f t="shared" si="11"/>
        <v>10086600</v>
      </c>
      <c r="K131" s="262">
        <v>10378146</v>
      </c>
      <c r="L131" s="276">
        <v>16.353634398545456</v>
      </c>
      <c r="M131" s="192">
        <v>938496</v>
      </c>
      <c r="N131" s="186">
        <f t="shared" si="12"/>
        <v>11316642</v>
      </c>
      <c r="O131" s="262">
        <v>11572092</v>
      </c>
      <c r="P131" s="276">
        <v>16.353634398545456</v>
      </c>
      <c r="Q131" s="192">
        <v>938496</v>
      </c>
      <c r="R131" s="186">
        <f t="shared" si="13"/>
        <v>12510588</v>
      </c>
      <c r="S131" s="395">
        <f t="shared" si="7"/>
        <v>10517973.990823001</v>
      </c>
    </row>
    <row r="132" spans="1:19" x14ac:dyDescent="0.25">
      <c r="A132" s="24">
        <v>119</v>
      </c>
      <c r="B132" s="21" t="s">
        <v>185</v>
      </c>
      <c r="C132" s="15" t="s">
        <v>10</v>
      </c>
      <c r="D132" s="90">
        <v>69.188436884000012</v>
      </c>
      <c r="E132" s="11">
        <v>3878335.6961159999</v>
      </c>
      <c r="F132" s="172">
        <v>3878335.6961159999</v>
      </c>
      <c r="G132" s="216" t="e">
        <v>#VALUE!</v>
      </c>
      <c r="H132" s="276">
        <v>69.188436884000012</v>
      </c>
      <c r="I132" s="192">
        <v>3817700</v>
      </c>
      <c r="J132" s="186">
        <f>I132*1</f>
        <v>3817700</v>
      </c>
      <c r="K132" s="216" t="s">
        <v>10</v>
      </c>
      <c r="L132" s="276">
        <v>69.188436884000012</v>
      </c>
      <c r="M132" s="192">
        <v>4046762</v>
      </c>
      <c r="N132" s="186">
        <f>M132*1</f>
        <v>4046762</v>
      </c>
      <c r="O132" s="216" t="s">
        <v>10</v>
      </c>
      <c r="P132" s="276">
        <v>69.188436884000012</v>
      </c>
      <c r="Q132" s="192">
        <v>3932231</v>
      </c>
      <c r="R132" s="186">
        <f>Q132*1</f>
        <v>3932231</v>
      </c>
      <c r="S132" s="395">
        <f t="shared" si="7"/>
        <v>3918757.1740290001</v>
      </c>
    </row>
    <row r="133" spans="1:19" x14ac:dyDescent="0.25">
      <c r="A133" s="24">
        <v>120</v>
      </c>
      <c r="B133" s="21" t="s">
        <v>175</v>
      </c>
      <c r="C133" s="9">
        <v>3512000</v>
      </c>
      <c r="D133" s="90">
        <v>10.063776500000001</v>
      </c>
      <c r="E133" s="11">
        <v>1891297.4169439999</v>
      </c>
      <c r="F133" s="172">
        <v>5403297.4169439999</v>
      </c>
      <c r="G133" s="262">
        <v>6147300</v>
      </c>
      <c r="H133" s="276">
        <v>10.063776500000001</v>
      </c>
      <c r="I133" s="192">
        <v>555300</v>
      </c>
      <c r="J133" s="186">
        <f>G133+I133</f>
        <v>6702600</v>
      </c>
      <c r="K133" s="262">
        <v>7192341</v>
      </c>
      <c r="L133" s="276">
        <v>10.063776500000001</v>
      </c>
      <c r="M133" s="192">
        <v>571959</v>
      </c>
      <c r="N133" s="186">
        <f>K133+M133</f>
        <v>7764300</v>
      </c>
      <c r="O133" s="262">
        <v>7192341</v>
      </c>
      <c r="P133" s="276">
        <v>10.063776500000001</v>
      </c>
      <c r="Q133" s="192">
        <v>577512</v>
      </c>
      <c r="R133" s="186">
        <f>O133+Q133</f>
        <v>7769853</v>
      </c>
      <c r="S133" s="395">
        <f t="shared" si="7"/>
        <v>6910012.6042360002</v>
      </c>
    </row>
    <row r="134" spans="1:19" x14ac:dyDescent="0.25">
      <c r="A134" s="24">
        <v>121</v>
      </c>
      <c r="B134" s="21" t="s">
        <v>181</v>
      </c>
      <c r="C134" s="9">
        <v>446000</v>
      </c>
      <c r="D134" s="90">
        <v>7.1455951290909097</v>
      </c>
      <c r="E134" s="11">
        <v>240196.07957599999</v>
      </c>
      <c r="F134" s="172">
        <v>686196.07957599999</v>
      </c>
      <c r="G134" s="262">
        <v>348150</v>
      </c>
      <c r="H134" s="276">
        <v>7.1455951290909097</v>
      </c>
      <c r="I134" s="192">
        <v>394400</v>
      </c>
      <c r="J134" s="186">
        <f>G134+I134</f>
        <v>742550</v>
      </c>
      <c r="K134" s="262">
        <v>396891</v>
      </c>
      <c r="L134" s="276">
        <v>7.1455951290909097</v>
      </c>
      <c r="M134" s="192">
        <v>406232</v>
      </c>
      <c r="N134" s="186">
        <f>K134+M134</f>
        <v>803123</v>
      </c>
      <c r="O134" s="262">
        <v>414299</v>
      </c>
      <c r="P134" s="276">
        <v>7.1455951290909097</v>
      </c>
      <c r="Q134" s="192">
        <v>402288</v>
      </c>
      <c r="R134" s="186">
        <f>O134+Q134</f>
        <v>816587</v>
      </c>
      <c r="S134" s="395">
        <f t="shared" si="7"/>
        <v>762114.01989400003</v>
      </c>
    </row>
    <row r="135" spans="1:19" x14ac:dyDescent="0.25">
      <c r="A135" s="24">
        <v>122</v>
      </c>
      <c r="B135" s="21" t="s">
        <v>156</v>
      </c>
      <c r="C135" s="9">
        <v>1830000</v>
      </c>
      <c r="D135" s="90">
        <v>10.063776500000001</v>
      </c>
      <c r="E135" s="11">
        <v>985767.48543999996</v>
      </c>
      <c r="F135" s="172">
        <v>2815767.48544</v>
      </c>
      <c r="G135" s="262">
        <v>2850600</v>
      </c>
      <c r="H135" s="276">
        <v>10.063776500000001</v>
      </c>
      <c r="I135" s="192">
        <v>555300</v>
      </c>
      <c r="J135" s="186">
        <f>G135+I135</f>
        <v>3405900</v>
      </c>
      <c r="K135" s="262">
        <v>3335202</v>
      </c>
      <c r="L135" s="276">
        <v>10.063776500000001</v>
      </c>
      <c r="M135" s="192">
        <v>583065</v>
      </c>
      <c r="N135" s="186">
        <f>K135+M135</f>
        <v>3918267</v>
      </c>
      <c r="O135" s="262">
        <v>3534744</v>
      </c>
      <c r="P135" s="276">
        <v>10.063776500000001</v>
      </c>
      <c r="Q135" s="192">
        <v>583065</v>
      </c>
      <c r="R135" s="186">
        <f>O135+Q135</f>
        <v>4117809</v>
      </c>
      <c r="S135" s="395">
        <f t="shared" ref="S135:S198" si="14">AVERAGE(N135,J135,F135,R135)</f>
        <v>3564435.8713600002</v>
      </c>
    </row>
    <row r="136" spans="1:19" x14ac:dyDescent="0.25">
      <c r="A136" s="3"/>
      <c r="B136" s="16" t="s">
        <v>186</v>
      </c>
      <c r="C136" s="5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</row>
    <row r="137" spans="1:19" x14ac:dyDescent="0.25">
      <c r="A137" s="24">
        <v>123</v>
      </c>
      <c r="B137" s="21" t="s">
        <v>333</v>
      </c>
      <c r="C137" s="9">
        <v>1037000</v>
      </c>
      <c r="D137" s="42">
        <v>5.6608779021818192</v>
      </c>
      <c r="E137" s="11">
        <v>558640.16500000004</v>
      </c>
      <c r="F137" s="172">
        <v>1595640.165</v>
      </c>
      <c r="G137" s="262">
        <v>1481400</v>
      </c>
      <c r="H137" s="209">
        <v>5.6608779021818192</v>
      </c>
      <c r="I137" s="192">
        <v>345200</v>
      </c>
      <c r="J137" s="186">
        <f t="shared" ref="J137:J142" si="15">G137+I137</f>
        <v>1826600</v>
      </c>
      <c r="K137" s="262">
        <v>1703610</v>
      </c>
      <c r="L137" s="209">
        <v>5.6608779021818192</v>
      </c>
      <c r="M137" s="192">
        <v>355556</v>
      </c>
      <c r="N137" s="186">
        <f t="shared" ref="N137:N142" si="16">K137+M137</f>
        <v>2059166</v>
      </c>
      <c r="O137" s="262">
        <v>1925820</v>
      </c>
      <c r="P137" s="209">
        <v>5.6608779021818192</v>
      </c>
      <c r="Q137" s="192">
        <v>362460</v>
      </c>
      <c r="R137" s="186">
        <f t="shared" ref="R137:R142" si="17">O137+Q137</f>
        <v>2288280</v>
      </c>
      <c r="S137" s="395">
        <f t="shared" si="14"/>
        <v>1942421.54125</v>
      </c>
    </row>
    <row r="138" spans="1:19" x14ac:dyDescent="0.25">
      <c r="A138" s="24">
        <v>124</v>
      </c>
      <c r="B138" s="21" t="s">
        <v>334</v>
      </c>
      <c r="C138" s="9">
        <v>764000</v>
      </c>
      <c r="D138" s="90">
        <v>5.6608779021818192</v>
      </c>
      <c r="E138" s="11">
        <v>411122.87902799994</v>
      </c>
      <c r="F138" s="172">
        <v>1175122.8790279999</v>
      </c>
      <c r="G138" s="262">
        <v>1080000</v>
      </c>
      <c r="H138" s="276">
        <v>5.6608779021818192</v>
      </c>
      <c r="I138" s="192">
        <v>312400</v>
      </c>
      <c r="J138" s="186">
        <f t="shared" si="15"/>
        <v>1392400</v>
      </c>
      <c r="K138" s="262">
        <v>1231200</v>
      </c>
      <c r="L138" s="276">
        <v>5.6608779021818192</v>
      </c>
      <c r="M138" s="192">
        <v>331144</v>
      </c>
      <c r="N138" s="186">
        <f t="shared" si="16"/>
        <v>1562344</v>
      </c>
      <c r="O138" s="262">
        <v>1382400</v>
      </c>
      <c r="P138" s="276">
        <v>5.6608779021818192</v>
      </c>
      <c r="Q138" s="192">
        <v>324896</v>
      </c>
      <c r="R138" s="186">
        <f t="shared" si="17"/>
        <v>1707296</v>
      </c>
      <c r="S138" s="395">
        <f t="shared" si="14"/>
        <v>1459290.719757</v>
      </c>
    </row>
    <row r="139" spans="1:19" x14ac:dyDescent="0.25">
      <c r="A139" s="24">
        <v>125</v>
      </c>
      <c r="B139" s="21" t="s">
        <v>188</v>
      </c>
      <c r="C139" s="9">
        <v>1245000</v>
      </c>
      <c r="D139" s="90">
        <v>15.09565509418182</v>
      </c>
      <c r="E139" s="11">
        <v>669816.2787599999</v>
      </c>
      <c r="F139" s="172">
        <v>1914816.2787599999</v>
      </c>
      <c r="G139" s="262">
        <v>1336500</v>
      </c>
      <c r="H139" s="276">
        <v>15.09565509418182</v>
      </c>
      <c r="I139" s="192">
        <v>833000</v>
      </c>
      <c r="J139" s="186">
        <f t="shared" si="15"/>
        <v>2169500</v>
      </c>
      <c r="K139" s="262">
        <v>1510245</v>
      </c>
      <c r="L139" s="276">
        <v>15.09565509418182</v>
      </c>
      <c r="M139" s="192">
        <v>874650</v>
      </c>
      <c r="N139" s="186">
        <f t="shared" si="16"/>
        <v>2384895</v>
      </c>
      <c r="O139" s="262">
        <v>1697355</v>
      </c>
      <c r="P139" s="276">
        <v>15.09565509418182</v>
      </c>
      <c r="Q139" s="192">
        <v>857990</v>
      </c>
      <c r="R139" s="186">
        <f t="shared" si="17"/>
        <v>2555345</v>
      </c>
      <c r="S139" s="395">
        <f t="shared" si="14"/>
        <v>2256139.0696900003</v>
      </c>
    </row>
    <row r="140" spans="1:19" x14ac:dyDescent="0.25">
      <c r="A140" s="24">
        <v>126</v>
      </c>
      <c r="B140" s="21" t="s">
        <v>189</v>
      </c>
      <c r="C140" s="9">
        <v>1217000</v>
      </c>
      <c r="D140" s="90">
        <v>15.09565509418182</v>
      </c>
      <c r="E140" s="11">
        <v>655134.6411880001</v>
      </c>
      <c r="F140" s="172">
        <v>1872134.6411880001</v>
      </c>
      <c r="G140" s="262">
        <v>1283700</v>
      </c>
      <c r="H140" s="276">
        <v>15.09565509418182</v>
      </c>
      <c r="I140" s="192">
        <v>833000</v>
      </c>
      <c r="J140" s="186">
        <f t="shared" si="15"/>
        <v>2116700</v>
      </c>
      <c r="K140" s="262">
        <v>1476255</v>
      </c>
      <c r="L140" s="276">
        <v>15.09565509418182</v>
      </c>
      <c r="M140" s="192">
        <v>857990</v>
      </c>
      <c r="N140" s="186">
        <f t="shared" si="16"/>
        <v>2334245</v>
      </c>
      <c r="O140" s="262">
        <v>1566114</v>
      </c>
      <c r="P140" s="276">
        <v>15.09565509418182</v>
      </c>
      <c r="Q140" s="192">
        <v>866320</v>
      </c>
      <c r="R140" s="186">
        <f t="shared" si="17"/>
        <v>2432434</v>
      </c>
      <c r="S140" s="395">
        <f t="shared" si="14"/>
        <v>2188878.4102969998</v>
      </c>
    </row>
    <row r="141" spans="1:19" x14ac:dyDescent="0.25">
      <c r="A141" s="24">
        <v>127</v>
      </c>
      <c r="B141" s="21" t="s">
        <v>335</v>
      </c>
      <c r="C141" s="9">
        <v>2077000</v>
      </c>
      <c r="D141" s="90">
        <v>15.09565509418182</v>
      </c>
      <c r="E141" s="11">
        <v>1117951.0234880005</v>
      </c>
      <c r="F141" s="172">
        <v>3194951.0234880005</v>
      </c>
      <c r="G141" s="262">
        <v>2960550</v>
      </c>
      <c r="H141" s="276">
        <v>15.09565509418182</v>
      </c>
      <c r="I141" s="192">
        <v>833000</v>
      </c>
      <c r="J141" s="186">
        <f t="shared" si="15"/>
        <v>3793550</v>
      </c>
      <c r="K141" s="262">
        <v>3434238</v>
      </c>
      <c r="L141" s="276">
        <v>15.09565509418182</v>
      </c>
      <c r="M141" s="192">
        <v>866320</v>
      </c>
      <c r="N141" s="186">
        <f t="shared" si="16"/>
        <v>4300558</v>
      </c>
      <c r="O141" s="262">
        <v>3582266</v>
      </c>
      <c r="P141" s="276">
        <v>15.09565509418182</v>
      </c>
      <c r="Q141" s="192">
        <v>857990</v>
      </c>
      <c r="R141" s="186">
        <f t="shared" si="17"/>
        <v>4440256</v>
      </c>
      <c r="S141" s="395">
        <f t="shared" si="14"/>
        <v>3932328.755872</v>
      </c>
    </row>
    <row r="142" spans="1:19" x14ac:dyDescent="0.25">
      <c r="A142" s="24">
        <v>128</v>
      </c>
      <c r="B142" s="21" t="s">
        <v>336</v>
      </c>
      <c r="C142" s="9">
        <v>778000</v>
      </c>
      <c r="D142" s="90">
        <v>15.09565509418182</v>
      </c>
      <c r="E142" s="11">
        <v>418422.62552400003</v>
      </c>
      <c r="F142" s="172">
        <v>1196422.625524</v>
      </c>
      <c r="G142" s="262">
        <v>427800</v>
      </c>
      <c r="H142" s="276">
        <v>15.09565509418182</v>
      </c>
      <c r="I142" s="192">
        <v>833000</v>
      </c>
      <c r="J142" s="186">
        <f t="shared" si="15"/>
        <v>1260800</v>
      </c>
      <c r="K142" s="262">
        <v>483414</v>
      </c>
      <c r="L142" s="276">
        <v>15.09565509418182</v>
      </c>
      <c r="M142" s="192">
        <v>866320</v>
      </c>
      <c r="N142" s="186">
        <f t="shared" si="16"/>
        <v>1349734</v>
      </c>
      <c r="O142" s="262">
        <v>556140</v>
      </c>
      <c r="P142" s="276">
        <v>15.09565509418182</v>
      </c>
      <c r="Q142" s="192">
        <v>866320</v>
      </c>
      <c r="R142" s="186">
        <f t="shared" si="17"/>
        <v>1422460</v>
      </c>
      <c r="S142" s="395">
        <f t="shared" si="14"/>
        <v>1307354.1563810001</v>
      </c>
    </row>
    <row r="143" spans="1:19" x14ac:dyDescent="0.25">
      <c r="A143" s="24">
        <v>129</v>
      </c>
      <c r="B143" s="21" t="s">
        <v>187</v>
      </c>
      <c r="C143" s="9">
        <v>56919.949575999999</v>
      </c>
      <c r="D143" s="90">
        <v>0</v>
      </c>
      <c r="E143" s="12" t="s">
        <v>10</v>
      </c>
      <c r="F143" s="172">
        <v>56919.949575999999</v>
      </c>
      <c r="G143" s="262">
        <v>63450</v>
      </c>
      <c r="H143" s="276">
        <v>0</v>
      </c>
      <c r="I143" s="154" t="s">
        <v>10</v>
      </c>
      <c r="J143" s="186">
        <f>G143*1</f>
        <v>63450</v>
      </c>
      <c r="K143" s="262">
        <v>73602</v>
      </c>
      <c r="L143" s="276">
        <v>0</v>
      </c>
      <c r="M143" s="154" t="s">
        <v>10</v>
      </c>
      <c r="N143" s="186">
        <f>K143*1</f>
        <v>73602</v>
      </c>
      <c r="O143" s="262">
        <v>79947</v>
      </c>
      <c r="P143" s="276">
        <v>0</v>
      </c>
      <c r="Q143" s="154" t="s">
        <v>10</v>
      </c>
      <c r="R143" s="186">
        <f>O143*1</f>
        <v>79947</v>
      </c>
      <c r="S143" s="395">
        <f t="shared" si="14"/>
        <v>68479.737393999996</v>
      </c>
    </row>
    <row r="144" spans="1:19" x14ac:dyDescent="0.25">
      <c r="A144" s="24">
        <v>130</v>
      </c>
      <c r="B144" s="21" t="s">
        <v>190</v>
      </c>
      <c r="C144" s="9">
        <v>5058644.02092</v>
      </c>
      <c r="D144" s="13">
        <v>0</v>
      </c>
      <c r="E144" s="12" t="s">
        <v>10</v>
      </c>
      <c r="F144" s="172">
        <v>5058644.02092</v>
      </c>
      <c r="G144" s="159">
        <v>6438300</v>
      </c>
      <c r="H144" s="156">
        <v>0</v>
      </c>
      <c r="I144" s="154" t="s">
        <v>10</v>
      </c>
      <c r="J144" s="186">
        <f>G144*1</f>
        <v>6438300</v>
      </c>
      <c r="K144" s="159">
        <v>7339662</v>
      </c>
      <c r="L144" s="156">
        <v>0</v>
      </c>
      <c r="M144" s="154" t="s">
        <v>10</v>
      </c>
      <c r="N144" s="186">
        <f>K144*1</f>
        <v>7339662</v>
      </c>
      <c r="O144" s="159">
        <v>7983492</v>
      </c>
      <c r="P144" s="156">
        <v>0</v>
      </c>
      <c r="Q144" s="154" t="s">
        <v>10</v>
      </c>
      <c r="R144" s="186">
        <f>O144*1</f>
        <v>7983492</v>
      </c>
      <c r="S144" s="395">
        <f t="shared" si="14"/>
        <v>6705024.5052300002</v>
      </c>
    </row>
    <row r="145" spans="1:19" x14ac:dyDescent="0.25">
      <c r="A145" s="3"/>
      <c r="B145" s="16" t="s">
        <v>191</v>
      </c>
      <c r="C145" s="5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19" x14ac:dyDescent="0.25">
      <c r="A146" s="24">
        <v>131</v>
      </c>
      <c r="B146" s="21" t="s">
        <v>337</v>
      </c>
      <c r="C146" s="9">
        <v>1319000</v>
      </c>
      <c r="D146" s="90">
        <v>8.8057971956363641</v>
      </c>
      <c r="E146" s="11">
        <v>709528.74106400018</v>
      </c>
      <c r="F146" s="172">
        <v>2028528.7410640002</v>
      </c>
      <c r="G146" s="262">
        <v>1951350</v>
      </c>
      <c r="H146" s="276">
        <v>8.8057971956363641</v>
      </c>
      <c r="I146" s="192">
        <v>486000</v>
      </c>
      <c r="J146" s="186">
        <f>G146+I146</f>
        <v>2437350</v>
      </c>
      <c r="K146" s="262">
        <v>2283080</v>
      </c>
      <c r="L146" s="276">
        <v>8.8057971956363641</v>
      </c>
      <c r="M146" s="192">
        <v>505440</v>
      </c>
      <c r="N146" s="186">
        <f>K146+M146</f>
        <v>2788520</v>
      </c>
      <c r="O146" s="262">
        <v>2283080</v>
      </c>
      <c r="P146" s="276">
        <v>8.8057971956363641</v>
      </c>
      <c r="Q146" s="192">
        <v>490860</v>
      </c>
      <c r="R146" s="186">
        <f>O146+Q146</f>
        <v>2773940</v>
      </c>
      <c r="S146" s="395">
        <f t="shared" si="14"/>
        <v>2507084.6852660002</v>
      </c>
    </row>
    <row r="147" spans="1:19" x14ac:dyDescent="0.25">
      <c r="A147" s="24">
        <v>132</v>
      </c>
      <c r="B147" s="21" t="s">
        <v>338</v>
      </c>
      <c r="C147" s="9">
        <v>1424000</v>
      </c>
      <c r="D147" s="90">
        <v>8.8057971956363641</v>
      </c>
      <c r="E147" s="11">
        <v>767333.40137600014</v>
      </c>
      <c r="F147" s="172">
        <v>2191333.4013760001</v>
      </c>
      <c r="G147" s="262">
        <v>2146650</v>
      </c>
      <c r="H147" s="276">
        <v>8.8057971956363641</v>
      </c>
      <c r="I147" s="192">
        <v>486000</v>
      </c>
      <c r="J147" s="186">
        <f>G147+I147</f>
        <v>2632650</v>
      </c>
      <c r="K147" s="262">
        <v>2404248</v>
      </c>
      <c r="L147" s="276">
        <v>8.8057971956363641</v>
      </c>
      <c r="M147" s="192">
        <v>510300</v>
      </c>
      <c r="N147" s="186">
        <f>K147+M147</f>
        <v>2914548</v>
      </c>
      <c r="O147" s="262">
        <v>2640380</v>
      </c>
      <c r="P147" s="276">
        <v>8.8057971956363641</v>
      </c>
      <c r="Q147" s="192">
        <v>505440</v>
      </c>
      <c r="R147" s="186">
        <f>O147+Q147</f>
        <v>3145820</v>
      </c>
      <c r="S147" s="395">
        <f t="shared" si="14"/>
        <v>2721087.8503439999</v>
      </c>
    </row>
    <row r="148" spans="1:19" x14ac:dyDescent="0.25">
      <c r="A148" s="24">
        <v>133</v>
      </c>
      <c r="B148" s="21" t="s">
        <v>194</v>
      </c>
      <c r="C148" s="9">
        <v>725000</v>
      </c>
      <c r="D148" s="90">
        <v>3.7739186014545458</v>
      </c>
      <c r="E148" s="11">
        <v>390183.75015600002</v>
      </c>
      <c r="F148" s="172">
        <v>1115183.750156</v>
      </c>
      <c r="G148" s="262">
        <v>1139550</v>
      </c>
      <c r="H148" s="276">
        <v>3.7739186014545458</v>
      </c>
      <c r="I148" s="192">
        <v>208300</v>
      </c>
      <c r="J148" s="186">
        <f>G148+I148</f>
        <v>1347850</v>
      </c>
      <c r="K148" s="262">
        <v>1333274</v>
      </c>
      <c r="L148" s="276">
        <v>3.7739186014545458</v>
      </c>
      <c r="M148" s="192">
        <v>220798</v>
      </c>
      <c r="N148" s="186">
        <f>K148+M148</f>
        <v>1554072</v>
      </c>
      <c r="O148" s="262">
        <v>1344669</v>
      </c>
      <c r="P148" s="276">
        <v>3.7739186014545458</v>
      </c>
      <c r="Q148" s="192">
        <v>212466</v>
      </c>
      <c r="R148" s="186">
        <f>O148+Q148</f>
        <v>1557135</v>
      </c>
      <c r="S148" s="395">
        <f t="shared" si="14"/>
        <v>1393560.1875390001</v>
      </c>
    </row>
    <row r="149" spans="1:19" x14ac:dyDescent="0.25">
      <c r="A149" s="24">
        <v>134</v>
      </c>
      <c r="B149" s="21" t="s">
        <v>195</v>
      </c>
      <c r="C149" s="9">
        <v>1143000</v>
      </c>
      <c r="D149" s="90">
        <v>3.7739186014545458</v>
      </c>
      <c r="E149" s="11">
        <v>614848.627416</v>
      </c>
      <c r="F149" s="172">
        <v>1757848.627416</v>
      </c>
      <c r="G149" s="262">
        <v>1952850</v>
      </c>
      <c r="H149" s="276">
        <v>3.7739186014545458</v>
      </c>
      <c r="I149" s="192">
        <v>208300</v>
      </c>
      <c r="J149" s="186">
        <f>G149+I149</f>
        <v>2161150</v>
      </c>
      <c r="K149" s="262">
        <v>2304363</v>
      </c>
      <c r="L149" s="276">
        <v>3.7739186014545458</v>
      </c>
      <c r="M149" s="192">
        <v>220798</v>
      </c>
      <c r="N149" s="186">
        <f>K149+M149</f>
        <v>2525161</v>
      </c>
      <c r="O149" s="262">
        <v>2343420</v>
      </c>
      <c r="P149" s="276">
        <v>3.7739186014545458</v>
      </c>
      <c r="Q149" s="192">
        <v>214549</v>
      </c>
      <c r="R149" s="186">
        <f>O149+Q149</f>
        <v>2557969</v>
      </c>
      <c r="S149" s="395">
        <f t="shared" si="14"/>
        <v>2250532.1568539999</v>
      </c>
    </row>
    <row r="150" spans="1:19" x14ac:dyDescent="0.25">
      <c r="A150" s="3"/>
      <c r="B150" s="16" t="s">
        <v>208</v>
      </c>
      <c r="C150" s="5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19" x14ac:dyDescent="0.25">
      <c r="A151" s="24">
        <v>135</v>
      </c>
      <c r="B151" s="21" t="s">
        <v>340</v>
      </c>
      <c r="C151" s="9">
        <v>721000</v>
      </c>
      <c r="D151" s="90">
        <v>5.6608779021818192</v>
      </c>
      <c r="E151" s="11">
        <v>388564.6030280001</v>
      </c>
      <c r="F151" s="172">
        <v>1109564.6030280001</v>
      </c>
      <c r="G151" s="262">
        <v>720000</v>
      </c>
      <c r="H151" s="276">
        <v>5.6608779021818192</v>
      </c>
      <c r="I151" s="192">
        <v>312400</v>
      </c>
      <c r="J151" s="186">
        <f t="shared" ref="J151:J157" si="18">G151+I151</f>
        <v>1032400</v>
      </c>
      <c r="K151" s="262">
        <v>835200</v>
      </c>
      <c r="L151" s="276">
        <v>5.6608779021818192</v>
      </c>
      <c r="M151" s="192">
        <v>321772</v>
      </c>
      <c r="N151" s="186">
        <f t="shared" ref="N151:N157" si="19">K151+M151</f>
        <v>1156972</v>
      </c>
      <c r="O151" s="262">
        <v>928800</v>
      </c>
      <c r="P151" s="276">
        <v>5.6608779021818192</v>
      </c>
      <c r="Q151" s="192">
        <v>324896</v>
      </c>
      <c r="R151" s="186">
        <f t="shared" ref="R151:R157" si="20">O151+Q151</f>
        <v>1253696</v>
      </c>
      <c r="S151" s="395">
        <f t="shared" si="14"/>
        <v>1138158.1507570001</v>
      </c>
    </row>
    <row r="152" spans="1:19" x14ac:dyDescent="0.25">
      <c r="A152" s="24">
        <v>136</v>
      </c>
      <c r="B152" s="21" t="s">
        <v>342</v>
      </c>
      <c r="C152" s="9">
        <v>510000</v>
      </c>
      <c r="D152" s="90">
        <v>5.6608779021818192</v>
      </c>
      <c r="E152" s="11">
        <v>274777.75563599996</v>
      </c>
      <c r="F152" s="172">
        <v>784777.75563599996</v>
      </c>
      <c r="G152" s="262">
        <v>420900</v>
      </c>
      <c r="H152" s="276">
        <v>5.6608779021818192</v>
      </c>
      <c r="I152" s="192">
        <v>312400</v>
      </c>
      <c r="J152" s="186">
        <f t="shared" si="18"/>
        <v>733300</v>
      </c>
      <c r="K152" s="262">
        <v>479826</v>
      </c>
      <c r="L152" s="276">
        <v>5.6608779021818192</v>
      </c>
      <c r="M152" s="192">
        <v>331144</v>
      </c>
      <c r="N152" s="186">
        <f t="shared" si="19"/>
        <v>810970</v>
      </c>
      <c r="O152" s="262">
        <v>530334</v>
      </c>
      <c r="P152" s="276">
        <v>5.6608779021818192</v>
      </c>
      <c r="Q152" s="192">
        <v>324896</v>
      </c>
      <c r="R152" s="186">
        <f t="shared" si="20"/>
        <v>855230</v>
      </c>
      <c r="S152" s="395">
        <f t="shared" si="14"/>
        <v>796069.43890900002</v>
      </c>
    </row>
    <row r="153" spans="1:19" x14ac:dyDescent="0.25">
      <c r="A153" s="24">
        <v>137</v>
      </c>
      <c r="B153" s="21" t="s">
        <v>211</v>
      </c>
      <c r="C153" s="9">
        <v>1316000</v>
      </c>
      <c r="D153" s="90">
        <v>15.09565509418182</v>
      </c>
      <c r="E153" s="11">
        <v>708539.45898399991</v>
      </c>
      <c r="F153" s="172">
        <v>2024539.4589839999</v>
      </c>
      <c r="G153" s="262">
        <v>1077100</v>
      </c>
      <c r="H153" s="276">
        <v>15.09565509418182</v>
      </c>
      <c r="I153" s="192">
        <v>833000</v>
      </c>
      <c r="J153" s="186">
        <f t="shared" si="18"/>
        <v>1910100</v>
      </c>
      <c r="K153" s="262">
        <v>1206352</v>
      </c>
      <c r="L153" s="276">
        <v>15.09565509418182</v>
      </c>
      <c r="M153" s="192">
        <v>866320</v>
      </c>
      <c r="N153" s="186">
        <f t="shared" si="19"/>
        <v>2072672</v>
      </c>
      <c r="O153" s="262">
        <v>1324833</v>
      </c>
      <c r="P153" s="276">
        <v>15.09565509418182</v>
      </c>
      <c r="Q153" s="192">
        <v>857990</v>
      </c>
      <c r="R153" s="186">
        <f t="shared" si="20"/>
        <v>2182823</v>
      </c>
      <c r="S153" s="395">
        <f t="shared" si="14"/>
        <v>2047533.6147459999</v>
      </c>
    </row>
    <row r="154" spans="1:19" x14ac:dyDescent="0.25">
      <c r="A154" s="24">
        <v>138</v>
      </c>
      <c r="B154" s="21" t="s">
        <v>343</v>
      </c>
      <c r="C154" s="9">
        <v>1258000</v>
      </c>
      <c r="D154" s="90">
        <v>15.09565509418182</v>
      </c>
      <c r="E154" s="11">
        <v>677219.64885200001</v>
      </c>
      <c r="F154" s="172">
        <v>1935219.648852</v>
      </c>
      <c r="G154" s="262">
        <v>1001500</v>
      </c>
      <c r="H154" s="276">
        <v>15.09565509418182</v>
      </c>
      <c r="I154" s="192">
        <v>833000</v>
      </c>
      <c r="J154" s="186">
        <f t="shared" si="18"/>
        <v>1834500</v>
      </c>
      <c r="K154" s="262">
        <v>1141710</v>
      </c>
      <c r="L154" s="276">
        <v>15.09565509418182</v>
      </c>
      <c r="M154" s="192">
        <v>874650</v>
      </c>
      <c r="N154" s="186">
        <f t="shared" si="19"/>
        <v>2016360</v>
      </c>
      <c r="O154" s="262">
        <v>1191785</v>
      </c>
      <c r="P154" s="276">
        <v>15.09565509418182</v>
      </c>
      <c r="Q154" s="192">
        <v>849660</v>
      </c>
      <c r="R154" s="186">
        <f t="shared" si="20"/>
        <v>2041445</v>
      </c>
      <c r="S154" s="395">
        <f t="shared" si="14"/>
        <v>1956881.162213</v>
      </c>
    </row>
    <row r="155" spans="1:19" x14ac:dyDescent="0.25">
      <c r="A155" s="24">
        <v>139</v>
      </c>
      <c r="B155" s="21" t="s">
        <v>213</v>
      </c>
      <c r="C155" s="9">
        <v>108000</v>
      </c>
      <c r="D155" s="90">
        <v>1.8869593007272729</v>
      </c>
      <c r="E155" s="11">
        <v>58747.847307999997</v>
      </c>
      <c r="F155" s="172">
        <v>166747.847308</v>
      </c>
      <c r="G155" s="159">
        <v>45500</v>
      </c>
      <c r="H155" s="276">
        <v>1.8869593007272729</v>
      </c>
      <c r="I155" s="192">
        <v>104200</v>
      </c>
      <c r="J155" s="186">
        <f t="shared" si="18"/>
        <v>149700</v>
      </c>
      <c r="K155" s="159">
        <v>52780</v>
      </c>
      <c r="L155" s="276">
        <v>1.8869593007272729</v>
      </c>
      <c r="M155" s="192">
        <v>107326</v>
      </c>
      <c r="N155" s="186">
        <f t="shared" si="19"/>
        <v>160106</v>
      </c>
      <c r="O155" s="159">
        <v>55510</v>
      </c>
      <c r="P155" s="276">
        <v>1.8869593007272729</v>
      </c>
      <c r="Q155" s="192">
        <v>106284</v>
      </c>
      <c r="R155" s="186">
        <f t="shared" si="20"/>
        <v>161794</v>
      </c>
      <c r="S155" s="395">
        <f t="shared" si="14"/>
        <v>159586.96182699999</v>
      </c>
    </row>
    <row r="156" spans="1:19" x14ac:dyDescent="0.25">
      <c r="A156" s="24">
        <v>140</v>
      </c>
      <c r="B156" s="21" t="s">
        <v>476</v>
      </c>
      <c r="C156" s="9">
        <v>7995000</v>
      </c>
      <c r="D156" s="90">
        <v>15.09565509418182</v>
      </c>
      <c r="E156" s="11">
        <v>4304764.9029360004</v>
      </c>
      <c r="F156" s="172">
        <v>12299764.902936</v>
      </c>
      <c r="G156" s="262">
        <v>10657100</v>
      </c>
      <c r="H156" s="276">
        <v>15.09565509418182</v>
      </c>
      <c r="I156" s="192">
        <v>833000</v>
      </c>
      <c r="J156" s="186">
        <f t="shared" si="18"/>
        <v>11490100</v>
      </c>
      <c r="K156" s="262">
        <v>12468807</v>
      </c>
      <c r="L156" s="276">
        <v>15.09565509418182</v>
      </c>
      <c r="M156" s="192">
        <v>866320</v>
      </c>
      <c r="N156" s="186">
        <f t="shared" si="19"/>
        <v>13335127</v>
      </c>
      <c r="O156" s="262">
        <v>12468807</v>
      </c>
      <c r="P156" s="276">
        <v>15.09565509418182</v>
      </c>
      <c r="Q156" s="192">
        <v>849660</v>
      </c>
      <c r="R156" s="186">
        <f t="shared" si="20"/>
        <v>13318467</v>
      </c>
      <c r="S156" s="395">
        <f t="shared" si="14"/>
        <v>12610864.725733999</v>
      </c>
    </row>
    <row r="157" spans="1:19" x14ac:dyDescent="0.25">
      <c r="A157" s="24">
        <v>141</v>
      </c>
      <c r="B157" s="21" t="s">
        <v>341</v>
      </c>
      <c r="C157" s="9">
        <v>1870000</v>
      </c>
      <c r="D157" s="90">
        <v>15.09565509418182</v>
      </c>
      <c r="E157" s="11">
        <v>1006931.8765599998</v>
      </c>
      <c r="F157" s="172">
        <v>2876931.8765599998</v>
      </c>
      <c r="G157" s="262">
        <v>1862800</v>
      </c>
      <c r="H157" s="276">
        <v>15.09565509418182</v>
      </c>
      <c r="I157" s="192">
        <v>833000</v>
      </c>
      <c r="J157" s="186">
        <f t="shared" si="18"/>
        <v>2695800</v>
      </c>
      <c r="K157" s="262">
        <v>2123592</v>
      </c>
      <c r="L157" s="276">
        <v>15.09565509418182</v>
      </c>
      <c r="M157" s="192">
        <v>866320</v>
      </c>
      <c r="N157" s="186">
        <f t="shared" si="19"/>
        <v>2989912</v>
      </c>
      <c r="O157" s="262">
        <v>2403012</v>
      </c>
      <c r="P157" s="276">
        <v>15.09565509418182</v>
      </c>
      <c r="Q157" s="192">
        <v>849660</v>
      </c>
      <c r="R157" s="186">
        <f t="shared" si="20"/>
        <v>3252672</v>
      </c>
      <c r="S157" s="395">
        <f t="shared" si="14"/>
        <v>2953828.9691399997</v>
      </c>
    </row>
    <row r="158" spans="1:19" x14ac:dyDescent="0.25">
      <c r="A158" s="3"/>
      <c r="B158" s="16" t="s">
        <v>214</v>
      </c>
      <c r="C158" s="5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</row>
    <row r="159" spans="1:19" x14ac:dyDescent="0.25">
      <c r="A159" s="24">
        <v>142</v>
      </c>
      <c r="B159" s="21" t="s">
        <v>215</v>
      </c>
      <c r="C159" s="15" t="s">
        <v>10</v>
      </c>
      <c r="D159" s="90">
        <v>13.208695793454547</v>
      </c>
      <c r="E159" s="11">
        <v>748577.56954400009</v>
      </c>
      <c r="F159" s="172">
        <v>748577.56954400009</v>
      </c>
      <c r="G159" s="216" t="s">
        <v>10</v>
      </c>
      <c r="H159" s="276">
        <v>13.208695793454547</v>
      </c>
      <c r="I159" s="192">
        <v>728900</v>
      </c>
      <c r="J159" s="186">
        <f>I159*1</f>
        <v>728900</v>
      </c>
      <c r="K159" s="216" t="s">
        <v>10</v>
      </c>
      <c r="L159" s="276">
        <v>13.208695793454547</v>
      </c>
      <c r="M159" s="192">
        <v>772634</v>
      </c>
      <c r="N159" s="186">
        <f>M159*1</f>
        <v>772634</v>
      </c>
      <c r="O159" s="216" t="s">
        <v>10</v>
      </c>
      <c r="P159" s="276">
        <v>13.208695793454547</v>
      </c>
      <c r="Q159" s="192">
        <v>750767</v>
      </c>
      <c r="R159" s="186">
        <f>Q159*1</f>
        <v>750767</v>
      </c>
      <c r="S159" s="395">
        <f t="shared" si="14"/>
        <v>750219.64238600002</v>
      </c>
    </row>
    <row r="160" spans="1:19" x14ac:dyDescent="0.25">
      <c r="A160" s="24">
        <v>143</v>
      </c>
      <c r="B160" s="21" t="s">
        <v>216</v>
      </c>
      <c r="C160" s="9">
        <v>1764000</v>
      </c>
      <c r="D160" s="90">
        <v>4.7654938821818194</v>
      </c>
      <c r="E160" s="11">
        <v>950012.70363999996</v>
      </c>
      <c r="F160" s="172">
        <v>2714012.70364</v>
      </c>
      <c r="G160" s="262">
        <v>3105900</v>
      </c>
      <c r="H160" s="276">
        <v>4.7654938821818194</v>
      </c>
      <c r="I160" s="192">
        <v>263000</v>
      </c>
      <c r="J160" s="186">
        <f t="shared" ref="J160:J173" si="21">G160+I160</f>
        <v>3368900</v>
      </c>
      <c r="K160" s="262">
        <v>3540726</v>
      </c>
      <c r="L160" s="276">
        <v>4.7654938821818194</v>
      </c>
      <c r="M160" s="192">
        <v>273520</v>
      </c>
      <c r="N160" s="186">
        <f t="shared" ref="N160:N173" si="22">K160+M160</f>
        <v>3814246</v>
      </c>
      <c r="O160" s="262">
        <v>4006611</v>
      </c>
      <c r="P160" s="276">
        <v>4.7654938821818194</v>
      </c>
      <c r="Q160" s="192">
        <v>265630</v>
      </c>
      <c r="R160" s="186">
        <f t="shared" ref="R160:R173" si="23">O160+Q160</f>
        <v>4272241</v>
      </c>
      <c r="S160" s="395">
        <f t="shared" si="14"/>
        <v>3542349.9259099998</v>
      </c>
    </row>
    <row r="161" spans="1:19" x14ac:dyDescent="0.25">
      <c r="A161" s="24">
        <v>144</v>
      </c>
      <c r="B161" s="21" t="s">
        <v>218</v>
      </c>
      <c r="C161" s="9">
        <v>360000</v>
      </c>
      <c r="D161" s="90">
        <v>7.1455951290909097</v>
      </c>
      <c r="E161" s="11">
        <v>194560.94411199994</v>
      </c>
      <c r="F161" s="172">
        <v>554560.94411199994</v>
      </c>
      <c r="G161" s="262">
        <v>185400</v>
      </c>
      <c r="H161" s="276">
        <v>7.1455951290909097</v>
      </c>
      <c r="I161" s="192">
        <v>394400</v>
      </c>
      <c r="J161" s="186">
        <f t="shared" si="21"/>
        <v>579800</v>
      </c>
      <c r="K161" s="262">
        <v>209502</v>
      </c>
      <c r="L161" s="276">
        <v>7.1455951290909097</v>
      </c>
      <c r="M161" s="192">
        <v>414120</v>
      </c>
      <c r="N161" s="186">
        <f t="shared" si="22"/>
        <v>623622</v>
      </c>
      <c r="O161" s="262">
        <v>216918</v>
      </c>
      <c r="P161" s="276">
        <v>7.1455951290909097</v>
      </c>
      <c r="Q161" s="192">
        <v>414120</v>
      </c>
      <c r="R161" s="186">
        <f t="shared" si="23"/>
        <v>631038</v>
      </c>
      <c r="S161" s="395">
        <f t="shared" si="14"/>
        <v>597255.23602800001</v>
      </c>
    </row>
    <row r="162" spans="1:19" x14ac:dyDescent="0.25">
      <c r="A162" s="24">
        <v>145</v>
      </c>
      <c r="B162" s="21" t="s">
        <v>219</v>
      </c>
      <c r="C162" s="9">
        <v>1291000</v>
      </c>
      <c r="D162" s="90">
        <v>7.1455951290909097</v>
      </c>
      <c r="E162" s="11">
        <v>695104.84192400007</v>
      </c>
      <c r="F162" s="172">
        <v>1986104.8419240001</v>
      </c>
      <c r="G162" s="262">
        <v>1993800</v>
      </c>
      <c r="H162" s="276">
        <v>7.1455951290909097</v>
      </c>
      <c r="I162" s="192">
        <v>394400</v>
      </c>
      <c r="J162" s="186">
        <f t="shared" si="21"/>
        <v>2388200</v>
      </c>
      <c r="K162" s="262">
        <v>2312808</v>
      </c>
      <c r="L162" s="276">
        <v>7.1455951290909097</v>
      </c>
      <c r="M162" s="192">
        <v>410176</v>
      </c>
      <c r="N162" s="186">
        <f t="shared" si="22"/>
        <v>2722984</v>
      </c>
      <c r="O162" s="262">
        <v>2591940</v>
      </c>
      <c r="P162" s="276">
        <v>7.1455951290909097</v>
      </c>
      <c r="Q162" s="192">
        <v>398344</v>
      </c>
      <c r="R162" s="186">
        <f t="shared" si="23"/>
        <v>2990284</v>
      </c>
      <c r="S162" s="395">
        <f t="shared" si="14"/>
        <v>2521893.2104810001</v>
      </c>
    </row>
    <row r="163" spans="1:19" x14ac:dyDescent="0.25">
      <c r="A163" s="24">
        <v>146</v>
      </c>
      <c r="B163" s="21" t="s">
        <v>220</v>
      </c>
      <c r="C163" s="9">
        <v>219000</v>
      </c>
      <c r="D163" s="90">
        <v>4.7654938821818194</v>
      </c>
      <c r="E163" s="11">
        <v>117613.758264</v>
      </c>
      <c r="F163" s="172">
        <v>336613.758264</v>
      </c>
      <c r="G163" s="221">
        <v>71100</v>
      </c>
      <c r="H163" s="276">
        <v>4.7654938821818194</v>
      </c>
      <c r="I163" s="192">
        <v>263000</v>
      </c>
      <c r="J163" s="186">
        <f t="shared" si="21"/>
        <v>334100</v>
      </c>
      <c r="K163" s="221">
        <v>81765</v>
      </c>
      <c r="L163" s="276">
        <v>4.7654938821818194</v>
      </c>
      <c r="M163" s="192">
        <v>270890</v>
      </c>
      <c r="N163" s="186">
        <f t="shared" si="22"/>
        <v>352655</v>
      </c>
      <c r="O163" s="221">
        <v>92430</v>
      </c>
      <c r="P163" s="276">
        <v>4.7654938821818194</v>
      </c>
      <c r="Q163" s="192">
        <v>270890</v>
      </c>
      <c r="R163" s="186">
        <f t="shared" si="23"/>
        <v>363320</v>
      </c>
      <c r="S163" s="395">
        <f t="shared" si="14"/>
        <v>346672.18956600002</v>
      </c>
    </row>
    <row r="164" spans="1:19" x14ac:dyDescent="0.25">
      <c r="A164" s="24">
        <v>147</v>
      </c>
      <c r="B164" s="21" t="s">
        <v>221</v>
      </c>
      <c r="C164" s="9">
        <v>558000</v>
      </c>
      <c r="D164" s="90">
        <v>7.1455951290909097</v>
      </c>
      <c r="E164" s="11">
        <v>300652.40885200002</v>
      </c>
      <c r="F164" s="172">
        <v>858652.40885200002</v>
      </c>
      <c r="G164" s="262">
        <v>567000</v>
      </c>
      <c r="H164" s="276">
        <v>7.1455951290909097</v>
      </c>
      <c r="I164" s="192">
        <v>394400</v>
      </c>
      <c r="J164" s="186">
        <f t="shared" si="21"/>
        <v>961400</v>
      </c>
      <c r="K164" s="262">
        <v>669060</v>
      </c>
      <c r="L164" s="276">
        <v>7.1455951290909097</v>
      </c>
      <c r="M164" s="192">
        <v>406232</v>
      </c>
      <c r="N164" s="186">
        <f t="shared" si="22"/>
        <v>1075292</v>
      </c>
      <c r="O164" s="262">
        <v>725760</v>
      </c>
      <c r="P164" s="276">
        <v>7.1455951290909097</v>
      </c>
      <c r="Q164" s="192">
        <v>406232</v>
      </c>
      <c r="R164" s="186">
        <f t="shared" si="23"/>
        <v>1131992</v>
      </c>
      <c r="S164" s="395">
        <f t="shared" si="14"/>
        <v>1006834.1022129999</v>
      </c>
    </row>
    <row r="165" spans="1:19" x14ac:dyDescent="0.25">
      <c r="A165" s="24">
        <v>148</v>
      </c>
      <c r="B165" s="21" t="s">
        <v>222</v>
      </c>
      <c r="C165" s="9">
        <v>1425000</v>
      </c>
      <c r="D165" s="90">
        <v>2.3859140494545454</v>
      </c>
      <c r="E165" s="11">
        <v>767104.16588799981</v>
      </c>
      <c r="F165" s="172">
        <v>2192104.1658879998</v>
      </c>
      <c r="G165" s="262">
        <v>2610450</v>
      </c>
      <c r="H165" s="276">
        <v>2.3859140494545454</v>
      </c>
      <c r="I165" s="192">
        <v>131800</v>
      </c>
      <c r="J165" s="186">
        <f t="shared" si="21"/>
        <v>2742250</v>
      </c>
      <c r="K165" s="262">
        <v>2923704</v>
      </c>
      <c r="L165" s="276">
        <v>2.3859140494545454</v>
      </c>
      <c r="M165" s="192">
        <v>138390</v>
      </c>
      <c r="N165" s="186">
        <f t="shared" si="22"/>
        <v>3062094</v>
      </c>
      <c r="O165" s="262">
        <v>3236958</v>
      </c>
      <c r="P165" s="276">
        <v>2.3859140494545454</v>
      </c>
      <c r="Q165" s="192">
        <v>138390</v>
      </c>
      <c r="R165" s="186">
        <f t="shared" si="23"/>
        <v>3375348</v>
      </c>
      <c r="S165" s="395">
        <f t="shared" si="14"/>
        <v>2842949.0414720001</v>
      </c>
    </row>
    <row r="166" spans="1:19" x14ac:dyDescent="0.25">
      <c r="A166" s="24">
        <v>149</v>
      </c>
      <c r="B166" s="21" t="s">
        <v>223</v>
      </c>
      <c r="C166" s="9">
        <v>7999000</v>
      </c>
      <c r="D166" s="90">
        <v>7.1455951290909097</v>
      </c>
      <c r="E166" s="11">
        <v>4306727.6402199995</v>
      </c>
      <c r="F166" s="172">
        <v>12305727.640219999</v>
      </c>
      <c r="G166" s="262">
        <v>15131100</v>
      </c>
      <c r="H166" s="276">
        <v>7.1455951290909097</v>
      </c>
      <c r="I166" s="192">
        <v>394400</v>
      </c>
      <c r="J166" s="186">
        <f t="shared" si="21"/>
        <v>15525500</v>
      </c>
      <c r="K166" s="262">
        <v>17703387</v>
      </c>
      <c r="L166" s="276">
        <v>7.1455951290909097</v>
      </c>
      <c r="M166" s="192">
        <v>418064</v>
      </c>
      <c r="N166" s="186">
        <f t="shared" si="22"/>
        <v>18121451</v>
      </c>
      <c r="O166" s="262">
        <v>19519119</v>
      </c>
      <c r="P166" s="276">
        <v>7.1455951290909097</v>
      </c>
      <c r="Q166" s="192">
        <v>402288</v>
      </c>
      <c r="R166" s="186">
        <f t="shared" si="23"/>
        <v>19921407</v>
      </c>
      <c r="S166" s="395">
        <f t="shared" si="14"/>
        <v>16468521.410055</v>
      </c>
    </row>
    <row r="167" spans="1:19" x14ac:dyDescent="0.25">
      <c r="A167" s="24">
        <v>150</v>
      </c>
      <c r="B167" s="21" t="s">
        <v>224</v>
      </c>
      <c r="C167" s="9">
        <v>8833000</v>
      </c>
      <c r="D167" s="90">
        <v>7.1455951290909097</v>
      </c>
      <c r="E167" s="11">
        <v>4755748.9194799997</v>
      </c>
      <c r="F167" s="172">
        <v>13588748.91948</v>
      </c>
      <c r="G167" s="262">
        <v>16820700</v>
      </c>
      <c r="H167" s="276">
        <v>7.1455951290909097</v>
      </c>
      <c r="I167" s="192">
        <v>394400</v>
      </c>
      <c r="J167" s="186">
        <f t="shared" si="21"/>
        <v>17215100</v>
      </c>
      <c r="K167" s="262">
        <v>19680219</v>
      </c>
      <c r="L167" s="276">
        <v>7.1455951290909097</v>
      </c>
      <c r="M167" s="192">
        <v>406232</v>
      </c>
      <c r="N167" s="186">
        <f t="shared" si="22"/>
        <v>20086451</v>
      </c>
      <c r="O167" s="262">
        <v>20184840</v>
      </c>
      <c r="P167" s="276">
        <v>7.1455951290909097</v>
      </c>
      <c r="Q167" s="192">
        <v>398344</v>
      </c>
      <c r="R167" s="186">
        <f t="shared" si="23"/>
        <v>20583184</v>
      </c>
      <c r="S167" s="395">
        <f t="shared" si="14"/>
        <v>17868370.979869999</v>
      </c>
    </row>
    <row r="168" spans="1:19" x14ac:dyDescent="0.25">
      <c r="A168" s="24">
        <v>151</v>
      </c>
      <c r="B168" s="21" t="s">
        <v>225</v>
      </c>
      <c r="C168" s="9">
        <v>2338000</v>
      </c>
      <c r="D168" s="90">
        <v>3.5741204116363638</v>
      </c>
      <c r="E168" s="11">
        <v>1258756.547944</v>
      </c>
      <c r="F168" s="172">
        <v>3596756.547944</v>
      </c>
      <c r="G168" s="262">
        <v>4334400</v>
      </c>
      <c r="H168" s="276">
        <v>3.5741204116363638</v>
      </c>
      <c r="I168" s="192">
        <v>197300</v>
      </c>
      <c r="J168" s="186">
        <f t="shared" si="21"/>
        <v>4531700</v>
      </c>
      <c r="K168" s="262">
        <v>5027904</v>
      </c>
      <c r="L168" s="276">
        <v>3.5741204116363638</v>
      </c>
      <c r="M168" s="192">
        <v>207165</v>
      </c>
      <c r="N168" s="186">
        <f t="shared" si="22"/>
        <v>5235069</v>
      </c>
      <c r="O168" s="262">
        <v>5634720</v>
      </c>
      <c r="P168" s="276">
        <v>3.5741204116363638</v>
      </c>
      <c r="Q168" s="192">
        <v>199273</v>
      </c>
      <c r="R168" s="186">
        <f t="shared" si="23"/>
        <v>5833993</v>
      </c>
      <c r="S168" s="395">
        <f t="shared" si="14"/>
        <v>4799379.6369860005</v>
      </c>
    </row>
    <row r="169" spans="1:19" x14ac:dyDescent="0.25">
      <c r="A169" s="24">
        <v>152</v>
      </c>
      <c r="B169" s="21" t="s">
        <v>226</v>
      </c>
      <c r="C169" s="9">
        <v>1881000</v>
      </c>
      <c r="D169" s="90">
        <v>5.3601184774545461</v>
      </c>
      <c r="E169" s="11">
        <v>1012167.2449119999</v>
      </c>
      <c r="F169" s="172">
        <v>2893167.2449119999</v>
      </c>
      <c r="G169" s="262">
        <v>3264750</v>
      </c>
      <c r="H169" s="276">
        <v>5.3601184774545461</v>
      </c>
      <c r="I169" s="192">
        <v>295900</v>
      </c>
      <c r="J169" s="186">
        <f t="shared" si="21"/>
        <v>3560650</v>
      </c>
      <c r="K169" s="262">
        <v>3656520</v>
      </c>
      <c r="L169" s="276">
        <v>5.3601184774545461</v>
      </c>
      <c r="M169" s="192">
        <v>310695</v>
      </c>
      <c r="N169" s="186">
        <f t="shared" si="22"/>
        <v>3967215</v>
      </c>
      <c r="O169" s="262">
        <v>3787110</v>
      </c>
      <c r="P169" s="276">
        <v>5.3601184774545461</v>
      </c>
      <c r="Q169" s="192">
        <v>301818</v>
      </c>
      <c r="R169" s="186">
        <f t="shared" si="23"/>
        <v>4088928</v>
      </c>
      <c r="S169" s="395">
        <f t="shared" si="14"/>
        <v>3627490.0612280001</v>
      </c>
    </row>
    <row r="170" spans="1:19" x14ac:dyDescent="0.25">
      <c r="A170" s="24">
        <v>153</v>
      </c>
      <c r="B170" s="21" t="s">
        <v>227</v>
      </c>
      <c r="C170" s="9">
        <v>107000</v>
      </c>
      <c r="D170" s="90">
        <v>1.78864376</v>
      </c>
      <c r="E170" s="11">
        <v>56912.556975999993</v>
      </c>
      <c r="F170" s="172">
        <v>163912.55697599999</v>
      </c>
      <c r="G170" s="262">
        <v>66600</v>
      </c>
      <c r="H170" s="276">
        <v>1.78864376</v>
      </c>
      <c r="I170" s="192">
        <v>98800</v>
      </c>
      <c r="J170" s="186">
        <f t="shared" si="21"/>
        <v>165400</v>
      </c>
      <c r="K170" s="262">
        <v>74592</v>
      </c>
      <c r="L170" s="276">
        <v>1.78864376</v>
      </c>
      <c r="M170" s="192">
        <v>104728</v>
      </c>
      <c r="N170" s="186">
        <f t="shared" si="22"/>
        <v>179320</v>
      </c>
      <c r="O170" s="262">
        <v>82584</v>
      </c>
      <c r="P170" s="276">
        <v>1.78864376</v>
      </c>
      <c r="Q170" s="192">
        <v>103740</v>
      </c>
      <c r="R170" s="186">
        <f t="shared" si="23"/>
        <v>186324</v>
      </c>
      <c r="S170" s="395">
        <f t="shared" si="14"/>
        <v>173739.13924399999</v>
      </c>
    </row>
    <row r="171" spans="1:19" x14ac:dyDescent="0.25">
      <c r="A171" s="24">
        <v>154</v>
      </c>
      <c r="B171" s="21" t="s">
        <v>228</v>
      </c>
      <c r="C171" s="9">
        <v>1863000</v>
      </c>
      <c r="D171" s="90">
        <v>3.5741204116363638</v>
      </c>
      <c r="E171" s="11">
        <v>1003271.555532</v>
      </c>
      <c r="F171" s="172">
        <v>2866271.555532</v>
      </c>
      <c r="G171" s="262">
        <v>3394200</v>
      </c>
      <c r="H171" s="276">
        <v>3.5741204116363638</v>
      </c>
      <c r="I171" s="192">
        <v>197300</v>
      </c>
      <c r="J171" s="186">
        <f t="shared" si="21"/>
        <v>3591500</v>
      </c>
      <c r="K171" s="262">
        <v>3937272</v>
      </c>
      <c r="L171" s="276">
        <v>3.5741204116363638</v>
      </c>
      <c r="M171" s="192">
        <v>205192</v>
      </c>
      <c r="N171" s="186">
        <f t="shared" si="22"/>
        <v>4142464</v>
      </c>
      <c r="O171" s="262">
        <v>4073040</v>
      </c>
      <c r="P171" s="276">
        <v>3.5741204116363638</v>
      </c>
      <c r="Q171" s="192">
        <v>205192</v>
      </c>
      <c r="R171" s="186">
        <f t="shared" si="23"/>
        <v>4278232</v>
      </c>
      <c r="S171" s="395">
        <f t="shared" si="14"/>
        <v>3719616.8888830002</v>
      </c>
    </row>
    <row r="172" spans="1:19" x14ac:dyDescent="0.25">
      <c r="A172" s="24">
        <v>155</v>
      </c>
      <c r="B172" s="21" t="s">
        <v>229</v>
      </c>
      <c r="C172" s="9">
        <v>2990000</v>
      </c>
      <c r="D172" s="90">
        <v>2.6916944996363639</v>
      </c>
      <c r="E172" s="11">
        <v>1609335.7885159999</v>
      </c>
      <c r="F172" s="172">
        <v>4599335.7885159999</v>
      </c>
      <c r="G172" s="262">
        <v>5615250</v>
      </c>
      <c r="H172" s="276">
        <v>2.6916944996363639</v>
      </c>
      <c r="I172" s="192">
        <v>148600</v>
      </c>
      <c r="J172" s="186">
        <f t="shared" si="21"/>
        <v>5763850</v>
      </c>
      <c r="K172" s="262">
        <v>6513690</v>
      </c>
      <c r="L172" s="276">
        <v>2.6916944996363639</v>
      </c>
      <c r="M172" s="192">
        <v>157516</v>
      </c>
      <c r="N172" s="186">
        <f t="shared" si="22"/>
        <v>6671206</v>
      </c>
      <c r="O172" s="262">
        <v>7075215</v>
      </c>
      <c r="P172" s="276">
        <v>2.6916944996363639</v>
      </c>
      <c r="Q172" s="192">
        <v>154544</v>
      </c>
      <c r="R172" s="186">
        <f t="shared" si="23"/>
        <v>7229759</v>
      </c>
      <c r="S172" s="395">
        <f t="shared" si="14"/>
        <v>6066037.697129</v>
      </c>
    </row>
    <row r="173" spans="1:19" x14ac:dyDescent="0.25">
      <c r="A173" s="24">
        <v>156</v>
      </c>
      <c r="B173" s="21" t="s">
        <v>230</v>
      </c>
      <c r="C173" s="9">
        <v>344000</v>
      </c>
      <c r="D173" s="90">
        <v>7.9223091436363644</v>
      </c>
      <c r="E173" s="11">
        <v>184928.19974399998</v>
      </c>
      <c r="F173" s="172">
        <v>528928.19974399998</v>
      </c>
      <c r="G173" s="262">
        <v>95100</v>
      </c>
      <c r="H173" s="276">
        <v>7.9223091436363644</v>
      </c>
      <c r="I173" s="192">
        <v>437200</v>
      </c>
      <c r="J173" s="186">
        <f t="shared" si="21"/>
        <v>532300</v>
      </c>
      <c r="K173" s="262">
        <v>108414</v>
      </c>
      <c r="L173" s="276">
        <v>7.9223091436363644</v>
      </c>
      <c r="M173" s="192">
        <v>450316</v>
      </c>
      <c r="N173" s="186">
        <f t="shared" si="22"/>
        <v>558730</v>
      </c>
      <c r="O173" s="262">
        <v>116973</v>
      </c>
      <c r="P173" s="276">
        <v>7.9223091436363644</v>
      </c>
      <c r="Q173" s="192">
        <v>454688</v>
      </c>
      <c r="R173" s="186">
        <f t="shared" si="23"/>
        <v>571661</v>
      </c>
      <c r="S173" s="395">
        <f t="shared" si="14"/>
        <v>547904.79993600002</v>
      </c>
    </row>
    <row r="174" spans="1:19" x14ac:dyDescent="0.25">
      <c r="A174" s="24">
        <v>157</v>
      </c>
      <c r="B174" s="21" t="s">
        <v>231</v>
      </c>
      <c r="C174" s="15" t="s">
        <v>10</v>
      </c>
      <c r="D174" s="90">
        <v>7.1455951290909097</v>
      </c>
      <c r="E174" s="11">
        <v>408603.78935600002</v>
      </c>
      <c r="F174" s="172">
        <v>408603.78935600002</v>
      </c>
      <c r="G174" s="216" t="s">
        <v>10</v>
      </c>
      <c r="H174" s="276">
        <v>7.1455951290909097</v>
      </c>
      <c r="I174" s="192">
        <v>394400</v>
      </c>
      <c r="J174" s="186">
        <f>I174*1</f>
        <v>394400</v>
      </c>
      <c r="K174" s="216" t="s">
        <v>10</v>
      </c>
      <c r="L174" s="276">
        <v>7.1455951290909097</v>
      </c>
      <c r="M174" s="192">
        <v>406232</v>
      </c>
      <c r="N174" s="186">
        <f>M174*1</f>
        <v>406232</v>
      </c>
      <c r="O174" s="216" t="s">
        <v>10</v>
      </c>
      <c r="P174" s="276">
        <v>7.1455951290909097</v>
      </c>
      <c r="Q174" s="192">
        <v>414120</v>
      </c>
      <c r="R174" s="186">
        <f>Q174*1</f>
        <v>414120</v>
      </c>
      <c r="S174" s="395">
        <f t="shared" si="14"/>
        <v>405838.94733900001</v>
      </c>
    </row>
    <row r="175" spans="1:19" x14ac:dyDescent="0.25">
      <c r="A175" s="3"/>
      <c r="B175" s="16" t="s">
        <v>232</v>
      </c>
      <c r="C175" s="5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</row>
    <row r="176" spans="1:19" x14ac:dyDescent="0.25">
      <c r="A176" s="24">
        <v>158</v>
      </c>
      <c r="B176" s="21" t="s">
        <v>347</v>
      </c>
      <c r="C176" s="9">
        <v>1400000</v>
      </c>
      <c r="D176" s="90">
        <v>0.42945216945454545</v>
      </c>
      <c r="E176" s="11">
        <v>753890.74227599986</v>
      </c>
      <c r="F176" s="172">
        <v>2153890.7422759999</v>
      </c>
      <c r="G176" s="262">
        <v>2692500</v>
      </c>
      <c r="H176" s="276">
        <v>0.42945216945454545</v>
      </c>
      <c r="I176" s="192">
        <v>23800</v>
      </c>
      <c r="J176" s="186">
        <f t="shared" ref="J176:J185" si="24">G176+I176</f>
        <v>2716300</v>
      </c>
      <c r="K176" s="262">
        <v>3150225</v>
      </c>
      <c r="L176" s="276">
        <v>0.42945216945454545</v>
      </c>
      <c r="M176" s="192">
        <v>24752</v>
      </c>
      <c r="N176" s="186">
        <f t="shared" ref="N176:N185" si="25">K176+M176</f>
        <v>3174977</v>
      </c>
      <c r="O176" s="262">
        <v>3311775</v>
      </c>
      <c r="P176" s="276">
        <v>0.42945216945454545</v>
      </c>
      <c r="Q176" s="192">
        <v>24990</v>
      </c>
      <c r="R176" s="186">
        <f t="shared" ref="R176:R185" si="26">O176+Q176</f>
        <v>3336765</v>
      </c>
      <c r="S176" s="395">
        <f t="shared" si="14"/>
        <v>2845483.185569</v>
      </c>
    </row>
    <row r="177" spans="1:19" x14ac:dyDescent="0.25">
      <c r="A177" s="24">
        <v>159</v>
      </c>
      <c r="B177" s="21" t="s">
        <v>239</v>
      </c>
      <c r="C177" s="9">
        <v>257000</v>
      </c>
      <c r="D177" s="90">
        <v>2.6916944996363639</v>
      </c>
      <c r="E177" s="11">
        <v>138041.40628400003</v>
      </c>
      <c r="F177" s="172">
        <v>395041.40628400003</v>
      </c>
      <c r="G177" s="262">
        <v>296100</v>
      </c>
      <c r="H177" s="276">
        <v>2.6916944996363639</v>
      </c>
      <c r="I177" s="192">
        <v>148600</v>
      </c>
      <c r="J177" s="186">
        <f t="shared" si="24"/>
        <v>444700</v>
      </c>
      <c r="K177" s="262">
        <v>331632</v>
      </c>
      <c r="L177" s="276">
        <v>2.6916944996363639</v>
      </c>
      <c r="M177" s="192">
        <v>153058</v>
      </c>
      <c r="N177" s="186">
        <f t="shared" si="25"/>
        <v>484690</v>
      </c>
      <c r="O177" s="262">
        <v>346437</v>
      </c>
      <c r="P177" s="276">
        <v>2.6916944996363639</v>
      </c>
      <c r="Q177" s="192">
        <v>151572</v>
      </c>
      <c r="R177" s="186">
        <f t="shared" si="26"/>
        <v>498009</v>
      </c>
      <c r="S177" s="395">
        <f t="shared" si="14"/>
        <v>455610.10157100001</v>
      </c>
    </row>
    <row r="178" spans="1:19" x14ac:dyDescent="0.25">
      <c r="A178" s="24">
        <v>160</v>
      </c>
      <c r="B178" s="21" t="s">
        <v>242</v>
      </c>
      <c r="C178" s="9">
        <v>809000</v>
      </c>
      <c r="D178" s="90">
        <v>0.90621784800000005</v>
      </c>
      <c r="E178" s="11">
        <v>435422.09079999989</v>
      </c>
      <c r="F178" s="172">
        <v>1244422.0907999999</v>
      </c>
      <c r="G178" s="262">
        <v>1502250</v>
      </c>
      <c r="H178" s="276">
        <v>0.90621784800000005</v>
      </c>
      <c r="I178" s="192">
        <v>50100</v>
      </c>
      <c r="J178" s="186">
        <f t="shared" si="24"/>
        <v>1552350</v>
      </c>
      <c r="K178" s="262">
        <v>1727588</v>
      </c>
      <c r="L178" s="276">
        <v>0.90621784800000005</v>
      </c>
      <c r="M178" s="192">
        <v>53106</v>
      </c>
      <c r="N178" s="186">
        <f t="shared" si="25"/>
        <v>1780694</v>
      </c>
      <c r="O178" s="262">
        <v>1952925</v>
      </c>
      <c r="P178" s="276">
        <v>0.90621784800000005</v>
      </c>
      <c r="Q178" s="192">
        <v>51603</v>
      </c>
      <c r="R178" s="186">
        <f t="shared" si="26"/>
        <v>2004528</v>
      </c>
      <c r="S178" s="395">
        <f t="shared" si="14"/>
        <v>1645498.5227000001</v>
      </c>
    </row>
    <row r="179" spans="1:19" x14ac:dyDescent="0.25">
      <c r="A179" s="24">
        <v>161</v>
      </c>
      <c r="B179" s="21" t="s">
        <v>344</v>
      </c>
      <c r="C179" s="9">
        <v>543000</v>
      </c>
      <c r="D179" s="90">
        <v>2.6916944996363639</v>
      </c>
      <c r="E179" s="11">
        <v>292180.80870000005</v>
      </c>
      <c r="F179" s="172">
        <v>835180.80870000005</v>
      </c>
      <c r="G179" s="262">
        <v>848550</v>
      </c>
      <c r="H179" s="276">
        <v>2.6916944996363639</v>
      </c>
      <c r="I179" s="192">
        <v>148600</v>
      </c>
      <c r="J179" s="186">
        <f t="shared" si="24"/>
        <v>997150</v>
      </c>
      <c r="K179" s="262">
        <v>992804</v>
      </c>
      <c r="L179" s="276">
        <v>2.6916944996363639</v>
      </c>
      <c r="M179" s="192">
        <v>157516</v>
      </c>
      <c r="N179" s="186">
        <f t="shared" si="25"/>
        <v>1150320</v>
      </c>
      <c r="O179" s="262">
        <v>1094630</v>
      </c>
      <c r="P179" s="276">
        <v>2.6916944996363639</v>
      </c>
      <c r="Q179" s="192">
        <v>153058</v>
      </c>
      <c r="R179" s="186">
        <f t="shared" si="26"/>
        <v>1247688</v>
      </c>
      <c r="S179" s="395">
        <f t="shared" si="14"/>
        <v>1057584.702175</v>
      </c>
    </row>
    <row r="180" spans="1:19" x14ac:dyDescent="0.25">
      <c r="A180" s="24">
        <v>162</v>
      </c>
      <c r="B180" s="21" t="s">
        <v>246</v>
      </c>
      <c r="C180" s="9">
        <v>1906000</v>
      </c>
      <c r="D180" s="90">
        <v>7.0956552374545456</v>
      </c>
      <c r="E180" s="11">
        <v>1026027.9734200002</v>
      </c>
      <c r="F180" s="172">
        <v>2932027.9734200002</v>
      </c>
      <c r="G180" s="262">
        <v>3202050</v>
      </c>
      <c r="H180" s="276">
        <v>7.0956552374545456</v>
      </c>
      <c r="I180" s="192">
        <v>391700</v>
      </c>
      <c r="J180" s="186">
        <f t="shared" si="24"/>
        <v>3593750</v>
      </c>
      <c r="K180" s="262">
        <v>3778419</v>
      </c>
      <c r="L180" s="276">
        <v>7.0956552374545456</v>
      </c>
      <c r="M180" s="192">
        <v>415202</v>
      </c>
      <c r="N180" s="186">
        <f t="shared" si="25"/>
        <v>4193621</v>
      </c>
      <c r="O180" s="262">
        <v>3970542</v>
      </c>
      <c r="P180" s="276">
        <v>7.0956552374545456</v>
      </c>
      <c r="Q180" s="192">
        <v>403451</v>
      </c>
      <c r="R180" s="186">
        <f t="shared" si="26"/>
        <v>4373993</v>
      </c>
      <c r="S180" s="395">
        <f t="shared" si="14"/>
        <v>3773347.9933549999</v>
      </c>
    </row>
    <row r="181" spans="1:19" x14ac:dyDescent="0.25">
      <c r="A181" s="24">
        <v>163</v>
      </c>
      <c r="B181" s="21" t="s">
        <v>247</v>
      </c>
      <c r="C181" s="9">
        <v>678000</v>
      </c>
      <c r="D181" s="90">
        <v>3.5741204116363638</v>
      </c>
      <c r="E181" s="11">
        <v>365520.20116399997</v>
      </c>
      <c r="F181" s="172">
        <v>1043520.201164</v>
      </c>
      <c r="G181" s="262">
        <v>1057950</v>
      </c>
      <c r="H181" s="276">
        <v>3.5741204116363638</v>
      </c>
      <c r="I181" s="192">
        <v>197300</v>
      </c>
      <c r="J181" s="186">
        <f t="shared" si="24"/>
        <v>1255250</v>
      </c>
      <c r="K181" s="262">
        <v>1216643</v>
      </c>
      <c r="L181" s="276">
        <v>3.5741204116363638</v>
      </c>
      <c r="M181" s="192">
        <v>207165</v>
      </c>
      <c r="N181" s="186">
        <f t="shared" si="25"/>
        <v>1423808</v>
      </c>
      <c r="O181" s="262">
        <v>1258961</v>
      </c>
      <c r="P181" s="276">
        <v>3.5741204116363638</v>
      </c>
      <c r="Q181" s="192">
        <v>199273</v>
      </c>
      <c r="R181" s="186">
        <f t="shared" si="26"/>
        <v>1458234</v>
      </c>
      <c r="S181" s="395">
        <f t="shared" si="14"/>
        <v>1295203.0502909999</v>
      </c>
    </row>
    <row r="182" spans="1:19" x14ac:dyDescent="0.25">
      <c r="A182" s="24">
        <v>164</v>
      </c>
      <c r="B182" s="21" t="s">
        <v>248</v>
      </c>
      <c r="C182" s="9">
        <v>675000</v>
      </c>
      <c r="D182" s="90">
        <v>3.5741204116363638</v>
      </c>
      <c r="E182" s="11">
        <v>363757.00916400005</v>
      </c>
      <c r="F182" s="172">
        <v>1038757.009164</v>
      </c>
      <c r="G182" s="262">
        <v>1057950</v>
      </c>
      <c r="H182" s="276">
        <v>3.5741204116363638</v>
      </c>
      <c r="I182" s="192">
        <v>197300</v>
      </c>
      <c r="J182" s="186">
        <f t="shared" si="24"/>
        <v>1255250</v>
      </c>
      <c r="K182" s="262">
        <v>1227222</v>
      </c>
      <c r="L182" s="276">
        <v>3.5741204116363638</v>
      </c>
      <c r="M182" s="192">
        <v>203219</v>
      </c>
      <c r="N182" s="186">
        <f t="shared" si="25"/>
        <v>1430441</v>
      </c>
      <c r="O182" s="262">
        <v>1333017</v>
      </c>
      <c r="P182" s="276">
        <v>3.5741204116363638</v>
      </c>
      <c r="Q182" s="192">
        <v>203219</v>
      </c>
      <c r="R182" s="186">
        <f t="shared" si="26"/>
        <v>1536236</v>
      </c>
      <c r="S182" s="395">
        <f t="shared" si="14"/>
        <v>1315171.002291</v>
      </c>
    </row>
    <row r="183" spans="1:19" x14ac:dyDescent="0.25">
      <c r="A183" s="24">
        <v>165</v>
      </c>
      <c r="B183" s="21" t="s">
        <v>345</v>
      </c>
      <c r="C183" s="9">
        <v>185000</v>
      </c>
      <c r="D183" s="90">
        <v>0.90621784800000005</v>
      </c>
      <c r="E183" s="11">
        <v>98929.234819999954</v>
      </c>
      <c r="F183" s="172">
        <v>283929.23481999995</v>
      </c>
      <c r="G183" s="262">
        <v>281100</v>
      </c>
      <c r="H183" s="276">
        <v>0.90621784800000005</v>
      </c>
      <c r="I183" s="192">
        <v>50100</v>
      </c>
      <c r="J183" s="186">
        <f t="shared" si="24"/>
        <v>331200</v>
      </c>
      <c r="K183" s="262">
        <v>320454</v>
      </c>
      <c r="L183" s="276">
        <v>0.90621784800000005</v>
      </c>
      <c r="M183" s="192">
        <v>52104</v>
      </c>
      <c r="N183" s="186">
        <f t="shared" si="25"/>
        <v>372558</v>
      </c>
      <c r="O183" s="262">
        <v>340131</v>
      </c>
      <c r="P183" s="276">
        <v>0.90621784800000005</v>
      </c>
      <c r="Q183" s="192">
        <v>52605</v>
      </c>
      <c r="R183" s="186">
        <f t="shared" si="26"/>
        <v>392736</v>
      </c>
      <c r="S183" s="395">
        <f t="shared" si="14"/>
        <v>345105.80870499997</v>
      </c>
    </row>
    <row r="184" spans="1:19" x14ac:dyDescent="0.25">
      <c r="A184" s="24">
        <v>166</v>
      </c>
      <c r="B184" s="21" t="s">
        <v>346</v>
      </c>
      <c r="C184" s="9">
        <v>674000</v>
      </c>
      <c r="D184" s="90">
        <v>5.3601184774545461</v>
      </c>
      <c r="E184" s="11">
        <v>363278.04098799988</v>
      </c>
      <c r="F184" s="172">
        <v>1037278.0409879999</v>
      </c>
      <c r="G184" s="262">
        <v>918450</v>
      </c>
      <c r="H184" s="276">
        <v>5.3601184774545461</v>
      </c>
      <c r="I184" s="192">
        <v>295900</v>
      </c>
      <c r="J184" s="186">
        <f t="shared" si="24"/>
        <v>1214350</v>
      </c>
      <c r="K184" s="262">
        <v>1037849</v>
      </c>
      <c r="L184" s="276">
        <v>5.3601184774545461</v>
      </c>
      <c r="M184" s="192">
        <v>310695</v>
      </c>
      <c r="N184" s="186">
        <f t="shared" si="25"/>
        <v>1348544</v>
      </c>
      <c r="O184" s="262">
        <v>1092956</v>
      </c>
      <c r="P184" s="276">
        <v>5.3601184774545461</v>
      </c>
      <c r="Q184" s="192">
        <v>298859</v>
      </c>
      <c r="R184" s="186">
        <f t="shared" si="26"/>
        <v>1391815</v>
      </c>
      <c r="S184" s="395">
        <f t="shared" si="14"/>
        <v>1247996.760247</v>
      </c>
    </row>
    <row r="185" spans="1:19" x14ac:dyDescent="0.25">
      <c r="A185" s="24">
        <v>167</v>
      </c>
      <c r="B185" s="21" t="s">
        <v>477</v>
      </c>
      <c r="C185" s="9">
        <v>1798000</v>
      </c>
      <c r="D185" s="90">
        <v>3.5741204116363638</v>
      </c>
      <c r="E185" s="11">
        <v>967960.37410000013</v>
      </c>
      <c r="F185" s="172">
        <v>2765960.3741000001</v>
      </c>
      <c r="G185" s="262">
        <v>3237150</v>
      </c>
      <c r="H185" s="276">
        <v>3.5741204116363638</v>
      </c>
      <c r="I185" s="192">
        <v>197300</v>
      </c>
      <c r="J185" s="186">
        <f t="shared" si="24"/>
        <v>3434450</v>
      </c>
      <c r="K185" s="262">
        <v>3690351</v>
      </c>
      <c r="L185" s="276">
        <v>3.5741204116363638</v>
      </c>
      <c r="M185" s="192">
        <v>209138</v>
      </c>
      <c r="N185" s="186">
        <f t="shared" si="25"/>
        <v>3899489</v>
      </c>
      <c r="O185" s="262">
        <v>3755094</v>
      </c>
      <c r="P185" s="276">
        <v>3.5741204116363638</v>
      </c>
      <c r="Q185" s="192">
        <v>205192</v>
      </c>
      <c r="R185" s="186">
        <f t="shared" si="26"/>
        <v>3960286</v>
      </c>
      <c r="S185" s="395">
        <f t="shared" si="14"/>
        <v>3515046.3435249999</v>
      </c>
    </row>
    <row r="186" spans="1:19" x14ac:dyDescent="0.25">
      <c r="A186" s="24">
        <v>168</v>
      </c>
      <c r="B186" s="21" t="s">
        <v>249</v>
      </c>
      <c r="C186" s="15" t="s">
        <v>10</v>
      </c>
      <c r="D186" s="90">
        <v>1.0296385160000001</v>
      </c>
      <c r="E186" s="11">
        <v>64182.678420000004</v>
      </c>
      <c r="F186" s="172">
        <v>64182.678420000004</v>
      </c>
      <c r="G186" s="216" t="s">
        <v>10</v>
      </c>
      <c r="H186" s="276">
        <v>1.0296385160000001</v>
      </c>
      <c r="I186" s="192">
        <v>56900</v>
      </c>
      <c r="J186" s="186">
        <f t="shared" ref="J186:J192" si="27">I186*1</f>
        <v>56900</v>
      </c>
      <c r="K186" s="216" t="s">
        <v>10</v>
      </c>
      <c r="L186" s="276">
        <v>1.0296385160000001</v>
      </c>
      <c r="M186" s="192">
        <v>59176</v>
      </c>
      <c r="N186" s="186">
        <f t="shared" ref="N186:N192" si="28">M186*1</f>
        <v>59176</v>
      </c>
      <c r="O186" s="216" t="s">
        <v>10</v>
      </c>
      <c r="P186" s="276">
        <v>1.0296385160000001</v>
      </c>
      <c r="Q186" s="192">
        <v>59745</v>
      </c>
      <c r="R186" s="186">
        <f t="shared" ref="R186:R192" si="29">Q186*1</f>
        <v>59745</v>
      </c>
      <c r="S186" s="395">
        <f t="shared" si="14"/>
        <v>60000.919605000003</v>
      </c>
    </row>
    <row r="187" spans="1:19" x14ac:dyDescent="0.25">
      <c r="A187" s="24">
        <v>169</v>
      </c>
      <c r="B187" s="21" t="s">
        <v>250</v>
      </c>
      <c r="C187" s="15" t="s">
        <v>10</v>
      </c>
      <c r="D187" s="90">
        <v>1.0296385160000001</v>
      </c>
      <c r="E187" s="11">
        <v>65332.414420000008</v>
      </c>
      <c r="F187" s="172">
        <v>65332.414420000008</v>
      </c>
      <c r="G187" s="216" t="s">
        <v>10</v>
      </c>
      <c r="H187" s="276">
        <v>1.0296385160000001</v>
      </c>
      <c r="I187" s="192">
        <v>56900</v>
      </c>
      <c r="J187" s="186">
        <f t="shared" si="27"/>
        <v>56900</v>
      </c>
      <c r="K187" s="216" t="s">
        <v>10</v>
      </c>
      <c r="L187" s="276">
        <v>1.0296385160000001</v>
      </c>
      <c r="M187" s="192">
        <v>58607</v>
      </c>
      <c r="N187" s="186">
        <f t="shared" si="28"/>
        <v>58607</v>
      </c>
      <c r="O187" s="216" t="s">
        <v>10</v>
      </c>
      <c r="P187" s="276">
        <v>1.0296385160000001</v>
      </c>
      <c r="Q187" s="192">
        <v>58038</v>
      </c>
      <c r="R187" s="186">
        <f t="shared" si="29"/>
        <v>58038</v>
      </c>
      <c r="S187" s="395">
        <f t="shared" si="14"/>
        <v>59719.353605000004</v>
      </c>
    </row>
    <row r="188" spans="1:19" x14ac:dyDescent="0.25">
      <c r="A188" s="24">
        <v>170</v>
      </c>
      <c r="B188" s="21" t="s">
        <v>251</v>
      </c>
      <c r="C188" s="15" t="s">
        <v>10</v>
      </c>
      <c r="D188" s="90">
        <v>3.9948437214545458</v>
      </c>
      <c r="E188" s="11">
        <v>230610.06651200002</v>
      </c>
      <c r="F188" s="172">
        <v>230610.06651200002</v>
      </c>
      <c r="G188" s="216" t="s">
        <v>10</v>
      </c>
      <c r="H188" s="276">
        <v>3.9948437214545458</v>
      </c>
      <c r="I188" s="192">
        <v>220600</v>
      </c>
      <c r="J188" s="186">
        <f t="shared" si="27"/>
        <v>220600</v>
      </c>
      <c r="K188" s="216" t="s">
        <v>10</v>
      </c>
      <c r="L188" s="276">
        <v>3.9948437214545458</v>
      </c>
      <c r="M188" s="192">
        <v>229424</v>
      </c>
      <c r="N188" s="186">
        <f t="shared" si="28"/>
        <v>229424</v>
      </c>
      <c r="O188" s="216" t="s">
        <v>10</v>
      </c>
      <c r="P188" s="276">
        <v>3.9948437214545458</v>
      </c>
      <c r="Q188" s="192">
        <v>229424</v>
      </c>
      <c r="R188" s="186">
        <f t="shared" si="29"/>
        <v>229424</v>
      </c>
      <c r="S188" s="395">
        <f t="shared" si="14"/>
        <v>227514.51662800001</v>
      </c>
    </row>
    <row r="189" spans="1:19" x14ac:dyDescent="0.25">
      <c r="A189" s="24">
        <v>171</v>
      </c>
      <c r="B189" s="21" t="s">
        <v>252</v>
      </c>
      <c r="C189" s="15" t="s">
        <v>10</v>
      </c>
      <c r="D189" s="90">
        <v>1.4265892014545456</v>
      </c>
      <c r="E189" s="11">
        <v>87849.880104000011</v>
      </c>
      <c r="F189" s="172">
        <v>87849.880104000011</v>
      </c>
      <c r="G189" s="216" t="s">
        <v>10</v>
      </c>
      <c r="H189" s="276">
        <v>1.4265892014545456</v>
      </c>
      <c r="I189" s="192">
        <v>78900</v>
      </c>
      <c r="J189" s="186">
        <f t="shared" si="27"/>
        <v>78900</v>
      </c>
      <c r="K189" s="216" t="s">
        <v>10</v>
      </c>
      <c r="L189" s="276">
        <v>1.4265892014545456</v>
      </c>
      <c r="M189" s="192">
        <v>83634</v>
      </c>
      <c r="N189" s="186">
        <f t="shared" si="28"/>
        <v>83634</v>
      </c>
      <c r="O189" s="216" t="s">
        <v>10</v>
      </c>
      <c r="P189" s="276">
        <v>1.4265892014545456</v>
      </c>
      <c r="Q189" s="192">
        <v>79689</v>
      </c>
      <c r="R189" s="186">
        <f t="shared" si="29"/>
        <v>79689</v>
      </c>
      <c r="S189" s="395">
        <f t="shared" si="14"/>
        <v>82518.220025999995</v>
      </c>
    </row>
    <row r="190" spans="1:19" x14ac:dyDescent="0.25">
      <c r="A190" s="24">
        <v>172</v>
      </c>
      <c r="B190" s="21" t="s">
        <v>253</v>
      </c>
      <c r="C190" s="15" t="s">
        <v>10</v>
      </c>
      <c r="D190" s="90">
        <v>10.26382574109091</v>
      </c>
      <c r="E190" s="11">
        <v>581268.45918400004</v>
      </c>
      <c r="F190" s="172">
        <v>581268.45918400004</v>
      </c>
      <c r="G190" s="216" t="s">
        <v>10</v>
      </c>
      <c r="H190" s="276">
        <v>10.26382574109091</v>
      </c>
      <c r="I190" s="192">
        <v>566400</v>
      </c>
      <c r="J190" s="186">
        <f t="shared" si="27"/>
        <v>566400</v>
      </c>
      <c r="K190" s="216" t="s">
        <v>10</v>
      </c>
      <c r="L190" s="276">
        <v>10.26382574109091</v>
      </c>
      <c r="M190" s="192">
        <v>600384</v>
      </c>
      <c r="N190" s="186">
        <f t="shared" si="28"/>
        <v>600384</v>
      </c>
      <c r="O190" s="216" t="s">
        <v>10</v>
      </c>
      <c r="P190" s="276">
        <v>10.26382574109091</v>
      </c>
      <c r="Q190" s="192">
        <v>572064</v>
      </c>
      <c r="R190" s="186">
        <f t="shared" si="29"/>
        <v>572064</v>
      </c>
      <c r="S190" s="395">
        <f t="shared" si="14"/>
        <v>580029.11479600007</v>
      </c>
    </row>
    <row r="191" spans="1:19" x14ac:dyDescent="0.25">
      <c r="A191" s="24">
        <v>173</v>
      </c>
      <c r="B191" s="21" t="s">
        <v>254</v>
      </c>
      <c r="C191" s="15" t="s">
        <v>10</v>
      </c>
      <c r="D191" s="90">
        <v>10.26382574109091</v>
      </c>
      <c r="E191" s="11">
        <v>582133.99518400012</v>
      </c>
      <c r="F191" s="172">
        <v>582133.99518400012</v>
      </c>
      <c r="G191" s="216" t="s">
        <v>10</v>
      </c>
      <c r="H191" s="276">
        <v>10.26382574109091</v>
      </c>
      <c r="I191" s="192">
        <v>566400</v>
      </c>
      <c r="J191" s="186">
        <f t="shared" si="27"/>
        <v>566400</v>
      </c>
      <c r="K191" s="216" t="s">
        <v>10</v>
      </c>
      <c r="L191" s="276">
        <v>10.26382574109091</v>
      </c>
      <c r="M191" s="192">
        <v>594720</v>
      </c>
      <c r="N191" s="186">
        <f t="shared" si="28"/>
        <v>594720</v>
      </c>
      <c r="O191" s="216" t="s">
        <v>10</v>
      </c>
      <c r="P191" s="276">
        <v>10.26382574109091</v>
      </c>
      <c r="Q191" s="192">
        <v>589056</v>
      </c>
      <c r="R191" s="186">
        <f t="shared" si="29"/>
        <v>589056</v>
      </c>
      <c r="S191" s="395">
        <f t="shared" si="14"/>
        <v>583077.49879600003</v>
      </c>
    </row>
    <row r="192" spans="1:19" x14ac:dyDescent="0.25">
      <c r="A192" s="24">
        <v>174</v>
      </c>
      <c r="B192" s="21" t="s">
        <v>255</v>
      </c>
      <c r="C192" s="15" t="s">
        <v>10</v>
      </c>
      <c r="D192" s="90">
        <v>3.1396472167272731</v>
      </c>
      <c r="E192" s="11">
        <v>183564.682784</v>
      </c>
      <c r="F192" s="172">
        <v>183564.682784</v>
      </c>
      <c r="G192" s="216" t="s">
        <v>10</v>
      </c>
      <c r="H192" s="276">
        <v>3.1396472167272731</v>
      </c>
      <c r="I192" s="262">
        <v>173400</v>
      </c>
      <c r="J192" s="186">
        <f t="shared" si="27"/>
        <v>173400</v>
      </c>
      <c r="K192" s="216" t="s">
        <v>10</v>
      </c>
      <c r="L192" s="276">
        <v>3.1396472167272731</v>
      </c>
      <c r="M192" s="262">
        <v>182070</v>
      </c>
      <c r="N192" s="186">
        <f t="shared" si="28"/>
        <v>182070</v>
      </c>
      <c r="O192" s="216" t="s">
        <v>10</v>
      </c>
      <c r="P192" s="276">
        <v>3.1396472167272731</v>
      </c>
      <c r="Q192" s="262">
        <v>178602</v>
      </c>
      <c r="R192" s="186">
        <f t="shared" si="29"/>
        <v>178602</v>
      </c>
      <c r="S192" s="395">
        <f t="shared" si="14"/>
        <v>179409.17069599999</v>
      </c>
    </row>
    <row r="193" spans="1:19" x14ac:dyDescent="0.25">
      <c r="A193" s="24">
        <v>175</v>
      </c>
      <c r="B193" s="21" t="s">
        <v>22</v>
      </c>
      <c r="C193" s="9">
        <v>250000</v>
      </c>
      <c r="D193" s="90">
        <v>2.8304292952727272</v>
      </c>
      <c r="E193" s="11">
        <v>134087.50783200003</v>
      </c>
      <c r="F193" s="172">
        <v>384087.50783200003</v>
      </c>
      <c r="G193" s="262">
        <v>273300</v>
      </c>
      <c r="H193" s="276">
        <v>2.8304292952727272</v>
      </c>
      <c r="I193" s="192">
        <v>156300</v>
      </c>
      <c r="J193" s="186">
        <f>G193+I193</f>
        <v>429600</v>
      </c>
      <c r="K193" s="262">
        <v>314295</v>
      </c>
      <c r="L193" s="276">
        <v>2.8304292952727272</v>
      </c>
      <c r="M193" s="192">
        <v>164115</v>
      </c>
      <c r="N193" s="186">
        <f>K193+M193</f>
        <v>478410</v>
      </c>
      <c r="O193" s="262">
        <v>341625</v>
      </c>
      <c r="P193" s="276">
        <v>2.8304292952727272</v>
      </c>
      <c r="Q193" s="192">
        <v>160989</v>
      </c>
      <c r="R193" s="186">
        <f>O193+Q193</f>
        <v>502614</v>
      </c>
      <c r="S193" s="395">
        <f t="shared" si="14"/>
        <v>448677.87695800001</v>
      </c>
    </row>
    <row r="194" spans="1:19" x14ac:dyDescent="0.25">
      <c r="A194" s="24">
        <v>176</v>
      </c>
      <c r="B194" s="21" t="s">
        <v>421</v>
      </c>
      <c r="C194" s="15" t="s">
        <v>10</v>
      </c>
      <c r="D194" s="90">
        <v>8.8057971956363641</v>
      </c>
      <c r="E194" s="11">
        <v>502802.62689999997</v>
      </c>
      <c r="F194" s="172">
        <v>502802.62689999997</v>
      </c>
      <c r="G194" s="216" t="s">
        <v>10</v>
      </c>
      <c r="H194" s="276">
        <v>8.8057971956363641</v>
      </c>
      <c r="I194" s="192">
        <v>486000</v>
      </c>
      <c r="J194" s="186">
        <f>I194*1</f>
        <v>486000</v>
      </c>
      <c r="K194" s="216" t="s">
        <v>10</v>
      </c>
      <c r="L194" s="276">
        <v>8.8057971956363641</v>
      </c>
      <c r="M194" s="192">
        <v>510300</v>
      </c>
      <c r="N194" s="186">
        <f>M194*1</f>
        <v>510300</v>
      </c>
      <c r="O194" s="216" t="s">
        <v>10</v>
      </c>
      <c r="P194" s="276">
        <v>8.8057971956363641</v>
      </c>
      <c r="Q194" s="192">
        <v>505440</v>
      </c>
      <c r="R194" s="186">
        <f>Q194*1</f>
        <v>505440</v>
      </c>
      <c r="S194" s="395">
        <f t="shared" si="14"/>
        <v>501135.65672500001</v>
      </c>
    </row>
    <row r="195" spans="1:19" x14ac:dyDescent="0.25">
      <c r="A195" s="24">
        <v>177</v>
      </c>
      <c r="B195" s="21" t="s">
        <v>350</v>
      </c>
      <c r="C195" s="9">
        <v>1581000</v>
      </c>
      <c r="D195" s="90">
        <v>29.876820190181821</v>
      </c>
      <c r="E195" s="11">
        <v>851874.27597199986</v>
      </c>
      <c r="F195" s="172">
        <v>2432874.2759719999</v>
      </c>
      <c r="G195" s="262">
        <v>957600</v>
      </c>
      <c r="H195" s="276">
        <v>29.876820190181821</v>
      </c>
      <c r="I195" s="192">
        <v>1648600</v>
      </c>
      <c r="J195" s="186">
        <f t="shared" ref="J195:J200" si="30">G195+I195</f>
        <v>2606200</v>
      </c>
      <c r="K195" s="262">
        <v>1101240</v>
      </c>
      <c r="L195" s="276">
        <v>29.876820190181821</v>
      </c>
      <c r="M195" s="192">
        <v>1731030</v>
      </c>
      <c r="N195" s="186">
        <f t="shared" ref="N195:N200" si="31">K195+M195</f>
        <v>2832270</v>
      </c>
      <c r="O195" s="262">
        <v>1158696</v>
      </c>
      <c r="P195" s="276">
        <v>29.876820190181821</v>
      </c>
      <c r="Q195" s="192">
        <v>1681572</v>
      </c>
      <c r="R195" s="186">
        <f t="shared" ref="R195:R200" si="32">O195+Q195</f>
        <v>2840268</v>
      </c>
      <c r="S195" s="395">
        <f t="shared" si="14"/>
        <v>2677903.0689929998</v>
      </c>
    </row>
    <row r="196" spans="1:19" x14ac:dyDescent="0.25">
      <c r="A196" s="24">
        <v>178</v>
      </c>
      <c r="B196" s="21" t="s">
        <v>423</v>
      </c>
      <c r="C196" s="9">
        <v>577000</v>
      </c>
      <c r="D196" s="90">
        <v>3.7739186014545458</v>
      </c>
      <c r="E196" s="11">
        <v>310461.69464399992</v>
      </c>
      <c r="F196" s="172">
        <v>887461.69464399992</v>
      </c>
      <c r="G196" s="262">
        <v>848550</v>
      </c>
      <c r="H196" s="276">
        <v>3.7739186014545458</v>
      </c>
      <c r="I196" s="192">
        <v>208300</v>
      </c>
      <c r="J196" s="186">
        <f t="shared" si="30"/>
        <v>1056850</v>
      </c>
      <c r="K196" s="262">
        <v>958862</v>
      </c>
      <c r="L196" s="276">
        <v>3.7739186014545458</v>
      </c>
      <c r="M196" s="192">
        <v>214549</v>
      </c>
      <c r="N196" s="186">
        <f t="shared" si="31"/>
        <v>1173411</v>
      </c>
      <c r="O196" s="262">
        <v>1035231</v>
      </c>
      <c r="P196" s="276">
        <v>3.7739186014545458</v>
      </c>
      <c r="Q196" s="192">
        <v>214549</v>
      </c>
      <c r="R196" s="186">
        <f t="shared" si="32"/>
        <v>1249780</v>
      </c>
      <c r="S196" s="395">
        <f t="shared" si="14"/>
        <v>1091875.6736610001</v>
      </c>
    </row>
    <row r="197" spans="1:19" x14ac:dyDescent="0.25">
      <c r="A197" s="24">
        <v>179</v>
      </c>
      <c r="B197" s="21" t="s">
        <v>424</v>
      </c>
      <c r="C197" s="9">
        <v>578000</v>
      </c>
      <c r="D197" s="90">
        <v>3.7739186014545458</v>
      </c>
      <c r="E197" s="11">
        <v>310685.32264400006</v>
      </c>
      <c r="F197" s="172">
        <v>888685.32264400006</v>
      </c>
      <c r="G197" s="262">
        <v>848550</v>
      </c>
      <c r="H197" s="276">
        <v>3.7739186014545458</v>
      </c>
      <c r="I197" s="192">
        <v>208300</v>
      </c>
      <c r="J197" s="186">
        <f t="shared" si="30"/>
        <v>1056850</v>
      </c>
      <c r="K197" s="262">
        <v>984318</v>
      </c>
      <c r="L197" s="276">
        <v>3.7739186014545458</v>
      </c>
      <c r="M197" s="192">
        <v>214549</v>
      </c>
      <c r="N197" s="186">
        <f t="shared" si="31"/>
        <v>1198867</v>
      </c>
      <c r="O197" s="262">
        <v>1086144</v>
      </c>
      <c r="P197" s="276">
        <v>3.7739186014545458</v>
      </c>
      <c r="Q197" s="192">
        <v>212466</v>
      </c>
      <c r="R197" s="186">
        <f t="shared" si="32"/>
        <v>1298610</v>
      </c>
      <c r="S197" s="395">
        <f t="shared" si="14"/>
        <v>1110753.080661</v>
      </c>
    </row>
    <row r="198" spans="1:19" x14ac:dyDescent="0.25">
      <c r="A198" s="24">
        <v>180</v>
      </c>
      <c r="B198" s="21" t="s">
        <v>425</v>
      </c>
      <c r="C198" s="9">
        <v>578000</v>
      </c>
      <c r="D198" s="90">
        <v>3.7739186014545458</v>
      </c>
      <c r="E198" s="11">
        <v>311476.57464399992</v>
      </c>
      <c r="F198" s="172">
        <v>889476.57464399992</v>
      </c>
      <c r="G198" s="262">
        <v>848550</v>
      </c>
      <c r="H198" s="276">
        <v>3.7739186014545458</v>
      </c>
      <c r="I198" s="192">
        <v>208300</v>
      </c>
      <c r="J198" s="186">
        <f t="shared" si="30"/>
        <v>1056850</v>
      </c>
      <c r="K198" s="262">
        <v>950376</v>
      </c>
      <c r="L198" s="276">
        <v>3.7739186014545458</v>
      </c>
      <c r="M198" s="192">
        <v>214549</v>
      </c>
      <c r="N198" s="186">
        <f t="shared" si="31"/>
        <v>1164925</v>
      </c>
      <c r="O198" s="262">
        <v>1043717</v>
      </c>
      <c r="P198" s="276">
        <v>3.7739186014545458</v>
      </c>
      <c r="Q198" s="192">
        <v>212466</v>
      </c>
      <c r="R198" s="186">
        <f t="shared" si="32"/>
        <v>1256183</v>
      </c>
      <c r="S198" s="395">
        <f t="shared" si="14"/>
        <v>1091858.6436609998</v>
      </c>
    </row>
    <row r="199" spans="1:19" x14ac:dyDescent="0.25">
      <c r="A199" s="24">
        <v>181</v>
      </c>
      <c r="B199" s="21" t="s">
        <v>426</v>
      </c>
      <c r="C199" s="9">
        <v>581000</v>
      </c>
      <c r="D199" s="90">
        <v>3.7739186014545458</v>
      </c>
      <c r="E199" s="11">
        <v>312902.45064399997</v>
      </c>
      <c r="F199" s="172">
        <v>893902.45064399997</v>
      </c>
      <c r="G199" s="262">
        <v>848550</v>
      </c>
      <c r="H199" s="276">
        <v>3.7739186014545458</v>
      </c>
      <c r="I199" s="192">
        <v>208300</v>
      </c>
      <c r="J199" s="186">
        <f t="shared" si="30"/>
        <v>1056850</v>
      </c>
      <c r="K199" s="262">
        <v>958862</v>
      </c>
      <c r="L199" s="276">
        <v>3.7739186014545458</v>
      </c>
      <c r="M199" s="192">
        <v>220798</v>
      </c>
      <c r="N199" s="186">
        <f t="shared" si="31"/>
        <v>1179660</v>
      </c>
      <c r="O199" s="262">
        <v>984318</v>
      </c>
      <c r="P199" s="276">
        <v>3.7739186014545458</v>
      </c>
      <c r="Q199" s="192">
        <v>218715</v>
      </c>
      <c r="R199" s="186">
        <f t="shared" si="32"/>
        <v>1203033</v>
      </c>
      <c r="S199" s="395">
        <f t="shared" ref="S199:S253" si="33">AVERAGE(N199,J199,F199,R199)</f>
        <v>1083361.3626609999</v>
      </c>
    </row>
    <row r="200" spans="1:19" x14ac:dyDescent="0.25">
      <c r="A200" s="24">
        <v>182</v>
      </c>
      <c r="B200" s="21" t="s">
        <v>480</v>
      </c>
      <c r="C200" s="9">
        <v>264000</v>
      </c>
      <c r="D200" s="42">
        <v>3.7739186014545458</v>
      </c>
      <c r="E200" s="11">
        <v>141950.95130799996</v>
      </c>
      <c r="F200" s="172">
        <v>405950.95130799996</v>
      </c>
      <c r="G200" s="262">
        <v>230700</v>
      </c>
      <c r="H200" s="209">
        <v>3.7739186014545458</v>
      </c>
      <c r="I200" s="192">
        <v>208300</v>
      </c>
      <c r="J200" s="186">
        <f t="shared" si="30"/>
        <v>439000</v>
      </c>
      <c r="K200" s="262">
        <v>260691</v>
      </c>
      <c r="L200" s="209">
        <v>3.7739186014545458</v>
      </c>
      <c r="M200" s="192">
        <v>216632</v>
      </c>
      <c r="N200" s="186">
        <f t="shared" si="31"/>
        <v>477323</v>
      </c>
      <c r="O200" s="262">
        <v>281454</v>
      </c>
      <c r="P200" s="209">
        <v>3.7739186014545458</v>
      </c>
      <c r="Q200" s="192">
        <v>214549</v>
      </c>
      <c r="R200" s="186">
        <f t="shared" si="32"/>
        <v>496003</v>
      </c>
      <c r="S200" s="395">
        <f t="shared" si="33"/>
        <v>454569.23782699998</v>
      </c>
    </row>
    <row r="201" spans="1:19" x14ac:dyDescent="0.25">
      <c r="A201" s="24">
        <v>183</v>
      </c>
      <c r="B201" s="21" t="s">
        <v>429</v>
      </c>
      <c r="C201" s="15" t="s">
        <v>10</v>
      </c>
      <c r="D201" s="90">
        <v>18.869573695636365</v>
      </c>
      <c r="E201" s="11">
        <v>1058650.9664359998</v>
      </c>
      <c r="F201" s="172">
        <v>1058650.9664359998</v>
      </c>
      <c r="G201" s="216" t="s">
        <v>10</v>
      </c>
      <c r="H201" s="276">
        <v>18.869573695636365</v>
      </c>
      <c r="I201" s="192">
        <v>1041300</v>
      </c>
      <c r="J201" s="186">
        <f>I201*1</f>
        <v>1041300</v>
      </c>
      <c r="K201" s="216" t="s">
        <v>10</v>
      </c>
      <c r="L201" s="276">
        <v>18.869573695636365</v>
      </c>
      <c r="M201" s="192">
        <v>1082952</v>
      </c>
      <c r="N201" s="186">
        <f>M201*1</f>
        <v>1082952</v>
      </c>
      <c r="O201" s="216" t="s">
        <v>10</v>
      </c>
      <c r="P201" s="276">
        <v>18.869573695636365</v>
      </c>
      <c r="Q201" s="192">
        <v>1093365</v>
      </c>
      <c r="R201" s="186">
        <f>Q201*1</f>
        <v>1093365</v>
      </c>
      <c r="S201" s="395">
        <f t="shared" si="33"/>
        <v>1069066.9916089999</v>
      </c>
    </row>
    <row r="202" spans="1:19" x14ac:dyDescent="0.25">
      <c r="A202" s="24">
        <v>184</v>
      </c>
      <c r="B202" s="21" t="s">
        <v>481</v>
      </c>
      <c r="C202" s="9">
        <v>1095000</v>
      </c>
      <c r="D202" s="90">
        <v>3.7739186014545458</v>
      </c>
      <c r="E202" s="11">
        <v>589493.64899200015</v>
      </c>
      <c r="F202" s="172">
        <v>1684493.6489920001</v>
      </c>
      <c r="G202" s="262">
        <v>1857000</v>
      </c>
      <c r="H202" s="276">
        <v>3.7739186014545458</v>
      </c>
      <c r="I202" s="192">
        <v>208300</v>
      </c>
      <c r="J202" s="186">
        <f>G202+I202</f>
        <v>2065300</v>
      </c>
      <c r="K202" s="262">
        <v>2098410</v>
      </c>
      <c r="L202" s="276">
        <v>3.7739186014545458</v>
      </c>
      <c r="M202" s="192">
        <v>218715</v>
      </c>
      <c r="N202" s="186">
        <f>K202+M202</f>
        <v>2317125</v>
      </c>
      <c r="O202" s="262">
        <v>2191260</v>
      </c>
      <c r="P202" s="276">
        <v>3.7739186014545458</v>
      </c>
      <c r="Q202" s="192">
        <v>210383</v>
      </c>
      <c r="R202" s="186">
        <f>O202+Q202</f>
        <v>2401643</v>
      </c>
      <c r="S202" s="395">
        <f t="shared" si="33"/>
        <v>2117140.412248</v>
      </c>
    </row>
    <row r="203" spans="1:19" x14ac:dyDescent="0.25">
      <c r="A203" s="24">
        <v>185</v>
      </c>
      <c r="B203" s="21" t="s">
        <v>482</v>
      </c>
      <c r="C203" s="9">
        <v>915000</v>
      </c>
      <c r="D203" s="90">
        <v>3.7739186014545458</v>
      </c>
      <c r="E203" s="11">
        <v>492359.76396399993</v>
      </c>
      <c r="F203" s="172">
        <v>1407359.7639639999</v>
      </c>
      <c r="G203" s="262">
        <v>1503450</v>
      </c>
      <c r="H203" s="276">
        <v>3.7739186014545458</v>
      </c>
      <c r="I203" s="192">
        <v>208300</v>
      </c>
      <c r="J203" s="186">
        <f>G203+I203</f>
        <v>1711750</v>
      </c>
      <c r="K203" s="262">
        <v>1759037</v>
      </c>
      <c r="L203" s="276">
        <v>3.7739186014545458</v>
      </c>
      <c r="M203" s="192">
        <v>216632</v>
      </c>
      <c r="N203" s="186">
        <f>K203+M203</f>
        <v>1975669</v>
      </c>
      <c r="O203" s="262">
        <v>1789106</v>
      </c>
      <c r="P203" s="276">
        <v>3.7739186014545458</v>
      </c>
      <c r="Q203" s="192">
        <v>216632</v>
      </c>
      <c r="R203" s="186">
        <f>O203+Q203</f>
        <v>2005738</v>
      </c>
      <c r="S203" s="395">
        <f t="shared" si="33"/>
        <v>1775129.190991</v>
      </c>
    </row>
    <row r="204" spans="1:19" x14ac:dyDescent="0.25">
      <c r="A204" s="24">
        <v>186</v>
      </c>
      <c r="B204" s="21" t="s">
        <v>256</v>
      </c>
      <c r="C204" s="15" t="s">
        <v>10</v>
      </c>
      <c r="D204" s="90">
        <v>16.353634398545456</v>
      </c>
      <c r="E204" s="11">
        <v>918886.94755200006</v>
      </c>
      <c r="F204" s="172">
        <v>918886.94755200006</v>
      </c>
      <c r="G204" s="216" t="s">
        <v>10</v>
      </c>
      <c r="H204" s="276">
        <v>16.353634398545456</v>
      </c>
      <c r="I204" s="192">
        <v>902400</v>
      </c>
      <c r="J204" s="186">
        <f>I204*1</f>
        <v>902400</v>
      </c>
      <c r="K204" s="216" t="s">
        <v>10</v>
      </c>
      <c r="L204" s="276">
        <v>16.353634398545456</v>
      </c>
      <c r="M204" s="192">
        <v>947520</v>
      </c>
      <c r="N204" s="186">
        <f>M204*1</f>
        <v>947520</v>
      </c>
      <c r="O204" s="216" t="s">
        <v>10</v>
      </c>
      <c r="P204" s="276">
        <v>16.353634398545456</v>
      </c>
      <c r="Q204" s="192">
        <v>911424</v>
      </c>
      <c r="R204" s="186">
        <f>Q204*1</f>
        <v>911424</v>
      </c>
      <c r="S204" s="395">
        <f t="shared" si="33"/>
        <v>920057.73688800004</v>
      </c>
    </row>
    <row r="205" spans="1:19" x14ac:dyDescent="0.25">
      <c r="A205" s="24">
        <v>187</v>
      </c>
      <c r="B205" s="21" t="s">
        <v>257</v>
      </c>
      <c r="C205" s="9">
        <v>2499000</v>
      </c>
      <c r="D205" s="90">
        <v>16.353634398545456</v>
      </c>
      <c r="E205" s="11">
        <v>1345940.4673959995</v>
      </c>
      <c r="F205" s="172">
        <v>3844940.4673959995</v>
      </c>
      <c r="G205" s="262">
        <v>3726150</v>
      </c>
      <c r="H205" s="276">
        <v>16.353634398545456</v>
      </c>
      <c r="I205" s="192">
        <v>902400</v>
      </c>
      <c r="J205" s="186">
        <f t="shared" ref="J205:J212" si="34">G205+I205</f>
        <v>4628550</v>
      </c>
      <c r="K205" s="262">
        <v>4396857</v>
      </c>
      <c r="L205" s="276">
        <v>16.353634398545456</v>
      </c>
      <c r="M205" s="192">
        <v>956544</v>
      </c>
      <c r="N205" s="186">
        <f t="shared" ref="N205:N212" si="35">K205+M205</f>
        <v>5353401</v>
      </c>
      <c r="O205" s="262">
        <v>4545903</v>
      </c>
      <c r="P205" s="276">
        <v>16.353634398545456</v>
      </c>
      <c r="Q205" s="192">
        <v>938496</v>
      </c>
      <c r="R205" s="186">
        <f t="shared" ref="R205:R212" si="36">O205+Q205</f>
        <v>5484399</v>
      </c>
      <c r="S205" s="395">
        <f t="shared" si="33"/>
        <v>4827822.6168489996</v>
      </c>
    </row>
    <row r="206" spans="1:19" x14ac:dyDescent="0.25">
      <c r="A206" s="24">
        <v>188</v>
      </c>
      <c r="B206" s="21" t="s">
        <v>258</v>
      </c>
      <c r="C206" s="9">
        <v>3357000</v>
      </c>
      <c r="D206" s="90">
        <v>16.353634398545456</v>
      </c>
      <c r="E206" s="11">
        <v>1808203.8262160001</v>
      </c>
      <c r="F206" s="172">
        <v>5165203.8262160001</v>
      </c>
      <c r="G206" s="262">
        <v>5356800</v>
      </c>
      <c r="H206" s="276">
        <v>16.353634398545456</v>
      </c>
      <c r="I206" s="192">
        <v>902400</v>
      </c>
      <c r="J206" s="186">
        <f t="shared" si="34"/>
        <v>6259200</v>
      </c>
      <c r="K206" s="262">
        <v>6213888</v>
      </c>
      <c r="L206" s="276">
        <v>16.353634398545456</v>
      </c>
      <c r="M206" s="192">
        <v>929472</v>
      </c>
      <c r="N206" s="186">
        <f t="shared" si="35"/>
        <v>7143360</v>
      </c>
      <c r="O206" s="262">
        <v>6963840</v>
      </c>
      <c r="P206" s="276">
        <v>16.353634398545456</v>
      </c>
      <c r="Q206" s="192">
        <v>929472</v>
      </c>
      <c r="R206" s="186">
        <f t="shared" si="36"/>
        <v>7893312</v>
      </c>
      <c r="S206" s="395">
        <f t="shared" si="33"/>
        <v>6615268.9565540003</v>
      </c>
    </row>
    <row r="207" spans="1:19" x14ac:dyDescent="0.25">
      <c r="A207" s="24">
        <v>189</v>
      </c>
      <c r="B207" s="21" t="s">
        <v>259</v>
      </c>
      <c r="C207" s="9">
        <v>3834000</v>
      </c>
      <c r="D207" s="90">
        <v>16.353634398545456</v>
      </c>
      <c r="E207" s="11">
        <v>2063705.5194679992</v>
      </c>
      <c r="F207" s="172">
        <v>5897705.5194679992</v>
      </c>
      <c r="G207" s="262">
        <v>6308100</v>
      </c>
      <c r="H207" s="276">
        <v>16.353634398545456</v>
      </c>
      <c r="I207" s="192">
        <v>902400</v>
      </c>
      <c r="J207" s="186">
        <f t="shared" si="34"/>
        <v>7210500</v>
      </c>
      <c r="K207" s="262">
        <v>7128153</v>
      </c>
      <c r="L207" s="276">
        <v>16.353634398545456</v>
      </c>
      <c r="M207" s="192">
        <v>938496</v>
      </c>
      <c r="N207" s="186">
        <f t="shared" si="35"/>
        <v>8066649</v>
      </c>
      <c r="O207" s="262">
        <v>7885125</v>
      </c>
      <c r="P207" s="276">
        <v>16.353634398545456</v>
      </c>
      <c r="Q207" s="192">
        <v>929472</v>
      </c>
      <c r="R207" s="186">
        <f t="shared" si="36"/>
        <v>8814597</v>
      </c>
      <c r="S207" s="395">
        <f t="shared" si="33"/>
        <v>7497362.8798669996</v>
      </c>
    </row>
    <row r="208" spans="1:19" x14ac:dyDescent="0.25">
      <c r="A208" s="24">
        <v>190</v>
      </c>
      <c r="B208" s="21" t="s">
        <v>260</v>
      </c>
      <c r="C208" s="9">
        <v>2074000</v>
      </c>
      <c r="D208" s="90">
        <v>16.353634398545456</v>
      </c>
      <c r="E208" s="11">
        <v>1116624.4060040005</v>
      </c>
      <c r="F208" s="172">
        <v>3190624.4060040005</v>
      </c>
      <c r="G208" s="262">
        <v>2879100</v>
      </c>
      <c r="H208" s="276">
        <v>16.353634398545456</v>
      </c>
      <c r="I208" s="192">
        <v>902400</v>
      </c>
      <c r="J208" s="186">
        <f t="shared" si="34"/>
        <v>3781500</v>
      </c>
      <c r="K208" s="262">
        <v>3339756</v>
      </c>
      <c r="L208" s="276">
        <v>16.353634398545456</v>
      </c>
      <c r="M208" s="192">
        <v>947520</v>
      </c>
      <c r="N208" s="186">
        <f t="shared" si="35"/>
        <v>4287276</v>
      </c>
      <c r="O208" s="262">
        <v>3656457</v>
      </c>
      <c r="P208" s="276">
        <v>16.353634398545456</v>
      </c>
      <c r="Q208" s="192">
        <v>947520</v>
      </c>
      <c r="R208" s="186">
        <f t="shared" si="36"/>
        <v>4603977</v>
      </c>
      <c r="S208" s="395">
        <f t="shared" si="33"/>
        <v>3965844.3515010001</v>
      </c>
    </row>
    <row r="209" spans="1:19" x14ac:dyDescent="0.25">
      <c r="A209" s="24">
        <v>191</v>
      </c>
      <c r="B209" s="21" t="s">
        <v>483</v>
      </c>
      <c r="C209" s="9">
        <v>1989000</v>
      </c>
      <c r="D209" s="90">
        <v>16.353634398545456</v>
      </c>
      <c r="E209" s="11">
        <v>1070721.518896</v>
      </c>
      <c r="F209" s="172">
        <v>3059721.518896</v>
      </c>
      <c r="G209" s="262">
        <v>2710500</v>
      </c>
      <c r="H209" s="276">
        <v>16.353634398545456</v>
      </c>
      <c r="I209" s="192">
        <v>902400</v>
      </c>
      <c r="J209" s="186">
        <f t="shared" si="34"/>
        <v>3612900</v>
      </c>
      <c r="K209" s="262">
        <v>3062865</v>
      </c>
      <c r="L209" s="276">
        <v>16.353634398545456</v>
      </c>
      <c r="M209" s="192">
        <v>929472</v>
      </c>
      <c r="N209" s="186">
        <f t="shared" si="35"/>
        <v>3992337</v>
      </c>
      <c r="O209" s="262">
        <v>3225495</v>
      </c>
      <c r="P209" s="276">
        <v>16.353634398545456</v>
      </c>
      <c r="Q209" s="192">
        <v>920448</v>
      </c>
      <c r="R209" s="186">
        <f t="shared" si="36"/>
        <v>4145943</v>
      </c>
      <c r="S209" s="395">
        <f t="shared" si="33"/>
        <v>3702725.3797240001</v>
      </c>
    </row>
    <row r="210" spans="1:19" x14ac:dyDescent="0.25">
      <c r="A210" s="24">
        <v>192</v>
      </c>
      <c r="B210" s="21" t="s">
        <v>484</v>
      </c>
      <c r="C210" s="9">
        <v>1978000</v>
      </c>
      <c r="D210" s="42">
        <v>16.353634398545456</v>
      </c>
      <c r="E210" s="11">
        <v>1065614.6308960002</v>
      </c>
      <c r="F210" s="172">
        <v>3043614.6308960002</v>
      </c>
      <c r="G210" s="262">
        <v>2710500</v>
      </c>
      <c r="H210" s="209">
        <v>16.353634398545456</v>
      </c>
      <c r="I210" s="192">
        <v>902400</v>
      </c>
      <c r="J210" s="186">
        <f t="shared" si="34"/>
        <v>3612900</v>
      </c>
      <c r="K210" s="262">
        <v>3062865</v>
      </c>
      <c r="L210" s="209">
        <v>16.353634398545456</v>
      </c>
      <c r="M210" s="192">
        <v>956544</v>
      </c>
      <c r="N210" s="186">
        <f t="shared" si="35"/>
        <v>4019409</v>
      </c>
      <c r="O210" s="262">
        <v>3388125</v>
      </c>
      <c r="P210" s="209">
        <v>16.353634398545456</v>
      </c>
      <c r="Q210" s="192">
        <v>911424</v>
      </c>
      <c r="R210" s="186">
        <f t="shared" si="36"/>
        <v>4299549</v>
      </c>
      <c r="S210" s="395">
        <f t="shared" si="33"/>
        <v>3743868.157724</v>
      </c>
    </row>
    <row r="211" spans="1:19" x14ac:dyDescent="0.25">
      <c r="A211" s="24">
        <v>193</v>
      </c>
      <c r="B211" s="21" t="s">
        <v>485</v>
      </c>
      <c r="C211" s="9">
        <v>1137000</v>
      </c>
      <c r="D211" s="90">
        <v>3.7739186014545458</v>
      </c>
      <c r="E211" s="11">
        <v>612736.97141600004</v>
      </c>
      <c r="F211" s="172">
        <v>1749736.971416</v>
      </c>
      <c r="G211" s="262">
        <v>1952850</v>
      </c>
      <c r="H211" s="276">
        <v>3.7739186014545458</v>
      </c>
      <c r="I211" s="192">
        <v>208300</v>
      </c>
      <c r="J211" s="186">
        <f t="shared" si="34"/>
        <v>2161150</v>
      </c>
      <c r="K211" s="262">
        <v>2206721</v>
      </c>
      <c r="L211" s="276">
        <v>3.7739186014545458</v>
      </c>
      <c r="M211" s="192">
        <v>216632</v>
      </c>
      <c r="N211" s="186">
        <f t="shared" si="35"/>
        <v>2423353</v>
      </c>
      <c r="O211" s="262">
        <v>2460591</v>
      </c>
      <c r="P211" s="276">
        <v>3.7739186014545458</v>
      </c>
      <c r="Q211" s="192">
        <v>218715</v>
      </c>
      <c r="R211" s="186">
        <f t="shared" si="36"/>
        <v>2679306</v>
      </c>
      <c r="S211" s="395">
        <f t="shared" si="33"/>
        <v>2253386.4928540001</v>
      </c>
    </row>
    <row r="212" spans="1:19" x14ac:dyDescent="0.25">
      <c r="A212" s="24">
        <v>194</v>
      </c>
      <c r="B212" s="21" t="s">
        <v>263</v>
      </c>
      <c r="C212" s="9">
        <v>884000</v>
      </c>
      <c r="D212" s="90">
        <v>8.8057971956363641</v>
      </c>
      <c r="E212" s="11">
        <v>475651.62073999993</v>
      </c>
      <c r="F212" s="172">
        <v>1359651.6207399999</v>
      </c>
      <c r="G212" s="262">
        <v>1086600</v>
      </c>
      <c r="H212" s="276">
        <v>8.8057971956363641</v>
      </c>
      <c r="I212" s="192">
        <v>486000</v>
      </c>
      <c r="J212" s="186">
        <f t="shared" si="34"/>
        <v>1572600</v>
      </c>
      <c r="K212" s="262">
        <v>1260456</v>
      </c>
      <c r="L212" s="276">
        <v>8.8057971956363641</v>
      </c>
      <c r="M212" s="192">
        <v>515160</v>
      </c>
      <c r="N212" s="186">
        <f t="shared" si="35"/>
        <v>1775616</v>
      </c>
      <c r="O212" s="262">
        <v>1379982</v>
      </c>
      <c r="P212" s="276">
        <v>8.8057971956363641</v>
      </c>
      <c r="Q212" s="192">
        <v>495720</v>
      </c>
      <c r="R212" s="186">
        <f t="shared" si="36"/>
        <v>1875702</v>
      </c>
      <c r="S212" s="395">
        <f t="shared" si="33"/>
        <v>1645892.405185</v>
      </c>
    </row>
    <row r="213" spans="1:19" x14ac:dyDescent="0.25">
      <c r="A213" s="24">
        <v>195</v>
      </c>
      <c r="B213" s="21" t="s">
        <v>93</v>
      </c>
      <c r="C213" s="15" t="s">
        <v>10</v>
      </c>
      <c r="D213" s="90">
        <v>8.8057971956363641</v>
      </c>
      <c r="E213" s="11">
        <v>501195.03490000003</v>
      </c>
      <c r="F213" s="172">
        <v>501195.03490000003</v>
      </c>
      <c r="G213" s="216" t="s">
        <v>10</v>
      </c>
      <c r="H213" s="276">
        <v>8.8057971956363641</v>
      </c>
      <c r="I213" s="192">
        <v>486000</v>
      </c>
      <c r="J213" s="186">
        <f>I213*1</f>
        <v>486000</v>
      </c>
      <c r="K213" s="216" t="s">
        <v>10</v>
      </c>
      <c r="L213" s="276">
        <v>8.8057971956363641</v>
      </c>
      <c r="M213" s="192">
        <v>510300</v>
      </c>
      <c r="N213" s="186">
        <f>M213*1</f>
        <v>510300</v>
      </c>
      <c r="O213" s="216" t="s">
        <v>10</v>
      </c>
      <c r="P213" s="276">
        <v>8.8057971956363641</v>
      </c>
      <c r="Q213" s="192">
        <v>495720</v>
      </c>
      <c r="R213" s="186">
        <f>Q213*1</f>
        <v>495720</v>
      </c>
      <c r="S213" s="395">
        <f t="shared" si="33"/>
        <v>498303.75872500002</v>
      </c>
    </row>
    <row r="214" spans="1:19" x14ac:dyDescent="0.25">
      <c r="A214" s="24">
        <v>196</v>
      </c>
      <c r="B214" s="21" t="s">
        <v>266</v>
      </c>
      <c r="C214" s="9">
        <v>1387000</v>
      </c>
      <c r="D214" s="90">
        <v>16.353634398545456</v>
      </c>
      <c r="E214" s="11">
        <v>746887.53421199974</v>
      </c>
      <c r="F214" s="172">
        <v>2133887.5342119997</v>
      </c>
      <c r="G214" s="262">
        <v>1522350</v>
      </c>
      <c r="H214" s="276">
        <v>16.353634398545456</v>
      </c>
      <c r="I214" s="192">
        <v>902400</v>
      </c>
      <c r="J214" s="186">
        <f>G214+I214</f>
        <v>2424750</v>
      </c>
      <c r="K214" s="262">
        <v>1781150</v>
      </c>
      <c r="L214" s="276">
        <v>16.353634398545456</v>
      </c>
      <c r="M214" s="192">
        <v>938496</v>
      </c>
      <c r="N214" s="186">
        <f>K214+M214</f>
        <v>2719646</v>
      </c>
      <c r="O214" s="262">
        <v>1826820</v>
      </c>
      <c r="P214" s="276">
        <v>16.353634398545456</v>
      </c>
      <c r="Q214" s="192">
        <v>947520</v>
      </c>
      <c r="R214" s="186">
        <f>O214+Q214</f>
        <v>2774340</v>
      </c>
      <c r="S214" s="395">
        <f t="shared" si="33"/>
        <v>2513155.8835530002</v>
      </c>
    </row>
    <row r="215" spans="1:19" x14ac:dyDescent="0.25">
      <c r="A215" s="24">
        <v>197</v>
      </c>
      <c r="B215" s="21" t="s">
        <v>486</v>
      </c>
      <c r="C215" s="9">
        <v>525000</v>
      </c>
      <c r="D215" s="90">
        <v>3.7739186014545458</v>
      </c>
      <c r="E215" s="11">
        <v>282975.80917200004</v>
      </c>
      <c r="F215" s="172">
        <v>807975.80917200004</v>
      </c>
      <c r="G215" s="262">
        <v>744150</v>
      </c>
      <c r="H215" s="276">
        <v>3.7739186014545458</v>
      </c>
      <c r="I215" s="192">
        <v>208300</v>
      </c>
      <c r="J215" s="186">
        <f>G215+I215</f>
        <v>952450</v>
      </c>
      <c r="K215" s="262">
        <v>863214</v>
      </c>
      <c r="L215" s="276">
        <v>3.7739186014545458</v>
      </c>
      <c r="M215" s="192">
        <v>214549</v>
      </c>
      <c r="N215" s="186">
        <f>K215+M215</f>
        <v>1077763</v>
      </c>
      <c r="O215" s="262">
        <v>900422</v>
      </c>
      <c r="P215" s="276">
        <v>3.7739186014545458</v>
      </c>
      <c r="Q215" s="192">
        <v>212466</v>
      </c>
      <c r="R215" s="186">
        <f>O215+Q215</f>
        <v>1112888</v>
      </c>
      <c r="S215" s="395">
        <f t="shared" si="33"/>
        <v>987769.20229299995</v>
      </c>
    </row>
    <row r="216" spans="1:19" x14ac:dyDescent="0.25">
      <c r="A216" s="24">
        <v>198</v>
      </c>
      <c r="B216" s="21" t="s">
        <v>355</v>
      </c>
      <c r="C216" s="15" t="s">
        <v>10</v>
      </c>
      <c r="D216" s="90">
        <v>10.063776500000001</v>
      </c>
      <c r="E216" s="11">
        <v>569141.45153600001</v>
      </c>
      <c r="F216" s="172">
        <v>569141.45153600001</v>
      </c>
      <c r="G216" s="216" t="s">
        <v>10</v>
      </c>
      <c r="H216" s="276">
        <v>10.063776500000001</v>
      </c>
      <c r="I216" s="192">
        <v>555300</v>
      </c>
      <c r="J216" s="186">
        <f>I216*1</f>
        <v>555300</v>
      </c>
      <c r="K216" s="216" t="s">
        <v>10</v>
      </c>
      <c r="L216" s="276">
        <v>10.063776500000001</v>
      </c>
      <c r="M216" s="192">
        <v>577512</v>
      </c>
      <c r="N216" s="186">
        <f>M216*1</f>
        <v>577512</v>
      </c>
      <c r="O216" s="216" t="s">
        <v>10</v>
      </c>
      <c r="P216" s="276">
        <v>10.063776500000001</v>
      </c>
      <c r="Q216" s="192">
        <v>577512</v>
      </c>
      <c r="R216" s="186">
        <f>Q216*1</f>
        <v>577512</v>
      </c>
      <c r="S216" s="395">
        <f t="shared" si="33"/>
        <v>569866.36288399994</v>
      </c>
    </row>
    <row r="217" spans="1:19" x14ac:dyDescent="0.25">
      <c r="A217" s="24">
        <v>199</v>
      </c>
      <c r="B217" s="21" t="s">
        <v>267</v>
      </c>
      <c r="C217" s="9">
        <v>15047000</v>
      </c>
      <c r="D217" s="90">
        <v>18.869573695636365</v>
      </c>
      <c r="E217" s="11">
        <v>8102693.9920680001</v>
      </c>
      <c r="F217" s="172">
        <v>23149693.992068</v>
      </c>
      <c r="G217" s="262">
        <v>28094100</v>
      </c>
      <c r="H217" s="276">
        <v>18.869573695636365</v>
      </c>
      <c r="I217" s="192">
        <v>1041300</v>
      </c>
      <c r="J217" s="186">
        <f>G217+I217</f>
        <v>29135400</v>
      </c>
      <c r="K217" s="262">
        <v>32589156</v>
      </c>
      <c r="L217" s="276">
        <v>18.869573695636365</v>
      </c>
      <c r="M217" s="192">
        <v>1082952</v>
      </c>
      <c r="N217" s="186">
        <f>K217+M217</f>
        <v>33672108</v>
      </c>
      <c r="O217" s="262">
        <v>35398566</v>
      </c>
      <c r="P217" s="276">
        <v>18.869573695636365</v>
      </c>
      <c r="Q217" s="192">
        <v>1082952</v>
      </c>
      <c r="R217" s="186">
        <f>O217+Q217</f>
        <v>36481518</v>
      </c>
      <c r="S217" s="395">
        <f t="shared" si="33"/>
        <v>30609679.998016998</v>
      </c>
    </row>
    <row r="218" spans="1:19" x14ac:dyDescent="0.25">
      <c r="A218" s="24">
        <v>200</v>
      </c>
      <c r="B218" s="21" t="s">
        <v>439</v>
      </c>
      <c r="C218" s="15" t="s">
        <v>10</v>
      </c>
      <c r="D218" s="90">
        <v>16.353634398545456</v>
      </c>
      <c r="E218" s="11">
        <v>926429.61555200012</v>
      </c>
      <c r="F218" s="172">
        <v>926429.61555200012</v>
      </c>
      <c r="G218" s="216" t="s">
        <v>10</v>
      </c>
      <c r="H218" s="276">
        <v>16.353634398545456</v>
      </c>
      <c r="I218" s="192">
        <v>902400</v>
      </c>
      <c r="J218" s="186">
        <f>I218*1</f>
        <v>902400</v>
      </c>
      <c r="K218" s="216" t="s">
        <v>10</v>
      </c>
      <c r="L218" s="276">
        <v>16.353634398545456</v>
      </c>
      <c r="M218" s="192">
        <v>947520</v>
      </c>
      <c r="N218" s="186">
        <f>M218*1</f>
        <v>947520</v>
      </c>
      <c r="O218" s="216" t="s">
        <v>10</v>
      </c>
      <c r="P218" s="276">
        <v>16.353634398545456</v>
      </c>
      <c r="Q218" s="192">
        <v>911424</v>
      </c>
      <c r="R218" s="186">
        <f>Q218*1</f>
        <v>911424</v>
      </c>
      <c r="S218" s="395">
        <f t="shared" si="33"/>
        <v>921943.40388800006</v>
      </c>
    </row>
    <row r="219" spans="1:19" x14ac:dyDescent="0.25">
      <c r="A219" s="24">
        <v>201</v>
      </c>
      <c r="B219" s="21" t="s">
        <v>271</v>
      </c>
      <c r="C219" s="9">
        <v>3637000</v>
      </c>
      <c r="D219" s="90">
        <v>8.8057971956363641</v>
      </c>
      <c r="E219" s="11">
        <v>1958945.2452119999</v>
      </c>
      <c r="F219" s="172">
        <v>5595945.2452119999</v>
      </c>
      <c r="G219" s="262">
        <v>6488550</v>
      </c>
      <c r="H219" s="276">
        <v>8.8057971956363641</v>
      </c>
      <c r="I219" s="192">
        <v>486000</v>
      </c>
      <c r="J219" s="186">
        <f>G219+I219</f>
        <v>6974550</v>
      </c>
      <c r="K219" s="262">
        <v>7526718</v>
      </c>
      <c r="L219" s="276">
        <v>8.8057971956363641</v>
      </c>
      <c r="M219" s="192">
        <v>505440</v>
      </c>
      <c r="N219" s="186">
        <f>K219+M219</f>
        <v>8032158</v>
      </c>
      <c r="O219" s="262">
        <v>7526718</v>
      </c>
      <c r="P219" s="276">
        <v>8.8057971956363641</v>
      </c>
      <c r="Q219" s="192">
        <v>490860</v>
      </c>
      <c r="R219" s="186">
        <f>O219+Q219</f>
        <v>8017578</v>
      </c>
      <c r="S219" s="395">
        <f t="shared" si="33"/>
        <v>7155057.811303</v>
      </c>
    </row>
    <row r="220" spans="1:19" x14ac:dyDescent="0.25">
      <c r="A220" s="24">
        <v>202</v>
      </c>
      <c r="B220" s="21" t="s">
        <v>272</v>
      </c>
      <c r="C220" s="15" t="s">
        <v>10</v>
      </c>
      <c r="D220" s="90">
        <v>2.9065557658181818</v>
      </c>
      <c r="E220" s="11">
        <v>168149.76611999999</v>
      </c>
      <c r="F220" s="172">
        <v>168149.76611999999</v>
      </c>
      <c r="G220" s="216" t="s">
        <v>10</v>
      </c>
      <c r="H220" s="276">
        <v>2.9065557658181818</v>
      </c>
      <c r="I220" s="192">
        <v>160400</v>
      </c>
      <c r="J220" s="186">
        <f>I220*1</f>
        <v>160400</v>
      </c>
      <c r="K220" s="216" t="s">
        <v>10</v>
      </c>
      <c r="L220" s="276">
        <v>2.9065557658181818</v>
      </c>
      <c r="M220" s="192">
        <v>165212</v>
      </c>
      <c r="N220" s="186">
        <f>M220*1</f>
        <v>165212</v>
      </c>
      <c r="O220" s="216" t="s">
        <v>10</v>
      </c>
      <c r="P220" s="276">
        <v>2.9065557658181818</v>
      </c>
      <c r="Q220" s="192">
        <v>165212</v>
      </c>
      <c r="R220" s="186">
        <f>Q220*1</f>
        <v>165212</v>
      </c>
      <c r="S220" s="395">
        <f t="shared" si="33"/>
        <v>164743.44153000001</v>
      </c>
    </row>
    <row r="221" spans="1:19" x14ac:dyDescent="0.25">
      <c r="A221" s="24">
        <v>203</v>
      </c>
      <c r="B221" s="21" t="s">
        <v>273</v>
      </c>
      <c r="C221" s="15" t="s">
        <v>10</v>
      </c>
      <c r="D221" s="90">
        <v>1.2532093301818183</v>
      </c>
      <c r="E221" s="11">
        <v>76720.563024000003</v>
      </c>
      <c r="F221" s="172">
        <v>76720.563024000003</v>
      </c>
      <c r="G221" s="216" t="s">
        <v>10</v>
      </c>
      <c r="H221" s="276">
        <v>1.2532093301818183</v>
      </c>
      <c r="I221" s="192">
        <v>69300</v>
      </c>
      <c r="J221" s="186">
        <f>I221*1</f>
        <v>69300</v>
      </c>
      <c r="K221" s="216" t="s">
        <v>10</v>
      </c>
      <c r="L221" s="276">
        <v>1.2532093301818183</v>
      </c>
      <c r="M221" s="192">
        <v>71379</v>
      </c>
      <c r="N221" s="186">
        <f>M221*1</f>
        <v>71379</v>
      </c>
      <c r="O221" s="216" t="s">
        <v>10</v>
      </c>
      <c r="P221" s="276">
        <v>1.2532093301818183</v>
      </c>
      <c r="Q221" s="192">
        <v>69993</v>
      </c>
      <c r="R221" s="186">
        <f>Q221*1</f>
        <v>69993</v>
      </c>
      <c r="S221" s="395">
        <f t="shared" si="33"/>
        <v>71848.140756000008</v>
      </c>
    </row>
    <row r="222" spans="1:19" x14ac:dyDescent="0.25">
      <c r="A222" s="24">
        <v>204</v>
      </c>
      <c r="B222" s="21" t="s">
        <v>488</v>
      </c>
      <c r="C222" s="9">
        <v>1000000</v>
      </c>
      <c r="D222" s="90">
        <v>5.6608779021818192</v>
      </c>
      <c r="E222" s="11">
        <v>538286.25633200002</v>
      </c>
      <c r="F222" s="172">
        <v>1538286.256332</v>
      </c>
      <c r="G222" s="262">
        <v>1532700</v>
      </c>
      <c r="H222" s="276">
        <v>5.6608779021818192</v>
      </c>
      <c r="I222" s="192">
        <v>312400</v>
      </c>
      <c r="J222" s="186">
        <f>G222+I222</f>
        <v>1845100</v>
      </c>
      <c r="K222" s="262">
        <v>1762605</v>
      </c>
      <c r="L222" s="276">
        <v>5.6608779021818192</v>
      </c>
      <c r="M222" s="192">
        <v>324896</v>
      </c>
      <c r="N222" s="186">
        <f>K222+M222</f>
        <v>2087501</v>
      </c>
      <c r="O222" s="262">
        <v>1885221</v>
      </c>
      <c r="P222" s="276">
        <v>5.6608779021818192</v>
      </c>
      <c r="Q222" s="192">
        <v>315524</v>
      </c>
      <c r="R222" s="186">
        <f>O222+Q222</f>
        <v>2200745</v>
      </c>
      <c r="S222" s="395">
        <f t="shared" si="33"/>
        <v>1917908.0640829999</v>
      </c>
    </row>
    <row r="223" spans="1:19" x14ac:dyDescent="0.25">
      <c r="A223" s="24">
        <v>205</v>
      </c>
      <c r="B223" s="21" t="s">
        <v>275</v>
      </c>
      <c r="C223" s="9">
        <v>838000</v>
      </c>
      <c r="D223" s="90">
        <v>14.152185099636364</v>
      </c>
      <c r="E223" s="11">
        <v>450770.84067200008</v>
      </c>
      <c r="F223" s="172">
        <v>1288770.8406720001</v>
      </c>
      <c r="G223" s="262">
        <v>622050</v>
      </c>
      <c r="H223" s="276">
        <v>14.152185099636364</v>
      </c>
      <c r="I223" s="192">
        <v>780900</v>
      </c>
      <c r="J223" s="186">
        <f>G223+I223</f>
        <v>1402950</v>
      </c>
      <c r="K223" s="262">
        <v>727799</v>
      </c>
      <c r="L223" s="276">
        <v>14.152185099636364</v>
      </c>
      <c r="M223" s="192">
        <v>812136</v>
      </c>
      <c r="N223" s="186">
        <f>K223+M223</f>
        <v>1539935</v>
      </c>
      <c r="O223" s="262">
        <v>783783</v>
      </c>
      <c r="P223" s="276">
        <v>14.152185099636364</v>
      </c>
      <c r="Q223" s="192">
        <v>819945</v>
      </c>
      <c r="R223" s="186">
        <f>O223+Q223</f>
        <v>1603728</v>
      </c>
      <c r="S223" s="395">
        <f t="shared" si="33"/>
        <v>1458845.9601680001</v>
      </c>
    </row>
    <row r="224" spans="1:19" x14ac:dyDescent="0.25">
      <c r="A224" s="24">
        <v>206</v>
      </c>
      <c r="B224" s="21" t="s">
        <v>443</v>
      </c>
      <c r="C224" s="15" t="s">
        <v>10</v>
      </c>
      <c r="D224" s="90">
        <v>1.4152146476363636</v>
      </c>
      <c r="E224" s="11">
        <v>86175.710431999993</v>
      </c>
      <c r="F224" s="172">
        <v>86175.710431999993</v>
      </c>
      <c r="G224" s="216" t="s">
        <v>10</v>
      </c>
      <c r="H224" s="276">
        <v>1.4152146476363636</v>
      </c>
      <c r="I224" s="192">
        <v>78200</v>
      </c>
      <c r="J224" s="186">
        <f>I224*1</f>
        <v>78200</v>
      </c>
      <c r="K224" s="216" t="s">
        <v>10</v>
      </c>
      <c r="L224" s="276">
        <v>1.4152146476363636</v>
      </c>
      <c r="M224" s="192">
        <v>80546</v>
      </c>
      <c r="N224" s="186">
        <f>M224*1</f>
        <v>80546</v>
      </c>
      <c r="O224" s="216" t="s">
        <v>10</v>
      </c>
      <c r="P224" s="276">
        <v>1.4152146476363636</v>
      </c>
      <c r="Q224" s="192">
        <v>78982</v>
      </c>
      <c r="R224" s="186">
        <f>Q224*1</f>
        <v>78982</v>
      </c>
      <c r="S224" s="395">
        <f t="shared" si="33"/>
        <v>80975.927607999998</v>
      </c>
    </row>
    <row r="225" spans="1:19" x14ac:dyDescent="0.25">
      <c r="A225" s="24">
        <v>207</v>
      </c>
      <c r="B225" s="21" t="s">
        <v>444</v>
      </c>
      <c r="C225" s="15" t="s">
        <v>10</v>
      </c>
      <c r="D225" s="90">
        <v>6.9101283469090919</v>
      </c>
      <c r="E225" s="11">
        <v>394603.21908000001</v>
      </c>
      <c r="F225" s="172">
        <v>394603.21908000001</v>
      </c>
      <c r="G225" s="216" t="s">
        <v>10</v>
      </c>
      <c r="H225" s="276">
        <v>6.9101283469090919</v>
      </c>
      <c r="I225" s="192">
        <v>381400</v>
      </c>
      <c r="J225" s="186">
        <f>I225*1</f>
        <v>381400</v>
      </c>
      <c r="K225" s="216" t="s">
        <v>10</v>
      </c>
      <c r="L225" s="276">
        <v>6.9101283469090919</v>
      </c>
      <c r="M225" s="192">
        <v>400470</v>
      </c>
      <c r="N225" s="186">
        <f>M225*1</f>
        <v>400470</v>
      </c>
      <c r="O225" s="216" t="s">
        <v>10</v>
      </c>
      <c r="P225" s="276">
        <v>6.9101283469090919</v>
      </c>
      <c r="Q225" s="192">
        <v>400470</v>
      </c>
      <c r="R225" s="186">
        <f>Q225*1</f>
        <v>400470</v>
      </c>
      <c r="S225" s="395">
        <f t="shared" si="33"/>
        <v>394235.80476999999</v>
      </c>
    </row>
    <row r="226" spans="1:19" x14ac:dyDescent="0.25">
      <c r="A226" s="24">
        <v>208</v>
      </c>
      <c r="B226" s="21" t="s">
        <v>445</v>
      </c>
      <c r="C226" s="15" t="s">
        <v>10</v>
      </c>
      <c r="D226" s="90">
        <v>11.287381091636364</v>
      </c>
      <c r="E226" s="11">
        <v>639298.53276800003</v>
      </c>
      <c r="F226" s="172">
        <v>639298.53276800003</v>
      </c>
      <c r="G226" s="216" t="s">
        <v>10</v>
      </c>
      <c r="H226" s="276">
        <v>11.287381091636364</v>
      </c>
      <c r="I226" s="192">
        <v>622900</v>
      </c>
      <c r="J226" s="186">
        <f>I226*1</f>
        <v>622900</v>
      </c>
      <c r="K226" s="216" t="s">
        <v>10</v>
      </c>
      <c r="L226" s="276">
        <v>11.287381091636364</v>
      </c>
      <c r="M226" s="192">
        <v>647816</v>
      </c>
      <c r="N226" s="186">
        <f>M226*1</f>
        <v>647816</v>
      </c>
      <c r="O226" s="216" t="s">
        <v>10</v>
      </c>
      <c r="P226" s="276">
        <v>11.287381091636364</v>
      </c>
      <c r="Q226" s="192">
        <v>654045</v>
      </c>
      <c r="R226" s="186">
        <f>Q226*1</f>
        <v>654045</v>
      </c>
      <c r="S226" s="395">
        <f t="shared" si="33"/>
        <v>641014.88319199998</v>
      </c>
    </row>
    <row r="227" spans="1:19" x14ac:dyDescent="0.25">
      <c r="A227" s="24">
        <v>209</v>
      </c>
      <c r="B227" s="21" t="s">
        <v>446</v>
      </c>
      <c r="C227" s="15" t="s">
        <v>10</v>
      </c>
      <c r="D227" s="90">
        <v>15.09565509418182</v>
      </c>
      <c r="E227" s="11">
        <v>858266.23730399995</v>
      </c>
      <c r="F227" s="172">
        <v>858266.23730399995</v>
      </c>
      <c r="G227" s="216" t="s">
        <v>10</v>
      </c>
      <c r="H227" s="276">
        <v>15.09565509418182</v>
      </c>
      <c r="I227" s="192">
        <v>833000</v>
      </c>
      <c r="J227" s="186">
        <f>I227*1</f>
        <v>833000</v>
      </c>
      <c r="K227" s="216" t="s">
        <v>10</v>
      </c>
      <c r="L227" s="276">
        <v>15.09565509418182</v>
      </c>
      <c r="M227" s="192">
        <v>857990</v>
      </c>
      <c r="N227" s="186">
        <f>M227*1</f>
        <v>857990</v>
      </c>
      <c r="O227" s="216" t="s">
        <v>10</v>
      </c>
      <c r="P227" s="276">
        <v>15.09565509418182</v>
      </c>
      <c r="Q227" s="192">
        <v>866320</v>
      </c>
      <c r="R227" s="186">
        <f>Q227*1</f>
        <v>866320</v>
      </c>
      <c r="S227" s="395">
        <f t="shared" si="33"/>
        <v>853894.05932600005</v>
      </c>
    </row>
    <row r="228" spans="1:19" x14ac:dyDescent="0.25">
      <c r="A228" s="24">
        <v>210</v>
      </c>
      <c r="B228" s="21" t="s">
        <v>277</v>
      </c>
      <c r="C228" s="15" t="s">
        <v>10</v>
      </c>
      <c r="D228" s="90">
        <v>15.09565509418182</v>
      </c>
      <c r="E228" s="11">
        <v>851327.05330399994</v>
      </c>
      <c r="F228" s="172">
        <v>851327.05330399994</v>
      </c>
      <c r="G228" s="216" t="s">
        <v>10</v>
      </c>
      <c r="H228" s="276">
        <v>15.09565509418182</v>
      </c>
      <c r="I228" s="192">
        <v>833000</v>
      </c>
      <c r="J228" s="186">
        <f>I228*1</f>
        <v>833000</v>
      </c>
      <c r="K228" s="216" t="s">
        <v>10</v>
      </c>
      <c r="L228" s="276">
        <v>15.09565509418182</v>
      </c>
      <c r="M228" s="192">
        <v>882980</v>
      </c>
      <c r="N228" s="186">
        <f>M228*1</f>
        <v>882980</v>
      </c>
      <c r="O228" s="216" t="s">
        <v>10</v>
      </c>
      <c r="P228" s="276">
        <v>15.09565509418182</v>
      </c>
      <c r="Q228" s="192">
        <v>874650</v>
      </c>
      <c r="R228" s="186">
        <f>Q228*1</f>
        <v>874650</v>
      </c>
      <c r="S228" s="395">
        <f t="shared" si="33"/>
        <v>860489.26332599996</v>
      </c>
    </row>
    <row r="229" spans="1:19" x14ac:dyDescent="0.25">
      <c r="A229" s="24">
        <v>211</v>
      </c>
      <c r="B229" s="21" t="s">
        <v>278</v>
      </c>
      <c r="C229" s="9">
        <v>468000</v>
      </c>
      <c r="D229" s="90">
        <v>2.8304292952727272</v>
      </c>
      <c r="E229" s="11">
        <v>252039.90721600002</v>
      </c>
      <c r="F229" s="172">
        <v>720039.90721600002</v>
      </c>
      <c r="G229" s="262">
        <v>700650</v>
      </c>
      <c r="H229" s="276">
        <v>2.8304292952727272</v>
      </c>
      <c r="I229" s="192">
        <v>156300</v>
      </c>
      <c r="J229" s="186">
        <f>G229+I229</f>
        <v>856950</v>
      </c>
      <c r="K229" s="262">
        <v>784728</v>
      </c>
      <c r="L229" s="276">
        <v>2.8304292952727272</v>
      </c>
      <c r="M229" s="192">
        <v>165678</v>
      </c>
      <c r="N229" s="186">
        <f>K229+M229</f>
        <v>950406</v>
      </c>
      <c r="O229" s="262">
        <v>861800</v>
      </c>
      <c r="P229" s="276">
        <v>2.8304292952727272</v>
      </c>
      <c r="Q229" s="192">
        <v>157863</v>
      </c>
      <c r="R229" s="186">
        <f>O229+Q229</f>
        <v>1019663</v>
      </c>
      <c r="S229" s="395">
        <f t="shared" si="33"/>
        <v>886764.72680399998</v>
      </c>
    </row>
    <row r="230" spans="1:19" x14ac:dyDescent="0.25">
      <c r="A230" s="24">
        <v>212</v>
      </c>
      <c r="B230" s="21" t="s">
        <v>279</v>
      </c>
      <c r="C230" s="9">
        <v>959000</v>
      </c>
      <c r="D230" s="90">
        <v>3.7739186014545458</v>
      </c>
      <c r="E230" s="11">
        <v>516397.49092400027</v>
      </c>
      <c r="F230" s="172">
        <v>1475397.4909240003</v>
      </c>
      <c r="G230" s="262">
        <v>1595850</v>
      </c>
      <c r="H230" s="276">
        <v>3.7739186014545458</v>
      </c>
      <c r="I230" s="192">
        <v>208300</v>
      </c>
      <c r="J230" s="186">
        <f>G230+I230</f>
        <v>1804150</v>
      </c>
      <c r="K230" s="262">
        <v>1867145</v>
      </c>
      <c r="L230" s="276">
        <v>3.7739186014545458</v>
      </c>
      <c r="M230" s="192">
        <v>220798</v>
      </c>
      <c r="N230" s="186">
        <f>K230+M230</f>
        <v>2087943</v>
      </c>
      <c r="O230" s="262">
        <v>1883103</v>
      </c>
      <c r="P230" s="276">
        <v>3.7739186014545458</v>
      </c>
      <c r="Q230" s="192">
        <v>218715</v>
      </c>
      <c r="R230" s="186">
        <f>O230+Q230</f>
        <v>2101818</v>
      </c>
      <c r="S230" s="395">
        <f t="shared" si="33"/>
        <v>1867327.1227310002</v>
      </c>
    </row>
    <row r="231" spans="1:19" x14ac:dyDescent="0.25">
      <c r="A231" s="24">
        <v>213</v>
      </c>
      <c r="B231" s="21" t="s">
        <v>356</v>
      </c>
      <c r="C231" s="9">
        <v>314000</v>
      </c>
      <c r="D231" s="90">
        <v>6.9188378949090916</v>
      </c>
      <c r="E231" s="11">
        <v>168832.357028</v>
      </c>
      <c r="F231" s="172">
        <v>482832.357028</v>
      </c>
      <c r="G231" s="262">
        <v>99450</v>
      </c>
      <c r="H231" s="276">
        <v>6.9188378949090916</v>
      </c>
      <c r="I231" s="192">
        <v>381900</v>
      </c>
      <c r="J231" s="186">
        <f>G231+I231</f>
        <v>481350</v>
      </c>
      <c r="K231" s="262">
        <v>111384</v>
      </c>
      <c r="L231" s="276">
        <v>6.9188378949090916</v>
      </c>
      <c r="M231" s="192">
        <v>393357</v>
      </c>
      <c r="N231" s="186">
        <f>K231+M231</f>
        <v>504741</v>
      </c>
      <c r="O231" s="262">
        <v>118346</v>
      </c>
      <c r="P231" s="276">
        <v>6.9188378949090916</v>
      </c>
      <c r="Q231" s="192">
        <v>389538</v>
      </c>
      <c r="R231" s="186">
        <f>O231+Q231</f>
        <v>507884</v>
      </c>
      <c r="S231" s="395">
        <f t="shared" si="33"/>
        <v>494201.83925700001</v>
      </c>
    </row>
    <row r="232" spans="1:19" x14ac:dyDescent="0.25">
      <c r="A232" s="24">
        <v>214</v>
      </c>
      <c r="B232" s="21" t="s">
        <v>280</v>
      </c>
      <c r="C232" s="9">
        <v>322000</v>
      </c>
      <c r="D232" s="90">
        <v>6.9188378949090916</v>
      </c>
      <c r="E232" s="11">
        <v>173586.82163199998</v>
      </c>
      <c r="F232" s="172">
        <v>495586.82163199998</v>
      </c>
      <c r="G232" s="262">
        <v>118200</v>
      </c>
      <c r="H232" s="276">
        <v>6.9188378949090916</v>
      </c>
      <c r="I232" s="192">
        <v>381900</v>
      </c>
      <c r="J232" s="186">
        <f>G232+I232</f>
        <v>500100</v>
      </c>
      <c r="K232" s="262">
        <v>134748</v>
      </c>
      <c r="L232" s="276">
        <v>6.9188378949090916</v>
      </c>
      <c r="M232" s="192">
        <v>397176</v>
      </c>
      <c r="N232" s="186">
        <f>K232+M232</f>
        <v>531924</v>
      </c>
      <c r="O232" s="262">
        <v>144204</v>
      </c>
      <c r="P232" s="276">
        <v>6.9188378949090916</v>
      </c>
      <c r="Q232" s="192">
        <v>397176</v>
      </c>
      <c r="R232" s="186">
        <f>O232+Q232</f>
        <v>541380</v>
      </c>
      <c r="S232" s="395">
        <f t="shared" si="33"/>
        <v>517247.70540799998</v>
      </c>
    </row>
    <row r="233" spans="1:19" x14ac:dyDescent="0.25">
      <c r="A233" s="24">
        <v>215</v>
      </c>
      <c r="B233" s="21" t="s">
        <v>281</v>
      </c>
      <c r="C233" s="9">
        <v>191000</v>
      </c>
      <c r="D233" s="90">
        <v>1.0946414840000001</v>
      </c>
      <c r="E233" s="11">
        <v>102233.76210800005</v>
      </c>
      <c r="F233" s="172">
        <v>293233.76210800005</v>
      </c>
      <c r="G233" s="262">
        <v>277350</v>
      </c>
      <c r="H233" s="276">
        <v>1.0946414840000001</v>
      </c>
      <c r="I233" s="192">
        <v>60500</v>
      </c>
      <c r="J233" s="186">
        <f>G233+I233</f>
        <v>337850</v>
      </c>
      <c r="K233" s="262">
        <v>313406</v>
      </c>
      <c r="L233" s="276">
        <v>1.0946414840000001</v>
      </c>
      <c r="M233" s="192">
        <v>62315</v>
      </c>
      <c r="N233" s="186">
        <f>K233+M233</f>
        <v>375721</v>
      </c>
      <c r="O233" s="262">
        <v>321726</v>
      </c>
      <c r="P233" s="276">
        <v>1.0946414840000001</v>
      </c>
      <c r="Q233" s="192">
        <v>61710</v>
      </c>
      <c r="R233" s="186">
        <f>O233+Q233</f>
        <v>383436</v>
      </c>
      <c r="S233" s="395">
        <f t="shared" si="33"/>
        <v>347560.190527</v>
      </c>
    </row>
    <row r="234" spans="1:19" x14ac:dyDescent="0.25">
      <c r="A234" s="24">
        <v>216</v>
      </c>
      <c r="B234" s="21" t="s">
        <v>282</v>
      </c>
      <c r="C234" s="9">
        <v>297877.25906399998</v>
      </c>
      <c r="D234" s="90">
        <v>0</v>
      </c>
      <c r="E234" s="12" t="s">
        <v>10</v>
      </c>
      <c r="F234" s="172">
        <v>297877.25906399998</v>
      </c>
      <c r="G234" s="262">
        <v>370050</v>
      </c>
      <c r="H234" s="276">
        <v>0</v>
      </c>
      <c r="I234" s="154" t="s">
        <v>10</v>
      </c>
      <c r="J234" s="186">
        <f>G234*1</f>
        <v>370050</v>
      </c>
      <c r="K234" s="262">
        <v>436659</v>
      </c>
      <c r="L234" s="276">
        <v>0</v>
      </c>
      <c r="M234" s="154" t="s">
        <v>10</v>
      </c>
      <c r="N234" s="186">
        <f>K234*1</f>
        <v>436659</v>
      </c>
      <c r="O234" s="262">
        <v>455162</v>
      </c>
      <c r="P234" s="276">
        <v>0</v>
      </c>
      <c r="Q234" s="154" t="s">
        <v>10</v>
      </c>
      <c r="R234" s="186">
        <f>O234*1</f>
        <v>455162</v>
      </c>
      <c r="S234" s="395">
        <f t="shared" si="33"/>
        <v>389937.06476600002</v>
      </c>
    </row>
    <row r="235" spans="1:19" x14ac:dyDescent="0.25">
      <c r="A235" s="24">
        <v>217</v>
      </c>
      <c r="B235" s="21" t="s">
        <v>283</v>
      </c>
      <c r="C235" s="9">
        <v>242000</v>
      </c>
      <c r="D235" s="90">
        <v>3.8389215694545458</v>
      </c>
      <c r="E235" s="11">
        <v>130226.48884400004</v>
      </c>
      <c r="F235" s="172">
        <v>372226.48884400004</v>
      </c>
      <c r="G235" s="262">
        <v>181950</v>
      </c>
      <c r="H235" s="276">
        <v>3.8389215694545458</v>
      </c>
      <c r="I235" s="192">
        <v>211900</v>
      </c>
      <c r="J235" s="186">
        <f>G235+I235</f>
        <v>393850</v>
      </c>
      <c r="K235" s="262">
        <v>209243</v>
      </c>
      <c r="L235" s="276">
        <v>3.8389215694545458</v>
      </c>
      <c r="M235" s="192">
        <v>220376</v>
      </c>
      <c r="N235" s="186">
        <f>K235+M235</f>
        <v>429619</v>
      </c>
      <c r="O235" s="262">
        <v>218340</v>
      </c>
      <c r="P235" s="276">
        <v>3.8389215694545458</v>
      </c>
      <c r="Q235" s="192">
        <v>218257</v>
      </c>
      <c r="R235" s="186">
        <f>O235+Q235</f>
        <v>436597</v>
      </c>
      <c r="S235" s="395">
        <f t="shared" si="33"/>
        <v>408073.12221100001</v>
      </c>
    </row>
    <row r="236" spans="1:19" x14ac:dyDescent="0.25">
      <c r="A236" s="24">
        <v>218</v>
      </c>
      <c r="B236" s="21" t="s">
        <v>284</v>
      </c>
      <c r="C236" s="9">
        <v>1349000</v>
      </c>
      <c r="D236" s="90">
        <v>16.788377956363636</v>
      </c>
      <c r="E236" s="11">
        <v>726903.61490399996</v>
      </c>
      <c r="F236" s="172">
        <v>2075903.614904</v>
      </c>
      <c r="G236" s="262">
        <v>1421250</v>
      </c>
      <c r="H236" s="276">
        <v>16.788377956363636</v>
      </c>
      <c r="I236" s="192">
        <v>926400</v>
      </c>
      <c r="J236" s="186">
        <f>G236+I236</f>
        <v>2347650</v>
      </c>
      <c r="K236" s="262">
        <v>1677075</v>
      </c>
      <c r="L236" s="276">
        <v>16.788377956363636</v>
      </c>
      <c r="M236" s="192">
        <v>972720</v>
      </c>
      <c r="N236" s="186">
        <f>K236+M236</f>
        <v>2649795</v>
      </c>
      <c r="O236" s="262">
        <v>1833413</v>
      </c>
      <c r="P236" s="276">
        <v>16.788377956363636</v>
      </c>
      <c r="Q236" s="192">
        <v>972720</v>
      </c>
      <c r="R236" s="186">
        <f>O236+Q236</f>
        <v>2806133</v>
      </c>
      <c r="S236" s="395">
        <f t="shared" si="33"/>
        <v>2469870.4037259999</v>
      </c>
    </row>
    <row r="237" spans="1:19" x14ac:dyDescent="0.25">
      <c r="A237" s="24">
        <v>219</v>
      </c>
      <c r="B237" s="21" t="s">
        <v>285</v>
      </c>
      <c r="C237" s="9">
        <v>335000</v>
      </c>
      <c r="D237" s="90">
        <v>5.7597148570909091</v>
      </c>
      <c r="E237" s="11">
        <v>181090.07489199995</v>
      </c>
      <c r="F237" s="172">
        <v>516090.07489199995</v>
      </c>
      <c r="G237" s="262">
        <v>230700</v>
      </c>
      <c r="H237" s="276">
        <v>5.7597148570909091</v>
      </c>
      <c r="I237" s="192">
        <v>317900</v>
      </c>
      <c r="J237" s="186">
        <f>G237+I237</f>
        <v>548600</v>
      </c>
      <c r="K237" s="262">
        <v>272226</v>
      </c>
      <c r="L237" s="276">
        <v>5.7597148570909091</v>
      </c>
      <c r="M237" s="192">
        <v>330616</v>
      </c>
      <c r="N237" s="186">
        <f>K237+M237</f>
        <v>602842</v>
      </c>
      <c r="O237" s="262">
        <v>286068</v>
      </c>
      <c r="P237" s="276">
        <v>5.7597148570909091</v>
      </c>
      <c r="Q237" s="192">
        <v>327437</v>
      </c>
      <c r="R237" s="186">
        <f>O237+Q237</f>
        <v>613505</v>
      </c>
      <c r="S237" s="395">
        <f t="shared" si="33"/>
        <v>570259.26872299996</v>
      </c>
    </row>
    <row r="238" spans="1:19" x14ac:dyDescent="0.25">
      <c r="A238" s="24">
        <v>220</v>
      </c>
      <c r="B238" s="21" t="s">
        <v>287</v>
      </c>
      <c r="C238" s="9">
        <v>163000</v>
      </c>
      <c r="D238" s="90">
        <v>2.8801181356363639</v>
      </c>
      <c r="E238" s="11">
        <v>87200.346871999995</v>
      </c>
      <c r="F238" s="172">
        <v>250200.34687199999</v>
      </c>
      <c r="G238" s="262">
        <v>97050</v>
      </c>
      <c r="H238" s="276">
        <v>2.8801181356363639</v>
      </c>
      <c r="I238" s="192">
        <v>159100</v>
      </c>
      <c r="J238" s="186">
        <f>G238+I238</f>
        <v>256150</v>
      </c>
      <c r="K238" s="262">
        <v>109667</v>
      </c>
      <c r="L238" s="276">
        <v>2.8801181356363639</v>
      </c>
      <c r="M238" s="192">
        <v>168646</v>
      </c>
      <c r="N238" s="186">
        <f>K238+M238</f>
        <v>278313</v>
      </c>
      <c r="O238" s="262">
        <v>113549</v>
      </c>
      <c r="P238" s="276">
        <v>2.8801181356363639</v>
      </c>
      <c r="Q238" s="192">
        <v>162282</v>
      </c>
      <c r="R238" s="186">
        <f>O238+Q238</f>
        <v>275831</v>
      </c>
      <c r="S238" s="395">
        <f t="shared" si="33"/>
        <v>265123.58671800001</v>
      </c>
    </row>
    <row r="239" spans="1:19" x14ac:dyDescent="0.25">
      <c r="A239" s="24">
        <v>221</v>
      </c>
      <c r="B239" s="21" t="s">
        <v>288</v>
      </c>
      <c r="C239" s="9">
        <v>125000</v>
      </c>
      <c r="D239" s="90">
        <v>2.8304292952727272</v>
      </c>
      <c r="E239" s="11">
        <v>67873.578128000023</v>
      </c>
      <c r="F239" s="172">
        <v>192873.57812800002</v>
      </c>
      <c r="G239" s="262">
        <v>27600</v>
      </c>
      <c r="H239" s="276">
        <v>2.8304292952727272</v>
      </c>
      <c r="I239" s="192">
        <v>156300</v>
      </c>
      <c r="J239" s="186">
        <f>G239+I239</f>
        <v>183900</v>
      </c>
      <c r="K239" s="262">
        <v>31740</v>
      </c>
      <c r="L239" s="276">
        <v>2.8304292952727272</v>
      </c>
      <c r="M239" s="192">
        <v>162552</v>
      </c>
      <c r="N239" s="186">
        <f>K239+M239</f>
        <v>194292</v>
      </c>
      <c r="O239" s="262">
        <v>33120</v>
      </c>
      <c r="P239" s="276">
        <v>2.8304292952727272</v>
      </c>
      <c r="Q239" s="192">
        <v>160989</v>
      </c>
      <c r="R239" s="186">
        <f>O239+Q239</f>
        <v>194109</v>
      </c>
      <c r="S239" s="395">
        <f t="shared" si="33"/>
        <v>191293.64453200001</v>
      </c>
    </row>
    <row r="240" spans="1:19" x14ac:dyDescent="0.25">
      <c r="A240" s="24">
        <v>222</v>
      </c>
      <c r="B240" s="21" t="s">
        <v>289</v>
      </c>
      <c r="C240" s="15" t="s">
        <v>10</v>
      </c>
      <c r="D240" s="90">
        <v>5.758652717090909</v>
      </c>
      <c r="E240" s="11">
        <v>332190.29110400006</v>
      </c>
      <c r="F240" s="172">
        <v>332190.29110400006</v>
      </c>
      <c r="G240" s="216" t="s">
        <v>10</v>
      </c>
      <c r="H240" s="276">
        <v>5.758652717090909</v>
      </c>
      <c r="I240" s="262">
        <v>317800</v>
      </c>
      <c r="J240" s="186">
        <f t="shared" ref="J240:J249" si="37">I240*1</f>
        <v>317800</v>
      </c>
      <c r="K240" s="216" t="s">
        <v>10</v>
      </c>
      <c r="L240" s="276">
        <v>5.758652717090909</v>
      </c>
      <c r="M240" s="262">
        <v>333690</v>
      </c>
      <c r="N240" s="186">
        <f t="shared" ref="N240:N249" si="38">M240*1</f>
        <v>333690</v>
      </c>
      <c r="O240" s="216" t="s">
        <v>10</v>
      </c>
      <c r="P240" s="276">
        <v>5.758652717090909</v>
      </c>
      <c r="Q240" s="262">
        <v>327334</v>
      </c>
      <c r="R240" s="186">
        <f t="shared" ref="R240:R249" si="39">Q240*1</f>
        <v>327334</v>
      </c>
      <c r="S240" s="395">
        <f t="shared" si="33"/>
        <v>327753.57277600002</v>
      </c>
    </row>
    <row r="241" spans="1:19" x14ac:dyDescent="0.25">
      <c r="A241" s="24">
        <v>223</v>
      </c>
      <c r="B241" s="21" t="s">
        <v>448</v>
      </c>
      <c r="C241" s="15" t="s">
        <v>10</v>
      </c>
      <c r="D241" s="90">
        <v>287.76443150181819</v>
      </c>
      <c r="E241" s="11">
        <v>16079301.78988</v>
      </c>
      <c r="F241" s="172">
        <v>16079301.78988</v>
      </c>
      <c r="G241" s="216" t="s">
        <v>10</v>
      </c>
      <c r="H241" s="276">
        <v>287.76443150181819</v>
      </c>
      <c r="I241" s="192">
        <v>15878000</v>
      </c>
      <c r="J241" s="186">
        <f t="shared" si="37"/>
        <v>15878000</v>
      </c>
      <c r="K241" s="216" t="s">
        <v>10</v>
      </c>
      <c r="L241" s="276">
        <v>287.76443150181819</v>
      </c>
      <c r="M241" s="192">
        <v>16671900</v>
      </c>
      <c r="N241" s="186">
        <f t="shared" si="38"/>
        <v>16671900</v>
      </c>
      <c r="O241" s="216" t="s">
        <v>10</v>
      </c>
      <c r="P241" s="276">
        <v>287.76443150181819</v>
      </c>
      <c r="Q241" s="192">
        <v>16354340</v>
      </c>
      <c r="R241" s="186">
        <f t="shared" si="39"/>
        <v>16354340</v>
      </c>
      <c r="S241" s="395">
        <f t="shared" si="33"/>
        <v>16245885.44747</v>
      </c>
    </row>
    <row r="242" spans="1:19" x14ac:dyDescent="0.25">
      <c r="A242" s="24">
        <v>224</v>
      </c>
      <c r="B242" s="21" t="s">
        <v>449</v>
      </c>
      <c r="C242" s="15" t="s">
        <v>10</v>
      </c>
      <c r="D242" s="90">
        <v>8.6337498272727284</v>
      </c>
      <c r="E242" s="11">
        <v>487997.31943199999</v>
      </c>
      <c r="F242" s="172">
        <v>487997.31943199999</v>
      </c>
      <c r="G242" s="216" t="s">
        <v>10</v>
      </c>
      <c r="H242" s="276">
        <v>8.6337498272727284</v>
      </c>
      <c r="I242" s="192">
        <v>476500</v>
      </c>
      <c r="J242" s="186">
        <f t="shared" si="37"/>
        <v>476500</v>
      </c>
      <c r="K242" s="216" t="s">
        <v>10</v>
      </c>
      <c r="L242" s="276">
        <v>8.6337498272727284</v>
      </c>
      <c r="M242" s="192">
        <v>495560</v>
      </c>
      <c r="N242" s="186">
        <f t="shared" si="38"/>
        <v>495560</v>
      </c>
      <c r="O242" s="216" t="s">
        <v>10</v>
      </c>
      <c r="P242" s="276">
        <v>8.6337498272727284</v>
      </c>
      <c r="Q242" s="192">
        <v>495560</v>
      </c>
      <c r="R242" s="186">
        <f t="shared" si="39"/>
        <v>495560</v>
      </c>
      <c r="S242" s="395">
        <f t="shared" si="33"/>
        <v>488904.32985799998</v>
      </c>
    </row>
    <row r="243" spans="1:19" x14ac:dyDescent="0.25">
      <c r="A243" s="24">
        <v>225</v>
      </c>
      <c r="B243" s="21" t="s">
        <v>450</v>
      </c>
      <c r="C243" s="15" t="s">
        <v>10</v>
      </c>
      <c r="D243" s="90">
        <v>10.554813477818183</v>
      </c>
      <c r="E243" s="11">
        <v>594896.91620800004</v>
      </c>
      <c r="F243" s="172">
        <v>594896.91620800004</v>
      </c>
      <c r="G243" s="216" t="s">
        <v>10</v>
      </c>
      <c r="H243" s="276">
        <v>10.554813477818183</v>
      </c>
      <c r="I243" s="192">
        <v>582500</v>
      </c>
      <c r="J243" s="186">
        <f t="shared" si="37"/>
        <v>582500</v>
      </c>
      <c r="K243" s="216" t="s">
        <v>10</v>
      </c>
      <c r="L243" s="276">
        <v>10.554813477818183</v>
      </c>
      <c r="M243" s="192">
        <v>605800</v>
      </c>
      <c r="N243" s="186">
        <f t="shared" si="38"/>
        <v>605800</v>
      </c>
      <c r="O243" s="216" t="s">
        <v>10</v>
      </c>
      <c r="P243" s="276">
        <v>10.554813477818183</v>
      </c>
      <c r="Q243" s="192">
        <v>605800</v>
      </c>
      <c r="R243" s="186">
        <f t="shared" si="39"/>
        <v>605800</v>
      </c>
      <c r="S243" s="395">
        <f t="shared" si="33"/>
        <v>597249.22905199998</v>
      </c>
    </row>
    <row r="244" spans="1:19" x14ac:dyDescent="0.25">
      <c r="A244" s="24">
        <v>226</v>
      </c>
      <c r="B244" s="21" t="s">
        <v>451</v>
      </c>
      <c r="C244" s="15" t="s">
        <v>10</v>
      </c>
      <c r="D244" s="90">
        <v>12.472941759636365</v>
      </c>
      <c r="E244" s="11">
        <v>706885.47776000004</v>
      </c>
      <c r="F244" s="172">
        <v>706885.47776000004</v>
      </c>
      <c r="G244" s="216" t="s">
        <v>10</v>
      </c>
      <c r="H244" s="276">
        <v>12.472941759636365</v>
      </c>
      <c r="I244" s="192">
        <v>688300</v>
      </c>
      <c r="J244" s="186">
        <f t="shared" si="37"/>
        <v>688300</v>
      </c>
      <c r="K244" s="216" t="s">
        <v>10</v>
      </c>
      <c r="L244" s="276">
        <v>12.472941759636365</v>
      </c>
      <c r="M244" s="192">
        <v>715832</v>
      </c>
      <c r="N244" s="186">
        <f t="shared" si="38"/>
        <v>715832</v>
      </c>
      <c r="O244" s="216" t="s">
        <v>10</v>
      </c>
      <c r="P244" s="276">
        <v>12.472941759636365</v>
      </c>
      <c r="Q244" s="192">
        <v>722715</v>
      </c>
      <c r="R244" s="186">
        <f t="shared" si="39"/>
        <v>722715</v>
      </c>
      <c r="S244" s="395">
        <f t="shared" si="33"/>
        <v>708433.11944000004</v>
      </c>
    </row>
    <row r="245" spans="1:19" x14ac:dyDescent="0.25">
      <c r="A245" s="24">
        <v>227</v>
      </c>
      <c r="B245" s="21" t="s">
        <v>452</v>
      </c>
      <c r="C245" s="15" t="s">
        <v>10</v>
      </c>
      <c r="D245" s="90">
        <v>10.554813477818183</v>
      </c>
      <c r="E245" s="11">
        <v>598142.08820800006</v>
      </c>
      <c r="F245" s="172">
        <v>598142.08820800006</v>
      </c>
      <c r="G245" s="216" t="s">
        <v>10</v>
      </c>
      <c r="H245" s="276">
        <v>10.554813477818183</v>
      </c>
      <c r="I245" s="192">
        <v>582500</v>
      </c>
      <c r="J245" s="186">
        <f t="shared" si="37"/>
        <v>582500</v>
      </c>
      <c r="K245" s="216" t="s">
        <v>10</v>
      </c>
      <c r="L245" s="276">
        <v>10.554813477818183</v>
      </c>
      <c r="M245" s="192">
        <v>611625</v>
      </c>
      <c r="N245" s="186">
        <f t="shared" si="38"/>
        <v>611625</v>
      </c>
      <c r="O245" s="216" t="s">
        <v>10</v>
      </c>
      <c r="P245" s="276">
        <v>10.554813477818183</v>
      </c>
      <c r="Q245" s="192">
        <v>594150</v>
      </c>
      <c r="R245" s="186">
        <f t="shared" si="39"/>
        <v>594150</v>
      </c>
      <c r="S245" s="395">
        <f t="shared" si="33"/>
        <v>596604.27205200004</v>
      </c>
    </row>
    <row r="246" spans="1:19" x14ac:dyDescent="0.25">
      <c r="A246" s="24">
        <v>228</v>
      </c>
      <c r="B246" s="21" t="s">
        <v>489</v>
      </c>
      <c r="C246" s="15" t="s">
        <v>10</v>
      </c>
      <c r="D246" s="90">
        <v>43.16666347963637</v>
      </c>
      <c r="E246" s="11">
        <v>2426848.7691000002</v>
      </c>
      <c r="F246" s="172">
        <v>2426848.7691000002</v>
      </c>
      <c r="G246" s="216" t="s">
        <v>10</v>
      </c>
      <c r="H246" s="276">
        <v>43.16666347963637</v>
      </c>
      <c r="I246" s="192">
        <v>2381900</v>
      </c>
      <c r="J246" s="186">
        <f t="shared" si="37"/>
        <v>2381900</v>
      </c>
      <c r="K246" s="216" t="s">
        <v>10</v>
      </c>
      <c r="L246" s="276">
        <v>43.16666347963637</v>
      </c>
      <c r="M246" s="192">
        <v>2453357</v>
      </c>
      <c r="N246" s="186">
        <f t="shared" si="38"/>
        <v>2453357</v>
      </c>
      <c r="O246" s="216" t="s">
        <v>10</v>
      </c>
      <c r="P246" s="276">
        <v>43.16666347963637</v>
      </c>
      <c r="Q246" s="192">
        <v>2500995</v>
      </c>
      <c r="R246" s="186">
        <f t="shared" si="39"/>
        <v>2500995</v>
      </c>
      <c r="S246" s="395">
        <f t="shared" si="33"/>
        <v>2440775.1922749998</v>
      </c>
    </row>
    <row r="247" spans="1:19" x14ac:dyDescent="0.25">
      <c r="A247" s="24">
        <v>229</v>
      </c>
      <c r="B247" s="21" t="s">
        <v>453</v>
      </c>
      <c r="C247" s="15" t="s">
        <v>10</v>
      </c>
      <c r="D247" s="90">
        <v>33.573299129818182</v>
      </c>
      <c r="E247" s="11">
        <v>1874444.1628920001</v>
      </c>
      <c r="F247" s="172">
        <v>1874444.1628920001</v>
      </c>
      <c r="G247" s="216" t="s">
        <v>10</v>
      </c>
      <c r="H247" s="276">
        <v>33.573299129818182</v>
      </c>
      <c r="I247" s="192">
        <v>1852500</v>
      </c>
      <c r="J247" s="186">
        <f t="shared" si="37"/>
        <v>1852500</v>
      </c>
      <c r="K247" s="216" t="s">
        <v>10</v>
      </c>
      <c r="L247" s="276">
        <v>33.573299129818182</v>
      </c>
      <c r="M247" s="192">
        <v>1926600</v>
      </c>
      <c r="N247" s="186">
        <f t="shared" si="38"/>
        <v>1926600</v>
      </c>
      <c r="O247" s="216" t="s">
        <v>10</v>
      </c>
      <c r="P247" s="276">
        <v>33.573299129818182</v>
      </c>
      <c r="Q247" s="192">
        <v>1926600</v>
      </c>
      <c r="R247" s="186">
        <f t="shared" si="39"/>
        <v>1926600</v>
      </c>
      <c r="S247" s="395">
        <f t="shared" si="33"/>
        <v>1895036.040723</v>
      </c>
    </row>
    <row r="248" spans="1:19" x14ac:dyDescent="0.25">
      <c r="A248" s="24">
        <v>230</v>
      </c>
      <c r="B248" s="21" t="s">
        <v>454</v>
      </c>
      <c r="C248" s="15" t="s">
        <v>10</v>
      </c>
      <c r="D248" s="90">
        <v>35.566762105090909</v>
      </c>
      <c r="E248" s="11">
        <v>2008775.132924</v>
      </c>
      <c r="F248" s="172">
        <v>2008775.132924</v>
      </c>
      <c r="G248" s="216" t="s">
        <v>10</v>
      </c>
      <c r="H248" s="276">
        <v>35.566762105090909</v>
      </c>
      <c r="I248" s="262">
        <v>1962600</v>
      </c>
      <c r="J248" s="186">
        <f t="shared" si="37"/>
        <v>1962600</v>
      </c>
      <c r="K248" s="216" t="s">
        <v>10</v>
      </c>
      <c r="L248" s="276">
        <v>35.566762105090909</v>
      </c>
      <c r="M248" s="262">
        <v>2041104</v>
      </c>
      <c r="N248" s="186">
        <f t="shared" si="38"/>
        <v>2041104</v>
      </c>
      <c r="O248" s="216" t="s">
        <v>10</v>
      </c>
      <c r="P248" s="276">
        <v>35.566762105090909</v>
      </c>
      <c r="Q248" s="262">
        <v>2001852</v>
      </c>
      <c r="R248" s="186">
        <f t="shared" si="39"/>
        <v>2001852</v>
      </c>
      <c r="S248" s="395">
        <f t="shared" si="33"/>
        <v>2003582.783231</v>
      </c>
    </row>
    <row r="249" spans="1:19" x14ac:dyDescent="0.25">
      <c r="A249" s="24">
        <v>231</v>
      </c>
      <c r="B249" s="21" t="s">
        <v>357</v>
      </c>
      <c r="C249" s="15" t="s">
        <v>10</v>
      </c>
      <c r="D249" s="90">
        <v>2.8304292952727272</v>
      </c>
      <c r="E249" s="11">
        <v>165957.71525199999</v>
      </c>
      <c r="F249" s="172">
        <v>165957.71525199999</v>
      </c>
      <c r="G249" s="216" t="s">
        <v>10</v>
      </c>
      <c r="H249" s="276">
        <v>2.8304292952727272</v>
      </c>
      <c r="I249" s="192">
        <v>156300</v>
      </c>
      <c r="J249" s="186">
        <f t="shared" si="37"/>
        <v>156300</v>
      </c>
      <c r="K249" s="216" t="s">
        <v>10</v>
      </c>
      <c r="L249" s="276">
        <v>2.8304292952727272</v>
      </c>
      <c r="M249" s="192">
        <v>160989</v>
      </c>
      <c r="N249" s="186">
        <f t="shared" si="38"/>
        <v>160989</v>
      </c>
      <c r="O249" s="216" t="s">
        <v>10</v>
      </c>
      <c r="P249" s="276">
        <v>2.8304292952727272</v>
      </c>
      <c r="Q249" s="192">
        <v>159426</v>
      </c>
      <c r="R249" s="186">
        <f t="shared" si="39"/>
        <v>159426</v>
      </c>
      <c r="S249" s="395">
        <f t="shared" si="33"/>
        <v>160668.17881300001</v>
      </c>
    </row>
    <row r="250" spans="1:19" x14ac:dyDescent="0.25">
      <c r="A250" s="24">
        <v>232</v>
      </c>
      <c r="B250" s="21" t="s">
        <v>490</v>
      </c>
      <c r="C250" s="9">
        <v>163000</v>
      </c>
      <c r="D250" s="90">
        <v>2.8304292952727272</v>
      </c>
      <c r="E250" s="11">
        <v>87601.67313999997</v>
      </c>
      <c r="F250" s="172">
        <v>250601.67313999997</v>
      </c>
      <c r="G250" s="262">
        <v>99450</v>
      </c>
      <c r="H250" s="276">
        <v>2.8304292952727272</v>
      </c>
      <c r="I250" s="192">
        <v>156300</v>
      </c>
      <c r="J250" s="186">
        <f>G250+I250</f>
        <v>255750</v>
      </c>
      <c r="K250" s="262">
        <v>111384</v>
      </c>
      <c r="L250" s="276">
        <v>2.8304292952727272</v>
      </c>
      <c r="M250" s="192">
        <v>160989</v>
      </c>
      <c r="N250" s="186">
        <f>K250+M250</f>
        <v>272373</v>
      </c>
      <c r="O250" s="262">
        <v>124313</v>
      </c>
      <c r="P250" s="276">
        <v>2.8304292952727272</v>
      </c>
      <c r="Q250" s="192">
        <v>157863</v>
      </c>
      <c r="R250" s="186">
        <f>O250+Q250</f>
        <v>282176</v>
      </c>
      <c r="S250" s="395">
        <f t="shared" si="33"/>
        <v>265225.16828500002</v>
      </c>
    </row>
    <row r="251" spans="1:19" x14ac:dyDescent="0.25">
      <c r="A251" s="24">
        <v>233</v>
      </c>
      <c r="B251" s="21" t="s">
        <v>299</v>
      </c>
      <c r="C251" s="9">
        <v>230000</v>
      </c>
      <c r="D251" s="90">
        <v>2.8304292952727272</v>
      </c>
      <c r="E251" s="11">
        <v>124301.41742800002</v>
      </c>
      <c r="F251" s="172">
        <v>354301.41742800002</v>
      </c>
      <c r="G251" s="262">
        <v>230700</v>
      </c>
      <c r="H251" s="276">
        <v>2.8304292952727272</v>
      </c>
      <c r="I251" s="192">
        <v>156300</v>
      </c>
      <c r="J251" s="186">
        <f>G251+I251</f>
        <v>387000</v>
      </c>
      <c r="K251" s="262">
        <v>265305</v>
      </c>
      <c r="L251" s="276">
        <v>2.8304292952727272</v>
      </c>
      <c r="M251" s="192">
        <v>165678</v>
      </c>
      <c r="N251" s="186">
        <f>K251+M251</f>
        <v>430983</v>
      </c>
      <c r="O251" s="262">
        <v>272226</v>
      </c>
      <c r="P251" s="276">
        <v>2.8304292952727272</v>
      </c>
      <c r="Q251" s="192">
        <v>164115</v>
      </c>
      <c r="R251" s="186">
        <f>O251+Q251</f>
        <v>436341</v>
      </c>
      <c r="S251" s="395">
        <f t="shared" si="33"/>
        <v>402156.35435699997</v>
      </c>
    </row>
    <row r="252" spans="1:19" x14ac:dyDescent="0.25">
      <c r="A252" s="24">
        <v>234</v>
      </c>
      <c r="B252" s="21" t="s">
        <v>300</v>
      </c>
      <c r="C252" s="9">
        <v>160000</v>
      </c>
      <c r="D252" s="90">
        <v>2.8304292952727272</v>
      </c>
      <c r="E252" s="11">
        <v>86632.436960000021</v>
      </c>
      <c r="F252" s="172">
        <v>246632.43696000002</v>
      </c>
      <c r="G252" s="262">
        <v>97050</v>
      </c>
      <c r="H252" s="276">
        <v>2.8304292952727272</v>
      </c>
      <c r="I252" s="192">
        <v>156300</v>
      </c>
      <c r="J252" s="186">
        <f>G252+I252</f>
        <v>253350</v>
      </c>
      <c r="K252" s="262">
        <v>110637</v>
      </c>
      <c r="L252" s="276">
        <v>2.8304292952727272</v>
      </c>
      <c r="M252" s="192">
        <v>165678</v>
      </c>
      <c r="N252" s="186">
        <f>K252+M252</f>
        <v>276315</v>
      </c>
      <c r="O252" s="262">
        <v>123254</v>
      </c>
      <c r="P252" s="276">
        <v>2.8304292952727272</v>
      </c>
      <c r="Q252" s="192">
        <v>164115</v>
      </c>
      <c r="R252" s="186">
        <f>O252+Q252</f>
        <v>287369</v>
      </c>
      <c r="S252" s="395">
        <f t="shared" si="33"/>
        <v>265916.60924000002</v>
      </c>
    </row>
    <row r="253" spans="1:19" x14ac:dyDescent="0.25">
      <c r="A253" s="24">
        <v>235</v>
      </c>
      <c r="B253" s="21" t="s">
        <v>456</v>
      </c>
      <c r="C253" s="15" t="s">
        <v>10</v>
      </c>
      <c r="D253" s="90">
        <v>15.09565509418182</v>
      </c>
      <c r="E253" s="11">
        <v>854058.11730399996</v>
      </c>
      <c r="F253" s="172">
        <v>854058.11730399996</v>
      </c>
      <c r="G253" s="216" t="s">
        <v>10</v>
      </c>
      <c r="H253" s="276">
        <v>15.09565509418182</v>
      </c>
      <c r="I253" s="192">
        <v>833000</v>
      </c>
      <c r="J253" s="186">
        <f>I253*1</f>
        <v>833000</v>
      </c>
      <c r="K253" s="216" t="s">
        <v>10</v>
      </c>
      <c r="L253" s="276">
        <v>15.09565509418182</v>
      </c>
      <c r="M253" s="192">
        <v>874650</v>
      </c>
      <c r="N253" s="186">
        <f>M253*1</f>
        <v>874650</v>
      </c>
      <c r="O253" s="216" t="s">
        <v>10</v>
      </c>
      <c r="P253" s="276">
        <v>15.09565509418182</v>
      </c>
      <c r="Q253" s="192">
        <v>866320</v>
      </c>
      <c r="R253" s="186">
        <f>Q253*1</f>
        <v>866320</v>
      </c>
      <c r="S253" s="395">
        <f t="shared" si="33"/>
        <v>857007.02932600002</v>
      </c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22D42-ADCC-4BB3-80BB-AF89295B91C8}">
  <dimension ref="A1:S577"/>
  <sheetViews>
    <sheetView zoomScale="70" zoomScaleNormal="70" workbookViewId="0">
      <selection activeCell="U25" sqref="U25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5703125" style="268" customWidth="1"/>
    <col min="8" max="8" width="16" style="268" customWidth="1"/>
    <col min="9" max="9" width="14.85546875" style="268" customWidth="1"/>
    <col min="10" max="10" width="14.85546875" style="271" customWidth="1"/>
    <col min="11" max="13" width="16" style="268" customWidth="1"/>
    <col min="14" max="14" width="16" style="271" customWidth="1"/>
    <col min="15" max="17" width="16" style="268" customWidth="1"/>
    <col min="18" max="18" width="16" style="271" customWidth="1"/>
    <col min="19" max="19" width="20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48</v>
      </c>
      <c r="B4" s="450" t="s">
        <v>1357</v>
      </c>
      <c r="C4" s="451"/>
      <c r="D4" s="451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51"/>
      <c r="P4" s="451"/>
      <c r="Q4" s="451"/>
      <c r="R4" s="451"/>
      <c r="S4" s="451"/>
    </row>
    <row r="5" spans="1:19" x14ac:dyDescent="0.25">
      <c r="A5" s="3"/>
      <c r="B5" s="448" t="s">
        <v>7</v>
      </c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</row>
    <row r="6" spans="1:19" x14ac:dyDescent="0.25">
      <c r="A6" s="115">
        <v>1</v>
      </c>
      <c r="B6" s="139" t="s">
        <v>584</v>
      </c>
      <c r="C6" s="9">
        <v>581000</v>
      </c>
      <c r="D6" s="90">
        <v>5.7930885833333337</v>
      </c>
      <c r="E6" s="11">
        <v>312860.2512559999</v>
      </c>
      <c r="F6" s="172">
        <v>893860.2512559999</v>
      </c>
      <c r="G6" s="251">
        <v>622950</v>
      </c>
      <c r="H6" s="276">
        <v>5.7930885833333337</v>
      </c>
      <c r="I6" s="251">
        <v>385400</v>
      </c>
      <c r="J6" s="186">
        <f t="shared" ref="J6:J11" si="0">G6+I6</f>
        <v>1008350</v>
      </c>
      <c r="K6" s="251">
        <v>722622</v>
      </c>
      <c r="L6" s="276">
        <v>5.7930885833333337</v>
      </c>
      <c r="M6" s="251">
        <v>400816</v>
      </c>
      <c r="N6" s="186">
        <f t="shared" ref="N6:N11" si="1">K6+M6</f>
        <v>1123438</v>
      </c>
      <c r="O6" s="251">
        <v>759999</v>
      </c>
      <c r="P6" s="276">
        <v>5.7930885833333337</v>
      </c>
      <c r="Q6" s="251">
        <v>400816</v>
      </c>
      <c r="R6" s="186">
        <f t="shared" ref="R6:R11" si="2">O6+Q6</f>
        <v>1160815</v>
      </c>
      <c r="S6" s="395">
        <f>AVERAGE(N6,J6,F6,R6)</f>
        <v>1046615.8128139999</v>
      </c>
    </row>
    <row r="7" spans="1:19" x14ac:dyDescent="0.25">
      <c r="A7" s="115">
        <v>2</v>
      </c>
      <c r="B7" s="139" t="s">
        <v>585</v>
      </c>
      <c r="C7" s="9">
        <v>1564000</v>
      </c>
      <c r="D7" s="90">
        <v>15.799332500000002</v>
      </c>
      <c r="E7" s="11">
        <v>842921.767796</v>
      </c>
      <c r="F7" s="172">
        <v>2406921.767796</v>
      </c>
      <c r="G7" s="251">
        <v>1703100</v>
      </c>
      <c r="H7" s="276">
        <v>15.799332500000002</v>
      </c>
      <c r="I7" s="251">
        <v>1050900</v>
      </c>
      <c r="J7" s="186">
        <f t="shared" si="0"/>
        <v>2754000</v>
      </c>
      <c r="K7" s="251">
        <v>1958565</v>
      </c>
      <c r="L7" s="276">
        <v>15.799332500000002</v>
      </c>
      <c r="M7" s="251">
        <v>1103445</v>
      </c>
      <c r="N7" s="186">
        <f t="shared" si="1"/>
        <v>3062010</v>
      </c>
      <c r="O7" s="251">
        <v>1992627</v>
      </c>
      <c r="P7" s="276">
        <v>15.799332500000002</v>
      </c>
      <c r="Q7" s="251">
        <v>1071918</v>
      </c>
      <c r="R7" s="186">
        <f t="shared" si="2"/>
        <v>3064545</v>
      </c>
      <c r="S7" s="395">
        <f t="shared" ref="S7:S70" si="3">AVERAGE(N7,J7,F7,R7)</f>
        <v>2821869.1919490001</v>
      </c>
    </row>
    <row r="8" spans="1:19" x14ac:dyDescent="0.25">
      <c r="A8" s="115">
        <v>3</v>
      </c>
      <c r="B8" s="139" t="s">
        <v>586</v>
      </c>
      <c r="C8" s="9">
        <v>1507000</v>
      </c>
      <c r="D8" s="90">
        <v>15.799332500000002</v>
      </c>
      <c r="E8" s="11">
        <v>811136.47318399977</v>
      </c>
      <c r="F8" s="172">
        <v>2318136.4731839998</v>
      </c>
      <c r="G8" s="251">
        <v>1583400</v>
      </c>
      <c r="H8" s="276">
        <v>15.799332500000002</v>
      </c>
      <c r="I8" s="251">
        <v>1050900</v>
      </c>
      <c r="J8" s="186">
        <f t="shared" si="0"/>
        <v>2634300</v>
      </c>
      <c r="K8" s="251">
        <v>1820910</v>
      </c>
      <c r="L8" s="276">
        <v>15.799332500000002</v>
      </c>
      <c r="M8" s="251">
        <v>1082427</v>
      </c>
      <c r="N8" s="186">
        <f t="shared" si="1"/>
        <v>2903337</v>
      </c>
      <c r="O8" s="251">
        <v>1884246</v>
      </c>
      <c r="P8" s="276">
        <v>15.799332500000002</v>
      </c>
      <c r="Q8" s="251">
        <v>1071918</v>
      </c>
      <c r="R8" s="186">
        <f t="shared" si="2"/>
        <v>2956164</v>
      </c>
      <c r="S8" s="395">
        <f t="shared" si="3"/>
        <v>2702984.3682960002</v>
      </c>
    </row>
    <row r="9" spans="1:19" x14ac:dyDescent="0.25">
      <c r="A9" s="115">
        <v>4</v>
      </c>
      <c r="B9" s="139" t="s">
        <v>587</v>
      </c>
      <c r="C9" s="9">
        <v>3902000</v>
      </c>
      <c r="D9" s="90">
        <v>15.799332500000002</v>
      </c>
      <c r="E9" s="11">
        <v>2100632.5787119996</v>
      </c>
      <c r="F9" s="172">
        <v>6002632.5787119996</v>
      </c>
      <c r="G9" s="251">
        <v>6298350</v>
      </c>
      <c r="H9" s="276">
        <v>15.799332500000002</v>
      </c>
      <c r="I9" s="251">
        <v>1050900</v>
      </c>
      <c r="J9" s="186">
        <f t="shared" si="0"/>
        <v>7349250</v>
      </c>
      <c r="K9" s="251">
        <v>7369070</v>
      </c>
      <c r="L9" s="276">
        <v>15.799332500000002</v>
      </c>
      <c r="M9" s="251">
        <v>1103445</v>
      </c>
      <c r="N9" s="186">
        <f t="shared" si="1"/>
        <v>8472515</v>
      </c>
      <c r="O9" s="251">
        <v>7998905</v>
      </c>
      <c r="P9" s="276">
        <v>15.799332500000002</v>
      </c>
      <c r="Q9" s="251">
        <v>1103445</v>
      </c>
      <c r="R9" s="186">
        <f t="shared" si="2"/>
        <v>9102350</v>
      </c>
      <c r="S9" s="395">
        <f t="shared" si="3"/>
        <v>7731686.8946780004</v>
      </c>
    </row>
    <row r="10" spans="1:19" x14ac:dyDescent="0.25">
      <c r="A10" s="115">
        <v>5</v>
      </c>
      <c r="B10" s="139" t="s">
        <v>588</v>
      </c>
      <c r="C10" s="9">
        <v>985000</v>
      </c>
      <c r="D10" s="90">
        <v>15.799332500000002</v>
      </c>
      <c r="E10" s="11">
        <v>530012.76121999999</v>
      </c>
      <c r="F10" s="172">
        <v>1515012.76122</v>
      </c>
      <c r="G10" s="251">
        <v>564300</v>
      </c>
      <c r="H10" s="276">
        <v>15.799332500000002</v>
      </c>
      <c r="I10" s="251">
        <v>1050900</v>
      </c>
      <c r="J10" s="186">
        <f t="shared" si="0"/>
        <v>1615200</v>
      </c>
      <c r="K10" s="251">
        <v>637659</v>
      </c>
      <c r="L10" s="276">
        <v>15.799332500000002</v>
      </c>
      <c r="M10" s="251">
        <v>1103445</v>
      </c>
      <c r="N10" s="186">
        <f t="shared" si="1"/>
        <v>1741104</v>
      </c>
      <c r="O10" s="251">
        <v>654588</v>
      </c>
      <c r="P10" s="276">
        <v>15.799332500000002</v>
      </c>
      <c r="Q10" s="251">
        <v>1061409</v>
      </c>
      <c r="R10" s="186">
        <f t="shared" si="2"/>
        <v>1715997</v>
      </c>
      <c r="S10" s="395">
        <f t="shared" si="3"/>
        <v>1646828.4403049999</v>
      </c>
    </row>
    <row r="11" spans="1:19" x14ac:dyDescent="0.25">
      <c r="A11" s="115">
        <v>6</v>
      </c>
      <c r="B11" s="139" t="s">
        <v>589</v>
      </c>
      <c r="C11" s="9">
        <v>1652000</v>
      </c>
      <c r="D11" s="90">
        <v>15.799332500000002</v>
      </c>
      <c r="E11" s="11">
        <v>889710.983672</v>
      </c>
      <c r="F11" s="172">
        <v>2541710.983672</v>
      </c>
      <c r="G11" s="251">
        <v>1850100</v>
      </c>
      <c r="H11" s="276">
        <v>15.799332500000002</v>
      </c>
      <c r="I11" s="251">
        <v>1050900</v>
      </c>
      <c r="J11" s="186">
        <f t="shared" si="0"/>
        <v>2901000</v>
      </c>
      <c r="K11" s="251">
        <v>2109114</v>
      </c>
      <c r="L11" s="276">
        <v>15.799332500000002</v>
      </c>
      <c r="M11" s="251">
        <v>1092936</v>
      </c>
      <c r="N11" s="186">
        <f t="shared" si="1"/>
        <v>3202050</v>
      </c>
      <c r="O11" s="251">
        <v>2257122</v>
      </c>
      <c r="P11" s="276">
        <v>15.799332500000002</v>
      </c>
      <c r="Q11" s="251">
        <v>1082427</v>
      </c>
      <c r="R11" s="186">
        <f t="shared" si="2"/>
        <v>3339549</v>
      </c>
      <c r="S11" s="395">
        <f t="shared" si="3"/>
        <v>2996077.4959180001</v>
      </c>
    </row>
    <row r="12" spans="1:19" x14ac:dyDescent="0.25">
      <c r="A12" s="115">
        <v>7</v>
      </c>
      <c r="B12" s="139" t="s">
        <v>590</v>
      </c>
      <c r="C12" s="9">
        <v>42646.545928</v>
      </c>
      <c r="D12" s="90">
        <v>0</v>
      </c>
      <c r="E12" s="12" t="s">
        <v>10</v>
      </c>
      <c r="F12" s="172">
        <v>42646.545928</v>
      </c>
      <c r="G12" s="251">
        <v>46950</v>
      </c>
      <c r="H12" s="276">
        <v>0</v>
      </c>
      <c r="I12" s="275" t="s">
        <v>10</v>
      </c>
      <c r="J12" s="186">
        <f>G12*1</f>
        <v>46950</v>
      </c>
      <c r="K12" s="251">
        <v>53993</v>
      </c>
      <c r="L12" s="276">
        <v>0</v>
      </c>
      <c r="M12" s="275" t="s">
        <v>10</v>
      </c>
      <c r="N12" s="186">
        <f>K12*1</f>
        <v>53993</v>
      </c>
      <c r="O12" s="251">
        <v>60566</v>
      </c>
      <c r="P12" s="276">
        <v>0</v>
      </c>
      <c r="Q12" s="275" t="s">
        <v>10</v>
      </c>
      <c r="R12" s="186">
        <f>O12*1</f>
        <v>60566</v>
      </c>
      <c r="S12" s="395">
        <f t="shared" si="3"/>
        <v>51038.886482000002</v>
      </c>
    </row>
    <row r="13" spans="1:19" x14ac:dyDescent="0.25">
      <c r="A13" s="115">
        <v>8</v>
      </c>
      <c r="B13" s="139" t="s">
        <v>591</v>
      </c>
      <c r="C13" s="9">
        <v>9428000</v>
      </c>
      <c r="D13" s="90">
        <v>15.799332500000002</v>
      </c>
      <c r="E13" s="11">
        <v>5076012.2764599994</v>
      </c>
      <c r="F13" s="172">
        <v>14504012.276459999</v>
      </c>
      <c r="G13" s="251">
        <v>17017350</v>
      </c>
      <c r="H13" s="276">
        <v>15.799332500000002</v>
      </c>
      <c r="I13" s="251">
        <v>1050900</v>
      </c>
      <c r="J13" s="186">
        <f t="shared" ref="J13:J29" si="4">G13+I13</f>
        <v>18068250</v>
      </c>
      <c r="K13" s="251">
        <v>19059432</v>
      </c>
      <c r="L13" s="276">
        <v>15.799332500000002</v>
      </c>
      <c r="M13" s="251">
        <v>1082427</v>
      </c>
      <c r="N13" s="186">
        <f t="shared" ref="N13:N29" si="5">K13+M13</f>
        <v>20141859</v>
      </c>
      <c r="O13" s="251">
        <v>21441861</v>
      </c>
      <c r="P13" s="276">
        <v>15.799332500000002</v>
      </c>
      <c r="Q13" s="251">
        <v>1061409</v>
      </c>
      <c r="R13" s="186">
        <f t="shared" ref="R13:R29" si="6">O13+Q13</f>
        <v>22503270</v>
      </c>
      <c r="S13" s="395">
        <f t="shared" si="3"/>
        <v>18804347.819114998</v>
      </c>
    </row>
    <row r="14" spans="1:19" x14ac:dyDescent="0.25">
      <c r="A14" s="115">
        <v>9</v>
      </c>
      <c r="B14" s="139" t="s">
        <v>592</v>
      </c>
      <c r="C14" s="9">
        <v>1611000</v>
      </c>
      <c r="D14" s="90">
        <v>5.7930885833333337</v>
      </c>
      <c r="E14" s="11">
        <v>867586.86754000001</v>
      </c>
      <c r="F14" s="172">
        <v>2478586.86754</v>
      </c>
      <c r="G14" s="251">
        <v>2655450</v>
      </c>
      <c r="H14" s="276">
        <v>5.7930885833333337</v>
      </c>
      <c r="I14" s="251">
        <v>385400</v>
      </c>
      <c r="J14" s="186">
        <f t="shared" si="4"/>
        <v>3040850</v>
      </c>
      <c r="K14" s="251">
        <v>3080322</v>
      </c>
      <c r="L14" s="276">
        <v>5.7930885833333337</v>
      </c>
      <c r="M14" s="251">
        <v>400816</v>
      </c>
      <c r="N14" s="186">
        <f t="shared" si="5"/>
        <v>3481138</v>
      </c>
      <c r="O14" s="251">
        <v>3372422</v>
      </c>
      <c r="P14" s="276">
        <v>5.7930885833333337</v>
      </c>
      <c r="Q14" s="251">
        <v>404670</v>
      </c>
      <c r="R14" s="186">
        <f t="shared" si="6"/>
        <v>3777092</v>
      </c>
      <c r="S14" s="395">
        <f t="shared" si="3"/>
        <v>3194416.716885</v>
      </c>
    </row>
    <row r="15" spans="1:19" x14ac:dyDescent="0.25">
      <c r="A15" s="115">
        <v>10</v>
      </c>
      <c r="B15" s="139" t="s">
        <v>593</v>
      </c>
      <c r="C15" s="9">
        <v>1619000</v>
      </c>
      <c r="D15" s="90">
        <v>5.7930885833333337</v>
      </c>
      <c r="E15" s="11">
        <v>871093.24354000017</v>
      </c>
      <c r="F15" s="172">
        <v>2490093.2435400002</v>
      </c>
      <c r="G15" s="251">
        <v>2655450</v>
      </c>
      <c r="H15" s="276">
        <v>5.7930885833333337</v>
      </c>
      <c r="I15" s="251">
        <v>385400</v>
      </c>
      <c r="J15" s="186">
        <f t="shared" si="4"/>
        <v>3040850</v>
      </c>
      <c r="K15" s="251">
        <v>3000659</v>
      </c>
      <c r="L15" s="276">
        <v>5.7930885833333337</v>
      </c>
      <c r="M15" s="251">
        <v>404670</v>
      </c>
      <c r="N15" s="186">
        <f t="shared" si="5"/>
        <v>3405329</v>
      </c>
      <c r="O15" s="251">
        <v>3372422</v>
      </c>
      <c r="P15" s="276">
        <v>5.7930885833333337</v>
      </c>
      <c r="Q15" s="251">
        <v>400816</v>
      </c>
      <c r="R15" s="186">
        <f t="shared" si="6"/>
        <v>3773238</v>
      </c>
      <c r="S15" s="395">
        <f t="shared" si="3"/>
        <v>3177377.560885</v>
      </c>
    </row>
    <row r="16" spans="1:19" x14ac:dyDescent="0.25">
      <c r="A16" s="115">
        <v>11</v>
      </c>
      <c r="B16" s="139" t="s">
        <v>594</v>
      </c>
      <c r="C16" s="9">
        <v>1906000</v>
      </c>
      <c r="D16" s="90">
        <v>15.799332500000002</v>
      </c>
      <c r="E16" s="11">
        <v>1025573.3578879996</v>
      </c>
      <c r="F16" s="172">
        <v>2931573.3578879996</v>
      </c>
      <c r="G16" s="251">
        <v>2346900</v>
      </c>
      <c r="H16" s="276">
        <v>15.799332500000002</v>
      </c>
      <c r="I16" s="251">
        <v>1050900</v>
      </c>
      <c r="J16" s="186">
        <f t="shared" si="4"/>
        <v>3397800</v>
      </c>
      <c r="K16" s="251">
        <v>2651997</v>
      </c>
      <c r="L16" s="276">
        <v>15.799332500000002</v>
      </c>
      <c r="M16" s="251">
        <v>1092936</v>
      </c>
      <c r="N16" s="186">
        <f t="shared" si="5"/>
        <v>3744933</v>
      </c>
      <c r="O16" s="251">
        <v>2792811</v>
      </c>
      <c r="P16" s="276">
        <v>15.799332500000002</v>
      </c>
      <c r="Q16" s="251">
        <v>1092936</v>
      </c>
      <c r="R16" s="186">
        <f t="shared" si="6"/>
        <v>3885747</v>
      </c>
      <c r="S16" s="395">
        <f t="shared" si="3"/>
        <v>3490013.339472</v>
      </c>
    </row>
    <row r="17" spans="1:19" x14ac:dyDescent="0.25">
      <c r="A17" s="115">
        <v>12</v>
      </c>
      <c r="B17" s="139" t="s">
        <v>595</v>
      </c>
      <c r="C17" s="9">
        <v>579000</v>
      </c>
      <c r="D17" s="90">
        <v>5.7930885833333337</v>
      </c>
      <c r="E17" s="11">
        <v>311594.89125599992</v>
      </c>
      <c r="F17" s="172">
        <v>890594.89125599992</v>
      </c>
      <c r="G17" s="251">
        <v>622950</v>
      </c>
      <c r="H17" s="276">
        <v>5.7930885833333337</v>
      </c>
      <c r="I17" s="251">
        <v>385400</v>
      </c>
      <c r="J17" s="186">
        <f t="shared" si="4"/>
        <v>1008350</v>
      </c>
      <c r="K17" s="251">
        <v>735081</v>
      </c>
      <c r="L17" s="276">
        <v>5.7930885833333337</v>
      </c>
      <c r="M17" s="251">
        <v>408524</v>
      </c>
      <c r="N17" s="186">
        <f t="shared" si="5"/>
        <v>1143605</v>
      </c>
      <c r="O17" s="251">
        <v>809835</v>
      </c>
      <c r="P17" s="276">
        <v>5.7930885833333337</v>
      </c>
      <c r="Q17" s="251">
        <v>400816</v>
      </c>
      <c r="R17" s="186">
        <f t="shared" si="6"/>
        <v>1210651</v>
      </c>
      <c r="S17" s="395">
        <f t="shared" si="3"/>
        <v>1063300.222814</v>
      </c>
    </row>
    <row r="18" spans="1:19" x14ac:dyDescent="0.25">
      <c r="A18" s="115">
        <v>13</v>
      </c>
      <c r="B18" s="139" t="s">
        <v>596</v>
      </c>
      <c r="C18" s="9">
        <v>583000</v>
      </c>
      <c r="D18" s="90">
        <v>5.7930885833333337</v>
      </c>
      <c r="E18" s="11">
        <v>313272.61925599992</v>
      </c>
      <c r="F18" s="172">
        <v>896272.61925599992</v>
      </c>
      <c r="G18" s="251">
        <v>622950</v>
      </c>
      <c r="H18" s="276">
        <v>5.7930885833333337</v>
      </c>
      <c r="I18" s="251">
        <v>385400</v>
      </c>
      <c r="J18" s="186">
        <f t="shared" si="4"/>
        <v>1008350</v>
      </c>
      <c r="K18" s="251">
        <v>716393</v>
      </c>
      <c r="L18" s="276">
        <v>5.7930885833333337</v>
      </c>
      <c r="M18" s="251">
        <v>404670</v>
      </c>
      <c r="N18" s="186">
        <f t="shared" si="5"/>
        <v>1121063</v>
      </c>
      <c r="O18" s="251">
        <v>791147</v>
      </c>
      <c r="P18" s="276">
        <v>5.7930885833333337</v>
      </c>
      <c r="Q18" s="251">
        <v>393108</v>
      </c>
      <c r="R18" s="186">
        <f t="shared" si="6"/>
        <v>1184255</v>
      </c>
      <c r="S18" s="395">
        <f t="shared" si="3"/>
        <v>1052485.154814</v>
      </c>
    </row>
    <row r="19" spans="1:19" x14ac:dyDescent="0.25">
      <c r="A19" s="115">
        <v>14</v>
      </c>
      <c r="B19" s="139" t="s">
        <v>597</v>
      </c>
      <c r="C19" s="9">
        <v>1307000</v>
      </c>
      <c r="D19" s="90">
        <v>15.799332500000002</v>
      </c>
      <c r="E19" s="11">
        <v>704045.86269999971</v>
      </c>
      <c r="F19" s="172">
        <v>2011045.8626999997</v>
      </c>
      <c r="G19" s="251">
        <v>1168050</v>
      </c>
      <c r="H19" s="276">
        <v>15.799332500000002</v>
      </c>
      <c r="I19" s="251">
        <v>1050900</v>
      </c>
      <c r="J19" s="186">
        <f t="shared" si="4"/>
        <v>2218950</v>
      </c>
      <c r="K19" s="251">
        <v>1331577</v>
      </c>
      <c r="L19" s="276">
        <v>15.799332500000002</v>
      </c>
      <c r="M19" s="251">
        <v>1113954</v>
      </c>
      <c r="N19" s="186">
        <f t="shared" si="5"/>
        <v>2445531</v>
      </c>
      <c r="O19" s="251">
        <v>1506785</v>
      </c>
      <c r="P19" s="276">
        <v>15.799332500000002</v>
      </c>
      <c r="Q19" s="251">
        <v>1103445</v>
      </c>
      <c r="R19" s="186">
        <f t="shared" si="6"/>
        <v>2610230</v>
      </c>
      <c r="S19" s="395">
        <f t="shared" si="3"/>
        <v>2321439.2156750001</v>
      </c>
    </row>
    <row r="20" spans="1:19" x14ac:dyDescent="0.25">
      <c r="A20" s="115">
        <v>15</v>
      </c>
      <c r="B20" s="139" t="s">
        <v>598</v>
      </c>
      <c r="C20" s="9">
        <v>1135000</v>
      </c>
      <c r="D20" s="90">
        <v>5.7930885833333337</v>
      </c>
      <c r="E20" s="11">
        <v>611570.34700400033</v>
      </c>
      <c r="F20" s="172">
        <v>1746570.3470040003</v>
      </c>
      <c r="G20" s="251">
        <v>1703100</v>
      </c>
      <c r="H20" s="276">
        <v>5.7930885833333337</v>
      </c>
      <c r="I20" s="251">
        <v>385400</v>
      </c>
      <c r="J20" s="186">
        <f t="shared" si="4"/>
        <v>2088500</v>
      </c>
      <c r="K20" s="251">
        <v>1975596</v>
      </c>
      <c r="L20" s="276">
        <v>5.7930885833333337</v>
      </c>
      <c r="M20" s="251">
        <v>400816</v>
      </c>
      <c r="N20" s="186">
        <f t="shared" si="5"/>
        <v>2376412</v>
      </c>
      <c r="O20" s="251">
        <v>2111844</v>
      </c>
      <c r="P20" s="276">
        <v>5.7930885833333337</v>
      </c>
      <c r="Q20" s="251">
        <v>389254</v>
      </c>
      <c r="R20" s="186">
        <f t="shared" si="6"/>
        <v>2501098</v>
      </c>
      <c r="S20" s="395">
        <f t="shared" si="3"/>
        <v>2178145.086751</v>
      </c>
    </row>
    <row r="21" spans="1:19" x14ac:dyDescent="0.25">
      <c r="A21" s="115">
        <v>16</v>
      </c>
      <c r="B21" s="139" t="s">
        <v>599</v>
      </c>
      <c r="C21" s="9">
        <v>1135000</v>
      </c>
      <c r="D21" s="90">
        <v>5.7930885833333337</v>
      </c>
      <c r="E21" s="11">
        <v>610434.13500400004</v>
      </c>
      <c r="F21" s="172">
        <v>1745434.135004</v>
      </c>
      <c r="G21" s="251">
        <v>1703100</v>
      </c>
      <c r="H21" s="276">
        <v>5.7930885833333337</v>
      </c>
      <c r="I21" s="251">
        <v>385400</v>
      </c>
      <c r="J21" s="186">
        <f t="shared" si="4"/>
        <v>2088500</v>
      </c>
      <c r="K21" s="251">
        <v>1975596</v>
      </c>
      <c r="L21" s="276">
        <v>5.7930885833333337</v>
      </c>
      <c r="M21" s="251">
        <v>400816</v>
      </c>
      <c r="N21" s="186">
        <f t="shared" si="5"/>
        <v>2376412</v>
      </c>
      <c r="O21" s="251">
        <v>2111844</v>
      </c>
      <c r="P21" s="276">
        <v>5.7930885833333337</v>
      </c>
      <c r="Q21" s="251">
        <v>396962</v>
      </c>
      <c r="R21" s="186">
        <f t="shared" si="6"/>
        <v>2508806</v>
      </c>
      <c r="S21" s="395">
        <f t="shared" si="3"/>
        <v>2179788.0337509997</v>
      </c>
    </row>
    <row r="22" spans="1:19" x14ac:dyDescent="0.25">
      <c r="A22" s="115">
        <v>17</v>
      </c>
      <c r="B22" s="139" t="s">
        <v>600</v>
      </c>
      <c r="C22" s="9">
        <v>1483000</v>
      </c>
      <c r="D22" s="90">
        <v>5.7930885833333337</v>
      </c>
      <c r="E22" s="11">
        <v>797783.29376800032</v>
      </c>
      <c r="F22" s="172">
        <v>2280783.2937680003</v>
      </c>
      <c r="G22" s="251">
        <v>2387700</v>
      </c>
      <c r="H22" s="276">
        <v>5.7930885833333337</v>
      </c>
      <c r="I22" s="251">
        <v>385400</v>
      </c>
      <c r="J22" s="186">
        <f t="shared" si="4"/>
        <v>2773100</v>
      </c>
      <c r="K22" s="251">
        <v>2745855</v>
      </c>
      <c r="L22" s="276">
        <v>5.7930885833333337</v>
      </c>
      <c r="M22" s="251">
        <v>408524</v>
      </c>
      <c r="N22" s="186">
        <f t="shared" si="5"/>
        <v>3154379</v>
      </c>
      <c r="O22" s="251">
        <v>3056256</v>
      </c>
      <c r="P22" s="276">
        <v>5.7930885833333337</v>
      </c>
      <c r="Q22" s="251">
        <v>393108</v>
      </c>
      <c r="R22" s="186">
        <f t="shared" si="6"/>
        <v>3449364</v>
      </c>
      <c r="S22" s="395">
        <f t="shared" si="3"/>
        <v>2914406.573442</v>
      </c>
    </row>
    <row r="23" spans="1:19" x14ac:dyDescent="0.25">
      <c r="A23" s="115">
        <v>18</v>
      </c>
      <c r="B23" s="139" t="s">
        <v>601</v>
      </c>
      <c r="C23" s="9">
        <v>1793000</v>
      </c>
      <c r="D23" s="90">
        <v>12.639466000000001</v>
      </c>
      <c r="E23" s="11">
        <v>965505.39904800011</v>
      </c>
      <c r="F23" s="172">
        <v>2758505.3990480001</v>
      </c>
      <c r="G23" s="251">
        <v>2411850</v>
      </c>
      <c r="H23" s="276">
        <v>12.639466000000001</v>
      </c>
      <c r="I23" s="251">
        <v>840800</v>
      </c>
      <c r="J23" s="186">
        <f t="shared" si="4"/>
        <v>3252650</v>
      </c>
      <c r="K23" s="251">
        <v>2725391</v>
      </c>
      <c r="L23" s="276">
        <v>12.639466000000001</v>
      </c>
      <c r="M23" s="251">
        <v>874432</v>
      </c>
      <c r="N23" s="186">
        <f t="shared" si="5"/>
        <v>3599823</v>
      </c>
      <c r="O23" s="251">
        <v>2821865</v>
      </c>
      <c r="P23" s="276">
        <v>12.639466000000001</v>
      </c>
      <c r="Q23" s="251">
        <v>849208</v>
      </c>
      <c r="R23" s="186">
        <f t="shared" si="6"/>
        <v>3671073</v>
      </c>
      <c r="S23" s="395">
        <f t="shared" si="3"/>
        <v>3320512.8497620001</v>
      </c>
    </row>
    <row r="24" spans="1:19" x14ac:dyDescent="0.25">
      <c r="A24" s="115">
        <v>19</v>
      </c>
      <c r="B24" s="139" t="s">
        <v>602</v>
      </c>
      <c r="C24" s="9">
        <v>1795000</v>
      </c>
      <c r="D24" s="90">
        <v>12.639466000000001</v>
      </c>
      <c r="E24" s="11">
        <v>966658.25504800025</v>
      </c>
      <c r="F24" s="172">
        <v>2761658.2550480003</v>
      </c>
      <c r="G24" s="251">
        <v>2411850</v>
      </c>
      <c r="H24" s="276">
        <v>12.639466000000001</v>
      </c>
      <c r="I24" s="251">
        <v>840800</v>
      </c>
      <c r="J24" s="186">
        <f t="shared" si="4"/>
        <v>3252650</v>
      </c>
      <c r="K24" s="251">
        <v>2845983</v>
      </c>
      <c r="L24" s="276">
        <v>12.639466000000001</v>
      </c>
      <c r="M24" s="251">
        <v>882840</v>
      </c>
      <c r="N24" s="186">
        <f t="shared" si="5"/>
        <v>3728823</v>
      </c>
      <c r="O24" s="251">
        <v>2966576</v>
      </c>
      <c r="P24" s="276">
        <v>12.639466000000001</v>
      </c>
      <c r="Q24" s="251">
        <v>849208</v>
      </c>
      <c r="R24" s="186">
        <f t="shared" si="6"/>
        <v>3815784</v>
      </c>
      <c r="S24" s="395">
        <f t="shared" si="3"/>
        <v>3389728.8137619998</v>
      </c>
    </row>
    <row r="25" spans="1:19" x14ac:dyDescent="0.25">
      <c r="A25" s="115">
        <v>20</v>
      </c>
      <c r="B25" s="139" t="s">
        <v>603</v>
      </c>
      <c r="C25" s="9">
        <v>3778000</v>
      </c>
      <c r="D25" s="30">
        <v>12.639466000000001</v>
      </c>
      <c r="E25" s="11">
        <v>2033644.7399080005</v>
      </c>
      <c r="F25" s="172">
        <v>5811644.7399080005</v>
      </c>
      <c r="G25" s="159">
        <v>6300150</v>
      </c>
      <c r="H25" s="195">
        <v>12.639466000000001</v>
      </c>
      <c r="I25" s="159">
        <v>840800</v>
      </c>
      <c r="J25" s="186">
        <f t="shared" si="4"/>
        <v>7140950</v>
      </c>
      <c r="K25" s="159">
        <v>7182171</v>
      </c>
      <c r="L25" s="195">
        <v>12.639466000000001</v>
      </c>
      <c r="M25" s="159">
        <v>882840</v>
      </c>
      <c r="N25" s="186">
        <f t="shared" si="5"/>
        <v>8065011</v>
      </c>
      <c r="O25" s="159">
        <v>8001191</v>
      </c>
      <c r="P25" s="195">
        <v>12.639466000000001</v>
      </c>
      <c r="Q25" s="159">
        <v>874432</v>
      </c>
      <c r="R25" s="186">
        <f t="shared" si="6"/>
        <v>8875623</v>
      </c>
      <c r="S25" s="395">
        <f t="shared" si="3"/>
        <v>7473307.1849770006</v>
      </c>
    </row>
    <row r="26" spans="1:19" x14ac:dyDescent="0.25">
      <c r="A26" s="115">
        <v>21</v>
      </c>
      <c r="B26" s="139" t="s">
        <v>604</v>
      </c>
      <c r="C26" s="9">
        <v>3795000</v>
      </c>
      <c r="D26" s="90">
        <v>12.639466000000001</v>
      </c>
      <c r="E26" s="11">
        <v>2044141.9719080003</v>
      </c>
      <c r="F26" s="172">
        <v>5839141.9719080003</v>
      </c>
      <c r="G26" s="251">
        <v>6300150</v>
      </c>
      <c r="H26" s="276">
        <v>12.639466000000001</v>
      </c>
      <c r="I26" s="251">
        <v>840800</v>
      </c>
      <c r="J26" s="186">
        <f t="shared" si="4"/>
        <v>7140950</v>
      </c>
      <c r="K26" s="251">
        <v>7119170</v>
      </c>
      <c r="L26" s="276">
        <v>12.639466000000001</v>
      </c>
      <c r="M26" s="251">
        <v>874432</v>
      </c>
      <c r="N26" s="186">
        <f t="shared" si="5"/>
        <v>7993602</v>
      </c>
      <c r="O26" s="251">
        <v>7560180</v>
      </c>
      <c r="P26" s="276">
        <v>12.639466000000001</v>
      </c>
      <c r="Q26" s="251">
        <v>857616</v>
      </c>
      <c r="R26" s="186">
        <f t="shared" si="6"/>
        <v>8417796</v>
      </c>
      <c r="S26" s="395">
        <f t="shared" si="3"/>
        <v>7347872.4929769998</v>
      </c>
    </row>
    <row r="27" spans="1:19" x14ac:dyDescent="0.25">
      <c r="A27" s="115">
        <v>22</v>
      </c>
      <c r="B27" s="139" t="s">
        <v>605</v>
      </c>
      <c r="C27" s="9">
        <v>880000</v>
      </c>
      <c r="D27" s="90">
        <v>12.639466000000001</v>
      </c>
      <c r="E27" s="11">
        <v>473728.13951199991</v>
      </c>
      <c r="F27" s="172">
        <v>1353728.1395119999</v>
      </c>
      <c r="G27" s="251">
        <v>622950</v>
      </c>
      <c r="H27" s="276">
        <v>12.639466000000001</v>
      </c>
      <c r="I27" s="251">
        <v>840800</v>
      </c>
      <c r="J27" s="186">
        <f t="shared" si="4"/>
        <v>1463750</v>
      </c>
      <c r="K27" s="251">
        <v>722622</v>
      </c>
      <c r="L27" s="276">
        <v>12.639466000000001</v>
      </c>
      <c r="M27" s="251">
        <v>874432</v>
      </c>
      <c r="N27" s="186">
        <f t="shared" si="5"/>
        <v>1597054</v>
      </c>
      <c r="O27" s="251">
        <v>753770</v>
      </c>
      <c r="P27" s="276">
        <v>12.639466000000001</v>
      </c>
      <c r="Q27" s="251">
        <v>857616</v>
      </c>
      <c r="R27" s="186">
        <f t="shared" si="6"/>
        <v>1611386</v>
      </c>
      <c r="S27" s="395">
        <f t="shared" si="3"/>
        <v>1506479.5348779999</v>
      </c>
    </row>
    <row r="28" spans="1:19" x14ac:dyDescent="0.25">
      <c r="A28" s="115">
        <v>23</v>
      </c>
      <c r="B28" s="139" t="s">
        <v>606</v>
      </c>
      <c r="C28" s="9">
        <v>1131000</v>
      </c>
      <c r="D28" s="90">
        <v>5.7930885833333337</v>
      </c>
      <c r="E28" s="11">
        <v>609532.02055600006</v>
      </c>
      <c r="F28" s="172">
        <v>1740532.0205560001</v>
      </c>
      <c r="G28" s="251">
        <v>1702350</v>
      </c>
      <c r="H28" s="276">
        <v>5.7930885833333337</v>
      </c>
      <c r="I28" s="251">
        <v>385400</v>
      </c>
      <c r="J28" s="186">
        <f t="shared" si="4"/>
        <v>2087750</v>
      </c>
      <c r="K28" s="251">
        <v>1923656</v>
      </c>
      <c r="L28" s="276">
        <v>5.7930885833333337</v>
      </c>
      <c r="M28" s="251">
        <v>404670</v>
      </c>
      <c r="N28" s="186">
        <f t="shared" si="5"/>
        <v>2328326</v>
      </c>
      <c r="O28" s="251">
        <v>2059844</v>
      </c>
      <c r="P28" s="276">
        <v>5.7930885833333337</v>
      </c>
      <c r="Q28" s="251">
        <v>389254</v>
      </c>
      <c r="R28" s="186">
        <f t="shared" si="6"/>
        <v>2449098</v>
      </c>
      <c r="S28" s="395">
        <f t="shared" si="3"/>
        <v>2151426.5051389998</v>
      </c>
    </row>
    <row r="29" spans="1:19" x14ac:dyDescent="0.25">
      <c r="A29" s="115">
        <v>24</v>
      </c>
      <c r="B29" s="139" t="s">
        <v>607</v>
      </c>
      <c r="C29" s="9">
        <v>1048000</v>
      </c>
      <c r="D29" s="90">
        <v>12.639466000000001</v>
      </c>
      <c r="E29" s="11">
        <v>564165.32052800013</v>
      </c>
      <c r="F29" s="172">
        <v>1612165.3205280001</v>
      </c>
      <c r="G29" s="251">
        <v>944550</v>
      </c>
      <c r="H29" s="276">
        <v>12.639466000000001</v>
      </c>
      <c r="I29" s="251">
        <v>840800</v>
      </c>
      <c r="J29" s="186">
        <f t="shared" si="4"/>
        <v>1785350</v>
      </c>
      <c r="K29" s="251">
        <v>1057896</v>
      </c>
      <c r="L29" s="276">
        <v>12.639466000000001</v>
      </c>
      <c r="M29" s="251">
        <v>891248</v>
      </c>
      <c r="N29" s="186">
        <f t="shared" si="5"/>
        <v>1949144</v>
      </c>
      <c r="O29" s="251">
        <v>1133460</v>
      </c>
      <c r="P29" s="276">
        <v>12.639466000000001</v>
      </c>
      <c r="Q29" s="251">
        <v>857616</v>
      </c>
      <c r="R29" s="186">
        <f t="shared" si="6"/>
        <v>1991076</v>
      </c>
      <c r="S29" s="395">
        <f t="shared" si="3"/>
        <v>1834433.8301320001</v>
      </c>
    </row>
    <row r="30" spans="1:19" x14ac:dyDescent="0.25">
      <c r="A30" s="115">
        <v>25</v>
      </c>
      <c r="B30" s="139" t="s">
        <v>608</v>
      </c>
      <c r="C30" s="9">
        <v>61680.466176000002</v>
      </c>
      <c r="D30" s="90">
        <v>0</v>
      </c>
      <c r="E30" s="12" t="s">
        <v>10</v>
      </c>
      <c r="F30" s="172">
        <v>61680.466176000002</v>
      </c>
      <c r="G30" s="251">
        <v>71400</v>
      </c>
      <c r="H30" s="276">
        <v>0</v>
      </c>
      <c r="I30" s="275" t="s">
        <v>10</v>
      </c>
      <c r="J30" s="186">
        <f>G30*1</f>
        <v>71400</v>
      </c>
      <c r="K30" s="251">
        <v>81396</v>
      </c>
      <c r="L30" s="276">
        <v>0</v>
      </c>
      <c r="M30" s="275" t="s">
        <v>10</v>
      </c>
      <c r="N30" s="186">
        <f>K30*1</f>
        <v>81396</v>
      </c>
      <c r="O30" s="251">
        <v>84252</v>
      </c>
      <c r="P30" s="276">
        <v>0</v>
      </c>
      <c r="Q30" s="275" t="s">
        <v>10</v>
      </c>
      <c r="R30" s="186">
        <f>O30*1</f>
        <v>84252</v>
      </c>
      <c r="S30" s="395">
        <f t="shared" si="3"/>
        <v>74682.116544000004</v>
      </c>
    </row>
    <row r="31" spans="1:19" x14ac:dyDescent="0.25">
      <c r="A31" s="115">
        <v>26</v>
      </c>
      <c r="B31" s="139" t="s">
        <v>609</v>
      </c>
      <c r="C31" s="9">
        <v>1097000</v>
      </c>
      <c r="D31" s="90">
        <v>2.1242800000000002</v>
      </c>
      <c r="E31" s="11">
        <v>590139.36988799972</v>
      </c>
      <c r="F31" s="172">
        <v>1687139.3698879997</v>
      </c>
      <c r="G31" s="251">
        <v>1958550</v>
      </c>
      <c r="H31" s="276">
        <v>2.1242800000000002</v>
      </c>
      <c r="I31" s="251">
        <v>141400</v>
      </c>
      <c r="J31" s="186">
        <f t="shared" ref="J31:J49" si="7">G31+I31</f>
        <v>2099950</v>
      </c>
      <c r="K31" s="251">
        <v>2252333</v>
      </c>
      <c r="L31" s="276">
        <v>2.1242800000000002</v>
      </c>
      <c r="M31" s="251">
        <v>147056</v>
      </c>
      <c r="N31" s="186">
        <f t="shared" ref="N31:N49" si="8">K31+M31</f>
        <v>2399389</v>
      </c>
      <c r="O31" s="251">
        <v>2409017</v>
      </c>
      <c r="P31" s="276">
        <v>2.1242800000000002</v>
      </c>
      <c r="Q31" s="251">
        <v>142814</v>
      </c>
      <c r="R31" s="186">
        <f t="shared" ref="R31:R49" si="9">O31+Q31</f>
        <v>2551831</v>
      </c>
      <c r="S31" s="395">
        <f t="shared" si="3"/>
        <v>2184577.342472</v>
      </c>
    </row>
    <row r="32" spans="1:19" x14ac:dyDescent="0.25">
      <c r="A32" s="115">
        <v>27</v>
      </c>
      <c r="B32" s="139" t="s">
        <v>610</v>
      </c>
      <c r="C32" s="9">
        <v>1107000</v>
      </c>
      <c r="D32" s="90">
        <v>2.1242800000000002</v>
      </c>
      <c r="E32" s="11">
        <v>596154.92188799987</v>
      </c>
      <c r="F32" s="172">
        <v>1703154.9218879999</v>
      </c>
      <c r="G32" s="205">
        <v>1958550</v>
      </c>
      <c r="H32" s="276">
        <v>2.1242800000000002</v>
      </c>
      <c r="I32" s="251">
        <v>141400</v>
      </c>
      <c r="J32" s="186">
        <f t="shared" si="7"/>
        <v>2099950</v>
      </c>
      <c r="K32" s="205">
        <v>2252333</v>
      </c>
      <c r="L32" s="276">
        <v>2.1242800000000002</v>
      </c>
      <c r="M32" s="251">
        <v>149884</v>
      </c>
      <c r="N32" s="186">
        <f t="shared" si="8"/>
        <v>2402217</v>
      </c>
      <c r="O32" s="205">
        <v>2428602</v>
      </c>
      <c r="P32" s="276">
        <v>2.1242800000000002</v>
      </c>
      <c r="Q32" s="251">
        <v>144228</v>
      </c>
      <c r="R32" s="186">
        <f t="shared" si="9"/>
        <v>2572830</v>
      </c>
      <c r="S32" s="395">
        <f t="shared" si="3"/>
        <v>2194537.9804719999</v>
      </c>
    </row>
    <row r="33" spans="1:19" x14ac:dyDescent="0.25">
      <c r="A33" s="115">
        <v>28</v>
      </c>
      <c r="B33" s="139" t="s">
        <v>611</v>
      </c>
      <c r="C33" s="9">
        <v>1124000</v>
      </c>
      <c r="D33" s="42">
        <v>5.7930885833333337</v>
      </c>
      <c r="E33" s="11">
        <v>605542.64257599995</v>
      </c>
      <c r="F33" s="172">
        <v>1729542.642576</v>
      </c>
      <c r="G33" s="205">
        <v>1676100</v>
      </c>
      <c r="H33" s="209">
        <v>5.7930885833333337</v>
      </c>
      <c r="I33" s="205">
        <v>385400</v>
      </c>
      <c r="J33" s="186">
        <f t="shared" si="7"/>
        <v>2061500</v>
      </c>
      <c r="K33" s="205">
        <v>1910754</v>
      </c>
      <c r="L33" s="209">
        <v>5.7930885833333337</v>
      </c>
      <c r="M33" s="205">
        <v>404670</v>
      </c>
      <c r="N33" s="186">
        <f t="shared" si="8"/>
        <v>2315424</v>
      </c>
      <c r="O33" s="205">
        <v>1961037</v>
      </c>
      <c r="P33" s="209">
        <v>5.7930885833333337</v>
      </c>
      <c r="Q33" s="205">
        <v>393108</v>
      </c>
      <c r="R33" s="186">
        <f t="shared" si="9"/>
        <v>2354145</v>
      </c>
      <c r="S33" s="395">
        <f t="shared" si="3"/>
        <v>2115152.9106439999</v>
      </c>
    </row>
    <row r="34" spans="1:19" x14ac:dyDescent="0.25">
      <c r="A34" s="115">
        <v>29</v>
      </c>
      <c r="B34" s="139" t="s">
        <v>612</v>
      </c>
      <c r="C34" s="9">
        <v>1099000</v>
      </c>
      <c r="D34" s="30">
        <v>5.7930885833333337</v>
      </c>
      <c r="E34" s="11">
        <v>591817.60996399983</v>
      </c>
      <c r="F34" s="172">
        <v>1690817.6099639998</v>
      </c>
      <c r="G34" s="159">
        <v>1636200</v>
      </c>
      <c r="H34" s="195">
        <v>5.7930885833333337</v>
      </c>
      <c r="I34" s="159">
        <v>385400</v>
      </c>
      <c r="J34" s="186">
        <f t="shared" si="7"/>
        <v>2021600</v>
      </c>
      <c r="K34" s="159">
        <v>1897992</v>
      </c>
      <c r="L34" s="195">
        <v>5.7930885833333337</v>
      </c>
      <c r="M34" s="159">
        <v>396962</v>
      </c>
      <c r="N34" s="186">
        <f t="shared" si="8"/>
        <v>2294954</v>
      </c>
      <c r="O34" s="159">
        <v>2028888</v>
      </c>
      <c r="P34" s="195">
        <v>5.7930885833333337</v>
      </c>
      <c r="Q34" s="159">
        <v>396962</v>
      </c>
      <c r="R34" s="186">
        <f t="shared" si="9"/>
        <v>2425850</v>
      </c>
      <c r="S34" s="395">
        <f t="shared" si="3"/>
        <v>2108305.402491</v>
      </c>
    </row>
    <row r="35" spans="1:19" x14ac:dyDescent="0.25">
      <c r="A35" s="115">
        <v>30</v>
      </c>
      <c r="B35" s="139" t="s">
        <v>613</v>
      </c>
      <c r="C35" s="9">
        <v>1777000</v>
      </c>
      <c r="D35" s="90">
        <v>15.799332500000002</v>
      </c>
      <c r="E35" s="11">
        <v>956891.97816000041</v>
      </c>
      <c r="F35" s="172">
        <v>2733891.9781600004</v>
      </c>
      <c r="G35" s="251">
        <v>2116800</v>
      </c>
      <c r="H35" s="276">
        <v>15.799332500000002</v>
      </c>
      <c r="I35" s="251">
        <v>1050900</v>
      </c>
      <c r="J35" s="186">
        <f t="shared" si="7"/>
        <v>3167700</v>
      </c>
      <c r="K35" s="251">
        <v>2370816</v>
      </c>
      <c r="L35" s="276">
        <v>15.799332500000002</v>
      </c>
      <c r="M35" s="251">
        <v>1082427</v>
      </c>
      <c r="N35" s="186">
        <f t="shared" si="8"/>
        <v>3453243</v>
      </c>
      <c r="O35" s="251">
        <v>2603664</v>
      </c>
      <c r="P35" s="276">
        <v>15.799332500000002</v>
      </c>
      <c r="Q35" s="251">
        <v>1103445</v>
      </c>
      <c r="R35" s="186">
        <f t="shared" si="9"/>
        <v>3707109</v>
      </c>
      <c r="S35" s="395">
        <f t="shared" si="3"/>
        <v>3265485.9945400003</v>
      </c>
    </row>
    <row r="36" spans="1:19" x14ac:dyDescent="0.25">
      <c r="A36" s="115">
        <v>31</v>
      </c>
      <c r="B36" s="139" t="s">
        <v>614</v>
      </c>
      <c r="C36" s="9">
        <v>1381000</v>
      </c>
      <c r="D36" s="90">
        <v>9.2162772916666675</v>
      </c>
      <c r="E36" s="11">
        <v>743062.01991199981</v>
      </c>
      <c r="F36" s="172">
        <v>2124062.0199119998</v>
      </c>
      <c r="G36" s="251">
        <v>1872750</v>
      </c>
      <c r="H36" s="276">
        <v>9.2162772916666675</v>
      </c>
      <c r="I36" s="251">
        <v>613100</v>
      </c>
      <c r="J36" s="186">
        <f t="shared" si="7"/>
        <v>2485850</v>
      </c>
      <c r="K36" s="251">
        <v>2209845</v>
      </c>
      <c r="L36" s="276">
        <v>9.2162772916666675</v>
      </c>
      <c r="M36" s="251">
        <v>631493</v>
      </c>
      <c r="N36" s="186">
        <f t="shared" si="8"/>
        <v>2841338</v>
      </c>
      <c r="O36" s="251">
        <v>2378393</v>
      </c>
      <c r="P36" s="276">
        <v>9.2162772916666675</v>
      </c>
      <c r="Q36" s="251">
        <v>619231</v>
      </c>
      <c r="R36" s="186">
        <f t="shared" si="9"/>
        <v>2997624</v>
      </c>
      <c r="S36" s="395">
        <f t="shared" si="3"/>
        <v>2612218.5049780002</v>
      </c>
    </row>
    <row r="37" spans="1:19" x14ac:dyDescent="0.25">
      <c r="A37" s="115">
        <v>32</v>
      </c>
      <c r="B37" s="139" t="s">
        <v>615</v>
      </c>
      <c r="C37" s="9">
        <v>340000</v>
      </c>
      <c r="D37" s="90">
        <v>5.7930885833333337</v>
      </c>
      <c r="E37" s="11">
        <v>182566.68027200003</v>
      </c>
      <c r="F37" s="172">
        <v>522566.68027200003</v>
      </c>
      <c r="G37" s="251">
        <v>147900</v>
      </c>
      <c r="H37" s="276">
        <v>5.7930885833333337</v>
      </c>
      <c r="I37" s="251">
        <v>385400</v>
      </c>
      <c r="J37" s="186">
        <f t="shared" si="7"/>
        <v>533300</v>
      </c>
      <c r="K37" s="251">
        <v>168606</v>
      </c>
      <c r="L37" s="276">
        <v>5.7930885833333337</v>
      </c>
      <c r="M37" s="251">
        <v>404670</v>
      </c>
      <c r="N37" s="186">
        <f t="shared" si="8"/>
        <v>573276</v>
      </c>
      <c r="O37" s="251">
        <v>184875</v>
      </c>
      <c r="P37" s="276">
        <v>5.7930885833333337</v>
      </c>
      <c r="Q37" s="251">
        <v>404670</v>
      </c>
      <c r="R37" s="186">
        <f t="shared" si="9"/>
        <v>589545</v>
      </c>
      <c r="S37" s="395">
        <f t="shared" si="3"/>
        <v>554671.92006799998</v>
      </c>
    </row>
    <row r="38" spans="1:19" x14ac:dyDescent="0.25">
      <c r="A38" s="115">
        <v>33</v>
      </c>
      <c r="B38" s="139" t="s">
        <v>616</v>
      </c>
      <c r="C38" s="9">
        <v>733000</v>
      </c>
      <c r="D38" s="90">
        <v>12.639466000000001</v>
      </c>
      <c r="E38" s="11">
        <v>395112.93092400022</v>
      </c>
      <c r="F38" s="172">
        <v>1128112.9309240002</v>
      </c>
      <c r="G38" s="251">
        <v>328500</v>
      </c>
      <c r="H38" s="276">
        <v>12.639466000000001</v>
      </c>
      <c r="I38" s="251">
        <v>840800</v>
      </c>
      <c r="J38" s="186">
        <f t="shared" si="7"/>
        <v>1169300</v>
      </c>
      <c r="K38" s="251">
        <v>387630</v>
      </c>
      <c r="L38" s="276">
        <v>12.639466000000001</v>
      </c>
      <c r="M38" s="251">
        <v>866024</v>
      </c>
      <c r="N38" s="186">
        <f t="shared" si="8"/>
        <v>1253654</v>
      </c>
      <c r="O38" s="251">
        <v>417195</v>
      </c>
      <c r="P38" s="276">
        <v>12.639466000000001</v>
      </c>
      <c r="Q38" s="251">
        <v>874432</v>
      </c>
      <c r="R38" s="186">
        <f t="shared" si="9"/>
        <v>1291627</v>
      </c>
      <c r="S38" s="395">
        <f t="shared" si="3"/>
        <v>1210673.4827310001</v>
      </c>
    </row>
    <row r="39" spans="1:19" x14ac:dyDescent="0.25">
      <c r="A39" s="115">
        <v>34</v>
      </c>
      <c r="B39" s="139" t="s">
        <v>617</v>
      </c>
      <c r="C39" s="9">
        <v>718000</v>
      </c>
      <c r="D39" s="90">
        <v>12.639466000000001</v>
      </c>
      <c r="E39" s="11">
        <v>386565.28923999984</v>
      </c>
      <c r="F39" s="172">
        <v>1104565.2892399998</v>
      </c>
      <c r="G39" s="251">
        <v>295500</v>
      </c>
      <c r="H39" s="276">
        <v>12.639466000000001</v>
      </c>
      <c r="I39" s="251">
        <v>840800</v>
      </c>
      <c r="J39" s="186">
        <f t="shared" si="7"/>
        <v>1136300</v>
      </c>
      <c r="K39" s="251">
        <v>348690</v>
      </c>
      <c r="L39" s="276">
        <v>12.639466000000001</v>
      </c>
      <c r="M39" s="251">
        <v>874432</v>
      </c>
      <c r="N39" s="186">
        <f t="shared" si="8"/>
        <v>1223122</v>
      </c>
      <c r="O39" s="251">
        <v>354600</v>
      </c>
      <c r="P39" s="276">
        <v>12.639466000000001</v>
      </c>
      <c r="Q39" s="251">
        <v>866024</v>
      </c>
      <c r="R39" s="186">
        <f t="shared" si="9"/>
        <v>1220624</v>
      </c>
      <c r="S39" s="395">
        <f t="shared" si="3"/>
        <v>1171152.82231</v>
      </c>
    </row>
    <row r="40" spans="1:19" x14ac:dyDescent="0.25">
      <c r="A40" s="115">
        <v>35</v>
      </c>
      <c r="B40" s="139" t="s">
        <v>618</v>
      </c>
      <c r="C40" s="9">
        <v>6133000</v>
      </c>
      <c r="D40" s="90">
        <v>4.7397997500000004</v>
      </c>
      <c r="E40" s="11">
        <v>3302782.7424560003</v>
      </c>
      <c r="F40" s="172">
        <v>9435782.7424560003</v>
      </c>
      <c r="G40" s="251">
        <v>11657400</v>
      </c>
      <c r="H40" s="276">
        <v>4.7397997500000004</v>
      </c>
      <c r="I40" s="251">
        <v>315400</v>
      </c>
      <c r="J40" s="186">
        <f t="shared" si="7"/>
        <v>11972800</v>
      </c>
      <c r="K40" s="251">
        <v>13755732</v>
      </c>
      <c r="L40" s="276">
        <v>4.7397997500000004</v>
      </c>
      <c r="M40" s="251">
        <v>331170</v>
      </c>
      <c r="N40" s="186">
        <f t="shared" si="8"/>
        <v>14086902</v>
      </c>
      <c r="O40" s="251">
        <v>13872306</v>
      </c>
      <c r="P40" s="276">
        <v>4.7397997500000004</v>
      </c>
      <c r="Q40" s="251">
        <v>324862</v>
      </c>
      <c r="R40" s="186">
        <f t="shared" si="9"/>
        <v>14197168</v>
      </c>
      <c r="S40" s="395">
        <f t="shared" si="3"/>
        <v>12423163.185614001</v>
      </c>
    </row>
    <row r="41" spans="1:19" x14ac:dyDescent="0.25">
      <c r="A41" s="115">
        <v>36</v>
      </c>
      <c r="B41" s="139" t="s">
        <v>619</v>
      </c>
      <c r="C41" s="9">
        <v>743000</v>
      </c>
      <c r="D41" s="30">
        <v>5.7930885833333337</v>
      </c>
      <c r="E41" s="11">
        <v>399440.95585200004</v>
      </c>
      <c r="F41" s="172">
        <v>1142440.955852</v>
      </c>
      <c r="G41" s="159">
        <v>939000</v>
      </c>
      <c r="H41" s="195">
        <v>5.7930885833333337</v>
      </c>
      <c r="I41" s="159">
        <v>385400</v>
      </c>
      <c r="J41" s="186">
        <f t="shared" si="7"/>
        <v>1324400</v>
      </c>
      <c r="K41" s="159">
        <v>1108020</v>
      </c>
      <c r="L41" s="195">
        <v>5.7930885833333337</v>
      </c>
      <c r="M41" s="159">
        <v>404670</v>
      </c>
      <c r="N41" s="186">
        <f t="shared" si="8"/>
        <v>1512690</v>
      </c>
      <c r="O41" s="159">
        <v>1211310</v>
      </c>
      <c r="P41" s="195">
        <v>5.7930885833333337</v>
      </c>
      <c r="Q41" s="159">
        <v>404670</v>
      </c>
      <c r="R41" s="186">
        <f t="shared" si="9"/>
        <v>1615980</v>
      </c>
      <c r="S41" s="395">
        <f t="shared" si="3"/>
        <v>1398877.738963</v>
      </c>
    </row>
    <row r="42" spans="1:19" x14ac:dyDescent="0.25">
      <c r="A42" s="115">
        <v>37</v>
      </c>
      <c r="B42" s="139" t="s">
        <v>620</v>
      </c>
      <c r="C42" s="9">
        <v>745000</v>
      </c>
      <c r="D42" s="90">
        <v>5.7930885833333337</v>
      </c>
      <c r="E42" s="11">
        <v>401467.57985200011</v>
      </c>
      <c r="F42" s="172">
        <v>1146467.5798520001</v>
      </c>
      <c r="G42" s="251">
        <v>939000</v>
      </c>
      <c r="H42" s="276">
        <v>5.7930885833333337</v>
      </c>
      <c r="I42" s="251">
        <v>385400</v>
      </c>
      <c r="J42" s="186">
        <f t="shared" si="7"/>
        <v>1324400</v>
      </c>
      <c r="K42" s="251">
        <v>1089240</v>
      </c>
      <c r="L42" s="276">
        <v>5.7930885833333337</v>
      </c>
      <c r="M42" s="251">
        <v>400816</v>
      </c>
      <c r="N42" s="186">
        <f t="shared" si="8"/>
        <v>1490056</v>
      </c>
      <c r="O42" s="251">
        <v>1211310</v>
      </c>
      <c r="P42" s="276">
        <v>5.7930885833333337</v>
      </c>
      <c r="Q42" s="251">
        <v>404670</v>
      </c>
      <c r="R42" s="186">
        <f t="shared" si="9"/>
        <v>1615980</v>
      </c>
      <c r="S42" s="395">
        <f t="shared" si="3"/>
        <v>1394225.894963</v>
      </c>
    </row>
    <row r="43" spans="1:19" x14ac:dyDescent="0.25">
      <c r="A43" s="115">
        <v>38</v>
      </c>
      <c r="B43" s="139" t="s">
        <v>621</v>
      </c>
      <c r="C43" s="9">
        <v>750000</v>
      </c>
      <c r="D43" s="90">
        <v>5.7930885833333337</v>
      </c>
      <c r="E43" s="11">
        <v>403926.55937999999</v>
      </c>
      <c r="F43" s="172">
        <v>1153926.55938</v>
      </c>
      <c r="G43" s="251">
        <v>954000</v>
      </c>
      <c r="H43" s="276">
        <v>5.7930885833333337</v>
      </c>
      <c r="I43" s="251">
        <v>385400</v>
      </c>
      <c r="J43" s="186">
        <f t="shared" si="7"/>
        <v>1339400</v>
      </c>
      <c r="K43" s="251">
        <v>1087560</v>
      </c>
      <c r="L43" s="276">
        <v>5.7930885833333337</v>
      </c>
      <c r="M43" s="251">
        <v>408524</v>
      </c>
      <c r="N43" s="186">
        <f t="shared" si="8"/>
        <v>1496084</v>
      </c>
      <c r="O43" s="251">
        <v>1182960</v>
      </c>
      <c r="P43" s="276">
        <v>5.7930885833333337</v>
      </c>
      <c r="Q43" s="251">
        <v>404670</v>
      </c>
      <c r="R43" s="186">
        <f t="shared" si="9"/>
        <v>1587630</v>
      </c>
      <c r="S43" s="395">
        <f t="shared" si="3"/>
        <v>1394260.1398450001</v>
      </c>
    </row>
    <row r="44" spans="1:19" x14ac:dyDescent="0.25">
      <c r="A44" s="115">
        <v>39</v>
      </c>
      <c r="B44" s="139" t="s">
        <v>622</v>
      </c>
      <c r="C44" s="9">
        <v>753000</v>
      </c>
      <c r="D44" s="90">
        <v>5.7930885833333337</v>
      </c>
      <c r="E44" s="11">
        <v>406017.85537999985</v>
      </c>
      <c r="F44" s="172">
        <v>1159017.8553799998</v>
      </c>
      <c r="G44" s="251">
        <v>954000</v>
      </c>
      <c r="H44" s="276">
        <v>5.7930885833333337</v>
      </c>
      <c r="I44" s="251">
        <v>385400</v>
      </c>
      <c r="J44" s="186">
        <f t="shared" si="7"/>
        <v>1339400</v>
      </c>
      <c r="K44" s="251">
        <v>1078020</v>
      </c>
      <c r="L44" s="276">
        <v>5.7930885833333337</v>
      </c>
      <c r="M44" s="251">
        <v>396962</v>
      </c>
      <c r="N44" s="186">
        <f t="shared" si="8"/>
        <v>1474982</v>
      </c>
      <c r="O44" s="251">
        <v>1192500</v>
      </c>
      <c r="P44" s="276">
        <v>5.7930885833333337</v>
      </c>
      <c r="Q44" s="251">
        <v>396962</v>
      </c>
      <c r="R44" s="186">
        <f t="shared" si="9"/>
        <v>1589462</v>
      </c>
      <c r="S44" s="395">
        <f t="shared" si="3"/>
        <v>1390715.4638449999</v>
      </c>
    </row>
    <row r="45" spans="1:19" x14ac:dyDescent="0.25">
      <c r="A45" s="115">
        <v>40</v>
      </c>
      <c r="B45" s="139" t="s">
        <v>623</v>
      </c>
      <c r="C45" s="9">
        <v>822000</v>
      </c>
      <c r="D45" s="90">
        <v>5.7930885833333337</v>
      </c>
      <c r="E45" s="11">
        <v>442527.6528080001</v>
      </c>
      <c r="F45" s="172">
        <v>1264527.6528080001</v>
      </c>
      <c r="G45" s="251">
        <v>1100400</v>
      </c>
      <c r="H45" s="276">
        <v>5.7930885833333337</v>
      </c>
      <c r="I45" s="251">
        <v>385400</v>
      </c>
      <c r="J45" s="186">
        <f t="shared" si="7"/>
        <v>1485800</v>
      </c>
      <c r="K45" s="251">
        <v>1276464</v>
      </c>
      <c r="L45" s="276">
        <v>5.7930885833333337</v>
      </c>
      <c r="M45" s="251">
        <v>404670</v>
      </c>
      <c r="N45" s="186">
        <f t="shared" si="8"/>
        <v>1681134</v>
      </c>
      <c r="O45" s="251">
        <v>1364496</v>
      </c>
      <c r="P45" s="276">
        <v>5.7930885833333337</v>
      </c>
      <c r="Q45" s="251">
        <v>396962</v>
      </c>
      <c r="R45" s="186">
        <f t="shared" si="9"/>
        <v>1761458</v>
      </c>
      <c r="S45" s="395">
        <f t="shared" si="3"/>
        <v>1548229.9132020001</v>
      </c>
    </row>
    <row r="46" spans="1:19" x14ac:dyDescent="0.25">
      <c r="A46" s="115">
        <v>41</v>
      </c>
      <c r="B46" s="139" t="s">
        <v>624</v>
      </c>
      <c r="C46" s="9">
        <v>819000</v>
      </c>
      <c r="D46" s="90">
        <v>5.7930885833333337</v>
      </c>
      <c r="E46" s="11">
        <v>441023.57280800003</v>
      </c>
      <c r="F46" s="172">
        <v>1260023.572808</v>
      </c>
      <c r="G46" s="251">
        <v>1100400</v>
      </c>
      <c r="H46" s="276">
        <v>5.7930885833333337</v>
      </c>
      <c r="I46" s="251">
        <v>385400</v>
      </c>
      <c r="J46" s="186">
        <f t="shared" si="7"/>
        <v>1485800</v>
      </c>
      <c r="K46" s="251">
        <v>1254456</v>
      </c>
      <c r="L46" s="276">
        <v>5.7930885833333337</v>
      </c>
      <c r="M46" s="251">
        <v>400816</v>
      </c>
      <c r="N46" s="186">
        <f t="shared" si="8"/>
        <v>1655272</v>
      </c>
      <c r="O46" s="251">
        <v>1419516</v>
      </c>
      <c r="P46" s="276">
        <v>5.7930885833333337</v>
      </c>
      <c r="Q46" s="251">
        <v>404670</v>
      </c>
      <c r="R46" s="186">
        <f t="shared" si="9"/>
        <v>1824186</v>
      </c>
      <c r="S46" s="395">
        <f t="shared" si="3"/>
        <v>1556320.3932020001</v>
      </c>
    </row>
    <row r="47" spans="1:19" x14ac:dyDescent="0.25">
      <c r="A47" s="115">
        <v>42</v>
      </c>
      <c r="B47" s="139" t="s">
        <v>625</v>
      </c>
      <c r="C47" s="9">
        <v>839000</v>
      </c>
      <c r="D47" s="90">
        <v>5.7930885833333337</v>
      </c>
      <c r="E47" s="11">
        <v>451540.98762400006</v>
      </c>
      <c r="F47" s="172">
        <v>1290540.9876240001</v>
      </c>
      <c r="G47" s="251">
        <v>1127100</v>
      </c>
      <c r="H47" s="276">
        <v>5.7930885833333337</v>
      </c>
      <c r="I47" s="251">
        <v>385400</v>
      </c>
      <c r="J47" s="186">
        <f t="shared" si="7"/>
        <v>1512500</v>
      </c>
      <c r="K47" s="251">
        <v>1307436</v>
      </c>
      <c r="L47" s="276">
        <v>5.7930885833333337</v>
      </c>
      <c r="M47" s="251">
        <v>400816</v>
      </c>
      <c r="N47" s="186">
        <f t="shared" si="8"/>
        <v>1708252</v>
      </c>
      <c r="O47" s="251">
        <v>1352520</v>
      </c>
      <c r="P47" s="276">
        <v>5.7930885833333337</v>
      </c>
      <c r="Q47" s="251">
        <v>393108</v>
      </c>
      <c r="R47" s="186">
        <f t="shared" si="9"/>
        <v>1745628</v>
      </c>
      <c r="S47" s="395">
        <f t="shared" si="3"/>
        <v>1564230.246906</v>
      </c>
    </row>
    <row r="48" spans="1:19" x14ac:dyDescent="0.25">
      <c r="A48" s="115">
        <v>43</v>
      </c>
      <c r="B48" s="139" t="s">
        <v>626</v>
      </c>
      <c r="C48" s="9">
        <v>1211000</v>
      </c>
      <c r="D48" s="90">
        <v>5.7930885833333337</v>
      </c>
      <c r="E48" s="11">
        <v>652623.2333879997</v>
      </c>
      <c r="F48" s="172">
        <v>1863623.2333879997</v>
      </c>
      <c r="G48" s="251">
        <v>1851600</v>
      </c>
      <c r="H48" s="276">
        <v>5.7930885833333337</v>
      </c>
      <c r="I48" s="251">
        <v>385400</v>
      </c>
      <c r="J48" s="186">
        <f t="shared" si="7"/>
        <v>2237000</v>
      </c>
      <c r="K48" s="251">
        <v>2110824</v>
      </c>
      <c r="L48" s="276">
        <v>5.7930885833333337</v>
      </c>
      <c r="M48" s="251">
        <v>400816</v>
      </c>
      <c r="N48" s="186">
        <f t="shared" si="8"/>
        <v>2511640</v>
      </c>
      <c r="O48" s="251">
        <v>2295984</v>
      </c>
      <c r="P48" s="276">
        <v>5.7930885833333337</v>
      </c>
      <c r="Q48" s="251">
        <v>400816</v>
      </c>
      <c r="R48" s="186">
        <f t="shared" si="9"/>
        <v>2696800</v>
      </c>
      <c r="S48" s="395">
        <f t="shared" si="3"/>
        <v>2327265.8083469998</v>
      </c>
    </row>
    <row r="49" spans="1:19" x14ac:dyDescent="0.25">
      <c r="A49" s="115">
        <v>44</v>
      </c>
      <c r="B49" s="139" t="s">
        <v>627</v>
      </c>
      <c r="C49" s="9">
        <v>563000</v>
      </c>
      <c r="D49" s="90">
        <v>5.7930885833333337</v>
      </c>
      <c r="E49" s="11">
        <v>303804.92085600004</v>
      </c>
      <c r="F49" s="172">
        <v>866804.92085600004</v>
      </c>
      <c r="G49" s="251">
        <v>591150</v>
      </c>
      <c r="H49" s="276">
        <v>5.7930885833333337</v>
      </c>
      <c r="I49" s="251">
        <v>385400</v>
      </c>
      <c r="J49" s="186">
        <f t="shared" si="7"/>
        <v>976550</v>
      </c>
      <c r="K49" s="251">
        <v>673911</v>
      </c>
      <c r="L49" s="276">
        <v>5.7930885833333337</v>
      </c>
      <c r="M49" s="251">
        <v>396962</v>
      </c>
      <c r="N49" s="186">
        <f t="shared" si="8"/>
        <v>1070873</v>
      </c>
      <c r="O49" s="251">
        <v>762584</v>
      </c>
      <c r="P49" s="276">
        <v>5.7930885833333337</v>
      </c>
      <c r="Q49" s="251">
        <v>389254</v>
      </c>
      <c r="R49" s="186">
        <f t="shared" si="9"/>
        <v>1151838</v>
      </c>
      <c r="S49" s="395">
        <f t="shared" si="3"/>
        <v>1016516.480214</v>
      </c>
    </row>
    <row r="50" spans="1:19" ht="25.5" x14ac:dyDescent="0.25">
      <c r="A50" s="3"/>
      <c r="B50" s="114" t="s">
        <v>630</v>
      </c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x14ac:dyDescent="0.25">
      <c r="A51" s="115">
        <v>45</v>
      </c>
      <c r="B51" s="139" t="s">
        <v>631</v>
      </c>
      <c r="C51" s="9">
        <v>41752.033091999998</v>
      </c>
      <c r="D51" s="90">
        <v>0</v>
      </c>
      <c r="E51" s="12" t="s">
        <v>10</v>
      </c>
      <c r="F51" s="172">
        <v>41752.033091999998</v>
      </c>
      <c r="G51" s="251">
        <v>46500</v>
      </c>
      <c r="H51" s="276">
        <v>0</v>
      </c>
      <c r="I51" s="275" t="s">
        <v>10</v>
      </c>
      <c r="J51" s="186">
        <f>G51*1</f>
        <v>46500</v>
      </c>
      <c r="K51" s="251">
        <v>53010</v>
      </c>
      <c r="L51" s="276">
        <v>0</v>
      </c>
      <c r="M51" s="275" t="s">
        <v>10</v>
      </c>
      <c r="N51" s="186">
        <f>K51*1</f>
        <v>53010</v>
      </c>
      <c r="O51" s="251">
        <v>55335</v>
      </c>
      <c r="P51" s="276">
        <v>0</v>
      </c>
      <c r="Q51" s="275" t="s">
        <v>10</v>
      </c>
      <c r="R51" s="186">
        <f>O51*1</f>
        <v>55335</v>
      </c>
      <c r="S51" s="395">
        <f t="shared" si="3"/>
        <v>49149.258272999999</v>
      </c>
    </row>
    <row r="52" spans="1:19" x14ac:dyDescent="0.25">
      <c r="A52" s="115">
        <v>46</v>
      </c>
      <c r="B52" s="139" t="s">
        <v>632</v>
      </c>
      <c r="C52" s="9">
        <v>4663000</v>
      </c>
      <c r="D52" s="90">
        <v>13.692754833333336</v>
      </c>
      <c r="E52" s="11">
        <v>2511219.1592959994</v>
      </c>
      <c r="F52" s="172">
        <v>7174219.1592959994</v>
      </c>
      <c r="G52" s="251">
        <v>7907700</v>
      </c>
      <c r="H52" s="276">
        <v>13.692754833333336</v>
      </c>
      <c r="I52" s="251">
        <v>910800</v>
      </c>
      <c r="J52" s="186">
        <f t="shared" ref="J52:J76" si="10">G52+I52</f>
        <v>8818500</v>
      </c>
      <c r="K52" s="251">
        <v>9331086</v>
      </c>
      <c r="L52" s="276">
        <v>13.692754833333336</v>
      </c>
      <c r="M52" s="251">
        <v>938124</v>
      </c>
      <c r="N52" s="186">
        <f t="shared" ref="N52:N76" si="11">K52+M52</f>
        <v>10269210</v>
      </c>
      <c r="O52" s="251">
        <v>10280010</v>
      </c>
      <c r="P52" s="276">
        <v>13.692754833333336</v>
      </c>
      <c r="Q52" s="251">
        <v>956340</v>
      </c>
      <c r="R52" s="186">
        <f t="shared" ref="R52:R76" si="12">O52+Q52</f>
        <v>11236350</v>
      </c>
      <c r="S52" s="395">
        <f t="shared" si="3"/>
        <v>9374569.7898239996</v>
      </c>
    </row>
    <row r="53" spans="1:19" x14ac:dyDescent="0.25">
      <c r="A53" s="115">
        <v>47</v>
      </c>
      <c r="B53" s="139" t="s">
        <v>633</v>
      </c>
      <c r="C53" s="9">
        <v>2090000</v>
      </c>
      <c r="D53" s="90">
        <v>8.4263106666666676</v>
      </c>
      <c r="E53" s="11">
        <v>1124880.1468839999</v>
      </c>
      <c r="F53" s="172">
        <v>3214880.1468839999</v>
      </c>
      <c r="G53" s="251">
        <v>3350550</v>
      </c>
      <c r="H53" s="276">
        <v>8.4263106666666676</v>
      </c>
      <c r="I53" s="251">
        <v>560500</v>
      </c>
      <c r="J53" s="186">
        <f t="shared" si="10"/>
        <v>3911050</v>
      </c>
      <c r="K53" s="251">
        <v>3853133</v>
      </c>
      <c r="L53" s="276">
        <v>8.4263106666666676</v>
      </c>
      <c r="M53" s="251">
        <v>588525</v>
      </c>
      <c r="N53" s="186">
        <f t="shared" si="11"/>
        <v>4441658</v>
      </c>
      <c r="O53" s="251">
        <v>4087671</v>
      </c>
      <c r="P53" s="276">
        <v>8.4263106666666676</v>
      </c>
      <c r="Q53" s="251">
        <v>566105</v>
      </c>
      <c r="R53" s="186">
        <f t="shared" si="12"/>
        <v>4653776</v>
      </c>
      <c r="S53" s="395">
        <f t="shared" si="3"/>
        <v>4055341.036721</v>
      </c>
    </row>
    <row r="54" spans="1:19" x14ac:dyDescent="0.25">
      <c r="A54" s="115">
        <v>48</v>
      </c>
      <c r="B54" s="139" t="s">
        <v>1358</v>
      </c>
      <c r="C54" s="9">
        <v>1640000</v>
      </c>
      <c r="D54" s="90">
        <v>4.7397997500000004</v>
      </c>
      <c r="E54" s="11">
        <v>883157.24500000011</v>
      </c>
      <c r="F54" s="172">
        <v>2523157.2450000001</v>
      </c>
      <c r="G54" s="251">
        <v>2654850</v>
      </c>
      <c r="H54" s="276">
        <v>4.7397997500000004</v>
      </c>
      <c r="I54" s="251">
        <v>315400</v>
      </c>
      <c r="J54" s="186">
        <f t="shared" si="10"/>
        <v>2970250</v>
      </c>
      <c r="K54" s="251">
        <v>3106175</v>
      </c>
      <c r="L54" s="276">
        <v>4.7397997500000004</v>
      </c>
      <c r="M54" s="251">
        <v>331170</v>
      </c>
      <c r="N54" s="186">
        <f t="shared" si="11"/>
        <v>3437345</v>
      </c>
      <c r="O54" s="251">
        <v>3424757</v>
      </c>
      <c r="P54" s="276">
        <v>4.7397997500000004</v>
      </c>
      <c r="Q54" s="251">
        <v>318554</v>
      </c>
      <c r="R54" s="186">
        <f t="shared" si="12"/>
        <v>3743311</v>
      </c>
      <c r="S54" s="395">
        <f t="shared" si="3"/>
        <v>3168515.8112500003</v>
      </c>
    </row>
    <row r="55" spans="1:19" x14ac:dyDescent="0.25">
      <c r="A55" s="115">
        <v>49</v>
      </c>
      <c r="B55" s="139" t="s">
        <v>636</v>
      </c>
      <c r="C55" s="9">
        <v>2409000</v>
      </c>
      <c r="D55" s="90">
        <v>3.1598665000000001</v>
      </c>
      <c r="E55" s="11">
        <v>1297792.3640439999</v>
      </c>
      <c r="F55" s="172">
        <v>3706792.3640439999</v>
      </c>
      <c r="G55" s="251">
        <v>4422450</v>
      </c>
      <c r="H55" s="276">
        <v>3.1598665000000001</v>
      </c>
      <c r="I55" s="251">
        <v>210200</v>
      </c>
      <c r="J55" s="186">
        <f t="shared" si="10"/>
        <v>4632650</v>
      </c>
      <c r="K55" s="251">
        <v>5218491</v>
      </c>
      <c r="L55" s="276">
        <v>3.1598665000000001</v>
      </c>
      <c r="M55" s="251">
        <v>216506</v>
      </c>
      <c r="N55" s="186">
        <f t="shared" si="11"/>
        <v>5434997</v>
      </c>
      <c r="O55" s="251">
        <v>5749185</v>
      </c>
      <c r="P55" s="276">
        <v>3.1598665000000001</v>
      </c>
      <c r="Q55" s="251">
        <v>212302</v>
      </c>
      <c r="R55" s="186">
        <f t="shared" si="12"/>
        <v>5961487</v>
      </c>
      <c r="S55" s="395">
        <f t="shared" si="3"/>
        <v>4933981.5910109999</v>
      </c>
    </row>
    <row r="56" spans="1:19" x14ac:dyDescent="0.25">
      <c r="A56" s="115">
        <v>50</v>
      </c>
      <c r="B56" s="139" t="s">
        <v>637</v>
      </c>
      <c r="C56" s="9">
        <v>2400000</v>
      </c>
      <c r="D56" s="42">
        <v>3.1598665000000001</v>
      </c>
      <c r="E56" s="11">
        <v>1291996.3240439999</v>
      </c>
      <c r="F56" s="172">
        <v>3691996.3240439999</v>
      </c>
      <c r="G56" s="205">
        <v>4422450</v>
      </c>
      <c r="H56" s="209">
        <v>3.1598665000000001</v>
      </c>
      <c r="I56" s="205">
        <v>210200</v>
      </c>
      <c r="J56" s="186">
        <f t="shared" si="10"/>
        <v>4632650</v>
      </c>
      <c r="K56" s="205">
        <v>4953144</v>
      </c>
      <c r="L56" s="209">
        <v>3.1598665000000001</v>
      </c>
      <c r="M56" s="205">
        <v>222812</v>
      </c>
      <c r="N56" s="186">
        <f t="shared" si="11"/>
        <v>5175956</v>
      </c>
      <c r="O56" s="205">
        <v>5174267</v>
      </c>
      <c r="P56" s="209">
        <v>3.1598665000000001</v>
      </c>
      <c r="Q56" s="205">
        <v>218608</v>
      </c>
      <c r="R56" s="186">
        <f t="shared" si="12"/>
        <v>5392875</v>
      </c>
      <c r="S56" s="395">
        <f t="shared" si="3"/>
        <v>4723369.3310110001</v>
      </c>
    </row>
    <row r="57" spans="1:19" x14ac:dyDescent="0.25">
      <c r="A57" s="115">
        <v>51</v>
      </c>
      <c r="B57" s="139" t="s">
        <v>638</v>
      </c>
      <c r="C57" s="9">
        <v>924000</v>
      </c>
      <c r="D57" s="90">
        <v>13.692754833333336</v>
      </c>
      <c r="E57" s="11">
        <v>496819.12904400006</v>
      </c>
      <c r="F57" s="172">
        <v>1420819.1290440001</v>
      </c>
      <c r="G57" s="251">
        <v>623400</v>
      </c>
      <c r="H57" s="276">
        <v>13.692754833333336</v>
      </c>
      <c r="I57" s="251">
        <v>910800</v>
      </c>
      <c r="J57" s="186">
        <f t="shared" si="10"/>
        <v>1534200</v>
      </c>
      <c r="K57" s="251">
        <v>710676</v>
      </c>
      <c r="L57" s="276">
        <v>13.692754833333336</v>
      </c>
      <c r="M57" s="251">
        <v>938124</v>
      </c>
      <c r="N57" s="186">
        <f t="shared" si="11"/>
        <v>1648800</v>
      </c>
      <c r="O57" s="251">
        <v>723144</v>
      </c>
      <c r="P57" s="276">
        <v>13.692754833333336</v>
      </c>
      <c r="Q57" s="251">
        <v>938124</v>
      </c>
      <c r="R57" s="186">
        <f t="shared" si="12"/>
        <v>1661268</v>
      </c>
      <c r="S57" s="395">
        <f t="shared" si="3"/>
        <v>1566271.782261</v>
      </c>
    </row>
    <row r="58" spans="1:19" x14ac:dyDescent="0.25">
      <c r="A58" s="115">
        <v>52</v>
      </c>
      <c r="B58" s="139" t="s">
        <v>639</v>
      </c>
      <c r="C58" s="9">
        <v>6141000</v>
      </c>
      <c r="D58" s="90">
        <v>4.7397997500000004</v>
      </c>
      <c r="E58" s="11">
        <v>3306229.9264560007</v>
      </c>
      <c r="F58" s="172">
        <v>9447229.9264560007</v>
      </c>
      <c r="G58" s="251">
        <v>11657400</v>
      </c>
      <c r="H58" s="276">
        <v>4.7397997500000004</v>
      </c>
      <c r="I58" s="251">
        <v>315400</v>
      </c>
      <c r="J58" s="186">
        <f t="shared" si="10"/>
        <v>11972800</v>
      </c>
      <c r="K58" s="251">
        <v>13289436</v>
      </c>
      <c r="L58" s="276">
        <v>4.7397997500000004</v>
      </c>
      <c r="M58" s="251">
        <v>328016</v>
      </c>
      <c r="N58" s="186">
        <f t="shared" si="11"/>
        <v>13617452</v>
      </c>
      <c r="O58" s="251">
        <v>15038046</v>
      </c>
      <c r="P58" s="276">
        <v>4.7397997500000004</v>
      </c>
      <c r="Q58" s="251">
        <v>321708</v>
      </c>
      <c r="R58" s="186">
        <f t="shared" si="12"/>
        <v>15359754</v>
      </c>
      <c r="S58" s="395">
        <f t="shared" si="3"/>
        <v>12599308.981614001</v>
      </c>
    </row>
    <row r="59" spans="1:19" x14ac:dyDescent="0.25">
      <c r="A59" s="115">
        <v>53</v>
      </c>
      <c r="B59" s="139" t="s">
        <v>640</v>
      </c>
      <c r="C59" s="9">
        <v>4403000</v>
      </c>
      <c r="D59" s="90">
        <v>8.4263106666666676</v>
      </c>
      <c r="E59" s="11">
        <v>2370785.1467999993</v>
      </c>
      <c r="F59" s="172">
        <v>6773785.1467999993</v>
      </c>
      <c r="G59" s="251">
        <v>7906050</v>
      </c>
      <c r="H59" s="276">
        <v>8.4263106666666676</v>
      </c>
      <c r="I59" s="251">
        <v>560500</v>
      </c>
      <c r="J59" s="186">
        <f t="shared" si="10"/>
        <v>8466550</v>
      </c>
      <c r="K59" s="251">
        <v>9091958</v>
      </c>
      <c r="L59" s="276">
        <v>8.4263106666666676</v>
      </c>
      <c r="M59" s="251">
        <v>577315</v>
      </c>
      <c r="N59" s="186">
        <f t="shared" si="11"/>
        <v>9669273</v>
      </c>
      <c r="O59" s="251">
        <v>9566321</v>
      </c>
      <c r="P59" s="276">
        <v>8.4263106666666676</v>
      </c>
      <c r="Q59" s="251">
        <v>588525</v>
      </c>
      <c r="R59" s="186">
        <f t="shared" si="12"/>
        <v>10154846</v>
      </c>
      <c r="S59" s="395">
        <f t="shared" si="3"/>
        <v>8766113.5366999991</v>
      </c>
    </row>
    <row r="60" spans="1:19" x14ac:dyDescent="0.25">
      <c r="A60" s="115">
        <v>54</v>
      </c>
      <c r="B60" s="139" t="s">
        <v>641</v>
      </c>
      <c r="C60" s="9">
        <v>3102000</v>
      </c>
      <c r="D60" s="90">
        <v>8.4263106666666676</v>
      </c>
      <c r="E60" s="11">
        <v>1670103.0974679999</v>
      </c>
      <c r="F60" s="172">
        <v>4772103.0974679999</v>
      </c>
      <c r="G60" s="251">
        <v>5307450</v>
      </c>
      <c r="H60" s="276">
        <v>8.4263106666666676</v>
      </c>
      <c r="I60" s="251">
        <v>560500</v>
      </c>
      <c r="J60" s="186">
        <f t="shared" si="10"/>
        <v>5867950</v>
      </c>
      <c r="K60" s="251">
        <v>5997419</v>
      </c>
      <c r="L60" s="276">
        <v>8.4263106666666676</v>
      </c>
      <c r="M60" s="251">
        <v>588525</v>
      </c>
      <c r="N60" s="186">
        <f t="shared" si="11"/>
        <v>6585944</v>
      </c>
      <c r="O60" s="251">
        <v>6634313</v>
      </c>
      <c r="P60" s="276">
        <v>8.4263106666666676</v>
      </c>
      <c r="Q60" s="251">
        <v>588525</v>
      </c>
      <c r="R60" s="186">
        <f t="shared" si="12"/>
        <v>7222838</v>
      </c>
      <c r="S60" s="395">
        <f t="shared" si="3"/>
        <v>6112208.774367</v>
      </c>
    </row>
    <row r="61" spans="1:19" x14ac:dyDescent="0.25">
      <c r="A61" s="115">
        <v>55</v>
      </c>
      <c r="B61" s="139" t="s">
        <v>642</v>
      </c>
      <c r="C61" s="9">
        <v>1166000</v>
      </c>
      <c r="D61" s="90">
        <v>3.1598665000000001</v>
      </c>
      <c r="E61" s="11">
        <v>628412.83000000007</v>
      </c>
      <c r="F61" s="172">
        <v>1794412.83</v>
      </c>
      <c r="G61" s="251">
        <v>1885050</v>
      </c>
      <c r="H61" s="276">
        <v>3.1598665000000001</v>
      </c>
      <c r="I61" s="251">
        <v>210200</v>
      </c>
      <c r="J61" s="186">
        <f t="shared" si="10"/>
        <v>2095250</v>
      </c>
      <c r="K61" s="251">
        <v>2148957</v>
      </c>
      <c r="L61" s="276">
        <v>3.1598665000000001</v>
      </c>
      <c r="M61" s="251">
        <v>220710</v>
      </c>
      <c r="N61" s="186">
        <f t="shared" si="11"/>
        <v>2369667</v>
      </c>
      <c r="O61" s="251">
        <v>2224359</v>
      </c>
      <c r="P61" s="276">
        <v>3.1598665000000001</v>
      </c>
      <c r="Q61" s="251">
        <v>212302</v>
      </c>
      <c r="R61" s="186">
        <f t="shared" si="12"/>
        <v>2436661</v>
      </c>
      <c r="S61" s="395">
        <f t="shared" si="3"/>
        <v>2173997.7075</v>
      </c>
    </row>
    <row r="62" spans="1:19" x14ac:dyDescent="0.25">
      <c r="A62" s="115">
        <v>56</v>
      </c>
      <c r="B62" s="139" t="s">
        <v>643</v>
      </c>
      <c r="C62" s="9">
        <v>877000</v>
      </c>
      <c r="D62" s="90">
        <v>3.1598665000000001</v>
      </c>
      <c r="E62" s="11">
        <v>472863.1200600001</v>
      </c>
      <c r="F62" s="172">
        <v>1349863.1200600001</v>
      </c>
      <c r="G62" s="251">
        <v>1438050</v>
      </c>
      <c r="H62" s="276">
        <v>3.1598665000000001</v>
      </c>
      <c r="I62" s="251">
        <v>210200</v>
      </c>
      <c r="J62" s="186">
        <f t="shared" si="10"/>
        <v>1648250</v>
      </c>
      <c r="K62" s="251">
        <v>1653758</v>
      </c>
      <c r="L62" s="276">
        <v>3.1598665000000001</v>
      </c>
      <c r="M62" s="251">
        <v>220710</v>
      </c>
      <c r="N62" s="186">
        <f t="shared" si="11"/>
        <v>1874468</v>
      </c>
      <c r="O62" s="251">
        <v>1855085</v>
      </c>
      <c r="P62" s="276">
        <v>3.1598665000000001</v>
      </c>
      <c r="Q62" s="251">
        <v>212302</v>
      </c>
      <c r="R62" s="186">
        <f t="shared" si="12"/>
        <v>2067387</v>
      </c>
      <c r="S62" s="395">
        <f t="shared" si="3"/>
        <v>1734992.0300150001</v>
      </c>
    </row>
    <row r="63" spans="1:19" x14ac:dyDescent="0.25">
      <c r="A63" s="115">
        <v>57</v>
      </c>
      <c r="B63" s="139" t="s">
        <v>644</v>
      </c>
      <c r="C63" s="9">
        <v>1508000</v>
      </c>
      <c r="D63" s="42">
        <v>3.1598665000000001</v>
      </c>
      <c r="E63" s="11">
        <v>811472.09323199978</v>
      </c>
      <c r="F63" s="172">
        <v>2319472.0932319998</v>
      </c>
      <c r="G63" s="205">
        <v>2653950</v>
      </c>
      <c r="H63" s="209">
        <v>3.1598665000000001</v>
      </c>
      <c r="I63" s="205">
        <v>210200</v>
      </c>
      <c r="J63" s="186">
        <f t="shared" si="10"/>
        <v>2864150</v>
      </c>
      <c r="K63" s="205">
        <v>3131661</v>
      </c>
      <c r="L63" s="209">
        <v>3.1598665000000001</v>
      </c>
      <c r="M63" s="205">
        <v>216506</v>
      </c>
      <c r="N63" s="186">
        <f t="shared" si="11"/>
        <v>3348167</v>
      </c>
      <c r="O63" s="205">
        <v>3264359</v>
      </c>
      <c r="P63" s="209">
        <v>3.1598665000000001</v>
      </c>
      <c r="Q63" s="205">
        <v>214404</v>
      </c>
      <c r="R63" s="186">
        <f t="shared" si="12"/>
        <v>3478763</v>
      </c>
      <c r="S63" s="395">
        <f t="shared" si="3"/>
        <v>3002638.0233080001</v>
      </c>
    </row>
    <row r="64" spans="1:19" x14ac:dyDescent="0.25">
      <c r="A64" s="115">
        <v>58</v>
      </c>
      <c r="B64" s="139" t="s">
        <v>645</v>
      </c>
      <c r="C64" s="9">
        <v>1719000</v>
      </c>
      <c r="D64" s="90">
        <v>8.4263106666666676</v>
      </c>
      <c r="E64" s="11">
        <v>925114.36279199971</v>
      </c>
      <c r="F64" s="172">
        <v>2644114.3627919997</v>
      </c>
      <c r="G64" s="251">
        <v>2627100</v>
      </c>
      <c r="H64" s="276">
        <v>8.4263106666666676</v>
      </c>
      <c r="I64" s="251">
        <v>560500</v>
      </c>
      <c r="J64" s="186">
        <f t="shared" si="10"/>
        <v>3187600</v>
      </c>
      <c r="K64" s="251">
        <v>3021165</v>
      </c>
      <c r="L64" s="276">
        <v>8.4263106666666676</v>
      </c>
      <c r="M64" s="251">
        <v>594130</v>
      </c>
      <c r="N64" s="186">
        <f t="shared" si="11"/>
        <v>3615295</v>
      </c>
      <c r="O64" s="251">
        <v>3073707</v>
      </c>
      <c r="P64" s="276">
        <v>8.4263106666666676</v>
      </c>
      <c r="Q64" s="251">
        <v>582920</v>
      </c>
      <c r="R64" s="186">
        <f t="shared" si="12"/>
        <v>3656627</v>
      </c>
      <c r="S64" s="395">
        <f t="shared" si="3"/>
        <v>3275909.090698</v>
      </c>
    </row>
    <row r="65" spans="1:19" x14ac:dyDescent="0.25">
      <c r="A65" s="115">
        <v>59</v>
      </c>
      <c r="B65" s="139" t="s">
        <v>646</v>
      </c>
      <c r="C65" s="9">
        <v>1851000</v>
      </c>
      <c r="D65" s="90">
        <v>3.1598665000000001</v>
      </c>
      <c r="E65" s="11">
        <v>996764.46250799997</v>
      </c>
      <c r="F65" s="172">
        <v>2847764.462508</v>
      </c>
      <c r="G65" s="251">
        <v>3350550</v>
      </c>
      <c r="H65" s="276">
        <v>3.1598665000000001</v>
      </c>
      <c r="I65" s="251">
        <v>210200</v>
      </c>
      <c r="J65" s="186">
        <f t="shared" si="10"/>
        <v>3560750</v>
      </c>
      <c r="K65" s="251">
        <v>3853133</v>
      </c>
      <c r="L65" s="276">
        <v>3.1598665000000001</v>
      </c>
      <c r="M65" s="251">
        <v>220710</v>
      </c>
      <c r="N65" s="186">
        <f t="shared" si="11"/>
        <v>4073843</v>
      </c>
      <c r="O65" s="251">
        <v>4188188</v>
      </c>
      <c r="P65" s="276">
        <v>3.1598665000000001</v>
      </c>
      <c r="Q65" s="251">
        <v>220710</v>
      </c>
      <c r="R65" s="186">
        <f t="shared" si="12"/>
        <v>4408898</v>
      </c>
      <c r="S65" s="395">
        <f t="shared" si="3"/>
        <v>3722813.8656270001</v>
      </c>
    </row>
    <row r="66" spans="1:19" x14ac:dyDescent="0.25">
      <c r="A66" s="115">
        <v>60</v>
      </c>
      <c r="B66" s="139" t="s">
        <v>647</v>
      </c>
      <c r="C66" s="9">
        <v>1429000</v>
      </c>
      <c r="D66" s="30">
        <v>3.1598665000000001</v>
      </c>
      <c r="E66" s="11">
        <v>769099.28923199978</v>
      </c>
      <c r="F66" s="172">
        <v>2198099.2892319998</v>
      </c>
      <c r="G66" s="159">
        <v>2494500</v>
      </c>
      <c r="H66" s="195">
        <v>3.1598665000000001</v>
      </c>
      <c r="I66" s="159">
        <v>210200</v>
      </c>
      <c r="J66" s="186">
        <f t="shared" si="10"/>
        <v>2704700</v>
      </c>
      <c r="K66" s="159">
        <v>2943510</v>
      </c>
      <c r="L66" s="195">
        <v>3.1598665000000001</v>
      </c>
      <c r="M66" s="159">
        <v>216506</v>
      </c>
      <c r="N66" s="186">
        <f t="shared" si="11"/>
        <v>3160016</v>
      </c>
      <c r="O66" s="159">
        <v>2893620</v>
      </c>
      <c r="P66" s="195">
        <v>3.1598665000000001</v>
      </c>
      <c r="Q66" s="159">
        <v>212302</v>
      </c>
      <c r="R66" s="186">
        <f t="shared" si="12"/>
        <v>3105922</v>
      </c>
      <c r="S66" s="395">
        <f t="shared" si="3"/>
        <v>2792184.3223080002</v>
      </c>
    </row>
    <row r="67" spans="1:19" x14ac:dyDescent="0.25">
      <c r="A67" s="115">
        <v>61</v>
      </c>
      <c r="B67" s="139" t="s">
        <v>648</v>
      </c>
      <c r="C67" s="9">
        <v>1557000</v>
      </c>
      <c r="D67" s="90">
        <v>2.3698998750000002</v>
      </c>
      <c r="E67" s="11">
        <v>838487.71971599991</v>
      </c>
      <c r="F67" s="172">
        <v>2395487.7197159999</v>
      </c>
      <c r="G67" s="251">
        <v>2829300</v>
      </c>
      <c r="H67" s="276">
        <v>2.3698998750000002</v>
      </c>
      <c r="I67" s="251">
        <v>157800</v>
      </c>
      <c r="J67" s="186">
        <f t="shared" si="10"/>
        <v>2987100</v>
      </c>
      <c r="K67" s="251">
        <v>3281988</v>
      </c>
      <c r="L67" s="276">
        <v>2.3698998750000002</v>
      </c>
      <c r="M67" s="251">
        <v>167268</v>
      </c>
      <c r="N67" s="186">
        <f t="shared" si="11"/>
        <v>3449256</v>
      </c>
      <c r="O67" s="251">
        <v>3310281</v>
      </c>
      <c r="P67" s="276">
        <v>2.3698998750000002</v>
      </c>
      <c r="Q67" s="251">
        <v>159378</v>
      </c>
      <c r="R67" s="186">
        <f t="shared" si="12"/>
        <v>3469659</v>
      </c>
      <c r="S67" s="395">
        <f t="shared" si="3"/>
        <v>3075375.6799289999</v>
      </c>
    </row>
    <row r="68" spans="1:19" x14ac:dyDescent="0.25">
      <c r="A68" s="115">
        <v>62</v>
      </c>
      <c r="B68" s="139" t="s">
        <v>649</v>
      </c>
      <c r="C68" s="9">
        <v>7141000</v>
      </c>
      <c r="D68" s="90">
        <v>7.3730218333333335</v>
      </c>
      <c r="E68" s="11">
        <v>3845263.0166800003</v>
      </c>
      <c r="F68" s="172">
        <v>10986263.01668</v>
      </c>
      <c r="G68" s="251">
        <v>13346700</v>
      </c>
      <c r="H68" s="276">
        <v>7.3730218333333335</v>
      </c>
      <c r="I68" s="251">
        <v>490500</v>
      </c>
      <c r="J68" s="186">
        <f t="shared" si="10"/>
        <v>13837200</v>
      </c>
      <c r="K68" s="251">
        <v>15482172</v>
      </c>
      <c r="L68" s="276">
        <v>7.3730218333333335</v>
      </c>
      <c r="M68" s="251">
        <v>515025</v>
      </c>
      <c r="N68" s="186">
        <f t="shared" si="11"/>
        <v>15997197</v>
      </c>
      <c r="O68" s="251">
        <v>17083776</v>
      </c>
      <c r="P68" s="276">
        <v>7.3730218333333335</v>
      </c>
      <c r="Q68" s="251">
        <v>515025</v>
      </c>
      <c r="R68" s="186">
        <f t="shared" si="12"/>
        <v>17598801</v>
      </c>
      <c r="S68" s="395">
        <f t="shared" si="3"/>
        <v>14604865.254170001</v>
      </c>
    </row>
    <row r="69" spans="1:19" x14ac:dyDescent="0.25">
      <c r="A69" s="115">
        <v>63</v>
      </c>
      <c r="B69" s="139" t="s">
        <v>650</v>
      </c>
      <c r="C69" s="9">
        <v>1113000</v>
      </c>
      <c r="D69" s="90">
        <v>3.1598665000000001</v>
      </c>
      <c r="E69" s="11">
        <v>599691.25014400017</v>
      </c>
      <c r="F69" s="172">
        <v>1712691.2501440002</v>
      </c>
      <c r="G69" s="251">
        <v>1901250</v>
      </c>
      <c r="H69" s="276">
        <v>3.1598665000000001</v>
      </c>
      <c r="I69" s="251">
        <v>210200</v>
      </c>
      <c r="J69" s="186">
        <f t="shared" si="10"/>
        <v>2111450</v>
      </c>
      <c r="K69" s="251">
        <v>2129400</v>
      </c>
      <c r="L69" s="276">
        <v>3.1598665000000001</v>
      </c>
      <c r="M69" s="251">
        <v>218608</v>
      </c>
      <c r="N69" s="186">
        <f t="shared" si="11"/>
        <v>2348008</v>
      </c>
      <c r="O69" s="251">
        <v>2319525</v>
      </c>
      <c r="P69" s="276">
        <v>3.1598665000000001</v>
      </c>
      <c r="Q69" s="251">
        <v>212302</v>
      </c>
      <c r="R69" s="186">
        <f t="shared" si="12"/>
        <v>2531827</v>
      </c>
      <c r="S69" s="395">
        <f t="shared" si="3"/>
        <v>2175994.0625360003</v>
      </c>
    </row>
    <row r="70" spans="1:19" x14ac:dyDescent="0.25">
      <c r="A70" s="115">
        <v>64</v>
      </c>
      <c r="B70" s="139" t="s">
        <v>651</v>
      </c>
      <c r="C70" s="9">
        <v>1002000</v>
      </c>
      <c r="D70" s="90">
        <v>12.639466000000001</v>
      </c>
      <c r="E70" s="11">
        <v>538978.64443599992</v>
      </c>
      <c r="F70" s="172">
        <v>1540978.6444359999</v>
      </c>
      <c r="G70" s="251">
        <v>858300</v>
      </c>
      <c r="H70" s="276">
        <v>12.639466000000001</v>
      </c>
      <c r="I70" s="251">
        <v>840800</v>
      </c>
      <c r="J70" s="186">
        <f t="shared" si="10"/>
        <v>1699100</v>
      </c>
      <c r="K70" s="251">
        <v>1012794</v>
      </c>
      <c r="L70" s="276">
        <v>12.639466000000001</v>
      </c>
      <c r="M70" s="251">
        <v>882840</v>
      </c>
      <c r="N70" s="186">
        <f t="shared" si="11"/>
        <v>1895634</v>
      </c>
      <c r="O70" s="251">
        <v>995628</v>
      </c>
      <c r="P70" s="276">
        <v>12.639466000000001</v>
      </c>
      <c r="Q70" s="251">
        <v>882840</v>
      </c>
      <c r="R70" s="186">
        <f t="shared" si="12"/>
        <v>1878468</v>
      </c>
      <c r="S70" s="395">
        <f t="shared" si="3"/>
        <v>1753545.161109</v>
      </c>
    </row>
    <row r="71" spans="1:19" x14ac:dyDescent="0.25">
      <c r="A71" s="115">
        <v>65</v>
      </c>
      <c r="B71" s="139" t="s">
        <v>652</v>
      </c>
      <c r="C71" s="9">
        <v>894000</v>
      </c>
      <c r="D71" s="90">
        <v>6.1108454666666665</v>
      </c>
      <c r="E71" s="11">
        <v>480915.92414400005</v>
      </c>
      <c r="F71" s="172">
        <v>1374915.924144</v>
      </c>
      <c r="G71" s="251">
        <v>1208550</v>
      </c>
      <c r="H71" s="276">
        <v>6.1108454666666665</v>
      </c>
      <c r="I71" s="251">
        <v>406500</v>
      </c>
      <c r="J71" s="186">
        <f t="shared" si="10"/>
        <v>1615050</v>
      </c>
      <c r="K71" s="251">
        <v>1365662</v>
      </c>
      <c r="L71" s="276">
        <v>6.1108454666666665</v>
      </c>
      <c r="M71" s="251">
        <v>430890</v>
      </c>
      <c r="N71" s="186">
        <f t="shared" si="11"/>
        <v>1796552</v>
      </c>
      <c r="O71" s="251">
        <v>1474431</v>
      </c>
      <c r="P71" s="276">
        <v>6.1108454666666665</v>
      </c>
      <c r="Q71" s="251">
        <v>414630</v>
      </c>
      <c r="R71" s="186">
        <f t="shared" si="12"/>
        <v>1889061</v>
      </c>
      <c r="S71" s="395">
        <f t="shared" ref="S71:S134" si="13">AVERAGE(N71,J71,F71,R71)</f>
        <v>1668894.731036</v>
      </c>
    </row>
    <row r="72" spans="1:19" x14ac:dyDescent="0.25">
      <c r="A72" s="115">
        <v>66</v>
      </c>
      <c r="B72" s="139" t="s">
        <v>653</v>
      </c>
      <c r="C72" s="9">
        <v>6376000</v>
      </c>
      <c r="D72" s="30">
        <v>7.3730218333333335</v>
      </c>
      <c r="E72" s="11">
        <v>3433242.0471919999</v>
      </c>
      <c r="F72" s="172">
        <v>9809242.0471919999</v>
      </c>
      <c r="G72" s="159">
        <v>11765550</v>
      </c>
      <c r="H72" s="195">
        <v>7.3730218333333335</v>
      </c>
      <c r="I72" s="159">
        <v>490500</v>
      </c>
      <c r="J72" s="186">
        <f t="shared" si="10"/>
        <v>12256050</v>
      </c>
      <c r="K72" s="159">
        <v>13177416</v>
      </c>
      <c r="L72" s="195">
        <v>7.3730218333333335</v>
      </c>
      <c r="M72" s="159">
        <v>515025</v>
      </c>
      <c r="N72" s="186">
        <f t="shared" si="11"/>
        <v>13692441</v>
      </c>
      <c r="O72" s="159">
        <v>14471627</v>
      </c>
      <c r="P72" s="195">
        <v>7.3730218333333335</v>
      </c>
      <c r="Q72" s="159">
        <v>500310</v>
      </c>
      <c r="R72" s="186">
        <f t="shared" si="12"/>
        <v>14971937</v>
      </c>
      <c r="S72" s="395">
        <f t="shared" si="13"/>
        <v>12682417.511798</v>
      </c>
    </row>
    <row r="73" spans="1:19" x14ac:dyDescent="0.25">
      <c r="A73" s="115">
        <v>67</v>
      </c>
      <c r="B73" s="139" t="s">
        <v>654</v>
      </c>
      <c r="C73" s="9">
        <v>174000</v>
      </c>
      <c r="D73" s="90">
        <v>1.5799332500000001</v>
      </c>
      <c r="E73" s="11">
        <v>93955.290876000014</v>
      </c>
      <c r="F73" s="172">
        <v>267955.29087600001</v>
      </c>
      <c r="G73" s="251">
        <v>188550</v>
      </c>
      <c r="H73" s="276">
        <v>1.5799332500000001</v>
      </c>
      <c r="I73" s="251">
        <v>105200</v>
      </c>
      <c r="J73" s="186">
        <f t="shared" si="10"/>
        <v>293750</v>
      </c>
      <c r="K73" s="251">
        <v>214947</v>
      </c>
      <c r="L73" s="276">
        <v>1.5799332500000001</v>
      </c>
      <c r="M73" s="251">
        <v>108356</v>
      </c>
      <c r="N73" s="186">
        <f t="shared" si="11"/>
        <v>323303</v>
      </c>
      <c r="O73" s="251">
        <v>226260</v>
      </c>
      <c r="P73" s="276">
        <v>1.5799332500000001</v>
      </c>
      <c r="Q73" s="251">
        <v>106252</v>
      </c>
      <c r="R73" s="186">
        <f t="shared" si="12"/>
        <v>332512</v>
      </c>
      <c r="S73" s="395">
        <f t="shared" si="13"/>
        <v>304380.07271899999</v>
      </c>
    </row>
    <row r="74" spans="1:19" x14ac:dyDescent="0.25">
      <c r="A74" s="115">
        <v>68</v>
      </c>
      <c r="B74" s="139" t="s">
        <v>655</v>
      </c>
      <c r="C74" s="9">
        <v>182000</v>
      </c>
      <c r="D74" s="90">
        <v>1.5799332500000001</v>
      </c>
      <c r="E74" s="11">
        <v>98511.847420000006</v>
      </c>
      <c r="F74" s="172">
        <v>280511.84742000001</v>
      </c>
      <c r="G74" s="251">
        <v>206400</v>
      </c>
      <c r="H74" s="276">
        <v>1.5799332500000001</v>
      </c>
      <c r="I74" s="251">
        <v>105200</v>
      </c>
      <c r="J74" s="186">
        <f t="shared" si="10"/>
        <v>311600</v>
      </c>
      <c r="K74" s="251">
        <v>239424</v>
      </c>
      <c r="L74" s="276">
        <v>1.5799332500000001</v>
      </c>
      <c r="M74" s="251">
        <v>111512</v>
      </c>
      <c r="N74" s="186">
        <f t="shared" si="11"/>
        <v>350936</v>
      </c>
      <c r="O74" s="251">
        <v>264192</v>
      </c>
      <c r="P74" s="276">
        <v>1.5799332500000001</v>
      </c>
      <c r="Q74" s="251">
        <v>108356</v>
      </c>
      <c r="R74" s="186">
        <f t="shared" si="12"/>
        <v>372548</v>
      </c>
      <c r="S74" s="395">
        <f t="shared" si="13"/>
        <v>328898.961855</v>
      </c>
    </row>
    <row r="75" spans="1:19" x14ac:dyDescent="0.25">
      <c r="A75" s="115">
        <v>69</v>
      </c>
      <c r="B75" s="139" t="s">
        <v>656</v>
      </c>
      <c r="C75" s="9">
        <v>1070000</v>
      </c>
      <c r="D75" s="90">
        <v>1.5799332500000001</v>
      </c>
      <c r="E75" s="11">
        <v>575529.31272799987</v>
      </c>
      <c r="F75" s="172">
        <v>1645529.3127279999</v>
      </c>
      <c r="G75" s="251">
        <v>1944450</v>
      </c>
      <c r="H75" s="276">
        <v>1.5799332500000001</v>
      </c>
      <c r="I75" s="251">
        <v>105200</v>
      </c>
      <c r="J75" s="186">
        <f t="shared" si="10"/>
        <v>2049650</v>
      </c>
      <c r="K75" s="251">
        <v>2177784</v>
      </c>
      <c r="L75" s="276">
        <v>1.5799332500000001</v>
      </c>
      <c r="M75" s="251">
        <v>109408</v>
      </c>
      <c r="N75" s="186">
        <f t="shared" si="11"/>
        <v>2287192</v>
      </c>
      <c r="O75" s="251">
        <v>2391674</v>
      </c>
      <c r="P75" s="276">
        <v>1.5799332500000001</v>
      </c>
      <c r="Q75" s="251">
        <v>107304</v>
      </c>
      <c r="R75" s="186">
        <f t="shared" si="12"/>
        <v>2498978</v>
      </c>
      <c r="S75" s="395">
        <f t="shared" si="13"/>
        <v>2120337.3281819997</v>
      </c>
    </row>
    <row r="76" spans="1:19" x14ac:dyDescent="0.25">
      <c r="A76" s="115">
        <v>70</v>
      </c>
      <c r="B76" s="139" t="s">
        <v>657</v>
      </c>
      <c r="C76" s="9">
        <v>2368000</v>
      </c>
      <c r="D76" s="90">
        <v>8.4263106666666676</v>
      </c>
      <c r="E76" s="11">
        <v>1274347.89646</v>
      </c>
      <c r="F76" s="172">
        <v>3642347.89646</v>
      </c>
      <c r="G76" s="251">
        <v>3891900</v>
      </c>
      <c r="H76" s="276">
        <v>8.4263106666666676</v>
      </c>
      <c r="I76" s="251">
        <v>560500</v>
      </c>
      <c r="J76" s="186">
        <f t="shared" si="10"/>
        <v>4452400</v>
      </c>
      <c r="K76" s="251">
        <v>4592442</v>
      </c>
      <c r="L76" s="276">
        <v>8.4263106666666676</v>
      </c>
      <c r="M76" s="251">
        <v>577315</v>
      </c>
      <c r="N76" s="186">
        <f t="shared" si="11"/>
        <v>5169757</v>
      </c>
      <c r="O76" s="251">
        <v>5059470</v>
      </c>
      <c r="P76" s="276">
        <v>8.4263106666666676</v>
      </c>
      <c r="Q76" s="251">
        <v>588525</v>
      </c>
      <c r="R76" s="186">
        <f t="shared" si="12"/>
        <v>5647995</v>
      </c>
      <c r="S76" s="395">
        <f t="shared" si="13"/>
        <v>4728124.9741150001</v>
      </c>
    </row>
    <row r="77" spans="1:19" ht="25.5" x14ac:dyDescent="0.25">
      <c r="A77" s="3"/>
      <c r="B77" s="114" t="s">
        <v>658</v>
      </c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25">
      <c r="A78" s="115">
        <v>71</v>
      </c>
      <c r="B78" s="139" t="s">
        <v>659</v>
      </c>
      <c r="C78" s="9">
        <v>847000</v>
      </c>
      <c r="D78" s="30">
        <v>12.639466000000001</v>
      </c>
      <c r="E78" s="11">
        <v>455770.20868399995</v>
      </c>
      <c r="F78" s="172">
        <v>1302770.208684</v>
      </c>
      <c r="G78" s="159">
        <v>564300</v>
      </c>
      <c r="H78" s="195">
        <v>12.639466000000001</v>
      </c>
      <c r="I78" s="159">
        <v>840800</v>
      </c>
      <c r="J78" s="186">
        <f t="shared" ref="J78:J141" si="14">G78+I78</f>
        <v>1405100</v>
      </c>
      <c r="K78" s="159">
        <v>660231</v>
      </c>
      <c r="L78" s="195">
        <v>12.639466000000001</v>
      </c>
      <c r="M78" s="159">
        <v>882840</v>
      </c>
      <c r="N78" s="186">
        <f t="shared" ref="N78:N141" si="15">K78+M78</f>
        <v>1543071</v>
      </c>
      <c r="O78" s="159">
        <v>711018</v>
      </c>
      <c r="P78" s="195">
        <v>12.639466000000001</v>
      </c>
      <c r="Q78" s="159">
        <v>866024</v>
      </c>
      <c r="R78" s="186">
        <f t="shared" ref="R78:R141" si="16">O78+Q78</f>
        <v>1577042</v>
      </c>
      <c r="S78" s="395">
        <f t="shared" si="13"/>
        <v>1456995.802171</v>
      </c>
    </row>
    <row r="79" spans="1:19" x14ac:dyDescent="0.25">
      <c r="A79" s="115">
        <v>72</v>
      </c>
      <c r="B79" s="139" t="s">
        <v>660</v>
      </c>
      <c r="C79" s="9">
        <v>853000</v>
      </c>
      <c r="D79" s="30">
        <v>12.639466000000001</v>
      </c>
      <c r="E79" s="11">
        <v>459969.06868400006</v>
      </c>
      <c r="F79" s="172">
        <v>1312969.0686840001</v>
      </c>
      <c r="G79" s="159">
        <v>564300</v>
      </c>
      <c r="H79" s="195">
        <v>12.639466000000001</v>
      </c>
      <c r="I79" s="159">
        <v>840800</v>
      </c>
      <c r="J79" s="186">
        <f t="shared" si="14"/>
        <v>1405100</v>
      </c>
      <c r="K79" s="159">
        <v>660231</v>
      </c>
      <c r="L79" s="195">
        <v>12.639466000000001</v>
      </c>
      <c r="M79" s="159">
        <v>866024</v>
      </c>
      <c r="N79" s="186">
        <f t="shared" si="15"/>
        <v>1526255</v>
      </c>
      <c r="O79" s="159">
        <v>660231</v>
      </c>
      <c r="P79" s="195">
        <v>12.639466000000001</v>
      </c>
      <c r="Q79" s="159">
        <v>857616</v>
      </c>
      <c r="R79" s="186">
        <f t="shared" si="16"/>
        <v>1517847</v>
      </c>
      <c r="S79" s="395">
        <f t="shared" si="13"/>
        <v>1440542.7671710001</v>
      </c>
    </row>
    <row r="80" spans="1:19" x14ac:dyDescent="0.25">
      <c r="A80" s="115">
        <v>73</v>
      </c>
      <c r="B80" s="139" t="s">
        <v>661</v>
      </c>
      <c r="C80" s="9">
        <v>1042000</v>
      </c>
      <c r="D80" s="30">
        <v>12.639466000000001</v>
      </c>
      <c r="E80" s="11">
        <v>561439.13455600012</v>
      </c>
      <c r="F80" s="172">
        <v>1603439.1345560001</v>
      </c>
      <c r="G80" s="159">
        <v>939600</v>
      </c>
      <c r="H80" s="195">
        <v>12.639466000000001</v>
      </c>
      <c r="I80" s="159">
        <v>840800</v>
      </c>
      <c r="J80" s="186">
        <f t="shared" si="14"/>
        <v>1780400</v>
      </c>
      <c r="K80" s="159">
        <v>1089936</v>
      </c>
      <c r="L80" s="195">
        <v>12.639466000000001</v>
      </c>
      <c r="M80" s="159">
        <v>891248</v>
      </c>
      <c r="N80" s="186">
        <f t="shared" si="15"/>
        <v>1981184</v>
      </c>
      <c r="O80" s="159">
        <v>1193292</v>
      </c>
      <c r="P80" s="195">
        <v>12.639466000000001</v>
      </c>
      <c r="Q80" s="159">
        <v>874432</v>
      </c>
      <c r="R80" s="186">
        <f t="shared" si="16"/>
        <v>2067724</v>
      </c>
      <c r="S80" s="395">
        <f t="shared" si="13"/>
        <v>1858186.783639</v>
      </c>
    </row>
    <row r="81" spans="1:19" x14ac:dyDescent="0.25">
      <c r="A81" s="115">
        <v>74</v>
      </c>
      <c r="B81" s="139" t="s">
        <v>662</v>
      </c>
      <c r="C81" s="9">
        <v>1039000</v>
      </c>
      <c r="D81" s="30">
        <v>12.639466000000001</v>
      </c>
      <c r="E81" s="11">
        <v>560016.98255599989</v>
      </c>
      <c r="F81" s="172">
        <v>1599016.9825559999</v>
      </c>
      <c r="G81" s="159">
        <v>939600</v>
      </c>
      <c r="H81" s="195">
        <v>12.639466000000001</v>
      </c>
      <c r="I81" s="159">
        <v>840800</v>
      </c>
      <c r="J81" s="186">
        <f t="shared" si="14"/>
        <v>1780400</v>
      </c>
      <c r="K81" s="159">
        <v>1052352</v>
      </c>
      <c r="L81" s="195">
        <v>12.639466000000001</v>
      </c>
      <c r="M81" s="159">
        <v>874432</v>
      </c>
      <c r="N81" s="186">
        <f t="shared" si="15"/>
        <v>1926784</v>
      </c>
      <c r="O81" s="159">
        <v>1099332</v>
      </c>
      <c r="P81" s="195">
        <v>12.639466000000001</v>
      </c>
      <c r="Q81" s="159">
        <v>866024</v>
      </c>
      <c r="R81" s="186">
        <f t="shared" si="16"/>
        <v>1965356</v>
      </c>
      <c r="S81" s="395">
        <f t="shared" si="13"/>
        <v>1817889.2456390001</v>
      </c>
    </row>
    <row r="82" spans="1:19" x14ac:dyDescent="0.25">
      <c r="A82" s="115">
        <v>75</v>
      </c>
      <c r="B82" s="139" t="s">
        <v>663</v>
      </c>
      <c r="C82" s="9">
        <v>944000</v>
      </c>
      <c r="D82" s="30">
        <v>12.639466000000001</v>
      </c>
      <c r="E82" s="11">
        <v>508000.53090399993</v>
      </c>
      <c r="F82" s="172">
        <v>1452000.5309039999</v>
      </c>
      <c r="G82" s="159">
        <v>753000</v>
      </c>
      <c r="H82" s="195">
        <v>12.639466000000001</v>
      </c>
      <c r="I82" s="159">
        <v>840800</v>
      </c>
      <c r="J82" s="186">
        <f t="shared" si="14"/>
        <v>1593800</v>
      </c>
      <c r="K82" s="159">
        <v>888540</v>
      </c>
      <c r="L82" s="195">
        <v>12.639466000000001</v>
      </c>
      <c r="M82" s="159">
        <v>874432</v>
      </c>
      <c r="N82" s="186">
        <f t="shared" si="15"/>
        <v>1762972</v>
      </c>
      <c r="O82" s="159">
        <v>911130</v>
      </c>
      <c r="P82" s="195">
        <v>12.639466000000001</v>
      </c>
      <c r="Q82" s="159">
        <v>866024</v>
      </c>
      <c r="R82" s="186">
        <f t="shared" si="16"/>
        <v>1777154</v>
      </c>
      <c r="S82" s="395">
        <f t="shared" si="13"/>
        <v>1646481.6327259999</v>
      </c>
    </row>
    <row r="83" spans="1:19" x14ac:dyDescent="0.25">
      <c r="A83" s="115">
        <v>76</v>
      </c>
      <c r="B83" s="139" t="s">
        <v>664</v>
      </c>
      <c r="C83" s="9">
        <v>1438000</v>
      </c>
      <c r="D83" s="30">
        <v>12.639466000000001</v>
      </c>
      <c r="E83" s="11">
        <v>774828.63454800006</v>
      </c>
      <c r="F83" s="172">
        <v>2212828.6345480001</v>
      </c>
      <c r="G83" s="159">
        <v>1714800</v>
      </c>
      <c r="H83" s="195">
        <v>12.639466000000001</v>
      </c>
      <c r="I83" s="159">
        <v>840800</v>
      </c>
      <c r="J83" s="186">
        <f t="shared" si="14"/>
        <v>2555600</v>
      </c>
      <c r="K83" s="159">
        <v>1937724</v>
      </c>
      <c r="L83" s="195">
        <v>12.639466000000001</v>
      </c>
      <c r="M83" s="159">
        <v>891248</v>
      </c>
      <c r="N83" s="186">
        <f t="shared" si="15"/>
        <v>2828972</v>
      </c>
      <c r="O83" s="159">
        <v>2177796</v>
      </c>
      <c r="P83" s="195">
        <v>12.639466000000001</v>
      </c>
      <c r="Q83" s="159">
        <v>866024</v>
      </c>
      <c r="R83" s="186">
        <f t="shared" si="16"/>
        <v>3043820</v>
      </c>
      <c r="S83" s="395">
        <f t="shared" si="13"/>
        <v>2660305.1586370002</v>
      </c>
    </row>
    <row r="84" spans="1:19" x14ac:dyDescent="0.25">
      <c r="A84" s="115">
        <v>77</v>
      </c>
      <c r="B84" s="139" t="s">
        <v>665</v>
      </c>
      <c r="C84" s="9">
        <v>2201000</v>
      </c>
      <c r="D84" s="30">
        <v>11.059532750000001</v>
      </c>
      <c r="E84" s="11">
        <v>1185772.8530720007</v>
      </c>
      <c r="F84" s="172">
        <v>3386772.8530720007</v>
      </c>
      <c r="G84" s="159">
        <v>3350550</v>
      </c>
      <c r="H84" s="195">
        <v>11.059532750000001</v>
      </c>
      <c r="I84" s="159">
        <v>735700</v>
      </c>
      <c r="J84" s="186">
        <f t="shared" si="14"/>
        <v>4086250</v>
      </c>
      <c r="K84" s="159">
        <v>3853133</v>
      </c>
      <c r="L84" s="195">
        <v>11.059532750000001</v>
      </c>
      <c r="M84" s="159">
        <v>757771</v>
      </c>
      <c r="N84" s="186">
        <f t="shared" si="15"/>
        <v>4610904</v>
      </c>
      <c r="O84" s="159">
        <v>4121177</v>
      </c>
      <c r="P84" s="195">
        <v>11.059532750000001</v>
      </c>
      <c r="Q84" s="159">
        <v>772485</v>
      </c>
      <c r="R84" s="186">
        <f t="shared" si="16"/>
        <v>4893662</v>
      </c>
      <c r="S84" s="395">
        <f t="shared" si="13"/>
        <v>4244397.2132680006</v>
      </c>
    </row>
    <row r="85" spans="1:19" x14ac:dyDescent="0.25">
      <c r="A85" s="115">
        <v>78</v>
      </c>
      <c r="B85" s="139" t="s">
        <v>666</v>
      </c>
      <c r="C85" s="9">
        <v>2173000</v>
      </c>
      <c r="D85" s="30">
        <v>11.059532750000001</v>
      </c>
      <c r="E85" s="11">
        <v>1170429.7349040001</v>
      </c>
      <c r="F85" s="172">
        <v>3343429.7349040001</v>
      </c>
      <c r="G85" s="159">
        <v>3300600</v>
      </c>
      <c r="H85" s="195">
        <v>11.059532750000001</v>
      </c>
      <c r="I85" s="159">
        <v>735700</v>
      </c>
      <c r="J85" s="186">
        <f t="shared" si="14"/>
        <v>4036300</v>
      </c>
      <c r="K85" s="159">
        <v>3828696</v>
      </c>
      <c r="L85" s="195">
        <v>11.059532750000001</v>
      </c>
      <c r="M85" s="159">
        <v>765128</v>
      </c>
      <c r="N85" s="186">
        <f t="shared" si="15"/>
        <v>4593824</v>
      </c>
      <c r="O85" s="159">
        <v>4191762</v>
      </c>
      <c r="P85" s="195">
        <v>11.059532750000001</v>
      </c>
      <c r="Q85" s="159">
        <v>765128</v>
      </c>
      <c r="R85" s="186">
        <f t="shared" si="16"/>
        <v>4956890</v>
      </c>
      <c r="S85" s="395">
        <f t="shared" si="13"/>
        <v>4232610.9337259997</v>
      </c>
    </row>
    <row r="86" spans="1:19" x14ac:dyDescent="0.25">
      <c r="A86" s="115">
        <v>79</v>
      </c>
      <c r="B86" s="139" t="s">
        <v>667</v>
      </c>
      <c r="C86" s="9">
        <v>2146000</v>
      </c>
      <c r="D86" s="30">
        <v>11.059532750000001</v>
      </c>
      <c r="E86" s="11">
        <v>1156020.7682560002</v>
      </c>
      <c r="F86" s="172">
        <v>3302020.7682560002</v>
      </c>
      <c r="G86" s="159">
        <v>3244200</v>
      </c>
      <c r="H86" s="195">
        <v>11.059532750000001</v>
      </c>
      <c r="I86" s="159">
        <v>735700</v>
      </c>
      <c r="J86" s="186">
        <f t="shared" si="14"/>
        <v>3979900</v>
      </c>
      <c r="K86" s="159">
        <v>3828156</v>
      </c>
      <c r="L86" s="195">
        <v>11.059532750000001</v>
      </c>
      <c r="M86" s="159">
        <v>772485</v>
      </c>
      <c r="N86" s="186">
        <f t="shared" si="15"/>
        <v>4600641</v>
      </c>
      <c r="O86" s="159">
        <v>4022808</v>
      </c>
      <c r="P86" s="195">
        <v>11.059532750000001</v>
      </c>
      <c r="Q86" s="159">
        <v>743057</v>
      </c>
      <c r="R86" s="186">
        <f t="shared" si="16"/>
        <v>4765865</v>
      </c>
      <c r="S86" s="395">
        <f t="shared" si="13"/>
        <v>4162106.6920640003</v>
      </c>
    </row>
    <row r="87" spans="1:19" x14ac:dyDescent="0.25">
      <c r="A87" s="115">
        <v>80</v>
      </c>
      <c r="B87" s="139" t="s">
        <v>668</v>
      </c>
      <c r="C87" s="9">
        <v>2536000</v>
      </c>
      <c r="D87" s="30">
        <v>11.059532750000001</v>
      </c>
      <c r="E87" s="11">
        <v>1365331.4023879999</v>
      </c>
      <c r="F87" s="172">
        <v>3901331.4023879999</v>
      </c>
      <c r="G87" s="159">
        <v>3994800</v>
      </c>
      <c r="H87" s="195">
        <v>11.059532750000001</v>
      </c>
      <c r="I87" s="159">
        <v>735700</v>
      </c>
      <c r="J87" s="186">
        <f t="shared" si="14"/>
        <v>4730500</v>
      </c>
      <c r="K87" s="159">
        <v>4633968</v>
      </c>
      <c r="L87" s="195">
        <v>11.059532750000001</v>
      </c>
      <c r="M87" s="159">
        <v>779842</v>
      </c>
      <c r="N87" s="186">
        <f t="shared" si="15"/>
        <v>5413810</v>
      </c>
      <c r="O87" s="159">
        <v>5033448</v>
      </c>
      <c r="P87" s="195">
        <v>11.059532750000001</v>
      </c>
      <c r="Q87" s="159">
        <v>757771</v>
      </c>
      <c r="R87" s="186">
        <f t="shared" si="16"/>
        <v>5791219</v>
      </c>
      <c r="S87" s="395">
        <f t="shared" si="13"/>
        <v>4959215.1005969997</v>
      </c>
    </row>
    <row r="88" spans="1:19" x14ac:dyDescent="0.25">
      <c r="A88" s="115">
        <v>81</v>
      </c>
      <c r="B88" s="139" t="s">
        <v>669</v>
      </c>
      <c r="C88" s="9">
        <v>10106000</v>
      </c>
      <c r="D88" s="30">
        <v>31.598665000000004</v>
      </c>
      <c r="E88" s="11">
        <v>5441848.9160959981</v>
      </c>
      <c r="F88" s="172">
        <v>15547848.916095998</v>
      </c>
      <c r="G88" s="159">
        <v>17018700</v>
      </c>
      <c r="H88" s="195">
        <v>31.598665000000004</v>
      </c>
      <c r="I88" s="159">
        <v>2101800</v>
      </c>
      <c r="J88" s="186">
        <f t="shared" si="14"/>
        <v>19120500</v>
      </c>
      <c r="K88" s="159">
        <v>19231131</v>
      </c>
      <c r="L88" s="195">
        <v>31.598665000000004</v>
      </c>
      <c r="M88" s="159">
        <v>2227908</v>
      </c>
      <c r="N88" s="186">
        <f t="shared" si="15"/>
        <v>21459039</v>
      </c>
      <c r="O88" s="159">
        <v>20933001</v>
      </c>
      <c r="P88" s="195">
        <v>31.598665000000004</v>
      </c>
      <c r="Q88" s="159">
        <v>2164854</v>
      </c>
      <c r="R88" s="186">
        <f t="shared" si="16"/>
        <v>23097855</v>
      </c>
      <c r="S88" s="395">
        <f t="shared" si="13"/>
        <v>19806310.729024</v>
      </c>
    </row>
    <row r="89" spans="1:19" x14ac:dyDescent="0.25">
      <c r="A89" s="115">
        <v>82</v>
      </c>
      <c r="B89" s="139" t="s">
        <v>670</v>
      </c>
      <c r="C89" s="9">
        <v>10095000</v>
      </c>
      <c r="D89" s="30">
        <v>31.598665000000004</v>
      </c>
      <c r="E89" s="11">
        <v>5435584.0600959994</v>
      </c>
      <c r="F89" s="172">
        <v>15530584.060095999</v>
      </c>
      <c r="G89" s="159">
        <v>17018700</v>
      </c>
      <c r="H89" s="195">
        <v>31.598665000000004</v>
      </c>
      <c r="I89" s="159">
        <v>2101800</v>
      </c>
      <c r="J89" s="186">
        <f t="shared" si="14"/>
        <v>19120500</v>
      </c>
      <c r="K89" s="159">
        <v>20082066</v>
      </c>
      <c r="L89" s="195">
        <v>31.598665000000004</v>
      </c>
      <c r="M89" s="159">
        <v>2206890</v>
      </c>
      <c r="N89" s="186">
        <f t="shared" si="15"/>
        <v>22288956</v>
      </c>
      <c r="O89" s="159">
        <v>20762814</v>
      </c>
      <c r="P89" s="195">
        <v>31.598665000000004</v>
      </c>
      <c r="Q89" s="159">
        <v>2185872</v>
      </c>
      <c r="R89" s="186">
        <f t="shared" si="16"/>
        <v>22948686</v>
      </c>
      <c r="S89" s="395">
        <f t="shared" si="13"/>
        <v>19972181.515023999</v>
      </c>
    </row>
    <row r="90" spans="1:19" x14ac:dyDescent="0.25">
      <c r="A90" s="115">
        <v>83</v>
      </c>
      <c r="B90" s="139" t="s">
        <v>671</v>
      </c>
      <c r="C90" s="9">
        <v>1716000</v>
      </c>
      <c r="D90" s="30">
        <v>31.598665000000004</v>
      </c>
      <c r="E90" s="11">
        <v>924423.80117600039</v>
      </c>
      <c r="F90" s="172">
        <v>2640423.8011760004</v>
      </c>
      <c r="G90" s="159">
        <v>622950</v>
      </c>
      <c r="H90" s="195">
        <v>31.598665000000004</v>
      </c>
      <c r="I90" s="159">
        <v>2101800</v>
      </c>
      <c r="J90" s="186">
        <f t="shared" si="14"/>
        <v>2724750</v>
      </c>
      <c r="K90" s="159">
        <v>728852</v>
      </c>
      <c r="L90" s="195">
        <v>31.598665000000004</v>
      </c>
      <c r="M90" s="159">
        <v>2164854</v>
      </c>
      <c r="N90" s="186">
        <f t="shared" si="15"/>
        <v>2893706</v>
      </c>
      <c r="O90" s="159">
        <v>728852</v>
      </c>
      <c r="P90" s="195">
        <v>31.598665000000004</v>
      </c>
      <c r="Q90" s="159">
        <v>2206890</v>
      </c>
      <c r="R90" s="186">
        <f t="shared" si="16"/>
        <v>2935742</v>
      </c>
      <c r="S90" s="395">
        <f t="shared" si="13"/>
        <v>2798655.4502940001</v>
      </c>
    </row>
    <row r="91" spans="1:19" x14ac:dyDescent="0.25">
      <c r="A91" s="115">
        <v>84</v>
      </c>
      <c r="B91" s="139" t="s">
        <v>672</v>
      </c>
      <c r="C91" s="9">
        <v>2072000</v>
      </c>
      <c r="D91" s="30">
        <v>31.598665000000004</v>
      </c>
      <c r="E91" s="11">
        <v>1115197.97242</v>
      </c>
      <c r="F91" s="172">
        <v>3187197.97242</v>
      </c>
      <c r="G91" s="159">
        <v>1314000</v>
      </c>
      <c r="H91" s="195">
        <v>31.598665000000004</v>
      </c>
      <c r="I91" s="159">
        <v>2101800</v>
      </c>
      <c r="J91" s="186">
        <f t="shared" si="14"/>
        <v>3415800</v>
      </c>
      <c r="K91" s="159">
        <v>1511100</v>
      </c>
      <c r="L91" s="195">
        <v>31.598665000000004</v>
      </c>
      <c r="M91" s="159">
        <v>2206890</v>
      </c>
      <c r="N91" s="186">
        <f t="shared" si="15"/>
        <v>3717990</v>
      </c>
      <c r="O91" s="159">
        <v>1524240</v>
      </c>
      <c r="P91" s="195">
        <v>31.598665000000004</v>
      </c>
      <c r="Q91" s="159">
        <v>2206890</v>
      </c>
      <c r="R91" s="186">
        <f t="shared" si="16"/>
        <v>3731130</v>
      </c>
      <c r="S91" s="395">
        <f t="shared" si="13"/>
        <v>3513029.4931049999</v>
      </c>
    </row>
    <row r="92" spans="1:19" x14ac:dyDescent="0.25">
      <c r="A92" s="115">
        <v>85</v>
      </c>
      <c r="B92" s="139" t="s">
        <v>673</v>
      </c>
      <c r="C92" s="9">
        <v>2069000</v>
      </c>
      <c r="D92" s="30">
        <v>31.598665000000004</v>
      </c>
      <c r="E92" s="11">
        <v>1113839.9124199999</v>
      </c>
      <c r="F92" s="172">
        <v>3182839.9124199999</v>
      </c>
      <c r="G92" s="159">
        <v>1314000</v>
      </c>
      <c r="H92" s="195">
        <v>31.598665000000004</v>
      </c>
      <c r="I92" s="159">
        <v>2101800</v>
      </c>
      <c r="J92" s="186">
        <f t="shared" si="14"/>
        <v>3415800</v>
      </c>
      <c r="K92" s="159">
        <v>1497960</v>
      </c>
      <c r="L92" s="195">
        <v>31.598665000000004</v>
      </c>
      <c r="M92" s="159">
        <v>2206890</v>
      </c>
      <c r="N92" s="186">
        <f t="shared" si="15"/>
        <v>3704850</v>
      </c>
      <c r="O92" s="159">
        <v>1708200</v>
      </c>
      <c r="P92" s="195">
        <v>31.598665000000004</v>
      </c>
      <c r="Q92" s="159">
        <v>2185872</v>
      </c>
      <c r="R92" s="186">
        <f t="shared" si="16"/>
        <v>3894072</v>
      </c>
      <c r="S92" s="395">
        <f t="shared" si="13"/>
        <v>3549390.4781050002</v>
      </c>
    </row>
    <row r="93" spans="1:19" x14ac:dyDescent="0.25">
      <c r="A93" s="115">
        <v>86</v>
      </c>
      <c r="B93" s="139" t="s">
        <v>674</v>
      </c>
      <c r="C93" s="9">
        <v>1729000</v>
      </c>
      <c r="D93" s="30">
        <v>12.639466000000001</v>
      </c>
      <c r="E93" s="11">
        <v>930333.06914800033</v>
      </c>
      <c r="F93" s="172">
        <v>2659333.0691480003</v>
      </c>
      <c r="G93" s="159">
        <v>2280450</v>
      </c>
      <c r="H93" s="195">
        <v>12.639466000000001</v>
      </c>
      <c r="I93" s="159">
        <v>840800</v>
      </c>
      <c r="J93" s="186">
        <f t="shared" si="14"/>
        <v>3121250</v>
      </c>
      <c r="K93" s="159">
        <v>2622518</v>
      </c>
      <c r="L93" s="195">
        <v>12.639466000000001</v>
      </c>
      <c r="M93" s="159">
        <v>866024</v>
      </c>
      <c r="N93" s="186">
        <f t="shared" si="15"/>
        <v>3488542</v>
      </c>
      <c r="O93" s="159">
        <v>2759345</v>
      </c>
      <c r="P93" s="195">
        <v>12.639466000000001</v>
      </c>
      <c r="Q93" s="159">
        <v>874432</v>
      </c>
      <c r="R93" s="186">
        <f t="shared" si="16"/>
        <v>3633777</v>
      </c>
      <c r="S93" s="395">
        <f t="shared" si="13"/>
        <v>3225725.5172870001</v>
      </c>
    </row>
    <row r="94" spans="1:19" x14ac:dyDescent="0.25">
      <c r="A94" s="115">
        <v>87</v>
      </c>
      <c r="B94" s="139" t="s">
        <v>675</v>
      </c>
      <c r="C94" s="9">
        <v>9257000</v>
      </c>
      <c r="D94" s="30">
        <v>12.639466000000001</v>
      </c>
      <c r="E94" s="11">
        <v>4985180.8256560005</v>
      </c>
      <c r="F94" s="172">
        <v>14242180.825656001</v>
      </c>
      <c r="G94" s="159">
        <v>17019000</v>
      </c>
      <c r="H94" s="195">
        <v>12.639466000000001</v>
      </c>
      <c r="I94" s="159">
        <v>840800</v>
      </c>
      <c r="J94" s="186">
        <f t="shared" si="14"/>
        <v>17859800</v>
      </c>
      <c r="K94" s="159">
        <v>19912230</v>
      </c>
      <c r="L94" s="195">
        <v>12.639466000000001</v>
      </c>
      <c r="M94" s="159">
        <v>882840</v>
      </c>
      <c r="N94" s="186">
        <f t="shared" si="15"/>
        <v>20795070</v>
      </c>
      <c r="O94" s="159">
        <v>19742040</v>
      </c>
      <c r="P94" s="195">
        <v>12.639466000000001</v>
      </c>
      <c r="Q94" s="159">
        <v>882840</v>
      </c>
      <c r="R94" s="186">
        <f t="shared" si="16"/>
        <v>20624880</v>
      </c>
      <c r="S94" s="395">
        <f t="shared" si="13"/>
        <v>18380482.706413999</v>
      </c>
    </row>
    <row r="95" spans="1:19" x14ac:dyDescent="0.25">
      <c r="A95" s="115">
        <v>88</v>
      </c>
      <c r="B95" s="139" t="s">
        <v>676</v>
      </c>
      <c r="C95" s="9">
        <v>9298000</v>
      </c>
      <c r="D95" s="30">
        <v>12.639466000000001</v>
      </c>
      <c r="E95" s="11">
        <v>5006063.4033080004</v>
      </c>
      <c r="F95" s="172">
        <v>14304063.403308</v>
      </c>
      <c r="G95" s="159">
        <v>17125950</v>
      </c>
      <c r="H95" s="195">
        <v>12.639466000000001</v>
      </c>
      <c r="I95" s="159">
        <v>840800</v>
      </c>
      <c r="J95" s="186">
        <f t="shared" si="14"/>
        <v>17966750</v>
      </c>
      <c r="K95" s="159">
        <v>19694843</v>
      </c>
      <c r="L95" s="195">
        <v>12.639466000000001</v>
      </c>
      <c r="M95" s="159">
        <v>882840</v>
      </c>
      <c r="N95" s="186">
        <f t="shared" si="15"/>
        <v>20577683</v>
      </c>
      <c r="O95" s="159">
        <v>20208621</v>
      </c>
      <c r="P95" s="195">
        <v>12.639466000000001</v>
      </c>
      <c r="Q95" s="159">
        <v>866024</v>
      </c>
      <c r="R95" s="186">
        <f t="shared" si="16"/>
        <v>21074645</v>
      </c>
      <c r="S95" s="395">
        <f t="shared" si="13"/>
        <v>18480785.350827001</v>
      </c>
    </row>
    <row r="96" spans="1:19" x14ac:dyDescent="0.25">
      <c r="A96" s="115">
        <v>89</v>
      </c>
      <c r="B96" s="139" t="s">
        <v>677</v>
      </c>
      <c r="C96" s="9">
        <v>1387000</v>
      </c>
      <c r="D96" s="30">
        <v>8.4263106666666676</v>
      </c>
      <c r="E96" s="11">
        <v>746795.91812800011</v>
      </c>
      <c r="F96" s="172">
        <v>2133795.9181280001</v>
      </c>
      <c r="G96" s="159">
        <v>1970400</v>
      </c>
      <c r="H96" s="195">
        <v>8.4263106666666676</v>
      </c>
      <c r="I96" s="159">
        <v>560500</v>
      </c>
      <c r="J96" s="186">
        <f t="shared" si="14"/>
        <v>2530900</v>
      </c>
      <c r="K96" s="159">
        <v>2226552</v>
      </c>
      <c r="L96" s="195">
        <v>8.4263106666666676</v>
      </c>
      <c r="M96" s="159">
        <v>577315</v>
      </c>
      <c r="N96" s="186">
        <f t="shared" si="15"/>
        <v>2803867</v>
      </c>
      <c r="O96" s="159">
        <v>2561520</v>
      </c>
      <c r="P96" s="195">
        <v>8.4263106666666676</v>
      </c>
      <c r="Q96" s="159">
        <v>577315</v>
      </c>
      <c r="R96" s="186">
        <f t="shared" si="16"/>
        <v>3138835</v>
      </c>
      <c r="S96" s="395">
        <f t="shared" si="13"/>
        <v>2651849.4795320001</v>
      </c>
    </row>
    <row r="97" spans="1:19" x14ac:dyDescent="0.25">
      <c r="A97" s="115">
        <v>90</v>
      </c>
      <c r="B97" s="139" t="s">
        <v>678</v>
      </c>
      <c r="C97" s="9">
        <v>1388000</v>
      </c>
      <c r="D97" s="90">
        <v>8.4263106666666676</v>
      </c>
      <c r="E97" s="11">
        <v>747806.29012800055</v>
      </c>
      <c r="F97" s="172">
        <v>2135806.2901280005</v>
      </c>
      <c r="G97" s="251">
        <v>1970400</v>
      </c>
      <c r="H97" s="276">
        <v>8.4263106666666676</v>
      </c>
      <c r="I97" s="251">
        <v>560500</v>
      </c>
      <c r="J97" s="186">
        <f t="shared" si="14"/>
        <v>2530900</v>
      </c>
      <c r="K97" s="251">
        <v>2246256</v>
      </c>
      <c r="L97" s="276">
        <v>8.4263106666666676</v>
      </c>
      <c r="M97" s="251">
        <v>582920</v>
      </c>
      <c r="N97" s="186">
        <f t="shared" si="15"/>
        <v>2829176</v>
      </c>
      <c r="O97" s="251">
        <v>2403888</v>
      </c>
      <c r="P97" s="276">
        <v>8.4263106666666676</v>
      </c>
      <c r="Q97" s="251">
        <v>582920</v>
      </c>
      <c r="R97" s="186">
        <f t="shared" si="16"/>
        <v>2986808</v>
      </c>
      <c r="S97" s="395">
        <f t="shared" si="13"/>
        <v>2620672.572532</v>
      </c>
    </row>
    <row r="98" spans="1:19" x14ac:dyDescent="0.25">
      <c r="A98" s="115">
        <v>91</v>
      </c>
      <c r="B98" s="139" t="s">
        <v>679</v>
      </c>
      <c r="C98" s="9">
        <v>8627000</v>
      </c>
      <c r="D98" s="90">
        <v>12.639466000000001</v>
      </c>
      <c r="E98" s="11">
        <v>4645740.2962560002</v>
      </c>
      <c r="F98" s="172">
        <v>13272740.296256</v>
      </c>
      <c r="G98" s="251">
        <v>15832050</v>
      </c>
      <c r="H98" s="276">
        <v>12.639466000000001</v>
      </c>
      <c r="I98" s="251">
        <v>840800</v>
      </c>
      <c r="J98" s="186">
        <f t="shared" si="14"/>
        <v>16672850</v>
      </c>
      <c r="K98" s="251">
        <v>17731896</v>
      </c>
      <c r="L98" s="276">
        <v>12.639466000000001</v>
      </c>
      <c r="M98" s="251">
        <v>874432</v>
      </c>
      <c r="N98" s="186">
        <f t="shared" si="15"/>
        <v>18606328</v>
      </c>
      <c r="O98" s="251">
        <v>18365178</v>
      </c>
      <c r="P98" s="276">
        <v>12.639466000000001</v>
      </c>
      <c r="Q98" s="251">
        <v>874432</v>
      </c>
      <c r="R98" s="186">
        <f t="shared" si="16"/>
        <v>19239610</v>
      </c>
      <c r="S98" s="395">
        <f t="shared" si="13"/>
        <v>16947882.074064001</v>
      </c>
    </row>
    <row r="99" spans="1:19" x14ac:dyDescent="0.25">
      <c r="A99" s="115">
        <v>92</v>
      </c>
      <c r="B99" s="139" t="s">
        <v>680</v>
      </c>
      <c r="C99" s="9">
        <v>8634000</v>
      </c>
      <c r="D99" s="90">
        <v>12.639466000000001</v>
      </c>
      <c r="E99" s="11">
        <v>4649789.0122560002</v>
      </c>
      <c r="F99" s="172">
        <v>13283789.012256</v>
      </c>
      <c r="G99" s="251">
        <v>15832050</v>
      </c>
      <c r="H99" s="276">
        <v>12.639466000000001</v>
      </c>
      <c r="I99" s="251">
        <v>840800</v>
      </c>
      <c r="J99" s="186">
        <f t="shared" si="14"/>
        <v>16672850</v>
      </c>
      <c r="K99" s="251">
        <v>18681819</v>
      </c>
      <c r="L99" s="276">
        <v>12.639466000000001</v>
      </c>
      <c r="M99" s="251">
        <v>866024</v>
      </c>
      <c r="N99" s="186">
        <f t="shared" si="15"/>
        <v>19547843</v>
      </c>
      <c r="O99" s="251">
        <v>18840140</v>
      </c>
      <c r="P99" s="276">
        <v>12.639466000000001</v>
      </c>
      <c r="Q99" s="251">
        <v>866024</v>
      </c>
      <c r="R99" s="186">
        <f t="shared" si="16"/>
        <v>19706164</v>
      </c>
      <c r="S99" s="395">
        <f t="shared" si="13"/>
        <v>17302661.503063999</v>
      </c>
    </row>
    <row r="100" spans="1:19" x14ac:dyDescent="0.25">
      <c r="A100" s="115">
        <v>93</v>
      </c>
      <c r="B100" s="139" t="s">
        <v>681</v>
      </c>
      <c r="C100" s="9">
        <v>2278000</v>
      </c>
      <c r="D100" s="90">
        <v>12.639466000000001</v>
      </c>
      <c r="E100" s="11">
        <v>1226249.7533119996</v>
      </c>
      <c r="F100" s="172">
        <v>3504249.7533119996</v>
      </c>
      <c r="G100" s="251">
        <v>3355350</v>
      </c>
      <c r="H100" s="276">
        <v>12.639466000000001</v>
      </c>
      <c r="I100" s="251">
        <v>840800</v>
      </c>
      <c r="J100" s="186">
        <f t="shared" si="14"/>
        <v>4196150</v>
      </c>
      <c r="K100" s="251">
        <v>3959313</v>
      </c>
      <c r="L100" s="276">
        <v>12.639466000000001</v>
      </c>
      <c r="M100" s="251">
        <v>874432</v>
      </c>
      <c r="N100" s="186">
        <f t="shared" si="15"/>
        <v>4833745</v>
      </c>
      <c r="O100" s="251">
        <v>4294848</v>
      </c>
      <c r="P100" s="276">
        <v>12.639466000000001</v>
      </c>
      <c r="Q100" s="251">
        <v>857616</v>
      </c>
      <c r="R100" s="186">
        <f t="shared" si="16"/>
        <v>5152464</v>
      </c>
      <c r="S100" s="395">
        <f t="shared" si="13"/>
        <v>4421652.1883279998</v>
      </c>
    </row>
    <row r="101" spans="1:19" x14ac:dyDescent="0.25">
      <c r="A101" s="115">
        <v>94</v>
      </c>
      <c r="B101" s="139" t="s">
        <v>682</v>
      </c>
      <c r="C101" s="9">
        <v>1885000</v>
      </c>
      <c r="D101" s="90">
        <v>11.059532750000001</v>
      </c>
      <c r="E101" s="11">
        <v>1015706.480364</v>
      </c>
      <c r="F101" s="172">
        <v>2900706.480364</v>
      </c>
      <c r="G101" s="251">
        <v>2735850</v>
      </c>
      <c r="H101" s="276">
        <v>11.059532750000001</v>
      </c>
      <c r="I101" s="251">
        <v>735700</v>
      </c>
      <c r="J101" s="186">
        <f t="shared" si="14"/>
        <v>3471550</v>
      </c>
      <c r="K101" s="251">
        <v>3118869</v>
      </c>
      <c r="L101" s="276">
        <v>11.059532750000001</v>
      </c>
      <c r="M101" s="251">
        <v>779842</v>
      </c>
      <c r="N101" s="186">
        <f t="shared" si="15"/>
        <v>3898711</v>
      </c>
      <c r="O101" s="251">
        <v>3200945</v>
      </c>
      <c r="P101" s="276">
        <v>11.059532750000001</v>
      </c>
      <c r="Q101" s="251">
        <v>765128</v>
      </c>
      <c r="R101" s="186">
        <f t="shared" si="16"/>
        <v>3966073</v>
      </c>
      <c r="S101" s="395">
        <f t="shared" si="13"/>
        <v>3559260.1200910001</v>
      </c>
    </row>
    <row r="102" spans="1:19" x14ac:dyDescent="0.25">
      <c r="A102" s="115">
        <v>95</v>
      </c>
      <c r="B102" s="139" t="s">
        <v>683</v>
      </c>
      <c r="C102" s="9">
        <v>1902000</v>
      </c>
      <c r="D102" s="90">
        <v>11.059532750000001</v>
      </c>
      <c r="E102" s="11">
        <v>1023502.2443640004</v>
      </c>
      <c r="F102" s="172">
        <v>2925502.2443640004</v>
      </c>
      <c r="G102" s="251">
        <v>2735850</v>
      </c>
      <c r="H102" s="276">
        <v>11.059532750000001</v>
      </c>
      <c r="I102" s="251">
        <v>735700</v>
      </c>
      <c r="J102" s="186">
        <f t="shared" si="14"/>
        <v>3471550</v>
      </c>
      <c r="K102" s="251">
        <v>3228303</v>
      </c>
      <c r="L102" s="276">
        <v>11.059532750000001</v>
      </c>
      <c r="M102" s="251">
        <v>779842</v>
      </c>
      <c r="N102" s="186">
        <f t="shared" si="15"/>
        <v>4008145</v>
      </c>
      <c r="O102" s="251">
        <v>3337737</v>
      </c>
      <c r="P102" s="276">
        <v>11.059532750000001</v>
      </c>
      <c r="Q102" s="251">
        <v>750414</v>
      </c>
      <c r="R102" s="186">
        <f t="shared" si="16"/>
        <v>4088151</v>
      </c>
      <c r="S102" s="395">
        <f t="shared" si="13"/>
        <v>3623337.0610910002</v>
      </c>
    </row>
    <row r="103" spans="1:19" x14ac:dyDescent="0.25">
      <c r="A103" s="115">
        <v>96</v>
      </c>
      <c r="B103" s="139" t="s">
        <v>684</v>
      </c>
      <c r="C103" s="9">
        <v>519000</v>
      </c>
      <c r="D103" s="97">
        <v>11.059532750000001</v>
      </c>
      <c r="E103" s="11">
        <v>278935.85225200001</v>
      </c>
      <c r="F103" s="172">
        <v>797935.85225200001</v>
      </c>
      <c r="G103" s="251">
        <v>47100</v>
      </c>
      <c r="H103" s="294">
        <v>11.059532750000001</v>
      </c>
      <c r="I103" s="251">
        <v>735700</v>
      </c>
      <c r="J103" s="186">
        <f t="shared" si="14"/>
        <v>782800</v>
      </c>
      <c r="K103" s="251">
        <v>55578</v>
      </c>
      <c r="L103" s="294">
        <v>11.059532750000001</v>
      </c>
      <c r="M103" s="251">
        <v>772485</v>
      </c>
      <c r="N103" s="186">
        <f t="shared" si="15"/>
        <v>828063</v>
      </c>
      <c r="O103" s="251">
        <v>56991</v>
      </c>
      <c r="P103" s="294">
        <v>11.059532750000001</v>
      </c>
      <c r="Q103" s="251">
        <v>750414</v>
      </c>
      <c r="R103" s="186">
        <f t="shared" si="16"/>
        <v>807405</v>
      </c>
      <c r="S103" s="395">
        <f t="shared" si="13"/>
        <v>804050.963063</v>
      </c>
    </row>
    <row r="104" spans="1:19" x14ac:dyDescent="0.25">
      <c r="A104" s="115">
        <v>97</v>
      </c>
      <c r="B104" s="139" t="s">
        <v>685</v>
      </c>
      <c r="C104" s="9">
        <v>584000</v>
      </c>
      <c r="D104" s="90">
        <v>12.639466000000001</v>
      </c>
      <c r="E104" s="11">
        <v>314997.25034000003</v>
      </c>
      <c r="F104" s="172">
        <v>898997.25034000003</v>
      </c>
      <c r="G104" s="251">
        <v>44550</v>
      </c>
      <c r="H104" s="276">
        <v>12.639466000000001</v>
      </c>
      <c r="I104" s="251">
        <v>840800</v>
      </c>
      <c r="J104" s="186">
        <f t="shared" si="14"/>
        <v>885350</v>
      </c>
      <c r="K104" s="251">
        <v>51233</v>
      </c>
      <c r="L104" s="276">
        <v>12.639466000000001</v>
      </c>
      <c r="M104" s="251">
        <v>882840</v>
      </c>
      <c r="N104" s="186">
        <f t="shared" si="15"/>
        <v>934073</v>
      </c>
      <c r="O104" s="251">
        <v>57024</v>
      </c>
      <c r="P104" s="276">
        <v>12.639466000000001</v>
      </c>
      <c r="Q104" s="251">
        <v>849208</v>
      </c>
      <c r="R104" s="186">
        <f t="shared" si="16"/>
        <v>906232</v>
      </c>
      <c r="S104" s="395">
        <f t="shared" si="13"/>
        <v>906163.06258499995</v>
      </c>
    </row>
    <row r="105" spans="1:19" x14ac:dyDescent="0.25">
      <c r="A105" s="115">
        <v>98</v>
      </c>
      <c r="B105" s="139" t="s">
        <v>686</v>
      </c>
      <c r="C105" s="9">
        <v>2475000</v>
      </c>
      <c r="D105" s="90">
        <v>31.598665000000004</v>
      </c>
      <c r="E105" s="11">
        <v>1332844.2974880002</v>
      </c>
      <c r="F105" s="172">
        <v>3807844.2974880002</v>
      </c>
      <c r="G105" s="251">
        <v>2092950</v>
      </c>
      <c r="H105" s="276">
        <v>31.598665000000004</v>
      </c>
      <c r="I105" s="251">
        <v>2101800</v>
      </c>
      <c r="J105" s="186">
        <f t="shared" si="14"/>
        <v>4194750</v>
      </c>
      <c r="K105" s="251">
        <v>2448752</v>
      </c>
      <c r="L105" s="276">
        <v>31.598665000000004</v>
      </c>
      <c r="M105" s="251">
        <v>2185872</v>
      </c>
      <c r="N105" s="186">
        <f t="shared" si="15"/>
        <v>4634624</v>
      </c>
      <c r="O105" s="251">
        <v>2469681</v>
      </c>
      <c r="P105" s="276">
        <v>31.598665000000004</v>
      </c>
      <c r="Q105" s="251">
        <v>2185872</v>
      </c>
      <c r="R105" s="186">
        <f t="shared" si="16"/>
        <v>4655553</v>
      </c>
      <c r="S105" s="395">
        <f t="shared" si="13"/>
        <v>4323192.8243720001</v>
      </c>
    </row>
    <row r="106" spans="1:19" x14ac:dyDescent="0.25">
      <c r="A106" s="115">
        <v>99</v>
      </c>
      <c r="B106" s="139" t="s">
        <v>687</v>
      </c>
      <c r="C106" s="9">
        <v>2468000</v>
      </c>
      <c r="D106" s="42">
        <v>31.598665000000004</v>
      </c>
      <c r="E106" s="11">
        <v>1328702.4814880001</v>
      </c>
      <c r="F106" s="172">
        <v>3796702.4814880001</v>
      </c>
      <c r="G106" s="205">
        <v>2092950</v>
      </c>
      <c r="H106" s="209">
        <v>31.598665000000004</v>
      </c>
      <c r="I106" s="205">
        <v>2101800</v>
      </c>
      <c r="J106" s="186">
        <f t="shared" si="14"/>
        <v>4194750</v>
      </c>
      <c r="K106" s="205">
        <v>2469681</v>
      </c>
      <c r="L106" s="209">
        <v>31.598665000000004</v>
      </c>
      <c r="M106" s="205">
        <v>2185872</v>
      </c>
      <c r="N106" s="186">
        <f t="shared" si="15"/>
        <v>4655553</v>
      </c>
      <c r="O106" s="205">
        <v>2553399</v>
      </c>
      <c r="P106" s="209">
        <v>31.598665000000004</v>
      </c>
      <c r="Q106" s="205">
        <v>2206890</v>
      </c>
      <c r="R106" s="186">
        <f t="shared" si="16"/>
        <v>4760289</v>
      </c>
      <c r="S106" s="395">
        <f t="shared" si="13"/>
        <v>4351823.6203720002</v>
      </c>
    </row>
    <row r="107" spans="1:19" x14ac:dyDescent="0.25">
      <c r="A107" s="115">
        <v>100</v>
      </c>
      <c r="B107" s="139" t="s">
        <v>688</v>
      </c>
      <c r="C107" s="9">
        <v>1515000</v>
      </c>
      <c r="D107" s="90">
        <v>12.639466000000001</v>
      </c>
      <c r="E107" s="11">
        <v>816438.43752400018</v>
      </c>
      <c r="F107" s="172">
        <v>2331438.4375240002</v>
      </c>
      <c r="G107" s="251">
        <v>1849950</v>
      </c>
      <c r="H107" s="276">
        <v>12.639466000000001</v>
      </c>
      <c r="I107" s="251">
        <v>840800</v>
      </c>
      <c r="J107" s="186">
        <f t="shared" si="14"/>
        <v>2690750</v>
      </c>
      <c r="K107" s="251">
        <v>2182941</v>
      </c>
      <c r="L107" s="276">
        <v>12.639466000000001</v>
      </c>
      <c r="M107" s="251">
        <v>882840</v>
      </c>
      <c r="N107" s="186">
        <f t="shared" si="15"/>
        <v>3065781</v>
      </c>
      <c r="O107" s="251">
        <v>2201441</v>
      </c>
      <c r="P107" s="276">
        <v>12.639466000000001</v>
      </c>
      <c r="Q107" s="251">
        <v>882840</v>
      </c>
      <c r="R107" s="186">
        <f t="shared" si="16"/>
        <v>3084281</v>
      </c>
      <c r="S107" s="395">
        <f t="shared" si="13"/>
        <v>2793062.609381</v>
      </c>
    </row>
    <row r="108" spans="1:19" x14ac:dyDescent="0.25">
      <c r="A108" s="115">
        <v>101</v>
      </c>
      <c r="B108" s="139" t="s">
        <v>689</v>
      </c>
      <c r="C108" s="9">
        <v>2261000</v>
      </c>
      <c r="D108" s="90">
        <v>12.639466000000001</v>
      </c>
      <c r="E108" s="11">
        <v>1217592.6549639995</v>
      </c>
      <c r="F108" s="172">
        <v>3478592.6549639995</v>
      </c>
      <c r="G108" s="251">
        <v>3303000</v>
      </c>
      <c r="H108" s="276">
        <v>12.639466000000001</v>
      </c>
      <c r="I108" s="251">
        <v>840800</v>
      </c>
      <c r="J108" s="186">
        <f t="shared" si="14"/>
        <v>4143800</v>
      </c>
      <c r="K108" s="251">
        <v>3864510</v>
      </c>
      <c r="L108" s="276">
        <v>12.639466000000001</v>
      </c>
      <c r="M108" s="251">
        <v>874432</v>
      </c>
      <c r="N108" s="186">
        <f t="shared" si="15"/>
        <v>4738942</v>
      </c>
      <c r="O108" s="251">
        <v>4029660</v>
      </c>
      <c r="P108" s="276">
        <v>12.639466000000001</v>
      </c>
      <c r="Q108" s="251">
        <v>882840</v>
      </c>
      <c r="R108" s="186">
        <f t="shared" si="16"/>
        <v>4912500</v>
      </c>
      <c r="S108" s="395">
        <f t="shared" si="13"/>
        <v>4318458.663741</v>
      </c>
    </row>
    <row r="109" spans="1:19" x14ac:dyDescent="0.25">
      <c r="A109" s="115">
        <v>102</v>
      </c>
      <c r="B109" s="139" t="s">
        <v>690</v>
      </c>
      <c r="C109" s="9">
        <v>2254000</v>
      </c>
      <c r="D109" s="90">
        <v>12.639466000000001</v>
      </c>
      <c r="E109" s="11">
        <v>1213252.2909639999</v>
      </c>
      <c r="F109" s="172">
        <v>3467252.2909639999</v>
      </c>
      <c r="G109" s="251">
        <v>3303000</v>
      </c>
      <c r="H109" s="276">
        <v>12.639466000000001</v>
      </c>
      <c r="I109" s="251">
        <v>840800</v>
      </c>
      <c r="J109" s="186">
        <f t="shared" si="14"/>
        <v>4143800</v>
      </c>
      <c r="K109" s="251">
        <v>3798450</v>
      </c>
      <c r="L109" s="276">
        <v>12.639466000000001</v>
      </c>
      <c r="M109" s="251">
        <v>874432</v>
      </c>
      <c r="N109" s="186">
        <f t="shared" si="15"/>
        <v>4672882</v>
      </c>
      <c r="O109" s="251">
        <v>3831480</v>
      </c>
      <c r="P109" s="276">
        <v>12.639466000000001</v>
      </c>
      <c r="Q109" s="251">
        <v>874432</v>
      </c>
      <c r="R109" s="186">
        <f t="shared" si="16"/>
        <v>4705912</v>
      </c>
      <c r="S109" s="395">
        <f t="shared" si="13"/>
        <v>4247461.572741</v>
      </c>
    </row>
    <row r="110" spans="1:19" x14ac:dyDescent="0.25">
      <c r="A110" s="115">
        <v>103</v>
      </c>
      <c r="B110" s="139" t="s">
        <v>691</v>
      </c>
      <c r="C110" s="9">
        <v>1614000</v>
      </c>
      <c r="D110" s="90">
        <v>5.7930885833333337</v>
      </c>
      <c r="E110" s="11">
        <v>869828.49554000003</v>
      </c>
      <c r="F110" s="172">
        <v>2483828.49554</v>
      </c>
      <c r="G110" s="251">
        <v>2655450</v>
      </c>
      <c r="H110" s="276">
        <v>5.7930885833333337</v>
      </c>
      <c r="I110" s="251">
        <v>385400</v>
      </c>
      <c r="J110" s="186">
        <f t="shared" si="14"/>
        <v>3040850</v>
      </c>
      <c r="K110" s="251">
        <v>3106877</v>
      </c>
      <c r="L110" s="276">
        <v>5.7930885833333337</v>
      </c>
      <c r="M110" s="251">
        <v>400816</v>
      </c>
      <c r="N110" s="186">
        <f t="shared" si="15"/>
        <v>3507693</v>
      </c>
      <c r="O110" s="251">
        <v>3425531</v>
      </c>
      <c r="P110" s="276">
        <v>5.7930885833333337</v>
      </c>
      <c r="Q110" s="251">
        <v>400816</v>
      </c>
      <c r="R110" s="186">
        <f t="shared" si="16"/>
        <v>3826347</v>
      </c>
      <c r="S110" s="395">
        <f t="shared" si="13"/>
        <v>3214679.6238850001</v>
      </c>
    </row>
    <row r="111" spans="1:19" x14ac:dyDescent="0.25">
      <c r="A111" s="115">
        <v>104</v>
      </c>
      <c r="B111" s="139" t="s">
        <v>692</v>
      </c>
      <c r="C111" s="9">
        <v>1629000</v>
      </c>
      <c r="D111" s="90">
        <v>5.7930885833333337</v>
      </c>
      <c r="E111" s="11">
        <v>877022.75154000008</v>
      </c>
      <c r="F111" s="172">
        <v>2506022.7515400001</v>
      </c>
      <c r="G111" s="251">
        <v>2655450</v>
      </c>
      <c r="H111" s="276">
        <v>5.7930885833333337</v>
      </c>
      <c r="I111" s="251">
        <v>385400</v>
      </c>
      <c r="J111" s="186">
        <f t="shared" si="14"/>
        <v>3040850</v>
      </c>
      <c r="K111" s="251">
        <v>3000659</v>
      </c>
      <c r="L111" s="276">
        <v>5.7930885833333337</v>
      </c>
      <c r="M111" s="251">
        <v>408524</v>
      </c>
      <c r="N111" s="186">
        <f t="shared" si="15"/>
        <v>3409183</v>
      </c>
      <c r="O111" s="251">
        <v>3080322</v>
      </c>
      <c r="P111" s="276">
        <v>5.7930885833333337</v>
      </c>
      <c r="Q111" s="251">
        <v>400816</v>
      </c>
      <c r="R111" s="186">
        <f t="shared" si="16"/>
        <v>3481138</v>
      </c>
      <c r="S111" s="395">
        <f t="shared" si="13"/>
        <v>3109298.4378849999</v>
      </c>
    </row>
    <row r="112" spans="1:19" x14ac:dyDescent="0.25">
      <c r="A112" s="115">
        <v>105</v>
      </c>
      <c r="B112" s="139" t="s">
        <v>693</v>
      </c>
      <c r="C112" s="9">
        <v>1339000</v>
      </c>
      <c r="D112" s="90">
        <v>5.7930885833333337</v>
      </c>
      <c r="E112" s="11">
        <v>721002.82756799972</v>
      </c>
      <c r="F112" s="172">
        <v>2060002.8275679997</v>
      </c>
      <c r="G112" s="251">
        <v>2092950</v>
      </c>
      <c r="H112" s="276">
        <v>5.7930885833333337</v>
      </c>
      <c r="I112" s="251">
        <v>385400</v>
      </c>
      <c r="J112" s="186">
        <f t="shared" si="14"/>
        <v>2478350</v>
      </c>
      <c r="K112" s="251">
        <v>2406893</v>
      </c>
      <c r="L112" s="276">
        <v>5.7930885833333337</v>
      </c>
      <c r="M112" s="251">
        <v>404670</v>
      </c>
      <c r="N112" s="186">
        <f t="shared" si="15"/>
        <v>2811563</v>
      </c>
      <c r="O112" s="251">
        <v>2637117</v>
      </c>
      <c r="P112" s="276">
        <v>5.7930885833333337</v>
      </c>
      <c r="Q112" s="251">
        <v>404670</v>
      </c>
      <c r="R112" s="186">
        <f t="shared" si="16"/>
        <v>3041787</v>
      </c>
      <c r="S112" s="395">
        <f t="shared" si="13"/>
        <v>2597925.706892</v>
      </c>
    </row>
    <row r="113" spans="1:19" x14ac:dyDescent="0.25">
      <c r="A113" s="115">
        <v>106</v>
      </c>
      <c r="B113" s="139" t="s">
        <v>694</v>
      </c>
      <c r="C113" s="9">
        <v>2282000</v>
      </c>
      <c r="D113" s="90">
        <v>12.639466000000001</v>
      </c>
      <c r="E113" s="11">
        <v>1229297.0489520002</v>
      </c>
      <c r="F113" s="172">
        <v>3511297.0489520002</v>
      </c>
      <c r="G113" s="251">
        <v>3350550</v>
      </c>
      <c r="H113" s="276">
        <v>12.639466000000001</v>
      </c>
      <c r="I113" s="251">
        <v>840800</v>
      </c>
      <c r="J113" s="186">
        <f t="shared" si="14"/>
        <v>4191350</v>
      </c>
      <c r="K113" s="251">
        <v>3786122</v>
      </c>
      <c r="L113" s="276">
        <v>12.639466000000001</v>
      </c>
      <c r="M113" s="251">
        <v>882840</v>
      </c>
      <c r="N113" s="186">
        <f t="shared" si="15"/>
        <v>4668962</v>
      </c>
      <c r="O113" s="251">
        <v>4355715</v>
      </c>
      <c r="P113" s="276">
        <v>12.639466000000001</v>
      </c>
      <c r="Q113" s="251">
        <v>882840</v>
      </c>
      <c r="R113" s="186">
        <f t="shared" si="16"/>
        <v>5238555</v>
      </c>
      <c r="S113" s="395">
        <f t="shared" si="13"/>
        <v>4402541.0122379996</v>
      </c>
    </row>
    <row r="114" spans="1:19" x14ac:dyDescent="0.25">
      <c r="A114" s="115">
        <v>107</v>
      </c>
      <c r="B114" s="139" t="s">
        <v>695</v>
      </c>
      <c r="C114" s="9">
        <v>2280000</v>
      </c>
      <c r="D114" s="42">
        <v>12.639466000000001</v>
      </c>
      <c r="E114" s="11">
        <v>1227527.7729519997</v>
      </c>
      <c r="F114" s="172">
        <v>3507527.7729519997</v>
      </c>
      <c r="G114" s="205">
        <v>3350550</v>
      </c>
      <c r="H114" s="209">
        <v>12.639466000000001</v>
      </c>
      <c r="I114" s="205">
        <v>840800</v>
      </c>
      <c r="J114" s="186">
        <f t="shared" si="14"/>
        <v>4191350</v>
      </c>
      <c r="K114" s="205">
        <v>3819627</v>
      </c>
      <c r="L114" s="209">
        <v>12.639466000000001</v>
      </c>
      <c r="M114" s="205">
        <v>866024</v>
      </c>
      <c r="N114" s="186">
        <f t="shared" si="15"/>
        <v>4685651</v>
      </c>
      <c r="O114" s="205">
        <v>4121177</v>
      </c>
      <c r="P114" s="209">
        <v>12.639466000000001</v>
      </c>
      <c r="Q114" s="205">
        <v>882840</v>
      </c>
      <c r="R114" s="186">
        <f t="shared" si="16"/>
        <v>5004017</v>
      </c>
      <c r="S114" s="395">
        <f t="shared" si="13"/>
        <v>4347136.4432379995</v>
      </c>
    </row>
    <row r="115" spans="1:19" x14ac:dyDescent="0.25">
      <c r="A115" s="115">
        <v>108</v>
      </c>
      <c r="B115" s="139" t="s">
        <v>696</v>
      </c>
      <c r="C115" s="9">
        <v>2196000</v>
      </c>
      <c r="D115" s="90">
        <v>12.639466000000001</v>
      </c>
      <c r="E115" s="11">
        <v>1181982.1844720002</v>
      </c>
      <c r="F115" s="172">
        <v>3377982.1844720002</v>
      </c>
      <c r="G115" s="251">
        <v>3184950</v>
      </c>
      <c r="H115" s="276">
        <v>12.639466000000001</v>
      </c>
      <c r="I115" s="251">
        <v>840800</v>
      </c>
      <c r="J115" s="186">
        <f t="shared" si="14"/>
        <v>4025750</v>
      </c>
      <c r="K115" s="251">
        <v>3694542</v>
      </c>
      <c r="L115" s="276">
        <v>12.639466000000001</v>
      </c>
      <c r="M115" s="251">
        <v>866024</v>
      </c>
      <c r="N115" s="186">
        <f t="shared" si="15"/>
        <v>4560566</v>
      </c>
      <c r="O115" s="251">
        <v>4013037</v>
      </c>
      <c r="P115" s="276">
        <v>12.639466000000001</v>
      </c>
      <c r="Q115" s="251">
        <v>857616</v>
      </c>
      <c r="R115" s="186">
        <f t="shared" si="16"/>
        <v>4870653</v>
      </c>
      <c r="S115" s="395">
        <f t="shared" si="13"/>
        <v>4208737.7961180005</v>
      </c>
    </row>
    <row r="116" spans="1:19" x14ac:dyDescent="0.25">
      <c r="A116" s="115">
        <v>109</v>
      </c>
      <c r="B116" s="139" t="s">
        <v>697</v>
      </c>
      <c r="C116" s="9">
        <v>2189000</v>
      </c>
      <c r="D116" s="90">
        <v>12.639466000000001</v>
      </c>
      <c r="E116" s="11">
        <v>1179324.4804720003</v>
      </c>
      <c r="F116" s="172">
        <v>3368324.4804720003</v>
      </c>
      <c r="G116" s="251">
        <v>3184950</v>
      </c>
      <c r="H116" s="276">
        <v>12.639466000000001</v>
      </c>
      <c r="I116" s="251">
        <v>840800</v>
      </c>
      <c r="J116" s="186">
        <f t="shared" si="14"/>
        <v>4025750</v>
      </c>
      <c r="K116" s="251">
        <v>3662693</v>
      </c>
      <c r="L116" s="276">
        <v>12.639466000000001</v>
      </c>
      <c r="M116" s="251">
        <v>866024</v>
      </c>
      <c r="N116" s="186">
        <f t="shared" si="15"/>
        <v>4528717</v>
      </c>
      <c r="O116" s="251">
        <v>3917489</v>
      </c>
      <c r="P116" s="276">
        <v>12.639466000000001</v>
      </c>
      <c r="Q116" s="251">
        <v>882840</v>
      </c>
      <c r="R116" s="186">
        <f t="shared" si="16"/>
        <v>4800329</v>
      </c>
      <c r="S116" s="395">
        <f t="shared" si="13"/>
        <v>4180780.1201180001</v>
      </c>
    </row>
    <row r="117" spans="1:19" x14ac:dyDescent="0.25">
      <c r="A117" s="115">
        <v>110</v>
      </c>
      <c r="B117" s="139" t="s">
        <v>698</v>
      </c>
      <c r="C117" s="9">
        <v>3791000</v>
      </c>
      <c r="D117" s="90">
        <v>12.639466000000001</v>
      </c>
      <c r="E117" s="11">
        <v>2041231.1261759996</v>
      </c>
      <c r="F117" s="172">
        <v>5832231.1261759996</v>
      </c>
      <c r="G117" s="251">
        <v>6298350</v>
      </c>
      <c r="H117" s="276">
        <v>12.639466000000001</v>
      </c>
      <c r="I117" s="251">
        <v>840800</v>
      </c>
      <c r="J117" s="186">
        <f t="shared" si="14"/>
        <v>7139150</v>
      </c>
      <c r="K117" s="251">
        <v>7432053</v>
      </c>
      <c r="L117" s="276">
        <v>12.639466000000001</v>
      </c>
      <c r="M117" s="251">
        <v>874432</v>
      </c>
      <c r="N117" s="186">
        <f t="shared" si="15"/>
        <v>8306485</v>
      </c>
      <c r="O117" s="251">
        <v>8061888</v>
      </c>
      <c r="P117" s="276">
        <v>12.639466000000001</v>
      </c>
      <c r="Q117" s="251">
        <v>882840</v>
      </c>
      <c r="R117" s="186">
        <f t="shared" si="16"/>
        <v>8944728</v>
      </c>
      <c r="S117" s="395">
        <f t="shared" si="13"/>
        <v>7555648.5315439999</v>
      </c>
    </row>
    <row r="118" spans="1:19" x14ac:dyDescent="0.25">
      <c r="A118" s="115">
        <v>111</v>
      </c>
      <c r="B118" s="139" t="s">
        <v>699</v>
      </c>
      <c r="C118" s="9">
        <v>5429000</v>
      </c>
      <c r="D118" s="97">
        <v>31.598665000000004</v>
      </c>
      <c r="E118" s="11">
        <v>2923123.9968599994</v>
      </c>
      <c r="F118" s="172">
        <v>8352123.9968599994</v>
      </c>
      <c r="G118" s="251">
        <v>7905150</v>
      </c>
      <c r="H118" s="294">
        <v>31.598665000000004</v>
      </c>
      <c r="I118" s="251">
        <v>2101800</v>
      </c>
      <c r="J118" s="186">
        <f t="shared" si="14"/>
        <v>10006950</v>
      </c>
      <c r="K118" s="251">
        <v>9011871</v>
      </c>
      <c r="L118" s="294">
        <v>31.598665000000004</v>
      </c>
      <c r="M118" s="251">
        <v>2227908</v>
      </c>
      <c r="N118" s="186">
        <f t="shared" si="15"/>
        <v>11239779</v>
      </c>
      <c r="O118" s="251">
        <v>9328077</v>
      </c>
      <c r="P118" s="294">
        <v>31.598665000000004</v>
      </c>
      <c r="Q118" s="251">
        <v>2122818</v>
      </c>
      <c r="R118" s="186">
        <f t="shared" si="16"/>
        <v>11450895</v>
      </c>
      <c r="S118" s="395">
        <f t="shared" si="13"/>
        <v>10262436.999214999</v>
      </c>
    </row>
    <row r="119" spans="1:19" x14ac:dyDescent="0.25">
      <c r="A119" s="115">
        <v>112</v>
      </c>
      <c r="B119" s="139" t="s">
        <v>700</v>
      </c>
      <c r="C119" s="9">
        <v>5443000</v>
      </c>
      <c r="D119" s="90">
        <v>31.598665000000004</v>
      </c>
      <c r="E119" s="11">
        <v>2930881.4533360004</v>
      </c>
      <c r="F119" s="172">
        <v>8373881.4533360004</v>
      </c>
      <c r="G119" s="251">
        <v>7900800</v>
      </c>
      <c r="H119" s="276">
        <v>31.598665000000004</v>
      </c>
      <c r="I119" s="251">
        <v>2101800</v>
      </c>
      <c r="J119" s="186">
        <f t="shared" si="14"/>
        <v>10002600</v>
      </c>
      <c r="K119" s="251">
        <v>9006912</v>
      </c>
      <c r="L119" s="276">
        <v>31.598665000000004</v>
      </c>
      <c r="M119" s="251">
        <v>2164854</v>
      </c>
      <c r="N119" s="186">
        <f t="shared" si="15"/>
        <v>11171766</v>
      </c>
      <c r="O119" s="251">
        <v>10271040</v>
      </c>
      <c r="P119" s="276">
        <v>31.598665000000004</v>
      </c>
      <c r="Q119" s="251">
        <v>2206890</v>
      </c>
      <c r="R119" s="186">
        <f t="shared" si="16"/>
        <v>12477930</v>
      </c>
      <c r="S119" s="395">
        <f t="shared" si="13"/>
        <v>10506544.363334</v>
      </c>
    </row>
    <row r="120" spans="1:19" x14ac:dyDescent="0.25">
      <c r="A120" s="115">
        <v>113</v>
      </c>
      <c r="B120" s="139" t="s">
        <v>701</v>
      </c>
      <c r="C120" s="9">
        <v>1685000</v>
      </c>
      <c r="D120" s="90">
        <v>31.598665000000004</v>
      </c>
      <c r="E120" s="11">
        <v>907103.67989999987</v>
      </c>
      <c r="F120" s="172">
        <v>2592103.6798999999</v>
      </c>
      <c r="G120" s="251">
        <v>563550</v>
      </c>
      <c r="H120" s="276">
        <v>31.598665000000004</v>
      </c>
      <c r="I120" s="251">
        <v>2101800</v>
      </c>
      <c r="J120" s="186">
        <f t="shared" si="14"/>
        <v>2665350</v>
      </c>
      <c r="K120" s="251">
        <v>642447</v>
      </c>
      <c r="L120" s="276">
        <v>31.598665000000004</v>
      </c>
      <c r="M120" s="251">
        <v>2185872</v>
      </c>
      <c r="N120" s="186">
        <f t="shared" si="15"/>
        <v>2828319</v>
      </c>
      <c r="O120" s="251">
        <v>715709</v>
      </c>
      <c r="P120" s="276">
        <v>31.598665000000004</v>
      </c>
      <c r="Q120" s="251">
        <v>2122818</v>
      </c>
      <c r="R120" s="186">
        <f t="shared" si="16"/>
        <v>2838527</v>
      </c>
      <c r="S120" s="395">
        <f t="shared" si="13"/>
        <v>2731074.919975</v>
      </c>
    </row>
    <row r="121" spans="1:19" x14ac:dyDescent="0.25">
      <c r="A121" s="115">
        <v>114</v>
      </c>
      <c r="B121" s="139" t="s">
        <v>702</v>
      </c>
      <c r="C121" s="9">
        <v>7403000</v>
      </c>
      <c r="D121" s="42">
        <v>12.639466000000001</v>
      </c>
      <c r="E121" s="11">
        <v>3986105.9730559997</v>
      </c>
      <c r="F121" s="172">
        <v>11389105.973056</v>
      </c>
      <c r="G121" s="205">
        <v>13346700</v>
      </c>
      <c r="H121" s="209">
        <v>12.639466000000001</v>
      </c>
      <c r="I121" s="205">
        <v>840800</v>
      </c>
      <c r="J121" s="186">
        <f t="shared" si="14"/>
        <v>14187500</v>
      </c>
      <c r="K121" s="205">
        <v>15749106</v>
      </c>
      <c r="L121" s="209">
        <v>12.639466000000001</v>
      </c>
      <c r="M121" s="205">
        <v>874432</v>
      </c>
      <c r="N121" s="186">
        <f t="shared" si="15"/>
        <v>16623538</v>
      </c>
      <c r="O121" s="205">
        <v>16149507</v>
      </c>
      <c r="P121" s="209">
        <v>12.639466000000001</v>
      </c>
      <c r="Q121" s="205">
        <v>857616</v>
      </c>
      <c r="R121" s="186">
        <f t="shared" si="16"/>
        <v>17007123</v>
      </c>
      <c r="S121" s="395">
        <f t="shared" si="13"/>
        <v>14801816.743264001</v>
      </c>
    </row>
    <row r="122" spans="1:19" x14ac:dyDescent="0.25">
      <c r="A122" s="115">
        <v>115</v>
      </c>
      <c r="B122" s="139" t="s">
        <v>703</v>
      </c>
      <c r="C122" s="9">
        <v>856000</v>
      </c>
      <c r="D122" s="90">
        <v>12.639466000000001</v>
      </c>
      <c r="E122" s="11">
        <v>460315.37668400002</v>
      </c>
      <c r="F122" s="172">
        <v>1316315.376684</v>
      </c>
      <c r="G122" s="251">
        <v>564300</v>
      </c>
      <c r="H122" s="276">
        <v>12.639466000000001</v>
      </c>
      <c r="I122" s="251">
        <v>840800</v>
      </c>
      <c r="J122" s="186">
        <f t="shared" si="14"/>
        <v>1405100</v>
      </c>
      <c r="K122" s="251">
        <v>654588</v>
      </c>
      <c r="L122" s="276">
        <v>12.639466000000001</v>
      </c>
      <c r="M122" s="251">
        <v>882840</v>
      </c>
      <c r="N122" s="186">
        <f t="shared" si="15"/>
        <v>1537428</v>
      </c>
      <c r="O122" s="251">
        <v>705375</v>
      </c>
      <c r="P122" s="276">
        <v>12.639466000000001</v>
      </c>
      <c r="Q122" s="251">
        <v>857616</v>
      </c>
      <c r="R122" s="186">
        <f t="shared" si="16"/>
        <v>1562991</v>
      </c>
      <c r="S122" s="395">
        <f t="shared" si="13"/>
        <v>1455458.5941709999</v>
      </c>
    </row>
    <row r="123" spans="1:19" x14ac:dyDescent="0.25">
      <c r="A123" s="115">
        <v>116</v>
      </c>
      <c r="B123" s="139" t="s">
        <v>704</v>
      </c>
      <c r="C123" s="9">
        <v>850000</v>
      </c>
      <c r="D123" s="90">
        <v>12.639466000000001</v>
      </c>
      <c r="E123" s="11">
        <v>457469.50468400004</v>
      </c>
      <c r="F123" s="172">
        <v>1307469.504684</v>
      </c>
      <c r="G123" s="251">
        <v>564300</v>
      </c>
      <c r="H123" s="276">
        <v>12.639466000000001</v>
      </c>
      <c r="I123" s="251">
        <v>840800</v>
      </c>
      <c r="J123" s="186">
        <f t="shared" si="14"/>
        <v>1405100</v>
      </c>
      <c r="K123" s="251">
        <v>665874</v>
      </c>
      <c r="L123" s="276">
        <v>12.639466000000001</v>
      </c>
      <c r="M123" s="251">
        <v>882840</v>
      </c>
      <c r="N123" s="186">
        <f t="shared" si="15"/>
        <v>1548714</v>
      </c>
      <c r="O123" s="251">
        <v>694089</v>
      </c>
      <c r="P123" s="276">
        <v>12.639466000000001</v>
      </c>
      <c r="Q123" s="251">
        <v>882840</v>
      </c>
      <c r="R123" s="186">
        <f t="shared" si="16"/>
        <v>1576929</v>
      </c>
      <c r="S123" s="395">
        <f t="shared" si="13"/>
        <v>1459553.1261710001</v>
      </c>
    </row>
    <row r="124" spans="1:19" x14ac:dyDescent="0.25">
      <c r="A124" s="115">
        <v>117</v>
      </c>
      <c r="B124" s="139" t="s">
        <v>705</v>
      </c>
      <c r="C124" s="9">
        <v>1156000</v>
      </c>
      <c r="D124" s="90">
        <v>12.639466000000001</v>
      </c>
      <c r="E124" s="11">
        <v>622142.02210400021</v>
      </c>
      <c r="F124" s="172">
        <v>1778142.0221040002</v>
      </c>
      <c r="G124" s="251">
        <v>1167300</v>
      </c>
      <c r="H124" s="276">
        <v>12.639466000000001</v>
      </c>
      <c r="I124" s="251">
        <v>840800</v>
      </c>
      <c r="J124" s="186">
        <f t="shared" si="14"/>
        <v>2008100</v>
      </c>
      <c r="K124" s="251">
        <v>1342395</v>
      </c>
      <c r="L124" s="276">
        <v>12.639466000000001</v>
      </c>
      <c r="M124" s="251">
        <v>882840</v>
      </c>
      <c r="N124" s="186">
        <f t="shared" si="15"/>
        <v>2225235</v>
      </c>
      <c r="O124" s="251">
        <v>1365741</v>
      </c>
      <c r="P124" s="276">
        <v>12.639466000000001</v>
      </c>
      <c r="Q124" s="251">
        <v>849208</v>
      </c>
      <c r="R124" s="186">
        <f t="shared" si="16"/>
        <v>2214949</v>
      </c>
      <c r="S124" s="395">
        <f t="shared" si="13"/>
        <v>2056606.5055260002</v>
      </c>
    </row>
    <row r="125" spans="1:19" x14ac:dyDescent="0.25">
      <c r="A125" s="115">
        <v>118</v>
      </c>
      <c r="B125" s="139" t="s">
        <v>706</v>
      </c>
      <c r="C125" s="9">
        <v>1134000</v>
      </c>
      <c r="D125" s="90">
        <v>12.639466000000001</v>
      </c>
      <c r="E125" s="11">
        <v>610637.7182080003</v>
      </c>
      <c r="F125" s="172">
        <v>1744637.7182080003</v>
      </c>
      <c r="G125" s="251">
        <v>1126200</v>
      </c>
      <c r="H125" s="276">
        <v>12.639466000000001</v>
      </c>
      <c r="I125" s="251">
        <v>840800</v>
      </c>
      <c r="J125" s="186">
        <f t="shared" si="14"/>
        <v>1967000</v>
      </c>
      <c r="K125" s="251">
        <v>1328916</v>
      </c>
      <c r="L125" s="276">
        <v>12.639466000000001</v>
      </c>
      <c r="M125" s="251">
        <v>891248</v>
      </c>
      <c r="N125" s="186">
        <f t="shared" si="15"/>
        <v>2220164</v>
      </c>
      <c r="O125" s="251">
        <v>1373964</v>
      </c>
      <c r="P125" s="276">
        <v>12.639466000000001</v>
      </c>
      <c r="Q125" s="251">
        <v>866024</v>
      </c>
      <c r="R125" s="186">
        <f t="shared" si="16"/>
        <v>2239988</v>
      </c>
      <c r="S125" s="395">
        <f t="shared" si="13"/>
        <v>2042947.429552</v>
      </c>
    </row>
    <row r="126" spans="1:19" x14ac:dyDescent="0.25">
      <c r="A126" s="115">
        <v>119</v>
      </c>
      <c r="B126" s="139" t="s">
        <v>707</v>
      </c>
      <c r="C126" s="9">
        <v>960000</v>
      </c>
      <c r="D126" s="90">
        <v>12.639466000000001</v>
      </c>
      <c r="E126" s="11">
        <v>516449.510732</v>
      </c>
      <c r="F126" s="172">
        <v>1476449.510732</v>
      </c>
      <c r="G126" s="251">
        <v>772050</v>
      </c>
      <c r="H126" s="276">
        <v>12.639466000000001</v>
      </c>
      <c r="I126" s="251">
        <v>840800</v>
      </c>
      <c r="J126" s="186">
        <f t="shared" si="14"/>
        <v>1612850</v>
      </c>
      <c r="K126" s="251">
        <v>903299</v>
      </c>
      <c r="L126" s="276">
        <v>12.639466000000001</v>
      </c>
      <c r="M126" s="251">
        <v>866024</v>
      </c>
      <c r="N126" s="186">
        <f t="shared" si="15"/>
        <v>1769323</v>
      </c>
      <c r="O126" s="251">
        <v>934181</v>
      </c>
      <c r="P126" s="276">
        <v>12.639466000000001</v>
      </c>
      <c r="Q126" s="251">
        <v>874432</v>
      </c>
      <c r="R126" s="186">
        <f t="shared" si="16"/>
        <v>1808613</v>
      </c>
      <c r="S126" s="395">
        <f t="shared" si="13"/>
        <v>1666808.8776829999</v>
      </c>
    </row>
    <row r="127" spans="1:19" x14ac:dyDescent="0.25">
      <c r="A127" s="115">
        <v>120</v>
      </c>
      <c r="B127" s="139" t="s">
        <v>708</v>
      </c>
      <c r="C127" s="9">
        <v>1315000</v>
      </c>
      <c r="D127" s="90">
        <v>12.639466000000001</v>
      </c>
      <c r="E127" s="11">
        <v>708844.24365199963</v>
      </c>
      <c r="F127" s="172">
        <v>2023844.2436519996</v>
      </c>
      <c r="G127" s="251">
        <v>1474650</v>
      </c>
      <c r="H127" s="276">
        <v>12.639466000000001</v>
      </c>
      <c r="I127" s="251">
        <v>840800</v>
      </c>
      <c r="J127" s="186">
        <f t="shared" si="14"/>
        <v>2315450</v>
      </c>
      <c r="K127" s="251">
        <v>1710594</v>
      </c>
      <c r="L127" s="276">
        <v>12.639466000000001</v>
      </c>
      <c r="M127" s="251">
        <v>874432</v>
      </c>
      <c r="N127" s="186">
        <f t="shared" si="15"/>
        <v>2585026</v>
      </c>
      <c r="O127" s="251">
        <v>1813820</v>
      </c>
      <c r="P127" s="276">
        <v>12.639466000000001</v>
      </c>
      <c r="Q127" s="251">
        <v>857616</v>
      </c>
      <c r="R127" s="186">
        <f t="shared" si="16"/>
        <v>2671436</v>
      </c>
      <c r="S127" s="395">
        <f t="shared" si="13"/>
        <v>2398939.0609129998</v>
      </c>
    </row>
    <row r="128" spans="1:19" x14ac:dyDescent="0.25">
      <c r="A128" s="115">
        <v>121</v>
      </c>
      <c r="B128" s="139" t="s">
        <v>709</v>
      </c>
      <c r="C128" s="9">
        <v>1231000</v>
      </c>
      <c r="D128" s="90">
        <v>12.639466000000001</v>
      </c>
      <c r="E128" s="11">
        <v>662718.05260400032</v>
      </c>
      <c r="F128" s="172">
        <v>1893718.0526040003</v>
      </c>
      <c r="G128" s="251">
        <v>1306650</v>
      </c>
      <c r="H128" s="276">
        <v>12.639466000000001</v>
      </c>
      <c r="I128" s="251">
        <v>840800</v>
      </c>
      <c r="J128" s="186">
        <f t="shared" si="14"/>
        <v>2147450</v>
      </c>
      <c r="K128" s="251">
        <v>1515714</v>
      </c>
      <c r="L128" s="276">
        <v>12.639466000000001</v>
      </c>
      <c r="M128" s="251">
        <v>866024</v>
      </c>
      <c r="N128" s="186">
        <f t="shared" si="15"/>
        <v>2381738</v>
      </c>
      <c r="O128" s="251">
        <v>1594113</v>
      </c>
      <c r="P128" s="276">
        <v>12.639466000000001</v>
      </c>
      <c r="Q128" s="251">
        <v>882840</v>
      </c>
      <c r="R128" s="186">
        <f t="shared" si="16"/>
        <v>2476953</v>
      </c>
      <c r="S128" s="395">
        <f t="shared" si="13"/>
        <v>2224964.7631510003</v>
      </c>
    </row>
    <row r="129" spans="1:19" x14ac:dyDescent="0.25">
      <c r="A129" s="115">
        <v>122</v>
      </c>
      <c r="B129" s="139" t="s">
        <v>710</v>
      </c>
      <c r="C129" s="9">
        <v>1185000</v>
      </c>
      <c r="D129" s="42">
        <v>12.639466000000001</v>
      </c>
      <c r="E129" s="11">
        <v>638699.93478400004</v>
      </c>
      <c r="F129" s="172">
        <v>1823699.934784</v>
      </c>
      <c r="G129" s="205">
        <v>1229400</v>
      </c>
      <c r="H129" s="209">
        <v>12.639466000000001</v>
      </c>
      <c r="I129" s="205">
        <v>840800</v>
      </c>
      <c r="J129" s="186">
        <f t="shared" si="14"/>
        <v>2070200</v>
      </c>
      <c r="K129" s="205">
        <v>1389222</v>
      </c>
      <c r="L129" s="209">
        <v>12.639466000000001</v>
      </c>
      <c r="M129" s="205">
        <v>891248</v>
      </c>
      <c r="N129" s="186">
        <f t="shared" si="15"/>
        <v>2280470</v>
      </c>
      <c r="O129" s="205">
        <v>1536750</v>
      </c>
      <c r="P129" s="209">
        <v>12.639466000000001</v>
      </c>
      <c r="Q129" s="205">
        <v>866024</v>
      </c>
      <c r="R129" s="186">
        <f t="shared" si="16"/>
        <v>2402774</v>
      </c>
      <c r="S129" s="395">
        <f t="shared" si="13"/>
        <v>2144285.9836959997</v>
      </c>
    </row>
    <row r="130" spans="1:19" x14ac:dyDescent="0.25">
      <c r="A130" s="115">
        <v>123</v>
      </c>
      <c r="B130" s="139" t="s">
        <v>711</v>
      </c>
      <c r="C130" s="9">
        <v>1200000</v>
      </c>
      <c r="D130" s="90">
        <v>12.639466000000001</v>
      </c>
      <c r="E130" s="11">
        <v>646003.73204800021</v>
      </c>
      <c r="F130" s="172">
        <v>1846003.7320480002</v>
      </c>
      <c r="G130" s="251">
        <v>1256850</v>
      </c>
      <c r="H130" s="276">
        <v>12.639466000000001</v>
      </c>
      <c r="I130" s="251">
        <v>840800</v>
      </c>
      <c r="J130" s="186">
        <f t="shared" si="14"/>
        <v>2097650</v>
      </c>
      <c r="K130" s="251">
        <v>1470515</v>
      </c>
      <c r="L130" s="276">
        <v>12.639466000000001</v>
      </c>
      <c r="M130" s="251">
        <v>874432</v>
      </c>
      <c r="N130" s="186">
        <f t="shared" si="15"/>
        <v>2344947</v>
      </c>
      <c r="O130" s="251">
        <v>1558494</v>
      </c>
      <c r="P130" s="276">
        <v>12.639466000000001</v>
      </c>
      <c r="Q130" s="251">
        <v>874432</v>
      </c>
      <c r="R130" s="186">
        <f t="shared" si="16"/>
        <v>2432926</v>
      </c>
      <c r="S130" s="395">
        <f t="shared" si="13"/>
        <v>2180381.6830120003</v>
      </c>
    </row>
    <row r="131" spans="1:19" x14ac:dyDescent="0.25">
      <c r="A131" s="115">
        <v>124</v>
      </c>
      <c r="B131" s="139" t="s">
        <v>712</v>
      </c>
      <c r="C131" s="9">
        <v>1247000</v>
      </c>
      <c r="D131" s="90">
        <v>12.639466000000001</v>
      </c>
      <c r="E131" s="11">
        <v>670843.68790000002</v>
      </c>
      <c r="F131" s="172">
        <v>1917843.6879</v>
      </c>
      <c r="G131" s="251">
        <v>1339800</v>
      </c>
      <c r="H131" s="276">
        <v>12.639466000000001</v>
      </c>
      <c r="I131" s="251">
        <v>840800</v>
      </c>
      <c r="J131" s="186">
        <f t="shared" si="14"/>
        <v>2180600</v>
      </c>
      <c r="K131" s="251">
        <v>1527372</v>
      </c>
      <c r="L131" s="276">
        <v>12.639466000000001</v>
      </c>
      <c r="M131" s="251">
        <v>882840</v>
      </c>
      <c r="N131" s="186">
        <f t="shared" si="15"/>
        <v>2410212</v>
      </c>
      <c r="O131" s="251">
        <v>1554168</v>
      </c>
      <c r="P131" s="276">
        <v>12.639466000000001</v>
      </c>
      <c r="Q131" s="251">
        <v>866024</v>
      </c>
      <c r="R131" s="186">
        <f t="shared" si="16"/>
        <v>2420192</v>
      </c>
      <c r="S131" s="395">
        <f t="shared" si="13"/>
        <v>2232211.9219749998</v>
      </c>
    </row>
    <row r="132" spans="1:19" x14ac:dyDescent="0.25">
      <c r="A132" s="115">
        <v>125</v>
      </c>
      <c r="B132" s="139" t="s">
        <v>713</v>
      </c>
      <c r="C132" s="9">
        <v>1167000</v>
      </c>
      <c r="D132" s="90">
        <v>12.639466000000001</v>
      </c>
      <c r="E132" s="11">
        <v>627726.55387199996</v>
      </c>
      <c r="F132" s="172">
        <v>1794726.553872</v>
      </c>
      <c r="G132" s="251">
        <v>1185450</v>
      </c>
      <c r="H132" s="276">
        <v>12.639466000000001</v>
      </c>
      <c r="I132" s="251">
        <v>840800</v>
      </c>
      <c r="J132" s="186">
        <f t="shared" si="14"/>
        <v>2026250</v>
      </c>
      <c r="K132" s="251">
        <v>1327704</v>
      </c>
      <c r="L132" s="276">
        <v>12.639466000000001</v>
      </c>
      <c r="M132" s="251">
        <v>882840</v>
      </c>
      <c r="N132" s="186">
        <f t="shared" si="15"/>
        <v>2210544</v>
      </c>
      <c r="O132" s="251">
        <v>1375122</v>
      </c>
      <c r="P132" s="276">
        <v>12.639466000000001</v>
      </c>
      <c r="Q132" s="251">
        <v>874432</v>
      </c>
      <c r="R132" s="186">
        <f t="shared" si="16"/>
        <v>2249554</v>
      </c>
      <c r="S132" s="395">
        <f t="shared" si="13"/>
        <v>2070268.6384680001</v>
      </c>
    </row>
    <row r="133" spans="1:19" x14ac:dyDescent="0.25">
      <c r="A133" s="115">
        <v>126</v>
      </c>
      <c r="B133" s="139" t="s">
        <v>714</v>
      </c>
      <c r="C133" s="9">
        <v>1201000</v>
      </c>
      <c r="D133" s="90">
        <v>12.639466000000001</v>
      </c>
      <c r="E133" s="11">
        <v>647257.72303200001</v>
      </c>
      <c r="F133" s="172">
        <v>1848257.723032</v>
      </c>
      <c r="G133" s="251">
        <v>1254000</v>
      </c>
      <c r="H133" s="276">
        <v>12.639466000000001</v>
      </c>
      <c r="I133" s="251">
        <v>840800</v>
      </c>
      <c r="J133" s="186">
        <f t="shared" si="14"/>
        <v>2094800</v>
      </c>
      <c r="K133" s="251">
        <v>1417020</v>
      </c>
      <c r="L133" s="276">
        <v>12.639466000000001</v>
      </c>
      <c r="M133" s="251">
        <v>891248</v>
      </c>
      <c r="N133" s="186">
        <f t="shared" si="15"/>
        <v>2308268</v>
      </c>
      <c r="O133" s="251">
        <v>1542420</v>
      </c>
      <c r="P133" s="276">
        <v>12.639466000000001</v>
      </c>
      <c r="Q133" s="251">
        <v>857616</v>
      </c>
      <c r="R133" s="186">
        <f t="shared" si="16"/>
        <v>2400036</v>
      </c>
      <c r="S133" s="395">
        <f t="shared" si="13"/>
        <v>2162840.4307579999</v>
      </c>
    </row>
    <row r="134" spans="1:19" x14ac:dyDescent="0.25">
      <c r="A134" s="115">
        <v>127</v>
      </c>
      <c r="B134" s="139" t="s">
        <v>715</v>
      </c>
      <c r="C134" s="9">
        <v>1205000</v>
      </c>
      <c r="D134" s="90">
        <v>12.639466000000001</v>
      </c>
      <c r="E134" s="11">
        <v>648351.05037600012</v>
      </c>
      <c r="F134" s="172">
        <v>1853351.0503760001</v>
      </c>
      <c r="G134" s="251">
        <v>1255800</v>
      </c>
      <c r="H134" s="276">
        <v>12.639466000000001</v>
      </c>
      <c r="I134" s="251">
        <v>840800</v>
      </c>
      <c r="J134" s="186">
        <f t="shared" si="14"/>
        <v>2096600</v>
      </c>
      <c r="K134" s="251">
        <v>1481844</v>
      </c>
      <c r="L134" s="276">
        <v>12.639466000000001</v>
      </c>
      <c r="M134" s="251">
        <v>866024</v>
      </c>
      <c r="N134" s="186">
        <f t="shared" si="15"/>
        <v>2347868</v>
      </c>
      <c r="O134" s="251">
        <v>1569750</v>
      </c>
      <c r="P134" s="276">
        <v>12.639466000000001</v>
      </c>
      <c r="Q134" s="251">
        <v>857616</v>
      </c>
      <c r="R134" s="186">
        <f t="shared" si="16"/>
        <v>2427366</v>
      </c>
      <c r="S134" s="395">
        <f t="shared" si="13"/>
        <v>2181296.262594</v>
      </c>
    </row>
    <row r="135" spans="1:19" x14ac:dyDescent="0.25">
      <c r="A135" s="115">
        <v>128</v>
      </c>
      <c r="B135" s="139" t="s">
        <v>716</v>
      </c>
      <c r="C135" s="9">
        <v>2077000</v>
      </c>
      <c r="D135" s="90">
        <v>31.598665000000004</v>
      </c>
      <c r="E135" s="11">
        <v>1118470.7398319999</v>
      </c>
      <c r="F135" s="172">
        <v>3195470.7398319999</v>
      </c>
      <c r="G135" s="251">
        <v>1338000</v>
      </c>
      <c r="H135" s="276">
        <v>31.598665000000004</v>
      </c>
      <c r="I135" s="251">
        <v>2101800</v>
      </c>
      <c r="J135" s="186">
        <f t="shared" si="14"/>
        <v>3439800</v>
      </c>
      <c r="K135" s="251">
        <v>1552080</v>
      </c>
      <c r="L135" s="276">
        <v>31.598665000000004</v>
      </c>
      <c r="M135" s="251">
        <v>2227908</v>
      </c>
      <c r="N135" s="186">
        <f t="shared" si="15"/>
        <v>3779988</v>
      </c>
      <c r="O135" s="251">
        <v>1726020</v>
      </c>
      <c r="P135" s="276">
        <v>31.598665000000004</v>
      </c>
      <c r="Q135" s="251">
        <v>2206890</v>
      </c>
      <c r="R135" s="186">
        <f t="shared" si="16"/>
        <v>3932910</v>
      </c>
      <c r="S135" s="395">
        <f t="shared" ref="S135:S198" si="17">AVERAGE(N135,J135,F135,R135)</f>
        <v>3587042.1849579997</v>
      </c>
    </row>
    <row r="136" spans="1:19" x14ac:dyDescent="0.25">
      <c r="A136" s="115">
        <v>129</v>
      </c>
      <c r="B136" s="139" t="s">
        <v>717</v>
      </c>
      <c r="C136" s="9">
        <v>1243000</v>
      </c>
      <c r="D136" s="90">
        <v>12.639466000000001</v>
      </c>
      <c r="E136" s="11">
        <v>668643.84569200012</v>
      </c>
      <c r="F136" s="172">
        <v>1911643.8456920001</v>
      </c>
      <c r="G136" s="251">
        <v>1342350</v>
      </c>
      <c r="H136" s="276">
        <v>12.639466000000001</v>
      </c>
      <c r="I136" s="251">
        <v>840800</v>
      </c>
      <c r="J136" s="186">
        <f t="shared" si="14"/>
        <v>2183150</v>
      </c>
      <c r="K136" s="251">
        <v>1557126</v>
      </c>
      <c r="L136" s="276">
        <v>12.639466000000001</v>
      </c>
      <c r="M136" s="251">
        <v>891248</v>
      </c>
      <c r="N136" s="186">
        <f t="shared" si="15"/>
        <v>2448374</v>
      </c>
      <c r="O136" s="251">
        <v>1570550</v>
      </c>
      <c r="P136" s="276">
        <v>12.639466000000001</v>
      </c>
      <c r="Q136" s="251">
        <v>857616</v>
      </c>
      <c r="R136" s="186">
        <f t="shared" si="16"/>
        <v>2428166</v>
      </c>
      <c r="S136" s="395">
        <f t="shared" si="17"/>
        <v>2242833.4614230003</v>
      </c>
    </row>
    <row r="137" spans="1:19" x14ac:dyDescent="0.25">
      <c r="A137" s="115">
        <v>130</v>
      </c>
      <c r="B137" s="139" t="s">
        <v>718</v>
      </c>
      <c r="C137" s="9">
        <v>2085000</v>
      </c>
      <c r="D137" s="30">
        <v>31.598665000000004</v>
      </c>
      <c r="E137" s="11">
        <v>1122297.2050000001</v>
      </c>
      <c r="F137" s="172">
        <v>3207297.2050000001</v>
      </c>
      <c r="G137" s="159">
        <v>1233450</v>
      </c>
      <c r="H137" s="195">
        <v>31.598665000000004</v>
      </c>
      <c r="I137" s="159">
        <v>2101800</v>
      </c>
      <c r="J137" s="186">
        <f t="shared" si="14"/>
        <v>3335250</v>
      </c>
      <c r="K137" s="159">
        <v>1430802</v>
      </c>
      <c r="L137" s="195">
        <v>31.598665000000004</v>
      </c>
      <c r="M137" s="159">
        <v>2185872</v>
      </c>
      <c r="N137" s="186">
        <f t="shared" si="15"/>
        <v>3616674</v>
      </c>
      <c r="O137" s="159">
        <v>1467806</v>
      </c>
      <c r="P137" s="195">
        <v>31.598665000000004</v>
      </c>
      <c r="Q137" s="159">
        <v>2143836</v>
      </c>
      <c r="R137" s="186">
        <f t="shared" si="16"/>
        <v>3611642</v>
      </c>
      <c r="S137" s="395">
        <f t="shared" si="17"/>
        <v>3442715.80125</v>
      </c>
    </row>
    <row r="138" spans="1:19" x14ac:dyDescent="0.25">
      <c r="A138" s="115">
        <v>131</v>
      </c>
      <c r="B138" s="139" t="s">
        <v>719</v>
      </c>
      <c r="C138" s="9">
        <v>4607000</v>
      </c>
      <c r="D138" s="30">
        <v>31.598665000000004</v>
      </c>
      <c r="E138" s="11">
        <v>2481425.3495720001</v>
      </c>
      <c r="F138" s="172">
        <v>7088425.3495720001</v>
      </c>
      <c r="G138" s="159">
        <v>6300150</v>
      </c>
      <c r="H138" s="195">
        <v>31.598665000000004</v>
      </c>
      <c r="I138" s="159">
        <v>2101800</v>
      </c>
      <c r="J138" s="186">
        <f t="shared" si="14"/>
        <v>8401950</v>
      </c>
      <c r="K138" s="159">
        <v>7245173</v>
      </c>
      <c r="L138" s="195">
        <v>31.598665000000004</v>
      </c>
      <c r="M138" s="159">
        <v>2185872</v>
      </c>
      <c r="N138" s="186">
        <f t="shared" si="15"/>
        <v>9431045</v>
      </c>
      <c r="O138" s="159">
        <v>7749185</v>
      </c>
      <c r="P138" s="195">
        <v>31.598665000000004</v>
      </c>
      <c r="Q138" s="159">
        <v>2164854</v>
      </c>
      <c r="R138" s="186">
        <f t="shared" si="16"/>
        <v>9914039</v>
      </c>
      <c r="S138" s="395">
        <f t="shared" si="17"/>
        <v>8708864.8373930007</v>
      </c>
    </row>
    <row r="139" spans="1:19" x14ac:dyDescent="0.25">
      <c r="A139" s="115">
        <v>132</v>
      </c>
      <c r="B139" s="139" t="s">
        <v>720</v>
      </c>
      <c r="C139" s="9">
        <v>4610000</v>
      </c>
      <c r="D139" s="30">
        <v>31.598665000000004</v>
      </c>
      <c r="E139" s="11">
        <v>2481604.2735719997</v>
      </c>
      <c r="F139" s="172">
        <v>7091604.2735719997</v>
      </c>
      <c r="G139" s="159">
        <v>6300150</v>
      </c>
      <c r="H139" s="195">
        <v>31.598665000000004</v>
      </c>
      <c r="I139" s="159">
        <v>2101800</v>
      </c>
      <c r="J139" s="186">
        <f t="shared" si="14"/>
        <v>8401950</v>
      </c>
      <c r="K139" s="159">
        <v>7371176</v>
      </c>
      <c r="L139" s="195">
        <v>31.598665000000004</v>
      </c>
      <c r="M139" s="159">
        <v>2164854</v>
      </c>
      <c r="N139" s="186">
        <f t="shared" si="15"/>
        <v>9536030</v>
      </c>
      <c r="O139" s="159">
        <v>7875188</v>
      </c>
      <c r="P139" s="195">
        <v>31.598665000000004</v>
      </c>
      <c r="Q139" s="159">
        <v>2206890</v>
      </c>
      <c r="R139" s="186">
        <f t="shared" si="16"/>
        <v>10082078</v>
      </c>
      <c r="S139" s="395">
        <f t="shared" si="17"/>
        <v>8777915.5683929995</v>
      </c>
    </row>
    <row r="140" spans="1:19" x14ac:dyDescent="0.25">
      <c r="A140" s="115">
        <v>133</v>
      </c>
      <c r="B140" s="139" t="s">
        <v>721</v>
      </c>
      <c r="C140" s="9">
        <v>852000</v>
      </c>
      <c r="D140" s="30">
        <v>12.639466000000001</v>
      </c>
      <c r="E140" s="11">
        <v>459350.748624</v>
      </c>
      <c r="F140" s="172">
        <v>1311350.748624</v>
      </c>
      <c r="G140" s="159">
        <v>563400</v>
      </c>
      <c r="H140" s="195">
        <v>12.639466000000001</v>
      </c>
      <c r="I140" s="159">
        <v>840800</v>
      </c>
      <c r="J140" s="186">
        <f t="shared" si="14"/>
        <v>1404200</v>
      </c>
      <c r="K140" s="159">
        <v>631008</v>
      </c>
      <c r="L140" s="195">
        <v>12.639466000000001</v>
      </c>
      <c r="M140" s="159">
        <v>891248</v>
      </c>
      <c r="N140" s="186">
        <f t="shared" si="15"/>
        <v>1522256</v>
      </c>
      <c r="O140" s="159">
        <v>653544</v>
      </c>
      <c r="P140" s="195">
        <v>12.639466000000001</v>
      </c>
      <c r="Q140" s="159">
        <v>874432</v>
      </c>
      <c r="R140" s="186">
        <f t="shared" si="16"/>
        <v>1527976</v>
      </c>
      <c r="S140" s="395">
        <f t="shared" si="17"/>
        <v>1441445.6871559999</v>
      </c>
    </row>
    <row r="141" spans="1:19" x14ac:dyDescent="0.25">
      <c r="A141" s="115">
        <v>134</v>
      </c>
      <c r="B141" s="139" t="s">
        <v>722</v>
      </c>
      <c r="C141" s="9">
        <v>853000</v>
      </c>
      <c r="D141" s="30">
        <v>12.639466000000001</v>
      </c>
      <c r="E141" s="11">
        <v>459876.21662400011</v>
      </c>
      <c r="F141" s="172">
        <v>1312876.2166240001</v>
      </c>
      <c r="G141" s="159">
        <v>563400</v>
      </c>
      <c r="H141" s="195">
        <v>12.639466000000001</v>
      </c>
      <c r="I141" s="159">
        <v>840800</v>
      </c>
      <c r="J141" s="186">
        <f t="shared" si="14"/>
        <v>1404200</v>
      </c>
      <c r="K141" s="159">
        <v>664812</v>
      </c>
      <c r="L141" s="195">
        <v>12.639466000000001</v>
      </c>
      <c r="M141" s="159">
        <v>891248</v>
      </c>
      <c r="N141" s="186">
        <f t="shared" si="15"/>
        <v>1556060</v>
      </c>
      <c r="O141" s="159">
        <v>659178</v>
      </c>
      <c r="P141" s="195">
        <v>12.639466000000001</v>
      </c>
      <c r="Q141" s="159">
        <v>857616</v>
      </c>
      <c r="R141" s="186">
        <f t="shared" si="16"/>
        <v>1516794</v>
      </c>
      <c r="S141" s="395">
        <f t="shared" si="17"/>
        <v>1447482.554156</v>
      </c>
    </row>
    <row r="142" spans="1:19" x14ac:dyDescent="0.25">
      <c r="A142" s="115">
        <v>135</v>
      </c>
      <c r="B142" s="139" t="s">
        <v>723</v>
      </c>
      <c r="C142" s="9">
        <v>880000</v>
      </c>
      <c r="D142" s="30">
        <v>12.639466000000001</v>
      </c>
      <c r="E142" s="11">
        <v>474456.73521200009</v>
      </c>
      <c r="F142" s="172">
        <v>1354456.7352120001</v>
      </c>
      <c r="G142" s="159">
        <v>619050</v>
      </c>
      <c r="H142" s="195">
        <v>12.639466000000001</v>
      </c>
      <c r="I142" s="159">
        <v>840800</v>
      </c>
      <c r="J142" s="186">
        <f t="shared" ref="J142:J146" si="18">G142+I142</f>
        <v>1459850</v>
      </c>
      <c r="K142" s="159">
        <v>724289</v>
      </c>
      <c r="L142" s="195">
        <v>12.639466000000001</v>
      </c>
      <c r="M142" s="159">
        <v>891248</v>
      </c>
      <c r="N142" s="186">
        <f t="shared" ref="N142:N146" si="19">K142+M142</f>
        <v>1615537</v>
      </c>
      <c r="O142" s="159">
        <v>804765</v>
      </c>
      <c r="P142" s="195">
        <v>12.639466000000001</v>
      </c>
      <c r="Q142" s="159">
        <v>882840</v>
      </c>
      <c r="R142" s="186">
        <f t="shared" ref="R142:R146" si="20">O142+Q142</f>
        <v>1687605</v>
      </c>
      <c r="S142" s="395">
        <f t="shared" si="17"/>
        <v>1529362.183803</v>
      </c>
    </row>
    <row r="143" spans="1:19" x14ac:dyDescent="0.25">
      <c r="A143" s="115">
        <v>136</v>
      </c>
      <c r="B143" s="139" t="s">
        <v>723</v>
      </c>
      <c r="C143" s="9">
        <v>878000</v>
      </c>
      <c r="D143" s="30">
        <v>12.639466000000001</v>
      </c>
      <c r="E143" s="11">
        <v>473193.92321200017</v>
      </c>
      <c r="F143" s="172">
        <v>1351193.9232120002</v>
      </c>
      <c r="G143" s="159">
        <v>619050</v>
      </c>
      <c r="H143" s="195">
        <v>12.639466000000001</v>
      </c>
      <c r="I143" s="159">
        <v>840800</v>
      </c>
      <c r="J143" s="186">
        <f t="shared" si="18"/>
        <v>1459850</v>
      </c>
      <c r="K143" s="159">
        <v>730479</v>
      </c>
      <c r="L143" s="195">
        <v>12.639466000000001</v>
      </c>
      <c r="M143" s="159">
        <v>891248</v>
      </c>
      <c r="N143" s="186">
        <f t="shared" si="19"/>
        <v>1621727</v>
      </c>
      <c r="O143" s="159">
        <v>718098</v>
      </c>
      <c r="P143" s="195">
        <v>12.639466000000001</v>
      </c>
      <c r="Q143" s="159">
        <v>882840</v>
      </c>
      <c r="R143" s="186">
        <f t="shared" si="20"/>
        <v>1600938</v>
      </c>
      <c r="S143" s="395">
        <f t="shared" si="17"/>
        <v>1508427.230803</v>
      </c>
    </row>
    <row r="144" spans="1:19" x14ac:dyDescent="0.25">
      <c r="A144" s="115">
        <v>137</v>
      </c>
      <c r="B144" s="139" t="s">
        <v>724</v>
      </c>
      <c r="C144" s="9">
        <v>918000</v>
      </c>
      <c r="D144" s="30">
        <v>12.639466000000001</v>
      </c>
      <c r="E144" s="11">
        <v>494881.03398399986</v>
      </c>
      <c r="F144" s="172">
        <v>1412881.0339839999</v>
      </c>
      <c r="G144" s="159">
        <v>687750</v>
      </c>
      <c r="H144" s="195">
        <v>12.639466000000001</v>
      </c>
      <c r="I144" s="159">
        <v>840800</v>
      </c>
      <c r="J144" s="186">
        <f t="shared" si="18"/>
        <v>1528550</v>
      </c>
      <c r="K144" s="159">
        <v>804668</v>
      </c>
      <c r="L144" s="195">
        <v>12.639466000000001</v>
      </c>
      <c r="M144" s="159">
        <v>882840</v>
      </c>
      <c r="N144" s="186">
        <f t="shared" si="19"/>
        <v>1687508</v>
      </c>
      <c r="O144" s="159">
        <v>797790</v>
      </c>
      <c r="P144" s="195">
        <v>12.639466000000001</v>
      </c>
      <c r="Q144" s="159">
        <v>866024</v>
      </c>
      <c r="R144" s="186">
        <f t="shared" si="20"/>
        <v>1663814</v>
      </c>
      <c r="S144" s="395">
        <f t="shared" si="17"/>
        <v>1573188.258496</v>
      </c>
    </row>
    <row r="145" spans="1:19" x14ac:dyDescent="0.25">
      <c r="A145" s="115">
        <v>138</v>
      </c>
      <c r="B145" s="139" t="s">
        <v>725</v>
      </c>
      <c r="C145" s="9">
        <v>868000</v>
      </c>
      <c r="D145" s="30">
        <v>12.639466000000001</v>
      </c>
      <c r="E145" s="11">
        <v>467094.79544000002</v>
      </c>
      <c r="F145" s="172">
        <v>1335094.79544</v>
      </c>
      <c r="G145" s="159">
        <v>590250</v>
      </c>
      <c r="H145" s="195">
        <v>12.639466000000001</v>
      </c>
      <c r="I145" s="159">
        <v>840800</v>
      </c>
      <c r="J145" s="186">
        <f t="shared" si="18"/>
        <v>1431050</v>
      </c>
      <c r="K145" s="159">
        <v>678788</v>
      </c>
      <c r="L145" s="195">
        <v>12.639466000000001</v>
      </c>
      <c r="M145" s="159">
        <v>866024</v>
      </c>
      <c r="N145" s="186">
        <f t="shared" si="19"/>
        <v>1544812</v>
      </c>
      <c r="O145" s="159">
        <v>708300</v>
      </c>
      <c r="P145" s="195">
        <v>12.639466000000001</v>
      </c>
      <c r="Q145" s="159">
        <v>849208</v>
      </c>
      <c r="R145" s="186">
        <f t="shared" si="20"/>
        <v>1557508</v>
      </c>
      <c r="S145" s="395">
        <f t="shared" si="17"/>
        <v>1467116.1988599999</v>
      </c>
    </row>
    <row r="146" spans="1:19" x14ac:dyDescent="0.25">
      <c r="A146" s="115">
        <v>139</v>
      </c>
      <c r="B146" s="139" t="s">
        <v>726</v>
      </c>
      <c r="C146" s="9">
        <v>615000</v>
      </c>
      <c r="D146" s="30">
        <v>4.7397997500000004</v>
      </c>
      <c r="E146" s="11">
        <v>331218.0895440001</v>
      </c>
      <c r="F146" s="172">
        <v>946218.0895440001</v>
      </c>
      <c r="G146" s="159">
        <v>779700</v>
      </c>
      <c r="H146" s="195">
        <v>4.7397997500000004</v>
      </c>
      <c r="I146" s="159">
        <v>315400</v>
      </c>
      <c r="J146" s="186">
        <f t="shared" si="18"/>
        <v>1095100</v>
      </c>
      <c r="K146" s="159">
        <v>873264</v>
      </c>
      <c r="L146" s="195">
        <v>4.7397997500000004</v>
      </c>
      <c r="M146" s="159">
        <v>324862</v>
      </c>
      <c r="N146" s="186">
        <f t="shared" si="19"/>
        <v>1198126</v>
      </c>
      <c r="O146" s="159">
        <v>1013610</v>
      </c>
      <c r="P146" s="195">
        <v>4.7397997500000004</v>
      </c>
      <c r="Q146" s="159">
        <v>321708</v>
      </c>
      <c r="R146" s="186">
        <f t="shared" si="20"/>
        <v>1335318</v>
      </c>
      <c r="S146" s="395">
        <f t="shared" si="17"/>
        <v>1143690.522386</v>
      </c>
    </row>
    <row r="147" spans="1:19" ht="25.5" x14ac:dyDescent="0.25">
      <c r="A147" s="3"/>
      <c r="B147" s="114" t="s">
        <v>727</v>
      </c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x14ac:dyDescent="0.25">
      <c r="A148" s="115">
        <v>140</v>
      </c>
      <c r="B148" s="139" t="s">
        <v>728</v>
      </c>
      <c r="C148" s="9">
        <v>1773000</v>
      </c>
      <c r="D148" s="30">
        <v>15.799332500000002</v>
      </c>
      <c r="E148" s="11">
        <v>954339.88436000003</v>
      </c>
      <c r="F148" s="172">
        <v>2727339.88436</v>
      </c>
      <c r="G148" s="159">
        <v>2092950</v>
      </c>
      <c r="H148" s="195">
        <v>15.799332500000002</v>
      </c>
      <c r="I148" s="159">
        <v>1050900</v>
      </c>
      <c r="J148" s="186">
        <f t="shared" ref="J148:J173" si="21">G148+I148</f>
        <v>3143850</v>
      </c>
      <c r="K148" s="159">
        <v>2427822</v>
      </c>
      <c r="L148" s="195">
        <v>15.799332500000002</v>
      </c>
      <c r="M148" s="159">
        <v>1082427</v>
      </c>
      <c r="N148" s="186">
        <f t="shared" ref="N148:N173" si="22">K148+M148</f>
        <v>3510249</v>
      </c>
      <c r="O148" s="159">
        <v>2720835</v>
      </c>
      <c r="P148" s="195">
        <v>15.799332500000002</v>
      </c>
      <c r="Q148" s="159">
        <v>1071918</v>
      </c>
      <c r="R148" s="186">
        <f t="shared" ref="R148:R173" si="23">O148+Q148</f>
        <v>3792753</v>
      </c>
      <c r="S148" s="395">
        <f t="shared" si="17"/>
        <v>3293547.9710900001</v>
      </c>
    </row>
    <row r="149" spans="1:19" x14ac:dyDescent="0.25">
      <c r="A149" s="115">
        <v>141</v>
      </c>
      <c r="B149" s="139" t="s">
        <v>729</v>
      </c>
      <c r="C149" s="9">
        <v>1316000</v>
      </c>
      <c r="D149" s="30">
        <v>7.899666250000001</v>
      </c>
      <c r="E149" s="11">
        <v>707870.40004800004</v>
      </c>
      <c r="F149" s="172">
        <v>2023870.400048</v>
      </c>
      <c r="G149" s="159">
        <v>1889100</v>
      </c>
      <c r="H149" s="195">
        <v>7.899666250000001</v>
      </c>
      <c r="I149" s="159">
        <v>525500</v>
      </c>
      <c r="J149" s="186">
        <f t="shared" si="21"/>
        <v>2414600</v>
      </c>
      <c r="K149" s="159">
        <v>2229138</v>
      </c>
      <c r="L149" s="195">
        <v>7.899666250000001</v>
      </c>
      <c r="M149" s="159">
        <v>551775</v>
      </c>
      <c r="N149" s="186">
        <f t="shared" si="22"/>
        <v>2780913</v>
      </c>
      <c r="O149" s="159">
        <v>2342484</v>
      </c>
      <c r="P149" s="195">
        <v>7.899666250000001</v>
      </c>
      <c r="Q149" s="159">
        <v>530755</v>
      </c>
      <c r="R149" s="186">
        <f t="shared" si="23"/>
        <v>2873239</v>
      </c>
      <c r="S149" s="395">
        <f t="shared" si="17"/>
        <v>2523155.6000119997</v>
      </c>
    </row>
    <row r="150" spans="1:19" x14ac:dyDescent="0.25">
      <c r="A150" s="115">
        <v>142</v>
      </c>
      <c r="B150" s="139" t="s">
        <v>730</v>
      </c>
      <c r="C150" s="9">
        <v>6284000</v>
      </c>
      <c r="D150" s="30">
        <v>7.899666250000001</v>
      </c>
      <c r="E150" s="11">
        <v>3384360.7691160012</v>
      </c>
      <c r="F150" s="172">
        <v>9668360.7691160012</v>
      </c>
      <c r="G150" s="159">
        <v>11590050</v>
      </c>
      <c r="H150" s="195">
        <v>7.899666250000001</v>
      </c>
      <c r="I150" s="159">
        <v>525500</v>
      </c>
      <c r="J150" s="186">
        <f t="shared" si="21"/>
        <v>12115550</v>
      </c>
      <c r="K150" s="159">
        <v>13212657</v>
      </c>
      <c r="L150" s="195">
        <v>7.899666250000001</v>
      </c>
      <c r="M150" s="159">
        <v>541265</v>
      </c>
      <c r="N150" s="186">
        <f t="shared" si="22"/>
        <v>13753922</v>
      </c>
      <c r="O150" s="159">
        <v>14255762</v>
      </c>
      <c r="P150" s="195">
        <v>7.899666250000001</v>
      </c>
      <c r="Q150" s="159">
        <v>530755</v>
      </c>
      <c r="R150" s="186">
        <f t="shared" si="23"/>
        <v>14786517</v>
      </c>
      <c r="S150" s="395">
        <f t="shared" si="17"/>
        <v>12581087.442279</v>
      </c>
    </row>
    <row r="151" spans="1:19" x14ac:dyDescent="0.25">
      <c r="A151" s="115">
        <v>143</v>
      </c>
      <c r="B151" s="139" t="s">
        <v>731</v>
      </c>
      <c r="C151" s="9">
        <v>6090000</v>
      </c>
      <c r="D151" s="30">
        <v>7.899666250000001</v>
      </c>
      <c r="E151" s="11">
        <v>3278522.3364039995</v>
      </c>
      <c r="F151" s="172">
        <v>9368522.3364039995</v>
      </c>
      <c r="G151" s="159">
        <v>11283150</v>
      </c>
      <c r="H151" s="195">
        <v>7.899666250000001</v>
      </c>
      <c r="I151" s="159">
        <v>525500</v>
      </c>
      <c r="J151" s="186">
        <f t="shared" si="21"/>
        <v>11808650</v>
      </c>
      <c r="K151" s="159">
        <v>13201286</v>
      </c>
      <c r="L151" s="195">
        <v>7.899666250000001</v>
      </c>
      <c r="M151" s="159">
        <v>551775</v>
      </c>
      <c r="N151" s="186">
        <f t="shared" si="22"/>
        <v>13753061</v>
      </c>
      <c r="O151" s="159">
        <v>13088454</v>
      </c>
      <c r="P151" s="195">
        <v>7.899666250000001</v>
      </c>
      <c r="Q151" s="159">
        <v>536010</v>
      </c>
      <c r="R151" s="186">
        <f t="shared" si="23"/>
        <v>13624464</v>
      </c>
      <c r="S151" s="395">
        <f t="shared" si="17"/>
        <v>12138674.334100999</v>
      </c>
    </row>
    <row r="152" spans="1:19" x14ac:dyDescent="0.25">
      <c r="A152" s="115">
        <v>144</v>
      </c>
      <c r="B152" s="139" t="s">
        <v>732</v>
      </c>
      <c r="C152" s="9">
        <v>4830000</v>
      </c>
      <c r="D152" s="30">
        <v>7.899666250000001</v>
      </c>
      <c r="E152" s="11">
        <v>2600245.5946039995</v>
      </c>
      <c r="F152" s="172">
        <v>7430245.5946039995</v>
      </c>
      <c r="G152" s="159">
        <v>8710200</v>
      </c>
      <c r="H152" s="195">
        <v>7.899666250000001</v>
      </c>
      <c r="I152" s="159">
        <v>525500</v>
      </c>
      <c r="J152" s="186">
        <f t="shared" si="21"/>
        <v>9235700</v>
      </c>
      <c r="K152" s="159">
        <v>10278036</v>
      </c>
      <c r="L152" s="195">
        <v>7.899666250000001</v>
      </c>
      <c r="M152" s="159">
        <v>546520</v>
      </c>
      <c r="N152" s="186">
        <f t="shared" si="22"/>
        <v>10824556</v>
      </c>
      <c r="O152" s="159">
        <v>10452240</v>
      </c>
      <c r="P152" s="195">
        <v>7.899666250000001</v>
      </c>
      <c r="Q152" s="159">
        <v>541265</v>
      </c>
      <c r="R152" s="186">
        <f t="shared" si="23"/>
        <v>10993505</v>
      </c>
      <c r="S152" s="395">
        <f t="shared" si="17"/>
        <v>9621001.6486510001</v>
      </c>
    </row>
    <row r="153" spans="1:19" x14ac:dyDescent="0.25">
      <c r="A153" s="115">
        <v>145</v>
      </c>
      <c r="B153" s="139" t="s">
        <v>733</v>
      </c>
      <c r="C153" s="9">
        <v>2403000</v>
      </c>
      <c r="D153" s="30">
        <v>15.799332500000002</v>
      </c>
      <c r="E153" s="11">
        <v>1293208.969488</v>
      </c>
      <c r="F153" s="172">
        <v>3696208.969488</v>
      </c>
      <c r="G153" s="159">
        <v>3350550</v>
      </c>
      <c r="H153" s="195">
        <v>15.799332500000002</v>
      </c>
      <c r="I153" s="159">
        <v>1050900</v>
      </c>
      <c r="J153" s="186">
        <f t="shared" si="21"/>
        <v>4401450</v>
      </c>
      <c r="K153" s="159">
        <v>3953649</v>
      </c>
      <c r="L153" s="195">
        <v>15.799332500000002</v>
      </c>
      <c r="M153" s="159">
        <v>1103445</v>
      </c>
      <c r="N153" s="186">
        <f t="shared" si="22"/>
        <v>5057094</v>
      </c>
      <c r="O153" s="159">
        <v>4087671</v>
      </c>
      <c r="P153" s="195">
        <v>15.799332500000002</v>
      </c>
      <c r="Q153" s="159">
        <v>1092936</v>
      </c>
      <c r="R153" s="186">
        <f t="shared" si="23"/>
        <v>5180607</v>
      </c>
      <c r="S153" s="395">
        <f t="shared" si="17"/>
        <v>4583839.9923720006</v>
      </c>
    </row>
    <row r="154" spans="1:19" x14ac:dyDescent="0.25">
      <c r="A154" s="115">
        <v>146</v>
      </c>
      <c r="B154" s="139" t="s">
        <v>734</v>
      </c>
      <c r="C154" s="9">
        <v>2404000</v>
      </c>
      <c r="D154" s="30">
        <v>15.799332500000002</v>
      </c>
      <c r="E154" s="11">
        <v>1293795.7210040004</v>
      </c>
      <c r="F154" s="172">
        <v>3697795.7210040004</v>
      </c>
      <c r="G154" s="159">
        <v>3333600</v>
      </c>
      <c r="H154" s="195">
        <v>15.799332500000002</v>
      </c>
      <c r="I154" s="159">
        <v>1050900</v>
      </c>
      <c r="J154" s="186">
        <f t="shared" si="21"/>
        <v>4384500</v>
      </c>
      <c r="K154" s="159">
        <v>3833640</v>
      </c>
      <c r="L154" s="195">
        <v>15.799332500000002</v>
      </c>
      <c r="M154" s="159">
        <v>1103445</v>
      </c>
      <c r="N154" s="186">
        <f t="shared" si="22"/>
        <v>4937085</v>
      </c>
      <c r="O154" s="159">
        <v>4233672</v>
      </c>
      <c r="P154" s="195">
        <v>15.799332500000002</v>
      </c>
      <c r="Q154" s="159">
        <v>1082427</v>
      </c>
      <c r="R154" s="186">
        <f t="shared" si="23"/>
        <v>5316099</v>
      </c>
      <c r="S154" s="395">
        <f t="shared" si="17"/>
        <v>4583869.9302510004</v>
      </c>
    </row>
    <row r="155" spans="1:19" x14ac:dyDescent="0.25">
      <c r="A155" s="115">
        <v>147</v>
      </c>
      <c r="B155" s="139" t="s">
        <v>735</v>
      </c>
      <c r="C155" s="9">
        <v>2234000</v>
      </c>
      <c r="D155" s="30">
        <v>15.799332500000002</v>
      </c>
      <c r="E155" s="11">
        <v>1202420.3696479998</v>
      </c>
      <c r="F155" s="172">
        <v>3436420.3696479998</v>
      </c>
      <c r="G155" s="159">
        <v>2980950</v>
      </c>
      <c r="H155" s="195">
        <v>15.799332500000002</v>
      </c>
      <c r="I155" s="159">
        <v>1050900</v>
      </c>
      <c r="J155" s="186">
        <f t="shared" si="21"/>
        <v>4031850</v>
      </c>
      <c r="K155" s="159">
        <v>3487712</v>
      </c>
      <c r="L155" s="195">
        <v>15.799332500000002</v>
      </c>
      <c r="M155" s="159">
        <v>1092936</v>
      </c>
      <c r="N155" s="186">
        <f t="shared" si="22"/>
        <v>4580648</v>
      </c>
      <c r="O155" s="159">
        <v>3875235</v>
      </c>
      <c r="P155" s="195">
        <v>15.799332500000002</v>
      </c>
      <c r="Q155" s="159">
        <v>1092936</v>
      </c>
      <c r="R155" s="186">
        <f t="shared" si="23"/>
        <v>4968171</v>
      </c>
      <c r="S155" s="395">
        <f t="shared" si="17"/>
        <v>4254272.3424120005</v>
      </c>
    </row>
    <row r="156" spans="1:19" x14ac:dyDescent="0.25">
      <c r="A156" s="115">
        <v>148</v>
      </c>
      <c r="B156" s="139" t="s">
        <v>736</v>
      </c>
      <c r="C156" s="9">
        <v>2094000</v>
      </c>
      <c r="D156" s="30">
        <v>15.799332500000002</v>
      </c>
      <c r="E156" s="11">
        <v>1127471.82406</v>
      </c>
      <c r="F156" s="172">
        <v>3221471.82406</v>
      </c>
      <c r="G156" s="159">
        <v>2726250</v>
      </c>
      <c r="H156" s="195">
        <v>15.799332500000002</v>
      </c>
      <c r="I156" s="159">
        <v>1050900</v>
      </c>
      <c r="J156" s="186">
        <f t="shared" si="21"/>
        <v>3777150</v>
      </c>
      <c r="K156" s="159">
        <v>3107925</v>
      </c>
      <c r="L156" s="195">
        <v>15.799332500000002</v>
      </c>
      <c r="M156" s="159">
        <v>1092936</v>
      </c>
      <c r="N156" s="186">
        <f t="shared" si="22"/>
        <v>4200861</v>
      </c>
      <c r="O156" s="159">
        <v>3544125</v>
      </c>
      <c r="P156" s="195">
        <v>15.799332500000002</v>
      </c>
      <c r="Q156" s="159">
        <v>1092936</v>
      </c>
      <c r="R156" s="186">
        <f t="shared" si="23"/>
        <v>4637061</v>
      </c>
      <c r="S156" s="395">
        <f t="shared" si="17"/>
        <v>3959135.9560150001</v>
      </c>
    </row>
    <row r="157" spans="1:19" x14ac:dyDescent="0.25">
      <c r="A157" s="115">
        <v>149</v>
      </c>
      <c r="B157" s="139" t="s">
        <v>737</v>
      </c>
      <c r="C157" s="9">
        <v>2323000</v>
      </c>
      <c r="D157" s="30">
        <v>15.799332500000002</v>
      </c>
      <c r="E157" s="11">
        <v>1250309.3115720008</v>
      </c>
      <c r="F157" s="172">
        <v>3573309.3115720008</v>
      </c>
      <c r="G157" s="159">
        <v>3176400</v>
      </c>
      <c r="H157" s="195">
        <v>15.799332500000002</v>
      </c>
      <c r="I157" s="159">
        <v>1050900</v>
      </c>
      <c r="J157" s="186">
        <f t="shared" si="21"/>
        <v>4227300</v>
      </c>
      <c r="K157" s="159">
        <v>3652860</v>
      </c>
      <c r="L157" s="195">
        <v>15.799332500000002</v>
      </c>
      <c r="M157" s="159">
        <v>1082427</v>
      </c>
      <c r="N157" s="186">
        <f t="shared" si="22"/>
        <v>4735287</v>
      </c>
      <c r="O157" s="159">
        <v>4034028</v>
      </c>
      <c r="P157" s="195">
        <v>15.799332500000002</v>
      </c>
      <c r="Q157" s="159">
        <v>1061409</v>
      </c>
      <c r="R157" s="186">
        <f t="shared" si="23"/>
        <v>5095437</v>
      </c>
      <c r="S157" s="395">
        <f t="shared" si="17"/>
        <v>4407833.3278930001</v>
      </c>
    </row>
    <row r="158" spans="1:19" x14ac:dyDescent="0.25">
      <c r="A158" s="115">
        <v>150</v>
      </c>
      <c r="B158" s="139" t="s">
        <v>738</v>
      </c>
      <c r="C158" s="9">
        <v>2317000</v>
      </c>
      <c r="D158" s="30">
        <v>15.799332500000002</v>
      </c>
      <c r="E158" s="11">
        <v>1247153.7560439999</v>
      </c>
      <c r="F158" s="172">
        <v>3564153.7560439999</v>
      </c>
      <c r="G158" s="159">
        <v>3161550</v>
      </c>
      <c r="H158" s="195">
        <v>15.799332500000002</v>
      </c>
      <c r="I158" s="159">
        <v>1050900</v>
      </c>
      <c r="J158" s="186">
        <f t="shared" si="21"/>
        <v>4212450</v>
      </c>
      <c r="K158" s="159">
        <v>3540936</v>
      </c>
      <c r="L158" s="195">
        <v>15.799332500000002</v>
      </c>
      <c r="M158" s="159">
        <v>1103445</v>
      </c>
      <c r="N158" s="186">
        <f t="shared" si="22"/>
        <v>4644381</v>
      </c>
      <c r="O158" s="159">
        <v>3667398</v>
      </c>
      <c r="P158" s="195">
        <v>15.799332500000002</v>
      </c>
      <c r="Q158" s="159">
        <v>1092936</v>
      </c>
      <c r="R158" s="186">
        <f t="shared" si="23"/>
        <v>4760334</v>
      </c>
      <c r="S158" s="395">
        <f t="shared" si="17"/>
        <v>4295329.6890110001</v>
      </c>
    </row>
    <row r="159" spans="1:19" x14ac:dyDescent="0.25">
      <c r="A159" s="115">
        <v>151</v>
      </c>
      <c r="B159" s="139" t="s">
        <v>739</v>
      </c>
      <c r="C159" s="9">
        <v>2426000</v>
      </c>
      <c r="D159" s="30">
        <v>15.799332500000002</v>
      </c>
      <c r="E159" s="11">
        <v>1306313.6330200001</v>
      </c>
      <c r="F159" s="172">
        <v>3732313.6330200001</v>
      </c>
      <c r="G159" s="159">
        <v>3376200</v>
      </c>
      <c r="H159" s="195">
        <v>15.799332500000002</v>
      </c>
      <c r="I159" s="159">
        <v>1050900</v>
      </c>
      <c r="J159" s="186">
        <f t="shared" si="21"/>
        <v>4427100</v>
      </c>
      <c r="K159" s="159">
        <v>3848868</v>
      </c>
      <c r="L159" s="195">
        <v>15.799332500000002</v>
      </c>
      <c r="M159" s="159">
        <v>1113954</v>
      </c>
      <c r="N159" s="186">
        <f t="shared" si="22"/>
        <v>4962822</v>
      </c>
      <c r="O159" s="159">
        <v>4321536</v>
      </c>
      <c r="P159" s="195">
        <v>15.799332500000002</v>
      </c>
      <c r="Q159" s="159">
        <v>1061409</v>
      </c>
      <c r="R159" s="186">
        <f t="shared" si="23"/>
        <v>5382945</v>
      </c>
      <c r="S159" s="395">
        <f t="shared" si="17"/>
        <v>4626295.1582549997</v>
      </c>
    </row>
    <row r="160" spans="1:19" x14ac:dyDescent="0.25">
      <c r="A160" s="115">
        <v>152</v>
      </c>
      <c r="B160" s="139" t="s">
        <v>740</v>
      </c>
      <c r="C160" s="9">
        <v>2225000</v>
      </c>
      <c r="D160" s="30">
        <v>15.799332500000002</v>
      </c>
      <c r="E160" s="11">
        <v>1198651.1968120001</v>
      </c>
      <c r="F160" s="172">
        <v>3423651.1968120001</v>
      </c>
      <c r="G160" s="159">
        <v>2980500</v>
      </c>
      <c r="H160" s="195">
        <v>15.799332500000002</v>
      </c>
      <c r="I160" s="159">
        <v>1050900</v>
      </c>
      <c r="J160" s="186">
        <f t="shared" si="21"/>
        <v>4031400</v>
      </c>
      <c r="K160" s="159">
        <v>3397770</v>
      </c>
      <c r="L160" s="195">
        <v>15.799332500000002</v>
      </c>
      <c r="M160" s="159">
        <v>1082427</v>
      </c>
      <c r="N160" s="186">
        <f t="shared" si="22"/>
        <v>4480197</v>
      </c>
      <c r="O160" s="159">
        <v>3546795</v>
      </c>
      <c r="P160" s="195">
        <v>15.799332500000002</v>
      </c>
      <c r="Q160" s="159">
        <v>1103445</v>
      </c>
      <c r="R160" s="186">
        <f t="shared" si="23"/>
        <v>4650240</v>
      </c>
      <c r="S160" s="395">
        <f t="shared" si="17"/>
        <v>4146372.049203</v>
      </c>
    </row>
    <row r="161" spans="1:19" x14ac:dyDescent="0.25">
      <c r="A161" s="115">
        <v>153</v>
      </c>
      <c r="B161" s="139" t="s">
        <v>741</v>
      </c>
      <c r="C161" s="9">
        <v>698000</v>
      </c>
      <c r="D161" s="30">
        <v>8.4263106666666676</v>
      </c>
      <c r="E161" s="11">
        <v>375824.02066799998</v>
      </c>
      <c r="F161" s="172">
        <v>1073824.020668</v>
      </c>
      <c r="G161" s="159">
        <v>623400</v>
      </c>
      <c r="H161" s="195">
        <v>8.4263106666666676</v>
      </c>
      <c r="I161" s="159">
        <v>560500</v>
      </c>
      <c r="J161" s="186">
        <f t="shared" si="21"/>
        <v>1183900</v>
      </c>
      <c r="K161" s="159">
        <v>735612</v>
      </c>
      <c r="L161" s="195">
        <v>8.4263106666666676</v>
      </c>
      <c r="M161" s="159">
        <v>588525</v>
      </c>
      <c r="N161" s="186">
        <f t="shared" si="22"/>
        <v>1324137</v>
      </c>
      <c r="O161" s="159">
        <v>773016</v>
      </c>
      <c r="P161" s="195">
        <v>8.4263106666666676</v>
      </c>
      <c r="Q161" s="159">
        <v>577315</v>
      </c>
      <c r="R161" s="186">
        <f t="shared" si="23"/>
        <v>1350331</v>
      </c>
      <c r="S161" s="395">
        <f t="shared" si="17"/>
        <v>1233048.005167</v>
      </c>
    </row>
    <row r="162" spans="1:19" x14ac:dyDescent="0.25">
      <c r="A162" s="115">
        <v>154</v>
      </c>
      <c r="B162" s="139" t="s">
        <v>742</v>
      </c>
      <c r="C162" s="9">
        <v>4258000</v>
      </c>
      <c r="D162" s="90">
        <v>4.7397997500000004</v>
      </c>
      <c r="E162" s="11">
        <v>2292655.7664240003</v>
      </c>
      <c r="F162" s="172">
        <v>6550655.7664240003</v>
      </c>
      <c r="G162" s="251">
        <v>7907700</v>
      </c>
      <c r="H162" s="276">
        <v>4.7397997500000004</v>
      </c>
      <c r="I162" s="251">
        <v>315400</v>
      </c>
      <c r="J162" s="186">
        <f t="shared" si="21"/>
        <v>8223100</v>
      </c>
      <c r="K162" s="251">
        <v>9252009</v>
      </c>
      <c r="L162" s="276">
        <v>4.7397997500000004</v>
      </c>
      <c r="M162" s="251">
        <v>334324</v>
      </c>
      <c r="N162" s="186">
        <f t="shared" si="22"/>
        <v>9586333</v>
      </c>
      <c r="O162" s="251">
        <v>9172932</v>
      </c>
      <c r="P162" s="276">
        <v>4.7397997500000004</v>
      </c>
      <c r="Q162" s="251">
        <v>331170</v>
      </c>
      <c r="R162" s="186">
        <f t="shared" si="23"/>
        <v>9504102</v>
      </c>
      <c r="S162" s="395">
        <f t="shared" si="17"/>
        <v>8466047.6916060001</v>
      </c>
    </row>
    <row r="163" spans="1:19" x14ac:dyDescent="0.25">
      <c r="A163" s="115">
        <v>155</v>
      </c>
      <c r="B163" s="139" t="s">
        <v>743</v>
      </c>
      <c r="C163" s="9">
        <v>4269000</v>
      </c>
      <c r="D163" s="90">
        <v>4.7397997500000004</v>
      </c>
      <c r="E163" s="11">
        <v>2298125.4504239997</v>
      </c>
      <c r="F163" s="172">
        <v>6567125.4504239997</v>
      </c>
      <c r="G163" s="251">
        <v>7907700</v>
      </c>
      <c r="H163" s="276">
        <v>4.7397997500000004</v>
      </c>
      <c r="I163" s="251">
        <v>315400</v>
      </c>
      <c r="J163" s="186">
        <f t="shared" si="21"/>
        <v>8223100</v>
      </c>
      <c r="K163" s="251">
        <v>9172932</v>
      </c>
      <c r="L163" s="276">
        <v>4.7397997500000004</v>
      </c>
      <c r="M163" s="251">
        <v>328016</v>
      </c>
      <c r="N163" s="186">
        <f t="shared" si="22"/>
        <v>9500948</v>
      </c>
      <c r="O163" s="251">
        <v>9805548</v>
      </c>
      <c r="P163" s="276">
        <v>4.7397997500000004</v>
      </c>
      <c r="Q163" s="251">
        <v>328016</v>
      </c>
      <c r="R163" s="186">
        <f t="shared" si="23"/>
        <v>10133564</v>
      </c>
      <c r="S163" s="395">
        <f t="shared" si="17"/>
        <v>8606184.3626060002</v>
      </c>
    </row>
    <row r="164" spans="1:19" x14ac:dyDescent="0.25">
      <c r="A164" s="115">
        <v>156</v>
      </c>
      <c r="B164" s="139" t="s">
        <v>744</v>
      </c>
      <c r="C164" s="9">
        <v>2414000</v>
      </c>
      <c r="D164" s="90">
        <v>15.799332500000002</v>
      </c>
      <c r="E164" s="11">
        <v>1300492.8814279996</v>
      </c>
      <c r="F164" s="172">
        <v>3714492.8814279996</v>
      </c>
      <c r="G164" s="251">
        <v>3349800</v>
      </c>
      <c r="H164" s="276">
        <v>15.799332500000002</v>
      </c>
      <c r="I164" s="251">
        <v>1050900</v>
      </c>
      <c r="J164" s="186">
        <f t="shared" si="21"/>
        <v>4400700</v>
      </c>
      <c r="K164" s="251">
        <v>3818772</v>
      </c>
      <c r="L164" s="276">
        <v>15.799332500000002</v>
      </c>
      <c r="M164" s="251">
        <v>1092936</v>
      </c>
      <c r="N164" s="186">
        <f t="shared" si="22"/>
        <v>4911708</v>
      </c>
      <c r="O164" s="251">
        <v>3986262</v>
      </c>
      <c r="P164" s="276">
        <v>15.799332500000002</v>
      </c>
      <c r="Q164" s="251">
        <v>1092936</v>
      </c>
      <c r="R164" s="186">
        <f t="shared" si="23"/>
        <v>5079198</v>
      </c>
      <c r="S164" s="395">
        <f t="shared" si="17"/>
        <v>4526524.7203569999</v>
      </c>
    </row>
    <row r="165" spans="1:19" x14ac:dyDescent="0.25">
      <c r="A165" s="115">
        <v>157</v>
      </c>
      <c r="B165" s="139" t="s">
        <v>745</v>
      </c>
      <c r="C165" s="9">
        <v>2398000</v>
      </c>
      <c r="D165" s="90">
        <v>15.799332500000002</v>
      </c>
      <c r="E165" s="11">
        <v>1291877.5814879998</v>
      </c>
      <c r="F165" s="172">
        <v>3689877.5814879998</v>
      </c>
      <c r="G165" s="251">
        <v>3350550</v>
      </c>
      <c r="H165" s="276">
        <v>15.799332500000002</v>
      </c>
      <c r="I165" s="251">
        <v>1050900</v>
      </c>
      <c r="J165" s="186">
        <f t="shared" si="21"/>
        <v>4401450</v>
      </c>
      <c r="K165" s="251">
        <v>3752616</v>
      </c>
      <c r="L165" s="276">
        <v>15.799332500000002</v>
      </c>
      <c r="M165" s="251">
        <v>1082427</v>
      </c>
      <c r="N165" s="186">
        <f t="shared" si="22"/>
        <v>4835043</v>
      </c>
      <c r="O165" s="251">
        <v>4087671</v>
      </c>
      <c r="P165" s="276">
        <v>15.799332500000002</v>
      </c>
      <c r="Q165" s="251">
        <v>1092936</v>
      </c>
      <c r="R165" s="186">
        <f t="shared" si="23"/>
        <v>5180607</v>
      </c>
      <c r="S165" s="395">
        <f t="shared" si="17"/>
        <v>4526744.3953719996</v>
      </c>
    </row>
    <row r="166" spans="1:19" x14ac:dyDescent="0.25">
      <c r="A166" s="115">
        <v>158</v>
      </c>
      <c r="B166" s="139" t="s">
        <v>746</v>
      </c>
      <c r="C166" s="9">
        <v>3661000</v>
      </c>
      <c r="D166" s="90">
        <v>13.692754833333336</v>
      </c>
      <c r="E166" s="11">
        <v>1971230.3191</v>
      </c>
      <c r="F166" s="172">
        <v>5632230.3191</v>
      </c>
      <c r="G166" s="251">
        <v>5950650</v>
      </c>
      <c r="H166" s="276">
        <v>13.692754833333336</v>
      </c>
      <c r="I166" s="251">
        <v>910800</v>
      </c>
      <c r="J166" s="186">
        <f t="shared" si="21"/>
        <v>6861450</v>
      </c>
      <c r="K166" s="251">
        <v>6783741</v>
      </c>
      <c r="L166" s="276">
        <v>13.692754833333336</v>
      </c>
      <c r="M166" s="251">
        <v>947232</v>
      </c>
      <c r="N166" s="186">
        <f t="shared" si="22"/>
        <v>7730973</v>
      </c>
      <c r="O166" s="251">
        <v>7200287</v>
      </c>
      <c r="P166" s="276">
        <v>13.692754833333336</v>
      </c>
      <c r="Q166" s="251">
        <v>929016</v>
      </c>
      <c r="R166" s="186">
        <f t="shared" si="23"/>
        <v>8129303</v>
      </c>
      <c r="S166" s="395">
        <f t="shared" si="17"/>
        <v>7088489.079775</v>
      </c>
    </row>
    <row r="167" spans="1:19" x14ac:dyDescent="0.25">
      <c r="A167" s="115">
        <v>159</v>
      </c>
      <c r="B167" s="139" t="s">
        <v>747</v>
      </c>
      <c r="C167" s="9">
        <v>2979000</v>
      </c>
      <c r="D167" s="90">
        <v>5.7930885833333337</v>
      </c>
      <c r="E167" s="11">
        <v>1603671.3312799996</v>
      </c>
      <c r="F167" s="172">
        <v>4582671.3312799996</v>
      </c>
      <c r="G167" s="251">
        <v>5307450</v>
      </c>
      <c r="H167" s="276">
        <v>5.7930885833333337</v>
      </c>
      <c r="I167" s="251">
        <v>385400</v>
      </c>
      <c r="J167" s="186">
        <f t="shared" si="21"/>
        <v>5692850</v>
      </c>
      <c r="K167" s="251">
        <v>6103568</v>
      </c>
      <c r="L167" s="276">
        <v>5.7930885833333337</v>
      </c>
      <c r="M167" s="251">
        <v>396962</v>
      </c>
      <c r="N167" s="186">
        <f t="shared" si="22"/>
        <v>6500530</v>
      </c>
      <c r="O167" s="251">
        <v>6899685</v>
      </c>
      <c r="P167" s="276">
        <v>5.7930885833333337</v>
      </c>
      <c r="Q167" s="251">
        <v>393108</v>
      </c>
      <c r="R167" s="186">
        <f t="shared" si="23"/>
        <v>7292793</v>
      </c>
      <c r="S167" s="395">
        <f t="shared" si="17"/>
        <v>6017211.0828200001</v>
      </c>
    </row>
    <row r="168" spans="1:19" x14ac:dyDescent="0.25">
      <c r="A168" s="115">
        <v>160</v>
      </c>
      <c r="B168" s="139" t="s">
        <v>748</v>
      </c>
      <c r="C168" s="9">
        <v>10842000</v>
      </c>
      <c r="D168" s="90">
        <v>15.799332500000002</v>
      </c>
      <c r="E168" s="11">
        <v>5838615.7756840009</v>
      </c>
      <c r="F168" s="172">
        <v>16680615.775684001</v>
      </c>
      <c r="G168" s="251">
        <v>19885350</v>
      </c>
      <c r="H168" s="276">
        <v>15.799332500000002</v>
      </c>
      <c r="I168" s="251">
        <v>1050900</v>
      </c>
      <c r="J168" s="186">
        <f t="shared" si="21"/>
        <v>20936250</v>
      </c>
      <c r="K168" s="251">
        <v>23067006</v>
      </c>
      <c r="L168" s="276">
        <v>15.799332500000002</v>
      </c>
      <c r="M168" s="251">
        <v>1103445</v>
      </c>
      <c r="N168" s="186">
        <f t="shared" si="22"/>
        <v>24170451</v>
      </c>
      <c r="O168" s="251">
        <v>24260127</v>
      </c>
      <c r="P168" s="276">
        <v>15.799332500000002</v>
      </c>
      <c r="Q168" s="251">
        <v>1103445</v>
      </c>
      <c r="R168" s="186">
        <f t="shared" si="23"/>
        <v>25363572</v>
      </c>
      <c r="S168" s="395">
        <f t="shared" si="17"/>
        <v>21787722.193921</v>
      </c>
    </row>
    <row r="169" spans="1:19" x14ac:dyDescent="0.25">
      <c r="A169" s="115">
        <v>161</v>
      </c>
      <c r="B169" s="139" t="s">
        <v>749</v>
      </c>
      <c r="C169" s="9">
        <v>11505000</v>
      </c>
      <c r="D169" s="90">
        <v>15.799332500000002</v>
      </c>
      <c r="E169" s="11">
        <v>6194569.6480959989</v>
      </c>
      <c r="F169" s="172">
        <v>17699569.648095999</v>
      </c>
      <c r="G169" s="251">
        <v>21144150</v>
      </c>
      <c r="H169" s="276">
        <v>15.799332500000002</v>
      </c>
      <c r="I169" s="251">
        <v>1050900</v>
      </c>
      <c r="J169" s="186">
        <f t="shared" si="21"/>
        <v>22195050</v>
      </c>
      <c r="K169" s="251">
        <v>24738656</v>
      </c>
      <c r="L169" s="276">
        <v>15.799332500000002</v>
      </c>
      <c r="M169" s="251">
        <v>1103445</v>
      </c>
      <c r="N169" s="186">
        <f t="shared" si="22"/>
        <v>25842101</v>
      </c>
      <c r="O169" s="251">
        <v>25161539</v>
      </c>
      <c r="P169" s="276">
        <v>15.799332500000002</v>
      </c>
      <c r="Q169" s="251">
        <v>1092936</v>
      </c>
      <c r="R169" s="186">
        <f t="shared" si="23"/>
        <v>26254475</v>
      </c>
      <c r="S169" s="395">
        <f t="shared" si="17"/>
        <v>22997798.912023999</v>
      </c>
    </row>
    <row r="170" spans="1:19" x14ac:dyDescent="0.25">
      <c r="A170" s="115">
        <v>162</v>
      </c>
      <c r="B170" s="139" t="s">
        <v>750</v>
      </c>
      <c r="C170" s="9">
        <v>1161000</v>
      </c>
      <c r="D170" s="90">
        <v>15.799332500000002</v>
      </c>
      <c r="E170" s="11">
        <v>625095.26384800021</v>
      </c>
      <c r="F170" s="172">
        <v>1786095.2638480002</v>
      </c>
      <c r="G170" s="251">
        <v>885900</v>
      </c>
      <c r="H170" s="276">
        <v>15.799332500000002</v>
      </c>
      <c r="I170" s="251">
        <v>1050900</v>
      </c>
      <c r="J170" s="186">
        <f t="shared" si="21"/>
        <v>1936800</v>
      </c>
      <c r="K170" s="251">
        <v>1036503</v>
      </c>
      <c r="L170" s="276">
        <v>15.799332500000002</v>
      </c>
      <c r="M170" s="251">
        <v>1092936</v>
      </c>
      <c r="N170" s="186">
        <f t="shared" si="22"/>
        <v>2129439</v>
      </c>
      <c r="O170" s="251">
        <v>1151670</v>
      </c>
      <c r="P170" s="276">
        <v>15.799332500000002</v>
      </c>
      <c r="Q170" s="251">
        <v>1061409</v>
      </c>
      <c r="R170" s="186">
        <f t="shared" si="23"/>
        <v>2213079</v>
      </c>
      <c r="S170" s="395">
        <f t="shared" si="17"/>
        <v>2016353.3159620001</v>
      </c>
    </row>
    <row r="171" spans="1:19" x14ac:dyDescent="0.25">
      <c r="A171" s="115">
        <v>163</v>
      </c>
      <c r="B171" s="139" t="s">
        <v>751</v>
      </c>
      <c r="C171" s="9">
        <v>585000</v>
      </c>
      <c r="D171" s="90">
        <v>3.1598665000000001</v>
      </c>
      <c r="E171" s="11">
        <v>315302.80437999999</v>
      </c>
      <c r="F171" s="172">
        <v>900302.80437999999</v>
      </c>
      <c r="G171" s="251">
        <v>858150</v>
      </c>
      <c r="H171" s="276">
        <v>3.1598665000000001</v>
      </c>
      <c r="I171" s="251">
        <v>210200</v>
      </c>
      <c r="J171" s="186">
        <f t="shared" si="21"/>
        <v>1068350</v>
      </c>
      <c r="K171" s="251">
        <v>1012617</v>
      </c>
      <c r="L171" s="276">
        <v>3.1598665000000001</v>
      </c>
      <c r="M171" s="251">
        <v>216506</v>
      </c>
      <c r="N171" s="186">
        <f t="shared" si="22"/>
        <v>1229123</v>
      </c>
      <c r="O171" s="251">
        <v>1064106</v>
      </c>
      <c r="P171" s="276">
        <v>3.1598665000000001</v>
      </c>
      <c r="Q171" s="251">
        <v>216506</v>
      </c>
      <c r="R171" s="186">
        <f t="shared" si="23"/>
        <v>1280612</v>
      </c>
      <c r="S171" s="395">
        <f t="shared" si="17"/>
        <v>1119596.9510949999</v>
      </c>
    </row>
    <row r="172" spans="1:19" x14ac:dyDescent="0.25">
      <c r="A172" s="115">
        <v>164</v>
      </c>
      <c r="B172" s="139" t="s">
        <v>752</v>
      </c>
      <c r="C172" s="9">
        <v>738000</v>
      </c>
      <c r="D172" s="90">
        <v>3.1598665000000001</v>
      </c>
      <c r="E172" s="11">
        <v>396694.42825200013</v>
      </c>
      <c r="F172" s="172">
        <v>1134694.4282520001</v>
      </c>
      <c r="G172" s="251">
        <v>1153950</v>
      </c>
      <c r="H172" s="276">
        <v>3.1598665000000001</v>
      </c>
      <c r="I172" s="251">
        <v>210200</v>
      </c>
      <c r="J172" s="186">
        <f t="shared" si="21"/>
        <v>1364150</v>
      </c>
      <c r="K172" s="251">
        <v>1292424</v>
      </c>
      <c r="L172" s="276">
        <v>3.1598665000000001</v>
      </c>
      <c r="M172" s="251">
        <v>220710</v>
      </c>
      <c r="N172" s="186">
        <f t="shared" si="22"/>
        <v>1513134</v>
      </c>
      <c r="O172" s="251">
        <v>1361661</v>
      </c>
      <c r="P172" s="276">
        <v>3.1598665000000001</v>
      </c>
      <c r="Q172" s="251">
        <v>220710</v>
      </c>
      <c r="R172" s="186">
        <f t="shared" si="23"/>
        <v>1582371</v>
      </c>
      <c r="S172" s="395">
        <f t="shared" si="17"/>
        <v>1398587.3570630001</v>
      </c>
    </row>
    <row r="173" spans="1:19" x14ac:dyDescent="0.25">
      <c r="A173" s="115">
        <v>165</v>
      </c>
      <c r="B173" s="139" t="s">
        <v>753</v>
      </c>
      <c r="C173" s="9">
        <v>670000</v>
      </c>
      <c r="D173" s="90">
        <v>2.3698998750000002</v>
      </c>
      <c r="E173" s="11">
        <v>360641.26617199997</v>
      </c>
      <c r="F173" s="172">
        <v>1030641.266172</v>
      </c>
      <c r="G173" s="251">
        <v>1098750</v>
      </c>
      <c r="H173" s="276">
        <v>2.3698998750000002</v>
      </c>
      <c r="I173" s="251">
        <v>157800</v>
      </c>
      <c r="J173" s="186">
        <f t="shared" si="21"/>
        <v>1256550</v>
      </c>
      <c r="K173" s="251">
        <v>1241588</v>
      </c>
      <c r="L173" s="276">
        <v>2.3698998750000002</v>
      </c>
      <c r="M173" s="251">
        <v>165690</v>
      </c>
      <c r="N173" s="186">
        <f t="shared" si="22"/>
        <v>1407278</v>
      </c>
      <c r="O173" s="251">
        <v>1307513</v>
      </c>
      <c r="P173" s="276">
        <v>2.3698998750000002</v>
      </c>
      <c r="Q173" s="251">
        <v>159378</v>
      </c>
      <c r="R173" s="186">
        <f t="shared" si="23"/>
        <v>1466891</v>
      </c>
      <c r="S173" s="395">
        <f t="shared" si="17"/>
        <v>1290340.0665430001</v>
      </c>
    </row>
    <row r="174" spans="1:19" x14ac:dyDescent="0.25">
      <c r="A174" s="3"/>
      <c r="B174" s="114" t="s">
        <v>755</v>
      </c>
      <c r="C174" s="5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5">
      <c r="A175" s="115">
        <v>166</v>
      </c>
      <c r="B175" s="139" t="s">
        <v>756</v>
      </c>
      <c r="C175" s="9">
        <v>105903.56965999999</v>
      </c>
      <c r="D175" s="90">
        <v>0</v>
      </c>
      <c r="E175" s="12" t="s">
        <v>10</v>
      </c>
      <c r="F175" s="172">
        <v>105903.56965999999</v>
      </c>
      <c r="G175" s="251">
        <v>128400</v>
      </c>
      <c r="H175" s="276">
        <v>0</v>
      </c>
      <c r="I175" s="275" t="s">
        <v>10</v>
      </c>
      <c r="J175" s="186">
        <f>G175*1</f>
        <v>128400</v>
      </c>
      <c r="K175" s="251">
        <v>147660</v>
      </c>
      <c r="L175" s="276">
        <v>0</v>
      </c>
      <c r="M175" s="275" t="s">
        <v>10</v>
      </c>
      <c r="N175" s="186">
        <f>K175*1</f>
        <v>147660</v>
      </c>
      <c r="O175" s="251">
        <v>151512</v>
      </c>
      <c r="P175" s="276">
        <v>0</v>
      </c>
      <c r="Q175" s="275" t="s">
        <v>10</v>
      </c>
      <c r="R175" s="186">
        <f>O175*1</f>
        <v>151512</v>
      </c>
      <c r="S175" s="395">
        <f t="shared" si="17"/>
        <v>133368.89241500001</v>
      </c>
    </row>
    <row r="176" spans="1:19" x14ac:dyDescent="0.25">
      <c r="A176" s="115">
        <v>167</v>
      </c>
      <c r="B176" s="139" t="s">
        <v>757</v>
      </c>
      <c r="C176" s="9">
        <v>15249000</v>
      </c>
      <c r="D176" s="30">
        <v>131.66110416666666</v>
      </c>
      <c r="E176" s="11">
        <v>8210679.8735879958</v>
      </c>
      <c r="F176" s="172">
        <v>23459679.873587996</v>
      </c>
      <c r="G176" s="159">
        <v>18505050</v>
      </c>
      <c r="H176" s="195">
        <v>131.66110416666666</v>
      </c>
      <c r="I176" s="159">
        <v>8757400</v>
      </c>
      <c r="J176" s="186">
        <f t="shared" ref="J176:J239" si="24">G176+I176</f>
        <v>27262450</v>
      </c>
      <c r="K176" s="159">
        <v>21465858</v>
      </c>
      <c r="L176" s="195">
        <v>131.66110416666666</v>
      </c>
      <c r="M176" s="159">
        <v>9282844</v>
      </c>
      <c r="N176" s="186">
        <f t="shared" ref="N176:N239" si="25">K176+M176</f>
        <v>30748702</v>
      </c>
      <c r="O176" s="159">
        <v>22391111</v>
      </c>
      <c r="P176" s="195">
        <v>131.66110416666666</v>
      </c>
      <c r="Q176" s="159">
        <v>8844974</v>
      </c>
      <c r="R176" s="186">
        <f t="shared" ref="R176:R239" si="26">O176+Q176</f>
        <v>31236085</v>
      </c>
      <c r="S176" s="395">
        <f t="shared" si="17"/>
        <v>28176729.218396999</v>
      </c>
    </row>
    <row r="177" spans="1:19" x14ac:dyDescent="0.25">
      <c r="A177" s="115">
        <v>168</v>
      </c>
      <c r="B177" s="139" t="s">
        <v>758</v>
      </c>
      <c r="C177" s="9">
        <v>9006000</v>
      </c>
      <c r="D177" s="30">
        <v>131.66110416666666</v>
      </c>
      <c r="E177" s="11">
        <v>4848799.8567159977</v>
      </c>
      <c r="F177" s="172">
        <v>13854799.856715998</v>
      </c>
      <c r="G177" s="159">
        <v>6300150</v>
      </c>
      <c r="H177" s="195">
        <v>131.66110416666666</v>
      </c>
      <c r="I177" s="159">
        <v>8757400</v>
      </c>
      <c r="J177" s="186">
        <f t="shared" si="24"/>
        <v>15057550</v>
      </c>
      <c r="K177" s="159">
        <v>7056168</v>
      </c>
      <c r="L177" s="195">
        <v>131.66110416666666</v>
      </c>
      <c r="M177" s="159">
        <v>9195270</v>
      </c>
      <c r="N177" s="186">
        <f t="shared" si="25"/>
        <v>16251438</v>
      </c>
      <c r="O177" s="159">
        <v>7497179</v>
      </c>
      <c r="P177" s="195">
        <v>131.66110416666666</v>
      </c>
      <c r="Q177" s="159">
        <v>9195270</v>
      </c>
      <c r="R177" s="186">
        <f t="shared" si="26"/>
        <v>16692449</v>
      </c>
      <c r="S177" s="395">
        <f t="shared" si="17"/>
        <v>15464059.214179</v>
      </c>
    </row>
    <row r="178" spans="1:19" x14ac:dyDescent="0.25">
      <c r="A178" s="115">
        <v>169</v>
      </c>
      <c r="B178" s="139" t="s">
        <v>759</v>
      </c>
      <c r="C178" s="9">
        <v>8990000</v>
      </c>
      <c r="D178" s="30">
        <v>131.66110416666666</v>
      </c>
      <c r="E178" s="11">
        <v>4840531.9207159989</v>
      </c>
      <c r="F178" s="172">
        <v>13830531.920715999</v>
      </c>
      <c r="G178" s="159">
        <v>6300150</v>
      </c>
      <c r="H178" s="195">
        <v>131.66110416666666</v>
      </c>
      <c r="I178" s="159">
        <v>8757400</v>
      </c>
      <c r="J178" s="186">
        <f t="shared" si="24"/>
        <v>15057550</v>
      </c>
      <c r="K178" s="159">
        <v>7182171</v>
      </c>
      <c r="L178" s="195">
        <v>131.66110416666666</v>
      </c>
      <c r="M178" s="159">
        <v>9107696</v>
      </c>
      <c r="N178" s="186">
        <f t="shared" si="25"/>
        <v>16289867</v>
      </c>
      <c r="O178" s="159">
        <v>7560180</v>
      </c>
      <c r="P178" s="195">
        <v>131.66110416666666</v>
      </c>
      <c r="Q178" s="159">
        <v>9020122</v>
      </c>
      <c r="R178" s="186">
        <f t="shared" si="26"/>
        <v>16580302</v>
      </c>
      <c r="S178" s="395">
        <f t="shared" si="17"/>
        <v>15439562.730179001</v>
      </c>
    </row>
    <row r="179" spans="1:19" x14ac:dyDescent="0.25">
      <c r="A179" s="115">
        <v>170</v>
      </c>
      <c r="B179" s="139" t="s">
        <v>760</v>
      </c>
      <c r="C179" s="9">
        <v>7491000</v>
      </c>
      <c r="D179" s="30">
        <v>131.66110416666666</v>
      </c>
      <c r="E179" s="11">
        <v>4033076.2817599997</v>
      </c>
      <c r="F179" s="172">
        <v>11524076.28176</v>
      </c>
      <c r="G179" s="159">
        <v>3350550</v>
      </c>
      <c r="H179" s="195">
        <v>131.66110416666666</v>
      </c>
      <c r="I179" s="159">
        <v>8757400</v>
      </c>
      <c r="J179" s="186">
        <f t="shared" si="24"/>
        <v>12107950</v>
      </c>
      <c r="K179" s="159">
        <v>3886638</v>
      </c>
      <c r="L179" s="195">
        <v>131.66110416666666</v>
      </c>
      <c r="M179" s="159">
        <v>9107696</v>
      </c>
      <c r="N179" s="186">
        <f t="shared" si="25"/>
        <v>12994334</v>
      </c>
      <c r="O179" s="159">
        <v>3987155</v>
      </c>
      <c r="P179" s="195">
        <v>131.66110416666666</v>
      </c>
      <c r="Q179" s="159">
        <v>8844974</v>
      </c>
      <c r="R179" s="186">
        <f t="shared" si="26"/>
        <v>12832129</v>
      </c>
      <c r="S179" s="395">
        <f t="shared" si="17"/>
        <v>12364622.32044</v>
      </c>
    </row>
    <row r="180" spans="1:19" x14ac:dyDescent="0.25">
      <c r="A180" s="115">
        <v>171</v>
      </c>
      <c r="B180" s="139" t="s">
        <v>761</v>
      </c>
      <c r="C180" s="9">
        <v>12589000</v>
      </c>
      <c r="D180" s="30">
        <v>131.66110416666666</v>
      </c>
      <c r="E180" s="11">
        <v>6778309.6298639998</v>
      </c>
      <c r="F180" s="172">
        <v>19367309.629864</v>
      </c>
      <c r="G180" s="159">
        <v>13346700</v>
      </c>
      <c r="H180" s="195">
        <v>131.66110416666666</v>
      </c>
      <c r="I180" s="159">
        <v>8757400</v>
      </c>
      <c r="J180" s="186">
        <f t="shared" si="24"/>
        <v>22104100</v>
      </c>
      <c r="K180" s="159">
        <v>15215238</v>
      </c>
      <c r="L180" s="195">
        <v>131.66110416666666</v>
      </c>
      <c r="M180" s="159">
        <v>9107696</v>
      </c>
      <c r="N180" s="186">
        <f t="shared" si="25"/>
        <v>24322934</v>
      </c>
      <c r="O180" s="159">
        <v>15882573</v>
      </c>
      <c r="P180" s="195">
        <v>131.66110416666666</v>
      </c>
      <c r="Q180" s="159">
        <v>8932548</v>
      </c>
      <c r="R180" s="186">
        <f t="shared" si="26"/>
        <v>24815121</v>
      </c>
      <c r="S180" s="395">
        <f t="shared" si="17"/>
        <v>22652366.157466002</v>
      </c>
    </row>
    <row r="181" spans="1:19" x14ac:dyDescent="0.25">
      <c r="A181" s="115">
        <v>172</v>
      </c>
      <c r="B181" s="139" t="s">
        <v>762</v>
      </c>
      <c r="C181" s="9">
        <v>6002000</v>
      </c>
      <c r="D181" s="30">
        <v>131.66110416666666</v>
      </c>
      <c r="E181" s="11">
        <v>3232161.2115759999</v>
      </c>
      <c r="F181" s="172">
        <v>9234161.2115759999</v>
      </c>
      <c r="G181" s="159">
        <v>390150</v>
      </c>
      <c r="H181" s="195">
        <v>131.66110416666666</v>
      </c>
      <c r="I181" s="159">
        <v>8757400</v>
      </c>
      <c r="J181" s="186">
        <f t="shared" si="24"/>
        <v>9147550</v>
      </c>
      <c r="K181" s="159">
        <v>448673</v>
      </c>
      <c r="L181" s="195">
        <v>131.66110416666666</v>
      </c>
      <c r="M181" s="159">
        <v>9020122</v>
      </c>
      <c r="N181" s="186">
        <f t="shared" si="25"/>
        <v>9468795</v>
      </c>
      <c r="O181" s="159">
        <v>495491</v>
      </c>
      <c r="P181" s="195">
        <v>131.66110416666666</v>
      </c>
      <c r="Q181" s="159">
        <v>9195270</v>
      </c>
      <c r="R181" s="186">
        <f t="shared" si="26"/>
        <v>9690761</v>
      </c>
      <c r="S181" s="395">
        <f t="shared" si="17"/>
        <v>9385316.802894</v>
      </c>
    </row>
    <row r="182" spans="1:19" x14ac:dyDescent="0.25">
      <c r="A182" s="115">
        <v>173</v>
      </c>
      <c r="B182" s="139" t="s">
        <v>763</v>
      </c>
      <c r="C182" s="9">
        <v>7163000</v>
      </c>
      <c r="D182" s="30">
        <v>131.66110416666666</v>
      </c>
      <c r="E182" s="11">
        <v>3856767.3486040011</v>
      </c>
      <c r="F182" s="172">
        <v>11019767.348604001</v>
      </c>
      <c r="G182" s="159">
        <v>2655450</v>
      </c>
      <c r="H182" s="195">
        <v>131.66110416666666</v>
      </c>
      <c r="I182" s="159">
        <v>8757400</v>
      </c>
      <c r="J182" s="186">
        <f t="shared" si="24"/>
        <v>11412850</v>
      </c>
      <c r="K182" s="159">
        <v>3106877</v>
      </c>
      <c r="L182" s="195">
        <v>131.66110416666666</v>
      </c>
      <c r="M182" s="159">
        <v>9020122</v>
      </c>
      <c r="N182" s="186">
        <f t="shared" si="25"/>
        <v>12126999</v>
      </c>
      <c r="O182" s="159">
        <v>3106877</v>
      </c>
      <c r="P182" s="195">
        <v>131.66110416666666</v>
      </c>
      <c r="Q182" s="159">
        <v>8932548</v>
      </c>
      <c r="R182" s="186">
        <f t="shared" si="26"/>
        <v>12039425</v>
      </c>
      <c r="S182" s="395">
        <f t="shared" si="17"/>
        <v>11649760.337151</v>
      </c>
    </row>
    <row r="183" spans="1:19" x14ac:dyDescent="0.25">
      <c r="A183" s="115">
        <v>174</v>
      </c>
      <c r="B183" s="139" t="s">
        <v>764</v>
      </c>
      <c r="C183" s="9">
        <v>7065000</v>
      </c>
      <c r="D183" s="30">
        <v>131.66110416666666</v>
      </c>
      <c r="E183" s="11">
        <v>3804998.4667959996</v>
      </c>
      <c r="F183" s="172">
        <v>10869998.466796</v>
      </c>
      <c r="G183" s="159">
        <v>2450850</v>
      </c>
      <c r="H183" s="195">
        <v>131.66110416666666</v>
      </c>
      <c r="I183" s="159">
        <v>8757400</v>
      </c>
      <c r="J183" s="186">
        <f t="shared" si="24"/>
        <v>11208250</v>
      </c>
      <c r="K183" s="159">
        <v>2793969</v>
      </c>
      <c r="L183" s="195">
        <v>131.66110416666666</v>
      </c>
      <c r="M183" s="159">
        <v>9020122</v>
      </c>
      <c r="N183" s="186">
        <f t="shared" si="25"/>
        <v>11814091</v>
      </c>
      <c r="O183" s="159">
        <v>2965529</v>
      </c>
      <c r="P183" s="195">
        <v>131.66110416666666</v>
      </c>
      <c r="Q183" s="159">
        <v>8844974</v>
      </c>
      <c r="R183" s="186">
        <f t="shared" si="26"/>
        <v>11810503</v>
      </c>
      <c r="S183" s="395">
        <f t="shared" si="17"/>
        <v>11425710.616698999</v>
      </c>
    </row>
    <row r="184" spans="1:19" ht="25.5" x14ac:dyDescent="0.25">
      <c r="A184" s="115">
        <v>175</v>
      </c>
      <c r="B184" s="8" t="s">
        <v>765</v>
      </c>
      <c r="C184" s="9">
        <v>1916000</v>
      </c>
      <c r="D184" s="30">
        <v>2.3698998750000002</v>
      </c>
      <c r="E184" s="11">
        <v>1031651.1971200001</v>
      </c>
      <c r="F184" s="172">
        <v>2947651.1971200001</v>
      </c>
      <c r="G184" s="159">
        <v>3549000</v>
      </c>
      <c r="H184" s="195">
        <v>2.3698998750000002</v>
      </c>
      <c r="I184" s="159">
        <v>157800</v>
      </c>
      <c r="J184" s="186">
        <f t="shared" si="24"/>
        <v>3706800</v>
      </c>
      <c r="K184" s="159">
        <v>4152330</v>
      </c>
      <c r="L184" s="195">
        <v>2.3698998750000002</v>
      </c>
      <c r="M184" s="159">
        <v>164112</v>
      </c>
      <c r="N184" s="186">
        <f t="shared" si="25"/>
        <v>4316442</v>
      </c>
      <c r="O184" s="159">
        <v>4507230</v>
      </c>
      <c r="P184" s="195">
        <v>2.3698998750000002</v>
      </c>
      <c r="Q184" s="159">
        <v>162534</v>
      </c>
      <c r="R184" s="186">
        <f t="shared" si="26"/>
        <v>4669764</v>
      </c>
      <c r="S184" s="395">
        <f t="shared" si="17"/>
        <v>3910164.2992799999</v>
      </c>
    </row>
    <row r="185" spans="1:19" x14ac:dyDescent="0.25">
      <c r="A185" s="115">
        <v>176</v>
      </c>
      <c r="B185" s="139" t="s">
        <v>767</v>
      </c>
      <c r="C185" s="9">
        <v>23070000</v>
      </c>
      <c r="D185" s="30">
        <v>131.66110416666666</v>
      </c>
      <c r="E185" s="11">
        <v>12422756.684251994</v>
      </c>
      <c r="F185" s="172">
        <v>35492756.684251994</v>
      </c>
      <c r="G185" s="159">
        <v>33739650</v>
      </c>
      <c r="H185" s="195">
        <v>131.66110416666666</v>
      </c>
      <c r="I185" s="159">
        <v>8757400</v>
      </c>
      <c r="J185" s="186">
        <f t="shared" si="24"/>
        <v>42497050</v>
      </c>
      <c r="K185" s="159">
        <v>39812787</v>
      </c>
      <c r="L185" s="195">
        <v>131.66110416666666</v>
      </c>
      <c r="M185" s="159">
        <v>9195270</v>
      </c>
      <c r="N185" s="186">
        <f t="shared" si="25"/>
        <v>49008057</v>
      </c>
      <c r="O185" s="159">
        <v>43186752</v>
      </c>
      <c r="P185" s="195">
        <v>131.66110416666666</v>
      </c>
      <c r="Q185" s="159">
        <v>8932548</v>
      </c>
      <c r="R185" s="186">
        <f t="shared" si="26"/>
        <v>52119300</v>
      </c>
      <c r="S185" s="395">
        <f t="shared" si="17"/>
        <v>44779290.921062998</v>
      </c>
    </row>
    <row r="186" spans="1:19" x14ac:dyDescent="0.25">
      <c r="A186" s="115">
        <v>177</v>
      </c>
      <c r="B186" s="139" t="s">
        <v>768</v>
      </c>
      <c r="C186" s="9">
        <v>467000</v>
      </c>
      <c r="D186" s="30">
        <v>3.1598665000000001</v>
      </c>
      <c r="E186" s="11">
        <v>251428.15629199997</v>
      </c>
      <c r="F186" s="172">
        <v>718428.15629199997</v>
      </c>
      <c r="G186" s="159">
        <v>623400</v>
      </c>
      <c r="H186" s="195">
        <v>3.1598665000000001</v>
      </c>
      <c r="I186" s="159">
        <v>210200</v>
      </c>
      <c r="J186" s="186">
        <f t="shared" si="24"/>
        <v>833600</v>
      </c>
      <c r="K186" s="159">
        <v>698208</v>
      </c>
      <c r="L186" s="195">
        <v>3.1598665000000001</v>
      </c>
      <c r="M186" s="159">
        <v>216506</v>
      </c>
      <c r="N186" s="186">
        <f t="shared" si="25"/>
        <v>914714</v>
      </c>
      <c r="O186" s="159">
        <v>729378</v>
      </c>
      <c r="P186" s="195">
        <v>3.1598665000000001</v>
      </c>
      <c r="Q186" s="159">
        <v>218608</v>
      </c>
      <c r="R186" s="186">
        <f t="shared" si="26"/>
        <v>947986</v>
      </c>
      <c r="S186" s="395">
        <f t="shared" si="17"/>
        <v>853682.03907299996</v>
      </c>
    </row>
    <row r="187" spans="1:19" x14ac:dyDescent="0.25">
      <c r="A187" s="115">
        <v>178</v>
      </c>
      <c r="B187" s="139" t="s">
        <v>769</v>
      </c>
      <c r="C187" s="9">
        <v>1102000</v>
      </c>
      <c r="D187" s="30">
        <v>15.799332500000002</v>
      </c>
      <c r="E187" s="11">
        <v>592906.93103200011</v>
      </c>
      <c r="F187" s="172">
        <v>1694906.9310320001</v>
      </c>
      <c r="G187" s="159">
        <v>779400</v>
      </c>
      <c r="H187" s="195">
        <v>15.799332500000002</v>
      </c>
      <c r="I187" s="159">
        <v>1050900</v>
      </c>
      <c r="J187" s="186">
        <f t="shared" si="24"/>
        <v>1830300</v>
      </c>
      <c r="K187" s="159">
        <v>880722</v>
      </c>
      <c r="L187" s="195">
        <v>15.799332500000002</v>
      </c>
      <c r="M187" s="159">
        <v>1103445</v>
      </c>
      <c r="N187" s="186">
        <f t="shared" si="25"/>
        <v>1984167</v>
      </c>
      <c r="O187" s="159">
        <v>935280</v>
      </c>
      <c r="P187" s="195">
        <v>15.799332500000002</v>
      </c>
      <c r="Q187" s="159">
        <v>1082427</v>
      </c>
      <c r="R187" s="186">
        <f t="shared" si="26"/>
        <v>2017707</v>
      </c>
      <c r="S187" s="395">
        <f t="shared" si="17"/>
        <v>1881770.232758</v>
      </c>
    </row>
    <row r="188" spans="1:19" x14ac:dyDescent="0.25">
      <c r="A188" s="115">
        <v>179</v>
      </c>
      <c r="B188" s="139" t="s">
        <v>770</v>
      </c>
      <c r="C188" s="9">
        <v>28530000</v>
      </c>
      <c r="D188" s="30">
        <v>31.598665000000004</v>
      </c>
      <c r="E188" s="11">
        <v>15362966.332487993</v>
      </c>
      <c r="F188" s="172">
        <v>43892966.332487993</v>
      </c>
      <c r="G188" s="159">
        <v>53274750</v>
      </c>
      <c r="H188" s="195">
        <v>31.598665000000004</v>
      </c>
      <c r="I188" s="159">
        <v>2101800</v>
      </c>
      <c r="J188" s="186">
        <f t="shared" si="24"/>
        <v>55376550</v>
      </c>
      <c r="K188" s="159">
        <v>60200468</v>
      </c>
      <c r="L188" s="195">
        <v>31.598665000000004</v>
      </c>
      <c r="M188" s="159">
        <v>2206890</v>
      </c>
      <c r="N188" s="186">
        <f t="shared" si="25"/>
        <v>62407358</v>
      </c>
      <c r="O188" s="159">
        <v>66060690</v>
      </c>
      <c r="P188" s="195">
        <v>31.598665000000004</v>
      </c>
      <c r="Q188" s="159">
        <v>2143836</v>
      </c>
      <c r="R188" s="186">
        <f t="shared" si="26"/>
        <v>68204526</v>
      </c>
      <c r="S188" s="395">
        <f t="shared" si="17"/>
        <v>57470350.083122</v>
      </c>
    </row>
    <row r="189" spans="1:19" x14ac:dyDescent="0.25">
      <c r="A189" s="115">
        <v>180</v>
      </c>
      <c r="B189" s="139" t="s">
        <v>771</v>
      </c>
      <c r="C189" s="9">
        <v>6524000</v>
      </c>
      <c r="D189" s="30">
        <v>131.66110416666666</v>
      </c>
      <c r="E189" s="11">
        <v>3512384.6128280014</v>
      </c>
      <c r="F189" s="172">
        <v>10036384.612828001</v>
      </c>
      <c r="G189" s="159">
        <v>1341450</v>
      </c>
      <c r="H189" s="195">
        <v>131.66110416666666</v>
      </c>
      <c r="I189" s="159">
        <v>8757400</v>
      </c>
      <c r="J189" s="186">
        <f t="shared" si="24"/>
        <v>10098850</v>
      </c>
      <c r="K189" s="159">
        <v>1529253</v>
      </c>
      <c r="L189" s="195">
        <v>131.66110416666666</v>
      </c>
      <c r="M189" s="159">
        <v>9282844</v>
      </c>
      <c r="N189" s="186">
        <f t="shared" si="25"/>
        <v>10812097</v>
      </c>
      <c r="O189" s="159">
        <v>1609740</v>
      </c>
      <c r="P189" s="195">
        <v>131.66110416666666</v>
      </c>
      <c r="Q189" s="159">
        <v>9195270</v>
      </c>
      <c r="R189" s="186">
        <f t="shared" si="26"/>
        <v>10805010</v>
      </c>
      <c r="S189" s="395">
        <f t="shared" si="17"/>
        <v>10438085.403207</v>
      </c>
    </row>
    <row r="190" spans="1:19" x14ac:dyDescent="0.25">
      <c r="A190" s="115">
        <v>181</v>
      </c>
      <c r="B190" s="139" t="s">
        <v>772</v>
      </c>
      <c r="C190" s="9">
        <v>2087000</v>
      </c>
      <c r="D190" s="30">
        <v>31.598665000000004</v>
      </c>
      <c r="E190" s="11">
        <v>1124527.29954</v>
      </c>
      <c r="F190" s="172">
        <v>3211527.29954</v>
      </c>
      <c r="G190" s="159">
        <v>1355400</v>
      </c>
      <c r="H190" s="195">
        <v>31.598665000000004</v>
      </c>
      <c r="I190" s="159">
        <v>2101800</v>
      </c>
      <c r="J190" s="186">
        <f t="shared" si="24"/>
        <v>3457200</v>
      </c>
      <c r="K190" s="159">
        <v>1585818</v>
      </c>
      <c r="L190" s="195">
        <v>31.598665000000004</v>
      </c>
      <c r="M190" s="159">
        <v>2206890</v>
      </c>
      <c r="N190" s="186">
        <f t="shared" si="25"/>
        <v>3792708</v>
      </c>
      <c r="O190" s="159">
        <v>1762020</v>
      </c>
      <c r="P190" s="195">
        <v>31.598665000000004</v>
      </c>
      <c r="Q190" s="159">
        <v>2185872</v>
      </c>
      <c r="R190" s="186">
        <f t="shared" si="26"/>
        <v>3947892</v>
      </c>
      <c r="S190" s="395">
        <f t="shared" si="17"/>
        <v>3602331.824885</v>
      </c>
    </row>
    <row r="191" spans="1:19" x14ac:dyDescent="0.25">
      <c r="A191" s="115">
        <v>182</v>
      </c>
      <c r="B191" s="139" t="s">
        <v>773</v>
      </c>
      <c r="C191" s="9">
        <v>3101000</v>
      </c>
      <c r="D191" s="30">
        <v>31.598665000000004</v>
      </c>
      <c r="E191" s="11">
        <v>1670135.0266159996</v>
      </c>
      <c r="F191" s="172">
        <v>4771135.0266159996</v>
      </c>
      <c r="G191" s="159">
        <v>3350550</v>
      </c>
      <c r="H191" s="195">
        <v>31.598665000000004</v>
      </c>
      <c r="I191" s="159">
        <v>2101800</v>
      </c>
      <c r="J191" s="186">
        <f t="shared" si="24"/>
        <v>5452350</v>
      </c>
      <c r="K191" s="159">
        <v>3752616</v>
      </c>
      <c r="L191" s="195">
        <v>31.598665000000004</v>
      </c>
      <c r="M191" s="159">
        <v>2227908</v>
      </c>
      <c r="N191" s="186">
        <f t="shared" si="25"/>
        <v>5980524</v>
      </c>
      <c r="O191" s="159">
        <v>4020660</v>
      </c>
      <c r="P191" s="195">
        <v>31.598665000000004</v>
      </c>
      <c r="Q191" s="159">
        <v>2143836</v>
      </c>
      <c r="R191" s="186">
        <f t="shared" si="26"/>
        <v>6164496</v>
      </c>
      <c r="S191" s="395">
        <f t="shared" si="17"/>
        <v>5592126.2566539999</v>
      </c>
    </row>
    <row r="192" spans="1:19" x14ac:dyDescent="0.25">
      <c r="A192" s="115">
        <v>183</v>
      </c>
      <c r="B192" s="139" t="s">
        <v>774</v>
      </c>
      <c r="C192" s="9">
        <v>4602000</v>
      </c>
      <c r="D192" s="30">
        <v>31.598665000000004</v>
      </c>
      <c r="E192" s="11">
        <v>2477970.6935719997</v>
      </c>
      <c r="F192" s="172">
        <v>7079970.6935719997</v>
      </c>
      <c r="G192" s="159">
        <v>6300150</v>
      </c>
      <c r="H192" s="195">
        <v>31.598665000000004</v>
      </c>
      <c r="I192" s="159">
        <v>2101800</v>
      </c>
      <c r="J192" s="186">
        <f t="shared" si="24"/>
        <v>8401950</v>
      </c>
      <c r="K192" s="159">
        <v>7434177</v>
      </c>
      <c r="L192" s="195">
        <v>31.598665000000004</v>
      </c>
      <c r="M192" s="159">
        <v>2227908</v>
      </c>
      <c r="N192" s="186">
        <f t="shared" si="25"/>
        <v>9662085</v>
      </c>
      <c r="O192" s="159">
        <v>7749185</v>
      </c>
      <c r="P192" s="195">
        <v>31.598665000000004</v>
      </c>
      <c r="Q192" s="159">
        <v>2143836</v>
      </c>
      <c r="R192" s="186">
        <f t="shared" si="26"/>
        <v>9893021</v>
      </c>
      <c r="S192" s="395">
        <f t="shared" si="17"/>
        <v>8759256.6733929999</v>
      </c>
    </row>
    <row r="193" spans="1:19" x14ac:dyDescent="0.25">
      <c r="A193" s="115">
        <v>184</v>
      </c>
      <c r="B193" s="139" t="s">
        <v>775</v>
      </c>
      <c r="C193" s="9">
        <v>1317000</v>
      </c>
      <c r="D193" s="30">
        <v>7.899666250000001</v>
      </c>
      <c r="E193" s="11">
        <v>709662.44631199981</v>
      </c>
      <c r="F193" s="172">
        <v>2026662.4463119998</v>
      </c>
      <c r="G193" s="159">
        <v>1876650</v>
      </c>
      <c r="H193" s="195">
        <v>7.899666250000001</v>
      </c>
      <c r="I193" s="159">
        <v>525500</v>
      </c>
      <c r="J193" s="186">
        <f t="shared" si="24"/>
        <v>2402150</v>
      </c>
      <c r="K193" s="159">
        <v>2139381</v>
      </c>
      <c r="L193" s="195">
        <v>7.899666250000001</v>
      </c>
      <c r="M193" s="159">
        <v>541265</v>
      </c>
      <c r="N193" s="186">
        <f t="shared" si="25"/>
        <v>2680646</v>
      </c>
      <c r="O193" s="159">
        <v>2439645</v>
      </c>
      <c r="P193" s="195">
        <v>7.899666250000001</v>
      </c>
      <c r="Q193" s="159">
        <v>536010</v>
      </c>
      <c r="R193" s="186">
        <f t="shared" si="26"/>
        <v>2975655</v>
      </c>
      <c r="S193" s="395">
        <f t="shared" si="17"/>
        <v>2521278.3615779998</v>
      </c>
    </row>
    <row r="194" spans="1:19" x14ac:dyDescent="0.25">
      <c r="A194" s="115">
        <v>185</v>
      </c>
      <c r="B194" s="139" t="s">
        <v>776</v>
      </c>
      <c r="C194" s="9">
        <v>2631000</v>
      </c>
      <c r="D194" s="30">
        <v>31.598665000000004</v>
      </c>
      <c r="E194" s="11">
        <v>1416320.0992280003</v>
      </c>
      <c r="F194" s="172">
        <v>4047320.0992280003</v>
      </c>
      <c r="G194" s="159">
        <v>2434650</v>
      </c>
      <c r="H194" s="195">
        <v>31.598665000000004</v>
      </c>
      <c r="I194" s="159">
        <v>2101800</v>
      </c>
      <c r="J194" s="186">
        <f t="shared" si="24"/>
        <v>4536450</v>
      </c>
      <c r="K194" s="159">
        <v>2848541</v>
      </c>
      <c r="L194" s="195">
        <v>31.598665000000004</v>
      </c>
      <c r="M194" s="159">
        <v>2185872</v>
      </c>
      <c r="N194" s="186">
        <f t="shared" si="25"/>
        <v>5034413</v>
      </c>
      <c r="O194" s="159">
        <v>2824194</v>
      </c>
      <c r="P194" s="195">
        <v>31.598665000000004</v>
      </c>
      <c r="Q194" s="159">
        <v>2164854</v>
      </c>
      <c r="R194" s="186">
        <f t="shared" si="26"/>
        <v>4989048</v>
      </c>
      <c r="S194" s="395">
        <f t="shared" si="17"/>
        <v>4651807.7748070005</v>
      </c>
    </row>
    <row r="195" spans="1:19" x14ac:dyDescent="0.25">
      <c r="A195" s="115">
        <v>186</v>
      </c>
      <c r="B195" s="139" t="s">
        <v>777</v>
      </c>
      <c r="C195" s="9">
        <v>2083000</v>
      </c>
      <c r="D195" s="30">
        <v>31.598665000000004</v>
      </c>
      <c r="E195" s="11">
        <v>1121008.6632960001</v>
      </c>
      <c r="F195" s="172">
        <v>3204008.6632960001</v>
      </c>
      <c r="G195" s="159">
        <v>1341600</v>
      </c>
      <c r="H195" s="195">
        <v>31.598665000000004</v>
      </c>
      <c r="I195" s="159">
        <v>2101800</v>
      </c>
      <c r="J195" s="186">
        <f t="shared" si="24"/>
        <v>3443400</v>
      </c>
      <c r="K195" s="159">
        <v>1556256</v>
      </c>
      <c r="L195" s="195">
        <v>31.598665000000004</v>
      </c>
      <c r="M195" s="159">
        <v>2206890</v>
      </c>
      <c r="N195" s="186">
        <f t="shared" si="25"/>
        <v>3763146</v>
      </c>
      <c r="O195" s="159">
        <v>1703832</v>
      </c>
      <c r="P195" s="195">
        <v>31.598665000000004</v>
      </c>
      <c r="Q195" s="159">
        <v>2206890</v>
      </c>
      <c r="R195" s="186">
        <f t="shared" si="26"/>
        <v>3910722</v>
      </c>
      <c r="S195" s="395">
        <f t="shared" si="17"/>
        <v>3580319.1658239998</v>
      </c>
    </row>
    <row r="196" spans="1:19" x14ac:dyDescent="0.25">
      <c r="A196" s="115">
        <v>187</v>
      </c>
      <c r="B196" s="139" t="s">
        <v>778</v>
      </c>
      <c r="C196" s="9">
        <v>2084000</v>
      </c>
      <c r="D196" s="30">
        <v>31.598665000000004</v>
      </c>
      <c r="E196" s="11">
        <v>1121872.0699880002</v>
      </c>
      <c r="F196" s="172">
        <v>3205872.0699880002</v>
      </c>
      <c r="G196" s="159">
        <v>1356000</v>
      </c>
      <c r="H196" s="195">
        <v>31.598665000000004</v>
      </c>
      <c r="I196" s="159">
        <v>2101800</v>
      </c>
      <c r="J196" s="186">
        <f t="shared" si="24"/>
        <v>3457800</v>
      </c>
      <c r="K196" s="159">
        <v>1572960</v>
      </c>
      <c r="L196" s="195">
        <v>31.598665000000004</v>
      </c>
      <c r="M196" s="159">
        <v>2206890</v>
      </c>
      <c r="N196" s="186">
        <f t="shared" si="25"/>
        <v>3779850</v>
      </c>
      <c r="O196" s="159">
        <v>1735680</v>
      </c>
      <c r="P196" s="195">
        <v>31.598665000000004</v>
      </c>
      <c r="Q196" s="159">
        <v>2164854</v>
      </c>
      <c r="R196" s="186">
        <f t="shared" si="26"/>
        <v>3900534</v>
      </c>
      <c r="S196" s="395">
        <f t="shared" si="17"/>
        <v>3586014.0174970003</v>
      </c>
    </row>
    <row r="197" spans="1:19" x14ac:dyDescent="0.25">
      <c r="A197" s="115">
        <v>188</v>
      </c>
      <c r="B197" s="139" t="s">
        <v>779</v>
      </c>
      <c r="C197" s="9">
        <v>581000</v>
      </c>
      <c r="D197" s="30">
        <v>5.7930885833333337</v>
      </c>
      <c r="E197" s="11">
        <v>313029.57447999995</v>
      </c>
      <c r="F197" s="172">
        <v>894029.57447999995</v>
      </c>
      <c r="G197" s="159">
        <v>623400</v>
      </c>
      <c r="H197" s="195">
        <v>5.7930885833333337</v>
      </c>
      <c r="I197" s="159">
        <v>385400</v>
      </c>
      <c r="J197" s="186">
        <f t="shared" si="24"/>
        <v>1008800</v>
      </c>
      <c r="K197" s="159">
        <v>735612</v>
      </c>
      <c r="L197" s="195">
        <v>5.7930885833333337</v>
      </c>
      <c r="M197" s="159">
        <v>400816</v>
      </c>
      <c r="N197" s="186">
        <f t="shared" si="25"/>
        <v>1136428</v>
      </c>
      <c r="O197" s="159">
        <v>773016</v>
      </c>
      <c r="P197" s="195">
        <v>5.7930885833333337</v>
      </c>
      <c r="Q197" s="159">
        <v>396962</v>
      </c>
      <c r="R197" s="186">
        <f t="shared" si="26"/>
        <v>1169978</v>
      </c>
      <c r="S197" s="395">
        <f t="shared" si="17"/>
        <v>1052308.89362</v>
      </c>
    </row>
    <row r="198" spans="1:19" x14ac:dyDescent="0.25">
      <c r="A198" s="115">
        <v>189</v>
      </c>
      <c r="B198" s="139" t="s">
        <v>780</v>
      </c>
      <c r="C198" s="9">
        <v>1131000</v>
      </c>
      <c r="D198" s="30">
        <v>10.006243916666667</v>
      </c>
      <c r="E198" s="11">
        <v>609647.85263599991</v>
      </c>
      <c r="F198" s="172">
        <v>1740647.8526359999</v>
      </c>
      <c r="G198" s="159">
        <v>1336200</v>
      </c>
      <c r="H198" s="195">
        <v>10.006243916666667</v>
      </c>
      <c r="I198" s="159">
        <v>665700</v>
      </c>
      <c r="J198" s="186">
        <f t="shared" si="24"/>
        <v>2001900</v>
      </c>
      <c r="K198" s="159">
        <v>1536630</v>
      </c>
      <c r="L198" s="195">
        <v>10.006243916666667</v>
      </c>
      <c r="M198" s="159">
        <v>705642</v>
      </c>
      <c r="N198" s="186">
        <f t="shared" si="25"/>
        <v>2242272</v>
      </c>
      <c r="O198" s="159">
        <v>1563354</v>
      </c>
      <c r="P198" s="195">
        <v>10.006243916666667</v>
      </c>
      <c r="Q198" s="159">
        <v>685671</v>
      </c>
      <c r="R198" s="186">
        <f t="shared" si="26"/>
        <v>2249025</v>
      </c>
      <c r="S198" s="395">
        <f t="shared" si="17"/>
        <v>2058461.213159</v>
      </c>
    </row>
    <row r="199" spans="1:19" x14ac:dyDescent="0.25">
      <c r="A199" s="115">
        <v>190</v>
      </c>
      <c r="B199" s="139" t="s">
        <v>781</v>
      </c>
      <c r="C199" s="9">
        <v>949000</v>
      </c>
      <c r="D199" s="30">
        <v>7.899666250000001</v>
      </c>
      <c r="E199" s="11">
        <v>511547.16186400014</v>
      </c>
      <c r="F199" s="172">
        <v>1460547.1618640001</v>
      </c>
      <c r="G199" s="159">
        <v>1159200</v>
      </c>
      <c r="H199" s="195">
        <v>7.899666250000001</v>
      </c>
      <c r="I199" s="159">
        <v>525500</v>
      </c>
      <c r="J199" s="186">
        <f t="shared" si="24"/>
        <v>1684700</v>
      </c>
      <c r="K199" s="159">
        <v>1309896</v>
      </c>
      <c r="L199" s="195">
        <v>7.899666250000001</v>
      </c>
      <c r="M199" s="159">
        <v>541265</v>
      </c>
      <c r="N199" s="186">
        <f t="shared" si="25"/>
        <v>1851161</v>
      </c>
      <c r="O199" s="159">
        <v>1449000</v>
      </c>
      <c r="P199" s="195">
        <v>7.899666250000001</v>
      </c>
      <c r="Q199" s="159">
        <v>551775</v>
      </c>
      <c r="R199" s="186">
        <f t="shared" si="26"/>
        <v>2000775</v>
      </c>
      <c r="S199" s="395">
        <f t="shared" ref="S199:S262" si="27">AVERAGE(N199,J199,F199,R199)</f>
        <v>1749295.7904660001</v>
      </c>
    </row>
    <row r="200" spans="1:19" x14ac:dyDescent="0.25">
      <c r="A200" s="115">
        <v>191</v>
      </c>
      <c r="B200" s="139" t="s">
        <v>782</v>
      </c>
      <c r="C200" s="9">
        <v>6790000</v>
      </c>
      <c r="D200" s="30">
        <v>65.83055208333333</v>
      </c>
      <c r="E200" s="11">
        <v>3655681.5036559999</v>
      </c>
      <c r="F200" s="172">
        <v>10445681.503656</v>
      </c>
      <c r="G200" s="159">
        <v>7649550</v>
      </c>
      <c r="H200" s="195">
        <v>65.83055208333333</v>
      </c>
      <c r="I200" s="159">
        <v>4378700</v>
      </c>
      <c r="J200" s="186">
        <f t="shared" si="24"/>
        <v>12028250</v>
      </c>
      <c r="K200" s="159">
        <v>8873478</v>
      </c>
      <c r="L200" s="195">
        <v>65.83055208333333</v>
      </c>
      <c r="M200" s="159">
        <v>4553848</v>
      </c>
      <c r="N200" s="186">
        <f t="shared" si="25"/>
        <v>13427326</v>
      </c>
      <c r="O200" s="159">
        <v>9255956</v>
      </c>
      <c r="P200" s="195">
        <v>65.83055208333333</v>
      </c>
      <c r="Q200" s="159">
        <v>4466274</v>
      </c>
      <c r="R200" s="186">
        <f t="shared" si="26"/>
        <v>13722230</v>
      </c>
      <c r="S200" s="395">
        <f t="shared" si="27"/>
        <v>12405871.875914</v>
      </c>
    </row>
    <row r="201" spans="1:19" x14ac:dyDescent="0.25">
      <c r="A201" s="115">
        <v>192</v>
      </c>
      <c r="B201" s="139" t="s">
        <v>783</v>
      </c>
      <c r="C201" s="9">
        <v>988000</v>
      </c>
      <c r="D201" s="30">
        <v>15.799332500000002</v>
      </c>
      <c r="E201" s="11">
        <v>531981.16522000008</v>
      </c>
      <c r="F201" s="172">
        <v>1519981.1652200001</v>
      </c>
      <c r="G201" s="159">
        <v>564300</v>
      </c>
      <c r="H201" s="195">
        <v>15.799332500000002</v>
      </c>
      <c r="I201" s="159">
        <v>1050900</v>
      </c>
      <c r="J201" s="186">
        <f t="shared" si="24"/>
        <v>1615200</v>
      </c>
      <c r="K201" s="159">
        <v>632016</v>
      </c>
      <c r="L201" s="195">
        <v>15.799332500000002</v>
      </c>
      <c r="M201" s="159">
        <v>1103445</v>
      </c>
      <c r="N201" s="186">
        <f t="shared" si="25"/>
        <v>1735461</v>
      </c>
      <c r="O201" s="159">
        <v>711018</v>
      </c>
      <c r="P201" s="195">
        <v>15.799332500000002</v>
      </c>
      <c r="Q201" s="159">
        <v>1103445</v>
      </c>
      <c r="R201" s="186">
        <f t="shared" si="26"/>
        <v>1814463</v>
      </c>
      <c r="S201" s="395">
        <f t="shared" si="27"/>
        <v>1671276.291305</v>
      </c>
    </row>
    <row r="202" spans="1:19" x14ac:dyDescent="0.25">
      <c r="A202" s="115">
        <v>193</v>
      </c>
      <c r="B202" s="139" t="s">
        <v>784</v>
      </c>
      <c r="C202" s="9">
        <v>10165000</v>
      </c>
      <c r="D202" s="30">
        <v>15.799332500000002</v>
      </c>
      <c r="E202" s="11">
        <v>5473197.7115280014</v>
      </c>
      <c r="F202" s="172">
        <v>15638197.711528001</v>
      </c>
      <c r="G202" s="159">
        <v>18513150</v>
      </c>
      <c r="H202" s="195">
        <v>15.799332500000002</v>
      </c>
      <c r="I202" s="159">
        <v>1050900</v>
      </c>
      <c r="J202" s="186">
        <f t="shared" si="24"/>
        <v>19564050</v>
      </c>
      <c r="K202" s="159">
        <v>20734728</v>
      </c>
      <c r="L202" s="195">
        <v>15.799332500000002</v>
      </c>
      <c r="M202" s="159">
        <v>1092936</v>
      </c>
      <c r="N202" s="186">
        <f t="shared" si="25"/>
        <v>21827664</v>
      </c>
      <c r="O202" s="159">
        <v>22586043</v>
      </c>
      <c r="P202" s="195">
        <v>15.799332500000002</v>
      </c>
      <c r="Q202" s="159">
        <v>1103445</v>
      </c>
      <c r="R202" s="186">
        <f t="shared" si="26"/>
        <v>23689488</v>
      </c>
      <c r="S202" s="395">
        <f t="shared" si="27"/>
        <v>20179849.927882001</v>
      </c>
    </row>
    <row r="203" spans="1:19" x14ac:dyDescent="0.25">
      <c r="A203" s="115">
        <v>194</v>
      </c>
      <c r="B203" s="139" t="s">
        <v>785</v>
      </c>
      <c r="C203" s="9">
        <v>637000</v>
      </c>
      <c r="D203" s="30">
        <v>7.899666250000001</v>
      </c>
      <c r="E203" s="11">
        <v>343621.95053200005</v>
      </c>
      <c r="F203" s="172">
        <v>980621.95053200005</v>
      </c>
      <c r="G203" s="159">
        <v>552000</v>
      </c>
      <c r="H203" s="195">
        <v>7.899666250000001</v>
      </c>
      <c r="I203" s="159">
        <v>525500</v>
      </c>
      <c r="J203" s="186">
        <f t="shared" si="24"/>
        <v>1077500</v>
      </c>
      <c r="K203" s="159">
        <v>651360</v>
      </c>
      <c r="L203" s="195">
        <v>7.899666250000001</v>
      </c>
      <c r="M203" s="159">
        <v>551775</v>
      </c>
      <c r="N203" s="186">
        <f t="shared" si="25"/>
        <v>1203135</v>
      </c>
      <c r="O203" s="159">
        <v>695520</v>
      </c>
      <c r="P203" s="195">
        <v>7.899666250000001</v>
      </c>
      <c r="Q203" s="159">
        <v>546520</v>
      </c>
      <c r="R203" s="186">
        <f t="shared" si="26"/>
        <v>1242040</v>
      </c>
      <c r="S203" s="395">
        <f t="shared" si="27"/>
        <v>1125824.2376330001</v>
      </c>
    </row>
    <row r="204" spans="1:19" x14ac:dyDescent="0.25">
      <c r="A204" s="115">
        <v>195</v>
      </c>
      <c r="B204" s="139" t="s">
        <v>786</v>
      </c>
      <c r="C204" s="9">
        <v>364000</v>
      </c>
      <c r="D204" s="30">
        <v>1.5799332500000001</v>
      </c>
      <c r="E204" s="11">
        <v>195460.01997200004</v>
      </c>
      <c r="F204" s="172">
        <v>559460.01997200004</v>
      </c>
      <c r="G204" s="159">
        <v>564300</v>
      </c>
      <c r="H204" s="195">
        <v>1.5799332500000001</v>
      </c>
      <c r="I204" s="159">
        <v>105200</v>
      </c>
      <c r="J204" s="186">
        <f t="shared" si="24"/>
        <v>669500</v>
      </c>
      <c r="K204" s="159">
        <v>643302</v>
      </c>
      <c r="L204" s="195">
        <v>1.5799332500000001</v>
      </c>
      <c r="M204" s="159">
        <v>110460</v>
      </c>
      <c r="N204" s="186">
        <f t="shared" si="25"/>
        <v>753762</v>
      </c>
      <c r="O204" s="159">
        <v>677160</v>
      </c>
      <c r="P204" s="195">
        <v>1.5799332500000001</v>
      </c>
      <c r="Q204" s="159">
        <v>109408</v>
      </c>
      <c r="R204" s="186">
        <f t="shared" si="26"/>
        <v>786568</v>
      </c>
      <c r="S204" s="395">
        <f t="shared" si="27"/>
        <v>692322.50499300007</v>
      </c>
    </row>
    <row r="205" spans="1:19" x14ac:dyDescent="0.25">
      <c r="A205" s="115">
        <v>196</v>
      </c>
      <c r="B205" s="139" t="s">
        <v>787</v>
      </c>
      <c r="C205" s="9">
        <v>520000</v>
      </c>
      <c r="D205" s="30">
        <v>1.5799332500000001</v>
      </c>
      <c r="E205" s="11">
        <v>279581.80498000002</v>
      </c>
      <c r="F205" s="172">
        <v>799581.80498000002</v>
      </c>
      <c r="G205" s="159">
        <v>864450</v>
      </c>
      <c r="H205" s="195">
        <v>1.5799332500000001</v>
      </c>
      <c r="I205" s="159">
        <v>105200</v>
      </c>
      <c r="J205" s="186">
        <f t="shared" si="24"/>
        <v>969650</v>
      </c>
      <c r="K205" s="159">
        <v>994118</v>
      </c>
      <c r="L205" s="195">
        <v>1.5799332500000001</v>
      </c>
      <c r="M205" s="159">
        <v>111512</v>
      </c>
      <c r="N205" s="186">
        <f t="shared" si="25"/>
        <v>1105630</v>
      </c>
      <c r="O205" s="159">
        <v>1020051</v>
      </c>
      <c r="P205" s="195">
        <v>1.5799332500000001</v>
      </c>
      <c r="Q205" s="159">
        <v>109408</v>
      </c>
      <c r="R205" s="186">
        <f t="shared" si="26"/>
        <v>1129459</v>
      </c>
      <c r="S205" s="395">
        <f t="shared" si="27"/>
        <v>1001080.201245</v>
      </c>
    </row>
    <row r="206" spans="1:19" x14ac:dyDescent="0.25">
      <c r="A206" s="115">
        <v>197</v>
      </c>
      <c r="B206" s="139" t="s">
        <v>788</v>
      </c>
      <c r="C206" s="9">
        <v>611000</v>
      </c>
      <c r="D206" s="30">
        <v>1.5799332500000001</v>
      </c>
      <c r="E206" s="11">
        <v>329580.10916799994</v>
      </c>
      <c r="F206" s="172">
        <v>940580.10916799994</v>
      </c>
      <c r="G206" s="159">
        <v>1047450</v>
      </c>
      <c r="H206" s="195">
        <v>1.5799332500000001</v>
      </c>
      <c r="I206" s="159">
        <v>105200</v>
      </c>
      <c r="J206" s="186">
        <f t="shared" si="24"/>
        <v>1152650</v>
      </c>
      <c r="K206" s="159">
        <v>1225517</v>
      </c>
      <c r="L206" s="195">
        <v>1.5799332500000001</v>
      </c>
      <c r="M206" s="159">
        <v>108356</v>
      </c>
      <c r="N206" s="186">
        <f t="shared" si="25"/>
        <v>1333873</v>
      </c>
      <c r="O206" s="159">
        <v>1235991</v>
      </c>
      <c r="P206" s="195">
        <v>1.5799332500000001</v>
      </c>
      <c r="Q206" s="159">
        <v>110460</v>
      </c>
      <c r="R206" s="186">
        <f t="shared" si="26"/>
        <v>1346451</v>
      </c>
      <c r="S206" s="395">
        <f t="shared" si="27"/>
        <v>1193388.5272920001</v>
      </c>
    </row>
    <row r="207" spans="1:19" x14ac:dyDescent="0.25">
      <c r="A207" s="115">
        <v>198</v>
      </c>
      <c r="B207" s="139" t="s">
        <v>789</v>
      </c>
      <c r="C207" s="9">
        <v>559000</v>
      </c>
      <c r="D207" s="30">
        <v>1.5799332500000001</v>
      </c>
      <c r="E207" s="11">
        <v>301365.19855999993</v>
      </c>
      <c r="F207" s="172">
        <v>860365.19855999993</v>
      </c>
      <c r="G207" s="159">
        <v>938550</v>
      </c>
      <c r="H207" s="195">
        <v>1.5799332500000001</v>
      </c>
      <c r="I207" s="159">
        <v>105200</v>
      </c>
      <c r="J207" s="186">
        <f t="shared" si="24"/>
        <v>1043750</v>
      </c>
      <c r="K207" s="159">
        <v>1060562</v>
      </c>
      <c r="L207" s="195">
        <v>1.5799332500000001</v>
      </c>
      <c r="M207" s="159">
        <v>111512</v>
      </c>
      <c r="N207" s="186">
        <f t="shared" si="25"/>
        <v>1172074</v>
      </c>
      <c r="O207" s="159">
        <v>1173188</v>
      </c>
      <c r="P207" s="195">
        <v>1.5799332500000001</v>
      </c>
      <c r="Q207" s="159">
        <v>110460</v>
      </c>
      <c r="R207" s="186">
        <f t="shared" si="26"/>
        <v>1283648</v>
      </c>
      <c r="S207" s="395">
        <f t="shared" si="27"/>
        <v>1089959.2996399999</v>
      </c>
    </row>
    <row r="208" spans="1:19" x14ac:dyDescent="0.25">
      <c r="A208" s="115">
        <v>199</v>
      </c>
      <c r="B208" s="139" t="s">
        <v>790</v>
      </c>
      <c r="C208" s="9">
        <v>5137000</v>
      </c>
      <c r="D208" s="30">
        <v>7.899666250000001</v>
      </c>
      <c r="E208" s="11">
        <v>2766489.7417839998</v>
      </c>
      <c r="F208" s="172">
        <v>7903489.7417839998</v>
      </c>
      <c r="G208" s="159">
        <v>9389700</v>
      </c>
      <c r="H208" s="195">
        <v>7.899666250000001</v>
      </c>
      <c r="I208" s="159">
        <v>525500</v>
      </c>
      <c r="J208" s="186">
        <f t="shared" si="24"/>
        <v>9915200</v>
      </c>
      <c r="K208" s="159">
        <v>10798155</v>
      </c>
      <c r="L208" s="195">
        <v>7.899666250000001</v>
      </c>
      <c r="M208" s="159">
        <v>541265</v>
      </c>
      <c r="N208" s="186">
        <f t="shared" si="25"/>
        <v>11339420</v>
      </c>
      <c r="O208" s="159">
        <v>10892052</v>
      </c>
      <c r="P208" s="195">
        <v>7.899666250000001</v>
      </c>
      <c r="Q208" s="159">
        <v>546520</v>
      </c>
      <c r="R208" s="186">
        <f t="shared" si="26"/>
        <v>11438572</v>
      </c>
      <c r="S208" s="395">
        <f t="shared" si="27"/>
        <v>10149170.435446</v>
      </c>
    </row>
    <row r="209" spans="1:19" x14ac:dyDescent="0.25">
      <c r="A209" s="115">
        <v>200</v>
      </c>
      <c r="B209" s="139" t="s">
        <v>791</v>
      </c>
      <c r="C209" s="9">
        <v>6382000</v>
      </c>
      <c r="D209" s="30">
        <v>15.799332500000002</v>
      </c>
      <c r="E209" s="11">
        <v>3436049.4945680015</v>
      </c>
      <c r="F209" s="172">
        <v>9818049.4945680015</v>
      </c>
      <c r="G209" s="159">
        <v>11171700</v>
      </c>
      <c r="H209" s="195">
        <v>15.799332500000002</v>
      </c>
      <c r="I209" s="159">
        <v>1050900</v>
      </c>
      <c r="J209" s="186">
        <f t="shared" si="24"/>
        <v>12222600</v>
      </c>
      <c r="K209" s="159">
        <v>12847455</v>
      </c>
      <c r="L209" s="195">
        <v>15.799332500000002</v>
      </c>
      <c r="M209" s="159">
        <v>1082427</v>
      </c>
      <c r="N209" s="186">
        <f t="shared" si="25"/>
        <v>13929882</v>
      </c>
      <c r="O209" s="159">
        <v>13070889</v>
      </c>
      <c r="P209" s="195">
        <v>15.799332500000002</v>
      </c>
      <c r="Q209" s="159">
        <v>1092936</v>
      </c>
      <c r="R209" s="186">
        <f t="shared" si="26"/>
        <v>14163825</v>
      </c>
      <c r="S209" s="395">
        <f t="shared" si="27"/>
        <v>12533589.123642001</v>
      </c>
    </row>
    <row r="210" spans="1:19" x14ac:dyDescent="0.25">
      <c r="A210" s="115">
        <v>201</v>
      </c>
      <c r="B210" s="139" t="s">
        <v>792</v>
      </c>
      <c r="C210" s="9">
        <v>10294000</v>
      </c>
      <c r="D210" s="30">
        <v>15.799332500000002</v>
      </c>
      <c r="E210" s="11">
        <v>5543312.4641480017</v>
      </c>
      <c r="F210" s="172">
        <v>15837312.464148002</v>
      </c>
      <c r="G210" s="159">
        <v>18733800</v>
      </c>
      <c r="H210" s="195">
        <v>15.799332500000002</v>
      </c>
      <c r="I210" s="159">
        <v>1050900</v>
      </c>
      <c r="J210" s="186">
        <f t="shared" si="24"/>
        <v>19784700</v>
      </c>
      <c r="K210" s="159">
        <v>21918546</v>
      </c>
      <c r="L210" s="195">
        <v>15.799332500000002</v>
      </c>
      <c r="M210" s="159">
        <v>1113954</v>
      </c>
      <c r="N210" s="186">
        <f t="shared" si="25"/>
        <v>23032500</v>
      </c>
      <c r="O210" s="159">
        <v>24166602</v>
      </c>
      <c r="P210" s="195">
        <v>15.799332500000002</v>
      </c>
      <c r="Q210" s="159">
        <v>1061409</v>
      </c>
      <c r="R210" s="186">
        <f t="shared" si="26"/>
        <v>25228011</v>
      </c>
      <c r="S210" s="395">
        <f t="shared" si="27"/>
        <v>20970630.866037</v>
      </c>
    </row>
    <row r="211" spans="1:19" x14ac:dyDescent="0.25">
      <c r="A211" s="115">
        <v>202</v>
      </c>
      <c r="B211" s="139" t="s">
        <v>793</v>
      </c>
      <c r="C211" s="9">
        <v>14861000</v>
      </c>
      <c r="D211" s="30">
        <v>31.598665000000004</v>
      </c>
      <c r="E211" s="11">
        <v>8002042.7439400032</v>
      </c>
      <c r="F211" s="172">
        <v>22863042.743940003</v>
      </c>
      <c r="G211" s="159">
        <v>26480400</v>
      </c>
      <c r="H211" s="195">
        <v>31.598665000000004</v>
      </c>
      <c r="I211" s="159">
        <v>2101800</v>
      </c>
      <c r="J211" s="186">
        <f t="shared" si="24"/>
        <v>28582200</v>
      </c>
      <c r="K211" s="159">
        <v>31246872</v>
      </c>
      <c r="L211" s="195">
        <v>31.598665000000004</v>
      </c>
      <c r="M211" s="159">
        <v>2164854</v>
      </c>
      <c r="N211" s="186">
        <f t="shared" si="25"/>
        <v>33411726</v>
      </c>
      <c r="O211" s="159">
        <v>32041284</v>
      </c>
      <c r="P211" s="195">
        <v>31.598665000000004</v>
      </c>
      <c r="Q211" s="159">
        <v>2143836</v>
      </c>
      <c r="R211" s="186">
        <f t="shared" si="26"/>
        <v>34185120</v>
      </c>
      <c r="S211" s="395">
        <f t="shared" si="27"/>
        <v>29760522.185984999</v>
      </c>
    </row>
    <row r="212" spans="1:19" x14ac:dyDescent="0.25">
      <c r="A212" s="115">
        <v>203</v>
      </c>
      <c r="B212" s="139" t="s">
        <v>794</v>
      </c>
      <c r="C212" s="9">
        <v>7172000</v>
      </c>
      <c r="D212" s="30">
        <v>131.66110416666666</v>
      </c>
      <c r="E212" s="11">
        <v>3861930.7006040011</v>
      </c>
      <c r="F212" s="172">
        <v>11033930.700604001</v>
      </c>
      <c r="G212" s="159">
        <v>2655450</v>
      </c>
      <c r="H212" s="195">
        <v>131.66110416666666</v>
      </c>
      <c r="I212" s="159">
        <v>8757400</v>
      </c>
      <c r="J212" s="186">
        <f t="shared" si="24"/>
        <v>11412850</v>
      </c>
      <c r="K212" s="159">
        <v>3000659</v>
      </c>
      <c r="L212" s="195">
        <v>131.66110416666666</v>
      </c>
      <c r="M212" s="159">
        <v>9020122</v>
      </c>
      <c r="N212" s="186">
        <f t="shared" si="25"/>
        <v>12020781</v>
      </c>
      <c r="O212" s="159">
        <v>3239649</v>
      </c>
      <c r="P212" s="195">
        <v>131.66110416666666</v>
      </c>
      <c r="Q212" s="159">
        <v>9195270</v>
      </c>
      <c r="R212" s="186">
        <f t="shared" si="26"/>
        <v>12434919</v>
      </c>
      <c r="S212" s="395">
        <f t="shared" si="27"/>
        <v>11725620.175151</v>
      </c>
    </row>
    <row r="213" spans="1:19" x14ac:dyDescent="0.25">
      <c r="A213" s="115">
        <v>204</v>
      </c>
      <c r="B213" s="139" t="s">
        <v>795</v>
      </c>
      <c r="C213" s="9">
        <v>3448000</v>
      </c>
      <c r="D213" s="30">
        <v>5.7930885833333337</v>
      </c>
      <c r="E213" s="11">
        <v>1856645.7081240006</v>
      </c>
      <c r="F213" s="172">
        <v>5304645.7081240006</v>
      </c>
      <c r="G213" s="159">
        <v>6285150</v>
      </c>
      <c r="H213" s="195">
        <v>5.7930885833333337</v>
      </c>
      <c r="I213" s="159">
        <v>385400</v>
      </c>
      <c r="J213" s="186">
        <f t="shared" si="24"/>
        <v>6670550</v>
      </c>
      <c r="K213" s="159">
        <v>7039368</v>
      </c>
      <c r="L213" s="195">
        <v>5.7930885833333337</v>
      </c>
      <c r="M213" s="159">
        <v>396962</v>
      </c>
      <c r="N213" s="186">
        <f t="shared" si="25"/>
        <v>7436330</v>
      </c>
      <c r="O213" s="159">
        <v>7605032</v>
      </c>
      <c r="P213" s="195">
        <v>5.7930885833333337</v>
      </c>
      <c r="Q213" s="159">
        <v>389254</v>
      </c>
      <c r="R213" s="186">
        <f t="shared" si="26"/>
        <v>7994286</v>
      </c>
      <c r="S213" s="395">
        <f t="shared" si="27"/>
        <v>6851452.9270310001</v>
      </c>
    </row>
    <row r="214" spans="1:19" x14ac:dyDescent="0.25">
      <c r="A214" s="115">
        <v>205</v>
      </c>
      <c r="B214" s="139" t="s">
        <v>796</v>
      </c>
      <c r="C214" s="9">
        <v>6741000</v>
      </c>
      <c r="D214" s="30">
        <v>131.66110416666666</v>
      </c>
      <c r="E214" s="11">
        <v>3630091.3218639996</v>
      </c>
      <c r="F214" s="172">
        <v>10371091.321864</v>
      </c>
      <c r="G214" s="159">
        <v>1875600</v>
      </c>
      <c r="H214" s="195">
        <v>131.66110416666666</v>
      </c>
      <c r="I214" s="159">
        <v>8757400</v>
      </c>
      <c r="J214" s="186">
        <f t="shared" si="24"/>
        <v>10633000</v>
      </c>
      <c r="K214" s="159">
        <v>2175696</v>
      </c>
      <c r="L214" s="195">
        <v>131.66110416666666</v>
      </c>
      <c r="M214" s="159">
        <v>9282844</v>
      </c>
      <c r="N214" s="186">
        <f t="shared" si="25"/>
        <v>11458540</v>
      </c>
      <c r="O214" s="159">
        <v>2419524</v>
      </c>
      <c r="P214" s="195">
        <v>131.66110416666666</v>
      </c>
      <c r="Q214" s="159">
        <v>8932548</v>
      </c>
      <c r="R214" s="186">
        <f t="shared" si="26"/>
        <v>11352072</v>
      </c>
      <c r="S214" s="395">
        <f t="shared" si="27"/>
        <v>10953675.830466</v>
      </c>
    </row>
    <row r="215" spans="1:19" x14ac:dyDescent="0.25">
      <c r="A215" s="115">
        <v>206</v>
      </c>
      <c r="B215" s="139" t="s">
        <v>797</v>
      </c>
      <c r="C215" s="9">
        <v>6751000</v>
      </c>
      <c r="D215" s="30">
        <v>131.66110416666666</v>
      </c>
      <c r="E215" s="11">
        <v>3634511.8258639984</v>
      </c>
      <c r="F215" s="172">
        <v>10385511.825863998</v>
      </c>
      <c r="G215" s="159">
        <v>1875600</v>
      </c>
      <c r="H215" s="195">
        <v>131.66110416666666</v>
      </c>
      <c r="I215" s="159">
        <v>8757400</v>
      </c>
      <c r="J215" s="186">
        <f t="shared" si="24"/>
        <v>10633000</v>
      </c>
      <c r="K215" s="159">
        <v>2156940</v>
      </c>
      <c r="L215" s="195">
        <v>131.66110416666666</v>
      </c>
      <c r="M215" s="159">
        <v>9282844</v>
      </c>
      <c r="N215" s="186">
        <f t="shared" si="25"/>
        <v>11439784</v>
      </c>
      <c r="O215" s="159">
        <v>2325744</v>
      </c>
      <c r="P215" s="195">
        <v>131.66110416666666</v>
      </c>
      <c r="Q215" s="159">
        <v>8844974</v>
      </c>
      <c r="R215" s="186">
        <f t="shared" si="26"/>
        <v>11170718</v>
      </c>
      <c r="S215" s="395">
        <f t="shared" si="27"/>
        <v>10907253.456466001</v>
      </c>
    </row>
    <row r="216" spans="1:19" x14ac:dyDescent="0.25">
      <c r="A216" s="115">
        <v>207</v>
      </c>
      <c r="B216" s="139" t="s">
        <v>798</v>
      </c>
      <c r="C216" s="9">
        <v>6770000</v>
      </c>
      <c r="D216" s="30">
        <v>131.66110416666666</v>
      </c>
      <c r="E216" s="11">
        <v>3645474.5418640003</v>
      </c>
      <c r="F216" s="172">
        <v>10415474.541864</v>
      </c>
      <c r="G216" s="159">
        <v>1875600</v>
      </c>
      <c r="H216" s="195">
        <v>131.66110416666666</v>
      </c>
      <c r="I216" s="159">
        <v>8757400</v>
      </c>
      <c r="J216" s="186">
        <f t="shared" si="24"/>
        <v>10633000</v>
      </c>
      <c r="K216" s="159">
        <v>2213208</v>
      </c>
      <c r="L216" s="195">
        <v>131.66110416666666</v>
      </c>
      <c r="M216" s="159">
        <v>9282844</v>
      </c>
      <c r="N216" s="186">
        <f t="shared" si="25"/>
        <v>11496052</v>
      </c>
      <c r="O216" s="159">
        <v>2231964</v>
      </c>
      <c r="P216" s="195">
        <v>131.66110416666666</v>
      </c>
      <c r="Q216" s="159">
        <v>9107696</v>
      </c>
      <c r="R216" s="186">
        <f t="shared" si="26"/>
        <v>11339660</v>
      </c>
      <c r="S216" s="395">
        <f t="shared" si="27"/>
        <v>10971046.635466</v>
      </c>
    </row>
    <row r="217" spans="1:19" x14ac:dyDescent="0.25">
      <c r="A217" s="115">
        <v>208</v>
      </c>
      <c r="B217" s="139" t="s">
        <v>799</v>
      </c>
      <c r="C217" s="9">
        <v>6749000</v>
      </c>
      <c r="D217" s="30">
        <v>131.66110416666666</v>
      </c>
      <c r="E217" s="11">
        <v>3634637.6738639995</v>
      </c>
      <c r="F217" s="172">
        <v>10383637.673864</v>
      </c>
      <c r="G217" s="159">
        <v>1875600</v>
      </c>
      <c r="H217" s="195">
        <v>131.66110416666666</v>
      </c>
      <c r="I217" s="159">
        <v>8757400</v>
      </c>
      <c r="J217" s="186">
        <f t="shared" si="24"/>
        <v>10633000</v>
      </c>
      <c r="K217" s="159">
        <v>2175696</v>
      </c>
      <c r="L217" s="195">
        <v>131.66110416666666</v>
      </c>
      <c r="M217" s="159">
        <v>9020122</v>
      </c>
      <c r="N217" s="186">
        <f t="shared" si="25"/>
        <v>11195818</v>
      </c>
      <c r="O217" s="159">
        <v>2213208</v>
      </c>
      <c r="P217" s="195">
        <v>131.66110416666666</v>
      </c>
      <c r="Q217" s="159">
        <v>8844974</v>
      </c>
      <c r="R217" s="186">
        <f t="shared" si="26"/>
        <v>11058182</v>
      </c>
      <c r="S217" s="395">
        <f t="shared" si="27"/>
        <v>10817659.418466</v>
      </c>
    </row>
    <row r="218" spans="1:19" x14ac:dyDescent="0.25">
      <c r="A218" s="115">
        <v>209</v>
      </c>
      <c r="B218" s="139" t="s">
        <v>800</v>
      </c>
      <c r="C218" s="9">
        <v>6777000</v>
      </c>
      <c r="D218" s="30">
        <v>131.66110416666666</v>
      </c>
      <c r="E218" s="11">
        <v>3648432.9098639991</v>
      </c>
      <c r="F218" s="172">
        <v>10425432.909863999</v>
      </c>
      <c r="G218" s="159">
        <v>1875600</v>
      </c>
      <c r="H218" s="195">
        <v>131.66110416666666</v>
      </c>
      <c r="I218" s="159">
        <v>8757400</v>
      </c>
      <c r="J218" s="186">
        <f t="shared" si="24"/>
        <v>10633000</v>
      </c>
      <c r="K218" s="159">
        <v>2119428</v>
      </c>
      <c r="L218" s="195">
        <v>131.66110416666666</v>
      </c>
      <c r="M218" s="159">
        <v>9195270</v>
      </c>
      <c r="N218" s="186">
        <f t="shared" si="25"/>
        <v>11314698</v>
      </c>
      <c r="O218" s="159">
        <v>2438280</v>
      </c>
      <c r="P218" s="195">
        <v>131.66110416666666</v>
      </c>
      <c r="Q218" s="159">
        <v>9107696</v>
      </c>
      <c r="R218" s="186">
        <f t="shared" si="26"/>
        <v>11545976</v>
      </c>
      <c r="S218" s="395">
        <f t="shared" si="27"/>
        <v>10979776.727466</v>
      </c>
    </row>
    <row r="219" spans="1:19" x14ac:dyDescent="0.25">
      <c r="A219" s="115">
        <v>210</v>
      </c>
      <c r="B219" s="139" t="s">
        <v>801</v>
      </c>
      <c r="C219" s="9">
        <v>7121000</v>
      </c>
      <c r="D219" s="30">
        <v>131.66110416666666</v>
      </c>
      <c r="E219" s="11">
        <v>3833694.0352079999</v>
      </c>
      <c r="F219" s="172">
        <v>10954694.035208</v>
      </c>
      <c r="G219" s="159">
        <v>2594400</v>
      </c>
      <c r="H219" s="195">
        <v>131.66110416666666</v>
      </c>
      <c r="I219" s="159">
        <v>8757400</v>
      </c>
      <c r="J219" s="186">
        <f t="shared" si="24"/>
        <v>11351800</v>
      </c>
      <c r="K219" s="159">
        <v>3061392</v>
      </c>
      <c r="L219" s="195">
        <v>131.66110416666666</v>
      </c>
      <c r="M219" s="159">
        <v>9107696</v>
      </c>
      <c r="N219" s="186">
        <f t="shared" si="25"/>
        <v>12169088</v>
      </c>
      <c r="O219" s="159">
        <v>3268944</v>
      </c>
      <c r="P219" s="195">
        <v>131.66110416666666</v>
      </c>
      <c r="Q219" s="159">
        <v>9020122</v>
      </c>
      <c r="R219" s="186">
        <f t="shared" si="26"/>
        <v>12289066</v>
      </c>
      <c r="S219" s="395">
        <f t="shared" si="27"/>
        <v>11691162.008802</v>
      </c>
    </row>
    <row r="220" spans="1:19" x14ac:dyDescent="0.25">
      <c r="A220" s="115">
        <v>211</v>
      </c>
      <c r="B220" s="139" t="s">
        <v>802</v>
      </c>
      <c r="C220" s="9">
        <v>7167000</v>
      </c>
      <c r="D220" s="30">
        <v>131.66110416666666</v>
      </c>
      <c r="E220" s="11">
        <v>3859327.5272080004</v>
      </c>
      <c r="F220" s="172">
        <v>11026327.527208</v>
      </c>
      <c r="G220" s="159">
        <v>2594400</v>
      </c>
      <c r="H220" s="195">
        <v>131.66110416666666</v>
      </c>
      <c r="I220" s="159">
        <v>8757400</v>
      </c>
      <c r="J220" s="186">
        <f t="shared" si="24"/>
        <v>11351800</v>
      </c>
      <c r="K220" s="159">
        <v>2905728</v>
      </c>
      <c r="L220" s="195">
        <v>131.66110416666666</v>
      </c>
      <c r="M220" s="159">
        <v>9282844</v>
      </c>
      <c r="N220" s="186">
        <f t="shared" si="25"/>
        <v>12188572</v>
      </c>
      <c r="O220" s="159">
        <v>3165168</v>
      </c>
      <c r="P220" s="195">
        <v>131.66110416666666</v>
      </c>
      <c r="Q220" s="159">
        <v>8932548</v>
      </c>
      <c r="R220" s="186">
        <f t="shared" si="26"/>
        <v>12097716</v>
      </c>
      <c r="S220" s="395">
        <f t="shared" si="27"/>
        <v>11666103.881802</v>
      </c>
    </row>
    <row r="221" spans="1:19" x14ac:dyDescent="0.25">
      <c r="A221" s="115">
        <v>212</v>
      </c>
      <c r="B221" s="139" t="s">
        <v>803</v>
      </c>
      <c r="C221" s="9">
        <v>7126000</v>
      </c>
      <c r="D221" s="30">
        <v>131.66110416666666</v>
      </c>
      <c r="E221" s="11">
        <v>3837785.8872079998</v>
      </c>
      <c r="F221" s="172">
        <v>10963785.887208</v>
      </c>
      <c r="G221" s="159">
        <v>2594400</v>
      </c>
      <c r="H221" s="195">
        <v>131.66110416666666</v>
      </c>
      <c r="I221" s="159">
        <v>8757400</v>
      </c>
      <c r="J221" s="186">
        <f t="shared" si="24"/>
        <v>11351800</v>
      </c>
      <c r="K221" s="159">
        <v>2905728</v>
      </c>
      <c r="L221" s="195">
        <v>131.66110416666666</v>
      </c>
      <c r="M221" s="159">
        <v>9282844</v>
      </c>
      <c r="N221" s="186">
        <f t="shared" si="25"/>
        <v>12188572</v>
      </c>
      <c r="O221" s="159">
        <v>3191112</v>
      </c>
      <c r="P221" s="195">
        <v>131.66110416666666</v>
      </c>
      <c r="Q221" s="159">
        <v>9020122</v>
      </c>
      <c r="R221" s="186">
        <f t="shared" si="26"/>
        <v>12211234</v>
      </c>
      <c r="S221" s="395">
        <f t="shared" si="27"/>
        <v>11678847.971802</v>
      </c>
    </row>
    <row r="222" spans="1:19" x14ac:dyDescent="0.25">
      <c r="A222" s="115">
        <v>213</v>
      </c>
      <c r="B222" s="139" t="s">
        <v>804</v>
      </c>
      <c r="C222" s="9">
        <v>9001000</v>
      </c>
      <c r="D222" s="30">
        <v>131.66110416666666</v>
      </c>
      <c r="E222" s="11">
        <v>4847160.3761199992</v>
      </c>
      <c r="F222" s="172">
        <v>13848160.376119999</v>
      </c>
      <c r="G222" s="159">
        <v>6302850</v>
      </c>
      <c r="H222" s="195">
        <v>131.66110416666666</v>
      </c>
      <c r="I222" s="159">
        <v>8757400</v>
      </c>
      <c r="J222" s="186">
        <f t="shared" si="24"/>
        <v>15060250</v>
      </c>
      <c r="K222" s="159">
        <v>7437363</v>
      </c>
      <c r="L222" s="195">
        <v>131.66110416666666</v>
      </c>
      <c r="M222" s="159">
        <v>9282844</v>
      </c>
      <c r="N222" s="186">
        <f t="shared" si="25"/>
        <v>16720207</v>
      </c>
      <c r="O222" s="159">
        <v>7311306</v>
      </c>
      <c r="P222" s="195">
        <v>131.66110416666666</v>
      </c>
      <c r="Q222" s="159">
        <v>8932548</v>
      </c>
      <c r="R222" s="186">
        <f t="shared" si="26"/>
        <v>16243854</v>
      </c>
      <c r="S222" s="395">
        <f t="shared" si="27"/>
        <v>15468117.84403</v>
      </c>
    </row>
    <row r="223" spans="1:19" x14ac:dyDescent="0.25">
      <c r="A223" s="115">
        <v>214</v>
      </c>
      <c r="B223" s="139" t="s">
        <v>805</v>
      </c>
      <c r="C223" s="9">
        <v>8980000</v>
      </c>
      <c r="D223" s="30">
        <v>131.66110416666666</v>
      </c>
      <c r="E223" s="11">
        <v>4835895.0521200001</v>
      </c>
      <c r="F223" s="172">
        <v>13815895.05212</v>
      </c>
      <c r="G223" s="159">
        <v>6302850</v>
      </c>
      <c r="H223" s="195">
        <v>131.66110416666666</v>
      </c>
      <c r="I223" s="159">
        <v>8757400</v>
      </c>
      <c r="J223" s="186">
        <f t="shared" si="24"/>
        <v>15060250</v>
      </c>
      <c r="K223" s="159">
        <v>7248278</v>
      </c>
      <c r="L223" s="195">
        <v>131.66110416666666</v>
      </c>
      <c r="M223" s="159">
        <v>9282844</v>
      </c>
      <c r="N223" s="186">
        <f t="shared" si="25"/>
        <v>16531122</v>
      </c>
      <c r="O223" s="159">
        <v>8193705</v>
      </c>
      <c r="P223" s="195">
        <v>131.66110416666666</v>
      </c>
      <c r="Q223" s="159">
        <v>9195270</v>
      </c>
      <c r="R223" s="186">
        <f t="shared" si="26"/>
        <v>17388975</v>
      </c>
      <c r="S223" s="395">
        <f t="shared" si="27"/>
        <v>15699060.51303</v>
      </c>
    </row>
    <row r="224" spans="1:19" x14ac:dyDescent="0.25">
      <c r="A224" s="115">
        <v>215</v>
      </c>
      <c r="B224" s="139" t="s">
        <v>806</v>
      </c>
      <c r="C224" s="9">
        <v>9046000</v>
      </c>
      <c r="D224" s="30">
        <v>131.66110416666666</v>
      </c>
      <c r="E224" s="11">
        <v>4870258.0281199999</v>
      </c>
      <c r="F224" s="172">
        <v>13916258.02812</v>
      </c>
      <c r="G224" s="159">
        <v>6302850</v>
      </c>
      <c r="H224" s="195">
        <v>131.66110416666666</v>
      </c>
      <c r="I224" s="159">
        <v>8757400</v>
      </c>
      <c r="J224" s="186">
        <f t="shared" si="24"/>
        <v>15060250</v>
      </c>
      <c r="K224" s="159">
        <v>7437363</v>
      </c>
      <c r="L224" s="195">
        <v>131.66110416666666</v>
      </c>
      <c r="M224" s="159">
        <v>9195270</v>
      </c>
      <c r="N224" s="186">
        <f t="shared" si="25"/>
        <v>16632633</v>
      </c>
      <c r="O224" s="159">
        <v>8130677</v>
      </c>
      <c r="P224" s="195">
        <v>131.66110416666666</v>
      </c>
      <c r="Q224" s="159">
        <v>9020122</v>
      </c>
      <c r="R224" s="186">
        <f t="shared" si="26"/>
        <v>17150799</v>
      </c>
      <c r="S224" s="395">
        <f t="shared" si="27"/>
        <v>15689985.007029999</v>
      </c>
    </row>
    <row r="225" spans="1:19" x14ac:dyDescent="0.25">
      <c r="A225" s="115">
        <v>216</v>
      </c>
      <c r="B225" s="139" t="s">
        <v>807</v>
      </c>
      <c r="C225" s="9">
        <v>8499000</v>
      </c>
      <c r="D225" s="30">
        <v>131.66110416666666</v>
      </c>
      <c r="E225" s="11">
        <v>4575636.3752199989</v>
      </c>
      <c r="F225" s="172">
        <v>13074636.375219999</v>
      </c>
      <c r="G225" s="159">
        <v>5334900</v>
      </c>
      <c r="H225" s="195">
        <v>131.66110416666666</v>
      </c>
      <c r="I225" s="159">
        <v>8757400</v>
      </c>
      <c r="J225" s="186">
        <f t="shared" si="24"/>
        <v>14092300</v>
      </c>
      <c r="K225" s="159">
        <v>6241833</v>
      </c>
      <c r="L225" s="195">
        <v>131.66110416666666</v>
      </c>
      <c r="M225" s="159">
        <v>9107696</v>
      </c>
      <c r="N225" s="186">
        <f t="shared" si="25"/>
        <v>15349529</v>
      </c>
      <c r="O225" s="159">
        <v>6775323</v>
      </c>
      <c r="P225" s="195">
        <v>131.66110416666666</v>
      </c>
      <c r="Q225" s="159">
        <v>8932548</v>
      </c>
      <c r="R225" s="186">
        <f t="shared" si="26"/>
        <v>15707871</v>
      </c>
      <c r="S225" s="395">
        <f t="shared" si="27"/>
        <v>14556084.093805</v>
      </c>
    </row>
    <row r="226" spans="1:19" x14ac:dyDescent="0.25">
      <c r="A226" s="115">
        <v>217</v>
      </c>
      <c r="B226" s="139" t="s">
        <v>808</v>
      </c>
      <c r="C226" s="9">
        <v>8494000</v>
      </c>
      <c r="D226" s="30">
        <v>131.66110416666666</v>
      </c>
      <c r="E226" s="11">
        <v>4573143.4912200011</v>
      </c>
      <c r="F226" s="172">
        <v>13067143.491220001</v>
      </c>
      <c r="G226" s="159">
        <v>5334900</v>
      </c>
      <c r="H226" s="195">
        <v>131.66110416666666</v>
      </c>
      <c r="I226" s="159">
        <v>8757400</v>
      </c>
      <c r="J226" s="186">
        <f t="shared" si="24"/>
        <v>14092300</v>
      </c>
      <c r="K226" s="159">
        <v>6241833</v>
      </c>
      <c r="L226" s="195">
        <v>131.66110416666666</v>
      </c>
      <c r="M226" s="159">
        <v>9020122</v>
      </c>
      <c r="N226" s="186">
        <f t="shared" si="25"/>
        <v>15261955</v>
      </c>
      <c r="O226" s="159">
        <v>6775323</v>
      </c>
      <c r="P226" s="195">
        <v>131.66110416666666</v>
      </c>
      <c r="Q226" s="159">
        <v>9195270</v>
      </c>
      <c r="R226" s="186">
        <f t="shared" si="26"/>
        <v>15970593</v>
      </c>
      <c r="S226" s="395">
        <f t="shared" si="27"/>
        <v>14597997.872804999</v>
      </c>
    </row>
    <row r="227" spans="1:19" x14ac:dyDescent="0.25">
      <c r="A227" s="115">
        <v>218</v>
      </c>
      <c r="B227" s="139" t="s">
        <v>809</v>
      </c>
      <c r="C227" s="9">
        <v>8543000</v>
      </c>
      <c r="D227" s="30">
        <v>131.66110416666666</v>
      </c>
      <c r="E227" s="11">
        <v>4599782.4392200001</v>
      </c>
      <c r="F227" s="172">
        <v>13142782.43922</v>
      </c>
      <c r="G227" s="159">
        <v>5334900</v>
      </c>
      <c r="H227" s="195">
        <v>131.66110416666666</v>
      </c>
      <c r="I227" s="159">
        <v>8757400</v>
      </c>
      <c r="J227" s="186">
        <f t="shared" si="24"/>
        <v>14092300</v>
      </c>
      <c r="K227" s="159">
        <v>6135135</v>
      </c>
      <c r="L227" s="195">
        <v>131.66110416666666</v>
      </c>
      <c r="M227" s="159">
        <v>9107696</v>
      </c>
      <c r="N227" s="186">
        <f t="shared" si="25"/>
        <v>15242831</v>
      </c>
      <c r="O227" s="159">
        <v>6401880</v>
      </c>
      <c r="P227" s="195">
        <v>131.66110416666666</v>
      </c>
      <c r="Q227" s="159">
        <v>9195270</v>
      </c>
      <c r="R227" s="186">
        <f t="shared" si="26"/>
        <v>15597150</v>
      </c>
      <c r="S227" s="395">
        <f t="shared" si="27"/>
        <v>14518765.859804999</v>
      </c>
    </row>
    <row r="228" spans="1:19" x14ac:dyDescent="0.25">
      <c r="A228" s="115">
        <v>219</v>
      </c>
      <c r="B228" s="139" t="s">
        <v>810</v>
      </c>
      <c r="C228" s="9">
        <v>8571000</v>
      </c>
      <c r="D228" s="30">
        <v>131.66110416666666</v>
      </c>
      <c r="E228" s="11">
        <v>4615890.279219998</v>
      </c>
      <c r="F228" s="172">
        <v>13186890.279219998</v>
      </c>
      <c r="G228" s="159">
        <v>5334900</v>
      </c>
      <c r="H228" s="195">
        <v>131.66110416666666</v>
      </c>
      <c r="I228" s="159">
        <v>8757400</v>
      </c>
      <c r="J228" s="186">
        <f t="shared" si="24"/>
        <v>14092300</v>
      </c>
      <c r="K228" s="159">
        <v>6188484</v>
      </c>
      <c r="L228" s="195">
        <v>131.66110416666666</v>
      </c>
      <c r="M228" s="159">
        <v>9195270</v>
      </c>
      <c r="N228" s="186">
        <f t="shared" si="25"/>
        <v>15383754</v>
      </c>
      <c r="O228" s="159">
        <v>6508578</v>
      </c>
      <c r="P228" s="195">
        <v>131.66110416666666</v>
      </c>
      <c r="Q228" s="159">
        <v>9107696</v>
      </c>
      <c r="R228" s="186">
        <f t="shared" si="26"/>
        <v>15616274</v>
      </c>
      <c r="S228" s="395">
        <f t="shared" si="27"/>
        <v>14569804.569805</v>
      </c>
    </row>
    <row r="229" spans="1:19" x14ac:dyDescent="0.25">
      <c r="A229" s="115">
        <v>220</v>
      </c>
      <c r="B229" s="139" t="s">
        <v>811</v>
      </c>
      <c r="C229" s="9">
        <v>7590000</v>
      </c>
      <c r="D229" s="30">
        <v>131.66110416666666</v>
      </c>
      <c r="E229" s="11">
        <v>4086578.5327240005</v>
      </c>
      <c r="F229" s="172">
        <v>11676578.532724001</v>
      </c>
      <c r="G229" s="159">
        <v>3453750</v>
      </c>
      <c r="H229" s="195">
        <v>131.66110416666666</v>
      </c>
      <c r="I229" s="159">
        <v>8757400</v>
      </c>
      <c r="J229" s="186">
        <f t="shared" si="24"/>
        <v>12211150</v>
      </c>
      <c r="K229" s="159">
        <v>4075425</v>
      </c>
      <c r="L229" s="195">
        <v>131.66110416666666</v>
      </c>
      <c r="M229" s="159">
        <v>9107696</v>
      </c>
      <c r="N229" s="186">
        <f t="shared" si="25"/>
        <v>13183121</v>
      </c>
      <c r="O229" s="159">
        <v>4075425</v>
      </c>
      <c r="P229" s="195">
        <v>131.66110416666666</v>
      </c>
      <c r="Q229" s="159">
        <v>8844974</v>
      </c>
      <c r="R229" s="186">
        <f t="shared" si="26"/>
        <v>12920399</v>
      </c>
      <c r="S229" s="395">
        <f t="shared" si="27"/>
        <v>12497812.133181</v>
      </c>
    </row>
    <row r="230" spans="1:19" x14ac:dyDescent="0.25">
      <c r="A230" s="115">
        <v>221</v>
      </c>
      <c r="B230" s="139" t="s">
        <v>812</v>
      </c>
      <c r="C230" s="9">
        <v>10213000</v>
      </c>
      <c r="D230" s="30">
        <v>131.66110416666666</v>
      </c>
      <c r="E230" s="11">
        <v>5499621.1894399989</v>
      </c>
      <c r="F230" s="172">
        <v>15712621.189439999</v>
      </c>
      <c r="G230" s="159">
        <v>8710200</v>
      </c>
      <c r="H230" s="195">
        <v>131.66110416666666</v>
      </c>
      <c r="I230" s="159">
        <v>8757400</v>
      </c>
      <c r="J230" s="186">
        <f t="shared" si="24"/>
        <v>17467600</v>
      </c>
      <c r="K230" s="159">
        <v>10016730</v>
      </c>
      <c r="L230" s="195">
        <v>131.66110416666666</v>
      </c>
      <c r="M230" s="159">
        <v>9195270</v>
      </c>
      <c r="N230" s="186">
        <f t="shared" si="25"/>
        <v>19212000</v>
      </c>
      <c r="O230" s="159">
        <v>10452240</v>
      </c>
      <c r="P230" s="195">
        <v>131.66110416666666</v>
      </c>
      <c r="Q230" s="159">
        <v>9107696</v>
      </c>
      <c r="R230" s="186">
        <f t="shared" si="26"/>
        <v>19559936</v>
      </c>
      <c r="S230" s="395">
        <f t="shared" si="27"/>
        <v>17988039.297359999</v>
      </c>
    </row>
    <row r="231" spans="1:19" x14ac:dyDescent="0.25">
      <c r="A231" s="115">
        <v>222</v>
      </c>
      <c r="B231" s="139" t="s">
        <v>813</v>
      </c>
      <c r="C231" s="9">
        <v>10270000</v>
      </c>
      <c r="D231" s="30">
        <v>131.66110416666666</v>
      </c>
      <c r="E231" s="11">
        <v>5529867.2574400008</v>
      </c>
      <c r="F231" s="172">
        <v>15799867.257440001</v>
      </c>
      <c r="G231" s="159">
        <v>8710200</v>
      </c>
      <c r="H231" s="195">
        <v>131.66110416666666</v>
      </c>
      <c r="I231" s="159">
        <v>8757400</v>
      </c>
      <c r="J231" s="186">
        <f t="shared" si="24"/>
        <v>17467600</v>
      </c>
      <c r="K231" s="159">
        <v>10016730</v>
      </c>
      <c r="L231" s="195">
        <v>131.66110416666666</v>
      </c>
      <c r="M231" s="159">
        <v>9107696</v>
      </c>
      <c r="N231" s="186">
        <f t="shared" si="25"/>
        <v>19124426</v>
      </c>
      <c r="O231" s="159">
        <v>10452240</v>
      </c>
      <c r="P231" s="195">
        <v>131.66110416666666</v>
      </c>
      <c r="Q231" s="159">
        <v>8844974</v>
      </c>
      <c r="R231" s="186">
        <f t="shared" si="26"/>
        <v>19297214</v>
      </c>
      <c r="S231" s="395">
        <f t="shared" si="27"/>
        <v>17922276.81436</v>
      </c>
    </row>
    <row r="232" spans="1:19" x14ac:dyDescent="0.25">
      <c r="A232" s="115">
        <v>223</v>
      </c>
      <c r="B232" s="139" t="s">
        <v>814</v>
      </c>
      <c r="C232" s="9">
        <v>10265000</v>
      </c>
      <c r="D232" s="30">
        <v>131.66110416666666</v>
      </c>
      <c r="E232" s="11">
        <v>5527378.8814400006</v>
      </c>
      <c r="F232" s="172">
        <v>15792378.881440001</v>
      </c>
      <c r="G232" s="159">
        <v>8710200</v>
      </c>
      <c r="H232" s="195">
        <v>131.66110416666666</v>
      </c>
      <c r="I232" s="159">
        <v>8757400</v>
      </c>
      <c r="J232" s="186">
        <f t="shared" si="24"/>
        <v>17467600</v>
      </c>
      <c r="K232" s="159">
        <v>10016730</v>
      </c>
      <c r="L232" s="195">
        <v>131.66110416666666</v>
      </c>
      <c r="M232" s="159">
        <v>9195270</v>
      </c>
      <c r="N232" s="186">
        <f t="shared" si="25"/>
        <v>19212000</v>
      </c>
      <c r="O232" s="159">
        <v>10713546</v>
      </c>
      <c r="P232" s="195">
        <v>131.66110416666666</v>
      </c>
      <c r="Q232" s="159">
        <v>8932548</v>
      </c>
      <c r="R232" s="186">
        <f t="shared" si="26"/>
        <v>19646094</v>
      </c>
      <c r="S232" s="395">
        <f t="shared" si="27"/>
        <v>18029518.22036</v>
      </c>
    </row>
    <row r="233" spans="1:19" x14ac:dyDescent="0.25">
      <c r="A233" s="115">
        <v>224</v>
      </c>
      <c r="B233" s="139" t="s">
        <v>815</v>
      </c>
      <c r="C233" s="9">
        <v>10265000</v>
      </c>
      <c r="D233" s="30">
        <v>131.66110416666666</v>
      </c>
      <c r="E233" s="11">
        <v>5527240.1134399995</v>
      </c>
      <c r="F233" s="172">
        <v>15792240.11344</v>
      </c>
      <c r="G233" s="159">
        <v>8710200</v>
      </c>
      <c r="H233" s="195">
        <v>131.66110416666666</v>
      </c>
      <c r="I233" s="159">
        <v>8757400</v>
      </c>
      <c r="J233" s="186">
        <f t="shared" si="24"/>
        <v>17467600</v>
      </c>
      <c r="K233" s="159">
        <v>9842526</v>
      </c>
      <c r="L233" s="195">
        <v>131.66110416666666</v>
      </c>
      <c r="M233" s="159">
        <v>9020122</v>
      </c>
      <c r="N233" s="186">
        <f t="shared" si="25"/>
        <v>18862648</v>
      </c>
      <c r="O233" s="159">
        <v>11061954</v>
      </c>
      <c r="P233" s="195">
        <v>131.66110416666666</v>
      </c>
      <c r="Q233" s="159">
        <v>8844974</v>
      </c>
      <c r="R233" s="186">
        <f t="shared" si="26"/>
        <v>19906928</v>
      </c>
      <c r="S233" s="395">
        <f t="shared" si="27"/>
        <v>18007354.028360002</v>
      </c>
    </row>
    <row r="234" spans="1:19" x14ac:dyDescent="0.25">
      <c r="A234" s="115">
        <v>225</v>
      </c>
      <c r="B234" s="139" t="s">
        <v>816</v>
      </c>
      <c r="C234" s="9">
        <v>11752000</v>
      </c>
      <c r="D234" s="30">
        <v>131.66110416666666</v>
      </c>
      <c r="E234" s="11">
        <v>6327313.0579879992</v>
      </c>
      <c r="F234" s="172">
        <v>18079313.057987999</v>
      </c>
      <c r="G234" s="159">
        <v>11765700</v>
      </c>
      <c r="H234" s="195">
        <v>131.66110416666666</v>
      </c>
      <c r="I234" s="159">
        <v>8757400</v>
      </c>
      <c r="J234" s="186">
        <f t="shared" si="24"/>
        <v>20523100</v>
      </c>
      <c r="K234" s="159">
        <v>13412898</v>
      </c>
      <c r="L234" s="195">
        <v>131.66110416666666</v>
      </c>
      <c r="M234" s="159">
        <v>9107696</v>
      </c>
      <c r="N234" s="186">
        <f t="shared" si="25"/>
        <v>22520594</v>
      </c>
      <c r="O234" s="159">
        <v>13648212</v>
      </c>
      <c r="P234" s="195">
        <v>131.66110416666666</v>
      </c>
      <c r="Q234" s="159">
        <v>8844974</v>
      </c>
      <c r="R234" s="186">
        <f t="shared" si="26"/>
        <v>22493186</v>
      </c>
      <c r="S234" s="395">
        <f t="shared" si="27"/>
        <v>20904048.264497001</v>
      </c>
    </row>
    <row r="235" spans="1:19" x14ac:dyDescent="0.25">
      <c r="A235" s="115">
        <v>226</v>
      </c>
      <c r="B235" s="139" t="s">
        <v>817</v>
      </c>
      <c r="C235" s="9">
        <v>12135000</v>
      </c>
      <c r="D235" s="30">
        <v>131.66110416666666</v>
      </c>
      <c r="E235" s="11">
        <v>6533839.9854040034</v>
      </c>
      <c r="F235" s="172">
        <v>18668839.985404003</v>
      </c>
      <c r="G235" s="159">
        <v>12437850</v>
      </c>
      <c r="H235" s="195">
        <v>131.66110416666666</v>
      </c>
      <c r="I235" s="159">
        <v>8757400</v>
      </c>
      <c r="J235" s="186">
        <f t="shared" si="24"/>
        <v>21195250</v>
      </c>
      <c r="K235" s="159">
        <v>14552285</v>
      </c>
      <c r="L235" s="195">
        <v>131.66110416666666</v>
      </c>
      <c r="M235" s="159">
        <v>9282844</v>
      </c>
      <c r="N235" s="186">
        <f t="shared" si="25"/>
        <v>23835129</v>
      </c>
      <c r="O235" s="159">
        <v>15174177</v>
      </c>
      <c r="P235" s="195">
        <v>131.66110416666666</v>
      </c>
      <c r="Q235" s="159">
        <v>8932548</v>
      </c>
      <c r="R235" s="186">
        <f t="shared" si="26"/>
        <v>24106725</v>
      </c>
      <c r="S235" s="395">
        <f t="shared" si="27"/>
        <v>21951485.996351</v>
      </c>
    </row>
    <row r="236" spans="1:19" x14ac:dyDescent="0.25">
      <c r="A236" s="115">
        <v>227</v>
      </c>
      <c r="B236" s="139" t="s">
        <v>818</v>
      </c>
      <c r="C236" s="9">
        <v>6757000</v>
      </c>
      <c r="D236" s="30">
        <v>131.66110416666666</v>
      </c>
      <c r="E236" s="11">
        <v>3637641.0664320011</v>
      </c>
      <c r="F236" s="172">
        <v>10394641.066432001</v>
      </c>
      <c r="G236" s="159">
        <v>10507050</v>
      </c>
      <c r="H236" s="195">
        <v>131.66110416666666</v>
      </c>
      <c r="I236" s="159">
        <v>2101800</v>
      </c>
      <c r="J236" s="186">
        <f t="shared" si="24"/>
        <v>12608850</v>
      </c>
      <c r="K236" s="159">
        <v>11872967</v>
      </c>
      <c r="L236" s="195">
        <v>131.66110416666666</v>
      </c>
      <c r="M236" s="159">
        <v>2185872</v>
      </c>
      <c r="N236" s="186">
        <f t="shared" si="25"/>
        <v>14058839</v>
      </c>
      <c r="O236" s="159">
        <v>12293249</v>
      </c>
      <c r="P236" s="195">
        <v>131.66110416666666</v>
      </c>
      <c r="Q236" s="159">
        <v>2122818</v>
      </c>
      <c r="R236" s="186">
        <f t="shared" si="26"/>
        <v>14416067</v>
      </c>
      <c r="S236" s="395">
        <f t="shared" si="27"/>
        <v>12869599.266608</v>
      </c>
    </row>
    <row r="237" spans="1:19" x14ac:dyDescent="0.25">
      <c r="A237" s="115">
        <v>228</v>
      </c>
      <c r="B237" s="139" t="s">
        <v>819</v>
      </c>
      <c r="C237" s="9">
        <v>37067000</v>
      </c>
      <c r="D237" s="30">
        <v>131.66110416666666</v>
      </c>
      <c r="E237" s="11">
        <v>19958445.657152012</v>
      </c>
      <c r="F237" s="172">
        <v>57025445.657152012</v>
      </c>
      <c r="G237" s="159">
        <v>61314150</v>
      </c>
      <c r="H237" s="195">
        <v>131.66110416666666</v>
      </c>
      <c r="I237" s="159">
        <v>8757400</v>
      </c>
      <c r="J237" s="186">
        <f t="shared" si="24"/>
        <v>70071550</v>
      </c>
      <c r="K237" s="159">
        <v>71737556</v>
      </c>
      <c r="L237" s="195">
        <v>131.66110416666666</v>
      </c>
      <c r="M237" s="159">
        <v>9107696</v>
      </c>
      <c r="N237" s="186">
        <f t="shared" si="25"/>
        <v>80845252</v>
      </c>
      <c r="O237" s="159">
        <v>73576980</v>
      </c>
      <c r="P237" s="195">
        <v>131.66110416666666</v>
      </c>
      <c r="Q237" s="159">
        <v>8844974</v>
      </c>
      <c r="R237" s="186">
        <f t="shared" si="26"/>
        <v>82421954</v>
      </c>
      <c r="S237" s="395">
        <f t="shared" si="27"/>
        <v>72591050.414287999</v>
      </c>
    </row>
    <row r="238" spans="1:19" x14ac:dyDescent="0.25">
      <c r="A238" s="115">
        <v>229</v>
      </c>
      <c r="B238" s="139" t="s">
        <v>820</v>
      </c>
      <c r="C238" s="9">
        <v>585000</v>
      </c>
      <c r="D238" s="30">
        <v>3.1598665000000001</v>
      </c>
      <c r="E238" s="11">
        <v>315095.78682799998</v>
      </c>
      <c r="F238" s="172">
        <v>900095.78682799998</v>
      </c>
      <c r="G238" s="159">
        <v>858750</v>
      </c>
      <c r="H238" s="195">
        <v>3.1598665000000001</v>
      </c>
      <c r="I238" s="159">
        <v>210200</v>
      </c>
      <c r="J238" s="186">
        <f t="shared" si="24"/>
        <v>1068950</v>
      </c>
      <c r="K238" s="159">
        <v>1004738</v>
      </c>
      <c r="L238" s="195">
        <v>3.1598665000000001</v>
      </c>
      <c r="M238" s="159">
        <v>216506</v>
      </c>
      <c r="N238" s="186">
        <f t="shared" si="25"/>
        <v>1221244</v>
      </c>
      <c r="O238" s="159">
        <v>1004738</v>
      </c>
      <c r="P238" s="195">
        <v>3.1598665000000001</v>
      </c>
      <c r="Q238" s="159">
        <v>216506</v>
      </c>
      <c r="R238" s="186">
        <f t="shared" si="26"/>
        <v>1221244</v>
      </c>
      <c r="S238" s="395">
        <f t="shared" si="27"/>
        <v>1102883.446707</v>
      </c>
    </row>
    <row r="239" spans="1:19" x14ac:dyDescent="0.25">
      <c r="A239" s="115">
        <v>230</v>
      </c>
      <c r="B239" s="139" t="s">
        <v>821</v>
      </c>
      <c r="C239" s="9">
        <v>1506000</v>
      </c>
      <c r="D239" s="30">
        <v>3.1598665000000001</v>
      </c>
      <c r="E239" s="11">
        <v>810305.80535200005</v>
      </c>
      <c r="F239" s="172">
        <v>2316305.8053520001</v>
      </c>
      <c r="G239" s="159">
        <v>2655450</v>
      </c>
      <c r="H239" s="195">
        <v>3.1598665000000001</v>
      </c>
      <c r="I239" s="159">
        <v>210200</v>
      </c>
      <c r="J239" s="186">
        <f t="shared" si="24"/>
        <v>2865650</v>
      </c>
      <c r="K239" s="159">
        <v>3080322</v>
      </c>
      <c r="L239" s="195">
        <v>3.1598665000000001</v>
      </c>
      <c r="M239" s="159">
        <v>216506</v>
      </c>
      <c r="N239" s="186">
        <f t="shared" si="25"/>
        <v>3296828</v>
      </c>
      <c r="O239" s="159">
        <v>3425531</v>
      </c>
      <c r="P239" s="195">
        <v>3.1598665000000001</v>
      </c>
      <c r="Q239" s="159">
        <v>220710</v>
      </c>
      <c r="R239" s="186">
        <f t="shared" si="26"/>
        <v>3646241</v>
      </c>
      <c r="S239" s="395">
        <f t="shared" si="27"/>
        <v>3031256.2013380001</v>
      </c>
    </row>
    <row r="240" spans="1:19" x14ac:dyDescent="0.25">
      <c r="A240" s="115">
        <v>231</v>
      </c>
      <c r="B240" s="139" t="s">
        <v>822</v>
      </c>
      <c r="C240" s="9">
        <v>5625000</v>
      </c>
      <c r="D240" s="30">
        <v>4.7397997500000004</v>
      </c>
      <c r="E240" s="11">
        <v>3029121.6855239999</v>
      </c>
      <c r="F240" s="172">
        <v>8654121.6855239999</v>
      </c>
      <c r="G240" s="159">
        <v>10604100</v>
      </c>
      <c r="H240" s="195">
        <v>4.7397997500000004</v>
      </c>
      <c r="I240" s="159">
        <v>315400</v>
      </c>
      <c r="J240" s="186">
        <f t="shared" ref="J240:J269" si="28">G240+I240</f>
        <v>10919500</v>
      </c>
      <c r="K240" s="159">
        <v>11982633</v>
      </c>
      <c r="L240" s="195">
        <v>4.7397997500000004</v>
      </c>
      <c r="M240" s="159">
        <v>331170</v>
      </c>
      <c r="N240" s="186">
        <f t="shared" ref="N240:N269" si="29">K240+M240</f>
        <v>12313803</v>
      </c>
      <c r="O240" s="159">
        <v>12618879</v>
      </c>
      <c r="P240" s="195">
        <v>4.7397997500000004</v>
      </c>
      <c r="Q240" s="159">
        <v>318554</v>
      </c>
      <c r="R240" s="186">
        <f t="shared" ref="R240:R269" si="30">O240+Q240</f>
        <v>12937433</v>
      </c>
      <c r="S240" s="395">
        <f t="shared" si="27"/>
        <v>11206214.421381</v>
      </c>
    </row>
    <row r="241" spans="1:19" x14ac:dyDescent="0.25">
      <c r="A241" s="115">
        <v>232</v>
      </c>
      <c r="B241" s="139" t="s">
        <v>823</v>
      </c>
      <c r="C241" s="9">
        <v>6122000</v>
      </c>
      <c r="D241" s="30">
        <v>131.66110416666666</v>
      </c>
      <c r="E241" s="11">
        <v>3296395.2155439984</v>
      </c>
      <c r="F241" s="172">
        <v>9418395.2155439984</v>
      </c>
      <c r="G241" s="159">
        <v>623400</v>
      </c>
      <c r="H241" s="195">
        <v>131.66110416666666</v>
      </c>
      <c r="I241" s="159">
        <v>8757400</v>
      </c>
      <c r="J241" s="186">
        <f t="shared" si="28"/>
        <v>9380800</v>
      </c>
      <c r="K241" s="159">
        <v>723144</v>
      </c>
      <c r="L241" s="195">
        <v>131.66110416666666</v>
      </c>
      <c r="M241" s="159">
        <v>9107696</v>
      </c>
      <c r="N241" s="186">
        <f t="shared" si="29"/>
        <v>9830840</v>
      </c>
      <c r="O241" s="159">
        <v>797952</v>
      </c>
      <c r="P241" s="195">
        <v>131.66110416666666</v>
      </c>
      <c r="Q241" s="159">
        <v>9107696</v>
      </c>
      <c r="R241" s="186">
        <f t="shared" si="30"/>
        <v>9905648</v>
      </c>
      <c r="S241" s="395">
        <f t="shared" si="27"/>
        <v>9633920.8038860001</v>
      </c>
    </row>
    <row r="242" spans="1:19" x14ac:dyDescent="0.25">
      <c r="A242" s="115">
        <v>233</v>
      </c>
      <c r="B242" s="139" t="s">
        <v>824</v>
      </c>
      <c r="C242" s="9">
        <v>436000</v>
      </c>
      <c r="D242" s="30">
        <v>3.1598665000000001</v>
      </c>
      <c r="E242" s="11">
        <v>234763.04623999994</v>
      </c>
      <c r="F242" s="172">
        <v>670763.04623999994</v>
      </c>
      <c r="G242" s="159">
        <v>564300</v>
      </c>
      <c r="H242" s="195">
        <v>3.1598665000000001</v>
      </c>
      <c r="I242" s="159">
        <v>210200</v>
      </c>
      <c r="J242" s="186">
        <f t="shared" si="28"/>
        <v>774500</v>
      </c>
      <c r="K242" s="159">
        <v>643302</v>
      </c>
      <c r="L242" s="195">
        <v>3.1598665000000001</v>
      </c>
      <c r="M242" s="159">
        <v>222812</v>
      </c>
      <c r="N242" s="186">
        <f t="shared" si="29"/>
        <v>866114</v>
      </c>
      <c r="O242" s="159">
        <v>711018</v>
      </c>
      <c r="P242" s="195">
        <v>3.1598665000000001</v>
      </c>
      <c r="Q242" s="159">
        <v>218608</v>
      </c>
      <c r="R242" s="186">
        <f t="shared" si="30"/>
        <v>929626</v>
      </c>
      <c r="S242" s="395">
        <f t="shared" si="27"/>
        <v>810250.76156000001</v>
      </c>
    </row>
    <row r="243" spans="1:19" x14ac:dyDescent="0.25">
      <c r="A243" s="115">
        <v>234</v>
      </c>
      <c r="B243" s="139" t="s">
        <v>825</v>
      </c>
      <c r="C243" s="9">
        <v>707000</v>
      </c>
      <c r="D243" s="30">
        <v>8.4263106666666676</v>
      </c>
      <c r="E243" s="11">
        <v>380349.36228800006</v>
      </c>
      <c r="F243" s="172">
        <v>1087349.3622880001</v>
      </c>
      <c r="G243" s="159">
        <v>644850</v>
      </c>
      <c r="H243" s="195">
        <v>8.4263106666666676</v>
      </c>
      <c r="I243" s="159">
        <v>560500</v>
      </c>
      <c r="J243" s="186">
        <f t="shared" si="28"/>
        <v>1205350</v>
      </c>
      <c r="K243" s="159">
        <v>728681</v>
      </c>
      <c r="L243" s="195">
        <v>8.4263106666666676</v>
      </c>
      <c r="M243" s="159">
        <v>588525</v>
      </c>
      <c r="N243" s="186">
        <f t="shared" si="29"/>
        <v>1317206</v>
      </c>
      <c r="O243" s="159">
        <v>754475</v>
      </c>
      <c r="P243" s="195">
        <v>8.4263106666666676</v>
      </c>
      <c r="Q243" s="159">
        <v>566105</v>
      </c>
      <c r="R243" s="186">
        <f t="shared" si="30"/>
        <v>1320580</v>
      </c>
      <c r="S243" s="395">
        <f t="shared" si="27"/>
        <v>1232621.340572</v>
      </c>
    </row>
    <row r="244" spans="1:19" x14ac:dyDescent="0.25">
      <c r="A244" s="115">
        <v>235</v>
      </c>
      <c r="B244" s="139" t="s">
        <v>826</v>
      </c>
      <c r="C244" s="9">
        <v>708000</v>
      </c>
      <c r="D244" s="30">
        <v>8.4263106666666676</v>
      </c>
      <c r="E244" s="11">
        <v>381984.58228800003</v>
      </c>
      <c r="F244" s="172">
        <v>1089984.582288</v>
      </c>
      <c r="G244" s="159">
        <v>644850</v>
      </c>
      <c r="H244" s="195">
        <v>8.4263106666666676</v>
      </c>
      <c r="I244" s="159">
        <v>560500</v>
      </c>
      <c r="J244" s="186">
        <f t="shared" si="28"/>
        <v>1205350</v>
      </c>
      <c r="K244" s="159">
        <v>741578</v>
      </c>
      <c r="L244" s="195">
        <v>8.4263106666666676</v>
      </c>
      <c r="M244" s="159">
        <v>594130</v>
      </c>
      <c r="N244" s="186">
        <f t="shared" si="29"/>
        <v>1335708</v>
      </c>
      <c r="O244" s="159">
        <v>760923</v>
      </c>
      <c r="P244" s="195">
        <v>8.4263106666666676</v>
      </c>
      <c r="Q244" s="159">
        <v>582920</v>
      </c>
      <c r="R244" s="186">
        <f t="shared" si="30"/>
        <v>1343843</v>
      </c>
      <c r="S244" s="395">
        <f t="shared" si="27"/>
        <v>1243721.395572</v>
      </c>
    </row>
    <row r="245" spans="1:19" x14ac:dyDescent="0.25">
      <c r="A245" s="115">
        <v>236</v>
      </c>
      <c r="B245" s="139" t="s">
        <v>827</v>
      </c>
      <c r="C245" s="9">
        <v>2085000</v>
      </c>
      <c r="D245" s="30">
        <v>8.4263106666666676</v>
      </c>
      <c r="E245" s="11">
        <v>1122232.030884</v>
      </c>
      <c r="F245" s="172">
        <v>3207232.030884</v>
      </c>
      <c r="G245" s="159">
        <v>3350550</v>
      </c>
      <c r="H245" s="195">
        <v>8.4263106666666676</v>
      </c>
      <c r="I245" s="159">
        <v>560500</v>
      </c>
      <c r="J245" s="186">
        <f t="shared" si="28"/>
        <v>3911050</v>
      </c>
      <c r="K245" s="159">
        <v>3786122</v>
      </c>
      <c r="L245" s="195">
        <v>8.4263106666666676</v>
      </c>
      <c r="M245" s="159">
        <v>588525</v>
      </c>
      <c r="N245" s="186">
        <f t="shared" si="29"/>
        <v>4374647</v>
      </c>
      <c r="O245" s="159">
        <v>4288704</v>
      </c>
      <c r="P245" s="195">
        <v>8.4263106666666676</v>
      </c>
      <c r="Q245" s="159">
        <v>566105</v>
      </c>
      <c r="R245" s="186">
        <f t="shared" si="30"/>
        <v>4854809</v>
      </c>
      <c r="S245" s="395">
        <f t="shared" si="27"/>
        <v>4086934.5077209999</v>
      </c>
    </row>
    <row r="246" spans="1:19" x14ac:dyDescent="0.25">
      <c r="A246" s="115">
        <v>237</v>
      </c>
      <c r="B246" s="139" t="s">
        <v>828</v>
      </c>
      <c r="C246" s="9">
        <v>2074000</v>
      </c>
      <c r="D246" s="30">
        <v>8.4263106666666676</v>
      </c>
      <c r="E246" s="11">
        <v>1116446.9828840001</v>
      </c>
      <c r="F246" s="172">
        <v>3190446.9828840001</v>
      </c>
      <c r="G246" s="159">
        <v>3350550</v>
      </c>
      <c r="H246" s="195">
        <v>8.4263106666666676</v>
      </c>
      <c r="I246" s="159">
        <v>560500</v>
      </c>
      <c r="J246" s="186">
        <f t="shared" si="28"/>
        <v>3911050</v>
      </c>
      <c r="K246" s="159">
        <v>3886638</v>
      </c>
      <c r="L246" s="195">
        <v>8.4263106666666676</v>
      </c>
      <c r="M246" s="159">
        <v>582920</v>
      </c>
      <c r="N246" s="186">
        <f t="shared" si="29"/>
        <v>4469558</v>
      </c>
      <c r="O246" s="159">
        <v>4188188</v>
      </c>
      <c r="P246" s="195">
        <v>8.4263106666666676</v>
      </c>
      <c r="Q246" s="159">
        <v>566105</v>
      </c>
      <c r="R246" s="186">
        <f t="shared" si="30"/>
        <v>4754293</v>
      </c>
      <c r="S246" s="395">
        <f t="shared" si="27"/>
        <v>4081336.9957210002</v>
      </c>
    </row>
    <row r="247" spans="1:19" x14ac:dyDescent="0.25">
      <c r="A247" s="115">
        <v>238</v>
      </c>
      <c r="B247" s="139" t="s">
        <v>829</v>
      </c>
      <c r="C247" s="9">
        <v>2082000</v>
      </c>
      <c r="D247" s="30">
        <v>8.4263106666666676</v>
      </c>
      <c r="E247" s="11">
        <v>1121382.5908840001</v>
      </c>
      <c r="F247" s="172">
        <v>3203382.5908840001</v>
      </c>
      <c r="G247" s="159">
        <v>3350550</v>
      </c>
      <c r="H247" s="195">
        <v>8.4263106666666676</v>
      </c>
      <c r="I247" s="159">
        <v>560500</v>
      </c>
      <c r="J247" s="186">
        <f t="shared" si="28"/>
        <v>3911050</v>
      </c>
      <c r="K247" s="159">
        <v>3819627</v>
      </c>
      <c r="L247" s="195">
        <v>8.4263106666666676</v>
      </c>
      <c r="M247" s="159">
        <v>588525</v>
      </c>
      <c r="N247" s="186">
        <f t="shared" si="29"/>
        <v>4408152</v>
      </c>
      <c r="O247" s="159">
        <v>4020660</v>
      </c>
      <c r="P247" s="195">
        <v>8.4263106666666676</v>
      </c>
      <c r="Q247" s="159">
        <v>571710</v>
      </c>
      <c r="R247" s="186">
        <f t="shared" si="30"/>
        <v>4592370</v>
      </c>
      <c r="S247" s="395">
        <f t="shared" si="27"/>
        <v>4028738.647721</v>
      </c>
    </row>
    <row r="248" spans="1:19" x14ac:dyDescent="0.25">
      <c r="A248" s="115">
        <v>239</v>
      </c>
      <c r="B248" s="139" t="s">
        <v>830</v>
      </c>
      <c r="C248" s="9">
        <v>829000</v>
      </c>
      <c r="D248" s="30">
        <v>8.4263106666666676</v>
      </c>
      <c r="E248" s="11">
        <v>445861.74124400015</v>
      </c>
      <c r="F248" s="172">
        <v>1274861.7412440001</v>
      </c>
      <c r="G248" s="159">
        <v>885900</v>
      </c>
      <c r="H248" s="195">
        <v>8.4263106666666676</v>
      </c>
      <c r="I248" s="159">
        <v>560500</v>
      </c>
      <c r="J248" s="186">
        <f t="shared" si="28"/>
        <v>1446400</v>
      </c>
      <c r="K248" s="159">
        <v>1045362</v>
      </c>
      <c r="L248" s="195">
        <v>8.4263106666666676</v>
      </c>
      <c r="M248" s="159">
        <v>577315</v>
      </c>
      <c r="N248" s="186">
        <f t="shared" si="29"/>
        <v>1622677</v>
      </c>
      <c r="O248" s="159">
        <v>1045362</v>
      </c>
      <c r="P248" s="195">
        <v>8.4263106666666676</v>
      </c>
      <c r="Q248" s="159">
        <v>566105</v>
      </c>
      <c r="R248" s="186">
        <f t="shared" si="30"/>
        <v>1611467</v>
      </c>
      <c r="S248" s="395">
        <f t="shared" si="27"/>
        <v>1488851.4353110001</v>
      </c>
    </row>
    <row r="249" spans="1:19" x14ac:dyDescent="0.25">
      <c r="A249" s="115">
        <v>240</v>
      </c>
      <c r="B249" s="139" t="s">
        <v>831</v>
      </c>
      <c r="C249" s="9">
        <v>966000</v>
      </c>
      <c r="D249" s="30">
        <v>8.4263106666666676</v>
      </c>
      <c r="E249" s="11">
        <v>520241.24462800007</v>
      </c>
      <c r="F249" s="172">
        <v>1486241.2446280001</v>
      </c>
      <c r="G249" s="159">
        <v>1153950</v>
      </c>
      <c r="H249" s="195">
        <v>8.4263106666666676</v>
      </c>
      <c r="I249" s="159">
        <v>560500</v>
      </c>
      <c r="J249" s="186">
        <f t="shared" si="28"/>
        <v>1714450</v>
      </c>
      <c r="K249" s="159">
        <v>1303964</v>
      </c>
      <c r="L249" s="195">
        <v>8.4263106666666676</v>
      </c>
      <c r="M249" s="159">
        <v>582920</v>
      </c>
      <c r="N249" s="186">
        <f t="shared" si="29"/>
        <v>1886884</v>
      </c>
      <c r="O249" s="159">
        <v>1407819</v>
      </c>
      <c r="P249" s="195">
        <v>8.4263106666666676</v>
      </c>
      <c r="Q249" s="159">
        <v>566105</v>
      </c>
      <c r="R249" s="186">
        <f t="shared" si="30"/>
        <v>1973924</v>
      </c>
      <c r="S249" s="395">
        <f t="shared" si="27"/>
        <v>1765374.811157</v>
      </c>
    </row>
    <row r="250" spans="1:19" x14ac:dyDescent="0.25">
      <c r="A250" s="115">
        <v>241</v>
      </c>
      <c r="B250" s="139" t="s">
        <v>832</v>
      </c>
      <c r="C250" s="9">
        <v>971000</v>
      </c>
      <c r="D250" s="30">
        <v>8.4263106666666676</v>
      </c>
      <c r="E250" s="11">
        <v>522571.05662799999</v>
      </c>
      <c r="F250" s="172">
        <v>1493571.056628</v>
      </c>
      <c r="G250" s="159">
        <v>1153950</v>
      </c>
      <c r="H250" s="195">
        <v>8.4263106666666676</v>
      </c>
      <c r="I250" s="159">
        <v>560500</v>
      </c>
      <c r="J250" s="186">
        <f t="shared" si="28"/>
        <v>1714450</v>
      </c>
      <c r="K250" s="159">
        <v>1350122</v>
      </c>
      <c r="L250" s="195">
        <v>8.4263106666666676</v>
      </c>
      <c r="M250" s="159">
        <v>594130</v>
      </c>
      <c r="N250" s="186">
        <f t="shared" si="29"/>
        <v>1944252</v>
      </c>
      <c r="O250" s="159">
        <v>1350122</v>
      </c>
      <c r="P250" s="195">
        <v>8.4263106666666676</v>
      </c>
      <c r="Q250" s="159">
        <v>582920</v>
      </c>
      <c r="R250" s="186">
        <f t="shared" si="30"/>
        <v>1933042</v>
      </c>
      <c r="S250" s="395">
        <f t="shared" si="27"/>
        <v>1771328.764157</v>
      </c>
    </row>
    <row r="251" spans="1:19" x14ac:dyDescent="0.25">
      <c r="A251" s="115">
        <v>242</v>
      </c>
      <c r="B251" s="139" t="s">
        <v>833</v>
      </c>
      <c r="C251" s="9">
        <v>1298000</v>
      </c>
      <c r="D251" s="30">
        <v>15.799332500000002</v>
      </c>
      <c r="E251" s="11">
        <v>698635.88723200001</v>
      </c>
      <c r="F251" s="172">
        <v>1996635.887232</v>
      </c>
      <c r="G251" s="159">
        <v>1153950</v>
      </c>
      <c r="H251" s="195">
        <v>15.799332500000002</v>
      </c>
      <c r="I251" s="159">
        <v>1050900</v>
      </c>
      <c r="J251" s="186">
        <f t="shared" si="28"/>
        <v>2204850</v>
      </c>
      <c r="K251" s="159">
        <v>1338582</v>
      </c>
      <c r="L251" s="195">
        <v>15.799332500000002</v>
      </c>
      <c r="M251" s="159">
        <v>1082427</v>
      </c>
      <c r="N251" s="186">
        <f t="shared" si="29"/>
        <v>2421009</v>
      </c>
      <c r="O251" s="159">
        <v>1465517</v>
      </c>
      <c r="P251" s="195">
        <v>15.799332500000002</v>
      </c>
      <c r="Q251" s="159">
        <v>1061409</v>
      </c>
      <c r="R251" s="186">
        <f t="shared" si="30"/>
        <v>2526926</v>
      </c>
      <c r="S251" s="395">
        <f t="shared" si="27"/>
        <v>2287355.221808</v>
      </c>
    </row>
    <row r="252" spans="1:19" x14ac:dyDescent="0.25">
      <c r="A252" s="115">
        <v>243</v>
      </c>
      <c r="B252" s="139" t="s">
        <v>834</v>
      </c>
      <c r="C252" s="9">
        <v>2089000</v>
      </c>
      <c r="D252" s="30">
        <v>8.4263106666666676</v>
      </c>
      <c r="E252" s="11">
        <v>1124162.6910040001</v>
      </c>
      <c r="F252" s="172">
        <v>3213162.6910040001</v>
      </c>
      <c r="G252" s="159">
        <v>3352200</v>
      </c>
      <c r="H252" s="195">
        <v>8.4263106666666676</v>
      </c>
      <c r="I252" s="159">
        <v>560500</v>
      </c>
      <c r="J252" s="186">
        <f t="shared" si="28"/>
        <v>3912700</v>
      </c>
      <c r="K252" s="159">
        <v>3855030</v>
      </c>
      <c r="L252" s="195">
        <v>8.4263106666666676</v>
      </c>
      <c r="M252" s="159">
        <v>588525</v>
      </c>
      <c r="N252" s="186">
        <f t="shared" si="29"/>
        <v>4443555</v>
      </c>
      <c r="O252" s="159">
        <v>3989118</v>
      </c>
      <c r="P252" s="195">
        <v>8.4263106666666676</v>
      </c>
      <c r="Q252" s="159">
        <v>588525</v>
      </c>
      <c r="R252" s="186">
        <f t="shared" si="30"/>
        <v>4577643</v>
      </c>
      <c r="S252" s="395">
        <f t="shared" si="27"/>
        <v>4036765.1727510002</v>
      </c>
    </row>
    <row r="253" spans="1:19" x14ac:dyDescent="0.25">
      <c r="A253" s="115">
        <v>244</v>
      </c>
      <c r="B253" s="139" t="s">
        <v>835</v>
      </c>
      <c r="C253" s="9">
        <v>3445000</v>
      </c>
      <c r="D253" s="30">
        <v>4.7397997500000004</v>
      </c>
      <c r="E253" s="11">
        <v>1854361.4556120001</v>
      </c>
      <c r="F253" s="172">
        <v>5299361.4556120001</v>
      </c>
      <c r="G253" s="159">
        <v>6298350</v>
      </c>
      <c r="H253" s="195">
        <v>4.7397997500000004</v>
      </c>
      <c r="I253" s="159">
        <v>315400</v>
      </c>
      <c r="J253" s="186">
        <f t="shared" si="28"/>
        <v>6613750</v>
      </c>
      <c r="K253" s="159">
        <v>7243103</v>
      </c>
      <c r="L253" s="195">
        <v>4.7397997500000004</v>
      </c>
      <c r="M253" s="159">
        <v>331170</v>
      </c>
      <c r="N253" s="186">
        <f t="shared" si="29"/>
        <v>7574273</v>
      </c>
      <c r="O253" s="159">
        <v>7809954</v>
      </c>
      <c r="P253" s="195">
        <v>4.7397997500000004</v>
      </c>
      <c r="Q253" s="159">
        <v>328016</v>
      </c>
      <c r="R253" s="186">
        <f t="shared" si="30"/>
        <v>8137970</v>
      </c>
      <c r="S253" s="395">
        <f t="shared" si="27"/>
        <v>6906338.613903</v>
      </c>
    </row>
    <row r="254" spans="1:19" x14ac:dyDescent="0.25">
      <c r="A254" s="115">
        <v>245</v>
      </c>
      <c r="B254" s="139" t="s">
        <v>836</v>
      </c>
      <c r="C254" s="9">
        <v>3446000</v>
      </c>
      <c r="D254" s="30">
        <v>4.7397997500000004</v>
      </c>
      <c r="E254" s="11">
        <v>1854773.6252239998</v>
      </c>
      <c r="F254" s="172">
        <v>5300773.6252239998</v>
      </c>
      <c r="G254" s="159">
        <v>6298500</v>
      </c>
      <c r="H254" s="195">
        <v>4.7397997500000004</v>
      </c>
      <c r="I254" s="159">
        <v>315400</v>
      </c>
      <c r="J254" s="186">
        <f t="shared" si="28"/>
        <v>6613900</v>
      </c>
      <c r="K254" s="159">
        <v>7117305</v>
      </c>
      <c r="L254" s="195">
        <v>4.7397997500000004</v>
      </c>
      <c r="M254" s="159">
        <v>334324</v>
      </c>
      <c r="N254" s="186">
        <f t="shared" si="29"/>
        <v>7451629</v>
      </c>
      <c r="O254" s="159">
        <v>7999095</v>
      </c>
      <c r="P254" s="195">
        <v>4.7397997500000004</v>
      </c>
      <c r="Q254" s="159">
        <v>321708</v>
      </c>
      <c r="R254" s="186">
        <f t="shared" si="30"/>
        <v>8320803</v>
      </c>
      <c r="S254" s="395">
        <f t="shared" si="27"/>
        <v>6921776.4063060004</v>
      </c>
    </row>
    <row r="255" spans="1:19" x14ac:dyDescent="0.25">
      <c r="A255" s="115">
        <v>246</v>
      </c>
      <c r="B255" s="139" t="s">
        <v>837</v>
      </c>
      <c r="C255" s="9">
        <v>3108000</v>
      </c>
      <c r="D255" s="30">
        <v>4.7397997500000004</v>
      </c>
      <c r="E255" s="11">
        <v>1673655.523008001</v>
      </c>
      <c r="F255" s="172">
        <v>4781655.523008001</v>
      </c>
      <c r="G255" s="159">
        <v>5642400</v>
      </c>
      <c r="H255" s="195">
        <v>4.7397997500000004</v>
      </c>
      <c r="I255" s="159">
        <v>315400</v>
      </c>
      <c r="J255" s="186">
        <f t="shared" si="28"/>
        <v>5957800</v>
      </c>
      <c r="K255" s="159">
        <v>6658032</v>
      </c>
      <c r="L255" s="195">
        <v>4.7397997500000004</v>
      </c>
      <c r="M255" s="159">
        <v>334324</v>
      </c>
      <c r="N255" s="186">
        <f t="shared" si="29"/>
        <v>6992356</v>
      </c>
      <c r="O255" s="159">
        <v>7165848</v>
      </c>
      <c r="P255" s="195">
        <v>4.7397997500000004</v>
      </c>
      <c r="Q255" s="159">
        <v>328016</v>
      </c>
      <c r="R255" s="186">
        <f t="shared" si="30"/>
        <v>7493864</v>
      </c>
      <c r="S255" s="395">
        <f t="shared" si="27"/>
        <v>6306418.880752</v>
      </c>
    </row>
    <row r="256" spans="1:19" x14ac:dyDescent="0.25">
      <c r="A256" s="115">
        <v>247</v>
      </c>
      <c r="B256" s="139" t="s">
        <v>838</v>
      </c>
      <c r="C256" s="9">
        <v>10633000</v>
      </c>
      <c r="D256" s="30">
        <v>118.49499375000001</v>
      </c>
      <c r="E256" s="11">
        <v>5725775.6606960017</v>
      </c>
      <c r="F256" s="172">
        <v>16358775.660696002</v>
      </c>
      <c r="G256" s="159">
        <v>10587450</v>
      </c>
      <c r="H256" s="195">
        <v>118.49499375000001</v>
      </c>
      <c r="I256" s="159">
        <v>7881700</v>
      </c>
      <c r="J256" s="186">
        <f t="shared" si="28"/>
        <v>18469150</v>
      </c>
      <c r="K256" s="159">
        <v>12387317</v>
      </c>
      <c r="L256" s="195">
        <v>118.49499375000001</v>
      </c>
      <c r="M256" s="159">
        <v>8275785</v>
      </c>
      <c r="N256" s="186">
        <f t="shared" si="29"/>
        <v>20663102</v>
      </c>
      <c r="O256" s="159">
        <v>12599066</v>
      </c>
      <c r="P256" s="195">
        <v>118.49499375000001</v>
      </c>
      <c r="Q256" s="159">
        <v>8275785</v>
      </c>
      <c r="R256" s="186">
        <f t="shared" si="30"/>
        <v>20874851</v>
      </c>
      <c r="S256" s="395">
        <f t="shared" si="27"/>
        <v>19091469.665174</v>
      </c>
    </row>
    <row r="257" spans="1:19" x14ac:dyDescent="0.25">
      <c r="A257" s="115">
        <v>248</v>
      </c>
      <c r="B257" s="139" t="s">
        <v>839</v>
      </c>
      <c r="C257" s="9">
        <v>2065000</v>
      </c>
      <c r="D257" s="30">
        <v>7.899666250000001</v>
      </c>
      <c r="E257" s="11">
        <v>1111748.6389240003</v>
      </c>
      <c r="F257" s="172">
        <v>3176748.6389240003</v>
      </c>
      <c r="G257" s="159">
        <v>3350550</v>
      </c>
      <c r="H257" s="195">
        <v>7.899666250000001</v>
      </c>
      <c r="I257" s="159">
        <v>525500</v>
      </c>
      <c r="J257" s="186">
        <f t="shared" si="28"/>
        <v>3876050</v>
      </c>
      <c r="K257" s="159">
        <v>3920144</v>
      </c>
      <c r="L257" s="195">
        <v>7.899666250000001</v>
      </c>
      <c r="M257" s="159">
        <v>551775</v>
      </c>
      <c r="N257" s="186">
        <f t="shared" si="29"/>
        <v>4471919</v>
      </c>
      <c r="O257" s="159">
        <v>3953649</v>
      </c>
      <c r="P257" s="195">
        <v>7.899666250000001</v>
      </c>
      <c r="Q257" s="159">
        <v>551775</v>
      </c>
      <c r="R257" s="186">
        <f t="shared" si="30"/>
        <v>4505424</v>
      </c>
      <c r="S257" s="395">
        <f t="shared" si="27"/>
        <v>4007535.4097310002</v>
      </c>
    </row>
    <row r="258" spans="1:19" x14ac:dyDescent="0.25">
      <c r="A258" s="115">
        <v>249</v>
      </c>
      <c r="B258" s="139" t="s">
        <v>840</v>
      </c>
      <c r="C258" s="9">
        <v>1592000</v>
      </c>
      <c r="D258" s="30">
        <v>4.7397997500000004</v>
      </c>
      <c r="E258" s="11">
        <v>857137.50356800016</v>
      </c>
      <c r="F258" s="172">
        <v>2449137.5035680002</v>
      </c>
      <c r="G258" s="159">
        <v>2675850</v>
      </c>
      <c r="H258" s="195">
        <v>4.7397997500000004</v>
      </c>
      <c r="I258" s="159">
        <v>315400</v>
      </c>
      <c r="J258" s="186">
        <f t="shared" si="28"/>
        <v>2991250</v>
      </c>
      <c r="K258" s="159">
        <v>3103986</v>
      </c>
      <c r="L258" s="195">
        <v>4.7397997500000004</v>
      </c>
      <c r="M258" s="159">
        <v>328016</v>
      </c>
      <c r="N258" s="186">
        <f t="shared" si="29"/>
        <v>3432002</v>
      </c>
      <c r="O258" s="159">
        <v>3184262</v>
      </c>
      <c r="P258" s="195">
        <v>4.7397997500000004</v>
      </c>
      <c r="Q258" s="159">
        <v>324862</v>
      </c>
      <c r="R258" s="186">
        <f t="shared" si="30"/>
        <v>3509124</v>
      </c>
      <c r="S258" s="395">
        <f t="shared" si="27"/>
        <v>3095378.3758920003</v>
      </c>
    </row>
    <row r="259" spans="1:19" x14ac:dyDescent="0.25">
      <c r="A259" s="115">
        <v>250</v>
      </c>
      <c r="B259" s="139" t="s">
        <v>841</v>
      </c>
      <c r="C259" s="9">
        <v>397000</v>
      </c>
      <c r="D259" s="30">
        <v>1.5799332500000001</v>
      </c>
      <c r="E259" s="11">
        <v>213120.03079999995</v>
      </c>
      <c r="F259" s="172">
        <v>610120.03079999995</v>
      </c>
      <c r="G259" s="159">
        <v>622950</v>
      </c>
      <c r="H259" s="195">
        <v>1.5799332500000001</v>
      </c>
      <c r="I259" s="159">
        <v>105200</v>
      </c>
      <c r="J259" s="186">
        <f t="shared" si="28"/>
        <v>728150</v>
      </c>
      <c r="K259" s="159">
        <v>735081</v>
      </c>
      <c r="L259" s="195">
        <v>1.5799332500000001</v>
      </c>
      <c r="M259" s="159">
        <v>110460</v>
      </c>
      <c r="N259" s="186">
        <f t="shared" si="29"/>
        <v>845541</v>
      </c>
      <c r="O259" s="159">
        <v>741311</v>
      </c>
      <c r="P259" s="195">
        <v>1.5799332500000001</v>
      </c>
      <c r="Q259" s="159">
        <v>108356</v>
      </c>
      <c r="R259" s="186">
        <f t="shared" si="30"/>
        <v>849667</v>
      </c>
      <c r="S259" s="395">
        <f t="shared" si="27"/>
        <v>758369.50769999996</v>
      </c>
    </row>
    <row r="260" spans="1:19" x14ac:dyDescent="0.25">
      <c r="A260" s="115">
        <v>251</v>
      </c>
      <c r="B260" s="139" t="s">
        <v>842</v>
      </c>
      <c r="C260" s="9">
        <v>395000</v>
      </c>
      <c r="D260" s="30">
        <v>1.5799332500000001</v>
      </c>
      <c r="E260" s="11">
        <v>212376.03079999995</v>
      </c>
      <c r="F260" s="172">
        <v>607376.03079999995</v>
      </c>
      <c r="G260" s="159">
        <v>622950</v>
      </c>
      <c r="H260" s="195">
        <v>1.5799332500000001</v>
      </c>
      <c r="I260" s="159">
        <v>105200</v>
      </c>
      <c r="J260" s="186">
        <f t="shared" si="28"/>
        <v>728150</v>
      </c>
      <c r="K260" s="159">
        <v>716393</v>
      </c>
      <c r="L260" s="195">
        <v>1.5799332500000001</v>
      </c>
      <c r="M260" s="159">
        <v>109408</v>
      </c>
      <c r="N260" s="186">
        <f t="shared" si="29"/>
        <v>825801</v>
      </c>
      <c r="O260" s="159">
        <v>803606</v>
      </c>
      <c r="P260" s="195">
        <v>1.5799332500000001</v>
      </c>
      <c r="Q260" s="159">
        <v>110460</v>
      </c>
      <c r="R260" s="186">
        <f t="shared" si="30"/>
        <v>914066</v>
      </c>
      <c r="S260" s="395">
        <f t="shared" si="27"/>
        <v>768848.25769999996</v>
      </c>
    </row>
    <row r="261" spans="1:19" x14ac:dyDescent="0.25">
      <c r="A261" s="115">
        <v>252</v>
      </c>
      <c r="B261" s="139" t="s">
        <v>843</v>
      </c>
      <c r="C261" s="9">
        <v>323000</v>
      </c>
      <c r="D261" s="30">
        <v>5.7930885833333337</v>
      </c>
      <c r="E261" s="11">
        <v>173885.26831999997</v>
      </c>
      <c r="F261" s="172">
        <v>496885.26831999997</v>
      </c>
      <c r="G261" s="159">
        <v>116700</v>
      </c>
      <c r="H261" s="195">
        <v>5.7930885833333337</v>
      </c>
      <c r="I261" s="159">
        <v>385400</v>
      </c>
      <c r="J261" s="186">
        <f t="shared" si="28"/>
        <v>502100</v>
      </c>
      <c r="K261" s="159">
        <v>130704</v>
      </c>
      <c r="L261" s="195">
        <v>5.7930885833333337</v>
      </c>
      <c r="M261" s="159">
        <v>408524</v>
      </c>
      <c r="N261" s="186">
        <f t="shared" si="29"/>
        <v>539228</v>
      </c>
      <c r="O261" s="159">
        <v>144708</v>
      </c>
      <c r="P261" s="195">
        <v>5.7930885833333337</v>
      </c>
      <c r="Q261" s="159">
        <v>396962</v>
      </c>
      <c r="R261" s="186">
        <f t="shared" si="30"/>
        <v>541670</v>
      </c>
      <c r="S261" s="395">
        <f t="shared" si="27"/>
        <v>519970.81708000001</v>
      </c>
    </row>
    <row r="262" spans="1:19" x14ac:dyDescent="0.25">
      <c r="A262" s="115">
        <v>253</v>
      </c>
      <c r="B262" s="139" t="s">
        <v>844</v>
      </c>
      <c r="C262" s="9">
        <v>1456000</v>
      </c>
      <c r="D262" s="30">
        <v>5.7930885833333337</v>
      </c>
      <c r="E262" s="11">
        <v>784326.14624000015</v>
      </c>
      <c r="F262" s="172">
        <v>2240326.1462400001</v>
      </c>
      <c r="G262" s="159">
        <v>116700</v>
      </c>
      <c r="H262" s="195">
        <v>5.7930885833333337</v>
      </c>
      <c r="I262" s="159">
        <v>2101800</v>
      </c>
      <c r="J262" s="186">
        <f t="shared" si="28"/>
        <v>2218500</v>
      </c>
      <c r="K262" s="159">
        <v>136539</v>
      </c>
      <c r="L262" s="195">
        <v>5.7930885833333337</v>
      </c>
      <c r="M262" s="159">
        <v>2164854</v>
      </c>
      <c r="N262" s="186">
        <f t="shared" si="29"/>
        <v>2301393</v>
      </c>
      <c r="O262" s="159">
        <v>137706</v>
      </c>
      <c r="P262" s="195">
        <v>5.7930885833333337</v>
      </c>
      <c r="Q262" s="159">
        <v>2164854</v>
      </c>
      <c r="R262" s="186">
        <f t="shared" si="30"/>
        <v>2302560</v>
      </c>
      <c r="S262" s="395">
        <f t="shared" si="27"/>
        <v>2265694.7865599999</v>
      </c>
    </row>
    <row r="263" spans="1:19" x14ac:dyDescent="0.25">
      <c r="A263" s="115">
        <v>254</v>
      </c>
      <c r="B263" s="139" t="s">
        <v>845</v>
      </c>
      <c r="C263" s="9">
        <v>440000</v>
      </c>
      <c r="D263" s="30">
        <v>5.7930885833333337</v>
      </c>
      <c r="E263" s="11">
        <v>236313.97850800003</v>
      </c>
      <c r="F263" s="172">
        <v>676313.97850800003</v>
      </c>
      <c r="G263" s="159">
        <v>116700</v>
      </c>
      <c r="H263" s="195">
        <v>5.7930885833333337</v>
      </c>
      <c r="I263" s="159">
        <v>560500</v>
      </c>
      <c r="J263" s="186">
        <f t="shared" si="28"/>
        <v>677200</v>
      </c>
      <c r="K263" s="159">
        <v>134205</v>
      </c>
      <c r="L263" s="195">
        <v>5.7930885833333337</v>
      </c>
      <c r="M263" s="159">
        <v>577315</v>
      </c>
      <c r="N263" s="186">
        <f t="shared" si="29"/>
        <v>711520</v>
      </c>
      <c r="O263" s="159">
        <v>138873</v>
      </c>
      <c r="P263" s="195">
        <v>5.7930885833333337</v>
      </c>
      <c r="Q263" s="159">
        <v>582920</v>
      </c>
      <c r="R263" s="186">
        <f t="shared" si="30"/>
        <v>721793</v>
      </c>
      <c r="S263" s="395">
        <f t="shared" ref="S263:S326" si="31">AVERAGE(N263,J263,F263,R263)</f>
        <v>696706.74462700007</v>
      </c>
    </row>
    <row r="264" spans="1:19" x14ac:dyDescent="0.25">
      <c r="A264" s="115">
        <v>255</v>
      </c>
      <c r="B264" s="139" t="s">
        <v>846</v>
      </c>
      <c r="C264" s="9">
        <v>321000</v>
      </c>
      <c r="D264" s="30">
        <v>5.7930885833333337</v>
      </c>
      <c r="E264" s="11">
        <v>172371.57631999993</v>
      </c>
      <c r="F264" s="172">
        <v>493371.57631999993</v>
      </c>
      <c r="G264" s="159">
        <v>116700</v>
      </c>
      <c r="H264" s="195">
        <v>5.7930885833333337</v>
      </c>
      <c r="I264" s="159">
        <v>385400</v>
      </c>
      <c r="J264" s="186">
        <f t="shared" si="28"/>
        <v>502100</v>
      </c>
      <c r="K264" s="159">
        <v>131871</v>
      </c>
      <c r="L264" s="195">
        <v>5.7930885833333337</v>
      </c>
      <c r="M264" s="159">
        <v>404670</v>
      </c>
      <c r="N264" s="186">
        <f t="shared" si="29"/>
        <v>536541</v>
      </c>
      <c r="O264" s="159">
        <v>135372</v>
      </c>
      <c r="P264" s="195">
        <v>5.7930885833333337</v>
      </c>
      <c r="Q264" s="159">
        <v>396962</v>
      </c>
      <c r="R264" s="186">
        <f t="shared" si="30"/>
        <v>532334</v>
      </c>
      <c r="S264" s="395">
        <f t="shared" si="31"/>
        <v>516086.64408</v>
      </c>
    </row>
    <row r="265" spans="1:19" x14ac:dyDescent="0.25">
      <c r="A265" s="115">
        <v>256</v>
      </c>
      <c r="B265" s="139" t="s">
        <v>847</v>
      </c>
      <c r="C265" s="9">
        <v>1628000</v>
      </c>
      <c r="D265" s="30">
        <v>5.7930885833333337</v>
      </c>
      <c r="E265" s="11">
        <v>875848.267368</v>
      </c>
      <c r="F265" s="172">
        <v>2503848.267368</v>
      </c>
      <c r="G265" s="159">
        <v>2674500</v>
      </c>
      <c r="H265" s="195">
        <v>5.7930885833333337</v>
      </c>
      <c r="I265" s="159">
        <v>385400</v>
      </c>
      <c r="J265" s="186">
        <f t="shared" si="28"/>
        <v>3059900</v>
      </c>
      <c r="K265" s="159">
        <v>2995440</v>
      </c>
      <c r="L265" s="195">
        <v>5.7930885833333337</v>
      </c>
      <c r="M265" s="159">
        <v>400816</v>
      </c>
      <c r="N265" s="186">
        <f t="shared" si="29"/>
        <v>3396256</v>
      </c>
      <c r="O265" s="159">
        <v>3262890</v>
      </c>
      <c r="P265" s="195">
        <v>5.7930885833333337</v>
      </c>
      <c r="Q265" s="159">
        <v>389254</v>
      </c>
      <c r="R265" s="186">
        <f t="shared" si="30"/>
        <v>3652144</v>
      </c>
      <c r="S265" s="395">
        <f t="shared" si="31"/>
        <v>3153037.066842</v>
      </c>
    </row>
    <row r="266" spans="1:19" x14ac:dyDescent="0.25">
      <c r="A266" s="115">
        <v>257</v>
      </c>
      <c r="B266" s="139" t="s">
        <v>848</v>
      </c>
      <c r="C266" s="9">
        <v>23795000</v>
      </c>
      <c r="D266" s="30">
        <v>12.639466000000001</v>
      </c>
      <c r="E266" s="11">
        <v>12812013.143511996</v>
      </c>
      <c r="F266" s="172">
        <v>36607013.143511996</v>
      </c>
      <c r="G266" s="159">
        <v>45551550</v>
      </c>
      <c r="H266" s="195">
        <v>12.639466000000001</v>
      </c>
      <c r="I266" s="159">
        <v>840800</v>
      </c>
      <c r="J266" s="186">
        <f t="shared" si="28"/>
        <v>46392350</v>
      </c>
      <c r="K266" s="159">
        <v>51473252</v>
      </c>
      <c r="L266" s="195">
        <v>12.639466000000001</v>
      </c>
      <c r="M266" s="159">
        <v>866024</v>
      </c>
      <c r="N266" s="186">
        <f t="shared" si="29"/>
        <v>52339276</v>
      </c>
      <c r="O266" s="159">
        <v>59217015</v>
      </c>
      <c r="P266" s="195">
        <v>12.639466000000001</v>
      </c>
      <c r="Q266" s="159">
        <v>866024</v>
      </c>
      <c r="R266" s="186">
        <f t="shared" si="30"/>
        <v>60083039</v>
      </c>
      <c r="S266" s="395">
        <f t="shared" si="31"/>
        <v>48855419.535878003</v>
      </c>
    </row>
    <row r="267" spans="1:19" x14ac:dyDescent="0.25">
      <c r="A267" s="115">
        <v>258</v>
      </c>
      <c r="B267" s="139" t="s">
        <v>849</v>
      </c>
      <c r="C267" s="9">
        <v>6502000</v>
      </c>
      <c r="D267" s="30">
        <v>12.639466000000001</v>
      </c>
      <c r="E267" s="11">
        <v>3501015.329020001</v>
      </c>
      <c r="F267" s="172">
        <v>10003015.329020001</v>
      </c>
      <c r="G267" s="159">
        <v>11657400</v>
      </c>
      <c r="H267" s="195">
        <v>12.639466000000001</v>
      </c>
      <c r="I267" s="159">
        <v>840800</v>
      </c>
      <c r="J267" s="186">
        <f t="shared" si="28"/>
        <v>12498200</v>
      </c>
      <c r="K267" s="159">
        <v>13056288</v>
      </c>
      <c r="L267" s="195">
        <v>12.639466000000001</v>
      </c>
      <c r="M267" s="159">
        <v>891248</v>
      </c>
      <c r="N267" s="186">
        <f t="shared" si="29"/>
        <v>13947536</v>
      </c>
      <c r="O267" s="159">
        <v>13988880</v>
      </c>
      <c r="P267" s="195">
        <v>12.639466000000001</v>
      </c>
      <c r="Q267" s="159">
        <v>882840</v>
      </c>
      <c r="R267" s="186">
        <f t="shared" si="30"/>
        <v>14871720</v>
      </c>
      <c r="S267" s="395">
        <f t="shared" si="31"/>
        <v>12830117.832255</v>
      </c>
    </row>
    <row r="268" spans="1:19" x14ac:dyDescent="0.25">
      <c r="A268" s="115">
        <v>259</v>
      </c>
      <c r="B268" s="139" t="s">
        <v>850</v>
      </c>
      <c r="C268" s="9">
        <v>580000</v>
      </c>
      <c r="D268" s="30">
        <v>5.7930885833333337</v>
      </c>
      <c r="E268" s="11">
        <v>311651.70247999998</v>
      </c>
      <c r="F268" s="172">
        <v>891651.70247999998</v>
      </c>
      <c r="G268" s="159">
        <v>623400</v>
      </c>
      <c r="H268" s="195">
        <v>5.7930885833333337</v>
      </c>
      <c r="I268" s="159">
        <v>385400</v>
      </c>
      <c r="J268" s="186">
        <f t="shared" si="28"/>
        <v>1008800</v>
      </c>
      <c r="K268" s="159">
        <v>729378</v>
      </c>
      <c r="L268" s="195">
        <v>5.7930885833333337</v>
      </c>
      <c r="M268" s="159">
        <v>400816</v>
      </c>
      <c r="N268" s="186">
        <f t="shared" si="29"/>
        <v>1130194</v>
      </c>
      <c r="O268" s="159">
        <v>791718</v>
      </c>
      <c r="P268" s="195">
        <v>5.7930885833333337</v>
      </c>
      <c r="Q268" s="159">
        <v>404670</v>
      </c>
      <c r="R268" s="186">
        <f t="shared" si="30"/>
        <v>1196388</v>
      </c>
      <c r="S268" s="395">
        <f t="shared" si="31"/>
        <v>1056758.4256199999</v>
      </c>
    </row>
    <row r="269" spans="1:19" x14ac:dyDescent="0.25">
      <c r="A269" s="115">
        <v>260</v>
      </c>
      <c r="B269" s="139" t="s">
        <v>851</v>
      </c>
      <c r="C269" s="9">
        <v>10232000</v>
      </c>
      <c r="D269" s="30">
        <v>15.799332500000002</v>
      </c>
      <c r="E269" s="11">
        <v>5509365.3285559993</v>
      </c>
      <c r="F269" s="172">
        <v>15741365.328555999</v>
      </c>
      <c r="G269" s="159">
        <v>18707400</v>
      </c>
      <c r="H269" s="195">
        <v>15.799332500000002</v>
      </c>
      <c r="I269" s="159">
        <v>1050900</v>
      </c>
      <c r="J269" s="186">
        <f t="shared" si="28"/>
        <v>19758300</v>
      </c>
      <c r="K269" s="159">
        <v>22074732</v>
      </c>
      <c r="L269" s="195">
        <v>15.799332500000002</v>
      </c>
      <c r="M269" s="159">
        <v>1092936</v>
      </c>
      <c r="N269" s="186">
        <f t="shared" si="29"/>
        <v>23167668</v>
      </c>
      <c r="O269" s="159">
        <v>23758398</v>
      </c>
      <c r="P269" s="195">
        <v>15.799332500000002</v>
      </c>
      <c r="Q269" s="159">
        <v>1092936</v>
      </c>
      <c r="R269" s="186">
        <f t="shared" si="30"/>
        <v>24851334</v>
      </c>
      <c r="S269" s="395">
        <f t="shared" si="31"/>
        <v>20879666.832139</v>
      </c>
    </row>
    <row r="270" spans="1:19" ht="25.5" x14ac:dyDescent="0.25">
      <c r="A270" s="3"/>
      <c r="B270" s="114" t="s">
        <v>852</v>
      </c>
      <c r="C270" s="5"/>
      <c r="D270" s="6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x14ac:dyDescent="0.25">
      <c r="A271" s="115">
        <v>261</v>
      </c>
      <c r="B271" s="139" t="s">
        <v>853</v>
      </c>
      <c r="C271" s="9">
        <v>9807000</v>
      </c>
      <c r="D271" s="90">
        <v>8.4263106666666676</v>
      </c>
      <c r="E271" s="11">
        <v>5280935.2969239987</v>
      </c>
      <c r="F271" s="172">
        <v>15087935.296923999</v>
      </c>
      <c r="G271" s="251">
        <v>18513150</v>
      </c>
      <c r="H271" s="276">
        <v>8.4263106666666676</v>
      </c>
      <c r="I271" s="159">
        <v>560500</v>
      </c>
      <c r="J271" s="186">
        <f t="shared" ref="J271:J286" si="32">G271+I271</f>
        <v>19073650</v>
      </c>
      <c r="K271" s="251">
        <v>21104991</v>
      </c>
      <c r="L271" s="276">
        <v>8.4263106666666676</v>
      </c>
      <c r="M271" s="159">
        <v>594130</v>
      </c>
      <c r="N271" s="186">
        <f t="shared" ref="N271:N286" si="33">K271+M271</f>
        <v>21699121</v>
      </c>
      <c r="O271" s="251">
        <v>23326569</v>
      </c>
      <c r="P271" s="276">
        <v>8.4263106666666676</v>
      </c>
      <c r="Q271" s="159">
        <v>582920</v>
      </c>
      <c r="R271" s="186">
        <f t="shared" ref="R271:R286" si="34">O271+Q271</f>
        <v>23909489</v>
      </c>
      <c r="S271" s="395">
        <f t="shared" si="31"/>
        <v>19942548.824230999</v>
      </c>
    </row>
    <row r="272" spans="1:19" x14ac:dyDescent="0.25">
      <c r="A272" s="115">
        <v>262</v>
      </c>
      <c r="B272" s="139" t="s">
        <v>854</v>
      </c>
      <c r="C272" s="9">
        <v>6345000</v>
      </c>
      <c r="D272" s="30">
        <v>8.4263106666666676</v>
      </c>
      <c r="E272" s="11">
        <v>3416614.5846239999</v>
      </c>
      <c r="F272" s="172">
        <v>9761614.5846239999</v>
      </c>
      <c r="G272" s="159">
        <v>11658450</v>
      </c>
      <c r="H272" s="195">
        <v>8.4263106666666676</v>
      </c>
      <c r="I272" s="159">
        <v>560500</v>
      </c>
      <c r="J272" s="186">
        <f t="shared" si="32"/>
        <v>12218950</v>
      </c>
      <c r="K272" s="159">
        <v>13756971</v>
      </c>
      <c r="L272" s="195">
        <v>8.4263106666666676</v>
      </c>
      <c r="M272" s="159">
        <v>588525</v>
      </c>
      <c r="N272" s="186">
        <f t="shared" si="33"/>
        <v>14345496</v>
      </c>
      <c r="O272" s="159">
        <v>14573063</v>
      </c>
      <c r="P272" s="195">
        <v>8.4263106666666676</v>
      </c>
      <c r="Q272" s="159">
        <v>577315</v>
      </c>
      <c r="R272" s="186">
        <f t="shared" si="34"/>
        <v>15150378</v>
      </c>
      <c r="S272" s="395">
        <f t="shared" si="31"/>
        <v>12869109.646156</v>
      </c>
    </row>
    <row r="273" spans="1:19" x14ac:dyDescent="0.25">
      <c r="A273" s="115">
        <v>263</v>
      </c>
      <c r="B273" s="139" t="s">
        <v>855</v>
      </c>
      <c r="C273" s="9">
        <v>652000</v>
      </c>
      <c r="D273" s="30">
        <v>7.3730218333333335</v>
      </c>
      <c r="E273" s="11">
        <v>351419.65113600006</v>
      </c>
      <c r="F273" s="172">
        <v>1003419.6511360001</v>
      </c>
      <c r="G273" s="159">
        <v>622950</v>
      </c>
      <c r="H273" s="195">
        <v>7.3730218333333335</v>
      </c>
      <c r="I273" s="159">
        <v>490500</v>
      </c>
      <c r="J273" s="186">
        <f t="shared" si="32"/>
        <v>1113450</v>
      </c>
      <c r="K273" s="159">
        <v>703934</v>
      </c>
      <c r="L273" s="195">
        <v>7.3730218333333335</v>
      </c>
      <c r="M273" s="159">
        <v>515025</v>
      </c>
      <c r="N273" s="186">
        <f t="shared" si="33"/>
        <v>1218959</v>
      </c>
      <c r="O273" s="159">
        <v>809835</v>
      </c>
      <c r="P273" s="195">
        <v>7.3730218333333335</v>
      </c>
      <c r="Q273" s="159">
        <v>510120</v>
      </c>
      <c r="R273" s="186">
        <f t="shared" si="34"/>
        <v>1319955</v>
      </c>
      <c r="S273" s="395">
        <f t="shared" si="31"/>
        <v>1163945.9127839999</v>
      </c>
    </row>
    <row r="274" spans="1:19" x14ac:dyDescent="0.25">
      <c r="A274" s="115">
        <v>264</v>
      </c>
      <c r="B274" s="139" t="s">
        <v>856</v>
      </c>
      <c r="C274" s="9">
        <v>7387000</v>
      </c>
      <c r="D274" s="90">
        <v>13.722378581770835</v>
      </c>
      <c r="E274" s="11">
        <v>3976993.0939920004</v>
      </c>
      <c r="F274" s="172">
        <v>11363993.093992</v>
      </c>
      <c r="G274" s="251">
        <v>13346700</v>
      </c>
      <c r="H274" s="276">
        <v>13.722378581770835</v>
      </c>
      <c r="I274" s="159">
        <v>912900</v>
      </c>
      <c r="J274" s="186">
        <f t="shared" si="32"/>
        <v>14259600</v>
      </c>
      <c r="K274" s="251">
        <v>14948304</v>
      </c>
      <c r="L274" s="276">
        <v>13.722378581770835</v>
      </c>
      <c r="M274" s="159">
        <v>958545</v>
      </c>
      <c r="N274" s="186">
        <f t="shared" si="33"/>
        <v>15906849</v>
      </c>
      <c r="O274" s="251">
        <v>15882573</v>
      </c>
      <c r="P274" s="276">
        <v>13.722378581770835</v>
      </c>
      <c r="Q274" s="159">
        <v>949416</v>
      </c>
      <c r="R274" s="186">
        <f t="shared" si="34"/>
        <v>16831989</v>
      </c>
      <c r="S274" s="395">
        <f t="shared" si="31"/>
        <v>14590607.773498001</v>
      </c>
    </row>
    <row r="275" spans="1:19" x14ac:dyDescent="0.25">
      <c r="A275" s="115">
        <v>265</v>
      </c>
      <c r="B275" s="139" t="s">
        <v>857</v>
      </c>
      <c r="C275" s="9">
        <v>3582000</v>
      </c>
      <c r="D275" s="30">
        <v>8.4263106666666676</v>
      </c>
      <c r="E275" s="11">
        <v>1928721.6018400006</v>
      </c>
      <c r="F275" s="172">
        <v>5510721.6018400006</v>
      </c>
      <c r="G275" s="159">
        <v>6300150</v>
      </c>
      <c r="H275" s="195">
        <v>8.4263106666666676</v>
      </c>
      <c r="I275" s="159">
        <v>560500</v>
      </c>
      <c r="J275" s="186">
        <f t="shared" si="32"/>
        <v>6860650</v>
      </c>
      <c r="K275" s="159">
        <v>7371176</v>
      </c>
      <c r="L275" s="195">
        <v>8.4263106666666676</v>
      </c>
      <c r="M275" s="159">
        <v>594130</v>
      </c>
      <c r="N275" s="186">
        <f t="shared" si="33"/>
        <v>7965306</v>
      </c>
      <c r="O275" s="159">
        <v>7497179</v>
      </c>
      <c r="P275" s="195">
        <v>8.4263106666666676</v>
      </c>
      <c r="Q275" s="159">
        <v>566105</v>
      </c>
      <c r="R275" s="186">
        <f t="shared" si="34"/>
        <v>8063284</v>
      </c>
      <c r="S275" s="395">
        <f t="shared" si="31"/>
        <v>7099990.4004600001</v>
      </c>
    </row>
    <row r="276" spans="1:19" x14ac:dyDescent="0.25">
      <c r="A276" s="115">
        <v>266</v>
      </c>
      <c r="B276" s="139" t="s">
        <v>858</v>
      </c>
      <c r="C276" s="9">
        <v>3601000</v>
      </c>
      <c r="D276" s="30">
        <v>8.4263106666666676</v>
      </c>
      <c r="E276" s="11">
        <v>1939075.5418400001</v>
      </c>
      <c r="F276" s="172">
        <v>5540075.5418400001</v>
      </c>
      <c r="G276" s="159">
        <v>6300150</v>
      </c>
      <c r="H276" s="195">
        <v>8.4263106666666676</v>
      </c>
      <c r="I276" s="159">
        <v>560500</v>
      </c>
      <c r="J276" s="186">
        <f t="shared" si="32"/>
        <v>6860650</v>
      </c>
      <c r="K276" s="159">
        <v>7245173</v>
      </c>
      <c r="L276" s="195">
        <v>8.4263106666666676</v>
      </c>
      <c r="M276" s="159">
        <v>594130</v>
      </c>
      <c r="N276" s="186">
        <f t="shared" si="33"/>
        <v>7839303</v>
      </c>
      <c r="O276" s="159">
        <v>7686183</v>
      </c>
      <c r="P276" s="195">
        <v>8.4263106666666676</v>
      </c>
      <c r="Q276" s="159">
        <v>582920</v>
      </c>
      <c r="R276" s="186">
        <f t="shared" si="34"/>
        <v>8269103</v>
      </c>
      <c r="S276" s="395">
        <f t="shared" si="31"/>
        <v>7127282.8854600005</v>
      </c>
    </row>
    <row r="277" spans="1:19" x14ac:dyDescent="0.25">
      <c r="A277" s="115">
        <v>267</v>
      </c>
      <c r="B277" s="139" t="s">
        <v>859</v>
      </c>
      <c r="C277" s="9">
        <v>3426000</v>
      </c>
      <c r="D277" s="30">
        <v>15.799332500000002</v>
      </c>
      <c r="E277" s="11">
        <v>1845428.8341119997</v>
      </c>
      <c r="F277" s="172">
        <v>5271428.8341119997</v>
      </c>
      <c r="G277" s="159">
        <v>5334450</v>
      </c>
      <c r="H277" s="195">
        <v>15.799332500000002</v>
      </c>
      <c r="I277" s="159">
        <v>1050900</v>
      </c>
      <c r="J277" s="186">
        <f t="shared" si="32"/>
        <v>6385350</v>
      </c>
      <c r="K277" s="159">
        <v>6241307</v>
      </c>
      <c r="L277" s="195">
        <v>15.799332500000002</v>
      </c>
      <c r="M277" s="159">
        <v>1082427</v>
      </c>
      <c r="N277" s="186">
        <f t="shared" si="33"/>
        <v>7323734</v>
      </c>
      <c r="O277" s="159">
        <v>6241307</v>
      </c>
      <c r="P277" s="195">
        <v>15.799332500000002</v>
      </c>
      <c r="Q277" s="159">
        <v>1061409</v>
      </c>
      <c r="R277" s="186">
        <f t="shared" si="34"/>
        <v>7302716</v>
      </c>
      <c r="S277" s="395">
        <f t="shared" si="31"/>
        <v>6570807.2085279999</v>
      </c>
    </row>
    <row r="278" spans="1:19" x14ac:dyDescent="0.25">
      <c r="A278" s="115">
        <v>268</v>
      </c>
      <c r="B278" s="139" t="s">
        <v>860</v>
      </c>
      <c r="C278" s="9">
        <v>3915000</v>
      </c>
      <c r="D278" s="30">
        <v>15.799332500000002</v>
      </c>
      <c r="E278" s="11">
        <v>2108816.7324440004</v>
      </c>
      <c r="F278" s="172">
        <v>6023816.7324440004</v>
      </c>
      <c r="G278" s="159">
        <v>6300150</v>
      </c>
      <c r="H278" s="195">
        <v>15.799332500000002</v>
      </c>
      <c r="I278" s="159">
        <v>1050900</v>
      </c>
      <c r="J278" s="186">
        <f t="shared" si="32"/>
        <v>7351050</v>
      </c>
      <c r="K278" s="159">
        <v>7245173</v>
      </c>
      <c r="L278" s="195">
        <v>15.799332500000002</v>
      </c>
      <c r="M278" s="159">
        <v>1092936</v>
      </c>
      <c r="N278" s="186">
        <f t="shared" si="33"/>
        <v>8338109</v>
      </c>
      <c r="O278" s="159">
        <v>7560180</v>
      </c>
      <c r="P278" s="195">
        <v>15.799332500000002</v>
      </c>
      <c r="Q278" s="159">
        <v>1103445</v>
      </c>
      <c r="R278" s="186">
        <f t="shared" si="34"/>
        <v>8663625</v>
      </c>
      <c r="S278" s="395">
        <f t="shared" si="31"/>
        <v>7594150.1831109999</v>
      </c>
    </row>
    <row r="279" spans="1:19" x14ac:dyDescent="0.25">
      <c r="A279" s="115">
        <v>269</v>
      </c>
      <c r="B279" s="139" t="s">
        <v>861</v>
      </c>
      <c r="C279" s="9">
        <v>1165000</v>
      </c>
      <c r="D279" s="30">
        <v>6.5830552083333345</v>
      </c>
      <c r="E279" s="11">
        <v>626640.41784000001</v>
      </c>
      <c r="F279" s="172">
        <v>1791640.41784</v>
      </c>
      <c r="G279" s="159">
        <v>1704300</v>
      </c>
      <c r="H279" s="195">
        <v>6.5830552083333345</v>
      </c>
      <c r="I279" s="159">
        <v>438000</v>
      </c>
      <c r="J279" s="186">
        <f t="shared" si="32"/>
        <v>2142300</v>
      </c>
      <c r="K279" s="159">
        <v>1976988</v>
      </c>
      <c r="L279" s="195">
        <v>6.5830552083333345</v>
      </c>
      <c r="M279" s="159">
        <v>459900</v>
      </c>
      <c r="N279" s="186">
        <f t="shared" si="33"/>
        <v>2436888</v>
      </c>
      <c r="O279" s="159">
        <v>2045160</v>
      </c>
      <c r="P279" s="195">
        <v>6.5830552083333345</v>
      </c>
      <c r="Q279" s="159">
        <v>451140</v>
      </c>
      <c r="R279" s="186">
        <f t="shared" si="34"/>
        <v>2496300</v>
      </c>
      <c r="S279" s="395">
        <f t="shared" si="31"/>
        <v>2216782.1044600001</v>
      </c>
    </row>
    <row r="280" spans="1:19" x14ac:dyDescent="0.25">
      <c r="A280" s="115">
        <v>270</v>
      </c>
      <c r="B280" s="139" t="s">
        <v>862</v>
      </c>
      <c r="C280" s="9">
        <v>2394000</v>
      </c>
      <c r="D280" s="30">
        <v>15.799332500000002</v>
      </c>
      <c r="E280" s="11">
        <v>1289328.7746079997</v>
      </c>
      <c r="F280" s="172">
        <v>3683328.7746079997</v>
      </c>
      <c r="G280" s="159">
        <v>3312300</v>
      </c>
      <c r="H280" s="195">
        <v>15.799332500000002</v>
      </c>
      <c r="I280" s="159">
        <v>1050900</v>
      </c>
      <c r="J280" s="186">
        <f t="shared" si="32"/>
        <v>4363200</v>
      </c>
      <c r="K280" s="159">
        <v>3709776</v>
      </c>
      <c r="L280" s="195">
        <v>15.799332500000002</v>
      </c>
      <c r="M280" s="159">
        <v>1103445</v>
      </c>
      <c r="N280" s="186">
        <f t="shared" si="33"/>
        <v>4813221</v>
      </c>
      <c r="O280" s="159">
        <v>4041006</v>
      </c>
      <c r="P280" s="195">
        <v>15.799332500000002</v>
      </c>
      <c r="Q280" s="159">
        <v>1092936</v>
      </c>
      <c r="R280" s="186">
        <f t="shared" si="34"/>
        <v>5133942</v>
      </c>
      <c r="S280" s="395">
        <f t="shared" si="31"/>
        <v>4498422.9436520003</v>
      </c>
    </row>
    <row r="281" spans="1:19" x14ac:dyDescent="0.25">
      <c r="A281" s="115">
        <v>271</v>
      </c>
      <c r="B281" s="139" t="s">
        <v>863</v>
      </c>
      <c r="C281" s="9">
        <v>1238000</v>
      </c>
      <c r="D281" s="30">
        <v>6.5830552083333345</v>
      </c>
      <c r="E281" s="11">
        <v>667250.45132800005</v>
      </c>
      <c r="F281" s="172">
        <v>1905250.4513280001</v>
      </c>
      <c r="G281" s="159">
        <v>1851600</v>
      </c>
      <c r="H281" s="195">
        <v>6.5830552083333345</v>
      </c>
      <c r="I281" s="159">
        <v>438000</v>
      </c>
      <c r="J281" s="186">
        <f t="shared" si="32"/>
        <v>2289600</v>
      </c>
      <c r="K281" s="159">
        <v>2184888</v>
      </c>
      <c r="L281" s="195">
        <v>6.5830552083333345</v>
      </c>
      <c r="M281" s="159">
        <v>464280</v>
      </c>
      <c r="N281" s="186">
        <f t="shared" si="33"/>
        <v>2649168</v>
      </c>
      <c r="O281" s="159">
        <v>2277468</v>
      </c>
      <c r="P281" s="195">
        <v>6.5830552083333345</v>
      </c>
      <c r="Q281" s="159">
        <v>446760</v>
      </c>
      <c r="R281" s="186">
        <f t="shared" si="34"/>
        <v>2724228</v>
      </c>
      <c r="S281" s="395">
        <f t="shared" si="31"/>
        <v>2392061.612832</v>
      </c>
    </row>
    <row r="282" spans="1:19" x14ac:dyDescent="0.25">
      <c r="A282" s="115">
        <v>272</v>
      </c>
      <c r="B282" s="139" t="s">
        <v>864</v>
      </c>
      <c r="C282" s="9">
        <v>1243000</v>
      </c>
      <c r="D282" s="30">
        <v>6.5830552083333345</v>
      </c>
      <c r="E282" s="11">
        <v>668947.37932799989</v>
      </c>
      <c r="F282" s="172">
        <v>1911947.3793279999</v>
      </c>
      <c r="G282" s="159">
        <v>1851600</v>
      </c>
      <c r="H282" s="195">
        <v>6.5830552083333345</v>
      </c>
      <c r="I282" s="159">
        <v>438000</v>
      </c>
      <c r="J282" s="186">
        <f t="shared" si="32"/>
        <v>2289600</v>
      </c>
      <c r="K282" s="159">
        <v>2092308</v>
      </c>
      <c r="L282" s="195">
        <v>6.5830552083333345</v>
      </c>
      <c r="M282" s="159">
        <v>459900</v>
      </c>
      <c r="N282" s="186">
        <f t="shared" si="33"/>
        <v>2552208</v>
      </c>
      <c r="O282" s="159">
        <v>2333016</v>
      </c>
      <c r="P282" s="195">
        <v>6.5830552083333345</v>
      </c>
      <c r="Q282" s="159">
        <v>442380</v>
      </c>
      <c r="R282" s="186">
        <f t="shared" si="34"/>
        <v>2775396</v>
      </c>
      <c r="S282" s="395">
        <f t="shared" si="31"/>
        <v>2382287.8448319999</v>
      </c>
    </row>
    <row r="283" spans="1:19" x14ac:dyDescent="0.25">
      <c r="A283" s="115">
        <v>273</v>
      </c>
      <c r="B283" s="139" t="s">
        <v>865</v>
      </c>
      <c r="C283" s="9">
        <v>1019000</v>
      </c>
      <c r="D283" s="30">
        <v>15.799332500000002</v>
      </c>
      <c r="E283" s="11">
        <v>548151.57127199974</v>
      </c>
      <c r="F283" s="172">
        <v>1567151.5712719997</v>
      </c>
      <c r="G283" s="159">
        <v>623400</v>
      </c>
      <c r="H283" s="195">
        <v>15.799332500000002</v>
      </c>
      <c r="I283" s="159">
        <v>1050900</v>
      </c>
      <c r="J283" s="186">
        <f t="shared" si="32"/>
        <v>1674300</v>
      </c>
      <c r="K283" s="159">
        <v>735612</v>
      </c>
      <c r="L283" s="195">
        <v>15.799332500000002</v>
      </c>
      <c r="M283" s="159">
        <v>1103445</v>
      </c>
      <c r="N283" s="186">
        <f t="shared" si="33"/>
        <v>1839057</v>
      </c>
      <c r="O283" s="159">
        <v>785484</v>
      </c>
      <c r="P283" s="195">
        <v>15.799332500000002</v>
      </c>
      <c r="Q283" s="159">
        <v>1082427</v>
      </c>
      <c r="R283" s="186">
        <f t="shared" si="34"/>
        <v>1867911</v>
      </c>
      <c r="S283" s="395">
        <f t="shared" si="31"/>
        <v>1737104.8928179999</v>
      </c>
    </row>
    <row r="284" spans="1:19" x14ac:dyDescent="0.25">
      <c r="A284" s="115">
        <v>274</v>
      </c>
      <c r="B284" s="139" t="s">
        <v>866</v>
      </c>
      <c r="C284" s="9">
        <v>1144000</v>
      </c>
      <c r="D284" s="30">
        <v>15.799332500000002</v>
      </c>
      <c r="E284" s="11">
        <v>615351.30336000002</v>
      </c>
      <c r="F284" s="172">
        <v>1759351.30336</v>
      </c>
      <c r="G284" s="159">
        <v>858150</v>
      </c>
      <c r="H284" s="195">
        <v>15.799332500000002</v>
      </c>
      <c r="I284" s="159">
        <v>1050900</v>
      </c>
      <c r="J284" s="186">
        <f t="shared" si="32"/>
        <v>1909050</v>
      </c>
      <c r="K284" s="159">
        <v>1012617</v>
      </c>
      <c r="L284" s="195">
        <v>15.799332500000002</v>
      </c>
      <c r="M284" s="159">
        <v>1082427</v>
      </c>
      <c r="N284" s="186">
        <f t="shared" si="33"/>
        <v>2095044</v>
      </c>
      <c r="O284" s="159">
        <v>1098432</v>
      </c>
      <c r="P284" s="195">
        <v>15.799332500000002</v>
      </c>
      <c r="Q284" s="159">
        <v>1061409</v>
      </c>
      <c r="R284" s="186">
        <f t="shared" si="34"/>
        <v>2159841</v>
      </c>
      <c r="S284" s="395">
        <f t="shared" si="31"/>
        <v>1980821.5758400001</v>
      </c>
    </row>
    <row r="285" spans="1:19" x14ac:dyDescent="0.25">
      <c r="A285" s="115">
        <v>275</v>
      </c>
      <c r="B285" s="139" t="s">
        <v>867</v>
      </c>
      <c r="C285" s="9">
        <v>4329000</v>
      </c>
      <c r="D285" s="30">
        <v>7.3730218333333335</v>
      </c>
      <c r="E285" s="11">
        <v>2330553.7625400005</v>
      </c>
      <c r="F285" s="172">
        <v>6659553.7625400005</v>
      </c>
      <c r="G285" s="159">
        <v>7795200</v>
      </c>
      <c r="H285" s="195">
        <v>7.3730218333333335</v>
      </c>
      <c r="I285" s="159">
        <v>490500</v>
      </c>
      <c r="J285" s="186">
        <f t="shared" si="32"/>
        <v>8285700</v>
      </c>
      <c r="K285" s="159">
        <v>8964480</v>
      </c>
      <c r="L285" s="195">
        <v>7.3730218333333335</v>
      </c>
      <c r="M285" s="159">
        <v>519930</v>
      </c>
      <c r="N285" s="186">
        <f t="shared" si="33"/>
        <v>9484410</v>
      </c>
      <c r="O285" s="159">
        <v>9042432</v>
      </c>
      <c r="P285" s="195">
        <v>7.3730218333333335</v>
      </c>
      <c r="Q285" s="159">
        <v>505215</v>
      </c>
      <c r="R285" s="186">
        <f t="shared" si="34"/>
        <v>9547647</v>
      </c>
      <c r="S285" s="395">
        <f t="shared" si="31"/>
        <v>8494327.6906349994</v>
      </c>
    </row>
    <row r="286" spans="1:19" x14ac:dyDescent="0.25">
      <c r="A286" s="115">
        <v>276</v>
      </c>
      <c r="B286" s="139" t="s">
        <v>868</v>
      </c>
      <c r="C286" s="9">
        <v>3418000</v>
      </c>
      <c r="D286" s="30">
        <v>15.799332500000002</v>
      </c>
      <c r="E286" s="11">
        <v>1840758.1369679999</v>
      </c>
      <c r="F286" s="172">
        <v>5258758.1369679999</v>
      </c>
      <c r="G286" s="159">
        <v>5308650</v>
      </c>
      <c r="H286" s="195">
        <v>15.799332500000002</v>
      </c>
      <c r="I286" s="159">
        <v>1050900</v>
      </c>
      <c r="J286" s="186">
        <f t="shared" si="32"/>
        <v>6359550</v>
      </c>
      <c r="K286" s="159">
        <v>6104948</v>
      </c>
      <c r="L286" s="195">
        <v>15.799332500000002</v>
      </c>
      <c r="M286" s="159">
        <v>1113954</v>
      </c>
      <c r="N286" s="186">
        <f t="shared" si="33"/>
        <v>7218902</v>
      </c>
      <c r="O286" s="159">
        <v>6158034</v>
      </c>
      <c r="P286" s="195">
        <v>15.799332500000002</v>
      </c>
      <c r="Q286" s="159">
        <v>1082427</v>
      </c>
      <c r="R286" s="186">
        <f t="shared" si="34"/>
        <v>7240461</v>
      </c>
      <c r="S286" s="395">
        <f t="shared" si="31"/>
        <v>6519417.7842420004</v>
      </c>
    </row>
    <row r="287" spans="1:19" ht="25.5" x14ac:dyDescent="0.25">
      <c r="A287" s="3"/>
      <c r="B287" s="114" t="s">
        <v>869</v>
      </c>
      <c r="C287" s="5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x14ac:dyDescent="0.25">
      <c r="A288" s="115">
        <v>277</v>
      </c>
      <c r="B288" s="139" t="s">
        <v>870</v>
      </c>
      <c r="C288" s="9">
        <v>23056000</v>
      </c>
      <c r="D288" s="30">
        <v>23.698998750000001</v>
      </c>
      <c r="E288" s="11">
        <v>12415359.487144001</v>
      </c>
      <c r="F288" s="172">
        <v>35471359.487144001</v>
      </c>
      <c r="G288" s="159">
        <v>43147500</v>
      </c>
      <c r="H288" s="195">
        <v>23.698998750000001</v>
      </c>
      <c r="I288" s="159">
        <v>1576400</v>
      </c>
      <c r="J288" s="186">
        <f t="shared" ref="J288:J310" si="35">G288+I288</f>
        <v>44723900</v>
      </c>
      <c r="K288" s="159">
        <v>50914050</v>
      </c>
      <c r="L288" s="195">
        <v>23.698998750000001</v>
      </c>
      <c r="M288" s="159">
        <v>1623692</v>
      </c>
      <c r="N288" s="186">
        <f t="shared" ref="N288:N310" si="36">K288+M288</f>
        <v>52537742</v>
      </c>
      <c r="O288" s="159">
        <v>50914050</v>
      </c>
      <c r="P288" s="195">
        <v>23.698998750000001</v>
      </c>
      <c r="Q288" s="159">
        <v>1592164</v>
      </c>
      <c r="R288" s="186">
        <f t="shared" ref="R288:R310" si="37">O288+Q288</f>
        <v>52506214</v>
      </c>
      <c r="S288" s="395">
        <f t="shared" si="31"/>
        <v>46309803.871785998</v>
      </c>
    </row>
    <row r="289" spans="1:19" x14ac:dyDescent="0.25">
      <c r="A289" s="115">
        <v>278</v>
      </c>
      <c r="B289" s="139" t="s">
        <v>871</v>
      </c>
      <c r="C289" s="9">
        <v>1291000</v>
      </c>
      <c r="D289" s="30">
        <v>7.3730218333333335</v>
      </c>
      <c r="E289" s="11">
        <v>695818.95106799994</v>
      </c>
      <c r="F289" s="172">
        <v>1986818.9510679999</v>
      </c>
      <c r="G289" s="159">
        <v>1875450</v>
      </c>
      <c r="H289" s="195">
        <v>7.3730218333333335</v>
      </c>
      <c r="I289" s="159">
        <v>490500</v>
      </c>
      <c r="J289" s="186">
        <f t="shared" si="35"/>
        <v>2365950</v>
      </c>
      <c r="K289" s="159">
        <v>2175522</v>
      </c>
      <c r="L289" s="195">
        <v>7.3730218333333335</v>
      </c>
      <c r="M289" s="159">
        <v>515025</v>
      </c>
      <c r="N289" s="186">
        <f t="shared" si="36"/>
        <v>2690547</v>
      </c>
      <c r="O289" s="159">
        <v>2306804</v>
      </c>
      <c r="P289" s="195">
        <v>7.3730218333333335</v>
      </c>
      <c r="Q289" s="159">
        <v>500310</v>
      </c>
      <c r="R289" s="186">
        <f t="shared" si="37"/>
        <v>2807114</v>
      </c>
      <c r="S289" s="395">
        <f t="shared" si="31"/>
        <v>2462607.4877669998</v>
      </c>
    </row>
    <row r="290" spans="1:19" x14ac:dyDescent="0.25">
      <c r="A290" s="115">
        <v>279</v>
      </c>
      <c r="B290" s="139" t="s">
        <v>872</v>
      </c>
      <c r="C290" s="9">
        <v>4256000</v>
      </c>
      <c r="D290" s="30">
        <v>23.698998750000001</v>
      </c>
      <c r="E290" s="11">
        <v>2290996.1630080007</v>
      </c>
      <c r="F290" s="172">
        <v>6546996.1630080007</v>
      </c>
      <c r="G290" s="159">
        <v>6300150</v>
      </c>
      <c r="H290" s="195">
        <v>23.698998750000001</v>
      </c>
      <c r="I290" s="159">
        <v>1576400</v>
      </c>
      <c r="J290" s="186">
        <f t="shared" si="35"/>
        <v>7876550</v>
      </c>
      <c r="K290" s="159">
        <v>7245173</v>
      </c>
      <c r="L290" s="195">
        <v>23.698998750000001</v>
      </c>
      <c r="M290" s="159">
        <v>1670984</v>
      </c>
      <c r="N290" s="186">
        <f t="shared" si="36"/>
        <v>8916157</v>
      </c>
      <c r="O290" s="159">
        <v>7938189</v>
      </c>
      <c r="P290" s="195">
        <v>23.698998750000001</v>
      </c>
      <c r="Q290" s="159">
        <v>1592164</v>
      </c>
      <c r="R290" s="186">
        <f t="shared" si="37"/>
        <v>9530353</v>
      </c>
      <c r="S290" s="395">
        <f t="shared" si="31"/>
        <v>8217514.0407520002</v>
      </c>
    </row>
    <row r="291" spans="1:19" x14ac:dyDescent="0.25">
      <c r="A291" s="115">
        <v>280</v>
      </c>
      <c r="B291" s="139" t="s">
        <v>873</v>
      </c>
      <c r="C291" s="9">
        <v>3922000</v>
      </c>
      <c r="D291" s="30">
        <v>23.698998750000001</v>
      </c>
      <c r="E291" s="11">
        <v>2112226.2750000004</v>
      </c>
      <c r="F291" s="172">
        <v>6034226.2750000004</v>
      </c>
      <c r="G291" s="159">
        <v>5641500</v>
      </c>
      <c r="H291" s="195">
        <v>23.698998750000001</v>
      </c>
      <c r="I291" s="159">
        <v>1576400</v>
      </c>
      <c r="J291" s="186">
        <f t="shared" si="35"/>
        <v>7217900</v>
      </c>
      <c r="K291" s="159">
        <v>6487725</v>
      </c>
      <c r="L291" s="195">
        <v>23.698998750000001</v>
      </c>
      <c r="M291" s="159">
        <v>1639456</v>
      </c>
      <c r="N291" s="186">
        <f t="shared" si="36"/>
        <v>8127181</v>
      </c>
      <c r="O291" s="159">
        <v>6826215</v>
      </c>
      <c r="P291" s="195">
        <v>23.698998750000001</v>
      </c>
      <c r="Q291" s="159">
        <v>1639456</v>
      </c>
      <c r="R291" s="186">
        <f t="shared" si="37"/>
        <v>8465671</v>
      </c>
      <c r="S291" s="395">
        <f t="shared" si="31"/>
        <v>7461244.5687499996</v>
      </c>
    </row>
    <row r="292" spans="1:19" x14ac:dyDescent="0.25">
      <c r="A292" s="115">
        <v>281</v>
      </c>
      <c r="B292" s="139" t="s">
        <v>874</v>
      </c>
      <c r="C292" s="9">
        <v>1684000</v>
      </c>
      <c r="D292" s="30">
        <v>7.3730218333333335</v>
      </c>
      <c r="E292" s="11">
        <v>907213.07941999985</v>
      </c>
      <c r="F292" s="172">
        <v>2591213.0794199998</v>
      </c>
      <c r="G292" s="159">
        <v>2655450</v>
      </c>
      <c r="H292" s="195">
        <v>7.3730218333333335</v>
      </c>
      <c r="I292" s="159">
        <v>490500</v>
      </c>
      <c r="J292" s="186">
        <f t="shared" si="35"/>
        <v>3145950</v>
      </c>
      <c r="K292" s="159">
        <v>3000659</v>
      </c>
      <c r="L292" s="195">
        <v>7.3730218333333335</v>
      </c>
      <c r="M292" s="159">
        <v>515025</v>
      </c>
      <c r="N292" s="186">
        <f t="shared" si="36"/>
        <v>3515684</v>
      </c>
      <c r="O292" s="159">
        <v>3319313</v>
      </c>
      <c r="P292" s="195">
        <v>7.3730218333333335</v>
      </c>
      <c r="Q292" s="159">
        <v>510120</v>
      </c>
      <c r="R292" s="186">
        <f t="shared" si="37"/>
        <v>3829433</v>
      </c>
      <c r="S292" s="395">
        <f t="shared" si="31"/>
        <v>3270570.0198550001</v>
      </c>
    </row>
    <row r="293" spans="1:19" x14ac:dyDescent="0.25">
      <c r="A293" s="115">
        <v>282</v>
      </c>
      <c r="B293" s="21" t="s">
        <v>1359</v>
      </c>
      <c r="C293" s="9">
        <v>6138000</v>
      </c>
      <c r="D293" s="53">
        <v>15.799332500000002</v>
      </c>
      <c r="E293" s="11">
        <v>3304631.989111999</v>
      </c>
      <c r="F293" s="172">
        <v>9442631.989111999</v>
      </c>
      <c r="G293" s="159">
        <v>10631850</v>
      </c>
      <c r="H293" s="220">
        <v>15.799332500000002</v>
      </c>
      <c r="I293" s="159">
        <v>1050900</v>
      </c>
      <c r="J293" s="186">
        <f t="shared" si="35"/>
        <v>11682750</v>
      </c>
      <c r="K293" s="159">
        <v>11907672</v>
      </c>
      <c r="L293" s="220">
        <v>15.799332500000002</v>
      </c>
      <c r="M293" s="159">
        <v>1092936</v>
      </c>
      <c r="N293" s="186">
        <f t="shared" si="36"/>
        <v>13000608</v>
      </c>
      <c r="O293" s="159">
        <v>12332946</v>
      </c>
      <c r="P293" s="220">
        <v>15.799332500000002</v>
      </c>
      <c r="Q293" s="159">
        <v>1071918</v>
      </c>
      <c r="R293" s="186">
        <f t="shared" si="37"/>
        <v>13404864</v>
      </c>
      <c r="S293" s="395">
        <f t="shared" si="31"/>
        <v>11882713.497277999</v>
      </c>
    </row>
    <row r="294" spans="1:19" x14ac:dyDescent="0.25">
      <c r="A294" s="115">
        <v>283</v>
      </c>
      <c r="B294" s="139" t="s">
        <v>876</v>
      </c>
      <c r="C294" s="9">
        <v>10407000</v>
      </c>
      <c r="D294" s="30">
        <v>23.698998750000001</v>
      </c>
      <c r="E294" s="11">
        <v>5603127.3246600032</v>
      </c>
      <c r="F294" s="172">
        <v>16010127.324660003</v>
      </c>
      <c r="G294" s="159">
        <v>18196800</v>
      </c>
      <c r="H294" s="195">
        <v>23.698998750000001</v>
      </c>
      <c r="I294" s="159">
        <v>1576400</v>
      </c>
      <c r="J294" s="186">
        <f t="shared" si="35"/>
        <v>19773200</v>
      </c>
      <c r="K294" s="159">
        <v>20744352</v>
      </c>
      <c r="L294" s="195">
        <v>23.698998750000001</v>
      </c>
      <c r="M294" s="159">
        <v>1655220</v>
      </c>
      <c r="N294" s="186">
        <f t="shared" si="36"/>
        <v>22399572</v>
      </c>
      <c r="O294" s="159">
        <v>22200096</v>
      </c>
      <c r="P294" s="195">
        <v>23.698998750000001</v>
      </c>
      <c r="Q294" s="159">
        <v>1592164</v>
      </c>
      <c r="R294" s="186">
        <f t="shared" si="37"/>
        <v>23792260</v>
      </c>
      <c r="S294" s="395">
        <f t="shared" si="31"/>
        <v>20493789.831165001</v>
      </c>
    </row>
    <row r="295" spans="1:19" x14ac:dyDescent="0.25">
      <c r="A295" s="115">
        <v>284</v>
      </c>
      <c r="B295" s="139" t="s">
        <v>877</v>
      </c>
      <c r="C295" s="9">
        <v>14196000</v>
      </c>
      <c r="D295" s="30">
        <v>15.799332500000002</v>
      </c>
      <c r="E295" s="11">
        <v>7643240.3258400001</v>
      </c>
      <c r="F295" s="172">
        <v>21839240.32584</v>
      </c>
      <c r="G295" s="159">
        <v>26276250</v>
      </c>
      <c r="H295" s="195">
        <v>15.799332500000002</v>
      </c>
      <c r="I295" s="159">
        <v>1050900</v>
      </c>
      <c r="J295" s="186">
        <f t="shared" si="35"/>
        <v>27327150</v>
      </c>
      <c r="K295" s="159">
        <v>30743213</v>
      </c>
      <c r="L295" s="195">
        <v>15.799332500000002</v>
      </c>
      <c r="M295" s="159">
        <v>1113954</v>
      </c>
      <c r="N295" s="186">
        <f t="shared" si="36"/>
        <v>31857167</v>
      </c>
      <c r="O295" s="159">
        <v>32319788</v>
      </c>
      <c r="P295" s="195">
        <v>15.799332500000002</v>
      </c>
      <c r="Q295" s="159">
        <v>1082427</v>
      </c>
      <c r="R295" s="186">
        <f t="shared" si="37"/>
        <v>33402215</v>
      </c>
      <c r="S295" s="395">
        <f t="shared" si="31"/>
        <v>28606443.081459999</v>
      </c>
    </row>
    <row r="296" spans="1:19" x14ac:dyDescent="0.25">
      <c r="A296" s="115">
        <v>285</v>
      </c>
      <c r="B296" s="139" t="s">
        <v>878</v>
      </c>
      <c r="C296" s="9">
        <v>802000</v>
      </c>
      <c r="D296" s="30">
        <v>15.799332500000002</v>
      </c>
      <c r="E296" s="11">
        <v>431855.47051199991</v>
      </c>
      <c r="F296" s="172">
        <v>1233855.4705119999</v>
      </c>
      <c r="G296" s="159">
        <v>188400</v>
      </c>
      <c r="H296" s="195">
        <v>15.799332500000002</v>
      </c>
      <c r="I296" s="159">
        <v>1050900</v>
      </c>
      <c r="J296" s="186">
        <f t="shared" si="35"/>
        <v>1239300</v>
      </c>
      <c r="K296" s="159">
        <v>214776</v>
      </c>
      <c r="L296" s="195">
        <v>15.799332500000002</v>
      </c>
      <c r="M296" s="159">
        <v>1113954</v>
      </c>
      <c r="N296" s="186">
        <f t="shared" si="36"/>
        <v>1328730</v>
      </c>
      <c r="O296" s="159">
        <v>224196</v>
      </c>
      <c r="P296" s="195">
        <v>15.799332500000002</v>
      </c>
      <c r="Q296" s="159">
        <v>1061409</v>
      </c>
      <c r="R296" s="186">
        <f t="shared" si="37"/>
        <v>1285605</v>
      </c>
      <c r="S296" s="395">
        <f t="shared" si="31"/>
        <v>1271872.617628</v>
      </c>
    </row>
    <row r="297" spans="1:19" x14ac:dyDescent="0.25">
      <c r="A297" s="115">
        <v>286</v>
      </c>
      <c r="B297" s="139" t="s">
        <v>1360</v>
      </c>
      <c r="C297" s="9">
        <v>429000</v>
      </c>
      <c r="D297" s="30">
        <v>5.7930885833333337</v>
      </c>
      <c r="E297" s="11">
        <v>230791.90547200001</v>
      </c>
      <c r="F297" s="172">
        <v>659791.90547200001</v>
      </c>
      <c r="G297" s="159">
        <v>323250</v>
      </c>
      <c r="H297" s="195">
        <v>5.7930885833333337</v>
      </c>
      <c r="I297" s="159">
        <v>385400</v>
      </c>
      <c r="J297" s="186">
        <f t="shared" si="35"/>
        <v>708650</v>
      </c>
      <c r="K297" s="159">
        <v>374970</v>
      </c>
      <c r="L297" s="195">
        <v>5.7930885833333337</v>
      </c>
      <c r="M297" s="159">
        <v>400816</v>
      </c>
      <c r="N297" s="186">
        <f t="shared" si="36"/>
        <v>775786</v>
      </c>
      <c r="O297" s="159">
        <v>407295</v>
      </c>
      <c r="P297" s="195">
        <v>5.7930885833333337</v>
      </c>
      <c r="Q297" s="159">
        <v>389254</v>
      </c>
      <c r="R297" s="186">
        <f t="shared" si="37"/>
        <v>796549</v>
      </c>
      <c r="S297" s="395">
        <f t="shared" si="31"/>
        <v>735194.22636800003</v>
      </c>
    </row>
    <row r="298" spans="1:19" x14ac:dyDescent="0.25">
      <c r="A298" s="115">
        <v>287</v>
      </c>
      <c r="B298" s="139" t="s">
        <v>1361</v>
      </c>
      <c r="C298" s="9">
        <v>426000</v>
      </c>
      <c r="D298" s="30">
        <v>5.7930885833333337</v>
      </c>
      <c r="E298" s="11">
        <v>229708.04947199987</v>
      </c>
      <c r="F298" s="172">
        <v>655708.04947199987</v>
      </c>
      <c r="G298" s="159">
        <v>323250</v>
      </c>
      <c r="H298" s="195">
        <v>5.7930885833333337</v>
      </c>
      <c r="I298" s="159">
        <v>385400</v>
      </c>
      <c r="J298" s="186">
        <f t="shared" si="35"/>
        <v>708650</v>
      </c>
      <c r="K298" s="159">
        <v>371738</v>
      </c>
      <c r="L298" s="195">
        <v>5.7930885833333337</v>
      </c>
      <c r="M298" s="159">
        <v>400816</v>
      </c>
      <c r="N298" s="186">
        <f t="shared" si="36"/>
        <v>772554</v>
      </c>
      <c r="O298" s="159">
        <v>410528</v>
      </c>
      <c r="P298" s="195">
        <v>5.7930885833333337</v>
      </c>
      <c r="Q298" s="159">
        <v>400816</v>
      </c>
      <c r="R298" s="186">
        <f t="shared" si="37"/>
        <v>811344</v>
      </c>
      <c r="S298" s="395">
        <f t="shared" si="31"/>
        <v>737064.012368</v>
      </c>
    </row>
    <row r="299" spans="1:19" x14ac:dyDescent="0.25">
      <c r="A299" s="115">
        <v>288</v>
      </c>
      <c r="B299" s="139" t="s">
        <v>879</v>
      </c>
      <c r="C299" s="9">
        <v>990000</v>
      </c>
      <c r="D299" s="30">
        <v>15.799332500000002</v>
      </c>
      <c r="E299" s="11">
        <v>532752.01722000004</v>
      </c>
      <c r="F299" s="172">
        <v>1522752.01722</v>
      </c>
      <c r="G299" s="159">
        <v>564300</v>
      </c>
      <c r="H299" s="195">
        <v>15.799332500000002</v>
      </c>
      <c r="I299" s="159">
        <v>1050900</v>
      </c>
      <c r="J299" s="186">
        <f t="shared" si="35"/>
        <v>1615200</v>
      </c>
      <c r="K299" s="159">
        <v>665874</v>
      </c>
      <c r="L299" s="195">
        <v>15.799332500000002</v>
      </c>
      <c r="M299" s="159">
        <v>1082427</v>
      </c>
      <c r="N299" s="186">
        <f t="shared" si="36"/>
        <v>1748301</v>
      </c>
      <c r="O299" s="159">
        <v>660231</v>
      </c>
      <c r="P299" s="195">
        <v>15.799332500000002</v>
      </c>
      <c r="Q299" s="159">
        <v>1103445</v>
      </c>
      <c r="R299" s="186">
        <f t="shared" si="37"/>
        <v>1763676</v>
      </c>
      <c r="S299" s="395">
        <f t="shared" si="31"/>
        <v>1662482.254305</v>
      </c>
    </row>
    <row r="300" spans="1:19" x14ac:dyDescent="0.25">
      <c r="A300" s="115">
        <v>289</v>
      </c>
      <c r="B300" s="139" t="s">
        <v>880</v>
      </c>
      <c r="C300" s="9">
        <v>9764000</v>
      </c>
      <c r="D300" s="30">
        <v>5.7930885833333337</v>
      </c>
      <c r="E300" s="11">
        <v>5257097.837704001</v>
      </c>
      <c r="F300" s="172">
        <v>15021097.837704001</v>
      </c>
      <c r="G300" s="159">
        <v>18627000</v>
      </c>
      <c r="H300" s="195">
        <v>5.7930885833333337</v>
      </c>
      <c r="I300" s="159">
        <v>385400</v>
      </c>
      <c r="J300" s="186">
        <f t="shared" si="35"/>
        <v>19012400</v>
      </c>
      <c r="K300" s="159">
        <v>21048510</v>
      </c>
      <c r="L300" s="195">
        <v>5.7930885833333337</v>
      </c>
      <c r="M300" s="159">
        <v>404670</v>
      </c>
      <c r="N300" s="186">
        <f t="shared" si="36"/>
        <v>21453180</v>
      </c>
      <c r="O300" s="159">
        <v>23470020</v>
      </c>
      <c r="P300" s="195">
        <v>5.7930885833333337</v>
      </c>
      <c r="Q300" s="159">
        <v>400816</v>
      </c>
      <c r="R300" s="186">
        <f t="shared" si="37"/>
        <v>23870836</v>
      </c>
      <c r="S300" s="395">
        <f t="shared" si="31"/>
        <v>19839378.459426001</v>
      </c>
    </row>
    <row r="301" spans="1:19" x14ac:dyDescent="0.25">
      <c r="A301" s="115">
        <v>290</v>
      </c>
      <c r="B301" s="139" t="s">
        <v>881</v>
      </c>
      <c r="C301" s="9">
        <v>4761000</v>
      </c>
      <c r="D301" s="30">
        <v>15.799332500000002</v>
      </c>
      <c r="E301" s="11">
        <v>2563881.3167880001</v>
      </c>
      <c r="F301" s="172">
        <v>7324881.3167880001</v>
      </c>
      <c r="G301" s="159">
        <v>8014650</v>
      </c>
      <c r="H301" s="195">
        <v>15.799332500000002</v>
      </c>
      <c r="I301" s="159">
        <v>1050900</v>
      </c>
      <c r="J301" s="186">
        <f t="shared" si="35"/>
        <v>9065550</v>
      </c>
      <c r="K301" s="159">
        <v>9136701</v>
      </c>
      <c r="L301" s="195">
        <v>15.799332500000002</v>
      </c>
      <c r="M301" s="159">
        <v>1113954</v>
      </c>
      <c r="N301" s="186">
        <f t="shared" si="36"/>
        <v>10250655</v>
      </c>
      <c r="O301" s="159">
        <v>9858020</v>
      </c>
      <c r="P301" s="195">
        <v>15.799332500000002</v>
      </c>
      <c r="Q301" s="159">
        <v>1103445</v>
      </c>
      <c r="R301" s="186">
        <f t="shared" si="37"/>
        <v>10961465</v>
      </c>
      <c r="S301" s="395">
        <f t="shared" si="31"/>
        <v>9400637.8291970007</v>
      </c>
    </row>
    <row r="302" spans="1:19" x14ac:dyDescent="0.25">
      <c r="A302" s="115">
        <v>291</v>
      </c>
      <c r="B302" s="139" t="s">
        <v>882</v>
      </c>
      <c r="C302" s="9">
        <v>1105000</v>
      </c>
      <c r="D302" s="30">
        <v>3.1598665000000001</v>
      </c>
      <c r="E302" s="11">
        <v>594673.63300000015</v>
      </c>
      <c r="F302" s="172">
        <v>1699673.6330000001</v>
      </c>
      <c r="G302" s="159">
        <v>1875450</v>
      </c>
      <c r="H302" s="195">
        <v>3.1598665000000001</v>
      </c>
      <c r="I302" s="159">
        <v>210200</v>
      </c>
      <c r="J302" s="186">
        <f t="shared" si="35"/>
        <v>2085650</v>
      </c>
      <c r="K302" s="159">
        <v>2194277</v>
      </c>
      <c r="L302" s="195">
        <v>3.1598665000000001</v>
      </c>
      <c r="M302" s="159">
        <v>218608</v>
      </c>
      <c r="N302" s="186">
        <f t="shared" si="36"/>
        <v>2412885</v>
      </c>
      <c r="O302" s="159">
        <v>2175522</v>
      </c>
      <c r="P302" s="195">
        <v>3.1598665000000001</v>
      </c>
      <c r="Q302" s="159">
        <v>214404</v>
      </c>
      <c r="R302" s="186">
        <f t="shared" si="37"/>
        <v>2389926</v>
      </c>
      <c r="S302" s="395">
        <f t="shared" si="31"/>
        <v>2147033.6582500003</v>
      </c>
    </row>
    <row r="303" spans="1:19" x14ac:dyDescent="0.25">
      <c r="A303" s="115">
        <v>292</v>
      </c>
      <c r="B303" s="139" t="s">
        <v>883</v>
      </c>
      <c r="C303" s="9">
        <v>392000</v>
      </c>
      <c r="D303" s="30">
        <v>1.5799332500000001</v>
      </c>
      <c r="E303" s="11">
        <v>211241.88727599999</v>
      </c>
      <c r="F303" s="172">
        <v>603241.88727599999</v>
      </c>
      <c r="G303" s="159">
        <v>618750</v>
      </c>
      <c r="H303" s="195">
        <v>1.5799332500000001</v>
      </c>
      <c r="I303" s="159">
        <v>105200</v>
      </c>
      <c r="J303" s="186">
        <f t="shared" si="35"/>
        <v>723950</v>
      </c>
      <c r="K303" s="159">
        <v>730125</v>
      </c>
      <c r="L303" s="195">
        <v>1.5799332500000001</v>
      </c>
      <c r="M303" s="159">
        <v>111512</v>
      </c>
      <c r="N303" s="186">
        <f t="shared" si="36"/>
        <v>841637</v>
      </c>
      <c r="O303" s="159">
        <v>736313</v>
      </c>
      <c r="P303" s="195">
        <v>1.5799332500000001</v>
      </c>
      <c r="Q303" s="159">
        <v>110460</v>
      </c>
      <c r="R303" s="186">
        <f t="shared" si="37"/>
        <v>846773</v>
      </c>
      <c r="S303" s="395">
        <f t="shared" si="31"/>
        <v>753900.47181899997</v>
      </c>
    </row>
    <row r="304" spans="1:19" x14ac:dyDescent="0.25">
      <c r="A304" s="115">
        <v>293</v>
      </c>
      <c r="B304" s="139" t="s">
        <v>884</v>
      </c>
      <c r="C304" s="9">
        <v>116000</v>
      </c>
      <c r="D304" s="30">
        <v>1.5799332500000001</v>
      </c>
      <c r="E304" s="11">
        <v>62373.851907999982</v>
      </c>
      <c r="F304" s="172">
        <v>178373.85190799998</v>
      </c>
      <c r="G304" s="159">
        <v>74850</v>
      </c>
      <c r="H304" s="195">
        <v>1.5799332500000001</v>
      </c>
      <c r="I304" s="159">
        <v>105200</v>
      </c>
      <c r="J304" s="186">
        <f t="shared" si="35"/>
        <v>180050</v>
      </c>
      <c r="K304" s="159">
        <v>86826</v>
      </c>
      <c r="L304" s="195">
        <v>1.5799332500000001</v>
      </c>
      <c r="M304" s="159">
        <v>110460</v>
      </c>
      <c r="N304" s="186">
        <f t="shared" si="36"/>
        <v>197286</v>
      </c>
      <c r="O304" s="159">
        <v>88323</v>
      </c>
      <c r="P304" s="195">
        <v>1.5799332500000001</v>
      </c>
      <c r="Q304" s="159">
        <v>109408</v>
      </c>
      <c r="R304" s="186">
        <f t="shared" si="37"/>
        <v>197731</v>
      </c>
      <c r="S304" s="395">
        <f t="shared" si="31"/>
        <v>188360.21297699999</v>
      </c>
    </row>
    <row r="305" spans="1:19" x14ac:dyDescent="0.25">
      <c r="A305" s="115">
        <v>294</v>
      </c>
      <c r="B305" s="139" t="s">
        <v>885</v>
      </c>
      <c r="C305" s="9">
        <v>457000</v>
      </c>
      <c r="D305" s="30">
        <v>7.3730218333333335</v>
      </c>
      <c r="E305" s="11">
        <v>246396.61935200007</v>
      </c>
      <c r="F305" s="172">
        <v>703396.61935200007</v>
      </c>
      <c r="G305" s="159">
        <v>243450</v>
      </c>
      <c r="H305" s="195">
        <v>7.3730218333333335</v>
      </c>
      <c r="I305" s="159">
        <v>490500</v>
      </c>
      <c r="J305" s="186">
        <f t="shared" si="35"/>
        <v>733950</v>
      </c>
      <c r="K305" s="159">
        <v>277533</v>
      </c>
      <c r="L305" s="195">
        <v>7.3730218333333335</v>
      </c>
      <c r="M305" s="159">
        <v>510120</v>
      </c>
      <c r="N305" s="186">
        <f t="shared" si="36"/>
        <v>787653</v>
      </c>
      <c r="O305" s="159">
        <v>282402</v>
      </c>
      <c r="P305" s="195">
        <v>7.3730218333333335</v>
      </c>
      <c r="Q305" s="159">
        <v>500310</v>
      </c>
      <c r="R305" s="186">
        <f t="shared" si="37"/>
        <v>782712</v>
      </c>
      <c r="S305" s="395">
        <f t="shared" si="31"/>
        <v>751927.90483799996</v>
      </c>
    </row>
    <row r="306" spans="1:19" x14ac:dyDescent="0.25">
      <c r="A306" s="115">
        <v>295</v>
      </c>
      <c r="B306" s="139" t="s">
        <v>886</v>
      </c>
      <c r="C306" s="9">
        <v>2388000</v>
      </c>
      <c r="D306" s="30">
        <v>15.799332500000002</v>
      </c>
      <c r="E306" s="11">
        <v>1286519.7817719993</v>
      </c>
      <c r="F306" s="172">
        <v>3674519.7817719993</v>
      </c>
      <c r="G306" s="159">
        <v>3311850</v>
      </c>
      <c r="H306" s="195">
        <v>15.799332500000002</v>
      </c>
      <c r="I306" s="159">
        <v>1050900</v>
      </c>
      <c r="J306" s="186">
        <f t="shared" si="35"/>
        <v>4362750</v>
      </c>
      <c r="K306" s="159">
        <v>3874865</v>
      </c>
      <c r="L306" s="195">
        <v>15.799332500000002</v>
      </c>
      <c r="M306" s="159">
        <v>1092936</v>
      </c>
      <c r="N306" s="186">
        <f t="shared" si="36"/>
        <v>4967801</v>
      </c>
      <c r="O306" s="159">
        <v>4040457</v>
      </c>
      <c r="P306" s="195">
        <v>15.799332500000002</v>
      </c>
      <c r="Q306" s="159">
        <v>1103445</v>
      </c>
      <c r="R306" s="186">
        <f t="shared" si="37"/>
        <v>5143902</v>
      </c>
      <c r="S306" s="395">
        <f t="shared" si="31"/>
        <v>4537243.1954429997</v>
      </c>
    </row>
    <row r="307" spans="1:19" x14ac:dyDescent="0.25">
      <c r="A307" s="115">
        <v>296</v>
      </c>
      <c r="B307" s="139" t="s">
        <v>887</v>
      </c>
      <c r="C307" s="9">
        <v>2394000</v>
      </c>
      <c r="D307" s="30">
        <v>15.799332500000002</v>
      </c>
      <c r="E307" s="11">
        <v>1289760.5937719992</v>
      </c>
      <c r="F307" s="172">
        <v>3683760.5937719992</v>
      </c>
      <c r="G307" s="159">
        <v>3311850</v>
      </c>
      <c r="H307" s="195">
        <v>15.799332500000002</v>
      </c>
      <c r="I307" s="159">
        <v>1050900</v>
      </c>
      <c r="J307" s="186">
        <f t="shared" si="35"/>
        <v>4362750</v>
      </c>
      <c r="K307" s="159">
        <v>3775509</v>
      </c>
      <c r="L307" s="195">
        <v>15.799332500000002</v>
      </c>
      <c r="M307" s="159">
        <v>1082427</v>
      </c>
      <c r="N307" s="186">
        <f t="shared" si="36"/>
        <v>4857936</v>
      </c>
      <c r="O307" s="159">
        <v>4073576</v>
      </c>
      <c r="P307" s="195">
        <v>15.799332500000002</v>
      </c>
      <c r="Q307" s="159">
        <v>1061409</v>
      </c>
      <c r="R307" s="186">
        <f t="shared" si="37"/>
        <v>5134985</v>
      </c>
      <c r="S307" s="395">
        <f t="shared" si="31"/>
        <v>4509857.8984430004</v>
      </c>
    </row>
    <row r="308" spans="1:19" x14ac:dyDescent="0.25">
      <c r="A308" s="115">
        <v>297</v>
      </c>
      <c r="B308" s="139" t="s">
        <v>888</v>
      </c>
      <c r="C308" s="9">
        <v>2401000</v>
      </c>
      <c r="D308" s="30">
        <v>15.799332500000002</v>
      </c>
      <c r="E308" s="11">
        <v>1292368.1217719996</v>
      </c>
      <c r="F308" s="172">
        <v>3693368.1217719996</v>
      </c>
      <c r="G308" s="159">
        <v>3311850</v>
      </c>
      <c r="H308" s="195">
        <v>15.799332500000002</v>
      </c>
      <c r="I308" s="159">
        <v>1050900</v>
      </c>
      <c r="J308" s="186">
        <f t="shared" si="35"/>
        <v>4362750</v>
      </c>
      <c r="K308" s="159">
        <v>3874865</v>
      </c>
      <c r="L308" s="195">
        <v>15.799332500000002</v>
      </c>
      <c r="M308" s="159">
        <v>1092936</v>
      </c>
      <c r="N308" s="186">
        <f t="shared" si="36"/>
        <v>4967801</v>
      </c>
      <c r="O308" s="159">
        <v>4040457</v>
      </c>
      <c r="P308" s="195">
        <v>15.799332500000002</v>
      </c>
      <c r="Q308" s="159">
        <v>1103445</v>
      </c>
      <c r="R308" s="186">
        <f t="shared" si="37"/>
        <v>5143902</v>
      </c>
      <c r="S308" s="395">
        <f t="shared" si="31"/>
        <v>4541955.2804429997</v>
      </c>
    </row>
    <row r="309" spans="1:19" x14ac:dyDescent="0.25">
      <c r="A309" s="115">
        <v>298</v>
      </c>
      <c r="B309" s="139" t="s">
        <v>889</v>
      </c>
      <c r="C309" s="9">
        <v>2404000</v>
      </c>
      <c r="D309" s="30">
        <v>15.799332500000002</v>
      </c>
      <c r="E309" s="11">
        <v>1294398.0697719995</v>
      </c>
      <c r="F309" s="172">
        <v>3698398.0697719995</v>
      </c>
      <c r="G309" s="159">
        <v>3311850</v>
      </c>
      <c r="H309" s="195">
        <v>15.799332500000002</v>
      </c>
      <c r="I309" s="159">
        <v>1050900</v>
      </c>
      <c r="J309" s="186">
        <f t="shared" si="35"/>
        <v>4362750</v>
      </c>
      <c r="K309" s="159">
        <v>3775509</v>
      </c>
      <c r="L309" s="195">
        <v>15.799332500000002</v>
      </c>
      <c r="M309" s="159">
        <v>1103445</v>
      </c>
      <c r="N309" s="186">
        <f t="shared" si="36"/>
        <v>4878954</v>
      </c>
      <c r="O309" s="159">
        <v>4272287</v>
      </c>
      <c r="P309" s="195">
        <v>15.799332500000002</v>
      </c>
      <c r="Q309" s="159">
        <v>1103445</v>
      </c>
      <c r="R309" s="186">
        <f t="shared" si="37"/>
        <v>5375732</v>
      </c>
      <c r="S309" s="395">
        <f t="shared" si="31"/>
        <v>4578958.5174429994</v>
      </c>
    </row>
    <row r="310" spans="1:19" x14ac:dyDescent="0.25">
      <c r="A310" s="115">
        <v>299</v>
      </c>
      <c r="B310" s="139" t="s">
        <v>890</v>
      </c>
      <c r="C310" s="9">
        <v>4074000</v>
      </c>
      <c r="D310" s="30">
        <v>15.799332500000002</v>
      </c>
      <c r="E310" s="11">
        <v>2194452.867656</v>
      </c>
      <c r="F310" s="172">
        <v>6268452.867656</v>
      </c>
      <c r="G310" s="159">
        <v>6587100</v>
      </c>
      <c r="H310" s="195">
        <v>15.799332500000002</v>
      </c>
      <c r="I310" s="159">
        <v>1050900</v>
      </c>
      <c r="J310" s="186">
        <f t="shared" si="35"/>
        <v>7638000</v>
      </c>
      <c r="K310" s="159">
        <v>7641036</v>
      </c>
      <c r="L310" s="195">
        <v>15.799332500000002</v>
      </c>
      <c r="M310" s="159">
        <v>1082427</v>
      </c>
      <c r="N310" s="186">
        <f t="shared" si="36"/>
        <v>8723463</v>
      </c>
      <c r="O310" s="159">
        <v>7904520</v>
      </c>
      <c r="P310" s="195">
        <v>15.799332500000002</v>
      </c>
      <c r="Q310" s="159">
        <v>1103445</v>
      </c>
      <c r="R310" s="186">
        <f t="shared" si="37"/>
        <v>9007965</v>
      </c>
      <c r="S310" s="395">
        <f t="shared" si="31"/>
        <v>7909470.216914</v>
      </c>
    </row>
    <row r="311" spans="1:19" ht="25.5" x14ac:dyDescent="0.25">
      <c r="A311" s="3"/>
      <c r="B311" s="114" t="s">
        <v>891</v>
      </c>
      <c r="C311" s="5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</row>
    <row r="312" spans="1:19" x14ac:dyDescent="0.25">
      <c r="A312" s="115">
        <v>300</v>
      </c>
      <c r="B312" s="139" t="s">
        <v>892</v>
      </c>
      <c r="C312" s="9">
        <v>3427000</v>
      </c>
      <c r="D312" s="90">
        <v>15.799332500000002</v>
      </c>
      <c r="E312" s="11">
        <v>1844931.5325600002</v>
      </c>
      <c r="F312" s="172">
        <v>5271931.5325600002</v>
      </c>
      <c r="G312" s="251">
        <v>5335050</v>
      </c>
      <c r="H312" s="276">
        <v>15.799332500000002</v>
      </c>
      <c r="I312" s="159">
        <v>1050900</v>
      </c>
      <c r="J312" s="186">
        <f t="shared" ref="J312:J323" si="38">G312+I312</f>
        <v>6385950</v>
      </c>
      <c r="K312" s="251">
        <v>5975256</v>
      </c>
      <c r="L312" s="276">
        <v>15.799332500000002</v>
      </c>
      <c r="M312" s="159">
        <v>1082427</v>
      </c>
      <c r="N312" s="186">
        <f t="shared" ref="N312:N323" si="39">K312+M312</f>
        <v>7057683</v>
      </c>
      <c r="O312" s="251">
        <v>6722163</v>
      </c>
      <c r="P312" s="276">
        <v>15.799332500000002</v>
      </c>
      <c r="Q312" s="159">
        <v>1103445</v>
      </c>
      <c r="R312" s="186">
        <f t="shared" ref="R312:R323" si="40">O312+Q312</f>
        <v>7825608</v>
      </c>
      <c r="S312" s="395">
        <f t="shared" si="31"/>
        <v>6635293.1331399996</v>
      </c>
    </row>
    <row r="313" spans="1:19" x14ac:dyDescent="0.25">
      <c r="A313" s="115">
        <v>301</v>
      </c>
      <c r="B313" s="139" t="s">
        <v>893</v>
      </c>
      <c r="C313" s="9">
        <v>4425000</v>
      </c>
      <c r="D313" s="30">
        <v>7.3730218333333335</v>
      </c>
      <c r="E313" s="11">
        <v>2383165.687512001</v>
      </c>
      <c r="F313" s="172">
        <v>6808165.687512001</v>
      </c>
      <c r="G313" s="159">
        <v>7999200</v>
      </c>
      <c r="H313" s="195">
        <v>7.3730218333333335</v>
      </c>
      <c r="I313" s="159">
        <v>490500</v>
      </c>
      <c r="J313" s="186">
        <f t="shared" si="38"/>
        <v>8489700</v>
      </c>
      <c r="K313" s="159">
        <v>9199080</v>
      </c>
      <c r="L313" s="195">
        <v>7.3730218333333335</v>
      </c>
      <c r="M313" s="159">
        <v>519930</v>
      </c>
      <c r="N313" s="186">
        <f t="shared" si="39"/>
        <v>9719010</v>
      </c>
      <c r="O313" s="159">
        <v>10398960</v>
      </c>
      <c r="P313" s="195">
        <v>7.3730218333333335</v>
      </c>
      <c r="Q313" s="159">
        <v>510120</v>
      </c>
      <c r="R313" s="186">
        <f t="shared" si="40"/>
        <v>10909080</v>
      </c>
      <c r="S313" s="395">
        <f t="shared" si="31"/>
        <v>8981488.9218780007</v>
      </c>
    </row>
    <row r="314" spans="1:19" x14ac:dyDescent="0.25">
      <c r="A314" s="115">
        <v>302</v>
      </c>
      <c r="B314" s="139" t="s">
        <v>894</v>
      </c>
      <c r="C314" s="9">
        <v>4428000</v>
      </c>
      <c r="D314" s="30">
        <v>7.3730218333333335</v>
      </c>
      <c r="E314" s="11">
        <v>2383629.3995120004</v>
      </c>
      <c r="F314" s="172">
        <v>6811629.3995120004</v>
      </c>
      <c r="G314" s="159">
        <v>7999200</v>
      </c>
      <c r="H314" s="195">
        <v>7.3730218333333335</v>
      </c>
      <c r="I314" s="159">
        <v>490500</v>
      </c>
      <c r="J314" s="186">
        <f t="shared" si="38"/>
        <v>8489700</v>
      </c>
      <c r="K314" s="159">
        <v>9359064</v>
      </c>
      <c r="L314" s="195">
        <v>7.3730218333333335</v>
      </c>
      <c r="M314" s="159">
        <v>519930</v>
      </c>
      <c r="N314" s="186">
        <f t="shared" si="39"/>
        <v>9878994</v>
      </c>
      <c r="O314" s="159">
        <v>10158984</v>
      </c>
      <c r="P314" s="195">
        <v>7.3730218333333335</v>
      </c>
      <c r="Q314" s="159">
        <v>505215</v>
      </c>
      <c r="R314" s="186">
        <f t="shared" si="40"/>
        <v>10664199</v>
      </c>
      <c r="S314" s="395">
        <f t="shared" si="31"/>
        <v>8961130.5998780001</v>
      </c>
    </row>
    <row r="315" spans="1:19" x14ac:dyDescent="0.25">
      <c r="A315" s="115">
        <v>303</v>
      </c>
      <c r="B315" s="139" t="s">
        <v>895</v>
      </c>
      <c r="C315" s="9">
        <v>453000</v>
      </c>
      <c r="D315" s="30">
        <v>7.899666250000001</v>
      </c>
      <c r="E315" s="11">
        <v>243326.18806800002</v>
      </c>
      <c r="F315" s="172">
        <v>696326.18806800002</v>
      </c>
      <c r="G315" s="159">
        <v>190050</v>
      </c>
      <c r="H315" s="195">
        <v>7.899666250000001</v>
      </c>
      <c r="I315" s="159">
        <v>525500</v>
      </c>
      <c r="J315" s="186">
        <f t="shared" si="38"/>
        <v>715550</v>
      </c>
      <c r="K315" s="159">
        <v>220458</v>
      </c>
      <c r="L315" s="195">
        <v>7.899666250000001</v>
      </c>
      <c r="M315" s="159">
        <v>557030</v>
      </c>
      <c r="N315" s="186">
        <f t="shared" si="39"/>
        <v>777488</v>
      </c>
      <c r="O315" s="159">
        <v>224259</v>
      </c>
      <c r="P315" s="195">
        <v>7.899666250000001</v>
      </c>
      <c r="Q315" s="159">
        <v>551775</v>
      </c>
      <c r="R315" s="186">
        <f t="shared" si="40"/>
        <v>776034</v>
      </c>
      <c r="S315" s="395">
        <f t="shared" si="31"/>
        <v>741349.54701700003</v>
      </c>
    </row>
    <row r="316" spans="1:19" x14ac:dyDescent="0.25">
      <c r="A316" s="115">
        <v>304</v>
      </c>
      <c r="B316" s="139" t="s">
        <v>896</v>
      </c>
      <c r="C316" s="9">
        <v>474000</v>
      </c>
      <c r="D316" s="30">
        <v>8.4263106666666676</v>
      </c>
      <c r="E316" s="11">
        <v>255280.16002800001</v>
      </c>
      <c r="F316" s="172">
        <v>729280.16002800001</v>
      </c>
      <c r="G316" s="159">
        <v>190050</v>
      </c>
      <c r="H316" s="195">
        <v>8.4263106666666676</v>
      </c>
      <c r="I316" s="159">
        <v>560500</v>
      </c>
      <c r="J316" s="186">
        <f t="shared" si="38"/>
        <v>750550</v>
      </c>
      <c r="K316" s="159">
        <v>222359</v>
      </c>
      <c r="L316" s="195">
        <v>8.4263106666666676</v>
      </c>
      <c r="M316" s="159">
        <v>588525</v>
      </c>
      <c r="N316" s="186">
        <f t="shared" si="39"/>
        <v>810884</v>
      </c>
      <c r="O316" s="159">
        <v>247065</v>
      </c>
      <c r="P316" s="195">
        <v>8.4263106666666676</v>
      </c>
      <c r="Q316" s="159">
        <v>577315</v>
      </c>
      <c r="R316" s="186">
        <f t="shared" si="40"/>
        <v>824380</v>
      </c>
      <c r="S316" s="395">
        <f t="shared" si="31"/>
        <v>778773.54000699997</v>
      </c>
    </row>
    <row r="317" spans="1:19" x14ac:dyDescent="0.25">
      <c r="A317" s="115">
        <v>305</v>
      </c>
      <c r="B317" s="139" t="s">
        <v>897</v>
      </c>
      <c r="C317" s="9">
        <v>314000</v>
      </c>
      <c r="D317" s="30">
        <v>4.7397997500000004</v>
      </c>
      <c r="E317" s="11">
        <v>168663.22353200003</v>
      </c>
      <c r="F317" s="172">
        <v>482663.22353200003</v>
      </c>
      <c r="G317" s="159">
        <v>190050</v>
      </c>
      <c r="H317" s="195">
        <v>4.7397997500000004</v>
      </c>
      <c r="I317" s="159">
        <v>315400</v>
      </c>
      <c r="J317" s="186">
        <f t="shared" si="38"/>
        <v>505450</v>
      </c>
      <c r="K317" s="159">
        <v>216657</v>
      </c>
      <c r="L317" s="195">
        <v>4.7397997500000004</v>
      </c>
      <c r="M317" s="159">
        <v>328016</v>
      </c>
      <c r="N317" s="186">
        <f t="shared" si="39"/>
        <v>544673</v>
      </c>
      <c r="O317" s="159">
        <v>239463</v>
      </c>
      <c r="P317" s="195">
        <v>4.7397997500000004</v>
      </c>
      <c r="Q317" s="159">
        <v>331170</v>
      </c>
      <c r="R317" s="186">
        <f t="shared" si="40"/>
        <v>570633</v>
      </c>
      <c r="S317" s="395">
        <f t="shared" si="31"/>
        <v>525854.80588300002</v>
      </c>
    </row>
    <row r="318" spans="1:19" x14ac:dyDescent="0.25">
      <c r="A318" s="115">
        <v>306</v>
      </c>
      <c r="B318" s="139" t="s">
        <v>898</v>
      </c>
      <c r="C318" s="9">
        <v>2052000</v>
      </c>
      <c r="D318" s="30">
        <v>15.799332500000002</v>
      </c>
      <c r="E318" s="11">
        <v>1104192.7563320003</v>
      </c>
      <c r="F318" s="172">
        <v>3156192.7563320003</v>
      </c>
      <c r="G318" s="159">
        <v>2655450</v>
      </c>
      <c r="H318" s="195">
        <v>15.799332500000002</v>
      </c>
      <c r="I318" s="159">
        <v>1050900</v>
      </c>
      <c r="J318" s="186">
        <f t="shared" si="38"/>
        <v>3706350</v>
      </c>
      <c r="K318" s="159">
        <v>3080322</v>
      </c>
      <c r="L318" s="195">
        <v>15.799332500000002</v>
      </c>
      <c r="M318" s="159">
        <v>1092936</v>
      </c>
      <c r="N318" s="186">
        <f t="shared" si="39"/>
        <v>4173258</v>
      </c>
      <c r="O318" s="159">
        <v>3266204</v>
      </c>
      <c r="P318" s="195">
        <v>15.799332500000002</v>
      </c>
      <c r="Q318" s="159">
        <v>1082427</v>
      </c>
      <c r="R318" s="186">
        <f t="shared" si="40"/>
        <v>4348631</v>
      </c>
      <c r="S318" s="395">
        <f t="shared" si="31"/>
        <v>3846107.9390830002</v>
      </c>
    </row>
    <row r="319" spans="1:19" x14ac:dyDescent="0.25">
      <c r="A319" s="115">
        <v>307</v>
      </c>
      <c r="B319" s="139" t="s">
        <v>899</v>
      </c>
      <c r="C319" s="9">
        <v>1378000</v>
      </c>
      <c r="D319" s="30">
        <v>7.899666250000001</v>
      </c>
      <c r="E319" s="11">
        <v>741777.98283999972</v>
      </c>
      <c r="F319" s="172">
        <v>2119777.9828399997</v>
      </c>
      <c r="G319" s="159">
        <v>2011200</v>
      </c>
      <c r="H319" s="195">
        <v>7.899666250000001</v>
      </c>
      <c r="I319" s="159">
        <v>525500</v>
      </c>
      <c r="J319" s="186">
        <f t="shared" si="38"/>
        <v>2536700</v>
      </c>
      <c r="K319" s="159">
        <v>2292768</v>
      </c>
      <c r="L319" s="195">
        <v>7.899666250000001</v>
      </c>
      <c r="M319" s="159">
        <v>557030</v>
      </c>
      <c r="N319" s="186">
        <f t="shared" si="39"/>
        <v>2849798</v>
      </c>
      <c r="O319" s="159">
        <v>2453664</v>
      </c>
      <c r="P319" s="195">
        <v>7.899666250000001</v>
      </c>
      <c r="Q319" s="159">
        <v>551775</v>
      </c>
      <c r="R319" s="186">
        <f t="shared" si="40"/>
        <v>3005439</v>
      </c>
      <c r="S319" s="395">
        <f t="shared" si="31"/>
        <v>2627928.7457099999</v>
      </c>
    </row>
    <row r="320" spans="1:19" x14ac:dyDescent="0.25">
      <c r="A320" s="115">
        <v>308</v>
      </c>
      <c r="B320" s="139" t="s">
        <v>900</v>
      </c>
      <c r="C320" s="9">
        <v>10264000</v>
      </c>
      <c r="D320" s="90">
        <v>15.799332500000002</v>
      </c>
      <c r="E320" s="11">
        <v>5527366.9716600012</v>
      </c>
      <c r="F320" s="172">
        <v>15791366.971660001</v>
      </c>
      <c r="G320" s="251">
        <v>18706050</v>
      </c>
      <c r="H320" s="276">
        <v>15.799332500000002</v>
      </c>
      <c r="I320" s="159">
        <v>1050900</v>
      </c>
      <c r="J320" s="186">
        <f t="shared" si="38"/>
        <v>19756950</v>
      </c>
      <c r="K320" s="251">
        <v>21137837</v>
      </c>
      <c r="L320" s="276">
        <v>15.799332500000002</v>
      </c>
      <c r="M320" s="159">
        <v>1113954</v>
      </c>
      <c r="N320" s="186">
        <f t="shared" si="39"/>
        <v>22251791</v>
      </c>
      <c r="O320" s="251">
        <v>22634321</v>
      </c>
      <c r="P320" s="276">
        <v>15.799332500000002</v>
      </c>
      <c r="Q320" s="159">
        <v>1061409</v>
      </c>
      <c r="R320" s="186">
        <f t="shared" si="40"/>
        <v>23695730</v>
      </c>
      <c r="S320" s="395">
        <f t="shared" si="31"/>
        <v>20373959.492915001</v>
      </c>
    </row>
    <row r="321" spans="1:19" x14ac:dyDescent="0.25">
      <c r="A321" s="115">
        <v>309</v>
      </c>
      <c r="B321" s="139" t="s">
        <v>901</v>
      </c>
      <c r="C321" s="9">
        <v>6703000</v>
      </c>
      <c r="D321" s="90">
        <v>15.799332500000002</v>
      </c>
      <c r="E321" s="11">
        <v>3609483.2401640005</v>
      </c>
      <c r="F321" s="172">
        <v>10312483.240164001</v>
      </c>
      <c r="G321" s="251">
        <v>11766450</v>
      </c>
      <c r="H321" s="276">
        <v>15.799332500000002</v>
      </c>
      <c r="I321" s="159">
        <v>1050900</v>
      </c>
      <c r="J321" s="186">
        <f t="shared" si="38"/>
        <v>12817350</v>
      </c>
      <c r="K321" s="251">
        <v>13766747</v>
      </c>
      <c r="L321" s="276">
        <v>15.799332500000002</v>
      </c>
      <c r="M321" s="159">
        <v>1082427</v>
      </c>
      <c r="N321" s="186">
        <f t="shared" si="39"/>
        <v>14849174</v>
      </c>
      <c r="O321" s="251">
        <v>13766747</v>
      </c>
      <c r="P321" s="276">
        <v>15.799332500000002</v>
      </c>
      <c r="Q321" s="159">
        <v>1092936</v>
      </c>
      <c r="R321" s="186">
        <f t="shared" si="40"/>
        <v>14859683</v>
      </c>
      <c r="S321" s="395">
        <f t="shared" si="31"/>
        <v>13209672.560040999</v>
      </c>
    </row>
    <row r="322" spans="1:19" x14ac:dyDescent="0.25">
      <c r="A322" s="115">
        <v>310</v>
      </c>
      <c r="B322" s="139" t="s">
        <v>902</v>
      </c>
      <c r="C322" s="9">
        <v>777000</v>
      </c>
      <c r="D322" s="30">
        <v>8.4263106666666676</v>
      </c>
      <c r="E322" s="11">
        <v>417879.17236800003</v>
      </c>
      <c r="F322" s="172">
        <v>1194879.172368</v>
      </c>
      <c r="G322" s="159">
        <v>778650</v>
      </c>
      <c r="H322" s="195">
        <v>8.4263106666666676</v>
      </c>
      <c r="I322" s="159">
        <v>560500</v>
      </c>
      <c r="J322" s="186">
        <f t="shared" si="38"/>
        <v>1339150</v>
      </c>
      <c r="K322" s="159">
        <v>911021</v>
      </c>
      <c r="L322" s="195">
        <v>8.4263106666666676</v>
      </c>
      <c r="M322" s="159">
        <v>594130</v>
      </c>
      <c r="N322" s="186">
        <f t="shared" si="39"/>
        <v>1505151</v>
      </c>
      <c r="O322" s="159">
        <v>981099</v>
      </c>
      <c r="P322" s="195">
        <v>8.4263106666666676</v>
      </c>
      <c r="Q322" s="159">
        <v>571710</v>
      </c>
      <c r="R322" s="186">
        <f t="shared" si="40"/>
        <v>1552809</v>
      </c>
      <c r="S322" s="395">
        <f t="shared" si="31"/>
        <v>1397997.2930920001</v>
      </c>
    </row>
    <row r="323" spans="1:19" x14ac:dyDescent="0.25">
      <c r="A323" s="115">
        <v>311</v>
      </c>
      <c r="B323" s="139" t="s">
        <v>903</v>
      </c>
      <c r="C323" s="9">
        <v>776000</v>
      </c>
      <c r="D323" s="30">
        <v>8.4263106666666676</v>
      </c>
      <c r="E323" s="11">
        <v>417500.90036800015</v>
      </c>
      <c r="F323" s="172">
        <v>1193500.9003680001</v>
      </c>
      <c r="G323" s="159">
        <v>778650</v>
      </c>
      <c r="H323" s="195">
        <v>8.4263106666666676</v>
      </c>
      <c r="I323" s="159">
        <v>560500</v>
      </c>
      <c r="J323" s="186">
        <f t="shared" si="38"/>
        <v>1339150</v>
      </c>
      <c r="K323" s="159">
        <v>911021</v>
      </c>
      <c r="L323" s="195">
        <v>8.4263106666666676</v>
      </c>
      <c r="M323" s="159">
        <v>582920</v>
      </c>
      <c r="N323" s="186">
        <f t="shared" si="39"/>
        <v>1493941</v>
      </c>
      <c r="O323" s="159">
        <v>957740</v>
      </c>
      <c r="P323" s="195">
        <v>8.4263106666666676</v>
      </c>
      <c r="Q323" s="159">
        <v>582920</v>
      </c>
      <c r="R323" s="186">
        <f t="shared" si="40"/>
        <v>1540660</v>
      </c>
      <c r="S323" s="395">
        <f t="shared" si="31"/>
        <v>1391812.9750920001</v>
      </c>
    </row>
    <row r="324" spans="1:19" ht="25.5" x14ac:dyDescent="0.25">
      <c r="A324" s="3"/>
      <c r="B324" s="114" t="s">
        <v>904</v>
      </c>
      <c r="C324" s="5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x14ac:dyDescent="0.25">
      <c r="A325" s="115">
        <v>312</v>
      </c>
      <c r="B325" s="139" t="s">
        <v>905</v>
      </c>
      <c r="C325" s="9">
        <v>2258000</v>
      </c>
      <c r="D325" s="30">
        <v>31.598665000000004</v>
      </c>
      <c r="E325" s="11">
        <v>1215228.0538200005</v>
      </c>
      <c r="F325" s="172">
        <v>3473228.0538200005</v>
      </c>
      <c r="G325" s="159">
        <v>1704300</v>
      </c>
      <c r="H325" s="195">
        <v>31.598665000000004</v>
      </c>
      <c r="I325" s="159">
        <v>2101800</v>
      </c>
      <c r="J325" s="186">
        <f t="shared" ref="J325:J358" si="41">G325+I325</f>
        <v>3806100</v>
      </c>
      <c r="K325" s="159">
        <v>1925859</v>
      </c>
      <c r="L325" s="195">
        <v>31.598665000000004</v>
      </c>
      <c r="M325" s="159">
        <v>2185872</v>
      </c>
      <c r="N325" s="186">
        <f t="shared" ref="N325:N358" si="42">K325+M325</f>
        <v>4111731</v>
      </c>
      <c r="O325" s="159">
        <v>2096289</v>
      </c>
      <c r="P325" s="195">
        <v>31.598665000000004</v>
      </c>
      <c r="Q325" s="159">
        <v>2206890</v>
      </c>
      <c r="R325" s="186">
        <f t="shared" ref="R325:R358" si="43">O325+Q325</f>
        <v>4303179</v>
      </c>
      <c r="S325" s="395">
        <f t="shared" si="31"/>
        <v>3923559.5134550002</v>
      </c>
    </row>
    <row r="326" spans="1:19" x14ac:dyDescent="0.25">
      <c r="A326" s="115">
        <v>313</v>
      </c>
      <c r="B326" s="139" t="s">
        <v>906</v>
      </c>
      <c r="C326" s="9">
        <v>2277000</v>
      </c>
      <c r="D326" s="30">
        <v>31.598665000000004</v>
      </c>
      <c r="E326" s="11">
        <v>1225916.1738200006</v>
      </c>
      <c r="F326" s="172">
        <v>3502916.1738200006</v>
      </c>
      <c r="G326" s="159">
        <v>1704300</v>
      </c>
      <c r="H326" s="195">
        <v>31.598665000000004</v>
      </c>
      <c r="I326" s="159">
        <v>2101800</v>
      </c>
      <c r="J326" s="186">
        <f t="shared" si="41"/>
        <v>3806100</v>
      </c>
      <c r="K326" s="159">
        <v>1925859</v>
      </c>
      <c r="L326" s="195">
        <v>31.598665000000004</v>
      </c>
      <c r="M326" s="159">
        <v>2164854</v>
      </c>
      <c r="N326" s="186">
        <f t="shared" si="42"/>
        <v>4090713</v>
      </c>
      <c r="O326" s="159">
        <v>2011074</v>
      </c>
      <c r="P326" s="195">
        <v>31.598665000000004</v>
      </c>
      <c r="Q326" s="159">
        <v>2122818</v>
      </c>
      <c r="R326" s="186">
        <f t="shared" si="43"/>
        <v>4133892</v>
      </c>
      <c r="S326" s="395">
        <f t="shared" si="31"/>
        <v>3883405.293455</v>
      </c>
    </row>
    <row r="327" spans="1:19" x14ac:dyDescent="0.25">
      <c r="A327" s="115">
        <v>314</v>
      </c>
      <c r="B327" s="139" t="s">
        <v>907</v>
      </c>
      <c r="C327" s="9">
        <v>1684000</v>
      </c>
      <c r="D327" s="30">
        <v>31.598665000000004</v>
      </c>
      <c r="E327" s="11">
        <v>906645.79034799989</v>
      </c>
      <c r="F327" s="172">
        <v>2590645.7903479999</v>
      </c>
      <c r="G327" s="159">
        <v>564300</v>
      </c>
      <c r="H327" s="195">
        <v>31.598665000000004</v>
      </c>
      <c r="I327" s="159">
        <v>2101800</v>
      </c>
      <c r="J327" s="186">
        <f t="shared" si="41"/>
        <v>2666100</v>
      </c>
      <c r="K327" s="159">
        <v>654588</v>
      </c>
      <c r="L327" s="195">
        <v>31.598665000000004</v>
      </c>
      <c r="M327" s="159">
        <v>2227908</v>
      </c>
      <c r="N327" s="186">
        <f t="shared" si="42"/>
        <v>2882496</v>
      </c>
      <c r="O327" s="159">
        <v>665874</v>
      </c>
      <c r="P327" s="195">
        <v>31.598665000000004</v>
      </c>
      <c r="Q327" s="159">
        <v>2206890</v>
      </c>
      <c r="R327" s="186">
        <f t="shared" si="43"/>
        <v>2872764</v>
      </c>
      <c r="S327" s="395">
        <f t="shared" ref="S327:S390" si="44">AVERAGE(N327,J327,F327,R327)</f>
        <v>2753001.4475870002</v>
      </c>
    </row>
    <row r="328" spans="1:19" x14ac:dyDescent="0.25">
      <c r="A328" s="115">
        <v>315</v>
      </c>
      <c r="B328" s="139" t="s">
        <v>908</v>
      </c>
      <c r="C328" s="9">
        <v>1707000</v>
      </c>
      <c r="D328" s="30">
        <v>31.598665000000004</v>
      </c>
      <c r="E328" s="11">
        <v>918626.177104</v>
      </c>
      <c r="F328" s="172">
        <v>2625626.177104</v>
      </c>
      <c r="G328" s="159">
        <v>590250</v>
      </c>
      <c r="H328" s="195">
        <v>31.598665000000004</v>
      </c>
      <c r="I328" s="159">
        <v>2101800</v>
      </c>
      <c r="J328" s="186">
        <f t="shared" si="41"/>
        <v>2692050</v>
      </c>
      <c r="K328" s="159">
        <v>661080</v>
      </c>
      <c r="L328" s="195">
        <v>31.598665000000004</v>
      </c>
      <c r="M328" s="159">
        <v>2206890</v>
      </c>
      <c r="N328" s="186">
        <f t="shared" si="42"/>
        <v>2867970</v>
      </c>
      <c r="O328" s="159">
        <v>708300</v>
      </c>
      <c r="P328" s="195">
        <v>31.598665000000004</v>
      </c>
      <c r="Q328" s="159">
        <v>2122818</v>
      </c>
      <c r="R328" s="186">
        <f t="shared" si="43"/>
        <v>2831118</v>
      </c>
      <c r="S328" s="395">
        <f t="shared" si="44"/>
        <v>2754191.044276</v>
      </c>
    </row>
    <row r="329" spans="1:19" x14ac:dyDescent="0.25">
      <c r="A329" s="115">
        <v>316</v>
      </c>
      <c r="B329" s="139" t="s">
        <v>909</v>
      </c>
      <c r="C329" s="9">
        <v>1694000</v>
      </c>
      <c r="D329" s="30">
        <v>31.598665000000004</v>
      </c>
      <c r="E329" s="11">
        <v>912167.96546399966</v>
      </c>
      <c r="F329" s="172">
        <v>2606167.9654639997</v>
      </c>
      <c r="G329" s="159">
        <v>595050</v>
      </c>
      <c r="H329" s="195">
        <v>31.598665000000004</v>
      </c>
      <c r="I329" s="159">
        <v>2101800</v>
      </c>
      <c r="J329" s="186">
        <f t="shared" si="41"/>
        <v>2696850</v>
      </c>
      <c r="K329" s="159">
        <v>702159</v>
      </c>
      <c r="L329" s="195">
        <v>31.598665000000004</v>
      </c>
      <c r="M329" s="159">
        <v>2185872</v>
      </c>
      <c r="N329" s="186">
        <f t="shared" si="42"/>
        <v>2888031</v>
      </c>
      <c r="O329" s="159">
        <v>749763</v>
      </c>
      <c r="P329" s="195">
        <v>31.598665000000004</v>
      </c>
      <c r="Q329" s="159">
        <v>2185872</v>
      </c>
      <c r="R329" s="186">
        <f t="shared" si="43"/>
        <v>2935635</v>
      </c>
      <c r="S329" s="395">
        <f t="shared" si="44"/>
        <v>2781670.9913659999</v>
      </c>
    </row>
    <row r="330" spans="1:19" x14ac:dyDescent="0.25">
      <c r="A330" s="115">
        <v>317</v>
      </c>
      <c r="B330" s="139" t="s">
        <v>910</v>
      </c>
      <c r="C330" s="9">
        <v>4755000</v>
      </c>
      <c r="D330" s="30">
        <v>31.598665000000004</v>
      </c>
      <c r="E330" s="11">
        <v>2561065.6009560004</v>
      </c>
      <c r="F330" s="172">
        <v>7316065.6009560004</v>
      </c>
      <c r="G330" s="159">
        <v>6568050</v>
      </c>
      <c r="H330" s="195">
        <v>31.598665000000004</v>
      </c>
      <c r="I330" s="159">
        <v>2101800</v>
      </c>
      <c r="J330" s="186">
        <f t="shared" si="41"/>
        <v>8669850</v>
      </c>
      <c r="K330" s="159">
        <v>7553258</v>
      </c>
      <c r="L330" s="195">
        <v>31.598665000000004</v>
      </c>
      <c r="M330" s="159">
        <v>2227908</v>
      </c>
      <c r="N330" s="186">
        <f t="shared" si="42"/>
        <v>9781166</v>
      </c>
      <c r="O330" s="159">
        <v>8078702</v>
      </c>
      <c r="P330" s="195">
        <v>31.598665000000004</v>
      </c>
      <c r="Q330" s="159">
        <v>2206890</v>
      </c>
      <c r="R330" s="186">
        <f t="shared" si="43"/>
        <v>10285592</v>
      </c>
      <c r="S330" s="395">
        <f t="shared" si="44"/>
        <v>9013168.4002390001</v>
      </c>
    </row>
    <row r="331" spans="1:19" x14ac:dyDescent="0.25">
      <c r="A331" s="115">
        <v>318</v>
      </c>
      <c r="B331" s="139" t="s">
        <v>911</v>
      </c>
      <c r="C331" s="9">
        <v>4146000</v>
      </c>
      <c r="D331" s="30">
        <v>31.598665000000004</v>
      </c>
      <c r="E331" s="11">
        <v>2232344.4640159998</v>
      </c>
      <c r="F331" s="172">
        <v>6378344.4640159998</v>
      </c>
      <c r="G331" s="159">
        <v>5334150</v>
      </c>
      <c r="H331" s="195">
        <v>31.598665000000004</v>
      </c>
      <c r="I331" s="159">
        <v>2101800</v>
      </c>
      <c r="J331" s="186">
        <f t="shared" si="41"/>
        <v>7435950</v>
      </c>
      <c r="K331" s="159">
        <v>6080931</v>
      </c>
      <c r="L331" s="195">
        <v>31.598665000000004</v>
      </c>
      <c r="M331" s="159">
        <v>2206890</v>
      </c>
      <c r="N331" s="186">
        <f t="shared" si="42"/>
        <v>8287821</v>
      </c>
      <c r="O331" s="159">
        <v>6774371</v>
      </c>
      <c r="P331" s="195">
        <v>31.598665000000004</v>
      </c>
      <c r="Q331" s="159">
        <v>2164854</v>
      </c>
      <c r="R331" s="186">
        <f t="shared" si="43"/>
        <v>8939225</v>
      </c>
      <c r="S331" s="395">
        <f t="shared" si="44"/>
        <v>7760335.1160039995</v>
      </c>
    </row>
    <row r="332" spans="1:19" x14ac:dyDescent="0.25">
      <c r="A332" s="115">
        <v>319</v>
      </c>
      <c r="B332" s="139" t="s">
        <v>912</v>
      </c>
      <c r="C332" s="9">
        <v>4162000</v>
      </c>
      <c r="D332" s="30">
        <v>31.598665000000004</v>
      </c>
      <c r="E332" s="11">
        <v>2241084.3121560002</v>
      </c>
      <c r="F332" s="172">
        <v>6403084.3121560002</v>
      </c>
      <c r="G332" s="159">
        <v>5389050</v>
      </c>
      <c r="H332" s="195">
        <v>31.598665000000004</v>
      </c>
      <c r="I332" s="159">
        <v>2101800</v>
      </c>
      <c r="J332" s="186">
        <f t="shared" si="41"/>
        <v>7490850</v>
      </c>
      <c r="K332" s="159">
        <v>6035736</v>
      </c>
      <c r="L332" s="195">
        <v>31.598665000000004</v>
      </c>
      <c r="M332" s="159">
        <v>2206890</v>
      </c>
      <c r="N332" s="186">
        <f t="shared" si="42"/>
        <v>8242626</v>
      </c>
      <c r="O332" s="159">
        <v>6466860</v>
      </c>
      <c r="P332" s="195">
        <v>31.598665000000004</v>
      </c>
      <c r="Q332" s="159">
        <v>2143836</v>
      </c>
      <c r="R332" s="186">
        <f t="shared" si="43"/>
        <v>8610696</v>
      </c>
      <c r="S332" s="395">
        <f t="shared" si="44"/>
        <v>7686814.0780389998</v>
      </c>
    </row>
    <row r="333" spans="1:19" x14ac:dyDescent="0.25">
      <c r="A333" s="115">
        <v>320</v>
      </c>
      <c r="B333" s="139" t="s">
        <v>913</v>
      </c>
      <c r="C333" s="9">
        <v>4232000</v>
      </c>
      <c r="D333" s="30">
        <v>31.598665000000004</v>
      </c>
      <c r="E333" s="11">
        <v>2278321.2486479999</v>
      </c>
      <c r="F333" s="172">
        <v>6510321.2486479999</v>
      </c>
      <c r="G333" s="159">
        <v>5586900</v>
      </c>
      <c r="H333" s="195">
        <v>31.598665000000004</v>
      </c>
      <c r="I333" s="159">
        <v>2101800</v>
      </c>
      <c r="J333" s="186">
        <f t="shared" si="41"/>
        <v>7688700</v>
      </c>
      <c r="K333" s="159">
        <v>6592542</v>
      </c>
      <c r="L333" s="195">
        <v>31.598665000000004</v>
      </c>
      <c r="M333" s="159">
        <v>2164854</v>
      </c>
      <c r="N333" s="186">
        <f t="shared" si="42"/>
        <v>8757396</v>
      </c>
      <c r="O333" s="159">
        <v>7207101</v>
      </c>
      <c r="P333" s="195">
        <v>31.598665000000004</v>
      </c>
      <c r="Q333" s="159">
        <v>2122818</v>
      </c>
      <c r="R333" s="186">
        <f t="shared" si="43"/>
        <v>9329919</v>
      </c>
      <c r="S333" s="395">
        <f t="shared" si="44"/>
        <v>8071584.0621619998</v>
      </c>
    </row>
    <row r="334" spans="1:19" x14ac:dyDescent="0.25">
      <c r="A334" s="115">
        <v>321</v>
      </c>
      <c r="B334" s="139" t="s">
        <v>914</v>
      </c>
      <c r="C334" s="9">
        <v>75623000</v>
      </c>
      <c r="D334" s="30">
        <v>15.799332500000002</v>
      </c>
      <c r="E334" s="11">
        <v>40720576.02854</v>
      </c>
      <c r="F334" s="172">
        <v>116343576.02854</v>
      </c>
      <c r="G334" s="159">
        <v>147874050</v>
      </c>
      <c r="H334" s="195">
        <v>15.799332500000002</v>
      </c>
      <c r="I334" s="159">
        <v>1050900</v>
      </c>
      <c r="J334" s="186">
        <f t="shared" si="41"/>
        <v>148924950</v>
      </c>
      <c r="K334" s="159">
        <v>174491379</v>
      </c>
      <c r="L334" s="195">
        <v>15.799332500000002</v>
      </c>
      <c r="M334" s="159">
        <v>1092936</v>
      </c>
      <c r="N334" s="186">
        <f t="shared" si="42"/>
        <v>175584315</v>
      </c>
      <c r="O334" s="159">
        <v>189278784</v>
      </c>
      <c r="P334" s="195">
        <v>15.799332500000002</v>
      </c>
      <c r="Q334" s="159">
        <v>1071918</v>
      </c>
      <c r="R334" s="186">
        <f t="shared" si="43"/>
        <v>190350702</v>
      </c>
      <c r="S334" s="395">
        <f t="shared" si="44"/>
        <v>157800885.757135</v>
      </c>
    </row>
    <row r="335" spans="1:19" x14ac:dyDescent="0.25">
      <c r="A335" s="115">
        <v>322</v>
      </c>
      <c r="B335" s="139" t="s">
        <v>915</v>
      </c>
      <c r="C335" s="9">
        <v>7350000</v>
      </c>
      <c r="D335" s="30">
        <v>31.598665000000004</v>
      </c>
      <c r="E335" s="11">
        <v>3958004.258684</v>
      </c>
      <c r="F335" s="172">
        <v>11308004.258684</v>
      </c>
      <c r="G335" s="159">
        <v>11657400</v>
      </c>
      <c r="H335" s="195">
        <v>31.598665000000004</v>
      </c>
      <c r="I335" s="159">
        <v>2101800</v>
      </c>
      <c r="J335" s="186">
        <f t="shared" si="41"/>
        <v>13759200</v>
      </c>
      <c r="K335" s="159">
        <v>13289436</v>
      </c>
      <c r="L335" s="195">
        <v>31.598665000000004</v>
      </c>
      <c r="M335" s="159">
        <v>2206890</v>
      </c>
      <c r="N335" s="186">
        <f t="shared" si="42"/>
        <v>15496326</v>
      </c>
      <c r="O335" s="159">
        <v>14688324</v>
      </c>
      <c r="P335" s="195">
        <v>31.598665000000004</v>
      </c>
      <c r="Q335" s="159">
        <v>2164854</v>
      </c>
      <c r="R335" s="186">
        <f t="shared" si="43"/>
        <v>16853178</v>
      </c>
      <c r="S335" s="395">
        <f t="shared" si="44"/>
        <v>14354177.064671</v>
      </c>
    </row>
    <row r="336" spans="1:19" x14ac:dyDescent="0.25">
      <c r="A336" s="115">
        <v>323</v>
      </c>
      <c r="B336" s="139" t="s">
        <v>916</v>
      </c>
      <c r="C336" s="9">
        <v>7407000</v>
      </c>
      <c r="D336" s="30">
        <v>31.598665000000004</v>
      </c>
      <c r="E336" s="11">
        <v>3988737.4474439994</v>
      </c>
      <c r="F336" s="172">
        <v>11395737.447443999</v>
      </c>
      <c r="G336" s="159">
        <v>11773800</v>
      </c>
      <c r="H336" s="195">
        <v>31.598665000000004</v>
      </c>
      <c r="I336" s="159">
        <v>2101800</v>
      </c>
      <c r="J336" s="186">
        <f t="shared" si="41"/>
        <v>13875600</v>
      </c>
      <c r="K336" s="159">
        <v>13893084</v>
      </c>
      <c r="L336" s="195">
        <v>31.598665000000004</v>
      </c>
      <c r="M336" s="159">
        <v>2164854</v>
      </c>
      <c r="N336" s="186">
        <f t="shared" si="42"/>
        <v>16057938</v>
      </c>
      <c r="O336" s="159">
        <v>13775346</v>
      </c>
      <c r="P336" s="195">
        <v>31.598665000000004</v>
      </c>
      <c r="Q336" s="159">
        <v>2143836</v>
      </c>
      <c r="R336" s="186">
        <f t="shared" si="43"/>
        <v>15919182</v>
      </c>
      <c r="S336" s="395">
        <f t="shared" si="44"/>
        <v>14312114.361861</v>
      </c>
    </row>
    <row r="337" spans="1:19" x14ac:dyDescent="0.25">
      <c r="A337" s="115">
        <v>324</v>
      </c>
      <c r="B337" s="139" t="s">
        <v>917</v>
      </c>
      <c r="C337" s="9">
        <v>32285000</v>
      </c>
      <c r="D337" s="30">
        <v>31.598665000000004</v>
      </c>
      <c r="E337" s="11">
        <v>17384299.394876003</v>
      </c>
      <c r="F337" s="172">
        <v>49669299.394876003</v>
      </c>
      <c r="G337" s="159">
        <v>60444000</v>
      </c>
      <c r="H337" s="195">
        <v>31.598665000000004</v>
      </c>
      <c r="I337" s="159">
        <v>2101800</v>
      </c>
      <c r="J337" s="186">
        <f t="shared" si="41"/>
        <v>62545800</v>
      </c>
      <c r="K337" s="159">
        <v>70719480</v>
      </c>
      <c r="L337" s="195">
        <v>31.598665000000004</v>
      </c>
      <c r="M337" s="159">
        <v>2185872</v>
      </c>
      <c r="N337" s="186">
        <f t="shared" si="42"/>
        <v>72905352</v>
      </c>
      <c r="O337" s="159">
        <v>71928360</v>
      </c>
      <c r="P337" s="195">
        <v>31.598665000000004</v>
      </c>
      <c r="Q337" s="159">
        <v>2143836</v>
      </c>
      <c r="R337" s="186">
        <f t="shared" si="43"/>
        <v>74072196</v>
      </c>
      <c r="S337" s="395">
        <f t="shared" si="44"/>
        <v>64798161.848719001</v>
      </c>
    </row>
    <row r="338" spans="1:19" x14ac:dyDescent="0.25">
      <c r="A338" s="115">
        <v>325</v>
      </c>
      <c r="B338" s="139" t="s">
        <v>918</v>
      </c>
      <c r="C338" s="9">
        <v>30310000</v>
      </c>
      <c r="D338" s="30">
        <v>31.598665000000004</v>
      </c>
      <c r="E338" s="11">
        <v>16320636.587751999</v>
      </c>
      <c r="F338" s="172">
        <v>46630636.587751999</v>
      </c>
      <c r="G338" s="159">
        <v>56409000</v>
      </c>
      <c r="H338" s="195">
        <v>31.598665000000004</v>
      </c>
      <c r="I338" s="159">
        <v>2101800</v>
      </c>
      <c r="J338" s="186">
        <f t="shared" si="41"/>
        <v>58510800</v>
      </c>
      <c r="K338" s="159">
        <v>64870350</v>
      </c>
      <c r="L338" s="195">
        <v>31.598665000000004</v>
      </c>
      <c r="M338" s="159">
        <v>2206890</v>
      </c>
      <c r="N338" s="186">
        <f t="shared" si="42"/>
        <v>67077240</v>
      </c>
      <c r="O338" s="159">
        <v>71075340</v>
      </c>
      <c r="P338" s="195">
        <v>31.598665000000004</v>
      </c>
      <c r="Q338" s="159">
        <v>2143836</v>
      </c>
      <c r="R338" s="186">
        <f t="shared" si="43"/>
        <v>73219176</v>
      </c>
      <c r="S338" s="395">
        <f t="shared" si="44"/>
        <v>61359463.146937996</v>
      </c>
    </row>
    <row r="339" spans="1:19" x14ac:dyDescent="0.25">
      <c r="A339" s="115">
        <v>326</v>
      </c>
      <c r="B339" s="139" t="s">
        <v>919</v>
      </c>
      <c r="C339" s="9">
        <v>3491000</v>
      </c>
      <c r="D339" s="30">
        <v>31.598665000000004</v>
      </c>
      <c r="E339" s="11">
        <v>1879656.1998320008</v>
      </c>
      <c r="F339" s="172">
        <v>5370656.1998320008</v>
      </c>
      <c r="G339" s="159">
        <v>4046550</v>
      </c>
      <c r="H339" s="195">
        <v>31.598665000000004</v>
      </c>
      <c r="I339" s="159">
        <v>2101800</v>
      </c>
      <c r="J339" s="186">
        <f t="shared" si="41"/>
        <v>6148350</v>
      </c>
      <c r="K339" s="159">
        <v>4693998</v>
      </c>
      <c r="L339" s="195">
        <v>31.598665000000004</v>
      </c>
      <c r="M339" s="159">
        <v>2185872</v>
      </c>
      <c r="N339" s="186">
        <f t="shared" si="42"/>
        <v>6879870</v>
      </c>
      <c r="O339" s="159">
        <v>4936791</v>
      </c>
      <c r="P339" s="195">
        <v>31.598665000000004</v>
      </c>
      <c r="Q339" s="159">
        <v>2143836</v>
      </c>
      <c r="R339" s="186">
        <f t="shared" si="43"/>
        <v>7080627</v>
      </c>
      <c r="S339" s="395">
        <f t="shared" si="44"/>
        <v>6369875.799958</v>
      </c>
    </row>
    <row r="340" spans="1:19" x14ac:dyDescent="0.25">
      <c r="A340" s="115">
        <v>327</v>
      </c>
      <c r="B340" s="139" t="s">
        <v>920</v>
      </c>
      <c r="C340" s="9">
        <v>559000</v>
      </c>
      <c r="D340" s="30">
        <v>1.5799332500000001</v>
      </c>
      <c r="E340" s="11">
        <v>300687.87312799995</v>
      </c>
      <c r="F340" s="172">
        <v>859687.87312799995</v>
      </c>
      <c r="G340" s="159">
        <v>940650</v>
      </c>
      <c r="H340" s="195">
        <v>1.5799332500000001</v>
      </c>
      <c r="I340" s="159">
        <v>105200</v>
      </c>
      <c r="J340" s="186">
        <f t="shared" si="41"/>
        <v>1045850</v>
      </c>
      <c r="K340" s="159">
        <v>1062935</v>
      </c>
      <c r="L340" s="195">
        <v>1.5799332500000001</v>
      </c>
      <c r="M340" s="159">
        <v>108356</v>
      </c>
      <c r="N340" s="186">
        <f t="shared" si="42"/>
        <v>1171291</v>
      </c>
      <c r="O340" s="159">
        <v>1091154</v>
      </c>
      <c r="P340" s="195">
        <v>1.5799332500000001</v>
      </c>
      <c r="Q340" s="159">
        <v>107304</v>
      </c>
      <c r="R340" s="186">
        <f t="shared" si="43"/>
        <v>1198458</v>
      </c>
      <c r="S340" s="395">
        <f t="shared" si="44"/>
        <v>1068821.7182819999</v>
      </c>
    </row>
    <row r="341" spans="1:19" x14ac:dyDescent="0.25">
      <c r="A341" s="115">
        <v>328</v>
      </c>
      <c r="B341" s="139" t="s">
        <v>921</v>
      </c>
      <c r="C341" s="9">
        <v>1277000</v>
      </c>
      <c r="D341" s="30">
        <v>9.2162772916666675</v>
      </c>
      <c r="E341" s="11">
        <v>687538.6040279998</v>
      </c>
      <c r="F341" s="172">
        <v>1964538.6040279998</v>
      </c>
      <c r="G341" s="159">
        <v>1704300</v>
      </c>
      <c r="H341" s="195">
        <v>9.2162772916666675</v>
      </c>
      <c r="I341" s="159">
        <v>613100</v>
      </c>
      <c r="J341" s="186">
        <f t="shared" si="41"/>
        <v>2317400</v>
      </c>
      <c r="K341" s="159">
        <v>1994031</v>
      </c>
      <c r="L341" s="195">
        <v>9.2162772916666675</v>
      </c>
      <c r="M341" s="159">
        <v>631493</v>
      </c>
      <c r="N341" s="186">
        <f t="shared" si="42"/>
        <v>2625524</v>
      </c>
      <c r="O341" s="159">
        <v>2130375</v>
      </c>
      <c r="P341" s="195">
        <v>9.2162772916666675</v>
      </c>
      <c r="Q341" s="159">
        <v>643755</v>
      </c>
      <c r="R341" s="186">
        <f t="shared" si="43"/>
        <v>2774130</v>
      </c>
      <c r="S341" s="395">
        <f t="shared" si="44"/>
        <v>2420398.1510069999</v>
      </c>
    </row>
    <row r="342" spans="1:19" x14ac:dyDescent="0.25">
      <c r="A342" s="115">
        <v>329</v>
      </c>
      <c r="B342" s="139" t="s">
        <v>922</v>
      </c>
      <c r="C342" s="9">
        <v>504000</v>
      </c>
      <c r="D342" s="30">
        <v>1.5799332500000001</v>
      </c>
      <c r="E342" s="11">
        <v>271122.96968400001</v>
      </c>
      <c r="F342" s="172">
        <v>775122.96968400001</v>
      </c>
      <c r="G342" s="159">
        <v>831300</v>
      </c>
      <c r="H342" s="195">
        <v>1.5799332500000001</v>
      </c>
      <c r="I342" s="159">
        <v>105200</v>
      </c>
      <c r="J342" s="186">
        <f t="shared" si="41"/>
        <v>936500</v>
      </c>
      <c r="K342" s="159">
        <v>947682</v>
      </c>
      <c r="L342" s="195">
        <v>1.5799332500000001</v>
      </c>
      <c r="M342" s="159">
        <v>111512</v>
      </c>
      <c r="N342" s="186">
        <f t="shared" si="42"/>
        <v>1059194</v>
      </c>
      <c r="O342" s="159">
        <v>1064064</v>
      </c>
      <c r="P342" s="195">
        <v>1.5799332500000001</v>
      </c>
      <c r="Q342" s="159">
        <v>110460</v>
      </c>
      <c r="R342" s="186">
        <f t="shared" si="43"/>
        <v>1174524</v>
      </c>
      <c r="S342" s="395">
        <f t="shared" si="44"/>
        <v>986335.24242100003</v>
      </c>
    </row>
    <row r="343" spans="1:19" x14ac:dyDescent="0.25">
      <c r="A343" s="115">
        <v>330</v>
      </c>
      <c r="B343" s="139" t="s">
        <v>923</v>
      </c>
      <c r="C343" s="9">
        <v>3871000</v>
      </c>
      <c r="D343" s="30">
        <v>9.2162772916666675</v>
      </c>
      <c r="E343" s="11">
        <v>2083797.6983599998</v>
      </c>
      <c r="F343" s="172">
        <v>5954797.6983599998</v>
      </c>
      <c r="G343" s="159">
        <v>6812250</v>
      </c>
      <c r="H343" s="195">
        <v>9.2162772916666675</v>
      </c>
      <c r="I343" s="159">
        <v>613100</v>
      </c>
      <c r="J343" s="186">
        <f t="shared" si="41"/>
        <v>7425350</v>
      </c>
      <c r="K343" s="159">
        <v>8038455</v>
      </c>
      <c r="L343" s="195">
        <v>9.2162772916666675</v>
      </c>
      <c r="M343" s="159">
        <v>637624</v>
      </c>
      <c r="N343" s="186">
        <f t="shared" si="42"/>
        <v>8676079</v>
      </c>
      <c r="O343" s="159">
        <v>8310945</v>
      </c>
      <c r="P343" s="195">
        <v>9.2162772916666675</v>
      </c>
      <c r="Q343" s="159">
        <v>619231</v>
      </c>
      <c r="R343" s="186">
        <f t="shared" si="43"/>
        <v>8930176</v>
      </c>
      <c r="S343" s="395">
        <f t="shared" si="44"/>
        <v>7746600.67459</v>
      </c>
    </row>
    <row r="344" spans="1:19" x14ac:dyDescent="0.25">
      <c r="A344" s="115">
        <v>331</v>
      </c>
      <c r="B344" s="139" t="s">
        <v>924</v>
      </c>
      <c r="C344" s="9">
        <v>5449000</v>
      </c>
      <c r="D344" s="30">
        <v>31.598665000000004</v>
      </c>
      <c r="E344" s="11">
        <v>2933403.4578760006</v>
      </c>
      <c r="F344" s="172">
        <v>8382403.4578760006</v>
      </c>
      <c r="G344" s="159">
        <v>7908000</v>
      </c>
      <c r="H344" s="195">
        <v>31.598665000000004</v>
      </c>
      <c r="I344" s="159">
        <v>2101800</v>
      </c>
      <c r="J344" s="186">
        <f t="shared" si="41"/>
        <v>10009800</v>
      </c>
      <c r="K344" s="159">
        <v>8856960</v>
      </c>
      <c r="L344" s="195">
        <v>31.598665000000004</v>
      </c>
      <c r="M344" s="159">
        <v>2185872</v>
      </c>
      <c r="N344" s="186">
        <f t="shared" si="42"/>
        <v>11042832</v>
      </c>
      <c r="O344" s="159">
        <v>9647760</v>
      </c>
      <c r="P344" s="195">
        <v>31.598665000000004</v>
      </c>
      <c r="Q344" s="159">
        <v>2164854</v>
      </c>
      <c r="R344" s="186">
        <f t="shared" si="43"/>
        <v>11812614</v>
      </c>
      <c r="S344" s="395">
        <f t="shared" si="44"/>
        <v>10311912.364468999</v>
      </c>
    </row>
    <row r="345" spans="1:19" x14ac:dyDescent="0.25">
      <c r="A345" s="115">
        <v>332</v>
      </c>
      <c r="B345" s="139" t="s">
        <v>925</v>
      </c>
      <c r="C345" s="9">
        <v>5424000</v>
      </c>
      <c r="D345" s="30">
        <v>31.598665000000004</v>
      </c>
      <c r="E345" s="11">
        <v>2920119.5277719991</v>
      </c>
      <c r="F345" s="172">
        <v>8344119.5277719991</v>
      </c>
      <c r="G345" s="159">
        <v>7869450</v>
      </c>
      <c r="H345" s="195">
        <v>31.598665000000004</v>
      </c>
      <c r="I345" s="159">
        <v>2101800</v>
      </c>
      <c r="J345" s="186">
        <f t="shared" si="41"/>
        <v>9971250</v>
      </c>
      <c r="K345" s="159">
        <v>8813784</v>
      </c>
      <c r="L345" s="195">
        <v>31.598665000000004</v>
      </c>
      <c r="M345" s="159">
        <v>2227908</v>
      </c>
      <c r="N345" s="186">
        <f t="shared" si="42"/>
        <v>11041692</v>
      </c>
      <c r="O345" s="159">
        <v>10151591</v>
      </c>
      <c r="P345" s="195">
        <v>31.598665000000004</v>
      </c>
      <c r="Q345" s="159">
        <v>2143836</v>
      </c>
      <c r="R345" s="186">
        <f t="shared" si="43"/>
        <v>12295427</v>
      </c>
      <c r="S345" s="395">
        <f t="shared" si="44"/>
        <v>10413122.131942999</v>
      </c>
    </row>
    <row r="346" spans="1:19" x14ac:dyDescent="0.25">
      <c r="A346" s="115">
        <v>333</v>
      </c>
      <c r="B346" s="139" t="s">
        <v>926</v>
      </c>
      <c r="C346" s="9">
        <v>5409000</v>
      </c>
      <c r="D346" s="30">
        <v>31.598665000000004</v>
      </c>
      <c r="E346" s="11">
        <v>2913290.4538759999</v>
      </c>
      <c r="F346" s="172">
        <v>8322290.4538759999</v>
      </c>
      <c r="G346" s="159">
        <v>7908000</v>
      </c>
      <c r="H346" s="195">
        <v>31.598665000000004</v>
      </c>
      <c r="I346" s="159">
        <v>2101800</v>
      </c>
      <c r="J346" s="186">
        <f t="shared" si="41"/>
        <v>10009800</v>
      </c>
      <c r="K346" s="159">
        <v>9015120</v>
      </c>
      <c r="L346" s="195">
        <v>31.598665000000004</v>
      </c>
      <c r="M346" s="159">
        <v>2227908</v>
      </c>
      <c r="N346" s="186">
        <f t="shared" si="42"/>
        <v>11243028</v>
      </c>
      <c r="O346" s="159">
        <v>9410520</v>
      </c>
      <c r="P346" s="195">
        <v>31.598665000000004</v>
      </c>
      <c r="Q346" s="159">
        <v>2122818</v>
      </c>
      <c r="R346" s="186">
        <f t="shared" si="43"/>
        <v>11533338</v>
      </c>
      <c r="S346" s="395">
        <f t="shared" si="44"/>
        <v>10277114.113469001</v>
      </c>
    </row>
    <row r="347" spans="1:19" x14ac:dyDescent="0.25">
      <c r="A347" s="115">
        <v>334</v>
      </c>
      <c r="B347" s="139" t="s">
        <v>927</v>
      </c>
      <c r="C347" s="9">
        <v>2757000</v>
      </c>
      <c r="D347" s="30">
        <v>31.598665000000004</v>
      </c>
      <c r="E347" s="11">
        <v>1484185.7654599994</v>
      </c>
      <c r="F347" s="172">
        <v>4241185.7654599994</v>
      </c>
      <c r="G347" s="159">
        <v>2655450</v>
      </c>
      <c r="H347" s="195">
        <v>31.598665000000004</v>
      </c>
      <c r="I347" s="159">
        <v>2101800</v>
      </c>
      <c r="J347" s="186">
        <f t="shared" si="41"/>
        <v>4757250</v>
      </c>
      <c r="K347" s="159">
        <v>3027213</v>
      </c>
      <c r="L347" s="195">
        <v>31.598665000000004</v>
      </c>
      <c r="M347" s="159">
        <v>2227908</v>
      </c>
      <c r="N347" s="186">
        <f t="shared" si="42"/>
        <v>5255121</v>
      </c>
      <c r="O347" s="159">
        <v>3345867</v>
      </c>
      <c r="P347" s="195">
        <v>31.598665000000004</v>
      </c>
      <c r="Q347" s="159">
        <v>2185872</v>
      </c>
      <c r="R347" s="186">
        <f t="shared" si="43"/>
        <v>5531739</v>
      </c>
      <c r="S347" s="395">
        <f t="shared" si="44"/>
        <v>4946323.9413649999</v>
      </c>
    </row>
    <row r="348" spans="1:19" x14ac:dyDescent="0.25">
      <c r="A348" s="115">
        <v>335</v>
      </c>
      <c r="B348" s="139" t="s">
        <v>928</v>
      </c>
      <c r="C348" s="9">
        <v>6184000</v>
      </c>
      <c r="D348" s="30">
        <v>31.598665000000004</v>
      </c>
      <c r="E348" s="11">
        <v>3330591.4536119998</v>
      </c>
      <c r="F348" s="172">
        <v>9514591.4536119998</v>
      </c>
      <c r="G348" s="159">
        <v>9433950</v>
      </c>
      <c r="H348" s="195">
        <v>31.598665000000004</v>
      </c>
      <c r="I348" s="159">
        <v>2101800</v>
      </c>
      <c r="J348" s="186">
        <f t="shared" si="41"/>
        <v>11535750</v>
      </c>
      <c r="K348" s="159">
        <v>10660364</v>
      </c>
      <c r="L348" s="195">
        <v>31.598665000000004</v>
      </c>
      <c r="M348" s="159">
        <v>2164854</v>
      </c>
      <c r="N348" s="186">
        <f t="shared" si="42"/>
        <v>12825218</v>
      </c>
      <c r="O348" s="159">
        <v>11037722</v>
      </c>
      <c r="P348" s="195">
        <v>31.598665000000004</v>
      </c>
      <c r="Q348" s="159">
        <v>2164854</v>
      </c>
      <c r="R348" s="186">
        <f t="shared" si="43"/>
        <v>13202576</v>
      </c>
      <c r="S348" s="395">
        <f t="shared" si="44"/>
        <v>11769533.863403</v>
      </c>
    </row>
    <row r="349" spans="1:19" x14ac:dyDescent="0.25">
      <c r="A349" s="115">
        <v>336</v>
      </c>
      <c r="B349" s="139" t="s">
        <v>929</v>
      </c>
      <c r="C349" s="9">
        <v>6327000</v>
      </c>
      <c r="D349" s="30">
        <v>31.598665000000004</v>
      </c>
      <c r="E349" s="11">
        <v>3406596.1827439982</v>
      </c>
      <c r="F349" s="172">
        <v>9733596.1827439982</v>
      </c>
      <c r="G349" s="159">
        <v>9587100</v>
      </c>
      <c r="H349" s="195">
        <v>31.598665000000004</v>
      </c>
      <c r="I349" s="159">
        <v>2101800</v>
      </c>
      <c r="J349" s="186">
        <f t="shared" si="41"/>
        <v>11688900</v>
      </c>
      <c r="K349" s="159">
        <v>10929294</v>
      </c>
      <c r="L349" s="195">
        <v>31.598665000000004</v>
      </c>
      <c r="M349" s="159">
        <v>2164854</v>
      </c>
      <c r="N349" s="186">
        <f t="shared" si="42"/>
        <v>13094148</v>
      </c>
      <c r="O349" s="159">
        <v>12079746</v>
      </c>
      <c r="P349" s="195">
        <v>31.598665000000004</v>
      </c>
      <c r="Q349" s="159">
        <v>2206890</v>
      </c>
      <c r="R349" s="186">
        <f t="shared" si="43"/>
        <v>14286636</v>
      </c>
      <c r="S349" s="395">
        <f t="shared" si="44"/>
        <v>12200820.045685999</v>
      </c>
    </row>
    <row r="350" spans="1:19" x14ac:dyDescent="0.25">
      <c r="A350" s="115">
        <v>337</v>
      </c>
      <c r="B350" s="139" t="s">
        <v>930</v>
      </c>
      <c r="C350" s="9">
        <v>6266000</v>
      </c>
      <c r="D350" s="30">
        <v>31.598665000000004</v>
      </c>
      <c r="E350" s="11">
        <v>3374322.9810719993</v>
      </c>
      <c r="F350" s="172">
        <v>9640322.9810719993</v>
      </c>
      <c r="G350" s="159">
        <v>9586050</v>
      </c>
      <c r="H350" s="195">
        <v>31.598665000000004</v>
      </c>
      <c r="I350" s="159">
        <v>2101800</v>
      </c>
      <c r="J350" s="186">
        <f t="shared" si="41"/>
        <v>11687850</v>
      </c>
      <c r="K350" s="159">
        <v>10736376</v>
      </c>
      <c r="L350" s="195">
        <v>31.598665000000004</v>
      </c>
      <c r="M350" s="159">
        <v>2227908</v>
      </c>
      <c r="N350" s="186">
        <f t="shared" si="42"/>
        <v>12964284</v>
      </c>
      <c r="O350" s="159">
        <v>11119818</v>
      </c>
      <c r="P350" s="195">
        <v>31.598665000000004</v>
      </c>
      <c r="Q350" s="159">
        <v>2122818</v>
      </c>
      <c r="R350" s="186">
        <f t="shared" si="43"/>
        <v>13242636</v>
      </c>
      <c r="S350" s="395">
        <f t="shared" si="44"/>
        <v>11883773.245268</v>
      </c>
    </row>
    <row r="351" spans="1:19" x14ac:dyDescent="0.25">
      <c r="A351" s="115">
        <v>338</v>
      </c>
      <c r="B351" s="139" t="s">
        <v>931</v>
      </c>
      <c r="C351" s="9">
        <v>2739000</v>
      </c>
      <c r="D351" s="30">
        <v>31.598665000000004</v>
      </c>
      <c r="E351" s="11">
        <v>1474079.5614599995</v>
      </c>
      <c r="F351" s="172">
        <v>4213079.5614599995</v>
      </c>
      <c r="G351" s="159">
        <v>2655450</v>
      </c>
      <c r="H351" s="195">
        <v>31.598665000000004</v>
      </c>
      <c r="I351" s="159">
        <v>2101800</v>
      </c>
      <c r="J351" s="186">
        <f t="shared" si="41"/>
        <v>4757250</v>
      </c>
      <c r="K351" s="159">
        <v>3133431</v>
      </c>
      <c r="L351" s="195">
        <v>31.598665000000004</v>
      </c>
      <c r="M351" s="159">
        <v>2164854</v>
      </c>
      <c r="N351" s="186">
        <f t="shared" si="42"/>
        <v>5298285</v>
      </c>
      <c r="O351" s="159">
        <v>3372422</v>
      </c>
      <c r="P351" s="195">
        <v>31.598665000000004</v>
      </c>
      <c r="Q351" s="159">
        <v>2206890</v>
      </c>
      <c r="R351" s="186">
        <f t="shared" si="43"/>
        <v>5579312</v>
      </c>
      <c r="S351" s="395">
        <f t="shared" si="44"/>
        <v>4961981.6403649999</v>
      </c>
    </row>
    <row r="352" spans="1:19" x14ac:dyDescent="0.25">
      <c r="A352" s="115">
        <v>339</v>
      </c>
      <c r="B352" s="139" t="s">
        <v>932</v>
      </c>
      <c r="C352" s="9">
        <v>3460000</v>
      </c>
      <c r="D352" s="30">
        <v>5.7930885833333337</v>
      </c>
      <c r="E352" s="11">
        <v>1862670.1819200004</v>
      </c>
      <c r="F352" s="172">
        <v>5322670.1819200004</v>
      </c>
      <c r="G352" s="159">
        <v>6298350</v>
      </c>
      <c r="H352" s="195">
        <v>5.7930885833333337</v>
      </c>
      <c r="I352" s="159">
        <v>385400</v>
      </c>
      <c r="J352" s="186">
        <f t="shared" si="41"/>
        <v>6683750</v>
      </c>
      <c r="K352" s="159">
        <v>7306086</v>
      </c>
      <c r="L352" s="195">
        <v>5.7930885833333337</v>
      </c>
      <c r="M352" s="159">
        <v>400816</v>
      </c>
      <c r="N352" s="186">
        <f t="shared" si="42"/>
        <v>7706902</v>
      </c>
      <c r="O352" s="159">
        <v>7432053</v>
      </c>
      <c r="P352" s="195">
        <v>5.7930885833333337</v>
      </c>
      <c r="Q352" s="159">
        <v>389254</v>
      </c>
      <c r="R352" s="186">
        <f t="shared" si="43"/>
        <v>7821307</v>
      </c>
      <c r="S352" s="395">
        <f t="shared" si="44"/>
        <v>6883657.2954799999</v>
      </c>
    </row>
    <row r="353" spans="1:19" x14ac:dyDescent="0.25">
      <c r="A353" s="115">
        <v>340</v>
      </c>
      <c r="B353" s="139" t="s">
        <v>933</v>
      </c>
      <c r="C353" s="9">
        <v>1923000</v>
      </c>
      <c r="D353" s="30">
        <v>4.7397997500000004</v>
      </c>
      <c r="E353" s="11">
        <v>1034979.482388</v>
      </c>
      <c r="F353" s="172">
        <v>2957979.482388</v>
      </c>
      <c r="G353" s="159">
        <v>3350550</v>
      </c>
      <c r="H353" s="195">
        <v>4.7397997500000004</v>
      </c>
      <c r="I353" s="159">
        <v>315400</v>
      </c>
      <c r="J353" s="186">
        <f t="shared" si="41"/>
        <v>3665950</v>
      </c>
      <c r="K353" s="159">
        <v>3786122</v>
      </c>
      <c r="L353" s="195">
        <v>4.7397997500000004</v>
      </c>
      <c r="M353" s="159">
        <v>328016</v>
      </c>
      <c r="N353" s="186">
        <f t="shared" si="42"/>
        <v>4114138</v>
      </c>
      <c r="O353" s="159">
        <v>4288704</v>
      </c>
      <c r="P353" s="195">
        <v>4.7397997500000004</v>
      </c>
      <c r="Q353" s="159">
        <v>321708</v>
      </c>
      <c r="R353" s="186">
        <f t="shared" si="43"/>
        <v>4610412</v>
      </c>
      <c r="S353" s="395">
        <f t="shared" si="44"/>
        <v>3837119.8705970002</v>
      </c>
    </row>
    <row r="354" spans="1:19" x14ac:dyDescent="0.25">
      <c r="A354" s="115">
        <v>341</v>
      </c>
      <c r="B354" s="139" t="s">
        <v>934</v>
      </c>
      <c r="C354" s="9">
        <v>1932000</v>
      </c>
      <c r="D354" s="30">
        <v>4.7397997500000004</v>
      </c>
      <c r="E354" s="11">
        <v>1039553.0703879995</v>
      </c>
      <c r="F354" s="172">
        <v>2971553.0703879995</v>
      </c>
      <c r="G354" s="159">
        <v>3350550</v>
      </c>
      <c r="H354" s="195">
        <v>4.7397997500000004</v>
      </c>
      <c r="I354" s="159">
        <v>315400</v>
      </c>
      <c r="J354" s="186">
        <f t="shared" si="41"/>
        <v>3665950</v>
      </c>
      <c r="K354" s="159">
        <v>3920144</v>
      </c>
      <c r="L354" s="195">
        <v>4.7397997500000004</v>
      </c>
      <c r="M354" s="159">
        <v>331170</v>
      </c>
      <c r="N354" s="186">
        <f t="shared" si="42"/>
        <v>4251314</v>
      </c>
      <c r="O354" s="159">
        <v>3920144</v>
      </c>
      <c r="P354" s="195">
        <v>4.7397997500000004</v>
      </c>
      <c r="Q354" s="159">
        <v>328016</v>
      </c>
      <c r="R354" s="186">
        <f t="shared" si="43"/>
        <v>4248160</v>
      </c>
      <c r="S354" s="395">
        <f t="shared" si="44"/>
        <v>3784244.2675970001</v>
      </c>
    </row>
    <row r="355" spans="1:19" x14ac:dyDescent="0.25">
      <c r="A355" s="115">
        <v>342</v>
      </c>
      <c r="B355" s="139" t="s">
        <v>935</v>
      </c>
      <c r="C355" s="9">
        <v>1676000</v>
      </c>
      <c r="D355" s="30">
        <v>31.598665000000004</v>
      </c>
      <c r="E355" s="11">
        <v>902707.41153200017</v>
      </c>
      <c r="F355" s="172">
        <v>2578707.4115320002</v>
      </c>
      <c r="G355" s="159">
        <v>537450</v>
      </c>
      <c r="H355" s="195">
        <v>31.598665000000004</v>
      </c>
      <c r="I355" s="159">
        <v>2101800</v>
      </c>
      <c r="J355" s="186">
        <f t="shared" si="41"/>
        <v>2639250</v>
      </c>
      <c r="K355" s="159">
        <v>628817</v>
      </c>
      <c r="L355" s="195">
        <v>31.598665000000004</v>
      </c>
      <c r="M355" s="159">
        <v>2227908</v>
      </c>
      <c r="N355" s="186">
        <f t="shared" si="42"/>
        <v>2856725</v>
      </c>
      <c r="O355" s="159">
        <v>671813</v>
      </c>
      <c r="P355" s="195">
        <v>31.598665000000004</v>
      </c>
      <c r="Q355" s="159">
        <v>2206890</v>
      </c>
      <c r="R355" s="186">
        <f t="shared" si="43"/>
        <v>2878703</v>
      </c>
      <c r="S355" s="395">
        <f t="shared" si="44"/>
        <v>2738346.3528829999</v>
      </c>
    </row>
    <row r="356" spans="1:19" x14ac:dyDescent="0.25">
      <c r="A356" s="115">
        <v>343</v>
      </c>
      <c r="B356" s="139" t="s">
        <v>936</v>
      </c>
      <c r="C356" s="9">
        <v>7353000</v>
      </c>
      <c r="D356" s="30">
        <v>31.598665000000004</v>
      </c>
      <c r="E356" s="11">
        <v>3959478.13528</v>
      </c>
      <c r="F356" s="172">
        <v>11312478.13528</v>
      </c>
      <c r="G356" s="159">
        <v>11654700</v>
      </c>
      <c r="H356" s="195">
        <v>31.598665000000004</v>
      </c>
      <c r="I356" s="159">
        <v>2101800</v>
      </c>
      <c r="J356" s="186">
        <f t="shared" si="41"/>
        <v>13756500</v>
      </c>
      <c r="K356" s="159">
        <v>13169811</v>
      </c>
      <c r="L356" s="195">
        <v>31.598665000000004</v>
      </c>
      <c r="M356" s="159">
        <v>2206890</v>
      </c>
      <c r="N356" s="186">
        <f t="shared" si="42"/>
        <v>15376701</v>
      </c>
      <c r="O356" s="159">
        <v>14218734</v>
      </c>
      <c r="P356" s="195">
        <v>31.598665000000004</v>
      </c>
      <c r="Q356" s="159">
        <v>2164854</v>
      </c>
      <c r="R356" s="186">
        <f t="shared" si="43"/>
        <v>16383588</v>
      </c>
      <c r="S356" s="395">
        <f t="shared" si="44"/>
        <v>14207316.78382</v>
      </c>
    </row>
    <row r="357" spans="1:19" x14ac:dyDescent="0.25">
      <c r="A357" s="115">
        <v>344</v>
      </c>
      <c r="B357" s="139" t="s">
        <v>937</v>
      </c>
      <c r="C357" s="9">
        <v>1724000</v>
      </c>
      <c r="D357" s="30">
        <v>31.598665000000004</v>
      </c>
      <c r="E357" s="11">
        <v>928014.62828399986</v>
      </c>
      <c r="F357" s="172">
        <v>2652014.6282839999</v>
      </c>
      <c r="G357" s="159">
        <v>632400</v>
      </c>
      <c r="H357" s="195">
        <v>31.598665000000004</v>
      </c>
      <c r="I357" s="159">
        <v>2101800</v>
      </c>
      <c r="J357" s="186">
        <f t="shared" si="41"/>
        <v>2734200</v>
      </c>
      <c r="K357" s="159">
        <v>739908</v>
      </c>
      <c r="L357" s="195">
        <v>31.598665000000004</v>
      </c>
      <c r="M357" s="159">
        <v>2227908</v>
      </c>
      <c r="N357" s="186">
        <f t="shared" si="42"/>
        <v>2967816</v>
      </c>
      <c r="O357" s="159">
        <v>809472</v>
      </c>
      <c r="P357" s="195">
        <v>31.598665000000004</v>
      </c>
      <c r="Q357" s="159">
        <v>2206890</v>
      </c>
      <c r="R357" s="186">
        <f t="shared" si="43"/>
        <v>3016362</v>
      </c>
      <c r="S357" s="395">
        <f t="shared" si="44"/>
        <v>2842598.157071</v>
      </c>
    </row>
    <row r="358" spans="1:19" x14ac:dyDescent="0.25">
      <c r="A358" s="115">
        <v>345</v>
      </c>
      <c r="B358" s="139" t="s">
        <v>938</v>
      </c>
      <c r="C358" s="9">
        <v>1695000</v>
      </c>
      <c r="D358" s="30">
        <v>31.598665000000004</v>
      </c>
      <c r="E358" s="11">
        <v>912815.933464</v>
      </c>
      <c r="F358" s="172">
        <v>2607815.933464</v>
      </c>
      <c r="G358" s="159">
        <v>595050</v>
      </c>
      <c r="H358" s="195">
        <v>31.598665000000004</v>
      </c>
      <c r="I358" s="159">
        <v>2101800</v>
      </c>
      <c r="J358" s="186">
        <f t="shared" si="41"/>
        <v>2696850</v>
      </c>
      <c r="K358" s="159">
        <v>678357</v>
      </c>
      <c r="L358" s="195">
        <v>31.598665000000004</v>
      </c>
      <c r="M358" s="159">
        <v>2185872</v>
      </c>
      <c r="N358" s="186">
        <f t="shared" si="42"/>
        <v>2864229</v>
      </c>
      <c r="O358" s="159">
        <v>737862</v>
      </c>
      <c r="P358" s="195">
        <v>31.598665000000004</v>
      </c>
      <c r="Q358" s="159">
        <v>2143836</v>
      </c>
      <c r="R358" s="186">
        <f t="shared" si="43"/>
        <v>2881698</v>
      </c>
      <c r="S358" s="395">
        <f t="shared" si="44"/>
        <v>2762648.233366</v>
      </c>
    </row>
    <row r="359" spans="1:19" ht="25.5" x14ac:dyDescent="0.25">
      <c r="A359" s="3"/>
      <c r="B359" s="114" t="s">
        <v>939</v>
      </c>
      <c r="C359" s="5"/>
      <c r="D359" s="6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x14ac:dyDescent="0.25">
      <c r="A360" s="115">
        <v>346</v>
      </c>
      <c r="B360" s="139" t="s">
        <v>940</v>
      </c>
      <c r="C360" s="9">
        <v>6391000</v>
      </c>
      <c r="D360" s="30">
        <v>4.7397997500000004</v>
      </c>
      <c r="E360" s="11">
        <v>3441139.5919599999</v>
      </c>
      <c r="F360" s="172">
        <v>9832139.5919599999</v>
      </c>
      <c r="G360" s="159">
        <v>12166050</v>
      </c>
      <c r="H360" s="195">
        <v>4.7397997500000004</v>
      </c>
      <c r="I360" s="159">
        <v>315400</v>
      </c>
      <c r="J360" s="186">
        <f t="shared" ref="J360:J377" si="45">G360+I360</f>
        <v>12481450</v>
      </c>
      <c r="K360" s="159">
        <v>14234279</v>
      </c>
      <c r="L360" s="195">
        <v>4.7397997500000004</v>
      </c>
      <c r="M360" s="159">
        <v>324862</v>
      </c>
      <c r="N360" s="186">
        <f t="shared" ref="N360:N377" si="46">K360+M360</f>
        <v>14559141</v>
      </c>
      <c r="O360" s="159">
        <v>14355939</v>
      </c>
      <c r="P360" s="195">
        <v>4.7397997500000004</v>
      </c>
      <c r="Q360" s="159">
        <v>331170</v>
      </c>
      <c r="R360" s="186">
        <f t="shared" ref="R360:R377" si="47">O360+Q360</f>
        <v>14687109</v>
      </c>
      <c r="S360" s="395">
        <f t="shared" si="44"/>
        <v>12889959.89799</v>
      </c>
    </row>
    <row r="361" spans="1:19" x14ac:dyDescent="0.25">
      <c r="A361" s="115">
        <v>347</v>
      </c>
      <c r="B361" s="139" t="s">
        <v>943</v>
      </c>
      <c r="C361" s="9">
        <v>527000</v>
      </c>
      <c r="D361" s="90">
        <v>4.3370716666666667</v>
      </c>
      <c r="E361" s="11">
        <v>284083.55616399995</v>
      </c>
      <c r="F361" s="172">
        <v>811083.55616399995</v>
      </c>
      <c r="G361" s="159">
        <v>642300</v>
      </c>
      <c r="H361" s="276">
        <v>4.3370716666666667</v>
      </c>
      <c r="I361" s="159">
        <v>288500</v>
      </c>
      <c r="J361" s="186">
        <f t="shared" si="45"/>
        <v>930800</v>
      </c>
      <c r="K361" s="159">
        <v>732222</v>
      </c>
      <c r="L361" s="276">
        <v>4.3370716666666667</v>
      </c>
      <c r="M361" s="159">
        <v>297155</v>
      </c>
      <c r="N361" s="186">
        <f t="shared" si="46"/>
        <v>1029377</v>
      </c>
      <c r="O361" s="159">
        <v>783606</v>
      </c>
      <c r="P361" s="276">
        <v>4.3370716666666667</v>
      </c>
      <c r="Q361" s="159">
        <v>297155</v>
      </c>
      <c r="R361" s="186">
        <f t="shared" si="47"/>
        <v>1080761</v>
      </c>
      <c r="S361" s="395">
        <f t="shared" si="44"/>
        <v>963005.38904100005</v>
      </c>
    </row>
    <row r="362" spans="1:19" x14ac:dyDescent="0.25">
      <c r="A362" s="115">
        <v>348</v>
      </c>
      <c r="B362" s="139" t="s">
        <v>944</v>
      </c>
      <c r="C362" s="9">
        <v>3431000</v>
      </c>
      <c r="D362" s="30">
        <v>4.7397997500000004</v>
      </c>
      <c r="E362" s="11">
        <v>1847216.0060000001</v>
      </c>
      <c r="F362" s="172">
        <v>5278216.0060000001</v>
      </c>
      <c r="G362" s="159">
        <v>6298200</v>
      </c>
      <c r="H362" s="195">
        <v>4.7397997500000004</v>
      </c>
      <c r="I362" s="159">
        <v>315400</v>
      </c>
      <c r="J362" s="186">
        <f t="shared" si="45"/>
        <v>6613600</v>
      </c>
      <c r="K362" s="159">
        <v>7179948</v>
      </c>
      <c r="L362" s="195">
        <v>4.7397997500000004</v>
      </c>
      <c r="M362" s="159">
        <v>324862</v>
      </c>
      <c r="N362" s="186">
        <f t="shared" si="46"/>
        <v>7504810</v>
      </c>
      <c r="O362" s="159">
        <v>7683804</v>
      </c>
      <c r="P362" s="195">
        <v>4.7397997500000004</v>
      </c>
      <c r="Q362" s="159">
        <v>318554</v>
      </c>
      <c r="R362" s="186">
        <f t="shared" si="47"/>
        <v>8002358</v>
      </c>
      <c r="S362" s="395">
        <f t="shared" si="44"/>
        <v>6849746.0015000002</v>
      </c>
    </row>
    <row r="363" spans="1:19" x14ac:dyDescent="0.25">
      <c r="A363" s="115">
        <v>349</v>
      </c>
      <c r="B363" s="139" t="s">
        <v>945</v>
      </c>
      <c r="C363" s="9">
        <v>1835000</v>
      </c>
      <c r="D363" s="30">
        <v>4.7397997500000004</v>
      </c>
      <c r="E363" s="11">
        <v>988459.02249599993</v>
      </c>
      <c r="F363" s="172">
        <v>2823459.0224959999</v>
      </c>
      <c r="G363" s="159">
        <v>3160800</v>
      </c>
      <c r="H363" s="195">
        <v>4.7397997500000004</v>
      </c>
      <c r="I363" s="159">
        <v>315400</v>
      </c>
      <c r="J363" s="186">
        <f t="shared" si="45"/>
        <v>3476200</v>
      </c>
      <c r="K363" s="159">
        <v>3603312</v>
      </c>
      <c r="L363" s="195">
        <v>4.7397997500000004</v>
      </c>
      <c r="M363" s="159">
        <v>331170</v>
      </c>
      <c r="N363" s="186">
        <f t="shared" si="46"/>
        <v>3934482</v>
      </c>
      <c r="O363" s="159">
        <v>3919392</v>
      </c>
      <c r="P363" s="195">
        <v>4.7397997500000004</v>
      </c>
      <c r="Q363" s="159">
        <v>321708</v>
      </c>
      <c r="R363" s="186">
        <f t="shared" si="47"/>
        <v>4241100</v>
      </c>
      <c r="S363" s="395">
        <f t="shared" si="44"/>
        <v>3618810.255624</v>
      </c>
    </row>
    <row r="364" spans="1:19" x14ac:dyDescent="0.25">
      <c r="A364" s="115">
        <v>350</v>
      </c>
      <c r="B364" s="139" t="s">
        <v>946</v>
      </c>
      <c r="C364" s="9">
        <v>1912000</v>
      </c>
      <c r="D364" s="30">
        <v>4.7397997500000004</v>
      </c>
      <c r="E364" s="11">
        <v>1029198.1866120002</v>
      </c>
      <c r="F364" s="172">
        <v>2941198.1866120002</v>
      </c>
      <c r="G364" s="159">
        <v>3311100</v>
      </c>
      <c r="H364" s="195">
        <v>4.7397997500000004</v>
      </c>
      <c r="I364" s="159">
        <v>315400</v>
      </c>
      <c r="J364" s="186">
        <f t="shared" si="45"/>
        <v>3626500</v>
      </c>
      <c r="K364" s="159">
        <v>3907098</v>
      </c>
      <c r="L364" s="195">
        <v>4.7397997500000004</v>
      </c>
      <c r="M364" s="159">
        <v>331170</v>
      </c>
      <c r="N364" s="186">
        <f t="shared" si="46"/>
        <v>4238268</v>
      </c>
      <c r="O364" s="159">
        <v>4238208</v>
      </c>
      <c r="P364" s="195">
        <v>4.7397997500000004</v>
      </c>
      <c r="Q364" s="159">
        <v>331170</v>
      </c>
      <c r="R364" s="186">
        <f t="shared" si="47"/>
        <v>4569378</v>
      </c>
      <c r="S364" s="395">
        <f t="shared" si="44"/>
        <v>3843836.0466530002</v>
      </c>
    </row>
    <row r="365" spans="1:19" x14ac:dyDescent="0.25">
      <c r="A365" s="115">
        <v>351</v>
      </c>
      <c r="B365" s="139" t="s">
        <v>949</v>
      </c>
      <c r="C365" s="9">
        <v>153000</v>
      </c>
      <c r="D365" s="30">
        <v>1.5799332500000001</v>
      </c>
      <c r="E365" s="11">
        <v>82164.189428000012</v>
      </c>
      <c r="F365" s="172">
        <v>235164.18942800001</v>
      </c>
      <c r="G365" s="159">
        <v>148050</v>
      </c>
      <c r="H365" s="195">
        <v>1.5799332500000001</v>
      </c>
      <c r="I365" s="159">
        <v>105200</v>
      </c>
      <c r="J365" s="186">
        <f t="shared" si="45"/>
        <v>253250</v>
      </c>
      <c r="K365" s="159">
        <v>173219</v>
      </c>
      <c r="L365" s="195">
        <v>1.5799332500000001</v>
      </c>
      <c r="M365" s="159">
        <v>111512</v>
      </c>
      <c r="N365" s="186">
        <f t="shared" si="46"/>
        <v>284731</v>
      </c>
      <c r="O365" s="159">
        <v>177660</v>
      </c>
      <c r="P365" s="195">
        <v>1.5799332500000001</v>
      </c>
      <c r="Q365" s="159">
        <v>110460</v>
      </c>
      <c r="R365" s="186">
        <f t="shared" si="47"/>
        <v>288120</v>
      </c>
      <c r="S365" s="395">
        <f t="shared" si="44"/>
        <v>265316.297357</v>
      </c>
    </row>
    <row r="366" spans="1:19" x14ac:dyDescent="0.25">
      <c r="A366" s="115">
        <v>352</v>
      </c>
      <c r="B366" s="139" t="s">
        <v>950</v>
      </c>
      <c r="C366" s="9">
        <v>154000</v>
      </c>
      <c r="D366" s="30">
        <v>1.5799332500000001</v>
      </c>
      <c r="E366" s="11">
        <v>82386.837428000028</v>
      </c>
      <c r="F366" s="172">
        <v>236386.83742800003</v>
      </c>
      <c r="G366" s="159">
        <v>148050</v>
      </c>
      <c r="H366" s="195">
        <v>1.5799332500000001</v>
      </c>
      <c r="I366" s="159">
        <v>105200</v>
      </c>
      <c r="J366" s="186">
        <f t="shared" si="45"/>
        <v>253250</v>
      </c>
      <c r="K366" s="159">
        <v>170258</v>
      </c>
      <c r="L366" s="195">
        <v>1.5799332500000001</v>
      </c>
      <c r="M366" s="159">
        <v>109408</v>
      </c>
      <c r="N366" s="186">
        <f t="shared" si="46"/>
        <v>279666</v>
      </c>
      <c r="O366" s="159">
        <v>171738</v>
      </c>
      <c r="P366" s="195">
        <v>1.5799332500000001</v>
      </c>
      <c r="Q366" s="159">
        <v>106252</v>
      </c>
      <c r="R366" s="186">
        <f t="shared" si="47"/>
        <v>277990</v>
      </c>
      <c r="S366" s="395">
        <f t="shared" si="44"/>
        <v>261823.20935700001</v>
      </c>
    </row>
    <row r="367" spans="1:19" x14ac:dyDescent="0.25">
      <c r="A367" s="115">
        <v>353</v>
      </c>
      <c r="B367" s="139" t="s">
        <v>951</v>
      </c>
      <c r="C367" s="9">
        <v>153000</v>
      </c>
      <c r="D367" s="30">
        <v>1.5799332500000001</v>
      </c>
      <c r="E367" s="11">
        <v>82171.049427999998</v>
      </c>
      <c r="F367" s="172">
        <v>235171.049428</v>
      </c>
      <c r="G367" s="159">
        <v>148050</v>
      </c>
      <c r="H367" s="195">
        <v>1.5799332500000001</v>
      </c>
      <c r="I367" s="159">
        <v>105200</v>
      </c>
      <c r="J367" s="186">
        <f t="shared" si="45"/>
        <v>253250</v>
      </c>
      <c r="K367" s="159">
        <v>170258</v>
      </c>
      <c r="L367" s="195">
        <v>1.5799332500000001</v>
      </c>
      <c r="M367" s="159">
        <v>110460</v>
      </c>
      <c r="N367" s="186">
        <f t="shared" si="46"/>
        <v>280718</v>
      </c>
      <c r="O367" s="159">
        <v>186543</v>
      </c>
      <c r="P367" s="195">
        <v>1.5799332500000001</v>
      </c>
      <c r="Q367" s="159">
        <v>106252</v>
      </c>
      <c r="R367" s="186">
        <f t="shared" si="47"/>
        <v>292795</v>
      </c>
      <c r="S367" s="395">
        <f t="shared" si="44"/>
        <v>265483.51235700003</v>
      </c>
    </row>
    <row r="368" spans="1:19" x14ac:dyDescent="0.25">
      <c r="A368" s="115">
        <v>354</v>
      </c>
      <c r="B368" s="139" t="s">
        <v>952</v>
      </c>
      <c r="C368" s="9">
        <v>153000</v>
      </c>
      <c r="D368" s="30">
        <v>1.5799332500000001</v>
      </c>
      <c r="E368" s="11">
        <v>81820.209428000002</v>
      </c>
      <c r="F368" s="172">
        <v>234820.209428</v>
      </c>
      <c r="G368" s="159">
        <v>148050</v>
      </c>
      <c r="H368" s="195">
        <v>1.5799332500000001</v>
      </c>
      <c r="I368" s="159">
        <v>105200</v>
      </c>
      <c r="J368" s="186">
        <f t="shared" si="45"/>
        <v>253250</v>
      </c>
      <c r="K368" s="159">
        <v>170258</v>
      </c>
      <c r="L368" s="195">
        <v>1.5799332500000001</v>
      </c>
      <c r="M368" s="159">
        <v>110460</v>
      </c>
      <c r="N368" s="186">
        <f t="shared" si="46"/>
        <v>280718</v>
      </c>
      <c r="O368" s="159">
        <v>183582</v>
      </c>
      <c r="P368" s="195">
        <v>1.5799332500000001</v>
      </c>
      <c r="Q368" s="159">
        <v>108356</v>
      </c>
      <c r="R368" s="186">
        <f t="shared" si="47"/>
        <v>291938</v>
      </c>
      <c r="S368" s="395">
        <f t="shared" si="44"/>
        <v>265181.55235700001</v>
      </c>
    </row>
    <row r="369" spans="1:19" x14ac:dyDescent="0.25">
      <c r="A369" s="115">
        <v>355</v>
      </c>
      <c r="B369" s="139" t="s">
        <v>953</v>
      </c>
      <c r="C369" s="9">
        <v>167000</v>
      </c>
      <c r="D369" s="30">
        <v>1.5799332500000001</v>
      </c>
      <c r="E369" s="11">
        <v>90328.342572000023</v>
      </c>
      <c r="F369" s="172">
        <v>257328.34257200002</v>
      </c>
      <c r="G369" s="159">
        <v>173850</v>
      </c>
      <c r="H369" s="195">
        <v>1.5799332500000001</v>
      </c>
      <c r="I369" s="159">
        <v>105200</v>
      </c>
      <c r="J369" s="186">
        <f t="shared" si="45"/>
        <v>279050</v>
      </c>
      <c r="K369" s="159">
        <v>194712</v>
      </c>
      <c r="L369" s="195">
        <v>1.5799332500000001</v>
      </c>
      <c r="M369" s="159">
        <v>111512</v>
      </c>
      <c r="N369" s="186">
        <f t="shared" si="46"/>
        <v>306224</v>
      </c>
      <c r="O369" s="159">
        <v>219051</v>
      </c>
      <c r="P369" s="195">
        <v>1.5799332500000001</v>
      </c>
      <c r="Q369" s="159">
        <v>106252</v>
      </c>
      <c r="R369" s="186">
        <f t="shared" si="47"/>
        <v>325303</v>
      </c>
      <c r="S369" s="395">
        <f t="shared" si="44"/>
        <v>291976.33564299997</v>
      </c>
    </row>
    <row r="370" spans="1:19" x14ac:dyDescent="0.25">
      <c r="A370" s="115">
        <v>356</v>
      </c>
      <c r="B370" s="139" t="s">
        <v>954</v>
      </c>
      <c r="C370" s="9">
        <v>280000</v>
      </c>
      <c r="D370" s="30">
        <v>2.3698998750000002</v>
      </c>
      <c r="E370" s="11">
        <v>150834.86415199999</v>
      </c>
      <c r="F370" s="172">
        <v>430834.86415199999</v>
      </c>
      <c r="G370" s="159">
        <v>328500</v>
      </c>
      <c r="H370" s="195">
        <v>2.3698998750000002</v>
      </c>
      <c r="I370" s="159">
        <v>157800</v>
      </c>
      <c r="J370" s="186">
        <f t="shared" si="45"/>
        <v>486300</v>
      </c>
      <c r="K370" s="159">
        <v>387630</v>
      </c>
      <c r="L370" s="195">
        <v>2.3698998750000002</v>
      </c>
      <c r="M370" s="159">
        <v>165690</v>
      </c>
      <c r="N370" s="186">
        <f t="shared" si="46"/>
        <v>553320</v>
      </c>
      <c r="O370" s="159">
        <v>400770</v>
      </c>
      <c r="P370" s="195">
        <v>2.3698998750000002</v>
      </c>
      <c r="Q370" s="159">
        <v>160956</v>
      </c>
      <c r="R370" s="186">
        <f t="shared" si="47"/>
        <v>561726</v>
      </c>
      <c r="S370" s="395">
        <f t="shared" si="44"/>
        <v>508045.21603800001</v>
      </c>
    </row>
    <row r="371" spans="1:19" x14ac:dyDescent="0.25">
      <c r="A371" s="115">
        <v>357</v>
      </c>
      <c r="B371" s="139" t="s">
        <v>955</v>
      </c>
      <c r="C371" s="9">
        <v>184000</v>
      </c>
      <c r="D371" s="90">
        <v>2.1242800000000002</v>
      </c>
      <c r="E371" s="11">
        <v>98552.936736000003</v>
      </c>
      <c r="F371" s="172">
        <v>282552.936736</v>
      </c>
      <c r="G371" s="159">
        <v>158850</v>
      </c>
      <c r="H371" s="276">
        <v>2.1242800000000002</v>
      </c>
      <c r="I371" s="159">
        <v>141400</v>
      </c>
      <c r="J371" s="186">
        <f t="shared" si="45"/>
        <v>300250</v>
      </c>
      <c r="K371" s="159">
        <v>181089</v>
      </c>
      <c r="L371" s="276">
        <v>2.1242800000000002</v>
      </c>
      <c r="M371" s="159">
        <v>147056</v>
      </c>
      <c r="N371" s="186">
        <f t="shared" si="46"/>
        <v>328145</v>
      </c>
      <c r="O371" s="159">
        <v>196974</v>
      </c>
      <c r="P371" s="276">
        <v>2.1242800000000002</v>
      </c>
      <c r="Q371" s="159">
        <v>142814</v>
      </c>
      <c r="R371" s="186">
        <f t="shared" si="47"/>
        <v>339788</v>
      </c>
      <c r="S371" s="395">
        <f t="shared" si="44"/>
        <v>312683.984184</v>
      </c>
    </row>
    <row r="372" spans="1:19" x14ac:dyDescent="0.25">
      <c r="A372" s="115">
        <v>358</v>
      </c>
      <c r="B372" s="139" t="s">
        <v>956</v>
      </c>
      <c r="C372" s="9">
        <v>499000</v>
      </c>
      <c r="D372" s="30">
        <v>9.2162772916666675</v>
      </c>
      <c r="E372" s="11">
        <v>268716.45837600005</v>
      </c>
      <c r="F372" s="172">
        <v>767716.45837600005</v>
      </c>
      <c r="G372" s="159">
        <v>163500</v>
      </c>
      <c r="H372" s="195">
        <v>9.2162772916666675</v>
      </c>
      <c r="I372" s="159">
        <v>613100</v>
      </c>
      <c r="J372" s="186">
        <f t="shared" si="45"/>
        <v>776600</v>
      </c>
      <c r="K372" s="159">
        <v>189660</v>
      </c>
      <c r="L372" s="195">
        <v>9.2162772916666675</v>
      </c>
      <c r="M372" s="159">
        <v>631493</v>
      </c>
      <c r="N372" s="186">
        <f t="shared" si="46"/>
        <v>821153</v>
      </c>
      <c r="O372" s="159">
        <v>191295</v>
      </c>
      <c r="P372" s="195">
        <v>9.2162772916666675</v>
      </c>
      <c r="Q372" s="159">
        <v>625362</v>
      </c>
      <c r="R372" s="186">
        <f t="shared" si="47"/>
        <v>816657</v>
      </c>
      <c r="S372" s="395">
        <f t="shared" si="44"/>
        <v>795531.61459400004</v>
      </c>
    </row>
    <row r="373" spans="1:19" x14ac:dyDescent="0.25">
      <c r="A373" s="115">
        <v>359</v>
      </c>
      <c r="B373" s="139" t="s">
        <v>957</v>
      </c>
      <c r="C373" s="9">
        <v>646000</v>
      </c>
      <c r="D373" s="30">
        <v>12.639466000000001</v>
      </c>
      <c r="E373" s="11">
        <v>347901.61575599993</v>
      </c>
      <c r="F373" s="172">
        <v>993901.61575599993</v>
      </c>
      <c r="G373" s="159">
        <v>158850</v>
      </c>
      <c r="H373" s="195">
        <v>12.639466000000001</v>
      </c>
      <c r="I373" s="159">
        <v>840800</v>
      </c>
      <c r="J373" s="186">
        <f t="shared" si="45"/>
        <v>999650</v>
      </c>
      <c r="K373" s="159">
        <v>182678</v>
      </c>
      <c r="L373" s="195">
        <v>12.639466000000001</v>
      </c>
      <c r="M373" s="159">
        <v>882840</v>
      </c>
      <c r="N373" s="186">
        <f t="shared" si="46"/>
        <v>1065518</v>
      </c>
      <c r="O373" s="159">
        <v>189032</v>
      </c>
      <c r="P373" s="195">
        <v>12.639466000000001</v>
      </c>
      <c r="Q373" s="159">
        <v>882840</v>
      </c>
      <c r="R373" s="186">
        <f t="shared" si="47"/>
        <v>1071872</v>
      </c>
      <c r="S373" s="395">
        <f t="shared" si="44"/>
        <v>1032735.403939</v>
      </c>
    </row>
    <row r="374" spans="1:19" x14ac:dyDescent="0.25">
      <c r="A374" s="115">
        <v>360</v>
      </c>
      <c r="B374" s="139" t="s">
        <v>958</v>
      </c>
      <c r="C374" s="9">
        <v>648000</v>
      </c>
      <c r="D374" s="30">
        <v>12.639466000000001</v>
      </c>
      <c r="E374" s="11">
        <v>348877.67975599982</v>
      </c>
      <c r="F374" s="172">
        <v>996877.67975599982</v>
      </c>
      <c r="G374" s="159">
        <v>158850</v>
      </c>
      <c r="H374" s="195">
        <v>12.639466000000001</v>
      </c>
      <c r="I374" s="159">
        <v>840800</v>
      </c>
      <c r="J374" s="186">
        <f t="shared" si="45"/>
        <v>999650</v>
      </c>
      <c r="K374" s="159">
        <v>184266</v>
      </c>
      <c r="L374" s="195">
        <v>12.639466000000001</v>
      </c>
      <c r="M374" s="159">
        <v>866024</v>
      </c>
      <c r="N374" s="186">
        <f t="shared" si="46"/>
        <v>1050290</v>
      </c>
      <c r="O374" s="159">
        <v>203328</v>
      </c>
      <c r="P374" s="195">
        <v>12.639466000000001</v>
      </c>
      <c r="Q374" s="159">
        <v>882840</v>
      </c>
      <c r="R374" s="186">
        <f t="shared" si="47"/>
        <v>1086168</v>
      </c>
      <c r="S374" s="395">
        <f t="shared" si="44"/>
        <v>1033246.4199389999</v>
      </c>
    </row>
    <row r="375" spans="1:19" x14ac:dyDescent="0.25">
      <c r="A375" s="115">
        <v>361</v>
      </c>
      <c r="B375" s="139" t="s">
        <v>959</v>
      </c>
      <c r="C375" s="9">
        <v>641000</v>
      </c>
      <c r="D375" s="30">
        <v>12.639466000000001</v>
      </c>
      <c r="E375" s="11">
        <v>345386.19175599993</v>
      </c>
      <c r="F375" s="172">
        <v>986386.19175599993</v>
      </c>
      <c r="G375" s="159">
        <v>158850</v>
      </c>
      <c r="H375" s="195">
        <v>12.639466000000001</v>
      </c>
      <c r="I375" s="159">
        <v>840800</v>
      </c>
      <c r="J375" s="186">
        <f t="shared" si="45"/>
        <v>999650</v>
      </c>
      <c r="K375" s="159">
        <v>181089</v>
      </c>
      <c r="L375" s="195">
        <v>12.639466000000001</v>
      </c>
      <c r="M375" s="159">
        <v>891248</v>
      </c>
      <c r="N375" s="186">
        <f t="shared" si="46"/>
        <v>1072337</v>
      </c>
      <c r="O375" s="159">
        <v>184266</v>
      </c>
      <c r="P375" s="195">
        <v>12.639466000000001</v>
      </c>
      <c r="Q375" s="159">
        <v>849208</v>
      </c>
      <c r="R375" s="186">
        <f t="shared" si="47"/>
        <v>1033474</v>
      </c>
      <c r="S375" s="395">
        <f t="shared" si="44"/>
        <v>1022961.797939</v>
      </c>
    </row>
    <row r="376" spans="1:19" x14ac:dyDescent="0.25">
      <c r="A376" s="115">
        <v>362</v>
      </c>
      <c r="B376" s="139" t="s">
        <v>960</v>
      </c>
      <c r="C376" s="9">
        <v>677000</v>
      </c>
      <c r="D376" s="30">
        <v>12.639466000000001</v>
      </c>
      <c r="E376" s="11">
        <v>363775.60748000001</v>
      </c>
      <c r="F376" s="172">
        <v>1040775.60748</v>
      </c>
      <c r="G376" s="159">
        <v>219000</v>
      </c>
      <c r="H376" s="195">
        <v>12.639466000000001</v>
      </c>
      <c r="I376" s="159">
        <v>840800</v>
      </c>
      <c r="J376" s="186">
        <f t="shared" si="45"/>
        <v>1059800</v>
      </c>
      <c r="K376" s="159">
        <v>258420</v>
      </c>
      <c r="L376" s="195">
        <v>12.639466000000001</v>
      </c>
      <c r="M376" s="159">
        <v>874432</v>
      </c>
      <c r="N376" s="186">
        <f t="shared" si="46"/>
        <v>1132852</v>
      </c>
      <c r="O376" s="159">
        <v>284700</v>
      </c>
      <c r="P376" s="195">
        <v>12.639466000000001</v>
      </c>
      <c r="Q376" s="159">
        <v>849208</v>
      </c>
      <c r="R376" s="186">
        <f t="shared" si="47"/>
        <v>1133908</v>
      </c>
      <c r="S376" s="395">
        <f t="shared" si="44"/>
        <v>1091833.9018699999</v>
      </c>
    </row>
    <row r="377" spans="1:19" x14ac:dyDescent="0.25">
      <c r="A377" s="115">
        <v>363</v>
      </c>
      <c r="B377" s="139" t="s">
        <v>961</v>
      </c>
      <c r="C377" s="9">
        <v>747000</v>
      </c>
      <c r="D377" s="30">
        <v>12.639466000000001</v>
      </c>
      <c r="E377" s="11">
        <v>402910.770456</v>
      </c>
      <c r="F377" s="172">
        <v>1149910.770456</v>
      </c>
      <c r="G377" s="159">
        <v>354150</v>
      </c>
      <c r="H377" s="195">
        <v>12.639466000000001</v>
      </c>
      <c r="I377" s="159">
        <v>840800</v>
      </c>
      <c r="J377" s="186">
        <f t="shared" si="45"/>
        <v>1194950</v>
      </c>
      <c r="K377" s="159">
        <v>396648</v>
      </c>
      <c r="L377" s="195">
        <v>12.639466000000001</v>
      </c>
      <c r="M377" s="159">
        <v>866024</v>
      </c>
      <c r="N377" s="186">
        <f t="shared" si="46"/>
        <v>1262672</v>
      </c>
      <c r="O377" s="159">
        <v>435605</v>
      </c>
      <c r="P377" s="195">
        <v>12.639466000000001</v>
      </c>
      <c r="Q377" s="159">
        <v>882840</v>
      </c>
      <c r="R377" s="186">
        <f t="shared" si="47"/>
        <v>1318445</v>
      </c>
      <c r="S377" s="395">
        <f t="shared" si="44"/>
        <v>1231494.4426140001</v>
      </c>
    </row>
    <row r="378" spans="1:19" x14ac:dyDescent="0.25">
      <c r="A378" s="115">
        <v>364</v>
      </c>
      <c r="B378" s="139" t="s">
        <v>962</v>
      </c>
      <c r="C378" s="9">
        <v>15558.103288</v>
      </c>
      <c r="D378" s="90">
        <v>0</v>
      </c>
      <c r="E378" s="12" t="s">
        <v>10</v>
      </c>
      <c r="F378" s="172">
        <v>15558.103288</v>
      </c>
      <c r="G378" s="159">
        <v>11850</v>
      </c>
      <c r="H378" s="276">
        <v>0</v>
      </c>
      <c r="I378" s="275" t="s">
        <v>10</v>
      </c>
      <c r="J378" s="186">
        <f>G378*1</f>
        <v>11850</v>
      </c>
      <c r="K378" s="159">
        <v>13628</v>
      </c>
      <c r="L378" s="276">
        <v>0</v>
      </c>
      <c r="M378" s="275" t="s">
        <v>10</v>
      </c>
      <c r="N378" s="186">
        <f>K378*1</f>
        <v>13628</v>
      </c>
      <c r="O378" s="159">
        <v>15287</v>
      </c>
      <c r="P378" s="276">
        <v>0</v>
      </c>
      <c r="Q378" s="275" t="s">
        <v>10</v>
      </c>
      <c r="R378" s="186">
        <f>O378*1</f>
        <v>15287</v>
      </c>
      <c r="S378" s="395">
        <f t="shared" si="44"/>
        <v>14080.775822</v>
      </c>
    </row>
    <row r="379" spans="1:19" x14ac:dyDescent="0.25">
      <c r="A379" s="115">
        <v>365</v>
      </c>
      <c r="B379" s="139" t="s">
        <v>963</v>
      </c>
      <c r="C379" s="9">
        <v>315000</v>
      </c>
      <c r="D379" s="30">
        <v>3.1598665000000001</v>
      </c>
      <c r="E379" s="11">
        <v>168973.95647999999</v>
      </c>
      <c r="F379" s="172">
        <v>483973.95647999999</v>
      </c>
      <c r="G379" s="159">
        <v>328500</v>
      </c>
      <c r="H379" s="195">
        <v>3.1598665000000001</v>
      </c>
      <c r="I379" s="159">
        <v>210200</v>
      </c>
      <c r="J379" s="186">
        <f t="shared" ref="J379:J391" si="48">G379+I379</f>
        <v>538700</v>
      </c>
      <c r="K379" s="159">
        <v>381060</v>
      </c>
      <c r="L379" s="195">
        <v>3.1598665000000001</v>
      </c>
      <c r="M379" s="159">
        <v>218608</v>
      </c>
      <c r="N379" s="186">
        <f t="shared" ref="N379:N391" si="49">K379+M379</f>
        <v>599668</v>
      </c>
      <c r="O379" s="159">
        <v>397485</v>
      </c>
      <c r="P379" s="195">
        <v>3.1598665000000001</v>
      </c>
      <c r="Q379" s="159">
        <v>216506</v>
      </c>
      <c r="R379" s="186">
        <f t="shared" ref="R379:R391" si="50">O379+Q379</f>
        <v>613991</v>
      </c>
      <c r="S379" s="395">
        <f t="shared" si="44"/>
        <v>559083.23912000004</v>
      </c>
    </row>
    <row r="380" spans="1:19" x14ac:dyDescent="0.25">
      <c r="A380" s="115">
        <v>366</v>
      </c>
      <c r="B380" s="139" t="s">
        <v>964</v>
      </c>
      <c r="C380" s="9">
        <v>3349000</v>
      </c>
      <c r="D380" s="30">
        <v>3.1598665000000001</v>
      </c>
      <c r="E380" s="11">
        <v>1804054.3765679998</v>
      </c>
      <c r="F380" s="172">
        <v>5153054.3765679998</v>
      </c>
      <c r="G380" s="159">
        <v>6298800</v>
      </c>
      <c r="H380" s="195">
        <v>3.1598665000000001</v>
      </c>
      <c r="I380" s="159">
        <v>210200</v>
      </c>
      <c r="J380" s="186">
        <f t="shared" si="48"/>
        <v>6509000</v>
      </c>
      <c r="K380" s="159">
        <v>7369596</v>
      </c>
      <c r="L380" s="195">
        <v>3.1598665000000001</v>
      </c>
      <c r="M380" s="159">
        <v>216506</v>
      </c>
      <c r="N380" s="186">
        <f t="shared" si="49"/>
        <v>7586102</v>
      </c>
      <c r="O380" s="159">
        <v>7306608</v>
      </c>
      <c r="P380" s="195">
        <v>3.1598665000000001</v>
      </c>
      <c r="Q380" s="159">
        <v>220710</v>
      </c>
      <c r="R380" s="186">
        <f t="shared" si="50"/>
        <v>7527318</v>
      </c>
      <c r="S380" s="395">
        <f t="shared" si="44"/>
        <v>6693868.5941420002</v>
      </c>
    </row>
    <row r="381" spans="1:19" x14ac:dyDescent="0.25">
      <c r="A381" s="115">
        <v>367</v>
      </c>
      <c r="B381" s="139" t="s">
        <v>965</v>
      </c>
      <c r="C381" s="9">
        <v>1949000</v>
      </c>
      <c r="D381" s="30">
        <v>3.1598665000000001</v>
      </c>
      <c r="E381" s="11">
        <v>1049866.7577959998</v>
      </c>
      <c r="F381" s="172">
        <v>2998866.7577959998</v>
      </c>
      <c r="G381" s="159">
        <v>3521700</v>
      </c>
      <c r="H381" s="195">
        <v>3.1598665000000001</v>
      </c>
      <c r="I381" s="159">
        <v>210200</v>
      </c>
      <c r="J381" s="186">
        <f t="shared" si="48"/>
        <v>3731900</v>
      </c>
      <c r="K381" s="159">
        <v>4085172</v>
      </c>
      <c r="L381" s="195">
        <v>3.1598665000000001</v>
      </c>
      <c r="M381" s="159">
        <v>222812</v>
      </c>
      <c r="N381" s="186">
        <f t="shared" si="49"/>
        <v>4307984</v>
      </c>
      <c r="O381" s="159">
        <v>4472559</v>
      </c>
      <c r="P381" s="195">
        <v>3.1598665000000001</v>
      </c>
      <c r="Q381" s="159">
        <v>216506</v>
      </c>
      <c r="R381" s="186">
        <f t="shared" si="50"/>
        <v>4689065</v>
      </c>
      <c r="S381" s="395">
        <f t="shared" si="44"/>
        <v>3931953.9394490002</v>
      </c>
    </row>
    <row r="382" spans="1:19" x14ac:dyDescent="0.25">
      <c r="A382" s="115">
        <v>368</v>
      </c>
      <c r="B382" s="139" t="s">
        <v>966</v>
      </c>
      <c r="C382" s="9">
        <v>1336000</v>
      </c>
      <c r="D382" s="30">
        <v>7.3730218333333335</v>
      </c>
      <c r="E382" s="11">
        <v>718721.73516399995</v>
      </c>
      <c r="F382" s="172">
        <v>2054721.735164</v>
      </c>
      <c r="G382" s="159">
        <v>1972350</v>
      </c>
      <c r="H382" s="195">
        <v>7.3730218333333335</v>
      </c>
      <c r="I382" s="159">
        <v>490500</v>
      </c>
      <c r="J382" s="186">
        <f t="shared" si="48"/>
        <v>2462850</v>
      </c>
      <c r="K382" s="159">
        <v>2248479</v>
      </c>
      <c r="L382" s="195">
        <v>7.3730218333333335</v>
      </c>
      <c r="M382" s="159">
        <v>505215</v>
      </c>
      <c r="N382" s="186">
        <f t="shared" si="49"/>
        <v>2753694</v>
      </c>
      <c r="O382" s="159">
        <v>2445714</v>
      </c>
      <c r="P382" s="195">
        <v>7.3730218333333335</v>
      </c>
      <c r="Q382" s="159">
        <v>505215</v>
      </c>
      <c r="R382" s="186">
        <f t="shared" si="50"/>
        <v>2950929</v>
      </c>
      <c r="S382" s="395">
        <f t="shared" si="44"/>
        <v>2555548.6837909999</v>
      </c>
    </row>
    <row r="383" spans="1:19" x14ac:dyDescent="0.25">
      <c r="A383" s="115">
        <v>369</v>
      </c>
      <c r="B383" s="139" t="s">
        <v>967</v>
      </c>
      <c r="C383" s="9">
        <v>1237000</v>
      </c>
      <c r="D383" s="30">
        <v>3.1598665000000001</v>
      </c>
      <c r="E383" s="11">
        <v>666830.57793599996</v>
      </c>
      <c r="F383" s="172">
        <v>1903830.577936</v>
      </c>
      <c r="G383" s="159">
        <v>2142750</v>
      </c>
      <c r="H383" s="195">
        <v>3.1598665000000001</v>
      </c>
      <c r="I383" s="159">
        <v>210200</v>
      </c>
      <c r="J383" s="186">
        <f t="shared" si="48"/>
        <v>2352950</v>
      </c>
      <c r="K383" s="159">
        <v>2507018</v>
      </c>
      <c r="L383" s="195">
        <v>3.1598665000000001</v>
      </c>
      <c r="M383" s="159">
        <v>222812</v>
      </c>
      <c r="N383" s="186">
        <f t="shared" si="49"/>
        <v>2729830</v>
      </c>
      <c r="O383" s="159">
        <v>2571300</v>
      </c>
      <c r="P383" s="195">
        <v>3.1598665000000001</v>
      </c>
      <c r="Q383" s="159">
        <v>216506</v>
      </c>
      <c r="R383" s="186">
        <f t="shared" si="50"/>
        <v>2787806</v>
      </c>
      <c r="S383" s="395">
        <f t="shared" si="44"/>
        <v>2443604.1444840003</v>
      </c>
    </row>
    <row r="384" spans="1:19" x14ac:dyDescent="0.25">
      <c r="A384" s="115">
        <v>370</v>
      </c>
      <c r="B384" s="139" t="s">
        <v>968</v>
      </c>
      <c r="C384" s="9">
        <v>1279000</v>
      </c>
      <c r="D384" s="30">
        <v>7.3730218333333335</v>
      </c>
      <c r="E384" s="11">
        <v>689207.76126800012</v>
      </c>
      <c r="F384" s="172">
        <v>1968207.7612680001</v>
      </c>
      <c r="G384" s="159">
        <v>1851600</v>
      </c>
      <c r="H384" s="195">
        <v>7.3730218333333335</v>
      </c>
      <c r="I384" s="159">
        <v>490500</v>
      </c>
      <c r="J384" s="186">
        <f t="shared" si="48"/>
        <v>2342100</v>
      </c>
      <c r="K384" s="159">
        <v>2166372</v>
      </c>
      <c r="L384" s="195">
        <v>7.3730218333333335</v>
      </c>
      <c r="M384" s="159">
        <v>519930</v>
      </c>
      <c r="N384" s="186">
        <f t="shared" si="49"/>
        <v>2686302</v>
      </c>
      <c r="O384" s="159">
        <v>2314500</v>
      </c>
      <c r="P384" s="195">
        <v>7.3730218333333335</v>
      </c>
      <c r="Q384" s="159">
        <v>495405</v>
      </c>
      <c r="R384" s="186">
        <f t="shared" si="50"/>
        <v>2809905</v>
      </c>
      <c r="S384" s="395">
        <f t="shared" si="44"/>
        <v>2451628.6903170003</v>
      </c>
    </row>
    <row r="385" spans="1:19" x14ac:dyDescent="0.25">
      <c r="A385" s="115">
        <v>371</v>
      </c>
      <c r="B385" s="139" t="s">
        <v>969</v>
      </c>
      <c r="C385" s="9">
        <v>1393000</v>
      </c>
      <c r="D385" s="30">
        <v>7.3730218333333335</v>
      </c>
      <c r="E385" s="11">
        <v>750016.57544799987</v>
      </c>
      <c r="F385" s="172">
        <v>2143016.5754479999</v>
      </c>
      <c r="G385" s="159">
        <v>2092950</v>
      </c>
      <c r="H385" s="195">
        <v>7.3730218333333335</v>
      </c>
      <c r="I385" s="159">
        <v>490500</v>
      </c>
      <c r="J385" s="186">
        <f t="shared" si="48"/>
        <v>2583450</v>
      </c>
      <c r="K385" s="159">
        <v>2344104</v>
      </c>
      <c r="L385" s="195">
        <v>7.3730218333333335</v>
      </c>
      <c r="M385" s="159">
        <v>519930</v>
      </c>
      <c r="N385" s="186">
        <f t="shared" si="49"/>
        <v>2864034</v>
      </c>
      <c r="O385" s="159">
        <v>2469681</v>
      </c>
      <c r="P385" s="195">
        <v>7.3730218333333335</v>
      </c>
      <c r="Q385" s="159">
        <v>500310</v>
      </c>
      <c r="R385" s="186">
        <f t="shared" si="50"/>
        <v>2969991</v>
      </c>
      <c r="S385" s="395">
        <f t="shared" si="44"/>
        <v>2640122.8938619997</v>
      </c>
    </row>
    <row r="386" spans="1:19" x14ac:dyDescent="0.25">
      <c r="A386" s="115">
        <v>372</v>
      </c>
      <c r="B386" s="139" t="s">
        <v>970</v>
      </c>
      <c r="C386" s="9">
        <v>9027000</v>
      </c>
      <c r="D386" s="30">
        <v>7.3730218333333335</v>
      </c>
      <c r="E386" s="11">
        <v>4861075.033280002</v>
      </c>
      <c r="F386" s="172">
        <v>13888075.033280002</v>
      </c>
      <c r="G386" s="159">
        <v>17019000</v>
      </c>
      <c r="H386" s="195">
        <v>7.3730218333333335</v>
      </c>
      <c r="I386" s="159">
        <v>490500</v>
      </c>
      <c r="J386" s="186">
        <f t="shared" si="48"/>
        <v>17509500</v>
      </c>
      <c r="K386" s="159">
        <v>19742040</v>
      </c>
      <c r="L386" s="195">
        <v>7.3730218333333335</v>
      </c>
      <c r="M386" s="159">
        <v>515025</v>
      </c>
      <c r="N386" s="186">
        <f t="shared" si="49"/>
        <v>20257065</v>
      </c>
      <c r="O386" s="159">
        <v>20252610</v>
      </c>
      <c r="P386" s="195">
        <v>7.3730218333333335</v>
      </c>
      <c r="Q386" s="159">
        <v>510120</v>
      </c>
      <c r="R386" s="186">
        <f t="shared" si="50"/>
        <v>20762730</v>
      </c>
      <c r="S386" s="395">
        <f t="shared" si="44"/>
        <v>18104342.50832</v>
      </c>
    </row>
    <row r="387" spans="1:19" x14ac:dyDescent="0.25">
      <c r="A387" s="115">
        <v>373</v>
      </c>
      <c r="B387" s="139" t="s">
        <v>971</v>
      </c>
      <c r="C387" s="9">
        <v>498000</v>
      </c>
      <c r="D387" s="30">
        <v>7.3730218333333335</v>
      </c>
      <c r="E387" s="11">
        <v>268901.35454800003</v>
      </c>
      <c r="F387" s="172">
        <v>766901.35454800003</v>
      </c>
      <c r="G387" s="159">
        <v>328500</v>
      </c>
      <c r="H387" s="195">
        <v>7.3730218333333335</v>
      </c>
      <c r="I387" s="159">
        <v>490500</v>
      </c>
      <c r="J387" s="186">
        <f t="shared" si="48"/>
        <v>819000</v>
      </c>
      <c r="K387" s="159">
        <v>377775</v>
      </c>
      <c r="L387" s="195">
        <v>7.3730218333333335</v>
      </c>
      <c r="M387" s="159">
        <v>519930</v>
      </c>
      <c r="N387" s="186">
        <f t="shared" si="49"/>
        <v>897705</v>
      </c>
      <c r="O387" s="159">
        <v>407340</v>
      </c>
      <c r="P387" s="195">
        <v>7.3730218333333335</v>
      </c>
      <c r="Q387" s="159">
        <v>500310</v>
      </c>
      <c r="R387" s="186">
        <f t="shared" si="50"/>
        <v>907650</v>
      </c>
      <c r="S387" s="395">
        <f t="shared" si="44"/>
        <v>847814.08863699995</v>
      </c>
    </row>
    <row r="388" spans="1:19" x14ac:dyDescent="0.25">
      <c r="A388" s="115">
        <v>374</v>
      </c>
      <c r="B388" s="139" t="s">
        <v>972</v>
      </c>
      <c r="C388" s="9">
        <v>711000</v>
      </c>
      <c r="D388" s="30">
        <v>2.3698998750000002</v>
      </c>
      <c r="E388" s="11">
        <v>383455.0130080001</v>
      </c>
      <c r="F388" s="172">
        <v>1094455.0130080001</v>
      </c>
      <c r="G388" s="159">
        <v>1178850</v>
      </c>
      <c r="H388" s="195">
        <v>2.3698998750000002</v>
      </c>
      <c r="I388" s="159">
        <v>157800</v>
      </c>
      <c r="J388" s="186">
        <f t="shared" si="48"/>
        <v>1336650</v>
      </c>
      <c r="K388" s="159">
        <v>1332101</v>
      </c>
      <c r="L388" s="195">
        <v>2.3698998750000002</v>
      </c>
      <c r="M388" s="159">
        <v>162534</v>
      </c>
      <c r="N388" s="186">
        <f t="shared" si="49"/>
        <v>1494635</v>
      </c>
      <c r="O388" s="159">
        <v>1485351</v>
      </c>
      <c r="P388" s="195">
        <v>2.3698998750000002</v>
      </c>
      <c r="Q388" s="159">
        <v>160956</v>
      </c>
      <c r="R388" s="186">
        <f t="shared" si="50"/>
        <v>1646307</v>
      </c>
      <c r="S388" s="395">
        <f t="shared" si="44"/>
        <v>1393011.7532520001</v>
      </c>
    </row>
    <row r="389" spans="1:19" x14ac:dyDescent="0.25">
      <c r="A389" s="115">
        <v>375</v>
      </c>
      <c r="B389" s="139" t="s">
        <v>974</v>
      </c>
      <c r="C389" s="9">
        <v>136000</v>
      </c>
      <c r="D389" s="30">
        <v>2.3698998750000002</v>
      </c>
      <c r="E389" s="11">
        <v>73445.089420000004</v>
      </c>
      <c r="F389" s="172">
        <v>209445.08942</v>
      </c>
      <c r="G389" s="159">
        <v>47850</v>
      </c>
      <c r="H389" s="195">
        <v>2.3698998750000002</v>
      </c>
      <c r="I389" s="159">
        <v>157800</v>
      </c>
      <c r="J389" s="186">
        <f t="shared" si="48"/>
        <v>205650</v>
      </c>
      <c r="K389" s="159">
        <v>55985</v>
      </c>
      <c r="L389" s="195">
        <v>2.3698998750000002</v>
      </c>
      <c r="M389" s="159">
        <v>167268</v>
      </c>
      <c r="N389" s="186">
        <f t="shared" si="49"/>
        <v>223253</v>
      </c>
      <c r="O389" s="159">
        <v>60770</v>
      </c>
      <c r="P389" s="195">
        <v>2.3698998750000002</v>
      </c>
      <c r="Q389" s="159">
        <v>159378</v>
      </c>
      <c r="R389" s="186">
        <f t="shared" si="50"/>
        <v>220148</v>
      </c>
      <c r="S389" s="395">
        <f t="shared" si="44"/>
        <v>214624.02235499999</v>
      </c>
    </row>
    <row r="390" spans="1:19" x14ac:dyDescent="0.25">
      <c r="A390" s="115">
        <v>376</v>
      </c>
      <c r="B390" s="139" t="s">
        <v>975</v>
      </c>
      <c r="C390" s="9">
        <v>816000</v>
      </c>
      <c r="D390" s="30">
        <v>7.3730218333333335</v>
      </c>
      <c r="E390" s="11">
        <v>439750.03937600018</v>
      </c>
      <c r="F390" s="172">
        <v>1255750.0393760002</v>
      </c>
      <c r="G390" s="159">
        <v>944850</v>
      </c>
      <c r="H390" s="195">
        <v>7.3730218333333335</v>
      </c>
      <c r="I390" s="159">
        <v>490500</v>
      </c>
      <c r="J390" s="186">
        <f t="shared" si="48"/>
        <v>1435350</v>
      </c>
      <c r="K390" s="159">
        <v>1067681</v>
      </c>
      <c r="L390" s="195">
        <v>7.3730218333333335</v>
      </c>
      <c r="M390" s="159">
        <v>510120</v>
      </c>
      <c r="N390" s="186">
        <f t="shared" si="49"/>
        <v>1577801</v>
      </c>
      <c r="O390" s="159">
        <v>1124372</v>
      </c>
      <c r="P390" s="195">
        <v>7.3730218333333335</v>
      </c>
      <c r="Q390" s="159">
        <v>510120</v>
      </c>
      <c r="R390" s="186">
        <f t="shared" si="50"/>
        <v>1634492</v>
      </c>
      <c r="S390" s="395">
        <f t="shared" si="44"/>
        <v>1475848.259844</v>
      </c>
    </row>
    <row r="391" spans="1:19" x14ac:dyDescent="0.25">
      <c r="A391" s="115">
        <v>377</v>
      </c>
      <c r="B391" s="139" t="s">
        <v>976</v>
      </c>
      <c r="C391" s="9">
        <v>21203000</v>
      </c>
      <c r="D391" s="30">
        <v>7.899666250000001</v>
      </c>
      <c r="E391" s="11">
        <v>11417394.746435996</v>
      </c>
      <c r="F391" s="172">
        <v>32620394.746435996</v>
      </c>
      <c r="G391" s="159">
        <v>41082000</v>
      </c>
      <c r="H391" s="195">
        <v>7.899666250000001</v>
      </c>
      <c r="I391" s="159">
        <v>525500</v>
      </c>
      <c r="J391" s="186">
        <f t="shared" si="48"/>
        <v>41607500</v>
      </c>
      <c r="K391" s="159">
        <v>47244300</v>
      </c>
      <c r="L391" s="195">
        <v>7.899666250000001</v>
      </c>
      <c r="M391" s="159">
        <v>546520</v>
      </c>
      <c r="N391" s="186">
        <f t="shared" si="49"/>
        <v>47790820</v>
      </c>
      <c r="O391" s="159">
        <v>52174140</v>
      </c>
      <c r="P391" s="195">
        <v>7.899666250000001</v>
      </c>
      <c r="Q391" s="159">
        <v>541265</v>
      </c>
      <c r="R391" s="186">
        <f t="shared" si="50"/>
        <v>52715405</v>
      </c>
      <c r="S391" s="395">
        <f t="shared" ref="S391:S454" si="51">AVERAGE(N391,J391,F391,R391)</f>
        <v>43683529.936609</v>
      </c>
    </row>
    <row r="392" spans="1:19" x14ac:dyDescent="0.25">
      <c r="A392" s="115">
        <v>378</v>
      </c>
      <c r="B392" s="139" t="s">
        <v>977</v>
      </c>
      <c r="C392" s="9">
        <v>8892.8586880000003</v>
      </c>
      <c r="D392" s="90">
        <v>0</v>
      </c>
      <c r="E392" s="12" t="s">
        <v>10</v>
      </c>
      <c r="F392" s="172">
        <v>8892.8586880000003</v>
      </c>
      <c r="G392" s="159">
        <v>3900</v>
      </c>
      <c r="H392" s="276">
        <v>0</v>
      </c>
      <c r="I392" s="275" t="s">
        <v>10</v>
      </c>
      <c r="J392" s="186">
        <f>G392*1</f>
        <v>3900</v>
      </c>
      <c r="K392" s="159">
        <v>4446</v>
      </c>
      <c r="L392" s="276">
        <v>0</v>
      </c>
      <c r="M392" s="275" t="s">
        <v>10</v>
      </c>
      <c r="N392" s="186">
        <f>K392*1</f>
        <v>4446</v>
      </c>
      <c r="O392" s="159">
        <v>5031</v>
      </c>
      <c r="P392" s="276">
        <v>0</v>
      </c>
      <c r="Q392" s="275" t="s">
        <v>10</v>
      </c>
      <c r="R392" s="186">
        <f>O392*1</f>
        <v>5031</v>
      </c>
      <c r="S392" s="395">
        <f t="shared" si="51"/>
        <v>5567.4646720000001</v>
      </c>
    </row>
    <row r="393" spans="1:19" x14ac:dyDescent="0.25">
      <c r="A393" s="115">
        <v>379</v>
      </c>
      <c r="B393" s="139" t="s">
        <v>978</v>
      </c>
      <c r="C393" s="9">
        <v>686000</v>
      </c>
      <c r="D393" s="30">
        <v>7.3730218333333335</v>
      </c>
      <c r="E393" s="11">
        <v>370062.32250400004</v>
      </c>
      <c r="F393" s="172">
        <v>1056062.322504</v>
      </c>
      <c r="G393" s="159">
        <v>688950</v>
      </c>
      <c r="H393" s="195">
        <v>7.3730218333333335</v>
      </c>
      <c r="I393" s="159">
        <v>490500</v>
      </c>
      <c r="J393" s="186">
        <f t="shared" ref="J393:J442" si="52">G393+I393</f>
        <v>1179450</v>
      </c>
      <c r="K393" s="159">
        <v>792293</v>
      </c>
      <c r="L393" s="195">
        <v>7.3730218333333335</v>
      </c>
      <c r="M393" s="159">
        <v>519930</v>
      </c>
      <c r="N393" s="186">
        <f t="shared" ref="N393:N442" si="53">K393+M393</f>
        <v>1312223</v>
      </c>
      <c r="O393" s="159">
        <v>888746</v>
      </c>
      <c r="P393" s="195">
        <v>7.3730218333333335</v>
      </c>
      <c r="Q393" s="159">
        <v>515025</v>
      </c>
      <c r="R393" s="186">
        <f t="shared" ref="R393:R442" si="54">O393+Q393</f>
        <v>1403771</v>
      </c>
      <c r="S393" s="395">
        <f t="shared" si="51"/>
        <v>1237876.580626</v>
      </c>
    </row>
    <row r="394" spans="1:19" x14ac:dyDescent="0.25">
      <c r="A394" s="115">
        <v>380</v>
      </c>
      <c r="B394" s="139" t="s">
        <v>979</v>
      </c>
      <c r="C394" s="9">
        <v>1923000</v>
      </c>
      <c r="D394" s="30">
        <v>4.7397997500000004</v>
      </c>
      <c r="E394" s="11">
        <v>1034766.0279999999</v>
      </c>
      <c r="F394" s="172">
        <v>2957766.0279999999</v>
      </c>
      <c r="G394" s="159">
        <v>3350700</v>
      </c>
      <c r="H394" s="195">
        <v>4.7397997500000004</v>
      </c>
      <c r="I394" s="159">
        <v>315400</v>
      </c>
      <c r="J394" s="186">
        <f t="shared" si="52"/>
        <v>3666100</v>
      </c>
      <c r="K394" s="159">
        <v>3819798</v>
      </c>
      <c r="L394" s="195">
        <v>4.7397997500000004</v>
      </c>
      <c r="M394" s="159">
        <v>324862</v>
      </c>
      <c r="N394" s="186">
        <f t="shared" si="53"/>
        <v>4144660</v>
      </c>
      <c r="O394" s="159">
        <v>4221882</v>
      </c>
      <c r="P394" s="195">
        <v>4.7397997500000004</v>
      </c>
      <c r="Q394" s="159">
        <v>324862</v>
      </c>
      <c r="R394" s="186">
        <f t="shared" si="54"/>
        <v>4546744</v>
      </c>
      <c r="S394" s="395">
        <f t="shared" si="51"/>
        <v>3828817.5070000002</v>
      </c>
    </row>
    <row r="395" spans="1:19" x14ac:dyDescent="0.25">
      <c r="A395" s="115">
        <v>381</v>
      </c>
      <c r="B395" s="139" t="s">
        <v>980</v>
      </c>
      <c r="C395" s="9">
        <v>379000</v>
      </c>
      <c r="D395" s="30">
        <v>1.5799332500000001</v>
      </c>
      <c r="E395" s="11">
        <v>203391.83239999996</v>
      </c>
      <c r="F395" s="172">
        <v>582391.83239999996</v>
      </c>
      <c r="G395" s="159">
        <v>591150</v>
      </c>
      <c r="H395" s="195">
        <v>1.5799332500000001</v>
      </c>
      <c r="I395" s="159">
        <v>105200</v>
      </c>
      <c r="J395" s="186">
        <f t="shared" si="52"/>
        <v>696350</v>
      </c>
      <c r="K395" s="159">
        <v>668000</v>
      </c>
      <c r="L395" s="195">
        <v>1.5799332500000001</v>
      </c>
      <c r="M395" s="159">
        <v>111512</v>
      </c>
      <c r="N395" s="186">
        <f t="shared" si="53"/>
        <v>779512</v>
      </c>
      <c r="O395" s="159">
        <v>703469</v>
      </c>
      <c r="P395" s="195">
        <v>1.5799332500000001</v>
      </c>
      <c r="Q395" s="159">
        <v>109408</v>
      </c>
      <c r="R395" s="186">
        <f t="shared" si="54"/>
        <v>812877</v>
      </c>
      <c r="S395" s="395">
        <f t="shared" si="51"/>
        <v>717782.70809999993</v>
      </c>
    </row>
    <row r="396" spans="1:19" x14ac:dyDescent="0.25">
      <c r="A396" s="115">
        <v>382</v>
      </c>
      <c r="B396" s="139" t="s">
        <v>981</v>
      </c>
      <c r="C396" s="9">
        <v>744000</v>
      </c>
      <c r="D396" s="30">
        <v>7.3730218333333335</v>
      </c>
      <c r="E396" s="11">
        <v>400694.20242799981</v>
      </c>
      <c r="F396" s="172">
        <v>1144694.2024279998</v>
      </c>
      <c r="G396" s="159">
        <v>804750</v>
      </c>
      <c r="H396" s="195">
        <v>7.3730218333333335</v>
      </c>
      <c r="I396" s="159">
        <v>490500</v>
      </c>
      <c r="J396" s="186">
        <f t="shared" si="52"/>
        <v>1295250</v>
      </c>
      <c r="K396" s="159">
        <v>901320</v>
      </c>
      <c r="L396" s="195">
        <v>7.3730218333333335</v>
      </c>
      <c r="M396" s="159">
        <v>505215</v>
      </c>
      <c r="N396" s="186">
        <f t="shared" si="53"/>
        <v>1406535</v>
      </c>
      <c r="O396" s="159">
        <v>965700</v>
      </c>
      <c r="P396" s="195">
        <v>7.3730218333333335</v>
      </c>
      <c r="Q396" s="159">
        <v>515025</v>
      </c>
      <c r="R396" s="186">
        <f t="shared" si="54"/>
        <v>1480725</v>
      </c>
      <c r="S396" s="395">
        <f t="shared" si="51"/>
        <v>1331801.050607</v>
      </c>
    </row>
    <row r="397" spans="1:19" x14ac:dyDescent="0.25">
      <c r="A397" s="115">
        <v>383</v>
      </c>
      <c r="B397" s="139" t="s">
        <v>982</v>
      </c>
      <c r="C397" s="9">
        <v>1862000</v>
      </c>
      <c r="D397" s="30">
        <v>3.1598665000000001</v>
      </c>
      <c r="E397" s="11">
        <v>1002613.7985080001</v>
      </c>
      <c r="F397" s="172">
        <v>2864613.7985080001</v>
      </c>
      <c r="G397" s="159">
        <v>3350550</v>
      </c>
      <c r="H397" s="195">
        <v>3.1598665000000001</v>
      </c>
      <c r="I397" s="159">
        <v>210200</v>
      </c>
      <c r="J397" s="186">
        <f t="shared" si="52"/>
        <v>3560750</v>
      </c>
      <c r="K397" s="159">
        <v>3953649</v>
      </c>
      <c r="L397" s="195">
        <v>3.1598665000000001</v>
      </c>
      <c r="M397" s="159">
        <v>220710</v>
      </c>
      <c r="N397" s="186">
        <f t="shared" si="53"/>
        <v>4174359</v>
      </c>
      <c r="O397" s="159">
        <v>4355715</v>
      </c>
      <c r="P397" s="195">
        <v>3.1598665000000001</v>
      </c>
      <c r="Q397" s="159">
        <v>212302</v>
      </c>
      <c r="R397" s="186">
        <f t="shared" si="54"/>
        <v>4568017</v>
      </c>
      <c r="S397" s="395">
        <f t="shared" si="51"/>
        <v>3791934.9496269999</v>
      </c>
    </row>
    <row r="398" spans="1:19" x14ac:dyDescent="0.25">
      <c r="A398" s="115">
        <v>384</v>
      </c>
      <c r="B398" s="139" t="s">
        <v>983</v>
      </c>
      <c r="C398" s="9">
        <v>598000</v>
      </c>
      <c r="D398" s="30">
        <v>3.1598665000000001</v>
      </c>
      <c r="E398" s="11">
        <v>321428.44086800003</v>
      </c>
      <c r="F398" s="172">
        <v>919428.44086800003</v>
      </c>
      <c r="G398" s="159">
        <v>885900</v>
      </c>
      <c r="H398" s="195">
        <v>3.1598665000000001</v>
      </c>
      <c r="I398" s="159">
        <v>210200</v>
      </c>
      <c r="J398" s="186">
        <f t="shared" si="52"/>
        <v>1096100</v>
      </c>
      <c r="K398" s="159">
        <v>1036503</v>
      </c>
      <c r="L398" s="195">
        <v>3.1598665000000001</v>
      </c>
      <c r="M398" s="159">
        <v>220710</v>
      </c>
      <c r="N398" s="186">
        <f t="shared" si="53"/>
        <v>1257213</v>
      </c>
      <c r="O398" s="159">
        <v>1089657</v>
      </c>
      <c r="P398" s="195">
        <v>3.1598665000000001</v>
      </c>
      <c r="Q398" s="159">
        <v>214404</v>
      </c>
      <c r="R398" s="186">
        <f t="shared" si="54"/>
        <v>1304061</v>
      </c>
      <c r="S398" s="395">
        <f t="shared" si="51"/>
        <v>1144200.6102169999</v>
      </c>
    </row>
    <row r="399" spans="1:19" x14ac:dyDescent="0.25">
      <c r="A399" s="115">
        <v>385</v>
      </c>
      <c r="B399" s="139" t="s">
        <v>984</v>
      </c>
      <c r="C399" s="9">
        <v>444000</v>
      </c>
      <c r="D399" s="30">
        <v>3.1598665000000001</v>
      </c>
      <c r="E399" s="11">
        <v>239463.63299199997</v>
      </c>
      <c r="F399" s="172">
        <v>683463.63299199997</v>
      </c>
      <c r="G399" s="159">
        <v>579600</v>
      </c>
      <c r="H399" s="195">
        <v>3.1598665000000001</v>
      </c>
      <c r="I399" s="159">
        <v>210200</v>
      </c>
      <c r="J399" s="186">
        <f t="shared" si="52"/>
        <v>789800</v>
      </c>
      <c r="K399" s="159">
        <v>666540</v>
      </c>
      <c r="L399" s="195">
        <v>3.1598665000000001</v>
      </c>
      <c r="M399" s="159">
        <v>220710</v>
      </c>
      <c r="N399" s="186">
        <f t="shared" si="53"/>
        <v>887250</v>
      </c>
      <c r="O399" s="159">
        <v>747684</v>
      </c>
      <c r="P399" s="195">
        <v>3.1598665000000001</v>
      </c>
      <c r="Q399" s="159">
        <v>218608</v>
      </c>
      <c r="R399" s="186">
        <f t="shared" si="54"/>
        <v>966292</v>
      </c>
      <c r="S399" s="395">
        <f t="shared" si="51"/>
        <v>831701.40824799996</v>
      </c>
    </row>
    <row r="400" spans="1:19" x14ac:dyDescent="0.25">
      <c r="A400" s="115">
        <v>386</v>
      </c>
      <c r="B400" s="139" t="s">
        <v>985</v>
      </c>
      <c r="C400" s="9">
        <v>733000</v>
      </c>
      <c r="D400" s="30">
        <v>3.1598665000000001</v>
      </c>
      <c r="E400" s="11">
        <v>394280.78156400006</v>
      </c>
      <c r="F400" s="172">
        <v>1127280.7815640001</v>
      </c>
      <c r="G400" s="159">
        <v>1150050</v>
      </c>
      <c r="H400" s="195">
        <v>3.1598665000000001</v>
      </c>
      <c r="I400" s="159">
        <v>210200</v>
      </c>
      <c r="J400" s="186">
        <f t="shared" si="52"/>
        <v>1360250</v>
      </c>
      <c r="K400" s="159">
        <v>1345559</v>
      </c>
      <c r="L400" s="195">
        <v>3.1598665000000001</v>
      </c>
      <c r="M400" s="159">
        <v>220710</v>
      </c>
      <c r="N400" s="186">
        <f t="shared" si="53"/>
        <v>1566269</v>
      </c>
      <c r="O400" s="159">
        <v>1449063</v>
      </c>
      <c r="P400" s="195">
        <v>3.1598665000000001</v>
      </c>
      <c r="Q400" s="159">
        <v>218608</v>
      </c>
      <c r="R400" s="186">
        <f t="shared" si="54"/>
        <v>1667671</v>
      </c>
      <c r="S400" s="395">
        <f t="shared" si="51"/>
        <v>1430367.695391</v>
      </c>
    </row>
    <row r="401" spans="1:19" x14ac:dyDescent="0.25">
      <c r="A401" s="115">
        <v>387</v>
      </c>
      <c r="B401" s="139" t="s">
        <v>989</v>
      </c>
      <c r="C401" s="9">
        <v>1493000</v>
      </c>
      <c r="D401" s="30">
        <v>3.1598665000000001</v>
      </c>
      <c r="E401" s="11">
        <v>803899.25872399984</v>
      </c>
      <c r="F401" s="172">
        <v>2296899.2587239998</v>
      </c>
      <c r="G401" s="159">
        <v>2652450</v>
      </c>
      <c r="H401" s="195">
        <v>3.1598665000000001</v>
      </c>
      <c r="I401" s="159">
        <v>210200</v>
      </c>
      <c r="J401" s="186">
        <f t="shared" si="52"/>
        <v>2862650</v>
      </c>
      <c r="K401" s="159">
        <v>3023793</v>
      </c>
      <c r="L401" s="195">
        <v>3.1598665000000001</v>
      </c>
      <c r="M401" s="159">
        <v>222812</v>
      </c>
      <c r="N401" s="186">
        <f t="shared" si="53"/>
        <v>3246605</v>
      </c>
      <c r="O401" s="159">
        <v>3368612</v>
      </c>
      <c r="P401" s="195">
        <v>3.1598665000000001</v>
      </c>
      <c r="Q401" s="159">
        <v>218608</v>
      </c>
      <c r="R401" s="186">
        <f t="shared" si="54"/>
        <v>3587220</v>
      </c>
      <c r="S401" s="395">
        <f t="shared" si="51"/>
        <v>2998343.5646810001</v>
      </c>
    </row>
    <row r="402" spans="1:19" x14ac:dyDescent="0.25">
      <c r="A402" s="115">
        <v>388</v>
      </c>
      <c r="B402" s="139" t="s">
        <v>990</v>
      </c>
      <c r="C402" s="9">
        <v>137000</v>
      </c>
      <c r="D402" s="30">
        <v>2.3698998750000002</v>
      </c>
      <c r="E402" s="11">
        <v>73697.219151999976</v>
      </c>
      <c r="F402" s="172">
        <v>210697.21915199998</v>
      </c>
      <c r="G402" s="159">
        <v>49650</v>
      </c>
      <c r="H402" s="195">
        <v>2.3698998750000002</v>
      </c>
      <c r="I402" s="159">
        <v>157800</v>
      </c>
      <c r="J402" s="186">
        <f t="shared" si="52"/>
        <v>207450</v>
      </c>
      <c r="K402" s="159">
        <v>56105</v>
      </c>
      <c r="L402" s="195">
        <v>2.3698998750000002</v>
      </c>
      <c r="M402" s="159">
        <v>167268</v>
      </c>
      <c r="N402" s="186">
        <f t="shared" si="53"/>
        <v>223373</v>
      </c>
      <c r="O402" s="159">
        <v>58091</v>
      </c>
      <c r="P402" s="195">
        <v>2.3698998750000002</v>
      </c>
      <c r="Q402" s="159">
        <v>159378</v>
      </c>
      <c r="R402" s="186">
        <f t="shared" si="54"/>
        <v>217469</v>
      </c>
      <c r="S402" s="395">
        <f t="shared" si="51"/>
        <v>214747.30478800001</v>
      </c>
    </row>
    <row r="403" spans="1:19" x14ac:dyDescent="0.25">
      <c r="A403" s="115">
        <v>389</v>
      </c>
      <c r="B403" s="139" t="s">
        <v>991</v>
      </c>
      <c r="C403" s="9">
        <v>139000</v>
      </c>
      <c r="D403" s="30">
        <v>2.3698998750000002</v>
      </c>
      <c r="E403" s="11">
        <v>74476.901539999992</v>
      </c>
      <c r="F403" s="172">
        <v>213476.90153999999</v>
      </c>
      <c r="G403" s="159">
        <v>49500</v>
      </c>
      <c r="H403" s="195">
        <v>2.3698998750000002</v>
      </c>
      <c r="I403" s="159">
        <v>157800</v>
      </c>
      <c r="J403" s="186">
        <f t="shared" si="52"/>
        <v>207300</v>
      </c>
      <c r="K403" s="159">
        <v>58410</v>
      </c>
      <c r="L403" s="195">
        <v>2.3698998750000002</v>
      </c>
      <c r="M403" s="159">
        <v>164112</v>
      </c>
      <c r="N403" s="186">
        <f t="shared" si="53"/>
        <v>222522</v>
      </c>
      <c r="O403" s="159">
        <v>59400</v>
      </c>
      <c r="P403" s="195">
        <v>2.3698998750000002</v>
      </c>
      <c r="Q403" s="159">
        <v>160956</v>
      </c>
      <c r="R403" s="186">
        <f t="shared" si="54"/>
        <v>220356</v>
      </c>
      <c r="S403" s="395">
        <f t="shared" si="51"/>
        <v>215913.725385</v>
      </c>
    </row>
    <row r="404" spans="1:19" x14ac:dyDescent="0.25">
      <c r="A404" s="115">
        <v>390</v>
      </c>
      <c r="B404" s="139" t="s">
        <v>992</v>
      </c>
      <c r="C404" s="9">
        <v>483000</v>
      </c>
      <c r="D404" s="30">
        <v>2.3698998750000002</v>
      </c>
      <c r="E404" s="11">
        <v>260329.33516800008</v>
      </c>
      <c r="F404" s="172">
        <v>743329.33516800008</v>
      </c>
      <c r="G404" s="159">
        <v>729600</v>
      </c>
      <c r="H404" s="195">
        <v>2.3698998750000002</v>
      </c>
      <c r="I404" s="159">
        <v>157800</v>
      </c>
      <c r="J404" s="186">
        <f t="shared" si="52"/>
        <v>887400</v>
      </c>
      <c r="K404" s="159">
        <v>853632</v>
      </c>
      <c r="L404" s="195">
        <v>2.3698998750000002</v>
      </c>
      <c r="M404" s="159">
        <v>164112</v>
      </c>
      <c r="N404" s="186">
        <f t="shared" si="53"/>
        <v>1017744</v>
      </c>
      <c r="O404" s="159">
        <v>868224</v>
      </c>
      <c r="P404" s="195">
        <v>2.3698998750000002</v>
      </c>
      <c r="Q404" s="159">
        <v>165690</v>
      </c>
      <c r="R404" s="186">
        <f t="shared" si="54"/>
        <v>1033914</v>
      </c>
      <c r="S404" s="395">
        <f t="shared" si="51"/>
        <v>920596.83379200008</v>
      </c>
    </row>
    <row r="405" spans="1:19" x14ac:dyDescent="0.25">
      <c r="A405" s="115">
        <v>391</v>
      </c>
      <c r="B405" s="139" t="s">
        <v>87</v>
      </c>
      <c r="C405" s="9">
        <v>484000</v>
      </c>
      <c r="D405" s="30">
        <v>2.3698998750000002</v>
      </c>
      <c r="E405" s="11">
        <v>260962.01516800001</v>
      </c>
      <c r="F405" s="172">
        <v>744962.01516800001</v>
      </c>
      <c r="G405" s="159">
        <v>729600</v>
      </c>
      <c r="H405" s="195">
        <v>2.3698998750000002</v>
      </c>
      <c r="I405" s="159">
        <v>157800</v>
      </c>
      <c r="J405" s="186">
        <f t="shared" si="52"/>
        <v>887400</v>
      </c>
      <c r="K405" s="159">
        <v>846336</v>
      </c>
      <c r="L405" s="195">
        <v>2.3698998750000002</v>
      </c>
      <c r="M405" s="159">
        <v>167268</v>
      </c>
      <c r="N405" s="186">
        <f t="shared" si="53"/>
        <v>1013604</v>
      </c>
      <c r="O405" s="159">
        <v>948480</v>
      </c>
      <c r="P405" s="195">
        <v>2.3698998750000002</v>
      </c>
      <c r="Q405" s="159">
        <v>160956</v>
      </c>
      <c r="R405" s="186">
        <f t="shared" si="54"/>
        <v>1109436</v>
      </c>
      <c r="S405" s="395">
        <f t="shared" si="51"/>
        <v>938850.503792</v>
      </c>
    </row>
    <row r="406" spans="1:19" x14ac:dyDescent="0.25">
      <c r="A406" s="115">
        <v>392</v>
      </c>
      <c r="B406" s="139" t="s">
        <v>993</v>
      </c>
      <c r="C406" s="9">
        <v>136000</v>
      </c>
      <c r="D406" s="30">
        <v>2.3698998750000002</v>
      </c>
      <c r="E406" s="11">
        <v>73084.903748000012</v>
      </c>
      <c r="F406" s="172">
        <v>209084.90374800001</v>
      </c>
      <c r="G406" s="159">
        <v>46950</v>
      </c>
      <c r="H406" s="195">
        <v>2.3698998750000002</v>
      </c>
      <c r="I406" s="159">
        <v>157800</v>
      </c>
      <c r="J406" s="186">
        <f t="shared" si="52"/>
        <v>204750</v>
      </c>
      <c r="K406" s="159">
        <v>53523</v>
      </c>
      <c r="L406" s="195">
        <v>2.3698998750000002</v>
      </c>
      <c r="M406" s="159">
        <v>164112</v>
      </c>
      <c r="N406" s="186">
        <f t="shared" si="53"/>
        <v>217635</v>
      </c>
      <c r="O406" s="159">
        <v>59157</v>
      </c>
      <c r="P406" s="195">
        <v>2.3698998750000002</v>
      </c>
      <c r="Q406" s="159">
        <v>160956</v>
      </c>
      <c r="R406" s="186">
        <f t="shared" si="54"/>
        <v>220113</v>
      </c>
      <c r="S406" s="395">
        <f t="shared" si="51"/>
        <v>212895.72593700001</v>
      </c>
    </row>
    <row r="407" spans="1:19" x14ac:dyDescent="0.25">
      <c r="A407" s="115">
        <v>393</v>
      </c>
      <c r="B407" s="139" t="s">
        <v>994</v>
      </c>
      <c r="C407" s="9">
        <v>137000</v>
      </c>
      <c r="D407" s="30">
        <v>2.3698998750000002</v>
      </c>
      <c r="E407" s="11">
        <v>73157.415747999999</v>
      </c>
      <c r="F407" s="172">
        <v>210157.415748</v>
      </c>
      <c r="G407" s="159">
        <v>46950</v>
      </c>
      <c r="H407" s="195">
        <v>2.3698998750000002</v>
      </c>
      <c r="I407" s="159">
        <v>157800</v>
      </c>
      <c r="J407" s="186">
        <f t="shared" si="52"/>
        <v>204750</v>
      </c>
      <c r="K407" s="159">
        <v>53054</v>
      </c>
      <c r="L407" s="195">
        <v>2.3698998750000002</v>
      </c>
      <c r="M407" s="159">
        <v>164112</v>
      </c>
      <c r="N407" s="186">
        <f t="shared" si="53"/>
        <v>217166</v>
      </c>
      <c r="O407" s="159">
        <v>55871</v>
      </c>
      <c r="P407" s="195">
        <v>2.3698998750000002</v>
      </c>
      <c r="Q407" s="159">
        <v>165690</v>
      </c>
      <c r="R407" s="186">
        <f t="shared" si="54"/>
        <v>221561</v>
      </c>
      <c r="S407" s="395">
        <f t="shared" si="51"/>
        <v>213408.60393700001</v>
      </c>
    </row>
    <row r="408" spans="1:19" x14ac:dyDescent="0.25">
      <c r="A408" s="115">
        <v>394</v>
      </c>
      <c r="B408" s="139" t="s">
        <v>995</v>
      </c>
      <c r="C408" s="9">
        <v>7135000</v>
      </c>
      <c r="D408" s="30">
        <v>7.3730218333333335</v>
      </c>
      <c r="E408" s="11">
        <v>3841446.5679680016</v>
      </c>
      <c r="F408" s="172">
        <v>10976446.567968002</v>
      </c>
      <c r="G408" s="159">
        <v>13358550</v>
      </c>
      <c r="H408" s="195">
        <v>7.3730218333333335</v>
      </c>
      <c r="I408" s="159">
        <v>490500</v>
      </c>
      <c r="J408" s="186">
        <f t="shared" si="52"/>
        <v>13849050</v>
      </c>
      <c r="K408" s="159">
        <v>15763089</v>
      </c>
      <c r="L408" s="195">
        <v>7.3730218333333335</v>
      </c>
      <c r="M408" s="159">
        <v>515025</v>
      </c>
      <c r="N408" s="186">
        <f t="shared" si="53"/>
        <v>16278114</v>
      </c>
      <c r="O408" s="159">
        <v>16297431</v>
      </c>
      <c r="P408" s="195">
        <v>7.3730218333333335</v>
      </c>
      <c r="Q408" s="159">
        <v>505215</v>
      </c>
      <c r="R408" s="186">
        <f t="shared" si="54"/>
        <v>16802646</v>
      </c>
      <c r="S408" s="395">
        <f t="shared" si="51"/>
        <v>14476564.141992001</v>
      </c>
    </row>
    <row r="409" spans="1:19" x14ac:dyDescent="0.25">
      <c r="A409" s="115">
        <v>395</v>
      </c>
      <c r="B409" s="139" t="s">
        <v>996</v>
      </c>
      <c r="C409" s="9">
        <v>386000</v>
      </c>
      <c r="D409" s="30">
        <v>4.7397997500000004</v>
      </c>
      <c r="E409" s="11">
        <v>208362.47516799998</v>
      </c>
      <c r="F409" s="172">
        <v>594362.47516799998</v>
      </c>
      <c r="G409" s="159">
        <v>333900</v>
      </c>
      <c r="H409" s="195">
        <v>4.7397997500000004</v>
      </c>
      <c r="I409" s="159">
        <v>315400</v>
      </c>
      <c r="J409" s="186">
        <f t="shared" si="52"/>
        <v>649300</v>
      </c>
      <c r="K409" s="159">
        <v>380646</v>
      </c>
      <c r="L409" s="195">
        <v>4.7397997500000004</v>
      </c>
      <c r="M409" s="159">
        <v>331170</v>
      </c>
      <c r="N409" s="186">
        <f t="shared" si="53"/>
        <v>711816</v>
      </c>
      <c r="O409" s="159">
        <v>397341</v>
      </c>
      <c r="P409" s="195">
        <v>4.7397997500000004</v>
      </c>
      <c r="Q409" s="159">
        <v>324862</v>
      </c>
      <c r="R409" s="186">
        <f t="shared" si="54"/>
        <v>722203</v>
      </c>
      <c r="S409" s="395">
        <f t="shared" si="51"/>
        <v>669420.36879199999</v>
      </c>
    </row>
    <row r="410" spans="1:19" x14ac:dyDescent="0.25">
      <c r="A410" s="115">
        <v>396</v>
      </c>
      <c r="B410" s="139" t="s">
        <v>997</v>
      </c>
      <c r="C410" s="9">
        <v>503000</v>
      </c>
      <c r="D410" s="30">
        <v>3.1598665000000001</v>
      </c>
      <c r="E410" s="11">
        <v>270885.12521600001</v>
      </c>
      <c r="F410" s="172">
        <v>773885.12521600001</v>
      </c>
      <c r="G410" s="159">
        <v>699300</v>
      </c>
      <c r="H410" s="195">
        <v>3.1598665000000001</v>
      </c>
      <c r="I410" s="159">
        <v>210200</v>
      </c>
      <c r="J410" s="186">
        <f t="shared" si="52"/>
        <v>909500</v>
      </c>
      <c r="K410" s="159">
        <v>790209</v>
      </c>
      <c r="L410" s="195">
        <v>3.1598665000000001</v>
      </c>
      <c r="M410" s="159">
        <v>218608</v>
      </c>
      <c r="N410" s="186">
        <f t="shared" si="53"/>
        <v>1008817</v>
      </c>
      <c r="O410" s="159">
        <v>909090</v>
      </c>
      <c r="P410" s="195">
        <v>3.1598665000000001</v>
      </c>
      <c r="Q410" s="159">
        <v>214404</v>
      </c>
      <c r="R410" s="186">
        <f t="shared" si="54"/>
        <v>1123494</v>
      </c>
      <c r="S410" s="395">
        <f t="shared" si="51"/>
        <v>953924.03130399995</v>
      </c>
    </row>
    <row r="411" spans="1:19" x14ac:dyDescent="0.25">
      <c r="A411" s="115">
        <v>397</v>
      </c>
      <c r="B411" s="139" t="s">
        <v>998</v>
      </c>
      <c r="C411" s="9">
        <v>1798000</v>
      </c>
      <c r="D411" s="30">
        <v>3.1598665000000001</v>
      </c>
      <c r="E411" s="11">
        <v>968392.04312800011</v>
      </c>
      <c r="F411" s="172">
        <v>2766392.0431280001</v>
      </c>
      <c r="G411" s="159">
        <v>3252600</v>
      </c>
      <c r="H411" s="195">
        <v>3.1598665000000001</v>
      </c>
      <c r="I411" s="159">
        <v>210200</v>
      </c>
      <c r="J411" s="186">
        <f t="shared" si="52"/>
        <v>3462800</v>
      </c>
      <c r="K411" s="159">
        <v>3675438</v>
      </c>
      <c r="L411" s="195">
        <v>3.1598665000000001</v>
      </c>
      <c r="M411" s="159">
        <v>218608</v>
      </c>
      <c r="N411" s="186">
        <f t="shared" si="53"/>
        <v>3894046</v>
      </c>
      <c r="O411" s="159">
        <v>3870594</v>
      </c>
      <c r="P411" s="195">
        <v>3.1598665000000001</v>
      </c>
      <c r="Q411" s="159">
        <v>218608</v>
      </c>
      <c r="R411" s="186">
        <f t="shared" si="54"/>
        <v>4089202</v>
      </c>
      <c r="S411" s="395">
        <f t="shared" si="51"/>
        <v>3553110.0107820001</v>
      </c>
    </row>
    <row r="412" spans="1:19" x14ac:dyDescent="0.25">
      <c r="A412" s="115">
        <v>398</v>
      </c>
      <c r="B412" s="139" t="s">
        <v>999</v>
      </c>
      <c r="C412" s="9">
        <v>411000</v>
      </c>
      <c r="D412" s="30">
        <v>3.1598665000000001</v>
      </c>
      <c r="E412" s="11">
        <v>221203.95565599995</v>
      </c>
      <c r="F412" s="172">
        <v>632203.95565599995</v>
      </c>
      <c r="G412" s="159">
        <v>519300</v>
      </c>
      <c r="H412" s="195">
        <v>3.1598665000000001</v>
      </c>
      <c r="I412" s="159">
        <v>210200</v>
      </c>
      <c r="J412" s="186">
        <f t="shared" si="52"/>
        <v>729500</v>
      </c>
      <c r="K412" s="159">
        <v>602388</v>
      </c>
      <c r="L412" s="195">
        <v>3.1598665000000001</v>
      </c>
      <c r="M412" s="159">
        <v>218608</v>
      </c>
      <c r="N412" s="186">
        <f t="shared" si="53"/>
        <v>820996</v>
      </c>
      <c r="O412" s="159">
        <v>638739</v>
      </c>
      <c r="P412" s="195">
        <v>3.1598665000000001</v>
      </c>
      <c r="Q412" s="159">
        <v>216506</v>
      </c>
      <c r="R412" s="186">
        <f t="shared" si="54"/>
        <v>855245</v>
      </c>
      <c r="S412" s="395">
        <f t="shared" si="51"/>
        <v>759486.23891399999</v>
      </c>
    </row>
    <row r="413" spans="1:19" x14ac:dyDescent="0.25">
      <c r="A413" s="115">
        <v>399</v>
      </c>
      <c r="B413" s="139" t="s">
        <v>1000</v>
      </c>
      <c r="C413" s="9">
        <v>781000</v>
      </c>
      <c r="D413" s="30">
        <v>7.3730218333333335</v>
      </c>
      <c r="E413" s="11">
        <v>420565.95893599978</v>
      </c>
      <c r="F413" s="172">
        <v>1201565.9589359998</v>
      </c>
      <c r="G413" s="159">
        <v>885900</v>
      </c>
      <c r="H413" s="195">
        <v>7.3730218333333335</v>
      </c>
      <c r="I413" s="159">
        <v>490500</v>
      </c>
      <c r="J413" s="186">
        <f t="shared" si="52"/>
        <v>1376400</v>
      </c>
      <c r="K413" s="159">
        <v>1009926</v>
      </c>
      <c r="L413" s="195">
        <v>7.3730218333333335</v>
      </c>
      <c r="M413" s="159">
        <v>505215</v>
      </c>
      <c r="N413" s="186">
        <f t="shared" si="53"/>
        <v>1515141</v>
      </c>
      <c r="O413" s="159">
        <v>1107375</v>
      </c>
      <c r="P413" s="195">
        <v>7.3730218333333335</v>
      </c>
      <c r="Q413" s="159">
        <v>500310</v>
      </c>
      <c r="R413" s="186">
        <f t="shared" si="54"/>
        <v>1607685</v>
      </c>
      <c r="S413" s="395">
        <f t="shared" si="51"/>
        <v>1425197.9897340001</v>
      </c>
    </row>
    <row r="414" spans="1:19" x14ac:dyDescent="0.25">
      <c r="A414" s="115">
        <v>400</v>
      </c>
      <c r="B414" s="139" t="s">
        <v>1001</v>
      </c>
      <c r="C414" s="9">
        <v>772000</v>
      </c>
      <c r="D414" s="30">
        <v>7.3730218333333335</v>
      </c>
      <c r="E414" s="11">
        <v>415072.19444800005</v>
      </c>
      <c r="F414" s="172">
        <v>1187072.1944480001</v>
      </c>
      <c r="G414" s="159">
        <v>858150</v>
      </c>
      <c r="H414" s="195">
        <v>7.3730218333333335</v>
      </c>
      <c r="I414" s="159">
        <v>490500</v>
      </c>
      <c r="J414" s="186">
        <f t="shared" si="52"/>
        <v>1348650</v>
      </c>
      <c r="K414" s="159">
        <v>978291</v>
      </c>
      <c r="L414" s="195">
        <v>7.3730218333333335</v>
      </c>
      <c r="M414" s="159">
        <v>515025</v>
      </c>
      <c r="N414" s="186">
        <f t="shared" si="53"/>
        <v>1493316</v>
      </c>
      <c r="O414" s="159">
        <v>1021199</v>
      </c>
      <c r="P414" s="195">
        <v>7.3730218333333335</v>
      </c>
      <c r="Q414" s="159">
        <v>495405</v>
      </c>
      <c r="R414" s="186">
        <f t="shared" si="54"/>
        <v>1516604</v>
      </c>
      <c r="S414" s="395">
        <f t="shared" si="51"/>
        <v>1386410.548612</v>
      </c>
    </row>
    <row r="415" spans="1:19" x14ac:dyDescent="0.25">
      <c r="A415" s="115">
        <v>401</v>
      </c>
      <c r="B415" s="139" t="s">
        <v>1002</v>
      </c>
      <c r="C415" s="9">
        <v>659000</v>
      </c>
      <c r="D415" s="30">
        <v>7.3730218333333335</v>
      </c>
      <c r="E415" s="11">
        <v>355528.06755999988</v>
      </c>
      <c r="F415" s="172">
        <v>1014528.0675599999</v>
      </c>
      <c r="G415" s="159">
        <v>639300</v>
      </c>
      <c r="H415" s="195">
        <v>7.3730218333333335</v>
      </c>
      <c r="I415" s="159">
        <v>490500</v>
      </c>
      <c r="J415" s="186">
        <f t="shared" si="52"/>
        <v>1129800</v>
      </c>
      <c r="K415" s="159">
        <v>747981</v>
      </c>
      <c r="L415" s="195">
        <v>7.3730218333333335</v>
      </c>
      <c r="M415" s="159">
        <v>515025</v>
      </c>
      <c r="N415" s="186">
        <f t="shared" si="53"/>
        <v>1263006</v>
      </c>
      <c r="O415" s="159">
        <v>792732</v>
      </c>
      <c r="P415" s="195">
        <v>7.3730218333333335</v>
      </c>
      <c r="Q415" s="159">
        <v>515025</v>
      </c>
      <c r="R415" s="186">
        <f t="shared" si="54"/>
        <v>1307757</v>
      </c>
      <c r="S415" s="395">
        <f t="shared" si="51"/>
        <v>1178772.7668900001</v>
      </c>
    </row>
    <row r="416" spans="1:19" x14ac:dyDescent="0.25">
      <c r="A416" s="115">
        <v>402</v>
      </c>
      <c r="B416" s="139" t="s">
        <v>1003</v>
      </c>
      <c r="C416" s="9">
        <v>1902000</v>
      </c>
      <c r="D416" s="90">
        <v>4.3370716666666667</v>
      </c>
      <c r="E416" s="11">
        <v>1024707.4938360001</v>
      </c>
      <c r="F416" s="172">
        <v>2926707.4938360001</v>
      </c>
      <c r="G416" s="159">
        <v>3351750</v>
      </c>
      <c r="H416" s="276">
        <v>4.3370716666666667</v>
      </c>
      <c r="I416" s="159">
        <v>288500</v>
      </c>
      <c r="J416" s="186">
        <f t="shared" si="52"/>
        <v>3640250</v>
      </c>
      <c r="K416" s="159">
        <v>3955065</v>
      </c>
      <c r="L416" s="276">
        <v>4.3370716666666667</v>
      </c>
      <c r="M416" s="159">
        <v>300040</v>
      </c>
      <c r="N416" s="186">
        <f t="shared" si="53"/>
        <v>4255105</v>
      </c>
      <c r="O416" s="159">
        <v>4022100</v>
      </c>
      <c r="P416" s="276">
        <v>4.3370716666666667</v>
      </c>
      <c r="Q416" s="159">
        <v>297155</v>
      </c>
      <c r="R416" s="186">
        <f t="shared" si="54"/>
        <v>4319255</v>
      </c>
      <c r="S416" s="395">
        <f t="shared" si="51"/>
        <v>3785329.3734590001</v>
      </c>
    </row>
    <row r="417" spans="1:19" x14ac:dyDescent="0.25">
      <c r="A417" s="115">
        <v>403</v>
      </c>
      <c r="B417" s="139" t="s">
        <v>1004</v>
      </c>
      <c r="C417" s="9">
        <v>1682000</v>
      </c>
      <c r="D417" s="30">
        <v>7.3730218333333335</v>
      </c>
      <c r="E417" s="11">
        <v>906310.81530000037</v>
      </c>
      <c r="F417" s="172">
        <v>2588310.8153000004</v>
      </c>
      <c r="G417" s="159">
        <v>2653950</v>
      </c>
      <c r="H417" s="195">
        <v>7.3730218333333335</v>
      </c>
      <c r="I417" s="159">
        <v>490500</v>
      </c>
      <c r="J417" s="186">
        <f t="shared" si="52"/>
        <v>3144450</v>
      </c>
      <c r="K417" s="159">
        <v>3025503</v>
      </c>
      <c r="L417" s="195">
        <v>7.3730218333333335</v>
      </c>
      <c r="M417" s="159">
        <v>519930</v>
      </c>
      <c r="N417" s="186">
        <f t="shared" si="53"/>
        <v>3545433</v>
      </c>
      <c r="O417" s="159">
        <v>3423596</v>
      </c>
      <c r="P417" s="195">
        <v>7.3730218333333335</v>
      </c>
      <c r="Q417" s="159">
        <v>515025</v>
      </c>
      <c r="R417" s="186">
        <f t="shared" si="54"/>
        <v>3938621</v>
      </c>
      <c r="S417" s="395">
        <f t="shared" si="51"/>
        <v>3304203.7038250002</v>
      </c>
    </row>
    <row r="418" spans="1:19" x14ac:dyDescent="0.25">
      <c r="A418" s="115">
        <v>404</v>
      </c>
      <c r="B418" s="139" t="s">
        <v>1005</v>
      </c>
      <c r="C418" s="9">
        <v>255000</v>
      </c>
      <c r="D418" s="30">
        <v>1.5799332500000001</v>
      </c>
      <c r="E418" s="11">
        <v>137249.69165199995</v>
      </c>
      <c r="F418" s="172">
        <v>392249.69165199995</v>
      </c>
      <c r="G418" s="159">
        <v>347550</v>
      </c>
      <c r="H418" s="195">
        <v>1.5799332500000001</v>
      </c>
      <c r="I418" s="159">
        <v>105200</v>
      </c>
      <c r="J418" s="186">
        <f t="shared" si="52"/>
        <v>452750</v>
      </c>
      <c r="K418" s="159">
        <v>399683</v>
      </c>
      <c r="L418" s="195">
        <v>1.5799332500000001</v>
      </c>
      <c r="M418" s="159">
        <v>109408</v>
      </c>
      <c r="N418" s="186">
        <f t="shared" si="53"/>
        <v>509091</v>
      </c>
      <c r="O418" s="159">
        <v>413585</v>
      </c>
      <c r="P418" s="195">
        <v>1.5799332500000001</v>
      </c>
      <c r="Q418" s="159">
        <v>109408</v>
      </c>
      <c r="R418" s="186">
        <f t="shared" si="54"/>
        <v>522993</v>
      </c>
      <c r="S418" s="395">
        <f t="shared" si="51"/>
        <v>469270.92291299999</v>
      </c>
    </row>
    <row r="419" spans="1:19" x14ac:dyDescent="0.25">
      <c r="A419" s="115">
        <v>405</v>
      </c>
      <c r="B419" s="139" t="s">
        <v>1006</v>
      </c>
      <c r="C419" s="9">
        <v>492000</v>
      </c>
      <c r="D419" s="30">
        <v>1.5799332500000001</v>
      </c>
      <c r="E419" s="11">
        <v>264200.57206399995</v>
      </c>
      <c r="F419" s="172">
        <v>756200.57206399995</v>
      </c>
      <c r="G419" s="159">
        <v>809700</v>
      </c>
      <c r="H419" s="195">
        <v>1.5799332500000001</v>
      </c>
      <c r="I419" s="159">
        <v>105200</v>
      </c>
      <c r="J419" s="186">
        <f t="shared" si="52"/>
        <v>914900</v>
      </c>
      <c r="K419" s="159">
        <v>914961</v>
      </c>
      <c r="L419" s="195">
        <v>1.5799332500000001</v>
      </c>
      <c r="M419" s="159">
        <v>111512</v>
      </c>
      <c r="N419" s="186">
        <f t="shared" si="53"/>
        <v>1026473</v>
      </c>
      <c r="O419" s="159">
        <v>1012125</v>
      </c>
      <c r="P419" s="195">
        <v>1.5799332500000001</v>
      </c>
      <c r="Q419" s="159">
        <v>110460</v>
      </c>
      <c r="R419" s="186">
        <f t="shared" si="54"/>
        <v>1122585</v>
      </c>
      <c r="S419" s="395">
        <f t="shared" si="51"/>
        <v>955039.64301600005</v>
      </c>
    </row>
    <row r="420" spans="1:19" x14ac:dyDescent="0.25">
      <c r="A420" s="115">
        <v>406</v>
      </c>
      <c r="B420" s="139" t="s">
        <v>1007</v>
      </c>
      <c r="C420" s="9">
        <v>427000</v>
      </c>
      <c r="D420" s="30">
        <v>7.3730218333333335</v>
      </c>
      <c r="E420" s="11">
        <v>229509.43192800006</v>
      </c>
      <c r="F420" s="172">
        <v>656509.43192800006</v>
      </c>
      <c r="G420" s="159">
        <v>187500</v>
      </c>
      <c r="H420" s="195">
        <v>7.3730218333333335</v>
      </c>
      <c r="I420" s="159">
        <v>490500</v>
      </c>
      <c r="J420" s="186">
        <f t="shared" si="52"/>
        <v>678000</v>
      </c>
      <c r="K420" s="159">
        <v>219375</v>
      </c>
      <c r="L420" s="195">
        <v>7.3730218333333335</v>
      </c>
      <c r="M420" s="159">
        <v>515025</v>
      </c>
      <c r="N420" s="186">
        <f t="shared" si="53"/>
        <v>734400</v>
      </c>
      <c r="O420" s="159">
        <v>217500</v>
      </c>
      <c r="P420" s="195">
        <v>7.3730218333333335</v>
      </c>
      <c r="Q420" s="159">
        <v>500310</v>
      </c>
      <c r="R420" s="186">
        <f t="shared" si="54"/>
        <v>717810</v>
      </c>
      <c r="S420" s="395">
        <f t="shared" si="51"/>
        <v>696679.85798199999</v>
      </c>
    </row>
    <row r="421" spans="1:19" x14ac:dyDescent="0.25">
      <c r="A421" s="115">
        <v>407</v>
      </c>
      <c r="B421" s="139" t="s">
        <v>1008</v>
      </c>
      <c r="C421" s="9">
        <v>620000</v>
      </c>
      <c r="D421" s="30">
        <v>7.3730218333333335</v>
      </c>
      <c r="E421" s="11">
        <v>333996.79230799992</v>
      </c>
      <c r="F421" s="172">
        <v>953996.79230799992</v>
      </c>
      <c r="G421" s="159">
        <v>564300</v>
      </c>
      <c r="H421" s="195">
        <v>7.3730218333333335</v>
      </c>
      <c r="I421" s="159">
        <v>490500</v>
      </c>
      <c r="J421" s="186">
        <f t="shared" si="52"/>
        <v>1054800</v>
      </c>
      <c r="K421" s="159">
        <v>665874</v>
      </c>
      <c r="L421" s="195">
        <v>7.3730218333333335</v>
      </c>
      <c r="M421" s="159">
        <v>505215</v>
      </c>
      <c r="N421" s="186">
        <f t="shared" si="53"/>
        <v>1171089</v>
      </c>
      <c r="O421" s="159">
        <v>694089</v>
      </c>
      <c r="P421" s="195">
        <v>7.3730218333333335</v>
      </c>
      <c r="Q421" s="159">
        <v>505215</v>
      </c>
      <c r="R421" s="186">
        <f t="shared" si="54"/>
        <v>1199304</v>
      </c>
      <c r="S421" s="395">
        <f t="shared" si="51"/>
        <v>1094797.448077</v>
      </c>
    </row>
    <row r="422" spans="1:19" x14ac:dyDescent="0.25">
      <c r="A422" s="115">
        <v>408</v>
      </c>
      <c r="B422" s="139" t="s">
        <v>1009</v>
      </c>
      <c r="C422" s="9">
        <v>515000</v>
      </c>
      <c r="D422" s="30">
        <v>7.3730218333333335</v>
      </c>
      <c r="E422" s="11">
        <v>277785.04751599999</v>
      </c>
      <c r="F422" s="172">
        <v>792785.04751599999</v>
      </c>
      <c r="G422" s="159">
        <v>362550</v>
      </c>
      <c r="H422" s="195">
        <v>7.3730218333333335</v>
      </c>
      <c r="I422" s="159">
        <v>490500</v>
      </c>
      <c r="J422" s="186">
        <f t="shared" si="52"/>
        <v>853050</v>
      </c>
      <c r="K422" s="159">
        <v>416933</v>
      </c>
      <c r="L422" s="195">
        <v>7.3730218333333335</v>
      </c>
      <c r="M422" s="159">
        <v>519930</v>
      </c>
      <c r="N422" s="186">
        <f t="shared" si="53"/>
        <v>936863</v>
      </c>
      <c r="O422" s="159">
        <v>460439</v>
      </c>
      <c r="P422" s="195">
        <v>7.3730218333333335</v>
      </c>
      <c r="Q422" s="159">
        <v>500310</v>
      </c>
      <c r="R422" s="186">
        <f t="shared" si="54"/>
        <v>960749</v>
      </c>
      <c r="S422" s="395">
        <f t="shared" si="51"/>
        <v>885861.761879</v>
      </c>
    </row>
    <row r="423" spans="1:19" x14ac:dyDescent="0.25">
      <c r="A423" s="115">
        <v>409</v>
      </c>
      <c r="B423" s="139" t="s">
        <v>1010</v>
      </c>
      <c r="C423" s="9">
        <v>653000</v>
      </c>
      <c r="D423" s="30">
        <v>7.3730218333333335</v>
      </c>
      <c r="E423" s="11">
        <v>351398.73836399999</v>
      </c>
      <c r="F423" s="172">
        <v>1004398.738364</v>
      </c>
      <c r="G423" s="159">
        <v>634050</v>
      </c>
      <c r="H423" s="195">
        <v>7.3730218333333335</v>
      </c>
      <c r="I423" s="159">
        <v>490500</v>
      </c>
      <c r="J423" s="186">
        <f t="shared" si="52"/>
        <v>1124550</v>
      </c>
      <c r="K423" s="159">
        <v>741839</v>
      </c>
      <c r="L423" s="195">
        <v>7.3730218333333335</v>
      </c>
      <c r="M423" s="159">
        <v>515025</v>
      </c>
      <c r="N423" s="186">
        <f t="shared" si="53"/>
        <v>1256864</v>
      </c>
      <c r="O423" s="159">
        <v>824265</v>
      </c>
      <c r="P423" s="195">
        <v>7.3730218333333335</v>
      </c>
      <c r="Q423" s="159">
        <v>515025</v>
      </c>
      <c r="R423" s="186">
        <f t="shared" si="54"/>
        <v>1339290</v>
      </c>
      <c r="S423" s="395">
        <f t="shared" si="51"/>
        <v>1181275.684591</v>
      </c>
    </row>
    <row r="424" spans="1:19" x14ac:dyDescent="0.25">
      <c r="A424" s="115">
        <v>410</v>
      </c>
      <c r="B424" s="139" t="s">
        <v>1011</v>
      </c>
      <c r="C424" s="9">
        <v>666000</v>
      </c>
      <c r="D424" s="30">
        <v>7.3730218333333335</v>
      </c>
      <c r="E424" s="11">
        <v>359012.52386399999</v>
      </c>
      <c r="F424" s="172">
        <v>1025012.523864</v>
      </c>
      <c r="G424" s="159">
        <v>654000</v>
      </c>
      <c r="H424" s="195">
        <v>7.3730218333333335</v>
      </c>
      <c r="I424" s="159">
        <v>490500</v>
      </c>
      <c r="J424" s="186">
        <f t="shared" si="52"/>
        <v>1144500</v>
      </c>
      <c r="K424" s="159">
        <v>739020</v>
      </c>
      <c r="L424" s="195">
        <v>7.3730218333333335</v>
      </c>
      <c r="M424" s="159">
        <v>510120</v>
      </c>
      <c r="N424" s="186">
        <f t="shared" si="53"/>
        <v>1249140</v>
      </c>
      <c r="O424" s="159">
        <v>843660</v>
      </c>
      <c r="P424" s="195">
        <v>7.3730218333333335</v>
      </c>
      <c r="Q424" s="159">
        <v>495405</v>
      </c>
      <c r="R424" s="186">
        <f t="shared" si="54"/>
        <v>1339065</v>
      </c>
      <c r="S424" s="395">
        <f t="shared" si="51"/>
        <v>1189429.380966</v>
      </c>
    </row>
    <row r="425" spans="1:19" x14ac:dyDescent="0.25">
      <c r="A425" s="115">
        <v>411</v>
      </c>
      <c r="B425" s="139" t="s">
        <v>1012</v>
      </c>
      <c r="C425" s="9">
        <v>619000</v>
      </c>
      <c r="D425" s="30">
        <v>7.3730218333333335</v>
      </c>
      <c r="E425" s="11">
        <v>332857.45230799995</v>
      </c>
      <c r="F425" s="172">
        <v>951857.45230799995</v>
      </c>
      <c r="G425" s="159">
        <v>564300</v>
      </c>
      <c r="H425" s="195">
        <v>7.3730218333333335</v>
      </c>
      <c r="I425" s="159">
        <v>490500</v>
      </c>
      <c r="J425" s="186">
        <f t="shared" si="52"/>
        <v>1054800</v>
      </c>
      <c r="K425" s="159">
        <v>648945</v>
      </c>
      <c r="L425" s="195">
        <v>7.3730218333333335</v>
      </c>
      <c r="M425" s="159">
        <v>519930</v>
      </c>
      <c r="N425" s="186">
        <f t="shared" si="53"/>
        <v>1168875</v>
      </c>
      <c r="O425" s="159">
        <v>699732</v>
      </c>
      <c r="P425" s="195">
        <v>7.3730218333333335</v>
      </c>
      <c r="Q425" s="159">
        <v>500310</v>
      </c>
      <c r="R425" s="186">
        <f t="shared" si="54"/>
        <v>1200042</v>
      </c>
      <c r="S425" s="395">
        <f t="shared" si="51"/>
        <v>1093893.613077</v>
      </c>
    </row>
    <row r="426" spans="1:19" x14ac:dyDescent="0.25">
      <c r="A426" s="115">
        <v>412</v>
      </c>
      <c r="B426" s="139" t="s">
        <v>1013</v>
      </c>
      <c r="C426" s="9">
        <v>3450000</v>
      </c>
      <c r="D426" s="30">
        <v>4.7397997500000004</v>
      </c>
      <c r="E426" s="11">
        <v>1856987.619612</v>
      </c>
      <c r="F426" s="172">
        <v>5306987.619612</v>
      </c>
      <c r="G426" s="159">
        <v>6298350</v>
      </c>
      <c r="H426" s="195">
        <v>4.7397997500000004</v>
      </c>
      <c r="I426" s="159">
        <v>315400</v>
      </c>
      <c r="J426" s="186">
        <f t="shared" si="52"/>
        <v>6613750</v>
      </c>
      <c r="K426" s="159">
        <v>7369070</v>
      </c>
      <c r="L426" s="195">
        <v>4.7397997500000004</v>
      </c>
      <c r="M426" s="159">
        <v>324862</v>
      </c>
      <c r="N426" s="186">
        <f t="shared" si="53"/>
        <v>7693932</v>
      </c>
      <c r="O426" s="159">
        <v>7369070</v>
      </c>
      <c r="P426" s="195">
        <v>4.7397997500000004</v>
      </c>
      <c r="Q426" s="159">
        <v>324862</v>
      </c>
      <c r="R426" s="186">
        <f t="shared" si="54"/>
        <v>7693932</v>
      </c>
      <c r="S426" s="395">
        <f t="shared" si="51"/>
        <v>6827150.4049030002</v>
      </c>
    </row>
    <row r="427" spans="1:19" x14ac:dyDescent="0.25">
      <c r="A427" s="115">
        <v>413</v>
      </c>
      <c r="B427" s="139" t="s">
        <v>932</v>
      </c>
      <c r="C427" s="9">
        <v>3412000</v>
      </c>
      <c r="D427" s="30">
        <v>4.7397997500000004</v>
      </c>
      <c r="E427" s="11">
        <v>1837726.023612</v>
      </c>
      <c r="F427" s="172">
        <v>5249726.023612</v>
      </c>
      <c r="G427" s="159">
        <v>6298350</v>
      </c>
      <c r="H427" s="195">
        <v>4.7397997500000004</v>
      </c>
      <c r="I427" s="159">
        <v>315400</v>
      </c>
      <c r="J427" s="186">
        <f t="shared" si="52"/>
        <v>6613750</v>
      </c>
      <c r="K427" s="159">
        <v>7306086</v>
      </c>
      <c r="L427" s="195">
        <v>4.7397997500000004</v>
      </c>
      <c r="M427" s="159">
        <v>328016</v>
      </c>
      <c r="N427" s="186">
        <f t="shared" si="53"/>
        <v>7634102</v>
      </c>
      <c r="O427" s="159">
        <v>7558020</v>
      </c>
      <c r="P427" s="195">
        <v>4.7397997500000004</v>
      </c>
      <c r="Q427" s="159">
        <v>321708</v>
      </c>
      <c r="R427" s="186">
        <f t="shared" si="54"/>
        <v>7879728</v>
      </c>
      <c r="S427" s="395">
        <f t="shared" si="51"/>
        <v>6844326.505903</v>
      </c>
    </row>
    <row r="428" spans="1:19" x14ac:dyDescent="0.25">
      <c r="A428" s="115">
        <v>414</v>
      </c>
      <c r="B428" s="139" t="s">
        <v>1014</v>
      </c>
      <c r="C428" s="9">
        <v>171000</v>
      </c>
      <c r="D428" s="30">
        <v>3.1598665000000001</v>
      </c>
      <c r="E428" s="11">
        <v>92655.177688000025</v>
      </c>
      <c r="F428" s="172">
        <v>263655.17768800003</v>
      </c>
      <c r="G428" s="159">
        <v>47100</v>
      </c>
      <c r="H428" s="195">
        <v>3.1598665000000001</v>
      </c>
      <c r="I428" s="159">
        <v>210200</v>
      </c>
      <c r="J428" s="186">
        <f t="shared" si="52"/>
        <v>257300</v>
      </c>
      <c r="K428" s="159">
        <v>54165</v>
      </c>
      <c r="L428" s="195">
        <v>3.1598665000000001</v>
      </c>
      <c r="M428" s="159">
        <v>216506</v>
      </c>
      <c r="N428" s="186">
        <f t="shared" si="53"/>
        <v>270671</v>
      </c>
      <c r="O428" s="159">
        <v>56520</v>
      </c>
      <c r="P428" s="195">
        <v>3.1598665000000001</v>
      </c>
      <c r="Q428" s="159">
        <v>216506</v>
      </c>
      <c r="R428" s="186">
        <f t="shared" si="54"/>
        <v>273026</v>
      </c>
      <c r="S428" s="395">
        <f t="shared" si="51"/>
        <v>266163.04442200001</v>
      </c>
    </row>
    <row r="429" spans="1:19" x14ac:dyDescent="0.25">
      <c r="A429" s="115">
        <v>415</v>
      </c>
      <c r="B429" s="139" t="s">
        <v>1015</v>
      </c>
      <c r="C429" s="9">
        <v>171000</v>
      </c>
      <c r="D429" s="30">
        <v>3.1598665000000001</v>
      </c>
      <c r="E429" s="11">
        <v>92108.925688000047</v>
      </c>
      <c r="F429" s="172">
        <v>263108.92568800005</v>
      </c>
      <c r="G429" s="159">
        <v>47100</v>
      </c>
      <c r="H429" s="195">
        <v>3.1598665000000001</v>
      </c>
      <c r="I429" s="159">
        <v>210200</v>
      </c>
      <c r="J429" s="186">
        <f t="shared" si="52"/>
        <v>257300</v>
      </c>
      <c r="K429" s="159">
        <v>53694</v>
      </c>
      <c r="L429" s="195">
        <v>3.1598665000000001</v>
      </c>
      <c r="M429" s="159">
        <v>216506</v>
      </c>
      <c r="N429" s="186">
        <f t="shared" si="53"/>
        <v>270200</v>
      </c>
      <c r="O429" s="159">
        <v>54636</v>
      </c>
      <c r="P429" s="195">
        <v>3.1598665000000001</v>
      </c>
      <c r="Q429" s="159">
        <v>218608</v>
      </c>
      <c r="R429" s="186">
        <f t="shared" si="54"/>
        <v>273244</v>
      </c>
      <c r="S429" s="395">
        <f t="shared" si="51"/>
        <v>265963.23142199998</v>
      </c>
    </row>
    <row r="430" spans="1:19" x14ac:dyDescent="0.25">
      <c r="A430" s="115">
        <v>416</v>
      </c>
      <c r="B430" s="139" t="s">
        <v>1016</v>
      </c>
      <c r="C430" s="9">
        <v>172000</v>
      </c>
      <c r="D430" s="30">
        <v>3.1598665000000001</v>
      </c>
      <c r="E430" s="11">
        <v>92008.17368800001</v>
      </c>
      <c r="F430" s="172">
        <v>264008.17368800001</v>
      </c>
      <c r="G430" s="159">
        <v>47100</v>
      </c>
      <c r="H430" s="195">
        <v>3.1598665000000001</v>
      </c>
      <c r="I430" s="159">
        <v>210200</v>
      </c>
      <c r="J430" s="186">
        <f t="shared" si="52"/>
        <v>257300</v>
      </c>
      <c r="K430" s="159">
        <v>55107</v>
      </c>
      <c r="L430" s="195">
        <v>3.1598665000000001</v>
      </c>
      <c r="M430" s="159">
        <v>218608</v>
      </c>
      <c r="N430" s="186">
        <f t="shared" si="53"/>
        <v>273715</v>
      </c>
      <c r="O430" s="159">
        <v>60759</v>
      </c>
      <c r="P430" s="195">
        <v>3.1598665000000001</v>
      </c>
      <c r="Q430" s="159">
        <v>220710</v>
      </c>
      <c r="R430" s="186">
        <f t="shared" si="54"/>
        <v>281469</v>
      </c>
      <c r="S430" s="395">
        <f t="shared" si="51"/>
        <v>269123.04342200002</v>
      </c>
    </row>
    <row r="431" spans="1:19" x14ac:dyDescent="0.25">
      <c r="A431" s="115">
        <v>417</v>
      </c>
      <c r="B431" s="139" t="s">
        <v>1017</v>
      </c>
      <c r="C431" s="9">
        <v>2380000</v>
      </c>
      <c r="D431" s="30">
        <v>4.7397997500000004</v>
      </c>
      <c r="E431" s="11">
        <v>1281514.4683320001</v>
      </c>
      <c r="F431" s="172">
        <v>3661514.4683320001</v>
      </c>
      <c r="G431" s="159">
        <v>4236750</v>
      </c>
      <c r="H431" s="195">
        <v>4.7397997500000004</v>
      </c>
      <c r="I431" s="159">
        <v>315400</v>
      </c>
      <c r="J431" s="186">
        <f t="shared" si="52"/>
        <v>4552150</v>
      </c>
      <c r="K431" s="159">
        <v>4914630</v>
      </c>
      <c r="L431" s="195">
        <v>4.7397997500000004</v>
      </c>
      <c r="M431" s="159">
        <v>334324</v>
      </c>
      <c r="N431" s="186">
        <f t="shared" si="53"/>
        <v>5248954</v>
      </c>
      <c r="O431" s="159">
        <v>5507775</v>
      </c>
      <c r="P431" s="195">
        <v>4.7397997500000004</v>
      </c>
      <c r="Q431" s="159">
        <v>321708</v>
      </c>
      <c r="R431" s="186">
        <f t="shared" si="54"/>
        <v>5829483</v>
      </c>
      <c r="S431" s="395">
        <f t="shared" si="51"/>
        <v>4823025.367083</v>
      </c>
    </row>
    <row r="432" spans="1:19" x14ac:dyDescent="0.25">
      <c r="A432" s="115">
        <v>418</v>
      </c>
      <c r="B432" s="139" t="s">
        <v>1018</v>
      </c>
      <c r="C432" s="9">
        <v>1979000</v>
      </c>
      <c r="D432" s="30">
        <v>5.7930885833333337</v>
      </c>
      <c r="E432" s="11">
        <v>1064903.1734719998</v>
      </c>
      <c r="F432" s="172">
        <v>3043903.1734719998</v>
      </c>
      <c r="G432" s="159">
        <v>3350250</v>
      </c>
      <c r="H432" s="195">
        <v>5.7930885833333337</v>
      </c>
      <c r="I432" s="159">
        <v>385400</v>
      </c>
      <c r="J432" s="186">
        <f t="shared" si="52"/>
        <v>3735650</v>
      </c>
      <c r="K432" s="159">
        <v>3886290</v>
      </c>
      <c r="L432" s="195">
        <v>5.7930885833333337</v>
      </c>
      <c r="M432" s="159">
        <v>396962</v>
      </c>
      <c r="N432" s="186">
        <f t="shared" si="53"/>
        <v>4283252</v>
      </c>
      <c r="O432" s="159">
        <v>4321823</v>
      </c>
      <c r="P432" s="195">
        <v>5.7930885833333337</v>
      </c>
      <c r="Q432" s="159">
        <v>396962</v>
      </c>
      <c r="R432" s="186">
        <f t="shared" si="54"/>
        <v>4718785</v>
      </c>
      <c r="S432" s="395">
        <f t="shared" si="51"/>
        <v>3945397.5433680001</v>
      </c>
    </row>
    <row r="433" spans="1:19" x14ac:dyDescent="0.25">
      <c r="A433" s="115">
        <v>419</v>
      </c>
      <c r="B433" s="139" t="s">
        <v>1019</v>
      </c>
      <c r="C433" s="9">
        <v>1732000</v>
      </c>
      <c r="D433" s="30">
        <v>4.7397997500000004</v>
      </c>
      <c r="E433" s="11">
        <v>933009.17818799987</v>
      </c>
      <c r="F433" s="172">
        <v>2665009.1781879999</v>
      </c>
      <c r="G433" s="159">
        <v>2976150</v>
      </c>
      <c r="H433" s="195">
        <v>4.7397997500000004</v>
      </c>
      <c r="I433" s="159">
        <v>315400</v>
      </c>
      <c r="J433" s="186">
        <f t="shared" si="52"/>
        <v>3291550</v>
      </c>
      <c r="K433" s="159">
        <v>3511857</v>
      </c>
      <c r="L433" s="195">
        <v>4.7397997500000004</v>
      </c>
      <c r="M433" s="159">
        <v>334324</v>
      </c>
      <c r="N433" s="186">
        <f t="shared" si="53"/>
        <v>3846181</v>
      </c>
      <c r="O433" s="159">
        <v>3660665</v>
      </c>
      <c r="P433" s="195">
        <v>4.7397997500000004</v>
      </c>
      <c r="Q433" s="159">
        <v>318554</v>
      </c>
      <c r="R433" s="186">
        <f t="shared" si="54"/>
        <v>3979219</v>
      </c>
      <c r="S433" s="395">
        <f t="shared" si="51"/>
        <v>3445489.794547</v>
      </c>
    </row>
    <row r="434" spans="1:19" x14ac:dyDescent="0.25">
      <c r="A434" s="115">
        <v>420</v>
      </c>
      <c r="B434" s="139" t="s">
        <v>1020</v>
      </c>
      <c r="C434" s="9">
        <v>229000</v>
      </c>
      <c r="D434" s="30">
        <v>1.5799332500000001</v>
      </c>
      <c r="E434" s="11">
        <v>122640.92930399999</v>
      </c>
      <c r="F434" s="172">
        <v>351640.92930399999</v>
      </c>
      <c r="G434" s="159">
        <v>295200</v>
      </c>
      <c r="H434" s="195">
        <v>1.5799332500000001</v>
      </c>
      <c r="I434" s="159">
        <v>105200</v>
      </c>
      <c r="J434" s="186">
        <f t="shared" si="52"/>
        <v>400400</v>
      </c>
      <c r="K434" s="159">
        <v>336528</v>
      </c>
      <c r="L434" s="195">
        <v>1.5799332500000001</v>
      </c>
      <c r="M434" s="159">
        <v>111512</v>
      </c>
      <c r="N434" s="186">
        <f t="shared" si="53"/>
        <v>448040</v>
      </c>
      <c r="O434" s="159">
        <v>351288</v>
      </c>
      <c r="P434" s="195">
        <v>1.5799332500000001</v>
      </c>
      <c r="Q434" s="159">
        <v>110460</v>
      </c>
      <c r="R434" s="186">
        <f t="shared" si="54"/>
        <v>461748</v>
      </c>
      <c r="S434" s="395">
        <f t="shared" si="51"/>
        <v>415457.232326</v>
      </c>
    </row>
    <row r="435" spans="1:19" x14ac:dyDescent="0.25">
      <c r="A435" s="115">
        <v>421</v>
      </c>
      <c r="B435" s="139" t="s">
        <v>1021</v>
      </c>
      <c r="C435" s="9">
        <v>227000</v>
      </c>
      <c r="D435" s="30">
        <v>4.7397997500000004</v>
      </c>
      <c r="E435" s="11">
        <v>122409.46185600001</v>
      </c>
      <c r="F435" s="172">
        <v>349409.46185600001</v>
      </c>
      <c r="G435" s="159">
        <v>19050</v>
      </c>
      <c r="H435" s="195">
        <v>4.7397997500000004</v>
      </c>
      <c r="I435" s="159">
        <v>315400</v>
      </c>
      <c r="J435" s="186">
        <f t="shared" si="52"/>
        <v>334450</v>
      </c>
      <c r="K435" s="159">
        <v>21717</v>
      </c>
      <c r="L435" s="195">
        <v>4.7397997500000004</v>
      </c>
      <c r="M435" s="159">
        <v>334324</v>
      </c>
      <c r="N435" s="186">
        <f t="shared" si="53"/>
        <v>356041</v>
      </c>
      <c r="O435" s="159">
        <v>24003</v>
      </c>
      <c r="P435" s="195">
        <v>4.7397997500000004</v>
      </c>
      <c r="Q435" s="159">
        <v>321708</v>
      </c>
      <c r="R435" s="186">
        <f t="shared" si="54"/>
        <v>345711</v>
      </c>
      <c r="S435" s="395">
        <f t="shared" si="51"/>
        <v>346402.86546400003</v>
      </c>
    </row>
    <row r="436" spans="1:19" x14ac:dyDescent="0.25">
      <c r="A436" s="115">
        <v>422</v>
      </c>
      <c r="B436" s="139" t="s">
        <v>1022</v>
      </c>
      <c r="C436" s="9">
        <v>226000</v>
      </c>
      <c r="D436" s="30">
        <v>4.7397997500000004</v>
      </c>
      <c r="E436" s="11">
        <v>121451.81385600002</v>
      </c>
      <c r="F436" s="172">
        <v>347451.81385600002</v>
      </c>
      <c r="G436" s="159">
        <v>19050</v>
      </c>
      <c r="H436" s="195">
        <v>4.7397997500000004</v>
      </c>
      <c r="I436" s="159">
        <v>315400</v>
      </c>
      <c r="J436" s="186">
        <f t="shared" si="52"/>
        <v>334450</v>
      </c>
      <c r="K436" s="159">
        <v>21527</v>
      </c>
      <c r="L436" s="195">
        <v>4.7397997500000004</v>
      </c>
      <c r="M436" s="159">
        <v>334324</v>
      </c>
      <c r="N436" s="186">
        <f t="shared" si="53"/>
        <v>355851</v>
      </c>
      <c r="O436" s="159">
        <v>24194</v>
      </c>
      <c r="P436" s="195">
        <v>4.7397997500000004</v>
      </c>
      <c r="Q436" s="159">
        <v>331170</v>
      </c>
      <c r="R436" s="186">
        <f t="shared" si="54"/>
        <v>355364</v>
      </c>
      <c r="S436" s="395">
        <f t="shared" si="51"/>
        <v>348279.20346400002</v>
      </c>
    </row>
    <row r="437" spans="1:19" x14ac:dyDescent="0.25">
      <c r="A437" s="115">
        <v>423</v>
      </c>
      <c r="B437" s="139" t="s">
        <v>1023</v>
      </c>
      <c r="C437" s="9">
        <v>38590000</v>
      </c>
      <c r="D437" s="30">
        <v>4.7397997500000004</v>
      </c>
      <c r="E437" s="11">
        <v>20778551.124035999</v>
      </c>
      <c r="F437" s="172">
        <v>59368551.124035999</v>
      </c>
      <c r="G437" s="159">
        <v>74982000</v>
      </c>
      <c r="H437" s="195">
        <v>4.7397997500000004</v>
      </c>
      <c r="I437" s="159">
        <v>315400</v>
      </c>
      <c r="J437" s="186">
        <f t="shared" si="52"/>
        <v>75297400</v>
      </c>
      <c r="K437" s="159">
        <v>88478760</v>
      </c>
      <c r="L437" s="195">
        <v>4.7397997500000004</v>
      </c>
      <c r="M437" s="159">
        <v>331170</v>
      </c>
      <c r="N437" s="186">
        <f t="shared" si="53"/>
        <v>88809930</v>
      </c>
      <c r="O437" s="159">
        <v>96726780</v>
      </c>
      <c r="P437" s="195">
        <v>4.7397997500000004</v>
      </c>
      <c r="Q437" s="159">
        <v>331170</v>
      </c>
      <c r="R437" s="186">
        <f t="shared" si="54"/>
        <v>97057950</v>
      </c>
      <c r="S437" s="395">
        <f t="shared" si="51"/>
        <v>80133457.781009004</v>
      </c>
    </row>
    <row r="438" spans="1:19" x14ac:dyDescent="0.25">
      <c r="A438" s="115">
        <v>424</v>
      </c>
      <c r="B438" s="139" t="s">
        <v>1028</v>
      </c>
      <c r="C438" s="9">
        <v>1629000</v>
      </c>
      <c r="D438" s="30">
        <v>11.059532750000001</v>
      </c>
      <c r="E438" s="11">
        <v>877462.07593599986</v>
      </c>
      <c r="F438" s="172">
        <v>2506462.0759359999</v>
      </c>
      <c r="G438" s="159">
        <v>2230950</v>
      </c>
      <c r="H438" s="195">
        <v>11.059532750000001</v>
      </c>
      <c r="I438" s="159">
        <v>735700</v>
      </c>
      <c r="J438" s="186">
        <f t="shared" si="52"/>
        <v>2966650</v>
      </c>
      <c r="K438" s="159">
        <v>2632521</v>
      </c>
      <c r="L438" s="195">
        <v>11.059532750000001</v>
      </c>
      <c r="M438" s="159">
        <v>765128</v>
      </c>
      <c r="N438" s="186">
        <f t="shared" si="53"/>
        <v>3397649</v>
      </c>
      <c r="O438" s="159">
        <v>2833307</v>
      </c>
      <c r="P438" s="195">
        <v>11.059532750000001</v>
      </c>
      <c r="Q438" s="159">
        <v>750414</v>
      </c>
      <c r="R438" s="186">
        <f t="shared" si="54"/>
        <v>3583721</v>
      </c>
      <c r="S438" s="395">
        <f t="shared" si="51"/>
        <v>3113620.5189840002</v>
      </c>
    </row>
    <row r="439" spans="1:19" x14ac:dyDescent="0.25">
      <c r="A439" s="115">
        <v>425</v>
      </c>
      <c r="B439" s="139" t="s">
        <v>1031</v>
      </c>
      <c r="C439" s="9">
        <v>1795000</v>
      </c>
      <c r="D439" s="30">
        <v>3.1598665000000001</v>
      </c>
      <c r="E439" s="11">
        <v>967071.68078800011</v>
      </c>
      <c r="F439" s="172">
        <v>2762071.6807880001</v>
      </c>
      <c r="G439" s="159">
        <v>3221550</v>
      </c>
      <c r="H439" s="195">
        <v>3.1598665000000001</v>
      </c>
      <c r="I439" s="159">
        <v>210200</v>
      </c>
      <c r="J439" s="186">
        <f t="shared" si="52"/>
        <v>3431750</v>
      </c>
      <c r="K439" s="159">
        <v>3672567</v>
      </c>
      <c r="L439" s="195">
        <v>3.1598665000000001</v>
      </c>
      <c r="M439" s="159">
        <v>222812</v>
      </c>
      <c r="N439" s="186">
        <f t="shared" si="53"/>
        <v>3895379</v>
      </c>
      <c r="O439" s="159">
        <v>4026938</v>
      </c>
      <c r="P439" s="195">
        <v>3.1598665000000001</v>
      </c>
      <c r="Q439" s="159">
        <v>214404</v>
      </c>
      <c r="R439" s="186">
        <f t="shared" si="54"/>
        <v>4241342</v>
      </c>
      <c r="S439" s="395">
        <f t="shared" si="51"/>
        <v>3582635.6701969998</v>
      </c>
    </row>
    <row r="440" spans="1:19" x14ac:dyDescent="0.25">
      <c r="A440" s="115">
        <v>426</v>
      </c>
      <c r="B440" s="139" t="s">
        <v>1032</v>
      </c>
      <c r="C440" s="9">
        <v>1798000</v>
      </c>
      <c r="D440" s="30">
        <v>3.1598665000000001</v>
      </c>
      <c r="E440" s="11">
        <v>967558.52078799997</v>
      </c>
      <c r="F440" s="172">
        <v>2765558.520788</v>
      </c>
      <c r="G440" s="159">
        <v>3221550</v>
      </c>
      <c r="H440" s="195">
        <v>3.1598665000000001</v>
      </c>
      <c r="I440" s="159">
        <v>210200</v>
      </c>
      <c r="J440" s="186">
        <f t="shared" si="52"/>
        <v>3431750</v>
      </c>
      <c r="K440" s="159">
        <v>3672567</v>
      </c>
      <c r="L440" s="195">
        <v>3.1598665000000001</v>
      </c>
      <c r="M440" s="159">
        <v>216506</v>
      </c>
      <c r="N440" s="186">
        <f t="shared" si="53"/>
        <v>3889073</v>
      </c>
      <c r="O440" s="159">
        <v>3898076</v>
      </c>
      <c r="P440" s="195">
        <v>3.1598665000000001</v>
      </c>
      <c r="Q440" s="159">
        <v>216506</v>
      </c>
      <c r="R440" s="186">
        <f t="shared" si="54"/>
        <v>4114582</v>
      </c>
      <c r="S440" s="395">
        <f t="shared" si="51"/>
        <v>3550240.8801969998</v>
      </c>
    </row>
    <row r="441" spans="1:19" x14ac:dyDescent="0.25">
      <c r="A441" s="115">
        <v>427</v>
      </c>
      <c r="B441" s="139" t="s">
        <v>1033</v>
      </c>
      <c r="C441" s="9">
        <v>541000</v>
      </c>
      <c r="D441" s="90">
        <v>6.1214668666666672</v>
      </c>
      <c r="E441" s="11">
        <v>290754.43391600007</v>
      </c>
      <c r="F441" s="172">
        <v>831754.43391600007</v>
      </c>
      <c r="G441" s="159">
        <v>519300</v>
      </c>
      <c r="H441" s="276">
        <v>6.1214668666666672</v>
      </c>
      <c r="I441" s="159">
        <v>407300</v>
      </c>
      <c r="J441" s="186">
        <f t="shared" si="52"/>
        <v>926600</v>
      </c>
      <c r="K441" s="159">
        <v>602388</v>
      </c>
      <c r="L441" s="276">
        <v>6.1214668666666672</v>
      </c>
      <c r="M441" s="159">
        <v>423592</v>
      </c>
      <c r="N441" s="186">
        <f t="shared" si="53"/>
        <v>1025980</v>
      </c>
      <c r="O441" s="159">
        <v>649125</v>
      </c>
      <c r="P441" s="276">
        <v>6.1214668666666672</v>
      </c>
      <c r="Q441" s="159">
        <v>419519</v>
      </c>
      <c r="R441" s="186">
        <f t="shared" si="54"/>
        <v>1068644</v>
      </c>
      <c r="S441" s="395">
        <f t="shared" si="51"/>
        <v>963244.60847900005</v>
      </c>
    </row>
    <row r="442" spans="1:19" x14ac:dyDescent="0.25">
      <c r="A442" s="115">
        <v>428</v>
      </c>
      <c r="B442" s="139" t="s">
        <v>1035</v>
      </c>
      <c r="C442" s="9">
        <v>1838000</v>
      </c>
      <c r="D442" s="30">
        <v>3.1598665000000001</v>
      </c>
      <c r="E442" s="11">
        <v>990023.62905999972</v>
      </c>
      <c r="F442" s="172">
        <v>2828023.6290599997</v>
      </c>
      <c r="G442" s="159">
        <v>3310200</v>
      </c>
      <c r="H442" s="195">
        <v>3.1598665000000001</v>
      </c>
      <c r="I442" s="159">
        <v>210200</v>
      </c>
      <c r="J442" s="186">
        <f t="shared" si="52"/>
        <v>3520400</v>
      </c>
      <c r="K442" s="159">
        <v>3872934</v>
      </c>
      <c r="L442" s="195">
        <v>3.1598665000000001</v>
      </c>
      <c r="M442" s="159">
        <v>220710</v>
      </c>
      <c r="N442" s="186">
        <f t="shared" si="53"/>
        <v>4093644</v>
      </c>
      <c r="O442" s="159">
        <v>3872934</v>
      </c>
      <c r="P442" s="195">
        <v>3.1598665000000001</v>
      </c>
      <c r="Q442" s="159">
        <v>220710</v>
      </c>
      <c r="R442" s="186">
        <f t="shared" si="54"/>
        <v>4093644</v>
      </c>
      <c r="S442" s="395">
        <f t="shared" si="51"/>
        <v>3633927.907265</v>
      </c>
    </row>
    <row r="443" spans="1:19" x14ac:dyDescent="0.25">
      <c r="A443" s="115">
        <v>429</v>
      </c>
      <c r="B443" s="139" t="s">
        <v>1036</v>
      </c>
      <c r="C443" s="15" t="s">
        <v>10</v>
      </c>
      <c r="D443" s="90">
        <v>187.46771000000001</v>
      </c>
      <c r="E443" s="11">
        <v>12727045.165576002</v>
      </c>
      <c r="F443" s="172">
        <v>12727045.165576002</v>
      </c>
      <c r="G443" s="275" t="s">
        <v>10</v>
      </c>
      <c r="H443" s="276">
        <v>187.46771000000001</v>
      </c>
      <c r="I443" s="159">
        <v>12469400</v>
      </c>
      <c r="J443" s="186">
        <f>I443*1</f>
        <v>12469400</v>
      </c>
      <c r="K443" s="275" t="s">
        <v>10</v>
      </c>
      <c r="L443" s="276">
        <v>187.46771000000001</v>
      </c>
      <c r="M443" s="159">
        <v>13092870</v>
      </c>
      <c r="N443" s="186">
        <f>M443*1</f>
        <v>13092870</v>
      </c>
      <c r="O443" s="275" t="s">
        <v>10</v>
      </c>
      <c r="P443" s="276">
        <v>187.46771000000001</v>
      </c>
      <c r="Q443" s="159">
        <v>12718788</v>
      </c>
      <c r="R443" s="186">
        <f>Q443*1</f>
        <v>12718788</v>
      </c>
      <c r="S443" s="395">
        <f t="shared" si="51"/>
        <v>12752025.791394001</v>
      </c>
    </row>
    <row r="444" spans="1:19" x14ac:dyDescent="0.25">
      <c r="A444" s="115">
        <v>430</v>
      </c>
      <c r="B444" s="139" t="s">
        <v>1037</v>
      </c>
      <c r="C444" s="15" t="s">
        <v>10</v>
      </c>
      <c r="D444" s="90">
        <v>38.964605900000002</v>
      </c>
      <c r="E444" s="11">
        <v>2645271.4184119999</v>
      </c>
      <c r="F444" s="172">
        <v>2645271.4184119999</v>
      </c>
      <c r="G444" s="275" t="s">
        <v>10</v>
      </c>
      <c r="H444" s="276">
        <v>38.964605900000002</v>
      </c>
      <c r="I444" s="159">
        <v>2591800</v>
      </c>
      <c r="J444" s="186">
        <f>I444*1</f>
        <v>2591800</v>
      </c>
      <c r="K444" s="275" t="s">
        <v>10</v>
      </c>
      <c r="L444" s="276">
        <v>38.964605900000002</v>
      </c>
      <c r="M444" s="159">
        <v>2695472</v>
      </c>
      <c r="N444" s="186">
        <f>M444*1</f>
        <v>2695472</v>
      </c>
      <c r="O444" s="275" t="s">
        <v>10</v>
      </c>
      <c r="P444" s="276">
        <v>38.964605900000002</v>
      </c>
      <c r="Q444" s="159">
        <v>2643636</v>
      </c>
      <c r="R444" s="186">
        <f>Q444*1</f>
        <v>2643636</v>
      </c>
      <c r="S444" s="395">
        <f t="shared" si="51"/>
        <v>2644044.854603</v>
      </c>
    </row>
    <row r="445" spans="1:19" x14ac:dyDescent="0.25">
      <c r="A445" s="115">
        <v>431</v>
      </c>
      <c r="B445" s="139" t="s">
        <v>1038</v>
      </c>
      <c r="C445" s="15" t="s">
        <v>10</v>
      </c>
      <c r="D445" s="90">
        <v>38.964605900000002</v>
      </c>
      <c r="E445" s="11">
        <v>2656271.7224119999</v>
      </c>
      <c r="F445" s="172">
        <v>2656271.7224119999</v>
      </c>
      <c r="G445" s="275" t="s">
        <v>10</v>
      </c>
      <c r="H445" s="276">
        <v>38.964605900000002</v>
      </c>
      <c r="I445" s="159">
        <v>2591800</v>
      </c>
      <c r="J445" s="186">
        <f>I445*1</f>
        <v>2591800</v>
      </c>
      <c r="K445" s="275" t="s">
        <v>10</v>
      </c>
      <c r="L445" s="276">
        <v>38.964605900000002</v>
      </c>
      <c r="M445" s="159">
        <v>2695472</v>
      </c>
      <c r="N445" s="186">
        <f>M445*1</f>
        <v>2695472</v>
      </c>
      <c r="O445" s="275" t="s">
        <v>10</v>
      </c>
      <c r="P445" s="276">
        <v>38.964605900000002</v>
      </c>
      <c r="Q445" s="159">
        <v>2695472</v>
      </c>
      <c r="R445" s="186">
        <f>Q445*1</f>
        <v>2695472</v>
      </c>
      <c r="S445" s="395">
        <f t="shared" si="51"/>
        <v>2659753.9306029999</v>
      </c>
    </row>
    <row r="446" spans="1:19" x14ac:dyDescent="0.25">
      <c r="A446" s="115">
        <v>432</v>
      </c>
      <c r="B446" s="139" t="s">
        <v>1039</v>
      </c>
      <c r="C446" s="15" t="s">
        <v>10</v>
      </c>
      <c r="D446" s="90">
        <v>38.964605900000002</v>
      </c>
      <c r="E446" s="11">
        <v>2630714.498412</v>
      </c>
      <c r="F446" s="172">
        <v>2630714.498412</v>
      </c>
      <c r="G446" s="275" t="s">
        <v>10</v>
      </c>
      <c r="H446" s="276">
        <v>38.964605900000002</v>
      </c>
      <c r="I446" s="159">
        <v>2591800</v>
      </c>
      <c r="J446" s="186">
        <f>I446*1</f>
        <v>2591800</v>
      </c>
      <c r="K446" s="275" t="s">
        <v>10</v>
      </c>
      <c r="L446" s="276">
        <v>38.964605900000002</v>
      </c>
      <c r="M446" s="159">
        <v>2695472</v>
      </c>
      <c r="N446" s="186">
        <f>M446*1</f>
        <v>2695472</v>
      </c>
      <c r="O446" s="275" t="s">
        <v>10</v>
      </c>
      <c r="P446" s="276">
        <v>38.964605900000002</v>
      </c>
      <c r="Q446" s="159">
        <v>2721390</v>
      </c>
      <c r="R446" s="186">
        <f>Q446*1</f>
        <v>2721390</v>
      </c>
      <c r="S446" s="395">
        <f t="shared" si="51"/>
        <v>2659844.124603</v>
      </c>
    </row>
    <row r="447" spans="1:19" x14ac:dyDescent="0.25">
      <c r="A447" s="115">
        <v>433</v>
      </c>
      <c r="B447" s="139" t="s">
        <v>1040</v>
      </c>
      <c r="C447" s="9">
        <v>3318000</v>
      </c>
      <c r="D447" s="90">
        <v>2.5668383333333336</v>
      </c>
      <c r="E447" s="11">
        <v>1786981.3074120004</v>
      </c>
      <c r="F447" s="172">
        <v>5104981.3074120004</v>
      </c>
      <c r="G447" s="159">
        <v>6300150</v>
      </c>
      <c r="H447" s="276">
        <v>2.5668383333333336</v>
      </c>
      <c r="I447" s="159">
        <v>170800</v>
      </c>
      <c r="J447" s="186">
        <f t="shared" ref="J447:J452" si="55">G447+I447</f>
        <v>6470950</v>
      </c>
      <c r="K447" s="159">
        <v>7308174</v>
      </c>
      <c r="L447" s="276">
        <v>2.5668383333333336</v>
      </c>
      <c r="M447" s="159">
        <v>181048</v>
      </c>
      <c r="N447" s="186">
        <f t="shared" ref="N447:N452" si="56">K447+M447</f>
        <v>7489222</v>
      </c>
      <c r="O447" s="159">
        <v>7371176</v>
      </c>
      <c r="P447" s="276">
        <v>2.5668383333333336</v>
      </c>
      <c r="Q447" s="159">
        <v>175924</v>
      </c>
      <c r="R447" s="186">
        <f t="shared" ref="R447:R452" si="57">O447+Q447</f>
        <v>7547100</v>
      </c>
      <c r="S447" s="395">
        <f t="shared" si="51"/>
        <v>6653063.3268529996</v>
      </c>
    </row>
    <row r="448" spans="1:19" x14ac:dyDescent="0.25">
      <c r="A448" s="115">
        <v>434</v>
      </c>
      <c r="B448" s="139" t="s">
        <v>1043</v>
      </c>
      <c r="C448" s="9">
        <v>1822000</v>
      </c>
      <c r="D448" s="30">
        <v>15.799332500000002</v>
      </c>
      <c r="E448" s="11">
        <v>980838.22529199952</v>
      </c>
      <c r="F448" s="172">
        <v>2802838.2252919995</v>
      </c>
      <c r="G448" s="159">
        <v>2190300</v>
      </c>
      <c r="H448" s="195">
        <v>15.799332500000002</v>
      </c>
      <c r="I448" s="159">
        <v>1050900</v>
      </c>
      <c r="J448" s="186">
        <f t="shared" si="55"/>
        <v>3241200</v>
      </c>
      <c r="K448" s="159">
        <v>2475039</v>
      </c>
      <c r="L448" s="195">
        <v>15.799332500000002</v>
      </c>
      <c r="M448" s="159">
        <v>1113954</v>
      </c>
      <c r="N448" s="186">
        <f t="shared" si="56"/>
        <v>3588993</v>
      </c>
      <c r="O448" s="159">
        <v>2803584</v>
      </c>
      <c r="P448" s="195">
        <v>15.799332500000002</v>
      </c>
      <c r="Q448" s="159">
        <v>1061409</v>
      </c>
      <c r="R448" s="186">
        <f t="shared" si="57"/>
        <v>3864993</v>
      </c>
      <c r="S448" s="395">
        <f t="shared" si="51"/>
        <v>3374506.0563229998</v>
      </c>
    </row>
    <row r="449" spans="1:19" x14ac:dyDescent="0.25">
      <c r="A449" s="115">
        <v>435</v>
      </c>
      <c r="B449" s="139" t="s">
        <v>1362</v>
      </c>
      <c r="C449" s="9">
        <v>6795000</v>
      </c>
      <c r="D449" s="90">
        <v>22.053566866666667</v>
      </c>
      <c r="E449" s="11">
        <v>3658603.9833959993</v>
      </c>
      <c r="F449" s="172">
        <v>10453603.983395999</v>
      </c>
      <c r="G449" s="159">
        <v>11323350</v>
      </c>
      <c r="H449" s="276">
        <v>22.053566866666667</v>
      </c>
      <c r="I449" s="159">
        <v>1467000</v>
      </c>
      <c r="J449" s="186">
        <f t="shared" si="55"/>
        <v>12790350</v>
      </c>
      <c r="K449" s="159">
        <v>12795386</v>
      </c>
      <c r="L449" s="276">
        <v>22.053566866666667</v>
      </c>
      <c r="M449" s="159">
        <v>1525680</v>
      </c>
      <c r="N449" s="186">
        <f t="shared" si="56"/>
        <v>14321066</v>
      </c>
      <c r="O449" s="159">
        <v>14493888</v>
      </c>
      <c r="P449" s="276">
        <v>22.053566866666667</v>
      </c>
      <c r="Q449" s="159">
        <v>1525680</v>
      </c>
      <c r="R449" s="186">
        <f t="shared" si="57"/>
        <v>16019568</v>
      </c>
      <c r="S449" s="395">
        <f t="shared" si="51"/>
        <v>13396146.995849</v>
      </c>
    </row>
    <row r="450" spans="1:19" x14ac:dyDescent="0.25">
      <c r="A450" s="115">
        <v>436</v>
      </c>
      <c r="B450" s="139" t="s">
        <v>1050</v>
      </c>
      <c r="C450" s="9">
        <v>533000</v>
      </c>
      <c r="D450" s="90">
        <v>2.1331311666666668</v>
      </c>
      <c r="E450" s="11">
        <v>286723.11973999999</v>
      </c>
      <c r="F450" s="172">
        <v>819723.11973999999</v>
      </c>
      <c r="G450" s="159">
        <v>845850</v>
      </c>
      <c r="H450" s="276">
        <v>2.1331311666666668</v>
      </c>
      <c r="I450" s="159">
        <v>142000</v>
      </c>
      <c r="J450" s="186">
        <f t="shared" si="55"/>
        <v>987850</v>
      </c>
      <c r="K450" s="159">
        <v>998103</v>
      </c>
      <c r="L450" s="276">
        <v>2.1331311666666668</v>
      </c>
      <c r="M450" s="159">
        <v>147680</v>
      </c>
      <c r="N450" s="186">
        <f t="shared" si="56"/>
        <v>1145783</v>
      </c>
      <c r="O450" s="159">
        <v>1074230</v>
      </c>
      <c r="P450" s="276">
        <v>2.1331311666666668</v>
      </c>
      <c r="Q450" s="159">
        <v>149100</v>
      </c>
      <c r="R450" s="186">
        <f t="shared" si="57"/>
        <v>1223330</v>
      </c>
      <c r="S450" s="395">
        <f t="shared" si="51"/>
        <v>1044171.529935</v>
      </c>
    </row>
    <row r="451" spans="1:19" x14ac:dyDescent="0.25">
      <c r="A451" s="115">
        <v>437</v>
      </c>
      <c r="B451" s="139" t="s">
        <v>1051</v>
      </c>
      <c r="C451" s="9">
        <v>531000</v>
      </c>
      <c r="D451" s="90">
        <v>2.1331311666666668</v>
      </c>
      <c r="E451" s="11">
        <v>285585.55174000002</v>
      </c>
      <c r="F451" s="172">
        <v>816585.55174000002</v>
      </c>
      <c r="G451" s="159">
        <v>845850</v>
      </c>
      <c r="H451" s="276">
        <v>2.1331311666666668</v>
      </c>
      <c r="I451" s="159">
        <v>142000</v>
      </c>
      <c r="J451" s="186">
        <f t="shared" si="55"/>
        <v>987850</v>
      </c>
      <c r="K451" s="159">
        <v>947352</v>
      </c>
      <c r="L451" s="276">
        <v>2.1331311666666668</v>
      </c>
      <c r="M451" s="159">
        <v>147680</v>
      </c>
      <c r="N451" s="186">
        <f t="shared" si="56"/>
        <v>1095032</v>
      </c>
      <c r="O451" s="159">
        <v>1057313</v>
      </c>
      <c r="P451" s="276">
        <v>2.1331311666666668</v>
      </c>
      <c r="Q451" s="159">
        <v>143420</v>
      </c>
      <c r="R451" s="186">
        <f t="shared" si="57"/>
        <v>1200733</v>
      </c>
      <c r="S451" s="395">
        <f t="shared" si="51"/>
        <v>1025050.137935</v>
      </c>
    </row>
    <row r="452" spans="1:19" x14ac:dyDescent="0.25">
      <c r="A452" s="115">
        <v>438</v>
      </c>
      <c r="B452" s="139" t="s">
        <v>1052</v>
      </c>
      <c r="C452" s="9">
        <v>6750000</v>
      </c>
      <c r="D452" s="90">
        <v>22.053566866666667</v>
      </c>
      <c r="E452" s="11">
        <v>3634811.7073960006</v>
      </c>
      <c r="F452" s="172">
        <v>10384811.707396001</v>
      </c>
      <c r="G452" s="159">
        <v>11323350</v>
      </c>
      <c r="H452" s="276">
        <v>22.053566866666667</v>
      </c>
      <c r="I452" s="159">
        <v>1467000</v>
      </c>
      <c r="J452" s="186">
        <f t="shared" si="55"/>
        <v>12790350</v>
      </c>
      <c r="K452" s="159">
        <v>13135086</v>
      </c>
      <c r="L452" s="276">
        <v>22.053566866666667</v>
      </c>
      <c r="M452" s="159">
        <v>1540350</v>
      </c>
      <c r="N452" s="186">
        <f t="shared" si="56"/>
        <v>14675436</v>
      </c>
      <c r="O452" s="159">
        <v>14040954</v>
      </c>
      <c r="P452" s="276">
        <v>22.053566866666667</v>
      </c>
      <c r="Q452" s="159">
        <v>1481670</v>
      </c>
      <c r="R452" s="186">
        <f t="shared" si="57"/>
        <v>15522624</v>
      </c>
      <c r="S452" s="395">
        <f t="shared" si="51"/>
        <v>13343305.426849</v>
      </c>
    </row>
    <row r="453" spans="1:19" ht="25.5" x14ac:dyDescent="0.25">
      <c r="A453" s="3"/>
      <c r="B453" s="114" t="s">
        <v>1054</v>
      </c>
      <c r="C453" s="5"/>
      <c r="D453" s="6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x14ac:dyDescent="0.25">
      <c r="A454" s="115">
        <v>439</v>
      </c>
      <c r="B454" s="139" t="s">
        <v>1055</v>
      </c>
      <c r="C454" s="9">
        <v>3467000</v>
      </c>
      <c r="D454" s="30">
        <v>15.799332500000002</v>
      </c>
      <c r="E454" s="11">
        <v>1866886.3072040007</v>
      </c>
      <c r="F454" s="172">
        <v>5333886.3072040007</v>
      </c>
      <c r="G454" s="159">
        <v>5380800</v>
      </c>
      <c r="H454" s="195">
        <v>15.799332500000002</v>
      </c>
      <c r="I454" s="159">
        <v>1050900</v>
      </c>
      <c r="J454" s="186">
        <f t="shared" ref="J454:J473" si="58">G454+I454</f>
        <v>6431700</v>
      </c>
      <c r="K454" s="159">
        <v>6241728</v>
      </c>
      <c r="L454" s="195">
        <v>15.799332500000002</v>
      </c>
      <c r="M454" s="159">
        <v>1113954</v>
      </c>
      <c r="N454" s="186">
        <f t="shared" ref="N454:N473" si="59">K454+M454</f>
        <v>7355682</v>
      </c>
      <c r="O454" s="159">
        <v>6672192</v>
      </c>
      <c r="P454" s="195">
        <v>15.799332500000002</v>
      </c>
      <c r="Q454" s="159">
        <v>1092936</v>
      </c>
      <c r="R454" s="186">
        <f t="shared" ref="R454:R473" si="60">O454+Q454</f>
        <v>7765128</v>
      </c>
      <c r="S454" s="395">
        <f t="shared" si="51"/>
        <v>6721599.0768010002</v>
      </c>
    </row>
    <row r="455" spans="1:19" x14ac:dyDescent="0.25">
      <c r="A455" s="115">
        <v>440</v>
      </c>
      <c r="B455" s="139" t="s">
        <v>1056</v>
      </c>
      <c r="C455" s="9">
        <v>3935000</v>
      </c>
      <c r="D455" s="30">
        <v>15.799332500000002</v>
      </c>
      <c r="E455" s="11">
        <v>2119210.5218280004</v>
      </c>
      <c r="F455" s="172">
        <v>6054210.5218280004</v>
      </c>
      <c r="G455" s="159">
        <v>6329100</v>
      </c>
      <c r="H455" s="195">
        <v>15.799332500000002</v>
      </c>
      <c r="I455" s="159">
        <v>1050900</v>
      </c>
      <c r="J455" s="186">
        <f t="shared" si="58"/>
        <v>7380000</v>
      </c>
      <c r="K455" s="159">
        <v>7151883</v>
      </c>
      <c r="L455" s="195">
        <v>15.799332500000002</v>
      </c>
      <c r="M455" s="159">
        <v>1082427</v>
      </c>
      <c r="N455" s="186">
        <f t="shared" si="59"/>
        <v>8234310</v>
      </c>
      <c r="O455" s="159">
        <v>7531629</v>
      </c>
      <c r="P455" s="195">
        <v>15.799332500000002</v>
      </c>
      <c r="Q455" s="159">
        <v>1082427</v>
      </c>
      <c r="R455" s="186">
        <f t="shared" si="60"/>
        <v>8614056</v>
      </c>
      <c r="S455" s="395">
        <f t="shared" ref="S455:S518" si="61">AVERAGE(N455,J455,F455,R455)</f>
        <v>7570644.1304569999</v>
      </c>
    </row>
    <row r="456" spans="1:19" x14ac:dyDescent="0.25">
      <c r="A456" s="115">
        <v>441</v>
      </c>
      <c r="B456" s="139" t="s">
        <v>1057</v>
      </c>
      <c r="C456" s="9">
        <v>3164000</v>
      </c>
      <c r="D456" s="30">
        <v>15.799332500000002</v>
      </c>
      <c r="E456" s="11">
        <v>1703532.8446079995</v>
      </c>
      <c r="F456" s="172">
        <v>4867532.8446079995</v>
      </c>
      <c r="G456" s="159">
        <v>4825950</v>
      </c>
      <c r="H456" s="195">
        <v>15.799332500000002</v>
      </c>
      <c r="I456" s="159">
        <v>1050900</v>
      </c>
      <c r="J456" s="186">
        <f t="shared" si="58"/>
        <v>5876850</v>
      </c>
      <c r="K456" s="159">
        <v>5694621</v>
      </c>
      <c r="L456" s="195">
        <v>15.799332500000002</v>
      </c>
      <c r="M456" s="159">
        <v>1082427</v>
      </c>
      <c r="N456" s="186">
        <f t="shared" si="59"/>
        <v>6777048</v>
      </c>
      <c r="O456" s="159">
        <v>5646362</v>
      </c>
      <c r="P456" s="195">
        <v>15.799332500000002</v>
      </c>
      <c r="Q456" s="159">
        <v>1103445</v>
      </c>
      <c r="R456" s="186">
        <f t="shared" si="60"/>
        <v>6749807</v>
      </c>
      <c r="S456" s="395">
        <f t="shared" si="61"/>
        <v>6067809.4611520004</v>
      </c>
    </row>
    <row r="457" spans="1:19" x14ac:dyDescent="0.25">
      <c r="A457" s="115">
        <v>442</v>
      </c>
      <c r="B457" s="139" t="s">
        <v>1058</v>
      </c>
      <c r="C457" s="9">
        <v>7470000</v>
      </c>
      <c r="D457" s="30">
        <v>15.799332500000002</v>
      </c>
      <c r="E457" s="11">
        <v>4022627.3210840002</v>
      </c>
      <c r="F457" s="172">
        <v>11492627.321084</v>
      </c>
      <c r="G457" s="159">
        <v>13265550</v>
      </c>
      <c r="H457" s="195">
        <v>15.799332500000002</v>
      </c>
      <c r="I457" s="159">
        <v>1050900</v>
      </c>
      <c r="J457" s="186">
        <f t="shared" si="58"/>
        <v>14316450</v>
      </c>
      <c r="K457" s="159">
        <v>15520694</v>
      </c>
      <c r="L457" s="195">
        <v>15.799332500000002</v>
      </c>
      <c r="M457" s="159">
        <v>1103445</v>
      </c>
      <c r="N457" s="186">
        <f t="shared" si="59"/>
        <v>16624139</v>
      </c>
      <c r="O457" s="159">
        <v>15653349</v>
      </c>
      <c r="P457" s="195">
        <v>15.799332500000002</v>
      </c>
      <c r="Q457" s="159">
        <v>1082427</v>
      </c>
      <c r="R457" s="186">
        <f t="shared" si="60"/>
        <v>16735776</v>
      </c>
      <c r="S457" s="395">
        <f t="shared" si="61"/>
        <v>14792248.080271</v>
      </c>
    </row>
    <row r="458" spans="1:19" x14ac:dyDescent="0.25">
      <c r="A458" s="115">
        <v>443</v>
      </c>
      <c r="B458" s="139" t="s">
        <v>1059</v>
      </c>
      <c r="C458" s="9">
        <v>4750000</v>
      </c>
      <c r="D458" s="30">
        <v>15.799332500000002</v>
      </c>
      <c r="E458" s="11">
        <v>2557843.0030760011</v>
      </c>
      <c r="F458" s="172">
        <v>7307843.0030760011</v>
      </c>
      <c r="G458" s="159">
        <v>7906950</v>
      </c>
      <c r="H458" s="195">
        <v>15.799332500000002</v>
      </c>
      <c r="I458" s="159">
        <v>1050900</v>
      </c>
      <c r="J458" s="186">
        <f t="shared" si="58"/>
        <v>8957850</v>
      </c>
      <c r="K458" s="159">
        <v>9013923</v>
      </c>
      <c r="L458" s="195">
        <v>15.799332500000002</v>
      </c>
      <c r="M458" s="159">
        <v>1092936</v>
      </c>
      <c r="N458" s="186">
        <f t="shared" si="59"/>
        <v>10106859</v>
      </c>
      <c r="O458" s="159">
        <v>9251132</v>
      </c>
      <c r="P458" s="195">
        <v>15.799332500000002</v>
      </c>
      <c r="Q458" s="159">
        <v>1082427</v>
      </c>
      <c r="R458" s="186">
        <f t="shared" si="60"/>
        <v>10333559</v>
      </c>
      <c r="S458" s="395">
        <f t="shared" si="61"/>
        <v>9176527.7507690005</v>
      </c>
    </row>
    <row r="459" spans="1:19" x14ac:dyDescent="0.25">
      <c r="A459" s="115">
        <v>444</v>
      </c>
      <c r="B459" s="139" t="s">
        <v>1060</v>
      </c>
      <c r="C459" s="9">
        <v>711000</v>
      </c>
      <c r="D459" s="30">
        <v>7.899666250000001</v>
      </c>
      <c r="E459" s="11">
        <v>383600.06163199991</v>
      </c>
      <c r="F459" s="172">
        <v>1094600.0616319999</v>
      </c>
      <c r="G459" s="159">
        <v>699300</v>
      </c>
      <c r="H459" s="195">
        <v>7.899666250000001</v>
      </c>
      <c r="I459" s="159">
        <v>525500</v>
      </c>
      <c r="J459" s="186">
        <f t="shared" si="58"/>
        <v>1224800</v>
      </c>
      <c r="K459" s="159">
        <v>797202</v>
      </c>
      <c r="L459" s="195">
        <v>7.899666250000001</v>
      </c>
      <c r="M459" s="159">
        <v>546520</v>
      </c>
      <c r="N459" s="186">
        <f t="shared" si="59"/>
        <v>1343722</v>
      </c>
      <c r="O459" s="159">
        <v>811188</v>
      </c>
      <c r="P459" s="195">
        <v>7.899666250000001</v>
      </c>
      <c r="Q459" s="159">
        <v>546520</v>
      </c>
      <c r="R459" s="186">
        <f t="shared" si="60"/>
        <v>1357708</v>
      </c>
      <c r="S459" s="395">
        <f t="shared" si="61"/>
        <v>1255207.515408</v>
      </c>
    </row>
    <row r="460" spans="1:19" x14ac:dyDescent="0.25">
      <c r="A460" s="115">
        <v>445</v>
      </c>
      <c r="B460" s="139" t="s">
        <v>1061</v>
      </c>
      <c r="C460" s="9">
        <v>692000</v>
      </c>
      <c r="D460" s="30">
        <v>7.899666250000001</v>
      </c>
      <c r="E460" s="11">
        <v>372220.4430480001</v>
      </c>
      <c r="F460" s="172">
        <v>1064220.4430480001</v>
      </c>
      <c r="G460" s="159">
        <v>654450</v>
      </c>
      <c r="H460" s="195">
        <v>7.899666250000001</v>
      </c>
      <c r="I460" s="159">
        <v>525500</v>
      </c>
      <c r="J460" s="186">
        <f t="shared" si="58"/>
        <v>1179950</v>
      </c>
      <c r="K460" s="159">
        <v>752618</v>
      </c>
      <c r="L460" s="195">
        <v>7.899666250000001</v>
      </c>
      <c r="M460" s="159">
        <v>551775</v>
      </c>
      <c r="N460" s="186">
        <f t="shared" si="59"/>
        <v>1304393</v>
      </c>
      <c r="O460" s="159">
        <v>831152</v>
      </c>
      <c r="P460" s="195">
        <v>7.899666250000001</v>
      </c>
      <c r="Q460" s="159">
        <v>541265</v>
      </c>
      <c r="R460" s="186">
        <f t="shared" si="60"/>
        <v>1372417</v>
      </c>
      <c r="S460" s="395">
        <f t="shared" si="61"/>
        <v>1230245.1107620001</v>
      </c>
    </row>
    <row r="461" spans="1:19" x14ac:dyDescent="0.25">
      <c r="A461" s="115">
        <v>446</v>
      </c>
      <c r="B461" s="139" t="s">
        <v>1062</v>
      </c>
      <c r="C461" s="9">
        <v>1057000</v>
      </c>
      <c r="D461" s="30">
        <v>11.849499375000001</v>
      </c>
      <c r="E461" s="11">
        <v>568721.08781599998</v>
      </c>
      <c r="F461" s="172">
        <v>1625721.087816</v>
      </c>
      <c r="G461" s="159">
        <v>1035150</v>
      </c>
      <c r="H461" s="195">
        <v>11.849499375000001</v>
      </c>
      <c r="I461" s="159">
        <v>788300</v>
      </c>
      <c r="J461" s="186">
        <f t="shared" si="58"/>
        <v>1823450</v>
      </c>
      <c r="K461" s="159">
        <v>1221477</v>
      </c>
      <c r="L461" s="195">
        <v>11.849499375000001</v>
      </c>
      <c r="M461" s="159">
        <v>819832</v>
      </c>
      <c r="N461" s="186">
        <f t="shared" si="59"/>
        <v>2041309</v>
      </c>
      <c r="O461" s="159">
        <v>1200774</v>
      </c>
      <c r="P461" s="195">
        <v>11.849499375000001</v>
      </c>
      <c r="Q461" s="159">
        <v>796183</v>
      </c>
      <c r="R461" s="186">
        <f t="shared" si="60"/>
        <v>1996957</v>
      </c>
      <c r="S461" s="395">
        <f t="shared" si="61"/>
        <v>1871859.271954</v>
      </c>
    </row>
    <row r="462" spans="1:19" x14ac:dyDescent="0.25">
      <c r="A462" s="115">
        <v>447</v>
      </c>
      <c r="B462" s="139" t="s">
        <v>1063</v>
      </c>
      <c r="C462" s="9">
        <v>1061000</v>
      </c>
      <c r="D462" s="30">
        <v>11.849499375000001</v>
      </c>
      <c r="E462" s="11">
        <v>572027.18381599989</v>
      </c>
      <c r="F462" s="172">
        <v>1633027.1838159999</v>
      </c>
      <c r="G462" s="159">
        <v>1035150</v>
      </c>
      <c r="H462" s="195">
        <v>11.849499375000001</v>
      </c>
      <c r="I462" s="159">
        <v>788300</v>
      </c>
      <c r="J462" s="186">
        <f t="shared" si="58"/>
        <v>1823450</v>
      </c>
      <c r="K462" s="159">
        <v>1211126</v>
      </c>
      <c r="L462" s="195">
        <v>11.849499375000001</v>
      </c>
      <c r="M462" s="159">
        <v>835598</v>
      </c>
      <c r="N462" s="186">
        <f t="shared" si="59"/>
        <v>2046724</v>
      </c>
      <c r="O462" s="159">
        <v>1231829</v>
      </c>
      <c r="P462" s="195">
        <v>11.849499375000001</v>
      </c>
      <c r="Q462" s="159">
        <v>804066</v>
      </c>
      <c r="R462" s="186">
        <f t="shared" si="60"/>
        <v>2035895</v>
      </c>
      <c r="S462" s="395">
        <f t="shared" si="61"/>
        <v>1884774.045954</v>
      </c>
    </row>
    <row r="463" spans="1:19" x14ac:dyDescent="0.25">
      <c r="A463" s="115">
        <v>448</v>
      </c>
      <c r="B463" s="139" t="s">
        <v>1064</v>
      </c>
      <c r="C463" s="9">
        <v>258000</v>
      </c>
      <c r="D463" s="30">
        <v>4.7397997500000004</v>
      </c>
      <c r="E463" s="11">
        <v>139045.37692400004</v>
      </c>
      <c r="F463" s="172">
        <v>397045.37692400004</v>
      </c>
      <c r="G463" s="159">
        <v>81000</v>
      </c>
      <c r="H463" s="195">
        <v>4.7397997500000004</v>
      </c>
      <c r="I463" s="159">
        <v>315400</v>
      </c>
      <c r="J463" s="186">
        <f t="shared" si="58"/>
        <v>396400</v>
      </c>
      <c r="K463" s="159">
        <v>90720</v>
      </c>
      <c r="L463" s="195">
        <v>4.7397997500000004</v>
      </c>
      <c r="M463" s="159">
        <v>324862</v>
      </c>
      <c r="N463" s="186">
        <f t="shared" si="59"/>
        <v>415582</v>
      </c>
      <c r="O463" s="159">
        <v>102060</v>
      </c>
      <c r="P463" s="195">
        <v>4.7397997500000004</v>
      </c>
      <c r="Q463" s="159">
        <v>321708</v>
      </c>
      <c r="R463" s="186">
        <f t="shared" si="60"/>
        <v>423768</v>
      </c>
      <c r="S463" s="395">
        <f t="shared" si="61"/>
        <v>408198.844231</v>
      </c>
    </row>
    <row r="464" spans="1:19" x14ac:dyDescent="0.25">
      <c r="A464" s="115">
        <v>449</v>
      </c>
      <c r="B464" s="139" t="s">
        <v>1065</v>
      </c>
      <c r="C464" s="9">
        <v>1673000</v>
      </c>
      <c r="D464" s="30">
        <v>11.849499375000001</v>
      </c>
      <c r="E464" s="11">
        <v>900293.91387599986</v>
      </c>
      <c r="F464" s="172">
        <v>2573293.9138759999</v>
      </c>
      <c r="G464" s="159">
        <v>2230950</v>
      </c>
      <c r="H464" s="195">
        <v>11.849499375000001</v>
      </c>
      <c r="I464" s="159">
        <v>788300</v>
      </c>
      <c r="J464" s="186">
        <f t="shared" si="58"/>
        <v>3019250</v>
      </c>
      <c r="K464" s="159">
        <v>2632521</v>
      </c>
      <c r="L464" s="195">
        <v>11.849499375000001</v>
      </c>
      <c r="M464" s="159">
        <v>811949</v>
      </c>
      <c r="N464" s="186">
        <f t="shared" si="59"/>
        <v>3444470</v>
      </c>
      <c r="O464" s="159">
        <v>2699450</v>
      </c>
      <c r="P464" s="195">
        <v>11.849499375000001</v>
      </c>
      <c r="Q464" s="159">
        <v>827715</v>
      </c>
      <c r="R464" s="186">
        <f t="shared" si="60"/>
        <v>3527165</v>
      </c>
      <c r="S464" s="395">
        <f t="shared" si="61"/>
        <v>3141044.7284690002</v>
      </c>
    </row>
    <row r="465" spans="1:19" x14ac:dyDescent="0.25">
      <c r="A465" s="115">
        <v>450</v>
      </c>
      <c r="B465" s="139" t="s">
        <v>1066</v>
      </c>
      <c r="C465" s="9">
        <v>2390000</v>
      </c>
      <c r="D465" s="30">
        <v>11.849499375000001</v>
      </c>
      <c r="E465" s="11">
        <v>1286395.9572759997</v>
      </c>
      <c r="F465" s="172">
        <v>3676395.9572759997</v>
      </c>
      <c r="G465" s="159">
        <v>3656850</v>
      </c>
      <c r="H465" s="195">
        <v>11.849499375000001</v>
      </c>
      <c r="I465" s="159">
        <v>788300</v>
      </c>
      <c r="J465" s="186">
        <f t="shared" si="58"/>
        <v>4445150</v>
      </c>
      <c r="K465" s="159">
        <v>4315083</v>
      </c>
      <c r="L465" s="195">
        <v>11.849499375000001</v>
      </c>
      <c r="M465" s="159">
        <v>827715</v>
      </c>
      <c r="N465" s="186">
        <f t="shared" si="59"/>
        <v>5142798</v>
      </c>
      <c r="O465" s="159">
        <v>4717337</v>
      </c>
      <c r="P465" s="195">
        <v>11.849499375000001</v>
      </c>
      <c r="Q465" s="159">
        <v>804066</v>
      </c>
      <c r="R465" s="186">
        <f t="shared" si="60"/>
        <v>5521403</v>
      </c>
      <c r="S465" s="395">
        <f t="shared" si="61"/>
        <v>4696436.7393190004</v>
      </c>
    </row>
    <row r="466" spans="1:19" x14ac:dyDescent="0.25">
      <c r="A466" s="115">
        <v>451</v>
      </c>
      <c r="B466" s="139" t="s">
        <v>1067</v>
      </c>
      <c r="C466" s="9">
        <v>2255000</v>
      </c>
      <c r="D466" s="30">
        <v>11.849499375000001</v>
      </c>
      <c r="E466" s="11">
        <v>1213718.0550119998</v>
      </c>
      <c r="F466" s="172">
        <v>3468718.0550119998</v>
      </c>
      <c r="G466" s="159">
        <v>3350550</v>
      </c>
      <c r="H466" s="195">
        <v>11.849499375000001</v>
      </c>
      <c r="I466" s="159">
        <v>788300</v>
      </c>
      <c r="J466" s="186">
        <f t="shared" si="58"/>
        <v>4138850</v>
      </c>
      <c r="K466" s="159">
        <v>3886638</v>
      </c>
      <c r="L466" s="195">
        <v>11.849499375000001</v>
      </c>
      <c r="M466" s="159">
        <v>827715</v>
      </c>
      <c r="N466" s="186">
        <f t="shared" si="59"/>
        <v>4714353</v>
      </c>
      <c r="O466" s="159">
        <v>3920144</v>
      </c>
      <c r="P466" s="195">
        <v>11.849499375000001</v>
      </c>
      <c r="Q466" s="159">
        <v>819832</v>
      </c>
      <c r="R466" s="186">
        <f t="shared" si="60"/>
        <v>4739976</v>
      </c>
      <c r="S466" s="395">
        <f t="shared" si="61"/>
        <v>4265474.2637529997</v>
      </c>
    </row>
    <row r="467" spans="1:19" x14ac:dyDescent="0.25">
      <c r="A467" s="115">
        <v>452</v>
      </c>
      <c r="B467" s="139" t="s">
        <v>1068</v>
      </c>
      <c r="C467" s="9">
        <v>2374000</v>
      </c>
      <c r="D467" s="30">
        <v>15.799332500000002</v>
      </c>
      <c r="E467" s="11">
        <v>1277940.9271240002</v>
      </c>
      <c r="F467" s="172">
        <v>3651940.9271240002</v>
      </c>
      <c r="G467" s="159">
        <v>3255450</v>
      </c>
      <c r="H467" s="195">
        <v>15.799332500000002</v>
      </c>
      <c r="I467" s="159">
        <v>1050900</v>
      </c>
      <c r="J467" s="186">
        <f t="shared" si="58"/>
        <v>4306350</v>
      </c>
      <c r="K467" s="159">
        <v>3646104</v>
      </c>
      <c r="L467" s="195">
        <v>15.799332500000002</v>
      </c>
      <c r="M467" s="159">
        <v>1113954</v>
      </c>
      <c r="N467" s="186">
        <f t="shared" si="59"/>
        <v>4760058</v>
      </c>
      <c r="O467" s="159">
        <v>4004204</v>
      </c>
      <c r="P467" s="195">
        <v>15.799332500000002</v>
      </c>
      <c r="Q467" s="159">
        <v>1082427</v>
      </c>
      <c r="R467" s="186">
        <f t="shared" si="60"/>
        <v>5086631</v>
      </c>
      <c r="S467" s="395">
        <f t="shared" si="61"/>
        <v>4451244.9817810003</v>
      </c>
    </row>
    <row r="468" spans="1:19" x14ac:dyDescent="0.25">
      <c r="A468" s="115">
        <v>453</v>
      </c>
      <c r="B468" s="139" t="s">
        <v>1069</v>
      </c>
      <c r="C468" s="9">
        <v>936000</v>
      </c>
      <c r="D468" s="30">
        <v>5.7930885833333337</v>
      </c>
      <c r="E468" s="11">
        <v>503981.87617200008</v>
      </c>
      <c r="F468" s="172">
        <v>1439981.8761720001</v>
      </c>
      <c r="G468" s="159">
        <v>1314900</v>
      </c>
      <c r="H468" s="195">
        <v>5.7930885833333337</v>
      </c>
      <c r="I468" s="159">
        <v>385400</v>
      </c>
      <c r="J468" s="186">
        <f t="shared" si="58"/>
        <v>1700300</v>
      </c>
      <c r="K468" s="159">
        <v>1485837</v>
      </c>
      <c r="L468" s="195">
        <v>5.7930885833333337</v>
      </c>
      <c r="M468" s="159">
        <v>408524</v>
      </c>
      <c r="N468" s="186">
        <f t="shared" si="59"/>
        <v>1894361</v>
      </c>
      <c r="O468" s="159">
        <v>1669923</v>
      </c>
      <c r="P468" s="195">
        <v>5.7930885833333337</v>
      </c>
      <c r="Q468" s="159">
        <v>389254</v>
      </c>
      <c r="R468" s="186">
        <f t="shared" si="60"/>
        <v>2059177</v>
      </c>
      <c r="S468" s="395">
        <f t="shared" si="61"/>
        <v>1773454.9690430001</v>
      </c>
    </row>
    <row r="469" spans="1:19" x14ac:dyDescent="0.25">
      <c r="A469" s="115">
        <v>454</v>
      </c>
      <c r="B469" s="139" t="s">
        <v>1070</v>
      </c>
      <c r="C469" s="9">
        <v>2424000</v>
      </c>
      <c r="D469" s="30">
        <v>15.799332500000002</v>
      </c>
      <c r="E469" s="11">
        <v>1305659.5054880003</v>
      </c>
      <c r="F469" s="172">
        <v>3729659.5054880003</v>
      </c>
      <c r="G469" s="159">
        <v>3350550</v>
      </c>
      <c r="H469" s="195">
        <v>15.799332500000002</v>
      </c>
      <c r="I469" s="159">
        <v>1050900</v>
      </c>
      <c r="J469" s="186">
        <f t="shared" si="58"/>
        <v>4401450</v>
      </c>
      <c r="K469" s="159">
        <v>3853133</v>
      </c>
      <c r="L469" s="195">
        <v>15.799332500000002</v>
      </c>
      <c r="M469" s="159">
        <v>1082427</v>
      </c>
      <c r="N469" s="186">
        <f t="shared" si="59"/>
        <v>4935560</v>
      </c>
      <c r="O469" s="159">
        <v>4355715</v>
      </c>
      <c r="P469" s="195">
        <v>15.799332500000002</v>
      </c>
      <c r="Q469" s="159">
        <v>1103445</v>
      </c>
      <c r="R469" s="186">
        <f t="shared" si="60"/>
        <v>5459160</v>
      </c>
      <c r="S469" s="395">
        <f t="shared" si="61"/>
        <v>4631457.3763720002</v>
      </c>
    </row>
    <row r="470" spans="1:19" x14ac:dyDescent="0.25">
      <c r="A470" s="115">
        <v>455</v>
      </c>
      <c r="B470" s="139" t="s">
        <v>1071</v>
      </c>
      <c r="C470" s="9">
        <v>3658000</v>
      </c>
      <c r="D470" s="30">
        <v>15.799332500000002</v>
      </c>
      <c r="E470" s="11">
        <v>1970102.5295040002</v>
      </c>
      <c r="F470" s="172">
        <v>5628102.5295040002</v>
      </c>
      <c r="G470" s="159">
        <v>5783100</v>
      </c>
      <c r="H470" s="195">
        <v>15.799332500000002</v>
      </c>
      <c r="I470" s="159">
        <v>1050900</v>
      </c>
      <c r="J470" s="186">
        <f t="shared" si="58"/>
        <v>6834000</v>
      </c>
      <c r="K470" s="159">
        <v>6766227</v>
      </c>
      <c r="L470" s="195">
        <v>15.799332500000002</v>
      </c>
      <c r="M470" s="159">
        <v>1113954</v>
      </c>
      <c r="N470" s="186">
        <f t="shared" si="59"/>
        <v>7880181</v>
      </c>
      <c r="O470" s="159">
        <v>7460199</v>
      </c>
      <c r="P470" s="195">
        <v>15.799332500000002</v>
      </c>
      <c r="Q470" s="159">
        <v>1092936</v>
      </c>
      <c r="R470" s="186">
        <f t="shared" si="60"/>
        <v>8553135</v>
      </c>
      <c r="S470" s="395">
        <f t="shared" si="61"/>
        <v>7223854.6323760003</v>
      </c>
    </row>
    <row r="471" spans="1:19" x14ac:dyDescent="0.25">
      <c r="A471" s="115">
        <v>456</v>
      </c>
      <c r="B471" s="139" t="s">
        <v>1072</v>
      </c>
      <c r="C471" s="9">
        <v>2927000</v>
      </c>
      <c r="D471" s="30">
        <v>5.7930885833333337</v>
      </c>
      <c r="E471" s="11">
        <v>1575787.1885080002</v>
      </c>
      <c r="F471" s="172">
        <v>4502787.1885080002</v>
      </c>
      <c r="G471" s="159">
        <v>5238750</v>
      </c>
      <c r="H471" s="195">
        <v>5.7930885833333337</v>
      </c>
      <c r="I471" s="159">
        <v>385400</v>
      </c>
      <c r="J471" s="186">
        <f t="shared" si="58"/>
        <v>5624150</v>
      </c>
      <c r="K471" s="159">
        <v>6076950</v>
      </c>
      <c r="L471" s="195">
        <v>5.7930885833333337</v>
      </c>
      <c r="M471" s="159">
        <v>400816</v>
      </c>
      <c r="N471" s="186">
        <f t="shared" si="59"/>
        <v>6477766</v>
      </c>
      <c r="O471" s="159">
        <v>6653213</v>
      </c>
      <c r="P471" s="195">
        <v>5.7930885833333337</v>
      </c>
      <c r="Q471" s="159">
        <v>404670</v>
      </c>
      <c r="R471" s="186">
        <f t="shared" si="60"/>
        <v>7057883</v>
      </c>
      <c r="S471" s="395">
        <f t="shared" si="61"/>
        <v>5915646.5471270001</v>
      </c>
    </row>
    <row r="472" spans="1:19" x14ac:dyDescent="0.25">
      <c r="A472" s="115">
        <v>457</v>
      </c>
      <c r="B472" s="139" t="s">
        <v>1073</v>
      </c>
      <c r="C472" s="9">
        <v>2889000</v>
      </c>
      <c r="D472" s="30">
        <v>5.7930885833333337</v>
      </c>
      <c r="E472" s="11">
        <v>1555371.8628120003</v>
      </c>
      <c r="F472" s="172">
        <v>4444371.8628120003</v>
      </c>
      <c r="G472" s="159">
        <v>5173650</v>
      </c>
      <c r="H472" s="195">
        <v>5.7930885833333337</v>
      </c>
      <c r="I472" s="159">
        <v>385400</v>
      </c>
      <c r="J472" s="186">
        <f t="shared" si="58"/>
        <v>5559050</v>
      </c>
      <c r="K472" s="159">
        <v>6053171</v>
      </c>
      <c r="L472" s="195">
        <v>5.7930885833333337</v>
      </c>
      <c r="M472" s="159">
        <v>396962</v>
      </c>
      <c r="N472" s="186">
        <f t="shared" si="59"/>
        <v>6450133</v>
      </c>
      <c r="O472" s="159">
        <v>6053171</v>
      </c>
      <c r="P472" s="195">
        <v>5.7930885833333337</v>
      </c>
      <c r="Q472" s="159">
        <v>396962</v>
      </c>
      <c r="R472" s="186">
        <f t="shared" si="60"/>
        <v>6450133</v>
      </c>
      <c r="S472" s="395">
        <f t="shared" si="61"/>
        <v>5725921.9657030003</v>
      </c>
    </row>
    <row r="473" spans="1:19" x14ac:dyDescent="0.25">
      <c r="A473" s="115">
        <v>458</v>
      </c>
      <c r="B473" s="139" t="s">
        <v>1074</v>
      </c>
      <c r="C473" s="9">
        <v>2909000</v>
      </c>
      <c r="D473" s="30">
        <v>5.7930885833333337</v>
      </c>
      <c r="E473" s="11">
        <v>1566283.610812</v>
      </c>
      <c r="F473" s="172">
        <v>4475283.610812</v>
      </c>
      <c r="G473" s="159">
        <v>5173650</v>
      </c>
      <c r="H473" s="195">
        <v>5.7930885833333337</v>
      </c>
      <c r="I473" s="159">
        <v>385400</v>
      </c>
      <c r="J473" s="186">
        <f t="shared" si="58"/>
        <v>5559050</v>
      </c>
      <c r="K473" s="159">
        <v>5794488</v>
      </c>
      <c r="L473" s="195">
        <v>5.7930885833333337</v>
      </c>
      <c r="M473" s="159">
        <v>404670</v>
      </c>
      <c r="N473" s="186">
        <f t="shared" si="59"/>
        <v>6199158</v>
      </c>
      <c r="O473" s="159">
        <v>6570536</v>
      </c>
      <c r="P473" s="195">
        <v>5.7930885833333337</v>
      </c>
      <c r="Q473" s="159">
        <v>404670</v>
      </c>
      <c r="R473" s="186">
        <f t="shared" si="60"/>
        <v>6975206</v>
      </c>
      <c r="S473" s="395">
        <f t="shared" si="61"/>
        <v>5802174.4027030002</v>
      </c>
    </row>
    <row r="474" spans="1:19" x14ac:dyDescent="0.25">
      <c r="A474" s="3"/>
      <c r="B474" s="114" t="s">
        <v>1075</v>
      </c>
      <c r="C474" s="5"/>
      <c r="D474" s="6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x14ac:dyDescent="0.25">
      <c r="A475" s="115">
        <v>459</v>
      </c>
      <c r="B475" s="139" t="s">
        <v>1076</v>
      </c>
      <c r="C475" s="9">
        <v>105712.511212</v>
      </c>
      <c r="D475" s="90">
        <v>0</v>
      </c>
      <c r="E475" s="12" t="s">
        <v>10</v>
      </c>
      <c r="F475" s="172">
        <v>105712.511212</v>
      </c>
      <c r="G475" s="159">
        <v>127650</v>
      </c>
      <c r="H475" s="276">
        <v>0</v>
      </c>
      <c r="I475" s="275" t="s">
        <v>10</v>
      </c>
      <c r="J475" s="186">
        <f>G475*1</f>
        <v>127650</v>
      </c>
      <c r="K475" s="159">
        <v>150627</v>
      </c>
      <c r="L475" s="276">
        <v>0</v>
      </c>
      <c r="M475" s="275" t="s">
        <v>10</v>
      </c>
      <c r="N475" s="186">
        <f>K475*1</f>
        <v>150627</v>
      </c>
      <c r="O475" s="159">
        <v>150627</v>
      </c>
      <c r="P475" s="276">
        <v>0</v>
      </c>
      <c r="Q475" s="275" t="s">
        <v>10</v>
      </c>
      <c r="R475" s="186">
        <f>O475*1</f>
        <v>150627</v>
      </c>
      <c r="S475" s="395">
        <f t="shared" si="61"/>
        <v>133654.12780299998</v>
      </c>
    </row>
    <row r="476" spans="1:19" x14ac:dyDescent="0.25">
      <c r="A476" s="115">
        <v>460</v>
      </c>
      <c r="B476" s="139" t="s">
        <v>1077</v>
      </c>
      <c r="C476" s="9">
        <v>4628000</v>
      </c>
      <c r="D476" s="90">
        <v>31.598665000000004</v>
      </c>
      <c r="E476" s="11">
        <v>2492714.3895720001</v>
      </c>
      <c r="F476" s="172">
        <v>7120714.3895720001</v>
      </c>
      <c r="G476" s="159">
        <v>6300150</v>
      </c>
      <c r="H476" s="276">
        <v>31.598665000000004</v>
      </c>
      <c r="I476" s="159">
        <v>2101800</v>
      </c>
      <c r="J476" s="186">
        <f t="shared" ref="J476:J539" si="62">G476+I476</f>
        <v>8401950</v>
      </c>
      <c r="K476" s="159">
        <v>7119170</v>
      </c>
      <c r="L476" s="276">
        <v>31.598665000000004</v>
      </c>
      <c r="M476" s="159">
        <v>2206890</v>
      </c>
      <c r="N476" s="186">
        <f t="shared" ref="N476:N539" si="63">K476+M476</f>
        <v>9326060</v>
      </c>
      <c r="O476" s="159">
        <v>7560180</v>
      </c>
      <c r="P476" s="276">
        <v>31.598665000000004</v>
      </c>
      <c r="Q476" s="159">
        <v>2143836</v>
      </c>
      <c r="R476" s="186">
        <f t="shared" ref="R476:R539" si="64">O476+Q476</f>
        <v>9704016</v>
      </c>
      <c r="S476" s="395">
        <f t="shared" si="61"/>
        <v>8638185.0973930005</v>
      </c>
    </row>
    <row r="477" spans="1:19" x14ac:dyDescent="0.25">
      <c r="A477" s="115">
        <v>461</v>
      </c>
      <c r="B477" s="139" t="s">
        <v>1078</v>
      </c>
      <c r="C477" s="9">
        <v>4618000</v>
      </c>
      <c r="D477" s="90">
        <v>31.598665000000004</v>
      </c>
      <c r="E477" s="11">
        <v>2486048.9015720002</v>
      </c>
      <c r="F477" s="172">
        <v>7104048.9015720002</v>
      </c>
      <c r="G477" s="159">
        <v>6300150</v>
      </c>
      <c r="H477" s="276">
        <v>31.598665000000004</v>
      </c>
      <c r="I477" s="159">
        <v>2101800</v>
      </c>
      <c r="J477" s="186">
        <f t="shared" si="62"/>
        <v>8401950</v>
      </c>
      <c r="K477" s="159">
        <v>7182171</v>
      </c>
      <c r="L477" s="276">
        <v>31.598665000000004</v>
      </c>
      <c r="M477" s="159">
        <v>2164854</v>
      </c>
      <c r="N477" s="186">
        <f t="shared" si="63"/>
        <v>9347025</v>
      </c>
      <c r="O477" s="159">
        <v>7434177</v>
      </c>
      <c r="P477" s="276">
        <v>31.598665000000004</v>
      </c>
      <c r="Q477" s="159">
        <v>2122818</v>
      </c>
      <c r="R477" s="186">
        <f t="shared" si="64"/>
        <v>9556995</v>
      </c>
      <c r="S477" s="395">
        <f t="shared" si="61"/>
        <v>8602504.725393001</v>
      </c>
    </row>
    <row r="478" spans="1:19" x14ac:dyDescent="0.25">
      <c r="A478" s="115">
        <v>462</v>
      </c>
      <c r="B478" s="139" t="s">
        <v>1079</v>
      </c>
      <c r="C478" s="9">
        <v>2755000</v>
      </c>
      <c r="D478" s="90">
        <v>31.598665000000004</v>
      </c>
      <c r="E478" s="11">
        <v>1482726.2733399998</v>
      </c>
      <c r="F478" s="172">
        <v>4237726.2733399998</v>
      </c>
      <c r="G478" s="159">
        <v>2653950</v>
      </c>
      <c r="H478" s="276">
        <v>31.598665000000004</v>
      </c>
      <c r="I478" s="159">
        <v>2101800</v>
      </c>
      <c r="J478" s="186">
        <f t="shared" si="62"/>
        <v>4755750</v>
      </c>
      <c r="K478" s="159">
        <v>3025503</v>
      </c>
      <c r="L478" s="276">
        <v>31.598665000000004</v>
      </c>
      <c r="M478" s="159">
        <v>2227908</v>
      </c>
      <c r="N478" s="186">
        <f t="shared" si="63"/>
        <v>5253411</v>
      </c>
      <c r="O478" s="159">
        <v>3131661</v>
      </c>
      <c r="P478" s="276">
        <v>31.598665000000004</v>
      </c>
      <c r="Q478" s="159">
        <v>2185872</v>
      </c>
      <c r="R478" s="186">
        <f t="shared" si="64"/>
        <v>5317533</v>
      </c>
      <c r="S478" s="395">
        <f t="shared" si="61"/>
        <v>4891105.0683350004</v>
      </c>
    </row>
    <row r="479" spans="1:19" x14ac:dyDescent="0.25">
      <c r="A479" s="115">
        <v>463</v>
      </c>
      <c r="B479" s="139" t="s">
        <v>1080</v>
      </c>
      <c r="C479" s="9">
        <v>7507000</v>
      </c>
      <c r="D479" s="90">
        <v>131.66110416666666</v>
      </c>
      <c r="E479" s="11">
        <v>4042311.0753719993</v>
      </c>
      <c r="F479" s="172">
        <v>11549311.075371999</v>
      </c>
      <c r="G479" s="159">
        <v>3350700</v>
      </c>
      <c r="H479" s="276">
        <v>131.66110416666666</v>
      </c>
      <c r="I479" s="159">
        <v>8757400</v>
      </c>
      <c r="J479" s="186">
        <f t="shared" si="62"/>
        <v>12108100</v>
      </c>
      <c r="K479" s="159">
        <v>3920319</v>
      </c>
      <c r="L479" s="276">
        <v>131.66110416666666</v>
      </c>
      <c r="M479" s="159">
        <v>9282844</v>
      </c>
      <c r="N479" s="186">
        <f t="shared" si="63"/>
        <v>13203163</v>
      </c>
      <c r="O479" s="159">
        <v>4355910</v>
      </c>
      <c r="P479" s="276">
        <v>131.66110416666666</v>
      </c>
      <c r="Q479" s="159">
        <v>9020122</v>
      </c>
      <c r="R479" s="186">
        <f t="shared" si="64"/>
        <v>13376032</v>
      </c>
      <c r="S479" s="395">
        <f t="shared" si="61"/>
        <v>12559151.518842999</v>
      </c>
    </row>
    <row r="480" spans="1:19" x14ac:dyDescent="0.25">
      <c r="A480" s="115">
        <v>464</v>
      </c>
      <c r="B480" s="139" t="s">
        <v>1081</v>
      </c>
      <c r="C480" s="9">
        <v>11457000</v>
      </c>
      <c r="D480" s="90">
        <v>131.66110416666666</v>
      </c>
      <c r="E480" s="11">
        <v>6169452.1219080016</v>
      </c>
      <c r="F480" s="172">
        <v>17626452.121908002</v>
      </c>
      <c r="G480" s="159">
        <v>11074350</v>
      </c>
      <c r="H480" s="276">
        <v>131.66110416666666</v>
      </c>
      <c r="I480" s="159">
        <v>8757400</v>
      </c>
      <c r="J480" s="186">
        <f t="shared" si="62"/>
        <v>19831750</v>
      </c>
      <c r="K480" s="159">
        <v>13067733</v>
      </c>
      <c r="L480" s="276">
        <v>131.66110416666666</v>
      </c>
      <c r="M480" s="159">
        <v>9107696</v>
      </c>
      <c r="N480" s="186">
        <f t="shared" si="63"/>
        <v>22175429</v>
      </c>
      <c r="O480" s="159">
        <v>14064425</v>
      </c>
      <c r="P480" s="276">
        <v>131.66110416666666</v>
      </c>
      <c r="Q480" s="159">
        <v>9195270</v>
      </c>
      <c r="R480" s="186">
        <f t="shared" si="64"/>
        <v>23259695</v>
      </c>
      <c r="S480" s="395">
        <f t="shared" si="61"/>
        <v>20723331.530477002</v>
      </c>
    </row>
    <row r="481" spans="1:19" x14ac:dyDescent="0.25">
      <c r="A481" s="115">
        <v>465</v>
      </c>
      <c r="B481" s="139" t="s">
        <v>1082</v>
      </c>
      <c r="C481" s="9">
        <v>673000</v>
      </c>
      <c r="D481" s="90">
        <v>4.3512335333333336</v>
      </c>
      <c r="E481" s="11">
        <v>362319.46492799988</v>
      </c>
      <c r="F481" s="172">
        <v>1035319.4649279999</v>
      </c>
      <c r="G481" s="159">
        <v>927150</v>
      </c>
      <c r="H481" s="276">
        <v>4.3512335333333336</v>
      </c>
      <c r="I481" s="159">
        <v>289500</v>
      </c>
      <c r="J481" s="186">
        <f t="shared" si="62"/>
        <v>1216650</v>
      </c>
      <c r="K481" s="159">
        <v>1056951</v>
      </c>
      <c r="L481" s="276">
        <v>4.3512335333333336</v>
      </c>
      <c r="M481" s="159">
        <v>298185</v>
      </c>
      <c r="N481" s="186">
        <f t="shared" si="63"/>
        <v>1355136</v>
      </c>
      <c r="O481" s="159">
        <v>1205295</v>
      </c>
      <c r="P481" s="276">
        <v>4.3512335333333336</v>
      </c>
      <c r="Q481" s="159">
        <v>295290</v>
      </c>
      <c r="R481" s="186">
        <f t="shared" si="64"/>
        <v>1500585</v>
      </c>
      <c r="S481" s="395">
        <f t="shared" si="61"/>
        <v>1276922.6162319998</v>
      </c>
    </row>
    <row r="482" spans="1:19" x14ac:dyDescent="0.25">
      <c r="A482" s="115">
        <v>466</v>
      </c>
      <c r="B482" s="139" t="s">
        <v>1083</v>
      </c>
      <c r="C482" s="9">
        <v>8067000</v>
      </c>
      <c r="D482" s="90">
        <v>27.700611200000001</v>
      </c>
      <c r="E482" s="11">
        <v>4344194.6518280003</v>
      </c>
      <c r="F482" s="172">
        <v>12411194.651828</v>
      </c>
      <c r="G482" s="159">
        <v>13346700</v>
      </c>
      <c r="H482" s="276">
        <v>27.700611200000001</v>
      </c>
      <c r="I482" s="159">
        <v>1842500</v>
      </c>
      <c r="J482" s="186">
        <f t="shared" si="62"/>
        <v>15189200</v>
      </c>
      <c r="K482" s="159">
        <v>15615639</v>
      </c>
      <c r="L482" s="276">
        <v>27.700611200000001</v>
      </c>
      <c r="M482" s="159">
        <v>1953050</v>
      </c>
      <c r="N482" s="186">
        <f t="shared" si="63"/>
        <v>17568689</v>
      </c>
      <c r="O482" s="159">
        <v>15482172</v>
      </c>
      <c r="P482" s="276">
        <v>27.700611200000001</v>
      </c>
      <c r="Q482" s="159">
        <v>1934625</v>
      </c>
      <c r="R482" s="186">
        <f t="shared" si="64"/>
        <v>17416797</v>
      </c>
      <c r="S482" s="395">
        <f t="shared" si="61"/>
        <v>15646470.162957</v>
      </c>
    </row>
    <row r="483" spans="1:19" x14ac:dyDescent="0.25">
      <c r="A483" s="115">
        <v>467</v>
      </c>
      <c r="B483" s="139" t="s">
        <v>1084</v>
      </c>
      <c r="C483" s="9">
        <v>1995000</v>
      </c>
      <c r="D483" s="90">
        <v>6.1214668666666672</v>
      </c>
      <c r="E483" s="11">
        <v>1074038.9823799999</v>
      </c>
      <c r="F483" s="172">
        <v>3069038.9823799999</v>
      </c>
      <c r="G483" s="159">
        <v>3350700</v>
      </c>
      <c r="H483" s="276">
        <v>6.1214668666666672</v>
      </c>
      <c r="I483" s="159">
        <v>407300</v>
      </c>
      <c r="J483" s="186">
        <f t="shared" si="62"/>
        <v>3758000</v>
      </c>
      <c r="K483" s="159">
        <v>3920319</v>
      </c>
      <c r="L483" s="276">
        <v>6.1214668666666672</v>
      </c>
      <c r="M483" s="159">
        <v>419519</v>
      </c>
      <c r="N483" s="186">
        <f t="shared" si="63"/>
        <v>4339838</v>
      </c>
      <c r="O483" s="159">
        <v>4288896</v>
      </c>
      <c r="P483" s="276">
        <v>6.1214668666666672</v>
      </c>
      <c r="Q483" s="159">
        <v>411373</v>
      </c>
      <c r="R483" s="186">
        <f t="shared" si="64"/>
        <v>4700269</v>
      </c>
      <c r="S483" s="395">
        <f t="shared" si="61"/>
        <v>3966786.4955949998</v>
      </c>
    </row>
    <row r="484" spans="1:19" x14ac:dyDescent="0.25">
      <c r="A484" s="115">
        <v>468</v>
      </c>
      <c r="B484" s="139" t="s">
        <v>1085</v>
      </c>
      <c r="C484" s="9">
        <v>362000</v>
      </c>
      <c r="D484" s="90">
        <v>0.81076686666666675</v>
      </c>
      <c r="E484" s="11">
        <v>195628.57304000005</v>
      </c>
      <c r="F484" s="172">
        <v>557628.57304000005</v>
      </c>
      <c r="G484" s="159">
        <v>623400</v>
      </c>
      <c r="H484" s="276">
        <v>0.81076686666666675</v>
      </c>
      <c r="I484" s="159">
        <v>54000</v>
      </c>
      <c r="J484" s="186">
        <f t="shared" si="62"/>
        <v>677400</v>
      </c>
      <c r="K484" s="159">
        <v>704442</v>
      </c>
      <c r="L484" s="276">
        <v>0.81076686666666675</v>
      </c>
      <c r="M484" s="159">
        <v>55620</v>
      </c>
      <c r="N484" s="186">
        <f t="shared" si="63"/>
        <v>760062</v>
      </c>
      <c r="O484" s="159">
        <v>785484</v>
      </c>
      <c r="P484" s="276">
        <v>0.81076686666666675</v>
      </c>
      <c r="Q484" s="159">
        <v>56700</v>
      </c>
      <c r="R484" s="186">
        <f t="shared" si="64"/>
        <v>842184</v>
      </c>
      <c r="S484" s="395">
        <f t="shared" si="61"/>
        <v>709318.64326000004</v>
      </c>
    </row>
    <row r="485" spans="1:19" x14ac:dyDescent="0.25">
      <c r="A485" s="115">
        <v>469</v>
      </c>
      <c r="B485" s="139" t="s">
        <v>1363</v>
      </c>
      <c r="C485" s="9">
        <v>1926000</v>
      </c>
      <c r="D485" s="30">
        <v>2.3698998750000002</v>
      </c>
      <c r="E485" s="11">
        <v>1036351.5891200001</v>
      </c>
      <c r="F485" s="172">
        <v>2962351.5891200001</v>
      </c>
      <c r="G485" s="159">
        <v>3549000</v>
      </c>
      <c r="H485" s="195">
        <v>2.3698998750000002</v>
      </c>
      <c r="I485" s="159">
        <v>157800</v>
      </c>
      <c r="J485" s="186">
        <f t="shared" si="62"/>
        <v>3706800</v>
      </c>
      <c r="K485" s="159">
        <v>4187820</v>
      </c>
      <c r="L485" s="195">
        <v>2.3698998750000002</v>
      </c>
      <c r="M485" s="159">
        <v>164112</v>
      </c>
      <c r="N485" s="186">
        <f t="shared" si="63"/>
        <v>4351932</v>
      </c>
      <c r="O485" s="159">
        <v>4258800</v>
      </c>
      <c r="P485" s="195">
        <v>2.3698998750000002</v>
      </c>
      <c r="Q485" s="159">
        <v>165690</v>
      </c>
      <c r="R485" s="186">
        <f t="shared" si="64"/>
        <v>4424490</v>
      </c>
      <c r="S485" s="395">
        <f t="shared" si="61"/>
        <v>3861393.3972800002</v>
      </c>
    </row>
    <row r="486" spans="1:19" x14ac:dyDescent="0.25">
      <c r="A486" s="115">
        <v>470</v>
      </c>
      <c r="B486" s="139" t="s">
        <v>1087</v>
      </c>
      <c r="C486" s="9">
        <v>2016000</v>
      </c>
      <c r="D486" s="90">
        <v>5.6647466666666668</v>
      </c>
      <c r="E486" s="11">
        <v>1085301.4802559996</v>
      </c>
      <c r="F486" s="172">
        <v>3101301.4802559996</v>
      </c>
      <c r="G486" s="159">
        <v>3463650</v>
      </c>
      <c r="H486" s="276">
        <v>5.6647466666666668</v>
      </c>
      <c r="I486" s="159">
        <v>376900</v>
      </c>
      <c r="J486" s="186">
        <f t="shared" si="62"/>
        <v>3840550</v>
      </c>
      <c r="K486" s="159">
        <v>4017834</v>
      </c>
      <c r="L486" s="276">
        <v>5.6647466666666668</v>
      </c>
      <c r="M486" s="159">
        <v>399514</v>
      </c>
      <c r="N486" s="186">
        <f t="shared" si="63"/>
        <v>4417348</v>
      </c>
      <c r="O486" s="159">
        <v>4364199</v>
      </c>
      <c r="P486" s="276">
        <v>5.6647466666666668</v>
      </c>
      <c r="Q486" s="159">
        <v>395745</v>
      </c>
      <c r="R486" s="186">
        <f t="shared" si="64"/>
        <v>4759944</v>
      </c>
      <c r="S486" s="395">
        <f t="shared" si="61"/>
        <v>4029785.8700639997</v>
      </c>
    </row>
    <row r="487" spans="1:19" x14ac:dyDescent="0.25">
      <c r="A487" s="115">
        <v>471</v>
      </c>
      <c r="B487" s="139" t="s">
        <v>1088</v>
      </c>
      <c r="C487" s="9">
        <v>2169000</v>
      </c>
      <c r="D487" s="90">
        <v>7.8987811333333342</v>
      </c>
      <c r="E487" s="11">
        <v>1168108.4791239998</v>
      </c>
      <c r="F487" s="172">
        <v>3337108.4791239998</v>
      </c>
      <c r="G487" s="159">
        <v>3565650</v>
      </c>
      <c r="H487" s="276">
        <v>7.8987811333333342</v>
      </c>
      <c r="I487" s="159">
        <v>525500</v>
      </c>
      <c r="J487" s="186">
        <f t="shared" si="62"/>
        <v>4091150</v>
      </c>
      <c r="K487" s="159">
        <v>4207467</v>
      </c>
      <c r="L487" s="276">
        <v>7.8987811333333342</v>
      </c>
      <c r="M487" s="159">
        <v>546520</v>
      </c>
      <c r="N487" s="186">
        <f t="shared" si="63"/>
        <v>4753987</v>
      </c>
      <c r="O487" s="159">
        <v>4350093</v>
      </c>
      <c r="P487" s="276">
        <v>7.8987811333333342</v>
      </c>
      <c r="Q487" s="159">
        <v>541265</v>
      </c>
      <c r="R487" s="186">
        <f t="shared" si="64"/>
        <v>4891358</v>
      </c>
      <c r="S487" s="395">
        <f t="shared" si="61"/>
        <v>4268400.8697810005</v>
      </c>
    </row>
    <row r="488" spans="1:19" x14ac:dyDescent="0.25">
      <c r="A488" s="115">
        <v>472</v>
      </c>
      <c r="B488" s="139" t="s">
        <v>767</v>
      </c>
      <c r="C488" s="9">
        <v>22989000</v>
      </c>
      <c r="D488" s="90">
        <v>131.66110416666666</v>
      </c>
      <c r="E488" s="11">
        <v>12378478.776252002</v>
      </c>
      <c r="F488" s="172">
        <v>35367478.776252002</v>
      </c>
      <c r="G488" s="159">
        <v>33739650</v>
      </c>
      <c r="H488" s="276">
        <v>131.66110416666666</v>
      </c>
      <c r="I488" s="159">
        <v>8757400</v>
      </c>
      <c r="J488" s="186">
        <f t="shared" si="62"/>
        <v>42497050</v>
      </c>
      <c r="K488" s="159">
        <v>39475391</v>
      </c>
      <c r="L488" s="276">
        <v>131.66110416666666</v>
      </c>
      <c r="M488" s="159">
        <v>9282844</v>
      </c>
      <c r="N488" s="186">
        <f t="shared" si="63"/>
        <v>48758235</v>
      </c>
      <c r="O488" s="159">
        <v>43861545</v>
      </c>
      <c r="P488" s="276">
        <v>131.66110416666666</v>
      </c>
      <c r="Q488" s="159">
        <v>8844974</v>
      </c>
      <c r="R488" s="186">
        <f t="shared" si="64"/>
        <v>52706519</v>
      </c>
      <c r="S488" s="395">
        <f t="shared" si="61"/>
        <v>44832320.694063</v>
      </c>
    </row>
    <row r="489" spans="1:19" x14ac:dyDescent="0.25">
      <c r="A489" s="115">
        <v>473</v>
      </c>
      <c r="B489" s="139" t="s">
        <v>1089</v>
      </c>
      <c r="C489" s="9">
        <v>1172000</v>
      </c>
      <c r="D489" s="90">
        <v>15.799332500000002</v>
      </c>
      <c r="E489" s="11">
        <v>631239.65413199994</v>
      </c>
      <c r="F489" s="172">
        <v>1803239.6541319999</v>
      </c>
      <c r="G489" s="159">
        <v>926850</v>
      </c>
      <c r="H489" s="276">
        <v>15.799332500000002</v>
      </c>
      <c r="I489" s="159">
        <v>1050900</v>
      </c>
      <c r="J489" s="186">
        <f t="shared" si="62"/>
        <v>1977750</v>
      </c>
      <c r="K489" s="159">
        <v>1093683</v>
      </c>
      <c r="L489" s="276">
        <v>15.799332500000002</v>
      </c>
      <c r="M489" s="159">
        <v>1082427</v>
      </c>
      <c r="N489" s="186">
        <f t="shared" si="63"/>
        <v>2176110</v>
      </c>
      <c r="O489" s="159">
        <v>1140026</v>
      </c>
      <c r="P489" s="276">
        <v>15.799332500000002</v>
      </c>
      <c r="Q489" s="159">
        <v>1103445</v>
      </c>
      <c r="R489" s="186">
        <f t="shared" si="64"/>
        <v>2243471</v>
      </c>
      <c r="S489" s="395">
        <f t="shared" si="61"/>
        <v>2050142.663533</v>
      </c>
    </row>
    <row r="490" spans="1:19" x14ac:dyDescent="0.25">
      <c r="A490" s="115">
        <v>474</v>
      </c>
      <c r="B490" s="139" t="s">
        <v>1090</v>
      </c>
      <c r="C490" s="9">
        <v>1103000</v>
      </c>
      <c r="D490" s="90">
        <v>15.799332500000002</v>
      </c>
      <c r="E490" s="11">
        <v>594238.92864400009</v>
      </c>
      <c r="F490" s="172">
        <v>1697238.9286440001</v>
      </c>
      <c r="G490" s="159">
        <v>779700</v>
      </c>
      <c r="H490" s="276">
        <v>15.799332500000002</v>
      </c>
      <c r="I490" s="159">
        <v>1050900</v>
      </c>
      <c r="J490" s="186">
        <f t="shared" si="62"/>
        <v>1830600</v>
      </c>
      <c r="K490" s="159">
        <v>873264</v>
      </c>
      <c r="L490" s="276">
        <v>15.799332500000002</v>
      </c>
      <c r="M490" s="159">
        <v>1103445</v>
      </c>
      <c r="N490" s="186">
        <f t="shared" si="63"/>
        <v>1976709</v>
      </c>
      <c r="O490" s="159">
        <v>920046</v>
      </c>
      <c r="P490" s="276">
        <v>15.799332500000002</v>
      </c>
      <c r="Q490" s="159">
        <v>1082427</v>
      </c>
      <c r="R490" s="186">
        <f t="shared" si="64"/>
        <v>2002473</v>
      </c>
      <c r="S490" s="395">
        <f t="shared" si="61"/>
        <v>1876755.2321609999</v>
      </c>
    </row>
    <row r="491" spans="1:19" x14ac:dyDescent="0.25">
      <c r="A491" s="115">
        <v>475</v>
      </c>
      <c r="B491" s="139" t="s">
        <v>770</v>
      </c>
      <c r="C491" s="9">
        <v>28617000</v>
      </c>
      <c r="D491" s="90">
        <v>31.598665000000004</v>
      </c>
      <c r="E491" s="11">
        <v>15409304.740488</v>
      </c>
      <c r="F491" s="172">
        <v>44026304.740488</v>
      </c>
      <c r="G491" s="159">
        <v>53274750</v>
      </c>
      <c r="H491" s="276">
        <v>31.598665000000004</v>
      </c>
      <c r="I491" s="159">
        <v>2101800</v>
      </c>
      <c r="J491" s="186">
        <f t="shared" si="62"/>
        <v>55376550</v>
      </c>
      <c r="K491" s="159">
        <v>61798710</v>
      </c>
      <c r="L491" s="276">
        <v>31.598665000000004</v>
      </c>
      <c r="M491" s="159">
        <v>2164854</v>
      </c>
      <c r="N491" s="186">
        <f t="shared" si="63"/>
        <v>63963564</v>
      </c>
      <c r="O491" s="159">
        <v>69257175</v>
      </c>
      <c r="P491" s="276">
        <v>31.598665000000004</v>
      </c>
      <c r="Q491" s="159">
        <v>2185872</v>
      </c>
      <c r="R491" s="186">
        <f t="shared" si="64"/>
        <v>71443047</v>
      </c>
      <c r="S491" s="395">
        <f t="shared" si="61"/>
        <v>58702366.435121998</v>
      </c>
    </row>
    <row r="492" spans="1:19" x14ac:dyDescent="0.25">
      <c r="A492" s="115">
        <v>476</v>
      </c>
      <c r="B492" s="139" t="s">
        <v>1091</v>
      </c>
      <c r="C492" s="9">
        <v>2093000</v>
      </c>
      <c r="D492" s="90">
        <v>31.598665000000004</v>
      </c>
      <c r="E492" s="11">
        <v>1126782.4690919998</v>
      </c>
      <c r="F492" s="172">
        <v>3219782.4690919998</v>
      </c>
      <c r="G492" s="159">
        <v>1354800</v>
      </c>
      <c r="H492" s="276">
        <v>31.598665000000004</v>
      </c>
      <c r="I492" s="159">
        <v>2101800</v>
      </c>
      <c r="J492" s="186">
        <f t="shared" si="62"/>
        <v>3456600</v>
      </c>
      <c r="K492" s="159">
        <v>1530924</v>
      </c>
      <c r="L492" s="276">
        <v>31.598665000000004</v>
      </c>
      <c r="M492" s="159">
        <v>2164854</v>
      </c>
      <c r="N492" s="186">
        <f t="shared" si="63"/>
        <v>3695778</v>
      </c>
      <c r="O492" s="159">
        <v>1612212</v>
      </c>
      <c r="P492" s="276">
        <v>31.598665000000004</v>
      </c>
      <c r="Q492" s="159">
        <v>2185872</v>
      </c>
      <c r="R492" s="186">
        <f t="shared" si="64"/>
        <v>3798084</v>
      </c>
      <c r="S492" s="395">
        <f t="shared" si="61"/>
        <v>3542561.1172730001</v>
      </c>
    </row>
    <row r="493" spans="1:19" x14ac:dyDescent="0.25">
      <c r="A493" s="115">
        <v>477</v>
      </c>
      <c r="B493" s="139" t="s">
        <v>771</v>
      </c>
      <c r="C493" s="9">
        <v>2076000</v>
      </c>
      <c r="D493" s="90">
        <v>31.598665000000004</v>
      </c>
      <c r="E493" s="11">
        <v>1118302.7536840001</v>
      </c>
      <c r="F493" s="172">
        <v>3194302.7536840001</v>
      </c>
      <c r="G493" s="159">
        <v>1341450</v>
      </c>
      <c r="H493" s="276">
        <v>31.598665000000004</v>
      </c>
      <c r="I493" s="159">
        <v>2101800</v>
      </c>
      <c r="J493" s="186">
        <f t="shared" si="62"/>
        <v>3443250</v>
      </c>
      <c r="K493" s="159">
        <v>1515839</v>
      </c>
      <c r="L493" s="276">
        <v>31.598665000000004</v>
      </c>
      <c r="M493" s="159">
        <v>2164854</v>
      </c>
      <c r="N493" s="186">
        <f t="shared" si="63"/>
        <v>3680693</v>
      </c>
      <c r="O493" s="159">
        <v>1556082</v>
      </c>
      <c r="P493" s="276">
        <v>31.598665000000004</v>
      </c>
      <c r="Q493" s="159">
        <v>2206890</v>
      </c>
      <c r="R493" s="186">
        <f t="shared" si="64"/>
        <v>3762972</v>
      </c>
      <c r="S493" s="395">
        <f t="shared" si="61"/>
        <v>3520304.4384209998</v>
      </c>
    </row>
    <row r="494" spans="1:19" x14ac:dyDescent="0.25">
      <c r="A494" s="115">
        <v>478</v>
      </c>
      <c r="B494" s="139" t="s">
        <v>772</v>
      </c>
      <c r="C494" s="9">
        <v>2088000</v>
      </c>
      <c r="D494" s="90">
        <v>31.598665000000004</v>
      </c>
      <c r="E494" s="11">
        <v>1123588.101092</v>
      </c>
      <c r="F494" s="172">
        <v>3211588.101092</v>
      </c>
      <c r="G494" s="159">
        <v>1354800</v>
      </c>
      <c r="H494" s="276">
        <v>31.598665000000004</v>
      </c>
      <c r="I494" s="159">
        <v>2101800</v>
      </c>
      <c r="J494" s="186">
        <f t="shared" si="62"/>
        <v>3456600</v>
      </c>
      <c r="K494" s="159">
        <v>1571568</v>
      </c>
      <c r="L494" s="276">
        <v>31.598665000000004</v>
      </c>
      <c r="M494" s="159">
        <v>2206890</v>
      </c>
      <c r="N494" s="186">
        <f t="shared" si="63"/>
        <v>3778458</v>
      </c>
      <c r="O494" s="159">
        <v>1679952</v>
      </c>
      <c r="P494" s="276">
        <v>31.598665000000004</v>
      </c>
      <c r="Q494" s="159">
        <v>2185872</v>
      </c>
      <c r="R494" s="186">
        <f t="shared" si="64"/>
        <v>3865824</v>
      </c>
      <c r="S494" s="395">
        <f t="shared" si="61"/>
        <v>3578117.5252729999</v>
      </c>
    </row>
    <row r="495" spans="1:19" x14ac:dyDescent="0.25">
      <c r="A495" s="115">
        <v>479</v>
      </c>
      <c r="B495" s="139" t="s">
        <v>1092</v>
      </c>
      <c r="C495" s="9">
        <v>552000</v>
      </c>
      <c r="D495" s="90">
        <v>6.0630491666666666</v>
      </c>
      <c r="E495" s="11">
        <v>296896.66114400001</v>
      </c>
      <c r="F495" s="172">
        <v>848896.66114400001</v>
      </c>
      <c r="G495" s="159">
        <v>536250</v>
      </c>
      <c r="H495" s="276">
        <v>6.0630491666666666</v>
      </c>
      <c r="I495" s="159">
        <v>403300</v>
      </c>
      <c r="J495" s="186">
        <f t="shared" si="62"/>
        <v>939550</v>
      </c>
      <c r="K495" s="159">
        <v>611325</v>
      </c>
      <c r="L495" s="276">
        <v>6.0630491666666666</v>
      </c>
      <c r="M495" s="159">
        <v>427498</v>
      </c>
      <c r="N495" s="186">
        <f t="shared" si="63"/>
        <v>1038823</v>
      </c>
      <c r="O495" s="159">
        <v>632775</v>
      </c>
      <c r="P495" s="276">
        <v>6.0630491666666666</v>
      </c>
      <c r="Q495" s="159">
        <v>415399</v>
      </c>
      <c r="R495" s="186">
        <f t="shared" si="64"/>
        <v>1048174</v>
      </c>
      <c r="S495" s="395">
        <f t="shared" si="61"/>
        <v>968860.915286</v>
      </c>
    </row>
    <row r="496" spans="1:19" x14ac:dyDescent="0.25">
      <c r="A496" s="115">
        <v>480</v>
      </c>
      <c r="B496" s="139" t="s">
        <v>1093</v>
      </c>
      <c r="C496" s="9">
        <v>803000</v>
      </c>
      <c r="D496" s="90">
        <v>8.2457468666666678</v>
      </c>
      <c r="E496" s="11">
        <v>431961.11788000003</v>
      </c>
      <c r="F496" s="172">
        <v>1234961.11788</v>
      </c>
      <c r="G496" s="159">
        <v>848550</v>
      </c>
      <c r="H496" s="276">
        <v>8.2457468666666678</v>
      </c>
      <c r="I496" s="159">
        <v>548500</v>
      </c>
      <c r="J496" s="186">
        <f t="shared" si="62"/>
        <v>1397050</v>
      </c>
      <c r="K496" s="159">
        <v>958862</v>
      </c>
      <c r="L496" s="276">
        <v>8.2457468666666678</v>
      </c>
      <c r="M496" s="159">
        <v>570440</v>
      </c>
      <c r="N496" s="186">
        <f t="shared" si="63"/>
        <v>1529302</v>
      </c>
      <c r="O496" s="159">
        <v>992804</v>
      </c>
      <c r="P496" s="276">
        <v>8.2457468666666678</v>
      </c>
      <c r="Q496" s="159">
        <v>575925</v>
      </c>
      <c r="R496" s="186">
        <f t="shared" si="64"/>
        <v>1568729</v>
      </c>
      <c r="S496" s="395">
        <f t="shared" si="61"/>
        <v>1432510.52947</v>
      </c>
    </row>
    <row r="497" spans="1:19" x14ac:dyDescent="0.25">
      <c r="A497" s="115">
        <v>481</v>
      </c>
      <c r="B497" s="139" t="s">
        <v>1094</v>
      </c>
      <c r="C497" s="9">
        <v>1696000</v>
      </c>
      <c r="D497" s="90">
        <v>7.4615335000000007</v>
      </c>
      <c r="E497" s="11">
        <v>912777.93595999992</v>
      </c>
      <c r="F497" s="172">
        <v>2608777.9359599999</v>
      </c>
      <c r="G497" s="159">
        <v>2653950</v>
      </c>
      <c r="H497" s="276">
        <v>7.4615335000000007</v>
      </c>
      <c r="I497" s="159">
        <v>496400</v>
      </c>
      <c r="J497" s="186">
        <f t="shared" si="62"/>
        <v>3150350</v>
      </c>
      <c r="K497" s="159">
        <v>3052043</v>
      </c>
      <c r="L497" s="276">
        <v>7.4615335000000007</v>
      </c>
      <c r="M497" s="159">
        <v>516256</v>
      </c>
      <c r="N497" s="186">
        <f t="shared" si="63"/>
        <v>3568299</v>
      </c>
      <c r="O497" s="159">
        <v>3158201</v>
      </c>
      <c r="P497" s="276">
        <v>7.4615335000000007</v>
      </c>
      <c r="Q497" s="159">
        <v>516256</v>
      </c>
      <c r="R497" s="186">
        <f t="shared" si="64"/>
        <v>3674457</v>
      </c>
      <c r="S497" s="395">
        <f t="shared" si="61"/>
        <v>3250470.9839900001</v>
      </c>
    </row>
    <row r="498" spans="1:19" x14ac:dyDescent="0.25">
      <c r="A498" s="115">
        <v>482</v>
      </c>
      <c r="B498" s="139" t="s">
        <v>1095</v>
      </c>
      <c r="C498" s="9">
        <v>672000</v>
      </c>
      <c r="D498" s="90">
        <v>4.3512335333333336</v>
      </c>
      <c r="E498" s="11">
        <v>361656.81770400004</v>
      </c>
      <c r="F498" s="172">
        <v>1033656.817704</v>
      </c>
      <c r="G498" s="159">
        <v>926850</v>
      </c>
      <c r="H498" s="276">
        <v>4.3512335333333336</v>
      </c>
      <c r="I498" s="159">
        <v>289500</v>
      </c>
      <c r="J498" s="186">
        <f t="shared" si="62"/>
        <v>1216350</v>
      </c>
      <c r="K498" s="159">
        <v>1075146</v>
      </c>
      <c r="L498" s="276">
        <v>4.3512335333333336</v>
      </c>
      <c r="M498" s="159">
        <v>303975</v>
      </c>
      <c r="N498" s="186">
        <f t="shared" si="63"/>
        <v>1379121</v>
      </c>
      <c r="O498" s="159">
        <v>1158563</v>
      </c>
      <c r="P498" s="276">
        <v>4.3512335333333336</v>
      </c>
      <c r="Q498" s="159">
        <v>303975</v>
      </c>
      <c r="R498" s="186">
        <f t="shared" si="64"/>
        <v>1462538</v>
      </c>
      <c r="S498" s="395">
        <f t="shared" si="61"/>
        <v>1272916.4544259999</v>
      </c>
    </row>
    <row r="499" spans="1:19" x14ac:dyDescent="0.25">
      <c r="A499" s="115">
        <v>483</v>
      </c>
      <c r="B499" s="139" t="s">
        <v>775</v>
      </c>
      <c r="C499" s="9">
        <v>1304000</v>
      </c>
      <c r="D499" s="90">
        <v>7.8315122666666674</v>
      </c>
      <c r="E499" s="11">
        <v>702417.29114400013</v>
      </c>
      <c r="F499" s="172">
        <v>2006417.2911440001</v>
      </c>
      <c r="G499" s="159">
        <v>1873200</v>
      </c>
      <c r="H499" s="276">
        <v>7.8315122666666674</v>
      </c>
      <c r="I499" s="159">
        <v>521000</v>
      </c>
      <c r="J499" s="186">
        <f t="shared" si="62"/>
        <v>2394200</v>
      </c>
      <c r="K499" s="159">
        <v>2191644</v>
      </c>
      <c r="L499" s="276">
        <v>7.8315122666666674</v>
      </c>
      <c r="M499" s="159">
        <v>536630</v>
      </c>
      <c r="N499" s="186">
        <f t="shared" si="63"/>
        <v>2728274</v>
      </c>
      <c r="O499" s="159">
        <v>2285304</v>
      </c>
      <c r="P499" s="276">
        <v>7.8315122666666674</v>
      </c>
      <c r="Q499" s="159">
        <v>547050</v>
      </c>
      <c r="R499" s="186">
        <f t="shared" si="64"/>
        <v>2832354</v>
      </c>
      <c r="S499" s="395">
        <f t="shared" si="61"/>
        <v>2490311.3227860001</v>
      </c>
    </row>
    <row r="500" spans="1:19" x14ac:dyDescent="0.25">
      <c r="A500" s="115">
        <v>484</v>
      </c>
      <c r="B500" s="139" t="s">
        <v>1096</v>
      </c>
      <c r="C500" s="9">
        <v>2647000</v>
      </c>
      <c r="D500" s="90">
        <v>31.598665000000004</v>
      </c>
      <c r="E500" s="11">
        <v>1425379.9479439999</v>
      </c>
      <c r="F500" s="172">
        <v>4072379.9479439999</v>
      </c>
      <c r="G500" s="159">
        <v>2433600</v>
      </c>
      <c r="H500" s="276">
        <v>31.598665000000004</v>
      </c>
      <c r="I500" s="159">
        <v>2101800</v>
      </c>
      <c r="J500" s="186">
        <f t="shared" si="62"/>
        <v>4535400</v>
      </c>
      <c r="K500" s="159">
        <v>2822976</v>
      </c>
      <c r="L500" s="276">
        <v>31.598665000000004</v>
      </c>
      <c r="M500" s="159">
        <v>2185872</v>
      </c>
      <c r="N500" s="186">
        <f t="shared" si="63"/>
        <v>5008848</v>
      </c>
      <c r="O500" s="159">
        <v>2822976</v>
      </c>
      <c r="P500" s="276">
        <v>31.598665000000004</v>
      </c>
      <c r="Q500" s="159">
        <v>2164854</v>
      </c>
      <c r="R500" s="186">
        <f t="shared" si="64"/>
        <v>4987830</v>
      </c>
      <c r="S500" s="395">
        <f t="shared" si="61"/>
        <v>4651114.4869860001</v>
      </c>
    </row>
    <row r="501" spans="1:19" x14ac:dyDescent="0.25">
      <c r="A501" s="115">
        <v>485</v>
      </c>
      <c r="B501" s="139" t="s">
        <v>1097</v>
      </c>
      <c r="C501" s="9">
        <v>499000</v>
      </c>
      <c r="D501" s="90">
        <v>3.9210668333333341</v>
      </c>
      <c r="E501" s="11">
        <v>269023.17799200001</v>
      </c>
      <c r="F501" s="172">
        <v>768023.17799200001</v>
      </c>
      <c r="G501" s="159">
        <v>622950</v>
      </c>
      <c r="H501" s="276">
        <v>3.9210668333333341</v>
      </c>
      <c r="I501" s="159">
        <v>260900</v>
      </c>
      <c r="J501" s="186">
        <f t="shared" si="62"/>
        <v>883850</v>
      </c>
      <c r="K501" s="159">
        <v>703934</v>
      </c>
      <c r="L501" s="276">
        <v>3.9210668333333341</v>
      </c>
      <c r="M501" s="159">
        <v>273945</v>
      </c>
      <c r="N501" s="186">
        <f t="shared" si="63"/>
        <v>977879</v>
      </c>
      <c r="O501" s="159">
        <v>809835</v>
      </c>
      <c r="P501" s="276">
        <v>3.9210668333333341</v>
      </c>
      <c r="Q501" s="159">
        <v>266118</v>
      </c>
      <c r="R501" s="186">
        <f t="shared" si="64"/>
        <v>1075953</v>
      </c>
      <c r="S501" s="395">
        <f t="shared" si="61"/>
        <v>926426.29449800006</v>
      </c>
    </row>
    <row r="502" spans="1:19" x14ac:dyDescent="0.25">
      <c r="A502" s="115">
        <v>486</v>
      </c>
      <c r="B502" s="139" t="s">
        <v>1098</v>
      </c>
      <c r="C502" s="9">
        <v>761000</v>
      </c>
      <c r="D502" s="90">
        <v>0.56647466666666668</v>
      </c>
      <c r="E502" s="11">
        <v>409424.46091199992</v>
      </c>
      <c r="F502" s="172">
        <v>1170424.4609119999</v>
      </c>
      <c r="G502" s="159">
        <v>1421400</v>
      </c>
      <c r="H502" s="276">
        <v>0.56647466666666668</v>
      </c>
      <c r="I502" s="159">
        <v>37800</v>
      </c>
      <c r="J502" s="186">
        <f t="shared" si="62"/>
        <v>1459200</v>
      </c>
      <c r="K502" s="159">
        <v>1634610</v>
      </c>
      <c r="L502" s="276">
        <v>0.56647466666666668</v>
      </c>
      <c r="M502" s="159">
        <v>39312</v>
      </c>
      <c r="N502" s="186">
        <f t="shared" si="63"/>
        <v>1673922</v>
      </c>
      <c r="O502" s="159">
        <v>1705680</v>
      </c>
      <c r="P502" s="276">
        <v>0.56647466666666668</v>
      </c>
      <c r="Q502" s="159">
        <v>38934</v>
      </c>
      <c r="R502" s="186">
        <f t="shared" si="64"/>
        <v>1744614</v>
      </c>
      <c r="S502" s="395">
        <f t="shared" si="61"/>
        <v>1512040.1152280001</v>
      </c>
    </row>
    <row r="503" spans="1:19" x14ac:dyDescent="0.25">
      <c r="A503" s="115">
        <v>487</v>
      </c>
      <c r="B503" s="139" t="s">
        <v>1099</v>
      </c>
      <c r="C503" s="9">
        <v>552000</v>
      </c>
      <c r="D503" s="90">
        <v>5.7674202000000001</v>
      </c>
      <c r="E503" s="11">
        <v>297026.31063599989</v>
      </c>
      <c r="F503" s="172">
        <v>849026.31063599989</v>
      </c>
      <c r="G503" s="159">
        <v>564300</v>
      </c>
      <c r="H503" s="276">
        <v>5.7674202000000001</v>
      </c>
      <c r="I503" s="159">
        <v>383700</v>
      </c>
      <c r="J503" s="186">
        <f t="shared" si="62"/>
        <v>948000</v>
      </c>
      <c r="K503" s="159">
        <v>660231</v>
      </c>
      <c r="L503" s="276">
        <v>5.7674202000000001</v>
      </c>
      <c r="M503" s="159">
        <v>402885</v>
      </c>
      <c r="N503" s="186">
        <f t="shared" si="63"/>
        <v>1063116</v>
      </c>
      <c r="O503" s="159">
        <v>705375</v>
      </c>
      <c r="P503" s="276">
        <v>5.7674202000000001</v>
      </c>
      <c r="Q503" s="159">
        <v>395211</v>
      </c>
      <c r="R503" s="186">
        <f t="shared" si="64"/>
        <v>1100586</v>
      </c>
      <c r="S503" s="395">
        <f t="shared" si="61"/>
        <v>990182.07765899994</v>
      </c>
    </row>
    <row r="504" spans="1:19" x14ac:dyDescent="0.25">
      <c r="A504" s="115">
        <v>488</v>
      </c>
      <c r="B504" s="139" t="s">
        <v>1100</v>
      </c>
      <c r="C504" s="9">
        <v>3139000</v>
      </c>
      <c r="D504" s="90">
        <v>9.2321739870000012</v>
      </c>
      <c r="E504" s="11">
        <v>1689553.1411600001</v>
      </c>
      <c r="F504" s="172">
        <v>4828553.1411600001</v>
      </c>
      <c r="G504" s="159">
        <v>5360850</v>
      </c>
      <c r="H504" s="276">
        <v>9.2321739870000012</v>
      </c>
      <c r="I504" s="159">
        <v>614200</v>
      </c>
      <c r="J504" s="186">
        <f t="shared" si="62"/>
        <v>5975050</v>
      </c>
      <c r="K504" s="159">
        <v>6272195</v>
      </c>
      <c r="L504" s="276">
        <v>9.2321739870000012</v>
      </c>
      <c r="M504" s="159">
        <v>632626</v>
      </c>
      <c r="N504" s="186">
        <f t="shared" si="63"/>
        <v>6904821</v>
      </c>
      <c r="O504" s="159">
        <v>6754671</v>
      </c>
      <c r="P504" s="276">
        <v>9.2321739870000012</v>
      </c>
      <c r="Q504" s="159">
        <v>620342</v>
      </c>
      <c r="R504" s="186">
        <f t="shared" si="64"/>
        <v>7375013</v>
      </c>
      <c r="S504" s="395">
        <f t="shared" si="61"/>
        <v>6270859.28529</v>
      </c>
    </row>
    <row r="505" spans="1:19" x14ac:dyDescent="0.25">
      <c r="A505" s="115">
        <v>489</v>
      </c>
      <c r="B505" s="139" t="s">
        <v>786</v>
      </c>
      <c r="C505" s="9">
        <v>106000</v>
      </c>
      <c r="D505" s="90">
        <v>1.5799332500000001</v>
      </c>
      <c r="E505" s="11">
        <v>56792.829751999991</v>
      </c>
      <c r="F505" s="172">
        <v>162792.82975199999</v>
      </c>
      <c r="G505" s="159">
        <v>56850</v>
      </c>
      <c r="H505" s="276">
        <v>1.5799332500000001</v>
      </c>
      <c r="I505" s="159">
        <v>105200</v>
      </c>
      <c r="J505" s="186">
        <f t="shared" si="62"/>
        <v>162050</v>
      </c>
      <c r="K505" s="159">
        <v>67083</v>
      </c>
      <c r="L505" s="276">
        <v>1.5799332500000001</v>
      </c>
      <c r="M505" s="159">
        <v>111512</v>
      </c>
      <c r="N505" s="186">
        <f t="shared" si="63"/>
        <v>178595</v>
      </c>
      <c r="O505" s="159">
        <v>70494</v>
      </c>
      <c r="P505" s="276">
        <v>1.5799332500000001</v>
      </c>
      <c r="Q505" s="159">
        <v>106252</v>
      </c>
      <c r="R505" s="186">
        <f t="shared" si="64"/>
        <v>176746</v>
      </c>
      <c r="S505" s="395">
        <f t="shared" si="61"/>
        <v>170045.95743800001</v>
      </c>
    </row>
    <row r="506" spans="1:19" x14ac:dyDescent="0.25">
      <c r="A506" s="115">
        <v>490</v>
      </c>
      <c r="B506" s="139" t="s">
        <v>788</v>
      </c>
      <c r="C506" s="9">
        <v>612000</v>
      </c>
      <c r="D506" s="90">
        <v>1.5799332500000001</v>
      </c>
      <c r="E506" s="11">
        <v>329483.277168</v>
      </c>
      <c r="F506" s="172">
        <v>941483.277168</v>
      </c>
      <c r="G506" s="159">
        <v>1047450</v>
      </c>
      <c r="H506" s="276">
        <v>1.5799332500000001</v>
      </c>
      <c r="I506" s="159">
        <v>105200</v>
      </c>
      <c r="J506" s="186">
        <f t="shared" si="62"/>
        <v>1152650</v>
      </c>
      <c r="K506" s="159">
        <v>1204568</v>
      </c>
      <c r="L506" s="276">
        <v>1.5799332500000001</v>
      </c>
      <c r="M506" s="159">
        <v>110460</v>
      </c>
      <c r="N506" s="186">
        <f t="shared" si="63"/>
        <v>1315028</v>
      </c>
      <c r="O506" s="159">
        <v>1319787</v>
      </c>
      <c r="P506" s="276">
        <v>1.5799332500000001</v>
      </c>
      <c r="Q506" s="159">
        <v>110460</v>
      </c>
      <c r="R506" s="186">
        <f t="shared" si="64"/>
        <v>1430247</v>
      </c>
      <c r="S506" s="395">
        <f t="shared" si="61"/>
        <v>1209852.069292</v>
      </c>
    </row>
    <row r="507" spans="1:19" x14ac:dyDescent="0.25">
      <c r="A507" s="115">
        <v>491</v>
      </c>
      <c r="B507" s="139" t="s">
        <v>1101</v>
      </c>
      <c r="C507" s="9">
        <v>543000</v>
      </c>
      <c r="D507" s="90">
        <v>11.356046833333334</v>
      </c>
      <c r="E507" s="11">
        <v>292289.11692799989</v>
      </c>
      <c r="F507" s="172">
        <v>835289.11692799989</v>
      </c>
      <c r="G507" s="159">
        <v>68850</v>
      </c>
      <c r="H507" s="276">
        <v>11.356046833333334</v>
      </c>
      <c r="I507" s="159">
        <v>755400</v>
      </c>
      <c r="J507" s="186">
        <f t="shared" si="62"/>
        <v>824250</v>
      </c>
      <c r="K507" s="159">
        <v>79178</v>
      </c>
      <c r="L507" s="276">
        <v>11.356046833333334</v>
      </c>
      <c r="M507" s="159">
        <v>800724</v>
      </c>
      <c r="N507" s="186">
        <f t="shared" si="63"/>
        <v>879902</v>
      </c>
      <c r="O507" s="159">
        <v>87440</v>
      </c>
      <c r="P507" s="276">
        <v>11.356046833333334</v>
      </c>
      <c r="Q507" s="159">
        <v>770508</v>
      </c>
      <c r="R507" s="186">
        <f t="shared" si="64"/>
        <v>857948</v>
      </c>
      <c r="S507" s="395">
        <f t="shared" si="61"/>
        <v>849347.279232</v>
      </c>
    </row>
    <row r="508" spans="1:19" x14ac:dyDescent="0.25">
      <c r="A508" s="115">
        <v>492</v>
      </c>
      <c r="B508" s="139" t="s">
        <v>1102</v>
      </c>
      <c r="C508" s="9">
        <v>2014000</v>
      </c>
      <c r="D508" s="90">
        <v>4.3512335333333336</v>
      </c>
      <c r="E508" s="11">
        <v>1084904.7332600001</v>
      </c>
      <c r="F508" s="172">
        <v>3098904.7332600001</v>
      </c>
      <c r="G508" s="159">
        <v>3565650</v>
      </c>
      <c r="H508" s="276">
        <v>4.3512335333333336</v>
      </c>
      <c r="I508" s="159">
        <v>289500</v>
      </c>
      <c r="J508" s="186">
        <f t="shared" si="62"/>
        <v>3855150</v>
      </c>
      <c r="K508" s="159">
        <v>3993528</v>
      </c>
      <c r="L508" s="276">
        <v>4.3512335333333336</v>
      </c>
      <c r="M508" s="159">
        <v>306870</v>
      </c>
      <c r="N508" s="186">
        <f t="shared" si="63"/>
        <v>4300398</v>
      </c>
      <c r="O508" s="159">
        <v>4635345</v>
      </c>
      <c r="P508" s="276">
        <v>4.3512335333333336</v>
      </c>
      <c r="Q508" s="159">
        <v>295290</v>
      </c>
      <c r="R508" s="186">
        <f t="shared" si="64"/>
        <v>4930635</v>
      </c>
      <c r="S508" s="395">
        <f t="shared" si="61"/>
        <v>4046271.933315</v>
      </c>
    </row>
    <row r="509" spans="1:19" x14ac:dyDescent="0.25">
      <c r="A509" s="115">
        <v>493</v>
      </c>
      <c r="B509" s="139" t="s">
        <v>1103</v>
      </c>
      <c r="C509" s="9">
        <v>1620000</v>
      </c>
      <c r="D509" s="90">
        <v>5.7674202000000001</v>
      </c>
      <c r="E509" s="11">
        <v>871749.32162800012</v>
      </c>
      <c r="F509" s="172">
        <v>2491749.3216280001</v>
      </c>
      <c r="G509" s="159">
        <v>2653950</v>
      </c>
      <c r="H509" s="276">
        <v>5.7674202000000001</v>
      </c>
      <c r="I509" s="159">
        <v>383700</v>
      </c>
      <c r="J509" s="186">
        <f t="shared" si="62"/>
        <v>3037650</v>
      </c>
      <c r="K509" s="159">
        <v>3025503</v>
      </c>
      <c r="L509" s="276">
        <v>5.7674202000000001</v>
      </c>
      <c r="M509" s="159">
        <v>402885</v>
      </c>
      <c r="N509" s="186">
        <f t="shared" si="63"/>
        <v>3428388</v>
      </c>
      <c r="O509" s="159">
        <v>3184740</v>
      </c>
      <c r="P509" s="276">
        <v>5.7674202000000001</v>
      </c>
      <c r="Q509" s="159">
        <v>399048</v>
      </c>
      <c r="R509" s="186">
        <f t="shared" si="64"/>
        <v>3583788</v>
      </c>
      <c r="S509" s="395">
        <f t="shared" si="61"/>
        <v>3135393.8304070001</v>
      </c>
    </row>
    <row r="510" spans="1:19" x14ac:dyDescent="0.25">
      <c r="A510" s="115">
        <v>494</v>
      </c>
      <c r="B510" s="139" t="s">
        <v>1104</v>
      </c>
      <c r="C510" s="9">
        <v>571000</v>
      </c>
      <c r="D510" s="90">
        <v>2.1242800000000002</v>
      </c>
      <c r="E510" s="11">
        <v>306981.05057599989</v>
      </c>
      <c r="F510" s="172">
        <v>877981.05057599989</v>
      </c>
      <c r="G510" s="159">
        <v>926850</v>
      </c>
      <c r="H510" s="276">
        <v>2.1242800000000002</v>
      </c>
      <c r="I510" s="159">
        <v>141400</v>
      </c>
      <c r="J510" s="186">
        <f t="shared" si="62"/>
        <v>1068250</v>
      </c>
      <c r="K510" s="159">
        <v>1038072</v>
      </c>
      <c r="L510" s="276">
        <v>2.1242800000000002</v>
      </c>
      <c r="M510" s="159">
        <v>145642</v>
      </c>
      <c r="N510" s="186">
        <f t="shared" si="63"/>
        <v>1183714</v>
      </c>
      <c r="O510" s="159">
        <v>1204905</v>
      </c>
      <c r="P510" s="276">
        <v>2.1242800000000002</v>
      </c>
      <c r="Q510" s="159">
        <v>145642</v>
      </c>
      <c r="R510" s="186">
        <f t="shared" si="64"/>
        <v>1350547</v>
      </c>
      <c r="S510" s="395">
        <f t="shared" si="61"/>
        <v>1120123.0126439999</v>
      </c>
    </row>
    <row r="511" spans="1:19" x14ac:dyDescent="0.25">
      <c r="A511" s="115">
        <v>495</v>
      </c>
      <c r="B511" s="139" t="s">
        <v>1105</v>
      </c>
      <c r="C511" s="9">
        <v>2371000</v>
      </c>
      <c r="D511" s="90">
        <v>31.598665000000004</v>
      </c>
      <c r="E511" s="11">
        <v>1277031.4025400006</v>
      </c>
      <c r="F511" s="172">
        <v>3648031.4025400006</v>
      </c>
      <c r="G511" s="159">
        <v>1873200</v>
      </c>
      <c r="H511" s="276">
        <v>31.598665000000004</v>
      </c>
      <c r="I511" s="159">
        <v>2101800</v>
      </c>
      <c r="J511" s="186">
        <f t="shared" si="62"/>
        <v>3975000</v>
      </c>
      <c r="K511" s="159">
        <v>2172912</v>
      </c>
      <c r="L511" s="276">
        <v>31.598665000000004</v>
      </c>
      <c r="M511" s="159">
        <v>2164854</v>
      </c>
      <c r="N511" s="186">
        <f t="shared" si="63"/>
        <v>4337766</v>
      </c>
      <c r="O511" s="159">
        <v>2322768</v>
      </c>
      <c r="P511" s="276">
        <v>31.598665000000004</v>
      </c>
      <c r="Q511" s="159">
        <v>2143836</v>
      </c>
      <c r="R511" s="186">
        <f t="shared" si="64"/>
        <v>4466604</v>
      </c>
      <c r="S511" s="395">
        <f t="shared" si="61"/>
        <v>4106850.350635</v>
      </c>
    </row>
    <row r="512" spans="1:19" x14ac:dyDescent="0.25">
      <c r="A512" s="115">
        <v>496</v>
      </c>
      <c r="B512" s="139" t="s">
        <v>1106</v>
      </c>
      <c r="C512" s="9">
        <v>6467000</v>
      </c>
      <c r="D512" s="90">
        <v>131.66110416666666</v>
      </c>
      <c r="E512" s="11">
        <v>3481949.3918919992</v>
      </c>
      <c r="F512" s="172">
        <v>9948949.3918919992</v>
      </c>
      <c r="G512" s="159">
        <v>1233450</v>
      </c>
      <c r="H512" s="276">
        <v>131.66110416666666</v>
      </c>
      <c r="I512" s="159">
        <v>8757400</v>
      </c>
      <c r="J512" s="186">
        <f t="shared" si="62"/>
        <v>9990850</v>
      </c>
      <c r="K512" s="159">
        <v>1443137</v>
      </c>
      <c r="L512" s="276">
        <v>131.66110416666666</v>
      </c>
      <c r="M512" s="159">
        <v>9282844</v>
      </c>
      <c r="N512" s="186">
        <f t="shared" si="63"/>
        <v>10725981</v>
      </c>
      <c r="O512" s="159">
        <v>1430802</v>
      </c>
      <c r="P512" s="276">
        <v>131.66110416666666</v>
      </c>
      <c r="Q512" s="159">
        <v>8844974</v>
      </c>
      <c r="R512" s="186">
        <f t="shared" si="64"/>
        <v>10275776</v>
      </c>
      <c r="S512" s="395">
        <f t="shared" si="61"/>
        <v>10235389.097973</v>
      </c>
    </row>
    <row r="513" spans="1:19" x14ac:dyDescent="0.25">
      <c r="A513" s="115">
        <v>497</v>
      </c>
      <c r="B513" s="139" t="s">
        <v>1107</v>
      </c>
      <c r="C513" s="9">
        <v>891000</v>
      </c>
      <c r="D513" s="90">
        <v>0.4337071666666667</v>
      </c>
      <c r="E513" s="11">
        <v>480017.16446799994</v>
      </c>
      <c r="F513" s="172">
        <v>1371017.1644679999</v>
      </c>
      <c r="G513" s="159">
        <v>1683600</v>
      </c>
      <c r="H513" s="276">
        <v>0.4337071666666667</v>
      </c>
      <c r="I513" s="159">
        <v>28900</v>
      </c>
      <c r="J513" s="186">
        <f t="shared" si="62"/>
        <v>1712500</v>
      </c>
      <c r="K513" s="159">
        <v>1952976</v>
      </c>
      <c r="L513" s="276">
        <v>0.4337071666666667</v>
      </c>
      <c r="M513" s="159">
        <v>30056</v>
      </c>
      <c r="N513" s="186">
        <f t="shared" si="63"/>
        <v>1983032</v>
      </c>
      <c r="O513" s="159">
        <v>1986648</v>
      </c>
      <c r="P513" s="276">
        <v>0.4337071666666667</v>
      </c>
      <c r="Q513" s="159">
        <v>29767</v>
      </c>
      <c r="R513" s="186">
        <f t="shared" si="64"/>
        <v>2016415</v>
      </c>
      <c r="S513" s="395">
        <f t="shared" si="61"/>
        <v>1770741.0411169999</v>
      </c>
    </row>
    <row r="514" spans="1:19" x14ac:dyDescent="0.25">
      <c r="A514" s="115">
        <v>498</v>
      </c>
      <c r="B514" s="139" t="s">
        <v>1108</v>
      </c>
      <c r="C514" s="9">
        <v>6517000</v>
      </c>
      <c r="D514" s="90">
        <v>131.66110416666666</v>
      </c>
      <c r="E514" s="11">
        <v>3508394.8052160013</v>
      </c>
      <c r="F514" s="172">
        <v>10025394.805216001</v>
      </c>
      <c r="G514" s="159">
        <v>1420950</v>
      </c>
      <c r="H514" s="276">
        <v>131.66110416666666</v>
      </c>
      <c r="I514" s="159">
        <v>8757400</v>
      </c>
      <c r="J514" s="186">
        <f t="shared" si="62"/>
        <v>10178350</v>
      </c>
      <c r="K514" s="159">
        <v>1662512</v>
      </c>
      <c r="L514" s="276">
        <v>131.66110416666666</v>
      </c>
      <c r="M514" s="159">
        <v>9107696</v>
      </c>
      <c r="N514" s="186">
        <f t="shared" si="63"/>
        <v>10770208</v>
      </c>
      <c r="O514" s="159">
        <v>1761978</v>
      </c>
      <c r="P514" s="276">
        <v>131.66110416666666</v>
      </c>
      <c r="Q514" s="159">
        <v>8932548</v>
      </c>
      <c r="R514" s="186">
        <f t="shared" si="64"/>
        <v>10694526</v>
      </c>
      <c r="S514" s="395">
        <f t="shared" si="61"/>
        <v>10417119.701304</v>
      </c>
    </row>
    <row r="515" spans="1:19" x14ac:dyDescent="0.25">
      <c r="A515" s="115">
        <v>499</v>
      </c>
      <c r="B515" s="139" t="s">
        <v>1109</v>
      </c>
      <c r="C515" s="9">
        <v>6058000</v>
      </c>
      <c r="D515" s="90">
        <v>131.66110416666666</v>
      </c>
      <c r="E515" s="11">
        <v>3262652.301492</v>
      </c>
      <c r="F515" s="172">
        <v>9320652.301492</v>
      </c>
      <c r="G515" s="159">
        <v>564300</v>
      </c>
      <c r="H515" s="276">
        <v>131.66110416666666</v>
      </c>
      <c r="I515" s="159">
        <v>8757400</v>
      </c>
      <c r="J515" s="186">
        <f t="shared" si="62"/>
        <v>9321700</v>
      </c>
      <c r="K515" s="159">
        <v>665874</v>
      </c>
      <c r="L515" s="276">
        <v>131.66110416666666</v>
      </c>
      <c r="M515" s="159">
        <v>9020122</v>
      </c>
      <c r="N515" s="186">
        <f t="shared" si="63"/>
        <v>9685996</v>
      </c>
      <c r="O515" s="159">
        <v>733590</v>
      </c>
      <c r="P515" s="276">
        <v>131.66110416666666</v>
      </c>
      <c r="Q515" s="159">
        <v>9195270</v>
      </c>
      <c r="R515" s="186">
        <f t="shared" si="64"/>
        <v>9928860</v>
      </c>
      <c r="S515" s="395">
        <f t="shared" si="61"/>
        <v>9564302.0753729995</v>
      </c>
    </row>
    <row r="516" spans="1:19" x14ac:dyDescent="0.25">
      <c r="A516" s="115">
        <v>500</v>
      </c>
      <c r="B516" s="139" t="s">
        <v>1110</v>
      </c>
      <c r="C516" s="9">
        <v>6114000</v>
      </c>
      <c r="D516" s="90">
        <v>131.66110416666666</v>
      </c>
      <c r="E516" s="11">
        <v>3291865.261491999</v>
      </c>
      <c r="F516" s="172">
        <v>9405865.261491999</v>
      </c>
      <c r="G516" s="159">
        <v>564300</v>
      </c>
      <c r="H516" s="276">
        <v>131.66110416666666</v>
      </c>
      <c r="I516" s="159">
        <v>8757400</v>
      </c>
      <c r="J516" s="186">
        <f t="shared" si="62"/>
        <v>9321700</v>
      </c>
      <c r="K516" s="159">
        <v>654588</v>
      </c>
      <c r="L516" s="276">
        <v>131.66110416666666</v>
      </c>
      <c r="M516" s="159">
        <v>9020122</v>
      </c>
      <c r="N516" s="186">
        <f t="shared" si="63"/>
        <v>9674710</v>
      </c>
      <c r="O516" s="159">
        <v>665874</v>
      </c>
      <c r="P516" s="276">
        <v>131.66110416666666</v>
      </c>
      <c r="Q516" s="159">
        <v>8844974</v>
      </c>
      <c r="R516" s="186">
        <f t="shared" si="64"/>
        <v>9510848</v>
      </c>
      <c r="S516" s="395">
        <f t="shared" si="61"/>
        <v>9478280.8153729998</v>
      </c>
    </row>
    <row r="517" spans="1:19" x14ac:dyDescent="0.25">
      <c r="A517" s="115">
        <v>501</v>
      </c>
      <c r="B517" s="139" t="s">
        <v>1111</v>
      </c>
      <c r="C517" s="9">
        <v>6368000</v>
      </c>
      <c r="D517" s="90">
        <v>131.66110416666666</v>
      </c>
      <c r="E517" s="11">
        <v>3428952.7597759999</v>
      </c>
      <c r="F517" s="172">
        <v>9796952.7597759999</v>
      </c>
      <c r="G517" s="159">
        <v>1083150</v>
      </c>
      <c r="H517" s="276">
        <v>131.66110416666666</v>
      </c>
      <c r="I517" s="159">
        <v>8757400</v>
      </c>
      <c r="J517" s="186">
        <f t="shared" si="62"/>
        <v>9840550</v>
      </c>
      <c r="K517" s="159">
        <v>1213128</v>
      </c>
      <c r="L517" s="276">
        <v>131.66110416666666</v>
      </c>
      <c r="M517" s="159">
        <v>9020122</v>
      </c>
      <c r="N517" s="186">
        <f t="shared" si="63"/>
        <v>10233250</v>
      </c>
      <c r="O517" s="159">
        <v>1299780</v>
      </c>
      <c r="P517" s="276">
        <v>131.66110416666666</v>
      </c>
      <c r="Q517" s="159">
        <v>9020122</v>
      </c>
      <c r="R517" s="186">
        <f t="shared" si="64"/>
        <v>10319902</v>
      </c>
      <c r="S517" s="395">
        <f t="shared" si="61"/>
        <v>10047663.689943999</v>
      </c>
    </row>
    <row r="518" spans="1:19" x14ac:dyDescent="0.25">
      <c r="A518" s="115">
        <v>502</v>
      </c>
      <c r="B518" s="139" t="s">
        <v>1112</v>
      </c>
      <c r="C518" s="9">
        <v>6400000</v>
      </c>
      <c r="D518" s="90">
        <v>131.66110416666666</v>
      </c>
      <c r="E518" s="11">
        <v>3445803.0198920015</v>
      </c>
      <c r="F518" s="172">
        <v>9845803.0198920015</v>
      </c>
      <c r="G518" s="159">
        <v>1233450</v>
      </c>
      <c r="H518" s="276">
        <v>131.66110416666666</v>
      </c>
      <c r="I518" s="159">
        <v>8757400</v>
      </c>
      <c r="J518" s="186">
        <f t="shared" si="62"/>
        <v>9990850</v>
      </c>
      <c r="K518" s="159">
        <v>1430802</v>
      </c>
      <c r="L518" s="276">
        <v>131.66110416666666</v>
      </c>
      <c r="M518" s="159">
        <v>9020122</v>
      </c>
      <c r="N518" s="186">
        <f t="shared" si="63"/>
        <v>10450924</v>
      </c>
      <c r="O518" s="159">
        <v>1554147</v>
      </c>
      <c r="P518" s="276">
        <v>131.66110416666666</v>
      </c>
      <c r="Q518" s="159">
        <v>9195270</v>
      </c>
      <c r="R518" s="186">
        <f t="shared" si="64"/>
        <v>10749417</v>
      </c>
      <c r="S518" s="395">
        <f t="shared" si="61"/>
        <v>10259248.504973</v>
      </c>
    </row>
    <row r="519" spans="1:19" x14ac:dyDescent="0.25">
      <c r="A519" s="115">
        <v>503</v>
      </c>
      <c r="B519" s="139" t="s">
        <v>1113</v>
      </c>
      <c r="C519" s="9">
        <v>6599000</v>
      </c>
      <c r="D519" s="90">
        <v>131.66110416666666</v>
      </c>
      <c r="E519" s="11">
        <v>3552637.5492839999</v>
      </c>
      <c r="F519" s="172">
        <v>10151637.549284</v>
      </c>
      <c r="G519" s="159">
        <v>1602300</v>
      </c>
      <c r="H519" s="276">
        <v>131.66110416666666</v>
      </c>
      <c r="I519" s="159">
        <v>8757400</v>
      </c>
      <c r="J519" s="186">
        <f t="shared" si="62"/>
        <v>10359700</v>
      </c>
      <c r="K519" s="159">
        <v>1826622</v>
      </c>
      <c r="L519" s="276">
        <v>131.66110416666666</v>
      </c>
      <c r="M519" s="159">
        <v>9282844</v>
      </c>
      <c r="N519" s="186">
        <f t="shared" si="63"/>
        <v>11109466</v>
      </c>
      <c r="O519" s="159">
        <v>1986852</v>
      </c>
      <c r="P519" s="276">
        <v>131.66110416666666</v>
      </c>
      <c r="Q519" s="159">
        <v>9107696</v>
      </c>
      <c r="R519" s="186">
        <f t="shared" si="64"/>
        <v>11094548</v>
      </c>
      <c r="S519" s="395">
        <f t="shared" ref="S519:S570" si="65">AVERAGE(N519,J519,F519,R519)</f>
        <v>10678837.887320999</v>
      </c>
    </row>
    <row r="520" spans="1:19" x14ac:dyDescent="0.25">
      <c r="A520" s="115">
        <v>504</v>
      </c>
      <c r="B520" s="139" t="s">
        <v>1114</v>
      </c>
      <c r="C520" s="9">
        <v>5979000</v>
      </c>
      <c r="D520" s="90">
        <v>131.66110416666666</v>
      </c>
      <c r="E520" s="11">
        <v>3219714.931251999</v>
      </c>
      <c r="F520" s="172">
        <v>9198714.931251999</v>
      </c>
      <c r="G520" s="159">
        <v>322050</v>
      </c>
      <c r="H520" s="276">
        <v>131.66110416666666</v>
      </c>
      <c r="I520" s="159">
        <v>8757400</v>
      </c>
      <c r="J520" s="186">
        <f t="shared" si="62"/>
        <v>9079450</v>
      </c>
      <c r="K520" s="159">
        <v>367137</v>
      </c>
      <c r="L520" s="276">
        <v>131.66110416666666</v>
      </c>
      <c r="M520" s="159">
        <v>9020122</v>
      </c>
      <c r="N520" s="186">
        <f t="shared" si="63"/>
        <v>9387259</v>
      </c>
      <c r="O520" s="159">
        <v>392901</v>
      </c>
      <c r="P520" s="276">
        <v>131.66110416666666</v>
      </c>
      <c r="Q520" s="159">
        <v>8844974</v>
      </c>
      <c r="R520" s="186">
        <f t="shared" si="64"/>
        <v>9237875</v>
      </c>
      <c r="S520" s="395">
        <f t="shared" si="65"/>
        <v>9225824.7328130007</v>
      </c>
    </row>
    <row r="521" spans="1:19" x14ac:dyDescent="0.25">
      <c r="A521" s="115">
        <v>505</v>
      </c>
      <c r="B521" s="139" t="s">
        <v>1115</v>
      </c>
      <c r="C521" s="9">
        <v>9006000</v>
      </c>
      <c r="D521" s="90">
        <v>131.66110416666666</v>
      </c>
      <c r="E521" s="11">
        <v>4849760.0607159976</v>
      </c>
      <c r="F521" s="172">
        <v>13855760.060715998</v>
      </c>
      <c r="G521" s="159">
        <v>6300150</v>
      </c>
      <c r="H521" s="276">
        <v>131.66110416666666</v>
      </c>
      <c r="I521" s="159">
        <v>8757400</v>
      </c>
      <c r="J521" s="186">
        <f t="shared" si="62"/>
        <v>15057550</v>
      </c>
      <c r="K521" s="159">
        <v>7182171</v>
      </c>
      <c r="L521" s="276">
        <v>131.66110416666666</v>
      </c>
      <c r="M521" s="159">
        <v>9282844</v>
      </c>
      <c r="N521" s="186">
        <f t="shared" si="63"/>
        <v>16465015</v>
      </c>
      <c r="O521" s="159">
        <v>7434177</v>
      </c>
      <c r="P521" s="276">
        <v>131.66110416666666</v>
      </c>
      <c r="Q521" s="159">
        <v>8932548</v>
      </c>
      <c r="R521" s="186">
        <f t="shared" si="64"/>
        <v>16366725</v>
      </c>
      <c r="S521" s="395">
        <f t="shared" si="65"/>
        <v>15436262.515178999</v>
      </c>
    </row>
    <row r="522" spans="1:19" x14ac:dyDescent="0.25">
      <c r="A522" s="115">
        <v>506</v>
      </c>
      <c r="B522" s="139" t="s">
        <v>1116</v>
      </c>
      <c r="C522" s="9">
        <v>2350000</v>
      </c>
      <c r="D522" s="90">
        <v>31.598665000000004</v>
      </c>
      <c r="E522" s="11">
        <v>1265812.1385400002</v>
      </c>
      <c r="F522" s="172">
        <v>3615812.1385400002</v>
      </c>
      <c r="G522" s="159">
        <v>1873200</v>
      </c>
      <c r="H522" s="276">
        <v>31.598665000000004</v>
      </c>
      <c r="I522" s="159">
        <v>2101800</v>
      </c>
      <c r="J522" s="186">
        <f t="shared" si="62"/>
        <v>3975000</v>
      </c>
      <c r="K522" s="159">
        <v>2116716</v>
      </c>
      <c r="L522" s="276">
        <v>31.598665000000004</v>
      </c>
      <c r="M522" s="159">
        <v>2227908</v>
      </c>
      <c r="N522" s="186">
        <f t="shared" si="63"/>
        <v>4344624</v>
      </c>
      <c r="O522" s="159">
        <v>2416428</v>
      </c>
      <c r="P522" s="276">
        <v>31.598665000000004</v>
      </c>
      <c r="Q522" s="159">
        <v>2164854</v>
      </c>
      <c r="R522" s="186">
        <f t="shared" si="64"/>
        <v>4581282</v>
      </c>
      <c r="S522" s="395">
        <f t="shared" si="65"/>
        <v>4129179.5346349999</v>
      </c>
    </row>
    <row r="523" spans="1:19" x14ac:dyDescent="0.25">
      <c r="A523" s="115">
        <v>507</v>
      </c>
      <c r="B523" s="139" t="s">
        <v>1117</v>
      </c>
      <c r="C523" s="9">
        <v>10220000</v>
      </c>
      <c r="D523" s="90">
        <v>131.66110416666666</v>
      </c>
      <c r="E523" s="11">
        <v>5503075.4374400005</v>
      </c>
      <c r="F523" s="172">
        <v>15723075.43744</v>
      </c>
      <c r="G523" s="159">
        <v>8710200</v>
      </c>
      <c r="H523" s="276">
        <v>131.66110416666666</v>
      </c>
      <c r="I523" s="159">
        <v>8757400</v>
      </c>
      <c r="J523" s="186">
        <f t="shared" si="62"/>
        <v>17467600</v>
      </c>
      <c r="K523" s="159">
        <v>10103832</v>
      </c>
      <c r="L523" s="276">
        <v>131.66110416666666</v>
      </c>
      <c r="M523" s="159">
        <v>9107696</v>
      </c>
      <c r="N523" s="186">
        <f t="shared" si="63"/>
        <v>19211528</v>
      </c>
      <c r="O523" s="159">
        <v>10365138</v>
      </c>
      <c r="P523" s="276">
        <v>131.66110416666666</v>
      </c>
      <c r="Q523" s="159">
        <v>8844974</v>
      </c>
      <c r="R523" s="186">
        <f t="shared" si="64"/>
        <v>19210112</v>
      </c>
      <c r="S523" s="395">
        <f t="shared" si="65"/>
        <v>17903078.859360002</v>
      </c>
    </row>
    <row r="524" spans="1:19" x14ac:dyDescent="0.25">
      <c r="A524" s="115">
        <v>508</v>
      </c>
      <c r="B524" s="139" t="s">
        <v>1118</v>
      </c>
      <c r="C524" s="9">
        <v>2257000</v>
      </c>
      <c r="D524" s="90">
        <v>31.598665000000004</v>
      </c>
      <c r="E524" s="11">
        <v>1216035.5575159998</v>
      </c>
      <c r="F524" s="172">
        <v>3473035.5575159998</v>
      </c>
      <c r="G524" s="159">
        <v>1689600</v>
      </c>
      <c r="H524" s="276">
        <v>31.598665000000004</v>
      </c>
      <c r="I524" s="159">
        <v>2101800</v>
      </c>
      <c r="J524" s="186">
        <f t="shared" si="62"/>
        <v>3791400</v>
      </c>
      <c r="K524" s="159">
        <v>1892352</v>
      </c>
      <c r="L524" s="276">
        <v>31.598665000000004</v>
      </c>
      <c r="M524" s="159">
        <v>2164854</v>
      </c>
      <c r="N524" s="186">
        <f t="shared" si="63"/>
        <v>4057206</v>
      </c>
      <c r="O524" s="159">
        <v>2095104</v>
      </c>
      <c r="P524" s="276">
        <v>31.598665000000004</v>
      </c>
      <c r="Q524" s="159">
        <v>2143836</v>
      </c>
      <c r="R524" s="186">
        <f t="shared" si="64"/>
        <v>4238940</v>
      </c>
      <c r="S524" s="395">
        <f t="shared" si="65"/>
        <v>3890145.3893789998</v>
      </c>
    </row>
    <row r="525" spans="1:19" x14ac:dyDescent="0.25">
      <c r="A525" s="115">
        <v>509</v>
      </c>
      <c r="B525" s="139" t="s">
        <v>1119</v>
      </c>
      <c r="C525" s="9">
        <v>2109000</v>
      </c>
      <c r="D525" s="90">
        <v>31.598665000000004</v>
      </c>
      <c r="E525" s="11">
        <v>1135437.0233239997</v>
      </c>
      <c r="F525" s="172">
        <v>3244437.0233239997</v>
      </c>
      <c r="G525" s="159">
        <v>1416300</v>
      </c>
      <c r="H525" s="276">
        <v>31.598665000000004</v>
      </c>
      <c r="I525" s="159">
        <v>2101800</v>
      </c>
      <c r="J525" s="186">
        <f t="shared" si="62"/>
        <v>3518100</v>
      </c>
      <c r="K525" s="159">
        <v>1586256</v>
      </c>
      <c r="L525" s="276">
        <v>31.598665000000004</v>
      </c>
      <c r="M525" s="159">
        <v>2164854</v>
      </c>
      <c r="N525" s="186">
        <f t="shared" si="63"/>
        <v>3751110</v>
      </c>
      <c r="O525" s="159">
        <v>1784538</v>
      </c>
      <c r="P525" s="276">
        <v>31.598665000000004</v>
      </c>
      <c r="Q525" s="159">
        <v>2164854</v>
      </c>
      <c r="R525" s="186">
        <f t="shared" si="64"/>
        <v>3949392</v>
      </c>
      <c r="S525" s="395">
        <f t="shared" si="65"/>
        <v>3615759.7558309999</v>
      </c>
    </row>
    <row r="526" spans="1:19" x14ac:dyDescent="0.25">
      <c r="A526" s="115">
        <v>510</v>
      </c>
      <c r="B526" s="139" t="s">
        <v>1120</v>
      </c>
      <c r="C526" s="9">
        <v>18365000</v>
      </c>
      <c r="D526" s="90">
        <v>131.66110416666666</v>
      </c>
      <c r="E526" s="11">
        <v>9888396.7142559998</v>
      </c>
      <c r="F526" s="172">
        <v>28253396.714256</v>
      </c>
      <c r="G526" s="159">
        <v>24748650</v>
      </c>
      <c r="H526" s="276">
        <v>131.66110416666666</v>
      </c>
      <c r="I526" s="159">
        <v>8757400</v>
      </c>
      <c r="J526" s="186">
        <f t="shared" si="62"/>
        <v>33506050</v>
      </c>
      <c r="K526" s="159">
        <v>28213461</v>
      </c>
      <c r="L526" s="276">
        <v>131.66110416666666</v>
      </c>
      <c r="M526" s="159">
        <v>9282844</v>
      </c>
      <c r="N526" s="186">
        <f t="shared" si="63"/>
        <v>37496305</v>
      </c>
      <c r="O526" s="159">
        <v>28708434</v>
      </c>
      <c r="P526" s="276">
        <v>131.66110416666666</v>
      </c>
      <c r="Q526" s="159">
        <v>8932548</v>
      </c>
      <c r="R526" s="186">
        <f t="shared" si="64"/>
        <v>37640982</v>
      </c>
      <c r="S526" s="395">
        <f t="shared" si="65"/>
        <v>34224183.428563997</v>
      </c>
    </row>
    <row r="527" spans="1:19" x14ac:dyDescent="0.25">
      <c r="A527" s="115">
        <v>511</v>
      </c>
      <c r="B527" s="139" t="s">
        <v>1121</v>
      </c>
      <c r="C527" s="9">
        <v>786000</v>
      </c>
      <c r="D527" s="90">
        <v>11.432166866666668</v>
      </c>
      <c r="E527" s="11">
        <v>422844.73429999989</v>
      </c>
      <c r="F527" s="172">
        <v>1208844.7342999999</v>
      </c>
      <c r="G527" s="159">
        <v>536250</v>
      </c>
      <c r="H527" s="276">
        <v>11.432166866666668</v>
      </c>
      <c r="I527" s="159">
        <v>760500</v>
      </c>
      <c r="J527" s="186">
        <f t="shared" si="62"/>
        <v>1296750</v>
      </c>
      <c r="K527" s="159">
        <v>622050</v>
      </c>
      <c r="L527" s="276">
        <v>11.432166866666668</v>
      </c>
      <c r="M527" s="159">
        <v>790920</v>
      </c>
      <c r="N527" s="186">
        <f t="shared" si="63"/>
        <v>1412970</v>
      </c>
      <c r="O527" s="159">
        <v>643500</v>
      </c>
      <c r="P527" s="276">
        <v>11.432166866666668</v>
      </c>
      <c r="Q527" s="159">
        <v>768105</v>
      </c>
      <c r="R527" s="186">
        <f t="shared" si="64"/>
        <v>1411605</v>
      </c>
      <c r="S527" s="395">
        <f t="shared" si="65"/>
        <v>1332542.4335749999</v>
      </c>
    </row>
    <row r="528" spans="1:19" x14ac:dyDescent="0.25">
      <c r="A528" s="115">
        <v>512</v>
      </c>
      <c r="B528" s="139" t="s">
        <v>1122</v>
      </c>
      <c r="C528" s="9">
        <v>371000</v>
      </c>
      <c r="D528" s="90">
        <v>4.3512335333333336</v>
      </c>
      <c r="E528" s="11">
        <v>199992.07079599996</v>
      </c>
      <c r="F528" s="172">
        <v>570992.07079599996</v>
      </c>
      <c r="G528" s="159">
        <v>335850</v>
      </c>
      <c r="H528" s="276">
        <v>4.3512335333333336</v>
      </c>
      <c r="I528" s="159">
        <v>289500</v>
      </c>
      <c r="J528" s="186">
        <f t="shared" si="62"/>
        <v>625350</v>
      </c>
      <c r="K528" s="159">
        <v>392945</v>
      </c>
      <c r="L528" s="276">
        <v>4.3512335333333336</v>
      </c>
      <c r="M528" s="159">
        <v>306870</v>
      </c>
      <c r="N528" s="186">
        <f t="shared" si="63"/>
        <v>699815</v>
      </c>
      <c r="O528" s="159">
        <v>392945</v>
      </c>
      <c r="P528" s="276">
        <v>4.3512335333333336</v>
      </c>
      <c r="Q528" s="159">
        <v>298185</v>
      </c>
      <c r="R528" s="186">
        <f t="shared" si="64"/>
        <v>691130</v>
      </c>
      <c r="S528" s="395">
        <f t="shared" si="65"/>
        <v>646821.76769899996</v>
      </c>
    </row>
    <row r="529" spans="1:19" x14ac:dyDescent="0.25">
      <c r="A529" s="115">
        <v>513</v>
      </c>
      <c r="B529" s="139" t="s">
        <v>995</v>
      </c>
      <c r="C529" s="9">
        <v>3908000</v>
      </c>
      <c r="D529" s="90">
        <v>7.5376535333333337</v>
      </c>
      <c r="E529" s="11">
        <v>2104545.2442159997</v>
      </c>
      <c r="F529" s="172">
        <v>6012545.2442159997</v>
      </c>
      <c r="G529" s="159">
        <v>6993750</v>
      </c>
      <c r="H529" s="276">
        <v>7.5376535333333337</v>
      </c>
      <c r="I529" s="159">
        <v>501500</v>
      </c>
      <c r="J529" s="186">
        <f t="shared" si="62"/>
        <v>7495250</v>
      </c>
      <c r="K529" s="159">
        <v>8182688</v>
      </c>
      <c r="L529" s="276">
        <v>7.5376535333333337</v>
      </c>
      <c r="M529" s="159">
        <v>516545</v>
      </c>
      <c r="N529" s="186">
        <f t="shared" si="63"/>
        <v>8699233</v>
      </c>
      <c r="O529" s="159">
        <v>8812125</v>
      </c>
      <c r="P529" s="276">
        <v>7.5376535333333337</v>
      </c>
      <c r="Q529" s="159">
        <v>521560</v>
      </c>
      <c r="R529" s="186">
        <f t="shared" si="64"/>
        <v>9333685</v>
      </c>
      <c r="S529" s="395">
        <f t="shared" si="65"/>
        <v>7885178.3110539997</v>
      </c>
    </row>
    <row r="530" spans="1:19" x14ac:dyDescent="0.25">
      <c r="A530" s="115">
        <v>514</v>
      </c>
      <c r="B530" s="139" t="s">
        <v>1123</v>
      </c>
      <c r="C530" s="9">
        <v>6017000</v>
      </c>
      <c r="D530" s="90">
        <v>131.66110416666666</v>
      </c>
      <c r="E530" s="11">
        <v>3240405.2841480002</v>
      </c>
      <c r="F530" s="172">
        <v>9257405.2841480002</v>
      </c>
      <c r="G530" s="159">
        <v>482700</v>
      </c>
      <c r="H530" s="276">
        <v>131.66110416666666</v>
      </c>
      <c r="I530" s="159">
        <v>8757400</v>
      </c>
      <c r="J530" s="186">
        <f t="shared" si="62"/>
        <v>9240100</v>
      </c>
      <c r="K530" s="159">
        <v>569586</v>
      </c>
      <c r="L530" s="276">
        <v>131.66110416666666</v>
      </c>
      <c r="M530" s="159">
        <v>9107696</v>
      </c>
      <c r="N530" s="186">
        <f t="shared" si="63"/>
        <v>9677282</v>
      </c>
      <c r="O530" s="159">
        <v>564759</v>
      </c>
      <c r="P530" s="276">
        <v>131.66110416666666</v>
      </c>
      <c r="Q530" s="159">
        <v>8932548</v>
      </c>
      <c r="R530" s="186">
        <f t="shared" si="64"/>
        <v>9497307</v>
      </c>
      <c r="S530" s="395">
        <f t="shared" si="65"/>
        <v>9418023.571037</v>
      </c>
    </row>
    <row r="531" spans="1:19" x14ac:dyDescent="0.25">
      <c r="A531" s="115">
        <v>515</v>
      </c>
      <c r="B531" s="139" t="s">
        <v>1124</v>
      </c>
      <c r="C531" s="9">
        <v>2095000</v>
      </c>
      <c r="D531" s="90">
        <v>6.1214668666666672</v>
      </c>
      <c r="E531" s="11">
        <v>1128342.8249679999</v>
      </c>
      <c r="F531" s="172">
        <v>3223342.8249679999</v>
      </c>
      <c r="G531" s="159">
        <v>3565650</v>
      </c>
      <c r="H531" s="276">
        <v>6.1214668666666672</v>
      </c>
      <c r="I531" s="159">
        <v>407300</v>
      </c>
      <c r="J531" s="186">
        <f t="shared" si="62"/>
        <v>3972950</v>
      </c>
      <c r="K531" s="159">
        <v>4207467</v>
      </c>
      <c r="L531" s="276">
        <v>6.1214668666666672</v>
      </c>
      <c r="M531" s="159">
        <v>423592</v>
      </c>
      <c r="N531" s="186">
        <f t="shared" si="63"/>
        <v>4631059</v>
      </c>
      <c r="O531" s="159">
        <v>4635345</v>
      </c>
      <c r="P531" s="276">
        <v>6.1214668666666672</v>
      </c>
      <c r="Q531" s="159">
        <v>427665</v>
      </c>
      <c r="R531" s="186">
        <f t="shared" si="64"/>
        <v>5063010</v>
      </c>
      <c r="S531" s="395">
        <f t="shared" si="65"/>
        <v>4222590.4562419998</v>
      </c>
    </row>
    <row r="532" spans="1:19" x14ac:dyDescent="0.25">
      <c r="A532" s="115">
        <v>516</v>
      </c>
      <c r="B532" s="139" t="s">
        <v>830</v>
      </c>
      <c r="C532" s="9">
        <v>1687000</v>
      </c>
      <c r="D532" s="90">
        <v>7.5376535333333337</v>
      </c>
      <c r="E532" s="11">
        <v>907820.36945600016</v>
      </c>
      <c r="F532" s="172">
        <v>2594820.3694560002</v>
      </c>
      <c r="G532" s="159">
        <v>2655450</v>
      </c>
      <c r="H532" s="276">
        <v>7.5376535333333337</v>
      </c>
      <c r="I532" s="159">
        <v>501500</v>
      </c>
      <c r="J532" s="186">
        <f t="shared" si="62"/>
        <v>3156950</v>
      </c>
      <c r="K532" s="159">
        <v>3027213</v>
      </c>
      <c r="L532" s="276">
        <v>7.5376535333333337</v>
      </c>
      <c r="M532" s="159">
        <v>521560</v>
      </c>
      <c r="N532" s="186">
        <f t="shared" si="63"/>
        <v>3548773</v>
      </c>
      <c r="O532" s="159">
        <v>3159986</v>
      </c>
      <c r="P532" s="276">
        <v>7.5376535333333337</v>
      </c>
      <c r="Q532" s="159">
        <v>526575</v>
      </c>
      <c r="R532" s="186">
        <f t="shared" si="64"/>
        <v>3686561</v>
      </c>
      <c r="S532" s="395">
        <f t="shared" si="65"/>
        <v>3246776.0923640002</v>
      </c>
    </row>
    <row r="533" spans="1:19" x14ac:dyDescent="0.25">
      <c r="A533" s="115">
        <v>517</v>
      </c>
      <c r="B533" s="139" t="s">
        <v>1125</v>
      </c>
      <c r="C533" s="9">
        <v>1462000</v>
      </c>
      <c r="D533" s="90">
        <v>11.432166866666668</v>
      </c>
      <c r="E533" s="11">
        <v>787603.25234400015</v>
      </c>
      <c r="F533" s="172">
        <v>2249603.2523440002</v>
      </c>
      <c r="G533" s="159">
        <v>1848450</v>
      </c>
      <c r="H533" s="276">
        <v>11.432166866666668</v>
      </c>
      <c r="I533" s="159">
        <v>760500</v>
      </c>
      <c r="J533" s="186">
        <f t="shared" si="62"/>
        <v>2608950</v>
      </c>
      <c r="K533" s="159">
        <v>2088749</v>
      </c>
      <c r="L533" s="276">
        <v>11.432166866666668</v>
      </c>
      <c r="M533" s="159">
        <v>798525</v>
      </c>
      <c r="N533" s="186">
        <f t="shared" si="63"/>
        <v>2887274</v>
      </c>
      <c r="O533" s="159">
        <v>2181171</v>
      </c>
      <c r="P533" s="276">
        <v>11.432166866666668</v>
      </c>
      <c r="Q533" s="159">
        <v>783315</v>
      </c>
      <c r="R533" s="186">
        <f t="shared" si="64"/>
        <v>2964486</v>
      </c>
      <c r="S533" s="395">
        <f t="shared" si="65"/>
        <v>2677578.3130860003</v>
      </c>
    </row>
    <row r="534" spans="1:19" x14ac:dyDescent="0.25">
      <c r="A534" s="115">
        <v>518</v>
      </c>
      <c r="B534" s="139" t="s">
        <v>1126</v>
      </c>
      <c r="C534" s="9">
        <v>1219000</v>
      </c>
      <c r="D534" s="90">
        <v>5.7674202000000001</v>
      </c>
      <c r="E534" s="11">
        <v>655971.0267680001</v>
      </c>
      <c r="F534" s="172">
        <v>1874971.0267680001</v>
      </c>
      <c r="G534" s="159">
        <v>1872450</v>
      </c>
      <c r="H534" s="276">
        <v>5.7674202000000001</v>
      </c>
      <c r="I534" s="159">
        <v>383700</v>
      </c>
      <c r="J534" s="186">
        <f t="shared" si="62"/>
        <v>2256150</v>
      </c>
      <c r="K534" s="159">
        <v>2209491</v>
      </c>
      <c r="L534" s="276">
        <v>5.7674202000000001</v>
      </c>
      <c r="M534" s="159">
        <v>406722</v>
      </c>
      <c r="N534" s="186">
        <f t="shared" si="63"/>
        <v>2616213</v>
      </c>
      <c r="O534" s="159">
        <v>2434185</v>
      </c>
      <c r="P534" s="276">
        <v>5.7674202000000001</v>
      </c>
      <c r="Q534" s="159">
        <v>395211</v>
      </c>
      <c r="R534" s="186">
        <f t="shared" si="64"/>
        <v>2829396</v>
      </c>
      <c r="S534" s="395">
        <f t="shared" si="65"/>
        <v>2394182.5066919997</v>
      </c>
    </row>
    <row r="535" spans="1:19" x14ac:dyDescent="0.25">
      <c r="A535" s="115">
        <v>519</v>
      </c>
      <c r="B535" s="139" t="s">
        <v>1127</v>
      </c>
      <c r="C535" s="9">
        <v>608000</v>
      </c>
      <c r="D535" s="90">
        <v>2.1242800000000002</v>
      </c>
      <c r="E535" s="11">
        <v>327610.20086800004</v>
      </c>
      <c r="F535" s="172">
        <v>935610.20086800004</v>
      </c>
      <c r="G535" s="159">
        <v>989100</v>
      </c>
      <c r="H535" s="276">
        <v>2.1242800000000002</v>
      </c>
      <c r="I535" s="159">
        <v>141400</v>
      </c>
      <c r="J535" s="186">
        <f t="shared" si="62"/>
        <v>1130500</v>
      </c>
      <c r="K535" s="159">
        <v>1127574</v>
      </c>
      <c r="L535" s="276">
        <v>2.1242800000000002</v>
      </c>
      <c r="M535" s="159">
        <v>147056</v>
      </c>
      <c r="N535" s="186">
        <f t="shared" si="63"/>
        <v>1274630</v>
      </c>
      <c r="O535" s="159">
        <v>1266048</v>
      </c>
      <c r="P535" s="276">
        <v>2.1242800000000002</v>
      </c>
      <c r="Q535" s="159">
        <v>148470</v>
      </c>
      <c r="R535" s="186">
        <f t="shared" si="64"/>
        <v>1414518</v>
      </c>
      <c r="S535" s="395">
        <f t="shared" si="65"/>
        <v>1188814.5502170001</v>
      </c>
    </row>
    <row r="536" spans="1:19" x14ac:dyDescent="0.25">
      <c r="A536" s="115">
        <v>520</v>
      </c>
      <c r="B536" s="139" t="s">
        <v>1128</v>
      </c>
      <c r="C536" s="9">
        <v>941000</v>
      </c>
      <c r="D536" s="90">
        <v>14.914215833333333</v>
      </c>
      <c r="E536" s="11">
        <v>507424.24845999992</v>
      </c>
      <c r="F536" s="172">
        <v>1448424.2484599999</v>
      </c>
      <c r="G536" s="159">
        <v>536250</v>
      </c>
      <c r="H536" s="276">
        <v>14.914215833333333</v>
      </c>
      <c r="I536" s="159">
        <v>992100</v>
      </c>
      <c r="J536" s="186">
        <f t="shared" si="62"/>
        <v>1528350</v>
      </c>
      <c r="K536" s="159">
        <v>605963</v>
      </c>
      <c r="L536" s="276">
        <v>14.914215833333333</v>
      </c>
      <c r="M536" s="159">
        <v>1041705</v>
      </c>
      <c r="N536" s="186">
        <f t="shared" si="63"/>
        <v>1647668</v>
      </c>
      <c r="O536" s="159">
        <v>638138</v>
      </c>
      <c r="P536" s="276">
        <v>14.914215833333333</v>
      </c>
      <c r="Q536" s="159">
        <v>1041705</v>
      </c>
      <c r="R536" s="186">
        <f t="shared" si="64"/>
        <v>1679843</v>
      </c>
      <c r="S536" s="395">
        <f t="shared" si="65"/>
        <v>1576071.3121150001</v>
      </c>
    </row>
    <row r="537" spans="1:19" x14ac:dyDescent="0.25">
      <c r="A537" s="115">
        <v>521</v>
      </c>
      <c r="B537" s="139" t="s">
        <v>1129</v>
      </c>
      <c r="C537" s="9">
        <v>840000</v>
      </c>
      <c r="D537" s="90">
        <v>14.919526533333334</v>
      </c>
      <c r="E537" s="11">
        <v>452354.22988</v>
      </c>
      <c r="F537" s="172">
        <v>1292354.22988</v>
      </c>
      <c r="G537" s="159">
        <v>342000</v>
      </c>
      <c r="H537" s="276">
        <v>14.919526533333334</v>
      </c>
      <c r="I537" s="159">
        <v>992500</v>
      </c>
      <c r="J537" s="186">
        <f t="shared" si="62"/>
        <v>1334500</v>
      </c>
      <c r="K537" s="159">
        <v>393300</v>
      </c>
      <c r="L537" s="276">
        <v>14.919526533333334</v>
      </c>
      <c r="M537" s="159">
        <v>1052050</v>
      </c>
      <c r="N537" s="186">
        <f t="shared" si="63"/>
        <v>1445350</v>
      </c>
      <c r="O537" s="159">
        <v>434340</v>
      </c>
      <c r="P537" s="276">
        <v>14.919526533333334</v>
      </c>
      <c r="Q537" s="159">
        <v>1042125</v>
      </c>
      <c r="R537" s="186">
        <f t="shared" si="64"/>
        <v>1476465</v>
      </c>
      <c r="S537" s="395">
        <f t="shared" si="65"/>
        <v>1387167.3074699999</v>
      </c>
    </row>
    <row r="538" spans="1:19" x14ac:dyDescent="0.25">
      <c r="A538" s="115">
        <v>522</v>
      </c>
      <c r="B538" s="139" t="s">
        <v>1130</v>
      </c>
      <c r="C538" s="9">
        <v>2255000</v>
      </c>
      <c r="D538" s="90">
        <v>31.598665000000004</v>
      </c>
      <c r="E538" s="11">
        <v>1214384.1149519999</v>
      </c>
      <c r="F538" s="172">
        <v>3469384.1149519999</v>
      </c>
      <c r="G538" s="159">
        <v>1698150</v>
      </c>
      <c r="H538" s="276">
        <v>31.598665000000004</v>
      </c>
      <c r="I538" s="159">
        <v>2101800</v>
      </c>
      <c r="J538" s="186">
        <f t="shared" si="62"/>
        <v>3799950</v>
      </c>
      <c r="K538" s="159">
        <v>1952873</v>
      </c>
      <c r="L538" s="276">
        <v>31.598665000000004</v>
      </c>
      <c r="M538" s="159">
        <v>2206890</v>
      </c>
      <c r="N538" s="186">
        <f t="shared" si="63"/>
        <v>4159763</v>
      </c>
      <c r="O538" s="159">
        <v>2054762</v>
      </c>
      <c r="P538" s="276">
        <v>31.598665000000004</v>
      </c>
      <c r="Q538" s="159">
        <v>2143836</v>
      </c>
      <c r="R538" s="186">
        <f t="shared" si="64"/>
        <v>4198598</v>
      </c>
      <c r="S538" s="395">
        <f t="shared" si="65"/>
        <v>3906923.778738</v>
      </c>
    </row>
    <row r="539" spans="1:19" x14ac:dyDescent="0.25">
      <c r="A539" s="115">
        <v>523</v>
      </c>
      <c r="B539" s="139" t="s">
        <v>838</v>
      </c>
      <c r="C539" s="9">
        <v>5362000</v>
      </c>
      <c r="D539" s="90">
        <v>61.230600766666669</v>
      </c>
      <c r="E539" s="11">
        <v>2886606.0265000006</v>
      </c>
      <c r="F539" s="172">
        <v>8248606.0265000006</v>
      </c>
      <c r="G539" s="159">
        <v>5182800</v>
      </c>
      <c r="H539" s="276">
        <v>61.230600766666669</v>
      </c>
      <c r="I539" s="159">
        <v>4072800</v>
      </c>
      <c r="J539" s="186">
        <f t="shared" si="62"/>
        <v>9255600</v>
      </c>
      <c r="K539" s="159">
        <v>5908392</v>
      </c>
      <c r="L539" s="276">
        <v>61.230600766666669</v>
      </c>
      <c r="M539" s="159">
        <v>4276440</v>
      </c>
      <c r="N539" s="186">
        <f t="shared" si="63"/>
        <v>10184832</v>
      </c>
      <c r="O539" s="159">
        <v>6582156</v>
      </c>
      <c r="P539" s="276">
        <v>61.230600766666669</v>
      </c>
      <c r="Q539" s="159">
        <v>4276440</v>
      </c>
      <c r="R539" s="186">
        <f t="shared" si="64"/>
        <v>10858596</v>
      </c>
      <c r="S539" s="395">
        <f t="shared" si="65"/>
        <v>9636908.5066250004</v>
      </c>
    </row>
    <row r="540" spans="1:19" x14ac:dyDescent="0.25">
      <c r="A540" s="115">
        <v>524</v>
      </c>
      <c r="B540" s="139" t="s">
        <v>840</v>
      </c>
      <c r="C540" s="9">
        <v>634000</v>
      </c>
      <c r="D540" s="90">
        <v>6.1214668666666672</v>
      </c>
      <c r="E540" s="11">
        <v>341916.5714759999</v>
      </c>
      <c r="F540" s="172">
        <v>975916.5714759999</v>
      </c>
      <c r="G540" s="159">
        <v>699300</v>
      </c>
      <c r="H540" s="276">
        <v>6.1214668666666672</v>
      </c>
      <c r="I540" s="159">
        <v>407300</v>
      </c>
      <c r="J540" s="186">
        <f t="shared" ref="J540:J554" si="66">G540+I540</f>
        <v>1106600</v>
      </c>
      <c r="K540" s="159">
        <v>818181</v>
      </c>
      <c r="L540" s="276">
        <v>6.1214668666666672</v>
      </c>
      <c r="M540" s="159">
        <v>431738</v>
      </c>
      <c r="N540" s="186">
        <f t="shared" ref="N540:N554" si="67">K540+M540</f>
        <v>1249919</v>
      </c>
      <c r="O540" s="159">
        <v>853146</v>
      </c>
      <c r="P540" s="276">
        <v>6.1214668666666672</v>
      </c>
      <c r="Q540" s="159">
        <v>423592</v>
      </c>
      <c r="R540" s="186">
        <f t="shared" ref="R540:R554" si="68">O540+Q540</f>
        <v>1276738</v>
      </c>
      <c r="S540" s="395">
        <f t="shared" si="65"/>
        <v>1152293.3928689999</v>
      </c>
    </row>
    <row r="541" spans="1:19" x14ac:dyDescent="0.25">
      <c r="A541" s="115">
        <v>525</v>
      </c>
      <c r="B541" s="139" t="s">
        <v>1131</v>
      </c>
      <c r="C541" s="9">
        <v>1718000</v>
      </c>
      <c r="D541" s="90">
        <v>8.2457468666666678</v>
      </c>
      <c r="E541" s="11">
        <v>925127.32345200004</v>
      </c>
      <c r="F541" s="172">
        <v>2643127.323452</v>
      </c>
      <c r="G541" s="159">
        <v>2653950</v>
      </c>
      <c r="H541" s="276">
        <v>8.2457468666666678</v>
      </c>
      <c r="I541" s="159">
        <v>548500</v>
      </c>
      <c r="J541" s="186">
        <f t="shared" si="66"/>
        <v>3202450</v>
      </c>
      <c r="K541" s="159">
        <v>3131661</v>
      </c>
      <c r="L541" s="276">
        <v>8.2457468666666678</v>
      </c>
      <c r="M541" s="159">
        <v>581410</v>
      </c>
      <c r="N541" s="186">
        <f t="shared" si="67"/>
        <v>3713071</v>
      </c>
      <c r="O541" s="159">
        <v>3184740</v>
      </c>
      <c r="P541" s="276">
        <v>8.2457468666666678</v>
      </c>
      <c r="Q541" s="159">
        <v>570440</v>
      </c>
      <c r="R541" s="186">
        <f t="shared" si="68"/>
        <v>3755180</v>
      </c>
      <c r="S541" s="395">
        <f t="shared" si="65"/>
        <v>3328457.0808629999</v>
      </c>
    </row>
    <row r="542" spans="1:19" x14ac:dyDescent="0.25">
      <c r="A542" s="115">
        <v>526</v>
      </c>
      <c r="B542" s="139" t="s">
        <v>841</v>
      </c>
      <c r="C542" s="9">
        <v>118000</v>
      </c>
      <c r="D542" s="90">
        <v>0.38060016666666668</v>
      </c>
      <c r="E542" s="11">
        <v>62816.399008000008</v>
      </c>
      <c r="F542" s="172">
        <v>180816.39900800001</v>
      </c>
      <c r="G542" s="159">
        <v>182550</v>
      </c>
      <c r="H542" s="276">
        <v>0.38060016666666668</v>
      </c>
      <c r="I542" s="159">
        <v>25400</v>
      </c>
      <c r="J542" s="186">
        <f t="shared" si="66"/>
        <v>207950</v>
      </c>
      <c r="K542" s="159">
        <v>209933</v>
      </c>
      <c r="L542" s="276">
        <v>0.38060016666666668</v>
      </c>
      <c r="M542" s="159">
        <v>26670</v>
      </c>
      <c r="N542" s="186">
        <f t="shared" si="67"/>
        <v>236603</v>
      </c>
      <c r="O542" s="159">
        <v>228188</v>
      </c>
      <c r="P542" s="276">
        <v>0.38060016666666668</v>
      </c>
      <c r="Q542" s="159">
        <v>25654</v>
      </c>
      <c r="R542" s="186">
        <f t="shared" si="68"/>
        <v>253842</v>
      </c>
      <c r="S542" s="395">
        <f t="shared" si="65"/>
        <v>219802.84975200001</v>
      </c>
    </row>
    <row r="543" spans="1:19" x14ac:dyDescent="0.25">
      <c r="A543" s="115">
        <v>527</v>
      </c>
      <c r="B543" s="139" t="s">
        <v>1132</v>
      </c>
      <c r="C543" s="9">
        <v>1657000</v>
      </c>
      <c r="D543" s="90">
        <v>15.847128800000002</v>
      </c>
      <c r="E543" s="11">
        <v>892718.93293599971</v>
      </c>
      <c r="F543" s="172">
        <v>2549718.9329359997</v>
      </c>
      <c r="G543" s="159">
        <v>1872750</v>
      </c>
      <c r="H543" s="276">
        <v>15.847128800000002</v>
      </c>
      <c r="I543" s="159">
        <v>1054100</v>
      </c>
      <c r="J543" s="186">
        <f t="shared" si="66"/>
        <v>2926850</v>
      </c>
      <c r="K543" s="159">
        <v>2153663</v>
      </c>
      <c r="L543" s="276">
        <v>15.847128800000002</v>
      </c>
      <c r="M543" s="159">
        <v>1085723</v>
      </c>
      <c r="N543" s="186">
        <f t="shared" si="67"/>
        <v>3239386</v>
      </c>
      <c r="O543" s="159">
        <v>2266028</v>
      </c>
      <c r="P543" s="276">
        <v>15.847128800000002</v>
      </c>
      <c r="Q543" s="159">
        <v>1085723</v>
      </c>
      <c r="R543" s="186">
        <f t="shared" si="68"/>
        <v>3351751</v>
      </c>
      <c r="S543" s="395">
        <f t="shared" si="65"/>
        <v>3016926.4832339999</v>
      </c>
    </row>
    <row r="544" spans="1:19" x14ac:dyDescent="0.25">
      <c r="A544" s="115">
        <v>528</v>
      </c>
      <c r="B544" s="139" t="s">
        <v>1133</v>
      </c>
      <c r="C544" s="9">
        <v>294000</v>
      </c>
      <c r="D544" s="90">
        <v>4.2574111666666674</v>
      </c>
      <c r="E544" s="11">
        <v>157708.73694799992</v>
      </c>
      <c r="F544" s="172">
        <v>451708.73694799992</v>
      </c>
      <c r="G544" s="159">
        <v>193200</v>
      </c>
      <c r="H544" s="276">
        <v>4.2574111666666674</v>
      </c>
      <c r="I544" s="159">
        <v>283300</v>
      </c>
      <c r="J544" s="186">
        <f t="shared" si="66"/>
        <v>476500</v>
      </c>
      <c r="K544" s="159">
        <v>216384</v>
      </c>
      <c r="L544" s="276">
        <v>4.2574111666666674</v>
      </c>
      <c r="M544" s="159">
        <v>294632</v>
      </c>
      <c r="N544" s="186">
        <f t="shared" si="67"/>
        <v>511016</v>
      </c>
      <c r="O544" s="159">
        <v>226044</v>
      </c>
      <c r="P544" s="276">
        <v>4.2574111666666674</v>
      </c>
      <c r="Q544" s="159">
        <v>288966</v>
      </c>
      <c r="R544" s="186">
        <f t="shared" si="68"/>
        <v>515010</v>
      </c>
      <c r="S544" s="395">
        <f t="shared" si="65"/>
        <v>488558.68423699995</v>
      </c>
    </row>
    <row r="545" spans="1:19" x14ac:dyDescent="0.25">
      <c r="A545" s="115">
        <v>529</v>
      </c>
      <c r="B545" s="139" t="s">
        <v>657</v>
      </c>
      <c r="C545" s="9">
        <v>2208000</v>
      </c>
      <c r="D545" s="90">
        <v>6.1214668666666672</v>
      </c>
      <c r="E545" s="11">
        <v>1188568.1592639997</v>
      </c>
      <c r="F545" s="172">
        <v>3396568.1592639997</v>
      </c>
      <c r="G545" s="159">
        <v>3798000</v>
      </c>
      <c r="H545" s="276">
        <v>6.1214668666666672</v>
      </c>
      <c r="I545" s="159">
        <v>407300</v>
      </c>
      <c r="J545" s="186">
        <f t="shared" si="66"/>
        <v>4205300</v>
      </c>
      <c r="K545" s="159">
        <v>4367700</v>
      </c>
      <c r="L545" s="276">
        <v>6.1214668666666672</v>
      </c>
      <c r="M545" s="159">
        <v>419519</v>
      </c>
      <c r="N545" s="186">
        <f t="shared" si="67"/>
        <v>4787219</v>
      </c>
      <c r="O545" s="159">
        <v>4519620</v>
      </c>
      <c r="P545" s="276">
        <v>6.1214668666666672</v>
      </c>
      <c r="Q545" s="159">
        <v>419519</v>
      </c>
      <c r="R545" s="186">
        <f t="shared" si="68"/>
        <v>4939139</v>
      </c>
      <c r="S545" s="395">
        <f t="shared" si="65"/>
        <v>4332056.5398159996</v>
      </c>
    </row>
    <row r="546" spans="1:19" x14ac:dyDescent="0.25">
      <c r="A546" s="115">
        <v>530</v>
      </c>
      <c r="B546" s="139" t="s">
        <v>844</v>
      </c>
      <c r="C546" s="9">
        <v>1490000</v>
      </c>
      <c r="D546" s="90">
        <v>31.598665000000004</v>
      </c>
      <c r="E546" s="11">
        <v>801650.55277199997</v>
      </c>
      <c r="F546" s="172">
        <v>2291650.552772</v>
      </c>
      <c r="G546" s="159">
        <v>182250</v>
      </c>
      <c r="H546" s="276">
        <v>31.598665000000004</v>
      </c>
      <c r="I546" s="159">
        <v>2101800</v>
      </c>
      <c r="J546" s="186">
        <f t="shared" si="66"/>
        <v>2284050</v>
      </c>
      <c r="K546" s="159">
        <v>204120</v>
      </c>
      <c r="L546" s="276">
        <v>31.598665000000004</v>
      </c>
      <c r="M546" s="159">
        <v>2206890</v>
      </c>
      <c r="N546" s="186">
        <f t="shared" si="67"/>
        <v>2411010</v>
      </c>
      <c r="O546" s="159">
        <v>233280</v>
      </c>
      <c r="P546" s="276">
        <v>31.598665000000004</v>
      </c>
      <c r="Q546" s="159">
        <v>2164854</v>
      </c>
      <c r="R546" s="186">
        <f t="shared" si="68"/>
        <v>2398134</v>
      </c>
      <c r="S546" s="395">
        <f t="shared" si="65"/>
        <v>2346211.1381930001</v>
      </c>
    </row>
    <row r="547" spans="1:19" x14ac:dyDescent="0.25">
      <c r="A547" s="115">
        <v>531</v>
      </c>
      <c r="B547" s="139" t="s">
        <v>845</v>
      </c>
      <c r="C547" s="9">
        <v>502000</v>
      </c>
      <c r="D547" s="90">
        <v>7.5376535333333337</v>
      </c>
      <c r="E547" s="11">
        <v>270403.400104</v>
      </c>
      <c r="F547" s="172">
        <v>772403.400104</v>
      </c>
      <c r="G547" s="159">
        <v>322050</v>
      </c>
      <c r="H547" s="276">
        <v>7.5376535333333337</v>
      </c>
      <c r="I547" s="159">
        <v>501500</v>
      </c>
      <c r="J547" s="186">
        <f t="shared" si="66"/>
        <v>823550</v>
      </c>
      <c r="K547" s="159">
        <v>373578</v>
      </c>
      <c r="L547" s="276">
        <v>7.5376535333333337</v>
      </c>
      <c r="M547" s="159">
        <v>521560</v>
      </c>
      <c r="N547" s="186">
        <f t="shared" si="67"/>
        <v>895138</v>
      </c>
      <c r="O547" s="159">
        <v>409004</v>
      </c>
      <c r="P547" s="276">
        <v>7.5376535333333337</v>
      </c>
      <c r="Q547" s="159">
        <v>506515</v>
      </c>
      <c r="R547" s="186">
        <f t="shared" si="68"/>
        <v>915519</v>
      </c>
      <c r="S547" s="395">
        <f t="shared" si="65"/>
        <v>851652.60002600006</v>
      </c>
    </row>
    <row r="548" spans="1:19" x14ac:dyDescent="0.25">
      <c r="A548" s="115">
        <v>532</v>
      </c>
      <c r="B548" s="139" t="s">
        <v>846</v>
      </c>
      <c r="C548" s="9">
        <v>759000</v>
      </c>
      <c r="D548" s="90">
        <v>15.799332500000002</v>
      </c>
      <c r="E548" s="11">
        <v>408467.28856800008</v>
      </c>
      <c r="F548" s="172">
        <v>1167467.2885680001</v>
      </c>
      <c r="G548" s="159">
        <v>98850</v>
      </c>
      <c r="H548" s="276">
        <v>15.799332500000002</v>
      </c>
      <c r="I548" s="159">
        <v>1050900</v>
      </c>
      <c r="J548" s="186">
        <f t="shared" si="66"/>
        <v>1149750</v>
      </c>
      <c r="K548" s="159">
        <v>110712</v>
      </c>
      <c r="L548" s="276">
        <v>15.799332500000002</v>
      </c>
      <c r="M548" s="159">
        <v>1113954</v>
      </c>
      <c r="N548" s="186">
        <f t="shared" si="67"/>
        <v>1224666</v>
      </c>
      <c r="O548" s="159">
        <v>122574</v>
      </c>
      <c r="P548" s="276">
        <v>15.799332500000002</v>
      </c>
      <c r="Q548" s="159">
        <v>1071918</v>
      </c>
      <c r="R548" s="186">
        <f t="shared" si="68"/>
        <v>1194492</v>
      </c>
      <c r="S548" s="395">
        <f t="shared" si="65"/>
        <v>1184093.8221420001</v>
      </c>
    </row>
    <row r="549" spans="1:19" x14ac:dyDescent="0.25">
      <c r="A549" s="115">
        <v>533</v>
      </c>
      <c r="B549" s="139" t="s">
        <v>1134</v>
      </c>
      <c r="C549" s="9">
        <v>1410000</v>
      </c>
      <c r="D549" s="90">
        <v>27.700611200000001</v>
      </c>
      <c r="E549" s="11">
        <v>758685.37597599998</v>
      </c>
      <c r="F549" s="172">
        <v>2168685.375976</v>
      </c>
      <c r="G549" s="159">
        <v>358650</v>
      </c>
      <c r="H549" s="276">
        <v>27.700611200000001</v>
      </c>
      <c r="I549" s="159">
        <v>1842500</v>
      </c>
      <c r="J549" s="186">
        <f t="shared" si="66"/>
        <v>2201150</v>
      </c>
      <c r="K549" s="159">
        <v>412448</v>
      </c>
      <c r="L549" s="276">
        <v>27.700611200000001</v>
      </c>
      <c r="M549" s="159">
        <v>1934625</v>
      </c>
      <c r="N549" s="186">
        <f t="shared" si="67"/>
        <v>2347073</v>
      </c>
      <c r="O549" s="159">
        <v>459072</v>
      </c>
      <c r="P549" s="276">
        <v>27.700611200000001</v>
      </c>
      <c r="Q549" s="159">
        <v>1897775</v>
      </c>
      <c r="R549" s="186">
        <f t="shared" si="68"/>
        <v>2356847</v>
      </c>
      <c r="S549" s="395">
        <f t="shared" si="65"/>
        <v>2268438.843994</v>
      </c>
    </row>
    <row r="550" spans="1:19" x14ac:dyDescent="0.25">
      <c r="A550" s="115">
        <v>534</v>
      </c>
      <c r="B550" s="139" t="s">
        <v>1135</v>
      </c>
      <c r="C550" s="9">
        <v>289000</v>
      </c>
      <c r="D550" s="90">
        <v>2.1242800000000002</v>
      </c>
      <c r="E550" s="11">
        <v>155390.55872399994</v>
      </c>
      <c r="F550" s="172">
        <v>444390.55872399994</v>
      </c>
      <c r="G550" s="159">
        <v>365850</v>
      </c>
      <c r="H550" s="276">
        <v>2.1242800000000002</v>
      </c>
      <c r="I550" s="159">
        <v>141400</v>
      </c>
      <c r="J550" s="186">
        <f t="shared" si="66"/>
        <v>507250</v>
      </c>
      <c r="K550" s="159">
        <v>428045</v>
      </c>
      <c r="L550" s="276">
        <v>2.1242800000000002</v>
      </c>
      <c r="M550" s="159">
        <v>149884</v>
      </c>
      <c r="N550" s="186">
        <f t="shared" si="67"/>
        <v>577929</v>
      </c>
      <c r="O550" s="159">
        <v>424386</v>
      </c>
      <c r="P550" s="276">
        <v>2.1242800000000002</v>
      </c>
      <c r="Q550" s="159">
        <v>148470</v>
      </c>
      <c r="R550" s="186">
        <f t="shared" si="68"/>
        <v>572856</v>
      </c>
      <c r="S550" s="395">
        <f t="shared" si="65"/>
        <v>525606.38968100003</v>
      </c>
    </row>
    <row r="551" spans="1:19" x14ac:dyDescent="0.25">
      <c r="A551" s="115">
        <v>535</v>
      </c>
      <c r="B551" s="139" t="s">
        <v>1136</v>
      </c>
      <c r="C551" s="9">
        <v>892000</v>
      </c>
      <c r="D551" s="90">
        <v>0.38060016666666668</v>
      </c>
      <c r="E551" s="11">
        <v>479977.46686000004</v>
      </c>
      <c r="F551" s="172">
        <v>1371977.46686</v>
      </c>
      <c r="G551" s="159">
        <v>1699350</v>
      </c>
      <c r="H551" s="276">
        <v>0.38060016666666668</v>
      </c>
      <c r="I551" s="159">
        <v>25400</v>
      </c>
      <c r="J551" s="186">
        <f t="shared" si="66"/>
        <v>1724750</v>
      </c>
      <c r="K551" s="159">
        <v>1903272</v>
      </c>
      <c r="L551" s="276">
        <v>0.38060016666666668</v>
      </c>
      <c r="M551" s="159">
        <v>26924</v>
      </c>
      <c r="N551" s="186">
        <f t="shared" si="67"/>
        <v>1930196</v>
      </c>
      <c r="O551" s="159">
        <v>1988240</v>
      </c>
      <c r="P551" s="276">
        <v>0.38060016666666668</v>
      </c>
      <c r="Q551" s="159">
        <v>25654</v>
      </c>
      <c r="R551" s="186">
        <f t="shared" si="68"/>
        <v>2013894</v>
      </c>
      <c r="S551" s="395">
        <f t="shared" si="65"/>
        <v>1760204.366715</v>
      </c>
    </row>
    <row r="552" spans="1:19" x14ac:dyDescent="0.25">
      <c r="A552" s="115">
        <v>536</v>
      </c>
      <c r="B552" s="139" t="s">
        <v>1137</v>
      </c>
      <c r="C552" s="9">
        <v>2750000</v>
      </c>
      <c r="D552" s="90">
        <v>31.598665000000004</v>
      </c>
      <c r="E552" s="11">
        <v>1480719.75746</v>
      </c>
      <c r="F552" s="172">
        <v>4230719.75746</v>
      </c>
      <c r="G552" s="159">
        <v>2655450</v>
      </c>
      <c r="H552" s="276">
        <v>31.598665000000004</v>
      </c>
      <c r="I552" s="159">
        <v>2101800</v>
      </c>
      <c r="J552" s="186">
        <f t="shared" si="66"/>
        <v>4757250</v>
      </c>
      <c r="K552" s="159">
        <v>3106877</v>
      </c>
      <c r="L552" s="276">
        <v>31.598665000000004</v>
      </c>
      <c r="M552" s="159">
        <v>2206890</v>
      </c>
      <c r="N552" s="186">
        <f t="shared" si="67"/>
        <v>5313767</v>
      </c>
      <c r="O552" s="159">
        <v>3452085</v>
      </c>
      <c r="P552" s="276">
        <v>31.598665000000004</v>
      </c>
      <c r="Q552" s="159">
        <v>2164854</v>
      </c>
      <c r="R552" s="186">
        <f t="shared" si="68"/>
        <v>5616939</v>
      </c>
      <c r="S552" s="395">
        <f t="shared" si="65"/>
        <v>4979668.9393649995</v>
      </c>
    </row>
    <row r="553" spans="1:19" x14ac:dyDescent="0.25">
      <c r="A553" s="115">
        <v>537</v>
      </c>
      <c r="B553" s="139" t="s">
        <v>1138</v>
      </c>
      <c r="C553" s="9">
        <v>1910000</v>
      </c>
      <c r="D553" s="90">
        <v>4.3512335333333336</v>
      </c>
      <c r="E553" s="11">
        <v>1028819.8810599996</v>
      </c>
      <c r="F553" s="172">
        <v>2938819.8810599996</v>
      </c>
      <c r="G553" s="159">
        <v>3350550</v>
      </c>
      <c r="H553" s="276">
        <v>4.3512335333333336</v>
      </c>
      <c r="I553" s="159">
        <v>289500</v>
      </c>
      <c r="J553" s="186">
        <f t="shared" si="66"/>
        <v>3640050</v>
      </c>
      <c r="K553" s="159">
        <v>3819627</v>
      </c>
      <c r="L553" s="276">
        <v>4.3512335333333336</v>
      </c>
      <c r="M553" s="159">
        <v>306870</v>
      </c>
      <c r="N553" s="186">
        <f t="shared" si="67"/>
        <v>4126497</v>
      </c>
      <c r="O553" s="159">
        <v>4020660</v>
      </c>
      <c r="P553" s="276">
        <v>4.3512335333333336</v>
      </c>
      <c r="Q553" s="159">
        <v>298185</v>
      </c>
      <c r="R553" s="186">
        <f t="shared" si="68"/>
        <v>4318845</v>
      </c>
      <c r="S553" s="395">
        <f t="shared" si="65"/>
        <v>3756052.9702650001</v>
      </c>
    </row>
    <row r="554" spans="1:19" x14ac:dyDescent="0.25">
      <c r="A554" s="115">
        <v>538</v>
      </c>
      <c r="B554" s="139" t="s">
        <v>851</v>
      </c>
      <c r="C554" s="9">
        <v>4303000</v>
      </c>
      <c r="D554" s="90">
        <v>15.799332500000002</v>
      </c>
      <c r="E554" s="11">
        <v>2316293.5844279993</v>
      </c>
      <c r="F554" s="172">
        <v>6619293.5844279993</v>
      </c>
      <c r="G554" s="159">
        <v>7054050</v>
      </c>
      <c r="H554" s="276">
        <v>15.799332500000002</v>
      </c>
      <c r="I554" s="159">
        <v>1050900</v>
      </c>
      <c r="J554" s="186">
        <f t="shared" si="66"/>
        <v>8104950</v>
      </c>
      <c r="K554" s="159">
        <v>8041617</v>
      </c>
      <c r="L554" s="276">
        <v>15.799332500000002</v>
      </c>
      <c r="M554" s="159">
        <v>1092936</v>
      </c>
      <c r="N554" s="186">
        <f t="shared" si="67"/>
        <v>9134553</v>
      </c>
      <c r="O554" s="159">
        <v>8535401</v>
      </c>
      <c r="P554" s="276">
        <v>15.799332500000002</v>
      </c>
      <c r="Q554" s="159">
        <v>1082427</v>
      </c>
      <c r="R554" s="186">
        <f t="shared" si="68"/>
        <v>9617828</v>
      </c>
      <c r="S554" s="395">
        <f t="shared" si="65"/>
        <v>8369156.1461069994</v>
      </c>
    </row>
    <row r="555" spans="1:19" ht="25.5" x14ac:dyDescent="0.25">
      <c r="A555" s="3"/>
      <c r="B555" s="114" t="s">
        <v>1139</v>
      </c>
      <c r="C555" s="5"/>
      <c r="D555" s="6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</row>
    <row r="556" spans="1:19" x14ac:dyDescent="0.25">
      <c r="A556" s="115">
        <v>539</v>
      </c>
      <c r="B556" s="139" t="s">
        <v>1140</v>
      </c>
      <c r="C556" s="9">
        <v>240000</v>
      </c>
      <c r="D556" s="30">
        <v>4.7397997500000004</v>
      </c>
      <c r="E556" s="11">
        <v>128581.333568</v>
      </c>
      <c r="F556" s="172">
        <v>368581.333568</v>
      </c>
      <c r="G556" s="159">
        <v>47100</v>
      </c>
      <c r="H556" s="195">
        <v>4.7397997500000004</v>
      </c>
      <c r="I556" s="159">
        <v>315400</v>
      </c>
      <c r="J556" s="186">
        <f t="shared" ref="J556:J570" si="69">G556+I556</f>
        <v>362500</v>
      </c>
      <c r="K556" s="159">
        <v>55107</v>
      </c>
      <c r="L556" s="195">
        <v>4.7397997500000004</v>
      </c>
      <c r="M556" s="159">
        <v>324862</v>
      </c>
      <c r="N556" s="186">
        <f t="shared" ref="N556:N570" si="70">K556+M556</f>
        <v>379969</v>
      </c>
      <c r="O556" s="159">
        <v>59346</v>
      </c>
      <c r="P556" s="195">
        <v>4.7397997500000004</v>
      </c>
      <c r="Q556" s="159">
        <v>331170</v>
      </c>
      <c r="R556" s="186">
        <f t="shared" ref="R556:R570" si="71">O556+Q556</f>
        <v>390516</v>
      </c>
      <c r="S556" s="395">
        <f t="shared" si="65"/>
        <v>375391.583392</v>
      </c>
    </row>
    <row r="557" spans="1:19" x14ac:dyDescent="0.25">
      <c r="A557" s="115">
        <v>540</v>
      </c>
      <c r="B557" s="139" t="s">
        <v>1141</v>
      </c>
      <c r="C557" s="9">
        <v>8912000</v>
      </c>
      <c r="D557" s="30">
        <v>4.7397997500000004</v>
      </c>
      <c r="E557" s="11">
        <v>4799385.2478679996</v>
      </c>
      <c r="F557" s="172">
        <v>13711385.247868</v>
      </c>
      <c r="G557" s="159">
        <v>17018700</v>
      </c>
      <c r="H557" s="195">
        <v>4.7397997500000004</v>
      </c>
      <c r="I557" s="159">
        <v>315400</v>
      </c>
      <c r="J557" s="186">
        <f t="shared" si="69"/>
        <v>17334100</v>
      </c>
      <c r="K557" s="159">
        <v>19571505</v>
      </c>
      <c r="L557" s="195">
        <v>4.7397997500000004</v>
      </c>
      <c r="M557" s="159">
        <v>324862</v>
      </c>
      <c r="N557" s="186">
        <f t="shared" si="70"/>
        <v>19896367</v>
      </c>
      <c r="O557" s="159">
        <v>19911879</v>
      </c>
      <c r="P557" s="195">
        <v>4.7397997500000004</v>
      </c>
      <c r="Q557" s="159">
        <v>321708</v>
      </c>
      <c r="R557" s="186">
        <f t="shared" si="71"/>
        <v>20233587</v>
      </c>
      <c r="S557" s="395">
        <f t="shared" si="65"/>
        <v>17793859.811967</v>
      </c>
    </row>
    <row r="558" spans="1:19" x14ac:dyDescent="0.25">
      <c r="A558" s="115">
        <v>541</v>
      </c>
      <c r="B558" s="139" t="s">
        <v>1142</v>
      </c>
      <c r="C558" s="9">
        <v>8925000</v>
      </c>
      <c r="D558" s="30">
        <v>4.7397997500000004</v>
      </c>
      <c r="E558" s="11">
        <v>4806328.2478679996</v>
      </c>
      <c r="F558" s="172">
        <v>13731328.247868</v>
      </c>
      <c r="G558" s="159">
        <v>17018700</v>
      </c>
      <c r="H558" s="195">
        <v>4.7397997500000004</v>
      </c>
      <c r="I558" s="159">
        <v>315400</v>
      </c>
      <c r="J558" s="186">
        <f t="shared" si="69"/>
        <v>17334100</v>
      </c>
      <c r="K558" s="159">
        <v>20082066</v>
      </c>
      <c r="L558" s="195">
        <v>4.7397997500000004</v>
      </c>
      <c r="M558" s="159">
        <v>328016</v>
      </c>
      <c r="N558" s="186">
        <f t="shared" si="70"/>
        <v>20410082</v>
      </c>
      <c r="O558" s="159">
        <v>19741692</v>
      </c>
      <c r="P558" s="195">
        <v>4.7397997500000004</v>
      </c>
      <c r="Q558" s="159">
        <v>324862</v>
      </c>
      <c r="R558" s="186">
        <f t="shared" si="71"/>
        <v>20066554</v>
      </c>
      <c r="S558" s="395">
        <f t="shared" si="65"/>
        <v>17885516.061967</v>
      </c>
    </row>
    <row r="559" spans="1:19" x14ac:dyDescent="0.25">
      <c r="A559" s="115">
        <v>542</v>
      </c>
      <c r="B559" s="139" t="s">
        <v>1143</v>
      </c>
      <c r="C559" s="9">
        <v>1930000</v>
      </c>
      <c r="D559" s="30">
        <v>4.7397997500000004</v>
      </c>
      <c r="E559" s="11">
        <v>1038689.5103879995</v>
      </c>
      <c r="F559" s="172">
        <v>2968689.5103879995</v>
      </c>
      <c r="G559" s="159">
        <v>3350550</v>
      </c>
      <c r="H559" s="195">
        <v>4.7397997500000004</v>
      </c>
      <c r="I559" s="159">
        <v>315400</v>
      </c>
      <c r="J559" s="186">
        <f t="shared" si="69"/>
        <v>3665950</v>
      </c>
      <c r="K559" s="159">
        <v>3953649</v>
      </c>
      <c r="L559" s="195">
        <v>4.7397997500000004</v>
      </c>
      <c r="M559" s="159">
        <v>328016</v>
      </c>
      <c r="N559" s="186">
        <f t="shared" si="70"/>
        <v>4281665</v>
      </c>
      <c r="O559" s="159">
        <v>3953649</v>
      </c>
      <c r="P559" s="195">
        <v>4.7397997500000004</v>
      </c>
      <c r="Q559" s="159">
        <v>318554</v>
      </c>
      <c r="R559" s="186">
        <f t="shared" si="71"/>
        <v>4272203</v>
      </c>
      <c r="S559" s="395">
        <f t="shared" si="65"/>
        <v>3797126.877597</v>
      </c>
    </row>
    <row r="560" spans="1:19" x14ac:dyDescent="0.25">
      <c r="A560" s="115">
        <v>543</v>
      </c>
      <c r="B560" s="139" t="s">
        <v>1144</v>
      </c>
      <c r="C560" s="9">
        <v>7036000</v>
      </c>
      <c r="D560" s="30">
        <v>4.7397997500000004</v>
      </c>
      <c r="E560" s="11">
        <v>3789237.3344919998</v>
      </c>
      <c r="F560" s="172">
        <v>10825237.334492</v>
      </c>
      <c r="G560" s="159">
        <v>13346700</v>
      </c>
      <c r="H560" s="195">
        <v>4.7397997500000004</v>
      </c>
      <c r="I560" s="159">
        <v>315400</v>
      </c>
      <c r="J560" s="186">
        <f t="shared" si="69"/>
        <v>13662100</v>
      </c>
      <c r="K560" s="159">
        <v>15749106</v>
      </c>
      <c r="L560" s="195">
        <v>4.7397997500000004</v>
      </c>
      <c r="M560" s="159">
        <v>328016</v>
      </c>
      <c r="N560" s="186">
        <f t="shared" si="70"/>
        <v>16077122</v>
      </c>
      <c r="O560" s="159">
        <v>16549908</v>
      </c>
      <c r="P560" s="195">
        <v>4.7397997500000004</v>
      </c>
      <c r="Q560" s="159">
        <v>328016</v>
      </c>
      <c r="R560" s="186">
        <f t="shared" si="71"/>
        <v>16877924</v>
      </c>
      <c r="S560" s="395">
        <f t="shared" si="65"/>
        <v>14360595.833622999</v>
      </c>
    </row>
    <row r="561" spans="1:19" x14ac:dyDescent="0.25">
      <c r="A561" s="115">
        <v>544</v>
      </c>
      <c r="B561" s="139" t="s">
        <v>1145</v>
      </c>
      <c r="C561" s="9">
        <v>1900000</v>
      </c>
      <c r="D561" s="30">
        <v>4.7397997500000004</v>
      </c>
      <c r="E561" s="11">
        <v>1023769.1761039998</v>
      </c>
      <c r="F561" s="172">
        <v>2923769.1761039998</v>
      </c>
      <c r="G561" s="159">
        <v>3309600</v>
      </c>
      <c r="H561" s="195">
        <v>4.7397997500000004</v>
      </c>
      <c r="I561" s="159">
        <v>315400</v>
      </c>
      <c r="J561" s="186">
        <f t="shared" si="69"/>
        <v>3625000</v>
      </c>
      <c r="K561" s="159">
        <v>3706752</v>
      </c>
      <c r="L561" s="195">
        <v>4.7397997500000004</v>
      </c>
      <c r="M561" s="159">
        <v>328016</v>
      </c>
      <c r="N561" s="186">
        <f t="shared" si="70"/>
        <v>4034768</v>
      </c>
      <c r="O561" s="159">
        <v>3971520</v>
      </c>
      <c r="P561" s="195">
        <v>4.7397997500000004</v>
      </c>
      <c r="Q561" s="159">
        <v>321708</v>
      </c>
      <c r="R561" s="186">
        <f t="shared" si="71"/>
        <v>4293228</v>
      </c>
      <c r="S561" s="395">
        <f t="shared" si="65"/>
        <v>3719191.294026</v>
      </c>
    </row>
    <row r="562" spans="1:19" x14ac:dyDescent="0.25">
      <c r="A562" s="115">
        <v>545</v>
      </c>
      <c r="B562" s="139" t="s">
        <v>1146</v>
      </c>
      <c r="C562" s="9">
        <v>1908000</v>
      </c>
      <c r="D562" s="30">
        <v>4.7397997500000004</v>
      </c>
      <c r="E562" s="11">
        <v>1027000.5641040001</v>
      </c>
      <c r="F562" s="172">
        <v>2935000.5641040001</v>
      </c>
      <c r="G562" s="159">
        <v>3309600</v>
      </c>
      <c r="H562" s="195">
        <v>4.7397997500000004</v>
      </c>
      <c r="I562" s="159">
        <v>315400</v>
      </c>
      <c r="J562" s="186">
        <f t="shared" si="69"/>
        <v>3625000</v>
      </c>
      <c r="K562" s="159">
        <v>3772944</v>
      </c>
      <c r="L562" s="195">
        <v>4.7397997500000004</v>
      </c>
      <c r="M562" s="159">
        <v>324862</v>
      </c>
      <c r="N562" s="186">
        <f t="shared" si="70"/>
        <v>4097806</v>
      </c>
      <c r="O562" s="159">
        <v>4004616</v>
      </c>
      <c r="P562" s="195">
        <v>4.7397997500000004</v>
      </c>
      <c r="Q562" s="159">
        <v>331170</v>
      </c>
      <c r="R562" s="186">
        <f t="shared" si="71"/>
        <v>4335786</v>
      </c>
      <c r="S562" s="395">
        <f t="shared" si="65"/>
        <v>3748398.141026</v>
      </c>
    </row>
    <row r="563" spans="1:19" x14ac:dyDescent="0.25">
      <c r="A563" s="115">
        <v>546</v>
      </c>
      <c r="B563" s="139" t="s">
        <v>1147</v>
      </c>
      <c r="C563" s="9">
        <v>9773000</v>
      </c>
      <c r="D563" s="30">
        <v>4.7397997500000004</v>
      </c>
      <c r="E563" s="11">
        <v>5263126.0565600004</v>
      </c>
      <c r="F563" s="172">
        <v>15036126.05656</v>
      </c>
      <c r="G563" s="159">
        <v>18706050</v>
      </c>
      <c r="H563" s="195">
        <v>4.7397997500000004</v>
      </c>
      <c r="I563" s="159">
        <v>315400</v>
      </c>
      <c r="J563" s="186">
        <f t="shared" si="69"/>
        <v>19021450</v>
      </c>
      <c r="K563" s="159">
        <v>21324897</v>
      </c>
      <c r="L563" s="195">
        <v>4.7397997500000004</v>
      </c>
      <c r="M563" s="159">
        <v>331170</v>
      </c>
      <c r="N563" s="186">
        <f t="shared" si="70"/>
        <v>21656067</v>
      </c>
      <c r="O563" s="159">
        <v>24317865</v>
      </c>
      <c r="P563" s="195">
        <v>4.7397997500000004</v>
      </c>
      <c r="Q563" s="159">
        <v>331170</v>
      </c>
      <c r="R563" s="186">
        <f t="shared" si="71"/>
        <v>24649035</v>
      </c>
      <c r="S563" s="395">
        <f t="shared" si="65"/>
        <v>20090669.514140002</v>
      </c>
    </row>
    <row r="564" spans="1:19" x14ac:dyDescent="0.25">
      <c r="A564" s="115">
        <v>547</v>
      </c>
      <c r="B564" s="139" t="s">
        <v>1148</v>
      </c>
      <c r="C564" s="9">
        <v>3439000</v>
      </c>
      <c r="D564" s="30">
        <v>4.7397997500000004</v>
      </c>
      <c r="E564" s="11">
        <v>1852364.4596120007</v>
      </c>
      <c r="F564" s="172">
        <v>5291364.4596120007</v>
      </c>
      <c r="G564" s="159">
        <v>6298350</v>
      </c>
      <c r="H564" s="195">
        <v>4.7397997500000004</v>
      </c>
      <c r="I564" s="159">
        <v>315400</v>
      </c>
      <c r="J564" s="186">
        <f t="shared" si="69"/>
        <v>6613750</v>
      </c>
      <c r="K564" s="159">
        <v>7117136</v>
      </c>
      <c r="L564" s="195">
        <v>4.7397997500000004</v>
      </c>
      <c r="M564" s="159">
        <v>334324</v>
      </c>
      <c r="N564" s="186">
        <f t="shared" si="70"/>
        <v>7451460</v>
      </c>
      <c r="O564" s="159">
        <v>8124872</v>
      </c>
      <c r="P564" s="195">
        <v>4.7397997500000004</v>
      </c>
      <c r="Q564" s="159">
        <v>324862</v>
      </c>
      <c r="R564" s="186">
        <f t="shared" si="71"/>
        <v>8449734</v>
      </c>
      <c r="S564" s="395">
        <f t="shared" si="65"/>
        <v>6951577.1149030002</v>
      </c>
    </row>
    <row r="565" spans="1:19" x14ac:dyDescent="0.25">
      <c r="A565" s="115">
        <v>548</v>
      </c>
      <c r="B565" s="139" t="s">
        <v>1149</v>
      </c>
      <c r="C565" s="9">
        <v>3095000</v>
      </c>
      <c r="D565" s="30">
        <v>4.7397997500000004</v>
      </c>
      <c r="E565" s="11">
        <v>1666493.7454559999</v>
      </c>
      <c r="F565" s="172">
        <v>4761493.7454559999</v>
      </c>
      <c r="G565" s="159">
        <v>5643000</v>
      </c>
      <c r="H565" s="195">
        <v>4.7397997500000004</v>
      </c>
      <c r="I565" s="159">
        <v>315400</v>
      </c>
      <c r="J565" s="186">
        <f t="shared" si="69"/>
        <v>5958400</v>
      </c>
      <c r="K565" s="159">
        <v>6433020</v>
      </c>
      <c r="L565" s="195">
        <v>4.7397997500000004</v>
      </c>
      <c r="M565" s="159">
        <v>324862</v>
      </c>
      <c r="N565" s="186">
        <f t="shared" si="70"/>
        <v>6757882</v>
      </c>
      <c r="O565" s="159">
        <v>7335900</v>
      </c>
      <c r="P565" s="195">
        <v>4.7397997500000004</v>
      </c>
      <c r="Q565" s="159">
        <v>331170</v>
      </c>
      <c r="R565" s="186">
        <f t="shared" si="71"/>
        <v>7667070</v>
      </c>
      <c r="S565" s="395">
        <f t="shared" si="65"/>
        <v>6286211.4363639997</v>
      </c>
    </row>
    <row r="566" spans="1:19" x14ac:dyDescent="0.25">
      <c r="A566" s="115">
        <v>549</v>
      </c>
      <c r="B566" s="139" t="s">
        <v>1150</v>
      </c>
      <c r="C566" s="9">
        <v>1083000</v>
      </c>
      <c r="D566" s="30">
        <v>4.7397997500000004</v>
      </c>
      <c r="E566" s="11">
        <v>583375.28159200004</v>
      </c>
      <c r="F566" s="172">
        <v>1666375.281592</v>
      </c>
      <c r="G566" s="159">
        <v>1704300</v>
      </c>
      <c r="H566" s="195">
        <v>4.7397997500000004</v>
      </c>
      <c r="I566" s="159">
        <v>315400</v>
      </c>
      <c r="J566" s="186">
        <f t="shared" si="69"/>
        <v>2019700</v>
      </c>
      <c r="K566" s="159">
        <v>1976988</v>
      </c>
      <c r="L566" s="195">
        <v>4.7397997500000004</v>
      </c>
      <c r="M566" s="159">
        <v>328016</v>
      </c>
      <c r="N566" s="186">
        <f t="shared" si="70"/>
        <v>2305004</v>
      </c>
      <c r="O566" s="159">
        <v>2113332</v>
      </c>
      <c r="P566" s="195">
        <v>4.7397997500000004</v>
      </c>
      <c r="Q566" s="159">
        <v>328016</v>
      </c>
      <c r="R566" s="186">
        <f t="shared" si="71"/>
        <v>2441348</v>
      </c>
      <c r="S566" s="395">
        <f t="shared" si="65"/>
        <v>2108106.8203980001</v>
      </c>
    </row>
    <row r="567" spans="1:19" x14ac:dyDescent="0.25">
      <c r="A567" s="115">
        <v>550</v>
      </c>
      <c r="B567" s="139" t="s">
        <v>832</v>
      </c>
      <c r="C567" s="9">
        <v>980000</v>
      </c>
      <c r="D567" s="30">
        <v>15.799332500000002</v>
      </c>
      <c r="E567" s="11">
        <v>526983.09750799998</v>
      </c>
      <c r="F567" s="172">
        <v>1506983.097508</v>
      </c>
      <c r="G567" s="159">
        <v>536250</v>
      </c>
      <c r="H567" s="195">
        <v>15.799332500000002</v>
      </c>
      <c r="I567" s="159">
        <v>1050900</v>
      </c>
      <c r="J567" s="186">
        <f t="shared" si="69"/>
        <v>1587150</v>
      </c>
      <c r="K567" s="159">
        <v>605963</v>
      </c>
      <c r="L567" s="195">
        <v>15.799332500000002</v>
      </c>
      <c r="M567" s="159">
        <v>1113954</v>
      </c>
      <c r="N567" s="186">
        <f t="shared" si="70"/>
        <v>1719917</v>
      </c>
      <c r="O567" s="159">
        <v>659588</v>
      </c>
      <c r="P567" s="195">
        <v>15.799332500000002</v>
      </c>
      <c r="Q567" s="159">
        <v>1092936</v>
      </c>
      <c r="R567" s="186">
        <f t="shared" si="71"/>
        <v>1752524</v>
      </c>
      <c r="S567" s="395">
        <f t="shared" si="65"/>
        <v>1641643.5243770001</v>
      </c>
    </row>
    <row r="568" spans="1:19" x14ac:dyDescent="0.25">
      <c r="A568" s="115">
        <v>551</v>
      </c>
      <c r="B568" s="139" t="s">
        <v>1151</v>
      </c>
      <c r="C568" s="9">
        <v>878000</v>
      </c>
      <c r="D568" s="30">
        <v>15.799332500000002</v>
      </c>
      <c r="E568" s="11">
        <v>472945.07122400007</v>
      </c>
      <c r="F568" s="172">
        <v>1350945.0712240001</v>
      </c>
      <c r="G568" s="159">
        <v>335850</v>
      </c>
      <c r="H568" s="195">
        <v>15.799332500000002</v>
      </c>
      <c r="I568" s="159">
        <v>1050900</v>
      </c>
      <c r="J568" s="186">
        <f t="shared" si="69"/>
        <v>1386750</v>
      </c>
      <c r="K568" s="159">
        <v>389586</v>
      </c>
      <c r="L568" s="195">
        <v>15.799332500000002</v>
      </c>
      <c r="M568" s="159">
        <v>1113954</v>
      </c>
      <c r="N568" s="186">
        <f t="shared" si="70"/>
        <v>1503540</v>
      </c>
      <c r="O568" s="159">
        <v>409737</v>
      </c>
      <c r="P568" s="195">
        <v>15.799332500000002</v>
      </c>
      <c r="Q568" s="159">
        <v>1082427</v>
      </c>
      <c r="R568" s="186">
        <f t="shared" si="71"/>
        <v>1492164</v>
      </c>
      <c r="S568" s="395">
        <f t="shared" si="65"/>
        <v>1433349.7678060001</v>
      </c>
    </row>
    <row r="569" spans="1:19" x14ac:dyDescent="0.25">
      <c r="A569" s="115">
        <v>552</v>
      </c>
      <c r="B569" s="139" t="s">
        <v>1152</v>
      </c>
      <c r="C569" s="9">
        <v>802000</v>
      </c>
      <c r="D569" s="90">
        <v>15.799332500000002</v>
      </c>
      <c r="E569" s="11">
        <v>431882.77683999995</v>
      </c>
      <c r="F569" s="172">
        <v>1233882.7768399999</v>
      </c>
      <c r="G569" s="159">
        <v>187500</v>
      </c>
      <c r="H569" s="276">
        <v>15.799332500000002</v>
      </c>
      <c r="I569" s="159">
        <v>1050900</v>
      </c>
      <c r="J569" s="186">
        <f t="shared" si="69"/>
        <v>1238400</v>
      </c>
      <c r="K569" s="159">
        <v>215625</v>
      </c>
      <c r="L569" s="276">
        <v>15.799332500000002</v>
      </c>
      <c r="M569" s="159">
        <v>1082427</v>
      </c>
      <c r="N569" s="186">
        <f t="shared" si="70"/>
        <v>1298052</v>
      </c>
      <c r="O569" s="159">
        <v>236250</v>
      </c>
      <c r="P569" s="276">
        <v>15.799332500000002</v>
      </c>
      <c r="Q569" s="159">
        <v>1082427</v>
      </c>
      <c r="R569" s="186">
        <f t="shared" si="71"/>
        <v>1318677</v>
      </c>
      <c r="S569" s="395">
        <f t="shared" si="65"/>
        <v>1272252.9442099999</v>
      </c>
    </row>
    <row r="570" spans="1:19" x14ac:dyDescent="0.25">
      <c r="A570" s="115">
        <v>553</v>
      </c>
      <c r="B570" s="139" t="s">
        <v>1155</v>
      </c>
      <c r="C570" s="9">
        <v>9646000</v>
      </c>
      <c r="D570" s="90">
        <v>22.053566866666667</v>
      </c>
      <c r="E570" s="11">
        <v>5193269.6731719989</v>
      </c>
      <c r="F570" s="172">
        <v>14839269.673171999</v>
      </c>
      <c r="G570" s="159">
        <v>17018700</v>
      </c>
      <c r="H570" s="276">
        <v>22.053566866666667</v>
      </c>
      <c r="I570" s="159">
        <v>1467000</v>
      </c>
      <c r="J570" s="186">
        <f t="shared" si="69"/>
        <v>18485700</v>
      </c>
      <c r="K570" s="159">
        <v>19571505</v>
      </c>
      <c r="L570" s="276">
        <v>22.053566866666667</v>
      </c>
      <c r="M570" s="159">
        <v>1555020</v>
      </c>
      <c r="N570" s="186">
        <f t="shared" si="70"/>
        <v>21126525</v>
      </c>
      <c r="O570" s="159">
        <v>21954123</v>
      </c>
      <c r="P570" s="276">
        <v>22.053566866666667</v>
      </c>
      <c r="Q570" s="159">
        <v>1540350</v>
      </c>
      <c r="R570" s="186">
        <f t="shared" si="71"/>
        <v>23494473</v>
      </c>
      <c r="S570" s="395">
        <f t="shared" si="65"/>
        <v>19486491.918292999</v>
      </c>
    </row>
    <row r="571" spans="1:19" x14ac:dyDescent="0.25">
      <c r="G571"/>
      <c r="H571"/>
      <c r="I571"/>
      <c r="J571" s="173"/>
      <c r="K571"/>
      <c r="L571"/>
      <c r="M571"/>
      <c r="N571" s="173"/>
    </row>
    <row r="572" spans="1:19" x14ac:dyDescent="0.25">
      <c r="G572" s="164"/>
      <c r="H572" s="165"/>
      <c r="I572" s="166"/>
      <c r="J572" s="175"/>
      <c r="K572" s="164"/>
      <c r="L572" s="165"/>
      <c r="M572" s="385"/>
      <c r="N572" s="386"/>
    </row>
    <row r="573" spans="1:19" x14ac:dyDescent="0.25">
      <c r="G573" s="164"/>
      <c r="H573" s="165"/>
      <c r="I573" s="166"/>
      <c r="J573" s="175"/>
      <c r="K573" s="164"/>
      <c r="L573" s="165"/>
      <c r="M573" s="385"/>
      <c r="N573" s="386"/>
    </row>
    <row r="574" spans="1:19" x14ac:dyDescent="0.25">
      <c r="G574" s="167"/>
      <c r="H574" s="168"/>
      <c r="I574" s="166"/>
      <c r="J574" s="175"/>
      <c r="K574" s="167"/>
      <c r="L574" s="168"/>
      <c r="M574" s="385"/>
      <c r="N574" s="386"/>
    </row>
    <row r="575" spans="1:19" x14ac:dyDescent="0.25">
      <c r="G575" s="164"/>
      <c r="H575" s="165"/>
      <c r="I575" s="166"/>
      <c r="J575" s="175"/>
      <c r="K575" s="164"/>
      <c r="L575" s="165"/>
      <c r="M575" s="385"/>
      <c r="N575" s="386"/>
    </row>
    <row r="576" spans="1:19" x14ac:dyDescent="0.25">
      <c r="G576" s="167"/>
      <c r="H576" s="168"/>
      <c r="I576" s="166"/>
      <c r="J576" s="175"/>
      <c r="K576" s="167"/>
      <c r="L576" s="168"/>
      <c r="M576" s="385"/>
      <c r="N576" s="386"/>
    </row>
    <row r="577" spans="7:14" x14ac:dyDescent="0.25">
      <c r="G577" s="169"/>
      <c r="H577" s="170"/>
      <c r="I577" s="169"/>
      <c r="J577" s="176"/>
      <c r="K577" s="169"/>
      <c r="L577" s="170"/>
      <c r="M577" s="169"/>
      <c r="N577" s="176"/>
    </row>
  </sheetData>
  <mergeCells count="25">
    <mergeCell ref="S1:S3"/>
    <mergeCell ref="B4:S4"/>
    <mergeCell ref="B5:S5"/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AAD4D-FB5F-4CF0-9552-F3E68223F631}">
  <dimension ref="A1:S283"/>
  <sheetViews>
    <sheetView topLeftCell="A10" zoomScale="90" zoomScaleNormal="90" workbookViewId="0">
      <selection activeCell="V22" sqref="V22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9.140625" style="210" customWidth="1"/>
    <col min="8" max="8" width="13.85546875" style="210" customWidth="1"/>
    <col min="9" max="9" width="14.85546875" style="210" bestFit="1" customWidth="1"/>
    <col min="10" max="10" width="14.85546875" style="211" bestFit="1" customWidth="1"/>
    <col min="11" max="11" width="18.140625" style="268" customWidth="1"/>
    <col min="12" max="12" width="14.28515625" style="268" customWidth="1"/>
    <col min="13" max="13" width="14.85546875" style="268" bestFit="1" customWidth="1"/>
    <col min="14" max="14" width="14.85546875" style="271" bestFit="1" customWidth="1"/>
    <col min="15" max="15" width="17.85546875" style="210" customWidth="1"/>
    <col min="16" max="16" width="18.28515625" style="210" customWidth="1"/>
    <col min="17" max="17" width="18.140625" style="210" customWidth="1"/>
    <col min="18" max="18" width="14.85546875" style="211" bestFit="1" customWidth="1"/>
    <col min="19" max="19" width="16.4257812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73" t="s">
        <v>1467</v>
      </c>
    </row>
    <row r="2" spans="1:19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7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75"/>
    </row>
    <row r="4" spans="1:19" x14ac:dyDescent="0.25">
      <c r="A4" s="33">
        <v>49</v>
      </c>
      <c r="B4" s="2" t="s">
        <v>1364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3"/>
      <c r="B5" s="398" t="s">
        <v>7</v>
      </c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178"/>
      <c r="P5" s="178"/>
      <c r="Q5" s="178"/>
      <c r="R5" s="178"/>
      <c r="S5" s="399"/>
    </row>
    <row r="6" spans="1:19" x14ac:dyDescent="0.25">
      <c r="A6" s="24">
        <v>1</v>
      </c>
      <c r="B6" s="21" t="s">
        <v>8</v>
      </c>
      <c r="C6" s="9">
        <v>220000</v>
      </c>
      <c r="D6" s="13">
        <v>3.7739186014545458</v>
      </c>
      <c r="E6" s="11">
        <v>117870.58160799998</v>
      </c>
      <c r="F6" s="172">
        <v>337870.58160799998</v>
      </c>
      <c r="G6" s="159">
        <v>72000</v>
      </c>
      <c r="H6" s="156">
        <v>3.7739186014545458</v>
      </c>
      <c r="I6" s="192">
        <v>263800</v>
      </c>
      <c r="J6" s="186">
        <f>G6+I6</f>
        <v>335800</v>
      </c>
      <c r="K6" s="159">
        <v>81360</v>
      </c>
      <c r="L6" s="156">
        <v>3.7739186014545458</v>
      </c>
      <c r="M6" s="192">
        <v>279628</v>
      </c>
      <c r="N6" s="186">
        <f>K6+M6</f>
        <v>360988</v>
      </c>
      <c r="O6" s="159">
        <v>84960</v>
      </c>
      <c r="P6" s="156">
        <v>3.7739186014545458</v>
      </c>
      <c r="Q6" s="192">
        <v>266438</v>
      </c>
      <c r="R6" s="186">
        <f>O6+Q6</f>
        <v>351398</v>
      </c>
      <c r="S6" s="395">
        <f>AVERAGE(R6,N6,J6,F6)</f>
        <v>346514.14540199999</v>
      </c>
    </row>
    <row r="7" spans="1:19" x14ac:dyDescent="0.25">
      <c r="A7" s="24">
        <v>2</v>
      </c>
      <c r="B7" s="21" t="s">
        <v>9</v>
      </c>
      <c r="C7" s="9">
        <v>135039.242688</v>
      </c>
      <c r="D7" s="13">
        <v>0</v>
      </c>
      <c r="E7" s="12" t="s">
        <v>10</v>
      </c>
      <c r="F7" s="172">
        <v>135039.242688</v>
      </c>
      <c r="G7" s="192">
        <v>163200</v>
      </c>
      <c r="H7" s="156">
        <v>0</v>
      </c>
      <c r="I7" s="154" t="s">
        <v>10</v>
      </c>
      <c r="J7" s="186">
        <f>G7*1</f>
        <v>163200</v>
      </c>
      <c r="K7" s="192">
        <v>192576</v>
      </c>
      <c r="L7" s="156">
        <v>0</v>
      </c>
      <c r="M7" s="154" t="s">
        <v>10</v>
      </c>
      <c r="N7" s="186">
        <f>K7*1</f>
        <v>192576</v>
      </c>
      <c r="O7" s="192">
        <v>205632</v>
      </c>
      <c r="P7" s="156">
        <v>0</v>
      </c>
      <c r="Q7" s="154" t="s">
        <v>10</v>
      </c>
      <c r="R7" s="186">
        <f>O7*1</f>
        <v>205632</v>
      </c>
      <c r="S7" s="395">
        <f t="shared" ref="S7:S70" si="0">AVERAGE(R7,N7,J7,F7)</f>
        <v>174111.81067199999</v>
      </c>
    </row>
    <row r="8" spans="1:19" x14ac:dyDescent="0.25">
      <c r="A8" s="24">
        <v>3</v>
      </c>
      <c r="B8" s="21" t="s">
        <v>18</v>
      </c>
      <c r="C8" s="9">
        <v>1413000</v>
      </c>
      <c r="D8" s="13">
        <v>6.9188378949090916</v>
      </c>
      <c r="E8" s="11">
        <v>760625.22101199999</v>
      </c>
      <c r="F8" s="172">
        <v>2173625.221012</v>
      </c>
      <c r="G8" s="192">
        <v>2134800</v>
      </c>
      <c r="H8" s="156">
        <v>6.9188378949090916</v>
      </c>
      <c r="I8" s="192">
        <v>483500</v>
      </c>
      <c r="J8" s="186">
        <f>G8+I8</f>
        <v>2618300</v>
      </c>
      <c r="K8" s="192">
        <v>2519064</v>
      </c>
      <c r="L8" s="156">
        <v>6.9188378949090916</v>
      </c>
      <c r="M8" s="192">
        <v>512510</v>
      </c>
      <c r="N8" s="186">
        <f>K8+M8</f>
        <v>3031574</v>
      </c>
      <c r="O8" s="192">
        <v>2775240</v>
      </c>
      <c r="P8" s="156">
        <v>6.9188378949090916</v>
      </c>
      <c r="Q8" s="192">
        <v>502840</v>
      </c>
      <c r="R8" s="186">
        <f>O8+Q8</f>
        <v>3278080</v>
      </c>
      <c r="S8" s="395">
        <f t="shared" si="0"/>
        <v>2775394.805253</v>
      </c>
    </row>
    <row r="9" spans="1:19" x14ac:dyDescent="0.25">
      <c r="A9" s="24">
        <v>4</v>
      </c>
      <c r="B9" s="21" t="s">
        <v>23</v>
      </c>
      <c r="C9" s="9">
        <v>330000</v>
      </c>
      <c r="D9" s="13">
        <v>2.8304292952727272</v>
      </c>
      <c r="E9" s="11">
        <v>177022.20329599996</v>
      </c>
      <c r="F9" s="172">
        <v>507022.20329599996</v>
      </c>
      <c r="G9" s="192">
        <v>373650</v>
      </c>
      <c r="H9" s="156">
        <v>2.8304292952727272</v>
      </c>
      <c r="I9" s="192">
        <v>197900</v>
      </c>
      <c r="J9" s="186">
        <f>G9+I9</f>
        <v>571550</v>
      </c>
      <c r="K9" s="192">
        <v>422225</v>
      </c>
      <c r="L9" s="156">
        <v>2.8304292952727272</v>
      </c>
      <c r="M9" s="192">
        <v>209774</v>
      </c>
      <c r="N9" s="186">
        <f>K9+M9</f>
        <v>631999</v>
      </c>
      <c r="O9" s="192">
        <v>455853</v>
      </c>
      <c r="P9" s="156">
        <v>2.8304292952727272</v>
      </c>
      <c r="Q9" s="192">
        <v>201858</v>
      </c>
      <c r="R9" s="186">
        <f>O9+Q9</f>
        <v>657711</v>
      </c>
      <c r="S9" s="395">
        <f t="shared" si="0"/>
        <v>592070.55082400003</v>
      </c>
    </row>
    <row r="10" spans="1:19" x14ac:dyDescent="0.25">
      <c r="A10" s="24">
        <v>5</v>
      </c>
      <c r="B10" s="21" t="s">
        <v>304</v>
      </c>
      <c r="C10" s="9">
        <v>181000</v>
      </c>
      <c r="D10" s="13">
        <v>1.78864376</v>
      </c>
      <c r="E10" s="11">
        <v>97491.901211999997</v>
      </c>
      <c r="F10" s="172">
        <v>278491.901212</v>
      </c>
      <c r="G10" s="192">
        <v>179100</v>
      </c>
      <c r="H10" s="156">
        <v>1.78864376</v>
      </c>
      <c r="I10" s="192">
        <v>125100</v>
      </c>
      <c r="J10" s="186">
        <f>G10+I10</f>
        <v>304200</v>
      </c>
      <c r="K10" s="192">
        <v>209547</v>
      </c>
      <c r="L10" s="156">
        <v>1.78864376</v>
      </c>
      <c r="M10" s="192">
        <v>132606</v>
      </c>
      <c r="N10" s="186">
        <f>K10+M10</f>
        <v>342153</v>
      </c>
      <c r="O10" s="192">
        <v>225666</v>
      </c>
      <c r="P10" s="156">
        <v>1.78864376</v>
      </c>
      <c r="Q10" s="192">
        <v>130104</v>
      </c>
      <c r="R10" s="186">
        <f>O10+Q10</f>
        <v>355770</v>
      </c>
      <c r="S10" s="395">
        <f t="shared" si="0"/>
        <v>320153.72530300001</v>
      </c>
    </row>
    <row r="11" spans="1:19" x14ac:dyDescent="0.25">
      <c r="A11" s="24">
        <v>6</v>
      </c>
      <c r="B11" s="21" t="s">
        <v>303</v>
      </c>
      <c r="C11" s="9">
        <v>128000</v>
      </c>
      <c r="D11" s="13">
        <v>1.8869593007272729</v>
      </c>
      <c r="E11" s="11">
        <v>68623.842127999989</v>
      </c>
      <c r="F11" s="172">
        <v>196623.84212799999</v>
      </c>
      <c r="G11" s="262">
        <v>64050</v>
      </c>
      <c r="H11" s="156">
        <v>1.8869593007272729</v>
      </c>
      <c r="I11" s="159">
        <v>132000</v>
      </c>
      <c r="J11" s="186">
        <f>G11+I11</f>
        <v>196050</v>
      </c>
      <c r="K11" s="262">
        <v>71736</v>
      </c>
      <c r="L11" s="156">
        <v>1.8869593007272729</v>
      </c>
      <c r="M11" s="159">
        <v>135960</v>
      </c>
      <c r="N11" s="186">
        <f>K11+M11</f>
        <v>207696</v>
      </c>
      <c r="O11" s="262">
        <v>81984</v>
      </c>
      <c r="P11" s="156">
        <v>1.8869593007272729</v>
      </c>
      <c r="Q11" s="159">
        <v>134640</v>
      </c>
      <c r="R11" s="186">
        <f>O11+Q11</f>
        <v>216624</v>
      </c>
      <c r="S11" s="395">
        <f t="shared" si="0"/>
        <v>204248.460532</v>
      </c>
    </row>
    <row r="12" spans="1:19" x14ac:dyDescent="0.25">
      <c r="A12" s="24">
        <v>7</v>
      </c>
      <c r="B12" s="21" t="s">
        <v>26</v>
      </c>
      <c r="C12" s="9">
        <v>245494.64853199999</v>
      </c>
      <c r="D12" s="13">
        <v>0</v>
      </c>
      <c r="E12" s="12" t="s">
        <v>10</v>
      </c>
      <c r="F12" s="172">
        <v>245494.64853199999</v>
      </c>
      <c r="G12" s="192">
        <v>304500</v>
      </c>
      <c r="H12" s="156">
        <v>0</v>
      </c>
      <c r="I12" s="154" t="s">
        <v>10</v>
      </c>
      <c r="J12" s="186">
        <f>G12*1</f>
        <v>304500</v>
      </c>
      <c r="K12" s="192">
        <v>353220</v>
      </c>
      <c r="L12" s="156">
        <v>0</v>
      </c>
      <c r="M12" s="154" t="s">
        <v>10</v>
      </c>
      <c r="N12" s="186">
        <f>K12*1</f>
        <v>353220</v>
      </c>
      <c r="O12" s="192">
        <v>392805</v>
      </c>
      <c r="P12" s="156">
        <v>0</v>
      </c>
      <c r="Q12" s="154" t="s">
        <v>10</v>
      </c>
      <c r="R12" s="186">
        <f>O12*1</f>
        <v>392805</v>
      </c>
      <c r="S12" s="395">
        <f t="shared" si="0"/>
        <v>324004.91213299998</v>
      </c>
    </row>
    <row r="13" spans="1:19" x14ac:dyDescent="0.25">
      <c r="A13" s="24">
        <v>8</v>
      </c>
      <c r="B13" s="21" t="s">
        <v>27</v>
      </c>
      <c r="C13" s="9">
        <v>566000</v>
      </c>
      <c r="D13" s="13">
        <v>1.8869593007272729</v>
      </c>
      <c r="E13" s="11">
        <v>304920.24955600011</v>
      </c>
      <c r="F13" s="172">
        <v>870920.24955600011</v>
      </c>
      <c r="G13" s="192">
        <v>927450</v>
      </c>
      <c r="H13" s="156">
        <v>1.8869593007272729</v>
      </c>
      <c r="I13" s="192">
        <v>132000</v>
      </c>
      <c r="J13" s="186">
        <f>G13+I13</f>
        <v>1059450</v>
      </c>
      <c r="K13" s="192">
        <v>1038744</v>
      </c>
      <c r="L13" s="156">
        <v>1.8869593007272729</v>
      </c>
      <c r="M13" s="192">
        <v>138600</v>
      </c>
      <c r="N13" s="186">
        <f>K13+M13</f>
        <v>1177344</v>
      </c>
      <c r="O13" s="192">
        <v>1131489</v>
      </c>
      <c r="P13" s="156">
        <v>1.8869593007272729</v>
      </c>
      <c r="Q13" s="192">
        <v>134640</v>
      </c>
      <c r="R13" s="186">
        <f>O13+Q13</f>
        <v>1266129</v>
      </c>
      <c r="S13" s="395">
        <f t="shared" si="0"/>
        <v>1093460.8123890001</v>
      </c>
    </row>
    <row r="14" spans="1:19" x14ac:dyDescent="0.25">
      <c r="A14" s="24">
        <v>9</v>
      </c>
      <c r="B14" s="21" t="s">
        <v>28</v>
      </c>
      <c r="C14" s="9">
        <v>260000</v>
      </c>
      <c r="D14" s="13">
        <v>1.8869593007272729</v>
      </c>
      <c r="E14" s="11">
        <v>139793.59112</v>
      </c>
      <c r="F14" s="172">
        <v>399793.59112</v>
      </c>
      <c r="G14" s="192">
        <v>321600</v>
      </c>
      <c r="H14" s="156">
        <v>1.8869593007272729</v>
      </c>
      <c r="I14" s="192">
        <v>132000</v>
      </c>
      <c r="J14" s="186">
        <f>G14+I14</f>
        <v>453600</v>
      </c>
      <c r="K14" s="192">
        <v>379488</v>
      </c>
      <c r="L14" s="156">
        <v>1.8869593007272729</v>
      </c>
      <c r="M14" s="192">
        <v>137280</v>
      </c>
      <c r="N14" s="186">
        <f>K14+M14</f>
        <v>516768</v>
      </c>
      <c r="O14" s="192">
        <v>385920</v>
      </c>
      <c r="P14" s="156">
        <v>1.8869593007272729</v>
      </c>
      <c r="Q14" s="192">
        <v>134640</v>
      </c>
      <c r="R14" s="186">
        <f>O14+Q14</f>
        <v>520560</v>
      </c>
      <c r="S14" s="395">
        <f t="shared" si="0"/>
        <v>472680.39778</v>
      </c>
    </row>
    <row r="15" spans="1:19" x14ac:dyDescent="0.25">
      <c r="A15" s="24">
        <v>10</v>
      </c>
      <c r="B15" s="21" t="s">
        <v>306</v>
      </c>
      <c r="C15" s="9">
        <v>198000</v>
      </c>
      <c r="D15" s="13">
        <v>1.8869593007272729</v>
      </c>
      <c r="E15" s="11">
        <v>105858.70200000005</v>
      </c>
      <c r="F15" s="172">
        <v>303858.70200000005</v>
      </c>
      <c r="G15" s="192">
        <v>200550</v>
      </c>
      <c r="H15" s="156">
        <v>1.8869593007272729</v>
      </c>
      <c r="I15" s="192">
        <v>132000</v>
      </c>
      <c r="J15" s="186">
        <f>G15+I15</f>
        <v>332550</v>
      </c>
      <c r="K15" s="192">
        <v>228627</v>
      </c>
      <c r="L15" s="156">
        <v>1.8869593007272729</v>
      </c>
      <c r="M15" s="192">
        <v>138600</v>
      </c>
      <c r="N15" s="186">
        <f>K15+M15</f>
        <v>367227</v>
      </c>
      <c r="O15" s="192">
        <v>258710</v>
      </c>
      <c r="P15" s="156">
        <v>1.8869593007272729</v>
      </c>
      <c r="Q15" s="192">
        <v>138600</v>
      </c>
      <c r="R15" s="186">
        <f>O15+Q15</f>
        <v>397310</v>
      </c>
      <c r="S15" s="395">
        <f t="shared" si="0"/>
        <v>350236.42550000001</v>
      </c>
    </row>
    <row r="16" spans="1:19" x14ac:dyDescent="0.25">
      <c r="A16" s="24">
        <v>11</v>
      </c>
      <c r="B16" s="21" t="s">
        <v>11</v>
      </c>
      <c r="C16" s="9">
        <v>232331.15133199998</v>
      </c>
      <c r="D16" s="13">
        <v>0</v>
      </c>
      <c r="E16" s="12" t="s">
        <v>10</v>
      </c>
      <c r="F16" s="172">
        <v>232331.15133199998</v>
      </c>
      <c r="G16" s="192">
        <v>288600</v>
      </c>
      <c r="H16" s="156">
        <v>0</v>
      </c>
      <c r="I16" s="154" t="s">
        <v>10</v>
      </c>
      <c r="J16" s="186">
        <f>G16*1</f>
        <v>288600</v>
      </c>
      <c r="K16" s="192">
        <v>329004</v>
      </c>
      <c r="L16" s="156">
        <v>0</v>
      </c>
      <c r="M16" s="154" t="s">
        <v>10</v>
      </c>
      <c r="N16" s="186">
        <f>K16*1</f>
        <v>329004</v>
      </c>
      <c r="O16" s="192">
        <v>354978</v>
      </c>
      <c r="P16" s="156">
        <v>0</v>
      </c>
      <c r="Q16" s="154" t="s">
        <v>10</v>
      </c>
      <c r="R16" s="186">
        <f>O16*1</f>
        <v>354978</v>
      </c>
      <c r="S16" s="395">
        <f t="shared" si="0"/>
        <v>301228.28783300001</v>
      </c>
    </row>
    <row r="17" spans="1:19" x14ac:dyDescent="0.25">
      <c r="A17" s="24">
        <v>12</v>
      </c>
      <c r="B17" s="21" t="s">
        <v>307</v>
      </c>
      <c r="C17" s="9">
        <v>211000</v>
      </c>
      <c r="D17" s="13">
        <v>3.7739186014545458</v>
      </c>
      <c r="E17" s="11">
        <v>114096.28983999998</v>
      </c>
      <c r="F17" s="172">
        <v>325096.28983999998</v>
      </c>
      <c r="G17" s="192">
        <v>53700</v>
      </c>
      <c r="H17" s="156">
        <v>3.7739186014545458</v>
      </c>
      <c r="I17" s="192">
        <v>263800</v>
      </c>
      <c r="J17" s="186">
        <f>G17+I17</f>
        <v>317500</v>
      </c>
      <c r="K17" s="192">
        <v>60144</v>
      </c>
      <c r="L17" s="156">
        <v>3.7739186014545458</v>
      </c>
      <c r="M17" s="192">
        <v>276990</v>
      </c>
      <c r="N17" s="186">
        <f>K17+M17</f>
        <v>337134</v>
      </c>
      <c r="O17" s="192">
        <v>63903</v>
      </c>
      <c r="P17" s="156">
        <v>3.7739186014545458</v>
      </c>
      <c r="Q17" s="192">
        <v>266438</v>
      </c>
      <c r="R17" s="186">
        <f>O17+Q17</f>
        <v>330341</v>
      </c>
      <c r="S17" s="395">
        <f t="shared" si="0"/>
        <v>327517.82246</v>
      </c>
    </row>
    <row r="18" spans="1:19" x14ac:dyDescent="0.25">
      <c r="A18" s="24">
        <v>13</v>
      </c>
      <c r="B18" s="21" t="s">
        <v>29</v>
      </c>
      <c r="C18" s="9">
        <v>243000</v>
      </c>
      <c r="D18" s="13">
        <v>3.7739186014545458</v>
      </c>
      <c r="E18" s="11">
        <v>130111.06114799995</v>
      </c>
      <c r="F18" s="172">
        <v>373111.06114799995</v>
      </c>
      <c r="G18" s="192">
        <v>118950</v>
      </c>
      <c r="H18" s="156">
        <v>3.7739186014545458</v>
      </c>
      <c r="I18" s="192">
        <v>263800</v>
      </c>
      <c r="J18" s="186">
        <f>G18+I18</f>
        <v>382750</v>
      </c>
      <c r="K18" s="192">
        <v>135603</v>
      </c>
      <c r="L18" s="156">
        <v>3.7739186014545458</v>
      </c>
      <c r="M18" s="192">
        <v>276990</v>
      </c>
      <c r="N18" s="186">
        <f>K18+M18</f>
        <v>412593</v>
      </c>
      <c r="O18" s="192">
        <v>154635</v>
      </c>
      <c r="P18" s="156">
        <v>3.7739186014545458</v>
      </c>
      <c r="Q18" s="192">
        <v>274352</v>
      </c>
      <c r="R18" s="186">
        <f>O18+Q18</f>
        <v>428987</v>
      </c>
      <c r="S18" s="395">
        <f t="shared" si="0"/>
        <v>399360.26528699999</v>
      </c>
    </row>
    <row r="19" spans="1:19" x14ac:dyDescent="0.25">
      <c r="A19" s="24">
        <v>14</v>
      </c>
      <c r="B19" s="21" t="s">
        <v>305</v>
      </c>
      <c r="C19" s="9">
        <v>130000</v>
      </c>
      <c r="D19" s="13">
        <v>1.8869593007272729</v>
      </c>
      <c r="E19" s="11">
        <v>70654.49765200002</v>
      </c>
      <c r="F19" s="172">
        <v>200654.49765200002</v>
      </c>
      <c r="G19" s="159">
        <v>68400</v>
      </c>
      <c r="H19" s="156">
        <v>1.8869593007272729</v>
      </c>
      <c r="I19" s="192">
        <v>132000</v>
      </c>
      <c r="J19" s="186">
        <f>G19+I19</f>
        <v>200400</v>
      </c>
      <c r="K19" s="159">
        <v>79344</v>
      </c>
      <c r="L19" s="156">
        <v>1.8869593007272729</v>
      </c>
      <c r="M19" s="192">
        <v>137280</v>
      </c>
      <c r="N19" s="186">
        <f>K19+M19</f>
        <v>216624</v>
      </c>
      <c r="O19" s="159">
        <v>82764</v>
      </c>
      <c r="P19" s="156">
        <v>1.8869593007272729</v>
      </c>
      <c r="Q19" s="192">
        <v>134640</v>
      </c>
      <c r="R19" s="186">
        <f>O19+Q19</f>
        <v>217404</v>
      </c>
      <c r="S19" s="395">
        <f t="shared" si="0"/>
        <v>208770.62441300001</v>
      </c>
    </row>
    <row r="20" spans="1:19" x14ac:dyDescent="0.25">
      <c r="A20" s="24">
        <v>15</v>
      </c>
      <c r="B20" s="21" t="s">
        <v>33</v>
      </c>
      <c r="C20" s="15" t="s">
        <v>10</v>
      </c>
      <c r="D20" s="13">
        <v>5.6608779021818192</v>
      </c>
      <c r="E20" s="11">
        <v>410393.73269999999</v>
      </c>
      <c r="F20" s="172">
        <v>410393.73269999999</v>
      </c>
      <c r="G20" s="154" t="s">
        <v>10</v>
      </c>
      <c r="H20" s="156">
        <v>5.6608779021818192</v>
      </c>
      <c r="I20" s="192">
        <v>395700</v>
      </c>
      <c r="J20" s="186">
        <f>I20*1</f>
        <v>395700</v>
      </c>
      <c r="K20" s="154" t="s">
        <v>10</v>
      </c>
      <c r="L20" s="156">
        <v>5.6608779021818192</v>
      </c>
      <c r="M20" s="192">
        <v>407571</v>
      </c>
      <c r="N20" s="186">
        <f>M20*1</f>
        <v>407571</v>
      </c>
      <c r="O20" s="154" t="s">
        <v>10</v>
      </c>
      <c r="P20" s="156">
        <v>5.6608779021818192</v>
      </c>
      <c r="Q20" s="192">
        <v>415485</v>
      </c>
      <c r="R20" s="186">
        <f>Q20*1</f>
        <v>415485</v>
      </c>
      <c r="S20" s="395">
        <f t="shared" si="0"/>
        <v>407287.43317500001</v>
      </c>
    </row>
    <row r="21" spans="1:19" x14ac:dyDescent="0.25">
      <c r="A21" s="24">
        <v>16</v>
      </c>
      <c r="B21" s="21" t="s">
        <v>36</v>
      </c>
      <c r="C21" s="15" t="s">
        <v>10</v>
      </c>
      <c r="D21" s="13">
        <v>4.4977766672727277</v>
      </c>
      <c r="E21" s="11">
        <v>328278.85551999998</v>
      </c>
      <c r="F21" s="172">
        <v>328278.85551999998</v>
      </c>
      <c r="G21" s="154" t="s">
        <v>10</v>
      </c>
      <c r="H21" s="156">
        <v>4.4977766672727277</v>
      </c>
      <c r="I21" s="192">
        <v>314400</v>
      </c>
      <c r="J21" s="186">
        <f>I21*1</f>
        <v>314400</v>
      </c>
      <c r="K21" s="154" t="s">
        <v>10</v>
      </c>
      <c r="L21" s="156">
        <v>4.4977766672727277</v>
      </c>
      <c r="M21" s="192">
        <v>323832</v>
      </c>
      <c r="N21" s="186">
        <f>M21*1</f>
        <v>323832</v>
      </c>
      <c r="O21" s="154" t="s">
        <v>10</v>
      </c>
      <c r="P21" s="156">
        <v>4.4977766672727277</v>
      </c>
      <c r="Q21" s="192">
        <v>320688</v>
      </c>
      <c r="R21" s="186">
        <f>Q21*1</f>
        <v>320688</v>
      </c>
      <c r="S21" s="395">
        <f t="shared" si="0"/>
        <v>321799.71388</v>
      </c>
    </row>
    <row r="22" spans="1:19" x14ac:dyDescent="0.25">
      <c r="A22" s="3"/>
      <c r="B22" s="16" t="s">
        <v>37</v>
      </c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184">
        <v>0</v>
      </c>
      <c r="P22" s="184"/>
      <c r="Q22" s="184">
        <v>0</v>
      </c>
      <c r="R22" s="184">
        <v>0</v>
      </c>
      <c r="S22" s="184">
        <v>0</v>
      </c>
    </row>
    <row r="23" spans="1:19" x14ac:dyDescent="0.25">
      <c r="A23" s="24">
        <v>17</v>
      </c>
      <c r="B23" s="21" t="s">
        <v>470</v>
      </c>
      <c r="C23" s="9">
        <v>1112000</v>
      </c>
      <c r="D23" s="13">
        <v>5.6608779021818192</v>
      </c>
      <c r="E23" s="11">
        <v>599160.21672400017</v>
      </c>
      <c r="F23" s="172">
        <v>1711160.2167240002</v>
      </c>
      <c r="G23" s="192">
        <v>1657350</v>
      </c>
      <c r="H23" s="156">
        <v>5.6608779021818192</v>
      </c>
      <c r="I23" s="192">
        <v>395700</v>
      </c>
      <c r="J23" s="186">
        <f t="shared" ref="J23:J29" si="1">G23+I23</f>
        <v>2053050</v>
      </c>
      <c r="K23" s="192">
        <v>1955673</v>
      </c>
      <c r="L23" s="156">
        <v>5.6608779021818192</v>
      </c>
      <c r="M23" s="192">
        <v>411528</v>
      </c>
      <c r="N23" s="186">
        <f t="shared" ref="N23:N29" si="2">K23+M23</f>
        <v>2367201</v>
      </c>
      <c r="O23" s="192">
        <v>2104835</v>
      </c>
      <c r="P23" s="156">
        <v>5.6608779021818192</v>
      </c>
      <c r="Q23" s="192">
        <v>415485</v>
      </c>
      <c r="R23" s="186">
        <f t="shared" ref="R23:R29" si="3">O23+Q23</f>
        <v>2520320</v>
      </c>
      <c r="S23" s="395">
        <f t="shared" si="0"/>
        <v>2162932.8041810002</v>
      </c>
    </row>
    <row r="24" spans="1:19" x14ac:dyDescent="0.25">
      <c r="A24" s="24">
        <v>18</v>
      </c>
      <c r="B24" s="21" t="s">
        <v>43</v>
      </c>
      <c r="C24" s="9">
        <v>834000</v>
      </c>
      <c r="D24" s="13">
        <v>16.353634398545456</v>
      </c>
      <c r="E24" s="11">
        <v>448701.78750000009</v>
      </c>
      <c r="F24" s="172">
        <v>1282701.7875000001</v>
      </c>
      <c r="G24" s="192">
        <v>138000</v>
      </c>
      <c r="H24" s="156">
        <v>16.353634398545456</v>
      </c>
      <c r="I24" s="192">
        <v>1142800</v>
      </c>
      <c r="J24" s="186">
        <f t="shared" si="1"/>
        <v>1280800</v>
      </c>
      <c r="K24" s="192">
        <v>162840</v>
      </c>
      <c r="L24" s="156">
        <v>16.353634398545456</v>
      </c>
      <c r="M24" s="192">
        <v>1177084</v>
      </c>
      <c r="N24" s="186">
        <f t="shared" si="2"/>
        <v>1339924</v>
      </c>
      <c r="O24" s="192">
        <v>166980</v>
      </c>
      <c r="P24" s="156">
        <v>16.353634398545456</v>
      </c>
      <c r="Q24" s="192">
        <v>1165656</v>
      </c>
      <c r="R24" s="186">
        <f t="shared" si="3"/>
        <v>1332636</v>
      </c>
      <c r="S24" s="395">
        <f t="shared" si="0"/>
        <v>1309015.4468749999</v>
      </c>
    </row>
    <row r="25" spans="1:19" x14ac:dyDescent="0.25">
      <c r="A25" s="24">
        <v>19</v>
      </c>
      <c r="B25" s="21" t="s">
        <v>44</v>
      </c>
      <c r="C25" s="9">
        <v>1553000</v>
      </c>
      <c r="D25" s="13">
        <v>25.159431594181818</v>
      </c>
      <c r="E25" s="11">
        <v>835901.29553599982</v>
      </c>
      <c r="F25" s="172">
        <v>2388901.2955359998</v>
      </c>
      <c r="G25" s="192">
        <v>745050</v>
      </c>
      <c r="H25" s="156">
        <v>25.159431594181818</v>
      </c>
      <c r="I25" s="192">
        <v>1758100</v>
      </c>
      <c r="J25" s="186">
        <f t="shared" si="1"/>
        <v>2503150</v>
      </c>
      <c r="K25" s="192">
        <v>879159</v>
      </c>
      <c r="L25" s="156">
        <v>25.159431594181818</v>
      </c>
      <c r="M25" s="192">
        <v>1863586</v>
      </c>
      <c r="N25" s="186">
        <f t="shared" si="2"/>
        <v>2742745</v>
      </c>
      <c r="O25" s="192">
        <v>864258</v>
      </c>
      <c r="P25" s="156">
        <v>25.159431594181818</v>
      </c>
      <c r="Q25" s="192">
        <v>1828424</v>
      </c>
      <c r="R25" s="186">
        <f t="shared" si="3"/>
        <v>2692682</v>
      </c>
      <c r="S25" s="395">
        <f t="shared" si="0"/>
        <v>2581869.5738840001</v>
      </c>
    </row>
    <row r="26" spans="1:19" x14ac:dyDescent="0.25">
      <c r="A26" s="24">
        <v>20</v>
      </c>
      <c r="B26" s="21" t="s">
        <v>46</v>
      </c>
      <c r="C26" s="9">
        <v>340000</v>
      </c>
      <c r="D26" s="13">
        <v>5.6608779021818192</v>
      </c>
      <c r="E26" s="11">
        <v>183134.35585600004</v>
      </c>
      <c r="F26" s="172">
        <v>523134.35585600004</v>
      </c>
      <c r="G26" s="192">
        <v>137550</v>
      </c>
      <c r="H26" s="156">
        <v>5.6608779021818192</v>
      </c>
      <c r="I26" s="192">
        <v>395700</v>
      </c>
      <c r="J26" s="186">
        <f t="shared" si="1"/>
        <v>533250</v>
      </c>
      <c r="K26" s="192">
        <v>160934</v>
      </c>
      <c r="L26" s="156">
        <v>5.6608779021818192</v>
      </c>
      <c r="M26" s="192">
        <v>407571</v>
      </c>
      <c r="N26" s="186">
        <f t="shared" si="2"/>
        <v>568505</v>
      </c>
      <c r="O26" s="192">
        <v>178815</v>
      </c>
      <c r="P26" s="156">
        <v>5.6608779021818192</v>
      </c>
      <c r="Q26" s="192">
        <v>399657</v>
      </c>
      <c r="R26" s="186">
        <f t="shared" si="3"/>
        <v>578472</v>
      </c>
      <c r="S26" s="395">
        <f t="shared" si="0"/>
        <v>550840.338964</v>
      </c>
    </row>
    <row r="27" spans="1:19" x14ac:dyDescent="0.25">
      <c r="A27" s="24">
        <v>21</v>
      </c>
      <c r="B27" s="21" t="s">
        <v>47</v>
      </c>
      <c r="C27" s="9">
        <v>1977000</v>
      </c>
      <c r="D27" s="13">
        <v>25.159431594181818</v>
      </c>
      <c r="E27" s="11">
        <v>1064828.2404440003</v>
      </c>
      <c r="F27" s="172">
        <v>3041828.2404440003</v>
      </c>
      <c r="G27" s="192">
        <v>1575000</v>
      </c>
      <c r="H27" s="156">
        <v>25.159431594181818</v>
      </c>
      <c r="I27" s="192">
        <v>1758100</v>
      </c>
      <c r="J27" s="186">
        <f t="shared" si="1"/>
        <v>3333100</v>
      </c>
      <c r="K27" s="192">
        <v>1795500</v>
      </c>
      <c r="L27" s="156">
        <v>25.159431594181818</v>
      </c>
      <c r="M27" s="192">
        <v>1863586</v>
      </c>
      <c r="N27" s="186">
        <f t="shared" si="2"/>
        <v>3659086</v>
      </c>
      <c r="O27" s="192">
        <v>1827000</v>
      </c>
      <c r="P27" s="156">
        <v>25.159431594181818</v>
      </c>
      <c r="Q27" s="192">
        <v>1810843</v>
      </c>
      <c r="R27" s="186">
        <f t="shared" si="3"/>
        <v>3637843</v>
      </c>
      <c r="S27" s="395">
        <f t="shared" si="0"/>
        <v>3417964.3101110002</v>
      </c>
    </row>
    <row r="28" spans="1:19" x14ac:dyDescent="0.25">
      <c r="A28" s="24">
        <v>22</v>
      </c>
      <c r="B28" s="21" t="s">
        <v>48</v>
      </c>
      <c r="C28" s="9">
        <v>227000</v>
      </c>
      <c r="D28" s="13">
        <v>3.7739186014545458</v>
      </c>
      <c r="E28" s="11">
        <v>122130.73319599999</v>
      </c>
      <c r="F28" s="172">
        <v>349130.73319599999</v>
      </c>
      <c r="G28" s="192">
        <v>87750</v>
      </c>
      <c r="H28" s="156">
        <v>3.7739186014545458</v>
      </c>
      <c r="I28" s="192">
        <v>263800</v>
      </c>
      <c r="J28" s="186">
        <f t="shared" si="1"/>
        <v>351550</v>
      </c>
      <c r="K28" s="192">
        <v>103545</v>
      </c>
      <c r="L28" s="156">
        <v>3.7739186014545458</v>
      </c>
      <c r="M28" s="192">
        <v>276990</v>
      </c>
      <c r="N28" s="186">
        <f t="shared" si="2"/>
        <v>380535</v>
      </c>
      <c r="O28" s="192">
        <v>109688</v>
      </c>
      <c r="P28" s="156">
        <v>3.7739186014545458</v>
      </c>
      <c r="Q28" s="192">
        <v>266438</v>
      </c>
      <c r="R28" s="186">
        <f t="shared" si="3"/>
        <v>376126</v>
      </c>
      <c r="S28" s="395">
        <f t="shared" si="0"/>
        <v>364335.43329900003</v>
      </c>
    </row>
    <row r="29" spans="1:19" x14ac:dyDescent="0.25">
      <c r="A29" s="24">
        <v>23</v>
      </c>
      <c r="B29" s="21" t="s">
        <v>49</v>
      </c>
      <c r="C29" s="9">
        <v>139000</v>
      </c>
      <c r="D29" s="13">
        <v>1.8869593007272729</v>
      </c>
      <c r="E29" s="11">
        <v>74626.563807999948</v>
      </c>
      <c r="F29" s="172">
        <v>213626.56380799995</v>
      </c>
      <c r="G29" s="159">
        <v>86400</v>
      </c>
      <c r="H29" s="156">
        <v>1.8869593007272729</v>
      </c>
      <c r="I29" s="192">
        <v>132000</v>
      </c>
      <c r="J29" s="186">
        <f t="shared" si="1"/>
        <v>218400</v>
      </c>
      <c r="K29" s="159">
        <v>100224</v>
      </c>
      <c r="L29" s="156">
        <v>1.8869593007272729</v>
      </c>
      <c r="M29" s="192">
        <v>139920</v>
      </c>
      <c r="N29" s="186">
        <f t="shared" si="2"/>
        <v>240144</v>
      </c>
      <c r="O29" s="159">
        <v>111456</v>
      </c>
      <c r="P29" s="156">
        <v>1.8869593007272729</v>
      </c>
      <c r="Q29" s="192">
        <v>135960</v>
      </c>
      <c r="R29" s="186">
        <f t="shared" si="3"/>
        <v>247416</v>
      </c>
      <c r="S29" s="395">
        <f t="shared" si="0"/>
        <v>229896.64095199999</v>
      </c>
    </row>
    <row r="30" spans="1:19" x14ac:dyDescent="0.25">
      <c r="A30" s="24">
        <v>24</v>
      </c>
      <c r="B30" s="21" t="s">
        <v>50</v>
      </c>
      <c r="C30" s="15" t="s">
        <v>10</v>
      </c>
      <c r="D30" s="13">
        <v>16.353634398545456</v>
      </c>
      <c r="E30" s="11">
        <v>1170247.5515080001</v>
      </c>
      <c r="F30" s="172">
        <v>1170247.5515080001</v>
      </c>
      <c r="G30" s="154" t="s">
        <v>10</v>
      </c>
      <c r="H30" s="156">
        <v>16.353634398545456</v>
      </c>
      <c r="I30" s="192">
        <v>1142800</v>
      </c>
      <c r="J30" s="186">
        <f>I30*1</f>
        <v>1142800</v>
      </c>
      <c r="K30" s="154" t="s">
        <v>10</v>
      </c>
      <c r="L30" s="156">
        <v>16.353634398545456</v>
      </c>
      <c r="M30" s="192">
        <v>1177084</v>
      </c>
      <c r="N30" s="186">
        <f>M30*1</f>
        <v>1177084</v>
      </c>
      <c r="O30" s="154" t="s">
        <v>10</v>
      </c>
      <c r="P30" s="156">
        <v>16.353634398545456</v>
      </c>
      <c r="Q30" s="192">
        <v>1188512</v>
      </c>
      <c r="R30" s="186">
        <f>Q30*1</f>
        <v>1188512</v>
      </c>
      <c r="S30" s="395">
        <f t="shared" si="0"/>
        <v>1169660.887877</v>
      </c>
    </row>
    <row r="31" spans="1:19" x14ac:dyDescent="0.25">
      <c r="A31" s="3"/>
      <c r="B31" s="16" t="s">
        <v>51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184">
        <v>0</v>
      </c>
      <c r="P31" s="184"/>
      <c r="Q31" s="184">
        <v>0</v>
      </c>
      <c r="R31" s="184">
        <v>0</v>
      </c>
      <c r="S31" s="184">
        <v>0</v>
      </c>
    </row>
    <row r="32" spans="1:19" x14ac:dyDescent="0.25">
      <c r="A32" s="24">
        <v>25</v>
      </c>
      <c r="B32" s="21" t="s">
        <v>56</v>
      </c>
      <c r="C32" s="9">
        <v>7035000</v>
      </c>
      <c r="D32" s="13">
        <v>5.3601184774545461</v>
      </c>
      <c r="E32" s="11">
        <v>3787460.5033160001</v>
      </c>
      <c r="F32" s="172">
        <v>10822460.503316</v>
      </c>
      <c r="G32" s="192">
        <v>13226250</v>
      </c>
      <c r="H32" s="156">
        <v>5.3601184774545461</v>
      </c>
      <c r="I32" s="192">
        <v>374700</v>
      </c>
      <c r="J32" s="186">
        <f t="shared" ref="J32:J38" si="4">G32+I32</f>
        <v>13600950</v>
      </c>
      <c r="K32" s="192">
        <v>14945663</v>
      </c>
      <c r="L32" s="156">
        <v>5.3601184774545461</v>
      </c>
      <c r="M32" s="192">
        <v>389688</v>
      </c>
      <c r="N32" s="186">
        <f t="shared" ref="N32:N38" si="5">K32+M32</f>
        <v>15335351</v>
      </c>
      <c r="O32" s="192">
        <v>15871500</v>
      </c>
      <c r="P32" s="156">
        <v>5.3601184774545461</v>
      </c>
      <c r="Q32" s="192">
        <v>378447</v>
      </c>
      <c r="R32" s="186">
        <f t="shared" ref="R32:R38" si="6">O32+Q32</f>
        <v>16249947</v>
      </c>
      <c r="S32" s="395">
        <f t="shared" si="0"/>
        <v>14002177.125829</v>
      </c>
    </row>
    <row r="33" spans="1:19" x14ac:dyDescent="0.25">
      <c r="A33" s="24">
        <v>27</v>
      </c>
      <c r="B33" s="21" t="s">
        <v>57</v>
      </c>
      <c r="C33" s="9">
        <v>22313000</v>
      </c>
      <c r="D33" s="13">
        <v>7.1455951290909097</v>
      </c>
      <c r="E33" s="11">
        <v>12014856.147200003</v>
      </c>
      <c r="F33" s="172">
        <v>34327856.147200003</v>
      </c>
      <c r="G33" s="192">
        <v>43159950</v>
      </c>
      <c r="H33" s="156">
        <v>7.1455951290909097</v>
      </c>
      <c r="I33" s="192">
        <v>499400</v>
      </c>
      <c r="J33" s="186">
        <f t="shared" si="4"/>
        <v>43659350</v>
      </c>
      <c r="K33" s="192">
        <v>50065542</v>
      </c>
      <c r="L33" s="156">
        <v>7.1455951290909097</v>
      </c>
      <c r="M33" s="192">
        <v>519376</v>
      </c>
      <c r="N33" s="186">
        <f t="shared" si="5"/>
        <v>50584918</v>
      </c>
      <c r="O33" s="192">
        <v>52655139</v>
      </c>
      <c r="P33" s="156">
        <v>7.1455951290909097</v>
      </c>
      <c r="Q33" s="192">
        <v>514382</v>
      </c>
      <c r="R33" s="186">
        <f t="shared" si="6"/>
        <v>53169521</v>
      </c>
      <c r="S33" s="395">
        <f t="shared" si="0"/>
        <v>45435411.286799997</v>
      </c>
    </row>
    <row r="34" spans="1:19" x14ac:dyDescent="0.25">
      <c r="A34" s="24">
        <v>28</v>
      </c>
      <c r="B34" s="21" t="s">
        <v>308</v>
      </c>
      <c r="C34" s="9">
        <v>5047000</v>
      </c>
      <c r="D34" s="13">
        <v>11.905276208727274</v>
      </c>
      <c r="E34" s="11">
        <v>2718157.9466440007</v>
      </c>
      <c r="F34" s="172">
        <v>7765157.9466440007</v>
      </c>
      <c r="G34" s="192">
        <v>8835000</v>
      </c>
      <c r="H34" s="156">
        <v>11.905276208727274</v>
      </c>
      <c r="I34" s="192">
        <v>832000</v>
      </c>
      <c r="J34" s="186">
        <f t="shared" si="4"/>
        <v>9667000</v>
      </c>
      <c r="K34" s="192">
        <v>10336950</v>
      </c>
      <c r="L34" s="156">
        <v>11.905276208727274</v>
      </c>
      <c r="M34" s="192">
        <v>873600</v>
      </c>
      <c r="N34" s="186">
        <f t="shared" si="5"/>
        <v>11210550</v>
      </c>
      <c r="O34" s="192">
        <v>10513650</v>
      </c>
      <c r="P34" s="156">
        <v>11.905276208727274</v>
      </c>
      <c r="Q34" s="192">
        <v>873600</v>
      </c>
      <c r="R34" s="186">
        <f t="shared" si="6"/>
        <v>11387250</v>
      </c>
      <c r="S34" s="395">
        <f t="shared" si="0"/>
        <v>10007489.486661</v>
      </c>
    </row>
    <row r="35" spans="1:19" x14ac:dyDescent="0.25">
      <c r="A35" s="24">
        <v>29</v>
      </c>
      <c r="B35" s="21" t="s">
        <v>309</v>
      </c>
      <c r="C35" s="9">
        <v>3700000</v>
      </c>
      <c r="D35" s="13">
        <v>14.285107092727273</v>
      </c>
      <c r="E35" s="11">
        <v>1991990.7922080001</v>
      </c>
      <c r="F35" s="172">
        <v>5691990.7922080001</v>
      </c>
      <c r="G35" s="192">
        <v>5908650</v>
      </c>
      <c r="H35" s="156">
        <v>14.285107092727273</v>
      </c>
      <c r="I35" s="192">
        <v>998200</v>
      </c>
      <c r="J35" s="186">
        <f t="shared" si="4"/>
        <v>6906850</v>
      </c>
      <c r="K35" s="192">
        <v>6794948</v>
      </c>
      <c r="L35" s="156">
        <v>14.285107092727273</v>
      </c>
      <c r="M35" s="192">
        <v>1038128</v>
      </c>
      <c r="N35" s="186">
        <f t="shared" si="5"/>
        <v>7833076</v>
      </c>
      <c r="O35" s="192">
        <v>7267640</v>
      </c>
      <c r="P35" s="156">
        <v>14.285107092727273</v>
      </c>
      <c r="Q35" s="192">
        <v>1008182</v>
      </c>
      <c r="R35" s="186">
        <f t="shared" si="6"/>
        <v>8275822</v>
      </c>
      <c r="S35" s="395">
        <f t="shared" si="0"/>
        <v>7176934.6980520003</v>
      </c>
    </row>
    <row r="36" spans="1:19" x14ac:dyDescent="0.25">
      <c r="A36" s="24">
        <v>30</v>
      </c>
      <c r="B36" s="21" t="s">
        <v>310</v>
      </c>
      <c r="C36" s="9">
        <v>1948000</v>
      </c>
      <c r="D36" s="13">
        <v>13.208695793454547</v>
      </c>
      <c r="E36" s="11">
        <v>1049318.7421519998</v>
      </c>
      <c r="F36" s="172">
        <v>2997318.7421519998</v>
      </c>
      <c r="G36" s="192">
        <v>2605950</v>
      </c>
      <c r="H36" s="156">
        <v>13.208695793454547</v>
      </c>
      <c r="I36" s="192">
        <v>923000</v>
      </c>
      <c r="J36" s="186">
        <f t="shared" si="4"/>
        <v>3528950</v>
      </c>
      <c r="K36" s="192">
        <v>3075021</v>
      </c>
      <c r="L36" s="156">
        <v>13.208695793454547</v>
      </c>
      <c r="M36" s="192">
        <v>950690</v>
      </c>
      <c r="N36" s="186">
        <f t="shared" si="5"/>
        <v>4025711</v>
      </c>
      <c r="O36" s="192">
        <v>3048962</v>
      </c>
      <c r="P36" s="156">
        <v>13.208695793454547</v>
      </c>
      <c r="Q36" s="192">
        <v>950690</v>
      </c>
      <c r="R36" s="186">
        <f t="shared" si="6"/>
        <v>3999652</v>
      </c>
      <c r="S36" s="395">
        <f t="shared" si="0"/>
        <v>3637907.935538</v>
      </c>
    </row>
    <row r="37" spans="1:19" x14ac:dyDescent="0.25">
      <c r="A37" s="24">
        <v>31</v>
      </c>
      <c r="B37" s="21" t="s">
        <v>311</v>
      </c>
      <c r="C37" s="9">
        <v>529000</v>
      </c>
      <c r="D37" s="13">
        <v>3.5741204116363638</v>
      </c>
      <c r="E37" s="11">
        <v>285284.47861600004</v>
      </c>
      <c r="F37" s="172">
        <v>814284.47861600004</v>
      </c>
      <c r="G37" s="192">
        <v>586650</v>
      </c>
      <c r="H37" s="156">
        <v>3.5741204116363638</v>
      </c>
      <c r="I37" s="192">
        <v>333100</v>
      </c>
      <c r="J37" s="186">
        <f t="shared" si="4"/>
        <v>919750</v>
      </c>
      <c r="K37" s="192">
        <v>662915</v>
      </c>
      <c r="L37" s="156">
        <v>3.5741204116363638</v>
      </c>
      <c r="M37" s="192">
        <v>343093</v>
      </c>
      <c r="N37" s="186">
        <f t="shared" si="5"/>
        <v>1006008</v>
      </c>
      <c r="O37" s="192">
        <v>727446</v>
      </c>
      <c r="P37" s="156">
        <v>3.5741204116363638</v>
      </c>
      <c r="Q37" s="192">
        <v>336431</v>
      </c>
      <c r="R37" s="186">
        <f t="shared" si="6"/>
        <v>1063877</v>
      </c>
      <c r="S37" s="395">
        <f t="shared" si="0"/>
        <v>950979.86965400004</v>
      </c>
    </row>
    <row r="38" spans="1:19" x14ac:dyDescent="0.25">
      <c r="A38" s="24">
        <v>32</v>
      </c>
      <c r="B38" s="21" t="s">
        <v>312</v>
      </c>
      <c r="C38" s="9">
        <v>583000</v>
      </c>
      <c r="D38" s="13">
        <v>4.7654938821818194</v>
      </c>
      <c r="E38" s="11">
        <v>314565.65477600007</v>
      </c>
      <c r="F38" s="172">
        <v>897565.65477600007</v>
      </c>
      <c r="G38" s="192">
        <v>695100</v>
      </c>
      <c r="H38" s="156">
        <v>4.7654938821818194</v>
      </c>
      <c r="I38" s="192">
        <v>333100</v>
      </c>
      <c r="J38" s="186">
        <f t="shared" si="4"/>
        <v>1028200</v>
      </c>
      <c r="K38" s="192">
        <v>820218</v>
      </c>
      <c r="L38" s="156">
        <v>4.7654938821818194</v>
      </c>
      <c r="M38" s="192">
        <v>346424</v>
      </c>
      <c r="N38" s="186">
        <f t="shared" si="5"/>
        <v>1166642</v>
      </c>
      <c r="O38" s="192">
        <v>827169</v>
      </c>
      <c r="P38" s="156">
        <v>4.7654938821818194</v>
      </c>
      <c r="Q38" s="192">
        <v>346424</v>
      </c>
      <c r="R38" s="186">
        <f t="shared" si="6"/>
        <v>1173593</v>
      </c>
      <c r="S38" s="395">
        <f t="shared" si="0"/>
        <v>1066500.1636940001</v>
      </c>
    </row>
    <row r="39" spans="1:19" x14ac:dyDescent="0.25">
      <c r="A39" s="3"/>
      <c r="B39" s="16" t="s">
        <v>60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184">
        <v>0</v>
      </c>
      <c r="P39" s="184"/>
      <c r="Q39" s="184">
        <v>0</v>
      </c>
      <c r="R39" s="184">
        <v>0</v>
      </c>
      <c r="S39" s="184">
        <v>0</v>
      </c>
    </row>
    <row r="40" spans="1:19" x14ac:dyDescent="0.25">
      <c r="A40" s="24">
        <v>33</v>
      </c>
      <c r="B40" s="21" t="s">
        <v>313</v>
      </c>
      <c r="C40" s="9">
        <v>706000</v>
      </c>
      <c r="D40" s="13">
        <v>0.45614085090909096</v>
      </c>
      <c r="E40" s="11">
        <v>380676.792992</v>
      </c>
      <c r="F40" s="172">
        <v>1086676.792992</v>
      </c>
      <c r="G40" s="192">
        <v>1324800</v>
      </c>
      <c r="H40" s="156">
        <v>0.45614085090909096</v>
      </c>
      <c r="I40" s="192">
        <v>32000</v>
      </c>
      <c r="J40" s="186">
        <f t="shared" ref="J40:J47" si="7">G40+I40</f>
        <v>1356800</v>
      </c>
      <c r="K40" s="192">
        <v>1510272</v>
      </c>
      <c r="L40" s="156">
        <v>0.45614085090909096</v>
      </c>
      <c r="M40" s="192">
        <v>33600</v>
      </c>
      <c r="N40" s="186">
        <f t="shared" ref="N40:N47" si="8">K40+M40</f>
        <v>1543872</v>
      </c>
      <c r="O40" s="192">
        <v>1695744</v>
      </c>
      <c r="P40" s="156">
        <v>0.45614085090909096</v>
      </c>
      <c r="Q40" s="192">
        <v>32320</v>
      </c>
      <c r="R40" s="186">
        <f t="shared" ref="R40:R47" si="9">O40+Q40</f>
        <v>1728064</v>
      </c>
      <c r="S40" s="395">
        <f t="shared" si="0"/>
        <v>1428853.1982479999</v>
      </c>
    </row>
    <row r="41" spans="1:19" x14ac:dyDescent="0.25">
      <c r="A41" s="24">
        <v>34</v>
      </c>
      <c r="B41" s="21" t="s">
        <v>63</v>
      </c>
      <c r="C41" s="9">
        <v>211000</v>
      </c>
      <c r="D41" s="13">
        <v>1.8869593007272729</v>
      </c>
      <c r="E41" s="11">
        <v>113836.28290399996</v>
      </c>
      <c r="F41" s="172">
        <v>324836.28290399996</v>
      </c>
      <c r="G41" s="192">
        <v>223050</v>
      </c>
      <c r="H41" s="156">
        <v>1.8869593007272729</v>
      </c>
      <c r="I41" s="192">
        <v>132000</v>
      </c>
      <c r="J41" s="186">
        <f t="shared" si="7"/>
        <v>355050</v>
      </c>
      <c r="K41" s="192">
        <v>260969</v>
      </c>
      <c r="L41" s="156">
        <v>1.8869593007272729</v>
      </c>
      <c r="M41" s="192">
        <v>138600</v>
      </c>
      <c r="N41" s="186">
        <f t="shared" si="8"/>
        <v>399569</v>
      </c>
      <c r="O41" s="192">
        <v>281043</v>
      </c>
      <c r="P41" s="156">
        <v>1.8869593007272729</v>
      </c>
      <c r="Q41" s="192">
        <v>134640</v>
      </c>
      <c r="R41" s="186">
        <f t="shared" si="9"/>
        <v>415683</v>
      </c>
      <c r="S41" s="395">
        <f t="shared" si="0"/>
        <v>373784.57072600001</v>
      </c>
    </row>
    <row r="42" spans="1:19" x14ac:dyDescent="0.25">
      <c r="A42" s="24">
        <v>35</v>
      </c>
      <c r="B42" s="21" t="s">
        <v>65</v>
      </c>
      <c r="C42" s="9">
        <v>271000</v>
      </c>
      <c r="D42" s="13">
        <v>1.8869593007272729</v>
      </c>
      <c r="E42" s="11">
        <v>146634.11930800002</v>
      </c>
      <c r="F42" s="172">
        <v>417634.11930800002</v>
      </c>
      <c r="G42" s="192">
        <v>345300</v>
      </c>
      <c r="H42" s="156">
        <v>1.8869593007272729</v>
      </c>
      <c r="I42" s="192">
        <v>132000</v>
      </c>
      <c r="J42" s="186">
        <f t="shared" si="7"/>
        <v>477300</v>
      </c>
      <c r="K42" s="192">
        <v>393642</v>
      </c>
      <c r="L42" s="156">
        <v>1.8869593007272729</v>
      </c>
      <c r="M42" s="192">
        <v>137280</v>
      </c>
      <c r="N42" s="186">
        <f t="shared" si="8"/>
        <v>530922</v>
      </c>
      <c r="O42" s="192">
        <v>417813</v>
      </c>
      <c r="P42" s="156">
        <v>1.8869593007272729</v>
      </c>
      <c r="Q42" s="192">
        <v>138600</v>
      </c>
      <c r="R42" s="186">
        <f t="shared" si="9"/>
        <v>556413</v>
      </c>
      <c r="S42" s="395">
        <f t="shared" si="0"/>
        <v>495567.27982699999</v>
      </c>
    </row>
    <row r="43" spans="1:19" x14ac:dyDescent="0.25">
      <c r="A43" s="24">
        <v>36</v>
      </c>
      <c r="B43" s="21" t="s">
        <v>66</v>
      </c>
      <c r="C43" s="9">
        <v>154000</v>
      </c>
      <c r="D43" s="13">
        <v>1.8869593007272729</v>
      </c>
      <c r="E43" s="11">
        <v>83643.720356000005</v>
      </c>
      <c r="F43" s="172">
        <v>237643.72035600001</v>
      </c>
      <c r="G43" s="192">
        <v>114900</v>
      </c>
      <c r="H43" s="156">
        <v>1.8869593007272729</v>
      </c>
      <c r="I43" s="192">
        <v>132000</v>
      </c>
      <c r="J43" s="186">
        <f t="shared" si="7"/>
        <v>246900</v>
      </c>
      <c r="K43" s="192">
        <v>135582</v>
      </c>
      <c r="L43" s="156">
        <v>1.8869593007272729</v>
      </c>
      <c r="M43" s="192">
        <v>137280</v>
      </c>
      <c r="N43" s="186">
        <f t="shared" si="8"/>
        <v>272862</v>
      </c>
      <c r="O43" s="192">
        <v>142476</v>
      </c>
      <c r="P43" s="156">
        <v>1.8869593007272729</v>
      </c>
      <c r="Q43" s="192">
        <v>135960</v>
      </c>
      <c r="R43" s="186">
        <f t="shared" si="9"/>
        <v>278436</v>
      </c>
      <c r="S43" s="395">
        <f t="shared" si="0"/>
        <v>258960.430089</v>
      </c>
    </row>
    <row r="44" spans="1:19" x14ac:dyDescent="0.25">
      <c r="A44" s="24">
        <v>37</v>
      </c>
      <c r="B44" s="21" t="s">
        <v>67</v>
      </c>
      <c r="C44" s="9">
        <v>117000</v>
      </c>
      <c r="D44" s="13">
        <v>1.8869593007272729</v>
      </c>
      <c r="E44" s="11">
        <v>63438.676627999987</v>
      </c>
      <c r="F44" s="172">
        <v>180438.67662799999</v>
      </c>
      <c r="G44" s="192">
        <v>44250</v>
      </c>
      <c r="H44" s="156">
        <v>1.8869593007272729</v>
      </c>
      <c r="I44" s="192">
        <v>132000</v>
      </c>
      <c r="J44" s="186">
        <f t="shared" si="7"/>
        <v>176250</v>
      </c>
      <c r="K44" s="192">
        <v>49560</v>
      </c>
      <c r="L44" s="156">
        <v>1.8869593007272729</v>
      </c>
      <c r="M44" s="192">
        <v>138600</v>
      </c>
      <c r="N44" s="186">
        <f t="shared" si="8"/>
        <v>188160</v>
      </c>
      <c r="O44" s="192">
        <v>51773</v>
      </c>
      <c r="P44" s="156">
        <v>1.8869593007272729</v>
      </c>
      <c r="Q44" s="192">
        <v>135960</v>
      </c>
      <c r="R44" s="186">
        <f t="shared" si="9"/>
        <v>187733</v>
      </c>
      <c r="S44" s="395">
        <f t="shared" si="0"/>
        <v>183145.419157</v>
      </c>
    </row>
    <row r="45" spans="1:19" x14ac:dyDescent="0.25">
      <c r="A45" s="24">
        <v>38</v>
      </c>
      <c r="B45" s="21" t="s">
        <v>68</v>
      </c>
      <c r="C45" s="9">
        <v>118000</v>
      </c>
      <c r="D45" s="13">
        <v>1.8869593007272729</v>
      </c>
      <c r="E45" s="11">
        <v>64044.896627999988</v>
      </c>
      <c r="F45" s="172">
        <v>182044.89662799999</v>
      </c>
      <c r="G45" s="192">
        <v>44250</v>
      </c>
      <c r="H45" s="156">
        <v>1.8869593007272729</v>
      </c>
      <c r="I45" s="192">
        <v>132000</v>
      </c>
      <c r="J45" s="186">
        <f t="shared" si="7"/>
        <v>176250</v>
      </c>
      <c r="K45" s="192">
        <v>49560</v>
      </c>
      <c r="L45" s="156">
        <v>1.8869593007272729</v>
      </c>
      <c r="M45" s="192">
        <v>137280</v>
      </c>
      <c r="N45" s="186">
        <f t="shared" si="8"/>
        <v>186840</v>
      </c>
      <c r="O45" s="192">
        <v>54428</v>
      </c>
      <c r="P45" s="156">
        <v>1.8869593007272729</v>
      </c>
      <c r="Q45" s="192">
        <v>135960</v>
      </c>
      <c r="R45" s="186">
        <f t="shared" si="9"/>
        <v>190388</v>
      </c>
      <c r="S45" s="395">
        <f t="shared" si="0"/>
        <v>183880.72415699999</v>
      </c>
    </row>
    <row r="46" spans="1:19" x14ac:dyDescent="0.25">
      <c r="A46" s="24">
        <v>39</v>
      </c>
      <c r="B46" s="21" t="s">
        <v>69</v>
      </c>
      <c r="C46" s="9">
        <v>2215000</v>
      </c>
      <c r="D46" s="13">
        <v>3.7739186014545458</v>
      </c>
      <c r="E46" s="11">
        <v>1193070.2563879997</v>
      </c>
      <c r="F46" s="172">
        <v>3408070.2563879997</v>
      </c>
      <c r="G46" s="192">
        <v>3985650</v>
      </c>
      <c r="H46" s="156">
        <v>3.7739186014545458</v>
      </c>
      <c r="I46" s="192">
        <v>263800</v>
      </c>
      <c r="J46" s="186">
        <f t="shared" si="7"/>
        <v>4249450</v>
      </c>
      <c r="K46" s="192">
        <v>4623354</v>
      </c>
      <c r="L46" s="156">
        <v>3.7739186014545458</v>
      </c>
      <c r="M46" s="192">
        <v>276990</v>
      </c>
      <c r="N46" s="186">
        <f t="shared" si="8"/>
        <v>4900344</v>
      </c>
      <c r="O46" s="192">
        <v>5061776</v>
      </c>
      <c r="P46" s="156">
        <v>3.7739186014545458</v>
      </c>
      <c r="Q46" s="192">
        <v>266438</v>
      </c>
      <c r="R46" s="186">
        <f t="shared" si="9"/>
        <v>5328214</v>
      </c>
      <c r="S46" s="395">
        <f t="shared" si="0"/>
        <v>4471519.5640970003</v>
      </c>
    </row>
    <row r="47" spans="1:19" x14ac:dyDescent="0.25">
      <c r="A47" s="24">
        <v>40</v>
      </c>
      <c r="B47" s="21" t="s">
        <v>70</v>
      </c>
      <c r="C47" s="9">
        <v>358000</v>
      </c>
      <c r="D47" s="13">
        <v>3.7739186014545458</v>
      </c>
      <c r="E47" s="11">
        <v>192877.62744000007</v>
      </c>
      <c r="F47" s="172">
        <v>550877.62744000007</v>
      </c>
      <c r="G47" s="157">
        <v>340500</v>
      </c>
      <c r="H47" s="156">
        <v>3.7739186014545458</v>
      </c>
      <c r="I47" s="192">
        <v>263800</v>
      </c>
      <c r="J47" s="186">
        <f t="shared" si="7"/>
        <v>604300</v>
      </c>
      <c r="K47" s="157">
        <v>401790</v>
      </c>
      <c r="L47" s="156">
        <v>3.7739186014545458</v>
      </c>
      <c r="M47" s="192">
        <v>271714</v>
      </c>
      <c r="N47" s="186">
        <f t="shared" si="8"/>
        <v>673504</v>
      </c>
      <c r="O47" s="157">
        <v>425625</v>
      </c>
      <c r="P47" s="156">
        <v>3.7739186014545458</v>
      </c>
      <c r="Q47" s="192">
        <v>266438</v>
      </c>
      <c r="R47" s="186">
        <f t="shared" si="9"/>
        <v>692063</v>
      </c>
      <c r="S47" s="395">
        <f t="shared" si="0"/>
        <v>630186.15685999999</v>
      </c>
    </row>
    <row r="48" spans="1:19" x14ac:dyDescent="0.25">
      <c r="A48" s="24">
        <v>41</v>
      </c>
      <c r="B48" s="21" t="s">
        <v>71</v>
      </c>
      <c r="C48" s="9">
        <v>66272.147788000002</v>
      </c>
      <c r="D48" s="13">
        <v>0</v>
      </c>
      <c r="E48" s="12" t="s">
        <v>10</v>
      </c>
      <c r="F48" s="172">
        <v>66272.147788000002</v>
      </c>
      <c r="G48" s="192">
        <v>71550</v>
      </c>
      <c r="H48" s="156">
        <v>0</v>
      </c>
      <c r="I48" s="154" t="s">
        <v>10</v>
      </c>
      <c r="J48" s="186">
        <f>G48*1</f>
        <v>71550</v>
      </c>
      <c r="K48" s="192">
        <v>83714</v>
      </c>
      <c r="L48" s="156">
        <v>0</v>
      </c>
      <c r="M48" s="154" t="s">
        <v>10</v>
      </c>
      <c r="N48" s="186">
        <f>K48*1</f>
        <v>83714</v>
      </c>
      <c r="O48" s="192">
        <v>88007</v>
      </c>
      <c r="P48" s="156">
        <v>0</v>
      </c>
      <c r="Q48" s="154" t="s">
        <v>10</v>
      </c>
      <c r="R48" s="186">
        <f>O48*1</f>
        <v>88007</v>
      </c>
      <c r="S48" s="395">
        <f t="shared" si="0"/>
        <v>77385.786947000001</v>
      </c>
    </row>
    <row r="49" spans="1:19" x14ac:dyDescent="0.25">
      <c r="A49" s="24">
        <v>42</v>
      </c>
      <c r="B49" s="21" t="s">
        <v>73</v>
      </c>
      <c r="C49" s="9">
        <v>12522000</v>
      </c>
      <c r="D49" s="13">
        <v>7.1455951290909097</v>
      </c>
      <c r="E49" s="11">
        <v>6741910.7543960027</v>
      </c>
      <c r="F49" s="172">
        <v>19263910.754396003</v>
      </c>
      <c r="G49" s="192">
        <v>23967000</v>
      </c>
      <c r="H49" s="156">
        <v>7.1455951290909097</v>
      </c>
      <c r="I49" s="192">
        <v>499400</v>
      </c>
      <c r="J49" s="186">
        <f t="shared" ref="J49:J56" si="10">G49+I49</f>
        <v>24466400</v>
      </c>
      <c r="K49" s="192">
        <v>27082710</v>
      </c>
      <c r="L49" s="156">
        <v>7.1455951290909097</v>
      </c>
      <c r="M49" s="192">
        <v>529364</v>
      </c>
      <c r="N49" s="186">
        <f t="shared" ref="N49:N56" si="11">K49+M49</f>
        <v>27612074</v>
      </c>
      <c r="O49" s="192">
        <v>30917430</v>
      </c>
      <c r="P49" s="156">
        <v>7.1455951290909097</v>
      </c>
      <c r="Q49" s="192">
        <v>524370</v>
      </c>
      <c r="R49" s="186">
        <f t="shared" ref="R49:R56" si="12">O49+Q49</f>
        <v>31441800</v>
      </c>
      <c r="S49" s="395">
        <f t="shared" si="0"/>
        <v>25696046.188599002</v>
      </c>
    </row>
    <row r="50" spans="1:19" x14ac:dyDescent="0.25">
      <c r="A50" s="24">
        <v>43</v>
      </c>
      <c r="B50" s="21" t="s">
        <v>75</v>
      </c>
      <c r="C50" s="9">
        <v>2352000</v>
      </c>
      <c r="D50" s="13">
        <v>6.9188378949090916</v>
      </c>
      <c r="E50" s="11">
        <v>1266575.2785279998</v>
      </c>
      <c r="F50" s="172">
        <v>3618575.2785279998</v>
      </c>
      <c r="G50" s="192">
        <v>3949950</v>
      </c>
      <c r="H50" s="156">
        <v>6.9188378949090916</v>
      </c>
      <c r="I50" s="192">
        <v>483500</v>
      </c>
      <c r="J50" s="186">
        <f t="shared" si="10"/>
        <v>4433450</v>
      </c>
      <c r="K50" s="192">
        <v>4423944</v>
      </c>
      <c r="L50" s="156">
        <v>6.9188378949090916</v>
      </c>
      <c r="M50" s="192">
        <v>498005</v>
      </c>
      <c r="N50" s="186">
        <f t="shared" si="11"/>
        <v>4921949</v>
      </c>
      <c r="O50" s="192">
        <v>4858439</v>
      </c>
      <c r="P50" s="156">
        <v>6.9188378949090916</v>
      </c>
      <c r="Q50" s="192">
        <v>498005</v>
      </c>
      <c r="R50" s="186">
        <f t="shared" si="12"/>
        <v>5356444</v>
      </c>
      <c r="S50" s="395">
        <f t="shared" si="0"/>
        <v>4582604.5696320003</v>
      </c>
    </row>
    <row r="51" spans="1:19" x14ac:dyDescent="0.25">
      <c r="A51" s="24">
        <v>44</v>
      </c>
      <c r="B51" s="21" t="s">
        <v>76</v>
      </c>
      <c r="C51" s="9">
        <v>284000</v>
      </c>
      <c r="D51" s="13">
        <v>1.8869593007272729</v>
      </c>
      <c r="E51" s="11">
        <v>153164.52695999999</v>
      </c>
      <c r="F51" s="172">
        <v>437164.52695999999</v>
      </c>
      <c r="G51" s="192">
        <v>372600</v>
      </c>
      <c r="H51" s="156">
        <v>1.8869593007272729</v>
      </c>
      <c r="I51" s="192">
        <v>132000</v>
      </c>
      <c r="J51" s="186">
        <f t="shared" si="10"/>
        <v>504600</v>
      </c>
      <c r="K51" s="192">
        <v>417312</v>
      </c>
      <c r="L51" s="156">
        <v>1.8869593007272729</v>
      </c>
      <c r="M51" s="192">
        <v>139920</v>
      </c>
      <c r="N51" s="186">
        <f t="shared" si="11"/>
        <v>557232</v>
      </c>
      <c r="O51" s="192">
        <v>439668</v>
      </c>
      <c r="P51" s="156">
        <v>1.8869593007272729</v>
      </c>
      <c r="Q51" s="192">
        <v>137280</v>
      </c>
      <c r="R51" s="186">
        <f t="shared" si="12"/>
        <v>576948</v>
      </c>
      <c r="S51" s="395">
        <f t="shared" si="0"/>
        <v>518986.13173999998</v>
      </c>
    </row>
    <row r="52" spans="1:19" x14ac:dyDescent="0.25">
      <c r="A52" s="24">
        <v>45</v>
      </c>
      <c r="B52" s="21" t="s">
        <v>77</v>
      </c>
      <c r="C52" s="9">
        <v>120000</v>
      </c>
      <c r="D52" s="13">
        <v>1.8869593007272729</v>
      </c>
      <c r="E52" s="11">
        <v>64711.237703999999</v>
      </c>
      <c r="F52" s="172">
        <v>184711.237704</v>
      </c>
      <c r="G52" s="157">
        <v>47850</v>
      </c>
      <c r="H52" s="156">
        <v>1.8869593007272729</v>
      </c>
      <c r="I52" s="192">
        <v>132000</v>
      </c>
      <c r="J52" s="186">
        <f t="shared" si="10"/>
        <v>179850</v>
      </c>
      <c r="K52" s="157">
        <v>56463</v>
      </c>
      <c r="L52" s="156">
        <v>1.8869593007272729</v>
      </c>
      <c r="M52" s="192">
        <v>139920</v>
      </c>
      <c r="N52" s="186">
        <f t="shared" si="11"/>
        <v>196383</v>
      </c>
      <c r="O52" s="157">
        <v>60291</v>
      </c>
      <c r="P52" s="156">
        <v>1.8869593007272729</v>
      </c>
      <c r="Q52" s="192">
        <v>133320</v>
      </c>
      <c r="R52" s="186">
        <f t="shared" si="12"/>
        <v>193611</v>
      </c>
      <c r="S52" s="395">
        <f t="shared" si="0"/>
        <v>188638.80942599999</v>
      </c>
    </row>
    <row r="53" spans="1:19" x14ac:dyDescent="0.25">
      <c r="A53" s="24">
        <v>46</v>
      </c>
      <c r="B53" s="21" t="s">
        <v>78</v>
      </c>
      <c r="C53" s="9">
        <v>651000</v>
      </c>
      <c r="D53" s="13">
        <v>3.7739186014545458</v>
      </c>
      <c r="E53" s="11">
        <v>351009.2972680002</v>
      </c>
      <c r="F53" s="172">
        <v>1002009.2972680002</v>
      </c>
      <c r="G53" s="192">
        <v>917100</v>
      </c>
      <c r="H53" s="156">
        <v>3.7739186014545458</v>
      </c>
      <c r="I53" s="192">
        <v>263800</v>
      </c>
      <c r="J53" s="186">
        <f t="shared" si="10"/>
        <v>1180900</v>
      </c>
      <c r="K53" s="192">
        <v>1036323</v>
      </c>
      <c r="L53" s="156">
        <v>3.7739186014545458</v>
      </c>
      <c r="M53" s="192">
        <v>276990</v>
      </c>
      <c r="N53" s="186">
        <f t="shared" si="11"/>
        <v>1313313</v>
      </c>
      <c r="O53" s="192">
        <v>1063836</v>
      </c>
      <c r="P53" s="156">
        <v>3.7739186014545458</v>
      </c>
      <c r="Q53" s="192">
        <v>276990</v>
      </c>
      <c r="R53" s="186">
        <f t="shared" si="12"/>
        <v>1340826</v>
      </c>
      <c r="S53" s="395">
        <f t="shared" si="0"/>
        <v>1209262.0743170001</v>
      </c>
    </row>
    <row r="54" spans="1:19" x14ac:dyDescent="0.25">
      <c r="A54" s="24">
        <v>47</v>
      </c>
      <c r="B54" s="21" t="s">
        <v>79</v>
      </c>
      <c r="C54" s="9">
        <v>2075000</v>
      </c>
      <c r="D54" s="13">
        <v>8.8057971956363641</v>
      </c>
      <c r="E54" s="11">
        <v>1117544.5299999998</v>
      </c>
      <c r="F54" s="172">
        <v>3192544.53</v>
      </c>
      <c r="G54" s="192">
        <v>3082050</v>
      </c>
      <c r="H54" s="156">
        <v>8.8057971956363641</v>
      </c>
      <c r="I54" s="192">
        <v>615500</v>
      </c>
      <c r="J54" s="186">
        <f t="shared" si="10"/>
        <v>3697550</v>
      </c>
      <c r="K54" s="192">
        <v>3544358</v>
      </c>
      <c r="L54" s="156">
        <v>8.8057971956363641</v>
      </c>
      <c r="M54" s="192">
        <v>646275</v>
      </c>
      <c r="N54" s="186">
        <f t="shared" si="11"/>
        <v>4190633</v>
      </c>
      <c r="O54" s="192">
        <v>3945024</v>
      </c>
      <c r="P54" s="156">
        <v>8.8057971956363641</v>
      </c>
      <c r="Q54" s="192">
        <v>640120</v>
      </c>
      <c r="R54" s="186">
        <f t="shared" si="12"/>
        <v>4585144</v>
      </c>
      <c r="S54" s="395">
        <f t="shared" si="0"/>
        <v>3916467.8824999998</v>
      </c>
    </row>
    <row r="55" spans="1:19" x14ac:dyDescent="0.25">
      <c r="A55" s="24">
        <v>48</v>
      </c>
      <c r="B55" s="21" t="s">
        <v>81</v>
      </c>
      <c r="C55" s="9">
        <v>839000</v>
      </c>
      <c r="D55" s="13">
        <v>8.8057971956363641</v>
      </c>
      <c r="E55" s="11">
        <v>451730.09391200007</v>
      </c>
      <c r="F55" s="172">
        <v>1290730.0939120001</v>
      </c>
      <c r="G55" s="157">
        <v>833700</v>
      </c>
      <c r="H55" s="156">
        <v>8.8057971956363641</v>
      </c>
      <c r="I55" s="192">
        <v>615500</v>
      </c>
      <c r="J55" s="186">
        <f t="shared" si="10"/>
        <v>1449200</v>
      </c>
      <c r="K55" s="157">
        <v>950418</v>
      </c>
      <c r="L55" s="156">
        <v>8.8057971956363641</v>
      </c>
      <c r="M55" s="192">
        <v>652430</v>
      </c>
      <c r="N55" s="186">
        <f t="shared" si="11"/>
        <v>1602848</v>
      </c>
      <c r="O55" s="157">
        <v>1025451</v>
      </c>
      <c r="P55" s="156">
        <v>8.8057971956363641</v>
      </c>
      <c r="Q55" s="192">
        <v>627810</v>
      </c>
      <c r="R55" s="186">
        <f t="shared" si="12"/>
        <v>1653261</v>
      </c>
      <c r="S55" s="395">
        <f t="shared" si="0"/>
        <v>1499009.773478</v>
      </c>
    </row>
    <row r="56" spans="1:19" x14ac:dyDescent="0.25">
      <c r="A56" s="24">
        <v>49</v>
      </c>
      <c r="B56" s="21" t="s">
        <v>82</v>
      </c>
      <c r="C56" s="9">
        <v>1199000</v>
      </c>
      <c r="D56" s="13">
        <v>2.8304292952727272</v>
      </c>
      <c r="E56" s="11">
        <v>645292.17909999983</v>
      </c>
      <c r="F56" s="172">
        <v>1844292.1790999998</v>
      </c>
      <c r="G56" s="192">
        <v>2081100</v>
      </c>
      <c r="H56" s="156">
        <v>2.8304292952727272</v>
      </c>
      <c r="I56" s="192">
        <v>197900</v>
      </c>
      <c r="J56" s="186">
        <f t="shared" si="10"/>
        <v>2279000</v>
      </c>
      <c r="K56" s="192">
        <v>2414076</v>
      </c>
      <c r="L56" s="156">
        <v>2.8304292952727272</v>
      </c>
      <c r="M56" s="192">
        <v>209774</v>
      </c>
      <c r="N56" s="186">
        <f t="shared" si="11"/>
        <v>2623850</v>
      </c>
      <c r="O56" s="192">
        <v>2684619</v>
      </c>
      <c r="P56" s="156">
        <v>2.8304292952727272</v>
      </c>
      <c r="Q56" s="192">
        <v>201858</v>
      </c>
      <c r="R56" s="186">
        <f t="shared" si="12"/>
        <v>2886477</v>
      </c>
      <c r="S56" s="395">
        <f t="shared" si="0"/>
        <v>2408404.7947749998</v>
      </c>
    </row>
    <row r="57" spans="1:19" x14ac:dyDescent="0.25">
      <c r="A57" s="24">
        <v>50</v>
      </c>
      <c r="B57" s="21" t="s">
        <v>83</v>
      </c>
      <c r="C57" s="15" t="s">
        <v>10</v>
      </c>
      <c r="D57" s="13">
        <v>8.8057971956363641</v>
      </c>
      <c r="E57" s="11">
        <v>632951.99592800008</v>
      </c>
      <c r="F57" s="172">
        <v>632951.99592800008</v>
      </c>
      <c r="G57" s="154" t="s">
        <v>10</v>
      </c>
      <c r="H57" s="156">
        <v>8.8057971956363641</v>
      </c>
      <c r="I57" s="192">
        <v>615500</v>
      </c>
      <c r="J57" s="186">
        <f>I57*1</f>
        <v>615500</v>
      </c>
      <c r="K57" s="154" t="s">
        <v>10</v>
      </c>
      <c r="L57" s="156">
        <v>8.8057971956363641</v>
      </c>
      <c r="M57" s="192">
        <v>646275</v>
      </c>
      <c r="N57" s="186">
        <f>M57*1</f>
        <v>646275</v>
      </c>
      <c r="O57" s="154" t="s">
        <v>10</v>
      </c>
      <c r="P57" s="156">
        <v>8.8057971956363641</v>
      </c>
      <c r="Q57" s="192">
        <v>646275</v>
      </c>
      <c r="R57" s="186">
        <f>Q57*1</f>
        <v>646275</v>
      </c>
      <c r="S57" s="395">
        <f t="shared" si="0"/>
        <v>635250.49898200005</v>
      </c>
    </row>
    <row r="58" spans="1:19" x14ac:dyDescent="0.25">
      <c r="A58" s="24">
        <v>51</v>
      </c>
      <c r="B58" s="21" t="s">
        <v>84</v>
      </c>
      <c r="C58" s="15" t="s">
        <v>10</v>
      </c>
      <c r="D58" s="13">
        <v>18.869573695636365</v>
      </c>
      <c r="E58" s="11">
        <v>1349720.8873680001</v>
      </c>
      <c r="F58" s="172">
        <v>1349720.8873680001</v>
      </c>
      <c r="G58" s="154" t="s">
        <v>10</v>
      </c>
      <c r="H58" s="156">
        <v>18.869573695636365</v>
      </c>
      <c r="I58" s="192">
        <v>1318600</v>
      </c>
      <c r="J58" s="186">
        <f>I58*1</f>
        <v>1318600</v>
      </c>
      <c r="K58" s="154" t="s">
        <v>10</v>
      </c>
      <c r="L58" s="156">
        <v>18.869573695636365</v>
      </c>
      <c r="M58" s="192">
        <v>1384530</v>
      </c>
      <c r="N58" s="186">
        <f>M58*1</f>
        <v>1384530</v>
      </c>
      <c r="O58" s="154" t="s">
        <v>10</v>
      </c>
      <c r="P58" s="156">
        <v>18.869573695636365</v>
      </c>
      <c r="Q58" s="192">
        <v>1371344</v>
      </c>
      <c r="R58" s="186">
        <f>Q58*1</f>
        <v>1371344</v>
      </c>
      <c r="S58" s="395">
        <f t="shared" si="0"/>
        <v>1356048.721842</v>
      </c>
    </row>
    <row r="59" spans="1:19" x14ac:dyDescent="0.25">
      <c r="A59" s="24">
        <v>52</v>
      </c>
      <c r="B59" s="21" t="s">
        <v>85</v>
      </c>
      <c r="C59" s="9">
        <v>304000</v>
      </c>
      <c r="D59" s="13">
        <v>5.6608779021818192</v>
      </c>
      <c r="E59" s="11">
        <v>164302.95248799998</v>
      </c>
      <c r="F59" s="172">
        <v>468302.95248799998</v>
      </c>
      <c r="G59" s="192">
        <v>71550</v>
      </c>
      <c r="H59" s="156">
        <v>5.6608779021818192</v>
      </c>
      <c r="I59" s="192">
        <v>395700</v>
      </c>
      <c r="J59" s="186">
        <f>G59+I59</f>
        <v>467250</v>
      </c>
      <c r="K59" s="192">
        <v>83714</v>
      </c>
      <c r="L59" s="156">
        <v>5.6608779021818192</v>
      </c>
      <c r="M59" s="192">
        <v>419442</v>
      </c>
      <c r="N59" s="186">
        <f>K59+M59</f>
        <v>503156</v>
      </c>
      <c r="O59" s="192">
        <v>82998</v>
      </c>
      <c r="P59" s="156">
        <v>5.6608779021818192</v>
      </c>
      <c r="Q59" s="192">
        <v>411528</v>
      </c>
      <c r="R59" s="186">
        <f>O59+Q59</f>
        <v>494526</v>
      </c>
      <c r="S59" s="395">
        <f t="shared" si="0"/>
        <v>483308.73812200001</v>
      </c>
    </row>
    <row r="60" spans="1:19" x14ac:dyDescent="0.25">
      <c r="A60" s="24">
        <v>53</v>
      </c>
      <c r="B60" s="21" t="s">
        <v>86</v>
      </c>
      <c r="C60" s="9">
        <v>307000</v>
      </c>
      <c r="D60" s="13">
        <v>5.6608779021818192</v>
      </c>
      <c r="E60" s="11">
        <v>165061.25248799997</v>
      </c>
      <c r="F60" s="172">
        <v>472061.25248799997</v>
      </c>
      <c r="G60" s="192">
        <v>71550</v>
      </c>
      <c r="H60" s="156">
        <v>5.6608779021818192</v>
      </c>
      <c r="I60" s="192">
        <v>395700</v>
      </c>
      <c r="J60" s="186">
        <f>G60+I60</f>
        <v>467250</v>
      </c>
      <c r="K60" s="192">
        <v>83714</v>
      </c>
      <c r="L60" s="156">
        <v>5.6608779021818192</v>
      </c>
      <c r="M60" s="192">
        <v>407571</v>
      </c>
      <c r="N60" s="186">
        <f>K60+M60</f>
        <v>491285</v>
      </c>
      <c r="O60" s="192">
        <v>89438</v>
      </c>
      <c r="P60" s="156">
        <v>5.6608779021818192</v>
      </c>
      <c r="Q60" s="192">
        <v>403614</v>
      </c>
      <c r="R60" s="186">
        <f>O60+Q60</f>
        <v>493052</v>
      </c>
      <c r="S60" s="395">
        <f t="shared" si="0"/>
        <v>480912.06312199996</v>
      </c>
    </row>
    <row r="61" spans="1:19" x14ac:dyDescent="0.25">
      <c r="A61" s="24">
        <v>54</v>
      </c>
      <c r="B61" s="21" t="s">
        <v>420</v>
      </c>
      <c r="C61" s="15" t="s">
        <v>10</v>
      </c>
      <c r="D61" s="13">
        <v>35.783496599999999</v>
      </c>
      <c r="E61" s="11">
        <v>327865.37</v>
      </c>
      <c r="F61" s="172">
        <v>327865.37</v>
      </c>
      <c r="G61" s="154" t="s">
        <v>10</v>
      </c>
      <c r="H61" s="156">
        <v>35.783496599999999</v>
      </c>
      <c r="I61" s="192">
        <v>308500</v>
      </c>
      <c r="J61" s="186">
        <f>I61*1</f>
        <v>308500</v>
      </c>
      <c r="K61" s="154" t="s">
        <v>10</v>
      </c>
      <c r="L61" s="156">
        <v>35.783496599999999</v>
      </c>
      <c r="M61" s="192">
        <v>320840</v>
      </c>
      <c r="N61" s="186">
        <f>M61*1</f>
        <v>320840</v>
      </c>
      <c r="O61" s="154" t="s">
        <v>10</v>
      </c>
      <c r="P61" s="156">
        <v>35.783496599999999</v>
      </c>
      <c r="Q61" s="192">
        <v>317755</v>
      </c>
      <c r="R61" s="186">
        <f>Q61*1</f>
        <v>317755</v>
      </c>
      <c r="S61" s="395">
        <f t="shared" si="0"/>
        <v>318740.09250000003</v>
      </c>
    </row>
    <row r="62" spans="1:19" x14ac:dyDescent="0.25">
      <c r="A62" s="24">
        <v>55</v>
      </c>
      <c r="B62" s="21" t="s">
        <v>472</v>
      </c>
      <c r="C62" s="15" t="s">
        <v>10</v>
      </c>
      <c r="D62" s="13">
        <v>35.783496599999999</v>
      </c>
      <c r="E62" s="11">
        <v>162548.10062400001</v>
      </c>
      <c r="F62" s="172">
        <v>162548.10062400001</v>
      </c>
      <c r="G62" s="154" t="s">
        <v>10</v>
      </c>
      <c r="H62" s="156">
        <v>35.783496599999999</v>
      </c>
      <c r="I62" s="192">
        <v>154300</v>
      </c>
      <c r="J62" s="186">
        <f>I62*1</f>
        <v>154300</v>
      </c>
      <c r="K62" s="154" t="s">
        <v>10</v>
      </c>
      <c r="L62" s="156">
        <v>35.783496599999999</v>
      </c>
      <c r="M62" s="192">
        <v>158929</v>
      </c>
      <c r="N62" s="186">
        <f>M62*1</f>
        <v>158929</v>
      </c>
      <c r="O62" s="154" t="s">
        <v>10</v>
      </c>
      <c r="P62" s="156">
        <v>35.783496599999999</v>
      </c>
      <c r="Q62" s="192">
        <v>157386</v>
      </c>
      <c r="R62" s="186">
        <f>Q62*1</f>
        <v>157386</v>
      </c>
      <c r="S62" s="395">
        <f t="shared" si="0"/>
        <v>158290.77515599999</v>
      </c>
    </row>
    <row r="63" spans="1:19" x14ac:dyDescent="0.25">
      <c r="A63" s="3"/>
      <c r="B63" s="16" t="s">
        <v>87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184">
        <v>0</v>
      </c>
      <c r="P63" s="184"/>
      <c r="Q63" s="184">
        <v>0</v>
      </c>
      <c r="R63" s="184">
        <v>0</v>
      </c>
      <c r="S63" s="184">
        <v>0</v>
      </c>
    </row>
    <row r="64" spans="1:19" x14ac:dyDescent="0.25">
      <c r="A64" s="24">
        <v>56</v>
      </c>
      <c r="B64" s="21" t="s">
        <v>91</v>
      </c>
      <c r="C64" s="9">
        <v>9734000</v>
      </c>
      <c r="D64" s="13">
        <v>5.6608779021818192</v>
      </c>
      <c r="E64" s="11">
        <v>5241608.2612079997</v>
      </c>
      <c r="F64" s="172">
        <v>14975608.261208</v>
      </c>
      <c r="G64" s="192">
        <v>13543300</v>
      </c>
      <c r="H64" s="156">
        <v>5.6608779021818192</v>
      </c>
      <c r="I64" s="192">
        <v>395700</v>
      </c>
      <c r="J64" s="186">
        <f>G64+I64</f>
        <v>13939000</v>
      </c>
      <c r="K64" s="192">
        <v>15845661</v>
      </c>
      <c r="L64" s="156">
        <v>5.6608779021818192</v>
      </c>
      <c r="M64" s="192">
        <v>407571</v>
      </c>
      <c r="N64" s="186">
        <f>K64+M64</f>
        <v>16253232</v>
      </c>
      <c r="O64" s="192">
        <v>17470857</v>
      </c>
      <c r="P64" s="156">
        <v>5.6608779021818192</v>
      </c>
      <c r="Q64" s="192">
        <v>415485</v>
      </c>
      <c r="R64" s="186">
        <f>O64+Q64</f>
        <v>17886342</v>
      </c>
      <c r="S64" s="395">
        <f t="shared" si="0"/>
        <v>15763545.565301999</v>
      </c>
    </row>
    <row r="65" spans="1:19" x14ac:dyDescent="0.25">
      <c r="A65" s="24">
        <v>57</v>
      </c>
      <c r="B65" s="21" t="s">
        <v>92</v>
      </c>
      <c r="C65" s="9">
        <v>711000</v>
      </c>
      <c r="D65" s="13">
        <v>8.8057971956363641</v>
      </c>
      <c r="E65" s="11">
        <v>382299.78175599989</v>
      </c>
      <c r="F65" s="172">
        <v>1093299.7817559999</v>
      </c>
      <c r="G65" s="192">
        <v>576600</v>
      </c>
      <c r="H65" s="156">
        <v>8.8057971956363641</v>
      </c>
      <c r="I65" s="192">
        <v>615500</v>
      </c>
      <c r="J65" s="186">
        <f>G65+I65</f>
        <v>1192100</v>
      </c>
      <c r="K65" s="192">
        <v>651558</v>
      </c>
      <c r="L65" s="156">
        <v>8.8057971956363641</v>
      </c>
      <c r="M65" s="192">
        <v>640120</v>
      </c>
      <c r="N65" s="186">
        <f>K65+M65</f>
        <v>1291678</v>
      </c>
      <c r="O65" s="192">
        <v>714984</v>
      </c>
      <c r="P65" s="156">
        <v>8.8057971956363641</v>
      </c>
      <c r="Q65" s="192">
        <v>621655</v>
      </c>
      <c r="R65" s="186">
        <f>O65+Q65</f>
        <v>1336639</v>
      </c>
      <c r="S65" s="395">
        <f t="shared" si="0"/>
        <v>1228429.1954389999</v>
      </c>
    </row>
    <row r="66" spans="1:19" x14ac:dyDescent="0.25">
      <c r="A66" s="24">
        <v>58</v>
      </c>
      <c r="B66" s="21" t="s">
        <v>88</v>
      </c>
      <c r="C66" s="9">
        <v>1992000</v>
      </c>
      <c r="D66" s="13">
        <v>8.8057971956363641</v>
      </c>
      <c r="E66" s="11">
        <v>1073119.2824560003</v>
      </c>
      <c r="F66" s="172">
        <v>3065119.2824560003</v>
      </c>
      <c r="G66" s="192">
        <v>3082050</v>
      </c>
      <c r="H66" s="156">
        <v>8.8057971956363641</v>
      </c>
      <c r="I66" s="192">
        <v>615500</v>
      </c>
      <c r="J66" s="186">
        <f>G66+I66</f>
        <v>3697550</v>
      </c>
      <c r="K66" s="192">
        <v>3575178</v>
      </c>
      <c r="L66" s="156">
        <v>8.8057971956363641</v>
      </c>
      <c r="M66" s="192">
        <v>646275</v>
      </c>
      <c r="N66" s="186">
        <f>K66+M66</f>
        <v>4221453</v>
      </c>
      <c r="O66" s="192">
        <v>4006665</v>
      </c>
      <c r="P66" s="156">
        <v>8.8057971956363641</v>
      </c>
      <c r="Q66" s="192">
        <v>633965</v>
      </c>
      <c r="R66" s="186">
        <f>O66+Q66</f>
        <v>4640630</v>
      </c>
      <c r="S66" s="395">
        <f t="shared" si="0"/>
        <v>3906188.0706139999</v>
      </c>
    </row>
    <row r="67" spans="1:19" x14ac:dyDescent="0.25">
      <c r="A67" s="24">
        <v>59</v>
      </c>
      <c r="B67" s="21" t="s">
        <v>89</v>
      </c>
      <c r="C67" s="9">
        <v>893000</v>
      </c>
      <c r="D67" s="13">
        <v>5.6608779021818192</v>
      </c>
      <c r="E67" s="11">
        <v>480818.55267999996</v>
      </c>
      <c r="F67" s="172">
        <v>1373818.55268</v>
      </c>
      <c r="G67" s="192">
        <v>1221300</v>
      </c>
      <c r="H67" s="156">
        <v>5.6608779021818192</v>
      </c>
      <c r="I67" s="192">
        <v>395700</v>
      </c>
      <c r="J67" s="186">
        <f>G67+I67</f>
        <v>1617000</v>
      </c>
      <c r="K67" s="192">
        <v>1404495</v>
      </c>
      <c r="L67" s="156">
        <v>5.6608779021818192</v>
      </c>
      <c r="M67" s="192">
        <v>419442</v>
      </c>
      <c r="N67" s="186">
        <f>K67+M67</f>
        <v>1823937</v>
      </c>
      <c r="O67" s="192">
        <v>1538838</v>
      </c>
      <c r="P67" s="156">
        <v>5.6608779021818192</v>
      </c>
      <c r="Q67" s="192">
        <v>415485</v>
      </c>
      <c r="R67" s="186">
        <f>O67+Q67</f>
        <v>1954323</v>
      </c>
      <c r="S67" s="395">
        <f t="shared" si="0"/>
        <v>1692269.6381699999</v>
      </c>
    </row>
    <row r="68" spans="1:19" x14ac:dyDescent="0.25">
      <c r="A68" s="24">
        <v>60</v>
      </c>
      <c r="B68" s="21" t="s">
        <v>90</v>
      </c>
      <c r="C68" s="9">
        <v>1997000</v>
      </c>
      <c r="D68" s="13">
        <v>8.8057971956363641</v>
      </c>
      <c r="E68" s="11">
        <v>1074753.098456</v>
      </c>
      <c r="F68" s="172">
        <v>3071753.098456</v>
      </c>
      <c r="G68" s="192">
        <v>3082050</v>
      </c>
      <c r="H68" s="156">
        <v>8.8057971956363641</v>
      </c>
      <c r="I68" s="192">
        <v>615500</v>
      </c>
      <c r="J68" s="186">
        <f>G68+I68</f>
        <v>3697550</v>
      </c>
      <c r="K68" s="192">
        <v>3482717</v>
      </c>
      <c r="L68" s="156">
        <v>8.8057971956363641</v>
      </c>
      <c r="M68" s="192">
        <v>633965</v>
      </c>
      <c r="N68" s="186">
        <f>K68+M68</f>
        <v>4116682</v>
      </c>
      <c r="O68" s="192">
        <v>3975845</v>
      </c>
      <c r="P68" s="156">
        <v>8.8057971956363641</v>
      </c>
      <c r="Q68" s="192">
        <v>633965</v>
      </c>
      <c r="R68" s="186">
        <f>O68+Q68</f>
        <v>4609810</v>
      </c>
      <c r="S68" s="395">
        <f t="shared" si="0"/>
        <v>3873948.7746139998</v>
      </c>
    </row>
    <row r="69" spans="1:19" x14ac:dyDescent="0.25">
      <c r="A69" s="3"/>
      <c r="B69" s="16" t="s">
        <v>93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184">
        <v>0</v>
      </c>
      <c r="P69" s="184"/>
      <c r="Q69" s="184">
        <v>0</v>
      </c>
      <c r="R69" s="184">
        <v>0</v>
      </c>
      <c r="S69" s="184">
        <v>0</v>
      </c>
    </row>
    <row r="70" spans="1:19" x14ac:dyDescent="0.25">
      <c r="A70" s="24">
        <v>61</v>
      </c>
      <c r="B70" s="21" t="s">
        <v>94</v>
      </c>
      <c r="C70" s="9">
        <v>1451000</v>
      </c>
      <c r="D70" s="13">
        <v>4.4803382596363646</v>
      </c>
      <c r="E70" s="11">
        <v>780871.05845199991</v>
      </c>
      <c r="F70" s="172">
        <v>2231871.0584519999</v>
      </c>
      <c r="G70" s="192">
        <v>2409450</v>
      </c>
      <c r="H70" s="156">
        <v>4.4803382596363646</v>
      </c>
      <c r="I70" s="192">
        <v>313200</v>
      </c>
      <c r="J70" s="186">
        <f>G70+I70</f>
        <v>2722650</v>
      </c>
      <c r="K70" s="192">
        <v>2698584</v>
      </c>
      <c r="L70" s="156">
        <v>4.4803382596363646</v>
      </c>
      <c r="M70" s="192">
        <v>328860</v>
      </c>
      <c r="N70" s="186">
        <f>K70+M70</f>
        <v>3027444</v>
      </c>
      <c r="O70" s="192">
        <v>2867246</v>
      </c>
      <c r="P70" s="156">
        <v>4.4803382596363646</v>
      </c>
      <c r="Q70" s="192">
        <v>325728</v>
      </c>
      <c r="R70" s="186">
        <f>O70+Q70</f>
        <v>3192974</v>
      </c>
      <c r="S70" s="395">
        <f t="shared" si="0"/>
        <v>2793734.7646129997</v>
      </c>
    </row>
    <row r="71" spans="1:19" x14ac:dyDescent="0.25">
      <c r="A71" s="24">
        <v>62</v>
      </c>
      <c r="B71" s="21" t="s">
        <v>95</v>
      </c>
      <c r="C71" s="9">
        <v>748000</v>
      </c>
      <c r="D71" s="13">
        <v>8.8057971956363641</v>
      </c>
      <c r="E71" s="11">
        <v>402515.00298000011</v>
      </c>
      <c r="F71" s="172">
        <v>1150515.0029800001</v>
      </c>
      <c r="G71" s="192">
        <v>656700</v>
      </c>
      <c r="H71" s="156">
        <v>8.8057971956363641</v>
      </c>
      <c r="I71" s="192">
        <v>615500</v>
      </c>
      <c r="J71" s="186">
        <f>G71+I71</f>
        <v>1272200</v>
      </c>
      <c r="K71" s="192">
        <v>774906</v>
      </c>
      <c r="L71" s="156">
        <v>8.8057971956363641</v>
      </c>
      <c r="M71" s="192">
        <v>633965</v>
      </c>
      <c r="N71" s="186">
        <f>K71+M71</f>
        <v>1408871</v>
      </c>
      <c r="O71" s="192">
        <v>788040</v>
      </c>
      <c r="P71" s="156">
        <v>8.8057971956363641</v>
      </c>
      <c r="Q71" s="192">
        <v>627810</v>
      </c>
      <c r="R71" s="186">
        <f>O71+Q71</f>
        <v>1415850</v>
      </c>
      <c r="S71" s="395">
        <f t="shared" ref="S71:S134" si="13">AVERAGE(R71,N71,J71,F71)</f>
        <v>1311859.0007450001</v>
      </c>
    </row>
    <row r="72" spans="1:19" x14ac:dyDescent="0.25">
      <c r="A72" s="24">
        <v>63</v>
      </c>
      <c r="B72" s="21" t="s">
        <v>97</v>
      </c>
      <c r="C72" s="9">
        <v>1790000</v>
      </c>
      <c r="D72" s="13">
        <v>8.8057971956363641</v>
      </c>
      <c r="E72" s="11">
        <v>963841.45341200009</v>
      </c>
      <c r="F72" s="172">
        <v>2753841.4534120001</v>
      </c>
      <c r="G72" s="192">
        <v>2685750</v>
      </c>
      <c r="H72" s="156">
        <v>8.8057971956363641</v>
      </c>
      <c r="I72" s="192">
        <v>615500</v>
      </c>
      <c r="J72" s="186">
        <f>G72+I72</f>
        <v>3301250</v>
      </c>
      <c r="K72" s="192">
        <v>3088613</v>
      </c>
      <c r="L72" s="156">
        <v>8.8057971956363641</v>
      </c>
      <c r="M72" s="192">
        <v>646275</v>
      </c>
      <c r="N72" s="186">
        <f>K72+M72</f>
        <v>3734888</v>
      </c>
      <c r="O72" s="192">
        <v>3303473</v>
      </c>
      <c r="P72" s="156">
        <v>8.8057971956363641</v>
      </c>
      <c r="Q72" s="192">
        <v>646275</v>
      </c>
      <c r="R72" s="186">
        <f>O72+Q72</f>
        <v>3949748</v>
      </c>
      <c r="S72" s="395">
        <f t="shared" si="13"/>
        <v>3434931.863353</v>
      </c>
    </row>
    <row r="73" spans="1:19" x14ac:dyDescent="0.25">
      <c r="A73" s="24">
        <v>64</v>
      </c>
      <c r="B73" s="21" t="s">
        <v>314</v>
      </c>
      <c r="C73" s="9">
        <v>5321000</v>
      </c>
      <c r="D73" s="13">
        <v>5.6608779021818192</v>
      </c>
      <c r="E73" s="11">
        <v>2865452.800876</v>
      </c>
      <c r="F73" s="172">
        <v>8186452.800876</v>
      </c>
      <c r="G73" s="192">
        <v>9869700</v>
      </c>
      <c r="H73" s="156">
        <v>5.6608779021818192</v>
      </c>
      <c r="I73" s="192">
        <v>395700</v>
      </c>
      <c r="J73" s="186">
        <f>G73+I73</f>
        <v>10265400</v>
      </c>
      <c r="K73" s="192">
        <v>11646246</v>
      </c>
      <c r="L73" s="156">
        <v>5.6608779021818192</v>
      </c>
      <c r="M73" s="192">
        <v>411528</v>
      </c>
      <c r="N73" s="186">
        <f>K73+M73</f>
        <v>12057774</v>
      </c>
      <c r="O73" s="192">
        <v>11547549</v>
      </c>
      <c r="P73" s="156">
        <v>5.6608779021818192</v>
      </c>
      <c r="Q73" s="192">
        <v>415485</v>
      </c>
      <c r="R73" s="186">
        <f>O73+Q73</f>
        <v>11963034</v>
      </c>
      <c r="S73" s="395">
        <f t="shared" si="13"/>
        <v>10618165.200219</v>
      </c>
    </row>
    <row r="74" spans="1:19" x14ac:dyDescent="0.25">
      <c r="A74" s="24">
        <v>65</v>
      </c>
      <c r="B74" s="21" t="s">
        <v>99</v>
      </c>
      <c r="C74" s="9">
        <v>454000</v>
      </c>
      <c r="D74" s="13">
        <v>8.8057971956363641</v>
      </c>
      <c r="E74" s="11">
        <v>244031.87571599998</v>
      </c>
      <c r="F74" s="172">
        <v>698031.87571599998</v>
      </c>
      <c r="G74" s="192">
        <v>71550</v>
      </c>
      <c r="H74" s="156">
        <v>8.8057971956363641</v>
      </c>
      <c r="I74" s="192">
        <v>615500</v>
      </c>
      <c r="J74" s="186">
        <f>G74+I74</f>
        <v>687050</v>
      </c>
      <c r="K74" s="192">
        <v>80136</v>
      </c>
      <c r="L74" s="156">
        <v>8.8057971956363641</v>
      </c>
      <c r="M74" s="192">
        <v>633965</v>
      </c>
      <c r="N74" s="186">
        <f>K74+M74</f>
        <v>714101</v>
      </c>
      <c r="O74" s="192">
        <v>84429</v>
      </c>
      <c r="P74" s="156">
        <v>8.8057971956363641</v>
      </c>
      <c r="Q74" s="192">
        <v>640120</v>
      </c>
      <c r="R74" s="186">
        <f>O74+Q74</f>
        <v>724549</v>
      </c>
      <c r="S74" s="395">
        <f t="shared" si="13"/>
        <v>705932.96892899997</v>
      </c>
    </row>
    <row r="75" spans="1:19" x14ac:dyDescent="0.25">
      <c r="A75" s="3"/>
      <c r="B75" s="16" t="s">
        <v>100</v>
      </c>
      <c r="C75" s="5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184">
        <v>0</v>
      </c>
      <c r="P75" s="184"/>
      <c r="Q75" s="184">
        <v>0</v>
      </c>
      <c r="R75" s="184">
        <v>0</v>
      </c>
      <c r="S75" s="184">
        <v>0</v>
      </c>
    </row>
    <row r="76" spans="1:19" x14ac:dyDescent="0.25">
      <c r="A76" s="24">
        <v>66</v>
      </c>
      <c r="B76" s="21" t="s">
        <v>315</v>
      </c>
      <c r="C76" s="15" t="s">
        <v>10</v>
      </c>
      <c r="D76" s="13">
        <v>16.353634398545456</v>
      </c>
      <c r="E76" s="11">
        <v>1171007.8355080001</v>
      </c>
      <c r="F76" s="172">
        <v>1171007.8355080001</v>
      </c>
      <c r="G76" s="154" t="s">
        <v>10</v>
      </c>
      <c r="H76" s="156">
        <v>16.353634398545456</v>
      </c>
      <c r="I76" s="192">
        <v>1142800</v>
      </c>
      <c r="J76" s="186">
        <f>I76*1</f>
        <v>1142800</v>
      </c>
      <c r="K76" s="154" t="s">
        <v>10</v>
      </c>
      <c r="L76" s="156">
        <v>16.353634398545456</v>
      </c>
      <c r="M76" s="192">
        <v>1177084</v>
      </c>
      <c r="N76" s="186">
        <f>M76*1</f>
        <v>1177084</v>
      </c>
      <c r="O76" s="154" t="s">
        <v>10</v>
      </c>
      <c r="P76" s="156">
        <v>16.353634398545456</v>
      </c>
      <c r="Q76" s="192">
        <v>1177084</v>
      </c>
      <c r="R76" s="186">
        <f>Q76*1</f>
        <v>1177084</v>
      </c>
      <c r="S76" s="395">
        <f t="shared" si="13"/>
        <v>1166993.958877</v>
      </c>
    </row>
    <row r="77" spans="1:19" x14ac:dyDescent="0.25">
      <c r="A77" s="24">
        <v>67</v>
      </c>
      <c r="B77" s="21" t="s">
        <v>104</v>
      </c>
      <c r="C77" s="9">
        <v>1309000</v>
      </c>
      <c r="D77" s="13">
        <v>16.353634398545456</v>
      </c>
      <c r="E77" s="11">
        <v>705347.24044399988</v>
      </c>
      <c r="F77" s="172">
        <v>2014347.2404439999</v>
      </c>
      <c r="G77" s="192">
        <v>1063950</v>
      </c>
      <c r="H77" s="156">
        <v>16.353634398545456</v>
      </c>
      <c r="I77" s="192">
        <v>1142800</v>
      </c>
      <c r="J77" s="186">
        <f t="shared" ref="J77:J83" si="14">G77+I77</f>
        <v>2206750</v>
      </c>
      <c r="K77" s="192">
        <v>1223543</v>
      </c>
      <c r="L77" s="156">
        <v>16.353634398545456</v>
      </c>
      <c r="M77" s="192">
        <v>1199940</v>
      </c>
      <c r="N77" s="186">
        <f t="shared" ref="N77:N83" si="15">K77+M77</f>
        <v>2423483</v>
      </c>
      <c r="O77" s="192">
        <v>1361856</v>
      </c>
      <c r="P77" s="156">
        <v>16.353634398545456</v>
      </c>
      <c r="Q77" s="192">
        <v>1188512</v>
      </c>
      <c r="R77" s="186">
        <f t="shared" ref="R77:R83" si="16">O77+Q77</f>
        <v>2550368</v>
      </c>
      <c r="S77" s="395">
        <f t="shared" si="13"/>
        <v>2298737.0601110002</v>
      </c>
    </row>
    <row r="78" spans="1:19" x14ac:dyDescent="0.25">
      <c r="A78" s="24">
        <v>68</v>
      </c>
      <c r="B78" s="21" t="s">
        <v>316</v>
      </c>
      <c r="C78" s="9">
        <v>1887000</v>
      </c>
      <c r="D78" s="13">
        <v>16.353634398545456</v>
      </c>
      <c r="E78" s="11">
        <v>1015508.260148</v>
      </c>
      <c r="F78" s="172">
        <v>2902508.260148</v>
      </c>
      <c r="G78" s="192">
        <v>2185950</v>
      </c>
      <c r="H78" s="156">
        <v>16.353634398545456</v>
      </c>
      <c r="I78" s="192">
        <v>1142800</v>
      </c>
      <c r="J78" s="186">
        <f t="shared" si="14"/>
        <v>3328750</v>
      </c>
      <c r="K78" s="192">
        <v>2535702</v>
      </c>
      <c r="L78" s="156">
        <v>16.353634398545456</v>
      </c>
      <c r="M78" s="192">
        <v>1199940</v>
      </c>
      <c r="N78" s="186">
        <f t="shared" si="15"/>
        <v>3735642</v>
      </c>
      <c r="O78" s="192">
        <v>2732438</v>
      </c>
      <c r="P78" s="156">
        <v>16.353634398545456</v>
      </c>
      <c r="Q78" s="192">
        <v>1154228</v>
      </c>
      <c r="R78" s="186">
        <f t="shared" si="16"/>
        <v>3886666</v>
      </c>
      <c r="S78" s="395">
        <f t="shared" si="13"/>
        <v>3463391.565037</v>
      </c>
    </row>
    <row r="79" spans="1:19" x14ac:dyDescent="0.25">
      <c r="A79" s="24">
        <v>69</v>
      </c>
      <c r="B79" s="21" t="s">
        <v>317</v>
      </c>
      <c r="C79" s="9">
        <v>1598000</v>
      </c>
      <c r="D79" s="13">
        <v>16.353634398545456</v>
      </c>
      <c r="E79" s="11">
        <v>860231.02901600022</v>
      </c>
      <c r="F79" s="172">
        <v>2458231.0290160002</v>
      </c>
      <c r="G79" s="192">
        <v>1634550</v>
      </c>
      <c r="H79" s="156">
        <v>16.353634398545456</v>
      </c>
      <c r="I79" s="192">
        <v>1142800</v>
      </c>
      <c r="J79" s="186">
        <f t="shared" si="14"/>
        <v>2777350</v>
      </c>
      <c r="K79" s="192">
        <v>1879733</v>
      </c>
      <c r="L79" s="156">
        <v>16.353634398545456</v>
      </c>
      <c r="M79" s="192">
        <v>1177084</v>
      </c>
      <c r="N79" s="186">
        <f t="shared" si="15"/>
        <v>3056817</v>
      </c>
      <c r="O79" s="192">
        <v>1994151</v>
      </c>
      <c r="P79" s="156">
        <v>16.353634398545456</v>
      </c>
      <c r="Q79" s="192">
        <v>1199940</v>
      </c>
      <c r="R79" s="186">
        <f t="shared" si="16"/>
        <v>3194091</v>
      </c>
      <c r="S79" s="395">
        <f t="shared" si="13"/>
        <v>2871622.2572539998</v>
      </c>
    </row>
    <row r="80" spans="1:19" x14ac:dyDescent="0.25">
      <c r="A80" s="24">
        <v>70</v>
      </c>
      <c r="B80" s="21" t="s">
        <v>106</v>
      </c>
      <c r="C80" s="9">
        <v>952000</v>
      </c>
      <c r="D80" s="13">
        <v>6.9188378949090916</v>
      </c>
      <c r="E80" s="11">
        <v>513100.61445999984</v>
      </c>
      <c r="F80" s="172">
        <v>1465100.6144599998</v>
      </c>
      <c r="G80" s="192">
        <v>1219350</v>
      </c>
      <c r="H80" s="156">
        <v>6.9188378949090916</v>
      </c>
      <c r="I80" s="192">
        <v>483500</v>
      </c>
      <c r="J80" s="186">
        <f t="shared" si="14"/>
        <v>1702850</v>
      </c>
      <c r="K80" s="192">
        <v>1438833</v>
      </c>
      <c r="L80" s="156">
        <v>6.9188378949090916</v>
      </c>
      <c r="M80" s="192">
        <v>512510</v>
      </c>
      <c r="N80" s="186">
        <f t="shared" si="15"/>
        <v>1951343</v>
      </c>
      <c r="O80" s="192">
        <v>1585155</v>
      </c>
      <c r="P80" s="156">
        <v>6.9188378949090916</v>
      </c>
      <c r="Q80" s="192">
        <v>488335</v>
      </c>
      <c r="R80" s="186">
        <f t="shared" si="16"/>
        <v>2073490</v>
      </c>
      <c r="S80" s="395">
        <f t="shared" si="13"/>
        <v>1798195.903615</v>
      </c>
    </row>
    <row r="81" spans="1:19" x14ac:dyDescent="0.25">
      <c r="A81" s="24">
        <v>71</v>
      </c>
      <c r="B81" s="21" t="s">
        <v>107</v>
      </c>
      <c r="C81" s="9">
        <v>1141000</v>
      </c>
      <c r="D81" s="13">
        <v>16.353634398545456</v>
      </c>
      <c r="E81" s="11">
        <v>614971.64008000004</v>
      </c>
      <c r="F81" s="172">
        <v>1755971.64008</v>
      </c>
      <c r="G81" s="192">
        <v>729900</v>
      </c>
      <c r="H81" s="156">
        <v>16.353634398545456</v>
      </c>
      <c r="I81" s="192">
        <v>1142800</v>
      </c>
      <c r="J81" s="186">
        <f t="shared" si="14"/>
        <v>1872700</v>
      </c>
      <c r="K81" s="192">
        <v>824787</v>
      </c>
      <c r="L81" s="156">
        <v>16.353634398545456</v>
      </c>
      <c r="M81" s="192">
        <v>1188512</v>
      </c>
      <c r="N81" s="186">
        <f t="shared" si="15"/>
        <v>2013299</v>
      </c>
      <c r="O81" s="192">
        <v>861282</v>
      </c>
      <c r="P81" s="156">
        <v>16.353634398545456</v>
      </c>
      <c r="Q81" s="192">
        <v>1154228</v>
      </c>
      <c r="R81" s="186">
        <f t="shared" si="16"/>
        <v>2015510</v>
      </c>
      <c r="S81" s="395">
        <f t="shared" si="13"/>
        <v>1914370.1600200001</v>
      </c>
    </row>
    <row r="82" spans="1:19" x14ac:dyDescent="0.25">
      <c r="A82" s="24">
        <v>72</v>
      </c>
      <c r="B82" s="21" t="s">
        <v>108</v>
      </c>
      <c r="C82" s="9">
        <v>3047000</v>
      </c>
      <c r="D82" s="13">
        <v>16.353634398545456</v>
      </c>
      <c r="E82" s="11">
        <v>1640250.4023239994</v>
      </c>
      <c r="F82" s="172">
        <v>4687250.4023239994</v>
      </c>
      <c r="G82" s="192">
        <v>4487850</v>
      </c>
      <c r="H82" s="156">
        <v>16.353634398545456</v>
      </c>
      <c r="I82" s="192">
        <v>1142800</v>
      </c>
      <c r="J82" s="186">
        <f t="shared" si="14"/>
        <v>5630650</v>
      </c>
      <c r="K82" s="192">
        <v>5161028</v>
      </c>
      <c r="L82" s="156">
        <v>16.353634398545456</v>
      </c>
      <c r="M82" s="192">
        <v>1211368</v>
      </c>
      <c r="N82" s="186">
        <f t="shared" si="15"/>
        <v>6372396</v>
      </c>
      <c r="O82" s="192">
        <v>5430299</v>
      </c>
      <c r="P82" s="156">
        <v>16.353634398545456</v>
      </c>
      <c r="Q82" s="192">
        <v>1188512</v>
      </c>
      <c r="R82" s="186">
        <f t="shared" si="16"/>
        <v>6618811</v>
      </c>
      <c r="S82" s="395">
        <f t="shared" si="13"/>
        <v>5827276.8505809996</v>
      </c>
    </row>
    <row r="83" spans="1:19" x14ac:dyDescent="0.25">
      <c r="A83" s="24">
        <v>73</v>
      </c>
      <c r="B83" s="21" t="s">
        <v>110</v>
      </c>
      <c r="C83" s="9">
        <v>1888000</v>
      </c>
      <c r="D83" s="13">
        <v>5.6608779021818192</v>
      </c>
      <c r="E83" s="11">
        <v>1016687.7768160002</v>
      </c>
      <c r="F83" s="172">
        <v>2904687.7768160002</v>
      </c>
      <c r="G83" s="192">
        <v>3177450</v>
      </c>
      <c r="H83" s="156">
        <v>5.6608779021818192</v>
      </c>
      <c r="I83" s="192">
        <v>395700</v>
      </c>
      <c r="J83" s="186">
        <f t="shared" si="14"/>
        <v>3573150</v>
      </c>
      <c r="K83" s="192">
        <v>3717617</v>
      </c>
      <c r="L83" s="156">
        <v>5.6608779021818192</v>
      </c>
      <c r="M83" s="192">
        <v>419442</v>
      </c>
      <c r="N83" s="186">
        <f t="shared" si="15"/>
        <v>4137059</v>
      </c>
      <c r="O83" s="192">
        <v>3749391</v>
      </c>
      <c r="P83" s="156">
        <v>5.6608779021818192</v>
      </c>
      <c r="Q83" s="192">
        <v>415485</v>
      </c>
      <c r="R83" s="186">
        <f t="shared" si="16"/>
        <v>4164876</v>
      </c>
      <c r="S83" s="395">
        <f t="shared" si="13"/>
        <v>3694943.1942039998</v>
      </c>
    </row>
    <row r="84" spans="1:19" x14ac:dyDescent="0.25">
      <c r="A84" s="3"/>
      <c r="B84" s="16" t="s">
        <v>111</v>
      </c>
      <c r="C84" s="5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184">
        <v>0</v>
      </c>
      <c r="P84" s="184"/>
      <c r="Q84" s="184">
        <v>0</v>
      </c>
      <c r="R84" s="184">
        <v>0</v>
      </c>
      <c r="S84" s="184">
        <v>0</v>
      </c>
    </row>
    <row r="85" spans="1:19" x14ac:dyDescent="0.25">
      <c r="A85" s="24">
        <v>74</v>
      </c>
      <c r="B85" s="21" t="s">
        <v>318</v>
      </c>
      <c r="C85" s="9">
        <v>4981000</v>
      </c>
      <c r="D85" s="13">
        <v>10.063776500000001</v>
      </c>
      <c r="E85" s="11">
        <v>2681307.7831719993</v>
      </c>
      <c r="F85" s="172">
        <v>7662307.7831719993</v>
      </c>
      <c r="G85" s="192">
        <v>8844000</v>
      </c>
      <c r="H85" s="156">
        <v>10.063776500000001</v>
      </c>
      <c r="I85" s="192">
        <v>703300</v>
      </c>
      <c r="J85" s="186">
        <f t="shared" ref="J85:J95" si="17">G85+I85</f>
        <v>9547300</v>
      </c>
      <c r="K85" s="192">
        <v>10170600</v>
      </c>
      <c r="L85" s="156">
        <v>10.063776500000001</v>
      </c>
      <c r="M85" s="192">
        <v>731432</v>
      </c>
      <c r="N85" s="186">
        <f t="shared" ref="N85:N95" si="18">K85+M85</f>
        <v>10902032</v>
      </c>
      <c r="O85" s="192">
        <v>10701240</v>
      </c>
      <c r="P85" s="156">
        <v>10.063776500000001</v>
      </c>
      <c r="Q85" s="192">
        <v>738465</v>
      </c>
      <c r="R85" s="186">
        <f t="shared" ref="R85:R95" si="19">O85+Q85</f>
        <v>11439705</v>
      </c>
      <c r="S85" s="395">
        <f t="shared" si="13"/>
        <v>9887836.1957929991</v>
      </c>
    </row>
    <row r="86" spans="1:19" x14ac:dyDescent="0.25">
      <c r="A86" s="24">
        <v>75</v>
      </c>
      <c r="B86" s="21" t="s">
        <v>319</v>
      </c>
      <c r="C86" s="9">
        <v>4980000</v>
      </c>
      <c r="D86" s="13">
        <v>10.063776500000001</v>
      </c>
      <c r="E86" s="11">
        <v>2681333.0751719987</v>
      </c>
      <c r="F86" s="172">
        <v>7661333.0751719987</v>
      </c>
      <c r="G86" s="192">
        <v>8844000</v>
      </c>
      <c r="H86" s="156">
        <v>10.063776500000001</v>
      </c>
      <c r="I86" s="192">
        <v>703300</v>
      </c>
      <c r="J86" s="186">
        <f t="shared" si="17"/>
        <v>9547300</v>
      </c>
      <c r="K86" s="192">
        <v>10082160</v>
      </c>
      <c r="L86" s="156">
        <v>10.063776500000001</v>
      </c>
      <c r="M86" s="192">
        <v>731432</v>
      </c>
      <c r="N86" s="186">
        <f t="shared" si="18"/>
        <v>10813592</v>
      </c>
      <c r="O86" s="192">
        <v>10435920</v>
      </c>
      <c r="P86" s="156">
        <v>10.063776500000001</v>
      </c>
      <c r="Q86" s="192">
        <v>731432</v>
      </c>
      <c r="R86" s="186">
        <f t="shared" si="19"/>
        <v>11167352</v>
      </c>
      <c r="S86" s="395">
        <f t="shared" si="13"/>
        <v>9797394.2687929999</v>
      </c>
    </row>
    <row r="87" spans="1:19" x14ac:dyDescent="0.25">
      <c r="A87" s="24">
        <v>76</v>
      </c>
      <c r="B87" s="21" t="s">
        <v>492</v>
      </c>
      <c r="C87" s="9">
        <v>2933000</v>
      </c>
      <c r="D87" s="13">
        <v>6.9188378949090916</v>
      </c>
      <c r="E87" s="11">
        <v>1578866.3738120003</v>
      </c>
      <c r="F87" s="172">
        <v>4511866.3738120003</v>
      </c>
      <c r="G87" s="157">
        <v>5066250</v>
      </c>
      <c r="H87" s="156">
        <v>6.9188378949090916</v>
      </c>
      <c r="I87" s="192">
        <v>483500</v>
      </c>
      <c r="J87" s="186">
        <f t="shared" si="17"/>
        <v>5549750</v>
      </c>
      <c r="K87" s="157">
        <v>5927513</v>
      </c>
      <c r="L87" s="156">
        <v>6.9188378949090916</v>
      </c>
      <c r="M87" s="192">
        <v>507675</v>
      </c>
      <c r="N87" s="186">
        <f t="shared" si="18"/>
        <v>6435188</v>
      </c>
      <c r="O87" s="157">
        <v>6231488</v>
      </c>
      <c r="P87" s="156">
        <v>6.9188378949090916</v>
      </c>
      <c r="Q87" s="192">
        <v>502840</v>
      </c>
      <c r="R87" s="186">
        <f t="shared" si="19"/>
        <v>6734328</v>
      </c>
      <c r="S87" s="395">
        <f t="shared" si="13"/>
        <v>5807783.0934530003</v>
      </c>
    </row>
    <row r="88" spans="1:19" x14ac:dyDescent="0.25">
      <c r="A88" s="24">
        <v>77</v>
      </c>
      <c r="B88" s="21" t="s">
        <v>320</v>
      </c>
      <c r="C88" s="9">
        <v>2499000</v>
      </c>
      <c r="D88" s="13">
        <v>10.063776500000001</v>
      </c>
      <c r="E88" s="11">
        <v>1345194.6360439998</v>
      </c>
      <c r="F88" s="172">
        <v>3844194.6360439998</v>
      </c>
      <c r="G88" s="192">
        <v>4001550</v>
      </c>
      <c r="H88" s="156">
        <v>10.063776500000001</v>
      </c>
      <c r="I88" s="192">
        <v>703300</v>
      </c>
      <c r="J88" s="186">
        <f t="shared" si="17"/>
        <v>4704850</v>
      </c>
      <c r="K88" s="192">
        <v>4721829</v>
      </c>
      <c r="L88" s="156">
        <v>10.063776500000001</v>
      </c>
      <c r="M88" s="192">
        <v>738465</v>
      </c>
      <c r="N88" s="186">
        <f t="shared" si="18"/>
        <v>5460294</v>
      </c>
      <c r="O88" s="192">
        <v>4641798</v>
      </c>
      <c r="P88" s="156">
        <v>10.063776500000001</v>
      </c>
      <c r="Q88" s="192">
        <v>717366</v>
      </c>
      <c r="R88" s="186">
        <f t="shared" si="19"/>
        <v>5359164</v>
      </c>
      <c r="S88" s="395">
        <f t="shared" si="13"/>
        <v>4842125.6590109998</v>
      </c>
    </row>
    <row r="89" spans="1:19" x14ac:dyDescent="0.25">
      <c r="A89" s="24">
        <v>78</v>
      </c>
      <c r="B89" s="21" t="s">
        <v>321</v>
      </c>
      <c r="C89" s="9">
        <v>2720000</v>
      </c>
      <c r="D89" s="13">
        <v>10.063776500000001</v>
      </c>
      <c r="E89" s="11">
        <v>1464157.4355279999</v>
      </c>
      <c r="F89" s="172">
        <v>4184157.4355279999</v>
      </c>
      <c r="G89" s="192">
        <v>4377150</v>
      </c>
      <c r="H89" s="156">
        <v>10.063776500000001</v>
      </c>
      <c r="I89" s="192">
        <v>703300</v>
      </c>
      <c r="J89" s="186">
        <f t="shared" si="17"/>
        <v>5080450</v>
      </c>
      <c r="K89" s="192">
        <v>5121266</v>
      </c>
      <c r="L89" s="156">
        <v>10.063776500000001</v>
      </c>
      <c r="M89" s="192">
        <v>745498</v>
      </c>
      <c r="N89" s="186">
        <f t="shared" si="18"/>
        <v>5866764</v>
      </c>
      <c r="O89" s="192">
        <v>5646524</v>
      </c>
      <c r="P89" s="156">
        <v>10.063776500000001</v>
      </c>
      <c r="Q89" s="192">
        <v>731432</v>
      </c>
      <c r="R89" s="186">
        <f t="shared" si="19"/>
        <v>6377956</v>
      </c>
      <c r="S89" s="395">
        <f t="shared" si="13"/>
        <v>5377331.8588819997</v>
      </c>
    </row>
    <row r="90" spans="1:19" x14ac:dyDescent="0.25">
      <c r="A90" s="24">
        <v>79</v>
      </c>
      <c r="B90" s="21" t="s">
        <v>322</v>
      </c>
      <c r="C90" s="9">
        <v>802000</v>
      </c>
      <c r="D90" s="13">
        <v>12.936498278909092</v>
      </c>
      <c r="E90" s="11">
        <v>431251.56393599999</v>
      </c>
      <c r="F90" s="172">
        <v>1233251.563936</v>
      </c>
      <c r="G90" s="192">
        <v>385200</v>
      </c>
      <c r="H90" s="156">
        <v>12.936498278909092</v>
      </c>
      <c r="I90" s="157">
        <v>904000</v>
      </c>
      <c r="J90" s="186">
        <f t="shared" si="17"/>
        <v>1289200</v>
      </c>
      <c r="K90" s="192">
        <v>439128</v>
      </c>
      <c r="L90" s="156">
        <v>12.936498278909092</v>
      </c>
      <c r="M90" s="157">
        <v>949200</v>
      </c>
      <c r="N90" s="186">
        <f t="shared" si="18"/>
        <v>1388328</v>
      </c>
      <c r="O90" s="192">
        <v>481500</v>
      </c>
      <c r="P90" s="156">
        <v>12.936498278909092</v>
      </c>
      <c r="Q90" s="157">
        <v>922080</v>
      </c>
      <c r="R90" s="186">
        <f t="shared" si="19"/>
        <v>1403580</v>
      </c>
      <c r="S90" s="395">
        <f t="shared" si="13"/>
        <v>1328589.8909839999</v>
      </c>
    </row>
    <row r="91" spans="1:19" x14ac:dyDescent="0.25">
      <c r="A91" s="24">
        <v>80</v>
      </c>
      <c r="B91" s="21" t="s">
        <v>323</v>
      </c>
      <c r="C91" s="9">
        <v>804000</v>
      </c>
      <c r="D91" s="13">
        <v>12.936498278909092</v>
      </c>
      <c r="E91" s="11">
        <v>433111.39193599997</v>
      </c>
      <c r="F91" s="172">
        <v>1237111.391936</v>
      </c>
      <c r="G91" s="192">
        <v>385200</v>
      </c>
      <c r="H91" s="156">
        <v>12.936498278909092</v>
      </c>
      <c r="I91" s="157">
        <v>904000</v>
      </c>
      <c r="J91" s="186">
        <f t="shared" si="17"/>
        <v>1289200</v>
      </c>
      <c r="K91" s="192">
        <v>450684</v>
      </c>
      <c r="L91" s="156">
        <v>12.936498278909092</v>
      </c>
      <c r="M91" s="157">
        <v>958240</v>
      </c>
      <c r="N91" s="186">
        <f t="shared" si="18"/>
        <v>1408924</v>
      </c>
      <c r="O91" s="192">
        <v>450684</v>
      </c>
      <c r="P91" s="156">
        <v>12.936498278909092</v>
      </c>
      <c r="Q91" s="157">
        <v>931120</v>
      </c>
      <c r="R91" s="186">
        <f t="shared" si="19"/>
        <v>1381804</v>
      </c>
      <c r="S91" s="395">
        <f t="shared" si="13"/>
        <v>1329259.8479840001</v>
      </c>
    </row>
    <row r="92" spans="1:19" x14ac:dyDescent="0.25">
      <c r="A92" s="24">
        <v>81</v>
      </c>
      <c r="B92" s="21" t="s">
        <v>324</v>
      </c>
      <c r="C92" s="9">
        <v>2911000</v>
      </c>
      <c r="D92" s="13">
        <v>6.9188378949090916</v>
      </c>
      <c r="E92" s="11">
        <v>1566885.6578120003</v>
      </c>
      <c r="F92" s="172">
        <v>4477885.6578120003</v>
      </c>
      <c r="G92" s="157">
        <v>5066250</v>
      </c>
      <c r="H92" s="156">
        <v>6.9188378949090916</v>
      </c>
      <c r="I92" s="192">
        <v>483500</v>
      </c>
      <c r="J92" s="186">
        <f t="shared" si="17"/>
        <v>5549750</v>
      </c>
      <c r="K92" s="157">
        <v>5826188</v>
      </c>
      <c r="L92" s="156">
        <v>6.9188378949090916</v>
      </c>
      <c r="M92" s="192">
        <v>498005</v>
      </c>
      <c r="N92" s="186">
        <f t="shared" si="18"/>
        <v>6324193</v>
      </c>
      <c r="O92" s="157">
        <v>6130163</v>
      </c>
      <c r="P92" s="156">
        <v>6.9188378949090916</v>
      </c>
      <c r="Q92" s="192">
        <v>498005</v>
      </c>
      <c r="R92" s="186">
        <f t="shared" si="19"/>
        <v>6628168</v>
      </c>
      <c r="S92" s="395">
        <f t="shared" si="13"/>
        <v>5744999.1644529998</v>
      </c>
    </row>
    <row r="93" spans="1:19" x14ac:dyDescent="0.25">
      <c r="A93" s="24">
        <v>82</v>
      </c>
      <c r="B93" s="21" t="s">
        <v>325</v>
      </c>
      <c r="C93" s="9">
        <v>1645000</v>
      </c>
      <c r="D93" s="13">
        <v>5.6608779021818192</v>
      </c>
      <c r="E93" s="11">
        <v>885400.38756400021</v>
      </c>
      <c r="F93" s="172">
        <v>2530400.3875640002</v>
      </c>
      <c r="G93" s="157">
        <v>2704050</v>
      </c>
      <c r="H93" s="156">
        <v>5.6608779021818192</v>
      </c>
      <c r="I93" s="192">
        <v>395700</v>
      </c>
      <c r="J93" s="186">
        <f t="shared" si="17"/>
        <v>3099750</v>
      </c>
      <c r="K93" s="157">
        <v>3190779</v>
      </c>
      <c r="L93" s="156">
        <v>5.6608779021818192</v>
      </c>
      <c r="M93" s="192">
        <v>407571</v>
      </c>
      <c r="N93" s="186">
        <f t="shared" si="18"/>
        <v>3598350</v>
      </c>
      <c r="O93" s="157">
        <v>3244860</v>
      </c>
      <c r="P93" s="156">
        <v>5.6608779021818192</v>
      </c>
      <c r="Q93" s="192">
        <v>415485</v>
      </c>
      <c r="R93" s="186">
        <f t="shared" si="19"/>
        <v>3660345</v>
      </c>
      <c r="S93" s="395">
        <f t="shared" si="13"/>
        <v>3222211.3468909999</v>
      </c>
    </row>
    <row r="94" spans="1:19" x14ac:dyDescent="0.25">
      <c r="A94" s="24">
        <v>83</v>
      </c>
      <c r="B94" s="21" t="s">
        <v>127</v>
      </c>
      <c r="C94" s="9">
        <v>456000</v>
      </c>
      <c r="D94" s="13">
        <v>6.9188378949090916</v>
      </c>
      <c r="E94" s="11">
        <v>245131.92382800009</v>
      </c>
      <c r="F94" s="172">
        <v>701131.92382800009</v>
      </c>
      <c r="G94" s="192">
        <v>249750</v>
      </c>
      <c r="H94" s="156">
        <v>6.9188378949090916</v>
      </c>
      <c r="I94" s="192">
        <v>483500</v>
      </c>
      <c r="J94" s="186">
        <f t="shared" si="17"/>
        <v>733250</v>
      </c>
      <c r="K94" s="192">
        <v>292208</v>
      </c>
      <c r="L94" s="156">
        <v>6.9188378949090916</v>
      </c>
      <c r="M94" s="192">
        <v>498005</v>
      </c>
      <c r="N94" s="186">
        <f t="shared" si="18"/>
        <v>790213</v>
      </c>
      <c r="O94" s="192">
        <v>299700</v>
      </c>
      <c r="P94" s="156">
        <v>6.9188378949090916</v>
      </c>
      <c r="Q94" s="192">
        <v>498005</v>
      </c>
      <c r="R94" s="186">
        <f t="shared" si="19"/>
        <v>797705</v>
      </c>
      <c r="S94" s="395">
        <f t="shared" si="13"/>
        <v>755574.98095700005</v>
      </c>
    </row>
    <row r="95" spans="1:19" x14ac:dyDescent="0.25">
      <c r="A95" s="24">
        <v>84</v>
      </c>
      <c r="B95" s="21" t="s">
        <v>326</v>
      </c>
      <c r="C95" s="9">
        <v>1451000</v>
      </c>
      <c r="D95" s="13">
        <v>3.7739186014545458</v>
      </c>
      <c r="E95" s="11">
        <v>782071.54806400044</v>
      </c>
      <c r="F95" s="172">
        <v>2233071.5480640004</v>
      </c>
      <c r="G95" s="157">
        <v>2483700</v>
      </c>
      <c r="H95" s="156">
        <v>3.7739186014545458</v>
      </c>
      <c r="I95" s="192">
        <v>263800</v>
      </c>
      <c r="J95" s="186">
        <f t="shared" si="17"/>
        <v>2747500</v>
      </c>
      <c r="K95" s="157">
        <v>2806581</v>
      </c>
      <c r="L95" s="156">
        <v>3.7739186014545458</v>
      </c>
      <c r="M95" s="192">
        <v>274352</v>
      </c>
      <c r="N95" s="186">
        <f t="shared" si="18"/>
        <v>3080933</v>
      </c>
      <c r="O95" s="157">
        <v>3203973</v>
      </c>
      <c r="P95" s="156">
        <v>3.7739186014545458</v>
      </c>
      <c r="Q95" s="192">
        <v>269076</v>
      </c>
      <c r="R95" s="186">
        <f t="shared" si="19"/>
        <v>3473049</v>
      </c>
      <c r="S95" s="395">
        <f t="shared" si="13"/>
        <v>2883638.3870160002</v>
      </c>
    </row>
    <row r="96" spans="1:19" x14ac:dyDescent="0.25">
      <c r="A96" s="24">
        <v>85</v>
      </c>
      <c r="B96" s="21" t="s">
        <v>493</v>
      </c>
      <c r="C96" s="15" t="s">
        <v>10</v>
      </c>
      <c r="D96" s="10">
        <v>5.8826215384615388</v>
      </c>
      <c r="E96" s="11">
        <v>478383.88987200003</v>
      </c>
      <c r="F96" s="172">
        <v>478383.88987200003</v>
      </c>
      <c r="G96" s="154" t="s">
        <v>10</v>
      </c>
      <c r="H96" s="153">
        <v>5.8826215384615388</v>
      </c>
      <c r="I96" s="159">
        <v>462700</v>
      </c>
      <c r="J96" s="186">
        <f>I96*1</f>
        <v>462700</v>
      </c>
      <c r="K96" s="154" t="s">
        <v>10</v>
      </c>
      <c r="L96" s="153">
        <v>5.8826215384615388</v>
      </c>
      <c r="M96" s="159">
        <v>481208</v>
      </c>
      <c r="N96" s="186">
        <f>M96*1</f>
        <v>481208</v>
      </c>
      <c r="O96" s="154" t="s">
        <v>10</v>
      </c>
      <c r="P96" s="153">
        <v>5.8826215384615388</v>
      </c>
      <c r="Q96" s="159">
        <v>471954</v>
      </c>
      <c r="R96" s="186">
        <f>Q96*1</f>
        <v>471954</v>
      </c>
      <c r="S96" s="395">
        <f t="shared" si="13"/>
        <v>473561.47246800002</v>
      </c>
    </row>
    <row r="97" spans="1:19" x14ac:dyDescent="0.25">
      <c r="A97" s="24">
        <v>86</v>
      </c>
      <c r="B97" s="21" t="s">
        <v>494</v>
      </c>
      <c r="C97" s="15" t="s">
        <v>10</v>
      </c>
      <c r="D97" s="10">
        <v>4.3139224615384615</v>
      </c>
      <c r="E97" s="11">
        <v>352488.09834000003</v>
      </c>
      <c r="F97" s="172">
        <v>352488.09834000003</v>
      </c>
      <c r="G97" s="154" t="s">
        <v>10</v>
      </c>
      <c r="H97" s="153">
        <v>4.3139224615384615</v>
      </c>
      <c r="I97" s="159">
        <v>339400</v>
      </c>
      <c r="J97" s="186">
        <f>I97*1</f>
        <v>339400</v>
      </c>
      <c r="K97" s="154" t="s">
        <v>10</v>
      </c>
      <c r="L97" s="153">
        <v>4.3139224615384615</v>
      </c>
      <c r="M97" s="159">
        <v>356370</v>
      </c>
      <c r="N97" s="186">
        <f>M97*1</f>
        <v>356370</v>
      </c>
      <c r="O97" s="154" t="s">
        <v>10</v>
      </c>
      <c r="P97" s="153">
        <v>4.3139224615384615</v>
      </c>
      <c r="Q97" s="159">
        <v>352976</v>
      </c>
      <c r="R97" s="186">
        <f>Q97*1</f>
        <v>352976</v>
      </c>
      <c r="S97" s="395">
        <f t="shared" si="13"/>
        <v>350308.52458500001</v>
      </c>
    </row>
    <row r="98" spans="1:19" x14ac:dyDescent="0.25">
      <c r="A98" s="24">
        <v>87</v>
      </c>
      <c r="B98" s="21" t="s">
        <v>129</v>
      </c>
      <c r="C98" s="15" t="s">
        <v>10</v>
      </c>
      <c r="D98" s="10">
        <v>1.6013803076923079</v>
      </c>
      <c r="E98" s="11">
        <v>134513.651832</v>
      </c>
      <c r="F98" s="172">
        <v>134513.651832</v>
      </c>
      <c r="G98" s="154" t="s">
        <v>10</v>
      </c>
      <c r="H98" s="153">
        <v>1.6013803076923079</v>
      </c>
      <c r="I98" s="159">
        <v>126000</v>
      </c>
      <c r="J98" s="186">
        <f>I98*1</f>
        <v>126000</v>
      </c>
      <c r="K98" s="154" t="s">
        <v>10</v>
      </c>
      <c r="L98" s="153">
        <v>1.6013803076923079</v>
      </c>
      <c r="M98" s="159">
        <v>133560</v>
      </c>
      <c r="N98" s="186">
        <f>M98*1</f>
        <v>133560</v>
      </c>
      <c r="O98" s="154" t="s">
        <v>10</v>
      </c>
      <c r="P98" s="153">
        <v>1.6013803076923079</v>
      </c>
      <c r="Q98" s="159">
        <v>129780</v>
      </c>
      <c r="R98" s="186">
        <f>Q98*1</f>
        <v>129780</v>
      </c>
      <c r="S98" s="395">
        <f t="shared" si="13"/>
        <v>130963.412958</v>
      </c>
    </row>
    <row r="99" spans="1:19" x14ac:dyDescent="0.25">
      <c r="A99" s="3"/>
      <c r="B99" s="16" t="s">
        <v>132</v>
      </c>
      <c r="C99" s="5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184">
        <v>0</v>
      </c>
      <c r="P99" s="184"/>
      <c r="Q99" s="184">
        <v>0</v>
      </c>
      <c r="R99" s="184">
        <v>0</v>
      </c>
      <c r="S99" s="184">
        <v>0</v>
      </c>
    </row>
    <row r="100" spans="1:19" x14ac:dyDescent="0.25">
      <c r="A100" s="24">
        <v>88</v>
      </c>
      <c r="B100" s="21" t="s">
        <v>134</v>
      </c>
      <c r="C100" s="15" t="s">
        <v>10</v>
      </c>
      <c r="D100" s="13">
        <v>28.380998772363636</v>
      </c>
      <c r="E100" s="11">
        <v>2018661.6992639999</v>
      </c>
      <c r="F100" s="172">
        <v>2018661.6992639999</v>
      </c>
      <c r="G100" s="154" t="s">
        <v>10</v>
      </c>
      <c r="H100" s="156">
        <v>28.380998772363636</v>
      </c>
      <c r="I100" s="304">
        <v>1983300</v>
      </c>
      <c r="J100" s="186">
        <f>I100*1</f>
        <v>1983300</v>
      </c>
      <c r="K100" s="154" t="s">
        <v>10</v>
      </c>
      <c r="L100" s="156">
        <v>28.380998772363636</v>
      </c>
      <c r="M100" s="304">
        <v>2082465</v>
      </c>
      <c r="N100" s="186">
        <f>M100*1</f>
        <v>2082465</v>
      </c>
      <c r="O100" s="154" t="s">
        <v>10</v>
      </c>
      <c r="P100" s="156">
        <v>28.380998772363636</v>
      </c>
      <c r="Q100" s="304">
        <v>2042799</v>
      </c>
      <c r="R100" s="186">
        <f>Q100*1</f>
        <v>2042799</v>
      </c>
      <c r="S100" s="395">
        <f t="shared" si="13"/>
        <v>2031806.424816</v>
      </c>
    </row>
    <row r="101" spans="1:19" x14ac:dyDescent="0.25">
      <c r="A101" s="24">
        <v>89</v>
      </c>
      <c r="B101" s="21" t="s">
        <v>140</v>
      </c>
      <c r="C101" s="9">
        <v>845000</v>
      </c>
      <c r="D101" s="18">
        <v>2.8304292952727272</v>
      </c>
      <c r="E101" s="11">
        <v>455011.24349600007</v>
      </c>
      <c r="F101" s="172">
        <v>1300011.2434960001</v>
      </c>
      <c r="G101" s="192">
        <v>1385400</v>
      </c>
      <c r="H101" s="160">
        <v>2.8304292952727272</v>
      </c>
      <c r="I101" s="192">
        <v>197900</v>
      </c>
      <c r="J101" s="186">
        <f>G101+I101</f>
        <v>1583300</v>
      </c>
      <c r="K101" s="192">
        <v>1551648</v>
      </c>
      <c r="L101" s="160">
        <v>2.8304292952727272</v>
      </c>
      <c r="M101" s="192">
        <v>205816</v>
      </c>
      <c r="N101" s="186">
        <f>K101+M101</f>
        <v>1757464</v>
      </c>
      <c r="O101" s="192">
        <v>1690188</v>
      </c>
      <c r="P101" s="160">
        <v>2.8304292952727272</v>
      </c>
      <c r="Q101" s="192">
        <v>205816</v>
      </c>
      <c r="R101" s="186">
        <f>O101+Q101</f>
        <v>1896004</v>
      </c>
      <c r="S101" s="395">
        <f t="shared" si="13"/>
        <v>1634194.810874</v>
      </c>
    </row>
    <row r="102" spans="1:19" x14ac:dyDescent="0.25">
      <c r="A102" s="24">
        <v>90</v>
      </c>
      <c r="B102" s="21" t="s">
        <v>141</v>
      </c>
      <c r="C102" s="15" t="s">
        <v>10</v>
      </c>
      <c r="D102" s="13">
        <v>14.152185099636364</v>
      </c>
      <c r="E102" s="11">
        <v>1013363.221332</v>
      </c>
      <c r="F102" s="172">
        <v>1013363.221332</v>
      </c>
      <c r="G102" s="154" t="s">
        <v>10</v>
      </c>
      <c r="H102" s="156">
        <v>14.152185099636364</v>
      </c>
      <c r="I102" s="192">
        <v>989000</v>
      </c>
      <c r="J102" s="186">
        <f>I102*1</f>
        <v>989000</v>
      </c>
      <c r="K102" s="154" t="s">
        <v>10</v>
      </c>
      <c r="L102" s="156">
        <v>14.152185099636364</v>
      </c>
      <c r="M102" s="192">
        <v>1048340</v>
      </c>
      <c r="N102" s="186">
        <f>M102*1</f>
        <v>1048340</v>
      </c>
      <c r="O102" s="154" t="s">
        <v>10</v>
      </c>
      <c r="P102" s="156">
        <v>14.152185099636364</v>
      </c>
      <c r="Q102" s="192">
        <v>998890</v>
      </c>
      <c r="R102" s="186">
        <f>Q102*1</f>
        <v>998890</v>
      </c>
      <c r="S102" s="395">
        <f t="shared" si="13"/>
        <v>1012398.305333</v>
      </c>
    </row>
    <row r="103" spans="1:19" x14ac:dyDescent="0.25">
      <c r="A103" s="24">
        <v>91</v>
      </c>
      <c r="B103" s="21" t="s">
        <v>142</v>
      </c>
      <c r="C103" s="15" t="s">
        <v>10</v>
      </c>
      <c r="D103" s="13">
        <v>13.885259661818184</v>
      </c>
      <c r="E103" s="11">
        <v>996002.58562000003</v>
      </c>
      <c r="F103" s="172">
        <v>996002.58562000003</v>
      </c>
      <c r="G103" s="154" t="s">
        <v>10</v>
      </c>
      <c r="H103" s="156">
        <v>13.885259661818184</v>
      </c>
      <c r="I103" s="192">
        <v>970300</v>
      </c>
      <c r="J103" s="186">
        <f>I103*1</f>
        <v>970300</v>
      </c>
      <c r="K103" s="154" t="s">
        <v>10</v>
      </c>
      <c r="L103" s="156">
        <v>13.885259661818184</v>
      </c>
      <c r="M103" s="192">
        <v>1018815</v>
      </c>
      <c r="N103" s="186">
        <f>M103*1</f>
        <v>1018815</v>
      </c>
      <c r="O103" s="154" t="s">
        <v>10</v>
      </c>
      <c r="P103" s="156">
        <v>13.885259661818184</v>
      </c>
      <c r="Q103" s="192">
        <v>980003</v>
      </c>
      <c r="R103" s="186">
        <f>Q103*1</f>
        <v>980003</v>
      </c>
      <c r="S103" s="395">
        <f t="shared" si="13"/>
        <v>991280.14640500001</v>
      </c>
    </row>
    <row r="104" spans="1:19" x14ac:dyDescent="0.25">
      <c r="A104" s="24">
        <v>92</v>
      </c>
      <c r="B104" s="21" t="s">
        <v>144</v>
      </c>
      <c r="C104" s="9">
        <v>636000</v>
      </c>
      <c r="D104" s="13">
        <v>10.063776500000001</v>
      </c>
      <c r="E104" s="11">
        <v>342435.12051599997</v>
      </c>
      <c r="F104" s="172">
        <v>978435.12051599997</v>
      </c>
      <c r="G104" s="192">
        <v>322200</v>
      </c>
      <c r="H104" s="156">
        <v>10.063776500000001</v>
      </c>
      <c r="I104" s="192">
        <v>703300</v>
      </c>
      <c r="J104" s="186">
        <f t="shared" ref="J104:J131" si="20">G104+I104</f>
        <v>1025500</v>
      </c>
      <c r="K104" s="192">
        <v>376974</v>
      </c>
      <c r="L104" s="156">
        <v>10.063776500000001</v>
      </c>
      <c r="M104" s="192">
        <v>745498</v>
      </c>
      <c r="N104" s="186">
        <f t="shared" ref="N104:N131" si="21">K104+M104</f>
        <v>1122472</v>
      </c>
      <c r="O104" s="192">
        <v>418860</v>
      </c>
      <c r="P104" s="156">
        <v>10.063776500000001</v>
      </c>
      <c r="Q104" s="192">
        <v>717366</v>
      </c>
      <c r="R104" s="186">
        <f t="shared" ref="R104:R131" si="22">O104+Q104</f>
        <v>1136226</v>
      </c>
      <c r="S104" s="395">
        <f t="shared" si="13"/>
        <v>1065658.2801290001</v>
      </c>
    </row>
    <row r="105" spans="1:19" x14ac:dyDescent="0.25">
      <c r="A105" s="24">
        <v>93</v>
      </c>
      <c r="B105" s="21" t="s">
        <v>145</v>
      </c>
      <c r="C105" s="9">
        <v>1049000</v>
      </c>
      <c r="D105" s="13">
        <v>16.353634398545456</v>
      </c>
      <c r="E105" s="11">
        <v>565430.39864400006</v>
      </c>
      <c r="F105" s="172">
        <v>1614430.3986440001</v>
      </c>
      <c r="G105" s="192">
        <v>562200</v>
      </c>
      <c r="H105" s="156">
        <v>16.353634398545456</v>
      </c>
      <c r="I105" s="192">
        <v>1142800</v>
      </c>
      <c r="J105" s="186">
        <f t="shared" si="20"/>
        <v>1705000</v>
      </c>
      <c r="K105" s="192">
        <v>635286</v>
      </c>
      <c r="L105" s="156">
        <v>16.353634398545456</v>
      </c>
      <c r="M105" s="192">
        <v>1199940</v>
      </c>
      <c r="N105" s="186">
        <f t="shared" si="21"/>
        <v>1835226</v>
      </c>
      <c r="O105" s="192">
        <v>652152</v>
      </c>
      <c r="P105" s="156">
        <v>16.353634398545456</v>
      </c>
      <c r="Q105" s="192">
        <v>1199940</v>
      </c>
      <c r="R105" s="186">
        <f t="shared" si="22"/>
        <v>1852092</v>
      </c>
      <c r="S105" s="395">
        <f t="shared" si="13"/>
        <v>1751687.0996610001</v>
      </c>
    </row>
    <row r="106" spans="1:19" x14ac:dyDescent="0.25">
      <c r="A106" s="24">
        <v>94</v>
      </c>
      <c r="B106" s="21" t="s">
        <v>146</v>
      </c>
      <c r="C106" s="9">
        <v>2247000</v>
      </c>
      <c r="D106" s="13">
        <v>10.063776500000001</v>
      </c>
      <c r="E106" s="11">
        <v>1210499.5593039999</v>
      </c>
      <c r="F106" s="172">
        <v>3457499.5593039999</v>
      </c>
      <c r="G106" s="192">
        <v>3460650</v>
      </c>
      <c r="H106" s="156">
        <v>10.063776500000001</v>
      </c>
      <c r="I106" s="192">
        <v>703300</v>
      </c>
      <c r="J106" s="186">
        <f t="shared" si="20"/>
        <v>4163950</v>
      </c>
      <c r="K106" s="192">
        <v>3875928</v>
      </c>
      <c r="L106" s="156">
        <v>10.063776500000001</v>
      </c>
      <c r="M106" s="192">
        <v>738465</v>
      </c>
      <c r="N106" s="186">
        <f t="shared" si="21"/>
        <v>4614393</v>
      </c>
      <c r="O106" s="192">
        <v>4395026</v>
      </c>
      <c r="P106" s="156">
        <v>10.063776500000001</v>
      </c>
      <c r="Q106" s="192">
        <v>724399</v>
      </c>
      <c r="R106" s="186">
        <f t="shared" si="22"/>
        <v>5119425</v>
      </c>
      <c r="S106" s="395">
        <f t="shared" si="13"/>
        <v>4338816.8898259997</v>
      </c>
    </row>
    <row r="107" spans="1:19" x14ac:dyDescent="0.25">
      <c r="A107" s="24">
        <v>95</v>
      </c>
      <c r="B107" s="21" t="s">
        <v>147</v>
      </c>
      <c r="C107" s="9">
        <v>712000</v>
      </c>
      <c r="D107" s="13">
        <v>3.7739186014545458</v>
      </c>
      <c r="E107" s="11">
        <v>383226.80495200003</v>
      </c>
      <c r="F107" s="172">
        <v>1095226.804952</v>
      </c>
      <c r="G107" s="192">
        <v>1029750</v>
      </c>
      <c r="H107" s="156">
        <v>3.7739186014545458</v>
      </c>
      <c r="I107" s="192">
        <v>263800</v>
      </c>
      <c r="J107" s="186">
        <f t="shared" si="20"/>
        <v>1293550</v>
      </c>
      <c r="K107" s="192">
        <v>1163618</v>
      </c>
      <c r="L107" s="156">
        <v>3.7739186014545458</v>
      </c>
      <c r="M107" s="192">
        <v>274352</v>
      </c>
      <c r="N107" s="186">
        <f t="shared" si="21"/>
        <v>1437970</v>
      </c>
      <c r="O107" s="192">
        <v>1297485</v>
      </c>
      <c r="P107" s="156">
        <v>3.7739186014545458</v>
      </c>
      <c r="Q107" s="192">
        <v>269076</v>
      </c>
      <c r="R107" s="186">
        <f t="shared" si="22"/>
        <v>1566561</v>
      </c>
      <c r="S107" s="395">
        <f t="shared" si="13"/>
        <v>1348326.9512380001</v>
      </c>
    </row>
    <row r="108" spans="1:19" x14ac:dyDescent="0.25">
      <c r="A108" s="24">
        <v>96</v>
      </c>
      <c r="B108" s="21" t="s">
        <v>148</v>
      </c>
      <c r="C108" s="9">
        <v>599000</v>
      </c>
      <c r="D108" s="13">
        <v>3.7739186014545458</v>
      </c>
      <c r="E108" s="11">
        <v>322849.81036400003</v>
      </c>
      <c r="F108" s="172">
        <v>921849.81036400003</v>
      </c>
      <c r="G108" s="192">
        <v>814800</v>
      </c>
      <c r="H108" s="156">
        <v>3.7739186014545458</v>
      </c>
      <c r="I108" s="192">
        <v>263800</v>
      </c>
      <c r="J108" s="186">
        <f t="shared" si="20"/>
        <v>1078600</v>
      </c>
      <c r="K108" s="192">
        <v>920724</v>
      </c>
      <c r="L108" s="156">
        <v>3.7739186014545458</v>
      </c>
      <c r="M108" s="192">
        <v>276990</v>
      </c>
      <c r="N108" s="186">
        <f t="shared" si="21"/>
        <v>1197714</v>
      </c>
      <c r="O108" s="192">
        <v>1051092</v>
      </c>
      <c r="P108" s="156">
        <v>3.7739186014545458</v>
      </c>
      <c r="Q108" s="192">
        <v>276990</v>
      </c>
      <c r="R108" s="186">
        <f t="shared" si="22"/>
        <v>1328082</v>
      </c>
      <c r="S108" s="395">
        <f t="shared" si="13"/>
        <v>1131561.4525910001</v>
      </c>
    </row>
    <row r="109" spans="1:19" x14ac:dyDescent="0.25">
      <c r="A109" s="24">
        <v>97</v>
      </c>
      <c r="B109" s="21" t="s">
        <v>149</v>
      </c>
      <c r="C109" s="9">
        <v>16957000</v>
      </c>
      <c r="D109" s="13">
        <v>18.222093151636365</v>
      </c>
      <c r="E109" s="11">
        <v>9130360.266715996</v>
      </c>
      <c r="F109" s="172">
        <v>26087360.266715996</v>
      </c>
      <c r="G109" s="192">
        <v>31626150</v>
      </c>
      <c r="H109" s="156">
        <v>18.222093151636365</v>
      </c>
      <c r="I109" s="192">
        <v>1273300</v>
      </c>
      <c r="J109" s="186">
        <f t="shared" si="20"/>
        <v>32899450</v>
      </c>
      <c r="K109" s="192">
        <v>36370073</v>
      </c>
      <c r="L109" s="156">
        <v>18.222093151636365</v>
      </c>
      <c r="M109" s="192">
        <v>1324232</v>
      </c>
      <c r="N109" s="186">
        <f t="shared" si="21"/>
        <v>37694305</v>
      </c>
      <c r="O109" s="192">
        <v>40797734</v>
      </c>
      <c r="P109" s="156">
        <v>18.222093151636365</v>
      </c>
      <c r="Q109" s="192">
        <v>1336965</v>
      </c>
      <c r="R109" s="186">
        <f t="shared" si="22"/>
        <v>42134699</v>
      </c>
      <c r="S109" s="395">
        <f t="shared" si="13"/>
        <v>34703953.566679001</v>
      </c>
    </row>
    <row r="110" spans="1:19" x14ac:dyDescent="0.25">
      <c r="A110" s="24">
        <v>98</v>
      </c>
      <c r="B110" s="21" t="s">
        <v>150</v>
      </c>
      <c r="C110" s="9">
        <v>8120000</v>
      </c>
      <c r="D110" s="13">
        <v>20.344789597454547</v>
      </c>
      <c r="E110" s="11">
        <v>4371851.3938679993</v>
      </c>
      <c r="F110" s="172">
        <v>12491851.393867999</v>
      </c>
      <c r="G110" s="157">
        <v>14005050</v>
      </c>
      <c r="H110" s="156">
        <v>20.344789597454547</v>
      </c>
      <c r="I110" s="192">
        <v>1421700</v>
      </c>
      <c r="J110" s="186">
        <f t="shared" si="20"/>
        <v>15426750</v>
      </c>
      <c r="K110" s="157">
        <v>15825707</v>
      </c>
      <c r="L110" s="156">
        <v>20.344789597454547</v>
      </c>
      <c r="M110" s="192">
        <v>1478568</v>
      </c>
      <c r="N110" s="186">
        <f t="shared" si="21"/>
        <v>17304275</v>
      </c>
      <c r="O110" s="157">
        <v>16666010</v>
      </c>
      <c r="P110" s="156">
        <v>20.344789597454547</v>
      </c>
      <c r="Q110" s="192">
        <v>1464351</v>
      </c>
      <c r="R110" s="186">
        <f t="shared" si="22"/>
        <v>18130361</v>
      </c>
      <c r="S110" s="395">
        <f t="shared" si="13"/>
        <v>15838309.348467</v>
      </c>
    </row>
    <row r="111" spans="1:19" x14ac:dyDescent="0.25">
      <c r="A111" s="24">
        <v>99</v>
      </c>
      <c r="B111" s="21" t="s">
        <v>151</v>
      </c>
      <c r="C111" s="9">
        <v>490000</v>
      </c>
      <c r="D111" s="13">
        <v>8.8057971956363641</v>
      </c>
      <c r="E111" s="11">
        <v>264540.09514800005</v>
      </c>
      <c r="F111" s="172">
        <v>754540.09514800005</v>
      </c>
      <c r="G111" s="192">
        <v>149100</v>
      </c>
      <c r="H111" s="156">
        <v>8.8057971956363641</v>
      </c>
      <c r="I111" s="192">
        <v>615500</v>
      </c>
      <c r="J111" s="186">
        <f t="shared" si="20"/>
        <v>764600</v>
      </c>
      <c r="K111" s="192">
        <v>174447</v>
      </c>
      <c r="L111" s="156">
        <v>8.8057971956363641</v>
      </c>
      <c r="M111" s="192">
        <v>646275</v>
      </c>
      <c r="N111" s="186">
        <f t="shared" si="21"/>
        <v>820722</v>
      </c>
      <c r="O111" s="192">
        <v>180411</v>
      </c>
      <c r="P111" s="156">
        <v>8.8057971956363641</v>
      </c>
      <c r="Q111" s="192">
        <v>640120</v>
      </c>
      <c r="R111" s="186">
        <f t="shared" si="22"/>
        <v>820531</v>
      </c>
      <c r="S111" s="395">
        <f t="shared" si="13"/>
        <v>790098.27378699998</v>
      </c>
    </row>
    <row r="112" spans="1:19" x14ac:dyDescent="0.25">
      <c r="A112" s="24">
        <v>100</v>
      </c>
      <c r="B112" s="21" t="s">
        <v>152</v>
      </c>
      <c r="C112" s="9">
        <v>533000</v>
      </c>
      <c r="D112" s="13">
        <v>9.1253082192727284</v>
      </c>
      <c r="E112" s="11">
        <v>287699.21679199999</v>
      </c>
      <c r="F112" s="172">
        <v>820699.21679199999</v>
      </c>
      <c r="G112" s="192">
        <v>201150</v>
      </c>
      <c r="H112" s="156">
        <v>9.1253082192727284</v>
      </c>
      <c r="I112" s="192">
        <v>637800</v>
      </c>
      <c r="J112" s="186">
        <f t="shared" si="20"/>
        <v>838950</v>
      </c>
      <c r="K112" s="192">
        <v>227300</v>
      </c>
      <c r="L112" s="156">
        <v>9.1253082192727284</v>
      </c>
      <c r="M112" s="192">
        <v>656934</v>
      </c>
      <c r="N112" s="186">
        <f t="shared" si="21"/>
        <v>884234</v>
      </c>
      <c r="O112" s="192">
        <v>239369</v>
      </c>
      <c r="P112" s="156">
        <v>9.1253082192727284</v>
      </c>
      <c r="Q112" s="192">
        <v>650556</v>
      </c>
      <c r="R112" s="186">
        <f t="shared" si="22"/>
        <v>889925</v>
      </c>
      <c r="S112" s="395">
        <f t="shared" si="13"/>
        <v>858452.054198</v>
      </c>
    </row>
    <row r="113" spans="1:19" x14ac:dyDescent="0.25">
      <c r="A113" s="24">
        <v>101</v>
      </c>
      <c r="B113" s="21" t="s">
        <v>153</v>
      </c>
      <c r="C113" s="9">
        <v>9141000</v>
      </c>
      <c r="D113" s="13">
        <v>69.188436884000012</v>
      </c>
      <c r="E113" s="11">
        <v>4922590.8186760005</v>
      </c>
      <c r="F113" s="172">
        <v>14063590.818676</v>
      </c>
      <c r="G113" s="192">
        <v>11519850</v>
      </c>
      <c r="H113" s="156">
        <v>69.188436884000012</v>
      </c>
      <c r="I113" s="192">
        <v>4834700</v>
      </c>
      <c r="J113" s="186">
        <f t="shared" si="20"/>
        <v>16354550</v>
      </c>
      <c r="K113" s="192">
        <v>13017431</v>
      </c>
      <c r="L113" s="156">
        <v>69.188436884000012</v>
      </c>
      <c r="M113" s="192">
        <v>5076435</v>
      </c>
      <c r="N113" s="186">
        <f t="shared" si="21"/>
        <v>18093866</v>
      </c>
      <c r="O113" s="192">
        <v>13939019</v>
      </c>
      <c r="P113" s="156">
        <v>69.188436884000012</v>
      </c>
      <c r="Q113" s="192">
        <v>4883047</v>
      </c>
      <c r="R113" s="186">
        <f t="shared" si="22"/>
        <v>18822066</v>
      </c>
      <c r="S113" s="395">
        <f t="shared" si="13"/>
        <v>16833518.204668999</v>
      </c>
    </row>
    <row r="114" spans="1:19" x14ac:dyDescent="0.25">
      <c r="A114" s="24">
        <v>102</v>
      </c>
      <c r="B114" s="21" t="s">
        <v>154</v>
      </c>
      <c r="C114" s="9">
        <v>6452000</v>
      </c>
      <c r="D114" s="13">
        <v>69.188436884000012</v>
      </c>
      <c r="E114" s="11">
        <v>3474442.250116</v>
      </c>
      <c r="F114" s="172">
        <v>9926442.250116</v>
      </c>
      <c r="G114" s="192">
        <v>6360900</v>
      </c>
      <c r="H114" s="156">
        <v>69.188436884000012</v>
      </c>
      <c r="I114" s="192">
        <v>4834700</v>
      </c>
      <c r="J114" s="186">
        <f t="shared" si="20"/>
        <v>11195600</v>
      </c>
      <c r="K114" s="192">
        <v>7442253</v>
      </c>
      <c r="L114" s="156">
        <v>69.188436884000012</v>
      </c>
      <c r="M114" s="192">
        <v>5124782</v>
      </c>
      <c r="N114" s="186">
        <f t="shared" si="21"/>
        <v>12567035</v>
      </c>
      <c r="O114" s="192">
        <v>7378644</v>
      </c>
      <c r="P114" s="156">
        <v>69.188436884000012</v>
      </c>
      <c r="Q114" s="192">
        <v>4931394</v>
      </c>
      <c r="R114" s="186">
        <f t="shared" si="22"/>
        <v>12310038</v>
      </c>
      <c r="S114" s="395">
        <f t="shared" si="13"/>
        <v>11499778.812529</v>
      </c>
    </row>
    <row r="115" spans="1:19" x14ac:dyDescent="0.25">
      <c r="A115" s="24">
        <v>103</v>
      </c>
      <c r="B115" s="21" t="s">
        <v>155</v>
      </c>
      <c r="C115" s="9">
        <v>4901000</v>
      </c>
      <c r="D115" s="13">
        <v>69.188436884000012</v>
      </c>
      <c r="E115" s="11">
        <v>2639015.0112280007</v>
      </c>
      <c r="F115" s="172">
        <v>7540015.0112280007</v>
      </c>
      <c r="G115" s="192">
        <v>3274350</v>
      </c>
      <c r="H115" s="156">
        <v>69.188436884000012</v>
      </c>
      <c r="I115" s="192">
        <v>4834700</v>
      </c>
      <c r="J115" s="186">
        <f t="shared" si="20"/>
        <v>8109050</v>
      </c>
      <c r="K115" s="192">
        <v>3863733</v>
      </c>
      <c r="L115" s="156">
        <v>69.188436884000012</v>
      </c>
      <c r="M115" s="192">
        <v>5124782</v>
      </c>
      <c r="N115" s="186">
        <f t="shared" si="21"/>
        <v>8988515</v>
      </c>
      <c r="O115" s="192">
        <v>3994707</v>
      </c>
      <c r="P115" s="156">
        <v>69.188436884000012</v>
      </c>
      <c r="Q115" s="192">
        <v>5076435</v>
      </c>
      <c r="R115" s="186">
        <f t="shared" si="22"/>
        <v>9071142</v>
      </c>
      <c r="S115" s="395">
        <f t="shared" si="13"/>
        <v>8427180.5028070007</v>
      </c>
    </row>
    <row r="116" spans="1:19" x14ac:dyDescent="0.25">
      <c r="A116" s="24">
        <v>104</v>
      </c>
      <c r="B116" s="21" t="s">
        <v>156</v>
      </c>
      <c r="C116" s="9">
        <v>2000000</v>
      </c>
      <c r="D116" s="13">
        <v>10.063776500000001</v>
      </c>
      <c r="E116" s="11">
        <v>1076358.7482039998</v>
      </c>
      <c r="F116" s="172">
        <v>3076358.7482039998</v>
      </c>
      <c r="G116" s="192">
        <v>2994600</v>
      </c>
      <c r="H116" s="156">
        <v>10.063776500000001</v>
      </c>
      <c r="I116" s="192">
        <v>703300</v>
      </c>
      <c r="J116" s="186">
        <f t="shared" si="20"/>
        <v>3697900</v>
      </c>
      <c r="K116" s="192">
        <v>3533628</v>
      </c>
      <c r="L116" s="156">
        <v>10.063776500000001</v>
      </c>
      <c r="M116" s="192">
        <v>745498</v>
      </c>
      <c r="N116" s="186">
        <f t="shared" si="21"/>
        <v>4279126</v>
      </c>
      <c r="O116" s="192">
        <v>3653412</v>
      </c>
      <c r="P116" s="156">
        <v>10.063776500000001</v>
      </c>
      <c r="Q116" s="192">
        <v>738465</v>
      </c>
      <c r="R116" s="186">
        <f t="shared" si="22"/>
        <v>4391877</v>
      </c>
      <c r="S116" s="395">
        <f t="shared" si="13"/>
        <v>3861315.4370510001</v>
      </c>
    </row>
    <row r="117" spans="1:19" x14ac:dyDescent="0.25">
      <c r="A117" s="24">
        <v>105</v>
      </c>
      <c r="B117" s="21" t="s">
        <v>157</v>
      </c>
      <c r="C117" s="9">
        <v>480000</v>
      </c>
      <c r="D117" s="13">
        <v>5.6608779021818192</v>
      </c>
      <c r="E117" s="11">
        <v>257714.67016800004</v>
      </c>
      <c r="F117" s="172">
        <v>737714.67016800004</v>
      </c>
      <c r="G117" s="192">
        <v>412500</v>
      </c>
      <c r="H117" s="156">
        <v>5.6608779021818192</v>
      </c>
      <c r="I117" s="192">
        <v>395700</v>
      </c>
      <c r="J117" s="186">
        <f t="shared" si="20"/>
        <v>808200</v>
      </c>
      <c r="K117" s="192">
        <v>462000</v>
      </c>
      <c r="L117" s="156">
        <v>5.6608779021818192</v>
      </c>
      <c r="M117" s="192">
        <v>407571</v>
      </c>
      <c r="N117" s="186">
        <f t="shared" si="21"/>
        <v>869571</v>
      </c>
      <c r="O117" s="192">
        <v>503250</v>
      </c>
      <c r="P117" s="156">
        <v>5.6608779021818192</v>
      </c>
      <c r="Q117" s="192">
        <v>411528</v>
      </c>
      <c r="R117" s="186">
        <f t="shared" si="22"/>
        <v>914778</v>
      </c>
      <c r="S117" s="395">
        <f t="shared" si="13"/>
        <v>832565.91754200007</v>
      </c>
    </row>
    <row r="118" spans="1:19" x14ac:dyDescent="0.25">
      <c r="A118" s="24">
        <v>106</v>
      </c>
      <c r="B118" s="21" t="s">
        <v>158</v>
      </c>
      <c r="C118" s="9">
        <v>5548000</v>
      </c>
      <c r="D118" s="13">
        <v>69.188436884000012</v>
      </c>
      <c r="E118" s="11">
        <v>2986748.3112359997</v>
      </c>
      <c r="F118" s="172">
        <v>8534748.3112359997</v>
      </c>
      <c r="G118" s="192">
        <v>4570200</v>
      </c>
      <c r="H118" s="156">
        <v>69.188436884000012</v>
      </c>
      <c r="I118" s="192">
        <v>4834700</v>
      </c>
      <c r="J118" s="186">
        <f t="shared" si="20"/>
        <v>9404900</v>
      </c>
      <c r="K118" s="192">
        <v>5392836</v>
      </c>
      <c r="L118" s="156">
        <v>69.188436884000012</v>
      </c>
      <c r="M118" s="192">
        <v>5028088</v>
      </c>
      <c r="N118" s="186">
        <f t="shared" si="21"/>
        <v>10420924</v>
      </c>
      <c r="O118" s="192">
        <v>5484240</v>
      </c>
      <c r="P118" s="156">
        <v>69.188436884000012</v>
      </c>
      <c r="Q118" s="192">
        <v>4883047</v>
      </c>
      <c r="R118" s="186">
        <f t="shared" si="22"/>
        <v>10367287</v>
      </c>
      <c r="S118" s="395">
        <f t="shared" si="13"/>
        <v>9681964.8278090004</v>
      </c>
    </row>
    <row r="119" spans="1:19" x14ac:dyDescent="0.25">
      <c r="A119" s="24">
        <v>107</v>
      </c>
      <c r="B119" s="21" t="s">
        <v>327</v>
      </c>
      <c r="C119" s="9">
        <v>3646000</v>
      </c>
      <c r="D119" s="13">
        <v>69.188436884000012</v>
      </c>
      <c r="E119" s="11">
        <v>1962666.3798200004</v>
      </c>
      <c r="F119" s="172">
        <v>5608666.3798200004</v>
      </c>
      <c r="G119" s="192">
        <v>871050</v>
      </c>
      <c r="H119" s="156">
        <v>69.188436884000012</v>
      </c>
      <c r="I119" s="192">
        <v>4834700</v>
      </c>
      <c r="J119" s="186">
        <f t="shared" si="20"/>
        <v>5705750</v>
      </c>
      <c r="K119" s="192">
        <v>1019129</v>
      </c>
      <c r="L119" s="156">
        <v>69.188436884000012</v>
      </c>
      <c r="M119" s="192">
        <v>5028088</v>
      </c>
      <c r="N119" s="186">
        <f t="shared" si="21"/>
        <v>6047217</v>
      </c>
      <c r="O119" s="192">
        <v>1080102</v>
      </c>
      <c r="P119" s="156">
        <v>69.188436884000012</v>
      </c>
      <c r="Q119" s="192">
        <v>4931394</v>
      </c>
      <c r="R119" s="186">
        <f t="shared" si="22"/>
        <v>6011496</v>
      </c>
      <c r="S119" s="395">
        <f t="shared" si="13"/>
        <v>5843282.3449550001</v>
      </c>
    </row>
    <row r="120" spans="1:19" x14ac:dyDescent="0.25">
      <c r="A120" s="24">
        <v>108</v>
      </c>
      <c r="B120" s="21" t="s">
        <v>162</v>
      </c>
      <c r="C120" s="9">
        <v>1439000</v>
      </c>
      <c r="D120" s="13">
        <v>18.869573695636365</v>
      </c>
      <c r="E120" s="11">
        <v>775233.39045999991</v>
      </c>
      <c r="F120" s="172">
        <v>2214233.3904599999</v>
      </c>
      <c r="G120" s="192">
        <v>1081950</v>
      </c>
      <c r="H120" s="156">
        <v>18.869573695636365</v>
      </c>
      <c r="I120" s="192">
        <v>1318600</v>
      </c>
      <c r="J120" s="186">
        <f t="shared" si="20"/>
        <v>2400550</v>
      </c>
      <c r="K120" s="192">
        <v>1255062</v>
      </c>
      <c r="L120" s="156">
        <v>18.869573695636365</v>
      </c>
      <c r="M120" s="192">
        <v>1397716</v>
      </c>
      <c r="N120" s="186">
        <f t="shared" si="21"/>
        <v>2652778</v>
      </c>
      <c r="O120" s="192">
        <v>1352438</v>
      </c>
      <c r="P120" s="156">
        <v>18.869573695636365</v>
      </c>
      <c r="Q120" s="192">
        <v>1371344</v>
      </c>
      <c r="R120" s="186">
        <f t="shared" si="22"/>
        <v>2723782</v>
      </c>
      <c r="S120" s="395">
        <f t="shared" si="13"/>
        <v>2497835.8476149999</v>
      </c>
    </row>
    <row r="121" spans="1:19" x14ac:dyDescent="0.25">
      <c r="A121" s="24">
        <v>109</v>
      </c>
      <c r="B121" s="21" t="s">
        <v>328</v>
      </c>
      <c r="C121" s="9">
        <v>490000</v>
      </c>
      <c r="D121" s="13">
        <v>8.8057971956363641</v>
      </c>
      <c r="E121" s="11">
        <v>263546.17914799997</v>
      </c>
      <c r="F121" s="172">
        <v>753546.17914799997</v>
      </c>
      <c r="G121" s="192">
        <v>149100</v>
      </c>
      <c r="H121" s="156">
        <v>8.8057971956363641</v>
      </c>
      <c r="I121" s="192">
        <v>615500</v>
      </c>
      <c r="J121" s="186">
        <f t="shared" si="20"/>
        <v>764600</v>
      </c>
      <c r="K121" s="192">
        <v>166992</v>
      </c>
      <c r="L121" s="156">
        <v>8.8057971956363641</v>
      </c>
      <c r="M121" s="192">
        <v>652430</v>
      </c>
      <c r="N121" s="186">
        <f t="shared" si="21"/>
        <v>819422</v>
      </c>
      <c r="O121" s="192">
        <v>180411</v>
      </c>
      <c r="P121" s="156">
        <v>8.8057971956363641</v>
      </c>
      <c r="Q121" s="192">
        <v>633965</v>
      </c>
      <c r="R121" s="186">
        <f t="shared" si="22"/>
        <v>814376</v>
      </c>
      <c r="S121" s="395">
        <f t="shared" si="13"/>
        <v>787986.04478699993</v>
      </c>
    </row>
    <row r="122" spans="1:19" x14ac:dyDescent="0.25">
      <c r="A122" s="24">
        <v>110</v>
      </c>
      <c r="B122" s="21" t="s">
        <v>329</v>
      </c>
      <c r="C122" s="9">
        <v>533000</v>
      </c>
      <c r="D122" s="13">
        <v>9.1253082192727284</v>
      </c>
      <c r="E122" s="11">
        <v>286868.96079200006</v>
      </c>
      <c r="F122" s="172">
        <v>819868.96079200006</v>
      </c>
      <c r="G122" s="192">
        <v>201150</v>
      </c>
      <c r="H122" s="156">
        <v>9.1253082192727284</v>
      </c>
      <c r="I122" s="192">
        <v>637800</v>
      </c>
      <c r="J122" s="186">
        <f t="shared" si="20"/>
        <v>838950</v>
      </c>
      <c r="K122" s="192">
        <v>231323</v>
      </c>
      <c r="L122" s="156">
        <v>9.1253082192727284</v>
      </c>
      <c r="M122" s="192">
        <v>669690</v>
      </c>
      <c r="N122" s="186">
        <f t="shared" si="21"/>
        <v>901013</v>
      </c>
      <c r="O122" s="192">
        <v>259484</v>
      </c>
      <c r="P122" s="156">
        <v>9.1253082192727284</v>
      </c>
      <c r="Q122" s="192">
        <v>644178</v>
      </c>
      <c r="R122" s="186">
        <f t="shared" si="22"/>
        <v>903662</v>
      </c>
      <c r="S122" s="395">
        <f t="shared" si="13"/>
        <v>865873.49019799998</v>
      </c>
    </row>
    <row r="123" spans="1:19" x14ac:dyDescent="0.25">
      <c r="A123" s="24">
        <v>111</v>
      </c>
      <c r="B123" s="21" t="s">
        <v>164</v>
      </c>
      <c r="C123" s="9">
        <v>453000</v>
      </c>
      <c r="D123" s="13">
        <v>6.9188378949090916</v>
      </c>
      <c r="E123" s="11">
        <v>243412.70991600002</v>
      </c>
      <c r="F123" s="172">
        <v>696412.70991600002</v>
      </c>
      <c r="G123" s="192">
        <v>245550</v>
      </c>
      <c r="H123" s="156">
        <v>6.9188378949090916</v>
      </c>
      <c r="I123" s="192">
        <v>483500</v>
      </c>
      <c r="J123" s="186">
        <f t="shared" si="20"/>
        <v>729050</v>
      </c>
      <c r="K123" s="192">
        <v>284838</v>
      </c>
      <c r="L123" s="156">
        <v>6.9188378949090916</v>
      </c>
      <c r="M123" s="192">
        <v>502840</v>
      </c>
      <c r="N123" s="186">
        <f t="shared" si="21"/>
        <v>787678</v>
      </c>
      <c r="O123" s="192">
        <v>319215</v>
      </c>
      <c r="P123" s="156">
        <v>6.9188378949090916</v>
      </c>
      <c r="Q123" s="192">
        <v>493170</v>
      </c>
      <c r="R123" s="186">
        <f t="shared" si="22"/>
        <v>812385</v>
      </c>
      <c r="S123" s="395">
        <f t="shared" si="13"/>
        <v>756381.42747900006</v>
      </c>
    </row>
    <row r="124" spans="1:19" x14ac:dyDescent="0.25">
      <c r="A124" s="24">
        <v>112</v>
      </c>
      <c r="B124" s="21" t="s">
        <v>166</v>
      </c>
      <c r="C124" s="9">
        <v>858000</v>
      </c>
      <c r="D124" s="13">
        <v>2.3859140494545454</v>
      </c>
      <c r="E124" s="11">
        <v>461909.51884400006</v>
      </c>
      <c r="F124" s="172">
        <v>1319909.5188440001</v>
      </c>
      <c r="G124" s="157">
        <v>1444650</v>
      </c>
      <c r="H124" s="156">
        <v>2.3859140494545454</v>
      </c>
      <c r="I124" s="192">
        <v>166800</v>
      </c>
      <c r="J124" s="186">
        <f t="shared" si="20"/>
        <v>1611450</v>
      </c>
      <c r="K124" s="157">
        <v>1675794</v>
      </c>
      <c r="L124" s="156">
        <v>2.3859140494545454</v>
      </c>
      <c r="M124" s="192">
        <v>171804</v>
      </c>
      <c r="N124" s="186">
        <f t="shared" si="21"/>
        <v>1847598</v>
      </c>
      <c r="O124" s="157">
        <v>1863599</v>
      </c>
      <c r="P124" s="156">
        <v>2.3859140494545454</v>
      </c>
      <c r="Q124" s="192">
        <v>175140</v>
      </c>
      <c r="R124" s="186">
        <f t="shared" si="22"/>
        <v>2038739</v>
      </c>
      <c r="S124" s="395">
        <f t="shared" si="13"/>
        <v>1704424.129711</v>
      </c>
    </row>
    <row r="125" spans="1:19" x14ac:dyDescent="0.25">
      <c r="A125" s="24">
        <v>113</v>
      </c>
      <c r="B125" s="21" t="s">
        <v>167</v>
      </c>
      <c r="C125" s="9">
        <v>957000</v>
      </c>
      <c r="D125" s="13">
        <v>18.869573695636365</v>
      </c>
      <c r="E125" s="11">
        <v>515164.90545600001</v>
      </c>
      <c r="F125" s="172">
        <v>1472164.905456</v>
      </c>
      <c r="G125" s="192">
        <v>155250</v>
      </c>
      <c r="H125" s="156">
        <v>18.869573695636365</v>
      </c>
      <c r="I125" s="192">
        <v>1318600</v>
      </c>
      <c r="J125" s="186">
        <f t="shared" si="20"/>
        <v>1473850</v>
      </c>
      <c r="K125" s="192">
        <v>178538</v>
      </c>
      <c r="L125" s="156">
        <v>18.869573695636365</v>
      </c>
      <c r="M125" s="192">
        <v>1397716</v>
      </c>
      <c r="N125" s="186">
        <f t="shared" si="21"/>
        <v>1576254</v>
      </c>
      <c r="O125" s="192">
        <v>197168</v>
      </c>
      <c r="P125" s="156">
        <v>18.869573695636365</v>
      </c>
      <c r="Q125" s="192">
        <v>1331786</v>
      </c>
      <c r="R125" s="186">
        <f t="shared" si="22"/>
        <v>1528954</v>
      </c>
      <c r="S125" s="395">
        <f t="shared" si="13"/>
        <v>1512805.726364</v>
      </c>
    </row>
    <row r="126" spans="1:19" x14ac:dyDescent="0.25">
      <c r="A126" s="24">
        <v>114</v>
      </c>
      <c r="B126" s="21" t="s">
        <v>168</v>
      </c>
      <c r="C126" s="9">
        <v>267000</v>
      </c>
      <c r="D126" s="13">
        <v>1.8869593007272729</v>
      </c>
      <c r="E126" s="11">
        <v>143837.59763199999</v>
      </c>
      <c r="F126" s="172">
        <v>410837.59763199999</v>
      </c>
      <c r="G126" s="192">
        <v>333750</v>
      </c>
      <c r="H126" s="156">
        <v>1.8869593007272729</v>
      </c>
      <c r="I126" s="192">
        <v>132000</v>
      </c>
      <c r="J126" s="186">
        <f t="shared" si="20"/>
        <v>465750</v>
      </c>
      <c r="K126" s="192">
        <v>373800</v>
      </c>
      <c r="L126" s="156">
        <v>1.8869593007272729</v>
      </c>
      <c r="M126" s="192">
        <v>135960</v>
      </c>
      <c r="N126" s="186">
        <f t="shared" si="21"/>
        <v>509760</v>
      </c>
      <c r="O126" s="192">
        <v>420525</v>
      </c>
      <c r="P126" s="156">
        <v>1.8869593007272729</v>
      </c>
      <c r="Q126" s="192">
        <v>134640</v>
      </c>
      <c r="R126" s="186">
        <f t="shared" si="22"/>
        <v>555165</v>
      </c>
      <c r="S126" s="395">
        <f t="shared" si="13"/>
        <v>485378.149408</v>
      </c>
    </row>
    <row r="127" spans="1:19" x14ac:dyDescent="0.25">
      <c r="A127" s="24">
        <v>115</v>
      </c>
      <c r="B127" s="21" t="s">
        <v>169</v>
      </c>
      <c r="C127" s="9">
        <v>205000</v>
      </c>
      <c r="D127" s="13">
        <v>1.8869593007272729</v>
      </c>
      <c r="E127" s="11">
        <v>110860.97054399998</v>
      </c>
      <c r="F127" s="172">
        <v>315860.97054399998</v>
      </c>
      <c r="G127" s="192">
        <v>218400</v>
      </c>
      <c r="H127" s="156">
        <v>1.8869593007272729</v>
      </c>
      <c r="I127" s="192">
        <v>132000</v>
      </c>
      <c r="J127" s="186">
        <f t="shared" si="20"/>
        <v>350400</v>
      </c>
      <c r="K127" s="192">
        <v>251160</v>
      </c>
      <c r="L127" s="156">
        <v>1.8869593007272729</v>
      </c>
      <c r="M127" s="192">
        <v>135960</v>
      </c>
      <c r="N127" s="186">
        <f t="shared" si="21"/>
        <v>387120</v>
      </c>
      <c r="O127" s="192">
        <v>281736</v>
      </c>
      <c r="P127" s="156">
        <v>1.8869593007272729</v>
      </c>
      <c r="Q127" s="192">
        <v>138600</v>
      </c>
      <c r="R127" s="186">
        <f t="shared" si="22"/>
        <v>420336</v>
      </c>
      <c r="S127" s="395">
        <f t="shared" si="13"/>
        <v>368429.24263599998</v>
      </c>
    </row>
    <row r="128" spans="1:19" x14ac:dyDescent="0.25">
      <c r="A128" s="24">
        <v>116</v>
      </c>
      <c r="B128" s="21" t="s">
        <v>170</v>
      </c>
      <c r="C128" s="9">
        <v>211000</v>
      </c>
      <c r="D128" s="13">
        <v>1.8869593007272729</v>
      </c>
      <c r="E128" s="11">
        <v>114063.28069599997</v>
      </c>
      <c r="F128" s="172">
        <v>325063.28069599997</v>
      </c>
      <c r="G128" s="157">
        <v>225600</v>
      </c>
      <c r="H128" s="156">
        <v>1.8869593007272729</v>
      </c>
      <c r="I128" s="192">
        <v>132000</v>
      </c>
      <c r="J128" s="186">
        <f t="shared" si="20"/>
        <v>357600</v>
      </c>
      <c r="K128" s="157">
        <v>263952</v>
      </c>
      <c r="L128" s="156">
        <v>1.8869593007272729</v>
      </c>
      <c r="M128" s="192">
        <v>139920</v>
      </c>
      <c r="N128" s="186">
        <f t="shared" si="21"/>
        <v>403872</v>
      </c>
      <c r="O128" s="157">
        <v>275232</v>
      </c>
      <c r="P128" s="156">
        <v>1.8869593007272729</v>
      </c>
      <c r="Q128" s="192">
        <v>133320</v>
      </c>
      <c r="R128" s="186">
        <f t="shared" si="22"/>
        <v>408552</v>
      </c>
      <c r="S128" s="395">
        <f t="shared" si="13"/>
        <v>373771.82017399999</v>
      </c>
    </row>
    <row r="129" spans="1:19" x14ac:dyDescent="0.25">
      <c r="A129" s="24">
        <v>117</v>
      </c>
      <c r="B129" s="21" t="s">
        <v>171</v>
      </c>
      <c r="C129" s="9">
        <v>187000</v>
      </c>
      <c r="D129" s="13">
        <v>1.8869593007272729</v>
      </c>
      <c r="E129" s="11">
        <v>100193.46115599998</v>
      </c>
      <c r="F129" s="172">
        <v>287193.46115599998</v>
      </c>
      <c r="G129" s="192">
        <v>178650</v>
      </c>
      <c r="H129" s="156">
        <v>1.8869593007272729</v>
      </c>
      <c r="I129" s="192">
        <v>132000</v>
      </c>
      <c r="J129" s="186">
        <f t="shared" si="20"/>
        <v>310650</v>
      </c>
      <c r="K129" s="192">
        <v>200088</v>
      </c>
      <c r="L129" s="156">
        <v>1.8869593007272729</v>
      </c>
      <c r="M129" s="192">
        <v>138600</v>
      </c>
      <c r="N129" s="186">
        <f t="shared" si="21"/>
        <v>338688</v>
      </c>
      <c r="O129" s="192">
        <v>225099</v>
      </c>
      <c r="P129" s="156">
        <v>1.8869593007272729</v>
      </c>
      <c r="Q129" s="192">
        <v>138600</v>
      </c>
      <c r="R129" s="186">
        <f t="shared" si="22"/>
        <v>363699</v>
      </c>
      <c r="S129" s="395">
        <f t="shared" si="13"/>
        <v>325057.61528899998</v>
      </c>
    </row>
    <row r="130" spans="1:19" x14ac:dyDescent="0.25">
      <c r="A130" s="24">
        <v>118</v>
      </c>
      <c r="B130" s="21" t="s">
        <v>172</v>
      </c>
      <c r="C130" s="9">
        <v>198000</v>
      </c>
      <c r="D130" s="13">
        <v>1.8869593007272729</v>
      </c>
      <c r="E130" s="11">
        <v>106539.51388000004</v>
      </c>
      <c r="F130" s="172">
        <v>304539.51388000004</v>
      </c>
      <c r="G130" s="192">
        <v>198900</v>
      </c>
      <c r="H130" s="156">
        <v>1.8869593007272729</v>
      </c>
      <c r="I130" s="192">
        <v>132000</v>
      </c>
      <c r="J130" s="186">
        <f t="shared" si="20"/>
        <v>330900</v>
      </c>
      <c r="K130" s="192">
        <v>222768</v>
      </c>
      <c r="L130" s="156">
        <v>1.8869593007272729</v>
      </c>
      <c r="M130" s="192">
        <v>139920</v>
      </c>
      <c r="N130" s="186">
        <f t="shared" si="21"/>
        <v>362688</v>
      </c>
      <c r="O130" s="192">
        <v>242658</v>
      </c>
      <c r="P130" s="156">
        <v>1.8869593007272729</v>
      </c>
      <c r="Q130" s="192">
        <v>133320</v>
      </c>
      <c r="R130" s="186">
        <f t="shared" si="22"/>
        <v>375978</v>
      </c>
      <c r="S130" s="395">
        <f t="shared" si="13"/>
        <v>343526.37847</v>
      </c>
    </row>
    <row r="131" spans="1:19" x14ac:dyDescent="0.25">
      <c r="A131" s="24">
        <v>119</v>
      </c>
      <c r="B131" s="21" t="s">
        <v>173</v>
      </c>
      <c r="C131" s="9">
        <v>2241000</v>
      </c>
      <c r="D131" s="13">
        <v>10.063776500000001</v>
      </c>
      <c r="E131" s="11">
        <v>1206605.2833039998</v>
      </c>
      <c r="F131" s="172">
        <v>3447605.2833039998</v>
      </c>
      <c r="G131" s="192">
        <v>3460650</v>
      </c>
      <c r="H131" s="156">
        <v>10.063776500000001</v>
      </c>
      <c r="I131" s="192">
        <v>703300</v>
      </c>
      <c r="J131" s="186">
        <f t="shared" si="20"/>
        <v>4163950</v>
      </c>
      <c r="K131" s="192">
        <v>4083567</v>
      </c>
      <c r="L131" s="156">
        <v>10.063776500000001</v>
      </c>
      <c r="M131" s="192">
        <v>738465</v>
      </c>
      <c r="N131" s="186">
        <f t="shared" si="21"/>
        <v>4822032</v>
      </c>
      <c r="O131" s="192">
        <v>4118174</v>
      </c>
      <c r="P131" s="156">
        <v>10.063776500000001</v>
      </c>
      <c r="Q131" s="192">
        <v>717366</v>
      </c>
      <c r="R131" s="186">
        <f t="shared" si="22"/>
        <v>4835540</v>
      </c>
      <c r="S131" s="395">
        <f t="shared" si="13"/>
        <v>4317281.8208259996</v>
      </c>
    </row>
    <row r="132" spans="1:19" x14ac:dyDescent="0.25">
      <c r="A132" s="24">
        <v>120</v>
      </c>
      <c r="B132" s="21" t="s">
        <v>330</v>
      </c>
      <c r="C132" s="15" t="s">
        <v>10</v>
      </c>
      <c r="D132" s="13">
        <v>69.188436884000012</v>
      </c>
      <c r="E132" s="11">
        <v>4920141.6550160004</v>
      </c>
      <c r="F132" s="172">
        <v>4920141.6550160004</v>
      </c>
      <c r="G132" s="154" t="s">
        <v>10</v>
      </c>
      <c r="H132" s="156">
        <v>69.188436884000012</v>
      </c>
      <c r="I132" s="192">
        <v>4834700</v>
      </c>
      <c r="J132" s="186">
        <f>I132*1</f>
        <v>4834700</v>
      </c>
      <c r="K132" s="154" t="s">
        <v>10</v>
      </c>
      <c r="L132" s="156">
        <v>69.188436884000012</v>
      </c>
      <c r="M132" s="192">
        <v>5028088</v>
      </c>
      <c r="N132" s="186">
        <f>M132*1</f>
        <v>5028088</v>
      </c>
      <c r="O132" s="154" t="s">
        <v>10</v>
      </c>
      <c r="P132" s="156">
        <v>69.188436884000012</v>
      </c>
      <c r="Q132" s="192">
        <v>4883047</v>
      </c>
      <c r="R132" s="186">
        <f>Q132*1</f>
        <v>4883047</v>
      </c>
      <c r="S132" s="395">
        <f t="shared" si="13"/>
        <v>4916494.1637540003</v>
      </c>
    </row>
    <row r="133" spans="1:19" x14ac:dyDescent="0.25">
      <c r="A133" s="24">
        <v>121</v>
      </c>
      <c r="B133" s="21" t="s">
        <v>179</v>
      </c>
      <c r="C133" s="9">
        <v>711000</v>
      </c>
      <c r="D133" s="13">
        <v>3.7739186014545458</v>
      </c>
      <c r="E133" s="11">
        <v>382720.1529519998</v>
      </c>
      <c r="F133" s="172">
        <v>1093720.1529519998</v>
      </c>
      <c r="G133" s="192">
        <v>1029750</v>
      </c>
      <c r="H133" s="156">
        <v>3.7739186014545458</v>
      </c>
      <c r="I133" s="192">
        <v>263800</v>
      </c>
      <c r="J133" s="186">
        <f t="shared" ref="J133:J140" si="23">G133+I133</f>
        <v>1293550</v>
      </c>
      <c r="K133" s="192">
        <v>1215105</v>
      </c>
      <c r="L133" s="156">
        <v>3.7739186014545458</v>
      </c>
      <c r="M133" s="192">
        <v>274352</v>
      </c>
      <c r="N133" s="186">
        <f t="shared" ref="N133:N140" si="24">K133+M133</f>
        <v>1489457</v>
      </c>
      <c r="O133" s="192">
        <v>1297485</v>
      </c>
      <c r="P133" s="156">
        <v>3.7739186014545458</v>
      </c>
      <c r="Q133" s="192">
        <v>266438</v>
      </c>
      <c r="R133" s="186">
        <f t="shared" ref="R133:R140" si="25">O133+Q133</f>
        <v>1563923</v>
      </c>
      <c r="S133" s="395">
        <f t="shared" si="13"/>
        <v>1360162.5382379999</v>
      </c>
    </row>
    <row r="134" spans="1:19" x14ac:dyDescent="0.25">
      <c r="A134" s="24">
        <v>122</v>
      </c>
      <c r="B134" s="21" t="s">
        <v>180</v>
      </c>
      <c r="C134" s="9">
        <v>193000</v>
      </c>
      <c r="D134" s="13">
        <v>1.8869593007272729</v>
      </c>
      <c r="E134" s="11">
        <v>103999.71727999998</v>
      </c>
      <c r="F134" s="172">
        <v>296999.71727999998</v>
      </c>
      <c r="G134" s="192">
        <v>190950</v>
      </c>
      <c r="H134" s="156">
        <v>1.8869593007272729</v>
      </c>
      <c r="I134" s="192">
        <v>132000</v>
      </c>
      <c r="J134" s="186">
        <f t="shared" si="23"/>
        <v>322950</v>
      </c>
      <c r="K134" s="192">
        <v>223412</v>
      </c>
      <c r="L134" s="156">
        <v>1.8869593007272729</v>
      </c>
      <c r="M134" s="192">
        <v>139920</v>
      </c>
      <c r="N134" s="186">
        <f t="shared" si="24"/>
        <v>363332</v>
      </c>
      <c r="O134" s="192">
        <v>231050</v>
      </c>
      <c r="P134" s="156">
        <v>1.8869593007272729</v>
      </c>
      <c r="Q134" s="192">
        <v>138600</v>
      </c>
      <c r="R134" s="186">
        <f t="shared" si="25"/>
        <v>369650</v>
      </c>
      <c r="S134" s="395">
        <f t="shared" si="13"/>
        <v>338232.92932</v>
      </c>
    </row>
    <row r="135" spans="1:19" x14ac:dyDescent="0.25">
      <c r="A135" s="24">
        <v>123</v>
      </c>
      <c r="B135" s="21" t="s">
        <v>181</v>
      </c>
      <c r="C135" s="9">
        <v>449000</v>
      </c>
      <c r="D135" s="13">
        <v>7.1455951290909097</v>
      </c>
      <c r="E135" s="11">
        <v>242425.06812399998</v>
      </c>
      <c r="F135" s="172">
        <v>691425.06812399998</v>
      </c>
      <c r="G135" s="192">
        <v>219300</v>
      </c>
      <c r="H135" s="156">
        <v>7.1455951290909097</v>
      </c>
      <c r="I135" s="192">
        <v>499400</v>
      </c>
      <c r="J135" s="186">
        <f t="shared" si="23"/>
        <v>718700</v>
      </c>
      <c r="K135" s="192">
        <v>256581</v>
      </c>
      <c r="L135" s="156">
        <v>7.1455951290909097</v>
      </c>
      <c r="M135" s="192">
        <v>519376</v>
      </c>
      <c r="N135" s="186">
        <f t="shared" si="24"/>
        <v>775957</v>
      </c>
      <c r="O135" s="192">
        <v>256581</v>
      </c>
      <c r="P135" s="156">
        <v>7.1455951290909097</v>
      </c>
      <c r="Q135" s="192">
        <v>524370</v>
      </c>
      <c r="R135" s="186">
        <f t="shared" si="25"/>
        <v>780951</v>
      </c>
      <c r="S135" s="395">
        <f t="shared" ref="S135:S198" si="26">AVERAGE(R135,N135,J135,F135)</f>
        <v>741758.267031</v>
      </c>
    </row>
    <row r="136" spans="1:19" x14ac:dyDescent="0.25">
      <c r="A136" s="24">
        <v>124</v>
      </c>
      <c r="B136" s="21" t="s">
        <v>331</v>
      </c>
      <c r="C136" s="9">
        <v>568000</v>
      </c>
      <c r="D136" s="13">
        <v>5.6608779021818192</v>
      </c>
      <c r="E136" s="11">
        <v>306183.83261999988</v>
      </c>
      <c r="F136" s="172">
        <v>874183.83261999988</v>
      </c>
      <c r="G136" s="192">
        <v>583200</v>
      </c>
      <c r="H136" s="156">
        <v>5.6608779021818192</v>
      </c>
      <c r="I136" s="192">
        <v>395700</v>
      </c>
      <c r="J136" s="186">
        <f t="shared" si="23"/>
        <v>978900</v>
      </c>
      <c r="K136" s="192">
        <v>664848</v>
      </c>
      <c r="L136" s="156">
        <v>5.6608779021818192</v>
      </c>
      <c r="M136" s="192">
        <v>419442</v>
      </c>
      <c r="N136" s="186">
        <f t="shared" si="24"/>
        <v>1084290</v>
      </c>
      <c r="O136" s="192">
        <v>723168</v>
      </c>
      <c r="P136" s="156">
        <v>5.6608779021818192</v>
      </c>
      <c r="Q136" s="192">
        <v>415485</v>
      </c>
      <c r="R136" s="186">
        <f t="shared" si="25"/>
        <v>1138653</v>
      </c>
      <c r="S136" s="395">
        <f t="shared" si="26"/>
        <v>1019006.708155</v>
      </c>
    </row>
    <row r="137" spans="1:19" x14ac:dyDescent="0.25">
      <c r="A137" s="24">
        <v>125</v>
      </c>
      <c r="B137" s="21" t="s">
        <v>332</v>
      </c>
      <c r="C137" s="9">
        <v>13751000</v>
      </c>
      <c r="D137" s="13">
        <v>5.6608779021818192</v>
      </c>
      <c r="E137" s="11">
        <v>7404483.4400000013</v>
      </c>
      <c r="F137" s="172">
        <v>21155483.440000001</v>
      </c>
      <c r="G137" s="192">
        <v>25103550</v>
      </c>
      <c r="H137" s="156">
        <v>5.6608779021818192</v>
      </c>
      <c r="I137" s="192">
        <v>395700</v>
      </c>
      <c r="J137" s="186">
        <f t="shared" si="23"/>
        <v>25499250</v>
      </c>
      <c r="K137" s="192">
        <v>28618047</v>
      </c>
      <c r="L137" s="156">
        <v>5.6608779021818192</v>
      </c>
      <c r="M137" s="192">
        <v>415485</v>
      </c>
      <c r="N137" s="186">
        <f t="shared" si="24"/>
        <v>29033532</v>
      </c>
      <c r="O137" s="192">
        <v>31881509</v>
      </c>
      <c r="P137" s="156">
        <v>5.6608779021818192</v>
      </c>
      <c r="Q137" s="192">
        <v>403614</v>
      </c>
      <c r="R137" s="186">
        <f t="shared" si="25"/>
        <v>32285123</v>
      </c>
      <c r="S137" s="395">
        <f t="shared" si="26"/>
        <v>26993347.109999999</v>
      </c>
    </row>
    <row r="138" spans="1:19" x14ac:dyDescent="0.25">
      <c r="A138" s="24">
        <v>126</v>
      </c>
      <c r="B138" s="21" t="s">
        <v>182</v>
      </c>
      <c r="C138" s="9">
        <v>1109000</v>
      </c>
      <c r="D138" s="13">
        <v>18.869573695636365</v>
      </c>
      <c r="E138" s="11">
        <v>597718.67189599993</v>
      </c>
      <c r="F138" s="172">
        <v>1706718.6718959999</v>
      </c>
      <c r="G138" s="192">
        <v>453150</v>
      </c>
      <c r="H138" s="156">
        <v>18.869573695636365</v>
      </c>
      <c r="I138" s="192">
        <v>1318600</v>
      </c>
      <c r="J138" s="186">
        <f t="shared" si="23"/>
        <v>1771750</v>
      </c>
      <c r="K138" s="192">
        <v>525654</v>
      </c>
      <c r="L138" s="156">
        <v>18.869573695636365</v>
      </c>
      <c r="M138" s="192">
        <v>1384530</v>
      </c>
      <c r="N138" s="186">
        <f t="shared" si="24"/>
        <v>1910184</v>
      </c>
      <c r="O138" s="192">
        <v>534717</v>
      </c>
      <c r="P138" s="156">
        <v>18.869573695636365</v>
      </c>
      <c r="Q138" s="192">
        <v>1358158</v>
      </c>
      <c r="R138" s="186">
        <f t="shared" si="25"/>
        <v>1892875</v>
      </c>
      <c r="S138" s="395">
        <f t="shared" si="26"/>
        <v>1820381.9179739999</v>
      </c>
    </row>
    <row r="139" spans="1:19" x14ac:dyDescent="0.25">
      <c r="A139" s="24">
        <v>127</v>
      </c>
      <c r="B139" s="21" t="s">
        <v>183</v>
      </c>
      <c r="C139" s="9">
        <v>1168000</v>
      </c>
      <c r="D139" s="13">
        <v>18.869573695636365</v>
      </c>
      <c r="E139" s="11">
        <v>629102.77378799999</v>
      </c>
      <c r="F139" s="172">
        <v>1797102.773788</v>
      </c>
      <c r="G139" s="192">
        <v>563250</v>
      </c>
      <c r="H139" s="156">
        <v>18.869573695636365</v>
      </c>
      <c r="I139" s="192">
        <v>1318600</v>
      </c>
      <c r="J139" s="186">
        <f t="shared" si="23"/>
        <v>1881850</v>
      </c>
      <c r="K139" s="192">
        <v>630840</v>
      </c>
      <c r="L139" s="156">
        <v>18.869573695636365</v>
      </c>
      <c r="M139" s="192">
        <v>1358158</v>
      </c>
      <c r="N139" s="186">
        <f t="shared" si="24"/>
        <v>1988998</v>
      </c>
      <c r="O139" s="192">
        <v>715328</v>
      </c>
      <c r="P139" s="156">
        <v>18.869573695636365</v>
      </c>
      <c r="Q139" s="192">
        <v>1384530</v>
      </c>
      <c r="R139" s="186">
        <f t="shared" si="25"/>
        <v>2099858</v>
      </c>
      <c r="S139" s="395">
        <f t="shared" si="26"/>
        <v>1941952.1934469999</v>
      </c>
    </row>
    <row r="140" spans="1:19" x14ac:dyDescent="0.25">
      <c r="A140" s="24">
        <v>128</v>
      </c>
      <c r="B140" s="21" t="s">
        <v>184</v>
      </c>
      <c r="C140" s="9">
        <v>4696000</v>
      </c>
      <c r="D140" s="13">
        <v>16.353634398545456</v>
      </c>
      <c r="E140" s="11">
        <v>2528946.4302680008</v>
      </c>
      <c r="F140" s="172">
        <v>7224946.4302680008</v>
      </c>
      <c r="G140" s="157">
        <v>7684200</v>
      </c>
      <c r="H140" s="156">
        <v>16.353634398545456</v>
      </c>
      <c r="I140" s="192">
        <v>1142800</v>
      </c>
      <c r="J140" s="186">
        <f t="shared" si="23"/>
        <v>8827000</v>
      </c>
      <c r="K140" s="157">
        <v>8913672</v>
      </c>
      <c r="L140" s="156">
        <v>16.353634398545456</v>
      </c>
      <c r="M140" s="192">
        <v>1177084</v>
      </c>
      <c r="N140" s="186">
        <f t="shared" si="24"/>
        <v>10090756</v>
      </c>
      <c r="O140" s="157">
        <v>9835776</v>
      </c>
      <c r="P140" s="156">
        <v>16.353634398545456</v>
      </c>
      <c r="Q140" s="192">
        <v>1154228</v>
      </c>
      <c r="R140" s="186">
        <f t="shared" si="25"/>
        <v>10990004</v>
      </c>
      <c r="S140" s="395">
        <f t="shared" si="26"/>
        <v>9283176.6075670011</v>
      </c>
    </row>
    <row r="141" spans="1:19" x14ac:dyDescent="0.25">
      <c r="A141" s="24">
        <v>129</v>
      </c>
      <c r="B141" s="21" t="s">
        <v>185</v>
      </c>
      <c r="C141" s="15" t="s">
        <v>10</v>
      </c>
      <c r="D141" s="13">
        <v>69.188436884000012</v>
      </c>
      <c r="E141" s="11">
        <v>4938323.7910159994</v>
      </c>
      <c r="F141" s="172">
        <v>4938323.7910159994</v>
      </c>
      <c r="G141" s="154" t="s">
        <v>10</v>
      </c>
      <c r="H141" s="156">
        <v>69.188436884000012</v>
      </c>
      <c r="I141" s="192">
        <v>4834700</v>
      </c>
      <c r="J141" s="186">
        <f>I141*1</f>
        <v>4834700</v>
      </c>
      <c r="K141" s="154" t="s">
        <v>10</v>
      </c>
      <c r="L141" s="156">
        <v>69.188436884000012</v>
      </c>
      <c r="M141" s="192">
        <v>4979741</v>
      </c>
      <c r="N141" s="186">
        <f>M141*1</f>
        <v>4979741</v>
      </c>
      <c r="O141" s="154" t="s">
        <v>10</v>
      </c>
      <c r="P141" s="156">
        <v>69.188436884000012</v>
      </c>
      <c r="Q141" s="192">
        <v>4883047</v>
      </c>
      <c r="R141" s="186">
        <f>Q141*1</f>
        <v>4883047</v>
      </c>
      <c r="S141" s="395">
        <f t="shared" si="26"/>
        <v>4908952.9477539994</v>
      </c>
    </row>
    <row r="142" spans="1:19" x14ac:dyDescent="0.25">
      <c r="A142" s="3"/>
      <c r="B142" s="16" t="s">
        <v>186</v>
      </c>
      <c r="C142" s="5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184">
        <v>0</v>
      </c>
      <c r="P142" s="184"/>
      <c r="Q142" s="184">
        <v>0</v>
      </c>
      <c r="R142" s="184">
        <v>0</v>
      </c>
      <c r="S142" s="184">
        <v>0</v>
      </c>
    </row>
    <row r="143" spans="1:19" x14ac:dyDescent="0.25">
      <c r="A143" s="24">
        <v>130</v>
      </c>
      <c r="B143" s="21" t="s">
        <v>333</v>
      </c>
      <c r="C143" s="9">
        <v>829000</v>
      </c>
      <c r="D143" s="13">
        <v>5.6608779021818192</v>
      </c>
      <c r="E143" s="11">
        <v>447009.47275200021</v>
      </c>
      <c r="F143" s="172">
        <v>1276009.4727520002</v>
      </c>
      <c r="G143" s="192">
        <v>1094700</v>
      </c>
      <c r="H143" s="156">
        <v>5.6608779021818192</v>
      </c>
      <c r="I143" s="192">
        <v>395700</v>
      </c>
      <c r="J143" s="186">
        <f>G143+I143</f>
        <v>1490400</v>
      </c>
      <c r="K143" s="192">
        <v>1280799</v>
      </c>
      <c r="L143" s="156">
        <v>5.6608779021818192</v>
      </c>
      <c r="M143" s="192">
        <v>407571</v>
      </c>
      <c r="N143" s="186">
        <f>K143+M143</f>
        <v>1688370</v>
      </c>
      <c r="O143" s="192">
        <v>1324587</v>
      </c>
      <c r="P143" s="156">
        <v>5.6608779021818192</v>
      </c>
      <c r="Q143" s="192">
        <v>415485</v>
      </c>
      <c r="R143" s="186">
        <f>O143+Q143</f>
        <v>1740072</v>
      </c>
      <c r="S143" s="395">
        <f t="shared" si="26"/>
        <v>1548712.8681880001</v>
      </c>
    </row>
    <row r="144" spans="1:19" x14ac:dyDescent="0.25">
      <c r="A144" s="24">
        <v>131</v>
      </c>
      <c r="B144" s="21" t="s">
        <v>334</v>
      </c>
      <c r="C144" s="9">
        <v>1087000</v>
      </c>
      <c r="D144" s="13">
        <v>5.6608779021818192</v>
      </c>
      <c r="E144" s="11">
        <v>585230.7670880002</v>
      </c>
      <c r="F144" s="172">
        <v>1672230.7670880002</v>
      </c>
      <c r="G144" s="192">
        <v>1593150</v>
      </c>
      <c r="H144" s="156">
        <v>5.6608779021818192</v>
      </c>
      <c r="I144" s="192">
        <v>395700</v>
      </c>
      <c r="J144" s="186">
        <f>G144+I144</f>
        <v>1988850</v>
      </c>
      <c r="K144" s="192">
        <v>1832123</v>
      </c>
      <c r="L144" s="156">
        <v>5.6608779021818192</v>
      </c>
      <c r="M144" s="192">
        <v>419442</v>
      </c>
      <c r="N144" s="186">
        <f>K144+M144</f>
        <v>2251565</v>
      </c>
      <c r="O144" s="192">
        <v>1975506</v>
      </c>
      <c r="P144" s="156">
        <v>5.6608779021818192</v>
      </c>
      <c r="Q144" s="192">
        <v>403614</v>
      </c>
      <c r="R144" s="186">
        <f>O144+Q144</f>
        <v>2379120</v>
      </c>
      <c r="S144" s="395">
        <f t="shared" si="26"/>
        <v>2072941.4417719999</v>
      </c>
    </row>
    <row r="145" spans="1:19" x14ac:dyDescent="0.25">
      <c r="A145" s="24">
        <v>132</v>
      </c>
      <c r="B145" s="21" t="s">
        <v>187</v>
      </c>
      <c r="C145" s="9">
        <v>54641.315903999995</v>
      </c>
      <c r="D145" s="13">
        <v>0</v>
      </c>
      <c r="E145" s="12" t="s">
        <v>10</v>
      </c>
      <c r="F145" s="172">
        <v>54641.315903999995</v>
      </c>
      <c r="G145" s="192">
        <v>62550</v>
      </c>
      <c r="H145" s="156">
        <v>0</v>
      </c>
      <c r="I145" s="154" t="s">
        <v>10</v>
      </c>
      <c r="J145" s="186">
        <f>G145*1</f>
        <v>62550</v>
      </c>
      <c r="K145" s="192">
        <v>71933</v>
      </c>
      <c r="L145" s="156">
        <v>0</v>
      </c>
      <c r="M145" s="154" t="s">
        <v>10</v>
      </c>
      <c r="N145" s="186">
        <f>K145*1</f>
        <v>71933</v>
      </c>
      <c r="O145" s="192">
        <v>73184</v>
      </c>
      <c r="P145" s="156">
        <v>0</v>
      </c>
      <c r="Q145" s="154" t="s">
        <v>10</v>
      </c>
      <c r="R145" s="186">
        <f>O145*1</f>
        <v>73184</v>
      </c>
      <c r="S145" s="395">
        <f t="shared" si="26"/>
        <v>65577.078976000004</v>
      </c>
    </row>
    <row r="146" spans="1:19" x14ac:dyDescent="0.25">
      <c r="A146" s="24">
        <v>133</v>
      </c>
      <c r="B146" s="21" t="s">
        <v>335</v>
      </c>
      <c r="C146" s="9">
        <v>748000</v>
      </c>
      <c r="D146" s="13">
        <v>15.09565509418182</v>
      </c>
      <c r="E146" s="11">
        <v>403406.09620400006</v>
      </c>
      <c r="F146" s="172">
        <v>1151406.0962040001</v>
      </c>
      <c r="G146" s="192">
        <v>77400</v>
      </c>
      <c r="H146" s="156">
        <v>15.09565509418182</v>
      </c>
      <c r="I146" s="192">
        <v>1055000</v>
      </c>
      <c r="J146" s="186">
        <f>G146+I146</f>
        <v>1132400</v>
      </c>
      <c r="K146" s="192">
        <v>89784</v>
      </c>
      <c r="L146" s="156">
        <v>15.09565509418182</v>
      </c>
      <c r="M146" s="192">
        <v>1118300</v>
      </c>
      <c r="N146" s="186">
        <f>K146+M146</f>
        <v>1208084</v>
      </c>
      <c r="O146" s="192">
        <v>89784</v>
      </c>
      <c r="P146" s="156">
        <v>15.09565509418182</v>
      </c>
      <c r="Q146" s="192">
        <v>1076100</v>
      </c>
      <c r="R146" s="186">
        <f>O146+Q146</f>
        <v>1165884</v>
      </c>
      <c r="S146" s="395">
        <f t="shared" si="26"/>
        <v>1164443.5240509999</v>
      </c>
    </row>
    <row r="147" spans="1:19" x14ac:dyDescent="0.25">
      <c r="A147" s="24">
        <v>134</v>
      </c>
      <c r="B147" s="21" t="s">
        <v>336</v>
      </c>
      <c r="C147" s="9">
        <v>767000</v>
      </c>
      <c r="D147" s="13">
        <v>15.09565509418182</v>
      </c>
      <c r="E147" s="11">
        <v>413731.51800799998</v>
      </c>
      <c r="F147" s="172">
        <v>1180731.518008</v>
      </c>
      <c r="G147" s="192">
        <v>111900</v>
      </c>
      <c r="H147" s="156">
        <v>15.09565509418182</v>
      </c>
      <c r="I147" s="192">
        <v>1055000</v>
      </c>
      <c r="J147" s="186">
        <f>G147+I147</f>
        <v>1166900</v>
      </c>
      <c r="K147" s="192">
        <v>130923</v>
      </c>
      <c r="L147" s="156">
        <v>15.09565509418182</v>
      </c>
      <c r="M147" s="192">
        <v>1118300</v>
      </c>
      <c r="N147" s="186">
        <f>K147+M147</f>
        <v>1249223</v>
      </c>
      <c r="O147" s="192">
        <v>139875</v>
      </c>
      <c r="P147" s="156">
        <v>15.09565509418182</v>
      </c>
      <c r="Q147" s="192">
        <v>1097200</v>
      </c>
      <c r="R147" s="186">
        <f>O147+Q147</f>
        <v>1237075</v>
      </c>
      <c r="S147" s="395">
        <f t="shared" si="26"/>
        <v>1208482.3795020001</v>
      </c>
    </row>
    <row r="148" spans="1:19" x14ac:dyDescent="0.25">
      <c r="A148" s="24">
        <v>135</v>
      </c>
      <c r="B148" s="21" t="s">
        <v>188</v>
      </c>
      <c r="C148" s="9">
        <v>1009000</v>
      </c>
      <c r="D148" s="13">
        <v>15.09565509418182</v>
      </c>
      <c r="E148" s="11">
        <v>543746.76099199988</v>
      </c>
      <c r="F148" s="172">
        <v>1552746.7609919999</v>
      </c>
      <c r="G148" s="192">
        <v>586950</v>
      </c>
      <c r="H148" s="156">
        <v>15.09565509418182</v>
      </c>
      <c r="I148" s="192">
        <v>1055000</v>
      </c>
      <c r="J148" s="186">
        <f>G148+I148</f>
        <v>1641950</v>
      </c>
      <c r="K148" s="192">
        <v>686732</v>
      </c>
      <c r="L148" s="156">
        <v>15.09565509418182</v>
      </c>
      <c r="M148" s="192">
        <v>1086650</v>
      </c>
      <c r="N148" s="186">
        <f>K148+M148</f>
        <v>1773382</v>
      </c>
      <c r="O148" s="192">
        <v>757166</v>
      </c>
      <c r="P148" s="156">
        <v>15.09565509418182</v>
      </c>
      <c r="Q148" s="192">
        <v>1065550</v>
      </c>
      <c r="R148" s="186">
        <f>O148+Q148</f>
        <v>1822716</v>
      </c>
      <c r="S148" s="395">
        <f t="shared" si="26"/>
        <v>1697698.690248</v>
      </c>
    </row>
    <row r="149" spans="1:19" x14ac:dyDescent="0.25">
      <c r="A149" s="24">
        <v>136</v>
      </c>
      <c r="B149" s="21" t="s">
        <v>189</v>
      </c>
      <c r="C149" s="9">
        <v>1252000</v>
      </c>
      <c r="D149" s="13">
        <v>15.09565509418182</v>
      </c>
      <c r="E149" s="11">
        <v>673630.15794799966</v>
      </c>
      <c r="F149" s="172">
        <v>1925630.1579479997</v>
      </c>
      <c r="G149" s="192">
        <v>1067100</v>
      </c>
      <c r="H149" s="156">
        <v>15.09565509418182</v>
      </c>
      <c r="I149" s="192">
        <v>1055000</v>
      </c>
      <c r="J149" s="186">
        <f>G149+I149</f>
        <v>2122100</v>
      </c>
      <c r="K149" s="192">
        <v>1227165</v>
      </c>
      <c r="L149" s="156">
        <v>15.09565509418182</v>
      </c>
      <c r="M149" s="192">
        <v>1097200</v>
      </c>
      <c r="N149" s="186">
        <f>K149+M149</f>
        <v>2324365</v>
      </c>
      <c r="O149" s="192">
        <v>1301862</v>
      </c>
      <c r="P149" s="156">
        <v>15.09565509418182</v>
      </c>
      <c r="Q149" s="192">
        <v>1097200</v>
      </c>
      <c r="R149" s="186">
        <f>O149+Q149</f>
        <v>2399062</v>
      </c>
      <c r="S149" s="395">
        <f t="shared" si="26"/>
        <v>2192789.2894870001</v>
      </c>
    </row>
    <row r="150" spans="1:19" x14ac:dyDescent="0.25">
      <c r="A150" s="24">
        <v>137</v>
      </c>
      <c r="B150" s="21" t="s">
        <v>466</v>
      </c>
      <c r="C150" s="9">
        <v>3240041.7678160002</v>
      </c>
      <c r="D150" s="13">
        <v>0</v>
      </c>
      <c r="E150" s="12" t="s">
        <v>10</v>
      </c>
      <c r="F150" s="172">
        <v>3240041.7678160002</v>
      </c>
      <c r="G150" s="159">
        <v>4129350</v>
      </c>
      <c r="H150" s="156">
        <v>0</v>
      </c>
      <c r="I150" s="154" t="s">
        <v>10</v>
      </c>
      <c r="J150" s="186">
        <f>G150*1</f>
        <v>4129350</v>
      </c>
      <c r="K150" s="159">
        <v>4624872</v>
      </c>
      <c r="L150" s="156">
        <v>0</v>
      </c>
      <c r="M150" s="154" t="s">
        <v>10</v>
      </c>
      <c r="N150" s="186">
        <f>K150*1</f>
        <v>4624872</v>
      </c>
      <c r="O150" s="159">
        <v>4872633</v>
      </c>
      <c r="P150" s="156">
        <v>0</v>
      </c>
      <c r="Q150" s="154" t="s">
        <v>10</v>
      </c>
      <c r="R150" s="186">
        <f>O150*1</f>
        <v>4872633</v>
      </c>
      <c r="S150" s="395">
        <f t="shared" si="26"/>
        <v>4216724.1919539999</v>
      </c>
    </row>
    <row r="151" spans="1:19" x14ac:dyDescent="0.25">
      <c r="A151" s="3"/>
      <c r="B151" s="16" t="s">
        <v>191</v>
      </c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184">
        <v>0</v>
      </c>
      <c r="P151" s="184"/>
      <c r="Q151" s="184">
        <v>0</v>
      </c>
      <c r="R151" s="184">
        <v>0</v>
      </c>
      <c r="S151" s="184">
        <v>0</v>
      </c>
    </row>
    <row r="152" spans="1:19" x14ac:dyDescent="0.25">
      <c r="A152" s="24">
        <v>138</v>
      </c>
      <c r="B152" s="21" t="s">
        <v>194</v>
      </c>
      <c r="C152" s="9">
        <v>374000</v>
      </c>
      <c r="D152" s="13">
        <v>3.7739186014545458</v>
      </c>
      <c r="E152" s="11">
        <v>200884.35306400002</v>
      </c>
      <c r="F152" s="172">
        <v>574884.35306400002</v>
      </c>
      <c r="G152" s="192">
        <v>372750</v>
      </c>
      <c r="H152" s="156">
        <v>3.7739186014545458</v>
      </c>
      <c r="I152" s="192">
        <v>263800</v>
      </c>
      <c r="J152" s="186">
        <f>G152+I152</f>
        <v>636550</v>
      </c>
      <c r="K152" s="192">
        <v>424935</v>
      </c>
      <c r="L152" s="156">
        <v>3.7739186014545458</v>
      </c>
      <c r="M152" s="192">
        <v>274352</v>
      </c>
      <c r="N152" s="186">
        <f>K152+M152</f>
        <v>699287</v>
      </c>
      <c r="O152" s="192">
        <v>465938</v>
      </c>
      <c r="P152" s="156">
        <v>3.7739186014545458</v>
      </c>
      <c r="Q152" s="192">
        <v>274352</v>
      </c>
      <c r="R152" s="186">
        <f>O152+Q152</f>
        <v>740290</v>
      </c>
      <c r="S152" s="395">
        <f t="shared" si="26"/>
        <v>662752.83826600004</v>
      </c>
    </row>
    <row r="153" spans="1:19" x14ac:dyDescent="0.25">
      <c r="A153" s="24">
        <v>139</v>
      </c>
      <c r="B153" s="21" t="s">
        <v>197</v>
      </c>
      <c r="C153" s="9">
        <v>468000</v>
      </c>
      <c r="D153" s="13">
        <v>3.7739186014545458</v>
      </c>
      <c r="E153" s="11">
        <v>252247.56412</v>
      </c>
      <c r="F153" s="172">
        <v>720247.56412</v>
      </c>
      <c r="G153" s="192">
        <v>562050</v>
      </c>
      <c r="H153" s="156">
        <v>3.7739186014545458</v>
      </c>
      <c r="I153" s="192">
        <v>263800</v>
      </c>
      <c r="J153" s="186">
        <f>G153+I153</f>
        <v>825850</v>
      </c>
      <c r="K153" s="192">
        <v>635117</v>
      </c>
      <c r="L153" s="156">
        <v>3.7739186014545458</v>
      </c>
      <c r="M153" s="192">
        <v>271714</v>
      </c>
      <c r="N153" s="186">
        <f>K153+M153</f>
        <v>906831</v>
      </c>
      <c r="O153" s="192">
        <v>685701</v>
      </c>
      <c r="P153" s="156">
        <v>3.7739186014545458</v>
      </c>
      <c r="Q153" s="192">
        <v>274352</v>
      </c>
      <c r="R153" s="186">
        <f>O153+Q153</f>
        <v>960053</v>
      </c>
      <c r="S153" s="395">
        <f t="shared" si="26"/>
        <v>853245.39103000006</v>
      </c>
    </row>
    <row r="154" spans="1:19" x14ac:dyDescent="0.25">
      <c r="A154" s="24">
        <v>140</v>
      </c>
      <c r="B154" s="21" t="s">
        <v>337</v>
      </c>
      <c r="C154" s="9">
        <v>3489000</v>
      </c>
      <c r="D154" s="13">
        <v>8.8057971956363641</v>
      </c>
      <c r="E154" s="11">
        <v>1878044.3459359994</v>
      </c>
      <c r="F154" s="172">
        <v>5367044.3459359994</v>
      </c>
      <c r="G154" s="192">
        <v>5995950</v>
      </c>
      <c r="H154" s="156">
        <v>8.8057971956363641</v>
      </c>
      <c r="I154" s="192">
        <v>615500</v>
      </c>
      <c r="J154" s="186">
        <f>G154+I154</f>
        <v>6611450</v>
      </c>
      <c r="K154" s="192">
        <v>6955302</v>
      </c>
      <c r="L154" s="156">
        <v>8.8057971956363641</v>
      </c>
      <c r="M154" s="192">
        <v>652430</v>
      </c>
      <c r="N154" s="186">
        <f>K154+M154</f>
        <v>7607732</v>
      </c>
      <c r="O154" s="192">
        <v>7315059</v>
      </c>
      <c r="P154" s="156">
        <v>8.8057971956363641</v>
      </c>
      <c r="Q154" s="192">
        <v>640120</v>
      </c>
      <c r="R154" s="186">
        <f>O154+Q154</f>
        <v>7955179</v>
      </c>
      <c r="S154" s="395">
        <f t="shared" si="26"/>
        <v>6885351.3364840001</v>
      </c>
    </row>
    <row r="155" spans="1:19" x14ac:dyDescent="0.25">
      <c r="A155" s="24">
        <v>141</v>
      </c>
      <c r="B155" s="21" t="s">
        <v>338</v>
      </c>
      <c r="C155" s="9">
        <v>3462000</v>
      </c>
      <c r="D155" s="13">
        <v>8.8057971956363641</v>
      </c>
      <c r="E155" s="11">
        <v>1864096.417936</v>
      </c>
      <c r="F155" s="172">
        <v>5326096.417936</v>
      </c>
      <c r="G155" s="192">
        <v>5995950</v>
      </c>
      <c r="H155" s="156">
        <v>8.8057971956363641</v>
      </c>
      <c r="I155" s="192">
        <v>615500</v>
      </c>
      <c r="J155" s="186">
        <f>G155+I155</f>
        <v>6611450</v>
      </c>
      <c r="K155" s="192">
        <v>7075221</v>
      </c>
      <c r="L155" s="156">
        <v>8.8057971956363641</v>
      </c>
      <c r="M155" s="192">
        <v>640120</v>
      </c>
      <c r="N155" s="186">
        <f>K155+M155</f>
        <v>7715341</v>
      </c>
      <c r="O155" s="192">
        <v>7794735</v>
      </c>
      <c r="P155" s="156">
        <v>8.8057971956363641</v>
      </c>
      <c r="Q155" s="192">
        <v>646275</v>
      </c>
      <c r="R155" s="186">
        <f>O155+Q155</f>
        <v>8441010</v>
      </c>
      <c r="S155" s="395">
        <f t="shared" si="26"/>
        <v>7023474.3544840002</v>
      </c>
    </row>
    <row r="156" spans="1:19" x14ac:dyDescent="0.25">
      <c r="A156" s="3"/>
      <c r="B156" s="16" t="s">
        <v>208</v>
      </c>
      <c r="C156" s="5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184">
        <v>0</v>
      </c>
      <c r="P156" s="184"/>
      <c r="Q156" s="184">
        <v>0</v>
      </c>
      <c r="R156" s="184">
        <v>0</v>
      </c>
      <c r="S156" s="184">
        <v>0</v>
      </c>
    </row>
    <row r="157" spans="1:19" x14ac:dyDescent="0.25">
      <c r="A157" s="24">
        <v>142</v>
      </c>
      <c r="B157" s="21" t="s">
        <v>339</v>
      </c>
      <c r="C157" s="9">
        <v>13114000</v>
      </c>
      <c r="D157" s="13">
        <v>15.09565509418182</v>
      </c>
      <c r="E157" s="11">
        <v>7061500.815204002</v>
      </c>
      <c r="F157" s="172">
        <v>20175500.815204002</v>
      </c>
      <c r="G157" s="192">
        <v>24174600</v>
      </c>
      <c r="H157" s="156">
        <v>15.09565509418182</v>
      </c>
      <c r="I157" s="192">
        <v>1055000</v>
      </c>
      <c r="J157" s="186">
        <f t="shared" ref="J157:J163" si="27">G157+I157</f>
        <v>25229600</v>
      </c>
      <c r="K157" s="192">
        <v>28526028</v>
      </c>
      <c r="L157" s="156">
        <v>15.09565509418182</v>
      </c>
      <c r="M157" s="192">
        <v>1107750</v>
      </c>
      <c r="N157" s="186">
        <f t="shared" ref="N157:N163" si="28">K157+M157</f>
        <v>29633778</v>
      </c>
      <c r="O157" s="192">
        <v>30701742</v>
      </c>
      <c r="P157" s="156">
        <v>15.09565509418182</v>
      </c>
      <c r="Q157" s="192">
        <v>1097200</v>
      </c>
      <c r="R157" s="186">
        <f t="shared" ref="R157:R163" si="29">O157+Q157</f>
        <v>31798942</v>
      </c>
      <c r="S157" s="395">
        <f t="shared" si="26"/>
        <v>26709455.203800999</v>
      </c>
    </row>
    <row r="158" spans="1:19" x14ac:dyDescent="0.25">
      <c r="A158" s="24">
        <v>143</v>
      </c>
      <c r="B158" s="21" t="s">
        <v>340</v>
      </c>
      <c r="C158" s="9">
        <v>1088000</v>
      </c>
      <c r="D158" s="13">
        <v>5.6608779021818192</v>
      </c>
      <c r="E158" s="11">
        <v>585786.2230880002</v>
      </c>
      <c r="F158" s="172">
        <v>1673786.2230880002</v>
      </c>
      <c r="G158" s="192">
        <v>1593150</v>
      </c>
      <c r="H158" s="156">
        <v>5.6608779021818192</v>
      </c>
      <c r="I158" s="192">
        <v>395700</v>
      </c>
      <c r="J158" s="186">
        <f t="shared" si="27"/>
        <v>1988850</v>
      </c>
      <c r="K158" s="192">
        <v>1832123</v>
      </c>
      <c r="L158" s="156">
        <v>5.6608779021818192</v>
      </c>
      <c r="M158" s="192">
        <v>415485</v>
      </c>
      <c r="N158" s="186">
        <f t="shared" si="28"/>
        <v>2247608</v>
      </c>
      <c r="O158" s="192">
        <v>1895849</v>
      </c>
      <c r="P158" s="156">
        <v>5.6608779021818192</v>
      </c>
      <c r="Q158" s="192">
        <v>399657</v>
      </c>
      <c r="R158" s="186">
        <f t="shared" si="29"/>
        <v>2295506</v>
      </c>
      <c r="S158" s="395">
        <f t="shared" si="26"/>
        <v>2051437.555772</v>
      </c>
    </row>
    <row r="159" spans="1:19" x14ac:dyDescent="0.25">
      <c r="A159" s="24">
        <v>144</v>
      </c>
      <c r="B159" s="21" t="s">
        <v>341</v>
      </c>
      <c r="C159" s="9">
        <v>4575000</v>
      </c>
      <c r="D159" s="13">
        <v>15.09565509418182</v>
      </c>
      <c r="E159" s="11">
        <v>2463702.4325800007</v>
      </c>
      <c r="F159" s="172">
        <v>7038702.4325800007</v>
      </c>
      <c r="G159" s="192">
        <v>7612950</v>
      </c>
      <c r="H159" s="156">
        <v>15.09565509418182</v>
      </c>
      <c r="I159" s="192">
        <v>1055000</v>
      </c>
      <c r="J159" s="186">
        <f t="shared" si="27"/>
        <v>8667950</v>
      </c>
      <c r="K159" s="192">
        <v>8754893</v>
      </c>
      <c r="L159" s="156">
        <v>15.09565509418182</v>
      </c>
      <c r="M159" s="192">
        <v>1086650</v>
      </c>
      <c r="N159" s="186">
        <f t="shared" si="28"/>
        <v>9841543</v>
      </c>
      <c r="O159" s="192">
        <v>9135540</v>
      </c>
      <c r="P159" s="156">
        <v>15.09565509418182</v>
      </c>
      <c r="Q159" s="192">
        <v>1076100</v>
      </c>
      <c r="R159" s="186">
        <f t="shared" si="29"/>
        <v>10211640</v>
      </c>
      <c r="S159" s="395">
        <f t="shared" si="26"/>
        <v>8939958.8581450004</v>
      </c>
    </row>
    <row r="160" spans="1:19" x14ac:dyDescent="0.25">
      <c r="A160" s="24">
        <v>145</v>
      </c>
      <c r="B160" s="21" t="s">
        <v>342</v>
      </c>
      <c r="C160" s="9">
        <v>330000</v>
      </c>
      <c r="D160" s="13">
        <v>5.6608779021818192</v>
      </c>
      <c r="E160" s="11">
        <v>177327.54170000006</v>
      </c>
      <c r="F160" s="172">
        <v>507327.54170000006</v>
      </c>
      <c r="G160" s="192">
        <v>119550</v>
      </c>
      <c r="H160" s="156">
        <v>5.6608779021818192</v>
      </c>
      <c r="I160" s="192">
        <v>395700</v>
      </c>
      <c r="J160" s="186">
        <f t="shared" si="27"/>
        <v>515250</v>
      </c>
      <c r="K160" s="192">
        <v>137483</v>
      </c>
      <c r="L160" s="156">
        <v>5.6608779021818192</v>
      </c>
      <c r="M160" s="192">
        <v>411528</v>
      </c>
      <c r="N160" s="186">
        <f t="shared" si="28"/>
        <v>549011</v>
      </c>
      <c r="O160" s="192">
        <v>138678</v>
      </c>
      <c r="P160" s="156">
        <v>5.6608779021818192</v>
      </c>
      <c r="Q160" s="192">
        <v>411528</v>
      </c>
      <c r="R160" s="186">
        <f t="shared" si="29"/>
        <v>550206</v>
      </c>
      <c r="S160" s="395">
        <f t="shared" si="26"/>
        <v>530448.63542499999</v>
      </c>
    </row>
    <row r="161" spans="1:19" x14ac:dyDescent="0.25">
      <c r="A161" s="24">
        <v>146</v>
      </c>
      <c r="B161" s="21" t="s">
        <v>211</v>
      </c>
      <c r="C161" s="9">
        <v>4593000</v>
      </c>
      <c r="D161" s="13">
        <v>15.09565509418182</v>
      </c>
      <c r="E161" s="11">
        <v>2472949.2077439995</v>
      </c>
      <c r="F161" s="172">
        <v>7065949.2077439995</v>
      </c>
      <c r="G161" s="192">
        <v>7612500</v>
      </c>
      <c r="H161" s="156">
        <v>15.09565509418182</v>
      </c>
      <c r="I161" s="192">
        <v>1055000</v>
      </c>
      <c r="J161" s="186">
        <f t="shared" si="27"/>
        <v>8667500</v>
      </c>
      <c r="K161" s="192">
        <v>8526000</v>
      </c>
      <c r="L161" s="156">
        <v>15.09565509418182</v>
      </c>
      <c r="M161" s="192">
        <v>1086650</v>
      </c>
      <c r="N161" s="186">
        <f t="shared" si="28"/>
        <v>9612650</v>
      </c>
      <c r="O161" s="192">
        <v>9744000</v>
      </c>
      <c r="P161" s="156">
        <v>15.09565509418182</v>
      </c>
      <c r="Q161" s="192">
        <v>1086650</v>
      </c>
      <c r="R161" s="186">
        <f t="shared" si="29"/>
        <v>10830650</v>
      </c>
      <c r="S161" s="395">
        <f t="shared" si="26"/>
        <v>9044187.3019360006</v>
      </c>
    </row>
    <row r="162" spans="1:19" x14ac:dyDescent="0.25">
      <c r="A162" s="24">
        <v>147</v>
      </c>
      <c r="B162" s="21" t="s">
        <v>343</v>
      </c>
      <c r="C162" s="9">
        <v>1106000</v>
      </c>
      <c r="D162" s="13">
        <v>15.09565509418182</v>
      </c>
      <c r="E162" s="11">
        <v>595061.27360400022</v>
      </c>
      <c r="F162" s="172">
        <v>1701061.2736040002</v>
      </c>
      <c r="G162" s="192">
        <v>786300</v>
      </c>
      <c r="H162" s="156">
        <v>15.09565509418182</v>
      </c>
      <c r="I162" s="192">
        <v>1055000</v>
      </c>
      <c r="J162" s="186">
        <f t="shared" si="27"/>
        <v>1841300</v>
      </c>
      <c r="K162" s="192">
        <v>904245</v>
      </c>
      <c r="L162" s="156">
        <v>15.09565509418182</v>
      </c>
      <c r="M162" s="192">
        <v>1118300</v>
      </c>
      <c r="N162" s="186">
        <f t="shared" si="28"/>
        <v>2022545</v>
      </c>
      <c r="O162" s="192">
        <v>912108</v>
      </c>
      <c r="P162" s="156">
        <v>15.09565509418182</v>
      </c>
      <c r="Q162" s="192">
        <v>1097200</v>
      </c>
      <c r="R162" s="186">
        <f t="shared" si="29"/>
        <v>2009308</v>
      </c>
      <c r="S162" s="395">
        <f t="shared" si="26"/>
        <v>1893553.568401</v>
      </c>
    </row>
    <row r="163" spans="1:19" x14ac:dyDescent="0.25">
      <c r="A163" s="24">
        <v>148</v>
      </c>
      <c r="B163" s="21" t="s">
        <v>213</v>
      </c>
      <c r="C163" s="9">
        <v>139000</v>
      </c>
      <c r="D163" s="13">
        <v>1.8869593007272729</v>
      </c>
      <c r="E163" s="11">
        <v>75105.783807999949</v>
      </c>
      <c r="F163" s="172">
        <v>214105.78380799995</v>
      </c>
      <c r="G163" s="159">
        <v>86400</v>
      </c>
      <c r="H163" s="156">
        <v>1.8869593007272729</v>
      </c>
      <c r="I163" s="192">
        <v>132000</v>
      </c>
      <c r="J163" s="186">
        <f t="shared" si="27"/>
        <v>218400</v>
      </c>
      <c r="K163" s="159">
        <v>101088</v>
      </c>
      <c r="L163" s="156">
        <v>1.8869593007272729</v>
      </c>
      <c r="M163" s="192">
        <v>135960</v>
      </c>
      <c r="N163" s="186">
        <f t="shared" si="28"/>
        <v>237048</v>
      </c>
      <c r="O163" s="159">
        <v>109728</v>
      </c>
      <c r="P163" s="156">
        <v>1.8869593007272729</v>
      </c>
      <c r="Q163" s="192">
        <v>133320</v>
      </c>
      <c r="R163" s="186">
        <f t="shared" si="29"/>
        <v>243048</v>
      </c>
      <c r="S163" s="395">
        <f t="shared" si="26"/>
        <v>228150.44595199998</v>
      </c>
    </row>
    <row r="164" spans="1:19" x14ac:dyDescent="0.25">
      <c r="A164" s="3"/>
      <c r="B164" s="16" t="s">
        <v>214</v>
      </c>
      <c r="C164" s="5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184">
        <v>0</v>
      </c>
      <c r="P164" s="184"/>
      <c r="Q164" s="184">
        <v>0</v>
      </c>
      <c r="R164" s="184">
        <v>0</v>
      </c>
      <c r="S164" s="184">
        <v>0</v>
      </c>
    </row>
    <row r="165" spans="1:19" x14ac:dyDescent="0.25">
      <c r="A165" s="24">
        <v>149</v>
      </c>
      <c r="B165" s="21" t="s">
        <v>215</v>
      </c>
      <c r="C165" s="15" t="s">
        <v>10</v>
      </c>
      <c r="D165" s="13">
        <v>13.208695793454547</v>
      </c>
      <c r="E165" s="11">
        <v>948092.26427999989</v>
      </c>
      <c r="F165" s="172">
        <v>948092.26427999989</v>
      </c>
      <c r="G165" s="154" t="s">
        <v>10</v>
      </c>
      <c r="H165" s="156">
        <v>13.208695793454547</v>
      </c>
      <c r="I165" s="192">
        <v>923000</v>
      </c>
      <c r="J165" s="186">
        <f>I165*1</f>
        <v>923000</v>
      </c>
      <c r="K165" s="154" t="s">
        <v>10</v>
      </c>
      <c r="L165" s="156">
        <v>13.208695793454547</v>
      </c>
      <c r="M165" s="192">
        <v>978380</v>
      </c>
      <c r="N165" s="186">
        <f>M165*1</f>
        <v>978380</v>
      </c>
      <c r="O165" s="154" t="s">
        <v>10</v>
      </c>
      <c r="P165" s="156">
        <v>13.208695793454547</v>
      </c>
      <c r="Q165" s="192">
        <v>941460</v>
      </c>
      <c r="R165" s="186">
        <f>Q165*1</f>
        <v>941460</v>
      </c>
      <c r="S165" s="395">
        <f t="shared" si="26"/>
        <v>947733.06606999994</v>
      </c>
    </row>
    <row r="166" spans="1:19" x14ac:dyDescent="0.25">
      <c r="A166" s="24">
        <v>150</v>
      </c>
      <c r="B166" s="21" t="s">
        <v>216</v>
      </c>
      <c r="C166" s="9">
        <v>510000</v>
      </c>
      <c r="D166" s="13">
        <v>4.7654938821818194</v>
      </c>
      <c r="E166" s="11">
        <v>274014.14982799999</v>
      </c>
      <c r="F166" s="172">
        <v>784014.14982799999</v>
      </c>
      <c r="G166" s="192">
        <v>555000</v>
      </c>
      <c r="H166" s="156">
        <v>4.7654938821818194</v>
      </c>
      <c r="I166" s="192">
        <v>333100</v>
      </c>
      <c r="J166" s="186">
        <f t="shared" ref="J166:J180" si="30">G166+I166</f>
        <v>888100</v>
      </c>
      <c r="K166" s="192">
        <v>649350</v>
      </c>
      <c r="L166" s="156">
        <v>4.7654938821818194</v>
      </c>
      <c r="M166" s="192">
        <v>353086</v>
      </c>
      <c r="N166" s="186">
        <f t="shared" ref="N166:N180" si="31">K166+M166</f>
        <v>1002436</v>
      </c>
      <c r="O166" s="192">
        <v>710400</v>
      </c>
      <c r="P166" s="156">
        <v>4.7654938821818194</v>
      </c>
      <c r="Q166" s="192">
        <v>339762</v>
      </c>
      <c r="R166" s="186">
        <f t="shared" ref="R166:R180" si="32">O166+Q166</f>
        <v>1050162</v>
      </c>
      <c r="S166" s="395">
        <f t="shared" si="26"/>
        <v>931178.037457</v>
      </c>
    </row>
    <row r="167" spans="1:19" x14ac:dyDescent="0.25">
      <c r="A167" s="24">
        <v>151</v>
      </c>
      <c r="B167" s="21" t="s">
        <v>217</v>
      </c>
      <c r="C167" s="9">
        <v>420000</v>
      </c>
      <c r="D167" s="13">
        <v>2.8304292952727272</v>
      </c>
      <c r="E167" s="11">
        <v>226132.47201999999</v>
      </c>
      <c r="F167" s="172">
        <v>646132.47201999999</v>
      </c>
      <c r="G167" s="192">
        <v>553200</v>
      </c>
      <c r="H167" s="156">
        <v>2.8304292952727272</v>
      </c>
      <c r="I167" s="192">
        <v>197900</v>
      </c>
      <c r="J167" s="186">
        <f t="shared" si="30"/>
        <v>751100</v>
      </c>
      <c r="K167" s="192">
        <v>619584</v>
      </c>
      <c r="L167" s="156">
        <v>2.8304292952727272</v>
      </c>
      <c r="M167" s="192">
        <v>207795</v>
      </c>
      <c r="N167" s="186">
        <f t="shared" si="31"/>
        <v>827379</v>
      </c>
      <c r="O167" s="192">
        <v>669372</v>
      </c>
      <c r="P167" s="156">
        <v>2.8304292952727272</v>
      </c>
      <c r="Q167" s="192">
        <v>201858</v>
      </c>
      <c r="R167" s="186">
        <f t="shared" si="32"/>
        <v>871230</v>
      </c>
      <c r="S167" s="395">
        <f t="shared" si="26"/>
        <v>773960.36800500005</v>
      </c>
    </row>
    <row r="168" spans="1:19" x14ac:dyDescent="0.25">
      <c r="A168" s="24">
        <v>152</v>
      </c>
      <c r="B168" s="21" t="s">
        <v>218</v>
      </c>
      <c r="C168" s="9">
        <v>428000</v>
      </c>
      <c r="D168" s="13">
        <v>7.1455951290909097</v>
      </c>
      <c r="E168" s="11">
        <v>230378.15688400005</v>
      </c>
      <c r="F168" s="172">
        <v>658378.15688400005</v>
      </c>
      <c r="G168" s="192">
        <v>176250</v>
      </c>
      <c r="H168" s="156">
        <v>7.1455951290909097</v>
      </c>
      <c r="I168" s="192">
        <v>499400</v>
      </c>
      <c r="J168" s="186">
        <f t="shared" si="30"/>
        <v>675650</v>
      </c>
      <c r="K168" s="192">
        <v>200925</v>
      </c>
      <c r="L168" s="156">
        <v>7.1455951290909097</v>
      </c>
      <c r="M168" s="192">
        <v>529364</v>
      </c>
      <c r="N168" s="186">
        <f t="shared" si="31"/>
        <v>730289</v>
      </c>
      <c r="O168" s="192">
        <v>207975</v>
      </c>
      <c r="P168" s="156">
        <v>7.1455951290909097</v>
      </c>
      <c r="Q168" s="192">
        <v>519376</v>
      </c>
      <c r="R168" s="186">
        <f t="shared" si="32"/>
        <v>727351</v>
      </c>
      <c r="S168" s="395">
        <f t="shared" si="26"/>
        <v>697917.03922100004</v>
      </c>
    </row>
    <row r="169" spans="1:19" x14ac:dyDescent="0.25">
      <c r="A169" s="24">
        <v>153</v>
      </c>
      <c r="B169" s="21" t="s">
        <v>219</v>
      </c>
      <c r="C169" s="9">
        <v>370000</v>
      </c>
      <c r="D169" s="13">
        <v>7.1455951290909097</v>
      </c>
      <c r="E169" s="11">
        <v>199029.25702000002</v>
      </c>
      <c r="F169" s="172">
        <v>569029.25702000002</v>
      </c>
      <c r="G169" s="192">
        <v>61200</v>
      </c>
      <c r="H169" s="156">
        <v>7.1455951290909097</v>
      </c>
      <c r="I169" s="192">
        <v>499400</v>
      </c>
      <c r="J169" s="186">
        <f t="shared" si="30"/>
        <v>560600</v>
      </c>
      <c r="K169" s="192">
        <v>70992</v>
      </c>
      <c r="L169" s="156">
        <v>7.1455951290909097</v>
      </c>
      <c r="M169" s="192">
        <v>514382</v>
      </c>
      <c r="N169" s="186">
        <f t="shared" si="31"/>
        <v>585374</v>
      </c>
      <c r="O169" s="192">
        <v>73440</v>
      </c>
      <c r="P169" s="156">
        <v>7.1455951290909097</v>
      </c>
      <c r="Q169" s="192">
        <v>519376</v>
      </c>
      <c r="R169" s="186">
        <f t="shared" si="32"/>
        <v>592816</v>
      </c>
      <c r="S169" s="395">
        <f t="shared" si="26"/>
        <v>576954.81425499998</v>
      </c>
    </row>
    <row r="170" spans="1:19" x14ac:dyDescent="0.25">
      <c r="A170" s="24">
        <v>154</v>
      </c>
      <c r="B170" s="21" t="s">
        <v>220</v>
      </c>
      <c r="C170" s="9">
        <v>265000</v>
      </c>
      <c r="D170" s="13">
        <v>4.7654938821818194</v>
      </c>
      <c r="E170" s="11">
        <v>142394.066184</v>
      </c>
      <c r="F170" s="172">
        <v>407394.066184</v>
      </c>
      <c r="G170" s="221">
        <v>71100</v>
      </c>
      <c r="H170" s="156">
        <v>4.7654938821818194</v>
      </c>
      <c r="I170" s="192">
        <v>333100</v>
      </c>
      <c r="J170" s="186">
        <f t="shared" si="30"/>
        <v>404200</v>
      </c>
      <c r="K170" s="221">
        <v>81765</v>
      </c>
      <c r="L170" s="156">
        <v>4.7654938821818194</v>
      </c>
      <c r="M170" s="192">
        <v>343093</v>
      </c>
      <c r="N170" s="186">
        <f t="shared" si="31"/>
        <v>424858</v>
      </c>
      <c r="O170" s="221">
        <v>90297</v>
      </c>
      <c r="P170" s="156">
        <v>4.7654938821818194</v>
      </c>
      <c r="Q170" s="192">
        <v>349755</v>
      </c>
      <c r="R170" s="186">
        <f t="shared" si="32"/>
        <v>440052</v>
      </c>
      <c r="S170" s="395">
        <f t="shared" si="26"/>
        <v>419126.01654600003</v>
      </c>
    </row>
    <row r="171" spans="1:19" x14ac:dyDescent="0.25">
      <c r="A171" s="24">
        <v>155</v>
      </c>
      <c r="B171" s="21" t="s">
        <v>221</v>
      </c>
      <c r="C171" s="9">
        <v>727000</v>
      </c>
      <c r="D171" s="13">
        <v>7.1455951290909097</v>
      </c>
      <c r="E171" s="11">
        <v>391064.80707599991</v>
      </c>
      <c r="F171" s="172">
        <v>1118064.8070759999</v>
      </c>
      <c r="G171" s="192">
        <v>768300</v>
      </c>
      <c r="H171" s="156">
        <v>7.1455951290909097</v>
      </c>
      <c r="I171" s="192">
        <v>499400</v>
      </c>
      <c r="J171" s="186">
        <f t="shared" si="30"/>
        <v>1267700</v>
      </c>
      <c r="K171" s="192">
        <v>906594</v>
      </c>
      <c r="L171" s="156">
        <v>7.1455951290909097</v>
      </c>
      <c r="M171" s="192">
        <v>524370</v>
      </c>
      <c r="N171" s="186">
        <f t="shared" si="31"/>
        <v>1430964</v>
      </c>
      <c r="O171" s="192">
        <v>983424</v>
      </c>
      <c r="P171" s="156">
        <v>7.1455951290909097</v>
      </c>
      <c r="Q171" s="192">
        <v>504394</v>
      </c>
      <c r="R171" s="186">
        <f t="shared" si="32"/>
        <v>1487818</v>
      </c>
      <c r="S171" s="395">
        <f t="shared" si="26"/>
        <v>1326136.7017689999</v>
      </c>
    </row>
    <row r="172" spans="1:19" x14ac:dyDescent="0.25">
      <c r="A172" s="24">
        <v>156</v>
      </c>
      <c r="B172" s="21" t="s">
        <v>222</v>
      </c>
      <c r="C172" s="9">
        <v>5411000</v>
      </c>
      <c r="D172" s="13">
        <v>2.3859140494545454</v>
      </c>
      <c r="E172" s="11">
        <v>2914285.2752719996</v>
      </c>
      <c r="F172" s="172">
        <v>8325285.2752719996</v>
      </c>
      <c r="G172" s="192">
        <v>10393500</v>
      </c>
      <c r="H172" s="156">
        <v>2.3859140494545454</v>
      </c>
      <c r="I172" s="192">
        <v>166800</v>
      </c>
      <c r="J172" s="186">
        <f t="shared" si="30"/>
        <v>10560300</v>
      </c>
      <c r="K172" s="192">
        <v>12056460</v>
      </c>
      <c r="L172" s="156">
        <v>2.3859140494545454</v>
      </c>
      <c r="M172" s="192">
        <v>171804</v>
      </c>
      <c r="N172" s="186">
        <f t="shared" si="31"/>
        <v>12228264</v>
      </c>
      <c r="O172" s="192">
        <v>13303680</v>
      </c>
      <c r="P172" s="156">
        <v>2.3859140494545454</v>
      </c>
      <c r="Q172" s="192">
        <v>173472</v>
      </c>
      <c r="R172" s="186">
        <f t="shared" si="32"/>
        <v>13477152</v>
      </c>
      <c r="S172" s="395">
        <f t="shared" si="26"/>
        <v>11147750.318817999</v>
      </c>
    </row>
    <row r="173" spans="1:19" x14ac:dyDescent="0.25">
      <c r="A173" s="24">
        <v>157</v>
      </c>
      <c r="B173" s="21" t="s">
        <v>223</v>
      </c>
      <c r="C173" s="9">
        <v>4679000</v>
      </c>
      <c r="D173" s="13">
        <v>7.1455951290909097</v>
      </c>
      <c r="E173" s="11">
        <v>2520209.5324799987</v>
      </c>
      <c r="F173" s="172">
        <v>7199209.5324799987</v>
      </c>
      <c r="G173" s="192">
        <v>8498100</v>
      </c>
      <c r="H173" s="156">
        <v>7.1455951290909097</v>
      </c>
      <c r="I173" s="192">
        <v>499400</v>
      </c>
      <c r="J173" s="186">
        <f t="shared" si="30"/>
        <v>8997500</v>
      </c>
      <c r="K173" s="192">
        <v>9942777</v>
      </c>
      <c r="L173" s="156">
        <v>7.1455951290909097</v>
      </c>
      <c r="M173" s="192">
        <v>529364</v>
      </c>
      <c r="N173" s="186">
        <f t="shared" si="31"/>
        <v>10472141</v>
      </c>
      <c r="O173" s="192">
        <v>10282701</v>
      </c>
      <c r="P173" s="156">
        <v>7.1455951290909097</v>
      </c>
      <c r="Q173" s="192">
        <v>509388</v>
      </c>
      <c r="R173" s="186">
        <f t="shared" si="32"/>
        <v>10792089</v>
      </c>
      <c r="S173" s="395">
        <f t="shared" si="26"/>
        <v>9365234.8831200004</v>
      </c>
    </row>
    <row r="174" spans="1:19" x14ac:dyDescent="0.25">
      <c r="A174" s="24">
        <v>158</v>
      </c>
      <c r="B174" s="21" t="s">
        <v>224</v>
      </c>
      <c r="C174" s="9">
        <v>5942000</v>
      </c>
      <c r="D174" s="13">
        <v>7.1455951290909097</v>
      </c>
      <c r="E174" s="11">
        <v>3199573.3731000014</v>
      </c>
      <c r="F174" s="172">
        <v>9141573.3731000014</v>
      </c>
      <c r="G174" s="192">
        <v>10949250</v>
      </c>
      <c r="H174" s="156">
        <v>7.1455951290909097</v>
      </c>
      <c r="I174" s="192">
        <v>499400</v>
      </c>
      <c r="J174" s="186">
        <f t="shared" si="30"/>
        <v>11448650</v>
      </c>
      <c r="K174" s="192">
        <v>12920115</v>
      </c>
      <c r="L174" s="156">
        <v>7.1455951290909097</v>
      </c>
      <c r="M174" s="192">
        <v>524370</v>
      </c>
      <c r="N174" s="186">
        <f t="shared" si="31"/>
        <v>13444485</v>
      </c>
      <c r="O174" s="192">
        <v>14124533</v>
      </c>
      <c r="P174" s="156">
        <v>7.1455951290909097</v>
      </c>
      <c r="Q174" s="192">
        <v>504394</v>
      </c>
      <c r="R174" s="186">
        <f t="shared" si="32"/>
        <v>14628927</v>
      </c>
      <c r="S174" s="395">
        <f t="shared" si="26"/>
        <v>12165908.843274999</v>
      </c>
    </row>
    <row r="175" spans="1:19" x14ac:dyDescent="0.25">
      <c r="A175" s="24">
        <v>159</v>
      </c>
      <c r="B175" s="21" t="s">
        <v>225</v>
      </c>
      <c r="C175" s="9">
        <v>1922000</v>
      </c>
      <c r="D175" s="13">
        <v>3.5741204116363638</v>
      </c>
      <c r="E175" s="11">
        <v>1035377.592652</v>
      </c>
      <c r="F175" s="172">
        <v>2957377.592652</v>
      </c>
      <c r="G175" s="192">
        <v>3436500</v>
      </c>
      <c r="H175" s="156">
        <v>3.5741204116363638</v>
      </c>
      <c r="I175" s="192">
        <v>249900</v>
      </c>
      <c r="J175" s="186">
        <f t="shared" si="30"/>
        <v>3686400</v>
      </c>
      <c r="K175" s="192">
        <v>4020705</v>
      </c>
      <c r="L175" s="156">
        <v>3.5741204116363638</v>
      </c>
      <c r="M175" s="192">
        <v>259896</v>
      </c>
      <c r="N175" s="186">
        <f t="shared" si="31"/>
        <v>4280601</v>
      </c>
      <c r="O175" s="192">
        <v>4055070</v>
      </c>
      <c r="P175" s="156">
        <v>3.5741204116363638</v>
      </c>
      <c r="Q175" s="192">
        <v>254898</v>
      </c>
      <c r="R175" s="186">
        <f t="shared" si="32"/>
        <v>4309968</v>
      </c>
      <c r="S175" s="395">
        <f t="shared" si="26"/>
        <v>3808586.6481630001</v>
      </c>
    </row>
    <row r="176" spans="1:19" x14ac:dyDescent="0.25">
      <c r="A176" s="24">
        <v>160</v>
      </c>
      <c r="B176" s="21" t="s">
        <v>226</v>
      </c>
      <c r="C176" s="9">
        <v>5575000</v>
      </c>
      <c r="D176" s="13">
        <v>5.3601184774545461</v>
      </c>
      <c r="E176" s="11">
        <v>3002602.0099560004</v>
      </c>
      <c r="F176" s="172">
        <v>8577602.0099560004</v>
      </c>
      <c r="G176" s="192">
        <v>10393500</v>
      </c>
      <c r="H176" s="156">
        <v>5.3601184774545461</v>
      </c>
      <c r="I176" s="192">
        <v>374700</v>
      </c>
      <c r="J176" s="186">
        <f t="shared" si="30"/>
        <v>10768200</v>
      </c>
      <c r="K176" s="192">
        <v>11952525</v>
      </c>
      <c r="L176" s="156">
        <v>5.3601184774545461</v>
      </c>
      <c r="M176" s="192">
        <v>385941</v>
      </c>
      <c r="N176" s="186">
        <f t="shared" si="31"/>
        <v>12338466</v>
      </c>
      <c r="O176" s="192">
        <v>12472200</v>
      </c>
      <c r="P176" s="156">
        <v>5.3601184774545461</v>
      </c>
      <c r="Q176" s="192">
        <v>389688</v>
      </c>
      <c r="R176" s="186">
        <f t="shared" si="32"/>
        <v>12861888</v>
      </c>
      <c r="S176" s="395">
        <f t="shared" si="26"/>
        <v>11136539.002489001</v>
      </c>
    </row>
    <row r="177" spans="1:19" x14ac:dyDescent="0.25">
      <c r="A177" s="24">
        <v>161</v>
      </c>
      <c r="B177" s="21" t="s">
        <v>227</v>
      </c>
      <c r="C177" s="9">
        <v>246000</v>
      </c>
      <c r="D177" s="13">
        <v>1.78864376</v>
      </c>
      <c r="E177" s="11">
        <v>132866.81714</v>
      </c>
      <c r="F177" s="172">
        <v>378866.81714</v>
      </c>
      <c r="G177" s="192">
        <v>305700</v>
      </c>
      <c r="H177" s="156">
        <v>1.78864376</v>
      </c>
      <c r="I177" s="192">
        <v>125100</v>
      </c>
      <c r="J177" s="186">
        <f t="shared" si="30"/>
        <v>430800</v>
      </c>
      <c r="K177" s="192">
        <v>357669</v>
      </c>
      <c r="L177" s="156">
        <v>1.78864376</v>
      </c>
      <c r="M177" s="192">
        <v>131355</v>
      </c>
      <c r="N177" s="186">
        <f t="shared" si="31"/>
        <v>489024</v>
      </c>
      <c r="O177" s="192">
        <v>385182</v>
      </c>
      <c r="P177" s="156">
        <v>1.78864376</v>
      </c>
      <c r="Q177" s="192">
        <v>126351</v>
      </c>
      <c r="R177" s="186">
        <f t="shared" si="32"/>
        <v>511533</v>
      </c>
      <c r="S177" s="395">
        <f t="shared" si="26"/>
        <v>452555.95428499999</v>
      </c>
    </row>
    <row r="178" spans="1:19" x14ac:dyDescent="0.25">
      <c r="A178" s="24">
        <v>162</v>
      </c>
      <c r="B178" s="21" t="s">
        <v>228</v>
      </c>
      <c r="C178" s="9">
        <v>5000000</v>
      </c>
      <c r="D178" s="13">
        <v>3.5741204116363638</v>
      </c>
      <c r="E178" s="11">
        <v>2692019.9070960004</v>
      </c>
      <c r="F178" s="172">
        <v>7692019.9070960004</v>
      </c>
      <c r="G178" s="192">
        <v>9480600</v>
      </c>
      <c r="H178" s="156">
        <v>3.5741204116363638</v>
      </c>
      <c r="I178" s="192">
        <v>249900</v>
      </c>
      <c r="J178" s="186">
        <f t="shared" si="30"/>
        <v>9730500</v>
      </c>
      <c r="K178" s="192">
        <v>11092302</v>
      </c>
      <c r="L178" s="156">
        <v>3.5741204116363638</v>
      </c>
      <c r="M178" s="192">
        <v>262395</v>
      </c>
      <c r="N178" s="186">
        <f t="shared" si="31"/>
        <v>11354697</v>
      </c>
      <c r="O178" s="192">
        <v>12135168</v>
      </c>
      <c r="P178" s="156">
        <v>3.5741204116363638</v>
      </c>
      <c r="Q178" s="192">
        <v>259896</v>
      </c>
      <c r="R178" s="186">
        <f t="shared" si="32"/>
        <v>12395064</v>
      </c>
      <c r="S178" s="395">
        <f t="shared" si="26"/>
        <v>10293070.226774</v>
      </c>
    </row>
    <row r="179" spans="1:19" x14ac:dyDescent="0.25">
      <c r="A179" s="24">
        <v>163</v>
      </c>
      <c r="B179" s="21" t="s">
        <v>229</v>
      </c>
      <c r="C179" s="9">
        <v>798000</v>
      </c>
      <c r="D179" s="13">
        <v>2.6916944996363639</v>
      </c>
      <c r="E179" s="11">
        <v>429414.83975599986</v>
      </c>
      <c r="F179" s="172">
        <v>1227414.8397559999</v>
      </c>
      <c r="G179" s="192">
        <v>1297200</v>
      </c>
      <c r="H179" s="156">
        <v>2.6916944996363639</v>
      </c>
      <c r="I179" s="192">
        <v>188200</v>
      </c>
      <c r="J179" s="186">
        <f t="shared" si="30"/>
        <v>1485400</v>
      </c>
      <c r="K179" s="192">
        <v>1530696</v>
      </c>
      <c r="L179" s="156">
        <v>2.6916944996363639</v>
      </c>
      <c r="M179" s="192">
        <v>197610</v>
      </c>
      <c r="N179" s="186">
        <f t="shared" si="31"/>
        <v>1728306</v>
      </c>
      <c r="O179" s="192">
        <v>1686360</v>
      </c>
      <c r="P179" s="156">
        <v>2.6916944996363639</v>
      </c>
      <c r="Q179" s="192">
        <v>190082</v>
      </c>
      <c r="R179" s="186">
        <f t="shared" si="32"/>
        <v>1876442</v>
      </c>
      <c r="S179" s="395">
        <f t="shared" si="26"/>
        <v>1579390.709939</v>
      </c>
    </row>
    <row r="180" spans="1:19" x14ac:dyDescent="0.25">
      <c r="A180" s="24">
        <v>164</v>
      </c>
      <c r="B180" s="21" t="s">
        <v>230</v>
      </c>
      <c r="C180" s="9">
        <v>429000</v>
      </c>
      <c r="D180" s="13">
        <v>7.9223091436363644</v>
      </c>
      <c r="E180" s="11">
        <v>230442.57545599993</v>
      </c>
      <c r="F180" s="172">
        <v>659442.57545599993</v>
      </c>
      <c r="G180" s="192">
        <v>107850</v>
      </c>
      <c r="H180" s="156">
        <v>7.9223091436363644</v>
      </c>
      <c r="I180" s="192">
        <v>553600</v>
      </c>
      <c r="J180" s="186">
        <f t="shared" si="30"/>
        <v>661450</v>
      </c>
      <c r="K180" s="192">
        <v>126185</v>
      </c>
      <c r="L180" s="156">
        <v>7.9223091436363644</v>
      </c>
      <c r="M180" s="192">
        <v>570208</v>
      </c>
      <c r="N180" s="186">
        <f t="shared" si="31"/>
        <v>696393</v>
      </c>
      <c r="O180" s="192">
        <v>133734</v>
      </c>
      <c r="P180" s="156">
        <v>7.9223091436363644</v>
      </c>
      <c r="Q180" s="192">
        <v>575744</v>
      </c>
      <c r="R180" s="186">
        <f t="shared" si="32"/>
        <v>709478</v>
      </c>
      <c r="S180" s="395">
        <f t="shared" si="26"/>
        <v>681690.89386399998</v>
      </c>
    </row>
    <row r="181" spans="1:19" x14ac:dyDescent="0.25">
      <c r="A181" s="24">
        <v>165</v>
      </c>
      <c r="B181" s="21" t="s">
        <v>231</v>
      </c>
      <c r="C181" s="15" t="s">
        <v>10</v>
      </c>
      <c r="D181" s="13">
        <v>7.1455951290909097</v>
      </c>
      <c r="E181" s="11">
        <v>514806.31801200006</v>
      </c>
      <c r="F181" s="172">
        <v>514806.31801200006</v>
      </c>
      <c r="G181" s="154" t="s">
        <v>10</v>
      </c>
      <c r="H181" s="156">
        <v>7.1455951290909097</v>
      </c>
      <c r="I181" s="192">
        <v>499400</v>
      </c>
      <c r="J181" s="186">
        <f>I181*1</f>
        <v>499400</v>
      </c>
      <c r="K181" s="154" t="s">
        <v>10</v>
      </c>
      <c r="L181" s="156">
        <v>7.1455951290909097</v>
      </c>
      <c r="M181" s="192">
        <v>519376</v>
      </c>
      <c r="N181" s="186">
        <f>M181*1</f>
        <v>519376</v>
      </c>
      <c r="O181" s="154" t="s">
        <v>10</v>
      </c>
      <c r="P181" s="156">
        <v>7.1455951290909097</v>
      </c>
      <c r="Q181" s="192">
        <v>524370</v>
      </c>
      <c r="R181" s="186">
        <f>Q181*1</f>
        <v>524370</v>
      </c>
      <c r="S181" s="395">
        <f t="shared" si="26"/>
        <v>514488.07950300002</v>
      </c>
    </row>
    <row r="182" spans="1:19" x14ac:dyDescent="0.25">
      <c r="A182" s="3"/>
      <c r="B182" s="16" t="s">
        <v>232</v>
      </c>
      <c r="C182" s="5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184">
        <v>0</v>
      </c>
      <c r="P182" s="184"/>
      <c r="Q182" s="184">
        <v>0</v>
      </c>
      <c r="R182" s="184">
        <v>0</v>
      </c>
      <c r="S182" s="184">
        <v>0</v>
      </c>
    </row>
    <row r="183" spans="1:19" x14ac:dyDescent="0.25">
      <c r="A183" s="24">
        <v>166</v>
      </c>
      <c r="B183" s="21" t="s">
        <v>344</v>
      </c>
      <c r="C183" s="9">
        <v>423000</v>
      </c>
      <c r="D183" s="13">
        <v>2.6916944996363639</v>
      </c>
      <c r="E183" s="11">
        <v>227982.32718399994</v>
      </c>
      <c r="F183" s="172">
        <v>650982.32718399994</v>
      </c>
      <c r="G183" s="192">
        <v>567450</v>
      </c>
      <c r="H183" s="156">
        <v>2.6916944996363639</v>
      </c>
      <c r="I183" s="192">
        <v>188200</v>
      </c>
      <c r="J183" s="186">
        <f t="shared" ref="J183:J193" si="33">G183+I183</f>
        <v>755650</v>
      </c>
      <c r="K183" s="192">
        <v>652568</v>
      </c>
      <c r="L183" s="156">
        <v>2.6916944996363639</v>
      </c>
      <c r="M183" s="192">
        <v>195728</v>
      </c>
      <c r="N183" s="186">
        <f t="shared" ref="N183:N193" si="34">K183+M183</f>
        <v>848296</v>
      </c>
      <c r="O183" s="192">
        <v>703638</v>
      </c>
      <c r="P183" s="156">
        <v>2.6916944996363639</v>
      </c>
      <c r="Q183" s="192">
        <v>193846</v>
      </c>
      <c r="R183" s="186">
        <f t="shared" ref="R183:R193" si="35">O183+Q183</f>
        <v>897484</v>
      </c>
      <c r="S183" s="395">
        <f t="shared" si="26"/>
        <v>788103.08179600001</v>
      </c>
    </row>
    <row r="184" spans="1:19" x14ac:dyDescent="0.25">
      <c r="A184" s="24">
        <v>167</v>
      </c>
      <c r="B184" s="21" t="s">
        <v>239</v>
      </c>
      <c r="C184" s="9">
        <v>530000</v>
      </c>
      <c r="D184" s="13">
        <v>2.6916944996363639</v>
      </c>
      <c r="E184" s="11">
        <v>286144.43610000005</v>
      </c>
      <c r="F184" s="172">
        <v>816144.43610000005</v>
      </c>
      <c r="G184" s="192">
        <v>781350</v>
      </c>
      <c r="H184" s="156">
        <v>2.6916944996363639</v>
      </c>
      <c r="I184" s="192">
        <v>188200</v>
      </c>
      <c r="J184" s="186">
        <f t="shared" si="33"/>
        <v>969550</v>
      </c>
      <c r="K184" s="192">
        <v>875112</v>
      </c>
      <c r="L184" s="156">
        <v>2.6916944996363639</v>
      </c>
      <c r="M184" s="192">
        <v>195728</v>
      </c>
      <c r="N184" s="186">
        <f t="shared" si="34"/>
        <v>1070840</v>
      </c>
      <c r="O184" s="192">
        <v>976688</v>
      </c>
      <c r="P184" s="156">
        <v>2.6916944996363639</v>
      </c>
      <c r="Q184" s="192">
        <v>193846</v>
      </c>
      <c r="R184" s="186">
        <f t="shared" si="35"/>
        <v>1170534</v>
      </c>
      <c r="S184" s="395">
        <f t="shared" si="26"/>
        <v>1006767.109025</v>
      </c>
    </row>
    <row r="185" spans="1:19" x14ac:dyDescent="0.25">
      <c r="A185" s="24">
        <v>168</v>
      </c>
      <c r="B185" s="21" t="s">
        <v>241</v>
      </c>
      <c r="C185" s="9">
        <v>261000</v>
      </c>
      <c r="D185" s="13">
        <v>0.90621784800000005</v>
      </c>
      <c r="E185" s="11">
        <v>140231.88615999999</v>
      </c>
      <c r="F185" s="172">
        <v>401231.88615999999</v>
      </c>
      <c r="G185" s="192">
        <v>411600</v>
      </c>
      <c r="H185" s="156">
        <v>0.90621784800000005</v>
      </c>
      <c r="I185" s="192">
        <v>63500</v>
      </c>
      <c r="J185" s="186">
        <f t="shared" si="33"/>
        <v>475100</v>
      </c>
      <c r="K185" s="192">
        <v>473340</v>
      </c>
      <c r="L185" s="156">
        <v>0.90621784800000005</v>
      </c>
      <c r="M185" s="192">
        <v>66040</v>
      </c>
      <c r="N185" s="186">
        <f t="shared" si="34"/>
        <v>539380</v>
      </c>
      <c r="O185" s="192">
        <v>493920</v>
      </c>
      <c r="P185" s="156">
        <v>0.90621784800000005</v>
      </c>
      <c r="Q185" s="192">
        <v>64770</v>
      </c>
      <c r="R185" s="186">
        <f t="shared" si="35"/>
        <v>558690</v>
      </c>
      <c r="S185" s="395">
        <f t="shared" si="26"/>
        <v>493600.47154</v>
      </c>
    </row>
    <row r="186" spans="1:19" x14ac:dyDescent="0.25">
      <c r="A186" s="24">
        <v>169</v>
      </c>
      <c r="B186" s="21" t="s">
        <v>345</v>
      </c>
      <c r="C186" s="9">
        <v>260000</v>
      </c>
      <c r="D186" s="13">
        <v>0.90621784800000005</v>
      </c>
      <c r="E186" s="11">
        <v>139304.03016000002</v>
      </c>
      <c r="F186" s="172">
        <v>399304.03016000002</v>
      </c>
      <c r="G186" s="192">
        <v>411600</v>
      </c>
      <c r="H186" s="156">
        <v>0.90621784800000005</v>
      </c>
      <c r="I186" s="192">
        <v>63500</v>
      </c>
      <c r="J186" s="186">
        <f t="shared" si="33"/>
        <v>475100</v>
      </c>
      <c r="K186" s="192">
        <v>477456</v>
      </c>
      <c r="L186" s="156">
        <v>0.90621784800000005</v>
      </c>
      <c r="M186" s="192">
        <v>66040</v>
      </c>
      <c r="N186" s="186">
        <f t="shared" si="34"/>
        <v>543496</v>
      </c>
      <c r="O186" s="192">
        <v>530964</v>
      </c>
      <c r="P186" s="156">
        <v>0.90621784800000005</v>
      </c>
      <c r="Q186" s="192">
        <v>66675</v>
      </c>
      <c r="R186" s="186">
        <f t="shared" si="35"/>
        <v>597639</v>
      </c>
      <c r="S186" s="395">
        <f t="shared" si="26"/>
        <v>503884.75754000002</v>
      </c>
    </row>
    <row r="187" spans="1:19" x14ac:dyDescent="0.25">
      <c r="A187" s="24">
        <v>170</v>
      </c>
      <c r="B187" s="21" t="s">
        <v>346</v>
      </c>
      <c r="C187" s="9">
        <v>550000</v>
      </c>
      <c r="D187" s="13">
        <v>5.3601184774545461</v>
      </c>
      <c r="E187" s="11">
        <v>296206.61719999998</v>
      </c>
      <c r="F187" s="172">
        <v>846206.61719999998</v>
      </c>
      <c r="G187" s="192">
        <v>569400</v>
      </c>
      <c r="H187" s="156">
        <v>5.3601184774545461</v>
      </c>
      <c r="I187" s="192">
        <v>374700</v>
      </c>
      <c r="J187" s="186">
        <f t="shared" si="33"/>
        <v>944100</v>
      </c>
      <c r="K187" s="192">
        <v>637728</v>
      </c>
      <c r="L187" s="156">
        <v>5.3601184774545461</v>
      </c>
      <c r="M187" s="192">
        <v>397182</v>
      </c>
      <c r="N187" s="186">
        <f t="shared" si="34"/>
        <v>1034910</v>
      </c>
      <c r="O187" s="192">
        <v>706056</v>
      </c>
      <c r="P187" s="156">
        <v>5.3601184774545461</v>
      </c>
      <c r="Q187" s="192">
        <v>385941</v>
      </c>
      <c r="R187" s="186">
        <f t="shared" si="35"/>
        <v>1091997</v>
      </c>
      <c r="S187" s="395">
        <f t="shared" si="26"/>
        <v>979303.40430000005</v>
      </c>
    </row>
    <row r="188" spans="1:19" x14ac:dyDescent="0.25">
      <c r="A188" s="24">
        <v>171</v>
      </c>
      <c r="B188" s="21" t="s">
        <v>242</v>
      </c>
      <c r="C188" s="9">
        <v>762000</v>
      </c>
      <c r="D188" s="13">
        <v>0.90621784800000005</v>
      </c>
      <c r="E188" s="11">
        <v>409688.30086000008</v>
      </c>
      <c r="F188" s="172">
        <v>1171688.3008600001</v>
      </c>
      <c r="G188" s="192">
        <v>1403400</v>
      </c>
      <c r="H188" s="156">
        <v>0.90621784800000005</v>
      </c>
      <c r="I188" s="192">
        <v>63500</v>
      </c>
      <c r="J188" s="186">
        <f t="shared" si="33"/>
        <v>1466900</v>
      </c>
      <c r="K188" s="192">
        <v>1641978</v>
      </c>
      <c r="L188" s="156">
        <v>0.90621784800000005</v>
      </c>
      <c r="M188" s="192">
        <v>66040</v>
      </c>
      <c r="N188" s="186">
        <f t="shared" si="34"/>
        <v>1708018</v>
      </c>
      <c r="O188" s="192">
        <v>1726182</v>
      </c>
      <c r="P188" s="156">
        <v>0.90621784800000005</v>
      </c>
      <c r="Q188" s="192">
        <v>64135</v>
      </c>
      <c r="R188" s="186">
        <f t="shared" si="35"/>
        <v>1790317</v>
      </c>
      <c r="S188" s="395">
        <f t="shared" si="26"/>
        <v>1534230.825215</v>
      </c>
    </row>
    <row r="189" spans="1:19" x14ac:dyDescent="0.25">
      <c r="A189" s="24">
        <v>172</v>
      </c>
      <c r="B189" s="21" t="s">
        <v>347</v>
      </c>
      <c r="C189" s="9">
        <v>379000</v>
      </c>
      <c r="D189" s="13">
        <v>0.42945216945454545</v>
      </c>
      <c r="E189" s="11">
        <v>204162.32702000008</v>
      </c>
      <c r="F189" s="172">
        <v>583162.32702000008</v>
      </c>
      <c r="G189" s="192">
        <v>685500</v>
      </c>
      <c r="H189" s="156">
        <v>0.42945216945454545</v>
      </c>
      <c r="I189" s="192">
        <v>30100</v>
      </c>
      <c r="J189" s="186">
        <f t="shared" si="33"/>
        <v>715600</v>
      </c>
      <c r="K189" s="192">
        <v>795180</v>
      </c>
      <c r="L189" s="156">
        <v>0.42945216945454545</v>
      </c>
      <c r="M189" s="192">
        <v>31605</v>
      </c>
      <c r="N189" s="186">
        <f t="shared" si="34"/>
        <v>826785</v>
      </c>
      <c r="O189" s="192">
        <v>815745</v>
      </c>
      <c r="P189" s="156">
        <v>0.42945216945454545</v>
      </c>
      <c r="Q189" s="192">
        <v>30401</v>
      </c>
      <c r="R189" s="186">
        <f t="shared" si="35"/>
        <v>846146</v>
      </c>
      <c r="S189" s="395">
        <f t="shared" si="26"/>
        <v>742923.33175500005</v>
      </c>
    </row>
    <row r="190" spans="1:19" x14ac:dyDescent="0.25">
      <c r="A190" s="24">
        <v>173</v>
      </c>
      <c r="B190" s="21" t="s">
        <v>245</v>
      </c>
      <c r="C190" s="9">
        <v>1480000</v>
      </c>
      <c r="D190" s="13">
        <v>3.5741204116363638</v>
      </c>
      <c r="E190" s="11">
        <v>796674.59065199969</v>
      </c>
      <c r="F190" s="172">
        <v>2276674.5906519997</v>
      </c>
      <c r="G190" s="192">
        <v>2560200</v>
      </c>
      <c r="H190" s="156">
        <v>3.5741204116363638</v>
      </c>
      <c r="I190" s="192">
        <v>249900</v>
      </c>
      <c r="J190" s="186">
        <f t="shared" si="33"/>
        <v>2810100</v>
      </c>
      <c r="K190" s="192">
        <v>2893026</v>
      </c>
      <c r="L190" s="156">
        <v>3.5741204116363638</v>
      </c>
      <c r="M190" s="192">
        <v>264894</v>
      </c>
      <c r="N190" s="186">
        <f t="shared" si="34"/>
        <v>3157920</v>
      </c>
      <c r="O190" s="192">
        <v>3174648</v>
      </c>
      <c r="P190" s="156">
        <v>3.5741204116363638</v>
      </c>
      <c r="Q190" s="192">
        <v>257397</v>
      </c>
      <c r="R190" s="186">
        <f t="shared" si="35"/>
        <v>3432045</v>
      </c>
      <c r="S190" s="395">
        <f t="shared" si="26"/>
        <v>2919184.897663</v>
      </c>
    </row>
    <row r="191" spans="1:19" x14ac:dyDescent="0.25">
      <c r="A191" s="24">
        <v>174</v>
      </c>
      <c r="B191" s="21" t="s">
        <v>246</v>
      </c>
      <c r="C191" s="9">
        <v>6062000</v>
      </c>
      <c r="D191" s="13">
        <v>7.0956552374545456</v>
      </c>
      <c r="E191" s="11">
        <v>3263945.0025839992</v>
      </c>
      <c r="F191" s="172">
        <v>9325945.0025839992</v>
      </c>
      <c r="G191" s="192">
        <v>11250150</v>
      </c>
      <c r="H191" s="156">
        <v>7.0956552374545456</v>
      </c>
      <c r="I191" s="192">
        <v>496000</v>
      </c>
      <c r="J191" s="186">
        <f t="shared" si="33"/>
        <v>11746150</v>
      </c>
      <c r="K191" s="192">
        <v>12937673</v>
      </c>
      <c r="L191" s="156">
        <v>7.0956552374545456</v>
      </c>
      <c r="M191" s="192">
        <v>510880</v>
      </c>
      <c r="N191" s="186">
        <f t="shared" si="34"/>
        <v>13448553</v>
      </c>
      <c r="O191" s="192">
        <v>13050174</v>
      </c>
      <c r="P191" s="156">
        <v>7.0956552374545456</v>
      </c>
      <c r="Q191" s="192">
        <v>505920</v>
      </c>
      <c r="R191" s="186">
        <f t="shared" si="35"/>
        <v>13556094</v>
      </c>
      <c r="S191" s="395">
        <f t="shared" si="26"/>
        <v>12019185.500645999</v>
      </c>
    </row>
    <row r="192" spans="1:19" x14ac:dyDescent="0.25">
      <c r="A192" s="24">
        <v>175</v>
      </c>
      <c r="B192" s="21" t="s">
        <v>247</v>
      </c>
      <c r="C192" s="9">
        <v>2123000</v>
      </c>
      <c r="D192" s="13">
        <v>3.5741204116363638</v>
      </c>
      <c r="E192" s="11">
        <v>1143689.1857599998</v>
      </c>
      <c r="F192" s="172">
        <v>3266689.1857599998</v>
      </c>
      <c r="G192" s="192">
        <v>3844200</v>
      </c>
      <c r="H192" s="156">
        <v>3.5741204116363638</v>
      </c>
      <c r="I192" s="192">
        <v>249900</v>
      </c>
      <c r="J192" s="186">
        <f t="shared" si="33"/>
        <v>4094100</v>
      </c>
      <c r="K192" s="192">
        <v>4382388</v>
      </c>
      <c r="L192" s="156">
        <v>3.5741204116363638</v>
      </c>
      <c r="M192" s="192">
        <v>262395</v>
      </c>
      <c r="N192" s="186">
        <f t="shared" si="34"/>
        <v>4644783</v>
      </c>
      <c r="O192" s="192">
        <v>4920576</v>
      </c>
      <c r="P192" s="156">
        <v>3.5741204116363638</v>
      </c>
      <c r="Q192" s="192">
        <v>252399</v>
      </c>
      <c r="R192" s="186">
        <f t="shared" si="35"/>
        <v>5172975</v>
      </c>
      <c r="S192" s="395">
        <f t="shared" si="26"/>
        <v>4294636.7964399997</v>
      </c>
    </row>
    <row r="193" spans="1:19" x14ac:dyDescent="0.25">
      <c r="A193" s="24">
        <v>176</v>
      </c>
      <c r="B193" s="21" t="s">
        <v>248</v>
      </c>
      <c r="C193" s="9">
        <v>2134000</v>
      </c>
      <c r="D193" s="13">
        <v>3.5741204116363638</v>
      </c>
      <c r="E193" s="11">
        <v>1148381.14176</v>
      </c>
      <c r="F193" s="172">
        <v>3282381.14176</v>
      </c>
      <c r="G193" s="192">
        <v>3844200</v>
      </c>
      <c r="H193" s="156">
        <v>3.5741204116363638</v>
      </c>
      <c r="I193" s="192">
        <v>249900</v>
      </c>
      <c r="J193" s="186">
        <f t="shared" si="33"/>
        <v>4094100</v>
      </c>
      <c r="K193" s="192">
        <v>4497714</v>
      </c>
      <c r="L193" s="156">
        <v>3.5741204116363638</v>
      </c>
      <c r="M193" s="192">
        <v>257397</v>
      </c>
      <c r="N193" s="186">
        <f t="shared" si="34"/>
        <v>4755111</v>
      </c>
      <c r="O193" s="192">
        <v>4536156</v>
      </c>
      <c r="P193" s="156">
        <v>3.5741204116363638</v>
      </c>
      <c r="Q193" s="192">
        <v>254898</v>
      </c>
      <c r="R193" s="186">
        <f t="shared" si="35"/>
        <v>4791054</v>
      </c>
      <c r="S193" s="395">
        <f t="shared" si="26"/>
        <v>4230661.5354399998</v>
      </c>
    </row>
    <row r="194" spans="1:19" x14ac:dyDescent="0.25">
      <c r="A194" s="24">
        <v>177</v>
      </c>
      <c r="B194" s="21" t="s">
        <v>249</v>
      </c>
      <c r="C194" s="15" t="s">
        <v>10</v>
      </c>
      <c r="D194" s="13">
        <v>1.0296385160000001</v>
      </c>
      <c r="E194" s="11">
        <v>79135.600935999988</v>
      </c>
      <c r="F194" s="172">
        <v>79135.600935999988</v>
      </c>
      <c r="G194" s="154" t="s">
        <v>10</v>
      </c>
      <c r="H194" s="156">
        <v>1.0296385160000001</v>
      </c>
      <c r="I194" s="192">
        <v>72100</v>
      </c>
      <c r="J194" s="186">
        <f t="shared" ref="J194:J200" si="36">I194*1</f>
        <v>72100</v>
      </c>
      <c r="K194" s="154" t="s">
        <v>10</v>
      </c>
      <c r="L194" s="156">
        <v>1.0296385160000001</v>
      </c>
      <c r="M194" s="192">
        <v>76426</v>
      </c>
      <c r="N194" s="186">
        <f t="shared" ref="N194:N200" si="37">M194*1</f>
        <v>76426</v>
      </c>
      <c r="O194" s="154" t="s">
        <v>10</v>
      </c>
      <c r="P194" s="156">
        <v>1.0296385160000001</v>
      </c>
      <c r="Q194" s="192">
        <v>72821</v>
      </c>
      <c r="R194" s="186">
        <f t="shared" ref="R194:R200" si="38">Q194*1</f>
        <v>72821</v>
      </c>
      <c r="S194" s="395">
        <f t="shared" si="26"/>
        <v>75120.650234000001</v>
      </c>
    </row>
    <row r="195" spans="1:19" x14ac:dyDescent="0.25">
      <c r="A195" s="24">
        <v>178</v>
      </c>
      <c r="B195" s="21" t="s">
        <v>250</v>
      </c>
      <c r="C195" s="15" t="s">
        <v>10</v>
      </c>
      <c r="D195" s="13">
        <v>1.0296385160000001</v>
      </c>
      <c r="E195" s="11">
        <v>79325.720935999998</v>
      </c>
      <c r="F195" s="172">
        <v>79325.720935999998</v>
      </c>
      <c r="G195" s="154" t="s">
        <v>10</v>
      </c>
      <c r="H195" s="156">
        <v>1.0296385160000001</v>
      </c>
      <c r="I195" s="192">
        <v>72100</v>
      </c>
      <c r="J195" s="186">
        <f t="shared" si="36"/>
        <v>72100</v>
      </c>
      <c r="K195" s="154" t="s">
        <v>10</v>
      </c>
      <c r="L195" s="156">
        <v>1.0296385160000001</v>
      </c>
      <c r="M195" s="192">
        <v>75705</v>
      </c>
      <c r="N195" s="186">
        <f t="shared" si="37"/>
        <v>75705</v>
      </c>
      <c r="O195" s="154" t="s">
        <v>10</v>
      </c>
      <c r="P195" s="156">
        <v>1.0296385160000001</v>
      </c>
      <c r="Q195" s="192">
        <v>73542</v>
      </c>
      <c r="R195" s="186">
        <f t="shared" si="38"/>
        <v>73542</v>
      </c>
      <c r="S195" s="395">
        <f t="shared" si="26"/>
        <v>75168.180233999999</v>
      </c>
    </row>
    <row r="196" spans="1:19" x14ac:dyDescent="0.25">
      <c r="A196" s="24">
        <v>179</v>
      </c>
      <c r="B196" s="21" t="s">
        <v>251</v>
      </c>
      <c r="C196" s="15" t="s">
        <v>10</v>
      </c>
      <c r="D196" s="13">
        <v>3.9948437214545458</v>
      </c>
      <c r="E196" s="11">
        <v>289520.74594799994</v>
      </c>
      <c r="F196" s="172">
        <v>289520.74594799994</v>
      </c>
      <c r="G196" s="154" t="s">
        <v>10</v>
      </c>
      <c r="H196" s="156">
        <v>3.9948437214545458</v>
      </c>
      <c r="I196" s="192">
        <v>279300</v>
      </c>
      <c r="J196" s="186">
        <f t="shared" si="36"/>
        <v>279300</v>
      </c>
      <c r="K196" s="154" t="s">
        <v>10</v>
      </c>
      <c r="L196" s="156">
        <v>3.9948437214545458</v>
      </c>
      <c r="M196" s="192">
        <v>296058</v>
      </c>
      <c r="N196" s="186">
        <f t="shared" si="37"/>
        <v>296058</v>
      </c>
      <c r="O196" s="154" t="s">
        <v>10</v>
      </c>
      <c r="P196" s="156">
        <v>3.9948437214545458</v>
      </c>
      <c r="Q196" s="192">
        <v>293265</v>
      </c>
      <c r="R196" s="186">
        <f t="shared" si="38"/>
        <v>293265</v>
      </c>
      <c r="S196" s="395">
        <f t="shared" si="26"/>
        <v>289535.93648699997</v>
      </c>
    </row>
    <row r="197" spans="1:19" x14ac:dyDescent="0.25">
      <c r="A197" s="24">
        <v>180</v>
      </c>
      <c r="B197" s="21" t="s">
        <v>252</v>
      </c>
      <c r="C197" s="15" t="s">
        <v>10</v>
      </c>
      <c r="D197" s="13">
        <v>1.4265892014545456</v>
      </c>
      <c r="E197" s="11">
        <v>107734.777668</v>
      </c>
      <c r="F197" s="172">
        <v>107734.777668</v>
      </c>
      <c r="G197" s="154" t="s">
        <v>10</v>
      </c>
      <c r="H197" s="156">
        <v>1.4265892014545456</v>
      </c>
      <c r="I197" s="192">
        <v>99800</v>
      </c>
      <c r="J197" s="186">
        <f t="shared" si="36"/>
        <v>99800</v>
      </c>
      <c r="K197" s="154" t="s">
        <v>10</v>
      </c>
      <c r="L197" s="156">
        <v>1.4265892014545456</v>
      </c>
      <c r="M197" s="192">
        <v>102794</v>
      </c>
      <c r="N197" s="186">
        <f t="shared" si="37"/>
        <v>102794</v>
      </c>
      <c r="O197" s="154" t="s">
        <v>10</v>
      </c>
      <c r="P197" s="156">
        <v>1.4265892014545456</v>
      </c>
      <c r="Q197" s="192">
        <v>104790</v>
      </c>
      <c r="R197" s="186">
        <f t="shared" si="38"/>
        <v>104790</v>
      </c>
      <c r="S197" s="395">
        <f t="shared" si="26"/>
        <v>103779.69441699999</v>
      </c>
    </row>
    <row r="198" spans="1:19" x14ac:dyDescent="0.25">
      <c r="A198" s="24">
        <v>181</v>
      </c>
      <c r="B198" s="21" t="s">
        <v>253</v>
      </c>
      <c r="C198" s="15" t="s">
        <v>10</v>
      </c>
      <c r="D198" s="13">
        <v>10.26382574109091</v>
      </c>
      <c r="E198" s="11">
        <v>731537.089836</v>
      </c>
      <c r="F198" s="172">
        <v>731537.089836</v>
      </c>
      <c r="G198" s="154" t="s">
        <v>10</v>
      </c>
      <c r="H198" s="156">
        <v>10.26382574109091</v>
      </c>
      <c r="I198" s="192">
        <v>717300</v>
      </c>
      <c r="J198" s="186">
        <f t="shared" si="36"/>
        <v>717300</v>
      </c>
      <c r="K198" s="154" t="s">
        <v>10</v>
      </c>
      <c r="L198" s="156">
        <v>10.26382574109091</v>
      </c>
      <c r="M198" s="192">
        <v>738819</v>
      </c>
      <c r="N198" s="186">
        <f t="shared" si="37"/>
        <v>738819</v>
      </c>
      <c r="O198" s="154" t="s">
        <v>10</v>
      </c>
      <c r="P198" s="156">
        <v>10.26382574109091</v>
      </c>
      <c r="Q198" s="192">
        <v>753165</v>
      </c>
      <c r="R198" s="186">
        <f t="shared" si="38"/>
        <v>753165</v>
      </c>
      <c r="S198" s="395">
        <f t="shared" si="26"/>
        <v>735205.272459</v>
      </c>
    </row>
    <row r="199" spans="1:19" x14ac:dyDescent="0.25">
      <c r="A199" s="24">
        <v>182</v>
      </c>
      <c r="B199" s="21" t="s">
        <v>254</v>
      </c>
      <c r="C199" s="15" t="s">
        <v>10</v>
      </c>
      <c r="D199" s="13">
        <v>10.26382574109091</v>
      </c>
      <c r="E199" s="11">
        <v>736700.12183600001</v>
      </c>
      <c r="F199" s="172">
        <v>736700.12183600001</v>
      </c>
      <c r="G199" s="154" t="s">
        <v>10</v>
      </c>
      <c r="H199" s="156">
        <v>10.26382574109091</v>
      </c>
      <c r="I199" s="192">
        <v>717300</v>
      </c>
      <c r="J199" s="186">
        <f t="shared" si="36"/>
        <v>717300</v>
      </c>
      <c r="K199" s="154" t="s">
        <v>10</v>
      </c>
      <c r="L199" s="156">
        <v>10.26382574109091</v>
      </c>
      <c r="M199" s="192">
        <v>745992</v>
      </c>
      <c r="N199" s="186">
        <f t="shared" si="37"/>
        <v>745992</v>
      </c>
      <c r="O199" s="154" t="s">
        <v>10</v>
      </c>
      <c r="P199" s="156">
        <v>10.26382574109091</v>
      </c>
      <c r="Q199" s="192">
        <v>738819</v>
      </c>
      <c r="R199" s="186">
        <f t="shared" si="38"/>
        <v>738819</v>
      </c>
      <c r="S199" s="395">
        <f t="shared" ref="S199:S262" si="39">AVERAGE(R199,N199,J199,F199)</f>
        <v>734702.78045900003</v>
      </c>
    </row>
    <row r="200" spans="1:19" x14ac:dyDescent="0.25">
      <c r="A200" s="24">
        <v>183</v>
      </c>
      <c r="B200" s="21" t="s">
        <v>255</v>
      </c>
      <c r="C200" s="15" t="s">
        <v>10</v>
      </c>
      <c r="D200" s="13">
        <v>11.88756743818182</v>
      </c>
      <c r="E200" s="11">
        <v>850463.69545200001</v>
      </c>
      <c r="F200" s="172">
        <v>850463.69545200001</v>
      </c>
      <c r="G200" s="154" t="s">
        <v>10</v>
      </c>
      <c r="H200" s="156">
        <v>11.88756743818182</v>
      </c>
      <c r="I200" s="192">
        <v>830700</v>
      </c>
      <c r="J200" s="186">
        <f t="shared" si="36"/>
        <v>830700</v>
      </c>
      <c r="K200" s="154" t="s">
        <v>10</v>
      </c>
      <c r="L200" s="156">
        <v>11.88756743818182</v>
      </c>
      <c r="M200" s="192">
        <v>872235</v>
      </c>
      <c r="N200" s="186">
        <f t="shared" si="37"/>
        <v>872235</v>
      </c>
      <c r="O200" s="154" t="s">
        <v>10</v>
      </c>
      <c r="P200" s="156">
        <v>11.88756743818182</v>
      </c>
      <c r="Q200" s="192">
        <v>855621</v>
      </c>
      <c r="R200" s="186">
        <f t="shared" si="38"/>
        <v>855621</v>
      </c>
      <c r="S200" s="395">
        <f t="shared" si="39"/>
        <v>852254.923863</v>
      </c>
    </row>
    <row r="201" spans="1:19" x14ac:dyDescent="0.25">
      <c r="A201" s="24">
        <v>184</v>
      </c>
      <c r="B201" s="21" t="s">
        <v>22</v>
      </c>
      <c r="C201" s="9">
        <v>362000</v>
      </c>
      <c r="D201" s="18">
        <v>2.8304292952727272</v>
      </c>
      <c r="E201" s="11">
        <v>194484.78505200008</v>
      </c>
      <c r="F201" s="172">
        <v>556484.78505200008</v>
      </c>
      <c r="G201" s="206">
        <v>439500</v>
      </c>
      <c r="H201" s="160">
        <v>2.8304292952727272</v>
      </c>
      <c r="I201" s="192">
        <v>197900</v>
      </c>
      <c r="J201" s="186">
        <f>G201+I201</f>
        <v>637400</v>
      </c>
      <c r="K201" s="206">
        <v>501030</v>
      </c>
      <c r="L201" s="160">
        <v>2.8304292952727272</v>
      </c>
      <c r="M201" s="192">
        <v>205816</v>
      </c>
      <c r="N201" s="186">
        <f>K201+M201</f>
        <v>706846</v>
      </c>
      <c r="O201" s="206">
        <v>566955</v>
      </c>
      <c r="P201" s="160">
        <v>2.8304292952727272</v>
      </c>
      <c r="Q201" s="192">
        <v>207795</v>
      </c>
      <c r="R201" s="186">
        <f>O201+Q201</f>
        <v>774750</v>
      </c>
      <c r="S201" s="395">
        <f t="shared" si="39"/>
        <v>668870.19626300002</v>
      </c>
    </row>
    <row r="202" spans="1:19" x14ac:dyDescent="0.25">
      <c r="A202" s="24">
        <v>185</v>
      </c>
      <c r="B202" s="21" t="s">
        <v>421</v>
      </c>
      <c r="C202" s="15" t="s">
        <v>10</v>
      </c>
      <c r="D202" s="18">
        <v>8.8057971956363641</v>
      </c>
      <c r="E202" s="11">
        <v>633175.43592800002</v>
      </c>
      <c r="F202" s="172">
        <v>633175.43592800002</v>
      </c>
      <c r="G202" s="154" t="s">
        <v>10</v>
      </c>
      <c r="H202" s="160">
        <v>8.8057971956363641</v>
      </c>
      <c r="I202" s="192">
        <v>615500</v>
      </c>
      <c r="J202" s="186">
        <f>I202*1</f>
        <v>615500</v>
      </c>
      <c r="K202" s="154" t="s">
        <v>10</v>
      </c>
      <c r="L202" s="160">
        <v>8.8057971956363641</v>
      </c>
      <c r="M202" s="192">
        <v>652430</v>
      </c>
      <c r="N202" s="186">
        <f>M202*1</f>
        <v>652430</v>
      </c>
      <c r="O202" s="154" t="s">
        <v>10</v>
      </c>
      <c r="P202" s="160">
        <v>8.8057971956363641</v>
      </c>
      <c r="Q202" s="192">
        <v>621655</v>
      </c>
      <c r="R202" s="186">
        <f>Q202*1</f>
        <v>621655</v>
      </c>
      <c r="S202" s="395">
        <f t="shared" si="39"/>
        <v>630690.10898200003</v>
      </c>
    </row>
    <row r="203" spans="1:19" x14ac:dyDescent="0.25">
      <c r="A203" s="24">
        <v>186</v>
      </c>
      <c r="B203" s="21" t="s">
        <v>350</v>
      </c>
      <c r="C203" s="9">
        <v>1870000</v>
      </c>
      <c r="D203" s="18">
        <v>29.876820190181821</v>
      </c>
      <c r="E203" s="11">
        <v>1007304.2144280002</v>
      </c>
      <c r="F203" s="172">
        <v>2877304.2144280002</v>
      </c>
      <c r="G203" s="192">
        <v>958050</v>
      </c>
      <c r="H203" s="160">
        <v>29.876820190181821</v>
      </c>
      <c r="I203" s="192">
        <v>2087800</v>
      </c>
      <c r="J203" s="186">
        <f t="shared" ref="J203:J208" si="40">G203+I203</f>
        <v>3045850</v>
      </c>
      <c r="K203" s="192">
        <v>1092177</v>
      </c>
      <c r="L203" s="160">
        <v>29.876820190181821</v>
      </c>
      <c r="M203" s="192">
        <v>2192190</v>
      </c>
      <c r="N203" s="186">
        <f t="shared" ref="N203:N208" si="41">K203+M203</f>
        <v>3284367</v>
      </c>
      <c r="O203" s="192">
        <v>1187982</v>
      </c>
      <c r="P203" s="160">
        <v>29.876820190181821</v>
      </c>
      <c r="Q203" s="192">
        <v>2150434</v>
      </c>
      <c r="R203" s="186">
        <f t="shared" ref="R203:R208" si="42">O203+Q203</f>
        <v>3338416</v>
      </c>
      <c r="S203" s="395">
        <f t="shared" si="39"/>
        <v>3136484.303607</v>
      </c>
    </row>
    <row r="204" spans="1:19" x14ac:dyDescent="0.25">
      <c r="A204" s="24">
        <v>187</v>
      </c>
      <c r="B204" s="21" t="s">
        <v>423</v>
      </c>
      <c r="C204" s="9">
        <v>373000</v>
      </c>
      <c r="D204" s="18">
        <v>3.7739186014545458</v>
      </c>
      <c r="E204" s="11">
        <v>200817.05897599994</v>
      </c>
      <c r="F204" s="172">
        <v>573817.05897599994</v>
      </c>
      <c r="G204" s="192">
        <v>376800</v>
      </c>
      <c r="H204" s="160">
        <v>3.7739186014545458</v>
      </c>
      <c r="I204" s="192">
        <v>263800</v>
      </c>
      <c r="J204" s="186">
        <f t="shared" si="40"/>
        <v>640600</v>
      </c>
      <c r="K204" s="192">
        <v>422016</v>
      </c>
      <c r="L204" s="160">
        <v>3.7739186014545458</v>
      </c>
      <c r="M204" s="192">
        <v>274352</v>
      </c>
      <c r="N204" s="186">
        <f t="shared" si="41"/>
        <v>696368</v>
      </c>
      <c r="O204" s="192">
        <v>440856</v>
      </c>
      <c r="P204" s="160">
        <v>3.7739186014545458</v>
      </c>
      <c r="Q204" s="192">
        <v>271714</v>
      </c>
      <c r="R204" s="186">
        <f t="shared" si="42"/>
        <v>712570</v>
      </c>
      <c r="S204" s="395">
        <f t="shared" si="39"/>
        <v>655838.76474400004</v>
      </c>
    </row>
    <row r="205" spans="1:19" x14ac:dyDescent="0.25">
      <c r="A205" s="24">
        <v>188</v>
      </c>
      <c r="B205" s="21" t="s">
        <v>424</v>
      </c>
      <c r="C205" s="9">
        <v>477000</v>
      </c>
      <c r="D205" s="18">
        <v>3.7739186014545458</v>
      </c>
      <c r="E205" s="11">
        <v>256353.09451600001</v>
      </c>
      <c r="F205" s="172">
        <v>733353.09451600001</v>
      </c>
      <c r="G205" s="192">
        <v>583200</v>
      </c>
      <c r="H205" s="160">
        <v>3.7739186014545458</v>
      </c>
      <c r="I205" s="192">
        <v>263800</v>
      </c>
      <c r="J205" s="186">
        <f t="shared" si="40"/>
        <v>847000</v>
      </c>
      <c r="K205" s="192">
        <v>688176</v>
      </c>
      <c r="L205" s="160">
        <v>3.7739186014545458</v>
      </c>
      <c r="M205" s="192">
        <v>279628</v>
      </c>
      <c r="N205" s="186">
        <f t="shared" si="41"/>
        <v>967804</v>
      </c>
      <c r="O205" s="192">
        <v>705672</v>
      </c>
      <c r="P205" s="160">
        <v>3.7739186014545458</v>
      </c>
      <c r="Q205" s="192">
        <v>271714</v>
      </c>
      <c r="R205" s="186">
        <f t="shared" si="42"/>
        <v>977386</v>
      </c>
      <c r="S205" s="395">
        <f t="shared" si="39"/>
        <v>881385.77362899994</v>
      </c>
    </row>
    <row r="206" spans="1:19" x14ac:dyDescent="0.25">
      <c r="A206" s="24">
        <v>189</v>
      </c>
      <c r="B206" s="21" t="s">
        <v>425</v>
      </c>
      <c r="C206" s="9">
        <v>441000</v>
      </c>
      <c r="D206" s="18">
        <v>3.7739186014545458</v>
      </c>
      <c r="E206" s="11">
        <v>237762.62218800012</v>
      </c>
      <c r="F206" s="172">
        <v>678762.62218800012</v>
      </c>
      <c r="G206" s="192">
        <v>504450</v>
      </c>
      <c r="H206" s="160">
        <v>3.7739186014545458</v>
      </c>
      <c r="I206" s="192">
        <v>263800</v>
      </c>
      <c r="J206" s="186">
        <f t="shared" si="40"/>
        <v>768250</v>
      </c>
      <c r="K206" s="192">
        <v>580118</v>
      </c>
      <c r="L206" s="160">
        <v>3.7739186014545458</v>
      </c>
      <c r="M206" s="192">
        <v>279628</v>
      </c>
      <c r="N206" s="186">
        <f t="shared" si="41"/>
        <v>859746</v>
      </c>
      <c r="O206" s="192">
        <v>645696</v>
      </c>
      <c r="P206" s="160">
        <v>3.7739186014545458</v>
      </c>
      <c r="Q206" s="192">
        <v>271714</v>
      </c>
      <c r="R206" s="186">
        <f t="shared" si="42"/>
        <v>917410</v>
      </c>
      <c r="S206" s="395">
        <f t="shared" si="39"/>
        <v>806042.155547</v>
      </c>
    </row>
    <row r="207" spans="1:19" x14ac:dyDescent="0.25">
      <c r="A207" s="24">
        <v>190</v>
      </c>
      <c r="B207" s="21" t="s">
        <v>426</v>
      </c>
      <c r="C207" s="9">
        <v>408000</v>
      </c>
      <c r="D207" s="18">
        <v>3.7739186014545458</v>
      </c>
      <c r="E207" s="11">
        <v>218994.84150800004</v>
      </c>
      <c r="F207" s="172">
        <v>626994.84150800004</v>
      </c>
      <c r="G207" s="192">
        <v>442350</v>
      </c>
      <c r="H207" s="160">
        <v>3.7739186014545458</v>
      </c>
      <c r="I207" s="192">
        <v>263800</v>
      </c>
      <c r="J207" s="186">
        <f t="shared" si="40"/>
        <v>706150</v>
      </c>
      <c r="K207" s="192">
        <v>517550</v>
      </c>
      <c r="L207" s="160">
        <v>3.7739186014545458</v>
      </c>
      <c r="M207" s="192">
        <v>279628</v>
      </c>
      <c r="N207" s="186">
        <f t="shared" si="41"/>
        <v>797178</v>
      </c>
      <c r="O207" s="192">
        <v>548514</v>
      </c>
      <c r="P207" s="160">
        <v>3.7739186014545458</v>
      </c>
      <c r="Q207" s="192">
        <v>266438</v>
      </c>
      <c r="R207" s="186">
        <f t="shared" si="42"/>
        <v>814952</v>
      </c>
      <c r="S207" s="395">
        <f t="shared" si="39"/>
        <v>736318.71037700004</v>
      </c>
    </row>
    <row r="208" spans="1:19" x14ac:dyDescent="0.25">
      <c r="A208" s="24">
        <v>191</v>
      </c>
      <c r="B208" s="21" t="s">
        <v>480</v>
      </c>
      <c r="C208" s="9">
        <v>196000</v>
      </c>
      <c r="D208" s="18">
        <v>3.7739186014545458</v>
      </c>
      <c r="E208" s="11">
        <v>105435.30547199998</v>
      </c>
      <c r="F208" s="172">
        <v>301435.30547199998</v>
      </c>
      <c r="G208" s="192">
        <v>27600</v>
      </c>
      <c r="H208" s="160">
        <v>3.7739186014545458</v>
      </c>
      <c r="I208" s="192">
        <v>263800</v>
      </c>
      <c r="J208" s="186">
        <f t="shared" si="40"/>
        <v>291400</v>
      </c>
      <c r="K208" s="192">
        <v>31740</v>
      </c>
      <c r="L208" s="160">
        <v>3.7739186014545458</v>
      </c>
      <c r="M208" s="192">
        <v>271714</v>
      </c>
      <c r="N208" s="186">
        <f t="shared" si="41"/>
        <v>303454</v>
      </c>
      <c r="O208" s="192">
        <v>33672</v>
      </c>
      <c r="P208" s="160">
        <v>3.7739186014545458</v>
      </c>
      <c r="Q208" s="192">
        <v>276990</v>
      </c>
      <c r="R208" s="186">
        <f t="shared" si="42"/>
        <v>310662</v>
      </c>
      <c r="S208" s="395">
        <f t="shared" si="39"/>
        <v>301737.82636800001</v>
      </c>
    </row>
    <row r="209" spans="1:19" x14ac:dyDescent="0.25">
      <c r="A209" s="24">
        <v>192</v>
      </c>
      <c r="B209" s="21" t="s">
        <v>429</v>
      </c>
      <c r="C209" s="15" t="s">
        <v>10</v>
      </c>
      <c r="D209" s="18">
        <v>18.869573695636365</v>
      </c>
      <c r="E209" s="11">
        <v>1351768.6953680001</v>
      </c>
      <c r="F209" s="172">
        <v>1351768.6953680001</v>
      </c>
      <c r="G209" s="154" t="s">
        <v>10</v>
      </c>
      <c r="H209" s="160">
        <v>18.869573695636365</v>
      </c>
      <c r="I209" s="192">
        <v>1318600</v>
      </c>
      <c r="J209" s="186">
        <f>I209*1</f>
        <v>1318600</v>
      </c>
      <c r="K209" s="154" t="s">
        <v>10</v>
      </c>
      <c r="L209" s="160">
        <v>18.869573695636365</v>
      </c>
      <c r="M209" s="192">
        <v>1384530</v>
      </c>
      <c r="N209" s="186">
        <f>M209*1</f>
        <v>1384530</v>
      </c>
      <c r="O209" s="154" t="s">
        <v>10</v>
      </c>
      <c r="P209" s="160">
        <v>18.869573695636365</v>
      </c>
      <c r="Q209" s="192">
        <v>1384530</v>
      </c>
      <c r="R209" s="186">
        <f>Q209*1</f>
        <v>1384530</v>
      </c>
      <c r="S209" s="395">
        <f t="shared" si="39"/>
        <v>1359857.1738420001</v>
      </c>
    </row>
    <row r="210" spans="1:19" x14ac:dyDescent="0.25">
      <c r="A210" s="24">
        <v>193</v>
      </c>
      <c r="B210" s="21" t="s">
        <v>481</v>
      </c>
      <c r="C210" s="9">
        <v>867000</v>
      </c>
      <c r="D210" s="18">
        <v>3.7739186014545458</v>
      </c>
      <c r="E210" s="11">
        <v>466143.92727599991</v>
      </c>
      <c r="F210" s="172">
        <v>1333143.9272759999</v>
      </c>
      <c r="G210" s="192">
        <v>1336800</v>
      </c>
      <c r="H210" s="160">
        <v>3.7739186014545458</v>
      </c>
      <c r="I210" s="192">
        <v>263800</v>
      </c>
      <c r="J210" s="186">
        <f>G210+I210</f>
        <v>1600600</v>
      </c>
      <c r="K210" s="192">
        <v>1564056</v>
      </c>
      <c r="L210" s="160">
        <v>3.7739186014545458</v>
      </c>
      <c r="M210" s="192">
        <v>279628</v>
      </c>
      <c r="N210" s="186">
        <f>K210+M210</f>
        <v>1843684</v>
      </c>
      <c r="O210" s="192">
        <v>1737840</v>
      </c>
      <c r="P210" s="160">
        <v>3.7739186014545458</v>
      </c>
      <c r="Q210" s="192">
        <v>271714</v>
      </c>
      <c r="R210" s="186">
        <f>O210+Q210</f>
        <v>2009554</v>
      </c>
      <c r="S210" s="395">
        <f t="shared" si="39"/>
        <v>1696745.4818190001</v>
      </c>
    </row>
    <row r="211" spans="1:19" x14ac:dyDescent="0.25">
      <c r="A211" s="24">
        <v>194</v>
      </c>
      <c r="B211" s="21" t="s">
        <v>482</v>
      </c>
      <c r="C211" s="9">
        <v>8819000</v>
      </c>
      <c r="D211" s="18">
        <v>3.7739186014545458</v>
      </c>
      <c r="E211" s="11">
        <v>4748805.3428119998</v>
      </c>
      <c r="F211" s="172">
        <v>13567805.342812</v>
      </c>
      <c r="G211" s="192">
        <v>16986600</v>
      </c>
      <c r="H211" s="160">
        <v>3.7739186014545458</v>
      </c>
      <c r="I211" s="192">
        <v>263800</v>
      </c>
      <c r="J211" s="186">
        <f>G211+I211</f>
        <v>17250400</v>
      </c>
      <c r="K211" s="192">
        <v>19704456</v>
      </c>
      <c r="L211" s="160">
        <v>3.7739186014545458</v>
      </c>
      <c r="M211" s="192">
        <v>274352</v>
      </c>
      <c r="N211" s="186">
        <f>K211+M211</f>
        <v>19978808</v>
      </c>
      <c r="O211" s="192">
        <v>21912714</v>
      </c>
      <c r="P211" s="160">
        <v>3.7739186014545458</v>
      </c>
      <c r="Q211" s="192">
        <v>266438</v>
      </c>
      <c r="R211" s="186">
        <f>O211+Q211</f>
        <v>22179152</v>
      </c>
      <c r="S211" s="395">
        <f t="shared" si="39"/>
        <v>18244041.335703</v>
      </c>
    </row>
    <row r="212" spans="1:19" x14ac:dyDescent="0.25">
      <c r="A212" s="24">
        <v>195</v>
      </c>
      <c r="B212" s="21" t="s">
        <v>256</v>
      </c>
      <c r="C212" s="15" t="s">
        <v>10</v>
      </c>
      <c r="D212" s="18">
        <v>16.353634398545456</v>
      </c>
      <c r="E212" s="11">
        <v>1175048.5715079999</v>
      </c>
      <c r="F212" s="172">
        <v>1175048.5715079999</v>
      </c>
      <c r="G212" s="154" t="s">
        <v>10</v>
      </c>
      <c r="H212" s="160">
        <v>16.353634398545456</v>
      </c>
      <c r="I212" s="192">
        <v>1142800</v>
      </c>
      <c r="J212" s="186">
        <f>I212*1</f>
        <v>1142800</v>
      </c>
      <c r="K212" s="154" t="s">
        <v>10</v>
      </c>
      <c r="L212" s="160">
        <v>16.353634398545456</v>
      </c>
      <c r="M212" s="192">
        <v>1211368</v>
      </c>
      <c r="N212" s="186">
        <f>M212*1</f>
        <v>1211368</v>
      </c>
      <c r="O212" s="154" t="s">
        <v>10</v>
      </c>
      <c r="P212" s="160">
        <v>16.353634398545456</v>
      </c>
      <c r="Q212" s="192">
        <v>1154228</v>
      </c>
      <c r="R212" s="186">
        <f>Q212*1</f>
        <v>1154228</v>
      </c>
      <c r="S212" s="395">
        <f t="shared" si="39"/>
        <v>1170861.1428769999</v>
      </c>
    </row>
    <row r="213" spans="1:19" x14ac:dyDescent="0.25">
      <c r="A213" s="24">
        <v>196</v>
      </c>
      <c r="B213" s="21" t="s">
        <v>257</v>
      </c>
      <c r="C213" s="9">
        <v>4884000</v>
      </c>
      <c r="D213" s="18">
        <v>16.353634398545456</v>
      </c>
      <c r="E213" s="11">
        <v>2630506.704516001</v>
      </c>
      <c r="F213" s="172">
        <v>7514506.704516001</v>
      </c>
      <c r="G213" s="192">
        <v>8106900</v>
      </c>
      <c r="H213" s="160">
        <v>16.353634398545456</v>
      </c>
      <c r="I213" s="192">
        <v>1142800</v>
      </c>
      <c r="J213" s="186">
        <f t="shared" ref="J213:J221" si="43">G213+I213</f>
        <v>9249700</v>
      </c>
      <c r="K213" s="192">
        <v>9160797</v>
      </c>
      <c r="L213" s="160">
        <v>16.353634398545456</v>
      </c>
      <c r="M213" s="192">
        <v>1211368</v>
      </c>
      <c r="N213" s="186">
        <f t="shared" ref="N213:N221" si="44">K213+M213</f>
        <v>10372165</v>
      </c>
      <c r="O213" s="192">
        <v>9404004</v>
      </c>
      <c r="P213" s="160">
        <v>16.353634398545456</v>
      </c>
      <c r="Q213" s="192">
        <v>1165656</v>
      </c>
      <c r="R213" s="186">
        <f t="shared" ref="R213:R221" si="45">O213+Q213</f>
        <v>10569660</v>
      </c>
      <c r="S213" s="395">
        <f t="shared" si="39"/>
        <v>9426507.9261290003</v>
      </c>
    </row>
    <row r="214" spans="1:19" x14ac:dyDescent="0.25">
      <c r="A214" s="24">
        <v>197</v>
      </c>
      <c r="B214" s="21" t="s">
        <v>258</v>
      </c>
      <c r="C214" s="9">
        <v>2053000</v>
      </c>
      <c r="D214" s="18">
        <v>16.353634398545456</v>
      </c>
      <c r="E214" s="11">
        <v>1106194.8420759998</v>
      </c>
      <c r="F214" s="172">
        <v>3159194.8420759998</v>
      </c>
      <c r="G214" s="192">
        <v>2551500</v>
      </c>
      <c r="H214" s="160">
        <v>16.353634398545456</v>
      </c>
      <c r="I214" s="192">
        <v>1142800</v>
      </c>
      <c r="J214" s="186">
        <f t="shared" si="43"/>
        <v>3694300</v>
      </c>
      <c r="K214" s="192">
        <v>2883195</v>
      </c>
      <c r="L214" s="160">
        <v>16.353634398545456</v>
      </c>
      <c r="M214" s="192">
        <v>1177084</v>
      </c>
      <c r="N214" s="186">
        <f t="shared" si="44"/>
        <v>4060279</v>
      </c>
      <c r="O214" s="192">
        <v>3138345</v>
      </c>
      <c r="P214" s="160">
        <v>16.353634398545456</v>
      </c>
      <c r="Q214" s="192">
        <v>1199940</v>
      </c>
      <c r="R214" s="186">
        <f t="shared" si="45"/>
        <v>4338285</v>
      </c>
      <c r="S214" s="395">
        <f t="shared" si="39"/>
        <v>3813014.710519</v>
      </c>
    </row>
    <row r="215" spans="1:19" x14ac:dyDescent="0.25">
      <c r="A215" s="24">
        <v>198</v>
      </c>
      <c r="B215" s="21" t="s">
        <v>259</v>
      </c>
      <c r="C215" s="9">
        <v>1866000</v>
      </c>
      <c r="D215" s="18">
        <v>16.353634398545456</v>
      </c>
      <c r="E215" s="11">
        <v>1004366.8910560003</v>
      </c>
      <c r="F215" s="172">
        <v>2870366.8910560003</v>
      </c>
      <c r="G215" s="192">
        <v>2139600</v>
      </c>
      <c r="H215" s="160">
        <v>16.353634398545456</v>
      </c>
      <c r="I215" s="192">
        <v>1142800</v>
      </c>
      <c r="J215" s="186">
        <f t="shared" si="43"/>
        <v>3282400</v>
      </c>
      <c r="K215" s="192">
        <v>2396352</v>
      </c>
      <c r="L215" s="160">
        <v>16.353634398545456</v>
      </c>
      <c r="M215" s="192">
        <v>1199940</v>
      </c>
      <c r="N215" s="186">
        <f t="shared" si="44"/>
        <v>3596292</v>
      </c>
      <c r="O215" s="192">
        <v>2674500</v>
      </c>
      <c r="P215" s="160">
        <v>16.353634398545456</v>
      </c>
      <c r="Q215" s="192">
        <v>1188512</v>
      </c>
      <c r="R215" s="186">
        <f t="shared" si="45"/>
        <v>3863012</v>
      </c>
      <c r="S215" s="395">
        <f t="shared" si="39"/>
        <v>3403017.7227640003</v>
      </c>
    </row>
    <row r="216" spans="1:19" x14ac:dyDescent="0.25">
      <c r="A216" s="24">
        <v>199</v>
      </c>
      <c r="B216" s="21" t="s">
        <v>260</v>
      </c>
      <c r="C216" s="9">
        <v>2006000</v>
      </c>
      <c r="D216" s="18">
        <v>16.353634398545456</v>
      </c>
      <c r="E216" s="11">
        <v>1079684.1300880001</v>
      </c>
      <c r="F216" s="172">
        <v>3085684.1300880001</v>
      </c>
      <c r="G216" s="192">
        <v>2424150</v>
      </c>
      <c r="H216" s="160">
        <v>16.353634398545456</v>
      </c>
      <c r="I216" s="192">
        <v>1142800</v>
      </c>
      <c r="J216" s="186">
        <f t="shared" si="43"/>
        <v>3566950</v>
      </c>
      <c r="K216" s="192">
        <v>2763531</v>
      </c>
      <c r="L216" s="160">
        <v>16.353634398545456</v>
      </c>
      <c r="M216" s="192">
        <v>1177084</v>
      </c>
      <c r="N216" s="186">
        <f t="shared" si="44"/>
        <v>3940615</v>
      </c>
      <c r="O216" s="192">
        <v>2836256</v>
      </c>
      <c r="P216" s="160">
        <v>16.353634398545456</v>
      </c>
      <c r="Q216" s="192">
        <v>1154228</v>
      </c>
      <c r="R216" s="186">
        <f t="shared" si="45"/>
        <v>3990484</v>
      </c>
      <c r="S216" s="395">
        <f t="shared" si="39"/>
        <v>3645933.2825219999</v>
      </c>
    </row>
    <row r="217" spans="1:19" x14ac:dyDescent="0.25">
      <c r="A217" s="24">
        <v>200</v>
      </c>
      <c r="B217" s="21" t="s">
        <v>483</v>
      </c>
      <c r="C217" s="9">
        <v>2075000</v>
      </c>
      <c r="D217" s="18">
        <v>16.353634398545456</v>
      </c>
      <c r="E217" s="11">
        <v>1117519.3702639998</v>
      </c>
      <c r="F217" s="172">
        <v>3192519.3702639998</v>
      </c>
      <c r="G217" s="192">
        <v>2575200</v>
      </c>
      <c r="H217" s="160">
        <v>16.353634398545456</v>
      </c>
      <c r="I217" s="192">
        <v>1142800</v>
      </c>
      <c r="J217" s="186">
        <f t="shared" si="43"/>
        <v>3718000</v>
      </c>
      <c r="K217" s="192">
        <v>2884224</v>
      </c>
      <c r="L217" s="160">
        <v>16.353634398545456</v>
      </c>
      <c r="M217" s="192">
        <v>1199940</v>
      </c>
      <c r="N217" s="186">
        <f t="shared" si="44"/>
        <v>4084164</v>
      </c>
      <c r="O217" s="192">
        <v>2987232</v>
      </c>
      <c r="P217" s="160">
        <v>16.353634398545456</v>
      </c>
      <c r="Q217" s="192">
        <v>1199940</v>
      </c>
      <c r="R217" s="186">
        <f t="shared" si="45"/>
        <v>4187172</v>
      </c>
      <c r="S217" s="395">
        <f t="shared" si="39"/>
        <v>3795463.8425659998</v>
      </c>
    </row>
    <row r="218" spans="1:19" x14ac:dyDescent="0.25">
      <c r="A218" s="24">
        <v>201</v>
      </c>
      <c r="B218" s="21" t="s">
        <v>484</v>
      </c>
      <c r="C218" s="9">
        <v>3234000</v>
      </c>
      <c r="D218" s="18">
        <v>16.353634398545456</v>
      </c>
      <c r="E218" s="11">
        <v>1741419.0263959989</v>
      </c>
      <c r="F218" s="172">
        <v>4975419.0263959989</v>
      </c>
      <c r="G218" s="192">
        <v>4839300</v>
      </c>
      <c r="H218" s="160">
        <v>16.353634398545456</v>
      </c>
      <c r="I218" s="192">
        <v>1142800</v>
      </c>
      <c r="J218" s="186">
        <f t="shared" si="43"/>
        <v>5982100</v>
      </c>
      <c r="K218" s="192">
        <v>5420016</v>
      </c>
      <c r="L218" s="160">
        <v>16.353634398545456</v>
      </c>
      <c r="M218" s="192">
        <v>1188512</v>
      </c>
      <c r="N218" s="186">
        <f t="shared" si="44"/>
        <v>6608528</v>
      </c>
      <c r="O218" s="192">
        <v>6049125</v>
      </c>
      <c r="P218" s="160">
        <v>16.353634398545456</v>
      </c>
      <c r="Q218" s="192">
        <v>1199940</v>
      </c>
      <c r="R218" s="186">
        <f t="shared" si="45"/>
        <v>7249065</v>
      </c>
      <c r="S218" s="395">
        <f t="shared" si="39"/>
        <v>6203778.0065989997</v>
      </c>
    </row>
    <row r="219" spans="1:19" x14ac:dyDescent="0.25">
      <c r="A219" s="24">
        <v>202</v>
      </c>
      <c r="B219" s="21" t="s">
        <v>485</v>
      </c>
      <c r="C219" s="9">
        <v>1101000</v>
      </c>
      <c r="D219" s="18">
        <v>3.7739186014545458</v>
      </c>
      <c r="E219" s="11">
        <v>593583.59963199985</v>
      </c>
      <c r="F219" s="172">
        <v>1694583.5996319999</v>
      </c>
      <c r="G219" s="192">
        <v>1808850</v>
      </c>
      <c r="H219" s="160">
        <v>3.7739186014545458</v>
      </c>
      <c r="I219" s="192">
        <v>263800</v>
      </c>
      <c r="J219" s="186">
        <f t="shared" si="43"/>
        <v>2072650</v>
      </c>
      <c r="K219" s="192">
        <v>2025912</v>
      </c>
      <c r="L219" s="160">
        <v>3.7739186014545458</v>
      </c>
      <c r="M219" s="192">
        <v>274352</v>
      </c>
      <c r="N219" s="186">
        <f t="shared" si="44"/>
        <v>2300264</v>
      </c>
      <c r="O219" s="192">
        <v>2297240</v>
      </c>
      <c r="P219" s="160">
        <v>3.7739186014545458</v>
      </c>
      <c r="Q219" s="192">
        <v>269076</v>
      </c>
      <c r="R219" s="186">
        <f t="shared" si="45"/>
        <v>2566316</v>
      </c>
      <c r="S219" s="395">
        <f t="shared" si="39"/>
        <v>2158453.3999080001</v>
      </c>
    </row>
    <row r="220" spans="1:19" x14ac:dyDescent="0.25">
      <c r="A220" s="24">
        <v>203</v>
      </c>
      <c r="B220" s="21" t="s">
        <v>433</v>
      </c>
      <c r="C220" s="9">
        <v>1821000</v>
      </c>
      <c r="D220" s="18">
        <v>10.063776500000001</v>
      </c>
      <c r="E220" s="11">
        <v>981062.05941200024</v>
      </c>
      <c r="F220" s="172">
        <v>2802062.0594120002</v>
      </c>
      <c r="G220" s="157">
        <v>2633700</v>
      </c>
      <c r="H220" s="160">
        <v>10.063776500000001</v>
      </c>
      <c r="I220" s="192">
        <v>703300</v>
      </c>
      <c r="J220" s="186">
        <f t="shared" si="43"/>
        <v>3337000</v>
      </c>
      <c r="K220" s="157">
        <v>3055092</v>
      </c>
      <c r="L220" s="160">
        <v>10.063776500000001</v>
      </c>
      <c r="M220" s="192">
        <v>731432</v>
      </c>
      <c r="N220" s="186">
        <f t="shared" si="44"/>
        <v>3786524</v>
      </c>
      <c r="O220" s="157">
        <v>3134103</v>
      </c>
      <c r="P220" s="160">
        <v>10.063776500000001</v>
      </c>
      <c r="Q220" s="192">
        <v>731432</v>
      </c>
      <c r="R220" s="186">
        <f t="shared" si="45"/>
        <v>3865535</v>
      </c>
      <c r="S220" s="395">
        <f t="shared" si="39"/>
        <v>3447780.2648530002</v>
      </c>
    </row>
    <row r="221" spans="1:19" x14ac:dyDescent="0.25">
      <c r="A221" s="24">
        <v>204</v>
      </c>
      <c r="B221" s="21" t="s">
        <v>263</v>
      </c>
      <c r="C221" s="9">
        <v>4823000</v>
      </c>
      <c r="D221" s="18">
        <v>8.8057971956363641</v>
      </c>
      <c r="E221" s="11">
        <v>2597549.9822439989</v>
      </c>
      <c r="F221" s="172">
        <v>7420549.9822439989</v>
      </c>
      <c r="G221" s="192">
        <v>8570400</v>
      </c>
      <c r="H221" s="160">
        <v>8.8057971956363641</v>
      </c>
      <c r="I221" s="192">
        <v>615500</v>
      </c>
      <c r="J221" s="186">
        <f t="shared" si="43"/>
        <v>9185900</v>
      </c>
      <c r="K221" s="192">
        <v>9941664</v>
      </c>
      <c r="L221" s="160">
        <v>8.8057971956363641</v>
      </c>
      <c r="M221" s="192">
        <v>646275</v>
      </c>
      <c r="N221" s="186">
        <f t="shared" si="44"/>
        <v>10587939</v>
      </c>
      <c r="O221" s="192">
        <v>10284480</v>
      </c>
      <c r="P221" s="160">
        <v>8.8057971956363641</v>
      </c>
      <c r="Q221" s="192">
        <v>621655</v>
      </c>
      <c r="R221" s="186">
        <f t="shared" si="45"/>
        <v>10906135</v>
      </c>
      <c r="S221" s="395">
        <f t="shared" si="39"/>
        <v>9525130.995561</v>
      </c>
    </row>
    <row r="222" spans="1:19" x14ac:dyDescent="0.25">
      <c r="A222" s="24">
        <v>205</v>
      </c>
      <c r="B222" s="21" t="s">
        <v>353</v>
      </c>
      <c r="C222" s="15" t="s">
        <v>10</v>
      </c>
      <c r="D222" s="18">
        <v>8.8057971956363641</v>
      </c>
      <c r="E222" s="11">
        <v>637002.72792799992</v>
      </c>
      <c r="F222" s="172">
        <v>637002.72792799992</v>
      </c>
      <c r="G222" s="154" t="s">
        <v>10</v>
      </c>
      <c r="H222" s="160">
        <v>8.8057971956363641</v>
      </c>
      <c r="I222" s="192">
        <v>615500</v>
      </c>
      <c r="J222" s="186">
        <f>I222*1</f>
        <v>615500</v>
      </c>
      <c r="K222" s="154" t="s">
        <v>10</v>
      </c>
      <c r="L222" s="160">
        <v>8.8057971956363641</v>
      </c>
      <c r="M222" s="192">
        <v>640120</v>
      </c>
      <c r="N222" s="186">
        <f>M222*1</f>
        <v>640120</v>
      </c>
      <c r="O222" s="154" t="s">
        <v>10</v>
      </c>
      <c r="P222" s="160">
        <v>8.8057971956363641</v>
      </c>
      <c r="Q222" s="192">
        <v>627810</v>
      </c>
      <c r="R222" s="186">
        <f>Q222*1</f>
        <v>627810</v>
      </c>
      <c r="S222" s="395">
        <f t="shared" si="39"/>
        <v>630108.18198200001</v>
      </c>
    </row>
    <row r="223" spans="1:19" x14ac:dyDescent="0.25">
      <c r="A223" s="24">
        <v>206</v>
      </c>
      <c r="B223" s="21" t="s">
        <v>266</v>
      </c>
      <c r="C223" s="9">
        <v>1138000</v>
      </c>
      <c r="D223" s="18">
        <v>16.353634398545456</v>
      </c>
      <c r="E223" s="11">
        <v>613318.60008</v>
      </c>
      <c r="F223" s="172">
        <v>1751318.60008</v>
      </c>
      <c r="G223" s="192">
        <v>729900</v>
      </c>
      <c r="H223" s="160">
        <v>16.353634398545456</v>
      </c>
      <c r="I223" s="192">
        <v>1142800</v>
      </c>
      <c r="J223" s="186">
        <f>G223+I223</f>
        <v>1872700</v>
      </c>
      <c r="K223" s="192">
        <v>817488</v>
      </c>
      <c r="L223" s="160">
        <v>16.353634398545456</v>
      </c>
      <c r="M223" s="192">
        <v>1199940</v>
      </c>
      <c r="N223" s="186">
        <f>K223+M223</f>
        <v>2017428</v>
      </c>
      <c r="O223" s="192">
        <v>919674</v>
      </c>
      <c r="P223" s="160">
        <v>16.353634398545456</v>
      </c>
      <c r="Q223" s="192">
        <v>1188512</v>
      </c>
      <c r="R223" s="186">
        <f>O223+Q223</f>
        <v>2108186</v>
      </c>
      <c r="S223" s="395">
        <f t="shared" si="39"/>
        <v>1937408.1500200001</v>
      </c>
    </row>
    <row r="224" spans="1:19" x14ac:dyDescent="0.25">
      <c r="A224" s="24">
        <v>207</v>
      </c>
      <c r="B224" s="21" t="s">
        <v>486</v>
      </c>
      <c r="C224" s="9">
        <v>3594000</v>
      </c>
      <c r="D224" s="18">
        <v>3.7739186014545458</v>
      </c>
      <c r="E224" s="11">
        <v>1934589.7777880002</v>
      </c>
      <c r="F224" s="172">
        <v>5528589.7777880002</v>
      </c>
      <c r="G224" s="192">
        <v>4829200</v>
      </c>
      <c r="H224" s="160">
        <v>3.7739186014545458</v>
      </c>
      <c r="I224" s="192">
        <v>263800</v>
      </c>
      <c r="J224" s="186">
        <f>G224+I224</f>
        <v>5093000</v>
      </c>
      <c r="K224" s="192">
        <v>5408704</v>
      </c>
      <c r="L224" s="160">
        <v>3.7739186014545458</v>
      </c>
      <c r="M224" s="192">
        <v>276990</v>
      </c>
      <c r="N224" s="186">
        <f>K224+M224</f>
        <v>5685694</v>
      </c>
      <c r="O224" s="192">
        <v>5988208</v>
      </c>
      <c r="P224" s="160">
        <v>3.7739186014545458</v>
      </c>
      <c r="Q224" s="192">
        <v>276990</v>
      </c>
      <c r="R224" s="186">
        <f>O224+Q224</f>
        <v>6265198</v>
      </c>
      <c r="S224" s="395">
        <f t="shared" si="39"/>
        <v>5643120.4444469996</v>
      </c>
    </row>
    <row r="225" spans="1:19" x14ac:dyDescent="0.25">
      <c r="A225" s="24">
        <v>208</v>
      </c>
      <c r="B225" s="21" t="s">
        <v>355</v>
      </c>
      <c r="C225" s="15" t="s">
        <v>10</v>
      </c>
      <c r="D225" s="18">
        <v>10.063776500000001</v>
      </c>
      <c r="E225" s="11">
        <v>721493.85305200005</v>
      </c>
      <c r="F225" s="172">
        <v>721493.85305200005</v>
      </c>
      <c r="G225" s="154" t="s">
        <v>10</v>
      </c>
      <c r="H225" s="160">
        <v>10.063776500000001</v>
      </c>
      <c r="I225" s="192">
        <v>703300</v>
      </c>
      <c r="J225" s="186">
        <f>I225*1</f>
        <v>703300</v>
      </c>
      <c r="K225" s="154" t="s">
        <v>10</v>
      </c>
      <c r="L225" s="160">
        <v>10.063776500000001</v>
      </c>
      <c r="M225" s="192">
        <v>724399</v>
      </c>
      <c r="N225" s="186">
        <f>M225*1</f>
        <v>724399</v>
      </c>
      <c r="O225" s="154" t="s">
        <v>10</v>
      </c>
      <c r="P225" s="160">
        <v>10.063776500000001</v>
      </c>
      <c r="Q225" s="192">
        <v>724399</v>
      </c>
      <c r="R225" s="186">
        <f>Q225*1</f>
        <v>724399</v>
      </c>
      <c r="S225" s="395">
        <f t="shared" si="39"/>
        <v>718397.96326300001</v>
      </c>
    </row>
    <row r="226" spans="1:19" x14ac:dyDescent="0.25">
      <c r="A226" s="24">
        <v>209</v>
      </c>
      <c r="B226" s="21" t="s">
        <v>267</v>
      </c>
      <c r="C226" s="9">
        <v>13466000</v>
      </c>
      <c r="D226" s="18">
        <v>18.869573695636365</v>
      </c>
      <c r="E226" s="11">
        <v>7250344.3488679975</v>
      </c>
      <c r="F226" s="172">
        <v>20716344.348867998</v>
      </c>
      <c r="G226" s="192">
        <v>24555450</v>
      </c>
      <c r="H226" s="160">
        <v>18.869573695636365</v>
      </c>
      <c r="I226" s="192">
        <v>1318600</v>
      </c>
      <c r="J226" s="186">
        <f>G226+I226</f>
        <v>25874050</v>
      </c>
      <c r="K226" s="192">
        <v>28975431</v>
      </c>
      <c r="L226" s="160">
        <v>18.869573695636365</v>
      </c>
      <c r="M226" s="192">
        <v>1371344</v>
      </c>
      <c r="N226" s="186">
        <f>K226+M226</f>
        <v>30346775</v>
      </c>
      <c r="O226" s="192">
        <v>28484322</v>
      </c>
      <c r="P226" s="160">
        <v>18.869573695636365</v>
      </c>
      <c r="Q226" s="192">
        <v>1344972</v>
      </c>
      <c r="R226" s="186">
        <f>O226+Q226</f>
        <v>29829294</v>
      </c>
      <c r="S226" s="395">
        <f t="shared" si="39"/>
        <v>26691615.837216999</v>
      </c>
    </row>
    <row r="227" spans="1:19" x14ac:dyDescent="0.25">
      <c r="A227" s="24">
        <v>210</v>
      </c>
      <c r="B227" s="21" t="s">
        <v>495</v>
      </c>
      <c r="C227" s="9">
        <v>1067000</v>
      </c>
      <c r="D227" s="18">
        <v>6.9188378949090916</v>
      </c>
      <c r="E227" s="11">
        <v>574698.38982799998</v>
      </c>
      <c r="F227" s="172">
        <v>1641698.389828</v>
      </c>
      <c r="G227" s="192">
        <v>1444650</v>
      </c>
      <c r="H227" s="160">
        <v>6.9188378949090916</v>
      </c>
      <c r="I227" s="192">
        <v>483500</v>
      </c>
      <c r="J227" s="186">
        <f>G227+I227</f>
        <v>1928150</v>
      </c>
      <c r="K227" s="192">
        <v>1661348</v>
      </c>
      <c r="L227" s="160">
        <v>6.9188378949090916</v>
      </c>
      <c r="M227" s="192">
        <v>502840</v>
      </c>
      <c r="N227" s="186">
        <f>K227+M227</f>
        <v>2164188</v>
      </c>
      <c r="O227" s="192">
        <v>1878045</v>
      </c>
      <c r="P227" s="160">
        <v>6.9188378949090916</v>
      </c>
      <c r="Q227" s="192">
        <v>502840</v>
      </c>
      <c r="R227" s="186">
        <f>O227+Q227</f>
        <v>2380885</v>
      </c>
      <c r="S227" s="395">
        <f t="shared" si="39"/>
        <v>2028730.3474570001</v>
      </c>
    </row>
    <row r="228" spans="1:19" x14ac:dyDescent="0.25">
      <c r="A228" s="24">
        <v>211</v>
      </c>
      <c r="B228" s="21" t="s">
        <v>439</v>
      </c>
      <c r="C228" s="15" t="s">
        <v>10</v>
      </c>
      <c r="D228" s="18">
        <v>16.353634398545456</v>
      </c>
      <c r="E228" s="11">
        <v>1168681.1195080001</v>
      </c>
      <c r="F228" s="172">
        <v>1168681.1195080001</v>
      </c>
      <c r="G228" s="154" t="s">
        <v>10</v>
      </c>
      <c r="H228" s="160">
        <v>16.353634398545456</v>
      </c>
      <c r="I228" s="192">
        <v>1142800</v>
      </c>
      <c r="J228" s="186">
        <f>I228*1</f>
        <v>1142800</v>
      </c>
      <c r="K228" s="154" t="s">
        <v>10</v>
      </c>
      <c r="L228" s="160">
        <v>16.353634398545456</v>
      </c>
      <c r="M228" s="192">
        <v>1199940</v>
      </c>
      <c r="N228" s="186">
        <f>M228*1</f>
        <v>1199940</v>
      </c>
      <c r="O228" s="154" t="s">
        <v>10</v>
      </c>
      <c r="P228" s="160">
        <v>16.353634398545456</v>
      </c>
      <c r="Q228" s="192">
        <v>1154228</v>
      </c>
      <c r="R228" s="186">
        <f>Q228*1</f>
        <v>1154228</v>
      </c>
      <c r="S228" s="395">
        <f t="shared" si="39"/>
        <v>1166412.279877</v>
      </c>
    </row>
    <row r="229" spans="1:19" x14ac:dyDescent="0.25">
      <c r="A229" s="24">
        <v>212</v>
      </c>
      <c r="B229" s="21" t="s">
        <v>271</v>
      </c>
      <c r="C229" s="9">
        <v>2960000</v>
      </c>
      <c r="D229" s="18">
        <v>8.8057971956363641</v>
      </c>
      <c r="E229" s="11">
        <v>1594193.2261000006</v>
      </c>
      <c r="F229" s="172">
        <v>4554193.2261000006</v>
      </c>
      <c r="G229" s="192">
        <v>4999800</v>
      </c>
      <c r="H229" s="160">
        <v>8.8057971956363641</v>
      </c>
      <c r="I229" s="192">
        <v>615500</v>
      </c>
      <c r="J229" s="186">
        <f>G229+I229</f>
        <v>5615300</v>
      </c>
      <c r="K229" s="192">
        <v>5649774</v>
      </c>
      <c r="L229" s="160">
        <v>8.8057971956363641</v>
      </c>
      <c r="M229" s="192">
        <v>640120</v>
      </c>
      <c r="N229" s="186">
        <f>K229+M229</f>
        <v>6289894</v>
      </c>
      <c r="O229" s="192">
        <v>5999760</v>
      </c>
      <c r="P229" s="160">
        <v>8.8057971956363641</v>
      </c>
      <c r="Q229" s="192">
        <v>627810</v>
      </c>
      <c r="R229" s="186">
        <f>O229+Q229</f>
        <v>6627570</v>
      </c>
      <c r="S229" s="395">
        <f t="shared" si="39"/>
        <v>5771739.3065250004</v>
      </c>
    </row>
    <row r="230" spans="1:19" x14ac:dyDescent="0.25">
      <c r="A230" s="24">
        <v>213</v>
      </c>
      <c r="B230" s="21" t="s">
        <v>440</v>
      </c>
      <c r="C230" s="9">
        <v>1777000</v>
      </c>
      <c r="D230" s="18">
        <v>5.6608779021818192</v>
      </c>
      <c r="E230" s="11">
        <v>957421.68795599975</v>
      </c>
      <c r="F230" s="172">
        <v>2734421.6879559997</v>
      </c>
      <c r="G230" s="192">
        <v>2953500</v>
      </c>
      <c r="H230" s="160">
        <v>5.6608779021818192</v>
      </c>
      <c r="I230" s="157">
        <v>395700</v>
      </c>
      <c r="J230" s="186">
        <f>G230+I230</f>
        <v>3349200</v>
      </c>
      <c r="K230" s="192">
        <v>3426060</v>
      </c>
      <c r="L230" s="160">
        <v>5.6608779021818192</v>
      </c>
      <c r="M230" s="157">
        <v>415485</v>
      </c>
      <c r="N230" s="186">
        <f>K230+M230</f>
        <v>3841545</v>
      </c>
      <c r="O230" s="192">
        <v>3573735</v>
      </c>
      <c r="P230" s="160">
        <v>5.6608779021818192</v>
      </c>
      <c r="Q230" s="157">
        <v>407571</v>
      </c>
      <c r="R230" s="186">
        <f>O230+Q230</f>
        <v>3981306</v>
      </c>
      <c r="S230" s="395">
        <f t="shared" si="39"/>
        <v>3476618.1719889999</v>
      </c>
    </row>
    <row r="231" spans="1:19" x14ac:dyDescent="0.25">
      <c r="A231" s="24">
        <v>214</v>
      </c>
      <c r="B231" s="21" t="s">
        <v>272</v>
      </c>
      <c r="C231" s="15" t="s">
        <v>10</v>
      </c>
      <c r="D231" s="18">
        <v>2.9065557658181818</v>
      </c>
      <c r="E231" s="11">
        <v>213123.65975600001</v>
      </c>
      <c r="F231" s="172">
        <v>213123.65975600001</v>
      </c>
      <c r="G231" s="154" t="s">
        <v>10</v>
      </c>
      <c r="H231" s="160">
        <v>2.9065557658181818</v>
      </c>
      <c r="I231" s="192">
        <v>203200</v>
      </c>
      <c r="J231" s="186">
        <f>I231*1</f>
        <v>203200</v>
      </c>
      <c r="K231" s="154" t="s">
        <v>10</v>
      </c>
      <c r="L231" s="160">
        <v>2.9065557658181818</v>
      </c>
      <c r="M231" s="192">
        <v>211328</v>
      </c>
      <c r="N231" s="186">
        <f>M231*1</f>
        <v>211328</v>
      </c>
      <c r="O231" s="154" t="s">
        <v>10</v>
      </c>
      <c r="P231" s="160">
        <v>2.9065557658181818</v>
      </c>
      <c r="Q231" s="192">
        <v>211328</v>
      </c>
      <c r="R231" s="186">
        <f>Q231*1</f>
        <v>211328</v>
      </c>
      <c r="S231" s="395">
        <f t="shared" si="39"/>
        <v>209744.91493900001</v>
      </c>
    </row>
    <row r="232" spans="1:19" x14ac:dyDescent="0.25">
      <c r="A232" s="24">
        <v>215</v>
      </c>
      <c r="B232" s="21" t="s">
        <v>273</v>
      </c>
      <c r="C232" s="15" t="s">
        <v>10</v>
      </c>
      <c r="D232" s="18">
        <v>1.2532093301818183</v>
      </c>
      <c r="E232" s="11">
        <v>95646.681899999996</v>
      </c>
      <c r="F232" s="172">
        <v>95646.681899999996</v>
      </c>
      <c r="G232" s="154" t="s">
        <v>10</v>
      </c>
      <c r="H232" s="160">
        <v>1.2532093301818183</v>
      </c>
      <c r="I232" s="192">
        <v>87700</v>
      </c>
      <c r="J232" s="186">
        <f>I232*1</f>
        <v>87700</v>
      </c>
      <c r="K232" s="154" t="s">
        <v>10</v>
      </c>
      <c r="L232" s="160">
        <v>1.2532093301818183</v>
      </c>
      <c r="M232" s="192">
        <v>92962</v>
      </c>
      <c r="N232" s="186">
        <f>M232*1</f>
        <v>92962</v>
      </c>
      <c r="O232" s="154" t="s">
        <v>10</v>
      </c>
      <c r="P232" s="160">
        <v>1.2532093301818183</v>
      </c>
      <c r="Q232" s="192">
        <v>90331</v>
      </c>
      <c r="R232" s="186">
        <f>Q232*1</f>
        <v>90331</v>
      </c>
      <c r="S232" s="395">
        <f t="shared" si="39"/>
        <v>91659.920474999992</v>
      </c>
    </row>
    <row r="233" spans="1:19" x14ac:dyDescent="0.25">
      <c r="A233" s="24">
        <v>216</v>
      </c>
      <c r="B233" s="21" t="s">
        <v>488</v>
      </c>
      <c r="C233" s="9">
        <v>1920000</v>
      </c>
      <c r="D233" s="18">
        <v>5.6608779021818192</v>
      </c>
      <c r="E233" s="11">
        <v>1033449.324</v>
      </c>
      <c r="F233" s="172">
        <v>2953449.324</v>
      </c>
      <c r="G233" s="192">
        <v>3230250</v>
      </c>
      <c r="H233" s="160">
        <v>5.6608779021818192</v>
      </c>
      <c r="I233" s="192">
        <v>395700</v>
      </c>
      <c r="J233" s="186">
        <f>G233+I233</f>
        <v>3625950</v>
      </c>
      <c r="K233" s="192">
        <v>3714788</v>
      </c>
      <c r="L233" s="160">
        <v>5.6608779021818192</v>
      </c>
      <c r="M233" s="192">
        <v>419442</v>
      </c>
      <c r="N233" s="186">
        <f>K233+M233</f>
        <v>4134230</v>
      </c>
      <c r="O233" s="192">
        <v>4037813</v>
      </c>
      <c r="P233" s="160">
        <v>5.6608779021818192</v>
      </c>
      <c r="Q233" s="192">
        <v>415485</v>
      </c>
      <c r="R233" s="186">
        <f>O233+Q233</f>
        <v>4453298</v>
      </c>
      <c r="S233" s="395">
        <f t="shared" si="39"/>
        <v>3791731.8310000002</v>
      </c>
    </row>
    <row r="234" spans="1:19" x14ac:dyDescent="0.25">
      <c r="A234" s="24">
        <v>217</v>
      </c>
      <c r="B234" s="21" t="s">
        <v>275</v>
      </c>
      <c r="C234" s="9">
        <v>1364000</v>
      </c>
      <c r="D234" s="18">
        <v>14.152185099636364</v>
      </c>
      <c r="E234" s="11">
        <v>735202.8824479999</v>
      </c>
      <c r="F234" s="172">
        <v>2099202.8824479999</v>
      </c>
      <c r="G234" s="192">
        <v>1385100</v>
      </c>
      <c r="H234" s="160">
        <v>14.152185099636364</v>
      </c>
      <c r="I234" s="192">
        <v>989000</v>
      </c>
      <c r="J234" s="186">
        <f>G234+I234</f>
        <v>2374100</v>
      </c>
      <c r="K234" s="192">
        <v>1551312</v>
      </c>
      <c r="L234" s="160">
        <v>14.152185099636364</v>
      </c>
      <c r="M234" s="192">
        <v>1018670</v>
      </c>
      <c r="N234" s="186">
        <f>K234+M234</f>
        <v>2569982</v>
      </c>
      <c r="O234" s="192">
        <v>1731375</v>
      </c>
      <c r="P234" s="160">
        <v>14.152185099636364</v>
      </c>
      <c r="Q234" s="192">
        <v>1038450</v>
      </c>
      <c r="R234" s="186">
        <f>O234+Q234</f>
        <v>2769825</v>
      </c>
      <c r="S234" s="395">
        <f t="shared" si="39"/>
        <v>2453277.4706119997</v>
      </c>
    </row>
    <row r="235" spans="1:19" x14ac:dyDescent="0.25">
      <c r="A235" s="24">
        <v>218</v>
      </c>
      <c r="B235" s="21" t="s">
        <v>443</v>
      </c>
      <c r="C235" s="15" t="s">
        <v>10</v>
      </c>
      <c r="D235" s="18">
        <v>1.4152146476363636</v>
      </c>
      <c r="E235" s="11">
        <v>107284.83438400002</v>
      </c>
      <c r="F235" s="172">
        <v>107284.83438400002</v>
      </c>
      <c r="G235" s="154" t="s">
        <v>10</v>
      </c>
      <c r="H235" s="160">
        <v>1.4152146476363636</v>
      </c>
      <c r="I235" s="192">
        <v>99000</v>
      </c>
      <c r="J235" s="186">
        <f>I235*1</f>
        <v>99000</v>
      </c>
      <c r="K235" s="154" t="s">
        <v>10</v>
      </c>
      <c r="L235" s="160">
        <v>1.4152146476363636</v>
      </c>
      <c r="M235" s="192">
        <v>103950</v>
      </c>
      <c r="N235" s="186">
        <f>M235*1</f>
        <v>103950</v>
      </c>
      <c r="O235" s="154" t="s">
        <v>10</v>
      </c>
      <c r="P235" s="160">
        <v>1.4152146476363636</v>
      </c>
      <c r="Q235" s="192">
        <v>102960</v>
      </c>
      <c r="R235" s="186">
        <f>Q235*1</f>
        <v>102960</v>
      </c>
      <c r="S235" s="395">
        <f t="shared" si="39"/>
        <v>103298.70859600001</v>
      </c>
    </row>
    <row r="236" spans="1:19" x14ac:dyDescent="0.25">
      <c r="A236" s="24">
        <v>219</v>
      </c>
      <c r="B236" s="21" t="s">
        <v>444</v>
      </c>
      <c r="C236" s="15" t="s">
        <v>10</v>
      </c>
      <c r="D236" s="18">
        <v>6.9101283469090919</v>
      </c>
      <c r="E236" s="11">
        <v>500523.82976400002</v>
      </c>
      <c r="F236" s="172">
        <v>500523.82976400002</v>
      </c>
      <c r="G236" s="154" t="s">
        <v>10</v>
      </c>
      <c r="H236" s="160">
        <v>6.9101283469090919</v>
      </c>
      <c r="I236" s="192">
        <v>483000</v>
      </c>
      <c r="J236" s="186">
        <f>I236*1</f>
        <v>483000</v>
      </c>
      <c r="K236" s="154" t="s">
        <v>10</v>
      </c>
      <c r="L236" s="160">
        <v>6.9101283469090919</v>
      </c>
      <c r="M236" s="192">
        <v>511980</v>
      </c>
      <c r="N236" s="186">
        <f>M236*1</f>
        <v>511980</v>
      </c>
      <c r="O236" s="154" t="s">
        <v>10</v>
      </c>
      <c r="P236" s="160">
        <v>6.9101283469090919</v>
      </c>
      <c r="Q236" s="192">
        <v>487830</v>
      </c>
      <c r="R236" s="186">
        <f>Q236*1</f>
        <v>487830</v>
      </c>
      <c r="S236" s="395">
        <f t="shared" si="39"/>
        <v>495833.45744100004</v>
      </c>
    </row>
    <row r="237" spans="1:19" x14ac:dyDescent="0.25">
      <c r="A237" s="24">
        <v>220</v>
      </c>
      <c r="B237" s="21" t="s">
        <v>445</v>
      </c>
      <c r="C237" s="15" t="s">
        <v>10</v>
      </c>
      <c r="D237" s="18">
        <v>11.287381091636364</v>
      </c>
      <c r="E237" s="11">
        <v>813123.33071200002</v>
      </c>
      <c r="F237" s="172">
        <v>813123.33071200002</v>
      </c>
      <c r="G237" s="154" t="s">
        <v>10</v>
      </c>
      <c r="H237" s="160">
        <v>11.287381091636364</v>
      </c>
      <c r="I237" s="192">
        <v>788800</v>
      </c>
      <c r="J237" s="186">
        <f>I237*1</f>
        <v>788800</v>
      </c>
      <c r="K237" s="154" t="s">
        <v>10</v>
      </c>
      <c r="L237" s="160">
        <v>11.287381091636364</v>
      </c>
      <c r="M237" s="192">
        <v>828240</v>
      </c>
      <c r="N237" s="186">
        <f>M237*1</f>
        <v>828240</v>
      </c>
      <c r="O237" s="154" t="s">
        <v>10</v>
      </c>
      <c r="P237" s="160">
        <v>11.287381091636364</v>
      </c>
      <c r="Q237" s="192">
        <v>804576</v>
      </c>
      <c r="R237" s="186">
        <f>Q237*1</f>
        <v>804576</v>
      </c>
      <c r="S237" s="395">
        <f t="shared" si="39"/>
        <v>808684.83267799998</v>
      </c>
    </row>
    <row r="238" spans="1:19" x14ac:dyDescent="0.25">
      <c r="A238" s="24">
        <v>221</v>
      </c>
      <c r="B238" s="21" t="s">
        <v>446</v>
      </c>
      <c r="C238" s="15" t="s">
        <v>10</v>
      </c>
      <c r="D238" s="18">
        <v>15.09565509418182</v>
      </c>
      <c r="E238" s="11">
        <v>1082691.7703840001</v>
      </c>
      <c r="F238" s="172">
        <v>1082691.7703840001</v>
      </c>
      <c r="G238" s="154" t="s">
        <v>10</v>
      </c>
      <c r="H238" s="160">
        <v>15.09565509418182</v>
      </c>
      <c r="I238" s="192">
        <v>1055000</v>
      </c>
      <c r="J238" s="186">
        <f>I238*1</f>
        <v>1055000</v>
      </c>
      <c r="K238" s="154" t="s">
        <v>10</v>
      </c>
      <c r="L238" s="160">
        <v>15.09565509418182</v>
      </c>
      <c r="M238" s="192">
        <v>1097200</v>
      </c>
      <c r="N238" s="186">
        <f>M238*1</f>
        <v>1097200</v>
      </c>
      <c r="O238" s="154" t="s">
        <v>10</v>
      </c>
      <c r="P238" s="160">
        <v>15.09565509418182</v>
      </c>
      <c r="Q238" s="192">
        <v>1107750</v>
      </c>
      <c r="R238" s="186">
        <f>Q238*1</f>
        <v>1107750</v>
      </c>
      <c r="S238" s="395">
        <f t="shared" si="39"/>
        <v>1085660.4425960002</v>
      </c>
    </row>
    <row r="239" spans="1:19" x14ac:dyDescent="0.25">
      <c r="A239" s="24">
        <v>222</v>
      </c>
      <c r="B239" s="21" t="s">
        <v>277</v>
      </c>
      <c r="C239" s="15" t="s">
        <v>10</v>
      </c>
      <c r="D239" s="18">
        <v>15.09565509418182</v>
      </c>
      <c r="E239" s="11">
        <v>1088746.0143840001</v>
      </c>
      <c r="F239" s="172">
        <v>1088746.0143840001</v>
      </c>
      <c r="G239" s="154" t="s">
        <v>10</v>
      </c>
      <c r="H239" s="160">
        <v>15.09565509418182</v>
      </c>
      <c r="I239" s="192">
        <v>1055000</v>
      </c>
      <c r="J239" s="186">
        <f>I239*1</f>
        <v>1055000</v>
      </c>
      <c r="K239" s="154" t="s">
        <v>10</v>
      </c>
      <c r="L239" s="160">
        <v>15.09565509418182</v>
      </c>
      <c r="M239" s="192">
        <v>1097200</v>
      </c>
      <c r="N239" s="186">
        <f>M239*1</f>
        <v>1097200</v>
      </c>
      <c r="O239" s="154" t="s">
        <v>10</v>
      </c>
      <c r="P239" s="160">
        <v>15.09565509418182</v>
      </c>
      <c r="Q239" s="192">
        <v>1107750</v>
      </c>
      <c r="R239" s="186">
        <f>Q239*1</f>
        <v>1107750</v>
      </c>
      <c r="S239" s="395">
        <f t="shared" si="39"/>
        <v>1087174.0035959999</v>
      </c>
    </row>
    <row r="240" spans="1:19" x14ac:dyDescent="0.25">
      <c r="A240" s="24">
        <v>223</v>
      </c>
      <c r="B240" s="21" t="s">
        <v>278</v>
      </c>
      <c r="C240" s="9">
        <v>529000</v>
      </c>
      <c r="D240" s="18">
        <v>2.8304292952727272</v>
      </c>
      <c r="E240" s="11">
        <v>284982.95221600006</v>
      </c>
      <c r="F240" s="172">
        <v>813982.95221600006</v>
      </c>
      <c r="G240" s="192">
        <v>757650</v>
      </c>
      <c r="H240" s="160">
        <v>2.8304292952727272</v>
      </c>
      <c r="I240" s="192">
        <v>197900</v>
      </c>
      <c r="J240" s="186">
        <f>G240+I240</f>
        <v>955550</v>
      </c>
      <c r="K240" s="192">
        <v>848568</v>
      </c>
      <c r="L240" s="160">
        <v>2.8304292952727272</v>
      </c>
      <c r="M240" s="192">
        <v>205816</v>
      </c>
      <c r="N240" s="186">
        <f>K240+M240</f>
        <v>1054384</v>
      </c>
      <c r="O240" s="192">
        <v>886451</v>
      </c>
      <c r="P240" s="160">
        <v>2.8304292952727272</v>
      </c>
      <c r="Q240" s="192">
        <v>207795</v>
      </c>
      <c r="R240" s="186">
        <f>O240+Q240</f>
        <v>1094246</v>
      </c>
      <c r="S240" s="395">
        <f t="shared" si="39"/>
        <v>979540.73805400007</v>
      </c>
    </row>
    <row r="241" spans="1:19" x14ac:dyDescent="0.25">
      <c r="A241" s="24">
        <v>224</v>
      </c>
      <c r="B241" s="21" t="s">
        <v>279</v>
      </c>
      <c r="C241" s="9">
        <v>2244000</v>
      </c>
      <c r="D241" s="18">
        <v>3.7739186014545458</v>
      </c>
      <c r="E241" s="11">
        <v>1208176.4836999997</v>
      </c>
      <c r="F241" s="172">
        <v>3452176.4836999997</v>
      </c>
      <c r="G241" s="192">
        <v>4061550</v>
      </c>
      <c r="H241" s="160">
        <v>3.7739186014545458</v>
      </c>
      <c r="I241" s="192">
        <v>263800</v>
      </c>
      <c r="J241" s="186">
        <f>G241+I241</f>
        <v>4325350</v>
      </c>
      <c r="K241" s="192">
        <v>4670783</v>
      </c>
      <c r="L241" s="160">
        <v>3.7739186014545458</v>
      </c>
      <c r="M241" s="192">
        <v>274352</v>
      </c>
      <c r="N241" s="186">
        <f>K241+M241</f>
        <v>4945135</v>
      </c>
      <c r="O241" s="192">
        <v>4955091</v>
      </c>
      <c r="P241" s="160">
        <v>3.7739186014545458</v>
      </c>
      <c r="Q241" s="192">
        <v>271714</v>
      </c>
      <c r="R241" s="186">
        <f>O241+Q241</f>
        <v>5226805</v>
      </c>
      <c r="S241" s="395">
        <f t="shared" si="39"/>
        <v>4487366.6209249999</v>
      </c>
    </row>
    <row r="242" spans="1:19" x14ac:dyDescent="0.25">
      <c r="A242" s="24">
        <v>225</v>
      </c>
      <c r="B242" s="21" t="s">
        <v>356</v>
      </c>
      <c r="C242" s="9">
        <v>456000</v>
      </c>
      <c r="D242" s="18">
        <v>6.9188378949090916</v>
      </c>
      <c r="E242" s="11">
        <v>246165.627828</v>
      </c>
      <c r="F242" s="172">
        <v>702165.627828</v>
      </c>
      <c r="G242" s="192">
        <v>249750</v>
      </c>
      <c r="H242" s="160">
        <v>6.9188378949090916</v>
      </c>
      <c r="I242" s="192">
        <v>483500</v>
      </c>
      <c r="J242" s="186">
        <f>G242+I242</f>
        <v>733250</v>
      </c>
      <c r="K242" s="192">
        <v>294705</v>
      </c>
      <c r="L242" s="160">
        <v>6.9188378949090916</v>
      </c>
      <c r="M242" s="192">
        <v>498005</v>
      </c>
      <c r="N242" s="186">
        <f>K242+M242</f>
        <v>792710</v>
      </c>
      <c r="O242" s="192">
        <v>319680</v>
      </c>
      <c r="P242" s="160">
        <v>6.9188378949090916</v>
      </c>
      <c r="Q242" s="192">
        <v>493170</v>
      </c>
      <c r="R242" s="186">
        <f>O242+Q242</f>
        <v>812850</v>
      </c>
      <c r="S242" s="395">
        <f t="shared" si="39"/>
        <v>760243.90695700003</v>
      </c>
    </row>
    <row r="243" spans="1:19" x14ac:dyDescent="0.25">
      <c r="A243" s="24">
        <v>226</v>
      </c>
      <c r="B243" s="21" t="s">
        <v>280</v>
      </c>
      <c r="C243" s="9">
        <v>453000</v>
      </c>
      <c r="D243" s="18">
        <v>6.9188378949090916</v>
      </c>
      <c r="E243" s="11">
        <v>244679.38382800005</v>
      </c>
      <c r="F243" s="172">
        <v>697679.38382800005</v>
      </c>
      <c r="G243" s="192">
        <v>249750</v>
      </c>
      <c r="H243" s="160">
        <v>6.9188378949090916</v>
      </c>
      <c r="I243" s="192">
        <v>483500</v>
      </c>
      <c r="J243" s="186">
        <f>G243+I243</f>
        <v>733250</v>
      </c>
      <c r="K243" s="192">
        <v>287213</v>
      </c>
      <c r="L243" s="160">
        <v>6.9188378949090916</v>
      </c>
      <c r="M243" s="192">
        <v>507675</v>
      </c>
      <c r="N243" s="186">
        <f>K243+M243</f>
        <v>794888</v>
      </c>
      <c r="O243" s="192">
        <v>314685</v>
      </c>
      <c r="P243" s="160">
        <v>6.9188378949090916</v>
      </c>
      <c r="Q243" s="192">
        <v>498005</v>
      </c>
      <c r="R243" s="186">
        <f>O243+Q243</f>
        <v>812690</v>
      </c>
      <c r="S243" s="395">
        <f t="shared" si="39"/>
        <v>759626.84595700004</v>
      </c>
    </row>
    <row r="244" spans="1:19" x14ac:dyDescent="0.25">
      <c r="A244" s="24">
        <v>227</v>
      </c>
      <c r="B244" s="21" t="s">
        <v>281</v>
      </c>
      <c r="C244" s="9">
        <v>144000</v>
      </c>
      <c r="D244" s="18">
        <v>1.0946414840000001</v>
      </c>
      <c r="E244" s="11">
        <v>78274.642015999998</v>
      </c>
      <c r="F244" s="172">
        <v>222274.642016</v>
      </c>
      <c r="G244" s="192">
        <v>166950</v>
      </c>
      <c r="H244" s="160">
        <v>1.0946414840000001</v>
      </c>
      <c r="I244" s="192">
        <v>76600</v>
      </c>
      <c r="J244" s="186">
        <f>G244+I244</f>
        <v>243550</v>
      </c>
      <c r="K244" s="192">
        <v>193662</v>
      </c>
      <c r="L244" s="160">
        <v>1.0946414840000001</v>
      </c>
      <c r="M244" s="192">
        <v>80430</v>
      </c>
      <c r="N244" s="186">
        <f>K244+M244</f>
        <v>274092</v>
      </c>
      <c r="O244" s="192">
        <v>205349</v>
      </c>
      <c r="P244" s="160">
        <v>1.0946414840000001</v>
      </c>
      <c r="Q244" s="192">
        <v>79664</v>
      </c>
      <c r="R244" s="186">
        <f>O244+Q244</f>
        <v>285013</v>
      </c>
      <c r="S244" s="395">
        <f t="shared" si="39"/>
        <v>256232.410504</v>
      </c>
    </row>
    <row r="245" spans="1:19" x14ac:dyDescent="0.25">
      <c r="A245" s="24">
        <v>228</v>
      </c>
      <c r="B245" s="21" t="s">
        <v>282</v>
      </c>
      <c r="C245" s="9">
        <v>332470.02093200001</v>
      </c>
      <c r="D245" s="18">
        <v>0</v>
      </c>
      <c r="E245" s="12" t="s">
        <v>10</v>
      </c>
      <c r="F245" s="172">
        <v>332470.02093200001</v>
      </c>
      <c r="G245" s="192">
        <v>416100</v>
      </c>
      <c r="H245" s="160">
        <v>0</v>
      </c>
      <c r="I245" s="154" t="s">
        <v>10</v>
      </c>
      <c r="J245" s="186">
        <f>G245*1</f>
        <v>416100</v>
      </c>
      <c r="K245" s="192">
        <v>486837</v>
      </c>
      <c r="L245" s="160">
        <v>0</v>
      </c>
      <c r="M245" s="154" t="s">
        <v>10</v>
      </c>
      <c r="N245" s="186">
        <f>K245*1</f>
        <v>486837</v>
      </c>
      <c r="O245" s="192">
        <v>532608</v>
      </c>
      <c r="P245" s="160">
        <v>0</v>
      </c>
      <c r="Q245" s="154" t="s">
        <v>10</v>
      </c>
      <c r="R245" s="186">
        <f>O245*1</f>
        <v>532608</v>
      </c>
      <c r="S245" s="395">
        <f t="shared" si="39"/>
        <v>442003.75523300003</v>
      </c>
    </row>
    <row r="246" spans="1:19" x14ac:dyDescent="0.25">
      <c r="A246" s="24">
        <v>229</v>
      </c>
      <c r="B246" s="21" t="s">
        <v>283</v>
      </c>
      <c r="C246" s="9">
        <v>2260000</v>
      </c>
      <c r="D246" s="18">
        <v>3.8389215694545458</v>
      </c>
      <c r="E246" s="11">
        <v>1217126.005192</v>
      </c>
      <c r="F246" s="172">
        <v>3477126.005192</v>
      </c>
      <c r="G246" s="192">
        <v>4053150</v>
      </c>
      <c r="H246" s="160">
        <v>3.8389215694545458</v>
      </c>
      <c r="I246" s="192">
        <v>268300</v>
      </c>
      <c r="J246" s="186">
        <f>G246+I246</f>
        <v>4321450</v>
      </c>
      <c r="K246" s="192">
        <v>4580060</v>
      </c>
      <c r="L246" s="160">
        <v>3.8389215694545458</v>
      </c>
      <c r="M246" s="192">
        <v>276349</v>
      </c>
      <c r="N246" s="186">
        <f>K246+M246</f>
        <v>4856409</v>
      </c>
      <c r="O246" s="192">
        <v>5066438</v>
      </c>
      <c r="P246" s="160">
        <v>3.8389215694545458</v>
      </c>
      <c r="Q246" s="192">
        <v>279032</v>
      </c>
      <c r="R246" s="186">
        <f>O246+Q246</f>
        <v>5345470</v>
      </c>
      <c r="S246" s="395">
        <f t="shared" si="39"/>
        <v>4500113.7512980001</v>
      </c>
    </row>
    <row r="247" spans="1:19" x14ac:dyDescent="0.25">
      <c r="A247" s="24">
        <v>230</v>
      </c>
      <c r="B247" s="21" t="s">
        <v>284</v>
      </c>
      <c r="C247" s="9">
        <v>1421000</v>
      </c>
      <c r="D247" s="18">
        <v>16.788377956363636</v>
      </c>
      <c r="E247" s="11">
        <v>765460.54345600028</v>
      </c>
      <c r="F247" s="172">
        <v>2186460.5434560003</v>
      </c>
      <c r="G247" s="192">
        <v>1249650</v>
      </c>
      <c r="H247" s="160">
        <v>16.788377956363636</v>
      </c>
      <c r="I247" s="192">
        <v>1173200</v>
      </c>
      <c r="J247" s="186">
        <f>G247+I247</f>
        <v>2422850</v>
      </c>
      <c r="K247" s="192">
        <v>1399608</v>
      </c>
      <c r="L247" s="160">
        <v>16.788377956363636</v>
      </c>
      <c r="M247" s="192">
        <v>1220128</v>
      </c>
      <c r="N247" s="186">
        <f>K247+M247</f>
        <v>2619736</v>
      </c>
      <c r="O247" s="192">
        <v>1612049</v>
      </c>
      <c r="P247" s="160">
        <v>16.788377956363636</v>
      </c>
      <c r="Q247" s="192">
        <v>1208396</v>
      </c>
      <c r="R247" s="186">
        <f>O247+Q247</f>
        <v>2820445</v>
      </c>
      <c r="S247" s="395">
        <f t="shared" si="39"/>
        <v>2512372.8858639998</v>
      </c>
    </row>
    <row r="248" spans="1:19" x14ac:dyDescent="0.25">
      <c r="A248" s="24">
        <v>231</v>
      </c>
      <c r="B248" s="21" t="s">
        <v>285</v>
      </c>
      <c r="C248" s="9">
        <v>653000</v>
      </c>
      <c r="D248" s="18">
        <v>5.7597148570909091</v>
      </c>
      <c r="E248" s="11">
        <v>351742.53333999997</v>
      </c>
      <c r="F248" s="172">
        <v>1004742.53334</v>
      </c>
      <c r="G248" s="192">
        <v>741750</v>
      </c>
      <c r="H248" s="160">
        <v>5.7597148570909091</v>
      </c>
      <c r="I248" s="192">
        <v>402600</v>
      </c>
      <c r="J248" s="186">
        <f>G248+I248</f>
        <v>1144350</v>
      </c>
      <c r="K248" s="192">
        <v>845595</v>
      </c>
      <c r="L248" s="160">
        <v>5.7597148570909091</v>
      </c>
      <c r="M248" s="192">
        <v>418704</v>
      </c>
      <c r="N248" s="186">
        <f>K248+M248</f>
        <v>1264299</v>
      </c>
      <c r="O248" s="192">
        <v>897518</v>
      </c>
      <c r="P248" s="160">
        <v>5.7597148570909091</v>
      </c>
      <c r="Q248" s="192">
        <v>410652</v>
      </c>
      <c r="R248" s="186">
        <f>O248+Q248</f>
        <v>1308170</v>
      </c>
      <c r="S248" s="395">
        <f t="shared" si="39"/>
        <v>1180390.3833349999</v>
      </c>
    </row>
    <row r="249" spans="1:19" x14ac:dyDescent="0.25">
      <c r="A249" s="24">
        <v>232</v>
      </c>
      <c r="B249" s="21" t="s">
        <v>287</v>
      </c>
      <c r="C249" s="9">
        <v>318000</v>
      </c>
      <c r="D249" s="18">
        <v>2.8801181356363639</v>
      </c>
      <c r="E249" s="11">
        <v>171648.00830399996</v>
      </c>
      <c r="F249" s="172">
        <v>489648.00830399996</v>
      </c>
      <c r="G249" s="192">
        <v>350100</v>
      </c>
      <c r="H249" s="160">
        <v>2.8801181356363639</v>
      </c>
      <c r="I249" s="192">
        <v>201300</v>
      </c>
      <c r="J249" s="186">
        <f>G249+I249</f>
        <v>551400</v>
      </c>
      <c r="K249" s="192">
        <v>413118</v>
      </c>
      <c r="L249" s="160">
        <v>2.8801181356363639</v>
      </c>
      <c r="M249" s="192">
        <v>211365</v>
      </c>
      <c r="N249" s="186">
        <f>K249+M249</f>
        <v>624483</v>
      </c>
      <c r="O249" s="192">
        <v>416619</v>
      </c>
      <c r="P249" s="160">
        <v>2.8801181356363639</v>
      </c>
      <c r="Q249" s="192">
        <v>205326</v>
      </c>
      <c r="R249" s="186">
        <f>O249+Q249</f>
        <v>621945</v>
      </c>
      <c r="S249" s="395">
        <f t="shared" si="39"/>
        <v>571869.00207599998</v>
      </c>
    </row>
    <row r="250" spans="1:19" x14ac:dyDescent="0.25">
      <c r="A250" s="24">
        <v>233</v>
      </c>
      <c r="B250" s="21" t="s">
        <v>288</v>
      </c>
      <c r="C250" s="9">
        <v>155000</v>
      </c>
      <c r="D250" s="18">
        <v>2.8304292952727272</v>
      </c>
      <c r="E250" s="11">
        <v>83479.766391999961</v>
      </c>
      <c r="F250" s="172">
        <v>238479.76639199996</v>
      </c>
      <c r="G250" s="192">
        <v>32400</v>
      </c>
      <c r="H250" s="160">
        <v>2.8304292952727272</v>
      </c>
      <c r="I250" s="192">
        <v>197900</v>
      </c>
      <c r="J250" s="186">
        <f>G250+I250</f>
        <v>230300</v>
      </c>
      <c r="K250" s="192">
        <v>36936</v>
      </c>
      <c r="L250" s="160">
        <v>2.8304292952727272</v>
      </c>
      <c r="M250" s="192">
        <v>205816</v>
      </c>
      <c r="N250" s="186">
        <f>K250+M250</f>
        <v>242752</v>
      </c>
      <c r="O250" s="192">
        <v>42120</v>
      </c>
      <c r="P250" s="160">
        <v>2.8304292952727272</v>
      </c>
      <c r="Q250" s="192">
        <v>207795</v>
      </c>
      <c r="R250" s="186">
        <f>O250+Q250</f>
        <v>249915</v>
      </c>
      <c r="S250" s="395">
        <f t="shared" si="39"/>
        <v>240361.691598</v>
      </c>
    </row>
    <row r="251" spans="1:19" x14ac:dyDescent="0.25">
      <c r="A251" s="24">
        <v>234</v>
      </c>
      <c r="B251" s="21" t="s">
        <v>289</v>
      </c>
      <c r="C251" s="15" t="s">
        <v>10</v>
      </c>
      <c r="D251" s="18">
        <v>5.7597148570909091</v>
      </c>
      <c r="E251" s="11">
        <v>415352.64147999999</v>
      </c>
      <c r="F251" s="172">
        <v>415352.64147999999</v>
      </c>
      <c r="G251" s="154" t="s">
        <v>10</v>
      </c>
      <c r="H251" s="160">
        <v>5.7597148570909091</v>
      </c>
      <c r="I251" s="192">
        <v>402600</v>
      </c>
      <c r="J251" s="186">
        <f t="shared" ref="J251:J260" si="46">I251*1</f>
        <v>402600</v>
      </c>
      <c r="K251" s="154" t="s">
        <v>10</v>
      </c>
      <c r="L251" s="160">
        <v>5.7597148570909091</v>
      </c>
      <c r="M251" s="192">
        <v>418704</v>
      </c>
      <c r="N251" s="186">
        <f t="shared" ref="N251:N260" si="47">M251*1</f>
        <v>418704</v>
      </c>
      <c r="O251" s="154" t="s">
        <v>10</v>
      </c>
      <c r="P251" s="160">
        <v>5.7597148570909091</v>
      </c>
      <c r="Q251" s="192">
        <v>418704</v>
      </c>
      <c r="R251" s="186">
        <f t="shared" ref="R251:R260" si="48">Q251*1</f>
        <v>418704</v>
      </c>
      <c r="S251" s="395">
        <f t="shared" si="39"/>
        <v>413840.16037</v>
      </c>
    </row>
    <row r="252" spans="1:19" x14ac:dyDescent="0.25">
      <c r="A252" s="24">
        <v>235</v>
      </c>
      <c r="B252" s="21" t="s">
        <v>448</v>
      </c>
      <c r="C252" s="15" t="s">
        <v>10</v>
      </c>
      <c r="D252" s="18">
        <v>287.76443150181819</v>
      </c>
      <c r="E252" s="11">
        <v>20519877.059780002</v>
      </c>
      <c r="F252" s="172">
        <v>20519877.059780002</v>
      </c>
      <c r="G252" s="154" t="s">
        <v>10</v>
      </c>
      <c r="H252" s="160">
        <v>287.76443150181819</v>
      </c>
      <c r="I252" s="192">
        <v>20108000</v>
      </c>
      <c r="J252" s="186">
        <f t="shared" si="46"/>
        <v>20108000</v>
      </c>
      <c r="K252" s="154" t="s">
        <v>10</v>
      </c>
      <c r="L252" s="160">
        <v>287.76443150181819</v>
      </c>
      <c r="M252" s="192">
        <v>21113400</v>
      </c>
      <c r="N252" s="186">
        <f t="shared" si="47"/>
        <v>21113400</v>
      </c>
      <c r="O252" s="154" t="s">
        <v>10</v>
      </c>
      <c r="P252" s="160">
        <v>287.76443150181819</v>
      </c>
      <c r="Q252" s="192">
        <v>20309080</v>
      </c>
      <c r="R252" s="186">
        <f t="shared" si="48"/>
        <v>20309080</v>
      </c>
      <c r="S252" s="395">
        <f t="shared" si="39"/>
        <v>20512589.264945</v>
      </c>
    </row>
    <row r="253" spans="1:19" x14ac:dyDescent="0.25">
      <c r="A253" s="24">
        <v>236</v>
      </c>
      <c r="B253" s="21" t="s">
        <v>449</v>
      </c>
      <c r="C253" s="15" t="s">
        <v>10</v>
      </c>
      <c r="D253" s="18">
        <v>8.6337498272727284</v>
      </c>
      <c r="E253" s="11">
        <v>620631.24816000008</v>
      </c>
      <c r="F253" s="172">
        <v>620631.24816000008</v>
      </c>
      <c r="G253" s="154" t="s">
        <v>10</v>
      </c>
      <c r="H253" s="160">
        <v>8.6337498272727284</v>
      </c>
      <c r="I253" s="192">
        <v>603300</v>
      </c>
      <c r="J253" s="186">
        <f t="shared" si="46"/>
        <v>603300</v>
      </c>
      <c r="K253" s="154" t="s">
        <v>10</v>
      </c>
      <c r="L253" s="160">
        <v>8.6337498272727284</v>
      </c>
      <c r="M253" s="192">
        <v>621399</v>
      </c>
      <c r="N253" s="186">
        <f t="shared" si="47"/>
        <v>621399</v>
      </c>
      <c r="O253" s="154" t="s">
        <v>10</v>
      </c>
      <c r="P253" s="160">
        <v>8.6337498272727284</v>
      </c>
      <c r="Q253" s="192">
        <v>615366</v>
      </c>
      <c r="R253" s="186">
        <f t="shared" si="48"/>
        <v>615366</v>
      </c>
      <c r="S253" s="395">
        <f t="shared" si="39"/>
        <v>615174.06203999999</v>
      </c>
    </row>
    <row r="254" spans="1:19" x14ac:dyDescent="0.25">
      <c r="A254" s="24">
        <v>237</v>
      </c>
      <c r="B254" s="21" t="s">
        <v>450</v>
      </c>
      <c r="C254" s="15" t="s">
        <v>10</v>
      </c>
      <c r="D254" s="18">
        <v>10.554813477818183</v>
      </c>
      <c r="E254" s="11">
        <v>756940.82172800007</v>
      </c>
      <c r="F254" s="172">
        <v>756940.82172800007</v>
      </c>
      <c r="G254" s="154" t="s">
        <v>10</v>
      </c>
      <c r="H254" s="160">
        <v>10.554813477818183</v>
      </c>
      <c r="I254" s="192">
        <v>737600</v>
      </c>
      <c r="J254" s="186">
        <f t="shared" si="46"/>
        <v>737600</v>
      </c>
      <c r="K254" s="154" t="s">
        <v>10</v>
      </c>
      <c r="L254" s="160">
        <v>10.554813477818183</v>
      </c>
      <c r="M254" s="192">
        <v>759728</v>
      </c>
      <c r="N254" s="186">
        <f t="shared" si="47"/>
        <v>759728</v>
      </c>
      <c r="O254" s="154" t="s">
        <v>10</v>
      </c>
      <c r="P254" s="160">
        <v>10.554813477818183</v>
      </c>
      <c r="Q254" s="192">
        <v>767104</v>
      </c>
      <c r="R254" s="186">
        <f t="shared" si="48"/>
        <v>767104</v>
      </c>
      <c r="S254" s="395">
        <f t="shared" si="39"/>
        <v>755343.20543199999</v>
      </c>
    </row>
    <row r="255" spans="1:19" x14ac:dyDescent="0.25">
      <c r="A255" s="24">
        <v>238</v>
      </c>
      <c r="B255" s="21" t="s">
        <v>451</v>
      </c>
      <c r="C255" s="15" t="s">
        <v>10</v>
      </c>
      <c r="D255" s="18">
        <v>12.472941759636365</v>
      </c>
      <c r="E255" s="11">
        <v>887219.88807200012</v>
      </c>
      <c r="F255" s="172">
        <v>887219.88807200012</v>
      </c>
      <c r="G255" s="154" t="s">
        <v>10</v>
      </c>
      <c r="H255" s="160">
        <v>12.472941759636365</v>
      </c>
      <c r="I255" s="192">
        <v>871600</v>
      </c>
      <c r="J255" s="186">
        <f t="shared" si="46"/>
        <v>871600</v>
      </c>
      <c r="K255" s="154" t="s">
        <v>10</v>
      </c>
      <c r="L255" s="160">
        <v>12.472941759636365</v>
      </c>
      <c r="M255" s="192">
        <v>906464</v>
      </c>
      <c r="N255" s="186">
        <f t="shared" si="47"/>
        <v>906464</v>
      </c>
      <c r="O255" s="154" t="s">
        <v>10</v>
      </c>
      <c r="P255" s="160">
        <v>12.472941759636365</v>
      </c>
      <c r="Q255" s="192">
        <v>880316</v>
      </c>
      <c r="R255" s="186">
        <f t="shared" si="48"/>
        <v>880316</v>
      </c>
      <c r="S255" s="395">
        <f t="shared" si="39"/>
        <v>886399.97201799997</v>
      </c>
    </row>
    <row r="256" spans="1:19" x14ac:dyDescent="0.25">
      <c r="A256" s="24">
        <v>239</v>
      </c>
      <c r="B256" s="21" t="s">
        <v>452</v>
      </c>
      <c r="C256" s="15" t="s">
        <v>10</v>
      </c>
      <c r="D256" s="18">
        <v>10.554813477818183</v>
      </c>
      <c r="E256" s="11">
        <v>758553.50972800003</v>
      </c>
      <c r="F256" s="172">
        <v>758553.50972800003</v>
      </c>
      <c r="G256" s="154" t="s">
        <v>10</v>
      </c>
      <c r="H256" s="160">
        <v>10.554813477818183</v>
      </c>
      <c r="I256" s="192">
        <v>737600</v>
      </c>
      <c r="J256" s="186">
        <f t="shared" si="46"/>
        <v>737600</v>
      </c>
      <c r="K256" s="154" t="s">
        <v>10</v>
      </c>
      <c r="L256" s="160">
        <v>10.554813477818183</v>
      </c>
      <c r="M256" s="192">
        <v>767104</v>
      </c>
      <c r="N256" s="186">
        <f t="shared" si="47"/>
        <v>767104</v>
      </c>
      <c r="O256" s="154" t="s">
        <v>10</v>
      </c>
      <c r="P256" s="160">
        <v>10.554813477818183</v>
      </c>
      <c r="Q256" s="192">
        <v>767104</v>
      </c>
      <c r="R256" s="186">
        <f t="shared" si="48"/>
        <v>767104</v>
      </c>
      <c r="S256" s="395">
        <f t="shared" si="39"/>
        <v>757590.37743200001</v>
      </c>
    </row>
    <row r="257" spans="1:19" x14ac:dyDescent="0.25">
      <c r="A257" s="24">
        <v>240</v>
      </c>
      <c r="B257" s="21" t="s">
        <v>489</v>
      </c>
      <c r="C257" s="15" t="s">
        <v>10</v>
      </c>
      <c r="D257" s="18">
        <v>43.16666347963637</v>
      </c>
      <c r="E257" s="11">
        <v>3089980.5431880001</v>
      </c>
      <c r="F257" s="172">
        <v>3089980.5431880001</v>
      </c>
      <c r="G257" s="154" t="s">
        <v>10</v>
      </c>
      <c r="H257" s="160">
        <v>43.16666347963637</v>
      </c>
      <c r="I257" s="192">
        <v>3016400</v>
      </c>
      <c r="J257" s="186">
        <f t="shared" si="46"/>
        <v>3016400</v>
      </c>
      <c r="K257" s="154" t="s">
        <v>10</v>
      </c>
      <c r="L257" s="160">
        <v>43.16666347963637</v>
      </c>
      <c r="M257" s="192">
        <v>3167220</v>
      </c>
      <c r="N257" s="186">
        <f t="shared" si="47"/>
        <v>3167220</v>
      </c>
      <c r="O257" s="154" t="s">
        <v>10</v>
      </c>
      <c r="P257" s="160">
        <v>43.16666347963637</v>
      </c>
      <c r="Q257" s="192">
        <v>3106892</v>
      </c>
      <c r="R257" s="186">
        <f t="shared" si="48"/>
        <v>3106892</v>
      </c>
      <c r="S257" s="395">
        <f t="shared" si="39"/>
        <v>3095123.135797</v>
      </c>
    </row>
    <row r="258" spans="1:19" x14ac:dyDescent="0.25">
      <c r="A258" s="24">
        <v>241</v>
      </c>
      <c r="B258" s="21" t="s">
        <v>453</v>
      </c>
      <c r="C258" s="15" t="s">
        <v>10</v>
      </c>
      <c r="D258" s="18">
        <v>33.573299129818182</v>
      </c>
      <c r="E258" s="11">
        <v>2395055.3858559998</v>
      </c>
      <c r="F258" s="172">
        <v>2395055.3858559998</v>
      </c>
      <c r="G258" s="154" t="s">
        <v>10</v>
      </c>
      <c r="H258" s="160">
        <v>33.573299129818182</v>
      </c>
      <c r="I258" s="192">
        <v>2346100</v>
      </c>
      <c r="J258" s="186">
        <f t="shared" si="46"/>
        <v>2346100</v>
      </c>
      <c r="K258" s="154" t="s">
        <v>10</v>
      </c>
      <c r="L258" s="160">
        <v>33.573299129818182</v>
      </c>
      <c r="M258" s="192">
        <v>2486866</v>
      </c>
      <c r="N258" s="186">
        <f t="shared" si="47"/>
        <v>2486866</v>
      </c>
      <c r="O258" s="154" t="s">
        <v>10</v>
      </c>
      <c r="P258" s="160">
        <v>33.573299129818182</v>
      </c>
      <c r="Q258" s="192">
        <v>2439944</v>
      </c>
      <c r="R258" s="186">
        <f t="shared" si="48"/>
        <v>2439944</v>
      </c>
      <c r="S258" s="395">
        <f t="shared" si="39"/>
        <v>2416991.3464639997</v>
      </c>
    </row>
    <row r="259" spans="1:19" x14ac:dyDescent="0.25">
      <c r="A259" s="24">
        <v>242</v>
      </c>
      <c r="B259" s="21" t="s">
        <v>454</v>
      </c>
      <c r="C259" s="15" t="s">
        <v>10</v>
      </c>
      <c r="D259" s="18">
        <v>33.573299129818182</v>
      </c>
      <c r="E259" s="11">
        <v>2413836.497856</v>
      </c>
      <c r="F259" s="172">
        <v>2413836.497856</v>
      </c>
      <c r="G259" s="154" t="s">
        <v>10</v>
      </c>
      <c r="H259" s="160">
        <v>33.573299129818182</v>
      </c>
      <c r="I259" s="192">
        <v>2346100</v>
      </c>
      <c r="J259" s="186">
        <f t="shared" si="46"/>
        <v>2346100</v>
      </c>
      <c r="K259" s="154" t="s">
        <v>10</v>
      </c>
      <c r="L259" s="160">
        <v>33.573299129818182</v>
      </c>
      <c r="M259" s="192">
        <v>2463405</v>
      </c>
      <c r="N259" s="186">
        <f t="shared" si="47"/>
        <v>2463405</v>
      </c>
      <c r="O259" s="154" t="s">
        <v>10</v>
      </c>
      <c r="P259" s="160">
        <v>33.573299129818182</v>
      </c>
      <c r="Q259" s="192">
        <v>2416483</v>
      </c>
      <c r="R259" s="186">
        <f t="shared" si="48"/>
        <v>2416483</v>
      </c>
      <c r="S259" s="395">
        <f t="shared" si="39"/>
        <v>2409956.1244640001</v>
      </c>
    </row>
    <row r="260" spans="1:19" x14ac:dyDescent="0.25">
      <c r="A260" s="24">
        <v>243</v>
      </c>
      <c r="B260" s="21" t="s">
        <v>357</v>
      </c>
      <c r="C260" s="15" t="s">
        <v>10</v>
      </c>
      <c r="D260" s="18">
        <v>2.8304292952727272</v>
      </c>
      <c r="E260" s="11">
        <v>207344.72715599998</v>
      </c>
      <c r="F260" s="172">
        <v>207344.72715599998</v>
      </c>
      <c r="G260" s="154" t="s">
        <v>10</v>
      </c>
      <c r="H260" s="160">
        <v>2.8304292952727272</v>
      </c>
      <c r="I260" s="192">
        <v>197900</v>
      </c>
      <c r="J260" s="186">
        <f t="shared" si="46"/>
        <v>197900</v>
      </c>
      <c r="K260" s="154" t="s">
        <v>10</v>
      </c>
      <c r="L260" s="160">
        <v>2.8304292952727272</v>
      </c>
      <c r="M260" s="192">
        <v>207795</v>
      </c>
      <c r="N260" s="186">
        <f t="shared" si="47"/>
        <v>207795</v>
      </c>
      <c r="O260" s="154" t="s">
        <v>10</v>
      </c>
      <c r="P260" s="160">
        <v>2.8304292952727272</v>
      </c>
      <c r="Q260" s="192">
        <v>199879</v>
      </c>
      <c r="R260" s="186">
        <f t="shared" si="48"/>
        <v>199879</v>
      </c>
      <c r="S260" s="395">
        <f t="shared" si="39"/>
        <v>203229.68178899999</v>
      </c>
    </row>
    <row r="261" spans="1:19" x14ac:dyDescent="0.25">
      <c r="A261" s="24">
        <v>244</v>
      </c>
      <c r="B261" s="21" t="s">
        <v>490</v>
      </c>
      <c r="C261" s="9">
        <v>294000</v>
      </c>
      <c r="D261" s="18">
        <v>2.8304292952727272</v>
      </c>
      <c r="E261" s="11">
        <v>158508.66136000003</v>
      </c>
      <c r="F261" s="172">
        <v>452508.66136000003</v>
      </c>
      <c r="G261" s="192">
        <v>305550</v>
      </c>
      <c r="H261" s="160">
        <v>2.8304292952727272</v>
      </c>
      <c r="I261" s="192">
        <v>197900</v>
      </c>
      <c r="J261" s="186">
        <f>G261+I261</f>
        <v>503450</v>
      </c>
      <c r="K261" s="192">
        <v>360549</v>
      </c>
      <c r="L261" s="160">
        <v>2.8304292952727272</v>
      </c>
      <c r="M261" s="192">
        <v>205816</v>
      </c>
      <c r="N261" s="186">
        <f>K261+M261</f>
        <v>566365</v>
      </c>
      <c r="O261" s="192">
        <v>397215</v>
      </c>
      <c r="P261" s="160">
        <v>2.8304292952727272</v>
      </c>
      <c r="Q261" s="192">
        <v>201858</v>
      </c>
      <c r="R261" s="186">
        <f>O261+Q261</f>
        <v>599073</v>
      </c>
      <c r="S261" s="395">
        <f t="shared" si="39"/>
        <v>530349.16534000007</v>
      </c>
    </row>
    <row r="262" spans="1:19" x14ac:dyDescent="0.25">
      <c r="A262" s="24">
        <v>245</v>
      </c>
      <c r="B262" s="26" t="s">
        <v>299</v>
      </c>
      <c r="C262" s="9">
        <v>153000</v>
      </c>
      <c r="D262" s="18">
        <v>2.8304292952727272</v>
      </c>
      <c r="E262" s="11">
        <v>81896.765852000011</v>
      </c>
      <c r="F262" s="172">
        <v>234896.76585200001</v>
      </c>
      <c r="G262" s="192">
        <v>25200</v>
      </c>
      <c r="H262" s="160">
        <v>2.8304292952727272</v>
      </c>
      <c r="I262" s="192">
        <v>197900</v>
      </c>
      <c r="J262" s="186">
        <f>G262+I262</f>
        <v>223100</v>
      </c>
      <c r="K262" s="192">
        <v>29232</v>
      </c>
      <c r="L262" s="160">
        <v>2.8304292952727272</v>
      </c>
      <c r="M262" s="192">
        <v>207795</v>
      </c>
      <c r="N262" s="186">
        <f>K262+M262</f>
        <v>237027</v>
      </c>
      <c r="O262" s="192">
        <v>29988</v>
      </c>
      <c r="P262" s="160">
        <v>2.8304292952727272</v>
      </c>
      <c r="Q262" s="192">
        <v>207795</v>
      </c>
      <c r="R262" s="186">
        <f>O262+Q262</f>
        <v>237783</v>
      </c>
      <c r="S262" s="395">
        <f t="shared" si="39"/>
        <v>233201.691463</v>
      </c>
    </row>
    <row r="263" spans="1:19" x14ac:dyDescent="0.25">
      <c r="A263" s="24">
        <v>246</v>
      </c>
      <c r="B263" s="21" t="s">
        <v>300</v>
      </c>
      <c r="C263" s="9">
        <v>182000</v>
      </c>
      <c r="D263" s="18">
        <v>2.8304292952727272</v>
      </c>
      <c r="E263" s="11">
        <v>98526.705396000005</v>
      </c>
      <c r="F263" s="172">
        <v>280526.705396</v>
      </c>
      <c r="G263" s="192">
        <v>82950</v>
      </c>
      <c r="H263" s="160">
        <v>2.8304292952727272</v>
      </c>
      <c r="I263" s="192">
        <v>197900</v>
      </c>
      <c r="J263" s="186">
        <f>G263+I263</f>
        <v>280850</v>
      </c>
      <c r="K263" s="192">
        <v>97881</v>
      </c>
      <c r="L263" s="160">
        <v>2.8304292952727272</v>
      </c>
      <c r="M263" s="192">
        <v>203837</v>
      </c>
      <c r="N263" s="186">
        <f>K263+M263</f>
        <v>301718</v>
      </c>
      <c r="O263" s="192">
        <v>100370</v>
      </c>
      <c r="P263" s="160">
        <v>2.8304292952727272</v>
      </c>
      <c r="Q263" s="192">
        <v>203837</v>
      </c>
      <c r="R263" s="186">
        <f>O263+Q263</f>
        <v>304207</v>
      </c>
      <c r="S263" s="395">
        <f t="shared" ref="S263:S276" si="49">AVERAGE(R263,N263,J263,F263)</f>
        <v>291825.42634900002</v>
      </c>
    </row>
    <row r="264" spans="1:19" x14ac:dyDescent="0.25">
      <c r="A264" s="24">
        <v>247</v>
      </c>
      <c r="B264" s="21" t="s">
        <v>456</v>
      </c>
      <c r="C264" s="15" t="s">
        <v>10</v>
      </c>
      <c r="D264" s="18">
        <v>15.09565509418182</v>
      </c>
      <c r="E264" s="11">
        <v>1083660.4023839999</v>
      </c>
      <c r="F264" s="172">
        <v>1083660.4023839999</v>
      </c>
      <c r="G264" s="154" t="s">
        <v>10</v>
      </c>
      <c r="H264" s="160">
        <v>15.09565509418182</v>
      </c>
      <c r="I264" s="192">
        <v>1055000</v>
      </c>
      <c r="J264" s="186">
        <f>I264*1</f>
        <v>1055000</v>
      </c>
      <c r="K264" s="154" t="s">
        <v>10</v>
      </c>
      <c r="L264" s="160">
        <v>15.09565509418182</v>
      </c>
      <c r="M264" s="192">
        <v>1107750</v>
      </c>
      <c r="N264" s="186">
        <f>M264*1</f>
        <v>1107750</v>
      </c>
      <c r="O264" s="154" t="s">
        <v>10</v>
      </c>
      <c r="P264" s="160">
        <v>15.09565509418182</v>
      </c>
      <c r="Q264" s="192">
        <v>1076100</v>
      </c>
      <c r="R264" s="186">
        <f>Q264*1</f>
        <v>1076100</v>
      </c>
      <c r="S264" s="395">
        <f t="shared" si="49"/>
        <v>1080627.600596</v>
      </c>
    </row>
    <row r="265" spans="1:19" x14ac:dyDescent="0.25">
      <c r="A265" s="24">
        <v>248</v>
      </c>
      <c r="B265" s="17" t="s">
        <v>487</v>
      </c>
      <c r="C265" s="9">
        <v>1061000</v>
      </c>
      <c r="D265" s="32">
        <v>6.9188378949090916</v>
      </c>
      <c r="E265" s="11">
        <v>571903.67382799997</v>
      </c>
      <c r="F265" s="172">
        <v>1632903.673828</v>
      </c>
      <c r="G265" s="157">
        <v>1444650</v>
      </c>
      <c r="H265" s="201">
        <v>6.9188378949090916</v>
      </c>
      <c r="I265" s="192">
        <v>483500</v>
      </c>
      <c r="J265" s="186">
        <f>G265+I265</f>
        <v>1928150</v>
      </c>
      <c r="K265" s="157">
        <v>1618008</v>
      </c>
      <c r="L265" s="201">
        <v>6.9188378949090916</v>
      </c>
      <c r="M265" s="192">
        <v>507675</v>
      </c>
      <c r="N265" s="186">
        <f>K265+M265</f>
        <v>2125683</v>
      </c>
      <c r="O265" s="157">
        <v>1805813</v>
      </c>
      <c r="P265" s="201">
        <v>6.9188378949090916</v>
      </c>
      <c r="Q265" s="192">
        <v>493170</v>
      </c>
      <c r="R265" s="186">
        <f>O265+Q265</f>
        <v>2298983</v>
      </c>
      <c r="S265" s="395">
        <f t="shared" si="49"/>
        <v>1996429.9184570001</v>
      </c>
    </row>
    <row r="266" spans="1:19" x14ac:dyDescent="0.25">
      <c r="A266" s="3"/>
      <c r="B266" s="16" t="s">
        <v>496</v>
      </c>
      <c r="C266" s="5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184">
        <v>0</v>
      </c>
      <c r="P266" s="184"/>
      <c r="Q266" s="184">
        <v>0</v>
      </c>
      <c r="R266" s="184">
        <v>0</v>
      </c>
      <c r="S266" s="184">
        <v>0</v>
      </c>
    </row>
    <row r="267" spans="1:19" x14ac:dyDescent="0.25">
      <c r="A267" s="24">
        <v>249</v>
      </c>
      <c r="B267" s="8" t="s">
        <v>497</v>
      </c>
      <c r="C267" s="15" t="s">
        <v>10</v>
      </c>
      <c r="D267" s="32">
        <v>4.7303467040000005</v>
      </c>
      <c r="E267" s="11">
        <v>341236.98215599998</v>
      </c>
      <c r="F267" s="172">
        <v>341236.98215599998</v>
      </c>
      <c r="G267" s="154" t="s">
        <v>10</v>
      </c>
      <c r="H267" s="201">
        <v>4.7303467040000005</v>
      </c>
      <c r="I267" s="192">
        <v>330700</v>
      </c>
      <c r="J267" s="186">
        <f t="shared" ref="J267:J273" si="50">I267*1</f>
        <v>330700</v>
      </c>
      <c r="K267" s="154" t="s">
        <v>10</v>
      </c>
      <c r="L267" s="201">
        <v>4.7303467040000005</v>
      </c>
      <c r="M267" s="192">
        <v>347235</v>
      </c>
      <c r="N267" s="186">
        <f t="shared" ref="N267:N273" si="51">M267*1</f>
        <v>347235</v>
      </c>
      <c r="O267" s="154" t="s">
        <v>10</v>
      </c>
      <c r="P267" s="201">
        <v>4.7303467040000005</v>
      </c>
      <c r="Q267" s="192">
        <v>334007</v>
      </c>
      <c r="R267" s="186">
        <f t="shared" ref="R267:R273" si="52">Q267*1</f>
        <v>334007</v>
      </c>
      <c r="S267" s="395">
        <f t="shared" si="49"/>
        <v>338294.74553900003</v>
      </c>
    </row>
    <row r="268" spans="1:19" x14ac:dyDescent="0.25">
      <c r="A268" s="24">
        <v>250</v>
      </c>
      <c r="B268" s="8" t="s">
        <v>498</v>
      </c>
      <c r="C268" s="15" t="s">
        <v>10</v>
      </c>
      <c r="D268" s="32">
        <v>3.8389215694545458</v>
      </c>
      <c r="E268" s="11">
        <v>280291.58791199996</v>
      </c>
      <c r="F268" s="172">
        <v>280291.58791199996</v>
      </c>
      <c r="G268" s="154" t="s">
        <v>10</v>
      </c>
      <c r="H268" s="201">
        <v>3.8389215694545458</v>
      </c>
      <c r="I268" s="192">
        <v>268300</v>
      </c>
      <c r="J268" s="186">
        <f t="shared" si="50"/>
        <v>268300</v>
      </c>
      <c r="K268" s="154" t="s">
        <v>10</v>
      </c>
      <c r="L268" s="201">
        <v>3.8389215694545458</v>
      </c>
      <c r="M268" s="192">
        <v>279032</v>
      </c>
      <c r="N268" s="186">
        <f t="shared" si="51"/>
        <v>279032</v>
      </c>
      <c r="O268" s="154" t="s">
        <v>10</v>
      </c>
      <c r="P268" s="201">
        <v>3.8389215694545458</v>
      </c>
      <c r="Q268" s="192">
        <v>281715</v>
      </c>
      <c r="R268" s="186">
        <f t="shared" si="52"/>
        <v>281715</v>
      </c>
      <c r="S268" s="395">
        <f t="shared" si="49"/>
        <v>277334.646978</v>
      </c>
    </row>
    <row r="269" spans="1:19" x14ac:dyDescent="0.25">
      <c r="A269" s="24">
        <v>251</v>
      </c>
      <c r="B269" s="8" t="s">
        <v>499</v>
      </c>
      <c r="C269" s="15" t="s">
        <v>10</v>
      </c>
      <c r="D269" s="32">
        <v>2.2151991840000003</v>
      </c>
      <c r="E269" s="11">
        <v>163933.56229599999</v>
      </c>
      <c r="F269" s="172">
        <v>163933.56229599999</v>
      </c>
      <c r="G269" s="154" t="s">
        <v>10</v>
      </c>
      <c r="H269" s="201">
        <v>2.2151991840000003</v>
      </c>
      <c r="I269" s="192">
        <v>154900</v>
      </c>
      <c r="J269" s="186">
        <f t="shared" si="50"/>
        <v>154900</v>
      </c>
      <c r="K269" s="154" t="s">
        <v>10</v>
      </c>
      <c r="L269" s="201">
        <v>2.2151991840000003</v>
      </c>
      <c r="M269" s="192">
        <v>159547</v>
      </c>
      <c r="N269" s="186">
        <f t="shared" si="51"/>
        <v>159547</v>
      </c>
      <c r="O269" s="154" t="s">
        <v>10</v>
      </c>
      <c r="P269" s="201">
        <v>2.2151991840000003</v>
      </c>
      <c r="Q269" s="192">
        <v>157998</v>
      </c>
      <c r="R269" s="186">
        <f t="shared" si="52"/>
        <v>157998</v>
      </c>
      <c r="S269" s="395">
        <f t="shared" si="49"/>
        <v>159094.64057399999</v>
      </c>
    </row>
    <row r="270" spans="1:19" x14ac:dyDescent="0.25">
      <c r="A270" s="24">
        <v>252</v>
      </c>
      <c r="B270" s="8" t="s">
        <v>500</v>
      </c>
      <c r="C270" s="15" t="s">
        <v>10</v>
      </c>
      <c r="D270" s="32">
        <v>1.2796469603636365</v>
      </c>
      <c r="E270" s="11">
        <v>98387.761304000014</v>
      </c>
      <c r="F270" s="172">
        <v>98387.761304000014</v>
      </c>
      <c r="G270" s="154" t="s">
        <v>10</v>
      </c>
      <c r="H270" s="201">
        <v>1.2796469603636365</v>
      </c>
      <c r="I270" s="192">
        <v>89500</v>
      </c>
      <c r="J270" s="186">
        <f t="shared" si="50"/>
        <v>89500</v>
      </c>
      <c r="K270" s="154" t="s">
        <v>10</v>
      </c>
      <c r="L270" s="201">
        <v>1.2796469603636365</v>
      </c>
      <c r="M270" s="192">
        <v>93975</v>
      </c>
      <c r="N270" s="186">
        <f t="shared" si="51"/>
        <v>93975</v>
      </c>
      <c r="O270" s="154" t="s">
        <v>10</v>
      </c>
      <c r="P270" s="201">
        <v>1.2796469603636365</v>
      </c>
      <c r="Q270" s="192">
        <v>92185</v>
      </c>
      <c r="R270" s="186">
        <f t="shared" si="52"/>
        <v>92185</v>
      </c>
      <c r="S270" s="395">
        <f t="shared" si="49"/>
        <v>93511.940326000011</v>
      </c>
    </row>
    <row r="271" spans="1:19" x14ac:dyDescent="0.25">
      <c r="A271" s="24">
        <v>253</v>
      </c>
      <c r="B271" s="8" t="s">
        <v>501</v>
      </c>
      <c r="C271" s="15" t="s">
        <v>10</v>
      </c>
      <c r="D271" s="32">
        <v>9.5959907323636369</v>
      </c>
      <c r="E271" s="11">
        <v>690216.03016800003</v>
      </c>
      <c r="F271" s="172">
        <v>690216.03016800003</v>
      </c>
      <c r="G271" s="154" t="s">
        <v>10</v>
      </c>
      <c r="H271" s="201">
        <v>9.5959907323636369</v>
      </c>
      <c r="I271" s="192">
        <v>670700</v>
      </c>
      <c r="J271" s="186">
        <f t="shared" si="50"/>
        <v>670700</v>
      </c>
      <c r="K271" s="154" t="s">
        <v>10</v>
      </c>
      <c r="L271" s="201">
        <v>9.5959907323636369</v>
      </c>
      <c r="M271" s="192">
        <v>697528</v>
      </c>
      <c r="N271" s="186">
        <f t="shared" si="51"/>
        <v>697528</v>
      </c>
      <c r="O271" s="154" t="s">
        <v>10</v>
      </c>
      <c r="P271" s="201">
        <v>9.5959907323636369</v>
      </c>
      <c r="Q271" s="192">
        <v>677407</v>
      </c>
      <c r="R271" s="186">
        <f t="shared" si="52"/>
        <v>677407</v>
      </c>
      <c r="S271" s="395">
        <f t="shared" si="49"/>
        <v>683962.75754200004</v>
      </c>
    </row>
    <row r="272" spans="1:19" x14ac:dyDescent="0.25">
      <c r="A272" s="24">
        <v>254</v>
      </c>
      <c r="B272" s="8" t="s">
        <v>502</v>
      </c>
      <c r="C272" s="15" t="s">
        <v>10</v>
      </c>
      <c r="D272" s="32">
        <v>5.0480038105454543</v>
      </c>
      <c r="E272" s="11">
        <v>364197.593452</v>
      </c>
      <c r="F272" s="172">
        <v>364197.593452</v>
      </c>
      <c r="G272" s="154" t="s">
        <v>10</v>
      </c>
      <c r="H272" s="201">
        <v>5.0480038105454543</v>
      </c>
      <c r="I272" s="192">
        <v>352800</v>
      </c>
      <c r="J272" s="186">
        <f t="shared" si="50"/>
        <v>352800</v>
      </c>
      <c r="K272" s="154" t="s">
        <v>10</v>
      </c>
      <c r="L272" s="201">
        <v>5.0480038105454543</v>
      </c>
      <c r="M272" s="192">
        <v>366912</v>
      </c>
      <c r="N272" s="186">
        <f t="shared" si="51"/>
        <v>366912</v>
      </c>
      <c r="O272" s="154" t="s">
        <v>10</v>
      </c>
      <c r="P272" s="201">
        <v>5.0480038105454543</v>
      </c>
      <c r="Q272" s="192">
        <v>370440</v>
      </c>
      <c r="R272" s="186">
        <f t="shared" si="52"/>
        <v>370440</v>
      </c>
      <c r="S272" s="395">
        <f t="shared" si="49"/>
        <v>363587.39836300001</v>
      </c>
    </row>
    <row r="273" spans="1:19" x14ac:dyDescent="0.25">
      <c r="A273" s="24">
        <v>255</v>
      </c>
      <c r="B273" s="8" t="s">
        <v>503</v>
      </c>
      <c r="C273" s="15" t="s">
        <v>10</v>
      </c>
      <c r="D273" s="32">
        <v>2.9065557658181818</v>
      </c>
      <c r="E273" s="11">
        <v>211390.03975600001</v>
      </c>
      <c r="F273" s="172">
        <v>211390.03975600001</v>
      </c>
      <c r="G273" s="154" t="s">
        <v>10</v>
      </c>
      <c r="H273" s="201">
        <v>2.9065557658181818</v>
      </c>
      <c r="I273" s="192">
        <v>203200</v>
      </c>
      <c r="J273" s="186">
        <f t="shared" si="50"/>
        <v>203200</v>
      </c>
      <c r="K273" s="154" t="s">
        <v>10</v>
      </c>
      <c r="L273" s="201">
        <v>2.9065557658181818</v>
      </c>
      <c r="M273" s="192">
        <v>213360</v>
      </c>
      <c r="N273" s="186">
        <f t="shared" si="51"/>
        <v>213360</v>
      </c>
      <c r="O273" s="154" t="s">
        <v>10</v>
      </c>
      <c r="P273" s="201">
        <v>2.9065557658181818</v>
      </c>
      <c r="Q273" s="192">
        <v>205232</v>
      </c>
      <c r="R273" s="186">
        <f t="shared" si="52"/>
        <v>205232</v>
      </c>
      <c r="S273" s="395">
        <f t="shared" si="49"/>
        <v>208295.50993900001</v>
      </c>
    </row>
    <row r="274" spans="1:19" x14ac:dyDescent="0.25">
      <c r="A274" s="24">
        <v>256</v>
      </c>
      <c r="B274" s="8" t="s">
        <v>504</v>
      </c>
      <c r="C274" s="9">
        <v>33228.555416000003</v>
      </c>
      <c r="D274" s="32">
        <v>0</v>
      </c>
      <c r="E274" s="12" t="s">
        <v>10</v>
      </c>
      <c r="F274" s="172">
        <v>33228.555416000003</v>
      </c>
      <c r="G274" s="157">
        <v>34800</v>
      </c>
      <c r="H274" s="201">
        <v>0</v>
      </c>
      <c r="I274" s="154" t="s">
        <v>10</v>
      </c>
      <c r="J274" s="186">
        <f>G274*1</f>
        <v>34800</v>
      </c>
      <c r="K274" s="157">
        <v>40020</v>
      </c>
      <c r="L274" s="201">
        <v>0</v>
      </c>
      <c r="M274" s="154" t="s">
        <v>10</v>
      </c>
      <c r="N274" s="186">
        <f>K274*1</f>
        <v>40020</v>
      </c>
      <c r="O274" s="157">
        <v>42456</v>
      </c>
      <c r="P274" s="201">
        <v>0</v>
      </c>
      <c r="Q274" s="154" t="s">
        <v>10</v>
      </c>
      <c r="R274" s="186">
        <f>O274*1</f>
        <v>42456</v>
      </c>
      <c r="S274" s="395">
        <f t="shared" si="49"/>
        <v>37626.138854000004</v>
      </c>
    </row>
    <row r="275" spans="1:19" x14ac:dyDescent="0.25">
      <c r="A275" s="24">
        <v>257</v>
      </c>
      <c r="B275" s="8" t="s">
        <v>505</v>
      </c>
      <c r="C275" s="9">
        <v>10593744.275828</v>
      </c>
      <c r="D275" s="32">
        <v>0</v>
      </c>
      <c r="E275" s="12" t="s">
        <v>10</v>
      </c>
      <c r="F275" s="172">
        <v>10593744.275828</v>
      </c>
      <c r="G275" s="157">
        <v>13561350</v>
      </c>
      <c r="H275" s="201">
        <v>0</v>
      </c>
      <c r="I275" s="154" t="s">
        <v>10</v>
      </c>
      <c r="J275" s="186">
        <f>G275*1</f>
        <v>13561350</v>
      </c>
      <c r="K275" s="157">
        <v>15731166</v>
      </c>
      <c r="L275" s="201">
        <v>0</v>
      </c>
      <c r="M275" s="154" t="s">
        <v>10</v>
      </c>
      <c r="N275" s="186">
        <f>K275*1</f>
        <v>15731166</v>
      </c>
      <c r="O275" s="157">
        <v>17494142</v>
      </c>
      <c r="P275" s="201">
        <v>0</v>
      </c>
      <c r="Q275" s="154" t="s">
        <v>10</v>
      </c>
      <c r="R275" s="186">
        <f>O275*1</f>
        <v>17494142</v>
      </c>
      <c r="S275" s="395">
        <f t="shared" si="49"/>
        <v>14345100.568957001</v>
      </c>
    </row>
    <row r="276" spans="1:19" x14ac:dyDescent="0.25">
      <c r="A276" s="24">
        <v>258</v>
      </c>
      <c r="B276" s="8" t="s">
        <v>506</v>
      </c>
      <c r="C276" s="9">
        <v>9530.054688000002</v>
      </c>
      <c r="D276" s="32">
        <v>0</v>
      </c>
      <c r="E276" s="12" t="s">
        <v>10</v>
      </c>
      <c r="F276" s="172">
        <v>9530.054688000002</v>
      </c>
      <c r="G276" s="157">
        <v>3900</v>
      </c>
      <c r="H276" s="201">
        <v>0</v>
      </c>
      <c r="I276" s="154" t="s">
        <v>10</v>
      </c>
      <c r="J276" s="186">
        <f>G276*1</f>
        <v>3900</v>
      </c>
      <c r="K276" s="157">
        <v>4524</v>
      </c>
      <c r="L276" s="201">
        <v>0</v>
      </c>
      <c r="M276" s="154" t="s">
        <v>10</v>
      </c>
      <c r="N276" s="186">
        <f>K276*1</f>
        <v>4524</v>
      </c>
      <c r="O276" s="157">
        <v>4992</v>
      </c>
      <c r="P276" s="201">
        <v>0</v>
      </c>
      <c r="Q276" s="154" t="s">
        <v>10</v>
      </c>
      <c r="R276" s="186">
        <f>O276*1</f>
        <v>4992</v>
      </c>
      <c r="S276" s="395">
        <f t="shared" si="49"/>
        <v>5736.513672000001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E2BB0-AC1D-4770-8F4C-3FC7AAEF2395}">
  <dimension ref="A1:S278"/>
  <sheetViews>
    <sheetView topLeftCell="L1" zoomScale="80" zoomScaleNormal="80" workbookViewId="0">
      <selection activeCell="X30" sqref="X30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7" width="21.85546875" style="268" customWidth="1"/>
    <col min="18" max="18" width="21.85546875" style="271" customWidth="1"/>
    <col min="19" max="19" width="18.140625" customWidth="1"/>
  </cols>
  <sheetData>
    <row r="1" spans="1:19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73" t="s">
        <v>1467</v>
      </c>
    </row>
    <row r="2" spans="1:19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7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75"/>
    </row>
    <row r="4" spans="1:19" x14ac:dyDescent="0.25">
      <c r="A4" s="33">
        <v>50</v>
      </c>
      <c r="B4" s="400" t="s">
        <v>1365</v>
      </c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</row>
    <row r="5" spans="1:19" x14ac:dyDescent="0.25">
      <c r="A5" s="3"/>
      <c r="B5" s="398" t="s">
        <v>7</v>
      </c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</row>
    <row r="6" spans="1:19" x14ac:dyDescent="0.25">
      <c r="A6" s="24">
        <v>1</v>
      </c>
      <c r="B6" s="21" t="s">
        <v>29</v>
      </c>
      <c r="C6" s="9">
        <v>257000</v>
      </c>
      <c r="D6" s="90">
        <v>3.7739186014545458</v>
      </c>
      <c r="E6" s="11">
        <v>138346.56605869706</v>
      </c>
      <c r="F6" s="172">
        <v>395346.56605869706</v>
      </c>
      <c r="G6" s="262">
        <v>167700</v>
      </c>
      <c r="H6" s="276">
        <v>3.7739186014545458</v>
      </c>
      <c r="I6" s="192">
        <v>251200</v>
      </c>
      <c r="J6" s="186">
        <f>G6+I6</f>
        <v>418900</v>
      </c>
      <c r="K6" s="262">
        <v>196209</v>
      </c>
      <c r="L6" s="276">
        <v>3.7739186014545458</v>
      </c>
      <c r="M6" s="192">
        <v>258736</v>
      </c>
      <c r="N6" s="186">
        <f>K6+M6</f>
        <v>454945</v>
      </c>
      <c r="O6" s="262">
        <v>207948</v>
      </c>
      <c r="P6" s="276">
        <v>3.7739186014545458</v>
      </c>
      <c r="Q6" s="192">
        <v>263860</v>
      </c>
      <c r="R6" s="186">
        <f>O6+Q6</f>
        <v>471808</v>
      </c>
      <c r="S6" s="396">
        <f>AVERAGE(F6,J6,N6,R6)</f>
        <v>435249.89151467429</v>
      </c>
    </row>
    <row r="7" spans="1:19" x14ac:dyDescent="0.25">
      <c r="A7" s="24">
        <v>2</v>
      </c>
      <c r="B7" s="21" t="s">
        <v>469</v>
      </c>
      <c r="C7" s="9">
        <v>251000</v>
      </c>
      <c r="D7" s="90">
        <v>4.7654938821818194</v>
      </c>
      <c r="E7" s="11">
        <v>135741.04145430372</v>
      </c>
      <c r="F7" s="172">
        <v>386741.04145430372</v>
      </c>
      <c r="G7" s="221">
        <v>71100</v>
      </c>
      <c r="H7" s="276">
        <v>4.7654938821818194</v>
      </c>
      <c r="I7" s="192">
        <v>317200</v>
      </c>
      <c r="J7" s="186">
        <f>G7+I7</f>
        <v>388300</v>
      </c>
      <c r="K7" s="221">
        <v>81765</v>
      </c>
      <c r="L7" s="276">
        <v>4.7654938821818194</v>
      </c>
      <c r="M7" s="192">
        <v>326716</v>
      </c>
      <c r="N7" s="186">
        <f>K7+M7</f>
        <v>408481</v>
      </c>
      <c r="O7" s="221">
        <v>89586</v>
      </c>
      <c r="P7" s="276">
        <v>4.7654938821818194</v>
      </c>
      <c r="Q7" s="192">
        <v>339785</v>
      </c>
      <c r="R7" s="186">
        <f>O7+Q7</f>
        <v>429371</v>
      </c>
      <c r="S7" s="396">
        <f t="shared" ref="S7:S70" si="0">AVERAGE(F7,J7,N7,R7)</f>
        <v>403223.26036357594</v>
      </c>
    </row>
    <row r="8" spans="1:19" x14ac:dyDescent="0.25">
      <c r="A8" s="24">
        <v>3</v>
      </c>
      <c r="B8" s="21" t="s">
        <v>18</v>
      </c>
      <c r="C8" s="9">
        <v>532000</v>
      </c>
      <c r="D8" s="90">
        <v>6.9188378949090916</v>
      </c>
      <c r="E8" s="11">
        <v>286342.31620146392</v>
      </c>
      <c r="F8" s="172">
        <v>818342.31620146392</v>
      </c>
      <c r="G8" s="262">
        <v>446400</v>
      </c>
      <c r="H8" s="276">
        <v>6.9188378949090916</v>
      </c>
      <c r="I8" s="192">
        <v>460600</v>
      </c>
      <c r="J8" s="186">
        <f>G8+I8</f>
        <v>907000</v>
      </c>
      <c r="K8" s="262">
        <v>508896</v>
      </c>
      <c r="L8" s="276">
        <v>6.9188378949090916</v>
      </c>
      <c r="M8" s="192">
        <v>479024</v>
      </c>
      <c r="N8" s="186">
        <f>K8+M8</f>
        <v>987920</v>
      </c>
      <c r="O8" s="262">
        <v>517824</v>
      </c>
      <c r="P8" s="276">
        <v>6.9188378949090916</v>
      </c>
      <c r="Q8" s="192">
        <v>474510</v>
      </c>
      <c r="R8" s="186">
        <f>O8+Q8</f>
        <v>992334</v>
      </c>
      <c r="S8" s="396">
        <f t="shared" si="0"/>
        <v>926399.07905036595</v>
      </c>
    </row>
    <row r="9" spans="1:19" x14ac:dyDescent="0.25">
      <c r="A9" s="24">
        <v>4</v>
      </c>
      <c r="B9" s="21" t="s">
        <v>11</v>
      </c>
      <c r="C9" s="9">
        <v>257821.56975596346</v>
      </c>
      <c r="D9" s="90">
        <v>0</v>
      </c>
      <c r="E9" s="12" t="s">
        <v>10</v>
      </c>
      <c r="F9" s="172">
        <v>257821.56975596346</v>
      </c>
      <c r="G9" s="262">
        <v>325800</v>
      </c>
      <c r="H9" s="276">
        <v>0</v>
      </c>
      <c r="I9" s="154" t="s">
        <v>10</v>
      </c>
      <c r="J9" s="186">
        <f>G9*1</f>
        <v>325800</v>
      </c>
      <c r="K9" s="262">
        <v>371412</v>
      </c>
      <c r="L9" s="276">
        <v>0</v>
      </c>
      <c r="M9" s="154" t="s">
        <v>10</v>
      </c>
      <c r="N9" s="186">
        <f>K9*1</f>
        <v>371412</v>
      </c>
      <c r="O9" s="262">
        <v>394218</v>
      </c>
      <c r="P9" s="276">
        <v>0</v>
      </c>
      <c r="Q9" s="154" t="s">
        <v>10</v>
      </c>
      <c r="R9" s="186">
        <f>O9*1</f>
        <v>394218</v>
      </c>
      <c r="S9" s="396">
        <f t="shared" si="0"/>
        <v>337312.89243899088</v>
      </c>
    </row>
    <row r="10" spans="1:19" x14ac:dyDescent="0.25">
      <c r="A10" s="24">
        <v>5</v>
      </c>
      <c r="B10" s="21" t="s">
        <v>9</v>
      </c>
      <c r="C10" s="9">
        <v>207043.64846117017</v>
      </c>
      <c r="D10" s="90">
        <v>0</v>
      </c>
      <c r="E10" s="12" t="s">
        <v>10</v>
      </c>
      <c r="F10" s="172">
        <v>207043.64846117017</v>
      </c>
      <c r="G10" s="262">
        <v>259350</v>
      </c>
      <c r="H10" s="276">
        <v>0</v>
      </c>
      <c r="I10" s="154" t="s">
        <v>10</v>
      </c>
      <c r="J10" s="186">
        <f>G10*1</f>
        <v>259350</v>
      </c>
      <c r="K10" s="262">
        <v>295659</v>
      </c>
      <c r="L10" s="276">
        <v>0</v>
      </c>
      <c r="M10" s="154" t="s">
        <v>10</v>
      </c>
      <c r="N10" s="186">
        <f>K10*1</f>
        <v>295659</v>
      </c>
      <c r="O10" s="262">
        <v>311220</v>
      </c>
      <c r="P10" s="276">
        <v>0</v>
      </c>
      <c r="Q10" s="154" t="s">
        <v>10</v>
      </c>
      <c r="R10" s="186">
        <f>O10*1</f>
        <v>311220</v>
      </c>
      <c r="S10" s="396">
        <f t="shared" si="0"/>
        <v>268318.16211529251</v>
      </c>
    </row>
    <row r="11" spans="1:19" x14ac:dyDescent="0.25">
      <c r="A11" s="24">
        <v>6</v>
      </c>
      <c r="B11" s="21" t="s">
        <v>34</v>
      </c>
      <c r="C11" s="9">
        <v>652000</v>
      </c>
      <c r="D11" s="90">
        <v>10.063776500000001</v>
      </c>
      <c r="E11" s="11">
        <v>350483.3503636528</v>
      </c>
      <c r="F11" s="172">
        <v>1002483.3503636528</v>
      </c>
      <c r="G11" s="262">
        <v>407100</v>
      </c>
      <c r="H11" s="276">
        <v>10.063776500000001</v>
      </c>
      <c r="I11" s="192">
        <v>669800</v>
      </c>
      <c r="J11" s="186">
        <f>G11+I11</f>
        <v>1076900</v>
      </c>
      <c r="K11" s="262">
        <v>460023</v>
      </c>
      <c r="L11" s="276">
        <v>10.063776500000001</v>
      </c>
      <c r="M11" s="192">
        <v>696592</v>
      </c>
      <c r="N11" s="186">
        <f>K11+M11</f>
        <v>1156615</v>
      </c>
      <c r="O11" s="262">
        <v>500733</v>
      </c>
      <c r="P11" s="276">
        <v>10.063776500000001</v>
      </c>
      <c r="Q11" s="192">
        <v>690028</v>
      </c>
      <c r="R11" s="186">
        <f>O11+Q11</f>
        <v>1190761</v>
      </c>
      <c r="S11" s="396">
        <f t="shared" si="0"/>
        <v>1106689.8375909133</v>
      </c>
    </row>
    <row r="12" spans="1:19" x14ac:dyDescent="0.25">
      <c r="A12" s="24">
        <v>7</v>
      </c>
      <c r="B12" s="21" t="s">
        <v>33</v>
      </c>
      <c r="C12" s="15" t="s">
        <v>10</v>
      </c>
      <c r="D12" s="90">
        <v>5.6608779021818192</v>
      </c>
      <c r="E12" s="11">
        <v>384054.73646009999</v>
      </c>
      <c r="F12" s="172">
        <v>384054.73646009999</v>
      </c>
      <c r="G12" s="216" t="s">
        <v>10</v>
      </c>
      <c r="H12" s="276">
        <v>5.6608779021818192</v>
      </c>
      <c r="I12" s="192">
        <v>376800</v>
      </c>
      <c r="J12" s="186">
        <f>I12</f>
        <v>376800</v>
      </c>
      <c r="K12" s="216" t="s">
        <v>10</v>
      </c>
      <c r="L12" s="276">
        <v>5.6608779021818192</v>
      </c>
      <c r="M12" s="192">
        <v>395640</v>
      </c>
      <c r="N12" s="186">
        <f>M12</f>
        <v>395640</v>
      </c>
      <c r="O12" s="216" t="s">
        <v>10</v>
      </c>
      <c r="P12" s="276">
        <v>5.6608779021818192</v>
      </c>
      <c r="Q12" s="192">
        <v>392023</v>
      </c>
      <c r="R12" s="186">
        <f>Q12</f>
        <v>392023</v>
      </c>
      <c r="S12" s="396">
        <f t="shared" si="0"/>
        <v>387129.43411502498</v>
      </c>
    </row>
    <row r="13" spans="1:19" x14ac:dyDescent="0.25">
      <c r="A13" s="24">
        <v>8</v>
      </c>
      <c r="B13" s="21" t="s">
        <v>17</v>
      </c>
      <c r="C13" s="9">
        <v>22186000</v>
      </c>
      <c r="D13" s="90">
        <v>18.869573695636365</v>
      </c>
      <c r="E13" s="11">
        <v>11945539.963026963</v>
      </c>
      <c r="F13" s="172">
        <v>34131539.963026963</v>
      </c>
      <c r="G13" s="262">
        <v>42355500</v>
      </c>
      <c r="H13" s="276">
        <v>18.869573695636365</v>
      </c>
      <c r="I13" s="192">
        <v>1255800</v>
      </c>
      <c r="J13" s="186">
        <f>G13+I13</f>
        <v>43611300</v>
      </c>
      <c r="K13" s="262">
        <v>48708825</v>
      </c>
      <c r="L13" s="276">
        <v>18.869573695636365</v>
      </c>
      <c r="M13" s="192">
        <v>1331148</v>
      </c>
      <c r="N13" s="186">
        <f>K13+M13</f>
        <v>50039973</v>
      </c>
      <c r="O13" s="262">
        <v>55062150</v>
      </c>
      <c r="P13" s="276">
        <v>18.869573695636365</v>
      </c>
      <c r="Q13" s="192">
        <v>1331776</v>
      </c>
      <c r="R13" s="186">
        <f>O13+Q13</f>
        <v>56393926</v>
      </c>
      <c r="S13" s="396">
        <f t="shared" si="0"/>
        <v>46044184.740756743</v>
      </c>
    </row>
    <row r="14" spans="1:19" x14ac:dyDescent="0.25">
      <c r="A14" s="24">
        <v>9</v>
      </c>
      <c r="B14" s="21" t="s">
        <v>303</v>
      </c>
      <c r="C14" s="9">
        <v>123000</v>
      </c>
      <c r="D14" s="90">
        <v>1.8869593007272729</v>
      </c>
      <c r="E14" s="11">
        <v>65490.865634719608</v>
      </c>
      <c r="F14" s="172">
        <v>188490.86563471961</v>
      </c>
      <c r="G14" s="262">
        <v>64050</v>
      </c>
      <c r="H14" s="276">
        <v>1.8869593007272729</v>
      </c>
      <c r="I14" s="159">
        <v>125700</v>
      </c>
      <c r="J14" s="186">
        <f>G14+I14</f>
        <v>189750</v>
      </c>
      <c r="K14" s="262">
        <v>71736</v>
      </c>
      <c r="L14" s="276">
        <v>1.8869593007272729</v>
      </c>
      <c r="M14" s="159">
        <v>129471</v>
      </c>
      <c r="N14" s="186">
        <f>K14+M14</f>
        <v>201207</v>
      </c>
      <c r="O14" s="262">
        <v>82625</v>
      </c>
      <c r="P14" s="276">
        <v>1.8869593007272729</v>
      </c>
      <c r="Q14" s="159">
        <v>138584</v>
      </c>
      <c r="R14" s="186">
        <f>O14+Q14</f>
        <v>221209</v>
      </c>
      <c r="S14" s="396">
        <f t="shared" si="0"/>
        <v>200164.2164086799</v>
      </c>
    </row>
    <row r="15" spans="1:19" x14ac:dyDescent="0.25">
      <c r="A15" s="24">
        <v>10</v>
      </c>
      <c r="B15" s="21" t="s">
        <v>26</v>
      </c>
      <c r="C15" s="9">
        <v>167080.54210327799</v>
      </c>
      <c r="D15" s="90">
        <v>0</v>
      </c>
      <c r="E15" s="12" t="s">
        <v>10</v>
      </c>
      <c r="F15" s="172">
        <v>167080.54210327799</v>
      </c>
      <c r="G15" s="262">
        <v>207600</v>
      </c>
      <c r="H15" s="276">
        <v>0</v>
      </c>
      <c r="I15" s="154" t="s">
        <v>10</v>
      </c>
      <c r="J15" s="186">
        <f>G15*1</f>
        <v>207600</v>
      </c>
      <c r="K15" s="262">
        <v>236664</v>
      </c>
      <c r="L15" s="276">
        <v>0</v>
      </c>
      <c r="M15" s="154" t="s">
        <v>10</v>
      </c>
      <c r="N15" s="186">
        <f>K15*1</f>
        <v>236664</v>
      </c>
      <c r="O15" s="262">
        <v>257424</v>
      </c>
      <c r="P15" s="276">
        <v>0</v>
      </c>
      <c r="Q15" s="154" t="s">
        <v>10</v>
      </c>
      <c r="R15" s="186">
        <f>O15*1</f>
        <v>257424</v>
      </c>
      <c r="S15" s="396">
        <f t="shared" si="0"/>
        <v>217192.1355258195</v>
      </c>
    </row>
    <row r="16" spans="1:19" x14ac:dyDescent="0.25">
      <c r="A16" s="24">
        <v>11</v>
      </c>
      <c r="B16" s="21" t="s">
        <v>28</v>
      </c>
      <c r="C16" s="9">
        <v>283000</v>
      </c>
      <c r="D16" s="90">
        <v>1.8869593007272729</v>
      </c>
      <c r="E16" s="11">
        <v>153105.7358378435</v>
      </c>
      <c r="F16" s="172">
        <v>436105.7358378435</v>
      </c>
      <c r="G16" s="262">
        <v>382650</v>
      </c>
      <c r="H16" s="276">
        <v>1.8869593007272729</v>
      </c>
      <c r="I16" s="192">
        <v>125700</v>
      </c>
      <c r="J16" s="186">
        <f>G16+I16</f>
        <v>508350</v>
      </c>
      <c r="K16" s="262">
        <v>428568</v>
      </c>
      <c r="L16" s="276">
        <v>1.8869593007272729</v>
      </c>
      <c r="M16" s="192">
        <v>129471</v>
      </c>
      <c r="N16" s="186">
        <f>K16+M16</f>
        <v>558039</v>
      </c>
      <c r="O16" s="262">
        <v>455354</v>
      </c>
      <c r="P16" s="276">
        <v>1.8869593007272729</v>
      </c>
      <c r="Q16" s="192">
        <v>138584</v>
      </c>
      <c r="R16" s="186">
        <f>O16+Q16</f>
        <v>593938</v>
      </c>
      <c r="S16" s="396">
        <f t="shared" si="0"/>
        <v>524108.18395946088</v>
      </c>
    </row>
    <row r="17" spans="1:19" x14ac:dyDescent="0.25">
      <c r="A17" s="24">
        <v>12</v>
      </c>
      <c r="B17" s="21" t="s">
        <v>27</v>
      </c>
      <c r="C17" s="9">
        <v>500000</v>
      </c>
      <c r="D17" s="90">
        <v>1.8869593007272729</v>
      </c>
      <c r="E17" s="11">
        <v>269967.39808321884</v>
      </c>
      <c r="F17" s="172">
        <v>769967.39808321884</v>
      </c>
      <c r="G17" s="262">
        <v>807450</v>
      </c>
      <c r="H17" s="276">
        <v>1.8869593007272729</v>
      </c>
      <c r="I17" s="192">
        <v>125700</v>
      </c>
      <c r="J17" s="186">
        <f>G17+I17</f>
        <v>933150</v>
      </c>
      <c r="K17" s="262">
        <v>944717</v>
      </c>
      <c r="L17" s="276">
        <v>1.8869593007272729</v>
      </c>
      <c r="M17" s="192">
        <v>133242</v>
      </c>
      <c r="N17" s="186">
        <f>K17+M17</f>
        <v>1077959</v>
      </c>
      <c r="O17" s="262">
        <v>1049685</v>
      </c>
      <c r="P17" s="276">
        <v>1.8869593007272729</v>
      </c>
      <c r="Q17" s="192">
        <v>130766</v>
      </c>
      <c r="R17" s="186">
        <f>O17+Q17</f>
        <v>1180451</v>
      </c>
      <c r="S17" s="396">
        <f t="shared" si="0"/>
        <v>990381.84952080471</v>
      </c>
    </row>
    <row r="18" spans="1:19" x14ac:dyDescent="0.25">
      <c r="A18" s="24">
        <v>13</v>
      </c>
      <c r="B18" s="21" t="s">
        <v>306</v>
      </c>
      <c r="C18" s="9">
        <v>306000</v>
      </c>
      <c r="D18" s="90">
        <v>1.8869593007272729</v>
      </c>
      <c r="E18" s="11">
        <v>165119.4825976931</v>
      </c>
      <c r="F18" s="172">
        <v>471119.4825976931</v>
      </c>
      <c r="G18" s="262">
        <v>430950</v>
      </c>
      <c r="H18" s="276">
        <v>1.8869593007272729</v>
      </c>
      <c r="I18" s="192">
        <v>125700</v>
      </c>
      <c r="J18" s="186">
        <f>G18+I18</f>
        <v>556650</v>
      </c>
      <c r="K18" s="262">
        <v>491283</v>
      </c>
      <c r="L18" s="276">
        <v>1.8869593007272729</v>
      </c>
      <c r="M18" s="192">
        <v>129471</v>
      </c>
      <c r="N18" s="186">
        <f>K18+M18</f>
        <v>620754</v>
      </c>
      <c r="O18" s="262">
        <v>504212</v>
      </c>
      <c r="P18" s="276">
        <v>1.8869593007272729</v>
      </c>
      <c r="Q18" s="192">
        <v>133355</v>
      </c>
      <c r="R18" s="186">
        <f>O18+Q18</f>
        <v>637567</v>
      </c>
      <c r="S18" s="396">
        <f t="shared" si="0"/>
        <v>571522.62064942322</v>
      </c>
    </row>
    <row r="19" spans="1:19" x14ac:dyDescent="0.25">
      <c r="A19" s="24">
        <v>14</v>
      </c>
      <c r="B19" s="21" t="s">
        <v>36</v>
      </c>
      <c r="C19" s="15" t="s">
        <v>10</v>
      </c>
      <c r="D19" s="90">
        <v>4.4980470301818185</v>
      </c>
      <c r="E19" s="11">
        <v>307962.28401662433</v>
      </c>
      <c r="F19" s="172">
        <v>307962.28401662433</v>
      </c>
      <c r="G19" s="216" t="s">
        <v>10</v>
      </c>
      <c r="H19" s="276">
        <v>4.4980470301818185</v>
      </c>
      <c r="I19" s="262">
        <v>299500</v>
      </c>
      <c r="J19" s="186">
        <f>I19</f>
        <v>299500</v>
      </c>
      <c r="K19" s="216" t="s">
        <v>10</v>
      </c>
      <c r="L19" s="276">
        <v>4.4980470301818185</v>
      </c>
      <c r="M19" s="262">
        <v>317470</v>
      </c>
      <c r="N19" s="186">
        <f>M19</f>
        <v>317470</v>
      </c>
      <c r="O19" s="216" t="s">
        <v>10</v>
      </c>
      <c r="P19" s="276">
        <v>4.4980470301818185</v>
      </c>
      <c r="Q19" s="262">
        <v>323909</v>
      </c>
      <c r="R19" s="186">
        <f>Q19</f>
        <v>323909</v>
      </c>
      <c r="S19" s="396">
        <f t="shared" si="0"/>
        <v>312210.32100415608</v>
      </c>
    </row>
    <row r="20" spans="1:19" x14ac:dyDescent="0.25">
      <c r="A20" s="24">
        <v>15</v>
      </c>
      <c r="B20" s="21" t="s">
        <v>35</v>
      </c>
      <c r="C20" s="9">
        <v>188000</v>
      </c>
      <c r="D20" s="90">
        <v>3.7739186014545458</v>
      </c>
      <c r="E20" s="11">
        <v>101681.18472443544</v>
      </c>
      <c r="F20" s="172">
        <v>289681.18472443544</v>
      </c>
      <c r="G20" s="262">
        <v>31350</v>
      </c>
      <c r="H20" s="276">
        <v>3.7739186014545458</v>
      </c>
      <c r="I20" s="192">
        <v>251200</v>
      </c>
      <c r="J20" s="186">
        <f>G20+I20</f>
        <v>282550</v>
      </c>
      <c r="K20" s="262">
        <v>35112</v>
      </c>
      <c r="L20" s="276">
        <v>3.7739186014545458</v>
      </c>
      <c r="M20" s="192">
        <v>261248</v>
      </c>
      <c r="N20" s="186">
        <f>K20+M20</f>
        <v>296360</v>
      </c>
      <c r="O20" s="262">
        <v>37307</v>
      </c>
      <c r="P20" s="276">
        <v>3.7739186014545458</v>
      </c>
      <c r="Q20" s="192">
        <v>266398</v>
      </c>
      <c r="R20" s="186">
        <f>O20+Q20</f>
        <v>303705</v>
      </c>
      <c r="S20" s="396">
        <f t="shared" si="0"/>
        <v>293074.04618110886</v>
      </c>
    </row>
    <row r="21" spans="1:19" x14ac:dyDescent="0.25">
      <c r="A21" s="24">
        <v>16</v>
      </c>
      <c r="B21" s="21" t="s">
        <v>305</v>
      </c>
      <c r="C21" s="9">
        <v>125000</v>
      </c>
      <c r="D21" s="90">
        <v>1.8869593007272729</v>
      </c>
      <c r="E21" s="11">
        <v>67286.123527606804</v>
      </c>
      <c r="F21" s="172">
        <v>192286.1235276068</v>
      </c>
      <c r="G21" s="159">
        <v>68400</v>
      </c>
      <c r="H21" s="276">
        <v>1.8869593007272729</v>
      </c>
      <c r="I21" s="192">
        <v>125700</v>
      </c>
      <c r="J21" s="186">
        <f>G21+I21</f>
        <v>194100</v>
      </c>
      <c r="K21" s="159">
        <v>79344</v>
      </c>
      <c r="L21" s="276">
        <v>1.8869593007272729</v>
      </c>
      <c r="M21" s="192">
        <v>130728</v>
      </c>
      <c r="N21" s="186">
        <f>K21+M21</f>
        <v>210072</v>
      </c>
      <c r="O21" s="159">
        <v>80712</v>
      </c>
      <c r="P21" s="276">
        <v>1.8869593007272729</v>
      </c>
      <c r="Q21" s="192">
        <v>138584</v>
      </c>
      <c r="R21" s="186">
        <f>O21+Q21</f>
        <v>219296</v>
      </c>
      <c r="S21" s="396">
        <f t="shared" si="0"/>
        <v>203938.53088190171</v>
      </c>
    </row>
    <row r="22" spans="1:19" x14ac:dyDescent="0.25">
      <c r="A22" s="24">
        <v>17</v>
      </c>
      <c r="B22" s="21" t="s">
        <v>23</v>
      </c>
      <c r="C22" s="9">
        <v>472000</v>
      </c>
      <c r="D22" s="90">
        <v>2.8304292952727272</v>
      </c>
      <c r="E22" s="11">
        <v>253705.73724809033</v>
      </c>
      <c r="F22" s="172">
        <v>725705.73724809033</v>
      </c>
      <c r="G22" s="262">
        <v>674850</v>
      </c>
      <c r="H22" s="276">
        <v>2.8304292952727272</v>
      </c>
      <c r="I22" s="192">
        <v>188500</v>
      </c>
      <c r="J22" s="186">
        <f>G22+I22</f>
        <v>863350</v>
      </c>
      <c r="K22" s="262">
        <v>755832</v>
      </c>
      <c r="L22" s="276">
        <v>2.8304292952727272</v>
      </c>
      <c r="M22" s="192">
        <v>194155</v>
      </c>
      <c r="N22" s="186">
        <f>K22+M22</f>
        <v>949987</v>
      </c>
      <c r="O22" s="262">
        <v>809820</v>
      </c>
      <c r="P22" s="276">
        <v>2.8304292952727272</v>
      </c>
      <c r="Q22" s="192">
        <v>196097</v>
      </c>
      <c r="R22" s="186">
        <f>O22+Q22</f>
        <v>1005917</v>
      </c>
      <c r="S22" s="396">
        <f t="shared" si="0"/>
        <v>886239.93431202252</v>
      </c>
    </row>
    <row r="23" spans="1:19" x14ac:dyDescent="0.25">
      <c r="A23" s="24">
        <v>18</v>
      </c>
      <c r="B23" s="21" t="s">
        <v>8</v>
      </c>
      <c r="C23" s="9">
        <v>209000</v>
      </c>
      <c r="D23" s="90">
        <v>3.7739186014545458</v>
      </c>
      <c r="E23" s="11">
        <v>113042.2325132374</v>
      </c>
      <c r="F23" s="172">
        <v>322042.2325132374</v>
      </c>
      <c r="G23" s="159">
        <v>72000</v>
      </c>
      <c r="H23" s="276">
        <v>3.7739186014545458</v>
      </c>
      <c r="I23" s="192">
        <v>251200</v>
      </c>
      <c r="J23" s="186">
        <f>G23+I23</f>
        <v>323200</v>
      </c>
      <c r="K23" s="159">
        <v>80640</v>
      </c>
      <c r="L23" s="276">
        <v>3.7739186014545458</v>
      </c>
      <c r="M23" s="192">
        <v>261248</v>
      </c>
      <c r="N23" s="186">
        <f>K23+M23</f>
        <v>341888</v>
      </c>
      <c r="O23" s="159">
        <v>92160</v>
      </c>
      <c r="P23" s="276">
        <v>3.7739186014545458</v>
      </c>
      <c r="Q23" s="192">
        <v>276948</v>
      </c>
      <c r="R23" s="186">
        <f>O23+Q23</f>
        <v>369108</v>
      </c>
      <c r="S23" s="396">
        <f t="shared" si="0"/>
        <v>339059.55812830932</v>
      </c>
    </row>
    <row r="24" spans="1:19" x14ac:dyDescent="0.25">
      <c r="A24" s="3"/>
      <c r="B24" s="16" t="s">
        <v>37</v>
      </c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333">
        <v>0</v>
      </c>
      <c r="P24" s="333"/>
      <c r="Q24" s="253">
        <v>0</v>
      </c>
      <c r="R24" s="253">
        <v>0</v>
      </c>
      <c r="S24" s="253">
        <v>0</v>
      </c>
    </row>
    <row r="25" spans="1:19" x14ac:dyDescent="0.25">
      <c r="A25" s="24">
        <v>19</v>
      </c>
      <c r="B25" s="21" t="s">
        <v>470</v>
      </c>
      <c r="C25" s="9">
        <v>1742000</v>
      </c>
      <c r="D25" s="90">
        <v>5.6608779021818192</v>
      </c>
      <c r="E25" s="11">
        <v>938104.22790154489</v>
      </c>
      <c r="F25" s="172">
        <v>2680104.2279015449</v>
      </c>
      <c r="G25" s="262">
        <v>2941650</v>
      </c>
      <c r="H25" s="276">
        <v>5.6608779021818192</v>
      </c>
      <c r="I25" s="192">
        <v>376800</v>
      </c>
      <c r="J25" s="186">
        <f>G25+I25</f>
        <v>3318450</v>
      </c>
      <c r="K25" s="262">
        <v>3294648</v>
      </c>
      <c r="L25" s="276">
        <v>5.6608779021818192</v>
      </c>
      <c r="M25" s="192">
        <v>391872</v>
      </c>
      <c r="N25" s="186">
        <f>K25+M25</f>
        <v>3686520</v>
      </c>
      <c r="O25" s="262">
        <v>3471147</v>
      </c>
      <c r="P25" s="276">
        <v>5.6608779021818192</v>
      </c>
      <c r="Q25" s="192">
        <v>407509</v>
      </c>
      <c r="R25" s="186">
        <f>O25+Q25</f>
        <v>3878656</v>
      </c>
      <c r="S25" s="396">
        <f t="shared" si="0"/>
        <v>3390932.5569753861</v>
      </c>
    </row>
    <row r="26" spans="1:19" x14ac:dyDescent="0.25">
      <c r="A26" s="24">
        <v>20</v>
      </c>
      <c r="B26" s="21" t="s">
        <v>43</v>
      </c>
      <c r="C26" s="9">
        <v>883000</v>
      </c>
      <c r="D26" s="90">
        <v>16.353634398545456</v>
      </c>
      <c r="E26" s="11">
        <v>475473.08180100517</v>
      </c>
      <c r="F26" s="172">
        <v>1358473.0818010052</v>
      </c>
      <c r="G26" s="262">
        <v>327300</v>
      </c>
      <c r="H26" s="276">
        <v>16.353634398545456</v>
      </c>
      <c r="I26" s="192">
        <v>1088400</v>
      </c>
      <c r="J26" s="186">
        <f>G26+I26</f>
        <v>1415700</v>
      </c>
      <c r="K26" s="262">
        <v>373122</v>
      </c>
      <c r="L26" s="276">
        <v>16.353634398545456</v>
      </c>
      <c r="M26" s="192">
        <v>1121052</v>
      </c>
      <c r="N26" s="186">
        <f>K26+M26</f>
        <v>1494174</v>
      </c>
      <c r="O26" s="262">
        <v>382941</v>
      </c>
      <c r="P26" s="276">
        <v>16.353634398545456</v>
      </c>
      <c r="Q26" s="192">
        <v>1188533</v>
      </c>
      <c r="R26" s="186">
        <f>O26+Q26</f>
        <v>1571474</v>
      </c>
      <c r="S26" s="396">
        <f t="shared" si="0"/>
        <v>1459955.2704502512</v>
      </c>
    </row>
    <row r="27" spans="1:19" x14ac:dyDescent="0.25">
      <c r="A27" s="24">
        <v>21</v>
      </c>
      <c r="B27" s="21" t="s">
        <v>48</v>
      </c>
      <c r="C27" s="9">
        <v>959000</v>
      </c>
      <c r="D27" s="90">
        <v>3.7739186014545458</v>
      </c>
      <c r="E27" s="11">
        <v>516926.38957451982</v>
      </c>
      <c r="F27" s="172">
        <v>1475926.3895745198</v>
      </c>
      <c r="G27" s="262">
        <v>1552350</v>
      </c>
      <c r="H27" s="276">
        <v>3.7739186014545458</v>
      </c>
      <c r="I27" s="192">
        <v>251200</v>
      </c>
      <c r="J27" s="186">
        <f>G27+I27</f>
        <v>1803550</v>
      </c>
      <c r="K27" s="262">
        <v>1831773</v>
      </c>
      <c r="L27" s="276">
        <v>3.7739186014545458</v>
      </c>
      <c r="M27" s="192">
        <v>266272</v>
      </c>
      <c r="N27" s="186">
        <f>K27+M27</f>
        <v>2098045</v>
      </c>
      <c r="O27" s="262">
        <v>1831773</v>
      </c>
      <c r="P27" s="276">
        <v>3.7739186014545458</v>
      </c>
      <c r="Q27" s="192">
        <v>266473</v>
      </c>
      <c r="R27" s="186">
        <f>O27+Q27</f>
        <v>2098246</v>
      </c>
      <c r="S27" s="396">
        <f t="shared" si="0"/>
        <v>1868941.8473936301</v>
      </c>
    </row>
    <row r="28" spans="1:19" x14ac:dyDescent="0.25">
      <c r="A28" s="24">
        <v>22</v>
      </c>
      <c r="B28" s="21" t="s">
        <v>49</v>
      </c>
      <c r="C28" s="9">
        <v>131000</v>
      </c>
      <c r="D28" s="90">
        <v>1.8869593007272729</v>
      </c>
      <c r="E28" s="11">
        <v>70668.01211340382</v>
      </c>
      <c r="F28" s="172">
        <v>201668.01211340382</v>
      </c>
      <c r="G28" s="159">
        <v>82500</v>
      </c>
      <c r="H28" s="276">
        <v>1.8869593007272729</v>
      </c>
      <c r="I28" s="192">
        <v>125700</v>
      </c>
      <c r="J28" s="186">
        <f>G28+I28</f>
        <v>208200</v>
      </c>
      <c r="K28" s="159">
        <v>95700</v>
      </c>
      <c r="L28" s="276">
        <v>1.8869593007272729</v>
      </c>
      <c r="M28" s="192">
        <v>133242</v>
      </c>
      <c r="N28" s="186">
        <f>K28+M28</f>
        <v>228942</v>
      </c>
      <c r="O28" s="159">
        <v>95700</v>
      </c>
      <c r="P28" s="276">
        <v>1.8869593007272729</v>
      </c>
      <c r="Q28" s="192">
        <v>134625</v>
      </c>
      <c r="R28" s="186">
        <f>O28+Q28</f>
        <v>230325</v>
      </c>
      <c r="S28" s="396">
        <f t="shared" si="0"/>
        <v>217283.75302835094</v>
      </c>
    </row>
    <row r="29" spans="1:19" x14ac:dyDescent="0.25">
      <c r="A29" s="24">
        <v>23</v>
      </c>
      <c r="B29" s="21" t="s">
        <v>46</v>
      </c>
      <c r="C29" s="9">
        <v>1852000</v>
      </c>
      <c r="D29" s="90">
        <v>5.6608779021818192</v>
      </c>
      <c r="E29" s="11">
        <v>997866.53866242943</v>
      </c>
      <c r="F29" s="172">
        <v>2849866.5386624294</v>
      </c>
      <c r="G29" s="262">
        <v>3172350</v>
      </c>
      <c r="H29" s="276">
        <v>5.6608779021818192</v>
      </c>
      <c r="I29" s="192">
        <v>376800</v>
      </c>
      <c r="J29" s="186">
        <f>G29+I29</f>
        <v>3549150</v>
      </c>
      <c r="K29" s="262">
        <v>3648203</v>
      </c>
      <c r="L29" s="276">
        <v>5.6608779021818192</v>
      </c>
      <c r="M29" s="192">
        <v>388104</v>
      </c>
      <c r="N29" s="186">
        <f>K29+M29</f>
        <v>4036307</v>
      </c>
      <c r="O29" s="262">
        <v>3775097</v>
      </c>
      <c r="P29" s="276">
        <v>5.6608779021818192</v>
      </c>
      <c r="Q29" s="192">
        <v>395791</v>
      </c>
      <c r="R29" s="186">
        <f>O29+Q29</f>
        <v>4170888</v>
      </c>
      <c r="S29" s="396">
        <f t="shared" si="0"/>
        <v>3651552.8846656075</v>
      </c>
    </row>
    <row r="30" spans="1:19" x14ac:dyDescent="0.25">
      <c r="A30" s="24">
        <v>24</v>
      </c>
      <c r="B30" s="21" t="s">
        <v>50</v>
      </c>
      <c r="C30" s="15" t="s">
        <v>10</v>
      </c>
      <c r="D30" s="90">
        <v>16.353634398545456</v>
      </c>
      <c r="E30" s="11">
        <v>1094981.7514280127</v>
      </c>
      <c r="F30" s="172">
        <v>1094981.7514280127</v>
      </c>
      <c r="G30" s="216" t="s">
        <v>10</v>
      </c>
      <c r="H30" s="276">
        <v>16.353634398545456</v>
      </c>
      <c r="I30" s="192">
        <v>1088400</v>
      </c>
      <c r="J30" s="186">
        <f>I30</f>
        <v>1088400</v>
      </c>
      <c r="K30" s="216" t="s">
        <v>10</v>
      </c>
      <c r="L30" s="276">
        <v>16.353634398545456</v>
      </c>
      <c r="M30" s="192">
        <v>1121052</v>
      </c>
      <c r="N30" s="186">
        <f>M30</f>
        <v>1121052</v>
      </c>
      <c r="O30" s="216" t="s">
        <v>10</v>
      </c>
      <c r="P30" s="276">
        <v>16.353634398545456</v>
      </c>
      <c r="Q30" s="192">
        <v>1121270</v>
      </c>
      <c r="R30" s="186">
        <f>Q30</f>
        <v>1121270</v>
      </c>
      <c r="S30" s="396">
        <f t="shared" si="0"/>
        <v>1106425.9378570032</v>
      </c>
    </row>
    <row r="31" spans="1:19" x14ac:dyDescent="0.25">
      <c r="A31" s="24">
        <v>25</v>
      </c>
      <c r="B31" s="21" t="s">
        <v>47</v>
      </c>
      <c r="C31" s="9">
        <v>2805000</v>
      </c>
      <c r="D31" s="42">
        <v>25.159431594181818</v>
      </c>
      <c r="E31" s="11">
        <v>1510752.9733539205</v>
      </c>
      <c r="F31" s="172">
        <v>4315752.9733539205</v>
      </c>
      <c r="G31" s="262">
        <v>3383100</v>
      </c>
      <c r="H31" s="209">
        <v>25.159431594181818</v>
      </c>
      <c r="I31" s="192">
        <v>1674400</v>
      </c>
      <c r="J31" s="186">
        <f>G31+I31</f>
        <v>5057500</v>
      </c>
      <c r="K31" s="262">
        <v>3924396</v>
      </c>
      <c r="L31" s="209">
        <v>25.159431594181818</v>
      </c>
      <c r="M31" s="192">
        <v>1741376</v>
      </c>
      <c r="N31" s="186">
        <f>K31+M31</f>
        <v>5665772</v>
      </c>
      <c r="O31" s="262">
        <v>3958227</v>
      </c>
      <c r="P31" s="209">
        <v>25.159431594181818</v>
      </c>
      <c r="Q31" s="192">
        <v>1776371</v>
      </c>
      <c r="R31" s="186">
        <f>O31+Q31</f>
        <v>5734598</v>
      </c>
      <c r="S31" s="396">
        <f t="shared" si="0"/>
        <v>5193405.7433384806</v>
      </c>
    </row>
    <row r="32" spans="1:19" x14ac:dyDescent="0.25">
      <c r="A32" s="24">
        <v>26</v>
      </c>
      <c r="B32" s="21" t="s">
        <v>44</v>
      </c>
      <c r="C32" s="9">
        <v>2241000</v>
      </c>
      <c r="D32" s="42">
        <v>25.159431594181818</v>
      </c>
      <c r="E32" s="11">
        <v>1206256.5676889801</v>
      </c>
      <c r="F32" s="172">
        <v>3447256.5676889801</v>
      </c>
      <c r="G32" s="262">
        <v>2264850</v>
      </c>
      <c r="H32" s="209">
        <v>25.159431594181818</v>
      </c>
      <c r="I32" s="192">
        <v>1674400</v>
      </c>
      <c r="J32" s="186">
        <f>G32+I32</f>
        <v>3939250</v>
      </c>
      <c r="K32" s="262">
        <v>2559281</v>
      </c>
      <c r="L32" s="209">
        <v>25.159431594181818</v>
      </c>
      <c r="M32" s="192">
        <v>1758120</v>
      </c>
      <c r="N32" s="186">
        <f>K32+M32</f>
        <v>4317401</v>
      </c>
      <c r="O32" s="262">
        <v>2785766</v>
      </c>
      <c r="P32" s="209">
        <v>25.159431594181818</v>
      </c>
      <c r="Q32" s="192">
        <v>1758790</v>
      </c>
      <c r="R32" s="186">
        <f>O32+Q32</f>
        <v>4544556</v>
      </c>
      <c r="S32" s="396">
        <f t="shared" si="0"/>
        <v>4062115.8919222448</v>
      </c>
    </row>
    <row r="33" spans="1:19" x14ac:dyDescent="0.25">
      <c r="A33" s="3"/>
      <c r="B33" s="16" t="s">
        <v>51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333">
        <v>0</v>
      </c>
      <c r="P33" s="333"/>
      <c r="Q33" s="253">
        <v>0</v>
      </c>
      <c r="R33" s="253">
        <v>0</v>
      </c>
      <c r="S33" s="253">
        <v>0</v>
      </c>
    </row>
    <row r="34" spans="1:19" x14ac:dyDescent="0.25">
      <c r="A34" s="24">
        <v>27</v>
      </c>
      <c r="B34" s="21" t="s">
        <v>308</v>
      </c>
      <c r="C34" s="9">
        <v>1606000</v>
      </c>
      <c r="D34" s="90">
        <v>11.905276208727274</v>
      </c>
      <c r="E34" s="11">
        <v>865483.55007662997</v>
      </c>
      <c r="F34" s="172">
        <v>2471483.55007663</v>
      </c>
      <c r="G34" s="262">
        <v>2162100</v>
      </c>
      <c r="H34" s="276">
        <v>11.905276208727274</v>
      </c>
      <c r="I34" s="192">
        <v>792400</v>
      </c>
      <c r="J34" s="186">
        <f t="shared" ref="J34:J39" si="1">G34+I34</f>
        <v>2954500</v>
      </c>
      <c r="K34" s="262">
        <v>2464794</v>
      </c>
      <c r="L34" s="276">
        <v>11.905276208727274</v>
      </c>
      <c r="M34" s="192">
        <v>839944</v>
      </c>
      <c r="N34" s="186">
        <f t="shared" ref="N34:N39" si="2">K34+M34</f>
        <v>3304738</v>
      </c>
      <c r="O34" s="262">
        <v>2529657</v>
      </c>
      <c r="P34" s="276">
        <v>11.905276208727274</v>
      </c>
      <c r="Q34" s="192">
        <v>857060</v>
      </c>
      <c r="R34" s="186">
        <f t="shared" ref="R34:R39" si="3">O34+Q34</f>
        <v>3386717</v>
      </c>
      <c r="S34" s="396">
        <f t="shared" si="0"/>
        <v>3029359.6375191575</v>
      </c>
    </row>
    <row r="35" spans="1:19" x14ac:dyDescent="0.25">
      <c r="A35" s="24">
        <v>28</v>
      </c>
      <c r="B35" s="21" t="s">
        <v>309</v>
      </c>
      <c r="C35" s="9">
        <v>1256000</v>
      </c>
      <c r="D35" s="90">
        <v>14.285107092727273</v>
      </c>
      <c r="E35" s="11">
        <v>676314.48557683639</v>
      </c>
      <c r="F35" s="172">
        <v>1932314.4855768364</v>
      </c>
      <c r="G35" s="262">
        <v>1236150</v>
      </c>
      <c r="H35" s="276">
        <v>14.285107092727273</v>
      </c>
      <c r="I35" s="192">
        <v>950800</v>
      </c>
      <c r="J35" s="186">
        <f t="shared" si="1"/>
        <v>2186950</v>
      </c>
      <c r="K35" s="262">
        <v>1384488</v>
      </c>
      <c r="L35" s="276">
        <v>14.285107092727273</v>
      </c>
      <c r="M35" s="192">
        <v>1007848</v>
      </c>
      <c r="N35" s="186">
        <f t="shared" si="2"/>
        <v>2392336</v>
      </c>
      <c r="O35" s="262">
        <v>1471019</v>
      </c>
      <c r="P35" s="276">
        <v>14.285107092727273</v>
      </c>
      <c r="Q35" s="192">
        <v>1038274</v>
      </c>
      <c r="R35" s="186">
        <f t="shared" si="3"/>
        <v>2509293</v>
      </c>
      <c r="S35" s="396">
        <f t="shared" si="0"/>
        <v>2255223.3713942091</v>
      </c>
    </row>
    <row r="36" spans="1:19" x14ac:dyDescent="0.25">
      <c r="A36" s="24">
        <v>29</v>
      </c>
      <c r="B36" s="21" t="s">
        <v>56</v>
      </c>
      <c r="C36" s="9">
        <v>4945000</v>
      </c>
      <c r="D36" s="90">
        <v>5.3601184774545461</v>
      </c>
      <c r="E36" s="11">
        <v>2663146.430207477</v>
      </c>
      <c r="F36" s="172">
        <v>7608146.430207477</v>
      </c>
      <c r="G36" s="262">
        <v>9313950</v>
      </c>
      <c r="H36" s="276">
        <v>5.3601184774545461</v>
      </c>
      <c r="I36" s="192">
        <v>356800</v>
      </c>
      <c r="J36" s="186">
        <f t="shared" si="1"/>
        <v>9670750</v>
      </c>
      <c r="K36" s="262">
        <v>10431624</v>
      </c>
      <c r="L36" s="276">
        <v>5.3601184774545461</v>
      </c>
      <c r="M36" s="192">
        <v>367504</v>
      </c>
      <c r="N36" s="186">
        <f t="shared" si="2"/>
        <v>10799128</v>
      </c>
      <c r="O36" s="262">
        <v>11549298</v>
      </c>
      <c r="P36" s="276">
        <v>5.3601184774545461</v>
      </c>
      <c r="Q36" s="192">
        <v>389626</v>
      </c>
      <c r="R36" s="186">
        <f t="shared" si="3"/>
        <v>11938924</v>
      </c>
      <c r="S36" s="396">
        <f t="shared" si="0"/>
        <v>10004237.107551869</v>
      </c>
    </row>
    <row r="37" spans="1:19" x14ac:dyDescent="0.25">
      <c r="A37" s="24">
        <v>30</v>
      </c>
      <c r="B37" s="21" t="s">
        <v>310</v>
      </c>
      <c r="C37" s="9">
        <v>5385000</v>
      </c>
      <c r="D37" s="90">
        <v>13.208695793454547</v>
      </c>
      <c r="E37" s="11">
        <v>2900056.8107970972</v>
      </c>
      <c r="F37" s="172">
        <v>8285056.8107970972</v>
      </c>
      <c r="G37" s="262">
        <v>9508650</v>
      </c>
      <c r="H37" s="276">
        <v>13.208695793454547</v>
      </c>
      <c r="I37" s="192">
        <v>879100</v>
      </c>
      <c r="J37" s="186">
        <f t="shared" si="1"/>
        <v>10387750</v>
      </c>
      <c r="K37" s="262">
        <v>11220207</v>
      </c>
      <c r="L37" s="276">
        <v>13.208695793454547</v>
      </c>
      <c r="M37" s="192">
        <v>923055</v>
      </c>
      <c r="N37" s="186">
        <f t="shared" si="2"/>
        <v>12143262</v>
      </c>
      <c r="O37" s="262">
        <v>11980899</v>
      </c>
      <c r="P37" s="276">
        <v>13.208695793454547</v>
      </c>
      <c r="Q37" s="192">
        <v>932637</v>
      </c>
      <c r="R37" s="186">
        <f t="shared" si="3"/>
        <v>12913536</v>
      </c>
      <c r="S37" s="396">
        <f t="shared" si="0"/>
        <v>10932401.202699274</v>
      </c>
    </row>
    <row r="38" spans="1:19" x14ac:dyDescent="0.25">
      <c r="A38" s="24">
        <v>31</v>
      </c>
      <c r="B38" s="21" t="s">
        <v>59</v>
      </c>
      <c r="C38" s="9">
        <v>1269000</v>
      </c>
      <c r="D38" s="90">
        <v>3.5741204116363638</v>
      </c>
      <c r="E38" s="11">
        <v>683476.80758337001</v>
      </c>
      <c r="F38" s="172">
        <v>1952476.80758337</v>
      </c>
      <c r="G38" s="262">
        <v>2203050</v>
      </c>
      <c r="H38" s="276">
        <v>3.5741204116363638</v>
      </c>
      <c r="I38" s="192">
        <v>238000</v>
      </c>
      <c r="J38" s="186">
        <f t="shared" si="1"/>
        <v>2441050</v>
      </c>
      <c r="K38" s="262">
        <v>2599599</v>
      </c>
      <c r="L38" s="276">
        <v>3.5741204116363638</v>
      </c>
      <c r="M38" s="192">
        <v>247520</v>
      </c>
      <c r="N38" s="186">
        <f t="shared" si="2"/>
        <v>2847119</v>
      </c>
      <c r="O38" s="262">
        <v>2775843</v>
      </c>
      <c r="P38" s="276">
        <v>3.5741204116363638</v>
      </c>
      <c r="Q38" s="192">
        <v>257421</v>
      </c>
      <c r="R38" s="186">
        <f t="shared" si="3"/>
        <v>3033264</v>
      </c>
      <c r="S38" s="396">
        <f t="shared" si="0"/>
        <v>2568477.4518958423</v>
      </c>
    </row>
    <row r="39" spans="1:19" x14ac:dyDescent="0.25">
      <c r="A39" s="24">
        <v>32</v>
      </c>
      <c r="B39" s="21" t="s">
        <v>57</v>
      </c>
      <c r="C39" s="9">
        <v>8131000</v>
      </c>
      <c r="D39" s="90">
        <v>10.063776500000001</v>
      </c>
      <c r="E39" s="11">
        <v>4378208.6319056116</v>
      </c>
      <c r="F39" s="172">
        <v>12509208.631905612</v>
      </c>
      <c r="G39" s="262">
        <v>15192450</v>
      </c>
      <c r="H39" s="276">
        <v>10.063776500000001</v>
      </c>
      <c r="I39" s="192">
        <v>669800</v>
      </c>
      <c r="J39" s="186">
        <f t="shared" si="1"/>
        <v>15862250</v>
      </c>
      <c r="K39" s="262">
        <v>17167469</v>
      </c>
      <c r="L39" s="276">
        <v>10.063776500000001</v>
      </c>
      <c r="M39" s="192">
        <v>696592</v>
      </c>
      <c r="N39" s="186">
        <f t="shared" si="2"/>
        <v>17864061</v>
      </c>
      <c r="O39" s="262">
        <v>19598261</v>
      </c>
      <c r="P39" s="276">
        <v>10.063776500000001</v>
      </c>
      <c r="Q39" s="192">
        <v>717490</v>
      </c>
      <c r="R39" s="186">
        <f t="shared" si="3"/>
        <v>20315751</v>
      </c>
      <c r="S39" s="396">
        <f t="shared" si="0"/>
        <v>16637817.657976404</v>
      </c>
    </row>
    <row r="40" spans="1:19" x14ac:dyDescent="0.25">
      <c r="A40" s="3"/>
      <c r="B40" s="16" t="s">
        <v>60</v>
      </c>
      <c r="C40" s="5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333">
        <v>0</v>
      </c>
      <c r="P40" s="333"/>
      <c r="Q40" s="253">
        <v>0</v>
      </c>
      <c r="R40" s="253">
        <v>0</v>
      </c>
      <c r="S40" s="253">
        <v>0</v>
      </c>
    </row>
    <row r="41" spans="1:19" x14ac:dyDescent="0.25">
      <c r="A41" s="24">
        <v>33</v>
      </c>
      <c r="B41" s="21" t="s">
        <v>61</v>
      </c>
      <c r="C41" s="9">
        <v>1317000</v>
      </c>
      <c r="D41" s="90">
        <v>0.45614085090909096</v>
      </c>
      <c r="E41" s="11">
        <v>709111.56626691599</v>
      </c>
      <c r="F41" s="172">
        <v>2026111.566266916</v>
      </c>
      <c r="G41" s="355">
        <v>2547600</v>
      </c>
      <c r="H41" s="276">
        <v>0.45614085090909096</v>
      </c>
      <c r="I41" s="192">
        <v>30400</v>
      </c>
      <c r="J41" s="186">
        <f>G41+I41</f>
        <v>2578000</v>
      </c>
      <c r="K41" s="355">
        <v>3006168</v>
      </c>
      <c r="L41" s="276">
        <v>0.45614085090909096</v>
      </c>
      <c r="M41" s="192">
        <v>31616</v>
      </c>
      <c r="N41" s="186">
        <f>K41+M41</f>
        <v>3037784</v>
      </c>
      <c r="O41" s="355">
        <v>3286404</v>
      </c>
      <c r="P41" s="276">
        <v>0.45614085090909096</v>
      </c>
      <c r="Q41" s="192">
        <v>31318</v>
      </c>
      <c r="R41" s="186">
        <f>O41+Q41</f>
        <v>3317722</v>
      </c>
      <c r="S41" s="396">
        <f t="shared" si="0"/>
        <v>2739904.3915667292</v>
      </c>
    </row>
    <row r="42" spans="1:19" x14ac:dyDescent="0.25">
      <c r="A42" s="24">
        <v>34</v>
      </c>
      <c r="B42" s="21" t="s">
        <v>66</v>
      </c>
      <c r="C42" s="9">
        <v>105000</v>
      </c>
      <c r="D42" s="90">
        <v>1.8869593007272729</v>
      </c>
      <c r="E42" s="11">
        <v>56234.675126514165</v>
      </c>
      <c r="F42" s="172">
        <v>161234.67512651416</v>
      </c>
      <c r="G42" s="262">
        <v>27600</v>
      </c>
      <c r="H42" s="276">
        <v>1.8869593007272729</v>
      </c>
      <c r="I42" s="192">
        <v>125700</v>
      </c>
      <c r="J42" s="186">
        <f>G42+I42</f>
        <v>153300</v>
      </c>
      <c r="K42" s="262">
        <v>31188</v>
      </c>
      <c r="L42" s="276">
        <v>1.8869593007272729</v>
      </c>
      <c r="M42" s="192">
        <v>130728</v>
      </c>
      <c r="N42" s="186">
        <f>K42+M42</f>
        <v>161916</v>
      </c>
      <c r="O42" s="262">
        <v>32292</v>
      </c>
      <c r="P42" s="276">
        <v>1.8869593007272729</v>
      </c>
      <c r="Q42" s="192">
        <v>137264</v>
      </c>
      <c r="R42" s="186">
        <f>O42+Q42</f>
        <v>169556</v>
      </c>
      <c r="S42" s="396">
        <f t="shared" si="0"/>
        <v>161501.66878162854</v>
      </c>
    </row>
    <row r="43" spans="1:19" x14ac:dyDescent="0.25">
      <c r="A43" s="24">
        <v>35</v>
      </c>
      <c r="B43" s="21" t="s">
        <v>68</v>
      </c>
      <c r="C43" s="9">
        <v>109000</v>
      </c>
      <c r="D43" s="90">
        <v>1.8869593007272729</v>
      </c>
      <c r="E43" s="11">
        <v>58904.678332076204</v>
      </c>
      <c r="F43" s="172">
        <v>167904.6783320762</v>
      </c>
      <c r="G43" s="262">
        <v>37350</v>
      </c>
      <c r="H43" s="276">
        <v>1.8869593007272729</v>
      </c>
      <c r="I43" s="192">
        <v>125700</v>
      </c>
      <c r="J43" s="186">
        <f>G43+I43</f>
        <v>163050</v>
      </c>
      <c r="K43" s="262">
        <v>44073</v>
      </c>
      <c r="L43" s="276">
        <v>1.8869593007272729</v>
      </c>
      <c r="M43" s="192">
        <v>133242</v>
      </c>
      <c r="N43" s="186">
        <f>K43+M43</f>
        <v>177315</v>
      </c>
      <c r="O43" s="262">
        <v>45194</v>
      </c>
      <c r="P43" s="276">
        <v>1.8869593007272729</v>
      </c>
      <c r="Q43" s="192">
        <v>135945</v>
      </c>
      <c r="R43" s="186">
        <f>O43+Q43</f>
        <v>181139</v>
      </c>
      <c r="S43" s="396">
        <f t="shared" si="0"/>
        <v>172352.16958301904</v>
      </c>
    </row>
    <row r="44" spans="1:19" x14ac:dyDescent="0.25">
      <c r="A44" s="24">
        <v>36</v>
      </c>
      <c r="B44" s="21" t="s">
        <v>69</v>
      </c>
      <c r="C44" s="9">
        <v>179000</v>
      </c>
      <c r="D44" s="90">
        <v>3.7739186014545458</v>
      </c>
      <c r="E44" s="11">
        <v>95916.332169626199</v>
      </c>
      <c r="F44" s="172">
        <v>274916.3321696262</v>
      </c>
      <c r="G44" s="262">
        <v>9150</v>
      </c>
      <c r="H44" s="276">
        <v>3.7739186014545458</v>
      </c>
      <c r="I44" s="192">
        <v>251200</v>
      </c>
      <c r="J44" s="186">
        <f>G44+I44</f>
        <v>260350</v>
      </c>
      <c r="K44" s="262">
        <v>10248</v>
      </c>
      <c r="L44" s="276">
        <v>3.7739186014545458</v>
      </c>
      <c r="M44" s="192">
        <v>258736</v>
      </c>
      <c r="N44" s="186">
        <f>K44+M44</f>
        <v>268984</v>
      </c>
      <c r="O44" s="262">
        <v>11712</v>
      </c>
      <c r="P44" s="276">
        <v>3.7739186014545458</v>
      </c>
      <c r="Q44" s="192">
        <v>261323</v>
      </c>
      <c r="R44" s="186">
        <f>O44+Q44</f>
        <v>273035</v>
      </c>
      <c r="S44" s="396">
        <f t="shared" si="0"/>
        <v>269321.33304240654</v>
      </c>
    </row>
    <row r="45" spans="1:19" x14ac:dyDescent="0.25">
      <c r="A45" s="24">
        <v>37</v>
      </c>
      <c r="B45" s="21" t="s">
        <v>70</v>
      </c>
      <c r="C45" s="9">
        <v>744000</v>
      </c>
      <c r="D45" s="90">
        <v>3.7739186014545458</v>
      </c>
      <c r="E45" s="11">
        <v>400083.54809684446</v>
      </c>
      <c r="F45" s="172">
        <v>1144083.5480968445</v>
      </c>
      <c r="G45" s="262">
        <v>1136100</v>
      </c>
      <c r="H45" s="276">
        <v>3.7739186014545458</v>
      </c>
      <c r="I45" s="192">
        <v>251200</v>
      </c>
      <c r="J45" s="186">
        <f>G45+I45</f>
        <v>1387300</v>
      </c>
      <c r="K45" s="262">
        <v>1340598</v>
      </c>
      <c r="L45" s="276">
        <v>3.7739186014545458</v>
      </c>
      <c r="M45" s="192">
        <v>266272</v>
      </c>
      <c r="N45" s="186">
        <f>K45+M45</f>
        <v>1606870</v>
      </c>
      <c r="O45" s="262">
        <v>1408764</v>
      </c>
      <c r="P45" s="276">
        <v>3.7739186014545458</v>
      </c>
      <c r="Q45" s="192">
        <v>269085</v>
      </c>
      <c r="R45" s="186">
        <f>O45+Q45</f>
        <v>1677849</v>
      </c>
      <c r="S45" s="396">
        <f t="shared" si="0"/>
        <v>1454025.6370242112</v>
      </c>
    </row>
    <row r="46" spans="1:19" x14ac:dyDescent="0.25">
      <c r="A46" s="24">
        <v>38</v>
      </c>
      <c r="B46" s="21" t="s">
        <v>71</v>
      </c>
      <c r="C46" s="9">
        <v>75066.756139708697</v>
      </c>
      <c r="D46" s="90">
        <v>0</v>
      </c>
      <c r="E46" s="12" t="s">
        <v>10</v>
      </c>
      <c r="F46" s="172">
        <v>75066.756139708697</v>
      </c>
      <c r="G46" s="262">
        <v>88050</v>
      </c>
      <c r="H46" s="276">
        <v>0</v>
      </c>
      <c r="I46" s="154" t="s">
        <v>10</v>
      </c>
      <c r="J46" s="186">
        <f>G46*1</f>
        <v>88050</v>
      </c>
      <c r="K46" s="262">
        <v>103019</v>
      </c>
      <c r="L46" s="276">
        <v>0</v>
      </c>
      <c r="M46" s="154" t="s">
        <v>10</v>
      </c>
      <c r="N46" s="186">
        <f>K46*1</f>
        <v>103019</v>
      </c>
      <c r="O46" s="262">
        <v>106541</v>
      </c>
      <c r="P46" s="276">
        <v>0</v>
      </c>
      <c r="Q46" s="154" t="s">
        <v>10</v>
      </c>
      <c r="R46" s="186">
        <f>O46*1</f>
        <v>106541</v>
      </c>
      <c r="S46" s="396">
        <f t="shared" si="0"/>
        <v>93169.189034927171</v>
      </c>
    </row>
    <row r="47" spans="1:19" x14ac:dyDescent="0.25">
      <c r="A47" s="24">
        <v>39</v>
      </c>
      <c r="B47" s="21" t="s">
        <v>72</v>
      </c>
      <c r="C47" s="9">
        <v>31000</v>
      </c>
      <c r="D47" s="90">
        <v>0.45614085090909096</v>
      </c>
      <c r="E47" s="11">
        <v>17161.152996610974</v>
      </c>
      <c r="F47" s="172">
        <v>48161.152996610974</v>
      </c>
      <c r="G47" s="262">
        <v>7950</v>
      </c>
      <c r="H47" s="276">
        <v>0.45614085090909096</v>
      </c>
      <c r="I47" s="192">
        <v>30400</v>
      </c>
      <c r="J47" s="186">
        <f t="shared" ref="J47:J61" si="4">G47+I47</f>
        <v>38350</v>
      </c>
      <c r="K47" s="262">
        <v>9381</v>
      </c>
      <c r="L47" s="276">
        <v>0.45614085090909096</v>
      </c>
      <c r="M47" s="192">
        <v>31312</v>
      </c>
      <c r="N47" s="186">
        <f t="shared" ref="N47:N61" si="5">K47+M47</f>
        <v>40693</v>
      </c>
      <c r="O47" s="262">
        <v>10017</v>
      </c>
      <c r="P47" s="276">
        <v>0.45614085090909096</v>
      </c>
      <c r="Q47" s="192">
        <v>31625</v>
      </c>
      <c r="R47" s="186">
        <f t="shared" ref="R47:R61" si="6">O47+Q47</f>
        <v>41642</v>
      </c>
      <c r="S47" s="396">
        <f t="shared" si="0"/>
        <v>42211.538249152742</v>
      </c>
    </row>
    <row r="48" spans="1:19" x14ac:dyDescent="0.25">
      <c r="A48" s="24">
        <v>40</v>
      </c>
      <c r="B48" s="21" t="s">
        <v>73</v>
      </c>
      <c r="C48" s="9">
        <v>13196000</v>
      </c>
      <c r="D48" s="90">
        <v>7.1455951290909097</v>
      </c>
      <c r="E48" s="11">
        <v>7106305.5668650903</v>
      </c>
      <c r="F48" s="172">
        <v>20302305.56686509</v>
      </c>
      <c r="G48" s="262">
        <v>25420500</v>
      </c>
      <c r="H48" s="276">
        <v>7.1455951290909097</v>
      </c>
      <c r="I48" s="192">
        <v>475700</v>
      </c>
      <c r="J48" s="186">
        <f t="shared" si="4"/>
        <v>25896200</v>
      </c>
      <c r="K48" s="262">
        <v>28470960</v>
      </c>
      <c r="L48" s="276">
        <v>7.1455951290909097</v>
      </c>
      <c r="M48" s="192">
        <v>499485</v>
      </c>
      <c r="N48" s="186">
        <f t="shared" si="5"/>
        <v>28970445</v>
      </c>
      <c r="O48" s="262">
        <v>33046650</v>
      </c>
      <c r="P48" s="276">
        <v>7.1455951290909097</v>
      </c>
      <c r="Q48" s="192">
        <v>509475</v>
      </c>
      <c r="R48" s="186">
        <f t="shared" si="6"/>
        <v>33556125</v>
      </c>
      <c r="S48" s="396">
        <f t="shared" si="0"/>
        <v>27181268.891716272</v>
      </c>
    </row>
    <row r="49" spans="1:19" x14ac:dyDescent="0.25">
      <c r="A49" s="24">
        <v>41</v>
      </c>
      <c r="B49" s="21" t="s">
        <v>75</v>
      </c>
      <c r="C49" s="9">
        <v>1795000</v>
      </c>
      <c r="D49" s="90">
        <v>6.9188378949090916</v>
      </c>
      <c r="E49" s="11">
        <v>966896.82850358821</v>
      </c>
      <c r="F49" s="172">
        <v>2761896.8285035882</v>
      </c>
      <c r="G49" s="262">
        <v>2941650</v>
      </c>
      <c r="H49" s="276">
        <v>6.9188378949090916</v>
      </c>
      <c r="I49" s="192">
        <v>460600</v>
      </c>
      <c r="J49" s="186">
        <f t="shared" si="4"/>
        <v>3402250</v>
      </c>
      <c r="K49" s="262">
        <v>3324065</v>
      </c>
      <c r="L49" s="276">
        <v>6.9188378949090916</v>
      </c>
      <c r="M49" s="192">
        <v>479024</v>
      </c>
      <c r="N49" s="186">
        <f t="shared" si="5"/>
        <v>3803089</v>
      </c>
      <c r="O49" s="262">
        <v>3441731</v>
      </c>
      <c r="P49" s="276">
        <v>6.9188378949090916</v>
      </c>
      <c r="Q49" s="192">
        <v>479162</v>
      </c>
      <c r="R49" s="186">
        <f t="shared" si="6"/>
        <v>3920893</v>
      </c>
      <c r="S49" s="396">
        <f t="shared" si="0"/>
        <v>3472032.2071258971</v>
      </c>
    </row>
    <row r="50" spans="1:19" x14ac:dyDescent="0.25">
      <c r="A50" s="24">
        <v>42</v>
      </c>
      <c r="B50" s="21" t="s">
        <v>76</v>
      </c>
      <c r="C50" s="9">
        <v>460000</v>
      </c>
      <c r="D50" s="90">
        <v>1.8869593007272729</v>
      </c>
      <c r="E50" s="11">
        <v>247294.72492877312</v>
      </c>
      <c r="F50" s="172">
        <v>707294.72492877312</v>
      </c>
      <c r="G50" s="262">
        <v>731700</v>
      </c>
      <c r="H50" s="276">
        <v>1.8869593007272729</v>
      </c>
      <c r="I50" s="192">
        <v>125700</v>
      </c>
      <c r="J50" s="186">
        <f t="shared" si="4"/>
        <v>857400</v>
      </c>
      <c r="K50" s="262">
        <v>841455</v>
      </c>
      <c r="L50" s="276">
        <v>1.8869593007272729</v>
      </c>
      <c r="M50" s="192">
        <v>133242</v>
      </c>
      <c r="N50" s="186">
        <f t="shared" si="5"/>
        <v>974697</v>
      </c>
      <c r="O50" s="262">
        <v>892674</v>
      </c>
      <c r="P50" s="276">
        <v>1.8869593007272729</v>
      </c>
      <c r="Q50" s="192">
        <v>132060</v>
      </c>
      <c r="R50" s="186">
        <f t="shared" si="6"/>
        <v>1024734</v>
      </c>
      <c r="S50" s="396">
        <f t="shared" si="0"/>
        <v>891031.43123219325</v>
      </c>
    </row>
    <row r="51" spans="1:19" x14ac:dyDescent="0.25">
      <c r="A51" s="24">
        <v>43</v>
      </c>
      <c r="B51" s="21" t="s">
        <v>77</v>
      </c>
      <c r="C51" s="9">
        <v>266000</v>
      </c>
      <c r="D51" s="90">
        <v>1.8869593007272729</v>
      </c>
      <c r="E51" s="11">
        <v>142543.98825281259</v>
      </c>
      <c r="F51" s="172">
        <v>408543.98825281259</v>
      </c>
      <c r="G51" s="262">
        <v>347700</v>
      </c>
      <c r="H51" s="276">
        <v>1.8869593007272729</v>
      </c>
      <c r="I51" s="192">
        <v>125700</v>
      </c>
      <c r="J51" s="186">
        <f t="shared" si="4"/>
        <v>473400</v>
      </c>
      <c r="K51" s="262">
        <v>389424</v>
      </c>
      <c r="L51" s="276">
        <v>1.8869593007272729</v>
      </c>
      <c r="M51" s="192">
        <v>130728</v>
      </c>
      <c r="N51" s="186">
        <f t="shared" si="5"/>
        <v>520152</v>
      </c>
      <c r="O51" s="262">
        <v>431148</v>
      </c>
      <c r="P51" s="276">
        <v>1.8869593007272729</v>
      </c>
      <c r="Q51" s="192">
        <v>132060</v>
      </c>
      <c r="R51" s="186">
        <f t="shared" si="6"/>
        <v>563208</v>
      </c>
      <c r="S51" s="396">
        <f t="shared" si="0"/>
        <v>491325.99706320313</v>
      </c>
    </row>
    <row r="52" spans="1:19" x14ac:dyDescent="0.25">
      <c r="A52" s="24">
        <v>44</v>
      </c>
      <c r="B52" s="21" t="s">
        <v>78</v>
      </c>
      <c r="C52" s="9">
        <v>431000</v>
      </c>
      <c r="D52" s="90">
        <v>3.7739186014545458</v>
      </c>
      <c r="E52" s="11">
        <v>231319.32627414656</v>
      </c>
      <c r="F52" s="172">
        <v>662319.32627414656</v>
      </c>
      <c r="G52" s="262">
        <v>510000</v>
      </c>
      <c r="H52" s="276">
        <v>3.7739186014545458</v>
      </c>
      <c r="I52" s="192">
        <v>251200</v>
      </c>
      <c r="J52" s="186">
        <f t="shared" si="4"/>
        <v>761200</v>
      </c>
      <c r="K52" s="262">
        <v>576300</v>
      </c>
      <c r="L52" s="276">
        <v>3.7739186014545458</v>
      </c>
      <c r="M52" s="192">
        <v>263760</v>
      </c>
      <c r="N52" s="186">
        <f t="shared" si="5"/>
        <v>840060</v>
      </c>
      <c r="O52" s="262">
        <v>632400</v>
      </c>
      <c r="P52" s="276">
        <v>3.7739186014545458</v>
      </c>
      <c r="Q52" s="192">
        <v>258786</v>
      </c>
      <c r="R52" s="186">
        <f t="shared" si="6"/>
        <v>891186</v>
      </c>
      <c r="S52" s="396">
        <f t="shared" si="0"/>
        <v>788691.33156853658</v>
      </c>
    </row>
    <row r="53" spans="1:19" x14ac:dyDescent="0.25">
      <c r="A53" s="24">
        <v>45</v>
      </c>
      <c r="B53" s="21" t="s">
        <v>79</v>
      </c>
      <c r="C53" s="9">
        <v>1255000</v>
      </c>
      <c r="D53" s="90">
        <v>8.8057971956363641</v>
      </c>
      <c r="E53" s="11">
        <v>676236.43864918617</v>
      </c>
      <c r="F53" s="172">
        <v>1931236.4386491862</v>
      </c>
      <c r="G53" s="262">
        <v>1718100</v>
      </c>
      <c r="H53" s="276">
        <v>8.8057971956363641</v>
      </c>
      <c r="I53" s="192">
        <v>586100</v>
      </c>
      <c r="J53" s="186">
        <f t="shared" si="4"/>
        <v>2304200</v>
      </c>
      <c r="K53" s="262">
        <v>1992996</v>
      </c>
      <c r="L53" s="276">
        <v>8.8057971956363641</v>
      </c>
      <c r="M53" s="192">
        <v>621266</v>
      </c>
      <c r="N53" s="186">
        <f t="shared" si="5"/>
        <v>2614262</v>
      </c>
      <c r="O53" s="262">
        <v>2078901</v>
      </c>
      <c r="P53" s="276">
        <v>8.8057971956363641</v>
      </c>
      <c r="Q53" s="192">
        <v>621735</v>
      </c>
      <c r="R53" s="186">
        <f t="shared" si="6"/>
        <v>2700636</v>
      </c>
      <c r="S53" s="396">
        <f t="shared" si="0"/>
        <v>2387583.6096622963</v>
      </c>
    </row>
    <row r="54" spans="1:19" x14ac:dyDescent="0.25">
      <c r="A54" s="24">
        <v>46</v>
      </c>
      <c r="B54" s="21" t="s">
        <v>81</v>
      </c>
      <c r="C54" s="9">
        <v>2178000</v>
      </c>
      <c r="D54" s="42">
        <v>8.8057971956363641</v>
      </c>
      <c r="E54" s="11">
        <v>1172992.645</v>
      </c>
      <c r="F54" s="172">
        <v>3350992.645</v>
      </c>
      <c r="G54" s="262">
        <v>3276300</v>
      </c>
      <c r="H54" s="209">
        <v>8.8057971956363641</v>
      </c>
      <c r="I54" s="192">
        <v>586100</v>
      </c>
      <c r="J54" s="186">
        <f t="shared" si="4"/>
        <v>3862400</v>
      </c>
      <c r="K54" s="262">
        <v>3866034</v>
      </c>
      <c r="L54" s="209">
        <v>8.8057971956363641</v>
      </c>
      <c r="M54" s="192">
        <v>621266</v>
      </c>
      <c r="N54" s="186">
        <f t="shared" si="5"/>
        <v>4487300</v>
      </c>
      <c r="O54" s="262">
        <v>4226427</v>
      </c>
      <c r="P54" s="209">
        <v>8.8057971956363641</v>
      </c>
      <c r="Q54" s="192">
        <v>615639</v>
      </c>
      <c r="R54" s="186">
        <f t="shared" si="6"/>
        <v>4842066</v>
      </c>
      <c r="S54" s="396">
        <f t="shared" si="0"/>
        <v>4135689.6612499999</v>
      </c>
    </row>
    <row r="55" spans="1:19" x14ac:dyDescent="0.25">
      <c r="A55" s="24">
        <v>47</v>
      </c>
      <c r="B55" s="21" t="s">
        <v>82</v>
      </c>
      <c r="C55" s="9">
        <v>536000</v>
      </c>
      <c r="D55" s="90">
        <v>2.8304292952727272</v>
      </c>
      <c r="E55" s="11">
        <v>289077.77553584671</v>
      </c>
      <c r="F55" s="172">
        <v>825077.77553584671</v>
      </c>
      <c r="G55" s="262">
        <v>802200</v>
      </c>
      <c r="H55" s="276">
        <v>2.8304292952727272</v>
      </c>
      <c r="I55" s="192">
        <v>188500</v>
      </c>
      <c r="J55" s="186">
        <f t="shared" si="4"/>
        <v>990700</v>
      </c>
      <c r="K55" s="262">
        <v>906486</v>
      </c>
      <c r="L55" s="276">
        <v>2.8304292952727272</v>
      </c>
      <c r="M55" s="192">
        <v>199810</v>
      </c>
      <c r="N55" s="186">
        <f t="shared" si="5"/>
        <v>1106296</v>
      </c>
      <c r="O55" s="262">
        <v>954618</v>
      </c>
      <c r="P55" s="276">
        <v>2.8304292952727272</v>
      </c>
      <c r="Q55" s="192">
        <v>198038</v>
      </c>
      <c r="R55" s="186">
        <f t="shared" si="6"/>
        <v>1152656</v>
      </c>
      <c r="S55" s="396">
        <f t="shared" si="0"/>
        <v>1018682.4438839616</v>
      </c>
    </row>
    <row r="56" spans="1:19" x14ac:dyDescent="0.25">
      <c r="A56" s="24">
        <v>48</v>
      </c>
      <c r="B56" s="21" t="s">
        <v>471</v>
      </c>
      <c r="C56" s="9">
        <v>2023000</v>
      </c>
      <c r="D56" s="90">
        <v>8.8057971956363641</v>
      </c>
      <c r="E56" s="11">
        <v>1089349.7296963008</v>
      </c>
      <c r="F56" s="172">
        <v>3112349.7296963008</v>
      </c>
      <c r="G56" s="262">
        <v>3236250</v>
      </c>
      <c r="H56" s="276">
        <v>8.8057971956363641</v>
      </c>
      <c r="I56" s="192">
        <v>586100</v>
      </c>
      <c r="J56" s="186">
        <f t="shared" si="4"/>
        <v>3822350</v>
      </c>
      <c r="K56" s="262">
        <v>3656963</v>
      </c>
      <c r="L56" s="276">
        <v>8.8057971956363641</v>
      </c>
      <c r="M56" s="192">
        <v>615405</v>
      </c>
      <c r="N56" s="186">
        <f t="shared" si="5"/>
        <v>4272368</v>
      </c>
      <c r="O56" s="262">
        <v>3948225</v>
      </c>
      <c r="P56" s="276">
        <v>8.8057971956363641</v>
      </c>
      <c r="Q56" s="192">
        <v>597881</v>
      </c>
      <c r="R56" s="186">
        <f t="shared" si="6"/>
        <v>4546106</v>
      </c>
      <c r="S56" s="396">
        <f t="shared" si="0"/>
        <v>3938293.432424075</v>
      </c>
    </row>
    <row r="57" spans="1:19" x14ac:dyDescent="0.25">
      <c r="A57" s="24">
        <v>49</v>
      </c>
      <c r="B57" s="21" t="s">
        <v>65</v>
      </c>
      <c r="C57" s="9">
        <v>253000</v>
      </c>
      <c r="D57" s="90">
        <v>1.8869593007272729</v>
      </c>
      <c r="E57" s="11">
        <v>135981.86783786194</v>
      </c>
      <c r="F57" s="172">
        <v>388981.86783786194</v>
      </c>
      <c r="G57" s="262">
        <v>324900</v>
      </c>
      <c r="H57" s="276">
        <v>1.8869593007272729</v>
      </c>
      <c r="I57" s="192">
        <v>125700</v>
      </c>
      <c r="J57" s="186">
        <f t="shared" si="4"/>
        <v>450600</v>
      </c>
      <c r="K57" s="262">
        <v>373635</v>
      </c>
      <c r="L57" s="276">
        <v>1.8869593007272729</v>
      </c>
      <c r="M57" s="192">
        <v>129471</v>
      </c>
      <c r="N57" s="186">
        <f t="shared" si="5"/>
        <v>503106</v>
      </c>
      <c r="O57" s="262">
        <v>402876</v>
      </c>
      <c r="P57" s="276">
        <v>1.8869593007272729</v>
      </c>
      <c r="Q57" s="192">
        <v>135945</v>
      </c>
      <c r="R57" s="186">
        <f t="shared" si="6"/>
        <v>538821</v>
      </c>
      <c r="S57" s="396">
        <f t="shared" si="0"/>
        <v>470377.21695946547</v>
      </c>
    </row>
    <row r="58" spans="1:19" x14ac:dyDescent="0.25">
      <c r="A58" s="24">
        <v>50</v>
      </c>
      <c r="B58" s="21" t="s">
        <v>67</v>
      </c>
      <c r="C58" s="9">
        <v>105000</v>
      </c>
      <c r="D58" s="90">
        <v>1.8869593007272729</v>
      </c>
      <c r="E58" s="11">
        <v>56047.472312454949</v>
      </c>
      <c r="F58" s="172">
        <v>161047.47231245495</v>
      </c>
      <c r="G58" s="262">
        <v>29100</v>
      </c>
      <c r="H58" s="276">
        <v>1.8869593007272729</v>
      </c>
      <c r="I58" s="192">
        <v>125700</v>
      </c>
      <c r="J58" s="186">
        <f t="shared" si="4"/>
        <v>154800</v>
      </c>
      <c r="K58" s="262">
        <v>32883</v>
      </c>
      <c r="L58" s="276">
        <v>1.8869593007272729</v>
      </c>
      <c r="M58" s="192">
        <v>133242</v>
      </c>
      <c r="N58" s="186">
        <f t="shared" si="5"/>
        <v>166125</v>
      </c>
      <c r="O58" s="262">
        <v>36957</v>
      </c>
      <c r="P58" s="276">
        <v>1.8869593007272729</v>
      </c>
      <c r="Q58" s="192">
        <v>135945</v>
      </c>
      <c r="R58" s="186">
        <f t="shared" si="6"/>
        <v>172902</v>
      </c>
      <c r="S58" s="396">
        <f t="shared" si="0"/>
        <v>163718.61807811374</v>
      </c>
    </row>
    <row r="59" spans="1:19" x14ac:dyDescent="0.25">
      <c r="A59" s="24">
        <v>51</v>
      </c>
      <c r="B59" s="21" t="s">
        <v>63</v>
      </c>
      <c r="C59" s="9">
        <v>111000</v>
      </c>
      <c r="D59" s="90">
        <v>1.8869593007272729</v>
      </c>
      <c r="E59" s="11">
        <v>59206.85047800836</v>
      </c>
      <c r="F59" s="172">
        <v>170206.85047800836</v>
      </c>
      <c r="G59" s="262">
        <v>42900</v>
      </c>
      <c r="H59" s="276">
        <v>1.8869593007272729</v>
      </c>
      <c r="I59" s="192">
        <v>125700</v>
      </c>
      <c r="J59" s="186">
        <f t="shared" si="4"/>
        <v>168600</v>
      </c>
      <c r="K59" s="262">
        <v>48477</v>
      </c>
      <c r="L59" s="276">
        <v>1.8869593007272729</v>
      </c>
      <c r="M59" s="192">
        <v>131985</v>
      </c>
      <c r="N59" s="186">
        <f t="shared" si="5"/>
        <v>180462</v>
      </c>
      <c r="O59" s="262">
        <v>53625</v>
      </c>
      <c r="P59" s="276">
        <v>1.8869593007272729</v>
      </c>
      <c r="Q59" s="192">
        <v>134625</v>
      </c>
      <c r="R59" s="186">
        <f t="shared" si="6"/>
        <v>188250</v>
      </c>
      <c r="S59" s="396">
        <f t="shared" si="0"/>
        <v>176879.7126195021</v>
      </c>
    </row>
    <row r="60" spans="1:19" x14ac:dyDescent="0.25">
      <c r="A60" s="24">
        <v>52</v>
      </c>
      <c r="B60" s="21" t="s">
        <v>86</v>
      </c>
      <c r="C60" s="9">
        <v>300000</v>
      </c>
      <c r="D60" s="90">
        <v>5.6608779021818192</v>
      </c>
      <c r="E60" s="11">
        <v>161045.00046942686</v>
      </c>
      <c r="F60" s="172">
        <v>461045.00046942686</v>
      </c>
      <c r="G60" s="262">
        <v>91800</v>
      </c>
      <c r="H60" s="276">
        <v>5.6608779021818192</v>
      </c>
      <c r="I60" s="192">
        <v>376800</v>
      </c>
      <c r="J60" s="186">
        <f t="shared" si="4"/>
        <v>468600</v>
      </c>
      <c r="K60" s="262">
        <v>106488</v>
      </c>
      <c r="L60" s="276">
        <v>5.6608779021818192</v>
      </c>
      <c r="M60" s="192">
        <v>395640</v>
      </c>
      <c r="N60" s="186">
        <f t="shared" si="5"/>
        <v>502128</v>
      </c>
      <c r="O60" s="262">
        <v>115668</v>
      </c>
      <c r="P60" s="276">
        <v>5.6608779021818192</v>
      </c>
      <c r="Q60" s="192">
        <v>399596</v>
      </c>
      <c r="R60" s="186">
        <f t="shared" si="6"/>
        <v>515264</v>
      </c>
      <c r="S60" s="396">
        <f t="shared" si="0"/>
        <v>486759.25011735671</v>
      </c>
    </row>
    <row r="61" spans="1:19" x14ac:dyDescent="0.25">
      <c r="A61" s="24">
        <v>53</v>
      </c>
      <c r="B61" s="21" t="s">
        <v>85</v>
      </c>
      <c r="C61" s="9">
        <v>315000</v>
      </c>
      <c r="D61" s="42">
        <v>5.6608779021818192</v>
      </c>
      <c r="E61" s="11">
        <v>169776.84499999997</v>
      </c>
      <c r="F61" s="172">
        <v>484776.84499999997</v>
      </c>
      <c r="G61" s="262">
        <v>91800</v>
      </c>
      <c r="H61" s="209">
        <v>5.6608779021818192</v>
      </c>
      <c r="I61" s="192">
        <v>376800</v>
      </c>
      <c r="J61" s="186">
        <f t="shared" si="4"/>
        <v>468600</v>
      </c>
      <c r="K61" s="262">
        <v>102816</v>
      </c>
      <c r="L61" s="209">
        <v>5.6608779021818192</v>
      </c>
      <c r="M61" s="192">
        <v>399408</v>
      </c>
      <c r="N61" s="186">
        <f t="shared" si="5"/>
        <v>502224</v>
      </c>
      <c r="O61" s="262">
        <v>111996</v>
      </c>
      <c r="P61" s="209">
        <v>5.6608779021818192</v>
      </c>
      <c r="Q61" s="192">
        <v>411466</v>
      </c>
      <c r="R61" s="186">
        <f t="shared" si="6"/>
        <v>523462</v>
      </c>
      <c r="S61" s="396">
        <f t="shared" si="0"/>
        <v>494765.71124999999</v>
      </c>
    </row>
    <row r="62" spans="1:19" x14ac:dyDescent="0.25">
      <c r="A62" s="24">
        <v>54</v>
      </c>
      <c r="B62" s="21" t="s">
        <v>83</v>
      </c>
      <c r="C62" s="15" t="s">
        <v>10</v>
      </c>
      <c r="D62" s="90">
        <v>8.8057971956363641</v>
      </c>
      <c r="E62" s="11">
        <v>592152.14001502818</v>
      </c>
      <c r="F62" s="172">
        <v>592152.14001502818</v>
      </c>
      <c r="G62" s="216" t="s">
        <v>10</v>
      </c>
      <c r="H62" s="276">
        <v>8.8057971956363641</v>
      </c>
      <c r="I62" s="192">
        <v>586100</v>
      </c>
      <c r="J62" s="186">
        <f>I62</f>
        <v>586100</v>
      </c>
      <c r="K62" s="216" t="s">
        <v>10</v>
      </c>
      <c r="L62" s="276">
        <v>8.8057971956363641</v>
      </c>
      <c r="M62" s="192">
        <v>609544</v>
      </c>
      <c r="N62" s="186">
        <f>M62</f>
        <v>609544</v>
      </c>
      <c r="O62" s="216" t="s">
        <v>10</v>
      </c>
      <c r="P62" s="276">
        <v>8.8057971956363641</v>
      </c>
      <c r="Q62" s="192">
        <v>609778</v>
      </c>
      <c r="R62" s="186">
        <f>Q62</f>
        <v>609778</v>
      </c>
      <c r="S62" s="396">
        <f t="shared" si="0"/>
        <v>599393.5350037571</v>
      </c>
    </row>
    <row r="63" spans="1:19" x14ac:dyDescent="0.25">
      <c r="A63" s="24">
        <v>55</v>
      </c>
      <c r="B63" s="21" t="s">
        <v>84</v>
      </c>
      <c r="C63" s="15" t="s">
        <v>10</v>
      </c>
      <c r="D63" s="90">
        <v>18.869573695636365</v>
      </c>
      <c r="E63" s="11">
        <v>1258333.1325324613</v>
      </c>
      <c r="F63" s="172">
        <v>1258333.1325324613</v>
      </c>
      <c r="G63" s="216" t="s">
        <v>10</v>
      </c>
      <c r="H63" s="276">
        <v>18.869573695636365</v>
      </c>
      <c r="I63" s="192">
        <v>1255800</v>
      </c>
      <c r="J63" s="186">
        <f>I63</f>
        <v>1255800</v>
      </c>
      <c r="K63" s="216" t="s">
        <v>10</v>
      </c>
      <c r="L63" s="276">
        <v>18.869573695636365</v>
      </c>
      <c r="M63" s="192">
        <v>1306032</v>
      </c>
      <c r="N63" s="186">
        <f>M63</f>
        <v>1306032</v>
      </c>
      <c r="O63" s="216" t="s">
        <v>10</v>
      </c>
      <c r="P63" s="276">
        <v>18.869573695636365</v>
      </c>
      <c r="Q63" s="192">
        <v>1319343</v>
      </c>
      <c r="R63" s="186">
        <f>Q63</f>
        <v>1319343</v>
      </c>
      <c r="S63" s="396">
        <f t="shared" si="0"/>
        <v>1284877.0331331154</v>
      </c>
    </row>
    <row r="64" spans="1:19" x14ac:dyDescent="0.25">
      <c r="A64" s="24">
        <v>56</v>
      </c>
      <c r="B64" s="21" t="s">
        <v>472</v>
      </c>
      <c r="C64" s="15" t="s">
        <v>10</v>
      </c>
      <c r="D64" s="7">
        <v>3.3563624000000005</v>
      </c>
      <c r="E64" s="11">
        <v>233233.72668745846</v>
      </c>
      <c r="F64" s="172">
        <v>233233.72668745846</v>
      </c>
      <c r="G64" s="216" t="s">
        <v>10</v>
      </c>
      <c r="H64" s="258">
        <v>3.3563624000000005</v>
      </c>
      <c r="I64" s="159">
        <v>224400</v>
      </c>
      <c r="J64" s="186">
        <f>I64</f>
        <v>224400</v>
      </c>
      <c r="K64" s="216" t="s">
        <v>10</v>
      </c>
      <c r="L64" s="258">
        <v>3.3563624000000005</v>
      </c>
      <c r="M64" s="159">
        <v>233376</v>
      </c>
      <c r="N64" s="186">
        <f>M64</f>
        <v>233376</v>
      </c>
      <c r="O64" s="216" t="s">
        <v>10</v>
      </c>
      <c r="P64" s="258">
        <v>3.3563624000000005</v>
      </c>
      <c r="Q64" s="159">
        <v>235710</v>
      </c>
      <c r="R64" s="186">
        <f>Q64</f>
        <v>235710</v>
      </c>
      <c r="S64" s="396">
        <f t="shared" si="0"/>
        <v>231679.93167186462</v>
      </c>
    </row>
    <row r="65" spans="1:19" x14ac:dyDescent="0.25">
      <c r="A65" s="3"/>
      <c r="B65" s="16" t="s">
        <v>87</v>
      </c>
      <c r="C65" s="5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333">
        <v>0</v>
      </c>
      <c r="P65" s="333"/>
      <c r="Q65" s="253">
        <v>0</v>
      </c>
      <c r="R65" s="253">
        <v>0</v>
      </c>
      <c r="S65" s="253">
        <v>0</v>
      </c>
    </row>
    <row r="66" spans="1:19" x14ac:dyDescent="0.25">
      <c r="A66" s="24">
        <v>57</v>
      </c>
      <c r="B66" s="21" t="s">
        <v>88</v>
      </c>
      <c r="C66" s="9">
        <v>1259000</v>
      </c>
      <c r="D66" s="90">
        <v>8.8057971956363641</v>
      </c>
      <c r="E66" s="11">
        <v>678251.67864918616</v>
      </c>
      <c r="F66" s="172">
        <v>1937251.6786491862</v>
      </c>
      <c r="G66" s="262">
        <v>1718100</v>
      </c>
      <c r="H66" s="276">
        <v>8.8057971956363641</v>
      </c>
      <c r="I66" s="192">
        <v>586100</v>
      </c>
      <c r="J66" s="186">
        <f>G66+I66</f>
        <v>2304200</v>
      </c>
      <c r="K66" s="262">
        <v>2010177</v>
      </c>
      <c r="L66" s="276">
        <v>8.8057971956363641</v>
      </c>
      <c r="M66" s="192">
        <v>603683</v>
      </c>
      <c r="N66" s="186">
        <f>K66+M66</f>
        <v>2613860</v>
      </c>
      <c r="O66" s="262">
        <v>2199168</v>
      </c>
      <c r="P66" s="276">
        <v>8.8057971956363641</v>
      </c>
      <c r="Q66" s="192">
        <v>609720</v>
      </c>
      <c r="R66" s="186">
        <f>O66+Q66</f>
        <v>2808888</v>
      </c>
      <c r="S66" s="396">
        <f t="shared" si="0"/>
        <v>2416049.9196622968</v>
      </c>
    </row>
    <row r="67" spans="1:19" x14ac:dyDescent="0.25">
      <c r="A67" s="24">
        <v>58</v>
      </c>
      <c r="B67" s="21" t="s">
        <v>89</v>
      </c>
      <c r="C67" s="9">
        <v>3269000</v>
      </c>
      <c r="D67" s="90">
        <v>5.6608779021818192</v>
      </c>
      <c r="E67" s="11">
        <v>1760505.3035773542</v>
      </c>
      <c r="F67" s="172">
        <v>5029505.3035773542</v>
      </c>
      <c r="G67" s="262">
        <v>5974050</v>
      </c>
      <c r="H67" s="276">
        <v>5.6608779021818192</v>
      </c>
      <c r="I67" s="192">
        <v>376800</v>
      </c>
      <c r="J67" s="186">
        <f>G67+I67</f>
        <v>6350850</v>
      </c>
      <c r="K67" s="262">
        <v>6989639</v>
      </c>
      <c r="L67" s="276">
        <v>5.6608779021818192</v>
      </c>
      <c r="M67" s="192">
        <v>395640</v>
      </c>
      <c r="N67" s="186">
        <f>K67+M67</f>
        <v>7385279</v>
      </c>
      <c r="O67" s="262">
        <v>7348082</v>
      </c>
      <c r="P67" s="276">
        <v>5.6608779021818192</v>
      </c>
      <c r="Q67" s="192">
        <v>407509</v>
      </c>
      <c r="R67" s="186">
        <f>O67+Q67</f>
        <v>7755591</v>
      </c>
      <c r="S67" s="396">
        <f t="shared" si="0"/>
        <v>6630306.325894339</v>
      </c>
    </row>
    <row r="68" spans="1:19" x14ac:dyDescent="0.25">
      <c r="A68" s="24">
        <v>59</v>
      </c>
      <c r="B68" s="21" t="s">
        <v>90</v>
      </c>
      <c r="C68" s="9">
        <v>2533000</v>
      </c>
      <c r="D68" s="90">
        <v>8.8057971956363641</v>
      </c>
      <c r="E68" s="11">
        <v>1364678.0817566072</v>
      </c>
      <c r="F68" s="172">
        <v>3897678.0817566072</v>
      </c>
      <c r="G68" s="262">
        <v>4253400</v>
      </c>
      <c r="H68" s="276">
        <v>8.8057971956363641</v>
      </c>
      <c r="I68" s="192">
        <v>586100</v>
      </c>
      <c r="J68" s="186">
        <f>G68+I68</f>
        <v>4839500</v>
      </c>
      <c r="K68" s="262">
        <v>4763808</v>
      </c>
      <c r="L68" s="276">
        <v>8.8057971956363641</v>
      </c>
      <c r="M68" s="192">
        <v>621266</v>
      </c>
      <c r="N68" s="186">
        <f>K68+M68</f>
        <v>5385074</v>
      </c>
      <c r="O68" s="262">
        <v>5189148</v>
      </c>
      <c r="P68" s="276">
        <v>8.8057971956363641</v>
      </c>
      <c r="Q68" s="192">
        <v>609720</v>
      </c>
      <c r="R68" s="186">
        <f>O68+Q68</f>
        <v>5798868</v>
      </c>
      <c r="S68" s="396">
        <f t="shared" si="0"/>
        <v>4980280.0204391517</v>
      </c>
    </row>
    <row r="69" spans="1:19" x14ac:dyDescent="0.25">
      <c r="A69" s="24">
        <v>60</v>
      </c>
      <c r="B69" s="21" t="s">
        <v>92</v>
      </c>
      <c r="C69" s="9">
        <v>499000</v>
      </c>
      <c r="D69" s="90">
        <v>8.8057971956363641</v>
      </c>
      <c r="E69" s="11">
        <v>268916.31174095289</v>
      </c>
      <c r="F69" s="172">
        <v>767916.31174095289</v>
      </c>
      <c r="G69" s="262">
        <v>216450</v>
      </c>
      <c r="H69" s="276">
        <v>8.8057971956363641</v>
      </c>
      <c r="I69" s="192">
        <v>586100</v>
      </c>
      <c r="J69" s="186">
        <f>G69+I69</f>
        <v>802550</v>
      </c>
      <c r="K69" s="262">
        <v>255411</v>
      </c>
      <c r="L69" s="276">
        <v>8.8057971956363641</v>
      </c>
      <c r="M69" s="192">
        <v>603683</v>
      </c>
      <c r="N69" s="186">
        <f>K69+M69</f>
        <v>859094</v>
      </c>
      <c r="O69" s="262">
        <v>270563</v>
      </c>
      <c r="P69" s="276">
        <v>8.8057971956363641</v>
      </c>
      <c r="Q69" s="192">
        <v>615757</v>
      </c>
      <c r="R69" s="186">
        <f>O69+Q69</f>
        <v>886320</v>
      </c>
      <c r="S69" s="396">
        <f t="shared" si="0"/>
        <v>828970.07793523825</v>
      </c>
    </row>
    <row r="70" spans="1:19" x14ac:dyDescent="0.25">
      <c r="A70" s="24">
        <v>61</v>
      </c>
      <c r="B70" s="21" t="s">
        <v>91</v>
      </c>
      <c r="C70" s="9">
        <v>7850000</v>
      </c>
      <c r="D70" s="90">
        <v>5.6608779021818192</v>
      </c>
      <c r="E70" s="11">
        <v>4226671.1753455363</v>
      </c>
      <c r="F70" s="172">
        <v>12076671.175345536</v>
      </c>
      <c r="G70" s="262">
        <v>14986800</v>
      </c>
      <c r="H70" s="276">
        <v>5.6608779021818192</v>
      </c>
      <c r="I70" s="192">
        <v>376800</v>
      </c>
      <c r="J70" s="186">
        <f>G70+I70</f>
        <v>15363600</v>
      </c>
      <c r="K70" s="262">
        <v>16935084</v>
      </c>
      <c r="L70" s="276">
        <v>5.6608779021818192</v>
      </c>
      <c r="M70" s="192">
        <v>388104</v>
      </c>
      <c r="N70" s="186">
        <f>K70+M70</f>
        <v>17323188</v>
      </c>
      <c r="O70" s="262">
        <v>18583632</v>
      </c>
      <c r="P70" s="276">
        <v>5.6608779021818192</v>
      </c>
      <c r="Q70" s="192">
        <v>403553</v>
      </c>
      <c r="R70" s="186">
        <f>O70+Q70</f>
        <v>18987185</v>
      </c>
      <c r="S70" s="396">
        <f t="shared" si="0"/>
        <v>15937661.043836385</v>
      </c>
    </row>
    <row r="71" spans="1:19" x14ac:dyDescent="0.25">
      <c r="A71" s="3"/>
      <c r="B71" s="16" t="s">
        <v>93</v>
      </c>
      <c r="C71" s="5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333">
        <v>0</v>
      </c>
      <c r="P71" s="333"/>
      <c r="Q71" s="253">
        <v>0</v>
      </c>
      <c r="R71" s="253">
        <v>0</v>
      </c>
      <c r="S71" s="253">
        <v>0</v>
      </c>
    </row>
    <row r="72" spans="1:19" x14ac:dyDescent="0.25">
      <c r="A72" s="24">
        <v>62</v>
      </c>
      <c r="B72" s="21" t="s">
        <v>97</v>
      </c>
      <c r="C72" s="9">
        <v>2124000</v>
      </c>
      <c r="D72" s="90">
        <v>8.8057971956363641</v>
      </c>
      <c r="E72" s="11">
        <v>1143038.967599568</v>
      </c>
      <c r="F72" s="172">
        <v>3267038.967599568</v>
      </c>
      <c r="G72" s="262">
        <v>3456750</v>
      </c>
      <c r="H72" s="276">
        <v>8.8057971956363641</v>
      </c>
      <c r="I72" s="192">
        <v>586100</v>
      </c>
      <c r="J72" s="186">
        <f>G72+I72</f>
        <v>4042850</v>
      </c>
      <c r="K72" s="262">
        <v>3975263</v>
      </c>
      <c r="L72" s="276">
        <v>8.8057971956363641</v>
      </c>
      <c r="M72" s="192">
        <v>609544</v>
      </c>
      <c r="N72" s="186">
        <f>K72+M72</f>
        <v>4584807</v>
      </c>
      <c r="O72" s="262">
        <v>4251803</v>
      </c>
      <c r="P72" s="276">
        <v>8.8057971956363641</v>
      </c>
      <c r="Q72" s="192">
        <v>609778</v>
      </c>
      <c r="R72" s="186">
        <f>O72+Q72</f>
        <v>4861581</v>
      </c>
      <c r="S72" s="396">
        <f t="shared" ref="S72:S134" si="7">AVERAGE(F72,J72,N72,R72)</f>
        <v>4189069.2418998918</v>
      </c>
    </row>
    <row r="73" spans="1:19" x14ac:dyDescent="0.25">
      <c r="A73" s="24">
        <v>63</v>
      </c>
      <c r="B73" s="21" t="s">
        <v>95</v>
      </c>
      <c r="C73" s="9">
        <v>821000</v>
      </c>
      <c r="D73" s="90">
        <v>8.8057971956363641</v>
      </c>
      <c r="E73" s="11">
        <v>441926.91811287543</v>
      </c>
      <c r="F73" s="172">
        <v>1262926.9181128754</v>
      </c>
      <c r="G73" s="262">
        <v>849600</v>
      </c>
      <c r="H73" s="276">
        <v>8.8057971956363641</v>
      </c>
      <c r="I73" s="192">
        <v>586100</v>
      </c>
      <c r="J73" s="186">
        <f>G73+I73</f>
        <v>1435700</v>
      </c>
      <c r="K73" s="262">
        <v>968544</v>
      </c>
      <c r="L73" s="276">
        <v>8.8057971956363641</v>
      </c>
      <c r="M73" s="192">
        <v>603683</v>
      </c>
      <c r="N73" s="186">
        <f>K73+M73</f>
        <v>1572227</v>
      </c>
      <c r="O73" s="262">
        <v>1095984</v>
      </c>
      <c r="P73" s="276">
        <v>8.8057971956363641</v>
      </c>
      <c r="Q73" s="192">
        <v>627830</v>
      </c>
      <c r="R73" s="186">
        <f>O73+Q73</f>
        <v>1723814</v>
      </c>
      <c r="S73" s="396">
        <f t="shared" si="7"/>
        <v>1498666.979528219</v>
      </c>
    </row>
    <row r="74" spans="1:19" x14ac:dyDescent="0.25">
      <c r="A74" s="24">
        <v>64</v>
      </c>
      <c r="B74" s="21" t="s">
        <v>98</v>
      </c>
      <c r="C74" s="9">
        <v>6443000</v>
      </c>
      <c r="D74" s="90">
        <v>5.6608779021818192</v>
      </c>
      <c r="E74" s="11">
        <v>3468798.2648551874</v>
      </c>
      <c r="F74" s="172">
        <v>9911798.2648551874</v>
      </c>
      <c r="G74" s="262">
        <v>8970600</v>
      </c>
      <c r="H74" s="276">
        <v>5.6608779021818192</v>
      </c>
      <c r="I74" s="192">
        <v>376800</v>
      </c>
      <c r="J74" s="186">
        <f>G74+I74</f>
        <v>9347400</v>
      </c>
      <c r="K74" s="262">
        <v>10226484</v>
      </c>
      <c r="L74" s="276">
        <v>5.6608779021818192</v>
      </c>
      <c r="M74" s="192">
        <v>388104</v>
      </c>
      <c r="N74" s="186">
        <f>K74+M74</f>
        <v>10614588</v>
      </c>
      <c r="O74" s="262">
        <v>11392662</v>
      </c>
      <c r="P74" s="276">
        <v>5.6608779021818192</v>
      </c>
      <c r="Q74" s="192">
        <v>399596</v>
      </c>
      <c r="R74" s="186">
        <f>O74+Q74</f>
        <v>11792258</v>
      </c>
      <c r="S74" s="396">
        <f t="shared" si="7"/>
        <v>10416511.066213798</v>
      </c>
    </row>
    <row r="75" spans="1:19" x14ac:dyDescent="0.25">
      <c r="A75" s="24">
        <v>65</v>
      </c>
      <c r="B75" s="21" t="s">
        <v>99</v>
      </c>
      <c r="C75" s="9">
        <v>436000</v>
      </c>
      <c r="D75" s="90">
        <v>8.8057971956363641</v>
      </c>
      <c r="E75" s="11">
        <v>234051.25602435507</v>
      </c>
      <c r="F75" s="172">
        <v>670051.25602435507</v>
      </c>
      <c r="G75" s="262">
        <v>91800</v>
      </c>
      <c r="H75" s="276">
        <v>8.8057971956363641</v>
      </c>
      <c r="I75" s="192">
        <v>586100</v>
      </c>
      <c r="J75" s="186">
        <f>G75+I75</f>
        <v>677900</v>
      </c>
      <c r="K75" s="262">
        <v>107406</v>
      </c>
      <c r="L75" s="276">
        <v>8.8057971956363641</v>
      </c>
      <c r="M75" s="192">
        <v>615405</v>
      </c>
      <c r="N75" s="186">
        <f>K75+M75</f>
        <v>722811</v>
      </c>
      <c r="O75" s="262">
        <v>106488</v>
      </c>
      <c r="P75" s="276">
        <v>8.8057971956363641</v>
      </c>
      <c r="Q75" s="192">
        <v>609720</v>
      </c>
      <c r="R75" s="186">
        <f>O75+Q75</f>
        <v>716208</v>
      </c>
      <c r="S75" s="396">
        <f t="shared" si="7"/>
        <v>696742.56400608877</v>
      </c>
    </row>
    <row r="76" spans="1:19" x14ac:dyDescent="0.25">
      <c r="A76" s="3"/>
      <c r="B76" s="16" t="s">
        <v>100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333">
        <v>0</v>
      </c>
      <c r="P76" s="333"/>
      <c r="Q76" s="332">
        <v>0</v>
      </c>
      <c r="R76" s="332">
        <v>0</v>
      </c>
      <c r="S76" s="332">
        <v>0</v>
      </c>
    </row>
    <row r="77" spans="1:19" x14ac:dyDescent="0.25">
      <c r="A77" s="24">
        <v>66</v>
      </c>
      <c r="B77" s="21" t="s">
        <v>315</v>
      </c>
      <c r="C77" s="15" t="s">
        <v>10</v>
      </c>
      <c r="D77" s="90">
        <v>16.353634398545456</v>
      </c>
      <c r="E77" s="11">
        <v>1097752.9954280129</v>
      </c>
      <c r="F77" s="172">
        <v>1097752.9954280129</v>
      </c>
      <c r="G77" s="216" t="s">
        <v>10</v>
      </c>
      <c r="H77" s="276">
        <v>16.353634398545456</v>
      </c>
      <c r="I77" s="192">
        <v>1088400</v>
      </c>
      <c r="J77" s="186">
        <f>I77</f>
        <v>1088400</v>
      </c>
      <c r="K77" s="216" t="s">
        <v>10</v>
      </c>
      <c r="L77" s="276">
        <v>16.353634398545456</v>
      </c>
      <c r="M77" s="192">
        <v>1153704</v>
      </c>
      <c r="N77" s="186">
        <f>M77</f>
        <v>1153704</v>
      </c>
      <c r="O77" s="216" t="s">
        <v>10</v>
      </c>
      <c r="P77" s="276">
        <v>16.353634398545456</v>
      </c>
      <c r="Q77" s="192">
        <v>1188533</v>
      </c>
      <c r="R77" s="186">
        <f>Q77</f>
        <v>1188533</v>
      </c>
      <c r="S77" s="396">
        <f t="shared" si="7"/>
        <v>1132097.4988570032</v>
      </c>
    </row>
    <row r="78" spans="1:19" x14ac:dyDescent="0.25">
      <c r="A78" s="24">
        <v>67</v>
      </c>
      <c r="B78" s="21" t="s">
        <v>316</v>
      </c>
      <c r="C78" s="9">
        <v>3888000</v>
      </c>
      <c r="D78" s="90">
        <v>16.353634398545456</v>
      </c>
      <c r="E78" s="11">
        <v>2094297.3657887746</v>
      </c>
      <c r="F78" s="172">
        <v>5982297.3657887746</v>
      </c>
      <c r="G78" s="262">
        <v>6252900</v>
      </c>
      <c r="H78" s="276">
        <v>16.353634398545456</v>
      </c>
      <c r="I78" s="192">
        <v>1088400</v>
      </c>
      <c r="J78" s="186">
        <f>G78+I78</f>
        <v>7341300</v>
      </c>
      <c r="K78" s="262">
        <v>7253364</v>
      </c>
      <c r="L78" s="276">
        <v>16.353634398545456</v>
      </c>
      <c r="M78" s="192">
        <v>1142820</v>
      </c>
      <c r="N78" s="186">
        <f>K78+M78</f>
        <v>8396184</v>
      </c>
      <c r="O78" s="262">
        <v>7315893</v>
      </c>
      <c r="P78" s="276">
        <v>16.353634398545456</v>
      </c>
      <c r="Q78" s="192">
        <v>1132263</v>
      </c>
      <c r="R78" s="186">
        <f>O78+Q78</f>
        <v>8448156</v>
      </c>
      <c r="S78" s="396">
        <f t="shared" si="7"/>
        <v>7541984.3414471932</v>
      </c>
    </row>
    <row r="79" spans="1:19" x14ac:dyDescent="0.25">
      <c r="A79" s="24">
        <v>68</v>
      </c>
      <c r="B79" s="21" t="s">
        <v>317</v>
      </c>
      <c r="C79" s="9">
        <v>6971000</v>
      </c>
      <c r="D79" s="90">
        <v>16.353634398545456</v>
      </c>
      <c r="E79" s="11">
        <v>3752862.9639131241</v>
      </c>
      <c r="F79" s="172">
        <v>10723862.963913124</v>
      </c>
      <c r="G79" s="262">
        <v>12365400</v>
      </c>
      <c r="H79" s="276">
        <v>16.353634398545456</v>
      </c>
      <c r="I79" s="192">
        <v>1088400</v>
      </c>
      <c r="J79" s="186">
        <f>G79+I79</f>
        <v>13453800</v>
      </c>
      <c r="K79" s="262">
        <v>14096556</v>
      </c>
      <c r="L79" s="276">
        <v>16.353634398545456</v>
      </c>
      <c r="M79" s="192">
        <v>1121052</v>
      </c>
      <c r="N79" s="186">
        <f>K79+M79</f>
        <v>15217608</v>
      </c>
      <c r="O79" s="262">
        <v>14591172</v>
      </c>
      <c r="P79" s="276">
        <v>16.353634398545456</v>
      </c>
      <c r="Q79" s="192">
        <v>1154248</v>
      </c>
      <c r="R79" s="186">
        <f>O79+Q79</f>
        <v>15745420</v>
      </c>
      <c r="S79" s="396">
        <f t="shared" si="7"/>
        <v>13785172.740978282</v>
      </c>
    </row>
    <row r="80" spans="1:19" x14ac:dyDescent="0.25">
      <c r="A80" s="24">
        <v>69</v>
      </c>
      <c r="B80" s="21" t="s">
        <v>104</v>
      </c>
      <c r="C80" s="9">
        <v>1581000</v>
      </c>
      <c r="D80" s="90">
        <v>16.353634398545456</v>
      </c>
      <c r="E80" s="11">
        <v>850796.76206217054</v>
      </c>
      <c r="F80" s="172">
        <v>2431796.7620621705</v>
      </c>
      <c r="G80" s="262">
        <v>1718100</v>
      </c>
      <c r="H80" s="276">
        <v>16.353634398545456</v>
      </c>
      <c r="I80" s="192">
        <v>1088400</v>
      </c>
      <c r="J80" s="186">
        <f>G80+I80</f>
        <v>2806500</v>
      </c>
      <c r="K80" s="262">
        <v>1924272</v>
      </c>
      <c r="L80" s="276">
        <v>16.353634398545456</v>
      </c>
      <c r="M80" s="192">
        <v>1142820</v>
      </c>
      <c r="N80" s="186">
        <f>K80+M80</f>
        <v>3067092</v>
      </c>
      <c r="O80" s="262">
        <v>2199168</v>
      </c>
      <c r="P80" s="276">
        <v>16.353634398545456</v>
      </c>
      <c r="Q80" s="192">
        <v>1132263</v>
      </c>
      <c r="R80" s="186">
        <f>O80+Q80</f>
        <v>3331431</v>
      </c>
      <c r="S80" s="396">
        <f t="shared" si="7"/>
        <v>2909204.9405155424</v>
      </c>
    </row>
    <row r="81" spans="1:19" x14ac:dyDescent="0.25">
      <c r="A81" s="24">
        <v>70</v>
      </c>
      <c r="B81" s="21" t="s">
        <v>108</v>
      </c>
      <c r="C81" s="9">
        <v>11036000</v>
      </c>
      <c r="D81" s="90">
        <v>16.353634398545456</v>
      </c>
      <c r="E81" s="11">
        <v>5943143.4603623152</v>
      </c>
      <c r="F81" s="172">
        <v>16979143.460362315</v>
      </c>
      <c r="G81" s="262">
        <v>20410050</v>
      </c>
      <c r="H81" s="276">
        <v>16.353634398545456</v>
      </c>
      <c r="I81" s="192">
        <v>1088400</v>
      </c>
      <c r="J81" s="186">
        <f>G81+I81</f>
        <v>21498450</v>
      </c>
      <c r="K81" s="262">
        <v>24083859</v>
      </c>
      <c r="L81" s="276">
        <v>16.353634398545456</v>
      </c>
      <c r="M81" s="192">
        <v>1121052</v>
      </c>
      <c r="N81" s="186">
        <f>K81+M81</f>
        <v>25204911</v>
      </c>
      <c r="O81" s="262">
        <v>24900261</v>
      </c>
      <c r="P81" s="276">
        <v>16.353634398545456</v>
      </c>
      <c r="Q81" s="192">
        <v>1165676</v>
      </c>
      <c r="R81" s="186">
        <f>O81+Q81</f>
        <v>26065937</v>
      </c>
      <c r="S81" s="396">
        <f t="shared" si="7"/>
        <v>22437110.365090579</v>
      </c>
    </row>
    <row r="82" spans="1:19" x14ac:dyDescent="0.25">
      <c r="A82" s="3"/>
      <c r="B82" s="16" t="s">
        <v>111</v>
      </c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333">
        <v>0</v>
      </c>
      <c r="P82" s="333"/>
      <c r="Q82" s="332">
        <v>0</v>
      </c>
      <c r="R82" s="332">
        <v>0</v>
      </c>
      <c r="S82" s="332">
        <v>0</v>
      </c>
    </row>
    <row r="83" spans="1:19" x14ac:dyDescent="0.25">
      <c r="A83" s="24">
        <v>71</v>
      </c>
      <c r="B83" s="21" t="s">
        <v>318</v>
      </c>
      <c r="C83" s="9">
        <v>2068000</v>
      </c>
      <c r="D83" s="90">
        <v>10.063776500000001</v>
      </c>
      <c r="E83" s="11">
        <v>1113349.1585650686</v>
      </c>
      <c r="F83" s="172">
        <v>3181349.1585650686</v>
      </c>
      <c r="G83" s="262">
        <v>3208350</v>
      </c>
      <c r="H83" s="276">
        <v>10.063776500000001</v>
      </c>
      <c r="I83" s="192">
        <v>669800</v>
      </c>
      <c r="J83" s="186">
        <f t="shared" ref="J83:J90" si="8">G83+I83</f>
        <v>3878150</v>
      </c>
      <c r="K83" s="262">
        <v>3753770</v>
      </c>
      <c r="L83" s="276">
        <v>10.063776500000001</v>
      </c>
      <c r="M83" s="192">
        <v>689894</v>
      </c>
      <c r="N83" s="186">
        <f t="shared" ref="N83:N90" si="9">K83+M83</f>
        <v>4443664</v>
      </c>
      <c r="O83" s="262">
        <v>4010438</v>
      </c>
      <c r="P83" s="276">
        <v>10.063776500000001</v>
      </c>
      <c r="Q83" s="192">
        <v>717356</v>
      </c>
      <c r="R83" s="186">
        <f t="shared" ref="R83:R90" si="10">O83+Q83</f>
        <v>4727794</v>
      </c>
      <c r="S83" s="396">
        <f t="shared" si="7"/>
        <v>4057739.2896412672</v>
      </c>
    </row>
    <row r="84" spans="1:19" x14ac:dyDescent="0.25">
      <c r="A84" s="24">
        <v>72</v>
      </c>
      <c r="B84" s="21" t="s">
        <v>319</v>
      </c>
      <c r="C84" s="9">
        <v>1084000</v>
      </c>
      <c r="D84" s="90">
        <v>10.063776500000001</v>
      </c>
      <c r="E84" s="11">
        <v>584286.47163814213</v>
      </c>
      <c r="F84" s="172">
        <v>1668286.4716381421</v>
      </c>
      <c r="G84" s="262">
        <v>1266000</v>
      </c>
      <c r="H84" s="276">
        <v>10.063776500000001</v>
      </c>
      <c r="I84" s="192">
        <v>669800</v>
      </c>
      <c r="J84" s="186">
        <f t="shared" si="8"/>
        <v>1935800</v>
      </c>
      <c r="K84" s="262">
        <v>1417920</v>
      </c>
      <c r="L84" s="276">
        <v>10.063776500000001</v>
      </c>
      <c r="M84" s="192">
        <v>703290</v>
      </c>
      <c r="N84" s="186">
        <f t="shared" si="9"/>
        <v>2121210</v>
      </c>
      <c r="O84" s="262">
        <v>1582500</v>
      </c>
      <c r="P84" s="276">
        <v>10.063776500000001</v>
      </c>
      <c r="Q84" s="192">
        <v>731422</v>
      </c>
      <c r="R84" s="186">
        <f t="shared" si="10"/>
        <v>2313922</v>
      </c>
      <c r="S84" s="396">
        <f t="shared" si="7"/>
        <v>2009804.6179095355</v>
      </c>
    </row>
    <row r="85" spans="1:19" x14ac:dyDescent="0.25">
      <c r="A85" s="24">
        <v>73</v>
      </c>
      <c r="B85" s="21" t="s">
        <v>127</v>
      </c>
      <c r="C85" s="9">
        <v>391000</v>
      </c>
      <c r="D85" s="90">
        <v>6.9188378949090916</v>
      </c>
      <c r="E85" s="11">
        <v>210419.38664099819</v>
      </c>
      <c r="F85" s="172">
        <v>601419.38664099819</v>
      </c>
      <c r="G85" s="262">
        <v>159600</v>
      </c>
      <c r="H85" s="276">
        <v>6.9188378949090916</v>
      </c>
      <c r="I85" s="192">
        <v>460600</v>
      </c>
      <c r="J85" s="186">
        <f t="shared" si="8"/>
        <v>620200</v>
      </c>
      <c r="K85" s="262">
        <v>183540</v>
      </c>
      <c r="L85" s="276">
        <v>6.9188378949090916</v>
      </c>
      <c r="M85" s="192">
        <v>474418</v>
      </c>
      <c r="N85" s="186">
        <f t="shared" si="9"/>
        <v>657958</v>
      </c>
      <c r="O85" s="262">
        <v>186732</v>
      </c>
      <c r="P85" s="276">
        <v>6.9188378949090916</v>
      </c>
      <c r="Q85" s="192">
        <v>498139</v>
      </c>
      <c r="R85" s="186">
        <f t="shared" si="10"/>
        <v>684871</v>
      </c>
      <c r="S85" s="396">
        <f t="shared" si="7"/>
        <v>641112.09666024952</v>
      </c>
    </row>
    <row r="86" spans="1:19" x14ac:dyDescent="0.25">
      <c r="A86" s="24">
        <v>74</v>
      </c>
      <c r="B86" s="21" t="s">
        <v>324</v>
      </c>
      <c r="C86" s="9">
        <v>4201000</v>
      </c>
      <c r="D86" s="90">
        <v>6.9188378949090916</v>
      </c>
      <c r="E86" s="11">
        <v>2262357.9645105507</v>
      </c>
      <c r="F86" s="172">
        <v>6463357.9645105507</v>
      </c>
      <c r="G86" s="262">
        <v>7750350</v>
      </c>
      <c r="H86" s="276">
        <v>6.9188378949090916</v>
      </c>
      <c r="I86" s="192">
        <v>460600</v>
      </c>
      <c r="J86" s="186">
        <f t="shared" si="8"/>
        <v>8210950</v>
      </c>
      <c r="K86" s="262">
        <v>8912903</v>
      </c>
      <c r="L86" s="276">
        <v>6.9188378949090916</v>
      </c>
      <c r="M86" s="192">
        <v>483630</v>
      </c>
      <c r="N86" s="186">
        <f t="shared" si="9"/>
        <v>9396533</v>
      </c>
      <c r="O86" s="262">
        <v>9067910</v>
      </c>
      <c r="P86" s="276">
        <v>6.9188378949090916</v>
      </c>
      <c r="Q86" s="192">
        <v>483906</v>
      </c>
      <c r="R86" s="186">
        <f t="shared" si="10"/>
        <v>9551816</v>
      </c>
      <c r="S86" s="396">
        <f t="shared" si="7"/>
        <v>8405664.2411276381</v>
      </c>
    </row>
    <row r="87" spans="1:19" x14ac:dyDescent="0.25">
      <c r="A87" s="24">
        <v>75</v>
      </c>
      <c r="B87" s="21" t="s">
        <v>325</v>
      </c>
      <c r="C87" s="9">
        <v>1403000</v>
      </c>
      <c r="D87" s="90">
        <v>5.6608779021818192</v>
      </c>
      <c r="E87" s="11">
        <v>755424.63690531626</v>
      </c>
      <c r="F87" s="172">
        <v>2158424.6369053163</v>
      </c>
      <c r="G87" s="262">
        <v>2264850</v>
      </c>
      <c r="H87" s="276">
        <v>5.6608779021818192</v>
      </c>
      <c r="I87" s="192">
        <v>376800</v>
      </c>
      <c r="J87" s="186">
        <f t="shared" si="8"/>
        <v>2641650</v>
      </c>
      <c r="K87" s="262">
        <v>2559281</v>
      </c>
      <c r="L87" s="276">
        <v>5.6608779021818192</v>
      </c>
      <c r="M87" s="192">
        <v>391872</v>
      </c>
      <c r="N87" s="186">
        <f t="shared" si="9"/>
        <v>2951153</v>
      </c>
      <c r="O87" s="262">
        <v>2853711</v>
      </c>
      <c r="P87" s="276">
        <v>5.6608779021818192</v>
      </c>
      <c r="Q87" s="192">
        <v>399596</v>
      </c>
      <c r="R87" s="186">
        <f t="shared" si="10"/>
        <v>3253307</v>
      </c>
      <c r="S87" s="396">
        <f t="shared" si="7"/>
        <v>2751133.6592263291</v>
      </c>
    </row>
    <row r="88" spans="1:19" x14ac:dyDescent="0.25">
      <c r="A88" s="24">
        <v>76</v>
      </c>
      <c r="B88" s="21" t="s">
        <v>473</v>
      </c>
      <c r="C88" s="9">
        <v>782000</v>
      </c>
      <c r="D88" s="90">
        <v>2.6916944996363639</v>
      </c>
      <c r="E88" s="11">
        <v>421336.06342329294</v>
      </c>
      <c r="F88" s="172">
        <v>1203336.0634232929</v>
      </c>
      <c r="G88" s="262">
        <v>1304700</v>
      </c>
      <c r="H88" s="276">
        <v>2.6916944996363639</v>
      </c>
      <c r="I88" s="262">
        <v>179200</v>
      </c>
      <c r="J88" s="186">
        <f t="shared" si="8"/>
        <v>1483900</v>
      </c>
      <c r="K88" s="262">
        <v>1500405</v>
      </c>
      <c r="L88" s="276">
        <v>2.6916944996363639</v>
      </c>
      <c r="M88" s="262">
        <v>184576</v>
      </c>
      <c r="N88" s="186">
        <f t="shared" si="9"/>
        <v>1684981</v>
      </c>
      <c r="O88" s="262">
        <v>1578687</v>
      </c>
      <c r="P88" s="276">
        <v>2.6916944996363639</v>
      </c>
      <c r="Q88" s="262">
        <v>186440</v>
      </c>
      <c r="R88" s="186">
        <f t="shared" si="10"/>
        <v>1765127</v>
      </c>
      <c r="S88" s="396">
        <f t="shared" si="7"/>
        <v>1534336.0158558232</v>
      </c>
    </row>
    <row r="89" spans="1:19" x14ac:dyDescent="0.25">
      <c r="A89" s="24">
        <v>77</v>
      </c>
      <c r="B89" s="21" t="s">
        <v>120</v>
      </c>
      <c r="C89" s="9">
        <v>2431000</v>
      </c>
      <c r="D89" s="90">
        <v>6.9188378949090916</v>
      </c>
      <c r="E89" s="11">
        <v>1309476.4836481204</v>
      </c>
      <c r="F89" s="172">
        <v>3740476.4836481204</v>
      </c>
      <c r="G89" s="262">
        <v>4183950</v>
      </c>
      <c r="H89" s="276">
        <v>6.9188378949090916</v>
      </c>
      <c r="I89" s="192">
        <v>460600</v>
      </c>
      <c r="J89" s="186">
        <f t="shared" si="8"/>
        <v>4644550</v>
      </c>
      <c r="K89" s="262">
        <v>4895222</v>
      </c>
      <c r="L89" s="276">
        <v>6.9188378949090916</v>
      </c>
      <c r="M89" s="192">
        <v>474418</v>
      </c>
      <c r="N89" s="186">
        <f t="shared" si="9"/>
        <v>5369640</v>
      </c>
      <c r="O89" s="262">
        <v>5104419</v>
      </c>
      <c r="P89" s="276">
        <v>6.9188378949090916</v>
      </c>
      <c r="Q89" s="192">
        <v>493395</v>
      </c>
      <c r="R89" s="186">
        <f t="shared" si="10"/>
        <v>5597814</v>
      </c>
      <c r="S89" s="396">
        <f t="shared" si="7"/>
        <v>4838120.1209120303</v>
      </c>
    </row>
    <row r="90" spans="1:19" x14ac:dyDescent="0.25">
      <c r="A90" s="24">
        <v>78</v>
      </c>
      <c r="B90" s="21" t="s">
        <v>123</v>
      </c>
      <c r="C90" s="9">
        <v>2089000</v>
      </c>
      <c r="D90" s="90">
        <v>10.063776500000001</v>
      </c>
      <c r="E90" s="11">
        <v>1124108.3583543589</v>
      </c>
      <c r="F90" s="172">
        <v>3213108.3583543589</v>
      </c>
      <c r="G90" s="262">
        <v>3240300</v>
      </c>
      <c r="H90" s="276">
        <v>10.063776500000001</v>
      </c>
      <c r="I90" s="192">
        <v>669800</v>
      </c>
      <c r="J90" s="186">
        <f t="shared" si="8"/>
        <v>3910100</v>
      </c>
      <c r="K90" s="262">
        <v>3629136</v>
      </c>
      <c r="L90" s="276">
        <v>10.063776500000001</v>
      </c>
      <c r="M90" s="192">
        <v>709988</v>
      </c>
      <c r="N90" s="186">
        <f t="shared" si="9"/>
        <v>4339124</v>
      </c>
      <c r="O90" s="262">
        <v>3985569</v>
      </c>
      <c r="P90" s="276">
        <v>10.063776500000001</v>
      </c>
      <c r="Q90" s="192">
        <v>690028</v>
      </c>
      <c r="R90" s="186">
        <f t="shared" si="10"/>
        <v>4675597</v>
      </c>
      <c r="S90" s="396">
        <f t="shared" si="7"/>
        <v>4034482.33958859</v>
      </c>
    </row>
    <row r="91" spans="1:19" x14ac:dyDescent="0.25">
      <c r="A91" s="24">
        <v>79</v>
      </c>
      <c r="B91" s="21" t="s">
        <v>129</v>
      </c>
      <c r="C91" s="15" t="s">
        <v>10</v>
      </c>
      <c r="D91" s="90">
        <v>2.8304292952727272</v>
      </c>
      <c r="E91" s="11">
        <v>195731.95237950774</v>
      </c>
      <c r="F91" s="172">
        <v>195731.95237950774</v>
      </c>
      <c r="G91" s="216" t="s">
        <v>10</v>
      </c>
      <c r="H91" s="276">
        <v>2.8304292952727272</v>
      </c>
      <c r="I91" s="192">
        <v>188500</v>
      </c>
      <c r="J91" s="186">
        <f>I91</f>
        <v>188500</v>
      </c>
      <c r="K91" s="216" t="s">
        <v>10</v>
      </c>
      <c r="L91" s="276">
        <v>2.8304292952727272</v>
      </c>
      <c r="M91" s="192">
        <v>197925</v>
      </c>
      <c r="N91" s="186">
        <f>M91</f>
        <v>197925</v>
      </c>
      <c r="O91" s="216" t="s">
        <v>10</v>
      </c>
      <c r="P91" s="276">
        <v>2.8304292952727272</v>
      </c>
      <c r="Q91" s="192">
        <v>198038</v>
      </c>
      <c r="R91" s="186">
        <f>Q91</f>
        <v>198038</v>
      </c>
      <c r="S91" s="396">
        <f t="shared" si="7"/>
        <v>195048.73809487693</v>
      </c>
    </row>
    <row r="92" spans="1:19" x14ac:dyDescent="0.25">
      <c r="A92" s="24">
        <v>80</v>
      </c>
      <c r="B92" s="21" t="s">
        <v>523</v>
      </c>
      <c r="C92" s="15" t="s">
        <v>10</v>
      </c>
      <c r="D92" s="7">
        <v>3.3563624000000005</v>
      </c>
      <c r="E92" s="11">
        <v>231554.00668745846</v>
      </c>
      <c r="F92" s="172">
        <v>231554.00668745846</v>
      </c>
      <c r="G92" s="216" t="s">
        <v>10</v>
      </c>
      <c r="H92" s="258">
        <v>3.3563624000000005</v>
      </c>
      <c r="I92" s="159">
        <v>224400</v>
      </c>
      <c r="J92" s="186">
        <f>I92</f>
        <v>224400</v>
      </c>
      <c r="K92" s="216" t="s">
        <v>10</v>
      </c>
      <c r="L92" s="258">
        <v>3.3563624000000005</v>
      </c>
      <c r="M92" s="159">
        <v>235620</v>
      </c>
      <c r="N92" s="186">
        <f>M92</f>
        <v>235620</v>
      </c>
      <c r="O92" s="216" t="s">
        <v>10</v>
      </c>
      <c r="P92" s="258">
        <v>3.3563624000000005</v>
      </c>
      <c r="Q92" s="159">
        <v>247401</v>
      </c>
      <c r="R92" s="186">
        <f>Q92</f>
        <v>247401</v>
      </c>
      <c r="S92" s="396">
        <f t="shared" si="7"/>
        <v>234743.75167186462</v>
      </c>
    </row>
    <row r="93" spans="1:19" x14ac:dyDescent="0.25">
      <c r="A93" s="24">
        <v>81</v>
      </c>
      <c r="B93" s="21" t="s">
        <v>121</v>
      </c>
      <c r="C93" s="9">
        <v>5572000</v>
      </c>
      <c r="D93" s="90">
        <v>6.9188378949090916</v>
      </c>
      <c r="E93" s="11">
        <v>3000889.3384939004</v>
      </c>
      <c r="F93" s="172">
        <v>8572889.3384939004</v>
      </c>
      <c r="G93" s="262">
        <v>7573500</v>
      </c>
      <c r="H93" s="276">
        <v>6.9188378949090916</v>
      </c>
      <c r="I93" s="192">
        <v>460600</v>
      </c>
      <c r="J93" s="186">
        <f>G93+I93</f>
        <v>8034100</v>
      </c>
      <c r="K93" s="262">
        <v>8633790</v>
      </c>
      <c r="L93" s="276">
        <v>6.9188378949090916</v>
      </c>
      <c r="M93" s="192">
        <v>479024</v>
      </c>
      <c r="N93" s="186">
        <f>K93+M93</f>
        <v>9112814</v>
      </c>
      <c r="O93" s="262">
        <v>9239670</v>
      </c>
      <c r="P93" s="276">
        <v>6.9188378949090916</v>
      </c>
      <c r="Q93" s="192">
        <v>474510</v>
      </c>
      <c r="R93" s="186">
        <f>O93+Q93</f>
        <v>9714180</v>
      </c>
      <c r="S93" s="396">
        <f t="shared" si="7"/>
        <v>8858495.8346234746</v>
      </c>
    </row>
    <row r="94" spans="1:19" x14ac:dyDescent="0.25">
      <c r="A94" s="3"/>
      <c r="B94" s="16" t="s">
        <v>132</v>
      </c>
      <c r="C94" s="5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333">
        <v>0</v>
      </c>
      <c r="P94" s="333"/>
      <c r="Q94" s="253">
        <v>0</v>
      </c>
      <c r="R94" s="253">
        <v>0</v>
      </c>
      <c r="S94" s="253">
        <v>0</v>
      </c>
    </row>
    <row r="95" spans="1:19" x14ac:dyDescent="0.25">
      <c r="A95" s="24">
        <v>82</v>
      </c>
      <c r="B95" s="21" t="s">
        <v>133</v>
      </c>
      <c r="C95" s="15" t="s">
        <v>10</v>
      </c>
      <c r="D95" s="90">
        <v>18.869573695636365</v>
      </c>
      <c r="E95" s="11">
        <v>1260854.0845324616</v>
      </c>
      <c r="F95" s="172">
        <v>1260854.0845324616</v>
      </c>
      <c r="G95" s="216" t="s">
        <v>10</v>
      </c>
      <c r="H95" s="276">
        <v>18.869573695636365</v>
      </c>
      <c r="I95" s="192">
        <v>1255800</v>
      </c>
      <c r="J95" s="186">
        <f>I95</f>
        <v>1255800</v>
      </c>
      <c r="K95" s="216" t="s">
        <v>10</v>
      </c>
      <c r="L95" s="276">
        <v>18.869573695636365</v>
      </c>
      <c r="M95" s="192">
        <v>1318590</v>
      </c>
      <c r="N95" s="186">
        <f>M95</f>
        <v>1318590</v>
      </c>
      <c r="O95" s="216" t="s">
        <v>10</v>
      </c>
      <c r="P95" s="276">
        <v>18.869573695636365</v>
      </c>
      <c r="Q95" s="192">
        <v>1306409</v>
      </c>
      <c r="R95" s="186">
        <f>Q95</f>
        <v>1306409</v>
      </c>
      <c r="S95" s="396">
        <f t="shared" si="7"/>
        <v>1285413.2711331155</v>
      </c>
    </row>
    <row r="96" spans="1:19" x14ac:dyDescent="0.25">
      <c r="A96" s="24">
        <v>83</v>
      </c>
      <c r="B96" s="21" t="s">
        <v>134</v>
      </c>
      <c r="C96" s="15" t="s">
        <v>10</v>
      </c>
      <c r="D96" s="90">
        <v>28.380998772363636</v>
      </c>
      <c r="E96" s="11">
        <v>1904100.1117769699</v>
      </c>
      <c r="F96" s="172">
        <v>1904100.1117769699</v>
      </c>
      <c r="G96" s="216" t="s">
        <v>10</v>
      </c>
      <c r="H96" s="276">
        <v>28.380998772363636</v>
      </c>
      <c r="I96" s="304">
        <v>1888900</v>
      </c>
      <c r="J96" s="186">
        <f>I96</f>
        <v>1888900</v>
      </c>
      <c r="K96" s="216" t="s">
        <v>10</v>
      </c>
      <c r="L96" s="276">
        <v>28.380998772363636</v>
      </c>
      <c r="M96" s="304">
        <v>1983345</v>
      </c>
      <c r="N96" s="186">
        <f>M96</f>
        <v>1983345</v>
      </c>
      <c r="O96" s="216" t="s">
        <v>10</v>
      </c>
      <c r="P96" s="276">
        <v>28.380998772363636</v>
      </c>
      <c r="Q96" s="304">
        <v>1984478</v>
      </c>
      <c r="R96" s="186">
        <f>Q96</f>
        <v>1984478</v>
      </c>
      <c r="S96" s="396">
        <f t="shared" si="7"/>
        <v>1940205.7779442426</v>
      </c>
    </row>
    <row r="97" spans="1:19" x14ac:dyDescent="0.25">
      <c r="A97" s="24">
        <v>84</v>
      </c>
      <c r="B97" s="21" t="s">
        <v>140</v>
      </c>
      <c r="C97" s="9">
        <v>602000</v>
      </c>
      <c r="D97" s="90">
        <v>2.8304292952727272</v>
      </c>
      <c r="E97" s="11">
        <v>324818.22082988813</v>
      </c>
      <c r="F97" s="172">
        <v>926818.22082988813</v>
      </c>
      <c r="G97" s="262">
        <v>939450</v>
      </c>
      <c r="H97" s="276">
        <v>2.8304292952727272</v>
      </c>
      <c r="I97" s="192">
        <v>188500</v>
      </c>
      <c r="J97" s="186">
        <f>G97+I97</f>
        <v>1127950</v>
      </c>
      <c r="K97" s="262">
        <v>1070973</v>
      </c>
      <c r="L97" s="276">
        <v>2.8304292952727272</v>
      </c>
      <c r="M97" s="192">
        <v>199810</v>
      </c>
      <c r="N97" s="186">
        <f>K97+M97</f>
        <v>1270783</v>
      </c>
      <c r="O97" s="262">
        <v>1089762</v>
      </c>
      <c r="P97" s="276">
        <v>2.8304292952727272</v>
      </c>
      <c r="Q97" s="192">
        <v>201884</v>
      </c>
      <c r="R97" s="186">
        <f>O97+Q97</f>
        <v>1291646</v>
      </c>
      <c r="S97" s="396">
        <f t="shared" si="7"/>
        <v>1154299.3052074721</v>
      </c>
    </row>
    <row r="98" spans="1:19" x14ac:dyDescent="0.25">
      <c r="A98" s="24">
        <v>85</v>
      </c>
      <c r="B98" s="21" t="s">
        <v>141</v>
      </c>
      <c r="C98" s="15" t="s">
        <v>10</v>
      </c>
      <c r="D98" s="90">
        <v>14.152185099636364</v>
      </c>
      <c r="E98" s="11">
        <v>956280.92129970749</v>
      </c>
      <c r="F98" s="172">
        <v>956280.92129970749</v>
      </c>
      <c r="G98" s="216" t="s">
        <v>10</v>
      </c>
      <c r="H98" s="276">
        <v>14.152185099636364</v>
      </c>
      <c r="I98" s="192">
        <v>942000</v>
      </c>
      <c r="J98" s="186">
        <f>I98</f>
        <v>942000</v>
      </c>
      <c r="K98" s="216" t="s">
        <v>10</v>
      </c>
      <c r="L98" s="276">
        <v>14.152185099636364</v>
      </c>
      <c r="M98" s="192">
        <v>970260</v>
      </c>
      <c r="N98" s="186">
        <f>M98</f>
        <v>970260</v>
      </c>
      <c r="O98" s="216" t="s">
        <v>10</v>
      </c>
      <c r="P98" s="276">
        <v>14.152185099636364</v>
      </c>
      <c r="Q98" s="192">
        <v>980057</v>
      </c>
      <c r="R98" s="186">
        <f>Q98</f>
        <v>980057</v>
      </c>
      <c r="S98" s="396">
        <f t="shared" si="7"/>
        <v>962149.4803249269</v>
      </c>
    </row>
    <row r="99" spans="1:19" x14ac:dyDescent="0.25">
      <c r="A99" s="24">
        <v>86</v>
      </c>
      <c r="B99" s="21" t="s">
        <v>142</v>
      </c>
      <c r="C99" s="15" t="s">
        <v>10</v>
      </c>
      <c r="D99" s="90">
        <v>6.6281398327272738</v>
      </c>
      <c r="E99" s="11">
        <v>448004.77897618426</v>
      </c>
      <c r="F99" s="172">
        <v>448004.77897618426</v>
      </c>
      <c r="G99" s="216" t="s">
        <v>10</v>
      </c>
      <c r="H99" s="276">
        <v>6.6281398327272738</v>
      </c>
      <c r="I99" s="262">
        <v>441200</v>
      </c>
      <c r="J99" s="186">
        <f>I99</f>
        <v>441200</v>
      </c>
      <c r="K99" s="216" t="s">
        <v>10</v>
      </c>
      <c r="L99" s="276">
        <v>6.6281398327272738</v>
      </c>
      <c r="M99" s="262">
        <v>467672</v>
      </c>
      <c r="N99" s="186">
        <f>M99</f>
        <v>467672</v>
      </c>
      <c r="O99" s="216" t="s">
        <v>10</v>
      </c>
      <c r="P99" s="276">
        <v>6.6281398327272738</v>
      </c>
      <c r="Q99" s="262">
        <v>468025</v>
      </c>
      <c r="R99" s="186">
        <f>Q99</f>
        <v>468025</v>
      </c>
      <c r="S99" s="396">
        <f t="shared" si="7"/>
        <v>456225.44474404608</v>
      </c>
    </row>
    <row r="100" spans="1:19" x14ac:dyDescent="0.25">
      <c r="A100" s="24">
        <v>87</v>
      </c>
      <c r="B100" s="21" t="s">
        <v>144</v>
      </c>
      <c r="C100" s="9">
        <v>836000</v>
      </c>
      <c r="D100" s="90">
        <v>10.063776500000001</v>
      </c>
      <c r="E100" s="11">
        <v>449439.45181351784</v>
      </c>
      <c r="F100" s="172">
        <v>1285439.4518135178</v>
      </c>
      <c r="G100" s="262">
        <v>774900</v>
      </c>
      <c r="H100" s="276">
        <v>10.063776500000001</v>
      </c>
      <c r="I100" s="192">
        <v>669800</v>
      </c>
      <c r="J100" s="186">
        <f t="shared" ref="J100:J131" si="11">G100+I100</f>
        <v>1444700</v>
      </c>
      <c r="K100" s="262">
        <v>891135</v>
      </c>
      <c r="L100" s="276">
        <v>10.063776500000001</v>
      </c>
      <c r="M100" s="192">
        <v>689894</v>
      </c>
      <c r="N100" s="186">
        <f t="shared" ref="N100:N131" si="12">K100+M100</f>
        <v>1581029</v>
      </c>
      <c r="O100" s="262">
        <v>945378</v>
      </c>
      <c r="P100" s="276">
        <v>10.063776500000001</v>
      </c>
      <c r="Q100" s="192">
        <v>710524</v>
      </c>
      <c r="R100" s="186">
        <f t="shared" ref="R100:R131" si="13">O100+Q100</f>
        <v>1655902</v>
      </c>
      <c r="S100" s="396">
        <f t="shared" si="7"/>
        <v>1491767.6129533795</v>
      </c>
    </row>
    <row r="101" spans="1:19" x14ac:dyDescent="0.25">
      <c r="A101" s="24">
        <v>88</v>
      </c>
      <c r="B101" s="21" t="s">
        <v>145</v>
      </c>
      <c r="C101" s="9">
        <v>1342000</v>
      </c>
      <c r="D101" s="90">
        <v>16.353634398545456</v>
      </c>
      <c r="E101" s="11">
        <v>722132.31393789756</v>
      </c>
      <c r="F101" s="172">
        <v>2064132.3139378976</v>
      </c>
      <c r="G101" s="262">
        <v>1239900</v>
      </c>
      <c r="H101" s="276">
        <v>16.353634398545456</v>
      </c>
      <c r="I101" s="192">
        <v>1088400</v>
      </c>
      <c r="J101" s="186">
        <f t="shared" si="11"/>
        <v>2328300</v>
      </c>
      <c r="K101" s="262">
        <v>1413486</v>
      </c>
      <c r="L101" s="276">
        <v>16.353634398545456</v>
      </c>
      <c r="M101" s="192">
        <v>1142820</v>
      </c>
      <c r="N101" s="186">
        <f t="shared" si="12"/>
        <v>2556306</v>
      </c>
      <c r="O101" s="262">
        <v>1537476</v>
      </c>
      <c r="P101" s="276">
        <v>16.353634398545456</v>
      </c>
      <c r="Q101" s="192">
        <v>1143473</v>
      </c>
      <c r="R101" s="186">
        <f t="shared" si="13"/>
        <v>2680949</v>
      </c>
      <c r="S101" s="396">
        <f t="shared" si="7"/>
        <v>2407421.8284844747</v>
      </c>
    </row>
    <row r="102" spans="1:19" x14ac:dyDescent="0.25">
      <c r="A102" s="24">
        <v>89</v>
      </c>
      <c r="B102" s="21" t="s">
        <v>146</v>
      </c>
      <c r="C102" s="9">
        <v>2685000</v>
      </c>
      <c r="D102" s="97">
        <v>10.063776500000001</v>
      </c>
      <c r="E102" s="11">
        <v>1445200.5175409545</v>
      </c>
      <c r="F102" s="172">
        <v>4130200.5175409545</v>
      </c>
      <c r="G102" s="262">
        <v>4420350</v>
      </c>
      <c r="H102" s="294">
        <v>10.063776500000001</v>
      </c>
      <c r="I102" s="192">
        <v>669800</v>
      </c>
      <c r="J102" s="186">
        <f t="shared" si="11"/>
        <v>5090150</v>
      </c>
      <c r="K102" s="262">
        <v>5127606</v>
      </c>
      <c r="L102" s="294">
        <v>10.063776500000001</v>
      </c>
      <c r="M102" s="192">
        <v>709988</v>
      </c>
      <c r="N102" s="186">
        <f t="shared" si="12"/>
        <v>5837594</v>
      </c>
      <c r="O102" s="262">
        <v>5348624</v>
      </c>
      <c r="P102" s="294">
        <v>10.063776500000001</v>
      </c>
      <c r="Q102" s="192">
        <v>683263</v>
      </c>
      <c r="R102" s="186">
        <f t="shared" si="13"/>
        <v>6031887</v>
      </c>
      <c r="S102" s="396">
        <f t="shared" si="7"/>
        <v>5272457.8793852385</v>
      </c>
    </row>
    <row r="103" spans="1:19" x14ac:dyDescent="0.25">
      <c r="A103" s="24">
        <v>90</v>
      </c>
      <c r="B103" s="21" t="s">
        <v>147</v>
      </c>
      <c r="C103" s="9">
        <v>930000</v>
      </c>
      <c r="D103" s="90">
        <v>3.7739186014545458</v>
      </c>
      <c r="E103" s="11">
        <v>501240.07078150124</v>
      </c>
      <c r="F103" s="172">
        <v>1431240.0707815012</v>
      </c>
      <c r="G103" s="262">
        <v>1493700</v>
      </c>
      <c r="H103" s="276">
        <v>3.7739186014545458</v>
      </c>
      <c r="I103" s="192">
        <v>251200</v>
      </c>
      <c r="J103" s="186">
        <f t="shared" si="11"/>
        <v>1744900</v>
      </c>
      <c r="K103" s="262">
        <v>1747629</v>
      </c>
      <c r="L103" s="276">
        <v>3.7739186014545458</v>
      </c>
      <c r="M103" s="192">
        <v>263760</v>
      </c>
      <c r="N103" s="186">
        <f t="shared" si="12"/>
        <v>2011389</v>
      </c>
      <c r="O103" s="262">
        <v>1926873</v>
      </c>
      <c r="P103" s="276">
        <v>3.7739186014545458</v>
      </c>
      <c r="Q103" s="192">
        <v>266398</v>
      </c>
      <c r="R103" s="186">
        <f t="shared" si="13"/>
        <v>2193271</v>
      </c>
      <c r="S103" s="396">
        <f t="shared" si="7"/>
        <v>1845200.0176953753</v>
      </c>
    </row>
    <row r="104" spans="1:19" x14ac:dyDescent="0.25">
      <c r="A104" s="24">
        <v>91</v>
      </c>
      <c r="B104" s="21" t="s">
        <v>148</v>
      </c>
      <c r="C104" s="9">
        <v>1036000</v>
      </c>
      <c r="D104" s="90">
        <v>3.7739186014545458</v>
      </c>
      <c r="E104" s="11">
        <v>558135.8843406504</v>
      </c>
      <c r="F104" s="172">
        <v>1594135.8843406504</v>
      </c>
      <c r="G104" s="262">
        <v>1718100</v>
      </c>
      <c r="H104" s="276">
        <v>3.7739186014545458</v>
      </c>
      <c r="I104" s="192">
        <v>251200</v>
      </c>
      <c r="J104" s="186">
        <f t="shared" si="11"/>
        <v>1969300</v>
      </c>
      <c r="K104" s="262">
        <v>2027358</v>
      </c>
      <c r="L104" s="276">
        <v>3.7739186014545458</v>
      </c>
      <c r="M104" s="192">
        <v>258736</v>
      </c>
      <c r="N104" s="186">
        <f t="shared" si="12"/>
        <v>2286094</v>
      </c>
      <c r="O104" s="262">
        <v>2199168</v>
      </c>
      <c r="P104" s="276">
        <v>3.7739186014545458</v>
      </c>
      <c r="Q104" s="192">
        <v>261323</v>
      </c>
      <c r="R104" s="186">
        <f t="shared" si="13"/>
        <v>2460491</v>
      </c>
      <c r="S104" s="396">
        <f t="shared" si="7"/>
        <v>2077505.2210851626</v>
      </c>
    </row>
    <row r="105" spans="1:19" x14ac:dyDescent="0.25">
      <c r="A105" s="24">
        <v>92</v>
      </c>
      <c r="B105" s="21" t="s">
        <v>151</v>
      </c>
      <c r="C105" s="9">
        <v>742000</v>
      </c>
      <c r="D105" s="42">
        <v>8.8057971956363641</v>
      </c>
      <c r="E105" s="11">
        <v>400242.59516070504</v>
      </c>
      <c r="F105" s="172">
        <v>1142242.595160705</v>
      </c>
      <c r="G105" s="262">
        <v>705750</v>
      </c>
      <c r="H105" s="209">
        <v>8.8057971956363641</v>
      </c>
      <c r="I105" s="192">
        <v>586100</v>
      </c>
      <c r="J105" s="186">
        <f t="shared" si="11"/>
        <v>1291850</v>
      </c>
      <c r="K105" s="262">
        <v>825728</v>
      </c>
      <c r="L105" s="209">
        <v>8.8057971956363641</v>
      </c>
      <c r="M105" s="192">
        <v>621266</v>
      </c>
      <c r="N105" s="186">
        <f t="shared" si="12"/>
        <v>1446994</v>
      </c>
      <c r="O105" s="262">
        <v>832785</v>
      </c>
      <c r="P105" s="209">
        <v>8.8057971956363641</v>
      </c>
      <c r="Q105" s="192">
        <v>627713</v>
      </c>
      <c r="R105" s="186">
        <f t="shared" si="13"/>
        <v>1460498</v>
      </c>
      <c r="S105" s="396">
        <f t="shared" si="7"/>
        <v>1335396.1487901763</v>
      </c>
    </row>
    <row r="106" spans="1:19" x14ac:dyDescent="0.25">
      <c r="A106" s="24">
        <v>93</v>
      </c>
      <c r="B106" s="21" t="s">
        <v>152</v>
      </c>
      <c r="C106" s="9">
        <v>734000</v>
      </c>
      <c r="D106" s="90">
        <v>9.1253082192727284</v>
      </c>
      <c r="E106" s="11">
        <v>395033.27840819838</v>
      </c>
      <c r="F106" s="172">
        <v>1129033.2784081984</v>
      </c>
      <c r="G106" s="262">
        <v>652350</v>
      </c>
      <c r="H106" s="276">
        <v>9.1253082192727284</v>
      </c>
      <c r="I106" s="192">
        <v>607400</v>
      </c>
      <c r="J106" s="186">
        <f t="shared" si="11"/>
        <v>1259750</v>
      </c>
      <c r="K106" s="262">
        <v>743679</v>
      </c>
      <c r="L106" s="276">
        <v>9.1253082192727284</v>
      </c>
      <c r="M106" s="192">
        <v>637770</v>
      </c>
      <c r="N106" s="186">
        <f t="shared" si="12"/>
        <v>1381449</v>
      </c>
      <c r="O106" s="262">
        <v>769773</v>
      </c>
      <c r="P106" s="276">
        <v>9.1253082192727284</v>
      </c>
      <c r="Q106" s="192">
        <v>663281</v>
      </c>
      <c r="R106" s="186">
        <f t="shared" si="13"/>
        <v>1433054</v>
      </c>
      <c r="S106" s="396">
        <f t="shared" si="7"/>
        <v>1300821.5696020497</v>
      </c>
    </row>
    <row r="107" spans="1:19" x14ac:dyDescent="0.25">
      <c r="A107" s="24">
        <v>94</v>
      </c>
      <c r="B107" s="21" t="s">
        <v>154</v>
      </c>
      <c r="C107" s="9">
        <v>10254000</v>
      </c>
      <c r="D107" s="90">
        <v>69.188436884000012</v>
      </c>
      <c r="E107" s="11">
        <v>5521538.7705627456</v>
      </c>
      <c r="F107" s="172">
        <v>15775538.770562746</v>
      </c>
      <c r="G107" s="262">
        <v>14384100</v>
      </c>
      <c r="H107" s="276">
        <v>69.188436884000012</v>
      </c>
      <c r="I107" s="192">
        <v>4604500</v>
      </c>
      <c r="J107" s="186">
        <f t="shared" si="11"/>
        <v>18988600</v>
      </c>
      <c r="K107" s="262">
        <v>16397874</v>
      </c>
      <c r="L107" s="276">
        <v>69.188436884000012</v>
      </c>
      <c r="M107" s="192">
        <v>4880770</v>
      </c>
      <c r="N107" s="186">
        <f t="shared" si="12"/>
        <v>21278644</v>
      </c>
      <c r="O107" s="262">
        <v>17548602</v>
      </c>
      <c r="P107" s="276">
        <v>69.188436884000012</v>
      </c>
      <c r="Q107" s="192">
        <v>4837488</v>
      </c>
      <c r="R107" s="186">
        <f t="shared" si="13"/>
        <v>22386090</v>
      </c>
      <c r="S107" s="396">
        <f t="shared" si="7"/>
        <v>19607218.192640685</v>
      </c>
    </row>
    <row r="108" spans="1:19" x14ac:dyDescent="0.25">
      <c r="A108" s="24">
        <v>95</v>
      </c>
      <c r="B108" s="21" t="s">
        <v>155</v>
      </c>
      <c r="C108" s="9">
        <v>4488000</v>
      </c>
      <c r="D108" s="90">
        <v>69.188436884000012</v>
      </c>
      <c r="E108" s="11">
        <v>2415970.8778733239</v>
      </c>
      <c r="F108" s="172">
        <v>6903970.8778733239</v>
      </c>
      <c r="G108" s="262">
        <v>2940300</v>
      </c>
      <c r="H108" s="276">
        <v>69.188436884000012</v>
      </c>
      <c r="I108" s="192">
        <v>4604500</v>
      </c>
      <c r="J108" s="186">
        <f t="shared" si="11"/>
        <v>7544800</v>
      </c>
      <c r="K108" s="262">
        <v>3293136</v>
      </c>
      <c r="L108" s="276">
        <v>69.188436884000012</v>
      </c>
      <c r="M108" s="192">
        <v>4742635</v>
      </c>
      <c r="N108" s="186">
        <f t="shared" si="12"/>
        <v>8035771</v>
      </c>
      <c r="O108" s="262">
        <v>3557763</v>
      </c>
      <c r="P108" s="276">
        <v>69.188436884000012</v>
      </c>
      <c r="Q108" s="192">
        <v>4790061</v>
      </c>
      <c r="R108" s="186">
        <f t="shared" si="13"/>
        <v>8347824</v>
      </c>
      <c r="S108" s="396">
        <f t="shared" si="7"/>
        <v>7708091.469468331</v>
      </c>
    </row>
    <row r="109" spans="1:19" x14ac:dyDescent="0.25">
      <c r="A109" s="24">
        <v>96</v>
      </c>
      <c r="B109" s="21" t="s">
        <v>157</v>
      </c>
      <c r="C109" s="9">
        <v>3382000</v>
      </c>
      <c r="D109" s="90">
        <v>5.6608779021818192</v>
      </c>
      <c r="E109" s="11">
        <v>1820798.8024350749</v>
      </c>
      <c r="F109" s="172">
        <v>5202798.8024350749</v>
      </c>
      <c r="G109" s="262">
        <v>6225900</v>
      </c>
      <c r="H109" s="276">
        <v>5.6608779021818192</v>
      </c>
      <c r="I109" s="192">
        <v>376800</v>
      </c>
      <c r="J109" s="186">
        <f t="shared" si="11"/>
        <v>6602700</v>
      </c>
      <c r="K109" s="262">
        <v>7284303</v>
      </c>
      <c r="L109" s="276">
        <v>5.6608779021818192</v>
      </c>
      <c r="M109" s="192">
        <v>395640</v>
      </c>
      <c r="N109" s="186">
        <f t="shared" si="12"/>
        <v>7679943</v>
      </c>
      <c r="O109" s="262">
        <v>8031411</v>
      </c>
      <c r="P109" s="276">
        <v>5.6608779021818192</v>
      </c>
      <c r="Q109" s="192">
        <v>411466</v>
      </c>
      <c r="R109" s="186">
        <f t="shared" si="13"/>
        <v>8442877</v>
      </c>
      <c r="S109" s="396">
        <f t="shared" si="7"/>
        <v>6982079.7006087685</v>
      </c>
    </row>
    <row r="110" spans="1:19" x14ac:dyDescent="0.25">
      <c r="A110" s="24">
        <v>97</v>
      </c>
      <c r="B110" s="21" t="s">
        <v>158</v>
      </c>
      <c r="C110" s="9">
        <v>4160000</v>
      </c>
      <c r="D110" s="90">
        <v>69.188436884000012</v>
      </c>
      <c r="E110" s="11">
        <v>2239582.7341505755</v>
      </c>
      <c r="F110" s="172">
        <v>6399582.7341505755</v>
      </c>
      <c r="G110" s="262">
        <v>2294400</v>
      </c>
      <c r="H110" s="276">
        <v>69.188436884000012</v>
      </c>
      <c r="I110" s="192">
        <v>4604500</v>
      </c>
      <c r="J110" s="186">
        <f t="shared" si="11"/>
        <v>6898900</v>
      </c>
      <c r="K110" s="262">
        <v>2661504</v>
      </c>
      <c r="L110" s="276">
        <v>69.188436884000012</v>
      </c>
      <c r="M110" s="192">
        <v>4742635</v>
      </c>
      <c r="N110" s="186">
        <f t="shared" si="12"/>
        <v>7404139</v>
      </c>
      <c r="O110" s="262">
        <v>2982720</v>
      </c>
      <c r="P110" s="276">
        <v>69.188436884000012</v>
      </c>
      <c r="Q110" s="192">
        <v>5028114</v>
      </c>
      <c r="R110" s="186">
        <f t="shared" si="13"/>
        <v>8010834</v>
      </c>
      <c r="S110" s="396">
        <f t="shared" si="7"/>
        <v>7178363.9335376434</v>
      </c>
    </row>
    <row r="111" spans="1:19" x14ac:dyDescent="0.25">
      <c r="A111" s="24">
        <v>98</v>
      </c>
      <c r="B111" s="21" t="s">
        <v>475</v>
      </c>
      <c r="C111" s="9">
        <v>3873000</v>
      </c>
      <c r="D111" s="90">
        <v>69.188436884000012</v>
      </c>
      <c r="E111" s="11">
        <v>2084759.2581783449</v>
      </c>
      <c r="F111" s="172">
        <v>5957759.2581783449</v>
      </c>
      <c r="G111" s="262">
        <v>1712850</v>
      </c>
      <c r="H111" s="276">
        <v>69.188436884000012</v>
      </c>
      <c r="I111" s="192">
        <v>4604500</v>
      </c>
      <c r="J111" s="186">
        <f t="shared" si="11"/>
        <v>6317350</v>
      </c>
      <c r="K111" s="262">
        <v>1986906</v>
      </c>
      <c r="L111" s="276">
        <v>69.188436884000012</v>
      </c>
      <c r="M111" s="192">
        <v>4742635</v>
      </c>
      <c r="N111" s="186">
        <f t="shared" si="12"/>
        <v>6729541</v>
      </c>
      <c r="O111" s="262">
        <v>2038292</v>
      </c>
      <c r="P111" s="276">
        <v>69.188436884000012</v>
      </c>
      <c r="Q111" s="192">
        <v>4697050</v>
      </c>
      <c r="R111" s="186">
        <f t="shared" si="13"/>
        <v>6735342</v>
      </c>
      <c r="S111" s="396">
        <f t="shared" si="7"/>
        <v>6434998.0645445865</v>
      </c>
    </row>
    <row r="112" spans="1:19" x14ac:dyDescent="0.25">
      <c r="A112" s="24">
        <v>99</v>
      </c>
      <c r="B112" s="21" t="s">
        <v>166</v>
      </c>
      <c r="C112" s="9">
        <v>807000</v>
      </c>
      <c r="D112" s="90">
        <v>2.3859140494545454</v>
      </c>
      <c r="E112" s="11">
        <v>435269.86220076121</v>
      </c>
      <c r="F112" s="172">
        <v>1242269.8622007612</v>
      </c>
      <c r="G112" s="262">
        <v>1384500</v>
      </c>
      <c r="H112" s="276">
        <v>2.3859140494545454</v>
      </c>
      <c r="I112" s="192">
        <v>158800</v>
      </c>
      <c r="J112" s="186">
        <f t="shared" si="11"/>
        <v>1543300</v>
      </c>
      <c r="K112" s="262">
        <v>1578330</v>
      </c>
      <c r="L112" s="276">
        <v>2.3859140494545454</v>
      </c>
      <c r="M112" s="192">
        <v>165152</v>
      </c>
      <c r="N112" s="186">
        <f t="shared" si="12"/>
        <v>1743482</v>
      </c>
      <c r="O112" s="262">
        <v>1647555</v>
      </c>
      <c r="P112" s="276">
        <v>2.3859140494545454</v>
      </c>
      <c r="Q112" s="192">
        <v>171758</v>
      </c>
      <c r="R112" s="186">
        <f t="shared" si="13"/>
        <v>1819313</v>
      </c>
      <c r="S112" s="396">
        <f t="shared" si="7"/>
        <v>1587091.2155501903</v>
      </c>
    </row>
    <row r="113" spans="1:19" x14ac:dyDescent="0.25">
      <c r="A113" s="24">
        <v>100</v>
      </c>
      <c r="B113" s="21" t="s">
        <v>167</v>
      </c>
      <c r="C113" s="9">
        <v>1901000</v>
      </c>
      <c r="D113" s="42">
        <v>18.869573695636365</v>
      </c>
      <c r="E113" s="11">
        <v>1023757.3476042864</v>
      </c>
      <c r="F113" s="172">
        <v>2924757.3476042864</v>
      </c>
      <c r="G113" s="262">
        <v>2138550</v>
      </c>
      <c r="H113" s="209">
        <v>18.869573695636365</v>
      </c>
      <c r="I113" s="192">
        <v>1255800</v>
      </c>
      <c r="J113" s="186">
        <f t="shared" si="11"/>
        <v>3394350</v>
      </c>
      <c r="K113" s="262">
        <v>2502104</v>
      </c>
      <c r="L113" s="209">
        <v>18.869573695636365</v>
      </c>
      <c r="M113" s="192">
        <v>1293474</v>
      </c>
      <c r="N113" s="186">
        <f t="shared" si="12"/>
        <v>3795578</v>
      </c>
      <c r="O113" s="262">
        <v>2694573</v>
      </c>
      <c r="P113" s="209">
        <v>18.869573695636365</v>
      </c>
      <c r="Q113" s="192">
        <v>1384520</v>
      </c>
      <c r="R113" s="186">
        <f t="shared" si="13"/>
        <v>4079093</v>
      </c>
      <c r="S113" s="396">
        <f t="shared" si="7"/>
        <v>3548444.5869010715</v>
      </c>
    </row>
    <row r="114" spans="1:19" x14ac:dyDescent="0.25">
      <c r="A114" s="24">
        <v>101</v>
      </c>
      <c r="B114" s="21" t="s">
        <v>153</v>
      </c>
      <c r="C114" s="9">
        <v>4510000</v>
      </c>
      <c r="D114" s="90">
        <v>69.188436884000012</v>
      </c>
      <c r="E114" s="11">
        <v>2428362.0345610715</v>
      </c>
      <c r="F114" s="172">
        <v>6938362.0345610715</v>
      </c>
      <c r="G114" s="262">
        <v>2941650</v>
      </c>
      <c r="H114" s="276">
        <v>69.188436884000012</v>
      </c>
      <c r="I114" s="192">
        <v>4604500</v>
      </c>
      <c r="J114" s="186">
        <f t="shared" si="11"/>
        <v>7546150</v>
      </c>
      <c r="K114" s="262">
        <v>3324065</v>
      </c>
      <c r="L114" s="276">
        <v>69.188436884000012</v>
      </c>
      <c r="M114" s="192">
        <v>4788680</v>
      </c>
      <c r="N114" s="186">
        <f t="shared" si="12"/>
        <v>8112745</v>
      </c>
      <c r="O114" s="262">
        <v>3412314</v>
      </c>
      <c r="P114" s="276">
        <v>69.188436884000012</v>
      </c>
      <c r="Q114" s="192">
        <v>4931420</v>
      </c>
      <c r="R114" s="186">
        <f t="shared" si="13"/>
        <v>8343734</v>
      </c>
      <c r="S114" s="396">
        <f t="shared" si="7"/>
        <v>7735247.7586402679</v>
      </c>
    </row>
    <row r="115" spans="1:19" x14ac:dyDescent="0.25">
      <c r="A115" s="24">
        <v>102</v>
      </c>
      <c r="B115" s="21" t="s">
        <v>162</v>
      </c>
      <c r="C115" s="9">
        <v>1526000</v>
      </c>
      <c r="D115" s="90">
        <v>18.869573695636365</v>
      </c>
      <c r="E115" s="11">
        <v>821057.9872624767</v>
      </c>
      <c r="F115" s="172">
        <v>2347057.9872624767</v>
      </c>
      <c r="G115" s="262">
        <v>1383900</v>
      </c>
      <c r="H115" s="276">
        <v>18.869573695636365</v>
      </c>
      <c r="I115" s="192">
        <v>1255800</v>
      </c>
      <c r="J115" s="186">
        <f t="shared" si="11"/>
        <v>2639700</v>
      </c>
      <c r="K115" s="262">
        <v>1633002</v>
      </c>
      <c r="L115" s="276">
        <v>18.869573695636365</v>
      </c>
      <c r="M115" s="192">
        <v>1318590</v>
      </c>
      <c r="N115" s="186">
        <f t="shared" si="12"/>
        <v>2951592</v>
      </c>
      <c r="O115" s="262">
        <v>1674519</v>
      </c>
      <c r="P115" s="276">
        <v>18.869573695636365</v>
      </c>
      <c r="Q115" s="192">
        <v>1306409</v>
      </c>
      <c r="R115" s="186">
        <f t="shared" si="13"/>
        <v>2980928</v>
      </c>
      <c r="S115" s="396">
        <f t="shared" si="7"/>
        <v>2729819.4968156191</v>
      </c>
    </row>
    <row r="116" spans="1:19" x14ac:dyDescent="0.25">
      <c r="A116" s="24">
        <v>103</v>
      </c>
      <c r="B116" s="21" t="s">
        <v>328</v>
      </c>
      <c r="C116" s="9">
        <v>751000</v>
      </c>
      <c r="D116" s="90">
        <v>8.8057971956363641</v>
      </c>
      <c r="E116" s="11">
        <v>404322.65516070509</v>
      </c>
      <c r="F116" s="172">
        <v>1155322.6551607051</v>
      </c>
      <c r="G116" s="262">
        <v>705750</v>
      </c>
      <c r="H116" s="276">
        <v>8.8057971956363641</v>
      </c>
      <c r="I116" s="192">
        <v>586100</v>
      </c>
      <c r="J116" s="186">
        <f t="shared" si="11"/>
        <v>1291850</v>
      </c>
      <c r="K116" s="262">
        <v>818670</v>
      </c>
      <c r="L116" s="276">
        <v>8.8057971956363641</v>
      </c>
      <c r="M116" s="192">
        <v>621266</v>
      </c>
      <c r="N116" s="186">
        <f t="shared" si="12"/>
        <v>1439936</v>
      </c>
      <c r="O116" s="262">
        <v>818670</v>
      </c>
      <c r="P116" s="276">
        <v>8.8057971956363641</v>
      </c>
      <c r="Q116" s="192">
        <v>646175</v>
      </c>
      <c r="R116" s="186">
        <f t="shared" si="13"/>
        <v>1464845</v>
      </c>
      <c r="S116" s="396">
        <f t="shared" si="7"/>
        <v>1337988.4137901762</v>
      </c>
    </row>
    <row r="117" spans="1:19" x14ac:dyDescent="0.25">
      <c r="A117" s="24">
        <v>104</v>
      </c>
      <c r="B117" s="21" t="s">
        <v>329</v>
      </c>
      <c r="C117" s="9">
        <v>733000</v>
      </c>
      <c r="D117" s="97">
        <v>9.1253082192727284</v>
      </c>
      <c r="E117" s="11">
        <v>395083.26640819851</v>
      </c>
      <c r="F117" s="172">
        <v>1128083.2664081985</v>
      </c>
      <c r="G117" s="262">
        <v>652350</v>
      </c>
      <c r="H117" s="294">
        <v>9.1253082192727284</v>
      </c>
      <c r="I117" s="192">
        <v>607400</v>
      </c>
      <c r="J117" s="186">
        <f t="shared" si="11"/>
        <v>1259750</v>
      </c>
      <c r="K117" s="262">
        <v>750203</v>
      </c>
      <c r="L117" s="294">
        <v>9.1253082192727284</v>
      </c>
      <c r="M117" s="192">
        <v>637770</v>
      </c>
      <c r="N117" s="186">
        <f t="shared" si="12"/>
        <v>1387973</v>
      </c>
      <c r="O117" s="262">
        <v>802391</v>
      </c>
      <c r="P117" s="294">
        <v>9.1253082192727284</v>
      </c>
      <c r="Q117" s="192">
        <v>638134</v>
      </c>
      <c r="R117" s="186">
        <f t="shared" si="13"/>
        <v>1440525</v>
      </c>
      <c r="S117" s="396">
        <f t="shared" si="7"/>
        <v>1304082.8166020496</v>
      </c>
    </row>
    <row r="118" spans="1:19" x14ac:dyDescent="0.25">
      <c r="A118" s="24">
        <v>105</v>
      </c>
      <c r="B118" s="21" t="s">
        <v>164</v>
      </c>
      <c r="C118" s="9">
        <v>530000</v>
      </c>
      <c r="D118" s="90">
        <v>6.9188378949090916</v>
      </c>
      <c r="E118" s="11">
        <v>285381.82950041222</v>
      </c>
      <c r="F118" s="172">
        <v>815381.82950041222</v>
      </c>
      <c r="G118" s="262">
        <v>438600</v>
      </c>
      <c r="H118" s="276">
        <v>6.9188378949090916</v>
      </c>
      <c r="I118" s="192">
        <v>460600</v>
      </c>
      <c r="J118" s="186">
        <f t="shared" si="11"/>
        <v>899200</v>
      </c>
      <c r="K118" s="262">
        <v>500004</v>
      </c>
      <c r="L118" s="276">
        <v>6.9188378949090916</v>
      </c>
      <c r="M118" s="192">
        <v>488236</v>
      </c>
      <c r="N118" s="186">
        <f t="shared" si="12"/>
        <v>988240</v>
      </c>
      <c r="O118" s="262">
        <v>565794</v>
      </c>
      <c r="P118" s="276">
        <v>6.9188378949090916</v>
      </c>
      <c r="Q118" s="192">
        <v>498139</v>
      </c>
      <c r="R118" s="186">
        <f t="shared" si="13"/>
        <v>1063933</v>
      </c>
      <c r="S118" s="396">
        <f t="shared" si="7"/>
        <v>941688.70737510303</v>
      </c>
    </row>
    <row r="119" spans="1:19" x14ac:dyDescent="0.25">
      <c r="A119" s="24">
        <v>106</v>
      </c>
      <c r="B119" s="21" t="s">
        <v>168</v>
      </c>
      <c r="C119" s="9">
        <v>627000</v>
      </c>
      <c r="D119" s="90">
        <v>1.8869593007272729</v>
      </c>
      <c r="E119" s="11">
        <v>337065.67476675636</v>
      </c>
      <c r="F119" s="172">
        <v>964065.67476675636</v>
      </c>
      <c r="G119" s="262">
        <v>1056000</v>
      </c>
      <c r="H119" s="276">
        <v>1.8869593007272729</v>
      </c>
      <c r="I119" s="192">
        <v>125700</v>
      </c>
      <c r="J119" s="186">
        <f t="shared" si="11"/>
        <v>1181700</v>
      </c>
      <c r="K119" s="262">
        <v>1235520</v>
      </c>
      <c r="L119" s="276">
        <v>1.8869593007272729</v>
      </c>
      <c r="M119" s="192">
        <v>133242</v>
      </c>
      <c r="N119" s="186">
        <f t="shared" si="12"/>
        <v>1368762</v>
      </c>
      <c r="O119" s="262">
        <v>1372800</v>
      </c>
      <c r="P119" s="276">
        <v>1.8869593007272729</v>
      </c>
      <c r="Q119" s="192">
        <v>132035</v>
      </c>
      <c r="R119" s="186">
        <f t="shared" si="13"/>
        <v>1504835</v>
      </c>
      <c r="S119" s="396">
        <f t="shared" si="7"/>
        <v>1254840.6686916891</v>
      </c>
    </row>
    <row r="120" spans="1:19" x14ac:dyDescent="0.25">
      <c r="A120" s="24">
        <v>107</v>
      </c>
      <c r="B120" s="21" t="s">
        <v>169</v>
      </c>
      <c r="C120" s="9">
        <v>565000</v>
      </c>
      <c r="D120" s="42">
        <v>1.8869593007272729</v>
      </c>
      <c r="E120" s="11">
        <v>304651.85779276537</v>
      </c>
      <c r="F120" s="172">
        <v>869651.85779276537</v>
      </c>
      <c r="G120" s="262">
        <v>943200</v>
      </c>
      <c r="H120" s="209">
        <v>1.8869593007272729</v>
      </c>
      <c r="I120" s="192">
        <v>125700</v>
      </c>
      <c r="J120" s="186">
        <f t="shared" si="11"/>
        <v>1068900</v>
      </c>
      <c r="K120" s="262">
        <v>1084680</v>
      </c>
      <c r="L120" s="209">
        <v>1.8869593007272729</v>
      </c>
      <c r="M120" s="192">
        <v>131985</v>
      </c>
      <c r="N120" s="186">
        <f t="shared" si="12"/>
        <v>1216665</v>
      </c>
      <c r="O120" s="262">
        <v>1141272</v>
      </c>
      <c r="P120" s="209">
        <v>1.8869593007272729</v>
      </c>
      <c r="Q120" s="192">
        <v>132060</v>
      </c>
      <c r="R120" s="186">
        <f t="shared" si="13"/>
        <v>1273332</v>
      </c>
      <c r="S120" s="396">
        <f t="shared" si="7"/>
        <v>1107137.2144481912</v>
      </c>
    </row>
    <row r="121" spans="1:19" x14ac:dyDescent="0.25">
      <c r="A121" s="24">
        <v>108</v>
      </c>
      <c r="B121" s="21" t="s">
        <v>170</v>
      </c>
      <c r="C121" s="9">
        <v>271000</v>
      </c>
      <c r="D121" s="90">
        <v>1.8869593007272729</v>
      </c>
      <c r="E121" s="11">
        <v>145852.96671594644</v>
      </c>
      <c r="F121" s="172">
        <v>416852.96671594644</v>
      </c>
      <c r="G121" s="262">
        <v>356850</v>
      </c>
      <c r="H121" s="276">
        <v>1.8869593007272729</v>
      </c>
      <c r="I121" s="192">
        <v>125700</v>
      </c>
      <c r="J121" s="186">
        <f t="shared" si="11"/>
        <v>482550</v>
      </c>
      <c r="K121" s="262">
        <v>403241</v>
      </c>
      <c r="L121" s="276">
        <v>1.8869593007272729</v>
      </c>
      <c r="M121" s="192">
        <v>131985</v>
      </c>
      <c r="N121" s="186">
        <f t="shared" si="12"/>
        <v>535226</v>
      </c>
      <c r="O121" s="262">
        <v>449631</v>
      </c>
      <c r="P121" s="276">
        <v>1.8869593007272729</v>
      </c>
      <c r="Q121" s="192">
        <v>135945</v>
      </c>
      <c r="R121" s="186">
        <f t="shared" si="13"/>
        <v>585576</v>
      </c>
      <c r="S121" s="396">
        <f t="shared" si="7"/>
        <v>505051.24167898658</v>
      </c>
    </row>
    <row r="122" spans="1:19" x14ac:dyDescent="0.25">
      <c r="A122" s="24">
        <v>109</v>
      </c>
      <c r="B122" s="21" t="s">
        <v>171</v>
      </c>
      <c r="C122" s="9">
        <v>396000</v>
      </c>
      <c r="D122" s="90">
        <v>1.8869593007272729</v>
      </c>
      <c r="E122" s="11">
        <v>213527.66228717694</v>
      </c>
      <c r="F122" s="172">
        <v>609527.66228717694</v>
      </c>
      <c r="G122" s="262">
        <v>609150</v>
      </c>
      <c r="H122" s="276">
        <v>1.8869593007272729</v>
      </c>
      <c r="I122" s="192">
        <v>125700</v>
      </c>
      <c r="J122" s="186">
        <f t="shared" si="11"/>
        <v>734850</v>
      </c>
      <c r="K122" s="262">
        <v>700523</v>
      </c>
      <c r="L122" s="276">
        <v>1.8869593007272729</v>
      </c>
      <c r="M122" s="192">
        <v>130728</v>
      </c>
      <c r="N122" s="186">
        <f t="shared" si="12"/>
        <v>831251</v>
      </c>
      <c r="O122" s="262">
        <v>767529</v>
      </c>
      <c r="P122" s="276">
        <v>1.8869593007272729</v>
      </c>
      <c r="Q122" s="192">
        <v>133355</v>
      </c>
      <c r="R122" s="186">
        <f t="shared" si="13"/>
        <v>900884</v>
      </c>
      <c r="S122" s="396">
        <f t="shared" si="7"/>
        <v>769128.16557179426</v>
      </c>
    </row>
    <row r="123" spans="1:19" x14ac:dyDescent="0.25">
      <c r="A123" s="24">
        <v>110</v>
      </c>
      <c r="B123" s="21" t="s">
        <v>172</v>
      </c>
      <c r="C123" s="9">
        <v>411000</v>
      </c>
      <c r="D123" s="90">
        <v>1.8869593007272729</v>
      </c>
      <c r="E123" s="11">
        <v>221777.82966053928</v>
      </c>
      <c r="F123" s="172">
        <v>632777.82966053928</v>
      </c>
      <c r="G123" s="262">
        <v>635700</v>
      </c>
      <c r="H123" s="276">
        <v>1.8869593007272729</v>
      </c>
      <c r="I123" s="192">
        <v>125700</v>
      </c>
      <c r="J123" s="186">
        <f t="shared" si="11"/>
        <v>761400</v>
      </c>
      <c r="K123" s="262">
        <v>724698</v>
      </c>
      <c r="L123" s="276">
        <v>1.8869593007272729</v>
      </c>
      <c r="M123" s="192">
        <v>130728</v>
      </c>
      <c r="N123" s="186">
        <f t="shared" si="12"/>
        <v>855426</v>
      </c>
      <c r="O123" s="262">
        <v>794625</v>
      </c>
      <c r="P123" s="276">
        <v>1.8869593007272729</v>
      </c>
      <c r="Q123" s="192">
        <v>132060</v>
      </c>
      <c r="R123" s="186">
        <f t="shared" si="13"/>
        <v>926685</v>
      </c>
      <c r="S123" s="396">
        <f t="shared" si="7"/>
        <v>794072.20741513488</v>
      </c>
    </row>
    <row r="124" spans="1:19" x14ac:dyDescent="0.25">
      <c r="A124" s="24">
        <v>111</v>
      </c>
      <c r="B124" s="21" t="s">
        <v>173</v>
      </c>
      <c r="C124" s="9">
        <v>2637000</v>
      </c>
      <c r="D124" s="90">
        <v>10.063776500000001</v>
      </c>
      <c r="E124" s="11">
        <v>1419872.6380677274</v>
      </c>
      <c r="F124" s="172">
        <v>4056872.6380677274</v>
      </c>
      <c r="G124" s="262">
        <v>4340250</v>
      </c>
      <c r="H124" s="276">
        <v>10.063776500000001</v>
      </c>
      <c r="I124" s="192">
        <v>669800</v>
      </c>
      <c r="J124" s="186">
        <f t="shared" si="11"/>
        <v>5010050</v>
      </c>
      <c r="K124" s="262">
        <v>4991288</v>
      </c>
      <c r="L124" s="276">
        <v>10.063776500000001</v>
      </c>
      <c r="M124" s="192">
        <v>696592</v>
      </c>
      <c r="N124" s="186">
        <f t="shared" si="12"/>
        <v>5687880</v>
      </c>
      <c r="O124" s="262">
        <v>5208300</v>
      </c>
      <c r="P124" s="276">
        <v>10.063776500000001</v>
      </c>
      <c r="Q124" s="192">
        <v>717356</v>
      </c>
      <c r="R124" s="186">
        <f t="shared" si="13"/>
        <v>5925656</v>
      </c>
      <c r="S124" s="396">
        <f t="shared" si="7"/>
        <v>5170114.6595169324</v>
      </c>
    </row>
    <row r="125" spans="1:19" x14ac:dyDescent="0.25">
      <c r="A125" s="24">
        <v>112</v>
      </c>
      <c r="B125" s="21" t="s">
        <v>179</v>
      </c>
      <c r="C125" s="9">
        <v>1029000</v>
      </c>
      <c r="D125" s="90">
        <v>3.7739186014545458</v>
      </c>
      <c r="E125" s="11">
        <v>553655.78868051921</v>
      </c>
      <c r="F125" s="172">
        <v>1582655.7886805192</v>
      </c>
      <c r="G125" s="262">
        <v>1704150</v>
      </c>
      <c r="H125" s="276">
        <v>3.7739186014545458</v>
      </c>
      <c r="I125" s="192">
        <v>251200</v>
      </c>
      <c r="J125" s="186">
        <f t="shared" si="11"/>
        <v>1955350</v>
      </c>
      <c r="K125" s="262">
        <v>1976814</v>
      </c>
      <c r="L125" s="276">
        <v>3.7739186014545458</v>
      </c>
      <c r="M125" s="192">
        <v>263760</v>
      </c>
      <c r="N125" s="186">
        <f t="shared" si="12"/>
        <v>2240574</v>
      </c>
      <c r="O125" s="262">
        <v>2181312</v>
      </c>
      <c r="P125" s="276">
        <v>3.7739186014545458</v>
      </c>
      <c r="Q125" s="192">
        <v>258786</v>
      </c>
      <c r="R125" s="186">
        <f t="shared" si="13"/>
        <v>2440098</v>
      </c>
      <c r="S125" s="396">
        <f t="shared" si="7"/>
        <v>2054669.4471701297</v>
      </c>
    </row>
    <row r="126" spans="1:19" x14ac:dyDescent="0.25">
      <c r="A126" s="24">
        <v>113</v>
      </c>
      <c r="B126" s="21" t="s">
        <v>180</v>
      </c>
      <c r="C126" s="9">
        <v>355000</v>
      </c>
      <c r="D126" s="90">
        <v>1.8869593007272729</v>
      </c>
      <c r="E126" s="11">
        <v>190540.16299427324</v>
      </c>
      <c r="F126" s="172">
        <v>545540.16299427324</v>
      </c>
      <c r="G126" s="262">
        <v>523500</v>
      </c>
      <c r="H126" s="276">
        <v>1.8869593007272729</v>
      </c>
      <c r="I126" s="192">
        <v>125700</v>
      </c>
      <c r="J126" s="186">
        <f t="shared" si="11"/>
        <v>649200</v>
      </c>
      <c r="K126" s="262">
        <v>591555</v>
      </c>
      <c r="L126" s="276">
        <v>1.8869593007272729</v>
      </c>
      <c r="M126" s="192">
        <v>131985</v>
      </c>
      <c r="N126" s="186">
        <f t="shared" si="12"/>
        <v>723540</v>
      </c>
      <c r="O126" s="262">
        <v>654375</v>
      </c>
      <c r="P126" s="276">
        <v>1.8869593007272729</v>
      </c>
      <c r="Q126" s="192">
        <v>134625</v>
      </c>
      <c r="R126" s="186">
        <f t="shared" si="13"/>
        <v>789000</v>
      </c>
      <c r="S126" s="396">
        <f t="shared" si="7"/>
        <v>676820.04074856825</v>
      </c>
    </row>
    <row r="127" spans="1:19" x14ac:dyDescent="0.25">
      <c r="A127" s="24">
        <v>114</v>
      </c>
      <c r="B127" s="21" t="s">
        <v>182</v>
      </c>
      <c r="C127" s="9">
        <v>1006000</v>
      </c>
      <c r="D127" s="90">
        <v>18.869573695636365</v>
      </c>
      <c r="E127" s="11">
        <v>541679.92583505949</v>
      </c>
      <c r="F127" s="172">
        <v>1547679.9258350595</v>
      </c>
      <c r="G127" s="262">
        <v>357450</v>
      </c>
      <c r="H127" s="276">
        <v>18.869573695636365</v>
      </c>
      <c r="I127" s="192">
        <v>1255800</v>
      </c>
      <c r="J127" s="186">
        <f t="shared" si="11"/>
        <v>1613250</v>
      </c>
      <c r="K127" s="262">
        <v>418217</v>
      </c>
      <c r="L127" s="276">
        <v>18.869573695636365</v>
      </c>
      <c r="M127" s="192">
        <v>1306032</v>
      </c>
      <c r="N127" s="186">
        <f t="shared" si="12"/>
        <v>1724249</v>
      </c>
      <c r="O127" s="262">
        <v>425366</v>
      </c>
      <c r="P127" s="276">
        <v>18.869573695636365</v>
      </c>
      <c r="Q127" s="192">
        <v>1344962</v>
      </c>
      <c r="R127" s="186">
        <f t="shared" si="13"/>
        <v>1770328</v>
      </c>
      <c r="S127" s="396">
        <f t="shared" si="7"/>
        <v>1663876.731458765</v>
      </c>
    </row>
    <row r="128" spans="1:19" x14ac:dyDescent="0.25">
      <c r="A128" s="24">
        <v>115</v>
      </c>
      <c r="B128" s="21" t="s">
        <v>183</v>
      </c>
      <c r="C128" s="9">
        <v>1057000</v>
      </c>
      <c r="D128" s="42">
        <v>18.869573695636365</v>
      </c>
      <c r="E128" s="11">
        <v>569666.9133911524</v>
      </c>
      <c r="F128" s="172">
        <v>1626666.9133911524</v>
      </c>
      <c r="G128" s="262">
        <v>449850</v>
      </c>
      <c r="H128" s="209">
        <v>18.869573695636365</v>
      </c>
      <c r="I128" s="192">
        <v>1255800</v>
      </c>
      <c r="J128" s="186">
        <f t="shared" si="11"/>
        <v>1705650</v>
      </c>
      <c r="K128" s="262">
        <v>508331</v>
      </c>
      <c r="L128" s="209">
        <v>18.869573695636365</v>
      </c>
      <c r="M128" s="192">
        <v>1293474</v>
      </c>
      <c r="N128" s="186">
        <f t="shared" si="12"/>
        <v>1801805</v>
      </c>
      <c r="O128" s="262">
        <v>539820</v>
      </c>
      <c r="P128" s="209">
        <v>18.869573695636365</v>
      </c>
      <c r="Q128" s="192">
        <v>1344962</v>
      </c>
      <c r="R128" s="186">
        <f t="shared" si="13"/>
        <v>1884782</v>
      </c>
      <c r="S128" s="396">
        <f t="shared" si="7"/>
        <v>1754725.9783477881</v>
      </c>
    </row>
    <row r="129" spans="1:19" x14ac:dyDescent="0.25">
      <c r="A129" s="24">
        <v>116</v>
      </c>
      <c r="B129" s="21" t="s">
        <v>332</v>
      </c>
      <c r="C129" s="9">
        <v>16073000</v>
      </c>
      <c r="D129" s="90">
        <v>5.6608779021818192</v>
      </c>
      <c r="E129" s="11">
        <v>8654118.018111594</v>
      </c>
      <c r="F129" s="172">
        <v>24727118.018111594</v>
      </c>
      <c r="G129" s="262">
        <v>31272300</v>
      </c>
      <c r="H129" s="276">
        <v>5.6608779021818192</v>
      </c>
      <c r="I129" s="192">
        <v>376800</v>
      </c>
      <c r="J129" s="186">
        <f t="shared" si="11"/>
        <v>31649100</v>
      </c>
      <c r="K129" s="262">
        <v>35337699</v>
      </c>
      <c r="L129" s="276">
        <v>5.6608779021818192</v>
      </c>
      <c r="M129" s="192">
        <v>391872</v>
      </c>
      <c r="N129" s="186">
        <f t="shared" si="12"/>
        <v>35729571</v>
      </c>
      <c r="O129" s="262">
        <v>36588591</v>
      </c>
      <c r="P129" s="276">
        <v>5.6608779021818192</v>
      </c>
      <c r="Q129" s="192">
        <v>395791</v>
      </c>
      <c r="R129" s="186">
        <f t="shared" si="13"/>
        <v>36984382</v>
      </c>
      <c r="S129" s="396">
        <f t="shared" si="7"/>
        <v>32272542.754527897</v>
      </c>
    </row>
    <row r="130" spans="1:19" x14ac:dyDescent="0.25">
      <c r="A130" s="24">
        <v>117</v>
      </c>
      <c r="B130" s="21" t="s">
        <v>331</v>
      </c>
      <c r="C130" s="9">
        <v>1788000</v>
      </c>
      <c r="D130" s="90">
        <v>5.6608779021818192</v>
      </c>
      <c r="E130" s="11">
        <v>962866.06685057376</v>
      </c>
      <c r="F130" s="172">
        <v>2750866.0668505738</v>
      </c>
      <c r="G130" s="262">
        <v>3026700</v>
      </c>
      <c r="H130" s="276">
        <v>5.6608779021818192</v>
      </c>
      <c r="I130" s="192">
        <v>376800</v>
      </c>
      <c r="J130" s="186">
        <f t="shared" si="11"/>
        <v>3403500</v>
      </c>
      <c r="K130" s="262">
        <v>3480705</v>
      </c>
      <c r="L130" s="276">
        <v>5.6608779021818192</v>
      </c>
      <c r="M130" s="192">
        <v>395640</v>
      </c>
      <c r="N130" s="186">
        <f t="shared" si="12"/>
        <v>3876345</v>
      </c>
      <c r="O130" s="262">
        <v>3510972</v>
      </c>
      <c r="P130" s="276">
        <v>5.6608779021818192</v>
      </c>
      <c r="Q130" s="192">
        <v>395791</v>
      </c>
      <c r="R130" s="186">
        <f t="shared" si="13"/>
        <v>3906763</v>
      </c>
      <c r="S130" s="396">
        <f t="shared" si="7"/>
        <v>3484368.5167126432</v>
      </c>
    </row>
    <row r="131" spans="1:19" x14ac:dyDescent="0.25">
      <c r="A131" s="24">
        <v>118</v>
      </c>
      <c r="B131" s="21" t="s">
        <v>184</v>
      </c>
      <c r="C131" s="9">
        <v>7728000</v>
      </c>
      <c r="D131" s="90">
        <v>16.353634398545456</v>
      </c>
      <c r="E131" s="11">
        <v>4161972.7075232081</v>
      </c>
      <c r="F131" s="172">
        <v>11889972.707523208</v>
      </c>
      <c r="G131" s="262">
        <v>13846200</v>
      </c>
      <c r="H131" s="276">
        <v>16.353634398545456</v>
      </c>
      <c r="I131" s="192">
        <v>1088400</v>
      </c>
      <c r="J131" s="186">
        <f t="shared" si="11"/>
        <v>14934600</v>
      </c>
      <c r="K131" s="262">
        <v>15784668</v>
      </c>
      <c r="L131" s="276">
        <v>16.353634398545456</v>
      </c>
      <c r="M131" s="192">
        <v>1131936</v>
      </c>
      <c r="N131" s="186">
        <f t="shared" si="12"/>
        <v>16916604</v>
      </c>
      <c r="O131" s="262">
        <v>17169288</v>
      </c>
      <c r="P131" s="276">
        <v>16.353634398545456</v>
      </c>
      <c r="Q131" s="192">
        <v>1132263</v>
      </c>
      <c r="R131" s="186">
        <f t="shared" si="13"/>
        <v>18301551</v>
      </c>
      <c r="S131" s="396">
        <f t="shared" si="7"/>
        <v>15510681.926880803</v>
      </c>
    </row>
    <row r="132" spans="1:19" x14ac:dyDescent="0.25">
      <c r="A132" s="24">
        <v>119</v>
      </c>
      <c r="B132" s="21" t="s">
        <v>185</v>
      </c>
      <c r="C132" s="15" t="s">
        <v>10</v>
      </c>
      <c r="D132" s="90">
        <v>69.188436884000012</v>
      </c>
      <c r="E132" s="11">
        <v>4605463.9551196275</v>
      </c>
      <c r="F132" s="172">
        <v>4605463.9551196275</v>
      </c>
      <c r="G132" s="216" t="s">
        <v>10</v>
      </c>
      <c r="H132" s="276">
        <v>69.188436884000012</v>
      </c>
      <c r="I132" s="192">
        <v>4604500</v>
      </c>
      <c r="J132" s="186">
        <f>I132</f>
        <v>4604500</v>
      </c>
      <c r="K132" s="216" t="s">
        <v>10</v>
      </c>
      <c r="L132" s="276">
        <v>69.188436884000012</v>
      </c>
      <c r="M132" s="192">
        <v>4834725</v>
      </c>
      <c r="N132" s="186">
        <f>M132</f>
        <v>4834725</v>
      </c>
      <c r="O132" s="216" t="s">
        <v>10</v>
      </c>
      <c r="P132" s="276">
        <v>69.188436884000012</v>
      </c>
      <c r="Q132" s="192">
        <v>5076461</v>
      </c>
      <c r="R132" s="186">
        <f>Q132</f>
        <v>5076461</v>
      </c>
      <c r="S132" s="396">
        <f t="shared" si="7"/>
        <v>4780287.4887799071</v>
      </c>
    </row>
    <row r="133" spans="1:19" x14ac:dyDescent="0.25">
      <c r="A133" s="24">
        <v>120</v>
      </c>
      <c r="B133" s="21" t="s">
        <v>175</v>
      </c>
      <c r="C133" s="9">
        <v>4192000</v>
      </c>
      <c r="D133" s="90">
        <v>10.063776500000001</v>
      </c>
      <c r="E133" s="11">
        <v>2257624.5892076632</v>
      </c>
      <c r="F133" s="172">
        <v>6449624.5892076632</v>
      </c>
      <c r="G133" s="262">
        <v>7414200</v>
      </c>
      <c r="H133" s="276">
        <v>10.063776500000001</v>
      </c>
      <c r="I133" s="192">
        <v>669800</v>
      </c>
      <c r="J133" s="186">
        <f>G133+I133</f>
        <v>8084000</v>
      </c>
      <c r="K133" s="262">
        <v>8674614</v>
      </c>
      <c r="L133" s="276">
        <v>10.063776500000001</v>
      </c>
      <c r="M133" s="192">
        <v>703290</v>
      </c>
      <c r="N133" s="186">
        <f>K133+M133</f>
        <v>9377904</v>
      </c>
      <c r="O133" s="262">
        <v>8600472</v>
      </c>
      <c r="P133" s="276">
        <v>10.063776500000001</v>
      </c>
      <c r="Q133" s="192">
        <v>683263</v>
      </c>
      <c r="R133" s="186">
        <f>O133+Q133</f>
        <v>9283735</v>
      </c>
      <c r="S133" s="396">
        <f t="shared" si="7"/>
        <v>8298815.897301916</v>
      </c>
    </row>
    <row r="134" spans="1:19" x14ac:dyDescent="0.25">
      <c r="A134" s="24">
        <v>121</v>
      </c>
      <c r="B134" s="21" t="s">
        <v>181</v>
      </c>
      <c r="C134" s="9">
        <v>530000</v>
      </c>
      <c r="D134" s="90">
        <v>7.1455951290909097</v>
      </c>
      <c r="E134" s="11">
        <v>285172.58991160209</v>
      </c>
      <c r="F134" s="172">
        <v>815172.58991160209</v>
      </c>
      <c r="G134" s="262">
        <v>419850</v>
      </c>
      <c r="H134" s="276">
        <v>7.1455951290909097</v>
      </c>
      <c r="I134" s="192">
        <v>475700</v>
      </c>
      <c r="J134" s="186">
        <f>G134+I134</f>
        <v>895550</v>
      </c>
      <c r="K134" s="262">
        <v>487026</v>
      </c>
      <c r="L134" s="276">
        <v>7.1455951290909097</v>
      </c>
      <c r="M134" s="192">
        <v>494728</v>
      </c>
      <c r="N134" s="186">
        <f>K134+M134</f>
        <v>981754</v>
      </c>
      <c r="O134" s="262">
        <v>516416</v>
      </c>
      <c r="P134" s="276">
        <v>7.1455951290909097</v>
      </c>
      <c r="Q134" s="192">
        <v>514517</v>
      </c>
      <c r="R134" s="186">
        <f>O134+Q134</f>
        <v>1030933</v>
      </c>
      <c r="S134" s="396">
        <f t="shared" si="7"/>
        <v>930852.39747790049</v>
      </c>
    </row>
    <row r="135" spans="1:19" x14ac:dyDescent="0.25">
      <c r="A135" s="24">
        <v>122</v>
      </c>
      <c r="B135" s="21" t="s">
        <v>156</v>
      </c>
      <c r="C135" s="9">
        <v>2166000</v>
      </c>
      <c r="D135" s="90">
        <v>10.063776500000001</v>
      </c>
      <c r="E135" s="11">
        <v>1166209.0930672577</v>
      </c>
      <c r="F135" s="172">
        <v>3332209.0930672577</v>
      </c>
      <c r="G135" s="262">
        <v>3438000</v>
      </c>
      <c r="H135" s="276">
        <v>10.063776500000001</v>
      </c>
      <c r="I135" s="192">
        <v>669800</v>
      </c>
      <c r="J135" s="186">
        <f>G135+I135</f>
        <v>4107800</v>
      </c>
      <c r="K135" s="262">
        <v>3953700</v>
      </c>
      <c r="L135" s="276">
        <v>10.063776500000001</v>
      </c>
      <c r="M135" s="192">
        <v>696592</v>
      </c>
      <c r="N135" s="186">
        <f>K135+M135</f>
        <v>4650292</v>
      </c>
      <c r="O135" s="262">
        <v>4194360</v>
      </c>
      <c r="P135" s="276">
        <v>10.063776500000001</v>
      </c>
      <c r="Q135" s="192">
        <v>696860</v>
      </c>
      <c r="R135" s="186">
        <f>O135+Q135</f>
        <v>4891220</v>
      </c>
      <c r="S135" s="396">
        <f t="shared" ref="S135:S198" si="14">AVERAGE(F135,J135,N135,R135)</f>
        <v>4245380.2732668146</v>
      </c>
    </row>
    <row r="136" spans="1:19" x14ac:dyDescent="0.25">
      <c r="A136" s="3"/>
      <c r="B136" s="16" t="s">
        <v>186</v>
      </c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333">
        <v>0</v>
      </c>
      <c r="P136" s="333"/>
      <c r="Q136" s="253">
        <v>0</v>
      </c>
      <c r="R136" s="253">
        <v>0</v>
      </c>
      <c r="S136" s="253">
        <v>0</v>
      </c>
    </row>
    <row r="137" spans="1:19" x14ac:dyDescent="0.25">
      <c r="A137" s="24">
        <v>123</v>
      </c>
      <c r="B137" s="21" t="s">
        <v>333</v>
      </c>
      <c r="C137" s="9">
        <v>1304000</v>
      </c>
      <c r="D137" s="42">
        <v>5.6608779021818192</v>
      </c>
      <c r="E137" s="11">
        <v>702135.46</v>
      </c>
      <c r="F137" s="172">
        <v>2006135.46</v>
      </c>
      <c r="G137" s="262">
        <v>1945650</v>
      </c>
      <c r="H137" s="209">
        <v>5.6608779021818192</v>
      </c>
      <c r="I137" s="192">
        <v>376800</v>
      </c>
      <c r="J137" s="186">
        <f t="shared" ref="J137:J142" si="15">G137+I137</f>
        <v>2322450</v>
      </c>
      <c r="K137" s="262">
        <v>2179128</v>
      </c>
      <c r="L137" s="209">
        <v>5.6608779021818192</v>
      </c>
      <c r="M137" s="192">
        <v>399408</v>
      </c>
      <c r="N137" s="186">
        <f t="shared" ref="N137:N142" si="16">K137+M137</f>
        <v>2578536</v>
      </c>
      <c r="O137" s="262">
        <v>2470976</v>
      </c>
      <c r="P137" s="209">
        <v>5.6608779021818192</v>
      </c>
      <c r="Q137" s="192">
        <v>415422</v>
      </c>
      <c r="R137" s="186">
        <f t="shared" ref="R137:R142" si="17">O137+Q137</f>
        <v>2886398</v>
      </c>
      <c r="S137" s="396">
        <f t="shared" si="14"/>
        <v>2448379.8650000002</v>
      </c>
    </row>
    <row r="138" spans="1:19" x14ac:dyDescent="0.25">
      <c r="A138" s="24">
        <v>124</v>
      </c>
      <c r="B138" s="21" t="s">
        <v>334</v>
      </c>
      <c r="C138" s="9">
        <v>1076000</v>
      </c>
      <c r="D138" s="90">
        <v>5.6608779021818192</v>
      </c>
      <c r="E138" s="11">
        <v>579972.24874172476</v>
      </c>
      <c r="F138" s="172">
        <v>1655972.2487417248</v>
      </c>
      <c r="G138" s="262">
        <v>1627950</v>
      </c>
      <c r="H138" s="276">
        <v>5.6608779021818192</v>
      </c>
      <c r="I138" s="192">
        <v>376800</v>
      </c>
      <c r="J138" s="186">
        <f t="shared" si="15"/>
        <v>2004750</v>
      </c>
      <c r="K138" s="262">
        <v>1855863</v>
      </c>
      <c r="L138" s="276">
        <v>5.6608779021818192</v>
      </c>
      <c r="M138" s="192">
        <v>388104</v>
      </c>
      <c r="N138" s="186">
        <f t="shared" si="16"/>
        <v>2243967</v>
      </c>
      <c r="O138" s="262">
        <v>2051217</v>
      </c>
      <c r="P138" s="276">
        <v>5.6608779021818192</v>
      </c>
      <c r="Q138" s="192">
        <v>399709</v>
      </c>
      <c r="R138" s="186">
        <f t="shared" si="17"/>
        <v>2450926</v>
      </c>
      <c r="S138" s="396">
        <f t="shared" si="14"/>
        <v>2088903.8121854311</v>
      </c>
    </row>
    <row r="139" spans="1:19" x14ac:dyDescent="0.25">
      <c r="A139" s="24">
        <v>125</v>
      </c>
      <c r="B139" s="21" t="s">
        <v>188</v>
      </c>
      <c r="C139" s="9">
        <v>1686000</v>
      </c>
      <c r="D139" s="90">
        <v>15.09565509418182</v>
      </c>
      <c r="E139" s="11">
        <v>907317.2858998999</v>
      </c>
      <c r="F139" s="172">
        <v>2593317.2858998999</v>
      </c>
      <c r="G139" s="262">
        <v>2014800</v>
      </c>
      <c r="H139" s="276">
        <v>15.09565509418182</v>
      </c>
      <c r="I139" s="192">
        <v>1004700</v>
      </c>
      <c r="J139" s="186">
        <f t="shared" si="15"/>
        <v>3019500</v>
      </c>
      <c r="K139" s="262">
        <v>2296872</v>
      </c>
      <c r="L139" s="276">
        <v>15.09565509418182</v>
      </c>
      <c r="M139" s="192">
        <v>1044888</v>
      </c>
      <c r="N139" s="186">
        <f t="shared" si="16"/>
        <v>3341760</v>
      </c>
      <c r="O139" s="262">
        <v>2619240</v>
      </c>
      <c r="P139" s="276">
        <v>15.09565509418182</v>
      </c>
      <c r="Q139" s="192">
        <v>1107682</v>
      </c>
      <c r="R139" s="186">
        <f t="shared" si="17"/>
        <v>3726922</v>
      </c>
      <c r="S139" s="396">
        <f t="shared" si="14"/>
        <v>3170374.821474975</v>
      </c>
    </row>
    <row r="140" spans="1:19" x14ac:dyDescent="0.25">
      <c r="A140" s="24">
        <v>126</v>
      </c>
      <c r="B140" s="21" t="s">
        <v>189</v>
      </c>
      <c r="C140" s="9">
        <v>1631000</v>
      </c>
      <c r="D140" s="90">
        <v>15.09565509418182</v>
      </c>
      <c r="E140" s="11">
        <v>878652.09915586328</v>
      </c>
      <c r="F140" s="172">
        <v>2509652.0991558633</v>
      </c>
      <c r="G140" s="262">
        <v>1913850</v>
      </c>
      <c r="H140" s="276">
        <v>15.09565509418182</v>
      </c>
      <c r="I140" s="192">
        <v>1004700</v>
      </c>
      <c r="J140" s="186">
        <f t="shared" si="15"/>
        <v>2918550</v>
      </c>
      <c r="K140" s="262">
        <v>2258343</v>
      </c>
      <c r="L140" s="276">
        <v>15.09565509418182</v>
      </c>
      <c r="M140" s="192">
        <v>1034841</v>
      </c>
      <c r="N140" s="186">
        <f t="shared" si="16"/>
        <v>3293184</v>
      </c>
      <c r="O140" s="262">
        <v>2392313</v>
      </c>
      <c r="P140" s="276">
        <v>15.09565509418182</v>
      </c>
      <c r="Q140" s="192">
        <v>1055337</v>
      </c>
      <c r="R140" s="186">
        <f t="shared" si="17"/>
        <v>3447650</v>
      </c>
      <c r="S140" s="396">
        <f t="shared" si="14"/>
        <v>3042259.0247889659</v>
      </c>
    </row>
    <row r="141" spans="1:19" x14ac:dyDescent="0.25">
      <c r="A141" s="24">
        <v>127</v>
      </c>
      <c r="B141" s="21" t="s">
        <v>335</v>
      </c>
      <c r="C141" s="9">
        <v>2919000</v>
      </c>
      <c r="D141" s="90">
        <v>15.09565509418182</v>
      </c>
      <c r="E141" s="11">
        <v>1571216.8520302838</v>
      </c>
      <c r="F141" s="172">
        <v>4490216.8520302838</v>
      </c>
      <c r="G141" s="262">
        <v>4463250</v>
      </c>
      <c r="H141" s="276">
        <v>15.09565509418182</v>
      </c>
      <c r="I141" s="192">
        <v>1004700</v>
      </c>
      <c r="J141" s="186">
        <f t="shared" si="15"/>
        <v>5467950</v>
      </c>
      <c r="K141" s="262">
        <v>5043473</v>
      </c>
      <c r="L141" s="276">
        <v>15.09565509418182</v>
      </c>
      <c r="M141" s="192">
        <v>1054935</v>
      </c>
      <c r="N141" s="186">
        <f t="shared" si="16"/>
        <v>6098408</v>
      </c>
      <c r="O141" s="262">
        <v>5534430</v>
      </c>
      <c r="P141" s="276">
        <v>15.09565509418182</v>
      </c>
      <c r="Q141" s="192">
        <v>1065484</v>
      </c>
      <c r="R141" s="186">
        <f t="shared" si="17"/>
        <v>6599914</v>
      </c>
      <c r="S141" s="396">
        <f t="shared" si="14"/>
        <v>5664122.2130075712</v>
      </c>
    </row>
    <row r="142" spans="1:19" x14ac:dyDescent="0.25">
      <c r="A142" s="24">
        <v>128</v>
      </c>
      <c r="B142" s="21" t="s">
        <v>336</v>
      </c>
      <c r="C142" s="9">
        <v>987000</v>
      </c>
      <c r="D142" s="90">
        <v>15.09565509418182</v>
      </c>
      <c r="E142" s="11">
        <v>532037.76493688347</v>
      </c>
      <c r="F142" s="172">
        <v>1519037.7649368835</v>
      </c>
      <c r="G142" s="262">
        <v>645000</v>
      </c>
      <c r="H142" s="276">
        <v>15.09565509418182</v>
      </c>
      <c r="I142" s="192">
        <v>1004700</v>
      </c>
      <c r="J142" s="186">
        <f t="shared" si="15"/>
        <v>1649700</v>
      </c>
      <c r="K142" s="262">
        <v>735300</v>
      </c>
      <c r="L142" s="276">
        <v>15.09565509418182</v>
      </c>
      <c r="M142" s="192">
        <v>1044888</v>
      </c>
      <c r="N142" s="186">
        <f t="shared" si="16"/>
        <v>1780188</v>
      </c>
      <c r="O142" s="262">
        <v>754650</v>
      </c>
      <c r="P142" s="276">
        <v>15.09565509418182</v>
      </c>
      <c r="Q142" s="192">
        <v>1055337</v>
      </c>
      <c r="R142" s="186">
        <f t="shared" si="17"/>
        <v>1809987</v>
      </c>
      <c r="S142" s="396">
        <f t="shared" si="14"/>
        <v>1689728.1912342208</v>
      </c>
    </row>
    <row r="143" spans="1:19" x14ac:dyDescent="0.25">
      <c r="A143" s="24">
        <v>129</v>
      </c>
      <c r="B143" s="21" t="s">
        <v>187</v>
      </c>
      <c r="C143" s="9">
        <v>65129.636657832642</v>
      </c>
      <c r="D143" s="90">
        <v>0</v>
      </c>
      <c r="E143" s="12" t="s">
        <v>10</v>
      </c>
      <c r="F143" s="172">
        <v>65129.636657832642</v>
      </c>
      <c r="G143" s="262">
        <v>76500</v>
      </c>
      <c r="H143" s="276">
        <v>0</v>
      </c>
      <c r="I143" s="154" t="s">
        <v>10</v>
      </c>
      <c r="J143" s="186">
        <f>G143*1</f>
        <v>76500</v>
      </c>
      <c r="K143" s="262">
        <v>88740</v>
      </c>
      <c r="L143" s="276">
        <v>0</v>
      </c>
      <c r="M143" s="154" t="s">
        <v>10</v>
      </c>
      <c r="N143" s="186">
        <f>K143*1</f>
        <v>88740</v>
      </c>
      <c r="O143" s="262">
        <v>88740</v>
      </c>
      <c r="P143" s="276">
        <v>0</v>
      </c>
      <c r="Q143" s="154" t="s">
        <v>10</v>
      </c>
      <c r="R143" s="186">
        <f>O143*1</f>
        <v>88740</v>
      </c>
      <c r="S143" s="396">
        <f t="shared" si="14"/>
        <v>79777.409164458164</v>
      </c>
    </row>
    <row r="144" spans="1:19" x14ac:dyDescent="0.25">
      <c r="A144" s="24">
        <v>130</v>
      </c>
      <c r="B144" s="21" t="s">
        <v>190</v>
      </c>
      <c r="C144" s="9">
        <v>6267224.8846986601</v>
      </c>
      <c r="D144" s="13">
        <v>0</v>
      </c>
      <c r="E144" s="12" t="s">
        <v>10</v>
      </c>
      <c r="F144" s="172">
        <v>6267224.8846986601</v>
      </c>
      <c r="G144" s="262">
        <v>5855800</v>
      </c>
      <c r="H144" s="156">
        <v>0</v>
      </c>
      <c r="I144" s="154" t="s">
        <v>10</v>
      </c>
      <c r="J144" s="186">
        <f>G144*1</f>
        <v>5855800</v>
      </c>
      <c r="K144" s="262">
        <v>6792728</v>
      </c>
      <c r="L144" s="156">
        <v>0</v>
      </c>
      <c r="M144" s="154" t="s">
        <v>10</v>
      </c>
      <c r="N144" s="186">
        <f>K144*1</f>
        <v>6792728</v>
      </c>
      <c r="O144" s="262">
        <v>7261192</v>
      </c>
      <c r="P144" s="156">
        <v>0</v>
      </c>
      <c r="Q144" s="154" t="s">
        <v>10</v>
      </c>
      <c r="R144" s="186">
        <f>O144*1</f>
        <v>7261192</v>
      </c>
      <c r="S144" s="396">
        <f t="shared" si="14"/>
        <v>6544236.2211746648</v>
      </c>
    </row>
    <row r="145" spans="1:19" x14ac:dyDescent="0.25">
      <c r="A145" s="3"/>
      <c r="B145" s="16" t="s">
        <v>191</v>
      </c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333">
        <v>0</v>
      </c>
      <c r="P145" s="333"/>
      <c r="Q145" s="253">
        <v>0</v>
      </c>
      <c r="R145" s="253">
        <v>0</v>
      </c>
      <c r="S145" s="253">
        <v>0</v>
      </c>
    </row>
    <row r="146" spans="1:19" x14ac:dyDescent="0.25">
      <c r="A146" s="24">
        <v>131</v>
      </c>
      <c r="B146" s="21" t="s">
        <v>337</v>
      </c>
      <c r="C146" s="9">
        <v>1868000</v>
      </c>
      <c r="D146" s="90">
        <v>8.8057971956363641</v>
      </c>
      <c r="E146" s="11">
        <v>1006077.2834564727</v>
      </c>
      <c r="F146" s="172">
        <v>2874077.2834564727</v>
      </c>
      <c r="G146" s="262">
        <v>2941650</v>
      </c>
      <c r="H146" s="276">
        <v>8.8057971956363641</v>
      </c>
      <c r="I146" s="192">
        <v>586100</v>
      </c>
      <c r="J146" s="186">
        <f>G146+I146</f>
        <v>3527750</v>
      </c>
      <c r="K146" s="262">
        <v>3441731</v>
      </c>
      <c r="L146" s="276">
        <v>8.8057971956363641</v>
      </c>
      <c r="M146" s="192">
        <v>603683</v>
      </c>
      <c r="N146" s="186">
        <f>K146+M146</f>
        <v>4045414</v>
      </c>
      <c r="O146" s="262">
        <v>3559397</v>
      </c>
      <c r="P146" s="276">
        <v>8.8057971956363641</v>
      </c>
      <c r="Q146" s="192">
        <v>603800</v>
      </c>
      <c r="R146" s="186">
        <f>O146+Q146</f>
        <v>4163197</v>
      </c>
      <c r="S146" s="396">
        <f t="shared" si="14"/>
        <v>3652609.5708641182</v>
      </c>
    </row>
    <row r="147" spans="1:19" x14ac:dyDescent="0.25">
      <c r="A147" s="24">
        <v>132</v>
      </c>
      <c r="B147" s="21" t="s">
        <v>338</v>
      </c>
      <c r="C147" s="9">
        <v>2015000</v>
      </c>
      <c r="D147" s="90">
        <v>8.8057971956363641</v>
      </c>
      <c r="E147" s="11">
        <v>1084992.909696301</v>
      </c>
      <c r="F147" s="172">
        <v>3099992.909696301</v>
      </c>
      <c r="G147" s="262">
        <v>3236250</v>
      </c>
      <c r="H147" s="276">
        <v>8.8057971956363641</v>
      </c>
      <c r="I147" s="192">
        <v>586100</v>
      </c>
      <c r="J147" s="186">
        <f>G147+I147</f>
        <v>3822350</v>
      </c>
      <c r="K147" s="262">
        <v>3786413</v>
      </c>
      <c r="L147" s="276">
        <v>8.8057971956363641</v>
      </c>
      <c r="M147" s="192">
        <v>609544</v>
      </c>
      <c r="N147" s="186">
        <f>K147+M147</f>
        <v>4395957</v>
      </c>
      <c r="O147" s="262">
        <v>3883500</v>
      </c>
      <c r="P147" s="276">
        <v>8.8057971956363641</v>
      </c>
      <c r="Q147" s="192">
        <v>621559</v>
      </c>
      <c r="R147" s="186">
        <f>O147+Q147</f>
        <v>4505059</v>
      </c>
      <c r="S147" s="396">
        <f t="shared" si="14"/>
        <v>3955839.7274240754</v>
      </c>
    </row>
    <row r="148" spans="1:19" x14ac:dyDescent="0.25">
      <c r="A148" s="24">
        <v>133</v>
      </c>
      <c r="B148" s="21" t="s">
        <v>194</v>
      </c>
      <c r="C148" s="9">
        <v>1043000</v>
      </c>
      <c r="D148" s="90">
        <v>3.7739186014545458</v>
      </c>
      <c r="E148" s="11">
        <v>561184.60834065033</v>
      </c>
      <c r="F148" s="172">
        <v>1604184.6083406503</v>
      </c>
      <c r="G148" s="262">
        <v>1718100</v>
      </c>
      <c r="H148" s="276">
        <v>3.7739186014545458</v>
      </c>
      <c r="I148" s="192">
        <v>251200</v>
      </c>
      <c r="J148" s="186">
        <f>G148+I148</f>
        <v>1969300</v>
      </c>
      <c r="K148" s="262">
        <v>1958634</v>
      </c>
      <c r="L148" s="276">
        <v>3.7739186014545458</v>
      </c>
      <c r="M148" s="192">
        <v>261248</v>
      </c>
      <c r="N148" s="186">
        <f>K148+M148</f>
        <v>2219882</v>
      </c>
      <c r="O148" s="262">
        <v>2147625</v>
      </c>
      <c r="P148" s="276">
        <v>3.7739186014545458</v>
      </c>
      <c r="Q148" s="192">
        <v>256249</v>
      </c>
      <c r="R148" s="186">
        <f>O148+Q148</f>
        <v>2403874</v>
      </c>
      <c r="S148" s="396">
        <f t="shared" si="14"/>
        <v>2049310.1520851627</v>
      </c>
    </row>
    <row r="149" spans="1:19" x14ac:dyDescent="0.25">
      <c r="A149" s="24">
        <v>134</v>
      </c>
      <c r="B149" s="21" t="s">
        <v>195</v>
      </c>
      <c r="C149" s="9">
        <v>1651000</v>
      </c>
      <c r="D149" s="90">
        <v>3.7739186014545458</v>
      </c>
      <c r="E149" s="11">
        <v>889264.18734788103</v>
      </c>
      <c r="F149" s="172">
        <v>2540264.187347881</v>
      </c>
      <c r="G149" s="262">
        <v>2944050</v>
      </c>
      <c r="H149" s="276">
        <v>3.7739186014545458</v>
      </c>
      <c r="I149" s="192">
        <v>251200</v>
      </c>
      <c r="J149" s="186">
        <f>G149+I149</f>
        <v>3195250</v>
      </c>
      <c r="K149" s="262">
        <v>3326777</v>
      </c>
      <c r="L149" s="276">
        <v>3.7739186014545458</v>
      </c>
      <c r="M149" s="192">
        <v>263760</v>
      </c>
      <c r="N149" s="186">
        <f>K149+M149</f>
        <v>3590537</v>
      </c>
      <c r="O149" s="262">
        <v>3444539</v>
      </c>
      <c r="P149" s="276">
        <v>3.7739186014545458</v>
      </c>
      <c r="Q149" s="192">
        <v>266398</v>
      </c>
      <c r="R149" s="186">
        <f>O149+Q149</f>
        <v>3710937</v>
      </c>
      <c r="S149" s="396">
        <f t="shared" si="14"/>
        <v>3259247.0468369704</v>
      </c>
    </row>
    <row r="150" spans="1:19" x14ac:dyDescent="0.25">
      <c r="A150" s="3"/>
      <c r="B150" s="16" t="s">
        <v>208</v>
      </c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333">
        <v>0</v>
      </c>
      <c r="P150" s="333"/>
      <c r="Q150" s="253">
        <v>0</v>
      </c>
      <c r="R150" s="253">
        <v>0</v>
      </c>
      <c r="S150" s="253">
        <v>0</v>
      </c>
    </row>
    <row r="151" spans="1:19" x14ac:dyDescent="0.25">
      <c r="A151" s="24">
        <v>135</v>
      </c>
      <c r="B151" s="21" t="s">
        <v>340</v>
      </c>
      <c r="C151" s="9">
        <v>1076000</v>
      </c>
      <c r="D151" s="90">
        <v>5.6608779021818192</v>
      </c>
      <c r="E151" s="11">
        <v>579206.67274172488</v>
      </c>
      <c r="F151" s="172">
        <v>1655206.6727417249</v>
      </c>
      <c r="G151" s="262">
        <v>1627950</v>
      </c>
      <c r="H151" s="276">
        <v>5.6608779021818192</v>
      </c>
      <c r="I151" s="192">
        <v>376800</v>
      </c>
      <c r="J151" s="186">
        <f t="shared" ref="J151:J157" si="18">G151+I151</f>
        <v>2004750</v>
      </c>
      <c r="K151" s="262">
        <v>1888422</v>
      </c>
      <c r="L151" s="276">
        <v>5.6608779021818192</v>
      </c>
      <c r="M151" s="192">
        <v>391872</v>
      </c>
      <c r="N151" s="186">
        <f t="shared" ref="N151:N157" si="19">K151+M151</f>
        <v>2280294</v>
      </c>
      <c r="O151" s="262">
        <v>2034938</v>
      </c>
      <c r="P151" s="276">
        <v>5.6608779021818192</v>
      </c>
      <c r="Q151" s="192">
        <v>399596</v>
      </c>
      <c r="R151" s="186">
        <f t="shared" ref="R151:R157" si="20">O151+Q151</f>
        <v>2434534</v>
      </c>
      <c r="S151" s="396">
        <f t="shared" si="14"/>
        <v>2093696.1681854313</v>
      </c>
    </row>
    <row r="152" spans="1:19" x14ac:dyDescent="0.25">
      <c r="A152" s="24">
        <v>136</v>
      </c>
      <c r="B152" s="21" t="s">
        <v>342</v>
      </c>
      <c r="C152" s="9">
        <v>718000</v>
      </c>
      <c r="D152" s="90">
        <v>5.6608779021818192</v>
      </c>
      <c r="E152" s="11">
        <v>387241.01864395337</v>
      </c>
      <c r="F152" s="172">
        <v>1105241.0186439534</v>
      </c>
      <c r="G152" s="262">
        <v>920850</v>
      </c>
      <c r="H152" s="276">
        <v>5.6608779021818192</v>
      </c>
      <c r="I152" s="192">
        <v>376800</v>
      </c>
      <c r="J152" s="186">
        <f t="shared" si="18"/>
        <v>1297650</v>
      </c>
      <c r="K152" s="262">
        <v>1058978</v>
      </c>
      <c r="L152" s="276">
        <v>5.6608779021818192</v>
      </c>
      <c r="M152" s="192">
        <v>391872</v>
      </c>
      <c r="N152" s="186">
        <f t="shared" si="19"/>
        <v>1450850</v>
      </c>
      <c r="O152" s="262">
        <v>1132646</v>
      </c>
      <c r="P152" s="276">
        <v>5.6608779021818192</v>
      </c>
      <c r="Q152" s="192">
        <v>411466</v>
      </c>
      <c r="R152" s="186">
        <f t="shared" si="20"/>
        <v>1544112</v>
      </c>
      <c r="S152" s="396">
        <f t="shared" si="14"/>
        <v>1349463.2546609882</v>
      </c>
    </row>
    <row r="153" spans="1:19" x14ac:dyDescent="0.25">
      <c r="A153" s="24">
        <v>137</v>
      </c>
      <c r="B153" s="21" t="s">
        <v>211</v>
      </c>
      <c r="C153" s="9">
        <v>1898000</v>
      </c>
      <c r="D153" s="90">
        <v>15.09565509418182</v>
      </c>
      <c r="E153" s="11">
        <v>1021709.9306091419</v>
      </c>
      <c r="F153" s="172">
        <v>2919709.9306091419</v>
      </c>
      <c r="G153" s="262">
        <v>2435700</v>
      </c>
      <c r="H153" s="276">
        <v>15.09565509418182</v>
      </c>
      <c r="I153" s="192">
        <v>1004700</v>
      </c>
      <c r="J153" s="186">
        <f t="shared" si="18"/>
        <v>3440400</v>
      </c>
      <c r="K153" s="262">
        <v>2825412</v>
      </c>
      <c r="L153" s="276">
        <v>15.09565509418182</v>
      </c>
      <c r="M153" s="192">
        <v>1044888</v>
      </c>
      <c r="N153" s="186">
        <f t="shared" si="19"/>
        <v>3870300</v>
      </c>
      <c r="O153" s="262">
        <v>3068982</v>
      </c>
      <c r="P153" s="276">
        <v>15.09565509418182</v>
      </c>
      <c r="Q153" s="192">
        <v>1065786</v>
      </c>
      <c r="R153" s="186">
        <f t="shared" si="20"/>
        <v>4134768</v>
      </c>
      <c r="S153" s="396">
        <f t="shared" si="14"/>
        <v>3591294.4826522856</v>
      </c>
    </row>
    <row r="154" spans="1:19" x14ac:dyDescent="0.25">
      <c r="A154" s="24">
        <v>138</v>
      </c>
      <c r="B154" s="21" t="s">
        <v>343</v>
      </c>
      <c r="C154" s="9">
        <v>1774000</v>
      </c>
      <c r="D154" s="90">
        <v>15.09565509418182</v>
      </c>
      <c r="E154" s="11">
        <v>954512.42746963445</v>
      </c>
      <c r="F154" s="172">
        <v>2728512.4274696345</v>
      </c>
      <c r="G154" s="262">
        <v>2193600</v>
      </c>
      <c r="H154" s="276">
        <v>15.09565509418182</v>
      </c>
      <c r="I154" s="192">
        <v>1004700</v>
      </c>
      <c r="J154" s="186">
        <f t="shared" si="18"/>
        <v>3198300</v>
      </c>
      <c r="K154" s="262">
        <v>2478768</v>
      </c>
      <c r="L154" s="276">
        <v>15.09565509418182</v>
      </c>
      <c r="M154" s="192">
        <v>1044888</v>
      </c>
      <c r="N154" s="186">
        <f t="shared" si="19"/>
        <v>3523656</v>
      </c>
      <c r="O154" s="262">
        <v>2763936</v>
      </c>
      <c r="P154" s="276">
        <v>15.09565509418182</v>
      </c>
      <c r="Q154" s="192">
        <v>1086583</v>
      </c>
      <c r="R154" s="186">
        <f t="shared" si="20"/>
        <v>3850519</v>
      </c>
      <c r="S154" s="396">
        <f t="shared" si="14"/>
        <v>3325246.8568674084</v>
      </c>
    </row>
    <row r="155" spans="1:19" x14ac:dyDescent="0.25">
      <c r="A155" s="24">
        <v>139</v>
      </c>
      <c r="B155" s="21" t="s">
        <v>213</v>
      </c>
      <c r="C155" s="9">
        <v>141000</v>
      </c>
      <c r="D155" s="90">
        <v>1.8869593007272729</v>
      </c>
      <c r="E155" s="11">
        <v>76570.819453352888</v>
      </c>
      <c r="F155" s="172">
        <v>217570.81945335289</v>
      </c>
      <c r="G155" s="262">
        <v>103050</v>
      </c>
      <c r="H155" s="276">
        <v>1.8869593007272729</v>
      </c>
      <c r="I155" s="192">
        <v>125700</v>
      </c>
      <c r="J155" s="186">
        <f t="shared" si="18"/>
        <v>228750</v>
      </c>
      <c r="K155" s="262">
        <v>120569</v>
      </c>
      <c r="L155" s="276">
        <v>1.8869593007272729</v>
      </c>
      <c r="M155" s="192">
        <v>130728</v>
      </c>
      <c r="N155" s="186">
        <f t="shared" si="19"/>
        <v>251297</v>
      </c>
      <c r="O155" s="262">
        <v>131904</v>
      </c>
      <c r="P155" s="276">
        <v>1.8869593007272729</v>
      </c>
      <c r="Q155" s="192">
        <v>130766</v>
      </c>
      <c r="R155" s="186">
        <f t="shared" si="20"/>
        <v>262670</v>
      </c>
      <c r="S155" s="396">
        <f t="shared" si="14"/>
        <v>240071.95486333821</v>
      </c>
    </row>
    <row r="156" spans="1:19" x14ac:dyDescent="0.25">
      <c r="A156" s="24">
        <v>140</v>
      </c>
      <c r="B156" s="21" t="s">
        <v>476</v>
      </c>
      <c r="C156" s="9">
        <v>12773000</v>
      </c>
      <c r="D156" s="90">
        <v>15.09565509418182</v>
      </c>
      <c r="E156" s="11">
        <v>6878446.4277961515</v>
      </c>
      <c r="F156" s="172">
        <v>19651446.427796151</v>
      </c>
      <c r="G156" s="262">
        <v>24100500</v>
      </c>
      <c r="H156" s="276">
        <v>15.09565509418182</v>
      </c>
      <c r="I156" s="192">
        <v>1004700</v>
      </c>
      <c r="J156" s="186">
        <f t="shared" si="18"/>
        <v>25105200</v>
      </c>
      <c r="K156" s="262">
        <v>27956580</v>
      </c>
      <c r="L156" s="276">
        <v>15.09565509418182</v>
      </c>
      <c r="M156" s="192">
        <v>1054935</v>
      </c>
      <c r="N156" s="186">
        <f t="shared" si="19"/>
        <v>29011515</v>
      </c>
      <c r="O156" s="262">
        <v>28438590</v>
      </c>
      <c r="P156" s="276">
        <v>15.09565509418182</v>
      </c>
      <c r="Q156" s="192">
        <v>1097132</v>
      </c>
      <c r="R156" s="186">
        <f t="shared" si="20"/>
        <v>29535722</v>
      </c>
      <c r="S156" s="396">
        <f t="shared" si="14"/>
        <v>25825970.856949039</v>
      </c>
    </row>
    <row r="157" spans="1:19" x14ac:dyDescent="0.25">
      <c r="A157" s="24">
        <v>141</v>
      </c>
      <c r="B157" s="21" t="s">
        <v>341</v>
      </c>
      <c r="C157" s="9">
        <v>2743000</v>
      </c>
      <c r="D157" s="90">
        <v>15.09565509418182</v>
      </c>
      <c r="E157" s="11">
        <v>1477705.8514260016</v>
      </c>
      <c r="F157" s="172">
        <v>4220705.8514260016</v>
      </c>
      <c r="G157" s="262">
        <v>4119450</v>
      </c>
      <c r="H157" s="276">
        <v>15.09565509418182</v>
      </c>
      <c r="I157" s="192">
        <v>1004700</v>
      </c>
      <c r="J157" s="186">
        <f t="shared" si="18"/>
        <v>5124150</v>
      </c>
      <c r="K157" s="262">
        <v>4613784</v>
      </c>
      <c r="L157" s="276">
        <v>15.09565509418182</v>
      </c>
      <c r="M157" s="192">
        <v>1034841</v>
      </c>
      <c r="N157" s="186">
        <f t="shared" si="19"/>
        <v>5648625</v>
      </c>
      <c r="O157" s="262">
        <v>5108118</v>
      </c>
      <c r="P157" s="276">
        <v>15.09565509418182</v>
      </c>
      <c r="Q157" s="192">
        <v>1107682</v>
      </c>
      <c r="R157" s="186">
        <f t="shared" si="20"/>
        <v>6215800</v>
      </c>
      <c r="S157" s="396">
        <f t="shared" si="14"/>
        <v>5302320.2128565004</v>
      </c>
    </row>
    <row r="158" spans="1:19" x14ac:dyDescent="0.25">
      <c r="A158" s="3"/>
      <c r="B158" s="16" t="s">
        <v>214</v>
      </c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333">
        <v>0</v>
      </c>
      <c r="P158" s="333"/>
      <c r="Q158" s="253">
        <v>0</v>
      </c>
      <c r="R158" s="253">
        <v>0</v>
      </c>
      <c r="S158" s="253">
        <v>0</v>
      </c>
    </row>
    <row r="159" spans="1:19" x14ac:dyDescent="0.25">
      <c r="A159" s="24">
        <v>142</v>
      </c>
      <c r="B159" s="21" t="s">
        <v>215</v>
      </c>
      <c r="C159" s="15" t="s">
        <v>10</v>
      </c>
      <c r="D159" s="90">
        <v>13.208695793454547</v>
      </c>
      <c r="E159" s="11">
        <v>893288.63997272297</v>
      </c>
      <c r="F159" s="172">
        <v>893288.63997272297</v>
      </c>
      <c r="G159" s="216" t="s">
        <v>10</v>
      </c>
      <c r="H159" s="276">
        <v>13.208695793454547</v>
      </c>
      <c r="I159" s="192">
        <v>879100</v>
      </c>
      <c r="J159" s="186">
        <f>I159</f>
        <v>879100</v>
      </c>
      <c r="K159" s="216" t="s">
        <v>10</v>
      </c>
      <c r="L159" s="276">
        <v>13.208695793454547</v>
      </c>
      <c r="M159" s="192">
        <v>923055</v>
      </c>
      <c r="N159" s="186">
        <f>M159</f>
        <v>923055</v>
      </c>
      <c r="O159" s="216" t="s">
        <v>10</v>
      </c>
      <c r="P159" s="276">
        <v>13.208695793454547</v>
      </c>
      <c r="Q159" s="192">
        <v>941692</v>
      </c>
      <c r="R159" s="186">
        <f>Q159</f>
        <v>941692</v>
      </c>
      <c r="S159" s="396">
        <f t="shared" si="14"/>
        <v>909283.90999318077</v>
      </c>
    </row>
    <row r="160" spans="1:19" x14ac:dyDescent="0.25">
      <c r="A160" s="24">
        <v>143</v>
      </c>
      <c r="B160" s="21" t="s">
        <v>216</v>
      </c>
      <c r="C160" s="9">
        <v>2262000</v>
      </c>
      <c r="D160" s="90">
        <v>4.7654938821818194</v>
      </c>
      <c r="E160" s="11">
        <v>1218477.3906213893</v>
      </c>
      <c r="F160" s="172">
        <v>3480477.3906213893</v>
      </c>
      <c r="G160" s="262">
        <v>2341500</v>
      </c>
      <c r="H160" s="276">
        <v>4.7654938821818194</v>
      </c>
      <c r="I160" s="192">
        <v>317200</v>
      </c>
      <c r="J160" s="186">
        <f t="shared" ref="J160:J173" si="21">G160+I160</f>
        <v>2658700</v>
      </c>
      <c r="K160" s="262">
        <v>2645895</v>
      </c>
      <c r="L160" s="276">
        <v>4.7654938821818194</v>
      </c>
      <c r="M160" s="192">
        <v>336232</v>
      </c>
      <c r="N160" s="186">
        <f t="shared" ref="N160:N173" si="22">K160+M160</f>
        <v>2982127</v>
      </c>
      <c r="O160" s="262">
        <v>2809800</v>
      </c>
      <c r="P160" s="276">
        <v>4.7654938821818194</v>
      </c>
      <c r="Q160" s="192">
        <v>339785</v>
      </c>
      <c r="R160" s="186">
        <f t="shared" ref="R160:R173" si="23">O160+Q160</f>
        <v>3149585</v>
      </c>
      <c r="S160" s="396">
        <f t="shared" si="14"/>
        <v>3067722.3476553475</v>
      </c>
    </row>
    <row r="161" spans="1:19" x14ac:dyDescent="0.25">
      <c r="A161" s="24">
        <v>144</v>
      </c>
      <c r="B161" s="21" t="s">
        <v>218</v>
      </c>
      <c r="C161" s="9">
        <v>457000</v>
      </c>
      <c r="D161" s="90">
        <v>7.1455951290909097</v>
      </c>
      <c r="E161" s="11">
        <v>245783.89691987948</v>
      </c>
      <c r="F161" s="172">
        <v>702783.89691987948</v>
      </c>
      <c r="G161" s="262">
        <v>279300</v>
      </c>
      <c r="H161" s="276">
        <v>7.1455951290909097</v>
      </c>
      <c r="I161" s="192">
        <v>475700</v>
      </c>
      <c r="J161" s="186">
        <f t="shared" si="21"/>
        <v>755000</v>
      </c>
      <c r="K161" s="262">
        <v>323988</v>
      </c>
      <c r="L161" s="276">
        <v>7.1455951290909097</v>
      </c>
      <c r="M161" s="192">
        <v>504242</v>
      </c>
      <c r="N161" s="186">
        <f t="shared" si="22"/>
        <v>828230</v>
      </c>
      <c r="O161" s="262">
        <v>332367</v>
      </c>
      <c r="P161" s="276">
        <v>7.1455951290909097</v>
      </c>
      <c r="Q161" s="192">
        <v>504623</v>
      </c>
      <c r="R161" s="186">
        <f t="shared" si="23"/>
        <v>836990</v>
      </c>
      <c r="S161" s="396">
        <f t="shared" si="14"/>
        <v>780750.9742299699</v>
      </c>
    </row>
    <row r="162" spans="1:19" x14ac:dyDescent="0.25">
      <c r="A162" s="24">
        <v>145</v>
      </c>
      <c r="B162" s="21" t="s">
        <v>219</v>
      </c>
      <c r="C162" s="9">
        <v>1792000</v>
      </c>
      <c r="D162" s="90">
        <v>7.1455951290909097</v>
      </c>
      <c r="E162" s="11">
        <v>965482.54579183785</v>
      </c>
      <c r="F162" s="172">
        <v>2757482.5457918379</v>
      </c>
      <c r="G162" s="262">
        <v>2930100</v>
      </c>
      <c r="H162" s="276">
        <v>7.1455951290909097</v>
      </c>
      <c r="I162" s="192">
        <v>475700</v>
      </c>
      <c r="J162" s="186">
        <f t="shared" si="21"/>
        <v>3405800</v>
      </c>
      <c r="K162" s="262">
        <v>3369615</v>
      </c>
      <c r="L162" s="276">
        <v>7.1455951290909097</v>
      </c>
      <c r="M162" s="192">
        <v>489971</v>
      </c>
      <c r="N162" s="186">
        <f t="shared" si="22"/>
        <v>3859586</v>
      </c>
      <c r="O162" s="262">
        <v>3662625</v>
      </c>
      <c r="P162" s="276">
        <v>7.1455951290909097</v>
      </c>
      <c r="Q162" s="192">
        <v>499770</v>
      </c>
      <c r="R162" s="186">
        <f t="shared" si="23"/>
        <v>4162395</v>
      </c>
      <c r="S162" s="396">
        <f t="shared" si="14"/>
        <v>3546315.8864479596</v>
      </c>
    </row>
    <row r="163" spans="1:19" x14ac:dyDescent="0.25">
      <c r="A163" s="24">
        <v>146</v>
      </c>
      <c r="B163" s="21" t="s">
        <v>220</v>
      </c>
      <c r="C163" s="9">
        <v>252000</v>
      </c>
      <c r="D163" s="90">
        <v>4.7654938821818194</v>
      </c>
      <c r="E163" s="11">
        <v>134972.32145430375</v>
      </c>
      <c r="F163" s="172">
        <v>386972.32145430375</v>
      </c>
      <c r="G163" s="262">
        <v>71100</v>
      </c>
      <c r="H163" s="276">
        <v>4.7654938821818194</v>
      </c>
      <c r="I163" s="192">
        <v>317200</v>
      </c>
      <c r="J163" s="186">
        <f t="shared" si="21"/>
        <v>388300</v>
      </c>
      <c r="K163" s="262">
        <v>81054</v>
      </c>
      <c r="L163" s="276">
        <v>4.7654938821818194</v>
      </c>
      <c r="M163" s="192">
        <v>333060</v>
      </c>
      <c r="N163" s="186">
        <f t="shared" si="22"/>
        <v>414114</v>
      </c>
      <c r="O163" s="262">
        <v>90297</v>
      </c>
      <c r="P163" s="276">
        <v>4.7654938821818194</v>
      </c>
      <c r="Q163" s="192">
        <v>323576</v>
      </c>
      <c r="R163" s="186">
        <f t="shared" si="23"/>
        <v>413873</v>
      </c>
      <c r="S163" s="396">
        <f t="shared" si="14"/>
        <v>400814.83036357595</v>
      </c>
    </row>
    <row r="164" spans="1:19" x14ac:dyDescent="0.25">
      <c r="A164" s="24">
        <v>147</v>
      </c>
      <c r="B164" s="21" t="s">
        <v>221</v>
      </c>
      <c r="C164" s="9">
        <v>749000</v>
      </c>
      <c r="D164" s="90">
        <v>7.1455951290909097</v>
      </c>
      <c r="E164" s="11">
        <v>403715.18390411092</v>
      </c>
      <c r="F164" s="172">
        <v>1152715.1839041109</v>
      </c>
      <c r="G164" s="262">
        <v>854700</v>
      </c>
      <c r="H164" s="276">
        <v>7.1455951290909097</v>
      </c>
      <c r="I164" s="192">
        <v>475700</v>
      </c>
      <c r="J164" s="186">
        <f t="shared" si="21"/>
        <v>1330400</v>
      </c>
      <c r="K164" s="262">
        <v>965811</v>
      </c>
      <c r="L164" s="276">
        <v>7.1455951290909097</v>
      </c>
      <c r="M164" s="192">
        <v>494728</v>
      </c>
      <c r="N164" s="186">
        <f t="shared" si="22"/>
        <v>1460539</v>
      </c>
      <c r="O164" s="262">
        <v>1034187</v>
      </c>
      <c r="P164" s="276">
        <v>7.1455951290909097</v>
      </c>
      <c r="Q164" s="192">
        <v>499675</v>
      </c>
      <c r="R164" s="186">
        <f t="shared" si="23"/>
        <v>1533862</v>
      </c>
      <c r="S164" s="396">
        <f t="shared" si="14"/>
        <v>1369379.0459760278</v>
      </c>
    </row>
    <row r="165" spans="1:19" x14ac:dyDescent="0.25">
      <c r="A165" s="24">
        <v>148</v>
      </c>
      <c r="B165" s="21" t="s">
        <v>222</v>
      </c>
      <c r="C165" s="9">
        <v>2112000</v>
      </c>
      <c r="D165" s="90">
        <v>2.3859140494545454</v>
      </c>
      <c r="E165" s="11">
        <v>1137253.5729585923</v>
      </c>
      <c r="F165" s="172">
        <v>3249253.5729585923</v>
      </c>
      <c r="G165" s="262">
        <v>3935400</v>
      </c>
      <c r="H165" s="276">
        <v>2.3859140494545454</v>
      </c>
      <c r="I165" s="192">
        <v>158800</v>
      </c>
      <c r="J165" s="186">
        <f t="shared" si="21"/>
        <v>4094200</v>
      </c>
      <c r="K165" s="262">
        <v>4407648</v>
      </c>
      <c r="L165" s="276">
        <v>2.3859140494545454</v>
      </c>
      <c r="M165" s="192">
        <v>166740</v>
      </c>
      <c r="N165" s="186">
        <f t="shared" si="22"/>
        <v>4574388</v>
      </c>
      <c r="O165" s="262">
        <v>4722480</v>
      </c>
      <c r="P165" s="276">
        <v>2.3859140494545454</v>
      </c>
      <c r="Q165" s="192">
        <v>161992</v>
      </c>
      <c r="R165" s="186">
        <f t="shared" si="23"/>
        <v>4884472</v>
      </c>
      <c r="S165" s="396">
        <f t="shared" si="14"/>
        <v>4200578.3932396481</v>
      </c>
    </row>
    <row r="166" spans="1:19" x14ac:dyDescent="0.25">
      <c r="A166" s="24">
        <v>149</v>
      </c>
      <c r="B166" s="21" t="s">
        <v>223</v>
      </c>
      <c r="C166" s="9">
        <v>11781000</v>
      </c>
      <c r="D166" s="90">
        <v>7.1455951290909097</v>
      </c>
      <c r="E166" s="11">
        <v>6343886.0913953483</v>
      </c>
      <c r="F166" s="172">
        <v>18124886.091395348</v>
      </c>
      <c r="G166" s="262">
        <v>22812000</v>
      </c>
      <c r="H166" s="276">
        <v>7.1455951290909097</v>
      </c>
      <c r="I166" s="192">
        <v>475700</v>
      </c>
      <c r="J166" s="186">
        <f t="shared" si="21"/>
        <v>23287700</v>
      </c>
      <c r="K166" s="262">
        <v>26005680</v>
      </c>
      <c r="L166" s="276">
        <v>7.1455951290909097</v>
      </c>
      <c r="M166" s="192">
        <v>499485</v>
      </c>
      <c r="N166" s="186">
        <f t="shared" si="22"/>
        <v>26505165</v>
      </c>
      <c r="O166" s="262">
        <v>26461920</v>
      </c>
      <c r="P166" s="276">
        <v>7.1455951290909097</v>
      </c>
      <c r="Q166" s="192">
        <v>519464</v>
      </c>
      <c r="R166" s="186">
        <f t="shared" si="23"/>
        <v>26981384</v>
      </c>
      <c r="S166" s="396">
        <f t="shared" si="14"/>
        <v>23724783.772848837</v>
      </c>
    </row>
    <row r="167" spans="1:19" x14ac:dyDescent="0.25">
      <c r="A167" s="24">
        <v>150</v>
      </c>
      <c r="B167" s="21" t="s">
        <v>224</v>
      </c>
      <c r="C167" s="9">
        <v>12690000</v>
      </c>
      <c r="D167" s="90">
        <v>7.1455951290909097</v>
      </c>
      <c r="E167" s="11">
        <v>6832360.8237719499</v>
      </c>
      <c r="F167" s="172">
        <v>19522360.82377195</v>
      </c>
      <c r="G167" s="262">
        <v>24580500</v>
      </c>
      <c r="H167" s="276">
        <v>7.1455951290909097</v>
      </c>
      <c r="I167" s="192">
        <v>475700</v>
      </c>
      <c r="J167" s="186">
        <f t="shared" si="21"/>
        <v>25056200</v>
      </c>
      <c r="K167" s="262">
        <v>28267575</v>
      </c>
      <c r="L167" s="276">
        <v>7.1455951290909097</v>
      </c>
      <c r="M167" s="192">
        <v>499485</v>
      </c>
      <c r="N167" s="186">
        <f t="shared" si="22"/>
        <v>28767060</v>
      </c>
      <c r="O167" s="262">
        <v>29496600</v>
      </c>
      <c r="P167" s="276">
        <v>7.1455951290909097</v>
      </c>
      <c r="Q167" s="192">
        <v>504480</v>
      </c>
      <c r="R167" s="186">
        <f t="shared" si="23"/>
        <v>30001080</v>
      </c>
      <c r="S167" s="396">
        <f t="shared" si="14"/>
        <v>25836675.205942988</v>
      </c>
    </row>
    <row r="168" spans="1:19" x14ac:dyDescent="0.25">
      <c r="A168" s="24">
        <v>151</v>
      </c>
      <c r="B168" s="21" t="s">
        <v>225</v>
      </c>
      <c r="C168" s="9">
        <v>3446000</v>
      </c>
      <c r="D168" s="90">
        <v>3.5741204116363638</v>
      </c>
      <c r="E168" s="11">
        <v>1855915.9948424669</v>
      </c>
      <c r="F168" s="172">
        <v>5301915.9948424669</v>
      </c>
      <c r="G168" s="262">
        <v>6534600</v>
      </c>
      <c r="H168" s="276">
        <v>3.5741204116363638</v>
      </c>
      <c r="I168" s="192">
        <v>238000</v>
      </c>
      <c r="J168" s="186">
        <f t="shared" si="21"/>
        <v>6772600</v>
      </c>
      <c r="K168" s="262">
        <v>7645482</v>
      </c>
      <c r="L168" s="276">
        <v>3.5741204116363638</v>
      </c>
      <c r="M168" s="192">
        <v>249900</v>
      </c>
      <c r="N168" s="186">
        <f t="shared" si="22"/>
        <v>7895382</v>
      </c>
      <c r="O168" s="262">
        <v>8168250</v>
      </c>
      <c r="P168" s="276">
        <v>3.5741204116363638</v>
      </c>
      <c r="Q168" s="192">
        <v>247591</v>
      </c>
      <c r="R168" s="186">
        <f t="shared" si="23"/>
        <v>8415841</v>
      </c>
      <c r="S168" s="396">
        <f t="shared" si="14"/>
        <v>7096434.7487106165</v>
      </c>
    </row>
    <row r="169" spans="1:19" x14ac:dyDescent="0.25">
      <c r="A169" s="24">
        <v>152</v>
      </c>
      <c r="B169" s="21" t="s">
        <v>226</v>
      </c>
      <c r="C169" s="9">
        <v>2616000</v>
      </c>
      <c r="D169" s="90">
        <v>5.3601184774545461</v>
      </c>
      <c r="E169" s="11">
        <v>1408389.1052126861</v>
      </c>
      <c r="F169" s="172">
        <v>4024389.1052126861</v>
      </c>
      <c r="G169" s="262">
        <v>4725150</v>
      </c>
      <c r="H169" s="276">
        <v>5.3601184774545461</v>
      </c>
      <c r="I169" s="192">
        <v>356800</v>
      </c>
      <c r="J169" s="186">
        <f t="shared" si="21"/>
        <v>5081950</v>
      </c>
      <c r="K169" s="262">
        <v>5481174</v>
      </c>
      <c r="L169" s="276">
        <v>5.3601184774545461</v>
      </c>
      <c r="M169" s="192">
        <v>371072</v>
      </c>
      <c r="N169" s="186">
        <f t="shared" si="22"/>
        <v>5852246</v>
      </c>
      <c r="O169" s="262">
        <v>6142695</v>
      </c>
      <c r="P169" s="276">
        <v>5.3601184774545461</v>
      </c>
      <c r="Q169" s="192">
        <v>374854</v>
      </c>
      <c r="R169" s="186">
        <f t="shared" si="23"/>
        <v>6517549</v>
      </c>
      <c r="S169" s="396">
        <f t="shared" si="14"/>
        <v>5369033.5263031721</v>
      </c>
    </row>
    <row r="170" spans="1:19" x14ac:dyDescent="0.25">
      <c r="A170" s="24">
        <v>153</v>
      </c>
      <c r="B170" s="21" t="s">
        <v>227</v>
      </c>
      <c r="C170" s="9">
        <v>136000</v>
      </c>
      <c r="D170" s="90">
        <v>1.78864376</v>
      </c>
      <c r="E170" s="11">
        <v>72574.123328687187</v>
      </c>
      <c r="F170" s="172">
        <v>208574.12332868719</v>
      </c>
      <c r="G170" s="262">
        <v>100500</v>
      </c>
      <c r="H170" s="276">
        <v>1.78864376</v>
      </c>
      <c r="I170" s="192">
        <v>119100</v>
      </c>
      <c r="J170" s="186">
        <f t="shared" si="21"/>
        <v>219600</v>
      </c>
      <c r="K170" s="262">
        <v>116580</v>
      </c>
      <c r="L170" s="276">
        <v>1.78864376</v>
      </c>
      <c r="M170" s="192">
        <v>125055</v>
      </c>
      <c r="N170" s="186">
        <f t="shared" si="22"/>
        <v>241635</v>
      </c>
      <c r="O170" s="262">
        <v>130650</v>
      </c>
      <c r="P170" s="276">
        <v>1.78864376</v>
      </c>
      <c r="Q170" s="192">
        <v>128807</v>
      </c>
      <c r="R170" s="186">
        <f t="shared" si="23"/>
        <v>259457</v>
      </c>
      <c r="S170" s="396">
        <f t="shared" si="14"/>
        <v>232316.53083217179</v>
      </c>
    </row>
    <row r="171" spans="1:19" x14ac:dyDescent="0.25">
      <c r="A171" s="24">
        <v>154</v>
      </c>
      <c r="B171" s="21" t="s">
        <v>228</v>
      </c>
      <c r="C171" s="9">
        <v>2652000</v>
      </c>
      <c r="D171" s="90">
        <v>3.5741204116363638</v>
      </c>
      <c r="E171" s="11">
        <v>1427541.6206627288</v>
      </c>
      <c r="F171" s="172">
        <v>4079541.6206627288</v>
      </c>
      <c r="G171" s="262">
        <v>4909500</v>
      </c>
      <c r="H171" s="276">
        <v>3.5741204116363638</v>
      </c>
      <c r="I171" s="192">
        <v>238000</v>
      </c>
      <c r="J171" s="186">
        <f t="shared" si="21"/>
        <v>5147500</v>
      </c>
      <c r="K171" s="262">
        <v>5695020</v>
      </c>
      <c r="L171" s="276">
        <v>3.5741204116363638</v>
      </c>
      <c r="M171" s="192">
        <v>249900</v>
      </c>
      <c r="N171" s="186">
        <f t="shared" si="22"/>
        <v>5944920</v>
      </c>
      <c r="O171" s="262">
        <v>6235065</v>
      </c>
      <c r="P171" s="276">
        <v>3.5741204116363638</v>
      </c>
      <c r="Q171" s="192">
        <v>257397</v>
      </c>
      <c r="R171" s="186">
        <f t="shared" si="23"/>
        <v>6492462</v>
      </c>
      <c r="S171" s="396">
        <f t="shared" si="14"/>
        <v>5416105.9051656816</v>
      </c>
    </row>
    <row r="172" spans="1:19" x14ac:dyDescent="0.25">
      <c r="A172" s="24">
        <v>155</v>
      </c>
      <c r="B172" s="21" t="s">
        <v>229</v>
      </c>
      <c r="C172" s="9">
        <v>4401000</v>
      </c>
      <c r="D172" s="90">
        <v>2.6916944996363639</v>
      </c>
      <c r="E172" s="11">
        <v>2369367.6128814286</v>
      </c>
      <c r="F172" s="172">
        <v>6770367.6128814286</v>
      </c>
      <c r="G172" s="262">
        <v>8465550</v>
      </c>
      <c r="H172" s="276">
        <v>2.6916944996363639</v>
      </c>
      <c r="I172" s="192">
        <v>179200</v>
      </c>
      <c r="J172" s="186">
        <f t="shared" si="21"/>
        <v>8644750</v>
      </c>
      <c r="K172" s="262">
        <v>9904694</v>
      </c>
      <c r="L172" s="276">
        <v>2.6916944996363639</v>
      </c>
      <c r="M172" s="192">
        <v>186368</v>
      </c>
      <c r="N172" s="186">
        <f t="shared" si="22"/>
        <v>10091062</v>
      </c>
      <c r="O172" s="262">
        <v>10835904</v>
      </c>
      <c r="P172" s="276">
        <v>2.6916944996363639</v>
      </c>
      <c r="Q172" s="192">
        <v>186422</v>
      </c>
      <c r="R172" s="186">
        <f t="shared" si="23"/>
        <v>11022326</v>
      </c>
      <c r="S172" s="396">
        <f t="shared" si="14"/>
        <v>9132126.4032203574</v>
      </c>
    </row>
    <row r="173" spans="1:19" x14ac:dyDescent="0.25">
      <c r="A173" s="24">
        <v>156</v>
      </c>
      <c r="B173" s="21" t="s">
        <v>230</v>
      </c>
      <c r="C173" s="9">
        <v>407000</v>
      </c>
      <c r="D173" s="90">
        <v>7.9223091436363644</v>
      </c>
      <c r="E173" s="11">
        <v>219542.1069319977</v>
      </c>
      <c r="F173" s="172">
        <v>626542.1069319977</v>
      </c>
      <c r="G173" s="262">
        <v>114600</v>
      </c>
      <c r="H173" s="276">
        <v>7.9223091436363644</v>
      </c>
      <c r="I173" s="192">
        <v>527300</v>
      </c>
      <c r="J173" s="186">
        <f t="shared" si="21"/>
        <v>641900</v>
      </c>
      <c r="K173" s="262">
        <v>132936</v>
      </c>
      <c r="L173" s="276">
        <v>7.9223091436363644</v>
      </c>
      <c r="M173" s="192">
        <v>553665</v>
      </c>
      <c r="N173" s="186">
        <f t="shared" si="22"/>
        <v>686601</v>
      </c>
      <c r="O173" s="262">
        <v>142104</v>
      </c>
      <c r="P173" s="276">
        <v>7.9223091436363644</v>
      </c>
      <c r="Q173" s="192">
        <v>553981</v>
      </c>
      <c r="R173" s="186">
        <f t="shared" si="23"/>
        <v>696085</v>
      </c>
      <c r="S173" s="396">
        <f t="shared" si="14"/>
        <v>662782.02673299937</v>
      </c>
    </row>
    <row r="174" spans="1:19" x14ac:dyDescent="0.25">
      <c r="A174" s="24">
        <v>157</v>
      </c>
      <c r="B174" s="21" t="s">
        <v>231</v>
      </c>
      <c r="C174" s="15" t="s">
        <v>10</v>
      </c>
      <c r="D174" s="90">
        <v>7.1455951290909097</v>
      </c>
      <c r="E174" s="11">
        <v>483127.00623082306</v>
      </c>
      <c r="F174" s="172">
        <v>483127.00623082306</v>
      </c>
      <c r="G174" s="216" t="s">
        <v>10</v>
      </c>
      <c r="H174" s="276">
        <v>7.1455951290909097</v>
      </c>
      <c r="I174" s="192">
        <v>475700</v>
      </c>
      <c r="J174" s="186">
        <f>I174</f>
        <v>475700</v>
      </c>
      <c r="K174" s="216" t="s">
        <v>10</v>
      </c>
      <c r="L174" s="276">
        <v>7.1455951290909097</v>
      </c>
      <c r="M174" s="192">
        <v>499485</v>
      </c>
      <c r="N174" s="186">
        <f>M174</f>
        <v>499485</v>
      </c>
      <c r="O174" s="216" t="s">
        <v>10</v>
      </c>
      <c r="P174" s="276">
        <v>7.1455951290909097</v>
      </c>
      <c r="Q174" s="192">
        <v>519464</v>
      </c>
      <c r="R174" s="186">
        <f>Q174</f>
        <v>519464</v>
      </c>
      <c r="S174" s="396">
        <f t="shared" si="14"/>
        <v>494444.00155770575</v>
      </c>
    </row>
    <row r="175" spans="1:19" x14ac:dyDescent="0.25">
      <c r="A175" s="3"/>
      <c r="B175" s="16" t="s">
        <v>232</v>
      </c>
      <c r="C175" s="5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333">
        <v>0</v>
      </c>
      <c r="P175" s="333"/>
      <c r="Q175" s="253">
        <v>0</v>
      </c>
      <c r="R175" s="253">
        <v>0</v>
      </c>
      <c r="S175" s="253">
        <v>0</v>
      </c>
    </row>
    <row r="176" spans="1:19" x14ac:dyDescent="0.25">
      <c r="A176" s="24">
        <v>158</v>
      </c>
      <c r="B176" s="21" t="s">
        <v>347</v>
      </c>
      <c r="C176" s="9">
        <v>2029000</v>
      </c>
      <c r="D176" s="90">
        <v>0.42945216945454545</v>
      </c>
      <c r="E176" s="11">
        <v>1093080.5790170231</v>
      </c>
      <c r="F176" s="172">
        <v>3122080.5790170231</v>
      </c>
      <c r="G176" s="262">
        <v>3991350</v>
      </c>
      <c r="H176" s="276">
        <v>0.42945216945454545</v>
      </c>
      <c r="I176" s="192">
        <v>28700</v>
      </c>
      <c r="J176" s="186">
        <f t="shared" ref="J176:J185" si="24">G176+I176</f>
        <v>4020050</v>
      </c>
      <c r="K176" s="262">
        <v>4510226</v>
      </c>
      <c r="L176" s="276">
        <v>0.42945216945454545</v>
      </c>
      <c r="M176" s="192">
        <v>30135</v>
      </c>
      <c r="N176" s="186">
        <f t="shared" ref="N176:N185" si="25">K176+M176</f>
        <v>4540361</v>
      </c>
      <c r="O176" s="262">
        <v>5148842</v>
      </c>
      <c r="P176" s="276">
        <v>0.42945216945454545</v>
      </c>
      <c r="Q176" s="192">
        <v>31042</v>
      </c>
      <c r="R176" s="186">
        <f t="shared" ref="R176:R185" si="26">O176+Q176</f>
        <v>5179884</v>
      </c>
      <c r="S176" s="396">
        <f t="shared" si="14"/>
        <v>4215593.8947542552</v>
      </c>
    </row>
    <row r="177" spans="1:19" x14ac:dyDescent="0.25">
      <c r="A177" s="24">
        <v>159</v>
      </c>
      <c r="B177" s="21" t="s">
        <v>239</v>
      </c>
      <c r="C177" s="9">
        <v>350000</v>
      </c>
      <c r="D177" s="90">
        <v>2.6916944996363639</v>
      </c>
      <c r="E177" s="11">
        <v>188856.85486231185</v>
      </c>
      <c r="F177" s="172">
        <v>538856.85486231185</v>
      </c>
      <c r="G177" s="262">
        <v>446400</v>
      </c>
      <c r="H177" s="276">
        <v>2.6916944996363639</v>
      </c>
      <c r="I177" s="192">
        <v>179200</v>
      </c>
      <c r="J177" s="186">
        <f t="shared" si="24"/>
        <v>625600</v>
      </c>
      <c r="K177" s="262">
        <v>508896</v>
      </c>
      <c r="L177" s="276">
        <v>2.6916944996363639</v>
      </c>
      <c r="M177" s="192">
        <v>188160</v>
      </c>
      <c r="N177" s="186">
        <f t="shared" si="25"/>
        <v>697056</v>
      </c>
      <c r="O177" s="262">
        <v>544608</v>
      </c>
      <c r="P177" s="276">
        <v>2.6916944996363639</v>
      </c>
      <c r="Q177" s="192">
        <v>184612</v>
      </c>
      <c r="R177" s="186">
        <f t="shared" si="26"/>
        <v>729220</v>
      </c>
      <c r="S177" s="396">
        <f t="shared" si="14"/>
        <v>647683.21371557796</v>
      </c>
    </row>
    <row r="178" spans="1:19" x14ac:dyDescent="0.25">
      <c r="A178" s="24">
        <v>160</v>
      </c>
      <c r="B178" s="21" t="s">
        <v>242</v>
      </c>
      <c r="C178" s="9">
        <v>1185000</v>
      </c>
      <c r="D178" s="90">
        <v>0.90621784800000005</v>
      </c>
      <c r="E178" s="11">
        <v>638514.2694043899</v>
      </c>
      <c r="F178" s="172">
        <v>1823514.2694043899</v>
      </c>
      <c r="G178" s="262">
        <v>2264850</v>
      </c>
      <c r="H178" s="276">
        <v>0.90621784800000005</v>
      </c>
      <c r="I178" s="192">
        <v>60400</v>
      </c>
      <c r="J178" s="186">
        <f t="shared" si="24"/>
        <v>2325250</v>
      </c>
      <c r="K178" s="262">
        <v>2649875</v>
      </c>
      <c r="L178" s="276">
        <v>0.90621784800000005</v>
      </c>
      <c r="M178" s="192">
        <v>62816</v>
      </c>
      <c r="N178" s="186">
        <f t="shared" si="25"/>
        <v>2712691</v>
      </c>
      <c r="O178" s="262">
        <v>2808414</v>
      </c>
      <c r="P178" s="276">
        <v>0.90621784800000005</v>
      </c>
      <c r="Q178" s="192">
        <v>62840</v>
      </c>
      <c r="R178" s="186">
        <f t="shared" si="26"/>
        <v>2871254</v>
      </c>
      <c r="S178" s="396">
        <f t="shared" si="14"/>
        <v>2433177.3173510972</v>
      </c>
    </row>
    <row r="179" spans="1:19" x14ac:dyDescent="0.25">
      <c r="A179" s="24">
        <v>161</v>
      </c>
      <c r="B179" s="21" t="s">
        <v>344</v>
      </c>
      <c r="C179" s="9">
        <v>758000</v>
      </c>
      <c r="D179" s="90">
        <v>2.6916944996363639</v>
      </c>
      <c r="E179" s="11">
        <v>408819.78306497773</v>
      </c>
      <c r="F179" s="172">
        <v>1166819.7830649777</v>
      </c>
      <c r="G179" s="262">
        <v>1246350</v>
      </c>
      <c r="H179" s="276">
        <v>2.6916944996363639</v>
      </c>
      <c r="I179" s="192">
        <v>179200</v>
      </c>
      <c r="J179" s="186">
        <f t="shared" si="24"/>
        <v>1425550</v>
      </c>
      <c r="K179" s="262">
        <v>1470693</v>
      </c>
      <c r="L179" s="276">
        <v>2.6916944996363639</v>
      </c>
      <c r="M179" s="192">
        <v>186368</v>
      </c>
      <c r="N179" s="186">
        <f t="shared" si="25"/>
        <v>1657061</v>
      </c>
      <c r="O179" s="262">
        <v>1483157</v>
      </c>
      <c r="P179" s="276">
        <v>2.6916944996363639</v>
      </c>
      <c r="Q179" s="192">
        <v>191923</v>
      </c>
      <c r="R179" s="186">
        <f t="shared" si="26"/>
        <v>1675080</v>
      </c>
      <c r="S179" s="396">
        <f t="shared" si="14"/>
        <v>1481127.6957662445</v>
      </c>
    </row>
    <row r="180" spans="1:19" x14ac:dyDescent="0.25">
      <c r="A180" s="24">
        <v>162</v>
      </c>
      <c r="B180" s="21" t="s">
        <v>246</v>
      </c>
      <c r="C180" s="9">
        <v>2755000</v>
      </c>
      <c r="D180" s="90">
        <v>7.0956552374545456</v>
      </c>
      <c r="E180" s="11">
        <v>1482743.8416408002</v>
      </c>
      <c r="F180" s="172">
        <v>4237743.8416408002</v>
      </c>
      <c r="G180" s="262">
        <v>4827450</v>
      </c>
      <c r="H180" s="276">
        <v>7.0956552374545456</v>
      </c>
      <c r="I180" s="192">
        <v>472300</v>
      </c>
      <c r="J180" s="186">
        <f t="shared" si="24"/>
        <v>5299750</v>
      </c>
      <c r="K180" s="262">
        <v>5696391</v>
      </c>
      <c r="L180" s="276">
        <v>7.0956552374545456</v>
      </c>
      <c r="M180" s="192">
        <v>486469</v>
      </c>
      <c r="N180" s="186">
        <f t="shared" si="25"/>
        <v>6182860</v>
      </c>
      <c r="O180" s="262">
        <v>6034313</v>
      </c>
      <c r="P180" s="276">
        <v>7.0956552374545456</v>
      </c>
      <c r="Q180" s="192">
        <v>500874</v>
      </c>
      <c r="R180" s="186">
        <f t="shared" si="26"/>
        <v>6535187</v>
      </c>
      <c r="S180" s="396">
        <f t="shared" si="14"/>
        <v>5563885.2104102001</v>
      </c>
    </row>
    <row r="181" spans="1:19" x14ac:dyDescent="0.25">
      <c r="A181" s="24">
        <v>163</v>
      </c>
      <c r="B181" s="21" t="s">
        <v>247</v>
      </c>
      <c r="C181" s="9">
        <v>972000</v>
      </c>
      <c r="D181" s="90">
        <v>3.5741204116363638</v>
      </c>
      <c r="E181" s="11">
        <v>523679.55956922681</v>
      </c>
      <c r="F181" s="172">
        <v>1495679.5595692268</v>
      </c>
      <c r="G181" s="262">
        <v>1595100</v>
      </c>
      <c r="H181" s="276">
        <v>3.5741204116363638</v>
      </c>
      <c r="I181" s="192">
        <v>238000</v>
      </c>
      <c r="J181" s="186">
        <f t="shared" si="24"/>
        <v>1833100</v>
      </c>
      <c r="K181" s="262">
        <v>1850316</v>
      </c>
      <c r="L181" s="276">
        <v>3.5741204116363638</v>
      </c>
      <c r="M181" s="192">
        <v>249900</v>
      </c>
      <c r="N181" s="186">
        <f t="shared" si="25"/>
        <v>2100216</v>
      </c>
      <c r="O181" s="262">
        <v>1977924</v>
      </c>
      <c r="P181" s="276">
        <v>3.5741204116363638</v>
      </c>
      <c r="Q181" s="192">
        <v>247591</v>
      </c>
      <c r="R181" s="186">
        <f t="shared" si="26"/>
        <v>2225515</v>
      </c>
      <c r="S181" s="396">
        <f t="shared" si="14"/>
        <v>1913627.6398923066</v>
      </c>
    </row>
    <row r="182" spans="1:19" x14ac:dyDescent="0.25">
      <c r="A182" s="24">
        <v>164</v>
      </c>
      <c r="B182" s="21" t="s">
        <v>248</v>
      </c>
      <c r="C182" s="9">
        <v>964000</v>
      </c>
      <c r="D182" s="90">
        <v>3.5741204116363638</v>
      </c>
      <c r="E182" s="11">
        <v>519812.93556922674</v>
      </c>
      <c r="F182" s="172">
        <v>1483812.9355692267</v>
      </c>
      <c r="G182" s="262">
        <v>1595100</v>
      </c>
      <c r="H182" s="276">
        <v>3.5741204116363638</v>
      </c>
      <c r="I182" s="192">
        <v>238000</v>
      </c>
      <c r="J182" s="186">
        <f t="shared" si="24"/>
        <v>1833100</v>
      </c>
      <c r="K182" s="262">
        <v>1818414</v>
      </c>
      <c r="L182" s="276">
        <v>3.5741204116363638</v>
      </c>
      <c r="M182" s="192">
        <v>252280</v>
      </c>
      <c r="N182" s="186">
        <f t="shared" si="25"/>
        <v>2070694</v>
      </c>
      <c r="O182" s="262">
        <v>1930071</v>
      </c>
      <c r="P182" s="276">
        <v>3.5741204116363638</v>
      </c>
      <c r="Q182" s="192">
        <v>252470</v>
      </c>
      <c r="R182" s="186">
        <f t="shared" si="26"/>
        <v>2182541</v>
      </c>
      <c r="S182" s="396">
        <f t="shared" si="14"/>
        <v>1892536.9838923067</v>
      </c>
    </row>
    <row r="183" spans="1:19" x14ac:dyDescent="0.25">
      <c r="A183" s="24">
        <v>165</v>
      </c>
      <c r="B183" s="21" t="s">
        <v>345</v>
      </c>
      <c r="C183" s="9">
        <v>219000</v>
      </c>
      <c r="D183" s="90">
        <v>0.90621784800000005</v>
      </c>
      <c r="E183" s="11">
        <v>117801.58856573602</v>
      </c>
      <c r="F183" s="172">
        <v>336801.58856573602</v>
      </c>
      <c r="G183" s="262">
        <v>339150</v>
      </c>
      <c r="H183" s="276">
        <v>0.90621784800000005</v>
      </c>
      <c r="I183" s="192">
        <v>60400</v>
      </c>
      <c r="J183" s="186">
        <f t="shared" si="24"/>
        <v>399550</v>
      </c>
      <c r="K183" s="262">
        <v>386631</v>
      </c>
      <c r="L183" s="276">
        <v>0.90621784800000005</v>
      </c>
      <c r="M183" s="192">
        <v>62816</v>
      </c>
      <c r="N183" s="186">
        <f t="shared" si="25"/>
        <v>449447</v>
      </c>
      <c r="O183" s="262">
        <v>423938</v>
      </c>
      <c r="P183" s="276">
        <v>0.90621784800000005</v>
      </c>
      <c r="Q183" s="192">
        <v>65957</v>
      </c>
      <c r="R183" s="186">
        <f t="shared" si="26"/>
        <v>489895</v>
      </c>
      <c r="S183" s="396">
        <f t="shared" si="14"/>
        <v>418923.39714143402</v>
      </c>
    </row>
    <row r="184" spans="1:19" x14ac:dyDescent="0.25">
      <c r="A184" s="24">
        <v>166</v>
      </c>
      <c r="B184" s="21" t="s">
        <v>346</v>
      </c>
      <c r="C184" s="9">
        <v>923000</v>
      </c>
      <c r="D184" s="90">
        <v>5.3601184774545461</v>
      </c>
      <c r="E184" s="11">
        <v>496608.85147143085</v>
      </c>
      <c r="F184" s="172">
        <v>1419608.8514714309</v>
      </c>
      <c r="G184" s="262">
        <v>1355250</v>
      </c>
      <c r="H184" s="276">
        <v>5.3601184774545461</v>
      </c>
      <c r="I184" s="192">
        <v>356800</v>
      </c>
      <c r="J184" s="186">
        <f t="shared" si="24"/>
        <v>1712050</v>
      </c>
      <c r="K184" s="262">
        <v>1531433</v>
      </c>
      <c r="L184" s="276">
        <v>5.3601184774545461</v>
      </c>
      <c r="M184" s="192">
        <v>374640</v>
      </c>
      <c r="N184" s="186">
        <f t="shared" si="25"/>
        <v>1906073</v>
      </c>
      <c r="O184" s="262">
        <v>1572090</v>
      </c>
      <c r="P184" s="276">
        <v>5.3601184774545461</v>
      </c>
      <c r="Q184" s="192">
        <v>367575</v>
      </c>
      <c r="R184" s="186">
        <f t="shared" si="26"/>
        <v>1939665</v>
      </c>
      <c r="S184" s="396">
        <f t="shared" si="14"/>
        <v>1744349.2128678577</v>
      </c>
    </row>
    <row r="185" spans="1:19" x14ac:dyDescent="0.25">
      <c r="A185" s="24">
        <v>167</v>
      </c>
      <c r="B185" s="21" t="s">
        <v>477</v>
      </c>
      <c r="C185" s="9">
        <v>2620000</v>
      </c>
      <c r="D185" s="90">
        <v>3.5741204116363638</v>
      </c>
      <c r="E185" s="11">
        <v>1410107.0986185693</v>
      </c>
      <c r="F185" s="172">
        <v>4030107.0986185693</v>
      </c>
      <c r="G185" s="262">
        <v>4880250</v>
      </c>
      <c r="H185" s="276">
        <v>3.5741204116363638</v>
      </c>
      <c r="I185" s="192">
        <v>238000</v>
      </c>
      <c r="J185" s="186">
        <f t="shared" si="24"/>
        <v>5118250</v>
      </c>
      <c r="K185" s="262">
        <v>5661090</v>
      </c>
      <c r="L185" s="276">
        <v>3.5741204116363638</v>
      </c>
      <c r="M185" s="192">
        <v>247520</v>
      </c>
      <c r="N185" s="186">
        <f t="shared" si="25"/>
        <v>5908610</v>
      </c>
      <c r="O185" s="262">
        <v>6246720</v>
      </c>
      <c r="P185" s="276">
        <v>3.5741204116363638</v>
      </c>
      <c r="Q185" s="192">
        <v>250043</v>
      </c>
      <c r="R185" s="186">
        <f t="shared" si="26"/>
        <v>6496763</v>
      </c>
      <c r="S185" s="396">
        <f t="shared" si="14"/>
        <v>5388432.5246546417</v>
      </c>
    </row>
    <row r="186" spans="1:19" x14ac:dyDescent="0.25">
      <c r="A186" s="24">
        <v>168</v>
      </c>
      <c r="B186" s="21" t="s">
        <v>249</v>
      </c>
      <c r="C186" s="15" t="s">
        <v>10</v>
      </c>
      <c r="D186" s="90">
        <v>1.0296385160000001</v>
      </c>
      <c r="E186" s="11">
        <v>75475.676400829732</v>
      </c>
      <c r="F186" s="172">
        <v>75475.676400829732</v>
      </c>
      <c r="G186" s="216" t="s">
        <v>10</v>
      </c>
      <c r="H186" s="276">
        <v>1.0296385160000001</v>
      </c>
      <c r="I186" s="192">
        <v>68700</v>
      </c>
      <c r="J186" s="186">
        <f t="shared" ref="J186:J192" si="27">I186</f>
        <v>68700</v>
      </c>
      <c r="K186" s="216" t="s">
        <v>10</v>
      </c>
      <c r="L186" s="276">
        <v>1.0296385160000001</v>
      </c>
      <c r="M186" s="192">
        <v>72135</v>
      </c>
      <c r="N186" s="186">
        <f t="shared" ref="N186:N192" si="28">M186</f>
        <v>72135</v>
      </c>
      <c r="O186" s="216" t="s">
        <v>10</v>
      </c>
      <c r="P186" s="276">
        <v>1.0296385160000001</v>
      </c>
      <c r="Q186" s="192">
        <v>71475</v>
      </c>
      <c r="R186" s="186">
        <f t="shared" ref="R186:R192" si="29">Q186</f>
        <v>71475</v>
      </c>
      <c r="S186" s="396">
        <f t="shared" si="14"/>
        <v>71946.419100207437</v>
      </c>
    </row>
    <row r="187" spans="1:19" x14ac:dyDescent="0.25">
      <c r="A187" s="24">
        <v>169</v>
      </c>
      <c r="B187" s="21" t="s">
        <v>250</v>
      </c>
      <c r="C187" s="15" t="s">
        <v>10</v>
      </c>
      <c r="D187" s="90">
        <v>1.0296385160000001</v>
      </c>
      <c r="E187" s="11">
        <v>74953.140400829725</v>
      </c>
      <c r="F187" s="172">
        <v>74953.140400829725</v>
      </c>
      <c r="G187" s="216" t="s">
        <v>10</v>
      </c>
      <c r="H187" s="276">
        <v>1.0296385160000001</v>
      </c>
      <c r="I187" s="192">
        <v>68700</v>
      </c>
      <c r="J187" s="186">
        <f t="shared" si="27"/>
        <v>68700</v>
      </c>
      <c r="K187" s="216" t="s">
        <v>10</v>
      </c>
      <c r="L187" s="276">
        <v>1.0296385160000001</v>
      </c>
      <c r="M187" s="192">
        <v>71448</v>
      </c>
      <c r="N187" s="186">
        <f t="shared" si="28"/>
        <v>71448</v>
      </c>
      <c r="O187" s="216" t="s">
        <v>10</v>
      </c>
      <c r="P187" s="276">
        <v>1.0296385160000001</v>
      </c>
      <c r="Q187" s="192">
        <v>74299</v>
      </c>
      <c r="R187" s="186">
        <f t="shared" si="29"/>
        <v>74299</v>
      </c>
      <c r="S187" s="396">
        <f t="shared" si="14"/>
        <v>72350.035100207431</v>
      </c>
    </row>
    <row r="188" spans="1:19" x14ac:dyDescent="0.25">
      <c r="A188" s="24">
        <v>170</v>
      </c>
      <c r="B188" s="21" t="s">
        <v>251</v>
      </c>
      <c r="C188" s="15" t="s">
        <v>10</v>
      </c>
      <c r="D188" s="90">
        <v>3.9948437214545458</v>
      </c>
      <c r="E188" s="11">
        <v>273895.26785551768</v>
      </c>
      <c r="F188" s="172">
        <v>273895.26785551768</v>
      </c>
      <c r="G188" s="216" t="s">
        <v>10</v>
      </c>
      <c r="H188" s="276">
        <v>3.9948437214545458</v>
      </c>
      <c r="I188" s="192">
        <v>265900</v>
      </c>
      <c r="J188" s="186">
        <f t="shared" si="27"/>
        <v>265900</v>
      </c>
      <c r="K188" s="216" t="s">
        <v>10</v>
      </c>
      <c r="L188" s="276">
        <v>3.9948437214545458</v>
      </c>
      <c r="M188" s="192">
        <v>273877</v>
      </c>
      <c r="N188" s="186">
        <f t="shared" si="28"/>
        <v>273877</v>
      </c>
      <c r="O188" s="216" t="s">
        <v>10</v>
      </c>
      <c r="P188" s="276">
        <v>3.9948437214545458</v>
      </c>
      <c r="Q188" s="192">
        <v>276616</v>
      </c>
      <c r="R188" s="186">
        <f t="shared" si="29"/>
        <v>276616</v>
      </c>
      <c r="S188" s="396">
        <f t="shared" si="14"/>
        <v>272572.06696387939</v>
      </c>
    </row>
    <row r="189" spans="1:19" x14ac:dyDescent="0.25">
      <c r="A189" s="24">
        <v>171</v>
      </c>
      <c r="B189" s="21" t="s">
        <v>252</v>
      </c>
      <c r="C189" s="15" t="s">
        <v>10</v>
      </c>
      <c r="D189" s="90">
        <v>1.4265892014545456</v>
      </c>
      <c r="E189" s="11">
        <v>100705.65157418195</v>
      </c>
      <c r="F189" s="172">
        <v>100705.65157418195</v>
      </c>
      <c r="G189" s="216" t="s">
        <v>10</v>
      </c>
      <c r="H189" s="276">
        <v>1.4265892014545456</v>
      </c>
      <c r="I189" s="192">
        <v>95000</v>
      </c>
      <c r="J189" s="186">
        <f t="shared" si="27"/>
        <v>95000</v>
      </c>
      <c r="K189" s="216" t="s">
        <v>10</v>
      </c>
      <c r="L189" s="276">
        <v>1.4265892014545456</v>
      </c>
      <c r="M189" s="192">
        <v>100700</v>
      </c>
      <c r="N189" s="186">
        <f t="shared" si="28"/>
        <v>100700</v>
      </c>
      <c r="O189" s="216" t="s">
        <v>10</v>
      </c>
      <c r="P189" s="276">
        <v>1.4265892014545456</v>
      </c>
      <c r="Q189" s="192">
        <v>97869</v>
      </c>
      <c r="R189" s="186">
        <f t="shared" si="29"/>
        <v>97869</v>
      </c>
      <c r="S189" s="396">
        <f t="shared" si="14"/>
        <v>98568.662893545494</v>
      </c>
    </row>
    <row r="190" spans="1:19" x14ac:dyDescent="0.25">
      <c r="A190" s="24">
        <v>172</v>
      </c>
      <c r="B190" s="21" t="s">
        <v>253</v>
      </c>
      <c r="C190" s="15" t="s">
        <v>10</v>
      </c>
      <c r="D190" s="90">
        <v>10.26382574109091</v>
      </c>
      <c r="E190" s="11">
        <v>694648.68113664363</v>
      </c>
      <c r="F190" s="172">
        <v>694648.68113664363</v>
      </c>
      <c r="G190" s="216" t="s">
        <v>10</v>
      </c>
      <c r="H190" s="276">
        <v>10.26382574109091</v>
      </c>
      <c r="I190" s="192">
        <v>683100</v>
      </c>
      <c r="J190" s="186">
        <f t="shared" si="27"/>
        <v>683100</v>
      </c>
      <c r="K190" s="216" t="s">
        <v>10</v>
      </c>
      <c r="L190" s="276">
        <v>10.26382574109091</v>
      </c>
      <c r="M190" s="192">
        <v>703593</v>
      </c>
      <c r="N190" s="186">
        <f t="shared" si="28"/>
        <v>703593</v>
      </c>
      <c r="O190" s="216" t="s">
        <v>10</v>
      </c>
      <c r="P190" s="276">
        <v>10.26382574109091</v>
      </c>
      <c r="Q190" s="192">
        <v>724632</v>
      </c>
      <c r="R190" s="186">
        <f t="shared" si="29"/>
        <v>724632</v>
      </c>
      <c r="S190" s="396">
        <f t="shared" si="14"/>
        <v>701493.42028416088</v>
      </c>
    </row>
    <row r="191" spans="1:19" x14ac:dyDescent="0.25">
      <c r="A191" s="24">
        <v>173</v>
      </c>
      <c r="B191" s="21" t="s">
        <v>254</v>
      </c>
      <c r="C191" s="15" t="s">
        <v>10</v>
      </c>
      <c r="D191" s="90">
        <v>10.26382574109091</v>
      </c>
      <c r="E191" s="11">
        <v>698149.04513664369</v>
      </c>
      <c r="F191" s="172">
        <v>698149.04513664369</v>
      </c>
      <c r="G191" s="216" t="s">
        <v>10</v>
      </c>
      <c r="H191" s="276">
        <v>10.26382574109091</v>
      </c>
      <c r="I191" s="192">
        <v>683100</v>
      </c>
      <c r="J191" s="186">
        <f t="shared" si="27"/>
        <v>683100</v>
      </c>
      <c r="K191" s="216" t="s">
        <v>10</v>
      </c>
      <c r="L191" s="276">
        <v>10.26382574109091</v>
      </c>
      <c r="M191" s="192">
        <v>724086</v>
      </c>
      <c r="N191" s="186">
        <f t="shared" si="28"/>
        <v>724086</v>
      </c>
      <c r="O191" s="216" t="s">
        <v>10</v>
      </c>
      <c r="P191" s="276">
        <v>10.26382574109091</v>
      </c>
      <c r="Q191" s="192">
        <v>724632</v>
      </c>
      <c r="R191" s="186">
        <f t="shared" si="29"/>
        <v>724632</v>
      </c>
      <c r="S191" s="396">
        <f t="shared" si="14"/>
        <v>707491.76128416089</v>
      </c>
    </row>
    <row r="192" spans="1:19" x14ac:dyDescent="0.25">
      <c r="A192" s="24">
        <v>174</v>
      </c>
      <c r="B192" s="21" t="s">
        <v>255</v>
      </c>
      <c r="C192" s="15" t="s">
        <v>10</v>
      </c>
      <c r="D192" s="90">
        <v>3.1396472167272731</v>
      </c>
      <c r="E192" s="11">
        <v>218137.88534684194</v>
      </c>
      <c r="F192" s="172">
        <v>218137.88534684194</v>
      </c>
      <c r="G192" s="216" t="s">
        <v>10</v>
      </c>
      <c r="H192" s="276">
        <v>3.1396472167272731</v>
      </c>
      <c r="I192" s="262">
        <v>209100</v>
      </c>
      <c r="J192" s="186">
        <f t="shared" si="27"/>
        <v>209100</v>
      </c>
      <c r="K192" s="216" t="s">
        <v>10</v>
      </c>
      <c r="L192" s="276">
        <v>3.1396472167272731</v>
      </c>
      <c r="M192" s="262">
        <v>217464</v>
      </c>
      <c r="N192" s="186">
        <f t="shared" si="28"/>
        <v>217464</v>
      </c>
      <c r="O192" s="216" t="s">
        <v>10</v>
      </c>
      <c r="P192" s="276">
        <v>3.1396472167272731</v>
      </c>
      <c r="Q192" s="262">
        <v>221834</v>
      </c>
      <c r="R192" s="186">
        <f t="shared" si="29"/>
        <v>221834</v>
      </c>
      <c r="S192" s="396">
        <f t="shared" si="14"/>
        <v>216633.9713367105</v>
      </c>
    </row>
    <row r="193" spans="1:19" x14ac:dyDescent="0.25">
      <c r="A193" s="24">
        <v>175</v>
      </c>
      <c r="B193" s="21" t="s">
        <v>22</v>
      </c>
      <c r="C193" s="9">
        <v>297000</v>
      </c>
      <c r="D193" s="90">
        <v>2.8304292952727272</v>
      </c>
      <c r="E193" s="11">
        <v>160420.4930376237</v>
      </c>
      <c r="F193" s="172">
        <v>457420.4930376237</v>
      </c>
      <c r="G193" s="262">
        <v>329550</v>
      </c>
      <c r="H193" s="276">
        <v>2.8304292952727272</v>
      </c>
      <c r="I193" s="192">
        <v>188500</v>
      </c>
      <c r="J193" s="186">
        <f>G193+I193</f>
        <v>518050</v>
      </c>
      <c r="K193" s="262">
        <v>372392</v>
      </c>
      <c r="L193" s="276">
        <v>2.8304292952727272</v>
      </c>
      <c r="M193" s="192">
        <v>194155</v>
      </c>
      <c r="N193" s="186">
        <f>K193+M193</f>
        <v>566547</v>
      </c>
      <c r="O193" s="262">
        <v>425120</v>
      </c>
      <c r="P193" s="276">
        <v>2.8304292952727272</v>
      </c>
      <c r="Q193" s="192">
        <v>196115</v>
      </c>
      <c r="R193" s="186">
        <f>O193+Q193</f>
        <v>621235</v>
      </c>
      <c r="S193" s="396">
        <f t="shared" si="14"/>
        <v>540813.12325940595</v>
      </c>
    </row>
    <row r="194" spans="1:19" x14ac:dyDescent="0.25">
      <c r="A194" s="24">
        <v>176</v>
      </c>
      <c r="B194" s="21" t="s">
        <v>421</v>
      </c>
      <c r="C194" s="15" t="s">
        <v>10</v>
      </c>
      <c r="D194" s="90">
        <v>8.8057971956363641</v>
      </c>
      <c r="E194" s="11">
        <v>593974.94001502823</v>
      </c>
      <c r="F194" s="172">
        <v>593974.94001502823</v>
      </c>
      <c r="G194" s="216" t="s">
        <v>10</v>
      </c>
      <c r="H194" s="276">
        <v>8.8057971956363641</v>
      </c>
      <c r="I194" s="192">
        <v>586100</v>
      </c>
      <c r="J194" s="186">
        <f>I194</f>
        <v>586100</v>
      </c>
      <c r="K194" s="216" t="s">
        <v>10</v>
      </c>
      <c r="L194" s="276">
        <v>8.8057971956363641</v>
      </c>
      <c r="M194" s="192">
        <v>615405</v>
      </c>
      <c r="N194" s="186">
        <f>M194</f>
        <v>615405</v>
      </c>
      <c r="O194" s="216" t="s">
        <v>10</v>
      </c>
      <c r="P194" s="276">
        <v>8.8057971956363641</v>
      </c>
      <c r="Q194" s="192">
        <v>603800</v>
      </c>
      <c r="R194" s="186">
        <f>Q194</f>
        <v>603800</v>
      </c>
      <c r="S194" s="396">
        <f t="shared" si="14"/>
        <v>599819.98500375706</v>
      </c>
    </row>
    <row r="195" spans="1:19" x14ac:dyDescent="0.25">
      <c r="A195" s="24">
        <v>177</v>
      </c>
      <c r="B195" s="21" t="s">
        <v>350</v>
      </c>
      <c r="C195" s="9">
        <v>2043000</v>
      </c>
      <c r="D195" s="90">
        <v>29.876820190181821</v>
      </c>
      <c r="E195" s="11">
        <v>1099966.8178251232</v>
      </c>
      <c r="F195" s="172">
        <v>3142966.8178251232</v>
      </c>
      <c r="G195" s="262">
        <v>1443750</v>
      </c>
      <c r="H195" s="276">
        <v>29.876820190181821</v>
      </c>
      <c r="I195" s="192">
        <v>1988400</v>
      </c>
      <c r="J195" s="186">
        <f t="shared" ref="J195:J200" si="30">G195+I195</f>
        <v>3432150</v>
      </c>
      <c r="K195" s="262">
        <v>1689188</v>
      </c>
      <c r="L195" s="276">
        <v>29.876820190181821</v>
      </c>
      <c r="M195" s="192">
        <v>2107704</v>
      </c>
      <c r="N195" s="186">
        <f t="shared" ref="N195:N200" si="31">K195+M195</f>
        <v>3796892</v>
      </c>
      <c r="O195" s="262">
        <v>1804688</v>
      </c>
      <c r="P195" s="276">
        <v>29.876820190181821</v>
      </c>
      <c r="Q195" s="192">
        <v>2048450</v>
      </c>
      <c r="R195" s="186">
        <f t="shared" ref="R195:R200" si="32">O195+Q195</f>
        <v>3853138</v>
      </c>
      <c r="S195" s="396">
        <f t="shared" si="14"/>
        <v>3556286.7044562809</v>
      </c>
    </row>
    <row r="196" spans="1:19" x14ac:dyDescent="0.25">
      <c r="A196" s="24">
        <v>178</v>
      </c>
      <c r="B196" s="21" t="s">
        <v>423</v>
      </c>
      <c r="C196" s="9">
        <v>798000</v>
      </c>
      <c r="D196" s="90">
        <v>3.7739186014545458</v>
      </c>
      <c r="E196" s="11">
        <v>429028.538338796</v>
      </c>
      <c r="F196" s="172">
        <v>1227028.538338796</v>
      </c>
      <c r="G196" s="262">
        <v>1249200</v>
      </c>
      <c r="H196" s="276">
        <v>3.7739186014545458</v>
      </c>
      <c r="I196" s="192">
        <v>251200</v>
      </c>
      <c r="J196" s="186">
        <f t="shared" si="30"/>
        <v>1500400</v>
      </c>
      <c r="K196" s="262">
        <v>1474056</v>
      </c>
      <c r="L196" s="276">
        <v>3.7739186014545458</v>
      </c>
      <c r="M196" s="192">
        <v>266272</v>
      </c>
      <c r="N196" s="186">
        <f t="shared" si="31"/>
        <v>1740328</v>
      </c>
      <c r="O196" s="262">
        <v>1524024</v>
      </c>
      <c r="P196" s="276">
        <v>3.7739186014545458</v>
      </c>
      <c r="Q196" s="192">
        <v>274310</v>
      </c>
      <c r="R196" s="186">
        <f t="shared" si="32"/>
        <v>1798334</v>
      </c>
      <c r="S196" s="396">
        <f t="shared" si="14"/>
        <v>1566522.6345846991</v>
      </c>
    </row>
    <row r="197" spans="1:19" x14ac:dyDescent="0.25">
      <c r="A197" s="24">
        <v>179</v>
      </c>
      <c r="B197" s="21" t="s">
        <v>424</v>
      </c>
      <c r="C197" s="9">
        <v>820000</v>
      </c>
      <c r="D197" s="90">
        <v>3.7739186014545458</v>
      </c>
      <c r="E197" s="11">
        <v>441820.41887707706</v>
      </c>
      <c r="F197" s="172">
        <v>1261820.4188770771</v>
      </c>
      <c r="G197" s="262">
        <v>1279350</v>
      </c>
      <c r="H197" s="276">
        <v>3.7739186014545458</v>
      </c>
      <c r="I197" s="192">
        <v>251200</v>
      </c>
      <c r="J197" s="186">
        <f t="shared" si="30"/>
        <v>1530550</v>
      </c>
      <c r="K197" s="262">
        <v>1509633</v>
      </c>
      <c r="L197" s="276">
        <v>3.7739186014545458</v>
      </c>
      <c r="M197" s="192">
        <v>263760</v>
      </c>
      <c r="N197" s="186">
        <f t="shared" si="31"/>
        <v>1773393</v>
      </c>
      <c r="O197" s="262">
        <v>1573601</v>
      </c>
      <c r="P197" s="276">
        <v>3.7739186014545458</v>
      </c>
      <c r="Q197" s="192">
        <v>266473</v>
      </c>
      <c r="R197" s="186">
        <f t="shared" si="32"/>
        <v>1840074</v>
      </c>
      <c r="S197" s="396">
        <f t="shared" si="14"/>
        <v>1601459.3547192693</v>
      </c>
    </row>
    <row r="198" spans="1:19" x14ac:dyDescent="0.25">
      <c r="A198" s="24">
        <v>180</v>
      </c>
      <c r="B198" s="21" t="s">
        <v>425</v>
      </c>
      <c r="C198" s="9">
        <v>815000</v>
      </c>
      <c r="D198" s="90">
        <v>3.7739186014545458</v>
      </c>
      <c r="E198" s="11">
        <v>439605.07087707706</v>
      </c>
      <c r="F198" s="172">
        <v>1254605.0708770771</v>
      </c>
      <c r="G198" s="262">
        <v>1279350</v>
      </c>
      <c r="H198" s="276">
        <v>3.7739186014545458</v>
      </c>
      <c r="I198" s="192">
        <v>251200</v>
      </c>
      <c r="J198" s="186">
        <f t="shared" si="30"/>
        <v>1530550</v>
      </c>
      <c r="K198" s="262">
        <v>1471253</v>
      </c>
      <c r="L198" s="276">
        <v>3.7739186014545458</v>
      </c>
      <c r="M198" s="192">
        <v>261248</v>
      </c>
      <c r="N198" s="186">
        <f t="shared" si="31"/>
        <v>1732501</v>
      </c>
      <c r="O198" s="262">
        <v>1535220</v>
      </c>
      <c r="P198" s="276">
        <v>3.7739186014545458</v>
      </c>
      <c r="Q198" s="192">
        <v>263860</v>
      </c>
      <c r="R198" s="186">
        <f t="shared" si="32"/>
        <v>1799080</v>
      </c>
      <c r="S198" s="396">
        <f t="shared" si="14"/>
        <v>1579184.0177192693</v>
      </c>
    </row>
    <row r="199" spans="1:19" x14ac:dyDescent="0.25">
      <c r="A199" s="24">
        <v>181</v>
      </c>
      <c r="B199" s="21" t="s">
        <v>426</v>
      </c>
      <c r="C199" s="9">
        <v>818000</v>
      </c>
      <c r="D199" s="90">
        <v>3.7739186014545458</v>
      </c>
      <c r="E199" s="11">
        <v>441104.64287707699</v>
      </c>
      <c r="F199" s="172">
        <v>1259104.642877077</v>
      </c>
      <c r="G199" s="262">
        <v>1279350</v>
      </c>
      <c r="H199" s="276">
        <v>3.7739186014545458</v>
      </c>
      <c r="I199" s="192">
        <v>251200</v>
      </c>
      <c r="J199" s="186">
        <f t="shared" si="30"/>
        <v>1530550</v>
      </c>
      <c r="K199" s="262">
        <v>1458459</v>
      </c>
      <c r="L199" s="276">
        <v>3.7739186014545458</v>
      </c>
      <c r="M199" s="192">
        <v>263760</v>
      </c>
      <c r="N199" s="186">
        <f t="shared" si="31"/>
        <v>1722219</v>
      </c>
      <c r="O199" s="262">
        <v>1509633</v>
      </c>
      <c r="P199" s="276">
        <v>3.7739186014545458</v>
      </c>
      <c r="Q199" s="192">
        <v>263860</v>
      </c>
      <c r="R199" s="186">
        <f t="shared" si="32"/>
        <v>1773493</v>
      </c>
      <c r="S199" s="396">
        <f t="shared" ref="S199:S252" si="33">AVERAGE(F199,J199,N199,R199)</f>
        <v>1571341.6607192692</v>
      </c>
    </row>
    <row r="200" spans="1:19" x14ac:dyDescent="0.25">
      <c r="A200" s="24">
        <v>182</v>
      </c>
      <c r="B200" s="21" t="s">
        <v>480</v>
      </c>
      <c r="C200" s="9">
        <v>347000</v>
      </c>
      <c r="D200" s="42">
        <v>3.7739186014545458</v>
      </c>
      <c r="E200" s="11">
        <v>187455.41920569714</v>
      </c>
      <c r="F200" s="172">
        <v>534455.41920569714</v>
      </c>
      <c r="G200" s="262">
        <v>347700</v>
      </c>
      <c r="H200" s="209">
        <v>3.7739186014545458</v>
      </c>
      <c r="I200" s="192">
        <v>251200</v>
      </c>
      <c r="J200" s="186">
        <f t="shared" si="30"/>
        <v>598900</v>
      </c>
      <c r="K200" s="262">
        <v>410286</v>
      </c>
      <c r="L200" s="209">
        <v>3.7739186014545458</v>
      </c>
      <c r="M200" s="192">
        <v>261248</v>
      </c>
      <c r="N200" s="186">
        <f t="shared" si="31"/>
        <v>671534</v>
      </c>
      <c r="O200" s="262">
        <v>438102</v>
      </c>
      <c r="P200" s="209">
        <v>3.7739186014545458</v>
      </c>
      <c r="Q200" s="192">
        <v>261323</v>
      </c>
      <c r="R200" s="186">
        <f t="shared" si="32"/>
        <v>699425</v>
      </c>
      <c r="S200" s="396">
        <f t="shared" si="33"/>
        <v>626078.60480142431</v>
      </c>
    </row>
    <row r="201" spans="1:19" x14ac:dyDescent="0.25">
      <c r="A201" s="24">
        <v>183</v>
      </c>
      <c r="B201" s="21" t="s">
        <v>429</v>
      </c>
      <c r="C201" s="15" t="s">
        <v>10</v>
      </c>
      <c r="D201" s="90">
        <v>18.869573695636365</v>
      </c>
      <c r="E201" s="11">
        <v>1270804.4165324613</v>
      </c>
      <c r="F201" s="172">
        <v>1270804.4165324613</v>
      </c>
      <c r="G201" s="216" t="s">
        <v>10</v>
      </c>
      <c r="H201" s="276">
        <v>18.869573695636365</v>
      </c>
      <c r="I201" s="192">
        <v>1255800</v>
      </c>
      <c r="J201" s="186">
        <f>I201</f>
        <v>1255800</v>
      </c>
      <c r="K201" s="216" t="s">
        <v>10</v>
      </c>
      <c r="L201" s="276">
        <v>18.869573695636365</v>
      </c>
      <c r="M201" s="192">
        <v>1318590</v>
      </c>
      <c r="N201" s="186">
        <f>M201</f>
        <v>1318590</v>
      </c>
      <c r="O201" s="216" t="s">
        <v>10</v>
      </c>
      <c r="P201" s="276">
        <v>18.869573695636365</v>
      </c>
      <c r="Q201" s="192">
        <v>1319092</v>
      </c>
      <c r="R201" s="186">
        <f>Q201</f>
        <v>1319092</v>
      </c>
      <c r="S201" s="396">
        <f t="shared" si="33"/>
        <v>1291071.6041331154</v>
      </c>
    </row>
    <row r="202" spans="1:19" x14ac:dyDescent="0.25">
      <c r="A202" s="24">
        <v>184</v>
      </c>
      <c r="B202" s="21" t="s">
        <v>481</v>
      </c>
      <c r="C202" s="9">
        <v>1595000</v>
      </c>
      <c r="D202" s="90">
        <v>3.7739186014545458</v>
      </c>
      <c r="E202" s="11">
        <v>859311.64405183773</v>
      </c>
      <c r="F202" s="172">
        <v>2454311.6440518377</v>
      </c>
      <c r="G202" s="262">
        <v>2799600</v>
      </c>
      <c r="H202" s="276">
        <v>3.7739186014545458</v>
      </c>
      <c r="I202" s="192">
        <v>251200</v>
      </c>
      <c r="J202" s="186">
        <f>G202+I202</f>
        <v>3050800</v>
      </c>
      <c r="K202" s="262">
        <v>3275532</v>
      </c>
      <c r="L202" s="276">
        <v>3.7739186014545458</v>
      </c>
      <c r="M202" s="192">
        <v>258736</v>
      </c>
      <c r="N202" s="186">
        <f>K202+M202</f>
        <v>3534268</v>
      </c>
      <c r="O202" s="262">
        <v>3275532</v>
      </c>
      <c r="P202" s="276">
        <v>3.7739186014545458</v>
      </c>
      <c r="Q202" s="192">
        <v>269085</v>
      </c>
      <c r="R202" s="186">
        <f>O202+Q202</f>
        <v>3544617</v>
      </c>
      <c r="S202" s="396">
        <f t="shared" si="33"/>
        <v>3145999.1610129597</v>
      </c>
    </row>
    <row r="203" spans="1:19" x14ac:dyDescent="0.25">
      <c r="A203" s="24">
        <v>185</v>
      </c>
      <c r="B203" s="21" t="s">
        <v>482</v>
      </c>
      <c r="C203" s="9">
        <v>1265000</v>
      </c>
      <c r="D203" s="90">
        <v>3.7739186014545458</v>
      </c>
      <c r="E203" s="11">
        <v>681023.30546070659</v>
      </c>
      <c r="F203" s="172">
        <v>1946023.3054607066</v>
      </c>
      <c r="G203" s="262">
        <v>2178150</v>
      </c>
      <c r="H203" s="276">
        <v>3.7739186014545458</v>
      </c>
      <c r="I203" s="192">
        <v>251200</v>
      </c>
      <c r="J203" s="186">
        <f>G203+I203</f>
        <v>2429350</v>
      </c>
      <c r="K203" s="262">
        <v>2526654</v>
      </c>
      <c r="L203" s="276">
        <v>3.7739186014545458</v>
      </c>
      <c r="M203" s="192">
        <v>261248</v>
      </c>
      <c r="N203" s="186">
        <f>K203+M203</f>
        <v>2787902</v>
      </c>
      <c r="O203" s="262">
        <v>2788032</v>
      </c>
      <c r="P203" s="276">
        <v>3.7739186014545458</v>
      </c>
      <c r="Q203" s="192">
        <v>258786</v>
      </c>
      <c r="R203" s="186">
        <f>O203+Q203</f>
        <v>3046818</v>
      </c>
      <c r="S203" s="396">
        <f t="shared" si="33"/>
        <v>2552523.3263651766</v>
      </c>
    </row>
    <row r="204" spans="1:19" x14ac:dyDescent="0.25">
      <c r="A204" s="24">
        <v>186</v>
      </c>
      <c r="B204" s="21" t="s">
        <v>256</v>
      </c>
      <c r="C204" s="15" t="s">
        <v>10</v>
      </c>
      <c r="D204" s="90">
        <v>16.353634398545456</v>
      </c>
      <c r="E204" s="11">
        <v>1102124.1874280127</v>
      </c>
      <c r="F204" s="172">
        <v>1102124.1874280127</v>
      </c>
      <c r="G204" s="216" t="s">
        <v>10</v>
      </c>
      <c r="H204" s="276">
        <v>16.353634398545456</v>
      </c>
      <c r="I204" s="192">
        <v>1088400</v>
      </c>
      <c r="J204" s="186">
        <f>I204</f>
        <v>1088400</v>
      </c>
      <c r="K204" s="216" t="s">
        <v>10</v>
      </c>
      <c r="L204" s="276">
        <v>16.353634398545456</v>
      </c>
      <c r="M204" s="192">
        <v>1121052</v>
      </c>
      <c r="N204" s="186">
        <f>M204</f>
        <v>1121052</v>
      </c>
      <c r="O204" s="216" t="s">
        <v>10</v>
      </c>
      <c r="P204" s="276">
        <v>16.353634398545456</v>
      </c>
      <c r="Q204" s="192">
        <v>1121270</v>
      </c>
      <c r="R204" s="186">
        <f>Q204</f>
        <v>1121270</v>
      </c>
      <c r="S204" s="396">
        <f t="shared" si="33"/>
        <v>1108211.5468570031</v>
      </c>
    </row>
    <row r="205" spans="1:19" x14ac:dyDescent="0.25">
      <c r="A205" s="24">
        <v>187</v>
      </c>
      <c r="B205" s="21" t="s">
        <v>257</v>
      </c>
      <c r="C205" s="9">
        <v>3458000</v>
      </c>
      <c r="D205" s="90">
        <v>16.353634398545456</v>
      </c>
      <c r="E205" s="11">
        <v>1861313.7977139531</v>
      </c>
      <c r="F205" s="172">
        <v>5319313.7977139531</v>
      </c>
      <c r="G205" s="262">
        <v>5408550</v>
      </c>
      <c r="H205" s="276">
        <v>16.353634398545456</v>
      </c>
      <c r="I205" s="192">
        <v>1088400</v>
      </c>
      <c r="J205" s="186">
        <f t="shared" ref="J205:J212" si="34">G205+I205</f>
        <v>6496950</v>
      </c>
      <c r="K205" s="262">
        <v>6219833</v>
      </c>
      <c r="L205" s="276">
        <v>16.353634398545456</v>
      </c>
      <c r="M205" s="192">
        <v>1153704</v>
      </c>
      <c r="N205" s="186">
        <f t="shared" ref="N205:N212" si="35">K205+M205</f>
        <v>7373537</v>
      </c>
      <c r="O205" s="262">
        <v>6706602</v>
      </c>
      <c r="P205" s="276">
        <v>16.353634398545456</v>
      </c>
      <c r="Q205" s="192">
        <v>1154248</v>
      </c>
      <c r="R205" s="186">
        <f t="shared" ref="R205:R212" si="36">O205+Q205</f>
        <v>7860850</v>
      </c>
      <c r="S205" s="396">
        <f t="shared" si="33"/>
        <v>6762662.6994284885</v>
      </c>
    </row>
    <row r="206" spans="1:19" x14ac:dyDescent="0.25">
      <c r="A206" s="24">
        <v>188</v>
      </c>
      <c r="B206" s="21" t="s">
        <v>258</v>
      </c>
      <c r="C206" s="9">
        <v>4790000</v>
      </c>
      <c r="D206" s="90">
        <v>16.353634398545456</v>
      </c>
      <c r="E206" s="11">
        <v>2579429.4193226229</v>
      </c>
      <c r="F206" s="172">
        <v>7369429.4193226229</v>
      </c>
      <c r="G206" s="262">
        <v>8076000</v>
      </c>
      <c r="H206" s="276">
        <v>16.353634398545456</v>
      </c>
      <c r="I206" s="192">
        <v>1088400</v>
      </c>
      <c r="J206" s="186">
        <f t="shared" si="34"/>
        <v>9164400</v>
      </c>
      <c r="K206" s="262">
        <v>9206640</v>
      </c>
      <c r="L206" s="276">
        <v>16.353634398545456</v>
      </c>
      <c r="M206" s="192">
        <v>1153704</v>
      </c>
      <c r="N206" s="186">
        <f t="shared" si="35"/>
        <v>10360344</v>
      </c>
      <c r="O206" s="262">
        <v>9771960</v>
      </c>
      <c r="P206" s="276">
        <v>16.353634398545456</v>
      </c>
      <c r="Q206" s="192">
        <v>1177105</v>
      </c>
      <c r="R206" s="186">
        <f t="shared" si="36"/>
        <v>10949065</v>
      </c>
      <c r="S206" s="396">
        <f t="shared" si="33"/>
        <v>9460809.6048306562</v>
      </c>
    </row>
    <row r="207" spans="1:19" x14ac:dyDescent="0.25">
      <c r="A207" s="24">
        <v>189</v>
      </c>
      <c r="B207" s="21" t="s">
        <v>259</v>
      </c>
      <c r="C207" s="9">
        <v>5482000</v>
      </c>
      <c r="D207" s="90">
        <v>16.353634398545456</v>
      </c>
      <c r="E207" s="11">
        <v>2952469.9959365185</v>
      </c>
      <c r="F207" s="172">
        <v>8434469.9959365185</v>
      </c>
      <c r="G207" s="262">
        <v>9510150</v>
      </c>
      <c r="H207" s="276">
        <v>16.353634398545456</v>
      </c>
      <c r="I207" s="192">
        <v>1088400</v>
      </c>
      <c r="J207" s="186">
        <f t="shared" si="34"/>
        <v>10598550</v>
      </c>
      <c r="K207" s="262">
        <v>11126876</v>
      </c>
      <c r="L207" s="276">
        <v>16.353634398545456</v>
      </c>
      <c r="M207" s="192">
        <v>1131936</v>
      </c>
      <c r="N207" s="186">
        <f t="shared" si="35"/>
        <v>12258812</v>
      </c>
      <c r="O207" s="262">
        <v>11221977</v>
      </c>
      <c r="P207" s="276">
        <v>16.353634398545456</v>
      </c>
      <c r="Q207" s="192">
        <v>1165894</v>
      </c>
      <c r="R207" s="186">
        <f t="shared" si="36"/>
        <v>12387871</v>
      </c>
      <c r="S207" s="396">
        <f t="shared" si="33"/>
        <v>10919925.74898413</v>
      </c>
    </row>
    <row r="208" spans="1:19" x14ac:dyDescent="0.25">
      <c r="A208" s="24">
        <v>190</v>
      </c>
      <c r="B208" s="21" t="s">
        <v>260</v>
      </c>
      <c r="C208" s="9">
        <v>2863000</v>
      </c>
      <c r="D208" s="90">
        <v>16.353634398545456</v>
      </c>
      <c r="E208" s="11">
        <v>1541826.5566348275</v>
      </c>
      <c r="F208" s="172">
        <v>4404826.5566348275</v>
      </c>
      <c r="G208" s="262">
        <v>4246650</v>
      </c>
      <c r="H208" s="276">
        <v>16.353634398545456</v>
      </c>
      <c r="I208" s="192">
        <v>1088400</v>
      </c>
      <c r="J208" s="186">
        <f t="shared" si="34"/>
        <v>5335050</v>
      </c>
      <c r="K208" s="262">
        <v>4756248</v>
      </c>
      <c r="L208" s="276">
        <v>16.353634398545456</v>
      </c>
      <c r="M208" s="192">
        <v>1142820</v>
      </c>
      <c r="N208" s="186">
        <f t="shared" si="35"/>
        <v>5899068</v>
      </c>
      <c r="O208" s="262">
        <v>5308313</v>
      </c>
      <c r="P208" s="276">
        <v>16.353634398545456</v>
      </c>
      <c r="Q208" s="192">
        <v>1199961</v>
      </c>
      <c r="R208" s="186">
        <f t="shared" si="36"/>
        <v>6508274</v>
      </c>
      <c r="S208" s="396">
        <f t="shared" si="33"/>
        <v>5536804.6391587071</v>
      </c>
    </row>
    <row r="209" spans="1:19" x14ac:dyDescent="0.25">
      <c r="A209" s="24">
        <v>191</v>
      </c>
      <c r="B209" s="21" t="s">
        <v>483</v>
      </c>
      <c r="C209" s="9">
        <v>2792000</v>
      </c>
      <c r="D209" s="90">
        <v>16.353634398545456</v>
      </c>
      <c r="E209" s="11">
        <v>1503888.896547392</v>
      </c>
      <c r="F209" s="172">
        <v>4295888.896547392</v>
      </c>
      <c r="G209" s="262">
        <v>4086150</v>
      </c>
      <c r="H209" s="276">
        <v>16.353634398545456</v>
      </c>
      <c r="I209" s="192">
        <v>1088400</v>
      </c>
      <c r="J209" s="186">
        <f t="shared" si="34"/>
        <v>5174550</v>
      </c>
      <c r="K209" s="262">
        <v>4821657</v>
      </c>
      <c r="L209" s="276">
        <v>16.353634398545456</v>
      </c>
      <c r="M209" s="192">
        <v>1121052</v>
      </c>
      <c r="N209" s="186">
        <f t="shared" si="35"/>
        <v>5942709</v>
      </c>
      <c r="O209" s="262">
        <v>5230272</v>
      </c>
      <c r="P209" s="276">
        <v>16.353634398545456</v>
      </c>
      <c r="Q209" s="192">
        <v>1143473</v>
      </c>
      <c r="R209" s="186">
        <f t="shared" si="36"/>
        <v>6373745</v>
      </c>
      <c r="S209" s="396">
        <f t="shared" si="33"/>
        <v>5446723.224136848</v>
      </c>
    </row>
    <row r="210" spans="1:19" x14ac:dyDescent="0.25">
      <c r="A210" s="24">
        <v>192</v>
      </c>
      <c r="B210" s="21" t="s">
        <v>484</v>
      </c>
      <c r="C210" s="9">
        <v>2773000</v>
      </c>
      <c r="D210" s="42">
        <v>16.353634398545456</v>
      </c>
      <c r="E210" s="11">
        <v>1493084.4361682795</v>
      </c>
      <c r="F210" s="172">
        <v>4266084.4361682795</v>
      </c>
      <c r="G210" s="262">
        <v>4083300</v>
      </c>
      <c r="H210" s="209">
        <v>16.353634398545456</v>
      </c>
      <c r="I210" s="192">
        <v>1088400</v>
      </c>
      <c r="J210" s="186">
        <f t="shared" si="34"/>
        <v>5171700</v>
      </c>
      <c r="K210" s="262">
        <v>4654962</v>
      </c>
      <c r="L210" s="209">
        <v>16.353634398545456</v>
      </c>
      <c r="M210" s="192">
        <v>1142820</v>
      </c>
      <c r="N210" s="186">
        <f t="shared" si="35"/>
        <v>5797782</v>
      </c>
      <c r="O210" s="262">
        <v>5104125</v>
      </c>
      <c r="P210" s="209">
        <v>16.353634398545456</v>
      </c>
      <c r="Q210" s="192">
        <v>1154684</v>
      </c>
      <c r="R210" s="186">
        <f t="shared" si="36"/>
        <v>6258809</v>
      </c>
      <c r="S210" s="396">
        <f t="shared" si="33"/>
        <v>5373593.8590420699</v>
      </c>
    </row>
    <row r="211" spans="1:19" x14ac:dyDescent="0.25">
      <c r="A211" s="24">
        <v>193</v>
      </c>
      <c r="B211" s="21" t="s">
        <v>485</v>
      </c>
      <c r="C211" s="9">
        <v>1663000</v>
      </c>
      <c r="D211" s="90">
        <v>3.7739186014545458</v>
      </c>
      <c r="E211" s="11">
        <v>895188.77934788167</v>
      </c>
      <c r="F211" s="172">
        <v>2558188.7793478817</v>
      </c>
      <c r="G211" s="262">
        <v>2944050</v>
      </c>
      <c r="H211" s="276">
        <v>3.7739186014545458</v>
      </c>
      <c r="I211" s="192">
        <v>251200</v>
      </c>
      <c r="J211" s="186">
        <f t="shared" si="34"/>
        <v>3195250</v>
      </c>
      <c r="K211" s="262">
        <v>3297336</v>
      </c>
      <c r="L211" s="276">
        <v>3.7739186014545458</v>
      </c>
      <c r="M211" s="192">
        <v>263760</v>
      </c>
      <c r="N211" s="186">
        <f t="shared" si="35"/>
        <v>3561096</v>
      </c>
      <c r="O211" s="262">
        <v>3473979</v>
      </c>
      <c r="P211" s="276">
        <v>3.7739186014545458</v>
      </c>
      <c r="Q211" s="192">
        <v>266473</v>
      </c>
      <c r="R211" s="186">
        <f t="shared" si="36"/>
        <v>3740452</v>
      </c>
      <c r="S211" s="396">
        <f t="shared" si="33"/>
        <v>3263746.6948369704</v>
      </c>
    </row>
    <row r="212" spans="1:19" x14ac:dyDescent="0.25">
      <c r="A212" s="24">
        <v>194</v>
      </c>
      <c r="B212" s="21" t="s">
        <v>263</v>
      </c>
      <c r="C212" s="9">
        <v>1218000</v>
      </c>
      <c r="D212" s="90">
        <v>8.8057971956363641</v>
      </c>
      <c r="E212" s="11">
        <v>655414.51117595937</v>
      </c>
      <c r="F212" s="172">
        <v>1873414.5111759594</v>
      </c>
      <c r="G212" s="262">
        <v>1638000</v>
      </c>
      <c r="H212" s="276">
        <v>8.8057971956363641</v>
      </c>
      <c r="I212" s="192">
        <v>586100</v>
      </c>
      <c r="J212" s="186">
        <f t="shared" si="34"/>
        <v>2224100</v>
      </c>
      <c r="K212" s="262">
        <v>1867320</v>
      </c>
      <c r="L212" s="276">
        <v>8.8057971956363641</v>
      </c>
      <c r="M212" s="192">
        <v>603683</v>
      </c>
      <c r="N212" s="186">
        <f t="shared" si="35"/>
        <v>2471003</v>
      </c>
      <c r="O212" s="262">
        <v>1932840</v>
      </c>
      <c r="P212" s="276">
        <v>8.8057971956363641</v>
      </c>
      <c r="Q212" s="192">
        <v>597881</v>
      </c>
      <c r="R212" s="186">
        <f t="shared" si="36"/>
        <v>2530721</v>
      </c>
      <c r="S212" s="396">
        <f t="shared" si="33"/>
        <v>2274809.6277939901</v>
      </c>
    </row>
    <row r="213" spans="1:19" x14ac:dyDescent="0.25">
      <c r="A213" s="24">
        <v>195</v>
      </c>
      <c r="B213" s="21" t="s">
        <v>93</v>
      </c>
      <c r="C213" s="15" t="s">
        <v>10</v>
      </c>
      <c r="D213" s="90">
        <v>8.8057971956363641</v>
      </c>
      <c r="E213" s="11">
        <v>595122.32401502819</v>
      </c>
      <c r="F213" s="172">
        <v>595122.32401502819</v>
      </c>
      <c r="G213" s="216" t="s">
        <v>10</v>
      </c>
      <c r="H213" s="276">
        <v>8.8057971956363641</v>
      </c>
      <c r="I213" s="192">
        <v>586100</v>
      </c>
      <c r="J213" s="186">
        <f>I213</f>
        <v>586100</v>
      </c>
      <c r="K213" s="216" t="s">
        <v>10</v>
      </c>
      <c r="L213" s="276">
        <v>8.8057971956363641</v>
      </c>
      <c r="M213" s="192">
        <v>603683</v>
      </c>
      <c r="N213" s="186">
        <f>M213</f>
        <v>603683</v>
      </c>
      <c r="O213" s="216" t="s">
        <v>10</v>
      </c>
      <c r="P213" s="276">
        <v>8.8057971956363641</v>
      </c>
      <c r="Q213" s="192">
        <v>615639</v>
      </c>
      <c r="R213" s="186">
        <f>Q213</f>
        <v>615639</v>
      </c>
      <c r="S213" s="396">
        <f t="shared" si="33"/>
        <v>600136.08100375708</v>
      </c>
    </row>
    <row r="214" spans="1:19" x14ac:dyDescent="0.25">
      <c r="A214" s="24">
        <v>196</v>
      </c>
      <c r="B214" s="21" t="s">
        <v>266</v>
      </c>
      <c r="C214" s="9">
        <v>1881000</v>
      </c>
      <c r="D214" s="90">
        <v>16.353634398545456</v>
      </c>
      <c r="E214" s="11">
        <v>1012674.1988028348</v>
      </c>
      <c r="F214" s="172">
        <v>2893674.1988028348</v>
      </c>
      <c r="G214" s="262">
        <v>2295150</v>
      </c>
      <c r="H214" s="276">
        <v>16.353634398545456</v>
      </c>
      <c r="I214" s="192">
        <v>1088400</v>
      </c>
      <c r="J214" s="186">
        <f>G214+I214</f>
        <v>3383550</v>
      </c>
      <c r="K214" s="262">
        <v>2685326</v>
      </c>
      <c r="L214" s="276">
        <v>16.353634398545456</v>
      </c>
      <c r="M214" s="192">
        <v>1131936</v>
      </c>
      <c r="N214" s="186">
        <f>K214+M214</f>
        <v>3817262</v>
      </c>
      <c r="O214" s="262">
        <v>2777132</v>
      </c>
      <c r="P214" s="276">
        <v>16.353634398545456</v>
      </c>
      <c r="Q214" s="192">
        <v>1143473</v>
      </c>
      <c r="R214" s="186">
        <f>O214+Q214</f>
        <v>3920605</v>
      </c>
      <c r="S214" s="396">
        <f t="shared" si="33"/>
        <v>3503772.7997007086</v>
      </c>
    </row>
    <row r="215" spans="1:19" x14ac:dyDescent="0.25">
      <c r="A215" s="24">
        <v>197</v>
      </c>
      <c r="B215" s="21" t="s">
        <v>486</v>
      </c>
      <c r="C215" s="9">
        <v>739000</v>
      </c>
      <c r="D215" s="90">
        <v>3.7739186014545458</v>
      </c>
      <c r="E215" s="11">
        <v>398166.7661579079</v>
      </c>
      <c r="F215" s="172">
        <v>1137166.7661579079</v>
      </c>
      <c r="G215" s="262">
        <v>1121700</v>
      </c>
      <c r="H215" s="276">
        <v>3.7739186014545458</v>
      </c>
      <c r="I215" s="192">
        <v>251200</v>
      </c>
      <c r="J215" s="186">
        <f>G215+I215</f>
        <v>1372900</v>
      </c>
      <c r="K215" s="262">
        <v>1312389</v>
      </c>
      <c r="L215" s="276">
        <v>3.7739186014545458</v>
      </c>
      <c r="M215" s="192">
        <v>258736</v>
      </c>
      <c r="N215" s="186">
        <f>K215+M215</f>
        <v>1571125</v>
      </c>
      <c r="O215" s="262">
        <v>1312389</v>
      </c>
      <c r="P215" s="276">
        <v>3.7739186014545458</v>
      </c>
      <c r="Q215" s="192">
        <v>266498</v>
      </c>
      <c r="R215" s="186">
        <f>O215+Q215</f>
        <v>1578887</v>
      </c>
      <c r="S215" s="396">
        <f t="shared" si="33"/>
        <v>1415019.6915394771</v>
      </c>
    </row>
    <row r="216" spans="1:19" x14ac:dyDescent="0.25">
      <c r="A216" s="24">
        <v>198</v>
      </c>
      <c r="B216" s="21" t="s">
        <v>355</v>
      </c>
      <c r="C216" s="15" t="s">
        <v>10</v>
      </c>
      <c r="D216" s="90">
        <v>10.063776500000001</v>
      </c>
      <c r="E216" s="11">
        <v>676405.72451743332</v>
      </c>
      <c r="F216" s="172">
        <v>676405.72451743332</v>
      </c>
      <c r="G216" s="216" t="s">
        <v>10</v>
      </c>
      <c r="H216" s="276">
        <v>10.063776500000001</v>
      </c>
      <c r="I216" s="192">
        <v>669800</v>
      </c>
      <c r="J216" s="186">
        <f>I216</f>
        <v>669800</v>
      </c>
      <c r="K216" s="216" t="s">
        <v>10</v>
      </c>
      <c r="L216" s="276">
        <v>10.063776500000001</v>
      </c>
      <c r="M216" s="192">
        <v>696592</v>
      </c>
      <c r="N216" s="186">
        <f>M216</f>
        <v>696592</v>
      </c>
      <c r="O216" s="216" t="s">
        <v>10</v>
      </c>
      <c r="P216" s="276">
        <v>10.063776500000001</v>
      </c>
      <c r="Q216" s="192">
        <v>703692</v>
      </c>
      <c r="R216" s="186">
        <f>Q216</f>
        <v>703692</v>
      </c>
      <c r="S216" s="396">
        <f t="shared" si="33"/>
        <v>686622.43112935836</v>
      </c>
    </row>
    <row r="217" spans="1:19" x14ac:dyDescent="0.25">
      <c r="A217" s="24">
        <v>199</v>
      </c>
      <c r="B217" s="21" t="s">
        <v>267</v>
      </c>
      <c r="C217" s="9">
        <v>22295000</v>
      </c>
      <c r="D217" s="90">
        <v>18.869573695636365</v>
      </c>
      <c r="E217" s="11">
        <v>12004666.803026959</v>
      </c>
      <c r="F217" s="172">
        <v>34299666.803026959</v>
      </c>
      <c r="G217" s="262">
        <v>42355500</v>
      </c>
      <c r="H217" s="276">
        <v>18.869573695636365</v>
      </c>
      <c r="I217" s="192">
        <v>1255800</v>
      </c>
      <c r="J217" s="186">
        <f>G217+I217</f>
        <v>43611300</v>
      </c>
      <c r="K217" s="262">
        <v>47438160</v>
      </c>
      <c r="L217" s="276">
        <v>18.869573695636365</v>
      </c>
      <c r="M217" s="192">
        <v>1306032</v>
      </c>
      <c r="N217" s="186">
        <f>K217+M217</f>
        <v>48744192</v>
      </c>
      <c r="O217" s="262">
        <v>52944375</v>
      </c>
      <c r="P217" s="276">
        <v>18.869573695636365</v>
      </c>
      <c r="Q217" s="192">
        <v>1344962</v>
      </c>
      <c r="R217" s="186">
        <f>O217+Q217</f>
        <v>54289337</v>
      </c>
      <c r="S217" s="396">
        <f t="shared" si="33"/>
        <v>45236123.950756744</v>
      </c>
    </row>
    <row r="218" spans="1:19" x14ac:dyDescent="0.25">
      <c r="A218" s="24">
        <v>200</v>
      </c>
      <c r="B218" s="21" t="s">
        <v>439</v>
      </c>
      <c r="C218" s="15" t="s">
        <v>10</v>
      </c>
      <c r="D218" s="90">
        <v>16.353634398545456</v>
      </c>
      <c r="E218" s="11">
        <v>1095070.1474280127</v>
      </c>
      <c r="F218" s="172">
        <v>1095070.1474280127</v>
      </c>
      <c r="G218" s="216" t="s">
        <v>10</v>
      </c>
      <c r="H218" s="276">
        <v>16.353634398545456</v>
      </c>
      <c r="I218" s="192">
        <v>1088400</v>
      </c>
      <c r="J218" s="186">
        <f>I218</f>
        <v>1088400</v>
      </c>
      <c r="K218" s="216" t="s">
        <v>10</v>
      </c>
      <c r="L218" s="276">
        <v>16.353634398545456</v>
      </c>
      <c r="M218" s="192">
        <v>1142820</v>
      </c>
      <c r="N218" s="186">
        <f>M218</f>
        <v>1142820</v>
      </c>
      <c r="O218" s="216" t="s">
        <v>10</v>
      </c>
      <c r="P218" s="276">
        <v>16.353634398545456</v>
      </c>
      <c r="Q218" s="192">
        <v>1154575</v>
      </c>
      <c r="R218" s="186">
        <f>Q218</f>
        <v>1154575</v>
      </c>
      <c r="S218" s="396">
        <f t="shared" si="33"/>
        <v>1120216.2868570031</v>
      </c>
    </row>
    <row r="219" spans="1:19" x14ac:dyDescent="0.25">
      <c r="A219" s="24">
        <v>201</v>
      </c>
      <c r="B219" s="21" t="s">
        <v>271</v>
      </c>
      <c r="C219" s="9">
        <v>4890000</v>
      </c>
      <c r="D219" s="90">
        <v>8.8057971956363641</v>
      </c>
      <c r="E219" s="11">
        <v>2633027.4948771037</v>
      </c>
      <c r="F219" s="172">
        <v>7523027.4948771037</v>
      </c>
      <c r="G219" s="262">
        <v>6521600</v>
      </c>
      <c r="H219" s="276">
        <v>8.8057971956363641</v>
      </c>
      <c r="I219" s="192">
        <v>586100</v>
      </c>
      <c r="J219" s="186">
        <f>G219+I219</f>
        <v>7107700</v>
      </c>
      <c r="K219" s="262">
        <v>7630272</v>
      </c>
      <c r="L219" s="276">
        <v>8.8057971956363641</v>
      </c>
      <c r="M219" s="192">
        <v>603683</v>
      </c>
      <c r="N219" s="186">
        <f>K219+M219</f>
        <v>8233955</v>
      </c>
      <c r="O219" s="262">
        <v>7565056</v>
      </c>
      <c r="P219" s="276">
        <v>8.8057971956363641</v>
      </c>
      <c r="Q219" s="192">
        <v>633926</v>
      </c>
      <c r="R219" s="186">
        <f>O219+Q219</f>
        <v>8198982</v>
      </c>
      <c r="S219" s="396">
        <f t="shared" si="33"/>
        <v>7765916.1237192759</v>
      </c>
    </row>
    <row r="220" spans="1:19" x14ac:dyDescent="0.25">
      <c r="A220" s="24">
        <v>202</v>
      </c>
      <c r="B220" s="21" t="s">
        <v>272</v>
      </c>
      <c r="C220" s="15" t="s">
        <v>10</v>
      </c>
      <c r="D220" s="90">
        <v>2.9065557658181818</v>
      </c>
      <c r="E220" s="11">
        <v>201284.3923469405</v>
      </c>
      <c r="F220" s="172">
        <v>201284.3923469405</v>
      </c>
      <c r="G220" s="216" t="s">
        <v>10</v>
      </c>
      <c r="H220" s="276">
        <v>2.9065557658181818</v>
      </c>
      <c r="I220" s="192">
        <v>193600</v>
      </c>
      <c r="J220" s="186">
        <f>I220</f>
        <v>193600</v>
      </c>
      <c r="K220" s="216" t="s">
        <v>10</v>
      </c>
      <c r="L220" s="276">
        <v>2.9065557658181818</v>
      </c>
      <c r="M220" s="192">
        <v>199408</v>
      </c>
      <c r="N220" s="186">
        <f>M220</f>
        <v>199408</v>
      </c>
      <c r="O220" s="216" t="s">
        <v>10</v>
      </c>
      <c r="P220" s="276">
        <v>2.9065557658181818</v>
      </c>
      <c r="Q220" s="192">
        <v>211411</v>
      </c>
      <c r="R220" s="186">
        <f>Q220</f>
        <v>211411</v>
      </c>
      <c r="S220" s="396">
        <f t="shared" si="33"/>
        <v>201425.84808673512</v>
      </c>
    </row>
    <row r="221" spans="1:19" x14ac:dyDescent="0.25">
      <c r="A221" s="24">
        <v>203</v>
      </c>
      <c r="B221" s="21" t="s">
        <v>273</v>
      </c>
      <c r="C221" s="15" t="s">
        <v>10</v>
      </c>
      <c r="D221" s="90">
        <v>1.2532093301818183</v>
      </c>
      <c r="E221" s="11">
        <v>89829.595604079048</v>
      </c>
      <c r="F221" s="172">
        <v>89829.595604079048</v>
      </c>
      <c r="G221" s="216" t="s">
        <v>10</v>
      </c>
      <c r="H221" s="276">
        <v>1.2532093301818183</v>
      </c>
      <c r="I221" s="192">
        <v>83500</v>
      </c>
      <c r="J221" s="186">
        <f>I221</f>
        <v>83500</v>
      </c>
      <c r="K221" s="216" t="s">
        <v>10</v>
      </c>
      <c r="L221" s="276">
        <v>1.2532093301818183</v>
      </c>
      <c r="M221" s="192">
        <v>88510</v>
      </c>
      <c r="N221" s="186">
        <f>M221</f>
        <v>88510</v>
      </c>
      <c r="O221" s="216" t="s">
        <v>10</v>
      </c>
      <c r="P221" s="276">
        <v>1.2532093301818183</v>
      </c>
      <c r="Q221" s="192">
        <v>87708</v>
      </c>
      <c r="R221" s="186">
        <f>Q221</f>
        <v>87708</v>
      </c>
      <c r="S221" s="396">
        <f t="shared" si="33"/>
        <v>87386.898901019769</v>
      </c>
    </row>
    <row r="222" spans="1:19" x14ac:dyDescent="0.25">
      <c r="A222" s="24">
        <v>204</v>
      </c>
      <c r="B222" s="21" t="s">
        <v>488</v>
      </c>
      <c r="C222" s="9">
        <v>1288000</v>
      </c>
      <c r="D222" s="90">
        <v>5.6608779021818192</v>
      </c>
      <c r="E222" s="11">
        <v>692966.19449383486</v>
      </c>
      <c r="F222" s="172">
        <v>1980966.1944938349</v>
      </c>
      <c r="G222" s="262">
        <v>1482100</v>
      </c>
      <c r="H222" s="276">
        <v>5.6608779021818192</v>
      </c>
      <c r="I222" s="192">
        <v>376800</v>
      </c>
      <c r="J222" s="186">
        <f>G222+I222</f>
        <v>1858900</v>
      </c>
      <c r="K222" s="262">
        <v>1719236</v>
      </c>
      <c r="L222" s="276">
        <v>5.6608779021818192</v>
      </c>
      <c r="M222" s="192">
        <v>395640</v>
      </c>
      <c r="N222" s="186">
        <f>K222+M222</f>
        <v>2114876</v>
      </c>
      <c r="O222" s="262">
        <v>1719236</v>
      </c>
      <c r="P222" s="276">
        <v>5.6608779021818192</v>
      </c>
      <c r="Q222" s="192">
        <v>403628</v>
      </c>
      <c r="R222" s="186">
        <f>O222+Q222</f>
        <v>2122864</v>
      </c>
      <c r="S222" s="396">
        <f t="shared" si="33"/>
        <v>2019401.5486234587</v>
      </c>
    </row>
    <row r="223" spans="1:19" x14ac:dyDescent="0.25">
      <c r="A223" s="24">
        <v>205</v>
      </c>
      <c r="B223" s="21" t="s">
        <v>275</v>
      </c>
      <c r="C223" s="9">
        <v>1102000</v>
      </c>
      <c r="D223" s="90">
        <v>14.152185099636364</v>
      </c>
      <c r="E223" s="11">
        <v>593649.54089040263</v>
      </c>
      <c r="F223" s="172">
        <v>1695649.5408904026</v>
      </c>
      <c r="G223" s="262">
        <v>937650</v>
      </c>
      <c r="H223" s="276">
        <v>14.152185099636364</v>
      </c>
      <c r="I223" s="192">
        <v>942000</v>
      </c>
      <c r="J223" s="186">
        <f>G223+I223</f>
        <v>1879650</v>
      </c>
      <c r="K223" s="262">
        <v>1097051</v>
      </c>
      <c r="L223" s="276">
        <v>14.152185099636364</v>
      </c>
      <c r="M223" s="192">
        <v>979680</v>
      </c>
      <c r="N223" s="186">
        <f>K223+M223</f>
        <v>2076731</v>
      </c>
      <c r="O223" s="262">
        <v>1209569</v>
      </c>
      <c r="P223" s="276">
        <v>14.152185099636364</v>
      </c>
      <c r="Q223" s="192">
        <v>1028664</v>
      </c>
      <c r="R223" s="186">
        <f>O223+Q223</f>
        <v>2238233</v>
      </c>
      <c r="S223" s="396">
        <f t="shared" si="33"/>
        <v>1972565.8852226008</v>
      </c>
    </row>
    <row r="224" spans="1:19" x14ac:dyDescent="0.25">
      <c r="A224" s="24">
        <v>206</v>
      </c>
      <c r="B224" s="21" t="s">
        <v>443</v>
      </c>
      <c r="C224" s="15" t="s">
        <v>10</v>
      </c>
      <c r="D224" s="90">
        <v>1.4152146476363636</v>
      </c>
      <c r="E224" s="11">
        <v>99749.344139934605</v>
      </c>
      <c r="F224" s="172">
        <v>99749.344139934605</v>
      </c>
      <c r="G224" s="216" t="s">
        <v>10</v>
      </c>
      <c r="H224" s="276">
        <v>1.4152146476363636</v>
      </c>
      <c r="I224" s="192">
        <v>94300</v>
      </c>
      <c r="J224" s="186">
        <f>I224</f>
        <v>94300</v>
      </c>
      <c r="K224" s="216" t="s">
        <v>10</v>
      </c>
      <c r="L224" s="276">
        <v>1.4152146476363636</v>
      </c>
      <c r="M224" s="192">
        <v>99958</v>
      </c>
      <c r="N224" s="186">
        <f>M224</f>
        <v>99958</v>
      </c>
      <c r="O224" s="216" t="s">
        <v>10</v>
      </c>
      <c r="P224" s="276">
        <v>1.4152146476363636</v>
      </c>
      <c r="Q224" s="192">
        <v>101014</v>
      </c>
      <c r="R224" s="186">
        <f>Q224</f>
        <v>101014</v>
      </c>
      <c r="S224" s="396">
        <f t="shared" si="33"/>
        <v>98755.336034983658</v>
      </c>
    </row>
    <row r="225" spans="1:19" x14ac:dyDescent="0.25">
      <c r="A225" s="24">
        <v>207</v>
      </c>
      <c r="B225" s="21" t="s">
        <v>444</v>
      </c>
      <c r="C225" s="15" t="s">
        <v>10</v>
      </c>
      <c r="D225" s="90">
        <v>6.9101283469090919</v>
      </c>
      <c r="E225" s="11">
        <v>468179.53458248154</v>
      </c>
      <c r="F225" s="172">
        <v>468179.53458248154</v>
      </c>
      <c r="G225" s="216" t="s">
        <v>10</v>
      </c>
      <c r="H225" s="276">
        <v>6.9101283469090919</v>
      </c>
      <c r="I225" s="192">
        <v>460000</v>
      </c>
      <c r="J225" s="186">
        <f>I225</f>
        <v>460000</v>
      </c>
      <c r="K225" s="216" t="s">
        <v>10</v>
      </c>
      <c r="L225" s="276">
        <v>6.9101283469090919</v>
      </c>
      <c r="M225" s="192">
        <v>483000</v>
      </c>
      <c r="N225" s="186">
        <f>M225</f>
        <v>483000</v>
      </c>
      <c r="O225" s="216" t="s">
        <v>10</v>
      </c>
      <c r="P225" s="276">
        <v>6.9101283469090919</v>
      </c>
      <c r="Q225" s="192">
        <v>507150</v>
      </c>
      <c r="R225" s="186">
        <f>Q225</f>
        <v>507150</v>
      </c>
      <c r="S225" s="396">
        <f t="shared" si="33"/>
        <v>479582.38364562037</v>
      </c>
    </row>
    <row r="226" spans="1:19" x14ac:dyDescent="0.25">
      <c r="A226" s="24">
        <v>208</v>
      </c>
      <c r="B226" s="21" t="s">
        <v>445</v>
      </c>
      <c r="C226" s="15" t="s">
        <v>10</v>
      </c>
      <c r="D226" s="90">
        <v>11.287381091636364</v>
      </c>
      <c r="E226" s="11">
        <v>758390.03611203539</v>
      </c>
      <c r="F226" s="172">
        <v>758390.03611203539</v>
      </c>
      <c r="G226" s="216" t="s">
        <v>10</v>
      </c>
      <c r="H226" s="276">
        <v>11.287381091636364</v>
      </c>
      <c r="I226" s="192">
        <v>751300</v>
      </c>
      <c r="J226" s="186">
        <f>I226</f>
        <v>751300</v>
      </c>
      <c r="K226" s="216" t="s">
        <v>10</v>
      </c>
      <c r="L226" s="276">
        <v>11.287381091636364</v>
      </c>
      <c r="M226" s="192">
        <v>781352</v>
      </c>
      <c r="N226" s="186">
        <f>M226</f>
        <v>781352</v>
      </c>
      <c r="O226" s="216" t="s">
        <v>10</v>
      </c>
      <c r="P226" s="276">
        <v>11.287381091636364</v>
      </c>
      <c r="Q226" s="192">
        <v>828308</v>
      </c>
      <c r="R226" s="186">
        <f>Q226</f>
        <v>828308</v>
      </c>
      <c r="S226" s="396">
        <f t="shared" si="33"/>
        <v>779837.50902800891</v>
      </c>
    </row>
    <row r="227" spans="1:19" x14ac:dyDescent="0.25">
      <c r="A227" s="24">
        <v>209</v>
      </c>
      <c r="B227" s="21" t="s">
        <v>446</v>
      </c>
      <c r="C227" s="15" t="s">
        <v>10</v>
      </c>
      <c r="D227" s="90">
        <v>15.09565509418182</v>
      </c>
      <c r="E227" s="11">
        <v>1005835.2308259691</v>
      </c>
      <c r="F227" s="172">
        <v>1005835.2308259691</v>
      </c>
      <c r="G227" s="216" t="s">
        <v>10</v>
      </c>
      <c r="H227" s="276">
        <v>15.09565509418182</v>
      </c>
      <c r="I227" s="192">
        <v>1004700</v>
      </c>
      <c r="J227" s="186">
        <f>I227</f>
        <v>1004700</v>
      </c>
      <c r="K227" s="216" t="s">
        <v>10</v>
      </c>
      <c r="L227" s="276">
        <v>15.09565509418182</v>
      </c>
      <c r="M227" s="192">
        <v>1054935</v>
      </c>
      <c r="N227" s="186">
        <f>M227</f>
        <v>1054935</v>
      </c>
      <c r="O227" s="216" t="s">
        <v>10</v>
      </c>
      <c r="P227" s="276">
        <v>15.09565509418182</v>
      </c>
      <c r="Q227" s="192">
        <v>1045290</v>
      </c>
      <c r="R227" s="186">
        <f>Q227</f>
        <v>1045290</v>
      </c>
      <c r="S227" s="396">
        <f t="shared" si="33"/>
        <v>1027690.0577064923</v>
      </c>
    </row>
    <row r="228" spans="1:19" x14ac:dyDescent="0.25">
      <c r="A228" s="24">
        <v>210</v>
      </c>
      <c r="B228" s="21" t="s">
        <v>277</v>
      </c>
      <c r="C228" s="15" t="s">
        <v>10</v>
      </c>
      <c r="D228" s="90">
        <v>15.09565509418182</v>
      </c>
      <c r="E228" s="11">
        <v>1016196.5748259692</v>
      </c>
      <c r="F228" s="172">
        <v>1016196.5748259692</v>
      </c>
      <c r="G228" s="216" t="s">
        <v>10</v>
      </c>
      <c r="H228" s="276">
        <v>15.09565509418182</v>
      </c>
      <c r="I228" s="192">
        <v>1004700</v>
      </c>
      <c r="J228" s="186">
        <f>I228</f>
        <v>1004700</v>
      </c>
      <c r="K228" s="216" t="s">
        <v>10</v>
      </c>
      <c r="L228" s="276">
        <v>15.09565509418182</v>
      </c>
      <c r="M228" s="192">
        <v>1034841</v>
      </c>
      <c r="N228" s="186">
        <f>M228</f>
        <v>1034841</v>
      </c>
      <c r="O228" s="216" t="s">
        <v>10</v>
      </c>
      <c r="P228" s="276">
        <v>15.09565509418182</v>
      </c>
      <c r="Q228" s="192">
        <v>1055337</v>
      </c>
      <c r="R228" s="186">
        <f>Q228</f>
        <v>1055337</v>
      </c>
      <c r="S228" s="396">
        <f t="shared" si="33"/>
        <v>1027768.6437064923</v>
      </c>
    </row>
    <row r="229" spans="1:19" x14ac:dyDescent="0.25">
      <c r="A229" s="24">
        <v>211</v>
      </c>
      <c r="B229" s="21" t="s">
        <v>278</v>
      </c>
      <c r="C229" s="9">
        <v>662000</v>
      </c>
      <c r="D229" s="90">
        <v>2.8304292952727272</v>
      </c>
      <c r="E229" s="11">
        <v>355801.44039265637</v>
      </c>
      <c r="F229" s="172">
        <v>1017801.4403926564</v>
      </c>
      <c r="G229" s="262">
        <v>1056000</v>
      </c>
      <c r="H229" s="276">
        <v>2.8304292952727272</v>
      </c>
      <c r="I229" s="192">
        <v>188500</v>
      </c>
      <c r="J229" s="186">
        <f>G229+I229</f>
        <v>1244500</v>
      </c>
      <c r="K229" s="262">
        <v>1246080</v>
      </c>
      <c r="L229" s="276">
        <v>2.8304292952727272</v>
      </c>
      <c r="M229" s="192">
        <v>197925</v>
      </c>
      <c r="N229" s="186">
        <f>K229+M229</f>
        <v>1444005</v>
      </c>
      <c r="O229" s="262">
        <v>1298880</v>
      </c>
      <c r="P229" s="276">
        <v>2.8304292952727272</v>
      </c>
      <c r="Q229" s="192">
        <v>205842</v>
      </c>
      <c r="R229" s="186">
        <f>O229+Q229</f>
        <v>1504722</v>
      </c>
      <c r="S229" s="396">
        <f t="shared" si="33"/>
        <v>1302757.1100981641</v>
      </c>
    </row>
    <row r="230" spans="1:19" x14ac:dyDescent="0.25">
      <c r="A230" s="24">
        <v>212</v>
      </c>
      <c r="B230" s="21" t="s">
        <v>279</v>
      </c>
      <c r="C230" s="9">
        <v>1355000</v>
      </c>
      <c r="D230" s="90">
        <v>3.7739186014545458</v>
      </c>
      <c r="E230" s="11">
        <v>729184.02059987537</v>
      </c>
      <c r="F230" s="172">
        <v>2084184.0205998754</v>
      </c>
      <c r="G230" s="262">
        <v>2340300</v>
      </c>
      <c r="H230" s="276">
        <v>3.7739186014545458</v>
      </c>
      <c r="I230" s="192">
        <v>251200</v>
      </c>
      <c r="J230" s="186">
        <f>G230+I230</f>
        <v>2591500</v>
      </c>
      <c r="K230" s="262">
        <v>2667942</v>
      </c>
      <c r="L230" s="276">
        <v>3.7739186014545458</v>
      </c>
      <c r="M230" s="192">
        <v>266272</v>
      </c>
      <c r="N230" s="186">
        <f>K230+M230</f>
        <v>2934214</v>
      </c>
      <c r="O230" s="262">
        <v>2855166</v>
      </c>
      <c r="P230" s="276">
        <v>3.7739186014545458</v>
      </c>
      <c r="Q230" s="192">
        <v>258786</v>
      </c>
      <c r="R230" s="186">
        <f>O230+Q230</f>
        <v>3113952</v>
      </c>
      <c r="S230" s="396">
        <f t="shared" si="33"/>
        <v>2680962.5051499689</v>
      </c>
    </row>
    <row r="231" spans="1:19" x14ac:dyDescent="0.25">
      <c r="A231" s="24">
        <v>213</v>
      </c>
      <c r="B231" s="21" t="s">
        <v>356</v>
      </c>
      <c r="C231" s="9">
        <v>385000</v>
      </c>
      <c r="D231" s="90">
        <v>6.9188378949090916</v>
      </c>
      <c r="E231" s="11">
        <v>208053.94393362862</v>
      </c>
      <c r="F231" s="172">
        <v>593053.94393362862</v>
      </c>
      <c r="G231" s="262">
        <v>149850</v>
      </c>
      <c r="H231" s="276">
        <v>6.9188378949090916</v>
      </c>
      <c r="I231" s="192">
        <v>460600</v>
      </c>
      <c r="J231" s="186">
        <f>G231+I231</f>
        <v>610450</v>
      </c>
      <c r="K231" s="262">
        <v>175325</v>
      </c>
      <c r="L231" s="276">
        <v>6.9188378949090916</v>
      </c>
      <c r="M231" s="192">
        <v>474418</v>
      </c>
      <c r="N231" s="186">
        <f>K231+M231</f>
        <v>649743</v>
      </c>
      <c r="O231" s="262">
        <v>175325</v>
      </c>
      <c r="P231" s="276">
        <v>6.9188378949090916</v>
      </c>
      <c r="Q231" s="192">
        <v>483906</v>
      </c>
      <c r="R231" s="186">
        <f>O231+Q231</f>
        <v>659231</v>
      </c>
      <c r="S231" s="396">
        <f t="shared" si="33"/>
        <v>628119.48598340712</v>
      </c>
    </row>
    <row r="232" spans="1:19" x14ac:dyDescent="0.25">
      <c r="A232" s="24">
        <v>214</v>
      </c>
      <c r="B232" s="21" t="s">
        <v>280</v>
      </c>
      <c r="C232" s="9">
        <v>399000</v>
      </c>
      <c r="D232" s="90">
        <v>6.9188378949090916</v>
      </c>
      <c r="E232" s="11">
        <v>215171.75673558807</v>
      </c>
      <c r="F232" s="172">
        <v>614171.75673558807</v>
      </c>
      <c r="G232" s="262">
        <v>177900</v>
      </c>
      <c r="H232" s="276">
        <v>6.9188378949090916</v>
      </c>
      <c r="I232" s="192">
        <v>460600</v>
      </c>
      <c r="J232" s="186">
        <f>G232+I232</f>
        <v>638500</v>
      </c>
      <c r="K232" s="262">
        <v>206364</v>
      </c>
      <c r="L232" s="276">
        <v>6.9188378949090916</v>
      </c>
      <c r="M232" s="192">
        <v>474418</v>
      </c>
      <c r="N232" s="186">
        <f>K232+M232</f>
        <v>680782</v>
      </c>
      <c r="O232" s="262">
        <v>225933</v>
      </c>
      <c r="P232" s="276">
        <v>6.9188378949090916</v>
      </c>
      <c r="Q232" s="192">
        <v>488604</v>
      </c>
      <c r="R232" s="186">
        <f>O232+Q232</f>
        <v>714537</v>
      </c>
      <c r="S232" s="396">
        <f t="shared" si="33"/>
        <v>661997.68918389699</v>
      </c>
    </row>
    <row r="233" spans="1:19" x14ac:dyDescent="0.25">
      <c r="A233" s="24">
        <v>215</v>
      </c>
      <c r="B233" s="21" t="s">
        <v>281</v>
      </c>
      <c r="C233" s="9">
        <v>225000</v>
      </c>
      <c r="D233" s="90">
        <v>1.0946414840000001</v>
      </c>
      <c r="E233" s="11">
        <v>120401.28367141512</v>
      </c>
      <c r="F233" s="172">
        <v>345401.28367141512</v>
      </c>
      <c r="G233" s="262">
        <v>334350</v>
      </c>
      <c r="H233" s="276">
        <v>1.0946414840000001</v>
      </c>
      <c r="I233" s="192">
        <v>72900</v>
      </c>
      <c r="J233" s="186">
        <f>G233+I233</f>
        <v>407250</v>
      </c>
      <c r="K233" s="262">
        <v>374472</v>
      </c>
      <c r="L233" s="276">
        <v>1.0946414840000001</v>
      </c>
      <c r="M233" s="192">
        <v>76545</v>
      </c>
      <c r="N233" s="186">
        <f>K233+M233</f>
        <v>451017</v>
      </c>
      <c r="O233" s="262">
        <v>421281</v>
      </c>
      <c r="P233" s="276">
        <v>1.0946414840000001</v>
      </c>
      <c r="Q233" s="192">
        <v>77332</v>
      </c>
      <c r="R233" s="186">
        <f>O233+Q233</f>
        <v>498613</v>
      </c>
      <c r="S233" s="396">
        <f t="shared" si="33"/>
        <v>425570.32091785379</v>
      </c>
    </row>
    <row r="234" spans="1:19" x14ac:dyDescent="0.25">
      <c r="A234" s="24">
        <v>216</v>
      </c>
      <c r="B234" s="21" t="s">
        <v>282</v>
      </c>
      <c r="C234" s="9">
        <v>351161.86312486057</v>
      </c>
      <c r="D234" s="90">
        <v>0</v>
      </c>
      <c r="E234" s="12" t="s">
        <v>10</v>
      </c>
      <c r="F234" s="172">
        <v>351161.86312486057</v>
      </c>
      <c r="G234" s="262">
        <v>446400</v>
      </c>
      <c r="H234" s="276">
        <v>0</v>
      </c>
      <c r="I234" s="154" t="s">
        <v>10</v>
      </c>
      <c r="J234" s="186">
        <f>G234*1</f>
        <v>446400</v>
      </c>
      <c r="K234" s="262">
        <v>526752</v>
      </c>
      <c r="L234" s="276">
        <v>0</v>
      </c>
      <c r="M234" s="154" t="s">
        <v>10</v>
      </c>
      <c r="N234" s="186">
        <f>K234*1</f>
        <v>526752</v>
      </c>
      <c r="O234" s="262">
        <v>558000</v>
      </c>
      <c r="P234" s="276">
        <v>0</v>
      </c>
      <c r="Q234" s="154" t="s">
        <v>10</v>
      </c>
      <c r="R234" s="186">
        <f>O234*1</f>
        <v>558000</v>
      </c>
      <c r="S234" s="396">
        <f t="shared" si="33"/>
        <v>470578.46578121511</v>
      </c>
    </row>
    <row r="235" spans="1:19" x14ac:dyDescent="0.25">
      <c r="A235" s="24">
        <v>217</v>
      </c>
      <c r="B235" s="21" t="s">
        <v>283</v>
      </c>
      <c r="C235" s="9">
        <v>286000</v>
      </c>
      <c r="D235" s="90">
        <v>3.8389215694545458</v>
      </c>
      <c r="E235" s="11">
        <v>153241.78970508312</v>
      </c>
      <c r="F235" s="172">
        <v>439241.78970508312</v>
      </c>
      <c r="G235" s="262">
        <v>219600</v>
      </c>
      <c r="H235" s="276">
        <v>3.8389215694545458</v>
      </c>
      <c r="I235" s="192">
        <v>255600</v>
      </c>
      <c r="J235" s="186">
        <f>G235+I235</f>
        <v>475200</v>
      </c>
      <c r="K235" s="262">
        <v>252540</v>
      </c>
      <c r="L235" s="276">
        <v>3.8389215694545458</v>
      </c>
      <c r="M235" s="192">
        <v>263268</v>
      </c>
      <c r="N235" s="186">
        <f>K235+M235</f>
        <v>515808</v>
      </c>
      <c r="O235" s="262">
        <v>267912</v>
      </c>
      <c r="P235" s="276">
        <v>3.8389215694545458</v>
      </c>
      <c r="Q235" s="192">
        <v>265926</v>
      </c>
      <c r="R235" s="186">
        <f>O235+Q235</f>
        <v>533838</v>
      </c>
      <c r="S235" s="396">
        <f t="shared" si="33"/>
        <v>491021.94742627081</v>
      </c>
    </row>
    <row r="236" spans="1:19" x14ac:dyDescent="0.25">
      <c r="A236" s="24">
        <v>218</v>
      </c>
      <c r="B236" s="21" t="s">
        <v>284</v>
      </c>
      <c r="C236" s="9">
        <v>1600000</v>
      </c>
      <c r="D236" s="90">
        <v>16.788377956363636</v>
      </c>
      <c r="E236" s="11">
        <v>860932.16852359334</v>
      </c>
      <c r="F236" s="172">
        <v>2460932.1685235933</v>
      </c>
      <c r="G236" s="262">
        <v>1714200</v>
      </c>
      <c r="H236" s="276">
        <v>16.788377956363636</v>
      </c>
      <c r="I236" s="192">
        <v>1117300</v>
      </c>
      <c r="J236" s="186">
        <f>G236+I236</f>
        <v>2831500</v>
      </c>
      <c r="K236" s="262">
        <v>1971330</v>
      </c>
      <c r="L236" s="276">
        <v>16.788377956363636</v>
      </c>
      <c r="M236" s="192">
        <v>1161992</v>
      </c>
      <c r="N236" s="186">
        <f>K236+M236</f>
        <v>3133322</v>
      </c>
      <c r="O236" s="262">
        <v>2039898</v>
      </c>
      <c r="P236" s="276">
        <v>16.788377956363636</v>
      </c>
      <c r="Q236" s="192">
        <v>1173835</v>
      </c>
      <c r="R236" s="186">
        <f>O236+Q236</f>
        <v>3213733</v>
      </c>
      <c r="S236" s="396">
        <f t="shared" si="33"/>
        <v>2909871.7921308982</v>
      </c>
    </row>
    <row r="237" spans="1:19" x14ac:dyDescent="0.25">
      <c r="A237" s="24">
        <v>219</v>
      </c>
      <c r="B237" s="21" t="s">
        <v>285</v>
      </c>
      <c r="C237" s="9">
        <v>399000</v>
      </c>
      <c r="D237" s="90">
        <v>5.7597148570909091</v>
      </c>
      <c r="E237" s="11">
        <v>215254.29005264398</v>
      </c>
      <c r="F237" s="172">
        <v>614254.29005264398</v>
      </c>
      <c r="G237" s="262">
        <v>278250</v>
      </c>
      <c r="H237" s="276">
        <v>5.7597148570909091</v>
      </c>
      <c r="I237" s="192">
        <v>383400</v>
      </c>
      <c r="J237" s="186">
        <f>G237+I237</f>
        <v>661650</v>
      </c>
      <c r="K237" s="262">
        <v>314423</v>
      </c>
      <c r="L237" s="276">
        <v>5.7597148570909091</v>
      </c>
      <c r="M237" s="192">
        <v>406404</v>
      </c>
      <c r="N237" s="186">
        <f>K237+M237</f>
        <v>720827</v>
      </c>
      <c r="O237" s="262">
        <v>322770</v>
      </c>
      <c r="P237" s="276">
        <v>5.7597148570909091</v>
      </c>
      <c r="Q237" s="192">
        <v>414685</v>
      </c>
      <c r="R237" s="186">
        <f>O237+Q237</f>
        <v>737455</v>
      </c>
      <c r="S237" s="396">
        <f t="shared" si="33"/>
        <v>683546.57251316099</v>
      </c>
    </row>
    <row r="238" spans="1:19" x14ac:dyDescent="0.25">
      <c r="A238" s="24">
        <v>220</v>
      </c>
      <c r="B238" s="21" t="s">
        <v>287</v>
      </c>
      <c r="C238" s="9">
        <v>192000</v>
      </c>
      <c r="D238" s="90">
        <v>2.8801181356363639</v>
      </c>
      <c r="E238" s="11">
        <v>102797.78922603134</v>
      </c>
      <c r="F238" s="172">
        <v>294797.78922603134</v>
      </c>
      <c r="G238" s="262">
        <v>117150</v>
      </c>
      <c r="H238" s="276">
        <v>2.8801181356363639</v>
      </c>
      <c r="I238" s="192">
        <v>191800</v>
      </c>
      <c r="J238" s="186">
        <f>G238+I238</f>
        <v>308950</v>
      </c>
      <c r="K238" s="262">
        <v>138237</v>
      </c>
      <c r="L238" s="276">
        <v>2.8801181356363639</v>
      </c>
      <c r="M238" s="192">
        <v>203308</v>
      </c>
      <c r="N238" s="186">
        <f>K238+M238</f>
        <v>341545</v>
      </c>
      <c r="O238" s="262">
        <v>148781</v>
      </c>
      <c r="P238" s="276">
        <v>2.8801181356363639</v>
      </c>
      <c r="Q238" s="192">
        <v>205456</v>
      </c>
      <c r="R238" s="186">
        <f>O238+Q238</f>
        <v>354237</v>
      </c>
      <c r="S238" s="396">
        <f t="shared" si="33"/>
        <v>324882.44730650785</v>
      </c>
    </row>
    <row r="239" spans="1:19" x14ac:dyDescent="0.25">
      <c r="A239" s="24">
        <v>221</v>
      </c>
      <c r="B239" s="21" t="s">
        <v>288</v>
      </c>
      <c r="C239" s="9">
        <v>149000</v>
      </c>
      <c r="D239" s="90">
        <v>2.8304292952727272</v>
      </c>
      <c r="E239" s="11">
        <v>80646.288898346393</v>
      </c>
      <c r="F239" s="172">
        <v>229646.28889834639</v>
      </c>
      <c r="G239" s="262">
        <v>33150</v>
      </c>
      <c r="H239" s="276">
        <v>2.8304292952727272</v>
      </c>
      <c r="I239" s="192">
        <v>188500</v>
      </c>
      <c r="J239" s="186">
        <f>G239+I239</f>
        <v>221650</v>
      </c>
      <c r="K239" s="262">
        <v>37128</v>
      </c>
      <c r="L239" s="276">
        <v>2.8304292952727272</v>
      </c>
      <c r="M239" s="192">
        <v>196040</v>
      </c>
      <c r="N239" s="186">
        <f>K239+M239</f>
        <v>233168</v>
      </c>
      <c r="O239" s="262">
        <v>38786</v>
      </c>
      <c r="P239" s="276">
        <v>2.8304292952727272</v>
      </c>
      <c r="Q239" s="192">
        <v>198038</v>
      </c>
      <c r="R239" s="186">
        <f>O239+Q239</f>
        <v>236824</v>
      </c>
      <c r="S239" s="396">
        <f t="shared" si="33"/>
        <v>230322.07222458659</v>
      </c>
    </row>
    <row r="240" spans="1:19" x14ac:dyDescent="0.25">
      <c r="A240" s="24">
        <v>222</v>
      </c>
      <c r="B240" s="21" t="s">
        <v>289</v>
      </c>
      <c r="C240" s="15" t="s">
        <v>10</v>
      </c>
      <c r="D240" s="90">
        <v>5.758652717090909</v>
      </c>
      <c r="E240" s="11">
        <v>388949.34157325333</v>
      </c>
      <c r="F240" s="172">
        <v>388949.34157325333</v>
      </c>
      <c r="G240" s="216" t="s">
        <v>10</v>
      </c>
      <c r="H240" s="276">
        <v>5.758652717090909</v>
      </c>
      <c r="I240" s="262">
        <v>383400</v>
      </c>
      <c r="J240" s="186">
        <f t="shared" ref="J240:J249" si="37">I240</f>
        <v>383400</v>
      </c>
      <c r="K240" s="216" t="s">
        <v>10</v>
      </c>
      <c r="L240" s="276">
        <v>5.758652717090909</v>
      </c>
      <c r="M240" s="262">
        <v>398736</v>
      </c>
      <c r="N240" s="186">
        <f t="shared" ref="N240:N249" si="38">M240</f>
        <v>398736</v>
      </c>
      <c r="O240" s="216" t="s">
        <v>10</v>
      </c>
      <c r="P240" s="276">
        <v>5.758652717090909</v>
      </c>
      <c r="Q240" s="262">
        <v>406596</v>
      </c>
      <c r="R240" s="186">
        <f t="shared" ref="R240:R249" si="39">Q240</f>
        <v>406596</v>
      </c>
      <c r="S240" s="396">
        <f t="shared" si="33"/>
        <v>394420.33539331332</v>
      </c>
    </row>
    <row r="241" spans="1:19" x14ac:dyDescent="0.25">
      <c r="A241" s="24">
        <v>223</v>
      </c>
      <c r="B241" s="21" t="s">
        <v>448</v>
      </c>
      <c r="C241" s="15" t="s">
        <v>10</v>
      </c>
      <c r="D241" s="90">
        <v>287.76443150181819</v>
      </c>
      <c r="E241" s="11">
        <v>19169669.638993058</v>
      </c>
      <c r="F241" s="172">
        <v>19169669.638993058</v>
      </c>
      <c r="G241" s="216" t="s">
        <v>10</v>
      </c>
      <c r="H241" s="276">
        <v>287.76443150181819</v>
      </c>
      <c r="I241" s="192">
        <v>19150400</v>
      </c>
      <c r="J241" s="186">
        <f t="shared" si="37"/>
        <v>19150400</v>
      </c>
      <c r="K241" s="216" t="s">
        <v>10</v>
      </c>
      <c r="L241" s="276">
        <v>287.76443150181819</v>
      </c>
      <c r="M241" s="192">
        <v>20299424</v>
      </c>
      <c r="N241" s="186">
        <f t="shared" si="38"/>
        <v>20299424</v>
      </c>
      <c r="O241" s="216" t="s">
        <v>10</v>
      </c>
      <c r="P241" s="276">
        <v>287.76443150181819</v>
      </c>
      <c r="Q241" s="192">
        <v>20314744</v>
      </c>
      <c r="R241" s="186">
        <f t="shared" si="39"/>
        <v>20314744</v>
      </c>
      <c r="S241" s="396">
        <f t="shared" si="33"/>
        <v>19733559.409748264</v>
      </c>
    </row>
    <row r="242" spans="1:19" x14ac:dyDescent="0.25">
      <c r="A242" s="24">
        <v>224</v>
      </c>
      <c r="B242" s="21" t="s">
        <v>449</v>
      </c>
      <c r="C242" s="15" t="s">
        <v>10</v>
      </c>
      <c r="D242" s="90">
        <v>8.6337498272727284</v>
      </c>
      <c r="E242" s="11">
        <v>580726.12837276026</v>
      </c>
      <c r="F242" s="172">
        <v>580726.12837276026</v>
      </c>
      <c r="G242" s="216" t="s">
        <v>10</v>
      </c>
      <c r="H242" s="276">
        <v>8.6337498272727284</v>
      </c>
      <c r="I242" s="192">
        <v>574700</v>
      </c>
      <c r="J242" s="186">
        <f t="shared" si="37"/>
        <v>574700</v>
      </c>
      <c r="K242" s="216" t="s">
        <v>10</v>
      </c>
      <c r="L242" s="276">
        <v>8.6337498272727284</v>
      </c>
      <c r="M242" s="192">
        <v>603435</v>
      </c>
      <c r="N242" s="186">
        <f t="shared" si="38"/>
        <v>603435</v>
      </c>
      <c r="O242" s="216" t="s">
        <v>10</v>
      </c>
      <c r="P242" s="276">
        <v>8.6337498272727284</v>
      </c>
      <c r="Q242" s="192">
        <v>621596</v>
      </c>
      <c r="R242" s="186">
        <f t="shared" si="39"/>
        <v>621596</v>
      </c>
      <c r="S242" s="396">
        <f t="shared" si="33"/>
        <v>595114.28209319012</v>
      </c>
    </row>
    <row r="243" spans="1:19" x14ac:dyDescent="0.25">
      <c r="A243" s="24">
        <v>225</v>
      </c>
      <c r="B243" s="21" t="s">
        <v>450</v>
      </c>
      <c r="C243" s="15" t="s">
        <v>10</v>
      </c>
      <c r="D243" s="90">
        <v>10.554813477818183</v>
      </c>
      <c r="E243" s="11">
        <v>711910.22562838683</v>
      </c>
      <c r="F243" s="172">
        <v>711910.22562838683</v>
      </c>
      <c r="G243" s="216" t="s">
        <v>10</v>
      </c>
      <c r="H243" s="276">
        <v>10.554813477818183</v>
      </c>
      <c r="I243" s="192">
        <v>702500</v>
      </c>
      <c r="J243" s="186">
        <f t="shared" si="37"/>
        <v>702500</v>
      </c>
      <c r="K243" s="216" t="s">
        <v>10</v>
      </c>
      <c r="L243" s="276">
        <v>10.554813477818183</v>
      </c>
      <c r="M243" s="192">
        <v>723575</v>
      </c>
      <c r="N243" s="186">
        <f t="shared" si="38"/>
        <v>723575</v>
      </c>
      <c r="O243" s="216" t="s">
        <v>10</v>
      </c>
      <c r="P243" s="276">
        <v>10.554813477818183</v>
      </c>
      <c r="Q243" s="192">
        <v>752518</v>
      </c>
      <c r="R243" s="186">
        <f t="shared" si="39"/>
        <v>752518</v>
      </c>
      <c r="S243" s="396">
        <f t="shared" si="33"/>
        <v>722625.80640709668</v>
      </c>
    </row>
    <row r="244" spans="1:19" x14ac:dyDescent="0.25">
      <c r="A244" s="24">
        <v>226</v>
      </c>
      <c r="B244" s="21" t="s">
        <v>451</v>
      </c>
      <c r="C244" s="15" t="s">
        <v>10</v>
      </c>
      <c r="D244" s="90">
        <v>12.472941759636365</v>
      </c>
      <c r="E244" s="11">
        <v>835520.14362328278</v>
      </c>
      <c r="F244" s="172">
        <v>835520.14362328278</v>
      </c>
      <c r="G244" s="216" t="s">
        <v>10</v>
      </c>
      <c r="H244" s="276">
        <v>12.472941759636365</v>
      </c>
      <c r="I244" s="192">
        <v>830100</v>
      </c>
      <c r="J244" s="186">
        <f t="shared" si="37"/>
        <v>830100</v>
      </c>
      <c r="K244" s="216" t="s">
        <v>10</v>
      </c>
      <c r="L244" s="276">
        <v>12.472941759636365</v>
      </c>
      <c r="M244" s="192">
        <v>863304</v>
      </c>
      <c r="N244" s="186">
        <f t="shared" si="38"/>
        <v>863304</v>
      </c>
      <c r="O244" s="216" t="s">
        <v>10</v>
      </c>
      <c r="P244" s="276">
        <v>12.472941759636365</v>
      </c>
      <c r="Q244" s="192">
        <v>897753</v>
      </c>
      <c r="R244" s="186">
        <f t="shared" si="39"/>
        <v>897753</v>
      </c>
      <c r="S244" s="396">
        <f t="shared" si="33"/>
        <v>856669.28590582067</v>
      </c>
    </row>
    <row r="245" spans="1:19" x14ac:dyDescent="0.25">
      <c r="A245" s="24">
        <v>227</v>
      </c>
      <c r="B245" s="21" t="s">
        <v>452</v>
      </c>
      <c r="C245" s="15" t="s">
        <v>10</v>
      </c>
      <c r="D245" s="90">
        <v>10.554813477818183</v>
      </c>
      <c r="E245" s="11">
        <v>711860.24562838685</v>
      </c>
      <c r="F245" s="172">
        <v>711860.24562838685</v>
      </c>
      <c r="G245" s="216" t="s">
        <v>10</v>
      </c>
      <c r="H245" s="276">
        <v>10.554813477818183</v>
      </c>
      <c r="I245" s="192">
        <v>702500</v>
      </c>
      <c r="J245" s="186">
        <f t="shared" si="37"/>
        <v>702500</v>
      </c>
      <c r="K245" s="216" t="s">
        <v>10</v>
      </c>
      <c r="L245" s="276">
        <v>10.554813477818183</v>
      </c>
      <c r="M245" s="192">
        <v>730600</v>
      </c>
      <c r="N245" s="186">
        <f t="shared" si="38"/>
        <v>730600</v>
      </c>
      <c r="O245" s="216" t="s">
        <v>10</v>
      </c>
      <c r="P245" s="276">
        <v>10.554813477818183</v>
      </c>
      <c r="Q245" s="192">
        <v>759824</v>
      </c>
      <c r="R245" s="186">
        <f t="shared" si="39"/>
        <v>759824</v>
      </c>
      <c r="S245" s="396">
        <f t="shared" si="33"/>
        <v>726196.06140709668</v>
      </c>
    </row>
    <row r="246" spans="1:19" x14ac:dyDescent="0.25">
      <c r="A246" s="24">
        <v>228</v>
      </c>
      <c r="B246" s="21" t="s">
        <v>489</v>
      </c>
      <c r="C246" s="15" t="s">
        <v>10</v>
      </c>
      <c r="D246" s="90">
        <v>43.16666347963637</v>
      </c>
      <c r="E246" s="11">
        <v>2897567.7979200603</v>
      </c>
      <c r="F246" s="172">
        <v>2897567.7979200603</v>
      </c>
      <c r="G246" s="216" t="s">
        <v>10</v>
      </c>
      <c r="H246" s="276">
        <v>43.16666347963637</v>
      </c>
      <c r="I246" s="192">
        <v>2872800</v>
      </c>
      <c r="J246" s="186">
        <f t="shared" si="37"/>
        <v>2872800</v>
      </c>
      <c r="K246" s="216" t="s">
        <v>10</v>
      </c>
      <c r="L246" s="276">
        <v>43.16666347963637</v>
      </c>
      <c r="M246" s="192">
        <v>3016440</v>
      </c>
      <c r="N246" s="186">
        <f t="shared" si="38"/>
        <v>3016440</v>
      </c>
      <c r="O246" s="216" t="s">
        <v>10</v>
      </c>
      <c r="P246" s="276">
        <v>43.16666347963637</v>
      </c>
      <c r="Q246" s="192">
        <v>3137098</v>
      </c>
      <c r="R246" s="186">
        <f t="shared" si="39"/>
        <v>3137098</v>
      </c>
      <c r="S246" s="396">
        <f t="shared" si="33"/>
        <v>2980976.4494800149</v>
      </c>
    </row>
    <row r="247" spans="1:19" x14ac:dyDescent="0.25">
      <c r="A247" s="24">
        <v>229</v>
      </c>
      <c r="B247" s="21" t="s">
        <v>453</v>
      </c>
      <c r="C247" s="15" t="s">
        <v>10</v>
      </c>
      <c r="D247" s="90">
        <v>33.573299129818182</v>
      </c>
      <c r="E247" s="11">
        <v>2268886.5076884651</v>
      </c>
      <c r="F247" s="172">
        <v>2268886.5076884651</v>
      </c>
      <c r="G247" s="216" t="s">
        <v>10</v>
      </c>
      <c r="H247" s="276">
        <v>33.573299129818182</v>
      </c>
      <c r="I247" s="192">
        <v>2234400</v>
      </c>
      <c r="J247" s="186">
        <f t="shared" si="37"/>
        <v>2234400</v>
      </c>
      <c r="K247" s="216" t="s">
        <v>10</v>
      </c>
      <c r="L247" s="276">
        <v>33.573299129818182</v>
      </c>
      <c r="M247" s="192">
        <v>2346120</v>
      </c>
      <c r="N247" s="186">
        <f t="shared" si="38"/>
        <v>2346120</v>
      </c>
      <c r="O247" s="216" t="s">
        <v>10</v>
      </c>
      <c r="P247" s="276">
        <v>33.573299129818182</v>
      </c>
      <c r="Q247" s="192">
        <v>2324670</v>
      </c>
      <c r="R247" s="186">
        <f t="shared" si="39"/>
        <v>2324670</v>
      </c>
      <c r="S247" s="396">
        <f t="shared" si="33"/>
        <v>2293519.1269221161</v>
      </c>
    </row>
    <row r="248" spans="1:19" x14ac:dyDescent="0.25">
      <c r="A248" s="24">
        <v>230</v>
      </c>
      <c r="B248" s="21" t="s">
        <v>454</v>
      </c>
      <c r="C248" s="15" t="s">
        <v>10</v>
      </c>
      <c r="D248" s="90">
        <v>35.566762105090909</v>
      </c>
      <c r="E248" s="11">
        <v>2403743.8781345268</v>
      </c>
      <c r="F248" s="172">
        <v>2403743.8781345268</v>
      </c>
      <c r="G248" s="216" t="s">
        <v>10</v>
      </c>
      <c r="H248" s="276">
        <v>35.566762105090909</v>
      </c>
      <c r="I248" s="262">
        <v>2367000</v>
      </c>
      <c r="J248" s="186">
        <f t="shared" si="37"/>
        <v>2367000</v>
      </c>
      <c r="K248" s="216" t="s">
        <v>10</v>
      </c>
      <c r="L248" s="276">
        <v>35.566762105090909</v>
      </c>
      <c r="M248" s="262">
        <v>2485350</v>
      </c>
      <c r="N248" s="186">
        <f t="shared" si="38"/>
        <v>2485350</v>
      </c>
      <c r="O248" s="216" t="s">
        <v>10</v>
      </c>
      <c r="P248" s="276">
        <v>35.566762105090909</v>
      </c>
      <c r="Q248" s="262">
        <v>2510204</v>
      </c>
      <c r="R248" s="186">
        <f t="shared" si="39"/>
        <v>2510204</v>
      </c>
      <c r="S248" s="396">
        <f t="shared" si="33"/>
        <v>2441574.4695336316</v>
      </c>
    </row>
    <row r="249" spans="1:19" x14ac:dyDescent="0.25">
      <c r="A249" s="24">
        <v>231</v>
      </c>
      <c r="B249" s="21" t="s">
        <v>357</v>
      </c>
      <c r="C249" s="15" t="s">
        <v>10</v>
      </c>
      <c r="D249" s="90">
        <v>2.8304292952727272</v>
      </c>
      <c r="E249" s="11">
        <v>196245.2763795077</v>
      </c>
      <c r="F249" s="172">
        <v>196245.2763795077</v>
      </c>
      <c r="G249" s="216" t="s">
        <v>10</v>
      </c>
      <c r="H249" s="276">
        <v>2.8304292952727272</v>
      </c>
      <c r="I249" s="192">
        <v>188500</v>
      </c>
      <c r="J249" s="186">
        <f t="shared" si="37"/>
        <v>188500</v>
      </c>
      <c r="K249" s="216" t="s">
        <v>10</v>
      </c>
      <c r="L249" s="276">
        <v>2.8304292952727272</v>
      </c>
      <c r="M249" s="192">
        <v>196040</v>
      </c>
      <c r="N249" s="186">
        <f t="shared" si="38"/>
        <v>196040</v>
      </c>
      <c r="O249" s="216" t="s">
        <v>10</v>
      </c>
      <c r="P249" s="276">
        <v>2.8304292952727272</v>
      </c>
      <c r="Q249" s="192">
        <v>196115</v>
      </c>
      <c r="R249" s="186">
        <f t="shared" si="39"/>
        <v>196115</v>
      </c>
      <c r="S249" s="396">
        <f t="shared" si="33"/>
        <v>194225.06909487693</v>
      </c>
    </row>
    <row r="250" spans="1:19" x14ac:dyDescent="0.25">
      <c r="A250" s="24">
        <v>232</v>
      </c>
      <c r="B250" s="21" t="s">
        <v>490</v>
      </c>
      <c r="C250" s="9">
        <v>206000</v>
      </c>
      <c r="D250" s="90">
        <v>2.8304292952727272</v>
      </c>
      <c r="E250" s="11">
        <v>111216.73125099286</v>
      </c>
      <c r="F250" s="172">
        <v>317216.73125099286</v>
      </c>
      <c r="G250" s="262">
        <v>149850</v>
      </c>
      <c r="H250" s="276">
        <v>2.8304292952727272</v>
      </c>
      <c r="I250" s="192">
        <v>188500</v>
      </c>
      <c r="J250" s="186">
        <f>G250+I250</f>
        <v>338350</v>
      </c>
      <c r="K250" s="262">
        <v>170829</v>
      </c>
      <c r="L250" s="276">
        <v>2.8304292952727272</v>
      </c>
      <c r="M250" s="192">
        <v>194155</v>
      </c>
      <c r="N250" s="186">
        <f>K250+M250</f>
        <v>364984</v>
      </c>
      <c r="O250" s="262">
        <v>188811</v>
      </c>
      <c r="P250" s="276">
        <v>2.8304292952727272</v>
      </c>
      <c r="Q250" s="192">
        <v>194193</v>
      </c>
      <c r="R250" s="186">
        <f>O250+Q250</f>
        <v>383004</v>
      </c>
      <c r="S250" s="396">
        <f t="shared" si="33"/>
        <v>350888.68281274824</v>
      </c>
    </row>
    <row r="251" spans="1:19" x14ac:dyDescent="0.25">
      <c r="A251" s="24">
        <v>233</v>
      </c>
      <c r="B251" s="21" t="s">
        <v>299</v>
      </c>
      <c r="C251" s="9">
        <v>307000</v>
      </c>
      <c r="D251" s="90">
        <v>2.8304292952727272</v>
      </c>
      <c r="E251" s="11">
        <v>165399.42987871269</v>
      </c>
      <c r="F251" s="172">
        <v>472399.42987871269</v>
      </c>
      <c r="G251" s="262">
        <v>347700</v>
      </c>
      <c r="H251" s="276">
        <v>2.8304292952727272</v>
      </c>
      <c r="I251" s="192">
        <v>188500</v>
      </c>
      <c r="J251" s="186">
        <f>G251+I251</f>
        <v>536200</v>
      </c>
      <c r="K251" s="262">
        <v>403332</v>
      </c>
      <c r="L251" s="276">
        <v>2.8304292952727272</v>
      </c>
      <c r="M251" s="192">
        <v>199810</v>
      </c>
      <c r="N251" s="186">
        <f>K251+M251</f>
        <v>603142</v>
      </c>
      <c r="O251" s="262">
        <v>420717</v>
      </c>
      <c r="P251" s="276">
        <v>2.8304292952727272</v>
      </c>
      <c r="Q251" s="192">
        <v>205842</v>
      </c>
      <c r="R251" s="186">
        <f>O251+Q251</f>
        <v>626559</v>
      </c>
      <c r="S251" s="396">
        <f t="shared" si="33"/>
        <v>559575.10746967816</v>
      </c>
    </row>
    <row r="252" spans="1:19" x14ac:dyDescent="0.25">
      <c r="A252" s="24">
        <v>234</v>
      </c>
      <c r="B252" s="21" t="s">
        <v>300</v>
      </c>
      <c r="C252" s="9">
        <v>190000</v>
      </c>
      <c r="D252" s="90">
        <v>2.8304292952727272</v>
      </c>
      <c r="E252" s="11">
        <v>101793.67530264525</v>
      </c>
      <c r="F252" s="172">
        <v>291793.67530264525</v>
      </c>
      <c r="G252" s="262">
        <v>117150</v>
      </c>
      <c r="H252" s="276">
        <v>2.8304292952727272</v>
      </c>
      <c r="I252" s="192">
        <v>188500</v>
      </c>
      <c r="J252" s="186">
        <f>G252+I252</f>
        <v>305650</v>
      </c>
      <c r="K252" s="262">
        <v>133551</v>
      </c>
      <c r="L252" s="276">
        <v>2.8304292952727272</v>
      </c>
      <c r="M252" s="192">
        <v>199810</v>
      </c>
      <c r="N252" s="186">
        <f>K252+M252</f>
        <v>333361</v>
      </c>
      <c r="O252" s="262">
        <v>152295</v>
      </c>
      <c r="P252" s="276">
        <v>2.8304292952727272</v>
      </c>
      <c r="Q252" s="192">
        <v>196097</v>
      </c>
      <c r="R252" s="186">
        <f>O252+Q252</f>
        <v>348392</v>
      </c>
      <c r="S252" s="396">
        <f t="shared" si="33"/>
        <v>319799.1688256613</v>
      </c>
    </row>
    <row r="253" spans="1:19" x14ac:dyDescent="0.25">
      <c r="A253" s="24">
        <v>235</v>
      </c>
      <c r="B253" s="21" t="s">
        <v>456</v>
      </c>
      <c r="C253" s="15" t="s">
        <v>10</v>
      </c>
      <c r="D253" s="90">
        <v>15.09565509418182</v>
      </c>
      <c r="E253" s="11">
        <v>1017930.1948259692</v>
      </c>
      <c r="F253" s="172">
        <v>1017930.1948259692</v>
      </c>
      <c r="G253" s="216" t="s">
        <v>10</v>
      </c>
      <c r="H253" s="276">
        <v>15.09565509418182</v>
      </c>
      <c r="I253" s="192">
        <v>1004700</v>
      </c>
      <c r="J253" s="186">
        <f>I253</f>
        <v>1004700</v>
      </c>
      <c r="K253" s="216" t="s">
        <v>10</v>
      </c>
      <c r="L253" s="276">
        <v>15.09565509418182</v>
      </c>
      <c r="M253" s="192">
        <v>1034841</v>
      </c>
      <c r="N253" s="186">
        <f>M253</f>
        <v>1034841</v>
      </c>
      <c r="O253" s="216" t="s">
        <v>10</v>
      </c>
      <c r="P253" s="276">
        <v>15.09565509418182</v>
      </c>
      <c r="Q253" s="192">
        <v>1076034</v>
      </c>
      <c r="R253" s="186">
        <f>Q253</f>
        <v>1076034</v>
      </c>
      <c r="S253" s="396">
        <f>AVERAGE(F253,J253,N253,R253)</f>
        <v>1033376.2987064923</v>
      </c>
    </row>
    <row r="254" spans="1:19" x14ac:dyDescent="0.25">
      <c r="G254"/>
      <c r="H254"/>
      <c r="I254"/>
      <c r="J254" s="173"/>
      <c r="K254"/>
      <c r="L254"/>
      <c r="M254"/>
      <c r="N254" s="173"/>
      <c r="O254" s="289"/>
      <c r="P254" s="289"/>
      <c r="Q254" s="289"/>
      <c r="R254" s="290"/>
    </row>
    <row r="255" spans="1:19" x14ac:dyDescent="0.25">
      <c r="G255" s="164"/>
      <c r="H255" s="165"/>
      <c r="I255" s="166"/>
      <c r="J255" s="175"/>
      <c r="K255" s="164"/>
      <c r="L255" s="165"/>
      <c r="M255" s="385"/>
      <c r="N255" s="386"/>
      <c r="O255" s="289"/>
      <c r="P255" s="289"/>
      <c r="Q255" s="289"/>
      <c r="R255" s="290"/>
    </row>
    <row r="256" spans="1:19" x14ac:dyDescent="0.25">
      <c r="G256" s="164"/>
      <c r="H256" s="165"/>
      <c r="I256" s="166"/>
      <c r="J256" s="175"/>
      <c r="K256" s="164"/>
      <c r="L256" s="165"/>
      <c r="M256" s="385"/>
      <c r="N256" s="386"/>
      <c r="O256" s="289"/>
      <c r="P256" s="289"/>
      <c r="Q256" s="289"/>
      <c r="R256" s="290"/>
    </row>
    <row r="257" spans="7:18" x14ac:dyDescent="0.25">
      <c r="G257" s="167"/>
      <c r="H257" s="168"/>
      <c r="I257" s="166"/>
      <c r="J257" s="175"/>
      <c r="K257" s="167"/>
      <c r="L257" s="168"/>
      <c r="M257" s="385"/>
      <c r="N257" s="386"/>
      <c r="O257" s="289"/>
      <c r="P257" s="289"/>
      <c r="Q257" s="289"/>
      <c r="R257" s="290"/>
    </row>
    <row r="258" spans="7:18" x14ac:dyDescent="0.25">
      <c r="G258" s="164"/>
      <c r="H258" s="165"/>
      <c r="I258" s="166"/>
      <c r="J258" s="175"/>
      <c r="K258" s="164"/>
      <c r="L258" s="165"/>
      <c r="M258" s="385"/>
      <c r="N258" s="386"/>
      <c r="O258" s="289"/>
      <c r="P258" s="289"/>
      <c r="Q258" s="289"/>
      <c r="R258" s="290"/>
    </row>
    <row r="259" spans="7:18" x14ac:dyDescent="0.25">
      <c r="G259" s="167"/>
      <c r="H259" s="168"/>
      <c r="I259" s="166"/>
      <c r="J259" s="175"/>
      <c r="K259" s="167"/>
      <c r="L259" s="168"/>
      <c r="M259" s="385"/>
      <c r="N259" s="386"/>
      <c r="O259" s="289"/>
      <c r="P259" s="289"/>
      <c r="Q259" s="289"/>
      <c r="R259" s="290"/>
    </row>
    <row r="260" spans="7:18" x14ac:dyDescent="0.25">
      <c r="G260" s="169"/>
      <c r="H260" s="170"/>
      <c r="I260" s="169"/>
      <c r="J260" s="176"/>
      <c r="K260" s="169"/>
      <c r="L260" s="170"/>
      <c r="M260" s="169"/>
      <c r="N260" s="176"/>
      <c r="O260" s="289"/>
      <c r="P260" s="289"/>
      <c r="Q260" s="289"/>
      <c r="R260" s="290"/>
    </row>
    <row r="261" spans="7:18" x14ac:dyDescent="0.25">
      <c r="G261" s="289"/>
      <c r="H261" s="289"/>
      <c r="I261" s="289"/>
      <c r="J261" s="290"/>
      <c r="K261" s="289"/>
      <c r="L261" s="289"/>
      <c r="M261" s="289"/>
      <c r="N261" s="290"/>
      <c r="O261" s="289"/>
      <c r="P261" s="289"/>
      <c r="Q261" s="289"/>
      <c r="R261" s="290"/>
    </row>
    <row r="262" spans="7:18" x14ac:dyDescent="0.25">
      <c r="G262" s="289"/>
      <c r="H262" s="289"/>
      <c r="I262" s="289"/>
      <c r="J262" s="290"/>
      <c r="K262" s="289"/>
      <c r="L262" s="289"/>
      <c r="M262" s="289"/>
      <c r="N262" s="290"/>
      <c r="O262" s="289"/>
      <c r="P262" s="289"/>
      <c r="Q262" s="289"/>
      <c r="R262" s="290"/>
    </row>
    <row r="263" spans="7:18" x14ac:dyDescent="0.25">
      <c r="G263" s="289"/>
      <c r="H263" s="289"/>
      <c r="I263" s="289"/>
      <c r="J263" s="290"/>
      <c r="K263" s="289"/>
      <c r="L263" s="289"/>
      <c r="M263" s="289"/>
      <c r="N263" s="290"/>
    </row>
    <row r="264" spans="7:18" x14ac:dyDescent="0.25">
      <c r="G264" s="289"/>
      <c r="H264" s="289"/>
      <c r="I264" s="289"/>
      <c r="J264" s="290"/>
      <c r="K264" s="289"/>
      <c r="L264" s="289"/>
      <c r="M264" s="289"/>
      <c r="N264" s="290"/>
    </row>
    <row r="265" spans="7:18" x14ac:dyDescent="0.25">
      <c r="G265" s="289"/>
      <c r="H265" s="289"/>
      <c r="I265" s="289"/>
      <c r="J265" s="290"/>
      <c r="K265" s="289"/>
      <c r="L265" s="289"/>
      <c r="M265" s="289"/>
      <c r="N265" s="290"/>
    </row>
    <row r="266" spans="7:18" x14ac:dyDescent="0.25">
      <c r="G266" s="289"/>
      <c r="H266" s="289"/>
      <c r="I266" s="289"/>
      <c r="J266" s="290"/>
      <c r="K266" s="289"/>
      <c r="L266" s="289"/>
      <c r="M266" s="289"/>
      <c r="N266" s="290"/>
    </row>
    <row r="267" spans="7:18" x14ac:dyDescent="0.25">
      <c r="G267" s="289"/>
      <c r="H267" s="289"/>
      <c r="I267" s="289"/>
      <c r="J267" s="290"/>
      <c r="K267" s="289"/>
      <c r="L267" s="289"/>
      <c r="M267" s="289"/>
      <c r="N267" s="290"/>
    </row>
    <row r="268" spans="7:18" x14ac:dyDescent="0.25">
      <c r="G268" s="289"/>
      <c r="H268" s="289"/>
      <c r="I268" s="289"/>
      <c r="J268" s="290"/>
      <c r="K268" s="289"/>
      <c r="L268" s="289"/>
      <c r="M268" s="289"/>
      <c r="N268" s="290"/>
    </row>
    <row r="269" spans="7:18" x14ac:dyDescent="0.25">
      <c r="G269" s="289"/>
      <c r="H269" s="289"/>
      <c r="I269" s="289"/>
      <c r="J269" s="290"/>
      <c r="K269" s="289"/>
      <c r="L269" s="289"/>
      <c r="M269" s="289"/>
      <c r="N269" s="290"/>
    </row>
    <row r="270" spans="7:18" x14ac:dyDescent="0.25">
      <c r="G270" s="289"/>
      <c r="H270" s="289"/>
      <c r="I270" s="289"/>
      <c r="J270" s="290"/>
      <c r="K270" s="289"/>
      <c r="L270" s="289"/>
      <c r="M270" s="289"/>
      <c r="N270" s="290"/>
    </row>
    <row r="271" spans="7:18" x14ac:dyDescent="0.25">
      <c r="G271" s="289"/>
      <c r="H271" s="289"/>
      <c r="I271" s="289"/>
      <c r="J271" s="290"/>
      <c r="K271" s="289"/>
      <c r="L271" s="289"/>
      <c r="M271" s="289"/>
      <c r="N271" s="290"/>
    </row>
    <row r="272" spans="7:18" x14ac:dyDescent="0.25">
      <c r="G272" s="289"/>
      <c r="H272" s="289"/>
      <c r="I272" s="289"/>
      <c r="J272" s="290"/>
      <c r="K272" s="289"/>
      <c r="L272" s="289"/>
      <c r="M272" s="289"/>
      <c r="N272" s="290"/>
    </row>
    <row r="273" spans="7:14" x14ac:dyDescent="0.25">
      <c r="G273" s="289"/>
      <c r="H273" s="289"/>
      <c r="I273" s="289"/>
      <c r="J273" s="290"/>
      <c r="K273" s="289"/>
      <c r="L273" s="289"/>
      <c r="M273" s="289"/>
      <c r="N273" s="290"/>
    </row>
    <row r="274" spans="7:14" x14ac:dyDescent="0.25">
      <c r="G274" s="289"/>
      <c r="H274" s="289"/>
      <c r="I274" s="289"/>
      <c r="J274" s="290"/>
      <c r="K274" s="289"/>
      <c r="L274" s="289"/>
      <c r="M274" s="289"/>
      <c r="N274" s="290"/>
    </row>
    <row r="275" spans="7:14" x14ac:dyDescent="0.25">
      <c r="G275" s="289"/>
      <c r="H275" s="289"/>
      <c r="I275" s="289"/>
      <c r="J275" s="290"/>
      <c r="K275" s="289"/>
      <c r="L275" s="289"/>
      <c r="M275" s="289"/>
      <c r="N275" s="290"/>
    </row>
    <row r="276" spans="7:14" x14ac:dyDescent="0.25">
      <c r="G276" s="289"/>
      <c r="H276" s="289"/>
      <c r="I276" s="289"/>
      <c r="J276" s="290"/>
      <c r="K276" s="289"/>
      <c r="L276" s="289"/>
      <c r="M276" s="289"/>
      <c r="N276" s="290"/>
    </row>
    <row r="277" spans="7:14" x14ac:dyDescent="0.25">
      <c r="G277" s="289"/>
      <c r="H277" s="289"/>
      <c r="I277" s="289"/>
      <c r="J277" s="290"/>
      <c r="K277" s="289"/>
      <c r="L277" s="289"/>
      <c r="M277" s="289"/>
      <c r="N277" s="290"/>
    </row>
    <row r="278" spans="7:14" x14ac:dyDescent="0.25">
      <c r="G278" s="289"/>
      <c r="H278" s="289"/>
      <c r="I278" s="289"/>
      <c r="J278" s="290"/>
      <c r="K278" s="289"/>
      <c r="L278" s="289"/>
      <c r="M278" s="289"/>
      <c r="N278" s="290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S1:S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96560-9085-4FF1-8661-0430929A097D}">
  <dimension ref="A1:S291"/>
  <sheetViews>
    <sheetView topLeftCell="K1" zoomScale="80" zoomScaleNormal="80" workbookViewId="0">
      <selection activeCell="P15" sqref="P15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.140625" style="268" bestFit="1" customWidth="1"/>
    <col min="10" max="10" width="15.140625" style="271" bestFit="1" customWidth="1"/>
    <col min="11" max="11" width="15.5703125" style="268" bestFit="1" customWidth="1"/>
    <col min="12" max="12" width="14" style="268" bestFit="1" customWidth="1"/>
    <col min="13" max="13" width="15.140625" style="268" bestFit="1" customWidth="1"/>
    <col min="14" max="14" width="15.140625" style="271" bestFit="1" customWidth="1"/>
    <col min="15" max="17" width="19.28515625" style="268" customWidth="1"/>
    <col min="18" max="18" width="19.28515625" style="271" customWidth="1"/>
    <col min="19" max="19" width="20.2851562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51</v>
      </c>
      <c r="B4" s="404" t="s">
        <v>1366</v>
      </c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  <c r="P4" s="405"/>
      <c r="Q4" s="405"/>
      <c r="R4" s="405"/>
      <c r="S4" s="405"/>
    </row>
    <row r="5" spans="1:19" x14ac:dyDescent="0.25">
      <c r="A5" s="3"/>
      <c r="B5" s="402" t="s">
        <v>7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</row>
    <row r="6" spans="1:19" x14ac:dyDescent="0.25">
      <c r="A6" s="37">
        <v>1</v>
      </c>
      <c r="B6" s="38" t="s">
        <v>8</v>
      </c>
      <c r="C6" s="9">
        <v>173000</v>
      </c>
      <c r="D6" s="121">
        <v>2.8304292952727272</v>
      </c>
      <c r="E6" s="11">
        <v>93152.003900607757</v>
      </c>
      <c r="F6" s="172">
        <v>266152.00390060776</v>
      </c>
      <c r="G6" s="159">
        <v>72000</v>
      </c>
      <c r="H6" s="334">
        <v>2.8304292952727272</v>
      </c>
      <c r="I6" s="304">
        <v>197900</v>
      </c>
      <c r="J6" s="186">
        <f>G6+I6</f>
        <v>269900</v>
      </c>
      <c r="K6" s="159">
        <v>84240</v>
      </c>
      <c r="L6" s="334">
        <v>2.8304292952727272</v>
      </c>
      <c r="M6" s="304">
        <v>207795</v>
      </c>
      <c r="N6" s="186">
        <f>K6+M6</f>
        <v>292035</v>
      </c>
      <c r="O6" s="159">
        <v>85680</v>
      </c>
      <c r="P6" s="334">
        <v>2.8304292952727272</v>
      </c>
      <c r="Q6" s="304">
        <v>205816</v>
      </c>
      <c r="R6" s="186">
        <f>O6+Q6</f>
        <v>291496</v>
      </c>
      <c r="S6" s="395">
        <f>AVERAGE(N6,J6,F6,R6)</f>
        <v>279895.75097515195</v>
      </c>
    </row>
    <row r="7" spans="1:19" x14ac:dyDescent="0.25">
      <c r="A7" s="37">
        <v>2</v>
      </c>
      <c r="B7" s="38" t="s">
        <v>9</v>
      </c>
      <c r="C7" s="9">
        <v>34082.292716291806</v>
      </c>
      <c r="D7" s="39">
        <v>0</v>
      </c>
      <c r="E7" s="12" t="s">
        <v>10</v>
      </c>
      <c r="F7" s="172">
        <v>34082.292716291806</v>
      </c>
      <c r="G7" s="221">
        <v>37050</v>
      </c>
      <c r="H7" s="202">
        <v>0</v>
      </c>
      <c r="I7" s="154" t="s">
        <v>10</v>
      </c>
      <c r="J7" s="186">
        <f>G7*1</f>
        <v>37050</v>
      </c>
      <c r="K7" s="221">
        <v>43349</v>
      </c>
      <c r="L7" s="202">
        <v>0</v>
      </c>
      <c r="M7" s="154" t="s">
        <v>10</v>
      </c>
      <c r="N7" s="186">
        <f>K7*1</f>
        <v>43349</v>
      </c>
      <c r="O7" s="221">
        <v>44831</v>
      </c>
      <c r="P7" s="202">
        <v>0</v>
      </c>
      <c r="Q7" s="154" t="s">
        <v>10</v>
      </c>
      <c r="R7" s="186">
        <f>O7*1</f>
        <v>44831</v>
      </c>
      <c r="S7" s="395">
        <f t="shared" ref="S7:S70" si="0">AVERAGE(N7,J7,F7,R7)</f>
        <v>39828.073179072948</v>
      </c>
    </row>
    <row r="8" spans="1:19" x14ac:dyDescent="0.25">
      <c r="A8" s="37">
        <v>3</v>
      </c>
      <c r="B8" s="38" t="s">
        <v>11</v>
      </c>
      <c r="C8" s="9">
        <v>151838.32107263326</v>
      </c>
      <c r="D8" s="39">
        <v>0</v>
      </c>
      <c r="E8" s="12" t="s">
        <v>10</v>
      </c>
      <c r="F8" s="172">
        <v>151838.32107263326</v>
      </c>
      <c r="G8" s="221">
        <v>188100</v>
      </c>
      <c r="H8" s="202">
        <v>0</v>
      </c>
      <c r="I8" s="154" t="s">
        <v>10</v>
      </c>
      <c r="J8" s="186">
        <f>G8*1</f>
        <v>188100</v>
      </c>
      <c r="K8" s="221">
        <v>214434</v>
      </c>
      <c r="L8" s="202">
        <v>0</v>
      </c>
      <c r="M8" s="154" t="s">
        <v>10</v>
      </c>
      <c r="N8" s="186">
        <f>K8*1</f>
        <v>214434</v>
      </c>
      <c r="O8" s="221">
        <v>223839</v>
      </c>
      <c r="P8" s="202">
        <v>0</v>
      </c>
      <c r="Q8" s="154" t="s">
        <v>10</v>
      </c>
      <c r="R8" s="186">
        <f>O8*1</f>
        <v>223839</v>
      </c>
      <c r="S8" s="395">
        <f t="shared" si="0"/>
        <v>194552.83026815832</v>
      </c>
    </row>
    <row r="9" spans="1:19" x14ac:dyDescent="0.25">
      <c r="A9" s="37">
        <v>4</v>
      </c>
      <c r="B9" s="38" t="s">
        <v>20</v>
      </c>
      <c r="C9" s="9">
        <v>877000</v>
      </c>
      <c r="D9" s="121">
        <v>3.7739186014545458</v>
      </c>
      <c r="E9" s="11">
        <v>472272.65849452512</v>
      </c>
      <c r="F9" s="172">
        <v>1349272.6584945251</v>
      </c>
      <c r="G9" s="221">
        <v>1376400</v>
      </c>
      <c r="H9" s="334">
        <v>3.7739186014545458</v>
      </c>
      <c r="I9" s="192">
        <v>263800</v>
      </c>
      <c r="J9" s="186">
        <f t="shared" ref="J9:J15" si="1">G9+I9</f>
        <v>1640200</v>
      </c>
      <c r="K9" s="221">
        <v>1582860</v>
      </c>
      <c r="L9" s="334">
        <v>3.7739186014545458</v>
      </c>
      <c r="M9" s="192">
        <v>274352</v>
      </c>
      <c r="N9" s="186">
        <f t="shared" ref="N9:N15" si="2">K9+M9</f>
        <v>1857212</v>
      </c>
      <c r="O9" s="221">
        <v>1720500</v>
      </c>
      <c r="P9" s="334">
        <v>3.7739186014545458</v>
      </c>
      <c r="Q9" s="192">
        <v>271714</v>
      </c>
      <c r="R9" s="186">
        <f t="shared" ref="R9:R15" si="3">O9+Q9</f>
        <v>1992214</v>
      </c>
      <c r="S9" s="395">
        <f t="shared" si="0"/>
        <v>1709724.6646236312</v>
      </c>
    </row>
    <row r="10" spans="1:19" x14ac:dyDescent="0.25">
      <c r="A10" s="37">
        <v>5</v>
      </c>
      <c r="B10" s="38" t="s">
        <v>22</v>
      </c>
      <c r="C10" s="9">
        <v>552000</v>
      </c>
      <c r="D10" s="121">
        <v>1.8869593007272729</v>
      </c>
      <c r="E10" s="11">
        <v>297156.43251314654</v>
      </c>
      <c r="F10" s="172">
        <v>849156.43251314654</v>
      </c>
      <c r="G10" s="221">
        <v>912150</v>
      </c>
      <c r="H10" s="334">
        <v>1.8869593007272729</v>
      </c>
      <c r="I10" s="192">
        <v>132000</v>
      </c>
      <c r="J10" s="186">
        <f t="shared" si="1"/>
        <v>1044150</v>
      </c>
      <c r="K10" s="221">
        <v>1058094</v>
      </c>
      <c r="L10" s="334">
        <v>1.8869593007272729</v>
      </c>
      <c r="M10" s="192">
        <v>137280</v>
      </c>
      <c r="N10" s="186">
        <f t="shared" si="2"/>
        <v>1195374</v>
      </c>
      <c r="O10" s="221">
        <v>1121945</v>
      </c>
      <c r="P10" s="334">
        <v>1.8869593007272729</v>
      </c>
      <c r="Q10" s="192">
        <v>134640</v>
      </c>
      <c r="R10" s="186">
        <f t="shared" si="3"/>
        <v>1256585</v>
      </c>
      <c r="S10" s="395">
        <f t="shared" si="0"/>
        <v>1086316.3581282867</v>
      </c>
    </row>
    <row r="11" spans="1:19" x14ac:dyDescent="0.25">
      <c r="A11" s="37">
        <v>6</v>
      </c>
      <c r="B11" s="38" t="s">
        <v>23</v>
      </c>
      <c r="C11" s="9">
        <v>241000</v>
      </c>
      <c r="D11" s="121">
        <v>1.8869593007272729</v>
      </c>
      <c r="E11" s="11">
        <v>129688.53460502572</v>
      </c>
      <c r="F11" s="172">
        <v>370688.53460502572</v>
      </c>
      <c r="G11" s="221">
        <v>290550</v>
      </c>
      <c r="H11" s="334">
        <v>1.8869593007272729</v>
      </c>
      <c r="I11" s="192">
        <v>132000</v>
      </c>
      <c r="J11" s="186">
        <f t="shared" si="1"/>
        <v>422550</v>
      </c>
      <c r="K11" s="221">
        <v>339944</v>
      </c>
      <c r="L11" s="334">
        <v>1.8869593007272729</v>
      </c>
      <c r="M11" s="192">
        <v>139920</v>
      </c>
      <c r="N11" s="186">
        <f t="shared" si="2"/>
        <v>479864</v>
      </c>
      <c r="O11" s="221">
        <v>368999</v>
      </c>
      <c r="P11" s="334">
        <v>1.8869593007272729</v>
      </c>
      <c r="Q11" s="192">
        <v>134640</v>
      </c>
      <c r="R11" s="186">
        <f t="shared" si="3"/>
        <v>503639</v>
      </c>
      <c r="S11" s="395">
        <f t="shared" si="0"/>
        <v>444185.38365125644</v>
      </c>
    </row>
    <row r="12" spans="1:19" x14ac:dyDescent="0.25">
      <c r="A12" s="37">
        <v>7</v>
      </c>
      <c r="B12" s="38" t="s">
        <v>304</v>
      </c>
      <c r="C12" s="9">
        <v>262000</v>
      </c>
      <c r="D12" s="121">
        <v>1.8869593007272729</v>
      </c>
      <c r="E12" s="11">
        <v>141247.7106956577</v>
      </c>
      <c r="F12" s="172">
        <v>403247.7106956577</v>
      </c>
      <c r="G12" s="221">
        <v>336600</v>
      </c>
      <c r="H12" s="334">
        <v>1.8869593007272729</v>
      </c>
      <c r="I12" s="192">
        <v>132000</v>
      </c>
      <c r="J12" s="186">
        <f t="shared" si="1"/>
        <v>468600</v>
      </c>
      <c r="K12" s="221">
        <v>376992</v>
      </c>
      <c r="L12" s="334">
        <v>1.8869593007272729</v>
      </c>
      <c r="M12" s="192">
        <v>135960</v>
      </c>
      <c r="N12" s="186">
        <f t="shared" si="2"/>
        <v>512952</v>
      </c>
      <c r="O12" s="221">
        <v>424116</v>
      </c>
      <c r="P12" s="334">
        <v>1.8869593007272729</v>
      </c>
      <c r="Q12" s="192">
        <v>137280</v>
      </c>
      <c r="R12" s="186">
        <f t="shared" si="3"/>
        <v>561396</v>
      </c>
      <c r="S12" s="395">
        <f t="shared" si="0"/>
        <v>486548.92767391441</v>
      </c>
    </row>
    <row r="13" spans="1:19" x14ac:dyDescent="0.25">
      <c r="A13" s="37">
        <v>8</v>
      </c>
      <c r="B13" s="38" t="s">
        <v>24</v>
      </c>
      <c r="C13" s="9">
        <v>81000</v>
      </c>
      <c r="D13" s="39">
        <v>0.86902363636363644</v>
      </c>
      <c r="E13" s="11">
        <v>42916.444169700233</v>
      </c>
      <c r="F13" s="172">
        <v>123916.44416970023</v>
      </c>
      <c r="G13" s="262">
        <v>64050</v>
      </c>
      <c r="H13" s="202">
        <v>0.86902363636363644</v>
      </c>
      <c r="I13" s="251">
        <v>60800</v>
      </c>
      <c r="J13" s="186">
        <f t="shared" si="1"/>
        <v>124850</v>
      </c>
      <c r="K13" s="262">
        <v>75579</v>
      </c>
      <c r="L13" s="202">
        <v>0.86902363636363644</v>
      </c>
      <c r="M13" s="251">
        <v>63232</v>
      </c>
      <c r="N13" s="186">
        <f t="shared" si="2"/>
        <v>138811</v>
      </c>
      <c r="O13" s="262">
        <v>74939</v>
      </c>
      <c r="P13" s="202">
        <v>0.86902363636363644</v>
      </c>
      <c r="Q13" s="251">
        <v>63840</v>
      </c>
      <c r="R13" s="186">
        <f t="shared" si="3"/>
        <v>138779</v>
      </c>
      <c r="S13" s="395">
        <f t="shared" si="0"/>
        <v>131589.11104242507</v>
      </c>
    </row>
    <row r="14" spans="1:19" x14ac:dyDescent="0.25">
      <c r="A14" s="37">
        <v>9</v>
      </c>
      <c r="B14" s="38" t="s">
        <v>566</v>
      </c>
      <c r="C14" s="9">
        <v>129000</v>
      </c>
      <c r="D14" s="121">
        <v>1.8869593007272729</v>
      </c>
      <c r="E14" s="11">
        <v>70048.440070269105</v>
      </c>
      <c r="F14" s="172">
        <v>199048.44007026911</v>
      </c>
      <c r="G14" s="159">
        <v>68400</v>
      </c>
      <c r="H14" s="334">
        <v>1.8869593007272729</v>
      </c>
      <c r="I14" s="192">
        <v>132000</v>
      </c>
      <c r="J14" s="186">
        <f t="shared" si="1"/>
        <v>200400</v>
      </c>
      <c r="K14" s="159">
        <v>79344</v>
      </c>
      <c r="L14" s="334">
        <v>1.8869593007272729</v>
      </c>
      <c r="M14" s="192">
        <v>138600</v>
      </c>
      <c r="N14" s="186">
        <f t="shared" si="2"/>
        <v>217944</v>
      </c>
      <c r="O14" s="159">
        <v>86184</v>
      </c>
      <c r="P14" s="334">
        <v>1.8869593007272729</v>
      </c>
      <c r="Q14" s="192">
        <v>134640</v>
      </c>
      <c r="R14" s="186">
        <f t="shared" si="3"/>
        <v>220824</v>
      </c>
      <c r="S14" s="395">
        <f t="shared" si="0"/>
        <v>209554.11001756729</v>
      </c>
    </row>
    <row r="15" spans="1:19" x14ac:dyDescent="0.25">
      <c r="A15" s="37">
        <v>10</v>
      </c>
      <c r="B15" s="38" t="s">
        <v>532</v>
      </c>
      <c r="C15" s="9">
        <v>129000</v>
      </c>
      <c r="D15" s="121">
        <v>1.8869593007272729</v>
      </c>
      <c r="E15" s="11">
        <v>69402.816070269124</v>
      </c>
      <c r="F15" s="172">
        <v>198402.81607026912</v>
      </c>
      <c r="G15" s="159">
        <v>68400</v>
      </c>
      <c r="H15" s="334">
        <v>1.8869593007272729</v>
      </c>
      <c r="I15" s="192">
        <v>132000</v>
      </c>
      <c r="J15" s="186">
        <f t="shared" si="1"/>
        <v>200400</v>
      </c>
      <c r="K15" s="159">
        <v>80712</v>
      </c>
      <c r="L15" s="334">
        <v>1.8869593007272729</v>
      </c>
      <c r="M15" s="192">
        <v>139920</v>
      </c>
      <c r="N15" s="186">
        <f t="shared" si="2"/>
        <v>220632</v>
      </c>
      <c r="O15" s="159">
        <v>88236</v>
      </c>
      <c r="P15" s="334">
        <v>1.8869593007272729</v>
      </c>
      <c r="Q15" s="192">
        <v>133320</v>
      </c>
      <c r="R15" s="186">
        <f t="shared" si="3"/>
        <v>221556</v>
      </c>
      <c r="S15" s="395">
        <f t="shared" si="0"/>
        <v>210247.70401756727</v>
      </c>
    </row>
    <row r="16" spans="1:19" x14ac:dyDescent="0.25">
      <c r="A16" s="37">
        <v>11</v>
      </c>
      <c r="B16" s="38" t="s">
        <v>26</v>
      </c>
      <c r="C16" s="9">
        <v>286054.96140515106</v>
      </c>
      <c r="D16" s="39">
        <v>0</v>
      </c>
      <c r="E16" s="12" t="s">
        <v>10</v>
      </c>
      <c r="F16" s="172">
        <v>286054.96140515106</v>
      </c>
      <c r="G16" s="221">
        <v>362850</v>
      </c>
      <c r="H16" s="202">
        <v>0</v>
      </c>
      <c r="I16" s="154" t="s">
        <v>10</v>
      </c>
      <c r="J16" s="186">
        <f>G16*1</f>
        <v>362850</v>
      </c>
      <c r="K16" s="221">
        <v>406392</v>
      </c>
      <c r="L16" s="202">
        <v>0</v>
      </c>
      <c r="M16" s="154" t="s">
        <v>10</v>
      </c>
      <c r="N16" s="186">
        <f>K16*1</f>
        <v>406392</v>
      </c>
      <c r="O16" s="221">
        <v>442677</v>
      </c>
      <c r="P16" s="202">
        <v>0</v>
      </c>
      <c r="Q16" s="154" t="s">
        <v>10</v>
      </c>
      <c r="R16" s="186">
        <f>O16*1</f>
        <v>442677</v>
      </c>
      <c r="S16" s="395">
        <f t="shared" si="0"/>
        <v>374493.49035128776</v>
      </c>
    </row>
    <row r="17" spans="1:19" x14ac:dyDescent="0.25">
      <c r="A17" s="37">
        <v>12</v>
      </c>
      <c r="B17" s="38" t="s">
        <v>27</v>
      </c>
      <c r="C17" s="9">
        <v>313000</v>
      </c>
      <c r="D17" s="121">
        <v>0.47174465309090913</v>
      </c>
      <c r="E17" s="11">
        <v>168979.64003151731</v>
      </c>
      <c r="F17" s="172">
        <v>481979.64003151731</v>
      </c>
      <c r="G17" s="221">
        <v>564000</v>
      </c>
      <c r="H17" s="334">
        <v>0.47174465309090913</v>
      </c>
      <c r="I17" s="192">
        <v>33100</v>
      </c>
      <c r="J17" s="186">
        <f>G17+I17</f>
        <v>597100</v>
      </c>
      <c r="K17" s="221">
        <v>654240</v>
      </c>
      <c r="L17" s="334">
        <v>0.47174465309090913</v>
      </c>
      <c r="M17" s="192">
        <v>34424</v>
      </c>
      <c r="N17" s="186">
        <f>K17+M17</f>
        <v>688664</v>
      </c>
      <c r="O17" s="221">
        <v>654240</v>
      </c>
      <c r="P17" s="334">
        <v>0.47174465309090913</v>
      </c>
      <c r="Q17" s="192">
        <v>34093</v>
      </c>
      <c r="R17" s="186">
        <f>O17+Q17</f>
        <v>688333</v>
      </c>
      <c r="S17" s="395">
        <f t="shared" si="0"/>
        <v>614019.16000787937</v>
      </c>
    </row>
    <row r="18" spans="1:19" x14ac:dyDescent="0.25">
      <c r="A18" s="37">
        <v>13</v>
      </c>
      <c r="B18" s="38" t="s">
        <v>28</v>
      </c>
      <c r="C18" s="9">
        <v>298000</v>
      </c>
      <c r="D18" s="121">
        <v>1.4152146476363636</v>
      </c>
      <c r="E18" s="11">
        <v>160123.29605193762</v>
      </c>
      <c r="F18" s="172">
        <v>458123.29605193762</v>
      </c>
      <c r="G18" s="221">
        <v>445050</v>
      </c>
      <c r="H18" s="334">
        <v>1.4152146476363636</v>
      </c>
      <c r="I18" s="192">
        <v>99000</v>
      </c>
      <c r="J18" s="186">
        <f>G18+I18</f>
        <v>544050</v>
      </c>
      <c r="K18" s="221">
        <v>516258</v>
      </c>
      <c r="L18" s="334">
        <v>1.4152146476363636</v>
      </c>
      <c r="M18" s="192">
        <v>102960</v>
      </c>
      <c r="N18" s="186">
        <f>K18+M18</f>
        <v>619218</v>
      </c>
      <c r="O18" s="221">
        <v>574115</v>
      </c>
      <c r="P18" s="334">
        <v>1.4152146476363636</v>
      </c>
      <c r="Q18" s="192">
        <v>100980</v>
      </c>
      <c r="R18" s="186">
        <f>O18+Q18</f>
        <v>675095</v>
      </c>
      <c r="S18" s="395">
        <f t="shared" si="0"/>
        <v>574121.57401298441</v>
      </c>
    </row>
    <row r="19" spans="1:19" x14ac:dyDescent="0.25">
      <c r="A19" s="37">
        <v>14</v>
      </c>
      <c r="B19" s="38" t="s">
        <v>390</v>
      </c>
      <c r="C19" s="9">
        <v>153000</v>
      </c>
      <c r="D19" s="121">
        <v>2.8304292952727272</v>
      </c>
      <c r="E19" s="11">
        <v>82219.127687491331</v>
      </c>
      <c r="F19" s="172">
        <v>235219.12768749133</v>
      </c>
      <c r="G19" s="221">
        <v>32100</v>
      </c>
      <c r="H19" s="334">
        <v>2.8304292952727272</v>
      </c>
      <c r="I19" s="192">
        <v>197900</v>
      </c>
      <c r="J19" s="186">
        <f>G19+I19</f>
        <v>230000</v>
      </c>
      <c r="K19" s="221">
        <v>37236</v>
      </c>
      <c r="L19" s="334">
        <v>2.8304292952727272</v>
      </c>
      <c r="M19" s="192">
        <v>205816</v>
      </c>
      <c r="N19" s="186">
        <f>K19+M19</f>
        <v>243052</v>
      </c>
      <c r="O19" s="221">
        <v>41409</v>
      </c>
      <c r="P19" s="334">
        <v>2.8304292952727272</v>
      </c>
      <c r="Q19" s="192">
        <v>207795</v>
      </c>
      <c r="R19" s="186">
        <f>O19+Q19</f>
        <v>249204</v>
      </c>
      <c r="S19" s="395">
        <f t="shared" si="0"/>
        <v>239368.78192187284</v>
      </c>
    </row>
    <row r="20" spans="1:19" x14ac:dyDescent="0.25">
      <c r="A20" s="37">
        <v>15</v>
      </c>
      <c r="B20" s="38" t="s">
        <v>29</v>
      </c>
      <c r="C20" s="9">
        <v>224000</v>
      </c>
      <c r="D20" s="39">
        <v>2.8304292952727272</v>
      </c>
      <c r="E20" s="11">
        <v>121192.51262833254</v>
      </c>
      <c r="F20" s="172">
        <v>345192.51262833254</v>
      </c>
      <c r="G20" s="221">
        <v>172200</v>
      </c>
      <c r="H20" s="202">
        <v>2.8304292952727272</v>
      </c>
      <c r="I20" s="192">
        <v>197900</v>
      </c>
      <c r="J20" s="186">
        <f>G20+I20</f>
        <v>370100</v>
      </c>
      <c r="K20" s="221">
        <v>192864</v>
      </c>
      <c r="L20" s="202">
        <v>2.8304292952727272</v>
      </c>
      <c r="M20" s="192">
        <v>205816</v>
      </c>
      <c r="N20" s="186">
        <f>K20+M20</f>
        <v>398680</v>
      </c>
      <c r="O20" s="221">
        <v>216972</v>
      </c>
      <c r="P20" s="202">
        <v>2.8304292952727272</v>
      </c>
      <c r="Q20" s="192">
        <v>205816</v>
      </c>
      <c r="R20" s="186">
        <f>O20+Q20</f>
        <v>422788</v>
      </c>
      <c r="S20" s="395">
        <f t="shared" si="0"/>
        <v>384190.12815708312</v>
      </c>
    </row>
    <row r="21" spans="1:19" x14ac:dyDescent="0.25">
      <c r="A21" s="37">
        <v>16</v>
      </c>
      <c r="B21" s="38" t="s">
        <v>32</v>
      </c>
      <c r="C21" s="9">
        <v>351000</v>
      </c>
      <c r="D21" s="121">
        <v>5.6608779021818192</v>
      </c>
      <c r="E21" s="11">
        <v>188991.70975594677</v>
      </c>
      <c r="F21" s="172">
        <v>539991.70975594677</v>
      </c>
      <c r="G21" s="221">
        <v>162900</v>
      </c>
      <c r="H21" s="334">
        <v>5.6608779021818192</v>
      </c>
      <c r="I21" s="192">
        <v>395700</v>
      </c>
      <c r="J21" s="186">
        <f>G21+I21</f>
        <v>558600</v>
      </c>
      <c r="K21" s="221">
        <v>188964</v>
      </c>
      <c r="L21" s="334">
        <v>5.6608779021818192</v>
      </c>
      <c r="M21" s="192">
        <v>407571</v>
      </c>
      <c r="N21" s="186">
        <f>K21+M21</f>
        <v>596535</v>
      </c>
      <c r="O21" s="221">
        <v>197109</v>
      </c>
      <c r="P21" s="334">
        <v>5.6608779021818192</v>
      </c>
      <c r="Q21" s="192">
        <v>415485</v>
      </c>
      <c r="R21" s="186">
        <f>O21+Q21</f>
        <v>612594</v>
      </c>
      <c r="S21" s="395">
        <f t="shared" si="0"/>
        <v>576930.17743898672</v>
      </c>
    </row>
    <row r="22" spans="1:19" x14ac:dyDescent="0.25">
      <c r="A22" s="37">
        <v>17</v>
      </c>
      <c r="B22" s="38" t="s">
        <v>33</v>
      </c>
      <c r="C22" s="15" t="s">
        <v>10</v>
      </c>
      <c r="D22" s="121">
        <v>4.402898597818182</v>
      </c>
      <c r="E22" s="11">
        <v>315325.81449081452</v>
      </c>
      <c r="F22" s="172">
        <v>315325.81449081452</v>
      </c>
      <c r="G22" s="216" t="s">
        <v>10</v>
      </c>
      <c r="H22" s="334">
        <v>4.402898597818182</v>
      </c>
      <c r="I22" s="192">
        <v>307800</v>
      </c>
      <c r="J22" s="186">
        <f>I22*1</f>
        <v>307800</v>
      </c>
      <c r="K22" s="216" t="s">
        <v>10</v>
      </c>
      <c r="L22" s="334">
        <v>4.402898597818182</v>
      </c>
      <c r="M22" s="192">
        <v>320112</v>
      </c>
      <c r="N22" s="186">
        <f>M22*1</f>
        <v>320112</v>
      </c>
      <c r="O22" s="216" t="s">
        <v>10</v>
      </c>
      <c r="P22" s="334">
        <v>4.402898597818182</v>
      </c>
      <c r="Q22" s="192">
        <v>317034</v>
      </c>
      <c r="R22" s="186">
        <f>Q22*1</f>
        <v>317034</v>
      </c>
      <c r="S22" s="395">
        <f t="shared" si="0"/>
        <v>315067.95362270362</v>
      </c>
    </row>
    <row r="23" spans="1:19" x14ac:dyDescent="0.25">
      <c r="A23" s="37">
        <v>18</v>
      </c>
      <c r="B23" s="38" t="s">
        <v>1218</v>
      </c>
      <c r="C23" s="9">
        <v>257000</v>
      </c>
      <c r="D23" s="121">
        <v>2.8304292952727272</v>
      </c>
      <c r="E23" s="11">
        <v>138260.56635992537</v>
      </c>
      <c r="F23" s="172">
        <v>395260.56635992537</v>
      </c>
      <c r="G23" s="221">
        <v>235050</v>
      </c>
      <c r="H23" s="334">
        <v>2.8304292952727272</v>
      </c>
      <c r="I23" s="192">
        <v>197900</v>
      </c>
      <c r="J23" s="186">
        <f>G23+I23</f>
        <v>432950</v>
      </c>
      <c r="K23" s="221">
        <v>265607</v>
      </c>
      <c r="L23" s="334">
        <v>2.8304292952727272</v>
      </c>
      <c r="M23" s="192">
        <v>209774</v>
      </c>
      <c r="N23" s="186">
        <f>K23+M23</f>
        <v>475381</v>
      </c>
      <c r="O23" s="221">
        <v>284411</v>
      </c>
      <c r="P23" s="334">
        <v>2.8304292952727272</v>
      </c>
      <c r="Q23" s="192">
        <v>205816</v>
      </c>
      <c r="R23" s="186">
        <f>O23+Q23</f>
        <v>490227</v>
      </c>
      <c r="S23" s="395">
        <f t="shared" si="0"/>
        <v>448454.64158998133</v>
      </c>
    </row>
    <row r="24" spans="1:19" x14ac:dyDescent="0.25">
      <c r="A24" s="37">
        <v>19</v>
      </c>
      <c r="B24" s="38" t="s">
        <v>35</v>
      </c>
      <c r="C24" s="9">
        <v>157000</v>
      </c>
      <c r="D24" s="121">
        <v>2.8304292952727272</v>
      </c>
      <c r="E24" s="11">
        <v>84792.61935758809</v>
      </c>
      <c r="F24" s="172">
        <v>241792.61935758809</v>
      </c>
      <c r="G24" s="221">
        <v>40200</v>
      </c>
      <c r="H24" s="334">
        <v>2.8304292952727272</v>
      </c>
      <c r="I24" s="192">
        <v>197900</v>
      </c>
      <c r="J24" s="186">
        <f>G24+I24</f>
        <v>238100</v>
      </c>
      <c r="K24" s="221">
        <v>47436</v>
      </c>
      <c r="L24" s="334">
        <v>2.8304292952727272</v>
      </c>
      <c r="M24" s="192">
        <v>207795</v>
      </c>
      <c r="N24" s="186">
        <f>K24+M24</f>
        <v>255231</v>
      </c>
      <c r="O24" s="221">
        <v>51858</v>
      </c>
      <c r="P24" s="334">
        <v>2.8304292952727272</v>
      </c>
      <c r="Q24" s="192">
        <v>205816</v>
      </c>
      <c r="R24" s="186">
        <f>O24+Q24</f>
        <v>257674</v>
      </c>
      <c r="S24" s="395">
        <f t="shared" si="0"/>
        <v>248199.40483939703</v>
      </c>
    </row>
    <row r="25" spans="1:19" x14ac:dyDescent="0.25">
      <c r="A25" s="37">
        <v>20</v>
      </c>
      <c r="B25" s="38" t="s">
        <v>36</v>
      </c>
      <c r="C25" s="15" t="s">
        <v>10</v>
      </c>
      <c r="D25" s="121">
        <v>1.8869593007272729</v>
      </c>
      <c r="E25" s="11">
        <v>138690.57129626995</v>
      </c>
      <c r="F25" s="172">
        <v>138690.57129626995</v>
      </c>
      <c r="G25" s="216" t="s">
        <v>10</v>
      </c>
      <c r="H25" s="334">
        <v>1.8869593007272729</v>
      </c>
      <c r="I25" s="192">
        <v>132000</v>
      </c>
      <c r="J25" s="186">
        <f>I25*1</f>
        <v>132000</v>
      </c>
      <c r="K25" s="216" t="s">
        <v>10</v>
      </c>
      <c r="L25" s="334">
        <v>1.8869593007272729</v>
      </c>
      <c r="M25" s="192">
        <v>137280</v>
      </c>
      <c r="N25" s="186">
        <f>M25*1</f>
        <v>137280</v>
      </c>
      <c r="O25" s="216" t="s">
        <v>10</v>
      </c>
      <c r="P25" s="334">
        <v>1.8869593007272729</v>
      </c>
      <c r="Q25" s="192">
        <v>135960</v>
      </c>
      <c r="R25" s="186">
        <f>Q25*1</f>
        <v>135960</v>
      </c>
      <c r="S25" s="395">
        <f t="shared" si="0"/>
        <v>135982.6428240675</v>
      </c>
    </row>
    <row r="26" spans="1:19" x14ac:dyDescent="0.25">
      <c r="A26" s="3"/>
      <c r="B26" s="36" t="s">
        <v>533</v>
      </c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253">
        <v>0</v>
      </c>
      <c r="P26" s="356"/>
      <c r="Q26" s="253">
        <v>0</v>
      </c>
      <c r="R26" s="253">
        <v>0</v>
      </c>
      <c r="S26" s="253">
        <v>0</v>
      </c>
    </row>
    <row r="27" spans="1:19" x14ac:dyDescent="0.25">
      <c r="A27" s="37">
        <v>21</v>
      </c>
      <c r="B27" s="38" t="s">
        <v>43</v>
      </c>
      <c r="C27" s="9">
        <v>293000</v>
      </c>
      <c r="D27" s="121">
        <v>3.7739186014545458</v>
      </c>
      <c r="E27" s="11">
        <v>158417.97261597926</v>
      </c>
      <c r="F27" s="172">
        <v>451417.97261597926</v>
      </c>
      <c r="G27" s="221">
        <v>227100</v>
      </c>
      <c r="H27" s="334">
        <v>3.7739186014545458</v>
      </c>
      <c r="I27" s="192">
        <v>263800</v>
      </c>
      <c r="J27" s="186">
        <f t="shared" ref="J27:J33" si="4">G27+I27</f>
        <v>490900</v>
      </c>
      <c r="K27" s="221">
        <v>258894</v>
      </c>
      <c r="L27" s="334">
        <v>3.7739186014545458</v>
      </c>
      <c r="M27" s="192">
        <v>274352</v>
      </c>
      <c r="N27" s="186">
        <f t="shared" ref="N27:N33" si="5">K27+M27</f>
        <v>533246</v>
      </c>
      <c r="O27" s="221">
        <v>290688</v>
      </c>
      <c r="P27" s="334">
        <v>3.7739186014545458</v>
      </c>
      <c r="Q27" s="192">
        <v>276990</v>
      </c>
      <c r="R27" s="186">
        <f t="shared" ref="R27:R33" si="6">O27+Q27</f>
        <v>567678</v>
      </c>
      <c r="S27" s="395">
        <f t="shared" si="0"/>
        <v>510810.49315399479</v>
      </c>
    </row>
    <row r="28" spans="1:19" x14ac:dyDescent="0.25">
      <c r="A28" s="37">
        <v>22</v>
      </c>
      <c r="B28" s="38" t="s">
        <v>44</v>
      </c>
      <c r="C28" s="9">
        <v>724000</v>
      </c>
      <c r="D28" s="121">
        <v>10.063776500000001</v>
      </c>
      <c r="E28" s="11">
        <v>390195.09121818678</v>
      </c>
      <c r="F28" s="172">
        <v>1114195.0912181868</v>
      </c>
      <c r="G28" s="221">
        <v>508050</v>
      </c>
      <c r="H28" s="334">
        <v>10.063776500000001</v>
      </c>
      <c r="I28" s="192">
        <v>703300</v>
      </c>
      <c r="J28" s="186">
        <f t="shared" si="4"/>
        <v>1211350</v>
      </c>
      <c r="K28" s="221">
        <v>599499</v>
      </c>
      <c r="L28" s="334">
        <v>10.063776500000001</v>
      </c>
      <c r="M28" s="192">
        <v>738465</v>
      </c>
      <c r="N28" s="186">
        <f t="shared" si="5"/>
        <v>1337964</v>
      </c>
      <c r="O28" s="221">
        <v>640143</v>
      </c>
      <c r="P28" s="334">
        <v>10.063776500000001</v>
      </c>
      <c r="Q28" s="192">
        <v>731432</v>
      </c>
      <c r="R28" s="186">
        <f t="shared" si="6"/>
        <v>1371575</v>
      </c>
      <c r="S28" s="395">
        <f t="shared" si="0"/>
        <v>1258771.0228045466</v>
      </c>
    </row>
    <row r="29" spans="1:19" x14ac:dyDescent="0.25">
      <c r="A29" s="37">
        <v>23</v>
      </c>
      <c r="B29" s="38" t="s">
        <v>567</v>
      </c>
      <c r="C29" s="9">
        <v>769000</v>
      </c>
      <c r="D29" s="121">
        <v>4.1453393036363639</v>
      </c>
      <c r="E29" s="11">
        <v>413456.09288470144</v>
      </c>
      <c r="F29" s="172">
        <v>1182456.0928847014</v>
      </c>
      <c r="G29" s="221">
        <v>1128600</v>
      </c>
      <c r="H29" s="334">
        <v>4.1453393036363639</v>
      </c>
      <c r="I29" s="192">
        <v>289800</v>
      </c>
      <c r="J29" s="186">
        <f t="shared" si="4"/>
        <v>1418400</v>
      </c>
      <c r="K29" s="221">
        <v>1264032</v>
      </c>
      <c r="L29" s="334">
        <v>4.1453393036363639</v>
      </c>
      <c r="M29" s="192">
        <v>298494</v>
      </c>
      <c r="N29" s="186">
        <f t="shared" si="5"/>
        <v>1562526</v>
      </c>
      <c r="O29" s="221">
        <v>1410750</v>
      </c>
      <c r="P29" s="334">
        <v>4.1453393036363639</v>
      </c>
      <c r="Q29" s="192">
        <v>295596</v>
      </c>
      <c r="R29" s="186">
        <f t="shared" si="6"/>
        <v>1706346</v>
      </c>
      <c r="S29" s="395">
        <f t="shared" si="0"/>
        <v>1467432.0232211754</v>
      </c>
    </row>
    <row r="30" spans="1:19" x14ac:dyDescent="0.25">
      <c r="A30" s="37">
        <v>24</v>
      </c>
      <c r="B30" s="38" t="s">
        <v>46</v>
      </c>
      <c r="C30" s="9">
        <v>654000</v>
      </c>
      <c r="D30" s="121">
        <v>3.7739186014545458</v>
      </c>
      <c r="E30" s="11">
        <v>351790.27846586693</v>
      </c>
      <c r="F30" s="172">
        <v>1005790.2784658669</v>
      </c>
      <c r="G30" s="221">
        <v>941550</v>
      </c>
      <c r="H30" s="334">
        <v>3.7739186014545458</v>
      </c>
      <c r="I30" s="192">
        <v>263800</v>
      </c>
      <c r="J30" s="186">
        <f t="shared" si="4"/>
        <v>1205350</v>
      </c>
      <c r="K30" s="221">
        <v>1073367</v>
      </c>
      <c r="L30" s="334">
        <v>3.7739186014545458</v>
      </c>
      <c r="M30" s="192">
        <v>274352</v>
      </c>
      <c r="N30" s="186">
        <f t="shared" si="5"/>
        <v>1347719</v>
      </c>
      <c r="O30" s="221">
        <v>1111029</v>
      </c>
      <c r="P30" s="334">
        <v>3.7739186014545458</v>
      </c>
      <c r="Q30" s="192">
        <v>274352</v>
      </c>
      <c r="R30" s="186">
        <f t="shared" si="6"/>
        <v>1385381</v>
      </c>
      <c r="S30" s="395">
        <f t="shared" si="0"/>
        <v>1236060.0696164668</v>
      </c>
    </row>
    <row r="31" spans="1:19" x14ac:dyDescent="0.25">
      <c r="A31" s="37">
        <v>25</v>
      </c>
      <c r="B31" s="38" t="s">
        <v>47</v>
      </c>
      <c r="C31" s="9">
        <v>1509000</v>
      </c>
      <c r="D31" s="121">
        <v>10.063776500000001</v>
      </c>
      <c r="E31" s="11">
        <v>813134.01820708625</v>
      </c>
      <c r="F31" s="172">
        <v>2322134.0182070863</v>
      </c>
      <c r="G31" s="221">
        <v>2061150</v>
      </c>
      <c r="H31" s="334">
        <v>10.063776500000001</v>
      </c>
      <c r="I31" s="192">
        <v>703300</v>
      </c>
      <c r="J31" s="186">
        <f t="shared" si="4"/>
        <v>2764450</v>
      </c>
      <c r="K31" s="221">
        <v>2349711</v>
      </c>
      <c r="L31" s="334">
        <v>10.063776500000001</v>
      </c>
      <c r="M31" s="192">
        <v>724399</v>
      </c>
      <c r="N31" s="186">
        <f t="shared" si="5"/>
        <v>3074110</v>
      </c>
      <c r="O31" s="221">
        <v>2679495</v>
      </c>
      <c r="P31" s="334">
        <v>10.063776500000001</v>
      </c>
      <c r="Q31" s="192">
        <v>731432</v>
      </c>
      <c r="R31" s="186">
        <f t="shared" si="6"/>
        <v>3410927</v>
      </c>
      <c r="S31" s="395">
        <f t="shared" si="0"/>
        <v>2892905.2545517716</v>
      </c>
    </row>
    <row r="32" spans="1:19" x14ac:dyDescent="0.25">
      <c r="A32" s="37">
        <v>26</v>
      </c>
      <c r="B32" s="38" t="s">
        <v>48</v>
      </c>
      <c r="C32" s="9">
        <v>156000</v>
      </c>
      <c r="D32" s="121">
        <v>1.8869593007272729</v>
      </c>
      <c r="E32" s="11">
        <v>83773.9167437836</v>
      </c>
      <c r="F32" s="172">
        <v>239773.9167437836</v>
      </c>
      <c r="G32" s="221">
        <v>123000</v>
      </c>
      <c r="H32" s="334">
        <v>1.8869593007272729</v>
      </c>
      <c r="I32" s="192">
        <v>132000</v>
      </c>
      <c r="J32" s="186">
        <f t="shared" si="4"/>
        <v>255000</v>
      </c>
      <c r="K32" s="221">
        <v>138990</v>
      </c>
      <c r="L32" s="334">
        <v>1.8869593007272729</v>
      </c>
      <c r="M32" s="192">
        <v>135960</v>
      </c>
      <c r="N32" s="186">
        <f t="shared" si="5"/>
        <v>274950</v>
      </c>
      <c r="O32" s="221">
        <v>153750</v>
      </c>
      <c r="P32" s="334">
        <v>1.8869593007272729</v>
      </c>
      <c r="Q32" s="192">
        <v>138600</v>
      </c>
      <c r="R32" s="186">
        <f t="shared" si="6"/>
        <v>292350</v>
      </c>
      <c r="S32" s="395">
        <f t="shared" si="0"/>
        <v>265518.47918594594</v>
      </c>
    </row>
    <row r="33" spans="1:19" x14ac:dyDescent="0.25">
      <c r="A33" s="37">
        <v>27</v>
      </c>
      <c r="B33" s="38" t="s">
        <v>49</v>
      </c>
      <c r="C33" s="9">
        <v>122000</v>
      </c>
      <c r="D33" s="121">
        <v>1.4152146476363636</v>
      </c>
      <c r="E33" s="11">
        <v>65987.51999999999</v>
      </c>
      <c r="F33" s="172">
        <v>187987.52</v>
      </c>
      <c r="G33" s="159">
        <v>86400</v>
      </c>
      <c r="H33" s="334">
        <v>1.4152146476363636</v>
      </c>
      <c r="I33" s="304">
        <v>99000</v>
      </c>
      <c r="J33" s="186">
        <f t="shared" si="4"/>
        <v>185400</v>
      </c>
      <c r="K33" s="159">
        <v>96768</v>
      </c>
      <c r="L33" s="334">
        <v>1.4152146476363636</v>
      </c>
      <c r="M33" s="304">
        <v>102960</v>
      </c>
      <c r="N33" s="186">
        <f t="shared" si="5"/>
        <v>199728</v>
      </c>
      <c r="O33" s="159">
        <v>106272</v>
      </c>
      <c r="P33" s="334">
        <v>1.4152146476363636</v>
      </c>
      <c r="Q33" s="304">
        <v>102960</v>
      </c>
      <c r="R33" s="186">
        <f t="shared" si="6"/>
        <v>209232</v>
      </c>
      <c r="S33" s="395">
        <f t="shared" si="0"/>
        <v>195586.88</v>
      </c>
    </row>
    <row r="34" spans="1:19" x14ac:dyDescent="0.25">
      <c r="A34" s="37">
        <v>28</v>
      </c>
      <c r="B34" s="38" t="s">
        <v>50</v>
      </c>
      <c r="C34" s="15" t="s">
        <v>10</v>
      </c>
      <c r="D34" s="121">
        <v>10.063776500000001</v>
      </c>
      <c r="E34" s="11">
        <v>714893.90477817843</v>
      </c>
      <c r="F34" s="172">
        <v>714893.90477817843</v>
      </c>
      <c r="G34" s="216" t="s">
        <v>10</v>
      </c>
      <c r="H34" s="334">
        <v>10.063776500000001</v>
      </c>
      <c r="I34" s="192">
        <v>703300</v>
      </c>
      <c r="J34" s="186">
        <f>I34*1</f>
        <v>703300</v>
      </c>
      <c r="K34" s="216" t="s">
        <v>10</v>
      </c>
      <c r="L34" s="334">
        <v>10.063776500000001</v>
      </c>
      <c r="M34" s="192">
        <v>731432</v>
      </c>
      <c r="N34" s="186">
        <f>M34*1</f>
        <v>731432</v>
      </c>
      <c r="O34" s="216" t="s">
        <v>10</v>
      </c>
      <c r="P34" s="334">
        <v>10.063776500000001</v>
      </c>
      <c r="Q34" s="192">
        <v>724399</v>
      </c>
      <c r="R34" s="186">
        <f>Q34*1</f>
        <v>724399</v>
      </c>
      <c r="S34" s="395">
        <f t="shared" si="0"/>
        <v>718506.22619454458</v>
      </c>
    </row>
    <row r="35" spans="1:19" x14ac:dyDescent="0.25">
      <c r="A35" s="3"/>
      <c r="B35" s="36" t="s">
        <v>51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253">
        <v>0</v>
      </c>
      <c r="P35" s="356"/>
      <c r="Q35" s="253">
        <v>0</v>
      </c>
      <c r="R35" s="253">
        <v>0</v>
      </c>
      <c r="S35" s="253">
        <v>0</v>
      </c>
    </row>
    <row r="36" spans="1:19" x14ac:dyDescent="0.25">
      <c r="A36" s="37">
        <v>29</v>
      </c>
      <c r="B36" s="38" t="s">
        <v>395</v>
      </c>
      <c r="C36" s="9">
        <v>254000</v>
      </c>
      <c r="D36" s="121">
        <v>2.8304292952727272</v>
      </c>
      <c r="E36" s="11">
        <v>137011.45306802815</v>
      </c>
      <c r="F36" s="172">
        <v>391011.45306802815</v>
      </c>
      <c r="G36" s="221">
        <v>231750</v>
      </c>
      <c r="H36" s="334">
        <v>2.8304292952727272</v>
      </c>
      <c r="I36" s="192">
        <v>197900</v>
      </c>
      <c r="J36" s="186">
        <f>G36+I36</f>
        <v>429650</v>
      </c>
      <c r="K36" s="221">
        <v>259560</v>
      </c>
      <c r="L36" s="334">
        <v>2.8304292952727272</v>
      </c>
      <c r="M36" s="192">
        <v>207795</v>
      </c>
      <c r="N36" s="186">
        <f>K36+M36</f>
        <v>467355</v>
      </c>
      <c r="O36" s="221">
        <v>294323</v>
      </c>
      <c r="P36" s="334">
        <v>2.8304292952727272</v>
      </c>
      <c r="Q36" s="192">
        <v>201858</v>
      </c>
      <c r="R36" s="186">
        <f>O36+Q36</f>
        <v>496181</v>
      </c>
      <c r="S36" s="395">
        <f t="shared" si="0"/>
        <v>446049.36326700705</v>
      </c>
    </row>
    <row r="37" spans="1:19" x14ac:dyDescent="0.25">
      <c r="A37" s="37">
        <v>30</v>
      </c>
      <c r="B37" s="38" t="s">
        <v>54</v>
      </c>
      <c r="C37" s="15" t="s">
        <v>10</v>
      </c>
      <c r="D37" s="121">
        <v>10.063776500000001</v>
      </c>
      <c r="E37" s="11">
        <v>713141.07677817845</v>
      </c>
      <c r="F37" s="172">
        <v>713141.07677817845</v>
      </c>
      <c r="G37" s="216" t="s">
        <v>10</v>
      </c>
      <c r="H37" s="334">
        <v>10.063776500000001</v>
      </c>
      <c r="I37" s="192">
        <v>703300</v>
      </c>
      <c r="J37" s="186">
        <f>I37*1</f>
        <v>703300</v>
      </c>
      <c r="K37" s="216" t="s">
        <v>10</v>
      </c>
      <c r="L37" s="334">
        <v>10.063776500000001</v>
      </c>
      <c r="M37" s="192">
        <v>738465</v>
      </c>
      <c r="N37" s="186">
        <f>M37*1</f>
        <v>738465</v>
      </c>
      <c r="O37" s="216" t="s">
        <v>10</v>
      </c>
      <c r="P37" s="334">
        <v>10.063776500000001</v>
      </c>
      <c r="Q37" s="192">
        <v>738465</v>
      </c>
      <c r="R37" s="186">
        <f>Q37*1</f>
        <v>738465</v>
      </c>
      <c r="S37" s="395">
        <f t="shared" si="0"/>
        <v>723342.76919454464</v>
      </c>
    </row>
    <row r="38" spans="1:19" x14ac:dyDescent="0.25">
      <c r="A38" s="37">
        <v>31</v>
      </c>
      <c r="B38" s="38" t="s">
        <v>396</v>
      </c>
      <c r="C38" s="9">
        <v>1104000</v>
      </c>
      <c r="D38" s="121">
        <v>3.7739186014545458</v>
      </c>
      <c r="E38" s="11">
        <v>594699.62778967782</v>
      </c>
      <c r="F38" s="172">
        <v>1698699.6277896778</v>
      </c>
      <c r="G38" s="221">
        <v>1837950</v>
      </c>
      <c r="H38" s="334">
        <v>3.7739186014545458</v>
      </c>
      <c r="I38" s="192">
        <v>263800</v>
      </c>
      <c r="J38" s="186">
        <f t="shared" ref="J38:J44" si="7">G38+I38</f>
        <v>2101750</v>
      </c>
      <c r="K38" s="221">
        <v>2150402</v>
      </c>
      <c r="L38" s="334">
        <v>3.7739186014545458</v>
      </c>
      <c r="M38" s="192">
        <v>274352</v>
      </c>
      <c r="N38" s="186">
        <f t="shared" ref="N38:N44" si="8">K38+M38</f>
        <v>2424754</v>
      </c>
      <c r="O38" s="221">
        <v>2334197</v>
      </c>
      <c r="P38" s="334">
        <v>3.7739186014545458</v>
      </c>
      <c r="Q38" s="192">
        <v>266438</v>
      </c>
      <c r="R38" s="186">
        <f t="shared" ref="R38:R44" si="9">O38+Q38</f>
        <v>2600635</v>
      </c>
      <c r="S38" s="395">
        <f t="shared" si="0"/>
        <v>2206459.6569474195</v>
      </c>
    </row>
    <row r="39" spans="1:19" x14ac:dyDescent="0.25">
      <c r="A39" s="37">
        <v>32</v>
      </c>
      <c r="B39" s="38" t="s">
        <v>56</v>
      </c>
      <c r="C39" s="9">
        <v>10700000</v>
      </c>
      <c r="D39" s="121">
        <v>5.6608779021818192</v>
      </c>
      <c r="E39" s="11">
        <v>5761211.7420055103</v>
      </c>
      <c r="F39" s="172">
        <v>16461211.74200551</v>
      </c>
      <c r="G39" s="221">
        <v>20661150</v>
      </c>
      <c r="H39" s="334">
        <v>5.6608779021818192</v>
      </c>
      <c r="I39" s="192">
        <v>395700</v>
      </c>
      <c r="J39" s="186">
        <f t="shared" si="7"/>
        <v>21056850</v>
      </c>
      <c r="K39" s="221">
        <v>23347100</v>
      </c>
      <c r="L39" s="334">
        <v>5.6608779021818192</v>
      </c>
      <c r="M39" s="192">
        <v>407571</v>
      </c>
      <c r="N39" s="186">
        <f t="shared" si="8"/>
        <v>23754671</v>
      </c>
      <c r="O39" s="221">
        <v>26859495</v>
      </c>
      <c r="P39" s="334">
        <v>5.6608779021818192</v>
      </c>
      <c r="Q39" s="192">
        <v>399657</v>
      </c>
      <c r="R39" s="186">
        <f t="shared" si="9"/>
        <v>27259152</v>
      </c>
      <c r="S39" s="395">
        <f t="shared" si="0"/>
        <v>22132971.185501378</v>
      </c>
    </row>
    <row r="40" spans="1:19" x14ac:dyDescent="0.25">
      <c r="A40" s="37">
        <v>33</v>
      </c>
      <c r="B40" s="38" t="s">
        <v>1219</v>
      </c>
      <c r="C40" s="9">
        <v>284000</v>
      </c>
      <c r="D40" s="121">
        <v>3.7739186014545458</v>
      </c>
      <c r="E40" s="11">
        <v>153440.88500000001</v>
      </c>
      <c r="F40" s="172">
        <v>437440.88500000001</v>
      </c>
      <c r="G40" s="221">
        <v>181050</v>
      </c>
      <c r="H40" s="334">
        <v>3.7739186014545458</v>
      </c>
      <c r="I40" s="192">
        <v>263800</v>
      </c>
      <c r="J40" s="186">
        <f t="shared" si="7"/>
        <v>444850</v>
      </c>
      <c r="K40" s="221">
        <v>206397</v>
      </c>
      <c r="L40" s="334">
        <v>3.7739186014545458</v>
      </c>
      <c r="M40" s="192">
        <v>276990</v>
      </c>
      <c r="N40" s="186">
        <f t="shared" si="8"/>
        <v>483387</v>
      </c>
      <c r="O40" s="221">
        <v>226313</v>
      </c>
      <c r="P40" s="334">
        <v>3.7739186014545458</v>
      </c>
      <c r="Q40" s="192">
        <v>274352</v>
      </c>
      <c r="R40" s="186">
        <f t="shared" si="9"/>
        <v>500665</v>
      </c>
      <c r="S40" s="395">
        <f t="shared" si="0"/>
        <v>466585.72125</v>
      </c>
    </row>
    <row r="41" spans="1:19" x14ac:dyDescent="0.25">
      <c r="A41" s="37">
        <v>34</v>
      </c>
      <c r="B41" s="38" t="s">
        <v>57</v>
      </c>
      <c r="C41" s="9">
        <v>14962000</v>
      </c>
      <c r="D41" s="121">
        <v>5.0318785941818192</v>
      </c>
      <c r="E41" s="11">
        <v>8056141.6531216688</v>
      </c>
      <c r="F41" s="172">
        <v>23018141.653121669</v>
      </c>
      <c r="G41" s="221">
        <v>29359050</v>
      </c>
      <c r="H41" s="334">
        <v>5.0318785941818192</v>
      </c>
      <c r="I41" s="192">
        <v>351700</v>
      </c>
      <c r="J41" s="186">
        <f t="shared" si="7"/>
        <v>29710750</v>
      </c>
      <c r="K41" s="221">
        <v>34643679</v>
      </c>
      <c r="L41" s="334">
        <v>5.0318785941818192</v>
      </c>
      <c r="M41" s="192">
        <v>362251</v>
      </c>
      <c r="N41" s="186">
        <f t="shared" si="8"/>
        <v>35005930</v>
      </c>
      <c r="O41" s="221">
        <v>36405222</v>
      </c>
      <c r="P41" s="334">
        <v>5.0318785941818192</v>
      </c>
      <c r="Q41" s="192">
        <v>365768</v>
      </c>
      <c r="R41" s="186">
        <f t="shared" si="9"/>
        <v>36770990</v>
      </c>
      <c r="S41" s="395">
        <f t="shared" si="0"/>
        <v>31126452.913280416</v>
      </c>
    </row>
    <row r="42" spans="1:19" x14ac:dyDescent="0.25">
      <c r="A42" s="37">
        <v>35</v>
      </c>
      <c r="B42" s="38" t="s">
        <v>397</v>
      </c>
      <c r="C42" s="9">
        <v>2220000</v>
      </c>
      <c r="D42" s="121">
        <v>10.063776500000001</v>
      </c>
      <c r="E42" s="11">
        <v>1195955.481335036</v>
      </c>
      <c r="F42" s="172">
        <v>3415955.481335036</v>
      </c>
      <c r="G42" s="221">
        <v>3484800</v>
      </c>
      <c r="H42" s="334">
        <v>10.063776500000001</v>
      </c>
      <c r="I42" s="192">
        <v>703300</v>
      </c>
      <c r="J42" s="186">
        <f t="shared" si="7"/>
        <v>4188100</v>
      </c>
      <c r="K42" s="221">
        <v>4077216</v>
      </c>
      <c r="L42" s="334">
        <v>10.063776500000001</v>
      </c>
      <c r="M42" s="192">
        <v>738465</v>
      </c>
      <c r="N42" s="186">
        <f t="shared" si="8"/>
        <v>4815681</v>
      </c>
      <c r="O42" s="221">
        <v>4077216</v>
      </c>
      <c r="P42" s="334">
        <v>10.063776500000001</v>
      </c>
      <c r="Q42" s="192">
        <v>717366</v>
      </c>
      <c r="R42" s="186">
        <f t="shared" si="9"/>
        <v>4794582</v>
      </c>
      <c r="S42" s="395">
        <f t="shared" si="0"/>
        <v>4303579.6203337591</v>
      </c>
    </row>
    <row r="43" spans="1:19" x14ac:dyDescent="0.25">
      <c r="A43" s="37">
        <v>36</v>
      </c>
      <c r="B43" s="38" t="s">
        <v>58</v>
      </c>
      <c r="C43" s="9">
        <v>425000</v>
      </c>
      <c r="D43" s="121">
        <v>2.8304292952727272</v>
      </c>
      <c r="E43" s="11">
        <v>228942.86203246808</v>
      </c>
      <c r="F43" s="172">
        <v>653942.86203246808</v>
      </c>
      <c r="G43" s="221">
        <v>572400</v>
      </c>
      <c r="H43" s="334">
        <v>2.8304292952727272</v>
      </c>
      <c r="I43" s="192">
        <v>197900</v>
      </c>
      <c r="J43" s="186">
        <f t="shared" si="7"/>
        <v>770300</v>
      </c>
      <c r="K43" s="221">
        <v>663984</v>
      </c>
      <c r="L43" s="334">
        <v>2.8304292952727272</v>
      </c>
      <c r="M43" s="192">
        <v>203837</v>
      </c>
      <c r="N43" s="186">
        <f t="shared" si="8"/>
        <v>867821</v>
      </c>
      <c r="O43" s="221">
        <v>715500</v>
      </c>
      <c r="P43" s="334">
        <v>2.8304292952727272</v>
      </c>
      <c r="Q43" s="192">
        <v>207795</v>
      </c>
      <c r="R43" s="186">
        <f t="shared" si="9"/>
        <v>923295</v>
      </c>
      <c r="S43" s="395">
        <f t="shared" si="0"/>
        <v>803839.71550811699</v>
      </c>
    </row>
    <row r="44" spans="1:19" x14ac:dyDescent="0.25">
      <c r="A44" s="37">
        <v>37</v>
      </c>
      <c r="B44" s="38" t="s">
        <v>59</v>
      </c>
      <c r="C44" s="9">
        <v>585000</v>
      </c>
      <c r="D44" s="121">
        <v>2.8304292952727272</v>
      </c>
      <c r="E44" s="11">
        <v>315160.79904989549</v>
      </c>
      <c r="F44" s="172">
        <v>900160.79904989549</v>
      </c>
      <c r="G44" s="221">
        <v>885300</v>
      </c>
      <c r="H44" s="334">
        <v>2.8304292952727272</v>
      </c>
      <c r="I44" s="192">
        <v>197900</v>
      </c>
      <c r="J44" s="186">
        <f t="shared" si="7"/>
        <v>1083200</v>
      </c>
      <c r="K44" s="221">
        <v>1035801</v>
      </c>
      <c r="L44" s="334">
        <v>2.8304292952727272</v>
      </c>
      <c r="M44" s="192">
        <v>203837</v>
      </c>
      <c r="N44" s="186">
        <f t="shared" si="8"/>
        <v>1239638</v>
      </c>
      <c r="O44" s="221">
        <v>1080066</v>
      </c>
      <c r="P44" s="334">
        <v>2.8304292952727272</v>
      </c>
      <c r="Q44" s="192">
        <v>199879</v>
      </c>
      <c r="R44" s="186">
        <f t="shared" si="9"/>
        <v>1279945</v>
      </c>
      <c r="S44" s="395">
        <f t="shared" si="0"/>
        <v>1125735.9497624738</v>
      </c>
    </row>
    <row r="45" spans="1:19" x14ac:dyDescent="0.25">
      <c r="A45" s="3"/>
      <c r="B45" s="36" t="s">
        <v>60</v>
      </c>
      <c r="C45" s="5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253">
        <v>0</v>
      </c>
      <c r="P45" s="356"/>
      <c r="Q45" s="253">
        <v>0</v>
      </c>
      <c r="R45" s="253">
        <v>0</v>
      </c>
      <c r="S45" s="253">
        <v>0</v>
      </c>
    </row>
    <row r="46" spans="1:19" x14ac:dyDescent="0.25">
      <c r="A46" s="37">
        <v>38</v>
      </c>
      <c r="B46" s="38" t="s">
        <v>541</v>
      </c>
      <c r="C46" s="9">
        <v>1008000</v>
      </c>
      <c r="D46" s="121">
        <v>0.47174465309090913</v>
      </c>
      <c r="E46" s="11">
        <v>543118.12866171566</v>
      </c>
      <c r="F46" s="172">
        <v>1551118.1286617157</v>
      </c>
      <c r="G46" s="221">
        <v>1936800</v>
      </c>
      <c r="H46" s="334">
        <v>0.47174465309090913</v>
      </c>
      <c r="I46" s="192">
        <v>33100</v>
      </c>
      <c r="J46" s="186">
        <f t="shared" ref="J46:J54" si="10">G46+I46</f>
        <v>1969900</v>
      </c>
      <c r="K46" s="221">
        <v>2227320</v>
      </c>
      <c r="L46" s="334">
        <v>0.47174465309090913</v>
      </c>
      <c r="M46" s="192">
        <v>35086</v>
      </c>
      <c r="N46" s="186">
        <f t="shared" ref="N46:N54" si="11">K46+M46</f>
        <v>2262406</v>
      </c>
      <c r="O46" s="221">
        <v>2362896</v>
      </c>
      <c r="P46" s="334">
        <v>0.47174465309090913</v>
      </c>
      <c r="Q46" s="192">
        <v>33762</v>
      </c>
      <c r="R46" s="186">
        <f t="shared" ref="R46:R54" si="12">O46+Q46</f>
        <v>2396658</v>
      </c>
      <c r="S46" s="395">
        <f t="shared" si="0"/>
        <v>2045020.5321654289</v>
      </c>
    </row>
    <row r="47" spans="1:19" x14ac:dyDescent="0.25">
      <c r="A47" s="37">
        <v>39</v>
      </c>
      <c r="B47" s="38" t="s">
        <v>63</v>
      </c>
      <c r="C47" s="9">
        <v>106000</v>
      </c>
      <c r="D47" s="121">
        <v>1.8869593007272729</v>
      </c>
      <c r="E47" s="11">
        <v>57443.74860298424</v>
      </c>
      <c r="F47" s="172">
        <v>163443.74860298424</v>
      </c>
      <c r="G47" s="221">
        <v>25950</v>
      </c>
      <c r="H47" s="334">
        <v>1.8869593007272729</v>
      </c>
      <c r="I47" s="192">
        <v>132000</v>
      </c>
      <c r="J47" s="186">
        <f t="shared" si="10"/>
        <v>157950</v>
      </c>
      <c r="K47" s="221">
        <v>30362</v>
      </c>
      <c r="L47" s="334">
        <v>1.8869593007272729</v>
      </c>
      <c r="M47" s="192">
        <v>135960</v>
      </c>
      <c r="N47" s="186">
        <f t="shared" si="11"/>
        <v>166322</v>
      </c>
      <c r="O47" s="221">
        <v>33216</v>
      </c>
      <c r="P47" s="334">
        <v>1.8869593007272729</v>
      </c>
      <c r="Q47" s="192">
        <v>135960</v>
      </c>
      <c r="R47" s="186">
        <f t="shared" si="12"/>
        <v>169176</v>
      </c>
      <c r="S47" s="395">
        <f t="shared" si="0"/>
        <v>164222.93715074606</v>
      </c>
    </row>
    <row r="48" spans="1:19" x14ac:dyDescent="0.25">
      <c r="A48" s="37">
        <v>40</v>
      </c>
      <c r="B48" s="38" t="s">
        <v>1220</v>
      </c>
      <c r="C48" s="9">
        <v>298000</v>
      </c>
      <c r="D48" s="121">
        <v>1.8869593007272729</v>
      </c>
      <c r="E48" s="11">
        <v>160836.24924212793</v>
      </c>
      <c r="F48" s="172">
        <v>458836.24924212793</v>
      </c>
      <c r="G48" s="221">
        <v>407100</v>
      </c>
      <c r="H48" s="334">
        <v>1.8869593007272729</v>
      </c>
      <c r="I48" s="192">
        <v>132000</v>
      </c>
      <c r="J48" s="186">
        <f t="shared" si="10"/>
        <v>539100</v>
      </c>
      <c r="K48" s="221">
        <v>468165</v>
      </c>
      <c r="L48" s="334">
        <v>1.8869593007272729</v>
      </c>
      <c r="M48" s="192">
        <v>135960</v>
      </c>
      <c r="N48" s="186">
        <f t="shared" si="11"/>
        <v>604125</v>
      </c>
      <c r="O48" s="221">
        <v>492591</v>
      </c>
      <c r="P48" s="334">
        <v>1.8869593007272729</v>
      </c>
      <c r="Q48" s="192">
        <v>134640</v>
      </c>
      <c r="R48" s="186">
        <f t="shared" si="12"/>
        <v>627231</v>
      </c>
      <c r="S48" s="395">
        <f t="shared" si="0"/>
        <v>557323.06231053197</v>
      </c>
    </row>
    <row r="49" spans="1:19" x14ac:dyDescent="0.25">
      <c r="A49" s="37">
        <v>41</v>
      </c>
      <c r="B49" s="38" t="s">
        <v>64</v>
      </c>
      <c r="C49" s="9">
        <v>201000</v>
      </c>
      <c r="D49" s="121">
        <v>1.8869593007272729</v>
      </c>
      <c r="E49" s="11">
        <v>108827.46095554647</v>
      </c>
      <c r="F49" s="172">
        <v>309827.46095554647</v>
      </c>
      <c r="G49" s="221">
        <v>215700</v>
      </c>
      <c r="H49" s="334">
        <v>1.8869593007272729</v>
      </c>
      <c r="I49" s="192">
        <v>132000</v>
      </c>
      <c r="J49" s="186">
        <f t="shared" si="10"/>
        <v>347700</v>
      </c>
      <c r="K49" s="221">
        <v>245898</v>
      </c>
      <c r="L49" s="334">
        <v>1.8869593007272729</v>
      </c>
      <c r="M49" s="192">
        <v>135960</v>
      </c>
      <c r="N49" s="186">
        <f t="shared" si="11"/>
        <v>381858</v>
      </c>
      <c r="O49" s="221">
        <v>273939</v>
      </c>
      <c r="P49" s="334">
        <v>1.8869593007272729</v>
      </c>
      <c r="Q49" s="192">
        <v>138600</v>
      </c>
      <c r="R49" s="186">
        <f t="shared" si="12"/>
        <v>412539</v>
      </c>
      <c r="S49" s="395">
        <f t="shared" si="0"/>
        <v>362981.11523888662</v>
      </c>
    </row>
    <row r="50" spans="1:19" x14ac:dyDescent="0.25">
      <c r="A50" s="37">
        <v>42</v>
      </c>
      <c r="B50" s="38" t="s">
        <v>65</v>
      </c>
      <c r="C50" s="9">
        <v>265000</v>
      </c>
      <c r="D50" s="121">
        <v>1.8869593007272729</v>
      </c>
      <c r="E50" s="11">
        <v>142713.21118230507</v>
      </c>
      <c r="F50" s="172">
        <v>407713.21118230507</v>
      </c>
      <c r="G50" s="221">
        <v>341850</v>
      </c>
      <c r="H50" s="334">
        <v>1.8869593007272729</v>
      </c>
      <c r="I50" s="192">
        <v>132000</v>
      </c>
      <c r="J50" s="186">
        <f t="shared" si="10"/>
        <v>473850</v>
      </c>
      <c r="K50" s="221">
        <v>396546</v>
      </c>
      <c r="L50" s="334">
        <v>1.8869593007272729</v>
      </c>
      <c r="M50" s="192">
        <v>137280</v>
      </c>
      <c r="N50" s="186">
        <f t="shared" si="11"/>
        <v>533826</v>
      </c>
      <c r="O50" s="221">
        <v>399965</v>
      </c>
      <c r="P50" s="334">
        <v>1.8869593007272729</v>
      </c>
      <c r="Q50" s="192">
        <v>138600</v>
      </c>
      <c r="R50" s="186">
        <f t="shared" si="12"/>
        <v>538565</v>
      </c>
      <c r="S50" s="395">
        <f t="shared" si="0"/>
        <v>488488.55279557628</v>
      </c>
    </row>
    <row r="51" spans="1:19" x14ac:dyDescent="0.25">
      <c r="A51" s="37">
        <v>43</v>
      </c>
      <c r="B51" s="38" t="s">
        <v>66</v>
      </c>
      <c r="C51" s="9">
        <v>120000</v>
      </c>
      <c r="D51" s="121">
        <v>1.8869593007272729</v>
      </c>
      <c r="E51" s="11">
        <v>64857.201752221183</v>
      </c>
      <c r="F51" s="172">
        <v>184857.20175222118</v>
      </c>
      <c r="G51" s="221">
        <v>51450</v>
      </c>
      <c r="H51" s="334">
        <v>1.8869593007272729</v>
      </c>
      <c r="I51" s="192">
        <v>132000</v>
      </c>
      <c r="J51" s="186">
        <f t="shared" si="10"/>
        <v>183450</v>
      </c>
      <c r="K51" s="221">
        <v>58139</v>
      </c>
      <c r="L51" s="334">
        <v>1.8869593007272729</v>
      </c>
      <c r="M51" s="192">
        <v>138600</v>
      </c>
      <c r="N51" s="186">
        <f t="shared" si="11"/>
        <v>196739</v>
      </c>
      <c r="O51" s="221">
        <v>60197</v>
      </c>
      <c r="P51" s="334">
        <v>1.8869593007272729</v>
      </c>
      <c r="Q51" s="192">
        <v>135960</v>
      </c>
      <c r="R51" s="186">
        <f t="shared" si="12"/>
        <v>196157</v>
      </c>
      <c r="S51" s="395">
        <f t="shared" si="0"/>
        <v>190300.8004380553</v>
      </c>
    </row>
    <row r="52" spans="1:19" x14ac:dyDescent="0.25">
      <c r="A52" s="37">
        <v>44</v>
      </c>
      <c r="B52" s="38" t="s">
        <v>67</v>
      </c>
      <c r="C52" s="9">
        <v>123000</v>
      </c>
      <c r="D52" s="121">
        <v>1.8869593007272729</v>
      </c>
      <c r="E52" s="11">
        <v>65482.584545013931</v>
      </c>
      <c r="F52" s="172">
        <v>188482.58454501393</v>
      </c>
      <c r="G52" s="221">
        <v>56700</v>
      </c>
      <c r="H52" s="334">
        <v>1.8869593007272729</v>
      </c>
      <c r="I52" s="192">
        <v>132000</v>
      </c>
      <c r="J52" s="186">
        <f t="shared" si="10"/>
        <v>188700</v>
      </c>
      <c r="K52" s="221">
        <v>64071</v>
      </c>
      <c r="L52" s="334">
        <v>1.8869593007272729</v>
      </c>
      <c r="M52" s="192">
        <v>138600</v>
      </c>
      <c r="N52" s="186">
        <f t="shared" si="11"/>
        <v>202671</v>
      </c>
      <c r="O52" s="221">
        <v>68040</v>
      </c>
      <c r="P52" s="334">
        <v>1.8869593007272729</v>
      </c>
      <c r="Q52" s="192">
        <v>138600</v>
      </c>
      <c r="R52" s="186">
        <f t="shared" si="12"/>
        <v>206640</v>
      </c>
      <c r="S52" s="395">
        <f t="shared" si="0"/>
        <v>196623.39613625349</v>
      </c>
    </row>
    <row r="53" spans="1:19" x14ac:dyDescent="0.25">
      <c r="A53" s="37">
        <v>45</v>
      </c>
      <c r="B53" s="38" t="s">
        <v>69</v>
      </c>
      <c r="C53" s="9">
        <v>2303000</v>
      </c>
      <c r="D53" s="121">
        <v>3.7739186014545458</v>
      </c>
      <c r="E53" s="11">
        <v>1240778.5471282657</v>
      </c>
      <c r="F53" s="172">
        <v>3543778.5471282657</v>
      </c>
      <c r="G53" s="221">
        <v>4206000</v>
      </c>
      <c r="H53" s="334">
        <v>3.7739186014545458</v>
      </c>
      <c r="I53" s="192">
        <v>263800</v>
      </c>
      <c r="J53" s="186">
        <f t="shared" si="10"/>
        <v>4469800</v>
      </c>
      <c r="K53" s="221">
        <v>4794840</v>
      </c>
      <c r="L53" s="334">
        <v>3.7739186014545458</v>
      </c>
      <c r="M53" s="192">
        <v>271714</v>
      </c>
      <c r="N53" s="186">
        <f t="shared" si="11"/>
        <v>5066554</v>
      </c>
      <c r="O53" s="221">
        <v>4963080</v>
      </c>
      <c r="P53" s="334">
        <v>3.7739186014545458</v>
      </c>
      <c r="Q53" s="192">
        <v>274352</v>
      </c>
      <c r="R53" s="186">
        <f t="shared" si="12"/>
        <v>5237432</v>
      </c>
      <c r="S53" s="395">
        <f t="shared" si="0"/>
        <v>4579391.1367820669</v>
      </c>
    </row>
    <row r="54" spans="1:19" x14ac:dyDescent="0.25">
      <c r="A54" s="37">
        <v>46</v>
      </c>
      <c r="B54" s="38" t="s">
        <v>1221</v>
      </c>
      <c r="C54" s="9">
        <v>333000</v>
      </c>
      <c r="D54" s="121">
        <v>2.8304292952727272</v>
      </c>
      <c r="E54" s="11">
        <v>179745.55499999999</v>
      </c>
      <c r="F54" s="172">
        <v>512745.55499999999</v>
      </c>
      <c r="G54" s="221">
        <v>354000</v>
      </c>
      <c r="H54" s="334">
        <v>2.8304292952727272</v>
      </c>
      <c r="I54" s="192">
        <v>197900</v>
      </c>
      <c r="J54" s="186">
        <f t="shared" si="10"/>
        <v>551900</v>
      </c>
      <c r="K54" s="221">
        <v>414180</v>
      </c>
      <c r="L54" s="334">
        <v>2.8304292952727272</v>
      </c>
      <c r="M54" s="192">
        <v>205816</v>
      </c>
      <c r="N54" s="186">
        <f t="shared" si="11"/>
        <v>619996</v>
      </c>
      <c r="O54" s="221">
        <v>442500</v>
      </c>
      <c r="P54" s="334">
        <v>2.8304292952727272</v>
      </c>
      <c r="Q54" s="192">
        <v>205816</v>
      </c>
      <c r="R54" s="186">
        <f t="shared" si="12"/>
        <v>648316</v>
      </c>
      <c r="S54" s="395">
        <f t="shared" si="0"/>
        <v>583239.38874999993</v>
      </c>
    </row>
    <row r="55" spans="1:19" x14ac:dyDescent="0.25">
      <c r="A55" s="37">
        <v>47</v>
      </c>
      <c r="B55" s="38" t="s">
        <v>542</v>
      </c>
      <c r="C55" s="9">
        <v>78702.84942662307</v>
      </c>
      <c r="D55" s="121">
        <v>0</v>
      </c>
      <c r="E55" s="12" t="s">
        <v>10</v>
      </c>
      <c r="F55" s="172">
        <v>78702.84942662307</v>
      </c>
      <c r="G55" s="221">
        <v>94350</v>
      </c>
      <c r="H55" s="334">
        <v>0</v>
      </c>
      <c r="I55" s="154" t="s">
        <v>10</v>
      </c>
      <c r="J55" s="186">
        <f>G55*1</f>
        <v>94350</v>
      </c>
      <c r="K55" s="221">
        <v>106616</v>
      </c>
      <c r="L55" s="334">
        <v>0</v>
      </c>
      <c r="M55" s="154" t="s">
        <v>10</v>
      </c>
      <c r="N55" s="186">
        <f>K55*1</f>
        <v>106616</v>
      </c>
      <c r="O55" s="221">
        <v>117938</v>
      </c>
      <c r="P55" s="334">
        <v>0</v>
      </c>
      <c r="Q55" s="154" t="s">
        <v>10</v>
      </c>
      <c r="R55" s="186">
        <f>O55*1</f>
        <v>117938</v>
      </c>
      <c r="S55" s="395">
        <f t="shared" si="0"/>
        <v>99401.712356655771</v>
      </c>
    </row>
    <row r="56" spans="1:19" x14ac:dyDescent="0.25">
      <c r="A56" s="37">
        <v>48</v>
      </c>
      <c r="B56" s="38" t="s">
        <v>75</v>
      </c>
      <c r="C56" s="9">
        <v>2286000</v>
      </c>
      <c r="D56" s="121">
        <v>5.0318785941818192</v>
      </c>
      <c r="E56" s="11">
        <v>1230275.1698154784</v>
      </c>
      <c r="F56" s="172">
        <v>3516275.1698154784</v>
      </c>
      <c r="G56" s="221">
        <v>4042050</v>
      </c>
      <c r="H56" s="334">
        <v>5.0318785941818192</v>
      </c>
      <c r="I56" s="192">
        <v>351700</v>
      </c>
      <c r="J56" s="186">
        <f t="shared" ref="J56:J63" si="13">G56+I56</f>
        <v>4393750</v>
      </c>
      <c r="K56" s="221">
        <v>4527096</v>
      </c>
      <c r="L56" s="334">
        <v>5.0318785941818192</v>
      </c>
      <c r="M56" s="192">
        <v>369285</v>
      </c>
      <c r="N56" s="186">
        <f t="shared" ref="N56:N63" si="14">K56+M56</f>
        <v>4896381</v>
      </c>
      <c r="O56" s="221">
        <v>5214245</v>
      </c>
      <c r="P56" s="334">
        <v>5.0318785941818192</v>
      </c>
      <c r="Q56" s="192">
        <v>369285</v>
      </c>
      <c r="R56" s="186">
        <f t="shared" ref="R56:R63" si="15">O56+Q56</f>
        <v>5583530</v>
      </c>
      <c r="S56" s="395">
        <f t="shared" si="0"/>
        <v>4597484.0424538702</v>
      </c>
    </row>
    <row r="57" spans="1:19" x14ac:dyDescent="0.25">
      <c r="A57" s="37">
        <v>49</v>
      </c>
      <c r="B57" s="38" t="s">
        <v>545</v>
      </c>
      <c r="C57" s="9">
        <v>281000</v>
      </c>
      <c r="D57" s="121">
        <v>1.8869593007272729</v>
      </c>
      <c r="E57" s="11">
        <v>150764.77701771079</v>
      </c>
      <c r="F57" s="172">
        <v>431764.77701771079</v>
      </c>
      <c r="G57" s="221">
        <v>368250</v>
      </c>
      <c r="H57" s="334">
        <v>1.8869593007272729</v>
      </c>
      <c r="I57" s="192">
        <v>132000</v>
      </c>
      <c r="J57" s="186">
        <f t="shared" si="13"/>
        <v>500250</v>
      </c>
      <c r="K57" s="221">
        <v>419805</v>
      </c>
      <c r="L57" s="334">
        <v>1.8869593007272729</v>
      </c>
      <c r="M57" s="192">
        <v>135960</v>
      </c>
      <c r="N57" s="186">
        <f t="shared" si="14"/>
        <v>555765</v>
      </c>
      <c r="O57" s="221">
        <v>452948</v>
      </c>
      <c r="P57" s="334">
        <v>1.8869593007272729</v>
      </c>
      <c r="Q57" s="192">
        <v>137280</v>
      </c>
      <c r="R57" s="186">
        <f t="shared" si="15"/>
        <v>590228</v>
      </c>
      <c r="S57" s="395">
        <f t="shared" si="0"/>
        <v>519501.94425442768</v>
      </c>
    </row>
    <row r="58" spans="1:19" x14ac:dyDescent="0.25">
      <c r="A58" s="37">
        <v>50</v>
      </c>
      <c r="B58" s="38" t="s">
        <v>77</v>
      </c>
      <c r="C58" s="9">
        <v>316000</v>
      </c>
      <c r="D58" s="121">
        <v>1.8869593007272729</v>
      </c>
      <c r="E58" s="11">
        <v>169385.33628741099</v>
      </c>
      <c r="F58" s="172">
        <v>485385.33628741099</v>
      </c>
      <c r="G58" s="221">
        <v>437850</v>
      </c>
      <c r="H58" s="334">
        <v>1.8869593007272729</v>
      </c>
      <c r="I58" s="192">
        <v>132000</v>
      </c>
      <c r="J58" s="186">
        <f t="shared" si="13"/>
        <v>569850</v>
      </c>
      <c r="K58" s="221">
        <v>516663</v>
      </c>
      <c r="L58" s="334">
        <v>1.8869593007272729</v>
      </c>
      <c r="M58" s="192">
        <v>135960</v>
      </c>
      <c r="N58" s="186">
        <f t="shared" si="14"/>
        <v>652623</v>
      </c>
      <c r="O58" s="221">
        <v>534177</v>
      </c>
      <c r="P58" s="334">
        <v>1.8869593007272729</v>
      </c>
      <c r="Q58" s="192">
        <v>137280</v>
      </c>
      <c r="R58" s="186">
        <f t="shared" si="15"/>
        <v>671457</v>
      </c>
      <c r="S58" s="395">
        <f t="shared" si="0"/>
        <v>594828.83407185273</v>
      </c>
    </row>
    <row r="59" spans="1:19" x14ac:dyDescent="0.25">
      <c r="A59" s="37">
        <v>51</v>
      </c>
      <c r="B59" s="38" t="s">
        <v>78</v>
      </c>
      <c r="C59" s="9">
        <v>1122000</v>
      </c>
      <c r="D59" s="121">
        <v>2.8304292952727272</v>
      </c>
      <c r="E59" s="11">
        <v>604017.71258216025</v>
      </c>
      <c r="F59" s="172">
        <v>1726017.7125821603</v>
      </c>
      <c r="G59" s="221">
        <v>1962150</v>
      </c>
      <c r="H59" s="334">
        <v>2.8304292952727272</v>
      </c>
      <c r="I59" s="192">
        <v>197900</v>
      </c>
      <c r="J59" s="186">
        <f t="shared" si="13"/>
        <v>2160050</v>
      </c>
      <c r="K59" s="221">
        <v>2197608</v>
      </c>
      <c r="L59" s="334">
        <v>2.8304292952727272</v>
      </c>
      <c r="M59" s="192">
        <v>205816</v>
      </c>
      <c r="N59" s="186">
        <f t="shared" si="14"/>
        <v>2403424</v>
      </c>
      <c r="O59" s="221">
        <v>2511552</v>
      </c>
      <c r="P59" s="334">
        <v>2.8304292952727272</v>
      </c>
      <c r="Q59" s="192">
        <v>205816</v>
      </c>
      <c r="R59" s="186">
        <f t="shared" si="15"/>
        <v>2717368</v>
      </c>
      <c r="S59" s="395">
        <f t="shared" si="0"/>
        <v>2251714.9281455399</v>
      </c>
    </row>
    <row r="60" spans="1:19" x14ac:dyDescent="0.25">
      <c r="A60" s="37">
        <v>52</v>
      </c>
      <c r="B60" s="38" t="s">
        <v>79</v>
      </c>
      <c r="C60" s="9">
        <v>3394000</v>
      </c>
      <c r="D60" s="121">
        <v>5.6608779021818192</v>
      </c>
      <c r="E60" s="11">
        <v>1826855.5688225068</v>
      </c>
      <c r="F60" s="172">
        <v>5220855.5688225068</v>
      </c>
      <c r="G60" s="221">
        <v>6209550</v>
      </c>
      <c r="H60" s="334">
        <v>5.6608779021818192</v>
      </c>
      <c r="I60" s="192">
        <v>395700</v>
      </c>
      <c r="J60" s="186">
        <f t="shared" si="13"/>
        <v>6605250</v>
      </c>
      <c r="K60" s="221">
        <v>7203078</v>
      </c>
      <c r="L60" s="334">
        <v>5.6608779021818192</v>
      </c>
      <c r="M60" s="192">
        <v>407571</v>
      </c>
      <c r="N60" s="186">
        <f t="shared" si="14"/>
        <v>7610649</v>
      </c>
      <c r="O60" s="221">
        <v>7637747</v>
      </c>
      <c r="P60" s="334">
        <v>5.6608779021818192</v>
      </c>
      <c r="Q60" s="192">
        <v>407571</v>
      </c>
      <c r="R60" s="186">
        <f t="shared" si="15"/>
        <v>8045318</v>
      </c>
      <c r="S60" s="395">
        <f t="shared" si="0"/>
        <v>6870518.1422056267</v>
      </c>
    </row>
    <row r="61" spans="1:19" x14ac:dyDescent="0.25">
      <c r="A61" s="37">
        <v>53</v>
      </c>
      <c r="B61" s="38" t="s">
        <v>81</v>
      </c>
      <c r="C61" s="9">
        <v>2643000</v>
      </c>
      <c r="D61" s="121">
        <v>3.7739186014545458</v>
      </c>
      <c r="E61" s="11">
        <v>1423794.4449999998</v>
      </c>
      <c r="F61" s="172">
        <v>4066794.4449999998</v>
      </c>
      <c r="G61" s="221">
        <v>4577400</v>
      </c>
      <c r="H61" s="334">
        <v>3.7739186014545458</v>
      </c>
      <c r="I61" s="192">
        <v>263800</v>
      </c>
      <c r="J61" s="186">
        <f t="shared" si="13"/>
        <v>4841200</v>
      </c>
      <c r="K61" s="221">
        <v>5264010</v>
      </c>
      <c r="L61" s="334">
        <v>3.7739186014545458</v>
      </c>
      <c r="M61" s="192">
        <v>279628</v>
      </c>
      <c r="N61" s="186">
        <f t="shared" si="14"/>
        <v>5543638</v>
      </c>
      <c r="O61" s="221">
        <v>5675976</v>
      </c>
      <c r="P61" s="334">
        <v>3.7739186014545458</v>
      </c>
      <c r="Q61" s="192">
        <v>274352</v>
      </c>
      <c r="R61" s="186">
        <f t="shared" si="15"/>
        <v>5950328</v>
      </c>
      <c r="S61" s="395">
        <f t="shared" si="0"/>
        <v>5100490.1112500001</v>
      </c>
    </row>
    <row r="62" spans="1:19" x14ac:dyDescent="0.25">
      <c r="A62" s="37">
        <v>54</v>
      </c>
      <c r="B62" s="38" t="s">
        <v>85</v>
      </c>
      <c r="C62" s="9">
        <v>229000</v>
      </c>
      <c r="D62" s="121">
        <v>3.7739186014545458</v>
      </c>
      <c r="E62" s="11">
        <v>122693.38811880146</v>
      </c>
      <c r="F62" s="172">
        <v>351693.38811880146</v>
      </c>
      <c r="G62" s="221">
        <v>94350</v>
      </c>
      <c r="H62" s="334">
        <v>3.7739186014545458</v>
      </c>
      <c r="I62" s="192">
        <v>263800</v>
      </c>
      <c r="J62" s="186">
        <f t="shared" si="13"/>
        <v>358150</v>
      </c>
      <c r="K62" s="221">
        <v>110390</v>
      </c>
      <c r="L62" s="334">
        <v>3.7739186014545458</v>
      </c>
      <c r="M62" s="192">
        <v>271714</v>
      </c>
      <c r="N62" s="186">
        <f t="shared" si="14"/>
        <v>382104</v>
      </c>
      <c r="O62" s="221">
        <v>112277</v>
      </c>
      <c r="P62" s="334">
        <v>3.7739186014545458</v>
      </c>
      <c r="Q62" s="192">
        <v>274352</v>
      </c>
      <c r="R62" s="186">
        <f t="shared" si="15"/>
        <v>386629</v>
      </c>
      <c r="S62" s="395">
        <f t="shared" si="0"/>
        <v>369644.09702970035</v>
      </c>
    </row>
    <row r="63" spans="1:19" x14ac:dyDescent="0.25">
      <c r="A63" s="37">
        <v>55</v>
      </c>
      <c r="B63" s="38" t="s">
        <v>86</v>
      </c>
      <c r="C63" s="9">
        <v>226000</v>
      </c>
      <c r="D63" s="121">
        <v>3.7739186014545458</v>
      </c>
      <c r="E63" s="11">
        <v>122177.54011880147</v>
      </c>
      <c r="F63" s="172">
        <v>348177.54011880147</v>
      </c>
      <c r="G63" s="221">
        <v>94350</v>
      </c>
      <c r="H63" s="334">
        <v>3.7739186014545458</v>
      </c>
      <c r="I63" s="192">
        <v>263800</v>
      </c>
      <c r="J63" s="186">
        <f t="shared" si="13"/>
        <v>358150</v>
      </c>
      <c r="K63" s="221">
        <v>111333</v>
      </c>
      <c r="L63" s="334">
        <v>3.7739186014545458</v>
      </c>
      <c r="M63" s="192">
        <v>279628</v>
      </c>
      <c r="N63" s="186">
        <f t="shared" si="14"/>
        <v>390961</v>
      </c>
      <c r="O63" s="221">
        <v>111333</v>
      </c>
      <c r="P63" s="334">
        <v>3.7739186014545458</v>
      </c>
      <c r="Q63" s="192">
        <v>276990</v>
      </c>
      <c r="R63" s="186">
        <f t="shared" si="15"/>
        <v>388323</v>
      </c>
      <c r="S63" s="395">
        <f t="shared" si="0"/>
        <v>371402.88502970035</v>
      </c>
    </row>
    <row r="64" spans="1:19" x14ac:dyDescent="0.25">
      <c r="A64" s="37">
        <v>56</v>
      </c>
      <c r="B64" s="38" t="s">
        <v>398</v>
      </c>
      <c r="C64" s="15" t="s">
        <v>10</v>
      </c>
      <c r="D64" s="94">
        <v>3.3563624000000005</v>
      </c>
      <c r="E64" s="11">
        <v>233887.38668745846</v>
      </c>
      <c r="F64" s="172">
        <v>233887.38668745846</v>
      </c>
      <c r="G64" s="216" t="s">
        <v>10</v>
      </c>
      <c r="H64" s="285">
        <v>3.3563624000000005</v>
      </c>
      <c r="I64" s="251">
        <v>224400</v>
      </c>
      <c r="J64" s="186">
        <f>I64*1</f>
        <v>224400</v>
      </c>
      <c r="K64" s="216" t="s">
        <v>10</v>
      </c>
      <c r="L64" s="285">
        <v>3.3563624000000005</v>
      </c>
      <c r="M64" s="251">
        <v>231132</v>
      </c>
      <c r="N64" s="186">
        <f>M64*1</f>
        <v>231132</v>
      </c>
      <c r="O64" s="216" t="s">
        <v>10</v>
      </c>
      <c r="P64" s="285">
        <v>3.3563624000000005</v>
      </c>
      <c r="Q64" s="251">
        <v>231132</v>
      </c>
      <c r="R64" s="186">
        <f>Q64*1</f>
        <v>231132</v>
      </c>
      <c r="S64" s="395">
        <f t="shared" si="0"/>
        <v>230137.84667186462</v>
      </c>
    </row>
    <row r="65" spans="1:19" x14ac:dyDescent="0.25">
      <c r="A65" s="37">
        <v>57</v>
      </c>
      <c r="B65" s="38" t="s">
        <v>420</v>
      </c>
      <c r="C65" s="15" t="s">
        <v>10</v>
      </c>
      <c r="D65" s="94">
        <v>3.3563624000000005</v>
      </c>
      <c r="E65" s="11">
        <v>231721.78268745844</v>
      </c>
      <c r="F65" s="172">
        <v>231721.78268745844</v>
      </c>
      <c r="G65" s="216" t="s">
        <v>10</v>
      </c>
      <c r="H65" s="285">
        <v>3.3563624000000005</v>
      </c>
      <c r="I65" s="251">
        <v>224400</v>
      </c>
      <c r="J65" s="186">
        <f>I65*1</f>
        <v>224400</v>
      </c>
      <c r="K65" s="216" t="s">
        <v>10</v>
      </c>
      <c r="L65" s="285">
        <v>3.3563624000000005</v>
      </c>
      <c r="M65" s="251">
        <v>233376</v>
      </c>
      <c r="N65" s="186">
        <f>M65*1</f>
        <v>233376</v>
      </c>
      <c r="O65" s="216" t="s">
        <v>10</v>
      </c>
      <c r="P65" s="285">
        <v>3.3563624000000005</v>
      </c>
      <c r="Q65" s="251">
        <v>231132</v>
      </c>
      <c r="R65" s="186">
        <f>Q65*1</f>
        <v>231132</v>
      </c>
      <c r="S65" s="395">
        <f t="shared" si="0"/>
        <v>230157.44567186461</v>
      </c>
    </row>
    <row r="66" spans="1:19" x14ac:dyDescent="0.25">
      <c r="A66" s="3"/>
      <c r="B66" s="36" t="s">
        <v>87</v>
      </c>
      <c r="C66" s="5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253">
        <v>0</v>
      </c>
      <c r="P66" s="356"/>
      <c r="Q66" s="253">
        <v>0</v>
      </c>
      <c r="R66" s="253">
        <v>0</v>
      </c>
      <c r="S66" s="253">
        <v>0</v>
      </c>
    </row>
    <row r="67" spans="1:19" x14ac:dyDescent="0.25">
      <c r="A67" s="37">
        <v>58</v>
      </c>
      <c r="B67" s="38" t="s">
        <v>88</v>
      </c>
      <c r="C67" s="9">
        <v>3542000</v>
      </c>
      <c r="D67" s="121">
        <v>5.6608779021818192</v>
      </c>
      <c r="E67" s="11">
        <v>1907252.8652264401</v>
      </c>
      <c r="F67" s="172">
        <v>5449252.8652264401</v>
      </c>
      <c r="G67" s="221">
        <v>6486450</v>
      </c>
      <c r="H67" s="334">
        <v>5.6608779021818192</v>
      </c>
      <c r="I67" s="192">
        <v>395700</v>
      </c>
      <c r="J67" s="186">
        <f>G67+I67</f>
        <v>6882150</v>
      </c>
      <c r="K67" s="221">
        <v>7524282</v>
      </c>
      <c r="L67" s="334">
        <v>5.6608779021818192</v>
      </c>
      <c r="M67" s="192">
        <v>411528</v>
      </c>
      <c r="N67" s="186">
        <f>K67+M67</f>
        <v>7935810</v>
      </c>
      <c r="O67" s="221">
        <v>8302656</v>
      </c>
      <c r="P67" s="334">
        <v>5.6608779021818192</v>
      </c>
      <c r="Q67" s="192">
        <v>415485</v>
      </c>
      <c r="R67" s="186">
        <f>O67+Q67</f>
        <v>8718141</v>
      </c>
      <c r="S67" s="395">
        <f t="shared" si="0"/>
        <v>7246338.46630661</v>
      </c>
    </row>
    <row r="68" spans="1:19" x14ac:dyDescent="0.25">
      <c r="A68" s="37">
        <v>59</v>
      </c>
      <c r="B68" s="38" t="s">
        <v>89</v>
      </c>
      <c r="C68" s="9">
        <v>804000</v>
      </c>
      <c r="D68" s="121">
        <v>5.6608779021818192</v>
      </c>
      <c r="E68" s="11">
        <v>433350.05526590999</v>
      </c>
      <c r="F68" s="172">
        <v>1237350.05526591</v>
      </c>
      <c r="G68" s="221">
        <v>1064250</v>
      </c>
      <c r="H68" s="334">
        <v>5.6608779021818192</v>
      </c>
      <c r="I68" s="192">
        <v>395700</v>
      </c>
      <c r="J68" s="186">
        <f>G68+I68</f>
        <v>1459950</v>
      </c>
      <c r="K68" s="221">
        <v>1234530</v>
      </c>
      <c r="L68" s="334">
        <v>5.6608779021818192</v>
      </c>
      <c r="M68" s="192">
        <v>411528</v>
      </c>
      <c r="N68" s="186">
        <f>K68+M68</f>
        <v>1646058</v>
      </c>
      <c r="O68" s="221">
        <v>1287743</v>
      </c>
      <c r="P68" s="334">
        <v>5.6608779021818192</v>
      </c>
      <c r="Q68" s="192">
        <v>399657</v>
      </c>
      <c r="R68" s="186">
        <f>O68+Q68</f>
        <v>1687400</v>
      </c>
      <c r="S68" s="395">
        <f t="shared" si="0"/>
        <v>1507689.5138164775</v>
      </c>
    </row>
    <row r="69" spans="1:19" x14ac:dyDescent="0.25">
      <c r="A69" s="37">
        <v>60</v>
      </c>
      <c r="B69" s="38" t="s">
        <v>90</v>
      </c>
      <c r="C69" s="9">
        <v>841000</v>
      </c>
      <c r="D69" s="121">
        <v>5.6608779021818192</v>
      </c>
      <c r="E69" s="11">
        <v>452141.5328141714</v>
      </c>
      <c r="F69" s="172">
        <v>1293141.5328141714</v>
      </c>
      <c r="G69" s="221">
        <v>1138650</v>
      </c>
      <c r="H69" s="334">
        <v>5.6608779021818192</v>
      </c>
      <c r="I69" s="192">
        <v>395700</v>
      </c>
      <c r="J69" s="186">
        <f>G69+I69</f>
        <v>1534350</v>
      </c>
      <c r="K69" s="221">
        <v>1298061</v>
      </c>
      <c r="L69" s="334">
        <v>5.6608779021818192</v>
      </c>
      <c r="M69" s="192">
        <v>415485</v>
      </c>
      <c r="N69" s="186">
        <f>K69+M69</f>
        <v>1713546</v>
      </c>
      <c r="O69" s="221">
        <v>1446086</v>
      </c>
      <c r="P69" s="334">
        <v>5.6608779021818192</v>
      </c>
      <c r="Q69" s="192">
        <v>407571</v>
      </c>
      <c r="R69" s="186">
        <f>O69+Q69</f>
        <v>1853657</v>
      </c>
      <c r="S69" s="395">
        <f t="shared" si="0"/>
        <v>1598673.6332035428</v>
      </c>
    </row>
    <row r="70" spans="1:19" x14ac:dyDescent="0.25">
      <c r="A70" s="37">
        <v>61</v>
      </c>
      <c r="B70" s="38" t="s">
        <v>91</v>
      </c>
      <c r="C70" s="9">
        <v>6955000</v>
      </c>
      <c r="D70" s="121">
        <v>2.8304292952727272</v>
      </c>
      <c r="E70" s="11">
        <v>3745426.4772075005</v>
      </c>
      <c r="F70" s="172">
        <v>10700426.4772075</v>
      </c>
      <c r="G70" s="221">
        <v>13545750</v>
      </c>
      <c r="H70" s="334">
        <v>2.8304292952727272</v>
      </c>
      <c r="I70" s="192">
        <v>197900</v>
      </c>
      <c r="J70" s="186">
        <f>G70+I70</f>
        <v>13743650</v>
      </c>
      <c r="K70" s="221">
        <v>15171240</v>
      </c>
      <c r="L70" s="334">
        <v>2.8304292952727272</v>
      </c>
      <c r="M70" s="192">
        <v>203837</v>
      </c>
      <c r="N70" s="186">
        <f>K70+M70</f>
        <v>15375077</v>
      </c>
      <c r="O70" s="221">
        <v>15983985</v>
      </c>
      <c r="P70" s="334">
        <v>2.8304292952727272</v>
      </c>
      <c r="Q70" s="192">
        <v>203837</v>
      </c>
      <c r="R70" s="186">
        <f>O70+Q70</f>
        <v>16187822</v>
      </c>
      <c r="S70" s="395">
        <f t="shared" si="0"/>
        <v>14001743.869301874</v>
      </c>
    </row>
    <row r="71" spans="1:19" x14ac:dyDescent="0.25">
      <c r="A71" s="37">
        <v>62</v>
      </c>
      <c r="B71" s="38" t="s">
        <v>92</v>
      </c>
      <c r="C71" s="9">
        <v>651000</v>
      </c>
      <c r="D71" s="121">
        <v>5.6608779021818192</v>
      </c>
      <c r="E71" s="11">
        <v>350752.11265061842</v>
      </c>
      <c r="F71" s="172">
        <v>1001752.1126506184</v>
      </c>
      <c r="G71" s="221">
        <v>759300</v>
      </c>
      <c r="H71" s="334">
        <v>5.6608779021818192</v>
      </c>
      <c r="I71" s="192">
        <v>395700</v>
      </c>
      <c r="J71" s="186">
        <f>G71+I71</f>
        <v>1155000</v>
      </c>
      <c r="K71" s="221">
        <v>865602</v>
      </c>
      <c r="L71" s="334">
        <v>5.6608779021818192</v>
      </c>
      <c r="M71" s="192">
        <v>411528</v>
      </c>
      <c r="N71" s="186">
        <f>K71+M71</f>
        <v>1277130</v>
      </c>
      <c r="O71" s="221">
        <v>888381</v>
      </c>
      <c r="P71" s="334">
        <v>5.6608779021818192</v>
      </c>
      <c r="Q71" s="192">
        <v>403614</v>
      </c>
      <c r="R71" s="186">
        <f>O71+Q71</f>
        <v>1291995</v>
      </c>
      <c r="S71" s="395">
        <f t="shared" ref="S71:S134" si="16">AVERAGE(N71,J71,F71,R71)</f>
        <v>1181469.2781626545</v>
      </c>
    </row>
    <row r="72" spans="1:19" x14ac:dyDescent="0.25">
      <c r="A72" s="3"/>
      <c r="B72" s="36" t="s">
        <v>93</v>
      </c>
      <c r="C72" s="5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253">
        <v>0</v>
      </c>
      <c r="P72" s="356"/>
      <c r="Q72" s="253">
        <v>0</v>
      </c>
      <c r="R72" s="253">
        <v>0</v>
      </c>
      <c r="S72" s="253">
        <v>0</v>
      </c>
    </row>
    <row r="73" spans="1:19" x14ac:dyDescent="0.25">
      <c r="A73" s="37">
        <v>63</v>
      </c>
      <c r="B73" s="38" t="s">
        <v>94</v>
      </c>
      <c r="C73" s="9">
        <v>1909000</v>
      </c>
      <c r="D73" s="121">
        <v>5.6608779021818192</v>
      </c>
      <c r="E73" s="11">
        <v>1027440.8219651878</v>
      </c>
      <c r="F73" s="172">
        <v>2936440.8219651878</v>
      </c>
      <c r="G73" s="221">
        <v>2380100</v>
      </c>
      <c r="H73" s="334">
        <v>5.6608779021818192</v>
      </c>
      <c r="I73" s="192">
        <v>395700</v>
      </c>
      <c r="J73" s="186">
        <f t="shared" ref="J73:J78" si="17">G73+I73</f>
        <v>2775800</v>
      </c>
      <c r="K73" s="221">
        <v>2737115</v>
      </c>
      <c r="L73" s="334">
        <v>5.6608779021818192</v>
      </c>
      <c r="M73" s="192">
        <v>419442</v>
      </c>
      <c r="N73" s="186">
        <f t="shared" ref="N73:N78" si="18">K73+M73</f>
        <v>3156557</v>
      </c>
      <c r="O73" s="221">
        <v>3022727</v>
      </c>
      <c r="P73" s="334">
        <v>5.6608779021818192</v>
      </c>
      <c r="Q73" s="192">
        <v>403614</v>
      </c>
      <c r="R73" s="186">
        <f t="shared" ref="R73:R78" si="19">O73+Q73</f>
        <v>3426341</v>
      </c>
      <c r="S73" s="395">
        <f t="shared" si="16"/>
        <v>3073784.7054912969</v>
      </c>
    </row>
    <row r="74" spans="1:19" x14ac:dyDescent="0.25">
      <c r="A74" s="37">
        <v>64</v>
      </c>
      <c r="B74" s="38" t="s">
        <v>95</v>
      </c>
      <c r="C74" s="9">
        <v>607000</v>
      </c>
      <c r="D74" s="121">
        <v>5.6608779021818192</v>
      </c>
      <c r="E74" s="11">
        <v>326470.36138821382</v>
      </c>
      <c r="F74" s="172">
        <v>933470.36138821382</v>
      </c>
      <c r="G74" s="221">
        <v>673950</v>
      </c>
      <c r="H74" s="334">
        <v>5.6608779021818192</v>
      </c>
      <c r="I74" s="192">
        <v>395700</v>
      </c>
      <c r="J74" s="186">
        <f t="shared" si="17"/>
        <v>1069650</v>
      </c>
      <c r="K74" s="221">
        <v>788522</v>
      </c>
      <c r="L74" s="334">
        <v>5.6608779021818192</v>
      </c>
      <c r="M74" s="192">
        <v>415485</v>
      </c>
      <c r="N74" s="186">
        <f t="shared" si="18"/>
        <v>1204007</v>
      </c>
      <c r="O74" s="221">
        <v>802001</v>
      </c>
      <c r="P74" s="334">
        <v>5.6608779021818192</v>
      </c>
      <c r="Q74" s="192">
        <v>411528</v>
      </c>
      <c r="R74" s="186">
        <f t="shared" si="19"/>
        <v>1213529</v>
      </c>
      <c r="S74" s="395">
        <f t="shared" si="16"/>
        <v>1105164.0903470535</v>
      </c>
    </row>
    <row r="75" spans="1:19" x14ac:dyDescent="0.25">
      <c r="A75" s="37">
        <v>65</v>
      </c>
      <c r="B75" s="38" t="s">
        <v>549</v>
      </c>
      <c r="C75" s="9">
        <v>637000</v>
      </c>
      <c r="D75" s="121">
        <v>5.6608779021818192</v>
      </c>
      <c r="E75" s="11">
        <v>342760.34948550246</v>
      </c>
      <c r="F75" s="172">
        <v>979760.34948550246</v>
      </c>
      <c r="G75" s="221">
        <v>534600</v>
      </c>
      <c r="H75" s="334">
        <v>5.6608779021818192</v>
      </c>
      <c r="I75" s="192">
        <v>395700</v>
      </c>
      <c r="J75" s="186">
        <f t="shared" si="17"/>
        <v>930300</v>
      </c>
      <c r="K75" s="221">
        <v>598752</v>
      </c>
      <c r="L75" s="334">
        <v>5.6608779021818192</v>
      </c>
      <c r="M75" s="192">
        <v>411528</v>
      </c>
      <c r="N75" s="186">
        <f t="shared" si="18"/>
        <v>1010280</v>
      </c>
      <c r="O75" s="221">
        <v>646866</v>
      </c>
      <c r="P75" s="334">
        <v>5.6608779021818192</v>
      </c>
      <c r="Q75" s="192">
        <v>399657</v>
      </c>
      <c r="R75" s="186">
        <f t="shared" si="19"/>
        <v>1046523</v>
      </c>
      <c r="S75" s="395">
        <f t="shared" si="16"/>
        <v>991715.83737137564</v>
      </c>
    </row>
    <row r="76" spans="1:19" x14ac:dyDescent="0.25">
      <c r="A76" s="37">
        <v>66</v>
      </c>
      <c r="B76" s="38" t="s">
        <v>97</v>
      </c>
      <c r="C76" s="9">
        <v>2192000</v>
      </c>
      <c r="D76" s="121">
        <v>5.6608779021818192</v>
      </c>
      <c r="E76" s="11">
        <v>1180813.6791685615</v>
      </c>
      <c r="F76" s="172">
        <v>3372813.6791685615</v>
      </c>
      <c r="G76" s="221">
        <v>2766300</v>
      </c>
      <c r="H76" s="334">
        <v>5.6608779021818192</v>
      </c>
      <c r="I76" s="192">
        <v>395700</v>
      </c>
      <c r="J76" s="186">
        <f t="shared" si="17"/>
        <v>3162000</v>
      </c>
      <c r="K76" s="221">
        <v>3208908</v>
      </c>
      <c r="L76" s="334">
        <v>5.6608779021818192</v>
      </c>
      <c r="M76" s="192">
        <v>415485</v>
      </c>
      <c r="N76" s="186">
        <f t="shared" si="18"/>
        <v>3624393</v>
      </c>
      <c r="O76" s="221">
        <v>3374886</v>
      </c>
      <c r="P76" s="334">
        <v>5.6608779021818192</v>
      </c>
      <c r="Q76" s="192">
        <v>403614</v>
      </c>
      <c r="R76" s="186">
        <f t="shared" si="19"/>
        <v>3778500</v>
      </c>
      <c r="S76" s="395">
        <f t="shared" si="16"/>
        <v>3484426.6697921404</v>
      </c>
    </row>
    <row r="77" spans="1:19" x14ac:dyDescent="0.25">
      <c r="A77" s="37">
        <v>67</v>
      </c>
      <c r="B77" s="38" t="s">
        <v>98</v>
      </c>
      <c r="C77" s="9">
        <v>6567000</v>
      </c>
      <c r="D77" s="121">
        <v>5.6608779021818192</v>
      </c>
      <c r="E77" s="11">
        <v>3535899.4250169508</v>
      </c>
      <c r="F77" s="172">
        <v>10102899.425016951</v>
      </c>
      <c r="G77" s="221">
        <v>9130300</v>
      </c>
      <c r="H77" s="334">
        <v>5.6608779021818192</v>
      </c>
      <c r="I77" s="192">
        <v>395700</v>
      </c>
      <c r="J77" s="186">
        <f t="shared" si="17"/>
        <v>9526000</v>
      </c>
      <c r="K77" s="221">
        <v>10682451</v>
      </c>
      <c r="L77" s="334">
        <v>5.6608779021818192</v>
      </c>
      <c r="M77" s="192">
        <v>411528</v>
      </c>
      <c r="N77" s="186">
        <f t="shared" si="18"/>
        <v>11093979</v>
      </c>
      <c r="O77" s="221">
        <v>11138966</v>
      </c>
      <c r="P77" s="334">
        <v>5.6608779021818192</v>
      </c>
      <c r="Q77" s="192">
        <v>407571</v>
      </c>
      <c r="R77" s="186">
        <f t="shared" si="19"/>
        <v>11546537</v>
      </c>
      <c r="S77" s="395">
        <f t="shared" si="16"/>
        <v>10567353.856254239</v>
      </c>
    </row>
    <row r="78" spans="1:19" x14ac:dyDescent="0.25">
      <c r="A78" s="37">
        <v>68</v>
      </c>
      <c r="B78" s="38" t="s">
        <v>99</v>
      </c>
      <c r="C78" s="9">
        <v>314000</v>
      </c>
      <c r="D78" s="121">
        <v>5.6608779021818192</v>
      </c>
      <c r="E78" s="11">
        <v>168427.91951470997</v>
      </c>
      <c r="F78" s="172">
        <v>482427.91951470997</v>
      </c>
      <c r="G78" s="221">
        <v>94350</v>
      </c>
      <c r="H78" s="334">
        <v>5.6608779021818192</v>
      </c>
      <c r="I78" s="192">
        <v>395700</v>
      </c>
      <c r="J78" s="186">
        <f t="shared" si="17"/>
        <v>490050</v>
      </c>
      <c r="K78" s="221">
        <v>111333</v>
      </c>
      <c r="L78" s="334">
        <v>5.6608779021818192</v>
      </c>
      <c r="M78" s="192">
        <v>407571</v>
      </c>
      <c r="N78" s="186">
        <f t="shared" si="18"/>
        <v>518904</v>
      </c>
      <c r="O78" s="221">
        <v>116051</v>
      </c>
      <c r="P78" s="334">
        <v>5.6608779021818192</v>
      </c>
      <c r="Q78" s="192">
        <v>399657</v>
      </c>
      <c r="R78" s="186">
        <f t="shared" si="19"/>
        <v>515708</v>
      </c>
      <c r="S78" s="395">
        <f t="shared" si="16"/>
        <v>501772.47987867752</v>
      </c>
    </row>
    <row r="79" spans="1:19" x14ac:dyDescent="0.25">
      <c r="A79" s="3"/>
      <c r="B79" s="36" t="s">
        <v>100</v>
      </c>
      <c r="C79" s="5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253">
        <v>0</v>
      </c>
      <c r="P79" s="356"/>
      <c r="Q79" s="253">
        <v>0</v>
      </c>
      <c r="R79" s="253">
        <v>0</v>
      </c>
      <c r="S79" s="253">
        <v>0</v>
      </c>
    </row>
    <row r="80" spans="1:19" x14ac:dyDescent="0.25">
      <c r="A80" s="37">
        <v>69</v>
      </c>
      <c r="B80" s="38" t="s">
        <v>109</v>
      </c>
      <c r="C80" s="9">
        <v>1543000</v>
      </c>
      <c r="D80" s="121">
        <v>10.063776500000001</v>
      </c>
      <c r="E80" s="11">
        <v>830231.83351360355</v>
      </c>
      <c r="F80" s="172">
        <v>2373231.8335136035</v>
      </c>
      <c r="G80" s="221">
        <v>2133600</v>
      </c>
      <c r="H80" s="334">
        <v>10.063776500000001</v>
      </c>
      <c r="I80" s="192">
        <v>703300</v>
      </c>
      <c r="J80" s="186">
        <f t="shared" ref="J80:J89" si="20">G80+I80</f>
        <v>2836900</v>
      </c>
      <c r="K80" s="221">
        <v>2389632</v>
      </c>
      <c r="L80" s="334">
        <v>10.063776500000001</v>
      </c>
      <c r="M80" s="192">
        <v>745498</v>
      </c>
      <c r="N80" s="186">
        <f t="shared" ref="N80:N89" si="21">K80+M80</f>
        <v>3135130</v>
      </c>
      <c r="O80" s="221">
        <v>2581656</v>
      </c>
      <c r="P80" s="334">
        <v>10.063776500000001</v>
      </c>
      <c r="Q80" s="192">
        <v>724399</v>
      </c>
      <c r="R80" s="186">
        <f t="shared" ref="R80:R89" si="22">O80+Q80</f>
        <v>3306055</v>
      </c>
      <c r="S80" s="395">
        <f t="shared" si="16"/>
        <v>2912829.2083784007</v>
      </c>
    </row>
    <row r="81" spans="1:19" x14ac:dyDescent="0.25">
      <c r="A81" s="37">
        <v>70</v>
      </c>
      <c r="B81" s="38" t="s">
        <v>399</v>
      </c>
      <c r="C81" s="9">
        <v>951000</v>
      </c>
      <c r="D81" s="121">
        <v>3.7739186014545458</v>
      </c>
      <c r="E81" s="11">
        <v>512277.90142336045</v>
      </c>
      <c r="F81" s="172">
        <v>1463277.9014233605</v>
      </c>
      <c r="G81" s="221">
        <v>1535100</v>
      </c>
      <c r="H81" s="334">
        <v>3.7739186014545458</v>
      </c>
      <c r="I81" s="192">
        <v>263800</v>
      </c>
      <c r="J81" s="186">
        <f t="shared" si="20"/>
        <v>1798900</v>
      </c>
      <c r="K81" s="221">
        <v>1750014</v>
      </c>
      <c r="L81" s="334">
        <v>3.7739186014545458</v>
      </c>
      <c r="M81" s="192">
        <v>279628</v>
      </c>
      <c r="N81" s="186">
        <f t="shared" si="21"/>
        <v>2029642</v>
      </c>
      <c r="O81" s="221">
        <v>1811418</v>
      </c>
      <c r="P81" s="334">
        <v>3.7739186014545458</v>
      </c>
      <c r="Q81" s="192">
        <v>274352</v>
      </c>
      <c r="R81" s="186">
        <f t="shared" si="22"/>
        <v>2085770</v>
      </c>
      <c r="S81" s="395">
        <f t="shared" si="16"/>
        <v>1844397.4753558401</v>
      </c>
    </row>
    <row r="82" spans="1:19" x14ac:dyDescent="0.25">
      <c r="A82" s="37">
        <v>5</v>
      </c>
      <c r="B82" s="38" t="s">
        <v>552</v>
      </c>
      <c r="C82" s="9">
        <v>747000</v>
      </c>
      <c r="D82" s="94">
        <v>3.3563624000000005</v>
      </c>
      <c r="E82" s="11">
        <v>401898.05810115952</v>
      </c>
      <c r="F82" s="172">
        <v>1148898.0581011595</v>
      </c>
      <c r="G82" s="159">
        <v>1171050</v>
      </c>
      <c r="H82" s="285">
        <v>3.3563624000000005</v>
      </c>
      <c r="I82" s="251">
        <v>224400</v>
      </c>
      <c r="J82" s="186">
        <f t="shared" si="20"/>
        <v>1395450</v>
      </c>
      <c r="K82" s="159">
        <v>1346708</v>
      </c>
      <c r="L82" s="285">
        <v>3.3563624000000005</v>
      </c>
      <c r="M82" s="251">
        <v>233376</v>
      </c>
      <c r="N82" s="186">
        <f t="shared" si="21"/>
        <v>1580084</v>
      </c>
      <c r="O82" s="159">
        <v>1452102</v>
      </c>
      <c r="P82" s="285">
        <v>3.3563624000000005</v>
      </c>
      <c r="Q82" s="251">
        <v>235620</v>
      </c>
      <c r="R82" s="186">
        <f t="shared" si="22"/>
        <v>1687722</v>
      </c>
      <c r="S82" s="395">
        <f t="shared" si="16"/>
        <v>1453038.5145252899</v>
      </c>
    </row>
    <row r="83" spans="1:19" x14ac:dyDescent="0.25">
      <c r="A83" s="37">
        <v>71</v>
      </c>
      <c r="B83" s="38" t="s">
        <v>102</v>
      </c>
      <c r="C83" s="9">
        <v>521000</v>
      </c>
      <c r="D83" s="121">
        <v>5.6608779021818192</v>
      </c>
      <c r="E83" s="11">
        <v>280489.68967770797</v>
      </c>
      <c r="F83" s="172">
        <v>801489.68967770797</v>
      </c>
      <c r="G83" s="221">
        <v>498000</v>
      </c>
      <c r="H83" s="334">
        <v>5.6608779021818192</v>
      </c>
      <c r="I83" s="192">
        <v>395700</v>
      </c>
      <c r="J83" s="186">
        <f t="shared" si="20"/>
        <v>893700</v>
      </c>
      <c r="K83" s="221">
        <v>557760</v>
      </c>
      <c r="L83" s="334">
        <v>5.6608779021818192</v>
      </c>
      <c r="M83" s="192">
        <v>419442</v>
      </c>
      <c r="N83" s="186">
        <f t="shared" si="21"/>
        <v>977202</v>
      </c>
      <c r="O83" s="221">
        <v>647400</v>
      </c>
      <c r="P83" s="334">
        <v>5.6608779021818192</v>
      </c>
      <c r="Q83" s="192">
        <v>403614</v>
      </c>
      <c r="R83" s="186">
        <f t="shared" si="22"/>
        <v>1051014</v>
      </c>
      <c r="S83" s="395">
        <f t="shared" si="16"/>
        <v>930851.42241942696</v>
      </c>
    </row>
    <row r="84" spans="1:19" x14ac:dyDescent="0.25">
      <c r="A84" s="37">
        <v>72</v>
      </c>
      <c r="B84" s="38" t="s">
        <v>103</v>
      </c>
      <c r="C84" s="9">
        <v>348000</v>
      </c>
      <c r="D84" s="121">
        <v>3.7739186014545458</v>
      </c>
      <c r="E84" s="11">
        <v>186889.50239230553</v>
      </c>
      <c r="F84" s="172">
        <v>534889.50239230553</v>
      </c>
      <c r="G84" s="221">
        <v>332700</v>
      </c>
      <c r="H84" s="334">
        <v>3.7739186014545458</v>
      </c>
      <c r="I84" s="192">
        <v>263800</v>
      </c>
      <c r="J84" s="186">
        <f t="shared" si="20"/>
        <v>596500</v>
      </c>
      <c r="K84" s="221">
        <v>375951</v>
      </c>
      <c r="L84" s="334">
        <v>3.7739186014545458</v>
      </c>
      <c r="M84" s="192">
        <v>274352</v>
      </c>
      <c r="N84" s="186">
        <f t="shared" si="21"/>
        <v>650303</v>
      </c>
      <c r="O84" s="221">
        <v>399240</v>
      </c>
      <c r="P84" s="334">
        <v>3.7739186014545458</v>
      </c>
      <c r="Q84" s="192">
        <v>274352</v>
      </c>
      <c r="R84" s="186">
        <f t="shared" si="22"/>
        <v>673592</v>
      </c>
      <c r="S84" s="395">
        <f t="shared" si="16"/>
        <v>613821.12559807638</v>
      </c>
    </row>
    <row r="85" spans="1:19" x14ac:dyDescent="0.25">
      <c r="A85" s="37">
        <v>73</v>
      </c>
      <c r="B85" s="38" t="s">
        <v>104</v>
      </c>
      <c r="C85" s="9">
        <v>911000</v>
      </c>
      <c r="D85" s="121">
        <v>10.063776500000001</v>
      </c>
      <c r="E85" s="11">
        <v>490592.49505232507</v>
      </c>
      <c r="F85" s="172">
        <v>1401592.4950523251</v>
      </c>
      <c r="G85" s="221">
        <v>886650</v>
      </c>
      <c r="H85" s="334">
        <v>10.063776500000001</v>
      </c>
      <c r="I85" s="221">
        <v>703300</v>
      </c>
      <c r="J85" s="186">
        <f t="shared" si="20"/>
        <v>1589950</v>
      </c>
      <c r="K85" s="221">
        <v>1046247</v>
      </c>
      <c r="L85" s="334">
        <v>10.063776500000001</v>
      </c>
      <c r="M85" s="221">
        <v>745498</v>
      </c>
      <c r="N85" s="186">
        <f t="shared" si="21"/>
        <v>1791745</v>
      </c>
      <c r="O85" s="221">
        <v>1055114</v>
      </c>
      <c r="P85" s="334">
        <v>10.063776500000001</v>
      </c>
      <c r="Q85" s="221">
        <v>717366</v>
      </c>
      <c r="R85" s="186">
        <f t="shared" si="22"/>
        <v>1772480</v>
      </c>
      <c r="S85" s="395">
        <f t="shared" si="16"/>
        <v>1638941.8737630812</v>
      </c>
    </row>
    <row r="86" spans="1:19" x14ac:dyDescent="0.25">
      <c r="A86" s="37">
        <v>74</v>
      </c>
      <c r="B86" s="38" t="s">
        <v>1223</v>
      </c>
      <c r="C86" s="9">
        <v>1695000</v>
      </c>
      <c r="D86" s="121">
        <v>10.063776500000001</v>
      </c>
      <c r="E86" s="11">
        <v>912723.85695625748</v>
      </c>
      <c r="F86" s="172">
        <v>2607723.8569562575</v>
      </c>
      <c r="G86" s="221">
        <v>2443350</v>
      </c>
      <c r="H86" s="334">
        <v>10.063776500000001</v>
      </c>
      <c r="I86" s="221">
        <v>703300</v>
      </c>
      <c r="J86" s="186">
        <f t="shared" si="20"/>
        <v>3146650</v>
      </c>
      <c r="K86" s="221">
        <v>2834286</v>
      </c>
      <c r="L86" s="334">
        <v>10.063776500000001</v>
      </c>
      <c r="M86" s="221">
        <v>724399</v>
      </c>
      <c r="N86" s="186">
        <f t="shared" si="21"/>
        <v>3558685</v>
      </c>
      <c r="O86" s="221">
        <v>3103055</v>
      </c>
      <c r="P86" s="334">
        <v>10.063776500000001</v>
      </c>
      <c r="Q86" s="221">
        <v>724399</v>
      </c>
      <c r="R86" s="186">
        <f t="shared" si="22"/>
        <v>3827454</v>
      </c>
      <c r="S86" s="395">
        <f t="shared" si="16"/>
        <v>3285128.2142390646</v>
      </c>
    </row>
    <row r="87" spans="1:19" x14ac:dyDescent="0.25">
      <c r="A87" s="37">
        <v>75</v>
      </c>
      <c r="B87" s="38" t="s">
        <v>108</v>
      </c>
      <c r="C87" s="9">
        <v>2789000</v>
      </c>
      <c r="D87" s="121">
        <v>10.063776500000001</v>
      </c>
      <c r="E87" s="11">
        <v>1501221.8533268999</v>
      </c>
      <c r="F87" s="172">
        <v>4290221.8533268999</v>
      </c>
      <c r="G87" s="221">
        <v>4605150</v>
      </c>
      <c r="H87" s="334">
        <v>10.063776500000001</v>
      </c>
      <c r="I87" s="192">
        <v>703300</v>
      </c>
      <c r="J87" s="186">
        <f t="shared" si="20"/>
        <v>5308450</v>
      </c>
      <c r="K87" s="221">
        <v>5203820</v>
      </c>
      <c r="L87" s="334">
        <v>10.063776500000001</v>
      </c>
      <c r="M87" s="192">
        <v>745498</v>
      </c>
      <c r="N87" s="186">
        <f t="shared" si="21"/>
        <v>5949318</v>
      </c>
      <c r="O87" s="221">
        <v>5388026</v>
      </c>
      <c r="P87" s="334">
        <v>10.063776500000001</v>
      </c>
      <c r="Q87" s="192">
        <v>710333</v>
      </c>
      <c r="R87" s="186">
        <f t="shared" si="22"/>
        <v>6098359</v>
      </c>
      <c r="S87" s="395">
        <f t="shared" si="16"/>
        <v>5411587.2133317254</v>
      </c>
    </row>
    <row r="88" spans="1:19" x14ac:dyDescent="0.25">
      <c r="A88" s="37">
        <v>76</v>
      </c>
      <c r="B88" s="38" t="s">
        <v>110</v>
      </c>
      <c r="C88" s="9">
        <v>844000</v>
      </c>
      <c r="D88" s="121">
        <v>10.063776500000001</v>
      </c>
      <c r="E88" s="11">
        <v>453998.32046322757</v>
      </c>
      <c r="F88" s="172">
        <v>1297998.3204632276</v>
      </c>
      <c r="G88" s="221">
        <v>745200</v>
      </c>
      <c r="H88" s="334">
        <v>10.063776500000001</v>
      </c>
      <c r="I88" s="192">
        <v>703300</v>
      </c>
      <c r="J88" s="186">
        <f t="shared" si="20"/>
        <v>1448500</v>
      </c>
      <c r="K88" s="221">
        <v>864432</v>
      </c>
      <c r="L88" s="334">
        <v>10.063776500000001</v>
      </c>
      <c r="M88" s="192">
        <v>731432</v>
      </c>
      <c r="N88" s="186">
        <f t="shared" si="21"/>
        <v>1595864</v>
      </c>
      <c r="O88" s="221">
        <v>931500</v>
      </c>
      <c r="P88" s="334">
        <v>10.063776500000001</v>
      </c>
      <c r="Q88" s="192">
        <v>738465</v>
      </c>
      <c r="R88" s="186">
        <f t="shared" si="22"/>
        <v>1669965</v>
      </c>
      <c r="S88" s="395">
        <f t="shared" si="16"/>
        <v>1503081.8301158068</v>
      </c>
    </row>
    <row r="89" spans="1:19" x14ac:dyDescent="0.25">
      <c r="A89" s="37">
        <v>77</v>
      </c>
      <c r="B89" s="38" t="s">
        <v>38</v>
      </c>
      <c r="C89" s="9">
        <v>1297000</v>
      </c>
      <c r="D89" s="121">
        <v>10.063776500000001</v>
      </c>
      <c r="E89" s="11">
        <v>698808.71743052825</v>
      </c>
      <c r="F89" s="172">
        <v>1995808.7174305283</v>
      </c>
      <c r="G89" s="221">
        <v>1637100</v>
      </c>
      <c r="H89" s="334">
        <v>10.063776500000001</v>
      </c>
      <c r="I89" s="192">
        <v>703300</v>
      </c>
      <c r="J89" s="186">
        <f t="shared" si="20"/>
        <v>2340400</v>
      </c>
      <c r="K89" s="221">
        <v>1931778</v>
      </c>
      <c r="L89" s="334">
        <v>10.063776500000001</v>
      </c>
      <c r="M89" s="192">
        <v>738465</v>
      </c>
      <c r="N89" s="186">
        <f t="shared" si="21"/>
        <v>2670243</v>
      </c>
      <c r="O89" s="221">
        <v>2046375</v>
      </c>
      <c r="P89" s="334">
        <v>10.063776500000001</v>
      </c>
      <c r="Q89" s="192">
        <v>731432</v>
      </c>
      <c r="R89" s="186">
        <f t="shared" si="22"/>
        <v>2777807</v>
      </c>
      <c r="S89" s="395">
        <f t="shared" si="16"/>
        <v>2446064.6793576321</v>
      </c>
    </row>
    <row r="90" spans="1:19" x14ac:dyDescent="0.25">
      <c r="A90" s="3"/>
      <c r="B90" s="36" t="s">
        <v>111</v>
      </c>
      <c r="C90" s="5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253">
        <v>0</v>
      </c>
      <c r="P90" s="356"/>
      <c r="Q90" s="253">
        <v>0</v>
      </c>
      <c r="R90" s="253">
        <v>0</v>
      </c>
      <c r="S90" s="253">
        <v>0</v>
      </c>
    </row>
    <row r="91" spans="1:19" x14ac:dyDescent="0.25">
      <c r="A91" s="37">
        <v>78</v>
      </c>
      <c r="B91" s="38" t="s">
        <v>400</v>
      </c>
      <c r="C91" s="9">
        <v>1433000</v>
      </c>
      <c r="D91" s="121">
        <v>3.7739186014545458</v>
      </c>
      <c r="E91" s="11">
        <v>771892.76250571851</v>
      </c>
      <c r="F91" s="172">
        <v>2204892.7625057185</v>
      </c>
      <c r="G91" s="221">
        <v>2467350</v>
      </c>
      <c r="H91" s="334">
        <v>3.7739186014545458</v>
      </c>
      <c r="I91" s="192">
        <v>263800</v>
      </c>
      <c r="J91" s="186">
        <f t="shared" ref="J91:J96" si="23">G91+I91</f>
        <v>2731150</v>
      </c>
      <c r="K91" s="221">
        <v>2911473</v>
      </c>
      <c r="L91" s="334">
        <v>3.7739186014545458</v>
      </c>
      <c r="M91" s="192">
        <v>271714</v>
      </c>
      <c r="N91" s="186">
        <f t="shared" ref="N91:N96" si="24">K91+M91</f>
        <v>3183187</v>
      </c>
      <c r="O91" s="221">
        <v>3133535</v>
      </c>
      <c r="P91" s="334">
        <v>3.7739186014545458</v>
      </c>
      <c r="Q91" s="192">
        <v>276990</v>
      </c>
      <c r="R91" s="186">
        <f t="shared" ref="R91:R96" si="25">O91+Q91</f>
        <v>3410525</v>
      </c>
      <c r="S91" s="395">
        <f t="shared" si="16"/>
        <v>2882438.6906264294</v>
      </c>
    </row>
    <row r="92" spans="1:19" x14ac:dyDescent="0.25">
      <c r="A92" s="37">
        <v>79</v>
      </c>
      <c r="B92" s="38" t="s">
        <v>552</v>
      </c>
      <c r="C92" s="9">
        <v>1676000</v>
      </c>
      <c r="D92" s="121">
        <v>3.7739186014545458</v>
      </c>
      <c r="E92" s="11">
        <v>902543.77283320809</v>
      </c>
      <c r="F92" s="172">
        <v>2578543.7728332081</v>
      </c>
      <c r="G92" s="221">
        <v>2975550</v>
      </c>
      <c r="H92" s="334">
        <v>3.7739186014545458</v>
      </c>
      <c r="I92" s="192">
        <v>263800</v>
      </c>
      <c r="J92" s="186">
        <f t="shared" si="23"/>
        <v>3239350</v>
      </c>
      <c r="K92" s="221">
        <v>3481394</v>
      </c>
      <c r="L92" s="334">
        <v>3.7739186014545458</v>
      </c>
      <c r="M92" s="192">
        <v>274352</v>
      </c>
      <c r="N92" s="186">
        <f t="shared" si="24"/>
        <v>3755746</v>
      </c>
      <c r="O92" s="221">
        <v>3511149</v>
      </c>
      <c r="P92" s="334">
        <v>3.7739186014545458</v>
      </c>
      <c r="Q92" s="192">
        <v>276990</v>
      </c>
      <c r="R92" s="186">
        <f t="shared" si="25"/>
        <v>3788139</v>
      </c>
      <c r="S92" s="395">
        <f t="shared" si="16"/>
        <v>3340444.6932083019</v>
      </c>
    </row>
    <row r="93" spans="1:19" x14ac:dyDescent="0.25">
      <c r="A93" s="37">
        <v>80</v>
      </c>
      <c r="B93" s="38" t="s">
        <v>121</v>
      </c>
      <c r="C93" s="9">
        <v>5224000</v>
      </c>
      <c r="D93" s="121">
        <v>5.0318785941818192</v>
      </c>
      <c r="E93" s="11">
        <v>2812646.5163726192</v>
      </c>
      <c r="F93" s="172">
        <v>8036646.5163726192</v>
      </c>
      <c r="G93" s="221">
        <v>9859050</v>
      </c>
      <c r="H93" s="334">
        <v>5.0318785941818192</v>
      </c>
      <c r="I93" s="192">
        <v>351700</v>
      </c>
      <c r="J93" s="186">
        <f t="shared" si="23"/>
        <v>10210750</v>
      </c>
      <c r="K93" s="221">
        <v>11633679</v>
      </c>
      <c r="L93" s="334">
        <v>5.0318785941818192</v>
      </c>
      <c r="M93" s="192">
        <v>365768</v>
      </c>
      <c r="N93" s="186">
        <f t="shared" si="24"/>
        <v>11999447</v>
      </c>
      <c r="O93" s="221">
        <v>12028041</v>
      </c>
      <c r="P93" s="334">
        <v>5.0318785941818192</v>
      </c>
      <c r="Q93" s="192">
        <v>355217</v>
      </c>
      <c r="R93" s="186">
        <f t="shared" si="25"/>
        <v>12383258</v>
      </c>
      <c r="S93" s="395">
        <f t="shared" si="16"/>
        <v>10657525.379093155</v>
      </c>
    </row>
    <row r="94" spans="1:19" x14ac:dyDescent="0.25">
      <c r="A94" s="37">
        <v>81</v>
      </c>
      <c r="B94" s="38" t="s">
        <v>122</v>
      </c>
      <c r="C94" s="9">
        <v>3483000</v>
      </c>
      <c r="D94" s="121">
        <v>2.8304292952727272</v>
      </c>
      <c r="E94" s="11">
        <v>1876014.2052149512</v>
      </c>
      <c r="F94" s="172">
        <v>5359014.2052149512</v>
      </c>
      <c r="G94" s="221">
        <v>6615450</v>
      </c>
      <c r="H94" s="334">
        <v>2.8304292952727272</v>
      </c>
      <c r="I94" s="192">
        <v>197900</v>
      </c>
      <c r="J94" s="186">
        <f t="shared" si="23"/>
        <v>6813350</v>
      </c>
      <c r="K94" s="221">
        <v>7673922</v>
      </c>
      <c r="L94" s="334">
        <v>2.8304292952727272</v>
      </c>
      <c r="M94" s="192">
        <v>203837</v>
      </c>
      <c r="N94" s="186">
        <f t="shared" si="24"/>
        <v>7877759</v>
      </c>
      <c r="O94" s="221">
        <v>7872386</v>
      </c>
      <c r="P94" s="334">
        <v>2.8304292952727272</v>
      </c>
      <c r="Q94" s="192">
        <v>201858</v>
      </c>
      <c r="R94" s="186">
        <f t="shared" si="25"/>
        <v>8074244</v>
      </c>
      <c r="S94" s="395">
        <f t="shared" si="16"/>
        <v>7031091.8013037378</v>
      </c>
    </row>
    <row r="95" spans="1:19" x14ac:dyDescent="0.25">
      <c r="A95" s="37">
        <v>82</v>
      </c>
      <c r="B95" s="38" t="s">
        <v>123</v>
      </c>
      <c r="C95" s="9">
        <v>1859000</v>
      </c>
      <c r="D95" s="121">
        <v>3.7739186014545458</v>
      </c>
      <c r="E95" s="11">
        <v>1000286.7669239263</v>
      </c>
      <c r="F95" s="172">
        <v>2859286.7669239263</v>
      </c>
      <c r="G95" s="221">
        <v>3321300</v>
      </c>
      <c r="H95" s="334">
        <v>3.7739186014545458</v>
      </c>
      <c r="I95" s="192">
        <v>263800</v>
      </c>
      <c r="J95" s="186">
        <f t="shared" si="23"/>
        <v>3585100</v>
      </c>
      <c r="K95" s="221">
        <v>3819495</v>
      </c>
      <c r="L95" s="334">
        <v>3.7739186014545458</v>
      </c>
      <c r="M95" s="192">
        <v>274352</v>
      </c>
      <c r="N95" s="186">
        <f t="shared" si="24"/>
        <v>4093847</v>
      </c>
      <c r="O95" s="221">
        <v>4118412</v>
      </c>
      <c r="P95" s="334">
        <v>3.7739186014545458</v>
      </c>
      <c r="Q95" s="192">
        <v>269076</v>
      </c>
      <c r="R95" s="186">
        <f t="shared" si="25"/>
        <v>4387488</v>
      </c>
      <c r="S95" s="395">
        <f t="shared" si="16"/>
        <v>3731430.4417309817</v>
      </c>
    </row>
    <row r="96" spans="1:19" x14ac:dyDescent="0.25">
      <c r="A96" s="37">
        <v>83</v>
      </c>
      <c r="B96" s="38" t="s">
        <v>401</v>
      </c>
      <c r="C96" s="9">
        <v>1571000</v>
      </c>
      <c r="D96" s="121">
        <v>3.7739186014545458</v>
      </c>
      <c r="E96" s="11">
        <v>846508.51562983543</v>
      </c>
      <c r="F96" s="172">
        <v>2417508.5156298354</v>
      </c>
      <c r="G96" s="221">
        <v>2769000</v>
      </c>
      <c r="H96" s="334">
        <v>3.7739186014545458</v>
      </c>
      <c r="I96" s="192">
        <v>263800</v>
      </c>
      <c r="J96" s="186">
        <f t="shared" si="23"/>
        <v>3032800</v>
      </c>
      <c r="K96" s="221">
        <v>3101280</v>
      </c>
      <c r="L96" s="334">
        <v>3.7739186014545458</v>
      </c>
      <c r="M96" s="192">
        <v>276990</v>
      </c>
      <c r="N96" s="186">
        <f t="shared" si="24"/>
        <v>3378270</v>
      </c>
      <c r="O96" s="221">
        <v>3378180</v>
      </c>
      <c r="P96" s="334">
        <v>3.7739186014545458</v>
      </c>
      <c r="Q96" s="192">
        <v>266438</v>
      </c>
      <c r="R96" s="186">
        <f t="shared" si="25"/>
        <v>3644618</v>
      </c>
      <c r="S96" s="395">
        <f t="shared" si="16"/>
        <v>3118299.1289074589</v>
      </c>
    </row>
    <row r="97" spans="1:19" x14ac:dyDescent="0.25">
      <c r="A97" s="37">
        <v>84</v>
      </c>
      <c r="B97" s="38" t="s">
        <v>1226</v>
      </c>
      <c r="C97" s="15" t="s">
        <v>10</v>
      </c>
      <c r="D97" s="121">
        <v>5.6608779021818192</v>
      </c>
      <c r="E97" s="11">
        <v>406907.32608808676</v>
      </c>
      <c r="F97" s="172">
        <v>406907.32608808676</v>
      </c>
      <c r="G97" s="216" t="s">
        <v>10</v>
      </c>
      <c r="H97" s="334">
        <v>5.6608779021818192</v>
      </c>
      <c r="I97" s="192">
        <v>395700</v>
      </c>
      <c r="J97" s="186">
        <f>I97*1</f>
        <v>395700</v>
      </c>
      <c r="K97" s="216" t="s">
        <v>10</v>
      </c>
      <c r="L97" s="334">
        <v>5.6608779021818192</v>
      </c>
      <c r="M97" s="192">
        <v>415485</v>
      </c>
      <c r="N97" s="186">
        <f>M97*1</f>
        <v>415485</v>
      </c>
      <c r="O97" s="216" t="s">
        <v>10</v>
      </c>
      <c r="P97" s="334">
        <v>5.6608779021818192</v>
      </c>
      <c r="Q97" s="192">
        <v>399657</v>
      </c>
      <c r="R97" s="186">
        <f>Q97*1</f>
        <v>399657</v>
      </c>
      <c r="S97" s="395">
        <f t="shared" si="16"/>
        <v>404437.33152202168</v>
      </c>
    </row>
    <row r="98" spans="1:19" x14ac:dyDescent="0.25">
      <c r="A98" s="37">
        <v>85</v>
      </c>
      <c r="B98" s="38" t="s">
        <v>125</v>
      </c>
      <c r="C98" s="9">
        <v>749000</v>
      </c>
      <c r="D98" s="121">
        <v>3.7739186014545458</v>
      </c>
      <c r="E98" s="11">
        <v>403253.24974026857</v>
      </c>
      <c r="F98" s="172">
        <v>1152253.2497402686</v>
      </c>
      <c r="G98" s="221">
        <v>1128000</v>
      </c>
      <c r="H98" s="334">
        <v>3.7739186014545458</v>
      </c>
      <c r="I98" s="192">
        <v>263800</v>
      </c>
      <c r="J98" s="186">
        <f>G98+I98</f>
        <v>1391800</v>
      </c>
      <c r="K98" s="221">
        <v>1274640</v>
      </c>
      <c r="L98" s="334">
        <v>3.7739186014545458</v>
      </c>
      <c r="M98" s="192">
        <v>271714</v>
      </c>
      <c r="N98" s="186">
        <f>K98+M98</f>
        <v>1546354</v>
      </c>
      <c r="O98" s="221">
        <v>1376160</v>
      </c>
      <c r="P98" s="334">
        <v>3.7739186014545458</v>
      </c>
      <c r="Q98" s="192">
        <v>274352</v>
      </c>
      <c r="R98" s="186">
        <f>O98+Q98</f>
        <v>1650512</v>
      </c>
      <c r="S98" s="395">
        <f t="shared" si="16"/>
        <v>1435229.8124350673</v>
      </c>
    </row>
    <row r="99" spans="1:19" x14ac:dyDescent="0.25">
      <c r="A99" s="37">
        <v>86</v>
      </c>
      <c r="B99" s="38" t="s">
        <v>126</v>
      </c>
      <c r="C99" s="9">
        <v>1296000</v>
      </c>
      <c r="D99" s="121">
        <v>2.8304292952727272</v>
      </c>
      <c r="E99" s="11">
        <v>697202.0448609204</v>
      </c>
      <c r="F99" s="172">
        <v>1993202.0448609204</v>
      </c>
      <c r="G99" s="221">
        <v>2293200</v>
      </c>
      <c r="H99" s="334">
        <v>2.8304292952727272</v>
      </c>
      <c r="I99" s="192">
        <v>197900</v>
      </c>
      <c r="J99" s="186">
        <f>G99+I99</f>
        <v>2491100</v>
      </c>
      <c r="K99" s="221">
        <v>2637180</v>
      </c>
      <c r="L99" s="334">
        <v>2.8304292952727272</v>
      </c>
      <c r="M99" s="192">
        <v>205816</v>
      </c>
      <c r="N99" s="186">
        <f>K99+M99</f>
        <v>2842996</v>
      </c>
      <c r="O99" s="221">
        <v>2660112</v>
      </c>
      <c r="P99" s="334">
        <v>2.8304292952727272</v>
      </c>
      <c r="Q99" s="192">
        <v>201858</v>
      </c>
      <c r="R99" s="186">
        <f>O99+Q99</f>
        <v>2861970</v>
      </c>
      <c r="S99" s="395">
        <f t="shared" si="16"/>
        <v>2547317.01121523</v>
      </c>
    </row>
    <row r="100" spans="1:19" x14ac:dyDescent="0.25">
      <c r="A100" s="37">
        <v>87</v>
      </c>
      <c r="B100" s="38" t="s">
        <v>127</v>
      </c>
      <c r="C100" s="9">
        <v>159000</v>
      </c>
      <c r="D100" s="121">
        <v>2.8304292952727272</v>
      </c>
      <c r="E100" s="11">
        <v>86199.667471441848</v>
      </c>
      <c r="F100" s="172">
        <v>245199.66747144185</v>
      </c>
      <c r="G100" s="221">
        <v>44700</v>
      </c>
      <c r="H100" s="334">
        <v>2.8304292952727272</v>
      </c>
      <c r="I100" s="192">
        <v>197900</v>
      </c>
      <c r="J100" s="186">
        <f>G100+I100</f>
        <v>242600</v>
      </c>
      <c r="K100" s="221">
        <v>52299</v>
      </c>
      <c r="L100" s="334">
        <v>2.8304292952727272</v>
      </c>
      <c r="M100" s="192">
        <v>205816</v>
      </c>
      <c r="N100" s="186">
        <f>K100+M100</f>
        <v>258115</v>
      </c>
      <c r="O100" s="221">
        <v>52299</v>
      </c>
      <c r="P100" s="334">
        <v>2.8304292952727272</v>
      </c>
      <c r="Q100" s="192">
        <v>203837</v>
      </c>
      <c r="R100" s="186">
        <f>O100+Q100</f>
        <v>256136</v>
      </c>
      <c r="S100" s="395">
        <f t="shared" si="16"/>
        <v>250512.66686786048</v>
      </c>
    </row>
    <row r="101" spans="1:19" x14ac:dyDescent="0.25">
      <c r="A101" s="37">
        <v>88</v>
      </c>
      <c r="B101" s="38" t="s">
        <v>128</v>
      </c>
      <c r="C101" s="9">
        <v>1335000</v>
      </c>
      <c r="D101" s="121">
        <v>3.7739186014545458</v>
      </c>
      <c r="E101" s="11">
        <v>718197.93721703603</v>
      </c>
      <c r="F101" s="172">
        <v>2053197.937217036</v>
      </c>
      <c r="G101" s="221">
        <v>2291850</v>
      </c>
      <c r="H101" s="334">
        <v>3.7739186014545458</v>
      </c>
      <c r="I101" s="192">
        <v>263800</v>
      </c>
      <c r="J101" s="186">
        <f>G101+I101</f>
        <v>2555650</v>
      </c>
      <c r="K101" s="221">
        <v>2566872</v>
      </c>
      <c r="L101" s="334">
        <v>3.7739186014545458</v>
      </c>
      <c r="M101" s="192">
        <v>274352</v>
      </c>
      <c r="N101" s="186">
        <f>K101+M101</f>
        <v>2841224</v>
      </c>
      <c r="O101" s="221">
        <v>2658546</v>
      </c>
      <c r="P101" s="334">
        <v>3.7739186014545458</v>
      </c>
      <c r="Q101" s="192">
        <v>276990</v>
      </c>
      <c r="R101" s="186">
        <f>O101+Q101</f>
        <v>2935536</v>
      </c>
      <c r="S101" s="395">
        <f t="shared" si="16"/>
        <v>2596401.9843042591</v>
      </c>
    </row>
    <row r="102" spans="1:19" x14ac:dyDescent="0.25">
      <c r="A102" s="37">
        <v>89</v>
      </c>
      <c r="B102" s="38" t="s">
        <v>130</v>
      </c>
      <c r="C102" s="15" t="s">
        <v>10</v>
      </c>
      <c r="D102" s="121">
        <v>2.8304292952727272</v>
      </c>
      <c r="E102" s="11">
        <v>204465.90109386269</v>
      </c>
      <c r="F102" s="172">
        <v>204465.90109386269</v>
      </c>
      <c r="G102" s="216" t="s">
        <v>10</v>
      </c>
      <c r="H102" s="334">
        <v>2.8304292952727272</v>
      </c>
      <c r="I102" s="192">
        <v>197900</v>
      </c>
      <c r="J102" s="186">
        <f>I102*1</f>
        <v>197900</v>
      </c>
      <c r="K102" s="216" t="s">
        <v>10</v>
      </c>
      <c r="L102" s="334">
        <v>2.8304292952727272</v>
      </c>
      <c r="M102" s="192">
        <v>209774</v>
      </c>
      <c r="N102" s="186">
        <f>M102*1</f>
        <v>209774</v>
      </c>
      <c r="O102" s="216" t="s">
        <v>10</v>
      </c>
      <c r="P102" s="334">
        <v>2.8304292952727272</v>
      </c>
      <c r="Q102" s="192">
        <v>205816</v>
      </c>
      <c r="R102" s="186">
        <f>Q102*1</f>
        <v>205816</v>
      </c>
      <c r="S102" s="395">
        <f t="shared" si="16"/>
        <v>204488.97527346568</v>
      </c>
    </row>
    <row r="103" spans="1:19" x14ac:dyDescent="0.25">
      <c r="A103" s="37">
        <v>90</v>
      </c>
      <c r="B103" s="38" t="s">
        <v>131</v>
      </c>
      <c r="C103" s="15" t="s">
        <v>10</v>
      </c>
      <c r="D103" s="121">
        <v>5.6608779021818192</v>
      </c>
      <c r="E103" s="11">
        <v>403160.98208808678</v>
      </c>
      <c r="F103" s="172">
        <v>403160.98208808678</v>
      </c>
      <c r="G103" s="216" t="s">
        <v>10</v>
      </c>
      <c r="H103" s="334">
        <v>5.6608779021818192</v>
      </c>
      <c r="I103" s="192">
        <v>395700</v>
      </c>
      <c r="J103" s="186">
        <f>I103*1</f>
        <v>395700</v>
      </c>
      <c r="K103" s="216" t="s">
        <v>10</v>
      </c>
      <c r="L103" s="334">
        <v>5.6608779021818192</v>
      </c>
      <c r="M103" s="192">
        <v>419442</v>
      </c>
      <c r="N103" s="186">
        <f>M103*1</f>
        <v>419442</v>
      </c>
      <c r="O103" s="216" t="s">
        <v>10</v>
      </c>
      <c r="P103" s="334">
        <v>5.6608779021818192</v>
      </c>
      <c r="Q103" s="192">
        <v>399657</v>
      </c>
      <c r="R103" s="186">
        <f>Q103*1</f>
        <v>399657</v>
      </c>
      <c r="S103" s="395">
        <f t="shared" si="16"/>
        <v>404489.99552202167</v>
      </c>
    </row>
    <row r="104" spans="1:19" x14ac:dyDescent="0.25">
      <c r="A104" s="37">
        <v>91</v>
      </c>
      <c r="B104" s="102" t="s">
        <v>112</v>
      </c>
      <c r="C104" s="9">
        <v>175000</v>
      </c>
      <c r="D104" s="121">
        <v>2.8304292952727272</v>
      </c>
      <c r="E104" s="11">
        <v>94961.428740850533</v>
      </c>
      <c r="F104" s="172">
        <v>269961.42874085053</v>
      </c>
      <c r="G104" s="221">
        <v>76500</v>
      </c>
      <c r="H104" s="334">
        <v>2.8304292952727272</v>
      </c>
      <c r="I104" s="192">
        <v>197900</v>
      </c>
      <c r="J104" s="186">
        <f>G104+I104</f>
        <v>274400</v>
      </c>
      <c r="K104" s="221">
        <v>88740</v>
      </c>
      <c r="L104" s="334">
        <v>2.8304292952727272</v>
      </c>
      <c r="M104" s="192">
        <v>205816</v>
      </c>
      <c r="N104" s="186">
        <f>K104+M104</f>
        <v>294556</v>
      </c>
      <c r="O104" s="221">
        <v>98685</v>
      </c>
      <c r="P104" s="334">
        <v>2.8304292952727272</v>
      </c>
      <c r="Q104" s="192">
        <v>201858</v>
      </c>
      <c r="R104" s="186">
        <f>O104+Q104</f>
        <v>300543</v>
      </c>
      <c r="S104" s="395">
        <f t="shared" si="16"/>
        <v>284865.10718521266</v>
      </c>
    </row>
    <row r="105" spans="1:19" x14ac:dyDescent="0.25">
      <c r="A105" s="37">
        <v>92</v>
      </c>
      <c r="B105" s="38" t="s">
        <v>113</v>
      </c>
      <c r="C105" s="15" t="s">
        <v>10</v>
      </c>
      <c r="D105" s="121">
        <v>10.063776500000001</v>
      </c>
      <c r="E105" s="11">
        <v>713903.5167781784</v>
      </c>
      <c r="F105" s="172">
        <v>713903.5167781784</v>
      </c>
      <c r="G105" s="216" t="s">
        <v>10</v>
      </c>
      <c r="H105" s="334">
        <v>10.063776500000001</v>
      </c>
      <c r="I105" s="192">
        <v>703300</v>
      </c>
      <c r="J105" s="186">
        <f>I105*1</f>
        <v>703300</v>
      </c>
      <c r="K105" s="216" t="s">
        <v>10</v>
      </c>
      <c r="L105" s="334">
        <v>10.063776500000001</v>
      </c>
      <c r="M105" s="192">
        <v>724399</v>
      </c>
      <c r="N105" s="186">
        <f>M105*1</f>
        <v>724399</v>
      </c>
      <c r="O105" s="216" t="s">
        <v>10</v>
      </c>
      <c r="P105" s="334">
        <v>10.063776500000001</v>
      </c>
      <c r="Q105" s="192">
        <v>724399</v>
      </c>
      <c r="R105" s="186">
        <f>Q105*1</f>
        <v>724399</v>
      </c>
      <c r="S105" s="395">
        <f t="shared" si="16"/>
        <v>716500.37919454463</v>
      </c>
    </row>
    <row r="106" spans="1:19" x14ac:dyDescent="0.25">
      <c r="A106" s="37">
        <v>93</v>
      </c>
      <c r="B106" s="38" t="s">
        <v>114</v>
      </c>
      <c r="C106" s="9">
        <v>2946000</v>
      </c>
      <c r="D106" s="121">
        <v>2.8304292952727272</v>
      </c>
      <c r="E106" s="11">
        <v>1586309.4990867926</v>
      </c>
      <c r="F106" s="172">
        <v>4532309.4990867926</v>
      </c>
      <c r="G106" s="221">
        <v>5561400</v>
      </c>
      <c r="H106" s="334">
        <v>2.8304292952727272</v>
      </c>
      <c r="I106" s="192">
        <v>197900</v>
      </c>
      <c r="J106" s="186">
        <f>G106+I106</f>
        <v>5759300</v>
      </c>
      <c r="K106" s="221">
        <v>6562452</v>
      </c>
      <c r="L106" s="334">
        <v>2.8304292952727272</v>
      </c>
      <c r="M106" s="192">
        <v>207795</v>
      </c>
      <c r="N106" s="186">
        <f>K106+M106</f>
        <v>6770247</v>
      </c>
      <c r="O106" s="221">
        <v>6451224</v>
      </c>
      <c r="P106" s="334">
        <v>2.8304292952727272</v>
      </c>
      <c r="Q106" s="192">
        <v>201858</v>
      </c>
      <c r="R106" s="186">
        <f>O106+Q106</f>
        <v>6653082</v>
      </c>
      <c r="S106" s="395">
        <f t="shared" si="16"/>
        <v>5928734.6247716984</v>
      </c>
    </row>
    <row r="107" spans="1:19" x14ac:dyDescent="0.25">
      <c r="A107" s="37">
        <v>94</v>
      </c>
      <c r="B107" s="38" t="s">
        <v>116</v>
      </c>
      <c r="C107" s="9">
        <v>839000</v>
      </c>
      <c r="D107" s="121">
        <v>5.0318785941818192</v>
      </c>
      <c r="E107" s="11">
        <v>451030.73320057848</v>
      </c>
      <c r="F107" s="172">
        <v>1290030.7332005785</v>
      </c>
      <c r="G107" s="221">
        <v>1191750</v>
      </c>
      <c r="H107" s="334">
        <v>5.0318785941818192</v>
      </c>
      <c r="I107" s="192">
        <v>351700</v>
      </c>
      <c r="J107" s="186">
        <f>G107+I107</f>
        <v>1543450</v>
      </c>
      <c r="K107" s="221">
        <v>1394348</v>
      </c>
      <c r="L107" s="334">
        <v>5.0318785941818192</v>
      </c>
      <c r="M107" s="192">
        <v>369285</v>
      </c>
      <c r="N107" s="186">
        <f>K107+M107</f>
        <v>1763633</v>
      </c>
      <c r="O107" s="221">
        <v>1382430</v>
      </c>
      <c r="P107" s="334">
        <v>5.0318785941818192</v>
      </c>
      <c r="Q107" s="192">
        <v>362251</v>
      </c>
      <c r="R107" s="186">
        <f>O107+Q107</f>
        <v>1744681</v>
      </c>
      <c r="S107" s="395">
        <f t="shared" si="16"/>
        <v>1585448.6833001445</v>
      </c>
    </row>
    <row r="108" spans="1:19" x14ac:dyDescent="0.25">
      <c r="A108" s="37">
        <v>95</v>
      </c>
      <c r="B108" s="38" t="s">
        <v>117</v>
      </c>
      <c r="C108" s="9">
        <v>1379000</v>
      </c>
      <c r="D108" s="121">
        <v>3.7739186014545458</v>
      </c>
      <c r="E108" s="11">
        <v>742844.50120814238</v>
      </c>
      <c r="F108" s="172">
        <v>2121844.5012081424</v>
      </c>
      <c r="G108" s="221">
        <v>2364600</v>
      </c>
      <c r="H108" s="334">
        <v>3.7739186014545458</v>
      </c>
      <c r="I108" s="192">
        <v>263800</v>
      </c>
      <c r="J108" s="186">
        <f>G108+I108</f>
        <v>2628400</v>
      </c>
      <c r="K108" s="221">
        <v>2719290</v>
      </c>
      <c r="L108" s="334">
        <v>3.7739186014545458</v>
      </c>
      <c r="M108" s="192">
        <v>279628</v>
      </c>
      <c r="N108" s="186">
        <f>K108+M108</f>
        <v>2998918</v>
      </c>
      <c r="O108" s="221">
        <v>2790228</v>
      </c>
      <c r="P108" s="334">
        <v>3.7739186014545458</v>
      </c>
      <c r="Q108" s="192">
        <v>269076</v>
      </c>
      <c r="R108" s="186">
        <f>O108+Q108</f>
        <v>3059304</v>
      </c>
      <c r="S108" s="395">
        <f t="shared" si="16"/>
        <v>2702116.6253020354</v>
      </c>
    </row>
    <row r="109" spans="1:19" x14ac:dyDescent="0.25">
      <c r="A109" s="37">
        <v>96</v>
      </c>
      <c r="B109" s="38" t="s">
        <v>118</v>
      </c>
      <c r="C109" s="9">
        <v>184000</v>
      </c>
      <c r="D109" s="121">
        <v>2.8304292952727272</v>
      </c>
      <c r="E109" s="11">
        <v>99623.65693441144</v>
      </c>
      <c r="F109" s="172">
        <v>283623.65693441144</v>
      </c>
      <c r="G109" s="221">
        <v>92550</v>
      </c>
      <c r="H109" s="334">
        <v>2.8304292952727272</v>
      </c>
      <c r="I109" s="192">
        <v>197900</v>
      </c>
      <c r="J109" s="186">
        <f>G109+I109</f>
        <v>290450</v>
      </c>
      <c r="K109" s="221">
        <v>109209</v>
      </c>
      <c r="L109" s="334">
        <v>2.8304292952727272</v>
      </c>
      <c r="M109" s="192">
        <v>205816</v>
      </c>
      <c r="N109" s="186">
        <f>K109+M109</f>
        <v>315025</v>
      </c>
      <c r="O109" s="221">
        <v>111060</v>
      </c>
      <c r="P109" s="334">
        <v>2.8304292952727272</v>
      </c>
      <c r="Q109" s="192">
        <v>203837</v>
      </c>
      <c r="R109" s="186">
        <f>O109+Q109</f>
        <v>314897</v>
      </c>
      <c r="S109" s="395">
        <f t="shared" si="16"/>
        <v>300998.91423360287</v>
      </c>
    </row>
    <row r="110" spans="1:19" x14ac:dyDescent="0.25">
      <c r="A110" s="37">
        <v>97</v>
      </c>
      <c r="B110" s="38" t="s">
        <v>509</v>
      </c>
      <c r="C110" s="15" t="s">
        <v>10</v>
      </c>
      <c r="D110" s="94">
        <v>3.3563624000000005</v>
      </c>
      <c r="E110" s="11">
        <v>231323.51068745845</v>
      </c>
      <c r="F110" s="172">
        <v>231323.51068745845</v>
      </c>
      <c r="G110" s="216" t="s">
        <v>10</v>
      </c>
      <c r="H110" s="285">
        <v>3.3563624000000005</v>
      </c>
      <c r="I110" s="251">
        <v>224400</v>
      </c>
      <c r="J110" s="186">
        <f>I110*1</f>
        <v>224400</v>
      </c>
      <c r="K110" s="216" t="s">
        <v>10</v>
      </c>
      <c r="L110" s="285">
        <v>3.3563624000000005</v>
      </c>
      <c r="M110" s="251">
        <v>233376</v>
      </c>
      <c r="N110" s="186">
        <f>M110*1</f>
        <v>233376</v>
      </c>
      <c r="O110" s="216" t="s">
        <v>10</v>
      </c>
      <c r="P110" s="285">
        <v>3.3563624000000005</v>
      </c>
      <c r="Q110" s="251">
        <v>228888</v>
      </c>
      <c r="R110" s="186">
        <f>Q110*1</f>
        <v>228888</v>
      </c>
      <c r="S110" s="395">
        <f t="shared" si="16"/>
        <v>229496.87767186461</v>
      </c>
    </row>
    <row r="111" spans="1:19" x14ac:dyDescent="0.25">
      <c r="A111" s="37">
        <v>98</v>
      </c>
      <c r="B111" s="38" t="s">
        <v>1279</v>
      </c>
      <c r="C111" s="15" t="s">
        <v>10</v>
      </c>
      <c r="D111" s="94">
        <v>3.3563624000000005</v>
      </c>
      <c r="E111" s="11">
        <v>231080.27468745844</v>
      </c>
      <c r="F111" s="172">
        <v>231080.27468745844</v>
      </c>
      <c r="G111" s="216" t="s">
        <v>10</v>
      </c>
      <c r="H111" s="285">
        <v>3.3563624000000005</v>
      </c>
      <c r="I111" s="251">
        <v>224400</v>
      </c>
      <c r="J111" s="186">
        <f>I111*1</f>
        <v>224400</v>
      </c>
      <c r="K111" s="216" t="s">
        <v>10</v>
      </c>
      <c r="L111" s="285">
        <v>3.3563624000000005</v>
      </c>
      <c r="M111" s="251">
        <v>235620</v>
      </c>
      <c r="N111" s="186">
        <f>M111*1</f>
        <v>235620</v>
      </c>
      <c r="O111" s="216" t="s">
        <v>10</v>
      </c>
      <c r="P111" s="285">
        <v>3.3563624000000005</v>
      </c>
      <c r="Q111" s="251">
        <v>228888</v>
      </c>
      <c r="R111" s="186">
        <f>Q111*1</f>
        <v>228888</v>
      </c>
      <c r="S111" s="395">
        <f t="shared" si="16"/>
        <v>229997.0686718646</v>
      </c>
    </row>
    <row r="112" spans="1:19" x14ac:dyDescent="0.25">
      <c r="A112" s="3"/>
      <c r="B112" s="36" t="s">
        <v>132</v>
      </c>
      <c r="C112" s="5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253">
        <v>0</v>
      </c>
      <c r="P112" s="356"/>
      <c r="Q112" s="253">
        <v>0</v>
      </c>
      <c r="R112" s="253">
        <v>0</v>
      </c>
      <c r="S112" s="253">
        <v>0</v>
      </c>
    </row>
    <row r="113" spans="1:19" x14ac:dyDescent="0.25">
      <c r="A113" s="37">
        <v>99</v>
      </c>
      <c r="B113" s="38" t="s">
        <v>133</v>
      </c>
      <c r="C113" s="15" t="s">
        <v>10</v>
      </c>
      <c r="D113" s="121">
        <v>33.637529632363638</v>
      </c>
      <c r="E113" s="11">
        <v>2367675.9779414549</v>
      </c>
      <c r="F113" s="172">
        <v>2367675.9779414549</v>
      </c>
      <c r="G113" s="216" t="s">
        <v>10</v>
      </c>
      <c r="H113" s="334">
        <v>33.637529632363638</v>
      </c>
      <c r="I113" s="192">
        <v>2350600</v>
      </c>
      <c r="J113" s="186">
        <f>I113*1</f>
        <v>2350600</v>
      </c>
      <c r="K113" s="216" t="s">
        <v>10</v>
      </c>
      <c r="L113" s="334">
        <v>33.637529632363638</v>
      </c>
      <c r="M113" s="192">
        <v>2444624</v>
      </c>
      <c r="N113" s="186">
        <f>M113*1</f>
        <v>2444624</v>
      </c>
      <c r="O113" s="216" t="s">
        <v>10</v>
      </c>
      <c r="P113" s="334">
        <v>33.637529632363638</v>
      </c>
      <c r="Q113" s="192">
        <v>2444624</v>
      </c>
      <c r="R113" s="186">
        <f>Q113*1</f>
        <v>2444624</v>
      </c>
      <c r="S113" s="395">
        <f t="shared" si="16"/>
        <v>2401880.9944853638</v>
      </c>
    </row>
    <row r="114" spans="1:19" x14ac:dyDescent="0.25">
      <c r="A114" s="37">
        <v>100</v>
      </c>
      <c r="B114" s="38" t="s">
        <v>134</v>
      </c>
      <c r="C114" s="15" t="s">
        <v>10</v>
      </c>
      <c r="D114" s="121">
        <v>10.063776500000001</v>
      </c>
      <c r="E114" s="11">
        <v>716293.54077817849</v>
      </c>
      <c r="F114" s="172">
        <v>716293.54077817849</v>
      </c>
      <c r="G114" s="216" t="s">
        <v>10</v>
      </c>
      <c r="H114" s="334">
        <v>10.063776500000001</v>
      </c>
      <c r="I114" s="192">
        <v>703300</v>
      </c>
      <c r="J114" s="186">
        <f>I114*1</f>
        <v>703300</v>
      </c>
      <c r="K114" s="216" t="s">
        <v>10</v>
      </c>
      <c r="L114" s="334">
        <v>10.063776500000001</v>
      </c>
      <c r="M114" s="192">
        <v>738465</v>
      </c>
      <c r="N114" s="186">
        <f>M114*1</f>
        <v>738465</v>
      </c>
      <c r="O114" s="216" t="s">
        <v>10</v>
      </c>
      <c r="P114" s="334">
        <v>10.063776500000001</v>
      </c>
      <c r="Q114" s="192">
        <v>717366</v>
      </c>
      <c r="R114" s="186">
        <f>Q114*1</f>
        <v>717366</v>
      </c>
      <c r="S114" s="395">
        <f t="shared" si="16"/>
        <v>718856.13519454468</v>
      </c>
    </row>
    <row r="115" spans="1:19" x14ac:dyDescent="0.25">
      <c r="A115" s="37">
        <v>101</v>
      </c>
      <c r="B115" s="38" t="s">
        <v>136</v>
      </c>
      <c r="C115" s="9">
        <v>2419000</v>
      </c>
      <c r="D115" s="121">
        <v>3.7739186014545458</v>
      </c>
      <c r="E115" s="11">
        <v>1302913.4314373173</v>
      </c>
      <c r="F115" s="172">
        <v>3721913.4314373173</v>
      </c>
      <c r="G115" s="221">
        <v>4426650</v>
      </c>
      <c r="H115" s="334">
        <v>3.7739186014545458</v>
      </c>
      <c r="I115" s="192">
        <v>263800</v>
      </c>
      <c r="J115" s="186">
        <f>G115+I115</f>
        <v>4690450</v>
      </c>
      <c r="K115" s="221">
        <v>4957848</v>
      </c>
      <c r="L115" s="334">
        <v>3.7739186014545458</v>
      </c>
      <c r="M115" s="192">
        <v>279628</v>
      </c>
      <c r="N115" s="186">
        <f>K115+M115</f>
        <v>5237476</v>
      </c>
      <c r="O115" s="221">
        <v>5223447</v>
      </c>
      <c r="P115" s="334">
        <v>3.7739186014545458</v>
      </c>
      <c r="Q115" s="192">
        <v>271714</v>
      </c>
      <c r="R115" s="186">
        <f>O115+Q115</f>
        <v>5495161</v>
      </c>
      <c r="S115" s="395">
        <f t="shared" si="16"/>
        <v>4786250.1078593293</v>
      </c>
    </row>
    <row r="116" spans="1:19" x14ac:dyDescent="0.25">
      <c r="A116" s="37">
        <v>102</v>
      </c>
      <c r="B116" s="38" t="s">
        <v>137</v>
      </c>
      <c r="C116" s="9">
        <v>1285000</v>
      </c>
      <c r="D116" s="121">
        <v>3.7739186014545458</v>
      </c>
      <c r="E116" s="11">
        <v>691727.23637500638</v>
      </c>
      <c r="F116" s="172">
        <v>1976727.2363750064</v>
      </c>
      <c r="G116" s="221">
        <v>2175900</v>
      </c>
      <c r="H116" s="334">
        <v>3.7739186014545458</v>
      </c>
      <c r="I116" s="192">
        <v>263800</v>
      </c>
      <c r="J116" s="186">
        <f>G116+I116</f>
        <v>2439700</v>
      </c>
      <c r="K116" s="221">
        <v>2524044</v>
      </c>
      <c r="L116" s="334">
        <v>3.7739186014545458</v>
      </c>
      <c r="M116" s="192">
        <v>274352</v>
      </c>
      <c r="N116" s="186">
        <f>K116+M116</f>
        <v>2798396</v>
      </c>
      <c r="O116" s="221">
        <v>2632839</v>
      </c>
      <c r="P116" s="334">
        <v>3.7739186014545458</v>
      </c>
      <c r="Q116" s="192">
        <v>269076</v>
      </c>
      <c r="R116" s="186">
        <f>O116+Q116</f>
        <v>2901915</v>
      </c>
      <c r="S116" s="395">
        <f t="shared" si="16"/>
        <v>2529184.5590937515</v>
      </c>
    </row>
    <row r="117" spans="1:19" x14ac:dyDescent="0.25">
      <c r="A117" s="37">
        <v>103</v>
      </c>
      <c r="B117" s="38" t="s">
        <v>139</v>
      </c>
      <c r="C117" s="9">
        <v>1913000</v>
      </c>
      <c r="D117" s="121">
        <v>2.8304292952727272</v>
      </c>
      <c r="E117" s="11">
        <v>1030294.10813984</v>
      </c>
      <c r="F117" s="172">
        <v>2943294.10813984</v>
      </c>
      <c r="G117" s="221">
        <v>3546300</v>
      </c>
      <c r="H117" s="334">
        <v>2.8304292952727272</v>
      </c>
      <c r="I117" s="192">
        <v>197900</v>
      </c>
      <c r="J117" s="186">
        <f>G117+I117</f>
        <v>3744200</v>
      </c>
      <c r="K117" s="221">
        <v>4113708</v>
      </c>
      <c r="L117" s="334">
        <v>2.8304292952727272</v>
      </c>
      <c r="M117" s="192">
        <v>207795</v>
      </c>
      <c r="N117" s="186">
        <f>K117+M117</f>
        <v>4321503</v>
      </c>
      <c r="O117" s="221">
        <v>4255560</v>
      </c>
      <c r="P117" s="334">
        <v>2.8304292952727272</v>
      </c>
      <c r="Q117" s="192">
        <v>205816</v>
      </c>
      <c r="R117" s="186">
        <f>O117+Q117</f>
        <v>4461376</v>
      </c>
      <c r="S117" s="395">
        <f t="shared" si="16"/>
        <v>3867593.2770349598</v>
      </c>
    </row>
    <row r="118" spans="1:19" x14ac:dyDescent="0.25">
      <c r="A118" s="37">
        <v>104</v>
      </c>
      <c r="B118" s="38" t="s">
        <v>270</v>
      </c>
      <c r="C118" s="9">
        <v>1662000</v>
      </c>
      <c r="D118" s="121">
        <v>3.7739186014545458</v>
      </c>
      <c r="E118" s="11">
        <v>894834.43265326042</v>
      </c>
      <c r="F118" s="172">
        <v>2556834.4326532604</v>
      </c>
      <c r="G118" s="221">
        <v>2946150</v>
      </c>
      <c r="H118" s="334">
        <v>3.7739186014545458</v>
      </c>
      <c r="I118" s="192">
        <v>263800</v>
      </c>
      <c r="J118" s="186">
        <f>G118+I118</f>
        <v>3209950</v>
      </c>
      <c r="K118" s="221">
        <v>3358611</v>
      </c>
      <c r="L118" s="334">
        <v>3.7739186014545458</v>
      </c>
      <c r="M118" s="192">
        <v>279628</v>
      </c>
      <c r="N118" s="186">
        <f>K118+M118</f>
        <v>3638239</v>
      </c>
      <c r="O118" s="221">
        <v>3829995</v>
      </c>
      <c r="P118" s="334">
        <v>3.7739186014545458</v>
      </c>
      <c r="Q118" s="192">
        <v>266438</v>
      </c>
      <c r="R118" s="186">
        <f>O118+Q118</f>
        <v>4096433</v>
      </c>
      <c r="S118" s="395">
        <f t="shared" si="16"/>
        <v>3375364.1081633149</v>
      </c>
    </row>
    <row r="119" spans="1:19" x14ac:dyDescent="0.25">
      <c r="A119" s="37">
        <v>105</v>
      </c>
      <c r="B119" s="102" t="s">
        <v>140</v>
      </c>
      <c r="C119" s="9">
        <v>642000</v>
      </c>
      <c r="D119" s="121">
        <v>1.8869593007272729</v>
      </c>
      <c r="E119" s="11">
        <v>345468.10306687537</v>
      </c>
      <c r="F119" s="172">
        <v>987468.10306687537</v>
      </c>
      <c r="G119" s="221">
        <v>1082550</v>
      </c>
      <c r="H119" s="334">
        <v>1.8869593007272729</v>
      </c>
      <c r="I119" s="192">
        <v>132000</v>
      </c>
      <c r="J119" s="186">
        <f>G119+I119</f>
        <v>1214550</v>
      </c>
      <c r="K119" s="221">
        <v>1244933</v>
      </c>
      <c r="L119" s="334">
        <v>1.8869593007272729</v>
      </c>
      <c r="M119" s="192">
        <v>139920</v>
      </c>
      <c r="N119" s="186">
        <f>K119+M119</f>
        <v>1384853</v>
      </c>
      <c r="O119" s="221">
        <v>1255758</v>
      </c>
      <c r="P119" s="334">
        <v>1.8869593007272729</v>
      </c>
      <c r="Q119" s="192">
        <v>133320</v>
      </c>
      <c r="R119" s="186">
        <f>O119+Q119</f>
        <v>1389078</v>
      </c>
      <c r="S119" s="395">
        <f t="shared" si="16"/>
        <v>1243987.2757667189</v>
      </c>
    </row>
    <row r="120" spans="1:19" x14ac:dyDescent="0.25">
      <c r="A120" s="37">
        <v>106</v>
      </c>
      <c r="B120" s="38" t="s">
        <v>141</v>
      </c>
      <c r="C120" s="15" t="s">
        <v>10</v>
      </c>
      <c r="D120" s="121">
        <v>8.8057971956363641</v>
      </c>
      <c r="E120" s="11">
        <v>625819.62518090615</v>
      </c>
      <c r="F120" s="172">
        <v>625819.62518090615</v>
      </c>
      <c r="G120" s="216" t="s">
        <v>10</v>
      </c>
      <c r="H120" s="334">
        <v>8.8057971956363641</v>
      </c>
      <c r="I120" s="304">
        <v>615500</v>
      </c>
      <c r="J120" s="186">
        <f>I120*1</f>
        <v>615500</v>
      </c>
      <c r="K120" s="216" t="s">
        <v>10</v>
      </c>
      <c r="L120" s="334">
        <v>8.8057971956363641</v>
      </c>
      <c r="M120" s="304">
        <v>652430</v>
      </c>
      <c r="N120" s="186">
        <f>M120*1</f>
        <v>652430</v>
      </c>
      <c r="O120" s="216" t="s">
        <v>10</v>
      </c>
      <c r="P120" s="334">
        <v>8.8057971956363641</v>
      </c>
      <c r="Q120" s="304">
        <v>627810</v>
      </c>
      <c r="R120" s="186">
        <f>Q120*1</f>
        <v>627810</v>
      </c>
      <c r="S120" s="395">
        <f t="shared" si="16"/>
        <v>630389.90629522654</v>
      </c>
    </row>
    <row r="121" spans="1:19" x14ac:dyDescent="0.25">
      <c r="A121" s="37">
        <v>107</v>
      </c>
      <c r="B121" s="38" t="s">
        <v>142</v>
      </c>
      <c r="C121" s="15" t="s">
        <v>10</v>
      </c>
      <c r="D121" s="121">
        <v>5.6608779021818192</v>
      </c>
      <c r="E121" s="11">
        <v>401539.08208808681</v>
      </c>
      <c r="F121" s="172">
        <v>401539.08208808681</v>
      </c>
      <c r="G121" s="216" t="s">
        <v>10</v>
      </c>
      <c r="H121" s="334">
        <v>5.6608779021818192</v>
      </c>
      <c r="I121" s="304">
        <v>395700</v>
      </c>
      <c r="J121" s="186">
        <f>I121*1</f>
        <v>395700</v>
      </c>
      <c r="K121" s="216" t="s">
        <v>10</v>
      </c>
      <c r="L121" s="334">
        <v>5.6608779021818192</v>
      </c>
      <c r="M121" s="304">
        <v>407571</v>
      </c>
      <c r="N121" s="186">
        <f>M121*1</f>
        <v>407571</v>
      </c>
      <c r="O121" s="216" t="s">
        <v>10</v>
      </c>
      <c r="P121" s="334">
        <v>5.6608779021818192</v>
      </c>
      <c r="Q121" s="304">
        <v>403614</v>
      </c>
      <c r="R121" s="186">
        <f>Q121*1</f>
        <v>403614</v>
      </c>
      <c r="S121" s="395">
        <f t="shared" si="16"/>
        <v>402106.02052202169</v>
      </c>
    </row>
    <row r="122" spans="1:19" x14ac:dyDescent="0.25">
      <c r="A122" s="37">
        <v>108</v>
      </c>
      <c r="B122" s="38" t="s">
        <v>143</v>
      </c>
      <c r="C122" s="9">
        <v>757000</v>
      </c>
      <c r="D122" s="121">
        <v>3.7739186014545458</v>
      </c>
      <c r="E122" s="11">
        <v>406964.83063312294</v>
      </c>
      <c r="F122" s="172">
        <v>1163964.8306331229</v>
      </c>
      <c r="G122" s="221">
        <v>1140150</v>
      </c>
      <c r="H122" s="334">
        <v>3.7739186014545458</v>
      </c>
      <c r="I122" s="192">
        <v>263800</v>
      </c>
      <c r="J122" s="186">
        <f t="shared" ref="J122:J159" si="26">G122+I122</f>
        <v>1403950</v>
      </c>
      <c r="K122" s="221">
        <v>1311173</v>
      </c>
      <c r="L122" s="334">
        <v>3.7739186014545458</v>
      </c>
      <c r="M122" s="192">
        <v>276990</v>
      </c>
      <c r="N122" s="186">
        <f t="shared" ref="N122:N159" si="27">K122+M122</f>
        <v>1588163</v>
      </c>
      <c r="O122" s="221">
        <v>1322574</v>
      </c>
      <c r="P122" s="334">
        <v>3.7739186014545458</v>
      </c>
      <c r="Q122" s="192">
        <v>276990</v>
      </c>
      <c r="R122" s="186">
        <f t="shared" ref="R122:R159" si="28">O122+Q122</f>
        <v>1599564</v>
      </c>
      <c r="S122" s="395">
        <f t="shared" si="16"/>
        <v>1438910.4576582806</v>
      </c>
    </row>
    <row r="123" spans="1:19" x14ac:dyDescent="0.25">
      <c r="A123" s="37">
        <v>109</v>
      </c>
      <c r="B123" s="38" t="s">
        <v>144</v>
      </c>
      <c r="C123" s="9">
        <v>375000</v>
      </c>
      <c r="D123" s="121">
        <v>6.9188378949090916</v>
      </c>
      <c r="E123" s="11">
        <v>201814.4748109983</v>
      </c>
      <c r="F123" s="172">
        <v>576814.4748109983</v>
      </c>
      <c r="G123" s="221">
        <v>102450</v>
      </c>
      <c r="H123" s="334">
        <v>6.9188378949090916</v>
      </c>
      <c r="I123" s="304">
        <v>483500</v>
      </c>
      <c r="J123" s="186">
        <f t="shared" si="26"/>
        <v>585950</v>
      </c>
      <c r="K123" s="221">
        <v>118842</v>
      </c>
      <c r="L123" s="334">
        <v>6.9188378949090916</v>
      </c>
      <c r="M123" s="304">
        <v>512510</v>
      </c>
      <c r="N123" s="186">
        <f t="shared" si="27"/>
        <v>631352</v>
      </c>
      <c r="O123" s="221">
        <v>122940</v>
      </c>
      <c r="P123" s="334">
        <v>6.9188378949090916</v>
      </c>
      <c r="Q123" s="304">
        <v>507675</v>
      </c>
      <c r="R123" s="186">
        <f t="shared" si="28"/>
        <v>630615</v>
      </c>
      <c r="S123" s="395">
        <f t="shared" si="16"/>
        <v>606182.86870274961</v>
      </c>
    </row>
    <row r="124" spans="1:19" x14ac:dyDescent="0.25">
      <c r="A124" s="37">
        <v>110</v>
      </c>
      <c r="B124" s="38" t="s">
        <v>145</v>
      </c>
      <c r="C124" s="9">
        <v>895000</v>
      </c>
      <c r="D124" s="121">
        <v>6.9188378949090916</v>
      </c>
      <c r="E124" s="11">
        <v>481708.71989696729</v>
      </c>
      <c r="F124" s="172">
        <v>1376708.7198969673</v>
      </c>
      <c r="G124" s="221">
        <v>1142400</v>
      </c>
      <c r="H124" s="334">
        <v>6.9188378949090916</v>
      </c>
      <c r="I124" s="304">
        <v>483500</v>
      </c>
      <c r="J124" s="186">
        <f t="shared" si="26"/>
        <v>1625900</v>
      </c>
      <c r="K124" s="221">
        <v>1290912</v>
      </c>
      <c r="L124" s="334">
        <v>6.9188378949090916</v>
      </c>
      <c r="M124" s="304">
        <v>507675</v>
      </c>
      <c r="N124" s="186">
        <f t="shared" si="27"/>
        <v>1798587</v>
      </c>
      <c r="O124" s="221">
        <v>1439424</v>
      </c>
      <c r="P124" s="334">
        <v>6.9188378949090916</v>
      </c>
      <c r="Q124" s="304">
        <v>488335</v>
      </c>
      <c r="R124" s="186">
        <f t="shared" si="28"/>
        <v>1927759</v>
      </c>
      <c r="S124" s="395">
        <f t="shared" si="16"/>
        <v>1682238.6799742419</v>
      </c>
    </row>
    <row r="125" spans="1:19" x14ac:dyDescent="0.25">
      <c r="A125" s="37">
        <v>111</v>
      </c>
      <c r="B125" s="38" t="s">
        <v>146</v>
      </c>
      <c r="C125" s="9">
        <v>2151000</v>
      </c>
      <c r="D125" s="121">
        <v>3.7739186014545458</v>
      </c>
      <c r="E125" s="11">
        <v>1157868.5734806843</v>
      </c>
      <c r="F125" s="172">
        <v>3308868.5734806843</v>
      </c>
      <c r="G125" s="221">
        <v>3896400</v>
      </c>
      <c r="H125" s="334">
        <v>3.7739186014545458</v>
      </c>
      <c r="I125" s="192">
        <v>263800</v>
      </c>
      <c r="J125" s="186">
        <f t="shared" si="26"/>
        <v>4160200</v>
      </c>
      <c r="K125" s="221">
        <v>4558788</v>
      </c>
      <c r="L125" s="334">
        <v>3.7739186014545458</v>
      </c>
      <c r="M125" s="192">
        <v>271714</v>
      </c>
      <c r="N125" s="186">
        <f t="shared" si="27"/>
        <v>4830502</v>
      </c>
      <c r="O125" s="221">
        <v>4558788</v>
      </c>
      <c r="P125" s="334">
        <v>3.7739186014545458</v>
      </c>
      <c r="Q125" s="192">
        <v>274352</v>
      </c>
      <c r="R125" s="186">
        <f t="shared" si="28"/>
        <v>4833140</v>
      </c>
      <c r="S125" s="395">
        <f t="shared" si="16"/>
        <v>4283177.6433701711</v>
      </c>
    </row>
    <row r="126" spans="1:19" x14ac:dyDescent="0.25">
      <c r="A126" s="37">
        <v>112</v>
      </c>
      <c r="B126" s="38" t="s">
        <v>147</v>
      </c>
      <c r="C126" s="9">
        <v>1115000</v>
      </c>
      <c r="D126" s="121">
        <v>2.8304292952727272</v>
      </c>
      <c r="E126" s="11">
        <v>600247.78813221701</v>
      </c>
      <c r="F126" s="172">
        <v>1715247.788132217</v>
      </c>
      <c r="G126" s="221">
        <v>1932750</v>
      </c>
      <c r="H126" s="334">
        <v>2.8304292952727272</v>
      </c>
      <c r="I126" s="192">
        <v>197900</v>
      </c>
      <c r="J126" s="186">
        <f t="shared" si="26"/>
        <v>2130650</v>
      </c>
      <c r="K126" s="221">
        <v>2261318</v>
      </c>
      <c r="L126" s="334">
        <v>2.8304292952727272</v>
      </c>
      <c r="M126" s="192">
        <v>207795</v>
      </c>
      <c r="N126" s="186">
        <f t="shared" si="27"/>
        <v>2469113</v>
      </c>
      <c r="O126" s="221">
        <v>2357955</v>
      </c>
      <c r="P126" s="334">
        <v>2.8304292952727272</v>
      </c>
      <c r="Q126" s="192">
        <v>207795</v>
      </c>
      <c r="R126" s="186">
        <f t="shared" si="28"/>
        <v>2565750</v>
      </c>
      <c r="S126" s="395">
        <f t="shared" si="16"/>
        <v>2220190.1970330542</v>
      </c>
    </row>
    <row r="127" spans="1:19" x14ac:dyDescent="0.25">
      <c r="A127" s="37">
        <v>113</v>
      </c>
      <c r="B127" s="38" t="s">
        <v>148</v>
      </c>
      <c r="C127" s="9">
        <v>1136000</v>
      </c>
      <c r="D127" s="121">
        <v>2.8304292952727272</v>
      </c>
      <c r="E127" s="11">
        <v>612269.45808839612</v>
      </c>
      <c r="F127" s="172">
        <v>1748269.4580883961</v>
      </c>
      <c r="G127" s="221">
        <v>1983450</v>
      </c>
      <c r="H127" s="334">
        <v>2.8304292952727272</v>
      </c>
      <c r="I127" s="192">
        <v>197900</v>
      </c>
      <c r="J127" s="186">
        <f t="shared" si="26"/>
        <v>2181350</v>
      </c>
      <c r="K127" s="221">
        <v>2340471</v>
      </c>
      <c r="L127" s="334">
        <v>2.8304292952727272</v>
      </c>
      <c r="M127" s="192">
        <v>207795</v>
      </c>
      <c r="N127" s="186">
        <f t="shared" si="27"/>
        <v>2548266</v>
      </c>
      <c r="O127" s="221">
        <v>2360306</v>
      </c>
      <c r="P127" s="334">
        <v>2.8304292952727272</v>
      </c>
      <c r="Q127" s="192">
        <v>205816</v>
      </c>
      <c r="R127" s="186">
        <f t="shared" si="28"/>
        <v>2566122</v>
      </c>
      <c r="S127" s="395">
        <f t="shared" si="16"/>
        <v>2261001.864522099</v>
      </c>
    </row>
    <row r="128" spans="1:19" x14ac:dyDescent="0.25">
      <c r="A128" s="37">
        <v>114</v>
      </c>
      <c r="B128" s="38" t="s">
        <v>149</v>
      </c>
      <c r="C128" s="9">
        <v>4911000</v>
      </c>
      <c r="D128" s="121">
        <v>17.492731269454548</v>
      </c>
      <c r="E128" s="11">
        <v>2643845.8837134307</v>
      </c>
      <c r="F128" s="172">
        <v>7554845.8837134307</v>
      </c>
      <c r="G128" s="221">
        <v>8156700</v>
      </c>
      <c r="H128" s="334">
        <v>17.492731269454548</v>
      </c>
      <c r="I128" s="192">
        <v>1222500</v>
      </c>
      <c r="J128" s="186">
        <f t="shared" si="26"/>
        <v>9379200</v>
      </c>
      <c r="K128" s="221">
        <v>9624906</v>
      </c>
      <c r="L128" s="334">
        <v>17.492731269454548</v>
      </c>
      <c r="M128" s="192">
        <v>1259175</v>
      </c>
      <c r="N128" s="186">
        <f t="shared" si="27"/>
        <v>10884081</v>
      </c>
      <c r="O128" s="221">
        <v>9461772</v>
      </c>
      <c r="P128" s="334">
        <v>17.492731269454548</v>
      </c>
      <c r="Q128" s="192">
        <v>1259175</v>
      </c>
      <c r="R128" s="186">
        <f t="shared" si="28"/>
        <v>10720947</v>
      </c>
      <c r="S128" s="395">
        <f t="shared" si="16"/>
        <v>9634768.4709283579</v>
      </c>
    </row>
    <row r="129" spans="1:19" x14ac:dyDescent="0.25">
      <c r="A129" s="37">
        <v>115</v>
      </c>
      <c r="B129" s="38" t="s">
        <v>150</v>
      </c>
      <c r="C129" s="9">
        <v>3370000</v>
      </c>
      <c r="D129" s="121">
        <v>33.136547161818186</v>
      </c>
      <c r="E129" s="11">
        <v>1815306.494298866</v>
      </c>
      <c r="F129" s="172">
        <v>5185306.494298866</v>
      </c>
      <c r="G129" s="221">
        <v>3683550</v>
      </c>
      <c r="H129" s="334">
        <v>33.136547161818186</v>
      </c>
      <c r="I129" s="192">
        <v>2315500</v>
      </c>
      <c r="J129" s="186">
        <f t="shared" si="26"/>
        <v>5999050</v>
      </c>
      <c r="K129" s="221">
        <v>4272918</v>
      </c>
      <c r="L129" s="334">
        <v>33.136547161818186</v>
      </c>
      <c r="M129" s="192">
        <v>2431275</v>
      </c>
      <c r="N129" s="186">
        <f t="shared" si="27"/>
        <v>6704193</v>
      </c>
      <c r="O129" s="221">
        <v>4714944</v>
      </c>
      <c r="P129" s="334">
        <v>33.136547161818186</v>
      </c>
      <c r="Q129" s="192">
        <v>2384965</v>
      </c>
      <c r="R129" s="186">
        <f t="shared" si="28"/>
        <v>7099909</v>
      </c>
      <c r="S129" s="395">
        <f t="shared" si="16"/>
        <v>6247114.623574717</v>
      </c>
    </row>
    <row r="130" spans="1:19" x14ac:dyDescent="0.25">
      <c r="A130" s="37">
        <v>116</v>
      </c>
      <c r="B130" s="38" t="s">
        <v>151</v>
      </c>
      <c r="C130" s="9">
        <v>859000</v>
      </c>
      <c r="D130" s="121">
        <v>5.6608779021818192</v>
      </c>
      <c r="E130" s="11">
        <v>462011.54224288114</v>
      </c>
      <c r="F130" s="172">
        <v>1321011.5422428811</v>
      </c>
      <c r="G130" s="221">
        <v>1166850</v>
      </c>
      <c r="H130" s="334">
        <v>5.6608779021818192</v>
      </c>
      <c r="I130" s="304">
        <v>395700</v>
      </c>
      <c r="J130" s="186">
        <f t="shared" si="26"/>
        <v>1562550</v>
      </c>
      <c r="K130" s="221">
        <v>1330209</v>
      </c>
      <c r="L130" s="334">
        <v>5.6608779021818192</v>
      </c>
      <c r="M130" s="304">
        <v>419442</v>
      </c>
      <c r="N130" s="186">
        <f t="shared" si="27"/>
        <v>1749651</v>
      </c>
      <c r="O130" s="221">
        <v>1481900</v>
      </c>
      <c r="P130" s="334">
        <v>5.6608779021818192</v>
      </c>
      <c r="Q130" s="304">
        <v>407571</v>
      </c>
      <c r="R130" s="186">
        <f t="shared" si="28"/>
        <v>1889471</v>
      </c>
      <c r="S130" s="395">
        <f t="shared" si="16"/>
        <v>1630670.8855607202</v>
      </c>
    </row>
    <row r="131" spans="1:19" x14ac:dyDescent="0.25">
      <c r="A131" s="37">
        <v>117</v>
      </c>
      <c r="B131" s="38" t="s">
        <v>152</v>
      </c>
      <c r="C131" s="9">
        <v>445000</v>
      </c>
      <c r="D131" s="121">
        <v>3.7739186014545458</v>
      </c>
      <c r="E131" s="11">
        <v>239517.45121729979</v>
      </c>
      <c r="F131" s="172">
        <v>684517.45121729979</v>
      </c>
      <c r="G131" s="221">
        <v>523500</v>
      </c>
      <c r="H131" s="334">
        <v>3.7739186014545458</v>
      </c>
      <c r="I131" s="192">
        <v>263800</v>
      </c>
      <c r="J131" s="186">
        <f t="shared" si="26"/>
        <v>787300</v>
      </c>
      <c r="K131" s="221">
        <v>596790</v>
      </c>
      <c r="L131" s="334">
        <v>3.7739186014545458</v>
      </c>
      <c r="M131" s="192">
        <v>279628</v>
      </c>
      <c r="N131" s="186">
        <f t="shared" si="27"/>
        <v>876418</v>
      </c>
      <c r="O131" s="221">
        <v>617730</v>
      </c>
      <c r="P131" s="334">
        <v>3.7739186014545458</v>
      </c>
      <c r="Q131" s="192">
        <v>266438</v>
      </c>
      <c r="R131" s="186">
        <f t="shared" si="28"/>
        <v>884168</v>
      </c>
      <c r="S131" s="395">
        <f t="shared" si="16"/>
        <v>808100.86280432495</v>
      </c>
    </row>
    <row r="132" spans="1:19" x14ac:dyDescent="0.25">
      <c r="A132" s="37">
        <v>118</v>
      </c>
      <c r="B132" s="38" t="s">
        <v>153</v>
      </c>
      <c r="C132" s="9">
        <v>8346000</v>
      </c>
      <c r="D132" s="121">
        <v>56.608721086909092</v>
      </c>
      <c r="E132" s="11">
        <v>4493844.7688123491</v>
      </c>
      <c r="F132" s="172">
        <v>12839844.768812349</v>
      </c>
      <c r="G132" s="221">
        <v>11318550</v>
      </c>
      <c r="H132" s="334">
        <v>56.608721086909092</v>
      </c>
      <c r="I132" s="192">
        <v>3955700</v>
      </c>
      <c r="J132" s="186">
        <f t="shared" si="26"/>
        <v>15274250</v>
      </c>
      <c r="K132" s="221">
        <v>13355889</v>
      </c>
      <c r="L132" s="334">
        <v>56.608721086909092</v>
      </c>
      <c r="M132" s="192">
        <v>4153485</v>
      </c>
      <c r="N132" s="186">
        <f t="shared" si="27"/>
        <v>17509374</v>
      </c>
      <c r="O132" s="221">
        <v>14600930</v>
      </c>
      <c r="P132" s="334">
        <v>56.608721086909092</v>
      </c>
      <c r="Q132" s="192">
        <v>4153485</v>
      </c>
      <c r="R132" s="186">
        <f t="shared" si="28"/>
        <v>18754415</v>
      </c>
      <c r="S132" s="395">
        <f t="shared" si="16"/>
        <v>16094470.942203088</v>
      </c>
    </row>
    <row r="133" spans="1:19" x14ac:dyDescent="0.25">
      <c r="A133" s="37">
        <v>119</v>
      </c>
      <c r="B133" s="38" t="s">
        <v>154</v>
      </c>
      <c r="C133" s="9">
        <v>4772000</v>
      </c>
      <c r="D133" s="121">
        <v>13.208695793454547</v>
      </c>
      <c r="E133" s="11">
        <v>2568799.3237982504</v>
      </c>
      <c r="F133" s="172">
        <v>7340799.3237982504</v>
      </c>
      <c r="G133" s="221">
        <v>8210400</v>
      </c>
      <c r="H133" s="334">
        <v>13.208695793454547</v>
      </c>
      <c r="I133" s="192">
        <v>923000</v>
      </c>
      <c r="J133" s="186">
        <f t="shared" si="26"/>
        <v>9133400</v>
      </c>
      <c r="K133" s="221">
        <v>9359856</v>
      </c>
      <c r="L133" s="334">
        <v>13.208695793454547</v>
      </c>
      <c r="M133" s="192">
        <v>950690</v>
      </c>
      <c r="N133" s="186">
        <f t="shared" si="27"/>
        <v>10310546</v>
      </c>
      <c r="O133" s="221">
        <v>9852480</v>
      </c>
      <c r="P133" s="334">
        <v>13.208695793454547</v>
      </c>
      <c r="Q133" s="192">
        <v>941460</v>
      </c>
      <c r="R133" s="186">
        <f t="shared" si="28"/>
        <v>10793940</v>
      </c>
      <c r="S133" s="395">
        <f t="shared" si="16"/>
        <v>9394671.3309495635</v>
      </c>
    </row>
    <row r="134" spans="1:19" x14ac:dyDescent="0.25">
      <c r="A134" s="37">
        <v>120</v>
      </c>
      <c r="B134" s="38" t="s">
        <v>155</v>
      </c>
      <c r="C134" s="9">
        <v>6258000</v>
      </c>
      <c r="D134" s="121">
        <v>56.608721086909092</v>
      </c>
      <c r="E134" s="11">
        <v>3369237.739935983</v>
      </c>
      <c r="F134" s="172">
        <v>9627237.739935983</v>
      </c>
      <c r="G134" s="221">
        <v>7255050</v>
      </c>
      <c r="H134" s="334">
        <v>56.608721086909092</v>
      </c>
      <c r="I134" s="192">
        <v>3955700</v>
      </c>
      <c r="J134" s="186">
        <f t="shared" si="26"/>
        <v>11210750</v>
      </c>
      <c r="K134" s="221">
        <v>8125656</v>
      </c>
      <c r="L134" s="334">
        <v>56.608721086909092</v>
      </c>
      <c r="M134" s="192">
        <v>4153485</v>
      </c>
      <c r="N134" s="186">
        <f t="shared" si="27"/>
        <v>12279141</v>
      </c>
      <c r="O134" s="221">
        <v>9359015</v>
      </c>
      <c r="P134" s="334">
        <v>56.608721086909092</v>
      </c>
      <c r="Q134" s="192">
        <v>4153485</v>
      </c>
      <c r="R134" s="186">
        <f t="shared" si="28"/>
        <v>13512500</v>
      </c>
      <c r="S134" s="395">
        <f t="shared" si="16"/>
        <v>11657407.184983995</v>
      </c>
    </row>
    <row r="135" spans="1:19" x14ac:dyDescent="0.25">
      <c r="A135" s="37">
        <v>121</v>
      </c>
      <c r="B135" s="38" t="s">
        <v>156</v>
      </c>
      <c r="C135" s="9">
        <v>1721000</v>
      </c>
      <c r="D135" s="121">
        <v>5.6608779021818192</v>
      </c>
      <c r="E135" s="11">
        <v>926306.95227896422</v>
      </c>
      <c r="F135" s="172">
        <v>2647306.9522789642</v>
      </c>
      <c r="G135" s="221">
        <v>2889000</v>
      </c>
      <c r="H135" s="334">
        <v>5.6608779021818192</v>
      </c>
      <c r="I135" s="192">
        <v>395700</v>
      </c>
      <c r="J135" s="186">
        <f t="shared" si="26"/>
        <v>3284700</v>
      </c>
      <c r="K135" s="221">
        <v>3235680</v>
      </c>
      <c r="L135" s="334">
        <v>5.6608779021818192</v>
      </c>
      <c r="M135" s="192">
        <v>411528</v>
      </c>
      <c r="N135" s="186">
        <f t="shared" si="27"/>
        <v>3647208</v>
      </c>
      <c r="O135" s="221">
        <v>3524580</v>
      </c>
      <c r="P135" s="334">
        <v>5.6608779021818192</v>
      </c>
      <c r="Q135" s="192">
        <v>415485</v>
      </c>
      <c r="R135" s="186">
        <f t="shared" si="28"/>
        <v>3940065</v>
      </c>
      <c r="S135" s="395">
        <f t="shared" ref="S135:S198" si="29">AVERAGE(N135,J135,F135,R135)</f>
        <v>3379819.9880697411</v>
      </c>
    </row>
    <row r="136" spans="1:19" x14ac:dyDescent="0.25">
      <c r="A136" s="37">
        <v>122</v>
      </c>
      <c r="B136" s="38" t="s">
        <v>157</v>
      </c>
      <c r="C136" s="9">
        <v>1847000</v>
      </c>
      <c r="D136" s="121">
        <v>3.7739186014545458</v>
      </c>
      <c r="E136" s="11">
        <v>993858.54192900797</v>
      </c>
      <c r="F136" s="172">
        <v>2840858.541929008</v>
      </c>
      <c r="G136" s="221">
        <v>3295050</v>
      </c>
      <c r="H136" s="334">
        <v>3.7739186014545458</v>
      </c>
      <c r="I136" s="192">
        <v>263800</v>
      </c>
      <c r="J136" s="186">
        <f t="shared" si="26"/>
        <v>3558850</v>
      </c>
      <c r="K136" s="221">
        <v>3822258</v>
      </c>
      <c r="L136" s="334">
        <v>3.7739186014545458</v>
      </c>
      <c r="M136" s="192">
        <v>271714</v>
      </c>
      <c r="N136" s="186">
        <f t="shared" si="27"/>
        <v>4093972</v>
      </c>
      <c r="O136" s="221">
        <v>4250615</v>
      </c>
      <c r="P136" s="334">
        <v>3.7739186014545458</v>
      </c>
      <c r="Q136" s="192">
        <v>269076</v>
      </c>
      <c r="R136" s="186">
        <f t="shared" si="28"/>
        <v>4519691</v>
      </c>
      <c r="S136" s="395">
        <f t="shared" si="29"/>
        <v>3753342.8854822521</v>
      </c>
    </row>
    <row r="137" spans="1:19" x14ac:dyDescent="0.25">
      <c r="A137" s="37">
        <v>123</v>
      </c>
      <c r="B137" s="38" t="s">
        <v>158</v>
      </c>
      <c r="C137" s="9">
        <v>3694000</v>
      </c>
      <c r="D137" s="121">
        <v>56.608721086909092</v>
      </c>
      <c r="E137" s="11">
        <v>1989494.3200000003</v>
      </c>
      <c r="F137" s="172">
        <v>5683494.3200000003</v>
      </c>
      <c r="G137" s="221">
        <v>1913250</v>
      </c>
      <c r="H137" s="334">
        <v>56.608721086909092</v>
      </c>
      <c r="I137" s="192">
        <v>3955700</v>
      </c>
      <c r="J137" s="186">
        <f t="shared" si="26"/>
        <v>5868950</v>
      </c>
      <c r="K137" s="221">
        <v>2142840</v>
      </c>
      <c r="L137" s="334">
        <v>56.608721086909092</v>
      </c>
      <c r="M137" s="192">
        <v>4193042</v>
      </c>
      <c r="N137" s="186">
        <f t="shared" si="27"/>
        <v>6335882</v>
      </c>
      <c r="O137" s="221">
        <v>2276768</v>
      </c>
      <c r="P137" s="334">
        <v>56.608721086909092</v>
      </c>
      <c r="Q137" s="192">
        <v>4074371</v>
      </c>
      <c r="R137" s="186">
        <f t="shared" si="28"/>
        <v>6351139</v>
      </c>
      <c r="S137" s="395">
        <f t="shared" si="29"/>
        <v>6059866.3300000001</v>
      </c>
    </row>
    <row r="138" spans="1:19" x14ac:dyDescent="0.25">
      <c r="A138" s="37">
        <v>124</v>
      </c>
      <c r="B138" s="38" t="s">
        <v>1227</v>
      </c>
      <c r="C138" s="9">
        <v>2224000</v>
      </c>
      <c r="D138" s="121">
        <v>5.6608779021818192</v>
      </c>
      <c r="E138" s="11">
        <v>1198279.6019223174</v>
      </c>
      <c r="F138" s="172">
        <v>3422279.6019223174</v>
      </c>
      <c r="G138" s="221">
        <v>3876300</v>
      </c>
      <c r="H138" s="334">
        <v>5.6608779021818192</v>
      </c>
      <c r="I138" s="192">
        <v>395700</v>
      </c>
      <c r="J138" s="186">
        <f t="shared" si="26"/>
        <v>4272000</v>
      </c>
      <c r="K138" s="221">
        <v>4341456</v>
      </c>
      <c r="L138" s="334">
        <v>5.6608779021818192</v>
      </c>
      <c r="M138" s="192">
        <v>411528</v>
      </c>
      <c r="N138" s="186">
        <f t="shared" si="27"/>
        <v>4752984</v>
      </c>
      <c r="O138" s="221">
        <v>4612797</v>
      </c>
      <c r="P138" s="334">
        <v>5.6608779021818192</v>
      </c>
      <c r="Q138" s="192">
        <v>415485</v>
      </c>
      <c r="R138" s="186">
        <f t="shared" si="28"/>
        <v>5028282</v>
      </c>
      <c r="S138" s="395">
        <f t="shared" si="29"/>
        <v>4368886.4004805796</v>
      </c>
    </row>
    <row r="139" spans="1:19" x14ac:dyDescent="0.25">
      <c r="A139" s="37">
        <v>125</v>
      </c>
      <c r="B139" s="38" t="s">
        <v>161</v>
      </c>
      <c r="C139" s="9">
        <v>2023000</v>
      </c>
      <c r="D139" s="121">
        <v>33.136547161818186</v>
      </c>
      <c r="E139" s="11">
        <v>1089272.8088614182</v>
      </c>
      <c r="F139" s="172">
        <v>3112272.8088614182</v>
      </c>
      <c r="G139" s="221">
        <v>972000</v>
      </c>
      <c r="H139" s="334">
        <v>33.136547161818186</v>
      </c>
      <c r="I139" s="192">
        <v>2315500</v>
      </c>
      <c r="J139" s="186">
        <f t="shared" si="26"/>
        <v>3287500</v>
      </c>
      <c r="K139" s="221">
        <v>1137240</v>
      </c>
      <c r="L139" s="334">
        <v>33.136547161818186</v>
      </c>
      <c r="M139" s="192">
        <v>2384965</v>
      </c>
      <c r="N139" s="186">
        <f t="shared" si="27"/>
        <v>3522205</v>
      </c>
      <c r="O139" s="221">
        <v>1244160</v>
      </c>
      <c r="P139" s="334">
        <v>33.136547161818186</v>
      </c>
      <c r="Q139" s="192">
        <v>2431275</v>
      </c>
      <c r="R139" s="186">
        <f t="shared" si="28"/>
        <v>3675435</v>
      </c>
      <c r="S139" s="395">
        <f t="shared" si="29"/>
        <v>3399353.2022153544</v>
      </c>
    </row>
    <row r="140" spans="1:19" x14ac:dyDescent="0.25">
      <c r="A140" s="37">
        <v>126</v>
      </c>
      <c r="B140" s="38" t="s">
        <v>167</v>
      </c>
      <c r="C140" s="9">
        <v>680000</v>
      </c>
      <c r="D140" s="121">
        <v>13.208695793454547</v>
      </c>
      <c r="E140" s="11">
        <v>365397.98136905453</v>
      </c>
      <c r="F140" s="172">
        <v>1045397.9813690545</v>
      </c>
      <c r="G140" s="221">
        <v>138900</v>
      </c>
      <c r="H140" s="334">
        <v>13.208695793454547</v>
      </c>
      <c r="I140" s="192">
        <v>923000</v>
      </c>
      <c r="J140" s="186">
        <f t="shared" si="26"/>
        <v>1061900</v>
      </c>
      <c r="K140" s="221">
        <v>161124</v>
      </c>
      <c r="L140" s="334">
        <v>13.208695793454547</v>
      </c>
      <c r="M140" s="192">
        <v>950690</v>
      </c>
      <c r="N140" s="186">
        <f t="shared" si="27"/>
        <v>1111814</v>
      </c>
      <c r="O140" s="221">
        <v>161124</v>
      </c>
      <c r="P140" s="334">
        <v>13.208695793454547</v>
      </c>
      <c r="Q140" s="192">
        <v>959920</v>
      </c>
      <c r="R140" s="186">
        <f t="shared" si="28"/>
        <v>1121044</v>
      </c>
      <c r="S140" s="395">
        <f t="shared" si="29"/>
        <v>1085038.9953422635</v>
      </c>
    </row>
    <row r="141" spans="1:19" x14ac:dyDescent="0.25">
      <c r="A141" s="37">
        <v>127</v>
      </c>
      <c r="B141" s="38" t="s">
        <v>1228</v>
      </c>
      <c r="C141" s="9">
        <v>1762000</v>
      </c>
      <c r="D141" s="121">
        <v>13.208695793454547</v>
      </c>
      <c r="E141" s="11">
        <v>948082.27495953953</v>
      </c>
      <c r="F141" s="172">
        <v>2710082.2749595395</v>
      </c>
      <c r="G141" s="221">
        <v>2299050</v>
      </c>
      <c r="H141" s="334">
        <v>13.208695793454547</v>
      </c>
      <c r="I141" s="192">
        <v>923000</v>
      </c>
      <c r="J141" s="186">
        <f t="shared" si="26"/>
        <v>3222050</v>
      </c>
      <c r="K141" s="221">
        <v>2643908</v>
      </c>
      <c r="L141" s="334">
        <v>13.208695793454547</v>
      </c>
      <c r="M141" s="192">
        <v>978380</v>
      </c>
      <c r="N141" s="186">
        <f t="shared" si="27"/>
        <v>3622288</v>
      </c>
      <c r="O141" s="221">
        <v>2965775</v>
      </c>
      <c r="P141" s="334">
        <v>13.208695793454547</v>
      </c>
      <c r="Q141" s="192">
        <v>969150</v>
      </c>
      <c r="R141" s="186">
        <f t="shared" si="28"/>
        <v>3934925</v>
      </c>
      <c r="S141" s="395">
        <f t="shared" si="29"/>
        <v>3372336.318739885</v>
      </c>
    </row>
    <row r="142" spans="1:19" x14ac:dyDescent="0.25">
      <c r="A142" s="37">
        <v>128</v>
      </c>
      <c r="B142" s="38" t="s">
        <v>1229</v>
      </c>
      <c r="C142" s="9">
        <v>532000</v>
      </c>
      <c r="D142" s="121">
        <v>5.6608779021818192</v>
      </c>
      <c r="E142" s="11">
        <v>286546.74261320836</v>
      </c>
      <c r="F142" s="172">
        <v>818546.74261320836</v>
      </c>
      <c r="G142" s="221">
        <v>523500</v>
      </c>
      <c r="H142" s="334">
        <v>5.6608779021818192</v>
      </c>
      <c r="I142" s="304">
        <v>395700</v>
      </c>
      <c r="J142" s="186">
        <f t="shared" si="26"/>
        <v>919200</v>
      </c>
      <c r="K142" s="221">
        <v>586320</v>
      </c>
      <c r="L142" s="334">
        <v>5.6608779021818192</v>
      </c>
      <c r="M142" s="304">
        <v>407571</v>
      </c>
      <c r="N142" s="186">
        <f t="shared" si="27"/>
        <v>993891</v>
      </c>
      <c r="O142" s="221">
        <v>670080</v>
      </c>
      <c r="P142" s="334">
        <v>5.6608779021818192</v>
      </c>
      <c r="Q142" s="304">
        <v>399657</v>
      </c>
      <c r="R142" s="186">
        <f t="shared" si="28"/>
        <v>1069737</v>
      </c>
      <c r="S142" s="395">
        <f t="shared" si="29"/>
        <v>950343.68565330212</v>
      </c>
    </row>
    <row r="143" spans="1:19" x14ac:dyDescent="0.25">
      <c r="A143" s="37">
        <v>129</v>
      </c>
      <c r="B143" s="38" t="s">
        <v>1230</v>
      </c>
      <c r="C143" s="9">
        <v>428000</v>
      </c>
      <c r="D143" s="121">
        <v>3.7739186014545458</v>
      </c>
      <c r="E143" s="11">
        <v>231205.26185323542</v>
      </c>
      <c r="F143" s="172">
        <v>659205.26185323542</v>
      </c>
      <c r="G143" s="221">
        <v>488700</v>
      </c>
      <c r="H143" s="334">
        <v>3.7739186014545458</v>
      </c>
      <c r="I143" s="192">
        <v>263800</v>
      </c>
      <c r="J143" s="186">
        <f t="shared" si="26"/>
        <v>752500</v>
      </c>
      <c r="K143" s="221">
        <v>571779</v>
      </c>
      <c r="L143" s="334">
        <v>3.7739186014545458</v>
      </c>
      <c r="M143" s="192">
        <v>274352</v>
      </c>
      <c r="N143" s="186">
        <f t="shared" si="27"/>
        <v>846131</v>
      </c>
      <c r="O143" s="221">
        <v>586440</v>
      </c>
      <c r="P143" s="334">
        <v>3.7739186014545458</v>
      </c>
      <c r="Q143" s="192">
        <v>269076</v>
      </c>
      <c r="R143" s="186">
        <f t="shared" si="28"/>
        <v>855516</v>
      </c>
      <c r="S143" s="395">
        <f t="shared" si="29"/>
        <v>778338.06546330883</v>
      </c>
    </row>
    <row r="144" spans="1:19" x14ac:dyDescent="0.25">
      <c r="A144" s="37">
        <v>130</v>
      </c>
      <c r="B144" s="38" t="s">
        <v>168</v>
      </c>
      <c r="C144" s="9">
        <v>411000</v>
      </c>
      <c r="D144" s="121">
        <v>1.4152146476363636</v>
      </c>
      <c r="E144" s="11">
        <v>221865.60872199317</v>
      </c>
      <c r="F144" s="172">
        <v>632865.60872199317</v>
      </c>
      <c r="G144" s="221">
        <v>676050</v>
      </c>
      <c r="H144" s="334">
        <v>1.4152146476363636</v>
      </c>
      <c r="I144" s="192">
        <v>99000</v>
      </c>
      <c r="J144" s="186">
        <f t="shared" si="26"/>
        <v>775050</v>
      </c>
      <c r="K144" s="221">
        <v>777458</v>
      </c>
      <c r="L144" s="334">
        <v>1.4152146476363636</v>
      </c>
      <c r="M144" s="192">
        <v>102960</v>
      </c>
      <c r="N144" s="186">
        <f t="shared" si="27"/>
        <v>880418</v>
      </c>
      <c r="O144" s="221">
        <v>824781</v>
      </c>
      <c r="P144" s="334">
        <v>1.4152146476363636</v>
      </c>
      <c r="Q144" s="192">
        <v>102960</v>
      </c>
      <c r="R144" s="186">
        <f t="shared" si="28"/>
        <v>927741</v>
      </c>
      <c r="S144" s="395">
        <f t="shared" si="29"/>
        <v>804018.65218049823</v>
      </c>
    </row>
    <row r="145" spans="1:19" x14ac:dyDescent="0.25">
      <c r="A145" s="37">
        <v>131</v>
      </c>
      <c r="B145" s="38" t="s">
        <v>169</v>
      </c>
      <c r="C145" s="9">
        <v>421000</v>
      </c>
      <c r="D145" s="121">
        <v>1.4152146476363636</v>
      </c>
      <c r="E145" s="11">
        <v>226229.29925535712</v>
      </c>
      <c r="F145" s="172">
        <v>647229.29925535712</v>
      </c>
      <c r="G145" s="221">
        <v>693750</v>
      </c>
      <c r="H145" s="334">
        <v>1.4152146476363636</v>
      </c>
      <c r="I145" s="192">
        <v>99000</v>
      </c>
      <c r="J145" s="186">
        <f t="shared" si="26"/>
        <v>792750</v>
      </c>
      <c r="K145" s="221">
        <v>797813</v>
      </c>
      <c r="L145" s="334">
        <v>1.4152146476363636</v>
      </c>
      <c r="M145" s="192">
        <v>104940</v>
      </c>
      <c r="N145" s="186">
        <f t="shared" si="27"/>
        <v>902753</v>
      </c>
      <c r="O145" s="221">
        <v>818625</v>
      </c>
      <c r="P145" s="334">
        <v>1.4152146476363636</v>
      </c>
      <c r="Q145" s="192">
        <v>99990</v>
      </c>
      <c r="R145" s="186">
        <f t="shared" si="28"/>
        <v>918615</v>
      </c>
      <c r="S145" s="395">
        <f t="shared" si="29"/>
        <v>815336.82481383928</v>
      </c>
    </row>
    <row r="146" spans="1:19" x14ac:dyDescent="0.25">
      <c r="A146" s="37">
        <v>132</v>
      </c>
      <c r="B146" s="38" t="s">
        <v>170</v>
      </c>
      <c r="C146" s="9">
        <v>209000</v>
      </c>
      <c r="D146" s="121">
        <v>1.4152146476363636</v>
      </c>
      <c r="E146" s="11">
        <v>113093.77928380447</v>
      </c>
      <c r="F146" s="172">
        <v>322093.77928380447</v>
      </c>
      <c r="G146" s="221">
        <v>272100</v>
      </c>
      <c r="H146" s="334">
        <v>1.4152146476363636</v>
      </c>
      <c r="I146" s="192">
        <v>99000</v>
      </c>
      <c r="J146" s="186">
        <f t="shared" si="26"/>
        <v>371100</v>
      </c>
      <c r="K146" s="221">
        <v>304752</v>
      </c>
      <c r="L146" s="334">
        <v>1.4152146476363636</v>
      </c>
      <c r="M146" s="192">
        <v>102960</v>
      </c>
      <c r="N146" s="186">
        <f t="shared" si="27"/>
        <v>407712</v>
      </c>
      <c r="O146" s="221">
        <v>329241</v>
      </c>
      <c r="P146" s="334">
        <v>1.4152146476363636</v>
      </c>
      <c r="Q146" s="192">
        <v>102960</v>
      </c>
      <c r="R146" s="186">
        <f t="shared" si="28"/>
        <v>432201</v>
      </c>
      <c r="S146" s="395">
        <f t="shared" si="29"/>
        <v>383276.69482095109</v>
      </c>
    </row>
    <row r="147" spans="1:19" x14ac:dyDescent="0.25">
      <c r="A147" s="37">
        <v>133</v>
      </c>
      <c r="B147" s="38" t="s">
        <v>171</v>
      </c>
      <c r="C147" s="9">
        <v>480000</v>
      </c>
      <c r="D147" s="121">
        <v>1.4152146476363636</v>
      </c>
      <c r="E147" s="11">
        <v>258760.294437679</v>
      </c>
      <c r="F147" s="172">
        <v>738760.294437679</v>
      </c>
      <c r="G147" s="221">
        <v>802800</v>
      </c>
      <c r="H147" s="334">
        <v>1.4152146476363636</v>
      </c>
      <c r="I147" s="192">
        <v>99000</v>
      </c>
      <c r="J147" s="186">
        <f t="shared" si="26"/>
        <v>901800</v>
      </c>
      <c r="K147" s="221">
        <v>931248</v>
      </c>
      <c r="L147" s="334">
        <v>1.4152146476363636</v>
      </c>
      <c r="M147" s="192">
        <v>101970</v>
      </c>
      <c r="N147" s="186">
        <f t="shared" si="27"/>
        <v>1033218</v>
      </c>
      <c r="O147" s="221">
        <v>939276</v>
      </c>
      <c r="P147" s="334">
        <v>1.4152146476363636</v>
      </c>
      <c r="Q147" s="192">
        <v>102960</v>
      </c>
      <c r="R147" s="186">
        <f t="shared" si="28"/>
        <v>1042236</v>
      </c>
      <c r="S147" s="395">
        <f t="shared" si="29"/>
        <v>929003.57360941975</v>
      </c>
    </row>
    <row r="148" spans="1:19" x14ac:dyDescent="0.25">
      <c r="A148" s="37">
        <v>134</v>
      </c>
      <c r="B148" s="38" t="s">
        <v>172</v>
      </c>
      <c r="C148" s="9">
        <v>304000</v>
      </c>
      <c r="D148" s="121">
        <v>1.8869593007272729</v>
      </c>
      <c r="E148" s="11">
        <v>164186.67281732464</v>
      </c>
      <c r="F148" s="172">
        <v>468186.67281732464</v>
      </c>
      <c r="G148" s="221">
        <v>416700</v>
      </c>
      <c r="H148" s="334">
        <v>1.8869593007272729</v>
      </c>
      <c r="I148" s="192">
        <v>132000</v>
      </c>
      <c r="J148" s="186">
        <f t="shared" si="26"/>
        <v>548700</v>
      </c>
      <c r="K148" s="221">
        <v>466704</v>
      </c>
      <c r="L148" s="334">
        <v>1.8869593007272729</v>
      </c>
      <c r="M148" s="192">
        <v>138600</v>
      </c>
      <c r="N148" s="186">
        <f t="shared" si="27"/>
        <v>605304</v>
      </c>
      <c r="O148" s="221">
        <v>516708</v>
      </c>
      <c r="P148" s="334">
        <v>1.8869593007272729</v>
      </c>
      <c r="Q148" s="192">
        <v>133320</v>
      </c>
      <c r="R148" s="186">
        <f t="shared" si="28"/>
        <v>650028</v>
      </c>
      <c r="S148" s="395">
        <f t="shared" si="29"/>
        <v>568054.66820433119</v>
      </c>
    </row>
    <row r="149" spans="1:19" x14ac:dyDescent="0.25">
      <c r="A149" s="37">
        <v>135</v>
      </c>
      <c r="B149" s="38" t="s">
        <v>173</v>
      </c>
      <c r="C149" s="9">
        <v>4091000</v>
      </c>
      <c r="D149" s="121">
        <v>3.7739186014545458</v>
      </c>
      <c r="E149" s="11">
        <v>2203464.0641999571</v>
      </c>
      <c r="F149" s="172">
        <v>6294464.0641999571</v>
      </c>
      <c r="G149" s="221">
        <v>7708950</v>
      </c>
      <c r="H149" s="334">
        <v>3.7739186014545458</v>
      </c>
      <c r="I149" s="192">
        <v>263800</v>
      </c>
      <c r="J149" s="186">
        <f t="shared" si="26"/>
        <v>7972750</v>
      </c>
      <c r="K149" s="221">
        <v>8711114</v>
      </c>
      <c r="L149" s="334">
        <v>3.7739186014545458</v>
      </c>
      <c r="M149" s="192">
        <v>271714</v>
      </c>
      <c r="N149" s="186">
        <f t="shared" si="27"/>
        <v>8982828</v>
      </c>
      <c r="O149" s="221">
        <v>9867456</v>
      </c>
      <c r="P149" s="334">
        <v>3.7739186014545458</v>
      </c>
      <c r="Q149" s="192">
        <v>274352</v>
      </c>
      <c r="R149" s="186">
        <f t="shared" si="28"/>
        <v>10141808</v>
      </c>
      <c r="S149" s="395">
        <f t="shared" si="29"/>
        <v>8347962.5160499895</v>
      </c>
    </row>
    <row r="150" spans="1:19" x14ac:dyDescent="0.25">
      <c r="A150" s="37">
        <v>136</v>
      </c>
      <c r="B150" s="38" t="s">
        <v>174</v>
      </c>
      <c r="C150" s="9">
        <v>178000</v>
      </c>
      <c r="D150" s="121">
        <v>2.8304292952727272</v>
      </c>
      <c r="E150" s="11">
        <v>95593.215000000026</v>
      </c>
      <c r="F150" s="172">
        <v>273593.21500000003</v>
      </c>
      <c r="G150" s="221">
        <v>64350</v>
      </c>
      <c r="H150" s="334">
        <v>2.8304292952727272</v>
      </c>
      <c r="I150" s="251">
        <v>197900</v>
      </c>
      <c r="J150" s="186">
        <f t="shared" si="26"/>
        <v>262250</v>
      </c>
      <c r="K150" s="221">
        <v>72716</v>
      </c>
      <c r="L150" s="334">
        <v>2.8304292952727272</v>
      </c>
      <c r="M150" s="251">
        <v>207795</v>
      </c>
      <c r="N150" s="186">
        <f t="shared" si="27"/>
        <v>280511</v>
      </c>
      <c r="O150" s="221">
        <v>75933</v>
      </c>
      <c r="P150" s="334">
        <v>2.8304292952727272</v>
      </c>
      <c r="Q150" s="251">
        <v>205816</v>
      </c>
      <c r="R150" s="186">
        <f t="shared" si="28"/>
        <v>281749</v>
      </c>
      <c r="S150" s="395">
        <f t="shared" si="29"/>
        <v>274525.80375000002</v>
      </c>
    </row>
    <row r="151" spans="1:19" x14ac:dyDescent="0.25">
      <c r="A151" s="37">
        <v>137</v>
      </c>
      <c r="B151" s="38" t="s">
        <v>175</v>
      </c>
      <c r="C151" s="9">
        <v>8873000</v>
      </c>
      <c r="D151" s="121">
        <v>3.7739186014545458</v>
      </c>
      <c r="E151" s="11">
        <v>4778324.117099328</v>
      </c>
      <c r="F151" s="172">
        <v>13651324.117099328</v>
      </c>
      <c r="G151" s="221">
        <v>17327550</v>
      </c>
      <c r="H151" s="334">
        <v>3.7739186014545458</v>
      </c>
      <c r="I151" s="192">
        <v>263800</v>
      </c>
      <c r="J151" s="186">
        <f t="shared" si="26"/>
        <v>17591350</v>
      </c>
      <c r="K151" s="221">
        <v>20273234</v>
      </c>
      <c r="L151" s="334">
        <v>3.7739186014545458</v>
      </c>
      <c r="M151" s="192">
        <v>274352</v>
      </c>
      <c r="N151" s="186">
        <f t="shared" si="27"/>
        <v>20547586</v>
      </c>
      <c r="O151" s="221">
        <v>20966336</v>
      </c>
      <c r="P151" s="334">
        <v>3.7739186014545458</v>
      </c>
      <c r="Q151" s="192">
        <v>271714</v>
      </c>
      <c r="R151" s="186">
        <f t="shared" si="28"/>
        <v>21238050</v>
      </c>
      <c r="S151" s="395">
        <f t="shared" si="29"/>
        <v>18257077.529274832</v>
      </c>
    </row>
    <row r="152" spans="1:19" x14ac:dyDescent="0.25">
      <c r="A152" s="37">
        <v>138</v>
      </c>
      <c r="B152" s="38" t="s">
        <v>176</v>
      </c>
      <c r="C152" s="9">
        <v>386000</v>
      </c>
      <c r="D152" s="121">
        <v>5.6608779021818192</v>
      </c>
      <c r="E152" s="11">
        <v>208284.75878365838</v>
      </c>
      <c r="F152" s="172">
        <v>594284.75878365838</v>
      </c>
      <c r="G152" s="221">
        <v>234750</v>
      </c>
      <c r="H152" s="334">
        <v>5.6608779021818192</v>
      </c>
      <c r="I152" s="192">
        <v>395700</v>
      </c>
      <c r="J152" s="186">
        <f t="shared" si="26"/>
        <v>630450</v>
      </c>
      <c r="K152" s="221">
        <v>265268</v>
      </c>
      <c r="L152" s="334">
        <v>5.6608779021818192</v>
      </c>
      <c r="M152" s="192">
        <v>415485</v>
      </c>
      <c r="N152" s="186">
        <f t="shared" si="27"/>
        <v>680753</v>
      </c>
      <c r="O152" s="221">
        <v>295785</v>
      </c>
      <c r="P152" s="334">
        <v>5.6608779021818192</v>
      </c>
      <c r="Q152" s="192">
        <v>407571</v>
      </c>
      <c r="R152" s="186">
        <f t="shared" si="28"/>
        <v>703356</v>
      </c>
      <c r="S152" s="395">
        <f t="shared" si="29"/>
        <v>652210.93969591463</v>
      </c>
    </row>
    <row r="153" spans="1:19" x14ac:dyDescent="0.25">
      <c r="A153" s="37">
        <v>139</v>
      </c>
      <c r="B153" s="38" t="s">
        <v>177</v>
      </c>
      <c r="C153" s="9">
        <v>336000</v>
      </c>
      <c r="D153" s="121">
        <v>5.6608779021818192</v>
      </c>
      <c r="E153" s="11">
        <v>180495.65576439869</v>
      </c>
      <c r="F153" s="172">
        <v>516495.65576439869</v>
      </c>
      <c r="G153" s="221">
        <v>141000</v>
      </c>
      <c r="H153" s="334">
        <v>5.6608779021818192</v>
      </c>
      <c r="I153" s="221">
        <v>395700</v>
      </c>
      <c r="J153" s="186">
        <f t="shared" si="26"/>
        <v>536700</v>
      </c>
      <c r="K153" s="221">
        <v>159330</v>
      </c>
      <c r="L153" s="334">
        <v>5.6608779021818192</v>
      </c>
      <c r="M153" s="221">
        <v>415485</v>
      </c>
      <c r="N153" s="186">
        <f t="shared" si="27"/>
        <v>574815</v>
      </c>
      <c r="O153" s="221">
        <v>183300</v>
      </c>
      <c r="P153" s="334">
        <v>5.6608779021818192</v>
      </c>
      <c r="Q153" s="221">
        <v>399657</v>
      </c>
      <c r="R153" s="186">
        <f t="shared" si="28"/>
        <v>582957</v>
      </c>
      <c r="S153" s="395">
        <f t="shared" si="29"/>
        <v>552741.91394109966</v>
      </c>
    </row>
    <row r="154" spans="1:19" x14ac:dyDescent="0.25">
      <c r="A154" s="37">
        <v>140</v>
      </c>
      <c r="B154" s="38" t="s">
        <v>179</v>
      </c>
      <c r="C154" s="9">
        <v>2064000</v>
      </c>
      <c r="D154" s="121">
        <v>2.8304292952727272</v>
      </c>
      <c r="E154" s="11">
        <v>1110857.175415427</v>
      </c>
      <c r="F154" s="172">
        <v>3174857.175415427</v>
      </c>
      <c r="G154" s="221">
        <v>3826350</v>
      </c>
      <c r="H154" s="334">
        <v>2.8304292952727272</v>
      </c>
      <c r="I154" s="192">
        <v>197900</v>
      </c>
      <c r="J154" s="186">
        <f t="shared" si="26"/>
        <v>4024250</v>
      </c>
      <c r="K154" s="221">
        <v>4476830</v>
      </c>
      <c r="L154" s="334">
        <v>2.8304292952727272</v>
      </c>
      <c r="M154" s="192">
        <v>203837</v>
      </c>
      <c r="N154" s="186">
        <f t="shared" si="27"/>
        <v>4680667</v>
      </c>
      <c r="O154" s="221">
        <v>4591620</v>
      </c>
      <c r="P154" s="334">
        <v>2.8304292952727272</v>
      </c>
      <c r="Q154" s="192">
        <v>201858</v>
      </c>
      <c r="R154" s="186">
        <f t="shared" si="28"/>
        <v>4793478</v>
      </c>
      <c r="S154" s="395">
        <f t="shared" si="29"/>
        <v>4168313.0438538566</v>
      </c>
    </row>
    <row r="155" spans="1:19" x14ac:dyDescent="0.25">
      <c r="A155" s="37">
        <v>141</v>
      </c>
      <c r="B155" s="38" t="s">
        <v>180</v>
      </c>
      <c r="C155" s="9">
        <v>177000</v>
      </c>
      <c r="D155" s="121">
        <v>0.47174465309090913</v>
      </c>
      <c r="E155" s="11">
        <v>94546.959392581019</v>
      </c>
      <c r="F155" s="172">
        <v>271546.95939258102</v>
      </c>
      <c r="G155" s="221">
        <v>293850</v>
      </c>
      <c r="H155" s="334">
        <v>0.47174465309090913</v>
      </c>
      <c r="I155" s="192">
        <v>33100</v>
      </c>
      <c r="J155" s="186">
        <f t="shared" si="26"/>
        <v>326950</v>
      </c>
      <c r="K155" s="221">
        <v>346743</v>
      </c>
      <c r="L155" s="334">
        <v>0.47174465309090913</v>
      </c>
      <c r="M155" s="192">
        <v>34093</v>
      </c>
      <c r="N155" s="186">
        <f t="shared" si="27"/>
        <v>380836</v>
      </c>
      <c r="O155" s="221">
        <v>346743</v>
      </c>
      <c r="P155" s="334">
        <v>0.47174465309090913</v>
      </c>
      <c r="Q155" s="192">
        <v>34755</v>
      </c>
      <c r="R155" s="186">
        <f t="shared" si="28"/>
        <v>381498</v>
      </c>
      <c r="S155" s="395">
        <f t="shared" si="29"/>
        <v>340207.73984814528</v>
      </c>
    </row>
    <row r="156" spans="1:19" x14ac:dyDescent="0.25">
      <c r="A156" s="37">
        <v>142</v>
      </c>
      <c r="B156" s="38" t="s">
        <v>181</v>
      </c>
      <c r="C156" s="9">
        <v>350000</v>
      </c>
      <c r="D156" s="121">
        <v>2.8304292952727272</v>
      </c>
      <c r="E156" s="11">
        <v>188742.23959975725</v>
      </c>
      <c r="F156" s="172">
        <v>538742.23959975725</v>
      </c>
      <c r="G156" s="221">
        <v>421950</v>
      </c>
      <c r="H156" s="334">
        <v>2.8304292952727272</v>
      </c>
      <c r="I156" s="192">
        <v>197900</v>
      </c>
      <c r="J156" s="186">
        <f t="shared" si="26"/>
        <v>619850</v>
      </c>
      <c r="K156" s="221">
        <v>485243</v>
      </c>
      <c r="L156" s="334">
        <v>2.8304292952727272</v>
      </c>
      <c r="M156" s="192">
        <v>203837</v>
      </c>
      <c r="N156" s="186">
        <f t="shared" si="27"/>
        <v>689080</v>
      </c>
      <c r="O156" s="221">
        <v>518999</v>
      </c>
      <c r="P156" s="334">
        <v>2.8304292952727272</v>
      </c>
      <c r="Q156" s="192">
        <v>205816</v>
      </c>
      <c r="R156" s="186">
        <f t="shared" si="28"/>
        <v>724815</v>
      </c>
      <c r="S156" s="395">
        <f t="shared" si="29"/>
        <v>643121.80989993934</v>
      </c>
    </row>
    <row r="157" spans="1:19" x14ac:dyDescent="0.25">
      <c r="A157" s="37">
        <v>143</v>
      </c>
      <c r="B157" s="38" t="s">
        <v>182</v>
      </c>
      <c r="C157" s="9">
        <v>532000</v>
      </c>
      <c r="D157" s="121">
        <v>10.063776500000001</v>
      </c>
      <c r="E157" s="11">
        <v>287099.75054696482</v>
      </c>
      <c r="F157" s="172">
        <v>819099.75054696482</v>
      </c>
      <c r="G157" s="221">
        <v>125550</v>
      </c>
      <c r="H157" s="334">
        <v>10.063776500000001</v>
      </c>
      <c r="I157" s="192">
        <v>703300</v>
      </c>
      <c r="J157" s="186">
        <f t="shared" si="26"/>
        <v>828850</v>
      </c>
      <c r="K157" s="221">
        <v>143127</v>
      </c>
      <c r="L157" s="334">
        <v>10.063776500000001</v>
      </c>
      <c r="M157" s="192">
        <v>724399</v>
      </c>
      <c r="N157" s="186">
        <f t="shared" si="27"/>
        <v>867526</v>
      </c>
      <c r="O157" s="221">
        <v>158193</v>
      </c>
      <c r="P157" s="334">
        <v>10.063776500000001</v>
      </c>
      <c r="Q157" s="192">
        <v>731432</v>
      </c>
      <c r="R157" s="186">
        <f t="shared" si="28"/>
        <v>889625</v>
      </c>
      <c r="S157" s="395">
        <f t="shared" si="29"/>
        <v>851275.1876367412</v>
      </c>
    </row>
    <row r="158" spans="1:19" x14ac:dyDescent="0.25">
      <c r="A158" s="37">
        <v>144</v>
      </c>
      <c r="B158" s="38" t="s">
        <v>183</v>
      </c>
      <c r="C158" s="9">
        <v>556000</v>
      </c>
      <c r="D158" s="121">
        <v>10.063776500000001</v>
      </c>
      <c r="E158" s="11">
        <v>299605.66000000003</v>
      </c>
      <c r="F158" s="172">
        <v>855605.66</v>
      </c>
      <c r="G158" s="221">
        <v>125550</v>
      </c>
      <c r="H158" s="334">
        <v>10.063776500000001</v>
      </c>
      <c r="I158" s="192">
        <v>703300</v>
      </c>
      <c r="J158" s="186">
        <f t="shared" si="26"/>
        <v>828850</v>
      </c>
      <c r="K158" s="221">
        <v>146894</v>
      </c>
      <c r="L158" s="334">
        <v>10.063776500000001</v>
      </c>
      <c r="M158" s="192">
        <v>738465</v>
      </c>
      <c r="N158" s="186">
        <f t="shared" si="27"/>
        <v>885359</v>
      </c>
      <c r="O158" s="221">
        <v>153171</v>
      </c>
      <c r="P158" s="334">
        <v>10.063776500000001</v>
      </c>
      <c r="Q158" s="192">
        <v>738465</v>
      </c>
      <c r="R158" s="186">
        <f t="shared" si="28"/>
        <v>891636</v>
      </c>
      <c r="S158" s="395">
        <f t="shared" si="29"/>
        <v>865362.66500000004</v>
      </c>
    </row>
    <row r="159" spans="1:19" x14ac:dyDescent="0.25">
      <c r="A159" s="37">
        <v>145</v>
      </c>
      <c r="B159" s="38" t="s">
        <v>184</v>
      </c>
      <c r="C159" s="9">
        <v>4149000</v>
      </c>
      <c r="D159" s="121">
        <v>10.063776500000001</v>
      </c>
      <c r="E159" s="11">
        <v>2234547.5165922316</v>
      </c>
      <c r="F159" s="172">
        <v>6383547.5165922316</v>
      </c>
      <c r="G159" s="221">
        <v>7305300</v>
      </c>
      <c r="H159" s="334">
        <v>10.063776500000001</v>
      </c>
      <c r="I159" s="192">
        <v>703300</v>
      </c>
      <c r="J159" s="186">
        <f t="shared" si="26"/>
        <v>8008600</v>
      </c>
      <c r="K159" s="221">
        <v>8620254</v>
      </c>
      <c r="L159" s="334">
        <v>10.063776500000001</v>
      </c>
      <c r="M159" s="192">
        <v>724399</v>
      </c>
      <c r="N159" s="186">
        <f t="shared" si="27"/>
        <v>9344653</v>
      </c>
      <c r="O159" s="221">
        <v>9350784</v>
      </c>
      <c r="P159" s="334">
        <v>10.063776500000001</v>
      </c>
      <c r="Q159" s="192">
        <v>724399</v>
      </c>
      <c r="R159" s="186">
        <f t="shared" si="28"/>
        <v>10075183</v>
      </c>
      <c r="S159" s="395">
        <f t="shared" si="29"/>
        <v>8452995.8791480586</v>
      </c>
    </row>
    <row r="160" spans="1:19" x14ac:dyDescent="0.25">
      <c r="A160" s="37">
        <v>146</v>
      </c>
      <c r="B160" s="38" t="s">
        <v>185</v>
      </c>
      <c r="C160" s="15" t="s">
        <v>10</v>
      </c>
      <c r="D160" s="121">
        <v>56.608721086909092</v>
      </c>
      <c r="E160" s="11">
        <v>3973077.4857776146</v>
      </c>
      <c r="F160" s="172">
        <v>3973077.4857776146</v>
      </c>
      <c r="G160" s="216" t="s">
        <v>10</v>
      </c>
      <c r="H160" s="334">
        <v>56.608721086909092</v>
      </c>
      <c r="I160" s="192">
        <v>3955700</v>
      </c>
      <c r="J160" s="186">
        <f>I160*1</f>
        <v>3955700</v>
      </c>
      <c r="K160" s="216" t="s">
        <v>10</v>
      </c>
      <c r="L160" s="334">
        <v>56.608721086909092</v>
      </c>
      <c r="M160" s="192">
        <v>4153485</v>
      </c>
      <c r="N160" s="186">
        <f>M160*1</f>
        <v>4153485</v>
      </c>
      <c r="O160" s="216" t="s">
        <v>10</v>
      </c>
      <c r="P160" s="334">
        <v>56.608721086909092</v>
      </c>
      <c r="Q160" s="192">
        <v>4153485</v>
      </c>
      <c r="R160" s="186">
        <f>Q160*1</f>
        <v>4153485</v>
      </c>
      <c r="S160" s="395">
        <f t="shared" si="29"/>
        <v>4058936.8714444037</v>
      </c>
    </row>
    <row r="161" spans="1:19" x14ac:dyDescent="0.25">
      <c r="A161" s="3"/>
      <c r="B161" s="36" t="s">
        <v>186</v>
      </c>
      <c r="C161" s="5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253">
        <v>0</v>
      </c>
      <c r="P161" s="356"/>
      <c r="Q161" s="253">
        <v>0</v>
      </c>
      <c r="R161" s="253">
        <v>0</v>
      </c>
      <c r="S161" s="253">
        <v>0</v>
      </c>
    </row>
    <row r="162" spans="1:19" x14ac:dyDescent="0.25">
      <c r="A162" s="37">
        <v>147</v>
      </c>
      <c r="B162" s="38" t="s">
        <v>187</v>
      </c>
      <c r="C162" s="9">
        <v>53425.597150440539</v>
      </c>
      <c r="D162" s="121">
        <v>0</v>
      </c>
      <c r="E162" s="12" t="s">
        <v>10</v>
      </c>
      <c r="F162" s="172">
        <v>53425.597150440539</v>
      </c>
      <c r="G162" s="221">
        <v>61350</v>
      </c>
      <c r="H162" s="334">
        <v>0</v>
      </c>
      <c r="I162" s="154" t="s">
        <v>10</v>
      </c>
      <c r="J162" s="186">
        <f>G162*1</f>
        <v>61350</v>
      </c>
      <c r="K162" s="221">
        <v>71166</v>
      </c>
      <c r="L162" s="334">
        <v>0</v>
      </c>
      <c r="M162" s="154" t="s">
        <v>10</v>
      </c>
      <c r="N162" s="186">
        <f>K162*1</f>
        <v>71166</v>
      </c>
      <c r="O162" s="221">
        <v>74234</v>
      </c>
      <c r="P162" s="334">
        <v>0</v>
      </c>
      <c r="Q162" s="154" t="s">
        <v>10</v>
      </c>
      <c r="R162" s="186">
        <f>O162*1</f>
        <v>74234</v>
      </c>
      <c r="S162" s="395">
        <f t="shared" si="29"/>
        <v>65043.899287610133</v>
      </c>
    </row>
    <row r="163" spans="1:19" x14ac:dyDescent="0.25">
      <c r="A163" s="37">
        <v>148</v>
      </c>
      <c r="B163" s="38" t="s">
        <v>335</v>
      </c>
      <c r="C163" s="9">
        <v>333000</v>
      </c>
      <c r="D163" s="121">
        <v>5.6608779021818192</v>
      </c>
      <c r="E163" s="11">
        <v>179529.6199144675</v>
      </c>
      <c r="F163" s="172">
        <v>512529.6199144675</v>
      </c>
      <c r="G163" s="221">
        <v>130200</v>
      </c>
      <c r="H163" s="334">
        <v>5.6608779021818192</v>
      </c>
      <c r="I163" s="192">
        <v>395700</v>
      </c>
      <c r="J163" s="186">
        <f>G163+I163</f>
        <v>525900</v>
      </c>
      <c r="K163" s="221">
        <v>152334</v>
      </c>
      <c r="L163" s="334">
        <v>5.6608779021818192</v>
      </c>
      <c r="M163" s="192">
        <v>419442</v>
      </c>
      <c r="N163" s="186">
        <f>K163+M163</f>
        <v>571776</v>
      </c>
      <c r="O163" s="221">
        <v>157542</v>
      </c>
      <c r="P163" s="334">
        <v>5.6608779021818192</v>
      </c>
      <c r="Q163" s="192">
        <v>403614</v>
      </c>
      <c r="R163" s="186">
        <f>O163+Q163</f>
        <v>561156</v>
      </c>
      <c r="S163" s="395">
        <f t="shared" si="29"/>
        <v>542840.40497861686</v>
      </c>
    </row>
    <row r="164" spans="1:19" x14ac:dyDescent="0.25">
      <c r="A164" s="37">
        <v>149</v>
      </c>
      <c r="B164" s="38" t="s">
        <v>336</v>
      </c>
      <c r="C164" s="9">
        <v>400000</v>
      </c>
      <c r="D164" s="121">
        <v>5.6608779021818192</v>
      </c>
      <c r="E164" s="11">
        <v>216011.26920401491</v>
      </c>
      <c r="F164" s="172">
        <v>616011.26920401491</v>
      </c>
      <c r="G164" s="221">
        <v>261450</v>
      </c>
      <c r="H164" s="334">
        <v>5.6608779021818192</v>
      </c>
      <c r="I164" s="192">
        <v>395700</v>
      </c>
      <c r="J164" s="186">
        <f>G164+I164</f>
        <v>657150</v>
      </c>
      <c r="K164" s="221">
        <v>300668</v>
      </c>
      <c r="L164" s="334">
        <v>5.6608779021818192</v>
      </c>
      <c r="M164" s="192">
        <v>407571</v>
      </c>
      <c r="N164" s="186">
        <f>K164+M164</f>
        <v>708239</v>
      </c>
      <c r="O164" s="221">
        <v>332042</v>
      </c>
      <c r="P164" s="334">
        <v>5.6608779021818192</v>
      </c>
      <c r="Q164" s="192">
        <v>407571</v>
      </c>
      <c r="R164" s="186">
        <f>O164+Q164</f>
        <v>739613</v>
      </c>
      <c r="S164" s="395">
        <f t="shared" si="29"/>
        <v>680253.31730100373</v>
      </c>
    </row>
    <row r="165" spans="1:19" x14ac:dyDescent="0.25">
      <c r="A165" s="37">
        <v>150</v>
      </c>
      <c r="B165" s="38" t="s">
        <v>188</v>
      </c>
      <c r="C165" s="9">
        <v>598000</v>
      </c>
      <c r="D165" s="121">
        <v>5.6608779021818192</v>
      </c>
      <c r="E165" s="11">
        <v>321485.99041765474</v>
      </c>
      <c r="F165" s="172">
        <v>919485.99041765474</v>
      </c>
      <c r="G165" s="221">
        <v>657750</v>
      </c>
      <c r="H165" s="334">
        <v>5.6608779021818192</v>
      </c>
      <c r="I165" s="192">
        <v>395700</v>
      </c>
      <c r="J165" s="186">
        <f>G165+I165</f>
        <v>1053450</v>
      </c>
      <c r="K165" s="221">
        <v>756413</v>
      </c>
      <c r="L165" s="334">
        <v>5.6608779021818192</v>
      </c>
      <c r="M165" s="192">
        <v>407571</v>
      </c>
      <c r="N165" s="186">
        <f>K165+M165</f>
        <v>1163984</v>
      </c>
      <c r="O165" s="221">
        <v>795878</v>
      </c>
      <c r="P165" s="334">
        <v>5.6608779021818192</v>
      </c>
      <c r="Q165" s="192">
        <v>411528</v>
      </c>
      <c r="R165" s="186">
        <f>O165+Q165</f>
        <v>1207406</v>
      </c>
      <c r="S165" s="395">
        <f t="shared" si="29"/>
        <v>1086081.4976044137</v>
      </c>
    </row>
    <row r="166" spans="1:19" x14ac:dyDescent="0.25">
      <c r="A166" s="37">
        <v>151</v>
      </c>
      <c r="B166" s="38" t="s">
        <v>189</v>
      </c>
      <c r="C166" s="9">
        <v>658000</v>
      </c>
      <c r="D166" s="121">
        <v>5.6608779021818192</v>
      </c>
      <c r="E166" s="11">
        <v>353690.59907170839</v>
      </c>
      <c r="F166" s="172">
        <v>1011690.5990717084</v>
      </c>
      <c r="G166" s="221">
        <v>772800</v>
      </c>
      <c r="H166" s="334">
        <v>5.6608779021818192</v>
      </c>
      <c r="I166" s="192">
        <v>395700</v>
      </c>
      <c r="J166" s="186">
        <f>G166+I166</f>
        <v>1168500</v>
      </c>
      <c r="K166" s="221">
        <v>888720</v>
      </c>
      <c r="L166" s="334">
        <v>5.6608779021818192</v>
      </c>
      <c r="M166" s="192">
        <v>415485</v>
      </c>
      <c r="N166" s="186">
        <f>K166+M166</f>
        <v>1304205</v>
      </c>
      <c r="O166" s="221">
        <v>904176</v>
      </c>
      <c r="P166" s="334">
        <v>5.6608779021818192</v>
      </c>
      <c r="Q166" s="192">
        <v>407571</v>
      </c>
      <c r="R166" s="186">
        <f>O166+Q166</f>
        <v>1311747</v>
      </c>
      <c r="S166" s="395">
        <f t="shared" si="29"/>
        <v>1199035.6497679271</v>
      </c>
    </row>
    <row r="167" spans="1:19" x14ac:dyDescent="0.25">
      <c r="A167" s="37">
        <v>152</v>
      </c>
      <c r="B167" s="38" t="s">
        <v>190</v>
      </c>
      <c r="C167" s="9">
        <v>1326472.4221897991</v>
      </c>
      <c r="D167" s="13">
        <v>0</v>
      </c>
      <c r="E167" s="12" t="s">
        <v>10</v>
      </c>
      <c r="F167" s="172">
        <v>1326472.4221897991</v>
      </c>
      <c r="G167" s="159">
        <v>1703700</v>
      </c>
      <c r="H167" s="156">
        <v>0</v>
      </c>
      <c r="I167" s="154" t="s">
        <v>10</v>
      </c>
      <c r="J167" s="186">
        <f>G167*1</f>
        <v>1703700</v>
      </c>
      <c r="K167" s="159">
        <v>1925181</v>
      </c>
      <c r="L167" s="156">
        <v>0</v>
      </c>
      <c r="M167" s="154" t="s">
        <v>10</v>
      </c>
      <c r="N167" s="186">
        <f>K167*1</f>
        <v>1925181</v>
      </c>
      <c r="O167" s="159">
        <v>2078514</v>
      </c>
      <c r="P167" s="156">
        <v>0</v>
      </c>
      <c r="Q167" s="154" t="s">
        <v>10</v>
      </c>
      <c r="R167" s="186">
        <f>O167*1</f>
        <v>2078514</v>
      </c>
      <c r="S167" s="395">
        <f t="shared" si="29"/>
        <v>1758466.8555474498</v>
      </c>
    </row>
    <row r="168" spans="1:19" x14ac:dyDescent="0.25">
      <c r="A168" s="3"/>
      <c r="B168" s="36" t="s">
        <v>191</v>
      </c>
      <c r="C168" s="5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253">
        <v>0</v>
      </c>
      <c r="P168" s="356"/>
      <c r="Q168" s="253">
        <v>0</v>
      </c>
      <c r="R168" s="253">
        <v>0</v>
      </c>
      <c r="S168" s="253">
        <v>0</v>
      </c>
    </row>
    <row r="169" spans="1:19" x14ac:dyDescent="0.25">
      <c r="A169" s="37">
        <v>153</v>
      </c>
      <c r="B169" s="38" t="s">
        <v>196</v>
      </c>
      <c r="C169" s="9">
        <v>209000</v>
      </c>
      <c r="D169" s="121">
        <v>1.8869593007272729</v>
      </c>
      <c r="E169" s="11">
        <v>112468.8321272062</v>
      </c>
      <c r="F169" s="172">
        <v>321468.8321272062</v>
      </c>
      <c r="G169" s="221">
        <v>228150</v>
      </c>
      <c r="H169" s="334">
        <v>1.8869593007272729</v>
      </c>
      <c r="I169" s="192">
        <v>132000</v>
      </c>
      <c r="J169" s="186">
        <f t="shared" ref="J169:J186" si="30">G169+I169</f>
        <v>360150</v>
      </c>
      <c r="K169" s="221">
        <v>269217</v>
      </c>
      <c r="L169" s="334">
        <v>1.8869593007272729</v>
      </c>
      <c r="M169" s="192">
        <v>138600</v>
      </c>
      <c r="N169" s="186">
        <f t="shared" ref="N169:N186" si="31">K169+M169</f>
        <v>407817</v>
      </c>
      <c r="O169" s="221">
        <v>296595</v>
      </c>
      <c r="P169" s="334">
        <v>1.8869593007272729</v>
      </c>
      <c r="Q169" s="192">
        <v>133320</v>
      </c>
      <c r="R169" s="186">
        <f t="shared" ref="R169:R186" si="32">O169+Q169</f>
        <v>429915</v>
      </c>
      <c r="S169" s="395">
        <f t="shared" si="29"/>
        <v>379837.70803180157</v>
      </c>
    </row>
    <row r="170" spans="1:19" x14ac:dyDescent="0.25">
      <c r="A170" s="37">
        <v>154</v>
      </c>
      <c r="B170" s="38" t="s">
        <v>192</v>
      </c>
      <c r="C170" s="9">
        <v>687000</v>
      </c>
      <c r="D170" s="121">
        <v>2.8304292952727272</v>
      </c>
      <c r="E170" s="11">
        <v>369725.58759310422</v>
      </c>
      <c r="F170" s="172">
        <v>1056725.5875931042</v>
      </c>
      <c r="G170" s="221">
        <v>1085700</v>
      </c>
      <c r="H170" s="334">
        <v>2.8304292952727272</v>
      </c>
      <c r="I170" s="192">
        <v>197900</v>
      </c>
      <c r="J170" s="186">
        <f t="shared" si="30"/>
        <v>1283600</v>
      </c>
      <c r="K170" s="221">
        <v>1248555</v>
      </c>
      <c r="L170" s="334">
        <v>2.8304292952727272</v>
      </c>
      <c r="M170" s="192">
        <v>205816</v>
      </c>
      <c r="N170" s="186">
        <f t="shared" si="31"/>
        <v>1454371</v>
      </c>
      <c r="O170" s="221">
        <v>1270269</v>
      </c>
      <c r="P170" s="334">
        <v>2.8304292952727272</v>
      </c>
      <c r="Q170" s="192">
        <v>201858</v>
      </c>
      <c r="R170" s="186">
        <f t="shared" si="32"/>
        <v>1472127</v>
      </c>
      <c r="S170" s="395">
        <f t="shared" si="29"/>
        <v>1316705.8968982762</v>
      </c>
    </row>
    <row r="171" spans="1:19" x14ac:dyDescent="0.25">
      <c r="A171" s="37">
        <v>155</v>
      </c>
      <c r="B171" s="38" t="s">
        <v>193</v>
      </c>
      <c r="C171" s="9">
        <v>609000</v>
      </c>
      <c r="D171" s="121">
        <v>2.8304292952727272</v>
      </c>
      <c r="E171" s="11">
        <v>327564.12917485298</v>
      </c>
      <c r="F171" s="172">
        <v>936564.12917485298</v>
      </c>
      <c r="G171" s="221">
        <v>935250</v>
      </c>
      <c r="H171" s="334">
        <v>2.8304292952727272</v>
      </c>
      <c r="I171" s="192">
        <v>197900</v>
      </c>
      <c r="J171" s="186">
        <f t="shared" si="30"/>
        <v>1133150</v>
      </c>
      <c r="K171" s="221">
        <v>1075538</v>
      </c>
      <c r="L171" s="334">
        <v>2.8304292952727272</v>
      </c>
      <c r="M171" s="192">
        <v>203837</v>
      </c>
      <c r="N171" s="186">
        <f t="shared" si="31"/>
        <v>1279375</v>
      </c>
      <c r="O171" s="221">
        <v>1084890</v>
      </c>
      <c r="P171" s="334">
        <v>2.8304292952727272</v>
      </c>
      <c r="Q171" s="192">
        <v>201858</v>
      </c>
      <c r="R171" s="186">
        <f t="shared" si="32"/>
        <v>1286748</v>
      </c>
      <c r="S171" s="395">
        <f t="shared" si="29"/>
        <v>1158959.2822937132</v>
      </c>
    </row>
    <row r="172" spans="1:19" x14ac:dyDescent="0.25">
      <c r="A172" s="37">
        <v>156</v>
      </c>
      <c r="B172" s="38" t="s">
        <v>194</v>
      </c>
      <c r="C172" s="9">
        <v>764000</v>
      </c>
      <c r="D172" s="121">
        <v>2.8304292952727272</v>
      </c>
      <c r="E172" s="11">
        <v>412017.33719431586</v>
      </c>
      <c r="F172" s="172">
        <v>1176017.3371943159</v>
      </c>
      <c r="G172" s="221">
        <v>1247550</v>
      </c>
      <c r="H172" s="334">
        <v>2.8304292952727272</v>
      </c>
      <c r="I172" s="192">
        <v>197900</v>
      </c>
      <c r="J172" s="186">
        <f t="shared" si="30"/>
        <v>1445450</v>
      </c>
      <c r="K172" s="221">
        <v>1397256</v>
      </c>
      <c r="L172" s="334">
        <v>2.8304292952727272</v>
      </c>
      <c r="M172" s="192">
        <v>209774</v>
      </c>
      <c r="N172" s="186">
        <f t="shared" si="31"/>
        <v>1607030</v>
      </c>
      <c r="O172" s="221">
        <v>1534487</v>
      </c>
      <c r="P172" s="334">
        <v>2.8304292952727272</v>
      </c>
      <c r="Q172" s="192">
        <v>199879</v>
      </c>
      <c r="R172" s="186">
        <f t="shared" si="32"/>
        <v>1734366</v>
      </c>
      <c r="S172" s="395">
        <f t="shared" si="29"/>
        <v>1490715.834298579</v>
      </c>
    </row>
    <row r="173" spans="1:19" x14ac:dyDescent="0.25">
      <c r="A173" s="37">
        <v>157</v>
      </c>
      <c r="B173" s="38" t="s">
        <v>195</v>
      </c>
      <c r="C173" s="9">
        <v>847000</v>
      </c>
      <c r="D173" s="121">
        <v>2.8304292952727272</v>
      </c>
      <c r="E173" s="11">
        <v>455688.91545593599</v>
      </c>
      <c r="F173" s="172">
        <v>1302688.915455936</v>
      </c>
      <c r="G173" s="221">
        <v>1411200</v>
      </c>
      <c r="H173" s="334">
        <v>2.8304292952727272</v>
      </c>
      <c r="I173" s="192">
        <v>197900</v>
      </c>
      <c r="J173" s="186">
        <f t="shared" si="30"/>
        <v>1609100</v>
      </c>
      <c r="K173" s="221">
        <v>1580544</v>
      </c>
      <c r="L173" s="334">
        <v>2.8304292952727272</v>
      </c>
      <c r="M173" s="192">
        <v>207795</v>
      </c>
      <c r="N173" s="186">
        <f t="shared" si="31"/>
        <v>1788339</v>
      </c>
      <c r="O173" s="221">
        <v>1693440</v>
      </c>
      <c r="P173" s="334">
        <v>2.8304292952727272</v>
      </c>
      <c r="Q173" s="192">
        <v>201858</v>
      </c>
      <c r="R173" s="186">
        <f t="shared" si="32"/>
        <v>1895298</v>
      </c>
      <c r="S173" s="395">
        <f t="shared" si="29"/>
        <v>1648856.4788639839</v>
      </c>
    </row>
    <row r="174" spans="1:19" x14ac:dyDescent="0.25">
      <c r="A174" s="37">
        <v>158</v>
      </c>
      <c r="B174" s="38" t="s">
        <v>410</v>
      </c>
      <c r="C174" s="9">
        <v>936000</v>
      </c>
      <c r="D174" s="121">
        <v>2.8304292952727272</v>
      </c>
      <c r="E174" s="11">
        <v>504003.17254741001</v>
      </c>
      <c r="F174" s="172">
        <v>1440003.17254741</v>
      </c>
      <c r="G174" s="221">
        <v>1578450</v>
      </c>
      <c r="H174" s="334">
        <v>2.8304292952727272</v>
      </c>
      <c r="I174" s="192">
        <v>197900</v>
      </c>
      <c r="J174" s="186">
        <f t="shared" si="30"/>
        <v>1776350</v>
      </c>
      <c r="K174" s="221">
        <v>1815218</v>
      </c>
      <c r="L174" s="334">
        <v>2.8304292952727272</v>
      </c>
      <c r="M174" s="192">
        <v>207795</v>
      </c>
      <c r="N174" s="186">
        <f t="shared" si="31"/>
        <v>2023013</v>
      </c>
      <c r="O174" s="221">
        <v>2051985</v>
      </c>
      <c r="P174" s="334">
        <v>2.8304292952727272</v>
      </c>
      <c r="Q174" s="192">
        <v>199879</v>
      </c>
      <c r="R174" s="186">
        <f t="shared" si="32"/>
        <v>2251864</v>
      </c>
      <c r="S174" s="395">
        <f t="shared" si="29"/>
        <v>1872807.5431368526</v>
      </c>
    </row>
    <row r="175" spans="1:19" x14ac:dyDescent="0.25">
      <c r="A175" s="37">
        <v>159</v>
      </c>
      <c r="B175" s="38" t="s">
        <v>199</v>
      </c>
      <c r="C175" s="9">
        <v>788000</v>
      </c>
      <c r="D175" s="121">
        <v>3.7739186014545458</v>
      </c>
      <c r="E175" s="11">
        <v>423559.05499999993</v>
      </c>
      <c r="F175" s="172">
        <v>1211559.0549999999</v>
      </c>
      <c r="G175" s="221">
        <v>1108800</v>
      </c>
      <c r="H175" s="334">
        <v>3.7739186014545458</v>
      </c>
      <c r="I175" s="192">
        <v>263800</v>
      </c>
      <c r="J175" s="186">
        <f t="shared" si="30"/>
        <v>1372600</v>
      </c>
      <c r="K175" s="221">
        <v>1286208</v>
      </c>
      <c r="L175" s="334">
        <v>3.7739186014545458</v>
      </c>
      <c r="M175" s="192">
        <v>271714</v>
      </c>
      <c r="N175" s="186">
        <f t="shared" si="31"/>
        <v>1557922</v>
      </c>
      <c r="O175" s="221">
        <v>1408176</v>
      </c>
      <c r="P175" s="334">
        <v>3.7739186014545458</v>
      </c>
      <c r="Q175" s="192">
        <v>274352</v>
      </c>
      <c r="R175" s="186">
        <f t="shared" si="32"/>
        <v>1682528</v>
      </c>
      <c r="S175" s="395">
        <f t="shared" si="29"/>
        <v>1456152.2637499999</v>
      </c>
    </row>
    <row r="176" spans="1:19" x14ac:dyDescent="0.25">
      <c r="A176" s="37">
        <v>160</v>
      </c>
      <c r="B176" s="38" t="s">
        <v>1231</v>
      </c>
      <c r="C176" s="9">
        <v>497000</v>
      </c>
      <c r="D176" s="121">
        <v>5.6608779021818192</v>
      </c>
      <c r="E176" s="11">
        <v>267235.40895060438</v>
      </c>
      <c r="F176" s="172">
        <v>764235.40895060438</v>
      </c>
      <c r="G176" s="221">
        <v>453300</v>
      </c>
      <c r="H176" s="334">
        <v>5.6608779021818192</v>
      </c>
      <c r="I176" s="192">
        <v>395700</v>
      </c>
      <c r="J176" s="186">
        <f t="shared" si="30"/>
        <v>849000</v>
      </c>
      <c r="K176" s="221">
        <v>530361</v>
      </c>
      <c r="L176" s="334">
        <v>5.6608779021818192</v>
      </c>
      <c r="M176" s="192">
        <v>407571</v>
      </c>
      <c r="N176" s="186">
        <f t="shared" si="31"/>
        <v>937932</v>
      </c>
      <c r="O176" s="221">
        <v>534894</v>
      </c>
      <c r="P176" s="334">
        <v>5.6608779021818192</v>
      </c>
      <c r="Q176" s="192">
        <v>399657</v>
      </c>
      <c r="R176" s="186">
        <f t="shared" si="32"/>
        <v>934551</v>
      </c>
      <c r="S176" s="395">
        <f t="shared" si="29"/>
        <v>871429.60223765112</v>
      </c>
    </row>
    <row r="177" spans="1:19" x14ac:dyDescent="0.25">
      <c r="A177" s="37">
        <v>161</v>
      </c>
      <c r="B177" s="38" t="s">
        <v>200</v>
      </c>
      <c r="C177" s="9">
        <v>556000</v>
      </c>
      <c r="D177" s="121">
        <v>5.6608779021818192</v>
      </c>
      <c r="E177" s="11">
        <v>299549.82119771733</v>
      </c>
      <c r="F177" s="172">
        <v>855549.82119771733</v>
      </c>
      <c r="G177" s="221">
        <v>574800</v>
      </c>
      <c r="H177" s="334">
        <v>5.6608779021818192</v>
      </c>
      <c r="I177" s="192">
        <v>395700</v>
      </c>
      <c r="J177" s="186">
        <f t="shared" si="30"/>
        <v>970500</v>
      </c>
      <c r="K177" s="221">
        <v>661020</v>
      </c>
      <c r="L177" s="334">
        <v>5.6608779021818192</v>
      </c>
      <c r="M177" s="192">
        <v>411528</v>
      </c>
      <c r="N177" s="186">
        <f t="shared" si="31"/>
        <v>1072548</v>
      </c>
      <c r="O177" s="221">
        <v>747240</v>
      </c>
      <c r="P177" s="334">
        <v>5.6608779021818192</v>
      </c>
      <c r="Q177" s="192">
        <v>399657</v>
      </c>
      <c r="R177" s="186">
        <f t="shared" si="32"/>
        <v>1146897</v>
      </c>
      <c r="S177" s="395">
        <f t="shared" si="29"/>
        <v>1011373.7052994294</v>
      </c>
    </row>
    <row r="178" spans="1:19" x14ac:dyDescent="0.25">
      <c r="A178" s="37">
        <v>162</v>
      </c>
      <c r="B178" s="38" t="s">
        <v>203</v>
      </c>
      <c r="C178" s="9">
        <v>750000</v>
      </c>
      <c r="D178" s="121">
        <v>5.6608779021818192</v>
      </c>
      <c r="E178" s="11">
        <v>404570.49576863344</v>
      </c>
      <c r="F178" s="172">
        <v>1154570.4957686334</v>
      </c>
      <c r="G178" s="221">
        <v>954600</v>
      </c>
      <c r="H178" s="334">
        <v>5.6608779021818192</v>
      </c>
      <c r="I178" s="192">
        <v>395700</v>
      </c>
      <c r="J178" s="186">
        <f t="shared" si="30"/>
        <v>1350300</v>
      </c>
      <c r="K178" s="221">
        <v>1078698</v>
      </c>
      <c r="L178" s="334">
        <v>5.6608779021818192</v>
      </c>
      <c r="M178" s="192">
        <v>415485</v>
      </c>
      <c r="N178" s="186">
        <f t="shared" si="31"/>
        <v>1494183</v>
      </c>
      <c r="O178" s="221">
        <v>1126428</v>
      </c>
      <c r="P178" s="334">
        <v>5.6608779021818192</v>
      </c>
      <c r="Q178" s="192">
        <v>403614</v>
      </c>
      <c r="R178" s="186">
        <f t="shared" si="32"/>
        <v>1530042</v>
      </c>
      <c r="S178" s="395">
        <f t="shared" si="29"/>
        <v>1382273.8739421584</v>
      </c>
    </row>
    <row r="179" spans="1:19" x14ac:dyDescent="0.25">
      <c r="A179" s="37">
        <v>163</v>
      </c>
      <c r="B179" s="38" t="s">
        <v>205</v>
      </c>
      <c r="C179" s="9">
        <v>1222000</v>
      </c>
      <c r="D179" s="121">
        <v>3.7739186014545458</v>
      </c>
      <c r="E179" s="11">
        <v>658437.54556389851</v>
      </c>
      <c r="F179" s="172">
        <v>1880437.5455638985</v>
      </c>
      <c r="G179" s="221">
        <v>2067300</v>
      </c>
      <c r="H179" s="334">
        <v>3.7739186014545458</v>
      </c>
      <c r="I179" s="192">
        <v>263800</v>
      </c>
      <c r="J179" s="186">
        <f t="shared" si="30"/>
        <v>2331100</v>
      </c>
      <c r="K179" s="221">
        <v>2418741</v>
      </c>
      <c r="L179" s="334">
        <v>3.7739186014545458</v>
      </c>
      <c r="M179" s="192">
        <v>274352</v>
      </c>
      <c r="N179" s="186">
        <f t="shared" si="31"/>
        <v>2693093</v>
      </c>
      <c r="O179" s="221">
        <v>2522106</v>
      </c>
      <c r="P179" s="334">
        <v>3.7739186014545458</v>
      </c>
      <c r="Q179" s="192">
        <v>266438</v>
      </c>
      <c r="R179" s="186">
        <f t="shared" si="32"/>
        <v>2788544</v>
      </c>
      <c r="S179" s="395">
        <f t="shared" si="29"/>
        <v>2423293.6363909747</v>
      </c>
    </row>
    <row r="180" spans="1:19" x14ac:dyDescent="0.25">
      <c r="A180" s="37">
        <v>164</v>
      </c>
      <c r="B180" s="38" t="s">
        <v>411</v>
      </c>
      <c r="C180" s="9">
        <v>921000</v>
      </c>
      <c r="D180" s="121">
        <v>3.7739186014545458</v>
      </c>
      <c r="E180" s="11">
        <v>496124.41300064395</v>
      </c>
      <c r="F180" s="172">
        <v>1417124.413000644</v>
      </c>
      <c r="G180" s="221">
        <v>1478850</v>
      </c>
      <c r="H180" s="334">
        <v>3.7739186014545458</v>
      </c>
      <c r="I180" s="192">
        <v>263800</v>
      </c>
      <c r="J180" s="186">
        <f t="shared" si="30"/>
        <v>1742650</v>
      </c>
      <c r="K180" s="221">
        <v>1745043</v>
      </c>
      <c r="L180" s="334">
        <v>3.7739186014545458</v>
      </c>
      <c r="M180" s="192">
        <v>274352</v>
      </c>
      <c r="N180" s="186">
        <f t="shared" si="31"/>
        <v>2019395</v>
      </c>
      <c r="O180" s="221">
        <v>1848563</v>
      </c>
      <c r="P180" s="334">
        <v>3.7739186014545458</v>
      </c>
      <c r="Q180" s="192">
        <v>276990</v>
      </c>
      <c r="R180" s="186">
        <f t="shared" si="32"/>
        <v>2125553</v>
      </c>
      <c r="S180" s="395">
        <f t="shared" si="29"/>
        <v>1826180.603250161</v>
      </c>
    </row>
    <row r="181" spans="1:19" x14ac:dyDescent="0.25">
      <c r="A181" s="37">
        <v>165</v>
      </c>
      <c r="B181" s="38" t="s">
        <v>206</v>
      </c>
      <c r="C181" s="9">
        <v>595000</v>
      </c>
      <c r="D181" s="121">
        <v>5.6608779021818192</v>
      </c>
      <c r="E181" s="11">
        <v>320388.3260966267</v>
      </c>
      <c r="F181" s="172">
        <v>915388.3260966267</v>
      </c>
      <c r="G181" s="221">
        <v>650700</v>
      </c>
      <c r="H181" s="334">
        <v>5.6608779021818192</v>
      </c>
      <c r="I181" s="192">
        <v>395700</v>
      </c>
      <c r="J181" s="186">
        <f t="shared" si="30"/>
        <v>1046400</v>
      </c>
      <c r="K181" s="221">
        <v>767826</v>
      </c>
      <c r="L181" s="334">
        <v>5.6608779021818192</v>
      </c>
      <c r="M181" s="192">
        <v>411528</v>
      </c>
      <c r="N181" s="186">
        <f t="shared" si="31"/>
        <v>1179354</v>
      </c>
      <c r="O181" s="221">
        <v>767826</v>
      </c>
      <c r="P181" s="334">
        <v>5.6608779021818192</v>
      </c>
      <c r="Q181" s="192">
        <v>399657</v>
      </c>
      <c r="R181" s="186">
        <f t="shared" si="32"/>
        <v>1167483</v>
      </c>
      <c r="S181" s="395">
        <f t="shared" si="29"/>
        <v>1077156.3315241567</v>
      </c>
    </row>
    <row r="182" spans="1:19" x14ac:dyDescent="0.25">
      <c r="A182" s="37">
        <v>166</v>
      </c>
      <c r="B182" s="38" t="s">
        <v>207</v>
      </c>
      <c r="C182" s="9">
        <v>3376000</v>
      </c>
      <c r="D182" s="121">
        <v>3.7739186014545458</v>
      </c>
      <c r="E182" s="11">
        <v>1817096.6899048239</v>
      </c>
      <c r="F182" s="172">
        <v>5193096.6899048239</v>
      </c>
      <c r="G182" s="221">
        <v>6336600</v>
      </c>
      <c r="H182" s="334">
        <v>3.7739186014545458</v>
      </c>
      <c r="I182" s="192">
        <v>263800</v>
      </c>
      <c r="J182" s="186">
        <f t="shared" si="30"/>
        <v>6600400</v>
      </c>
      <c r="K182" s="221">
        <v>7287090</v>
      </c>
      <c r="L182" s="334">
        <v>3.7739186014545458</v>
      </c>
      <c r="M182" s="192">
        <v>276990</v>
      </c>
      <c r="N182" s="186">
        <f t="shared" si="31"/>
        <v>7564080</v>
      </c>
      <c r="O182" s="221">
        <v>7667286</v>
      </c>
      <c r="P182" s="334">
        <v>3.7739186014545458</v>
      </c>
      <c r="Q182" s="192">
        <v>266438</v>
      </c>
      <c r="R182" s="186">
        <f t="shared" si="32"/>
        <v>7933724</v>
      </c>
      <c r="S182" s="395">
        <f t="shared" si="29"/>
        <v>6822825.172476206</v>
      </c>
    </row>
    <row r="183" spans="1:19" x14ac:dyDescent="0.25">
      <c r="A183" s="37">
        <v>167</v>
      </c>
      <c r="B183" s="38" t="s">
        <v>342</v>
      </c>
      <c r="C183" s="9">
        <v>291000</v>
      </c>
      <c r="D183" s="121">
        <v>3.7739186014545458</v>
      </c>
      <c r="E183" s="11">
        <v>157273.46978794923</v>
      </c>
      <c r="F183" s="172">
        <v>448273.46978794923</v>
      </c>
      <c r="G183" s="221">
        <v>219750</v>
      </c>
      <c r="H183" s="334">
        <v>3.7739186014545458</v>
      </c>
      <c r="I183" s="192">
        <v>263800</v>
      </c>
      <c r="J183" s="186">
        <f t="shared" si="30"/>
        <v>483550</v>
      </c>
      <c r="K183" s="221">
        <v>254910</v>
      </c>
      <c r="L183" s="334">
        <v>3.7739186014545458</v>
      </c>
      <c r="M183" s="192">
        <v>276990</v>
      </c>
      <c r="N183" s="186">
        <f t="shared" si="31"/>
        <v>531900</v>
      </c>
      <c r="O183" s="221">
        <v>272490</v>
      </c>
      <c r="P183" s="334">
        <v>3.7739186014545458</v>
      </c>
      <c r="Q183" s="192">
        <v>271714</v>
      </c>
      <c r="R183" s="186">
        <f t="shared" si="32"/>
        <v>544204</v>
      </c>
      <c r="S183" s="395">
        <f t="shared" si="29"/>
        <v>501981.86744698731</v>
      </c>
    </row>
    <row r="184" spans="1:19" x14ac:dyDescent="0.25">
      <c r="A184" s="37">
        <v>168</v>
      </c>
      <c r="B184" s="38" t="s">
        <v>211</v>
      </c>
      <c r="C184" s="9">
        <v>884000</v>
      </c>
      <c r="D184" s="121">
        <v>8.8057971956363641</v>
      </c>
      <c r="E184" s="11">
        <v>475749.72686850373</v>
      </c>
      <c r="F184" s="172">
        <v>1359749.7268685037</v>
      </c>
      <c r="G184" s="221">
        <v>943500</v>
      </c>
      <c r="H184" s="334">
        <v>8.8057971956363641</v>
      </c>
      <c r="I184" s="192">
        <v>615500</v>
      </c>
      <c r="J184" s="186">
        <f t="shared" si="30"/>
        <v>1559000</v>
      </c>
      <c r="K184" s="221">
        <v>1085025</v>
      </c>
      <c r="L184" s="334">
        <v>8.8057971956363641</v>
      </c>
      <c r="M184" s="192">
        <v>640120</v>
      </c>
      <c r="N184" s="186">
        <f t="shared" si="31"/>
        <v>1725145</v>
      </c>
      <c r="O184" s="221">
        <v>1188810</v>
      </c>
      <c r="P184" s="334">
        <v>8.8057971956363641</v>
      </c>
      <c r="Q184" s="192">
        <v>633965</v>
      </c>
      <c r="R184" s="186">
        <f t="shared" si="32"/>
        <v>1822775</v>
      </c>
      <c r="S184" s="395">
        <f t="shared" si="29"/>
        <v>1616667.4317171259</v>
      </c>
    </row>
    <row r="185" spans="1:19" x14ac:dyDescent="0.25">
      <c r="A185" s="37">
        <v>169</v>
      </c>
      <c r="B185" s="38" t="s">
        <v>343</v>
      </c>
      <c r="C185" s="9">
        <v>976000</v>
      </c>
      <c r="D185" s="121">
        <v>8.8057971956363641</v>
      </c>
      <c r="E185" s="11">
        <v>525049.64857177972</v>
      </c>
      <c r="F185" s="172">
        <v>1501049.6485717797</v>
      </c>
      <c r="G185" s="221">
        <v>1119450</v>
      </c>
      <c r="H185" s="334">
        <v>8.8057971956363641</v>
      </c>
      <c r="I185" s="192">
        <v>615500</v>
      </c>
      <c r="J185" s="186">
        <f t="shared" si="30"/>
        <v>1734950</v>
      </c>
      <c r="K185" s="221">
        <v>1287368</v>
      </c>
      <c r="L185" s="334">
        <v>8.8057971956363641</v>
      </c>
      <c r="M185" s="192">
        <v>640120</v>
      </c>
      <c r="N185" s="186">
        <f t="shared" si="31"/>
        <v>1927488</v>
      </c>
      <c r="O185" s="221">
        <v>1444091</v>
      </c>
      <c r="P185" s="334">
        <v>8.8057971956363641</v>
      </c>
      <c r="Q185" s="192">
        <v>640120</v>
      </c>
      <c r="R185" s="186">
        <f t="shared" si="32"/>
        <v>2084211</v>
      </c>
      <c r="S185" s="395">
        <f t="shared" si="29"/>
        <v>1811924.662142945</v>
      </c>
    </row>
    <row r="186" spans="1:19" x14ac:dyDescent="0.25">
      <c r="A186" s="37">
        <v>170</v>
      </c>
      <c r="B186" s="38" t="s">
        <v>213</v>
      </c>
      <c r="C186" s="9">
        <v>116000</v>
      </c>
      <c r="D186" s="121">
        <v>1.4152146476363636</v>
      </c>
      <c r="E186" s="11">
        <v>61933.754304247384</v>
      </c>
      <c r="F186" s="172">
        <v>177933.75430424738</v>
      </c>
      <c r="G186" s="159">
        <v>86400</v>
      </c>
      <c r="H186" s="334">
        <v>1.4152146476363636</v>
      </c>
      <c r="I186" s="304">
        <v>99000</v>
      </c>
      <c r="J186" s="186">
        <f t="shared" si="30"/>
        <v>185400</v>
      </c>
      <c r="K186" s="159">
        <v>98496</v>
      </c>
      <c r="L186" s="334">
        <v>1.4152146476363636</v>
      </c>
      <c r="M186" s="304">
        <v>104940</v>
      </c>
      <c r="N186" s="186">
        <f t="shared" si="31"/>
        <v>203436</v>
      </c>
      <c r="O186" s="159">
        <v>101088</v>
      </c>
      <c r="P186" s="334">
        <v>1.4152146476363636</v>
      </c>
      <c r="Q186" s="304">
        <v>100980</v>
      </c>
      <c r="R186" s="186">
        <f t="shared" si="32"/>
        <v>202068</v>
      </c>
      <c r="S186" s="395">
        <f t="shared" si="29"/>
        <v>192209.43857606186</v>
      </c>
    </row>
    <row r="187" spans="1:19" x14ac:dyDescent="0.25">
      <c r="A187" s="3"/>
      <c r="B187" s="36" t="s">
        <v>419</v>
      </c>
      <c r="C187" s="5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253">
        <v>0</v>
      </c>
      <c r="P187" s="356"/>
      <c r="Q187" s="253">
        <v>0</v>
      </c>
      <c r="R187" s="253">
        <v>0</v>
      </c>
      <c r="S187" s="253">
        <v>0</v>
      </c>
    </row>
    <row r="188" spans="1:19" x14ac:dyDescent="0.25">
      <c r="A188" s="37">
        <v>171</v>
      </c>
      <c r="B188" s="38" t="s">
        <v>215</v>
      </c>
      <c r="C188" s="15" t="s">
        <v>10</v>
      </c>
      <c r="D188" s="121">
        <v>11.047182958545456</v>
      </c>
      <c r="E188" s="11">
        <v>777866.30443973897</v>
      </c>
      <c r="F188" s="172">
        <v>777866.30443973897</v>
      </c>
      <c r="G188" s="216" t="s">
        <v>10</v>
      </c>
      <c r="H188" s="334">
        <v>11.047182958545456</v>
      </c>
      <c r="I188" s="192">
        <v>772000</v>
      </c>
      <c r="J188" s="186">
        <f>I188*1</f>
        <v>772000</v>
      </c>
      <c r="K188" s="216" t="s">
        <v>10</v>
      </c>
      <c r="L188" s="334">
        <v>11.047182958545456</v>
      </c>
      <c r="M188" s="192">
        <v>810600</v>
      </c>
      <c r="N188" s="186">
        <f>M188*1</f>
        <v>810600</v>
      </c>
      <c r="O188" s="216" t="s">
        <v>10</v>
      </c>
      <c r="P188" s="334">
        <v>11.047182958545456</v>
      </c>
      <c r="Q188" s="192">
        <v>787440</v>
      </c>
      <c r="R188" s="186">
        <f>Q188*1</f>
        <v>787440</v>
      </c>
      <c r="S188" s="395">
        <f t="shared" si="29"/>
        <v>786976.57610993471</v>
      </c>
    </row>
    <row r="189" spans="1:19" x14ac:dyDescent="0.25">
      <c r="A189" s="37">
        <v>172</v>
      </c>
      <c r="B189" s="38" t="s">
        <v>216</v>
      </c>
      <c r="C189" s="9">
        <v>606000</v>
      </c>
      <c r="D189" s="121">
        <v>4.1453393036363639</v>
      </c>
      <c r="E189" s="11">
        <v>326758.54336932569</v>
      </c>
      <c r="F189" s="172">
        <v>932758.54336932569</v>
      </c>
      <c r="G189" s="221">
        <v>811500</v>
      </c>
      <c r="H189" s="334">
        <v>4.1453393036363639</v>
      </c>
      <c r="I189" s="192">
        <v>289800</v>
      </c>
      <c r="J189" s="186">
        <f t="shared" ref="J189:J202" si="33">G189+I189</f>
        <v>1101300</v>
      </c>
      <c r="K189" s="221">
        <v>941340</v>
      </c>
      <c r="L189" s="334">
        <v>4.1453393036363639</v>
      </c>
      <c r="M189" s="192">
        <v>301392</v>
      </c>
      <c r="N189" s="186">
        <f t="shared" ref="N189:N202" si="34">K189+M189</f>
        <v>1242732</v>
      </c>
      <c r="O189" s="221">
        <v>1038720</v>
      </c>
      <c r="P189" s="334">
        <v>4.1453393036363639</v>
      </c>
      <c r="Q189" s="192">
        <v>298494</v>
      </c>
      <c r="R189" s="186">
        <f t="shared" ref="R189:R202" si="35">O189+Q189</f>
        <v>1337214</v>
      </c>
      <c r="S189" s="395">
        <f t="shared" si="29"/>
        <v>1153501.1358423315</v>
      </c>
    </row>
    <row r="190" spans="1:19" x14ac:dyDescent="0.25">
      <c r="A190" s="37">
        <v>173</v>
      </c>
      <c r="B190" s="38" t="s">
        <v>217</v>
      </c>
      <c r="C190" s="9">
        <v>316000</v>
      </c>
      <c r="D190" s="121">
        <v>1.8869593007272729</v>
      </c>
      <c r="E190" s="11">
        <v>169888.51355853066</v>
      </c>
      <c r="F190" s="172">
        <v>485888.51355853066</v>
      </c>
      <c r="G190" s="221">
        <v>439200</v>
      </c>
      <c r="H190" s="334">
        <v>1.8869593007272729</v>
      </c>
      <c r="I190" s="192">
        <v>132000</v>
      </c>
      <c r="J190" s="186">
        <f t="shared" si="33"/>
        <v>571200</v>
      </c>
      <c r="K190" s="221">
        <v>509472</v>
      </c>
      <c r="L190" s="334">
        <v>1.8869593007272729</v>
      </c>
      <c r="M190" s="192">
        <v>139920</v>
      </c>
      <c r="N190" s="186">
        <f t="shared" si="34"/>
        <v>649392</v>
      </c>
      <c r="O190" s="221">
        <v>549000</v>
      </c>
      <c r="P190" s="334">
        <v>1.8869593007272729</v>
      </c>
      <c r="Q190" s="192">
        <v>137280</v>
      </c>
      <c r="R190" s="186">
        <f t="shared" si="35"/>
        <v>686280</v>
      </c>
      <c r="S190" s="395">
        <f t="shared" si="29"/>
        <v>598190.12838963268</v>
      </c>
    </row>
    <row r="191" spans="1:19" x14ac:dyDescent="0.25">
      <c r="A191" s="37">
        <v>174</v>
      </c>
      <c r="B191" s="38" t="s">
        <v>218</v>
      </c>
      <c r="C191" s="9">
        <v>644000</v>
      </c>
      <c r="D191" s="121">
        <v>4.1453393036363639</v>
      </c>
      <c r="E191" s="11">
        <v>346248.55114645103</v>
      </c>
      <c r="F191" s="172">
        <v>990248.55114645103</v>
      </c>
      <c r="G191" s="221">
        <v>888450</v>
      </c>
      <c r="H191" s="334">
        <v>4.1453393036363639</v>
      </c>
      <c r="I191" s="192">
        <v>289800</v>
      </c>
      <c r="J191" s="186">
        <f t="shared" si="33"/>
        <v>1178250</v>
      </c>
      <c r="K191" s="221">
        <v>1012833</v>
      </c>
      <c r="L191" s="334">
        <v>4.1453393036363639</v>
      </c>
      <c r="M191" s="192">
        <v>298494</v>
      </c>
      <c r="N191" s="186">
        <f t="shared" si="34"/>
        <v>1311327</v>
      </c>
      <c r="O191" s="221">
        <v>1154985</v>
      </c>
      <c r="P191" s="334">
        <v>4.1453393036363639</v>
      </c>
      <c r="Q191" s="192">
        <v>304290</v>
      </c>
      <c r="R191" s="186">
        <f t="shared" si="35"/>
        <v>1459275</v>
      </c>
      <c r="S191" s="395">
        <f t="shared" si="29"/>
        <v>1234775.1377866128</v>
      </c>
    </row>
    <row r="192" spans="1:19" x14ac:dyDescent="0.25">
      <c r="A192" s="37">
        <v>175</v>
      </c>
      <c r="B192" s="38" t="s">
        <v>219</v>
      </c>
      <c r="C192" s="9">
        <v>1383000</v>
      </c>
      <c r="D192" s="121">
        <v>11.047182958545456</v>
      </c>
      <c r="E192" s="11">
        <v>744794.02602574648</v>
      </c>
      <c r="F192" s="172">
        <v>2127794.0260257465</v>
      </c>
      <c r="G192" s="221">
        <v>1724100</v>
      </c>
      <c r="H192" s="334">
        <v>11.047182958545456</v>
      </c>
      <c r="I192" s="192">
        <v>772000</v>
      </c>
      <c r="J192" s="186">
        <f t="shared" si="33"/>
        <v>2496100</v>
      </c>
      <c r="K192" s="221">
        <v>1930992</v>
      </c>
      <c r="L192" s="334">
        <v>11.047182958545456</v>
      </c>
      <c r="M192" s="192">
        <v>802880</v>
      </c>
      <c r="N192" s="186">
        <f t="shared" si="34"/>
        <v>2733872</v>
      </c>
      <c r="O192" s="221">
        <v>2206848</v>
      </c>
      <c r="P192" s="334">
        <v>11.047182958545456</v>
      </c>
      <c r="Q192" s="192">
        <v>802880</v>
      </c>
      <c r="R192" s="186">
        <f t="shared" si="35"/>
        <v>3009728</v>
      </c>
      <c r="S192" s="395">
        <f t="shared" si="29"/>
        <v>2591873.5065064365</v>
      </c>
    </row>
    <row r="193" spans="1:19" x14ac:dyDescent="0.25">
      <c r="A193" s="37">
        <v>176</v>
      </c>
      <c r="B193" s="38" t="s">
        <v>220</v>
      </c>
      <c r="C193" s="9">
        <v>421000</v>
      </c>
      <c r="D193" s="121">
        <v>8.2862562425454556</v>
      </c>
      <c r="E193" s="11">
        <v>226593.84837966145</v>
      </c>
      <c r="F193" s="172">
        <v>647593.84837966145</v>
      </c>
      <c r="G193" s="221">
        <v>71100</v>
      </c>
      <c r="H193" s="334">
        <v>8.2862562425454556</v>
      </c>
      <c r="I193" s="192">
        <v>579100</v>
      </c>
      <c r="J193" s="186">
        <f t="shared" si="33"/>
        <v>650200</v>
      </c>
      <c r="K193" s="221">
        <v>80343</v>
      </c>
      <c r="L193" s="334">
        <v>8.2862562425454556</v>
      </c>
      <c r="M193" s="192">
        <v>596473</v>
      </c>
      <c r="N193" s="186">
        <f t="shared" si="34"/>
        <v>676816</v>
      </c>
      <c r="O193" s="221">
        <v>83187</v>
      </c>
      <c r="P193" s="334">
        <v>8.2862562425454556</v>
      </c>
      <c r="Q193" s="192">
        <v>602264</v>
      </c>
      <c r="R193" s="186">
        <f t="shared" si="35"/>
        <v>685451</v>
      </c>
      <c r="S193" s="395">
        <f t="shared" si="29"/>
        <v>665015.21209491533</v>
      </c>
    </row>
    <row r="194" spans="1:19" x14ac:dyDescent="0.25">
      <c r="A194" s="37">
        <v>177</v>
      </c>
      <c r="B194" s="38" t="s">
        <v>221</v>
      </c>
      <c r="C194" s="9">
        <v>623000</v>
      </c>
      <c r="D194" s="121">
        <v>4.1453393036363639</v>
      </c>
      <c r="E194" s="11">
        <v>335061.0420980748</v>
      </c>
      <c r="F194" s="172">
        <v>958061.0420980748</v>
      </c>
      <c r="G194" s="221">
        <v>841200</v>
      </c>
      <c r="H194" s="334">
        <v>4.1453393036363639</v>
      </c>
      <c r="I194" s="192">
        <v>289800</v>
      </c>
      <c r="J194" s="186">
        <f t="shared" si="33"/>
        <v>1131000</v>
      </c>
      <c r="K194" s="221">
        <v>950556</v>
      </c>
      <c r="L194" s="334">
        <v>4.1453393036363639</v>
      </c>
      <c r="M194" s="192">
        <v>307188</v>
      </c>
      <c r="N194" s="186">
        <f t="shared" si="34"/>
        <v>1257744</v>
      </c>
      <c r="O194" s="221">
        <v>1093560</v>
      </c>
      <c r="P194" s="334">
        <v>4.1453393036363639</v>
      </c>
      <c r="Q194" s="192">
        <v>298494</v>
      </c>
      <c r="R194" s="186">
        <f t="shared" si="35"/>
        <v>1392054</v>
      </c>
      <c r="S194" s="395">
        <f t="shared" si="29"/>
        <v>1184714.7605245188</v>
      </c>
    </row>
    <row r="195" spans="1:19" x14ac:dyDescent="0.25">
      <c r="A195" s="37">
        <v>178</v>
      </c>
      <c r="B195" s="38" t="s">
        <v>222</v>
      </c>
      <c r="C195" s="9">
        <v>7446000</v>
      </c>
      <c r="D195" s="121">
        <v>2.764383498909091</v>
      </c>
      <c r="E195" s="11">
        <v>4009270.0938750394</v>
      </c>
      <c r="F195" s="172">
        <v>11455270.093875039</v>
      </c>
      <c r="G195" s="221">
        <v>14430900</v>
      </c>
      <c r="H195" s="334">
        <v>2.764383498909091</v>
      </c>
      <c r="I195" s="192">
        <v>193300</v>
      </c>
      <c r="J195" s="186">
        <f t="shared" si="33"/>
        <v>14624200</v>
      </c>
      <c r="K195" s="221">
        <v>16739844</v>
      </c>
      <c r="L195" s="334">
        <v>2.764383498909091</v>
      </c>
      <c r="M195" s="192">
        <v>201032</v>
      </c>
      <c r="N195" s="186">
        <f t="shared" si="34"/>
        <v>16940876</v>
      </c>
      <c r="O195" s="221">
        <v>18760170</v>
      </c>
      <c r="P195" s="334">
        <v>2.764383498909091</v>
      </c>
      <c r="Q195" s="192">
        <v>197166</v>
      </c>
      <c r="R195" s="186">
        <f t="shared" si="35"/>
        <v>18957336</v>
      </c>
      <c r="S195" s="395">
        <f t="shared" si="29"/>
        <v>15494420.523468759</v>
      </c>
    </row>
    <row r="196" spans="1:19" x14ac:dyDescent="0.25">
      <c r="A196" s="37">
        <v>179</v>
      </c>
      <c r="B196" s="38" t="s">
        <v>223</v>
      </c>
      <c r="C196" s="9">
        <v>13445000</v>
      </c>
      <c r="D196" s="121">
        <v>8.2862562425454556</v>
      </c>
      <c r="E196" s="11">
        <v>7240180.4993115552</v>
      </c>
      <c r="F196" s="172">
        <v>20685180.499311555</v>
      </c>
      <c r="G196" s="221">
        <v>25901550</v>
      </c>
      <c r="H196" s="334">
        <v>8.2862562425454556</v>
      </c>
      <c r="I196" s="192">
        <v>579100</v>
      </c>
      <c r="J196" s="186">
        <f t="shared" si="33"/>
        <v>26480650</v>
      </c>
      <c r="K196" s="221">
        <v>29786783</v>
      </c>
      <c r="L196" s="334">
        <v>8.2862562425454556</v>
      </c>
      <c r="M196" s="192">
        <v>608055</v>
      </c>
      <c r="N196" s="186">
        <f t="shared" si="34"/>
        <v>30394838</v>
      </c>
      <c r="O196" s="221">
        <v>31858907</v>
      </c>
      <c r="P196" s="334">
        <v>8.2862562425454556</v>
      </c>
      <c r="Q196" s="192">
        <v>596473</v>
      </c>
      <c r="R196" s="186">
        <f t="shared" si="35"/>
        <v>32455380</v>
      </c>
      <c r="S196" s="395">
        <f t="shared" si="29"/>
        <v>27504012.124827888</v>
      </c>
    </row>
    <row r="197" spans="1:19" x14ac:dyDescent="0.25">
      <c r="A197" s="37">
        <v>180</v>
      </c>
      <c r="B197" s="38" t="s">
        <v>224</v>
      </c>
      <c r="C197" s="9">
        <v>8416000</v>
      </c>
      <c r="D197" s="121">
        <v>8.2862562425454556</v>
      </c>
      <c r="E197" s="11">
        <v>4531374.1263793539</v>
      </c>
      <c r="F197" s="172">
        <v>12947374.126379354</v>
      </c>
      <c r="G197" s="221">
        <v>15979950</v>
      </c>
      <c r="H197" s="334">
        <v>8.2862562425454556</v>
      </c>
      <c r="I197" s="192">
        <v>579100</v>
      </c>
      <c r="J197" s="186">
        <f t="shared" si="33"/>
        <v>16559050</v>
      </c>
      <c r="K197" s="221">
        <v>18696542</v>
      </c>
      <c r="L197" s="334">
        <v>8.2862562425454556</v>
      </c>
      <c r="M197" s="192">
        <v>613846</v>
      </c>
      <c r="N197" s="186">
        <f t="shared" si="34"/>
        <v>19310388</v>
      </c>
      <c r="O197" s="221">
        <v>19335740</v>
      </c>
      <c r="P197" s="334">
        <v>8.2862562425454556</v>
      </c>
      <c r="Q197" s="192">
        <v>596473</v>
      </c>
      <c r="R197" s="186">
        <f t="shared" si="35"/>
        <v>19932213</v>
      </c>
      <c r="S197" s="395">
        <f t="shared" si="29"/>
        <v>17187256.281594839</v>
      </c>
    </row>
    <row r="198" spans="1:19" x14ac:dyDescent="0.25">
      <c r="A198" s="37">
        <v>181</v>
      </c>
      <c r="B198" s="38" t="s">
        <v>225</v>
      </c>
      <c r="C198" s="9">
        <v>4456000</v>
      </c>
      <c r="D198" s="121">
        <v>4.1453393036363639</v>
      </c>
      <c r="E198" s="11">
        <v>2398907.8004907155</v>
      </c>
      <c r="F198" s="172">
        <v>6854907.8004907155</v>
      </c>
      <c r="G198" s="221">
        <v>8475300</v>
      </c>
      <c r="H198" s="334">
        <v>4.1453393036363639</v>
      </c>
      <c r="I198" s="192">
        <v>289800</v>
      </c>
      <c r="J198" s="186">
        <f t="shared" si="33"/>
        <v>8765100</v>
      </c>
      <c r="K198" s="221">
        <v>9577089</v>
      </c>
      <c r="L198" s="334">
        <v>4.1453393036363639</v>
      </c>
      <c r="M198" s="192">
        <v>304290</v>
      </c>
      <c r="N198" s="186">
        <f t="shared" si="34"/>
        <v>9881379</v>
      </c>
      <c r="O198" s="221">
        <v>9916101</v>
      </c>
      <c r="P198" s="334">
        <v>4.1453393036363639</v>
      </c>
      <c r="Q198" s="192">
        <v>301392</v>
      </c>
      <c r="R198" s="186">
        <f t="shared" si="35"/>
        <v>10217493</v>
      </c>
      <c r="S198" s="395">
        <f t="shared" si="29"/>
        <v>8929719.9501226787</v>
      </c>
    </row>
    <row r="199" spans="1:19" x14ac:dyDescent="0.25">
      <c r="A199" s="37">
        <v>182</v>
      </c>
      <c r="B199" s="38" t="s">
        <v>226</v>
      </c>
      <c r="C199" s="9">
        <v>3518000</v>
      </c>
      <c r="D199" s="121">
        <v>6.215643280000001</v>
      </c>
      <c r="E199" s="11">
        <v>1894900.497028498</v>
      </c>
      <c r="F199" s="172">
        <v>5412900.497028498</v>
      </c>
      <c r="G199" s="221">
        <v>6433350</v>
      </c>
      <c r="H199" s="334">
        <v>6.215643280000001</v>
      </c>
      <c r="I199" s="192">
        <v>434500</v>
      </c>
      <c r="J199" s="186">
        <f t="shared" si="33"/>
        <v>6867850</v>
      </c>
      <c r="K199" s="221">
        <v>7591353</v>
      </c>
      <c r="L199" s="334">
        <v>6.215643280000001</v>
      </c>
      <c r="M199" s="192">
        <v>460570</v>
      </c>
      <c r="N199" s="186">
        <f t="shared" si="34"/>
        <v>8051923</v>
      </c>
      <c r="O199" s="221">
        <v>7462686</v>
      </c>
      <c r="P199" s="334">
        <v>6.215643280000001</v>
      </c>
      <c r="Q199" s="192">
        <v>456225</v>
      </c>
      <c r="R199" s="186">
        <f t="shared" si="35"/>
        <v>7918911</v>
      </c>
      <c r="S199" s="395">
        <f t="shared" ref="S199:S262" si="36">AVERAGE(N199,J199,F199,R199)</f>
        <v>7062896.124257125</v>
      </c>
    </row>
    <row r="200" spans="1:19" x14ac:dyDescent="0.25">
      <c r="A200" s="37">
        <v>183</v>
      </c>
      <c r="B200" s="38" t="s">
        <v>227</v>
      </c>
      <c r="C200" s="9">
        <v>557000</v>
      </c>
      <c r="D200" s="121">
        <v>2.0747070294545455</v>
      </c>
      <c r="E200" s="11">
        <v>300596.12495617045</v>
      </c>
      <c r="F200" s="172">
        <v>857596.12495617045</v>
      </c>
      <c r="G200" s="221">
        <v>901800</v>
      </c>
      <c r="H200" s="334">
        <v>2.0747070294545455</v>
      </c>
      <c r="I200" s="192">
        <v>145000</v>
      </c>
      <c r="J200" s="186">
        <f t="shared" si="33"/>
        <v>1046800</v>
      </c>
      <c r="K200" s="221">
        <v>1046088</v>
      </c>
      <c r="L200" s="334">
        <v>2.0747070294545455</v>
      </c>
      <c r="M200" s="192">
        <v>152250</v>
      </c>
      <c r="N200" s="186">
        <f t="shared" si="34"/>
        <v>1198338</v>
      </c>
      <c r="O200" s="221">
        <v>1082160</v>
      </c>
      <c r="P200" s="334">
        <v>2.0747070294545455</v>
      </c>
      <c r="Q200" s="192">
        <v>147900</v>
      </c>
      <c r="R200" s="186">
        <f t="shared" si="35"/>
        <v>1230060</v>
      </c>
      <c r="S200" s="395">
        <f t="shared" si="36"/>
        <v>1083198.5312390425</v>
      </c>
    </row>
    <row r="201" spans="1:19" x14ac:dyDescent="0.25">
      <c r="A201" s="37">
        <v>184</v>
      </c>
      <c r="B201" s="38" t="s">
        <v>228</v>
      </c>
      <c r="C201" s="9">
        <v>7514000</v>
      </c>
      <c r="D201" s="121">
        <v>4.1453393036363639</v>
      </c>
      <c r="E201" s="11">
        <v>4046739.2604368925</v>
      </c>
      <c r="F201" s="172">
        <v>11560739.260436893</v>
      </c>
      <c r="G201" s="221">
        <v>14512350</v>
      </c>
      <c r="H201" s="334">
        <v>4.1453393036363639</v>
      </c>
      <c r="I201" s="192">
        <v>289800</v>
      </c>
      <c r="J201" s="186">
        <f t="shared" si="33"/>
        <v>14802150</v>
      </c>
      <c r="K201" s="221">
        <v>16689203</v>
      </c>
      <c r="L201" s="334">
        <v>4.1453393036363639</v>
      </c>
      <c r="M201" s="192">
        <v>298494</v>
      </c>
      <c r="N201" s="186">
        <f t="shared" si="34"/>
        <v>16987697</v>
      </c>
      <c r="O201" s="221">
        <v>17705067</v>
      </c>
      <c r="P201" s="334">
        <v>4.1453393036363639</v>
      </c>
      <c r="Q201" s="192">
        <v>301392</v>
      </c>
      <c r="R201" s="186">
        <f t="shared" si="35"/>
        <v>18006459</v>
      </c>
      <c r="S201" s="395">
        <f t="shared" si="36"/>
        <v>15339261.315109223</v>
      </c>
    </row>
    <row r="202" spans="1:19" x14ac:dyDescent="0.25">
      <c r="A202" s="37">
        <v>185</v>
      </c>
      <c r="B202" s="38" t="s">
        <v>229</v>
      </c>
      <c r="C202" s="9">
        <v>525000</v>
      </c>
      <c r="D202" s="121">
        <v>3.1207218130909093</v>
      </c>
      <c r="E202" s="11">
        <v>282636.9408332156</v>
      </c>
      <c r="F202" s="172">
        <v>807636.9408332156</v>
      </c>
      <c r="G202" s="221">
        <v>749550</v>
      </c>
      <c r="H202" s="334">
        <v>3.1207218130909093</v>
      </c>
      <c r="I202" s="192">
        <v>218200</v>
      </c>
      <c r="J202" s="186">
        <f t="shared" si="33"/>
        <v>967750</v>
      </c>
      <c r="K202" s="221">
        <v>839496</v>
      </c>
      <c r="L202" s="334">
        <v>3.1207218130909093</v>
      </c>
      <c r="M202" s="192">
        <v>224746</v>
      </c>
      <c r="N202" s="186">
        <f t="shared" si="34"/>
        <v>1064242</v>
      </c>
      <c r="O202" s="221">
        <v>974415</v>
      </c>
      <c r="P202" s="334">
        <v>3.1207218130909093</v>
      </c>
      <c r="Q202" s="192">
        <v>226928</v>
      </c>
      <c r="R202" s="186">
        <f t="shared" si="35"/>
        <v>1201343</v>
      </c>
      <c r="S202" s="395">
        <f t="shared" si="36"/>
        <v>1010242.9852083039</v>
      </c>
    </row>
    <row r="203" spans="1:19" x14ac:dyDescent="0.25">
      <c r="A203" s="37">
        <v>186</v>
      </c>
      <c r="B203" s="38" t="s">
        <v>230</v>
      </c>
      <c r="C203" s="15" t="s">
        <v>10</v>
      </c>
      <c r="D203" s="39">
        <v>6.215643280000001</v>
      </c>
      <c r="E203" s="11">
        <v>447249.88418205647</v>
      </c>
      <c r="F203" s="172">
        <v>447249.88418205647</v>
      </c>
      <c r="G203" s="216" t="s">
        <v>10</v>
      </c>
      <c r="H203" s="202">
        <v>6.215643280000001</v>
      </c>
      <c r="I203" s="192">
        <v>434500</v>
      </c>
      <c r="J203" s="186">
        <f>I203*1</f>
        <v>434500</v>
      </c>
      <c r="K203" s="216" t="s">
        <v>10</v>
      </c>
      <c r="L203" s="202">
        <v>6.215643280000001</v>
      </c>
      <c r="M203" s="192">
        <v>456225</v>
      </c>
      <c r="N203" s="186">
        <f>M203*1</f>
        <v>456225</v>
      </c>
      <c r="O203" s="216" t="s">
        <v>10</v>
      </c>
      <c r="P203" s="202">
        <v>6.215643280000001</v>
      </c>
      <c r="Q203" s="192">
        <v>451880</v>
      </c>
      <c r="R203" s="186">
        <f>Q203*1</f>
        <v>451880</v>
      </c>
      <c r="S203" s="395">
        <f t="shared" si="36"/>
        <v>447463.7210455141</v>
      </c>
    </row>
    <row r="204" spans="1:19" x14ac:dyDescent="0.25">
      <c r="A204" s="37">
        <v>187</v>
      </c>
      <c r="B204" s="38" t="s">
        <v>231</v>
      </c>
      <c r="C204" s="15" t="s">
        <v>10</v>
      </c>
      <c r="D204" s="121">
        <v>8.2862562425454556</v>
      </c>
      <c r="E204" s="11">
        <v>587738.69714860176</v>
      </c>
      <c r="F204" s="172">
        <v>587738.69714860176</v>
      </c>
      <c r="G204" s="216" t="s">
        <v>10</v>
      </c>
      <c r="H204" s="334">
        <v>8.2862562425454556</v>
      </c>
      <c r="I204" s="157">
        <v>579100</v>
      </c>
      <c r="J204" s="186">
        <f>I204*1</f>
        <v>579100</v>
      </c>
      <c r="K204" s="216" t="s">
        <v>10</v>
      </c>
      <c r="L204" s="334">
        <v>8.2862562425454556</v>
      </c>
      <c r="M204" s="157">
        <v>596473</v>
      </c>
      <c r="N204" s="186">
        <f>M204*1</f>
        <v>596473</v>
      </c>
      <c r="O204" s="216" t="s">
        <v>10</v>
      </c>
      <c r="P204" s="334">
        <v>8.2862562425454556</v>
      </c>
      <c r="Q204" s="157">
        <v>596473</v>
      </c>
      <c r="R204" s="186">
        <f>Q204*1</f>
        <v>596473</v>
      </c>
      <c r="S204" s="395">
        <f t="shared" si="36"/>
        <v>589946.17428715038</v>
      </c>
    </row>
    <row r="205" spans="1:19" x14ac:dyDescent="0.25">
      <c r="A205" s="3"/>
      <c r="B205" s="91" t="s">
        <v>232</v>
      </c>
      <c r="C205" s="5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253">
        <v>0</v>
      </c>
      <c r="P205" s="356"/>
      <c r="Q205" s="253">
        <v>0</v>
      </c>
      <c r="R205" s="253">
        <v>0</v>
      </c>
      <c r="S205" s="253">
        <v>0</v>
      </c>
    </row>
    <row r="206" spans="1:19" x14ac:dyDescent="0.25">
      <c r="A206" s="37">
        <v>188</v>
      </c>
      <c r="B206" s="38" t="s">
        <v>233</v>
      </c>
      <c r="C206" s="9">
        <v>1699000</v>
      </c>
      <c r="D206" s="121">
        <v>3.5477986512727275</v>
      </c>
      <c r="E206" s="11">
        <v>914843.38489091583</v>
      </c>
      <c r="F206" s="172">
        <v>2613843.3848909158</v>
      </c>
      <c r="G206" s="221">
        <v>3030750</v>
      </c>
      <c r="H206" s="334">
        <v>3.5477986512727275</v>
      </c>
      <c r="I206" s="192">
        <v>248100</v>
      </c>
      <c r="J206" s="186">
        <f t="shared" ref="J206:J218" si="37">G206+I206</f>
        <v>3278850</v>
      </c>
      <c r="K206" s="221">
        <v>3455055</v>
      </c>
      <c r="L206" s="334">
        <v>3.5477986512727275</v>
      </c>
      <c r="M206" s="192">
        <v>258024</v>
      </c>
      <c r="N206" s="186">
        <f t="shared" ref="N206:N218" si="38">K206+M206</f>
        <v>3713079</v>
      </c>
      <c r="O206" s="221">
        <v>3788438</v>
      </c>
      <c r="P206" s="334">
        <v>3.5477986512727275</v>
      </c>
      <c r="Q206" s="192">
        <v>260505</v>
      </c>
      <c r="R206" s="186">
        <f t="shared" ref="R206:R218" si="39">O206+Q206</f>
        <v>4048943</v>
      </c>
      <c r="S206" s="395">
        <f t="shared" si="36"/>
        <v>3413678.846222729</v>
      </c>
    </row>
    <row r="207" spans="1:19" x14ac:dyDescent="0.25">
      <c r="A207" s="37">
        <v>189</v>
      </c>
      <c r="B207" s="38" t="s">
        <v>234</v>
      </c>
      <c r="C207" s="9">
        <v>325000</v>
      </c>
      <c r="D207" s="121">
        <v>4.1453393036363639</v>
      </c>
      <c r="E207" s="11">
        <v>174286.4136310551</v>
      </c>
      <c r="F207" s="172">
        <v>499286.4136310551</v>
      </c>
      <c r="G207" s="221">
        <v>256050</v>
      </c>
      <c r="H207" s="334">
        <v>4.1453393036363639</v>
      </c>
      <c r="I207" s="192">
        <v>289800</v>
      </c>
      <c r="J207" s="186">
        <f t="shared" si="37"/>
        <v>545850</v>
      </c>
      <c r="K207" s="221">
        <v>302139</v>
      </c>
      <c r="L207" s="334">
        <v>4.1453393036363639</v>
      </c>
      <c r="M207" s="192">
        <v>307188</v>
      </c>
      <c r="N207" s="186">
        <f t="shared" si="38"/>
        <v>609327</v>
      </c>
      <c r="O207" s="221">
        <v>314942</v>
      </c>
      <c r="P207" s="334">
        <v>4.1453393036363639</v>
      </c>
      <c r="Q207" s="192">
        <v>292698</v>
      </c>
      <c r="R207" s="186">
        <f t="shared" si="39"/>
        <v>607640</v>
      </c>
      <c r="S207" s="395">
        <f t="shared" si="36"/>
        <v>565525.85340776376</v>
      </c>
    </row>
    <row r="208" spans="1:19" x14ac:dyDescent="0.25">
      <c r="A208" s="37">
        <v>190</v>
      </c>
      <c r="B208" s="38" t="s">
        <v>235</v>
      </c>
      <c r="C208" s="9">
        <v>1138000</v>
      </c>
      <c r="D208" s="121">
        <v>2.0001834247272727</v>
      </c>
      <c r="E208" s="11">
        <v>612316.24099577568</v>
      </c>
      <c r="F208" s="172">
        <v>1750316.2409957757</v>
      </c>
      <c r="G208" s="221">
        <v>2067150</v>
      </c>
      <c r="H208" s="334">
        <v>2.0001834247272727</v>
      </c>
      <c r="I208" s="192">
        <v>139800</v>
      </c>
      <c r="J208" s="186">
        <f t="shared" si="37"/>
        <v>2206950</v>
      </c>
      <c r="K208" s="221">
        <v>2335880</v>
      </c>
      <c r="L208" s="334">
        <v>2.0001834247272727</v>
      </c>
      <c r="M208" s="192">
        <v>148188</v>
      </c>
      <c r="N208" s="186">
        <f t="shared" si="38"/>
        <v>2484068</v>
      </c>
      <c r="O208" s="221">
        <v>2418566</v>
      </c>
      <c r="P208" s="334">
        <v>2.0001834247272727</v>
      </c>
      <c r="Q208" s="192">
        <v>141198</v>
      </c>
      <c r="R208" s="186">
        <f t="shared" si="39"/>
        <v>2559764</v>
      </c>
      <c r="S208" s="395">
        <f t="shared" si="36"/>
        <v>2250274.560248944</v>
      </c>
    </row>
    <row r="209" spans="1:19" x14ac:dyDescent="0.25">
      <c r="A209" s="37">
        <v>191</v>
      </c>
      <c r="B209" s="38" t="s">
        <v>236</v>
      </c>
      <c r="C209" s="9">
        <v>616000</v>
      </c>
      <c r="D209" s="121">
        <v>4.1453393036363639</v>
      </c>
      <c r="E209" s="11">
        <v>331293.93167674041</v>
      </c>
      <c r="F209" s="172">
        <v>947293.93167674041</v>
      </c>
      <c r="G209" s="221">
        <v>831900</v>
      </c>
      <c r="H209" s="334">
        <v>4.1453393036363639</v>
      </c>
      <c r="I209" s="192">
        <v>289800</v>
      </c>
      <c r="J209" s="186">
        <f t="shared" si="37"/>
        <v>1121700</v>
      </c>
      <c r="K209" s="221">
        <v>981642</v>
      </c>
      <c r="L209" s="334">
        <v>4.1453393036363639</v>
      </c>
      <c r="M209" s="192">
        <v>301392</v>
      </c>
      <c r="N209" s="186">
        <f t="shared" si="38"/>
        <v>1283034</v>
      </c>
      <c r="O209" s="221">
        <v>1081470</v>
      </c>
      <c r="P209" s="334">
        <v>4.1453393036363639</v>
      </c>
      <c r="Q209" s="192">
        <v>301392</v>
      </c>
      <c r="R209" s="186">
        <f t="shared" si="39"/>
        <v>1382862</v>
      </c>
      <c r="S209" s="395">
        <f t="shared" si="36"/>
        <v>1183722.482919185</v>
      </c>
    </row>
    <row r="210" spans="1:19" x14ac:dyDescent="0.25">
      <c r="A210" s="37">
        <v>192</v>
      </c>
      <c r="B210" s="38" t="s">
        <v>239</v>
      </c>
      <c r="C210" s="9">
        <v>973000</v>
      </c>
      <c r="D210" s="121">
        <v>3.1207218130909093</v>
      </c>
      <c r="E210" s="11">
        <v>524551.5120648623</v>
      </c>
      <c r="F210" s="172">
        <v>1497551.5120648623</v>
      </c>
      <c r="G210" s="221">
        <v>1641750</v>
      </c>
      <c r="H210" s="334">
        <v>3.1207218130909093</v>
      </c>
      <c r="I210" s="192">
        <v>218200</v>
      </c>
      <c r="J210" s="186">
        <f t="shared" si="37"/>
        <v>1859950</v>
      </c>
      <c r="K210" s="221">
        <v>1888013</v>
      </c>
      <c r="L210" s="334">
        <v>3.1207218130909093</v>
      </c>
      <c r="M210" s="192">
        <v>226928</v>
      </c>
      <c r="N210" s="186">
        <f t="shared" si="38"/>
        <v>2114941</v>
      </c>
      <c r="O210" s="221">
        <v>2101440</v>
      </c>
      <c r="P210" s="334">
        <v>3.1207218130909093</v>
      </c>
      <c r="Q210" s="192">
        <v>229110</v>
      </c>
      <c r="R210" s="186">
        <f t="shared" si="39"/>
        <v>2330550</v>
      </c>
      <c r="S210" s="395">
        <f t="shared" si="36"/>
        <v>1950748.1280162155</v>
      </c>
    </row>
    <row r="211" spans="1:19" x14ac:dyDescent="0.25">
      <c r="A211" s="37">
        <v>193</v>
      </c>
      <c r="B211" s="38" t="s">
        <v>241</v>
      </c>
      <c r="C211" s="9">
        <v>220000</v>
      </c>
      <c r="D211" s="121">
        <v>0.52740078909090915</v>
      </c>
      <c r="E211" s="11">
        <v>118062.0828526832</v>
      </c>
      <c r="F211" s="172">
        <v>338062.0828526832</v>
      </c>
      <c r="G211" s="221">
        <v>372750</v>
      </c>
      <c r="H211" s="334">
        <v>0.52740078909090915</v>
      </c>
      <c r="I211" s="192">
        <v>36900</v>
      </c>
      <c r="J211" s="186">
        <f t="shared" si="37"/>
        <v>409650</v>
      </c>
      <c r="K211" s="221">
        <v>436118</v>
      </c>
      <c r="L211" s="334">
        <v>0.52740078909090915</v>
      </c>
      <c r="M211" s="192">
        <v>38376</v>
      </c>
      <c r="N211" s="186">
        <f t="shared" si="38"/>
        <v>474494</v>
      </c>
      <c r="O211" s="221">
        <v>443573</v>
      </c>
      <c r="P211" s="334">
        <v>0.52740078909090915</v>
      </c>
      <c r="Q211" s="192">
        <v>38376</v>
      </c>
      <c r="R211" s="186">
        <f t="shared" si="39"/>
        <v>481949</v>
      </c>
      <c r="S211" s="395">
        <f t="shared" si="36"/>
        <v>426038.77071317082</v>
      </c>
    </row>
    <row r="212" spans="1:19" x14ac:dyDescent="0.25">
      <c r="A212" s="37">
        <v>194</v>
      </c>
      <c r="B212" s="38" t="s">
        <v>242</v>
      </c>
      <c r="C212" s="9">
        <v>1021000</v>
      </c>
      <c r="D212" s="121">
        <v>1.050089538909091</v>
      </c>
      <c r="E212" s="11">
        <v>549032.94158931845</v>
      </c>
      <c r="F212" s="172">
        <v>1570032.9415893184</v>
      </c>
      <c r="G212" s="221">
        <v>1899000</v>
      </c>
      <c r="H212" s="334">
        <v>1.050089538909091</v>
      </c>
      <c r="I212" s="192">
        <v>73400</v>
      </c>
      <c r="J212" s="186">
        <f t="shared" si="37"/>
        <v>1972400</v>
      </c>
      <c r="K212" s="221">
        <v>2126880</v>
      </c>
      <c r="L212" s="334">
        <v>1.050089538909091</v>
      </c>
      <c r="M212" s="192">
        <v>77804</v>
      </c>
      <c r="N212" s="186">
        <f t="shared" si="38"/>
        <v>2204684</v>
      </c>
      <c r="O212" s="221">
        <v>2411730</v>
      </c>
      <c r="P212" s="334">
        <v>1.050089538909091</v>
      </c>
      <c r="Q212" s="192">
        <v>74134</v>
      </c>
      <c r="R212" s="186">
        <f t="shared" si="39"/>
        <v>2485864</v>
      </c>
      <c r="S212" s="395">
        <f t="shared" si="36"/>
        <v>2058245.2353973296</v>
      </c>
    </row>
    <row r="213" spans="1:19" x14ac:dyDescent="0.25">
      <c r="A213" s="37">
        <v>195</v>
      </c>
      <c r="B213" s="38" t="s">
        <v>82</v>
      </c>
      <c r="C213" s="9">
        <v>2478000</v>
      </c>
      <c r="D213" s="121">
        <v>1.8869593007272729</v>
      </c>
      <c r="E213" s="11">
        <v>1334277.4834629274</v>
      </c>
      <c r="F213" s="172">
        <v>3812277.4834629274</v>
      </c>
      <c r="G213" s="221">
        <v>4712250</v>
      </c>
      <c r="H213" s="334">
        <v>1.8869593007272729</v>
      </c>
      <c r="I213" s="192">
        <v>132000</v>
      </c>
      <c r="J213" s="186">
        <f t="shared" si="37"/>
        <v>4844250</v>
      </c>
      <c r="K213" s="221">
        <v>5466210</v>
      </c>
      <c r="L213" s="334">
        <v>1.8869593007272729</v>
      </c>
      <c r="M213" s="192">
        <v>135960</v>
      </c>
      <c r="N213" s="186">
        <f t="shared" si="38"/>
        <v>5602170</v>
      </c>
      <c r="O213" s="221">
        <v>5890313</v>
      </c>
      <c r="P213" s="334">
        <v>1.8869593007272729</v>
      </c>
      <c r="Q213" s="192">
        <v>133320</v>
      </c>
      <c r="R213" s="186">
        <f t="shared" si="39"/>
        <v>6023633</v>
      </c>
      <c r="S213" s="395">
        <f t="shared" si="36"/>
        <v>5070582.6208657324</v>
      </c>
    </row>
    <row r="214" spans="1:19" x14ac:dyDescent="0.25">
      <c r="A214" s="37">
        <v>196</v>
      </c>
      <c r="B214" s="38" t="s">
        <v>1232</v>
      </c>
      <c r="C214" s="9">
        <v>1027000</v>
      </c>
      <c r="D214" s="121">
        <v>4.1453393036363639</v>
      </c>
      <c r="E214" s="11">
        <v>552558.21560260328</v>
      </c>
      <c r="F214" s="172">
        <v>1579558.2156026033</v>
      </c>
      <c r="G214" s="221">
        <v>1638750</v>
      </c>
      <c r="H214" s="334">
        <v>4.1453393036363639</v>
      </c>
      <c r="I214" s="192">
        <v>289800</v>
      </c>
      <c r="J214" s="186">
        <f t="shared" si="37"/>
        <v>1928550</v>
      </c>
      <c r="K214" s="221">
        <v>1933725</v>
      </c>
      <c r="L214" s="334">
        <v>4.1453393036363639</v>
      </c>
      <c r="M214" s="192">
        <v>307188</v>
      </c>
      <c r="N214" s="186">
        <f t="shared" si="38"/>
        <v>2240913</v>
      </c>
      <c r="O214" s="221">
        <v>1966500</v>
      </c>
      <c r="P214" s="334">
        <v>4.1453393036363639</v>
      </c>
      <c r="Q214" s="192">
        <v>292698</v>
      </c>
      <c r="R214" s="186">
        <f t="shared" si="39"/>
        <v>2259198</v>
      </c>
      <c r="S214" s="395">
        <f t="shared" si="36"/>
        <v>2002054.8039006507</v>
      </c>
    </row>
    <row r="215" spans="1:19" x14ac:dyDescent="0.25">
      <c r="A215" s="37">
        <v>197</v>
      </c>
      <c r="B215" s="38" t="s">
        <v>245</v>
      </c>
      <c r="C215" s="9">
        <v>3008000</v>
      </c>
      <c r="D215" s="121">
        <v>4.1453393036363639</v>
      </c>
      <c r="E215" s="11">
        <v>1619006.9600929748</v>
      </c>
      <c r="F215" s="172">
        <v>4627006.9600929748</v>
      </c>
      <c r="G215" s="221">
        <v>5564100</v>
      </c>
      <c r="H215" s="334">
        <v>4.1453393036363639</v>
      </c>
      <c r="I215" s="192">
        <v>289800</v>
      </c>
      <c r="J215" s="186">
        <f t="shared" si="37"/>
        <v>5853900</v>
      </c>
      <c r="K215" s="221">
        <v>6565638</v>
      </c>
      <c r="L215" s="334">
        <v>4.1453393036363639</v>
      </c>
      <c r="M215" s="192">
        <v>298494</v>
      </c>
      <c r="N215" s="186">
        <f t="shared" si="38"/>
        <v>6864132</v>
      </c>
      <c r="O215" s="221">
        <v>6621279</v>
      </c>
      <c r="P215" s="334">
        <v>4.1453393036363639</v>
      </c>
      <c r="Q215" s="192">
        <v>301392</v>
      </c>
      <c r="R215" s="186">
        <f t="shared" si="39"/>
        <v>6922671</v>
      </c>
      <c r="S215" s="395">
        <f t="shared" si="36"/>
        <v>6066927.4900232442</v>
      </c>
    </row>
    <row r="216" spans="1:19" x14ac:dyDescent="0.25">
      <c r="A216" s="37">
        <v>198</v>
      </c>
      <c r="B216" s="38" t="s">
        <v>246</v>
      </c>
      <c r="C216" s="9">
        <v>6435000</v>
      </c>
      <c r="D216" s="121">
        <v>8.2306001065454559</v>
      </c>
      <c r="E216" s="11">
        <v>3464819.2818154804</v>
      </c>
      <c r="F216" s="172">
        <v>9899819.2818154804</v>
      </c>
      <c r="G216" s="221">
        <v>12024150</v>
      </c>
      <c r="H216" s="334">
        <v>8.2306001065454559</v>
      </c>
      <c r="I216" s="192">
        <v>575200</v>
      </c>
      <c r="J216" s="186">
        <f t="shared" si="37"/>
        <v>12599350</v>
      </c>
      <c r="K216" s="221">
        <v>13827773</v>
      </c>
      <c r="L216" s="334">
        <v>8.2306001065454559</v>
      </c>
      <c r="M216" s="192">
        <v>609712</v>
      </c>
      <c r="N216" s="186">
        <f t="shared" si="38"/>
        <v>14437485</v>
      </c>
      <c r="O216" s="221">
        <v>13948014</v>
      </c>
      <c r="P216" s="334">
        <v>8.2306001065454559</v>
      </c>
      <c r="Q216" s="192">
        <v>580952</v>
      </c>
      <c r="R216" s="186">
        <f t="shared" si="39"/>
        <v>14528966</v>
      </c>
      <c r="S216" s="395">
        <f t="shared" si="36"/>
        <v>12866405.070453871</v>
      </c>
    </row>
    <row r="217" spans="1:19" x14ac:dyDescent="0.25">
      <c r="A217" s="37">
        <v>199</v>
      </c>
      <c r="B217" s="38" t="s">
        <v>247</v>
      </c>
      <c r="C217" s="9">
        <v>2086000</v>
      </c>
      <c r="D217" s="121">
        <v>4.1453393036363639</v>
      </c>
      <c r="E217" s="11">
        <v>1123755.3203392504</v>
      </c>
      <c r="F217" s="172">
        <v>3209755.3203392504</v>
      </c>
      <c r="G217" s="221">
        <v>3750150</v>
      </c>
      <c r="H217" s="334">
        <v>4.1453393036363639</v>
      </c>
      <c r="I217" s="192">
        <v>289800</v>
      </c>
      <c r="J217" s="186">
        <f t="shared" si="37"/>
        <v>4039950</v>
      </c>
      <c r="K217" s="221">
        <v>4200168</v>
      </c>
      <c r="L217" s="334">
        <v>4.1453393036363639</v>
      </c>
      <c r="M217" s="192">
        <v>298494</v>
      </c>
      <c r="N217" s="186">
        <f t="shared" si="38"/>
        <v>4498662</v>
      </c>
      <c r="O217" s="221">
        <v>4612685</v>
      </c>
      <c r="P217" s="334">
        <v>4.1453393036363639</v>
      </c>
      <c r="Q217" s="192">
        <v>304290</v>
      </c>
      <c r="R217" s="186">
        <f t="shared" si="39"/>
        <v>4916975</v>
      </c>
      <c r="S217" s="395">
        <f t="shared" si="36"/>
        <v>4166335.5800848128</v>
      </c>
    </row>
    <row r="218" spans="1:19" x14ac:dyDescent="0.25">
      <c r="A218" s="37">
        <v>200</v>
      </c>
      <c r="B218" s="38" t="s">
        <v>248</v>
      </c>
      <c r="C218" s="9">
        <v>2125000</v>
      </c>
      <c r="D218" s="121">
        <v>4.1453393036363639</v>
      </c>
      <c r="E218" s="11">
        <v>1144137.7489578407</v>
      </c>
      <c r="F218" s="172">
        <v>3269137.7489578407</v>
      </c>
      <c r="G218" s="221">
        <v>3809850</v>
      </c>
      <c r="H218" s="334">
        <v>4.1453393036363639</v>
      </c>
      <c r="I218" s="192">
        <v>289800</v>
      </c>
      <c r="J218" s="186">
        <f t="shared" si="37"/>
        <v>4099650</v>
      </c>
      <c r="K218" s="221">
        <v>4419426</v>
      </c>
      <c r="L218" s="334">
        <v>4.1453393036363639</v>
      </c>
      <c r="M218" s="192">
        <v>307188</v>
      </c>
      <c r="N218" s="186">
        <f t="shared" si="38"/>
        <v>4726614</v>
      </c>
      <c r="O218" s="221">
        <v>4609919</v>
      </c>
      <c r="P218" s="334">
        <v>4.1453393036363639</v>
      </c>
      <c r="Q218" s="192">
        <v>304290</v>
      </c>
      <c r="R218" s="186">
        <f t="shared" si="39"/>
        <v>4914209</v>
      </c>
      <c r="S218" s="395">
        <f t="shared" si="36"/>
        <v>4252402.6872394606</v>
      </c>
    </row>
    <row r="219" spans="1:19" x14ac:dyDescent="0.25">
      <c r="A219" s="37">
        <v>201</v>
      </c>
      <c r="B219" s="38" t="s">
        <v>249</v>
      </c>
      <c r="C219" s="15" t="s">
        <v>10</v>
      </c>
      <c r="D219" s="121">
        <v>0.79473177127272732</v>
      </c>
      <c r="E219" s="11">
        <v>63131.77998247576</v>
      </c>
      <c r="F219" s="172">
        <v>63131.77998247576</v>
      </c>
      <c r="G219" s="216" t="s">
        <v>10</v>
      </c>
      <c r="H219" s="334">
        <v>0.79473177127272732</v>
      </c>
      <c r="I219" s="192">
        <v>55600</v>
      </c>
      <c r="J219" s="186">
        <f t="shared" ref="J219:J226" si="40">I219*1</f>
        <v>55600</v>
      </c>
      <c r="K219" s="216" t="s">
        <v>10</v>
      </c>
      <c r="L219" s="334">
        <v>0.79473177127272732</v>
      </c>
      <c r="M219" s="192">
        <v>57268</v>
      </c>
      <c r="N219" s="186">
        <f t="shared" ref="N219:N226" si="41">M219*1</f>
        <v>57268</v>
      </c>
      <c r="O219" s="216" t="s">
        <v>10</v>
      </c>
      <c r="P219" s="334">
        <v>0.79473177127272732</v>
      </c>
      <c r="Q219" s="192">
        <v>56712</v>
      </c>
      <c r="R219" s="186">
        <f t="shared" ref="R219:R226" si="42">Q219*1</f>
        <v>56712</v>
      </c>
      <c r="S219" s="395">
        <f t="shared" si="36"/>
        <v>58177.944995618942</v>
      </c>
    </row>
    <row r="220" spans="1:19" x14ac:dyDescent="0.25">
      <c r="A220" s="37">
        <v>202</v>
      </c>
      <c r="B220" s="38" t="s">
        <v>250</v>
      </c>
      <c r="C220" s="15" t="s">
        <v>10</v>
      </c>
      <c r="D220" s="121">
        <v>0.79473177127272732</v>
      </c>
      <c r="E220" s="11">
        <v>62461.459982475761</v>
      </c>
      <c r="F220" s="172">
        <v>62461.459982475761</v>
      </c>
      <c r="G220" s="216" t="s">
        <v>10</v>
      </c>
      <c r="H220" s="334">
        <v>0.79473177127272732</v>
      </c>
      <c r="I220" s="192">
        <v>55600</v>
      </c>
      <c r="J220" s="186">
        <f t="shared" si="40"/>
        <v>55600</v>
      </c>
      <c r="K220" s="216" t="s">
        <v>10</v>
      </c>
      <c r="L220" s="334">
        <v>0.79473177127272732</v>
      </c>
      <c r="M220" s="192">
        <v>58936</v>
      </c>
      <c r="N220" s="186">
        <f t="shared" si="41"/>
        <v>58936</v>
      </c>
      <c r="O220" s="216" t="s">
        <v>10</v>
      </c>
      <c r="P220" s="334">
        <v>0.79473177127272732</v>
      </c>
      <c r="Q220" s="192">
        <v>58380</v>
      </c>
      <c r="R220" s="186">
        <f t="shared" si="42"/>
        <v>58380</v>
      </c>
      <c r="S220" s="395">
        <f t="shared" si="36"/>
        <v>58844.36499561894</v>
      </c>
    </row>
    <row r="221" spans="1:19" x14ac:dyDescent="0.25">
      <c r="A221" s="37">
        <v>203</v>
      </c>
      <c r="B221" s="38" t="s">
        <v>251</v>
      </c>
      <c r="C221" s="15" t="s">
        <v>10</v>
      </c>
      <c r="D221" s="121">
        <v>2.6458293632727274</v>
      </c>
      <c r="E221" s="11">
        <v>192541.44920262069</v>
      </c>
      <c r="F221" s="172">
        <v>192541.44920262069</v>
      </c>
      <c r="G221" s="216" t="s">
        <v>10</v>
      </c>
      <c r="H221" s="334">
        <v>2.6458293632727274</v>
      </c>
      <c r="I221" s="192">
        <v>185000</v>
      </c>
      <c r="J221" s="186">
        <f t="shared" si="40"/>
        <v>185000</v>
      </c>
      <c r="K221" s="216" t="s">
        <v>10</v>
      </c>
      <c r="L221" s="334">
        <v>2.6458293632727274</v>
      </c>
      <c r="M221" s="192">
        <v>192400</v>
      </c>
      <c r="N221" s="186">
        <f t="shared" si="41"/>
        <v>192400</v>
      </c>
      <c r="O221" s="216" t="s">
        <v>10</v>
      </c>
      <c r="P221" s="334">
        <v>2.6458293632727274</v>
      </c>
      <c r="Q221" s="192">
        <v>194250</v>
      </c>
      <c r="R221" s="186">
        <f t="shared" si="42"/>
        <v>194250</v>
      </c>
      <c r="S221" s="395">
        <f t="shared" si="36"/>
        <v>191047.86230065516</v>
      </c>
    </row>
    <row r="222" spans="1:19" x14ac:dyDescent="0.25">
      <c r="A222" s="37">
        <v>204</v>
      </c>
      <c r="B222" s="38" t="s">
        <v>252</v>
      </c>
      <c r="C222" s="15" t="s">
        <v>10</v>
      </c>
      <c r="D222" s="121">
        <v>1.6551810410909091</v>
      </c>
      <c r="E222" s="11">
        <v>123101.94858489528</v>
      </c>
      <c r="F222" s="172">
        <v>123101.94858489528</v>
      </c>
      <c r="G222" s="216" t="s">
        <v>10</v>
      </c>
      <c r="H222" s="334">
        <v>1.6551810410909091</v>
      </c>
      <c r="I222" s="192">
        <v>115700</v>
      </c>
      <c r="J222" s="186">
        <f t="shared" si="40"/>
        <v>115700</v>
      </c>
      <c r="K222" s="216" t="s">
        <v>10</v>
      </c>
      <c r="L222" s="334">
        <v>1.6551810410909091</v>
      </c>
      <c r="M222" s="192">
        <v>122642</v>
      </c>
      <c r="N222" s="186">
        <f t="shared" si="41"/>
        <v>122642</v>
      </c>
      <c r="O222" s="216" t="s">
        <v>10</v>
      </c>
      <c r="P222" s="334">
        <v>1.6551810410909091</v>
      </c>
      <c r="Q222" s="192">
        <v>116857</v>
      </c>
      <c r="R222" s="186">
        <f t="shared" si="42"/>
        <v>116857</v>
      </c>
      <c r="S222" s="395">
        <f t="shared" si="36"/>
        <v>119575.23714622382</v>
      </c>
    </row>
    <row r="223" spans="1:19" x14ac:dyDescent="0.25">
      <c r="A223" s="37">
        <v>205</v>
      </c>
      <c r="B223" s="38" t="s">
        <v>253</v>
      </c>
      <c r="C223" s="15" t="s">
        <v>10</v>
      </c>
      <c r="D223" s="121">
        <v>11.904175445454547</v>
      </c>
      <c r="E223" s="11">
        <v>840784.6376673294</v>
      </c>
      <c r="F223" s="172">
        <v>840784.6376673294</v>
      </c>
      <c r="G223" s="216" t="s">
        <v>10</v>
      </c>
      <c r="H223" s="334">
        <v>11.904175445454547</v>
      </c>
      <c r="I223" s="192">
        <v>831900</v>
      </c>
      <c r="J223" s="186">
        <f t="shared" si="40"/>
        <v>831900</v>
      </c>
      <c r="K223" s="216" t="s">
        <v>10</v>
      </c>
      <c r="L223" s="334">
        <v>11.904175445454547</v>
      </c>
      <c r="M223" s="192">
        <v>865176</v>
      </c>
      <c r="N223" s="186">
        <f t="shared" si="41"/>
        <v>865176</v>
      </c>
      <c r="O223" s="216" t="s">
        <v>10</v>
      </c>
      <c r="P223" s="334">
        <v>11.904175445454547</v>
      </c>
      <c r="Q223" s="192">
        <v>840219</v>
      </c>
      <c r="R223" s="186">
        <f t="shared" si="42"/>
        <v>840219</v>
      </c>
      <c r="S223" s="395">
        <f t="shared" si="36"/>
        <v>844519.90941683238</v>
      </c>
    </row>
    <row r="224" spans="1:19" x14ac:dyDescent="0.25">
      <c r="A224" s="37">
        <v>206</v>
      </c>
      <c r="B224" s="38" t="s">
        <v>254</v>
      </c>
      <c r="C224" s="15" t="s">
        <v>10</v>
      </c>
      <c r="D224" s="121">
        <v>11.904175445454547</v>
      </c>
      <c r="E224" s="11">
        <v>844822.62966732937</v>
      </c>
      <c r="F224" s="172">
        <v>844822.62966732937</v>
      </c>
      <c r="G224" s="216" t="s">
        <v>10</v>
      </c>
      <c r="H224" s="334">
        <v>11.904175445454547</v>
      </c>
      <c r="I224" s="192">
        <v>831900</v>
      </c>
      <c r="J224" s="186">
        <f t="shared" si="40"/>
        <v>831900</v>
      </c>
      <c r="K224" s="216" t="s">
        <v>10</v>
      </c>
      <c r="L224" s="334">
        <v>11.904175445454547</v>
      </c>
      <c r="M224" s="192">
        <v>873495</v>
      </c>
      <c r="N224" s="186">
        <f t="shared" si="41"/>
        <v>873495</v>
      </c>
      <c r="O224" s="216" t="s">
        <v>10</v>
      </c>
      <c r="P224" s="334">
        <v>11.904175445454547</v>
      </c>
      <c r="Q224" s="192">
        <v>840219</v>
      </c>
      <c r="R224" s="186">
        <f t="shared" si="42"/>
        <v>840219</v>
      </c>
      <c r="S224" s="395">
        <f t="shared" si="36"/>
        <v>847609.1574168324</v>
      </c>
    </row>
    <row r="225" spans="1:19" x14ac:dyDescent="0.25">
      <c r="A225" s="37">
        <v>207</v>
      </c>
      <c r="B225" s="38" t="s">
        <v>255</v>
      </c>
      <c r="C225" s="15" t="s">
        <v>10</v>
      </c>
      <c r="D225" s="121">
        <v>9.7744302523636364</v>
      </c>
      <c r="E225" s="11">
        <v>690714.45702254563</v>
      </c>
      <c r="F225" s="172">
        <v>690714.45702254563</v>
      </c>
      <c r="G225" s="216" t="s">
        <v>10</v>
      </c>
      <c r="H225" s="334">
        <v>9.7744302523636364</v>
      </c>
      <c r="I225" s="192">
        <v>683100</v>
      </c>
      <c r="J225" s="186">
        <f t="shared" si="40"/>
        <v>683100</v>
      </c>
      <c r="K225" s="216" t="s">
        <v>10</v>
      </c>
      <c r="L225" s="334">
        <v>9.7744302523636364</v>
      </c>
      <c r="M225" s="192">
        <v>703593</v>
      </c>
      <c r="N225" s="186">
        <f t="shared" si="41"/>
        <v>703593</v>
      </c>
      <c r="O225" s="216" t="s">
        <v>10</v>
      </c>
      <c r="P225" s="334">
        <v>9.7744302523636364</v>
      </c>
      <c r="Q225" s="192">
        <v>696762</v>
      </c>
      <c r="R225" s="186">
        <f t="shared" si="42"/>
        <v>696762</v>
      </c>
      <c r="S225" s="395">
        <f t="shared" si="36"/>
        <v>693542.36425563646</v>
      </c>
    </row>
    <row r="226" spans="1:19" x14ac:dyDescent="0.25">
      <c r="A226" s="37">
        <v>208</v>
      </c>
      <c r="B226" s="43" t="s">
        <v>421</v>
      </c>
      <c r="C226" s="15" t="s">
        <v>10</v>
      </c>
      <c r="D226" s="42">
        <v>5.6608779021818192</v>
      </c>
      <c r="E226" s="11">
        <v>403049.4580880868</v>
      </c>
      <c r="F226" s="172">
        <v>403049.4580880868</v>
      </c>
      <c r="G226" s="216" t="s">
        <v>10</v>
      </c>
      <c r="H226" s="209">
        <v>5.6608779021818192</v>
      </c>
      <c r="I226" s="192">
        <v>395700</v>
      </c>
      <c r="J226" s="186">
        <f t="shared" si="40"/>
        <v>395700</v>
      </c>
      <c r="K226" s="216" t="s">
        <v>10</v>
      </c>
      <c r="L226" s="209">
        <v>5.6608779021818192</v>
      </c>
      <c r="M226" s="192">
        <v>407571</v>
      </c>
      <c r="N226" s="186">
        <f t="shared" si="41"/>
        <v>407571</v>
      </c>
      <c r="O226" s="216" t="s">
        <v>10</v>
      </c>
      <c r="P226" s="209">
        <v>5.6608779021818192</v>
      </c>
      <c r="Q226" s="192">
        <v>399657</v>
      </c>
      <c r="R226" s="186">
        <f t="shared" si="42"/>
        <v>399657</v>
      </c>
      <c r="S226" s="395">
        <f t="shared" si="36"/>
        <v>401494.36452202173</v>
      </c>
    </row>
    <row r="227" spans="1:19" x14ac:dyDescent="0.25">
      <c r="A227" s="37">
        <v>209</v>
      </c>
      <c r="B227" s="43" t="s">
        <v>349</v>
      </c>
      <c r="C227" s="9">
        <v>721000</v>
      </c>
      <c r="D227" s="42">
        <v>15.09565509418182</v>
      </c>
      <c r="E227" s="11">
        <v>388793.15443818993</v>
      </c>
      <c r="F227" s="172">
        <v>1109793.1544381899</v>
      </c>
      <c r="G227" s="221">
        <v>48000</v>
      </c>
      <c r="H227" s="209">
        <v>15.09565509418182</v>
      </c>
      <c r="I227" s="192">
        <v>1055000</v>
      </c>
      <c r="J227" s="186">
        <f t="shared" ref="J227:J232" si="43">G227+I227</f>
        <v>1103000</v>
      </c>
      <c r="K227" s="221">
        <v>55680</v>
      </c>
      <c r="L227" s="209">
        <v>15.09565509418182</v>
      </c>
      <c r="M227" s="192">
        <v>1107750</v>
      </c>
      <c r="N227" s="186">
        <f t="shared" ref="N227:N232" si="44">K227+M227</f>
        <v>1163430</v>
      </c>
      <c r="O227" s="221">
        <v>59520</v>
      </c>
      <c r="P227" s="209">
        <v>15.09565509418182</v>
      </c>
      <c r="Q227" s="192">
        <v>1097200</v>
      </c>
      <c r="R227" s="186">
        <f t="shared" ref="R227:R232" si="45">O227+Q227</f>
        <v>1156720</v>
      </c>
      <c r="S227" s="395">
        <f t="shared" si="36"/>
        <v>1133235.7886095475</v>
      </c>
    </row>
    <row r="228" spans="1:19" x14ac:dyDescent="0.25">
      <c r="A228" s="37">
        <v>210</v>
      </c>
      <c r="B228" s="43" t="s">
        <v>423</v>
      </c>
      <c r="C228" s="9">
        <v>424000</v>
      </c>
      <c r="D228" s="42">
        <v>3.7739186014545458</v>
      </c>
      <c r="E228" s="11">
        <v>227980.67478254926</v>
      </c>
      <c r="F228" s="172">
        <v>651980.67478254926</v>
      </c>
      <c r="G228" s="221">
        <v>481050</v>
      </c>
      <c r="H228" s="209">
        <v>3.7739186014545458</v>
      </c>
      <c r="I228" s="192">
        <v>263800</v>
      </c>
      <c r="J228" s="186">
        <f t="shared" si="43"/>
        <v>744850</v>
      </c>
      <c r="K228" s="221">
        <v>553208</v>
      </c>
      <c r="L228" s="209">
        <v>3.7739186014545458</v>
      </c>
      <c r="M228" s="192">
        <v>274352</v>
      </c>
      <c r="N228" s="186">
        <f t="shared" si="44"/>
        <v>827560</v>
      </c>
      <c r="O228" s="221">
        <v>610934</v>
      </c>
      <c r="P228" s="209">
        <v>3.7739186014545458</v>
      </c>
      <c r="Q228" s="192">
        <v>274352</v>
      </c>
      <c r="R228" s="186">
        <f t="shared" si="45"/>
        <v>885286</v>
      </c>
      <c r="S228" s="395">
        <f t="shared" si="36"/>
        <v>777419.16869563726</v>
      </c>
    </row>
    <row r="229" spans="1:19" x14ac:dyDescent="0.25">
      <c r="A229" s="37">
        <v>211</v>
      </c>
      <c r="B229" s="43" t="s">
        <v>424</v>
      </c>
      <c r="C229" s="9">
        <v>419000</v>
      </c>
      <c r="D229" s="42">
        <v>3.7739186014545458</v>
      </c>
      <c r="E229" s="11">
        <v>226036.85211831448</v>
      </c>
      <c r="F229" s="172">
        <v>645036.85211831448</v>
      </c>
      <c r="G229" s="221">
        <v>475800</v>
      </c>
      <c r="H229" s="209">
        <v>3.7739186014545458</v>
      </c>
      <c r="I229" s="192">
        <v>263800</v>
      </c>
      <c r="J229" s="186">
        <f t="shared" si="43"/>
        <v>739600</v>
      </c>
      <c r="K229" s="221">
        <v>542412</v>
      </c>
      <c r="L229" s="209">
        <v>3.7739186014545458</v>
      </c>
      <c r="M229" s="192">
        <v>274352</v>
      </c>
      <c r="N229" s="186">
        <f t="shared" si="44"/>
        <v>816764</v>
      </c>
      <c r="O229" s="221">
        <v>594750</v>
      </c>
      <c r="P229" s="209">
        <v>3.7739186014545458</v>
      </c>
      <c r="Q229" s="192">
        <v>271714</v>
      </c>
      <c r="R229" s="186">
        <f t="shared" si="45"/>
        <v>866464</v>
      </c>
      <c r="S229" s="395">
        <f t="shared" si="36"/>
        <v>766966.21302957856</v>
      </c>
    </row>
    <row r="230" spans="1:19" x14ac:dyDescent="0.25">
      <c r="A230" s="37">
        <v>212</v>
      </c>
      <c r="B230" s="43" t="s">
        <v>425</v>
      </c>
      <c r="C230" s="9">
        <v>537000</v>
      </c>
      <c r="D230" s="42">
        <v>3.7739186014545458</v>
      </c>
      <c r="E230" s="11">
        <v>289596.39142708865</v>
      </c>
      <c r="F230" s="172">
        <v>826596.39142708865</v>
      </c>
      <c r="G230" s="221">
        <v>708600</v>
      </c>
      <c r="H230" s="209">
        <v>3.7739186014545458</v>
      </c>
      <c r="I230" s="192">
        <v>263800</v>
      </c>
      <c r="J230" s="186">
        <f t="shared" si="43"/>
        <v>972400</v>
      </c>
      <c r="K230" s="221">
        <v>793632</v>
      </c>
      <c r="L230" s="209">
        <v>3.7739186014545458</v>
      </c>
      <c r="M230" s="192">
        <v>271714</v>
      </c>
      <c r="N230" s="186">
        <f t="shared" si="44"/>
        <v>1065346</v>
      </c>
      <c r="O230" s="221">
        <v>921180</v>
      </c>
      <c r="P230" s="209">
        <v>3.7739186014545458</v>
      </c>
      <c r="Q230" s="192">
        <v>271714</v>
      </c>
      <c r="R230" s="186">
        <f t="shared" si="45"/>
        <v>1192894</v>
      </c>
      <c r="S230" s="395">
        <f t="shared" si="36"/>
        <v>1014309.0978567721</v>
      </c>
    </row>
    <row r="231" spans="1:19" x14ac:dyDescent="0.25">
      <c r="A231" s="37">
        <v>213</v>
      </c>
      <c r="B231" s="43" t="s">
        <v>426</v>
      </c>
      <c r="C231" s="9">
        <v>431000</v>
      </c>
      <c r="D231" s="42">
        <v>3.7739186014545458</v>
      </c>
      <c r="E231" s="11">
        <v>232499.55696098297</v>
      </c>
      <c r="F231" s="172">
        <v>663499.55696098297</v>
      </c>
      <c r="G231" s="221">
        <v>494400</v>
      </c>
      <c r="H231" s="209">
        <v>3.7739186014545458</v>
      </c>
      <c r="I231" s="192">
        <v>263800</v>
      </c>
      <c r="J231" s="186">
        <f t="shared" si="43"/>
        <v>758200</v>
      </c>
      <c r="K231" s="221">
        <v>568560</v>
      </c>
      <c r="L231" s="209">
        <v>3.7739186014545458</v>
      </c>
      <c r="M231" s="192">
        <v>271714</v>
      </c>
      <c r="N231" s="186">
        <f t="shared" si="44"/>
        <v>840274</v>
      </c>
      <c r="O231" s="221">
        <v>603168</v>
      </c>
      <c r="P231" s="209">
        <v>3.7739186014545458</v>
      </c>
      <c r="Q231" s="192">
        <v>274352</v>
      </c>
      <c r="R231" s="186">
        <f t="shared" si="45"/>
        <v>877520</v>
      </c>
      <c r="S231" s="395">
        <f t="shared" si="36"/>
        <v>784873.3892402458</v>
      </c>
    </row>
    <row r="232" spans="1:19" x14ac:dyDescent="0.25">
      <c r="A232" s="37">
        <v>214</v>
      </c>
      <c r="B232" s="43" t="s">
        <v>427</v>
      </c>
      <c r="C232" s="9">
        <v>234000</v>
      </c>
      <c r="D232" s="42">
        <v>3.7739186014545458</v>
      </c>
      <c r="E232" s="11">
        <v>125955.94183294487</v>
      </c>
      <c r="F232" s="172">
        <v>359955.94183294487</v>
      </c>
      <c r="G232" s="221">
        <v>105000</v>
      </c>
      <c r="H232" s="209">
        <v>3.7739186014545458</v>
      </c>
      <c r="I232" s="192">
        <v>263800</v>
      </c>
      <c r="J232" s="186">
        <f t="shared" si="43"/>
        <v>368800</v>
      </c>
      <c r="K232" s="221">
        <v>123900</v>
      </c>
      <c r="L232" s="209">
        <v>3.7739186014545458</v>
      </c>
      <c r="M232" s="192">
        <v>271714</v>
      </c>
      <c r="N232" s="186">
        <f t="shared" si="44"/>
        <v>395614</v>
      </c>
      <c r="O232" s="221">
        <v>130200</v>
      </c>
      <c r="P232" s="209">
        <v>3.7739186014545458</v>
      </c>
      <c r="Q232" s="192">
        <v>274352</v>
      </c>
      <c r="R232" s="186">
        <f t="shared" si="45"/>
        <v>404552</v>
      </c>
      <c r="S232" s="395">
        <f t="shared" si="36"/>
        <v>382230.48545823619</v>
      </c>
    </row>
    <row r="233" spans="1:19" x14ac:dyDescent="0.25">
      <c r="A233" s="37">
        <v>215</v>
      </c>
      <c r="B233" s="43" t="s">
        <v>428</v>
      </c>
      <c r="C233" s="15" t="s">
        <v>10</v>
      </c>
      <c r="D233" s="42">
        <v>15.09565509418182</v>
      </c>
      <c r="E233" s="11">
        <v>1064665.3991672676</v>
      </c>
      <c r="F233" s="172">
        <v>1064665.3991672676</v>
      </c>
      <c r="G233" s="216" t="s">
        <v>10</v>
      </c>
      <c r="H233" s="209">
        <v>15.09565509418182</v>
      </c>
      <c r="I233" s="192">
        <v>1055000</v>
      </c>
      <c r="J233" s="186">
        <f>I233*1</f>
        <v>1055000</v>
      </c>
      <c r="K233" s="216" t="s">
        <v>10</v>
      </c>
      <c r="L233" s="209">
        <v>15.09565509418182</v>
      </c>
      <c r="M233" s="192">
        <v>1097200</v>
      </c>
      <c r="N233" s="186">
        <f>M233*1</f>
        <v>1097200</v>
      </c>
      <c r="O233" s="216" t="s">
        <v>10</v>
      </c>
      <c r="P233" s="209">
        <v>15.09565509418182</v>
      </c>
      <c r="Q233" s="192">
        <v>1086650</v>
      </c>
      <c r="R233" s="186">
        <f>Q233*1</f>
        <v>1086650</v>
      </c>
      <c r="S233" s="395">
        <f t="shared" si="36"/>
        <v>1075878.8497918169</v>
      </c>
    </row>
    <row r="234" spans="1:19" x14ac:dyDescent="0.25">
      <c r="A234" s="37">
        <v>216</v>
      </c>
      <c r="B234" s="43" t="s">
        <v>429</v>
      </c>
      <c r="C234" s="15" t="s">
        <v>10</v>
      </c>
      <c r="D234" s="42">
        <v>10.063776500000001</v>
      </c>
      <c r="E234" s="11">
        <v>708625.82477817836</v>
      </c>
      <c r="F234" s="172">
        <v>708625.82477817836</v>
      </c>
      <c r="G234" s="216" t="s">
        <v>10</v>
      </c>
      <c r="H234" s="209">
        <v>10.063776500000001</v>
      </c>
      <c r="I234" s="192">
        <v>703300</v>
      </c>
      <c r="J234" s="186">
        <f>I234*1</f>
        <v>703300</v>
      </c>
      <c r="K234" s="216" t="s">
        <v>10</v>
      </c>
      <c r="L234" s="209">
        <v>10.063776500000001</v>
      </c>
      <c r="M234" s="192">
        <v>731432</v>
      </c>
      <c r="N234" s="186">
        <f>M234*1</f>
        <v>731432</v>
      </c>
      <c r="O234" s="216" t="s">
        <v>10</v>
      </c>
      <c r="P234" s="209">
        <v>10.063776500000001</v>
      </c>
      <c r="Q234" s="192">
        <v>717366</v>
      </c>
      <c r="R234" s="186">
        <f>Q234*1</f>
        <v>717366</v>
      </c>
      <c r="S234" s="395">
        <f t="shared" si="36"/>
        <v>715180.95619454456</v>
      </c>
    </row>
    <row r="235" spans="1:19" x14ac:dyDescent="0.25">
      <c r="A235" s="37">
        <v>217</v>
      </c>
      <c r="B235" s="43" t="s">
        <v>430</v>
      </c>
      <c r="C235" s="9">
        <v>963000</v>
      </c>
      <c r="D235" s="42">
        <v>2.8304292952727272</v>
      </c>
      <c r="E235" s="11">
        <v>517993.77437503124</v>
      </c>
      <c r="F235" s="172">
        <v>1480993.7743750312</v>
      </c>
      <c r="G235" s="221">
        <v>1629000</v>
      </c>
      <c r="H235" s="209">
        <v>2.8304292952727272</v>
      </c>
      <c r="I235" s="192">
        <v>197900</v>
      </c>
      <c r="J235" s="186">
        <f>G235+I235</f>
        <v>1826900</v>
      </c>
      <c r="K235" s="221">
        <v>1922220</v>
      </c>
      <c r="L235" s="209">
        <v>2.8304292952727272</v>
      </c>
      <c r="M235" s="192">
        <v>207795</v>
      </c>
      <c r="N235" s="186">
        <f>K235+M235</f>
        <v>2130015</v>
      </c>
      <c r="O235" s="221">
        <v>1905930</v>
      </c>
      <c r="P235" s="209">
        <v>2.8304292952727272</v>
      </c>
      <c r="Q235" s="192">
        <v>205816</v>
      </c>
      <c r="R235" s="186">
        <f>O235+Q235</f>
        <v>2111746</v>
      </c>
      <c r="S235" s="395">
        <f t="shared" si="36"/>
        <v>1887413.6935937577</v>
      </c>
    </row>
    <row r="236" spans="1:19" x14ac:dyDescent="0.25">
      <c r="A236" s="37">
        <v>218</v>
      </c>
      <c r="B236" s="43" t="s">
        <v>256</v>
      </c>
      <c r="C236" s="15" t="s">
        <v>10</v>
      </c>
      <c r="D236" s="42">
        <v>10.063776500000001</v>
      </c>
      <c r="E236" s="11">
        <v>706740.50077817845</v>
      </c>
      <c r="F236" s="172">
        <v>706740.50077817845</v>
      </c>
      <c r="G236" s="216" t="s">
        <v>10</v>
      </c>
      <c r="H236" s="209">
        <v>10.063776500000001</v>
      </c>
      <c r="I236" s="192">
        <v>703300</v>
      </c>
      <c r="J236" s="186">
        <f>I236*1</f>
        <v>703300</v>
      </c>
      <c r="K236" s="216" t="s">
        <v>10</v>
      </c>
      <c r="L236" s="209">
        <v>10.063776500000001</v>
      </c>
      <c r="M236" s="192">
        <v>731432</v>
      </c>
      <c r="N236" s="186">
        <f>M236*1</f>
        <v>731432</v>
      </c>
      <c r="O236" s="216" t="s">
        <v>10</v>
      </c>
      <c r="P236" s="209">
        <v>10.063776500000001</v>
      </c>
      <c r="Q236" s="192">
        <v>717366</v>
      </c>
      <c r="R236" s="186">
        <f>Q236*1</f>
        <v>717366</v>
      </c>
      <c r="S236" s="395">
        <f t="shared" si="36"/>
        <v>714709.62519454467</v>
      </c>
    </row>
    <row r="237" spans="1:19" x14ac:dyDescent="0.25">
      <c r="A237" s="37">
        <v>219</v>
      </c>
      <c r="B237" s="43" t="s">
        <v>257</v>
      </c>
      <c r="C237" s="9">
        <v>2039000</v>
      </c>
      <c r="D237" s="42">
        <v>11.950735800727275</v>
      </c>
      <c r="E237" s="11">
        <v>1098644.1315061715</v>
      </c>
      <c r="F237" s="172">
        <v>3137644.1315061715</v>
      </c>
      <c r="G237" s="221">
        <v>2943000</v>
      </c>
      <c r="H237" s="209">
        <v>11.950735800727275</v>
      </c>
      <c r="I237" s="192">
        <v>835200</v>
      </c>
      <c r="J237" s="186">
        <f t="shared" ref="J237:J242" si="46">G237+I237</f>
        <v>3778200</v>
      </c>
      <c r="K237" s="221">
        <v>3384450</v>
      </c>
      <c r="L237" s="209">
        <v>11.950735800727275</v>
      </c>
      <c r="M237" s="192">
        <v>868608</v>
      </c>
      <c r="N237" s="186">
        <f t="shared" ref="N237:N242" si="47">K237+M237</f>
        <v>4253058</v>
      </c>
      <c r="O237" s="221">
        <v>3443310</v>
      </c>
      <c r="P237" s="209">
        <v>11.950735800727275</v>
      </c>
      <c r="Q237" s="192">
        <v>851904</v>
      </c>
      <c r="R237" s="186">
        <f t="shared" ref="R237:R242" si="48">O237+Q237</f>
        <v>4295214</v>
      </c>
      <c r="S237" s="395">
        <f t="shared" si="36"/>
        <v>3866029.0328765428</v>
      </c>
    </row>
    <row r="238" spans="1:19" x14ac:dyDescent="0.25">
      <c r="A238" s="37">
        <v>220</v>
      </c>
      <c r="B238" s="43" t="s">
        <v>258</v>
      </c>
      <c r="C238" s="9">
        <v>1803000</v>
      </c>
      <c r="D238" s="42">
        <v>11.950735800727275</v>
      </c>
      <c r="E238" s="11">
        <v>970986.24134526029</v>
      </c>
      <c r="F238" s="172">
        <v>2773986.2413452603</v>
      </c>
      <c r="G238" s="221">
        <v>2473500</v>
      </c>
      <c r="H238" s="209">
        <v>11.950735800727275</v>
      </c>
      <c r="I238" s="192">
        <v>835200</v>
      </c>
      <c r="J238" s="186">
        <f t="shared" si="46"/>
        <v>3308700</v>
      </c>
      <c r="K238" s="221">
        <v>2918730</v>
      </c>
      <c r="L238" s="209">
        <v>11.950735800727275</v>
      </c>
      <c r="M238" s="192">
        <v>876960</v>
      </c>
      <c r="N238" s="186">
        <f t="shared" si="47"/>
        <v>3795690</v>
      </c>
      <c r="O238" s="221">
        <v>2943465</v>
      </c>
      <c r="P238" s="209">
        <v>11.950735800727275</v>
      </c>
      <c r="Q238" s="192">
        <v>851904</v>
      </c>
      <c r="R238" s="186">
        <f t="shared" si="48"/>
        <v>3795369</v>
      </c>
      <c r="S238" s="395">
        <f t="shared" si="36"/>
        <v>3418436.3103363151</v>
      </c>
    </row>
    <row r="239" spans="1:19" x14ac:dyDescent="0.25">
      <c r="A239" s="37">
        <v>221</v>
      </c>
      <c r="B239" s="43" t="s">
        <v>259</v>
      </c>
      <c r="C239" s="9">
        <v>3152000</v>
      </c>
      <c r="D239" s="42">
        <v>11.950735800727275</v>
      </c>
      <c r="E239" s="11">
        <v>1696837.2678333037</v>
      </c>
      <c r="F239" s="172">
        <v>4848837.2678333037</v>
      </c>
      <c r="G239" s="221">
        <v>5135400</v>
      </c>
      <c r="H239" s="209">
        <v>11.950735800727275</v>
      </c>
      <c r="I239" s="192">
        <v>835200</v>
      </c>
      <c r="J239" s="186">
        <f t="shared" si="46"/>
        <v>5970600</v>
      </c>
      <c r="K239" s="221">
        <v>5803002</v>
      </c>
      <c r="L239" s="209">
        <v>11.950735800727275</v>
      </c>
      <c r="M239" s="192">
        <v>876960</v>
      </c>
      <c r="N239" s="186">
        <f t="shared" si="47"/>
        <v>6679962</v>
      </c>
      <c r="O239" s="221">
        <v>6624666</v>
      </c>
      <c r="P239" s="209">
        <v>11.950735800727275</v>
      </c>
      <c r="Q239" s="192">
        <v>843552</v>
      </c>
      <c r="R239" s="186">
        <f t="shared" si="48"/>
        <v>7468218</v>
      </c>
      <c r="S239" s="395">
        <f t="shared" si="36"/>
        <v>6241904.3169583259</v>
      </c>
    </row>
    <row r="240" spans="1:19" x14ac:dyDescent="0.25">
      <c r="A240" s="37">
        <v>222</v>
      </c>
      <c r="B240" s="43" t="s">
        <v>261</v>
      </c>
      <c r="C240" s="9">
        <v>1820000</v>
      </c>
      <c r="D240" s="42">
        <v>11.950735800727275</v>
      </c>
      <c r="E240" s="11">
        <v>980756.99275811017</v>
      </c>
      <c r="F240" s="172">
        <v>2800756.9927581102</v>
      </c>
      <c r="G240" s="221">
        <v>2512350</v>
      </c>
      <c r="H240" s="209">
        <v>11.950735800727275</v>
      </c>
      <c r="I240" s="192">
        <v>835200</v>
      </c>
      <c r="J240" s="186">
        <f t="shared" si="46"/>
        <v>3347550</v>
      </c>
      <c r="K240" s="221">
        <v>2939450</v>
      </c>
      <c r="L240" s="209">
        <v>11.950735800727275</v>
      </c>
      <c r="M240" s="192">
        <v>876960</v>
      </c>
      <c r="N240" s="186">
        <f t="shared" si="47"/>
        <v>3816410</v>
      </c>
      <c r="O240" s="221">
        <v>2914326</v>
      </c>
      <c r="P240" s="209">
        <v>11.950735800727275</v>
      </c>
      <c r="Q240" s="192">
        <v>843552</v>
      </c>
      <c r="R240" s="186">
        <f t="shared" si="48"/>
        <v>3757878</v>
      </c>
      <c r="S240" s="395">
        <f t="shared" si="36"/>
        <v>3430648.7481895275</v>
      </c>
    </row>
    <row r="241" spans="1:19" x14ac:dyDescent="0.25">
      <c r="A241" s="37">
        <v>223</v>
      </c>
      <c r="B241" s="43" t="s">
        <v>432</v>
      </c>
      <c r="C241" s="9">
        <v>1607000</v>
      </c>
      <c r="D241" s="42">
        <v>11.950735800727275</v>
      </c>
      <c r="E241" s="11">
        <v>865251.02127453964</v>
      </c>
      <c r="F241" s="172">
        <v>2472251.0212745396</v>
      </c>
      <c r="G241" s="221">
        <v>2100900</v>
      </c>
      <c r="H241" s="209">
        <v>11.950735800727275</v>
      </c>
      <c r="I241" s="192">
        <v>835200</v>
      </c>
      <c r="J241" s="186">
        <f t="shared" si="46"/>
        <v>2936100</v>
      </c>
      <c r="K241" s="221">
        <v>2353008</v>
      </c>
      <c r="L241" s="209">
        <v>11.950735800727275</v>
      </c>
      <c r="M241" s="192">
        <v>860256</v>
      </c>
      <c r="N241" s="186">
        <f t="shared" si="47"/>
        <v>3213264</v>
      </c>
      <c r="O241" s="221">
        <v>2437044</v>
      </c>
      <c r="P241" s="209">
        <v>11.950735800727275</v>
      </c>
      <c r="Q241" s="192">
        <v>868608</v>
      </c>
      <c r="R241" s="186">
        <f t="shared" si="48"/>
        <v>3305652</v>
      </c>
      <c r="S241" s="395">
        <f t="shared" si="36"/>
        <v>2981816.7553186351</v>
      </c>
    </row>
    <row r="242" spans="1:19" x14ac:dyDescent="0.25">
      <c r="A242" s="37">
        <v>224</v>
      </c>
      <c r="B242" s="43" t="s">
        <v>433</v>
      </c>
      <c r="C242" s="9">
        <v>1199000</v>
      </c>
      <c r="D242" s="42">
        <v>3.7739186014545458</v>
      </c>
      <c r="E242" s="11">
        <v>645765.59351433325</v>
      </c>
      <c r="F242" s="172">
        <v>1844765.5935143332</v>
      </c>
      <c r="G242" s="221">
        <v>2034000</v>
      </c>
      <c r="H242" s="209">
        <v>3.7739186014545458</v>
      </c>
      <c r="I242" s="192">
        <v>263800</v>
      </c>
      <c r="J242" s="186">
        <f t="shared" si="46"/>
        <v>2297800</v>
      </c>
      <c r="K242" s="221">
        <v>2379780</v>
      </c>
      <c r="L242" s="209">
        <v>3.7739186014545458</v>
      </c>
      <c r="M242" s="192">
        <v>276990</v>
      </c>
      <c r="N242" s="186">
        <f t="shared" si="47"/>
        <v>2656770</v>
      </c>
      <c r="O242" s="221">
        <v>2359440</v>
      </c>
      <c r="P242" s="209">
        <v>3.7739186014545458</v>
      </c>
      <c r="Q242" s="192">
        <v>269076</v>
      </c>
      <c r="R242" s="186">
        <f t="shared" si="48"/>
        <v>2628516</v>
      </c>
      <c r="S242" s="395">
        <f t="shared" si="36"/>
        <v>2356962.8983785836</v>
      </c>
    </row>
    <row r="243" spans="1:19" x14ac:dyDescent="0.25">
      <c r="A243" s="37">
        <v>225</v>
      </c>
      <c r="B243" s="43" t="s">
        <v>434</v>
      </c>
      <c r="C243" s="15" t="s">
        <v>10</v>
      </c>
      <c r="D243" s="42">
        <v>5.5105368130909094</v>
      </c>
      <c r="E243" s="11">
        <v>393169.40203754359</v>
      </c>
      <c r="F243" s="172">
        <v>393169.40203754359</v>
      </c>
      <c r="G243" s="216" t="s">
        <v>10</v>
      </c>
      <c r="H243" s="209">
        <v>5.5105368130909094</v>
      </c>
      <c r="I243" s="192">
        <v>385200</v>
      </c>
      <c r="J243" s="186">
        <f>I243*1</f>
        <v>385200</v>
      </c>
      <c r="K243" s="216" t="s">
        <v>10</v>
      </c>
      <c r="L243" s="209">
        <v>5.5105368130909094</v>
      </c>
      <c r="M243" s="192">
        <v>408312</v>
      </c>
      <c r="N243" s="186">
        <f>M243*1</f>
        <v>408312</v>
      </c>
      <c r="O243" s="216" t="s">
        <v>10</v>
      </c>
      <c r="P243" s="209">
        <v>5.5105368130909094</v>
      </c>
      <c r="Q243" s="192">
        <v>400608</v>
      </c>
      <c r="R243" s="186">
        <f>Q243*1</f>
        <v>400608</v>
      </c>
      <c r="S243" s="395">
        <f t="shared" si="36"/>
        <v>396822.35050938593</v>
      </c>
    </row>
    <row r="244" spans="1:19" x14ac:dyDescent="0.25">
      <c r="A244" s="37">
        <v>226</v>
      </c>
      <c r="B244" s="43" t="s">
        <v>265</v>
      </c>
      <c r="C244" s="15" t="s">
        <v>10</v>
      </c>
      <c r="D244" s="42">
        <v>5.6608779021818192</v>
      </c>
      <c r="E244" s="11">
        <v>402111.59808808682</v>
      </c>
      <c r="F244" s="172">
        <v>402111.59808808682</v>
      </c>
      <c r="G244" s="216" t="s">
        <v>10</v>
      </c>
      <c r="H244" s="209">
        <v>5.6608779021818192</v>
      </c>
      <c r="I244" s="192">
        <v>395700</v>
      </c>
      <c r="J244" s="186">
        <f>I244*1</f>
        <v>395700</v>
      </c>
      <c r="K244" s="216" t="s">
        <v>10</v>
      </c>
      <c r="L244" s="209">
        <v>5.6608779021818192</v>
      </c>
      <c r="M244" s="192">
        <v>419442</v>
      </c>
      <c r="N244" s="186">
        <f>M244*1</f>
        <v>419442</v>
      </c>
      <c r="O244" s="216" t="s">
        <v>10</v>
      </c>
      <c r="P244" s="209">
        <v>5.6608779021818192</v>
      </c>
      <c r="Q244" s="192">
        <v>399657</v>
      </c>
      <c r="R244" s="186">
        <f>Q244*1</f>
        <v>399657</v>
      </c>
      <c r="S244" s="395">
        <f t="shared" si="36"/>
        <v>404227.6495220217</v>
      </c>
    </row>
    <row r="245" spans="1:19" x14ac:dyDescent="0.25">
      <c r="A245" s="37">
        <v>227</v>
      </c>
      <c r="B245" s="43" t="s">
        <v>266</v>
      </c>
      <c r="C245" s="9">
        <v>980000</v>
      </c>
      <c r="D245" s="42">
        <v>10.063776500000001</v>
      </c>
      <c r="E245" s="11">
        <v>528105.21164306789</v>
      </c>
      <c r="F245" s="172">
        <v>1508105.2116430679</v>
      </c>
      <c r="G245" s="221">
        <v>1013250</v>
      </c>
      <c r="H245" s="209">
        <v>10.063776500000001</v>
      </c>
      <c r="I245" s="192">
        <v>703300</v>
      </c>
      <c r="J245" s="186">
        <f>G245+I245</f>
        <v>1716550</v>
      </c>
      <c r="K245" s="221">
        <v>1134840</v>
      </c>
      <c r="L245" s="209">
        <v>10.063776500000001</v>
      </c>
      <c r="M245" s="192">
        <v>731432</v>
      </c>
      <c r="N245" s="186">
        <f>K245+M245</f>
        <v>1866272</v>
      </c>
      <c r="O245" s="221">
        <v>1317225</v>
      </c>
      <c r="P245" s="209">
        <v>10.063776500000001</v>
      </c>
      <c r="Q245" s="192">
        <v>717366</v>
      </c>
      <c r="R245" s="186">
        <f>O245+Q245</f>
        <v>2034591</v>
      </c>
      <c r="S245" s="395">
        <f t="shared" si="36"/>
        <v>1781379.552910767</v>
      </c>
    </row>
    <row r="246" spans="1:19" x14ac:dyDescent="0.25">
      <c r="A246" s="37">
        <v>228</v>
      </c>
      <c r="B246" s="43" t="s">
        <v>436</v>
      </c>
      <c r="C246" s="15" t="s">
        <v>10</v>
      </c>
      <c r="D246" s="42">
        <v>16.159900062545457</v>
      </c>
      <c r="E246" s="11">
        <v>1141303.2811762842</v>
      </c>
      <c r="F246" s="172">
        <v>1141303.2811762842</v>
      </c>
      <c r="G246" s="216" t="s">
        <v>10</v>
      </c>
      <c r="H246" s="209">
        <v>16.159900062545457</v>
      </c>
      <c r="I246" s="192">
        <v>1129300</v>
      </c>
      <c r="J246" s="186">
        <f>I246*1</f>
        <v>1129300</v>
      </c>
      <c r="K246" s="216" t="s">
        <v>10</v>
      </c>
      <c r="L246" s="209">
        <v>16.159900062545457</v>
      </c>
      <c r="M246" s="192">
        <v>1185765</v>
      </c>
      <c r="N246" s="186">
        <f>M246*1</f>
        <v>1185765</v>
      </c>
      <c r="O246" s="216" t="s">
        <v>10</v>
      </c>
      <c r="P246" s="209">
        <v>16.159900062545457</v>
      </c>
      <c r="Q246" s="192">
        <v>1140593</v>
      </c>
      <c r="R246" s="186">
        <f>Q246*1</f>
        <v>1140593</v>
      </c>
      <c r="S246" s="395">
        <f t="shared" si="36"/>
        <v>1149240.320294071</v>
      </c>
    </row>
    <row r="247" spans="1:19" x14ac:dyDescent="0.25">
      <c r="A247" s="37">
        <v>229</v>
      </c>
      <c r="B247" s="43" t="s">
        <v>267</v>
      </c>
      <c r="C247" s="9">
        <v>24916000</v>
      </c>
      <c r="D247" s="42">
        <v>10.063776500000001</v>
      </c>
      <c r="E247" s="11">
        <v>13415830.276027188</v>
      </c>
      <c r="F247" s="172">
        <v>38331830.276027188</v>
      </c>
      <c r="G247" s="221">
        <v>48249450</v>
      </c>
      <c r="H247" s="209">
        <v>10.063776500000001</v>
      </c>
      <c r="I247" s="192">
        <v>703300</v>
      </c>
      <c r="J247" s="186">
        <f>G247+I247</f>
        <v>48952750</v>
      </c>
      <c r="K247" s="221">
        <v>56451857</v>
      </c>
      <c r="L247" s="209">
        <v>10.063776500000001</v>
      </c>
      <c r="M247" s="192">
        <v>738465</v>
      </c>
      <c r="N247" s="186">
        <f>K247+M247</f>
        <v>57190322</v>
      </c>
      <c r="O247" s="221">
        <v>60311813</v>
      </c>
      <c r="P247" s="209">
        <v>10.063776500000001</v>
      </c>
      <c r="Q247" s="192">
        <v>738465</v>
      </c>
      <c r="R247" s="186">
        <f>O247+Q247</f>
        <v>61050278</v>
      </c>
      <c r="S247" s="395">
        <f t="shared" si="36"/>
        <v>51381295.069006801</v>
      </c>
    </row>
    <row r="248" spans="1:19" x14ac:dyDescent="0.25">
      <c r="A248" s="37">
        <v>230</v>
      </c>
      <c r="B248" s="43" t="s">
        <v>437</v>
      </c>
      <c r="C248" s="9">
        <v>426000</v>
      </c>
      <c r="D248" s="42">
        <v>3.7739186014545458</v>
      </c>
      <c r="E248" s="11">
        <v>228689.58208167634</v>
      </c>
      <c r="F248" s="172">
        <v>654689.58208167634</v>
      </c>
      <c r="G248" s="221">
        <v>484350</v>
      </c>
      <c r="H248" s="209">
        <v>3.7739186014545458</v>
      </c>
      <c r="I248" s="192">
        <v>263800</v>
      </c>
      <c r="J248" s="186">
        <f>G248+I248</f>
        <v>748150</v>
      </c>
      <c r="K248" s="221">
        <v>542472</v>
      </c>
      <c r="L248" s="209">
        <v>3.7739186014545458</v>
      </c>
      <c r="M248" s="192">
        <v>274352</v>
      </c>
      <c r="N248" s="186">
        <f>K248+M248</f>
        <v>816824</v>
      </c>
      <c r="O248" s="221">
        <v>576377</v>
      </c>
      <c r="P248" s="209">
        <v>3.7739186014545458</v>
      </c>
      <c r="Q248" s="192">
        <v>269076</v>
      </c>
      <c r="R248" s="186">
        <f>O248+Q248</f>
        <v>845453</v>
      </c>
      <c r="S248" s="395">
        <f t="shared" si="36"/>
        <v>766279.14552041912</v>
      </c>
    </row>
    <row r="249" spans="1:19" x14ac:dyDescent="0.25">
      <c r="A249" s="37">
        <v>231</v>
      </c>
      <c r="B249" s="43" t="s">
        <v>269</v>
      </c>
      <c r="C249" s="9">
        <v>545000</v>
      </c>
      <c r="D249" s="42">
        <v>3.7739186014545458</v>
      </c>
      <c r="E249" s="11">
        <v>293031.32107026875</v>
      </c>
      <c r="F249" s="172">
        <v>838031.32107026875</v>
      </c>
      <c r="G249" s="221">
        <v>723900</v>
      </c>
      <c r="H249" s="209">
        <v>3.7739186014545458</v>
      </c>
      <c r="I249" s="192">
        <v>263800</v>
      </c>
      <c r="J249" s="186">
        <f>G249+I249</f>
        <v>987700</v>
      </c>
      <c r="K249" s="221">
        <v>810768</v>
      </c>
      <c r="L249" s="209">
        <v>3.7739186014545458</v>
      </c>
      <c r="M249" s="192">
        <v>279628</v>
      </c>
      <c r="N249" s="186">
        <f>K249+M249</f>
        <v>1090396</v>
      </c>
      <c r="O249" s="221">
        <v>890397</v>
      </c>
      <c r="P249" s="209">
        <v>3.7739186014545458</v>
      </c>
      <c r="Q249" s="192">
        <v>266438</v>
      </c>
      <c r="R249" s="186">
        <f>O249+Q249</f>
        <v>1156835</v>
      </c>
      <c r="S249" s="395">
        <f t="shared" si="36"/>
        <v>1018240.5802675672</v>
      </c>
    </row>
    <row r="250" spans="1:19" x14ac:dyDescent="0.25">
      <c r="A250" s="37">
        <v>232</v>
      </c>
      <c r="B250" s="43" t="s">
        <v>1280</v>
      </c>
      <c r="C250" s="9">
        <v>567000</v>
      </c>
      <c r="D250" s="42">
        <v>3.7739186014545458</v>
      </c>
      <c r="E250" s="11">
        <v>304737.73265505501</v>
      </c>
      <c r="F250" s="172">
        <v>871737.73265505501</v>
      </c>
      <c r="G250" s="221">
        <v>763050</v>
      </c>
      <c r="H250" s="209">
        <v>3.7739186014545458</v>
      </c>
      <c r="I250" s="192">
        <v>263800</v>
      </c>
      <c r="J250" s="186">
        <f>G250+I250</f>
        <v>1026850</v>
      </c>
      <c r="K250" s="221">
        <v>869877</v>
      </c>
      <c r="L250" s="209">
        <v>3.7739186014545458</v>
      </c>
      <c r="M250" s="192">
        <v>279628</v>
      </c>
      <c r="N250" s="186">
        <f>K250+M250</f>
        <v>1149505</v>
      </c>
      <c r="O250" s="221">
        <v>900399</v>
      </c>
      <c r="P250" s="209">
        <v>3.7739186014545458</v>
      </c>
      <c r="Q250" s="192">
        <v>271714</v>
      </c>
      <c r="R250" s="186">
        <f>O250+Q250</f>
        <v>1172113</v>
      </c>
      <c r="S250" s="395">
        <f t="shared" si="36"/>
        <v>1055051.4331637637</v>
      </c>
    </row>
    <row r="251" spans="1:19" x14ac:dyDescent="0.25">
      <c r="A251" s="37">
        <v>233</v>
      </c>
      <c r="B251" s="43" t="s">
        <v>439</v>
      </c>
      <c r="C251" s="15" t="s">
        <v>10</v>
      </c>
      <c r="D251" s="42">
        <v>11.321736492727274</v>
      </c>
      <c r="E251" s="11">
        <v>804447.40437545069</v>
      </c>
      <c r="F251" s="172">
        <v>804447.40437545069</v>
      </c>
      <c r="G251" s="216" t="s">
        <v>10</v>
      </c>
      <c r="H251" s="209">
        <v>11.321736492727274</v>
      </c>
      <c r="I251" s="192">
        <v>791200</v>
      </c>
      <c r="J251" s="186">
        <f>I251*1</f>
        <v>791200</v>
      </c>
      <c r="K251" s="216" t="s">
        <v>10</v>
      </c>
      <c r="L251" s="209">
        <v>11.321736492727274</v>
      </c>
      <c r="M251" s="192">
        <v>814936</v>
      </c>
      <c r="N251" s="186">
        <f>M251*1</f>
        <v>814936</v>
      </c>
      <c r="O251" s="216" t="s">
        <v>10</v>
      </c>
      <c r="P251" s="209">
        <v>11.321736492727274</v>
      </c>
      <c r="Q251" s="192">
        <v>814936</v>
      </c>
      <c r="R251" s="186">
        <f>Q251*1</f>
        <v>814936</v>
      </c>
      <c r="S251" s="395">
        <f t="shared" si="36"/>
        <v>806379.85109386267</v>
      </c>
    </row>
    <row r="252" spans="1:19" x14ac:dyDescent="0.25">
      <c r="A252" s="37">
        <v>234</v>
      </c>
      <c r="B252" s="43" t="s">
        <v>440</v>
      </c>
      <c r="C252" s="9">
        <v>1965000</v>
      </c>
      <c r="D252" s="42">
        <v>3.7739186014545458</v>
      </c>
      <c r="E252" s="11">
        <v>1058672.7778961221</v>
      </c>
      <c r="F252" s="172">
        <v>3023672.7778961221</v>
      </c>
      <c r="G252" s="221">
        <v>3537750</v>
      </c>
      <c r="H252" s="209">
        <v>3.7739186014545458</v>
      </c>
      <c r="I252" s="192">
        <v>263800</v>
      </c>
      <c r="J252" s="186">
        <f>G252+I252</f>
        <v>3801550</v>
      </c>
      <c r="K252" s="221">
        <v>3962280</v>
      </c>
      <c r="L252" s="209">
        <v>3.7739186014545458</v>
      </c>
      <c r="M252" s="192">
        <v>279628</v>
      </c>
      <c r="N252" s="186">
        <f>K252+M252</f>
        <v>4241908</v>
      </c>
      <c r="O252" s="221">
        <v>4528320</v>
      </c>
      <c r="P252" s="209">
        <v>3.7739186014545458</v>
      </c>
      <c r="Q252" s="192">
        <v>274352</v>
      </c>
      <c r="R252" s="186">
        <f>O252+Q252</f>
        <v>4802672</v>
      </c>
      <c r="S252" s="395">
        <f t="shared" si="36"/>
        <v>3967450.6944740303</v>
      </c>
    </row>
    <row r="253" spans="1:19" x14ac:dyDescent="0.25">
      <c r="A253" s="37">
        <v>235</v>
      </c>
      <c r="B253" s="103" t="s">
        <v>272</v>
      </c>
      <c r="C253" s="15" t="s">
        <v>10</v>
      </c>
      <c r="D253" s="42">
        <v>1.9929415610909091</v>
      </c>
      <c r="E253" s="11">
        <v>145808.79578741131</v>
      </c>
      <c r="F253" s="172">
        <v>145808.79578741131</v>
      </c>
      <c r="G253" s="216" t="s">
        <v>10</v>
      </c>
      <c r="H253" s="209">
        <v>1.9929415610909091</v>
      </c>
      <c r="I253" s="192">
        <v>139400</v>
      </c>
      <c r="J253" s="186">
        <f>I253*1</f>
        <v>139400</v>
      </c>
      <c r="K253" s="216" t="s">
        <v>10</v>
      </c>
      <c r="L253" s="209">
        <v>1.9929415610909091</v>
      </c>
      <c r="M253" s="192">
        <v>144976</v>
      </c>
      <c r="N253" s="186">
        <f>M253*1</f>
        <v>144976</v>
      </c>
      <c r="O253" s="216" t="s">
        <v>10</v>
      </c>
      <c r="P253" s="209">
        <v>1.9929415610909091</v>
      </c>
      <c r="Q253" s="192">
        <v>142188</v>
      </c>
      <c r="R253" s="186">
        <f>Q253*1</f>
        <v>142188</v>
      </c>
      <c r="S253" s="395">
        <f t="shared" si="36"/>
        <v>143093.19894685282</v>
      </c>
    </row>
    <row r="254" spans="1:19" x14ac:dyDescent="0.25">
      <c r="A254" s="37">
        <v>236</v>
      </c>
      <c r="B254" s="103" t="s">
        <v>273</v>
      </c>
      <c r="C254" s="15" t="s">
        <v>10</v>
      </c>
      <c r="D254" s="42">
        <v>0.46040872254545462</v>
      </c>
      <c r="E254" s="11">
        <v>38661.768354065738</v>
      </c>
      <c r="F254" s="172">
        <v>38661.768354065738</v>
      </c>
      <c r="G254" s="216" t="s">
        <v>10</v>
      </c>
      <c r="H254" s="209">
        <v>0.46040872254545462</v>
      </c>
      <c r="I254" s="192">
        <v>32200</v>
      </c>
      <c r="J254" s="186">
        <f>I254*1</f>
        <v>32200</v>
      </c>
      <c r="K254" s="216" t="s">
        <v>10</v>
      </c>
      <c r="L254" s="209">
        <v>0.46040872254545462</v>
      </c>
      <c r="M254" s="192">
        <v>34132</v>
      </c>
      <c r="N254" s="186">
        <f>M254*1</f>
        <v>34132</v>
      </c>
      <c r="O254" s="216" t="s">
        <v>10</v>
      </c>
      <c r="P254" s="209">
        <v>0.46040872254545462</v>
      </c>
      <c r="Q254" s="192">
        <v>33488</v>
      </c>
      <c r="R254" s="186">
        <f>Q254*1</f>
        <v>33488</v>
      </c>
      <c r="S254" s="395">
        <f t="shared" si="36"/>
        <v>34620.442088516436</v>
      </c>
    </row>
    <row r="255" spans="1:19" x14ac:dyDescent="0.25">
      <c r="A255" s="37">
        <v>237</v>
      </c>
      <c r="B255" s="43" t="s">
        <v>441</v>
      </c>
      <c r="C255" s="9">
        <v>677000</v>
      </c>
      <c r="D255" s="42">
        <v>3.7739186014545458</v>
      </c>
      <c r="E255" s="11">
        <v>364131.92577251571</v>
      </c>
      <c r="F255" s="172">
        <v>1041131.9257725157</v>
      </c>
      <c r="G255" s="221">
        <v>982800</v>
      </c>
      <c r="H255" s="209">
        <v>3.7739186014545458</v>
      </c>
      <c r="I255" s="192">
        <v>263800</v>
      </c>
      <c r="J255" s="186">
        <f>G255+I255</f>
        <v>1246600</v>
      </c>
      <c r="K255" s="221">
        <v>1159704</v>
      </c>
      <c r="L255" s="209">
        <v>3.7739186014545458</v>
      </c>
      <c r="M255" s="192">
        <v>271714</v>
      </c>
      <c r="N255" s="186">
        <f>K255+M255</f>
        <v>1431418</v>
      </c>
      <c r="O255" s="221">
        <v>1189188</v>
      </c>
      <c r="P255" s="209">
        <v>3.7739186014545458</v>
      </c>
      <c r="Q255" s="192">
        <v>271714</v>
      </c>
      <c r="R255" s="186">
        <f>O255+Q255</f>
        <v>1460902</v>
      </c>
      <c r="S255" s="395">
        <f t="shared" si="36"/>
        <v>1295012.981443129</v>
      </c>
    </row>
    <row r="256" spans="1:19" x14ac:dyDescent="0.25">
      <c r="A256" s="37">
        <v>238</v>
      </c>
      <c r="B256" s="103" t="s">
        <v>442</v>
      </c>
      <c r="C256" s="9">
        <v>1021000</v>
      </c>
      <c r="D256" s="42">
        <v>3.7739186014545458</v>
      </c>
      <c r="E256" s="11">
        <v>549733.0114837666</v>
      </c>
      <c r="F256" s="172">
        <v>1570733.0114837666</v>
      </c>
      <c r="G256" s="221">
        <v>1676100</v>
      </c>
      <c r="H256" s="209">
        <v>3.7739186014545458</v>
      </c>
      <c r="I256" s="192">
        <v>263800</v>
      </c>
      <c r="J256" s="186">
        <f>G256+I256</f>
        <v>1939900</v>
      </c>
      <c r="K256" s="221">
        <v>1927515</v>
      </c>
      <c r="L256" s="209">
        <v>3.7739186014545458</v>
      </c>
      <c r="M256" s="192">
        <v>274352</v>
      </c>
      <c r="N256" s="186">
        <f>K256+M256</f>
        <v>2201867</v>
      </c>
      <c r="O256" s="221">
        <v>2128647</v>
      </c>
      <c r="P256" s="209">
        <v>3.7739186014545458</v>
      </c>
      <c r="Q256" s="192">
        <v>276990</v>
      </c>
      <c r="R256" s="186">
        <f>O256+Q256</f>
        <v>2405637</v>
      </c>
      <c r="S256" s="395">
        <f t="shared" si="36"/>
        <v>2029534.2528709415</v>
      </c>
    </row>
    <row r="257" spans="1:19" x14ac:dyDescent="0.25">
      <c r="A257" s="37">
        <v>239</v>
      </c>
      <c r="B257" s="43" t="s">
        <v>275</v>
      </c>
      <c r="C257" s="9">
        <v>1218000</v>
      </c>
      <c r="D257" s="42">
        <v>1.8869593007272729</v>
      </c>
      <c r="E257" s="11">
        <v>655217.40748049645</v>
      </c>
      <c r="F257" s="172">
        <v>1873217.4074804964</v>
      </c>
      <c r="G257" s="221">
        <v>2219100</v>
      </c>
      <c r="H257" s="209">
        <v>1.8869593007272729</v>
      </c>
      <c r="I257" s="192">
        <v>132000</v>
      </c>
      <c r="J257" s="186">
        <f>G257+I257</f>
        <v>2351100</v>
      </c>
      <c r="K257" s="221">
        <v>2596347</v>
      </c>
      <c r="L257" s="209">
        <v>1.8869593007272729</v>
      </c>
      <c r="M257" s="192">
        <v>135960</v>
      </c>
      <c r="N257" s="186">
        <f>K257+M257</f>
        <v>2732307</v>
      </c>
      <c r="O257" s="221">
        <v>2596347</v>
      </c>
      <c r="P257" s="209">
        <v>1.8869593007272729</v>
      </c>
      <c r="Q257" s="192">
        <v>133320</v>
      </c>
      <c r="R257" s="186">
        <f>O257+Q257</f>
        <v>2729667</v>
      </c>
      <c r="S257" s="395">
        <f t="shared" si="36"/>
        <v>2421572.8518701242</v>
      </c>
    </row>
    <row r="258" spans="1:19" x14ac:dyDescent="0.25">
      <c r="A258" s="37">
        <v>240</v>
      </c>
      <c r="B258" s="43" t="s">
        <v>443</v>
      </c>
      <c r="C258" s="15" t="s">
        <v>10</v>
      </c>
      <c r="D258" s="42">
        <v>1.8869593007272729</v>
      </c>
      <c r="E258" s="11">
        <v>138813.65929626994</v>
      </c>
      <c r="F258" s="172">
        <v>138813.65929626994</v>
      </c>
      <c r="G258" s="216" t="s">
        <v>10</v>
      </c>
      <c r="H258" s="209">
        <v>1.8869593007272729</v>
      </c>
      <c r="I258" s="192">
        <v>132000</v>
      </c>
      <c r="J258" s="186">
        <f>I258*1</f>
        <v>132000</v>
      </c>
      <c r="K258" s="216" t="s">
        <v>10</v>
      </c>
      <c r="L258" s="209">
        <v>1.8869593007272729</v>
      </c>
      <c r="M258" s="192">
        <v>138600</v>
      </c>
      <c r="N258" s="186">
        <f>M258*1</f>
        <v>138600</v>
      </c>
      <c r="O258" s="216" t="s">
        <v>10</v>
      </c>
      <c r="P258" s="209">
        <v>1.8869593007272729</v>
      </c>
      <c r="Q258" s="192">
        <v>138600</v>
      </c>
      <c r="R258" s="186">
        <f>Q258*1</f>
        <v>138600</v>
      </c>
      <c r="S258" s="395">
        <f t="shared" si="36"/>
        <v>137003.4148240675</v>
      </c>
    </row>
    <row r="259" spans="1:19" x14ac:dyDescent="0.25">
      <c r="A259" s="37">
        <v>241</v>
      </c>
      <c r="B259" s="43" t="s">
        <v>446</v>
      </c>
      <c r="C259" s="15" t="s">
        <v>10</v>
      </c>
      <c r="D259" s="42">
        <v>5.6608779021818192</v>
      </c>
      <c r="E259" s="11">
        <v>401694.11808808683</v>
      </c>
      <c r="F259" s="172">
        <v>401694.11808808683</v>
      </c>
      <c r="G259" s="216" t="s">
        <v>10</v>
      </c>
      <c r="H259" s="209">
        <v>5.6608779021818192</v>
      </c>
      <c r="I259" s="192">
        <v>395700</v>
      </c>
      <c r="J259" s="186">
        <f>I259*1</f>
        <v>395700</v>
      </c>
      <c r="K259" s="216" t="s">
        <v>10</v>
      </c>
      <c r="L259" s="209">
        <v>5.6608779021818192</v>
      </c>
      <c r="M259" s="192">
        <v>419442</v>
      </c>
      <c r="N259" s="186">
        <f>M259*1</f>
        <v>419442</v>
      </c>
      <c r="O259" s="216" t="s">
        <v>10</v>
      </c>
      <c r="P259" s="209">
        <v>5.6608779021818192</v>
      </c>
      <c r="Q259" s="192">
        <v>415485</v>
      </c>
      <c r="R259" s="186">
        <f>Q259*1</f>
        <v>415485</v>
      </c>
      <c r="S259" s="395">
        <f t="shared" si="36"/>
        <v>408080.27952202171</v>
      </c>
    </row>
    <row r="260" spans="1:19" x14ac:dyDescent="0.25">
      <c r="A260" s="37">
        <v>242</v>
      </c>
      <c r="B260" s="43" t="s">
        <v>277</v>
      </c>
      <c r="C260" s="15" t="s">
        <v>10</v>
      </c>
      <c r="D260" s="42">
        <v>5.6608779021818192</v>
      </c>
      <c r="E260" s="11">
        <v>405424.19408808684</v>
      </c>
      <c r="F260" s="172">
        <v>405424.19408808684</v>
      </c>
      <c r="G260" s="216" t="s">
        <v>10</v>
      </c>
      <c r="H260" s="209">
        <v>5.6608779021818192</v>
      </c>
      <c r="I260" s="192">
        <v>395700</v>
      </c>
      <c r="J260" s="186">
        <f>I260*1</f>
        <v>395700</v>
      </c>
      <c r="K260" s="216" t="s">
        <v>10</v>
      </c>
      <c r="L260" s="209">
        <v>5.6608779021818192</v>
      </c>
      <c r="M260" s="192">
        <v>415485</v>
      </c>
      <c r="N260" s="186">
        <f>M260*1</f>
        <v>415485</v>
      </c>
      <c r="O260" s="216" t="s">
        <v>10</v>
      </c>
      <c r="P260" s="209">
        <v>5.6608779021818192</v>
      </c>
      <c r="Q260" s="192">
        <v>411528</v>
      </c>
      <c r="R260" s="186">
        <f>Q260*1</f>
        <v>411528</v>
      </c>
      <c r="S260" s="395">
        <f t="shared" si="36"/>
        <v>407034.29852202174</v>
      </c>
    </row>
    <row r="261" spans="1:19" x14ac:dyDescent="0.25">
      <c r="A261" s="37">
        <v>243</v>
      </c>
      <c r="B261" s="43" t="s">
        <v>279</v>
      </c>
      <c r="C261" s="9">
        <v>3174000</v>
      </c>
      <c r="D261" s="42">
        <v>8.8127107614545466</v>
      </c>
      <c r="E261" s="11">
        <v>1709018.8288218677</v>
      </c>
      <c r="F261" s="172">
        <v>4883018.8288218677</v>
      </c>
      <c r="G261" s="221">
        <v>3984600</v>
      </c>
      <c r="H261" s="209">
        <v>8.8127107614545466</v>
      </c>
      <c r="I261" s="192">
        <v>615900</v>
      </c>
      <c r="J261" s="186">
        <f>G261+I261</f>
        <v>4600500</v>
      </c>
      <c r="K261" s="221">
        <v>4582290</v>
      </c>
      <c r="L261" s="209">
        <v>8.8127107614545466</v>
      </c>
      <c r="M261" s="192">
        <v>652854</v>
      </c>
      <c r="N261" s="186">
        <f>K261+M261</f>
        <v>5235144</v>
      </c>
      <c r="O261" s="221">
        <v>4701828</v>
      </c>
      <c r="P261" s="209">
        <v>8.8127107614545466</v>
      </c>
      <c r="Q261" s="192">
        <v>646695</v>
      </c>
      <c r="R261" s="186">
        <f>O261+Q261</f>
        <v>5348523</v>
      </c>
      <c r="S261" s="395">
        <f t="shared" si="36"/>
        <v>5016796.4572054669</v>
      </c>
    </row>
    <row r="262" spans="1:19" x14ac:dyDescent="0.25">
      <c r="A262" s="37">
        <v>244</v>
      </c>
      <c r="B262" s="43" t="s">
        <v>356</v>
      </c>
      <c r="C262" s="9">
        <v>296000</v>
      </c>
      <c r="D262" s="42">
        <v>5.8781917461818178</v>
      </c>
      <c r="E262" s="11">
        <v>158658.72643510136</v>
      </c>
      <c r="F262" s="172">
        <v>454658.72643510136</v>
      </c>
      <c r="G262" s="221">
        <v>36750</v>
      </c>
      <c r="H262" s="209">
        <v>5.8781917461818178</v>
      </c>
      <c r="I262" s="192">
        <v>410900</v>
      </c>
      <c r="J262" s="186">
        <f>G262+I262</f>
        <v>447650</v>
      </c>
      <c r="K262" s="221">
        <v>42630</v>
      </c>
      <c r="L262" s="209">
        <v>5.8781917461818178</v>
      </c>
      <c r="M262" s="192">
        <v>423227</v>
      </c>
      <c r="N262" s="186">
        <f>K262+M262</f>
        <v>465857</v>
      </c>
      <c r="O262" s="221">
        <v>45203</v>
      </c>
      <c r="P262" s="209">
        <v>5.8781917461818178</v>
      </c>
      <c r="Q262" s="192">
        <v>419118</v>
      </c>
      <c r="R262" s="186">
        <f>O262+Q262</f>
        <v>464321</v>
      </c>
      <c r="S262" s="395">
        <f t="shared" si="36"/>
        <v>458121.68160877534</v>
      </c>
    </row>
    <row r="263" spans="1:19" x14ac:dyDescent="0.25">
      <c r="A263" s="37">
        <v>245</v>
      </c>
      <c r="B263" s="43" t="s">
        <v>280</v>
      </c>
      <c r="C263" s="9">
        <v>156000</v>
      </c>
      <c r="D263" s="42">
        <v>2.8304292952727272</v>
      </c>
      <c r="E263" s="11">
        <v>83338.760342916823</v>
      </c>
      <c r="F263" s="172">
        <v>239338.76034291682</v>
      </c>
      <c r="G263" s="221">
        <v>36750</v>
      </c>
      <c r="H263" s="209">
        <v>2.8304292952727272</v>
      </c>
      <c r="I263" s="192">
        <v>197900</v>
      </c>
      <c r="J263" s="186">
        <f>G263+I263</f>
        <v>234650</v>
      </c>
      <c r="K263" s="221">
        <v>41160</v>
      </c>
      <c r="L263" s="209">
        <v>2.8304292952727272</v>
      </c>
      <c r="M263" s="192">
        <v>205816</v>
      </c>
      <c r="N263" s="186">
        <f>K263+M263</f>
        <v>246976</v>
      </c>
      <c r="O263" s="221">
        <v>45938</v>
      </c>
      <c r="P263" s="209">
        <v>2.8304292952727272</v>
      </c>
      <c r="Q263" s="192">
        <v>203837</v>
      </c>
      <c r="R263" s="186">
        <f>O263+Q263</f>
        <v>249775</v>
      </c>
      <c r="S263" s="395">
        <f t="shared" ref="S263:S284" si="49">AVERAGE(N263,J263,F263,R263)</f>
        <v>242684.94008572921</v>
      </c>
    </row>
    <row r="264" spans="1:19" x14ac:dyDescent="0.25">
      <c r="A264" s="37">
        <v>246</v>
      </c>
      <c r="B264" s="43" t="s">
        <v>281</v>
      </c>
      <c r="C264" s="9">
        <v>136000</v>
      </c>
      <c r="D264" s="42">
        <v>0.78339584072727275</v>
      </c>
      <c r="E264" s="11">
        <v>72647.643485318345</v>
      </c>
      <c r="F264" s="172">
        <v>208647.64348531835</v>
      </c>
      <c r="G264" s="221">
        <v>183600</v>
      </c>
      <c r="H264" s="209">
        <v>0.78339584072727275</v>
      </c>
      <c r="I264" s="192">
        <v>54900</v>
      </c>
      <c r="J264" s="186">
        <f>G264+I264</f>
        <v>238500</v>
      </c>
      <c r="K264" s="221">
        <v>211140</v>
      </c>
      <c r="L264" s="209">
        <v>0.78339584072727275</v>
      </c>
      <c r="M264" s="192">
        <v>58194</v>
      </c>
      <c r="N264" s="186">
        <f>K264+M264</f>
        <v>269334</v>
      </c>
      <c r="O264" s="221">
        <v>227664</v>
      </c>
      <c r="P264" s="209">
        <v>0.78339584072727275</v>
      </c>
      <c r="Q264" s="192">
        <v>55449</v>
      </c>
      <c r="R264" s="186">
        <f>O264+Q264</f>
        <v>283113</v>
      </c>
      <c r="S264" s="395">
        <f t="shared" si="49"/>
        <v>249898.6608713296</v>
      </c>
    </row>
    <row r="265" spans="1:19" x14ac:dyDescent="0.25">
      <c r="A265" s="37">
        <v>247</v>
      </c>
      <c r="B265" s="43" t="s">
        <v>282</v>
      </c>
      <c r="C265" s="9">
        <v>174360.92570423509</v>
      </c>
      <c r="D265" s="42">
        <v>0</v>
      </c>
      <c r="E265" s="12" t="s">
        <v>10</v>
      </c>
      <c r="F265" s="172">
        <v>174360.92570423509</v>
      </c>
      <c r="G265" s="221">
        <v>216450</v>
      </c>
      <c r="H265" s="209">
        <v>0</v>
      </c>
      <c r="I265" s="154" t="s">
        <v>10</v>
      </c>
      <c r="J265" s="186">
        <f>G265*1</f>
        <v>216450</v>
      </c>
      <c r="K265" s="221">
        <v>251082</v>
      </c>
      <c r="L265" s="209">
        <v>0</v>
      </c>
      <c r="M265" s="154" t="s">
        <v>10</v>
      </c>
      <c r="N265" s="186">
        <f>K265*1</f>
        <v>251082</v>
      </c>
      <c r="O265" s="221">
        <v>279221</v>
      </c>
      <c r="P265" s="209">
        <v>0</v>
      </c>
      <c r="Q265" s="154" t="s">
        <v>10</v>
      </c>
      <c r="R265" s="186">
        <f>O265*1</f>
        <v>279221</v>
      </c>
      <c r="S265" s="395">
        <f t="shared" si="49"/>
        <v>230278.48142605877</v>
      </c>
    </row>
    <row r="266" spans="1:19" x14ac:dyDescent="0.25">
      <c r="A266" s="37">
        <v>248</v>
      </c>
      <c r="B266" s="43" t="s">
        <v>447</v>
      </c>
      <c r="C266" s="9">
        <v>338422.08718367718</v>
      </c>
      <c r="D266" s="42">
        <v>0</v>
      </c>
      <c r="E266" s="12" t="s">
        <v>10</v>
      </c>
      <c r="F266" s="172">
        <v>338422.08718367718</v>
      </c>
      <c r="G266" s="221">
        <v>429150</v>
      </c>
      <c r="H266" s="209">
        <v>0</v>
      </c>
      <c r="I266" s="154" t="s">
        <v>10</v>
      </c>
      <c r="J266" s="186">
        <f>G266*1</f>
        <v>429150</v>
      </c>
      <c r="K266" s="221">
        <v>484940</v>
      </c>
      <c r="L266" s="209">
        <v>0</v>
      </c>
      <c r="M266" s="154" t="s">
        <v>10</v>
      </c>
      <c r="N266" s="186">
        <f>K266*1</f>
        <v>484940</v>
      </c>
      <c r="O266" s="221">
        <v>514980</v>
      </c>
      <c r="P266" s="209">
        <v>0</v>
      </c>
      <c r="Q266" s="154" t="s">
        <v>10</v>
      </c>
      <c r="R266" s="186">
        <f>O266*1</f>
        <v>514980</v>
      </c>
      <c r="S266" s="395">
        <f t="shared" si="49"/>
        <v>441873.02179591928</v>
      </c>
    </row>
    <row r="267" spans="1:19" x14ac:dyDescent="0.25">
      <c r="A267" s="37">
        <v>249</v>
      </c>
      <c r="B267" s="43" t="s">
        <v>283</v>
      </c>
      <c r="C267" s="9">
        <v>392000</v>
      </c>
      <c r="D267" s="42">
        <v>5.1432101778181822</v>
      </c>
      <c r="E267" s="11">
        <v>211564.21154005756</v>
      </c>
      <c r="F267" s="172">
        <v>603564.21154005756</v>
      </c>
      <c r="G267" s="221">
        <v>298500</v>
      </c>
      <c r="H267" s="209">
        <v>5.1432101778181822</v>
      </c>
      <c r="I267" s="192">
        <v>359500</v>
      </c>
      <c r="J267" s="186">
        <f>G267+I267</f>
        <v>658000</v>
      </c>
      <c r="K267" s="221">
        <v>334320</v>
      </c>
      <c r="L267" s="209">
        <v>5.1432101778181822</v>
      </c>
      <c r="M267" s="192">
        <v>377475</v>
      </c>
      <c r="N267" s="186">
        <f>K267+M267</f>
        <v>711795</v>
      </c>
      <c r="O267" s="221">
        <v>379095</v>
      </c>
      <c r="P267" s="209">
        <v>5.1432101778181822</v>
      </c>
      <c r="Q267" s="192">
        <v>377475</v>
      </c>
      <c r="R267" s="186">
        <f>O267+Q267</f>
        <v>756570</v>
      </c>
      <c r="S267" s="395">
        <f t="shared" si="49"/>
        <v>682482.30288501433</v>
      </c>
    </row>
    <row r="268" spans="1:19" x14ac:dyDescent="0.25">
      <c r="A268" s="37">
        <v>250</v>
      </c>
      <c r="B268" s="43" t="s">
        <v>284</v>
      </c>
      <c r="C268" s="9">
        <v>861000</v>
      </c>
      <c r="D268" s="42">
        <v>2.924148666545455</v>
      </c>
      <c r="E268" s="11">
        <v>463098.89590587956</v>
      </c>
      <c r="F268" s="172">
        <v>1324098.8959058796</v>
      </c>
      <c r="G268" s="221">
        <v>1430850</v>
      </c>
      <c r="H268" s="209">
        <v>2.924148666545455</v>
      </c>
      <c r="I268" s="192">
        <v>204400</v>
      </c>
      <c r="J268" s="186">
        <f>G268+I268</f>
        <v>1635250</v>
      </c>
      <c r="K268" s="221">
        <v>1616861</v>
      </c>
      <c r="L268" s="209">
        <v>2.924148666545455</v>
      </c>
      <c r="M268" s="192">
        <v>214620</v>
      </c>
      <c r="N268" s="186">
        <f>K268+M268</f>
        <v>1831481</v>
      </c>
      <c r="O268" s="221">
        <v>1817180</v>
      </c>
      <c r="P268" s="209">
        <v>2.924148666545455</v>
      </c>
      <c r="Q268" s="192">
        <v>208488</v>
      </c>
      <c r="R268" s="186">
        <f>O268+Q268</f>
        <v>2025668</v>
      </c>
      <c r="S268" s="395">
        <f t="shared" si="49"/>
        <v>1704124.4739764698</v>
      </c>
    </row>
    <row r="269" spans="1:19" x14ac:dyDescent="0.25">
      <c r="A269" s="37">
        <v>251</v>
      </c>
      <c r="B269" s="43" t="s">
        <v>285</v>
      </c>
      <c r="C269" s="9">
        <v>605000</v>
      </c>
      <c r="D269" s="42">
        <v>8.8127107614545466</v>
      </c>
      <c r="E269" s="11">
        <v>325209.09792916523</v>
      </c>
      <c r="F269" s="172">
        <v>930209.09792916523</v>
      </c>
      <c r="G269" s="221">
        <v>383550</v>
      </c>
      <c r="H269" s="209">
        <v>8.8127107614545466</v>
      </c>
      <c r="I269" s="192">
        <v>615900</v>
      </c>
      <c r="J269" s="186">
        <f>G269+I269</f>
        <v>999450</v>
      </c>
      <c r="K269" s="221">
        <v>441083</v>
      </c>
      <c r="L269" s="209">
        <v>8.8127107614545466</v>
      </c>
      <c r="M269" s="192">
        <v>652854</v>
      </c>
      <c r="N269" s="186">
        <f>K269+M269</f>
        <v>1093937</v>
      </c>
      <c r="O269" s="221">
        <v>452589</v>
      </c>
      <c r="P269" s="209">
        <v>8.8127107614545466</v>
      </c>
      <c r="Q269" s="192">
        <v>622059</v>
      </c>
      <c r="R269" s="186">
        <f>O269+Q269</f>
        <v>1074648</v>
      </c>
      <c r="S269" s="395">
        <f t="shared" si="49"/>
        <v>1024561.0244822913</v>
      </c>
    </row>
    <row r="270" spans="1:19" x14ac:dyDescent="0.25">
      <c r="A270" s="37">
        <v>252</v>
      </c>
      <c r="B270" s="43" t="s">
        <v>286</v>
      </c>
      <c r="C270" s="15" t="s">
        <v>10</v>
      </c>
      <c r="D270" s="42">
        <v>23.503632580727274</v>
      </c>
      <c r="E270" s="11">
        <v>1643346.8269475373</v>
      </c>
      <c r="F270" s="172">
        <v>1643346.8269475373</v>
      </c>
      <c r="G270" s="216" t="s">
        <v>10</v>
      </c>
      <c r="H270" s="209">
        <v>23.503632580727274</v>
      </c>
      <c r="I270" s="192">
        <v>1642400</v>
      </c>
      <c r="J270" s="186">
        <f>I270*1</f>
        <v>1642400</v>
      </c>
      <c r="K270" s="216" t="s">
        <v>10</v>
      </c>
      <c r="L270" s="209">
        <v>23.503632580727274</v>
      </c>
      <c r="M270" s="192">
        <v>1691672</v>
      </c>
      <c r="N270" s="186">
        <f>M270*1</f>
        <v>1691672</v>
      </c>
      <c r="O270" s="216" t="s">
        <v>10</v>
      </c>
      <c r="P270" s="209">
        <v>23.503632580727274</v>
      </c>
      <c r="Q270" s="192">
        <v>1708096</v>
      </c>
      <c r="R270" s="186">
        <f>Q270*1</f>
        <v>1708096</v>
      </c>
      <c r="S270" s="395">
        <f t="shared" si="49"/>
        <v>1671378.7067368843</v>
      </c>
    </row>
    <row r="271" spans="1:19" x14ac:dyDescent="0.25">
      <c r="A271" s="37">
        <v>253</v>
      </c>
      <c r="B271" s="43" t="s">
        <v>287</v>
      </c>
      <c r="C271" s="9">
        <v>272000</v>
      </c>
      <c r="D271" s="42">
        <v>4.4085569072727271</v>
      </c>
      <c r="E271" s="11">
        <v>146815.39903186035</v>
      </c>
      <c r="F271" s="172">
        <v>418815.39903186035</v>
      </c>
      <c r="G271" s="221">
        <v>123900</v>
      </c>
      <c r="H271" s="209">
        <v>4.4085569072727271</v>
      </c>
      <c r="I271" s="192">
        <v>308200</v>
      </c>
      <c r="J271" s="186">
        <f>G271+I271</f>
        <v>432100</v>
      </c>
      <c r="K271" s="221">
        <v>144963</v>
      </c>
      <c r="L271" s="209">
        <v>4.4085569072727271</v>
      </c>
      <c r="M271" s="192">
        <v>326692</v>
      </c>
      <c r="N271" s="186">
        <f>K271+M271</f>
        <v>471655</v>
      </c>
      <c r="O271" s="221">
        <v>151158</v>
      </c>
      <c r="P271" s="209">
        <v>4.4085569072727271</v>
      </c>
      <c r="Q271" s="192">
        <v>311282</v>
      </c>
      <c r="R271" s="186">
        <f>O271+Q271</f>
        <v>462440</v>
      </c>
      <c r="S271" s="395">
        <f t="shared" si="49"/>
        <v>446252.59975796507</v>
      </c>
    </row>
    <row r="272" spans="1:19" x14ac:dyDescent="0.25">
      <c r="A272" s="37">
        <v>254</v>
      </c>
      <c r="B272" s="43" t="s">
        <v>288</v>
      </c>
      <c r="C272" s="9">
        <v>139000</v>
      </c>
      <c r="D272" s="42">
        <v>2.571614744727273</v>
      </c>
      <c r="E272" s="11">
        <v>74940.166847135639</v>
      </c>
      <c r="F272" s="172">
        <v>213940.16684713564</v>
      </c>
      <c r="G272" s="221">
        <v>27900</v>
      </c>
      <c r="H272" s="209">
        <v>2.571614744727273</v>
      </c>
      <c r="I272" s="192">
        <v>179800</v>
      </c>
      <c r="J272" s="186">
        <f>G272+I272</f>
        <v>207700</v>
      </c>
      <c r="K272" s="221">
        <v>32364</v>
      </c>
      <c r="L272" s="209">
        <v>2.571614744727273</v>
      </c>
      <c r="M272" s="192">
        <v>190588</v>
      </c>
      <c r="N272" s="186">
        <f>K272+M272</f>
        <v>222952</v>
      </c>
      <c r="O272" s="221">
        <v>33480</v>
      </c>
      <c r="P272" s="209">
        <v>2.571614744727273</v>
      </c>
      <c r="Q272" s="192">
        <v>181598</v>
      </c>
      <c r="R272" s="186">
        <f>O272+Q272</f>
        <v>215078</v>
      </c>
      <c r="S272" s="395">
        <f t="shared" si="49"/>
        <v>214917.54171178391</v>
      </c>
    </row>
    <row r="273" spans="1:19" x14ac:dyDescent="0.25">
      <c r="A273" s="37">
        <v>255</v>
      </c>
      <c r="B273" s="43" t="s">
        <v>289</v>
      </c>
      <c r="C273" s="15" t="s">
        <v>10</v>
      </c>
      <c r="D273" s="42">
        <v>5.8781917461818178</v>
      </c>
      <c r="E273" s="11">
        <v>419503.43118604721</v>
      </c>
      <c r="F273" s="172">
        <v>419503.43118604721</v>
      </c>
      <c r="G273" s="216" t="s">
        <v>10</v>
      </c>
      <c r="H273" s="209">
        <v>5.8781917461818178</v>
      </c>
      <c r="I273" s="192">
        <v>410900</v>
      </c>
      <c r="J273" s="186">
        <f t="shared" ref="J273:J280" si="50">I273*1</f>
        <v>410900</v>
      </c>
      <c r="K273" s="216" t="s">
        <v>10</v>
      </c>
      <c r="L273" s="209">
        <v>5.8781917461818178</v>
      </c>
      <c r="M273" s="192">
        <v>431445</v>
      </c>
      <c r="N273" s="186">
        <f t="shared" ref="N273:N280" si="51">M273*1</f>
        <v>431445</v>
      </c>
      <c r="O273" s="216" t="s">
        <v>10</v>
      </c>
      <c r="P273" s="209">
        <v>5.8781917461818178</v>
      </c>
      <c r="Q273" s="192">
        <v>431445</v>
      </c>
      <c r="R273" s="186">
        <f t="shared" ref="R273:R280" si="52">Q273*1</f>
        <v>431445</v>
      </c>
      <c r="S273" s="395">
        <f t="shared" si="49"/>
        <v>423323.35779651179</v>
      </c>
    </row>
    <row r="274" spans="1:19" x14ac:dyDescent="0.25">
      <c r="A274" s="37">
        <v>256</v>
      </c>
      <c r="B274" s="43" t="s">
        <v>448</v>
      </c>
      <c r="C274" s="15" t="s">
        <v>10</v>
      </c>
      <c r="D274" s="42">
        <v>234.98279395127275</v>
      </c>
      <c r="E274" s="11">
        <v>16534438.205016064</v>
      </c>
      <c r="F274" s="172">
        <v>16534438.205016064</v>
      </c>
      <c r="G274" s="216" t="s">
        <v>10</v>
      </c>
      <c r="H274" s="209">
        <v>234.98279395127275</v>
      </c>
      <c r="I274" s="192">
        <v>16419800</v>
      </c>
      <c r="J274" s="186">
        <f t="shared" si="50"/>
        <v>16419800</v>
      </c>
      <c r="K274" s="216" t="s">
        <v>10</v>
      </c>
      <c r="L274" s="209">
        <v>234.98279395127275</v>
      </c>
      <c r="M274" s="192">
        <v>17404988</v>
      </c>
      <c r="N274" s="186">
        <f t="shared" si="51"/>
        <v>17404988</v>
      </c>
      <c r="O274" s="216" t="s">
        <v>10</v>
      </c>
      <c r="P274" s="209">
        <v>234.98279395127275</v>
      </c>
      <c r="Q274" s="192">
        <v>17076592</v>
      </c>
      <c r="R274" s="186">
        <f t="shared" si="52"/>
        <v>17076592</v>
      </c>
      <c r="S274" s="395">
        <f t="shared" si="49"/>
        <v>16858954.551254015</v>
      </c>
    </row>
    <row r="275" spans="1:19" x14ac:dyDescent="0.25">
      <c r="A275" s="37">
        <v>257</v>
      </c>
      <c r="B275" s="43" t="s">
        <v>449</v>
      </c>
      <c r="C275" s="15" t="s">
        <v>10</v>
      </c>
      <c r="D275" s="42">
        <v>11.017636154909091</v>
      </c>
      <c r="E275" s="11">
        <v>778600.27260061959</v>
      </c>
      <c r="F275" s="172">
        <v>778600.27260061959</v>
      </c>
      <c r="G275" s="216" t="s">
        <v>10</v>
      </c>
      <c r="H275" s="209">
        <v>11.017636154909091</v>
      </c>
      <c r="I275" s="192">
        <v>770000</v>
      </c>
      <c r="J275" s="186">
        <f t="shared" si="50"/>
        <v>770000</v>
      </c>
      <c r="K275" s="216" t="s">
        <v>10</v>
      </c>
      <c r="L275" s="209">
        <v>11.017636154909091</v>
      </c>
      <c r="M275" s="192">
        <v>800800</v>
      </c>
      <c r="N275" s="186">
        <f t="shared" si="51"/>
        <v>800800</v>
      </c>
      <c r="O275" s="216" t="s">
        <v>10</v>
      </c>
      <c r="P275" s="209">
        <v>11.017636154909091</v>
      </c>
      <c r="Q275" s="192">
        <v>777700</v>
      </c>
      <c r="R275" s="186">
        <f t="shared" si="52"/>
        <v>777700</v>
      </c>
      <c r="S275" s="395">
        <f t="shared" si="49"/>
        <v>781775.0681501549</v>
      </c>
    </row>
    <row r="276" spans="1:19" x14ac:dyDescent="0.25">
      <c r="A276" s="37">
        <v>258</v>
      </c>
      <c r="B276" s="43" t="s">
        <v>450</v>
      </c>
      <c r="C276" s="15" t="s">
        <v>10</v>
      </c>
      <c r="D276" s="42">
        <v>13.221595966545456</v>
      </c>
      <c r="E276" s="11">
        <v>937312.66695007007</v>
      </c>
      <c r="F276" s="172">
        <v>937312.66695007007</v>
      </c>
      <c r="G276" s="216" t="s">
        <v>10</v>
      </c>
      <c r="H276" s="209">
        <v>13.221595966545456</v>
      </c>
      <c r="I276" s="192">
        <v>924000</v>
      </c>
      <c r="J276" s="186">
        <f t="shared" si="50"/>
        <v>924000</v>
      </c>
      <c r="K276" s="216" t="s">
        <v>10</v>
      </c>
      <c r="L276" s="209">
        <v>13.221595966545456</v>
      </c>
      <c r="M276" s="192">
        <v>970200</v>
      </c>
      <c r="N276" s="186">
        <f t="shared" si="51"/>
        <v>970200</v>
      </c>
      <c r="O276" s="216" t="s">
        <v>10</v>
      </c>
      <c r="P276" s="209">
        <v>13.221595966545456</v>
      </c>
      <c r="Q276" s="192">
        <v>933240</v>
      </c>
      <c r="R276" s="186">
        <f t="shared" si="52"/>
        <v>933240</v>
      </c>
      <c r="S276" s="395">
        <f t="shared" si="49"/>
        <v>941188.16673751757</v>
      </c>
    </row>
    <row r="277" spans="1:19" x14ac:dyDescent="0.25">
      <c r="A277" s="37">
        <v>259</v>
      </c>
      <c r="B277" s="43" t="s">
        <v>451</v>
      </c>
      <c r="C277" s="15" t="s">
        <v>10</v>
      </c>
      <c r="D277" s="42">
        <v>19.095384659636366</v>
      </c>
      <c r="E277" s="11">
        <v>1355423.4003410446</v>
      </c>
      <c r="F277" s="172">
        <v>1355423.4003410446</v>
      </c>
      <c r="G277" s="216" t="s">
        <v>10</v>
      </c>
      <c r="H277" s="209">
        <v>19.095384659636366</v>
      </c>
      <c r="I277" s="192">
        <v>1334400</v>
      </c>
      <c r="J277" s="186">
        <f t="shared" si="50"/>
        <v>1334400</v>
      </c>
      <c r="K277" s="216" t="s">
        <v>10</v>
      </c>
      <c r="L277" s="209">
        <v>19.095384659636366</v>
      </c>
      <c r="M277" s="192">
        <v>1414464</v>
      </c>
      <c r="N277" s="186">
        <f t="shared" si="51"/>
        <v>1414464</v>
      </c>
      <c r="O277" s="216" t="s">
        <v>10</v>
      </c>
      <c r="P277" s="209">
        <v>19.095384659636366</v>
      </c>
      <c r="Q277" s="192">
        <v>1361088</v>
      </c>
      <c r="R277" s="186">
        <f t="shared" si="52"/>
        <v>1361088</v>
      </c>
      <c r="S277" s="395">
        <f t="shared" si="49"/>
        <v>1366343.8500852613</v>
      </c>
    </row>
    <row r="278" spans="1:19" x14ac:dyDescent="0.25">
      <c r="A278" s="37">
        <v>260</v>
      </c>
      <c r="B278" s="43" t="s">
        <v>452</v>
      </c>
      <c r="C278" s="15" t="s">
        <v>10</v>
      </c>
      <c r="D278" s="42">
        <v>13.221595966545456</v>
      </c>
      <c r="E278" s="11">
        <v>940244.43495006999</v>
      </c>
      <c r="F278" s="172">
        <v>940244.43495006999</v>
      </c>
      <c r="G278" s="216" t="s">
        <v>10</v>
      </c>
      <c r="H278" s="209">
        <v>13.221595966545456</v>
      </c>
      <c r="I278" s="192">
        <v>924000</v>
      </c>
      <c r="J278" s="186">
        <f t="shared" si="50"/>
        <v>924000</v>
      </c>
      <c r="K278" s="216" t="s">
        <v>10</v>
      </c>
      <c r="L278" s="209">
        <v>13.221595966545456</v>
      </c>
      <c r="M278" s="192">
        <v>951720</v>
      </c>
      <c r="N278" s="186">
        <f t="shared" si="51"/>
        <v>951720</v>
      </c>
      <c r="O278" s="216" t="s">
        <v>10</v>
      </c>
      <c r="P278" s="209">
        <v>13.221595966545456</v>
      </c>
      <c r="Q278" s="192">
        <v>951720</v>
      </c>
      <c r="R278" s="186">
        <f t="shared" si="52"/>
        <v>951720</v>
      </c>
      <c r="S278" s="395">
        <f t="shared" si="49"/>
        <v>941921.1087375175</v>
      </c>
    </row>
    <row r="279" spans="1:19" x14ac:dyDescent="0.25">
      <c r="A279" s="37">
        <v>261</v>
      </c>
      <c r="B279" s="43" t="s">
        <v>453</v>
      </c>
      <c r="C279" s="15" t="s">
        <v>10</v>
      </c>
      <c r="D279" s="42">
        <v>36.724591263272728</v>
      </c>
      <c r="E279" s="11">
        <v>2584762.2497835089</v>
      </c>
      <c r="F279" s="172">
        <v>2584762.2497835089</v>
      </c>
      <c r="G279" s="216" t="s">
        <v>10</v>
      </c>
      <c r="H279" s="209">
        <v>36.724591263272728</v>
      </c>
      <c r="I279" s="192">
        <v>2566300</v>
      </c>
      <c r="J279" s="186">
        <f t="shared" si="50"/>
        <v>2566300</v>
      </c>
      <c r="K279" s="216" t="s">
        <v>10</v>
      </c>
      <c r="L279" s="209">
        <v>36.724591263272728</v>
      </c>
      <c r="M279" s="192">
        <v>2694615</v>
      </c>
      <c r="N279" s="186">
        <f t="shared" si="51"/>
        <v>2694615</v>
      </c>
      <c r="O279" s="216" t="s">
        <v>10</v>
      </c>
      <c r="P279" s="209">
        <v>36.724591263272728</v>
      </c>
      <c r="Q279" s="192">
        <v>2617626</v>
      </c>
      <c r="R279" s="186">
        <f t="shared" si="52"/>
        <v>2617626</v>
      </c>
      <c r="S279" s="395">
        <f t="shared" si="49"/>
        <v>2615825.8124458771</v>
      </c>
    </row>
    <row r="280" spans="1:19" x14ac:dyDescent="0.25">
      <c r="A280" s="37">
        <v>262</v>
      </c>
      <c r="B280" s="43" t="s">
        <v>454</v>
      </c>
      <c r="C280" s="15" t="s">
        <v>10</v>
      </c>
      <c r="D280" s="42">
        <v>51.411090717818183</v>
      </c>
      <c r="E280" s="11">
        <v>3622486.9990054099</v>
      </c>
      <c r="F280" s="172">
        <v>3622486.9990054099</v>
      </c>
      <c r="G280" s="216" t="s">
        <v>10</v>
      </c>
      <c r="H280" s="209">
        <v>51.411090717818183</v>
      </c>
      <c r="I280" s="192">
        <v>3592500</v>
      </c>
      <c r="J280" s="186">
        <f t="shared" si="50"/>
        <v>3592500</v>
      </c>
      <c r="K280" s="216" t="s">
        <v>10</v>
      </c>
      <c r="L280" s="209">
        <v>51.411090717818183</v>
      </c>
      <c r="M280" s="192">
        <v>3700275</v>
      </c>
      <c r="N280" s="186">
        <f t="shared" si="51"/>
        <v>3700275</v>
      </c>
      <c r="O280" s="216" t="s">
        <v>10</v>
      </c>
      <c r="P280" s="209">
        <v>51.411090717818183</v>
      </c>
      <c r="Q280" s="192">
        <v>3664350</v>
      </c>
      <c r="R280" s="186">
        <f t="shared" si="52"/>
        <v>3664350</v>
      </c>
      <c r="S280" s="395">
        <f t="shared" si="49"/>
        <v>3644902.9997513527</v>
      </c>
    </row>
    <row r="281" spans="1:19" x14ac:dyDescent="0.25">
      <c r="A281" s="37">
        <v>263</v>
      </c>
      <c r="B281" s="43" t="s">
        <v>298</v>
      </c>
      <c r="C281" s="9">
        <v>287000</v>
      </c>
      <c r="D281" s="42">
        <v>1.8869593007272729</v>
      </c>
      <c r="E281" s="11">
        <v>153840.1188522703</v>
      </c>
      <c r="F281" s="172">
        <v>440840.1188522703</v>
      </c>
      <c r="G281" s="221">
        <v>381000</v>
      </c>
      <c r="H281" s="209">
        <v>1.8869593007272729</v>
      </c>
      <c r="I281" s="192">
        <v>132000</v>
      </c>
      <c r="J281" s="186">
        <f>G281+I281</f>
        <v>513000</v>
      </c>
      <c r="K281" s="221">
        <v>441960</v>
      </c>
      <c r="L281" s="209">
        <v>1.8869593007272729</v>
      </c>
      <c r="M281" s="192">
        <v>139920</v>
      </c>
      <c r="N281" s="186">
        <f>K281+M281</f>
        <v>581880</v>
      </c>
      <c r="O281" s="221">
        <v>445770</v>
      </c>
      <c r="P281" s="209">
        <v>1.8869593007272729</v>
      </c>
      <c r="Q281" s="192">
        <v>135960</v>
      </c>
      <c r="R281" s="186">
        <f>O281+Q281</f>
        <v>581730</v>
      </c>
      <c r="S281" s="395">
        <f t="shared" si="49"/>
        <v>529362.52971306758</v>
      </c>
    </row>
    <row r="282" spans="1:19" x14ac:dyDescent="0.25">
      <c r="A282" s="37">
        <v>264</v>
      </c>
      <c r="B282" s="43" t="s">
        <v>299</v>
      </c>
      <c r="C282" s="9">
        <v>170000</v>
      </c>
      <c r="D282" s="42">
        <v>1.8869593007272729</v>
      </c>
      <c r="E282" s="11">
        <v>90979.185314387636</v>
      </c>
      <c r="F282" s="172">
        <v>260979.18531438764</v>
      </c>
      <c r="G282" s="221">
        <v>150000</v>
      </c>
      <c r="H282" s="209">
        <v>1.8869593007272729</v>
      </c>
      <c r="I282" s="192">
        <v>132000</v>
      </c>
      <c r="J282" s="186">
        <f>G282+I282</f>
        <v>282000</v>
      </c>
      <c r="K282" s="221">
        <v>171000</v>
      </c>
      <c r="L282" s="209">
        <v>1.8869593007272729</v>
      </c>
      <c r="M282" s="192">
        <v>137280</v>
      </c>
      <c r="N282" s="186">
        <f>K282+M282</f>
        <v>308280</v>
      </c>
      <c r="O282" s="221">
        <v>187500</v>
      </c>
      <c r="P282" s="209">
        <v>1.8869593007272729</v>
      </c>
      <c r="Q282" s="192">
        <v>133320</v>
      </c>
      <c r="R282" s="186">
        <f>O282+Q282</f>
        <v>320820</v>
      </c>
      <c r="S282" s="395">
        <f t="shared" si="49"/>
        <v>293019.79632859689</v>
      </c>
    </row>
    <row r="283" spans="1:19" x14ac:dyDescent="0.25">
      <c r="A283" s="37">
        <v>265</v>
      </c>
      <c r="B283" s="43" t="s">
        <v>300</v>
      </c>
      <c r="C283" s="9">
        <v>171000</v>
      </c>
      <c r="D283" s="42">
        <v>1.8869593007272729</v>
      </c>
      <c r="E283" s="11">
        <v>92496.278207730851</v>
      </c>
      <c r="F283" s="172">
        <v>263496.27820773085</v>
      </c>
      <c r="G283" s="221">
        <v>153300</v>
      </c>
      <c r="H283" s="209">
        <v>1.8869593007272729</v>
      </c>
      <c r="I283" s="192">
        <v>132000</v>
      </c>
      <c r="J283" s="186">
        <f>G283+I283</f>
        <v>285300</v>
      </c>
      <c r="K283" s="221">
        <v>174762</v>
      </c>
      <c r="L283" s="209">
        <v>1.8869593007272729</v>
      </c>
      <c r="M283" s="192">
        <v>138600</v>
      </c>
      <c r="N283" s="186">
        <f>K283+M283</f>
        <v>313362</v>
      </c>
      <c r="O283" s="221">
        <v>194691</v>
      </c>
      <c r="P283" s="209">
        <v>1.8869593007272729</v>
      </c>
      <c r="Q283" s="192">
        <v>134640</v>
      </c>
      <c r="R283" s="186">
        <f>O283+Q283</f>
        <v>329331</v>
      </c>
      <c r="S283" s="395">
        <f t="shared" si="49"/>
        <v>297872.31955193274</v>
      </c>
    </row>
    <row r="284" spans="1:19" x14ac:dyDescent="0.25">
      <c r="A284" s="37">
        <v>266</v>
      </c>
      <c r="B284" s="43" t="s">
        <v>456</v>
      </c>
      <c r="C284" s="15" t="s">
        <v>10</v>
      </c>
      <c r="D284" s="42">
        <v>8.8057971956363641</v>
      </c>
      <c r="E284" s="11">
        <v>625434.87718090613</v>
      </c>
      <c r="F284" s="172">
        <v>625434.87718090613</v>
      </c>
      <c r="G284" s="216" t="s">
        <v>10</v>
      </c>
      <c r="H284" s="209">
        <v>8.8057971956363641</v>
      </c>
      <c r="I284" s="192">
        <v>615500</v>
      </c>
      <c r="J284" s="186">
        <f>I284*1</f>
        <v>615500</v>
      </c>
      <c r="K284" s="216" t="s">
        <v>10</v>
      </c>
      <c r="L284" s="209">
        <v>8.8057971956363641</v>
      </c>
      <c r="M284" s="192">
        <v>633965</v>
      </c>
      <c r="N284" s="186">
        <f>M284*1</f>
        <v>633965</v>
      </c>
      <c r="O284" s="216" t="s">
        <v>10</v>
      </c>
      <c r="P284" s="209">
        <v>8.8057971956363641</v>
      </c>
      <c r="Q284" s="192">
        <v>640120</v>
      </c>
      <c r="R284" s="186">
        <f>Q284*1</f>
        <v>640120</v>
      </c>
      <c r="S284" s="395">
        <f t="shared" si="49"/>
        <v>628754.9692952265</v>
      </c>
    </row>
    <row r="285" spans="1:19" x14ac:dyDescent="0.25">
      <c r="G285"/>
      <c r="H285"/>
      <c r="I285"/>
      <c r="J285" s="173"/>
      <c r="K285"/>
      <c r="L285"/>
      <c r="M285"/>
      <c r="N285" s="173"/>
    </row>
    <row r="286" spans="1:19" x14ac:dyDescent="0.25">
      <c r="G286" s="164"/>
      <c r="H286" s="165"/>
      <c r="I286" s="166"/>
      <c r="J286" s="175"/>
      <c r="K286" s="164"/>
      <c r="L286" s="165"/>
      <c r="M286" s="385"/>
      <c r="N286" s="386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7"/>
      <c r="H288" s="168"/>
      <c r="I288" s="166"/>
      <c r="J288" s="175"/>
      <c r="K288" s="167"/>
      <c r="L288" s="168"/>
      <c r="M288" s="385"/>
      <c r="N288" s="386"/>
    </row>
    <row r="289" spans="7:14" x14ac:dyDescent="0.25">
      <c r="G289" s="164"/>
      <c r="H289" s="165"/>
      <c r="I289" s="166"/>
      <c r="J289" s="175"/>
      <c r="K289" s="164"/>
      <c r="L289" s="165"/>
      <c r="M289" s="385"/>
      <c r="N289" s="386"/>
    </row>
    <row r="290" spans="7:14" x14ac:dyDescent="0.25">
      <c r="G290" s="167"/>
      <c r="H290" s="168"/>
      <c r="I290" s="166"/>
      <c r="J290" s="175"/>
      <c r="K290" s="167"/>
      <c r="L290" s="168"/>
      <c r="M290" s="385"/>
      <c r="N290" s="386"/>
    </row>
    <row r="291" spans="7:14" x14ac:dyDescent="0.25">
      <c r="G291" s="169"/>
      <c r="H291" s="170"/>
      <c r="I291" s="169"/>
      <c r="J291" s="176"/>
      <c r="K291" s="169"/>
      <c r="L291" s="170"/>
      <c r="M291" s="169"/>
      <c r="N291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95E7-BBA8-4F5D-949F-122AE957A6DC}">
  <dimension ref="A1:S292"/>
  <sheetViews>
    <sheetView topLeftCell="K1" zoomScale="80" zoomScaleNormal="80" workbookViewId="0">
      <selection activeCell="X10" sqref="X10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6.140625" customWidth="1"/>
    <col min="8" max="8" width="14" customWidth="1"/>
    <col min="9" max="9" width="17.7109375" customWidth="1"/>
    <col min="10" max="10" width="14.85546875" style="173" bestFit="1" customWidth="1"/>
    <col min="11" max="13" width="16.28515625" style="268" customWidth="1"/>
    <col min="14" max="14" width="16.28515625" style="271" customWidth="1"/>
    <col min="15" max="15" width="16.140625" customWidth="1"/>
    <col min="16" max="16" width="17.85546875" customWidth="1"/>
    <col min="17" max="17" width="18.5703125" customWidth="1"/>
    <col min="18" max="18" width="18.5703125" style="173" customWidth="1"/>
    <col min="19" max="19" width="20.14062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52</v>
      </c>
      <c r="B4" s="400" t="s">
        <v>1367</v>
      </c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</row>
    <row r="5" spans="1:19" x14ac:dyDescent="0.25">
      <c r="A5" s="3"/>
      <c r="B5" s="402" t="s">
        <v>7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178"/>
      <c r="P5" s="178"/>
      <c r="Q5" s="178"/>
      <c r="R5" s="178"/>
      <c r="S5" s="178"/>
    </row>
    <row r="6" spans="1:19" x14ac:dyDescent="0.25">
      <c r="A6" s="24">
        <v>1</v>
      </c>
      <c r="B6" s="21" t="s">
        <v>8</v>
      </c>
      <c r="C6" s="9">
        <v>112000</v>
      </c>
      <c r="D6" s="13">
        <v>1.8869593007272729</v>
      </c>
      <c r="E6" s="11">
        <v>59561.147720452951</v>
      </c>
      <c r="F6" s="172">
        <v>171561.14772045295</v>
      </c>
      <c r="G6" s="159">
        <v>72000</v>
      </c>
      <c r="H6" s="156">
        <v>1.8869593007272729</v>
      </c>
      <c r="I6" s="192">
        <v>104200</v>
      </c>
      <c r="J6" s="186">
        <f>G6+I6</f>
        <v>176200</v>
      </c>
      <c r="K6" s="159">
        <v>83520</v>
      </c>
      <c r="L6" s="156">
        <v>1.8869593007272729</v>
      </c>
      <c r="M6" s="192">
        <v>110452</v>
      </c>
      <c r="N6" s="186">
        <f>K6+M6</f>
        <v>193972</v>
      </c>
      <c r="O6" s="159">
        <v>84240</v>
      </c>
      <c r="P6" s="156">
        <v>1.8869593007272729</v>
      </c>
      <c r="Q6" s="192">
        <v>107326</v>
      </c>
      <c r="R6" s="186">
        <f>O6+Q6</f>
        <v>191566</v>
      </c>
      <c r="S6" s="395">
        <f>AVERAGE(N6,J6,F6,R6)</f>
        <v>183324.78693011325</v>
      </c>
    </row>
    <row r="7" spans="1:19" x14ac:dyDescent="0.25">
      <c r="A7" s="24">
        <v>2</v>
      </c>
      <c r="B7" s="21" t="s">
        <v>9</v>
      </c>
      <c r="C7" s="9">
        <v>95788.133909133787</v>
      </c>
      <c r="D7" s="13">
        <v>0</v>
      </c>
      <c r="E7" s="12" t="s">
        <v>10</v>
      </c>
      <c r="F7" s="172">
        <v>95788.133909133787</v>
      </c>
      <c r="G7" s="192">
        <v>116100</v>
      </c>
      <c r="H7" s="156">
        <v>0</v>
      </c>
      <c r="I7" s="154" t="s">
        <v>10</v>
      </c>
      <c r="J7" s="186">
        <f>G7*1</f>
        <v>116100</v>
      </c>
      <c r="K7" s="192">
        <v>131193</v>
      </c>
      <c r="L7" s="156">
        <v>0</v>
      </c>
      <c r="M7" s="154" t="s">
        <v>10</v>
      </c>
      <c r="N7" s="186">
        <f>K7*1</f>
        <v>131193</v>
      </c>
      <c r="O7" s="192">
        <v>139320</v>
      </c>
      <c r="P7" s="156">
        <v>0</v>
      </c>
      <c r="Q7" s="154" t="s">
        <v>10</v>
      </c>
      <c r="R7" s="186">
        <f>O7*1</f>
        <v>139320</v>
      </c>
      <c r="S7" s="395">
        <f t="shared" ref="S7:S70" si="0">AVERAGE(N7,J7,F7,R7)</f>
        <v>120600.28347728345</v>
      </c>
    </row>
    <row r="8" spans="1:19" x14ac:dyDescent="0.25">
      <c r="A8" s="24">
        <v>3</v>
      </c>
      <c r="B8" s="21" t="s">
        <v>11</v>
      </c>
      <c r="C8" s="9">
        <v>95252.914277188916</v>
      </c>
      <c r="D8" s="13">
        <v>0</v>
      </c>
      <c r="E8" s="12" t="s">
        <v>10</v>
      </c>
      <c r="F8" s="172">
        <v>95252.914277188916</v>
      </c>
      <c r="G8" s="192">
        <v>115350</v>
      </c>
      <c r="H8" s="156">
        <v>0</v>
      </c>
      <c r="I8" s="154" t="s">
        <v>10</v>
      </c>
      <c r="J8" s="186">
        <f>G8*1</f>
        <v>115350</v>
      </c>
      <c r="K8" s="192">
        <v>134960</v>
      </c>
      <c r="L8" s="156">
        <v>0</v>
      </c>
      <c r="M8" s="154" t="s">
        <v>10</v>
      </c>
      <c r="N8" s="186">
        <f>K8*1</f>
        <v>134960</v>
      </c>
      <c r="O8" s="192">
        <v>147648</v>
      </c>
      <c r="P8" s="156">
        <v>0</v>
      </c>
      <c r="Q8" s="154" t="s">
        <v>10</v>
      </c>
      <c r="R8" s="186">
        <f>O8*1</f>
        <v>147648</v>
      </c>
      <c r="S8" s="395">
        <f t="shared" si="0"/>
        <v>123302.72856929724</v>
      </c>
    </row>
    <row r="9" spans="1:19" x14ac:dyDescent="0.25">
      <c r="A9" s="24">
        <v>4</v>
      </c>
      <c r="B9" s="21" t="s">
        <v>12</v>
      </c>
      <c r="C9" s="15" t="s">
        <v>10</v>
      </c>
      <c r="D9" s="13">
        <v>2.8304292952727272</v>
      </c>
      <c r="E9" s="11">
        <v>187465.47076500283</v>
      </c>
      <c r="F9" s="172">
        <v>187465.47076500283</v>
      </c>
      <c r="G9" s="154" t="s">
        <v>10</v>
      </c>
      <c r="H9" s="156">
        <v>2.8304292952727272</v>
      </c>
      <c r="I9" s="192">
        <v>181400</v>
      </c>
      <c r="J9" s="186">
        <f>I9*1</f>
        <v>181400</v>
      </c>
      <c r="K9" s="154" t="s">
        <v>10</v>
      </c>
      <c r="L9" s="156">
        <v>2.8304292952727272</v>
      </c>
      <c r="M9" s="192">
        <v>192284</v>
      </c>
      <c r="N9" s="186">
        <f>M9*1</f>
        <v>192284</v>
      </c>
      <c r="O9" s="154" t="s">
        <v>10</v>
      </c>
      <c r="P9" s="156">
        <v>2.8304292952727272</v>
      </c>
      <c r="Q9" s="192">
        <v>183214</v>
      </c>
      <c r="R9" s="186">
        <f>Q9*1</f>
        <v>183214</v>
      </c>
      <c r="S9" s="395">
        <f t="shared" si="0"/>
        <v>186090.86769125069</v>
      </c>
    </row>
    <row r="10" spans="1:19" x14ac:dyDescent="0.25">
      <c r="A10" s="24">
        <v>5</v>
      </c>
      <c r="B10" s="21" t="s">
        <v>13</v>
      </c>
      <c r="C10" s="9">
        <v>1428000</v>
      </c>
      <c r="D10" s="13">
        <v>2.8304292952727272</v>
      </c>
      <c r="E10" s="11">
        <v>768980.3725534128</v>
      </c>
      <c r="F10" s="172">
        <v>2196980.3725534128</v>
      </c>
      <c r="G10" s="157">
        <v>2623650</v>
      </c>
      <c r="H10" s="156">
        <v>2.8304292952727272</v>
      </c>
      <c r="I10" s="192">
        <v>156300</v>
      </c>
      <c r="J10" s="186">
        <f t="shared" ref="J10:J20" si="1">G10+I10</f>
        <v>2779950</v>
      </c>
      <c r="K10" s="157">
        <v>3095907</v>
      </c>
      <c r="L10" s="156">
        <v>2.8304292952727272</v>
      </c>
      <c r="M10" s="192">
        <v>165678</v>
      </c>
      <c r="N10" s="186">
        <f t="shared" ref="N10:N20" si="2">K10+M10</f>
        <v>3261585</v>
      </c>
      <c r="O10" s="157">
        <v>3095907</v>
      </c>
      <c r="P10" s="156">
        <v>2.8304292952727272</v>
      </c>
      <c r="Q10" s="192">
        <v>159426</v>
      </c>
      <c r="R10" s="186">
        <f t="shared" ref="R10:R20" si="3">O10+Q10</f>
        <v>3255333</v>
      </c>
      <c r="S10" s="395">
        <f t="shared" si="0"/>
        <v>2873462.093138353</v>
      </c>
    </row>
    <row r="11" spans="1:19" x14ac:dyDescent="0.25">
      <c r="A11" s="24">
        <v>6</v>
      </c>
      <c r="B11" s="21" t="s">
        <v>15</v>
      </c>
      <c r="C11" s="9">
        <v>436000</v>
      </c>
      <c r="D11" s="13">
        <v>2.8304292952727272</v>
      </c>
      <c r="E11" s="11">
        <v>235172.24832998298</v>
      </c>
      <c r="F11" s="172">
        <v>671172.24832998298</v>
      </c>
      <c r="G11" s="192">
        <v>645450</v>
      </c>
      <c r="H11" s="156">
        <v>2.8304292952727272</v>
      </c>
      <c r="I11" s="192">
        <v>156300</v>
      </c>
      <c r="J11" s="186">
        <f t="shared" si="1"/>
        <v>801750</v>
      </c>
      <c r="K11" s="192">
        <v>748722</v>
      </c>
      <c r="L11" s="156">
        <v>2.8304292952727272</v>
      </c>
      <c r="M11" s="192">
        <v>164115</v>
      </c>
      <c r="N11" s="186">
        <f t="shared" si="2"/>
        <v>912837</v>
      </c>
      <c r="O11" s="192">
        <v>806813</v>
      </c>
      <c r="P11" s="156">
        <v>2.8304292952727272</v>
      </c>
      <c r="Q11" s="192">
        <v>164115</v>
      </c>
      <c r="R11" s="186">
        <f t="shared" si="3"/>
        <v>970928</v>
      </c>
      <c r="S11" s="395">
        <f t="shared" si="0"/>
        <v>839171.81208249577</v>
      </c>
    </row>
    <row r="12" spans="1:19" x14ac:dyDescent="0.25">
      <c r="A12" s="24">
        <v>7</v>
      </c>
      <c r="B12" s="21" t="s">
        <v>16</v>
      </c>
      <c r="C12" s="9">
        <v>4866000</v>
      </c>
      <c r="D12" s="13">
        <v>2.8304292952727272</v>
      </c>
      <c r="E12" s="11">
        <v>2620789.390363073</v>
      </c>
      <c r="F12" s="172">
        <v>7486789.390363073</v>
      </c>
      <c r="G12" s="157">
        <v>9419100</v>
      </c>
      <c r="H12" s="156">
        <v>2.8304292952727272</v>
      </c>
      <c r="I12" s="192">
        <v>156300</v>
      </c>
      <c r="J12" s="186">
        <f t="shared" si="1"/>
        <v>9575400</v>
      </c>
      <c r="K12" s="157">
        <v>10926156</v>
      </c>
      <c r="L12" s="156">
        <v>2.8304292952727272</v>
      </c>
      <c r="M12" s="192">
        <v>164115</v>
      </c>
      <c r="N12" s="186">
        <f t="shared" si="2"/>
        <v>11090271</v>
      </c>
      <c r="O12" s="157">
        <v>10926156</v>
      </c>
      <c r="P12" s="156">
        <v>2.8304292952727272</v>
      </c>
      <c r="Q12" s="192">
        <v>160989</v>
      </c>
      <c r="R12" s="186">
        <f t="shared" si="3"/>
        <v>11087145</v>
      </c>
      <c r="S12" s="395">
        <f t="shared" si="0"/>
        <v>9809901.3475907687</v>
      </c>
    </row>
    <row r="13" spans="1:19" x14ac:dyDescent="0.25">
      <c r="A13" s="24">
        <v>8</v>
      </c>
      <c r="B13" s="21" t="s">
        <v>17</v>
      </c>
      <c r="C13" s="9">
        <v>4858000</v>
      </c>
      <c r="D13" s="13">
        <v>2.8304292952727272</v>
      </c>
      <c r="E13" s="11">
        <v>2616096.038363073</v>
      </c>
      <c r="F13" s="172">
        <v>7474096.038363073</v>
      </c>
      <c r="G13" s="157">
        <v>9419100</v>
      </c>
      <c r="H13" s="156">
        <v>2.8304292952727272</v>
      </c>
      <c r="I13" s="192">
        <v>156300</v>
      </c>
      <c r="J13" s="186">
        <f t="shared" si="1"/>
        <v>9575400</v>
      </c>
      <c r="K13" s="157">
        <v>10549392</v>
      </c>
      <c r="L13" s="156">
        <v>2.8304292952727272</v>
      </c>
      <c r="M13" s="192">
        <v>165678</v>
      </c>
      <c r="N13" s="186">
        <f t="shared" si="2"/>
        <v>10715070</v>
      </c>
      <c r="O13" s="157">
        <v>11020347</v>
      </c>
      <c r="P13" s="156">
        <v>2.8304292952727272</v>
      </c>
      <c r="Q13" s="192">
        <v>164115</v>
      </c>
      <c r="R13" s="186">
        <f t="shared" si="3"/>
        <v>11184462</v>
      </c>
      <c r="S13" s="395">
        <f t="shared" si="0"/>
        <v>9737257.0095907673</v>
      </c>
    </row>
    <row r="14" spans="1:19" x14ac:dyDescent="0.25">
      <c r="A14" s="24">
        <v>9</v>
      </c>
      <c r="B14" s="21" t="s">
        <v>18</v>
      </c>
      <c r="C14" s="9">
        <v>215000</v>
      </c>
      <c r="D14" s="13">
        <v>1.8869593007272729</v>
      </c>
      <c r="E14" s="11">
        <v>116297.31834634888</v>
      </c>
      <c r="F14" s="172">
        <v>331297.31834634888</v>
      </c>
      <c r="G14" s="192">
        <v>273750</v>
      </c>
      <c r="H14" s="156">
        <v>1.8869593007272729</v>
      </c>
      <c r="I14" s="192">
        <v>104200</v>
      </c>
      <c r="J14" s="186">
        <f t="shared" si="1"/>
        <v>377950</v>
      </c>
      <c r="K14" s="192">
        <v>306600</v>
      </c>
      <c r="L14" s="156">
        <v>1.8869593007272729</v>
      </c>
      <c r="M14" s="192">
        <v>110452</v>
      </c>
      <c r="N14" s="186">
        <f t="shared" si="2"/>
        <v>417052</v>
      </c>
      <c r="O14" s="192">
        <v>350400</v>
      </c>
      <c r="P14" s="156">
        <v>1.8869593007272729</v>
      </c>
      <c r="Q14" s="192">
        <v>105242</v>
      </c>
      <c r="R14" s="186">
        <f t="shared" si="3"/>
        <v>455642</v>
      </c>
      <c r="S14" s="395">
        <f t="shared" si="0"/>
        <v>395485.32958658721</v>
      </c>
    </row>
    <row r="15" spans="1:19" x14ac:dyDescent="0.25">
      <c r="A15" s="24">
        <v>10</v>
      </c>
      <c r="B15" s="21" t="s">
        <v>1368</v>
      </c>
      <c r="C15" s="9">
        <v>327000</v>
      </c>
      <c r="D15" s="13">
        <v>1.4152146476363636</v>
      </c>
      <c r="E15" s="11">
        <v>176023.70241614769</v>
      </c>
      <c r="F15" s="172">
        <v>503023.70241614769</v>
      </c>
      <c r="G15" s="192">
        <v>529800</v>
      </c>
      <c r="H15" s="156">
        <v>1.4152146476363636</v>
      </c>
      <c r="I15" s="192">
        <v>78200</v>
      </c>
      <c r="J15" s="186">
        <f t="shared" si="1"/>
        <v>608000</v>
      </c>
      <c r="K15" s="192">
        <v>625164</v>
      </c>
      <c r="L15" s="156">
        <v>1.4152146476363636</v>
      </c>
      <c r="M15" s="192">
        <v>82110</v>
      </c>
      <c r="N15" s="186">
        <f t="shared" si="2"/>
        <v>707274</v>
      </c>
      <c r="O15" s="192">
        <v>625164</v>
      </c>
      <c r="P15" s="156">
        <v>1.4152146476363636</v>
      </c>
      <c r="Q15" s="192">
        <v>82110</v>
      </c>
      <c r="R15" s="186">
        <f t="shared" si="3"/>
        <v>707274</v>
      </c>
      <c r="S15" s="395">
        <f t="shared" si="0"/>
        <v>631392.92560403689</v>
      </c>
    </row>
    <row r="16" spans="1:19" x14ac:dyDescent="0.25">
      <c r="A16" s="24">
        <v>11</v>
      </c>
      <c r="B16" s="21" t="s">
        <v>20</v>
      </c>
      <c r="C16" s="9">
        <v>411000</v>
      </c>
      <c r="D16" s="13">
        <v>6.3728400000000001</v>
      </c>
      <c r="E16" s="11">
        <v>221839.1195757651</v>
      </c>
      <c r="F16" s="172">
        <v>632839.1195757651</v>
      </c>
      <c r="G16" s="192">
        <v>220800</v>
      </c>
      <c r="H16" s="156">
        <v>6.3728400000000001</v>
      </c>
      <c r="I16" s="192">
        <v>445400</v>
      </c>
      <c r="J16" s="186">
        <f t="shared" si="1"/>
        <v>666200</v>
      </c>
      <c r="K16" s="192">
        <v>256128</v>
      </c>
      <c r="L16" s="156">
        <v>6.3728400000000001</v>
      </c>
      <c r="M16" s="192">
        <v>463216</v>
      </c>
      <c r="N16" s="186">
        <f t="shared" si="2"/>
        <v>719344</v>
      </c>
      <c r="O16" s="192">
        <v>273792</v>
      </c>
      <c r="P16" s="156">
        <v>6.3728400000000001</v>
      </c>
      <c r="Q16" s="192">
        <v>454308</v>
      </c>
      <c r="R16" s="186">
        <f t="shared" si="3"/>
        <v>728100</v>
      </c>
      <c r="S16" s="395">
        <f t="shared" si="0"/>
        <v>686620.77989394125</v>
      </c>
    </row>
    <row r="17" spans="1:19" x14ac:dyDescent="0.25">
      <c r="A17" s="24">
        <v>12</v>
      </c>
      <c r="B17" s="21" t="s">
        <v>22</v>
      </c>
      <c r="C17" s="9">
        <v>181000</v>
      </c>
      <c r="D17" s="13">
        <v>1.8869593007272729</v>
      </c>
      <c r="E17" s="11">
        <v>98069.353543185862</v>
      </c>
      <c r="F17" s="172">
        <v>279069.35354318586</v>
      </c>
      <c r="G17" s="192">
        <v>209700</v>
      </c>
      <c r="H17" s="156">
        <v>1.8869593007272729</v>
      </c>
      <c r="I17" s="192">
        <v>104200</v>
      </c>
      <c r="J17" s="186">
        <f t="shared" si="1"/>
        <v>313900</v>
      </c>
      <c r="K17" s="192">
        <v>234864</v>
      </c>
      <c r="L17" s="156">
        <v>1.8869593007272729</v>
      </c>
      <c r="M17" s="192">
        <v>109410</v>
      </c>
      <c r="N17" s="186">
        <f t="shared" si="2"/>
        <v>344274</v>
      </c>
      <c r="O17" s="192">
        <v>264222</v>
      </c>
      <c r="P17" s="156">
        <v>1.8869593007272729</v>
      </c>
      <c r="Q17" s="192">
        <v>107326</v>
      </c>
      <c r="R17" s="186">
        <f t="shared" si="3"/>
        <v>371548</v>
      </c>
      <c r="S17" s="395">
        <f t="shared" si="0"/>
        <v>327197.83838579647</v>
      </c>
    </row>
    <row r="18" spans="1:19" x14ac:dyDescent="0.25">
      <c r="A18" s="24">
        <v>13</v>
      </c>
      <c r="B18" s="21" t="s">
        <v>23</v>
      </c>
      <c r="C18" s="9">
        <v>182000</v>
      </c>
      <c r="D18" s="13">
        <v>1.8869593007272729</v>
      </c>
      <c r="E18" s="11">
        <v>97574.64154318592</v>
      </c>
      <c r="F18" s="172">
        <v>279574.64154318592</v>
      </c>
      <c r="G18" s="192">
        <v>209700</v>
      </c>
      <c r="H18" s="156">
        <v>1.8869593007272729</v>
      </c>
      <c r="I18" s="192">
        <v>104200</v>
      </c>
      <c r="J18" s="186">
        <f t="shared" si="1"/>
        <v>313900</v>
      </c>
      <c r="K18" s="192">
        <v>245349</v>
      </c>
      <c r="L18" s="156">
        <v>1.8869593007272729</v>
      </c>
      <c r="M18" s="192">
        <v>110452</v>
      </c>
      <c r="N18" s="186">
        <f t="shared" si="2"/>
        <v>355801</v>
      </c>
      <c r="O18" s="192">
        <v>257931</v>
      </c>
      <c r="P18" s="156">
        <v>1.8869593007272729</v>
      </c>
      <c r="Q18" s="192">
        <v>105242</v>
      </c>
      <c r="R18" s="186">
        <f t="shared" si="3"/>
        <v>363173</v>
      </c>
      <c r="S18" s="395">
        <f t="shared" si="0"/>
        <v>328112.16038579645</v>
      </c>
    </row>
    <row r="19" spans="1:19" x14ac:dyDescent="0.25">
      <c r="A19" s="24">
        <v>14</v>
      </c>
      <c r="B19" s="21" t="s">
        <v>1369</v>
      </c>
      <c r="C19" s="9">
        <v>90000</v>
      </c>
      <c r="D19" s="13">
        <v>0.86902363636363644</v>
      </c>
      <c r="E19" s="11">
        <v>48157.204890617519</v>
      </c>
      <c r="F19" s="172">
        <v>138157.20489061752</v>
      </c>
      <c r="G19" s="252">
        <v>132450</v>
      </c>
      <c r="H19" s="156">
        <v>0.86902363636363644</v>
      </c>
      <c r="I19" s="159">
        <v>23000</v>
      </c>
      <c r="J19" s="186">
        <f t="shared" si="1"/>
        <v>155450</v>
      </c>
      <c r="K19" s="252">
        <v>149669</v>
      </c>
      <c r="L19" s="156">
        <v>0.86902363636363644</v>
      </c>
      <c r="M19" s="159">
        <v>24150</v>
      </c>
      <c r="N19" s="186">
        <f t="shared" si="2"/>
        <v>173819</v>
      </c>
      <c r="O19" s="252">
        <v>153642</v>
      </c>
      <c r="P19" s="156">
        <v>0.86902363636363644</v>
      </c>
      <c r="Q19" s="159">
        <v>23690</v>
      </c>
      <c r="R19" s="186">
        <f t="shared" si="3"/>
        <v>177332</v>
      </c>
      <c r="S19" s="395">
        <f t="shared" si="0"/>
        <v>161189.55122265438</v>
      </c>
    </row>
    <row r="20" spans="1:19" x14ac:dyDescent="0.25">
      <c r="A20" s="24">
        <v>15</v>
      </c>
      <c r="B20" s="21" t="s">
        <v>25</v>
      </c>
      <c r="C20" s="9">
        <v>93000</v>
      </c>
      <c r="D20" s="13">
        <v>1.4152146476363636</v>
      </c>
      <c r="E20" s="11">
        <v>49725.29743437047</v>
      </c>
      <c r="F20" s="172">
        <v>142725.29743437047</v>
      </c>
      <c r="G20" s="159">
        <v>68400</v>
      </c>
      <c r="H20" s="156">
        <v>1.4152146476363636</v>
      </c>
      <c r="I20" s="192">
        <v>78200</v>
      </c>
      <c r="J20" s="186">
        <f t="shared" si="1"/>
        <v>146600</v>
      </c>
      <c r="K20" s="159">
        <v>80028</v>
      </c>
      <c r="L20" s="156">
        <v>1.4152146476363636</v>
      </c>
      <c r="M20" s="192">
        <v>82110</v>
      </c>
      <c r="N20" s="186">
        <f t="shared" si="2"/>
        <v>162138</v>
      </c>
      <c r="O20" s="159">
        <v>82080</v>
      </c>
      <c r="P20" s="156">
        <v>1.4152146476363636</v>
      </c>
      <c r="Q20" s="192">
        <v>82110</v>
      </c>
      <c r="R20" s="186">
        <f t="shared" si="3"/>
        <v>164190</v>
      </c>
      <c r="S20" s="395">
        <f t="shared" si="0"/>
        <v>153913.32435859262</v>
      </c>
    </row>
    <row r="21" spans="1:19" x14ac:dyDescent="0.25">
      <c r="A21" s="24">
        <v>16</v>
      </c>
      <c r="B21" s="21" t="s">
        <v>26</v>
      </c>
      <c r="C21" s="9">
        <v>61823.857341086907</v>
      </c>
      <c r="D21" s="13">
        <v>0</v>
      </c>
      <c r="E21" s="12" t="s">
        <v>10</v>
      </c>
      <c r="F21" s="172">
        <v>61823.857341086907</v>
      </c>
      <c r="G21" s="192">
        <v>72150</v>
      </c>
      <c r="H21" s="156">
        <v>0</v>
      </c>
      <c r="I21" s="154" t="s">
        <v>10</v>
      </c>
      <c r="J21" s="186">
        <f>G21*1</f>
        <v>72150</v>
      </c>
      <c r="K21" s="192">
        <v>83694</v>
      </c>
      <c r="L21" s="156">
        <v>0</v>
      </c>
      <c r="M21" s="154" t="s">
        <v>10</v>
      </c>
      <c r="N21" s="186">
        <f>K21*1</f>
        <v>83694</v>
      </c>
      <c r="O21" s="192">
        <v>87302</v>
      </c>
      <c r="P21" s="156">
        <v>0</v>
      </c>
      <c r="Q21" s="154" t="s">
        <v>10</v>
      </c>
      <c r="R21" s="186">
        <f>O21*1</f>
        <v>87302</v>
      </c>
      <c r="S21" s="395">
        <f t="shared" si="0"/>
        <v>76242.464335271725</v>
      </c>
    </row>
    <row r="22" spans="1:19" x14ac:dyDescent="0.25">
      <c r="A22" s="24">
        <v>17</v>
      </c>
      <c r="B22" s="21" t="s">
        <v>27</v>
      </c>
      <c r="C22" s="9">
        <v>83000</v>
      </c>
      <c r="D22" s="13">
        <v>0.47174465309090913</v>
      </c>
      <c r="E22" s="11">
        <v>44350.7583007496</v>
      </c>
      <c r="F22" s="172">
        <v>127350.7583007496</v>
      </c>
      <c r="G22" s="192">
        <v>114750</v>
      </c>
      <c r="H22" s="156">
        <v>0.47174465309090913</v>
      </c>
      <c r="I22" s="192">
        <v>26200</v>
      </c>
      <c r="J22" s="186">
        <f t="shared" ref="J22:J26" si="4">G22+I22</f>
        <v>140950</v>
      </c>
      <c r="K22" s="192">
        <v>135405</v>
      </c>
      <c r="L22" s="156">
        <v>0.47174465309090913</v>
      </c>
      <c r="M22" s="192">
        <v>27772</v>
      </c>
      <c r="N22" s="186">
        <f t="shared" ref="N22:N26" si="5">K22+M22</f>
        <v>163177</v>
      </c>
      <c r="O22" s="192">
        <v>144585</v>
      </c>
      <c r="P22" s="156">
        <v>0.47174465309090913</v>
      </c>
      <c r="Q22" s="192">
        <v>26724</v>
      </c>
      <c r="R22" s="186">
        <f t="shared" ref="R22:R26" si="6">O22+Q22</f>
        <v>171309</v>
      </c>
      <c r="S22" s="395">
        <f t="shared" si="0"/>
        <v>150696.6895751874</v>
      </c>
    </row>
    <row r="23" spans="1:19" x14ac:dyDescent="0.25">
      <c r="A23" s="24">
        <v>18</v>
      </c>
      <c r="B23" s="21" t="s">
        <v>29</v>
      </c>
      <c r="C23" s="9">
        <v>124000</v>
      </c>
      <c r="D23" s="13">
        <v>1.8869593007272729</v>
      </c>
      <c r="E23" s="11">
        <v>66786.791349596286</v>
      </c>
      <c r="F23" s="172">
        <v>190786.79134959629</v>
      </c>
      <c r="G23" s="192">
        <v>93900</v>
      </c>
      <c r="H23" s="156">
        <v>1.8869593007272729</v>
      </c>
      <c r="I23" s="192">
        <v>104200</v>
      </c>
      <c r="J23" s="186">
        <f t="shared" si="4"/>
        <v>198100</v>
      </c>
      <c r="K23" s="192">
        <v>107046</v>
      </c>
      <c r="L23" s="156">
        <v>1.8869593007272729</v>
      </c>
      <c r="M23" s="192">
        <v>107326</v>
      </c>
      <c r="N23" s="186">
        <f t="shared" si="5"/>
        <v>214372</v>
      </c>
      <c r="O23" s="192">
        <v>116436</v>
      </c>
      <c r="P23" s="156">
        <v>1.8869593007272729</v>
      </c>
      <c r="Q23" s="192">
        <v>105242</v>
      </c>
      <c r="R23" s="186">
        <f t="shared" si="6"/>
        <v>221678</v>
      </c>
      <c r="S23" s="395">
        <f t="shared" si="0"/>
        <v>206234.19783739909</v>
      </c>
    </row>
    <row r="24" spans="1:19" x14ac:dyDescent="0.25">
      <c r="A24" s="24">
        <v>19</v>
      </c>
      <c r="B24" s="21" t="s">
        <v>30</v>
      </c>
      <c r="C24" s="9">
        <v>202000</v>
      </c>
      <c r="D24" s="13">
        <v>4.4030917141818184</v>
      </c>
      <c r="E24" s="11">
        <v>108132.32012671739</v>
      </c>
      <c r="F24" s="172">
        <v>310132.32012671739</v>
      </c>
      <c r="G24" s="157">
        <v>70200</v>
      </c>
      <c r="H24" s="156">
        <v>4.4030917141818184</v>
      </c>
      <c r="I24" s="192">
        <v>243100</v>
      </c>
      <c r="J24" s="186">
        <f t="shared" si="4"/>
        <v>313300</v>
      </c>
      <c r="K24" s="157">
        <v>79326</v>
      </c>
      <c r="L24" s="156">
        <v>4.4030917141818184</v>
      </c>
      <c r="M24" s="192">
        <v>257686</v>
      </c>
      <c r="N24" s="186">
        <f t="shared" si="5"/>
        <v>337012</v>
      </c>
      <c r="O24" s="157">
        <v>84240</v>
      </c>
      <c r="P24" s="156">
        <v>4.4030917141818184</v>
      </c>
      <c r="Q24" s="192">
        <v>247962</v>
      </c>
      <c r="R24" s="186">
        <f t="shared" si="6"/>
        <v>332202</v>
      </c>
      <c r="S24" s="395">
        <f t="shared" si="0"/>
        <v>323161.58003167936</v>
      </c>
    </row>
    <row r="25" spans="1:19" x14ac:dyDescent="0.25">
      <c r="A25" s="24">
        <v>20</v>
      </c>
      <c r="B25" s="21" t="s">
        <v>31</v>
      </c>
      <c r="C25" s="9">
        <v>94000</v>
      </c>
      <c r="D25" s="13">
        <v>1.4152146476363636</v>
      </c>
      <c r="E25" s="11">
        <v>50094.668921718228</v>
      </c>
      <c r="F25" s="172">
        <v>144094.66892171823</v>
      </c>
      <c r="G25" s="159">
        <v>68250</v>
      </c>
      <c r="H25" s="156">
        <v>1.4152146476363636</v>
      </c>
      <c r="I25" s="192">
        <v>78200</v>
      </c>
      <c r="J25" s="186">
        <f t="shared" si="4"/>
        <v>146450</v>
      </c>
      <c r="K25" s="159">
        <v>77123</v>
      </c>
      <c r="L25" s="156">
        <v>1.4152146476363636</v>
      </c>
      <c r="M25" s="192">
        <v>82110</v>
      </c>
      <c r="N25" s="186">
        <f t="shared" si="5"/>
        <v>159233</v>
      </c>
      <c r="O25" s="159">
        <v>87360</v>
      </c>
      <c r="P25" s="156">
        <v>1.4152146476363636</v>
      </c>
      <c r="Q25" s="192">
        <v>80546</v>
      </c>
      <c r="R25" s="186">
        <f t="shared" si="6"/>
        <v>167906</v>
      </c>
      <c r="S25" s="395">
        <f t="shared" si="0"/>
        <v>154420.91723042956</v>
      </c>
    </row>
    <row r="26" spans="1:19" x14ac:dyDescent="0.25">
      <c r="A26" s="24">
        <v>21</v>
      </c>
      <c r="B26" s="21" t="s">
        <v>32</v>
      </c>
      <c r="C26" s="9">
        <v>164000</v>
      </c>
      <c r="D26" s="13">
        <v>2.8304292952727272</v>
      </c>
      <c r="E26" s="11">
        <v>87710.915297925356</v>
      </c>
      <c r="F26" s="172">
        <v>251710.91529792536</v>
      </c>
      <c r="G26" s="192">
        <v>106200</v>
      </c>
      <c r="H26" s="156">
        <v>2.8304292952727272</v>
      </c>
      <c r="I26" s="192">
        <v>156300</v>
      </c>
      <c r="J26" s="186">
        <f t="shared" si="4"/>
        <v>262500</v>
      </c>
      <c r="K26" s="192">
        <v>120006</v>
      </c>
      <c r="L26" s="156">
        <v>2.8304292952727272</v>
      </c>
      <c r="M26" s="192">
        <v>164115</v>
      </c>
      <c r="N26" s="186">
        <f t="shared" si="5"/>
        <v>284121</v>
      </c>
      <c r="O26" s="192">
        <v>134874</v>
      </c>
      <c r="P26" s="156">
        <v>2.8304292952727272</v>
      </c>
      <c r="Q26" s="192">
        <v>164115</v>
      </c>
      <c r="R26" s="186">
        <f t="shared" si="6"/>
        <v>298989</v>
      </c>
      <c r="S26" s="395">
        <f t="shared" si="0"/>
        <v>274330.22882448137</v>
      </c>
    </row>
    <row r="27" spans="1:19" x14ac:dyDescent="0.25">
      <c r="A27" s="24">
        <v>22</v>
      </c>
      <c r="B27" s="21" t="s">
        <v>33</v>
      </c>
      <c r="C27" s="15" t="s">
        <v>10</v>
      </c>
      <c r="D27" s="13">
        <v>3.7739186014545458</v>
      </c>
      <c r="E27" s="11">
        <v>215767.76972777728</v>
      </c>
      <c r="F27" s="172">
        <v>215767.76972777728</v>
      </c>
      <c r="G27" s="154" t="s">
        <v>10</v>
      </c>
      <c r="H27" s="156">
        <v>3.7739186014545458</v>
      </c>
      <c r="I27" s="192">
        <v>208300</v>
      </c>
      <c r="J27" s="186">
        <f>I27*1</f>
        <v>208300</v>
      </c>
      <c r="K27" s="154" t="s">
        <v>10</v>
      </c>
      <c r="L27" s="156">
        <v>3.7739186014545458</v>
      </c>
      <c r="M27" s="192">
        <v>220798</v>
      </c>
      <c r="N27" s="186">
        <f>M27*1</f>
        <v>220798</v>
      </c>
      <c r="O27" s="154" t="s">
        <v>10</v>
      </c>
      <c r="P27" s="156">
        <v>3.7739186014545458</v>
      </c>
      <c r="Q27" s="192">
        <v>214549</v>
      </c>
      <c r="R27" s="186">
        <f>Q27*1</f>
        <v>214549</v>
      </c>
      <c r="S27" s="395">
        <f t="shared" si="0"/>
        <v>214853.69243194431</v>
      </c>
    </row>
    <row r="28" spans="1:19" x14ac:dyDescent="0.25">
      <c r="A28" s="24">
        <v>23</v>
      </c>
      <c r="B28" s="21" t="s">
        <v>34</v>
      </c>
      <c r="C28" s="15" t="s">
        <v>10</v>
      </c>
      <c r="D28" s="13">
        <v>2.8304292952727272</v>
      </c>
      <c r="E28" s="11">
        <v>163346.00132074257</v>
      </c>
      <c r="F28" s="172">
        <v>163346.00132074257</v>
      </c>
      <c r="G28" s="154" t="s">
        <v>10</v>
      </c>
      <c r="H28" s="156">
        <v>2.8304292952727272</v>
      </c>
      <c r="I28" s="192">
        <v>156300</v>
      </c>
      <c r="J28" s="186">
        <f>I28*1</f>
        <v>156300</v>
      </c>
      <c r="K28" s="154" t="s">
        <v>10</v>
      </c>
      <c r="L28" s="156">
        <v>2.8304292952727272</v>
      </c>
      <c r="M28" s="192">
        <v>162552</v>
      </c>
      <c r="N28" s="186">
        <f>M28*1</f>
        <v>162552</v>
      </c>
      <c r="O28" s="154" t="s">
        <v>10</v>
      </c>
      <c r="P28" s="156">
        <v>2.8304292952727272</v>
      </c>
      <c r="Q28" s="192">
        <v>164115</v>
      </c>
      <c r="R28" s="186">
        <f>Q28*1</f>
        <v>164115</v>
      </c>
      <c r="S28" s="395">
        <f t="shared" si="0"/>
        <v>161578.25033018563</v>
      </c>
    </row>
    <row r="29" spans="1:19" x14ac:dyDescent="0.25">
      <c r="A29" s="24">
        <v>24</v>
      </c>
      <c r="B29" s="21" t="s">
        <v>35</v>
      </c>
      <c r="C29" s="9">
        <v>84000</v>
      </c>
      <c r="D29" s="13">
        <v>1.8869593007272729</v>
      </c>
      <c r="E29" s="11">
        <v>45807.458952038447</v>
      </c>
      <c r="F29" s="172">
        <v>129807.45895203845</v>
      </c>
      <c r="G29" s="192">
        <v>18750</v>
      </c>
      <c r="H29" s="156">
        <v>1.8869593007272729</v>
      </c>
      <c r="I29" s="192">
        <v>104200</v>
      </c>
      <c r="J29" s="186">
        <f>G29+I29</f>
        <v>122950</v>
      </c>
      <c r="K29" s="192">
        <v>21938</v>
      </c>
      <c r="L29" s="156">
        <v>1.8869593007272729</v>
      </c>
      <c r="M29" s="192">
        <v>109410</v>
      </c>
      <c r="N29" s="186">
        <f>K29+M29</f>
        <v>131348</v>
      </c>
      <c r="O29" s="192">
        <v>23813</v>
      </c>
      <c r="P29" s="156">
        <v>1.8869593007272729</v>
      </c>
      <c r="Q29" s="192">
        <v>108368</v>
      </c>
      <c r="R29" s="186">
        <f>O29+Q29</f>
        <v>132181</v>
      </c>
      <c r="S29" s="395">
        <f t="shared" si="0"/>
        <v>129071.61473800961</v>
      </c>
    </row>
    <row r="30" spans="1:19" x14ac:dyDescent="0.25">
      <c r="A30" s="24">
        <v>25</v>
      </c>
      <c r="B30" s="21" t="s">
        <v>36</v>
      </c>
      <c r="C30" s="15" t="s">
        <v>10</v>
      </c>
      <c r="D30" s="13">
        <v>1.8869593007272729</v>
      </c>
      <c r="E30" s="11">
        <v>112698.62091370787</v>
      </c>
      <c r="F30" s="172">
        <v>112698.62091370787</v>
      </c>
      <c r="G30" s="154" t="s">
        <v>10</v>
      </c>
      <c r="H30" s="156">
        <v>1.8869593007272729</v>
      </c>
      <c r="I30" s="192">
        <v>104200</v>
      </c>
      <c r="J30" s="186">
        <f>I30*1</f>
        <v>104200</v>
      </c>
      <c r="K30" s="154" t="s">
        <v>10</v>
      </c>
      <c r="L30" s="156">
        <v>1.8869593007272729</v>
      </c>
      <c r="M30" s="192">
        <v>109410</v>
      </c>
      <c r="N30" s="186">
        <f>M30*1</f>
        <v>109410</v>
      </c>
      <c r="O30" s="154" t="s">
        <v>10</v>
      </c>
      <c r="P30" s="156">
        <v>1.8869593007272729</v>
      </c>
      <c r="Q30" s="192">
        <v>106284</v>
      </c>
      <c r="R30" s="186">
        <f>Q30*1</f>
        <v>106284</v>
      </c>
      <c r="S30" s="395">
        <f t="shared" si="0"/>
        <v>108148.15522842697</v>
      </c>
    </row>
    <row r="31" spans="1:19" x14ac:dyDescent="0.25">
      <c r="A31" s="3"/>
      <c r="B31" s="16" t="s">
        <v>37</v>
      </c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184">
        <v>0</v>
      </c>
      <c r="P31" s="184"/>
      <c r="Q31" s="184">
        <v>0</v>
      </c>
      <c r="R31" s="184">
        <v>0</v>
      </c>
      <c r="S31" s="184">
        <v>0</v>
      </c>
    </row>
    <row r="32" spans="1:19" x14ac:dyDescent="0.25">
      <c r="A32" s="24">
        <v>26</v>
      </c>
      <c r="B32" s="21" t="s">
        <v>38</v>
      </c>
      <c r="C32" s="9">
        <v>464000</v>
      </c>
      <c r="D32" s="13">
        <v>5.0318785941818192</v>
      </c>
      <c r="E32" s="11">
        <v>250078.04248190427</v>
      </c>
      <c r="F32" s="172">
        <v>714078.04248190427</v>
      </c>
      <c r="G32" s="157">
        <v>548250</v>
      </c>
      <c r="H32" s="156">
        <v>5.0318785941818192</v>
      </c>
      <c r="I32" s="192">
        <v>277700</v>
      </c>
      <c r="J32" s="186">
        <f t="shared" ref="J32:J40" si="7">G32+I32</f>
        <v>825950</v>
      </c>
      <c r="K32" s="157">
        <v>630488</v>
      </c>
      <c r="L32" s="156">
        <v>5.0318785941818192</v>
      </c>
      <c r="M32" s="192">
        <v>291585</v>
      </c>
      <c r="N32" s="186">
        <f t="shared" ref="N32:N40" si="8">K32+M32</f>
        <v>922073</v>
      </c>
      <c r="O32" s="157">
        <v>646935</v>
      </c>
      <c r="P32" s="156">
        <v>5.0318785941818192</v>
      </c>
      <c r="Q32" s="192">
        <v>280477</v>
      </c>
      <c r="R32" s="186">
        <f t="shared" ref="R32:R40" si="9">O32+Q32</f>
        <v>927412</v>
      </c>
      <c r="S32" s="395">
        <f t="shared" si="0"/>
        <v>847378.2606204761</v>
      </c>
    </row>
    <row r="33" spans="1:19" x14ac:dyDescent="0.25">
      <c r="A33" s="24">
        <v>27</v>
      </c>
      <c r="B33" s="21" t="s">
        <v>40</v>
      </c>
      <c r="C33" s="9">
        <v>145000</v>
      </c>
      <c r="D33" s="13">
        <v>2.8304292952727272</v>
      </c>
      <c r="E33" s="11">
        <v>78831.510000000009</v>
      </c>
      <c r="F33" s="172">
        <v>223831.51</v>
      </c>
      <c r="G33" s="157">
        <v>55800</v>
      </c>
      <c r="H33" s="156">
        <v>2.8304292952727272</v>
      </c>
      <c r="I33" s="192">
        <v>156300</v>
      </c>
      <c r="J33" s="186">
        <f t="shared" si="7"/>
        <v>212100</v>
      </c>
      <c r="K33" s="157">
        <v>63054</v>
      </c>
      <c r="L33" s="156">
        <v>2.8304292952727272</v>
      </c>
      <c r="M33" s="192">
        <v>162552</v>
      </c>
      <c r="N33" s="186">
        <f t="shared" si="8"/>
        <v>225606</v>
      </c>
      <c r="O33" s="157">
        <v>72540</v>
      </c>
      <c r="P33" s="156">
        <v>2.8304292952727272</v>
      </c>
      <c r="Q33" s="192">
        <v>160989</v>
      </c>
      <c r="R33" s="186">
        <f t="shared" si="9"/>
        <v>233529</v>
      </c>
      <c r="S33" s="395">
        <f t="shared" si="0"/>
        <v>223766.6275</v>
      </c>
    </row>
    <row r="34" spans="1:19" x14ac:dyDescent="0.25">
      <c r="A34" s="24">
        <v>28</v>
      </c>
      <c r="B34" s="21" t="s">
        <v>43</v>
      </c>
      <c r="C34" s="9">
        <v>149000</v>
      </c>
      <c r="D34" s="13">
        <v>2.3367080000000002</v>
      </c>
      <c r="E34" s="11">
        <v>79711.750425246835</v>
      </c>
      <c r="F34" s="172">
        <v>228711.75042524684</v>
      </c>
      <c r="G34" s="192">
        <v>63750</v>
      </c>
      <c r="H34" s="156">
        <v>2.3367080000000002</v>
      </c>
      <c r="I34" s="192">
        <v>166000</v>
      </c>
      <c r="J34" s="186">
        <f t="shared" si="7"/>
        <v>229750</v>
      </c>
      <c r="K34" s="192">
        <v>73313</v>
      </c>
      <c r="L34" s="156">
        <v>2.3367080000000002</v>
      </c>
      <c r="M34" s="192">
        <v>170980</v>
      </c>
      <c r="N34" s="186">
        <f t="shared" si="8"/>
        <v>244293</v>
      </c>
      <c r="O34" s="192">
        <v>77775</v>
      </c>
      <c r="P34" s="156">
        <v>2.3367080000000002</v>
      </c>
      <c r="Q34" s="192">
        <v>170980</v>
      </c>
      <c r="R34" s="186">
        <f t="shared" si="9"/>
        <v>248755</v>
      </c>
      <c r="S34" s="395">
        <f t="shared" si="0"/>
        <v>237877.43760631169</v>
      </c>
    </row>
    <row r="35" spans="1:19" x14ac:dyDescent="0.25">
      <c r="A35" s="7">
        <v>29</v>
      </c>
      <c r="B35" s="8" t="s">
        <v>44</v>
      </c>
      <c r="C35" s="9">
        <v>643000</v>
      </c>
      <c r="D35" s="13">
        <v>8.8057971956363641</v>
      </c>
      <c r="E35" s="11">
        <v>346594.19999999995</v>
      </c>
      <c r="F35" s="172">
        <v>989594.2</v>
      </c>
      <c r="G35" s="157">
        <v>572400</v>
      </c>
      <c r="H35" s="156">
        <v>8.8057971956363641</v>
      </c>
      <c r="I35" s="192">
        <v>486000</v>
      </c>
      <c r="J35" s="186">
        <f t="shared" si="7"/>
        <v>1058400</v>
      </c>
      <c r="K35" s="157">
        <v>658260</v>
      </c>
      <c r="L35" s="156">
        <v>8.8057971956363641</v>
      </c>
      <c r="M35" s="192">
        <v>515160</v>
      </c>
      <c r="N35" s="186">
        <f t="shared" si="8"/>
        <v>1173420</v>
      </c>
      <c r="O35" s="157">
        <v>715500</v>
      </c>
      <c r="P35" s="156">
        <v>8.8057971956363641</v>
      </c>
      <c r="Q35" s="192">
        <v>505440</v>
      </c>
      <c r="R35" s="186">
        <f t="shared" si="9"/>
        <v>1220940</v>
      </c>
      <c r="S35" s="395">
        <f t="shared" si="0"/>
        <v>1110588.55</v>
      </c>
    </row>
    <row r="36" spans="1:19" x14ac:dyDescent="0.25">
      <c r="A36" s="24">
        <v>30</v>
      </c>
      <c r="B36" s="21" t="s">
        <v>45</v>
      </c>
      <c r="C36" s="9">
        <v>1470000</v>
      </c>
      <c r="D36" s="13">
        <v>3.7739186014545458</v>
      </c>
      <c r="E36" s="11">
        <v>791219.58574200561</v>
      </c>
      <c r="F36" s="172">
        <v>2261219.5857420056</v>
      </c>
      <c r="G36" s="157">
        <v>2614200</v>
      </c>
      <c r="H36" s="156">
        <v>3.7739186014545458</v>
      </c>
      <c r="I36" s="192">
        <v>208300</v>
      </c>
      <c r="J36" s="186">
        <f t="shared" si="7"/>
        <v>2822500</v>
      </c>
      <c r="K36" s="157">
        <v>2927904</v>
      </c>
      <c r="L36" s="156">
        <v>3.7739186014545458</v>
      </c>
      <c r="M36" s="192">
        <v>214549</v>
      </c>
      <c r="N36" s="186">
        <f t="shared" si="8"/>
        <v>3142453</v>
      </c>
      <c r="O36" s="157">
        <v>3215466</v>
      </c>
      <c r="P36" s="156">
        <v>3.7739186014545458</v>
      </c>
      <c r="Q36" s="192">
        <v>212466</v>
      </c>
      <c r="R36" s="186">
        <f t="shared" si="9"/>
        <v>3427932</v>
      </c>
      <c r="S36" s="395">
        <f t="shared" si="0"/>
        <v>2913526.1464355015</v>
      </c>
    </row>
    <row r="37" spans="1:19" x14ac:dyDescent="0.25">
      <c r="A37" s="24">
        <v>31</v>
      </c>
      <c r="B37" s="21" t="s">
        <v>46</v>
      </c>
      <c r="C37" s="9">
        <v>198000</v>
      </c>
      <c r="D37" s="13">
        <v>2.8304292952727272</v>
      </c>
      <c r="E37" s="11">
        <v>106230.03792167705</v>
      </c>
      <c r="F37" s="172">
        <v>304230.03792167705</v>
      </c>
      <c r="G37" s="157">
        <v>174150</v>
      </c>
      <c r="H37" s="156">
        <v>2.8304292952727272</v>
      </c>
      <c r="I37" s="192">
        <v>156300</v>
      </c>
      <c r="J37" s="186">
        <f t="shared" si="7"/>
        <v>330450</v>
      </c>
      <c r="K37" s="157">
        <v>195048</v>
      </c>
      <c r="L37" s="156">
        <v>2.8304292952727272</v>
      </c>
      <c r="M37" s="192">
        <v>165678</v>
      </c>
      <c r="N37" s="186">
        <f t="shared" si="8"/>
        <v>360726</v>
      </c>
      <c r="O37" s="157">
        <v>224654</v>
      </c>
      <c r="P37" s="156">
        <v>2.8304292952727272</v>
      </c>
      <c r="Q37" s="192">
        <v>162552</v>
      </c>
      <c r="R37" s="186">
        <f t="shared" si="9"/>
        <v>387206</v>
      </c>
      <c r="S37" s="395">
        <f t="shared" si="0"/>
        <v>345653.00948041928</v>
      </c>
    </row>
    <row r="38" spans="1:19" x14ac:dyDescent="0.25">
      <c r="A38" s="24">
        <v>32</v>
      </c>
      <c r="B38" s="21" t="s">
        <v>47</v>
      </c>
      <c r="C38" s="9">
        <v>589000</v>
      </c>
      <c r="D38" s="13">
        <v>8.8057971956363641</v>
      </c>
      <c r="E38" s="11">
        <v>317415.70094361075</v>
      </c>
      <c r="F38" s="172">
        <v>906415.70094361075</v>
      </c>
      <c r="G38" s="192">
        <v>528750</v>
      </c>
      <c r="H38" s="156">
        <v>8.8057971956363641</v>
      </c>
      <c r="I38" s="192">
        <v>486000</v>
      </c>
      <c r="J38" s="186">
        <f t="shared" si="7"/>
        <v>1014750</v>
      </c>
      <c r="K38" s="192">
        <v>602775</v>
      </c>
      <c r="L38" s="156">
        <v>8.8057971956363641</v>
      </c>
      <c r="M38" s="192">
        <v>510300</v>
      </c>
      <c r="N38" s="186">
        <f t="shared" si="8"/>
        <v>1113075</v>
      </c>
      <c r="O38" s="192">
        <v>676800</v>
      </c>
      <c r="P38" s="156">
        <v>8.8057971956363641</v>
      </c>
      <c r="Q38" s="192">
        <v>500580</v>
      </c>
      <c r="R38" s="186">
        <f t="shared" si="9"/>
        <v>1177380</v>
      </c>
      <c r="S38" s="395">
        <f t="shared" si="0"/>
        <v>1052905.1752359027</v>
      </c>
    </row>
    <row r="39" spans="1:19" x14ac:dyDescent="0.25">
      <c r="A39" s="24">
        <v>33</v>
      </c>
      <c r="B39" s="21" t="s">
        <v>48</v>
      </c>
      <c r="C39" s="9">
        <v>439000</v>
      </c>
      <c r="D39" s="13">
        <v>1.8869593007272729</v>
      </c>
      <c r="E39" s="11">
        <v>236623.97990907182</v>
      </c>
      <c r="F39" s="172">
        <v>675623.97990907182</v>
      </c>
      <c r="G39" s="192">
        <v>703950</v>
      </c>
      <c r="H39" s="156">
        <v>1.8869593007272729</v>
      </c>
      <c r="I39" s="192">
        <v>115600</v>
      </c>
      <c r="J39" s="186">
        <f t="shared" si="7"/>
        <v>819550</v>
      </c>
      <c r="K39" s="192">
        <v>802503</v>
      </c>
      <c r="L39" s="156">
        <v>1.8869593007272729</v>
      </c>
      <c r="M39" s="192">
        <v>120224</v>
      </c>
      <c r="N39" s="186">
        <f t="shared" si="8"/>
        <v>922727</v>
      </c>
      <c r="O39" s="192">
        <v>823622</v>
      </c>
      <c r="P39" s="156">
        <v>1.8869593007272729</v>
      </c>
      <c r="Q39" s="192">
        <v>119068</v>
      </c>
      <c r="R39" s="186">
        <f t="shared" si="9"/>
        <v>942690</v>
      </c>
      <c r="S39" s="395">
        <f t="shared" si="0"/>
        <v>840147.74497726792</v>
      </c>
    </row>
    <row r="40" spans="1:19" x14ac:dyDescent="0.25">
      <c r="A40" s="24">
        <v>34</v>
      </c>
      <c r="B40" s="21" t="s">
        <v>49</v>
      </c>
      <c r="C40" s="9">
        <v>99000</v>
      </c>
      <c r="D40" s="13">
        <v>1.4152146476363636</v>
      </c>
      <c r="E40" s="11">
        <v>54038.760000000009</v>
      </c>
      <c r="F40" s="172">
        <v>153038.76</v>
      </c>
      <c r="G40" s="159">
        <v>68250</v>
      </c>
      <c r="H40" s="156">
        <v>1.4152146476363636</v>
      </c>
      <c r="I40" s="192">
        <v>78200</v>
      </c>
      <c r="J40" s="186">
        <f t="shared" si="7"/>
        <v>146450</v>
      </c>
      <c r="K40" s="159">
        <v>76440</v>
      </c>
      <c r="L40" s="156">
        <v>1.4152146476363636</v>
      </c>
      <c r="M40" s="192">
        <v>82110</v>
      </c>
      <c r="N40" s="186">
        <f t="shared" si="8"/>
        <v>158550</v>
      </c>
      <c r="O40" s="159">
        <v>81900</v>
      </c>
      <c r="P40" s="156">
        <v>1.4152146476363636</v>
      </c>
      <c r="Q40" s="192">
        <v>79764</v>
      </c>
      <c r="R40" s="186">
        <f t="shared" si="9"/>
        <v>161664</v>
      </c>
      <c r="S40" s="395">
        <f t="shared" si="0"/>
        <v>154925.69</v>
      </c>
    </row>
    <row r="41" spans="1:19" x14ac:dyDescent="0.25">
      <c r="A41" s="24">
        <v>35</v>
      </c>
      <c r="B41" s="21" t="s">
        <v>50</v>
      </c>
      <c r="C41" s="15" t="s">
        <v>10</v>
      </c>
      <c r="D41" s="13">
        <v>10.063776500000001</v>
      </c>
      <c r="E41" s="11">
        <v>568198.56060740596</v>
      </c>
      <c r="F41" s="172">
        <v>568198.56060740596</v>
      </c>
      <c r="G41" s="154" t="s">
        <v>10</v>
      </c>
      <c r="H41" s="156">
        <v>10.063776500000001</v>
      </c>
      <c r="I41" s="192">
        <v>555300</v>
      </c>
      <c r="J41" s="186">
        <f>I41*1</f>
        <v>555300</v>
      </c>
      <c r="K41" s="154" t="s">
        <v>10</v>
      </c>
      <c r="L41" s="156">
        <v>10.063776500000001</v>
      </c>
      <c r="M41" s="192">
        <v>588618</v>
      </c>
      <c r="N41" s="186">
        <f>M41*1</f>
        <v>588618</v>
      </c>
      <c r="O41" s="154" t="s">
        <v>10</v>
      </c>
      <c r="P41" s="156">
        <v>10.063776500000001</v>
      </c>
      <c r="Q41" s="192">
        <v>566406</v>
      </c>
      <c r="R41" s="186">
        <f>Q41*1</f>
        <v>566406</v>
      </c>
      <c r="S41" s="395">
        <f t="shared" si="0"/>
        <v>569630.64015185146</v>
      </c>
    </row>
    <row r="42" spans="1:19" x14ac:dyDescent="0.25">
      <c r="A42" s="3"/>
      <c r="B42" s="16" t="s">
        <v>51</v>
      </c>
      <c r="C42" s="5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184">
        <v>0</v>
      </c>
      <c r="P42" s="184"/>
      <c r="Q42" s="184">
        <v>0</v>
      </c>
      <c r="R42" s="184">
        <v>0</v>
      </c>
      <c r="S42" s="184">
        <v>0</v>
      </c>
    </row>
    <row r="43" spans="1:19" x14ac:dyDescent="0.25">
      <c r="A43" s="24">
        <v>36</v>
      </c>
      <c r="B43" s="21" t="s">
        <v>52</v>
      </c>
      <c r="C43" s="9">
        <v>899000</v>
      </c>
      <c r="D43" s="13">
        <v>3.9299180000000007</v>
      </c>
      <c r="E43" s="11">
        <v>484649.31808538549</v>
      </c>
      <c r="F43" s="172">
        <v>1383649.3180853855</v>
      </c>
      <c r="G43" s="157">
        <v>1400250</v>
      </c>
      <c r="H43" s="156">
        <v>3.9299180000000007</v>
      </c>
      <c r="I43" s="192">
        <v>278400</v>
      </c>
      <c r="J43" s="186">
        <f>G43+I43</f>
        <v>1678650</v>
      </c>
      <c r="K43" s="157">
        <v>1624290</v>
      </c>
      <c r="L43" s="156">
        <v>3.9299180000000007</v>
      </c>
      <c r="M43" s="192">
        <v>289536</v>
      </c>
      <c r="N43" s="186">
        <f>K43+M43</f>
        <v>1913826</v>
      </c>
      <c r="O43" s="157">
        <v>1792320</v>
      </c>
      <c r="P43" s="156">
        <v>3.9299180000000007</v>
      </c>
      <c r="Q43" s="192">
        <v>286752</v>
      </c>
      <c r="R43" s="186">
        <f>O43+Q43</f>
        <v>2079072</v>
      </c>
      <c r="S43" s="395">
        <f t="shared" si="0"/>
        <v>1763799.3295213464</v>
      </c>
    </row>
    <row r="44" spans="1:19" x14ac:dyDescent="0.25">
      <c r="A44" s="24">
        <v>37</v>
      </c>
      <c r="B44" s="21" t="s">
        <v>54</v>
      </c>
      <c r="C44" s="15" t="s">
        <v>10</v>
      </c>
      <c r="D44" s="13">
        <v>14.251697961818184</v>
      </c>
      <c r="E44" s="11">
        <v>790021.18220309052</v>
      </c>
      <c r="F44" s="172">
        <v>790021.18220309052</v>
      </c>
      <c r="G44" s="154" t="s">
        <v>10</v>
      </c>
      <c r="H44" s="156">
        <v>14.251697961818184</v>
      </c>
      <c r="I44" s="192">
        <v>786500</v>
      </c>
      <c r="J44" s="186">
        <f>I44*1</f>
        <v>786500</v>
      </c>
      <c r="K44" s="154" t="s">
        <v>10</v>
      </c>
      <c r="L44" s="156">
        <v>14.251697961818184</v>
      </c>
      <c r="M44" s="192">
        <v>810095</v>
      </c>
      <c r="N44" s="186">
        <f>M44*1</f>
        <v>810095</v>
      </c>
      <c r="O44" s="154" t="s">
        <v>10</v>
      </c>
      <c r="P44" s="156">
        <v>14.251697961818184</v>
      </c>
      <c r="Q44" s="192">
        <v>802230</v>
      </c>
      <c r="R44" s="186">
        <f>Q44*1</f>
        <v>802230</v>
      </c>
      <c r="S44" s="395">
        <f t="shared" si="0"/>
        <v>797211.54555077269</v>
      </c>
    </row>
    <row r="45" spans="1:19" x14ac:dyDescent="0.25">
      <c r="A45" s="7">
        <v>38</v>
      </c>
      <c r="B45" s="8" t="s">
        <v>55</v>
      </c>
      <c r="C45" s="9">
        <v>453000</v>
      </c>
      <c r="D45" s="13">
        <v>1.8869593007272729</v>
      </c>
      <c r="E45" s="11">
        <v>244404.8748260414</v>
      </c>
      <c r="F45" s="172">
        <v>697404.8748260414</v>
      </c>
      <c r="G45" s="192">
        <v>747300</v>
      </c>
      <c r="H45" s="156">
        <v>1.8869593007272729</v>
      </c>
      <c r="I45" s="192">
        <v>104200</v>
      </c>
      <c r="J45" s="186">
        <f>G45+I45</f>
        <v>851500</v>
      </c>
      <c r="K45" s="192">
        <v>844449</v>
      </c>
      <c r="L45" s="156">
        <v>1.8869593007272729</v>
      </c>
      <c r="M45" s="192">
        <v>110452</v>
      </c>
      <c r="N45" s="186">
        <f>K45+M45</f>
        <v>954901</v>
      </c>
      <c r="O45" s="192">
        <v>889287</v>
      </c>
      <c r="P45" s="156">
        <v>1.8869593007272729</v>
      </c>
      <c r="Q45" s="192">
        <v>106284</v>
      </c>
      <c r="R45" s="186">
        <f>O45+Q45</f>
        <v>995571</v>
      </c>
      <c r="S45" s="395">
        <f t="shared" si="0"/>
        <v>874844.21870651038</v>
      </c>
    </row>
    <row r="46" spans="1:19" x14ac:dyDescent="0.25">
      <c r="A46" s="24">
        <v>39</v>
      </c>
      <c r="B46" s="21" t="s">
        <v>1370</v>
      </c>
      <c r="C46" s="9">
        <v>7351000</v>
      </c>
      <c r="D46" s="13">
        <v>2.8304292952727272</v>
      </c>
      <c r="E46" s="11">
        <v>3957495.31286899</v>
      </c>
      <c r="F46" s="172">
        <v>11308495.31286899</v>
      </c>
      <c r="G46" s="192">
        <v>14314800</v>
      </c>
      <c r="H46" s="156">
        <v>2.8304292952727272</v>
      </c>
      <c r="I46" s="192">
        <v>156300</v>
      </c>
      <c r="J46" s="186">
        <f>G46+I46</f>
        <v>14471100</v>
      </c>
      <c r="K46" s="192">
        <v>16175724</v>
      </c>
      <c r="L46" s="156">
        <v>2.8304292952727272</v>
      </c>
      <c r="M46" s="192">
        <v>164115</v>
      </c>
      <c r="N46" s="186">
        <f>K46+M46</f>
        <v>16339839</v>
      </c>
      <c r="O46" s="192">
        <v>17607204</v>
      </c>
      <c r="P46" s="156">
        <v>2.8304292952727272</v>
      </c>
      <c r="Q46" s="192">
        <v>159426</v>
      </c>
      <c r="R46" s="186">
        <f>O46+Q46</f>
        <v>17766630</v>
      </c>
      <c r="S46" s="395">
        <f t="shared" si="0"/>
        <v>14971516.078217248</v>
      </c>
    </row>
    <row r="47" spans="1:19" x14ac:dyDescent="0.25">
      <c r="A47" s="24">
        <v>40</v>
      </c>
      <c r="B47" s="21" t="s">
        <v>57</v>
      </c>
      <c r="C47" s="9">
        <v>1236000</v>
      </c>
      <c r="D47" s="13">
        <v>5.0318785941818192</v>
      </c>
      <c r="E47" s="11">
        <v>664926.26733441441</v>
      </c>
      <c r="F47" s="172">
        <v>1900926.2673344144</v>
      </c>
      <c r="G47" s="192">
        <v>2083500</v>
      </c>
      <c r="H47" s="156">
        <v>5.0318785941818192</v>
      </c>
      <c r="I47" s="192">
        <v>277700</v>
      </c>
      <c r="J47" s="186">
        <f>G47+I47</f>
        <v>2361200</v>
      </c>
      <c r="K47" s="192">
        <v>2333520</v>
      </c>
      <c r="L47" s="156">
        <v>5.0318785941818192</v>
      </c>
      <c r="M47" s="192">
        <v>286031</v>
      </c>
      <c r="N47" s="186">
        <f>K47+M47</f>
        <v>2619551</v>
      </c>
      <c r="O47" s="192">
        <v>2541870</v>
      </c>
      <c r="P47" s="156">
        <v>5.0318785941818192</v>
      </c>
      <c r="Q47" s="192">
        <v>283254</v>
      </c>
      <c r="R47" s="186">
        <f>O47+Q47</f>
        <v>2825124</v>
      </c>
      <c r="S47" s="395">
        <f t="shared" si="0"/>
        <v>2426700.3168336037</v>
      </c>
    </row>
    <row r="48" spans="1:19" x14ac:dyDescent="0.25">
      <c r="A48" s="24">
        <v>41</v>
      </c>
      <c r="B48" s="21" t="s">
        <v>58</v>
      </c>
      <c r="C48" s="9">
        <v>325000</v>
      </c>
      <c r="D48" s="13">
        <v>1.8869593007272729</v>
      </c>
      <c r="E48" s="11">
        <v>174457.60828825732</v>
      </c>
      <c r="F48" s="172">
        <v>499457.60828825732</v>
      </c>
      <c r="G48" s="157">
        <v>493050</v>
      </c>
      <c r="H48" s="156">
        <v>1.8869593007272729</v>
      </c>
      <c r="I48" s="192">
        <v>104200</v>
      </c>
      <c r="J48" s="186">
        <f>G48+I48</f>
        <v>597250</v>
      </c>
      <c r="K48" s="157">
        <v>557147</v>
      </c>
      <c r="L48" s="156">
        <v>1.8869593007272729</v>
      </c>
      <c r="M48" s="192">
        <v>107326</v>
      </c>
      <c r="N48" s="186">
        <f>K48+M48</f>
        <v>664473</v>
      </c>
      <c r="O48" s="157">
        <v>616313</v>
      </c>
      <c r="P48" s="156">
        <v>1.8869593007272729</v>
      </c>
      <c r="Q48" s="192">
        <v>105242</v>
      </c>
      <c r="R48" s="186">
        <f>O48+Q48</f>
        <v>721555</v>
      </c>
      <c r="S48" s="395">
        <f t="shared" si="0"/>
        <v>620683.90207206435</v>
      </c>
    </row>
    <row r="49" spans="1:19" x14ac:dyDescent="0.25">
      <c r="A49" s="24">
        <v>42</v>
      </c>
      <c r="B49" s="21" t="s">
        <v>59</v>
      </c>
      <c r="C49" s="9">
        <v>478000</v>
      </c>
      <c r="D49" s="13">
        <v>1.8869593007272729</v>
      </c>
      <c r="E49" s="11">
        <v>257056.03104790137</v>
      </c>
      <c r="F49" s="172">
        <v>735056.03104790137</v>
      </c>
      <c r="G49" s="192">
        <v>803250</v>
      </c>
      <c r="H49" s="156">
        <v>1.8869593007272729</v>
      </c>
      <c r="I49" s="192">
        <v>104200</v>
      </c>
      <c r="J49" s="186">
        <f>G49+I49</f>
        <v>907450</v>
      </c>
      <c r="K49" s="192">
        <v>907673</v>
      </c>
      <c r="L49" s="156">
        <v>1.8869593007272729</v>
      </c>
      <c r="M49" s="192">
        <v>108368</v>
      </c>
      <c r="N49" s="186">
        <f>K49+M49</f>
        <v>1016041</v>
      </c>
      <c r="O49" s="192">
        <v>987998</v>
      </c>
      <c r="P49" s="156">
        <v>1.8869593007272729</v>
      </c>
      <c r="Q49" s="192">
        <v>107326</v>
      </c>
      <c r="R49" s="186">
        <f>O49+Q49</f>
        <v>1095324</v>
      </c>
      <c r="S49" s="395">
        <f t="shared" si="0"/>
        <v>938467.75776197528</v>
      </c>
    </row>
    <row r="50" spans="1:19" x14ac:dyDescent="0.25">
      <c r="A50" s="3"/>
      <c r="B50" s="16" t="s">
        <v>60</v>
      </c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184">
        <v>0</v>
      </c>
      <c r="P50" s="184"/>
      <c r="Q50" s="184">
        <v>0</v>
      </c>
      <c r="R50" s="184">
        <v>0</v>
      </c>
      <c r="S50" s="184">
        <v>0</v>
      </c>
    </row>
    <row r="51" spans="1:19" x14ac:dyDescent="0.25">
      <c r="A51" s="24">
        <v>43</v>
      </c>
      <c r="B51" s="21" t="s">
        <v>61</v>
      </c>
      <c r="C51" s="9">
        <v>696000</v>
      </c>
      <c r="D51" s="13">
        <v>0.47174465309090913</v>
      </c>
      <c r="E51" s="11">
        <v>374236.7025488459</v>
      </c>
      <c r="F51" s="172">
        <v>1070236.7025488459</v>
      </c>
      <c r="G51" s="192">
        <v>1337250</v>
      </c>
      <c r="H51" s="156">
        <v>0.47174465309090913</v>
      </c>
      <c r="I51" s="192">
        <v>26200</v>
      </c>
      <c r="J51" s="186">
        <f t="shared" ref="J51:J60" si="10">G51+I51</f>
        <v>1363450</v>
      </c>
      <c r="K51" s="192">
        <v>1537838</v>
      </c>
      <c r="L51" s="156">
        <v>0.47174465309090913</v>
      </c>
      <c r="M51" s="192">
        <v>27772</v>
      </c>
      <c r="N51" s="186">
        <f t="shared" ref="N51:N60" si="11">K51+M51</f>
        <v>1565610</v>
      </c>
      <c r="O51" s="192">
        <v>1644818</v>
      </c>
      <c r="P51" s="156">
        <v>0.47174465309090913</v>
      </c>
      <c r="Q51" s="192">
        <v>26462</v>
      </c>
      <c r="R51" s="186">
        <f t="shared" ref="R51:R60" si="12">O51+Q51</f>
        <v>1671280</v>
      </c>
      <c r="S51" s="395">
        <f t="shared" si="0"/>
        <v>1417644.1756372114</v>
      </c>
    </row>
    <row r="52" spans="1:19" x14ac:dyDescent="0.25">
      <c r="A52" s="24">
        <v>44</v>
      </c>
      <c r="B52" s="21" t="s">
        <v>62</v>
      </c>
      <c r="C52" s="9">
        <v>280000</v>
      </c>
      <c r="D52" s="13">
        <v>1.8869593007272729</v>
      </c>
      <c r="E52" s="11">
        <v>150266.42253744701</v>
      </c>
      <c r="F52" s="172">
        <v>430266.42253744701</v>
      </c>
      <c r="G52" s="192">
        <v>477750</v>
      </c>
      <c r="H52" s="156">
        <v>1.8869593007272729</v>
      </c>
      <c r="I52" s="192">
        <v>46500</v>
      </c>
      <c r="J52" s="186">
        <f t="shared" si="10"/>
        <v>524250</v>
      </c>
      <c r="K52" s="192">
        <v>563745</v>
      </c>
      <c r="L52" s="156">
        <v>1.8869593007272729</v>
      </c>
      <c r="M52" s="192">
        <v>47895</v>
      </c>
      <c r="N52" s="186">
        <f t="shared" si="11"/>
        <v>611640</v>
      </c>
      <c r="O52" s="192">
        <v>621075</v>
      </c>
      <c r="P52" s="156">
        <v>1.8869593007272729</v>
      </c>
      <c r="Q52" s="192">
        <v>47895</v>
      </c>
      <c r="R52" s="186">
        <f t="shared" si="12"/>
        <v>668970</v>
      </c>
      <c r="S52" s="395">
        <f t="shared" si="0"/>
        <v>558781.60563436174</v>
      </c>
    </row>
    <row r="53" spans="1:19" x14ac:dyDescent="0.25">
      <c r="A53" s="24">
        <v>45</v>
      </c>
      <c r="B53" s="21" t="s">
        <v>63</v>
      </c>
      <c r="C53" s="9">
        <v>97000</v>
      </c>
      <c r="D53" s="13">
        <v>0.94346999454545466</v>
      </c>
      <c r="E53" s="11">
        <v>51479.125008476491</v>
      </c>
      <c r="F53" s="172">
        <v>148479.12500847649</v>
      </c>
      <c r="G53" s="157">
        <v>107850</v>
      </c>
      <c r="H53" s="156">
        <v>0.94346999454545466</v>
      </c>
      <c r="I53" s="192">
        <v>52200</v>
      </c>
      <c r="J53" s="186">
        <f t="shared" si="10"/>
        <v>160050</v>
      </c>
      <c r="K53" s="157">
        <v>127263</v>
      </c>
      <c r="L53" s="156">
        <v>0.94346999454545466</v>
      </c>
      <c r="M53" s="192">
        <v>55332</v>
      </c>
      <c r="N53" s="186">
        <f t="shared" si="11"/>
        <v>182595</v>
      </c>
      <c r="O53" s="157">
        <v>129420</v>
      </c>
      <c r="P53" s="156">
        <v>0.94346999454545466</v>
      </c>
      <c r="Q53" s="192">
        <v>53766</v>
      </c>
      <c r="R53" s="186">
        <f t="shared" si="12"/>
        <v>183186</v>
      </c>
      <c r="S53" s="395">
        <f t="shared" si="0"/>
        <v>168577.53125211911</v>
      </c>
    </row>
    <row r="54" spans="1:19" x14ac:dyDescent="0.25">
      <c r="A54" s="24">
        <v>46</v>
      </c>
      <c r="B54" s="21" t="s">
        <v>64</v>
      </c>
      <c r="C54" s="9">
        <v>277000</v>
      </c>
      <c r="D54" s="13">
        <v>0.94346999454545466</v>
      </c>
      <c r="E54" s="11">
        <v>149392.60999999999</v>
      </c>
      <c r="F54" s="172">
        <v>426392.61</v>
      </c>
      <c r="G54" s="157">
        <v>433200</v>
      </c>
      <c r="H54" s="156">
        <v>0.94346999454545466</v>
      </c>
      <c r="I54" s="192">
        <v>52200</v>
      </c>
      <c r="J54" s="186">
        <f t="shared" si="10"/>
        <v>485400</v>
      </c>
      <c r="K54" s="157">
        <v>506844</v>
      </c>
      <c r="L54" s="156">
        <v>0.94346999454545466</v>
      </c>
      <c r="M54" s="192">
        <v>54288</v>
      </c>
      <c r="N54" s="186">
        <f t="shared" si="11"/>
        <v>561132</v>
      </c>
      <c r="O54" s="157">
        <v>545832</v>
      </c>
      <c r="P54" s="156">
        <v>0.94346999454545466</v>
      </c>
      <c r="Q54" s="192">
        <v>54810</v>
      </c>
      <c r="R54" s="186">
        <f t="shared" si="12"/>
        <v>600642</v>
      </c>
      <c r="S54" s="395">
        <f t="shared" si="0"/>
        <v>518391.65249999997</v>
      </c>
    </row>
    <row r="55" spans="1:19" x14ac:dyDescent="0.25">
      <c r="A55" s="24">
        <v>47</v>
      </c>
      <c r="B55" s="21" t="s">
        <v>65</v>
      </c>
      <c r="C55" s="9">
        <v>90000</v>
      </c>
      <c r="D55" s="13">
        <v>0.94346999454545466</v>
      </c>
      <c r="E55" s="11">
        <v>48232.905094388552</v>
      </c>
      <c r="F55" s="172">
        <v>138232.90509438855</v>
      </c>
      <c r="G55" s="157">
        <v>94500</v>
      </c>
      <c r="H55" s="156">
        <v>0.94346999454545466</v>
      </c>
      <c r="I55" s="192">
        <v>52200</v>
      </c>
      <c r="J55" s="186">
        <f t="shared" si="10"/>
        <v>146700</v>
      </c>
      <c r="K55" s="157">
        <v>109620</v>
      </c>
      <c r="L55" s="156">
        <v>0.94346999454545466</v>
      </c>
      <c r="M55" s="192">
        <v>53766</v>
      </c>
      <c r="N55" s="186">
        <f t="shared" si="11"/>
        <v>163386</v>
      </c>
      <c r="O55" s="157">
        <v>118125</v>
      </c>
      <c r="P55" s="156">
        <v>0.94346999454545466</v>
      </c>
      <c r="Q55" s="192">
        <v>54288</v>
      </c>
      <c r="R55" s="186">
        <f t="shared" si="12"/>
        <v>172413</v>
      </c>
      <c r="S55" s="395">
        <f t="shared" si="0"/>
        <v>155182.97627359713</v>
      </c>
    </row>
    <row r="56" spans="1:19" x14ac:dyDescent="0.25">
      <c r="A56" s="24">
        <v>48</v>
      </c>
      <c r="B56" s="21" t="s">
        <v>66</v>
      </c>
      <c r="C56" s="9">
        <v>57000</v>
      </c>
      <c r="D56" s="13">
        <v>0.94346999454545466</v>
      </c>
      <c r="E56" s="11">
        <v>30014.992826479283</v>
      </c>
      <c r="F56" s="172">
        <v>87014.992826479283</v>
      </c>
      <c r="G56" s="157">
        <v>28950</v>
      </c>
      <c r="H56" s="156">
        <v>0.94346999454545466</v>
      </c>
      <c r="I56" s="192">
        <v>52200</v>
      </c>
      <c r="J56" s="186">
        <f t="shared" si="10"/>
        <v>81150</v>
      </c>
      <c r="K56" s="157">
        <v>33872</v>
      </c>
      <c r="L56" s="156">
        <v>0.94346999454545466</v>
      </c>
      <c r="M56" s="192">
        <v>54288</v>
      </c>
      <c r="N56" s="186">
        <f t="shared" si="11"/>
        <v>88160</v>
      </c>
      <c r="O56" s="157">
        <v>34451</v>
      </c>
      <c r="P56" s="156">
        <v>0.94346999454545466</v>
      </c>
      <c r="Q56" s="192">
        <v>53244</v>
      </c>
      <c r="R56" s="186">
        <f t="shared" si="12"/>
        <v>87695</v>
      </c>
      <c r="S56" s="395">
        <f t="shared" si="0"/>
        <v>86004.998206619814</v>
      </c>
    </row>
    <row r="57" spans="1:19" x14ac:dyDescent="0.25">
      <c r="A57" s="24">
        <v>49</v>
      </c>
      <c r="B57" s="21" t="s">
        <v>67</v>
      </c>
      <c r="C57" s="9">
        <v>57000</v>
      </c>
      <c r="D57" s="13">
        <v>0.94346999454545466</v>
      </c>
      <c r="E57" s="11">
        <v>30436.588826479274</v>
      </c>
      <c r="F57" s="172">
        <v>87436.588826479274</v>
      </c>
      <c r="G57" s="157">
        <v>28950</v>
      </c>
      <c r="H57" s="156">
        <v>0.94346999454545466</v>
      </c>
      <c r="I57" s="192">
        <v>52200</v>
      </c>
      <c r="J57" s="186">
        <f t="shared" si="10"/>
        <v>81150</v>
      </c>
      <c r="K57" s="157">
        <v>33293</v>
      </c>
      <c r="L57" s="156">
        <v>0.94346999454545466</v>
      </c>
      <c r="M57" s="192">
        <v>55332</v>
      </c>
      <c r="N57" s="186">
        <f t="shared" si="11"/>
        <v>88625</v>
      </c>
      <c r="O57" s="157">
        <v>36477</v>
      </c>
      <c r="P57" s="156">
        <v>0.94346999454545466</v>
      </c>
      <c r="Q57" s="192">
        <v>53244</v>
      </c>
      <c r="R57" s="186">
        <f t="shared" si="12"/>
        <v>89721</v>
      </c>
      <c r="S57" s="395">
        <f t="shared" si="0"/>
        <v>86733.147206619818</v>
      </c>
    </row>
    <row r="58" spans="1:19" x14ac:dyDescent="0.25">
      <c r="A58" s="24">
        <v>50</v>
      </c>
      <c r="B58" s="21" t="s">
        <v>68</v>
      </c>
      <c r="C58" s="9">
        <v>90000</v>
      </c>
      <c r="D58" s="13">
        <v>0.94346999454545466</v>
      </c>
      <c r="E58" s="11">
        <v>48905.77309438854</v>
      </c>
      <c r="F58" s="172">
        <v>138905.77309438854</v>
      </c>
      <c r="G58" s="157">
        <v>94500</v>
      </c>
      <c r="H58" s="156">
        <v>0.94346999454545466</v>
      </c>
      <c r="I58" s="192">
        <v>52200</v>
      </c>
      <c r="J58" s="186">
        <f t="shared" si="10"/>
        <v>146700</v>
      </c>
      <c r="K58" s="157">
        <v>105840</v>
      </c>
      <c r="L58" s="156">
        <v>0.94346999454545466</v>
      </c>
      <c r="M58" s="192">
        <v>54288</v>
      </c>
      <c r="N58" s="186">
        <f t="shared" si="11"/>
        <v>160128</v>
      </c>
      <c r="O58" s="157">
        <v>121905</v>
      </c>
      <c r="P58" s="156">
        <v>0.94346999454545466</v>
      </c>
      <c r="Q58" s="192">
        <v>53766</v>
      </c>
      <c r="R58" s="186">
        <f t="shared" si="12"/>
        <v>175671</v>
      </c>
      <c r="S58" s="395">
        <f t="shared" si="0"/>
        <v>155351.19327359713</v>
      </c>
    </row>
    <row r="59" spans="1:19" x14ac:dyDescent="0.25">
      <c r="A59" s="24">
        <v>51</v>
      </c>
      <c r="B59" s="21" t="s">
        <v>69</v>
      </c>
      <c r="C59" s="9">
        <v>310000</v>
      </c>
      <c r="D59" s="13">
        <v>2.8304292952727272</v>
      </c>
      <c r="E59" s="11">
        <v>166466.04089678731</v>
      </c>
      <c r="F59" s="172">
        <v>476466.04089678731</v>
      </c>
      <c r="G59" s="157">
        <v>396150</v>
      </c>
      <c r="H59" s="156">
        <v>2.8304292952727272</v>
      </c>
      <c r="I59" s="192">
        <v>156300</v>
      </c>
      <c r="J59" s="186">
        <f t="shared" si="10"/>
        <v>552450</v>
      </c>
      <c r="K59" s="157">
        <v>447650</v>
      </c>
      <c r="L59" s="156">
        <v>2.8304292952727272</v>
      </c>
      <c r="M59" s="192">
        <v>164115</v>
      </c>
      <c r="N59" s="186">
        <f t="shared" si="11"/>
        <v>611765</v>
      </c>
      <c r="O59" s="157">
        <v>479342</v>
      </c>
      <c r="P59" s="156">
        <v>2.8304292952727272</v>
      </c>
      <c r="Q59" s="192">
        <v>157863</v>
      </c>
      <c r="R59" s="186">
        <f t="shared" si="12"/>
        <v>637205</v>
      </c>
      <c r="S59" s="395">
        <f t="shared" si="0"/>
        <v>569471.51022419683</v>
      </c>
    </row>
    <row r="60" spans="1:19" x14ac:dyDescent="0.25">
      <c r="A60" s="24">
        <v>52</v>
      </c>
      <c r="B60" s="21" t="s">
        <v>70</v>
      </c>
      <c r="C60" s="9">
        <v>740000</v>
      </c>
      <c r="D60" s="13">
        <v>1.8869593007272729</v>
      </c>
      <c r="E60" s="11">
        <v>398315.15085186111</v>
      </c>
      <c r="F60" s="172">
        <v>1138315.1508518611</v>
      </c>
      <c r="G60" s="157">
        <v>1318950</v>
      </c>
      <c r="H60" s="156">
        <v>1.8869593007272729</v>
      </c>
      <c r="I60" s="192">
        <v>104200</v>
      </c>
      <c r="J60" s="186">
        <f t="shared" si="10"/>
        <v>1423150</v>
      </c>
      <c r="K60" s="157">
        <v>1503603</v>
      </c>
      <c r="L60" s="156">
        <v>1.8869593007272729</v>
      </c>
      <c r="M60" s="192">
        <v>109410</v>
      </c>
      <c r="N60" s="186">
        <f t="shared" si="11"/>
        <v>1613013</v>
      </c>
      <c r="O60" s="157">
        <v>1701446</v>
      </c>
      <c r="P60" s="156">
        <v>1.8869593007272729</v>
      </c>
      <c r="Q60" s="192">
        <v>105242</v>
      </c>
      <c r="R60" s="186">
        <f t="shared" si="12"/>
        <v>1806688</v>
      </c>
      <c r="S60" s="395">
        <f t="shared" si="0"/>
        <v>1495291.5377129652</v>
      </c>
    </row>
    <row r="61" spans="1:19" x14ac:dyDescent="0.25">
      <c r="A61" s="24">
        <v>53</v>
      </c>
      <c r="B61" s="21" t="s">
        <v>71</v>
      </c>
      <c r="C61" s="9">
        <v>59179.504999999997</v>
      </c>
      <c r="D61" s="13">
        <v>0</v>
      </c>
      <c r="E61" s="12" t="s">
        <v>10</v>
      </c>
      <c r="F61" s="172">
        <v>59179.504999999997</v>
      </c>
      <c r="G61" s="192">
        <v>56100</v>
      </c>
      <c r="H61" s="156">
        <v>0</v>
      </c>
      <c r="I61" s="154" t="s">
        <v>10</v>
      </c>
      <c r="J61" s="186">
        <f>G61*1</f>
        <v>56100</v>
      </c>
      <c r="K61" s="192">
        <v>65637</v>
      </c>
      <c r="L61" s="156">
        <v>0</v>
      </c>
      <c r="M61" s="154" t="s">
        <v>10</v>
      </c>
      <c r="N61" s="186">
        <f>K61*1</f>
        <v>65637</v>
      </c>
      <c r="O61" s="192">
        <v>71808</v>
      </c>
      <c r="P61" s="156">
        <v>0</v>
      </c>
      <c r="Q61" s="154" t="s">
        <v>10</v>
      </c>
      <c r="R61" s="186">
        <f>O61*1</f>
        <v>71808</v>
      </c>
      <c r="S61" s="395">
        <f t="shared" si="0"/>
        <v>63181.126250000001</v>
      </c>
    </row>
    <row r="62" spans="1:19" x14ac:dyDescent="0.25">
      <c r="A62" s="24">
        <v>54</v>
      </c>
      <c r="B62" s="21" t="s">
        <v>72</v>
      </c>
      <c r="C62" s="9">
        <v>24000</v>
      </c>
      <c r="D62" s="13">
        <v>0.37275320509090915</v>
      </c>
      <c r="E62" s="11">
        <v>12647.718252669074</v>
      </c>
      <c r="F62" s="172">
        <v>36647.718252669074</v>
      </c>
      <c r="G62" s="192">
        <v>6000</v>
      </c>
      <c r="H62" s="156">
        <v>0.37275320509090915</v>
      </c>
      <c r="I62" s="192">
        <v>20700</v>
      </c>
      <c r="J62" s="186">
        <f t="shared" ref="J62:J73" si="13">G62+I62</f>
        <v>26700</v>
      </c>
      <c r="K62" s="192">
        <v>7020</v>
      </c>
      <c r="L62" s="156">
        <v>0.37275320509090915</v>
      </c>
      <c r="M62" s="192">
        <v>21735</v>
      </c>
      <c r="N62" s="186">
        <f t="shared" ref="N62:N73" si="14">K62+M62</f>
        <v>28755</v>
      </c>
      <c r="O62" s="192">
        <v>7200</v>
      </c>
      <c r="P62" s="156">
        <v>0.37275320509090915</v>
      </c>
      <c r="Q62" s="192">
        <v>21114</v>
      </c>
      <c r="R62" s="186">
        <f t="shared" ref="R62:R73" si="15">O62+Q62</f>
        <v>28314</v>
      </c>
      <c r="S62" s="395">
        <f t="shared" si="0"/>
        <v>30104.179563167268</v>
      </c>
    </row>
    <row r="63" spans="1:19" x14ac:dyDescent="0.25">
      <c r="A63" s="24">
        <v>55</v>
      </c>
      <c r="B63" s="21" t="s">
        <v>73</v>
      </c>
      <c r="C63" s="9">
        <v>2769000</v>
      </c>
      <c r="D63" s="13">
        <v>3.7739186014545458</v>
      </c>
      <c r="E63" s="11">
        <v>1491403.0670780279</v>
      </c>
      <c r="F63" s="172">
        <v>4260403.0670780279</v>
      </c>
      <c r="G63" s="192">
        <v>5349900</v>
      </c>
      <c r="H63" s="156">
        <v>3.7739186014545458</v>
      </c>
      <c r="I63" s="192">
        <v>117900</v>
      </c>
      <c r="J63" s="186">
        <f t="shared" si="13"/>
        <v>5467800</v>
      </c>
      <c r="K63" s="192">
        <v>6045387</v>
      </c>
      <c r="L63" s="156">
        <v>3.7739186014545458</v>
      </c>
      <c r="M63" s="192">
        <v>124974</v>
      </c>
      <c r="N63" s="186">
        <f t="shared" si="14"/>
        <v>6170361</v>
      </c>
      <c r="O63" s="192">
        <v>6419880</v>
      </c>
      <c r="P63" s="156">
        <v>3.7739186014545458</v>
      </c>
      <c r="Q63" s="192">
        <v>119079</v>
      </c>
      <c r="R63" s="186">
        <f t="shared" si="15"/>
        <v>6538959</v>
      </c>
      <c r="S63" s="395">
        <f t="shared" si="0"/>
        <v>5609380.766769507</v>
      </c>
    </row>
    <row r="64" spans="1:19" x14ac:dyDescent="0.25">
      <c r="A64" s="24">
        <v>56</v>
      </c>
      <c r="B64" s="21" t="s">
        <v>74</v>
      </c>
      <c r="C64" s="9">
        <v>274000</v>
      </c>
      <c r="D64" s="13">
        <v>2.8304292952727272</v>
      </c>
      <c r="E64" s="11">
        <v>148160.59016392025</v>
      </c>
      <c r="F64" s="172">
        <v>422160.59016392025</v>
      </c>
      <c r="G64" s="157">
        <v>325200</v>
      </c>
      <c r="H64" s="156">
        <v>2.8304292952727272</v>
      </c>
      <c r="I64" s="192">
        <v>156300</v>
      </c>
      <c r="J64" s="186">
        <f t="shared" si="13"/>
        <v>481500</v>
      </c>
      <c r="K64" s="157">
        <v>367476</v>
      </c>
      <c r="L64" s="156">
        <v>2.8304292952727272</v>
      </c>
      <c r="M64" s="192">
        <v>164115</v>
      </c>
      <c r="N64" s="186">
        <f t="shared" si="14"/>
        <v>531591</v>
      </c>
      <c r="O64" s="157">
        <v>413004</v>
      </c>
      <c r="P64" s="156">
        <v>2.8304292952727272</v>
      </c>
      <c r="Q64" s="192">
        <v>159426</v>
      </c>
      <c r="R64" s="186">
        <f t="shared" si="15"/>
        <v>572430</v>
      </c>
      <c r="S64" s="395">
        <f t="shared" si="0"/>
        <v>501920.39754098008</v>
      </c>
    </row>
    <row r="65" spans="1:19" x14ac:dyDescent="0.25">
      <c r="A65" s="24">
        <v>57</v>
      </c>
      <c r="B65" s="21" t="s">
        <v>75</v>
      </c>
      <c r="C65" s="9">
        <v>746000</v>
      </c>
      <c r="D65" s="13">
        <v>3.7739186014545458</v>
      </c>
      <c r="E65" s="11">
        <v>401199.0901631352</v>
      </c>
      <c r="F65" s="172">
        <v>1147199.0901631352</v>
      </c>
      <c r="G65" s="192">
        <v>1284900</v>
      </c>
      <c r="H65" s="156">
        <v>3.7739186014545458</v>
      </c>
      <c r="I65" s="192">
        <v>137700</v>
      </c>
      <c r="J65" s="186">
        <f t="shared" si="13"/>
        <v>1422600</v>
      </c>
      <c r="K65" s="192">
        <v>1477635</v>
      </c>
      <c r="L65" s="156">
        <v>3.7739186014545458</v>
      </c>
      <c r="M65" s="192">
        <v>141831</v>
      </c>
      <c r="N65" s="186">
        <f t="shared" si="14"/>
        <v>1619466</v>
      </c>
      <c r="O65" s="192">
        <v>1516182</v>
      </c>
      <c r="P65" s="156">
        <v>3.7739186014545458</v>
      </c>
      <c r="Q65" s="192">
        <v>140454</v>
      </c>
      <c r="R65" s="186">
        <f t="shared" si="15"/>
        <v>1656636</v>
      </c>
      <c r="S65" s="395">
        <f t="shared" si="0"/>
        <v>1461475.2725407837</v>
      </c>
    </row>
    <row r="66" spans="1:19" x14ac:dyDescent="0.25">
      <c r="A66" s="7">
        <v>58</v>
      </c>
      <c r="B66" s="8" t="s">
        <v>76</v>
      </c>
      <c r="C66" s="9">
        <v>184000</v>
      </c>
      <c r="D66" s="13">
        <v>1.3807820000000002</v>
      </c>
      <c r="E66" s="11">
        <v>99738.78404204594</v>
      </c>
      <c r="F66" s="172">
        <v>283738.78404204594</v>
      </c>
      <c r="G66" s="192">
        <v>239100</v>
      </c>
      <c r="H66" s="156">
        <v>1.3807820000000002</v>
      </c>
      <c r="I66" s="192">
        <v>86300</v>
      </c>
      <c r="J66" s="186">
        <f t="shared" si="13"/>
        <v>325400</v>
      </c>
      <c r="K66" s="192">
        <v>267792</v>
      </c>
      <c r="L66" s="156">
        <v>1.3807820000000002</v>
      </c>
      <c r="M66" s="192">
        <v>88889</v>
      </c>
      <c r="N66" s="186">
        <f t="shared" si="14"/>
        <v>356681</v>
      </c>
      <c r="O66" s="192">
        <v>310830</v>
      </c>
      <c r="P66" s="156">
        <v>1.3807820000000002</v>
      </c>
      <c r="Q66" s="192">
        <v>88889</v>
      </c>
      <c r="R66" s="186">
        <f t="shared" si="15"/>
        <v>399719</v>
      </c>
      <c r="S66" s="395">
        <f t="shared" si="0"/>
        <v>341384.69601051148</v>
      </c>
    </row>
    <row r="67" spans="1:19" x14ac:dyDescent="0.25">
      <c r="A67" s="24">
        <v>59</v>
      </c>
      <c r="B67" s="21" t="s">
        <v>77</v>
      </c>
      <c r="C67" s="9">
        <v>137000</v>
      </c>
      <c r="D67" s="13">
        <v>1.8869593007272729</v>
      </c>
      <c r="E67" s="11">
        <v>74262.700691792299</v>
      </c>
      <c r="F67" s="172">
        <v>211262.7006917923</v>
      </c>
      <c r="G67" s="192">
        <v>146100</v>
      </c>
      <c r="H67" s="156">
        <v>1.8869593007272729</v>
      </c>
      <c r="I67" s="192">
        <v>85000</v>
      </c>
      <c r="J67" s="186">
        <f t="shared" si="13"/>
        <v>231100</v>
      </c>
      <c r="K67" s="192">
        <v>172398</v>
      </c>
      <c r="L67" s="156">
        <v>1.8869593007272729</v>
      </c>
      <c r="M67" s="192">
        <v>87550</v>
      </c>
      <c r="N67" s="186">
        <f t="shared" si="14"/>
        <v>259948</v>
      </c>
      <c r="O67" s="192">
        <v>185547</v>
      </c>
      <c r="P67" s="156">
        <v>1.8869593007272729</v>
      </c>
      <c r="Q67" s="192">
        <v>88400</v>
      </c>
      <c r="R67" s="186">
        <f t="shared" si="15"/>
        <v>273947</v>
      </c>
      <c r="S67" s="395">
        <f t="shared" si="0"/>
        <v>244064.42517294807</v>
      </c>
    </row>
    <row r="68" spans="1:19" x14ac:dyDescent="0.25">
      <c r="A68" s="24">
        <v>60</v>
      </c>
      <c r="B68" s="21" t="s">
        <v>78</v>
      </c>
      <c r="C68" s="9">
        <v>180000</v>
      </c>
      <c r="D68" s="13">
        <v>2.8304292952727272</v>
      </c>
      <c r="E68" s="11">
        <v>96815.973052646266</v>
      </c>
      <c r="F68" s="172">
        <v>276815.97305264627</v>
      </c>
      <c r="G68" s="192">
        <v>138450</v>
      </c>
      <c r="H68" s="156">
        <v>2.8304292952727272</v>
      </c>
      <c r="I68" s="192">
        <v>156300</v>
      </c>
      <c r="J68" s="186">
        <f t="shared" si="13"/>
        <v>294750</v>
      </c>
      <c r="K68" s="192">
        <v>159218</v>
      </c>
      <c r="L68" s="156">
        <v>2.8304292952727272</v>
      </c>
      <c r="M68" s="192">
        <v>160989</v>
      </c>
      <c r="N68" s="186">
        <f t="shared" si="14"/>
        <v>320207</v>
      </c>
      <c r="O68" s="192">
        <v>178601</v>
      </c>
      <c r="P68" s="156">
        <v>2.8304292952727272</v>
      </c>
      <c r="Q68" s="192">
        <v>160989</v>
      </c>
      <c r="R68" s="186">
        <f t="shared" si="15"/>
        <v>339590</v>
      </c>
      <c r="S68" s="395">
        <f t="shared" si="0"/>
        <v>307840.74326316157</v>
      </c>
    </row>
    <row r="69" spans="1:19" x14ac:dyDescent="0.25">
      <c r="A69" s="24">
        <v>61</v>
      </c>
      <c r="B69" s="21" t="s">
        <v>79</v>
      </c>
      <c r="C69" s="9">
        <v>652000</v>
      </c>
      <c r="D69" s="13">
        <v>5.6608779021818192</v>
      </c>
      <c r="E69" s="11">
        <v>351267.53760727227</v>
      </c>
      <c r="F69" s="172">
        <v>1003267.5376072723</v>
      </c>
      <c r="G69" s="157">
        <v>876000</v>
      </c>
      <c r="H69" s="156">
        <v>5.6608779021818192</v>
      </c>
      <c r="I69" s="192">
        <v>312400</v>
      </c>
      <c r="J69" s="186">
        <f t="shared" si="13"/>
        <v>1188400</v>
      </c>
      <c r="K69" s="157">
        <v>989880</v>
      </c>
      <c r="L69" s="156">
        <v>5.6608779021818192</v>
      </c>
      <c r="M69" s="192">
        <v>321772</v>
      </c>
      <c r="N69" s="186">
        <f t="shared" si="14"/>
        <v>1311652</v>
      </c>
      <c r="O69" s="157">
        <v>1059960</v>
      </c>
      <c r="P69" s="156">
        <v>5.6608779021818192</v>
      </c>
      <c r="Q69" s="192">
        <v>315524</v>
      </c>
      <c r="R69" s="186">
        <f t="shared" si="15"/>
        <v>1375484</v>
      </c>
      <c r="S69" s="395">
        <f t="shared" si="0"/>
        <v>1219700.884401818</v>
      </c>
    </row>
    <row r="70" spans="1:19" x14ac:dyDescent="0.25">
      <c r="A70" s="24">
        <v>62</v>
      </c>
      <c r="B70" s="21" t="s">
        <v>80</v>
      </c>
      <c r="C70" s="9">
        <v>384000</v>
      </c>
      <c r="D70" s="13">
        <v>3.7739186014545458</v>
      </c>
      <c r="E70" s="11">
        <v>207454.00261367683</v>
      </c>
      <c r="F70" s="172">
        <v>591454.00261367683</v>
      </c>
      <c r="G70" s="157">
        <v>480600</v>
      </c>
      <c r="H70" s="156">
        <v>3.7739186014545458</v>
      </c>
      <c r="I70" s="192">
        <v>208300</v>
      </c>
      <c r="J70" s="186">
        <f t="shared" si="13"/>
        <v>688900</v>
      </c>
      <c r="K70" s="157">
        <v>557496</v>
      </c>
      <c r="L70" s="156">
        <v>3.7739186014545458</v>
      </c>
      <c r="M70" s="192">
        <v>220798</v>
      </c>
      <c r="N70" s="186">
        <f t="shared" si="14"/>
        <v>778294</v>
      </c>
      <c r="O70" s="157">
        <v>557496</v>
      </c>
      <c r="P70" s="156">
        <v>3.7739186014545458</v>
      </c>
      <c r="Q70" s="192">
        <v>214549</v>
      </c>
      <c r="R70" s="186">
        <f t="shared" si="15"/>
        <v>772045</v>
      </c>
      <c r="S70" s="395">
        <f t="shared" si="0"/>
        <v>707673.25065341918</v>
      </c>
    </row>
    <row r="71" spans="1:19" x14ac:dyDescent="0.25">
      <c r="A71" s="24">
        <v>63</v>
      </c>
      <c r="B71" s="21" t="s">
        <v>81</v>
      </c>
      <c r="C71" s="9">
        <v>714000</v>
      </c>
      <c r="D71" s="13">
        <v>3.7739186014545458</v>
      </c>
      <c r="E71" s="11">
        <v>384123.96875035134</v>
      </c>
      <c r="F71" s="172">
        <v>1098123.9687503513</v>
      </c>
      <c r="G71" s="157">
        <v>1124550</v>
      </c>
      <c r="H71" s="156">
        <v>3.7739186014545458</v>
      </c>
      <c r="I71" s="192">
        <v>208300</v>
      </c>
      <c r="J71" s="186">
        <f t="shared" si="13"/>
        <v>1332850</v>
      </c>
      <c r="K71" s="157">
        <v>1281987</v>
      </c>
      <c r="L71" s="156">
        <v>3.7739186014545458</v>
      </c>
      <c r="M71" s="192">
        <v>218715</v>
      </c>
      <c r="N71" s="186">
        <f t="shared" si="14"/>
        <v>1500702</v>
      </c>
      <c r="O71" s="157">
        <v>1394442</v>
      </c>
      <c r="P71" s="156">
        <v>3.7739186014545458</v>
      </c>
      <c r="Q71" s="192">
        <v>214549</v>
      </c>
      <c r="R71" s="186">
        <f t="shared" si="15"/>
        <v>1608991</v>
      </c>
      <c r="S71" s="395">
        <f t="shared" ref="S71:S134" si="16">AVERAGE(N71,J71,F71,R71)</f>
        <v>1385166.7421875878</v>
      </c>
    </row>
    <row r="72" spans="1:19" x14ac:dyDescent="0.25">
      <c r="A72" s="7">
        <v>64</v>
      </c>
      <c r="B72" s="8" t="s">
        <v>1371</v>
      </c>
      <c r="C72" s="9">
        <v>2294000</v>
      </c>
      <c r="D72" s="13">
        <v>1.8869593007272729</v>
      </c>
      <c r="E72" s="11">
        <v>1235221.5554376547</v>
      </c>
      <c r="F72" s="172">
        <v>3529221.5554376547</v>
      </c>
      <c r="G72" s="192">
        <v>4345200</v>
      </c>
      <c r="H72" s="156">
        <v>1.8869593007272729</v>
      </c>
      <c r="I72" s="192">
        <v>122800</v>
      </c>
      <c r="J72" s="186">
        <f t="shared" si="13"/>
        <v>4468000</v>
      </c>
      <c r="K72" s="192">
        <v>5083884</v>
      </c>
      <c r="L72" s="156">
        <v>1.8869593007272729</v>
      </c>
      <c r="M72" s="192">
        <v>130168</v>
      </c>
      <c r="N72" s="186">
        <f t="shared" si="14"/>
        <v>5214052</v>
      </c>
      <c r="O72" s="192">
        <v>5474952</v>
      </c>
      <c r="P72" s="156">
        <v>1.8869593007272729</v>
      </c>
      <c r="Q72" s="192">
        <v>127712</v>
      </c>
      <c r="R72" s="186">
        <f t="shared" si="15"/>
        <v>5602664</v>
      </c>
      <c r="S72" s="395">
        <f t="shared" si="16"/>
        <v>4703484.3888594136</v>
      </c>
    </row>
    <row r="73" spans="1:19" x14ac:dyDescent="0.25">
      <c r="A73" s="24">
        <v>65</v>
      </c>
      <c r="B73" s="21" t="s">
        <v>1372</v>
      </c>
      <c r="C73" s="9">
        <v>1728000</v>
      </c>
      <c r="D73" s="13">
        <v>1.8869593007272729</v>
      </c>
      <c r="E73" s="11">
        <v>930020.81729467865</v>
      </c>
      <c r="F73" s="172">
        <v>2658020.8172946787</v>
      </c>
      <c r="G73" s="192">
        <v>3268800</v>
      </c>
      <c r="H73" s="156">
        <v>1.8869593007272729</v>
      </c>
      <c r="I73" s="192">
        <v>122800</v>
      </c>
      <c r="J73" s="186">
        <f t="shared" si="13"/>
        <v>3391600</v>
      </c>
      <c r="K73" s="192">
        <v>3857184</v>
      </c>
      <c r="L73" s="156">
        <v>1.8869593007272729</v>
      </c>
      <c r="M73" s="192">
        <v>126484</v>
      </c>
      <c r="N73" s="186">
        <f t="shared" si="14"/>
        <v>3983668</v>
      </c>
      <c r="O73" s="192">
        <v>3889872</v>
      </c>
      <c r="P73" s="156">
        <v>1.8869593007272729</v>
      </c>
      <c r="Q73" s="192">
        <v>127712</v>
      </c>
      <c r="R73" s="186">
        <f t="shared" si="15"/>
        <v>4017584</v>
      </c>
      <c r="S73" s="395">
        <f t="shared" si="16"/>
        <v>3512718.2043236699</v>
      </c>
    </row>
    <row r="74" spans="1:19" x14ac:dyDescent="0.25">
      <c r="A74" s="24">
        <v>66</v>
      </c>
      <c r="B74" s="21" t="s">
        <v>83</v>
      </c>
      <c r="C74" s="15" t="s">
        <v>10</v>
      </c>
      <c r="D74" s="13">
        <v>5.0318785941818192</v>
      </c>
      <c r="E74" s="11">
        <v>287546.42240334151</v>
      </c>
      <c r="F74" s="172">
        <v>287546.42240334151</v>
      </c>
      <c r="G74" s="154" t="s">
        <v>10</v>
      </c>
      <c r="H74" s="156">
        <v>5.0318785941818192</v>
      </c>
      <c r="I74" s="192">
        <v>277700</v>
      </c>
      <c r="J74" s="186">
        <f>I74*1</f>
        <v>277700</v>
      </c>
      <c r="K74" s="154" t="s">
        <v>10</v>
      </c>
      <c r="L74" s="156">
        <v>5.0318785941818192</v>
      </c>
      <c r="M74" s="192">
        <v>286031</v>
      </c>
      <c r="N74" s="186">
        <f>M74*1</f>
        <v>286031</v>
      </c>
      <c r="O74" s="154" t="s">
        <v>10</v>
      </c>
      <c r="P74" s="156">
        <v>5.0318785941818192</v>
      </c>
      <c r="Q74" s="192">
        <v>286031</v>
      </c>
      <c r="R74" s="186">
        <f>Q74*1</f>
        <v>286031</v>
      </c>
      <c r="S74" s="395">
        <f t="shared" si="16"/>
        <v>284327.10560083541</v>
      </c>
    </row>
    <row r="75" spans="1:19" x14ac:dyDescent="0.25">
      <c r="A75" s="24">
        <v>67</v>
      </c>
      <c r="B75" s="21" t="s">
        <v>84</v>
      </c>
      <c r="C75" s="15" t="s">
        <v>10</v>
      </c>
      <c r="D75" s="13">
        <v>10.063776500000001</v>
      </c>
      <c r="E75" s="11">
        <v>565863.024607406</v>
      </c>
      <c r="F75" s="172">
        <v>565863.024607406</v>
      </c>
      <c r="G75" s="154" t="s">
        <v>10</v>
      </c>
      <c r="H75" s="156">
        <v>10.063776500000001</v>
      </c>
      <c r="I75" s="192">
        <v>555300</v>
      </c>
      <c r="J75" s="186">
        <f>I75*1</f>
        <v>555300</v>
      </c>
      <c r="K75" s="154" t="s">
        <v>10</v>
      </c>
      <c r="L75" s="156">
        <v>10.063776500000001</v>
      </c>
      <c r="M75" s="192">
        <v>583065</v>
      </c>
      <c r="N75" s="186">
        <f>M75*1</f>
        <v>583065</v>
      </c>
      <c r="O75" s="154" t="s">
        <v>10</v>
      </c>
      <c r="P75" s="156">
        <v>10.063776500000001</v>
      </c>
      <c r="Q75" s="192">
        <v>560853</v>
      </c>
      <c r="R75" s="186">
        <f>Q75*1</f>
        <v>560853</v>
      </c>
      <c r="S75" s="395">
        <f t="shared" si="16"/>
        <v>566270.2561518515</v>
      </c>
    </row>
    <row r="76" spans="1:19" x14ac:dyDescent="0.25">
      <c r="A76" s="24">
        <v>68</v>
      </c>
      <c r="B76" s="21" t="s">
        <v>85</v>
      </c>
      <c r="C76" s="9">
        <v>138000</v>
      </c>
      <c r="D76" s="13">
        <v>2.8304292952727272</v>
      </c>
      <c r="E76" s="11">
        <v>74146.691663930687</v>
      </c>
      <c r="F76" s="172">
        <v>212146.69166393069</v>
      </c>
      <c r="G76" s="192">
        <v>56100</v>
      </c>
      <c r="H76" s="156">
        <v>2.8304292952727272</v>
      </c>
      <c r="I76" s="192">
        <v>156300</v>
      </c>
      <c r="J76" s="186">
        <f>G76+I76</f>
        <v>212400</v>
      </c>
      <c r="K76" s="192">
        <v>63393</v>
      </c>
      <c r="L76" s="156">
        <v>2.8304292952727272</v>
      </c>
      <c r="M76" s="192">
        <v>162552</v>
      </c>
      <c r="N76" s="186">
        <f>K76+M76</f>
        <v>225945</v>
      </c>
      <c r="O76" s="192">
        <v>69003</v>
      </c>
      <c r="P76" s="156">
        <v>2.8304292952727272</v>
      </c>
      <c r="Q76" s="192">
        <v>162552</v>
      </c>
      <c r="R76" s="186">
        <f>O76+Q76</f>
        <v>231555</v>
      </c>
      <c r="S76" s="395">
        <f t="shared" si="16"/>
        <v>220511.67291598266</v>
      </c>
    </row>
    <row r="77" spans="1:19" x14ac:dyDescent="0.25">
      <c r="A77" s="24">
        <v>69</v>
      </c>
      <c r="B77" s="21" t="s">
        <v>86</v>
      </c>
      <c r="C77" s="9">
        <v>173000</v>
      </c>
      <c r="D77" s="13">
        <v>3.7739186014545458</v>
      </c>
      <c r="E77" s="11">
        <v>92785.424070965324</v>
      </c>
      <c r="F77" s="172">
        <v>265785.42407096532</v>
      </c>
      <c r="G77" s="192">
        <v>56100</v>
      </c>
      <c r="H77" s="156">
        <v>3.7739186014545458</v>
      </c>
      <c r="I77" s="192">
        <v>208300</v>
      </c>
      <c r="J77" s="186">
        <f>G77+I77</f>
        <v>264400</v>
      </c>
      <c r="K77" s="192">
        <v>63954</v>
      </c>
      <c r="L77" s="156">
        <v>3.7739186014545458</v>
      </c>
      <c r="M77" s="192">
        <v>216632</v>
      </c>
      <c r="N77" s="186">
        <f>K77+M77</f>
        <v>280586</v>
      </c>
      <c r="O77" s="192">
        <v>70125</v>
      </c>
      <c r="P77" s="156">
        <v>3.7739186014545458</v>
      </c>
      <c r="Q77" s="192">
        <v>210383</v>
      </c>
      <c r="R77" s="186">
        <f>O77+Q77</f>
        <v>280508</v>
      </c>
      <c r="S77" s="395">
        <f t="shared" si="16"/>
        <v>272819.85601774132</v>
      </c>
    </row>
    <row r="78" spans="1:19" x14ac:dyDescent="0.25">
      <c r="A78" s="24">
        <v>70</v>
      </c>
      <c r="B78" s="21" t="s">
        <v>420</v>
      </c>
      <c r="C78" s="15" t="s">
        <v>10</v>
      </c>
      <c r="D78" s="53">
        <v>2.8105858461538462</v>
      </c>
      <c r="E78" s="11">
        <v>209640.61666116194</v>
      </c>
      <c r="F78" s="172">
        <v>209640.61666116194</v>
      </c>
      <c r="G78" s="154" t="s">
        <v>10</v>
      </c>
      <c r="H78" s="220">
        <v>2.8105858461538462</v>
      </c>
      <c r="I78" s="159">
        <v>202600</v>
      </c>
      <c r="J78" s="186">
        <f>I78*1</f>
        <v>202600</v>
      </c>
      <c r="K78" s="154" t="s">
        <v>10</v>
      </c>
      <c r="L78" s="220">
        <v>2.8105858461538462</v>
      </c>
      <c r="M78" s="159">
        <v>208678</v>
      </c>
      <c r="N78" s="186">
        <f>M78*1</f>
        <v>208678</v>
      </c>
      <c r="O78" s="154" t="s">
        <v>10</v>
      </c>
      <c r="P78" s="220">
        <v>2.8105858461538462</v>
      </c>
      <c r="Q78" s="159">
        <v>208678</v>
      </c>
      <c r="R78" s="186">
        <f>Q78*1</f>
        <v>208678</v>
      </c>
      <c r="S78" s="395">
        <f t="shared" si="16"/>
        <v>207399.15416529047</v>
      </c>
    </row>
    <row r="79" spans="1:19" x14ac:dyDescent="0.25">
      <c r="A79" s="7">
        <v>71</v>
      </c>
      <c r="B79" s="8" t="s">
        <v>472</v>
      </c>
      <c r="C79" s="15" t="s">
        <v>10</v>
      </c>
      <c r="D79" s="53">
        <v>1.4003907384615384</v>
      </c>
      <c r="E79" s="11">
        <v>107369.63852104866</v>
      </c>
      <c r="F79" s="172">
        <v>107369.63852104866</v>
      </c>
      <c r="G79" s="154" t="s">
        <v>10</v>
      </c>
      <c r="H79" s="220">
        <v>1.4003907384615384</v>
      </c>
      <c r="I79" s="159">
        <v>101100</v>
      </c>
      <c r="J79" s="186">
        <f>I79*1</f>
        <v>101100</v>
      </c>
      <c r="K79" s="154" t="s">
        <v>10</v>
      </c>
      <c r="L79" s="220">
        <v>1.4003907384615384</v>
      </c>
      <c r="M79" s="159">
        <v>107166</v>
      </c>
      <c r="N79" s="186">
        <f>M79*1</f>
        <v>107166</v>
      </c>
      <c r="O79" s="154" t="s">
        <v>10</v>
      </c>
      <c r="P79" s="220">
        <v>1.4003907384615384</v>
      </c>
      <c r="Q79" s="159">
        <v>104133</v>
      </c>
      <c r="R79" s="186">
        <f>Q79*1</f>
        <v>104133</v>
      </c>
      <c r="S79" s="395">
        <f t="shared" si="16"/>
        <v>104942.15963026216</v>
      </c>
    </row>
    <row r="80" spans="1:19" x14ac:dyDescent="0.25">
      <c r="A80" s="3"/>
      <c r="B80" s="16" t="s">
        <v>87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184">
        <v>0</v>
      </c>
      <c r="P80" s="184"/>
      <c r="Q80" s="184">
        <v>0</v>
      </c>
      <c r="R80" s="184">
        <v>0</v>
      </c>
      <c r="S80" s="184">
        <v>0</v>
      </c>
    </row>
    <row r="81" spans="1:19" x14ac:dyDescent="0.25">
      <c r="A81" s="24">
        <v>73</v>
      </c>
      <c r="B81" s="21" t="s">
        <v>88</v>
      </c>
      <c r="C81" s="9">
        <v>653000</v>
      </c>
      <c r="D81" s="13">
        <v>5.6608779021818192</v>
      </c>
      <c r="E81" s="11">
        <v>351303.00560727227</v>
      </c>
      <c r="F81" s="172">
        <v>1004303.0056072723</v>
      </c>
      <c r="G81" s="157">
        <v>876000</v>
      </c>
      <c r="H81" s="156">
        <v>5.6608779021818192</v>
      </c>
      <c r="I81" s="192">
        <v>312400</v>
      </c>
      <c r="J81" s="186">
        <f>G81+I81</f>
        <v>1188400</v>
      </c>
      <c r="K81" s="157">
        <v>1024920</v>
      </c>
      <c r="L81" s="156">
        <v>5.6608779021818192</v>
      </c>
      <c r="M81" s="192">
        <v>324896</v>
      </c>
      <c r="N81" s="186">
        <f>K81+M81</f>
        <v>1349816</v>
      </c>
      <c r="O81" s="157">
        <v>1042440</v>
      </c>
      <c r="P81" s="156">
        <v>5.6608779021818192</v>
      </c>
      <c r="Q81" s="192">
        <v>328020</v>
      </c>
      <c r="R81" s="186">
        <f>O81+Q81</f>
        <v>1370460</v>
      </c>
      <c r="S81" s="395">
        <f t="shared" si="16"/>
        <v>1228244.7514018181</v>
      </c>
    </row>
    <row r="82" spans="1:19" x14ac:dyDescent="0.25">
      <c r="A82" s="24">
        <v>74</v>
      </c>
      <c r="B82" s="21" t="s">
        <v>89</v>
      </c>
      <c r="C82" s="9">
        <v>654000</v>
      </c>
      <c r="D82" s="13">
        <v>2.8304292952727272</v>
      </c>
      <c r="E82" s="11">
        <v>352392.63680689223</v>
      </c>
      <c r="F82" s="172">
        <v>1006392.6368068922</v>
      </c>
      <c r="G82" s="357">
        <v>1082700</v>
      </c>
      <c r="H82" s="156">
        <v>2.8304292952727272</v>
      </c>
      <c r="I82" s="192">
        <v>156300</v>
      </c>
      <c r="J82" s="186">
        <f>G82+I82</f>
        <v>1239000</v>
      </c>
      <c r="K82" s="391">
        <v>1277586</v>
      </c>
      <c r="L82" s="156">
        <v>2.8304292952727272</v>
      </c>
      <c r="M82" s="192">
        <v>164115</v>
      </c>
      <c r="N82" s="186">
        <f>K82+M82</f>
        <v>1441701</v>
      </c>
      <c r="O82" s="357">
        <v>1342548</v>
      </c>
      <c r="P82" s="156">
        <v>2.8304292952727272</v>
      </c>
      <c r="Q82" s="192">
        <v>162552</v>
      </c>
      <c r="R82" s="186">
        <f>O82+Q82</f>
        <v>1505100</v>
      </c>
      <c r="S82" s="395">
        <f t="shared" si="16"/>
        <v>1298048.4092017231</v>
      </c>
    </row>
    <row r="83" spans="1:19" x14ac:dyDescent="0.25">
      <c r="A83" s="24">
        <v>75</v>
      </c>
      <c r="B83" s="21" t="s">
        <v>90</v>
      </c>
      <c r="C83" s="9">
        <v>725000</v>
      </c>
      <c r="D83" s="13">
        <v>5.6608779021818192</v>
      </c>
      <c r="E83" s="11">
        <v>391138.2104862316</v>
      </c>
      <c r="F83" s="172">
        <v>1116138.2104862316</v>
      </c>
      <c r="G83" s="157">
        <v>1021350</v>
      </c>
      <c r="H83" s="156">
        <v>5.6608779021818192</v>
      </c>
      <c r="I83" s="192">
        <v>312400</v>
      </c>
      <c r="J83" s="186">
        <f>G83+I83</f>
        <v>1333750</v>
      </c>
      <c r="K83" s="157">
        <v>1143912</v>
      </c>
      <c r="L83" s="156">
        <v>5.6608779021818192</v>
      </c>
      <c r="M83" s="192">
        <v>331144</v>
      </c>
      <c r="N83" s="186">
        <f>K83+M83</f>
        <v>1475056</v>
      </c>
      <c r="O83" s="157">
        <v>1184766</v>
      </c>
      <c r="P83" s="156">
        <v>5.6608779021818192</v>
      </c>
      <c r="Q83" s="192">
        <v>328020</v>
      </c>
      <c r="R83" s="186">
        <f>O83+Q83</f>
        <v>1512786</v>
      </c>
      <c r="S83" s="395">
        <f t="shared" si="16"/>
        <v>1359432.5526215578</v>
      </c>
    </row>
    <row r="84" spans="1:19" x14ac:dyDescent="0.25">
      <c r="A84" s="24">
        <v>76</v>
      </c>
      <c r="B84" s="21" t="s">
        <v>91</v>
      </c>
      <c r="C84" s="9">
        <v>2417000</v>
      </c>
      <c r="D84" s="13">
        <v>5.6608779021818192</v>
      </c>
      <c r="E84" s="11">
        <v>1301042.7337766313</v>
      </c>
      <c r="F84" s="172">
        <v>3718042.7337766313</v>
      </c>
      <c r="G84" s="192">
        <v>4364100</v>
      </c>
      <c r="H84" s="156">
        <v>5.6608779021818192</v>
      </c>
      <c r="I84" s="192">
        <v>312400</v>
      </c>
      <c r="J84" s="186">
        <f>G84+I84</f>
        <v>4676500</v>
      </c>
      <c r="K84" s="192">
        <v>5062356</v>
      </c>
      <c r="L84" s="156">
        <v>5.6608779021818192</v>
      </c>
      <c r="M84" s="192">
        <v>321772</v>
      </c>
      <c r="N84" s="186">
        <f>K84+M84</f>
        <v>5384128</v>
      </c>
      <c r="O84" s="192">
        <v>5629689</v>
      </c>
      <c r="P84" s="156">
        <v>5.6608779021818192</v>
      </c>
      <c r="Q84" s="192">
        <v>324896</v>
      </c>
      <c r="R84" s="186">
        <f>O84+Q84</f>
        <v>5954585</v>
      </c>
      <c r="S84" s="395">
        <f t="shared" si="16"/>
        <v>4933313.9334441572</v>
      </c>
    </row>
    <row r="85" spans="1:19" x14ac:dyDescent="0.25">
      <c r="A85" s="24">
        <v>77</v>
      </c>
      <c r="B85" s="21" t="s">
        <v>92</v>
      </c>
      <c r="C85" s="9">
        <v>292000</v>
      </c>
      <c r="D85" s="13">
        <v>5.6608779021818192</v>
      </c>
      <c r="E85" s="11">
        <v>156563.35449282726</v>
      </c>
      <c r="F85" s="172">
        <v>448563.35449282726</v>
      </c>
      <c r="G85" s="157">
        <v>157950</v>
      </c>
      <c r="H85" s="156">
        <v>5.6608779021818192</v>
      </c>
      <c r="I85" s="192">
        <v>312400</v>
      </c>
      <c r="J85" s="186">
        <f>G85+I85</f>
        <v>470350</v>
      </c>
      <c r="K85" s="157">
        <v>180063</v>
      </c>
      <c r="L85" s="156">
        <v>5.6608779021818192</v>
      </c>
      <c r="M85" s="192">
        <v>328020</v>
      </c>
      <c r="N85" s="186">
        <f>K85+M85</f>
        <v>508083</v>
      </c>
      <c r="O85" s="157">
        <v>187961</v>
      </c>
      <c r="P85" s="156">
        <v>5.6608779021818192</v>
      </c>
      <c r="Q85" s="192">
        <v>318648</v>
      </c>
      <c r="R85" s="186">
        <f>O85+Q85</f>
        <v>506609</v>
      </c>
      <c r="S85" s="395">
        <f t="shared" si="16"/>
        <v>483401.33862320683</v>
      </c>
    </row>
    <row r="86" spans="1:19" x14ac:dyDescent="0.25">
      <c r="A86" s="3"/>
      <c r="B86" s="16" t="s">
        <v>93</v>
      </c>
      <c r="C86" s="5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184">
        <v>0</v>
      </c>
      <c r="P86" s="184"/>
      <c r="Q86" s="184">
        <v>0</v>
      </c>
      <c r="R86" s="184">
        <v>0</v>
      </c>
      <c r="S86" s="184">
        <v>0</v>
      </c>
    </row>
    <row r="87" spans="1:19" x14ac:dyDescent="0.25">
      <c r="A87" s="24">
        <v>78</v>
      </c>
      <c r="B87" s="21" t="s">
        <v>94</v>
      </c>
      <c r="C87" s="9">
        <v>496000</v>
      </c>
      <c r="D87" s="13">
        <v>5.6608779021818192</v>
      </c>
      <c r="E87" s="11">
        <v>267637.16476178181</v>
      </c>
      <c r="F87" s="172">
        <v>763637.16476178181</v>
      </c>
      <c r="G87" s="157">
        <v>563550</v>
      </c>
      <c r="H87" s="156">
        <v>5.6608779021818192</v>
      </c>
      <c r="I87" s="192">
        <v>312400</v>
      </c>
      <c r="J87" s="186">
        <f t="shared" ref="J87:J92" si="17">G87+I87</f>
        <v>875950</v>
      </c>
      <c r="K87" s="157">
        <v>653718</v>
      </c>
      <c r="L87" s="156">
        <v>5.6608779021818192</v>
      </c>
      <c r="M87" s="192">
        <v>328020</v>
      </c>
      <c r="N87" s="186">
        <f t="shared" ref="N87:N92" si="18">K87+M87</f>
        <v>981738</v>
      </c>
      <c r="O87" s="157">
        <v>653718</v>
      </c>
      <c r="P87" s="156">
        <v>5.6608779021818192</v>
      </c>
      <c r="Q87" s="192">
        <v>328020</v>
      </c>
      <c r="R87" s="186">
        <f t="shared" ref="R87:R92" si="19">O87+Q87</f>
        <v>981738</v>
      </c>
      <c r="S87" s="395">
        <f t="shared" si="16"/>
        <v>900765.79119044542</v>
      </c>
    </row>
    <row r="88" spans="1:19" x14ac:dyDescent="0.25">
      <c r="A88" s="24">
        <v>79</v>
      </c>
      <c r="B88" s="21" t="s">
        <v>95</v>
      </c>
      <c r="C88" s="9">
        <v>292000</v>
      </c>
      <c r="D88" s="13">
        <v>5.6608779021818192</v>
      </c>
      <c r="E88" s="11">
        <v>157792.88317583717</v>
      </c>
      <c r="F88" s="172">
        <v>449792.88317583717</v>
      </c>
      <c r="G88" s="157">
        <v>157800</v>
      </c>
      <c r="H88" s="156">
        <v>5.6608779021818192</v>
      </c>
      <c r="I88" s="192">
        <v>312400</v>
      </c>
      <c r="J88" s="186">
        <f t="shared" si="17"/>
        <v>470200</v>
      </c>
      <c r="K88" s="157">
        <v>179892</v>
      </c>
      <c r="L88" s="156">
        <v>5.6608779021818192</v>
      </c>
      <c r="M88" s="192">
        <v>321772</v>
      </c>
      <c r="N88" s="186">
        <f t="shared" si="18"/>
        <v>501664</v>
      </c>
      <c r="O88" s="157">
        <v>200406</v>
      </c>
      <c r="P88" s="156">
        <v>5.6608779021818192</v>
      </c>
      <c r="Q88" s="192">
        <v>324896</v>
      </c>
      <c r="R88" s="186">
        <f t="shared" si="19"/>
        <v>525302</v>
      </c>
      <c r="S88" s="395">
        <f t="shared" si="16"/>
        <v>486739.72079395928</v>
      </c>
    </row>
    <row r="89" spans="1:19" x14ac:dyDescent="0.25">
      <c r="A89" s="24">
        <v>80</v>
      </c>
      <c r="B89" s="21" t="s">
        <v>96</v>
      </c>
      <c r="C89" s="9">
        <v>290000</v>
      </c>
      <c r="D89" s="13">
        <v>5.6608779021818192</v>
      </c>
      <c r="E89" s="11">
        <v>155687.02369371668</v>
      </c>
      <c r="F89" s="172">
        <v>445687.02369371668</v>
      </c>
      <c r="G89" s="157">
        <v>150600</v>
      </c>
      <c r="H89" s="156">
        <v>5.6608779021818192</v>
      </c>
      <c r="I89" s="192">
        <v>312400</v>
      </c>
      <c r="J89" s="186">
        <f t="shared" si="17"/>
        <v>463000</v>
      </c>
      <c r="K89" s="157">
        <v>173190</v>
      </c>
      <c r="L89" s="156">
        <v>5.6608779021818192</v>
      </c>
      <c r="M89" s="192">
        <v>328020</v>
      </c>
      <c r="N89" s="186">
        <f t="shared" si="18"/>
        <v>501210</v>
      </c>
      <c r="O89" s="157">
        <v>186744</v>
      </c>
      <c r="P89" s="156">
        <v>5.6608779021818192</v>
      </c>
      <c r="Q89" s="192">
        <v>321772</v>
      </c>
      <c r="R89" s="186">
        <f t="shared" si="19"/>
        <v>508516</v>
      </c>
      <c r="S89" s="395">
        <f t="shared" si="16"/>
        <v>479603.25592342915</v>
      </c>
    </row>
    <row r="90" spans="1:19" x14ac:dyDescent="0.25">
      <c r="A90" s="7">
        <v>81</v>
      </c>
      <c r="B90" s="8" t="s">
        <v>97</v>
      </c>
      <c r="C90" s="9">
        <v>399000</v>
      </c>
      <c r="D90" s="13">
        <v>5.6608779021818192</v>
      </c>
      <c r="E90" s="11">
        <v>214765.97008205228</v>
      </c>
      <c r="F90" s="172">
        <v>613765.97008205228</v>
      </c>
      <c r="G90" s="157">
        <v>376050</v>
      </c>
      <c r="H90" s="156">
        <v>5.6608779021818192</v>
      </c>
      <c r="I90" s="192">
        <v>312400</v>
      </c>
      <c r="J90" s="186">
        <f t="shared" si="17"/>
        <v>688450</v>
      </c>
      <c r="K90" s="157">
        <v>428697</v>
      </c>
      <c r="L90" s="156">
        <v>5.6608779021818192</v>
      </c>
      <c r="M90" s="192">
        <v>328020</v>
      </c>
      <c r="N90" s="186">
        <f t="shared" si="18"/>
        <v>756717</v>
      </c>
      <c r="O90" s="157">
        <v>447500</v>
      </c>
      <c r="P90" s="156">
        <v>5.6608779021818192</v>
      </c>
      <c r="Q90" s="192">
        <v>318648</v>
      </c>
      <c r="R90" s="186">
        <f t="shared" si="19"/>
        <v>766148</v>
      </c>
      <c r="S90" s="395">
        <f t="shared" si="16"/>
        <v>706270.24252051301</v>
      </c>
    </row>
    <row r="91" spans="1:19" x14ac:dyDescent="0.25">
      <c r="A91" s="24">
        <v>82</v>
      </c>
      <c r="B91" s="21" t="s">
        <v>98</v>
      </c>
      <c r="C91" s="9">
        <v>1145000</v>
      </c>
      <c r="D91" s="13">
        <v>2.8304292952727272</v>
      </c>
      <c r="E91" s="11">
        <v>616050.12133916118</v>
      </c>
      <c r="F91" s="172">
        <v>1761050.1213391612</v>
      </c>
      <c r="G91" s="157">
        <v>2052000</v>
      </c>
      <c r="H91" s="156">
        <v>2.8304292952727272</v>
      </c>
      <c r="I91" s="192">
        <v>156300</v>
      </c>
      <c r="J91" s="186">
        <f t="shared" si="17"/>
        <v>2208300</v>
      </c>
      <c r="K91" s="157">
        <v>2298240</v>
      </c>
      <c r="L91" s="156">
        <v>2.8304292952727272</v>
      </c>
      <c r="M91" s="192">
        <v>162552</v>
      </c>
      <c r="N91" s="186">
        <f t="shared" si="18"/>
        <v>2460792</v>
      </c>
      <c r="O91" s="157">
        <v>2647080</v>
      </c>
      <c r="P91" s="156">
        <v>2.8304292952727272</v>
      </c>
      <c r="Q91" s="192">
        <v>157863</v>
      </c>
      <c r="R91" s="186">
        <f t="shared" si="19"/>
        <v>2804943</v>
      </c>
      <c r="S91" s="395">
        <f t="shared" si="16"/>
        <v>2308771.2803347902</v>
      </c>
    </row>
    <row r="92" spans="1:19" x14ac:dyDescent="0.25">
      <c r="A92" s="24">
        <v>83</v>
      </c>
      <c r="B92" s="21" t="s">
        <v>99</v>
      </c>
      <c r="C92" s="9">
        <v>239000</v>
      </c>
      <c r="D92" s="13">
        <v>5.6608779021818192</v>
      </c>
      <c r="E92" s="11">
        <v>129242.06498467323</v>
      </c>
      <c r="F92" s="172">
        <v>368242.06498467323</v>
      </c>
      <c r="G92" s="157">
        <v>56100</v>
      </c>
      <c r="H92" s="156">
        <v>5.6608779021818192</v>
      </c>
      <c r="I92" s="192">
        <v>312400</v>
      </c>
      <c r="J92" s="186">
        <f t="shared" si="17"/>
        <v>368500</v>
      </c>
      <c r="K92" s="157">
        <v>63393</v>
      </c>
      <c r="L92" s="156">
        <v>5.6608779021818192</v>
      </c>
      <c r="M92" s="192">
        <v>328020</v>
      </c>
      <c r="N92" s="186">
        <f t="shared" si="18"/>
        <v>391413</v>
      </c>
      <c r="O92" s="157">
        <v>70125</v>
      </c>
      <c r="P92" s="156">
        <v>5.6608779021818192</v>
      </c>
      <c r="Q92" s="192">
        <v>315524</v>
      </c>
      <c r="R92" s="186">
        <f t="shared" si="19"/>
        <v>385649</v>
      </c>
      <c r="S92" s="395">
        <f t="shared" si="16"/>
        <v>378451.01624616829</v>
      </c>
    </row>
    <row r="93" spans="1:19" x14ac:dyDescent="0.25">
      <c r="A93" s="3"/>
      <c r="B93" s="16" t="s">
        <v>100</v>
      </c>
      <c r="C93" s="5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184">
        <v>0</v>
      </c>
      <c r="P93" s="184"/>
      <c r="Q93" s="184">
        <v>0</v>
      </c>
      <c r="R93" s="184">
        <v>0</v>
      </c>
      <c r="S93" s="184">
        <v>0</v>
      </c>
    </row>
    <row r="94" spans="1:19" x14ac:dyDescent="0.25">
      <c r="A94" s="24">
        <v>85</v>
      </c>
      <c r="B94" s="21" t="s">
        <v>1373</v>
      </c>
      <c r="C94" s="9">
        <v>664000</v>
      </c>
      <c r="D94" s="13">
        <v>6.9188378949090916</v>
      </c>
      <c r="E94" s="11">
        <v>357728.44399980013</v>
      </c>
      <c r="F94" s="172">
        <v>1021728.4439998001</v>
      </c>
      <c r="G94" s="192">
        <v>812550</v>
      </c>
      <c r="H94" s="156">
        <v>6.9188378949090916</v>
      </c>
      <c r="I94" s="192">
        <v>378600</v>
      </c>
      <c r="J94" s="186">
        <f>G94+I94</f>
        <v>1191150</v>
      </c>
      <c r="K94" s="192">
        <v>950684</v>
      </c>
      <c r="L94" s="156">
        <v>6.9188378949090916</v>
      </c>
      <c r="M94" s="192">
        <v>393744</v>
      </c>
      <c r="N94" s="186">
        <f>K94+M94</f>
        <v>1344428</v>
      </c>
      <c r="O94" s="192">
        <v>1007562</v>
      </c>
      <c r="P94" s="156">
        <v>6.9188378949090916</v>
      </c>
      <c r="Q94" s="192">
        <v>386172</v>
      </c>
      <c r="R94" s="186">
        <f>O94+Q94</f>
        <v>1393734</v>
      </c>
      <c r="S94" s="395">
        <f t="shared" si="16"/>
        <v>1237760.11099995</v>
      </c>
    </row>
    <row r="95" spans="1:19" x14ac:dyDescent="0.25">
      <c r="A95" s="24">
        <v>86</v>
      </c>
      <c r="B95" s="78" t="s">
        <v>1374</v>
      </c>
      <c r="C95" s="9">
        <v>441000</v>
      </c>
      <c r="D95" s="13">
        <v>3.7739186014545458</v>
      </c>
      <c r="E95" s="11">
        <v>236900.7994288553</v>
      </c>
      <c r="F95" s="172">
        <v>677900.7994288553</v>
      </c>
      <c r="G95" s="157">
        <v>588300</v>
      </c>
      <c r="H95" s="156">
        <v>3.7739186014545458</v>
      </c>
      <c r="I95" s="192">
        <v>208300</v>
      </c>
      <c r="J95" s="186">
        <f>G95+I95</f>
        <v>796600</v>
      </c>
      <c r="K95" s="157">
        <v>658896</v>
      </c>
      <c r="L95" s="156">
        <v>3.7739186014545458</v>
      </c>
      <c r="M95" s="192">
        <v>220798</v>
      </c>
      <c r="N95" s="186">
        <f>K95+M95</f>
        <v>879694</v>
      </c>
      <c r="O95" s="157">
        <v>723609</v>
      </c>
      <c r="P95" s="156">
        <v>3.7739186014545458</v>
      </c>
      <c r="Q95" s="192">
        <v>214549</v>
      </c>
      <c r="R95" s="186">
        <f>O95+Q95</f>
        <v>938158</v>
      </c>
      <c r="S95" s="395">
        <f t="shared" si="16"/>
        <v>823088.19985721377</v>
      </c>
    </row>
    <row r="96" spans="1:19" x14ac:dyDescent="0.25">
      <c r="A96" s="24">
        <v>87</v>
      </c>
      <c r="B96" s="21" t="s">
        <v>107</v>
      </c>
      <c r="C96" s="9">
        <v>669000</v>
      </c>
      <c r="D96" s="13">
        <v>6.9188378949090916</v>
      </c>
      <c r="E96" s="11">
        <v>359968.52270583459</v>
      </c>
      <c r="F96" s="172">
        <v>1028968.5227058346</v>
      </c>
      <c r="G96" s="157">
        <v>812550</v>
      </c>
      <c r="H96" s="156">
        <v>6.9188378949090916</v>
      </c>
      <c r="I96" s="192">
        <v>381900</v>
      </c>
      <c r="J96" s="186">
        <f>G96+I96</f>
        <v>1194450</v>
      </c>
      <c r="K96" s="157">
        <v>942558</v>
      </c>
      <c r="L96" s="156">
        <v>6.9188378949090916</v>
      </c>
      <c r="M96" s="192">
        <v>404814</v>
      </c>
      <c r="N96" s="186">
        <f>K96+M96</f>
        <v>1347372</v>
      </c>
      <c r="O96" s="157">
        <v>1031939</v>
      </c>
      <c r="P96" s="156">
        <v>6.9188378949090916</v>
      </c>
      <c r="Q96" s="192">
        <v>393357</v>
      </c>
      <c r="R96" s="186">
        <f>O96+Q96</f>
        <v>1425296</v>
      </c>
      <c r="S96" s="395">
        <f t="shared" si="16"/>
        <v>1249021.6306764586</v>
      </c>
    </row>
    <row r="97" spans="1:19" x14ac:dyDescent="0.25">
      <c r="A97" s="24">
        <v>88</v>
      </c>
      <c r="B97" s="21" t="s">
        <v>108</v>
      </c>
      <c r="C97" s="9">
        <v>2053000</v>
      </c>
      <c r="D97" s="13">
        <v>6.9188378949090916</v>
      </c>
      <c r="E97" s="11">
        <v>1105416.7112143259</v>
      </c>
      <c r="F97" s="172">
        <v>3158416.7112143259</v>
      </c>
      <c r="G97" s="157">
        <v>3554250</v>
      </c>
      <c r="H97" s="156">
        <v>6.9188378949090916</v>
      </c>
      <c r="I97" s="192">
        <v>381900</v>
      </c>
      <c r="J97" s="186">
        <f>G97+I97</f>
        <v>3936150</v>
      </c>
      <c r="K97" s="157">
        <v>4194015</v>
      </c>
      <c r="L97" s="156">
        <v>6.9188378949090916</v>
      </c>
      <c r="M97" s="192">
        <v>393357</v>
      </c>
      <c r="N97" s="186">
        <f>K97+M97</f>
        <v>4587372</v>
      </c>
      <c r="O97" s="157">
        <v>4300643</v>
      </c>
      <c r="P97" s="156">
        <v>6.9188378949090916</v>
      </c>
      <c r="Q97" s="192">
        <v>389538</v>
      </c>
      <c r="R97" s="186">
        <f>O97+Q97</f>
        <v>4690181</v>
      </c>
      <c r="S97" s="395">
        <f t="shared" si="16"/>
        <v>4093029.9278035816</v>
      </c>
    </row>
    <row r="98" spans="1:19" x14ac:dyDescent="0.25">
      <c r="A98" s="24">
        <v>89</v>
      </c>
      <c r="B98" s="21" t="s">
        <v>110</v>
      </c>
      <c r="C98" s="9">
        <v>525000</v>
      </c>
      <c r="D98" s="13">
        <v>5.0318785941818192</v>
      </c>
      <c r="E98" s="11">
        <v>282317.95535759174</v>
      </c>
      <c r="F98" s="172">
        <v>807317.95535759174</v>
      </c>
      <c r="G98" s="157">
        <v>666000</v>
      </c>
      <c r="H98" s="156">
        <v>5.0318785941818192</v>
      </c>
      <c r="I98" s="192">
        <v>277700</v>
      </c>
      <c r="J98" s="186">
        <f>G98+I98</f>
        <v>943700</v>
      </c>
      <c r="K98" s="157">
        <v>745920</v>
      </c>
      <c r="L98" s="156">
        <v>5.0318785941818192</v>
      </c>
      <c r="M98" s="192">
        <v>286031</v>
      </c>
      <c r="N98" s="186">
        <f>K98+M98</f>
        <v>1031951</v>
      </c>
      <c r="O98" s="157">
        <v>792540</v>
      </c>
      <c r="P98" s="156">
        <v>5.0318785941818192</v>
      </c>
      <c r="Q98" s="192">
        <v>291585</v>
      </c>
      <c r="R98" s="186">
        <f>O98+Q98</f>
        <v>1084125</v>
      </c>
      <c r="S98" s="395">
        <f t="shared" si="16"/>
        <v>966773.48883939791</v>
      </c>
    </row>
    <row r="99" spans="1:19" x14ac:dyDescent="0.25">
      <c r="A99" s="3"/>
      <c r="B99" s="16" t="s">
        <v>111</v>
      </c>
      <c r="C99" s="5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184">
        <v>0</v>
      </c>
      <c r="P99" s="184"/>
      <c r="Q99" s="184">
        <v>0</v>
      </c>
      <c r="R99" s="184">
        <v>0</v>
      </c>
      <c r="S99" s="184">
        <v>0</v>
      </c>
    </row>
    <row r="100" spans="1:19" x14ac:dyDescent="0.25">
      <c r="A100" s="24">
        <v>90</v>
      </c>
      <c r="B100" s="26" t="s">
        <v>112</v>
      </c>
      <c r="C100" s="9">
        <v>125000</v>
      </c>
      <c r="D100" s="18">
        <v>1.8869593007272729</v>
      </c>
      <c r="E100" s="11">
        <v>68043.878791740979</v>
      </c>
      <c r="F100" s="172">
        <v>193043.87879174098</v>
      </c>
      <c r="G100" s="157">
        <v>97350</v>
      </c>
      <c r="H100" s="160">
        <v>1.8869593007272729</v>
      </c>
      <c r="I100" s="192">
        <v>104200</v>
      </c>
      <c r="J100" s="186">
        <f>G100+I100</f>
        <v>201550</v>
      </c>
      <c r="K100" s="157">
        <v>114873</v>
      </c>
      <c r="L100" s="160">
        <v>1.8869593007272729</v>
      </c>
      <c r="M100" s="192">
        <v>109410</v>
      </c>
      <c r="N100" s="186">
        <f>K100+M100</f>
        <v>224283</v>
      </c>
      <c r="O100" s="157">
        <v>126555</v>
      </c>
      <c r="P100" s="160">
        <v>1.8869593007272729</v>
      </c>
      <c r="Q100" s="192">
        <v>108368</v>
      </c>
      <c r="R100" s="186">
        <f>O100+Q100</f>
        <v>234923</v>
      </c>
      <c r="S100" s="395">
        <f t="shared" si="16"/>
        <v>213449.96969793524</v>
      </c>
    </row>
    <row r="101" spans="1:19" x14ac:dyDescent="0.25">
      <c r="A101" s="24">
        <v>91</v>
      </c>
      <c r="B101" s="21" t="s">
        <v>113</v>
      </c>
      <c r="C101" s="15" t="s">
        <v>10</v>
      </c>
      <c r="D101" s="13">
        <v>8.8057971956363641</v>
      </c>
      <c r="E101" s="11">
        <v>496872.66003148037</v>
      </c>
      <c r="F101" s="172">
        <v>496872.66003148037</v>
      </c>
      <c r="G101" s="154" t="s">
        <v>10</v>
      </c>
      <c r="H101" s="156">
        <v>8.8057971956363641</v>
      </c>
      <c r="I101" s="192">
        <v>486000</v>
      </c>
      <c r="J101" s="186">
        <f>I101*1</f>
        <v>486000</v>
      </c>
      <c r="K101" s="154" t="s">
        <v>10</v>
      </c>
      <c r="L101" s="156">
        <v>8.8057971956363641</v>
      </c>
      <c r="M101" s="192">
        <v>510300</v>
      </c>
      <c r="N101" s="186">
        <f>M101*1</f>
        <v>510300</v>
      </c>
      <c r="O101" s="154" t="s">
        <v>10</v>
      </c>
      <c r="P101" s="156">
        <v>8.8057971956363641</v>
      </c>
      <c r="Q101" s="192">
        <v>490860</v>
      </c>
      <c r="R101" s="186">
        <f>Q101*1</f>
        <v>490860</v>
      </c>
      <c r="S101" s="395">
        <f t="shared" si="16"/>
        <v>496008.16500787006</v>
      </c>
    </row>
    <row r="102" spans="1:19" x14ac:dyDescent="0.25">
      <c r="A102" s="24">
        <v>92</v>
      </c>
      <c r="B102" s="21" t="s">
        <v>114</v>
      </c>
      <c r="C102" s="9">
        <v>1333000</v>
      </c>
      <c r="D102" s="13">
        <v>2.8304292952727272</v>
      </c>
      <c r="E102" s="11">
        <v>717251.82980868057</v>
      </c>
      <c r="F102" s="172">
        <v>2050251.8298086806</v>
      </c>
      <c r="G102" s="157">
        <v>2420100</v>
      </c>
      <c r="H102" s="156">
        <v>2.8304292952727272</v>
      </c>
      <c r="I102" s="192">
        <v>156300</v>
      </c>
      <c r="J102" s="186">
        <f>G102+I102</f>
        <v>2576400</v>
      </c>
      <c r="K102" s="157">
        <v>2831517</v>
      </c>
      <c r="L102" s="156">
        <v>2.8304292952727272</v>
      </c>
      <c r="M102" s="192">
        <v>165678</v>
      </c>
      <c r="N102" s="186">
        <f>K102+M102</f>
        <v>2997195</v>
      </c>
      <c r="O102" s="157">
        <v>2928321</v>
      </c>
      <c r="P102" s="156">
        <v>2.8304292952727272</v>
      </c>
      <c r="Q102" s="192">
        <v>157863</v>
      </c>
      <c r="R102" s="186">
        <f>O102+Q102</f>
        <v>3086184</v>
      </c>
      <c r="S102" s="395">
        <f t="shared" si="16"/>
        <v>2677507.7074521701</v>
      </c>
    </row>
    <row r="103" spans="1:19" x14ac:dyDescent="0.25">
      <c r="A103" s="24">
        <v>93</v>
      </c>
      <c r="B103" s="21" t="s">
        <v>115</v>
      </c>
      <c r="C103" s="15" t="s">
        <v>10</v>
      </c>
      <c r="D103" s="13">
        <v>4.7173885960000002</v>
      </c>
      <c r="E103" s="11">
        <v>267643.67813481198</v>
      </c>
      <c r="F103" s="172">
        <v>267643.67813481198</v>
      </c>
      <c r="G103" s="154" t="s">
        <v>10</v>
      </c>
      <c r="H103" s="156">
        <v>4.7173885960000002</v>
      </c>
      <c r="I103" s="192">
        <v>260400</v>
      </c>
      <c r="J103" s="186">
        <f>I103*1</f>
        <v>260400</v>
      </c>
      <c r="K103" s="154" t="s">
        <v>10</v>
      </c>
      <c r="L103" s="156">
        <v>4.7173885960000002</v>
      </c>
      <c r="M103" s="192">
        <v>276024</v>
      </c>
      <c r="N103" s="186">
        <f>M103*1</f>
        <v>276024</v>
      </c>
      <c r="O103" s="154" t="s">
        <v>10</v>
      </c>
      <c r="P103" s="156">
        <v>4.7173885960000002</v>
      </c>
      <c r="Q103" s="192">
        <v>268212</v>
      </c>
      <c r="R103" s="186">
        <f>Q103*1</f>
        <v>268212</v>
      </c>
      <c r="S103" s="395">
        <f t="shared" si="16"/>
        <v>268069.91953370301</v>
      </c>
    </row>
    <row r="104" spans="1:19" x14ac:dyDescent="0.25">
      <c r="A104" s="24">
        <v>94</v>
      </c>
      <c r="B104" s="8" t="s">
        <v>116</v>
      </c>
      <c r="C104" s="15" t="s">
        <v>10</v>
      </c>
      <c r="D104" s="10">
        <v>3.7739186014545458</v>
      </c>
      <c r="E104" s="11">
        <v>214366.56572777728</v>
      </c>
      <c r="F104" s="172">
        <v>214366.56572777728</v>
      </c>
      <c r="G104" s="154" t="s">
        <v>10</v>
      </c>
      <c r="H104" s="153">
        <v>3.7739186014545458</v>
      </c>
      <c r="I104" s="157">
        <v>208300</v>
      </c>
      <c r="J104" s="186">
        <f>I104*1</f>
        <v>208300</v>
      </c>
      <c r="K104" s="154" t="s">
        <v>10</v>
      </c>
      <c r="L104" s="153">
        <v>3.7739186014545458</v>
      </c>
      <c r="M104" s="157">
        <v>220798</v>
      </c>
      <c r="N104" s="186">
        <f>M104*1</f>
        <v>220798</v>
      </c>
      <c r="O104" s="154" t="s">
        <v>10</v>
      </c>
      <c r="P104" s="153">
        <v>3.7739186014545458</v>
      </c>
      <c r="Q104" s="157">
        <v>218715</v>
      </c>
      <c r="R104" s="186">
        <f>Q104*1</f>
        <v>218715</v>
      </c>
      <c r="S104" s="395">
        <f t="shared" si="16"/>
        <v>215544.89143194433</v>
      </c>
    </row>
    <row r="105" spans="1:19" x14ac:dyDescent="0.25">
      <c r="A105" s="24">
        <v>95</v>
      </c>
      <c r="B105" s="21" t="s">
        <v>117</v>
      </c>
      <c r="C105" s="9">
        <v>201000</v>
      </c>
      <c r="D105" s="10">
        <v>2.8304292952727272</v>
      </c>
      <c r="E105" s="11">
        <v>108601.49070699548</v>
      </c>
      <c r="F105" s="172">
        <v>309601.49070699548</v>
      </c>
      <c r="G105" s="157">
        <v>183750</v>
      </c>
      <c r="H105" s="153">
        <v>2.8304292952727272</v>
      </c>
      <c r="I105" s="157">
        <v>156300</v>
      </c>
      <c r="J105" s="186">
        <f t="shared" ref="J105:J114" si="20">G105+I105</f>
        <v>340050</v>
      </c>
      <c r="K105" s="157">
        <v>211313</v>
      </c>
      <c r="L105" s="153">
        <v>2.8304292952727272</v>
      </c>
      <c r="M105" s="157">
        <v>165678</v>
      </c>
      <c r="N105" s="186">
        <f t="shared" ref="N105:N114" si="21">K105+M105</f>
        <v>376991</v>
      </c>
      <c r="O105" s="157">
        <v>237038</v>
      </c>
      <c r="P105" s="153">
        <v>2.8304292952727272</v>
      </c>
      <c r="Q105" s="157">
        <v>160989</v>
      </c>
      <c r="R105" s="186">
        <f t="shared" ref="R105:R114" si="22">O105+Q105</f>
        <v>398027</v>
      </c>
      <c r="S105" s="395">
        <f t="shared" si="16"/>
        <v>356167.3726767489</v>
      </c>
    </row>
    <row r="106" spans="1:19" x14ac:dyDescent="0.25">
      <c r="A106" s="24">
        <v>96</v>
      </c>
      <c r="B106" s="21" t="s">
        <v>118</v>
      </c>
      <c r="C106" s="9">
        <v>154000</v>
      </c>
      <c r="D106" s="13">
        <v>2.8304292952727272</v>
      </c>
      <c r="E106" s="11">
        <v>82451.015830997872</v>
      </c>
      <c r="F106" s="172">
        <v>236451.01583099787</v>
      </c>
      <c r="G106" s="157">
        <v>85950</v>
      </c>
      <c r="H106" s="156">
        <v>2.8304292952727272</v>
      </c>
      <c r="I106" s="192">
        <v>156300</v>
      </c>
      <c r="J106" s="186">
        <f t="shared" si="20"/>
        <v>242250</v>
      </c>
      <c r="K106" s="157">
        <v>98843</v>
      </c>
      <c r="L106" s="156">
        <v>2.8304292952727272</v>
      </c>
      <c r="M106" s="192">
        <v>164115</v>
      </c>
      <c r="N106" s="186">
        <f t="shared" si="21"/>
        <v>262958</v>
      </c>
      <c r="O106" s="157">
        <v>110016</v>
      </c>
      <c r="P106" s="156">
        <v>2.8304292952727272</v>
      </c>
      <c r="Q106" s="192">
        <v>160989</v>
      </c>
      <c r="R106" s="186">
        <f t="shared" si="22"/>
        <v>271005</v>
      </c>
      <c r="S106" s="395">
        <f t="shared" si="16"/>
        <v>253166.00395774946</v>
      </c>
    </row>
    <row r="107" spans="1:19" x14ac:dyDescent="0.25">
      <c r="A107" s="24">
        <v>97</v>
      </c>
      <c r="B107" s="21" t="s">
        <v>119</v>
      </c>
      <c r="C107" s="9">
        <v>499000</v>
      </c>
      <c r="D107" s="13">
        <v>2.8304292952727272</v>
      </c>
      <c r="E107" s="11">
        <v>269435.63508883619</v>
      </c>
      <c r="F107" s="172">
        <v>768435.63508883619</v>
      </c>
      <c r="G107" s="192">
        <v>768900</v>
      </c>
      <c r="H107" s="156">
        <v>2.8304292952727272</v>
      </c>
      <c r="I107" s="192">
        <v>156300</v>
      </c>
      <c r="J107" s="186">
        <f t="shared" si="20"/>
        <v>925200</v>
      </c>
      <c r="K107" s="192">
        <v>868857</v>
      </c>
      <c r="L107" s="156">
        <v>2.8304292952727272</v>
      </c>
      <c r="M107" s="192">
        <v>160989</v>
      </c>
      <c r="N107" s="186">
        <f t="shared" si="21"/>
        <v>1029846</v>
      </c>
      <c r="O107" s="192">
        <v>991881</v>
      </c>
      <c r="P107" s="156">
        <v>2.8304292952727272</v>
      </c>
      <c r="Q107" s="192">
        <v>164115</v>
      </c>
      <c r="R107" s="186">
        <f t="shared" si="22"/>
        <v>1155996</v>
      </c>
      <c r="S107" s="395">
        <f t="shared" si="16"/>
        <v>969869.40877220908</v>
      </c>
    </row>
    <row r="108" spans="1:19" x14ac:dyDescent="0.25">
      <c r="A108" s="24">
        <v>98</v>
      </c>
      <c r="B108" s="21" t="s">
        <v>120</v>
      </c>
      <c r="C108" s="9">
        <v>1184000</v>
      </c>
      <c r="D108" s="13">
        <v>3.7739186014545458</v>
      </c>
      <c r="E108" s="11">
        <v>636851.86149284081</v>
      </c>
      <c r="F108" s="172">
        <v>1820851.8614928408</v>
      </c>
      <c r="G108" s="192">
        <v>2070600</v>
      </c>
      <c r="H108" s="156">
        <v>3.7739186014545458</v>
      </c>
      <c r="I108" s="192">
        <v>208300</v>
      </c>
      <c r="J108" s="186">
        <f t="shared" si="20"/>
        <v>2278900</v>
      </c>
      <c r="K108" s="192">
        <v>2339778</v>
      </c>
      <c r="L108" s="156">
        <v>3.7739186014545458</v>
      </c>
      <c r="M108" s="192">
        <v>214549</v>
      </c>
      <c r="N108" s="186">
        <f t="shared" si="21"/>
        <v>2554327</v>
      </c>
      <c r="O108" s="192">
        <v>2671074</v>
      </c>
      <c r="P108" s="156">
        <v>3.7739186014545458</v>
      </c>
      <c r="Q108" s="192">
        <v>214549</v>
      </c>
      <c r="R108" s="186">
        <f t="shared" si="22"/>
        <v>2885623</v>
      </c>
      <c r="S108" s="395">
        <f t="shared" si="16"/>
        <v>2384925.4653732101</v>
      </c>
    </row>
    <row r="109" spans="1:19" x14ac:dyDescent="0.25">
      <c r="A109" s="24">
        <v>99</v>
      </c>
      <c r="B109" s="21" t="s">
        <v>121</v>
      </c>
      <c r="C109" s="9">
        <v>1072000</v>
      </c>
      <c r="D109" s="13">
        <v>5.0318785941818192</v>
      </c>
      <c r="E109" s="11">
        <v>577549.20829469571</v>
      </c>
      <c r="F109" s="172">
        <v>1649549.2082946957</v>
      </c>
      <c r="G109" s="157">
        <v>1752600</v>
      </c>
      <c r="H109" s="156">
        <v>5.0318785941818192</v>
      </c>
      <c r="I109" s="192">
        <v>277700</v>
      </c>
      <c r="J109" s="186">
        <f t="shared" si="20"/>
        <v>2030300</v>
      </c>
      <c r="K109" s="157">
        <v>1980438</v>
      </c>
      <c r="L109" s="156">
        <v>5.0318785941818192</v>
      </c>
      <c r="M109" s="192">
        <v>288808</v>
      </c>
      <c r="N109" s="186">
        <f t="shared" si="21"/>
        <v>2269246</v>
      </c>
      <c r="O109" s="157">
        <v>2050542</v>
      </c>
      <c r="P109" s="156">
        <v>5.0318785941818192</v>
      </c>
      <c r="Q109" s="192">
        <v>283254</v>
      </c>
      <c r="R109" s="186">
        <f t="shared" si="22"/>
        <v>2333796</v>
      </c>
      <c r="S109" s="395">
        <f t="shared" si="16"/>
        <v>2070722.8020736738</v>
      </c>
    </row>
    <row r="110" spans="1:19" x14ac:dyDescent="0.25">
      <c r="A110" s="24">
        <v>100</v>
      </c>
      <c r="B110" s="21" t="s">
        <v>122</v>
      </c>
      <c r="C110" s="9">
        <v>1325000</v>
      </c>
      <c r="D110" s="13">
        <v>2.8304292952727272</v>
      </c>
      <c r="E110" s="11">
        <v>714058.89269503835</v>
      </c>
      <c r="F110" s="172">
        <v>2039058.8926950383</v>
      </c>
      <c r="G110" s="157">
        <v>2419200</v>
      </c>
      <c r="H110" s="156">
        <v>2.8304292952727272</v>
      </c>
      <c r="I110" s="192">
        <v>156300</v>
      </c>
      <c r="J110" s="186">
        <f t="shared" si="20"/>
        <v>2575500</v>
      </c>
      <c r="K110" s="157">
        <v>2830464</v>
      </c>
      <c r="L110" s="156">
        <v>2.8304292952727272</v>
      </c>
      <c r="M110" s="192">
        <v>162552</v>
      </c>
      <c r="N110" s="186">
        <f t="shared" si="21"/>
        <v>2993016</v>
      </c>
      <c r="O110" s="157">
        <v>2951424</v>
      </c>
      <c r="P110" s="156">
        <v>2.8304292952727272</v>
      </c>
      <c r="Q110" s="192">
        <v>157863</v>
      </c>
      <c r="R110" s="186">
        <f t="shared" si="22"/>
        <v>3109287</v>
      </c>
      <c r="S110" s="395">
        <f t="shared" si="16"/>
        <v>2679215.4731737599</v>
      </c>
    </row>
    <row r="111" spans="1:19" x14ac:dyDescent="0.25">
      <c r="A111" s="24">
        <v>101</v>
      </c>
      <c r="B111" s="21" t="s">
        <v>123</v>
      </c>
      <c r="C111" s="9">
        <v>531000</v>
      </c>
      <c r="D111" s="13">
        <v>3.6112760000000002</v>
      </c>
      <c r="E111" s="11">
        <v>286061.72519081621</v>
      </c>
      <c r="F111" s="172">
        <v>817061.72519081621</v>
      </c>
      <c r="G111" s="192">
        <v>716400</v>
      </c>
      <c r="H111" s="156">
        <v>3.6112760000000002</v>
      </c>
      <c r="I111" s="192">
        <v>249400</v>
      </c>
      <c r="J111" s="186">
        <f t="shared" si="20"/>
        <v>965800</v>
      </c>
      <c r="K111" s="192">
        <v>831024</v>
      </c>
      <c r="L111" s="156">
        <v>3.6112760000000002</v>
      </c>
      <c r="M111" s="192">
        <v>264364</v>
      </c>
      <c r="N111" s="186">
        <f t="shared" si="21"/>
        <v>1095388</v>
      </c>
      <c r="O111" s="192">
        <v>831024</v>
      </c>
      <c r="P111" s="156">
        <v>3.6112760000000002</v>
      </c>
      <c r="Q111" s="192">
        <v>254388</v>
      </c>
      <c r="R111" s="186">
        <f t="shared" si="22"/>
        <v>1085412</v>
      </c>
      <c r="S111" s="395">
        <f t="shared" si="16"/>
        <v>990915.43129770411</v>
      </c>
    </row>
    <row r="112" spans="1:19" x14ac:dyDescent="0.25">
      <c r="A112" s="24">
        <v>102</v>
      </c>
      <c r="B112" s="21" t="s">
        <v>124</v>
      </c>
      <c r="C112" s="9">
        <v>407000</v>
      </c>
      <c r="D112" s="13">
        <v>2.8304292952727272</v>
      </c>
      <c r="E112" s="11">
        <v>219184.31136727415</v>
      </c>
      <c r="F112" s="172">
        <v>626184.31136727415</v>
      </c>
      <c r="G112" s="192">
        <v>589350</v>
      </c>
      <c r="H112" s="156">
        <v>2.8304292952727272</v>
      </c>
      <c r="I112" s="192">
        <v>156300</v>
      </c>
      <c r="J112" s="186">
        <f t="shared" si="20"/>
        <v>745650</v>
      </c>
      <c r="K112" s="192">
        <v>677753</v>
      </c>
      <c r="L112" s="156">
        <v>2.8304292952727272</v>
      </c>
      <c r="M112" s="192">
        <v>165678</v>
      </c>
      <c r="N112" s="186">
        <f t="shared" si="21"/>
        <v>843431</v>
      </c>
      <c r="O112" s="192">
        <v>713114</v>
      </c>
      <c r="P112" s="156">
        <v>2.8304292952727272</v>
      </c>
      <c r="Q112" s="192">
        <v>164115</v>
      </c>
      <c r="R112" s="186">
        <f t="shared" si="22"/>
        <v>877229</v>
      </c>
      <c r="S112" s="395">
        <f t="shared" si="16"/>
        <v>773123.57784181857</v>
      </c>
    </row>
    <row r="113" spans="1:19" x14ac:dyDescent="0.25">
      <c r="A113" s="24">
        <v>103</v>
      </c>
      <c r="B113" s="21" t="s">
        <v>1375</v>
      </c>
      <c r="C113" s="9">
        <v>222000</v>
      </c>
      <c r="D113" s="13">
        <v>3.7739186014545458</v>
      </c>
      <c r="E113" s="11">
        <v>119298.02614487207</v>
      </c>
      <c r="F113" s="172">
        <v>341298.02614487207</v>
      </c>
      <c r="G113" s="192">
        <v>156900</v>
      </c>
      <c r="H113" s="156">
        <v>3.7739186014545458</v>
      </c>
      <c r="I113" s="192">
        <v>208300</v>
      </c>
      <c r="J113" s="186">
        <f t="shared" si="20"/>
        <v>365200</v>
      </c>
      <c r="K113" s="192">
        <v>180435</v>
      </c>
      <c r="L113" s="156">
        <v>3.7739186014545458</v>
      </c>
      <c r="M113" s="192">
        <v>216632</v>
      </c>
      <c r="N113" s="186">
        <f t="shared" si="21"/>
        <v>397067</v>
      </c>
      <c r="O113" s="192">
        <v>182004</v>
      </c>
      <c r="P113" s="156">
        <v>3.7739186014545458</v>
      </c>
      <c r="Q113" s="192">
        <v>214549</v>
      </c>
      <c r="R113" s="186">
        <f t="shared" si="22"/>
        <v>396553</v>
      </c>
      <c r="S113" s="395">
        <f t="shared" si="16"/>
        <v>375029.50653621799</v>
      </c>
    </row>
    <row r="114" spans="1:19" x14ac:dyDescent="0.25">
      <c r="A114" s="24">
        <v>104</v>
      </c>
      <c r="B114" s="21" t="s">
        <v>1376</v>
      </c>
      <c r="C114" s="9">
        <v>2533000</v>
      </c>
      <c r="D114" s="13">
        <v>4.8360586014545426</v>
      </c>
      <c r="E114" s="11">
        <v>1363837.8462176449</v>
      </c>
      <c r="F114" s="172">
        <v>3896837.8462176449</v>
      </c>
      <c r="G114" s="192">
        <v>4737600</v>
      </c>
      <c r="H114" s="156">
        <v>4.8360586014545426</v>
      </c>
      <c r="I114" s="192">
        <v>208300</v>
      </c>
      <c r="J114" s="186">
        <f t="shared" si="20"/>
        <v>4945900</v>
      </c>
      <c r="K114" s="192">
        <v>5353488</v>
      </c>
      <c r="L114" s="156">
        <v>4.8360586014545426</v>
      </c>
      <c r="M114" s="192">
        <v>214549</v>
      </c>
      <c r="N114" s="186">
        <f t="shared" si="21"/>
        <v>5568037</v>
      </c>
      <c r="O114" s="192">
        <v>5685120</v>
      </c>
      <c r="P114" s="156">
        <v>4.8360586014545426</v>
      </c>
      <c r="Q114" s="192">
        <v>212466</v>
      </c>
      <c r="R114" s="186">
        <f t="shared" si="22"/>
        <v>5897586</v>
      </c>
      <c r="S114" s="395">
        <f t="shared" si="16"/>
        <v>5077090.2115544118</v>
      </c>
    </row>
    <row r="115" spans="1:19" x14ac:dyDescent="0.25">
      <c r="A115" s="24">
        <v>105</v>
      </c>
      <c r="B115" s="21" t="s">
        <v>126</v>
      </c>
      <c r="C115" s="9">
        <v>632000</v>
      </c>
      <c r="D115" s="13">
        <v>1.8869593007272729</v>
      </c>
      <c r="E115" s="11">
        <v>340686.64812049759</v>
      </c>
      <c r="F115" s="172">
        <v>972686.64812049759</v>
      </c>
      <c r="G115" s="192">
        <v>1106550</v>
      </c>
      <c r="H115" s="156">
        <v>1.8869593007272729</v>
      </c>
      <c r="I115" s="192">
        <v>104200</v>
      </c>
      <c r="J115" s="186">
        <f>G115+I115</f>
        <v>1210750</v>
      </c>
      <c r="K115" s="192">
        <v>1250402</v>
      </c>
      <c r="L115" s="156">
        <v>1.8869593007272729</v>
      </c>
      <c r="M115" s="192">
        <v>109410</v>
      </c>
      <c r="N115" s="186">
        <f>K115+M115</f>
        <v>1359812</v>
      </c>
      <c r="O115" s="192">
        <v>1394253</v>
      </c>
      <c r="P115" s="156">
        <v>1.8869593007272729</v>
      </c>
      <c r="Q115" s="192">
        <v>105242</v>
      </c>
      <c r="R115" s="186">
        <f>O115+Q115</f>
        <v>1499495</v>
      </c>
      <c r="S115" s="395">
        <f t="shared" si="16"/>
        <v>1260685.9120301243</v>
      </c>
    </row>
    <row r="116" spans="1:19" x14ac:dyDescent="0.25">
      <c r="A116" s="24">
        <v>106</v>
      </c>
      <c r="B116" s="21" t="s">
        <v>127</v>
      </c>
      <c r="C116" s="9">
        <v>80000</v>
      </c>
      <c r="D116" s="13">
        <v>1.8869593007272729</v>
      </c>
      <c r="E116" s="11">
        <v>42947.889482130675</v>
      </c>
      <c r="F116" s="172">
        <v>122947.88948213067</v>
      </c>
      <c r="G116" s="192">
        <v>8700</v>
      </c>
      <c r="H116" s="156">
        <v>1.8869593007272729</v>
      </c>
      <c r="I116" s="192">
        <v>104200</v>
      </c>
      <c r="J116" s="186">
        <f>G116+I116</f>
        <v>112900</v>
      </c>
      <c r="K116" s="192">
        <v>10179</v>
      </c>
      <c r="L116" s="156">
        <v>1.8869593007272729</v>
      </c>
      <c r="M116" s="192">
        <v>110452</v>
      </c>
      <c r="N116" s="186">
        <f>K116+M116</f>
        <v>120631</v>
      </c>
      <c r="O116" s="192">
        <v>10092</v>
      </c>
      <c r="P116" s="156">
        <v>1.8869593007272729</v>
      </c>
      <c r="Q116" s="192">
        <v>108368</v>
      </c>
      <c r="R116" s="186">
        <f>O116+Q116</f>
        <v>118460</v>
      </c>
      <c r="S116" s="395">
        <f t="shared" si="16"/>
        <v>118734.72237053266</v>
      </c>
    </row>
    <row r="117" spans="1:19" x14ac:dyDescent="0.25">
      <c r="A117" s="24">
        <v>107</v>
      </c>
      <c r="B117" s="21" t="s">
        <v>129</v>
      </c>
      <c r="C117" s="15" t="s">
        <v>10</v>
      </c>
      <c r="D117" s="13">
        <v>1.0692853054545455</v>
      </c>
      <c r="E117" s="11">
        <v>64870.220355024903</v>
      </c>
      <c r="F117" s="172">
        <v>64870.220355024903</v>
      </c>
      <c r="G117" s="154" t="s">
        <v>10</v>
      </c>
      <c r="H117" s="156">
        <v>1.0692853054545455</v>
      </c>
      <c r="I117" s="192">
        <v>59100</v>
      </c>
      <c r="J117" s="186">
        <f>I117*1</f>
        <v>59100</v>
      </c>
      <c r="K117" s="154" t="s">
        <v>10</v>
      </c>
      <c r="L117" s="156">
        <v>1.0692853054545455</v>
      </c>
      <c r="M117" s="192">
        <v>62055</v>
      </c>
      <c r="N117" s="186">
        <f>M117*1</f>
        <v>62055</v>
      </c>
      <c r="O117" s="154" t="s">
        <v>10</v>
      </c>
      <c r="P117" s="156">
        <v>1.0692853054545455</v>
      </c>
      <c r="Q117" s="192">
        <v>62055</v>
      </c>
      <c r="R117" s="186">
        <f>Q117*1</f>
        <v>62055</v>
      </c>
      <c r="S117" s="395">
        <f t="shared" si="16"/>
        <v>62020.055088756228</v>
      </c>
    </row>
    <row r="118" spans="1:19" x14ac:dyDescent="0.25">
      <c r="A118" s="24">
        <v>108</v>
      </c>
      <c r="B118" s="21" t="s">
        <v>130</v>
      </c>
      <c r="C118" s="15" t="s">
        <v>10</v>
      </c>
      <c r="D118" s="13">
        <v>1.0692853054545455</v>
      </c>
      <c r="E118" s="11">
        <v>65986.048355024905</v>
      </c>
      <c r="F118" s="172">
        <v>65986.048355024905</v>
      </c>
      <c r="G118" s="154" t="s">
        <v>10</v>
      </c>
      <c r="H118" s="156">
        <v>1.0692853054545455</v>
      </c>
      <c r="I118" s="192">
        <v>59100</v>
      </c>
      <c r="J118" s="186">
        <f>I118*1</f>
        <v>59100</v>
      </c>
      <c r="K118" s="154" t="s">
        <v>10</v>
      </c>
      <c r="L118" s="156">
        <v>1.0692853054545455</v>
      </c>
      <c r="M118" s="192">
        <v>62055</v>
      </c>
      <c r="N118" s="186">
        <f>M118*1</f>
        <v>62055</v>
      </c>
      <c r="O118" s="154" t="s">
        <v>10</v>
      </c>
      <c r="P118" s="156">
        <v>1.0692853054545455</v>
      </c>
      <c r="Q118" s="192">
        <v>62055</v>
      </c>
      <c r="R118" s="186">
        <f>Q118*1</f>
        <v>62055</v>
      </c>
      <c r="S118" s="395">
        <f t="shared" si="16"/>
        <v>62299.012088756223</v>
      </c>
    </row>
    <row r="119" spans="1:19" x14ac:dyDescent="0.25">
      <c r="A119" s="24">
        <v>109</v>
      </c>
      <c r="B119" s="21" t="s">
        <v>131</v>
      </c>
      <c r="C119" s="15" t="s">
        <v>10</v>
      </c>
      <c r="D119" s="13">
        <v>4.7173885960000002</v>
      </c>
      <c r="E119" s="11">
        <v>266552.54613481194</v>
      </c>
      <c r="F119" s="172">
        <v>266552.54613481194</v>
      </c>
      <c r="G119" s="154" t="s">
        <v>10</v>
      </c>
      <c r="H119" s="156">
        <v>4.7173885960000002</v>
      </c>
      <c r="I119" s="192">
        <v>260400</v>
      </c>
      <c r="J119" s="186">
        <f>I119*1</f>
        <v>260400</v>
      </c>
      <c r="K119" s="154" t="s">
        <v>10</v>
      </c>
      <c r="L119" s="156">
        <v>4.7173885960000002</v>
      </c>
      <c r="M119" s="192">
        <v>276024</v>
      </c>
      <c r="N119" s="186">
        <f>M119*1</f>
        <v>276024</v>
      </c>
      <c r="O119" s="154" t="s">
        <v>10</v>
      </c>
      <c r="P119" s="156">
        <v>4.7173885960000002</v>
      </c>
      <c r="Q119" s="192">
        <v>265608</v>
      </c>
      <c r="R119" s="186">
        <f>Q119*1</f>
        <v>265608</v>
      </c>
      <c r="S119" s="395">
        <f t="shared" si="16"/>
        <v>267146.13653370296</v>
      </c>
    </row>
    <row r="120" spans="1:19" x14ac:dyDescent="0.25">
      <c r="A120" s="24">
        <v>110</v>
      </c>
      <c r="B120" s="21" t="s">
        <v>523</v>
      </c>
      <c r="C120" s="15" t="s">
        <v>10</v>
      </c>
      <c r="D120" s="53">
        <v>2.8105858461538462</v>
      </c>
      <c r="E120" s="11">
        <v>210616.89266116192</v>
      </c>
      <c r="F120" s="172">
        <v>210616.89266116192</v>
      </c>
      <c r="G120" s="154" t="s">
        <v>10</v>
      </c>
      <c r="H120" s="220">
        <v>2.8105858461538462</v>
      </c>
      <c r="I120" s="159">
        <v>202600</v>
      </c>
      <c r="J120" s="186">
        <f>I120*1</f>
        <v>202600</v>
      </c>
      <c r="K120" s="154" t="s">
        <v>10</v>
      </c>
      <c r="L120" s="220">
        <v>2.8105858461538462</v>
      </c>
      <c r="M120" s="159">
        <v>210704</v>
      </c>
      <c r="N120" s="186">
        <f>M120*1</f>
        <v>210704</v>
      </c>
      <c r="O120" s="154" t="s">
        <v>10</v>
      </c>
      <c r="P120" s="220">
        <v>2.8105858461538462</v>
      </c>
      <c r="Q120" s="159">
        <v>212730</v>
      </c>
      <c r="R120" s="186">
        <f>Q120*1</f>
        <v>212730</v>
      </c>
      <c r="S120" s="395">
        <f t="shared" si="16"/>
        <v>209162.72316529049</v>
      </c>
    </row>
    <row r="121" spans="1:19" x14ac:dyDescent="0.25">
      <c r="A121" s="24">
        <v>111</v>
      </c>
      <c r="B121" s="21" t="s">
        <v>465</v>
      </c>
      <c r="C121" s="15" t="s">
        <v>10</v>
      </c>
      <c r="D121" s="53">
        <v>2.8105858461538462</v>
      </c>
      <c r="E121" s="11">
        <v>209179.62466116194</v>
      </c>
      <c r="F121" s="172">
        <v>209179.62466116194</v>
      </c>
      <c r="G121" s="154" t="s">
        <v>10</v>
      </c>
      <c r="H121" s="220">
        <v>2.8105858461538462</v>
      </c>
      <c r="I121" s="159">
        <v>202600</v>
      </c>
      <c r="J121" s="186">
        <f>I121*1</f>
        <v>202600</v>
      </c>
      <c r="K121" s="154" t="s">
        <v>10</v>
      </c>
      <c r="L121" s="220">
        <v>2.8105858461538462</v>
      </c>
      <c r="M121" s="159">
        <v>212730</v>
      </c>
      <c r="N121" s="186">
        <f>M121*1</f>
        <v>212730</v>
      </c>
      <c r="O121" s="154" t="s">
        <v>10</v>
      </c>
      <c r="P121" s="220">
        <v>2.8105858461538462</v>
      </c>
      <c r="Q121" s="159">
        <v>206652</v>
      </c>
      <c r="R121" s="186">
        <f>Q121*1</f>
        <v>206652</v>
      </c>
      <c r="S121" s="395">
        <f t="shared" si="16"/>
        <v>207790.40616529048</v>
      </c>
    </row>
    <row r="122" spans="1:19" x14ac:dyDescent="0.25">
      <c r="A122" s="3"/>
      <c r="B122" s="16" t="s">
        <v>132</v>
      </c>
      <c r="C122" s="5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184">
        <v>0</v>
      </c>
      <c r="P122" s="184"/>
      <c r="Q122" s="184">
        <v>0</v>
      </c>
      <c r="R122" s="184">
        <v>0</v>
      </c>
      <c r="S122" s="184">
        <v>0</v>
      </c>
    </row>
    <row r="123" spans="1:19" x14ac:dyDescent="0.25">
      <c r="A123" s="24">
        <v>112</v>
      </c>
      <c r="B123" s="21" t="s">
        <v>133</v>
      </c>
      <c r="C123" s="15" t="s">
        <v>10</v>
      </c>
      <c r="D123" s="13">
        <v>26.639398158545458</v>
      </c>
      <c r="E123" s="11">
        <v>1492611.9876836084</v>
      </c>
      <c r="F123" s="172">
        <v>1492611.9876836084</v>
      </c>
      <c r="G123" s="154" t="s">
        <v>10</v>
      </c>
      <c r="H123" s="156">
        <v>26.639398158545458</v>
      </c>
      <c r="I123" s="157">
        <v>1469900</v>
      </c>
      <c r="J123" s="186">
        <f>I123*1</f>
        <v>1469900</v>
      </c>
      <c r="K123" s="154" t="s">
        <v>10</v>
      </c>
      <c r="L123" s="156">
        <v>26.639398158545458</v>
      </c>
      <c r="M123" s="157">
        <v>1528696</v>
      </c>
      <c r="N123" s="186">
        <f>M123*1</f>
        <v>1528696</v>
      </c>
      <c r="O123" s="154" t="s">
        <v>10</v>
      </c>
      <c r="P123" s="156">
        <v>26.639398158545458</v>
      </c>
      <c r="Q123" s="157">
        <v>1513997</v>
      </c>
      <c r="R123" s="186">
        <f>Q123*1</f>
        <v>1513997</v>
      </c>
      <c r="S123" s="395">
        <f t="shared" si="16"/>
        <v>1501301.246920902</v>
      </c>
    </row>
    <row r="124" spans="1:19" x14ac:dyDescent="0.25">
      <c r="A124" s="24">
        <v>113</v>
      </c>
      <c r="B124" s="21" t="s">
        <v>134</v>
      </c>
      <c r="C124" s="15" t="s">
        <v>10</v>
      </c>
      <c r="D124" s="13">
        <v>6.5590621094545458</v>
      </c>
      <c r="E124" s="11">
        <v>369029.14407564822</v>
      </c>
      <c r="F124" s="172">
        <v>369029.14407564822</v>
      </c>
      <c r="G124" s="154" t="s">
        <v>10</v>
      </c>
      <c r="H124" s="156">
        <v>6.5590621094545458</v>
      </c>
      <c r="I124" s="192">
        <v>362000</v>
      </c>
      <c r="J124" s="186">
        <f>I124*1</f>
        <v>362000</v>
      </c>
      <c r="K124" s="154" t="s">
        <v>10</v>
      </c>
      <c r="L124" s="156">
        <v>6.5590621094545458</v>
      </c>
      <c r="M124" s="192">
        <v>383720</v>
      </c>
      <c r="N124" s="186">
        <f>M124*1</f>
        <v>383720</v>
      </c>
      <c r="O124" s="154" t="s">
        <v>10</v>
      </c>
      <c r="P124" s="156">
        <v>6.5590621094545458</v>
      </c>
      <c r="Q124" s="192">
        <v>365620</v>
      </c>
      <c r="R124" s="186">
        <f>Q124*1</f>
        <v>365620</v>
      </c>
      <c r="S124" s="395">
        <f t="shared" si="16"/>
        <v>370092.28601891204</v>
      </c>
    </row>
    <row r="125" spans="1:19" x14ac:dyDescent="0.25">
      <c r="A125" s="24">
        <v>114</v>
      </c>
      <c r="B125" s="21" t="s">
        <v>135</v>
      </c>
      <c r="C125" s="9">
        <v>1263000</v>
      </c>
      <c r="D125" s="13">
        <v>3.7739186014545458</v>
      </c>
      <c r="E125" s="11">
        <v>680094.02537881839</v>
      </c>
      <c r="F125" s="172">
        <v>1943094.0253788184</v>
      </c>
      <c r="G125" s="192">
        <v>2212500</v>
      </c>
      <c r="H125" s="156">
        <v>3.7739186014545458</v>
      </c>
      <c r="I125" s="192">
        <v>208300</v>
      </c>
      <c r="J125" s="186">
        <f t="shared" ref="J125:J130" si="23">G125+I125</f>
        <v>2420800</v>
      </c>
      <c r="K125" s="192">
        <v>2522250</v>
      </c>
      <c r="L125" s="156">
        <v>3.7739186014545458</v>
      </c>
      <c r="M125" s="192">
        <v>216632</v>
      </c>
      <c r="N125" s="186">
        <f t="shared" ref="N125:N130" si="24">K125+M125</f>
        <v>2738882</v>
      </c>
      <c r="O125" s="192">
        <v>2876250</v>
      </c>
      <c r="P125" s="156">
        <v>3.7739186014545458</v>
      </c>
      <c r="Q125" s="192">
        <v>212466</v>
      </c>
      <c r="R125" s="186">
        <f t="shared" ref="R125:R130" si="25">O125+Q125</f>
        <v>3088716</v>
      </c>
      <c r="S125" s="395">
        <f t="shared" si="16"/>
        <v>2547873.0063447049</v>
      </c>
    </row>
    <row r="126" spans="1:19" x14ac:dyDescent="0.25">
      <c r="A126" s="24">
        <v>115</v>
      </c>
      <c r="B126" s="21" t="s">
        <v>136</v>
      </c>
      <c r="C126" s="9">
        <v>1227000</v>
      </c>
      <c r="D126" s="13">
        <v>2.8304292952727272</v>
      </c>
      <c r="E126" s="11">
        <v>660967.65297178342</v>
      </c>
      <c r="F126" s="172">
        <v>1887967.6529717834</v>
      </c>
      <c r="G126" s="157">
        <v>2212500</v>
      </c>
      <c r="H126" s="156">
        <v>2.8304292952727272</v>
      </c>
      <c r="I126" s="192">
        <v>156300</v>
      </c>
      <c r="J126" s="186">
        <f t="shared" si="23"/>
        <v>2368800</v>
      </c>
      <c r="K126" s="157">
        <v>2610750</v>
      </c>
      <c r="L126" s="156">
        <v>2.8304292952727272</v>
      </c>
      <c r="M126" s="192">
        <v>162552</v>
      </c>
      <c r="N126" s="186">
        <f t="shared" si="24"/>
        <v>2773302</v>
      </c>
      <c r="O126" s="157">
        <v>2632875</v>
      </c>
      <c r="P126" s="156">
        <v>2.8304292952727272</v>
      </c>
      <c r="Q126" s="192">
        <v>162552</v>
      </c>
      <c r="R126" s="186">
        <f t="shared" si="25"/>
        <v>2795427</v>
      </c>
      <c r="S126" s="395">
        <f t="shared" si="16"/>
        <v>2456374.1632429459</v>
      </c>
    </row>
    <row r="127" spans="1:19" x14ac:dyDescent="0.25">
      <c r="A127" s="24">
        <v>116</v>
      </c>
      <c r="B127" s="21" t="s">
        <v>137</v>
      </c>
      <c r="C127" s="9">
        <v>284000</v>
      </c>
      <c r="D127" s="13">
        <v>2.8304292952727272</v>
      </c>
      <c r="E127" s="11">
        <v>153240.94715118583</v>
      </c>
      <c r="F127" s="172">
        <v>437240.94715118583</v>
      </c>
      <c r="G127" s="157">
        <v>344550</v>
      </c>
      <c r="H127" s="156">
        <v>2.8304292952727272</v>
      </c>
      <c r="I127" s="192">
        <v>156300</v>
      </c>
      <c r="J127" s="186">
        <f t="shared" si="23"/>
        <v>500850</v>
      </c>
      <c r="K127" s="157">
        <v>396233</v>
      </c>
      <c r="L127" s="156">
        <v>2.8304292952727272</v>
      </c>
      <c r="M127" s="192">
        <v>160989</v>
      </c>
      <c r="N127" s="186">
        <f t="shared" si="24"/>
        <v>557222</v>
      </c>
      <c r="O127" s="157">
        <v>420351</v>
      </c>
      <c r="P127" s="156">
        <v>2.8304292952727272</v>
      </c>
      <c r="Q127" s="192">
        <v>159426</v>
      </c>
      <c r="R127" s="186">
        <f t="shared" si="25"/>
        <v>579777</v>
      </c>
      <c r="S127" s="395">
        <f t="shared" si="16"/>
        <v>518772.48678779649</v>
      </c>
    </row>
    <row r="128" spans="1:19" x14ac:dyDescent="0.25">
      <c r="A128" s="24">
        <v>117</v>
      </c>
      <c r="B128" s="21" t="s">
        <v>139</v>
      </c>
      <c r="C128" s="9">
        <v>494000</v>
      </c>
      <c r="D128" s="13">
        <v>2.8304292952727272</v>
      </c>
      <c r="E128" s="11">
        <v>266510.00617338042</v>
      </c>
      <c r="F128" s="172">
        <v>760510.00617338042</v>
      </c>
      <c r="G128" s="157">
        <v>758550</v>
      </c>
      <c r="H128" s="156">
        <v>2.8304292952727272</v>
      </c>
      <c r="I128" s="192">
        <v>156300</v>
      </c>
      <c r="J128" s="186">
        <f t="shared" si="23"/>
        <v>914850</v>
      </c>
      <c r="K128" s="157">
        <v>895089</v>
      </c>
      <c r="L128" s="156">
        <v>2.8304292952727272</v>
      </c>
      <c r="M128" s="192">
        <v>165678</v>
      </c>
      <c r="N128" s="186">
        <f t="shared" si="24"/>
        <v>1060767</v>
      </c>
      <c r="O128" s="157">
        <v>879918</v>
      </c>
      <c r="P128" s="156">
        <v>2.8304292952727272</v>
      </c>
      <c r="Q128" s="192">
        <v>160989</v>
      </c>
      <c r="R128" s="186">
        <f t="shared" si="25"/>
        <v>1040907</v>
      </c>
      <c r="S128" s="395">
        <f t="shared" si="16"/>
        <v>944258.50154334516</v>
      </c>
    </row>
    <row r="129" spans="1:19" x14ac:dyDescent="0.25">
      <c r="A129" s="24">
        <v>118</v>
      </c>
      <c r="B129" s="21" t="s">
        <v>270</v>
      </c>
      <c r="C129" s="9">
        <v>461000</v>
      </c>
      <c r="D129" s="13">
        <v>2.8304292952727272</v>
      </c>
      <c r="E129" s="11">
        <v>248624.5842899885</v>
      </c>
      <c r="F129" s="172">
        <v>709624.5842899885</v>
      </c>
      <c r="G129" s="192">
        <v>699600</v>
      </c>
      <c r="H129" s="156">
        <v>2.8304292952727272</v>
      </c>
      <c r="I129" s="192">
        <v>156300</v>
      </c>
      <c r="J129" s="186">
        <f t="shared" si="23"/>
        <v>855900</v>
      </c>
      <c r="K129" s="192">
        <v>804540</v>
      </c>
      <c r="L129" s="156">
        <v>2.8304292952727272</v>
      </c>
      <c r="M129" s="192">
        <v>160989</v>
      </c>
      <c r="N129" s="186">
        <f t="shared" si="24"/>
        <v>965529</v>
      </c>
      <c r="O129" s="192">
        <v>853512</v>
      </c>
      <c r="P129" s="156">
        <v>2.8304292952727272</v>
      </c>
      <c r="Q129" s="192">
        <v>157863</v>
      </c>
      <c r="R129" s="186">
        <f t="shared" si="25"/>
        <v>1011375</v>
      </c>
      <c r="S129" s="395">
        <f t="shared" si="16"/>
        <v>885607.14607249713</v>
      </c>
    </row>
    <row r="130" spans="1:19" x14ac:dyDescent="0.25">
      <c r="A130" s="24">
        <v>119</v>
      </c>
      <c r="B130" s="26" t="s">
        <v>140</v>
      </c>
      <c r="C130" s="9">
        <v>169000</v>
      </c>
      <c r="D130" s="18">
        <v>1.8869593007272729</v>
      </c>
      <c r="E130" s="11">
        <v>91573.335627339751</v>
      </c>
      <c r="F130" s="172">
        <v>260573.33562733975</v>
      </c>
      <c r="G130" s="192">
        <v>184950</v>
      </c>
      <c r="H130" s="160">
        <v>1.8869593007272729</v>
      </c>
      <c r="I130" s="192">
        <v>104200</v>
      </c>
      <c r="J130" s="186">
        <f t="shared" si="23"/>
        <v>289150</v>
      </c>
      <c r="K130" s="192">
        <v>212693</v>
      </c>
      <c r="L130" s="160">
        <v>1.8869593007272729</v>
      </c>
      <c r="M130" s="192">
        <v>108368</v>
      </c>
      <c r="N130" s="186">
        <f t="shared" si="24"/>
        <v>321061</v>
      </c>
      <c r="O130" s="192">
        <v>238586</v>
      </c>
      <c r="P130" s="160">
        <v>1.8869593007272729</v>
      </c>
      <c r="Q130" s="192">
        <v>106284</v>
      </c>
      <c r="R130" s="186">
        <f t="shared" si="25"/>
        <v>344870</v>
      </c>
      <c r="S130" s="395">
        <f t="shared" si="16"/>
        <v>303913.58390683495</v>
      </c>
    </row>
    <row r="131" spans="1:19" x14ac:dyDescent="0.25">
      <c r="A131" s="24">
        <v>120</v>
      </c>
      <c r="B131" s="21" t="s">
        <v>141</v>
      </c>
      <c r="C131" s="15" t="s">
        <v>10</v>
      </c>
      <c r="D131" s="13">
        <v>6.9188378949090916</v>
      </c>
      <c r="E131" s="11">
        <v>390035.60721741087</v>
      </c>
      <c r="F131" s="172">
        <v>390035.60721741087</v>
      </c>
      <c r="G131" s="154" t="s">
        <v>10</v>
      </c>
      <c r="H131" s="156">
        <v>6.9188378949090916</v>
      </c>
      <c r="I131" s="192">
        <v>381900</v>
      </c>
      <c r="J131" s="186">
        <f>I131*1</f>
        <v>381900</v>
      </c>
      <c r="K131" s="154" t="s">
        <v>10</v>
      </c>
      <c r="L131" s="156">
        <v>6.9188378949090916</v>
      </c>
      <c r="M131" s="192">
        <v>393357</v>
      </c>
      <c r="N131" s="186">
        <f>M131*1</f>
        <v>393357</v>
      </c>
      <c r="O131" s="154" t="s">
        <v>10</v>
      </c>
      <c r="P131" s="156">
        <v>6.9188378949090916</v>
      </c>
      <c r="Q131" s="192">
        <v>400995</v>
      </c>
      <c r="R131" s="186">
        <f>Q131*1</f>
        <v>400995</v>
      </c>
      <c r="S131" s="395">
        <f t="shared" si="16"/>
        <v>391571.9018043527</v>
      </c>
    </row>
    <row r="132" spans="1:19" x14ac:dyDescent="0.25">
      <c r="A132" s="24">
        <v>121</v>
      </c>
      <c r="B132" s="21" t="s">
        <v>142</v>
      </c>
      <c r="C132" s="15" t="s">
        <v>10</v>
      </c>
      <c r="D132" s="13">
        <v>5.6608779021818192</v>
      </c>
      <c r="E132" s="11">
        <v>321791.4146414852</v>
      </c>
      <c r="F132" s="172">
        <v>321791.4146414852</v>
      </c>
      <c r="G132" s="154" t="s">
        <v>10</v>
      </c>
      <c r="H132" s="156">
        <v>5.6608779021818192</v>
      </c>
      <c r="I132" s="192">
        <v>312400</v>
      </c>
      <c r="J132" s="186">
        <f>I132*1</f>
        <v>312400</v>
      </c>
      <c r="K132" s="154" t="s">
        <v>10</v>
      </c>
      <c r="L132" s="156">
        <v>5.6608779021818192</v>
      </c>
      <c r="M132" s="192">
        <v>321772</v>
      </c>
      <c r="N132" s="186">
        <f>M132*1</f>
        <v>321772</v>
      </c>
      <c r="O132" s="154" t="s">
        <v>10</v>
      </c>
      <c r="P132" s="156">
        <v>5.6608779021818192</v>
      </c>
      <c r="Q132" s="192">
        <v>315524</v>
      </c>
      <c r="R132" s="186">
        <f>Q132*1</f>
        <v>315524</v>
      </c>
      <c r="S132" s="395">
        <f t="shared" si="16"/>
        <v>317871.85366037127</v>
      </c>
    </row>
    <row r="133" spans="1:19" x14ac:dyDescent="0.25">
      <c r="A133" s="24">
        <v>122</v>
      </c>
      <c r="B133" s="21" t="s">
        <v>143</v>
      </c>
      <c r="C133" s="9">
        <v>132000</v>
      </c>
      <c r="D133" s="13">
        <v>2.8304292952727272</v>
      </c>
      <c r="E133" s="11">
        <v>71484.427640482929</v>
      </c>
      <c r="F133" s="172">
        <v>203484.42764048293</v>
      </c>
      <c r="G133" s="192">
        <v>44400</v>
      </c>
      <c r="H133" s="156">
        <v>2.8304292952727272</v>
      </c>
      <c r="I133" s="192">
        <v>156300</v>
      </c>
      <c r="J133" s="186">
        <f t="shared" ref="J133:J172" si="26">G133+I133</f>
        <v>200700</v>
      </c>
      <c r="K133" s="192">
        <v>50616</v>
      </c>
      <c r="L133" s="156">
        <v>2.8304292952727272</v>
      </c>
      <c r="M133" s="192">
        <v>162552</v>
      </c>
      <c r="N133" s="186">
        <f t="shared" ref="N133:N172" si="27">K133+M133</f>
        <v>213168</v>
      </c>
      <c r="O133" s="192">
        <v>51948</v>
      </c>
      <c r="P133" s="156">
        <v>2.8304292952727272</v>
      </c>
      <c r="Q133" s="192">
        <v>160989</v>
      </c>
      <c r="R133" s="186">
        <f t="shared" ref="R133:R172" si="28">O133+Q133</f>
        <v>212937</v>
      </c>
      <c r="S133" s="395">
        <f t="shared" si="16"/>
        <v>207572.35691012072</v>
      </c>
    </row>
    <row r="134" spans="1:19" x14ac:dyDescent="0.25">
      <c r="A134" s="24">
        <v>123</v>
      </c>
      <c r="B134" s="21" t="s">
        <v>144</v>
      </c>
      <c r="C134" s="9">
        <v>325000</v>
      </c>
      <c r="D134" s="13">
        <v>4.402898597818182</v>
      </c>
      <c r="E134" s="11">
        <v>175737.33301949769</v>
      </c>
      <c r="F134" s="172">
        <v>500737.33301949769</v>
      </c>
      <c r="G134" s="192">
        <v>313200</v>
      </c>
      <c r="H134" s="156">
        <v>4.402898597818182</v>
      </c>
      <c r="I134" s="192">
        <v>243100</v>
      </c>
      <c r="J134" s="186">
        <f t="shared" si="26"/>
        <v>556300</v>
      </c>
      <c r="K134" s="192">
        <v>357048</v>
      </c>
      <c r="L134" s="156">
        <v>4.402898597818182</v>
      </c>
      <c r="M134" s="192">
        <v>252824</v>
      </c>
      <c r="N134" s="186">
        <f t="shared" si="27"/>
        <v>609872</v>
      </c>
      <c r="O134" s="192">
        <v>391500</v>
      </c>
      <c r="P134" s="156">
        <v>4.402898597818182</v>
      </c>
      <c r="Q134" s="192">
        <v>252824</v>
      </c>
      <c r="R134" s="186">
        <f t="shared" si="28"/>
        <v>644324</v>
      </c>
      <c r="S134" s="395">
        <f t="shared" si="16"/>
        <v>577808.33325487445</v>
      </c>
    </row>
    <row r="135" spans="1:19" x14ac:dyDescent="0.25">
      <c r="A135" s="24">
        <v>124</v>
      </c>
      <c r="B135" s="21" t="s">
        <v>145</v>
      </c>
      <c r="C135" s="9">
        <v>466000</v>
      </c>
      <c r="D135" s="13">
        <v>7.5478372029090917</v>
      </c>
      <c r="E135" s="11">
        <v>250595.09088822419</v>
      </c>
      <c r="F135" s="172">
        <v>716595.09088822419</v>
      </c>
      <c r="G135" s="192">
        <v>373650</v>
      </c>
      <c r="H135" s="156">
        <v>7.5478372029090917</v>
      </c>
      <c r="I135" s="192">
        <v>416500</v>
      </c>
      <c r="J135" s="186">
        <f t="shared" si="26"/>
        <v>790150</v>
      </c>
      <c r="K135" s="192">
        <v>418488</v>
      </c>
      <c r="L135" s="156">
        <v>7.5478372029090917</v>
      </c>
      <c r="M135" s="192">
        <v>441490</v>
      </c>
      <c r="N135" s="186">
        <f t="shared" si="27"/>
        <v>859978</v>
      </c>
      <c r="O135" s="192">
        <v>440907</v>
      </c>
      <c r="P135" s="156">
        <v>7.5478372029090917</v>
      </c>
      <c r="Q135" s="192">
        <v>433160</v>
      </c>
      <c r="R135" s="186">
        <f t="shared" si="28"/>
        <v>874067</v>
      </c>
      <c r="S135" s="395">
        <f t="shared" ref="S135:S198" si="29">AVERAGE(N135,J135,F135,R135)</f>
        <v>810197.52272205602</v>
      </c>
    </row>
    <row r="136" spans="1:19" x14ac:dyDescent="0.25">
      <c r="A136" s="24">
        <v>125</v>
      </c>
      <c r="B136" s="21" t="s">
        <v>146</v>
      </c>
      <c r="C136" s="9">
        <v>518000</v>
      </c>
      <c r="D136" s="13">
        <v>3.7739186014545458</v>
      </c>
      <c r="E136" s="11">
        <v>279280.73163561674</v>
      </c>
      <c r="F136" s="172">
        <v>797280.73163561674</v>
      </c>
      <c r="G136" s="192">
        <v>741450</v>
      </c>
      <c r="H136" s="156">
        <v>3.7739186014545458</v>
      </c>
      <c r="I136" s="192">
        <v>208300</v>
      </c>
      <c r="J136" s="186">
        <f t="shared" si="26"/>
        <v>949750</v>
      </c>
      <c r="K136" s="192">
        <v>837839</v>
      </c>
      <c r="L136" s="156">
        <v>3.7739186014545458</v>
      </c>
      <c r="M136" s="192">
        <v>214549</v>
      </c>
      <c r="N136" s="186">
        <f t="shared" si="27"/>
        <v>1052388</v>
      </c>
      <c r="O136" s="192">
        <v>941642</v>
      </c>
      <c r="P136" s="156">
        <v>3.7739186014545458</v>
      </c>
      <c r="Q136" s="192">
        <v>212466</v>
      </c>
      <c r="R136" s="186">
        <f t="shared" si="28"/>
        <v>1154108</v>
      </c>
      <c r="S136" s="395">
        <f t="shared" si="29"/>
        <v>988381.68290890416</v>
      </c>
    </row>
    <row r="137" spans="1:19" x14ac:dyDescent="0.25">
      <c r="A137" s="24">
        <v>126</v>
      </c>
      <c r="B137" s="21" t="s">
        <v>147</v>
      </c>
      <c r="C137" s="9">
        <v>530000</v>
      </c>
      <c r="D137" s="13">
        <v>1.8869593007272729</v>
      </c>
      <c r="E137" s="11">
        <v>284816.34499999997</v>
      </c>
      <c r="F137" s="172">
        <v>814816.34499999997</v>
      </c>
      <c r="G137" s="192">
        <v>845100</v>
      </c>
      <c r="H137" s="156">
        <v>1.8869593007272729</v>
      </c>
      <c r="I137" s="192">
        <v>104200</v>
      </c>
      <c r="J137" s="186">
        <f t="shared" si="26"/>
        <v>949300</v>
      </c>
      <c r="K137" s="192">
        <v>980316</v>
      </c>
      <c r="L137" s="156">
        <v>1.8869593007272729</v>
      </c>
      <c r="M137" s="192">
        <v>107326</v>
      </c>
      <c r="N137" s="186">
        <f t="shared" si="27"/>
        <v>1087642</v>
      </c>
      <c r="O137" s="192">
        <v>1056375</v>
      </c>
      <c r="P137" s="156">
        <v>1.8869593007272729</v>
      </c>
      <c r="Q137" s="192">
        <v>108368</v>
      </c>
      <c r="R137" s="186">
        <f t="shared" si="28"/>
        <v>1164743</v>
      </c>
      <c r="S137" s="395">
        <f t="shared" si="29"/>
        <v>1004125.3362499999</v>
      </c>
    </row>
    <row r="138" spans="1:19" x14ac:dyDescent="0.25">
      <c r="A138" s="24">
        <v>127</v>
      </c>
      <c r="B138" s="21" t="s">
        <v>148</v>
      </c>
      <c r="C138" s="9">
        <v>449000</v>
      </c>
      <c r="D138" s="13">
        <v>1.8869593007272729</v>
      </c>
      <c r="E138" s="11">
        <v>241533.1269903254</v>
      </c>
      <c r="F138" s="172">
        <v>690533.1269903254</v>
      </c>
      <c r="G138" s="192">
        <v>740700</v>
      </c>
      <c r="H138" s="156">
        <v>1.8869593007272729</v>
      </c>
      <c r="I138" s="192">
        <v>104200</v>
      </c>
      <c r="J138" s="186">
        <f t="shared" si="26"/>
        <v>844900</v>
      </c>
      <c r="K138" s="192">
        <v>829584</v>
      </c>
      <c r="L138" s="156">
        <v>1.8869593007272729</v>
      </c>
      <c r="M138" s="192">
        <v>110452</v>
      </c>
      <c r="N138" s="186">
        <f t="shared" si="27"/>
        <v>940036</v>
      </c>
      <c r="O138" s="192">
        <v>940689</v>
      </c>
      <c r="P138" s="156">
        <v>1.8869593007272729</v>
      </c>
      <c r="Q138" s="192">
        <v>108368</v>
      </c>
      <c r="R138" s="186">
        <f t="shared" si="28"/>
        <v>1049057</v>
      </c>
      <c r="S138" s="395">
        <f t="shared" si="29"/>
        <v>881131.53174758132</v>
      </c>
    </row>
    <row r="139" spans="1:19" x14ac:dyDescent="0.25">
      <c r="A139" s="24">
        <v>128</v>
      </c>
      <c r="B139" s="21" t="s">
        <v>1377</v>
      </c>
      <c r="C139" s="9">
        <v>1252000</v>
      </c>
      <c r="D139" s="13">
        <v>5.6608779021818192</v>
      </c>
      <c r="E139" s="11">
        <v>674184.05836281204</v>
      </c>
      <c r="F139" s="172">
        <v>1926184.058362812</v>
      </c>
      <c r="G139" s="192">
        <v>2048100</v>
      </c>
      <c r="H139" s="156">
        <v>5.6608779021818192</v>
      </c>
      <c r="I139" s="192">
        <v>312400</v>
      </c>
      <c r="J139" s="186">
        <f t="shared" si="26"/>
        <v>2360500</v>
      </c>
      <c r="K139" s="192">
        <v>2334834</v>
      </c>
      <c r="L139" s="156">
        <v>5.6608779021818192</v>
      </c>
      <c r="M139" s="192">
        <v>321772</v>
      </c>
      <c r="N139" s="186">
        <f t="shared" si="27"/>
        <v>2656606</v>
      </c>
      <c r="O139" s="192">
        <v>2396277</v>
      </c>
      <c r="P139" s="156">
        <v>5.6608779021818192</v>
      </c>
      <c r="Q139" s="192">
        <v>328020</v>
      </c>
      <c r="R139" s="186">
        <f t="shared" si="28"/>
        <v>2724297</v>
      </c>
      <c r="S139" s="395">
        <f t="shared" si="29"/>
        <v>2416896.764590703</v>
      </c>
    </row>
    <row r="140" spans="1:19" x14ac:dyDescent="0.25">
      <c r="A140" s="24">
        <v>129</v>
      </c>
      <c r="B140" s="21" t="s">
        <v>1378</v>
      </c>
      <c r="C140" s="9">
        <v>941000</v>
      </c>
      <c r="D140" s="13">
        <v>6.7230179021818204</v>
      </c>
      <c r="E140" s="11">
        <v>506040.4084620995</v>
      </c>
      <c r="F140" s="172">
        <v>1447040.4084620995</v>
      </c>
      <c r="G140" s="192">
        <v>1437600</v>
      </c>
      <c r="H140" s="156">
        <v>6.7230179021818204</v>
      </c>
      <c r="I140" s="192">
        <v>312400</v>
      </c>
      <c r="J140" s="186">
        <f t="shared" si="26"/>
        <v>1750000</v>
      </c>
      <c r="K140" s="192">
        <v>1681992</v>
      </c>
      <c r="L140" s="156">
        <v>6.7230179021818204</v>
      </c>
      <c r="M140" s="192">
        <v>328020</v>
      </c>
      <c r="N140" s="186">
        <f t="shared" si="27"/>
        <v>2010012</v>
      </c>
      <c r="O140" s="192">
        <v>1768248</v>
      </c>
      <c r="P140" s="156">
        <v>6.7230179021818204</v>
      </c>
      <c r="Q140" s="192">
        <v>315524</v>
      </c>
      <c r="R140" s="186">
        <f t="shared" si="28"/>
        <v>2083772</v>
      </c>
      <c r="S140" s="395">
        <f t="shared" si="29"/>
        <v>1822706.1021155249</v>
      </c>
    </row>
    <row r="141" spans="1:19" x14ac:dyDescent="0.25">
      <c r="A141" s="24">
        <v>130</v>
      </c>
      <c r="B141" s="21" t="s">
        <v>1379</v>
      </c>
      <c r="C141" s="9">
        <v>567000</v>
      </c>
      <c r="D141" s="13">
        <v>4.402898597818182</v>
      </c>
      <c r="E141" s="11">
        <v>305492.30416184547</v>
      </c>
      <c r="F141" s="172">
        <v>872492.30416184547</v>
      </c>
      <c r="G141" s="192">
        <v>791250</v>
      </c>
      <c r="H141" s="156">
        <v>4.402898597818182</v>
      </c>
      <c r="I141" s="192">
        <v>243100</v>
      </c>
      <c r="J141" s="186">
        <f t="shared" si="26"/>
        <v>1034350</v>
      </c>
      <c r="K141" s="192">
        <v>925763</v>
      </c>
      <c r="L141" s="156">
        <v>4.402898597818182</v>
      </c>
      <c r="M141" s="192">
        <v>252824</v>
      </c>
      <c r="N141" s="186">
        <f t="shared" si="27"/>
        <v>1178587</v>
      </c>
      <c r="O141" s="192">
        <v>949500</v>
      </c>
      <c r="P141" s="156">
        <v>4.402898597818182</v>
      </c>
      <c r="Q141" s="192">
        <v>250393</v>
      </c>
      <c r="R141" s="186">
        <f t="shared" si="28"/>
        <v>1199893</v>
      </c>
      <c r="S141" s="395">
        <f t="shared" si="29"/>
        <v>1071330.5760404614</v>
      </c>
    </row>
    <row r="142" spans="1:19" x14ac:dyDescent="0.25">
      <c r="A142" s="24">
        <v>131</v>
      </c>
      <c r="B142" s="21" t="s">
        <v>1380</v>
      </c>
      <c r="C142" s="9">
        <v>457000</v>
      </c>
      <c r="D142" s="13">
        <v>4.402898597818182</v>
      </c>
      <c r="E142" s="11">
        <v>246291.99223664368</v>
      </c>
      <c r="F142" s="172">
        <v>703291.99223664368</v>
      </c>
      <c r="G142" s="192">
        <v>575100</v>
      </c>
      <c r="H142" s="156">
        <v>4.402898597818182</v>
      </c>
      <c r="I142" s="192">
        <v>243100</v>
      </c>
      <c r="J142" s="186">
        <f t="shared" si="26"/>
        <v>818200</v>
      </c>
      <c r="K142" s="192">
        <v>667116</v>
      </c>
      <c r="L142" s="156">
        <v>4.402898597818182</v>
      </c>
      <c r="M142" s="192">
        <v>255255</v>
      </c>
      <c r="N142" s="186">
        <f t="shared" si="27"/>
        <v>922371</v>
      </c>
      <c r="O142" s="192">
        <v>690120</v>
      </c>
      <c r="P142" s="156">
        <v>4.402898597818182</v>
      </c>
      <c r="Q142" s="192">
        <v>247962</v>
      </c>
      <c r="R142" s="186">
        <f t="shared" si="28"/>
        <v>938082</v>
      </c>
      <c r="S142" s="395">
        <f t="shared" si="29"/>
        <v>845486.24805916089</v>
      </c>
    </row>
    <row r="143" spans="1:19" x14ac:dyDescent="0.25">
      <c r="A143" s="24">
        <v>132</v>
      </c>
      <c r="B143" s="21" t="s">
        <v>1381</v>
      </c>
      <c r="C143" s="9">
        <v>281000</v>
      </c>
      <c r="D143" s="13">
        <v>4.402898597818182</v>
      </c>
      <c r="E143" s="11">
        <v>151325.92820151756</v>
      </c>
      <c r="F143" s="172">
        <v>432325.92820151756</v>
      </c>
      <c r="G143" s="192">
        <v>226800</v>
      </c>
      <c r="H143" s="156">
        <v>4.402898597818182</v>
      </c>
      <c r="I143" s="192">
        <v>243100</v>
      </c>
      <c r="J143" s="186">
        <f t="shared" si="26"/>
        <v>469900</v>
      </c>
      <c r="K143" s="192">
        <v>260820</v>
      </c>
      <c r="L143" s="156">
        <v>4.402898597818182</v>
      </c>
      <c r="M143" s="192">
        <v>250393</v>
      </c>
      <c r="N143" s="186">
        <f t="shared" si="27"/>
        <v>511213</v>
      </c>
      <c r="O143" s="192">
        <v>276696</v>
      </c>
      <c r="P143" s="156">
        <v>4.402898597818182</v>
      </c>
      <c r="Q143" s="192">
        <v>250393</v>
      </c>
      <c r="R143" s="186">
        <f t="shared" si="28"/>
        <v>527089</v>
      </c>
      <c r="S143" s="395">
        <f t="shared" si="29"/>
        <v>485131.98205037939</v>
      </c>
    </row>
    <row r="144" spans="1:19" x14ac:dyDescent="0.25">
      <c r="A144" s="24">
        <v>133</v>
      </c>
      <c r="B144" s="21" t="s">
        <v>151</v>
      </c>
      <c r="C144" s="9">
        <v>181000</v>
      </c>
      <c r="D144" s="13">
        <v>3.7739186014545458</v>
      </c>
      <c r="E144" s="11">
        <v>97782.658884046832</v>
      </c>
      <c r="F144" s="172">
        <v>278782.65888404683</v>
      </c>
      <c r="G144" s="157">
        <v>72300</v>
      </c>
      <c r="H144" s="156">
        <v>3.7739186014545458</v>
      </c>
      <c r="I144" s="192">
        <v>208300</v>
      </c>
      <c r="J144" s="186">
        <f t="shared" si="26"/>
        <v>280600</v>
      </c>
      <c r="K144" s="157">
        <v>80976</v>
      </c>
      <c r="L144" s="156">
        <v>3.7739186014545458</v>
      </c>
      <c r="M144" s="192">
        <v>218715</v>
      </c>
      <c r="N144" s="186">
        <f t="shared" si="27"/>
        <v>299691</v>
      </c>
      <c r="O144" s="157">
        <v>91098</v>
      </c>
      <c r="P144" s="156">
        <v>3.7739186014545458</v>
      </c>
      <c r="Q144" s="192">
        <v>212466</v>
      </c>
      <c r="R144" s="186">
        <f t="shared" si="28"/>
        <v>303564</v>
      </c>
      <c r="S144" s="395">
        <f t="shared" si="29"/>
        <v>290659.41472101171</v>
      </c>
    </row>
    <row r="145" spans="1:19" x14ac:dyDescent="0.25">
      <c r="A145" s="24">
        <v>134</v>
      </c>
      <c r="B145" s="21" t="s">
        <v>152</v>
      </c>
      <c r="C145" s="9">
        <v>169000</v>
      </c>
      <c r="D145" s="13">
        <v>2.8304292952727272</v>
      </c>
      <c r="E145" s="11">
        <v>91162.221627518476</v>
      </c>
      <c r="F145" s="172">
        <v>260162.22162751848</v>
      </c>
      <c r="G145" s="157">
        <v>117900</v>
      </c>
      <c r="H145" s="156">
        <v>2.8304292952727272</v>
      </c>
      <c r="I145" s="192">
        <v>156300</v>
      </c>
      <c r="J145" s="186">
        <f t="shared" si="26"/>
        <v>274200</v>
      </c>
      <c r="K145" s="157">
        <v>134406</v>
      </c>
      <c r="L145" s="156">
        <v>2.8304292952727272</v>
      </c>
      <c r="M145" s="192">
        <v>164115</v>
      </c>
      <c r="N145" s="186">
        <f t="shared" si="27"/>
        <v>298521</v>
      </c>
      <c r="O145" s="157">
        <v>146196</v>
      </c>
      <c r="P145" s="156">
        <v>2.8304292952727272</v>
      </c>
      <c r="Q145" s="192">
        <v>159426</v>
      </c>
      <c r="R145" s="186">
        <f t="shared" si="28"/>
        <v>305622</v>
      </c>
      <c r="S145" s="395">
        <f t="shared" si="29"/>
        <v>284626.30540687963</v>
      </c>
    </row>
    <row r="146" spans="1:19" x14ac:dyDescent="0.25">
      <c r="A146" s="24">
        <v>135</v>
      </c>
      <c r="B146" s="21" t="s">
        <v>153</v>
      </c>
      <c r="C146" s="9">
        <v>2748000</v>
      </c>
      <c r="D146" s="13">
        <v>50.318863188363636</v>
      </c>
      <c r="E146" s="11">
        <v>1479423.5037633153</v>
      </c>
      <c r="F146" s="172">
        <v>4227423.5037633153</v>
      </c>
      <c r="G146" s="157">
        <v>1837650</v>
      </c>
      <c r="H146" s="156">
        <v>50.318863188363636</v>
      </c>
      <c r="I146" s="192">
        <v>2776500</v>
      </c>
      <c r="J146" s="186">
        <f t="shared" si="26"/>
        <v>4614150</v>
      </c>
      <c r="K146" s="157">
        <v>2168427</v>
      </c>
      <c r="L146" s="156">
        <v>50.318863188363636</v>
      </c>
      <c r="M146" s="192">
        <v>2859795</v>
      </c>
      <c r="N146" s="186">
        <f t="shared" si="27"/>
        <v>5028222</v>
      </c>
      <c r="O146" s="157">
        <v>2333816</v>
      </c>
      <c r="P146" s="156">
        <v>50.318863188363636</v>
      </c>
      <c r="Q146" s="192">
        <v>2859795</v>
      </c>
      <c r="R146" s="186">
        <f t="shared" si="28"/>
        <v>5193611</v>
      </c>
      <c r="S146" s="395">
        <f t="shared" si="29"/>
        <v>4765851.6259408286</v>
      </c>
    </row>
    <row r="147" spans="1:19" x14ac:dyDescent="0.25">
      <c r="A147" s="24">
        <v>136</v>
      </c>
      <c r="B147" s="21" t="s">
        <v>154</v>
      </c>
      <c r="C147" s="9">
        <v>897000</v>
      </c>
      <c r="D147" s="13">
        <v>8.8057971956363641</v>
      </c>
      <c r="E147" s="11">
        <v>482278.10511547513</v>
      </c>
      <c r="F147" s="172">
        <v>1379278.1051154751</v>
      </c>
      <c r="G147" s="192">
        <v>1132500</v>
      </c>
      <c r="H147" s="156">
        <v>8.8057971956363641</v>
      </c>
      <c r="I147" s="192">
        <v>486000</v>
      </c>
      <c r="J147" s="186">
        <f t="shared" si="26"/>
        <v>1618500</v>
      </c>
      <c r="K147" s="192">
        <v>1313700</v>
      </c>
      <c r="L147" s="156">
        <v>8.8057971956363641</v>
      </c>
      <c r="M147" s="192">
        <v>500580</v>
      </c>
      <c r="N147" s="186">
        <f t="shared" si="27"/>
        <v>1814280</v>
      </c>
      <c r="O147" s="192">
        <v>1426950</v>
      </c>
      <c r="P147" s="156">
        <v>8.8057971956363641</v>
      </c>
      <c r="Q147" s="192">
        <v>510300</v>
      </c>
      <c r="R147" s="186">
        <f t="shared" si="28"/>
        <v>1937250</v>
      </c>
      <c r="S147" s="395">
        <f t="shared" si="29"/>
        <v>1687327.0262788688</v>
      </c>
    </row>
    <row r="148" spans="1:19" x14ac:dyDescent="0.25">
      <c r="A148" s="24">
        <v>137</v>
      </c>
      <c r="B148" s="21" t="s">
        <v>155</v>
      </c>
      <c r="C148" s="9">
        <v>986000</v>
      </c>
      <c r="D148" s="13">
        <v>5.0318785941818192</v>
      </c>
      <c r="E148" s="11">
        <v>531570.04431285849</v>
      </c>
      <c r="F148" s="172">
        <v>1517570.0443128585</v>
      </c>
      <c r="G148" s="192">
        <v>1572000</v>
      </c>
      <c r="H148" s="156">
        <v>5.0318785941818192</v>
      </c>
      <c r="I148" s="192">
        <v>277700</v>
      </c>
      <c r="J148" s="186">
        <f t="shared" si="26"/>
        <v>1849700</v>
      </c>
      <c r="K148" s="192">
        <v>1854960</v>
      </c>
      <c r="L148" s="156">
        <v>5.0318785941818192</v>
      </c>
      <c r="M148" s="192">
        <v>291585</v>
      </c>
      <c r="N148" s="186">
        <f t="shared" si="27"/>
        <v>2146545</v>
      </c>
      <c r="O148" s="192">
        <v>2027880</v>
      </c>
      <c r="P148" s="156">
        <v>5.0318785941818192</v>
      </c>
      <c r="Q148" s="192">
        <v>283254</v>
      </c>
      <c r="R148" s="186">
        <f t="shared" si="28"/>
        <v>2311134</v>
      </c>
      <c r="S148" s="395">
        <f t="shared" si="29"/>
        <v>1956237.2610782147</v>
      </c>
    </row>
    <row r="149" spans="1:19" x14ac:dyDescent="0.25">
      <c r="A149" s="24">
        <v>138</v>
      </c>
      <c r="B149" s="21" t="s">
        <v>156</v>
      </c>
      <c r="C149" s="9">
        <v>2464000</v>
      </c>
      <c r="D149" s="13">
        <v>4.402898597818182</v>
      </c>
      <c r="E149" s="11">
        <v>1326879.2399193202</v>
      </c>
      <c r="F149" s="172">
        <v>3790879.2399193202</v>
      </c>
      <c r="G149" s="192">
        <v>4546050</v>
      </c>
      <c r="H149" s="156">
        <v>4.402898597818182</v>
      </c>
      <c r="I149" s="192">
        <v>243100</v>
      </c>
      <c r="J149" s="186">
        <f t="shared" si="26"/>
        <v>4789150</v>
      </c>
      <c r="K149" s="192">
        <v>5227958</v>
      </c>
      <c r="L149" s="156">
        <v>4.402898597818182</v>
      </c>
      <c r="M149" s="192">
        <v>252824</v>
      </c>
      <c r="N149" s="186">
        <f t="shared" si="27"/>
        <v>5480782</v>
      </c>
      <c r="O149" s="192">
        <v>5273418</v>
      </c>
      <c r="P149" s="156">
        <v>4.402898597818182</v>
      </c>
      <c r="Q149" s="192">
        <v>245531</v>
      </c>
      <c r="R149" s="186">
        <f t="shared" si="28"/>
        <v>5518949</v>
      </c>
      <c r="S149" s="395">
        <f t="shared" si="29"/>
        <v>4894940.0599798299</v>
      </c>
    </row>
    <row r="150" spans="1:19" x14ac:dyDescent="0.25">
      <c r="A150" s="24">
        <v>139</v>
      </c>
      <c r="B150" s="21" t="s">
        <v>157</v>
      </c>
      <c r="C150" s="9">
        <v>358000</v>
      </c>
      <c r="D150" s="13">
        <v>3.7739186014545458</v>
      </c>
      <c r="E150" s="11">
        <v>192832.52000000002</v>
      </c>
      <c r="F150" s="172">
        <v>550832.52</v>
      </c>
      <c r="G150" s="192">
        <v>388950</v>
      </c>
      <c r="H150" s="156">
        <v>3.7739186014545458</v>
      </c>
      <c r="I150" s="192">
        <v>208300</v>
      </c>
      <c r="J150" s="186">
        <f t="shared" si="26"/>
        <v>597250</v>
      </c>
      <c r="K150" s="192">
        <v>435624</v>
      </c>
      <c r="L150" s="156">
        <v>3.7739186014545458</v>
      </c>
      <c r="M150" s="192">
        <v>216632</v>
      </c>
      <c r="N150" s="186">
        <f t="shared" si="27"/>
        <v>652256</v>
      </c>
      <c r="O150" s="192">
        <v>497856</v>
      </c>
      <c r="P150" s="156">
        <v>3.7739186014545458</v>
      </c>
      <c r="Q150" s="192">
        <v>214549</v>
      </c>
      <c r="R150" s="186">
        <f t="shared" si="28"/>
        <v>712405</v>
      </c>
      <c r="S150" s="395">
        <f t="shared" si="29"/>
        <v>628185.88</v>
      </c>
    </row>
    <row r="151" spans="1:19" x14ac:dyDescent="0.25">
      <c r="A151" s="24">
        <v>140</v>
      </c>
      <c r="B151" s="21" t="s">
        <v>158</v>
      </c>
      <c r="C151" s="9">
        <v>2050000</v>
      </c>
      <c r="D151" s="13">
        <v>50.318863188363636</v>
      </c>
      <c r="E151" s="11">
        <v>1104254.5645996216</v>
      </c>
      <c r="F151" s="172">
        <v>3154254.5645996216</v>
      </c>
      <c r="G151" s="192">
        <v>478500</v>
      </c>
      <c r="H151" s="156">
        <v>50.318863188363636</v>
      </c>
      <c r="I151" s="192">
        <v>2776500</v>
      </c>
      <c r="J151" s="186">
        <f t="shared" si="26"/>
        <v>3255000</v>
      </c>
      <c r="K151" s="192">
        <v>545490</v>
      </c>
      <c r="L151" s="156">
        <v>50.318863188363636</v>
      </c>
      <c r="M151" s="192">
        <v>2915325</v>
      </c>
      <c r="N151" s="186">
        <f t="shared" si="27"/>
        <v>3460815</v>
      </c>
      <c r="O151" s="192">
        <v>617265</v>
      </c>
      <c r="P151" s="156">
        <v>50.318863188363636</v>
      </c>
      <c r="Q151" s="192">
        <v>2915325</v>
      </c>
      <c r="R151" s="186">
        <f t="shared" si="28"/>
        <v>3532590</v>
      </c>
      <c r="S151" s="395">
        <f t="shared" si="29"/>
        <v>3350664.8911499055</v>
      </c>
    </row>
    <row r="152" spans="1:19" x14ac:dyDescent="0.25">
      <c r="A152" s="24">
        <v>141</v>
      </c>
      <c r="B152" s="21" t="s">
        <v>159</v>
      </c>
      <c r="C152" s="9">
        <v>1877000</v>
      </c>
      <c r="D152" s="13">
        <v>50.318863188363636</v>
      </c>
      <c r="E152" s="11">
        <v>1010419.3891240619</v>
      </c>
      <c r="F152" s="172">
        <v>2887419.3891240619</v>
      </c>
      <c r="G152" s="192">
        <v>96150</v>
      </c>
      <c r="H152" s="156">
        <v>50.318863188363636</v>
      </c>
      <c r="I152" s="192">
        <v>2776500</v>
      </c>
      <c r="J152" s="186">
        <f t="shared" si="26"/>
        <v>2872650</v>
      </c>
      <c r="K152" s="192">
        <v>112496</v>
      </c>
      <c r="L152" s="156">
        <v>50.318863188363636</v>
      </c>
      <c r="M152" s="192">
        <v>2915325</v>
      </c>
      <c r="N152" s="186">
        <f t="shared" si="27"/>
        <v>3027821</v>
      </c>
      <c r="O152" s="192">
        <v>124995</v>
      </c>
      <c r="P152" s="156">
        <v>50.318863188363636</v>
      </c>
      <c r="Q152" s="192">
        <v>2887560</v>
      </c>
      <c r="R152" s="186">
        <f t="shared" si="28"/>
        <v>3012555</v>
      </c>
      <c r="S152" s="395">
        <f t="shared" si="29"/>
        <v>2950111.3472810155</v>
      </c>
    </row>
    <row r="153" spans="1:19" x14ac:dyDescent="0.25">
      <c r="A153" s="24">
        <v>142</v>
      </c>
      <c r="B153" s="21" t="s">
        <v>160</v>
      </c>
      <c r="C153" s="9">
        <v>6751000</v>
      </c>
      <c r="D153" s="13">
        <v>3.7739186014545458</v>
      </c>
      <c r="E153" s="11">
        <v>3635567.6599408947</v>
      </c>
      <c r="F153" s="172">
        <v>10386567.659940895</v>
      </c>
      <c r="G153" s="192">
        <v>13103850</v>
      </c>
      <c r="H153" s="156">
        <v>3.7739186014545458</v>
      </c>
      <c r="I153" s="192">
        <v>208300</v>
      </c>
      <c r="J153" s="186">
        <f t="shared" si="26"/>
        <v>13312150</v>
      </c>
      <c r="K153" s="192">
        <v>14938389</v>
      </c>
      <c r="L153" s="156">
        <v>3.7739186014545458</v>
      </c>
      <c r="M153" s="192">
        <v>218715</v>
      </c>
      <c r="N153" s="186">
        <f t="shared" si="27"/>
        <v>15157104</v>
      </c>
      <c r="O153" s="192">
        <v>15200466</v>
      </c>
      <c r="P153" s="156">
        <v>3.7739186014545458</v>
      </c>
      <c r="Q153" s="192">
        <v>212466</v>
      </c>
      <c r="R153" s="186">
        <f t="shared" si="28"/>
        <v>15412932</v>
      </c>
      <c r="S153" s="395">
        <f t="shared" si="29"/>
        <v>13567188.414985225</v>
      </c>
    </row>
    <row r="154" spans="1:19" x14ac:dyDescent="0.25">
      <c r="A154" s="24">
        <v>143</v>
      </c>
      <c r="B154" s="21" t="s">
        <v>161</v>
      </c>
      <c r="C154" s="9">
        <v>564000</v>
      </c>
      <c r="D154" s="13">
        <v>4.402898597818182</v>
      </c>
      <c r="E154" s="11">
        <v>303060.16416184558</v>
      </c>
      <c r="F154" s="172">
        <v>867060.16416184558</v>
      </c>
      <c r="G154" s="192">
        <v>791250</v>
      </c>
      <c r="H154" s="156">
        <v>4.402898597818182</v>
      </c>
      <c r="I154" s="192">
        <v>243100</v>
      </c>
      <c r="J154" s="186">
        <f t="shared" si="26"/>
        <v>1034350</v>
      </c>
      <c r="K154" s="192">
        <v>933675</v>
      </c>
      <c r="L154" s="156">
        <v>4.402898597818182</v>
      </c>
      <c r="M154" s="192">
        <v>257686</v>
      </c>
      <c r="N154" s="186">
        <f t="shared" si="27"/>
        <v>1191361</v>
      </c>
      <c r="O154" s="192">
        <v>973238</v>
      </c>
      <c r="P154" s="156">
        <v>4.402898597818182</v>
      </c>
      <c r="Q154" s="192">
        <v>250393</v>
      </c>
      <c r="R154" s="186">
        <f t="shared" si="28"/>
        <v>1223631</v>
      </c>
      <c r="S154" s="395">
        <f t="shared" si="29"/>
        <v>1079100.5410404615</v>
      </c>
    </row>
    <row r="155" spans="1:19" x14ac:dyDescent="0.25">
      <c r="A155" s="24">
        <v>144</v>
      </c>
      <c r="B155" s="21" t="s">
        <v>162</v>
      </c>
      <c r="C155" s="9">
        <v>494000</v>
      </c>
      <c r="D155" s="13">
        <v>8.1768171992727279</v>
      </c>
      <c r="E155" s="11">
        <v>265876.85858904582</v>
      </c>
      <c r="F155" s="172">
        <v>759876.85858904582</v>
      </c>
      <c r="G155" s="157">
        <v>383550</v>
      </c>
      <c r="H155" s="156">
        <v>8.1768171992727279</v>
      </c>
      <c r="I155" s="192">
        <v>451200</v>
      </c>
      <c r="J155" s="186">
        <f t="shared" si="26"/>
        <v>834750</v>
      </c>
      <c r="K155" s="157">
        <v>437247</v>
      </c>
      <c r="L155" s="156">
        <v>8.1768171992727279</v>
      </c>
      <c r="M155" s="192">
        <v>464736</v>
      </c>
      <c r="N155" s="186">
        <f t="shared" si="27"/>
        <v>901983</v>
      </c>
      <c r="O155" s="157">
        <v>494780</v>
      </c>
      <c r="P155" s="156">
        <v>8.1768171992727279</v>
      </c>
      <c r="Q155" s="192">
        <v>464736</v>
      </c>
      <c r="R155" s="186">
        <f t="shared" si="28"/>
        <v>959516</v>
      </c>
      <c r="S155" s="395">
        <f t="shared" si="29"/>
        <v>864031.46464726143</v>
      </c>
    </row>
    <row r="156" spans="1:19" x14ac:dyDescent="0.25">
      <c r="A156" s="24">
        <v>145</v>
      </c>
      <c r="B156" s="21" t="s">
        <v>163</v>
      </c>
      <c r="C156" s="9">
        <v>181000</v>
      </c>
      <c r="D156" s="13">
        <v>3.7739186014545458</v>
      </c>
      <c r="E156" s="11">
        <v>96768.55488404684</v>
      </c>
      <c r="F156" s="172">
        <v>277768.55488404684</v>
      </c>
      <c r="G156" s="157">
        <v>72300</v>
      </c>
      <c r="H156" s="156">
        <v>3.7739186014545458</v>
      </c>
      <c r="I156" s="192">
        <v>208300</v>
      </c>
      <c r="J156" s="186">
        <f t="shared" si="26"/>
        <v>280600</v>
      </c>
      <c r="K156" s="157">
        <v>84591</v>
      </c>
      <c r="L156" s="156">
        <v>3.7739186014545458</v>
      </c>
      <c r="M156" s="192">
        <v>214549</v>
      </c>
      <c r="N156" s="186">
        <f t="shared" si="27"/>
        <v>299140</v>
      </c>
      <c r="O156" s="157">
        <v>84591</v>
      </c>
      <c r="P156" s="156">
        <v>3.7739186014545458</v>
      </c>
      <c r="Q156" s="192">
        <v>212466</v>
      </c>
      <c r="R156" s="186">
        <f t="shared" si="28"/>
        <v>297057</v>
      </c>
      <c r="S156" s="395">
        <f t="shared" si="29"/>
        <v>288641.3887210117</v>
      </c>
    </row>
    <row r="157" spans="1:19" x14ac:dyDescent="0.25">
      <c r="A157" s="24">
        <v>146</v>
      </c>
      <c r="B157" s="21" t="s">
        <v>164</v>
      </c>
      <c r="C157" s="9">
        <v>150000</v>
      </c>
      <c r="D157" s="13">
        <v>1.8869593007272729</v>
      </c>
      <c r="E157" s="11">
        <v>80921.248575983191</v>
      </c>
      <c r="F157" s="172">
        <v>230921.24857598319</v>
      </c>
      <c r="G157" s="157">
        <v>147750</v>
      </c>
      <c r="H157" s="156">
        <v>1.8869593007272729</v>
      </c>
      <c r="I157" s="192">
        <v>104200</v>
      </c>
      <c r="J157" s="186">
        <f t="shared" si="26"/>
        <v>251950</v>
      </c>
      <c r="K157" s="157">
        <v>166958</v>
      </c>
      <c r="L157" s="156">
        <v>1.8869593007272729</v>
      </c>
      <c r="M157" s="192">
        <v>109410</v>
      </c>
      <c r="N157" s="186">
        <f t="shared" si="27"/>
        <v>276368</v>
      </c>
      <c r="O157" s="157">
        <v>184688</v>
      </c>
      <c r="P157" s="156">
        <v>1.8869593007272729</v>
      </c>
      <c r="Q157" s="192">
        <v>109410</v>
      </c>
      <c r="R157" s="186">
        <f t="shared" si="28"/>
        <v>294098</v>
      </c>
      <c r="S157" s="395">
        <f t="shared" si="29"/>
        <v>263334.31214399578</v>
      </c>
    </row>
    <row r="158" spans="1:19" x14ac:dyDescent="0.25">
      <c r="A158" s="24">
        <v>147</v>
      </c>
      <c r="B158" s="21" t="s">
        <v>167</v>
      </c>
      <c r="C158" s="9">
        <v>356000</v>
      </c>
      <c r="D158" s="13">
        <v>8.1768171992727279</v>
      </c>
      <c r="E158" s="11">
        <v>192303.63</v>
      </c>
      <c r="F158" s="172">
        <v>548303.63</v>
      </c>
      <c r="G158" s="192">
        <v>80400</v>
      </c>
      <c r="H158" s="156">
        <v>8.1768171992727279</v>
      </c>
      <c r="I158" s="192">
        <v>451200</v>
      </c>
      <c r="J158" s="186">
        <f t="shared" si="26"/>
        <v>531600</v>
      </c>
      <c r="K158" s="192">
        <v>92460</v>
      </c>
      <c r="L158" s="156">
        <v>8.1768171992727279</v>
      </c>
      <c r="M158" s="192">
        <v>469248</v>
      </c>
      <c r="N158" s="186">
        <f t="shared" si="27"/>
        <v>561708</v>
      </c>
      <c r="O158" s="192">
        <v>97284</v>
      </c>
      <c r="P158" s="156">
        <v>8.1768171992727279</v>
      </c>
      <c r="Q158" s="192">
        <v>473760</v>
      </c>
      <c r="R158" s="186">
        <f t="shared" si="28"/>
        <v>571044</v>
      </c>
      <c r="S158" s="395">
        <f t="shared" si="29"/>
        <v>553163.90749999997</v>
      </c>
    </row>
    <row r="159" spans="1:19" x14ac:dyDescent="0.25">
      <c r="A159" s="24">
        <v>148</v>
      </c>
      <c r="B159" s="21" t="s">
        <v>168</v>
      </c>
      <c r="C159" s="9">
        <v>799000</v>
      </c>
      <c r="D159" s="13">
        <v>1.4152146476363636</v>
      </c>
      <c r="E159" s="11">
        <v>430037.40591327776</v>
      </c>
      <c r="F159" s="172">
        <v>1229037.4059132778</v>
      </c>
      <c r="G159" s="192">
        <v>1473750</v>
      </c>
      <c r="H159" s="156">
        <v>1.4152146476363636</v>
      </c>
      <c r="I159" s="192">
        <v>78200</v>
      </c>
      <c r="J159" s="186">
        <f t="shared" si="26"/>
        <v>1551950</v>
      </c>
      <c r="K159" s="192">
        <v>1724288</v>
      </c>
      <c r="L159" s="156">
        <v>1.4152146476363636</v>
      </c>
      <c r="M159" s="192">
        <v>81328</v>
      </c>
      <c r="N159" s="186">
        <f t="shared" si="27"/>
        <v>1805616</v>
      </c>
      <c r="O159" s="192">
        <v>1797975</v>
      </c>
      <c r="P159" s="156">
        <v>1.4152146476363636</v>
      </c>
      <c r="Q159" s="192">
        <v>80546</v>
      </c>
      <c r="R159" s="186">
        <f t="shared" si="28"/>
        <v>1878521</v>
      </c>
      <c r="S159" s="395">
        <f t="shared" si="29"/>
        <v>1616281.1014783194</v>
      </c>
    </row>
    <row r="160" spans="1:19" x14ac:dyDescent="0.25">
      <c r="A160" s="24">
        <v>149</v>
      </c>
      <c r="B160" s="21" t="s">
        <v>169</v>
      </c>
      <c r="C160" s="9">
        <v>322000</v>
      </c>
      <c r="D160" s="13">
        <v>1.4152146476363636</v>
      </c>
      <c r="E160" s="11">
        <v>173472.44868122664</v>
      </c>
      <c r="F160" s="172">
        <v>495472.44868122664</v>
      </c>
      <c r="G160" s="192">
        <v>517050</v>
      </c>
      <c r="H160" s="156">
        <v>1.4152146476363636</v>
      </c>
      <c r="I160" s="192">
        <v>78200</v>
      </c>
      <c r="J160" s="186">
        <f t="shared" si="26"/>
        <v>595250</v>
      </c>
      <c r="K160" s="192">
        <v>599778</v>
      </c>
      <c r="L160" s="156">
        <v>1.4152146476363636</v>
      </c>
      <c r="M160" s="192">
        <v>81328</v>
      </c>
      <c r="N160" s="186">
        <f t="shared" si="27"/>
        <v>681106</v>
      </c>
      <c r="O160" s="192">
        <v>604949</v>
      </c>
      <c r="P160" s="156">
        <v>1.4152146476363636</v>
      </c>
      <c r="Q160" s="192">
        <v>80546</v>
      </c>
      <c r="R160" s="186">
        <f t="shared" si="28"/>
        <v>685495</v>
      </c>
      <c r="S160" s="395">
        <f t="shared" si="29"/>
        <v>614330.86217030673</v>
      </c>
    </row>
    <row r="161" spans="1:19" x14ac:dyDescent="0.25">
      <c r="A161" s="24">
        <v>150</v>
      </c>
      <c r="B161" s="21" t="s">
        <v>170</v>
      </c>
      <c r="C161" s="9">
        <v>122000</v>
      </c>
      <c r="D161" s="13">
        <v>1.4152146476363636</v>
      </c>
      <c r="E161" s="11">
        <v>65147.252796545159</v>
      </c>
      <c r="F161" s="172">
        <v>187147.25279654516</v>
      </c>
      <c r="G161" s="192">
        <v>122400</v>
      </c>
      <c r="H161" s="156">
        <v>1.4152146476363636</v>
      </c>
      <c r="I161" s="192">
        <v>78200</v>
      </c>
      <c r="J161" s="186">
        <f t="shared" si="26"/>
        <v>200600</v>
      </c>
      <c r="K161" s="192">
        <v>139536</v>
      </c>
      <c r="L161" s="156">
        <v>1.4152146476363636</v>
      </c>
      <c r="M161" s="192">
        <v>82110</v>
      </c>
      <c r="N161" s="186">
        <f t="shared" si="27"/>
        <v>221646</v>
      </c>
      <c r="O161" s="192">
        <v>154224</v>
      </c>
      <c r="P161" s="156">
        <v>1.4152146476363636</v>
      </c>
      <c r="Q161" s="192">
        <v>78982</v>
      </c>
      <c r="R161" s="186">
        <f t="shared" si="28"/>
        <v>233206</v>
      </c>
      <c r="S161" s="395">
        <f t="shared" si="29"/>
        <v>210649.81319913629</v>
      </c>
    </row>
    <row r="162" spans="1:19" x14ac:dyDescent="0.25">
      <c r="A162" s="24">
        <v>151</v>
      </c>
      <c r="B162" s="21" t="s">
        <v>171</v>
      </c>
      <c r="C162" s="9">
        <v>133000</v>
      </c>
      <c r="D162" s="13">
        <v>1.4152146476363636</v>
      </c>
      <c r="E162" s="11">
        <v>71819.039581797872</v>
      </c>
      <c r="F162" s="172">
        <v>204819.03958179787</v>
      </c>
      <c r="G162" s="192">
        <v>147600</v>
      </c>
      <c r="H162" s="156">
        <v>1.4152146476363636</v>
      </c>
      <c r="I162" s="192">
        <v>78200</v>
      </c>
      <c r="J162" s="186">
        <f t="shared" si="26"/>
        <v>225800</v>
      </c>
      <c r="K162" s="192">
        <v>171216</v>
      </c>
      <c r="L162" s="156">
        <v>1.4152146476363636</v>
      </c>
      <c r="M162" s="192">
        <v>81328</v>
      </c>
      <c r="N162" s="186">
        <f t="shared" si="27"/>
        <v>252544</v>
      </c>
      <c r="O162" s="192">
        <v>177120</v>
      </c>
      <c r="P162" s="156">
        <v>1.4152146476363636</v>
      </c>
      <c r="Q162" s="192">
        <v>80546</v>
      </c>
      <c r="R162" s="186">
        <f t="shared" si="28"/>
        <v>257666</v>
      </c>
      <c r="S162" s="395">
        <f t="shared" si="29"/>
        <v>235207.25989544948</v>
      </c>
    </row>
    <row r="163" spans="1:19" x14ac:dyDescent="0.25">
      <c r="A163" s="24">
        <v>152</v>
      </c>
      <c r="B163" s="21" t="s">
        <v>173</v>
      </c>
      <c r="C163" s="9">
        <v>520000</v>
      </c>
      <c r="D163" s="13">
        <v>3.7739186014545458</v>
      </c>
      <c r="E163" s="11">
        <v>279880.47563561681</v>
      </c>
      <c r="F163" s="172">
        <v>799880.47563561681</v>
      </c>
      <c r="G163" s="192">
        <v>741450</v>
      </c>
      <c r="H163" s="156">
        <v>3.7739186014545458</v>
      </c>
      <c r="I163" s="192">
        <v>208300</v>
      </c>
      <c r="J163" s="186">
        <f t="shared" si="26"/>
        <v>949750</v>
      </c>
      <c r="K163" s="192">
        <v>867497</v>
      </c>
      <c r="L163" s="156">
        <v>3.7739186014545458</v>
      </c>
      <c r="M163" s="192">
        <v>218715</v>
      </c>
      <c r="N163" s="186">
        <f t="shared" si="27"/>
        <v>1086212</v>
      </c>
      <c r="O163" s="192">
        <v>874911</v>
      </c>
      <c r="P163" s="156">
        <v>3.7739186014545458</v>
      </c>
      <c r="Q163" s="192">
        <v>212466</v>
      </c>
      <c r="R163" s="186">
        <f t="shared" si="28"/>
        <v>1087377</v>
      </c>
      <c r="S163" s="395">
        <f t="shared" si="29"/>
        <v>980804.86890890426</v>
      </c>
    </row>
    <row r="164" spans="1:19" x14ac:dyDescent="0.25">
      <c r="A164" s="24">
        <v>153</v>
      </c>
      <c r="B164" s="21" t="s">
        <v>174</v>
      </c>
      <c r="C164" s="9">
        <v>178000</v>
      </c>
      <c r="D164" s="13">
        <v>3.7739186014545458</v>
      </c>
      <c r="E164" s="11">
        <v>95565.467062790703</v>
      </c>
      <c r="F164" s="172">
        <v>273565.4670627907</v>
      </c>
      <c r="G164" s="157">
        <v>65700</v>
      </c>
      <c r="H164" s="156">
        <v>3.7739186014545458</v>
      </c>
      <c r="I164" s="192">
        <v>208300</v>
      </c>
      <c r="J164" s="186">
        <f t="shared" si="26"/>
        <v>274000</v>
      </c>
      <c r="K164" s="157">
        <v>76212</v>
      </c>
      <c r="L164" s="156">
        <v>3.7739186014545458</v>
      </c>
      <c r="M164" s="192">
        <v>220798</v>
      </c>
      <c r="N164" s="186">
        <f t="shared" si="27"/>
        <v>297010</v>
      </c>
      <c r="O164" s="157">
        <v>79497</v>
      </c>
      <c r="P164" s="156">
        <v>3.7739186014545458</v>
      </c>
      <c r="Q164" s="192">
        <v>216632</v>
      </c>
      <c r="R164" s="186">
        <f t="shared" si="28"/>
        <v>296129</v>
      </c>
      <c r="S164" s="395">
        <f t="shared" si="29"/>
        <v>285176.11676569766</v>
      </c>
    </row>
    <row r="165" spans="1:19" x14ac:dyDescent="0.25">
      <c r="A165" s="24">
        <v>154</v>
      </c>
      <c r="B165" s="21" t="s">
        <v>175</v>
      </c>
      <c r="C165" s="9">
        <v>1122000</v>
      </c>
      <c r="D165" s="13">
        <v>3.7739186014545458</v>
      </c>
      <c r="E165" s="11">
        <v>603937.92566846241</v>
      </c>
      <c r="F165" s="172">
        <v>1725937.9256684624</v>
      </c>
      <c r="G165" s="157">
        <v>1947750</v>
      </c>
      <c r="H165" s="156">
        <v>3.7739186014545458</v>
      </c>
      <c r="I165" s="192">
        <v>208300</v>
      </c>
      <c r="J165" s="186">
        <f t="shared" si="26"/>
        <v>2156050</v>
      </c>
      <c r="K165" s="157">
        <v>2298345</v>
      </c>
      <c r="L165" s="156">
        <v>3.7739186014545458</v>
      </c>
      <c r="M165" s="192">
        <v>220798</v>
      </c>
      <c r="N165" s="186">
        <f t="shared" si="27"/>
        <v>2519143</v>
      </c>
      <c r="O165" s="157">
        <v>2415210</v>
      </c>
      <c r="P165" s="156">
        <v>3.7739186014545458</v>
      </c>
      <c r="Q165" s="192">
        <v>218715</v>
      </c>
      <c r="R165" s="186">
        <f t="shared" si="28"/>
        <v>2633925</v>
      </c>
      <c r="S165" s="395">
        <f t="shared" si="29"/>
        <v>2258763.9814171158</v>
      </c>
    </row>
    <row r="166" spans="1:19" x14ac:dyDescent="0.25">
      <c r="A166" s="24">
        <v>155</v>
      </c>
      <c r="B166" s="21" t="s">
        <v>176</v>
      </c>
      <c r="C166" s="9">
        <v>281000</v>
      </c>
      <c r="D166" s="13">
        <v>4.402898597818182</v>
      </c>
      <c r="E166" s="11">
        <v>151807.80813711631</v>
      </c>
      <c r="F166" s="172">
        <v>432807.80813711631</v>
      </c>
      <c r="G166" s="157">
        <v>228900</v>
      </c>
      <c r="H166" s="156">
        <v>4.402898597818182</v>
      </c>
      <c r="I166" s="192">
        <v>243100</v>
      </c>
      <c r="J166" s="186">
        <f t="shared" si="26"/>
        <v>472000</v>
      </c>
      <c r="K166" s="157">
        <v>270102</v>
      </c>
      <c r="L166" s="156">
        <v>4.402898597818182</v>
      </c>
      <c r="M166" s="192">
        <v>257686</v>
      </c>
      <c r="N166" s="186">
        <f t="shared" si="27"/>
        <v>527788</v>
      </c>
      <c r="O166" s="157">
        <v>288414</v>
      </c>
      <c r="P166" s="156">
        <v>4.402898597818182</v>
      </c>
      <c r="Q166" s="192">
        <v>250393</v>
      </c>
      <c r="R166" s="186">
        <f t="shared" si="28"/>
        <v>538807</v>
      </c>
      <c r="S166" s="395">
        <f t="shared" si="29"/>
        <v>492850.70203427906</v>
      </c>
    </row>
    <row r="167" spans="1:19" x14ac:dyDescent="0.25">
      <c r="A167" s="24">
        <v>156</v>
      </c>
      <c r="B167" s="21" t="s">
        <v>179</v>
      </c>
      <c r="C167" s="9">
        <v>505000</v>
      </c>
      <c r="D167" s="13">
        <v>1.8869593007272729</v>
      </c>
      <c r="E167" s="11">
        <v>271660.3008904712</v>
      </c>
      <c r="F167" s="172">
        <v>776660.3008904712</v>
      </c>
      <c r="G167" s="192">
        <v>845100</v>
      </c>
      <c r="H167" s="156">
        <v>1.8869593007272729</v>
      </c>
      <c r="I167" s="192">
        <v>104200</v>
      </c>
      <c r="J167" s="186">
        <f t="shared" si="26"/>
        <v>949300</v>
      </c>
      <c r="K167" s="192">
        <v>997218</v>
      </c>
      <c r="L167" s="156">
        <v>1.8869593007272729</v>
      </c>
      <c r="M167" s="192">
        <v>109410</v>
      </c>
      <c r="N167" s="186">
        <f t="shared" si="27"/>
        <v>1106628</v>
      </c>
      <c r="O167" s="192">
        <v>1047924</v>
      </c>
      <c r="P167" s="156">
        <v>1.8869593007272729</v>
      </c>
      <c r="Q167" s="192">
        <v>109410</v>
      </c>
      <c r="R167" s="186">
        <f t="shared" si="28"/>
        <v>1157334</v>
      </c>
      <c r="S167" s="395">
        <f t="shared" si="29"/>
        <v>997480.57522261783</v>
      </c>
    </row>
    <row r="168" spans="1:19" x14ac:dyDescent="0.25">
      <c r="A168" s="24">
        <v>157</v>
      </c>
      <c r="B168" s="21" t="s">
        <v>180</v>
      </c>
      <c r="C168" s="9">
        <v>137000</v>
      </c>
      <c r="D168" s="13">
        <v>0.47174465309090913</v>
      </c>
      <c r="E168" s="11">
        <v>74390.770985790732</v>
      </c>
      <c r="F168" s="172">
        <v>211390.77098579073</v>
      </c>
      <c r="G168" s="192">
        <v>221850</v>
      </c>
      <c r="H168" s="156">
        <v>0.47174465309090913</v>
      </c>
      <c r="I168" s="192">
        <v>26200</v>
      </c>
      <c r="J168" s="186">
        <f t="shared" si="26"/>
        <v>248050</v>
      </c>
      <c r="K168" s="192">
        <v>257346</v>
      </c>
      <c r="L168" s="156">
        <v>0.47174465309090913</v>
      </c>
      <c r="M168" s="192">
        <v>26986</v>
      </c>
      <c r="N168" s="186">
        <f t="shared" si="27"/>
        <v>284332</v>
      </c>
      <c r="O168" s="192">
        <v>281750</v>
      </c>
      <c r="P168" s="156">
        <v>0.47174465309090913</v>
      </c>
      <c r="Q168" s="192">
        <v>26462</v>
      </c>
      <c r="R168" s="186">
        <f t="shared" si="28"/>
        <v>308212</v>
      </c>
      <c r="S168" s="395">
        <f t="shared" si="29"/>
        <v>262996.19274644769</v>
      </c>
    </row>
    <row r="169" spans="1:19" x14ac:dyDescent="0.25">
      <c r="A169" s="24">
        <v>158</v>
      </c>
      <c r="B169" s="21" t="s">
        <v>181</v>
      </c>
      <c r="C169" s="9">
        <v>315000</v>
      </c>
      <c r="D169" s="13">
        <v>2.8304292952727272</v>
      </c>
      <c r="E169" s="11">
        <v>170135.10340305587</v>
      </c>
      <c r="F169" s="172">
        <v>485135.10340305587</v>
      </c>
      <c r="G169" s="192">
        <v>409650</v>
      </c>
      <c r="H169" s="156">
        <v>2.8304292952727272</v>
      </c>
      <c r="I169" s="192">
        <v>156300</v>
      </c>
      <c r="J169" s="186">
        <f t="shared" si="26"/>
        <v>565950</v>
      </c>
      <c r="K169" s="192">
        <v>471098</v>
      </c>
      <c r="L169" s="156">
        <v>2.8304292952727272</v>
      </c>
      <c r="M169" s="192">
        <v>165678</v>
      </c>
      <c r="N169" s="186">
        <f t="shared" si="27"/>
        <v>636776</v>
      </c>
      <c r="O169" s="192">
        <v>475194</v>
      </c>
      <c r="P169" s="156">
        <v>2.8304292952727272</v>
      </c>
      <c r="Q169" s="192">
        <v>160989</v>
      </c>
      <c r="R169" s="186">
        <f t="shared" si="28"/>
        <v>636183</v>
      </c>
      <c r="S169" s="395">
        <f t="shared" si="29"/>
        <v>581011.02585076401</v>
      </c>
    </row>
    <row r="170" spans="1:19" x14ac:dyDescent="0.25">
      <c r="A170" s="24">
        <v>159</v>
      </c>
      <c r="B170" s="21" t="s">
        <v>182</v>
      </c>
      <c r="C170" s="9">
        <v>365000</v>
      </c>
      <c r="D170" s="13">
        <v>8.1768171992727279</v>
      </c>
      <c r="E170" s="11">
        <v>196864.3093178873</v>
      </c>
      <c r="F170" s="172">
        <v>561864.3093178873</v>
      </c>
      <c r="G170" s="192">
        <v>124800</v>
      </c>
      <c r="H170" s="156">
        <v>8.1768171992727279</v>
      </c>
      <c r="I170" s="192">
        <v>451200</v>
      </c>
      <c r="J170" s="186">
        <f t="shared" si="26"/>
        <v>576000</v>
      </c>
      <c r="K170" s="192">
        <v>147264</v>
      </c>
      <c r="L170" s="156">
        <v>8.1768171992727279</v>
      </c>
      <c r="M170" s="192">
        <v>469248</v>
      </c>
      <c r="N170" s="186">
        <f t="shared" si="27"/>
        <v>616512</v>
      </c>
      <c r="O170" s="192">
        <v>156000</v>
      </c>
      <c r="P170" s="156">
        <v>8.1768171992727279</v>
      </c>
      <c r="Q170" s="192">
        <v>473760</v>
      </c>
      <c r="R170" s="186">
        <f t="shared" si="28"/>
        <v>629760</v>
      </c>
      <c r="S170" s="395">
        <f t="shared" si="29"/>
        <v>596034.07732947182</v>
      </c>
    </row>
    <row r="171" spans="1:19" x14ac:dyDescent="0.25">
      <c r="A171" s="24">
        <v>160</v>
      </c>
      <c r="B171" s="21" t="s">
        <v>183</v>
      </c>
      <c r="C171" s="9">
        <v>375000</v>
      </c>
      <c r="D171" s="13">
        <v>8.1768171992727279</v>
      </c>
      <c r="E171" s="11">
        <v>201301.30615715228</v>
      </c>
      <c r="F171" s="172">
        <v>576301.30615715228</v>
      </c>
      <c r="G171" s="192">
        <v>146850</v>
      </c>
      <c r="H171" s="156">
        <v>8.1768171992727279</v>
      </c>
      <c r="I171" s="192">
        <v>451200</v>
      </c>
      <c r="J171" s="186">
        <f t="shared" si="26"/>
        <v>598050</v>
      </c>
      <c r="K171" s="192">
        <v>164472</v>
      </c>
      <c r="L171" s="156">
        <v>8.1768171992727279</v>
      </c>
      <c r="M171" s="192">
        <v>473760</v>
      </c>
      <c r="N171" s="186">
        <f t="shared" si="27"/>
        <v>638232</v>
      </c>
      <c r="O171" s="192">
        <v>174752</v>
      </c>
      <c r="P171" s="156">
        <v>8.1768171992727279</v>
      </c>
      <c r="Q171" s="192">
        <v>464736</v>
      </c>
      <c r="R171" s="186">
        <f t="shared" si="28"/>
        <v>639488</v>
      </c>
      <c r="S171" s="395">
        <f t="shared" si="29"/>
        <v>613017.82653928804</v>
      </c>
    </row>
    <row r="172" spans="1:19" x14ac:dyDescent="0.25">
      <c r="A172" s="24">
        <v>161</v>
      </c>
      <c r="B172" s="21" t="s">
        <v>184</v>
      </c>
      <c r="C172" s="9">
        <v>2878000</v>
      </c>
      <c r="D172" s="13">
        <v>8.1768171992727279</v>
      </c>
      <c r="E172" s="11">
        <v>1549931.741772444</v>
      </c>
      <c r="F172" s="172">
        <v>4427931.741772444</v>
      </c>
      <c r="G172" s="192">
        <v>5091000</v>
      </c>
      <c r="H172" s="156">
        <v>8.1768171992727279</v>
      </c>
      <c r="I172" s="192">
        <v>451200</v>
      </c>
      <c r="J172" s="186">
        <f t="shared" si="26"/>
        <v>5542200</v>
      </c>
      <c r="K172" s="192">
        <v>5803740</v>
      </c>
      <c r="L172" s="156">
        <v>8.1768171992727279</v>
      </c>
      <c r="M172" s="192">
        <v>469248</v>
      </c>
      <c r="N172" s="186">
        <f t="shared" si="27"/>
        <v>6272988</v>
      </c>
      <c r="O172" s="192">
        <v>6211020</v>
      </c>
      <c r="P172" s="156">
        <v>8.1768171992727279</v>
      </c>
      <c r="Q172" s="192">
        <v>464736</v>
      </c>
      <c r="R172" s="186">
        <f t="shared" si="28"/>
        <v>6675756</v>
      </c>
      <c r="S172" s="395">
        <f t="shared" si="29"/>
        <v>5729718.9354431108</v>
      </c>
    </row>
    <row r="173" spans="1:19" x14ac:dyDescent="0.25">
      <c r="A173" s="24">
        <v>162</v>
      </c>
      <c r="B173" s="21" t="s">
        <v>185</v>
      </c>
      <c r="C173" s="15" t="s">
        <v>10</v>
      </c>
      <c r="D173" s="13">
        <v>50.318863188363636</v>
      </c>
      <c r="E173" s="11">
        <v>2790475.7393359463</v>
      </c>
      <c r="F173" s="172">
        <v>2790475.7393359463</v>
      </c>
      <c r="G173" s="154" t="s">
        <v>10</v>
      </c>
      <c r="H173" s="156">
        <v>50.318863188363636</v>
      </c>
      <c r="I173" s="192">
        <v>2776500</v>
      </c>
      <c r="J173" s="186">
        <f>I173*1</f>
        <v>2776500</v>
      </c>
      <c r="K173" s="154" t="s">
        <v>10</v>
      </c>
      <c r="L173" s="156">
        <v>50.318863188363636</v>
      </c>
      <c r="M173" s="192">
        <v>2915325</v>
      </c>
      <c r="N173" s="186">
        <f>M173*1</f>
        <v>2915325</v>
      </c>
      <c r="O173" s="154" t="s">
        <v>10</v>
      </c>
      <c r="P173" s="156">
        <v>50.318863188363636</v>
      </c>
      <c r="Q173" s="192">
        <v>2915325</v>
      </c>
      <c r="R173" s="186">
        <f>Q173*1</f>
        <v>2915325</v>
      </c>
      <c r="S173" s="395">
        <f t="shared" si="29"/>
        <v>2849406.4348339867</v>
      </c>
    </row>
    <row r="174" spans="1:19" x14ac:dyDescent="0.25">
      <c r="A174" s="3"/>
      <c r="B174" s="16" t="s">
        <v>186</v>
      </c>
      <c r="C174" s="5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184">
        <v>0</v>
      </c>
      <c r="P174" s="184"/>
      <c r="Q174" s="184">
        <v>0</v>
      </c>
      <c r="R174" s="184">
        <v>0</v>
      </c>
      <c r="S174" s="184">
        <v>0</v>
      </c>
    </row>
    <row r="175" spans="1:19" x14ac:dyDescent="0.25">
      <c r="A175" s="24">
        <v>163</v>
      </c>
      <c r="B175" s="21" t="s">
        <v>187</v>
      </c>
      <c r="C175" s="9">
        <v>68391.014999999999</v>
      </c>
      <c r="D175" s="13">
        <v>0</v>
      </c>
      <c r="E175" s="12" t="s">
        <v>10</v>
      </c>
      <c r="F175" s="172">
        <v>68391.014999999999</v>
      </c>
      <c r="G175" s="192">
        <v>73200</v>
      </c>
      <c r="H175" s="156">
        <v>0</v>
      </c>
      <c r="I175" s="154" t="s">
        <v>10</v>
      </c>
      <c r="J175" s="186">
        <f>G175*1</f>
        <v>73200</v>
      </c>
      <c r="K175" s="192">
        <v>81984</v>
      </c>
      <c r="L175" s="156">
        <v>0</v>
      </c>
      <c r="M175" s="154" t="s">
        <v>10</v>
      </c>
      <c r="N175" s="186">
        <f>K175*1</f>
        <v>81984</v>
      </c>
      <c r="O175" s="192">
        <v>91500</v>
      </c>
      <c r="P175" s="156">
        <v>0</v>
      </c>
      <c r="Q175" s="154" t="s">
        <v>10</v>
      </c>
      <c r="R175" s="186">
        <f>O175*1</f>
        <v>91500</v>
      </c>
      <c r="S175" s="395">
        <f t="shared" si="29"/>
        <v>78768.753750000003</v>
      </c>
    </row>
    <row r="176" spans="1:19" x14ac:dyDescent="0.25">
      <c r="A176" s="24">
        <v>164</v>
      </c>
      <c r="B176" s="21" t="s">
        <v>1382</v>
      </c>
      <c r="C176" s="9">
        <v>786000</v>
      </c>
      <c r="D176" s="13">
        <v>2.8304292952727272</v>
      </c>
      <c r="E176" s="11">
        <v>422669.31769213243</v>
      </c>
      <c r="F176" s="172">
        <v>1208669.3176921324</v>
      </c>
      <c r="G176" s="192">
        <v>1345350</v>
      </c>
      <c r="H176" s="156">
        <v>2.8304292952727272</v>
      </c>
      <c r="I176" s="192">
        <v>156300</v>
      </c>
      <c r="J176" s="186">
        <f>G176+I176</f>
        <v>1501650</v>
      </c>
      <c r="K176" s="192">
        <v>1560606</v>
      </c>
      <c r="L176" s="156">
        <v>2.8304292952727272</v>
      </c>
      <c r="M176" s="192">
        <v>165678</v>
      </c>
      <c r="N176" s="186">
        <f>K176+M176</f>
        <v>1726284</v>
      </c>
      <c r="O176" s="192">
        <v>1695141</v>
      </c>
      <c r="P176" s="156">
        <v>2.8304292952727272</v>
      </c>
      <c r="Q176" s="192">
        <v>162552</v>
      </c>
      <c r="R176" s="186">
        <f>O176+Q176</f>
        <v>1857693</v>
      </c>
      <c r="S176" s="395">
        <f t="shared" si="29"/>
        <v>1573574.0794230332</v>
      </c>
    </row>
    <row r="177" spans="1:19" x14ac:dyDescent="0.25">
      <c r="A177" s="24">
        <v>165</v>
      </c>
      <c r="B177" s="21" t="s">
        <v>1383</v>
      </c>
      <c r="C177" s="9">
        <v>771000</v>
      </c>
      <c r="D177" s="13">
        <v>2.8304292952727272</v>
      </c>
      <c r="E177" s="11">
        <v>414961.40154292854</v>
      </c>
      <c r="F177" s="172">
        <v>1185961.4015429285</v>
      </c>
      <c r="G177" s="192">
        <v>1312050</v>
      </c>
      <c r="H177" s="156">
        <v>2.8304292952727272</v>
      </c>
      <c r="I177" s="192">
        <v>156300</v>
      </c>
      <c r="J177" s="186">
        <f>G177+I177</f>
        <v>1468350</v>
      </c>
      <c r="K177" s="192">
        <v>1508858</v>
      </c>
      <c r="L177" s="156">
        <v>2.8304292952727272</v>
      </c>
      <c r="M177" s="192">
        <v>162552</v>
      </c>
      <c r="N177" s="186">
        <f>K177+M177</f>
        <v>1671410</v>
      </c>
      <c r="O177" s="192">
        <v>1666304</v>
      </c>
      <c r="P177" s="156">
        <v>2.8304292952727272</v>
      </c>
      <c r="Q177" s="192">
        <v>162552</v>
      </c>
      <c r="R177" s="186">
        <f>O177+Q177</f>
        <v>1828856</v>
      </c>
      <c r="S177" s="395">
        <f t="shared" si="29"/>
        <v>1538644.350385732</v>
      </c>
    </row>
    <row r="178" spans="1:19" x14ac:dyDescent="0.25">
      <c r="A178" s="24">
        <v>166</v>
      </c>
      <c r="B178" s="21" t="s">
        <v>466</v>
      </c>
      <c r="C178" s="9">
        <v>662447.57686852699</v>
      </c>
      <c r="D178" s="13">
        <v>0</v>
      </c>
      <c r="E178" s="12" t="s">
        <v>10</v>
      </c>
      <c r="F178" s="172">
        <v>662447.57686852699</v>
      </c>
      <c r="G178" s="159">
        <v>847950</v>
      </c>
      <c r="H178" s="156">
        <v>0</v>
      </c>
      <c r="I178" s="154" t="s">
        <v>10</v>
      </c>
      <c r="J178" s="186">
        <f>G178*1</f>
        <v>847950</v>
      </c>
      <c r="K178" s="159">
        <v>983622</v>
      </c>
      <c r="L178" s="156">
        <v>0</v>
      </c>
      <c r="M178" s="154" t="s">
        <v>10</v>
      </c>
      <c r="N178" s="186">
        <f>K178*1</f>
        <v>983622</v>
      </c>
      <c r="O178" s="159">
        <v>1059938</v>
      </c>
      <c r="P178" s="156">
        <v>0</v>
      </c>
      <c r="Q178" s="154" t="s">
        <v>10</v>
      </c>
      <c r="R178" s="186">
        <f>O178*1</f>
        <v>1059938</v>
      </c>
      <c r="S178" s="395">
        <f t="shared" si="29"/>
        <v>888489.39421713178</v>
      </c>
    </row>
    <row r="179" spans="1:19" x14ac:dyDescent="0.25">
      <c r="A179" s="3"/>
      <c r="B179" s="16" t="s">
        <v>191</v>
      </c>
      <c r="C179" s="5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184">
        <v>0</v>
      </c>
      <c r="P179" s="184"/>
      <c r="Q179" s="184">
        <v>0</v>
      </c>
      <c r="R179" s="184">
        <v>0</v>
      </c>
      <c r="S179" s="184">
        <v>0</v>
      </c>
    </row>
    <row r="180" spans="1:19" x14ac:dyDescent="0.25">
      <c r="A180" s="24">
        <v>167</v>
      </c>
      <c r="B180" s="21" t="s">
        <v>194</v>
      </c>
      <c r="C180" s="9">
        <v>762000</v>
      </c>
      <c r="D180" s="13">
        <v>1.8869593007272729</v>
      </c>
      <c r="E180" s="11">
        <v>410253.34468835755</v>
      </c>
      <c r="F180" s="172">
        <v>1172253.3446883576</v>
      </c>
      <c r="G180" s="192">
        <v>1329600</v>
      </c>
      <c r="H180" s="156">
        <v>1.8869593007272729</v>
      </c>
      <c r="I180" s="192">
        <v>120900</v>
      </c>
      <c r="J180" s="186">
        <f t="shared" ref="J180:J195" si="30">G180+I180</f>
        <v>1450500</v>
      </c>
      <c r="K180" s="192">
        <v>1502448</v>
      </c>
      <c r="L180" s="156">
        <v>1.8869593007272729</v>
      </c>
      <c r="M180" s="192">
        <v>128154</v>
      </c>
      <c r="N180" s="186">
        <f t="shared" ref="N180:N195" si="31">K180+M180</f>
        <v>1630602</v>
      </c>
      <c r="O180" s="192">
        <v>1542336</v>
      </c>
      <c r="P180" s="156">
        <v>1.8869593007272729</v>
      </c>
      <c r="Q180" s="192">
        <v>124527</v>
      </c>
      <c r="R180" s="186">
        <f t="shared" ref="R180:R195" si="32">O180+Q180</f>
        <v>1666863</v>
      </c>
      <c r="S180" s="395">
        <f t="shared" si="29"/>
        <v>1480054.5861720894</v>
      </c>
    </row>
    <row r="181" spans="1:19" x14ac:dyDescent="0.25">
      <c r="A181" s="24">
        <v>168</v>
      </c>
      <c r="B181" s="21" t="s">
        <v>192</v>
      </c>
      <c r="C181" s="9">
        <v>358000</v>
      </c>
      <c r="D181" s="13">
        <v>1.8869593007272729</v>
      </c>
      <c r="E181" s="11">
        <v>192817.73435597762</v>
      </c>
      <c r="F181" s="172">
        <v>550817.73435597762</v>
      </c>
      <c r="G181" s="192">
        <v>535650</v>
      </c>
      <c r="H181" s="156">
        <v>1.8869593007272729</v>
      </c>
      <c r="I181" s="192">
        <v>120900</v>
      </c>
      <c r="J181" s="186">
        <f t="shared" si="30"/>
        <v>656550</v>
      </c>
      <c r="K181" s="192">
        <v>615998</v>
      </c>
      <c r="L181" s="156">
        <v>1.8869593007272729</v>
      </c>
      <c r="M181" s="192">
        <v>126945</v>
      </c>
      <c r="N181" s="186">
        <f t="shared" si="31"/>
        <v>742943</v>
      </c>
      <c r="O181" s="192">
        <v>658850</v>
      </c>
      <c r="P181" s="156">
        <v>1.8869593007272729</v>
      </c>
      <c r="Q181" s="192">
        <v>125736</v>
      </c>
      <c r="R181" s="186">
        <f t="shared" si="32"/>
        <v>784586</v>
      </c>
      <c r="S181" s="395">
        <f t="shared" si="29"/>
        <v>683724.18358899443</v>
      </c>
    </row>
    <row r="182" spans="1:19" x14ac:dyDescent="0.25">
      <c r="A182" s="24">
        <v>169</v>
      </c>
      <c r="B182" s="21" t="s">
        <v>193</v>
      </c>
      <c r="C182" s="9">
        <v>359000</v>
      </c>
      <c r="D182" s="13">
        <v>1.8869593007272729</v>
      </c>
      <c r="E182" s="11">
        <v>192707.57435597759</v>
      </c>
      <c r="F182" s="172">
        <v>551707.57435597759</v>
      </c>
      <c r="G182" s="192">
        <v>535650</v>
      </c>
      <c r="H182" s="156">
        <v>1.8869593007272729</v>
      </c>
      <c r="I182" s="192">
        <v>120900</v>
      </c>
      <c r="J182" s="186">
        <f t="shared" si="30"/>
        <v>656550</v>
      </c>
      <c r="K182" s="192">
        <v>610641</v>
      </c>
      <c r="L182" s="156">
        <v>1.8869593007272729</v>
      </c>
      <c r="M182" s="192">
        <v>125736</v>
      </c>
      <c r="N182" s="186">
        <f t="shared" si="31"/>
        <v>736377</v>
      </c>
      <c r="O182" s="192">
        <v>685632</v>
      </c>
      <c r="P182" s="156">
        <v>1.8869593007272729</v>
      </c>
      <c r="Q182" s="192">
        <v>125736</v>
      </c>
      <c r="R182" s="186">
        <f t="shared" si="32"/>
        <v>811368</v>
      </c>
      <c r="S182" s="395">
        <f t="shared" si="29"/>
        <v>689000.6435889944</v>
      </c>
    </row>
    <row r="183" spans="1:19" x14ac:dyDescent="0.25">
      <c r="A183" s="24">
        <v>170</v>
      </c>
      <c r="B183" s="21" t="s">
        <v>195</v>
      </c>
      <c r="C183" s="9">
        <v>631000</v>
      </c>
      <c r="D183" s="13">
        <v>1.8869593007272729</v>
      </c>
      <c r="E183" s="11">
        <v>339265.77862118173</v>
      </c>
      <c r="F183" s="172">
        <v>970265.77862118173</v>
      </c>
      <c r="G183" s="157">
        <v>1080000</v>
      </c>
      <c r="H183" s="156">
        <v>1.8869593007272729</v>
      </c>
      <c r="I183" s="192">
        <v>120900</v>
      </c>
      <c r="J183" s="186">
        <f t="shared" si="30"/>
        <v>1200900</v>
      </c>
      <c r="K183" s="157">
        <v>1242000</v>
      </c>
      <c r="L183" s="156">
        <v>1.8869593007272729</v>
      </c>
      <c r="M183" s="192">
        <v>124527</v>
      </c>
      <c r="N183" s="186">
        <f t="shared" si="31"/>
        <v>1366527</v>
      </c>
      <c r="O183" s="157">
        <v>1317600</v>
      </c>
      <c r="P183" s="156">
        <v>1.8869593007272729</v>
      </c>
      <c r="Q183" s="192">
        <v>122109</v>
      </c>
      <c r="R183" s="186">
        <f t="shared" si="32"/>
        <v>1439709</v>
      </c>
      <c r="S183" s="395">
        <f t="shared" si="29"/>
        <v>1244350.4446552955</v>
      </c>
    </row>
    <row r="184" spans="1:19" x14ac:dyDescent="0.25">
      <c r="A184" s="24">
        <v>171</v>
      </c>
      <c r="B184" s="21" t="s">
        <v>196</v>
      </c>
      <c r="C184" s="9">
        <v>289000</v>
      </c>
      <c r="D184" s="13">
        <v>1.8869593007272729</v>
      </c>
      <c r="E184" s="11">
        <v>156109.66194896138</v>
      </c>
      <c r="F184" s="172">
        <v>445109.66194896138</v>
      </c>
      <c r="G184" s="192">
        <v>399900</v>
      </c>
      <c r="H184" s="156">
        <v>1.8869593007272729</v>
      </c>
      <c r="I184" s="192">
        <v>120900</v>
      </c>
      <c r="J184" s="186">
        <f t="shared" si="30"/>
        <v>520800</v>
      </c>
      <c r="K184" s="192">
        <v>471882</v>
      </c>
      <c r="L184" s="156">
        <v>1.8869593007272729</v>
      </c>
      <c r="M184" s="192">
        <v>125736</v>
      </c>
      <c r="N184" s="186">
        <f t="shared" si="31"/>
        <v>597618</v>
      </c>
      <c r="O184" s="192">
        <v>487878</v>
      </c>
      <c r="P184" s="156">
        <v>1.8869593007272729</v>
      </c>
      <c r="Q184" s="192">
        <v>122109</v>
      </c>
      <c r="R184" s="186">
        <f t="shared" si="32"/>
        <v>609987</v>
      </c>
      <c r="S184" s="395">
        <f t="shared" si="29"/>
        <v>543378.6654872403</v>
      </c>
    </row>
    <row r="185" spans="1:19" x14ac:dyDescent="0.25">
      <c r="A185" s="24">
        <v>172</v>
      </c>
      <c r="B185" s="21" t="s">
        <v>197</v>
      </c>
      <c r="C185" s="9">
        <v>357000</v>
      </c>
      <c r="D185" s="13">
        <v>1.8869593007272729</v>
      </c>
      <c r="E185" s="11">
        <v>192624.76925995399</v>
      </c>
      <c r="F185" s="172">
        <v>549624.76925995399</v>
      </c>
      <c r="G185" s="192">
        <v>535650</v>
      </c>
      <c r="H185" s="156">
        <v>1.8869593007272729</v>
      </c>
      <c r="I185" s="192">
        <v>120900</v>
      </c>
      <c r="J185" s="186">
        <f t="shared" si="30"/>
        <v>656550</v>
      </c>
      <c r="K185" s="192">
        <v>632067</v>
      </c>
      <c r="L185" s="156">
        <v>1.8869593007272729</v>
      </c>
      <c r="M185" s="192">
        <v>128154</v>
      </c>
      <c r="N185" s="186">
        <f t="shared" si="31"/>
        <v>760221</v>
      </c>
      <c r="O185" s="192">
        <v>626711</v>
      </c>
      <c r="P185" s="156">
        <v>1.8869593007272729</v>
      </c>
      <c r="Q185" s="192">
        <v>126945</v>
      </c>
      <c r="R185" s="186">
        <f t="shared" si="32"/>
        <v>753656</v>
      </c>
      <c r="S185" s="395">
        <f t="shared" si="29"/>
        <v>680012.94231498847</v>
      </c>
    </row>
    <row r="186" spans="1:19" x14ac:dyDescent="0.25">
      <c r="A186" s="24">
        <v>173</v>
      </c>
      <c r="B186" s="21" t="s">
        <v>1384</v>
      </c>
      <c r="C186" s="9">
        <v>587000</v>
      </c>
      <c r="D186" s="13">
        <v>1.8869593007272729</v>
      </c>
      <c r="E186" s="11">
        <v>316101.9757657171</v>
      </c>
      <c r="F186" s="172">
        <v>903101.9757657171</v>
      </c>
      <c r="G186" s="192">
        <v>988650</v>
      </c>
      <c r="H186" s="156">
        <v>1.8869593007272729</v>
      </c>
      <c r="I186" s="192">
        <v>120900</v>
      </c>
      <c r="J186" s="186">
        <f t="shared" si="30"/>
        <v>1109550</v>
      </c>
      <c r="K186" s="192">
        <v>1156721</v>
      </c>
      <c r="L186" s="156">
        <v>1.8869593007272729</v>
      </c>
      <c r="M186" s="192">
        <v>125736</v>
      </c>
      <c r="N186" s="186">
        <f t="shared" si="31"/>
        <v>1282457</v>
      </c>
      <c r="O186" s="192">
        <v>1186380</v>
      </c>
      <c r="P186" s="156">
        <v>1.8869593007272729</v>
      </c>
      <c r="Q186" s="192">
        <v>122109</v>
      </c>
      <c r="R186" s="186">
        <f t="shared" si="32"/>
        <v>1308489</v>
      </c>
      <c r="S186" s="395">
        <f t="shared" si="29"/>
        <v>1150899.4939414293</v>
      </c>
    </row>
    <row r="187" spans="1:19" x14ac:dyDescent="0.25">
      <c r="A187" s="24">
        <v>174</v>
      </c>
      <c r="B187" s="21" t="s">
        <v>199</v>
      </c>
      <c r="C187" s="9">
        <v>224000</v>
      </c>
      <c r="D187" s="13">
        <v>3.7826860843636365</v>
      </c>
      <c r="E187" s="11">
        <v>120589.56341392337</v>
      </c>
      <c r="F187" s="172">
        <v>344589.56341392337</v>
      </c>
      <c r="G187" s="192">
        <v>115350</v>
      </c>
      <c r="H187" s="156">
        <v>3.7826860843636365</v>
      </c>
      <c r="I187" s="192">
        <v>242300</v>
      </c>
      <c r="J187" s="186">
        <f t="shared" si="30"/>
        <v>357650</v>
      </c>
      <c r="K187" s="192">
        <v>129192</v>
      </c>
      <c r="L187" s="156">
        <v>3.7826860843636365</v>
      </c>
      <c r="M187" s="192">
        <v>254415</v>
      </c>
      <c r="N187" s="186">
        <f t="shared" si="31"/>
        <v>383607</v>
      </c>
      <c r="O187" s="192">
        <v>137267</v>
      </c>
      <c r="P187" s="156">
        <v>3.7826860843636365</v>
      </c>
      <c r="Q187" s="192">
        <v>244723</v>
      </c>
      <c r="R187" s="186">
        <f t="shared" si="32"/>
        <v>381990</v>
      </c>
      <c r="S187" s="395">
        <f t="shared" si="29"/>
        <v>366959.14085348084</v>
      </c>
    </row>
    <row r="188" spans="1:19" x14ac:dyDescent="0.25">
      <c r="A188" s="24">
        <v>175</v>
      </c>
      <c r="B188" s="21" t="s">
        <v>200</v>
      </c>
      <c r="C188" s="9">
        <v>372000</v>
      </c>
      <c r="D188" s="13">
        <v>1.8869593007272729</v>
      </c>
      <c r="E188" s="11">
        <v>199789.81521103741</v>
      </c>
      <c r="F188" s="172">
        <v>571789.81521103741</v>
      </c>
      <c r="G188" s="157">
        <v>562650</v>
      </c>
      <c r="H188" s="156">
        <v>1.8869593007272729</v>
      </c>
      <c r="I188" s="192">
        <v>120900</v>
      </c>
      <c r="J188" s="186">
        <f t="shared" si="30"/>
        <v>683550</v>
      </c>
      <c r="K188" s="157">
        <v>652674</v>
      </c>
      <c r="L188" s="156">
        <v>1.8869593007272729</v>
      </c>
      <c r="M188" s="192">
        <v>124527</v>
      </c>
      <c r="N188" s="186">
        <f t="shared" si="31"/>
        <v>777201</v>
      </c>
      <c r="O188" s="157">
        <v>714566</v>
      </c>
      <c r="P188" s="156">
        <v>1.8869593007272729</v>
      </c>
      <c r="Q188" s="192">
        <v>124527</v>
      </c>
      <c r="R188" s="186">
        <f t="shared" si="32"/>
        <v>839093</v>
      </c>
      <c r="S188" s="395">
        <f t="shared" si="29"/>
        <v>717908.45380275929</v>
      </c>
    </row>
    <row r="189" spans="1:19" x14ac:dyDescent="0.25">
      <c r="A189" s="24">
        <v>176</v>
      </c>
      <c r="B189" s="21" t="s">
        <v>201</v>
      </c>
      <c r="C189" s="9">
        <v>512000</v>
      </c>
      <c r="D189" s="13">
        <v>2.8304292952727272</v>
      </c>
      <c r="E189" s="11">
        <v>275833.76838874386</v>
      </c>
      <c r="F189" s="172">
        <v>787833.76838874386</v>
      </c>
      <c r="G189" s="157">
        <v>763800</v>
      </c>
      <c r="H189" s="156">
        <v>2.8304292952727272</v>
      </c>
      <c r="I189" s="192">
        <v>181400</v>
      </c>
      <c r="J189" s="186">
        <f t="shared" si="30"/>
        <v>945200</v>
      </c>
      <c r="K189" s="157">
        <v>870732</v>
      </c>
      <c r="L189" s="156">
        <v>2.8304292952727272</v>
      </c>
      <c r="M189" s="192">
        <v>192284</v>
      </c>
      <c r="N189" s="186">
        <f t="shared" si="31"/>
        <v>1063016</v>
      </c>
      <c r="O189" s="157">
        <v>893646</v>
      </c>
      <c r="P189" s="156">
        <v>2.8304292952727272</v>
      </c>
      <c r="Q189" s="192">
        <v>185028</v>
      </c>
      <c r="R189" s="186">
        <f t="shared" si="32"/>
        <v>1078674</v>
      </c>
      <c r="S189" s="395">
        <f t="shared" si="29"/>
        <v>968680.94209718599</v>
      </c>
    </row>
    <row r="190" spans="1:19" x14ac:dyDescent="0.25">
      <c r="A190" s="24">
        <v>177</v>
      </c>
      <c r="B190" s="21" t="s">
        <v>202</v>
      </c>
      <c r="C190" s="9">
        <v>1479000</v>
      </c>
      <c r="D190" s="13">
        <v>3.7739186014545458</v>
      </c>
      <c r="E190" s="11">
        <v>796735.81556804758</v>
      </c>
      <c r="F190" s="172">
        <v>2275735.8155680476</v>
      </c>
      <c r="G190" s="157">
        <v>2614200</v>
      </c>
      <c r="H190" s="156">
        <v>3.7739186014545458</v>
      </c>
      <c r="I190" s="192">
        <v>241700</v>
      </c>
      <c r="J190" s="186">
        <f t="shared" si="30"/>
        <v>2855900</v>
      </c>
      <c r="K190" s="157">
        <v>2927904</v>
      </c>
      <c r="L190" s="156">
        <v>3.7739186014545458</v>
      </c>
      <c r="M190" s="192">
        <v>248951</v>
      </c>
      <c r="N190" s="186">
        <f t="shared" si="31"/>
        <v>3176855</v>
      </c>
      <c r="O190" s="157">
        <v>3372318</v>
      </c>
      <c r="P190" s="156">
        <v>3.7739186014545458</v>
      </c>
      <c r="Q190" s="192">
        <v>251368</v>
      </c>
      <c r="R190" s="186">
        <f t="shared" si="32"/>
        <v>3623686</v>
      </c>
      <c r="S190" s="395">
        <f t="shared" si="29"/>
        <v>2983044.2038920121</v>
      </c>
    </row>
    <row r="191" spans="1:19" x14ac:dyDescent="0.25">
      <c r="A191" s="24">
        <v>178</v>
      </c>
      <c r="B191" s="21" t="s">
        <v>203</v>
      </c>
      <c r="C191" s="9">
        <v>333000</v>
      </c>
      <c r="D191" s="13">
        <v>2.8304292952727272</v>
      </c>
      <c r="E191" s="11">
        <v>179918.65489926015</v>
      </c>
      <c r="F191" s="172">
        <v>512918.65489926015</v>
      </c>
      <c r="G191" s="157">
        <v>414750</v>
      </c>
      <c r="H191" s="156">
        <v>2.8304292952727272</v>
      </c>
      <c r="I191" s="192">
        <v>181400</v>
      </c>
      <c r="J191" s="186">
        <f t="shared" si="30"/>
        <v>596150</v>
      </c>
      <c r="K191" s="157">
        <v>489405</v>
      </c>
      <c r="L191" s="156">
        <v>2.8304292952727272</v>
      </c>
      <c r="M191" s="192">
        <v>192284</v>
      </c>
      <c r="N191" s="186">
        <f t="shared" si="31"/>
        <v>681689</v>
      </c>
      <c r="O191" s="157">
        <v>530880</v>
      </c>
      <c r="P191" s="156">
        <v>2.8304292952727272</v>
      </c>
      <c r="Q191" s="192">
        <v>183214</v>
      </c>
      <c r="R191" s="186">
        <f t="shared" si="32"/>
        <v>714094</v>
      </c>
      <c r="S191" s="395">
        <f t="shared" si="29"/>
        <v>626212.91372481501</v>
      </c>
    </row>
    <row r="192" spans="1:19" x14ac:dyDescent="0.25">
      <c r="A192" s="24">
        <v>179</v>
      </c>
      <c r="B192" s="21" t="s">
        <v>204</v>
      </c>
      <c r="C192" s="9">
        <v>361000</v>
      </c>
      <c r="D192" s="13">
        <v>2.8304292952727272</v>
      </c>
      <c r="E192" s="11">
        <v>194727.85329105461</v>
      </c>
      <c r="F192" s="172">
        <v>555727.85329105461</v>
      </c>
      <c r="G192" s="157">
        <v>463650</v>
      </c>
      <c r="H192" s="156">
        <v>2.8304292952727272</v>
      </c>
      <c r="I192" s="192">
        <v>181400</v>
      </c>
      <c r="J192" s="186">
        <f t="shared" si="30"/>
        <v>645050</v>
      </c>
      <c r="K192" s="157">
        <v>528561</v>
      </c>
      <c r="L192" s="156">
        <v>2.8304292952727272</v>
      </c>
      <c r="M192" s="192">
        <v>188656</v>
      </c>
      <c r="N192" s="186">
        <f t="shared" si="31"/>
        <v>717217</v>
      </c>
      <c r="O192" s="157">
        <v>598109</v>
      </c>
      <c r="P192" s="156">
        <v>2.8304292952727272</v>
      </c>
      <c r="Q192" s="192">
        <v>188656</v>
      </c>
      <c r="R192" s="186">
        <f t="shared" si="32"/>
        <v>786765</v>
      </c>
      <c r="S192" s="395">
        <f t="shared" si="29"/>
        <v>676189.96332276368</v>
      </c>
    </row>
    <row r="193" spans="1:19" x14ac:dyDescent="0.25">
      <c r="A193" s="24">
        <v>180</v>
      </c>
      <c r="B193" s="21" t="s">
        <v>205</v>
      </c>
      <c r="C193" s="9">
        <v>532000</v>
      </c>
      <c r="D193" s="13">
        <v>2.8304292952727272</v>
      </c>
      <c r="E193" s="11">
        <v>286866.76988743956</v>
      </c>
      <c r="F193" s="172">
        <v>818866.76988743956</v>
      </c>
      <c r="G193" s="192">
        <v>804900</v>
      </c>
      <c r="H193" s="156">
        <v>2.8304292952727272</v>
      </c>
      <c r="I193" s="192">
        <v>181400</v>
      </c>
      <c r="J193" s="186">
        <f t="shared" si="30"/>
        <v>986300</v>
      </c>
      <c r="K193" s="192">
        <v>941733</v>
      </c>
      <c r="L193" s="156">
        <v>2.8304292952727272</v>
      </c>
      <c r="M193" s="192">
        <v>186842</v>
      </c>
      <c r="N193" s="186">
        <f t="shared" si="31"/>
        <v>1128575</v>
      </c>
      <c r="O193" s="192">
        <v>941733</v>
      </c>
      <c r="P193" s="156">
        <v>2.8304292952727272</v>
      </c>
      <c r="Q193" s="192">
        <v>186842</v>
      </c>
      <c r="R193" s="186">
        <f t="shared" si="32"/>
        <v>1128575</v>
      </c>
      <c r="S193" s="395">
        <f t="shared" si="29"/>
        <v>1015579.1924718599</v>
      </c>
    </row>
    <row r="194" spans="1:19" x14ac:dyDescent="0.25">
      <c r="A194" s="24">
        <v>181</v>
      </c>
      <c r="B194" s="21" t="s">
        <v>206</v>
      </c>
      <c r="C194" s="9">
        <v>324000</v>
      </c>
      <c r="D194" s="13">
        <v>2.8304292952727272</v>
      </c>
      <c r="E194" s="11">
        <v>175090.75122831721</v>
      </c>
      <c r="F194" s="172">
        <v>499090.75122831721</v>
      </c>
      <c r="G194" s="157">
        <v>393150</v>
      </c>
      <c r="H194" s="156">
        <v>2.8304292952727272</v>
      </c>
      <c r="I194" s="192">
        <v>181400</v>
      </c>
      <c r="J194" s="186">
        <f t="shared" si="30"/>
        <v>574550</v>
      </c>
      <c r="K194" s="157">
        <v>456054</v>
      </c>
      <c r="L194" s="156">
        <v>2.8304292952727272</v>
      </c>
      <c r="M194" s="192">
        <v>190470</v>
      </c>
      <c r="N194" s="186">
        <f t="shared" si="31"/>
        <v>646524</v>
      </c>
      <c r="O194" s="157">
        <v>483575</v>
      </c>
      <c r="P194" s="156">
        <v>2.8304292952727272</v>
      </c>
      <c r="Q194" s="192">
        <v>186842</v>
      </c>
      <c r="R194" s="186">
        <f t="shared" si="32"/>
        <v>670417</v>
      </c>
      <c r="S194" s="395">
        <f t="shared" si="29"/>
        <v>597645.43780707929</v>
      </c>
    </row>
    <row r="195" spans="1:19" x14ac:dyDescent="0.25">
      <c r="A195" s="24">
        <v>182</v>
      </c>
      <c r="B195" s="21" t="s">
        <v>207</v>
      </c>
      <c r="C195" s="9">
        <v>666000</v>
      </c>
      <c r="D195" s="13">
        <v>2.8304292952727272</v>
      </c>
      <c r="E195" s="11">
        <v>358758.7892799261</v>
      </c>
      <c r="F195" s="172">
        <v>1024758.7892799261</v>
      </c>
      <c r="G195" s="192">
        <v>1063800</v>
      </c>
      <c r="H195" s="156">
        <v>2.8304292952727272</v>
      </c>
      <c r="I195" s="192">
        <v>181400</v>
      </c>
      <c r="J195" s="186">
        <f t="shared" si="30"/>
        <v>1245200</v>
      </c>
      <c r="K195" s="192">
        <v>1244646</v>
      </c>
      <c r="L195" s="156">
        <v>2.8304292952727272</v>
      </c>
      <c r="M195" s="192">
        <v>190470</v>
      </c>
      <c r="N195" s="186">
        <f t="shared" si="31"/>
        <v>1435116</v>
      </c>
      <c r="O195" s="192">
        <v>1276560</v>
      </c>
      <c r="P195" s="156">
        <v>2.8304292952727272</v>
      </c>
      <c r="Q195" s="192">
        <v>186842</v>
      </c>
      <c r="R195" s="186">
        <f t="shared" si="32"/>
        <v>1463402</v>
      </c>
      <c r="S195" s="395">
        <f t="shared" si="29"/>
        <v>1292119.1973199816</v>
      </c>
    </row>
    <row r="196" spans="1:19" x14ac:dyDescent="0.25">
      <c r="A196" s="3"/>
      <c r="B196" s="16" t="s">
        <v>208</v>
      </c>
      <c r="C196" s="5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184">
        <v>0</v>
      </c>
      <c r="P196" s="184"/>
      <c r="Q196" s="184">
        <v>0</v>
      </c>
      <c r="R196" s="184">
        <v>0</v>
      </c>
      <c r="S196" s="184">
        <v>0</v>
      </c>
    </row>
    <row r="197" spans="1:19" x14ac:dyDescent="0.25">
      <c r="A197" s="24">
        <v>183</v>
      </c>
      <c r="B197" s="21" t="s">
        <v>209</v>
      </c>
      <c r="C197" s="9">
        <v>174000</v>
      </c>
      <c r="D197" s="13">
        <v>3.7739186014545458</v>
      </c>
      <c r="E197" s="11">
        <v>94138.110244904994</v>
      </c>
      <c r="F197" s="172">
        <v>268138.11024490499</v>
      </c>
      <c r="G197" s="192">
        <v>63750</v>
      </c>
      <c r="H197" s="156">
        <v>3.7739186014545458</v>
      </c>
      <c r="I197" s="192">
        <v>208300</v>
      </c>
      <c r="J197" s="186">
        <f>G197+I197</f>
        <v>272050</v>
      </c>
      <c r="K197" s="192">
        <v>73950</v>
      </c>
      <c r="L197" s="156">
        <v>3.7739186014545458</v>
      </c>
      <c r="M197" s="192">
        <v>216632</v>
      </c>
      <c r="N197" s="186">
        <f>K197+M197</f>
        <v>290582</v>
      </c>
      <c r="O197" s="192">
        <v>73950</v>
      </c>
      <c r="P197" s="156">
        <v>3.7739186014545458</v>
      </c>
      <c r="Q197" s="192">
        <v>216632</v>
      </c>
      <c r="R197" s="186">
        <f>O197+Q197</f>
        <v>290582</v>
      </c>
      <c r="S197" s="395">
        <f t="shared" si="29"/>
        <v>280338.02756122628</v>
      </c>
    </row>
    <row r="198" spans="1:19" x14ac:dyDescent="0.25">
      <c r="A198" s="24">
        <v>184</v>
      </c>
      <c r="B198" s="21" t="s">
        <v>210</v>
      </c>
      <c r="C198" s="9">
        <v>615000</v>
      </c>
      <c r="D198" s="13">
        <v>8.8057971956363641</v>
      </c>
      <c r="E198" s="11">
        <v>330869.71816574782</v>
      </c>
      <c r="F198" s="172">
        <v>945869.71816574782</v>
      </c>
      <c r="G198" s="157">
        <v>572400</v>
      </c>
      <c r="H198" s="156">
        <v>8.8057971956363641</v>
      </c>
      <c r="I198" s="192">
        <v>486000</v>
      </c>
      <c r="J198" s="186">
        <f>G198+I198</f>
        <v>1058400</v>
      </c>
      <c r="K198" s="157">
        <v>652536</v>
      </c>
      <c r="L198" s="156">
        <v>8.8057971956363641</v>
      </c>
      <c r="M198" s="192">
        <v>500580</v>
      </c>
      <c r="N198" s="186">
        <f>K198+M198</f>
        <v>1153116</v>
      </c>
      <c r="O198" s="157">
        <v>675432</v>
      </c>
      <c r="P198" s="156">
        <v>8.8057971956363641</v>
      </c>
      <c r="Q198" s="192">
        <v>500580</v>
      </c>
      <c r="R198" s="186">
        <f>O198+Q198</f>
        <v>1176012</v>
      </c>
      <c r="S198" s="395">
        <f t="shared" si="29"/>
        <v>1083349.429541437</v>
      </c>
    </row>
    <row r="199" spans="1:19" x14ac:dyDescent="0.25">
      <c r="A199" s="24">
        <v>185</v>
      </c>
      <c r="B199" s="21" t="s">
        <v>211</v>
      </c>
      <c r="C199" s="9">
        <v>371000</v>
      </c>
      <c r="D199" s="13">
        <v>8.8057971956363641</v>
      </c>
      <c r="E199" s="11">
        <v>200065.96791224927</v>
      </c>
      <c r="F199" s="172">
        <v>571065.96791224927</v>
      </c>
      <c r="G199" s="157">
        <v>91650</v>
      </c>
      <c r="H199" s="156">
        <v>8.8057971956363641</v>
      </c>
      <c r="I199" s="192">
        <v>486000</v>
      </c>
      <c r="J199" s="186">
        <f>G199+I199</f>
        <v>577650</v>
      </c>
      <c r="K199" s="157">
        <v>105398</v>
      </c>
      <c r="L199" s="156">
        <v>8.8057971956363641</v>
      </c>
      <c r="M199" s="192">
        <v>515160</v>
      </c>
      <c r="N199" s="186">
        <f>K199+M199</f>
        <v>620558</v>
      </c>
      <c r="O199" s="157">
        <v>111813</v>
      </c>
      <c r="P199" s="156">
        <v>8.8057971956363641</v>
      </c>
      <c r="Q199" s="192">
        <v>490860</v>
      </c>
      <c r="R199" s="186">
        <f>O199+Q199</f>
        <v>602673</v>
      </c>
      <c r="S199" s="395">
        <f t="shared" ref="S199:S262" si="33">AVERAGE(N199,J199,F199,R199)</f>
        <v>592986.74197806232</v>
      </c>
    </row>
    <row r="200" spans="1:19" x14ac:dyDescent="0.25">
      <c r="A200" s="24">
        <v>186</v>
      </c>
      <c r="B200" s="21" t="s">
        <v>212</v>
      </c>
      <c r="C200" s="9">
        <v>1459000</v>
      </c>
      <c r="D200" s="13">
        <v>3.7739186014545458</v>
      </c>
      <c r="E200" s="11">
        <v>786126.80974200554</v>
      </c>
      <c r="F200" s="172">
        <v>2245126.8097420055</v>
      </c>
      <c r="G200" s="157">
        <v>2614200</v>
      </c>
      <c r="H200" s="156">
        <v>3.7739186014545458</v>
      </c>
      <c r="I200" s="192">
        <v>208300</v>
      </c>
      <c r="J200" s="186">
        <f>G200+I200</f>
        <v>2822500</v>
      </c>
      <c r="K200" s="157">
        <v>2980188</v>
      </c>
      <c r="L200" s="156">
        <v>3.7739186014545458</v>
      </c>
      <c r="M200" s="192">
        <v>214549</v>
      </c>
      <c r="N200" s="186">
        <f>K200+M200</f>
        <v>3194737</v>
      </c>
      <c r="O200" s="157">
        <v>3163182</v>
      </c>
      <c r="P200" s="156">
        <v>3.7739186014545458</v>
      </c>
      <c r="Q200" s="192">
        <v>218715</v>
      </c>
      <c r="R200" s="186">
        <f>O200+Q200</f>
        <v>3381897</v>
      </c>
      <c r="S200" s="395">
        <f t="shared" si="33"/>
        <v>2911065.2024355014</v>
      </c>
    </row>
    <row r="201" spans="1:19" x14ac:dyDescent="0.25">
      <c r="A201" s="24">
        <v>187</v>
      </c>
      <c r="B201" s="21" t="s">
        <v>213</v>
      </c>
      <c r="C201" s="9">
        <v>94000</v>
      </c>
      <c r="D201" s="13">
        <v>1.4152146476363636</v>
      </c>
      <c r="E201" s="11">
        <v>50656.01292171824</v>
      </c>
      <c r="F201" s="172">
        <v>144656.01292171824</v>
      </c>
      <c r="G201" s="159">
        <v>68250</v>
      </c>
      <c r="H201" s="156">
        <v>1.4152146476363636</v>
      </c>
      <c r="I201" s="192">
        <v>78200</v>
      </c>
      <c r="J201" s="186">
        <f>G201+I201</f>
        <v>146450</v>
      </c>
      <c r="K201" s="159">
        <v>79853</v>
      </c>
      <c r="L201" s="156">
        <v>1.4152146476363636</v>
      </c>
      <c r="M201" s="192">
        <v>81328</v>
      </c>
      <c r="N201" s="186">
        <f>K201+M201</f>
        <v>161181</v>
      </c>
      <c r="O201" s="159">
        <v>81900</v>
      </c>
      <c r="P201" s="156">
        <v>1.4152146476363636</v>
      </c>
      <c r="Q201" s="192">
        <v>79764</v>
      </c>
      <c r="R201" s="186">
        <f>O201+Q201</f>
        <v>161664</v>
      </c>
      <c r="S201" s="395">
        <f t="shared" si="33"/>
        <v>153487.75323042955</v>
      </c>
    </row>
    <row r="202" spans="1:19" x14ac:dyDescent="0.25">
      <c r="A202" s="3"/>
      <c r="B202" s="16" t="s">
        <v>214</v>
      </c>
      <c r="C202" s="5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184">
        <v>0</v>
      </c>
      <c r="P202" s="184"/>
      <c r="Q202" s="184">
        <v>0</v>
      </c>
      <c r="R202" s="184">
        <v>0</v>
      </c>
      <c r="S202" s="184">
        <v>0</v>
      </c>
    </row>
    <row r="203" spans="1:19" x14ac:dyDescent="0.25">
      <c r="A203" s="24">
        <v>188</v>
      </c>
      <c r="B203" s="21" t="s">
        <v>215</v>
      </c>
      <c r="C203" s="15" t="s">
        <v>10</v>
      </c>
      <c r="D203" s="13">
        <v>8.8057971956363641</v>
      </c>
      <c r="E203" s="11">
        <v>494270.36803148035</v>
      </c>
      <c r="F203" s="172">
        <v>494270.36803148035</v>
      </c>
      <c r="G203" s="154" t="s">
        <v>10</v>
      </c>
      <c r="H203" s="156">
        <v>8.8057971956363641</v>
      </c>
      <c r="I203" s="192">
        <v>486000</v>
      </c>
      <c r="J203" s="186">
        <f>I203*1</f>
        <v>486000</v>
      </c>
      <c r="K203" s="154" t="s">
        <v>10</v>
      </c>
      <c r="L203" s="156">
        <v>8.8057971956363641</v>
      </c>
      <c r="M203" s="192">
        <v>505440</v>
      </c>
      <c r="N203" s="186">
        <f>M203*1</f>
        <v>505440</v>
      </c>
      <c r="O203" s="154" t="s">
        <v>10</v>
      </c>
      <c r="P203" s="156">
        <v>8.8057971956363641</v>
      </c>
      <c r="Q203" s="192">
        <v>505440</v>
      </c>
      <c r="R203" s="186">
        <f>Q203*1</f>
        <v>505440</v>
      </c>
      <c r="S203" s="395">
        <f t="shared" si="33"/>
        <v>497787.59200787009</v>
      </c>
    </row>
    <row r="204" spans="1:19" x14ac:dyDescent="0.25">
      <c r="A204" s="24">
        <v>189</v>
      </c>
      <c r="B204" s="21" t="s">
        <v>216</v>
      </c>
      <c r="C204" s="9">
        <v>536000</v>
      </c>
      <c r="D204" s="13">
        <v>2.3785176927272729</v>
      </c>
      <c r="E204" s="11">
        <v>289005.78051692597</v>
      </c>
      <c r="F204" s="172">
        <v>825005.78051692597</v>
      </c>
      <c r="G204" s="157">
        <v>874200</v>
      </c>
      <c r="H204" s="156">
        <v>2.3785176927272729</v>
      </c>
      <c r="I204" s="192">
        <v>131300</v>
      </c>
      <c r="J204" s="186">
        <f t="shared" ref="J204:J214" si="34">G204+I204</f>
        <v>1005500</v>
      </c>
      <c r="K204" s="157">
        <v>1022814</v>
      </c>
      <c r="L204" s="156">
        <v>2.3785176927272729</v>
      </c>
      <c r="M204" s="192">
        <v>135239</v>
      </c>
      <c r="N204" s="186">
        <f t="shared" ref="N204:N214" si="35">K204+M204</f>
        <v>1158053</v>
      </c>
      <c r="O204" s="157">
        <v>1066524</v>
      </c>
      <c r="P204" s="156">
        <v>2.3785176927272729</v>
      </c>
      <c r="Q204" s="192">
        <v>135239</v>
      </c>
      <c r="R204" s="186">
        <f t="shared" ref="R204:R214" si="36">O204+Q204</f>
        <v>1201763</v>
      </c>
      <c r="S204" s="395">
        <f t="shared" si="33"/>
        <v>1047580.4451292315</v>
      </c>
    </row>
    <row r="205" spans="1:19" x14ac:dyDescent="0.25">
      <c r="A205" s="24">
        <v>190</v>
      </c>
      <c r="B205" s="21" t="s">
        <v>217</v>
      </c>
      <c r="C205" s="9">
        <v>243000</v>
      </c>
      <c r="D205" s="13">
        <v>0.47174465309090913</v>
      </c>
      <c r="E205" s="11">
        <v>130820.9609860268</v>
      </c>
      <c r="F205" s="172">
        <v>373820.9609860268</v>
      </c>
      <c r="G205" s="157">
        <v>432750</v>
      </c>
      <c r="H205" s="156">
        <v>0.47174465309090913</v>
      </c>
      <c r="I205" s="192">
        <v>26200</v>
      </c>
      <c r="J205" s="186">
        <f t="shared" si="34"/>
        <v>458950</v>
      </c>
      <c r="K205" s="157">
        <v>510645</v>
      </c>
      <c r="L205" s="156">
        <v>0.47174465309090913</v>
      </c>
      <c r="M205" s="192">
        <v>27248</v>
      </c>
      <c r="N205" s="186">
        <f t="shared" si="35"/>
        <v>537893</v>
      </c>
      <c r="O205" s="157">
        <v>510645</v>
      </c>
      <c r="P205" s="156">
        <v>0.47174465309090913</v>
      </c>
      <c r="Q205" s="192">
        <v>26724</v>
      </c>
      <c r="R205" s="186">
        <f t="shared" si="36"/>
        <v>537369</v>
      </c>
      <c r="S205" s="395">
        <f t="shared" si="33"/>
        <v>477008.2402465067</v>
      </c>
    </row>
    <row r="206" spans="1:19" x14ac:dyDescent="0.25">
      <c r="A206" s="24">
        <v>191</v>
      </c>
      <c r="B206" s="21" t="s">
        <v>218</v>
      </c>
      <c r="C206" s="9">
        <v>857000</v>
      </c>
      <c r="D206" s="13">
        <v>2.8304292952727272</v>
      </c>
      <c r="E206" s="11">
        <v>461063.54257364897</v>
      </c>
      <c r="F206" s="172">
        <v>1318063.542573649</v>
      </c>
      <c r="G206" s="157">
        <v>1473750</v>
      </c>
      <c r="H206" s="156">
        <v>2.8304292952727272</v>
      </c>
      <c r="I206" s="192">
        <v>156300</v>
      </c>
      <c r="J206" s="186">
        <f t="shared" si="34"/>
        <v>1630050</v>
      </c>
      <c r="K206" s="157">
        <v>1665338</v>
      </c>
      <c r="L206" s="156">
        <v>2.8304292952727272</v>
      </c>
      <c r="M206" s="192">
        <v>165678</v>
      </c>
      <c r="N206" s="186">
        <f t="shared" si="35"/>
        <v>1831016</v>
      </c>
      <c r="O206" s="157">
        <v>1842188</v>
      </c>
      <c r="P206" s="156">
        <v>2.8304292952727272</v>
      </c>
      <c r="Q206" s="192">
        <v>159426</v>
      </c>
      <c r="R206" s="186">
        <f t="shared" si="36"/>
        <v>2001614</v>
      </c>
      <c r="S206" s="395">
        <f t="shared" si="33"/>
        <v>1695185.8856434124</v>
      </c>
    </row>
    <row r="207" spans="1:19" x14ac:dyDescent="0.25">
      <c r="A207" s="24">
        <v>192</v>
      </c>
      <c r="B207" s="21" t="s">
        <v>220</v>
      </c>
      <c r="C207" s="9">
        <v>215000</v>
      </c>
      <c r="D207" s="13">
        <v>4.7544862494545459</v>
      </c>
      <c r="E207" s="11">
        <v>115948.34689884546</v>
      </c>
      <c r="F207" s="172">
        <v>330948.34689884546</v>
      </c>
      <c r="G207" s="221">
        <v>71100</v>
      </c>
      <c r="H207" s="156">
        <v>4.7544862494545459</v>
      </c>
      <c r="I207" s="192">
        <v>262400</v>
      </c>
      <c r="J207" s="186">
        <f t="shared" si="34"/>
        <v>333500</v>
      </c>
      <c r="K207" s="221">
        <v>81765</v>
      </c>
      <c r="L207" s="156">
        <v>4.7544862494545459</v>
      </c>
      <c r="M207" s="192">
        <v>272896</v>
      </c>
      <c r="N207" s="186">
        <f t="shared" si="35"/>
        <v>354661</v>
      </c>
      <c r="O207" s="221">
        <v>85320</v>
      </c>
      <c r="P207" s="156">
        <v>4.7544862494545459</v>
      </c>
      <c r="Q207" s="192">
        <v>270272</v>
      </c>
      <c r="R207" s="186">
        <f t="shared" si="36"/>
        <v>355592</v>
      </c>
      <c r="S207" s="395">
        <f t="shared" si="33"/>
        <v>343675.33672471135</v>
      </c>
    </row>
    <row r="208" spans="1:19" x14ac:dyDescent="0.25">
      <c r="A208" s="24">
        <v>193</v>
      </c>
      <c r="B208" s="21" t="s">
        <v>222</v>
      </c>
      <c r="C208" s="9">
        <v>573000</v>
      </c>
      <c r="D208" s="13">
        <v>1.9577171363636365</v>
      </c>
      <c r="E208" s="11">
        <v>307959.04692353739</v>
      </c>
      <c r="F208" s="172">
        <v>880959.04692353739</v>
      </c>
      <c r="G208" s="157">
        <v>980400</v>
      </c>
      <c r="H208" s="156">
        <v>1.9577171363636365</v>
      </c>
      <c r="I208" s="192">
        <v>108200</v>
      </c>
      <c r="J208" s="186">
        <f t="shared" si="34"/>
        <v>1088600</v>
      </c>
      <c r="K208" s="157">
        <v>1156872</v>
      </c>
      <c r="L208" s="156">
        <v>1.9577171363636365</v>
      </c>
      <c r="M208" s="192">
        <v>111446</v>
      </c>
      <c r="N208" s="186">
        <f t="shared" si="35"/>
        <v>1268318</v>
      </c>
      <c r="O208" s="157">
        <v>1147068</v>
      </c>
      <c r="P208" s="156">
        <v>1.9577171363636365</v>
      </c>
      <c r="Q208" s="192">
        <v>112528</v>
      </c>
      <c r="R208" s="186">
        <f t="shared" si="36"/>
        <v>1259596</v>
      </c>
      <c r="S208" s="395">
        <f t="shared" si="33"/>
        <v>1124368.2617308842</v>
      </c>
    </row>
    <row r="209" spans="1:19" x14ac:dyDescent="0.25">
      <c r="A209" s="24">
        <v>194</v>
      </c>
      <c r="B209" s="21" t="s">
        <v>223</v>
      </c>
      <c r="C209" s="9">
        <v>3372000</v>
      </c>
      <c r="D209" s="13">
        <v>5.2380303123636365</v>
      </c>
      <c r="E209" s="11">
        <v>1816124.4866478713</v>
      </c>
      <c r="F209" s="172">
        <v>5188124.4866478713</v>
      </c>
      <c r="G209" s="157">
        <v>6259650</v>
      </c>
      <c r="H209" s="156">
        <v>5.2380303123636365</v>
      </c>
      <c r="I209" s="192">
        <v>289200</v>
      </c>
      <c r="J209" s="186">
        <f t="shared" si="34"/>
        <v>6548850</v>
      </c>
      <c r="K209" s="157">
        <v>7261194</v>
      </c>
      <c r="L209" s="156">
        <v>5.2380303123636365</v>
      </c>
      <c r="M209" s="192">
        <v>297876</v>
      </c>
      <c r="N209" s="186">
        <f t="shared" si="35"/>
        <v>7559070</v>
      </c>
      <c r="O209" s="157">
        <v>7699370</v>
      </c>
      <c r="P209" s="156">
        <v>5.2380303123636365</v>
      </c>
      <c r="Q209" s="192">
        <v>303660</v>
      </c>
      <c r="R209" s="186">
        <f t="shared" si="36"/>
        <v>8003030</v>
      </c>
      <c r="S209" s="395">
        <f t="shared" si="33"/>
        <v>6824768.6216619676</v>
      </c>
    </row>
    <row r="210" spans="1:19" x14ac:dyDescent="0.25">
      <c r="A210" s="24">
        <v>195</v>
      </c>
      <c r="B210" s="21" t="s">
        <v>224</v>
      </c>
      <c r="C210" s="9">
        <v>1502000</v>
      </c>
      <c r="D210" s="13">
        <v>5.6753036945454545</v>
      </c>
      <c r="E210" s="11">
        <v>809145.09831112437</v>
      </c>
      <c r="F210" s="172">
        <v>2311145.0983111244</v>
      </c>
      <c r="G210" s="157">
        <v>2567850</v>
      </c>
      <c r="H210" s="156">
        <v>5.6753036945454545</v>
      </c>
      <c r="I210" s="192">
        <v>313300</v>
      </c>
      <c r="J210" s="186">
        <f t="shared" si="34"/>
        <v>2881150</v>
      </c>
      <c r="K210" s="157">
        <v>2953028</v>
      </c>
      <c r="L210" s="156">
        <v>5.6753036945454545</v>
      </c>
      <c r="M210" s="192">
        <v>332098</v>
      </c>
      <c r="N210" s="186">
        <f t="shared" si="35"/>
        <v>3285126</v>
      </c>
      <c r="O210" s="157">
        <v>3286848</v>
      </c>
      <c r="P210" s="156">
        <v>5.6753036945454545</v>
      </c>
      <c r="Q210" s="192">
        <v>319566</v>
      </c>
      <c r="R210" s="186">
        <f t="shared" si="36"/>
        <v>3606414</v>
      </c>
      <c r="S210" s="395">
        <f t="shared" si="33"/>
        <v>3020958.7745777811</v>
      </c>
    </row>
    <row r="211" spans="1:19" x14ac:dyDescent="0.25">
      <c r="A211" s="24">
        <v>196</v>
      </c>
      <c r="B211" s="21" t="s">
        <v>225</v>
      </c>
      <c r="C211" s="9">
        <v>1017000</v>
      </c>
      <c r="D211" s="13">
        <v>2.9363729323636365</v>
      </c>
      <c r="E211" s="11">
        <v>546952.81528377463</v>
      </c>
      <c r="F211" s="172">
        <v>1563952.8152837746</v>
      </c>
      <c r="G211" s="157">
        <v>1783950</v>
      </c>
      <c r="H211" s="156">
        <v>2.9363729323636365</v>
      </c>
      <c r="I211" s="192">
        <v>162100</v>
      </c>
      <c r="J211" s="186">
        <f t="shared" si="34"/>
        <v>1946050</v>
      </c>
      <c r="K211" s="157">
        <v>1998024</v>
      </c>
      <c r="L211" s="156">
        <v>2.9363729323636365</v>
      </c>
      <c r="M211" s="192">
        <v>170205</v>
      </c>
      <c r="N211" s="186">
        <f t="shared" si="35"/>
        <v>2168229</v>
      </c>
      <c r="O211" s="157">
        <v>2301296</v>
      </c>
      <c r="P211" s="156">
        <v>2.9363729323636365</v>
      </c>
      <c r="Q211" s="192">
        <v>163721</v>
      </c>
      <c r="R211" s="186">
        <f t="shared" si="36"/>
        <v>2465017</v>
      </c>
      <c r="S211" s="395">
        <f t="shared" si="33"/>
        <v>2035812.2038209436</v>
      </c>
    </row>
    <row r="212" spans="1:19" x14ac:dyDescent="0.25">
      <c r="A212" s="24">
        <v>197</v>
      </c>
      <c r="B212" s="21" t="s">
        <v>226</v>
      </c>
      <c r="C212" s="9">
        <v>851000</v>
      </c>
      <c r="D212" s="13">
        <v>2.839119531636364</v>
      </c>
      <c r="E212" s="11">
        <v>457929.21361298999</v>
      </c>
      <c r="F212" s="172">
        <v>1308929.21361299</v>
      </c>
      <c r="G212" s="157">
        <v>1466400</v>
      </c>
      <c r="H212" s="156">
        <v>2.839119531636364</v>
      </c>
      <c r="I212" s="192">
        <v>156700</v>
      </c>
      <c r="J212" s="186">
        <f t="shared" si="34"/>
        <v>1623100</v>
      </c>
      <c r="K212" s="157">
        <v>1730352</v>
      </c>
      <c r="L212" s="156">
        <v>2.839119531636364</v>
      </c>
      <c r="M212" s="192">
        <v>161401</v>
      </c>
      <c r="N212" s="186">
        <f t="shared" si="35"/>
        <v>1891753</v>
      </c>
      <c r="O212" s="157">
        <v>1847664</v>
      </c>
      <c r="P212" s="156">
        <v>2.839119531636364</v>
      </c>
      <c r="Q212" s="192">
        <v>161401</v>
      </c>
      <c r="R212" s="186">
        <f t="shared" si="36"/>
        <v>2009065</v>
      </c>
      <c r="S212" s="395">
        <f t="shared" si="33"/>
        <v>1708211.8034032476</v>
      </c>
    </row>
    <row r="213" spans="1:19" x14ac:dyDescent="0.25">
      <c r="A213" s="24">
        <v>198</v>
      </c>
      <c r="B213" s="21" t="s">
        <v>228</v>
      </c>
      <c r="C213" s="9">
        <v>1348000</v>
      </c>
      <c r="D213" s="13">
        <v>2.3785176927272729</v>
      </c>
      <c r="E213" s="11">
        <v>725549.45518902852</v>
      </c>
      <c r="F213" s="172">
        <v>2073549.4551890285</v>
      </c>
      <c r="G213" s="157">
        <v>2488500</v>
      </c>
      <c r="H213" s="156">
        <v>2.3785176927272729</v>
      </c>
      <c r="I213" s="192">
        <v>131300</v>
      </c>
      <c r="J213" s="186">
        <f t="shared" si="34"/>
        <v>2619800</v>
      </c>
      <c r="K213" s="157">
        <v>2861775</v>
      </c>
      <c r="L213" s="156">
        <v>2.3785176927272729</v>
      </c>
      <c r="M213" s="192">
        <v>137865</v>
      </c>
      <c r="N213" s="186">
        <f t="shared" si="35"/>
        <v>2999640</v>
      </c>
      <c r="O213" s="157">
        <v>3035970</v>
      </c>
      <c r="P213" s="156">
        <v>2.3785176927272729</v>
      </c>
      <c r="Q213" s="192">
        <v>133926</v>
      </c>
      <c r="R213" s="186">
        <f t="shared" si="36"/>
        <v>3169896</v>
      </c>
      <c r="S213" s="395">
        <f t="shared" si="33"/>
        <v>2715721.3637972572</v>
      </c>
    </row>
    <row r="214" spans="1:19" x14ac:dyDescent="0.25">
      <c r="A214" s="24">
        <v>199</v>
      </c>
      <c r="B214" s="21" t="s">
        <v>229</v>
      </c>
      <c r="C214" s="9">
        <v>297000</v>
      </c>
      <c r="D214" s="13">
        <v>1.793008189818182</v>
      </c>
      <c r="E214" s="11">
        <v>159986.7023501856</v>
      </c>
      <c r="F214" s="172">
        <v>456986.7023501856</v>
      </c>
      <c r="G214" s="157">
        <v>442500</v>
      </c>
      <c r="H214" s="156">
        <v>1.793008189818182</v>
      </c>
      <c r="I214" s="192">
        <v>99000</v>
      </c>
      <c r="J214" s="186">
        <f t="shared" si="34"/>
        <v>541500</v>
      </c>
      <c r="K214" s="157">
        <v>513300</v>
      </c>
      <c r="L214" s="156">
        <v>1.793008189818182</v>
      </c>
      <c r="M214" s="192">
        <v>101970</v>
      </c>
      <c r="N214" s="186">
        <f t="shared" si="35"/>
        <v>615270</v>
      </c>
      <c r="O214" s="157">
        <v>575250</v>
      </c>
      <c r="P214" s="156">
        <v>1.793008189818182</v>
      </c>
      <c r="Q214" s="192">
        <v>101970</v>
      </c>
      <c r="R214" s="186">
        <f t="shared" si="36"/>
        <v>677220</v>
      </c>
      <c r="S214" s="395">
        <f t="shared" si="33"/>
        <v>572744.17558754643</v>
      </c>
    </row>
    <row r="215" spans="1:19" x14ac:dyDescent="0.25">
      <c r="A215" s="24">
        <v>200</v>
      </c>
      <c r="B215" s="21" t="s">
        <v>230</v>
      </c>
      <c r="C215" s="15" t="s">
        <v>10</v>
      </c>
      <c r="D215" s="13">
        <v>5.7286424341818183</v>
      </c>
      <c r="E215" s="11">
        <v>323024.25969862362</v>
      </c>
      <c r="F215" s="172">
        <v>323024.25969862362</v>
      </c>
      <c r="G215" s="154" t="s">
        <v>10</v>
      </c>
      <c r="H215" s="156">
        <v>5.7286424341818183</v>
      </c>
      <c r="I215" s="192">
        <v>316100</v>
      </c>
      <c r="J215" s="186">
        <f>I215*1</f>
        <v>316100</v>
      </c>
      <c r="K215" s="154" t="s">
        <v>10</v>
      </c>
      <c r="L215" s="156">
        <v>5.7286424341818183</v>
      </c>
      <c r="M215" s="192">
        <v>325583</v>
      </c>
      <c r="N215" s="186">
        <f>M215*1</f>
        <v>325583</v>
      </c>
      <c r="O215" s="154" t="s">
        <v>10</v>
      </c>
      <c r="P215" s="156">
        <v>5.7286424341818183</v>
      </c>
      <c r="Q215" s="192">
        <v>325583</v>
      </c>
      <c r="R215" s="186">
        <f>Q215*1</f>
        <v>325583</v>
      </c>
      <c r="S215" s="395">
        <f t="shared" si="33"/>
        <v>322572.56492465589</v>
      </c>
    </row>
    <row r="216" spans="1:19" x14ac:dyDescent="0.25">
      <c r="A216" s="24">
        <v>201</v>
      </c>
      <c r="B216" s="21" t="s">
        <v>231</v>
      </c>
      <c r="C216" s="15" t="s">
        <v>10</v>
      </c>
      <c r="D216" s="13">
        <v>5.8700229240000006</v>
      </c>
      <c r="E216" s="11">
        <v>332758.43041231105</v>
      </c>
      <c r="F216" s="172">
        <v>332758.43041231105</v>
      </c>
      <c r="G216" s="154" t="s">
        <v>10</v>
      </c>
      <c r="H216" s="156">
        <v>5.8700229240000006</v>
      </c>
      <c r="I216" s="192">
        <v>324000</v>
      </c>
      <c r="J216" s="186">
        <f>I216*1</f>
        <v>324000</v>
      </c>
      <c r="K216" s="154" t="s">
        <v>10</v>
      </c>
      <c r="L216" s="156">
        <v>5.8700229240000006</v>
      </c>
      <c r="M216" s="192">
        <v>343440</v>
      </c>
      <c r="N216" s="186">
        <f>M216*1</f>
        <v>343440</v>
      </c>
      <c r="O216" s="154" t="s">
        <v>10</v>
      </c>
      <c r="P216" s="156">
        <v>5.8700229240000006</v>
      </c>
      <c r="Q216" s="192">
        <v>340200</v>
      </c>
      <c r="R216" s="186">
        <f>Q216*1</f>
        <v>340200</v>
      </c>
      <c r="S216" s="395">
        <f t="shared" si="33"/>
        <v>335099.60760307778</v>
      </c>
    </row>
    <row r="217" spans="1:19" x14ac:dyDescent="0.25">
      <c r="A217" s="3"/>
      <c r="B217" s="22" t="s">
        <v>232</v>
      </c>
      <c r="C217" s="5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184">
        <v>0</v>
      </c>
      <c r="P217" s="184"/>
      <c r="Q217" s="184">
        <v>0</v>
      </c>
      <c r="R217" s="184">
        <v>0</v>
      </c>
      <c r="S217" s="184">
        <v>0</v>
      </c>
    </row>
    <row r="218" spans="1:19" x14ac:dyDescent="0.25">
      <c r="A218" s="24">
        <v>202</v>
      </c>
      <c r="B218" s="21" t="s">
        <v>233</v>
      </c>
      <c r="C218" s="9">
        <v>604000</v>
      </c>
      <c r="D218" s="13">
        <v>1.5965316014545454</v>
      </c>
      <c r="E218" s="11">
        <v>324978.15273645474</v>
      </c>
      <c r="F218" s="172">
        <v>928978.15273645474</v>
      </c>
      <c r="G218" s="192">
        <v>1065150</v>
      </c>
      <c r="H218" s="156">
        <v>1.5965316014545454</v>
      </c>
      <c r="I218" s="192">
        <v>88200</v>
      </c>
      <c r="J218" s="186">
        <f t="shared" ref="J218:J232" si="37">G218+I218</f>
        <v>1153350</v>
      </c>
      <c r="K218" s="192">
        <v>1246226</v>
      </c>
      <c r="L218" s="156">
        <v>1.5965316014545454</v>
      </c>
      <c r="M218" s="192">
        <v>91728</v>
      </c>
      <c r="N218" s="186">
        <f t="shared" ref="N218:N232" si="38">K218+M218</f>
        <v>1337954</v>
      </c>
      <c r="O218" s="192">
        <v>1267529</v>
      </c>
      <c r="P218" s="156">
        <v>1.5965316014545454</v>
      </c>
      <c r="Q218" s="192">
        <v>89082</v>
      </c>
      <c r="R218" s="186">
        <f t="shared" ref="R218:R232" si="39">O218+Q218</f>
        <v>1356611</v>
      </c>
      <c r="S218" s="395">
        <f t="shared" si="33"/>
        <v>1194223.2881841138</v>
      </c>
    </row>
    <row r="219" spans="1:19" x14ac:dyDescent="0.25">
      <c r="A219" s="24">
        <v>203</v>
      </c>
      <c r="B219" s="21" t="s">
        <v>234</v>
      </c>
      <c r="C219" s="9">
        <v>146000</v>
      </c>
      <c r="D219" s="13">
        <v>2.2120320756363641</v>
      </c>
      <c r="E219" s="11">
        <v>78533.302949933102</v>
      </c>
      <c r="F219" s="172">
        <v>224533.3029499331</v>
      </c>
      <c r="G219" s="157">
        <v>115350</v>
      </c>
      <c r="H219" s="156">
        <v>2.2120320756363641</v>
      </c>
      <c r="I219" s="192">
        <v>122200</v>
      </c>
      <c r="J219" s="186">
        <f t="shared" si="37"/>
        <v>237550</v>
      </c>
      <c r="K219" s="157">
        <v>132653</v>
      </c>
      <c r="L219" s="156">
        <v>2.2120320756363641</v>
      </c>
      <c r="M219" s="192">
        <v>127088</v>
      </c>
      <c r="N219" s="186">
        <f t="shared" si="38"/>
        <v>259741</v>
      </c>
      <c r="O219" s="157">
        <v>141881</v>
      </c>
      <c r="P219" s="156">
        <v>2.2120320756363641</v>
      </c>
      <c r="Q219" s="192">
        <v>128310</v>
      </c>
      <c r="R219" s="186">
        <f t="shared" si="39"/>
        <v>270191</v>
      </c>
      <c r="S219" s="395">
        <f t="shared" si="33"/>
        <v>248003.82573748328</v>
      </c>
    </row>
    <row r="220" spans="1:19" x14ac:dyDescent="0.25">
      <c r="A220" s="24">
        <v>204</v>
      </c>
      <c r="B220" s="21" t="s">
        <v>235</v>
      </c>
      <c r="C220" s="9">
        <v>345000</v>
      </c>
      <c r="D220" s="13">
        <v>1.5965316014545454</v>
      </c>
      <c r="E220" s="11">
        <v>186025.60031023854</v>
      </c>
      <c r="F220" s="172">
        <v>531025.60031023854</v>
      </c>
      <c r="G220" s="157">
        <v>555000</v>
      </c>
      <c r="H220" s="156">
        <v>1.5965316014545454</v>
      </c>
      <c r="I220" s="192">
        <v>88200</v>
      </c>
      <c r="J220" s="186">
        <f t="shared" si="37"/>
        <v>643200</v>
      </c>
      <c r="K220" s="157">
        <v>654900</v>
      </c>
      <c r="L220" s="156">
        <v>1.5965316014545454</v>
      </c>
      <c r="M220" s="192">
        <v>91728</v>
      </c>
      <c r="N220" s="186">
        <f t="shared" si="38"/>
        <v>746628</v>
      </c>
      <c r="O220" s="157">
        <v>654900</v>
      </c>
      <c r="P220" s="156">
        <v>1.5965316014545454</v>
      </c>
      <c r="Q220" s="192">
        <v>89964</v>
      </c>
      <c r="R220" s="186">
        <f t="shared" si="39"/>
        <v>744864</v>
      </c>
      <c r="S220" s="395">
        <f t="shared" si="33"/>
        <v>666429.40007755964</v>
      </c>
    </row>
    <row r="221" spans="1:19" x14ac:dyDescent="0.25">
      <c r="A221" s="24">
        <v>205</v>
      </c>
      <c r="B221" s="21" t="s">
        <v>236</v>
      </c>
      <c r="C221" s="9">
        <v>138000</v>
      </c>
      <c r="D221" s="13">
        <v>2.2120320756363641</v>
      </c>
      <c r="E221" s="11">
        <v>74198.384181810165</v>
      </c>
      <c r="F221" s="172">
        <v>212198.38418181016</v>
      </c>
      <c r="G221" s="157">
        <v>100200</v>
      </c>
      <c r="H221" s="156">
        <v>2.2120320756363641</v>
      </c>
      <c r="I221" s="192">
        <v>122200</v>
      </c>
      <c r="J221" s="186">
        <f t="shared" si="37"/>
        <v>222400</v>
      </c>
      <c r="K221" s="157">
        <v>115230</v>
      </c>
      <c r="L221" s="156">
        <v>2.2120320756363641</v>
      </c>
      <c r="M221" s="192">
        <v>129532</v>
      </c>
      <c r="N221" s="186">
        <f t="shared" si="38"/>
        <v>244762</v>
      </c>
      <c r="O221" s="157">
        <v>123246</v>
      </c>
      <c r="P221" s="156">
        <v>2.2120320756363641</v>
      </c>
      <c r="Q221" s="192">
        <v>127088</v>
      </c>
      <c r="R221" s="186">
        <f t="shared" si="39"/>
        <v>250334</v>
      </c>
      <c r="S221" s="395">
        <f t="shared" si="33"/>
        <v>232423.59604545255</v>
      </c>
    </row>
    <row r="222" spans="1:19" x14ac:dyDescent="0.25">
      <c r="A222" s="24">
        <v>206</v>
      </c>
      <c r="B222" s="21" t="s">
        <v>237</v>
      </c>
      <c r="C222" s="9">
        <v>352000</v>
      </c>
      <c r="D222" s="13">
        <v>1.793008189818182</v>
      </c>
      <c r="E222" s="11">
        <v>189808.26893941464</v>
      </c>
      <c r="F222" s="172">
        <v>541808.26893941464</v>
      </c>
      <c r="G222" s="157">
        <v>552900</v>
      </c>
      <c r="H222" s="156">
        <v>1.793008189818182</v>
      </c>
      <c r="I222" s="192">
        <v>99000</v>
      </c>
      <c r="J222" s="186">
        <f t="shared" si="37"/>
        <v>651900</v>
      </c>
      <c r="K222" s="157">
        <v>641364</v>
      </c>
      <c r="L222" s="156">
        <v>1.793008189818182</v>
      </c>
      <c r="M222" s="192">
        <v>103950</v>
      </c>
      <c r="N222" s="186">
        <f t="shared" si="38"/>
        <v>745314</v>
      </c>
      <c r="O222" s="157">
        <v>641364</v>
      </c>
      <c r="P222" s="156">
        <v>1.793008189818182</v>
      </c>
      <c r="Q222" s="192">
        <v>101970</v>
      </c>
      <c r="R222" s="186">
        <f t="shared" si="39"/>
        <v>743334</v>
      </c>
      <c r="S222" s="395">
        <f t="shared" si="33"/>
        <v>670589.06723485363</v>
      </c>
    </row>
    <row r="223" spans="1:19" x14ac:dyDescent="0.25">
      <c r="A223" s="24">
        <v>207</v>
      </c>
      <c r="B223" s="21" t="s">
        <v>238</v>
      </c>
      <c r="C223" s="9">
        <v>228000</v>
      </c>
      <c r="D223" s="13">
        <v>3.1675718429090911</v>
      </c>
      <c r="E223" s="11">
        <v>123102.18093450589</v>
      </c>
      <c r="F223" s="172">
        <v>351102.18093450589</v>
      </c>
      <c r="G223" s="157">
        <v>211350</v>
      </c>
      <c r="H223" s="156">
        <v>3.1675718429090911</v>
      </c>
      <c r="I223" s="192">
        <v>174900</v>
      </c>
      <c r="J223" s="186">
        <f t="shared" si="37"/>
        <v>386250</v>
      </c>
      <c r="K223" s="157">
        <v>249393</v>
      </c>
      <c r="L223" s="156">
        <v>3.1675718429090911</v>
      </c>
      <c r="M223" s="192">
        <v>181896</v>
      </c>
      <c r="N223" s="186">
        <f t="shared" si="38"/>
        <v>431289</v>
      </c>
      <c r="O223" s="157">
        <v>262074</v>
      </c>
      <c r="P223" s="156">
        <v>3.1675718429090911</v>
      </c>
      <c r="Q223" s="192">
        <v>176649</v>
      </c>
      <c r="R223" s="186">
        <f t="shared" si="39"/>
        <v>438723</v>
      </c>
      <c r="S223" s="395">
        <f t="shared" si="33"/>
        <v>401841.0452336265</v>
      </c>
    </row>
    <row r="224" spans="1:19" x14ac:dyDescent="0.25">
      <c r="A224" s="24">
        <v>208</v>
      </c>
      <c r="B224" s="21" t="s">
        <v>240</v>
      </c>
      <c r="C224" s="9">
        <v>362000</v>
      </c>
      <c r="D224" s="13">
        <v>2.2120320756363641</v>
      </c>
      <c r="E224" s="11">
        <v>194332.10984624003</v>
      </c>
      <c r="F224" s="172">
        <v>556332.10984624003</v>
      </c>
      <c r="G224" s="157">
        <v>539250</v>
      </c>
      <c r="H224" s="156">
        <v>2.2120320756363641</v>
      </c>
      <c r="I224" s="192">
        <v>122200</v>
      </c>
      <c r="J224" s="186">
        <f t="shared" si="37"/>
        <v>661450</v>
      </c>
      <c r="K224" s="157">
        <v>636315</v>
      </c>
      <c r="L224" s="156">
        <v>2.2120320756363641</v>
      </c>
      <c r="M224" s="192">
        <v>125866</v>
      </c>
      <c r="N224" s="186">
        <f t="shared" si="38"/>
        <v>762181</v>
      </c>
      <c r="O224" s="157">
        <v>641708</v>
      </c>
      <c r="P224" s="156">
        <v>2.2120320756363641</v>
      </c>
      <c r="Q224" s="192">
        <v>123422</v>
      </c>
      <c r="R224" s="186">
        <f t="shared" si="39"/>
        <v>765130</v>
      </c>
      <c r="S224" s="395">
        <f t="shared" si="33"/>
        <v>686273.27746155998</v>
      </c>
    </row>
    <row r="225" spans="1:19" x14ac:dyDescent="0.25">
      <c r="A225" s="24">
        <v>209</v>
      </c>
      <c r="B225" s="21" t="s">
        <v>241</v>
      </c>
      <c r="C225" s="9">
        <v>154000</v>
      </c>
      <c r="D225" s="13">
        <v>0.37275320509090915</v>
      </c>
      <c r="E225" s="11">
        <v>82926.715033776825</v>
      </c>
      <c r="F225" s="172">
        <v>236926.71503377683</v>
      </c>
      <c r="G225" s="157">
        <v>262800</v>
      </c>
      <c r="H225" s="156">
        <v>0.37275320509090915</v>
      </c>
      <c r="I225" s="192">
        <v>20700</v>
      </c>
      <c r="J225" s="186">
        <f t="shared" si="37"/>
        <v>283500</v>
      </c>
      <c r="K225" s="157">
        <v>299592</v>
      </c>
      <c r="L225" s="156">
        <v>0.37275320509090915</v>
      </c>
      <c r="M225" s="192">
        <v>21735</v>
      </c>
      <c r="N225" s="186">
        <f t="shared" si="38"/>
        <v>321327</v>
      </c>
      <c r="O225" s="157">
        <v>331128</v>
      </c>
      <c r="P225" s="156">
        <v>0.37275320509090915</v>
      </c>
      <c r="Q225" s="192">
        <v>21735</v>
      </c>
      <c r="R225" s="186">
        <f t="shared" si="39"/>
        <v>352863</v>
      </c>
      <c r="S225" s="395">
        <f t="shared" si="33"/>
        <v>298654.17875844421</v>
      </c>
    </row>
    <row r="226" spans="1:19" x14ac:dyDescent="0.25">
      <c r="A226" s="24">
        <v>210</v>
      </c>
      <c r="B226" s="21" t="s">
        <v>242</v>
      </c>
      <c r="C226" s="9">
        <v>1254000</v>
      </c>
      <c r="D226" s="13">
        <v>0.58786552254545454</v>
      </c>
      <c r="E226" s="11">
        <v>675897.02005971293</v>
      </c>
      <c r="F226" s="172">
        <v>1929897.0200597129</v>
      </c>
      <c r="G226" s="157">
        <v>2442300</v>
      </c>
      <c r="H226" s="156">
        <v>0.58786552254545454</v>
      </c>
      <c r="I226" s="192">
        <v>32600</v>
      </c>
      <c r="J226" s="186">
        <f t="shared" si="37"/>
        <v>2474900</v>
      </c>
      <c r="K226" s="157">
        <v>2881914</v>
      </c>
      <c r="L226" s="156">
        <v>0.58786552254545454</v>
      </c>
      <c r="M226" s="192">
        <v>34230</v>
      </c>
      <c r="N226" s="186">
        <f t="shared" si="38"/>
        <v>2916144</v>
      </c>
      <c r="O226" s="157">
        <v>2955183</v>
      </c>
      <c r="P226" s="156">
        <v>0.58786552254545454</v>
      </c>
      <c r="Q226" s="192">
        <v>32926</v>
      </c>
      <c r="R226" s="186">
        <f t="shared" si="39"/>
        <v>2988109</v>
      </c>
      <c r="S226" s="395">
        <f t="shared" si="33"/>
        <v>2577262.5050149281</v>
      </c>
    </row>
    <row r="227" spans="1:19" x14ac:dyDescent="0.25">
      <c r="A227" s="24">
        <v>211</v>
      </c>
      <c r="B227" s="21" t="s">
        <v>243</v>
      </c>
      <c r="C227" s="9">
        <v>499000</v>
      </c>
      <c r="D227" s="13">
        <v>2.3785176927272729</v>
      </c>
      <c r="E227" s="11">
        <v>269163.01808613329</v>
      </c>
      <c r="F227" s="172">
        <v>768163.01808613329</v>
      </c>
      <c r="G227" s="157">
        <v>804300</v>
      </c>
      <c r="H227" s="156">
        <v>2.3785176927272729</v>
      </c>
      <c r="I227" s="192">
        <v>131300</v>
      </c>
      <c r="J227" s="186">
        <f t="shared" si="37"/>
        <v>935600</v>
      </c>
      <c r="K227" s="157">
        <v>924945</v>
      </c>
      <c r="L227" s="156">
        <v>2.3785176927272729</v>
      </c>
      <c r="M227" s="192">
        <v>136552</v>
      </c>
      <c r="N227" s="186">
        <f t="shared" si="38"/>
        <v>1061497</v>
      </c>
      <c r="O227" s="157">
        <v>1013418</v>
      </c>
      <c r="P227" s="156">
        <v>2.3785176927272729</v>
      </c>
      <c r="Q227" s="192">
        <v>133926</v>
      </c>
      <c r="R227" s="186">
        <f t="shared" si="39"/>
        <v>1147344</v>
      </c>
      <c r="S227" s="395">
        <f t="shared" si="33"/>
        <v>978151.00452153338</v>
      </c>
    </row>
    <row r="228" spans="1:19" x14ac:dyDescent="0.25">
      <c r="A228" s="24">
        <v>212</v>
      </c>
      <c r="B228" s="21" t="s">
        <v>244</v>
      </c>
      <c r="C228" s="9">
        <v>499000</v>
      </c>
      <c r="D228" s="13">
        <v>2.3785176927272729</v>
      </c>
      <c r="E228" s="11">
        <v>269215.15408613323</v>
      </c>
      <c r="F228" s="172">
        <v>768215.15408613323</v>
      </c>
      <c r="G228" s="192">
        <v>804300</v>
      </c>
      <c r="H228" s="156">
        <v>2.3785176927272729</v>
      </c>
      <c r="I228" s="192">
        <v>131300</v>
      </c>
      <c r="J228" s="186">
        <f t="shared" si="37"/>
        <v>935600</v>
      </c>
      <c r="K228" s="192">
        <v>924945</v>
      </c>
      <c r="L228" s="156">
        <v>2.3785176927272729</v>
      </c>
      <c r="M228" s="192">
        <v>139178</v>
      </c>
      <c r="N228" s="186">
        <f t="shared" si="38"/>
        <v>1064123</v>
      </c>
      <c r="O228" s="192">
        <v>965160</v>
      </c>
      <c r="P228" s="156">
        <v>2.3785176927272729</v>
      </c>
      <c r="Q228" s="192">
        <v>133926</v>
      </c>
      <c r="R228" s="186">
        <f t="shared" si="39"/>
        <v>1099086</v>
      </c>
      <c r="S228" s="395">
        <f t="shared" si="33"/>
        <v>966756.03852153337</v>
      </c>
    </row>
    <row r="229" spans="1:19" x14ac:dyDescent="0.25">
      <c r="A229" s="24">
        <v>213</v>
      </c>
      <c r="B229" s="21" t="s">
        <v>245</v>
      </c>
      <c r="C229" s="9">
        <v>1201000</v>
      </c>
      <c r="D229" s="13">
        <v>2.3785176927272729</v>
      </c>
      <c r="E229" s="11">
        <v>646175.27824376803</v>
      </c>
      <c r="F229" s="172">
        <v>1847175.278243768</v>
      </c>
      <c r="G229" s="157">
        <v>2207100</v>
      </c>
      <c r="H229" s="156">
        <v>2.3785176927272729</v>
      </c>
      <c r="I229" s="192">
        <v>131300</v>
      </c>
      <c r="J229" s="186">
        <f t="shared" si="37"/>
        <v>2338400</v>
      </c>
      <c r="K229" s="157">
        <v>2582307</v>
      </c>
      <c r="L229" s="156">
        <v>2.3785176927272729</v>
      </c>
      <c r="M229" s="192">
        <v>139178</v>
      </c>
      <c r="N229" s="186">
        <f t="shared" si="38"/>
        <v>2721485</v>
      </c>
      <c r="O229" s="157">
        <v>2825088</v>
      </c>
      <c r="P229" s="156">
        <v>2.3785176927272729</v>
      </c>
      <c r="Q229" s="192">
        <v>135239</v>
      </c>
      <c r="R229" s="186">
        <f t="shared" si="39"/>
        <v>2960327</v>
      </c>
      <c r="S229" s="395">
        <f t="shared" si="33"/>
        <v>2466846.8195609422</v>
      </c>
    </row>
    <row r="230" spans="1:19" x14ac:dyDescent="0.25">
      <c r="A230" s="24">
        <v>214</v>
      </c>
      <c r="B230" s="21" t="s">
        <v>246</v>
      </c>
      <c r="C230" s="9">
        <v>2501000</v>
      </c>
      <c r="D230" s="13">
        <v>4.7199763552727276</v>
      </c>
      <c r="E230" s="11">
        <v>1347339.3167693792</v>
      </c>
      <c r="F230" s="172">
        <v>3848339.3167693792</v>
      </c>
      <c r="G230" s="157">
        <v>4607100</v>
      </c>
      <c r="H230" s="156">
        <v>4.7199763552727276</v>
      </c>
      <c r="I230" s="192">
        <v>260500</v>
      </c>
      <c r="J230" s="186">
        <f t="shared" si="37"/>
        <v>4867600</v>
      </c>
      <c r="K230" s="157">
        <v>5344236</v>
      </c>
      <c r="L230" s="156">
        <v>4.7199763552727276</v>
      </c>
      <c r="M230" s="192">
        <v>276130</v>
      </c>
      <c r="N230" s="186">
        <f t="shared" si="38"/>
        <v>5620366</v>
      </c>
      <c r="O230" s="157">
        <v>5943159</v>
      </c>
      <c r="P230" s="156">
        <v>4.7199763552727276</v>
      </c>
      <c r="Q230" s="192">
        <v>265710</v>
      </c>
      <c r="R230" s="186">
        <f t="shared" si="39"/>
        <v>6208869</v>
      </c>
      <c r="S230" s="395">
        <f t="shared" si="33"/>
        <v>5136293.579192345</v>
      </c>
    </row>
    <row r="231" spans="1:19" x14ac:dyDescent="0.25">
      <c r="A231" s="24">
        <v>215</v>
      </c>
      <c r="B231" s="21" t="s">
        <v>247</v>
      </c>
      <c r="C231" s="9">
        <v>972000</v>
      </c>
      <c r="D231" s="13">
        <v>2.3785176927272729</v>
      </c>
      <c r="E231" s="11">
        <v>523958.84084241488</v>
      </c>
      <c r="F231" s="172">
        <v>1495958.8408424149</v>
      </c>
      <c r="G231" s="157">
        <v>1747950</v>
      </c>
      <c r="H231" s="156">
        <v>2.3785176927272729</v>
      </c>
      <c r="I231" s="192">
        <v>131300</v>
      </c>
      <c r="J231" s="186">
        <f t="shared" si="37"/>
        <v>1879250</v>
      </c>
      <c r="K231" s="157">
        <v>2062581</v>
      </c>
      <c r="L231" s="156">
        <v>2.3785176927272729</v>
      </c>
      <c r="M231" s="192">
        <v>136552</v>
      </c>
      <c r="N231" s="186">
        <f t="shared" si="38"/>
        <v>2199133</v>
      </c>
      <c r="O231" s="157">
        <v>2219897</v>
      </c>
      <c r="P231" s="156">
        <v>2.3785176927272729</v>
      </c>
      <c r="Q231" s="192">
        <v>133926</v>
      </c>
      <c r="R231" s="186">
        <f t="shared" si="39"/>
        <v>2353823</v>
      </c>
      <c r="S231" s="395">
        <f t="shared" si="33"/>
        <v>1982041.2102106037</v>
      </c>
    </row>
    <row r="232" spans="1:19" x14ac:dyDescent="0.25">
      <c r="A232" s="24">
        <v>216</v>
      </c>
      <c r="B232" s="21" t="s">
        <v>248</v>
      </c>
      <c r="C232" s="9">
        <v>972000</v>
      </c>
      <c r="D232" s="13">
        <v>2.3785176927272729</v>
      </c>
      <c r="E232" s="11">
        <v>522978.0568424149</v>
      </c>
      <c r="F232" s="172">
        <v>1494978.0568424149</v>
      </c>
      <c r="G232" s="157">
        <v>1747950</v>
      </c>
      <c r="H232" s="156">
        <v>2.3785176927272729</v>
      </c>
      <c r="I232" s="192">
        <v>131300</v>
      </c>
      <c r="J232" s="186">
        <f t="shared" si="37"/>
        <v>1879250</v>
      </c>
      <c r="K232" s="157">
        <v>2010143</v>
      </c>
      <c r="L232" s="156">
        <v>2.3785176927272729</v>
      </c>
      <c r="M232" s="192">
        <v>136552</v>
      </c>
      <c r="N232" s="186">
        <f t="shared" si="38"/>
        <v>2146695</v>
      </c>
      <c r="O232" s="157">
        <v>2045102</v>
      </c>
      <c r="P232" s="156">
        <v>2.3785176927272729</v>
      </c>
      <c r="Q232" s="192">
        <v>133926</v>
      </c>
      <c r="R232" s="186">
        <f t="shared" si="39"/>
        <v>2179028</v>
      </c>
      <c r="S232" s="395">
        <f t="shared" si="33"/>
        <v>1924987.7642106037</v>
      </c>
    </row>
    <row r="233" spans="1:19" x14ac:dyDescent="0.25">
      <c r="A233" s="24">
        <v>217</v>
      </c>
      <c r="B233" s="21" t="s">
        <v>249</v>
      </c>
      <c r="C233" s="15" t="s">
        <v>10</v>
      </c>
      <c r="D233" s="13">
        <v>0.3753023410909091</v>
      </c>
      <c r="E233" s="11">
        <v>27170.582007098386</v>
      </c>
      <c r="F233" s="172">
        <v>27170.582007098386</v>
      </c>
      <c r="G233" s="154" t="s">
        <v>10</v>
      </c>
      <c r="H233" s="156">
        <v>0.3753023410909091</v>
      </c>
      <c r="I233" s="192">
        <v>20800</v>
      </c>
      <c r="J233" s="186">
        <f t="shared" ref="J233:J239" si="40">I233*1</f>
        <v>20800</v>
      </c>
      <c r="K233" s="154" t="s">
        <v>10</v>
      </c>
      <c r="L233" s="156">
        <v>0.3753023410909091</v>
      </c>
      <c r="M233" s="192">
        <v>21840</v>
      </c>
      <c r="N233" s="186">
        <f t="shared" ref="N233:N239" si="41">M233*1</f>
        <v>21840</v>
      </c>
      <c r="O233" s="154" t="s">
        <v>10</v>
      </c>
      <c r="P233" s="156">
        <v>0.3753023410909091</v>
      </c>
      <c r="Q233" s="192">
        <v>21424</v>
      </c>
      <c r="R233" s="186">
        <f t="shared" ref="R233:R239" si="42">Q233*1</f>
        <v>21424</v>
      </c>
      <c r="S233" s="395">
        <f t="shared" si="33"/>
        <v>22808.645501774598</v>
      </c>
    </row>
    <row r="234" spans="1:19" x14ac:dyDescent="0.25">
      <c r="A234" s="24">
        <v>218</v>
      </c>
      <c r="B234" s="21" t="s">
        <v>250</v>
      </c>
      <c r="C234" s="15" t="s">
        <v>10</v>
      </c>
      <c r="D234" s="13">
        <v>0.30570320363636366</v>
      </c>
      <c r="E234" s="11">
        <v>22972.557518871552</v>
      </c>
      <c r="F234" s="172">
        <v>22972.557518871552</v>
      </c>
      <c r="G234" s="154" t="s">
        <v>10</v>
      </c>
      <c r="H234" s="156">
        <v>0.30570320363636366</v>
      </c>
      <c r="I234" s="192">
        <v>16900</v>
      </c>
      <c r="J234" s="186">
        <f t="shared" si="40"/>
        <v>16900</v>
      </c>
      <c r="K234" s="154" t="s">
        <v>10</v>
      </c>
      <c r="L234" s="156">
        <v>0.30570320363636366</v>
      </c>
      <c r="M234" s="192">
        <v>17745</v>
      </c>
      <c r="N234" s="186">
        <f t="shared" si="41"/>
        <v>17745</v>
      </c>
      <c r="O234" s="154" t="s">
        <v>10</v>
      </c>
      <c r="P234" s="156">
        <v>0.30570320363636366</v>
      </c>
      <c r="Q234" s="192">
        <v>17407</v>
      </c>
      <c r="R234" s="186">
        <f t="shared" si="42"/>
        <v>17407</v>
      </c>
      <c r="S234" s="395">
        <f t="shared" si="33"/>
        <v>18756.13937971789</v>
      </c>
    </row>
    <row r="235" spans="1:19" x14ac:dyDescent="0.25">
      <c r="A235" s="24">
        <v>219</v>
      </c>
      <c r="B235" s="21" t="s">
        <v>251</v>
      </c>
      <c r="C235" s="15" t="s">
        <v>10</v>
      </c>
      <c r="D235" s="13">
        <v>2.5151861432727274</v>
      </c>
      <c r="E235" s="11">
        <v>146705.58073883777</v>
      </c>
      <c r="F235" s="172">
        <v>146705.58073883777</v>
      </c>
      <c r="G235" s="154" t="s">
        <v>10</v>
      </c>
      <c r="H235" s="156">
        <v>2.5151861432727274</v>
      </c>
      <c r="I235" s="192">
        <v>138900</v>
      </c>
      <c r="J235" s="186">
        <f t="shared" si="40"/>
        <v>138900</v>
      </c>
      <c r="K235" s="154" t="s">
        <v>10</v>
      </c>
      <c r="L235" s="156">
        <v>2.5151861432727274</v>
      </c>
      <c r="M235" s="192">
        <v>143067</v>
      </c>
      <c r="N235" s="186">
        <f t="shared" si="41"/>
        <v>143067</v>
      </c>
      <c r="O235" s="154" t="s">
        <v>10</v>
      </c>
      <c r="P235" s="156">
        <v>2.5151861432727274</v>
      </c>
      <c r="Q235" s="192">
        <v>140289</v>
      </c>
      <c r="R235" s="186">
        <f t="shared" si="42"/>
        <v>140289</v>
      </c>
      <c r="S235" s="395">
        <f t="shared" si="33"/>
        <v>142240.39518470946</v>
      </c>
    </row>
    <row r="236" spans="1:19" x14ac:dyDescent="0.25">
      <c r="A236" s="24">
        <v>220</v>
      </c>
      <c r="B236" s="21" t="s">
        <v>252</v>
      </c>
      <c r="C236" s="15" t="s">
        <v>10</v>
      </c>
      <c r="D236" s="13">
        <v>1.4994713170909093</v>
      </c>
      <c r="E236" s="11">
        <v>89514.840198751132</v>
      </c>
      <c r="F236" s="172">
        <v>89514.840198751132</v>
      </c>
      <c r="G236" s="154" t="s">
        <v>10</v>
      </c>
      <c r="H236" s="156">
        <v>1.4994713170909093</v>
      </c>
      <c r="I236" s="192">
        <v>82800</v>
      </c>
      <c r="J236" s="186">
        <f t="shared" si="40"/>
        <v>82800</v>
      </c>
      <c r="K236" s="154" t="s">
        <v>10</v>
      </c>
      <c r="L236" s="156">
        <v>1.4994713170909093</v>
      </c>
      <c r="M236" s="192">
        <v>87768</v>
      </c>
      <c r="N236" s="186">
        <f t="shared" si="41"/>
        <v>87768</v>
      </c>
      <c r="O236" s="154" t="s">
        <v>10</v>
      </c>
      <c r="P236" s="156">
        <v>1.4994713170909093</v>
      </c>
      <c r="Q236" s="192">
        <v>84456</v>
      </c>
      <c r="R236" s="186">
        <f t="shared" si="42"/>
        <v>84456</v>
      </c>
      <c r="S236" s="395">
        <f t="shared" si="33"/>
        <v>86134.710049687783</v>
      </c>
    </row>
    <row r="237" spans="1:19" x14ac:dyDescent="0.25">
      <c r="A237" s="24">
        <v>221</v>
      </c>
      <c r="B237" s="26" t="s">
        <v>253</v>
      </c>
      <c r="C237" s="15" t="s">
        <v>10</v>
      </c>
      <c r="D237" s="13">
        <v>8.4330439905454551</v>
      </c>
      <c r="E237" s="11">
        <v>476129.67006776109</v>
      </c>
      <c r="F237" s="172">
        <v>476129.67006776109</v>
      </c>
      <c r="G237" s="154" t="s">
        <v>10</v>
      </c>
      <c r="H237" s="156">
        <v>8.4330439905454551</v>
      </c>
      <c r="I237" s="192">
        <v>465400</v>
      </c>
      <c r="J237" s="186">
        <f t="shared" si="40"/>
        <v>465400</v>
      </c>
      <c r="K237" s="154" t="s">
        <v>10</v>
      </c>
      <c r="L237" s="156">
        <v>8.4330439905454551</v>
      </c>
      <c r="M237" s="192">
        <v>493324</v>
      </c>
      <c r="N237" s="186">
        <f t="shared" si="41"/>
        <v>493324</v>
      </c>
      <c r="O237" s="154" t="s">
        <v>10</v>
      </c>
      <c r="P237" s="156">
        <v>8.4330439905454551</v>
      </c>
      <c r="Q237" s="192">
        <v>488670</v>
      </c>
      <c r="R237" s="186">
        <f t="shared" si="42"/>
        <v>488670</v>
      </c>
      <c r="S237" s="395">
        <f t="shared" si="33"/>
        <v>480880.91751694027</v>
      </c>
    </row>
    <row r="238" spans="1:19" x14ac:dyDescent="0.25">
      <c r="A238" s="24">
        <v>222</v>
      </c>
      <c r="B238" s="21" t="s">
        <v>254</v>
      </c>
      <c r="C238" s="15" t="s">
        <v>10</v>
      </c>
      <c r="D238" s="13">
        <v>8.4330439905454551</v>
      </c>
      <c r="E238" s="11">
        <v>473804.91406776104</v>
      </c>
      <c r="F238" s="172">
        <v>473804.91406776104</v>
      </c>
      <c r="G238" s="154" t="s">
        <v>10</v>
      </c>
      <c r="H238" s="156">
        <v>8.4330439905454551</v>
      </c>
      <c r="I238" s="192">
        <v>465400</v>
      </c>
      <c r="J238" s="186">
        <f t="shared" si="40"/>
        <v>465400</v>
      </c>
      <c r="K238" s="154" t="s">
        <v>10</v>
      </c>
      <c r="L238" s="156">
        <v>8.4330439905454551</v>
      </c>
      <c r="M238" s="192">
        <v>479362</v>
      </c>
      <c r="N238" s="186">
        <f t="shared" si="41"/>
        <v>479362</v>
      </c>
      <c r="O238" s="154" t="s">
        <v>10</v>
      </c>
      <c r="P238" s="156">
        <v>8.4330439905454551</v>
      </c>
      <c r="Q238" s="192">
        <v>479362</v>
      </c>
      <c r="R238" s="186">
        <f t="shared" si="42"/>
        <v>479362</v>
      </c>
      <c r="S238" s="395">
        <f t="shared" si="33"/>
        <v>474482.22851694026</v>
      </c>
    </row>
    <row r="239" spans="1:19" x14ac:dyDescent="0.25">
      <c r="A239" s="24">
        <v>223</v>
      </c>
      <c r="B239" s="21" t="s">
        <v>255</v>
      </c>
      <c r="C239" s="15" t="s">
        <v>10</v>
      </c>
      <c r="D239" s="13">
        <v>6.0686431040000004</v>
      </c>
      <c r="E239" s="11">
        <v>343619.19190275203</v>
      </c>
      <c r="F239" s="172">
        <v>343619.19190275203</v>
      </c>
      <c r="G239" s="154" t="s">
        <v>10</v>
      </c>
      <c r="H239" s="156">
        <v>6.0686431040000004</v>
      </c>
      <c r="I239" s="192">
        <v>334900</v>
      </c>
      <c r="J239" s="186">
        <f t="shared" si="40"/>
        <v>334900</v>
      </c>
      <c r="K239" s="154" t="s">
        <v>10</v>
      </c>
      <c r="L239" s="156">
        <v>6.0686431040000004</v>
      </c>
      <c r="M239" s="192">
        <v>351645</v>
      </c>
      <c r="N239" s="186">
        <f t="shared" si="41"/>
        <v>351645</v>
      </c>
      <c r="O239" s="154" t="s">
        <v>10</v>
      </c>
      <c r="P239" s="156">
        <v>6.0686431040000004</v>
      </c>
      <c r="Q239" s="192">
        <v>341598</v>
      </c>
      <c r="R239" s="186">
        <f t="shared" si="42"/>
        <v>341598</v>
      </c>
      <c r="S239" s="395">
        <f t="shared" si="33"/>
        <v>342940.54797568801</v>
      </c>
    </row>
    <row r="240" spans="1:19" x14ac:dyDescent="0.25">
      <c r="A240" s="24">
        <v>224</v>
      </c>
      <c r="B240" s="26" t="s">
        <v>427</v>
      </c>
      <c r="C240" s="9">
        <v>119000</v>
      </c>
      <c r="D240" s="18">
        <v>1.8869593007272729</v>
      </c>
      <c r="E240" s="11">
        <v>63833.688346470182</v>
      </c>
      <c r="F240" s="172">
        <v>182833.68834647018</v>
      </c>
      <c r="G240" s="157">
        <v>85200</v>
      </c>
      <c r="H240" s="160">
        <v>1.8869593007272729</v>
      </c>
      <c r="I240" s="192">
        <v>104200</v>
      </c>
      <c r="J240" s="186">
        <f>G240+I240</f>
        <v>189400</v>
      </c>
      <c r="K240" s="157">
        <v>99684</v>
      </c>
      <c r="L240" s="160">
        <v>1.8869593007272729</v>
      </c>
      <c r="M240" s="192">
        <v>107326</v>
      </c>
      <c r="N240" s="186">
        <f>K240+M240</f>
        <v>207010</v>
      </c>
      <c r="O240" s="157">
        <v>107352</v>
      </c>
      <c r="P240" s="160">
        <v>1.8869593007272729</v>
      </c>
      <c r="Q240" s="192">
        <v>106284</v>
      </c>
      <c r="R240" s="186">
        <f>O240+Q240</f>
        <v>213636</v>
      </c>
      <c r="S240" s="395">
        <f t="shared" si="33"/>
        <v>198219.92208661756</v>
      </c>
    </row>
    <row r="241" spans="1:19" x14ac:dyDescent="0.25">
      <c r="A241" s="24">
        <v>225</v>
      </c>
      <c r="B241" s="26" t="s">
        <v>256</v>
      </c>
      <c r="C241" s="15" t="s">
        <v>10</v>
      </c>
      <c r="D241" s="18">
        <v>8.8057971956363641</v>
      </c>
      <c r="E241" s="11">
        <v>493862.10003148037</v>
      </c>
      <c r="F241" s="172">
        <v>493862.10003148037</v>
      </c>
      <c r="G241" s="154" t="s">
        <v>10</v>
      </c>
      <c r="H241" s="160">
        <v>8.8057971956363641</v>
      </c>
      <c r="I241" s="192">
        <v>486000</v>
      </c>
      <c r="J241" s="186">
        <f>I241*1</f>
        <v>486000</v>
      </c>
      <c r="K241" s="154" t="s">
        <v>10</v>
      </c>
      <c r="L241" s="160">
        <v>8.8057971956363641</v>
      </c>
      <c r="M241" s="192">
        <v>510300</v>
      </c>
      <c r="N241" s="186">
        <f>M241*1</f>
        <v>510300</v>
      </c>
      <c r="O241" s="154" t="s">
        <v>10</v>
      </c>
      <c r="P241" s="160">
        <v>8.8057971956363641</v>
      </c>
      <c r="Q241" s="192">
        <v>490860</v>
      </c>
      <c r="R241" s="186">
        <f>Q241*1</f>
        <v>490860</v>
      </c>
      <c r="S241" s="395">
        <f t="shared" si="33"/>
        <v>495255.52500787011</v>
      </c>
    </row>
    <row r="242" spans="1:19" x14ac:dyDescent="0.25">
      <c r="A242" s="24">
        <v>226</v>
      </c>
      <c r="B242" s="26" t="s">
        <v>257</v>
      </c>
      <c r="C242" s="9">
        <v>606000</v>
      </c>
      <c r="D242" s="18">
        <v>8.8057971956363641</v>
      </c>
      <c r="E242" s="11">
        <v>325643.32048052386</v>
      </c>
      <c r="F242" s="172">
        <v>931643.32048052386</v>
      </c>
      <c r="G242" s="157">
        <v>561900</v>
      </c>
      <c r="H242" s="160">
        <v>8.8057971956363641</v>
      </c>
      <c r="I242" s="192">
        <v>486000</v>
      </c>
      <c r="J242" s="186">
        <f t="shared" ref="J242:J248" si="43">G242+I242</f>
        <v>1047900</v>
      </c>
      <c r="K242" s="157">
        <v>651804</v>
      </c>
      <c r="L242" s="160">
        <v>8.8057971956363641</v>
      </c>
      <c r="M242" s="192">
        <v>500580</v>
      </c>
      <c r="N242" s="186">
        <f t="shared" ref="N242:N248" si="44">K242+M242</f>
        <v>1152384</v>
      </c>
      <c r="O242" s="157">
        <v>707994</v>
      </c>
      <c r="P242" s="160">
        <v>8.8057971956363641</v>
      </c>
      <c r="Q242" s="192">
        <v>505440</v>
      </c>
      <c r="R242" s="186">
        <f t="shared" ref="R242:R248" si="45">O242+Q242</f>
        <v>1213434</v>
      </c>
      <c r="S242" s="395">
        <f t="shared" si="33"/>
        <v>1086340.3301201309</v>
      </c>
    </row>
    <row r="243" spans="1:19" x14ac:dyDescent="0.25">
      <c r="A243" s="24">
        <v>227</v>
      </c>
      <c r="B243" s="26" t="s">
        <v>258</v>
      </c>
      <c r="C243" s="9">
        <v>650000</v>
      </c>
      <c r="D243" s="18">
        <v>8.8057971956363641</v>
      </c>
      <c r="E243" s="11">
        <v>349617.20936521795</v>
      </c>
      <c r="F243" s="172">
        <v>999617.20936521795</v>
      </c>
      <c r="G243" s="157">
        <v>633600</v>
      </c>
      <c r="H243" s="160">
        <v>8.8057971956363641</v>
      </c>
      <c r="I243" s="192">
        <v>486000</v>
      </c>
      <c r="J243" s="186">
        <f t="shared" si="43"/>
        <v>1119600</v>
      </c>
      <c r="K243" s="157">
        <v>734976</v>
      </c>
      <c r="L243" s="160">
        <v>8.8057971956363641</v>
      </c>
      <c r="M243" s="192">
        <v>505440</v>
      </c>
      <c r="N243" s="186">
        <f t="shared" si="44"/>
        <v>1240416</v>
      </c>
      <c r="O243" s="157">
        <v>817344</v>
      </c>
      <c r="P243" s="160">
        <v>8.8057971956363641</v>
      </c>
      <c r="Q243" s="192">
        <v>495720</v>
      </c>
      <c r="R243" s="186">
        <f t="shared" si="45"/>
        <v>1313064</v>
      </c>
      <c r="S243" s="395">
        <f t="shared" si="33"/>
        <v>1168174.3023413045</v>
      </c>
    </row>
    <row r="244" spans="1:19" x14ac:dyDescent="0.25">
      <c r="A244" s="24">
        <v>228</v>
      </c>
      <c r="B244" s="26" t="s">
        <v>259</v>
      </c>
      <c r="C244" s="9">
        <v>611000</v>
      </c>
      <c r="D244" s="18">
        <v>8.8057971956363641</v>
      </c>
      <c r="E244" s="11">
        <v>328879.96180583467</v>
      </c>
      <c r="F244" s="172">
        <v>939879.96180583467</v>
      </c>
      <c r="G244" s="157">
        <v>571050</v>
      </c>
      <c r="H244" s="160">
        <v>8.8057971956363641</v>
      </c>
      <c r="I244" s="192">
        <v>486000</v>
      </c>
      <c r="J244" s="186">
        <f t="shared" si="43"/>
        <v>1057050</v>
      </c>
      <c r="K244" s="157">
        <v>639576</v>
      </c>
      <c r="L244" s="160">
        <v>8.8057971956363641</v>
      </c>
      <c r="M244" s="192">
        <v>515160</v>
      </c>
      <c r="N244" s="186">
        <f t="shared" si="44"/>
        <v>1154736</v>
      </c>
      <c r="O244" s="157">
        <v>685260</v>
      </c>
      <c r="P244" s="160">
        <v>8.8057971956363641</v>
      </c>
      <c r="Q244" s="192">
        <v>500580</v>
      </c>
      <c r="R244" s="186">
        <f t="shared" si="45"/>
        <v>1185840</v>
      </c>
      <c r="S244" s="395">
        <f t="shared" si="33"/>
        <v>1084376.4904514586</v>
      </c>
    </row>
    <row r="245" spans="1:19" x14ac:dyDescent="0.25">
      <c r="A245" s="24">
        <v>229</v>
      </c>
      <c r="B245" s="26" t="s">
        <v>260</v>
      </c>
      <c r="C245" s="9">
        <v>786000</v>
      </c>
      <c r="D245" s="18">
        <v>6.7976960000000011</v>
      </c>
      <c r="E245" s="11">
        <v>423094.93956604763</v>
      </c>
      <c r="F245" s="172">
        <v>1209094.9395660476</v>
      </c>
      <c r="G245" s="157">
        <v>937950</v>
      </c>
      <c r="H245" s="160">
        <v>6.7976960000000011</v>
      </c>
      <c r="I245" s="192">
        <v>465200</v>
      </c>
      <c r="J245" s="186">
        <f t="shared" si="43"/>
        <v>1403150</v>
      </c>
      <c r="K245" s="157">
        <v>1069263</v>
      </c>
      <c r="L245" s="160">
        <v>6.7976960000000011</v>
      </c>
      <c r="M245" s="192">
        <v>483808</v>
      </c>
      <c r="N245" s="186">
        <f t="shared" si="44"/>
        <v>1553071</v>
      </c>
      <c r="O245" s="157">
        <v>1209956</v>
      </c>
      <c r="P245" s="160">
        <v>6.7976960000000011</v>
      </c>
      <c r="Q245" s="192">
        <v>469852</v>
      </c>
      <c r="R245" s="186">
        <f t="shared" si="45"/>
        <v>1679808</v>
      </c>
      <c r="S245" s="395">
        <f t="shared" si="33"/>
        <v>1461280.984891512</v>
      </c>
    </row>
    <row r="246" spans="1:19" x14ac:dyDescent="0.25">
      <c r="A246" s="24">
        <v>230</v>
      </c>
      <c r="B246" s="26" t="s">
        <v>261</v>
      </c>
      <c r="C246" s="9">
        <v>695000</v>
      </c>
      <c r="D246" s="18">
        <v>8.8057971956363641</v>
      </c>
      <c r="E246" s="11">
        <v>373876.22425202746</v>
      </c>
      <c r="F246" s="172">
        <v>1068876.2242520275</v>
      </c>
      <c r="G246" s="192">
        <v>739200</v>
      </c>
      <c r="H246" s="160">
        <v>8.8057971956363641</v>
      </c>
      <c r="I246" s="192">
        <v>486000</v>
      </c>
      <c r="J246" s="186">
        <f t="shared" si="43"/>
        <v>1225200</v>
      </c>
      <c r="K246" s="192">
        <v>872256</v>
      </c>
      <c r="L246" s="160">
        <v>8.8057971956363641</v>
      </c>
      <c r="M246" s="192">
        <v>510300</v>
      </c>
      <c r="N246" s="186">
        <f t="shared" si="44"/>
        <v>1382556</v>
      </c>
      <c r="O246" s="192">
        <v>924000</v>
      </c>
      <c r="P246" s="160">
        <v>8.8057971956363641</v>
      </c>
      <c r="Q246" s="192">
        <v>495720</v>
      </c>
      <c r="R246" s="186">
        <f t="shared" si="45"/>
        <v>1419720</v>
      </c>
      <c r="S246" s="395">
        <f t="shared" si="33"/>
        <v>1274088.0560630069</v>
      </c>
    </row>
    <row r="247" spans="1:19" x14ac:dyDescent="0.25">
      <c r="A247" s="24">
        <v>231</v>
      </c>
      <c r="B247" s="26" t="s">
        <v>262</v>
      </c>
      <c r="C247" s="9">
        <v>2903000</v>
      </c>
      <c r="D247" s="18">
        <v>8.8057971956363641</v>
      </c>
      <c r="E247" s="11">
        <v>1563114.6214043694</v>
      </c>
      <c r="F247" s="172">
        <v>4466114.6214043694</v>
      </c>
      <c r="G247" s="157">
        <v>5097300</v>
      </c>
      <c r="H247" s="160">
        <v>8.8057971956363641</v>
      </c>
      <c r="I247" s="192">
        <v>486000</v>
      </c>
      <c r="J247" s="186">
        <f t="shared" si="43"/>
        <v>5583300</v>
      </c>
      <c r="K247" s="157">
        <v>5861895</v>
      </c>
      <c r="L247" s="160">
        <v>8.8057971956363641</v>
      </c>
      <c r="M247" s="192">
        <v>510300</v>
      </c>
      <c r="N247" s="186">
        <f t="shared" si="44"/>
        <v>6372195</v>
      </c>
      <c r="O247" s="157">
        <v>6524544</v>
      </c>
      <c r="P247" s="160">
        <v>8.8057971956363641</v>
      </c>
      <c r="Q247" s="192">
        <v>505440</v>
      </c>
      <c r="R247" s="186">
        <f t="shared" si="45"/>
        <v>7029984</v>
      </c>
      <c r="S247" s="395">
        <f t="shared" si="33"/>
        <v>5862898.4053510921</v>
      </c>
    </row>
    <row r="248" spans="1:19" x14ac:dyDescent="0.25">
      <c r="A248" s="24">
        <v>232</v>
      </c>
      <c r="B248" s="26" t="s">
        <v>263</v>
      </c>
      <c r="C248" s="9">
        <v>788000</v>
      </c>
      <c r="D248" s="18">
        <v>5.6608779021818192</v>
      </c>
      <c r="E248" s="11">
        <v>423816.39096992742</v>
      </c>
      <c r="F248" s="172">
        <v>1211816.3909699274</v>
      </c>
      <c r="G248" s="157">
        <v>1136700</v>
      </c>
      <c r="H248" s="160">
        <v>5.6608779021818192</v>
      </c>
      <c r="I248" s="192">
        <v>312400</v>
      </c>
      <c r="J248" s="186">
        <f t="shared" si="43"/>
        <v>1449100</v>
      </c>
      <c r="K248" s="157">
        <v>1295838</v>
      </c>
      <c r="L248" s="160">
        <v>5.6608779021818192</v>
      </c>
      <c r="M248" s="192">
        <v>321772</v>
      </c>
      <c r="N248" s="186">
        <f t="shared" si="44"/>
        <v>1617610</v>
      </c>
      <c r="O248" s="157">
        <v>1398141</v>
      </c>
      <c r="P248" s="160">
        <v>5.6608779021818192</v>
      </c>
      <c r="Q248" s="192">
        <v>328020</v>
      </c>
      <c r="R248" s="186">
        <f t="shared" si="45"/>
        <v>1726161</v>
      </c>
      <c r="S248" s="395">
        <f t="shared" si="33"/>
        <v>1501171.8477424819</v>
      </c>
    </row>
    <row r="249" spans="1:19" x14ac:dyDescent="0.25">
      <c r="A249" s="24">
        <v>233</v>
      </c>
      <c r="B249" s="26" t="s">
        <v>265</v>
      </c>
      <c r="C249" s="15" t="s">
        <v>10</v>
      </c>
      <c r="D249" s="18">
        <v>5.6608779021818192</v>
      </c>
      <c r="E249" s="11">
        <v>318060.75064148515</v>
      </c>
      <c r="F249" s="172">
        <v>318060.75064148515</v>
      </c>
      <c r="G249" s="154" t="s">
        <v>10</v>
      </c>
      <c r="H249" s="160">
        <v>5.6608779021818192</v>
      </c>
      <c r="I249" s="192">
        <v>312400</v>
      </c>
      <c r="J249" s="186">
        <f>I249*1</f>
        <v>312400</v>
      </c>
      <c r="K249" s="154" t="s">
        <v>10</v>
      </c>
      <c r="L249" s="160">
        <v>5.6608779021818192</v>
      </c>
      <c r="M249" s="192">
        <v>321772</v>
      </c>
      <c r="N249" s="186">
        <f>M249*1</f>
        <v>321772</v>
      </c>
      <c r="O249" s="154" t="s">
        <v>10</v>
      </c>
      <c r="P249" s="160">
        <v>5.6608779021818192</v>
      </c>
      <c r="Q249" s="192">
        <v>321772</v>
      </c>
      <c r="R249" s="186">
        <f>Q249*1</f>
        <v>321772</v>
      </c>
      <c r="S249" s="395">
        <f t="shared" si="33"/>
        <v>318501.1876603713</v>
      </c>
    </row>
    <row r="250" spans="1:19" x14ac:dyDescent="0.25">
      <c r="A250" s="24">
        <v>234</v>
      </c>
      <c r="B250" s="26" t="s">
        <v>266</v>
      </c>
      <c r="C250" s="9">
        <v>535000</v>
      </c>
      <c r="D250" s="18">
        <v>8.1768171992727279</v>
      </c>
      <c r="E250" s="11">
        <v>288079.25840481173</v>
      </c>
      <c r="F250" s="172">
        <v>823079.25840481173</v>
      </c>
      <c r="G250" s="192">
        <v>459450</v>
      </c>
      <c r="H250" s="160">
        <v>8.1768171992727279</v>
      </c>
      <c r="I250" s="192">
        <v>451200</v>
      </c>
      <c r="J250" s="186">
        <f>G250+I250</f>
        <v>910650</v>
      </c>
      <c r="K250" s="192">
        <v>514584</v>
      </c>
      <c r="L250" s="160">
        <v>8.1768171992727279</v>
      </c>
      <c r="M250" s="192">
        <v>469248</v>
      </c>
      <c r="N250" s="186">
        <f>K250+M250</f>
        <v>983832</v>
      </c>
      <c r="O250" s="192">
        <v>597285</v>
      </c>
      <c r="P250" s="160">
        <v>8.1768171992727279</v>
      </c>
      <c r="Q250" s="192">
        <v>464736</v>
      </c>
      <c r="R250" s="186">
        <f>O250+Q250</f>
        <v>1062021</v>
      </c>
      <c r="S250" s="395">
        <f t="shared" si="33"/>
        <v>944895.56460120296</v>
      </c>
    </row>
    <row r="251" spans="1:19" x14ac:dyDescent="0.25">
      <c r="A251" s="24">
        <v>235</v>
      </c>
      <c r="B251" s="26" t="s">
        <v>436</v>
      </c>
      <c r="C251" s="15" t="s">
        <v>10</v>
      </c>
      <c r="D251" s="18">
        <v>8.8057971956363641</v>
      </c>
      <c r="E251" s="11">
        <v>493149.44403148035</v>
      </c>
      <c r="F251" s="172">
        <v>493149.44403148035</v>
      </c>
      <c r="G251" s="154" t="s">
        <v>10</v>
      </c>
      <c r="H251" s="160">
        <v>8.8057971956363641</v>
      </c>
      <c r="I251" s="192">
        <v>486000</v>
      </c>
      <c r="J251" s="186">
        <f>I251*1</f>
        <v>486000</v>
      </c>
      <c r="K251" s="154" t="s">
        <v>10</v>
      </c>
      <c r="L251" s="160">
        <v>8.8057971956363641</v>
      </c>
      <c r="M251" s="192">
        <v>510300</v>
      </c>
      <c r="N251" s="186">
        <f>M251*1</f>
        <v>510300</v>
      </c>
      <c r="O251" s="154" t="s">
        <v>10</v>
      </c>
      <c r="P251" s="160">
        <v>8.8057971956363641</v>
      </c>
      <c r="Q251" s="192">
        <v>495720</v>
      </c>
      <c r="R251" s="186">
        <f>Q251*1</f>
        <v>495720</v>
      </c>
      <c r="S251" s="395">
        <f t="shared" si="33"/>
        <v>496292.36100787006</v>
      </c>
    </row>
    <row r="252" spans="1:19" x14ac:dyDescent="0.25">
      <c r="A252" s="24">
        <v>236</v>
      </c>
      <c r="B252" s="26" t="s">
        <v>267</v>
      </c>
      <c r="C252" s="9">
        <v>7384000</v>
      </c>
      <c r="D252" s="18">
        <v>8.1768171992727279</v>
      </c>
      <c r="E252" s="11">
        <v>3975914.1155607346</v>
      </c>
      <c r="F252" s="172">
        <v>11359914.115560735</v>
      </c>
      <c r="G252" s="157">
        <v>14039700</v>
      </c>
      <c r="H252" s="160">
        <v>8.1768171992727279</v>
      </c>
      <c r="I252" s="192">
        <v>493600</v>
      </c>
      <c r="J252" s="186">
        <f>G252+I252</f>
        <v>14533300</v>
      </c>
      <c r="K252" s="157">
        <v>15864861</v>
      </c>
      <c r="L252" s="160">
        <v>8.1768171992727279</v>
      </c>
      <c r="M252" s="192">
        <v>523216</v>
      </c>
      <c r="N252" s="186">
        <f>K252+M252</f>
        <v>16388077</v>
      </c>
      <c r="O252" s="157">
        <v>16566846</v>
      </c>
      <c r="P252" s="160">
        <v>8.1768171992727279</v>
      </c>
      <c r="Q252" s="192">
        <v>513344</v>
      </c>
      <c r="R252" s="186">
        <f>O252+Q252</f>
        <v>17080190</v>
      </c>
      <c r="S252" s="395">
        <f t="shared" si="33"/>
        <v>14840370.278890183</v>
      </c>
    </row>
    <row r="253" spans="1:19" x14ac:dyDescent="0.25">
      <c r="A253" s="24">
        <v>237</v>
      </c>
      <c r="B253" s="26" t="s">
        <v>268</v>
      </c>
      <c r="C253" s="9">
        <v>263000</v>
      </c>
      <c r="D253" s="18">
        <v>2.8304292952727272</v>
      </c>
      <c r="E253" s="11">
        <v>141657.60074286332</v>
      </c>
      <c r="F253" s="172">
        <v>404657.60074286332</v>
      </c>
      <c r="G253" s="157">
        <v>303750</v>
      </c>
      <c r="H253" s="160">
        <v>2.8304292952727272</v>
      </c>
      <c r="I253" s="192">
        <v>156300</v>
      </c>
      <c r="J253" s="186">
        <f>G253+I253</f>
        <v>460050</v>
      </c>
      <c r="K253" s="157">
        <v>358425</v>
      </c>
      <c r="L253" s="160">
        <v>2.8304292952727272</v>
      </c>
      <c r="M253" s="192">
        <v>165678</v>
      </c>
      <c r="N253" s="186">
        <f>K253+M253</f>
        <v>524103</v>
      </c>
      <c r="O253" s="157">
        <v>352350</v>
      </c>
      <c r="P253" s="160">
        <v>2.8304292952727272</v>
      </c>
      <c r="Q253" s="192">
        <v>157863</v>
      </c>
      <c r="R253" s="186">
        <f>O253+Q253</f>
        <v>510213</v>
      </c>
      <c r="S253" s="395">
        <f t="shared" si="33"/>
        <v>474755.90018571581</v>
      </c>
    </row>
    <row r="254" spans="1:19" x14ac:dyDescent="0.25">
      <c r="A254" s="24">
        <v>238</v>
      </c>
      <c r="B254" s="26" t="s">
        <v>269</v>
      </c>
      <c r="C254" s="9">
        <v>284000</v>
      </c>
      <c r="D254" s="18">
        <v>2.8304292952727272</v>
      </c>
      <c r="E254" s="11">
        <v>152709.39515118586</v>
      </c>
      <c r="F254" s="172">
        <v>436709.39515118586</v>
      </c>
      <c r="G254" s="192">
        <v>344550</v>
      </c>
      <c r="H254" s="160">
        <v>2.8304292952727272</v>
      </c>
      <c r="I254" s="192">
        <v>156300</v>
      </c>
      <c r="J254" s="186">
        <f>G254+I254</f>
        <v>500850</v>
      </c>
      <c r="K254" s="192">
        <v>403124</v>
      </c>
      <c r="L254" s="160">
        <v>2.8304292952727272</v>
      </c>
      <c r="M254" s="192">
        <v>164115</v>
      </c>
      <c r="N254" s="186">
        <f>K254+M254</f>
        <v>567239</v>
      </c>
      <c r="O254" s="192">
        <v>420351</v>
      </c>
      <c r="P254" s="160">
        <v>2.8304292952727272</v>
      </c>
      <c r="Q254" s="192">
        <v>160989</v>
      </c>
      <c r="R254" s="186">
        <f>O254+Q254</f>
        <v>581340</v>
      </c>
      <c r="S254" s="395">
        <f t="shared" si="33"/>
        <v>521534.59878779645</v>
      </c>
    </row>
    <row r="255" spans="1:19" x14ac:dyDescent="0.25">
      <c r="A255" s="24">
        <v>239</v>
      </c>
      <c r="B255" s="26" t="s">
        <v>271</v>
      </c>
      <c r="C255" s="9">
        <v>434000</v>
      </c>
      <c r="D255" s="18">
        <v>2.8304292952727272</v>
      </c>
      <c r="E255" s="11">
        <v>233979.2123299829</v>
      </c>
      <c r="F255" s="172">
        <v>667979.2123299829</v>
      </c>
      <c r="G255" s="192">
        <v>645450</v>
      </c>
      <c r="H255" s="160">
        <v>2.8304292952727272</v>
      </c>
      <c r="I255" s="192">
        <v>156300</v>
      </c>
      <c r="J255" s="186">
        <f>G255+I255</f>
        <v>801750</v>
      </c>
      <c r="K255" s="192">
        <v>755177</v>
      </c>
      <c r="L255" s="160">
        <v>2.8304292952727272</v>
      </c>
      <c r="M255" s="192">
        <v>164115</v>
      </c>
      <c r="N255" s="186">
        <f>K255+M255</f>
        <v>919292</v>
      </c>
      <c r="O255" s="192">
        <v>800358</v>
      </c>
      <c r="P255" s="160">
        <v>2.8304292952727272</v>
      </c>
      <c r="Q255" s="192">
        <v>159426</v>
      </c>
      <c r="R255" s="186">
        <f>O255+Q255</f>
        <v>959784</v>
      </c>
      <c r="S255" s="395">
        <f t="shared" si="33"/>
        <v>837201.30308249569</v>
      </c>
    </row>
    <row r="256" spans="1:19" x14ac:dyDescent="0.25">
      <c r="A256" s="7">
        <v>240</v>
      </c>
      <c r="B256" s="17" t="s">
        <v>272</v>
      </c>
      <c r="C256" s="9">
        <v>449000</v>
      </c>
      <c r="D256" s="25">
        <v>1.1292479363636365</v>
      </c>
      <c r="E256" s="11">
        <v>241446.28381526226</v>
      </c>
      <c r="F256" s="172">
        <v>690446.28381526226</v>
      </c>
      <c r="G256" s="159">
        <v>794400</v>
      </c>
      <c r="H256" s="183">
        <v>1.1292479363636365</v>
      </c>
      <c r="I256" s="159">
        <v>62400</v>
      </c>
      <c r="J256" s="186">
        <f t="shared" ref="J256:J257" si="46">G256+I256</f>
        <v>856800</v>
      </c>
      <c r="K256" s="159">
        <v>921504</v>
      </c>
      <c r="L256" s="183">
        <v>1.1292479363636365</v>
      </c>
      <c r="M256" s="159">
        <v>64896</v>
      </c>
      <c r="N256" s="186">
        <f t="shared" ref="N256:N257" si="47">K256+M256</f>
        <v>986400</v>
      </c>
      <c r="O256" s="159">
        <v>977112</v>
      </c>
      <c r="P256" s="183">
        <v>1.1292479363636365</v>
      </c>
      <c r="Q256" s="159">
        <v>64272</v>
      </c>
      <c r="R256" s="186">
        <f t="shared" ref="R256:R257" si="48">O256+Q256</f>
        <v>1041384</v>
      </c>
      <c r="S256" s="395">
        <f t="shared" si="33"/>
        <v>893757.57095381559</v>
      </c>
    </row>
    <row r="257" spans="1:19" x14ac:dyDescent="0.25">
      <c r="A257" s="7">
        <v>241</v>
      </c>
      <c r="B257" s="17" t="s">
        <v>273</v>
      </c>
      <c r="C257" s="9">
        <v>110000</v>
      </c>
      <c r="D257" s="25">
        <v>0.2613829981818182</v>
      </c>
      <c r="E257" s="11">
        <v>59655.708875537501</v>
      </c>
      <c r="F257" s="172">
        <v>169655.7088755375</v>
      </c>
      <c r="G257" s="159">
        <v>184950</v>
      </c>
      <c r="H257" s="183">
        <v>0.2613829981818182</v>
      </c>
      <c r="I257" s="159">
        <v>14500</v>
      </c>
      <c r="J257" s="186">
        <f t="shared" si="46"/>
        <v>199450</v>
      </c>
      <c r="K257" s="159">
        <v>218241</v>
      </c>
      <c r="L257" s="183">
        <v>0.2613829981818182</v>
      </c>
      <c r="M257" s="159">
        <v>15225</v>
      </c>
      <c r="N257" s="186">
        <f t="shared" si="47"/>
        <v>233466</v>
      </c>
      <c r="O257" s="159">
        <v>234887</v>
      </c>
      <c r="P257" s="183">
        <v>0.2613829981818182</v>
      </c>
      <c r="Q257" s="159">
        <v>14790</v>
      </c>
      <c r="R257" s="186">
        <f t="shared" si="48"/>
        <v>249677</v>
      </c>
      <c r="S257" s="395">
        <f t="shared" si="33"/>
        <v>213062.17721888438</v>
      </c>
    </row>
    <row r="258" spans="1:19" x14ac:dyDescent="0.25">
      <c r="A258" s="24">
        <v>242</v>
      </c>
      <c r="B258" s="26" t="s">
        <v>274</v>
      </c>
      <c r="C258" s="9">
        <v>483000</v>
      </c>
      <c r="D258" s="18">
        <v>2.0824316839999999</v>
      </c>
      <c r="E258" s="11">
        <v>259556.88668749924</v>
      </c>
      <c r="F258" s="172">
        <v>742556.88668749924</v>
      </c>
      <c r="G258" s="157">
        <v>794400</v>
      </c>
      <c r="H258" s="160">
        <v>2.0824316839999999</v>
      </c>
      <c r="I258" s="192">
        <v>115000</v>
      </c>
      <c r="J258" s="186">
        <f>G258+I258</f>
        <v>909400</v>
      </c>
      <c r="K258" s="157">
        <v>913560</v>
      </c>
      <c r="L258" s="160">
        <v>2.0824316839999999</v>
      </c>
      <c r="M258" s="192">
        <v>118450</v>
      </c>
      <c r="N258" s="186">
        <f>K258+M258</f>
        <v>1032010</v>
      </c>
      <c r="O258" s="157">
        <v>985056</v>
      </c>
      <c r="P258" s="160">
        <v>2.0824316839999999</v>
      </c>
      <c r="Q258" s="192">
        <v>117300</v>
      </c>
      <c r="R258" s="186">
        <f>O258+Q258</f>
        <v>1102356</v>
      </c>
      <c r="S258" s="395">
        <f t="shared" si="33"/>
        <v>946580.72167187487</v>
      </c>
    </row>
    <row r="259" spans="1:19" x14ac:dyDescent="0.25">
      <c r="A259" s="24">
        <v>243</v>
      </c>
      <c r="B259" s="26" t="s">
        <v>275</v>
      </c>
      <c r="C259" s="9">
        <v>135000</v>
      </c>
      <c r="D259" s="18">
        <v>0.94346999454545466</v>
      </c>
      <c r="E259" s="11">
        <v>72447.535220305057</v>
      </c>
      <c r="F259" s="172">
        <v>207447.53522030506</v>
      </c>
      <c r="G259" s="192">
        <v>184950</v>
      </c>
      <c r="H259" s="160">
        <v>0.94346999454545466</v>
      </c>
      <c r="I259" s="192">
        <v>52200</v>
      </c>
      <c r="J259" s="186">
        <f>G259+I259</f>
        <v>237150</v>
      </c>
      <c r="K259" s="192">
        <v>210843</v>
      </c>
      <c r="L259" s="160">
        <v>0.94346999454545466</v>
      </c>
      <c r="M259" s="192">
        <v>54810</v>
      </c>
      <c r="N259" s="186">
        <f>K259+M259</f>
        <v>265653</v>
      </c>
      <c r="O259" s="192">
        <v>231188</v>
      </c>
      <c r="P259" s="160">
        <v>0.94346999454545466</v>
      </c>
      <c r="Q259" s="192">
        <v>53244</v>
      </c>
      <c r="R259" s="186">
        <f>O259+Q259</f>
        <v>284432</v>
      </c>
      <c r="S259" s="395">
        <f t="shared" si="33"/>
        <v>248670.63380507627</v>
      </c>
    </row>
    <row r="260" spans="1:19" x14ac:dyDescent="0.25">
      <c r="A260" s="24">
        <v>244</v>
      </c>
      <c r="B260" s="26" t="s">
        <v>446</v>
      </c>
      <c r="C260" s="15" t="s">
        <v>10</v>
      </c>
      <c r="D260" s="18">
        <v>2.4293072963636364</v>
      </c>
      <c r="E260" s="11">
        <v>142195.14077298448</v>
      </c>
      <c r="F260" s="172">
        <v>142195.14077298448</v>
      </c>
      <c r="G260" s="154" t="s">
        <v>10</v>
      </c>
      <c r="H260" s="160">
        <v>2.4293072963636364</v>
      </c>
      <c r="I260" s="192">
        <v>134100</v>
      </c>
      <c r="J260" s="186">
        <f>I260*1</f>
        <v>134100</v>
      </c>
      <c r="K260" s="154" t="s">
        <v>10</v>
      </c>
      <c r="L260" s="160">
        <v>2.4293072963636364</v>
      </c>
      <c r="M260" s="192">
        <v>140805</v>
      </c>
      <c r="N260" s="186">
        <f>M260*1</f>
        <v>140805</v>
      </c>
      <c r="O260" s="154" t="s">
        <v>10</v>
      </c>
      <c r="P260" s="160">
        <v>2.4293072963636364</v>
      </c>
      <c r="Q260" s="192">
        <v>139464</v>
      </c>
      <c r="R260" s="186">
        <f>Q260*1</f>
        <v>139464</v>
      </c>
      <c r="S260" s="395">
        <f t="shared" si="33"/>
        <v>139141.03519324612</v>
      </c>
    </row>
    <row r="261" spans="1:19" x14ac:dyDescent="0.25">
      <c r="A261" s="24">
        <v>245</v>
      </c>
      <c r="B261" s="26" t="s">
        <v>277</v>
      </c>
      <c r="C261" s="15" t="s">
        <v>10</v>
      </c>
      <c r="D261" s="18">
        <v>2.7765691414545457</v>
      </c>
      <c r="E261" s="11">
        <v>161027.99880110487</v>
      </c>
      <c r="F261" s="172">
        <v>161027.99880110487</v>
      </c>
      <c r="G261" s="154" t="s">
        <v>10</v>
      </c>
      <c r="H261" s="160">
        <v>2.7765691414545457</v>
      </c>
      <c r="I261" s="192">
        <v>153300</v>
      </c>
      <c r="J261" s="186">
        <f>I261*1</f>
        <v>153300</v>
      </c>
      <c r="K261" s="154" t="s">
        <v>10</v>
      </c>
      <c r="L261" s="160">
        <v>2.7765691414545457</v>
      </c>
      <c r="M261" s="192">
        <v>157899</v>
      </c>
      <c r="N261" s="186">
        <f>M261*1</f>
        <v>157899</v>
      </c>
      <c r="O261" s="154" t="s">
        <v>10</v>
      </c>
      <c r="P261" s="160">
        <v>2.7765691414545457</v>
      </c>
      <c r="Q261" s="192">
        <v>159432</v>
      </c>
      <c r="R261" s="186">
        <f>Q261*1</f>
        <v>159432</v>
      </c>
      <c r="S261" s="395">
        <f t="shared" si="33"/>
        <v>157914.74970027621</v>
      </c>
    </row>
    <row r="262" spans="1:19" x14ac:dyDescent="0.25">
      <c r="A262" s="24">
        <v>246</v>
      </c>
      <c r="B262" s="26" t="s">
        <v>278</v>
      </c>
      <c r="C262" s="9">
        <v>183000</v>
      </c>
      <c r="D262" s="18">
        <v>2.0824316839999999</v>
      </c>
      <c r="E262" s="11">
        <v>99068.70709851681</v>
      </c>
      <c r="F262" s="172">
        <v>282068.70709851681</v>
      </c>
      <c r="G262" s="157">
        <v>199200</v>
      </c>
      <c r="H262" s="160">
        <v>2.0824316839999999</v>
      </c>
      <c r="I262" s="192">
        <v>115000</v>
      </c>
      <c r="J262" s="186">
        <f>G262+I262</f>
        <v>314200</v>
      </c>
      <c r="K262" s="157">
        <v>233064</v>
      </c>
      <c r="L262" s="160">
        <v>2.0824316839999999</v>
      </c>
      <c r="M262" s="192">
        <v>118450</v>
      </c>
      <c r="N262" s="186">
        <f>K262+M262</f>
        <v>351514</v>
      </c>
      <c r="O262" s="157">
        <v>231072</v>
      </c>
      <c r="P262" s="160">
        <v>2.0824316839999999</v>
      </c>
      <c r="Q262" s="192">
        <v>119600</v>
      </c>
      <c r="R262" s="186">
        <f>O262+Q262</f>
        <v>350672</v>
      </c>
      <c r="S262" s="395">
        <f t="shared" si="33"/>
        <v>324613.67677462922</v>
      </c>
    </row>
    <row r="263" spans="1:19" x14ac:dyDescent="0.25">
      <c r="A263" s="24">
        <v>247</v>
      </c>
      <c r="B263" s="26" t="s">
        <v>279</v>
      </c>
      <c r="C263" s="9">
        <v>134000</v>
      </c>
      <c r="D263" s="18">
        <v>2.7765691414545457</v>
      </c>
      <c r="E263" s="11">
        <v>72850.948138431064</v>
      </c>
      <c r="F263" s="172">
        <v>206850.94813843106</v>
      </c>
      <c r="G263" s="192">
        <v>53100</v>
      </c>
      <c r="H263" s="160">
        <v>2.7765691414545457</v>
      </c>
      <c r="I263" s="192">
        <v>153300</v>
      </c>
      <c r="J263" s="186">
        <f>G263+I263</f>
        <v>206400</v>
      </c>
      <c r="K263" s="192">
        <v>60003</v>
      </c>
      <c r="L263" s="160">
        <v>2.7765691414545457</v>
      </c>
      <c r="M263" s="192">
        <v>162498</v>
      </c>
      <c r="N263" s="186">
        <f>K263+M263</f>
        <v>222501</v>
      </c>
      <c r="O263" s="192">
        <v>69030</v>
      </c>
      <c r="P263" s="160">
        <v>2.7765691414545457</v>
      </c>
      <c r="Q263" s="192">
        <v>156366</v>
      </c>
      <c r="R263" s="186">
        <f>O263+Q263</f>
        <v>225396</v>
      </c>
      <c r="S263" s="395">
        <f t="shared" ref="S263:S285" si="49">AVERAGE(N263,J263,F263,R263)</f>
        <v>215286.98703460777</v>
      </c>
    </row>
    <row r="264" spans="1:19" x14ac:dyDescent="0.25">
      <c r="A264" s="24">
        <v>248</v>
      </c>
      <c r="B264" s="26" t="s">
        <v>356</v>
      </c>
      <c r="C264" s="9">
        <v>46000</v>
      </c>
      <c r="D264" s="18">
        <v>0.94346999454545466</v>
      </c>
      <c r="E264" s="11">
        <v>24676.240299009965</v>
      </c>
      <c r="F264" s="172">
        <v>70676.240299009965</v>
      </c>
      <c r="G264" s="157">
        <v>6450</v>
      </c>
      <c r="H264" s="160">
        <v>0.94346999454545466</v>
      </c>
      <c r="I264" s="192">
        <v>52200</v>
      </c>
      <c r="J264" s="186">
        <f>G264+I264</f>
        <v>58650</v>
      </c>
      <c r="K264" s="157">
        <v>7418</v>
      </c>
      <c r="L264" s="160">
        <v>0.94346999454545466</v>
      </c>
      <c r="M264" s="192">
        <v>54288</v>
      </c>
      <c r="N264" s="186">
        <f>K264+M264</f>
        <v>61706</v>
      </c>
      <c r="O264" s="157">
        <v>7998</v>
      </c>
      <c r="P264" s="160">
        <v>0.94346999454545466</v>
      </c>
      <c r="Q264" s="192">
        <v>54810</v>
      </c>
      <c r="R264" s="186">
        <f>O264+Q264</f>
        <v>62808</v>
      </c>
      <c r="S264" s="395">
        <f t="shared" si="49"/>
        <v>63460.060074752488</v>
      </c>
    </row>
    <row r="265" spans="1:19" x14ac:dyDescent="0.25">
      <c r="A265" s="24">
        <v>249</v>
      </c>
      <c r="B265" s="26" t="s">
        <v>280</v>
      </c>
      <c r="C265" s="9">
        <v>45000</v>
      </c>
      <c r="D265" s="18">
        <v>0.94346999454545466</v>
      </c>
      <c r="E265" s="11">
        <v>24667.232299009949</v>
      </c>
      <c r="F265" s="172">
        <v>69667.232299009949</v>
      </c>
      <c r="G265" s="192">
        <v>6450</v>
      </c>
      <c r="H265" s="160">
        <v>0.94346999454545466</v>
      </c>
      <c r="I265" s="192">
        <v>52200</v>
      </c>
      <c r="J265" s="186">
        <f>G265+I265</f>
        <v>58650</v>
      </c>
      <c r="K265" s="192">
        <v>7289</v>
      </c>
      <c r="L265" s="160">
        <v>0.94346999454545466</v>
      </c>
      <c r="M265" s="192">
        <v>54810</v>
      </c>
      <c r="N265" s="186">
        <f>K265+M265</f>
        <v>62099</v>
      </c>
      <c r="O265" s="192">
        <v>7869</v>
      </c>
      <c r="P265" s="160">
        <v>0.94346999454545466</v>
      </c>
      <c r="Q265" s="192">
        <v>54288</v>
      </c>
      <c r="R265" s="186">
        <f>O265+Q265</f>
        <v>62157</v>
      </c>
      <c r="S265" s="395">
        <f t="shared" si="49"/>
        <v>63143.308074752487</v>
      </c>
    </row>
    <row r="266" spans="1:19" x14ac:dyDescent="0.25">
      <c r="A266" s="24">
        <v>250</v>
      </c>
      <c r="B266" s="26" t="s">
        <v>281</v>
      </c>
      <c r="C266" s="9">
        <v>105000</v>
      </c>
      <c r="D266" s="18">
        <v>0.94346999454545466</v>
      </c>
      <c r="E266" s="11">
        <v>56984.231683278806</v>
      </c>
      <c r="F266" s="172">
        <v>161984.23168327881</v>
      </c>
      <c r="G266" s="157">
        <v>125100</v>
      </c>
      <c r="H266" s="160">
        <v>0.94346999454545466</v>
      </c>
      <c r="I266" s="192">
        <v>52200</v>
      </c>
      <c r="J266" s="186">
        <f>G266+I266</f>
        <v>177300</v>
      </c>
      <c r="K266" s="157">
        <v>146367</v>
      </c>
      <c r="L266" s="160">
        <v>0.94346999454545466</v>
      </c>
      <c r="M266" s="192">
        <v>53766</v>
      </c>
      <c r="N266" s="186">
        <f>K266+M266</f>
        <v>200133</v>
      </c>
      <c r="O266" s="157">
        <v>153873</v>
      </c>
      <c r="P266" s="160">
        <v>0.94346999454545466</v>
      </c>
      <c r="Q266" s="192">
        <v>53766</v>
      </c>
      <c r="R266" s="186">
        <f>O266+Q266</f>
        <v>207639</v>
      </c>
      <c r="S266" s="395">
        <f t="shared" si="49"/>
        <v>186764.0579208197</v>
      </c>
    </row>
    <row r="267" spans="1:19" x14ac:dyDescent="0.25">
      <c r="A267" s="24">
        <v>251</v>
      </c>
      <c r="B267" s="26" t="s">
        <v>282</v>
      </c>
      <c r="C267" s="9">
        <v>86632.546052884689</v>
      </c>
      <c r="D267" s="63">
        <v>0</v>
      </c>
      <c r="E267" s="12" t="s">
        <v>10</v>
      </c>
      <c r="F267" s="172">
        <v>86632.546052884689</v>
      </c>
      <c r="G267" s="157">
        <v>103200</v>
      </c>
      <c r="H267" s="236">
        <v>0</v>
      </c>
      <c r="I267" s="154" t="s">
        <v>10</v>
      </c>
      <c r="J267" s="186">
        <f>G267*1</f>
        <v>103200</v>
      </c>
      <c r="K267" s="157">
        <v>118680</v>
      </c>
      <c r="L267" s="236">
        <v>0</v>
      </c>
      <c r="M267" s="154" t="s">
        <v>10</v>
      </c>
      <c r="N267" s="186">
        <f>K267*1</f>
        <v>118680</v>
      </c>
      <c r="O267" s="157">
        <v>134160</v>
      </c>
      <c r="P267" s="236">
        <v>0</v>
      </c>
      <c r="Q267" s="154" t="s">
        <v>10</v>
      </c>
      <c r="R267" s="186">
        <f>O267*1</f>
        <v>134160</v>
      </c>
      <c r="S267" s="395">
        <f t="shared" si="49"/>
        <v>110668.13651322116</v>
      </c>
    </row>
    <row r="268" spans="1:19" x14ac:dyDescent="0.25">
      <c r="A268" s="24">
        <v>252</v>
      </c>
      <c r="B268" s="26" t="s">
        <v>283</v>
      </c>
      <c r="C268" s="9">
        <v>199000</v>
      </c>
      <c r="D268" s="18">
        <v>2.4293072963636364</v>
      </c>
      <c r="E268" s="11">
        <v>106808.57736090722</v>
      </c>
      <c r="F268" s="172">
        <v>305808.57736090722</v>
      </c>
      <c r="G268" s="192">
        <v>205650</v>
      </c>
      <c r="H268" s="160">
        <v>2.4293072963636364</v>
      </c>
      <c r="I268" s="192">
        <v>134100</v>
      </c>
      <c r="J268" s="186">
        <f>G268+I268</f>
        <v>339750</v>
      </c>
      <c r="K268" s="192">
        <v>242667</v>
      </c>
      <c r="L268" s="160">
        <v>2.4293072963636364</v>
      </c>
      <c r="M268" s="192">
        <v>139464</v>
      </c>
      <c r="N268" s="186">
        <f>K268+M268</f>
        <v>382131</v>
      </c>
      <c r="O268" s="192">
        <v>246780</v>
      </c>
      <c r="P268" s="160">
        <v>2.4293072963636364</v>
      </c>
      <c r="Q268" s="192">
        <v>136782</v>
      </c>
      <c r="R268" s="186">
        <f>O268+Q268</f>
        <v>383562</v>
      </c>
      <c r="S268" s="395">
        <f t="shared" si="49"/>
        <v>352812.89434022678</v>
      </c>
    </row>
    <row r="269" spans="1:19" x14ac:dyDescent="0.25">
      <c r="A269" s="24">
        <v>253</v>
      </c>
      <c r="B269" s="26" t="s">
        <v>284</v>
      </c>
      <c r="C269" s="9">
        <v>948000</v>
      </c>
      <c r="D269" s="18">
        <v>2.9293241850909091</v>
      </c>
      <c r="E269" s="11">
        <v>510776.59349494427</v>
      </c>
      <c r="F269" s="172">
        <v>1458776.5934949443</v>
      </c>
      <c r="G269" s="157">
        <v>1644150</v>
      </c>
      <c r="H269" s="160">
        <v>2.9293241850909091</v>
      </c>
      <c r="I269" s="192">
        <v>161700</v>
      </c>
      <c r="J269" s="186">
        <f>G269+I269</f>
        <v>1805850</v>
      </c>
      <c r="K269" s="157">
        <v>1841448</v>
      </c>
      <c r="L269" s="160">
        <v>2.9293241850909091</v>
      </c>
      <c r="M269" s="192">
        <v>168168</v>
      </c>
      <c r="N269" s="186">
        <f>K269+M269</f>
        <v>2009616</v>
      </c>
      <c r="O269" s="157">
        <v>2038746</v>
      </c>
      <c r="P269" s="160">
        <v>2.9293241850909091</v>
      </c>
      <c r="Q269" s="192">
        <v>163317</v>
      </c>
      <c r="R269" s="186">
        <f>O269+Q269</f>
        <v>2202063</v>
      </c>
      <c r="S269" s="395">
        <f t="shared" si="49"/>
        <v>1869076.3983737361</v>
      </c>
    </row>
    <row r="270" spans="1:19" x14ac:dyDescent="0.25">
      <c r="A270" s="24">
        <v>254</v>
      </c>
      <c r="B270" s="26" t="s">
        <v>285</v>
      </c>
      <c r="C270" s="9">
        <v>338000</v>
      </c>
      <c r="D270" s="18">
        <v>2.2120320756363641</v>
      </c>
      <c r="E270" s="11">
        <v>181430.87997815397</v>
      </c>
      <c r="F270" s="172">
        <v>519430.87997815397</v>
      </c>
      <c r="G270" s="157">
        <v>493800</v>
      </c>
      <c r="H270" s="160">
        <v>2.2120320756363641</v>
      </c>
      <c r="I270" s="192">
        <v>122200</v>
      </c>
      <c r="J270" s="186">
        <f>G270+I270</f>
        <v>616000</v>
      </c>
      <c r="K270" s="157">
        <v>562932</v>
      </c>
      <c r="L270" s="160">
        <v>2.2120320756363641</v>
      </c>
      <c r="M270" s="192">
        <v>125866</v>
      </c>
      <c r="N270" s="186">
        <f>K270+M270</f>
        <v>688798</v>
      </c>
      <c r="O270" s="157">
        <v>587622</v>
      </c>
      <c r="P270" s="160">
        <v>2.2120320756363641</v>
      </c>
      <c r="Q270" s="192">
        <v>125866</v>
      </c>
      <c r="R270" s="186">
        <f>O270+Q270</f>
        <v>713488</v>
      </c>
      <c r="S270" s="395">
        <f t="shared" si="49"/>
        <v>634429.21999453846</v>
      </c>
    </row>
    <row r="271" spans="1:19" x14ac:dyDescent="0.25">
      <c r="A271" s="24">
        <v>255</v>
      </c>
      <c r="B271" s="26" t="s">
        <v>286</v>
      </c>
      <c r="C271" s="15" t="s">
        <v>10</v>
      </c>
      <c r="D271" s="18">
        <v>12.141805130909093</v>
      </c>
      <c r="E271" s="11">
        <v>677412.24248286348</v>
      </c>
      <c r="F271" s="172">
        <v>677412.24248286348</v>
      </c>
      <c r="G271" s="154" t="s">
        <v>10</v>
      </c>
      <c r="H271" s="160">
        <v>12.141805130909093</v>
      </c>
      <c r="I271" s="192">
        <v>670000</v>
      </c>
      <c r="J271" s="186">
        <f>I271*1</f>
        <v>670000</v>
      </c>
      <c r="K271" s="154" t="s">
        <v>10</v>
      </c>
      <c r="L271" s="160">
        <v>12.141805130909093</v>
      </c>
      <c r="M271" s="192">
        <v>710200</v>
      </c>
      <c r="N271" s="186">
        <f>M271*1</f>
        <v>710200</v>
      </c>
      <c r="O271" s="154" t="s">
        <v>10</v>
      </c>
      <c r="P271" s="160">
        <v>12.141805130909093</v>
      </c>
      <c r="Q271" s="192">
        <v>676700</v>
      </c>
      <c r="R271" s="186">
        <f>Q271*1</f>
        <v>676700</v>
      </c>
      <c r="S271" s="395">
        <f t="shared" si="49"/>
        <v>683578.06062071584</v>
      </c>
    </row>
    <row r="272" spans="1:19" x14ac:dyDescent="0.25">
      <c r="A272" s="24">
        <v>256</v>
      </c>
      <c r="B272" s="26" t="s">
        <v>287</v>
      </c>
      <c r="C272" s="9">
        <v>432000</v>
      </c>
      <c r="D272" s="18">
        <v>1.561616162909091</v>
      </c>
      <c r="E272" s="11">
        <v>232702.46836352779</v>
      </c>
      <c r="F272" s="172">
        <v>664702.46836352779</v>
      </c>
      <c r="G272" s="157">
        <v>725400</v>
      </c>
      <c r="H272" s="160">
        <v>1.561616162909091</v>
      </c>
      <c r="I272" s="192">
        <v>86300</v>
      </c>
      <c r="J272" s="186">
        <f>G272+I272</f>
        <v>811700</v>
      </c>
      <c r="K272" s="157">
        <v>841464</v>
      </c>
      <c r="L272" s="160">
        <v>1.561616162909091</v>
      </c>
      <c r="M272" s="192">
        <v>89752</v>
      </c>
      <c r="N272" s="186">
        <f>K272+M272</f>
        <v>931216</v>
      </c>
      <c r="O272" s="157">
        <v>943020</v>
      </c>
      <c r="P272" s="160">
        <v>1.561616162909091</v>
      </c>
      <c r="Q272" s="192">
        <v>88889</v>
      </c>
      <c r="R272" s="186">
        <f>O272+Q272</f>
        <v>1031909</v>
      </c>
      <c r="S272" s="395">
        <f t="shared" si="49"/>
        <v>859881.86709088192</v>
      </c>
    </row>
    <row r="273" spans="1:19" x14ac:dyDescent="0.25">
      <c r="A273" s="24">
        <v>257</v>
      </c>
      <c r="B273" s="26" t="s">
        <v>288</v>
      </c>
      <c r="C273" s="9">
        <v>59000</v>
      </c>
      <c r="D273" s="18">
        <v>1.2147405505454545</v>
      </c>
      <c r="E273" s="11">
        <v>32081.325552379421</v>
      </c>
      <c r="F273" s="172">
        <v>91081.325552379421</v>
      </c>
      <c r="G273" s="157">
        <v>15150</v>
      </c>
      <c r="H273" s="160">
        <v>1.2147405505454545</v>
      </c>
      <c r="I273" s="192">
        <v>67200</v>
      </c>
      <c r="J273" s="186">
        <f>G273+I273</f>
        <v>82350</v>
      </c>
      <c r="K273" s="157">
        <v>16968</v>
      </c>
      <c r="L273" s="160">
        <v>1.2147405505454545</v>
      </c>
      <c r="M273" s="192">
        <v>69216</v>
      </c>
      <c r="N273" s="186">
        <f>K273+M273</f>
        <v>86184</v>
      </c>
      <c r="O273" s="157">
        <v>18635</v>
      </c>
      <c r="P273" s="160">
        <v>1.2147405505454545</v>
      </c>
      <c r="Q273" s="192">
        <v>67872</v>
      </c>
      <c r="R273" s="186">
        <f>O273+Q273</f>
        <v>86507</v>
      </c>
      <c r="S273" s="395">
        <f t="shared" si="49"/>
        <v>86530.581388094855</v>
      </c>
    </row>
    <row r="274" spans="1:19" x14ac:dyDescent="0.25">
      <c r="A274" s="24">
        <v>258</v>
      </c>
      <c r="B274" s="26" t="s">
        <v>289</v>
      </c>
      <c r="C274" s="15" t="s">
        <v>10</v>
      </c>
      <c r="D274" s="18">
        <v>1.735169838909091</v>
      </c>
      <c r="E274" s="11">
        <v>102646.9711225275</v>
      </c>
      <c r="F274" s="172">
        <v>102646.9711225275</v>
      </c>
      <c r="G274" s="154" t="s">
        <v>10</v>
      </c>
      <c r="H274" s="160">
        <v>1.735169838909091</v>
      </c>
      <c r="I274" s="192">
        <v>95900</v>
      </c>
      <c r="J274" s="186">
        <f>I274*1</f>
        <v>95900</v>
      </c>
      <c r="K274" s="154" t="s">
        <v>10</v>
      </c>
      <c r="L274" s="160">
        <v>1.735169838909091</v>
      </c>
      <c r="M274" s="192">
        <v>99736</v>
      </c>
      <c r="N274" s="186">
        <f>M274*1</f>
        <v>99736</v>
      </c>
      <c r="O274" s="154" t="s">
        <v>10</v>
      </c>
      <c r="P274" s="160">
        <v>1.735169838909091</v>
      </c>
      <c r="Q274" s="192">
        <v>100695</v>
      </c>
      <c r="R274" s="186">
        <f>Q274*1</f>
        <v>100695</v>
      </c>
      <c r="S274" s="395">
        <f t="shared" si="49"/>
        <v>99744.492780631874</v>
      </c>
    </row>
    <row r="275" spans="1:19" x14ac:dyDescent="0.25">
      <c r="A275" s="24">
        <v>259</v>
      </c>
      <c r="B275" s="26" t="s">
        <v>291</v>
      </c>
      <c r="C275" s="15" t="s">
        <v>10</v>
      </c>
      <c r="D275" s="18">
        <v>3.7739186014545458</v>
      </c>
      <c r="E275" s="11">
        <v>216453.76972777728</v>
      </c>
      <c r="F275" s="172">
        <v>216453.76972777728</v>
      </c>
      <c r="G275" s="154" t="s">
        <v>10</v>
      </c>
      <c r="H275" s="160">
        <v>3.7739186014545458</v>
      </c>
      <c r="I275" s="192">
        <v>208300</v>
      </c>
      <c r="J275" s="186">
        <f t="shared" ref="J275:J281" si="50">I275*1</f>
        <v>208300</v>
      </c>
      <c r="K275" s="154" t="s">
        <v>10</v>
      </c>
      <c r="L275" s="160">
        <v>3.7739186014545458</v>
      </c>
      <c r="M275" s="192">
        <v>220798</v>
      </c>
      <c r="N275" s="186">
        <f t="shared" ref="N275:N281" si="51">M275*1</f>
        <v>220798</v>
      </c>
      <c r="O275" s="154" t="s">
        <v>10</v>
      </c>
      <c r="P275" s="160">
        <v>3.7739186014545458</v>
      </c>
      <c r="Q275" s="192">
        <v>214549</v>
      </c>
      <c r="R275" s="186">
        <f t="shared" ref="R275:R281" si="52">Q275*1</f>
        <v>214549</v>
      </c>
      <c r="S275" s="395">
        <f t="shared" si="49"/>
        <v>215025.19243194431</v>
      </c>
    </row>
    <row r="276" spans="1:19" x14ac:dyDescent="0.25">
      <c r="A276" s="24">
        <v>260</v>
      </c>
      <c r="B276" s="26" t="s">
        <v>292</v>
      </c>
      <c r="C276" s="15" t="s">
        <v>10</v>
      </c>
      <c r="D276" s="18">
        <v>104.06965520981818</v>
      </c>
      <c r="E276" s="11">
        <v>5742150.4936611978</v>
      </c>
      <c r="F276" s="172">
        <v>5742150.4936611978</v>
      </c>
      <c r="G276" s="154" t="s">
        <v>10</v>
      </c>
      <c r="H276" s="160">
        <v>104.06965520981818</v>
      </c>
      <c r="I276" s="192">
        <v>5742300</v>
      </c>
      <c r="J276" s="186">
        <f t="shared" si="50"/>
        <v>5742300</v>
      </c>
      <c r="K276" s="154" t="s">
        <v>10</v>
      </c>
      <c r="L276" s="160">
        <v>104.06965520981818</v>
      </c>
      <c r="M276" s="192">
        <v>6029415</v>
      </c>
      <c r="N276" s="186">
        <f t="shared" si="51"/>
        <v>6029415</v>
      </c>
      <c r="O276" s="154" t="s">
        <v>10</v>
      </c>
      <c r="P276" s="160">
        <v>104.06965520981818</v>
      </c>
      <c r="Q276" s="192">
        <v>5971992</v>
      </c>
      <c r="R276" s="186">
        <f t="shared" si="52"/>
        <v>5971992</v>
      </c>
      <c r="S276" s="395">
        <f t="shared" si="49"/>
        <v>5871464.3734152997</v>
      </c>
    </row>
    <row r="277" spans="1:19" x14ac:dyDescent="0.25">
      <c r="A277" s="24">
        <v>261</v>
      </c>
      <c r="B277" s="26" t="s">
        <v>293</v>
      </c>
      <c r="C277" s="15" t="s">
        <v>10</v>
      </c>
      <c r="D277" s="18">
        <v>5.2054902050909098</v>
      </c>
      <c r="E277" s="11">
        <v>294425.92146722099</v>
      </c>
      <c r="F277" s="172">
        <v>294425.92146722099</v>
      </c>
      <c r="G277" s="154" t="s">
        <v>10</v>
      </c>
      <c r="H277" s="160">
        <v>5.2054902050909098</v>
      </c>
      <c r="I277" s="192">
        <v>287400</v>
      </c>
      <c r="J277" s="186">
        <f t="shared" si="50"/>
        <v>287400</v>
      </c>
      <c r="K277" s="154" t="s">
        <v>10</v>
      </c>
      <c r="L277" s="160">
        <v>5.2054902050909098</v>
      </c>
      <c r="M277" s="192">
        <v>301770</v>
      </c>
      <c r="N277" s="186">
        <f t="shared" si="51"/>
        <v>301770</v>
      </c>
      <c r="O277" s="154" t="s">
        <v>10</v>
      </c>
      <c r="P277" s="160">
        <v>5.2054902050909098</v>
      </c>
      <c r="Q277" s="192">
        <v>298896</v>
      </c>
      <c r="R277" s="186">
        <f t="shared" si="52"/>
        <v>298896</v>
      </c>
      <c r="S277" s="395">
        <f t="shared" si="49"/>
        <v>295622.98036680522</v>
      </c>
    </row>
    <row r="278" spans="1:19" x14ac:dyDescent="0.25">
      <c r="A278" s="24">
        <v>262</v>
      </c>
      <c r="B278" s="26" t="s">
        <v>294</v>
      </c>
      <c r="C278" s="15" t="s">
        <v>10</v>
      </c>
      <c r="D278" s="18">
        <v>6.8694580407272738</v>
      </c>
      <c r="E278" s="11">
        <v>387092.27557440969</v>
      </c>
      <c r="F278" s="172">
        <v>387092.27557440969</v>
      </c>
      <c r="G278" s="154" t="s">
        <v>10</v>
      </c>
      <c r="H278" s="160">
        <v>6.8694580407272738</v>
      </c>
      <c r="I278" s="192">
        <v>379100</v>
      </c>
      <c r="J278" s="186">
        <f t="shared" si="50"/>
        <v>379100</v>
      </c>
      <c r="K278" s="154" t="s">
        <v>10</v>
      </c>
      <c r="L278" s="160">
        <v>6.8694580407272738</v>
      </c>
      <c r="M278" s="192">
        <v>401846</v>
      </c>
      <c r="N278" s="186">
        <f t="shared" si="51"/>
        <v>401846</v>
      </c>
      <c r="O278" s="154" t="s">
        <v>10</v>
      </c>
      <c r="P278" s="160">
        <v>6.8694580407272738</v>
      </c>
      <c r="Q278" s="192">
        <v>390473</v>
      </c>
      <c r="R278" s="186">
        <f t="shared" si="52"/>
        <v>390473</v>
      </c>
      <c r="S278" s="395">
        <f t="shared" si="49"/>
        <v>389627.81889360241</v>
      </c>
    </row>
    <row r="279" spans="1:19" x14ac:dyDescent="0.25">
      <c r="A279" s="24">
        <v>263</v>
      </c>
      <c r="B279" s="26" t="s">
        <v>295</v>
      </c>
      <c r="C279" s="15" t="s">
        <v>10</v>
      </c>
      <c r="D279" s="18">
        <v>9.7148538541818183</v>
      </c>
      <c r="E279" s="11">
        <v>545311.00655036606</v>
      </c>
      <c r="F279" s="172">
        <v>545311.00655036606</v>
      </c>
      <c r="G279" s="154" t="s">
        <v>10</v>
      </c>
      <c r="H279" s="160">
        <v>9.7148538541818183</v>
      </c>
      <c r="I279" s="192">
        <v>536100</v>
      </c>
      <c r="J279" s="186">
        <f t="shared" si="50"/>
        <v>536100</v>
      </c>
      <c r="K279" s="154" t="s">
        <v>10</v>
      </c>
      <c r="L279" s="160">
        <v>9.7148538541818183</v>
      </c>
      <c r="M279" s="192">
        <v>568266</v>
      </c>
      <c r="N279" s="186">
        <f t="shared" si="51"/>
        <v>568266</v>
      </c>
      <c r="O279" s="154" t="s">
        <v>10</v>
      </c>
      <c r="P279" s="160">
        <v>9.7148538541818183</v>
      </c>
      <c r="Q279" s="192">
        <v>562905</v>
      </c>
      <c r="R279" s="186">
        <f t="shared" si="52"/>
        <v>562905</v>
      </c>
      <c r="S279" s="395">
        <f t="shared" si="49"/>
        <v>553145.50163759151</v>
      </c>
    </row>
    <row r="280" spans="1:19" x14ac:dyDescent="0.25">
      <c r="A280" s="24">
        <v>264</v>
      </c>
      <c r="B280" s="26" t="s">
        <v>296</v>
      </c>
      <c r="C280" s="15" t="s">
        <v>10</v>
      </c>
      <c r="D280" s="18">
        <v>6.2445334880000001</v>
      </c>
      <c r="E280" s="11">
        <v>354061.06810603419</v>
      </c>
      <c r="F280" s="172">
        <v>354061.06810603419</v>
      </c>
      <c r="G280" s="154" t="s">
        <v>10</v>
      </c>
      <c r="H280" s="160">
        <v>6.2445334880000001</v>
      </c>
      <c r="I280" s="192">
        <v>344600</v>
      </c>
      <c r="J280" s="186">
        <f t="shared" si="50"/>
        <v>344600</v>
      </c>
      <c r="K280" s="154" t="s">
        <v>10</v>
      </c>
      <c r="L280" s="160">
        <v>6.2445334880000001</v>
      </c>
      <c r="M280" s="192">
        <v>354938</v>
      </c>
      <c r="N280" s="186">
        <f t="shared" si="51"/>
        <v>354938</v>
      </c>
      <c r="O280" s="154" t="s">
        <v>10</v>
      </c>
      <c r="P280" s="160">
        <v>6.2445334880000001</v>
      </c>
      <c r="Q280" s="192">
        <v>351492</v>
      </c>
      <c r="R280" s="186">
        <f t="shared" si="52"/>
        <v>351492</v>
      </c>
      <c r="S280" s="395">
        <f t="shared" si="49"/>
        <v>351272.76702650858</v>
      </c>
    </row>
    <row r="281" spans="1:19" x14ac:dyDescent="0.25">
      <c r="A281" s="24">
        <v>265</v>
      </c>
      <c r="B281" s="26" t="s">
        <v>297</v>
      </c>
      <c r="C281" s="15" t="s">
        <v>10</v>
      </c>
      <c r="D281" s="18">
        <v>24.283436457090911</v>
      </c>
      <c r="E281" s="11">
        <v>1347673.3696631964</v>
      </c>
      <c r="F281" s="172">
        <v>1347673.3696631964</v>
      </c>
      <c r="G281" s="154" t="s">
        <v>10</v>
      </c>
      <c r="H281" s="160">
        <v>24.283436457090911</v>
      </c>
      <c r="I281" s="192">
        <v>1339900</v>
      </c>
      <c r="J281" s="186">
        <f t="shared" si="50"/>
        <v>1339900</v>
      </c>
      <c r="K281" s="154" t="s">
        <v>10</v>
      </c>
      <c r="L281" s="160">
        <v>24.283436457090911</v>
      </c>
      <c r="M281" s="192">
        <v>1420294</v>
      </c>
      <c r="N281" s="186">
        <f t="shared" si="51"/>
        <v>1420294</v>
      </c>
      <c r="O281" s="154" t="s">
        <v>10</v>
      </c>
      <c r="P281" s="160">
        <v>24.283436457090911</v>
      </c>
      <c r="Q281" s="192">
        <v>1380097</v>
      </c>
      <c r="R281" s="186">
        <f t="shared" si="52"/>
        <v>1380097</v>
      </c>
      <c r="S281" s="395">
        <f t="shared" si="49"/>
        <v>1371991.0924157992</v>
      </c>
    </row>
    <row r="282" spans="1:19" x14ac:dyDescent="0.25">
      <c r="A282" s="24">
        <v>266</v>
      </c>
      <c r="B282" s="26" t="s">
        <v>298</v>
      </c>
      <c r="C282" s="9">
        <v>85000</v>
      </c>
      <c r="D282" s="18">
        <v>0.94346999454545466</v>
      </c>
      <c r="E282" s="11">
        <v>46204.166674633801</v>
      </c>
      <c r="F282" s="172">
        <v>131204.1666746338</v>
      </c>
      <c r="G282" s="157">
        <v>85800</v>
      </c>
      <c r="H282" s="160">
        <v>0.94346999454545466</v>
      </c>
      <c r="I282" s="192">
        <v>52200</v>
      </c>
      <c r="J282" s="186">
        <f>G282+I282</f>
        <v>138000</v>
      </c>
      <c r="K282" s="157">
        <v>96096</v>
      </c>
      <c r="L282" s="160">
        <v>0.94346999454545466</v>
      </c>
      <c r="M282" s="192">
        <v>54288</v>
      </c>
      <c r="N282" s="186">
        <f>K282+M282</f>
        <v>150384</v>
      </c>
      <c r="O282" s="157">
        <v>105534</v>
      </c>
      <c r="P282" s="160">
        <v>0.94346999454545466</v>
      </c>
      <c r="Q282" s="192">
        <v>52722</v>
      </c>
      <c r="R282" s="186">
        <f>O282+Q282</f>
        <v>158256</v>
      </c>
      <c r="S282" s="395">
        <f t="shared" si="49"/>
        <v>144461.04166865844</v>
      </c>
    </row>
    <row r="283" spans="1:19" x14ac:dyDescent="0.25">
      <c r="A283" s="24">
        <v>267</v>
      </c>
      <c r="B283" s="26" t="s">
        <v>299</v>
      </c>
      <c r="C283" s="9">
        <v>46000</v>
      </c>
      <c r="D283" s="18">
        <v>0.94346999454545466</v>
      </c>
      <c r="E283" s="11">
        <v>25297.109799905476</v>
      </c>
      <c r="F283" s="172">
        <v>71297.109799905476</v>
      </c>
      <c r="G283" s="157">
        <v>8400</v>
      </c>
      <c r="H283" s="160">
        <v>0.94346999454545466</v>
      </c>
      <c r="I283" s="192">
        <v>52200</v>
      </c>
      <c r="J283" s="186">
        <f>G283+I283</f>
        <v>60600</v>
      </c>
      <c r="K283" s="157">
        <v>9408</v>
      </c>
      <c r="L283" s="160">
        <v>0.94346999454545466</v>
      </c>
      <c r="M283" s="192">
        <v>54810</v>
      </c>
      <c r="N283" s="186">
        <f>K283+M283</f>
        <v>64218</v>
      </c>
      <c r="O283" s="157">
        <v>10752</v>
      </c>
      <c r="P283" s="160">
        <v>0.94346999454545466</v>
      </c>
      <c r="Q283" s="192">
        <v>52722</v>
      </c>
      <c r="R283" s="186">
        <f>O283+Q283</f>
        <v>63474</v>
      </c>
      <c r="S283" s="395">
        <f t="shared" si="49"/>
        <v>64897.277449976369</v>
      </c>
    </row>
    <row r="284" spans="1:19" x14ac:dyDescent="0.25">
      <c r="A284" s="24">
        <v>268</v>
      </c>
      <c r="B284" s="26" t="s">
        <v>300</v>
      </c>
      <c r="C284" s="9">
        <v>77000</v>
      </c>
      <c r="D284" s="18">
        <v>0.94346999454545466</v>
      </c>
      <c r="E284" s="11">
        <v>42059.939218762636</v>
      </c>
      <c r="F284" s="172">
        <v>119059.93921876264</v>
      </c>
      <c r="G284" s="157">
        <v>69000</v>
      </c>
      <c r="H284" s="160">
        <v>0.94346999454545466</v>
      </c>
      <c r="I284" s="192">
        <v>52200</v>
      </c>
      <c r="J284" s="186">
        <f>G284+I284</f>
        <v>121200</v>
      </c>
      <c r="K284" s="157">
        <v>81420</v>
      </c>
      <c r="L284" s="160">
        <v>0.94346999454545466</v>
      </c>
      <c r="M284" s="192">
        <v>53766</v>
      </c>
      <c r="N284" s="186">
        <f>K284+M284</f>
        <v>135186</v>
      </c>
      <c r="O284" s="157">
        <v>80040</v>
      </c>
      <c r="P284" s="160">
        <v>0.94346999454545466</v>
      </c>
      <c r="Q284" s="192">
        <v>54288</v>
      </c>
      <c r="R284" s="186">
        <f>O284+Q284</f>
        <v>134328</v>
      </c>
      <c r="S284" s="395">
        <f t="shared" si="49"/>
        <v>127443.48480469066</v>
      </c>
    </row>
    <row r="285" spans="1:19" x14ac:dyDescent="0.25">
      <c r="A285" s="24">
        <v>269</v>
      </c>
      <c r="B285" s="26" t="s">
        <v>301</v>
      </c>
      <c r="C285" s="15" t="s">
        <v>10</v>
      </c>
      <c r="D285" s="18">
        <v>5.6608779021818192</v>
      </c>
      <c r="E285" s="11">
        <v>321662.83864148514</v>
      </c>
      <c r="F285" s="172">
        <v>321662.83864148514</v>
      </c>
      <c r="G285" s="154" t="s">
        <v>10</v>
      </c>
      <c r="H285" s="160">
        <v>5.6608779021818192</v>
      </c>
      <c r="I285" s="192">
        <v>312400</v>
      </c>
      <c r="J285" s="186">
        <f>I285*1</f>
        <v>312400</v>
      </c>
      <c r="K285" s="154" t="s">
        <v>10</v>
      </c>
      <c r="L285" s="160">
        <v>5.6608779021818192</v>
      </c>
      <c r="M285" s="192">
        <v>324896</v>
      </c>
      <c r="N285" s="186">
        <f>M285*1</f>
        <v>324896</v>
      </c>
      <c r="O285" s="154" t="s">
        <v>10</v>
      </c>
      <c r="P285" s="160">
        <v>5.6608779021818192</v>
      </c>
      <c r="Q285" s="192">
        <v>324896</v>
      </c>
      <c r="R285" s="186">
        <f>Q285*1</f>
        <v>324896</v>
      </c>
      <c r="S285" s="395">
        <f t="shared" si="49"/>
        <v>320963.7096603713</v>
      </c>
    </row>
    <row r="286" spans="1:19" x14ac:dyDescent="0.25">
      <c r="K286"/>
      <c r="L286"/>
      <c r="M286"/>
      <c r="N286" s="173"/>
    </row>
    <row r="287" spans="1:19" x14ac:dyDescent="0.25">
      <c r="G287" s="164"/>
      <c r="H287" s="165"/>
      <c r="I287" s="166"/>
      <c r="J287" s="175"/>
      <c r="K287" s="164"/>
      <c r="L287" s="165"/>
      <c r="M287" s="385"/>
      <c r="N287" s="386"/>
    </row>
    <row r="288" spans="1:19" x14ac:dyDescent="0.25">
      <c r="G288" s="164"/>
      <c r="H288" s="165"/>
      <c r="I288" s="166"/>
      <c r="J288" s="175"/>
      <c r="K288" s="164"/>
      <c r="L288" s="165"/>
      <c r="M288" s="385"/>
      <c r="N288" s="386"/>
    </row>
    <row r="289" spans="7:14" x14ac:dyDescent="0.25">
      <c r="G289" s="167"/>
      <c r="H289" s="168"/>
      <c r="I289" s="166"/>
      <c r="J289" s="175"/>
      <c r="K289" s="167"/>
      <c r="L289" s="168"/>
      <c r="M289" s="385"/>
      <c r="N289" s="386"/>
    </row>
    <row r="290" spans="7:14" x14ac:dyDescent="0.25">
      <c r="G290" s="164"/>
      <c r="H290" s="165"/>
      <c r="I290" s="166"/>
      <c r="J290" s="175"/>
      <c r="K290" s="164"/>
      <c r="L290" s="165"/>
      <c r="M290" s="385"/>
      <c r="N290" s="386"/>
    </row>
    <row r="291" spans="7:14" x14ac:dyDescent="0.25">
      <c r="G291" s="167"/>
      <c r="H291" s="168"/>
      <c r="I291" s="166"/>
      <c r="J291" s="175"/>
      <c r="K291" s="167"/>
      <c r="L291" s="168"/>
      <c r="M291" s="385"/>
      <c r="N291" s="386"/>
    </row>
    <row r="292" spans="7:14" x14ac:dyDescent="0.25">
      <c r="G292" s="169"/>
      <c r="H292" s="170"/>
      <c r="I292" s="169"/>
      <c r="J292" s="176"/>
      <c r="K292" s="169"/>
      <c r="L292" s="170"/>
      <c r="M292" s="169"/>
      <c r="N292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7C483-B075-4AEB-8903-B203B76E3B45}">
  <dimension ref="A1:S281"/>
  <sheetViews>
    <sheetView topLeftCell="E233" zoomScale="80" zoomScaleNormal="80" workbookViewId="0">
      <selection activeCell="S131" sqref="S131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140625" style="358" customWidth="1"/>
    <col min="8" max="8" width="16.42578125" customWidth="1"/>
    <col min="9" max="9" width="14.85546875" customWidth="1"/>
    <col min="10" max="10" width="15.28515625" style="173" customWidth="1"/>
    <col min="11" max="11" width="17.7109375" style="289" customWidth="1"/>
    <col min="12" max="12" width="15.85546875" style="268" customWidth="1"/>
    <col min="13" max="13" width="14.85546875" style="268" customWidth="1"/>
    <col min="14" max="14" width="15.7109375" style="271" customWidth="1"/>
    <col min="15" max="15" width="19.28515625" style="358" customWidth="1"/>
    <col min="16" max="17" width="19.28515625" customWidth="1"/>
    <col min="18" max="18" width="19.28515625" style="173" customWidth="1"/>
    <col min="19" max="19" width="18.710937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ht="43.5" customHeight="1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ht="25.5" customHeight="1" x14ac:dyDescent="0.25">
      <c r="A4" s="33">
        <v>53</v>
      </c>
      <c r="B4" s="406" t="s">
        <v>1385</v>
      </c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x14ac:dyDescent="0.25">
      <c r="A5" s="3"/>
      <c r="B5" s="402" t="s">
        <v>7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</row>
    <row r="6" spans="1:19" x14ac:dyDescent="0.25">
      <c r="A6" s="37">
        <v>1</v>
      </c>
      <c r="B6" s="38" t="s">
        <v>36</v>
      </c>
      <c r="C6" s="15" t="s">
        <v>10</v>
      </c>
      <c r="D6" s="42">
        <v>1.8869593007272729</v>
      </c>
      <c r="E6" s="11">
        <v>110879.93691370786</v>
      </c>
      <c r="F6" s="172">
        <v>110879.93691370786</v>
      </c>
      <c r="G6" s="154" t="s">
        <v>10</v>
      </c>
      <c r="H6" s="209">
        <v>1.8869593007272729</v>
      </c>
      <c r="I6" s="192">
        <v>160000</v>
      </c>
      <c r="J6" s="186">
        <f>I6*1</f>
        <v>160000</v>
      </c>
      <c r="K6" s="154" t="s">
        <v>10</v>
      </c>
      <c r="L6" s="209">
        <v>1.8869593007272729</v>
      </c>
      <c r="M6" s="192">
        <v>164800</v>
      </c>
      <c r="N6" s="186">
        <f>M6*1</f>
        <v>164800</v>
      </c>
      <c r="O6" s="154" t="s">
        <v>10</v>
      </c>
      <c r="P6" s="209">
        <v>1.8869593007272729</v>
      </c>
      <c r="Q6" s="192">
        <v>163200</v>
      </c>
      <c r="R6" s="186">
        <f>Q6*1</f>
        <v>163200</v>
      </c>
      <c r="S6" s="395">
        <f>AVERAGE(N6,J6,F6,R6)</f>
        <v>149719.98422842697</v>
      </c>
    </row>
    <row r="7" spans="1:19" x14ac:dyDescent="0.25">
      <c r="A7" s="37">
        <v>2</v>
      </c>
      <c r="B7" s="38" t="s">
        <v>35</v>
      </c>
      <c r="C7" s="9">
        <v>117000</v>
      </c>
      <c r="D7" s="42">
        <v>2.8304292952727272</v>
      </c>
      <c r="E7" s="11">
        <v>63213.359458711639</v>
      </c>
      <c r="F7" s="172">
        <v>180213.35945871164</v>
      </c>
      <c r="G7" s="221">
        <v>35000</v>
      </c>
      <c r="H7" s="209">
        <v>2.8304292952727272</v>
      </c>
      <c r="I7" s="192">
        <v>156300</v>
      </c>
      <c r="J7" s="186">
        <f>G7+I7</f>
        <v>191300</v>
      </c>
      <c r="K7" s="221">
        <v>40600</v>
      </c>
      <c r="L7" s="209">
        <v>2.8304292952727272</v>
      </c>
      <c r="M7" s="192">
        <v>165678</v>
      </c>
      <c r="N7" s="186">
        <f>K7+M7</f>
        <v>206278</v>
      </c>
      <c r="O7" s="221">
        <v>40600</v>
      </c>
      <c r="P7" s="209">
        <v>2.8304292952727272</v>
      </c>
      <c r="Q7" s="192">
        <v>157863</v>
      </c>
      <c r="R7" s="186">
        <f>O7+Q7</f>
        <v>198463</v>
      </c>
      <c r="S7" s="395">
        <f t="shared" ref="S7:S70" si="0">AVERAGE(N7,J7,F7,R7)</f>
        <v>194063.58986467792</v>
      </c>
    </row>
    <row r="8" spans="1:19" x14ac:dyDescent="0.25">
      <c r="A8" s="37">
        <v>3</v>
      </c>
      <c r="B8" s="38" t="s">
        <v>34</v>
      </c>
      <c r="C8" s="9">
        <v>280000</v>
      </c>
      <c r="D8" s="42">
        <v>5.6608779021818192</v>
      </c>
      <c r="E8" s="11">
        <v>151462.31446281727</v>
      </c>
      <c r="F8" s="172">
        <v>431462.31446281727</v>
      </c>
      <c r="G8" s="221">
        <v>1400000</v>
      </c>
      <c r="H8" s="209">
        <v>5.6608779021818192</v>
      </c>
      <c r="I8" s="192">
        <v>312400</v>
      </c>
      <c r="J8" s="186">
        <f>G8+I8</f>
        <v>1712400</v>
      </c>
      <c r="K8" s="221">
        <v>1652000</v>
      </c>
      <c r="L8" s="209">
        <v>5.6608779021818192</v>
      </c>
      <c r="M8" s="192">
        <v>331144</v>
      </c>
      <c r="N8" s="186">
        <f>K8+M8</f>
        <v>1983144</v>
      </c>
      <c r="O8" s="221">
        <v>1806000</v>
      </c>
      <c r="P8" s="209">
        <v>5.6608779021818192</v>
      </c>
      <c r="Q8" s="192">
        <v>321772</v>
      </c>
      <c r="R8" s="186">
        <f>O8+Q8</f>
        <v>2127772</v>
      </c>
      <c r="S8" s="395">
        <f t="shared" si="0"/>
        <v>1563694.5786157043</v>
      </c>
    </row>
    <row r="9" spans="1:19" x14ac:dyDescent="0.25">
      <c r="A9" s="37">
        <v>4</v>
      </c>
      <c r="B9" s="38" t="s">
        <v>33</v>
      </c>
      <c r="C9" s="15" t="s">
        <v>10</v>
      </c>
      <c r="D9" s="42">
        <v>4.402898597818182</v>
      </c>
      <c r="E9" s="11">
        <v>253190.11006555939</v>
      </c>
      <c r="F9" s="172">
        <v>253190.11006555939</v>
      </c>
      <c r="G9" s="154" t="s">
        <v>10</v>
      </c>
      <c r="H9" s="209">
        <v>4.402898597818182</v>
      </c>
      <c r="I9" s="192">
        <v>243100</v>
      </c>
      <c r="J9" s="186">
        <f>I9*1</f>
        <v>243100</v>
      </c>
      <c r="K9" s="154" t="s">
        <v>10</v>
      </c>
      <c r="L9" s="209">
        <v>4.402898597818182</v>
      </c>
      <c r="M9" s="192">
        <v>250393</v>
      </c>
      <c r="N9" s="186">
        <f>M9*1</f>
        <v>250393</v>
      </c>
      <c r="O9" s="154" t="s">
        <v>10</v>
      </c>
      <c r="P9" s="209">
        <v>4.402898597818182</v>
      </c>
      <c r="Q9" s="192">
        <v>255255</v>
      </c>
      <c r="R9" s="186">
        <f>Q9*1</f>
        <v>255255</v>
      </c>
      <c r="S9" s="395">
        <f t="shared" si="0"/>
        <v>250484.52751638985</v>
      </c>
    </row>
    <row r="10" spans="1:19" x14ac:dyDescent="0.25">
      <c r="A10" s="37">
        <v>5</v>
      </c>
      <c r="B10" s="38" t="s">
        <v>32</v>
      </c>
      <c r="C10" s="9">
        <v>261000</v>
      </c>
      <c r="D10" s="42">
        <v>5.6608779021818192</v>
      </c>
      <c r="E10" s="11">
        <v>140993.45421446342</v>
      </c>
      <c r="F10" s="172">
        <v>401993.45421446342</v>
      </c>
      <c r="G10" s="221">
        <v>71100</v>
      </c>
      <c r="H10" s="209">
        <v>5.6608779021818192</v>
      </c>
      <c r="I10" s="192">
        <v>312400</v>
      </c>
      <c r="J10" s="186">
        <f>G10+I10</f>
        <v>383500</v>
      </c>
      <c r="K10" s="221">
        <v>81765</v>
      </c>
      <c r="L10" s="209">
        <v>5.6608779021818192</v>
      </c>
      <c r="M10" s="192">
        <v>321772</v>
      </c>
      <c r="N10" s="186">
        <f>K10+M10</f>
        <v>403537</v>
      </c>
      <c r="O10" s="221">
        <v>88164</v>
      </c>
      <c r="P10" s="209">
        <v>5.6608779021818192</v>
      </c>
      <c r="Q10" s="192">
        <v>328020</v>
      </c>
      <c r="R10" s="186">
        <f>O10+Q10</f>
        <v>416184</v>
      </c>
      <c r="S10" s="395">
        <f t="shared" si="0"/>
        <v>401303.61355361587</v>
      </c>
    </row>
    <row r="11" spans="1:19" x14ac:dyDescent="0.25">
      <c r="A11" s="37">
        <v>6</v>
      </c>
      <c r="B11" s="38" t="s">
        <v>30</v>
      </c>
      <c r="C11" s="9">
        <v>268000</v>
      </c>
      <c r="D11" s="42">
        <v>6.215643280000001</v>
      </c>
      <c r="E11" s="11">
        <v>144593.78434453515</v>
      </c>
      <c r="F11" s="172">
        <v>412593.78434453515</v>
      </c>
      <c r="G11" s="221">
        <v>51200</v>
      </c>
      <c r="H11" s="209">
        <v>6.215643280000001</v>
      </c>
      <c r="I11" s="192">
        <v>343000</v>
      </c>
      <c r="J11" s="186">
        <f>G11+I11</f>
        <v>394200</v>
      </c>
      <c r="K11" s="221">
        <v>60416</v>
      </c>
      <c r="L11" s="209">
        <v>6.215643280000001</v>
      </c>
      <c r="M11" s="192">
        <v>353290</v>
      </c>
      <c r="N11" s="186">
        <f>K11+M11</f>
        <v>413706</v>
      </c>
      <c r="O11" s="221">
        <v>61440</v>
      </c>
      <c r="P11" s="209">
        <v>6.215643280000001</v>
      </c>
      <c r="Q11" s="192">
        <v>349860</v>
      </c>
      <c r="R11" s="186">
        <f>O11+Q11</f>
        <v>411300</v>
      </c>
      <c r="S11" s="395">
        <f t="shared" si="0"/>
        <v>407949.94608613377</v>
      </c>
    </row>
    <row r="12" spans="1:19" x14ac:dyDescent="0.25">
      <c r="A12" s="37">
        <v>7</v>
      </c>
      <c r="B12" s="38" t="s">
        <v>29</v>
      </c>
      <c r="C12" s="9">
        <v>158000</v>
      </c>
      <c r="D12" s="42">
        <v>2.8304292952727272</v>
      </c>
      <c r="E12" s="11">
        <v>84563.677142939414</v>
      </c>
      <c r="F12" s="172">
        <v>242563.67714293941</v>
      </c>
      <c r="G12" s="221">
        <v>69600</v>
      </c>
      <c r="H12" s="209">
        <v>2.8304292952727272</v>
      </c>
      <c r="I12" s="192">
        <v>156300</v>
      </c>
      <c r="J12" s="186">
        <f>G12+I12</f>
        <v>225900</v>
      </c>
      <c r="K12" s="221">
        <v>81432</v>
      </c>
      <c r="L12" s="209">
        <v>2.8304292952727272</v>
      </c>
      <c r="M12" s="192">
        <v>164115</v>
      </c>
      <c r="N12" s="186">
        <f>K12+M12</f>
        <v>245547</v>
      </c>
      <c r="O12" s="221">
        <v>80736</v>
      </c>
      <c r="P12" s="209">
        <v>2.8304292952727272</v>
      </c>
      <c r="Q12" s="192">
        <v>164115</v>
      </c>
      <c r="R12" s="186">
        <f>O12+Q12</f>
        <v>244851</v>
      </c>
      <c r="S12" s="395">
        <f t="shared" si="0"/>
        <v>239715.41928573485</v>
      </c>
    </row>
    <row r="13" spans="1:19" x14ac:dyDescent="0.25">
      <c r="A13" s="37">
        <v>8</v>
      </c>
      <c r="B13" s="38" t="s">
        <v>390</v>
      </c>
      <c r="C13" s="9">
        <v>130000</v>
      </c>
      <c r="D13" s="42">
        <v>2.8304292952727272</v>
      </c>
      <c r="E13" s="11">
        <v>69581.726239225944</v>
      </c>
      <c r="F13" s="172">
        <v>199581.72623922594</v>
      </c>
      <c r="G13" s="221">
        <v>97000</v>
      </c>
      <c r="H13" s="209">
        <v>2.8304292952727272</v>
      </c>
      <c r="I13" s="192">
        <v>156300</v>
      </c>
      <c r="J13" s="186">
        <f>G13+I13</f>
        <v>253300</v>
      </c>
      <c r="K13" s="221">
        <v>108640</v>
      </c>
      <c r="L13" s="209">
        <v>2.8304292952727272</v>
      </c>
      <c r="M13" s="192">
        <v>160989</v>
      </c>
      <c r="N13" s="186">
        <f>K13+M13</f>
        <v>269629</v>
      </c>
      <c r="O13" s="221">
        <v>126100</v>
      </c>
      <c r="P13" s="209">
        <v>2.8304292952727272</v>
      </c>
      <c r="Q13" s="192">
        <v>159426</v>
      </c>
      <c r="R13" s="186">
        <f>O13+Q13</f>
        <v>285526</v>
      </c>
      <c r="S13" s="395">
        <f t="shared" si="0"/>
        <v>252009.18155980649</v>
      </c>
    </row>
    <row r="14" spans="1:19" x14ac:dyDescent="0.25">
      <c r="A14" s="37">
        <v>9</v>
      </c>
      <c r="B14" s="38" t="s">
        <v>303</v>
      </c>
      <c r="C14" s="9">
        <v>79000</v>
      </c>
      <c r="D14" s="42">
        <v>1.1586981818181818</v>
      </c>
      <c r="E14" s="11">
        <v>42847.986661997988</v>
      </c>
      <c r="F14" s="172">
        <v>121847.98666199799</v>
      </c>
      <c r="G14" s="262">
        <v>106000</v>
      </c>
      <c r="H14" s="209">
        <v>1.1586981818181818</v>
      </c>
      <c r="I14" s="159">
        <v>64000</v>
      </c>
      <c r="J14" s="186">
        <f>G14+I14</f>
        <v>170000</v>
      </c>
      <c r="K14" s="262">
        <v>118720</v>
      </c>
      <c r="L14" s="209">
        <v>1.1586981818181818</v>
      </c>
      <c r="M14" s="159">
        <v>67840</v>
      </c>
      <c r="N14" s="186">
        <f>K14+M14</f>
        <v>186560</v>
      </c>
      <c r="O14" s="262">
        <v>131440</v>
      </c>
      <c r="P14" s="209">
        <v>1.1586981818181818</v>
      </c>
      <c r="Q14" s="159">
        <v>65920</v>
      </c>
      <c r="R14" s="186">
        <f>O14+Q14</f>
        <v>197360</v>
      </c>
      <c r="S14" s="395">
        <f t="shared" si="0"/>
        <v>168941.99666549949</v>
      </c>
    </row>
    <row r="15" spans="1:19" x14ac:dyDescent="0.25">
      <c r="A15" s="37">
        <v>10</v>
      </c>
      <c r="B15" s="38" t="s">
        <v>26</v>
      </c>
      <c r="C15" s="9">
        <v>76138.677027824626</v>
      </c>
      <c r="D15" s="42">
        <v>0</v>
      </c>
      <c r="E15" s="12" t="s">
        <v>10</v>
      </c>
      <c r="F15" s="172">
        <v>76138.677027824626</v>
      </c>
      <c r="G15" s="221">
        <v>102000</v>
      </c>
      <c r="H15" s="209">
        <v>0</v>
      </c>
      <c r="I15" s="154" t="s">
        <v>10</v>
      </c>
      <c r="J15" s="186">
        <f>G15*1</f>
        <v>102000</v>
      </c>
      <c r="K15" s="221">
        <v>117300</v>
      </c>
      <c r="L15" s="209">
        <v>0</v>
      </c>
      <c r="M15" s="154" t="s">
        <v>10</v>
      </c>
      <c r="N15" s="186">
        <f>K15*1</f>
        <v>117300</v>
      </c>
      <c r="O15" s="221">
        <v>121380</v>
      </c>
      <c r="P15" s="209">
        <v>0</v>
      </c>
      <c r="Q15" s="154" t="s">
        <v>10</v>
      </c>
      <c r="R15" s="186">
        <f>O15*1</f>
        <v>121380</v>
      </c>
      <c r="S15" s="395">
        <f t="shared" si="0"/>
        <v>104204.66925695616</v>
      </c>
    </row>
    <row r="16" spans="1:19" x14ac:dyDescent="0.25">
      <c r="A16" s="37">
        <v>11</v>
      </c>
      <c r="B16" s="38" t="s">
        <v>28</v>
      </c>
      <c r="C16" s="9">
        <v>750000</v>
      </c>
      <c r="D16" s="42">
        <v>1.4152146476363636</v>
      </c>
      <c r="E16" s="11">
        <v>403451.91938536684</v>
      </c>
      <c r="F16" s="172">
        <v>1153451.9193853668</v>
      </c>
      <c r="G16" s="221">
        <v>1001400</v>
      </c>
      <c r="H16" s="209">
        <v>1.4152146476363636</v>
      </c>
      <c r="I16" s="192">
        <v>78200</v>
      </c>
      <c r="J16" s="186">
        <f t="shared" ref="J16:J22" si="1">G16+I16</f>
        <v>1079600</v>
      </c>
      <c r="K16" s="221">
        <v>1161624</v>
      </c>
      <c r="L16" s="209">
        <v>1.4152146476363636</v>
      </c>
      <c r="M16" s="192">
        <v>82892</v>
      </c>
      <c r="N16" s="186">
        <f t="shared" ref="N16:N22" si="2">K16+M16</f>
        <v>1244516</v>
      </c>
      <c r="O16" s="221">
        <v>1171638</v>
      </c>
      <c r="P16" s="209">
        <v>1.4152146476363636</v>
      </c>
      <c r="Q16" s="192">
        <v>80546</v>
      </c>
      <c r="R16" s="186">
        <f t="shared" ref="R16:R22" si="3">O16+Q16</f>
        <v>1252184</v>
      </c>
      <c r="S16" s="395">
        <f t="shared" si="0"/>
        <v>1182437.9798463418</v>
      </c>
    </row>
    <row r="17" spans="1:19" x14ac:dyDescent="0.25">
      <c r="A17" s="37">
        <v>12</v>
      </c>
      <c r="B17" s="38" t="s">
        <v>27</v>
      </c>
      <c r="C17" s="9">
        <v>262000</v>
      </c>
      <c r="D17" s="42">
        <v>0.47174465309090913</v>
      </c>
      <c r="E17" s="11">
        <v>141613.34433701367</v>
      </c>
      <c r="F17" s="172">
        <v>403613.34433701367</v>
      </c>
      <c r="G17" s="221">
        <v>343000</v>
      </c>
      <c r="H17" s="209">
        <v>0.47174465309090913</v>
      </c>
      <c r="I17" s="192">
        <v>26200</v>
      </c>
      <c r="J17" s="186">
        <f t="shared" si="1"/>
        <v>369200</v>
      </c>
      <c r="K17" s="221">
        <v>394450</v>
      </c>
      <c r="L17" s="209">
        <v>0.47174465309090913</v>
      </c>
      <c r="M17" s="192">
        <v>27510</v>
      </c>
      <c r="N17" s="186">
        <f t="shared" si="2"/>
        <v>421960</v>
      </c>
      <c r="O17" s="221">
        <v>445900</v>
      </c>
      <c r="P17" s="209">
        <v>0.47174465309090913</v>
      </c>
      <c r="Q17" s="192">
        <v>26724</v>
      </c>
      <c r="R17" s="186">
        <f t="shared" si="3"/>
        <v>472624</v>
      </c>
      <c r="S17" s="395">
        <f t="shared" si="0"/>
        <v>416849.33608425339</v>
      </c>
    </row>
    <row r="18" spans="1:19" ht="28.5" customHeight="1" x14ac:dyDescent="0.25">
      <c r="A18" s="37">
        <v>13</v>
      </c>
      <c r="B18" s="38" t="s">
        <v>387</v>
      </c>
      <c r="C18" s="9">
        <v>108000</v>
      </c>
      <c r="D18" s="42">
        <v>1.8869593007272729</v>
      </c>
      <c r="E18" s="11">
        <v>58498.525687707064</v>
      </c>
      <c r="F18" s="172">
        <v>166498.52568770706</v>
      </c>
      <c r="G18" s="159">
        <v>97500</v>
      </c>
      <c r="H18" s="209">
        <v>1.8869593007272729</v>
      </c>
      <c r="I18" s="192">
        <v>104200</v>
      </c>
      <c r="J18" s="186">
        <f t="shared" si="1"/>
        <v>201700</v>
      </c>
      <c r="K18" s="159">
        <v>112125</v>
      </c>
      <c r="L18" s="209">
        <v>1.8869593007272729</v>
      </c>
      <c r="M18" s="192">
        <v>109410</v>
      </c>
      <c r="N18" s="186">
        <f t="shared" si="2"/>
        <v>221535</v>
      </c>
      <c r="O18" s="159">
        <v>117975</v>
      </c>
      <c r="P18" s="209">
        <v>1.8869593007272729</v>
      </c>
      <c r="Q18" s="192">
        <v>105242</v>
      </c>
      <c r="R18" s="186">
        <f t="shared" si="3"/>
        <v>223217</v>
      </c>
      <c r="S18" s="395">
        <f>AVERAGE(N18,J18,F18,R18)</f>
        <v>203237.63142192678</v>
      </c>
    </row>
    <row r="19" spans="1:19" ht="22.5" customHeight="1" x14ac:dyDescent="0.25">
      <c r="A19" s="37">
        <v>14</v>
      </c>
      <c r="B19" s="38" t="s">
        <v>388</v>
      </c>
      <c r="C19" s="9">
        <v>108000</v>
      </c>
      <c r="D19" s="42">
        <v>1.8869593007272729</v>
      </c>
      <c r="E19" s="11">
        <v>58429.925687707058</v>
      </c>
      <c r="F19" s="172">
        <v>166429.92568770706</v>
      </c>
      <c r="G19" s="159">
        <v>145000</v>
      </c>
      <c r="H19" s="209">
        <v>1.8869593007272729</v>
      </c>
      <c r="I19" s="192">
        <v>104200</v>
      </c>
      <c r="J19" s="186">
        <f t="shared" si="1"/>
        <v>249200</v>
      </c>
      <c r="K19" s="159">
        <v>169650</v>
      </c>
      <c r="L19" s="209">
        <v>1.8869593007272729</v>
      </c>
      <c r="M19" s="192">
        <v>108368</v>
      </c>
      <c r="N19" s="186">
        <f t="shared" si="2"/>
        <v>278018</v>
      </c>
      <c r="O19" s="159">
        <v>172550</v>
      </c>
      <c r="P19" s="209">
        <v>1.8869593007272729</v>
      </c>
      <c r="Q19" s="192">
        <v>108368</v>
      </c>
      <c r="R19" s="186">
        <f t="shared" si="3"/>
        <v>280918</v>
      </c>
      <c r="S19" s="395">
        <f t="shared" si="0"/>
        <v>243641.48142192676</v>
      </c>
    </row>
    <row r="20" spans="1:19" x14ac:dyDescent="0.25">
      <c r="A20" s="37">
        <v>15</v>
      </c>
      <c r="B20" s="38" t="s">
        <v>1386</v>
      </c>
      <c r="C20" s="9">
        <v>241000</v>
      </c>
      <c r="D20" s="42">
        <v>1.8869593007272729</v>
      </c>
      <c r="E20" s="11">
        <v>130529.33136202651</v>
      </c>
      <c r="F20" s="172">
        <v>371529.33136202651</v>
      </c>
      <c r="G20" s="221">
        <v>450000</v>
      </c>
      <c r="H20" s="209">
        <v>1.8869593007272729</v>
      </c>
      <c r="I20" s="192">
        <v>104200</v>
      </c>
      <c r="J20" s="186">
        <f t="shared" si="1"/>
        <v>554200</v>
      </c>
      <c r="K20" s="221">
        <v>513000</v>
      </c>
      <c r="L20" s="209">
        <v>1.8869593007272729</v>
      </c>
      <c r="M20" s="192">
        <v>109410</v>
      </c>
      <c r="N20" s="186">
        <f t="shared" si="2"/>
        <v>622410</v>
      </c>
      <c r="O20" s="221">
        <v>580500</v>
      </c>
      <c r="P20" s="209">
        <v>1.8869593007272729</v>
      </c>
      <c r="Q20" s="192">
        <v>109410</v>
      </c>
      <c r="R20" s="186">
        <f t="shared" si="3"/>
        <v>689910</v>
      </c>
      <c r="S20" s="395">
        <f t="shared" si="0"/>
        <v>559512.33284050669</v>
      </c>
    </row>
    <row r="21" spans="1:19" x14ac:dyDescent="0.25">
      <c r="A21" s="37">
        <v>16</v>
      </c>
      <c r="B21" s="38" t="s">
        <v>18</v>
      </c>
      <c r="C21" s="9">
        <v>307000</v>
      </c>
      <c r="D21" s="42">
        <v>3.7739186014545458</v>
      </c>
      <c r="E21" s="11">
        <v>164667.44859907537</v>
      </c>
      <c r="F21" s="172">
        <v>471667.44859907537</v>
      </c>
      <c r="G21" s="221">
        <v>890000</v>
      </c>
      <c r="H21" s="209">
        <v>3.7739186014545458</v>
      </c>
      <c r="I21" s="192">
        <v>208300</v>
      </c>
      <c r="J21" s="186">
        <f t="shared" si="1"/>
        <v>1098300</v>
      </c>
      <c r="K21" s="221">
        <v>1005700</v>
      </c>
      <c r="L21" s="209">
        <v>3.7739186014545458</v>
      </c>
      <c r="M21" s="192">
        <v>220798</v>
      </c>
      <c r="N21" s="186">
        <f t="shared" si="2"/>
        <v>1226498</v>
      </c>
      <c r="O21" s="221">
        <v>1157000</v>
      </c>
      <c r="P21" s="209">
        <v>3.7739186014545458</v>
      </c>
      <c r="Q21" s="192">
        <v>210383</v>
      </c>
      <c r="R21" s="186">
        <f t="shared" si="3"/>
        <v>1367383</v>
      </c>
      <c r="S21" s="395">
        <f>AVERAGE(N21,J21,F21,R21)</f>
        <v>1040962.1121497689</v>
      </c>
    </row>
    <row r="22" spans="1:19" x14ac:dyDescent="0.25">
      <c r="A22" s="37">
        <v>17</v>
      </c>
      <c r="B22" s="38" t="s">
        <v>1167</v>
      </c>
      <c r="C22" s="9">
        <v>3855000</v>
      </c>
      <c r="D22" s="42">
        <v>7.5478372029090917</v>
      </c>
      <c r="E22" s="11">
        <v>2076287.6171793826</v>
      </c>
      <c r="F22" s="172">
        <v>5931287.6171793826</v>
      </c>
      <c r="G22" s="221">
        <v>18950000</v>
      </c>
      <c r="H22" s="209">
        <v>7.5478372029090917</v>
      </c>
      <c r="I22" s="192">
        <v>416500</v>
      </c>
      <c r="J22" s="186">
        <f t="shared" si="1"/>
        <v>19366500</v>
      </c>
      <c r="K22" s="221">
        <v>21603000</v>
      </c>
      <c r="L22" s="209">
        <v>7.5478372029090917</v>
      </c>
      <c r="M22" s="192">
        <v>441490</v>
      </c>
      <c r="N22" s="186">
        <f t="shared" si="2"/>
        <v>22044490</v>
      </c>
      <c r="O22" s="221">
        <v>23308500</v>
      </c>
      <c r="P22" s="209">
        <v>7.5478372029090917</v>
      </c>
      <c r="Q22" s="192">
        <v>424830</v>
      </c>
      <c r="R22" s="186">
        <f t="shared" si="3"/>
        <v>23733330</v>
      </c>
      <c r="S22" s="395">
        <f t="shared" si="0"/>
        <v>17768901.904294845</v>
      </c>
    </row>
    <row r="23" spans="1:19" x14ac:dyDescent="0.25">
      <c r="A23" s="37">
        <v>18</v>
      </c>
      <c r="B23" s="38" t="s">
        <v>11</v>
      </c>
      <c r="C23" s="9">
        <v>134273.02761220234</v>
      </c>
      <c r="D23" s="42">
        <v>0</v>
      </c>
      <c r="E23" s="12" t="s">
        <v>10</v>
      </c>
      <c r="F23" s="172">
        <v>134273.02761220234</v>
      </c>
      <c r="G23" s="221">
        <v>120700</v>
      </c>
      <c r="H23" s="209">
        <v>0</v>
      </c>
      <c r="I23" s="154" t="s">
        <v>10</v>
      </c>
      <c r="J23" s="186">
        <f>G23*1</f>
        <v>120700</v>
      </c>
      <c r="K23" s="221">
        <v>140012</v>
      </c>
      <c r="L23" s="209">
        <v>0</v>
      </c>
      <c r="M23" s="154" t="s">
        <v>10</v>
      </c>
      <c r="N23" s="186">
        <f>K23*1</f>
        <v>140012</v>
      </c>
      <c r="O23" s="221">
        <v>153289</v>
      </c>
      <c r="P23" s="209">
        <v>0</v>
      </c>
      <c r="Q23" s="154" t="s">
        <v>10</v>
      </c>
      <c r="R23" s="186">
        <f>O23*1</f>
        <v>153289</v>
      </c>
      <c r="S23" s="395">
        <f t="shared" si="0"/>
        <v>137068.50690305058</v>
      </c>
    </row>
    <row r="24" spans="1:19" x14ac:dyDescent="0.25">
      <c r="A24" s="37">
        <v>19</v>
      </c>
      <c r="B24" s="38" t="s">
        <v>9</v>
      </c>
      <c r="C24" s="9">
        <v>58277.511279177153</v>
      </c>
      <c r="D24" s="42">
        <v>0</v>
      </c>
      <c r="E24" s="12" t="s">
        <v>10</v>
      </c>
      <c r="F24" s="172">
        <v>58277.511279177153</v>
      </c>
      <c r="G24" s="221">
        <v>48500</v>
      </c>
      <c r="H24" s="209">
        <v>0</v>
      </c>
      <c r="I24" s="154" t="s">
        <v>10</v>
      </c>
      <c r="J24" s="186">
        <f>G24*1</f>
        <v>48500</v>
      </c>
      <c r="K24" s="221">
        <v>56260</v>
      </c>
      <c r="L24" s="209">
        <v>0</v>
      </c>
      <c r="M24" s="154" t="s">
        <v>10</v>
      </c>
      <c r="N24" s="186">
        <f>K24*1</f>
        <v>56260</v>
      </c>
      <c r="O24" s="221">
        <v>62565</v>
      </c>
      <c r="P24" s="209">
        <v>0</v>
      </c>
      <c r="Q24" s="154" t="s">
        <v>10</v>
      </c>
      <c r="R24" s="186">
        <f>O24*1</f>
        <v>62565</v>
      </c>
      <c r="S24" s="395">
        <f t="shared" si="0"/>
        <v>56400.627819794288</v>
      </c>
    </row>
    <row r="25" spans="1:19" x14ac:dyDescent="0.25">
      <c r="A25" s="37">
        <v>20</v>
      </c>
      <c r="B25" s="38" t="s">
        <v>8</v>
      </c>
      <c r="C25" s="9">
        <v>143000</v>
      </c>
      <c r="D25" s="42">
        <v>2.8304292952727272</v>
      </c>
      <c r="E25" s="11">
        <v>77246.764127487666</v>
      </c>
      <c r="F25" s="172">
        <v>220246.76412748767</v>
      </c>
      <c r="G25" s="159">
        <v>48000</v>
      </c>
      <c r="H25" s="209">
        <v>2.8304292952727272</v>
      </c>
      <c r="I25" s="192">
        <v>156300</v>
      </c>
      <c r="J25" s="186">
        <f>G25+I25</f>
        <v>204300</v>
      </c>
      <c r="K25" s="159">
        <v>55200</v>
      </c>
      <c r="L25" s="209">
        <v>2.8304292952727272</v>
      </c>
      <c r="M25" s="192">
        <v>164115</v>
      </c>
      <c r="N25" s="186">
        <f>K25+M25</f>
        <v>219315</v>
      </c>
      <c r="O25" s="159">
        <v>57120</v>
      </c>
      <c r="P25" s="209">
        <v>2.8304292952727272</v>
      </c>
      <c r="Q25" s="192">
        <v>162552</v>
      </c>
      <c r="R25" s="186">
        <f>O25+Q25</f>
        <v>219672</v>
      </c>
      <c r="S25" s="395">
        <f t="shared" si="0"/>
        <v>215883.44103187192</v>
      </c>
    </row>
    <row r="26" spans="1:19" x14ac:dyDescent="0.25">
      <c r="A26" s="3"/>
      <c r="B26" s="36" t="s">
        <v>37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253">
        <v>0</v>
      </c>
      <c r="P26" s="253"/>
      <c r="Q26" s="253">
        <v>0</v>
      </c>
      <c r="R26" s="253">
        <v>0</v>
      </c>
      <c r="S26" s="253">
        <v>0</v>
      </c>
    </row>
    <row r="27" spans="1:19" x14ac:dyDescent="0.25">
      <c r="A27" s="37">
        <v>21</v>
      </c>
      <c r="B27" s="38" t="s">
        <v>1387</v>
      </c>
      <c r="C27" s="9">
        <v>3223000</v>
      </c>
      <c r="D27" s="42">
        <v>4.1453393036363639</v>
      </c>
      <c r="E27" s="11">
        <v>1735632.5923855016</v>
      </c>
      <c r="F27" s="172">
        <v>4958632.5923855016</v>
      </c>
      <c r="G27" s="221">
        <v>8970500</v>
      </c>
      <c r="H27" s="209">
        <v>4.1453393036363639</v>
      </c>
      <c r="I27" s="192">
        <v>228800</v>
      </c>
      <c r="J27" s="186">
        <f t="shared" ref="J27:J35" si="4">G27+I27</f>
        <v>9199300</v>
      </c>
      <c r="K27" s="221">
        <v>10495485</v>
      </c>
      <c r="L27" s="209">
        <v>4.1453393036363639</v>
      </c>
      <c r="M27" s="192">
        <v>242528</v>
      </c>
      <c r="N27" s="186">
        <f t="shared" ref="N27:N35" si="5">K27+M27</f>
        <v>10738013</v>
      </c>
      <c r="O27" s="221">
        <v>11661650</v>
      </c>
      <c r="P27" s="209">
        <v>4.1453393036363639</v>
      </c>
      <c r="Q27" s="192">
        <v>240240</v>
      </c>
      <c r="R27" s="186">
        <f t="shared" ref="R27:R35" si="6">O27+Q27</f>
        <v>11901890</v>
      </c>
      <c r="S27" s="395">
        <f t="shared" si="0"/>
        <v>9199458.8980963752</v>
      </c>
    </row>
    <row r="28" spans="1:19" x14ac:dyDescent="0.25">
      <c r="A28" s="37">
        <v>22</v>
      </c>
      <c r="B28" s="38" t="s">
        <v>38</v>
      </c>
      <c r="C28" s="9">
        <v>809000</v>
      </c>
      <c r="D28" s="42">
        <v>10.063776500000001</v>
      </c>
      <c r="E28" s="11">
        <v>435212.01432051999</v>
      </c>
      <c r="F28" s="172">
        <v>1244212.01432052</v>
      </c>
      <c r="G28" s="221">
        <v>631400</v>
      </c>
      <c r="H28" s="209">
        <v>10.063776500000001</v>
      </c>
      <c r="I28" s="192">
        <v>555300</v>
      </c>
      <c r="J28" s="186">
        <f t="shared" si="4"/>
        <v>1186700</v>
      </c>
      <c r="K28" s="221">
        <v>707168</v>
      </c>
      <c r="L28" s="209">
        <v>10.063776500000001</v>
      </c>
      <c r="M28" s="192">
        <v>588618</v>
      </c>
      <c r="N28" s="186">
        <f t="shared" si="5"/>
        <v>1295786</v>
      </c>
      <c r="O28" s="221">
        <v>808192</v>
      </c>
      <c r="P28" s="209">
        <v>10.063776500000001</v>
      </c>
      <c r="Q28" s="192">
        <v>560853</v>
      </c>
      <c r="R28" s="186">
        <f t="shared" si="6"/>
        <v>1369045</v>
      </c>
      <c r="S28" s="395">
        <f t="shared" si="0"/>
        <v>1273935.7535801299</v>
      </c>
    </row>
    <row r="29" spans="1:19" x14ac:dyDescent="0.25">
      <c r="A29" s="37">
        <v>23</v>
      </c>
      <c r="B29" s="38" t="s">
        <v>394</v>
      </c>
      <c r="C29" s="9">
        <v>107000</v>
      </c>
      <c r="D29" s="42">
        <v>1.8869593007272729</v>
      </c>
      <c r="E29" s="11">
        <v>57835.189175054809</v>
      </c>
      <c r="F29" s="172">
        <v>164835.18917505481</v>
      </c>
      <c r="G29" s="159">
        <v>145000</v>
      </c>
      <c r="H29" s="209">
        <v>1.8869593007272729</v>
      </c>
      <c r="I29" s="192">
        <v>104200</v>
      </c>
      <c r="J29" s="186">
        <f t="shared" si="4"/>
        <v>249200</v>
      </c>
      <c r="K29" s="159">
        <v>169650</v>
      </c>
      <c r="L29" s="209">
        <v>1.8869593007272729</v>
      </c>
      <c r="M29" s="192">
        <v>107326</v>
      </c>
      <c r="N29" s="186">
        <f t="shared" si="5"/>
        <v>276976</v>
      </c>
      <c r="O29" s="159">
        <v>172550</v>
      </c>
      <c r="P29" s="209">
        <v>1.8869593007272729</v>
      </c>
      <c r="Q29" s="192">
        <v>107326</v>
      </c>
      <c r="R29" s="186">
        <f t="shared" si="6"/>
        <v>279876</v>
      </c>
      <c r="S29" s="395">
        <f t="shared" si="0"/>
        <v>242721.7972937637</v>
      </c>
    </row>
    <row r="30" spans="1:19" x14ac:dyDescent="0.25">
      <c r="A30" s="37">
        <v>24</v>
      </c>
      <c r="B30" s="38" t="s">
        <v>48</v>
      </c>
      <c r="C30" s="9">
        <v>1009000</v>
      </c>
      <c r="D30" s="42">
        <v>1.8869593007272729</v>
      </c>
      <c r="E30" s="11">
        <v>543934.46518414631</v>
      </c>
      <c r="F30" s="172">
        <v>1552934.4651841463</v>
      </c>
      <c r="G30" s="221">
        <v>1352300</v>
      </c>
      <c r="H30" s="209">
        <v>1.8869593007272729</v>
      </c>
      <c r="I30" s="192">
        <v>104200</v>
      </c>
      <c r="J30" s="186">
        <f t="shared" si="4"/>
        <v>1456500</v>
      </c>
      <c r="K30" s="221">
        <v>1568668</v>
      </c>
      <c r="L30" s="209">
        <v>1.8869593007272729</v>
      </c>
      <c r="M30" s="192">
        <v>108368</v>
      </c>
      <c r="N30" s="186">
        <f t="shared" si="5"/>
        <v>1677036</v>
      </c>
      <c r="O30" s="221">
        <v>1595714</v>
      </c>
      <c r="P30" s="209">
        <v>1.8869593007272729</v>
      </c>
      <c r="Q30" s="192">
        <v>105242</v>
      </c>
      <c r="R30" s="186">
        <f t="shared" si="6"/>
        <v>1700956</v>
      </c>
      <c r="S30" s="395">
        <f t="shared" si="0"/>
        <v>1596856.6162960366</v>
      </c>
    </row>
    <row r="31" spans="1:19" x14ac:dyDescent="0.25">
      <c r="A31" s="37">
        <v>25</v>
      </c>
      <c r="B31" s="38" t="s">
        <v>47</v>
      </c>
      <c r="C31" s="9">
        <v>651000</v>
      </c>
      <c r="D31" s="42">
        <v>10.063776500000001</v>
      </c>
      <c r="E31" s="11">
        <v>350110.08549435914</v>
      </c>
      <c r="F31" s="172">
        <v>1001110.0854943591</v>
      </c>
      <c r="G31" s="221">
        <v>4895000</v>
      </c>
      <c r="H31" s="209">
        <v>10.063776500000001</v>
      </c>
      <c r="I31" s="192">
        <v>555300</v>
      </c>
      <c r="J31" s="186">
        <f t="shared" si="4"/>
        <v>5450300</v>
      </c>
      <c r="K31" s="221">
        <v>5482400</v>
      </c>
      <c r="L31" s="209">
        <v>10.063776500000001</v>
      </c>
      <c r="M31" s="192">
        <v>588618</v>
      </c>
      <c r="N31" s="186">
        <f t="shared" si="5"/>
        <v>6071018</v>
      </c>
      <c r="O31" s="221">
        <v>5971900</v>
      </c>
      <c r="P31" s="209">
        <v>10.063776500000001</v>
      </c>
      <c r="Q31" s="192">
        <v>560853</v>
      </c>
      <c r="R31" s="186">
        <f t="shared" si="6"/>
        <v>6532753</v>
      </c>
      <c r="S31" s="395">
        <f t="shared" si="0"/>
        <v>4763795.2713735905</v>
      </c>
    </row>
    <row r="32" spans="1:19" x14ac:dyDescent="0.25">
      <c r="A32" s="37">
        <v>26</v>
      </c>
      <c r="B32" s="38" t="s">
        <v>46</v>
      </c>
      <c r="C32" s="9">
        <v>730000</v>
      </c>
      <c r="D32" s="42">
        <v>3.7739186014545458</v>
      </c>
      <c r="E32" s="11">
        <v>393605.560025129</v>
      </c>
      <c r="F32" s="172">
        <v>1123605.560025129</v>
      </c>
      <c r="G32" s="221">
        <v>2450000</v>
      </c>
      <c r="H32" s="209">
        <v>3.7739186014545458</v>
      </c>
      <c r="I32" s="192">
        <v>208300</v>
      </c>
      <c r="J32" s="186">
        <f t="shared" si="4"/>
        <v>2658300</v>
      </c>
      <c r="K32" s="221">
        <v>2817500</v>
      </c>
      <c r="L32" s="209">
        <v>3.7739186014545458</v>
      </c>
      <c r="M32" s="192">
        <v>220798</v>
      </c>
      <c r="N32" s="186">
        <f t="shared" si="5"/>
        <v>3038298</v>
      </c>
      <c r="O32" s="221">
        <v>2915500</v>
      </c>
      <c r="P32" s="209">
        <v>3.7739186014545458</v>
      </c>
      <c r="Q32" s="192">
        <v>214549</v>
      </c>
      <c r="R32" s="186">
        <f t="shared" si="6"/>
        <v>3130049</v>
      </c>
      <c r="S32" s="395">
        <f t="shared" si="0"/>
        <v>2487563.1400062824</v>
      </c>
    </row>
    <row r="33" spans="1:19" x14ac:dyDescent="0.25">
      <c r="A33" s="37">
        <v>27</v>
      </c>
      <c r="B33" s="38" t="s">
        <v>44</v>
      </c>
      <c r="C33" s="9">
        <v>730000</v>
      </c>
      <c r="D33" s="42">
        <v>10.063776500000001</v>
      </c>
      <c r="E33" s="11">
        <v>393629.29000000004</v>
      </c>
      <c r="F33" s="172">
        <v>1123629.29</v>
      </c>
      <c r="G33" s="221">
        <v>6840000</v>
      </c>
      <c r="H33" s="209">
        <v>10.063776500000001</v>
      </c>
      <c r="I33" s="192">
        <v>555300</v>
      </c>
      <c r="J33" s="186">
        <f t="shared" si="4"/>
        <v>7395300</v>
      </c>
      <c r="K33" s="221">
        <v>7797600</v>
      </c>
      <c r="L33" s="209">
        <v>10.063776500000001</v>
      </c>
      <c r="M33" s="192">
        <v>588618</v>
      </c>
      <c r="N33" s="186">
        <f t="shared" si="5"/>
        <v>8386218</v>
      </c>
      <c r="O33" s="221">
        <v>7934400</v>
      </c>
      <c r="P33" s="209">
        <v>10.063776500000001</v>
      </c>
      <c r="Q33" s="192">
        <v>566406</v>
      </c>
      <c r="R33" s="186">
        <f t="shared" si="6"/>
        <v>8500806</v>
      </c>
      <c r="S33" s="395">
        <f t="shared" si="0"/>
        <v>6351488.3224999998</v>
      </c>
    </row>
    <row r="34" spans="1:19" x14ac:dyDescent="0.25">
      <c r="A34" s="37">
        <v>28</v>
      </c>
      <c r="B34" s="38" t="s">
        <v>43</v>
      </c>
      <c r="C34" s="9">
        <v>217000</v>
      </c>
      <c r="D34" s="42">
        <v>3.7739186014545458</v>
      </c>
      <c r="E34" s="11">
        <v>116502.14957911946</v>
      </c>
      <c r="F34" s="172">
        <v>333502.14957911946</v>
      </c>
      <c r="G34" s="221">
        <v>240000</v>
      </c>
      <c r="H34" s="209">
        <v>3.7739186014545458</v>
      </c>
      <c r="I34" s="192">
        <v>208300</v>
      </c>
      <c r="J34" s="186">
        <f t="shared" si="4"/>
        <v>448300</v>
      </c>
      <c r="K34" s="221">
        <v>273600</v>
      </c>
      <c r="L34" s="209">
        <v>3.7739186014545458</v>
      </c>
      <c r="M34" s="192">
        <v>216632</v>
      </c>
      <c r="N34" s="186">
        <f t="shared" si="5"/>
        <v>490232</v>
      </c>
      <c r="O34" s="221">
        <v>280800</v>
      </c>
      <c r="P34" s="209">
        <v>3.7739186014545458</v>
      </c>
      <c r="Q34" s="192">
        <v>210383</v>
      </c>
      <c r="R34" s="186">
        <f t="shared" si="6"/>
        <v>491183</v>
      </c>
      <c r="S34" s="395">
        <f t="shared" si="0"/>
        <v>440804.28739477985</v>
      </c>
    </row>
    <row r="35" spans="1:19" x14ac:dyDescent="0.25">
      <c r="A35" s="37">
        <v>29</v>
      </c>
      <c r="B35" s="38" t="s">
        <v>393</v>
      </c>
      <c r="C35" s="9">
        <v>278000</v>
      </c>
      <c r="D35" s="42">
        <v>3.7739186014545458</v>
      </c>
      <c r="E35" s="11">
        <v>149032.72458986146</v>
      </c>
      <c r="F35" s="172">
        <v>427032.72458986146</v>
      </c>
      <c r="G35" s="221">
        <v>192600</v>
      </c>
      <c r="H35" s="209">
        <v>3.7739186014545458</v>
      </c>
      <c r="I35" s="192">
        <v>208300</v>
      </c>
      <c r="J35" s="186">
        <f t="shared" si="4"/>
        <v>400900</v>
      </c>
      <c r="K35" s="221">
        <v>225342</v>
      </c>
      <c r="L35" s="209">
        <v>3.7739186014545458</v>
      </c>
      <c r="M35" s="192">
        <v>216632</v>
      </c>
      <c r="N35" s="186">
        <f t="shared" si="5"/>
        <v>441974</v>
      </c>
      <c r="O35" s="221">
        <v>248454</v>
      </c>
      <c r="P35" s="209">
        <v>3.7739186014545458</v>
      </c>
      <c r="Q35" s="192">
        <v>212466</v>
      </c>
      <c r="R35" s="186">
        <f t="shared" si="6"/>
        <v>460920</v>
      </c>
      <c r="S35" s="395">
        <f t="shared" si="0"/>
        <v>432706.68114746537</v>
      </c>
    </row>
    <row r="36" spans="1:19" x14ac:dyDescent="0.25">
      <c r="A36" s="3"/>
      <c r="B36" s="36" t="s">
        <v>51</v>
      </c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253">
        <v>0</v>
      </c>
      <c r="P36" s="253"/>
      <c r="Q36" s="253">
        <v>0</v>
      </c>
      <c r="R36" s="253">
        <v>0</v>
      </c>
      <c r="S36" s="253">
        <v>0</v>
      </c>
    </row>
    <row r="37" spans="1:19" x14ac:dyDescent="0.25">
      <c r="A37" s="37">
        <v>30</v>
      </c>
      <c r="B37" s="38" t="s">
        <v>395</v>
      </c>
      <c r="C37" s="9">
        <v>471000</v>
      </c>
      <c r="D37" s="42">
        <v>2.8304292952727272</v>
      </c>
      <c r="E37" s="11">
        <v>252924.12314120342</v>
      </c>
      <c r="F37" s="172">
        <v>723924.12314120342</v>
      </c>
      <c r="G37" s="221">
        <v>520500</v>
      </c>
      <c r="H37" s="209">
        <v>2.8304292952727272</v>
      </c>
      <c r="I37" s="192">
        <v>156300</v>
      </c>
      <c r="J37" s="186">
        <f t="shared" ref="J37:J43" si="7">G37+I37</f>
        <v>676800</v>
      </c>
      <c r="K37" s="221">
        <v>582960</v>
      </c>
      <c r="L37" s="209">
        <v>2.8304292952727272</v>
      </c>
      <c r="M37" s="192">
        <v>164115</v>
      </c>
      <c r="N37" s="186">
        <f t="shared" ref="N37:N43" si="8">K37+M37</f>
        <v>747075</v>
      </c>
      <c r="O37" s="221">
        <v>624600</v>
      </c>
      <c r="P37" s="209">
        <v>2.8304292952727272</v>
      </c>
      <c r="Q37" s="192">
        <v>160989</v>
      </c>
      <c r="R37" s="186">
        <f t="shared" ref="R37:R43" si="9">O37+Q37</f>
        <v>785589</v>
      </c>
      <c r="S37" s="395">
        <f t="shared" si="0"/>
        <v>733347.03078530089</v>
      </c>
    </row>
    <row r="38" spans="1:19" x14ac:dyDescent="0.25">
      <c r="A38" s="37">
        <v>31</v>
      </c>
      <c r="B38" s="38" t="s">
        <v>54</v>
      </c>
      <c r="C38" s="9">
        <v>1101000</v>
      </c>
      <c r="D38" s="42">
        <v>10.063776500000001</v>
      </c>
      <c r="E38" s="11">
        <v>593461.73940868699</v>
      </c>
      <c r="F38" s="172">
        <v>1694461.739408687</v>
      </c>
      <c r="G38" s="221">
        <v>2400000</v>
      </c>
      <c r="H38" s="209">
        <v>10.063776500000001</v>
      </c>
      <c r="I38" s="192">
        <v>555300</v>
      </c>
      <c r="J38" s="186">
        <f t="shared" si="7"/>
        <v>2955300</v>
      </c>
      <c r="K38" s="221">
        <v>2760000</v>
      </c>
      <c r="L38" s="209">
        <v>10.063776500000001</v>
      </c>
      <c r="M38" s="192">
        <v>583065</v>
      </c>
      <c r="N38" s="186">
        <f t="shared" si="8"/>
        <v>3343065</v>
      </c>
      <c r="O38" s="221">
        <v>3000000</v>
      </c>
      <c r="P38" s="209">
        <v>10.063776500000001</v>
      </c>
      <c r="Q38" s="192">
        <v>571959</v>
      </c>
      <c r="R38" s="186">
        <f t="shared" si="9"/>
        <v>3571959</v>
      </c>
      <c r="S38" s="395">
        <f t="shared" si="0"/>
        <v>2891196.4348521717</v>
      </c>
    </row>
    <row r="39" spans="1:19" x14ac:dyDescent="0.25">
      <c r="A39" s="37">
        <v>32</v>
      </c>
      <c r="B39" s="38" t="s">
        <v>1302</v>
      </c>
      <c r="C39" s="9">
        <v>1088000</v>
      </c>
      <c r="D39" s="42">
        <v>2.8304292952727272</v>
      </c>
      <c r="E39" s="11">
        <v>585580.31309441803</v>
      </c>
      <c r="F39" s="172">
        <v>1673580.313094418</v>
      </c>
      <c r="G39" s="221">
        <v>1411700</v>
      </c>
      <c r="H39" s="209">
        <v>2.8304292952727272</v>
      </c>
      <c r="I39" s="221">
        <v>156300</v>
      </c>
      <c r="J39" s="186">
        <f t="shared" si="7"/>
        <v>1568000</v>
      </c>
      <c r="K39" s="221">
        <v>1665806</v>
      </c>
      <c r="L39" s="209">
        <v>2.8304292952727272</v>
      </c>
      <c r="M39" s="221">
        <v>162552</v>
      </c>
      <c r="N39" s="186">
        <f t="shared" si="8"/>
        <v>1828358</v>
      </c>
      <c r="O39" s="221">
        <v>1750508</v>
      </c>
      <c r="P39" s="209">
        <v>2.8304292952727272</v>
      </c>
      <c r="Q39" s="221">
        <v>162552</v>
      </c>
      <c r="R39" s="186">
        <f t="shared" si="9"/>
        <v>1913060</v>
      </c>
      <c r="S39" s="395">
        <f t="shared" si="0"/>
        <v>1745749.5782736046</v>
      </c>
    </row>
    <row r="40" spans="1:19" x14ac:dyDescent="0.25">
      <c r="A40" s="37">
        <v>33</v>
      </c>
      <c r="B40" s="38" t="s">
        <v>1388</v>
      </c>
      <c r="C40" s="9">
        <v>1058000</v>
      </c>
      <c r="D40" s="42">
        <v>2.8304292952727272</v>
      </c>
      <c r="E40" s="11">
        <v>569188.32499999995</v>
      </c>
      <c r="F40" s="172">
        <v>1627188.325</v>
      </c>
      <c r="G40" s="221">
        <v>1305700</v>
      </c>
      <c r="H40" s="209">
        <v>2.8304292952727272</v>
      </c>
      <c r="I40" s="221">
        <v>156300</v>
      </c>
      <c r="J40" s="186">
        <f t="shared" si="7"/>
        <v>1462000</v>
      </c>
      <c r="K40" s="221">
        <v>1501555</v>
      </c>
      <c r="L40" s="209">
        <v>2.8304292952727272</v>
      </c>
      <c r="M40" s="221">
        <v>164115</v>
      </c>
      <c r="N40" s="186">
        <f t="shared" si="8"/>
        <v>1665670</v>
      </c>
      <c r="O40" s="221">
        <v>1606011</v>
      </c>
      <c r="P40" s="209">
        <v>2.8304292952727272</v>
      </c>
      <c r="Q40" s="221">
        <v>159426</v>
      </c>
      <c r="R40" s="186">
        <f t="shared" si="9"/>
        <v>1765437</v>
      </c>
      <c r="S40" s="395">
        <f t="shared" si="0"/>
        <v>1630073.83125</v>
      </c>
    </row>
    <row r="41" spans="1:19" x14ac:dyDescent="0.25">
      <c r="A41" s="37">
        <v>34</v>
      </c>
      <c r="B41" s="38" t="s">
        <v>397</v>
      </c>
      <c r="C41" s="9">
        <v>471000</v>
      </c>
      <c r="D41" s="42">
        <v>10.063776500000001</v>
      </c>
      <c r="E41" s="11">
        <v>253014.72252878116</v>
      </c>
      <c r="F41" s="172">
        <v>724014.72252878116</v>
      </c>
      <c r="G41" s="221">
        <v>980000</v>
      </c>
      <c r="H41" s="209">
        <v>10.063776500000001</v>
      </c>
      <c r="I41" s="192">
        <v>555300</v>
      </c>
      <c r="J41" s="186">
        <f t="shared" si="7"/>
        <v>1535300</v>
      </c>
      <c r="K41" s="221">
        <v>1146600</v>
      </c>
      <c r="L41" s="209">
        <v>10.063776500000001</v>
      </c>
      <c r="M41" s="192">
        <v>588618</v>
      </c>
      <c r="N41" s="186">
        <f t="shared" si="8"/>
        <v>1735218</v>
      </c>
      <c r="O41" s="221">
        <v>1176000</v>
      </c>
      <c r="P41" s="209">
        <v>10.063776500000001</v>
      </c>
      <c r="Q41" s="192">
        <v>560853</v>
      </c>
      <c r="R41" s="186">
        <f t="shared" si="9"/>
        <v>1736853</v>
      </c>
      <c r="S41" s="395">
        <f t="shared" si="0"/>
        <v>1432846.4306321954</v>
      </c>
    </row>
    <row r="42" spans="1:19" x14ac:dyDescent="0.25">
      <c r="A42" s="37">
        <v>35</v>
      </c>
      <c r="B42" s="38" t="s">
        <v>57</v>
      </c>
      <c r="C42" s="9">
        <v>10771000</v>
      </c>
      <c r="D42" s="42">
        <v>5.0318785941818192</v>
      </c>
      <c r="E42" s="11">
        <v>5799374.9192984179</v>
      </c>
      <c r="F42" s="172">
        <v>16570374.919298418</v>
      </c>
      <c r="G42" s="221">
        <v>15335400</v>
      </c>
      <c r="H42" s="209">
        <v>5.0318785941818192</v>
      </c>
      <c r="I42" s="192">
        <v>277700</v>
      </c>
      <c r="J42" s="186">
        <f t="shared" si="7"/>
        <v>15613100</v>
      </c>
      <c r="K42" s="221">
        <v>17789064</v>
      </c>
      <c r="L42" s="209">
        <v>5.0318785941818192</v>
      </c>
      <c r="M42" s="192">
        <v>288808</v>
      </c>
      <c r="N42" s="186">
        <f t="shared" si="8"/>
        <v>18077872</v>
      </c>
      <c r="O42" s="221">
        <v>19322604</v>
      </c>
      <c r="P42" s="209">
        <v>5.0318785941818192</v>
      </c>
      <c r="Q42" s="192">
        <v>286031</v>
      </c>
      <c r="R42" s="186">
        <f t="shared" si="9"/>
        <v>19608635</v>
      </c>
      <c r="S42" s="395">
        <f t="shared" si="0"/>
        <v>17467495.479824603</v>
      </c>
    </row>
    <row r="43" spans="1:19" x14ac:dyDescent="0.25">
      <c r="A43" s="37">
        <v>36</v>
      </c>
      <c r="B43" s="38" t="s">
        <v>56</v>
      </c>
      <c r="C43" s="9">
        <v>2963000</v>
      </c>
      <c r="D43" s="42">
        <v>5.6608779021818192</v>
      </c>
      <c r="E43" s="11">
        <v>1595429.0181360263</v>
      </c>
      <c r="F43" s="172">
        <v>4558429.0181360263</v>
      </c>
      <c r="G43" s="221">
        <v>6780000</v>
      </c>
      <c r="H43" s="209">
        <v>5.6608779021818192</v>
      </c>
      <c r="I43" s="192">
        <v>312400</v>
      </c>
      <c r="J43" s="186">
        <f t="shared" si="7"/>
        <v>7092400</v>
      </c>
      <c r="K43" s="221">
        <v>7593600</v>
      </c>
      <c r="L43" s="209">
        <v>5.6608779021818192</v>
      </c>
      <c r="M43" s="192">
        <v>331144</v>
      </c>
      <c r="N43" s="186">
        <f t="shared" si="8"/>
        <v>7924744</v>
      </c>
      <c r="O43" s="221">
        <v>8746200</v>
      </c>
      <c r="P43" s="209">
        <v>5.6608779021818192</v>
      </c>
      <c r="Q43" s="192">
        <v>324896</v>
      </c>
      <c r="R43" s="186">
        <f t="shared" si="9"/>
        <v>9071096</v>
      </c>
      <c r="S43" s="395">
        <f t="shared" si="0"/>
        <v>7161667.2545340061</v>
      </c>
    </row>
    <row r="44" spans="1:19" x14ac:dyDescent="0.25">
      <c r="A44" s="3"/>
      <c r="B44" s="36" t="s">
        <v>60</v>
      </c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253">
        <v>0</v>
      </c>
      <c r="P44" s="253"/>
      <c r="Q44" s="253">
        <v>0</v>
      </c>
      <c r="R44" s="253">
        <v>0</v>
      </c>
      <c r="S44" s="253">
        <v>0</v>
      </c>
    </row>
    <row r="45" spans="1:19" x14ac:dyDescent="0.25">
      <c r="A45" s="37">
        <v>37</v>
      </c>
      <c r="B45" s="38" t="s">
        <v>86</v>
      </c>
      <c r="C45" s="9">
        <v>169000</v>
      </c>
      <c r="D45" s="42">
        <v>3.7739186014545458</v>
      </c>
      <c r="E45" s="11">
        <v>90426.278459130612</v>
      </c>
      <c r="F45" s="172">
        <v>259426.27845913061</v>
      </c>
      <c r="G45" s="221">
        <v>180000</v>
      </c>
      <c r="H45" s="209">
        <v>3.7739186014545458</v>
      </c>
      <c r="I45" s="192">
        <v>208300</v>
      </c>
      <c r="J45" s="186">
        <f>G45+I45</f>
        <v>388300</v>
      </c>
      <c r="K45" s="221">
        <v>208800</v>
      </c>
      <c r="L45" s="209">
        <v>3.7739186014545458</v>
      </c>
      <c r="M45" s="192">
        <v>214549</v>
      </c>
      <c r="N45" s="186">
        <f>K45+M45</f>
        <v>423349</v>
      </c>
      <c r="O45" s="221">
        <v>223200</v>
      </c>
      <c r="P45" s="209">
        <v>3.7739186014545458</v>
      </c>
      <c r="Q45" s="192">
        <v>214549</v>
      </c>
      <c r="R45" s="186">
        <f>O45+Q45</f>
        <v>437749</v>
      </c>
      <c r="S45" s="395">
        <f t="shared" si="0"/>
        <v>377206.06961478264</v>
      </c>
    </row>
    <row r="46" spans="1:19" x14ac:dyDescent="0.25">
      <c r="A46" s="37">
        <v>38</v>
      </c>
      <c r="B46" s="38" t="s">
        <v>85</v>
      </c>
      <c r="C46" s="9">
        <v>170000</v>
      </c>
      <c r="D46" s="42">
        <v>3.7739186014545458</v>
      </c>
      <c r="E46" s="11">
        <v>91027.794459130557</v>
      </c>
      <c r="F46" s="172">
        <v>261027.79445913056</v>
      </c>
      <c r="G46" s="221">
        <v>87000</v>
      </c>
      <c r="H46" s="209">
        <v>3.7739186014545458</v>
      </c>
      <c r="I46" s="192">
        <v>208300</v>
      </c>
      <c r="J46" s="186">
        <f>G46+I46</f>
        <v>295300</v>
      </c>
      <c r="K46" s="221">
        <v>100920</v>
      </c>
      <c r="L46" s="209">
        <v>3.7739186014545458</v>
      </c>
      <c r="M46" s="192">
        <v>214549</v>
      </c>
      <c r="N46" s="186">
        <f>K46+M46</f>
        <v>315469</v>
      </c>
      <c r="O46" s="221">
        <v>107880</v>
      </c>
      <c r="P46" s="209">
        <v>3.7739186014545458</v>
      </c>
      <c r="Q46" s="192">
        <v>212466</v>
      </c>
      <c r="R46" s="186">
        <f>O46+Q46</f>
        <v>320346</v>
      </c>
      <c r="S46" s="395">
        <f t="shared" si="0"/>
        <v>298035.69861478265</v>
      </c>
    </row>
    <row r="47" spans="1:19" x14ac:dyDescent="0.25">
      <c r="A47" s="37">
        <v>39</v>
      </c>
      <c r="B47" s="102" t="s">
        <v>84</v>
      </c>
      <c r="C47" s="15" t="s">
        <v>10</v>
      </c>
      <c r="D47" s="42">
        <v>11.950735800727275</v>
      </c>
      <c r="E47" s="11">
        <v>668998.21752111404</v>
      </c>
      <c r="F47" s="172">
        <v>668998.21752111404</v>
      </c>
      <c r="G47" s="154" t="s">
        <v>10</v>
      </c>
      <c r="H47" s="209">
        <v>11.950735800727275</v>
      </c>
      <c r="I47" s="192">
        <v>659500</v>
      </c>
      <c r="J47" s="186">
        <f>I47*1</f>
        <v>659500</v>
      </c>
      <c r="K47" s="154" t="s">
        <v>10</v>
      </c>
      <c r="L47" s="209">
        <v>11.950735800727275</v>
      </c>
      <c r="M47" s="192">
        <v>692475</v>
      </c>
      <c r="N47" s="186">
        <f>M47*1</f>
        <v>692475</v>
      </c>
      <c r="O47" s="154" t="s">
        <v>10</v>
      </c>
      <c r="P47" s="209">
        <v>11.950735800727275</v>
      </c>
      <c r="Q47" s="192">
        <v>692475</v>
      </c>
      <c r="R47" s="186">
        <f>Q47*1</f>
        <v>692475</v>
      </c>
      <c r="S47" s="395">
        <f t="shared" si="0"/>
        <v>678362.05438027857</v>
      </c>
    </row>
    <row r="48" spans="1:19" x14ac:dyDescent="0.25">
      <c r="A48" s="37">
        <v>40</v>
      </c>
      <c r="B48" s="38" t="s">
        <v>83</v>
      </c>
      <c r="C48" s="15" t="s">
        <v>10</v>
      </c>
      <c r="D48" s="42">
        <v>5.6608779021818192</v>
      </c>
      <c r="E48" s="11">
        <v>320888.83464148518</v>
      </c>
      <c r="F48" s="172">
        <v>320888.83464148518</v>
      </c>
      <c r="G48" s="154" t="s">
        <v>10</v>
      </c>
      <c r="H48" s="209">
        <v>5.6608779021818192</v>
      </c>
      <c r="I48" s="192">
        <v>312400</v>
      </c>
      <c r="J48" s="186">
        <f>I48*1</f>
        <v>312400</v>
      </c>
      <c r="K48" s="154" t="s">
        <v>10</v>
      </c>
      <c r="L48" s="209">
        <v>5.6608779021818192</v>
      </c>
      <c r="M48" s="192">
        <v>324896</v>
      </c>
      <c r="N48" s="186">
        <f>M48*1</f>
        <v>324896</v>
      </c>
      <c r="O48" s="154" t="s">
        <v>10</v>
      </c>
      <c r="P48" s="209">
        <v>5.6608779021818192</v>
      </c>
      <c r="Q48" s="192">
        <v>328020</v>
      </c>
      <c r="R48" s="186">
        <f>Q48*1</f>
        <v>328020</v>
      </c>
      <c r="S48" s="395">
        <f t="shared" si="0"/>
        <v>321551.20866037131</v>
      </c>
    </row>
    <row r="49" spans="1:19" x14ac:dyDescent="0.25">
      <c r="A49" s="37">
        <v>41</v>
      </c>
      <c r="B49" s="38" t="s">
        <v>1389</v>
      </c>
      <c r="C49" s="9">
        <v>4611000</v>
      </c>
      <c r="D49" s="42">
        <v>1.8869593007272729</v>
      </c>
      <c r="E49" s="11">
        <v>2483439.3245427487</v>
      </c>
      <c r="F49" s="172">
        <v>7094439.3245427487</v>
      </c>
      <c r="G49" s="221">
        <v>6536000</v>
      </c>
      <c r="H49" s="209">
        <v>1.8869593007272729</v>
      </c>
      <c r="I49" s="192">
        <v>104200</v>
      </c>
      <c r="J49" s="186">
        <f t="shared" ref="J49:J58" si="10">G49+I49</f>
        <v>6640200</v>
      </c>
      <c r="K49" s="221">
        <v>7581760</v>
      </c>
      <c r="L49" s="209">
        <v>1.8869593007272729</v>
      </c>
      <c r="M49" s="192">
        <v>107326</v>
      </c>
      <c r="N49" s="186">
        <f t="shared" ref="N49:N58" si="11">K49+M49</f>
        <v>7689086</v>
      </c>
      <c r="O49" s="221">
        <v>8300720</v>
      </c>
      <c r="P49" s="209">
        <v>1.8869593007272729</v>
      </c>
      <c r="Q49" s="192">
        <v>105242</v>
      </c>
      <c r="R49" s="186">
        <f t="shared" ref="R49:R58" si="12">O49+Q49</f>
        <v>8405962</v>
      </c>
      <c r="S49" s="395">
        <f t="shared" si="0"/>
        <v>7457421.8311356874</v>
      </c>
    </row>
    <row r="50" spans="1:19" x14ac:dyDescent="0.25">
      <c r="A50" s="93">
        <v>42</v>
      </c>
      <c r="B50" s="87" t="s">
        <v>1390</v>
      </c>
      <c r="C50" s="9">
        <v>2903000</v>
      </c>
      <c r="D50" s="42">
        <v>1.8869593007272767</v>
      </c>
      <c r="E50" s="11">
        <v>1562408.3884462323</v>
      </c>
      <c r="F50" s="172">
        <v>4465408.3884462323</v>
      </c>
      <c r="G50" s="221">
        <v>4089700</v>
      </c>
      <c r="H50" s="209">
        <v>1.8869593007272767</v>
      </c>
      <c r="I50" s="192">
        <v>104200</v>
      </c>
      <c r="J50" s="186">
        <f t="shared" si="10"/>
        <v>4193900</v>
      </c>
      <c r="K50" s="221">
        <v>4703155</v>
      </c>
      <c r="L50" s="209">
        <v>1.8869593007272767</v>
      </c>
      <c r="M50" s="192">
        <v>108368</v>
      </c>
      <c r="N50" s="186">
        <f t="shared" si="11"/>
        <v>4811523</v>
      </c>
      <c r="O50" s="221">
        <v>5030331</v>
      </c>
      <c r="P50" s="209">
        <v>1.8869593007272767</v>
      </c>
      <c r="Q50" s="192">
        <v>107326</v>
      </c>
      <c r="R50" s="186">
        <f t="shared" si="12"/>
        <v>5137657</v>
      </c>
      <c r="S50" s="395">
        <f t="shared" si="0"/>
        <v>4652122.0971115585</v>
      </c>
    </row>
    <row r="51" spans="1:19" x14ac:dyDescent="0.25">
      <c r="A51" s="37">
        <v>43</v>
      </c>
      <c r="B51" s="38" t="s">
        <v>81</v>
      </c>
      <c r="C51" s="9">
        <v>363000</v>
      </c>
      <c r="D51" s="42">
        <v>3.7739186014545458</v>
      </c>
      <c r="E51" s="11">
        <v>195887.85953983164</v>
      </c>
      <c r="F51" s="172">
        <v>558887.85953983164</v>
      </c>
      <c r="G51" s="221">
        <v>3250000</v>
      </c>
      <c r="H51" s="209">
        <v>3.7739186014545458</v>
      </c>
      <c r="I51" s="192">
        <v>208300</v>
      </c>
      <c r="J51" s="186">
        <f t="shared" si="10"/>
        <v>3458300</v>
      </c>
      <c r="K51" s="221">
        <v>3802500</v>
      </c>
      <c r="L51" s="209">
        <v>3.7739186014545458</v>
      </c>
      <c r="M51" s="192">
        <v>214549</v>
      </c>
      <c r="N51" s="186">
        <f t="shared" si="11"/>
        <v>4017049</v>
      </c>
      <c r="O51" s="221">
        <v>3770000</v>
      </c>
      <c r="P51" s="209">
        <v>3.7739186014545458</v>
      </c>
      <c r="Q51" s="192">
        <v>216632</v>
      </c>
      <c r="R51" s="186">
        <f t="shared" si="12"/>
        <v>3986632</v>
      </c>
      <c r="S51" s="395">
        <f t="shared" si="0"/>
        <v>3005217.2148849582</v>
      </c>
    </row>
    <row r="52" spans="1:19" x14ac:dyDescent="0.25">
      <c r="A52" s="37">
        <v>44</v>
      </c>
      <c r="B52" s="38" t="s">
        <v>79</v>
      </c>
      <c r="C52" s="9">
        <v>899000</v>
      </c>
      <c r="D52" s="42">
        <v>5.6608779021818192</v>
      </c>
      <c r="E52" s="11">
        <v>483847.90073706</v>
      </c>
      <c r="F52" s="172">
        <v>1382847.90073706</v>
      </c>
      <c r="G52" s="221">
        <v>995000</v>
      </c>
      <c r="H52" s="209">
        <v>5.6608779021818192</v>
      </c>
      <c r="I52" s="192">
        <v>312400</v>
      </c>
      <c r="J52" s="186">
        <f t="shared" si="10"/>
        <v>1307400</v>
      </c>
      <c r="K52" s="221">
        <v>1164150</v>
      </c>
      <c r="L52" s="209">
        <v>5.6608779021818192</v>
      </c>
      <c r="M52" s="192">
        <v>324896</v>
      </c>
      <c r="N52" s="186">
        <f t="shared" si="11"/>
        <v>1489046</v>
      </c>
      <c r="O52" s="221">
        <v>1174100</v>
      </c>
      <c r="P52" s="209">
        <v>5.6608779021818192</v>
      </c>
      <c r="Q52" s="192">
        <v>321772</v>
      </c>
      <c r="R52" s="186">
        <f t="shared" si="12"/>
        <v>1495872</v>
      </c>
      <c r="S52" s="395">
        <f t="shared" si="0"/>
        <v>1418791.4751842651</v>
      </c>
    </row>
    <row r="53" spans="1:19" x14ac:dyDescent="0.25">
      <c r="A53" s="37">
        <v>45</v>
      </c>
      <c r="B53" s="38" t="s">
        <v>78</v>
      </c>
      <c r="C53" s="9">
        <v>593000</v>
      </c>
      <c r="D53" s="42">
        <v>2.8304292952727272</v>
      </c>
      <c r="E53" s="11">
        <v>319351.25113103224</v>
      </c>
      <c r="F53" s="172">
        <v>912351.25113103224</v>
      </c>
      <c r="G53" s="221">
        <v>698900</v>
      </c>
      <c r="H53" s="209">
        <v>2.8304292952727272</v>
      </c>
      <c r="I53" s="192">
        <v>156300</v>
      </c>
      <c r="J53" s="186">
        <f t="shared" si="10"/>
        <v>855200</v>
      </c>
      <c r="K53" s="221">
        <v>817713</v>
      </c>
      <c r="L53" s="209">
        <v>2.8304292952727272</v>
      </c>
      <c r="M53" s="192">
        <v>165678</v>
      </c>
      <c r="N53" s="186">
        <f t="shared" si="11"/>
        <v>983391</v>
      </c>
      <c r="O53" s="221">
        <v>866636</v>
      </c>
      <c r="P53" s="209">
        <v>2.8304292952727272</v>
      </c>
      <c r="Q53" s="192">
        <v>162552</v>
      </c>
      <c r="R53" s="186">
        <f t="shared" si="12"/>
        <v>1029188</v>
      </c>
      <c r="S53" s="395">
        <f t="shared" si="0"/>
        <v>945032.56278275803</v>
      </c>
    </row>
    <row r="54" spans="1:19" x14ac:dyDescent="0.25">
      <c r="A54" s="37">
        <v>46</v>
      </c>
      <c r="B54" s="38" t="s">
        <v>77</v>
      </c>
      <c r="C54" s="9">
        <v>260000</v>
      </c>
      <c r="D54" s="42">
        <v>1.8869593007272729</v>
      </c>
      <c r="E54" s="11">
        <v>140547.315</v>
      </c>
      <c r="F54" s="172">
        <v>400547.315</v>
      </c>
      <c r="G54" s="221">
        <v>250700</v>
      </c>
      <c r="H54" s="209">
        <v>1.8869593007272729</v>
      </c>
      <c r="I54" s="192">
        <v>104200</v>
      </c>
      <c r="J54" s="186">
        <f t="shared" si="10"/>
        <v>354900</v>
      </c>
      <c r="K54" s="221">
        <v>295826</v>
      </c>
      <c r="L54" s="209">
        <v>1.8869593007272729</v>
      </c>
      <c r="M54" s="192">
        <v>107326</v>
      </c>
      <c r="N54" s="186">
        <f t="shared" si="11"/>
        <v>403152</v>
      </c>
      <c r="O54" s="221">
        <v>290812</v>
      </c>
      <c r="P54" s="209">
        <v>1.8869593007272729</v>
      </c>
      <c r="Q54" s="192">
        <v>107326</v>
      </c>
      <c r="R54" s="186">
        <f t="shared" si="12"/>
        <v>398138</v>
      </c>
      <c r="S54" s="395">
        <f t="shared" si="0"/>
        <v>389184.32874999999</v>
      </c>
    </row>
    <row r="55" spans="1:19" x14ac:dyDescent="0.25">
      <c r="A55" s="37">
        <v>47</v>
      </c>
      <c r="B55" s="38" t="s">
        <v>76</v>
      </c>
      <c r="C55" s="9">
        <v>342000</v>
      </c>
      <c r="D55" s="42">
        <v>1.8869593007272729</v>
      </c>
      <c r="E55" s="11">
        <v>184424.51058842358</v>
      </c>
      <c r="F55" s="172">
        <v>526424.51058842358</v>
      </c>
      <c r="G55" s="221">
        <v>380700</v>
      </c>
      <c r="H55" s="209">
        <v>1.8869593007272729</v>
      </c>
      <c r="I55" s="192">
        <v>104200</v>
      </c>
      <c r="J55" s="186">
        <f t="shared" si="10"/>
        <v>484900</v>
      </c>
      <c r="K55" s="221">
        <v>441612</v>
      </c>
      <c r="L55" s="209">
        <v>1.8869593007272729</v>
      </c>
      <c r="M55" s="192">
        <v>110452</v>
      </c>
      <c r="N55" s="186">
        <f t="shared" si="11"/>
        <v>552064</v>
      </c>
      <c r="O55" s="221">
        <v>479682</v>
      </c>
      <c r="P55" s="209">
        <v>1.8869593007272729</v>
      </c>
      <c r="Q55" s="192">
        <v>107326</v>
      </c>
      <c r="R55" s="186">
        <f t="shared" si="12"/>
        <v>587008</v>
      </c>
      <c r="S55" s="395">
        <f t="shared" si="0"/>
        <v>537599.12764710584</v>
      </c>
    </row>
    <row r="56" spans="1:19" x14ac:dyDescent="0.25">
      <c r="A56" s="37">
        <v>48</v>
      </c>
      <c r="B56" s="38" t="s">
        <v>75</v>
      </c>
      <c r="C56" s="9">
        <v>1653000</v>
      </c>
      <c r="D56" s="42">
        <v>5.0318785941818192</v>
      </c>
      <c r="E56" s="11">
        <v>889703.80063543655</v>
      </c>
      <c r="F56" s="172">
        <v>2542703.8006354365</v>
      </c>
      <c r="G56" s="221">
        <v>2124000</v>
      </c>
      <c r="H56" s="209">
        <v>5.0318785941818192</v>
      </c>
      <c r="I56" s="192">
        <v>277700</v>
      </c>
      <c r="J56" s="186">
        <f t="shared" si="10"/>
        <v>2401700</v>
      </c>
      <c r="K56" s="221">
        <v>2506320</v>
      </c>
      <c r="L56" s="209">
        <v>5.0318785941818192</v>
      </c>
      <c r="M56" s="192">
        <v>286031</v>
      </c>
      <c r="N56" s="186">
        <f t="shared" si="11"/>
        <v>2792351</v>
      </c>
      <c r="O56" s="221">
        <v>2548800</v>
      </c>
      <c r="P56" s="209">
        <v>5.0318785941818192</v>
      </c>
      <c r="Q56" s="192">
        <v>283254</v>
      </c>
      <c r="R56" s="186">
        <f t="shared" si="12"/>
        <v>2832054</v>
      </c>
      <c r="S56" s="395">
        <f t="shared" si="0"/>
        <v>2642202.2001588591</v>
      </c>
    </row>
    <row r="57" spans="1:19" x14ac:dyDescent="0.25">
      <c r="A57" s="37">
        <v>49</v>
      </c>
      <c r="B57" s="38" t="s">
        <v>74</v>
      </c>
      <c r="C57" s="9">
        <v>639000</v>
      </c>
      <c r="D57" s="42">
        <v>5.6608779021818192</v>
      </c>
      <c r="E57" s="11">
        <v>343402.57835017086</v>
      </c>
      <c r="F57" s="172">
        <v>982402.57835017086</v>
      </c>
      <c r="G57" s="221">
        <v>2100003</v>
      </c>
      <c r="H57" s="209">
        <v>5.6608779021818192</v>
      </c>
      <c r="I57" s="192">
        <v>312400</v>
      </c>
      <c r="J57" s="186">
        <f t="shared" si="10"/>
        <v>2412403</v>
      </c>
      <c r="K57" s="221">
        <v>2352003</v>
      </c>
      <c r="L57" s="209">
        <v>5.6608779021818192</v>
      </c>
      <c r="M57" s="192">
        <v>321772</v>
      </c>
      <c r="N57" s="186">
        <f t="shared" si="11"/>
        <v>2673775</v>
      </c>
      <c r="O57" s="221">
        <v>2478004</v>
      </c>
      <c r="P57" s="209">
        <v>5.6608779021818192</v>
      </c>
      <c r="Q57" s="192">
        <v>328020</v>
      </c>
      <c r="R57" s="186">
        <f t="shared" si="12"/>
        <v>2806024</v>
      </c>
      <c r="S57" s="395">
        <f t="shared" si="0"/>
        <v>2218651.1445875429</v>
      </c>
    </row>
    <row r="58" spans="1:19" x14ac:dyDescent="0.25">
      <c r="A58" s="37">
        <v>50</v>
      </c>
      <c r="B58" s="38" t="s">
        <v>72</v>
      </c>
      <c r="C58" s="9">
        <v>78000</v>
      </c>
      <c r="D58" s="42">
        <v>1.8869593007272729</v>
      </c>
      <c r="E58" s="11">
        <v>41650.694041565424</v>
      </c>
      <c r="F58" s="172">
        <v>119650.69404156542</v>
      </c>
      <c r="G58" s="221">
        <v>75400</v>
      </c>
      <c r="H58" s="209">
        <v>1.8869593007272729</v>
      </c>
      <c r="I58" s="192">
        <v>104200</v>
      </c>
      <c r="J58" s="186">
        <f t="shared" si="10"/>
        <v>179600</v>
      </c>
      <c r="K58" s="221">
        <v>88972</v>
      </c>
      <c r="L58" s="209">
        <v>1.8869593007272729</v>
      </c>
      <c r="M58" s="192">
        <v>108368</v>
      </c>
      <c r="N58" s="186">
        <f t="shared" si="11"/>
        <v>197340</v>
      </c>
      <c r="O58" s="221">
        <v>98020</v>
      </c>
      <c r="P58" s="209">
        <v>1.8869593007272729</v>
      </c>
      <c r="Q58" s="192">
        <v>107326</v>
      </c>
      <c r="R58" s="186">
        <f t="shared" si="12"/>
        <v>205346</v>
      </c>
      <c r="S58" s="395">
        <f t="shared" si="0"/>
        <v>175484.17351039135</v>
      </c>
    </row>
    <row r="59" spans="1:19" x14ac:dyDescent="0.25">
      <c r="A59" s="37">
        <v>51</v>
      </c>
      <c r="B59" s="38" t="s">
        <v>71</v>
      </c>
      <c r="C59" s="9">
        <v>49880.454343188088</v>
      </c>
      <c r="D59" s="42">
        <v>0</v>
      </c>
      <c r="E59" s="12" t="s">
        <v>10</v>
      </c>
      <c r="F59" s="172">
        <v>49880.454343188088</v>
      </c>
      <c r="G59" s="221">
        <v>37400</v>
      </c>
      <c r="H59" s="209">
        <v>0</v>
      </c>
      <c r="I59" s="154" t="s">
        <v>10</v>
      </c>
      <c r="J59" s="186">
        <f>G59*1</f>
        <v>37400</v>
      </c>
      <c r="K59" s="221">
        <v>44132</v>
      </c>
      <c r="L59" s="209">
        <v>0</v>
      </c>
      <c r="M59" s="154" t="s">
        <v>10</v>
      </c>
      <c r="N59" s="186">
        <f>K59*1</f>
        <v>44132</v>
      </c>
      <c r="O59" s="221">
        <v>45628</v>
      </c>
      <c r="P59" s="209">
        <v>0</v>
      </c>
      <c r="Q59" s="154" t="s">
        <v>10</v>
      </c>
      <c r="R59" s="186">
        <f>O59*1</f>
        <v>45628</v>
      </c>
      <c r="S59" s="395">
        <f t="shared" si="0"/>
        <v>44260.113585797022</v>
      </c>
    </row>
    <row r="60" spans="1:19" x14ac:dyDescent="0.25">
      <c r="A60" s="37">
        <v>52</v>
      </c>
      <c r="B60" s="38" t="s">
        <v>70</v>
      </c>
      <c r="C60" s="9">
        <v>569000</v>
      </c>
      <c r="D60" s="42">
        <v>2.8304292952727272</v>
      </c>
      <c r="E60" s="11">
        <v>306974.45805896365</v>
      </c>
      <c r="F60" s="172">
        <v>875974.45805896365</v>
      </c>
      <c r="G60" s="221">
        <v>2052002</v>
      </c>
      <c r="H60" s="209">
        <v>2.8304292952727272</v>
      </c>
      <c r="I60" s="192">
        <v>156300</v>
      </c>
      <c r="J60" s="186">
        <f t="shared" ref="J60:J68" si="13">G60+I60</f>
        <v>2208302</v>
      </c>
      <c r="K60" s="221">
        <v>2359802</v>
      </c>
      <c r="L60" s="209">
        <v>2.8304292952727272</v>
      </c>
      <c r="M60" s="192">
        <v>160989</v>
      </c>
      <c r="N60" s="186">
        <f t="shared" ref="N60:N68" si="14">K60+M60</f>
        <v>2520791</v>
      </c>
      <c r="O60" s="221">
        <v>2585523</v>
      </c>
      <c r="P60" s="209">
        <v>2.8304292952727272</v>
      </c>
      <c r="Q60" s="192">
        <v>157863</v>
      </c>
      <c r="R60" s="186">
        <f t="shared" ref="R60:R68" si="15">O60+Q60</f>
        <v>2743386</v>
      </c>
      <c r="S60" s="395">
        <f t="shared" si="0"/>
        <v>2087113.3645147409</v>
      </c>
    </row>
    <row r="61" spans="1:19" x14ac:dyDescent="0.25">
      <c r="A61" s="37">
        <v>53</v>
      </c>
      <c r="B61" s="38" t="s">
        <v>69</v>
      </c>
      <c r="C61" s="9">
        <v>632000</v>
      </c>
      <c r="D61" s="42">
        <v>3.7739186014545458</v>
      </c>
      <c r="E61" s="11">
        <v>340534.11499999999</v>
      </c>
      <c r="F61" s="172">
        <v>972534.11499999999</v>
      </c>
      <c r="G61" s="221">
        <v>3450000</v>
      </c>
      <c r="H61" s="209">
        <v>3.7739186014545458</v>
      </c>
      <c r="I61" s="192">
        <v>208300</v>
      </c>
      <c r="J61" s="186">
        <f t="shared" si="13"/>
        <v>3658300</v>
      </c>
      <c r="K61" s="221">
        <v>4036500</v>
      </c>
      <c r="L61" s="209">
        <v>3.7739186014545458</v>
      </c>
      <c r="M61" s="192">
        <v>216632</v>
      </c>
      <c r="N61" s="186">
        <f t="shared" si="14"/>
        <v>4253132</v>
      </c>
      <c r="O61" s="221">
        <v>4278000</v>
      </c>
      <c r="P61" s="209">
        <v>3.7739186014545458</v>
      </c>
      <c r="Q61" s="192">
        <v>214549</v>
      </c>
      <c r="R61" s="186">
        <f t="shared" si="15"/>
        <v>4492549</v>
      </c>
      <c r="S61" s="395">
        <f t="shared" si="0"/>
        <v>3344128.7787500001</v>
      </c>
    </row>
    <row r="62" spans="1:19" x14ac:dyDescent="0.25">
      <c r="A62" s="37">
        <v>54</v>
      </c>
      <c r="B62" s="38" t="s">
        <v>68</v>
      </c>
      <c r="C62" s="9">
        <v>102000</v>
      </c>
      <c r="D62" s="42">
        <v>1.8869593007272729</v>
      </c>
      <c r="E62" s="11">
        <v>55350.670065972314</v>
      </c>
      <c r="F62" s="172">
        <v>157350.67006597231</v>
      </c>
      <c r="G62" s="221">
        <v>220000</v>
      </c>
      <c r="H62" s="209">
        <v>1.8869593007272729</v>
      </c>
      <c r="I62" s="192">
        <v>104200</v>
      </c>
      <c r="J62" s="186">
        <f t="shared" si="13"/>
        <v>324200</v>
      </c>
      <c r="K62" s="221">
        <v>255200</v>
      </c>
      <c r="L62" s="209">
        <v>1.8869593007272729</v>
      </c>
      <c r="M62" s="192">
        <v>108368</v>
      </c>
      <c r="N62" s="186">
        <f t="shared" si="14"/>
        <v>363568</v>
      </c>
      <c r="O62" s="221">
        <v>286000</v>
      </c>
      <c r="P62" s="209">
        <v>1.8869593007272729</v>
      </c>
      <c r="Q62" s="192">
        <v>105242</v>
      </c>
      <c r="R62" s="186">
        <f t="shared" si="15"/>
        <v>391242</v>
      </c>
      <c r="S62" s="395">
        <f t="shared" si="0"/>
        <v>309090.16751649306</v>
      </c>
    </row>
    <row r="63" spans="1:19" x14ac:dyDescent="0.25">
      <c r="A63" s="37">
        <v>55</v>
      </c>
      <c r="B63" s="38" t="s">
        <v>67</v>
      </c>
      <c r="C63" s="9">
        <v>86000</v>
      </c>
      <c r="D63" s="42">
        <v>1.8869593007272729</v>
      </c>
      <c r="E63" s="11">
        <v>45854.807930560462</v>
      </c>
      <c r="F63" s="172">
        <v>131854.80793056046</v>
      </c>
      <c r="G63" s="221">
        <v>120000</v>
      </c>
      <c r="H63" s="209">
        <v>1.8869593007272729</v>
      </c>
      <c r="I63" s="192">
        <v>104200</v>
      </c>
      <c r="J63" s="186">
        <f t="shared" si="13"/>
        <v>224200</v>
      </c>
      <c r="K63" s="221">
        <v>138000</v>
      </c>
      <c r="L63" s="209">
        <v>1.8869593007272729</v>
      </c>
      <c r="M63" s="192">
        <v>107326</v>
      </c>
      <c r="N63" s="186">
        <f t="shared" si="14"/>
        <v>245326</v>
      </c>
      <c r="O63" s="221">
        <v>141600</v>
      </c>
      <c r="P63" s="209">
        <v>1.8869593007272729</v>
      </c>
      <c r="Q63" s="192">
        <v>105242</v>
      </c>
      <c r="R63" s="186">
        <f t="shared" si="15"/>
        <v>246842</v>
      </c>
      <c r="S63" s="395">
        <f t="shared" si="0"/>
        <v>212055.70198264011</v>
      </c>
    </row>
    <row r="64" spans="1:19" x14ac:dyDescent="0.25">
      <c r="A64" s="37">
        <v>56</v>
      </c>
      <c r="B64" s="38" t="s">
        <v>66</v>
      </c>
      <c r="C64" s="9">
        <v>229000</v>
      </c>
      <c r="D64" s="42">
        <v>1.8869593007272729</v>
      </c>
      <c r="E64" s="11">
        <v>123805.60689762334</v>
      </c>
      <c r="F64" s="172">
        <v>352805.60689762334</v>
      </c>
      <c r="G64" s="221">
        <v>120000</v>
      </c>
      <c r="H64" s="209">
        <v>1.8869593007272729</v>
      </c>
      <c r="I64" s="192">
        <v>104200</v>
      </c>
      <c r="J64" s="186">
        <f t="shared" si="13"/>
        <v>224200</v>
      </c>
      <c r="K64" s="221">
        <v>134400</v>
      </c>
      <c r="L64" s="209">
        <v>1.8869593007272729</v>
      </c>
      <c r="M64" s="192">
        <v>108368</v>
      </c>
      <c r="N64" s="186">
        <f t="shared" si="14"/>
        <v>242768</v>
      </c>
      <c r="O64" s="221">
        <v>148800</v>
      </c>
      <c r="P64" s="209">
        <v>1.8869593007272729</v>
      </c>
      <c r="Q64" s="192">
        <v>107326</v>
      </c>
      <c r="R64" s="186">
        <f t="shared" si="15"/>
        <v>256126</v>
      </c>
      <c r="S64" s="395">
        <f t="shared" si="0"/>
        <v>268974.90172440582</v>
      </c>
    </row>
    <row r="65" spans="1:19" x14ac:dyDescent="0.25">
      <c r="A65" s="37">
        <v>57</v>
      </c>
      <c r="B65" s="38" t="s">
        <v>65</v>
      </c>
      <c r="C65" s="9">
        <v>178000</v>
      </c>
      <c r="D65" s="42">
        <v>1.8869593007272729</v>
      </c>
      <c r="E65" s="11">
        <v>95203.005275859847</v>
      </c>
      <c r="F65" s="172">
        <v>273203.00527585985</v>
      </c>
      <c r="G65" s="221">
        <v>420000</v>
      </c>
      <c r="H65" s="209">
        <v>1.8869593007272729</v>
      </c>
      <c r="I65" s="192">
        <v>104200</v>
      </c>
      <c r="J65" s="186">
        <f t="shared" si="13"/>
        <v>524200</v>
      </c>
      <c r="K65" s="221">
        <v>491400</v>
      </c>
      <c r="L65" s="209">
        <v>1.8869593007272729</v>
      </c>
      <c r="M65" s="192">
        <v>109410</v>
      </c>
      <c r="N65" s="186">
        <f t="shared" si="14"/>
        <v>600810</v>
      </c>
      <c r="O65" s="221">
        <v>508200</v>
      </c>
      <c r="P65" s="209">
        <v>1.8869593007272729</v>
      </c>
      <c r="Q65" s="192">
        <v>109410</v>
      </c>
      <c r="R65" s="186">
        <f t="shared" si="15"/>
        <v>617610</v>
      </c>
      <c r="S65" s="395">
        <f t="shared" si="0"/>
        <v>503955.75131896499</v>
      </c>
    </row>
    <row r="66" spans="1:19" x14ac:dyDescent="0.25">
      <c r="A66" s="37">
        <v>58</v>
      </c>
      <c r="B66" s="38" t="s">
        <v>64</v>
      </c>
      <c r="C66" s="9">
        <v>103000</v>
      </c>
      <c r="D66" s="42">
        <v>1.8869593007272729</v>
      </c>
      <c r="E66" s="11">
        <v>55476.102065972314</v>
      </c>
      <c r="F66" s="172">
        <v>158476.10206597231</v>
      </c>
      <c r="G66" s="221">
        <v>120000</v>
      </c>
      <c r="H66" s="209">
        <v>1.8869593007272729</v>
      </c>
      <c r="I66" s="192">
        <v>104200</v>
      </c>
      <c r="J66" s="186">
        <f t="shared" si="13"/>
        <v>224200</v>
      </c>
      <c r="K66" s="221">
        <v>139200</v>
      </c>
      <c r="L66" s="209">
        <v>1.8869593007272729</v>
      </c>
      <c r="M66" s="192">
        <v>108368</v>
      </c>
      <c r="N66" s="186">
        <f t="shared" si="14"/>
        <v>247568</v>
      </c>
      <c r="O66" s="221">
        <v>153600</v>
      </c>
      <c r="P66" s="209">
        <v>1.8869593007272729</v>
      </c>
      <c r="Q66" s="192">
        <v>106284</v>
      </c>
      <c r="R66" s="186">
        <f t="shared" si="15"/>
        <v>259884</v>
      </c>
      <c r="S66" s="395">
        <f t="shared" si="0"/>
        <v>222532.02551649307</v>
      </c>
    </row>
    <row r="67" spans="1:19" x14ac:dyDescent="0.25">
      <c r="A67" s="37">
        <v>59</v>
      </c>
      <c r="B67" s="38" t="s">
        <v>63</v>
      </c>
      <c r="C67" s="9">
        <v>87000</v>
      </c>
      <c r="D67" s="42">
        <v>1.8869593007272729</v>
      </c>
      <c r="E67" s="11">
        <v>47207.199930560455</v>
      </c>
      <c r="F67" s="172">
        <v>134207.19993056045</v>
      </c>
      <c r="G67" s="221">
        <v>120000</v>
      </c>
      <c r="H67" s="209">
        <v>1.8869593007272729</v>
      </c>
      <c r="I67" s="192">
        <v>104200</v>
      </c>
      <c r="J67" s="186">
        <f t="shared" si="13"/>
        <v>224200</v>
      </c>
      <c r="K67" s="221">
        <v>141600</v>
      </c>
      <c r="L67" s="209">
        <v>1.8869593007272729</v>
      </c>
      <c r="M67" s="192">
        <v>108368</v>
      </c>
      <c r="N67" s="186">
        <f t="shared" si="14"/>
        <v>249968</v>
      </c>
      <c r="O67" s="221">
        <v>148800</v>
      </c>
      <c r="P67" s="209">
        <v>1.8869593007272729</v>
      </c>
      <c r="Q67" s="192">
        <v>109410</v>
      </c>
      <c r="R67" s="186">
        <f t="shared" si="15"/>
        <v>258210</v>
      </c>
      <c r="S67" s="395">
        <f t="shared" si="0"/>
        <v>216646.29998264011</v>
      </c>
    </row>
    <row r="68" spans="1:19" x14ac:dyDescent="0.25">
      <c r="A68" s="37">
        <v>60</v>
      </c>
      <c r="B68" s="38" t="s">
        <v>313</v>
      </c>
      <c r="C68" s="9">
        <v>504000</v>
      </c>
      <c r="D68" s="42">
        <v>0.47174465309090913</v>
      </c>
      <c r="E68" s="11">
        <v>270805.62253654725</v>
      </c>
      <c r="F68" s="172">
        <v>774805.62253654725</v>
      </c>
      <c r="G68" s="221">
        <v>1045000</v>
      </c>
      <c r="H68" s="209">
        <v>0.47174465309090913</v>
      </c>
      <c r="I68" s="192">
        <v>26200</v>
      </c>
      <c r="J68" s="186">
        <f t="shared" si="13"/>
        <v>1071200</v>
      </c>
      <c r="K68" s="221">
        <v>1191300</v>
      </c>
      <c r="L68" s="209">
        <v>0.47174465309090913</v>
      </c>
      <c r="M68" s="192">
        <v>27510</v>
      </c>
      <c r="N68" s="186">
        <f t="shared" si="14"/>
        <v>1218810</v>
      </c>
      <c r="O68" s="221">
        <v>1295800</v>
      </c>
      <c r="P68" s="209">
        <v>0.47174465309090913</v>
      </c>
      <c r="Q68" s="192">
        <v>26986</v>
      </c>
      <c r="R68" s="186">
        <f t="shared" si="15"/>
        <v>1322786</v>
      </c>
      <c r="S68" s="395">
        <f t="shared" si="0"/>
        <v>1096900.4056341369</v>
      </c>
    </row>
    <row r="69" spans="1:19" x14ac:dyDescent="0.25">
      <c r="A69" s="37">
        <v>61</v>
      </c>
      <c r="B69" s="38" t="s">
        <v>472</v>
      </c>
      <c r="C69" s="15" t="s">
        <v>10</v>
      </c>
      <c r="D69" s="93">
        <v>3.3563624000000005</v>
      </c>
      <c r="E69" s="11">
        <v>213530.87578993142</v>
      </c>
      <c r="F69" s="172">
        <v>213530.87578993142</v>
      </c>
      <c r="G69" s="154" t="s">
        <v>10</v>
      </c>
      <c r="H69" s="282">
        <v>3.3563624000000005</v>
      </c>
      <c r="I69" s="251">
        <v>204900</v>
      </c>
      <c r="J69" s="186">
        <f>I69*1</f>
        <v>204900</v>
      </c>
      <c r="K69" s="154" t="s">
        <v>10</v>
      </c>
      <c r="L69" s="282">
        <v>3.3563624000000005</v>
      </c>
      <c r="M69" s="251">
        <v>213096</v>
      </c>
      <c r="N69" s="186">
        <f>M69*1</f>
        <v>213096</v>
      </c>
      <c r="O69" s="154" t="s">
        <v>10</v>
      </c>
      <c r="P69" s="282">
        <v>3.3563624000000005</v>
      </c>
      <c r="Q69" s="251">
        <v>211047</v>
      </c>
      <c r="R69" s="186">
        <f>Q69*1</f>
        <v>211047</v>
      </c>
      <c r="S69" s="395">
        <f t="shared" si="0"/>
        <v>210643.46894748285</v>
      </c>
    </row>
    <row r="70" spans="1:19" x14ac:dyDescent="0.25">
      <c r="A70" s="37">
        <v>62</v>
      </c>
      <c r="B70" s="38" t="s">
        <v>420</v>
      </c>
      <c r="C70" s="15" t="s">
        <v>10</v>
      </c>
      <c r="D70" s="93">
        <v>3.3563624000000005</v>
      </c>
      <c r="E70" s="11">
        <v>212456.40378993141</v>
      </c>
      <c r="F70" s="172">
        <v>212456.40378993141</v>
      </c>
      <c r="G70" s="154" t="s">
        <v>10</v>
      </c>
      <c r="H70" s="282">
        <v>3.3563624000000005</v>
      </c>
      <c r="I70" s="251">
        <v>204900</v>
      </c>
      <c r="J70" s="186">
        <f>I70*1</f>
        <v>204900</v>
      </c>
      <c r="K70" s="154" t="s">
        <v>10</v>
      </c>
      <c r="L70" s="282">
        <v>3.3563624000000005</v>
      </c>
      <c r="M70" s="251">
        <v>211047</v>
      </c>
      <c r="N70" s="186">
        <f>M70*1</f>
        <v>211047</v>
      </c>
      <c r="O70" s="154" t="s">
        <v>10</v>
      </c>
      <c r="P70" s="282">
        <v>3.3563624000000005</v>
      </c>
      <c r="Q70" s="251">
        <v>208998</v>
      </c>
      <c r="R70" s="186">
        <f>Q70*1</f>
        <v>208998</v>
      </c>
      <c r="S70" s="395">
        <f t="shared" si="0"/>
        <v>209350.35094748286</v>
      </c>
    </row>
    <row r="71" spans="1:19" x14ac:dyDescent="0.25">
      <c r="A71" s="3"/>
      <c r="B71" s="36" t="s">
        <v>87</v>
      </c>
      <c r="C71" s="5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253">
        <v>0</v>
      </c>
      <c r="P71" s="253"/>
      <c r="Q71" s="253">
        <v>0</v>
      </c>
      <c r="R71" s="253">
        <v>0</v>
      </c>
      <c r="S71" s="253">
        <v>0</v>
      </c>
    </row>
    <row r="72" spans="1:19" x14ac:dyDescent="0.25">
      <c r="A72" s="37">
        <v>63</v>
      </c>
      <c r="B72" s="38" t="s">
        <v>88</v>
      </c>
      <c r="C72" s="9">
        <v>903000</v>
      </c>
      <c r="D72" s="42">
        <v>5.6608779021818192</v>
      </c>
      <c r="E72" s="11">
        <v>485575.41273706011</v>
      </c>
      <c r="F72" s="172">
        <v>1388575.4127370601</v>
      </c>
      <c r="G72" s="221">
        <v>995000</v>
      </c>
      <c r="H72" s="209">
        <v>5.6608779021818192</v>
      </c>
      <c r="I72" s="192">
        <v>312400</v>
      </c>
      <c r="J72" s="186">
        <f>G72+I72</f>
        <v>1307400</v>
      </c>
      <c r="K72" s="221">
        <v>1144250</v>
      </c>
      <c r="L72" s="209">
        <v>5.6608779021818192</v>
      </c>
      <c r="M72" s="192">
        <v>331144</v>
      </c>
      <c r="N72" s="186">
        <f>K72+M72</f>
        <v>1475394</v>
      </c>
      <c r="O72" s="221">
        <v>1203950</v>
      </c>
      <c r="P72" s="209">
        <v>5.6608779021818192</v>
      </c>
      <c r="Q72" s="192">
        <v>328020</v>
      </c>
      <c r="R72" s="186">
        <f>O72+Q72</f>
        <v>1531970</v>
      </c>
      <c r="S72" s="395">
        <f t="shared" ref="S72:S134" si="16">AVERAGE(N72,J72,F72,R72)</f>
        <v>1425834.8531842651</v>
      </c>
    </row>
    <row r="73" spans="1:19" x14ac:dyDescent="0.25">
      <c r="A73" s="37">
        <v>64</v>
      </c>
      <c r="B73" s="38" t="s">
        <v>89</v>
      </c>
      <c r="C73" s="9">
        <v>586000</v>
      </c>
      <c r="D73" s="42">
        <v>5.6608779021818192</v>
      </c>
      <c r="E73" s="11">
        <v>315199.45892519294</v>
      </c>
      <c r="F73" s="172">
        <v>901199.45892519294</v>
      </c>
      <c r="G73" s="221">
        <v>544300</v>
      </c>
      <c r="H73" s="209">
        <v>5.6608779021818192</v>
      </c>
      <c r="I73" s="192">
        <v>312400</v>
      </c>
      <c r="J73" s="186">
        <f>G73+I73</f>
        <v>856700</v>
      </c>
      <c r="K73" s="221">
        <v>631388</v>
      </c>
      <c r="L73" s="209">
        <v>5.6608779021818192</v>
      </c>
      <c r="M73" s="192">
        <v>321772</v>
      </c>
      <c r="N73" s="186">
        <f>K73+M73</f>
        <v>953160</v>
      </c>
      <c r="O73" s="221">
        <v>702147</v>
      </c>
      <c r="P73" s="209">
        <v>5.6608779021818192</v>
      </c>
      <c r="Q73" s="192">
        <v>321772</v>
      </c>
      <c r="R73" s="186">
        <f>O73+Q73</f>
        <v>1023919</v>
      </c>
      <c r="S73" s="395">
        <f t="shared" si="16"/>
        <v>933744.61473129829</v>
      </c>
    </row>
    <row r="74" spans="1:19" x14ac:dyDescent="0.25">
      <c r="A74" s="37">
        <v>65</v>
      </c>
      <c r="B74" s="38" t="s">
        <v>90</v>
      </c>
      <c r="C74" s="9">
        <v>933000</v>
      </c>
      <c r="D74" s="42">
        <v>5.6608779021818192</v>
      </c>
      <c r="E74" s="11">
        <v>502994.19654784328</v>
      </c>
      <c r="F74" s="172">
        <v>1435994.1965478433</v>
      </c>
      <c r="G74" s="221">
        <v>1047300</v>
      </c>
      <c r="H74" s="209">
        <v>5.6608779021818192</v>
      </c>
      <c r="I74" s="192">
        <v>312400</v>
      </c>
      <c r="J74" s="186">
        <f>G74+I74</f>
        <v>1359700</v>
      </c>
      <c r="K74" s="221">
        <v>1214868</v>
      </c>
      <c r="L74" s="209">
        <v>5.6608779021818192</v>
      </c>
      <c r="M74" s="192">
        <v>328020</v>
      </c>
      <c r="N74" s="186">
        <f>K74+M74</f>
        <v>1542888</v>
      </c>
      <c r="O74" s="221">
        <v>1267233</v>
      </c>
      <c r="P74" s="209">
        <v>5.6608779021818192</v>
      </c>
      <c r="Q74" s="192">
        <v>318648</v>
      </c>
      <c r="R74" s="186">
        <f>O74+Q74</f>
        <v>1585881</v>
      </c>
      <c r="S74" s="395">
        <f t="shared" si="16"/>
        <v>1481115.7991369609</v>
      </c>
    </row>
    <row r="75" spans="1:19" x14ac:dyDescent="0.25">
      <c r="A75" s="37">
        <v>66</v>
      </c>
      <c r="B75" s="38" t="s">
        <v>92</v>
      </c>
      <c r="C75" s="9">
        <v>223000</v>
      </c>
      <c r="D75" s="42">
        <v>5.6608779021818192</v>
      </c>
      <c r="E75" s="11">
        <v>119804.93902435736</v>
      </c>
      <c r="F75" s="172">
        <v>342804.93902435736</v>
      </c>
      <c r="G75" s="221">
        <v>14600</v>
      </c>
      <c r="H75" s="209">
        <v>5.6608779021818192</v>
      </c>
      <c r="I75" s="192">
        <v>312400</v>
      </c>
      <c r="J75" s="186">
        <f>G75+I75</f>
        <v>327000</v>
      </c>
      <c r="K75" s="221">
        <v>16936</v>
      </c>
      <c r="L75" s="209">
        <v>5.6608779021818192</v>
      </c>
      <c r="M75" s="192">
        <v>328020</v>
      </c>
      <c r="N75" s="186">
        <f>K75+M75</f>
        <v>344956</v>
      </c>
      <c r="O75" s="221">
        <v>17082</v>
      </c>
      <c r="P75" s="209">
        <v>5.6608779021818192</v>
      </c>
      <c r="Q75" s="192">
        <v>318648</v>
      </c>
      <c r="R75" s="186">
        <f>O75+Q75</f>
        <v>335730</v>
      </c>
      <c r="S75" s="395">
        <f t="shared" si="16"/>
        <v>337622.73475608934</v>
      </c>
    </row>
    <row r="76" spans="1:19" x14ac:dyDescent="0.25">
      <c r="A76" s="37">
        <v>67</v>
      </c>
      <c r="B76" s="38" t="s">
        <v>91</v>
      </c>
      <c r="C76" s="9">
        <v>3592000</v>
      </c>
      <c r="D76" s="42">
        <v>2.8304292952727272</v>
      </c>
      <c r="E76" s="11">
        <v>1933703.8078204859</v>
      </c>
      <c r="F76" s="172">
        <v>5525703.8078204859</v>
      </c>
      <c r="G76" s="221">
        <v>4981600</v>
      </c>
      <c r="H76" s="209">
        <v>2.8304292952727272</v>
      </c>
      <c r="I76" s="192">
        <v>156300</v>
      </c>
      <c r="J76" s="186">
        <f>G76+I76</f>
        <v>5137900</v>
      </c>
      <c r="K76" s="221">
        <v>5878288</v>
      </c>
      <c r="L76" s="209">
        <v>2.8304292952727272</v>
      </c>
      <c r="M76" s="192">
        <v>164115</v>
      </c>
      <c r="N76" s="186">
        <f>K76+M76</f>
        <v>6042403</v>
      </c>
      <c r="O76" s="221">
        <v>6177184</v>
      </c>
      <c r="P76" s="209">
        <v>2.8304292952727272</v>
      </c>
      <c r="Q76" s="192">
        <v>164115</v>
      </c>
      <c r="R76" s="186">
        <f>O76+Q76</f>
        <v>6341299</v>
      </c>
      <c r="S76" s="395">
        <f t="shared" si="16"/>
        <v>5761826.451955121</v>
      </c>
    </row>
    <row r="77" spans="1:19" x14ac:dyDescent="0.25">
      <c r="A77" s="3"/>
      <c r="B77" s="36" t="s">
        <v>93</v>
      </c>
      <c r="C77" s="5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253">
        <v>0</v>
      </c>
      <c r="P77" s="253"/>
      <c r="Q77" s="253">
        <v>0</v>
      </c>
      <c r="R77" s="253">
        <v>0</v>
      </c>
      <c r="S77" s="253">
        <v>0</v>
      </c>
    </row>
    <row r="78" spans="1:19" x14ac:dyDescent="0.25">
      <c r="A78" s="37">
        <v>68</v>
      </c>
      <c r="B78" s="38" t="s">
        <v>99</v>
      </c>
      <c r="C78" s="9">
        <v>238000</v>
      </c>
      <c r="D78" s="42">
        <v>5.6608779021818192</v>
      </c>
      <c r="E78" s="11">
        <v>127919.93137283844</v>
      </c>
      <c r="F78" s="172">
        <v>365919.93137283844</v>
      </c>
      <c r="G78" s="221">
        <v>36700</v>
      </c>
      <c r="H78" s="209">
        <v>5.6608779021818192</v>
      </c>
      <c r="I78" s="192">
        <v>312400</v>
      </c>
      <c r="J78" s="186">
        <f t="shared" ref="J78:J84" si="17">G78+I78</f>
        <v>349100</v>
      </c>
      <c r="K78" s="221">
        <v>42572</v>
      </c>
      <c r="L78" s="209">
        <v>5.6608779021818192</v>
      </c>
      <c r="M78" s="192">
        <v>324896</v>
      </c>
      <c r="N78" s="186">
        <f t="shared" ref="N78:N84" si="18">K78+M78</f>
        <v>367468</v>
      </c>
      <c r="O78" s="221">
        <v>43673</v>
      </c>
      <c r="P78" s="209">
        <v>5.6608779021818192</v>
      </c>
      <c r="Q78" s="192">
        <v>328020</v>
      </c>
      <c r="R78" s="186">
        <f t="shared" ref="R78:R84" si="19">O78+Q78</f>
        <v>371693</v>
      </c>
      <c r="S78" s="395">
        <f t="shared" si="16"/>
        <v>363545.23284320964</v>
      </c>
    </row>
    <row r="79" spans="1:19" x14ac:dyDescent="0.25">
      <c r="A79" s="37">
        <v>69</v>
      </c>
      <c r="B79" s="38" t="s">
        <v>1171</v>
      </c>
      <c r="C79" s="9">
        <v>266000</v>
      </c>
      <c r="D79" s="42">
        <v>5.6608779021818192</v>
      </c>
      <c r="E79" s="11">
        <v>142900.73432807287</v>
      </c>
      <c r="F79" s="172">
        <v>408900.73432807287</v>
      </c>
      <c r="G79" s="221">
        <v>76900</v>
      </c>
      <c r="H79" s="209">
        <v>5.6608779021818192</v>
      </c>
      <c r="I79" s="192">
        <v>312400</v>
      </c>
      <c r="J79" s="186">
        <f t="shared" si="17"/>
        <v>389300</v>
      </c>
      <c r="K79" s="221">
        <v>86897</v>
      </c>
      <c r="L79" s="209">
        <v>5.6608779021818192</v>
      </c>
      <c r="M79" s="192">
        <v>331144</v>
      </c>
      <c r="N79" s="186">
        <f t="shared" si="18"/>
        <v>418041</v>
      </c>
      <c r="O79" s="221">
        <v>96125</v>
      </c>
      <c r="P79" s="209">
        <v>5.6608779021818192</v>
      </c>
      <c r="Q79" s="192">
        <v>324896</v>
      </c>
      <c r="R79" s="186">
        <f t="shared" si="19"/>
        <v>421021</v>
      </c>
      <c r="S79" s="395">
        <f t="shared" si="16"/>
        <v>409315.68358201825</v>
      </c>
    </row>
    <row r="80" spans="1:19" x14ac:dyDescent="0.25">
      <c r="A80" s="37">
        <v>70</v>
      </c>
      <c r="B80" s="38" t="s">
        <v>98</v>
      </c>
      <c r="C80" s="9">
        <v>3363000</v>
      </c>
      <c r="D80" s="42">
        <v>5.6608779021818192</v>
      </c>
      <c r="E80" s="11">
        <v>1810233.5703739105</v>
      </c>
      <c r="F80" s="172">
        <v>5173233.5703739105</v>
      </c>
      <c r="G80" s="221">
        <v>4560200</v>
      </c>
      <c r="H80" s="209">
        <v>5.6608779021818192</v>
      </c>
      <c r="I80" s="192">
        <v>312400</v>
      </c>
      <c r="J80" s="186">
        <f t="shared" si="17"/>
        <v>4872600</v>
      </c>
      <c r="K80" s="221">
        <v>5381036</v>
      </c>
      <c r="L80" s="209">
        <v>5.6608779021818192</v>
      </c>
      <c r="M80" s="192">
        <v>324896</v>
      </c>
      <c r="N80" s="186">
        <f t="shared" si="18"/>
        <v>5705932</v>
      </c>
      <c r="O80" s="221">
        <v>5563444</v>
      </c>
      <c r="P80" s="209">
        <v>5.6608779021818192</v>
      </c>
      <c r="Q80" s="192">
        <v>321772</v>
      </c>
      <c r="R80" s="186">
        <f t="shared" si="19"/>
        <v>5885216</v>
      </c>
      <c r="S80" s="395">
        <f t="shared" si="16"/>
        <v>5409245.3925934779</v>
      </c>
    </row>
    <row r="81" spans="1:19" x14ac:dyDescent="0.25">
      <c r="A81" s="37">
        <v>71</v>
      </c>
      <c r="B81" s="38" t="s">
        <v>97</v>
      </c>
      <c r="C81" s="9">
        <v>768000</v>
      </c>
      <c r="D81" s="42">
        <v>5.6608779021818192</v>
      </c>
      <c r="E81" s="11">
        <v>413869.84848975809</v>
      </c>
      <c r="F81" s="172">
        <v>1181869.8484897581</v>
      </c>
      <c r="G81" s="221">
        <v>801400</v>
      </c>
      <c r="H81" s="209">
        <v>5.6608779021818192</v>
      </c>
      <c r="I81" s="192">
        <v>312400</v>
      </c>
      <c r="J81" s="186">
        <f t="shared" si="17"/>
        <v>1113800</v>
      </c>
      <c r="K81" s="221">
        <v>897568</v>
      </c>
      <c r="L81" s="209">
        <v>5.6608779021818192</v>
      </c>
      <c r="M81" s="192">
        <v>331144</v>
      </c>
      <c r="N81" s="186">
        <f t="shared" si="18"/>
        <v>1228712</v>
      </c>
      <c r="O81" s="221">
        <v>977708</v>
      </c>
      <c r="P81" s="209">
        <v>5.6608779021818192</v>
      </c>
      <c r="Q81" s="192">
        <v>324896</v>
      </c>
      <c r="R81" s="186">
        <f t="shared" si="19"/>
        <v>1302604</v>
      </c>
      <c r="S81" s="395">
        <f t="shared" si="16"/>
        <v>1206746.4621224394</v>
      </c>
    </row>
    <row r="82" spans="1:19" x14ac:dyDescent="0.25">
      <c r="A82" s="37">
        <v>72</v>
      </c>
      <c r="B82" s="38" t="s">
        <v>1172</v>
      </c>
      <c r="C82" s="9">
        <v>284000</v>
      </c>
      <c r="D82" s="42">
        <v>5.6608779021818192</v>
      </c>
      <c r="E82" s="11">
        <v>152966.69483828091</v>
      </c>
      <c r="F82" s="172">
        <v>436966.69483828091</v>
      </c>
      <c r="G82" s="221">
        <v>106100</v>
      </c>
      <c r="H82" s="209">
        <v>5.6608779021818192</v>
      </c>
      <c r="I82" s="192">
        <v>312400</v>
      </c>
      <c r="J82" s="186">
        <f t="shared" si="17"/>
        <v>418500</v>
      </c>
      <c r="K82" s="221">
        <v>125198</v>
      </c>
      <c r="L82" s="209">
        <v>5.6608779021818192</v>
      </c>
      <c r="M82" s="192">
        <v>331144</v>
      </c>
      <c r="N82" s="186">
        <f t="shared" si="18"/>
        <v>456342</v>
      </c>
      <c r="O82" s="221">
        <v>124137</v>
      </c>
      <c r="P82" s="209">
        <v>5.6608779021818192</v>
      </c>
      <c r="Q82" s="192">
        <v>315524</v>
      </c>
      <c r="R82" s="186">
        <f t="shared" si="19"/>
        <v>439661</v>
      </c>
      <c r="S82" s="395">
        <f t="shared" si="16"/>
        <v>437867.4237095702</v>
      </c>
    </row>
    <row r="83" spans="1:19" x14ac:dyDescent="0.25">
      <c r="A83" s="37">
        <v>73</v>
      </c>
      <c r="B83" s="38" t="s">
        <v>95</v>
      </c>
      <c r="C83" s="9">
        <v>284000</v>
      </c>
      <c r="D83" s="42">
        <v>5.6608779021818192</v>
      </c>
      <c r="E83" s="11">
        <v>152205.61139273277</v>
      </c>
      <c r="F83" s="172">
        <v>436205.61139273277</v>
      </c>
      <c r="G83" s="221">
        <v>105900</v>
      </c>
      <c r="H83" s="209">
        <v>5.6608779021818192</v>
      </c>
      <c r="I83" s="192">
        <v>312400</v>
      </c>
      <c r="J83" s="186">
        <f t="shared" si="17"/>
        <v>418300</v>
      </c>
      <c r="K83" s="221">
        <v>123903</v>
      </c>
      <c r="L83" s="209">
        <v>5.6608779021818192</v>
      </c>
      <c r="M83" s="192">
        <v>324896</v>
      </c>
      <c r="N83" s="186">
        <f t="shared" si="18"/>
        <v>448799</v>
      </c>
      <c r="O83" s="221">
        <v>134493</v>
      </c>
      <c r="P83" s="209">
        <v>5.6608779021818192</v>
      </c>
      <c r="Q83" s="192">
        <v>315524</v>
      </c>
      <c r="R83" s="186">
        <f t="shared" si="19"/>
        <v>450017</v>
      </c>
      <c r="S83" s="395">
        <f t="shared" si="16"/>
        <v>438330.40284818318</v>
      </c>
    </row>
    <row r="84" spans="1:19" x14ac:dyDescent="0.25">
      <c r="A84" s="37">
        <v>74</v>
      </c>
      <c r="B84" s="38" t="s">
        <v>94</v>
      </c>
      <c r="C84" s="9">
        <v>913000</v>
      </c>
      <c r="D84" s="42">
        <v>5.6608779021818192</v>
      </c>
      <c r="E84" s="11">
        <v>492233.47962195124</v>
      </c>
      <c r="F84" s="172">
        <v>1405233.4796219512</v>
      </c>
      <c r="G84" s="221">
        <v>1011600</v>
      </c>
      <c r="H84" s="209">
        <v>5.6608779021818192</v>
      </c>
      <c r="I84" s="192">
        <v>312400</v>
      </c>
      <c r="J84" s="186">
        <f t="shared" si="17"/>
        <v>1324000</v>
      </c>
      <c r="K84" s="221">
        <v>1153224</v>
      </c>
      <c r="L84" s="209">
        <v>5.6608779021818192</v>
      </c>
      <c r="M84" s="192">
        <v>331144</v>
      </c>
      <c r="N84" s="186">
        <f t="shared" si="18"/>
        <v>1484368</v>
      </c>
      <c r="O84" s="221">
        <v>1294848</v>
      </c>
      <c r="P84" s="209">
        <v>5.6608779021818192</v>
      </c>
      <c r="Q84" s="192">
        <v>315524</v>
      </c>
      <c r="R84" s="186">
        <f t="shared" si="19"/>
        <v>1610372</v>
      </c>
      <c r="S84" s="395">
        <f t="shared" si="16"/>
        <v>1455993.3699054879</v>
      </c>
    </row>
    <row r="85" spans="1:19" x14ac:dyDescent="0.25">
      <c r="A85" s="3"/>
      <c r="B85" s="36" t="s">
        <v>100</v>
      </c>
      <c r="C85" s="5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253">
        <v>0</v>
      </c>
      <c r="P85" s="253"/>
      <c r="Q85" s="253">
        <v>0</v>
      </c>
      <c r="R85" s="253">
        <v>0</v>
      </c>
      <c r="S85" s="253">
        <v>0</v>
      </c>
    </row>
    <row r="86" spans="1:19" x14ac:dyDescent="0.25">
      <c r="A86" s="93">
        <v>75</v>
      </c>
      <c r="B86" s="87" t="s">
        <v>399</v>
      </c>
      <c r="C86" s="9">
        <v>497000</v>
      </c>
      <c r="D86" s="42">
        <v>3.7739186014545458</v>
      </c>
      <c r="E86" s="11">
        <v>266996.47126633953</v>
      </c>
      <c r="F86" s="172">
        <v>763996.47126633953</v>
      </c>
      <c r="G86" s="221">
        <v>1890000</v>
      </c>
      <c r="H86" s="209">
        <v>3.7739186014545458</v>
      </c>
      <c r="I86" s="192">
        <v>208300</v>
      </c>
      <c r="J86" s="186">
        <f t="shared" ref="J86:J90" si="20">G86+I86</f>
        <v>2098300</v>
      </c>
      <c r="K86" s="221">
        <v>2135700</v>
      </c>
      <c r="L86" s="209">
        <v>3.7739186014545458</v>
      </c>
      <c r="M86" s="192">
        <v>214549</v>
      </c>
      <c r="N86" s="186">
        <f t="shared" ref="N86:N90" si="21">K86+M86</f>
        <v>2350249</v>
      </c>
      <c r="O86" s="221">
        <v>2286900</v>
      </c>
      <c r="P86" s="209">
        <v>3.7739186014545458</v>
      </c>
      <c r="Q86" s="192">
        <v>210383</v>
      </c>
      <c r="R86" s="186">
        <f t="shared" ref="R86:R90" si="22">O86+Q86</f>
        <v>2497283</v>
      </c>
      <c r="S86" s="395">
        <f t="shared" si="16"/>
        <v>1927457.1178165849</v>
      </c>
    </row>
    <row r="87" spans="1:19" x14ac:dyDescent="0.25">
      <c r="A87" s="37">
        <v>76</v>
      </c>
      <c r="B87" s="38" t="s">
        <v>110</v>
      </c>
      <c r="C87" s="9">
        <v>923000</v>
      </c>
      <c r="D87" s="42">
        <v>10.063776500000001</v>
      </c>
      <c r="E87" s="11">
        <v>496267.41647420987</v>
      </c>
      <c r="F87" s="172">
        <v>1419267.4164742099</v>
      </c>
      <c r="G87" s="221">
        <v>800900</v>
      </c>
      <c r="H87" s="209">
        <v>10.063776500000001</v>
      </c>
      <c r="I87" s="192">
        <v>555300</v>
      </c>
      <c r="J87" s="186">
        <f t="shared" si="20"/>
        <v>1356200</v>
      </c>
      <c r="K87" s="221">
        <v>921035</v>
      </c>
      <c r="L87" s="209">
        <v>10.063776500000001</v>
      </c>
      <c r="M87" s="192">
        <v>577512</v>
      </c>
      <c r="N87" s="186">
        <f t="shared" si="21"/>
        <v>1498547</v>
      </c>
      <c r="O87" s="221">
        <v>953071</v>
      </c>
      <c r="P87" s="209">
        <v>10.063776500000001</v>
      </c>
      <c r="Q87" s="192">
        <v>577512</v>
      </c>
      <c r="R87" s="186">
        <f t="shared" si="22"/>
        <v>1530583</v>
      </c>
      <c r="S87" s="395">
        <f t="shared" si="16"/>
        <v>1451149.3541185525</v>
      </c>
    </row>
    <row r="88" spans="1:19" x14ac:dyDescent="0.25">
      <c r="A88" s="37">
        <v>77</v>
      </c>
      <c r="B88" s="38" t="s">
        <v>108</v>
      </c>
      <c r="C88" s="9">
        <v>6397000</v>
      </c>
      <c r="D88" s="42">
        <v>10.063776500000001</v>
      </c>
      <c r="E88" s="11">
        <v>3444463.5782910008</v>
      </c>
      <c r="F88" s="172">
        <v>9841463.5782910008</v>
      </c>
      <c r="G88" s="221">
        <v>8688000</v>
      </c>
      <c r="H88" s="209">
        <v>10.063776500000001</v>
      </c>
      <c r="I88" s="192">
        <v>555300</v>
      </c>
      <c r="J88" s="186">
        <f t="shared" si="20"/>
        <v>9243300</v>
      </c>
      <c r="K88" s="221">
        <v>9817440</v>
      </c>
      <c r="L88" s="209">
        <v>10.063776500000001</v>
      </c>
      <c r="M88" s="192">
        <v>583065</v>
      </c>
      <c r="N88" s="186">
        <f t="shared" si="21"/>
        <v>10400505</v>
      </c>
      <c r="O88" s="221">
        <v>10078080</v>
      </c>
      <c r="P88" s="209">
        <v>10.063776500000001</v>
      </c>
      <c r="Q88" s="192">
        <v>560853</v>
      </c>
      <c r="R88" s="186">
        <f t="shared" si="22"/>
        <v>10638933</v>
      </c>
      <c r="S88" s="395">
        <f t="shared" si="16"/>
        <v>10031050.39457275</v>
      </c>
    </row>
    <row r="89" spans="1:19" x14ac:dyDescent="0.25">
      <c r="A89" s="37">
        <v>78</v>
      </c>
      <c r="B89" s="38" t="s">
        <v>107</v>
      </c>
      <c r="C89" s="9">
        <v>807000</v>
      </c>
      <c r="D89" s="42">
        <v>10.063776500000001</v>
      </c>
      <c r="E89" s="11">
        <v>434745.95022088126</v>
      </c>
      <c r="F89" s="172">
        <v>1241745.9502208813</v>
      </c>
      <c r="G89" s="221">
        <v>980000</v>
      </c>
      <c r="H89" s="209">
        <v>10.063776500000001</v>
      </c>
      <c r="I89" s="192">
        <v>555300</v>
      </c>
      <c r="J89" s="186">
        <f t="shared" si="20"/>
        <v>1535300</v>
      </c>
      <c r="K89" s="221">
        <v>1136800</v>
      </c>
      <c r="L89" s="209">
        <v>10.063776500000001</v>
      </c>
      <c r="M89" s="192">
        <v>571959</v>
      </c>
      <c r="N89" s="186">
        <f t="shared" si="21"/>
        <v>1708759</v>
      </c>
      <c r="O89" s="221">
        <v>1225000</v>
      </c>
      <c r="P89" s="209">
        <v>10.063776500000001</v>
      </c>
      <c r="Q89" s="192">
        <v>560853</v>
      </c>
      <c r="R89" s="186">
        <f t="shared" si="22"/>
        <v>1785853</v>
      </c>
      <c r="S89" s="395">
        <f t="shared" si="16"/>
        <v>1567914.4875552203</v>
      </c>
    </row>
    <row r="90" spans="1:19" x14ac:dyDescent="0.25">
      <c r="A90" s="37">
        <v>79</v>
      </c>
      <c r="B90" s="38" t="s">
        <v>106</v>
      </c>
      <c r="C90" s="9">
        <v>701000</v>
      </c>
      <c r="D90" s="42">
        <v>3.7739186014545458</v>
      </c>
      <c r="E90" s="11">
        <v>378202.33704936132</v>
      </c>
      <c r="F90" s="172">
        <v>1079202.3370493613</v>
      </c>
      <c r="G90" s="221">
        <v>1870000</v>
      </c>
      <c r="H90" s="209">
        <v>3.7739186014545458</v>
      </c>
      <c r="I90" s="192">
        <v>208300</v>
      </c>
      <c r="J90" s="186">
        <f t="shared" si="20"/>
        <v>2078300</v>
      </c>
      <c r="K90" s="221">
        <v>2131800</v>
      </c>
      <c r="L90" s="209">
        <v>3.7739186014545458</v>
      </c>
      <c r="M90" s="192">
        <v>220798</v>
      </c>
      <c r="N90" s="186">
        <f t="shared" si="21"/>
        <v>2352598</v>
      </c>
      <c r="O90" s="221">
        <v>2374900</v>
      </c>
      <c r="P90" s="209">
        <v>3.7739186014545458</v>
      </c>
      <c r="Q90" s="192">
        <v>210383</v>
      </c>
      <c r="R90" s="186">
        <f t="shared" si="22"/>
        <v>2585283</v>
      </c>
      <c r="S90" s="395">
        <f t="shared" si="16"/>
        <v>2023845.8342623403</v>
      </c>
    </row>
    <row r="91" spans="1:19" x14ac:dyDescent="0.25">
      <c r="A91" s="3"/>
      <c r="B91" s="36" t="s">
        <v>111</v>
      </c>
      <c r="C91" s="5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253">
        <v>0</v>
      </c>
      <c r="P91" s="253"/>
      <c r="Q91" s="253">
        <v>0</v>
      </c>
      <c r="R91" s="253">
        <v>0</v>
      </c>
      <c r="S91" s="253">
        <v>0</v>
      </c>
    </row>
    <row r="92" spans="1:19" x14ac:dyDescent="0.25">
      <c r="A92" s="37">
        <v>80</v>
      </c>
      <c r="B92" s="38" t="s">
        <v>112</v>
      </c>
      <c r="C92" s="9">
        <v>138000</v>
      </c>
      <c r="D92" s="42">
        <v>2.8304292952727272</v>
      </c>
      <c r="E92" s="11">
        <v>74035.441955371876</v>
      </c>
      <c r="F92" s="172">
        <v>212035.44195537188</v>
      </c>
      <c r="G92" s="221">
        <v>97000</v>
      </c>
      <c r="H92" s="209">
        <v>2.8304292952727272</v>
      </c>
      <c r="I92" s="192">
        <v>156300</v>
      </c>
      <c r="J92" s="186">
        <f>G92+I92</f>
        <v>253300</v>
      </c>
      <c r="K92" s="221">
        <v>110580</v>
      </c>
      <c r="L92" s="209">
        <v>2.8304292952727272</v>
      </c>
      <c r="M92" s="192">
        <v>160989</v>
      </c>
      <c r="N92" s="186">
        <f>K92+M92</f>
        <v>271569</v>
      </c>
      <c r="O92" s="221">
        <v>121250</v>
      </c>
      <c r="P92" s="209">
        <v>2.8304292952727272</v>
      </c>
      <c r="Q92" s="192">
        <v>162552</v>
      </c>
      <c r="R92" s="186">
        <f>O92+Q92</f>
        <v>283802</v>
      </c>
      <c r="S92" s="395">
        <f t="shared" si="16"/>
        <v>255176.61048884297</v>
      </c>
    </row>
    <row r="93" spans="1:19" x14ac:dyDescent="0.25">
      <c r="A93" s="37">
        <v>81</v>
      </c>
      <c r="B93" s="38" t="s">
        <v>113</v>
      </c>
      <c r="C93" s="15" t="s">
        <v>10</v>
      </c>
      <c r="D93" s="42">
        <v>10.063776500000001</v>
      </c>
      <c r="E93" s="11">
        <v>560759.57660740602</v>
      </c>
      <c r="F93" s="172">
        <v>560759.57660740602</v>
      </c>
      <c r="G93" s="154" t="s">
        <v>10</v>
      </c>
      <c r="H93" s="209">
        <v>10.063776500000001</v>
      </c>
      <c r="I93" s="192">
        <v>555300</v>
      </c>
      <c r="J93" s="186">
        <f>I93*1</f>
        <v>555300</v>
      </c>
      <c r="K93" s="154" t="s">
        <v>10</v>
      </c>
      <c r="L93" s="209">
        <v>10.063776500000001</v>
      </c>
      <c r="M93" s="192">
        <v>571959</v>
      </c>
      <c r="N93" s="186">
        <f>M93*1</f>
        <v>571959</v>
      </c>
      <c r="O93" s="154" t="s">
        <v>10</v>
      </c>
      <c r="P93" s="209">
        <v>10.063776500000001</v>
      </c>
      <c r="Q93" s="192">
        <v>566406</v>
      </c>
      <c r="R93" s="186">
        <f>Q93*1</f>
        <v>566406</v>
      </c>
      <c r="S93" s="395">
        <f t="shared" si="16"/>
        <v>563606.14415185153</v>
      </c>
    </row>
    <row r="94" spans="1:19" x14ac:dyDescent="0.25">
      <c r="A94" s="37">
        <v>82</v>
      </c>
      <c r="B94" s="38" t="s">
        <v>114</v>
      </c>
      <c r="C94" s="9">
        <v>623000</v>
      </c>
      <c r="D94" s="42">
        <v>2.8304292952727272</v>
      </c>
      <c r="E94" s="11">
        <v>334803.04756796407</v>
      </c>
      <c r="F94" s="172">
        <v>957803.04756796407</v>
      </c>
      <c r="G94" s="221">
        <v>7739400</v>
      </c>
      <c r="H94" s="209">
        <v>2.8304292952727272</v>
      </c>
      <c r="I94" s="192">
        <v>156300</v>
      </c>
      <c r="J94" s="186">
        <f>G94+I94</f>
        <v>7895700</v>
      </c>
      <c r="K94" s="221">
        <v>8668128</v>
      </c>
      <c r="L94" s="209">
        <v>2.8304292952727272</v>
      </c>
      <c r="M94" s="192">
        <v>162552</v>
      </c>
      <c r="N94" s="186">
        <f>K94+M94</f>
        <v>8830680</v>
      </c>
      <c r="O94" s="221">
        <v>8977704</v>
      </c>
      <c r="P94" s="209">
        <v>2.8304292952727272</v>
      </c>
      <c r="Q94" s="192">
        <v>160989</v>
      </c>
      <c r="R94" s="186">
        <f>O94+Q94</f>
        <v>9138693</v>
      </c>
      <c r="S94" s="395">
        <f t="shared" si="16"/>
        <v>6705719.0118919909</v>
      </c>
    </row>
    <row r="95" spans="1:19" x14ac:dyDescent="0.25">
      <c r="A95" s="37">
        <v>83</v>
      </c>
      <c r="B95" s="38" t="s">
        <v>117</v>
      </c>
      <c r="C95" s="9">
        <v>792000</v>
      </c>
      <c r="D95" s="42">
        <v>3.7739186014545458</v>
      </c>
      <c r="E95" s="11">
        <v>427200.11161790742</v>
      </c>
      <c r="F95" s="172">
        <v>1219200.1116179074</v>
      </c>
      <c r="G95" s="221">
        <v>2104000</v>
      </c>
      <c r="H95" s="209">
        <v>3.7739186014545458</v>
      </c>
      <c r="I95" s="192">
        <v>208300</v>
      </c>
      <c r="J95" s="186">
        <f>G95+I95</f>
        <v>2312300</v>
      </c>
      <c r="K95" s="221">
        <v>2419600</v>
      </c>
      <c r="L95" s="209">
        <v>3.7739186014545458</v>
      </c>
      <c r="M95" s="192">
        <v>216632</v>
      </c>
      <c r="N95" s="186">
        <f>K95+M95</f>
        <v>2636232</v>
      </c>
      <c r="O95" s="221">
        <v>2693120</v>
      </c>
      <c r="P95" s="209">
        <v>3.7739186014545458</v>
      </c>
      <c r="Q95" s="192">
        <v>212466</v>
      </c>
      <c r="R95" s="186">
        <f>O95+Q95</f>
        <v>2905586</v>
      </c>
      <c r="S95" s="395">
        <f t="shared" si="16"/>
        <v>2268329.527904477</v>
      </c>
    </row>
    <row r="96" spans="1:19" x14ac:dyDescent="0.25">
      <c r="A96" s="37">
        <v>84</v>
      </c>
      <c r="B96" s="38" t="s">
        <v>118</v>
      </c>
      <c r="C96" s="9">
        <v>163000</v>
      </c>
      <c r="D96" s="42">
        <v>2.8304292952727272</v>
      </c>
      <c r="E96" s="11">
        <v>88420.033007330319</v>
      </c>
      <c r="F96" s="172">
        <v>251420.03300733032</v>
      </c>
      <c r="G96" s="221">
        <v>210000</v>
      </c>
      <c r="H96" s="209">
        <v>2.8304292952727272</v>
      </c>
      <c r="I96" s="192">
        <v>156300</v>
      </c>
      <c r="J96" s="186">
        <f>G96+I96</f>
        <v>366300</v>
      </c>
      <c r="K96" s="221">
        <v>245700</v>
      </c>
      <c r="L96" s="209">
        <v>2.8304292952727272</v>
      </c>
      <c r="M96" s="192">
        <v>165678</v>
      </c>
      <c r="N96" s="186">
        <f>K96+M96</f>
        <v>411378</v>
      </c>
      <c r="O96" s="221">
        <v>268800</v>
      </c>
      <c r="P96" s="209">
        <v>2.8304292952727272</v>
      </c>
      <c r="Q96" s="192">
        <v>162552</v>
      </c>
      <c r="R96" s="186">
        <f>O96+Q96</f>
        <v>431352</v>
      </c>
      <c r="S96" s="395">
        <f t="shared" si="16"/>
        <v>365112.50825183257</v>
      </c>
    </row>
    <row r="97" spans="1:19" x14ac:dyDescent="0.25">
      <c r="A97" s="37">
        <v>85</v>
      </c>
      <c r="B97" s="38" t="s">
        <v>131</v>
      </c>
      <c r="C97" s="15" t="s">
        <v>10</v>
      </c>
      <c r="D97" s="42">
        <v>5.6608779021818192</v>
      </c>
      <c r="E97" s="11">
        <v>319369.24664148514</v>
      </c>
      <c r="F97" s="172">
        <v>319369.24664148514</v>
      </c>
      <c r="G97" s="154" t="s">
        <v>10</v>
      </c>
      <c r="H97" s="209">
        <v>5.6608779021818192</v>
      </c>
      <c r="I97" s="192">
        <v>312400</v>
      </c>
      <c r="J97" s="186">
        <f>I97*1</f>
        <v>312400</v>
      </c>
      <c r="K97" s="154" t="s">
        <v>10</v>
      </c>
      <c r="L97" s="209">
        <v>5.6608779021818192</v>
      </c>
      <c r="M97" s="192">
        <v>328020</v>
      </c>
      <c r="N97" s="186">
        <f>M97*1</f>
        <v>328020</v>
      </c>
      <c r="O97" s="154" t="s">
        <v>10</v>
      </c>
      <c r="P97" s="209">
        <v>5.6608779021818192</v>
      </c>
      <c r="Q97" s="192">
        <v>328020</v>
      </c>
      <c r="R97" s="186">
        <f>Q97*1</f>
        <v>328020</v>
      </c>
      <c r="S97" s="395">
        <f t="shared" si="16"/>
        <v>321952.31166037126</v>
      </c>
    </row>
    <row r="98" spans="1:19" x14ac:dyDescent="0.25">
      <c r="A98" s="37">
        <v>86</v>
      </c>
      <c r="B98" s="38" t="s">
        <v>1391</v>
      </c>
      <c r="C98" s="15" t="s">
        <v>10</v>
      </c>
      <c r="D98" s="42">
        <v>2.8304292952727272</v>
      </c>
      <c r="E98" s="11">
        <v>163283.47732074259</v>
      </c>
      <c r="F98" s="172">
        <v>163283.47732074259</v>
      </c>
      <c r="G98" s="154" t="s">
        <v>10</v>
      </c>
      <c r="H98" s="209">
        <v>2.8304292952727272</v>
      </c>
      <c r="I98" s="192">
        <v>156300</v>
      </c>
      <c r="J98" s="186">
        <f>I98*1</f>
        <v>156300</v>
      </c>
      <c r="K98" s="154" t="s">
        <v>10</v>
      </c>
      <c r="L98" s="209">
        <v>2.8304292952727272</v>
      </c>
      <c r="M98" s="192">
        <v>162552</v>
      </c>
      <c r="N98" s="186">
        <f>M98*1</f>
        <v>162552</v>
      </c>
      <c r="O98" s="154" t="s">
        <v>10</v>
      </c>
      <c r="P98" s="209">
        <v>2.8304292952727272</v>
      </c>
      <c r="Q98" s="192">
        <v>159426</v>
      </c>
      <c r="R98" s="186">
        <f>Q98*1</f>
        <v>159426</v>
      </c>
      <c r="S98" s="395">
        <f t="shared" si="16"/>
        <v>160390.36933018564</v>
      </c>
    </row>
    <row r="99" spans="1:19" x14ac:dyDescent="0.25">
      <c r="A99" s="37">
        <v>87</v>
      </c>
      <c r="B99" s="38" t="s">
        <v>128</v>
      </c>
      <c r="C99" s="9">
        <v>343000</v>
      </c>
      <c r="D99" s="42">
        <v>3.7739186014545458</v>
      </c>
      <c r="E99" s="11">
        <v>183957.69458270748</v>
      </c>
      <c r="F99" s="172">
        <v>526957.69458270748</v>
      </c>
      <c r="G99" s="221">
        <v>480000</v>
      </c>
      <c r="H99" s="209">
        <v>3.7739186014545458</v>
      </c>
      <c r="I99" s="192">
        <v>208300</v>
      </c>
      <c r="J99" s="186">
        <f t="shared" ref="J99:J108" si="23">G99+I99</f>
        <v>688300</v>
      </c>
      <c r="K99" s="221">
        <v>542400</v>
      </c>
      <c r="L99" s="209">
        <v>3.7739186014545458</v>
      </c>
      <c r="M99" s="192">
        <v>218715</v>
      </c>
      <c r="N99" s="186">
        <f t="shared" ref="N99:N108" si="24">K99+M99</f>
        <v>761115</v>
      </c>
      <c r="O99" s="221">
        <v>556800</v>
      </c>
      <c r="P99" s="209">
        <v>3.7739186014545458</v>
      </c>
      <c r="Q99" s="192">
        <v>212466</v>
      </c>
      <c r="R99" s="186">
        <f t="shared" ref="R99:R108" si="25">O99+Q99</f>
        <v>769266</v>
      </c>
      <c r="S99" s="395">
        <f t="shared" si="16"/>
        <v>686409.67364567681</v>
      </c>
    </row>
    <row r="100" spans="1:19" x14ac:dyDescent="0.25">
      <c r="A100" s="37">
        <v>88</v>
      </c>
      <c r="B100" s="38" t="s">
        <v>127</v>
      </c>
      <c r="C100" s="9">
        <v>173000</v>
      </c>
      <c r="D100" s="42">
        <v>2.8304292952727272</v>
      </c>
      <c r="E100" s="11">
        <v>93053.199039098457</v>
      </c>
      <c r="F100" s="172">
        <v>266053.19903909846</v>
      </c>
      <c r="G100" s="221">
        <v>150000</v>
      </c>
      <c r="H100" s="209">
        <v>2.8304292952727272</v>
      </c>
      <c r="I100" s="192">
        <v>156300</v>
      </c>
      <c r="J100" s="186">
        <f t="shared" si="23"/>
        <v>306300</v>
      </c>
      <c r="K100" s="221">
        <v>174000</v>
      </c>
      <c r="L100" s="209">
        <v>2.8304292952727272</v>
      </c>
      <c r="M100" s="192">
        <v>165678</v>
      </c>
      <c r="N100" s="186">
        <f t="shared" si="24"/>
        <v>339678</v>
      </c>
      <c r="O100" s="221">
        <v>184500</v>
      </c>
      <c r="P100" s="209">
        <v>2.8304292952727272</v>
      </c>
      <c r="Q100" s="192">
        <v>162552</v>
      </c>
      <c r="R100" s="186">
        <f t="shared" si="25"/>
        <v>347052</v>
      </c>
      <c r="S100" s="395">
        <f t="shared" si="16"/>
        <v>314770.79975977459</v>
      </c>
    </row>
    <row r="101" spans="1:19" x14ac:dyDescent="0.25">
      <c r="A101" s="37">
        <v>89</v>
      </c>
      <c r="B101" s="38" t="s">
        <v>126</v>
      </c>
      <c r="C101" s="9">
        <v>974000</v>
      </c>
      <c r="D101" s="42">
        <v>2.8304292952727272</v>
      </c>
      <c r="E101" s="11">
        <v>524040.44909595884</v>
      </c>
      <c r="F101" s="172">
        <v>1498040.4490959588</v>
      </c>
      <c r="G101" s="221">
        <v>1240500</v>
      </c>
      <c r="H101" s="209">
        <v>2.8304292952727272</v>
      </c>
      <c r="I101" s="192">
        <v>156300</v>
      </c>
      <c r="J101" s="186">
        <f t="shared" si="23"/>
        <v>1396800</v>
      </c>
      <c r="K101" s="221">
        <v>1426575</v>
      </c>
      <c r="L101" s="209">
        <v>2.8304292952727272</v>
      </c>
      <c r="M101" s="192">
        <v>162552</v>
      </c>
      <c r="N101" s="186">
        <f t="shared" si="24"/>
        <v>1589127</v>
      </c>
      <c r="O101" s="221">
        <v>1600245</v>
      </c>
      <c r="P101" s="209">
        <v>2.8304292952727272</v>
      </c>
      <c r="Q101" s="192">
        <v>162552</v>
      </c>
      <c r="R101" s="186">
        <f t="shared" si="25"/>
        <v>1762797</v>
      </c>
      <c r="S101" s="395">
        <f t="shared" si="16"/>
        <v>1561691.1122739897</v>
      </c>
    </row>
    <row r="102" spans="1:19" x14ac:dyDescent="0.25">
      <c r="A102" s="37">
        <v>90</v>
      </c>
      <c r="B102" s="38" t="s">
        <v>1392</v>
      </c>
      <c r="C102" s="9">
        <v>870000</v>
      </c>
      <c r="D102" s="42">
        <v>2.8304292952727237</v>
      </c>
      <c r="E102" s="11">
        <v>468444.78544026427</v>
      </c>
      <c r="F102" s="172">
        <v>1338444.7854402643</v>
      </c>
      <c r="G102" s="221">
        <v>1101900</v>
      </c>
      <c r="H102" s="209">
        <v>2.8304292952727237</v>
      </c>
      <c r="I102" s="192">
        <v>156300</v>
      </c>
      <c r="J102" s="186">
        <f t="shared" si="23"/>
        <v>1258200</v>
      </c>
      <c r="K102" s="221">
        <v>1289223</v>
      </c>
      <c r="L102" s="209">
        <v>2.8304292952727237</v>
      </c>
      <c r="M102" s="192">
        <v>162552</v>
      </c>
      <c r="N102" s="186">
        <f t="shared" si="24"/>
        <v>1451775</v>
      </c>
      <c r="O102" s="221">
        <v>1333299</v>
      </c>
      <c r="P102" s="209">
        <v>2.8304292952727237</v>
      </c>
      <c r="Q102" s="192">
        <v>164115</v>
      </c>
      <c r="R102" s="186">
        <f t="shared" si="25"/>
        <v>1497414</v>
      </c>
      <c r="S102" s="395">
        <f t="shared" si="16"/>
        <v>1386458.4463600661</v>
      </c>
    </row>
    <row r="103" spans="1:19" x14ac:dyDescent="0.25">
      <c r="A103" s="37">
        <v>91</v>
      </c>
      <c r="B103" s="38" t="s">
        <v>401</v>
      </c>
      <c r="C103" s="9">
        <v>1084000</v>
      </c>
      <c r="D103" s="42">
        <v>3.7739186014545458</v>
      </c>
      <c r="E103" s="11">
        <v>584115.58099502395</v>
      </c>
      <c r="F103" s="172">
        <v>1668115.5809950239</v>
      </c>
      <c r="G103" s="221">
        <v>1356800</v>
      </c>
      <c r="H103" s="209">
        <v>3.7739186014545458</v>
      </c>
      <c r="I103" s="192">
        <v>208300</v>
      </c>
      <c r="J103" s="186">
        <f t="shared" si="23"/>
        <v>1565100</v>
      </c>
      <c r="K103" s="221">
        <v>1560320</v>
      </c>
      <c r="L103" s="209">
        <v>3.7739186014545458</v>
      </c>
      <c r="M103" s="192">
        <v>218715</v>
      </c>
      <c r="N103" s="186">
        <f t="shared" si="24"/>
        <v>1779035</v>
      </c>
      <c r="O103" s="221">
        <v>1723136</v>
      </c>
      <c r="P103" s="209">
        <v>3.7739186014545458</v>
      </c>
      <c r="Q103" s="192">
        <v>218715</v>
      </c>
      <c r="R103" s="186">
        <f t="shared" si="25"/>
        <v>1941851</v>
      </c>
      <c r="S103" s="395">
        <f t="shared" si="16"/>
        <v>1738525.395248756</v>
      </c>
    </row>
    <row r="104" spans="1:19" x14ac:dyDescent="0.25">
      <c r="A104" s="37">
        <v>92</v>
      </c>
      <c r="B104" s="38" t="s">
        <v>1393</v>
      </c>
      <c r="C104" s="9">
        <v>1376000</v>
      </c>
      <c r="D104" s="42">
        <v>3.7739186014545458</v>
      </c>
      <c r="E104" s="11">
        <v>740795.0068903775</v>
      </c>
      <c r="F104" s="172">
        <v>2116795.0068903775</v>
      </c>
      <c r="G104" s="221">
        <v>1789200</v>
      </c>
      <c r="H104" s="209">
        <v>3.7739186014545458</v>
      </c>
      <c r="I104" s="192">
        <v>208300</v>
      </c>
      <c r="J104" s="186">
        <f t="shared" si="23"/>
        <v>1997500</v>
      </c>
      <c r="K104" s="221">
        <v>2057580</v>
      </c>
      <c r="L104" s="209">
        <v>3.7739186014545458</v>
      </c>
      <c r="M104" s="192">
        <v>214549</v>
      </c>
      <c r="N104" s="186">
        <f t="shared" si="24"/>
        <v>2272129</v>
      </c>
      <c r="O104" s="221">
        <v>2290176</v>
      </c>
      <c r="P104" s="209">
        <v>3.7739186014545458</v>
      </c>
      <c r="Q104" s="192">
        <v>218715</v>
      </c>
      <c r="R104" s="186">
        <f t="shared" si="25"/>
        <v>2508891</v>
      </c>
      <c r="S104" s="395">
        <f t="shared" si="16"/>
        <v>2223828.7517225943</v>
      </c>
    </row>
    <row r="105" spans="1:19" x14ac:dyDescent="0.25">
      <c r="A105" s="37">
        <v>93</v>
      </c>
      <c r="B105" s="38" t="s">
        <v>1394</v>
      </c>
      <c r="C105" s="9">
        <v>523000</v>
      </c>
      <c r="D105" s="42">
        <v>3.7739186014545458</v>
      </c>
      <c r="E105" s="11">
        <v>281582.43411112356</v>
      </c>
      <c r="F105" s="172">
        <v>804582.43411112356</v>
      </c>
      <c r="G105" s="221">
        <v>750000</v>
      </c>
      <c r="H105" s="209">
        <v>3.7739186014545458</v>
      </c>
      <c r="I105" s="192">
        <v>208300</v>
      </c>
      <c r="J105" s="186">
        <f t="shared" si="23"/>
        <v>958300</v>
      </c>
      <c r="K105" s="221">
        <v>847500</v>
      </c>
      <c r="L105" s="209">
        <v>3.7739186014545458</v>
      </c>
      <c r="M105" s="192">
        <v>216632</v>
      </c>
      <c r="N105" s="186">
        <f t="shared" si="24"/>
        <v>1064132</v>
      </c>
      <c r="O105" s="221">
        <v>960000</v>
      </c>
      <c r="P105" s="209">
        <v>3.7739186014545458</v>
      </c>
      <c r="Q105" s="192">
        <v>214549</v>
      </c>
      <c r="R105" s="186">
        <f t="shared" si="25"/>
        <v>1174549</v>
      </c>
      <c r="S105" s="395">
        <f t="shared" si="16"/>
        <v>1000390.8585277809</v>
      </c>
    </row>
    <row r="106" spans="1:19" x14ac:dyDescent="0.25">
      <c r="A106" s="37">
        <v>94</v>
      </c>
      <c r="B106" s="38" t="s">
        <v>1395</v>
      </c>
      <c r="C106" s="9">
        <v>869000</v>
      </c>
      <c r="D106" s="42">
        <v>2.8304292952727272</v>
      </c>
      <c r="E106" s="11">
        <v>467621.3895399028</v>
      </c>
      <c r="F106" s="172">
        <v>1336621.3895399028</v>
      </c>
      <c r="G106" s="221">
        <v>4100000</v>
      </c>
      <c r="H106" s="209">
        <v>2.8304292952727272</v>
      </c>
      <c r="I106" s="192">
        <v>156300</v>
      </c>
      <c r="J106" s="186">
        <f t="shared" si="23"/>
        <v>4256300</v>
      </c>
      <c r="K106" s="221">
        <v>4797000</v>
      </c>
      <c r="L106" s="209">
        <v>2.8304292952727272</v>
      </c>
      <c r="M106" s="192">
        <v>164115</v>
      </c>
      <c r="N106" s="186">
        <f t="shared" si="24"/>
        <v>4961115</v>
      </c>
      <c r="O106" s="221">
        <v>5248000</v>
      </c>
      <c r="P106" s="209">
        <v>2.8304292952727272</v>
      </c>
      <c r="Q106" s="192">
        <v>157863</v>
      </c>
      <c r="R106" s="186">
        <f t="shared" si="25"/>
        <v>5405863</v>
      </c>
      <c r="S106" s="395">
        <f t="shared" si="16"/>
        <v>3989974.8473849758</v>
      </c>
    </row>
    <row r="107" spans="1:19" x14ac:dyDescent="0.25">
      <c r="A107" s="37">
        <v>95</v>
      </c>
      <c r="B107" s="38" t="s">
        <v>121</v>
      </c>
      <c r="C107" s="9">
        <v>2057000</v>
      </c>
      <c r="D107" s="42">
        <v>5.0318785941818192</v>
      </c>
      <c r="E107" s="11">
        <v>1107889.1082593198</v>
      </c>
      <c r="F107" s="172">
        <v>3164889.1082593198</v>
      </c>
      <c r="G107" s="221">
        <v>3892000</v>
      </c>
      <c r="H107" s="209">
        <v>5.0318785941818192</v>
      </c>
      <c r="I107" s="192">
        <v>277700</v>
      </c>
      <c r="J107" s="186">
        <f t="shared" si="23"/>
        <v>4169700</v>
      </c>
      <c r="K107" s="221">
        <v>4553640</v>
      </c>
      <c r="L107" s="209">
        <v>5.0318785941818192</v>
      </c>
      <c r="M107" s="192">
        <v>294362</v>
      </c>
      <c r="N107" s="186">
        <f t="shared" si="24"/>
        <v>4848002</v>
      </c>
      <c r="O107" s="221">
        <v>5059600</v>
      </c>
      <c r="P107" s="209">
        <v>5.0318785941818192</v>
      </c>
      <c r="Q107" s="192">
        <v>291585</v>
      </c>
      <c r="R107" s="186">
        <f t="shared" si="25"/>
        <v>5351185</v>
      </c>
      <c r="S107" s="395">
        <f t="shared" si="16"/>
        <v>4383444.0270648301</v>
      </c>
    </row>
    <row r="108" spans="1:19" x14ac:dyDescent="0.25">
      <c r="A108" s="37">
        <v>96</v>
      </c>
      <c r="B108" s="38" t="s">
        <v>120</v>
      </c>
      <c r="C108" s="9">
        <v>1271000</v>
      </c>
      <c r="D108" s="42">
        <v>5.0318785941818192</v>
      </c>
      <c r="E108" s="11">
        <v>684248.83646571403</v>
      </c>
      <c r="F108" s="172">
        <v>1955248.836465714</v>
      </c>
      <c r="G108" s="221">
        <v>1984000</v>
      </c>
      <c r="H108" s="209">
        <v>5.0318785941818192</v>
      </c>
      <c r="I108" s="192">
        <v>277700</v>
      </c>
      <c r="J108" s="186">
        <f t="shared" si="23"/>
        <v>2261700</v>
      </c>
      <c r="K108" s="221">
        <v>2321280</v>
      </c>
      <c r="L108" s="209">
        <v>5.0318785941818192</v>
      </c>
      <c r="M108" s="192">
        <v>294362</v>
      </c>
      <c r="N108" s="186">
        <f t="shared" si="24"/>
        <v>2615642</v>
      </c>
      <c r="O108" s="221">
        <v>2519680</v>
      </c>
      <c r="P108" s="209">
        <v>5.0318785941818192</v>
      </c>
      <c r="Q108" s="192">
        <v>291585</v>
      </c>
      <c r="R108" s="186">
        <f t="shared" si="25"/>
        <v>2811265</v>
      </c>
      <c r="S108" s="395">
        <f t="shared" si="16"/>
        <v>2410963.9591164286</v>
      </c>
    </row>
    <row r="109" spans="1:19" x14ac:dyDescent="0.25">
      <c r="A109" s="37">
        <v>97</v>
      </c>
      <c r="B109" s="38" t="s">
        <v>509</v>
      </c>
      <c r="C109" s="15" t="s">
        <v>10</v>
      </c>
      <c r="D109" s="93">
        <v>3.3563624000000005</v>
      </c>
      <c r="E109" s="11">
        <v>212507.5597899314</v>
      </c>
      <c r="F109" s="172">
        <v>212507.5597899314</v>
      </c>
      <c r="G109" s="154" t="s">
        <v>10</v>
      </c>
      <c r="H109" s="282">
        <v>3.3563624000000005</v>
      </c>
      <c r="I109" s="251">
        <v>204900</v>
      </c>
      <c r="J109" s="186">
        <f>I109*1</f>
        <v>204900</v>
      </c>
      <c r="K109" s="154" t="s">
        <v>10</v>
      </c>
      <c r="L109" s="282">
        <v>3.3563624000000005</v>
      </c>
      <c r="M109" s="251">
        <v>213096</v>
      </c>
      <c r="N109" s="186">
        <f>M109*1</f>
        <v>213096</v>
      </c>
      <c r="O109" s="154" t="s">
        <v>10</v>
      </c>
      <c r="P109" s="282">
        <v>3.3563624000000005</v>
      </c>
      <c r="Q109" s="251">
        <v>206949</v>
      </c>
      <c r="R109" s="186">
        <f>Q109*1</f>
        <v>206949</v>
      </c>
      <c r="S109" s="395">
        <f t="shared" si="16"/>
        <v>209363.13994748285</v>
      </c>
    </row>
    <row r="110" spans="1:19" x14ac:dyDescent="0.25">
      <c r="A110" s="37">
        <v>98</v>
      </c>
      <c r="B110" s="38" t="s">
        <v>465</v>
      </c>
      <c r="C110" s="15" t="s">
        <v>10</v>
      </c>
      <c r="D110" s="93">
        <v>3.3563624000000005</v>
      </c>
      <c r="E110" s="11">
        <v>212680.43178993143</v>
      </c>
      <c r="F110" s="172">
        <v>212680.43178993143</v>
      </c>
      <c r="G110" s="154" t="s">
        <v>10</v>
      </c>
      <c r="H110" s="282">
        <v>3.3563624000000005</v>
      </c>
      <c r="I110" s="251">
        <v>204900</v>
      </c>
      <c r="J110" s="186">
        <f>I110*1</f>
        <v>204900</v>
      </c>
      <c r="K110" s="154" t="s">
        <v>10</v>
      </c>
      <c r="L110" s="282">
        <v>3.3563624000000005</v>
      </c>
      <c r="M110" s="251">
        <v>217194</v>
      </c>
      <c r="N110" s="186">
        <f>M110*1</f>
        <v>217194</v>
      </c>
      <c r="O110" s="154" t="s">
        <v>10</v>
      </c>
      <c r="P110" s="282">
        <v>3.3563624000000005</v>
      </c>
      <c r="Q110" s="251">
        <v>213096</v>
      </c>
      <c r="R110" s="186">
        <f>Q110*1</f>
        <v>213096</v>
      </c>
      <c r="S110" s="395">
        <f t="shared" si="16"/>
        <v>211967.60794748284</v>
      </c>
    </row>
    <row r="111" spans="1:19" x14ac:dyDescent="0.25">
      <c r="A111" s="3"/>
      <c r="B111" s="36" t="s">
        <v>132</v>
      </c>
      <c r="C111" s="5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253">
        <v>0</v>
      </c>
      <c r="P111" s="253"/>
      <c r="Q111" s="253">
        <v>0</v>
      </c>
      <c r="R111" s="253">
        <v>0</v>
      </c>
      <c r="S111" s="253">
        <v>0</v>
      </c>
    </row>
    <row r="112" spans="1:19" x14ac:dyDescent="0.25">
      <c r="A112" s="37">
        <v>99</v>
      </c>
      <c r="B112" s="38" t="s">
        <v>133</v>
      </c>
      <c r="C112" s="15" t="s">
        <v>10</v>
      </c>
      <c r="D112" s="42">
        <v>33.637529632363638</v>
      </c>
      <c r="E112" s="11">
        <v>1874120.4097548099</v>
      </c>
      <c r="F112" s="172">
        <v>1874120.4097548099</v>
      </c>
      <c r="G112" s="154" t="s">
        <v>10</v>
      </c>
      <c r="H112" s="209">
        <v>33.637529632363638</v>
      </c>
      <c r="I112" s="192">
        <v>1856100</v>
      </c>
      <c r="J112" s="186">
        <f>I112*1</f>
        <v>1856100</v>
      </c>
      <c r="K112" s="154" t="s">
        <v>10</v>
      </c>
      <c r="L112" s="209">
        <v>33.637529632363638</v>
      </c>
      <c r="M112" s="192">
        <v>1911783</v>
      </c>
      <c r="N112" s="186">
        <f>M112*1</f>
        <v>1911783</v>
      </c>
      <c r="O112" s="154" t="s">
        <v>10</v>
      </c>
      <c r="P112" s="209">
        <v>33.637529632363638</v>
      </c>
      <c r="Q112" s="192">
        <v>1948905</v>
      </c>
      <c r="R112" s="186">
        <f>Q112*1</f>
        <v>1948905</v>
      </c>
      <c r="S112" s="395">
        <f t="shared" si="16"/>
        <v>1897727.1024387025</v>
      </c>
    </row>
    <row r="113" spans="1:19" x14ac:dyDescent="0.25">
      <c r="A113" s="37">
        <v>100</v>
      </c>
      <c r="B113" s="38" t="s">
        <v>134</v>
      </c>
      <c r="C113" s="15" t="s">
        <v>10</v>
      </c>
      <c r="D113" s="42">
        <v>10.063776500000001</v>
      </c>
      <c r="E113" s="11">
        <v>561033.38860740606</v>
      </c>
      <c r="F113" s="172">
        <v>561033.38860740606</v>
      </c>
      <c r="G113" s="154" t="s">
        <v>10</v>
      </c>
      <c r="H113" s="209">
        <v>10.063776500000001</v>
      </c>
      <c r="I113" s="192">
        <v>555300</v>
      </c>
      <c r="J113" s="186">
        <f>I113*1</f>
        <v>555300</v>
      </c>
      <c r="K113" s="154" t="s">
        <v>10</v>
      </c>
      <c r="L113" s="209">
        <v>10.063776500000001</v>
      </c>
      <c r="M113" s="192">
        <v>571959</v>
      </c>
      <c r="N113" s="186">
        <f>M113*1</f>
        <v>571959</v>
      </c>
      <c r="O113" s="154" t="s">
        <v>10</v>
      </c>
      <c r="P113" s="209">
        <v>10.063776500000001</v>
      </c>
      <c r="Q113" s="192">
        <v>566406</v>
      </c>
      <c r="R113" s="186">
        <f>Q113*1</f>
        <v>566406</v>
      </c>
      <c r="S113" s="395">
        <f t="shared" si="16"/>
        <v>563674.59715185151</v>
      </c>
    </row>
    <row r="114" spans="1:19" x14ac:dyDescent="0.25">
      <c r="A114" s="37">
        <v>101</v>
      </c>
      <c r="B114" s="38" t="s">
        <v>1396</v>
      </c>
      <c r="C114" s="9">
        <v>735000</v>
      </c>
      <c r="D114" s="42">
        <v>3.7739186014545427</v>
      </c>
      <c r="E114" s="11">
        <v>396460.65992549038</v>
      </c>
      <c r="F114" s="172">
        <v>1131460.6599254904</v>
      </c>
      <c r="G114" s="221">
        <v>1890000</v>
      </c>
      <c r="H114" s="209">
        <v>3.7739186014545427</v>
      </c>
      <c r="I114" s="192">
        <v>208300</v>
      </c>
      <c r="J114" s="186">
        <f>G114+I114</f>
        <v>2098300</v>
      </c>
      <c r="K114" s="221">
        <v>2211300</v>
      </c>
      <c r="L114" s="209">
        <v>3.7739186014545427</v>
      </c>
      <c r="M114" s="192">
        <v>216632</v>
      </c>
      <c r="N114" s="186">
        <f>K114+M114</f>
        <v>2427932</v>
      </c>
      <c r="O114" s="221">
        <v>2362500</v>
      </c>
      <c r="P114" s="209">
        <v>3.7739186014545427</v>
      </c>
      <c r="Q114" s="192">
        <v>210383</v>
      </c>
      <c r="R114" s="186">
        <f>O114+Q114</f>
        <v>2572883</v>
      </c>
      <c r="S114" s="395">
        <f t="shared" si="16"/>
        <v>2057643.9149813727</v>
      </c>
    </row>
    <row r="115" spans="1:19" x14ac:dyDescent="0.25">
      <c r="A115" s="37">
        <v>102</v>
      </c>
      <c r="B115" s="38" t="s">
        <v>137</v>
      </c>
      <c r="C115" s="9">
        <v>790000</v>
      </c>
      <c r="D115" s="42">
        <v>3.7739186014545458</v>
      </c>
      <c r="E115" s="11">
        <v>425090.40048415517</v>
      </c>
      <c r="F115" s="172">
        <v>1215090.4004841552</v>
      </c>
      <c r="G115" s="221">
        <v>2010000</v>
      </c>
      <c r="H115" s="209">
        <v>3.7739186014545458</v>
      </c>
      <c r="I115" s="192">
        <v>208300</v>
      </c>
      <c r="J115" s="186">
        <f>G115+I115</f>
        <v>2218300</v>
      </c>
      <c r="K115" s="221">
        <v>2371800</v>
      </c>
      <c r="L115" s="209">
        <v>3.7739186014545458</v>
      </c>
      <c r="M115" s="192">
        <v>216632</v>
      </c>
      <c r="N115" s="186">
        <f>K115+M115</f>
        <v>2588432</v>
      </c>
      <c r="O115" s="221">
        <v>2492400</v>
      </c>
      <c r="P115" s="209">
        <v>3.7739186014545458</v>
      </c>
      <c r="Q115" s="192">
        <v>218715</v>
      </c>
      <c r="R115" s="186">
        <f>O115+Q115</f>
        <v>2711115</v>
      </c>
      <c r="S115" s="395">
        <f t="shared" si="16"/>
        <v>2183234.350121039</v>
      </c>
    </row>
    <row r="116" spans="1:19" x14ac:dyDescent="0.25">
      <c r="A116" s="37">
        <v>103</v>
      </c>
      <c r="B116" s="38" t="s">
        <v>1397</v>
      </c>
      <c r="C116" s="9">
        <v>983000</v>
      </c>
      <c r="D116" s="42">
        <v>1.8869593007272729</v>
      </c>
      <c r="E116" s="11">
        <v>528891.80201335135</v>
      </c>
      <c r="F116" s="172">
        <v>1511891.8020133513</v>
      </c>
      <c r="G116" s="221">
        <v>1314600</v>
      </c>
      <c r="H116" s="209">
        <v>1.8869593007272729</v>
      </c>
      <c r="I116" s="192">
        <v>104200</v>
      </c>
      <c r="J116" s="186">
        <f>G116+I116</f>
        <v>1418800</v>
      </c>
      <c r="K116" s="221">
        <v>1524936</v>
      </c>
      <c r="L116" s="209">
        <v>1.8869593007272729</v>
      </c>
      <c r="M116" s="192">
        <v>110452</v>
      </c>
      <c r="N116" s="186">
        <f>K116+M116</f>
        <v>1635388</v>
      </c>
      <c r="O116" s="221">
        <v>1708980</v>
      </c>
      <c r="P116" s="209">
        <v>1.8869593007272729</v>
      </c>
      <c r="Q116" s="192">
        <v>109410</v>
      </c>
      <c r="R116" s="186">
        <f>O116+Q116</f>
        <v>1818390</v>
      </c>
      <c r="S116" s="395">
        <f t="shared" si="16"/>
        <v>1596117.4505033379</v>
      </c>
    </row>
    <row r="117" spans="1:19" x14ac:dyDescent="0.25">
      <c r="A117" s="37">
        <v>104</v>
      </c>
      <c r="B117" s="38" t="s">
        <v>141</v>
      </c>
      <c r="C117" s="15" t="s">
        <v>10</v>
      </c>
      <c r="D117" s="42">
        <v>8.8057971956363641</v>
      </c>
      <c r="E117" s="11">
        <v>496221.74403148034</v>
      </c>
      <c r="F117" s="172">
        <v>496221.74403148034</v>
      </c>
      <c r="G117" s="154" t="s">
        <v>10</v>
      </c>
      <c r="H117" s="209">
        <v>8.8057971956363641</v>
      </c>
      <c r="I117" s="192">
        <v>486000</v>
      </c>
      <c r="J117" s="186">
        <f>I117*1</f>
        <v>486000</v>
      </c>
      <c r="K117" s="154" t="s">
        <v>10</v>
      </c>
      <c r="L117" s="209">
        <v>8.8057971956363641</v>
      </c>
      <c r="M117" s="192">
        <v>500580</v>
      </c>
      <c r="N117" s="186">
        <f>M117*1</f>
        <v>500580</v>
      </c>
      <c r="O117" s="154" t="s">
        <v>10</v>
      </c>
      <c r="P117" s="209">
        <v>8.8057971956363641</v>
      </c>
      <c r="Q117" s="192">
        <v>500580</v>
      </c>
      <c r="R117" s="186">
        <f>Q117*1</f>
        <v>500580</v>
      </c>
      <c r="S117" s="395">
        <f t="shared" si="16"/>
        <v>495845.43600787007</v>
      </c>
    </row>
    <row r="118" spans="1:19" x14ac:dyDescent="0.25">
      <c r="A118" s="37">
        <v>105</v>
      </c>
      <c r="B118" s="38" t="s">
        <v>142</v>
      </c>
      <c r="C118" s="15" t="s">
        <v>10</v>
      </c>
      <c r="D118" s="42">
        <v>5.6608779021818192</v>
      </c>
      <c r="E118" s="11">
        <v>319326.32264148514</v>
      </c>
      <c r="F118" s="172">
        <v>319326.32264148514</v>
      </c>
      <c r="G118" s="154" t="s">
        <v>10</v>
      </c>
      <c r="H118" s="209">
        <v>5.6608779021818192</v>
      </c>
      <c r="I118" s="192">
        <v>312400</v>
      </c>
      <c r="J118" s="186">
        <f>I118*1</f>
        <v>312400</v>
      </c>
      <c r="K118" s="154" t="s">
        <v>10</v>
      </c>
      <c r="L118" s="209">
        <v>5.6608779021818192</v>
      </c>
      <c r="M118" s="192">
        <v>328020</v>
      </c>
      <c r="N118" s="186">
        <f>M118*1</f>
        <v>328020</v>
      </c>
      <c r="O118" s="154" t="s">
        <v>10</v>
      </c>
      <c r="P118" s="209">
        <v>5.6608779021818192</v>
      </c>
      <c r="Q118" s="192">
        <v>315524</v>
      </c>
      <c r="R118" s="186">
        <f>Q118*1</f>
        <v>315524</v>
      </c>
      <c r="S118" s="395">
        <f t="shared" si="16"/>
        <v>318817.58066037128</v>
      </c>
    </row>
    <row r="119" spans="1:19" x14ac:dyDescent="0.25">
      <c r="A119" s="37">
        <v>106</v>
      </c>
      <c r="B119" s="38" t="s">
        <v>143</v>
      </c>
      <c r="C119" s="9">
        <v>760000</v>
      </c>
      <c r="D119" s="42">
        <v>5.6608779021818192</v>
      </c>
      <c r="E119" s="11">
        <v>409484.20300223166</v>
      </c>
      <c r="F119" s="172">
        <v>1169484.2030022317</v>
      </c>
      <c r="G119" s="221">
        <v>980000</v>
      </c>
      <c r="H119" s="209">
        <v>5.6608779021818192</v>
      </c>
      <c r="I119" s="192">
        <v>312400</v>
      </c>
      <c r="J119" s="186">
        <f t="shared" ref="J119:J128" si="26">G119+I119</f>
        <v>1292400</v>
      </c>
      <c r="K119" s="221">
        <v>1097600</v>
      </c>
      <c r="L119" s="209">
        <v>5.6608779021818192</v>
      </c>
      <c r="M119" s="192">
        <v>321772</v>
      </c>
      <c r="N119" s="186">
        <f t="shared" ref="N119:N128" si="27">K119+M119</f>
        <v>1419372</v>
      </c>
      <c r="O119" s="221">
        <v>1176000</v>
      </c>
      <c r="P119" s="209">
        <v>5.6608779021818192</v>
      </c>
      <c r="Q119" s="192">
        <v>321772</v>
      </c>
      <c r="R119" s="186">
        <f t="shared" ref="R119:R128" si="28">O119+Q119</f>
        <v>1497772</v>
      </c>
      <c r="S119" s="395">
        <f t="shared" si="16"/>
        <v>1344757.0507505578</v>
      </c>
    </row>
    <row r="120" spans="1:19" x14ac:dyDescent="0.25">
      <c r="A120" s="37">
        <v>107</v>
      </c>
      <c r="B120" s="38" t="s">
        <v>144</v>
      </c>
      <c r="C120" s="9">
        <v>341000</v>
      </c>
      <c r="D120" s="42">
        <v>6.9188378949090916</v>
      </c>
      <c r="E120" s="11">
        <v>183749.10994234344</v>
      </c>
      <c r="F120" s="172">
        <v>524749.10994234344</v>
      </c>
      <c r="G120" s="221">
        <v>420000</v>
      </c>
      <c r="H120" s="209">
        <v>6.9188378949090916</v>
      </c>
      <c r="I120" s="192">
        <v>381900</v>
      </c>
      <c r="J120" s="186">
        <f t="shared" si="26"/>
        <v>801900</v>
      </c>
      <c r="K120" s="221">
        <v>491400</v>
      </c>
      <c r="L120" s="209">
        <v>6.9188378949090916</v>
      </c>
      <c r="M120" s="192">
        <v>393357</v>
      </c>
      <c r="N120" s="186">
        <f t="shared" si="27"/>
        <v>884757</v>
      </c>
      <c r="O120" s="221">
        <v>529200</v>
      </c>
      <c r="P120" s="209">
        <v>6.9188378949090916</v>
      </c>
      <c r="Q120" s="192">
        <v>393357</v>
      </c>
      <c r="R120" s="186">
        <f t="shared" si="28"/>
        <v>922557</v>
      </c>
      <c r="S120" s="395">
        <f t="shared" si="16"/>
        <v>783490.77748558589</v>
      </c>
    </row>
    <row r="121" spans="1:19" x14ac:dyDescent="0.25">
      <c r="A121" s="37">
        <v>108</v>
      </c>
      <c r="B121" s="38" t="s">
        <v>145</v>
      </c>
      <c r="C121" s="9">
        <v>860000</v>
      </c>
      <c r="D121" s="42">
        <v>10.063776500000001</v>
      </c>
      <c r="E121" s="11">
        <v>462397.9486234691</v>
      </c>
      <c r="F121" s="172">
        <v>1322397.9486234691</v>
      </c>
      <c r="G121" s="221">
        <v>707600</v>
      </c>
      <c r="H121" s="209">
        <v>10.063776500000001</v>
      </c>
      <c r="I121" s="192">
        <v>555300</v>
      </c>
      <c r="J121" s="186">
        <f t="shared" si="26"/>
        <v>1262900</v>
      </c>
      <c r="K121" s="221">
        <v>799588</v>
      </c>
      <c r="L121" s="209">
        <v>10.063776500000001</v>
      </c>
      <c r="M121" s="192">
        <v>577512</v>
      </c>
      <c r="N121" s="186">
        <f t="shared" si="27"/>
        <v>1377100</v>
      </c>
      <c r="O121" s="221">
        <v>863272</v>
      </c>
      <c r="P121" s="209">
        <v>10.063776500000001</v>
      </c>
      <c r="Q121" s="192">
        <v>571959</v>
      </c>
      <c r="R121" s="186">
        <f t="shared" si="28"/>
        <v>1435231</v>
      </c>
      <c r="S121" s="395">
        <f t="shared" si="16"/>
        <v>1349407.2371558673</v>
      </c>
    </row>
    <row r="122" spans="1:19" x14ac:dyDescent="0.25">
      <c r="A122" s="93">
        <v>109</v>
      </c>
      <c r="B122" s="87" t="s">
        <v>146</v>
      </c>
      <c r="C122" s="9">
        <v>1412000</v>
      </c>
      <c r="D122" s="42">
        <v>3.7739186014545458</v>
      </c>
      <c r="E122" s="11">
        <v>761050.01467406517</v>
      </c>
      <c r="F122" s="172">
        <v>2173050.0146740652</v>
      </c>
      <c r="G122" s="221">
        <v>4721500</v>
      </c>
      <c r="H122" s="209">
        <v>3.7739186014545458</v>
      </c>
      <c r="I122" s="192">
        <v>208300</v>
      </c>
      <c r="J122" s="186">
        <f t="shared" si="26"/>
        <v>4929800</v>
      </c>
      <c r="K122" s="221">
        <v>5382510</v>
      </c>
      <c r="L122" s="209">
        <v>3.7739186014545458</v>
      </c>
      <c r="M122" s="192">
        <v>218715</v>
      </c>
      <c r="N122" s="186">
        <f t="shared" si="27"/>
        <v>5601225</v>
      </c>
      <c r="O122" s="221">
        <v>5760230</v>
      </c>
      <c r="P122" s="209">
        <v>3.7739186014545458</v>
      </c>
      <c r="Q122" s="192">
        <v>210383</v>
      </c>
      <c r="R122" s="186">
        <f t="shared" si="28"/>
        <v>5970613</v>
      </c>
      <c r="S122" s="395">
        <f t="shared" si="16"/>
        <v>4668672.0036685169</v>
      </c>
    </row>
    <row r="123" spans="1:19" x14ac:dyDescent="0.25">
      <c r="A123" s="37">
        <v>110</v>
      </c>
      <c r="B123" s="38" t="s">
        <v>147</v>
      </c>
      <c r="C123" s="9">
        <v>1077000</v>
      </c>
      <c r="D123" s="42">
        <v>2.8304292952727272</v>
      </c>
      <c r="E123" s="11">
        <v>579260.05337377801</v>
      </c>
      <c r="F123" s="172">
        <v>1656260.053373778</v>
      </c>
      <c r="G123" s="221">
        <v>1395900</v>
      </c>
      <c r="H123" s="209">
        <v>2.8304292952727272</v>
      </c>
      <c r="I123" s="192">
        <v>156300</v>
      </c>
      <c r="J123" s="186">
        <f t="shared" si="26"/>
        <v>1552200</v>
      </c>
      <c r="K123" s="221">
        <v>1633203</v>
      </c>
      <c r="L123" s="209">
        <v>2.8304292952727272</v>
      </c>
      <c r="M123" s="192">
        <v>160989</v>
      </c>
      <c r="N123" s="186">
        <f t="shared" si="27"/>
        <v>1794192</v>
      </c>
      <c r="O123" s="221">
        <v>1744875</v>
      </c>
      <c r="P123" s="209">
        <v>2.8304292952727272</v>
      </c>
      <c r="Q123" s="192">
        <v>162552</v>
      </c>
      <c r="R123" s="186">
        <f t="shared" si="28"/>
        <v>1907427</v>
      </c>
      <c r="S123" s="395">
        <f t="shared" si="16"/>
        <v>1727519.7633434446</v>
      </c>
    </row>
    <row r="124" spans="1:19" x14ac:dyDescent="0.25">
      <c r="A124" s="37">
        <v>111</v>
      </c>
      <c r="B124" s="38" t="s">
        <v>148</v>
      </c>
      <c r="C124" s="9">
        <v>1224000</v>
      </c>
      <c r="D124" s="42">
        <v>2.8304292952727272</v>
      </c>
      <c r="E124" s="11">
        <v>659184.25396798202</v>
      </c>
      <c r="F124" s="172">
        <v>1883184.253967982</v>
      </c>
      <c r="G124" s="221">
        <v>1611100</v>
      </c>
      <c r="H124" s="209">
        <v>2.8304292952727272</v>
      </c>
      <c r="I124" s="192">
        <v>156300</v>
      </c>
      <c r="J124" s="186">
        <f t="shared" si="26"/>
        <v>1767400</v>
      </c>
      <c r="K124" s="221">
        <v>1804432</v>
      </c>
      <c r="L124" s="209">
        <v>2.8304292952727272</v>
      </c>
      <c r="M124" s="192">
        <v>160989</v>
      </c>
      <c r="N124" s="186">
        <f t="shared" si="27"/>
        <v>1965421</v>
      </c>
      <c r="O124" s="221">
        <v>2013875</v>
      </c>
      <c r="P124" s="209">
        <v>2.8304292952727272</v>
      </c>
      <c r="Q124" s="192">
        <v>160989</v>
      </c>
      <c r="R124" s="186">
        <f t="shared" si="28"/>
        <v>2174864</v>
      </c>
      <c r="S124" s="395">
        <f t="shared" si="16"/>
        <v>1947717.3134919954</v>
      </c>
    </row>
    <row r="125" spans="1:19" x14ac:dyDescent="0.25">
      <c r="A125" s="37">
        <v>112</v>
      </c>
      <c r="B125" s="38" t="s">
        <v>149</v>
      </c>
      <c r="C125" s="9">
        <v>2429000</v>
      </c>
      <c r="D125" s="42">
        <v>17.492731269454548</v>
      </c>
      <c r="E125" s="11">
        <v>1307171.2224376071</v>
      </c>
      <c r="F125" s="172">
        <v>3736171.2224376071</v>
      </c>
      <c r="G125" s="221">
        <v>5879600</v>
      </c>
      <c r="H125" s="209">
        <v>17.492731269454548</v>
      </c>
      <c r="I125" s="192">
        <v>965300</v>
      </c>
      <c r="J125" s="186">
        <f t="shared" si="26"/>
        <v>6844900</v>
      </c>
      <c r="K125" s="221">
        <v>6585152</v>
      </c>
      <c r="L125" s="209">
        <v>17.492731269454548</v>
      </c>
      <c r="M125" s="192">
        <v>1013565</v>
      </c>
      <c r="N125" s="186">
        <f t="shared" si="27"/>
        <v>7598717</v>
      </c>
      <c r="O125" s="221">
        <v>7055520</v>
      </c>
      <c r="P125" s="209">
        <v>17.492731269454548</v>
      </c>
      <c r="Q125" s="192">
        <v>984606</v>
      </c>
      <c r="R125" s="186">
        <f t="shared" si="28"/>
        <v>8040126</v>
      </c>
      <c r="S125" s="395">
        <f t="shared" si="16"/>
        <v>6554978.5556094013</v>
      </c>
    </row>
    <row r="126" spans="1:19" x14ac:dyDescent="0.25">
      <c r="A126" s="37">
        <v>113</v>
      </c>
      <c r="B126" s="38" t="s">
        <v>1398</v>
      </c>
      <c r="C126" s="9">
        <v>2220000</v>
      </c>
      <c r="D126" s="42">
        <v>33.136547161818186</v>
      </c>
      <c r="E126" s="11">
        <v>1195476.8593461416</v>
      </c>
      <c r="F126" s="172">
        <v>3415476.8593461416</v>
      </c>
      <c r="G126" s="221">
        <v>4897500</v>
      </c>
      <c r="H126" s="209">
        <v>33.136547161818186</v>
      </c>
      <c r="I126" s="192">
        <v>1828400</v>
      </c>
      <c r="J126" s="186">
        <f t="shared" si="26"/>
        <v>6725900</v>
      </c>
      <c r="K126" s="221">
        <v>5583150</v>
      </c>
      <c r="L126" s="209">
        <v>33.136547161818186</v>
      </c>
      <c r="M126" s="192">
        <v>1919820</v>
      </c>
      <c r="N126" s="186">
        <f t="shared" si="27"/>
        <v>7502970</v>
      </c>
      <c r="O126" s="221">
        <v>5925975</v>
      </c>
      <c r="P126" s="209">
        <v>33.136547161818186</v>
      </c>
      <c r="Q126" s="192">
        <v>1864968</v>
      </c>
      <c r="R126" s="186">
        <f t="shared" si="28"/>
        <v>7790943</v>
      </c>
      <c r="S126" s="395">
        <f t="shared" si="16"/>
        <v>6358822.464836535</v>
      </c>
    </row>
    <row r="127" spans="1:19" x14ac:dyDescent="0.25">
      <c r="A127" s="37">
        <v>114</v>
      </c>
      <c r="B127" s="38" t="s">
        <v>151</v>
      </c>
      <c r="C127" s="9">
        <v>270000</v>
      </c>
      <c r="D127" s="42">
        <v>5.6608779021818192</v>
      </c>
      <c r="E127" s="11">
        <v>146118.20095001918</v>
      </c>
      <c r="F127" s="172">
        <v>416118.20095001918</v>
      </c>
      <c r="G127" s="221">
        <v>450000</v>
      </c>
      <c r="H127" s="209">
        <v>5.6608779021818192</v>
      </c>
      <c r="I127" s="192">
        <v>312400</v>
      </c>
      <c r="J127" s="186">
        <f t="shared" si="26"/>
        <v>762400</v>
      </c>
      <c r="K127" s="221">
        <v>504000</v>
      </c>
      <c r="L127" s="209">
        <v>5.6608779021818192</v>
      </c>
      <c r="M127" s="192">
        <v>321772</v>
      </c>
      <c r="N127" s="186">
        <f t="shared" si="27"/>
        <v>825772</v>
      </c>
      <c r="O127" s="221">
        <v>522000</v>
      </c>
      <c r="P127" s="209">
        <v>5.6608779021818192</v>
      </c>
      <c r="Q127" s="192">
        <v>321772</v>
      </c>
      <c r="R127" s="186">
        <f t="shared" si="28"/>
        <v>843772</v>
      </c>
      <c r="S127" s="395">
        <f t="shared" si="16"/>
        <v>712015.55023750477</v>
      </c>
    </row>
    <row r="128" spans="1:19" x14ac:dyDescent="0.25">
      <c r="A128" s="37">
        <v>115</v>
      </c>
      <c r="B128" s="38" t="s">
        <v>152</v>
      </c>
      <c r="C128" s="9">
        <v>231000</v>
      </c>
      <c r="D128" s="42">
        <v>3.7739186014545458</v>
      </c>
      <c r="E128" s="11">
        <v>124380.84050556592</v>
      </c>
      <c r="F128" s="172">
        <v>355380.84050556592</v>
      </c>
      <c r="G128" s="221">
        <v>480000</v>
      </c>
      <c r="H128" s="209">
        <v>3.7739186014545458</v>
      </c>
      <c r="I128" s="192">
        <v>208300</v>
      </c>
      <c r="J128" s="186">
        <f t="shared" si="26"/>
        <v>688300</v>
      </c>
      <c r="K128" s="221">
        <v>561600</v>
      </c>
      <c r="L128" s="209">
        <v>3.7739186014545458</v>
      </c>
      <c r="M128" s="192">
        <v>220798</v>
      </c>
      <c r="N128" s="186">
        <f t="shared" si="27"/>
        <v>782398</v>
      </c>
      <c r="O128" s="221">
        <v>585600</v>
      </c>
      <c r="P128" s="209">
        <v>3.7739186014545458</v>
      </c>
      <c r="Q128" s="192">
        <v>210383</v>
      </c>
      <c r="R128" s="186">
        <f t="shared" si="28"/>
        <v>795983</v>
      </c>
      <c r="S128" s="395">
        <f t="shared" si="16"/>
        <v>655515.4601263915</v>
      </c>
    </row>
    <row r="129" spans="1:19" x14ac:dyDescent="0.25">
      <c r="A129" s="37">
        <v>116</v>
      </c>
      <c r="B129" s="38" t="s">
        <v>185</v>
      </c>
      <c r="C129" s="15" t="s">
        <v>10</v>
      </c>
      <c r="D129" s="42">
        <v>56.608721086909092</v>
      </c>
      <c r="E129" s="11">
        <v>3156260.4022155744</v>
      </c>
      <c r="F129" s="172">
        <v>3156260.4022155744</v>
      </c>
      <c r="G129" s="154" t="s">
        <v>10</v>
      </c>
      <c r="H129" s="209">
        <v>56.608721086909092</v>
      </c>
      <c r="I129" s="192">
        <v>3123600</v>
      </c>
      <c r="J129" s="186">
        <f>I129*1</f>
        <v>3123600</v>
      </c>
      <c r="K129" s="154" t="s">
        <v>10</v>
      </c>
      <c r="L129" s="209">
        <v>56.608721086909092</v>
      </c>
      <c r="M129" s="192">
        <v>3279780</v>
      </c>
      <c r="N129" s="186">
        <f>M129*1</f>
        <v>3279780</v>
      </c>
      <c r="O129" s="154" t="s">
        <v>10</v>
      </c>
      <c r="P129" s="209">
        <v>56.608721086909092</v>
      </c>
      <c r="Q129" s="192">
        <v>3217308</v>
      </c>
      <c r="R129" s="186">
        <f>Q129*1</f>
        <v>3217308</v>
      </c>
      <c r="S129" s="395">
        <f t="shared" si="16"/>
        <v>3194237.1005538935</v>
      </c>
    </row>
    <row r="130" spans="1:19" x14ac:dyDescent="0.25">
      <c r="A130" s="37">
        <v>117</v>
      </c>
      <c r="B130" s="38" t="s">
        <v>184</v>
      </c>
      <c r="C130" s="9">
        <v>5930000</v>
      </c>
      <c r="D130" s="42">
        <v>10.063776500000001</v>
      </c>
      <c r="E130" s="11">
        <v>3193413.4548202902</v>
      </c>
      <c r="F130" s="172">
        <v>9123413.4548202902</v>
      </c>
      <c r="G130" s="221">
        <v>11254002</v>
      </c>
      <c r="H130" s="209">
        <v>10.063776500000001</v>
      </c>
      <c r="I130" s="192">
        <v>555300</v>
      </c>
      <c r="J130" s="186">
        <f t="shared" ref="J130:J151" si="29">G130+I130</f>
        <v>11809302</v>
      </c>
      <c r="K130" s="221">
        <v>12829562</v>
      </c>
      <c r="L130" s="209">
        <v>10.063776500000001</v>
      </c>
      <c r="M130" s="192">
        <v>588618</v>
      </c>
      <c r="N130" s="186">
        <f t="shared" ref="N130:N151" si="30">K130+M130</f>
        <v>13418180</v>
      </c>
      <c r="O130" s="221">
        <v>14292583</v>
      </c>
      <c r="P130" s="209">
        <v>10.063776500000001</v>
      </c>
      <c r="Q130" s="192">
        <v>566406</v>
      </c>
      <c r="R130" s="186">
        <f t="shared" ref="R130:R151" si="31">O130+Q130</f>
        <v>14858989</v>
      </c>
      <c r="S130" s="395">
        <f t="shared" si="16"/>
        <v>12302471.113705073</v>
      </c>
    </row>
    <row r="131" spans="1:19" ht="25.5" x14ac:dyDescent="0.25">
      <c r="A131" s="37">
        <v>118</v>
      </c>
      <c r="B131" s="38" t="s">
        <v>1399</v>
      </c>
      <c r="C131" s="9">
        <v>17374000</v>
      </c>
      <c r="D131" s="42">
        <v>10.063776500000001</v>
      </c>
      <c r="E131" s="11">
        <v>9354780.9522143193</v>
      </c>
      <c r="F131" s="172">
        <v>26728780.952214319</v>
      </c>
      <c r="G131" s="221">
        <v>24734200</v>
      </c>
      <c r="H131" s="209">
        <v>10.063776500000001</v>
      </c>
      <c r="I131" s="192">
        <v>555300</v>
      </c>
      <c r="J131" s="186">
        <f t="shared" si="29"/>
        <v>25289500</v>
      </c>
      <c r="K131" s="221">
        <v>28444330</v>
      </c>
      <c r="L131" s="209">
        <v>10.063776500000001</v>
      </c>
      <c r="M131" s="192">
        <v>571959</v>
      </c>
      <c r="N131" s="186">
        <f t="shared" si="30"/>
        <v>29016289</v>
      </c>
      <c r="O131" s="221">
        <v>31165092</v>
      </c>
      <c r="P131" s="209">
        <v>10.063776500000001</v>
      </c>
      <c r="Q131" s="192">
        <v>577512</v>
      </c>
      <c r="R131" s="186">
        <f t="shared" si="31"/>
        <v>31742604</v>
      </c>
      <c r="S131" s="395">
        <f t="shared" si="16"/>
        <v>28194293.488053579</v>
      </c>
    </row>
    <row r="132" spans="1:19" x14ac:dyDescent="0.25">
      <c r="A132" s="37">
        <v>119</v>
      </c>
      <c r="B132" s="38" t="s">
        <v>331</v>
      </c>
      <c r="C132" s="9">
        <v>292000</v>
      </c>
      <c r="D132" s="42">
        <v>3.7739186014545458</v>
      </c>
      <c r="E132" s="11">
        <v>156723.49270382826</v>
      </c>
      <c r="F132" s="172">
        <v>448723.49270382826</v>
      </c>
      <c r="G132" s="221">
        <v>890000</v>
      </c>
      <c r="H132" s="209">
        <v>3.7739186014545458</v>
      </c>
      <c r="I132" s="192">
        <v>208300</v>
      </c>
      <c r="J132" s="186">
        <f t="shared" si="29"/>
        <v>1098300</v>
      </c>
      <c r="K132" s="221">
        <v>996800</v>
      </c>
      <c r="L132" s="209">
        <v>3.7739186014545458</v>
      </c>
      <c r="M132" s="192">
        <v>218715</v>
      </c>
      <c r="N132" s="186">
        <f t="shared" si="30"/>
        <v>1215515</v>
      </c>
      <c r="O132" s="221">
        <v>1103600</v>
      </c>
      <c r="P132" s="209">
        <v>3.7739186014545458</v>
      </c>
      <c r="Q132" s="192">
        <v>218715</v>
      </c>
      <c r="R132" s="186">
        <f t="shared" si="31"/>
        <v>1322315</v>
      </c>
      <c r="S132" s="395">
        <f t="shared" si="16"/>
        <v>1021213.373175957</v>
      </c>
    </row>
    <row r="133" spans="1:19" x14ac:dyDescent="0.25">
      <c r="A133" s="37">
        <v>120</v>
      </c>
      <c r="B133" s="38" t="s">
        <v>181</v>
      </c>
      <c r="C133" s="9">
        <v>614000</v>
      </c>
      <c r="D133" s="42">
        <v>2.8304292952727272</v>
      </c>
      <c r="E133" s="11">
        <v>330369.14508271753</v>
      </c>
      <c r="F133" s="172">
        <v>944369.14508271753</v>
      </c>
      <c r="G133" s="221">
        <v>728800</v>
      </c>
      <c r="H133" s="209">
        <v>2.8304292952727272</v>
      </c>
      <c r="I133" s="192">
        <v>156300</v>
      </c>
      <c r="J133" s="186">
        <f t="shared" si="29"/>
        <v>885100</v>
      </c>
      <c r="K133" s="221">
        <v>859984</v>
      </c>
      <c r="L133" s="209">
        <v>2.8304292952727272</v>
      </c>
      <c r="M133" s="192">
        <v>165678</v>
      </c>
      <c r="N133" s="186">
        <f t="shared" si="30"/>
        <v>1025662</v>
      </c>
      <c r="O133" s="221">
        <v>940152</v>
      </c>
      <c r="P133" s="209">
        <v>2.8304292952727272</v>
      </c>
      <c r="Q133" s="192">
        <v>160989</v>
      </c>
      <c r="R133" s="186">
        <f t="shared" si="31"/>
        <v>1101141</v>
      </c>
      <c r="S133" s="395">
        <f t="shared" si="16"/>
        <v>989068.03627067944</v>
      </c>
    </row>
    <row r="134" spans="1:19" x14ac:dyDescent="0.25">
      <c r="A134" s="37">
        <v>121</v>
      </c>
      <c r="B134" s="38" t="s">
        <v>180</v>
      </c>
      <c r="C134" s="9">
        <v>143000</v>
      </c>
      <c r="D134" s="42">
        <v>0.47174465309090913</v>
      </c>
      <c r="E134" s="11">
        <v>77014.092958986846</v>
      </c>
      <c r="F134" s="172">
        <v>220014.09295898685</v>
      </c>
      <c r="G134" s="221">
        <v>170400</v>
      </c>
      <c r="H134" s="209">
        <v>0.47174465309090913</v>
      </c>
      <c r="I134" s="192">
        <v>26200</v>
      </c>
      <c r="J134" s="186">
        <f t="shared" si="29"/>
        <v>196600</v>
      </c>
      <c r="K134" s="221">
        <v>190848</v>
      </c>
      <c r="L134" s="209">
        <v>0.47174465309090913</v>
      </c>
      <c r="M134" s="192">
        <v>27510</v>
      </c>
      <c r="N134" s="186">
        <f t="shared" si="30"/>
        <v>218358</v>
      </c>
      <c r="O134" s="221">
        <v>207888</v>
      </c>
      <c r="P134" s="209">
        <v>0.47174465309090913</v>
      </c>
      <c r="Q134" s="192">
        <v>26986</v>
      </c>
      <c r="R134" s="186">
        <f t="shared" si="31"/>
        <v>234874</v>
      </c>
      <c r="S134" s="395">
        <f t="shared" si="16"/>
        <v>217461.52323974672</v>
      </c>
    </row>
    <row r="135" spans="1:19" x14ac:dyDescent="0.25">
      <c r="A135" s="37">
        <v>122</v>
      </c>
      <c r="B135" s="38" t="s">
        <v>179</v>
      </c>
      <c r="C135" s="9">
        <v>3708000</v>
      </c>
      <c r="D135" s="42">
        <v>2.8304292952727272</v>
      </c>
      <c r="E135" s="11">
        <v>1997384.2495493535</v>
      </c>
      <c r="F135" s="172">
        <v>5705384.2495493535</v>
      </c>
      <c r="G135" s="221">
        <v>2145000</v>
      </c>
      <c r="H135" s="209">
        <v>2.8304292952727272</v>
      </c>
      <c r="I135" s="192">
        <v>156300</v>
      </c>
      <c r="J135" s="186">
        <f t="shared" si="29"/>
        <v>2301300</v>
      </c>
      <c r="K135" s="221">
        <v>2531100</v>
      </c>
      <c r="L135" s="209">
        <v>2.8304292952727272</v>
      </c>
      <c r="M135" s="192">
        <v>162552</v>
      </c>
      <c r="N135" s="186">
        <f t="shared" si="30"/>
        <v>2693652</v>
      </c>
      <c r="O135" s="221">
        <v>2509650</v>
      </c>
      <c r="P135" s="209">
        <v>2.8304292952727272</v>
      </c>
      <c r="Q135" s="192">
        <v>157863</v>
      </c>
      <c r="R135" s="186">
        <f t="shared" si="31"/>
        <v>2667513</v>
      </c>
      <c r="S135" s="395">
        <f t="shared" ref="S135:S198" si="32">AVERAGE(N135,J135,F135,R135)</f>
        <v>3341962.3123873384</v>
      </c>
    </row>
    <row r="136" spans="1:19" x14ac:dyDescent="0.25">
      <c r="A136" s="37">
        <v>123</v>
      </c>
      <c r="B136" s="38" t="s">
        <v>177</v>
      </c>
      <c r="C136" s="9">
        <v>578000</v>
      </c>
      <c r="D136" s="42">
        <v>13.208695793454547</v>
      </c>
      <c r="E136" s="11">
        <v>311292.11005796748</v>
      </c>
      <c r="F136" s="172">
        <v>889292.11005796748</v>
      </c>
      <c r="G136" s="221">
        <v>420000</v>
      </c>
      <c r="H136" s="209">
        <v>13.208695793454547</v>
      </c>
      <c r="I136" s="251">
        <v>728900</v>
      </c>
      <c r="J136" s="186">
        <f t="shared" si="29"/>
        <v>1148900</v>
      </c>
      <c r="K136" s="221">
        <v>491400</v>
      </c>
      <c r="L136" s="209">
        <v>13.208695793454547</v>
      </c>
      <c r="M136" s="251">
        <v>772634</v>
      </c>
      <c r="N136" s="186">
        <f t="shared" si="30"/>
        <v>1264034</v>
      </c>
      <c r="O136" s="221">
        <v>546000</v>
      </c>
      <c r="P136" s="209">
        <v>13.208695793454547</v>
      </c>
      <c r="Q136" s="251">
        <v>750767</v>
      </c>
      <c r="R136" s="186">
        <f t="shared" si="31"/>
        <v>1296767</v>
      </c>
      <c r="S136" s="395">
        <f t="shared" si="32"/>
        <v>1149748.2775144919</v>
      </c>
    </row>
    <row r="137" spans="1:19" x14ac:dyDescent="0.25">
      <c r="A137" s="37">
        <v>124</v>
      </c>
      <c r="B137" s="38" t="s">
        <v>175</v>
      </c>
      <c r="C137" s="9">
        <v>2884000</v>
      </c>
      <c r="D137" s="42">
        <v>3.7739186014545458</v>
      </c>
      <c r="E137" s="11">
        <v>1552337.5</v>
      </c>
      <c r="F137" s="172">
        <v>4436337.5</v>
      </c>
      <c r="G137" s="221">
        <v>5600000</v>
      </c>
      <c r="H137" s="209">
        <v>3.7739186014545458</v>
      </c>
      <c r="I137" s="192">
        <v>208300</v>
      </c>
      <c r="J137" s="186">
        <f t="shared" si="29"/>
        <v>5808300</v>
      </c>
      <c r="K137" s="221">
        <v>6328000</v>
      </c>
      <c r="L137" s="209">
        <v>3.7739186014545458</v>
      </c>
      <c r="M137" s="192">
        <v>218715</v>
      </c>
      <c r="N137" s="186">
        <f t="shared" si="30"/>
        <v>6546715</v>
      </c>
      <c r="O137" s="221">
        <v>6496000</v>
      </c>
      <c r="P137" s="209">
        <v>3.7739186014545458</v>
      </c>
      <c r="Q137" s="192">
        <v>210383</v>
      </c>
      <c r="R137" s="186">
        <f t="shared" si="31"/>
        <v>6706383</v>
      </c>
      <c r="S137" s="395">
        <f t="shared" si="32"/>
        <v>5874433.875</v>
      </c>
    </row>
    <row r="138" spans="1:19" x14ac:dyDescent="0.25">
      <c r="A138" s="37">
        <v>125</v>
      </c>
      <c r="B138" s="38" t="s">
        <v>173</v>
      </c>
      <c r="C138" s="9">
        <v>1426000</v>
      </c>
      <c r="D138" s="42">
        <v>3.7739186014545458</v>
      </c>
      <c r="E138" s="11">
        <v>768373.83467406547</v>
      </c>
      <c r="F138" s="172">
        <v>2194373.8346740655</v>
      </c>
      <c r="G138" s="221">
        <v>3250000</v>
      </c>
      <c r="H138" s="209">
        <v>3.7739186014545458</v>
      </c>
      <c r="I138" s="192">
        <v>208300</v>
      </c>
      <c r="J138" s="186">
        <f t="shared" si="29"/>
        <v>3458300</v>
      </c>
      <c r="K138" s="221">
        <v>3835000</v>
      </c>
      <c r="L138" s="209">
        <v>3.7739186014545458</v>
      </c>
      <c r="M138" s="192">
        <v>216632</v>
      </c>
      <c r="N138" s="186">
        <f t="shared" si="30"/>
        <v>4051632</v>
      </c>
      <c r="O138" s="221">
        <v>4127500</v>
      </c>
      <c r="P138" s="209">
        <v>3.7739186014545458</v>
      </c>
      <c r="Q138" s="192">
        <v>210383</v>
      </c>
      <c r="R138" s="186">
        <f t="shared" si="31"/>
        <v>4337883</v>
      </c>
      <c r="S138" s="395">
        <f t="shared" si="32"/>
        <v>3510547.2086685165</v>
      </c>
    </row>
    <row r="139" spans="1:19" x14ac:dyDescent="0.25">
      <c r="A139" s="37">
        <v>126</v>
      </c>
      <c r="B139" s="38" t="s">
        <v>171</v>
      </c>
      <c r="C139" s="9">
        <v>211000</v>
      </c>
      <c r="D139" s="42">
        <v>1.4152146476363636</v>
      </c>
      <c r="E139" s="11">
        <v>114240.50716325687</v>
      </c>
      <c r="F139" s="172">
        <v>325240.50716325687</v>
      </c>
      <c r="G139" s="221">
        <v>560000</v>
      </c>
      <c r="H139" s="209">
        <v>1.4152146476363636</v>
      </c>
      <c r="I139" s="192">
        <v>78200</v>
      </c>
      <c r="J139" s="186">
        <f t="shared" si="29"/>
        <v>638200</v>
      </c>
      <c r="K139" s="221">
        <v>632800</v>
      </c>
      <c r="L139" s="209">
        <v>1.4152146476363636</v>
      </c>
      <c r="M139" s="192">
        <v>82892</v>
      </c>
      <c r="N139" s="186">
        <f t="shared" si="30"/>
        <v>715692</v>
      </c>
      <c r="O139" s="221">
        <v>660800</v>
      </c>
      <c r="P139" s="209">
        <v>1.4152146476363636</v>
      </c>
      <c r="Q139" s="192">
        <v>81328</v>
      </c>
      <c r="R139" s="186">
        <f t="shared" si="31"/>
        <v>742128</v>
      </c>
      <c r="S139" s="395">
        <f t="shared" si="32"/>
        <v>605315.12679081422</v>
      </c>
    </row>
    <row r="140" spans="1:19" x14ac:dyDescent="0.25">
      <c r="A140" s="37">
        <v>127</v>
      </c>
      <c r="B140" s="38" t="s">
        <v>170</v>
      </c>
      <c r="C140" s="9">
        <v>265000</v>
      </c>
      <c r="D140" s="42">
        <v>1.4152146476363636</v>
      </c>
      <c r="E140" s="11">
        <v>143169.68860153807</v>
      </c>
      <c r="F140" s="172">
        <v>408169.68860153807</v>
      </c>
      <c r="G140" s="221">
        <v>584000</v>
      </c>
      <c r="H140" s="209">
        <v>1.4152146476363636</v>
      </c>
      <c r="I140" s="192">
        <v>78200</v>
      </c>
      <c r="J140" s="186">
        <f t="shared" si="29"/>
        <v>662200</v>
      </c>
      <c r="K140" s="221">
        <v>671600</v>
      </c>
      <c r="L140" s="209">
        <v>1.4152146476363636</v>
      </c>
      <c r="M140" s="192">
        <v>82892</v>
      </c>
      <c r="N140" s="186">
        <f t="shared" si="30"/>
        <v>754492</v>
      </c>
      <c r="O140" s="221">
        <v>700800</v>
      </c>
      <c r="P140" s="209">
        <v>1.4152146476363636</v>
      </c>
      <c r="Q140" s="192">
        <v>82110</v>
      </c>
      <c r="R140" s="186">
        <f t="shared" si="31"/>
        <v>782910</v>
      </c>
      <c r="S140" s="395">
        <f t="shared" si="32"/>
        <v>651942.92215038452</v>
      </c>
    </row>
    <row r="141" spans="1:19" x14ac:dyDescent="0.25">
      <c r="A141" s="37">
        <v>128</v>
      </c>
      <c r="B141" s="38" t="s">
        <v>169</v>
      </c>
      <c r="C141" s="9">
        <v>216000</v>
      </c>
      <c r="D141" s="42">
        <v>1.4152146476363636</v>
      </c>
      <c r="E141" s="11">
        <v>116323.7526686464</v>
      </c>
      <c r="F141" s="172">
        <v>332323.7526686464</v>
      </c>
      <c r="G141" s="221">
        <v>450000</v>
      </c>
      <c r="H141" s="209">
        <v>1.4152146476363636</v>
      </c>
      <c r="I141" s="192">
        <v>78200</v>
      </c>
      <c r="J141" s="186">
        <f t="shared" si="29"/>
        <v>528200</v>
      </c>
      <c r="K141" s="221">
        <v>517500</v>
      </c>
      <c r="L141" s="209">
        <v>1.4152146476363636</v>
      </c>
      <c r="M141" s="192">
        <v>82110</v>
      </c>
      <c r="N141" s="186">
        <f t="shared" si="30"/>
        <v>599610</v>
      </c>
      <c r="O141" s="221">
        <v>553500</v>
      </c>
      <c r="P141" s="209">
        <v>1.4152146476363636</v>
      </c>
      <c r="Q141" s="192">
        <v>80546</v>
      </c>
      <c r="R141" s="186">
        <f t="shared" si="31"/>
        <v>634046</v>
      </c>
      <c r="S141" s="395">
        <f t="shared" si="32"/>
        <v>523544.9381671616</v>
      </c>
    </row>
    <row r="142" spans="1:19" x14ac:dyDescent="0.25">
      <c r="A142" s="37">
        <v>129</v>
      </c>
      <c r="B142" s="38" t="s">
        <v>168</v>
      </c>
      <c r="C142" s="9">
        <v>333000</v>
      </c>
      <c r="D142" s="42">
        <v>1.4152146476363636</v>
      </c>
      <c r="E142" s="11">
        <v>178907.63655823481</v>
      </c>
      <c r="F142" s="172">
        <v>511907.63655823481</v>
      </c>
      <c r="G142" s="221">
        <v>652000</v>
      </c>
      <c r="H142" s="209">
        <v>1.4152146476363636</v>
      </c>
      <c r="I142" s="192">
        <v>78200</v>
      </c>
      <c r="J142" s="186">
        <f t="shared" si="29"/>
        <v>730200</v>
      </c>
      <c r="K142" s="221">
        <v>736760</v>
      </c>
      <c r="L142" s="209">
        <v>1.4152146476363636</v>
      </c>
      <c r="M142" s="192">
        <v>82110</v>
      </c>
      <c r="N142" s="186">
        <f t="shared" si="30"/>
        <v>818870</v>
      </c>
      <c r="O142" s="221">
        <v>808480</v>
      </c>
      <c r="P142" s="209">
        <v>1.4152146476363636</v>
      </c>
      <c r="Q142" s="192">
        <v>78982</v>
      </c>
      <c r="R142" s="186">
        <f t="shared" si="31"/>
        <v>887462</v>
      </c>
      <c r="S142" s="395">
        <f t="shared" si="32"/>
        <v>737109.90913955867</v>
      </c>
    </row>
    <row r="143" spans="1:19" x14ac:dyDescent="0.25">
      <c r="A143" s="37">
        <v>130</v>
      </c>
      <c r="B143" s="38" t="s">
        <v>164</v>
      </c>
      <c r="C143" s="9">
        <v>244000</v>
      </c>
      <c r="D143" s="42">
        <v>3.7739186014545458</v>
      </c>
      <c r="E143" s="11">
        <v>131630.75625330146</v>
      </c>
      <c r="F143" s="172">
        <v>375630.75625330146</v>
      </c>
      <c r="G143" s="221">
        <v>480000</v>
      </c>
      <c r="H143" s="209">
        <v>3.7739186014545458</v>
      </c>
      <c r="I143" s="192">
        <v>208300</v>
      </c>
      <c r="J143" s="186">
        <f t="shared" si="29"/>
        <v>688300</v>
      </c>
      <c r="K143" s="221">
        <v>542400</v>
      </c>
      <c r="L143" s="209">
        <v>3.7739186014545458</v>
      </c>
      <c r="M143" s="192">
        <v>220798</v>
      </c>
      <c r="N143" s="186">
        <f t="shared" si="30"/>
        <v>763198</v>
      </c>
      <c r="O143" s="221">
        <v>580800</v>
      </c>
      <c r="P143" s="209">
        <v>3.7739186014545458</v>
      </c>
      <c r="Q143" s="192">
        <v>214549</v>
      </c>
      <c r="R143" s="186">
        <f t="shared" si="31"/>
        <v>795349</v>
      </c>
      <c r="S143" s="395">
        <f t="shared" si="32"/>
        <v>655619.43906332529</v>
      </c>
    </row>
    <row r="144" spans="1:19" x14ac:dyDescent="0.25">
      <c r="A144" s="37">
        <v>131</v>
      </c>
      <c r="B144" s="38" t="s">
        <v>163</v>
      </c>
      <c r="C144" s="9">
        <v>322000</v>
      </c>
      <c r="D144" s="42">
        <v>5.6608779021818192</v>
      </c>
      <c r="E144" s="11">
        <v>172960.43166963005</v>
      </c>
      <c r="F144" s="172">
        <v>494960.43166963005</v>
      </c>
      <c r="G144" s="221">
        <v>650000</v>
      </c>
      <c r="H144" s="209">
        <v>5.6608779021818192</v>
      </c>
      <c r="I144" s="192">
        <v>312400</v>
      </c>
      <c r="J144" s="186">
        <f t="shared" si="29"/>
        <v>962400</v>
      </c>
      <c r="K144" s="221">
        <v>767000</v>
      </c>
      <c r="L144" s="209">
        <v>5.6608779021818192</v>
      </c>
      <c r="M144" s="192">
        <v>324896</v>
      </c>
      <c r="N144" s="186">
        <f t="shared" si="30"/>
        <v>1091896</v>
      </c>
      <c r="O144" s="221">
        <v>754000</v>
      </c>
      <c r="P144" s="209">
        <v>5.6608779021818192</v>
      </c>
      <c r="Q144" s="192">
        <v>324896</v>
      </c>
      <c r="R144" s="186">
        <f t="shared" si="31"/>
        <v>1078896</v>
      </c>
      <c r="S144" s="395">
        <f t="shared" si="32"/>
        <v>907038.10791740753</v>
      </c>
    </row>
    <row r="145" spans="1:19" x14ac:dyDescent="0.25">
      <c r="A145" s="37">
        <v>132</v>
      </c>
      <c r="B145" s="38" t="s">
        <v>162</v>
      </c>
      <c r="C145" s="9">
        <v>1163000</v>
      </c>
      <c r="D145" s="42">
        <v>13.208695793454547</v>
      </c>
      <c r="E145" s="11">
        <v>626618.91716081346</v>
      </c>
      <c r="F145" s="172">
        <v>1789618.9171608135</v>
      </c>
      <c r="G145" s="221">
        <v>986000</v>
      </c>
      <c r="H145" s="209">
        <v>13.208695793454547</v>
      </c>
      <c r="I145" s="192">
        <v>728900</v>
      </c>
      <c r="J145" s="186">
        <f t="shared" si="29"/>
        <v>1714900</v>
      </c>
      <c r="K145" s="221">
        <v>1153620</v>
      </c>
      <c r="L145" s="209">
        <v>13.208695793454547</v>
      </c>
      <c r="M145" s="192">
        <v>758056</v>
      </c>
      <c r="N145" s="186">
        <f t="shared" si="30"/>
        <v>1911676</v>
      </c>
      <c r="O145" s="221">
        <v>1222640</v>
      </c>
      <c r="P145" s="209">
        <v>13.208695793454547</v>
      </c>
      <c r="Q145" s="192">
        <v>743478</v>
      </c>
      <c r="R145" s="186">
        <f t="shared" si="31"/>
        <v>1966118</v>
      </c>
      <c r="S145" s="395">
        <f t="shared" si="32"/>
        <v>1845578.2292902034</v>
      </c>
    </row>
    <row r="146" spans="1:19" x14ac:dyDescent="0.25">
      <c r="A146" s="37">
        <v>133</v>
      </c>
      <c r="B146" s="38" t="s">
        <v>1400</v>
      </c>
      <c r="C146" s="9">
        <v>2984000</v>
      </c>
      <c r="D146" s="42">
        <v>13.208695793454547</v>
      </c>
      <c r="E146" s="11">
        <v>1607516.248669561</v>
      </c>
      <c r="F146" s="172">
        <v>4591516.248669561</v>
      </c>
      <c r="G146" s="221">
        <v>4785200</v>
      </c>
      <c r="H146" s="209">
        <v>13.208695793454547</v>
      </c>
      <c r="I146" s="192">
        <v>3123600</v>
      </c>
      <c r="J146" s="186">
        <f t="shared" si="29"/>
        <v>7908800</v>
      </c>
      <c r="K146" s="221">
        <v>5455128</v>
      </c>
      <c r="L146" s="209">
        <v>13.208695793454547</v>
      </c>
      <c r="M146" s="192">
        <v>3311016</v>
      </c>
      <c r="N146" s="186">
        <f t="shared" si="30"/>
        <v>8766144</v>
      </c>
      <c r="O146" s="221">
        <v>6172908</v>
      </c>
      <c r="P146" s="209">
        <v>13.208695793454547</v>
      </c>
      <c r="Q146" s="192">
        <v>3186072</v>
      </c>
      <c r="R146" s="186">
        <f t="shared" si="31"/>
        <v>9358980</v>
      </c>
      <c r="S146" s="395">
        <f t="shared" si="32"/>
        <v>7656360.0621673902</v>
      </c>
    </row>
    <row r="147" spans="1:19" x14ac:dyDescent="0.25">
      <c r="A147" s="37">
        <v>134</v>
      </c>
      <c r="B147" s="38" t="s">
        <v>475</v>
      </c>
      <c r="C147" s="9">
        <v>2427000</v>
      </c>
      <c r="D147" s="42">
        <v>56.608721086909092</v>
      </c>
      <c r="E147" s="11">
        <v>1306149.0647113738</v>
      </c>
      <c r="F147" s="172">
        <v>3733149.0647113738</v>
      </c>
      <c r="G147" s="221">
        <v>500000</v>
      </c>
      <c r="H147" s="209">
        <v>56.608721086909092</v>
      </c>
      <c r="I147" s="192">
        <v>3123600</v>
      </c>
      <c r="J147" s="186">
        <f t="shared" si="29"/>
        <v>3623600</v>
      </c>
      <c r="K147" s="221">
        <v>570000</v>
      </c>
      <c r="L147" s="209">
        <v>56.608721086909092</v>
      </c>
      <c r="M147" s="192">
        <v>3311016</v>
      </c>
      <c r="N147" s="186">
        <f t="shared" si="30"/>
        <v>3881016</v>
      </c>
      <c r="O147" s="221">
        <v>605000</v>
      </c>
      <c r="P147" s="209">
        <v>56.608721086909092</v>
      </c>
      <c r="Q147" s="192">
        <v>3217308</v>
      </c>
      <c r="R147" s="186">
        <f t="shared" si="31"/>
        <v>3822308</v>
      </c>
      <c r="S147" s="395">
        <f t="shared" si="32"/>
        <v>3765018.2661778433</v>
      </c>
    </row>
    <row r="148" spans="1:19" x14ac:dyDescent="0.25">
      <c r="A148" s="37">
        <v>135</v>
      </c>
      <c r="B148" s="38" t="s">
        <v>158</v>
      </c>
      <c r="C148" s="9">
        <v>2603000</v>
      </c>
      <c r="D148" s="42">
        <v>56.608721086909092</v>
      </c>
      <c r="E148" s="11">
        <v>1401581.100712711</v>
      </c>
      <c r="F148" s="172">
        <v>4004581.100712711</v>
      </c>
      <c r="G148" s="221">
        <v>806100</v>
      </c>
      <c r="H148" s="209">
        <v>56.608721086909092</v>
      </c>
      <c r="I148" s="192">
        <v>3123600</v>
      </c>
      <c r="J148" s="186">
        <f t="shared" si="29"/>
        <v>3929700</v>
      </c>
      <c r="K148" s="221">
        <v>902832</v>
      </c>
      <c r="L148" s="209">
        <v>56.608721086909092</v>
      </c>
      <c r="M148" s="192">
        <v>3311016</v>
      </c>
      <c r="N148" s="186">
        <f t="shared" si="30"/>
        <v>4213848</v>
      </c>
      <c r="O148" s="221">
        <v>967320</v>
      </c>
      <c r="P148" s="209">
        <v>56.608721086909092</v>
      </c>
      <c r="Q148" s="192">
        <v>3186072</v>
      </c>
      <c r="R148" s="186">
        <f t="shared" si="31"/>
        <v>4153392</v>
      </c>
      <c r="S148" s="395">
        <f t="shared" si="32"/>
        <v>4075380.2751781777</v>
      </c>
    </row>
    <row r="149" spans="1:19" x14ac:dyDescent="0.25">
      <c r="A149" s="37">
        <v>136</v>
      </c>
      <c r="B149" s="38" t="s">
        <v>157</v>
      </c>
      <c r="C149" s="9">
        <v>2235000</v>
      </c>
      <c r="D149" s="42">
        <v>3.7739186014545458</v>
      </c>
      <c r="E149" s="11">
        <v>1203428.0973311821</v>
      </c>
      <c r="F149" s="172">
        <v>3438428.0973311821</v>
      </c>
      <c r="G149" s="221">
        <v>2997800</v>
      </c>
      <c r="H149" s="209">
        <v>3.7739186014545458</v>
      </c>
      <c r="I149" s="251">
        <v>208300</v>
      </c>
      <c r="J149" s="186">
        <f t="shared" si="29"/>
        <v>3206100</v>
      </c>
      <c r="K149" s="221">
        <v>3447470</v>
      </c>
      <c r="L149" s="209">
        <v>3.7739186014545458</v>
      </c>
      <c r="M149" s="251">
        <v>218715</v>
      </c>
      <c r="N149" s="186">
        <f t="shared" si="30"/>
        <v>3666185</v>
      </c>
      <c r="O149" s="221">
        <v>3747250</v>
      </c>
      <c r="P149" s="209">
        <v>3.7739186014545458</v>
      </c>
      <c r="Q149" s="251">
        <v>210383</v>
      </c>
      <c r="R149" s="186">
        <f t="shared" si="31"/>
        <v>3957633</v>
      </c>
      <c r="S149" s="395">
        <f t="shared" si="32"/>
        <v>3567086.5243327953</v>
      </c>
    </row>
    <row r="150" spans="1:19" x14ac:dyDescent="0.25">
      <c r="A150" s="37">
        <v>137</v>
      </c>
      <c r="B150" s="38" t="s">
        <v>156</v>
      </c>
      <c r="C150" s="9">
        <v>4874000</v>
      </c>
      <c r="D150" s="42">
        <v>5.6608779021818192</v>
      </c>
      <c r="E150" s="11">
        <v>2624331.33</v>
      </c>
      <c r="F150" s="172">
        <v>7498331.3300000001</v>
      </c>
      <c r="G150" s="221">
        <v>6357600</v>
      </c>
      <c r="H150" s="209">
        <v>5.6608779021818192</v>
      </c>
      <c r="I150" s="192">
        <v>312400</v>
      </c>
      <c r="J150" s="186">
        <f t="shared" si="29"/>
        <v>6670000</v>
      </c>
      <c r="K150" s="221">
        <v>7501968</v>
      </c>
      <c r="L150" s="209">
        <v>5.6608779021818192</v>
      </c>
      <c r="M150" s="192">
        <v>328020</v>
      </c>
      <c r="N150" s="186">
        <f t="shared" si="30"/>
        <v>7829988</v>
      </c>
      <c r="O150" s="221">
        <v>7565544</v>
      </c>
      <c r="P150" s="209">
        <v>5.6608779021818192</v>
      </c>
      <c r="Q150" s="192">
        <v>328020</v>
      </c>
      <c r="R150" s="186">
        <f t="shared" si="31"/>
        <v>7893564</v>
      </c>
      <c r="S150" s="395">
        <f t="shared" si="32"/>
        <v>7472970.8324999996</v>
      </c>
    </row>
    <row r="151" spans="1:19" x14ac:dyDescent="0.25">
      <c r="A151" s="37">
        <v>138</v>
      </c>
      <c r="B151" s="38" t="s">
        <v>155</v>
      </c>
      <c r="C151" s="9">
        <v>3081000</v>
      </c>
      <c r="D151" s="42">
        <v>56.608721086909092</v>
      </c>
      <c r="E151" s="11">
        <v>1658816.9741433999</v>
      </c>
      <c r="F151" s="172">
        <v>4739816.9741433999</v>
      </c>
      <c r="G151" s="221">
        <v>5001200</v>
      </c>
      <c r="H151" s="209">
        <v>56.608721086909092</v>
      </c>
      <c r="I151" s="192">
        <v>3123600</v>
      </c>
      <c r="J151" s="186">
        <f t="shared" si="29"/>
        <v>8124800</v>
      </c>
      <c r="K151" s="221">
        <v>5651356</v>
      </c>
      <c r="L151" s="209">
        <v>56.608721086909092</v>
      </c>
      <c r="M151" s="192">
        <v>3311016</v>
      </c>
      <c r="N151" s="186">
        <f t="shared" si="30"/>
        <v>8962372</v>
      </c>
      <c r="O151" s="221">
        <v>5901416</v>
      </c>
      <c r="P151" s="209">
        <v>56.608721086909092</v>
      </c>
      <c r="Q151" s="192">
        <v>3279780</v>
      </c>
      <c r="R151" s="186">
        <f t="shared" si="31"/>
        <v>9181196</v>
      </c>
      <c r="S151" s="395">
        <f t="shared" si="32"/>
        <v>7752046.2435358502</v>
      </c>
    </row>
    <row r="152" spans="1:19" x14ac:dyDescent="0.25">
      <c r="A152" s="3"/>
      <c r="B152" s="36" t="s">
        <v>186</v>
      </c>
      <c r="C152" s="5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253">
        <v>0</v>
      </c>
      <c r="P152" s="253"/>
      <c r="Q152" s="253">
        <v>0</v>
      </c>
      <c r="R152" s="253">
        <v>0</v>
      </c>
      <c r="S152" s="253">
        <v>0</v>
      </c>
    </row>
    <row r="153" spans="1:19" x14ac:dyDescent="0.25">
      <c r="A153" s="37">
        <v>139</v>
      </c>
      <c r="B153" s="38" t="s">
        <v>189</v>
      </c>
      <c r="C153" s="9">
        <v>419000</v>
      </c>
      <c r="D153" s="42">
        <v>5.6608779021818192</v>
      </c>
      <c r="E153" s="11">
        <v>226016.29065021209</v>
      </c>
      <c r="F153" s="172">
        <v>645016.29065021209</v>
      </c>
      <c r="G153" s="221">
        <v>3980000</v>
      </c>
      <c r="H153" s="209">
        <v>5.6608779021818192</v>
      </c>
      <c r="I153" s="192">
        <v>312400</v>
      </c>
      <c r="J153" s="186">
        <f>G153+I153</f>
        <v>4292400</v>
      </c>
      <c r="K153" s="221">
        <v>4577000</v>
      </c>
      <c r="L153" s="209">
        <v>5.6608779021818192</v>
      </c>
      <c r="M153" s="192">
        <v>331144</v>
      </c>
      <c r="N153" s="186">
        <f>K153+M153</f>
        <v>4908144</v>
      </c>
      <c r="O153" s="221">
        <v>4975000</v>
      </c>
      <c r="P153" s="209">
        <v>5.6608779021818192</v>
      </c>
      <c r="Q153" s="192">
        <v>324896</v>
      </c>
      <c r="R153" s="186">
        <f>O153+Q153</f>
        <v>5299896</v>
      </c>
      <c r="S153" s="395">
        <f t="shared" si="32"/>
        <v>3786364.0726625528</v>
      </c>
    </row>
    <row r="154" spans="1:19" x14ac:dyDescent="0.25">
      <c r="A154" s="37">
        <v>140</v>
      </c>
      <c r="B154" s="38" t="s">
        <v>188</v>
      </c>
      <c r="C154" s="9">
        <v>918000</v>
      </c>
      <c r="D154" s="42">
        <v>5.6608779021818192</v>
      </c>
      <c r="E154" s="11">
        <v>493914.6318313072</v>
      </c>
      <c r="F154" s="172">
        <v>1411914.6318313072</v>
      </c>
      <c r="G154" s="221">
        <v>2580000</v>
      </c>
      <c r="H154" s="209">
        <v>5.6608779021818192</v>
      </c>
      <c r="I154" s="192">
        <v>312400</v>
      </c>
      <c r="J154" s="186">
        <f>G154+I154</f>
        <v>2892400</v>
      </c>
      <c r="K154" s="221">
        <v>2915400</v>
      </c>
      <c r="L154" s="209">
        <v>5.6608779021818192</v>
      </c>
      <c r="M154" s="192">
        <v>328020</v>
      </c>
      <c r="N154" s="186">
        <f>K154+M154</f>
        <v>3243420</v>
      </c>
      <c r="O154" s="221">
        <v>3070200</v>
      </c>
      <c r="P154" s="209">
        <v>5.6608779021818192</v>
      </c>
      <c r="Q154" s="192">
        <v>318648</v>
      </c>
      <c r="R154" s="186">
        <f>O154+Q154</f>
        <v>3388848</v>
      </c>
      <c r="S154" s="395">
        <f t="shared" si="32"/>
        <v>2734145.6579578267</v>
      </c>
    </row>
    <row r="155" spans="1:19" x14ac:dyDescent="0.25">
      <c r="A155" s="37">
        <v>141</v>
      </c>
      <c r="B155" s="38" t="s">
        <v>336</v>
      </c>
      <c r="C155" s="9">
        <v>363000</v>
      </c>
      <c r="D155" s="42">
        <v>5.6608779021818192</v>
      </c>
      <c r="E155" s="11">
        <v>195504.04102760239</v>
      </c>
      <c r="F155" s="172">
        <v>558504.04102760239</v>
      </c>
      <c r="G155" s="221">
        <v>420000</v>
      </c>
      <c r="H155" s="209">
        <v>5.6608779021818192</v>
      </c>
      <c r="I155" s="192">
        <v>312400</v>
      </c>
      <c r="J155" s="186">
        <f>G155+I155</f>
        <v>732400</v>
      </c>
      <c r="K155" s="221">
        <v>487200</v>
      </c>
      <c r="L155" s="209">
        <v>5.6608779021818192</v>
      </c>
      <c r="M155" s="192">
        <v>321772</v>
      </c>
      <c r="N155" s="186">
        <f>K155+M155</f>
        <v>808972</v>
      </c>
      <c r="O155" s="221">
        <v>491400</v>
      </c>
      <c r="P155" s="209">
        <v>5.6608779021818192</v>
      </c>
      <c r="Q155" s="192">
        <v>328020</v>
      </c>
      <c r="R155" s="186">
        <f>O155+Q155</f>
        <v>819420</v>
      </c>
      <c r="S155" s="395">
        <f t="shared" si="32"/>
        <v>729824.01025690057</v>
      </c>
    </row>
    <row r="156" spans="1:19" x14ac:dyDescent="0.25">
      <c r="A156" s="37">
        <v>142</v>
      </c>
      <c r="B156" s="38" t="s">
        <v>335</v>
      </c>
      <c r="C156" s="9">
        <v>311000</v>
      </c>
      <c r="D156" s="42">
        <v>5.6608779021818192</v>
      </c>
      <c r="E156" s="11">
        <v>168155.14010172902</v>
      </c>
      <c r="F156" s="172">
        <v>479155.14010172902</v>
      </c>
      <c r="G156" s="221">
        <v>380000</v>
      </c>
      <c r="H156" s="209">
        <v>5.6608779021818192</v>
      </c>
      <c r="I156" s="192">
        <v>312400</v>
      </c>
      <c r="J156" s="186">
        <f>G156+I156</f>
        <v>692400</v>
      </c>
      <c r="K156" s="221">
        <v>448400</v>
      </c>
      <c r="L156" s="209">
        <v>5.6608779021818192</v>
      </c>
      <c r="M156" s="192">
        <v>321772</v>
      </c>
      <c r="N156" s="186">
        <f>K156+M156</f>
        <v>770172</v>
      </c>
      <c r="O156" s="221">
        <v>452200</v>
      </c>
      <c r="P156" s="209">
        <v>5.6608779021818192</v>
      </c>
      <c r="Q156" s="192">
        <v>315524</v>
      </c>
      <c r="R156" s="186">
        <f>O156+Q156</f>
        <v>767724</v>
      </c>
      <c r="S156" s="395">
        <f t="shared" si="32"/>
        <v>677362.78502543224</v>
      </c>
    </row>
    <row r="157" spans="1:19" x14ac:dyDescent="0.25">
      <c r="A157" s="37">
        <v>143</v>
      </c>
      <c r="B157" s="38" t="s">
        <v>187</v>
      </c>
      <c r="C157" s="9">
        <v>39609.008125869295</v>
      </c>
      <c r="D157" s="42">
        <v>0</v>
      </c>
      <c r="E157" s="12" t="s">
        <v>10</v>
      </c>
      <c r="F157" s="172">
        <v>39609.008125869295</v>
      </c>
      <c r="G157" s="221">
        <v>47000</v>
      </c>
      <c r="H157" s="209">
        <v>0</v>
      </c>
      <c r="I157" s="154" t="s">
        <v>10</v>
      </c>
      <c r="J157" s="186">
        <f>G157*1</f>
        <v>47000</v>
      </c>
      <c r="K157" s="221">
        <v>54520</v>
      </c>
      <c r="L157" s="209">
        <v>0</v>
      </c>
      <c r="M157" s="154" t="s">
        <v>10</v>
      </c>
      <c r="N157" s="186">
        <f>K157*1</f>
        <v>54520</v>
      </c>
      <c r="O157" s="221">
        <v>59690</v>
      </c>
      <c r="P157" s="209">
        <v>0</v>
      </c>
      <c r="Q157" s="154" t="s">
        <v>10</v>
      </c>
      <c r="R157" s="186">
        <f>O157*1</f>
        <v>59690</v>
      </c>
      <c r="S157" s="395">
        <f t="shared" si="32"/>
        <v>50204.752031467324</v>
      </c>
    </row>
    <row r="158" spans="1:19" x14ac:dyDescent="0.25">
      <c r="A158" s="37">
        <v>144</v>
      </c>
      <c r="B158" s="38" t="s">
        <v>466</v>
      </c>
      <c r="C158" s="9">
        <v>1761508.595</v>
      </c>
      <c r="D158" s="13">
        <v>0</v>
      </c>
      <c r="E158" s="12" t="s">
        <v>10</v>
      </c>
      <c r="F158" s="172">
        <v>1761508.595</v>
      </c>
      <c r="G158" s="221">
        <v>1572400</v>
      </c>
      <c r="H158" s="156">
        <v>0</v>
      </c>
      <c r="I158" s="154" t="s">
        <v>10</v>
      </c>
      <c r="J158" s="186">
        <f>G158*1</f>
        <v>1572400</v>
      </c>
      <c r="K158" s="221">
        <v>1839708</v>
      </c>
      <c r="L158" s="156">
        <v>0</v>
      </c>
      <c r="M158" s="154" t="s">
        <v>10</v>
      </c>
      <c r="N158" s="186">
        <f>K158*1</f>
        <v>1839708</v>
      </c>
      <c r="O158" s="221">
        <v>1918328</v>
      </c>
      <c r="P158" s="156">
        <v>0</v>
      </c>
      <c r="Q158" s="154" t="s">
        <v>10</v>
      </c>
      <c r="R158" s="186">
        <f>O158*1</f>
        <v>1918328</v>
      </c>
      <c r="S158" s="395">
        <f t="shared" si="32"/>
        <v>1772986.1487499999</v>
      </c>
    </row>
    <row r="159" spans="1:19" x14ac:dyDescent="0.25">
      <c r="A159" s="3"/>
      <c r="B159" s="36" t="s">
        <v>191</v>
      </c>
      <c r="C159" s="5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253">
        <v>0</v>
      </c>
      <c r="P159" s="253"/>
      <c r="Q159" s="253">
        <v>0</v>
      </c>
      <c r="R159" s="253">
        <v>0</v>
      </c>
      <c r="S159" s="253">
        <v>0</v>
      </c>
    </row>
    <row r="160" spans="1:19" x14ac:dyDescent="0.25">
      <c r="A160" s="37">
        <v>145</v>
      </c>
      <c r="B160" s="38" t="s">
        <v>1401</v>
      </c>
      <c r="C160" s="9">
        <v>5071000</v>
      </c>
      <c r="D160" s="42">
        <v>3.7739186014545458</v>
      </c>
      <c r="E160" s="11">
        <v>2731075.6504727593</v>
      </c>
      <c r="F160" s="172">
        <v>7802075.6504727593</v>
      </c>
      <c r="G160" s="221">
        <v>7063800</v>
      </c>
      <c r="H160" s="209">
        <v>3.7739186014545458</v>
      </c>
      <c r="I160" s="192">
        <v>208300</v>
      </c>
      <c r="J160" s="186">
        <f t="shared" ref="J160:J172" si="33">G160+I160</f>
        <v>7272100</v>
      </c>
      <c r="K160" s="221">
        <v>8335284</v>
      </c>
      <c r="L160" s="209">
        <v>3.7739186014545458</v>
      </c>
      <c r="M160" s="192">
        <v>216632</v>
      </c>
      <c r="N160" s="186">
        <f t="shared" ref="N160:N172" si="34">K160+M160</f>
        <v>8551916</v>
      </c>
      <c r="O160" s="221">
        <v>8476560</v>
      </c>
      <c r="P160" s="209">
        <v>3.7739186014545458</v>
      </c>
      <c r="Q160" s="192">
        <v>212466</v>
      </c>
      <c r="R160" s="186">
        <f t="shared" ref="R160:R172" si="35">O160+Q160</f>
        <v>8689026</v>
      </c>
      <c r="S160" s="395">
        <f t="shared" si="32"/>
        <v>8078779.4126181901</v>
      </c>
    </row>
    <row r="161" spans="1:19" x14ac:dyDescent="0.25">
      <c r="A161" s="37">
        <v>146</v>
      </c>
      <c r="B161" s="38" t="s">
        <v>1402</v>
      </c>
      <c r="C161" s="9">
        <v>2345000</v>
      </c>
      <c r="D161" s="42">
        <v>3.770597</v>
      </c>
      <c r="E161" s="11">
        <v>1262512.6498384015</v>
      </c>
      <c r="F161" s="172">
        <v>3607512.6498384015</v>
      </c>
      <c r="G161" s="221">
        <v>3177200</v>
      </c>
      <c r="H161" s="209">
        <v>3.770597</v>
      </c>
      <c r="I161" s="192">
        <v>208300</v>
      </c>
      <c r="J161" s="186">
        <f t="shared" si="33"/>
        <v>3385500</v>
      </c>
      <c r="K161" s="221">
        <v>3717324</v>
      </c>
      <c r="L161" s="209">
        <v>3.770597</v>
      </c>
      <c r="M161" s="192">
        <v>220798</v>
      </c>
      <c r="N161" s="186">
        <f t="shared" si="34"/>
        <v>3938122</v>
      </c>
      <c r="O161" s="221">
        <v>3971500</v>
      </c>
      <c r="P161" s="209">
        <v>3.770597</v>
      </c>
      <c r="Q161" s="192">
        <v>210383</v>
      </c>
      <c r="R161" s="186">
        <f t="shared" si="35"/>
        <v>4181883</v>
      </c>
      <c r="S161" s="395">
        <f t="shared" si="32"/>
        <v>3778254.4124596003</v>
      </c>
    </row>
    <row r="162" spans="1:19" x14ac:dyDescent="0.25">
      <c r="A162" s="37">
        <v>147</v>
      </c>
      <c r="B162" s="38" t="s">
        <v>205</v>
      </c>
      <c r="C162" s="9">
        <v>641000</v>
      </c>
      <c r="D162" s="42">
        <v>3.7739186014545458</v>
      </c>
      <c r="E162" s="11">
        <v>345293.74700134667</v>
      </c>
      <c r="F162" s="172">
        <v>986293.74700134667</v>
      </c>
      <c r="G162" s="221">
        <v>717500</v>
      </c>
      <c r="H162" s="209">
        <v>3.7739186014545458</v>
      </c>
      <c r="I162" s="192">
        <v>208300</v>
      </c>
      <c r="J162" s="186">
        <f t="shared" si="33"/>
        <v>925800</v>
      </c>
      <c r="K162" s="221">
        <v>832300</v>
      </c>
      <c r="L162" s="209">
        <v>3.7739186014545458</v>
      </c>
      <c r="M162" s="192">
        <v>218715</v>
      </c>
      <c r="N162" s="186">
        <f t="shared" si="34"/>
        <v>1051015</v>
      </c>
      <c r="O162" s="221">
        <v>911225</v>
      </c>
      <c r="P162" s="209">
        <v>3.7739186014545458</v>
      </c>
      <c r="Q162" s="192">
        <v>216632</v>
      </c>
      <c r="R162" s="186">
        <f t="shared" si="35"/>
        <v>1127857</v>
      </c>
      <c r="S162" s="395">
        <f t="shared" si="32"/>
        <v>1022741.4367503367</v>
      </c>
    </row>
    <row r="163" spans="1:19" x14ac:dyDescent="0.25">
      <c r="A163" s="37">
        <v>148</v>
      </c>
      <c r="B163" s="38" t="s">
        <v>411</v>
      </c>
      <c r="C163" s="9">
        <v>642000</v>
      </c>
      <c r="D163" s="42">
        <v>3.7739186014545458</v>
      </c>
      <c r="E163" s="11">
        <v>345653.59500134666</v>
      </c>
      <c r="F163" s="172">
        <v>987653.59500134666</v>
      </c>
      <c r="G163" s="221">
        <v>717500</v>
      </c>
      <c r="H163" s="209">
        <v>3.7739186014545458</v>
      </c>
      <c r="I163" s="192">
        <v>208300</v>
      </c>
      <c r="J163" s="186">
        <f t="shared" si="33"/>
        <v>925800</v>
      </c>
      <c r="K163" s="221">
        <v>810775</v>
      </c>
      <c r="L163" s="209">
        <v>3.7739186014545458</v>
      </c>
      <c r="M163" s="192">
        <v>214549</v>
      </c>
      <c r="N163" s="186">
        <f t="shared" si="34"/>
        <v>1025324</v>
      </c>
      <c r="O163" s="221">
        <v>911225</v>
      </c>
      <c r="P163" s="209">
        <v>3.7739186014545458</v>
      </c>
      <c r="Q163" s="192">
        <v>216632</v>
      </c>
      <c r="R163" s="186">
        <f t="shared" si="35"/>
        <v>1127857</v>
      </c>
      <c r="S163" s="395">
        <f t="shared" si="32"/>
        <v>1016658.6487503366</v>
      </c>
    </row>
    <row r="164" spans="1:19" x14ac:dyDescent="0.25">
      <c r="A164" s="37">
        <v>149</v>
      </c>
      <c r="B164" s="38" t="s">
        <v>202</v>
      </c>
      <c r="C164" s="9">
        <v>7836000</v>
      </c>
      <c r="D164" s="42">
        <v>3.7739186014545458</v>
      </c>
      <c r="E164" s="11">
        <v>4219382.7337699607</v>
      </c>
      <c r="F164" s="172">
        <v>12055382.733769961</v>
      </c>
      <c r="G164" s="221">
        <v>7540000</v>
      </c>
      <c r="H164" s="209">
        <v>3.7739186014545458</v>
      </c>
      <c r="I164" s="192">
        <v>208300</v>
      </c>
      <c r="J164" s="186">
        <f t="shared" si="33"/>
        <v>7748300</v>
      </c>
      <c r="K164" s="221">
        <v>8897200</v>
      </c>
      <c r="L164" s="209">
        <v>3.7739186014545458</v>
      </c>
      <c r="M164" s="192">
        <v>216632</v>
      </c>
      <c r="N164" s="186">
        <f t="shared" si="34"/>
        <v>9113832</v>
      </c>
      <c r="O164" s="221">
        <v>9123400</v>
      </c>
      <c r="P164" s="209">
        <v>3.7739186014545458</v>
      </c>
      <c r="Q164" s="192">
        <v>210383</v>
      </c>
      <c r="R164" s="186">
        <f t="shared" si="35"/>
        <v>9333783</v>
      </c>
      <c r="S164" s="395">
        <f t="shared" si="32"/>
        <v>9562824.4334424902</v>
      </c>
    </row>
    <row r="165" spans="1:19" x14ac:dyDescent="0.25">
      <c r="A165" s="37">
        <v>150</v>
      </c>
      <c r="B165" s="38" t="s">
        <v>199</v>
      </c>
      <c r="C165" s="9">
        <v>263000</v>
      </c>
      <c r="D165" s="42">
        <v>3.7739186014545458</v>
      </c>
      <c r="E165" s="11">
        <v>142349.3384334275</v>
      </c>
      <c r="F165" s="172">
        <v>405349.3384334275</v>
      </c>
      <c r="G165" s="221">
        <v>680000</v>
      </c>
      <c r="H165" s="209">
        <v>3.7739186014545458</v>
      </c>
      <c r="I165" s="192">
        <v>208300</v>
      </c>
      <c r="J165" s="186">
        <f t="shared" si="33"/>
        <v>888300</v>
      </c>
      <c r="K165" s="221">
        <v>775200</v>
      </c>
      <c r="L165" s="209">
        <v>3.7739186014545458</v>
      </c>
      <c r="M165" s="192">
        <v>220798</v>
      </c>
      <c r="N165" s="186">
        <f t="shared" si="34"/>
        <v>995998</v>
      </c>
      <c r="O165" s="221">
        <v>788800</v>
      </c>
      <c r="P165" s="209">
        <v>3.7739186014545458</v>
      </c>
      <c r="Q165" s="192">
        <v>210383</v>
      </c>
      <c r="R165" s="186">
        <f t="shared" si="35"/>
        <v>999183</v>
      </c>
      <c r="S165" s="395">
        <f t="shared" si="32"/>
        <v>822207.58460835693</v>
      </c>
    </row>
    <row r="166" spans="1:19" x14ac:dyDescent="0.25">
      <c r="A166" s="37">
        <v>151</v>
      </c>
      <c r="B166" s="38" t="s">
        <v>198</v>
      </c>
      <c r="C166" s="9">
        <v>177000</v>
      </c>
      <c r="D166" s="42">
        <v>1.8869593007272729</v>
      </c>
      <c r="E166" s="11">
        <v>94750.871458430192</v>
      </c>
      <c r="F166" s="172">
        <v>271750.87145843019</v>
      </c>
      <c r="G166" s="221">
        <v>380000</v>
      </c>
      <c r="H166" s="209">
        <v>1.8869593007272729</v>
      </c>
      <c r="I166" s="192">
        <v>104200</v>
      </c>
      <c r="J166" s="186">
        <f t="shared" si="33"/>
        <v>484200</v>
      </c>
      <c r="K166" s="221">
        <v>444600</v>
      </c>
      <c r="L166" s="209">
        <v>1.8869593007272729</v>
      </c>
      <c r="M166" s="192">
        <v>109410</v>
      </c>
      <c r="N166" s="186">
        <f t="shared" si="34"/>
        <v>554010</v>
      </c>
      <c r="O166" s="221">
        <v>467400</v>
      </c>
      <c r="P166" s="209">
        <v>1.8869593007272729</v>
      </c>
      <c r="Q166" s="192">
        <v>106284</v>
      </c>
      <c r="R166" s="186">
        <f t="shared" si="35"/>
        <v>573684</v>
      </c>
      <c r="S166" s="395">
        <f t="shared" si="32"/>
        <v>470911.21786460758</v>
      </c>
    </row>
    <row r="167" spans="1:19" x14ac:dyDescent="0.25">
      <c r="A167" s="37">
        <v>152</v>
      </c>
      <c r="B167" s="38" t="s">
        <v>410</v>
      </c>
      <c r="C167" s="9">
        <v>226000</v>
      </c>
      <c r="D167" s="42">
        <v>2.8304292952727272</v>
      </c>
      <c r="E167" s="11">
        <v>122172.76599455887</v>
      </c>
      <c r="F167" s="172">
        <v>348172.76599455887</v>
      </c>
      <c r="G167" s="221">
        <v>780000</v>
      </c>
      <c r="H167" s="209">
        <v>2.8304292952727272</v>
      </c>
      <c r="I167" s="192">
        <v>91100</v>
      </c>
      <c r="J167" s="186">
        <f t="shared" si="33"/>
        <v>871100</v>
      </c>
      <c r="K167" s="221">
        <v>920400</v>
      </c>
      <c r="L167" s="209">
        <v>2.8304292952727272</v>
      </c>
      <c r="M167" s="192">
        <v>93833</v>
      </c>
      <c r="N167" s="186">
        <f t="shared" si="34"/>
        <v>1014233</v>
      </c>
      <c r="O167" s="221">
        <v>975000</v>
      </c>
      <c r="P167" s="209">
        <v>2.8304292952727272</v>
      </c>
      <c r="Q167" s="192">
        <v>92011</v>
      </c>
      <c r="R167" s="186">
        <f t="shared" si="35"/>
        <v>1067011</v>
      </c>
      <c r="S167" s="395">
        <f t="shared" si="32"/>
        <v>825129.19149863976</v>
      </c>
    </row>
    <row r="168" spans="1:19" x14ac:dyDescent="0.25">
      <c r="A168" s="37">
        <v>153</v>
      </c>
      <c r="B168" s="38" t="s">
        <v>409</v>
      </c>
      <c r="C168" s="9">
        <v>410000</v>
      </c>
      <c r="D168" s="42">
        <v>5.6608779021818192</v>
      </c>
      <c r="E168" s="11">
        <v>220944.08114373183</v>
      </c>
      <c r="F168" s="172">
        <v>630944.08114373183</v>
      </c>
      <c r="G168" s="221">
        <v>460000</v>
      </c>
      <c r="H168" s="209">
        <v>5.6608779021818192</v>
      </c>
      <c r="I168" s="192">
        <v>312400</v>
      </c>
      <c r="J168" s="186">
        <f t="shared" si="33"/>
        <v>772400</v>
      </c>
      <c r="K168" s="221">
        <v>519800</v>
      </c>
      <c r="L168" s="209">
        <v>5.6608779021818192</v>
      </c>
      <c r="M168" s="192">
        <v>321772</v>
      </c>
      <c r="N168" s="186">
        <f t="shared" si="34"/>
        <v>841572</v>
      </c>
      <c r="O168" s="221">
        <v>588800</v>
      </c>
      <c r="P168" s="209">
        <v>5.6608779021818192</v>
      </c>
      <c r="Q168" s="192">
        <v>315524</v>
      </c>
      <c r="R168" s="186">
        <f t="shared" si="35"/>
        <v>904324</v>
      </c>
      <c r="S168" s="395">
        <f t="shared" si="32"/>
        <v>787310.02028593293</v>
      </c>
    </row>
    <row r="169" spans="1:19" x14ac:dyDescent="0.25">
      <c r="A169" s="37">
        <v>154</v>
      </c>
      <c r="B169" s="38" t="s">
        <v>197</v>
      </c>
      <c r="C169" s="9">
        <v>695000</v>
      </c>
      <c r="D169" s="42">
        <v>2.8304292952727272</v>
      </c>
      <c r="E169" s="11">
        <v>374056.95603342098</v>
      </c>
      <c r="F169" s="172">
        <v>1069056.956033421</v>
      </c>
      <c r="G169" s="221">
        <v>842100</v>
      </c>
      <c r="H169" s="209">
        <v>2.8304292952727272</v>
      </c>
      <c r="I169" s="192">
        <v>156300</v>
      </c>
      <c r="J169" s="186">
        <f t="shared" si="33"/>
        <v>998400</v>
      </c>
      <c r="K169" s="221">
        <v>959994</v>
      </c>
      <c r="L169" s="209">
        <v>2.8304292952727272</v>
      </c>
      <c r="M169" s="192">
        <v>160989</v>
      </c>
      <c r="N169" s="186">
        <f t="shared" si="34"/>
        <v>1120983</v>
      </c>
      <c r="O169" s="221">
        <v>1002099</v>
      </c>
      <c r="P169" s="209">
        <v>2.8304292952727272</v>
      </c>
      <c r="Q169" s="192">
        <v>159426</v>
      </c>
      <c r="R169" s="186">
        <f t="shared" si="35"/>
        <v>1161525</v>
      </c>
      <c r="S169" s="395">
        <f t="shared" si="32"/>
        <v>1087491.2390083552</v>
      </c>
    </row>
    <row r="170" spans="1:19" x14ac:dyDescent="0.25">
      <c r="A170" s="37">
        <v>155</v>
      </c>
      <c r="B170" s="38" t="s">
        <v>196</v>
      </c>
      <c r="C170" s="9">
        <v>284000</v>
      </c>
      <c r="D170" s="42">
        <v>1.8869593007272729</v>
      </c>
      <c r="E170" s="11">
        <v>152851.75416463497</v>
      </c>
      <c r="F170" s="172">
        <v>436851.75416463497</v>
      </c>
      <c r="G170" s="221">
        <v>390000</v>
      </c>
      <c r="H170" s="209">
        <v>1.8869593007272729</v>
      </c>
      <c r="I170" s="192">
        <v>104200</v>
      </c>
      <c r="J170" s="186">
        <f t="shared" si="33"/>
        <v>494200</v>
      </c>
      <c r="K170" s="221">
        <v>456300</v>
      </c>
      <c r="L170" s="209">
        <v>1.8869593007272729</v>
      </c>
      <c r="M170" s="192">
        <v>107326</v>
      </c>
      <c r="N170" s="186">
        <f t="shared" si="34"/>
        <v>563626</v>
      </c>
      <c r="O170" s="221">
        <v>479700</v>
      </c>
      <c r="P170" s="209">
        <v>1.8869593007272729</v>
      </c>
      <c r="Q170" s="192">
        <v>107326</v>
      </c>
      <c r="R170" s="186">
        <f t="shared" si="35"/>
        <v>587026</v>
      </c>
      <c r="S170" s="395">
        <f t="shared" si="32"/>
        <v>520425.93854115874</v>
      </c>
    </row>
    <row r="171" spans="1:19" x14ac:dyDescent="0.25">
      <c r="A171" s="37">
        <v>156</v>
      </c>
      <c r="B171" s="38" t="s">
        <v>195</v>
      </c>
      <c r="C171" s="9">
        <v>629000</v>
      </c>
      <c r="D171" s="42">
        <v>2.8304292952727272</v>
      </c>
      <c r="E171" s="11">
        <v>338991.76358120155</v>
      </c>
      <c r="F171" s="172">
        <v>967991.76358120155</v>
      </c>
      <c r="G171" s="221">
        <v>2890000</v>
      </c>
      <c r="H171" s="209">
        <v>2.8304292952727272</v>
      </c>
      <c r="I171" s="192">
        <v>156300</v>
      </c>
      <c r="J171" s="186">
        <f t="shared" si="33"/>
        <v>3046300</v>
      </c>
      <c r="K171" s="221">
        <v>3265700</v>
      </c>
      <c r="L171" s="209">
        <v>2.8304292952727272</v>
      </c>
      <c r="M171" s="192">
        <v>160989</v>
      </c>
      <c r="N171" s="186">
        <f t="shared" si="34"/>
        <v>3426689</v>
      </c>
      <c r="O171" s="221">
        <v>3757000</v>
      </c>
      <c r="P171" s="209">
        <v>2.8304292952727272</v>
      </c>
      <c r="Q171" s="192">
        <v>160989</v>
      </c>
      <c r="R171" s="186">
        <f t="shared" si="35"/>
        <v>3917989</v>
      </c>
      <c r="S171" s="395">
        <f t="shared" si="32"/>
        <v>2839742.4408953004</v>
      </c>
    </row>
    <row r="172" spans="1:19" x14ac:dyDescent="0.25">
      <c r="A172" s="37">
        <v>157</v>
      </c>
      <c r="B172" s="38" t="s">
        <v>194</v>
      </c>
      <c r="C172" s="9">
        <v>1426000</v>
      </c>
      <c r="D172" s="42">
        <v>2.8304292952727272</v>
      </c>
      <c r="E172" s="11">
        <v>767819.79548672354</v>
      </c>
      <c r="F172" s="172">
        <v>2193819.7954867235</v>
      </c>
      <c r="G172" s="221">
        <v>3480000</v>
      </c>
      <c r="H172" s="209">
        <v>2.8304292952727272</v>
      </c>
      <c r="I172" s="192">
        <v>156300</v>
      </c>
      <c r="J172" s="186">
        <f t="shared" si="33"/>
        <v>3636300</v>
      </c>
      <c r="K172" s="221">
        <v>4002000</v>
      </c>
      <c r="L172" s="209">
        <v>2.8304292952727272</v>
      </c>
      <c r="M172" s="192">
        <v>164115</v>
      </c>
      <c r="N172" s="186">
        <f t="shared" si="34"/>
        <v>4166115</v>
      </c>
      <c r="O172" s="221">
        <v>4489200</v>
      </c>
      <c r="P172" s="209">
        <v>2.8304292952727272</v>
      </c>
      <c r="Q172" s="192">
        <v>157863</v>
      </c>
      <c r="R172" s="186">
        <f t="shared" si="35"/>
        <v>4647063</v>
      </c>
      <c r="S172" s="395">
        <f t="shared" si="32"/>
        <v>3660824.448871681</v>
      </c>
    </row>
    <row r="173" spans="1:19" x14ac:dyDescent="0.25">
      <c r="A173" s="3"/>
      <c r="B173" s="36" t="s">
        <v>208</v>
      </c>
      <c r="C173" s="5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253">
        <v>0</v>
      </c>
      <c r="P173" s="253"/>
      <c r="Q173" s="253">
        <v>0</v>
      </c>
      <c r="R173" s="253">
        <v>0</v>
      </c>
      <c r="S173" s="253">
        <v>0</v>
      </c>
    </row>
    <row r="174" spans="1:19" x14ac:dyDescent="0.25">
      <c r="A174" s="93">
        <v>158</v>
      </c>
      <c r="B174" s="87" t="s">
        <v>414</v>
      </c>
      <c r="C174" s="9">
        <v>453000</v>
      </c>
      <c r="D174" s="42">
        <v>3.7739186014545458</v>
      </c>
      <c r="E174" s="11">
        <v>244500.18618043163</v>
      </c>
      <c r="F174" s="172">
        <v>697500.18618043163</v>
      </c>
      <c r="G174" s="221">
        <v>557875</v>
      </c>
      <c r="H174" s="209">
        <v>3.7739186014545458</v>
      </c>
      <c r="I174" s="192">
        <v>208300</v>
      </c>
      <c r="J174" s="186">
        <f t="shared" ref="J174:J183" si="36">G174+I174</f>
        <v>766175</v>
      </c>
      <c r="K174" s="221">
        <v>658293</v>
      </c>
      <c r="L174" s="209">
        <v>3.7739186014545458</v>
      </c>
      <c r="M174" s="192">
        <v>220798</v>
      </c>
      <c r="N174" s="186">
        <f t="shared" ref="N174:N183" si="37">K174+M174</f>
        <v>879091</v>
      </c>
      <c r="O174" s="221">
        <v>663871</v>
      </c>
      <c r="P174" s="209">
        <v>3.7739186014545458</v>
      </c>
      <c r="Q174" s="192">
        <v>216632</v>
      </c>
      <c r="R174" s="186">
        <f t="shared" ref="R174:R183" si="38">O174+Q174</f>
        <v>880503</v>
      </c>
      <c r="S174" s="395">
        <f t="shared" si="32"/>
        <v>805817.29654510785</v>
      </c>
    </row>
    <row r="175" spans="1:19" x14ac:dyDescent="0.25">
      <c r="A175" s="37">
        <v>159</v>
      </c>
      <c r="B175" s="38" t="s">
        <v>415</v>
      </c>
      <c r="C175" s="9">
        <v>473000</v>
      </c>
      <c r="D175" s="42">
        <v>3.7739186014545458</v>
      </c>
      <c r="E175" s="11">
        <v>255299.74</v>
      </c>
      <c r="F175" s="172">
        <v>728299.74</v>
      </c>
      <c r="G175" s="221">
        <v>557875</v>
      </c>
      <c r="H175" s="209">
        <v>3.7739186014545458</v>
      </c>
      <c r="I175" s="192">
        <v>208300</v>
      </c>
      <c r="J175" s="186">
        <f t="shared" si="36"/>
        <v>766175</v>
      </c>
      <c r="K175" s="221">
        <v>630399</v>
      </c>
      <c r="L175" s="209">
        <v>3.7739186014545458</v>
      </c>
      <c r="M175" s="192">
        <v>214549</v>
      </c>
      <c r="N175" s="186">
        <f t="shared" si="37"/>
        <v>844948</v>
      </c>
      <c r="O175" s="221">
        <v>663871</v>
      </c>
      <c r="P175" s="209">
        <v>3.7739186014545458</v>
      </c>
      <c r="Q175" s="192">
        <v>218715</v>
      </c>
      <c r="R175" s="186">
        <f t="shared" si="38"/>
        <v>882586</v>
      </c>
      <c r="S175" s="395">
        <f t="shared" si="32"/>
        <v>805502.18500000006</v>
      </c>
    </row>
    <row r="176" spans="1:19" x14ac:dyDescent="0.25">
      <c r="A176" s="37">
        <v>160</v>
      </c>
      <c r="B176" s="38" t="s">
        <v>416</v>
      </c>
      <c r="C176" s="9">
        <v>522000</v>
      </c>
      <c r="D176" s="42">
        <v>3.7739186014545458</v>
      </c>
      <c r="E176" s="11">
        <v>281361.35411112348</v>
      </c>
      <c r="F176" s="172">
        <v>803361.35411112348</v>
      </c>
      <c r="G176" s="221">
        <v>4580000</v>
      </c>
      <c r="H176" s="209">
        <v>3.7739186014545458</v>
      </c>
      <c r="I176" s="192">
        <v>208300</v>
      </c>
      <c r="J176" s="186">
        <f t="shared" si="36"/>
        <v>4788300</v>
      </c>
      <c r="K176" s="221">
        <v>5358600</v>
      </c>
      <c r="L176" s="209">
        <v>3.7739186014545458</v>
      </c>
      <c r="M176" s="192">
        <v>214549</v>
      </c>
      <c r="N176" s="186">
        <f t="shared" si="37"/>
        <v>5573149</v>
      </c>
      <c r="O176" s="221">
        <v>5633400</v>
      </c>
      <c r="P176" s="209">
        <v>3.7739186014545458</v>
      </c>
      <c r="Q176" s="192">
        <v>214549</v>
      </c>
      <c r="R176" s="186">
        <f t="shared" si="38"/>
        <v>5847949</v>
      </c>
      <c r="S176" s="395">
        <f t="shared" si="32"/>
        <v>4253189.838527781</v>
      </c>
    </row>
    <row r="177" spans="1:19" x14ac:dyDescent="0.25">
      <c r="A177" s="37">
        <v>161</v>
      </c>
      <c r="B177" s="38" t="s">
        <v>417</v>
      </c>
      <c r="C177" s="9">
        <v>568000</v>
      </c>
      <c r="D177" s="42">
        <v>3.7739186014545458</v>
      </c>
      <c r="E177" s="11">
        <v>305941.37021012336</v>
      </c>
      <c r="F177" s="172">
        <v>873941.37021012336</v>
      </c>
      <c r="G177" s="221">
        <v>4875000</v>
      </c>
      <c r="H177" s="209">
        <v>3.7739186014545458</v>
      </c>
      <c r="I177" s="192">
        <v>208300</v>
      </c>
      <c r="J177" s="186">
        <f t="shared" si="36"/>
        <v>5083300</v>
      </c>
      <c r="K177" s="221">
        <v>5752500</v>
      </c>
      <c r="L177" s="209">
        <v>3.7739186014545458</v>
      </c>
      <c r="M177" s="192">
        <v>216632</v>
      </c>
      <c r="N177" s="186">
        <f t="shared" si="37"/>
        <v>5969132</v>
      </c>
      <c r="O177" s="221">
        <v>5801250</v>
      </c>
      <c r="P177" s="209">
        <v>3.7739186014545458</v>
      </c>
      <c r="Q177" s="192">
        <v>210383</v>
      </c>
      <c r="R177" s="186">
        <f t="shared" si="38"/>
        <v>6011633</v>
      </c>
      <c r="S177" s="395">
        <f t="shared" si="32"/>
        <v>4484501.5925525315</v>
      </c>
    </row>
    <row r="178" spans="1:19" x14ac:dyDescent="0.25">
      <c r="A178" s="37">
        <v>162</v>
      </c>
      <c r="B178" s="38" t="s">
        <v>418</v>
      </c>
      <c r="C178" s="9">
        <v>91000</v>
      </c>
      <c r="D178" s="42">
        <v>1.4152146476363636</v>
      </c>
      <c r="E178" s="11">
        <v>49269.924921718222</v>
      </c>
      <c r="F178" s="172">
        <v>140269.92492171822</v>
      </c>
      <c r="G178" s="159">
        <v>240000</v>
      </c>
      <c r="H178" s="209">
        <v>1.4152146476363636</v>
      </c>
      <c r="I178" s="192">
        <v>78200</v>
      </c>
      <c r="J178" s="186">
        <f t="shared" si="36"/>
        <v>318200</v>
      </c>
      <c r="K178" s="159">
        <v>276000</v>
      </c>
      <c r="L178" s="209">
        <v>1.4152146476363636</v>
      </c>
      <c r="M178" s="192">
        <v>82892</v>
      </c>
      <c r="N178" s="186">
        <f t="shared" si="37"/>
        <v>358892</v>
      </c>
      <c r="O178" s="159">
        <v>302400</v>
      </c>
      <c r="P178" s="209">
        <v>1.4152146476363636</v>
      </c>
      <c r="Q178" s="192">
        <v>82110</v>
      </c>
      <c r="R178" s="186">
        <f t="shared" si="38"/>
        <v>384510</v>
      </c>
      <c r="S178" s="395">
        <f t="shared" si="32"/>
        <v>300467.98123042955</v>
      </c>
    </row>
    <row r="179" spans="1:19" x14ac:dyDescent="0.25">
      <c r="A179" s="93">
        <v>163</v>
      </c>
      <c r="B179" s="87" t="s">
        <v>343</v>
      </c>
      <c r="C179" s="9">
        <v>606000</v>
      </c>
      <c r="D179" s="42">
        <v>8.8057971956363641</v>
      </c>
      <c r="E179" s="11">
        <v>325928.86103569053</v>
      </c>
      <c r="F179" s="172">
        <v>931928.86103569053</v>
      </c>
      <c r="G179" s="221">
        <v>1541519.1650390625</v>
      </c>
      <c r="H179" s="209">
        <v>8.8057971956363641</v>
      </c>
      <c r="I179" s="192">
        <v>486000</v>
      </c>
      <c r="J179" s="186">
        <f t="shared" si="36"/>
        <v>2027519.1650390625</v>
      </c>
      <c r="K179" s="221">
        <v>1818993</v>
      </c>
      <c r="L179" s="209">
        <v>8.8057971956363641</v>
      </c>
      <c r="M179" s="192">
        <v>505440</v>
      </c>
      <c r="N179" s="186">
        <f t="shared" si="37"/>
        <v>2324433</v>
      </c>
      <c r="O179" s="221">
        <v>1834408</v>
      </c>
      <c r="P179" s="209">
        <v>8.8057971956363641</v>
      </c>
      <c r="Q179" s="192">
        <v>500580</v>
      </c>
      <c r="R179" s="186">
        <f t="shared" si="38"/>
        <v>2334988</v>
      </c>
      <c r="S179" s="395">
        <f t="shared" si="32"/>
        <v>1904717.2565186883</v>
      </c>
    </row>
    <row r="180" spans="1:19" x14ac:dyDescent="0.25">
      <c r="A180" s="37">
        <v>164</v>
      </c>
      <c r="B180" s="38" t="s">
        <v>211</v>
      </c>
      <c r="C180" s="9">
        <v>560000</v>
      </c>
      <c r="D180" s="42">
        <v>8.8057971956363641</v>
      </c>
      <c r="E180" s="11">
        <v>301594.5987559444</v>
      </c>
      <c r="F180" s="172">
        <v>861594.5987559444</v>
      </c>
      <c r="G180" s="221">
        <v>1291656.494140625</v>
      </c>
      <c r="H180" s="209">
        <v>8.8057971956363641</v>
      </c>
      <c r="I180" s="192">
        <v>486000</v>
      </c>
      <c r="J180" s="186">
        <f t="shared" si="36"/>
        <v>1777656.494140625</v>
      </c>
      <c r="K180" s="221">
        <v>1511238</v>
      </c>
      <c r="L180" s="209">
        <v>8.8057971956363641</v>
      </c>
      <c r="M180" s="192">
        <v>515160</v>
      </c>
      <c r="N180" s="186">
        <f t="shared" si="37"/>
        <v>2026398</v>
      </c>
      <c r="O180" s="221">
        <v>1588737</v>
      </c>
      <c r="P180" s="209">
        <v>8.8057971956363641</v>
      </c>
      <c r="Q180" s="192">
        <v>495720</v>
      </c>
      <c r="R180" s="186">
        <f t="shared" si="38"/>
        <v>2084457</v>
      </c>
      <c r="S180" s="395">
        <f t="shared" si="32"/>
        <v>1687526.5232241424</v>
      </c>
    </row>
    <row r="181" spans="1:19" x14ac:dyDescent="0.25">
      <c r="A181" s="37">
        <v>165</v>
      </c>
      <c r="B181" s="38" t="s">
        <v>210</v>
      </c>
      <c r="C181" s="9">
        <v>514000</v>
      </c>
      <c r="D181" s="42">
        <v>8.8057971956363641</v>
      </c>
      <c r="E181" s="11">
        <v>277390.60537112108</v>
      </c>
      <c r="F181" s="172">
        <v>791390.60537112108</v>
      </c>
      <c r="G181" s="221">
        <v>1051330.56640625</v>
      </c>
      <c r="H181" s="209">
        <v>8.8057971956363641</v>
      </c>
      <c r="I181" s="192">
        <v>486000</v>
      </c>
      <c r="J181" s="186">
        <f t="shared" si="36"/>
        <v>1537330.56640625</v>
      </c>
      <c r="K181" s="221">
        <v>1198517</v>
      </c>
      <c r="L181" s="209">
        <v>8.8057971956363641</v>
      </c>
      <c r="M181" s="192">
        <v>510300</v>
      </c>
      <c r="N181" s="186">
        <f t="shared" si="37"/>
        <v>1708817</v>
      </c>
      <c r="O181" s="221">
        <v>1272110</v>
      </c>
      <c r="P181" s="209">
        <v>8.8057971956363641</v>
      </c>
      <c r="Q181" s="192">
        <v>500580</v>
      </c>
      <c r="R181" s="186">
        <f t="shared" si="38"/>
        <v>1772690</v>
      </c>
      <c r="S181" s="395">
        <f t="shared" si="32"/>
        <v>1452557.0429443428</v>
      </c>
    </row>
    <row r="182" spans="1:19" x14ac:dyDescent="0.25">
      <c r="A182" s="37">
        <v>166</v>
      </c>
      <c r="B182" s="38" t="s">
        <v>342</v>
      </c>
      <c r="C182" s="9">
        <v>253000</v>
      </c>
      <c r="D182" s="42">
        <v>3.7739186014545458</v>
      </c>
      <c r="E182" s="11">
        <v>136947.25081849954</v>
      </c>
      <c r="F182" s="172">
        <v>389947.25081849954</v>
      </c>
      <c r="G182" s="221">
        <v>605392.4560546875</v>
      </c>
      <c r="H182" s="209">
        <v>3.7739186014545458</v>
      </c>
      <c r="I182" s="192">
        <v>208300</v>
      </c>
      <c r="J182" s="186">
        <f t="shared" si="36"/>
        <v>813692.4560546875</v>
      </c>
      <c r="K182" s="221">
        <v>690147</v>
      </c>
      <c r="L182" s="209">
        <v>3.7739186014545458</v>
      </c>
      <c r="M182" s="192">
        <v>216632</v>
      </c>
      <c r="N182" s="186">
        <f t="shared" si="37"/>
        <v>906779</v>
      </c>
      <c r="O182" s="221">
        <v>714363</v>
      </c>
      <c r="P182" s="209">
        <v>3.7739186014545458</v>
      </c>
      <c r="Q182" s="192">
        <v>216632</v>
      </c>
      <c r="R182" s="186">
        <f t="shared" si="38"/>
        <v>930995</v>
      </c>
      <c r="S182" s="395">
        <f t="shared" si="32"/>
        <v>760353.42671829672</v>
      </c>
    </row>
    <row r="183" spans="1:19" x14ac:dyDescent="0.25">
      <c r="A183" s="37">
        <v>167</v>
      </c>
      <c r="B183" s="38" t="s">
        <v>340</v>
      </c>
      <c r="C183" s="9">
        <v>490000</v>
      </c>
      <c r="D183" s="42">
        <v>3.7739186014545458</v>
      </c>
      <c r="E183" s="11">
        <v>264452.82365141157</v>
      </c>
      <c r="F183" s="172">
        <v>754452.82365141157</v>
      </c>
      <c r="G183" s="221">
        <v>1898193.359375</v>
      </c>
      <c r="H183" s="209">
        <v>3.7739186014545458</v>
      </c>
      <c r="I183" s="192">
        <v>208300</v>
      </c>
      <c r="J183" s="186">
        <f t="shared" si="36"/>
        <v>2106493.359375</v>
      </c>
      <c r="K183" s="221">
        <v>2239868</v>
      </c>
      <c r="L183" s="209">
        <v>3.7739186014545458</v>
      </c>
      <c r="M183" s="192">
        <v>214549</v>
      </c>
      <c r="N183" s="186">
        <f t="shared" si="37"/>
        <v>2454417</v>
      </c>
      <c r="O183" s="221">
        <v>2429688</v>
      </c>
      <c r="P183" s="209">
        <v>3.7739186014545458</v>
      </c>
      <c r="Q183" s="192">
        <v>212466</v>
      </c>
      <c r="R183" s="186">
        <f t="shared" si="38"/>
        <v>2642154</v>
      </c>
      <c r="S183" s="395">
        <f t="shared" si="32"/>
        <v>1989379.2957566029</v>
      </c>
    </row>
    <row r="184" spans="1:19" x14ac:dyDescent="0.25">
      <c r="A184" s="3"/>
      <c r="B184" s="36" t="s">
        <v>231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253">
        <v>0</v>
      </c>
      <c r="P184" s="253"/>
      <c r="Q184" s="253">
        <v>0</v>
      </c>
      <c r="R184" s="253">
        <v>0</v>
      </c>
      <c r="S184" s="253">
        <v>0</v>
      </c>
    </row>
    <row r="185" spans="1:19" x14ac:dyDescent="0.25">
      <c r="A185" s="37">
        <v>168</v>
      </c>
      <c r="B185" s="38" t="s">
        <v>215</v>
      </c>
      <c r="C185" s="15" t="s">
        <v>10</v>
      </c>
      <c r="D185" s="42">
        <v>11.047182958545456</v>
      </c>
      <c r="E185" s="11">
        <v>617008.04519585462</v>
      </c>
      <c r="F185" s="172">
        <v>617008.04519585462</v>
      </c>
      <c r="G185" s="154" t="s">
        <v>10</v>
      </c>
      <c r="H185" s="209">
        <v>11.047182958545456</v>
      </c>
      <c r="I185" s="192">
        <v>609600</v>
      </c>
      <c r="J185" s="186">
        <f>I185*1</f>
        <v>609600</v>
      </c>
      <c r="K185" s="154" t="s">
        <v>10</v>
      </c>
      <c r="L185" s="209">
        <v>11.047182958545456</v>
      </c>
      <c r="M185" s="192">
        <v>646176</v>
      </c>
      <c r="N185" s="186">
        <f>M185*1</f>
        <v>646176</v>
      </c>
      <c r="O185" s="154" t="s">
        <v>10</v>
      </c>
      <c r="P185" s="209">
        <v>11.047182958545456</v>
      </c>
      <c r="Q185" s="192">
        <v>640080</v>
      </c>
      <c r="R185" s="186">
        <f>Q185*1</f>
        <v>640080</v>
      </c>
      <c r="S185" s="395">
        <f t="shared" si="32"/>
        <v>628216.01129896368</v>
      </c>
    </row>
    <row r="186" spans="1:19" x14ac:dyDescent="0.25">
      <c r="A186" s="37">
        <v>169</v>
      </c>
      <c r="B186" s="38" t="s">
        <v>216</v>
      </c>
      <c r="C186" s="9">
        <v>358000</v>
      </c>
      <c r="D186" s="42">
        <v>4.1453393036363639</v>
      </c>
      <c r="E186" s="11">
        <v>192002.78692329116</v>
      </c>
      <c r="F186" s="172">
        <v>550002.78692329116</v>
      </c>
      <c r="G186" s="221">
        <v>359125</v>
      </c>
      <c r="H186" s="209">
        <v>4.1453393036363639</v>
      </c>
      <c r="I186" s="192">
        <v>228800</v>
      </c>
      <c r="J186" s="186">
        <f t="shared" ref="J186:J200" si="39">G186+I186</f>
        <v>587925</v>
      </c>
      <c r="K186" s="221">
        <v>420176</v>
      </c>
      <c r="L186" s="209">
        <v>4.1453393036363639</v>
      </c>
      <c r="M186" s="192">
        <v>240240</v>
      </c>
      <c r="N186" s="186">
        <f t="shared" ref="N186:N200" si="40">K186+M186</f>
        <v>660416</v>
      </c>
      <c r="O186" s="221">
        <v>434541</v>
      </c>
      <c r="P186" s="209">
        <v>4.1453393036363639</v>
      </c>
      <c r="Q186" s="192">
        <v>235664</v>
      </c>
      <c r="R186" s="186">
        <f t="shared" ref="R186:R200" si="41">O186+Q186</f>
        <v>670205</v>
      </c>
      <c r="S186" s="395">
        <f t="shared" si="32"/>
        <v>617137.19673082279</v>
      </c>
    </row>
    <row r="187" spans="1:19" x14ac:dyDescent="0.25">
      <c r="A187" s="37">
        <v>170</v>
      </c>
      <c r="B187" s="38" t="s">
        <v>217</v>
      </c>
      <c r="C187" s="9">
        <v>117000</v>
      </c>
      <c r="D187" s="42">
        <v>1.8869593007272729</v>
      </c>
      <c r="E187" s="11">
        <v>62596.152179271536</v>
      </c>
      <c r="F187" s="172">
        <v>179596.15217927154</v>
      </c>
      <c r="G187" s="221">
        <v>280000</v>
      </c>
      <c r="H187" s="209">
        <v>1.8869593007272729</v>
      </c>
      <c r="I187" s="192">
        <v>104200</v>
      </c>
      <c r="J187" s="186">
        <f t="shared" si="39"/>
        <v>384200</v>
      </c>
      <c r="K187" s="221">
        <v>324800</v>
      </c>
      <c r="L187" s="209">
        <v>1.8869593007272729</v>
      </c>
      <c r="M187" s="192">
        <v>108368</v>
      </c>
      <c r="N187" s="186">
        <f t="shared" si="40"/>
        <v>433168</v>
      </c>
      <c r="O187" s="221">
        <v>327600</v>
      </c>
      <c r="P187" s="209">
        <v>1.8869593007272729</v>
      </c>
      <c r="Q187" s="192">
        <v>108368</v>
      </c>
      <c r="R187" s="186">
        <f t="shared" si="41"/>
        <v>435968</v>
      </c>
      <c r="S187" s="395">
        <f t="shared" si="32"/>
        <v>358233.03804481786</v>
      </c>
    </row>
    <row r="188" spans="1:19" x14ac:dyDescent="0.25">
      <c r="A188" s="37">
        <v>171</v>
      </c>
      <c r="B188" s="38" t="s">
        <v>218</v>
      </c>
      <c r="C188" s="9">
        <v>2096000</v>
      </c>
      <c r="D188" s="42">
        <v>4.1453393036363639</v>
      </c>
      <c r="E188" s="11">
        <v>1129093.6728927265</v>
      </c>
      <c r="F188" s="172">
        <v>3225093.6728927265</v>
      </c>
      <c r="G188" s="221">
        <v>3526375</v>
      </c>
      <c r="H188" s="209">
        <v>4.1453393036363639</v>
      </c>
      <c r="I188" s="192">
        <v>228800</v>
      </c>
      <c r="J188" s="186">
        <f t="shared" si="39"/>
        <v>3755175</v>
      </c>
      <c r="K188" s="221">
        <v>4020068</v>
      </c>
      <c r="L188" s="209">
        <v>4.1453393036363639</v>
      </c>
      <c r="M188" s="192">
        <v>240240</v>
      </c>
      <c r="N188" s="186">
        <f t="shared" si="40"/>
        <v>4260308</v>
      </c>
      <c r="O188" s="221">
        <v>4231650</v>
      </c>
      <c r="P188" s="209">
        <v>4.1453393036363639</v>
      </c>
      <c r="Q188" s="192">
        <v>240240</v>
      </c>
      <c r="R188" s="186">
        <f t="shared" si="41"/>
        <v>4471890</v>
      </c>
      <c r="S188" s="395">
        <f t="shared" si="32"/>
        <v>3928116.6682231817</v>
      </c>
    </row>
    <row r="189" spans="1:19" x14ac:dyDescent="0.25">
      <c r="A189" s="37">
        <v>172</v>
      </c>
      <c r="B189" s="38" t="s">
        <v>219</v>
      </c>
      <c r="C189" s="9">
        <v>651000</v>
      </c>
      <c r="D189" s="42">
        <v>11.047182958545456</v>
      </c>
      <c r="E189" s="11">
        <v>350647.08403817785</v>
      </c>
      <c r="F189" s="172">
        <v>1001647.0840381779</v>
      </c>
      <c r="G189" s="221">
        <v>439000</v>
      </c>
      <c r="H189" s="209">
        <v>11.047182958545456</v>
      </c>
      <c r="I189" s="192">
        <v>609600</v>
      </c>
      <c r="J189" s="186">
        <f t="shared" si="39"/>
        <v>1048600</v>
      </c>
      <c r="K189" s="221">
        <v>491680</v>
      </c>
      <c r="L189" s="209">
        <v>11.047182958545456</v>
      </c>
      <c r="M189" s="192">
        <v>633984</v>
      </c>
      <c r="N189" s="186">
        <f t="shared" si="40"/>
        <v>1125664</v>
      </c>
      <c r="O189" s="221">
        <v>539970</v>
      </c>
      <c r="P189" s="209">
        <v>11.047182958545456</v>
      </c>
      <c r="Q189" s="192">
        <v>627888</v>
      </c>
      <c r="R189" s="186">
        <f t="shared" si="41"/>
        <v>1167858</v>
      </c>
      <c r="S189" s="395">
        <f t="shared" si="32"/>
        <v>1085942.2710095444</v>
      </c>
    </row>
    <row r="190" spans="1:19" x14ac:dyDescent="0.25">
      <c r="A190" s="37">
        <v>173</v>
      </c>
      <c r="B190" s="38" t="s">
        <v>220</v>
      </c>
      <c r="C190" s="9">
        <v>336000</v>
      </c>
      <c r="D190" s="42">
        <v>8.2862562425454556</v>
      </c>
      <c r="E190" s="11">
        <v>181391.19999295252</v>
      </c>
      <c r="F190" s="172">
        <v>517391.19999295252</v>
      </c>
      <c r="G190" s="221">
        <v>220000</v>
      </c>
      <c r="H190" s="209">
        <v>8.2862562425454556</v>
      </c>
      <c r="I190" s="192">
        <v>457300</v>
      </c>
      <c r="J190" s="186">
        <f t="shared" si="39"/>
        <v>677300</v>
      </c>
      <c r="K190" s="221">
        <v>255200</v>
      </c>
      <c r="L190" s="209">
        <v>8.2862562425454556</v>
      </c>
      <c r="M190" s="192">
        <v>471019</v>
      </c>
      <c r="N190" s="186">
        <f t="shared" si="40"/>
        <v>726219</v>
      </c>
      <c r="O190" s="221">
        <v>257400</v>
      </c>
      <c r="P190" s="209">
        <v>8.2862562425454556</v>
      </c>
      <c r="Q190" s="192">
        <v>480165</v>
      </c>
      <c r="R190" s="186">
        <f t="shared" si="41"/>
        <v>737565</v>
      </c>
      <c r="S190" s="395">
        <f t="shared" si="32"/>
        <v>664618.7999982381</v>
      </c>
    </row>
    <row r="191" spans="1:19" x14ac:dyDescent="0.25">
      <c r="A191" s="37">
        <v>174</v>
      </c>
      <c r="B191" s="38" t="s">
        <v>221</v>
      </c>
      <c r="C191" s="9">
        <v>666000</v>
      </c>
      <c r="D191" s="42">
        <v>4.1453393036363639</v>
      </c>
      <c r="E191" s="11">
        <v>358868.50183033571</v>
      </c>
      <c r="F191" s="172">
        <v>1024868.5018303357</v>
      </c>
      <c r="G191" s="221">
        <v>911000</v>
      </c>
      <c r="H191" s="209">
        <v>4.1453393036363639</v>
      </c>
      <c r="I191" s="192">
        <v>228800</v>
      </c>
      <c r="J191" s="186">
        <f t="shared" si="39"/>
        <v>1139800</v>
      </c>
      <c r="K191" s="221">
        <v>1047650</v>
      </c>
      <c r="L191" s="209">
        <v>4.1453393036363639</v>
      </c>
      <c r="M191" s="192">
        <v>242528</v>
      </c>
      <c r="N191" s="186">
        <f t="shared" si="40"/>
        <v>1290178</v>
      </c>
      <c r="O191" s="221">
        <v>1102310</v>
      </c>
      <c r="P191" s="209">
        <v>4.1453393036363639</v>
      </c>
      <c r="Q191" s="192">
        <v>233376</v>
      </c>
      <c r="R191" s="186">
        <f t="shared" si="41"/>
        <v>1335686</v>
      </c>
      <c r="S191" s="395">
        <f t="shared" si="32"/>
        <v>1197633.1254575839</v>
      </c>
    </row>
    <row r="192" spans="1:19" x14ac:dyDescent="0.25">
      <c r="A192" s="37">
        <v>175</v>
      </c>
      <c r="B192" s="38" t="s">
        <v>230</v>
      </c>
      <c r="C192" s="9">
        <v>261000</v>
      </c>
      <c r="D192" s="42">
        <v>6.215643280000001</v>
      </c>
      <c r="E192" s="11">
        <v>139976.74469254591</v>
      </c>
      <c r="F192" s="172">
        <v>400976.74469254591</v>
      </c>
      <c r="G192" s="221">
        <v>340000</v>
      </c>
      <c r="H192" s="209">
        <v>6.215643280000001</v>
      </c>
      <c r="I192" s="192">
        <v>343000</v>
      </c>
      <c r="J192" s="186">
        <f t="shared" si="39"/>
        <v>683000</v>
      </c>
      <c r="K192" s="221">
        <v>394400</v>
      </c>
      <c r="L192" s="209">
        <v>6.215643280000001</v>
      </c>
      <c r="M192" s="192">
        <v>356720</v>
      </c>
      <c r="N192" s="186">
        <f t="shared" si="40"/>
        <v>751120</v>
      </c>
      <c r="O192" s="221">
        <v>431800</v>
      </c>
      <c r="P192" s="209">
        <v>6.215643280000001</v>
      </c>
      <c r="Q192" s="192">
        <v>360150</v>
      </c>
      <c r="R192" s="186">
        <f t="shared" si="41"/>
        <v>791950</v>
      </c>
      <c r="S192" s="395">
        <f t="shared" si="32"/>
        <v>656761.68617313646</v>
      </c>
    </row>
    <row r="193" spans="1:19" x14ac:dyDescent="0.25">
      <c r="A193" s="37">
        <v>176</v>
      </c>
      <c r="B193" s="38" t="s">
        <v>229</v>
      </c>
      <c r="C193" s="9">
        <v>671000</v>
      </c>
      <c r="D193" s="42">
        <v>3.1207218130909093</v>
      </c>
      <c r="E193" s="11">
        <v>360863.9037371939</v>
      </c>
      <c r="F193" s="172">
        <v>1031863.9037371939</v>
      </c>
      <c r="G193" s="221">
        <v>992625</v>
      </c>
      <c r="H193" s="209">
        <v>3.1207218130909093</v>
      </c>
      <c r="I193" s="192">
        <v>172300</v>
      </c>
      <c r="J193" s="186">
        <f t="shared" si="39"/>
        <v>1164925</v>
      </c>
      <c r="K193" s="221">
        <v>1151445</v>
      </c>
      <c r="L193" s="209">
        <v>3.1207218130909093</v>
      </c>
      <c r="M193" s="192">
        <v>177469</v>
      </c>
      <c r="N193" s="186">
        <f t="shared" si="40"/>
        <v>1328914</v>
      </c>
      <c r="O193" s="221">
        <v>1151445</v>
      </c>
      <c r="P193" s="209">
        <v>3.1207218130909093</v>
      </c>
      <c r="Q193" s="192">
        <v>179192</v>
      </c>
      <c r="R193" s="186">
        <f t="shared" si="41"/>
        <v>1330637</v>
      </c>
      <c r="S193" s="395">
        <f t="shared" si="32"/>
        <v>1214084.9759342985</v>
      </c>
    </row>
    <row r="194" spans="1:19" x14ac:dyDescent="0.25">
      <c r="A194" s="37">
        <v>177</v>
      </c>
      <c r="B194" s="38" t="s">
        <v>228</v>
      </c>
      <c r="C194" s="9">
        <v>1200000</v>
      </c>
      <c r="D194" s="42">
        <v>4.1453393036363639</v>
      </c>
      <c r="E194" s="11">
        <v>645441.12901050039</v>
      </c>
      <c r="F194" s="172">
        <v>1845441.1290105004</v>
      </c>
      <c r="G194" s="221">
        <v>1870500</v>
      </c>
      <c r="H194" s="209">
        <v>4.1453393036363639</v>
      </c>
      <c r="I194" s="192">
        <v>228800</v>
      </c>
      <c r="J194" s="186">
        <f t="shared" si="39"/>
        <v>2099300</v>
      </c>
      <c r="K194" s="221">
        <v>2151075</v>
      </c>
      <c r="L194" s="209">
        <v>4.1453393036363639</v>
      </c>
      <c r="M194" s="192">
        <v>240240</v>
      </c>
      <c r="N194" s="186">
        <f t="shared" si="40"/>
        <v>2391315</v>
      </c>
      <c r="O194" s="221">
        <v>2412945</v>
      </c>
      <c r="P194" s="209">
        <v>4.1453393036363639</v>
      </c>
      <c r="Q194" s="192">
        <v>237952</v>
      </c>
      <c r="R194" s="186">
        <f t="shared" si="41"/>
        <v>2650897</v>
      </c>
      <c r="S194" s="395">
        <f t="shared" si="32"/>
        <v>2246738.2822526251</v>
      </c>
    </row>
    <row r="195" spans="1:19" x14ac:dyDescent="0.25">
      <c r="A195" s="37">
        <v>178</v>
      </c>
      <c r="B195" s="38" t="s">
        <v>227</v>
      </c>
      <c r="C195" s="9">
        <v>344000</v>
      </c>
      <c r="D195" s="42">
        <v>2.0747070294545455</v>
      </c>
      <c r="E195" s="11">
        <v>185420.5756389997</v>
      </c>
      <c r="F195" s="172">
        <v>529420.5756389997</v>
      </c>
      <c r="G195" s="221">
        <v>469625</v>
      </c>
      <c r="H195" s="209">
        <v>2.0747070294545455</v>
      </c>
      <c r="I195" s="192">
        <v>114500</v>
      </c>
      <c r="J195" s="186">
        <f t="shared" si="39"/>
        <v>584125</v>
      </c>
      <c r="K195" s="221">
        <v>540069</v>
      </c>
      <c r="L195" s="209">
        <v>2.0747070294545455</v>
      </c>
      <c r="M195" s="192">
        <v>121370</v>
      </c>
      <c r="N195" s="186">
        <f t="shared" si="40"/>
        <v>661439</v>
      </c>
      <c r="O195" s="221">
        <v>577639</v>
      </c>
      <c r="P195" s="209">
        <v>2.0747070294545455</v>
      </c>
      <c r="Q195" s="192">
        <v>117935</v>
      </c>
      <c r="R195" s="186">
        <f t="shared" si="41"/>
        <v>695574</v>
      </c>
      <c r="S195" s="395">
        <f t="shared" si="32"/>
        <v>617639.64390974992</v>
      </c>
    </row>
    <row r="196" spans="1:19" x14ac:dyDescent="0.25">
      <c r="A196" s="93">
        <v>179</v>
      </c>
      <c r="B196" s="87" t="s">
        <v>226</v>
      </c>
      <c r="C196" s="9">
        <v>869000</v>
      </c>
      <c r="D196" s="42">
        <v>6.215643280000001</v>
      </c>
      <c r="E196" s="11">
        <v>467392.8938422217</v>
      </c>
      <c r="F196" s="172">
        <v>1336392.8938422217</v>
      </c>
      <c r="G196" s="221">
        <v>1141250</v>
      </c>
      <c r="H196" s="209">
        <v>6.215643280000001</v>
      </c>
      <c r="I196" s="192">
        <v>343000</v>
      </c>
      <c r="J196" s="186">
        <f t="shared" si="39"/>
        <v>1484250</v>
      </c>
      <c r="K196" s="221">
        <v>1346675</v>
      </c>
      <c r="L196" s="209">
        <v>6.215643280000001</v>
      </c>
      <c r="M196" s="192">
        <v>360150</v>
      </c>
      <c r="N196" s="186">
        <f t="shared" si="40"/>
        <v>1706825</v>
      </c>
      <c r="O196" s="221">
        <v>1380913</v>
      </c>
      <c r="P196" s="209">
        <v>6.215643280000001</v>
      </c>
      <c r="Q196" s="192">
        <v>356720</v>
      </c>
      <c r="R196" s="186">
        <f t="shared" si="41"/>
        <v>1737633</v>
      </c>
      <c r="S196" s="395">
        <f t="shared" si="32"/>
        <v>1566275.2234605555</v>
      </c>
    </row>
    <row r="197" spans="1:19" x14ac:dyDescent="0.25">
      <c r="A197" s="37">
        <v>180</v>
      </c>
      <c r="B197" s="38" t="s">
        <v>225</v>
      </c>
      <c r="C197" s="9">
        <v>850000</v>
      </c>
      <c r="D197" s="42">
        <v>4.1453393036363639</v>
      </c>
      <c r="E197" s="11">
        <v>457231.80685551069</v>
      </c>
      <c r="F197" s="172">
        <v>1307231.8068555107</v>
      </c>
      <c r="G197" s="221">
        <v>1247625</v>
      </c>
      <c r="H197" s="209">
        <v>4.1453393036363639</v>
      </c>
      <c r="I197" s="192">
        <v>228800</v>
      </c>
      <c r="J197" s="186">
        <f t="shared" si="39"/>
        <v>1476425</v>
      </c>
      <c r="K197" s="221">
        <v>1409816</v>
      </c>
      <c r="L197" s="209">
        <v>4.1453393036363639</v>
      </c>
      <c r="M197" s="192">
        <v>235664</v>
      </c>
      <c r="N197" s="186">
        <f t="shared" si="40"/>
        <v>1645480</v>
      </c>
      <c r="O197" s="221">
        <v>1447245</v>
      </c>
      <c r="P197" s="209">
        <v>4.1453393036363639</v>
      </c>
      <c r="Q197" s="192">
        <v>235664</v>
      </c>
      <c r="R197" s="186">
        <f t="shared" si="41"/>
        <v>1682909</v>
      </c>
      <c r="S197" s="395">
        <f t="shared" si="32"/>
        <v>1528011.4517138777</v>
      </c>
    </row>
    <row r="198" spans="1:19" x14ac:dyDescent="0.25">
      <c r="A198" s="37">
        <v>181</v>
      </c>
      <c r="B198" s="38" t="s">
        <v>224</v>
      </c>
      <c r="C198" s="9">
        <v>1908000</v>
      </c>
      <c r="D198" s="42">
        <v>8.2862562425454556</v>
      </c>
      <c r="E198" s="11">
        <v>1027508.4048780389</v>
      </c>
      <c r="F198" s="172">
        <v>2935508.4048780389</v>
      </c>
      <c r="G198" s="221">
        <v>2885625</v>
      </c>
      <c r="H198" s="209">
        <v>8.2862562425454556</v>
      </c>
      <c r="I198" s="192">
        <v>457300</v>
      </c>
      <c r="J198" s="186">
        <f t="shared" si="39"/>
        <v>3342925</v>
      </c>
      <c r="K198" s="221">
        <v>3318469</v>
      </c>
      <c r="L198" s="209">
        <v>8.2862562425454556</v>
      </c>
      <c r="M198" s="192">
        <v>471019</v>
      </c>
      <c r="N198" s="186">
        <f t="shared" si="40"/>
        <v>3789488</v>
      </c>
      <c r="O198" s="221">
        <v>3462750</v>
      </c>
      <c r="P198" s="209">
        <v>8.2862562425454556</v>
      </c>
      <c r="Q198" s="192">
        <v>480165</v>
      </c>
      <c r="R198" s="186">
        <f t="shared" si="41"/>
        <v>3942915</v>
      </c>
      <c r="S198" s="395">
        <f t="shared" si="32"/>
        <v>3502709.1012195097</v>
      </c>
    </row>
    <row r="199" spans="1:19" x14ac:dyDescent="0.25">
      <c r="A199" s="37">
        <v>182</v>
      </c>
      <c r="B199" s="38" t="s">
        <v>223</v>
      </c>
      <c r="C199" s="9">
        <v>4303000</v>
      </c>
      <c r="D199" s="42">
        <v>8.2862562425454556</v>
      </c>
      <c r="E199" s="11">
        <v>2317284.0148331895</v>
      </c>
      <c r="F199" s="172">
        <v>6620284.0148331895</v>
      </c>
      <c r="G199" s="221">
        <v>11250000</v>
      </c>
      <c r="H199" s="209">
        <v>8.2862562425454556</v>
      </c>
      <c r="I199" s="192">
        <v>457300</v>
      </c>
      <c r="J199" s="186">
        <f t="shared" si="39"/>
        <v>11707300</v>
      </c>
      <c r="K199" s="221">
        <v>12600000</v>
      </c>
      <c r="L199" s="209">
        <v>8.2862562425454556</v>
      </c>
      <c r="M199" s="192">
        <v>471019</v>
      </c>
      <c r="N199" s="186">
        <f t="shared" si="40"/>
        <v>13071019</v>
      </c>
      <c r="O199" s="221">
        <v>13162500</v>
      </c>
      <c r="P199" s="209">
        <v>8.2862562425454556</v>
      </c>
      <c r="Q199" s="192">
        <v>466446</v>
      </c>
      <c r="R199" s="186">
        <f t="shared" si="41"/>
        <v>13628946</v>
      </c>
      <c r="S199" s="395">
        <f t="shared" ref="S199:S262" si="42">AVERAGE(N199,J199,F199,R199)</f>
        <v>11256887.253708297</v>
      </c>
    </row>
    <row r="200" spans="1:19" x14ac:dyDescent="0.25">
      <c r="A200" s="37">
        <v>183</v>
      </c>
      <c r="B200" s="38" t="s">
        <v>222</v>
      </c>
      <c r="C200" s="9">
        <v>1199000</v>
      </c>
      <c r="D200" s="42">
        <v>2.764383498909091</v>
      </c>
      <c r="E200" s="11">
        <v>645983.41068989551</v>
      </c>
      <c r="F200" s="172">
        <v>1844983.4106898955</v>
      </c>
      <c r="G200" s="221">
        <v>1965500</v>
      </c>
      <c r="H200" s="209">
        <v>2.764383498909091</v>
      </c>
      <c r="I200" s="192">
        <v>152700</v>
      </c>
      <c r="J200" s="186">
        <f t="shared" si="39"/>
        <v>2118200</v>
      </c>
      <c r="K200" s="221">
        <v>2299635</v>
      </c>
      <c r="L200" s="209">
        <v>2.764383498909091</v>
      </c>
      <c r="M200" s="192">
        <v>160335</v>
      </c>
      <c r="N200" s="186">
        <f t="shared" si="40"/>
        <v>2459970</v>
      </c>
      <c r="O200" s="221">
        <v>2437220</v>
      </c>
      <c r="P200" s="209">
        <v>2.764383498909091</v>
      </c>
      <c r="Q200" s="192">
        <v>154227</v>
      </c>
      <c r="R200" s="186">
        <f t="shared" si="41"/>
        <v>2591447</v>
      </c>
      <c r="S200" s="395">
        <f t="shared" si="42"/>
        <v>2253650.102672474</v>
      </c>
    </row>
    <row r="201" spans="1:19" x14ac:dyDescent="0.25">
      <c r="A201" s="3"/>
      <c r="B201" s="36" t="s">
        <v>232</v>
      </c>
      <c r="C201" s="5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253">
        <v>0</v>
      </c>
      <c r="P201" s="253"/>
      <c r="Q201" s="253">
        <v>0</v>
      </c>
      <c r="R201" s="253">
        <v>0</v>
      </c>
      <c r="S201" s="253">
        <v>0</v>
      </c>
    </row>
    <row r="202" spans="1:19" x14ac:dyDescent="0.25">
      <c r="A202" s="93">
        <v>184</v>
      </c>
      <c r="B202" s="87" t="s">
        <v>1403</v>
      </c>
      <c r="C202" s="9">
        <v>3521000</v>
      </c>
      <c r="D202" s="42">
        <v>3.5477986512727275</v>
      </c>
      <c r="E202" s="11">
        <v>1895944.0278208805</v>
      </c>
      <c r="F202" s="172">
        <v>5416944.0278208805</v>
      </c>
      <c r="G202" s="221">
        <v>4879900</v>
      </c>
      <c r="H202" s="209">
        <v>3.5477986512727275</v>
      </c>
      <c r="I202" s="192">
        <v>195900</v>
      </c>
      <c r="J202" s="186">
        <f t="shared" ref="J202:J215" si="43">G202+I202</f>
        <v>5075800</v>
      </c>
      <c r="K202" s="221">
        <v>5660684</v>
      </c>
      <c r="L202" s="209">
        <v>3.5477986512727275</v>
      </c>
      <c r="M202" s="192">
        <v>201777</v>
      </c>
      <c r="N202" s="186">
        <f t="shared" ref="N202:N215" si="44">K202+M202</f>
        <v>5862461</v>
      </c>
      <c r="O202" s="221">
        <v>6148674</v>
      </c>
      <c r="P202" s="209">
        <v>3.5477986512727275</v>
      </c>
      <c r="Q202" s="192">
        <v>197859</v>
      </c>
      <c r="R202" s="186">
        <f t="shared" ref="R202:R215" si="45">O202+Q202</f>
        <v>6346533</v>
      </c>
      <c r="S202" s="395">
        <f t="shared" si="42"/>
        <v>5675434.5069552204</v>
      </c>
    </row>
    <row r="203" spans="1:19" x14ac:dyDescent="0.25">
      <c r="A203" s="37">
        <v>185</v>
      </c>
      <c r="B203" s="38" t="s">
        <v>1404</v>
      </c>
      <c r="C203" s="9">
        <v>3220000</v>
      </c>
      <c r="D203" s="42">
        <v>3.5475476000000001</v>
      </c>
      <c r="E203" s="11">
        <v>1733489.8461250477</v>
      </c>
      <c r="F203" s="172">
        <v>4953489.8461250477</v>
      </c>
      <c r="G203" s="221">
        <v>4444700</v>
      </c>
      <c r="H203" s="209">
        <v>3.5475476000000001</v>
      </c>
      <c r="I203" s="192">
        <v>195900</v>
      </c>
      <c r="J203" s="186">
        <f t="shared" si="43"/>
        <v>4640600</v>
      </c>
      <c r="K203" s="221">
        <v>5244746</v>
      </c>
      <c r="L203" s="209">
        <v>3.5475476000000001</v>
      </c>
      <c r="M203" s="192">
        <v>207654</v>
      </c>
      <c r="N203" s="186">
        <f t="shared" si="44"/>
        <v>5452400</v>
      </c>
      <c r="O203" s="221">
        <v>5555875</v>
      </c>
      <c r="P203" s="209">
        <v>3.5475476000000001</v>
      </c>
      <c r="Q203" s="192">
        <v>205695</v>
      </c>
      <c r="R203" s="186">
        <f t="shared" si="45"/>
        <v>5761570</v>
      </c>
      <c r="S203" s="395">
        <f t="shared" si="42"/>
        <v>5202014.9615312619</v>
      </c>
    </row>
    <row r="204" spans="1:19" x14ac:dyDescent="0.25">
      <c r="A204" s="37">
        <v>186</v>
      </c>
      <c r="B204" s="38" t="s">
        <v>234</v>
      </c>
      <c r="C204" s="9">
        <v>396000</v>
      </c>
      <c r="D204" s="42">
        <v>4.1453393036363639</v>
      </c>
      <c r="E204" s="11">
        <v>213426.09262513753</v>
      </c>
      <c r="F204" s="172">
        <v>609426.09262513753</v>
      </c>
      <c r="G204" s="221">
        <v>1010000</v>
      </c>
      <c r="H204" s="209">
        <v>4.1453393036363639</v>
      </c>
      <c r="I204" s="192">
        <v>228800</v>
      </c>
      <c r="J204" s="186">
        <f t="shared" si="43"/>
        <v>1238800</v>
      </c>
      <c r="K204" s="221">
        <v>1131200</v>
      </c>
      <c r="L204" s="209">
        <v>4.1453393036363639</v>
      </c>
      <c r="M204" s="192">
        <v>240240</v>
      </c>
      <c r="N204" s="186">
        <f t="shared" si="44"/>
        <v>1371440</v>
      </c>
      <c r="O204" s="221">
        <v>1171600</v>
      </c>
      <c r="P204" s="209">
        <v>4.1453393036363639</v>
      </c>
      <c r="Q204" s="192">
        <v>233376</v>
      </c>
      <c r="R204" s="186">
        <f t="shared" si="45"/>
        <v>1404976</v>
      </c>
      <c r="S204" s="395">
        <f t="shared" si="42"/>
        <v>1156160.5231562844</v>
      </c>
    </row>
    <row r="205" spans="1:19" x14ac:dyDescent="0.25">
      <c r="A205" s="37">
        <v>187</v>
      </c>
      <c r="B205" s="38" t="s">
        <v>235</v>
      </c>
      <c r="C205" s="9">
        <v>610000</v>
      </c>
      <c r="D205" s="42">
        <v>2.0001834247272727</v>
      </c>
      <c r="E205" s="11">
        <v>328709.91663021687</v>
      </c>
      <c r="F205" s="172">
        <v>938709.91663021687</v>
      </c>
      <c r="G205" s="221">
        <v>766400</v>
      </c>
      <c r="H205" s="209">
        <v>2.0001834247272727</v>
      </c>
      <c r="I205" s="192">
        <v>110500</v>
      </c>
      <c r="J205" s="186">
        <f t="shared" si="43"/>
        <v>876900</v>
      </c>
      <c r="K205" s="221">
        <v>881360</v>
      </c>
      <c r="L205" s="209">
        <v>2.0001834247272727</v>
      </c>
      <c r="M205" s="192">
        <v>116025</v>
      </c>
      <c r="N205" s="186">
        <f t="shared" si="44"/>
        <v>997385</v>
      </c>
      <c r="O205" s="221">
        <v>942672</v>
      </c>
      <c r="P205" s="209">
        <v>2.0001834247272727</v>
      </c>
      <c r="Q205" s="192">
        <v>111605</v>
      </c>
      <c r="R205" s="186">
        <f t="shared" si="45"/>
        <v>1054277</v>
      </c>
      <c r="S205" s="395">
        <f t="shared" si="42"/>
        <v>966817.97915755422</v>
      </c>
    </row>
    <row r="206" spans="1:19" x14ac:dyDescent="0.25">
      <c r="A206" s="37">
        <v>188</v>
      </c>
      <c r="B206" s="38" t="s">
        <v>236</v>
      </c>
      <c r="C206" s="9">
        <v>462000</v>
      </c>
      <c r="D206" s="42">
        <v>4.1453393036363639</v>
      </c>
      <c r="E206" s="11">
        <v>249510.13577209052</v>
      </c>
      <c r="F206" s="172">
        <v>711510.13577209052</v>
      </c>
      <c r="G206" s="221">
        <v>620100</v>
      </c>
      <c r="H206" s="209">
        <v>4.1453393036363639</v>
      </c>
      <c r="I206" s="192">
        <v>228800</v>
      </c>
      <c r="J206" s="186">
        <f t="shared" si="43"/>
        <v>848900</v>
      </c>
      <c r="K206" s="221">
        <v>731718</v>
      </c>
      <c r="L206" s="209">
        <v>4.1453393036363639</v>
      </c>
      <c r="M206" s="192">
        <v>237952</v>
      </c>
      <c r="N206" s="186">
        <f t="shared" si="44"/>
        <v>969670</v>
      </c>
      <c r="O206" s="221">
        <v>762723</v>
      </c>
      <c r="P206" s="209">
        <v>4.1453393036363639</v>
      </c>
      <c r="Q206" s="192">
        <v>240240</v>
      </c>
      <c r="R206" s="186">
        <f t="shared" si="45"/>
        <v>1002963</v>
      </c>
      <c r="S206" s="395">
        <f t="shared" si="42"/>
        <v>883260.7839430226</v>
      </c>
    </row>
    <row r="207" spans="1:19" x14ac:dyDescent="0.25">
      <c r="A207" s="37">
        <v>189</v>
      </c>
      <c r="B207" s="38" t="s">
        <v>248</v>
      </c>
      <c r="C207" s="9">
        <v>525000</v>
      </c>
      <c r="D207" s="42">
        <v>4.1453393036363639</v>
      </c>
      <c r="E207" s="11">
        <v>282316.74808578612</v>
      </c>
      <c r="F207" s="172">
        <v>807316.74808578612</v>
      </c>
      <c r="G207" s="221">
        <v>1480000</v>
      </c>
      <c r="H207" s="209">
        <v>4.1453393036363639</v>
      </c>
      <c r="I207" s="192">
        <v>228800</v>
      </c>
      <c r="J207" s="186">
        <f t="shared" si="43"/>
        <v>1708800</v>
      </c>
      <c r="K207" s="221">
        <v>1716800</v>
      </c>
      <c r="L207" s="209">
        <v>4.1453393036363639</v>
      </c>
      <c r="M207" s="192">
        <v>235664</v>
      </c>
      <c r="N207" s="186">
        <f t="shared" si="44"/>
        <v>1952464</v>
      </c>
      <c r="O207" s="221">
        <v>1864800</v>
      </c>
      <c r="P207" s="209">
        <v>4.1453393036363639</v>
      </c>
      <c r="Q207" s="192">
        <v>240240</v>
      </c>
      <c r="R207" s="186">
        <f t="shared" si="45"/>
        <v>2105040</v>
      </c>
      <c r="S207" s="395">
        <f t="shared" si="42"/>
        <v>1643405.1870214464</v>
      </c>
    </row>
    <row r="208" spans="1:19" x14ac:dyDescent="0.25">
      <c r="A208" s="37">
        <v>190</v>
      </c>
      <c r="B208" s="38" t="s">
        <v>247</v>
      </c>
      <c r="C208" s="9">
        <v>522000</v>
      </c>
      <c r="D208" s="42">
        <v>4.1453393036363639</v>
      </c>
      <c r="E208" s="11">
        <v>280674.68408578623</v>
      </c>
      <c r="F208" s="172">
        <v>802674.68408578623</v>
      </c>
      <c r="G208" s="221">
        <v>1480000</v>
      </c>
      <c r="H208" s="209">
        <v>4.1453393036363639</v>
      </c>
      <c r="I208" s="192">
        <v>228800</v>
      </c>
      <c r="J208" s="186">
        <f t="shared" si="43"/>
        <v>1708800</v>
      </c>
      <c r="K208" s="221">
        <v>1716800</v>
      </c>
      <c r="L208" s="209">
        <v>4.1453393036363639</v>
      </c>
      <c r="M208" s="192">
        <v>240240</v>
      </c>
      <c r="N208" s="186">
        <f t="shared" si="44"/>
        <v>1957040</v>
      </c>
      <c r="O208" s="221">
        <v>1776000</v>
      </c>
      <c r="P208" s="209">
        <v>4.1453393036363639</v>
      </c>
      <c r="Q208" s="192">
        <v>233376</v>
      </c>
      <c r="R208" s="186">
        <f t="shared" si="45"/>
        <v>2009376</v>
      </c>
      <c r="S208" s="395">
        <f t="shared" si="42"/>
        <v>1619472.6710214466</v>
      </c>
    </row>
    <row r="209" spans="1:19" x14ac:dyDescent="0.25">
      <c r="A209" s="37">
        <v>191</v>
      </c>
      <c r="B209" s="38" t="s">
        <v>246</v>
      </c>
      <c r="C209" s="9">
        <v>2756000</v>
      </c>
      <c r="D209" s="42">
        <v>8.2306001065454559</v>
      </c>
      <c r="E209" s="11">
        <v>1484268.3573792875</v>
      </c>
      <c r="F209" s="172">
        <v>4240268.3573792875</v>
      </c>
      <c r="G209" s="221">
        <v>4537200</v>
      </c>
      <c r="H209" s="209">
        <v>8.2306001065454559</v>
      </c>
      <c r="I209" s="192">
        <v>454200</v>
      </c>
      <c r="J209" s="186">
        <f t="shared" si="43"/>
        <v>4991400</v>
      </c>
      <c r="K209" s="221">
        <v>5217780</v>
      </c>
      <c r="L209" s="209">
        <v>8.2306001065454559</v>
      </c>
      <c r="M209" s="192">
        <v>472368</v>
      </c>
      <c r="N209" s="186">
        <f t="shared" si="44"/>
        <v>5690148</v>
      </c>
      <c r="O209" s="221">
        <v>5308524</v>
      </c>
      <c r="P209" s="209">
        <v>8.2306001065454559</v>
      </c>
      <c r="Q209" s="192">
        <v>476910</v>
      </c>
      <c r="R209" s="186">
        <f t="shared" si="45"/>
        <v>5785434</v>
      </c>
      <c r="S209" s="395">
        <f t="shared" si="42"/>
        <v>5176812.5893448219</v>
      </c>
    </row>
    <row r="210" spans="1:19" x14ac:dyDescent="0.25">
      <c r="A210" s="37">
        <v>192</v>
      </c>
      <c r="B210" s="38" t="s">
        <v>244</v>
      </c>
      <c r="C210" s="9">
        <v>309000</v>
      </c>
      <c r="D210" s="42">
        <v>4.1453393036363639</v>
      </c>
      <c r="E210" s="11">
        <v>166251.29004346702</v>
      </c>
      <c r="F210" s="172">
        <v>475251.29004346702</v>
      </c>
      <c r="G210" s="221">
        <v>1250000</v>
      </c>
      <c r="H210" s="209">
        <v>4.1453393036363639</v>
      </c>
      <c r="I210" s="192">
        <v>228800</v>
      </c>
      <c r="J210" s="186">
        <f t="shared" si="43"/>
        <v>1478800</v>
      </c>
      <c r="K210" s="221">
        <v>1462500</v>
      </c>
      <c r="L210" s="209">
        <v>4.1453393036363639</v>
      </c>
      <c r="M210" s="192">
        <v>242528</v>
      </c>
      <c r="N210" s="186">
        <f t="shared" si="44"/>
        <v>1705028</v>
      </c>
      <c r="O210" s="221">
        <v>1475000</v>
      </c>
      <c r="P210" s="209">
        <v>4.1453393036363639</v>
      </c>
      <c r="Q210" s="192">
        <v>235664</v>
      </c>
      <c r="R210" s="186">
        <f t="shared" si="45"/>
        <v>1710664</v>
      </c>
      <c r="S210" s="395">
        <f t="shared" si="42"/>
        <v>1342435.8225108669</v>
      </c>
    </row>
    <row r="211" spans="1:19" x14ac:dyDescent="0.25">
      <c r="A211" s="37">
        <v>193</v>
      </c>
      <c r="B211" s="38" t="s">
        <v>243</v>
      </c>
      <c r="C211" s="9">
        <v>311000</v>
      </c>
      <c r="D211" s="42">
        <v>4.1453393036363639</v>
      </c>
      <c r="E211" s="11">
        <v>167370.23804346705</v>
      </c>
      <c r="F211" s="172">
        <v>478370.23804346705</v>
      </c>
      <c r="G211" s="221">
        <v>1250000</v>
      </c>
      <c r="H211" s="209">
        <v>4.1453393036363639</v>
      </c>
      <c r="I211" s="192">
        <v>228800</v>
      </c>
      <c r="J211" s="186">
        <f t="shared" si="43"/>
        <v>1478800</v>
      </c>
      <c r="K211" s="221">
        <v>1475000</v>
      </c>
      <c r="L211" s="209">
        <v>4.1453393036363639</v>
      </c>
      <c r="M211" s="192">
        <v>240240</v>
      </c>
      <c r="N211" s="186">
        <f t="shared" si="44"/>
        <v>1715240</v>
      </c>
      <c r="O211" s="221">
        <v>1575000</v>
      </c>
      <c r="P211" s="209">
        <v>4.1453393036363639</v>
      </c>
      <c r="Q211" s="192">
        <v>235664</v>
      </c>
      <c r="R211" s="186">
        <f t="shared" si="45"/>
        <v>1810664</v>
      </c>
      <c r="S211" s="395">
        <f t="shared" si="42"/>
        <v>1370768.5595108666</v>
      </c>
    </row>
    <row r="212" spans="1:19" x14ac:dyDescent="0.25">
      <c r="A212" s="37">
        <v>194</v>
      </c>
      <c r="B212" s="38" t="s">
        <v>242</v>
      </c>
      <c r="C212" s="9">
        <v>1258000</v>
      </c>
      <c r="D212" s="42">
        <v>1.050089538909091</v>
      </c>
      <c r="E212" s="11">
        <v>677263.37524297531</v>
      </c>
      <c r="F212" s="172">
        <v>1935263.3752429753</v>
      </c>
      <c r="G212" s="221">
        <v>1740600</v>
      </c>
      <c r="H212" s="209">
        <v>1.050089538909091</v>
      </c>
      <c r="I212" s="192">
        <v>58000</v>
      </c>
      <c r="J212" s="186">
        <f t="shared" si="43"/>
        <v>1798600</v>
      </c>
      <c r="K212" s="221">
        <v>1984284</v>
      </c>
      <c r="L212" s="209">
        <v>1.050089538909091</v>
      </c>
      <c r="M212" s="192">
        <v>60900</v>
      </c>
      <c r="N212" s="186">
        <f t="shared" si="44"/>
        <v>2045184</v>
      </c>
      <c r="O212" s="221">
        <v>2106126</v>
      </c>
      <c r="P212" s="209">
        <v>1.050089538909091</v>
      </c>
      <c r="Q212" s="192">
        <v>60900</v>
      </c>
      <c r="R212" s="186">
        <f t="shared" si="45"/>
        <v>2167026</v>
      </c>
      <c r="S212" s="395">
        <f t="shared" si="42"/>
        <v>1986518.3438107439</v>
      </c>
    </row>
    <row r="213" spans="1:19" x14ac:dyDescent="0.25">
      <c r="A213" s="37">
        <v>195</v>
      </c>
      <c r="B213" s="38" t="s">
        <v>241</v>
      </c>
      <c r="C213" s="9">
        <v>128000</v>
      </c>
      <c r="D213" s="42">
        <v>0.52740078909090915</v>
      </c>
      <c r="E213" s="11">
        <v>68579.099186647218</v>
      </c>
      <c r="F213" s="172">
        <v>196579.09918664722</v>
      </c>
      <c r="G213" s="221">
        <v>480000</v>
      </c>
      <c r="H213" s="209">
        <v>0.52740078909090915</v>
      </c>
      <c r="I213" s="192">
        <v>29200</v>
      </c>
      <c r="J213" s="186">
        <f t="shared" si="43"/>
        <v>509200</v>
      </c>
      <c r="K213" s="221">
        <v>561600</v>
      </c>
      <c r="L213" s="209">
        <v>0.52740078909090915</v>
      </c>
      <c r="M213" s="192">
        <v>30076</v>
      </c>
      <c r="N213" s="186">
        <f t="shared" si="44"/>
        <v>591676</v>
      </c>
      <c r="O213" s="221">
        <v>556800</v>
      </c>
      <c r="P213" s="209">
        <v>0.52740078909090915</v>
      </c>
      <c r="Q213" s="192">
        <v>29784</v>
      </c>
      <c r="R213" s="186">
        <f t="shared" si="45"/>
        <v>586584</v>
      </c>
      <c r="S213" s="395">
        <f t="shared" si="42"/>
        <v>471009.7747966618</v>
      </c>
    </row>
    <row r="214" spans="1:19" x14ac:dyDescent="0.25">
      <c r="A214" s="37">
        <v>196</v>
      </c>
      <c r="B214" s="38" t="s">
        <v>239</v>
      </c>
      <c r="C214" s="9">
        <v>422000</v>
      </c>
      <c r="D214" s="42">
        <v>3.1207218130909093</v>
      </c>
      <c r="E214" s="11">
        <v>226717.54098053847</v>
      </c>
      <c r="F214" s="172">
        <v>648717.54098053847</v>
      </c>
      <c r="G214" s="221">
        <v>670000</v>
      </c>
      <c r="H214" s="209">
        <v>3.1207218130909093</v>
      </c>
      <c r="I214" s="192">
        <v>172300</v>
      </c>
      <c r="J214" s="186">
        <f t="shared" si="43"/>
        <v>842300</v>
      </c>
      <c r="K214" s="221">
        <v>750400</v>
      </c>
      <c r="L214" s="209">
        <v>3.1207218130909093</v>
      </c>
      <c r="M214" s="192">
        <v>180915</v>
      </c>
      <c r="N214" s="186">
        <f t="shared" si="44"/>
        <v>931315</v>
      </c>
      <c r="O214" s="221">
        <v>810700</v>
      </c>
      <c r="P214" s="209">
        <v>3.1207218130909093</v>
      </c>
      <c r="Q214" s="192">
        <v>180915</v>
      </c>
      <c r="R214" s="186">
        <f t="shared" si="45"/>
        <v>991615</v>
      </c>
      <c r="S214" s="395">
        <f t="shared" si="42"/>
        <v>853486.88524513459</v>
      </c>
    </row>
    <row r="215" spans="1:19" x14ac:dyDescent="0.25">
      <c r="A215" s="37">
        <v>197</v>
      </c>
      <c r="B215" s="38" t="s">
        <v>237</v>
      </c>
      <c r="C215" s="9">
        <v>552000</v>
      </c>
      <c r="D215" s="42">
        <v>3.1207218130909093</v>
      </c>
      <c r="E215" s="11">
        <v>296833.20708513295</v>
      </c>
      <c r="F215" s="172">
        <v>848833.20708513295</v>
      </c>
      <c r="G215" s="221">
        <v>2140000</v>
      </c>
      <c r="H215" s="209">
        <v>3.1207218130909093</v>
      </c>
      <c r="I215" s="192">
        <v>172300</v>
      </c>
      <c r="J215" s="186">
        <f t="shared" si="43"/>
        <v>2312300</v>
      </c>
      <c r="K215" s="221">
        <v>2503800</v>
      </c>
      <c r="L215" s="209">
        <v>3.1207218130909093</v>
      </c>
      <c r="M215" s="192">
        <v>180915</v>
      </c>
      <c r="N215" s="186">
        <f t="shared" si="44"/>
        <v>2684715</v>
      </c>
      <c r="O215" s="221">
        <v>2696400</v>
      </c>
      <c r="P215" s="209">
        <v>3.1207218130909093</v>
      </c>
      <c r="Q215" s="192">
        <v>180915</v>
      </c>
      <c r="R215" s="186">
        <f t="shared" si="45"/>
        <v>2877315</v>
      </c>
      <c r="S215" s="395">
        <f t="shared" si="42"/>
        <v>2180790.8017712831</v>
      </c>
    </row>
    <row r="216" spans="1:19" x14ac:dyDescent="0.25">
      <c r="A216" s="37">
        <v>198</v>
      </c>
      <c r="B216" s="38" t="s">
        <v>249</v>
      </c>
      <c r="C216" s="15" t="s">
        <v>10</v>
      </c>
      <c r="D216" s="42">
        <v>0.79473177127272732</v>
      </c>
      <c r="E216" s="11">
        <v>50875.688367547766</v>
      </c>
      <c r="F216" s="172">
        <v>50875.688367547766</v>
      </c>
      <c r="G216" s="154" t="s">
        <v>10</v>
      </c>
      <c r="H216" s="209">
        <v>0.79473177127272732</v>
      </c>
      <c r="I216" s="192">
        <v>43900</v>
      </c>
      <c r="J216" s="186">
        <f t="shared" ref="J216:J222" si="46">I216*1</f>
        <v>43900</v>
      </c>
      <c r="K216" s="154" t="s">
        <v>10</v>
      </c>
      <c r="L216" s="209">
        <v>0.79473177127272732</v>
      </c>
      <c r="M216" s="192">
        <v>46534</v>
      </c>
      <c r="N216" s="186">
        <f t="shared" ref="N216:N222" si="47">M216*1</f>
        <v>46534</v>
      </c>
      <c r="O216" s="154" t="s">
        <v>10</v>
      </c>
      <c r="P216" s="209">
        <v>0.79473177127272732</v>
      </c>
      <c r="Q216" s="192">
        <v>45217</v>
      </c>
      <c r="R216" s="186">
        <f t="shared" ref="R216:R222" si="48">Q216*1</f>
        <v>45217</v>
      </c>
      <c r="S216" s="395">
        <f t="shared" si="42"/>
        <v>46631.67209188694</v>
      </c>
    </row>
    <row r="217" spans="1:19" x14ac:dyDescent="0.25">
      <c r="A217" s="93">
        <v>199</v>
      </c>
      <c r="B217" s="87" t="s">
        <v>250</v>
      </c>
      <c r="C217" s="15" t="s">
        <v>10</v>
      </c>
      <c r="D217" s="42">
        <v>0.79473177127272732</v>
      </c>
      <c r="E217" s="11">
        <v>50692.820367547763</v>
      </c>
      <c r="F217" s="172">
        <v>50692.820367547763</v>
      </c>
      <c r="G217" s="154" t="s">
        <v>10</v>
      </c>
      <c r="H217" s="209">
        <v>0.79473177127272732</v>
      </c>
      <c r="I217" s="192">
        <v>43900</v>
      </c>
      <c r="J217" s="186">
        <f t="shared" si="46"/>
        <v>43900</v>
      </c>
      <c r="K217" s="154" t="s">
        <v>10</v>
      </c>
      <c r="L217" s="209">
        <v>0.79473177127272732</v>
      </c>
      <c r="M217" s="192">
        <v>45217</v>
      </c>
      <c r="N217" s="186">
        <f t="shared" si="47"/>
        <v>45217</v>
      </c>
      <c r="O217" s="154" t="s">
        <v>10</v>
      </c>
      <c r="P217" s="209">
        <v>0.79473177127272732</v>
      </c>
      <c r="Q217" s="192">
        <v>44339</v>
      </c>
      <c r="R217" s="186">
        <f t="shared" si="48"/>
        <v>44339</v>
      </c>
      <c r="S217" s="395">
        <f t="shared" si="42"/>
        <v>46037.205091886943</v>
      </c>
    </row>
    <row r="218" spans="1:19" x14ac:dyDescent="0.25">
      <c r="A218" s="37">
        <v>200</v>
      </c>
      <c r="B218" s="38" t="s">
        <v>251</v>
      </c>
      <c r="C218" s="15" t="s">
        <v>10</v>
      </c>
      <c r="D218" s="42">
        <v>2.6458293632727274</v>
      </c>
      <c r="E218" s="11">
        <v>152018.68206888685</v>
      </c>
      <c r="F218" s="172">
        <v>152018.68206888685</v>
      </c>
      <c r="G218" s="154" t="s">
        <v>10</v>
      </c>
      <c r="H218" s="209">
        <v>2.6458293632727274</v>
      </c>
      <c r="I218" s="192">
        <v>146100</v>
      </c>
      <c r="J218" s="186">
        <f t="shared" si="46"/>
        <v>146100</v>
      </c>
      <c r="K218" s="154" t="s">
        <v>10</v>
      </c>
      <c r="L218" s="209">
        <v>2.6458293632727274</v>
      </c>
      <c r="M218" s="192">
        <v>150483</v>
      </c>
      <c r="N218" s="186">
        <f t="shared" si="47"/>
        <v>150483</v>
      </c>
      <c r="O218" s="154" t="s">
        <v>10</v>
      </c>
      <c r="P218" s="209">
        <v>2.6458293632727274</v>
      </c>
      <c r="Q218" s="192">
        <v>151944</v>
      </c>
      <c r="R218" s="186">
        <f t="shared" si="48"/>
        <v>151944</v>
      </c>
      <c r="S218" s="395">
        <f t="shared" si="42"/>
        <v>150136.4205172217</v>
      </c>
    </row>
    <row r="219" spans="1:19" x14ac:dyDescent="0.25">
      <c r="A219" s="37">
        <v>201</v>
      </c>
      <c r="B219" s="38" t="s">
        <v>252</v>
      </c>
      <c r="C219" s="15" t="s">
        <v>10</v>
      </c>
      <c r="D219" s="42">
        <v>1.6551810410909091</v>
      </c>
      <c r="E219" s="11">
        <v>98246.723457169181</v>
      </c>
      <c r="F219" s="172">
        <v>98246.723457169181</v>
      </c>
      <c r="G219" s="154" t="s">
        <v>10</v>
      </c>
      <c r="H219" s="209">
        <v>1.6551810410909091</v>
      </c>
      <c r="I219" s="192">
        <v>91400</v>
      </c>
      <c r="J219" s="186">
        <f t="shared" si="46"/>
        <v>91400</v>
      </c>
      <c r="K219" s="154" t="s">
        <v>10</v>
      </c>
      <c r="L219" s="209">
        <v>1.6551810410909091</v>
      </c>
      <c r="M219" s="192">
        <v>95970</v>
      </c>
      <c r="N219" s="186">
        <f t="shared" si="47"/>
        <v>95970</v>
      </c>
      <c r="O219" s="154" t="s">
        <v>10</v>
      </c>
      <c r="P219" s="209">
        <v>1.6551810410909091</v>
      </c>
      <c r="Q219" s="192">
        <v>95970</v>
      </c>
      <c r="R219" s="186">
        <f t="shared" si="48"/>
        <v>95970</v>
      </c>
      <c r="S219" s="395">
        <f t="shared" si="42"/>
        <v>95396.680864292299</v>
      </c>
    </row>
    <row r="220" spans="1:19" x14ac:dyDescent="0.25">
      <c r="A220" s="37">
        <v>202</v>
      </c>
      <c r="B220" s="38" t="s">
        <v>253</v>
      </c>
      <c r="C220" s="15" t="s">
        <v>10</v>
      </c>
      <c r="D220" s="42">
        <v>11.904175445454547</v>
      </c>
      <c r="E220" s="11">
        <v>666942.83662619116</v>
      </c>
      <c r="F220" s="172">
        <v>666942.83662619116</v>
      </c>
      <c r="G220" s="154" t="s">
        <v>10</v>
      </c>
      <c r="H220" s="209">
        <v>11.904175445454547</v>
      </c>
      <c r="I220" s="192">
        <v>657000</v>
      </c>
      <c r="J220" s="186">
        <f t="shared" si="46"/>
        <v>657000</v>
      </c>
      <c r="K220" s="154" t="s">
        <v>10</v>
      </c>
      <c r="L220" s="209">
        <v>11.904175445454547</v>
      </c>
      <c r="M220" s="192">
        <v>696420</v>
      </c>
      <c r="N220" s="186">
        <f t="shared" si="47"/>
        <v>696420</v>
      </c>
      <c r="O220" s="154" t="s">
        <v>10</v>
      </c>
      <c r="P220" s="209">
        <v>11.904175445454547</v>
      </c>
      <c r="Q220" s="192">
        <v>663570</v>
      </c>
      <c r="R220" s="186">
        <f t="shared" si="48"/>
        <v>663570</v>
      </c>
      <c r="S220" s="395">
        <f t="shared" si="42"/>
        <v>670983.20915654779</v>
      </c>
    </row>
    <row r="221" spans="1:19" x14ac:dyDescent="0.25">
      <c r="A221" s="37">
        <v>203</v>
      </c>
      <c r="B221" s="38" t="s">
        <v>254</v>
      </c>
      <c r="C221" s="15" t="s">
        <v>10</v>
      </c>
      <c r="D221" s="42">
        <v>11.904175445454547</v>
      </c>
      <c r="E221" s="11">
        <v>668698.6046261912</v>
      </c>
      <c r="F221" s="172">
        <v>668698.6046261912</v>
      </c>
      <c r="G221" s="154" t="s">
        <v>10</v>
      </c>
      <c r="H221" s="209">
        <v>11.904175445454547</v>
      </c>
      <c r="I221" s="192">
        <v>657000</v>
      </c>
      <c r="J221" s="186">
        <f t="shared" si="46"/>
        <v>657000</v>
      </c>
      <c r="K221" s="154" t="s">
        <v>10</v>
      </c>
      <c r="L221" s="209">
        <v>11.904175445454547</v>
      </c>
      <c r="M221" s="192">
        <v>689850</v>
      </c>
      <c r="N221" s="186">
        <f t="shared" si="47"/>
        <v>689850</v>
      </c>
      <c r="O221" s="154" t="s">
        <v>10</v>
      </c>
      <c r="P221" s="209">
        <v>11.904175445454547</v>
      </c>
      <c r="Q221" s="192">
        <v>670140</v>
      </c>
      <c r="R221" s="186">
        <f t="shared" si="48"/>
        <v>670140</v>
      </c>
      <c r="S221" s="395">
        <f t="shared" si="42"/>
        <v>671422.15115654783</v>
      </c>
    </row>
    <row r="222" spans="1:19" x14ac:dyDescent="0.25">
      <c r="A222" s="37">
        <v>204</v>
      </c>
      <c r="B222" s="38" t="s">
        <v>255</v>
      </c>
      <c r="C222" s="15" t="s">
        <v>10</v>
      </c>
      <c r="D222" s="42">
        <v>9.7744302523636364</v>
      </c>
      <c r="E222" s="11">
        <v>549759.70216760691</v>
      </c>
      <c r="F222" s="172">
        <v>549759.70216760691</v>
      </c>
      <c r="G222" s="154" t="s">
        <v>10</v>
      </c>
      <c r="H222" s="209">
        <v>9.7744302523636364</v>
      </c>
      <c r="I222" s="192">
        <v>539400</v>
      </c>
      <c r="J222" s="186">
        <f t="shared" si="46"/>
        <v>539400</v>
      </c>
      <c r="K222" s="154" t="s">
        <v>10</v>
      </c>
      <c r="L222" s="209">
        <v>9.7744302523636364</v>
      </c>
      <c r="M222" s="192">
        <v>566370</v>
      </c>
      <c r="N222" s="186">
        <f t="shared" si="47"/>
        <v>566370</v>
      </c>
      <c r="O222" s="154" t="s">
        <v>10</v>
      </c>
      <c r="P222" s="209">
        <v>9.7744302523636364</v>
      </c>
      <c r="Q222" s="192">
        <v>550188</v>
      </c>
      <c r="R222" s="186">
        <f t="shared" si="48"/>
        <v>550188</v>
      </c>
      <c r="S222" s="395">
        <f t="shared" si="42"/>
        <v>551429.42554190173</v>
      </c>
    </row>
    <row r="223" spans="1:19" x14ac:dyDescent="0.25">
      <c r="A223" s="37">
        <v>205</v>
      </c>
      <c r="B223" s="43" t="s">
        <v>423</v>
      </c>
      <c r="C223" s="9">
        <v>345000</v>
      </c>
      <c r="D223" s="42">
        <v>3.7739186014545458</v>
      </c>
      <c r="E223" s="11">
        <v>186146.83355849364</v>
      </c>
      <c r="F223" s="172">
        <v>531146.83355849364</v>
      </c>
      <c r="G223" s="221">
        <v>980000</v>
      </c>
      <c r="H223" s="209">
        <v>3.7739186014545458</v>
      </c>
      <c r="I223" s="192">
        <v>208300</v>
      </c>
      <c r="J223" s="186">
        <f>G223+I223</f>
        <v>1188300</v>
      </c>
      <c r="K223" s="221">
        <v>1127000</v>
      </c>
      <c r="L223" s="209">
        <v>3.7739186014545458</v>
      </c>
      <c r="M223" s="192">
        <v>220798</v>
      </c>
      <c r="N223" s="186">
        <f>K223+M223</f>
        <v>1347798</v>
      </c>
      <c r="O223" s="221">
        <v>1225000</v>
      </c>
      <c r="P223" s="209">
        <v>3.7739186014545458</v>
      </c>
      <c r="Q223" s="192">
        <v>218715</v>
      </c>
      <c r="R223" s="186">
        <f>O223+Q223</f>
        <v>1443715</v>
      </c>
      <c r="S223" s="395">
        <f t="shared" si="42"/>
        <v>1127739.9583896236</v>
      </c>
    </row>
    <row r="224" spans="1:19" x14ac:dyDescent="0.25">
      <c r="A224" s="37">
        <v>206</v>
      </c>
      <c r="B224" s="43" t="s">
        <v>424</v>
      </c>
      <c r="C224" s="9">
        <v>346000</v>
      </c>
      <c r="D224" s="42">
        <v>3.7739186014545458</v>
      </c>
      <c r="E224" s="11">
        <v>185920.84545885515</v>
      </c>
      <c r="F224" s="172">
        <v>531920.84545885515</v>
      </c>
      <c r="G224" s="221">
        <v>980000</v>
      </c>
      <c r="H224" s="209">
        <v>3.7739186014545458</v>
      </c>
      <c r="I224" s="192">
        <v>208300</v>
      </c>
      <c r="J224" s="186">
        <f>G224+I224</f>
        <v>1188300</v>
      </c>
      <c r="K224" s="221">
        <v>1117200</v>
      </c>
      <c r="L224" s="209">
        <v>3.7739186014545458</v>
      </c>
      <c r="M224" s="192">
        <v>214549</v>
      </c>
      <c r="N224" s="186">
        <f>K224+M224</f>
        <v>1331749</v>
      </c>
      <c r="O224" s="221">
        <v>1146600</v>
      </c>
      <c r="P224" s="209">
        <v>3.7739186014545458</v>
      </c>
      <c r="Q224" s="192">
        <v>218715</v>
      </c>
      <c r="R224" s="186">
        <f>O224+Q224</f>
        <v>1365315</v>
      </c>
      <c r="S224" s="395">
        <f t="shared" si="42"/>
        <v>1104321.2113647137</v>
      </c>
    </row>
    <row r="225" spans="1:19" x14ac:dyDescent="0.25">
      <c r="A225" s="37">
        <v>207</v>
      </c>
      <c r="B225" s="43" t="s">
        <v>425</v>
      </c>
      <c r="C225" s="9">
        <v>350000</v>
      </c>
      <c r="D225" s="42">
        <v>3.7739186014545458</v>
      </c>
      <c r="E225" s="11">
        <v>188847.28945885506</v>
      </c>
      <c r="F225" s="172">
        <v>538847.28945885506</v>
      </c>
      <c r="G225" s="221">
        <v>980000</v>
      </c>
      <c r="H225" s="209">
        <v>3.7739186014545458</v>
      </c>
      <c r="I225" s="192">
        <v>208300</v>
      </c>
      <c r="J225" s="186">
        <f>G225+I225</f>
        <v>1188300</v>
      </c>
      <c r="K225" s="221">
        <v>1146600</v>
      </c>
      <c r="L225" s="209">
        <v>3.7739186014545458</v>
      </c>
      <c r="M225" s="192">
        <v>214549</v>
      </c>
      <c r="N225" s="186">
        <f>K225+M225</f>
        <v>1361149</v>
      </c>
      <c r="O225" s="221">
        <v>1185800</v>
      </c>
      <c r="P225" s="209">
        <v>3.7739186014545458</v>
      </c>
      <c r="Q225" s="192">
        <v>210383</v>
      </c>
      <c r="R225" s="186">
        <f>O225+Q225</f>
        <v>1396183</v>
      </c>
      <c r="S225" s="395">
        <f t="shared" si="42"/>
        <v>1121119.8223647138</v>
      </c>
    </row>
    <row r="226" spans="1:19" x14ac:dyDescent="0.25">
      <c r="A226" s="37">
        <v>208</v>
      </c>
      <c r="B226" s="43" t="s">
        <v>426</v>
      </c>
      <c r="C226" s="9">
        <v>348000</v>
      </c>
      <c r="D226" s="42">
        <v>3.7739186014545458</v>
      </c>
      <c r="E226" s="11">
        <v>186803.60555849364</v>
      </c>
      <c r="F226" s="172">
        <v>534803.60555849364</v>
      </c>
      <c r="G226" s="221">
        <v>980000</v>
      </c>
      <c r="H226" s="209">
        <v>3.7739186014545458</v>
      </c>
      <c r="I226" s="192">
        <v>208300</v>
      </c>
      <c r="J226" s="186">
        <f>G226+I226</f>
        <v>1188300</v>
      </c>
      <c r="K226" s="221">
        <v>1156400</v>
      </c>
      <c r="L226" s="209">
        <v>3.7739186014545458</v>
      </c>
      <c r="M226" s="192">
        <v>218715</v>
      </c>
      <c r="N226" s="186">
        <f>K226+M226</f>
        <v>1375115</v>
      </c>
      <c r="O226" s="221">
        <v>1244600</v>
      </c>
      <c r="P226" s="209">
        <v>3.7739186014545458</v>
      </c>
      <c r="Q226" s="192">
        <v>218715</v>
      </c>
      <c r="R226" s="186">
        <f>O226+Q226</f>
        <v>1463315</v>
      </c>
      <c r="S226" s="395">
        <f t="shared" si="42"/>
        <v>1140383.4013896235</v>
      </c>
    </row>
    <row r="227" spans="1:19" x14ac:dyDescent="0.25">
      <c r="A227" s="37">
        <v>209</v>
      </c>
      <c r="B227" s="43" t="s">
        <v>427</v>
      </c>
      <c r="C227" s="9">
        <v>217000</v>
      </c>
      <c r="D227" s="42">
        <v>3.7739186014545458</v>
      </c>
      <c r="E227" s="11">
        <v>116850.4320813829</v>
      </c>
      <c r="F227" s="172">
        <v>333850.4320813829</v>
      </c>
      <c r="G227" s="221">
        <v>980000</v>
      </c>
      <c r="H227" s="209">
        <v>3.7739186014545458</v>
      </c>
      <c r="I227" s="192">
        <v>208300</v>
      </c>
      <c r="J227" s="186">
        <f>G227+I227</f>
        <v>1188300</v>
      </c>
      <c r="K227" s="221">
        <v>1107400</v>
      </c>
      <c r="L227" s="209">
        <v>3.7739186014545458</v>
      </c>
      <c r="M227" s="192">
        <v>216632</v>
      </c>
      <c r="N227" s="186">
        <f>K227+M227</f>
        <v>1324032</v>
      </c>
      <c r="O227" s="221">
        <v>1274000</v>
      </c>
      <c r="P227" s="209">
        <v>3.7739186014545458</v>
      </c>
      <c r="Q227" s="192">
        <v>218715</v>
      </c>
      <c r="R227" s="186">
        <f>O227+Q227</f>
        <v>1492715</v>
      </c>
      <c r="S227" s="395">
        <f t="shared" si="42"/>
        <v>1084724.3580203457</v>
      </c>
    </row>
    <row r="228" spans="1:19" x14ac:dyDescent="0.25">
      <c r="A228" s="37">
        <v>210</v>
      </c>
      <c r="B228" s="43" t="s">
        <v>429</v>
      </c>
      <c r="C228" s="15" t="s">
        <v>10</v>
      </c>
      <c r="D228" s="42">
        <v>10.063776500000001</v>
      </c>
      <c r="E228" s="11">
        <v>563718.58860740613</v>
      </c>
      <c r="F228" s="172">
        <v>563718.58860740613</v>
      </c>
      <c r="G228" s="154" t="s">
        <v>10</v>
      </c>
      <c r="H228" s="209">
        <v>10.063776500000001</v>
      </c>
      <c r="I228" s="192">
        <v>555300</v>
      </c>
      <c r="J228" s="186">
        <f>I228*1</f>
        <v>555300</v>
      </c>
      <c r="K228" s="154" t="s">
        <v>10</v>
      </c>
      <c r="L228" s="209">
        <v>10.063776500000001</v>
      </c>
      <c r="M228" s="192">
        <v>571959</v>
      </c>
      <c r="N228" s="186">
        <f>M228*1</f>
        <v>571959</v>
      </c>
      <c r="O228" s="154" t="s">
        <v>10</v>
      </c>
      <c r="P228" s="209">
        <v>10.063776500000001</v>
      </c>
      <c r="Q228" s="192">
        <v>566406</v>
      </c>
      <c r="R228" s="186">
        <f>Q228*1</f>
        <v>566406</v>
      </c>
      <c r="S228" s="395">
        <f t="shared" si="42"/>
        <v>564345.89715185156</v>
      </c>
    </row>
    <row r="229" spans="1:19" x14ac:dyDescent="0.25">
      <c r="A229" s="37">
        <v>211</v>
      </c>
      <c r="B229" s="43" t="s">
        <v>481</v>
      </c>
      <c r="C229" s="9">
        <v>363000</v>
      </c>
      <c r="D229" s="42">
        <v>2.8304292952727272</v>
      </c>
      <c r="E229" s="11">
        <v>195389.84999215347</v>
      </c>
      <c r="F229" s="172">
        <v>558389.84999215347</v>
      </c>
      <c r="G229" s="221">
        <v>780000</v>
      </c>
      <c r="H229" s="209">
        <v>2.8304292952727272</v>
      </c>
      <c r="I229" s="192">
        <v>156300</v>
      </c>
      <c r="J229" s="186">
        <f>G229+I229</f>
        <v>936300</v>
      </c>
      <c r="K229" s="221">
        <v>881400</v>
      </c>
      <c r="L229" s="209">
        <v>2.8304292952727272</v>
      </c>
      <c r="M229" s="192">
        <v>164115</v>
      </c>
      <c r="N229" s="186">
        <f>K229+M229</f>
        <v>1045515</v>
      </c>
      <c r="O229" s="221">
        <v>936000</v>
      </c>
      <c r="P229" s="209">
        <v>2.8304292952727272</v>
      </c>
      <c r="Q229" s="192">
        <v>160989</v>
      </c>
      <c r="R229" s="186">
        <f>O229+Q229</f>
        <v>1096989</v>
      </c>
      <c r="S229" s="395">
        <f t="shared" si="42"/>
        <v>909298.46249803831</v>
      </c>
    </row>
    <row r="230" spans="1:19" x14ac:dyDescent="0.25">
      <c r="A230" s="37">
        <v>212</v>
      </c>
      <c r="B230" s="43" t="s">
        <v>256</v>
      </c>
      <c r="C230" s="15" t="s">
        <v>10</v>
      </c>
      <c r="D230" s="42">
        <v>10.063776500000001</v>
      </c>
      <c r="E230" s="11">
        <v>564902.42860740609</v>
      </c>
      <c r="F230" s="172">
        <v>564902.42860740609</v>
      </c>
      <c r="G230" s="154" t="s">
        <v>10</v>
      </c>
      <c r="H230" s="209">
        <v>10.063776500000001</v>
      </c>
      <c r="I230" s="192">
        <v>555300</v>
      </c>
      <c r="J230" s="186">
        <f>I230*1</f>
        <v>555300</v>
      </c>
      <c r="K230" s="154" t="s">
        <v>10</v>
      </c>
      <c r="L230" s="209">
        <v>10.063776500000001</v>
      </c>
      <c r="M230" s="192">
        <v>588618</v>
      </c>
      <c r="N230" s="186">
        <f>M230*1</f>
        <v>588618</v>
      </c>
      <c r="O230" s="154" t="s">
        <v>10</v>
      </c>
      <c r="P230" s="209">
        <v>10.063776500000001</v>
      </c>
      <c r="Q230" s="192">
        <v>566406</v>
      </c>
      <c r="R230" s="186">
        <f>Q230*1</f>
        <v>566406</v>
      </c>
      <c r="S230" s="395">
        <f t="shared" si="42"/>
        <v>568806.60715185152</v>
      </c>
    </row>
    <row r="231" spans="1:19" x14ac:dyDescent="0.25">
      <c r="A231" s="37">
        <v>213</v>
      </c>
      <c r="B231" s="43" t="s">
        <v>433</v>
      </c>
      <c r="C231" s="9">
        <v>3369000</v>
      </c>
      <c r="D231" s="42">
        <v>3.7739186014545458</v>
      </c>
      <c r="E231" s="11">
        <v>1814370.7738381866</v>
      </c>
      <c r="F231" s="172">
        <v>5183370.7738381866</v>
      </c>
      <c r="G231" s="221">
        <v>4632900</v>
      </c>
      <c r="H231" s="209">
        <v>3.7739186014545458</v>
      </c>
      <c r="I231" s="192">
        <v>208300</v>
      </c>
      <c r="J231" s="186">
        <f>G231+I231</f>
        <v>4841200</v>
      </c>
      <c r="K231" s="221">
        <v>5466822</v>
      </c>
      <c r="L231" s="209">
        <v>3.7739186014545458</v>
      </c>
      <c r="M231" s="192">
        <v>216632</v>
      </c>
      <c r="N231" s="186">
        <f>K231+M231</f>
        <v>5683454</v>
      </c>
      <c r="O231" s="221">
        <v>5652138</v>
      </c>
      <c r="P231" s="209">
        <v>3.7739186014545458</v>
      </c>
      <c r="Q231" s="192">
        <v>212466</v>
      </c>
      <c r="R231" s="186">
        <f>O231+Q231</f>
        <v>5864604</v>
      </c>
      <c r="S231" s="395">
        <f t="shared" si="42"/>
        <v>5393157.1934595462</v>
      </c>
    </row>
    <row r="232" spans="1:19" x14ac:dyDescent="0.25">
      <c r="A232" s="37">
        <v>214</v>
      </c>
      <c r="B232" s="43" t="s">
        <v>265</v>
      </c>
      <c r="C232" s="15" t="s">
        <v>10</v>
      </c>
      <c r="D232" s="42">
        <v>5.6608779021818192</v>
      </c>
      <c r="E232" s="11">
        <v>320705.18264148512</v>
      </c>
      <c r="F232" s="172">
        <v>320705.18264148512</v>
      </c>
      <c r="G232" s="154" t="s">
        <v>10</v>
      </c>
      <c r="H232" s="209">
        <v>5.6608779021818192</v>
      </c>
      <c r="I232" s="192">
        <v>312400</v>
      </c>
      <c r="J232" s="186">
        <f>I232*1</f>
        <v>312400</v>
      </c>
      <c r="K232" s="154" t="s">
        <v>10</v>
      </c>
      <c r="L232" s="209">
        <v>5.6608779021818192</v>
      </c>
      <c r="M232" s="192">
        <v>331144</v>
      </c>
      <c r="N232" s="186">
        <f>M232*1</f>
        <v>331144</v>
      </c>
      <c r="O232" s="154" t="s">
        <v>10</v>
      </c>
      <c r="P232" s="209">
        <v>5.6608779021818192</v>
      </c>
      <c r="Q232" s="192">
        <v>328020</v>
      </c>
      <c r="R232" s="186">
        <f>Q232*1</f>
        <v>328020</v>
      </c>
      <c r="S232" s="395">
        <f t="shared" si="42"/>
        <v>323067.29566037131</v>
      </c>
    </row>
    <row r="233" spans="1:19" x14ac:dyDescent="0.25">
      <c r="A233" s="37">
        <v>215</v>
      </c>
      <c r="B233" s="43" t="s">
        <v>436</v>
      </c>
      <c r="C233" s="15" t="s">
        <v>10</v>
      </c>
      <c r="D233" s="42">
        <v>16.159900062545457</v>
      </c>
      <c r="E233" s="11">
        <v>902959.79117937561</v>
      </c>
      <c r="F233" s="172">
        <v>902959.79117937561</v>
      </c>
      <c r="G233" s="154" t="s">
        <v>10</v>
      </c>
      <c r="H233" s="209">
        <v>16.159900062545457</v>
      </c>
      <c r="I233" s="192">
        <v>891700</v>
      </c>
      <c r="J233" s="186">
        <f>I233*1</f>
        <v>891700</v>
      </c>
      <c r="K233" s="154" t="s">
        <v>10</v>
      </c>
      <c r="L233" s="209">
        <v>16.159900062545457</v>
      </c>
      <c r="M233" s="192">
        <v>945202</v>
      </c>
      <c r="N233" s="186">
        <f>M233*1</f>
        <v>945202</v>
      </c>
      <c r="O233" s="154" t="s">
        <v>10</v>
      </c>
      <c r="P233" s="209">
        <v>16.159900062545457</v>
      </c>
      <c r="Q233" s="192">
        <v>909534</v>
      </c>
      <c r="R233" s="186">
        <f>Q233*1</f>
        <v>909534</v>
      </c>
      <c r="S233" s="395">
        <f t="shared" si="42"/>
        <v>912348.94779484393</v>
      </c>
    </row>
    <row r="234" spans="1:19" x14ac:dyDescent="0.25">
      <c r="A234" s="37">
        <v>216</v>
      </c>
      <c r="B234" s="43" t="s">
        <v>267</v>
      </c>
      <c r="C234" s="9">
        <v>14387000</v>
      </c>
      <c r="D234" s="42">
        <v>10.063776500000001</v>
      </c>
      <c r="E234" s="11">
        <v>7746874.3798705265</v>
      </c>
      <c r="F234" s="172">
        <v>22133874.379870526</v>
      </c>
      <c r="G234" s="221">
        <v>20277700</v>
      </c>
      <c r="H234" s="209">
        <v>10.063776500000001</v>
      </c>
      <c r="I234" s="192">
        <v>555300</v>
      </c>
      <c r="J234" s="186">
        <f>G234+I234</f>
        <v>20833000</v>
      </c>
      <c r="K234" s="221">
        <v>23522132</v>
      </c>
      <c r="L234" s="209">
        <v>10.063776500000001</v>
      </c>
      <c r="M234" s="192">
        <v>571959</v>
      </c>
      <c r="N234" s="186">
        <f>K234+M234</f>
        <v>24094091</v>
      </c>
      <c r="O234" s="221">
        <v>26361010</v>
      </c>
      <c r="P234" s="209">
        <v>10.063776500000001</v>
      </c>
      <c r="Q234" s="192">
        <v>571959</v>
      </c>
      <c r="R234" s="186">
        <f>O234+Q234</f>
        <v>26932969</v>
      </c>
      <c r="S234" s="395">
        <f t="shared" si="42"/>
        <v>23498483.594967633</v>
      </c>
    </row>
    <row r="235" spans="1:19" x14ac:dyDescent="0.25">
      <c r="A235" s="37">
        <v>217</v>
      </c>
      <c r="B235" s="43" t="s">
        <v>269</v>
      </c>
      <c r="C235" s="9">
        <v>796000</v>
      </c>
      <c r="D235" s="42">
        <v>3.7739186014545458</v>
      </c>
      <c r="E235" s="11">
        <v>428087.38848415506</v>
      </c>
      <c r="F235" s="172">
        <v>1224087.3884841551</v>
      </c>
      <c r="G235" s="221">
        <v>1240000</v>
      </c>
      <c r="H235" s="209">
        <v>3.7739186014545458</v>
      </c>
      <c r="I235" s="192">
        <v>208300</v>
      </c>
      <c r="J235" s="186">
        <f>G235+I235</f>
        <v>1448300</v>
      </c>
      <c r="K235" s="221">
        <v>1438400</v>
      </c>
      <c r="L235" s="209">
        <v>3.7739186014545458</v>
      </c>
      <c r="M235" s="192">
        <v>214549</v>
      </c>
      <c r="N235" s="186">
        <f>K235+M235</f>
        <v>1652949</v>
      </c>
      <c r="O235" s="221">
        <v>1612000</v>
      </c>
      <c r="P235" s="209">
        <v>3.7739186014545458</v>
      </c>
      <c r="Q235" s="192">
        <v>218715</v>
      </c>
      <c r="R235" s="186">
        <f>O235+Q235</f>
        <v>1830715</v>
      </c>
      <c r="S235" s="395">
        <f t="shared" si="42"/>
        <v>1539012.8471210387</v>
      </c>
    </row>
    <row r="236" spans="1:19" x14ac:dyDescent="0.25">
      <c r="A236" s="37">
        <v>218</v>
      </c>
      <c r="B236" s="43" t="s">
        <v>1183</v>
      </c>
      <c r="C236" s="9">
        <v>3223000</v>
      </c>
      <c r="D236" s="42">
        <v>3.7739186014545458</v>
      </c>
      <c r="E236" s="11">
        <v>1735813.1080449177</v>
      </c>
      <c r="F236" s="172">
        <v>4958813.1080449177</v>
      </c>
      <c r="G236" s="221">
        <v>4419900</v>
      </c>
      <c r="H236" s="209">
        <v>3.7739186014545458</v>
      </c>
      <c r="I236" s="192">
        <v>208300</v>
      </c>
      <c r="J236" s="186">
        <f>G236+I236</f>
        <v>4628200</v>
      </c>
      <c r="K236" s="221">
        <v>5082885</v>
      </c>
      <c r="L236" s="209">
        <v>3.7739186014545458</v>
      </c>
      <c r="M236" s="192">
        <v>218715</v>
      </c>
      <c r="N236" s="186">
        <f>K236+M236</f>
        <v>5301600</v>
      </c>
      <c r="O236" s="221">
        <v>5436477</v>
      </c>
      <c r="P236" s="209">
        <v>3.7739186014545458</v>
      </c>
      <c r="Q236" s="192">
        <v>218715</v>
      </c>
      <c r="R236" s="186">
        <f>O236+Q236</f>
        <v>5655192</v>
      </c>
      <c r="S236" s="395">
        <f t="shared" si="42"/>
        <v>5135951.2770112297</v>
      </c>
    </row>
    <row r="237" spans="1:19" x14ac:dyDescent="0.25">
      <c r="A237" s="37">
        <v>219</v>
      </c>
      <c r="B237" s="43" t="s">
        <v>439</v>
      </c>
      <c r="C237" s="15" t="s">
        <v>10</v>
      </c>
      <c r="D237" s="42">
        <v>11.321736492727274</v>
      </c>
      <c r="E237" s="11">
        <v>634338.68528297031</v>
      </c>
      <c r="F237" s="172">
        <v>634338.68528297031</v>
      </c>
      <c r="G237" s="154" t="s">
        <v>10</v>
      </c>
      <c r="H237" s="209">
        <v>11.321736492727274</v>
      </c>
      <c r="I237" s="192">
        <v>624800</v>
      </c>
      <c r="J237" s="186">
        <f>I237*1</f>
        <v>624800</v>
      </c>
      <c r="K237" s="154" t="s">
        <v>10</v>
      </c>
      <c r="L237" s="209">
        <v>11.321736492727274</v>
      </c>
      <c r="M237" s="192">
        <v>662288</v>
      </c>
      <c r="N237" s="186">
        <f>M237*1</f>
        <v>662288</v>
      </c>
      <c r="O237" s="154" t="s">
        <v>10</v>
      </c>
      <c r="P237" s="209">
        <v>11.321736492727274</v>
      </c>
      <c r="Q237" s="192">
        <v>656040</v>
      </c>
      <c r="R237" s="186">
        <f>Q237*1</f>
        <v>656040</v>
      </c>
      <c r="S237" s="395">
        <f t="shared" si="42"/>
        <v>644366.67132074258</v>
      </c>
    </row>
    <row r="238" spans="1:19" x14ac:dyDescent="0.25">
      <c r="A238" s="37">
        <v>220</v>
      </c>
      <c r="B238" s="43" t="s">
        <v>271</v>
      </c>
      <c r="C238" s="9">
        <v>5092000</v>
      </c>
      <c r="D238" s="42">
        <v>5.6608779021818192</v>
      </c>
      <c r="E238" s="11">
        <v>2741599.3570142277</v>
      </c>
      <c r="F238" s="172">
        <v>7833599.3570142277</v>
      </c>
      <c r="G238" s="221">
        <v>7047100</v>
      </c>
      <c r="H238" s="209">
        <v>5.6608779021818192</v>
      </c>
      <c r="I238" s="192">
        <v>312400</v>
      </c>
      <c r="J238" s="186">
        <f>G238+I238</f>
        <v>7359500</v>
      </c>
      <c r="K238" s="221">
        <v>8315578</v>
      </c>
      <c r="L238" s="209">
        <v>5.6608779021818192</v>
      </c>
      <c r="M238" s="192">
        <v>324896</v>
      </c>
      <c r="N238" s="186">
        <f>K238+M238</f>
        <v>8640474</v>
      </c>
      <c r="O238" s="221">
        <v>8949817</v>
      </c>
      <c r="P238" s="209">
        <v>5.6608779021818192</v>
      </c>
      <c r="Q238" s="192">
        <v>324896</v>
      </c>
      <c r="R238" s="186">
        <f>O238+Q238</f>
        <v>9274713</v>
      </c>
      <c r="S238" s="395">
        <f t="shared" si="42"/>
        <v>8277071.5892535569</v>
      </c>
    </row>
    <row r="239" spans="1:19" x14ac:dyDescent="0.25">
      <c r="A239" s="37">
        <v>221</v>
      </c>
      <c r="B239" s="43" t="s">
        <v>440</v>
      </c>
      <c r="C239" s="9">
        <v>1376000</v>
      </c>
      <c r="D239" s="42">
        <v>3.7739186014545458</v>
      </c>
      <c r="E239" s="11">
        <v>741600.03517191904</v>
      </c>
      <c r="F239" s="172">
        <v>2117600.035171919</v>
      </c>
      <c r="G239" s="221">
        <v>3680000</v>
      </c>
      <c r="H239" s="209">
        <v>3.7739186014545458</v>
      </c>
      <c r="I239" s="192">
        <v>208300</v>
      </c>
      <c r="J239" s="186">
        <f>G239+I239</f>
        <v>3888300</v>
      </c>
      <c r="K239" s="221">
        <v>4121600</v>
      </c>
      <c r="L239" s="209">
        <v>3.7739186014545458</v>
      </c>
      <c r="M239" s="192">
        <v>216632</v>
      </c>
      <c r="N239" s="186">
        <f>K239+M239</f>
        <v>4338232</v>
      </c>
      <c r="O239" s="221">
        <v>4305600</v>
      </c>
      <c r="P239" s="209">
        <v>3.7739186014545458</v>
      </c>
      <c r="Q239" s="192">
        <v>218715</v>
      </c>
      <c r="R239" s="186">
        <f>O239+Q239</f>
        <v>4524315</v>
      </c>
      <c r="S239" s="395">
        <f t="shared" si="42"/>
        <v>3717111.7587929796</v>
      </c>
    </row>
    <row r="240" spans="1:19" x14ac:dyDescent="0.25">
      <c r="A240" s="37">
        <v>222</v>
      </c>
      <c r="B240" s="43" t="s">
        <v>272</v>
      </c>
      <c r="C240" s="15" t="s">
        <v>10</v>
      </c>
      <c r="D240" s="42">
        <v>1.9929415610909091</v>
      </c>
      <c r="E240" s="11">
        <v>116928.05422297936</v>
      </c>
      <c r="F240" s="172">
        <v>116928.05422297936</v>
      </c>
      <c r="G240" s="154" t="s">
        <v>10</v>
      </c>
      <c r="H240" s="209">
        <v>1.9929415610909091</v>
      </c>
      <c r="I240" s="192">
        <v>110100</v>
      </c>
      <c r="J240" s="186">
        <f>I240*1</f>
        <v>110100</v>
      </c>
      <c r="K240" s="154" t="s">
        <v>10</v>
      </c>
      <c r="L240" s="209">
        <v>1.9929415610909091</v>
      </c>
      <c r="M240" s="192">
        <v>113403</v>
      </c>
      <c r="N240" s="186">
        <f>M240*1</f>
        <v>113403</v>
      </c>
      <c r="O240" s="154" t="s">
        <v>10</v>
      </c>
      <c r="P240" s="209">
        <v>1.9929415610909091</v>
      </c>
      <c r="Q240" s="192">
        <v>111201</v>
      </c>
      <c r="R240" s="186">
        <f>Q240*1</f>
        <v>111201</v>
      </c>
      <c r="S240" s="395">
        <f t="shared" si="42"/>
        <v>112908.01355574484</v>
      </c>
    </row>
    <row r="241" spans="1:19" x14ac:dyDescent="0.25">
      <c r="A241" s="37">
        <v>223</v>
      </c>
      <c r="B241" s="43" t="s">
        <v>273</v>
      </c>
      <c r="C241" s="15" t="s">
        <v>10</v>
      </c>
      <c r="D241" s="42">
        <v>0.46040872254545462</v>
      </c>
      <c r="E241" s="11">
        <v>31694.653559937946</v>
      </c>
      <c r="F241" s="172">
        <v>31694.653559937946</v>
      </c>
      <c r="G241" s="154" t="s">
        <v>10</v>
      </c>
      <c r="H241" s="209">
        <v>0.46040872254545462</v>
      </c>
      <c r="I241" s="192">
        <v>25500</v>
      </c>
      <c r="J241" s="186">
        <f>I241*1</f>
        <v>25500</v>
      </c>
      <c r="K241" s="154" t="s">
        <v>10</v>
      </c>
      <c r="L241" s="209">
        <v>0.46040872254545462</v>
      </c>
      <c r="M241" s="192">
        <v>27030</v>
      </c>
      <c r="N241" s="186">
        <f>M241*1</f>
        <v>27030</v>
      </c>
      <c r="O241" s="154" t="s">
        <v>10</v>
      </c>
      <c r="P241" s="209">
        <v>0.46040872254545462</v>
      </c>
      <c r="Q241" s="192">
        <v>26520</v>
      </c>
      <c r="R241" s="186">
        <f>Q241*1</f>
        <v>26520</v>
      </c>
      <c r="S241" s="395">
        <f t="shared" si="42"/>
        <v>27686.163389984486</v>
      </c>
    </row>
    <row r="242" spans="1:19" x14ac:dyDescent="0.25">
      <c r="A242" s="37">
        <v>224</v>
      </c>
      <c r="B242" s="43" t="s">
        <v>488</v>
      </c>
      <c r="C242" s="9">
        <v>3621000</v>
      </c>
      <c r="D242" s="42">
        <v>3.7739186014545458</v>
      </c>
      <c r="E242" s="11">
        <v>1949572.6751838466</v>
      </c>
      <c r="F242" s="172">
        <v>5570572.6751838466</v>
      </c>
      <c r="G242" s="221">
        <v>5028000</v>
      </c>
      <c r="H242" s="209">
        <v>3.7739186014545458</v>
      </c>
      <c r="I242" s="192">
        <v>208300</v>
      </c>
      <c r="J242" s="186">
        <f>G242+I242</f>
        <v>5236300</v>
      </c>
      <c r="K242" s="221">
        <v>5933040</v>
      </c>
      <c r="L242" s="209">
        <v>3.7739186014545458</v>
      </c>
      <c r="M242" s="192">
        <v>216632</v>
      </c>
      <c r="N242" s="186">
        <f>K242+M242</f>
        <v>6149672</v>
      </c>
      <c r="O242" s="221">
        <v>6234720</v>
      </c>
      <c r="P242" s="209">
        <v>3.7739186014545458</v>
      </c>
      <c r="Q242" s="192">
        <v>214549</v>
      </c>
      <c r="R242" s="186">
        <f>O242+Q242</f>
        <v>6449269</v>
      </c>
      <c r="S242" s="395">
        <f t="shared" si="42"/>
        <v>5851453.4187959619</v>
      </c>
    </row>
    <row r="243" spans="1:19" x14ac:dyDescent="0.25">
      <c r="A243" s="37">
        <v>225</v>
      </c>
      <c r="B243" s="43" t="s">
        <v>274</v>
      </c>
      <c r="C243" s="9">
        <v>479000</v>
      </c>
      <c r="D243" s="42">
        <v>3.7739186014545458</v>
      </c>
      <c r="E243" s="11">
        <v>257208.35380470497</v>
      </c>
      <c r="F243" s="172">
        <v>736208.35380470497</v>
      </c>
      <c r="G243" s="221">
        <v>2480000</v>
      </c>
      <c r="H243" s="209">
        <v>3.7739186014545458</v>
      </c>
      <c r="I243" s="192">
        <v>208300</v>
      </c>
      <c r="J243" s="186">
        <f>G243+I243</f>
        <v>2688300</v>
      </c>
      <c r="K243" s="221">
        <v>2876800</v>
      </c>
      <c r="L243" s="209">
        <v>3.7739186014545458</v>
      </c>
      <c r="M243" s="192">
        <v>214549</v>
      </c>
      <c r="N243" s="186">
        <f>K243+M243</f>
        <v>3091349</v>
      </c>
      <c r="O243" s="221">
        <v>3100000</v>
      </c>
      <c r="P243" s="209">
        <v>3.7739186014545458</v>
      </c>
      <c r="Q243" s="192">
        <v>214549</v>
      </c>
      <c r="R243" s="186">
        <f>O243+Q243</f>
        <v>3314549</v>
      </c>
      <c r="S243" s="395">
        <f t="shared" si="42"/>
        <v>2457601.588451176</v>
      </c>
    </row>
    <row r="244" spans="1:19" x14ac:dyDescent="0.25">
      <c r="A244" s="37">
        <v>226</v>
      </c>
      <c r="B244" s="43" t="s">
        <v>275</v>
      </c>
      <c r="C244" s="9">
        <v>993000</v>
      </c>
      <c r="D244" s="42">
        <v>1.8869593007272729</v>
      </c>
      <c r="E244" s="11">
        <v>534593.15811298997</v>
      </c>
      <c r="F244" s="172">
        <v>1527593.15811299</v>
      </c>
      <c r="G244" s="221">
        <v>1314600</v>
      </c>
      <c r="H244" s="209">
        <v>1.8869593007272729</v>
      </c>
      <c r="I244" s="192">
        <v>104200</v>
      </c>
      <c r="J244" s="186">
        <f>G244+I244</f>
        <v>1418800</v>
      </c>
      <c r="K244" s="221">
        <v>1524936</v>
      </c>
      <c r="L244" s="209">
        <v>1.8869593007272729</v>
      </c>
      <c r="M244" s="192">
        <v>107326</v>
      </c>
      <c r="N244" s="186">
        <f>K244+M244</f>
        <v>1632262</v>
      </c>
      <c r="O244" s="221">
        <v>1564374</v>
      </c>
      <c r="P244" s="209">
        <v>1.8869593007272729</v>
      </c>
      <c r="Q244" s="192">
        <v>107326</v>
      </c>
      <c r="R244" s="186">
        <f>O244+Q244</f>
        <v>1671700</v>
      </c>
      <c r="S244" s="395">
        <f t="shared" si="42"/>
        <v>1562588.7895282474</v>
      </c>
    </row>
    <row r="245" spans="1:19" x14ac:dyDescent="0.25">
      <c r="A245" s="37">
        <v>227</v>
      </c>
      <c r="B245" s="43" t="s">
        <v>1184</v>
      </c>
      <c r="C245" s="15" t="s">
        <v>10</v>
      </c>
      <c r="D245" s="42">
        <v>3.7739186014545458</v>
      </c>
      <c r="E245" s="11">
        <v>217275.59772777729</v>
      </c>
      <c r="F245" s="172">
        <v>217275.59772777729</v>
      </c>
      <c r="G245" s="154" t="s">
        <v>10</v>
      </c>
      <c r="H245" s="209">
        <v>3.7739186014545458</v>
      </c>
      <c r="I245" s="192">
        <v>208300</v>
      </c>
      <c r="J245" s="186">
        <f>I245*1</f>
        <v>208300</v>
      </c>
      <c r="K245" s="154" t="s">
        <v>10</v>
      </c>
      <c r="L245" s="209">
        <v>3.7739186014545458</v>
      </c>
      <c r="M245" s="192">
        <v>220798</v>
      </c>
      <c r="N245" s="186">
        <f>M245*1</f>
        <v>220798</v>
      </c>
      <c r="O245" s="154" t="s">
        <v>10</v>
      </c>
      <c r="P245" s="209">
        <v>3.7739186014545458</v>
      </c>
      <c r="Q245" s="192">
        <v>216632</v>
      </c>
      <c r="R245" s="186">
        <f>Q245*1</f>
        <v>216632</v>
      </c>
      <c r="S245" s="395">
        <f t="shared" si="42"/>
        <v>215751.39943194433</v>
      </c>
    </row>
    <row r="246" spans="1:19" x14ac:dyDescent="0.25">
      <c r="A246" s="37">
        <v>228</v>
      </c>
      <c r="B246" s="43" t="s">
        <v>444</v>
      </c>
      <c r="C246" s="15" t="s">
        <v>10</v>
      </c>
      <c r="D246" s="42">
        <v>3.7739186014545458</v>
      </c>
      <c r="E246" s="11">
        <v>215070.98972777728</v>
      </c>
      <c r="F246" s="172">
        <v>215070.98972777728</v>
      </c>
      <c r="G246" s="154" t="s">
        <v>10</v>
      </c>
      <c r="H246" s="209">
        <v>3.7739186014545458</v>
      </c>
      <c r="I246" s="192">
        <v>208300</v>
      </c>
      <c r="J246" s="186">
        <f>I246*1</f>
        <v>208300</v>
      </c>
      <c r="K246" s="154" t="s">
        <v>10</v>
      </c>
      <c r="L246" s="209">
        <v>3.7739186014545458</v>
      </c>
      <c r="M246" s="192">
        <v>218715</v>
      </c>
      <c r="N246" s="186">
        <f>M246*1</f>
        <v>218715</v>
      </c>
      <c r="O246" s="154" t="s">
        <v>10</v>
      </c>
      <c r="P246" s="209">
        <v>3.7739186014545458</v>
      </c>
      <c r="Q246" s="192">
        <v>210383</v>
      </c>
      <c r="R246" s="186">
        <f>Q246*1</f>
        <v>210383</v>
      </c>
      <c r="S246" s="395">
        <f t="shared" si="42"/>
        <v>213117.24743194433</v>
      </c>
    </row>
    <row r="247" spans="1:19" x14ac:dyDescent="0.25">
      <c r="A247" s="37">
        <v>229</v>
      </c>
      <c r="B247" s="103" t="s">
        <v>445</v>
      </c>
      <c r="C247" s="15" t="s">
        <v>10</v>
      </c>
      <c r="D247" s="42">
        <v>3.7739186014545458</v>
      </c>
      <c r="E247" s="11">
        <v>214889.29772777727</v>
      </c>
      <c r="F247" s="172">
        <v>214889.29772777727</v>
      </c>
      <c r="G247" s="154" t="s">
        <v>10</v>
      </c>
      <c r="H247" s="209">
        <v>3.7739186014545458</v>
      </c>
      <c r="I247" s="192">
        <v>208300</v>
      </c>
      <c r="J247" s="186">
        <f>I247*1</f>
        <v>208300</v>
      </c>
      <c r="K247" s="154" t="s">
        <v>10</v>
      </c>
      <c r="L247" s="209">
        <v>3.7739186014545458</v>
      </c>
      <c r="M247" s="192">
        <v>218715</v>
      </c>
      <c r="N247" s="186">
        <f>M247*1</f>
        <v>218715</v>
      </c>
      <c r="O247" s="154" t="s">
        <v>10</v>
      </c>
      <c r="P247" s="209">
        <v>3.7739186014545458</v>
      </c>
      <c r="Q247" s="192">
        <v>212466</v>
      </c>
      <c r="R247" s="186">
        <f>Q247*1</f>
        <v>212466</v>
      </c>
      <c r="S247" s="395">
        <f t="shared" si="42"/>
        <v>213592.57443194432</v>
      </c>
    </row>
    <row r="248" spans="1:19" x14ac:dyDescent="0.25">
      <c r="A248" s="37">
        <v>230</v>
      </c>
      <c r="B248" s="43" t="s">
        <v>446</v>
      </c>
      <c r="C248" s="15" t="s">
        <v>10</v>
      </c>
      <c r="D248" s="42">
        <v>5.6608779021818192</v>
      </c>
      <c r="E248" s="11">
        <v>322159.11064148514</v>
      </c>
      <c r="F248" s="172">
        <v>322159.11064148514</v>
      </c>
      <c r="G248" s="154" t="s">
        <v>10</v>
      </c>
      <c r="H248" s="209">
        <v>5.6608779021818192</v>
      </c>
      <c r="I248" s="192">
        <v>312400</v>
      </c>
      <c r="J248" s="186">
        <f>I248*1</f>
        <v>312400</v>
      </c>
      <c r="K248" s="154" t="s">
        <v>10</v>
      </c>
      <c r="L248" s="209">
        <v>5.6608779021818192</v>
      </c>
      <c r="M248" s="192">
        <v>324896</v>
      </c>
      <c r="N248" s="186">
        <f>M248*1</f>
        <v>324896</v>
      </c>
      <c r="O248" s="154" t="s">
        <v>10</v>
      </c>
      <c r="P248" s="209">
        <v>5.6608779021818192</v>
      </c>
      <c r="Q248" s="192">
        <v>318648</v>
      </c>
      <c r="R248" s="186">
        <f>Q248*1</f>
        <v>318648</v>
      </c>
      <c r="S248" s="395">
        <f t="shared" si="42"/>
        <v>319525.77766037127</v>
      </c>
    </row>
    <row r="249" spans="1:19" x14ac:dyDescent="0.25">
      <c r="A249" s="37">
        <v>231</v>
      </c>
      <c r="B249" s="43" t="s">
        <v>277</v>
      </c>
      <c r="C249" s="15" t="s">
        <v>10</v>
      </c>
      <c r="D249" s="42">
        <v>5.6608779021818192</v>
      </c>
      <c r="E249" s="11">
        <v>320143.83864148514</v>
      </c>
      <c r="F249" s="172">
        <v>320143.83864148514</v>
      </c>
      <c r="G249" s="154" t="s">
        <v>10</v>
      </c>
      <c r="H249" s="209">
        <v>5.6608779021818192</v>
      </c>
      <c r="I249" s="192">
        <v>312400</v>
      </c>
      <c r="J249" s="186">
        <f>I249*1</f>
        <v>312400</v>
      </c>
      <c r="K249" s="154" t="s">
        <v>10</v>
      </c>
      <c r="L249" s="209">
        <v>5.6608779021818192</v>
      </c>
      <c r="M249" s="192">
        <v>331144</v>
      </c>
      <c r="N249" s="186">
        <f>M249*1</f>
        <v>331144</v>
      </c>
      <c r="O249" s="154" t="s">
        <v>10</v>
      </c>
      <c r="P249" s="209">
        <v>5.6608779021818192</v>
      </c>
      <c r="Q249" s="192">
        <v>315524</v>
      </c>
      <c r="R249" s="186">
        <f>Q249*1</f>
        <v>315524</v>
      </c>
      <c r="S249" s="395">
        <f t="shared" si="42"/>
        <v>319802.9596603713</v>
      </c>
    </row>
    <row r="250" spans="1:19" x14ac:dyDescent="0.25">
      <c r="A250" s="37">
        <v>232</v>
      </c>
      <c r="B250" s="43" t="s">
        <v>278</v>
      </c>
      <c r="C250" s="9">
        <v>601000</v>
      </c>
      <c r="D250" s="42">
        <v>1.8869593007272729</v>
      </c>
      <c r="E250" s="11">
        <v>324261.68626611959</v>
      </c>
      <c r="F250" s="172">
        <v>925261.68626611959</v>
      </c>
      <c r="G250" s="221">
        <v>754600</v>
      </c>
      <c r="H250" s="209">
        <v>1.8869593007272729</v>
      </c>
      <c r="I250" s="251">
        <v>104200</v>
      </c>
      <c r="J250" s="186">
        <f>G250+I250</f>
        <v>858800</v>
      </c>
      <c r="K250" s="221">
        <v>890428</v>
      </c>
      <c r="L250" s="209">
        <v>1.8869593007272729</v>
      </c>
      <c r="M250" s="251">
        <v>109410</v>
      </c>
      <c r="N250" s="186">
        <f>K250+M250</f>
        <v>999838</v>
      </c>
      <c r="O250" s="221">
        <v>943250</v>
      </c>
      <c r="P250" s="209">
        <v>1.8869593007272729</v>
      </c>
      <c r="Q250" s="251">
        <v>105242</v>
      </c>
      <c r="R250" s="186">
        <f>O250+Q250</f>
        <v>1048492</v>
      </c>
      <c r="S250" s="395">
        <f t="shared" si="42"/>
        <v>958097.9215665299</v>
      </c>
    </row>
    <row r="251" spans="1:19" x14ac:dyDescent="0.25">
      <c r="A251" s="37">
        <v>233</v>
      </c>
      <c r="B251" s="43" t="s">
        <v>279</v>
      </c>
      <c r="C251" s="9">
        <v>4025000</v>
      </c>
      <c r="D251" s="42">
        <v>3.7739186014545458</v>
      </c>
      <c r="E251" s="11">
        <v>2167951.220014465</v>
      </c>
      <c r="F251" s="172">
        <v>6192951.220014465</v>
      </c>
      <c r="G251" s="221">
        <v>5585300</v>
      </c>
      <c r="H251" s="209">
        <v>3.7739186014545458</v>
      </c>
      <c r="I251" s="192">
        <v>208300</v>
      </c>
      <c r="J251" s="186">
        <f>G251+I251</f>
        <v>5793600</v>
      </c>
      <c r="K251" s="221">
        <v>6423095</v>
      </c>
      <c r="L251" s="209">
        <v>3.7739186014545458</v>
      </c>
      <c r="M251" s="192">
        <v>220798</v>
      </c>
      <c r="N251" s="186">
        <f>K251+M251</f>
        <v>6643893</v>
      </c>
      <c r="O251" s="221">
        <v>6814066</v>
      </c>
      <c r="P251" s="209">
        <v>3.7739186014545458</v>
      </c>
      <c r="Q251" s="192">
        <v>218715</v>
      </c>
      <c r="R251" s="186">
        <f>O251+Q251</f>
        <v>7032781</v>
      </c>
      <c r="S251" s="395">
        <f t="shared" si="42"/>
        <v>6415806.305003616</v>
      </c>
    </row>
    <row r="252" spans="1:19" x14ac:dyDescent="0.25">
      <c r="A252" s="37">
        <v>234</v>
      </c>
      <c r="B252" s="43" t="s">
        <v>356</v>
      </c>
      <c r="C252" s="9">
        <v>281000</v>
      </c>
      <c r="D252" s="42">
        <v>5.8781917461818178</v>
      </c>
      <c r="E252" s="11">
        <v>151970.06967020326</v>
      </c>
      <c r="F252" s="172">
        <v>432970.06967020326</v>
      </c>
      <c r="G252" s="221">
        <v>113750</v>
      </c>
      <c r="H252" s="209">
        <v>5.8781917461818178</v>
      </c>
      <c r="I252" s="192">
        <v>324400</v>
      </c>
      <c r="J252" s="186">
        <f>G252+I252</f>
        <v>438150</v>
      </c>
      <c r="K252" s="221">
        <v>129675</v>
      </c>
      <c r="L252" s="209">
        <v>5.8781917461818178</v>
      </c>
      <c r="M252" s="192">
        <v>340620</v>
      </c>
      <c r="N252" s="186">
        <f>K252+M252</f>
        <v>470295</v>
      </c>
      <c r="O252" s="221">
        <v>136500</v>
      </c>
      <c r="P252" s="209">
        <v>5.8781917461818178</v>
      </c>
      <c r="Q252" s="192">
        <v>337376</v>
      </c>
      <c r="R252" s="186">
        <f>O252+Q252</f>
        <v>473876</v>
      </c>
      <c r="S252" s="395">
        <f t="shared" si="42"/>
        <v>453822.76741755079</v>
      </c>
    </row>
    <row r="253" spans="1:19" x14ac:dyDescent="0.25">
      <c r="A253" s="37">
        <v>235</v>
      </c>
      <c r="B253" s="43" t="s">
        <v>280</v>
      </c>
      <c r="C253" s="9">
        <v>174000</v>
      </c>
      <c r="D253" s="42">
        <v>2.8304292952727272</v>
      </c>
      <c r="E253" s="11">
        <v>93858.751039098483</v>
      </c>
      <c r="F253" s="172">
        <v>267858.75103909848</v>
      </c>
      <c r="G253" s="221">
        <v>113750</v>
      </c>
      <c r="H253" s="209">
        <v>2.8304292952727272</v>
      </c>
      <c r="I253" s="192">
        <v>156300</v>
      </c>
      <c r="J253" s="186">
        <f>G253+I253</f>
        <v>270050</v>
      </c>
      <c r="K253" s="221">
        <v>134225</v>
      </c>
      <c r="L253" s="209">
        <v>2.8304292952727272</v>
      </c>
      <c r="M253" s="192">
        <v>162552</v>
      </c>
      <c r="N253" s="186">
        <f>K253+M253</f>
        <v>296777</v>
      </c>
      <c r="O253" s="221">
        <v>131950</v>
      </c>
      <c r="P253" s="209">
        <v>2.8304292952727272</v>
      </c>
      <c r="Q253" s="192">
        <v>157863</v>
      </c>
      <c r="R253" s="186">
        <f>O253+Q253</f>
        <v>289813</v>
      </c>
      <c r="S253" s="395">
        <f t="shared" si="42"/>
        <v>281124.68775977462</v>
      </c>
    </row>
    <row r="254" spans="1:19" x14ac:dyDescent="0.25">
      <c r="A254" s="37">
        <v>236</v>
      </c>
      <c r="B254" s="43" t="s">
        <v>281</v>
      </c>
      <c r="C254" s="9">
        <v>99000</v>
      </c>
      <c r="D254" s="42">
        <v>0.78339584072727275</v>
      </c>
      <c r="E254" s="11">
        <v>52645.935615963099</v>
      </c>
      <c r="F254" s="172">
        <v>151645.9356159631</v>
      </c>
      <c r="G254" s="221">
        <v>112625</v>
      </c>
      <c r="H254" s="209">
        <v>0.78339584072727275</v>
      </c>
      <c r="I254" s="192">
        <v>43300</v>
      </c>
      <c r="J254" s="186">
        <f>G254+I254</f>
        <v>155925</v>
      </c>
      <c r="K254" s="221">
        <v>126140</v>
      </c>
      <c r="L254" s="209">
        <v>0.78339584072727275</v>
      </c>
      <c r="M254" s="192">
        <v>45898</v>
      </c>
      <c r="N254" s="186">
        <f>K254+M254</f>
        <v>172038</v>
      </c>
      <c r="O254" s="221">
        <v>141908</v>
      </c>
      <c r="P254" s="209">
        <v>0.78339584072727275</v>
      </c>
      <c r="Q254" s="192">
        <v>44599</v>
      </c>
      <c r="R254" s="186">
        <f>O254+Q254</f>
        <v>186507</v>
      </c>
      <c r="S254" s="395">
        <f t="shared" si="42"/>
        <v>166528.98390399077</v>
      </c>
    </row>
    <row r="255" spans="1:19" x14ac:dyDescent="0.25">
      <c r="A255" s="37">
        <v>237</v>
      </c>
      <c r="B255" s="43" t="s">
        <v>282</v>
      </c>
      <c r="C255" s="9">
        <v>222597.45852695365</v>
      </c>
      <c r="D255" s="42">
        <v>0</v>
      </c>
      <c r="E255" s="12" t="s">
        <v>10</v>
      </c>
      <c r="F255" s="172">
        <v>222597.45852695365</v>
      </c>
      <c r="G255" s="221">
        <v>253500</v>
      </c>
      <c r="H255" s="209">
        <v>0</v>
      </c>
      <c r="I255" s="154" t="s">
        <v>10</v>
      </c>
      <c r="J255" s="186">
        <f>G255*1</f>
        <v>253500</v>
      </c>
      <c r="K255" s="221">
        <v>283920</v>
      </c>
      <c r="L255" s="209">
        <v>0</v>
      </c>
      <c r="M255" s="154" t="s">
        <v>10</v>
      </c>
      <c r="N255" s="186">
        <f>K255*1</f>
        <v>283920</v>
      </c>
      <c r="O255" s="221">
        <v>314340</v>
      </c>
      <c r="P255" s="209">
        <v>0</v>
      </c>
      <c r="Q255" s="154" t="s">
        <v>10</v>
      </c>
      <c r="R255" s="186">
        <f>O255*1</f>
        <v>314340</v>
      </c>
      <c r="S255" s="395">
        <f t="shared" si="42"/>
        <v>268589.3646317384</v>
      </c>
    </row>
    <row r="256" spans="1:19" x14ac:dyDescent="0.25">
      <c r="A256" s="37">
        <v>238</v>
      </c>
      <c r="B256" s="43" t="s">
        <v>447</v>
      </c>
      <c r="C256" s="9">
        <v>216292.28473054594</v>
      </c>
      <c r="D256" s="42">
        <v>0</v>
      </c>
      <c r="E256" s="12" t="s">
        <v>10</v>
      </c>
      <c r="F256" s="172">
        <v>216292.28473054594</v>
      </c>
      <c r="G256" s="221">
        <v>400000</v>
      </c>
      <c r="H256" s="209">
        <v>0</v>
      </c>
      <c r="I256" s="154" t="s">
        <v>10</v>
      </c>
      <c r="J256" s="186">
        <f>G256*1</f>
        <v>400000</v>
      </c>
      <c r="K256" s="221">
        <v>448000</v>
      </c>
      <c r="L256" s="209">
        <v>0</v>
      </c>
      <c r="M256" s="154" t="s">
        <v>10</v>
      </c>
      <c r="N256" s="186">
        <f>K256*1</f>
        <v>448000</v>
      </c>
      <c r="O256" s="221">
        <v>508000</v>
      </c>
      <c r="P256" s="209">
        <v>0</v>
      </c>
      <c r="Q256" s="154" t="s">
        <v>10</v>
      </c>
      <c r="R256" s="186">
        <f>O256*1</f>
        <v>508000</v>
      </c>
      <c r="S256" s="395">
        <f t="shared" si="42"/>
        <v>393073.07118263649</v>
      </c>
    </row>
    <row r="257" spans="1:19" x14ac:dyDescent="0.25">
      <c r="A257" s="37">
        <v>239</v>
      </c>
      <c r="B257" s="43" t="s">
        <v>283</v>
      </c>
      <c r="C257" s="9">
        <v>276000</v>
      </c>
      <c r="D257" s="42">
        <v>5.1432101778181822</v>
      </c>
      <c r="E257" s="11">
        <v>148342.18695991917</v>
      </c>
      <c r="F257" s="172">
        <v>424342.18695991917</v>
      </c>
      <c r="G257" s="221">
        <v>151875</v>
      </c>
      <c r="H257" s="209">
        <v>5.1432101778181822</v>
      </c>
      <c r="I257" s="192">
        <v>283900</v>
      </c>
      <c r="J257" s="186">
        <f>G257+I257</f>
        <v>435775</v>
      </c>
      <c r="K257" s="221">
        <v>170100</v>
      </c>
      <c r="L257" s="209">
        <v>5.1432101778181822</v>
      </c>
      <c r="M257" s="192">
        <v>292417</v>
      </c>
      <c r="N257" s="186">
        <f>K257+M257</f>
        <v>462517</v>
      </c>
      <c r="O257" s="221">
        <v>176175</v>
      </c>
      <c r="P257" s="209">
        <v>5.1432101778181822</v>
      </c>
      <c r="Q257" s="192">
        <v>298095</v>
      </c>
      <c r="R257" s="186">
        <f>O257+Q257</f>
        <v>474270</v>
      </c>
      <c r="S257" s="395">
        <f t="shared" si="42"/>
        <v>449226.04673997976</v>
      </c>
    </row>
    <row r="258" spans="1:19" x14ac:dyDescent="0.25">
      <c r="A258" s="37">
        <v>240</v>
      </c>
      <c r="B258" s="43" t="s">
        <v>284</v>
      </c>
      <c r="C258" s="9">
        <v>2588000</v>
      </c>
      <c r="D258" s="42">
        <v>2.924148666545455</v>
      </c>
      <c r="E258" s="11">
        <v>1393072.8834021967</v>
      </c>
      <c r="F258" s="172">
        <v>3981072.8834021967</v>
      </c>
      <c r="G258" s="221">
        <v>3566900</v>
      </c>
      <c r="H258" s="209">
        <v>2.924148666545455</v>
      </c>
      <c r="I258" s="192">
        <v>161500</v>
      </c>
      <c r="J258" s="186">
        <f>G258+I258</f>
        <v>3728400</v>
      </c>
      <c r="K258" s="221">
        <v>4030597</v>
      </c>
      <c r="L258" s="209">
        <v>2.924148666545455</v>
      </c>
      <c r="M258" s="192">
        <v>166345</v>
      </c>
      <c r="N258" s="186">
        <f>K258+M258</f>
        <v>4196942</v>
      </c>
      <c r="O258" s="221">
        <v>4565632</v>
      </c>
      <c r="P258" s="209">
        <v>2.924148666545455</v>
      </c>
      <c r="Q258" s="192">
        <v>167960</v>
      </c>
      <c r="R258" s="186">
        <f>O258+Q258</f>
        <v>4733592</v>
      </c>
      <c r="S258" s="395">
        <f t="shared" si="42"/>
        <v>4160001.7208505492</v>
      </c>
    </row>
    <row r="259" spans="1:19" x14ac:dyDescent="0.25">
      <c r="A259" s="37">
        <v>241</v>
      </c>
      <c r="B259" s="43" t="s">
        <v>285</v>
      </c>
      <c r="C259" s="9">
        <v>527000</v>
      </c>
      <c r="D259" s="42">
        <v>8.8127107614545466</v>
      </c>
      <c r="E259" s="11">
        <v>284157.21183983947</v>
      </c>
      <c r="F259" s="172">
        <v>811157.21183983947</v>
      </c>
      <c r="G259" s="221">
        <v>2140000</v>
      </c>
      <c r="H259" s="209">
        <v>8.8127107614545466</v>
      </c>
      <c r="I259" s="192">
        <v>486400</v>
      </c>
      <c r="J259" s="186">
        <f>G259+I259</f>
        <v>2626400</v>
      </c>
      <c r="K259" s="221">
        <v>2503800</v>
      </c>
      <c r="L259" s="209">
        <v>8.8127107614545466</v>
      </c>
      <c r="M259" s="192">
        <v>515584</v>
      </c>
      <c r="N259" s="186">
        <f>K259+M259</f>
        <v>3019384</v>
      </c>
      <c r="O259" s="221">
        <v>2610800</v>
      </c>
      <c r="P259" s="209">
        <v>8.8127107614545466</v>
      </c>
      <c r="Q259" s="192">
        <v>510720</v>
      </c>
      <c r="R259" s="186">
        <f>O259+Q259</f>
        <v>3121520</v>
      </c>
      <c r="S259" s="395">
        <f t="shared" si="42"/>
        <v>2394615.30295996</v>
      </c>
    </row>
    <row r="260" spans="1:19" x14ac:dyDescent="0.25">
      <c r="A260" s="37">
        <v>242</v>
      </c>
      <c r="B260" s="43" t="s">
        <v>286</v>
      </c>
      <c r="C260" s="15" t="s">
        <v>10</v>
      </c>
      <c r="D260" s="42">
        <v>23.503632580727274</v>
      </c>
      <c r="E260" s="11">
        <v>1314557.9031501396</v>
      </c>
      <c r="F260" s="172">
        <v>1314557.9031501396</v>
      </c>
      <c r="G260" s="154" t="s">
        <v>10</v>
      </c>
      <c r="H260" s="209">
        <v>23.503632580727274</v>
      </c>
      <c r="I260" s="192">
        <v>1296900</v>
      </c>
      <c r="J260" s="186">
        <f>I260*1</f>
        <v>1296900</v>
      </c>
      <c r="K260" s="154" t="s">
        <v>10</v>
      </c>
      <c r="L260" s="209">
        <v>23.503632580727274</v>
      </c>
      <c r="M260" s="192">
        <v>1348776</v>
      </c>
      <c r="N260" s="186">
        <f>M260*1</f>
        <v>1348776</v>
      </c>
      <c r="O260" s="154" t="s">
        <v>10</v>
      </c>
      <c r="P260" s="209">
        <v>23.503632580727274</v>
      </c>
      <c r="Q260" s="192">
        <v>1361745</v>
      </c>
      <c r="R260" s="186">
        <f>Q260*1</f>
        <v>1361745</v>
      </c>
      <c r="S260" s="395">
        <f t="shared" si="42"/>
        <v>1330494.7257875348</v>
      </c>
    </row>
    <row r="261" spans="1:19" x14ac:dyDescent="0.25">
      <c r="A261" s="37">
        <v>243</v>
      </c>
      <c r="B261" s="43" t="s">
        <v>287</v>
      </c>
      <c r="C261" s="9">
        <v>218000</v>
      </c>
      <c r="D261" s="42">
        <v>4.4085569072727271</v>
      </c>
      <c r="E261" s="11">
        <v>118125.67615161312</v>
      </c>
      <c r="F261" s="172">
        <v>336125.67615161312</v>
      </c>
      <c r="G261" s="221">
        <v>180000</v>
      </c>
      <c r="H261" s="209">
        <v>4.4085569072727271</v>
      </c>
      <c r="I261" s="192">
        <v>243400</v>
      </c>
      <c r="J261" s="186">
        <f>G261+I261</f>
        <v>423400</v>
      </c>
      <c r="K261" s="221">
        <v>203400</v>
      </c>
      <c r="L261" s="209">
        <v>4.4085569072727271</v>
      </c>
      <c r="M261" s="192">
        <v>250702</v>
      </c>
      <c r="N261" s="186">
        <f>K261+M261</f>
        <v>454102</v>
      </c>
      <c r="O261" s="221">
        <v>216000</v>
      </c>
      <c r="P261" s="209">
        <v>4.4085569072727271</v>
      </c>
      <c r="Q261" s="192">
        <v>245834</v>
      </c>
      <c r="R261" s="186">
        <f>O261+Q261</f>
        <v>461834</v>
      </c>
      <c r="S261" s="395">
        <f t="shared" si="42"/>
        <v>418865.41903790331</v>
      </c>
    </row>
    <row r="262" spans="1:19" x14ac:dyDescent="0.25">
      <c r="A262" s="37">
        <v>244</v>
      </c>
      <c r="B262" s="43" t="s">
        <v>288</v>
      </c>
      <c r="C262" s="9">
        <v>117000</v>
      </c>
      <c r="D262" s="42">
        <v>2.571614744727273</v>
      </c>
      <c r="E262" s="11">
        <v>62717.862051136704</v>
      </c>
      <c r="F262" s="172">
        <v>179717.8620511367</v>
      </c>
      <c r="G262" s="221">
        <v>97000</v>
      </c>
      <c r="H262" s="209">
        <v>2.571614744727273</v>
      </c>
      <c r="I262" s="192">
        <v>142000</v>
      </c>
      <c r="J262" s="186">
        <f>G262+I262</f>
        <v>239000</v>
      </c>
      <c r="K262" s="221">
        <v>113490</v>
      </c>
      <c r="L262" s="209">
        <v>2.571614744727273</v>
      </c>
      <c r="M262" s="192">
        <v>146260</v>
      </c>
      <c r="N262" s="186">
        <f>K262+M262</f>
        <v>259750</v>
      </c>
      <c r="O262" s="221">
        <v>118340</v>
      </c>
      <c r="P262" s="209">
        <v>2.571614744727273</v>
      </c>
      <c r="Q262" s="192">
        <v>146260</v>
      </c>
      <c r="R262" s="186">
        <f>O262+Q262</f>
        <v>264600</v>
      </c>
      <c r="S262" s="395">
        <f t="shared" si="42"/>
        <v>235766.96551278417</v>
      </c>
    </row>
    <row r="263" spans="1:19" x14ac:dyDescent="0.25">
      <c r="A263" s="37">
        <v>245</v>
      </c>
      <c r="B263" s="43" t="s">
        <v>1185</v>
      </c>
      <c r="C263" s="15" t="s">
        <v>10</v>
      </c>
      <c r="D263" s="42">
        <v>5.8781917461818178</v>
      </c>
      <c r="E263" s="11">
        <v>332563.32395184727</v>
      </c>
      <c r="F263" s="172">
        <v>332563.32395184727</v>
      </c>
      <c r="G263" s="154" t="s">
        <v>10</v>
      </c>
      <c r="H263" s="209">
        <v>5.8781917461818178</v>
      </c>
      <c r="I263" s="192">
        <v>324400</v>
      </c>
      <c r="J263" s="186">
        <f t="shared" ref="J263:J270" si="49">I263*1</f>
        <v>324400</v>
      </c>
      <c r="K263" s="154" t="s">
        <v>10</v>
      </c>
      <c r="L263" s="209">
        <v>5.8781917461818178</v>
      </c>
      <c r="M263" s="192">
        <v>340620</v>
      </c>
      <c r="N263" s="186">
        <f t="shared" ref="N263:N270" si="50">M263*1</f>
        <v>340620</v>
      </c>
      <c r="O263" s="154" t="s">
        <v>10</v>
      </c>
      <c r="P263" s="209">
        <v>5.8781917461818178</v>
      </c>
      <c r="Q263" s="192">
        <v>337376</v>
      </c>
      <c r="R263" s="186">
        <f t="shared" ref="R263:R270" si="51">Q263*1</f>
        <v>337376</v>
      </c>
      <c r="S263" s="395">
        <f t="shared" ref="S263:S274" si="52">AVERAGE(N263,J263,F263,R263)</f>
        <v>333739.83098796185</v>
      </c>
    </row>
    <row r="264" spans="1:19" x14ac:dyDescent="0.25">
      <c r="A264" s="37">
        <v>246</v>
      </c>
      <c r="B264" s="43" t="s">
        <v>292</v>
      </c>
      <c r="C264" s="15" t="s">
        <v>10</v>
      </c>
      <c r="D264" s="42">
        <v>234.98279395127275</v>
      </c>
      <c r="E264" s="11">
        <v>12929899.146590432</v>
      </c>
      <c r="F264" s="172">
        <v>12929899.146590432</v>
      </c>
      <c r="G264" s="154" t="s">
        <v>10</v>
      </c>
      <c r="H264" s="209">
        <v>234.98279395127275</v>
      </c>
      <c r="I264" s="192">
        <v>12965700</v>
      </c>
      <c r="J264" s="186">
        <f t="shared" si="49"/>
        <v>12965700</v>
      </c>
      <c r="K264" s="154" t="s">
        <v>10</v>
      </c>
      <c r="L264" s="209">
        <v>234.98279395127275</v>
      </c>
      <c r="M264" s="192">
        <v>13743642</v>
      </c>
      <c r="N264" s="186">
        <f t="shared" si="50"/>
        <v>13743642</v>
      </c>
      <c r="O264" s="154" t="s">
        <v>10</v>
      </c>
      <c r="P264" s="209">
        <v>234.98279395127275</v>
      </c>
      <c r="Q264" s="192">
        <v>13354671</v>
      </c>
      <c r="R264" s="186">
        <f t="shared" si="51"/>
        <v>13354671</v>
      </c>
      <c r="S264" s="395">
        <f t="shared" si="52"/>
        <v>13248478.036647609</v>
      </c>
    </row>
    <row r="265" spans="1:19" x14ac:dyDescent="0.25">
      <c r="A265" s="37">
        <v>247</v>
      </c>
      <c r="B265" s="43" t="s">
        <v>293</v>
      </c>
      <c r="C265" s="15" t="s">
        <v>10</v>
      </c>
      <c r="D265" s="42">
        <v>11.017636154909091</v>
      </c>
      <c r="E265" s="11">
        <v>616903.72819157213</v>
      </c>
      <c r="F265" s="172">
        <v>616903.72819157213</v>
      </c>
      <c r="G265" s="154" t="s">
        <v>10</v>
      </c>
      <c r="H265" s="209">
        <v>11.017636154909091</v>
      </c>
      <c r="I265" s="192">
        <v>608000</v>
      </c>
      <c r="J265" s="186">
        <f t="shared" si="49"/>
        <v>608000</v>
      </c>
      <c r="K265" s="154" t="s">
        <v>10</v>
      </c>
      <c r="L265" s="209">
        <v>11.017636154909091</v>
      </c>
      <c r="M265" s="192">
        <v>626240</v>
      </c>
      <c r="N265" s="186">
        <f t="shared" si="50"/>
        <v>626240</v>
      </c>
      <c r="O265" s="154" t="s">
        <v>10</v>
      </c>
      <c r="P265" s="209">
        <v>11.017636154909091</v>
      </c>
      <c r="Q265" s="192">
        <v>638400</v>
      </c>
      <c r="R265" s="186">
        <f t="shared" si="51"/>
        <v>638400</v>
      </c>
      <c r="S265" s="395">
        <f t="shared" si="52"/>
        <v>622385.93204789306</v>
      </c>
    </row>
    <row r="266" spans="1:19" x14ac:dyDescent="0.25">
      <c r="A266" s="37">
        <v>248</v>
      </c>
      <c r="B266" s="43" t="s">
        <v>294</v>
      </c>
      <c r="C266" s="15" t="s">
        <v>10</v>
      </c>
      <c r="D266" s="42">
        <v>13.221595966545456</v>
      </c>
      <c r="E266" s="11">
        <v>733164.73741718882</v>
      </c>
      <c r="F266" s="172">
        <v>733164.73741718882</v>
      </c>
      <c r="G266" s="154" t="s">
        <v>10</v>
      </c>
      <c r="H266" s="209">
        <v>13.221595966545456</v>
      </c>
      <c r="I266" s="192">
        <v>729600</v>
      </c>
      <c r="J266" s="186">
        <f t="shared" si="49"/>
        <v>729600</v>
      </c>
      <c r="K266" s="154" t="s">
        <v>10</v>
      </c>
      <c r="L266" s="209">
        <v>13.221595966545456</v>
      </c>
      <c r="M266" s="192">
        <v>773376</v>
      </c>
      <c r="N266" s="186">
        <f t="shared" si="50"/>
        <v>773376</v>
      </c>
      <c r="O266" s="154" t="s">
        <v>10</v>
      </c>
      <c r="P266" s="209">
        <v>13.221595966545456</v>
      </c>
      <c r="Q266" s="192">
        <v>751488</v>
      </c>
      <c r="R266" s="186">
        <f t="shared" si="51"/>
        <v>751488</v>
      </c>
      <c r="S266" s="395">
        <f t="shared" si="52"/>
        <v>746907.18435429723</v>
      </c>
    </row>
    <row r="267" spans="1:19" x14ac:dyDescent="0.25">
      <c r="A267" s="37">
        <v>249</v>
      </c>
      <c r="B267" s="43" t="s">
        <v>295</v>
      </c>
      <c r="C267" s="15" t="s">
        <v>10</v>
      </c>
      <c r="D267" s="42">
        <v>19.095384659636366</v>
      </c>
      <c r="E267" s="11">
        <v>1060882.6621934841</v>
      </c>
      <c r="F267" s="172">
        <v>1060882.6621934841</v>
      </c>
      <c r="G267" s="154" t="s">
        <v>10</v>
      </c>
      <c r="H267" s="209">
        <v>19.095384659636366</v>
      </c>
      <c r="I267" s="192">
        <v>1053700</v>
      </c>
      <c r="J267" s="186">
        <f t="shared" si="49"/>
        <v>1053700</v>
      </c>
      <c r="K267" s="154" t="s">
        <v>10</v>
      </c>
      <c r="L267" s="209">
        <v>19.095384659636366</v>
      </c>
      <c r="M267" s="192">
        <v>1116922</v>
      </c>
      <c r="N267" s="186">
        <f t="shared" si="50"/>
        <v>1116922</v>
      </c>
      <c r="O267" s="154" t="s">
        <v>10</v>
      </c>
      <c r="P267" s="209">
        <v>19.095384659636366</v>
      </c>
      <c r="Q267" s="192">
        <v>1064237</v>
      </c>
      <c r="R267" s="186">
        <f t="shared" si="51"/>
        <v>1064237</v>
      </c>
      <c r="S267" s="395">
        <f t="shared" si="52"/>
        <v>1073935.4155483712</v>
      </c>
    </row>
    <row r="268" spans="1:19" x14ac:dyDescent="0.25">
      <c r="A268" s="37">
        <v>250</v>
      </c>
      <c r="B268" s="43" t="s">
        <v>296</v>
      </c>
      <c r="C268" s="15" t="s">
        <v>10</v>
      </c>
      <c r="D268" s="42">
        <v>13.221595966545456</v>
      </c>
      <c r="E268" s="11">
        <v>733815.45741718879</v>
      </c>
      <c r="F268" s="172">
        <v>733815.45741718879</v>
      </c>
      <c r="G268" s="154" t="s">
        <v>10</v>
      </c>
      <c r="H268" s="209">
        <v>13.221595966545456</v>
      </c>
      <c r="I268" s="192">
        <v>729600</v>
      </c>
      <c r="J268" s="186">
        <f t="shared" si="49"/>
        <v>729600</v>
      </c>
      <c r="K268" s="154" t="s">
        <v>10</v>
      </c>
      <c r="L268" s="209">
        <v>13.221595966545456</v>
      </c>
      <c r="M268" s="192">
        <v>751488</v>
      </c>
      <c r="N268" s="186">
        <f t="shared" si="50"/>
        <v>751488</v>
      </c>
      <c r="O268" s="154" t="s">
        <v>10</v>
      </c>
      <c r="P268" s="209">
        <v>13.221595966545456</v>
      </c>
      <c r="Q268" s="192">
        <v>758784</v>
      </c>
      <c r="R268" s="186">
        <f t="shared" si="51"/>
        <v>758784</v>
      </c>
      <c r="S268" s="395">
        <f t="shared" si="52"/>
        <v>743421.86435429717</v>
      </c>
    </row>
    <row r="269" spans="1:19" x14ac:dyDescent="0.25">
      <c r="A269" s="37">
        <v>251</v>
      </c>
      <c r="B269" s="43" t="s">
        <v>1186</v>
      </c>
      <c r="C269" s="15" t="s">
        <v>10</v>
      </c>
      <c r="D269" s="42">
        <v>36.724591263272728</v>
      </c>
      <c r="E269" s="11">
        <v>2026082.0435564837</v>
      </c>
      <c r="F269" s="172">
        <v>2026082.0435564837</v>
      </c>
      <c r="G269" s="154" t="s">
        <v>10</v>
      </c>
      <c r="H269" s="209">
        <v>36.724591263272728</v>
      </c>
      <c r="I269" s="192">
        <v>2026400</v>
      </c>
      <c r="J269" s="186">
        <f t="shared" si="49"/>
        <v>2026400</v>
      </c>
      <c r="K269" s="154" t="s">
        <v>10</v>
      </c>
      <c r="L269" s="209">
        <v>36.724591263272728</v>
      </c>
      <c r="M269" s="192">
        <v>2107456</v>
      </c>
      <c r="N269" s="186">
        <f t="shared" si="50"/>
        <v>2107456</v>
      </c>
      <c r="O269" s="154" t="s">
        <v>10</v>
      </c>
      <c r="P269" s="209">
        <v>36.724591263272728</v>
      </c>
      <c r="Q269" s="192">
        <v>2127720</v>
      </c>
      <c r="R269" s="186">
        <f t="shared" si="51"/>
        <v>2127720</v>
      </c>
      <c r="S269" s="395">
        <f t="shared" si="52"/>
        <v>2071914.5108891209</v>
      </c>
    </row>
    <row r="270" spans="1:19" x14ac:dyDescent="0.25">
      <c r="A270" s="37">
        <v>252</v>
      </c>
      <c r="B270" s="43" t="s">
        <v>297</v>
      </c>
      <c r="C270" s="15" t="s">
        <v>10</v>
      </c>
      <c r="D270" s="42">
        <v>51.411090717818183</v>
      </c>
      <c r="E270" s="11">
        <v>2856415.4637824674</v>
      </c>
      <c r="F270" s="172">
        <v>2856415.4637824674</v>
      </c>
      <c r="G270" s="154" t="s">
        <v>10</v>
      </c>
      <c r="H270" s="209">
        <v>51.411090717818183</v>
      </c>
      <c r="I270" s="192">
        <v>2836800</v>
      </c>
      <c r="J270" s="186">
        <f t="shared" si="49"/>
        <v>2836800</v>
      </c>
      <c r="K270" s="154" t="s">
        <v>10</v>
      </c>
      <c r="L270" s="209">
        <v>51.411090717818183</v>
      </c>
      <c r="M270" s="192">
        <v>2950272</v>
      </c>
      <c r="N270" s="186">
        <f t="shared" si="50"/>
        <v>2950272</v>
      </c>
      <c r="O270" s="154" t="s">
        <v>10</v>
      </c>
      <c r="P270" s="209">
        <v>51.411090717818183</v>
      </c>
      <c r="Q270" s="192">
        <v>2950272</v>
      </c>
      <c r="R270" s="186">
        <f t="shared" si="51"/>
        <v>2950272</v>
      </c>
      <c r="S270" s="395">
        <f t="shared" si="52"/>
        <v>2898439.8659456167</v>
      </c>
    </row>
    <row r="271" spans="1:19" x14ac:dyDescent="0.25">
      <c r="A271" s="37">
        <v>253</v>
      </c>
      <c r="B271" s="43" t="s">
        <v>298</v>
      </c>
      <c r="C271" s="9">
        <v>195000</v>
      </c>
      <c r="D271" s="42">
        <v>1.8869593007272729</v>
      </c>
      <c r="E271" s="11">
        <v>105001.89351971954</v>
      </c>
      <c r="F271" s="172">
        <v>300001.89351971954</v>
      </c>
      <c r="G271" s="221">
        <v>240000</v>
      </c>
      <c r="H271" s="209">
        <v>1.8869593007272729</v>
      </c>
      <c r="I271" s="192">
        <v>104200</v>
      </c>
      <c r="J271" s="186">
        <f>G271+I271</f>
        <v>344200</v>
      </c>
      <c r="K271" s="221">
        <v>283200</v>
      </c>
      <c r="L271" s="209">
        <v>1.8869593007272729</v>
      </c>
      <c r="M271" s="192">
        <v>108368</v>
      </c>
      <c r="N271" s="186">
        <f>K271+M271</f>
        <v>391568</v>
      </c>
      <c r="O271" s="221">
        <v>309600</v>
      </c>
      <c r="P271" s="209">
        <v>1.8869593007272729</v>
      </c>
      <c r="Q271" s="192">
        <v>107326</v>
      </c>
      <c r="R271" s="186">
        <f>O271+Q271</f>
        <v>416926</v>
      </c>
      <c r="S271" s="395">
        <f t="shared" si="52"/>
        <v>363173.9733799299</v>
      </c>
    </row>
    <row r="272" spans="1:19" x14ac:dyDescent="0.25">
      <c r="A272" s="37">
        <v>254</v>
      </c>
      <c r="B272" s="43" t="s">
        <v>299</v>
      </c>
      <c r="C272" s="9">
        <v>142000</v>
      </c>
      <c r="D272" s="42">
        <v>1.8869593007272729</v>
      </c>
      <c r="E272" s="11">
        <v>75781.387718121725</v>
      </c>
      <c r="F272" s="172">
        <v>217781.38771812172</v>
      </c>
      <c r="G272" s="221">
        <v>380000</v>
      </c>
      <c r="H272" s="209">
        <v>1.8869593007272729</v>
      </c>
      <c r="I272" s="192">
        <v>104200</v>
      </c>
      <c r="J272" s="186">
        <f>G272+I272</f>
        <v>484200</v>
      </c>
      <c r="K272" s="221">
        <v>448400</v>
      </c>
      <c r="L272" s="209">
        <v>1.8869593007272729</v>
      </c>
      <c r="M272" s="192">
        <v>108368</v>
      </c>
      <c r="N272" s="186">
        <f>K272+M272</f>
        <v>556768</v>
      </c>
      <c r="O272" s="221">
        <v>486400</v>
      </c>
      <c r="P272" s="209">
        <v>1.8869593007272729</v>
      </c>
      <c r="Q272" s="192">
        <v>108368</v>
      </c>
      <c r="R272" s="186">
        <f>O272+Q272</f>
        <v>594768</v>
      </c>
      <c r="S272" s="395">
        <f t="shared" si="52"/>
        <v>463379.34692953044</v>
      </c>
    </row>
    <row r="273" spans="1:19" x14ac:dyDescent="0.25">
      <c r="A273" s="37">
        <v>255</v>
      </c>
      <c r="B273" s="43" t="s">
        <v>300</v>
      </c>
      <c r="C273" s="9">
        <v>91000</v>
      </c>
      <c r="D273" s="42">
        <v>1.8869593007272729</v>
      </c>
      <c r="E273" s="11">
        <v>49517.723512074997</v>
      </c>
      <c r="F273" s="172">
        <v>140517.723512075</v>
      </c>
      <c r="G273" s="221">
        <v>75000</v>
      </c>
      <c r="H273" s="209">
        <v>1.8869593007272729</v>
      </c>
      <c r="I273" s="192">
        <v>104200</v>
      </c>
      <c r="J273" s="186">
        <f>G273+I273</f>
        <v>179200</v>
      </c>
      <c r="K273" s="221">
        <v>84000</v>
      </c>
      <c r="L273" s="209">
        <v>1.8869593007272729</v>
      </c>
      <c r="M273" s="192">
        <v>109410</v>
      </c>
      <c r="N273" s="186">
        <f>K273+M273</f>
        <v>193410</v>
      </c>
      <c r="O273" s="221">
        <v>97500</v>
      </c>
      <c r="P273" s="209">
        <v>1.8869593007272729</v>
      </c>
      <c r="Q273" s="192">
        <v>105242</v>
      </c>
      <c r="R273" s="186">
        <f>O273+Q273</f>
        <v>202742</v>
      </c>
      <c r="S273" s="395">
        <f t="shared" si="52"/>
        <v>178967.43087801876</v>
      </c>
    </row>
    <row r="274" spans="1:19" x14ac:dyDescent="0.25">
      <c r="A274" s="37">
        <v>256</v>
      </c>
      <c r="B274" s="43" t="s">
        <v>358</v>
      </c>
      <c r="C274" s="15" t="s">
        <v>10</v>
      </c>
      <c r="D274" s="42">
        <v>8.8057971956363641</v>
      </c>
      <c r="E274" s="11">
        <v>491122.60803148034</v>
      </c>
      <c r="F274" s="172">
        <v>491122.60803148034</v>
      </c>
      <c r="G274" s="154" t="s">
        <v>10</v>
      </c>
      <c r="H274" s="209">
        <v>8.8057971956363641</v>
      </c>
      <c r="I274" s="251">
        <v>486000</v>
      </c>
      <c r="J274" s="186">
        <f>I274*1</f>
        <v>486000</v>
      </c>
      <c r="K274" s="154" t="s">
        <v>10</v>
      </c>
      <c r="L274" s="209">
        <v>8.8057971956363641</v>
      </c>
      <c r="M274" s="251">
        <v>515160</v>
      </c>
      <c r="N274" s="186">
        <f>M274*1</f>
        <v>515160</v>
      </c>
      <c r="O274" s="154" t="s">
        <v>10</v>
      </c>
      <c r="P274" s="209">
        <v>8.8057971956363641</v>
      </c>
      <c r="Q274" s="251">
        <v>500580</v>
      </c>
      <c r="R274" s="186">
        <f>Q274*1</f>
        <v>500580</v>
      </c>
      <c r="S274" s="395">
        <f t="shared" si="52"/>
        <v>498215.65200787009</v>
      </c>
    </row>
    <row r="275" spans="1:19" x14ac:dyDescent="0.25">
      <c r="G275"/>
      <c r="K275"/>
      <c r="L275"/>
      <c r="M275"/>
      <c r="N275" s="173"/>
    </row>
    <row r="276" spans="1:19" x14ac:dyDescent="0.25">
      <c r="G276" s="164"/>
      <c r="H276" s="165"/>
      <c r="I276" s="166"/>
      <c r="J276" s="175"/>
      <c r="K276" s="164"/>
      <c r="L276" s="165"/>
      <c r="M276" s="385"/>
      <c r="N276" s="386"/>
    </row>
    <row r="277" spans="1:19" x14ac:dyDescent="0.25">
      <c r="G277" s="164"/>
      <c r="H277" s="165"/>
      <c r="I277" s="166"/>
      <c r="J277" s="175"/>
      <c r="K277" s="164"/>
      <c r="L277" s="165"/>
      <c r="M277" s="385"/>
      <c r="N277" s="386"/>
    </row>
    <row r="278" spans="1:19" x14ac:dyDescent="0.25">
      <c r="G278" s="167"/>
      <c r="H278" s="168"/>
      <c r="I278" s="166"/>
      <c r="J278" s="175"/>
      <c r="K278" s="167"/>
      <c r="L278" s="168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9"/>
      <c r="H281" s="170"/>
      <c r="I281" s="169"/>
      <c r="J281" s="176"/>
      <c r="K281" s="169"/>
      <c r="L281" s="170"/>
      <c r="M281" s="169"/>
      <c r="N281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2BD93-0635-4F34-AC1C-B462F2416D0F}">
  <dimension ref="A1:S282"/>
  <sheetViews>
    <sheetView topLeftCell="L1" zoomScale="80" zoomScaleNormal="80" workbookViewId="0">
      <selection activeCell="Q28" sqref="Q28:S28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6.42578125" style="361" customWidth="1"/>
    <col min="8" max="8" width="12.5703125" customWidth="1"/>
    <col min="9" max="9" width="16.42578125" customWidth="1"/>
    <col min="10" max="10" width="16.42578125" style="173" customWidth="1"/>
    <col min="11" max="11" width="16.42578125" style="393" customWidth="1"/>
    <col min="12" max="12" width="12.5703125" style="268" customWidth="1"/>
    <col min="13" max="13" width="16.42578125" style="268" customWidth="1"/>
    <col min="14" max="14" width="16.42578125" style="271" customWidth="1"/>
    <col min="15" max="15" width="16.42578125" style="361" customWidth="1"/>
    <col min="16" max="16" width="12.5703125" customWidth="1"/>
    <col min="17" max="17" width="16.42578125" customWidth="1"/>
    <col min="18" max="18" width="16.42578125" style="173" customWidth="1"/>
    <col min="19" max="19" width="20.7109375" customWidth="1"/>
  </cols>
  <sheetData>
    <row r="1" spans="1:19" ht="15" customHeight="1" x14ac:dyDescent="0.25">
      <c r="A1" s="466" t="s">
        <v>0</v>
      </c>
      <c r="B1" s="466" t="s">
        <v>1</v>
      </c>
      <c r="C1" s="477" t="s">
        <v>1464</v>
      </c>
      <c r="D1" s="478"/>
      <c r="E1" s="477"/>
      <c r="F1" s="479"/>
      <c r="G1" s="476" t="s">
        <v>1465</v>
      </c>
      <c r="H1" s="476"/>
      <c r="I1" s="476"/>
      <c r="J1" s="476"/>
      <c r="K1" s="476" t="s">
        <v>1466</v>
      </c>
      <c r="L1" s="476"/>
      <c r="M1" s="476"/>
      <c r="N1" s="476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19" t="s">
        <v>3</v>
      </c>
      <c r="I2" s="442" t="s">
        <v>4</v>
      </c>
      <c r="J2" s="445" t="s">
        <v>5</v>
      </c>
      <c r="K2" s="442" t="s">
        <v>2</v>
      </c>
      <c r="L2" s="419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19"/>
      <c r="I3" s="442"/>
      <c r="J3" s="445"/>
      <c r="K3" s="442"/>
      <c r="L3" s="419"/>
      <c r="M3" s="442"/>
      <c r="N3" s="445"/>
      <c r="O3" s="442"/>
      <c r="P3" s="444"/>
      <c r="Q3" s="442"/>
      <c r="R3" s="445"/>
      <c r="S3" s="424"/>
    </row>
    <row r="4" spans="1:19" x14ac:dyDescent="0.25">
      <c r="A4" s="33">
        <v>54</v>
      </c>
      <c r="B4" s="34" t="s">
        <v>1405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x14ac:dyDescent="0.25">
      <c r="A5" s="3"/>
      <c r="B5" s="408" t="s">
        <v>7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305"/>
      <c r="P5" s="305"/>
      <c r="Q5" s="305"/>
      <c r="R5" s="305"/>
      <c r="S5" s="305"/>
    </row>
    <row r="6" spans="1:19" x14ac:dyDescent="0.25">
      <c r="A6" s="37">
        <v>1</v>
      </c>
      <c r="B6" s="38" t="s">
        <v>8</v>
      </c>
      <c r="C6" s="9">
        <v>149000</v>
      </c>
      <c r="D6" s="39">
        <v>2.8304292952727272</v>
      </c>
      <c r="E6" s="11">
        <v>80322.378264000028</v>
      </c>
      <c r="F6" s="172">
        <v>229322.37826400003</v>
      </c>
      <c r="G6" s="306">
        <v>144000.25</v>
      </c>
      <c r="H6" s="307">
        <v>2.8304292952727272</v>
      </c>
      <c r="I6" s="308">
        <v>156300</v>
      </c>
      <c r="J6" s="322">
        <f>G6+I6</f>
        <v>300300.25</v>
      </c>
      <c r="K6" s="159">
        <v>169920</v>
      </c>
      <c r="L6" s="202">
        <v>2.8304292952727272</v>
      </c>
      <c r="M6" s="304">
        <v>164115</v>
      </c>
      <c r="N6" s="186">
        <f>K6+M6</f>
        <v>334035</v>
      </c>
      <c r="O6" s="306">
        <v>185760</v>
      </c>
      <c r="P6" s="307">
        <v>2.8304292952727272</v>
      </c>
      <c r="Q6" s="308">
        <v>164115</v>
      </c>
      <c r="R6" s="322">
        <f>O6+Q6</f>
        <v>349875</v>
      </c>
      <c r="S6" s="395">
        <f>AVERAGE(N6,J6,F6,R6)</f>
        <v>303383.15706600004</v>
      </c>
    </row>
    <row r="7" spans="1:19" x14ac:dyDescent="0.25">
      <c r="A7" s="37">
        <v>2</v>
      </c>
      <c r="B7" s="38" t="s">
        <v>9</v>
      </c>
      <c r="C7" s="9">
        <v>247000</v>
      </c>
      <c r="D7" s="39">
        <v>5.5256385127272729</v>
      </c>
      <c r="E7" s="11">
        <v>133375.90855600004</v>
      </c>
      <c r="F7" s="172">
        <v>380375.90855600004</v>
      </c>
      <c r="G7" s="309">
        <v>141000.25</v>
      </c>
      <c r="H7" s="307">
        <v>5.5256385127272729</v>
      </c>
      <c r="I7" s="310">
        <v>305000</v>
      </c>
      <c r="J7" s="322">
        <f>G7+I7</f>
        <v>446000.25</v>
      </c>
      <c r="K7" s="221">
        <v>157920</v>
      </c>
      <c r="L7" s="202">
        <v>5.5256385127272729</v>
      </c>
      <c r="M7" s="192">
        <v>320250</v>
      </c>
      <c r="N7" s="186">
        <f>K7+M7</f>
        <v>478170</v>
      </c>
      <c r="O7" s="309">
        <v>163560</v>
      </c>
      <c r="P7" s="307">
        <v>5.5256385127272729</v>
      </c>
      <c r="Q7" s="310">
        <v>311100</v>
      </c>
      <c r="R7" s="322">
        <f>O7+Q7</f>
        <v>474660</v>
      </c>
      <c r="S7" s="395">
        <f t="shared" ref="S7:S69" si="0">AVERAGE(N7,J7,F7,R7)</f>
        <v>444801.53963900002</v>
      </c>
    </row>
    <row r="8" spans="1:19" x14ac:dyDescent="0.25">
      <c r="A8" s="37">
        <v>3</v>
      </c>
      <c r="B8" s="38" t="s">
        <v>11</v>
      </c>
      <c r="C8" s="9">
        <v>44923.053392000002</v>
      </c>
      <c r="D8" s="39">
        <v>0</v>
      </c>
      <c r="E8" s="12" t="s">
        <v>10</v>
      </c>
      <c r="F8" s="172">
        <v>44923.053392000002</v>
      </c>
      <c r="G8" s="309">
        <v>100800.25</v>
      </c>
      <c r="H8" s="307">
        <v>0</v>
      </c>
      <c r="I8" s="311" t="s">
        <v>10</v>
      </c>
      <c r="J8" s="322">
        <f>G8*1</f>
        <v>100800.25</v>
      </c>
      <c r="K8" s="221">
        <v>117936</v>
      </c>
      <c r="L8" s="202">
        <v>0</v>
      </c>
      <c r="M8" s="154" t="s">
        <v>10</v>
      </c>
      <c r="N8" s="186">
        <f>K8*1</f>
        <v>117936</v>
      </c>
      <c r="O8" s="309">
        <v>119952</v>
      </c>
      <c r="P8" s="307">
        <v>0</v>
      </c>
      <c r="Q8" s="311" t="s">
        <v>10</v>
      </c>
      <c r="R8" s="322">
        <f>O8*1</f>
        <v>119952</v>
      </c>
      <c r="S8" s="395">
        <f t="shared" si="0"/>
        <v>95902.825848000008</v>
      </c>
    </row>
    <row r="9" spans="1:19" x14ac:dyDescent="0.25">
      <c r="A9" s="37">
        <v>4</v>
      </c>
      <c r="B9" s="38" t="s">
        <v>18</v>
      </c>
      <c r="C9" s="9">
        <v>275000</v>
      </c>
      <c r="D9" s="39">
        <v>3.7739186014545458</v>
      </c>
      <c r="E9" s="11">
        <v>148351.93460000004</v>
      </c>
      <c r="F9" s="172">
        <v>423351.93460000004</v>
      </c>
      <c r="G9" s="309">
        <v>506400.25</v>
      </c>
      <c r="H9" s="307">
        <v>3.7739186014545458</v>
      </c>
      <c r="I9" s="310">
        <v>208300</v>
      </c>
      <c r="J9" s="322">
        <f t="shared" ref="J9:J17" si="1">G9+I9</f>
        <v>714700.25</v>
      </c>
      <c r="K9" s="221">
        <v>597552</v>
      </c>
      <c r="L9" s="202">
        <v>3.7739186014545458</v>
      </c>
      <c r="M9" s="192">
        <v>220798</v>
      </c>
      <c r="N9" s="186">
        <f t="shared" ref="N9:N17" si="2">K9+M9</f>
        <v>818350</v>
      </c>
      <c r="O9" s="309">
        <v>627936</v>
      </c>
      <c r="P9" s="307">
        <v>3.7739186014545458</v>
      </c>
      <c r="Q9" s="310">
        <v>210383</v>
      </c>
      <c r="R9" s="322">
        <f t="shared" ref="R9:R17" si="3">O9+Q9</f>
        <v>838319</v>
      </c>
      <c r="S9" s="395">
        <f t="shared" si="0"/>
        <v>698680.29615000007</v>
      </c>
    </row>
    <row r="10" spans="1:19" x14ac:dyDescent="0.25">
      <c r="A10" s="37">
        <v>5</v>
      </c>
      <c r="B10" s="38" t="s">
        <v>20</v>
      </c>
      <c r="C10" s="9">
        <v>457000</v>
      </c>
      <c r="D10" s="39">
        <v>3.7739186014545458</v>
      </c>
      <c r="E10" s="11">
        <v>246145.52296800003</v>
      </c>
      <c r="F10" s="172">
        <v>703145.52296800003</v>
      </c>
      <c r="G10" s="309">
        <v>1352700.25</v>
      </c>
      <c r="H10" s="307">
        <v>3.7739186014545458</v>
      </c>
      <c r="I10" s="310">
        <v>156100</v>
      </c>
      <c r="J10" s="322">
        <f t="shared" si="1"/>
        <v>1508800.25</v>
      </c>
      <c r="K10" s="221">
        <v>1528551</v>
      </c>
      <c r="L10" s="202">
        <v>3.7739186014545458</v>
      </c>
      <c r="M10" s="192">
        <v>165466</v>
      </c>
      <c r="N10" s="186">
        <f t="shared" si="2"/>
        <v>1694017</v>
      </c>
      <c r="O10" s="309">
        <v>1704402</v>
      </c>
      <c r="P10" s="307">
        <v>3.7739186014545458</v>
      </c>
      <c r="Q10" s="310">
        <v>159222</v>
      </c>
      <c r="R10" s="322">
        <f t="shared" si="3"/>
        <v>1863624</v>
      </c>
      <c r="S10" s="395">
        <f t="shared" si="0"/>
        <v>1442396.693242</v>
      </c>
    </row>
    <row r="11" spans="1:19" x14ac:dyDescent="0.25">
      <c r="A11" s="37">
        <v>6</v>
      </c>
      <c r="B11" s="38" t="s">
        <v>22</v>
      </c>
      <c r="C11" s="9">
        <v>203000</v>
      </c>
      <c r="D11" s="39">
        <v>1.8869593007272729</v>
      </c>
      <c r="E11" s="11">
        <v>108736.35340399999</v>
      </c>
      <c r="F11" s="172">
        <v>311736.35340399999</v>
      </c>
      <c r="G11" s="309">
        <v>489600.25</v>
      </c>
      <c r="H11" s="307">
        <v>1.8869593007272729</v>
      </c>
      <c r="I11" s="310">
        <v>104200</v>
      </c>
      <c r="J11" s="322">
        <f t="shared" si="1"/>
        <v>593800.25</v>
      </c>
      <c r="K11" s="221">
        <v>572832</v>
      </c>
      <c r="L11" s="202">
        <v>1.8869593007272729</v>
      </c>
      <c r="M11" s="192">
        <v>109410</v>
      </c>
      <c r="N11" s="186">
        <f t="shared" si="2"/>
        <v>682242</v>
      </c>
      <c r="O11" s="309">
        <v>592416</v>
      </c>
      <c r="P11" s="307">
        <v>1.8869593007272729</v>
      </c>
      <c r="Q11" s="310">
        <v>107326</v>
      </c>
      <c r="R11" s="322">
        <f t="shared" si="3"/>
        <v>699742</v>
      </c>
      <c r="S11" s="395">
        <f t="shared" si="0"/>
        <v>571880.15085099998</v>
      </c>
    </row>
    <row r="12" spans="1:19" x14ac:dyDescent="0.25">
      <c r="A12" s="37">
        <v>7</v>
      </c>
      <c r="B12" s="38" t="s">
        <v>23</v>
      </c>
      <c r="C12" s="9">
        <v>180000</v>
      </c>
      <c r="D12" s="39">
        <v>1.8869593007272729</v>
      </c>
      <c r="E12" s="11">
        <v>96549.393624000018</v>
      </c>
      <c r="F12" s="172">
        <v>276549.39362400002</v>
      </c>
      <c r="G12" s="309">
        <v>476100.25</v>
      </c>
      <c r="H12" s="307">
        <v>1.8869593007272729</v>
      </c>
      <c r="I12" s="310">
        <v>75200</v>
      </c>
      <c r="J12" s="322">
        <f t="shared" si="1"/>
        <v>551300.25</v>
      </c>
      <c r="K12" s="221">
        <v>533232</v>
      </c>
      <c r="L12" s="202">
        <v>1.8869593007272729</v>
      </c>
      <c r="M12" s="192">
        <v>77456</v>
      </c>
      <c r="N12" s="186">
        <f t="shared" si="2"/>
        <v>610688</v>
      </c>
      <c r="O12" s="309">
        <v>571320</v>
      </c>
      <c r="P12" s="307">
        <v>1.8869593007272729</v>
      </c>
      <c r="Q12" s="310">
        <v>75952</v>
      </c>
      <c r="R12" s="322">
        <f t="shared" si="3"/>
        <v>647272</v>
      </c>
      <c r="S12" s="395">
        <f t="shared" si="0"/>
        <v>521452.410906</v>
      </c>
    </row>
    <row r="13" spans="1:19" x14ac:dyDescent="0.25">
      <c r="A13" s="37">
        <v>8</v>
      </c>
      <c r="B13" s="38" t="s">
        <v>304</v>
      </c>
      <c r="C13" s="9">
        <v>192000</v>
      </c>
      <c r="D13" s="39">
        <v>1.8869593007272729</v>
      </c>
      <c r="E13" s="11">
        <v>102690.11972399999</v>
      </c>
      <c r="F13" s="172">
        <v>294690.11972399999</v>
      </c>
      <c r="G13" s="309">
        <v>489600.25</v>
      </c>
      <c r="H13" s="307">
        <v>1.8869593007272729</v>
      </c>
      <c r="I13" s="310">
        <v>89400</v>
      </c>
      <c r="J13" s="322">
        <f t="shared" si="1"/>
        <v>579000.25</v>
      </c>
      <c r="K13" s="221">
        <v>558144</v>
      </c>
      <c r="L13" s="202">
        <v>1.8869593007272729</v>
      </c>
      <c r="M13" s="192">
        <v>94764</v>
      </c>
      <c r="N13" s="186">
        <f t="shared" si="2"/>
        <v>652908</v>
      </c>
      <c r="O13" s="309">
        <v>631584</v>
      </c>
      <c r="P13" s="307">
        <v>1.8869593007272729</v>
      </c>
      <c r="Q13" s="310">
        <v>90294</v>
      </c>
      <c r="R13" s="322">
        <f t="shared" si="3"/>
        <v>721878</v>
      </c>
      <c r="S13" s="395">
        <f t="shared" si="0"/>
        <v>562119.09243099997</v>
      </c>
    </row>
    <row r="14" spans="1:19" x14ac:dyDescent="0.25">
      <c r="A14" s="37">
        <v>9</v>
      </c>
      <c r="B14" s="38" t="s">
        <v>303</v>
      </c>
      <c r="C14" s="9">
        <v>66000</v>
      </c>
      <c r="D14" s="39">
        <v>1.1586981818181818</v>
      </c>
      <c r="E14" s="11">
        <v>35537.508940000014</v>
      </c>
      <c r="F14" s="172">
        <v>101537.50894000001</v>
      </c>
      <c r="G14" s="359">
        <v>128100.25</v>
      </c>
      <c r="H14" s="307">
        <v>1.1586981818181818</v>
      </c>
      <c r="I14" s="306">
        <v>36500</v>
      </c>
      <c r="J14" s="322">
        <f t="shared" si="1"/>
        <v>164600.25</v>
      </c>
      <c r="K14" s="328">
        <v>149877</v>
      </c>
      <c r="L14" s="202">
        <v>1.1586981818181818</v>
      </c>
      <c r="M14" s="159">
        <v>38325</v>
      </c>
      <c r="N14" s="186">
        <f t="shared" si="2"/>
        <v>188202</v>
      </c>
      <c r="O14" s="359">
        <v>160125</v>
      </c>
      <c r="P14" s="307">
        <v>1.1586981818181818</v>
      </c>
      <c r="Q14" s="306">
        <v>36865</v>
      </c>
      <c r="R14" s="322">
        <f t="shared" si="3"/>
        <v>196990</v>
      </c>
      <c r="S14" s="395">
        <f t="shared" si="0"/>
        <v>162832.43973500002</v>
      </c>
    </row>
    <row r="15" spans="1:19" x14ac:dyDescent="0.25">
      <c r="A15" s="37">
        <v>10</v>
      </c>
      <c r="B15" s="38" t="s">
        <v>387</v>
      </c>
      <c r="C15" s="9">
        <v>112000</v>
      </c>
      <c r="D15" s="39">
        <v>1.8869593007272729</v>
      </c>
      <c r="E15" s="11">
        <v>60187.228920000023</v>
      </c>
      <c r="F15" s="172">
        <v>172187.22892000002</v>
      </c>
      <c r="G15" s="306">
        <v>136800.25</v>
      </c>
      <c r="H15" s="307">
        <v>1.8869593007272729</v>
      </c>
      <c r="I15" s="310">
        <v>104200</v>
      </c>
      <c r="J15" s="322">
        <f t="shared" si="1"/>
        <v>241000.25</v>
      </c>
      <c r="K15" s="159">
        <v>160056</v>
      </c>
      <c r="L15" s="202">
        <v>1.8869593007272729</v>
      </c>
      <c r="M15" s="192">
        <v>110452</v>
      </c>
      <c r="N15" s="186">
        <f t="shared" si="2"/>
        <v>270508</v>
      </c>
      <c r="O15" s="306">
        <v>177840</v>
      </c>
      <c r="P15" s="307">
        <v>1.8869593007272729</v>
      </c>
      <c r="Q15" s="310">
        <v>109410</v>
      </c>
      <c r="R15" s="322">
        <f t="shared" si="3"/>
        <v>287250</v>
      </c>
      <c r="S15" s="395">
        <f t="shared" si="0"/>
        <v>242736.36973000001</v>
      </c>
    </row>
    <row r="16" spans="1:19" x14ac:dyDescent="0.25">
      <c r="A16" s="37">
        <v>11</v>
      </c>
      <c r="B16" s="38" t="s">
        <v>388</v>
      </c>
      <c r="C16" s="9">
        <v>112000</v>
      </c>
      <c r="D16" s="39">
        <v>1.8869593007272729</v>
      </c>
      <c r="E16" s="11">
        <v>59618.828920000029</v>
      </c>
      <c r="F16" s="172">
        <v>171618.82892000003</v>
      </c>
      <c r="G16" s="306">
        <v>136800.25</v>
      </c>
      <c r="H16" s="307">
        <v>1.8869593007272729</v>
      </c>
      <c r="I16" s="310">
        <v>104200</v>
      </c>
      <c r="J16" s="322">
        <f t="shared" si="1"/>
        <v>241000.25</v>
      </c>
      <c r="K16" s="159">
        <v>153216</v>
      </c>
      <c r="L16" s="202">
        <v>1.8869593007272729</v>
      </c>
      <c r="M16" s="192">
        <v>107326</v>
      </c>
      <c r="N16" s="186">
        <f t="shared" si="2"/>
        <v>260542</v>
      </c>
      <c r="O16" s="306">
        <v>162792</v>
      </c>
      <c r="P16" s="307">
        <v>1.8869593007272729</v>
      </c>
      <c r="Q16" s="310">
        <v>106284</v>
      </c>
      <c r="R16" s="322">
        <f t="shared" si="3"/>
        <v>269076</v>
      </c>
      <c r="S16" s="395">
        <f t="shared" si="0"/>
        <v>235559.26973</v>
      </c>
    </row>
    <row r="17" spans="1:19" x14ac:dyDescent="0.25">
      <c r="A17" s="37">
        <v>12</v>
      </c>
      <c r="B17" s="38" t="s">
        <v>305</v>
      </c>
      <c r="C17" s="9">
        <v>112000</v>
      </c>
      <c r="D17" s="39">
        <v>1.8869593007272729</v>
      </c>
      <c r="E17" s="11">
        <v>60264.256919999985</v>
      </c>
      <c r="F17" s="172">
        <v>172264.25691999999</v>
      </c>
      <c r="G17" s="306">
        <v>136800.25</v>
      </c>
      <c r="H17" s="307">
        <v>1.8869593007272729</v>
      </c>
      <c r="I17" s="310">
        <v>104200</v>
      </c>
      <c r="J17" s="322">
        <f t="shared" si="1"/>
        <v>241000.25</v>
      </c>
      <c r="K17" s="159">
        <v>157320</v>
      </c>
      <c r="L17" s="202">
        <v>1.8869593007272729</v>
      </c>
      <c r="M17" s="192">
        <v>108368</v>
      </c>
      <c r="N17" s="186">
        <f t="shared" si="2"/>
        <v>265688</v>
      </c>
      <c r="O17" s="306">
        <v>164160</v>
      </c>
      <c r="P17" s="307">
        <v>1.8869593007272729</v>
      </c>
      <c r="Q17" s="310">
        <v>107326</v>
      </c>
      <c r="R17" s="322">
        <f t="shared" si="3"/>
        <v>271486</v>
      </c>
      <c r="S17" s="395">
        <f t="shared" si="0"/>
        <v>237609.62672999999</v>
      </c>
    </row>
    <row r="18" spans="1:19" x14ac:dyDescent="0.25">
      <c r="A18" s="37">
        <v>13</v>
      </c>
      <c r="B18" s="38" t="s">
        <v>26</v>
      </c>
      <c r="C18" s="9">
        <v>257086.55540399996</v>
      </c>
      <c r="D18" s="39">
        <v>0</v>
      </c>
      <c r="E18" s="12" t="s">
        <v>10</v>
      </c>
      <c r="F18" s="172">
        <v>257086.55540399996</v>
      </c>
      <c r="G18" s="309">
        <v>642900.25</v>
      </c>
      <c r="H18" s="307">
        <v>0</v>
      </c>
      <c r="I18" s="311" t="s">
        <v>10</v>
      </c>
      <c r="J18" s="322">
        <f>G18*1</f>
        <v>642900.25</v>
      </c>
      <c r="K18" s="221">
        <v>758622</v>
      </c>
      <c r="L18" s="202">
        <v>0</v>
      </c>
      <c r="M18" s="154" t="s">
        <v>10</v>
      </c>
      <c r="N18" s="186">
        <f>K18*1</f>
        <v>758622</v>
      </c>
      <c r="O18" s="309">
        <v>829341</v>
      </c>
      <c r="P18" s="307">
        <v>0</v>
      </c>
      <c r="Q18" s="311" t="s">
        <v>10</v>
      </c>
      <c r="R18" s="322">
        <f>O18*1</f>
        <v>829341</v>
      </c>
      <c r="S18" s="395">
        <f t="shared" si="0"/>
        <v>621987.451351</v>
      </c>
    </row>
    <row r="19" spans="1:19" x14ac:dyDescent="0.25">
      <c r="A19" s="37">
        <v>14</v>
      </c>
      <c r="B19" s="38" t="s">
        <v>27</v>
      </c>
      <c r="C19" s="9">
        <v>175000</v>
      </c>
      <c r="D19" s="39">
        <v>0.47174465309090913</v>
      </c>
      <c r="E19" s="11">
        <v>93702.996184000047</v>
      </c>
      <c r="F19" s="172">
        <v>268702.99618400005</v>
      </c>
      <c r="G19" s="309">
        <v>585300.25</v>
      </c>
      <c r="H19" s="307">
        <v>0.47174465309090913</v>
      </c>
      <c r="I19" s="310">
        <v>26200</v>
      </c>
      <c r="J19" s="322">
        <f>G19+I19</f>
        <v>611500.25</v>
      </c>
      <c r="K19" s="221">
        <v>678948</v>
      </c>
      <c r="L19" s="202">
        <v>0.47174465309090913</v>
      </c>
      <c r="M19" s="192">
        <v>27772</v>
      </c>
      <c r="N19" s="186">
        <f>K19+M19</f>
        <v>706720</v>
      </c>
      <c r="O19" s="309">
        <v>719919</v>
      </c>
      <c r="P19" s="307">
        <v>0.47174465309090913</v>
      </c>
      <c r="Q19" s="310">
        <v>27510</v>
      </c>
      <c r="R19" s="322">
        <f>O19+Q19</f>
        <v>747429</v>
      </c>
      <c r="S19" s="395">
        <f t="shared" si="0"/>
        <v>583588.06154599995</v>
      </c>
    </row>
    <row r="20" spans="1:19" x14ac:dyDescent="0.25">
      <c r="A20" s="37">
        <v>15</v>
      </c>
      <c r="B20" s="38" t="s">
        <v>28</v>
      </c>
      <c r="C20" s="9">
        <v>284000</v>
      </c>
      <c r="D20" s="39">
        <v>1.4152146476363636</v>
      </c>
      <c r="E20" s="11">
        <v>152708.35871600005</v>
      </c>
      <c r="F20" s="172">
        <v>436708.35871600005</v>
      </c>
      <c r="G20" s="309">
        <v>878700.25</v>
      </c>
      <c r="H20" s="307">
        <v>1.4152146476363636</v>
      </c>
      <c r="I20" s="310">
        <v>78200</v>
      </c>
      <c r="J20" s="322">
        <f>G20+I20</f>
        <v>956900.25</v>
      </c>
      <c r="K20" s="221">
        <v>1010505</v>
      </c>
      <c r="L20" s="202">
        <v>1.4152146476363636</v>
      </c>
      <c r="M20" s="192">
        <v>81328</v>
      </c>
      <c r="N20" s="186">
        <f>K20+M20</f>
        <v>1091833</v>
      </c>
      <c r="O20" s="309">
        <v>1124736</v>
      </c>
      <c r="P20" s="307">
        <v>1.4152146476363636</v>
      </c>
      <c r="Q20" s="310">
        <v>81328</v>
      </c>
      <c r="R20" s="322">
        <f>O20+Q20</f>
        <v>1206064</v>
      </c>
      <c r="S20" s="395">
        <f t="shared" si="0"/>
        <v>922876.40217899997</v>
      </c>
    </row>
    <row r="21" spans="1:19" x14ac:dyDescent="0.25">
      <c r="A21" s="37">
        <v>16</v>
      </c>
      <c r="B21" s="38" t="s">
        <v>29</v>
      </c>
      <c r="C21" s="9">
        <v>181000</v>
      </c>
      <c r="D21" s="39">
        <v>2.8304292952727272</v>
      </c>
      <c r="E21" s="11">
        <v>97517.730287999962</v>
      </c>
      <c r="F21" s="172">
        <v>278517.73028799996</v>
      </c>
      <c r="G21" s="309">
        <v>272100.25</v>
      </c>
      <c r="H21" s="307">
        <v>2.8304292952727272</v>
      </c>
      <c r="I21" s="310">
        <v>156300</v>
      </c>
      <c r="J21" s="322">
        <f>G21+I21</f>
        <v>428400.25</v>
      </c>
      <c r="K21" s="221">
        <v>312915</v>
      </c>
      <c r="L21" s="202">
        <v>2.8304292952727272</v>
      </c>
      <c r="M21" s="192">
        <v>162552</v>
      </c>
      <c r="N21" s="186">
        <f>K21+M21</f>
        <v>475467</v>
      </c>
      <c r="O21" s="309">
        <v>331962</v>
      </c>
      <c r="P21" s="307">
        <v>2.8304292952727272</v>
      </c>
      <c r="Q21" s="310">
        <v>159426</v>
      </c>
      <c r="R21" s="322">
        <f>O21+Q21</f>
        <v>491388</v>
      </c>
      <c r="S21" s="395">
        <f t="shared" si="0"/>
        <v>418443.24507199996</v>
      </c>
    </row>
    <row r="22" spans="1:19" x14ac:dyDescent="0.25">
      <c r="A22" s="37">
        <v>17</v>
      </c>
      <c r="B22" s="38" t="s">
        <v>30</v>
      </c>
      <c r="C22" s="9">
        <v>285000</v>
      </c>
      <c r="D22" s="39">
        <v>6.215643280000001</v>
      </c>
      <c r="E22" s="11">
        <v>153209.95097599993</v>
      </c>
      <c r="F22" s="172">
        <v>438209.95097599993</v>
      </c>
      <c r="G22" s="309">
        <v>197400.25</v>
      </c>
      <c r="H22" s="307">
        <v>6.215643280000001</v>
      </c>
      <c r="I22" s="310">
        <v>343000</v>
      </c>
      <c r="J22" s="322">
        <f>G22+I22</f>
        <v>540400.25</v>
      </c>
      <c r="K22" s="221">
        <v>223062</v>
      </c>
      <c r="L22" s="202">
        <v>6.215643280000001</v>
      </c>
      <c r="M22" s="192">
        <v>363580</v>
      </c>
      <c r="N22" s="186">
        <f>K22+M22</f>
        <v>586642</v>
      </c>
      <c r="O22" s="309">
        <v>228984</v>
      </c>
      <c r="P22" s="307">
        <v>6.215643280000001</v>
      </c>
      <c r="Q22" s="310">
        <v>346430</v>
      </c>
      <c r="R22" s="322">
        <f>O22+Q22</f>
        <v>575414</v>
      </c>
      <c r="S22" s="395">
        <f t="shared" si="0"/>
        <v>535166.55024400004</v>
      </c>
    </row>
    <row r="23" spans="1:19" x14ac:dyDescent="0.25">
      <c r="A23" s="37">
        <v>18</v>
      </c>
      <c r="B23" s="38" t="s">
        <v>32</v>
      </c>
      <c r="C23" s="9">
        <v>287000</v>
      </c>
      <c r="D23" s="39">
        <v>5.6608779021818192</v>
      </c>
      <c r="E23" s="11">
        <v>154086.86112399993</v>
      </c>
      <c r="F23" s="172">
        <v>441086.86112399993</v>
      </c>
      <c r="G23" s="309">
        <v>282600.25</v>
      </c>
      <c r="H23" s="307">
        <v>5.6608779021818192</v>
      </c>
      <c r="I23" s="310">
        <v>312400</v>
      </c>
      <c r="J23" s="322">
        <f>G23+I23</f>
        <v>595000.25</v>
      </c>
      <c r="K23" s="221">
        <v>319338</v>
      </c>
      <c r="L23" s="202">
        <v>5.6608779021818192</v>
      </c>
      <c r="M23" s="192">
        <v>331144</v>
      </c>
      <c r="N23" s="186">
        <f>K23+M23</f>
        <v>650482</v>
      </c>
      <c r="O23" s="309">
        <v>333468</v>
      </c>
      <c r="P23" s="307">
        <v>5.6608779021818192</v>
      </c>
      <c r="Q23" s="310">
        <v>315524</v>
      </c>
      <c r="R23" s="322">
        <f>O23+Q23</f>
        <v>648992</v>
      </c>
      <c r="S23" s="395">
        <f t="shared" si="0"/>
        <v>583890.27778100001</v>
      </c>
    </row>
    <row r="24" spans="1:19" x14ac:dyDescent="0.25">
      <c r="A24" s="37">
        <v>19</v>
      </c>
      <c r="B24" s="38" t="s">
        <v>33</v>
      </c>
      <c r="C24" s="15" t="s">
        <v>10</v>
      </c>
      <c r="D24" s="39">
        <v>4.402898597818182</v>
      </c>
      <c r="E24" s="11">
        <v>251809.96825599999</v>
      </c>
      <c r="F24" s="172">
        <v>251809.96825599999</v>
      </c>
      <c r="G24" s="311" t="s">
        <v>10</v>
      </c>
      <c r="H24" s="307">
        <v>4.402898597818182</v>
      </c>
      <c r="I24" s="310">
        <v>243100</v>
      </c>
      <c r="J24" s="322">
        <f>I24*1</f>
        <v>243100</v>
      </c>
      <c r="K24" s="154" t="s">
        <v>10</v>
      </c>
      <c r="L24" s="202">
        <v>4.402898597818182</v>
      </c>
      <c r="M24" s="192">
        <v>250393</v>
      </c>
      <c r="N24" s="186">
        <f>M24*1</f>
        <v>250393</v>
      </c>
      <c r="O24" s="311" t="s">
        <v>10</v>
      </c>
      <c r="P24" s="307">
        <v>4.402898597818182</v>
      </c>
      <c r="Q24" s="310">
        <v>255255</v>
      </c>
      <c r="R24" s="322">
        <f>Q24*1</f>
        <v>255255</v>
      </c>
      <c r="S24" s="395">
        <f t="shared" si="0"/>
        <v>250139.49206399999</v>
      </c>
    </row>
    <row r="25" spans="1:19" x14ac:dyDescent="0.25">
      <c r="A25" s="37">
        <v>20</v>
      </c>
      <c r="B25" s="38" t="s">
        <v>34</v>
      </c>
      <c r="C25" s="9">
        <v>322000</v>
      </c>
      <c r="D25" s="39">
        <v>5.6608779021818192</v>
      </c>
      <c r="E25" s="11">
        <v>173489.08407599997</v>
      </c>
      <c r="F25" s="172">
        <v>495489.08407599997</v>
      </c>
      <c r="G25" s="309">
        <v>1400000</v>
      </c>
      <c r="H25" s="307">
        <v>5.6608779021818192</v>
      </c>
      <c r="I25" s="310">
        <v>312400</v>
      </c>
      <c r="J25" s="322">
        <f>G25+I25</f>
        <v>1712400</v>
      </c>
      <c r="K25" s="221">
        <v>1624000</v>
      </c>
      <c r="L25" s="202">
        <v>5.6608779021818192</v>
      </c>
      <c r="M25" s="192">
        <v>324896</v>
      </c>
      <c r="N25" s="186">
        <f>K25+M25</f>
        <v>1948896</v>
      </c>
      <c r="O25" s="309">
        <v>1638000</v>
      </c>
      <c r="P25" s="307">
        <v>5.6608779021818192</v>
      </c>
      <c r="Q25" s="310">
        <v>321772</v>
      </c>
      <c r="R25" s="322">
        <f>O25+Q25</f>
        <v>1959772</v>
      </c>
      <c r="S25" s="395">
        <f t="shared" si="0"/>
        <v>1529139.2710190001</v>
      </c>
    </row>
    <row r="26" spans="1:19" x14ac:dyDescent="0.25">
      <c r="A26" s="37">
        <v>21</v>
      </c>
      <c r="B26" s="132" t="s">
        <v>35</v>
      </c>
      <c r="C26" s="9">
        <v>124000</v>
      </c>
      <c r="D26" s="39">
        <v>2.8304292952727272</v>
      </c>
      <c r="E26" s="11">
        <v>67040.927560000011</v>
      </c>
      <c r="F26" s="172">
        <v>191040.92756000001</v>
      </c>
      <c r="G26" s="309">
        <v>160000</v>
      </c>
      <c r="H26" s="307">
        <v>2.8304292952727272</v>
      </c>
      <c r="I26" s="310">
        <v>156300</v>
      </c>
      <c r="J26" s="322">
        <f>G26+I26</f>
        <v>316300</v>
      </c>
      <c r="K26" s="221">
        <v>180800</v>
      </c>
      <c r="L26" s="202">
        <v>2.8304292952727272</v>
      </c>
      <c r="M26" s="192">
        <v>164115</v>
      </c>
      <c r="N26" s="186">
        <f>K26+M26</f>
        <v>344915</v>
      </c>
      <c r="O26" s="309">
        <v>198400</v>
      </c>
      <c r="P26" s="307">
        <v>2.8304292952727272</v>
      </c>
      <c r="Q26" s="310">
        <v>160989</v>
      </c>
      <c r="R26" s="322">
        <f>O26+Q26</f>
        <v>359389</v>
      </c>
      <c r="S26" s="395">
        <f t="shared" si="0"/>
        <v>302911.23189</v>
      </c>
    </row>
    <row r="27" spans="1:19" x14ac:dyDescent="0.25">
      <c r="A27" s="37">
        <v>22</v>
      </c>
      <c r="B27" s="38" t="s">
        <v>36</v>
      </c>
      <c r="C27" s="15" t="s">
        <v>10</v>
      </c>
      <c r="D27" s="39">
        <v>1.8869593007272729</v>
      </c>
      <c r="E27" s="11">
        <v>113395.01737199999</v>
      </c>
      <c r="F27" s="172">
        <v>113395.01737199999</v>
      </c>
      <c r="G27" s="311" t="s">
        <v>10</v>
      </c>
      <c r="H27" s="307">
        <v>1.8869593007272729</v>
      </c>
      <c r="I27" s="310">
        <v>104200</v>
      </c>
      <c r="J27" s="322">
        <f>I27*1</f>
        <v>104200</v>
      </c>
      <c r="K27" s="154" t="s">
        <v>10</v>
      </c>
      <c r="L27" s="202">
        <v>1.8869593007272729</v>
      </c>
      <c r="M27" s="192">
        <v>109410</v>
      </c>
      <c r="N27" s="186">
        <f>M27*1</f>
        <v>109410</v>
      </c>
      <c r="O27" s="311" t="s">
        <v>10</v>
      </c>
      <c r="P27" s="307">
        <v>1.8869593007272729</v>
      </c>
      <c r="Q27" s="310">
        <v>106284</v>
      </c>
      <c r="R27" s="322">
        <f>Q27*1</f>
        <v>106284</v>
      </c>
      <c r="S27" s="395">
        <f t="shared" si="0"/>
        <v>108322.25434299999</v>
      </c>
    </row>
    <row r="28" spans="1:19" x14ac:dyDescent="0.25">
      <c r="A28" s="3"/>
      <c r="B28" s="36" t="s">
        <v>37</v>
      </c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313">
        <v>0</v>
      </c>
      <c r="P28" s="313"/>
      <c r="Q28" s="313">
        <v>0</v>
      </c>
      <c r="R28" s="313">
        <v>0</v>
      </c>
      <c r="S28" s="313">
        <v>0</v>
      </c>
    </row>
    <row r="29" spans="1:19" x14ac:dyDescent="0.25">
      <c r="A29" s="37">
        <v>23</v>
      </c>
      <c r="B29" s="38" t="s">
        <v>43</v>
      </c>
      <c r="C29" s="9">
        <v>268000</v>
      </c>
      <c r="D29" s="39">
        <v>3.7739186014545458</v>
      </c>
      <c r="E29" s="11">
        <v>143624.74617599999</v>
      </c>
      <c r="F29" s="172">
        <v>411624.74617599999</v>
      </c>
      <c r="G29" s="309">
        <v>237000</v>
      </c>
      <c r="H29" s="307">
        <v>3.7739186014545458</v>
      </c>
      <c r="I29" s="310">
        <v>208300</v>
      </c>
      <c r="J29" s="322">
        <f t="shared" ref="J29:J33" si="4">G29+I29</f>
        <v>445300</v>
      </c>
      <c r="K29" s="221">
        <v>265440</v>
      </c>
      <c r="L29" s="202">
        <v>3.7739186014545458</v>
      </c>
      <c r="M29" s="192">
        <v>216632</v>
      </c>
      <c r="N29" s="186">
        <f t="shared" ref="N29:N33" si="5">K29+M29</f>
        <v>482072</v>
      </c>
      <c r="O29" s="309">
        <v>282030</v>
      </c>
      <c r="P29" s="307">
        <v>3.7739186014545458</v>
      </c>
      <c r="Q29" s="310">
        <v>218715</v>
      </c>
      <c r="R29" s="322">
        <f t="shared" ref="R29:R33" si="6">O29+Q29</f>
        <v>500745</v>
      </c>
      <c r="S29" s="395">
        <f t="shared" si="0"/>
        <v>459935.436544</v>
      </c>
    </row>
    <row r="30" spans="1:19" x14ac:dyDescent="0.25">
      <c r="A30" s="37">
        <v>24</v>
      </c>
      <c r="B30" s="38" t="s">
        <v>44</v>
      </c>
      <c r="C30" s="9">
        <v>799000</v>
      </c>
      <c r="D30" s="39">
        <v>10.063776500000001</v>
      </c>
      <c r="E30" s="11">
        <v>429605.81160799996</v>
      </c>
      <c r="F30" s="172">
        <v>1228605.811608</v>
      </c>
      <c r="G30" s="309">
        <v>829500</v>
      </c>
      <c r="H30" s="307">
        <v>10.063776500000001</v>
      </c>
      <c r="I30" s="310">
        <v>555300</v>
      </c>
      <c r="J30" s="322">
        <f t="shared" si="4"/>
        <v>1384800</v>
      </c>
      <c r="K30" s="221">
        <v>953925</v>
      </c>
      <c r="L30" s="202">
        <v>10.063776500000001</v>
      </c>
      <c r="M30" s="192">
        <v>577512</v>
      </c>
      <c r="N30" s="186">
        <f t="shared" si="5"/>
        <v>1531437</v>
      </c>
      <c r="O30" s="309">
        <v>1045170</v>
      </c>
      <c r="P30" s="307">
        <v>10.063776500000001</v>
      </c>
      <c r="Q30" s="310">
        <v>571959</v>
      </c>
      <c r="R30" s="322">
        <f t="shared" si="6"/>
        <v>1617129</v>
      </c>
      <c r="S30" s="395">
        <f t="shared" si="0"/>
        <v>1440492.9529019999</v>
      </c>
    </row>
    <row r="31" spans="1:19" x14ac:dyDescent="0.25">
      <c r="A31" s="37">
        <v>25</v>
      </c>
      <c r="B31" s="38" t="s">
        <v>47</v>
      </c>
      <c r="C31" s="9">
        <v>1520000</v>
      </c>
      <c r="D31" s="39">
        <v>10.063776500000001</v>
      </c>
      <c r="E31" s="11">
        <v>817886.96805999987</v>
      </c>
      <c r="F31" s="172">
        <v>2337886.9680599999</v>
      </c>
      <c r="G31" s="309">
        <v>2441250</v>
      </c>
      <c r="H31" s="307">
        <v>10.063776500000001</v>
      </c>
      <c r="I31" s="310">
        <v>391200</v>
      </c>
      <c r="J31" s="322">
        <f t="shared" si="4"/>
        <v>2832450</v>
      </c>
      <c r="K31" s="221">
        <v>2856263</v>
      </c>
      <c r="L31" s="202">
        <v>10.063776500000001</v>
      </c>
      <c r="M31" s="192">
        <v>406848</v>
      </c>
      <c r="N31" s="186">
        <f t="shared" si="5"/>
        <v>3263111</v>
      </c>
      <c r="O31" s="309">
        <v>2929500</v>
      </c>
      <c r="P31" s="307">
        <v>10.063776500000001</v>
      </c>
      <c r="Q31" s="310">
        <v>402936</v>
      </c>
      <c r="R31" s="322">
        <f t="shared" si="6"/>
        <v>3332436</v>
      </c>
      <c r="S31" s="395">
        <f t="shared" si="0"/>
        <v>2941470.992015</v>
      </c>
    </row>
    <row r="32" spans="1:19" x14ac:dyDescent="0.25">
      <c r="A32" s="37">
        <v>26</v>
      </c>
      <c r="B32" s="38" t="s">
        <v>48</v>
      </c>
      <c r="C32" s="9">
        <v>475000</v>
      </c>
      <c r="D32" s="39">
        <v>1.8869593007272729</v>
      </c>
      <c r="E32" s="11">
        <v>255290.60196399991</v>
      </c>
      <c r="F32" s="172">
        <v>730290.60196399991</v>
      </c>
      <c r="G32" s="309">
        <v>783300</v>
      </c>
      <c r="H32" s="307">
        <v>1.8869593007272729</v>
      </c>
      <c r="I32" s="310">
        <v>104200</v>
      </c>
      <c r="J32" s="322">
        <f t="shared" si="4"/>
        <v>887500</v>
      </c>
      <c r="K32" s="221">
        <v>924294</v>
      </c>
      <c r="L32" s="202">
        <v>1.8869593007272729</v>
      </c>
      <c r="M32" s="192">
        <v>107326</v>
      </c>
      <c r="N32" s="186">
        <f t="shared" si="5"/>
        <v>1031620</v>
      </c>
      <c r="O32" s="309">
        <v>939960</v>
      </c>
      <c r="P32" s="307">
        <v>1.8869593007272729</v>
      </c>
      <c r="Q32" s="310">
        <v>109410</v>
      </c>
      <c r="R32" s="322">
        <f t="shared" si="6"/>
        <v>1049370</v>
      </c>
      <c r="S32" s="395">
        <f t="shared" si="0"/>
        <v>924695.15049099992</v>
      </c>
    </row>
    <row r="33" spans="1:19" x14ac:dyDescent="0.25">
      <c r="A33" s="37">
        <v>27</v>
      </c>
      <c r="B33" s="38" t="s">
        <v>394</v>
      </c>
      <c r="C33" s="9">
        <v>117000</v>
      </c>
      <c r="D33" s="39">
        <v>1.8869593007272729</v>
      </c>
      <c r="E33" s="11">
        <v>62429.424999999988</v>
      </c>
      <c r="F33" s="172">
        <v>179429.42499999999</v>
      </c>
      <c r="G33" s="306">
        <v>68250</v>
      </c>
      <c r="H33" s="307">
        <v>1.8869593007272729</v>
      </c>
      <c r="I33" s="310">
        <v>104200</v>
      </c>
      <c r="J33" s="322">
        <f t="shared" si="4"/>
        <v>172450</v>
      </c>
      <c r="K33" s="159">
        <v>79170</v>
      </c>
      <c r="L33" s="202">
        <v>1.8869593007272729</v>
      </c>
      <c r="M33" s="192">
        <v>108368</v>
      </c>
      <c r="N33" s="186">
        <f t="shared" si="5"/>
        <v>187538</v>
      </c>
      <c r="O33" s="306">
        <v>88043</v>
      </c>
      <c r="P33" s="307">
        <v>1.8869593007272729</v>
      </c>
      <c r="Q33" s="310">
        <v>106284</v>
      </c>
      <c r="R33" s="322">
        <f t="shared" si="6"/>
        <v>194327</v>
      </c>
      <c r="S33" s="395">
        <f t="shared" si="0"/>
        <v>183436.10625000001</v>
      </c>
    </row>
    <row r="34" spans="1:19" x14ac:dyDescent="0.25">
      <c r="A34" s="37">
        <v>28</v>
      </c>
      <c r="B34" s="38" t="s">
        <v>50</v>
      </c>
      <c r="C34" s="15" t="s">
        <v>10</v>
      </c>
      <c r="D34" s="39">
        <v>10.063776500000001</v>
      </c>
      <c r="E34" s="11">
        <v>571999.13153599994</v>
      </c>
      <c r="F34" s="172">
        <v>571999.13153599994</v>
      </c>
      <c r="G34" s="311" t="s">
        <v>10</v>
      </c>
      <c r="H34" s="307">
        <v>10.063776500000001</v>
      </c>
      <c r="I34" s="310">
        <v>555300</v>
      </c>
      <c r="J34" s="322">
        <f>I34*1</f>
        <v>555300</v>
      </c>
      <c r="K34" s="154" t="s">
        <v>10</v>
      </c>
      <c r="L34" s="202">
        <v>10.063776500000001</v>
      </c>
      <c r="M34" s="192">
        <v>583065</v>
      </c>
      <c r="N34" s="186">
        <f>M34*1</f>
        <v>583065</v>
      </c>
      <c r="O34" s="311" t="s">
        <v>10</v>
      </c>
      <c r="P34" s="307">
        <v>10.063776500000001</v>
      </c>
      <c r="Q34" s="310">
        <v>583065</v>
      </c>
      <c r="R34" s="322">
        <f>Q34*1</f>
        <v>583065</v>
      </c>
      <c r="S34" s="395">
        <f t="shared" si="0"/>
        <v>573357.28288399999</v>
      </c>
    </row>
    <row r="35" spans="1:19" x14ac:dyDescent="0.25">
      <c r="A35" s="3"/>
      <c r="B35" s="36" t="s">
        <v>51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313">
        <v>0</v>
      </c>
      <c r="P35" s="313"/>
      <c r="Q35" s="313">
        <v>0</v>
      </c>
      <c r="R35" s="313">
        <v>0</v>
      </c>
      <c r="S35" s="313">
        <v>0</v>
      </c>
    </row>
    <row r="36" spans="1:19" x14ac:dyDescent="0.25">
      <c r="A36" s="93">
        <v>29</v>
      </c>
      <c r="B36" s="140" t="s">
        <v>1406</v>
      </c>
      <c r="C36" s="9">
        <v>2454000</v>
      </c>
      <c r="D36" s="39">
        <v>2.8304292952727272</v>
      </c>
      <c r="E36" s="11">
        <v>1321311.8797799996</v>
      </c>
      <c r="F36" s="172">
        <v>3775311.8797799996</v>
      </c>
      <c r="G36" s="309">
        <v>4595550</v>
      </c>
      <c r="H36" s="307">
        <v>2.8304292952727272</v>
      </c>
      <c r="I36" s="310">
        <v>156300</v>
      </c>
      <c r="J36" s="322">
        <f>G36+I36</f>
        <v>4751850</v>
      </c>
      <c r="K36" s="221">
        <v>5238927</v>
      </c>
      <c r="L36" s="202">
        <v>2.8304292952727272</v>
      </c>
      <c r="M36" s="192">
        <v>162552</v>
      </c>
      <c r="N36" s="186">
        <f>K36+M36</f>
        <v>5401479</v>
      </c>
      <c r="O36" s="309">
        <v>5836349</v>
      </c>
      <c r="P36" s="307">
        <v>2.8304292952727272</v>
      </c>
      <c r="Q36" s="310">
        <v>164115</v>
      </c>
      <c r="R36" s="322">
        <f>O36+Q36</f>
        <v>6000464</v>
      </c>
      <c r="S36" s="395">
        <f t="shared" si="0"/>
        <v>4982276.2199450005</v>
      </c>
    </row>
    <row r="37" spans="1:19" x14ac:dyDescent="0.25">
      <c r="A37" s="37">
        <v>30</v>
      </c>
      <c r="B37" s="38" t="s">
        <v>54</v>
      </c>
      <c r="C37" s="15" t="s">
        <v>10</v>
      </c>
      <c r="D37" s="39">
        <v>10.063776500000001</v>
      </c>
      <c r="E37" s="11">
        <v>571684.7475360001</v>
      </c>
      <c r="F37" s="172">
        <v>571684.7475360001</v>
      </c>
      <c r="G37" s="311" t="s">
        <v>10</v>
      </c>
      <c r="H37" s="307">
        <v>10.063776500000001</v>
      </c>
      <c r="I37" s="310">
        <v>555300</v>
      </c>
      <c r="J37" s="322">
        <f>I37*1</f>
        <v>555300</v>
      </c>
      <c r="K37" s="154" t="s">
        <v>10</v>
      </c>
      <c r="L37" s="202">
        <v>10.063776500000001</v>
      </c>
      <c r="M37" s="192">
        <v>577512</v>
      </c>
      <c r="N37" s="186">
        <f>M37*1</f>
        <v>577512</v>
      </c>
      <c r="O37" s="311" t="s">
        <v>10</v>
      </c>
      <c r="P37" s="307">
        <v>10.063776500000001</v>
      </c>
      <c r="Q37" s="310">
        <v>560853</v>
      </c>
      <c r="R37" s="322">
        <f>Q37*1</f>
        <v>560853</v>
      </c>
      <c r="S37" s="395">
        <f t="shared" si="0"/>
        <v>566337.43688399997</v>
      </c>
    </row>
    <row r="38" spans="1:19" x14ac:dyDescent="0.25">
      <c r="A38" s="37">
        <v>31</v>
      </c>
      <c r="B38" s="38" t="s">
        <v>56</v>
      </c>
      <c r="C38" s="9">
        <v>2678000</v>
      </c>
      <c r="D38" s="39">
        <v>5.6608779021818192</v>
      </c>
      <c r="E38" s="11">
        <v>1442101.79098</v>
      </c>
      <c r="F38" s="172">
        <v>4120101.79098</v>
      </c>
      <c r="G38" s="309">
        <v>4923750</v>
      </c>
      <c r="H38" s="307">
        <v>5.6608779021818192</v>
      </c>
      <c r="I38" s="310">
        <v>213600</v>
      </c>
      <c r="J38" s="322">
        <f>G38+I38</f>
        <v>5137350</v>
      </c>
      <c r="K38" s="221">
        <v>5760788</v>
      </c>
      <c r="L38" s="202">
        <v>5.6608779021818192</v>
      </c>
      <c r="M38" s="192">
        <v>220008</v>
      </c>
      <c r="N38" s="186">
        <f>K38+M38</f>
        <v>5980796</v>
      </c>
      <c r="O38" s="309">
        <v>5711550</v>
      </c>
      <c r="P38" s="307">
        <v>5.6608779021818192</v>
      </c>
      <c r="Q38" s="310">
        <v>215736</v>
      </c>
      <c r="R38" s="322">
        <f>O38+Q38</f>
        <v>5927286</v>
      </c>
      <c r="S38" s="395">
        <f t="shared" si="0"/>
        <v>5291383.447745</v>
      </c>
    </row>
    <row r="39" spans="1:19" x14ac:dyDescent="0.25">
      <c r="A39" s="37">
        <v>32</v>
      </c>
      <c r="B39" s="38" t="s">
        <v>57</v>
      </c>
      <c r="C39" s="9">
        <v>9288000</v>
      </c>
      <c r="D39" s="39">
        <v>5.0318785941818192</v>
      </c>
      <c r="E39" s="11">
        <v>5000861.6858399995</v>
      </c>
      <c r="F39" s="172">
        <v>14288861.685839999</v>
      </c>
      <c r="G39" s="309">
        <v>17987850</v>
      </c>
      <c r="H39" s="307">
        <v>5.0318785941818192</v>
      </c>
      <c r="I39" s="310">
        <v>203700</v>
      </c>
      <c r="J39" s="322">
        <f>G39+I39</f>
        <v>18191550</v>
      </c>
      <c r="K39" s="221">
        <v>20686028</v>
      </c>
      <c r="L39" s="202">
        <v>5.0318785941818192</v>
      </c>
      <c r="M39" s="192">
        <v>213885</v>
      </c>
      <c r="N39" s="186">
        <f>K39+M39</f>
        <v>20899913</v>
      </c>
      <c r="O39" s="309">
        <v>22664691</v>
      </c>
      <c r="P39" s="307">
        <v>5.0318785941818192</v>
      </c>
      <c r="Q39" s="310">
        <v>207774</v>
      </c>
      <c r="R39" s="322">
        <f>O39+Q39</f>
        <v>22872465</v>
      </c>
      <c r="S39" s="395">
        <f t="shared" si="0"/>
        <v>19063197.421459999</v>
      </c>
    </row>
    <row r="40" spans="1:19" x14ac:dyDescent="0.25">
      <c r="A40" s="37">
        <v>33</v>
      </c>
      <c r="B40" s="38" t="s">
        <v>397</v>
      </c>
      <c r="C40" s="9">
        <v>1184000</v>
      </c>
      <c r="D40" s="39">
        <v>10.063776500000001</v>
      </c>
      <c r="E40" s="11">
        <v>637864.83499999996</v>
      </c>
      <c r="F40" s="172">
        <v>1821864.835</v>
      </c>
      <c r="G40" s="309">
        <v>1675350</v>
      </c>
      <c r="H40" s="307">
        <v>10.063776500000001</v>
      </c>
      <c r="I40" s="310">
        <v>404500</v>
      </c>
      <c r="J40" s="322">
        <f>G40+I40</f>
        <v>2079850</v>
      </c>
      <c r="K40" s="221">
        <v>1960160</v>
      </c>
      <c r="L40" s="202">
        <v>10.063776500000001</v>
      </c>
      <c r="M40" s="192">
        <v>416635</v>
      </c>
      <c r="N40" s="186">
        <f>K40+M40</f>
        <v>2376795</v>
      </c>
      <c r="O40" s="309">
        <v>1993667</v>
      </c>
      <c r="P40" s="307">
        <v>10.063776500000001</v>
      </c>
      <c r="Q40" s="310">
        <v>408545</v>
      </c>
      <c r="R40" s="322">
        <f>O40+Q40</f>
        <v>2402212</v>
      </c>
      <c r="S40" s="395">
        <f t="shared" si="0"/>
        <v>2170180.4587500002</v>
      </c>
    </row>
    <row r="41" spans="1:19" x14ac:dyDescent="0.25">
      <c r="A41" s="37">
        <v>34</v>
      </c>
      <c r="B41" s="38" t="s">
        <v>59</v>
      </c>
      <c r="C41" s="9">
        <v>434000</v>
      </c>
      <c r="D41" s="39">
        <v>2.8304292952727272</v>
      </c>
      <c r="E41" s="11">
        <v>233080.77130799997</v>
      </c>
      <c r="F41" s="172">
        <v>667080.77130799997</v>
      </c>
      <c r="G41" s="309">
        <v>627450</v>
      </c>
      <c r="H41" s="307">
        <v>2.8304292952727272</v>
      </c>
      <c r="I41" s="310">
        <v>156300</v>
      </c>
      <c r="J41" s="322">
        <f>G41+I41</f>
        <v>783750</v>
      </c>
      <c r="K41" s="221">
        <v>709019</v>
      </c>
      <c r="L41" s="202">
        <v>2.8304292952727272</v>
      </c>
      <c r="M41" s="192">
        <v>164115</v>
      </c>
      <c r="N41" s="186">
        <f>K41+M41</f>
        <v>873134</v>
      </c>
      <c r="O41" s="309">
        <v>815685</v>
      </c>
      <c r="P41" s="307">
        <v>2.8304292952727272</v>
      </c>
      <c r="Q41" s="310">
        <v>160989</v>
      </c>
      <c r="R41" s="322">
        <f>O41+Q41</f>
        <v>976674</v>
      </c>
      <c r="S41" s="395">
        <f t="shared" si="0"/>
        <v>825159.69282700005</v>
      </c>
    </row>
    <row r="42" spans="1:19" x14ac:dyDescent="0.25">
      <c r="A42" s="3"/>
      <c r="B42" s="36" t="s">
        <v>60</v>
      </c>
      <c r="C42" s="5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313">
        <v>0</v>
      </c>
      <c r="P42" s="313"/>
      <c r="Q42" s="313">
        <v>0</v>
      </c>
      <c r="R42" s="313">
        <v>0</v>
      </c>
      <c r="S42" s="313">
        <v>0</v>
      </c>
    </row>
    <row r="43" spans="1:19" x14ac:dyDescent="0.25">
      <c r="A43" s="37">
        <v>35</v>
      </c>
      <c r="B43" s="38" t="s">
        <v>61</v>
      </c>
      <c r="C43" s="9">
        <v>770000</v>
      </c>
      <c r="D43" s="39">
        <v>0.47174465309090913</v>
      </c>
      <c r="E43" s="11">
        <v>414574.70247199992</v>
      </c>
      <c r="F43" s="172">
        <v>1184574.7024719999</v>
      </c>
      <c r="G43" s="309">
        <v>1461750</v>
      </c>
      <c r="H43" s="307">
        <v>0.47174465309090913</v>
      </c>
      <c r="I43" s="310">
        <v>24700</v>
      </c>
      <c r="J43" s="322">
        <f t="shared" ref="J43:J51" si="7">G43+I43</f>
        <v>1486450</v>
      </c>
      <c r="K43" s="221">
        <v>1710248</v>
      </c>
      <c r="L43" s="202">
        <v>0.47174465309090913</v>
      </c>
      <c r="M43" s="192">
        <v>25688</v>
      </c>
      <c r="N43" s="186">
        <f t="shared" ref="N43:N51" si="8">K43+M43</f>
        <v>1735936</v>
      </c>
      <c r="O43" s="309">
        <v>1768718</v>
      </c>
      <c r="P43" s="307">
        <v>0.47174465309090913</v>
      </c>
      <c r="Q43" s="310">
        <v>25935</v>
      </c>
      <c r="R43" s="322">
        <f t="shared" ref="R43:R51" si="9">O43+Q43</f>
        <v>1794653</v>
      </c>
      <c r="S43" s="395">
        <f t="shared" si="0"/>
        <v>1550403.4256179999</v>
      </c>
    </row>
    <row r="44" spans="1:19" x14ac:dyDescent="0.25">
      <c r="A44" s="93">
        <v>36</v>
      </c>
      <c r="B44" s="140" t="s">
        <v>63</v>
      </c>
      <c r="C44" s="9">
        <v>109000</v>
      </c>
      <c r="D44" s="39">
        <v>1.8869593007272729</v>
      </c>
      <c r="E44" s="11">
        <v>58101.788615999976</v>
      </c>
      <c r="F44" s="172">
        <v>167101.78861599998</v>
      </c>
      <c r="G44" s="309">
        <v>121650</v>
      </c>
      <c r="H44" s="307">
        <v>1.8869593007272729</v>
      </c>
      <c r="I44" s="310">
        <v>59000</v>
      </c>
      <c r="J44" s="322">
        <f t="shared" si="7"/>
        <v>180650</v>
      </c>
      <c r="K44" s="221">
        <v>143547</v>
      </c>
      <c r="L44" s="202">
        <v>1.8869593007272729</v>
      </c>
      <c r="M44" s="192">
        <v>62540</v>
      </c>
      <c r="N44" s="186">
        <f t="shared" si="8"/>
        <v>206087</v>
      </c>
      <c r="O44" s="309">
        <v>150846</v>
      </c>
      <c r="P44" s="307">
        <v>1.8869593007272729</v>
      </c>
      <c r="Q44" s="310">
        <v>61360</v>
      </c>
      <c r="R44" s="322">
        <f t="shared" si="9"/>
        <v>212206</v>
      </c>
      <c r="S44" s="395">
        <f t="shared" si="0"/>
        <v>191511.19715399999</v>
      </c>
    </row>
    <row r="45" spans="1:19" x14ac:dyDescent="0.25">
      <c r="A45" s="37">
        <v>37</v>
      </c>
      <c r="B45" s="38" t="s">
        <v>64</v>
      </c>
      <c r="C45" s="9">
        <v>160000</v>
      </c>
      <c r="D45" s="39">
        <v>1.8869593007272729</v>
      </c>
      <c r="E45" s="11">
        <v>86890.460180000024</v>
      </c>
      <c r="F45" s="172">
        <v>246890.46018000002</v>
      </c>
      <c r="G45" s="309">
        <v>164850</v>
      </c>
      <c r="H45" s="307">
        <v>1.8869593007272729</v>
      </c>
      <c r="I45" s="310">
        <v>104200</v>
      </c>
      <c r="J45" s="322">
        <f t="shared" si="7"/>
        <v>269050</v>
      </c>
      <c r="K45" s="221">
        <v>189578</v>
      </c>
      <c r="L45" s="202">
        <v>1.8869593007272729</v>
      </c>
      <c r="M45" s="192">
        <v>108368</v>
      </c>
      <c r="N45" s="186">
        <f t="shared" si="8"/>
        <v>297946</v>
      </c>
      <c r="O45" s="309">
        <v>192875</v>
      </c>
      <c r="P45" s="307">
        <v>1.8869593007272729</v>
      </c>
      <c r="Q45" s="310">
        <v>109410</v>
      </c>
      <c r="R45" s="322">
        <f t="shared" si="9"/>
        <v>302285</v>
      </c>
      <c r="S45" s="395">
        <f t="shared" si="0"/>
        <v>279042.86504499998</v>
      </c>
    </row>
    <row r="46" spans="1:19" x14ac:dyDescent="0.25">
      <c r="A46" s="37">
        <v>38</v>
      </c>
      <c r="B46" s="38" t="s">
        <v>65</v>
      </c>
      <c r="C46" s="9">
        <v>124000</v>
      </c>
      <c r="D46" s="39">
        <v>1.8869593007272729</v>
      </c>
      <c r="E46" s="11">
        <v>67029.867671999993</v>
      </c>
      <c r="F46" s="172">
        <v>191029.86767199999</v>
      </c>
      <c r="G46" s="309">
        <v>138450</v>
      </c>
      <c r="H46" s="307">
        <v>1.8869593007272729</v>
      </c>
      <c r="I46" s="310">
        <v>67700</v>
      </c>
      <c r="J46" s="322">
        <f t="shared" si="7"/>
        <v>206150</v>
      </c>
      <c r="K46" s="221">
        <v>163371</v>
      </c>
      <c r="L46" s="202">
        <v>1.8869593007272729</v>
      </c>
      <c r="M46" s="192">
        <v>70408</v>
      </c>
      <c r="N46" s="186">
        <f t="shared" si="8"/>
        <v>233779</v>
      </c>
      <c r="O46" s="309">
        <v>173063</v>
      </c>
      <c r="P46" s="307">
        <v>1.8869593007272729</v>
      </c>
      <c r="Q46" s="310">
        <v>71085</v>
      </c>
      <c r="R46" s="322">
        <f t="shared" si="9"/>
        <v>244148</v>
      </c>
      <c r="S46" s="395">
        <f t="shared" si="0"/>
        <v>218776.71691799999</v>
      </c>
    </row>
    <row r="47" spans="1:19" x14ac:dyDescent="0.25">
      <c r="A47" s="37">
        <v>39</v>
      </c>
      <c r="B47" s="102" t="s">
        <v>66</v>
      </c>
      <c r="C47" s="9">
        <v>98000</v>
      </c>
      <c r="D47" s="39">
        <v>1.8869593007272729</v>
      </c>
      <c r="E47" s="11">
        <v>52172.985983999999</v>
      </c>
      <c r="F47" s="172">
        <v>150172.985984</v>
      </c>
      <c r="G47" s="309">
        <v>40050</v>
      </c>
      <c r="H47" s="307">
        <v>1.8869593007272729</v>
      </c>
      <c r="I47" s="310">
        <v>104200</v>
      </c>
      <c r="J47" s="322">
        <f t="shared" si="7"/>
        <v>144250</v>
      </c>
      <c r="K47" s="221">
        <v>44856</v>
      </c>
      <c r="L47" s="202">
        <v>1.8869593007272729</v>
      </c>
      <c r="M47" s="192">
        <v>110452</v>
      </c>
      <c r="N47" s="186">
        <f t="shared" si="8"/>
        <v>155308</v>
      </c>
      <c r="O47" s="309">
        <v>46859</v>
      </c>
      <c r="P47" s="307">
        <v>1.8869593007272729</v>
      </c>
      <c r="Q47" s="310">
        <v>106284</v>
      </c>
      <c r="R47" s="322">
        <f t="shared" si="9"/>
        <v>153143</v>
      </c>
      <c r="S47" s="395">
        <f t="shared" si="0"/>
        <v>150718.49649600001</v>
      </c>
    </row>
    <row r="48" spans="1:19" x14ac:dyDescent="0.25">
      <c r="A48" s="37">
        <v>40</v>
      </c>
      <c r="B48" s="38" t="s">
        <v>67</v>
      </c>
      <c r="C48" s="9">
        <v>90000</v>
      </c>
      <c r="D48" s="39">
        <v>1.8869593007272729</v>
      </c>
      <c r="E48" s="11">
        <v>49093.926636000018</v>
      </c>
      <c r="F48" s="172">
        <v>139093.92663600002</v>
      </c>
      <c r="G48" s="309">
        <v>27450</v>
      </c>
      <c r="H48" s="307">
        <v>1.8869593007272729</v>
      </c>
      <c r="I48" s="310">
        <v>104200</v>
      </c>
      <c r="J48" s="322">
        <f t="shared" si="7"/>
        <v>131650</v>
      </c>
      <c r="K48" s="221">
        <v>32117</v>
      </c>
      <c r="L48" s="202">
        <v>1.8869593007272729</v>
      </c>
      <c r="M48" s="192">
        <v>109410</v>
      </c>
      <c r="N48" s="186">
        <f t="shared" si="8"/>
        <v>141527</v>
      </c>
      <c r="O48" s="309">
        <v>33764</v>
      </c>
      <c r="P48" s="307">
        <v>1.8869593007272729</v>
      </c>
      <c r="Q48" s="310">
        <v>106284</v>
      </c>
      <c r="R48" s="322">
        <f t="shared" si="9"/>
        <v>140048</v>
      </c>
      <c r="S48" s="395">
        <f t="shared" si="0"/>
        <v>138079.73165900001</v>
      </c>
    </row>
    <row r="49" spans="1:19" x14ac:dyDescent="0.25">
      <c r="A49" s="37">
        <v>41</v>
      </c>
      <c r="B49" s="38" t="s">
        <v>68</v>
      </c>
      <c r="C49" s="9">
        <v>186000</v>
      </c>
      <c r="D49" s="39">
        <v>1.8869593007272729</v>
      </c>
      <c r="E49" s="11">
        <v>100709.67357199994</v>
      </c>
      <c r="F49" s="172">
        <v>286709.67357199994</v>
      </c>
      <c r="G49" s="309">
        <v>215100</v>
      </c>
      <c r="H49" s="307">
        <v>1.8869593007272729</v>
      </c>
      <c r="I49" s="310">
        <v>104200</v>
      </c>
      <c r="J49" s="322">
        <f t="shared" si="7"/>
        <v>319300</v>
      </c>
      <c r="K49" s="221">
        <v>245214</v>
      </c>
      <c r="L49" s="202">
        <v>1.8869593007272729</v>
      </c>
      <c r="M49" s="192">
        <v>107326</v>
      </c>
      <c r="N49" s="186">
        <f t="shared" si="8"/>
        <v>352540</v>
      </c>
      <c r="O49" s="309">
        <v>273177</v>
      </c>
      <c r="P49" s="307">
        <v>1.8869593007272729</v>
      </c>
      <c r="Q49" s="310">
        <v>108368</v>
      </c>
      <c r="R49" s="322">
        <f t="shared" si="9"/>
        <v>381545</v>
      </c>
      <c r="S49" s="395">
        <f t="shared" si="0"/>
        <v>335023.66839299997</v>
      </c>
    </row>
    <row r="50" spans="1:19" x14ac:dyDescent="0.25">
      <c r="A50" s="93">
        <v>42</v>
      </c>
      <c r="B50" s="87" t="s">
        <v>69</v>
      </c>
      <c r="C50" s="9">
        <v>1463000</v>
      </c>
      <c r="D50" s="39">
        <v>3.7739186014545458</v>
      </c>
      <c r="E50" s="11">
        <v>787755.01929600025</v>
      </c>
      <c r="F50" s="172">
        <v>2250755.0192960002</v>
      </c>
      <c r="G50" s="309">
        <v>2588550</v>
      </c>
      <c r="H50" s="307">
        <v>3.7739186014545458</v>
      </c>
      <c r="I50" s="310">
        <v>208300</v>
      </c>
      <c r="J50" s="322">
        <f t="shared" si="7"/>
        <v>2796850</v>
      </c>
      <c r="K50" s="221">
        <v>2899176</v>
      </c>
      <c r="L50" s="202">
        <v>3.7739186014545458</v>
      </c>
      <c r="M50" s="192">
        <v>214549</v>
      </c>
      <c r="N50" s="186">
        <f t="shared" si="8"/>
        <v>3113725</v>
      </c>
      <c r="O50" s="309">
        <v>3132146</v>
      </c>
      <c r="P50" s="307">
        <v>3.7739186014545458</v>
      </c>
      <c r="Q50" s="310">
        <v>214549</v>
      </c>
      <c r="R50" s="322">
        <f t="shared" si="9"/>
        <v>3346695</v>
      </c>
      <c r="S50" s="395">
        <f t="shared" si="0"/>
        <v>2877006.2548239999</v>
      </c>
    </row>
    <row r="51" spans="1:19" x14ac:dyDescent="0.25">
      <c r="A51" s="37">
        <v>43</v>
      </c>
      <c r="B51" s="38" t="s">
        <v>70</v>
      </c>
      <c r="C51" s="9">
        <v>359000</v>
      </c>
      <c r="D51" s="39">
        <v>2.8304292952727272</v>
      </c>
      <c r="E51" s="11">
        <v>193545.46062799997</v>
      </c>
      <c r="F51" s="172">
        <v>552545.46062799997</v>
      </c>
      <c r="G51" s="309">
        <v>485700</v>
      </c>
      <c r="H51" s="307">
        <v>2.8304292952727272</v>
      </c>
      <c r="I51" s="310">
        <v>156300</v>
      </c>
      <c r="J51" s="322">
        <f t="shared" si="7"/>
        <v>642000</v>
      </c>
      <c r="K51" s="221">
        <v>568269</v>
      </c>
      <c r="L51" s="202">
        <v>2.8304292952727272</v>
      </c>
      <c r="M51" s="192">
        <v>160989</v>
      </c>
      <c r="N51" s="186">
        <f t="shared" si="8"/>
        <v>729258</v>
      </c>
      <c r="O51" s="309">
        <v>616839</v>
      </c>
      <c r="P51" s="307">
        <v>2.8304292952727272</v>
      </c>
      <c r="Q51" s="310">
        <v>160989</v>
      </c>
      <c r="R51" s="322">
        <f t="shared" si="9"/>
        <v>777828</v>
      </c>
      <c r="S51" s="395">
        <f t="shared" si="0"/>
        <v>675407.86515700002</v>
      </c>
    </row>
    <row r="52" spans="1:19" x14ac:dyDescent="0.25">
      <c r="A52" s="37">
        <v>44</v>
      </c>
      <c r="B52" s="38" t="s">
        <v>71</v>
      </c>
      <c r="C52" s="9">
        <v>67097.512803999998</v>
      </c>
      <c r="D52" s="39">
        <v>0</v>
      </c>
      <c r="E52" s="12" t="s">
        <v>10</v>
      </c>
      <c r="F52" s="172">
        <v>67097.512803999998</v>
      </c>
      <c r="G52" s="309">
        <v>74550</v>
      </c>
      <c r="H52" s="307">
        <v>0</v>
      </c>
      <c r="I52" s="311" t="s">
        <v>10</v>
      </c>
      <c r="J52" s="322">
        <f>G52*1</f>
        <v>74550</v>
      </c>
      <c r="K52" s="221">
        <v>83496</v>
      </c>
      <c r="L52" s="202">
        <v>0</v>
      </c>
      <c r="M52" s="154" t="s">
        <v>10</v>
      </c>
      <c r="N52" s="186">
        <f>K52*1</f>
        <v>83496</v>
      </c>
      <c r="O52" s="309">
        <v>96170</v>
      </c>
      <c r="P52" s="307">
        <v>0</v>
      </c>
      <c r="Q52" s="311" t="s">
        <v>10</v>
      </c>
      <c r="R52" s="322">
        <f>O52*1</f>
        <v>96170</v>
      </c>
      <c r="S52" s="395">
        <f t="shared" si="0"/>
        <v>80328.378201</v>
      </c>
    </row>
    <row r="53" spans="1:19" x14ac:dyDescent="0.25">
      <c r="A53" s="37">
        <v>45</v>
      </c>
      <c r="B53" s="38" t="s">
        <v>72</v>
      </c>
      <c r="C53" s="9">
        <v>80000</v>
      </c>
      <c r="D53" s="39">
        <v>1.8869593007272729</v>
      </c>
      <c r="E53" s="11">
        <v>43630.12423999999</v>
      </c>
      <c r="F53" s="172">
        <v>123630.12423999999</v>
      </c>
      <c r="G53" s="309">
        <v>6300</v>
      </c>
      <c r="H53" s="307">
        <v>1.8869593007272729</v>
      </c>
      <c r="I53" s="310">
        <v>104200</v>
      </c>
      <c r="J53" s="322">
        <f t="shared" ref="J53:J61" si="10">G53+I53</f>
        <v>110500</v>
      </c>
      <c r="K53" s="221">
        <v>7308</v>
      </c>
      <c r="L53" s="202">
        <v>1.8869593007272729</v>
      </c>
      <c r="M53" s="192">
        <v>108368</v>
      </c>
      <c r="N53" s="186">
        <f t="shared" ref="N53:N61" si="11">K53+M53</f>
        <v>115676</v>
      </c>
      <c r="O53" s="309">
        <v>7938</v>
      </c>
      <c r="P53" s="307">
        <v>1.8869593007272729</v>
      </c>
      <c r="Q53" s="310">
        <v>105242</v>
      </c>
      <c r="R53" s="322">
        <f t="shared" ref="R53:R61" si="12">O53+Q53</f>
        <v>113180</v>
      </c>
      <c r="S53" s="395">
        <f t="shared" si="0"/>
        <v>115746.53105999999</v>
      </c>
    </row>
    <row r="54" spans="1:19" x14ac:dyDescent="0.25">
      <c r="A54" s="37">
        <v>46</v>
      </c>
      <c r="B54" s="38" t="s">
        <v>74</v>
      </c>
      <c r="C54" s="9">
        <v>924000</v>
      </c>
      <c r="D54" s="39">
        <v>5.6608779021818192</v>
      </c>
      <c r="E54" s="11">
        <v>497009.06499999994</v>
      </c>
      <c r="F54" s="172">
        <v>1421009.0649999999</v>
      </c>
      <c r="G54" s="309">
        <v>1478400</v>
      </c>
      <c r="H54" s="307">
        <v>5.6608779021818192</v>
      </c>
      <c r="I54" s="308">
        <v>186700</v>
      </c>
      <c r="J54" s="322">
        <f t="shared" si="10"/>
        <v>1665100</v>
      </c>
      <c r="K54" s="221">
        <v>1685376</v>
      </c>
      <c r="L54" s="202">
        <v>5.6608779021818192</v>
      </c>
      <c r="M54" s="304">
        <v>196035</v>
      </c>
      <c r="N54" s="186">
        <f t="shared" si="11"/>
        <v>1881411</v>
      </c>
      <c r="O54" s="309">
        <v>1862784</v>
      </c>
      <c r="P54" s="307">
        <v>5.6608779021818192</v>
      </c>
      <c r="Q54" s="308">
        <v>188567</v>
      </c>
      <c r="R54" s="322">
        <f t="shared" si="12"/>
        <v>2051351</v>
      </c>
      <c r="S54" s="395">
        <f t="shared" si="0"/>
        <v>1754717.7662499999</v>
      </c>
    </row>
    <row r="55" spans="1:19" x14ac:dyDescent="0.25">
      <c r="A55" s="37">
        <v>47</v>
      </c>
      <c r="B55" s="38" t="s">
        <v>75</v>
      </c>
      <c r="C55" s="9">
        <v>2136000</v>
      </c>
      <c r="D55" s="39">
        <v>5.0318785941818192</v>
      </c>
      <c r="E55" s="11">
        <v>1149957.6535239997</v>
      </c>
      <c r="F55" s="172">
        <v>3285957.6535239997</v>
      </c>
      <c r="G55" s="309">
        <v>3809850</v>
      </c>
      <c r="H55" s="307">
        <v>5.0318785941818192</v>
      </c>
      <c r="I55" s="310">
        <v>277700</v>
      </c>
      <c r="J55" s="322">
        <f t="shared" si="10"/>
        <v>4087550</v>
      </c>
      <c r="K55" s="221">
        <v>4343229</v>
      </c>
      <c r="L55" s="202">
        <v>5.0318785941818192</v>
      </c>
      <c r="M55" s="192">
        <v>291585</v>
      </c>
      <c r="N55" s="186">
        <f t="shared" si="11"/>
        <v>4634814</v>
      </c>
      <c r="O55" s="309">
        <v>4914707</v>
      </c>
      <c r="P55" s="307">
        <v>5.0318785941818192</v>
      </c>
      <c r="Q55" s="310">
        <v>291585</v>
      </c>
      <c r="R55" s="322">
        <f t="shared" si="12"/>
        <v>5206292</v>
      </c>
      <c r="S55" s="395">
        <f t="shared" si="0"/>
        <v>4303653.413381</v>
      </c>
    </row>
    <row r="56" spans="1:19" x14ac:dyDescent="0.25">
      <c r="A56" s="37">
        <v>48</v>
      </c>
      <c r="B56" s="38" t="s">
        <v>76</v>
      </c>
      <c r="C56" s="9">
        <v>356000</v>
      </c>
      <c r="D56" s="39">
        <v>1.8869593007272729</v>
      </c>
      <c r="E56" s="11">
        <v>191161.01781600004</v>
      </c>
      <c r="F56" s="172">
        <v>547161.01781600004</v>
      </c>
      <c r="G56" s="309">
        <v>547650</v>
      </c>
      <c r="H56" s="307">
        <v>1.8869593007272729</v>
      </c>
      <c r="I56" s="310">
        <v>104200</v>
      </c>
      <c r="J56" s="322">
        <f t="shared" si="10"/>
        <v>651850</v>
      </c>
      <c r="K56" s="221">
        <v>629798</v>
      </c>
      <c r="L56" s="202">
        <v>1.8869593007272729</v>
      </c>
      <c r="M56" s="192">
        <v>107326</v>
      </c>
      <c r="N56" s="186">
        <f t="shared" si="11"/>
        <v>737124</v>
      </c>
      <c r="O56" s="309">
        <v>711945</v>
      </c>
      <c r="P56" s="307">
        <v>1.8869593007272729</v>
      </c>
      <c r="Q56" s="310">
        <v>105242</v>
      </c>
      <c r="R56" s="322">
        <f t="shared" si="12"/>
        <v>817187</v>
      </c>
      <c r="S56" s="395">
        <f t="shared" si="0"/>
        <v>688330.50445400004</v>
      </c>
    </row>
    <row r="57" spans="1:19" x14ac:dyDescent="0.25">
      <c r="A57" s="37">
        <v>49</v>
      </c>
      <c r="B57" s="38" t="s">
        <v>77</v>
      </c>
      <c r="C57" s="9">
        <v>513000</v>
      </c>
      <c r="D57" s="39">
        <v>1.8869593007272729</v>
      </c>
      <c r="E57" s="11">
        <v>276349.67202000006</v>
      </c>
      <c r="F57" s="172">
        <v>789349.67202000006</v>
      </c>
      <c r="G57" s="309">
        <v>853050</v>
      </c>
      <c r="H57" s="307">
        <v>1.8869593007272729</v>
      </c>
      <c r="I57" s="310">
        <v>104200</v>
      </c>
      <c r="J57" s="322">
        <f t="shared" si="10"/>
        <v>957250</v>
      </c>
      <c r="K57" s="221">
        <v>972477</v>
      </c>
      <c r="L57" s="202">
        <v>1.8869593007272729</v>
      </c>
      <c r="M57" s="192">
        <v>107326</v>
      </c>
      <c r="N57" s="186">
        <f t="shared" si="11"/>
        <v>1079803</v>
      </c>
      <c r="O57" s="309">
        <v>1091904</v>
      </c>
      <c r="P57" s="307">
        <v>1.8869593007272729</v>
      </c>
      <c r="Q57" s="310">
        <v>105242</v>
      </c>
      <c r="R57" s="322">
        <f t="shared" si="12"/>
        <v>1197146</v>
      </c>
      <c r="S57" s="395">
        <f t="shared" si="0"/>
        <v>1005887.168005</v>
      </c>
    </row>
    <row r="58" spans="1:19" x14ac:dyDescent="0.25">
      <c r="A58" s="37">
        <v>50</v>
      </c>
      <c r="B58" s="38" t="s">
        <v>78</v>
      </c>
      <c r="C58" s="9">
        <v>272000</v>
      </c>
      <c r="D58" s="39">
        <v>2.8304292952727272</v>
      </c>
      <c r="E58" s="11">
        <v>146550.36462399998</v>
      </c>
      <c r="F58" s="172">
        <v>418550.36462399998</v>
      </c>
      <c r="G58" s="309">
        <v>315750</v>
      </c>
      <c r="H58" s="307">
        <v>2.8304292952727272</v>
      </c>
      <c r="I58" s="310">
        <v>156300</v>
      </c>
      <c r="J58" s="322">
        <f t="shared" si="10"/>
        <v>472050</v>
      </c>
      <c r="K58" s="221">
        <v>359955</v>
      </c>
      <c r="L58" s="202">
        <v>2.8304292952727272</v>
      </c>
      <c r="M58" s="192">
        <v>162552</v>
      </c>
      <c r="N58" s="186">
        <f t="shared" si="11"/>
        <v>522507</v>
      </c>
      <c r="O58" s="309">
        <v>394688</v>
      </c>
      <c r="P58" s="307">
        <v>2.8304292952727272</v>
      </c>
      <c r="Q58" s="310">
        <v>160989</v>
      </c>
      <c r="R58" s="322">
        <f t="shared" si="12"/>
        <v>555677</v>
      </c>
      <c r="S58" s="395">
        <f t="shared" si="0"/>
        <v>492196.09115599998</v>
      </c>
    </row>
    <row r="59" spans="1:19" x14ac:dyDescent="0.25">
      <c r="A59" s="37">
        <v>51</v>
      </c>
      <c r="B59" s="38" t="s">
        <v>82</v>
      </c>
      <c r="C59" s="9">
        <v>2160000</v>
      </c>
      <c r="D59" s="39">
        <v>1.8869786123636365</v>
      </c>
      <c r="E59" s="11">
        <v>1163348.7626640005</v>
      </c>
      <c r="F59" s="172">
        <v>3323348.7626640005</v>
      </c>
      <c r="G59" s="309">
        <v>4085250</v>
      </c>
      <c r="H59" s="307">
        <v>1.8869786123636365</v>
      </c>
      <c r="I59" s="310">
        <v>104200</v>
      </c>
      <c r="J59" s="322">
        <f t="shared" si="10"/>
        <v>4189450</v>
      </c>
      <c r="K59" s="221">
        <v>4657185</v>
      </c>
      <c r="L59" s="202">
        <v>1.8869786123636365</v>
      </c>
      <c r="M59" s="192">
        <v>107326</v>
      </c>
      <c r="N59" s="186">
        <f t="shared" si="11"/>
        <v>4764511</v>
      </c>
      <c r="O59" s="309">
        <v>4738890</v>
      </c>
      <c r="P59" s="307">
        <v>1.8869786123636365</v>
      </c>
      <c r="Q59" s="310">
        <v>108368</v>
      </c>
      <c r="R59" s="322">
        <f t="shared" si="12"/>
        <v>4847258</v>
      </c>
      <c r="S59" s="395">
        <f t="shared" si="0"/>
        <v>4281141.9406660004</v>
      </c>
    </row>
    <row r="60" spans="1:19" x14ac:dyDescent="0.25">
      <c r="A60" s="37">
        <v>52</v>
      </c>
      <c r="B60" s="38" t="s">
        <v>85</v>
      </c>
      <c r="C60" s="9">
        <v>184000</v>
      </c>
      <c r="D60" s="39">
        <v>3.7739186014545458</v>
      </c>
      <c r="E60" s="11">
        <v>99224.373935999989</v>
      </c>
      <c r="F60" s="172">
        <v>283224.37393599999</v>
      </c>
      <c r="G60" s="309">
        <v>74550</v>
      </c>
      <c r="H60" s="307">
        <v>3.7739186014545458</v>
      </c>
      <c r="I60" s="310">
        <v>208300</v>
      </c>
      <c r="J60" s="322">
        <f t="shared" si="10"/>
        <v>282850</v>
      </c>
      <c r="K60" s="221">
        <v>85733</v>
      </c>
      <c r="L60" s="202">
        <v>3.7739186014545458</v>
      </c>
      <c r="M60" s="192">
        <v>220798</v>
      </c>
      <c r="N60" s="186">
        <f t="shared" si="11"/>
        <v>306531</v>
      </c>
      <c r="O60" s="309">
        <v>86478</v>
      </c>
      <c r="P60" s="307">
        <v>3.7739186014545458</v>
      </c>
      <c r="Q60" s="310">
        <v>214549</v>
      </c>
      <c r="R60" s="322">
        <f t="shared" si="12"/>
        <v>301027</v>
      </c>
      <c r="S60" s="395">
        <f t="shared" si="0"/>
        <v>293408.09348400001</v>
      </c>
    </row>
    <row r="61" spans="1:19" x14ac:dyDescent="0.25">
      <c r="A61" s="37">
        <v>53</v>
      </c>
      <c r="B61" s="38" t="s">
        <v>86</v>
      </c>
      <c r="C61" s="9">
        <v>191000</v>
      </c>
      <c r="D61" s="39">
        <v>3.7739186014545458</v>
      </c>
      <c r="E61" s="11">
        <v>102689.83000000002</v>
      </c>
      <c r="F61" s="172">
        <v>293689.83</v>
      </c>
      <c r="G61" s="309">
        <v>74550</v>
      </c>
      <c r="H61" s="307">
        <v>3.7739186014545458</v>
      </c>
      <c r="I61" s="310">
        <v>208300</v>
      </c>
      <c r="J61" s="322">
        <f t="shared" si="10"/>
        <v>282850</v>
      </c>
      <c r="K61" s="221">
        <v>87969</v>
      </c>
      <c r="L61" s="202">
        <v>3.7739186014545458</v>
      </c>
      <c r="M61" s="192">
        <v>218715</v>
      </c>
      <c r="N61" s="186">
        <f t="shared" si="11"/>
        <v>306684</v>
      </c>
      <c r="O61" s="309">
        <v>92442</v>
      </c>
      <c r="P61" s="307">
        <v>3.7739186014545458</v>
      </c>
      <c r="Q61" s="310">
        <v>212466</v>
      </c>
      <c r="R61" s="322">
        <f t="shared" si="12"/>
        <v>304908</v>
      </c>
      <c r="S61" s="395">
        <f t="shared" si="0"/>
        <v>297032.95750000002</v>
      </c>
    </row>
    <row r="62" spans="1:19" x14ac:dyDescent="0.25">
      <c r="A62" s="37">
        <v>54</v>
      </c>
      <c r="B62" s="38" t="s">
        <v>420</v>
      </c>
      <c r="C62" s="15" t="s">
        <v>10</v>
      </c>
      <c r="D62" s="95">
        <v>3.3563624000000005</v>
      </c>
      <c r="E62" s="11">
        <v>216264.98154799998</v>
      </c>
      <c r="F62" s="172">
        <v>216264.98154799998</v>
      </c>
      <c r="G62" s="311" t="s">
        <v>10</v>
      </c>
      <c r="H62" s="315">
        <v>3.3563624000000005</v>
      </c>
      <c r="I62" s="316">
        <v>204900</v>
      </c>
      <c r="J62" s="322">
        <f>I62*1</f>
        <v>204900</v>
      </c>
      <c r="K62" s="154" t="s">
        <v>10</v>
      </c>
      <c r="L62" s="287">
        <v>3.3563624000000005</v>
      </c>
      <c r="M62" s="251">
        <v>215145</v>
      </c>
      <c r="N62" s="186">
        <f>M62*1</f>
        <v>215145</v>
      </c>
      <c r="O62" s="311" t="s">
        <v>10</v>
      </c>
      <c r="P62" s="315">
        <v>3.3563624000000005</v>
      </c>
      <c r="Q62" s="316">
        <v>208998</v>
      </c>
      <c r="R62" s="322">
        <f>Q62*1</f>
        <v>208998</v>
      </c>
      <c r="S62" s="395">
        <f t="shared" si="0"/>
        <v>211326.995387</v>
      </c>
    </row>
    <row r="63" spans="1:19" x14ac:dyDescent="0.25">
      <c r="A63" s="37">
        <v>55</v>
      </c>
      <c r="B63" s="38" t="s">
        <v>472</v>
      </c>
      <c r="C63" s="15" t="s">
        <v>10</v>
      </c>
      <c r="D63" s="95">
        <v>3.3563624000000005</v>
      </c>
      <c r="E63" s="11">
        <v>215141.11754800001</v>
      </c>
      <c r="F63" s="172">
        <v>215141.11754800001</v>
      </c>
      <c r="G63" s="311" t="s">
        <v>10</v>
      </c>
      <c r="H63" s="315">
        <v>3.3563624000000005</v>
      </c>
      <c r="I63" s="316">
        <v>204900</v>
      </c>
      <c r="J63" s="322">
        <f>I63*1</f>
        <v>204900</v>
      </c>
      <c r="K63" s="154" t="s">
        <v>10</v>
      </c>
      <c r="L63" s="287">
        <v>3.3563624000000005</v>
      </c>
      <c r="M63" s="251">
        <v>217194</v>
      </c>
      <c r="N63" s="186">
        <f>M63*1</f>
        <v>217194</v>
      </c>
      <c r="O63" s="311" t="s">
        <v>10</v>
      </c>
      <c r="P63" s="315">
        <v>3.3563624000000005</v>
      </c>
      <c r="Q63" s="316">
        <v>211047</v>
      </c>
      <c r="R63" s="322">
        <f>Q63*1</f>
        <v>211047</v>
      </c>
      <c r="S63" s="395">
        <f t="shared" si="0"/>
        <v>212070.52938700002</v>
      </c>
    </row>
    <row r="64" spans="1:19" x14ac:dyDescent="0.25">
      <c r="A64" s="3"/>
      <c r="B64" s="36" t="s">
        <v>87</v>
      </c>
      <c r="C64" s="5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313">
        <v>0</v>
      </c>
      <c r="P64" s="313"/>
      <c r="Q64" s="313">
        <v>0</v>
      </c>
      <c r="R64" s="313">
        <v>0</v>
      </c>
      <c r="S64" s="313">
        <v>0</v>
      </c>
    </row>
    <row r="65" spans="1:19" x14ac:dyDescent="0.25">
      <c r="A65" s="37">
        <v>56</v>
      </c>
      <c r="B65" s="38" t="s">
        <v>88</v>
      </c>
      <c r="C65" s="9">
        <v>896000</v>
      </c>
      <c r="D65" s="39">
        <v>5.6608779021818192</v>
      </c>
      <c r="E65" s="11">
        <v>482787.890228</v>
      </c>
      <c r="F65" s="172">
        <v>1378787.890228</v>
      </c>
      <c r="G65" s="309">
        <v>1334850</v>
      </c>
      <c r="H65" s="307">
        <v>5.6608779021818192</v>
      </c>
      <c r="I65" s="310">
        <v>312400</v>
      </c>
      <c r="J65" s="322">
        <f>G65+I65</f>
        <v>1647250</v>
      </c>
      <c r="K65" s="221">
        <v>1575123</v>
      </c>
      <c r="L65" s="202">
        <v>5.6608779021818192</v>
      </c>
      <c r="M65" s="192">
        <v>331144</v>
      </c>
      <c r="N65" s="186">
        <f>K65+M65</f>
        <v>1906267</v>
      </c>
      <c r="O65" s="309">
        <v>1628517</v>
      </c>
      <c r="P65" s="307">
        <v>5.6608779021818192</v>
      </c>
      <c r="Q65" s="310">
        <v>324896</v>
      </c>
      <c r="R65" s="322">
        <f>O65+Q65</f>
        <v>1953413</v>
      </c>
      <c r="S65" s="395">
        <f t="shared" si="0"/>
        <v>1721429.4725569999</v>
      </c>
    </row>
    <row r="66" spans="1:19" x14ac:dyDescent="0.25">
      <c r="A66" s="37">
        <v>57</v>
      </c>
      <c r="B66" s="38" t="s">
        <v>89</v>
      </c>
      <c r="C66" s="9">
        <v>955000</v>
      </c>
      <c r="D66" s="39">
        <v>5.6608779021818192</v>
      </c>
      <c r="E66" s="11">
        <v>513989.42125599994</v>
      </c>
      <c r="F66" s="172">
        <v>1468989.4212559999</v>
      </c>
      <c r="G66" s="309">
        <v>1449450</v>
      </c>
      <c r="H66" s="307">
        <v>5.6608779021818192</v>
      </c>
      <c r="I66" s="310">
        <v>312400</v>
      </c>
      <c r="J66" s="322">
        <f>G66+I66</f>
        <v>1761850</v>
      </c>
      <c r="K66" s="221">
        <v>1681362</v>
      </c>
      <c r="L66" s="202">
        <v>5.6608779021818192</v>
      </c>
      <c r="M66" s="192">
        <v>321772</v>
      </c>
      <c r="N66" s="186">
        <f>K66+M66</f>
        <v>2003134</v>
      </c>
      <c r="O66" s="309">
        <v>1826307</v>
      </c>
      <c r="P66" s="307">
        <v>5.6608779021818192</v>
      </c>
      <c r="Q66" s="310">
        <v>328020</v>
      </c>
      <c r="R66" s="322">
        <f>O66+Q66</f>
        <v>2154327</v>
      </c>
      <c r="S66" s="395">
        <f t="shared" si="0"/>
        <v>1847075.105314</v>
      </c>
    </row>
    <row r="67" spans="1:19" x14ac:dyDescent="0.25">
      <c r="A67" s="37">
        <v>58</v>
      </c>
      <c r="B67" s="38" t="s">
        <v>90</v>
      </c>
      <c r="C67" s="9">
        <v>518000</v>
      </c>
      <c r="D67" s="39">
        <v>5.6608779021818192</v>
      </c>
      <c r="E67" s="11">
        <v>278590.19896399998</v>
      </c>
      <c r="F67" s="172">
        <v>796590.19896399998</v>
      </c>
      <c r="G67" s="309">
        <v>590550</v>
      </c>
      <c r="H67" s="307">
        <v>5.6608779021818192</v>
      </c>
      <c r="I67" s="310">
        <v>312400</v>
      </c>
      <c r="J67" s="322">
        <f>G67+I67</f>
        <v>902950</v>
      </c>
      <c r="K67" s="221">
        <v>673227</v>
      </c>
      <c r="L67" s="202">
        <v>5.6608779021818192</v>
      </c>
      <c r="M67" s="192">
        <v>321772</v>
      </c>
      <c r="N67" s="186">
        <f>K67+M67</f>
        <v>994999</v>
      </c>
      <c r="O67" s="309">
        <v>720471</v>
      </c>
      <c r="P67" s="307">
        <v>5.6608779021818192</v>
      </c>
      <c r="Q67" s="310">
        <v>318648</v>
      </c>
      <c r="R67" s="322">
        <f>O67+Q67</f>
        <v>1039119</v>
      </c>
      <c r="S67" s="395">
        <f t="shared" si="0"/>
        <v>933414.54974099994</v>
      </c>
    </row>
    <row r="68" spans="1:19" x14ac:dyDescent="0.25">
      <c r="A68" s="37">
        <v>59</v>
      </c>
      <c r="B68" s="38" t="s">
        <v>91</v>
      </c>
      <c r="C68" s="9">
        <v>6316000</v>
      </c>
      <c r="D68" s="39">
        <v>2.8304292952727272</v>
      </c>
      <c r="E68" s="11">
        <v>3400849.4611719996</v>
      </c>
      <c r="F68" s="172">
        <v>9716849.4611719996</v>
      </c>
      <c r="G68" s="309">
        <v>12205500</v>
      </c>
      <c r="H68" s="307">
        <v>2.8304292952727272</v>
      </c>
      <c r="I68" s="310">
        <v>108600</v>
      </c>
      <c r="J68" s="322">
        <f>G68+I68</f>
        <v>12314100</v>
      </c>
      <c r="K68" s="221">
        <v>14158380</v>
      </c>
      <c r="L68" s="202">
        <v>2.8304292952727272</v>
      </c>
      <c r="M68" s="192">
        <v>112944</v>
      </c>
      <c r="N68" s="186">
        <f>K68+M68</f>
        <v>14271324</v>
      </c>
      <c r="O68" s="309">
        <v>14890710</v>
      </c>
      <c r="P68" s="307">
        <v>2.8304292952727272</v>
      </c>
      <c r="Q68" s="310">
        <v>110772</v>
      </c>
      <c r="R68" s="322">
        <f>O68+Q68</f>
        <v>15001482</v>
      </c>
      <c r="S68" s="395">
        <f t="shared" si="0"/>
        <v>12825938.865293</v>
      </c>
    </row>
    <row r="69" spans="1:19" x14ac:dyDescent="0.25">
      <c r="A69" s="37">
        <v>60</v>
      </c>
      <c r="B69" s="38" t="s">
        <v>92</v>
      </c>
      <c r="C69" s="9">
        <v>431000</v>
      </c>
      <c r="D69" s="39">
        <v>5.6608779021818192</v>
      </c>
      <c r="E69" s="11">
        <v>231605.75693200005</v>
      </c>
      <c r="F69" s="172">
        <v>662605.75693200005</v>
      </c>
      <c r="G69" s="309">
        <v>425400</v>
      </c>
      <c r="H69" s="307">
        <v>5.6608779021818192</v>
      </c>
      <c r="I69" s="310">
        <v>312400</v>
      </c>
      <c r="J69" s="322">
        <f>G69+I69</f>
        <v>737800</v>
      </c>
      <c r="K69" s="221">
        <v>489210</v>
      </c>
      <c r="L69" s="202">
        <v>5.6608779021818192</v>
      </c>
      <c r="M69" s="192">
        <v>331144</v>
      </c>
      <c r="N69" s="186">
        <f>K69+M69</f>
        <v>820354</v>
      </c>
      <c r="O69" s="309">
        <v>514734</v>
      </c>
      <c r="P69" s="307">
        <v>5.6608779021818192</v>
      </c>
      <c r="Q69" s="310">
        <v>321772</v>
      </c>
      <c r="R69" s="322">
        <f>O69+Q69</f>
        <v>836506</v>
      </c>
      <c r="S69" s="395">
        <f t="shared" si="0"/>
        <v>764316.43923300004</v>
      </c>
    </row>
    <row r="70" spans="1:19" x14ac:dyDescent="0.25">
      <c r="A70" s="3"/>
      <c r="B70" s="36" t="s">
        <v>93</v>
      </c>
      <c r="C70" s="5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313">
        <v>0</v>
      </c>
      <c r="P70" s="313"/>
      <c r="Q70" s="313">
        <v>0</v>
      </c>
      <c r="R70" s="313">
        <v>0</v>
      </c>
      <c r="S70" s="313">
        <v>0</v>
      </c>
    </row>
    <row r="71" spans="1:19" x14ac:dyDescent="0.25">
      <c r="A71" s="93">
        <v>61</v>
      </c>
      <c r="B71" s="140" t="s">
        <v>94</v>
      </c>
      <c r="C71" s="9">
        <v>731000</v>
      </c>
      <c r="D71" s="39">
        <v>5.6608779021818192</v>
      </c>
      <c r="E71" s="11">
        <v>393763.79464400001</v>
      </c>
      <c r="F71" s="172">
        <v>1124763.794644</v>
      </c>
      <c r="G71" s="309">
        <v>1011150</v>
      </c>
      <c r="H71" s="307">
        <v>5.6608779021818192</v>
      </c>
      <c r="I71" s="310">
        <v>312400</v>
      </c>
      <c r="J71" s="322">
        <f t="shared" ref="J71:J77" si="13">G71+I71</f>
        <v>1323550</v>
      </c>
      <c r="K71" s="221">
        <v>1142600</v>
      </c>
      <c r="L71" s="202">
        <v>5.6608779021818192</v>
      </c>
      <c r="M71" s="192">
        <v>324896</v>
      </c>
      <c r="N71" s="186">
        <f t="shared" ref="N71:N77" si="14">K71+M71</f>
        <v>1467496</v>
      </c>
      <c r="O71" s="309">
        <v>1183046</v>
      </c>
      <c r="P71" s="307">
        <v>5.6608779021818192</v>
      </c>
      <c r="Q71" s="310">
        <v>328020</v>
      </c>
      <c r="R71" s="322">
        <f t="shared" ref="R71:R77" si="15">O71+Q71</f>
        <v>1511066</v>
      </c>
      <c r="S71" s="395">
        <f t="shared" ref="S71:S134" si="16">AVERAGE(N71,J71,F71,R71)</f>
        <v>1356718.948661</v>
      </c>
    </row>
    <row r="72" spans="1:19" x14ac:dyDescent="0.25">
      <c r="A72" s="37">
        <v>62</v>
      </c>
      <c r="B72" s="38" t="s">
        <v>95</v>
      </c>
      <c r="C72" s="9">
        <v>330000</v>
      </c>
      <c r="D72" s="39">
        <v>5.6608779021818192</v>
      </c>
      <c r="E72" s="11">
        <v>177907.13231999998</v>
      </c>
      <c r="F72" s="172">
        <v>507907.13231999998</v>
      </c>
      <c r="G72" s="309">
        <v>226200</v>
      </c>
      <c r="H72" s="307">
        <v>5.6608779021818192</v>
      </c>
      <c r="I72" s="310">
        <v>312400</v>
      </c>
      <c r="J72" s="322">
        <f t="shared" si="13"/>
        <v>538600</v>
      </c>
      <c r="K72" s="221">
        <v>257868</v>
      </c>
      <c r="L72" s="202">
        <v>5.6608779021818192</v>
      </c>
      <c r="M72" s="192">
        <v>328020</v>
      </c>
      <c r="N72" s="186">
        <f t="shared" si="14"/>
        <v>585888</v>
      </c>
      <c r="O72" s="309">
        <v>282750</v>
      </c>
      <c r="P72" s="307">
        <v>5.6608779021818192</v>
      </c>
      <c r="Q72" s="310">
        <v>321772</v>
      </c>
      <c r="R72" s="322">
        <f t="shared" si="15"/>
        <v>604522</v>
      </c>
      <c r="S72" s="395">
        <f t="shared" si="16"/>
        <v>559229.28307999996</v>
      </c>
    </row>
    <row r="73" spans="1:19" x14ac:dyDescent="0.25">
      <c r="A73" s="37">
        <v>63</v>
      </c>
      <c r="B73" s="38" t="s">
        <v>96</v>
      </c>
      <c r="C73" s="9">
        <v>382000</v>
      </c>
      <c r="D73" s="39">
        <v>5.6608779021818192</v>
      </c>
      <c r="E73" s="11">
        <v>205388.42943200003</v>
      </c>
      <c r="F73" s="172">
        <v>587388.42943200003</v>
      </c>
      <c r="G73" s="309">
        <v>325950</v>
      </c>
      <c r="H73" s="307">
        <v>5.6608779021818192</v>
      </c>
      <c r="I73" s="310">
        <v>312400</v>
      </c>
      <c r="J73" s="322">
        <f t="shared" si="13"/>
        <v>638350</v>
      </c>
      <c r="K73" s="221">
        <v>365064</v>
      </c>
      <c r="L73" s="202">
        <v>5.6608779021818192</v>
      </c>
      <c r="M73" s="192">
        <v>328020</v>
      </c>
      <c r="N73" s="186">
        <f t="shared" si="14"/>
        <v>693084</v>
      </c>
      <c r="O73" s="309">
        <v>404178</v>
      </c>
      <c r="P73" s="307">
        <v>5.6608779021818192</v>
      </c>
      <c r="Q73" s="310">
        <v>318648</v>
      </c>
      <c r="R73" s="322">
        <f t="shared" si="15"/>
        <v>722826</v>
      </c>
      <c r="S73" s="395">
        <f t="shared" si="16"/>
        <v>660412.10735800001</v>
      </c>
    </row>
    <row r="74" spans="1:19" x14ac:dyDescent="0.25">
      <c r="A74" s="37">
        <v>64</v>
      </c>
      <c r="B74" s="38" t="s">
        <v>97</v>
      </c>
      <c r="C74" s="9">
        <v>1282000</v>
      </c>
      <c r="D74" s="39">
        <v>5.6608779021818192</v>
      </c>
      <c r="E74" s="11">
        <v>690248.66132000019</v>
      </c>
      <c r="F74" s="172">
        <v>1972248.6613200002</v>
      </c>
      <c r="G74" s="309">
        <v>2098200</v>
      </c>
      <c r="H74" s="307">
        <v>5.6608779021818192</v>
      </c>
      <c r="I74" s="310">
        <v>312400</v>
      </c>
      <c r="J74" s="322">
        <f t="shared" si="13"/>
        <v>2410600</v>
      </c>
      <c r="K74" s="221">
        <v>2475876</v>
      </c>
      <c r="L74" s="202">
        <v>5.6608779021818192</v>
      </c>
      <c r="M74" s="192">
        <v>331144</v>
      </c>
      <c r="N74" s="186">
        <f t="shared" si="14"/>
        <v>2807020</v>
      </c>
      <c r="O74" s="309">
        <v>2496858</v>
      </c>
      <c r="P74" s="307">
        <v>5.6608779021818192</v>
      </c>
      <c r="Q74" s="310">
        <v>321772</v>
      </c>
      <c r="R74" s="322">
        <f t="shared" si="15"/>
        <v>2818630</v>
      </c>
      <c r="S74" s="395">
        <f t="shared" si="16"/>
        <v>2502124.6653300002</v>
      </c>
    </row>
    <row r="75" spans="1:19" x14ac:dyDescent="0.25">
      <c r="A75" s="37">
        <v>65</v>
      </c>
      <c r="B75" s="38" t="s">
        <v>98</v>
      </c>
      <c r="C75" s="9">
        <v>1958000</v>
      </c>
      <c r="D75" s="39">
        <v>5.6608779021818192</v>
      </c>
      <c r="E75" s="11">
        <v>1053600.9963759999</v>
      </c>
      <c r="F75" s="172">
        <v>3011600.9963759999</v>
      </c>
      <c r="G75" s="309">
        <v>3402750</v>
      </c>
      <c r="H75" s="307">
        <v>5.6608779021818192</v>
      </c>
      <c r="I75" s="310">
        <v>312400</v>
      </c>
      <c r="J75" s="322">
        <f t="shared" si="13"/>
        <v>3715150</v>
      </c>
      <c r="K75" s="221">
        <v>3947190</v>
      </c>
      <c r="L75" s="202">
        <v>5.6608779021818192</v>
      </c>
      <c r="M75" s="192">
        <v>324896</v>
      </c>
      <c r="N75" s="186">
        <f t="shared" si="14"/>
        <v>4272086</v>
      </c>
      <c r="O75" s="309">
        <v>4151355</v>
      </c>
      <c r="P75" s="307">
        <v>5.6608779021818192</v>
      </c>
      <c r="Q75" s="310">
        <v>318648</v>
      </c>
      <c r="R75" s="322">
        <f t="shared" si="15"/>
        <v>4470003</v>
      </c>
      <c r="S75" s="395">
        <f t="shared" si="16"/>
        <v>3867209.9990940001</v>
      </c>
    </row>
    <row r="76" spans="1:19" x14ac:dyDescent="0.25">
      <c r="A76" s="37">
        <v>66</v>
      </c>
      <c r="B76" s="38" t="s">
        <v>1171</v>
      </c>
      <c r="C76" s="9">
        <v>347000</v>
      </c>
      <c r="D76" s="39">
        <v>5.6608779021818192</v>
      </c>
      <c r="E76" s="11">
        <v>186230.83251200011</v>
      </c>
      <c r="F76" s="172">
        <v>533230.83251200011</v>
      </c>
      <c r="G76" s="309">
        <v>260550</v>
      </c>
      <c r="H76" s="307">
        <v>5.6608779021818192</v>
      </c>
      <c r="I76" s="310">
        <v>312400</v>
      </c>
      <c r="J76" s="322">
        <f t="shared" si="13"/>
        <v>572950</v>
      </c>
      <c r="K76" s="221">
        <v>307449</v>
      </c>
      <c r="L76" s="202">
        <v>5.6608779021818192</v>
      </c>
      <c r="M76" s="192">
        <v>324896</v>
      </c>
      <c r="N76" s="186">
        <f t="shared" si="14"/>
        <v>632345</v>
      </c>
      <c r="O76" s="309">
        <v>304844</v>
      </c>
      <c r="P76" s="307">
        <v>5.6608779021818192</v>
      </c>
      <c r="Q76" s="310">
        <v>318648</v>
      </c>
      <c r="R76" s="322">
        <f t="shared" si="15"/>
        <v>623492</v>
      </c>
      <c r="S76" s="395">
        <f t="shared" si="16"/>
        <v>590504.45812800003</v>
      </c>
    </row>
    <row r="77" spans="1:19" x14ac:dyDescent="0.25">
      <c r="A77" s="93">
        <v>67</v>
      </c>
      <c r="B77" s="140" t="s">
        <v>99</v>
      </c>
      <c r="C77" s="9">
        <v>252000</v>
      </c>
      <c r="D77" s="39">
        <v>5.6608779021818192</v>
      </c>
      <c r="E77" s="11">
        <v>135592.03369599994</v>
      </c>
      <c r="F77" s="172">
        <v>387592.03369599994</v>
      </c>
      <c r="G77" s="309">
        <v>74550</v>
      </c>
      <c r="H77" s="307">
        <v>5.6608779021818192</v>
      </c>
      <c r="I77" s="310">
        <v>312400</v>
      </c>
      <c r="J77" s="322">
        <f t="shared" si="13"/>
        <v>386950</v>
      </c>
      <c r="K77" s="221">
        <v>83496</v>
      </c>
      <c r="L77" s="202">
        <v>5.6608779021818192</v>
      </c>
      <c r="M77" s="192">
        <v>331144</v>
      </c>
      <c r="N77" s="186">
        <f t="shared" si="14"/>
        <v>414640</v>
      </c>
      <c r="O77" s="309">
        <v>94679</v>
      </c>
      <c r="P77" s="307">
        <v>5.6608779021818192</v>
      </c>
      <c r="Q77" s="310">
        <v>324896</v>
      </c>
      <c r="R77" s="322">
        <f t="shared" si="15"/>
        <v>419575</v>
      </c>
      <c r="S77" s="395">
        <f t="shared" si="16"/>
        <v>402189.258424</v>
      </c>
    </row>
    <row r="78" spans="1:19" x14ac:dyDescent="0.25">
      <c r="A78" s="3"/>
      <c r="B78" s="36" t="s">
        <v>100</v>
      </c>
      <c r="C78" s="5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313">
        <v>0</v>
      </c>
      <c r="P78" s="313"/>
      <c r="Q78" s="313">
        <v>0</v>
      </c>
      <c r="R78" s="313">
        <v>0</v>
      </c>
      <c r="S78" s="313">
        <v>0</v>
      </c>
    </row>
    <row r="79" spans="1:19" x14ac:dyDescent="0.25">
      <c r="A79" s="37">
        <v>68</v>
      </c>
      <c r="B79" s="38" t="s">
        <v>399</v>
      </c>
      <c r="C79" s="9">
        <v>549000</v>
      </c>
      <c r="D79" s="39">
        <v>3.7739186014545458</v>
      </c>
      <c r="E79" s="11">
        <v>296232.92369600013</v>
      </c>
      <c r="F79" s="172">
        <v>845232.92369600013</v>
      </c>
      <c r="G79" s="309">
        <v>788250</v>
      </c>
      <c r="H79" s="307">
        <v>3.7739186014545458</v>
      </c>
      <c r="I79" s="310">
        <v>208300</v>
      </c>
      <c r="J79" s="322">
        <f t="shared" ref="J79:J87" si="17">G79+I79</f>
        <v>996550</v>
      </c>
      <c r="K79" s="221">
        <v>922253</v>
      </c>
      <c r="L79" s="202">
        <v>3.7739186014545458</v>
      </c>
      <c r="M79" s="192">
        <v>220798</v>
      </c>
      <c r="N79" s="186">
        <f t="shared" ref="N79:N87" si="18">K79+M79</f>
        <v>1143051</v>
      </c>
      <c r="O79" s="309">
        <v>930135</v>
      </c>
      <c r="P79" s="307">
        <v>3.7739186014545458</v>
      </c>
      <c r="Q79" s="310">
        <v>212466</v>
      </c>
      <c r="R79" s="322">
        <f t="shared" ref="R79:R87" si="19">O79+Q79</f>
        <v>1142601</v>
      </c>
      <c r="S79" s="395">
        <f t="shared" si="16"/>
        <v>1031858.730924</v>
      </c>
    </row>
    <row r="80" spans="1:19" x14ac:dyDescent="0.25">
      <c r="A80" s="37">
        <v>69</v>
      </c>
      <c r="B80" s="38" t="s">
        <v>38</v>
      </c>
      <c r="C80" s="9">
        <v>565000</v>
      </c>
      <c r="D80" s="39">
        <v>10.063776500000001</v>
      </c>
      <c r="E80" s="11">
        <v>304527.05627199996</v>
      </c>
      <c r="F80" s="172">
        <v>869527.05627199996</v>
      </c>
      <c r="G80" s="309">
        <v>370950</v>
      </c>
      <c r="H80" s="307">
        <v>10.063776500000001</v>
      </c>
      <c r="I80" s="310">
        <v>555300</v>
      </c>
      <c r="J80" s="322">
        <f t="shared" si="17"/>
        <v>926250</v>
      </c>
      <c r="K80" s="221">
        <v>426593</v>
      </c>
      <c r="L80" s="202">
        <v>10.063776500000001</v>
      </c>
      <c r="M80" s="192">
        <v>583065</v>
      </c>
      <c r="N80" s="186">
        <f t="shared" si="18"/>
        <v>1009658</v>
      </c>
      <c r="O80" s="309">
        <v>471107</v>
      </c>
      <c r="P80" s="307">
        <v>10.063776500000001</v>
      </c>
      <c r="Q80" s="310">
        <v>577512</v>
      </c>
      <c r="R80" s="322">
        <f t="shared" si="19"/>
        <v>1048619</v>
      </c>
      <c r="S80" s="395">
        <f t="shared" si="16"/>
        <v>963513.51406800002</v>
      </c>
    </row>
    <row r="81" spans="1:19" x14ac:dyDescent="0.25">
      <c r="A81" s="37">
        <v>70</v>
      </c>
      <c r="B81" s="38" t="s">
        <v>106</v>
      </c>
      <c r="C81" s="9">
        <v>1354000</v>
      </c>
      <c r="D81" s="39">
        <v>3.7739186014545458</v>
      </c>
      <c r="E81" s="11">
        <v>729535.03092000005</v>
      </c>
      <c r="F81" s="172">
        <v>2083535.03092</v>
      </c>
      <c r="G81" s="309">
        <v>2381700</v>
      </c>
      <c r="H81" s="307">
        <v>3.7739186014545458</v>
      </c>
      <c r="I81" s="310">
        <v>208300</v>
      </c>
      <c r="J81" s="322">
        <f t="shared" si="17"/>
        <v>2590000</v>
      </c>
      <c r="K81" s="221">
        <v>2762772</v>
      </c>
      <c r="L81" s="202">
        <v>3.7739186014545458</v>
      </c>
      <c r="M81" s="192">
        <v>220798</v>
      </c>
      <c r="N81" s="186">
        <f t="shared" si="18"/>
        <v>2983570</v>
      </c>
      <c r="O81" s="309">
        <v>2929491</v>
      </c>
      <c r="P81" s="307">
        <v>3.7739186014545458</v>
      </c>
      <c r="Q81" s="310">
        <v>210383</v>
      </c>
      <c r="R81" s="322">
        <f t="shared" si="19"/>
        <v>3139874</v>
      </c>
      <c r="S81" s="395">
        <f t="shared" si="16"/>
        <v>2699244.7577299997</v>
      </c>
    </row>
    <row r="82" spans="1:19" x14ac:dyDescent="0.25">
      <c r="A82" s="37">
        <v>71</v>
      </c>
      <c r="B82" s="38" t="s">
        <v>107</v>
      </c>
      <c r="C82" s="9">
        <v>642000</v>
      </c>
      <c r="D82" s="39">
        <v>10.063776500000001</v>
      </c>
      <c r="E82" s="11">
        <v>346371.19841600012</v>
      </c>
      <c r="F82" s="172">
        <v>988371.19841600012</v>
      </c>
      <c r="G82" s="309">
        <v>516300</v>
      </c>
      <c r="H82" s="307">
        <v>10.063776500000001</v>
      </c>
      <c r="I82" s="310">
        <v>555300</v>
      </c>
      <c r="J82" s="322">
        <f t="shared" si="17"/>
        <v>1071600</v>
      </c>
      <c r="K82" s="221">
        <v>583419</v>
      </c>
      <c r="L82" s="202">
        <v>10.063776500000001</v>
      </c>
      <c r="M82" s="192">
        <v>577512</v>
      </c>
      <c r="N82" s="186">
        <f t="shared" si="18"/>
        <v>1160931</v>
      </c>
      <c r="O82" s="309">
        <v>629886</v>
      </c>
      <c r="P82" s="307">
        <v>10.063776500000001</v>
      </c>
      <c r="Q82" s="310">
        <v>577512</v>
      </c>
      <c r="R82" s="322">
        <f t="shared" si="19"/>
        <v>1207398</v>
      </c>
      <c r="S82" s="395">
        <f t="shared" si="16"/>
        <v>1107075.0496040001</v>
      </c>
    </row>
    <row r="83" spans="1:19" x14ac:dyDescent="0.25">
      <c r="A83" s="37">
        <v>72</v>
      </c>
      <c r="B83" s="38" t="s">
        <v>108</v>
      </c>
      <c r="C83" s="9">
        <v>4408000</v>
      </c>
      <c r="D83" s="39">
        <v>10.063776500000001</v>
      </c>
      <c r="E83" s="11">
        <v>2373636.3205639999</v>
      </c>
      <c r="F83" s="172">
        <v>6781636.3205639999</v>
      </c>
      <c r="G83" s="309">
        <v>8036550</v>
      </c>
      <c r="H83" s="307">
        <v>10.063776500000001</v>
      </c>
      <c r="I83" s="310">
        <v>425400</v>
      </c>
      <c r="J83" s="322">
        <f t="shared" si="17"/>
        <v>8461950</v>
      </c>
      <c r="K83" s="221">
        <v>9081302</v>
      </c>
      <c r="L83" s="202">
        <v>10.063776500000001</v>
      </c>
      <c r="M83" s="192">
        <v>450924</v>
      </c>
      <c r="N83" s="186">
        <f t="shared" si="18"/>
        <v>9532226</v>
      </c>
      <c r="O83" s="309">
        <v>9884957</v>
      </c>
      <c r="P83" s="307">
        <v>10.063776500000001</v>
      </c>
      <c r="Q83" s="310">
        <v>442416</v>
      </c>
      <c r="R83" s="322">
        <f t="shared" si="19"/>
        <v>10327373</v>
      </c>
      <c r="S83" s="395">
        <f t="shared" si="16"/>
        <v>8775796.3301410004</v>
      </c>
    </row>
    <row r="84" spans="1:19" x14ac:dyDescent="0.25">
      <c r="A84" s="37">
        <v>73</v>
      </c>
      <c r="B84" s="38" t="s">
        <v>1407</v>
      </c>
      <c r="C84" s="9">
        <v>1780000</v>
      </c>
      <c r="D84" s="39">
        <v>10.063776500000001</v>
      </c>
      <c r="E84" s="11">
        <v>958345.57130399998</v>
      </c>
      <c r="F84" s="172">
        <v>2738345.571304</v>
      </c>
      <c r="G84" s="309">
        <v>2921550</v>
      </c>
      <c r="H84" s="307">
        <v>10.063776500000001</v>
      </c>
      <c r="I84" s="310">
        <v>425400</v>
      </c>
      <c r="J84" s="322">
        <f t="shared" si="17"/>
        <v>3346950</v>
      </c>
      <c r="K84" s="221">
        <v>3418214</v>
      </c>
      <c r="L84" s="202">
        <v>10.063776500000001</v>
      </c>
      <c r="M84" s="192">
        <v>446670</v>
      </c>
      <c r="N84" s="186">
        <f t="shared" si="18"/>
        <v>3864884</v>
      </c>
      <c r="O84" s="309">
        <v>3681153</v>
      </c>
      <c r="P84" s="307">
        <v>10.063776500000001</v>
      </c>
      <c r="Q84" s="310">
        <v>442416</v>
      </c>
      <c r="R84" s="322">
        <f t="shared" si="19"/>
        <v>4123569</v>
      </c>
      <c r="S84" s="395">
        <f t="shared" si="16"/>
        <v>3518437.1428260002</v>
      </c>
    </row>
    <row r="85" spans="1:19" x14ac:dyDescent="0.25">
      <c r="A85" s="37">
        <v>74</v>
      </c>
      <c r="B85" s="132" t="s">
        <v>1408</v>
      </c>
      <c r="C85" s="9">
        <v>2691000</v>
      </c>
      <c r="D85" s="39">
        <v>10.063776500000001</v>
      </c>
      <c r="E85" s="11">
        <v>1449459.5910720001</v>
      </c>
      <c r="F85" s="172">
        <v>4140459.5910720001</v>
      </c>
      <c r="G85" s="309">
        <v>4692300</v>
      </c>
      <c r="H85" s="307">
        <v>10.063776500000001</v>
      </c>
      <c r="I85" s="310">
        <v>425400</v>
      </c>
      <c r="J85" s="322">
        <f t="shared" si="17"/>
        <v>5117700</v>
      </c>
      <c r="K85" s="221">
        <v>5489991</v>
      </c>
      <c r="L85" s="202">
        <v>10.063776500000001</v>
      </c>
      <c r="M85" s="192">
        <v>446670</v>
      </c>
      <c r="N85" s="186">
        <f t="shared" si="18"/>
        <v>5936661</v>
      </c>
      <c r="O85" s="309">
        <v>6053067</v>
      </c>
      <c r="P85" s="307">
        <v>10.063776500000001</v>
      </c>
      <c r="Q85" s="310">
        <v>433908</v>
      </c>
      <c r="R85" s="322">
        <f t="shared" si="19"/>
        <v>6486975</v>
      </c>
      <c r="S85" s="395">
        <f t="shared" si="16"/>
        <v>5420448.8977680001</v>
      </c>
    </row>
    <row r="86" spans="1:19" x14ac:dyDescent="0.25">
      <c r="A86" s="93">
        <v>75</v>
      </c>
      <c r="B86" s="87" t="s">
        <v>1409</v>
      </c>
      <c r="C86" s="9">
        <v>459000</v>
      </c>
      <c r="D86" s="39">
        <v>10.063776500000001</v>
      </c>
      <c r="E86" s="11">
        <v>247007.06436400011</v>
      </c>
      <c r="F86" s="172">
        <v>706007.06436400011</v>
      </c>
      <c r="G86" s="309">
        <v>333300</v>
      </c>
      <c r="H86" s="307">
        <v>10.063776500000001</v>
      </c>
      <c r="I86" s="310">
        <v>425400</v>
      </c>
      <c r="J86" s="322">
        <f t="shared" si="17"/>
        <v>758700</v>
      </c>
      <c r="K86" s="221">
        <v>379962</v>
      </c>
      <c r="L86" s="202">
        <v>10.063776500000001</v>
      </c>
      <c r="M86" s="192">
        <v>442416</v>
      </c>
      <c r="N86" s="186">
        <f t="shared" si="18"/>
        <v>822378</v>
      </c>
      <c r="O86" s="309">
        <v>403293</v>
      </c>
      <c r="P86" s="307">
        <v>10.063776500000001</v>
      </c>
      <c r="Q86" s="310">
        <v>442416</v>
      </c>
      <c r="R86" s="322">
        <f t="shared" si="19"/>
        <v>845709</v>
      </c>
      <c r="S86" s="395">
        <f t="shared" si="16"/>
        <v>783198.51609100006</v>
      </c>
    </row>
    <row r="87" spans="1:19" x14ac:dyDescent="0.25">
      <c r="A87" s="37">
        <v>76</v>
      </c>
      <c r="B87" s="38" t="s">
        <v>110</v>
      </c>
      <c r="C87" s="9">
        <v>452000</v>
      </c>
      <c r="D87" s="39">
        <v>10.063776500000001</v>
      </c>
      <c r="E87" s="11">
        <v>242966.53175600001</v>
      </c>
      <c r="F87" s="172">
        <v>694966.53175600001</v>
      </c>
      <c r="G87" s="309">
        <v>370950</v>
      </c>
      <c r="H87" s="307">
        <v>10.063776500000001</v>
      </c>
      <c r="I87" s="310">
        <v>380800</v>
      </c>
      <c r="J87" s="322">
        <f t="shared" si="17"/>
        <v>751750</v>
      </c>
      <c r="K87" s="221">
        <v>434012</v>
      </c>
      <c r="L87" s="202">
        <v>10.063776500000001</v>
      </c>
      <c r="M87" s="192">
        <v>396032</v>
      </c>
      <c r="N87" s="186">
        <f t="shared" si="18"/>
        <v>830044</v>
      </c>
      <c r="O87" s="309">
        <v>459978</v>
      </c>
      <c r="P87" s="307">
        <v>10.063776500000001</v>
      </c>
      <c r="Q87" s="310">
        <v>392224</v>
      </c>
      <c r="R87" s="322">
        <f t="shared" si="19"/>
        <v>852202</v>
      </c>
      <c r="S87" s="395">
        <f t="shared" si="16"/>
        <v>782240.63293900003</v>
      </c>
    </row>
    <row r="88" spans="1:19" x14ac:dyDescent="0.25">
      <c r="A88" s="3"/>
      <c r="B88" s="36" t="s">
        <v>111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313">
        <v>0</v>
      </c>
      <c r="P88" s="313"/>
      <c r="Q88" s="313">
        <v>0</v>
      </c>
      <c r="R88" s="313">
        <v>0</v>
      </c>
      <c r="S88" s="313">
        <v>0</v>
      </c>
    </row>
    <row r="89" spans="1:19" x14ac:dyDescent="0.25">
      <c r="A89" s="37">
        <v>77</v>
      </c>
      <c r="B89" s="38" t="s">
        <v>112</v>
      </c>
      <c r="C89" s="9">
        <v>142000</v>
      </c>
      <c r="D89" s="42">
        <v>2.8304292952727272</v>
      </c>
      <c r="E89" s="11">
        <v>76356.730199999991</v>
      </c>
      <c r="F89" s="172">
        <v>218356.73019999999</v>
      </c>
      <c r="G89" s="309">
        <v>60450</v>
      </c>
      <c r="H89" s="317">
        <v>2.8304292952727272</v>
      </c>
      <c r="I89" s="310">
        <v>156300</v>
      </c>
      <c r="J89" s="322">
        <f>G89+I89</f>
        <v>216750</v>
      </c>
      <c r="K89" s="221">
        <v>69518</v>
      </c>
      <c r="L89" s="209">
        <v>2.8304292952727272</v>
      </c>
      <c r="M89" s="192">
        <v>164115</v>
      </c>
      <c r="N89" s="186">
        <f>K89+M89</f>
        <v>233633</v>
      </c>
      <c r="O89" s="309">
        <v>72540</v>
      </c>
      <c r="P89" s="317">
        <v>2.8304292952727272</v>
      </c>
      <c r="Q89" s="310">
        <v>159426</v>
      </c>
      <c r="R89" s="322">
        <f>O89+Q89</f>
        <v>231966</v>
      </c>
      <c r="S89" s="395">
        <f t="shared" si="16"/>
        <v>225176.43255</v>
      </c>
    </row>
    <row r="90" spans="1:19" x14ac:dyDescent="0.25">
      <c r="A90" s="37">
        <v>78</v>
      </c>
      <c r="B90" s="38" t="s">
        <v>113</v>
      </c>
      <c r="C90" s="15" t="s">
        <v>10</v>
      </c>
      <c r="D90" s="39">
        <v>10.063776500000001</v>
      </c>
      <c r="E90" s="11">
        <v>575287.03153599997</v>
      </c>
      <c r="F90" s="172">
        <v>575287.03153599997</v>
      </c>
      <c r="G90" s="311" t="s">
        <v>10</v>
      </c>
      <c r="H90" s="307">
        <v>10.063776500000001</v>
      </c>
      <c r="I90" s="308">
        <v>555300</v>
      </c>
      <c r="J90" s="322">
        <f>I90*1</f>
        <v>555300</v>
      </c>
      <c r="K90" s="154" t="s">
        <v>10</v>
      </c>
      <c r="L90" s="202">
        <v>10.063776500000001</v>
      </c>
      <c r="M90" s="304">
        <v>583065</v>
      </c>
      <c r="N90" s="186">
        <f>M90*1</f>
        <v>583065</v>
      </c>
      <c r="O90" s="311" t="s">
        <v>10</v>
      </c>
      <c r="P90" s="307">
        <v>10.063776500000001</v>
      </c>
      <c r="Q90" s="308">
        <v>571959</v>
      </c>
      <c r="R90" s="322">
        <f>Q90*1</f>
        <v>571959</v>
      </c>
      <c r="S90" s="395">
        <f t="shared" si="16"/>
        <v>571402.75788399996</v>
      </c>
    </row>
    <row r="91" spans="1:19" x14ac:dyDescent="0.25">
      <c r="A91" s="93">
        <v>79</v>
      </c>
      <c r="B91" s="140" t="s">
        <v>400</v>
      </c>
      <c r="C91" s="9">
        <v>843000</v>
      </c>
      <c r="D91" s="39">
        <v>3.7739186014545458</v>
      </c>
      <c r="E91" s="11">
        <v>453542.25125600002</v>
      </c>
      <c r="F91" s="172">
        <v>1296542.251256</v>
      </c>
      <c r="G91" s="309">
        <v>1399350</v>
      </c>
      <c r="H91" s="307">
        <v>3.7739186014545458</v>
      </c>
      <c r="I91" s="310">
        <v>186500</v>
      </c>
      <c r="J91" s="322">
        <f t="shared" ref="J91:J99" si="20">G91+I91</f>
        <v>1585850</v>
      </c>
      <c r="K91" s="221">
        <v>1609253</v>
      </c>
      <c r="L91" s="202">
        <v>3.7739186014545458</v>
      </c>
      <c r="M91" s="192">
        <v>197690</v>
      </c>
      <c r="N91" s="186">
        <f t="shared" ref="N91:N99" si="21">K91+M91</f>
        <v>1806943</v>
      </c>
      <c r="O91" s="309">
        <v>1777175</v>
      </c>
      <c r="P91" s="307">
        <v>3.7739186014545458</v>
      </c>
      <c r="Q91" s="310">
        <v>190230</v>
      </c>
      <c r="R91" s="322">
        <f t="shared" ref="R91:R99" si="22">O91+Q91</f>
        <v>1967405</v>
      </c>
      <c r="S91" s="395">
        <f t="shared" si="16"/>
        <v>1664185.0628140001</v>
      </c>
    </row>
    <row r="92" spans="1:19" x14ac:dyDescent="0.25">
      <c r="A92" s="37">
        <v>80</v>
      </c>
      <c r="B92" s="38" t="s">
        <v>120</v>
      </c>
      <c r="C92" s="9">
        <v>2667000</v>
      </c>
      <c r="D92" s="39">
        <v>5.0318785941818192</v>
      </c>
      <c r="E92" s="11">
        <v>1435348.2960040001</v>
      </c>
      <c r="F92" s="172">
        <v>4102348.2960040001</v>
      </c>
      <c r="G92" s="309">
        <v>4851900</v>
      </c>
      <c r="H92" s="307">
        <v>5.0318785941818192</v>
      </c>
      <c r="I92" s="310">
        <v>277700</v>
      </c>
      <c r="J92" s="322">
        <f t="shared" si="20"/>
        <v>5129600</v>
      </c>
      <c r="K92" s="221">
        <v>5579685</v>
      </c>
      <c r="L92" s="202">
        <v>5.0318785941818192</v>
      </c>
      <c r="M92" s="192">
        <v>291585</v>
      </c>
      <c r="N92" s="186">
        <f t="shared" si="21"/>
        <v>5871270</v>
      </c>
      <c r="O92" s="309">
        <v>5822280</v>
      </c>
      <c r="P92" s="307">
        <v>5.0318785941818192</v>
      </c>
      <c r="Q92" s="310">
        <v>288808</v>
      </c>
      <c r="R92" s="322">
        <f t="shared" si="22"/>
        <v>6111088</v>
      </c>
      <c r="S92" s="395">
        <f t="shared" si="16"/>
        <v>5303576.5740010003</v>
      </c>
    </row>
    <row r="93" spans="1:19" x14ac:dyDescent="0.25">
      <c r="A93" s="37">
        <v>81</v>
      </c>
      <c r="B93" s="38" t="s">
        <v>121</v>
      </c>
      <c r="C93" s="9">
        <v>3181000</v>
      </c>
      <c r="D93" s="39">
        <v>5.0318785941818192</v>
      </c>
      <c r="E93" s="11">
        <v>1713328.2360840002</v>
      </c>
      <c r="F93" s="172">
        <v>4894328.2360840002</v>
      </c>
      <c r="G93" s="309">
        <v>5862000</v>
      </c>
      <c r="H93" s="307">
        <v>5.0318785941818192</v>
      </c>
      <c r="I93" s="310">
        <v>277700</v>
      </c>
      <c r="J93" s="322">
        <f t="shared" si="20"/>
        <v>6139700</v>
      </c>
      <c r="K93" s="221">
        <v>6799920</v>
      </c>
      <c r="L93" s="202">
        <v>5.0318785941818192</v>
      </c>
      <c r="M93" s="192">
        <v>286031</v>
      </c>
      <c r="N93" s="186">
        <f t="shared" si="21"/>
        <v>7085951</v>
      </c>
      <c r="O93" s="309">
        <v>7093020</v>
      </c>
      <c r="P93" s="307">
        <v>5.0318785941818192</v>
      </c>
      <c r="Q93" s="310">
        <v>286031</v>
      </c>
      <c r="R93" s="322">
        <f t="shared" si="22"/>
        <v>7379051</v>
      </c>
      <c r="S93" s="395">
        <f t="shared" si="16"/>
        <v>6374757.5590209998</v>
      </c>
    </row>
    <row r="94" spans="1:19" x14ac:dyDescent="0.25">
      <c r="A94" s="37">
        <v>82</v>
      </c>
      <c r="B94" s="38" t="s">
        <v>123</v>
      </c>
      <c r="C94" s="9">
        <v>876000</v>
      </c>
      <c r="D94" s="39">
        <v>3.7739186014545458</v>
      </c>
      <c r="E94" s="11">
        <v>472101.43736799993</v>
      </c>
      <c r="F94" s="172">
        <v>1348101.4373679999</v>
      </c>
      <c r="G94" s="309">
        <v>1426500</v>
      </c>
      <c r="H94" s="307">
        <v>3.7739186014545458</v>
      </c>
      <c r="I94" s="310">
        <v>208300</v>
      </c>
      <c r="J94" s="322">
        <f t="shared" si="20"/>
        <v>1634800</v>
      </c>
      <c r="K94" s="221">
        <v>1611945</v>
      </c>
      <c r="L94" s="202">
        <v>3.7739186014545458</v>
      </c>
      <c r="M94" s="192">
        <v>216632</v>
      </c>
      <c r="N94" s="186">
        <f t="shared" si="21"/>
        <v>1828577</v>
      </c>
      <c r="O94" s="309">
        <v>1683270</v>
      </c>
      <c r="P94" s="307">
        <v>3.7739186014545458</v>
      </c>
      <c r="Q94" s="310">
        <v>210383</v>
      </c>
      <c r="R94" s="322">
        <f t="shared" si="22"/>
        <v>1893653</v>
      </c>
      <c r="S94" s="395">
        <f t="shared" si="16"/>
        <v>1676282.859342</v>
      </c>
    </row>
    <row r="95" spans="1:19" x14ac:dyDescent="0.25">
      <c r="A95" s="37">
        <v>83</v>
      </c>
      <c r="B95" s="38" t="s">
        <v>124</v>
      </c>
      <c r="C95" s="9">
        <v>753000</v>
      </c>
      <c r="D95" s="39">
        <v>3.7739186014545458</v>
      </c>
      <c r="E95" s="11">
        <v>405735.5681439999</v>
      </c>
      <c r="F95" s="172">
        <v>1158735.5681439999</v>
      </c>
      <c r="G95" s="309">
        <v>1187250</v>
      </c>
      <c r="H95" s="307">
        <v>3.7739186014545458</v>
      </c>
      <c r="I95" s="310">
        <v>208300</v>
      </c>
      <c r="J95" s="322">
        <f t="shared" si="20"/>
        <v>1395550</v>
      </c>
      <c r="K95" s="221">
        <v>1353465</v>
      </c>
      <c r="L95" s="202">
        <v>3.7739186014545458</v>
      </c>
      <c r="M95" s="192">
        <v>218715</v>
      </c>
      <c r="N95" s="186">
        <f t="shared" si="21"/>
        <v>1572180</v>
      </c>
      <c r="O95" s="309">
        <v>1472190</v>
      </c>
      <c r="P95" s="307">
        <v>3.7739186014545458</v>
      </c>
      <c r="Q95" s="310">
        <v>210383</v>
      </c>
      <c r="R95" s="322">
        <f t="shared" si="22"/>
        <v>1682573</v>
      </c>
      <c r="S95" s="395">
        <f t="shared" si="16"/>
        <v>1452259.642036</v>
      </c>
    </row>
    <row r="96" spans="1:19" x14ac:dyDescent="0.25">
      <c r="A96" s="37">
        <v>84</v>
      </c>
      <c r="B96" s="38" t="s">
        <v>125</v>
      </c>
      <c r="C96" s="9">
        <v>401000</v>
      </c>
      <c r="D96" s="39">
        <v>3.7739186014545458</v>
      </c>
      <c r="E96" s="11">
        <v>215986.92902000004</v>
      </c>
      <c r="F96" s="172">
        <v>616986.92902000004</v>
      </c>
      <c r="G96" s="309">
        <v>497850</v>
      </c>
      <c r="H96" s="307">
        <v>3.7739186014545458</v>
      </c>
      <c r="I96" s="310">
        <v>208300</v>
      </c>
      <c r="J96" s="322">
        <f t="shared" si="20"/>
        <v>706150</v>
      </c>
      <c r="K96" s="221">
        <v>562571</v>
      </c>
      <c r="L96" s="202">
        <v>3.7739186014545458</v>
      </c>
      <c r="M96" s="192">
        <v>218715</v>
      </c>
      <c r="N96" s="186">
        <f t="shared" si="21"/>
        <v>781286</v>
      </c>
      <c r="O96" s="309">
        <v>647205</v>
      </c>
      <c r="P96" s="307">
        <v>3.7739186014545458</v>
      </c>
      <c r="Q96" s="310">
        <v>214549</v>
      </c>
      <c r="R96" s="322">
        <f t="shared" si="22"/>
        <v>861754</v>
      </c>
      <c r="S96" s="395">
        <f t="shared" si="16"/>
        <v>741544.23225500004</v>
      </c>
    </row>
    <row r="97" spans="1:19" x14ac:dyDescent="0.25">
      <c r="A97" s="37">
        <v>85</v>
      </c>
      <c r="B97" s="38" t="s">
        <v>126</v>
      </c>
      <c r="C97" s="9">
        <v>751000</v>
      </c>
      <c r="D97" s="39">
        <v>2.8304292952727272</v>
      </c>
      <c r="E97" s="11">
        <v>404358.09398799995</v>
      </c>
      <c r="F97" s="172">
        <v>1155358.0939879999</v>
      </c>
      <c r="G97" s="309">
        <v>1247250</v>
      </c>
      <c r="H97" s="307">
        <v>2.8304292952727272</v>
      </c>
      <c r="I97" s="310">
        <v>156300</v>
      </c>
      <c r="J97" s="322">
        <f t="shared" si="20"/>
        <v>1403550</v>
      </c>
      <c r="K97" s="221">
        <v>1446810</v>
      </c>
      <c r="L97" s="202">
        <v>2.8304292952727272</v>
      </c>
      <c r="M97" s="192">
        <v>162552</v>
      </c>
      <c r="N97" s="186">
        <f t="shared" si="21"/>
        <v>1609362</v>
      </c>
      <c r="O97" s="309">
        <v>1571535</v>
      </c>
      <c r="P97" s="307">
        <v>2.8304292952727272</v>
      </c>
      <c r="Q97" s="310">
        <v>160989</v>
      </c>
      <c r="R97" s="322">
        <f t="shared" si="22"/>
        <v>1732524</v>
      </c>
      <c r="S97" s="395">
        <f t="shared" si="16"/>
        <v>1475198.5234969999</v>
      </c>
    </row>
    <row r="98" spans="1:19" x14ac:dyDescent="0.25">
      <c r="A98" s="37">
        <v>86</v>
      </c>
      <c r="B98" s="38" t="s">
        <v>127</v>
      </c>
      <c r="C98" s="9">
        <v>178000</v>
      </c>
      <c r="D98" s="39">
        <v>2.8304292952727272</v>
      </c>
      <c r="E98" s="11">
        <v>95434.277032000013</v>
      </c>
      <c r="F98" s="172">
        <v>273434.27703200001</v>
      </c>
      <c r="G98" s="309">
        <v>129900</v>
      </c>
      <c r="H98" s="307">
        <v>2.8304292952727272</v>
      </c>
      <c r="I98" s="310">
        <v>156300</v>
      </c>
      <c r="J98" s="322">
        <f t="shared" si="20"/>
        <v>286200</v>
      </c>
      <c r="K98" s="221">
        <v>145488</v>
      </c>
      <c r="L98" s="202">
        <v>2.8304292952727272</v>
      </c>
      <c r="M98" s="192">
        <v>160989</v>
      </c>
      <c r="N98" s="186">
        <f t="shared" si="21"/>
        <v>306477</v>
      </c>
      <c r="O98" s="309">
        <v>164973</v>
      </c>
      <c r="P98" s="307">
        <v>2.8304292952727272</v>
      </c>
      <c r="Q98" s="310">
        <v>157863</v>
      </c>
      <c r="R98" s="322">
        <f t="shared" si="22"/>
        <v>322836</v>
      </c>
      <c r="S98" s="395">
        <f t="shared" si="16"/>
        <v>297236.819258</v>
      </c>
    </row>
    <row r="99" spans="1:19" x14ac:dyDescent="0.25">
      <c r="A99" s="37">
        <v>87</v>
      </c>
      <c r="B99" s="38" t="s">
        <v>128</v>
      </c>
      <c r="C99" s="9">
        <v>538000</v>
      </c>
      <c r="D99" s="39">
        <v>3.7739186014545458</v>
      </c>
      <c r="E99" s="11">
        <v>289259.65921200009</v>
      </c>
      <c r="F99" s="172">
        <v>827259.65921200009</v>
      </c>
      <c r="G99" s="309">
        <v>771150</v>
      </c>
      <c r="H99" s="307">
        <v>3.7739186014545458</v>
      </c>
      <c r="I99" s="310">
        <v>208300</v>
      </c>
      <c r="J99" s="322">
        <f t="shared" si="20"/>
        <v>979450</v>
      </c>
      <c r="K99" s="221">
        <v>871400</v>
      </c>
      <c r="L99" s="202">
        <v>3.7739186014545458</v>
      </c>
      <c r="M99" s="192">
        <v>214549</v>
      </c>
      <c r="N99" s="186">
        <f t="shared" si="21"/>
        <v>1085949</v>
      </c>
      <c r="O99" s="309">
        <v>971649</v>
      </c>
      <c r="P99" s="307">
        <v>3.7739186014545458</v>
      </c>
      <c r="Q99" s="310">
        <v>214549</v>
      </c>
      <c r="R99" s="322">
        <f t="shared" si="22"/>
        <v>1186198</v>
      </c>
      <c r="S99" s="395">
        <f t="shared" si="16"/>
        <v>1019714.1648030001</v>
      </c>
    </row>
    <row r="100" spans="1:19" x14ac:dyDescent="0.25">
      <c r="A100" s="37">
        <v>88</v>
      </c>
      <c r="B100" s="38" t="s">
        <v>129</v>
      </c>
      <c r="C100" s="15" t="s">
        <v>10</v>
      </c>
      <c r="D100" s="39">
        <v>2.8304292952727272</v>
      </c>
      <c r="E100" s="11">
        <v>166959.86325200001</v>
      </c>
      <c r="F100" s="172">
        <v>166959.86325200001</v>
      </c>
      <c r="G100" s="311" t="s">
        <v>10</v>
      </c>
      <c r="H100" s="307">
        <v>2.8304292952727272</v>
      </c>
      <c r="I100" s="310">
        <v>156300</v>
      </c>
      <c r="J100" s="322">
        <f>I100*1</f>
        <v>156300</v>
      </c>
      <c r="K100" s="154" t="s">
        <v>10</v>
      </c>
      <c r="L100" s="202">
        <v>2.8304292952727272</v>
      </c>
      <c r="M100" s="192">
        <v>162552</v>
      </c>
      <c r="N100" s="186">
        <f>M100*1</f>
        <v>162552</v>
      </c>
      <c r="O100" s="311" t="s">
        <v>10</v>
      </c>
      <c r="P100" s="307">
        <v>2.8304292952727272</v>
      </c>
      <c r="Q100" s="310">
        <v>160989</v>
      </c>
      <c r="R100" s="322">
        <f>Q100*1</f>
        <v>160989</v>
      </c>
      <c r="S100" s="395">
        <f t="shared" si="16"/>
        <v>161700.21581299999</v>
      </c>
    </row>
    <row r="101" spans="1:19" x14ac:dyDescent="0.25">
      <c r="A101" s="37">
        <v>89</v>
      </c>
      <c r="B101" s="38" t="s">
        <v>130</v>
      </c>
      <c r="C101" s="15" t="s">
        <v>10</v>
      </c>
      <c r="D101" s="39">
        <v>2.8304292952727272</v>
      </c>
      <c r="E101" s="11">
        <v>164789.16325200003</v>
      </c>
      <c r="F101" s="172">
        <v>164789.16325200003</v>
      </c>
      <c r="G101" s="311" t="s">
        <v>10</v>
      </c>
      <c r="H101" s="307">
        <v>2.8304292952727272</v>
      </c>
      <c r="I101" s="310">
        <v>156300</v>
      </c>
      <c r="J101" s="322">
        <f t="shared" ref="J101:J104" si="23">I101*1</f>
        <v>156300</v>
      </c>
      <c r="K101" s="154" t="s">
        <v>10</v>
      </c>
      <c r="L101" s="202">
        <v>2.8304292952727272</v>
      </c>
      <c r="M101" s="192">
        <v>160989</v>
      </c>
      <c r="N101" s="186">
        <f t="shared" ref="N101:N104" si="24">M101*1</f>
        <v>160989</v>
      </c>
      <c r="O101" s="311" t="s">
        <v>10</v>
      </c>
      <c r="P101" s="307">
        <v>2.8304292952727272</v>
      </c>
      <c r="Q101" s="310">
        <v>162552</v>
      </c>
      <c r="R101" s="322">
        <f t="shared" ref="R101:R104" si="25">Q101*1</f>
        <v>162552</v>
      </c>
      <c r="S101" s="395">
        <f t="shared" si="16"/>
        <v>161157.540813</v>
      </c>
    </row>
    <row r="102" spans="1:19" x14ac:dyDescent="0.25">
      <c r="A102" s="37">
        <v>90</v>
      </c>
      <c r="B102" s="38" t="s">
        <v>131</v>
      </c>
      <c r="C102" s="15" t="s">
        <v>10</v>
      </c>
      <c r="D102" s="39">
        <v>5.6608779021818192</v>
      </c>
      <c r="E102" s="11">
        <v>325505.84889199998</v>
      </c>
      <c r="F102" s="172">
        <v>325505.84889199998</v>
      </c>
      <c r="G102" s="311" t="s">
        <v>10</v>
      </c>
      <c r="H102" s="307">
        <v>5.6608779021818192</v>
      </c>
      <c r="I102" s="310">
        <v>312400</v>
      </c>
      <c r="J102" s="322">
        <f t="shared" si="23"/>
        <v>312400</v>
      </c>
      <c r="K102" s="154" t="s">
        <v>10</v>
      </c>
      <c r="L102" s="202">
        <v>5.6608779021818192</v>
      </c>
      <c r="M102" s="192">
        <v>324896</v>
      </c>
      <c r="N102" s="186">
        <f t="shared" si="24"/>
        <v>324896</v>
      </c>
      <c r="O102" s="311" t="s">
        <v>10</v>
      </c>
      <c r="P102" s="307">
        <v>5.6608779021818192</v>
      </c>
      <c r="Q102" s="310">
        <v>324896</v>
      </c>
      <c r="R102" s="322">
        <f t="shared" si="25"/>
        <v>324896</v>
      </c>
      <c r="S102" s="395">
        <f t="shared" si="16"/>
        <v>321924.46222300001</v>
      </c>
    </row>
    <row r="103" spans="1:19" x14ac:dyDescent="0.25">
      <c r="A103" s="37">
        <v>91</v>
      </c>
      <c r="B103" s="38" t="s">
        <v>509</v>
      </c>
      <c r="C103" s="15" t="s">
        <v>10</v>
      </c>
      <c r="D103" s="95">
        <v>3.3563624000000005</v>
      </c>
      <c r="E103" s="11">
        <v>215501.16954800001</v>
      </c>
      <c r="F103" s="172">
        <v>215501.16954800001</v>
      </c>
      <c r="G103" s="311" t="s">
        <v>10</v>
      </c>
      <c r="H103" s="315">
        <v>3.3563624000000005</v>
      </c>
      <c r="I103" s="316">
        <v>204900</v>
      </c>
      <c r="J103" s="322">
        <f t="shared" si="23"/>
        <v>204900</v>
      </c>
      <c r="K103" s="154" t="s">
        <v>10</v>
      </c>
      <c r="L103" s="287">
        <v>3.3563624000000005</v>
      </c>
      <c r="M103" s="251">
        <v>211047</v>
      </c>
      <c r="N103" s="186">
        <f t="shared" si="24"/>
        <v>211047</v>
      </c>
      <c r="O103" s="311" t="s">
        <v>10</v>
      </c>
      <c r="P103" s="315">
        <v>3.3563624000000005</v>
      </c>
      <c r="Q103" s="316">
        <v>206949</v>
      </c>
      <c r="R103" s="322">
        <f t="shared" si="25"/>
        <v>206949</v>
      </c>
      <c r="S103" s="395">
        <f t="shared" si="16"/>
        <v>209599.29238699999</v>
      </c>
    </row>
    <row r="104" spans="1:19" x14ac:dyDescent="0.25">
      <c r="A104" s="37">
        <v>92</v>
      </c>
      <c r="B104" s="38" t="s">
        <v>1196</v>
      </c>
      <c r="C104" s="15" t="s">
        <v>10</v>
      </c>
      <c r="D104" s="95">
        <v>3.3563624000000005</v>
      </c>
      <c r="E104" s="11">
        <v>214947.46954799999</v>
      </c>
      <c r="F104" s="172">
        <v>214947.46954799999</v>
      </c>
      <c r="G104" s="311" t="s">
        <v>10</v>
      </c>
      <c r="H104" s="315">
        <v>3.3563624000000005</v>
      </c>
      <c r="I104" s="316">
        <v>204900</v>
      </c>
      <c r="J104" s="322">
        <f t="shared" si="23"/>
        <v>204900</v>
      </c>
      <c r="K104" s="154" t="s">
        <v>10</v>
      </c>
      <c r="L104" s="287">
        <v>3.3563624000000005</v>
      </c>
      <c r="M104" s="251">
        <v>213096</v>
      </c>
      <c r="N104" s="186">
        <f t="shared" si="24"/>
        <v>213096</v>
      </c>
      <c r="O104" s="311" t="s">
        <v>10</v>
      </c>
      <c r="P104" s="315">
        <v>3.3563624000000005</v>
      </c>
      <c r="Q104" s="316">
        <v>208998</v>
      </c>
      <c r="R104" s="322">
        <f t="shared" si="25"/>
        <v>208998</v>
      </c>
      <c r="S104" s="395">
        <f t="shared" si="16"/>
        <v>210485.36738700001</v>
      </c>
    </row>
    <row r="105" spans="1:19" x14ac:dyDescent="0.25">
      <c r="A105" s="3"/>
      <c r="B105" s="36" t="s">
        <v>132</v>
      </c>
      <c r="C105" s="5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313">
        <v>0</v>
      </c>
      <c r="P105" s="313"/>
      <c r="Q105" s="313">
        <v>0</v>
      </c>
      <c r="R105" s="313">
        <v>0</v>
      </c>
      <c r="S105" s="313">
        <v>0</v>
      </c>
    </row>
    <row r="106" spans="1:19" x14ac:dyDescent="0.25">
      <c r="A106" s="37">
        <v>93</v>
      </c>
      <c r="B106" s="38" t="s">
        <v>133</v>
      </c>
      <c r="C106" s="15" t="s">
        <v>10</v>
      </c>
      <c r="D106" s="39">
        <v>33.637529632363638</v>
      </c>
      <c r="E106" s="11">
        <v>1326106.713092</v>
      </c>
      <c r="F106" s="172">
        <v>1326106.713092</v>
      </c>
      <c r="G106" s="311" t="s">
        <v>10</v>
      </c>
      <c r="H106" s="307">
        <v>33.637529632363638</v>
      </c>
      <c r="I106" s="310">
        <v>1305500</v>
      </c>
      <c r="J106" s="322">
        <f>I106*1</f>
        <v>1305500</v>
      </c>
      <c r="K106" s="154" t="s">
        <v>10</v>
      </c>
      <c r="L106" s="202">
        <v>33.637529632363638</v>
      </c>
      <c r="M106" s="192">
        <v>1357720</v>
      </c>
      <c r="N106" s="186">
        <f>M106*1</f>
        <v>1357720</v>
      </c>
      <c r="O106" s="311" t="s">
        <v>10</v>
      </c>
      <c r="P106" s="307">
        <v>33.637529632363638</v>
      </c>
      <c r="Q106" s="310">
        <v>1357720</v>
      </c>
      <c r="R106" s="322">
        <f>Q106*1</f>
        <v>1357720</v>
      </c>
      <c r="S106" s="395">
        <f t="shared" si="16"/>
        <v>1336761.6782730001</v>
      </c>
    </row>
    <row r="107" spans="1:19" x14ac:dyDescent="0.25">
      <c r="A107" s="37">
        <v>94</v>
      </c>
      <c r="B107" s="38" t="s">
        <v>134</v>
      </c>
      <c r="C107" s="15" t="s">
        <v>10</v>
      </c>
      <c r="D107" s="39">
        <v>10.063776500000001</v>
      </c>
      <c r="E107" s="11">
        <v>574033.61153600004</v>
      </c>
      <c r="F107" s="172">
        <v>574033.61153600004</v>
      </c>
      <c r="G107" s="311" t="s">
        <v>10</v>
      </c>
      <c r="H107" s="307">
        <v>10.063776500000001</v>
      </c>
      <c r="I107" s="310">
        <v>555300</v>
      </c>
      <c r="J107" s="322">
        <f>I107*1</f>
        <v>555300</v>
      </c>
      <c r="K107" s="154" t="s">
        <v>10</v>
      </c>
      <c r="L107" s="202">
        <v>10.063776500000001</v>
      </c>
      <c r="M107" s="192">
        <v>583065</v>
      </c>
      <c r="N107" s="186">
        <f>M107*1</f>
        <v>583065</v>
      </c>
      <c r="O107" s="311" t="s">
        <v>10</v>
      </c>
      <c r="P107" s="307">
        <v>10.063776500000001</v>
      </c>
      <c r="Q107" s="310">
        <v>583065</v>
      </c>
      <c r="R107" s="322">
        <f>Q107*1</f>
        <v>583065</v>
      </c>
      <c r="S107" s="395">
        <f t="shared" si="16"/>
        <v>573865.90288399998</v>
      </c>
    </row>
    <row r="108" spans="1:19" x14ac:dyDescent="0.25">
      <c r="A108" s="37">
        <v>95</v>
      </c>
      <c r="B108" s="38" t="s">
        <v>136</v>
      </c>
      <c r="C108" s="9">
        <v>910000</v>
      </c>
      <c r="D108" s="39">
        <v>3.7739186014545458</v>
      </c>
      <c r="E108" s="11">
        <v>490471.30927199987</v>
      </c>
      <c r="F108" s="172">
        <v>1400471.3092719999</v>
      </c>
      <c r="G108" s="309">
        <v>1607850</v>
      </c>
      <c r="H108" s="307">
        <v>3.7739186014545458</v>
      </c>
      <c r="I108" s="310">
        <v>129100</v>
      </c>
      <c r="J108" s="322">
        <f>G108+I108</f>
        <v>1736950</v>
      </c>
      <c r="K108" s="221">
        <v>1800792</v>
      </c>
      <c r="L108" s="202">
        <v>3.7739186014545458</v>
      </c>
      <c r="M108" s="192">
        <v>132973</v>
      </c>
      <c r="N108" s="186">
        <f>K108+M108</f>
        <v>1933765</v>
      </c>
      <c r="O108" s="309">
        <v>1865106</v>
      </c>
      <c r="P108" s="307">
        <v>3.7739186014545458</v>
      </c>
      <c r="Q108" s="310">
        <v>135555</v>
      </c>
      <c r="R108" s="322">
        <f>O108+Q108</f>
        <v>2000661</v>
      </c>
      <c r="S108" s="395">
        <f t="shared" si="16"/>
        <v>1767961.8273179999</v>
      </c>
    </row>
    <row r="109" spans="1:19" x14ac:dyDescent="0.25">
      <c r="A109" s="37">
        <v>96</v>
      </c>
      <c r="B109" s="38" t="s">
        <v>137</v>
      </c>
      <c r="C109" s="9">
        <v>538000</v>
      </c>
      <c r="D109" s="39">
        <v>3.7739186014545458</v>
      </c>
      <c r="E109" s="11">
        <v>290042.56494399987</v>
      </c>
      <c r="F109" s="172">
        <v>828042.56494399987</v>
      </c>
      <c r="G109" s="309">
        <v>772950</v>
      </c>
      <c r="H109" s="307">
        <v>3.7739186014545458</v>
      </c>
      <c r="I109" s="310">
        <v>208300</v>
      </c>
      <c r="J109" s="322">
        <f>G109+I109</f>
        <v>981250</v>
      </c>
      <c r="K109" s="221">
        <v>912081</v>
      </c>
      <c r="L109" s="202">
        <v>3.7739186014545458</v>
      </c>
      <c r="M109" s="192">
        <v>216632</v>
      </c>
      <c r="N109" s="186">
        <f>K109+M109</f>
        <v>1128713</v>
      </c>
      <c r="O109" s="309">
        <v>919811</v>
      </c>
      <c r="P109" s="307">
        <v>3.7739186014545458</v>
      </c>
      <c r="Q109" s="310">
        <v>214549</v>
      </c>
      <c r="R109" s="322">
        <f>O109+Q109</f>
        <v>1134360</v>
      </c>
      <c r="S109" s="395">
        <f t="shared" si="16"/>
        <v>1018091.391236</v>
      </c>
    </row>
    <row r="110" spans="1:19" x14ac:dyDescent="0.25">
      <c r="A110" s="37">
        <v>97</v>
      </c>
      <c r="B110" s="38" t="s">
        <v>139</v>
      </c>
      <c r="C110" s="9">
        <v>600000</v>
      </c>
      <c r="D110" s="39">
        <v>2.8304292952727272</v>
      </c>
      <c r="E110" s="11">
        <v>323732.84116399998</v>
      </c>
      <c r="F110" s="172">
        <v>923732.84116399998</v>
      </c>
      <c r="G110" s="309">
        <v>960150</v>
      </c>
      <c r="H110" s="307">
        <v>2.8304292952727272</v>
      </c>
      <c r="I110" s="310">
        <v>156300</v>
      </c>
      <c r="J110" s="322">
        <f>G110+I110</f>
        <v>1116450</v>
      </c>
      <c r="K110" s="221">
        <v>1132977</v>
      </c>
      <c r="L110" s="202">
        <v>2.8304292952727272</v>
      </c>
      <c r="M110" s="192">
        <v>162552</v>
      </c>
      <c r="N110" s="186">
        <f>K110+M110</f>
        <v>1295529</v>
      </c>
      <c r="O110" s="309">
        <v>1180985</v>
      </c>
      <c r="P110" s="307">
        <v>2.8304292952727272</v>
      </c>
      <c r="Q110" s="310">
        <v>162552</v>
      </c>
      <c r="R110" s="322">
        <f>O110+Q110</f>
        <v>1343537</v>
      </c>
      <c r="S110" s="395">
        <f t="shared" si="16"/>
        <v>1169812.2102910001</v>
      </c>
    </row>
    <row r="111" spans="1:19" x14ac:dyDescent="0.25">
      <c r="A111" s="37">
        <v>98</v>
      </c>
      <c r="B111" s="132" t="s">
        <v>140</v>
      </c>
      <c r="C111" s="9">
        <v>521000</v>
      </c>
      <c r="D111" s="42">
        <v>1.8869593007272729</v>
      </c>
      <c r="E111" s="11">
        <v>280539.08940000006</v>
      </c>
      <c r="F111" s="172">
        <v>801539.08940000006</v>
      </c>
      <c r="G111" s="309">
        <v>871350</v>
      </c>
      <c r="H111" s="317">
        <v>1.8869593007272729</v>
      </c>
      <c r="I111" s="310">
        <v>104200</v>
      </c>
      <c r="J111" s="322">
        <f>G111+I111</f>
        <v>975550</v>
      </c>
      <c r="K111" s="221">
        <v>993339</v>
      </c>
      <c r="L111" s="209">
        <v>1.8869593007272729</v>
      </c>
      <c r="M111" s="192">
        <v>107326</v>
      </c>
      <c r="N111" s="186">
        <f>K111+M111</f>
        <v>1100665</v>
      </c>
      <c r="O111" s="309">
        <v>1080474</v>
      </c>
      <c r="P111" s="317">
        <v>1.8869593007272729</v>
      </c>
      <c r="Q111" s="310">
        <v>108368</v>
      </c>
      <c r="R111" s="322">
        <f>O111+Q111</f>
        <v>1188842</v>
      </c>
      <c r="S111" s="395">
        <f t="shared" si="16"/>
        <v>1016649.02235</v>
      </c>
    </row>
    <row r="112" spans="1:19" x14ac:dyDescent="0.25">
      <c r="A112" s="37">
        <v>99</v>
      </c>
      <c r="B112" s="38" t="s">
        <v>141</v>
      </c>
      <c r="C112" s="15" t="s">
        <v>10</v>
      </c>
      <c r="D112" s="39">
        <v>8.8057971956363641</v>
      </c>
      <c r="E112" s="11">
        <v>497872.44289999997</v>
      </c>
      <c r="F112" s="172">
        <v>497872.44289999997</v>
      </c>
      <c r="G112" s="311" t="s">
        <v>10</v>
      </c>
      <c r="H112" s="307">
        <v>8.8057971956363641</v>
      </c>
      <c r="I112" s="308">
        <v>486000</v>
      </c>
      <c r="J112" s="322">
        <f>I112*1</f>
        <v>486000</v>
      </c>
      <c r="K112" s="154" t="s">
        <v>10</v>
      </c>
      <c r="L112" s="202">
        <v>8.8057971956363641</v>
      </c>
      <c r="M112" s="304">
        <v>510300</v>
      </c>
      <c r="N112" s="186">
        <f>M112*1</f>
        <v>510300</v>
      </c>
      <c r="O112" s="311" t="s">
        <v>10</v>
      </c>
      <c r="P112" s="307">
        <v>8.8057971956363641</v>
      </c>
      <c r="Q112" s="308">
        <v>495720</v>
      </c>
      <c r="R112" s="322">
        <f>Q112*1</f>
        <v>495720</v>
      </c>
      <c r="S112" s="395">
        <f t="shared" si="16"/>
        <v>497473.11072499998</v>
      </c>
    </row>
    <row r="113" spans="1:19" x14ac:dyDescent="0.25">
      <c r="A113" s="37">
        <v>100</v>
      </c>
      <c r="B113" s="38" t="s">
        <v>142</v>
      </c>
      <c r="C113" s="15" t="s">
        <v>10</v>
      </c>
      <c r="D113" s="39">
        <v>5.6608779021818192</v>
      </c>
      <c r="E113" s="11">
        <v>323316.52889199997</v>
      </c>
      <c r="F113" s="172">
        <v>323316.52889199997</v>
      </c>
      <c r="G113" s="311" t="s">
        <v>10</v>
      </c>
      <c r="H113" s="307">
        <v>5.6608779021818192</v>
      </c>
      <c r="I113" s="308">
        <v>312400</v>
      </c>
      <c r="J113" s="322">
        <f>I113*1</f>
        <v>312400</v>
      </c>
      <c r="K113" s="154" t="s">
        <v>10</v>
      </c>
      <c r="L113" s="202">
        <v>5.6608779021818192</v>
      </c>
      <c r="M113" s="304">
        <v>321772</v>
      </c>
      <c r="N113" s="186">
        <f>M113*1</f>
        <v>321772</v>
      </c>
      <c r="O113" s="311" t="s">
        <v>10</v>
      </c>
      <c r="P113" s="307">
        <v>5.6608779021818192</v>
      </c>
      <c r="Q113" s="308">
        <v>318648</v>
      </c>
      <c r="R113" s="322">
        <f>Q113*1</f>
        <v>318648</v>
      </c>
      <c r="S113" s="395">
        <f t="shared" si="16"/>
        <v>319034.13222299999</v>
      </c>
    </row>
    <row r="114" spans="1:19" x14ac:dyDescent="0.25">
      <c r="A114" s="37">
        <v>101</v>
      </c>
      <c r="B114" s="38" t="s">
        <v>143</v>
      </c>
      <c r="C114" s="9">
        <v>1878000</v>
      </c>
      <c r="D114" s="39">
        <v>5.6608779021818192</v>
      </c>
      <c r="E114" s="11">
        <v>1010817.9225920001</v>
      </c>
      <c r="F114" s="172">
        <v>2888817.9225920001</v>
      </c>
      <c r="G114" s="309">
        <v>516600.25</v>
      </c>
      <c r="H114" s="307">
        <v>5.6608779021818192</v>
      </c>
      <c r="I114" s="308">
        <v>312400</v>
      </c>
      <c r="J114" s="322">
        <f t="shared" ref="J114:J151" si="26">G114+I114</f>
        <v>829000.25</v>
      </c>
      <c r="K114" s="221">
        <v>609588</v>
      </c>
      <c r="L114" s="202">
        <v>5.6608779021818192</v>
      </c>
      <c r="M114" s="304">
        <v>328020</v>
      </c>
      <c r="N114" s="186">
        <f t="shared" ref="N114:N151" si="27">K114+M114</f>
        <v>937608</v>
      </c>
      <c r="O114" s="309">
        <v>619920</v>
      </c>
      <c r="P114" s="307">
        <v>5.6608779021818192</v>
      </c>
      <c r="Q114" s="308">
        <v>315524</v>
      </c>
      <c r="R114" s="322">
        <f t="shared" ref="R114:R151" si="28">O114+Q114</f>
        <v>935444</v>
      </c>
      <c r="S114" s="395">
        <f t="shared" si="16"/>
        <v>1397717.543148</v>
      </c>
    </row>
    <row r="115" spans="1:19" x14ac:dyDescent="0.25">
      <c r="A115" s="37">
        <v>102</v>
      </c>
      <c r="B115" s="38" t="s">
        <v>1410</v>
      </c>
      <c r="C115" s="9">
        <v>394000</v>
      </c>
      <c r="D115" s="39">
        <v>6.9188378949090916</v>
      </c>
      <c r="E115" s="11">
        <v>212542.88419200003</v>
      </c>
      <c r="F115" s="172">
        <v>606542.88419200003</v>
      </c>
      <c r="G115" s="309">
        <v>4883400.25</v>
      </c>
      <c r="H115" s="307">
        <v>6.9188378949090916</v>
      </c>
      <c r="I115" s="308">
        <v>381900</v>
      </c>
      <c r="J115" s="322">
        <f t="shared" si="26"/>
        <v>5265300.25</v>
      </c>
      <c r="K115" s="221">
        <v>5713578</v>
      </c>
      <c r="L115" s="202">
        <v>6.9188378949090916</v>
      </c>
      <c r="M115" s="304">
        <v>397176</v>
      </c>
      <c r="N115" s="186">
        <f t="shared" si="27"/>
        <v>6110754</v>
      </c>
      <c r="O115" s="309">
        <v>5664744</v>
      </c>
      <c r="P115" s="307">
        <v>6.9188378949090916</v>
      </c>
      <c r="Q115" s="308">
        <v>393357</v>
      </c>
      <c r="R115" s="322">
        <f t="shared" si="28"/>
        <v>6058101</v>
      </c>
      <c r="S115" s="395">
        <f t="shared" si="16"/>
        <v>4510174.5335479993</v>
      </c>
    </row>
    <row r="116" spans="1:19" x14ac:dyDescent="0.25">
      <c r="A116" s="37">
        <v>103</v>
      </c>
      <c r="B116" s="38" t="s">
        <v>1411</v>
      </c>
      <c r="C116" s="9">
        <v>1629000</v>
      </c>
      <c r="D116" s="39">
        <v>10.063776500000001</v>
      </c>
      <c r="E116" s="11">
        <v>876768.40743599972</v>
      </c>
      <c r="F116" s="172">
        <v>2505768.4074359997</v>
      </c>
      <c r="G116" s="309">
        <v>2800000</v>
      </c>
      <c r="H116" s="307">
        <v>10.063776500000001</v>
      </c>
      <c r="I116" s="308">
        <v>555300</v>
      </c>
      <c r="J116" s="322">
        <f t="shared" si="26"/>
        <v>3355300</v>
      </c>
      <c r="K116" s="221">
        <v>3304000</v>
      </c>
      <c r="L116" s="202">
        <v>10.063776500000001</v>
      </c>
      <c r="M116" s="304">
        <v>571959</v>
      </c>
      <c r="N116" s="186">
        <f t="shared" si="27"/>
        <v>3875959</v>
      </c>
      <c r="O116" s="309">
        <v>3248000</v>
      </c>
      <c r="P116" s="307">
        <v>10.063776500000001</v>
      </c>
      <c r="Q116" s="308">
        <v>566406</v>
      </c>
      <c r="R116" s="322">
        <f t="shared" si="28"/>
        <v>3814406</v>
      </c>
      <c r="S116" s="395">
        <f t="shared" si="16"/>
        <v>3387858.351859</v>
      </c>
    </row>
    <row r="117" spans="1:19" x14ac:dyDescent="0.25">
      <c r="A117" s="37">
        <v>104</v>
      </c>
      <c r="B117" s="38" t="s">
        <v>146</v>
      </c>
      <c r="C117" s="9">
        <v>1391000</v>
      </c>
      <c r="D117" s="39">
        <v>3.7739186014545458</v>
      </c>
      <c r="E117" s="11">
        <v>748304.06438000035</v>
      </c>
      <c r="F117" s="172">
        <v>2139304.0643800003</v>
      </c>
      <c r="G117" s="309">
        <v>3264300.25</v>
      </c>
      <c r="H117" s="307">
        <v>3.7739186014545458</v>
      </c>
      <c r="I117" s="310">
        <v>208300</v>
      </c>
      <c r="J117" s="322">
        <f t="shared" si="26"/>
        <v>3472600.25</v>
      </c>
      <c r="K117" s="221">
        <v>3819231</v>
      </c>
      <c r="L117" s="202">
        <v>3.7739186014545458</v>
      </c>
      <c r="M117" s="192">
        <v>218715</v>
      </c>
      <c r="N117" s="186">
        <f t="shared" si="27"/>
        <v>4037946</v>
      </c>
      <c r="O117" s="309">
        <v>3819231</v>
      </c>
      <c r="P117" s="307">
        <v>3.7739186014545458</v>
      </c>
      <c r="Q117" s="310">
        <v>216632</v>
      </c>
      <c r="R117" s="322">
        <f t="shared" si="28"/>
        <v>4035863</v>
      </c>
      <c r="S117" s="395">
        <f t="shared" si="16"/>
        <v>3421428.3285950003</v>
      </c>
    </row>
    <row r="118" spans="1:19" x14ac:dyDescent="0.25">
      <c r="A118" s="37">
        <v>105</v>
      </c>
      <c r="B118" s="38" t="s">
        <v>147</v>
      </c>
      <c r="C118" s="9">
        <v>942000</v>
      </c>
      <c r="D118" s="39">
        <v>2.8304292952727272</v>
      </c>
      <c r="E118" s="11">
        <v>507691.6765800002</v>
      </c>
      <c r="F118" s="172">
        <v>1449691.6765800002</v>
      </c>
      <c r="G118" s="309">
        <v>1566300.25</v>
      </c>
      <c r="H118" s="307">
        <v>2.8304292952727272</v>
      </c>
      <c r="I118" s="310">
        <v>156300</v>
      </c>
      <c r="J118" s="322">
        <f t="shared" si="26"/>
        <v>1722600.25</v>
      </c>
      <c r="K118" s="221">
        <v>1754256</v>
      </c>
      <c r="L118" s="202">
        <v>2.8304292952727272</v>
      </c>
      <c r="M118" s="192">
        <v>164115</v>
      </c>
      <c r="N118" s="186">
        <f t="shared" si="27"/>
        <v>1918371</v>
      </c>
      <c r="O118" s="309">
        <v>1973538</v>
      </c>
      <c r="P118" s="307">
        <v>2.8304292952727272</v>
      </c>
      <c r="Q118" s="310">
        <v>157863</v>
      </c>
      <c r="R118" s="322">
        <f t="shared" si="28"/>
        <v>2131401</v>
      </c>
      <c r="S118" s="395">
        <f t="shared" si="16"/>
        <v>1805515.9816450002</v>
      </c>
    </row>
    <row r="119" spans="1:19" x14ac:dyDescent="0.25">
      <c r="A119" s="37">
        <v>106</v>
      </c>
      <c r="B119" s="38" t="s">
        <v>148</v>
      </c>
      <c r="C119" s="9">
        <v>509000</v>
      </c>
      <c r="D119" s="39">
        <v>2.8304292952727272</v>
      </c>
      <c r="E119" s="11">
        <v>274174.55423200002</v>
      </c>
      <c r="F119" s="172">
        <v>783174.55423200002</v>
      </c>
      <c r="G119" s="309">
        <v>3540000</v>
      </c>
      <c r="H119" s="307">
        <v>2.8304292952727272</v>
      </c>
      <c r="I119" s="310">
        <v>156300</v>
      </c>
      <c r="J119" s="322">
        <f t="shared" si="26"/>
        <v>3696300</v>
      </c>
      <c r="K119" s="221">
        <v>4035600</v>
      </c>
      <c r="L119" s="202">
        <v>2.8304292952727272</v>
      </c>
      <c r="M119" s="192">
        <v>165678</v>
      </c>
      <c r="N119" s="186">
        <f t="shared" si="27"/>
        <v>4201278</v>
      </c>
      <c r="O119" s="309">
        <v>4495800</v>
      </c>
      <c r="P119" s="307">
        <v>2.8304292952727272</v>
      </c>
      <c r="Q119" s="310">
        <v>162552</v>
      </c>
      <c r="R119" s="322">
        <f t="shared" si="28"/>
        <v>4658352</v>
      </c>
      <c r="S119" s="395">
        <f t="shared" si="16"/>
        <v>3334776.1385579999</v>
      </c>
    </row>
    <row r="120" spans="1:19" x14ac:dyDescent="0.25">
      <c r="A120" s="37">
        <v>107</v>
      </c>
      <c r="B120" s="38" t="s">
        <v>1412</v>
      </c>
      <c r="C120" s="9">
        <v>3110000</v>
      </c>
      <c r="D120" s="39">
        <v>17.492731269454548</v>
      </c>
      <c r="E120" s="11">
        <v>1674667.3379960004</v>
      </c>
      <c r="F120" s="172">
        <v>4784667.3379960004</v>
      </c>
      <c r="G120" s="309">
        <v>9523800.25</v>
      </c>
      <c r="H120" s="307">
        <v>17.492731269454548</v>
      </c>
      <c r="I120" s="310">
        <v>965300</v>
      </c>
      <c r="J120" s="322">
        <f t="shared" si="26"/>
        <v>10489100.25</v>
      </c>
      <c r="K120" s="221">
        <v>11238084</v>
      </c>
      <c r="L120" s="202">
        <v>17.492731269454548</v>
      </c>
      <c r="M120" s="192">
        <v>1023218</v>
      </c>
      <c r="N120" s="186">
        <f t="shared" si="27"/>
        <v>12261302</v>
      </c>
      <c r="O120" s="309">
        <v>11428560</v>
      </c>
      <c r="P120" s="307">
        <v>17.492731269454548</v>
      </c>
      <c r="Q120" s="310">
        <v>974953</v>
      </c>
      <c r="R120" s="322">
        <f t="shared" si="28"/>
        <v>12403513</v>
      </c>
      <c r="S120" s="395">
        <f t="shared" si="16"/>
        <v>9984645.6469989996</v>
      </c>
    </row>
    <row r="121" spans="1:19" x14ac:dyDescent="0.25">
      <c r="A121" s="37">
        <v>108</v>
      </c>
      <c r="B121" s="38" t="s">
        <v>150</v>
      </c>
      <c r="C121" s="9">
        <v>3372000</v>
      </c>
      <c r="D121" s="39">
        <v>33.136547161818186</v>
      </c>
      <c r="E121" s="11">
        <v>1816267.4613840003</v>
      </c>
      <c r="F121" s="172">
        <v>5188267.4613840003</v>
      </c>
      <c r="G121" s="309">
        <v>4580000</v>
      </c>
      <c r="H121" s="307">
        <v>33.136547161818186</v>
      </c>
      <c r="I121" s="310">
        <v>1412100</v>
      </c>
      <c r="J121" s="322">
        <f t="shared" si="26"/>
        <v>5992100</v>
      </c>
      <c r="K121" s="221">
        <v>5358600</v>
      </c>
      <c r="L121" s="202">
        <v>33.136547161818186</v>
      </c>
      <c r="M121" s="192">
        <v>1454463</v>
      </c>
      <c r="N121" s="186">
        <f t="shared" si="27"/>
        <v>6813063</v>
      </c>
      <c r="O121" s="309">
        <v>5908200</v>
      </c>
      <c r="P121" s="307">
        <v>33.136547161818186</v>
      </c>
      <c r="Q121" s="310">
        <v>1426221</v>
      </c>
      <c r="R121" s="322">
        <f t="shared" si="28"/>
        <v>7334421</v>
      </c>
      <c r="S121" s="395">
        <f t="shared" si="16"/>
        <v>6331962.8653459996</v>
      </c>
    </row>
    <row r="122" spans="1:19" x14ac:dyDescent="0.25">
      <c r="A122" s="93">
        <v>109</v>
      </c>
      <c r="B122" s="87" t="s">
        <v>151</v>
      </c>
      <c r="C122" s="9">
        <v>451000</v>
      </c>
      <c r="D122" s="39">
        <v>5.6608779021818192</v>
      </c>
      <c r="E122" s="11">
        <v>243461.60106400005</v>
      </c>
      <c r="F122" s="172">
        <v>694461.60106400005</v>
      </c>
      <c r="G122" s="309">
        <v>644400.25</v>
      </c>
      <c r="H122" s="307">
        <v>5.6608779021818192</v>
      </c>
      <c r="I122" s="308">
        <v>312400</v>
      </c>
      <c r="J122" s="322">
        <f t="shared" si="26"/>
        <v>956800.25</v>
      </c>
      <c r="K122" s="221">
        <v>734616</v>
      </c>
      <c r="L122" s="202">
        <v>5.6608779021818192</v>
      </c>
      <c r="M122" s="304">
        <v>331144</v>
      </c>
      <c r="N122" s="186">
        <f t="shared" si="27"/>
        <v>1065760</v>
      </c>
      <c r="O122" s="309">
        <v>811944</v>
      </c>
      <c r="P122" s="307">
        <v>5.6608779021818192</v>
      </c>
      <c r="Q122" s="308">
        <v>318648</v>
      </c>
      <c r="R122" s="322">
        <f t="shared" si="28"/>
        <v>1130592</v>
      </c>
      <c r="S122" s="395">
        <f t="shared" si="16"/>
        <v>961903.46276600007</v>
      </c>
    </row>
    <row r="123" spans="1:19" x14ac:dyDescent="0.25">
      <c r="A123" s="37">
        <v>110</v>
      </c>
      <c r="B123" s="38" t="s">
        <v>152</v>
      </c>
      <c r="C123" s="9">
        <v>310000</v>
      </c>
      <c r="D123" s="39">
        <v>3.7739186014545458</v>
      </c>
      <c r="E123" s="11">
        <v>167459.70459600003</v>
      </c>
      <c r="F123" s="172">
        <v>477459.70459600003</v>
      </c>
      <c r="G123" s="309">
        <v>3409800.25</v>
      </c>
      <c r="H123" s="307">
        <v>3.7739186014545458</v>
      </c>
      <c r="I123" s="310">
        <v>208300</v>
      </c>
      <c r="J123" s="322">
        <f t="shared" si="26"/>
        <v>3618100.25</v>
      </c>
      <c r="K123" s="221">
        <v>4023564</v>
      </c>
      <c r="L123" s="202">
        <v>3.7739186014545458</v>
      </c>
      <c r="M123" s="192">
        <v>220798</v>
      </c>
      <c r="N123" s="186">
        <f t="shared" si="27"/>
        <v>4244362</v>
      </c>
      <c r="O123" s="309">
        <v>3955368</v>
      </c>
      <c r="P123" s="307">
        <v>3.7739186014545458</v>
      </c>
      <c r="Q123" s="310">
        <v>212466</v>
      </c>
      <c r="R123" s="322">
        <f t="shared" si="28"/>
        <v>4167834</v>
      </c>
      <c r="S123" s="395">
        <f t="shared" si="16"/>
        <v>3126938.9886489999</v>
      </c>
    </row>
    <row r="124" spans="1:19" x14ac:dyDescent="0.25">
      <c r="A124" s="37">
        <v>111</v>
      </c>
      <c r="B124" s="38" t="s">
        <v>153</v>
      </c>
      <c r="C124" s="9">
        <v>2938000</v>
      </c>
      <c r="D124" s="39">
        <v>56.608721086909092</v>
      </c>
      <c r="E124" s="11">
        <v>1582036.0117080007</v>
      </c>
      <c r="F124" s="172">
        <v>4520036.0117080007</v>
      </c>
      <c r="G124" s="309">
        <v>5890000</v>
      </c>
      <c r="H124" s="307">
        <v>56.608721086909092</v>
      </c>
      <c r="I124" s="310">
        <v>3123600</v>
      </c>
      <c r="J124" s="322">
        <f t="shared" si="26"/>
        <v>9013600</v>
      </c>
      <c r="K124" s="221">
        <v>6714600</v>
      </c>
      <c r="L124" s="202">
        <v>56.608721086909092</v>
      </c>
      <c r="M124" s="192">
        <v>3217308</v>
      </c>
      <c r="N124" s="186">
        <f t="shared" si="27"/>
        <v>9931908</v>
      </c>
      <c r="O124" s="309">
        <v>7185800</v>
      </c>
      <c r="P124" s="307">
        <v>56.608721086909092</v>
      </c>
      <c r="Q124" s="310">
        <v>3248544</v>
      </c>
      <c r="R124" s="322">
        <f t="shared" si="28"/>
        <v>10434344</v>
      </c>
      <c r="S124" s="395">
        <f t="shared" si="16"/>
        <v>8474972.0029269997</v>
      </c>
    </row>
    <row r="125" spans="1:19" x14ac:dyDescent="0.25">
      <c r="A125" s="37">
        <v>112</v>
      </c>
      <c r="B125" s="38" t="s">
        <v>154</v>
      </c>
      <c r="C125" s="9">
        <v>3203000</v>
      </c>
      <c r="D125" s="39">
        <v>13.208695793454547</v>
      </c>
      <c r="E125" s="11">
        <v>1724829.3524319995</v>
      </c>
      <c r="F125" s="172">
        <v>4927829.3524319995</v>
      </c>
      <c r="G125" s="309">
        <v>14514900.25</v>
      </c>
      <c r="H125" s="307">
        <v>13.208695793454547</v>
      </c>
      <c r="I125" s="310">
        <v>728900</v>
      </c>
      <c r="J125" s="322">
        <f t="shared" si="26"/>
        <v>15243800.25</v>
      </c>
      <c r="K125" s="221">
        <v>16401837</v>
      </c>
      <c r="L125" s="202">
        <v>13.208695793454547</v>
      </c>
      <c r="M125" s="192">
        <v>772634</v>
      </c>
      <c r="N125" s="186">
        <f t="shared" si="27"/>
        <v>17174471</v>
      </c>
      <c r="O125" s="309">
        <v>17127582</v>
      </c>
      <c r="P125" s="307">
        <v>13.208695793454547</v>
      </c>
      <c r="Q125" s="310">
        <v>765345</v>
      </c>
      <c r="R125" s="322">
        <f t="shared" si="28"/>
        <v>17892927</v>
      </c>
      <c r="S125" s="395">
        <f t="shared" si="16"/>
        <v>13809756.900607999</v>
      </c>
    </row>
    <row r="126" spans="1:19" x14ac:dyDescent="0.25">
      <c r="A126" s="37">
        <v>113</v>
      </c>
      <c r="B126" s="38" t="s">
        <v>155</v>
      </c>
      <c r="C126" s="9">
        <v>5808000</v>
      </c>
      <c r="D126" s="39">
        <v>56.608721086909092</v>
      </c>
      <c r="E126" s="11">
        <v>3127172.1715200022</v>
      </c>
      <c r="F126" s="172">
        <v>8935172.1715200022</v>
      </c>
      <c r="G126" s="309">
        <v>3306600.25</v>
      </c>
      <c r="H126" s="307">
        <v>56.608721086909092</v>
      </c>
      <c r="I126" s="310">
        <v>3123600</v>
      </c>
      <c r="J126" s="322">
        <f t="shared" si="26"/>
        <v>6430200.25</v>
      </c>
      <c r="K126" s="221">
        <v>3703392</v>
      </c>
      <c r="L126" s="202">
        <v>56.608721086909092</v>
      </c>
      <c r="M126" s="192">
        <v>3248544</v>
      </c>
      <c r="N126" s="186">
        <f t="shared" si="27"/>
        <v>6951936</v>
      </c>
      <c r="O126" s="309">
        <v>3835656</v>
      </c>
      <c r="P126" s="307">
        <v>56.608721086909092</v>
      </c>
      <c r="Q126" s="310">
        <v>3279780</v>
      </c>
      <c r="R126" s="322">
        <f t="shared" si="28"/>
        <v>7115436</v>
      </c>
      <c r="S126" s="395">
        <f t="shared" si="16"/>
        <v>7358186.1053800005</v>
      </c>
    </row>
    <row r="127" spans="1:19" x14ac:dyDescent="0.25">
      <c r="A127" s="37">
        <v>114</v>
      </c>
      <c r="B127" s="38" t="s">
        <v>156</v>
      </c>
      <c r="C127" s="9">
        <v>1067000</v>
      </c>
      <c r="D127" s="39">
        <v>5.6608779021818192</v>
      </c>
      <c r="E127" s="11">
        <v>574219.74861599994</v>
      </c>
      <c r="F127" s="172">
        <v>1641219.7486159999</v>
      </c>
      <c r="G127" s="309">
        <v>4584000.25</v>
      </c>
      <c r="H127" s="307">
        <v>5.6608779021818192</v>
      </c>
      <c r="I127" s="310">
        <v>312400</v>
      </c>
      <c r="J127" s="322">
        <f t="shared" si="26"/>
        <v>4896400.25</v>
      </c>
      <c r="K127" s="221">
        <v>5409120</v>
      </c>
      <c r="L127" s="202">
        <v>5.6608779021818192</v>
      </c>
      <c r="M127" s="192">
        <v>321772</v>
      </c>
      <c r="N127" s="186">
        <f t="shared" si="27"/>
        <v>5730892</v>
      </c>
      <c r="O127" s="309">
        <v>5592480</v>
      </c>
      <c r="P127" s="307">
        <v>5.6608779021818192</v>
      </c>
      <c r="Q127" s="310">
        <v>328020</v>
      </c>
      <c r="R127" s="322">
        <f t="shared" si="28"/>
        <v>5920500</v>
      </c>
      <c r="S127" s="395">
        <f t="shared" si="16"/>
        <v>4547252.9996540006</v>
      </c>
    </row>
    <row r="128" spans="1:19" x14ac:dyDescent="0.25">
      <c r="A128" s="37">
        <v>115</v>
      </c>
      <c r="B128" s="38" t="s">
        <v>157</v>
      </c>
      <c r="C128" s="9">
        <v>1314000</v>
      </c>
      <c r="D128" s="39">
        <v>3.7739186014545458</v>
      </c>
      <c r="E128" s="11">
        <v>706990.6153640002</v>
      </c>
      <c r="F128" s="172">
        <v>2020990.6153640002</v>
      </c>
      <c r="G128" s="309">
        <v>440100.25</v>
      </c>
      <c r="H128" s="307">
        <v>3.7739186014545458</v>
      </c>
      <c r="I128" s="316">
        <v>208300</v>
      </c>
      <c r="J128" s="322">
        <f t="shared" si="26"/>
        <v>648400.25</v>
      </c>
      <c r="K128" s="221">
        <v>519318</v>
      </c>
      <c r="L128" s="202">
        <v>3.7739186014545458</v>
      </c>
      <c r="M128" s="251">
        <v>216632</v>
      </c>
      <c r="N128" s="186">
        <f t="shared" si="27"/>
        <v>735950</v>
      </c>
      <c r="O128" s="309">
        <v>572130</v>
      </c>
      <c r="P128" s="307">
        <v>3.7739186014545458</v>
      </c>
      <c r="Q128" s="316">
        <v>216632</v>
      </c>
      <c r="R128" s="322">
        <f t="shared" si="28"/>
        <v>788762</v>
      </c>
      <c r="S128" s="395">
        <f t="shared" si="16"/>
        <v>1048525.7163410001</v>
      </c>
    </row>
    <row r="129" spans="1:19" x14ac:dyDescent="0.25">
      <c r="A129" s="37">
        <v>116</v>
      </c>
      <c r="B129" s="38" t="s">
        <v>158</v>
      </c>
      <c r="C129" s="9">
        <v>2188000</v>
      </c>
      <c r="D129" s="39">
        <v>56.608740398545457</v>
      </c>
      <c r="E129" s="11">
        <v>1178820.2198679997</v>
      </c>
      <c r="F129" s="172">
        <v>3366820.2198679997</v>
      </c>
      <c r="G129" s="309">
        <v>1095000.25</v>
      </c>
      <c r="H129" s="307">
        <v>56.608740398545457</v>
      </c>
      <c r="I129" s="310">
        <v>3123600</v>
      </c>
      <c r="J129" s="322">
        <f t="shared" si="26"/>
        <v>4218600.25</v>
      </c>
      <c r="K129" s="221">
        <v>1292100</v>
      </c>
      <c r="L129" s="202">
        <v>56.608740398545457</v>
      </c>
      <c r="M129" s="192">
        <v>3217308</v>
      </c>
      <c r="N129" s="186">
        <f t="shared" si="27"/>
        <v>4509408</v>
      </c>
      <c r="O129" s="309">
        <v>1270200</v>
      </c>
      <c r="P129" s="307">
        <v>56.608740398545457</v>
      </c>
      <c r="Q129" s="310">
        <v>3248544</v>
      </c>
      <c r="R129" s="322">
        <f t="shared" si="28"/>
        <v>4518744</v>
      </c>
      <c r="S129" s="395">
        <f t="shared" si="16"/>
        <v>4153393.1174670001</v>
      </c>
    </row>
    <row r="130" spans="1:19" x14ac:dyDescent="0.25">
      <c r="A130" s="37">
        <v>117</v>
      </c>
      <c r="B130" s="38" t="s">
        <v>159</v>
      </c>
      <c r="C130" s="9">
        <v>2347000</v>
      </c>
      <c r="D130" s="39">
        <v>56.608721086909092</v>
      </c>
      <c r="E130" s="11">
        <v>1263080.1485279999</v>
      </c>
      <c r="F130" s="172">
        <v>3610080.1485279999</v>
      </c>
      <c r="G130" s="309">
        <v>3590000</v>
      </c>
      <c r="H130" s="307">
        <v>56.608721086909092</v>
      </c>
      <c r="I130" s="310">
        <v>3123600</v>
      </c>
      <c r="J130" s="322">
        <f t="shared" si="26"/>
        <v>6713600</v>
      </c>
      <c r="K130" s="221">
        <v>4092600</v>
      </c>
      <c r="L130" s="202">
        <v>56.608721086909092</v>
      </c>
      <c r="M130" s="192">
        <v>3248544</v>
      </c>
      <c r="N130" s="186">
        <f t="shared" si="27"/>
        <v>7341144</v>
      </c>
      <c r="O130" s="309">
        <v>4415700</v>
      </c>
      <c r="P130" s="307">
        <v>56.608721086909092</v>
      </c>
      <c r="Q130" s="310">
        <v>3279780</v>
      </c>
      <c r="R130" s="322">
        <f t="shared" si="28"/>
        <v>7695480</v>
      </c>
      <c r="S130" s="395">
        <f t="shared" si="16"/>
        <v>6340076.0371319996</v>
      </c>
    </row>
    <row r="131" spans="1:19" x14ac:dyDescent="0.25">
      <c r="A131" s="37">
        <v>118</v>
      </c>
      <c r="B131" s="38" t="s">
        <v>1197</v>
      </c>
      <c r="C131" s="9">
        <v>1997000</v>
      </c>
      <c r="D131" s="39">
        <v>6.9188378949090916</v>
      </c>
      <c r="E131" s="11">
        <v>1075607.1943279998</v>
      </c>
      <c r="F131" s="172">
        <v>3072607.1943279998</v>
      </c>
      <c r="G131" s="309">
        <v>1531500.25</v>
      </c>
      <c r="H131" s="307">
        <v>6.9188378949090916</v>
      </c>
      <c r="I131" s="310">
        <v>381900</v>
      </c>
      <c r="J131" s="322">
        <f t="shared" si="26"/>
        <v>1913400.25</v>
      </c>
      <c r="K131" s="221">
        <v>1791855</v>
      </c>
      <c r="L131" s="202">
        <v>6.9188378949090916</v>
      </c>
      <c r="M131" s="192">
        <v>393357</v>
      </c>
      <c r="N131" s="186">
        <f t="shared" si="27"/>
        <v>2185212</v>
      </c>
      <c r="O131" s="309">
        <v>1929690</v>
      </c>
      <c r="P131" s="307">
        <v>6.9188378949090916</v>
      </c>
      <c r="Q131" s="310">
        <v>393357</v>
      </c>
      <c r="R131" s="322">
        <f t="shared" si="28"/>
        <v>2323047</v>
      </c>
      <c r="S131" s="395">
        <f t="shared" si="16"/>
        <v>2373566.6110819997</v>
      </c>
    </row>
    <row r="132" spans="1:19" x14ac:dyDescent="0.25">
      <c r="A132" s="37">
        <v>119</v>
      </c>
      <c r="B132" s="38" t="s">
        <v>162</v>
      </c>
      <c r="C132" s="9">
        <v>880000</v>
      </c>
      <c r="D132" s="39">
        <v>13.208695793454547</v>
      </c>
      <c r="E132" s="11">
        <v>474045.928816</v>
      </c>
      <c r="F132" s="172">
        <v>1354045.928816</v>
      </c>
      <c r="G132" s="309">
        <v>3250000</v>
      </c>
      <c r="H132" s="307">
        <v>13.208695793454547</v>
      </c>
      <c r="I132" s="310">
        <v>728900</v>
      </c>
      <c r="J132" s="322">
        <f t="shared" si="26"/>
        <v>3978900</v>
      </c>
      <c r="K132" s="221">
        <v>3672500</v>
      </c>
      <c r="L132" s="202">
        <v>13.208695793454547</v>
      </c>
      <c r="M132" s="192">
        <v>772634</v>
      </c>
      <c r="N132" s="186">
        <f t="shared" si="27"/>
        <v>4445134</v>
      </c>
      <c r="O132" s="309">
        <v>3770000</v>
      </c>
      <c r="P132" s="307">
        <v>13.208695793454547</v>
      </c>
      <c r="Q132" s="310">
        <v>743478</v>
      </c>
      <c r="R132" s="322">
        <f t="shared" si="28"/>
        <v>4513478</v>
      </c>
      <c r="S132" s="395">
        <f t="shared" si="16"/>
        <v>3572889.482204</v>
      </c>
    </row>
    <row r="133" spans="1:19" x14ac:dyDescent="0.25">
      <c r="A133" s="37">
        <v>120</v>
      </c>
      <c r="B133" s="38" t="s">
        <v>163</v>
      </c>
      <c r="C133" s="9">
        <v>380000</v>
      </c>
      <c r="D133" s="39">
        <v>5.6608779021818192</v>
      </c>
      <c r="E133" s="11">
        <v>204641.92435600003</v>
      </c>
      <c r="F133" s="172">
        <v>584641.92435600003</v>
      </c>
      <c r="G133" s="309">
        <v>628500.25</v>
      </c>
      <c r="H133" s="307">
        <v>5.6608779021818192</v>
      </c>
      <c r="I133" s="310">
        <v>312400</v>
      </c>
      <c r="J133" s="322">
        <f t="shared" si="26"/>
        <v>940900.25</v>
      </c>
      <c r="K133" s="221">
        <v>735345</v>
      </c>
      <c r="L133" s="202">
        <v>5.6608779021818192</v>
      </c>
      <c r="M133" s="192">
        <v>328020</v>
      </c>
      <c r="N133" s="186">
        <f t="shared" si="27"/>
        <v>1063365</v>
      </c>
      <c r="O133" s="309">
        <v>760485</v>
      </c>
      <c r="P133" s="307">
        <v>5.6608779021818192</v>
      </c>
      <c r="Q133" s="310">
        <v>315524</v>
      </c>
      <c r="R133" s="322">
        <f t="shared" si="28"/>
        <v>1076009</v>
      </c>
      <c r="S133" s="395">
        <f t="shared" si="16"/>
        <v>916229.04358900001</v>
      </c>
    </row>
    <row r="134" spans="1:19" x14ac:dyDescent="0.25">
      <c r="A134" s="37">
        <v>121</v>
      </c>
      <c r="B134" s="38" t="s">
        <v>164</v>
      </c>
      <c r="C134" s="9">
        <v>305000</v>
      </c>
      <c r="D134" s="39">
        <v>3.7739186014545458</v>
      </c>
      <c r="E134" s="11">
        <v>164639.23599599994</v>
      </c>
      <c r="F134" s="172">
        <v>469639.23599599994</v>
      </c>
      <c r="G134" s="309">
        <v>4948200.25</v>
      </c>
      <c r="H134" s="307">
        <v>3.7739186014545458</v>
      </c>
      <c r="I134" s="310">
        <v>208300</v>
      </c>
      <c r="J134" s="322">
        <f t="shared" si="26"/>
        <v>5156500.25</v>
      </c>
      <c r="K134" s="221">
        <v>5690430</v>
      </c>
      <c r="L134" s="202">
        <v>3.7739186014545458</v>
      </c>
      <c r="M134" s="192">
        <v>216632</v>
      </c>
      <c r="N134" s="186">
        <f t="shared" si="27"/>
        <v>5907062</v>
      </c>
      <c r="O134" s="309">
        <v>6383178</v>
      </c>
      <c r="P134" s="307">
        <v>3.7739186014545458</v>
      </c>
      <c r="Q134" s="310">
        <v>210383</v>
      </c>
      <c r="R134" s="322">
        <f t="shared" si="28"/>
        <v>6593561</v>
      </c>
      <c r="S134" s="395">
        <f t="shared" si="16"/>
        <v>4531690.6214990001</v>
      </c>
    </row>
    <row r="135" spans="1:19" x14ac:dyDescent="0.25">
      <c r="A135" s="37">
        <v>122</v>
      </c>
      <c r="B135" s="38" t="s">
        <v>1413</v>
      </c>
      <c r="C135" s="9">
        <v>1415000</v>
      </c>
      <c r="D135" s="39">
        <v>3.7739379130909092</v>
      </c>
      <c r="E135" s="11">
        <v>761559.42588</v>
      </c>
      <c r="F135" s="172">
        <v>2176559.42588</v>
      </c>
      <c r="G135" s="309">
        <v>348000.25</v>
      </c>
      <c r="H135" s="307">
        <v>3.7739379130909092</v>
      </c>
      <c r="I135" s="310">
        <v>208300</v>
      </c>
      <c r="J135" s="322">
        <f t="shared" si="26"/>
        <v>556300.25</v>
      </c>
      <c r="K135" s="221">
        <v>393240</v>
      </c>
      <c r="L135" s="202">
        <v>3.7739379130909092</v>
      </c>
      <c r="M135" s="192">
        <v>218715</v>
      </c>
      <c r="N135" s="186">
        <f t="shared" si="27"/>
        <v>611955</v>
      </c>
      <c r="O135" s="309">
        <v>441960</v>
      </c>
      <c r="P135" s="307">
        <v>3.7739379130909092</v>
      </c>
      <c r="Q135" s="310">
        <v>212466</v>
      </c>
      <c r="R135" s="322">
        <f t="shared" si="28"/>
        <v>654426</v>
      </c>
      <c r="S135" s="395">
        <f t="shared" ref="S135:S198" si="29">AVERAGE(N135,J135,F135,R135)</f>
        <v>999810.16897</v>
      </c>
    </row>
    <row r="136" spans="1:19" x14ac:dyDescent="0.25">
      <c r="A136" s="37">
        <v>123</v>
      </c>
      <c r="B136" s="38" t="s">
        <v>167</v>
      </c>
      <c r="C136" s="9">
        <v>575000</v>
      </c>
      <c r="D136" s="39">
        <v>13.208695793454547</v>
      </c>
      <c r="E136" s="11">
        <v>309960.07784799999</v>
      </c>
      <c r="F136" s="172">
        <v>884960.07784799999</v>
      </c>
      <c r="G136" s="309">
        <v>10146300.25</v>
      </c>
      <c r="H136" s="307">
        <v>13.208695793454547</v>
      </c>
      <c r="I136" s="310">
        <v>728900</v>
      </c>
      <c r="J136" s="322">
        <f t="shared" si="26"/>
        <v>10875200.25</v>
      </c>
      <c r="K136" s="221">
        <v>11566782</v>
      </c>
      <c r="L136" s="202">
        <v>13.208695793454547</v>
      </c>
      <c r="M136" s="192">
        <v>758056</v>
      </c>
      <c r="N136" s="186">
        <f t="shared" si="27"/>
        <v>12324838</v>
      </c>
      <c r="O136" s="309">
        <v>12885801</v>
      </c>
      <c r="P136" s="307">
        <v>13.208695793454547</v>
      </c>
      <c r="Q136" s="310">
        <v>750767</v>
      </c>
      <c r="R136" s="322">
        <f t="shared" si="28"/>
        <v>13636568</v>
      </c>
      <c r="S136" s="395">
        <f t="shared" si="29"/>
        <v>9430391.5819620006</v>
      </c>
    </row>
    <row r="137" spans="1:19" x14ac:dyDescent="0.25">
      <c r="A137" s="37">
        <v>124</v>
      </c>
      <c r="B137" s="38" t="s">
        <v>271</v>
      </c>
      <c r="C137" s="9">
        <v>2950000</v>
      </c>
      <c r="D137" s="39">
        <v>5.6608779021818192</v>
      </c>
      <c r="E137" s="11">
        <v>1588389.5549999997</v>
      </c>
      <c r="F137" s="172">
        <v>4538389.5549999997</v>
      </c>
      <c r="G137" s="309">
        <v>1474500.25</v>
      </c>
      <c r="H137" s="307">
        <v>5.6608779021818192</v>
      </c>
      <c r="I137" s="310">
        <v>312400</v>
      </c>
      <c r="J137" s="322">
        <f t="shared" si="26"/>
        <v>1786900.25</v>
      </c>
      <c r="K137" s="221">
        <v>1666185</v>
      </c>
      <c r="L137" s="202">
        <v>5.6608779021818192</v>
      </c>
      <c r="M137" s="192">
        <v>328020</v>
      </c>
      <c r="N137" s="186">
        <f t="shared" si="27"/>
        <v>1994205</v>
      </c>
      <c r="O137" s="309">
        <v>1843125</v>
      </c>
      <c r="P137" s="307">
        <v>5.6608779021818192</v>
      </c>
      <c r="Q137" s="310">
        <v>324896</v>
      </c>
      <c r="R137" s="322">
        <f t="shared" si="28"/>
        <v>2168021</v>
      </c>
      <c r="S137" s="395">
        <f t="shared" si="29"/>
        <v>2621878.9512499999</v>
      </c>
    </row>
    <row r="138" spans="1:19" x14ac:dyDescent="0.25">
      <c r="A138" s="37">
        <v>125</v>
      </c>
      <c r="B138" s="38" t="s">
        <v>168</v>
      </c>
      <c r="C138" s="9">
        <v>436000</v>
      </c>
      <c r="D138" s="39">
        <v>1.4152146476363636</v>
      </c>
      <c r="E138" s="11">
        <v>235164.32115600002</v>
      </c>
      <c r="F138" s="172">
        <v>671164.32115600002</v>
      </c>
      <c r="G138" s="309">
        <v>760500.25</v>
      </c>
      <c r="H138" s="307">
        <v>1.4152146476363636</v>
      </c>
      <c r="I138" s="310">
        <v>78200</v>
      </c>
      <c r="J138" s="322">
        <f t="shared" si="26"/>
        <v>838700.25</v>
      </c>
      <c r="K138" s="221">
        <v>859365</v>
      </c>
      <c r="L138" s="202">
        <v>1.4152146476363636</v>
      </c>
      <c r="M138" s="192">
        <v>82110</v>
      </c>
      <c r="N138" s="186">
        <f t="shared" si="27"/>
        <v>941475</v>
      </c>
      <c r="O138" s="309">
        <v>943020</v>
      </c>
      <c r="P138" s="307">
        <v>1.4152146476363636</v>
      </c>
      <c r="Q138" s="310">
        <v>79764</v>
      </c>
      <c r="R138" s="322">
        <f t="shared" si="28"/>
        <v>1022784</v>
      </c>
      <c r="S138" s="395">
        <f t="shared" si="29"/>
        <v>868530.89278899995</v>
      </c>
    </row>
    <row r="139" spans="1:19" x14ac:dyDescent="0.25">
      <c r="A139" s="37">
        <v>126</v>
      </c>
      <c r="B139" s="38" t="s">
        <v>169</v>
      </c>
      <c r="C139" s="9">
        <v>254000</v>
      </c>
      <c r="D139" s="39">
        <v>1.4152146476363636</v>
      </c>
      <c r="E139" s="11">
        <v>137511.67266400001</v>
      </c>
      <c r="F139" s="172">
        <v>391511.67266400001</v>
      </c>
      <c r="G139" s="309">
        <v>737400.25</v>
      </c>
      <c r="H139" s="307">
        <v>1.4152146476363636</v>
      </c>
      <c r="I139" s="310">
        <v>78200</v>
      </c>
      <c r="J139" s="322">
        <f t="shared" si="26"/>
        <v>815600.25</v>
      </c>
      <c r="K139" s="221">
        <v>855384</v>
      </c>
      <c r="L139" s="202">
        <v>1.4152146476363636</v>
      </c>
      <c r="M139" s="192">
        <v>82110</v>
      </c>
      <c r="N139" s="186">
        <f t="shared" si="27"/>
        <v>937494</v>
      </c>
      <c r="O139" s="309">
        <v>862758</v>
      </c>
      <c r="P139" s="307">
        <v>1.4152146476363636</v>
      </c>
      <c r="Q139" s="310">
        <v>79764</v>
      </c>
      <c r="R139" s="322">
        <f t="shared" si="28"/>
        <v>942522</v>
      </c>
      <c r="S139" s="395">
        <f t="shared" si="29"/>
        <v>771781.98066600005</v>
      </c>
    </row>
    <row r="140" spans="1:19" x14ac:dyDescent="0.25">
      <c r="A140" s="37">
        <v>127</v>
      </c>
      <c r="B140" s="38" t="s">
        <v>170</v>
      </c>
      <c r="C140" s="9">
        <v>248000</v>
      </c>
      <c r="D140" s="39">
        <v>1.4152146476363636</v>
      </c>
      <c r="E140" s="11">
        <v>133775.53259999998</v>
      </c>
      <c r="F140" s="172">
        <v>381775.53259999998</v>
      </c>
      <c r="G140" s="309">
        <v>3279300.25</v>
      </c>
      <c r="H140" s="307">
        <v>1.4152146476363636</v>
      </c>
      <c r="I140" s="310">
        <v>78200</v>
      </c>
      <c r="J140" s="322">
        <f t="shared" si="26"/>
        <v>3357500.25</v>
      </c>
      <c r="K140" s="221">
        <v>3836781</v>
      </c>
      <c r="L140" s="202">
        <v>1.4152146476363636</v>
      </c>
      <c r="M140" s="192">
        <v>80546</v>
      </c>
      <c r="N140" s="186">
        <f t="shared" si="27"/>
        <v>3917327</v>
      </c>
      <c r="O140" s="309">
        <v>4131918</v>
      </c>
      <c r="P140" s="307">
        <v>1.4152146476363636</v>
      </c>
      <c r="Q140" s="310">
        <v>81328</v>
      </c>
      <c r="R140" s="322">
        <f t="shared" si="28"/>
        <v>4213246</v>
      </c>
      <c r="S140" s="395">
        <f t="shared" si="29"/>
        <v>2967462.1956500001</v>
      </c>
    </row>
    <row r="141" spans="1:19" x14ac:dyDescent="0.25">
      <c r="A141" s="37">
        <v>128</v>
      </c>
      <c r="B141" s="38" t="s">
        <v>171</v>
      </c>
      <c r="C141" s="9">
        <v>902000</v>
      </c>
      <c r="D141" s="39">
        <v>1.4152146476363636</v>
      </c>
      <c r="E141" s="11">
        <v>486058.78352400009</v>
      </c>
      <c r="F141" s="172">
        <v>1388058.7835240001</v>
      </c>
      <c r="G141" s="309">
        <v>1706100.25</v>
      </c>
      <c r="H141" s="307">
        <v>1.4152146476363636</v>
      </c>
      <c r="I141" s="310">
        <v>78200</v>
      </c>
      <c r="J141" s="322">
        <f t="shared" si="26"/>
        <v>1784300.25</v>
      </c>
      <c r="K141" s="221">
        <v>2013198</v>
      </c>
      <c r="L141" s="202">
        <v>1.4152146476363636</v>
      </c>
      <c r="M141" s="192">
        <v>80546</v>
      </c>
      <c r="N141" s="186">
        <f t="shared" si="27"/>
        <v>2093744</v>
      </c>
      <c r="O141" s="309">
        <v>2200869</v>
      </c>
      <c r="P141" s="307">
        <v>1.4152146476363636</v>
      </c>
      <c r="Q141" s="310">
        <v>82110</v>
      </c>
      <c r="R141" s="322">
        <f t="shared" si="28"/>
        <v>2282979</v>
      </c>
      <c r="S141" s="395">
        <f t="shared" si="29"/>
        <v>1887270.508381</v>
      </c>
    </row>
    <row r="142" spans="1:19" x14ac:dyDescent="0.25">
      <c r="A142" s="37">
        <v>129</v>
      </c>
      <c r="B142" s="38" t="s">
        <v>172</v>
      </c>
      <c r="C142" s="9">
        <v>494000</v>
      </c>
      <c r="D142" s="39">
        <v>1.4152146476363636</v>
      </c>
      <c r="E142" s="11">
        <v>266071.77708000003</v>
      </c>
      <c r="F142" s="172">
        <v>760071.77708000003</v>
      </c>
      <c r="G142" s="309">
        <v>4580000</v>
      </c>
      <c r="H142" s="307">
        <v>1.4152146476363636</v>
      </c>
      <c r="I142" s="310">
        <v>78200</v>
      </c>
      <c r="J142" s="322">
        <f t="shared" si="26"/>
        <v>4658200</v>
      </c>
      <c r="K142" s="221">
        <v>5175400</v>
      </c>
      <c r="L142" s="202">
        <v>1.4152146476363636</v>
      </c>
      <c r="M142" s="192">
        <v>82110</v>
      </c>
      <c r="N142" s="186">
        <f t="shared" si="27"/>
        <v>5257510</v>
      </c>
      <c r="O142" s="309">
        <v>5954000</v>
      </c>
      <c r="P142" s="307">
        <v>1.4152146476363636</v>
      </c>
      <c r="Q142" s="310">
        <v>81328</v>
      </c>
      <c r="R142" s="322">
        <f t="shared" si="28"/>
        <v>6035328</v>
      </c>
      <c r="S142" s="395">
        <f t="shared" si="29"/>
        <v>4177777.4442699999</v>
      </c>
    </row>
    <row r="143" spans="1:19" x14ac:dyDescent="0.25">
      <c r="A143" s="37">
        <v>130</v>
      </c>
      <c r="B143" s="38" t="s">
        <v>175</v>
      </c>
      <c r="C143" s="9">
        <v>4787000</v>
      </c>
      <c r="D143" s="39">
        <v>3.7739186014545458</v>
      </c>
      <c r="E143" s="11">
        <v>2577229.0862840004</v>
      </c>
      <c r="F143" s="172">
        <v>7364229.0862840004</v>
      </c>
      <c r="G143" s="309">
        <v>472800.25</v>
      </c>
      <c r="H143" s="307">
        <v>3.7739186014545458</v>
      </c>
      <c r="I143" s="310">
        <v>208300</v>
      </c>
      <c r="J143" s="322">
        <f t="shared" si="26"/>
        <v>681100.25</v>
      </c>
      <c r="K143" s="221">
        <v>548448</v>
      </c>
      <c r="L143" s="202">
        <v>3.7739186014545458</v>
      </c>
      <c r="M143" s="192">
        <v>218715</v>
      </c>
      <c r="N143" s="186">
        <f t="shared" si="27"/>
        <v>767163</v>
      </c>
      <c r="O143" s="309">
        <v>557904</v>
      </c>
      <c r="P143" s="307">
        <v>3.7739186014545458</v>
      </c>
      <c r="Q143" s="310">
        <v>216632</v>
      </c>
      <c r="R143" s="322">
        <f t="shared" si="28"/>
        <v>774536</v>
      </c>
      <c r="S143" s="395">
        <f t="shared" si="29"/>
        <v>2396757.0840710001</v>
      </c>
    </row>
    <row r="144" spans="1:19" x14ac:dyDescent="0.25">
      <c r="A144" s="37">
        <v>131</v>
      </c>
      <c r="B144" s="38" t="s">
        <v>177</v>
      </c>
      <c r="C144" s="9">
        <v>380000</v>
      </c>
      <c r="D144" s="39">
        <v>6.9188378949090916</v>
      </c>
      <c r="E144" s="11">
        <v>204546.64973599999</v>
      </c>
      <c r="F144" s="172">
        <v>584546.64973599999</v>
      </c>
      <c r="G144" s="309">
        <v>4948200.25</v>
      </c>
      <c r="H144" s="307">
        <v>6.9188378949090916</v>
      </c>
      <c r="I144" s="308">
        <v>381900</v>
      </c>
      <c r="J144" s="322">
        <f t="shared" si="26"/>
        <v>5330100.25</v>
      </c>
      <c r="K144" s="221">
        <v>5591466</v>
      </c>
      <c r="L144" s="202">
        <v>6.9188378949090916</v>
      </c>
      <c r="M144" s="304">
        <v>393357</v>
      </c>
      <c r="N144" s="186">
        <f t="shared" si="27"/>
        <v>5984823</v>
      </c>
      <c r="O144" s="309">
        <v>6086286</v>
      </c>
      <c r="P144" s="307">
        <v>6.9188378949090916</v>
      </c>
      <c r="Q144" s="308">
        <v>385719</v>
      </c>
      <c r="R144" s="322">
        <f t="shared" si="28"/>
        <v>6472005</v>
      </c>
      <c r="S144" s="395">
        <f t="shared" si="29"/>
        <v>4592868.7249340005</v>
      </c>
    </row>
    <row r="145" spans="1:19" x14ac:dyDescent="0.25">
      <c r="A145" s="37">
        <v>132</v>
      </c>
      <c r="B145" s="38" t="s">
        <v>1414</v>
      </c>
      <c r="C145" s="9">
        <v>1410000</v>
      </c>
      <c r="D145" s="39">
        <v>3.7739379130909092</v>
      </c>
      <c r="E145" s="11">
        <v>758794.10188000044</v>
      </c>
      <c r="F145" s="172">
        <v>2168794.1018800004</v>
      </c>
      <c r="G145" s="309">
        <v>380400.25</v>
      </c>
      <c r="H145" s="307">
        <v>3.7739379130909092</v>
      </c>
      <c r="I145" s="310">
        <v>208300</v>
      </c>
      <c r="J145" s="322">
        <f t="shared" si="26"/>
        <v>588700.25</v>
      </c>
      <c r="K145" s="221">
        <v>426048</v>
      </c>
      <c r="L145" s="202">
        <v>3.7739379130909092</v>
      </c>
      <c r="M145" s="192">
        <v>214549</v>
      </c>
      <c r="N145" s="186">
        <f t="shared" si="27"/>
        <v>640597</v>
      </c>
      <c r="O145" s="309">
        <v>445068</v>
      </c>
      <c r="P145" s="307">
        <v>3.7739379130909092</v>
      </c>
      <c r="Q145" s="310">
        <v>218715</v>
      </c>
      <c r="R145" s="322">
        <f t="shared" si="28"/>
        <v>663783</v>
      </c>
      <c r="S145" s="395">
        <f t="shared" si="29"/>
        <v>1015468.5879700001</v>
      </c>
    </row>
    <row r="146" spans="1:19" x14ac:dyDescent="0.25">
      <c r="A146" s="37">
        <v>133</v>
      </c>
      <c r="B146" s="38" t="s">
        <v>180</v>
      </c>
      <c r="C146" s="9">
        <v>122000</v>
      </c>
      <c r="D146" s="39">
        <v>0.47174465309090913</v>
      </c>
      <c r="E146" s="11">
        <v>65262.659667999978</v>
      </c>
      <c r="F146" s="172">
        <v>187262.65966799998</v>
      </c>
      <c r="G146" s="309">
        <v>292800.25</v>
      </c>
      <c r="H146" s="307">
        <v>0.47174465309090913</v>
      </c>
      <c r="I146" s="310">
        <v>26200</v>
      </c>
      <c r="J146" s="322">
        <f t="shared" si="26"/>
        <v>319000.25</v>
      </c>
      <c r="K146" s="221">
        <v>327936</v>
      </c>
      <c r="L146" s="202">
        <v>0.47174465309090913</v>
      </c>
      <c r="M146" s="192">
        <v>27772</v>
      </c>
      <c r="N146" s="186">
        <f t="shared" si="27"/>
        <v>355708</v>
      </c>
      <c r="O146" s="309">
        <v>380640</v>
      </c>
      <c r="P146" s="307">
        <v>0.47174465309090913</v>
      </c>
      <c r="Q146" s="310">
        <v>27248</v>
      </c>
      <c r="R146" s="322">
        <f t="shared" si="28"/>
        <v>407888</v>
      </c>
      <c r="S146" s="395">
        <f t="shared" si="29"/>
        <v>317464.72741699999</v>
      </c>
    </row>
    <row r="147" spans="1:19" x14ac:dyDescent="0.25">
      <c r="A147" s="37">
        <v>134</v>
      </c>
      <c r="B147" s="38" t="s">
        <v>181</v>
      </c>
      <c r="C147" s="9">
        <v>186000</v>
      </c>
      <c r="D147" s="39">
        <v>2.8304292952727272</v>
      </c>
      <c r="E147" s="11">
        <v>100472.49906799995</v>
      </c>
      <c r="F147" s="172">
        <v>286472.49906799995</v>
      </c>
      <c r="G147" s="309">
        <v>437700.25</v>
      </c>
      <c r="H147" s="307">
        <v>2.8304292952727272</v>
      </c>
      <c r="I147" s="310">
        <v>156300</v>
      </c>
      <c r="J147" s="322">
        <f t="shared" si="26"/>
        <v>594000.25</v>
      </c>
      <c r="K147" s="221">
        <v>512109</v>
      </c>
      <c r="L147" s="202">
        <v>2.8304292952727272</v>
      </c>
      <c r="M147" s="192">
        <v>162552</v>
      </c>
      <c r="N147" s="186">
        <f t="shared" si="27"/>
        <v>674661</v>
      </c>
      <c r="O147" s="309">
        <v>520863</v>
      </c>
      <c r="P147" s="307">
        <v>2.8304292952727272</v>
      </c>
      <c r="Q147" s="310">
        <v>164115</v>
      </c>
      <c r="R147" s="322">
        <f t="shared" si="28"/>
        <v>684978</v>
      </c>
      <c r="S147" s="395">
        <f t="shared" si="29"/>
        <v>560027.93726699997</v>
      </c>
    </row>
    <row r="148" spans="1:19" x14ac:dyDescent="0.25">
      <c r="A148" s="37">
        <v>135</v>
      </c>
      <c r="B148" s="38" t="s">
        <v>331</v>
      </c>
      <c r="C148" s="9">
        <v>258000</v>
      </c>
      <c r="D148" s="39">
        <v>3.7739186014545458</v>
      </c>
      <c r="E148" s="11">
        <v>139047.25440799998</v>
      </c>
      <c r="F148" s="172">
        <v>397047.25440799998</v>
      </c>
      <c r="G148" s="309">
        <v>9217200.25</v>
      </c>
      <c r="H148" s="307">
        <v>3.7739186014545458</v>
      </c>
      <c r="I148" s="310">
        <v>208300</v>
      </c>
      <c r="J148" s="322">
        <f t="shared" si="26"/>
        <v>9425500.25</v>
      </c>
      <c r="K148" s="221">
        <v>10599780</v>
      </c>
      <c r="L148" s="202">
        <v>3.7739186014545458</v>
      </c>
      <c r="M148" s="192">
        <v>214549</v>
      </c>
      <c r="N148" s="186">
        <f t="shared" si="27"/>
        <v>10814329</v>
      </c>
      <c r="O148" s="309">
        <v>11705844</v>
      </c>
      <c r="P148" s="307">
        <v>3.7739186014545458</v>
      </c>
      <c r="Q148" s="310">
        <v>212466</v>
      </c>
      <c r="R148" s="322">
        <f t="shared" si="28"/>
        <v>11918310</v>
      </c>
      <c r="S148" s="395">
        <f t="shared" si="29"/>
        <v>8138796.6261019995</v>
      </c>
    </row>
    <row r="149" spans="1:19" x14ac:dyDescent="0.25">
      <c r="A149" s="37">
        <v>136</v>
      </c>
      <c r="B149" s="38" t="s">
        <v>1415</v>
      </c>
      <c r="C149" s="9">
        <v>2719000</v>
      </c>
      <c r="D149" s="39">
        <v>10.063776500000001</v>
      </c>
      <c r="E149" s="11">
        <v>1464102.1362479995</v>
      </c>
      <c r="F149" s="172">
        <v>4183102.1362479995</v>
      </c>
      <c r="G149" s="309">
        <v>9217200.25</v>
      </c>
      <c r="H149" s="307">
        <v>10.063776500000001</v>
      </c>
      <c r="I149" s="310">
        <v>555300</v>
      </c>
      <c r="J149" s="322">
        <f t="shared" si="26"/>
        <v>9772500.25</v>
      </c>
      <c r="K149" s="221">
        <v>10415436</v>
      </c>
      <c r="L149" s="202">
        <v>10.063776500000001</v>
      </c>
      <c r="M149" s="192">
        <v>571959</v>
      </c>
      <c r="N149" s="186">
        <f t="shared" si="27"/>
        <v>10987395</v>
      </c>
      <c r="O149" s="309">
        <v>11429328</v>
      </c>
      <c r="P149" s="307">
        <v>10.063776500000001</v>
      </c>
      <c r="Q149" s="310">
        <v>583065</v>
      </c>
      <c r="R149" s="322">
        <f t="shared" si="28"/>
        <v>12012393</v>
      </c>
      <c r="S149" s="395">
        <f t="shared" si="29"/>
        <v>9238847.596562</v>
      </c>
    </row>
    <row r="150" spans="1:19" x14ac:dyDescent="0.25">
      <c r="A150" s="37">
        <v>137</v>
      </c>
      <c r="B150" s="38" t="s">
        <v>1416</v>
      </c>
      <c r="C150" s="9">
        <v>2838000</v>
      </c>
      <c r="D150" s="39">
        <v>10.063776500000001</v>
      </c>
      <c r="E150" s="11">
        <v>1527475.17</v>
      </c>
      <c r="F150" s="172">
        <v>4365475.17</v>
      </c>
      <c r="G150" s="309">
        <v>12580000</v>
      </c>
      <c r="H150" s="307">
        <v>10.063776500000001</v>
      </c>
      <c r="I150" s="310">
        <v>555300</v>
      </c>
      <c r="J150" s="322">
        <f t="shared" si="26"/>
        <v>13135300</v>
      </c>
      <c r="K150" s="221">
        <v>14215400</v>
      </c>
      <c r="L150" s="202">
        <v>10.063776500000001</v>
      </c>
      <c r="M150" s="192">
        <v>588618</v>
      </c>
      <c r="N150" s="186">
        <f t="shared" si="27"/>
        <v>14804018</v>
      </c>
      <c r="O150" s="309">
        <v>15347600</v>
      </c>
      <c r="P150" s="307">
        <v>10.063776500000001</v>
      </c>
      <c r="Q150" s="310">
        <v>566406</v>
      </c>
      <c r="R150" s="322">
        <f t="shared" si="28"/>
        <v>15914006</v>
      </c>
      <c r="S150" s="395">
        <f t="shared" si="29"/>
        <v>12054699.7925</v>
      </c>
    </row>
    <row r="151" spans="1:19" x14ac:dyDescent="0.25">
      <c r="A151" s="37">
        <v>138</v>
      </c>
      <c r="B151" s="38" t="s">
        <v>184</v>
      </c>
      <c r="C151" s="9">
        <v>6876000</v>
      </c>
      <c r="D151" s="39">
        <v>10.063776500000001</v>
      </c>
      <c r="E151" s="11">
        <v>3702482.7907079998</v>
      </c>
      <c r="F151" s="172">
        <v>10578482.790708</v>
      </c>
      <c r="G151" s="309">
        <v>12766650</v>
      </c>
      <c r="H151" s="307">
        <v>10.063776500000001</v>
      </c>
      <c r="I151" s="310">
        <v>555300</v>
      </c>
      <c r="J151" s="322">
        <f t="shared" si="26"/>
        <v>13321950</v>
      </c>
      <c r="K151" s="221">
        <v>14809314</v>
      </c>
      <c r="L151" s="202">
        <v>10.063776500000001</v>
      </c>
      <c r="M151" s="192">
        <v>577512</v>
      </c>
      <c r="N151" s="186">
        <f t="shared" si="27"/>
        <v>15386826</v>
      </c>
      <c r="O151" s="309">
        <v>16596645</v>
      </c>
      <c r="P151" s="307">
        <v>10.063776500000001</v>
      </c>
      <c r="Q151" s="310">
        <v>583065</v>
      </c>
      <c r="R151" s="322">
        <f t="shared" si="28"/>
        <v>17179710</v>
      </c>
      <c r="S151" s="395">
        <f t="shared" si="29"/>
        <v>14116742.197676999</v>
      </c>
    </row>
    <row r="152" spans="1:19" x14ac:dyDescent="0.25">
      <c r="A152" s="37">
        <v>139</v>
      </c>
      <c r="B152" s="38" t="s">
        <v>185</v>
      </c>
      <c r="C152" s="15" t="s">
        <v>10</v>
      </c>
      <c r="D152" s="39">
        <v>56.608721086909092</v>
      </c>
      <c r="E152" s="11">
        <v>3192245.9976960002</v>
      </c>
      <c r="F152" s="172">
        <v>3192245.9976960002</v>
      </c>
      <c r="G152" s="311" t="s">
        <v>10</v>
      </c>
      <c r="H152" s="307">
        <v>56.608721086909092</v>
      </c>
      <c r="I152" s="310">
        <v>3123600</v>
      </c>
      <c r="J152" s="322">
        <f>I152*1</f>
        <v>3123600</v>
      </c>
      <c r="K152" s="154" t="s">
        <v>10</v>
      </c>
      <c r="L152" s="202">
        <v>56.608721086909092</v>
      </c>
      <c r="M152" s="192">
        <v>3217308</v>
      </c>
      <c r="N152" s="186">
        <f>M152*1</f>
        <v>3217308</v>
      </c>
      <c r="O152" s="311" t="s">
        <v>10</v>
      </c>
      <c r="P152" s="307">
        <v>56.608721086909092</v>
      </c>
      <c r="Q152" s="310">
        <v>3186072</v>
      </c>
      <c r="R152" s="322">
        <f>Q152*1</f>
        <v>3186072</v>
      </c>
      <c r="S152" s="395">
        <f t="shared" si="29"/>
        <v>3179806.4994240003</v>
      </c>
    </row>
    <row r="153" spans="1:19" x14ac:dyDescent="0.25">
      <c r="A153" s="3"/>
      <c r="B153" s="36" t="s">
        <v>186</v>
      </c>
      <c r="C153" s="5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313">
        <v>0</v>
      </c>
      <c r="P153" s="313"/>
      <c r="Q153" s="313">
        <v>0</v>
      </c>
      <c r="R153" s="313">
        <v>0</v>
      </c>
      <c r="S153" s="313">
        <v>0</v>
      </c>
    </row>
    <row r="154" spans="1:19" x14ac:dyDescent="0.25">
      <c r="A154" s="37">
        <v>140</v>
      </c>
      <c r="B154" s="38" t="s">
        <v>187</v>
      </c>
      <c r="C154" s="9">
        <v>72951.708031999995</v>
      </c>
      <c r="D154" s="39">
        <v>0</v>
      </c>
      <c r="E154" s="12" t="s">
        <v>10</v>
      </c>
      <c r="F154" s="172">
        <v>72951.708031999995</v>
      </c>
      <c r="G154" s="309">
        <v>85500</v>
      </c>
      <c r="H154" s="307">
        <v>0</v>
      </c>
      <c r="I154" s="311" t="s">
        <v>10</v>
      </c>
      <c r="J154" s="322">
        <f>G154*1</f>
        <v>85500</v>
      </c>
      <c r="K154" s="221">
        <v>100890</v>
      </c>
      <c r="L154" s="202">
        <v>0</v>
      </c>
      <c r="M154" s="154" t="s">
        <v>10</v>
      </c>
      <c r="N154" s="186">
        <f>K154*1</f>
        <v>100890</v>
      </c>
      <c r="O154" s="309">
        <v>106875</v>
      </c>
      <c r="P154" s="307">
        <v>0</v>
      </c>
      <c r="Q154" s="311" t="s">
        <v>10</v>
      </c>
      <c r="R154" s="322">
        <f>O154*1</f>
        <v>106875</v>
      </c>
      <c r="S154" s="395">
        <f t="shared" si="29"/>
        <v>91554.177007999999</v>
      </c>
    </row>
    <row r="155" spans="1:19" x14ac:dyDescent="0.25">
      <c r="A155" s="37">
        <v>141</v>
      </c>
      <c r="B155" s="38" t="s">
        <v>335</v>
      </c>
      <c r="C155" s="9">
        <v>2545000</v>
      </c>
      <c r="D155" s="39">
        <v>5.6608779021818192</v>
      </c>
      <c r="E155" s="11">
        <v>1370308.2182479999</v>
      </c>
      <c r="F155" s="172">
        <v>3915308.2182479999</v>
      </c>
      <c r="G155" s="309">
        <v>458900</v>
      </c>
      <c r="H155" s="307">
        <v>5.6608779021818192</v>
      </c>
      <c r="I155" s="310">
        <v>312400</v>
      </c>
      <c r="J155" s="322">
        <f>G155+I155</f>
        <v>771300</v>
      </c>
      <c r="K155" s="221">
        <v>536913</v>
      </c>
      <c r="L155" s="202">
        <v>5.6608779021818192</v>
      </c>
      <c r="M155" s="192">
        <v>328020</v>
      </c>
      <c r="N155" s="186">
        <f>K155+M155</f>
        <v>864933</v>
      </c>
      <c r="O155" s="309">
        <v>546091</v>
      </c>
      <c r="P155" s="307">
        <v>5.6608779021818192</v>
      </c>
      <c r="Q155" s="310">
        <v>321772</v>
      </c>
      <c r="R155" s="322">
        <f>O155+Q155</f>
        <v>867863</v>
      </c>
      <c r="S155" s="395">
        <f t="shared" si="29"/>
        <v>1604851.0545620001</v>
      </c>
    </row>
    <row r="156" spans="1:19" x14ac:dyDescent="0.25">
      <c r="A156" s="37">
        <v>142</v>
      </c>
      <c r="B156" s="38" t="s">
        <v>336</v>
      </c>
      <c r="C156" s="9">
        <v>271000</v>
      </c>
      <c r="D156" s="39">
        <v>5.6608779021818192</v>
      </c>
      <c r="E156" s="11">
        <v>145769.04057599994</v>
      </c>
      <c r="F156" s="172">
        <v>416769.04057599994</v>
      </c>
      <c r="G156" s="309">
        <v>1490000</v>
      </c>
      <c r="H156" s="307">
        <v>5.6608779021818192</v>
      </c>
      <c r="I156" s="310">
        <v>312400</v>
      </c>
      <c r="J156" s="322">
        <f>G156+I156</f>
        <v>1802400</v>
      </c>
      <c r="K156" s="221">
        <v>1743300</v>
      </c>
      <c r="L156" s="202">
        <v>5.6608779021818192</v>
      </c>
      <c r="M156" s="192">
        <v>324896</v>
      </c>
      <c r="N156" s="186">
        <f>K156+M156</f>
        <v>2068196</v>
      </c>
      <c r="O156" s="309">
        <v>1832700</v>
      </c>
      <c r="P156" s="307">
        <v>5.6608779021818192</v>
      </c>
      <c r="Q156" s="310">
        <v>315524</v>
      </c>
      <c r="R156" s="322">
        <f>O156+Q156</f>
        <v>2148224</v>
      </c>
      <c r="S156" s="395">
        <f t="shared" si="29"/>
        <v>1608897.2601439999</v>
      </c>
    </row>
    <row r="157" spans="1:19" x14ac:dyDescent="0.25">
      <c r="A157" s="37">
        <v>143</v>
      </c>
      <c r="B157" s="38" t="s">
        <v>188</v>
      </c>
      <c r="C157" s="9">
        <v>2443000</v>
      </c>
      <c r="D157" s="39">
        <v>5.6608779021818192</v>
      </c>
      <c r="E157" s="11">
        <v>1315657.4183480004</v>
      </c>
      <c r="F157" s="172">
        <v>3758657.4183480004</v>
      </c>
      <c r="G157" s="309">
        <v>3574800</v>
      </c>
      <c r="H157" s="307">
        <v>5.6608779021818192</v>
      </c>
      <c r="I157" s="310">
        <v>171700</v>
      </c>
      <c r="J157" s="322">
        <f>G157+I157</f>
        <v>3746500</v>
      </c>
      <c r="K157" s="221">
        <v>4111020</v>
      </c>
      <c r="L157" s="202">
        <v>5.6608779021818192</v>
      </c>
      <c r="M157" s="192">
        <v>182002</v>
      </c>
      <c r="N157" s="186">
        <f>K157+M157</f>
        <v>4293022</v>
      </c>
      <c r="O157" s="309">
        <v>4611492</v>
      </c>
      <c r="P157" s="307">
        <v>5.6608779021818192</v>
      </c>
      <c r="Q157" s="310">
        <v>176851</v>
      </c>
      <c r="R157" s="322">
        <f>O157+Q157</f>
        <v>4788343</v>
      </c>
      <c r="S157" s="395">
        <f t="shared" si="29"/>
        <v>4146630.6045869999</v>
      </c>
    </row>
    <row r="158" spans="1:19" x14ac:dyDescent="0.25">
      <c r="A158" s="37">
        <v>144</v>
      </c>
      <c r="B158" s="38" t="s">
        <v>189</v>
      </c>
      <c r="C158" s="9">
        <v>1663000</v>
      </c>
      <c r="D158" s="39">
        <v>5.6608779021818192</v>
      </c>
      <c r="E158" s="11">
        <v>894892.12000000011</v>
      </c>
      <c r="F158" s="172">
        <v>2557892.12</v>
      </c>
      <c r="G158" s="309">
        <v>3125800</v>
      </c>
      <c r="H158" s="307">
        <v>5.6608779021818192</v>
      </c>
      <c r="I158" s="310">
        <v>235300</v>
      </c>
      <c r="J158" s="322">
        <f>G158+I158</f>
        <v>3361100</v>
      </c>
      <c r="K158" s="221">
        <v>3532154</v>
      </c>
      <c r="L158" s="202">
        <v>5.6608779021818192</v>
      </c>
      <c r="M158" s="192">
        <v>244712</v>
      </c>
      <c r="N158" s="186">
        <f>K158+M158</f>
        <v>3776866</v>
      </c>
      <c r="O158" s="309">
        <v>3875992</v>
      </c>
      <c r="P158" s="307">
        <v>5.6608779021818192</v>
      </c>
      <c r="Q158" s="310">
        <v>244712</v>
      </c>
      <c r="R158" s="322">
        <f>O158+Q158</f>
        <v>4120704</v>
      </c>
      <c r="S158" s="395">
        <f t="shared" si="29"/>
        <v>3454140.5300000003</v>
      </c>
    </row>
    <row r="159" spans="1:19" x14ac:dyDescent="0.25">
      <c r="A159" s="93">
        <v>145</v>
      </c>
      <c r="B159" s="140" t="s">
        <v>190</v>
      </c>
      <c r="C159" s="9">
        <v>1625369.2</v>
      </c>
      <c r="D159" s="13">
        <v>0</v>
      </c>
      <c r="E159" s="12" t="s">
        <v>10</v>
      </c>
      <c r="F159" s="172">
        <v>1625369.2</v>
      </c>
      <c r="G159" s="306">
        <v>1959000</v>
      </c>
      <c r="H159" s="318">
        <v>0</v>
      </c>
      <c r="I159" s="311" t="s">
        <v>10</v>
      </c>
      <c r="J159" s="322">
        <f>G159*1</f>
        <v>1959000</v>
      </c>
      <c r="K159" s="159">
        <v>2311620</v>
      </c>
      <c r="L159" s="156">
        <v>0</v>
      </c>
      <c r="M159" s="154" t="s">
        <v>10</v>
      </c>
      <c r="N159" s="186">
        <f>K159*1</f>
        <v>2311620</v>
      </c>
      <c r="O159" s="306">
        <v>2527110</v>
      </c>
      <c r="P159" s="318">
        <v>0</v>
      </c>
      <c r="Q159" s="311" t="s">
        <v>10</v>
      </c>
      <c r="R159" s="322">
        <f>O159*1</f>
        <v>2527110</v>
      </c>
      <c r="S159" s="395">
        <f t="shared" si="29"/>
        <v>2105774.7999999998</v>
      </c>
    </row>
    <row r="160" spans="1:19" x14ac:dyDescent="0.25">
      <c r="A160" s="3"/>
      <c r="B160" s="36" t="s">
        <v>191</v>
      </c>
      <c r="C160" s="5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313">
        <v>0</v>
      </c>
      <c r="P160" s="313"/>
      <c r="Q160" s="313">
        <v>0</v>
      </c>
      <c r="R160" s="313">
        <v>0</v>
      </c>
      <c r="S160" s="313">
        <v>0</v>
      </c>
    </row>
    <row r="161" spans="1:19" x14ac:dyDescent="0.25">
      <c r="A161" s="37">
        <v>146</v>
      </c>
      <c r="B161" s="38" t="s">
        <v>196</v>
      </c>
      <c r="C161" s="9">
        <v>226000</v>
      </c>
      <c r="D161" s="39">
        <v>1.8869593007272729</v>
      </c>
      <c r="E161" s="11">
        <v>122065.00416800001</v>
      </c>
      <c r="F161" s="172">
        <v>348065.00416800001</v>
      </c>
      <c r="G161" s="309">
        <v>584100.25</v>
      </c>
      <c r="H161" s="307">
        <v>1.8869593007272729</v>
      </c>
      <c r="I161" s="310">
        <v>104200</v>
      </c>
      <c r="J161" s="322">
        <f t="shared" ref="J161:J172" si="30">G161+I161</f>
        <v>688300.25</v>
      </c>
      <c r="K161" s="221">
        <v>660033</v>
      </c>
      <c r="L161" s="202">
        <v>1.8869593007272729</v>
      </c>
      <c r="M161" s="192">
        <v>108368</v>
      </c>
      <c r="N161" s="186">
        <f t="shared" ref="N161:N172" si="31">K161+M161</f>
        <v>768401</v>
      </c>
      <c r="O161" s="309">
        <v>759330</v>
      </c>
      <c r="P161" s="307">
        <v>1.8869593007272729</v>
      </c>
      <c r="Q161" s="310">
        <v>109410</v>
      </c>
      <c r="R161" s="322">
        <f t="shared" ref="R161:R172" si="32">O161+Q161</f>
        <v>868740</v>
      </c>
      <c r="S161" s="395">
        <f t="shared" si="29"/>
        <v>668376.56354200002</v>
      </c>
    </row>
    <row r="162" spans="1:19" x14ac:dyDescent="0.25">
      <c r="A162" s="37">
        <v>147</v>
      </c>
      <c r="B162" s="38" t="s">
        <v>194</v>
      </c>
      <c r="C162" s="9">
        <v>902000</v>
      </c>
      <c r="D162" s="39">
        <v>2.8304292952727272</v>
      </c>
      <c r="E162" s="11">
        <v>485379.18860800005</v>
      </c>
      <c r="F162" s="172">
        <v>1387379.1886080001</v>
      </c>
      <c r="G162" s="309">
        <v>3095100.25</v>
      </c>
      <c r="H162" s="307">
        <v>2.8304292952727272</v>
      </c>
      <c r="I162" s="310">
        <v>156300</v>
      </c>
      <c r="J162" s="322">
        <f t="shared" si="30"/>
        <v>3251400.25</v>
      </c>
      <c r="K162" s="221">
        <v>3528414</v>
      </c>
      <c r="L162" s="202">
        <v>2.8304292952727272</v>
      </c>
      <c r="M162" s="192">
        <v>160989</v>
      </c>
      <c r="N162" s="186">
        <f t="shared" si="31"/>
        <v>3689403</v>
      </c>
      <c r="O162" s="309">
        <v>3806973</v>
      </c>
      <c r="P162" s="307">
        <v>2.8304292952727272</v>
      </c>
      <c r="Q162" s="310">
        <v>159426</v>
      </c>
      <c r="R162" s="322">
        <f t="shared" si="32"/>
        <v>3966399</v>
      </c>
      <c r="S162" s="395">
        <f t="shared" si="29"/>
        <v>3073645.359652</v>
      </c>
    </row>
    <row r="163" spans="1:19" x14ac:dyDescent="0.25">
      <c r="A163" s="37">
        <v>148</v>
      </c>
      <c r="B163" s="38" t="s">
        <v>195</v>
      </c>
      <c r="C163" s="9">
        <v>1103000</v>
      </c>
      <c r="D163" s="39">
        <v>2.8304292952727272</v>
      </c>
      <c r="E163" s="11">
        <v>593609.11204399983</v>
      </c>
      <c r="F163" s="172">
        <v>1696609.1120439998</v>
      </c>
      <c r="G163" s="309">
        <v>3908700.25</v>
      </c>
      <c r="H163" s="307">
        <v>2.8304292952727272</v>
      </c>
      <c r="I163" s="310">
        <v>156300</v>
      </c>
      <c r="J163" s="322">
        <f t="shared" si="30"/>
        <v>4065000.25</v>
      </c>
      <c r="K163" s="221">
        <v>4534092</v>
      </c>
      <c r="L163" s="202">
        <v>2.8304292952727272</v>
      </c>
      <c r="M163" s="192">
        <v>162552</v>
      </c>
      <c r="N163" s="186">
        <f t="shared" si="31"/>
        <v>4696644</v>
      </c>
      <c r="O163" s="309">
        <v>5081310</v>
      </c>
      <c r="P163" s="307">
        <v>2.8304292952727272</v>
      </c>
      <c r="Q163" s="310">
        <v>157863</v>
      </c>
      <c r="R163" s="322">
        <f t="shared" si="32"/>
        <v>5239173</v>
      </c>
      <c r="S163" s="395">
        <f t="shared" si="29"/>
        <v>3924356.5905109998</v>
      </c>
    </row>
    <row r="164" spans="1:19" x14ac:dyDescent="0.25">
      <c r="A164" s="37">
        <v>149</v>
      </c>
      <c r="B164" s="38" t="s">
        <v>409</v>
      </c>
      <c r="C164" s="9">
        <v>742000</v>
      </c>
      <c r="D164" s="39">
        <v>5.6608779021818192</v>
      </c>
      <c r="E164" s="11">
        <v>400148.48641600017</v>
      </c>
      <c r="F164" s="172">
        <v>1142148.4864160002</v>
      </c>
      <c r="G164" s="309">
        <v>2079900.25</v>
      </c>
      <c r="H164" s="307">
        <v>5.6608779021818192</v>
      </c>
      <c r="I164" s="310">
        <v>312400</v>
      </c>
      <c r="J164" s="322">
        <f t="shared" si="30"/>
        <v>2392300.25</v>
      </c>
      <c r="K164" s="221">
        <v>2350287</v>
      </c>
      <c r="L164" s="202">
        <v>5.6608779021818192</v>
      </c>
      <c r="M164" s="192">
        <v>331144</v>
      </c>
      <c r="N164" s="186">
        <f t="shared" si="31"/>
        <v>2681431</v>
      </c>
      <c r="O164" s="309">
        <v>2683071</v>
      </c>
      <c r="P164" s="307">
        <v>5.6608779021818192</v>
      </c>
      <c r="Q164" s="310">
        <v>321772</v>
      </c>
      <c r="R164" s="322">
        <f t="shared" si="32"/>
        <v>3004843</v>
      </c>
      <c r="S164" s="395">
        <f t="shared" si="29"/>
        <v>2305180.6841040002</v>
      </c>
    </row>
    <row r="165" spans="1:19" x14ac:dyDescent="0.25">
      <c r="A165" s="37">
        <v>150</v>
      </c>
      <c r="B165" s="38" t="s">
        <v>410</v>
      </c>
      <c r="C165" s="9">
        <v>281000</v>
      </c>
      <c r="D165" s="39">
        <v>2.8304292952727272</v>
      </c>
      <c r="E165" s="11">
        <v>150602.88427200005</v>
      </c>
      <c r="F165" s="172">
        <v>431602.88427200005</v>
      </c>
      <c r="G165" s="309">
        <v>664500.25</v>
      </c>
      <c r="H165" s="307">
        <v>2.8304292952727272</v>
      </c>
      <c r="I165" s="310">
        <v>156300</v>
      </c>
      <c r="J165" s="322">
        <f t="shared" si="30"/>
        <v>820800.25</v>
      </c>
      <c r="K165" s="221">
        <v>784110</v>
      </c>
      <c r="L165" s="202">
        <v>2.8304292952727272</v>
      </c>
      <c r="M165" s="192">
        <v>162552</v>
      </c>
      <c r="N165" s="186">
        <f t="shared" si="31"/>
        <v>946662</v>
      </c>
      <c r="O165" s="309">
        <v>863850</v>
      </c>
      <c r="P165" s="307">
        <v>2.8304292952727272</v>
      </c>
      <c r="Q165" s="310">
        <v>160989</v>
      </c>
      <c r="R165" s="322">
        <f t="shared" si="32"/>
        <v>1024839</v>
      </c>
      <c r="S165" s="395">
        <f t="shared" si="29"/>
        <v>805976.03356799996</v>
      </c>
    </row>
    <row r="166" spans="1:19" x14ac:dyDescent="0.25">
      <c r="A166" s="37">
        <v>151</v>
      </c>
      <c r="B166" s="38" t="s">
        <v>198</v>
      </c>
      <c r="C166" s="9">
        <v>165000</v>
      </c>
      <c r="D166" s="39">
        <v>1.8869593007272729</v>
      </c>
      <c r="E166" s="11">
        <v>88699.846512000018</v>
      </c>
      <c r="F166" s="172">
        <v>253699.84651200002</v>
      </c>
      <c r="G166" s="309">
        <v>349200.25</v>
      </c>
      <c r="H166" s="307">
        <v>1.8869593007272729</v>
      </c>
      <c r="I166" s="310">
        <v>104200</v>
      </c>
      <c r="J166" s="322">
        <f t="shared" si="30"/>
        <v>453400.25</v>
      </c>
      <c r="K166" s="221">
        <v>391104</v>
      </c>
      <c r="L166" s="202">
        <v>1.8869593007272729</v>
      </c>
      <c r="M166" s="192">
        <v>110452</v>
      </c>
      <c r="N166" s="186">
        <f t="shared" si="31"/>
        <v>501556</v>
      </c>
      <c r="O166" s="309">
        <v>429516</v>
      </c>
      <c r="P166" s="307">
        <v>1.8869593007272729</v>
      </c>
      <c r="Q166" s="310">
        <v>108368</v>
      </c>
      <c r="R166" s="322">
        <f t="shared" si="32"/>
        <v>537884</v>
      </c>
      <c r="S166" s="395">
        <f t="shared" si="29"/>
        <v>436635.02412800002</v>
      </c>
    </row>
    <row r="167" spans="1:19" x14ac:dyDescent="0.25">
      <c r="A167" s="37">
        <v>152</v>
      </c>
      <c r="B167" s="38" t="s">
        <v>199</v>
      </c>
      <c r="C167" s="9">
        <v>366000</v>
      </c>
      <c r="D167" s="39">
        <v>3.7739186014545458</v>
      </c>
      <c r="E167" s="11">
        <v>196910.69287600007</v>
      </c>
      <c r="F167" s="172">
        <v>562910.69287600007</v>
      </c>
      <c r="G167" s="309">
        <v>864300.25</v>
      </c>
      <c r="H167" s="307">
        <v>3.7739186014545458</v>
      </c>
      <c r="I167" s="310">
        <v>208300</v>
      </c>
      <c r="J167" s="322">
        <f t="shared" si="30"/>
        <v>1072600.25</v>
      </c>
      <c r="K167" s="221">
        <v>968016</v>
      </c>
      <c r="L167" s="202">
        <v>3.7739186014545458</v>
      </c>
      <c r="M167" s="192">
        <v>214549</v>
      </c>
      <c r="N167" s="186">
        <f t="shared" si="31"/>
        <v>1182565</v>
      </c>
      <c r="O167" s="309">
        <v>1071732</v>
      </c>
      <c r="P167" s="307">
        <v>3.7739186014545458</v>
      </c>
      <c r="Q167" s="310">
        <v>218715</v>
      </c>
      <c r="R167" s="322">
        <f t="shared" si="32"/>
        <v>1290447</v>
      </c>
      <c r="S167" s="395">
        <f t="shared" si="29"/>
        <v>1027130.735719</v>
      </c>
    </row>
    <row r="168" spans="1:19" x14ac:dyDescent="0.25">
      <c r="A168" s="37">
        <v>153</v>
      </c>
      <c r="B168" s="38" t="s">
        <v>202</v>
      </c>
      <c r="C168" s="9">
        <v>707000</v>
      </c>
      <c r="D168" s="39">
        <v>3.7739186014545458</v>
      </c>
      <c r="E168" s="11">
        <v>379931.66100400011</v>
      </c>
      <c r="F168" s="172">
        <v>1086931.6610040001</v>
      </c>
      <c r="G168" s="309">
        <v>2184900.25</v>
      </c>
      <c r="H168" s="307">
        <v>3.7739186014545458</v>
      </c>
      <c r="I168" s="310">
        <v>208300</v>
      </c>
      <c r="J168" s="322">
        <f t="shared" si="30"/>
        <v>2393200.25</v>
      </c>
      <c r="K168" s="221">
        <v>2512635</v>
      </c>
      <c r="L168" s="202">
        <v>3.7739186014545458</v>
      </c>
      <c r="M168" s="192">
        <v>214549</v>
      </c>
      <c r="N168" s="186">
        <f t="shared" si="31"/>
        <v>2727184</v>
      </c>
      <c r="O168" s="309">
        <v>2534484</v>
      </c>
      <c r="P168" s="307">
        <v>3.7739186014545458</v>
      </c>
      <c r="Q168" s="310">
        <v>216632</v>
      </c>
      <c r="R168" s="322">
        <f t="shared" si="32"/>
        <v>2751116</v>
      </c>
      <c r="S168" s="395">
        <f t="shared" si="29"/>
        <v>2239607.9777509999</v>
      </c>
    </row>
    <row r="169" spans="1:19" x14ac:dyDescent="0.25">
      <c r="A169" s="37">
        <v>154</v>
      </c>
      <c r="B169" s="38" t="s">
        <v>411</v>
      </c>
      <c r="C169" s="9">
        <v>580000</v>
      </c>
      <c r="D169" s="39">
        <v>3.7739186014545458</v>
      </c>
      <c r="E169" s="11">
        <v>311879.86294399993</v>
      </c>
      <c r="F169" s="172">
        <v>891879.86294399993</v>
      </c>
      <c r="G169" s="309">
        <v>1705200.25</v>
      </c>
      <c r="H169" s="307">
        <v>3.7739186014545458</v>
      </c>
      <c r="I169" s="310">
        <v>208300</v>
      </c>
      <c r="J169" s="322">
        <f t="shared" si="30"/>
        <v>1913500.25</v>
      </c>
      <c r="K169" s="221">
        <v>2012136</v>
      </c>
      <c r="L169" s="202">
        <v>3.7739186014545458</v>
      </c>
      <c r="M169" s="192">
        <v>220798</v>
      </c>
      <c r="N169" s="186">
        <f t="shared" si="31"/>
        <v>2232934</v>
      </c>
      <c r="O169" s="309">
        <v>2131500</v>
      </c>
      <c r="P169" s="307">
        <v>3.7739186014545458</v>
      </c>
      <c r="Q169" s="310">
        <v>214549</v>
      </c>
      <c r="R169" s="322">
        <f t="shared" si="32"/>
        <v>2346049</v>
      </c>
      <c r="S169" s="395">
        <f t="shared" si="29"/>
        <v>1846090.7782359999</v>
      </c>
    </row>
    <row r="170" spans="1:19" x14ac:dyDescent="0.25">
      <c r="A170" s="37">
        <v>155</v>
      </c>
      <c r="B170" s="38" t="s">
        <v>205</v>
      </c>
      <c r="C170" s="9">
        <v>584000</v>
      </c>
      <c r="D170" s="39">
        <v>3.7739186014545458</v>
      </c>
      <c r="E170" s="11">
        <v>313983.735124</v>
      </c>
      <c r="F170" s="172">
        <v>897983.735124</v>
      </c>
      <c r="G170" s="309">
        <v>1710000.25</v>
      </c>
      <c r="H170" s="307">
        <v>3.7739186014545458</v>
      </c>
      <c r="I170" s="310">
        <v>208300</v>
      </c>
      <c r="J170" s="322">
        <f t="shared" si="30"/>
        <v>1918300.25</v>
      </c>
      <c r="K170" s="221">
        <v>2000700</v>
      </c>
      <c r="L170" s="202">
        <v>3.7739186014545458</v>
      </c>
      <c r="M170" s="192">
        <v>218715</v>
      </c>
      <c r="N170" s="186">
        <f t="shared" si="31"/>
        <v>2219415</v>
      </c>
      <c r="O170" s="309">
        <v>1983600</v>
      </c>
      <c r="P170" s="307">
        <v>3.7739186014545458</v>
      </c>
      <c r="Q170" s="310">
        <v>212466</v>
      </c>
      <c r="R170" s="322">
        <f t="shared" si="32"/>
        <v>2196066</v>
      </c>
      <c r="S170" s="395">
        <f t="shared" si="29"/>
        <v>1807941.2462810001</v>
      </c>
    </row>
    <row r="171" spans="1:19" x14ac:dyDescent="0.25">
      <c r="A171" s="37">
        <v>156</v>
      </c>
      <c r="B171" s="38" t="s">
        <v>1199</v>
      </c>
      <c r="C171" s="9">
        <v>1102000</v>
      </c>
      <c r="D171" s="39">
        <v>3.7739186014545458</v>
      </c>
      <c r="E171" s="11">
        <v>592625.90368399979</v>
      </c>
      <c r="F171" s="172">
        <v>1694625.9036839998</v>
      </c>
      <c r="G171" s="309">
        <v>3742800.25</v>
      </c>
      <c r="H171" s="307">
        <v>3.7739186014545458</v>
      </c>
      <c r="I171" s="310">
        <v>208300</v>
      </c>
      <c r="J171" s="322">
        <f t="shared" si="30"/>
        <v>3951100.25</v>
      </c>
      <c r="K171" s="221">
        <v>4304220</v>
      </c>
      <c r="L171" s="202">
        <v>3.7739186014545458</v>
      </c>
      <c r="M171" s="192">
        <v>216632</v>
      </c>
      <c r="N171" s="186">
        <f t="shared" si="31"/>
        <v>4520852</v>
      </c>
      <c r="O171" s="309">
        <v>4753356</v>
      </c>
      <c r="P171" s="307">
        <v>3.7739186014545458</v>
      </c>
      <c r="Q171" s="310">
        <v>218715</v>
      </c>
      <c r="R171" s="322">
        <f t="shared" si="32"/>
        <v>4972071</v>
      </c>
      <c r="S171" s="395">
        <f t="shared" si="29"/>
        <v>3784662.2884209999</v>
      </c>
    </row>
    <row r="172" spans="1:19" x14ac:dyDescent="0.25">
      <c r="A172" s="37">
        <v>157</v>
      </c>
      <c r="B172" s="38" t="s">
        <v>207</v>
      </c>
      <c r="C172" s="9">
        <v>2504000</v>
      </c>
      <c r="D172" s="39">
        <v>3.7739186014545458</v>
      </c>
      <c r="E172" s="11">
        <v>1348305.7138440004</v>
      </c>
      <c r="F172" s="172">
        <v>3852305.7138440004</v>
      </c>
      <c r="G172" s="309">
        <v>9217200.25</v>
      </c>
      <c r="H172" s="307">
        <v>3.7739186014545458</v>
      </c>
      <c r="I172" s="310">
        <v>208300</v>
      </c>
      <c r="J172" s="322">
        <f t="shared" si="30"/>
        <v>9425500.25</v>
      </c>
      <c r="K172" s="221">
        <v>10323264</v>
      </c>
      <c r="L172" s="202">
        <v>3.7739186014545458</v>
      </c>
      <c r="M172" s="192">
        <v>218715</v>
      </c>
      <c r="N172" s="186">
        <f t="shared" si="31"/>
        <v>10541979</v>
      </c>
      <c r="O172" s="309">
        <v>10876296</v>
      </c>
      <c r="P172" s="307">
        <v>3.7739186014545458</v>
      </c>
      <c r="Q172" s="310">
        <v>214549</v>
      </c>
      <c r="R172" s="322">
        <f t="shared" si="32"/>
        <v>11090845</v>
      </c>
      <c r="S172" s="395">
        <f t="shared" si="29"/>
        <v>8727657.4909610003</v>
      </c>
    </row>
    <row r="173" spans="1:19" x14ac:dyDescent="0.25">
      <c r="A173" s="3"/>
      <c r="B173" s="36" t="s">
        <v>208</v>
      </c>
      <c r="C173" s="5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313">
        <v>0</v>
      </c>
      <c r="P173" s="313"/>
      <c r="Q173" s="313">
        <v>0</v>
      </c>
      <c r="R173" s="313">
        <v>0</v>
      </c>
      <c r="S173" s="313">
        <v>0</v>
      </c>
    </row>
    <row r="174" spans="1:19" x14ac:dyDescent="0.25">
      <c r="A174" s="93">
        <v>158</v>
      </c>
      <c r="B174" s="87" t="s">
        <v>414</v>
      </c>
      <c r="C174" s="9">
        <v>511000</v>
      </c>
      <c r="D174" s="39">
        <v>3.7739186014545458</v>
      </c>
      <c r="E174" s="11">
        <v>274762.06802800007</v>
      </c>
      <c r="F174" s="172">
        <v>785762.06802800007</v>
      </c>
      <c r="G174" s="309">
        <v>1436700.25</v>
      </c>
      <c r="H174" s="307">
        <v>3.7739186014545458</v>
      </c>
      <c r="I174" s="310">
        <v>208300</v>
      </c>
      <c r="J174" s="322">
        <f t="shared" ref="J174:J182" si="33">G174+I174</f>
        <v>1645000.25</v>
      </c>
      <c r="K174" s="221">
        <v>1652205</v>
      </c>
      <c r="L174" s="202">
        <v>3.7739186014545458</v>
      </c>
      <c r="M174" s="192">
        <v>220798</v>
      </c>
      <c r="N174" s="186">
        <f t="shared" ref="N174:N182" si="34">K174+M174</f>
        <v>1873003</v>
      </c>
      <c r="O174" s="309">
        <v>1666572</v>
      </c>
      <c r="P174" s="307">
        <v>3.7739186014545458</v>
      </c>
      <c r="Q174" s="310">
        <v>216632</v>
      </c>
      <c r="R174" s="322">
        <f t="shared" ref="R174:R182" si="35">O174+Q174</f>
        <v>1883204</v>
      </c>
      <c r="S174" s="395">
        <f t="shared" si="29"/>
        <v>1546742.329507</v>
      </c>
    </row>
    <row r="175" spans="1:19" x14ac:dyDescent="0.25">
      <c r="A175" s="37">
        <v>159</v>
      </c>
      <c r="B175" s="38" t="s">
        <v>415</v>
      </c>
      <c r="C175" s="9">
        <v>395000</v>
      </c>
      <c r="D175" s="39">
        <v>3.7739186014545458</v>
      </c>
      <c r="E175" s="11">
        <v>212188.15500000003</v>
      </c>
      <c r="F175" s="172">
        <v>607188.15500000003</v>
      </c>
      <c r="G175" s="309">
        <v>912600.25</v>
      </c>
      <c r="H175" s="307">
        <v>3.7739186014545458</v>
      </c>
      <c r="I175" s="310">
        <v>208300</v>
      </c>
      <c r="J175" s="322">
        <f t="shared" si="33"/>
        <v>1120900.25</v>
      </c>
      <c r="K175" s="221">
        <v>1031238</v>
      </c>
      <c r="L175" s="202">
        <v>3.7739186014545458</v>
      </c>
      <c r="M175" s="192">
        <v>216632</v>
      </c>
      <c r="N175" s="186">
        <f t="shared" si="34"/>
        <v>1247870</v>
      </c>
      <c r="O175" s="309">
        <v>1149876</v>
      </c>
      <c r="P175" s="307">
        <v>3.7739186014545458</v>
      </c>
      <c r="Q175" s="310">
        <v>210383</v>
      </c>
      <c r="R175" s="322">
        <f t="shared" si="35"/>
        <v>1360259</v>
      </c>
      <c r="S175" s="395">
        <f t="shared" si="29"/>
        <v>1084054.3512500001</v>
      </c>
    </row>
    <row r="176" spans="1:19" x14ac:dyDescent="0.25">
      <c r="A176" s="37">
        <v>160</v>
      </c>
      <c r="B176" s="38" t="s">
        <v>416</v>
      </c>
      <c r="C176" s="9">
        <v>3494000</v>
      </c>
      <c r="D176" s="42">
        <v>3.7739186014545458</v>
      </c>
      <c r="E176" s="11">
        <v>1880972.0692639994</v>
      </c>
      <c r="F176" s="172">
        <v>5374972.0692639994</v>
      </c>
      <c r="G176" s="309">
        <v>6890500</v>
      </c>
      <c r="H176" s="317">
        <v>3.7739186014545458</v>
      </c>
      <c r="I176" s="310">
        <v>208300</v>
      </c>
      <c r="J176" s="322">
        <f t="shared" si="33"/>
        <v>7098800</v>
      </c>
      <c r="K176" s="221">
        <v>7717360</v>
      </c>
      <c r="L176" s="209">
        <v>3.7739186014545458</v>
      </c>
      <c r="M176" s="192">
        <v>214549</v>
      </c>
      <c r="N176" s="186">
        <f t="shared" si="34"/>
        <v>7931909</v>
      </c>
      <c r="O176" s="309">
        <v>8337505</v>
      </c>
      <c r="P176" s="317">
        <v>3.7739186014545458</v>
      </c>
      <c r="Q176" s="310">
        <v>212466</v>
      </c>
      <c r="R176" s="322">
        <f t="shared" si="35"/>
        <v>8549971</v>
      </c>
      <c r="S176" s="395">
        <f t="shared" si="29"/>
        <v>7238913.0173159996</v>
      </c>
    </row>
    <row r="177" spans="1:19" x14ac:dyDescent="0.25">
      <c r="A177" s="37">
        <v>161</v>
      </c>
      <c r="B177" s="38" t="s">
        <v>417</v>
      </c>
      <c r="C177" s="9">
        <v>7452000</v>
      </c>
      <c r="D177" s="42">
        <v>3.7739186014545458</v>
      </c>
      <c r="E177" s="11">
        <v>4012408.901792001</v>
      </c>
      <c r="F177" s="172">
        <v>11464408.901792001</v>
      </c>
      <c r="G177" s="309">
        <v>12589600</v>
      </c>
      <c r="H177" s="317">
        <v>3.7739186014545458</v>
      </c>
      <c r="I177" s="310">
        <v>208300</v>
      </c>
      <c r="J177" s="322">
        <f t="shared" si="33"/>
        <v>12797900</v>
      </c>
      <c r="K177" s="221">
        <v>14352144</v>
      </c>
      <c r="L177" s="209">
        <v>3.7739186014545458</v>
      </c>
      <c r="M177" s="192">
        <v>214549</v>
      </c>
      <c r="N177" s="186">
        <f t="shared" si="34"/>
        <v>14566693</v>
      </c>
      <c r="O177" s="309">
        <v>15611104</v>
      </c>
      <c r="P177" s="317">
        <v>3.7739186014545458</v>
      </c>
      <c r="Q177" s="310">
        <v>218715</v>
      </c>
      <c r="R177" s="322">
        <f t="shared" si="35"/>
        <v>15829819</v>
      </c>
      <c r="S177" s="395">
        <f t="shared" si="29"/>
        <v>13664705.225448001</v>
      </c>
    </row>
    <row r="178" spans="1:19" x14ac:dyDescent="0.25">
      <c r="A178" s="37">
        <v>162</v>
      </c>
      <c r="B178" s="38" t="s">
        <v>342</v>
      </c>
      <c r="C178" s="9">
        <v>207000</v>
      </c>
      <c r="D178" s="39">
        <v>3.7739186014545458</v>
      </c>
      <c r="E178" s="11">
        <v>112155.50690799998</v>
      </c>
      <c r="F178" s="172">
        <v>319155.50690799998</v>
      </c>
      <c r="G178" s="309">
        <v>238500.25</v>
      </c>
      <c r="H178" s="307">
        <v>3.7739186014545458</v>
      </c>
      <c r="I178" s="310">
        <v>208300</v>
      </c>
      <c r="J178" s="322">
        <f t="shared" si="33"/>
        <v>446800.25</v>
      </c>
      <c r="K178" s="221">
        <v>271890</v>
      </c>
      <c r="L178" s="202">
        <v>3.7739186014545458</v>
      </c>
      <c r="M178" s="192">
        <v>214549</v>
      </c>
      <c r="N178" s="186">
        <f t="shared" si="34"/>
        <v>486439</v>
      </c>
      <c r="O178" s="309">
        <v>293355</v>
      </c>
      <c r="P178" s="307">
        <v>3.7739186014545458</v>
      </c>
      <c r="Q178" s="310">
        <v>218715</v>
      </c>
      <c r="R178" s="322">
        <f t="shared" si="35"/>
        <v>512070</v>
      </c>
      <c r="S178" s="395">
        <f t="shared" si="29"/>
        <v>441116.189227</v>
      </c>
    </row>
    <row r="179" spans="1:19" x14ac:dyDescent="0.25">
      <c r="A179" s="93">
        <v>163</v>
      </c>
      <c r="B179" s="87" t="s">
        <v>210</v>
      </c>
      <c r="C179" s="9">
        <v>1617000</v>
      </c>
      <c r="D179" s="39">
        <v>8.8057971956363641</v>
      </c>
      <c r="E179" s="11">
        <v>871452.04283200018</v>
      </c>
      <c r="F179" s="172">
        <v>2488452.0428320002</v>
      </c>
      <c r="G179" s="309">
        <v>5054100.25</v>
      </c>
      <c r="H179" s="307">
        <v>8.8057971956363641</v>
      </c>
      <c r="I179" s="310">
        <v>486000</v>
      </c>
      <c r="J179" s="322">
        <f t="shared" si="33"/>
        <v>5540100.25</v>
      </c>
      <c r="K179" s="221">
        <v>5812215</v>
      </c>
      <c r="L179" s="202">
        <v>8.8057971956363641</v>
      </c>
      <c r="M179" s="192">
        <v>515160</v>
      </c>
      <c r="N179" s="186">
        <f t="shared" si="34"/>
        <v>6327375</v>
      </c>
      <c r="O179" s="309">
        <v>6519789</v>
      </c>
      <c r="P179" s="307">
        <v>8.8057971956363641</v>
      </c>
      <c r="Q179" s="310">
        <v>505440</v>
      </c>
      <c r="R179" s="322">
        <f t="shared" si="35"/>
        <v>7025229</v>
      </c>
      <c r="S179" s="395">
        <f t="shared" si="29"/>
        <v>5345289.0732080005</v>
      </c>
    </row>
    <row r="180" spans="1:19" x14ac:dyDescent="0.25">
      <c r="A180" s="37">
        <v>164</v>
      </c>
      <c r="B180" s="38" t="s">
        <v>211</v>
      </c>
      <c r="C180" s="9">
        <v>859000</v>
      </c>
      <c r="D180" s="39">
        <v>8.8057971956363641</v>
      </c>
      <c r="E180" s="11">
        <v>462878.25123199983</v>
      </c>
      <c r="F180" s="172">
        <v>1321878.2512319998</v>
      </c>
      <c r="G180" s="309">
        <v>2090700.25</v>
      </c>
      <c r="H180" s="307">
        <v>8.8057971956363641</v>
      </c>
      <c r="I180" s="310">
        <v>486000</v>
      </c>
      <c r="J180" s="322">
        <f t="shared" si="33"/>
        <v>2576700.25</v>
      </c>
      <c r="K180" s="221">
        <v>2341584</v>
      </c>
      <c r="L180" s="202">
        <v>8.8057971956363641</v>
      </c>
      <c r="M180" s="192">
        <v>505440</v>
      </c>
      <c r="N180" s="186">
        <f t="shared" si="34"/>
        <v>2847024</v>
      </c>
      <c r="O180" s="309">
        <v>2508840</v>
      </c>
      <c r="P180" s="307">
        <v>8.8057971956363641</v>
      </c>
      <c r="Q180" s="310">
        <v>510300</v>
      </c>
      <c r="R180" s="322">
        <f t="shared" si="35"/>
        <v>3019140</v>
      </c>
      <c r="S180" s="395">
        <f t="shared" si="29"/>
        <v>2441185.625308</v>
      </c>
    </row>
    <row r="181" spans="1:19" x14ac:dyDescent="0.25">
      <c r="A181" s="37">
        <v>165</v>
      </c>
      <c r="B181" s="38" t="s">
        <v>343</v>
      </c>
      <c r="C181" s="9">
        <v>635000</v>
      </c>
      <c r="D181" s="39">
        <v>8.8057971956363641</v>
      </c>
      <c r="E181" s="11">
        <v>341990.19028799993</v>
      </c>
      <c r="F181" s="172">
        <v>976990.19028799993</v>
      </c>
      <c r="G181" s="309">
        <v>1194600.25</v>
      </c>
      <c r="H181" s="307">
        <v>8.8057971956363641</v>
      </c>
      <c r="I181" s="310">
        <v>486000</v>
      </c>
      <c r="J181" s="322">
        <f t="shared" si="33"/>
        <v>1680600.25</v>
      </c>
      <c r="K181" s="221">
        <v>1349898</v>
      </c>
      <c r="L181" s="202">
        <v>8.8057971956363641</v>
      </c>
      <c r="M181" s="192">
        <v>500580</v>
      </c>
      <c r="N181" s="186">
        <f t="shared" si="34"/>
        <v>1850478</v>
      </c>
      <c r="O181" s="309">
        <v>1409628</v>
      </c>
      <c r="P181" s="307">
        <v>8.8057971956363641</v>
      </c>
      <c r="Q181" s="310">
        <v>500580</v>
      </c>
      <c r="R181" s="322">
        <f t="shared" si="35"/>
        <v>1910208</v>
      </c>
      <c r="S181" s="395">
        <f t="shared" si="29"/>
        <v>1604569.110072</v>
      </c>
    </row>
    <row r="182" spans="1:19" x14ac:dyDescent="0.25">
      <c r="A182" s="37">
        <v>166</v>
      </c>
      <c r="B182" s="38" t="s">
        <v>418</v>
      </c>
      <c r="C182" s="9">
        <v>94000</v>
      </c>
      <c r="D182" s="39">
        <v>1.4152146476363636</v>
      </c>
      <c r="E182" s="11">
        <v>50402.080367999995</v>
      </c>
      <c r="F182" s="172">
        <v>144402.080368</v>
      </c>
      <c r="G182" s="306">
        <v>136500.25</v>
      </c>
      <c r="H182" s="307">
        <v>1.4152146476363636</v>
      </c>
      <c r="I182" s="308">
        <v>78200</v>
      </c>
      <c r="J182" s="322">
        <f t="shared" si="33"/>
        <v>214700.25</v>
      </c>
      <c r="K182" s="159">
        <v>159705</v>
      </c>
      <c r="L182" s="202">
        <v>1.4152146476363636</v>
      </c>
      <c r="M182" s="304">
        <v>82892</v>
      </c>
      <c r="N182" s="186">
        <f t="shared" si="34"/>
        <v>242597</v>
      </c>
      <c r="O182" s="306">
        <v>158340</v>
      </c>
      <c r="P182" s="307">
        <v>1.4152146476363636</v>
      </c>
      <c r="Q182" s="308">
        <v>82110</v>
      </c>
      <c r="R182" s="322">
        <f t="shared" si="35"/>
        <v>240450</v>
      </c>
      <c r="S182" s="395">
        <f t="shared" si="29"/>
        <v>210537.33259199999</v>
      </c>
    </row>
    <row r="183" spans="1:19" x14ac:dyDescent="0.25">
      <c r="A183" s="3"/>
      <c r="B183" s="36" t="s">
        <v>214</v>
      </c>
      <c r="C183" s="5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313">
        <v>0</v>
      </c>
      <c r="P183" s="313"/>
      <c r="Q183" s="313">
        <v>0</v>
      </c>
      <c r="R183" s="313">
        <v>0</v>
      </c>
      <c r="S183" s="313">
        <v>0</v>
      </c>
    </row>
    <row r="184" spans="1:19" x14ac:dyDescent="0.25">
      <c r="A184" s="93">
        <v>167</v>
      </c>
      <c r="B184" s="87" t="s">
        <v>215</v>
      </c>
      <c r="C184" s="15" t="s">
        <v>10</v>
      </c>
      <c r="D184" s="39">
        <v>11.047182958545456</v>
      </c>
      <c r="E184" s="11">
        <v>623131.98726800003</v>
      </c>
      <c r="F184" s="172">
        <v>623131.98726800003</v>
      </c>
      <c r="G184" s="311" t="s">
        <v>10</v>
      </c>
      <c r="H184" s="307">
        <v>11.047182958545456</v>
      </c>
      <c r="I184" s="310">
        <v>609600</v>
      </c>
      <c r="J184" s="322">
        <f>I184*1</f>
        <v>609600</v>
      </c>
      <c r="K184" s="154" t="s">
        <v>10</v>
      </c>
      <c r="L184" s="202">
        <v>11.047182958545456</v>
      </c>
      <c r="M184" s="192">
        <v>633984</v>
      </c>
      <c r="N184" s="186">
        <f>M184*1</f>
        <v>633984</v>
      </c>
      <c r="O184" s="311" t="s">
        <v>10</v>
      </c>
      <c r="P184" s="307">
        <v>11.047182958545456</v>
      </c>
      <c r="Q184" s="310">
        <v>627888</v>
      </c>
      <c r="R184" s="322">
        <f>Q184*1</f>
        <v>627888</v>
      </c>
      <c r="S184" s="395">
        <f t="shared" si="29"/>
        <v>623650.99681699998</v>
      </c>
    </row>
    <row r="185" spans="1:19" x14ac:dyDescent="0.25">
      <c r="A185" s="37">
        <v>168</v>
      </c>
      <c r="B185" s="38" t="s">
        <v>216</v>
      </c>
      <c r="C185" s="9">
        <v>334000</v>
      </c>
      <c r="D185" s="39">
        <v>4.1453393036363639</v>
      </c>
      <c r="E185" s="11">
        <v>179161.15536000003</v>
      </c>
      <c r="F185" s="172">
        <v>513161.15536000003</v>
      </c>
      <c r="G185" s="309">
        <v>338850</v>
      </c>
      <c r="H185" s="307">
        <v>4.1453393036363639</v>
      </c>
      <c r="I185" s="310">
        <v>228800</v>
      </c>
      <c r="J185" s="322">
        <f t="shared" ref="J185:J199" si="36">G185+I185</f>
        <v>567650</v>
      </c>
      <c r="K185" s="221">
        <v>386289</v>
      </c>
      <c r="L185" s="202">
        <v>4.1453393036363639</v>
      </c>
      <c r="M185" s="192">
        <v>237952</v>
      </c>
      <c r="N185" s="186">
        <f t="shared" ref="N185:N199" si="37">K185+M185</f>
        <v>624241</v>
      </c>
      <c r="O185" s="309">
        <v>433728</v>
      </c>
      <c r="P185" s="307">
        <v>4.1453393036363639</v>
      </c>
      <c r="Q185" s="310">
        <v>237952</v>
      </c>
      <c r="R185" s="322">
        <f t="shared" ref="R185:R199" si="38">O185+Q185</f>
        <v>671680</v>
      </c>
      <c r="S185" s="395">
        <f t="shared" si="29"/>
        <v>594183.03884000005</v>
      </c>
    </row>
    <row r="186" spans="1:19" x14ac:dyDescent="0.25">
      <c r="A186" s="37">
        <v>169</v>
      </c>
      <c r="B186" s="38" t="s">
        <v>217</v>
      </c>
      <c r="C186" s="9">
        <v>233000</v>
      </c>
      <c r="D186" s="39">
        <v>1.8869593007272729</v>
      </c>
      <c r="E186" s="11">
        <v>125731.63796400005</v>
      </c>
      <c r="F186" s="172">
        <v>358731.63796400005</v>
      </c>
      <c r="G186" s="309">
        <v>305400</v>
      </c>
      <c r="H186" s="307">
        <v>1.8869593007272729</v>
      </c>
      <c r="I186" s="310">
        <v>104200</v>
      </c>
      <c r="J186" s="322">
        <f t="shared" si="36"/>
        <v>409600</v>
      </c>
      <c r="K186" s="221">
        <v>348156</v>
      </c>
      <c r="L186" s="202">
        <v>1.8869593007272729</v>
      </c>
      <c r="M186" s="192">
        <v>109410</v>
      </c>
      <c r="N186" s="186">
        <f t="shared" si="37"/>
        <v>457566</v>
      </c>
      <c r="O186" s="309">
        <v>366480</v>
      </c>
      <c r="P186" s="307">
        <v>1.8869593007272729</v>
      </c>
      <c r="Q186" s="310">
        <v>106284</v>
      </c>
      <c r="R186" s="322">
        <f t="shared" si="38"/>
        <v>472764</v>
      </c>
      <c r="S186" s="395">
        <f t="shared" si="29"/>
        <v>424665.409491</v>
      </c>
    </row>
    <row r="187" spans="1:19" x14ac:dyDescent="0.25">
      <c r="A187" s="37">
        <v>170</v>
      </c>
      <c r="B187" s="38" t="s">
        <v>218</v>
      </c>
      <c r="C187" s="9">
        <v>1260000</v>
      </c>
      <c r="D187" s="39">
        <v>4.1453393036363639</v>
      </c>
      <c r="E187" s="11">
        <v>678725.95204399992</v>
      </c>
      <c r="F187" s="172">
        <v>1938725.9520439999</v>
      </c>
      <c r="G187" s="309">
        <v>2164200</v>
      </c>
      <c r="H187" s="307">
        <v>4.1453393036363639</v>
      </c>
      <c r="I187" s="310">
        <v>228800</v>
      </c>
      <c r="J187" s="322">
        <f t="shared" si="36"/>
        <v>2393000</v>
      </c>
      <c r="K187" s="221">
        <v>2532114</v>
      </c>
      <c r="L187" s="202">
        <v>4.1453393036363639</v>
      </c>
      <c r="M187" s="192">
        <v>242528</v>
      </c>
      <c r="N187" s="186">
        <f t="shared" si="37"/>
        <v>2774642</v>
      </c>
      <c r="O187" s="309">
        <v>2575398</v>
      </c>
      <c r="P187" s="307">
        <v>4.1453393036363639</v>
      </c>
      <c r="Q187" s="310">
        <v>233376</v>
      </c>
      <c r="R187" s="322">
        <f t="shared" si="38"/>
        <v>2808774</v>
      </c>
      <c r="S187" s="395">
        <f t="shared" si="29"/>
        <v>2478785.4880109997</v>
      </c>
    </row>
    <row r="188" spans="1:19" x14ac:dyDescent="0.25">
      <c r="A188" s="37">
        <v>171</v>
      </c>
      <c r="B188" s="38" t="s">
        <v>219</v>
      </c>
      <c r="C188" s="9">
        <v>1151000</v>
      </c>
      <c r="D188" s="39">
        <v>11.047182958545456</v>
      </c>
      <c r="E188" s="11">
        <v>620171.31228800002</v>
      </c>
      <c r="F188" s="172">
        <v>1771171.312288</v>
      </c>
      <c r="G188" s="309">
        <v>1447500</v>
      </c>
      <c r="H188" s="307">
        <v>11.047182958545456</v>
      </c>
      <c r="I188" s="310">
        <v>609600</v>
      </c>
      <c r="J188" s="322">
        <f t="shared" si="36"/>
        <v>2057100</v>
      </c>
      <c r="K188" s="221">
        <v>1693575</v>
      </c>
      <c r="L188" s="202">
        <v>11.047182958545456</v>
      </c>
      <c r="M188" s="192">
        <v>640080</v>
      </c>
      <c r="N188" s="186">
        <f t="shared" si="37"/>
        <v>2333655</v>
      </c>
      <c r="O188" s="309">
        <v>1794900</v>
      </c>
      <c r="P188" s="307">
        <v>11.047182958545456</v>
      </c>
      <c r="Q188" s="310">
        <v>615696</v>
      </c>
      <c r="R188" s="322">
        <f t="shared" si="38"/>
        <v>2410596</v>
      </c>
      <c r="S188" s="395">
        <f t="shared" si="29"/>
        <v>2143130.5780720003</v>
      </c>
    </row>
    <row r="189" spans="1:19" x14ac:dyDescent="0.25">
      <c r="A189" s="37">
        <v>172</v>
      </c>
      <c r="B189" s="38" t="s">
        <v>220</v>
      </c>
      <c r="C189" s="9">
        <v>345000</v>
      </c>
      <c r="D189" s="39">
        <v>8.2862562425454556</v>
      </c>
      <c r="E189" s="11">
        <v>186407.1946119999</v>
      </c>
      <c r="F189" s="172">
        <v>531407.1946119999</v>
      </c>
      <c r="G189" s="316">
        <v>71100</v>
      </c>
      <c r="H189" s="307">
        <v>8.2862562425454556</v>
      </c>
      <c r="I189" s="310">
        <v>457300</v>
      </c>
      <c r="J189" s="322">
        <f t="shared" si="36"/>
        <v>528400</v>
      </c>
      <c r="K189" s="251">
        <v>82476</v>
      </c>
      <c r="L189" s="202">
        <v>8.2862562425454556</v>
      </c>
      <c r="M189" s="192">
        <v>480165</v>
      </c>
      <c r="N189" s="186">
        <f t="shared" si="37"/>
        <v>562641</v>
      </c>
      <c r="O189" s="316">
        <v>91719</v>
      </c>
      <c r="P189" s="307">
        <v>8.2862562425454556</v>
      </c>
      <c r="Q189" s="310">
        <v>471019</v>
      </c>
      <c r="R189" s="322">
        <f t="shared" si="38"/>
        <v>562738</v>
      </c>
      <c r="S189" s="395">
        <f t="shared" si="29"/>
        <v>546296.54865300003</v>
      </c>
    </row>
    <row r="190" spans="1:19" x14ac:dyDescent="0.25">
      <c r="A190" s="37">
        <v>173</v>
      </c>
      <c r="B190" s="38" t="s">
        <v>221</v>
      </c>
      <c r="C190" s="9">
        <v>316000</v>
      </c>
      <c r="D190" s="39">
        <v>4.1453393036363639</v>
      </c>
      <c r="E190" s="11">
        <v>170545.78263199999</v>
      </c>
      <c r="F190" s="172">
        <v>486545.78263199999</v>
      </c>
      <c r="G190" s="309">
        <v>307950</v>
      </c>
      <c r="H190" s="307">
        <v>4.1453393036363639</v>
      </c>
      <c r="I190" s="310">
        <v>228800</v>
      </c>
      <c r="J190" s="322">
        <f t="shared" si="36"/>
        <v>536750</v>
      </c>
      <c r="K190" s="221">
        <v>354143</v>
      </c>
      <c r="L190" s="202">
        <v>4.1453393036363639</v>
      </c>
      <c r="M190" s="192">
        <v>235664</v>
      </c>
      <c r="N190" s="186">
        <f t="shared" si="37"/>
        <v>589807</v>
      </c>
      <c r="O190" s="309">
        <v>369540</v>
      </c>
      <c r="P190" s="307">
        <v>4.1453393036363639</v>
      </c>
      <c r="Q190" s="310">
        <v>237952</v>
      </c>
      <c r="R190" s="322">
        <f t="shared" si="38"/>
        <v>607492</v>
      </c>
      <c r="S190" s="395">
        <f t="shared" si="29"/>
        <v>555148.69565799995</v>
      </c>
    </row>
    <row r="191" spans="1:19" x14ac:dyDescent="0.25">
      <c r="A191" s="37">
        <v>174</v>
      </c>
      <c r="B191" s="38" t="s">
        <v>222</v>
      </c>
      <c r="C191" s="9">
        <v>1224000</v>
      </c>
      <c r="D191" s="39">
        <v>2.764383498909091</v>
      </c>
      <c r="E191" s="11">
        <v>659192.47647999972</v>
      </c>
      <c r="F191" s="172">
        <v>1883192.4764799997</v>
      </c>
      <c r="G191" s="309">
        <v>2243250</v>
      </c>
      <c r="H191" s="307">
        <v>2.764383498909091</v>
      </c>
      <c r="I191" s="310">
        <v>102000</v>
      </c>
      <c r="J191" s="322">
        <f t="shared" si="36"/>
        <v>2345250</v>
      </c>
      <c r="K191" s="221">
        <v>2512440</v>
      </c>
      <c r="L191" s="202">
        <v>2.764383498909091</v>
      </c>
      <c r="M191" s="192">
        <v>105060</v>
      </c>
      <c r="N191" s="186">
        <f t="shared" si="37"/>
        <v>2617500</v>
      </c>
      <c r="O191" s="309">
        <v>2871360</v>
      </c>
      <c r="P191" s="307">
        <v>2.764383498909091</v>
      </c>
      <c r="Q191" s="310">
        <v>103020</v>
      </c>
      <c r="R191" s="322">
        <f t="shared" si="38"/>
        <v>2974380</v>
      </c>
      <c r="S191" s="395">
        <f t="shared" si="29"/>
        <v>2455080.6191199999</v>
      </c>
    </row>
    <row r="192" spans="1:19" x14ac:dyDescent="0.25">
      <c r="A192" s="37">
        <v>175</v>
      </c>
      <c r="B192" s="38" t="s">
        <v>223</v>
      </c>
      <c r="C192" s="9">
        <v>6067000</v>
      </c>
      <c r="D192" s="39">
        <v>8.2862562425454556</v>
      </c>
      <c r="E192" s="11">
        <v>3267371.7703319993</v>
      </c>
      <c r="F192" s="172">
        <v>9334371.7703319993</v>
      </c>
      <c r="G192" s="309">
        <v>11633700</v>
      </c>
      <c r="H192" s="307">
        <v>8.2862562425454556</v>
      </c>
      <c r="I192" s="310">
        <v>216800</v>
      </c>
      <c r="J192" s="322">
        <f t="shared" si="36"/>
        <v>11850500</v>
      </c>
      <c r="K192" s="221">
        <v>13495092</v>
      </c>
      <c r="L192" s="202">
        <v>8.2862562425454556</v>
      </c>
      <c r="M192" s="192">
        <v>223304</v>
      </c>
      <c r="N192" s="186">
        <f t="shared" si="37"/>
        <v>13718396</v>
      </c>
      <c r="O192" s="309">
        <v>14658462</v>
      </c>
      <c r="P192" s="307">
        <v>8.2862562425454556</v>
      </c>
      <c r="Q192" s="310">
        <v>223304</v>
      </c>
      <c r="R192" s="322">
        <f t="shared" si="38"/>
        <v>14881766</v>
      </c>
      <c r="S192" s="395">
        <f t="shared" si="29"/>
        <v>12446258.442583</v>
      </c>
    </row>
    <row r="193" spans="1:19" x14ac:dyDescent="0.25">
      <c r="A193" s="37">
        <v>176</v>
      </c>
      <c r="B193" s="38" t="s">
        <v>224</v>
      </c>
      <c r="C193" s="9">
        <v>6044000</v>
      </c>
      <c r="D193" s="39">
        <v>8.2862562425454556</v>
      </c>
      <c r="E193" s="11">
        <v>3254484.9972560015</v>
      </c>
      <c r="F193" s="172">
        <v>9298484.9972560015</v>
      </c>
      <c r="G193" s="309">
        <v>8950400</v>
      </c>
      <c r="H193" s="307">
        <v>8.2862562425454556</v>
      </c>
      <c r="I193" s="310">
        <v>214400</v>
      </c>
      <c r="J193" s="322">
        <f t="shared" si="36"/>
        <v>9164800</v>
      </c>
      <c r="K193" s="221">
        <v>10024448</v>
      </c>
      <c r="L193" s="202">
        <v>8.2862562425454556</v>
      </c>
      <c r="M193" s="192">
        <v>227264</v>
      </c>
      <c r="N193" s="186">
        <f t="shared" si="37"/>
        <v>10251712</v>
      </c>
      <c r="O193" s="309">
        <v>11456512</v>
      </c>
      <c r="P193" s="307">
        <v>8.2862562425454556</v>
      </c>
      <c r="Q193" s="310">
        <v>220832</v>
      </c>
      <c r="R193" s="322">
        <f t="shared" si="38"/>
        <v>11677344</v>
      </c>
      <c r="S193" s="395">
        <f t="shared" si="29"/>
        <v>10098085.249314001</v>
      </c>
    </row>
    <row r="194" spans="1:19" x14ac:dyDescent="0.25">
      <c r="A194" s="37">
        <v>177</v>
      </c>
      <c r="B194" s="38" t="s">
        <v>225</v>
      </c>
      <c r="C194" s="9">
        <v>1214000</v>
      </c>
      <c r="D194" s="39">
        <v>4.1453393036363639</v>
      </c>
      <c r="E194" s="11">
        <v>653163.46359199984</v>
      </c>
      <c r="F194" s="172">
        <v>1867163.4635919998</v>
      </c>
      <c r="G194" s="309">
        <v>2073150</v>
      </c>
      <c r="H194" s="307">
        <v>4.1453393036363639</v>
      </c>
      <c r="I194" s="310">
        <v>228800</v>
      </c>
      <c r="J194" s="322">
        <f t="shared" si="36"/>
        <v>2301950</v>
      </c>
      <c r="K194" s="221">
        <v>2342660</v>
      </c>
      <c r="L194" s="202">
        <v>4.1453393036363639</v>
      </c>
      <c r="M194" s="192">
        <v>235664</v>
      </c>
      <c r="N194" s="186">
        <f t="shared" si="37"/>
        <v>2578324</v>
      </c>
      <c r="O194" s="309">
        <v>2508512</v>
      </c>
      <c r="P194" s="307">
        <v>4.1453393036363639</v>
      </c>
      <c r="Q194" s="310">
        <v>240240</v>
      </c>
      <c r="R194" s="322">
        <f t="shared" si="38"/>
        <v>2748752</v>
      </c>
      <c r="S194" s="395">
        <f t="shared" si="29"/>
        <v>2374047.3658980001</v>
      </c>
    </row>
    <row r="195" spans="1:19" x14ac:dyDescent="0.25">
      <c r="A195" s="37">
        <v>178</v>
      </c>
      <c r="B195" s="38" t="s">
        <v>226</v>
      </c>
      <c r="C195" s="9">
        <v>1500000</v>
      </c>
      <c r="D195" s="42">
        <v>6.215643280000001</v>
      </c>
      <c r="E195" s="11">
        <v>807489.85353600001</v>
      </c>
      <c r="F195" s="172">
        <v>2307489.853536</v>
      </c>
      <c r="G195" s="309">
        <v>2469450</v>
      </c>
      <c r="H195" s="317">
        <v>6.215643280000001</v>
      </c>
      <c r="I195" s="310">
        <v>343000</v>
      </c>
      <c r="J195" s="322">
        <f t="shared" si="36"/>
        <v>2812450</v>
      </c>
      <c r="K195" s="221">
        <v>2839868</v>
      </c>
      <c r="L195" s="209">
        <v>6.215643280000001</v>
      </c>
      <c r="M195" s="192">
        <v>360150</v>
      </c>
      <c r="N195" s="186">
        <f t="shared" si="37"/>
        <v>3200018</v>
      </c>
      <c r="O195" s="309">
        <v>3160896</v>
      </c>
      <c r="P195" s="317">
        <v>6.215643280000001</v>
      </c>
      <c r="Q195" s="310">
        <v>346430</v>
      </c>
      <c r="R195" s="322">
        <f t="shared" si="38"/>
        <v>3507326</v>
      </c>
      <c r="S195" s="395">
        <f t="shared" si="29"/>
        <v>2956820.9633840001</v>
      </c>
    </row>
    <row r="196" spans="1:19" x14ac:dyDescent="0.25">
      <c r="A196" s="93">
        <v>179</v>
      </c>
      <c r="B196" s="87" t="s">
        <v>228</v>
      </c>
      <c r="C196" s="9">
        <v>1220000</v>
      </c>
      <c r="D196" s="39">
        <v>4.1453393036363639</v>
      </c>
      <c r="E196" s="11">
        <v>656638.10359199997</v>
      </c>
      <c r="F196" s="172">
        <v>1876638.103592</v>
      </c>
      <c r="G196" s="309">
        <v>2073150</v>
      </c>
      <c r="H196" s="307">
        <v>4.1453393036363639</v>
      </c>
      <c r="I196" s="310">
        <v>228800</v>
      </c>
      <c r="J196" s="322">
        <f t="shared" si="36"/>
        <v>2301950</v>
      </c>
      <c r="K196" s="221">
        <v>2342660</v>
      </c>
      <c r="L196" s="202">
        <v>4.1453393036363639</v>
      </c>
      <c r="M196" s="192">
        <v>235664</v>
      </c>
      <c r="N196" s="186">
        <f t="shared" si="37"/>
        <v>2578324</v>
      </c>
      <c r="O196" s="309">
        <v>2549975</v>
      </c>
      <c r="P196" s="307">
        <v>4.1453393036363639</v>
      </c>
      <c r="Q196" s="310">
        <v>240240</v>
      </c>
      <c r="R196" s="322">
        <f t="shared" si="38"/>
        <v>2790215</v>
      </c>
      <c r="S196" s="395">
        <f t="shared" si="29"/>
        <v>2386781.7758980002</v>
      </c>
    </row>
    <row r="197" spans="1:19" x14ac:dyDescent="0.25">
      <c r="A197" s="37">
        <v>180</v>
      </c>
      <c r="B197" s="38" t="s">
        <v>229</v>
      </c>
      <c r="C197" s="9">
        <v>1786000</v>
      </c>
      <c r="D197" s="39">
        <v>3.1207218130909093</v>
      </c>
      <c r="E197" s="11">
        <v>961933.88836400025</v>
      </c>
      <c r="F197" s="172">
        <v>2747933.8883640002</v>
      </c>
      <c r="G197" s="309">
        <v>3262200</v>
      </c>
      <c r="H197" s="307">
        <v>3.1207218130909093</v>
      </c>
      <c r="I197" s="310">
        <v>172300</v>
      </c>
      <c r="J197" s="322">
        <f t="shared" si="36"/>
        <v>3434500</v>
      </c>
      <c r="K197" s="221">
        <v>3849396</v>
      </c>
      <c r="L197" s="202">
        <v>3.1207218130909093</v>
      </c>
      <c r="M197" s="192">
        <v>177469</v>
      </c>
      <c r="N197" s="186">
        <f t="shared" si="37"/>
        <v>4026865</v>
      </c>
      <c r="O197" s="309">
        <v>4142994</v>
      </c>
      <c r="P197" s="307">
        <v>3.1207218130909093</v>
      </c>
      <c r="Q197" s="310">
        <v>180915</v>
      </c>
      <c r="R197" s="322">
        <f t="shared" si="38"/>
        <v>4323909</v>
      </c>
      <c r="S197" s="395">
        <f t="shared" si="29"/>
        <v>3633301.9720910001</v>
      </c>
    </row>
    <row r="198" spans="1:19" x14ac:dyDescent="0.25">
      <c r="A198" s="37">
        <v>181</v>
      </c>
      <c r="B198" s="38" t="s">
        <v>230</v>
      </c>
      <c r="C198" s="9">
        <v>277000</v>
      </c>
      <c r="D198" s="39">
        <v>6.215643280000001</v>
      </c>
      <c r="E198" s="11">
        <v>149342.342076</v>
      </c>
      <c r="F198" s="172">
        <v>426342.342076</v>
      </c>
      <c r="G198" s="309">
        <v>86700</v>
      </c>
      <c r="H198" s="307">
        <v>6.215643280000001</v>
      </c>
      <c r="I198" s="310">
        <v>343000</v>
      </c>
      <c r="J198" s="322">
        <f t="shared" si="36"/>
        <v>429700</v>
      </c>
      <c r="K198" s="221">
        <v>97104</v>
      </c>
      <c r="L198" s="202">
        <v>6.215643280000001</v>
      </c>
      <c r="M198" s="192">
        <v>353290</v>
      </c>
      <c r="N198" s="186">
        <f t="shared" si="37"/>
        <v>450394</v>
      </c>
      <c r="O198" s="309">
        <v>100572</v>
      </c>
      <c r="P198" s="307">
        <v>6.215643280000001</v>
      </c>
      <c r="Q198" s="310">
        <v>349860</v>
      </c>
      <c r="R198" s="322">
        <f t="shared" si="38"/>
        <v>450432</v>
      </c>
      <c r="S198" s="395">
        <f t="shared" si="29"/>
        <v>439217.08551900001</v>
      </c>
    </row>
    <row r="199" spans="1:19" x14ac:dyDescent="0.25">
      <c r="A199" s="37">
        <v>182</v>
      </c>
      <c r="B199" s="38" t="s">
        <v>231</v>
      </c>
      <c r="C199" s="9">
        <v>340000</v>
      </c>
      <c r="D199" s="40">
        <v>8.2862562425454556</v>
      </c>
      <c r="E199" s="11">
        <v>182320.14559199999</v>
      </c>
      <c r="F199" s="172">
        <v>522320.14559199999</v>
      </c>
      <c r="G199" s="306">
        <v>57600</v>
      </c>
      <c r="H199" s="314">
        <v>8.2862562425454556</v>
      </c>
      <c r="I199" s="306">
        <v>457300</v>
      </c>
      <c r="J199" s="322">
        <f t="shared" si="36"/>
        <v>514900</v>
      </c>
      <c r="K199" s="159">
        <v>66240</v>
      </c>
      <c r="L199" s="204">
        <v>8.2862562425454556</v>
      </c>
      <c r="M199" s="159">
        <v>480165</v>
      </c>
      <c r="N199" s="186">
        <f t="shared" si="37"/>
        <v>546405</v>
      </c>
      <c r="O199" s="306">
        <v>66816</v>
      </c>
      <c r="P199" s="314">
        <v>8.2862562425454556</v>
      </c>
      <c r="Q199" s="306">
        <v>471019</v>
      </c>
      <c r="R199" s="322">
        <f t="shared" si="38"/>
        <v>537835</v>
      </c>
      <c r="S199" s="395">
        <f t="shared" ref="S199:S262" si="39">AVERAGE(N199,J199,F199,R199)</f>
        <v>530365.03639799997</v>
      </c>
    </row>
    <row r="200" spans="1:19" x14ac:dyDescent="0.25">
      <c r="A200" s="3"/>
      <c r="B200" s="36" t="s">
        <v>232</v>
      </c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313">
        <v>0</v>
      </c>
      <c r="P200" s="313"/>
      <c r="Q200" s="313">
        <v>0</v>
      </c>
      <c r="R200" s="313">
        <v>0</v>
      </c>
      <c r="S200" s="313">
        <v>0</v>
      </c>
    </row>
    <row r="201" spans="1:19" x14ac:dyDescent="0.25">
      <c r="A201" s="93">
        <v>183</v>
      </c>
      <c r="B201" s="140" t="s">
        <v>233</v>
      </c>
      <c r="C201" s="9">
        <v>2747000</v>
      </c>
      <c r="D201" s="39">
        <v>3.5477986512727275</v>
      </c>
      <c r="E201" s="11">
        <v>1479572.2016560007</v>
      </c>
      <c r="F201" s="172">
        <v>4226572.2016560007</v>
      </c>
      <c r="G201" s="309">
        <v>3580000</v>
      </c>
      <c r="H201" s="307">
        <v>3.5477986512727275</v>
      </c>
      <c r="I201" s="310">
        <v>195900</v>
      </c>
      <c r="J201" s="322">
        <f t="shared" ref="J201:J213" si="40">G201+I201</f>
        <v>3775900</v>
      </c>
      <c r="K201" s="221">
        <v>4117000</v>
      </c>
      <c r="L201" s="202">
        <v>3.5477986512727275</v>
      </c>
      <c r="M201" s="192">
        <v>201777</v>
      </c>
      <c r="N201" s="186">
        <f t="shared" ref="N201:N213" si="41">K201+M201</f>
        <v>4318777</v>
      </c>
      <c r="O201" s="309">
        <v>4582400</v>
      </c>
      <c r="P201" s="307">
        <v>3.5477986512727275</v>
      </c>
      <c r="Q201" s="310">
        <v>201777</v>
      </c>
      <c r="R201" s="322">
        <f t="shared" ref="R201:R213" si="42">O201+Q201</f>
        <v>4784177</v>
      </c>
      <c r="S201" s="395">
        <f t="shared" si="39"/>
        <v>4276356.5504139997</v>
      </c>
    </row>
    <row r="202" spans="1:19" x14ac:dyDescent="0.25">
      <c r="A202" s="93">
        <v>184</v>
      </c>
      <c r="B202" s="87" t="s">
        <v>234</v>
      </c>
      <c r="C202" s="9">
        <v>263000</v>
      </c>
      <c r="D202" s="39">
        <v>4.1453393036363639</v>
      </c>
      <c r="E202" s="11">
        <v>141489.38832399994</v>
      </c>
      <c r="F202" s="172">
        <v>404489.38832399994</v>
      </c>
      <c r="G202" s="309">
        <v>14580000</v>
      </c>
      <c r="H202" s="307">
        <v>4.1453393036363639</v>
      </c>
      <c r="I202" s="310">
        <v>228800</v>
      </c>
      <c r="J202" s="322">
        <f t="shared" si="40"/>
        <v>14808800</v>
      </c>
      <c r="K202" s="221">
        <v>16475400</v>
      </c>
      <c r="L202" s="202">
        <v>4.1453393036363639</v>
      </c>
      <c r="M202" s="192">
        <v>242528</v>
      </c>
      <c r="N202" s="186">
        <f t="shared" si="41"/>
        <v>16717928</v>
      </c>
      <c r="O202" s="309">
        <v>17350200</v>
      </c>
      <c r="P202" s="307">
        <v>4.1453393036363639</v>
      </c>
      <c r="Q202" s="310">
        <v>233376</v>
      </c>
      <c r="R202" s="322">
        <f t="shared" si="42"/>
        <v>17583576</v>
      </c>
      <c r="S202" s="395">
        <f t="shared" si="39"/>
        <v>12378698.347081</v>
      </c>
    </row>
    <row r="203" spans="1:19" x14ac:dyDescent="0.25">
      <c r="A203" s="37">
        <v>185</v>
      </c>
      <c r="B203" s="38" t="s">
        <v>235</v>
      </c>
      <c r="C203" s="9">
        <v>745000</v>
      </c>
      <c r="D203" s="39">
        <v>2.0001834247272727</v>
      </c>
      <c r="E203" s="11">
        <v>401155.83714800002</v>
      </c>
      <c r="F203" s="172">
        <v>1146155.837148</v>
      </c>
      <c r="G203" s="309">
        <v>3875000</v>
      </c>
      <c r="H203" s="307">
        <v>2.0001834247272727</v>
      </c>
      <c r="I203" s="310">
        <v>110500</v>
      </c>
      <c r="J203" s="322">
        <f t="shared" si="40"/>
        <v>3985500</v>
      </c>
      <c r="K203" s="221">
        <v>4495000</v>
      </c>
      <c r="L203" s="202">
        <v>2.0001834247272727</v>
      </c>
      <c r="M203" s="192">
        <v>116025</v>
      </c>
      <c r="N203" s="186">
        <f t="shared" si="41"/>
        <v>4611025</v>
      </c>
      <c r="O203" s="309">
        <v>4843750</v>
      </c>
      <c r="P203" s="307">
        <v>2.0001834247272727</v>
      </c>
      <c r="Q203" s="310">
        <v>116025</v>
      </c>
      <c r="R203" s="322">
        <f t="shared" si="42"/>
        <v>4959775</v>
      </c>
      <c r="S203" s="395">
        <f t="shared" si="39"/>
        <v>3675613.9592869999</v>
      </c>
    </row>
    <row r="204" spans="1:19" x14ac:dyDescent="0.25">
      <c r="A204" s="37">
        <v>186</v>
      </c>
      <c r="B204" s="38" t="s">
        <v>236</v>
      </c>
      <c r="C204" s="9">
        <v>494000</v>
      </c>
      <c r="D204" s="39">
        <v>4.1453393036363639</v>
      </c>
      <c r="E204" s="11">
        <v>265977.23942</v>
      </c>
      <c r="F204" s="172">
        <v>759977.23942</v>
      </c>
      <c r="G204" s="309">
        <v>1578000</v>
      </c>
      <c r="H204" s="307">
        <v>4.1453393036363639</v>
      </c>
      <c r="I204" s="310">
        <v>228800</v>
      </c>
      <c r="J204" s="322">
        <f t="shared" si="40"/>
        <v>1806800</v>
      </c>
      <c r="K204" s="221">
        <v>1846260</v>
      </c>
      <c r="L204" s="202">
        <v>4.1453393036363639</v>
      </c>
      <c r="M204" s="192">
        <v>242528</v>
      </c>
      <c r="N204" s="186">
        <f t="shared" si="41"/>
        <v>2088788</v>
      </c>
      <c r="O204" s="309">
        <v>1925160</v>
      </c>
      <c r="P204" s="307">
        <v>4.1453393036363639</v>
      </c>
      <c r="Q204" s="310">
        <v>237952</v>
      </c>
      <c r="R204" s="322">
        <f t="shared" si="42"/>
        <v>2163112</v>
      </c>
      <c r="S204" s="395">
        <f t="shared" si="39"/>
        <v>1704669.3098550001</v>
      </c>
    </row>
    <row r="205" spans="1:19" x14ac:dyDescent="0.25">
      <c r="A205" s="37">
        <v>187</v>
      </c>
      <c r="B205" s="38" t="s">
        <v>237</v>
      </c>
      <c r="C205" s="9">
        <v>874000</v>
      </c>
      <c r="D205" s="39">
        <v>3.1207218130909093</v>
      </c>
      <c r="E205" s="11">
        <v>470604.34441199992</v>
      </c>
      <c r="F205" s="172">
        <v>1344604.3444119999</v>
      </c>
      <c r="G205" s="309">
        <v>2148000</v>
      </c>
      <c r="H205" s="307">
        <v>3.1207218130909093</v>
      </c>
      <c r="I205" s="310">
        <v>172300</v>
      </c>
      <c r="J205" s="322">
        <f t="shared" si="40"/>
        <v>2320300</v>
      </c>
      <c r="K205" s="221">
        <v>2491680</v>
      </c>
      <c r="L205" s="202">
        <v>3.1207218130909093</v>
      </c>
      <c r="M205" s="192">
        <v>177469</v>
      </c>
      <c r="N205" s="186">
        <f t="shared" si="41"/>
        <v>2669149</v>
      </c>
      <c r="O205" s="309">
        <v>2770920</v>
      </c>
      <c r="P205" s="307">
        <v>3.1207218130909093</v>
      </c>
      <c r="Q205" s="310">
        <v>180915</v>
      </c>
      <c r="R205" s="322">
        <f t="shared" si="42"/>
        <v>2951835</v>
      </c>
      <c r="S205" s="395">
        <f t="shared" si="39"/>
        <v>2321472.0861029997</v>
      </c>
    </row>
    <row r="206" spans="1:19" x14ac:dyDescent="0.25">
      <c r="A206" s="37">
        <v>188</v>
      </c>
      <c r="B206" s="38" t="s">
        <v>241</v>
      </c>
      <c r="C206" s="9">
        <v>164000</v>
      </c>
      <c r="D206" s="39">
        <v>0.52740078909090915</v>
      </c>
      <c r="E206" s="11">
        <v>88201.826743999991</v>
      </c>
      <c r="F206" s="172">
        <v>252201.82674399999</v>
      </c>
      <c r="G206" s="309">
        <v>390000</v>
      </c>
      <c r="H206" s="307">
        <v>0.52740078909090915</v>
      </c>
      <c r="I206" s="310">
        <v>29200</v>
      </c>
      <c r="J206" s="322">
        <f t="shared" si="40"/>
        <v>419200</v>
      </c>
      <c r="K206" s="221">
        <v>440700</v>
      </c>
      <c r="L206" s="202">
        <v>0.52740078909090915</v>
      </c>
      <c r="M206" s="192">
        <v>30660</v>
      </c>
      <c r="N206" s="186">
        <f t="shared" si="41"/>
        <v>471360</v>
      </c>
      <c r="O206" s="309">
        <v>471900</v>
      </c>
      <c r="P206" s="307">
        <v>0.52740078909090915</v>
      </c>
      <c r="Q206" s="310">
        <v>29784</v>
      </c>
      <c r="R206" s="322">
        <f t="shared" si="42"/>
        <v>501684</v>
      </c>
      <c r="S206" s="395">
        <f t="shared" si="39"/>
        <v>411111.45668599999</v>
      </c>
    </row>
    <row r="207" spans="1:19" x14ac:dyDescent="0.25">
      <c r="A207" s="37">
        <v>189</v>
      </c>
      <c r="B207" s="38" t="s">
        <v>242</v>
      </c>
      <c r="C207" s="9">
        <v>1087000</v>
      </c>
      <c r="D207" s="39">
        <v>1.050089538909091</v>
      </c>
      <c r="E207" s="11">
        <v>584571.44366799993</v>
      </c>
      <c r="F207" s="172">
        <v>1671571.4436679999</v>
      </c>
      <c r="G207" s="309">
        <v>2054250</v>
      </c>
      <c r="H207" s="307">
        <v>1.050089538909091</v>
      </c>
      <c r="I207" s="310">
        <v>58000</v>
      </c>
      <c r="J207" s="322">
        <f t="shared" si="40"/>
        <v>2112250</v>
      </c>
      <c r="K207" s="221">
        <v>2341845</v>
      </c>
      <c r="L207" s="202">
        <v>1.050089538909091</v>
      </c>
      <c r="M207" s="192">
        <v>61480</v>
      </c>
      <c r="N207" s="186">
        <f t="shared" si="41"/>
        <v>2403325</v>
      </c>
      <c r="O207" s="309">
        <v>2649983</v>
      </c>
      <c r="P207" s="307">
        <v>1.050089538909091</v>
      </c>
      <c r="Q207" s="310">
        <v>58580</v>
      </c>
      <c r="R207" s="322">
        <f t="shared" si="42"/>
        <v>2708563</v>
      </c>
      <c r="S207" s="395">
        <f t="shared" si="39"/>
        <v>2223927.3609170001</v>
      </c>
    </row>
    <row r="208" spans="1:19" x14ac:dyDescent="0.25">
      <c r="A208" s="37">
        <v>190</v>
      </c>
      <c r="B208" s="38" t="s">
        <v>243</v>
      </c>
      <c r="C208" s="9">
        <v>954000</v>
      </c>
      <c r="D208" s="39">
        <v>4.1453393036363639</v>
      </c>
      <c r="E208" s="11">
        <v>513697.06154399994</v>
      </c>
      <c r="F208" s="172">
        <v>1467697.0615439999</v>
      </c>
      <c r="G208" s="309">
        <v>1546800</v>
      </c>
      <c r="H208" s="307">
        <v>4.1453393036363639</v>
      </c>
      <c r="I208" s="310">
        <v>228800</v>
      </c>
      <c r="J208" s="322">
        <f t="shared" si="40"/>
        <v>1775600</v>
      </c>
      <c r="K208" s="221">
        <v>1778820</v>
      </c>
      <c r="L208" s="202">
        <v>4.1453393036363639</v>
      </c>
      <c r="M208" s="192">
        <v>240240</v>
      </c>
      <c r="N208" s="186">
        <f t="shared" si="41"/>
        <v>2019060</v>
      </c>
      <c r="O208" s="309">
        <v>1933500</v>
      </c>
      <c r="P208" s="307">
        <v>4.1453393036363639</v>
      </c>
      <c r="Q208" s="310">
        <v>235664</v>
      </c>
      <c r="R208" s="322">
        <f t="shared" si="42"/>
        <v>2169164</v>
      </c>
      <c r="S208" s="395">
        <f t="shared" si="39"/>
        <v>1857880.265386</v>
      </c>
    </row>
    <row r="209" spans="1:19" x14ac:dyDescent="0.25">
      <c r="A209" s="37">
        <v>191</v>
      </c>
      <c r="B209" s="38" t="s">
        <v>244</v>
      </c>
      <c r="C209" s="9">
        <v>951000</v>
      </c>
      <c r="D209" s="39">
        <v>4.1453393036363639</v>
      </c>
      <c r="E209" s="11">
        <v>512262.16954399995</v>
      </c>
      <c r="F209" s="172">
        <v>1463262.1695439999</v>
      </c>
      <c r="G209" s="309">
        <v>1546800</v>
      </c>
      <c r="H209" s="307">
        <v>4.1453393036363639</v>
      </c>
      <c r="I209" s="310">
        <v>228800</v>
      </c>
      <c r="J209" s="322">
        <f t="shared" si="40"/>
        <v>1775600</v>
      </c>
      <c r="K209" s="221">
        <v>1732416</v>
      </c>
      <c r="L209" s="202">
        <v>4.1453393036363639</v>
      </c>
      <c r="M209" s="192">
        <v>237952</v>
      </c>
      <c r="N209" s="186">
        <f t="shared" si="41"/>
        <v>1970368</v>
      </c>
      <c r="O209" s="309">
        <v>1825224</v>
      </c>
      <c r="P209" s="307">
        <v>4.1453393036363639</v>
      </c>
      <c r="Q209" s="310">
        <v>240240</v>
      </c>
      <c r="R209" s="322">
        <f t="shared" si="42"/>
        <v>2065464</v>
      </c>
      <c r="S209" s="395">
        <f t="shared" si="39"/>
        <v>1818673.542386</v>
      </c>
    </row>
    <row r="210" spans="1:19" x14ac:dyDescent="0.25">
      <c r="A210" s="37">
        <v>192</v>
      </c>
      <c r="B210" s="38" t="s">
        <v>245</v>
      </c>
      <c r="C210" s="9">
        <v>3696000</v>
      </c>
      <c r="D210" s="39">
        <v>4.1453393036363639</v>
      </c>
      <c r="E210" s="11">
        <v>1989723.4248640006</v>
      </c>
      <c r="F210" s="172">
        <v>5685723.4248640006</v>
      </c>
      <c r="G210" s="309">
        <v>6901500</v>
      </c>
      <c r="H210" s="307">
        <v>4.1453393036363639</v>
      </c>
      <c r="I210" s="310">
        <v>228800</v>
      </c>
      <c r="J210" s="322">
        <f t="shared" si="40"/>
        <v>7130300</v>
      </c>
      <c r="K210" s="221">
        <v>8005740</v>
      </c>
      <c r="L210" s="202">
        <v>4.1453393036363639</v>
      </c>
      <c r="M210" s="192">
        <v>235664</v>
      </c>
      <c r="N210" s="186">
        <f t="shared" si="41"/>
        <v>8241404</v>
      </c>
      <c r="O210" s="309">
        <v>8005740</v>
      </c>
      <c r="P210" s="307">
        <v>4.1453393036363639</v>
      </c>
      <c r="Q210" s="310">
        <v>240240</v>
      </c>
      <c r="R210" s="322">
        <f t="shared" si="42"/>
        <v>8245980</v>
      </c>
      <c r="S210" s="395">
        <f t="shared" si="39"/>
        <v>7325851.8562160004</v>
      </c>
    </row>
    <row r="211" spans="1:19" x14ac:dyDescent="0.25">
      <c r="A211" s="37">
        <v>193</v>
      </c>
      <c r="B211" s="38" t="s">
        <v>246</v>
      </c>
      <c r="C211" s="9">
        <v>3434000</v>
      </c>
      <c r="D211" s="39">
        <v>8.2306001065454559</v>
      </c>
      <c r="E211" s="11">
        <v>1849304.655216</v>
      </c>
      <c r="F211" s="172">
        <v>5283304.655216</v>
      </c>
      <c r="G211" s="309">
        <v>6148650</v>
      </c>
      <c r="H211" s="307">
        <v>8.2306001065454559</v>
      </c>
      <c r="I211" s="310">
        <v>454200</v>
      </c>
      <c r="J211" s="322">
        <f t="shared" si="40"/>
        <v>6602850</v>
      </c>
      <c r="K211" s="221">
        <v>6886488</v>
      </c>
      <c r="L211" s="202">
        <v>8.2306001065454559</v>
      </c>
      <c r="M211" s="192">
        <v>481452</v>
      </c>
      <c r="N211" s="186">
        <f t="shared" si="41"/>
        <v>7367940</v>
      </c>
      <c r="O211" s="309">
        <v>7808786</v>
      </c>
      <c r="P211" s="307">
        <v>8.2306001065454559</v>
      </c>
      <c r="Q211" s="310">
        <v>476910</v>
      </c>
      <c r="R211" s="322">
        <f t="shared" si="42"/>
        <v>8285696</v>
      </c>
      <c r="S211" s="395">
        <f t="shared" si="39"/>
        <v>6884947.6638040002</v>
      </c>
    </row>
    <row r="212" spans="1:19" x14ac:dyDescent="0.25">
      <c r="A212" s="37">
        <v>194</v>
      </c>
      <c r="B212" s="38" t="s">
        <v>247</v>
      </c>
      <c r="C212" s="9">
        <v>880000</v>
      </c>
      <c r="D212" s="39">
        <v>4.1453393036363639</v>
      </c>
      <c r="E212" s="11">
        <v>473654.24280799995</v>
      </c>
      <c r="F212" s="172">
        <v>1353654.242808</v>
      </c>
      <c r="G212" s="309">
        <v>1414800</v>
      </c>
      <c r="H212" s="307">
        <v>4.1453393036363639</v>
      </c>
      <c r="I212" s="310">
        <v>228800</v>
      </c>
      <c r="J212" s="322">
        <f t="shared" si="40"/>
        <v>1643600</v>
      </c>
      <c r="K212" s="221">
        <v>1641168</v>
      </c>
      <c r="L212" s="202">
        <v>4.1453393036363639</v>
      </c>
      <c r="M212" s="192">
        <v>240240</v>
      </c>
      <c r="N212" s="186">
        <f t="shared" si="41"/>
        <v>1881408</v>
      </c>
      <c r="O212" s="309">
        <v>1810944</v>
      </c>
      <c r="P212" s="307">
        <v>4.1453393036363639</v>
      </c>
      <c r="Q212" s="310">
        <v>240240</v>
      </c>
      <c r="R212" s="322">
        <f t="shared" si="42"/>
        <v>2051184</v>
      </c>
      <c r="S212" s="395">
        <f t="shared" si="39"/>
        <v>1732461.560702</v>
      </c>
    </row>
    <row r="213" spans="1:19" x14ac:dyDescent="0.25">
      <c r="A213" s="37">
        <v>195</v>
      </c>
      <c r="B213" s="38" t="s">
        <v>248</v>
      </c>
      <c r="C213" s="9">
        <v>879000</v>
      </c>
      <c r="D213" s="39">
        <v>4.1453393036363639</v>
      </c>
      <c r="E213" s="11">
        <v>472926.89480799995</v>
      </c>
      <c r="F213" s="172">
        <v>1351926.894808</v>
      </c>
      <c r="G213" s="309">
        <v>1414800</v>
      </c>
      <c r="H213" s="307">
        <v>4.1453393036363639</v>
      </c>
      <c r="I213" s="310">
        <v>228800</v>
      </c>
      <c r="J213" s="322">
        <f t="shared" si="40"/>
        <v>1643600</v>
      </c>
      <c r="K213" s="221">
        <v>1612872</v>
      </c>
      <c r="L213" s="202">
        <v>4.1453393036363639</v>
      </c>
      <c r="M213" s="192">
        <v>235664</v>
      </c>
      <c r="N213" s="186">
        <f t="shared" si="41"/>
        <v>1848536</v>
      </c>
      <c r="O213" s="309">
        <v>1726056</v>
      </c>
      <c r="P213" s="307">
        <v>4.1453393036363639</v>
      </c>
      <c r="Q213" s="310">
        <v>231088</v>
      </c>
      <c r="R213" s="322">
        <f t="shared" si="42"/>
        <v>1957144</v>
      </c>
      <c r="S213" s="395">
        <f t="shared" si="39"/>
        <v>1700301.723702</v>
      </c>
    </row>
    <row r="214" spans="1:19" x14ac:dyDescent="0.25">
      <c r="A214" s="37">
        <v>196</v>
      </c>
      <c r="B214" s="38" t="s">
        <v>249</v>
      </c>
      <c r="C214" s="15" t="s">
        <v>10</v>
      </c>
      <c r="D214" s="39">
        <v>0.79473177127272732</v>
      </c>
      <c r="E214" s="11">
        <v>51260.097756000003</v>
      </c>
      <c r="F214" s="172">
        <v>51260.097756000003</v>
      </c>
      <c r="G214" s="311" t="s">
        <v>10</v>
      </c>
      <c r="H214" s="307">
        <v>0.79473177127272732</v>
      </c>
      <c r="I214" s="310">
        <v>43900</v>
      </c>
      <c r="J214" s="322">
        <f t="shared" ref="J214:J221" si="43">I214*1</f>
        <v>43900</v>
      </c>
      <c r="K214" s="154" t="s">
        <v>10</v>
      </c>
      <c r="L214" s="202">
        <v>0.79473177127272732</v>
      </c>
      <c r="M214" s="192">
        <v>45217</v>
      </c>
      <c r="N214" s="186">
        <f t="shared" ref="N214:N221" si="44">M214*1</f>
        <v>45217</v>
      </c>
      <c r="O214" s="311" t="s">
        <v>10</v>
      </c>
      <c r="P214" s="307">
        <v>0.79473177127272732</v>
      </c>
      <c r="Q214" s="310">
        <v>45656</v>
      </c>
      <c r="R214" s="322">
        <f t="shared" ref="R214:R221" si="45">Q214*1</f>
        <v>45656</v>
      </c>
      <c r="S214" s="395">
        <f t="shared" si="39"/>
        <v>46508.274439000001</v>
      </c>
    </row>
    <row r="215" spans="1:19" x14ac:dyDescent="0.25">
      <c r="A215" s="37">
        <v>197</v>
      </c>
      <c r="B215" s="38" t="s">
        <v>250</v>
      </c>
      <c r="C215" s="15" t="s">
        <v>10</v>
      </c>
      <c r="D215" s="39">
        <v>0.79473177127272732</v>
      </c>
      <c r="E215" s="11">
        <v>49967.477756</v>
      </c>
      <c r="F215" s="172">
        <v>49967.477756</v>
      </c>
      <c r="G215" s="311" t="s">
        <v>10</v>
      </c>
      <c r="H215" s="307">
        <v>0.79473177127272732</v>
      </c>
      <c r="I215" s="310">
        <v>43900</v>
      </c>
      <c r="J215" s="322">
        <f t="shared" si="43"/>
        <v>43900</v>
      </c>
      <c r="K215" s="154" t="s">
        <v>10</v>
      </c>
      <c r="L215" s="202">
        <v>0.79473177127272732</v>
      </c>
      <c r="M215" s="192">
        <v>45656</v>
      </c>
      <c r="N215" s="186">
        <f t="shared" si="44"/>
        <v>45656</v>
      </c>
      <c r="O215" s="311" t="s">
        <v>10</v>
      </c>
      <c r="P215" s="307">
        <v>0.79473177127272732</v>
      </c>
      <c r="Q215" s="310">
        <v>45217</v>
      </c>
      <c r="R215" s="322">
        <f t="shared" si="45"/>
        <v>45217</v>
      </c>
      <c r="S215" s="395">
        <f t="shared" si="39"/>
        <v>46185.119439000002</v>
      </c>
    </row>
    <row r="216" spans="1:19" x14ac:dyDescent="0.25">
      <c r="A216" s="37">
        <v>198</v>
      </c>
      <c r="B216" s="38" t="s">
        <v>251</v>
      </c>
      <c r="C216" s="15" t="s">
        <v>10</v>
      </c>
      <c r="D216" s="39">
        <v>2.6458293632727274</v>
      </c>
      <c r="E216" s="11">
        <v>154744.37649999998</v>
      </c>
      <c r="F216" s="172">
        <v>154744.37649999998</v>
      </c>
      <c r="G216" s="311" t="s">
        <v>10</v>
      </c>
      <c r="H216" s="307">
        <v>2.6458293632727274</v>
      </c>
      <c r="I216" s="310">
        <v>146100</v>
      </c>
      <c r="J216" s="322">
        <f t="shared" si="43"/>
        <v>146100</v>
      </c>
      <c r="K216" s="154" t="s">
        <v>10</v>
      </c>
      <c r="L216" s="202">
        <v>2.6458293632727274</v>
      </c>
      <c r="M216" s="192">
        <v>150483</v>
      </c>
      <c r="N216" s="186">
        <f t="shared" si="44"/>
        <v>150483</v>
      </c>
      <c r="O216" s="311" t="s">
        <v>10</v>
      </c>
      <c r="P216" s="307">
        <v>2.6458293632727274</v>
      </c>
      <c r="Q216" s="310">
        <v>149022</v>
      </c>
      <c r="R216" s="322">
        <f t="shared" si="45"/>
        <v>149022</v>
      </c>
      <c r="S216" s="395">
        <f t="shared" si="39"/>
        <v>150087.344125</v>
      </c>
    </row>
    <row r="217" spans="1:19" x14ac:dyDescent="0.25">
      <c r="A217" s="93">
        <v>199</v>
      </c>
      <c r="B217" s="87" t="s">
        <v>252</v>
      </c>
      <c r="C217" s="15" t="s">
        <v>10</v>
      </c>
      <c r="D217" s="39">
        <v>1.6551810410909091</v>
      </c>
      <c r="E217" s="11">
        <v>99942.050319999995</v>
      </c>
      <c r="F217" s="172">
        <v>99942.050319999995</v>
      </c>
      <c r="G217" s="311" t="s">
        <v>10</v>
      </c>
      <c r="H217" s="307">
        <v>1.6551810410909091</v>
      </c>
      <c r="I217" s="310">
        <v>91400</v>
      </c>
      <c r="J217" s="322">
        <f t="shared" si="43"/>
        <v>91400</v>
      </c>
      <c r="K217" s="154" t="s">
        <v>10</v>
      </c>
      <c r="L217" s="202">
        <v>1.6551810410909091</v>
      </c>
      <c r="M217" s="192">
        <v>95056</v>
      </c>
      <c r="N217" s="186">
        <f t="shared" si="44"/>
        <v>95056</v>
      </c>
      <c r="O217" s="311" t="s">
        <v>10</v>
      </c>
      <c r="P217" s="307">
        <v>1.6551810410909091</v>
      </c>
      <c r="Q217" s="310">
        <v>94142</v>
      </c>
      <c r="R217" s="322">
        <f t="shared" si="45"/>
        <v>94142</v>
      </c>
      <c r="S217" s="395">
        <f t="shared" si="39"/>
        <v>95135.012579999995</v>
      </c>
    </row>
    <row r="218" spans="1:19" x14ac:dyDescent="0.25">
      <c r="A218" s="37">
        <v>200</v>
      </c>
      <c r="B218" s="38" t="s">
        <v>253</v>
      </c>
      <c r="C218" s="15" t="s">
        <v>10</v>
      </c>
      <c r="D218" s="39">
        <v>11.904175445454547</v>
      </c>
      <c r="E218" s="11">
        <v>674461.12621999998</v>
      </c>
      <c r="F218" s="172">
        <v>674461.12621999998</v>
      </c>
      <c r="G218" s="311" t="s">
        <v>10</v>
      </c>
      <c r="H218" s="307">
        <v>11.904175445454547</v>
      </c>
      <c r="I218" s="310">
        <v>657000</v>
      </c>
      <c r="J218" s="322">
        <f t="shared" si="43"/>
        <v>657000</v>
      </c>
      <c r="K218" s="154" t="s">
        <v>10</v>
      </c>
      <c r="L218" s="202">
        <v>11.904175445454547</v>
      </c>
      <c r="M218" s="192">
        <v>696420</v>
      </c>
      <c r="N218" s="186">
        <f t="shared" si="44"/>
        <v>696420</v>
      </c>
      <c r="O218" s="311" t="s">
        <v>10</v>
      </c>
      <c r="P218" s="307">
        <v>11.904175445454547</v>
      </c>
      <c r="Q218" s="310">
        <v>670140</v>
      </c>
      <c r="R218" s="322">
        <f t="shared" si="45"/>
        <v>670140</v>
      </c>
      <c r="S218" s="395">
        <f t="shared" si="39"/>
        <v>674505.28155499999</v>
      </c>
    </row>
    <row r="219" spans="1:19" x14ac:dyDescent="0.25">
      <c r="A219" s="37">
        <v>201</v>
      </c>
      <c r="B219" s="38" t="s">
        <v>254</v>
      </c>
      <c r="C219" s="15" t="s">
        <v>10</v>
      </c>
      <c r="D219" s="39">
        <v>11.904175445454547</v>
      </c>
      <c r="E219" s="11">
        <v>678980.10221999988</v>
      </c>
      <c r="F219" s="172">
        <v>678980.10221999988</v>
      </c>
      <c r="G219" s="311" t="s">
        <v>10</v>
      </c>
      <c r="H219" s="307">
        <v>11.904175445454547</v>
      </c>
      <c r="I219" s="310">
        <v>657000</v>
      </c>
      <c r="J219" s="322">
        <f t="shared" si="43"/>
        <v>657000</v>
      </c>
      <c r="K219" s="154" t="s">
        <v>10</v>
      </c>
      <c r="L219" s="202">
        <v>11.904175445454547</v>
      </c>
      <c r="M219" s="192">
        <v>696420</v>
      </c>
      <c r="N219" s="186">
        <f t="shared" si="44"/>
        <v>696420</v>
      </c>
      <c r="O219" s="311" t="s">
        <v>10</v>
      </c>
      <c r="P219" s="307">
        <v>11.904175445454547</v>
      </c>
      <c r="Q219" s="310">
        <v>683280</v>
      </c>
      <c r="R219" s="322">
        <f t="shared" si="45"/>
        <v>683280</v>
      </c>
      <c r="S219" s="395">
        <f t="shared" si="39"/>
        <v>678920.02555499994</v>
      </c>
    </row>
    <row r="220" spans="1:19" x14ac:dyDescent="0.25">
      <c r="A220" s="37">
        <v>202</v>
      </c>
      <c r="B220" s="38" t="s">
        <v>255</v>
      </c>
      <c r="C220" s="15" t="s">
        <v>10</v>
      </c>
      <c r="D220" s="39">
        <v>9.7744302523636364</v>
      </c>
      <c r="E220" s="11">
        <v>555859.89373600006</v>
      </c>
      <c r="F220" s="172">
        <v>555859.89373600006</v>
      </c>
      <c r="G220" s="311" t="s">
        <v>10</v>
      </c>
      <c r="H220" s="307">
        <v>9.7744302523636364</v>
      </c>
      <c r="I220" s="310">
        <v>539400</v>
      </c>
      <c r="J220" s="322">
        <f t="shared" si="43"/>
        <v>539400</v>
      </c>
      <c r="K220" s="154" t="s">
        <v>10</v>
      </c>
      <c r="L220" s="202">
        <v>9.7744302523636364</v>
      </c>
      <c r="M220" s="192">
        <v>560976</v>
      </c>
      <c r="N220" s="186">
        <f t="shared" si="44"/>
        <v>560976</v>
      </c>
      <c r="O220" s="311" t="s">
        <v>10</v>
      </c>
      <c r="P220" s="307">
        <v>9.7744302523636364</v>
      </c>
      <c r="Q220" s="310">
        <v>555582</v>
      </c>
      <c r="R220" s="322">
        <f t="shared" si="45"/>
        <v>555582</v>
      </c>
      <c r="S220" s="395">
        <f t="shared" si="39"/>
        <v>552954.47343400004</v>
      </c>
    </row>
    <row r="221" spans="1:19" x14ac:dyDescent="0.25">
      <c r="A221" s="37">
        <v>203</v>
      </c>
      <c r="B221" s="38" t="s">
        <v>1200</v>
      </c>
      <c r="C221" s="15" t="s">
        <v>10</v>
      </c>
      <c r="D221" s="42">
        <v>10.063776500000001</v>
      </c>
      <c r="E221" s="11">
        <v>568033.65953600011</v>
      </c>
      <c r="F221" s="172">
        <v>568033.65953600011</v>
      </c>
      <c r="G221" s="311" t="s">
        <v>10</v>
      </c>
      <c r="H221" s="317">
        <v>10.063776500000001</v>
      </c>
      <c r="I221" s="310">
        <v>555300</v>
      </c>
      <c r="J221" s="322">
        <f t="shared" si="43"/>
        <v>555300</v>
      </c>
      <c r="K221" s="154" t="s">
        <v>10</v>
      </c>
      <c r="L221" s="209">
        <v>10.063776500000001</v>
      </c>
      <c r="M221" s="192">
        <v>588618</v>
      </c>
      <c r="N221" s="186">
        <f t="shared" si="44"/>
        <v>588618</v>
      </c>
      <c r="O221" s="311" t="s">
        <v>10</v>
      </c>
      <c r="P221" s="317">
        <v>10.063776500000001</v>
      </c>
      <c r="Q221" s="310">
        <v>566406</v>
      </c>
      <c r="R221" s="322">
        <f t="shared" si="45"/>
        <v>566406</v>
      </c>
      <c r="S221" s="395">
        <f t="shared" si="39"/>
        <v>569589.41488400009</v>
      </c>
    </row>
    <row r="222" spans="1:19" x14ac:dyDescent="0.25">
      <c r="A222" s="37">
        <v>204</v>
      </c>
      <c r="B222" s="38" t="s">
        <v>1201</v>
      </c>
      <c r="C222" s="9">
        <v>2092000</v>
      </c>
      <c r="D222" s="42">
        <v>5.6608779021818192</v>
      </c>
      <c r="E222" s="11">
        <v>1126077.685788</v>
      </c>
      <c r="F222" s="172">
        <v>3218077.685788</v>
      </c>
      <c r="G222" s="309">
        <v>18952000</v>
      </c>
      <c r="H222" s="317">
        <v>5.6608779021818192</v>
      </c>
      <c r="I222" s="310">
        <v>312400</v>
      </c>
      <c r="J222" s="322">
        <f>G222+I222</f>
        <v>19264400</v>
      </c>
      <c r="K222" s="221">
        <v>21605280</v>
      </c>
      <c r="L222" s="209">
        <v>5.6608779021818192</v>
      </c>
      <c r="M222" s="192">
        <v>328020</v>
      </c>
      <c r="N222" s="186">
        <f>K222+M222</f>
        <v>21933300</v>
      </c>
      <c r="O222" s="309">
        <v>21984320</v>
      </c>
      <c r="P222" s="317">
        <v>5.6608779021818192</v>
      </c>
      <c r="Q222" s="310">
        <v>315524</v>
      </c>
      <c r="R222" s="322">
        <f>O222+Q222</f>
        <v>22299844</v>
      </c>
      <c r="S222" s="395">
        <f t="shared" si="39"/>
        <v>16678905.421447</v>
      </c>
    </row>
    <row r="223" spans="1:19" x14ac:dyDescent="0.25">
      <c r="A223" s="37">
        <v>205</v>
      </c>
      <c r="B223" s="43" t="s">
        <v>1202</v>
      </c>
      <c r="C223" s="9">
        <v>337000</v>
      </c>
      <c r="D223" s="42">
        <v>5.6608779021818192</v>
      </c>
      <c r="E223" s="11">
        <v>181505.24922000006</v>
      </c>
      <c r="F223" s="172">
        <v>518505.24922000006</v>
      </c>
      <c r="G223" s="309">
        <v>9547006</v>
      </c>
      <c r="H223" s="317">
        <v>5.6608779021818192</v>
      </c>
      <c r="I223" s="310">
        <v>312400</v>
      </c>
      <c r="J223" s="322">
        <f>G223+I223</f>
        <v>9859406</v>
      </c>
      <c r="K223" s="221">
        <v>11169997</v>
      </c>
      <c r="L223" s="209">
        <v>5.6608779021818192</v>
      </c>
      <c r="M223" s="192">
        <v>324896</v>
      </c>
      <c r="N223" s="186">
        <f>K223+M223</f>
        <v>11494893</v>
      </c>
      <c r="O223" s="309">
        <v>12315638</v>
      </c>
      <c r="P223" s="317">
        <v>5.6608779021818192</v>
      </c>
      <c r="Q223" s="310">
        <v>315524</v>
      </c>
      <c r="R223" s="322">
        <f>O223+Q223</f>
        <v>12631162</v>
      </c>
      <c r="S223" s="395">
        <f t="shared" si="39"/>
        <v>8625991.5623049997</v>
      </c>
    </row>
    <row r="224" spans="1:19" x14ac:dyDescent="0.25">
      <c r="A224" s="37">
        <v>206</v>
      </c>
      <c r="B224" s="43" t="s">
        <v>427</v>
      </c>
      <c r="C224" s="9">
        <v>163000</v>
      </c>
      <c r="D224" s="42">
        <v>3.7739186014545458</v>
      </c>
      <c r="E224" s="11">
        <v>87558.093323999987</v>
      </c>
      <c r="F224" s="172">
        <v>250558.09332399999</v>
      </c>
      <c r="G224" s="309">
        <v>210000</v>
      </c>
      <c r="H224" s="317">
        <v>3.7739186014545458</v>
      </c>
      <c r="I224" s="310">
        <v>208300</v>
      </c>
      <c r="J224" s="322">
        <f>G224+I224</f>
        <v>418300</v>
      </c>
      <c r="K224" s="221">
        <v>241500</v>
      </c>
      <c r="L224" s="209">
        <v>3.7739186014545458</v>
      </c>
      <c r="M224" s="192">
        <v>218715</v>
      </c>
      <c r="N224" s="186">
        <f>K224+M224</f>
        <v>460215</v>
      </c>
      <c r="O224" s="309">
        <v>254100</v>
      </c>
      <c r="P224" s="317">
        <v>3.7739186014545458</v>
      </c>
      <c r="Q224" s="310">
        <v>214549</v>
      </c>
      <c r="R224" s="322">
        <f>O224+Q224</f>
        <v>468649</v>
      </c>
      <c r="S224" s="395">
        <f t="shared" si="39"/>
        <v>399430.523331</v>
      </c>
    </row>
    <row r="225" spans="1:19" x14ac:dyDescent="0.25">
      <c r="A225" s="37">
        <v>207</v>
      </c>
      <c r="B225" s="43" t="s">
        <v>1203</v>
      </c>
      <c r="C225" s="9">
        <v>370000</v>
      </c>
      <c r="D225" s="42">
        <v>0.4624943792727273</v>
      </c>
      <c r="E225" s="11">
        <v>198659.98772799992</v>
      </c>
      <c r="F225" s="172">
        <v>568659.98772799992</v>
      </c>
      <c r="G225" s="309">
        <v>669750</v>
      </c>
      <c r="H225" s="317">
        <v>0.4624943792727273</v>
      </c>
      <c r="I225" s="310">
        <v>25600</v>
      </c>
      <c r="J225" s="322">
        <f>G225+I225</f>
        <v>695350</v>
      </c>
      <c r="K225" s="221">
        <v>783608</v>
      </c>
      <c r="L225" s="209">
        <v>0.4624943792727273</v>
      </c>
      <c r="M225" s="192">
        <v>27136</v>
      </c>
      <c r="N225" s="186">
        <f>K225+M225</f>
        <v>810744</v>
      </c>
      <c r="O225" s="309">
        <v>783608</v>
      </c>
      <c r="P225" s="317">
        <v>0.4624943792727273</v>
      </c>
      <c r="Q225" s="310">
        <v>26880</v>
      </c>
      <c r="R225" s="322">
        <f>O225+Q225</f>
        <v>810488</v>
      </c>
      <c r="S225" s="395">
        <f t="shared" si="39"/>
        <v>721310.49693199992</v>
      </c>
    </row>
    <row r="226" spans="1:19" x14ac:dyDescent="0.25">
      <c r="A226" s="37">
        <v>208</v>
      </c>
      <c r="B226" s="43" t="s">
        <v>256</v>
      </c>
      <c r="C226" s="15" t="s">
        <v>10</v>
      </c>
      <c r="D226" s="42">
        <v>10.04263025818182</v>
      </c>
      <c r="E226" s="11">
        <v>572672.88741600001</v>
      </c>
      <c r="F226" s="172">
        <v>572672.88741600001</v>
      </c>
      <c r="G226" s="311" t="s">
        <v>10</v>
      </c>
      <c r="H226" s="317">
        <v>10.04263025818182</v>
      </c>
      <c r="I226" s="310">
        <v>554300</v>
      </c>
      <c r="J226" s="322">
        <f>I226*1</f>
        <v>554300</v>
      </c>
      <c r="K226" s="154" t="s">
        <v>10</v>
      </c>
      <c r="L226" s="209">
        <v>10.04263025818182</v>
      </c>
      <c r="M226" s="192">
        <v>576472</v>
      </c>
      <c r="N226" s="186">
        <f>M226*1</f>
        <v>576472</v>
      </c>
      <c r="O226" s="311" t="s">
        <v>10</v>
      </c>
      <c r="P226" s="317">
        <v>10.04263025818182</v>
      </c>
      <c r="Q226" s="310">
        <v>570929</v>
      </c>
      <c r="R226" s="322">
        <f>Q226*1</f>
        <v>570929</v>
      </c>
      <c r="S226" s="395">
        <f t="shared" si="39"/>
        <v>568593.471854</v>
      </c>
    </row>
    <row r="227" spans="1:19" x14ac:dyDescent="0.25">
      <c r="A227" s="37">
        <v>209</v>
      </c>
      <c r="B227" s="43" t="s">
        <v>257</v>
      </c>
      <c r="C227" s="9">
        <v>1326000</v>
      </c>
      <c r="D227" s="42">
        <v>10.04263025818182</v>
      </c>
      <c r="E227" s="11">
        <v>713386.87724799989</v>
      </c>
      <c r="F227" s="172">
        <v>2039386.8772479999</v>
      </c>
      <c r="G227" s="221">
        <v>1861950</v>
      </c>
      <c r="H227" s="317">
        <v>10.04263025818182</v>
      </c>
      <c r="I227" s="310">
        <v>554300</v>
      </c>
      <c r="J227" s="322">
        <f>G227+I227</f>
        <v>2416250</v>
      </c>
      <c r="K227" s="221">
        <v>2178482</v>
      </c>
      <c r="L227" s="209">
        <v>10.04263025818182</v>
      </c>
      <c r="M227" s="192">
        <v>582015</v>
      </c>
      <c r="N227" s="186">
        <f>K227+M227</f>
        <v>2760497</v>
      </c>
      <c r="O227" s="221">
        <v>2178482</v>
      </c>
      <c r="P227" s="317">
        <v>10.04263025818182</v>
      </c>
      <c r="Q227" s="310">
        <v>565386</v>
      </c>
      <c r="R227" s="322">
        <f>O227+Q227</f>
        <v>2743868</v>
      </c>
      <c r="S227" s="395">
        <f t="shared" si="39"/>
        <v>2490000.4693120001</v>
      </c>
    </row>
    <row r="228" spans="1:19" x14ac:dyDescent="0.25">
      <c r="A228" s="37">
        <v>210</v>
      </c>
      <c r="B228" s="43" t="s">
        <v>1176</v>
      </c>
      <c r="C228" s="9">
        <v>1387000</v>
      </c>
      <c r="D228" s="42">
        <v>10.04263025818182</v>
      </c>
      <c r="E228" s="11">
        <v>746490.94624399999</v>
      </c>
      <c r="F228" s="172">
        <v>2133490.946244</v>
      </c>
      <c r="G228" s="221">
        <v>1970700</v>
      </c>
      <c r="H228" s="317">
        <v>10.04263025818182</v>
      </c>
      <c r="I228" s="310">
        <v>554300</v>
      </c>
      <c r="J228" s="322">
        <f t="shared" ref="J228:J232" si="46">G228+I228</f>
        <v>2525000</v>
      </c>
      <c r="K228" s="221">
        <v>2226891</v>
      </c>
      <c r="L228" s="209">
        <v>10.04263025818182</v>
      </c>
      <c r="M228" s="192">
        <v>582015</v>
      </c>
      <c r="N228" s="186">
        <f t="shared" ref="N228:N232" si="47">K228+M228</f>
        <v>2808906</v>
      </c>
      <c r="O228" s="221">
        <v>2561910</v>
      </c>
      <c r="P228" s="317">
        <v>10.04263025818182</v>
      </c>
      <c r="Q228" s="310">
        <v>570929</v>
      </c>
      <c r="R228" s="322">
        <f t="shared" ref="R228:R232" si="48">O228+Q228</f>
        <v>3132839</v>
      </c>
      <c r="S228" s="395">
        <f t="shared" si="39"/>
        <v>2650058.9865609999</v>
      </c>
    </row>
    <row r="229" spans="1:19" x14ac:dyDescent="0.25">
      <c r="A229" s="37">
        <v>211</v>
      </c>
      <c r="B229" s="43" t="s">
        <v>1177</v>
      </c>
      <c r="C229" s="9">
        <v>1228000</v>
      </c>
      <c r="D229" s="42">
        <v>10.04263025818182</v>
      </c>
      <c r="E229" s="11">
        <v>661490.78595199995</v>
      </c>
      <c r="F229" s="172">
        <v>1889490.7859519999</v>
      </c>
      <c r="G229" s="221">
        <v>1669500</v>
      </c>
      <c r="H229" s="317">
        <v>10.04263025818182</v>
      </c>
      <c r="I229" s="310">
        <v>554300</v>
      </c>
      <c r="J229" s="322">
        <f t="shared" si="46"/>
        <v>2223800</v>
      </c>
      <c r="K229" s="221">
        <v>1953315</v>
      </c>
      <c r="L229" s="209">
        <v>10.04263025818182</v>
      </c>
      <c r="M229" s="192">
        <v>576472</v>
      </c>
      <c r="N229" s="186">
        <f t="shared" si="47"/>
        <v>2529787</v>
      </c>
      <c r="O229" s="221">
        <v>2086875</v>
      </c>
      <c r="P229" s="317">
        <v>10.04263025818182</v>
      </c>
      <c r="Q229" s="310">
        <v>570929</v>
      </c>
      <c r="R229" s="322">
        <f t="shared" si="48"/>
        <v>2657804</v>
      </c>
      <c r="S229" s="395">
        <f t="shared" si="39"/>
        <v>2325220.446488</v>
      </c>
    </row>
    <row r="230" spans="1:19" x14ac:dyDescent="0.25">
      <c r="A230" s="37">
        <v>212</v>
      </c>
      <c r="B230" s="43" t="s">
        <v>1178</v>
      </c>
      <c r="C230" s="9">
        <v>1212000</v>
      </c>
      <c r="D230" s="42">
        <v>10.04263025818182</v>
      </c>
      <c r="E230" s="11">
        <v>652525.71107600001</v>
      </c>
      <c r="F230" s="172">
        <v>1864525.711076</v>
      </c>
      <c r="G230" s="221">
        <v>1641900</v>
      </c>
      <c r="H230" s="317">
        <v>10.04263025818182</v>
      </c>
      <c r="I230" s="310">
        <v>554300</v>
      </c>
      <c r="J230" s="322">
        <f t="shared" si="46"/>
        <v>2196200</v>
      </c>
      <c r="K230" s="221">
        <v>1838928</v>
      </c>
      <c r="L230" s="209">
        <v>10.04263025818182</v>
      </c>
      <c r="M230" s="192">
        <v>576472</v>
      </c>
      <c r="N230" s="186">
        <f t="shared" si="47"/>
        <v>2415400</v>
      </c>
      <c r="O230" s="221">
        <v>2068794</v>
      </c>
      <c r="P230" s="317">
        <v>10.04263025818182</v>
      </c>
      <c r="Q230" s="310">
        <v>565386</v>
      </c>
      <c r="R230" s="322">
        <f t="shared" si="48"/>
        <v>2634180</v>
      </c>
      <c r="S230" s="395">
        <f t="shared" si="39"/>
        <v>2277576.4277689997</v>
      </c>
    </row>
    <row r="231" spans="1:19" x14ac:dyDescent="0.25">
      <c r="A231" s="37">
        <v>213</v>
      </c>
      <c r="B231" s="43" t="s">
        <v>1179</v>
      </c>
      <c r="C231" s="9">
        <v>1907000</v>
      </c>
      <c r="D231" s="42">
        <v>10.04263025818182</v>
      </c>
      <c r="E231" s="11">
        <v>1026410.8173160003</v>
      </c>
      <c r="F231" s="172">
        <v>2933410.8173160003</v>
      </c>
      <c r="G231" s="221">
        <v>2999250</v>
      </c>
      <c r="H231" s="317">
        <v>10.04263025818182</v>
      </c>
      <c r="I231" s="310">
        <v>554300</v>
      </c>
      <c r="J231" s="322">
        <f t="shared" si="46"/>
        <v>3553550</v>
      </c>
      <c r="K231" s="221">
        <v>3479130</v>
      </c>
      <c r="L231" s="209">
        <v>10.04263025818182</v>
      </c>
      <c r="M231" s="192">
        <v>582015</v>
      </c>
      <c r="N231" s="186">
        <f t="shared" si="47"/>
        <v>4061145</v>
      </c>
      <c r="O231" s="221">
        <v>3599100</v>
      </c>
      <c r="P231" s="317">
        <v>10.04263025818182</v>
      </c>
      <c r="Q231" s="310">
        <v>565386</v>
      </c>
      <c r="R231" s="322">
        <f t="shared" si="48"/>
        <v>4164486</v>
      </c>
      <c r="S231" s="395">
        <f t="shared" si="39"/>
        <v>3678147.9543289999</v>
      </c>
    </row>
    <row r="232" spans="1:19" x14ac:dyDescent="0.25">
      <c r="A232" s="37">
        <v>214</v>
      </c>
      <c r="B232" s="43" t="s">
        <v>1181</v>
      </c>
      <c r="C232" s="9">
        <v>1049000</v>
      </c>
      <c r="D232" s="42">
        <v>10.04263025818182</v>
      </c>
      <c r="E232" s="11">
        <v>564407.25532</v>
      </c>
      <c r="F232" s="172">
        <v>1613407.25532</v>
      </c>
      <c r="G232" s="221">
        <v>1337100</v>
      </c>
      <c r="H232" s="317">
        <v>10.04263025818182</v>
      </c>
      <c r="I232" s="310">
        <v>554300</v>
      </c>
      <c r="J232" s="322">
        <f t="shared" si="46"/>
        <v>1891400</v>
      </c>
      <c r="K232" s="221">
        <v>1577778</v>
      </c>
      <c r="L232" s="209">
        <v>10.04263025818182</v>
      </c>
      <c r="M232" s="192">
        <v>587558</v>
      </c>
      <c r="N232" s="186">
        <f t="shared" si="47"/>
        <v>2165336</v>
      </c>
      <c r="O232" s="221">
        <v>1684746</v>
      </c>
      <c r="P232" s="317">
        <v>10.04263025818182</v>
      </c>
      <c r="Q232" s="310">
        <v>570929</v>
      </c>
      <c r="R232" s="322">
        <f t="shared" si="48"/>
        <v>2255675</v>
      </c>
      <c r="S232" s="395">
        <f t="shared" si="39"/>
        <v>1981454.5638299999</v>
      </c>
    </row>
    <row r="233" spans="1:19" x14ac:dyDescent="0.25">
      <c r="A233" s="37">
        <v>215</v>
      </c>
      <c r="B233" s="43" t="s">
        <v>1204</v>
      </c>
      <c r="C233" s="15" t="s">
        <v>10</v>
      </c>
      <c r="D233" s="42">
        <v>3.7739186014545458</v>
      </c>
      <c r="E233" s="11">
        <v>217713.87313200001</v>
      </c>
      <c r="F233" s="172">
        <v>217713.87313200001</v>
      </c>
      <c r="G233" s="311" t="s">
        <v>10</v>
      </c>
      <c r="H233" s="317">
        <v>3.7739186014545458</v>
      </c>
      <c r="I233" s="310">
        <v>208300</v>
      </c>
      <c r="J233" s="322">
        <f>I233*1</f>
        <v>208300</v>
      </c>
      <c r="K233" s="154" t="s">
        <v>10</v>
      </c>
      <c r="L233" s="209">
        <v>3.7739186014545458</v>
      </c>
      <c r="M233" s="192">
        <v>216632</v>
      </c>
      <c r="N233" s="186">
        <f>M233*1</f>
        <v>216632</v>
      </c>
      <c r="O233" s="311" t="s">
        <v>10</v>
      </c>
      <c r="P233" s="317">
        <v>3.7739186014545458</v>
      </c>
      <c r="Q233" s="310">
        <v>210383</v>
      </c>
      <c r="R233" s="322">
        <f>Q233*1</f>
        <v>210383</v>
      </c>
      <c r="S233" s="395">
        <f t="shared" si="39"/>
        <v>213257.21828299999</v>
      </c>
    </row>
    <row r="234" spans="1:19" x14ac:dyDescent="0.25">
      <c r="A234" s="37">
        <v>216</v>
      </c>
      <c r="B234" s="43" t="s">
        <v>265</v>
      </c>
      <c r="C234" s="15" t="s">
        <v>10</v>
      </c>
      <c r="D234" s="42">
        <v>5.6608779021818192</v>
      </c>
      <c r="E234" s="11">
        <v>322632.68489199999</v>
      </c>
      <c r="F234" s="172">
        <v>322632.68489199999</v>
      </c>
      <c r="G234" s="311" t="s">
        <v>10</v>
      </c>
      <c r="H234" s="317">
        <v>5.6608779021818192</v>
      </c>
      <c r="I234" s="310">
        <v>312400</v>
      </c>
      <c r="J234" s="322">
        <f>I234*1</f>
        <v>312400</v>
      </c>
      <c r="K234" s="154" t="s">
        <v>10</v>
      </c>
      <c r="L234" s="209">
        <v>5.6608779021818192</v>
      </c>
      <c r="M234" s="192">
        <v>331144</v>
      </c>
      <c r="N234" s="186">
        <f>M234*1</f>
        <v>331144</v>
      </c>
      <c r="O234" s="311" t="s">
        <v>10</v>
      </c>
      <c r="P234" s="317">
        <v>5.6608779021818192</v>
      </c>
      <c r="Q234" s="310">
        <v>318648</v>
      </c>
      <c r="R234" s="322">
        <f>Q234*1</f>
        <v>318648</v>
      </c>
      <c r="S234" s="395">
        <f t="shared" si="39"/>
        <v>321206.17122299998</v>
      </c>
    </row>
    <row r="235" spans="1:19" x14ac:dyDescent="0.25">
      <c r="A235" s="37">
        <v>217</v>
      </c>
      <c r="B235" s="43" t="s">
        <v>266</v>
      </c>
      <c r="C235" s="9">
        <v>387000</v>
      </c>
      <c r="D235" s="42">
        <v>10.063776500000001</v>
      </c>
      <c r="E235" s="11">
        <v>208347.8151880001</v>
      </c>
      <c r="F235" s="172">
        <v>595347.8151880001</v>
      </c>
      <c r="G235" s="309">
        <v>1897542</v>
      </c>
      <c r="H235" s="317">
        <v>10.063776500000001</v>
      </c>
      <c r="I235" s="310">
        <v>555300</v>
      </c>
      <c r="J235" s="322">
        <f>G235+I235</f>
        <v>2452842</v>
      </c>
      <c r="K235" s="221">
        <v>2220124</v>
      </c>
      <c r="L235" s="209">
        <v>10.063776500000001</v>
      </c>
      <c r="M235" s="192">
        <v>583065</v>
      </c>
      <c r="N235" s="186">
        <f>K235+M235</f>
        <v>2803189</v>
      </c>
      <c r="O235" s="309">
        <v>2220124</v>
      </c>
      <c r="P235" s="317">
        <v>10.063776500000001</v>
      </c>
      <c r="Q235" s="310">
        <v>577512</v>
      </c>
      <c r="R235" s="322">
        <f>O235+Q235</f>
        <v>2797636</v>
      </c>
      <c r="S235" s="395">
        <f t="shared" si="39"/>
        <v>2162253.703797</v>
      </c>
    </row>
    <row r="236" spans="1:19" x14ac:dyDescent="0.25">
      <c r="A236" s="37">
        <v>218</v>
      </c>
      <c r="B236" s="43" t="s">
        <v>436</v>
      </c>
      <c r="C236" s="15" t="s">
        <v>10</v>
      </c>
      <c r="D236" s="42">
        <v>16.159900062545457</v>
      </c>
      <c r="E236" s="11">
        <v>908398.07673999981</v>
      </c>
      <c r="F236" s="172">
        <v>908398.07673999981</v>
      </c>
      <c r="G236" s="311" t="s">
        <v>10</v>
      </c>
      <c r="H236" s="317">
        <v>16.159900062545457</v>
      </c>
      <c r="I236" s="310">
        <v>891700</v>
      </c>
      <c r="J236" s="322">
        <f>I236*1</f>
        <v>891700</v>
      </c>
      <c r="K236" s="154" t="s">
        <v>10</v>
      </c>
      <c r="L236" s="209">
        <v>16.159900062545457</v>
      </c>
      <c r="M236" s="192">
        <v>927368</v>
      </c>
      <c r="N236" s="186">
        <f>M236*1</f>
        <v>927368</v>
      </c>
      <c r="O236" s="311" t="s">
        <v>10</v>
      </c>
      <c r="P236" s="317">
        <v>16.159900062545457</v>
      </c>
      <c r="Q236" s="310">
        <v>927368</v>
      </c>
      <c r="R236" s="322">
        <f>Q236*1</f>
        <v>927368</v>
      </c>
      <c r="S236" s="395">
        <f t="shared" si="39"/>
        <v>913708.51918499998</v>
      </c>
    </row>
    <row r="237" spans="1:19" x14ac:dyDescent="0.25">
      <c r="A237" s="37">
        <v>219</v>
      </c>
      <c r="B237" s="43" t="s">
        <v>440</v>
      </c>
      <c r="C237" s="9">
        <v>2140000</v>
      </c>
      <c r="D237" s="42">
        <v>3.7739186014545458</v>
      </c>
      <c r="E237" s="11">
        <v>1152796.2569880001</v>
      </c>
      <c r="F237" s="172">
        <v>3292796.2569880001</v>
      </c>
      <c r="G237" s="309">
        <v>3917400</v>
      </c>
      <c r="H237" s="317">
        <v>3.7739186014545458</v>
      </c>
      <c r="I237" s="310">
        <v>208300</v>
      </c>
      <c r="J237" s="322">
        <f>G237+I237</f>
        <v>4125700</v>
      </c>
      <c r="K237" s="221">
        <v>4583358</v>
      </c>
      <c r="L237" s="209">
        <v>3.7739186014545458</v>
      </c>
      <c r="M237" s="192">
        <v>216632</v>
      </c>
      <c r="N237" s="186">
        <f>K237+M237</f>
        <v>4799990</v>
      </c>
      <c r="O237" s="309">
        <v>4544184</v>
      </c>
      <c r="P237" s="317">
        <v>3.7739186014545458</v>
      </c>
      <c r="Q237" s="310">
        <v>216632</v>
      </c>
      <c r="R237" s="322">
        <f>O237+Q237</f>
        <v>4760816</v>
      </c>
      <c r="S237" s="395">
        <f t="shared" si="39"/>
        <v>4244825.564247</v>
      </c>
    </row>
    <row r="238" spans="1:19" x14ac:dyDescent="0.25">
      <c r="A238" s="37">
        <v>220</v>
      </c>
      <c r="B238" s="43" t="s">
        <v>272</v>
      </c>
      <c r="C238" s="15" t="s">
        <v>10</v>
      </c>
      <c r="D238" s="42">
        <v>1.9929415610909091</v>
      </c>
      <c r="E238" s="11">
        <v>119278.95403199998</v>
      </c>
      <c r="F238" s="172">
        <v>119278.95403199998</v>
      </c>
      <c r="G238" s="311" t="s">
        <v>10</v>
      </c>
      <c r="H238" s="317">
        <v>1.9929415610909091</v>
      </c>
      <c r="I238" s="310">
        <v>110100</v>
      </c>
      <c r="J238" s="322">
        <f>I238*1</f>
        <v>110100</v>
      </c>
      <c r="K238" s="154" t="s">
        <v>10</v>
      </c>
      <c r="L238" s="209">
        <v>1.9929415610909091</v>
      </c>
      <c r="M238" s="192">
        <v>116706</v>
      </c>
      <c r="N238" s="186">
        <f>M238*1</f>
        <v>116706</v>
      </c>
      <c r="O238" s="311" t="s">
        <v>10</v>
      </c>
      <c r="P238" s="317">
        <v>1.9929415610909091</v>
      </c>
      <c r="Q238" s="310">
        <v>111201</v>
      </c>
      <c r="R238" s="322">
        <f>Q238*1</f>
        <v>111201</v>
      </c>
      <c r="S238" s="395">
        <f t="shared" si="39"/>
        <v>114321.48850799999</v>
      </c>
    </row>
    <row r="239" spans="1:19" x14ac:dyDescent="0.25">
      <c r="A239" s="37">
        <v>221</v>
      </c>
      <c r="B239" s="43" t="s">
        <v>273</v>
      </c>
      <c r="C239" s="15" t="s">
        <v>10</v>
      </c>
      <c r="D239" s="42">
        <v>0.46040872254545462</v>
      </c>
      <c r="E239" s="11">
        <v>31959.618879999998</v>
      </c>
      <c r="F239" s="172">
        <v>31959.618879999998</v>
      </c>
      <c r="G239" s="311" t="s">
        <v>10</v>
      </c>
      <c r="H239" s="317">
        <v>0.46040872254545462</v>
      </c>
      <c r="I239" s="310">
        <v>25500</v>
      </c>
      <c r="J239" s="322">
        <f>I239*1</f>
        <v>25500</v>
      </c>
      <c r="K239" s="154" t="s">
        <v>10</v>
      </c>
      <c r="L239" s="209">
        <v>0.46040872254545462</v>
      </c>
      <c r="M239" s="192">
        <v>27030</v>
      </c>
      <c r="N239" s="186">
        <f>M239*1</f>
        <v>27030</v>
      </c>
      <c r="O239" s="311" t="s">
        <v>10</v>
      </c>
      <c r="P239" s="317">
        <v>0.46040872254545462</v>
      </c>
      <c r="Q239" s="310">
        <v>26265</v>
      </c>
      <c r="R239" s="322">
        <f>Q239*1</f>
        <v>26265</v>
      </c>
      <c r="S239" s="395">
        <f t="shared" si="39"/>
        <v>27688.654719999999</v>
      </c>
    </row>
    <row r="240" spans="1:19" x14ac:dyDescent="0.25">
      <c r="A240" s="37">
        <v>222</v>
      </c>
      <c r="B240" s="43" t="s">
        <v>488</v>
      </c>
      <c r="C240" s="9">
        <v>608000</v>
      </c>
      <c r="D240" s="42">
        <v>3.7739186014545458</v>
      </c>
      <c r="E240" s="11">
        <v>327574.74780000001</v>
      </c>
      <c r="F240" s="172">
        <v>935574.74780000001</v>
      </c>
      <c r="G240" s="309">
        <v>906450</v>
      </c>
      <c r="H240" s="317">
        <v>3.7739186014545458</v>
      </c>
      <c r="I240" s="310">
        <v>208300</v>
      </c>
      <c r="J240" s="322">
        <f>G240+I240</f>
        <v>1114750</v>
      </c>
      <c r="K240" s="221">
        <v>1060547</v>
      </c>
      <c r="L240" s="209">
        <v>3.7739186014545458</v>
      </c>
      <c r="M240" s="192">
        <v>214549</v>
      </c>
      <c r="N240" s="186">
        <f>K240+M240</f>
        <v>1275096</v>
      </c>
      <c r="O240" s="309">
        <v>1151192</v>
      </c>
      <c r="P240" s="317">
        <v>3.7739186014545458</v>
      </c>
      <c r="Q240" s="310">
        <v>210383</v>
      </c>
      <c r="R240" s="322">
        <f>O240+Q240</f>
        <v>1361575</v>
      </c>
      <c r="S240" s="395">
        <f t="shared" si="39"/>
        <v>1171748.93695</v>
      </c>
    </row>
    <row r="241" spans="1:19" x14ac:dyDescent="0.25">
      <c r="A241" s="37">
        <v>223</v>
      </c>
      <c r="B241" s="43" t="s">
        <v>274</v>
      </c>
      <c r="C241" s="9">
        <v>1419000</v>
      </c>
      <c r="D241" s="42">
        <v>3.7739186014545458</v>
      </c>
      <c r="E241" s="11">
        <v>764462.54940799996</v>
      </c>
      <c r="F241" s="172">
        <v>2183462.549408</v>
      </c>
      <c r="G241" s="309">
        <v>2489100</v>
      </c>
      <c r="H241" s="317">
        <v>3.7739186014545458</v>
      </c>
      <c r="I241" s="310">
        <v>208300</v>
      </c>
      <c r="J241" s="322">
        <f>G241+I241</f>
        <v>2697400</v>
      </c>
      <c r="K241" s="221">
        <v>2912247</v>
      </c>
      <c r="L241" s="209">
        <v>3.7739186014545458</v>
      </c>
      <c r="M241" s="192">
        <v>218715</v>
      </c>
      <c r="N241" s="186">
        <f>K241+M241</f>
        <v>3130962</v>
      </c>
      <c r="O241" s="309">
        <v>2986920</v>
      </c>
      <c r="P241" s="317">
        <v>3.7739186014545458</v>
      </c>
      <c r="Q241" s="310">
        <v>214549</v>
      </c>
      <c r="R241" s="322">
        <f>O241+Q241</f>
        <v>3201469</v>
      </c>
      <c r="S241" s="395">
        <f t="shared" si="39"/>
        <v>2803323.387352</v>
      </c>
    </row>
    <row r="242" spans="1:19" x14ac:dyDescent="0.25">
      <c r="A242" s="37">
        <v>224</v>
      </c>
      <c r="B242" s="43" t="s">
        <v>275</v>
      </c>
      <c r="C242" s="9">
        <v>521000</v>
      </c>
      <c r="D242" s="42">
        <v>1.8869593007272729</v>
      </c>
      <c r="E242" s="11">
        <v>280571.8213999999</v>
      </c>
      <c r="F242" s="172">
        <v>801571.8213999999</v>
      </c>
      <c r="G242" s="309">
        <v>871350</v>
      </c>
      <c r="H242" s="317">
        <v>1.8869593007272729</v>
      </c>
      <c r="I242" s="310">
        <v>104200</v>
      </c>
      <c r="J242" s="322">
        <f>G242+I242</f>
        <v>975550</v>
      </c>
      <c r="K242" s="221">
        <v>1010766</v>
      </c>
      <c r="L242" s="209">
        <v>1.8869593007272729</v>
      </c>
      <c r="M242" s="192">
        <v>108368</v>
      </c>
      <c r="N242" s="186">
        <f>K242+M242</f>
        <v>1119134</v>
      </c>
      <c r="O242" s="309">
        <v>1106615</v>
      </c>
      <c r="P242" s="317">
        <v>1.8869593007272729</v>
      </c>
      <c r="Q242" s="310">
        <v>109410</v>
      </c>
      <c r="R242" s="322">
        <f>O242+Q242</f>
        <v>1216025</v>
      </c>
      <c r="S242" s="395">
        <f t="shared" si="39"/>
        <v>1028070.2053499999</v>
      </c>
    </row>
    <row r="243" spans="1:19" x14ac:dyDescent="0.25">
      <c r="A243" s="37">
        <v>225</v>
      </c>
      <c r="B243" s="43" t="s">
        <v>1184</v>
      </c>
      <c r="C243" s="15" t="s">
        <v>10</v>
      </c>
      <c r="D243" s="42">
        <v>1.8869593007272729</v>
      </c>
      <c r="E243" s="11">
        <v>112731.165372</v>
      </c>
      <c r="F243" s="172">
        <v>112731.165372</v>
      </c>
      <c r="G243" s="311" t="s">
        <v>10</v>
      </c>
      <c r="H243" s="317">
        <v>1.8869593007272729</v>
      </c>
      <c r="I243" s="310">
        <v>104200</v>
      </c>
      <c r="J243" s="322">
        <f>I243*1</f>
        <v>104200</v>
      </c>
      <c r="K243" s="154" t="s">
        <v>10</v>
      </c>
      <c r="L243" s="209">
        <v>1.8869593007272729</v>
      </c>
      <c r="M243" s="192">
        <v>109410</v>
      </c>
      <c r="N243" s="186">
        <f>M243*1</f>
        <v>109410</v>
      </c>
      <c r="O243" s="311" t="s">
        <v>10</v>
      </c>
      <c r="P243" s="317">
        <v>1.8869593007272729</v>
      </c>
      <c r="Q243" s="310">
        <v>105242</v>
      </c>
      <c r="R243" s="322">
        <f>Q243*1</f>
        <v>105242</v>
      </c>
      <c r="S243" s="395">
        <f t="shared" si="39"/>
        <v>107895.791343</v>
      </c>
    </row>
    <row r="244" spans="1:19" x14ac:dyDescent="0.25">
      <c r="A244" s="37">
        <v>226</v>
      </c>
      <c r="B244" s="43" t="s">
        <v>1205</v>
      </c>
      <c r="C244" s="15" t="s">
        <v>10</v>
      </c>
      <c r="D244" s="42">
        <v>3.7739186014545458</v>
      </c>
      <c r="E244" s="11">
        <v>219174.857132</v>
      </c>
      <c r="F244" s="172">
        <v>219174.857132</v>
      </c>
      <c r="G244" s="311" t="s">
        <v>10</v>
      </c>
      <c r="H244" s="317">
        <v>3.7739186014545458</v>
      </c>
      <c r="I244" s="310">
        <v>208300</v>
      </c>
      <c r="J244" s="322">
        <f>I244*1</f>
        <v>208300</v>
      </c>
      <c r="K244" s="154" t="s">
        <v>10</v>
      </c>
      <c r="L244" s="209">
        <v>3.7739186014545458</v>
      </c>
      <c r="M244" s="192">
        <v>220798</v>
      </c>
      <c r="N244" s="186">
        <f>M244*1</f>
        <v>220798</v>
      </c>
      <c r="O244" s="311" t="s">
        <v>10</v>
      </c>
      <c r="P244" s="317">
        <v>3.7739186014545458</v>
      </c>
      <c r="Q244" s="310">
        <v>214549</v>
      </c>
      <c r="R244" s="322">
        <f>Q244*1</f>
        <v>214549</v>
      </c>
      <c r="S244" s="395">
        <f t="shared" si="39"/>
        <v>215705.46428300001</v>
      </c>
    </row>
    <row r="245" spans="1:19" x14ac:dyDescent="0.25">
      <c r="A245" s="37">
        <v>227</v>
      </c>
      <c r="B245" s="43" t="s">
        <v>445</v>
      </c>
      <c r="C245" s="15" t="s">
        <v>10</v>
      </c>
      <c r="D245" s="42">
        <v>3.7739186014545458</v>
      </c>
      <c r="E245" s="11">
        <v>216424.58513200001</v>
      </c>
      <c r="F245" s="172">
        <v>216424.58513200001</v>
      </c>
      <c r="G245" s="311" t="s">
        <v>10</v>
      </c>
      <c r="H245" s="317">
        <v>3.7739186014545458</v>
      </c>
      <c r="I245" s="310">
        <v>208300</v>
      </c>
      <c r="J245" s="322">
        <f>I245*1</f>
        <v>208300</v>
      </c>
      <c r="K245" s="154" t="s">
        <v>10</v>
      </c>
      <c r="L245" s="209">
        <v>3.7739186014545458</v>
      </c>
      <c r="M245" s="192">
        <v>218715</v>
      </c>
      <c r="N245" s="186">
        <f>M245*1</f>
        <v>218715</v>
      </c>
      <c r="O245" s="311" t="s">
        <v>10</v>
      </c>
      <c r="P245" s="317">
        <v>3.7739186014545458</v>
      </c>
      <c r="Q245" s="310">
        <v>216632</v>
      </c>
      <c r="R245" s="322">
        <f>Q245*1</f>
        <v>216632</v>
      </c>
      <c r="S245" s="395">
        <f t="shared" si="39"/>
        <v>215017.89628300001</v>
      </c>
    </row>
    <row r="246" spans="1:19" x14ac:dyDescent="0.25">
      <c r="A246" s="37">
        <v>228</v>
      </c>
      <c r="B246" s="43" t="s">
        <v>446</v>
      </c>
      <c r="C246" s="15" t="s">
        <v>10</v>
      </c>
      <c r="D246" s="42">
        <v>5.6608779021818192</v>
      </c>
      <c r="E246" s="11">
        <v>324131.88889199996</v>
      </c>
      <c r="F246" s="172">
        <v>324131.88889199996</v>
      </c>
      <c r="G246" s="311" t="s">
        <v>10</v>
      </c>
      <c r="H246" s="317">
        <v>5.6608779021818192</v>
      </c>
      <c r="I246" s="310">
        <v>312400</v>
      </c>
      <c r="J246" s="322">
        <f>I246*1</f>
        <v>312400</v>
      </c>
      <c r="K246" s="154" t="s">
        <v>10</v>
      </c>
      <c r="L246" s="209">
        <v>5.6608779021818192</v>
      </c>
      <c r="M246" s="192">
        <v>331144</v>
      </c>
      <c r="N246" s="186">
        <f>M246*1</f>
        <v>331144</v>
      </c>
      <c r="O246" s="311" t="s">
        <v>10</v>
      </c>
      <c r="P246" s="317">
        <v>5.6608779021818192</v>
      </c>
      <c r="Q246" s="310">
        <v>328020</v>
      </c>
      <c r="R246" s="322">
        <f>Q246*1</f>
        <v>328020</v>
      </c>
      <c r="S246" s="395">
        <f t="shared" si="39"/>
        <v>323923.97222300002</v>
      </c>
    </row>
    <row r="247" spans="1:19" x14ac:dyDescent="0.25">
      <c r="A247" s="37">
        <v>229</v>
      </c>
      <c r="B247" s="103" t="s">
        <v>277</v>
      </c>
      <c r="C247" s="15" t="s">
        <v>10</v>
      </c>
      <c r="D247" s="42">
        <v>5.6608779021818192</v>
      </c>
      <c r="E247" s="11">
        <v>323552.70889199997</v>
      </c>
      <c r="F247" s="172">
        <v>323552.70889199997</v>
      </c>
      <c r="G247" s="311" t="s">
        <v>10</v>
      </c>
      <c r="H247" s="317">
        <v>5.6608779021818192</v>
      </c>
      <c r="I247" s="310">
        <v>312400</v>
      </c>
      <c r="J247" s="322">
        <f>I247*1</f>
        <v>312400</v>
      </c>
      <c r="K247" s="154" t="s">
        <v>10</v>
      </c>
      <c r="L247" s="209">
        <v>5.6608779021818192</v>
      </c>
      <c r="M247" s="192">
        <v>321772</v>
      </c>
      <c r="N247" s="186">
        <f>M247*1</f>
        <v>321772</v>
      </c>
      <c r="O247" s="311" t="s">
        <v>10</v>
      </c>
      <c r="P247" s="317">
        <v>5.6608779021818192</v>
      </c>
      <c r="Q247" s="310">
        <v>324896</v>
      </c>
      <c r="R247" s="322">
        <f>Q247*1</f>
        <v>324896</v>
      </c>
      <c r="S247" s="395">
        <f t="shared" si="39"/>
        <v>320655.17722299998</v>
      </c>
    </row>
    <row r="248" spans="1:19" x14ac:dyDescent="0.25">
      <c r="A248" s="37">
        <v>230</v>
      </c>
      <c r="B248" s="43" t="s">
        <v>356</v>
      </c>
      <c r="C248" s="9">
        <v>289000</v>
      </c>
      <c r="D248" s="42">
        <v>5.8781917461818178</v>
      </c>
      <c r="E248" s="11">
        <v>156009.16882799997</v>
      </c>
      <c r="F248" s="172">
        <v>445009.16882799997</v>
      </c>
      <c r="G248" s="309">
        <v>129900</v>
      </c>
      <c r="H248" s="317">
        <v>5.8781917461818178</v>
      </c>
      <c r="I248" s="310">
        <v>324400</v>
      </c>
      <c r="J248" s="322">
        <f>G248+I248</f>
        <v>454300</v>
      </c>
      <c r="K248" s="221">
        <v>146787</v>
      </c>
      <c r="L248" s="209">
        <v>5.8781917461818178</v>
      </c>
      <c r="M248" s="192">
        <v>337376</v>
      </c>
      <c r="N248" s="186">
        <f>K248+M248</f>
        <v>484163</v>
      </c>
      <c r="O248" s="309">
        <v>163674</v>
      </c>
      <c r="P248" s="317">
        <v>5.8781917461818178</v>
      </c>
      <c r="Q248" s="310">
        <v>334132</v>
      </c>
      <c r="R248" s="322">
        <f>O248+Q248</f>
        <v>497806</v>
      </c>
      <c r="S248" s="395">
        <f t="shared" si="39"/>
        <v>470319.54220699996</v>
      </c>
    </row>
    <row r="249" spans="1:19" x14ac:dyDescent="0.25">
      <c r="A249" s="37">
        <v>231</v>
      </c>
      <c r="B249" s="43" t="s">
        <v>280</v>
      </c>
      <c r="C249" s="9">
        <v>177000</v>
      </c>
      <c r="D249" s="42">
        <v>2.8304292952727272</v>
      </c>
      <c r="E249" s="11">
        <v>96016.601031999977</v>
      </c>
      <c r="F249" s="172">
        <v>273016.60103199998</v>
      </c>
      <c r="G249" s="309">
        <v>129900</v>
      </c>
      <c r="H249" s="317">
        <v>2.8304292952727272</v>
      </c>
      <c r="I249" s="310">
        <v>156300</v>
      </c>
      <c r="J249" s="322">
        <f>G249+I249</f>
        <v>286200</v>
      </c>
      <c r="K249" s="221">
        <v>146787</v>
      </c>
      <c r="L249" s="209">
        <v>2.8304292952727272</v>
      </c>
      <c r="M249" s="192">
        <v>162552</v>
      </c>
      <c r="N249" s="186">
        <f>K249+M249</f>
        <v>309339</v>
      </c>
      <c r="O249" s="309">
        <v>154581</v>
      </c>
      <c r="P249" s="317">
        <v>2.8304292952727272</v>
      </c>
      <c r="Q249" s="310">
        <v>159426</v>
      </c>
      <c r="R249" s="322">
        <f>O249+Q249</f>
        <v>314007</v>
      </c>
      <c r="S249" s="395">
        <f t="shared" si="39"/>
        <v>295640.65025800001</v>
      </c>
    </row>
    <row r="250" spans="1:19" x14ac:dyDescent="0.25">
      <c r="A250" s="37">
        <v>232</v>
      </c>
      <c r="B250" s="43" t="s">
        <v>281</v>
      </c>
      <c r="C250" s="9">
        <v>116000</v>
      </c>
      <c r="D250" s="42">
        <v>0.78339584072727275</v>
      </c>
      <c r="E250" s="11">
        <v>62419.598111999978</v>
      </c>
      <c r="F250" s="172">
        <v>178419.59811199998</v>
      </c>
      <c r="G250" s="309">
        <v>154500</v>
      </c>
      <c r="H250" s="317">
        <v>0.78339584072727275</v>
      </c>
      <c r="I250" s="310">
        <v>43300</v>
      </c>
      <c r="J250" s="322">
        <f>G250+I250</f>
        <v>197800</v>
      </c>
      <c r="K250" s="221">
        <v>173040</v>
      </c>
      <c r="L250" s="209">
        <v>0.78339584072727275</v>
      </c>
      <c r="M250" s="192">
        <v>44599</v>
      </c>
      <c r="N250" s="186">
        <f>K250+M250</f>
        <v>217639</v>
      </c>
      <c r="O250" s="309">
        <v>197760</v>
      </c>
      <c r="P250" s="317">
        <v>0.78339584072727275</v>
      </c>
      <c r="Q250" s="310">
        <v>43733</v>
      </c>
      <c r="R250" s="322">
        <f>O250+Q250</f>
        <v>241493</v>
      </c>
      <c r="S250" s="395">
        <f t="shared" si="39"/>
        <v>208837.89952799998</v>
      </c>
    </row>
    <row r="251" spans="1:19" x14ac:dyDescent="0.25">
      <c r="A251" s="37">
        <v>233</v>
      </c>
      <c r="B251" s="43" t="s">
        <v>282</v>
      </c>
      <c r="C251" s="9">
        <v>136153.79080799999</v>
      </c>
      <c r="D251" s="42">
        <v>0</v>
      </c>
      <c r="E251" s="12" t="s">
        <v>10</v>
      </c>
      <c r="F251" s="172">
        <v>136153.79080799999</v>
      </c>
      <c r="G251" s="309">
        <v>164850</v>
      </c>
      <c r="H251" s="317">
        <v>0</v>
      </c>
      <c r="I251" s="311" t="s">
        <v>10</v>
      </c>
      <c r="J251" s="322">
        <f>G251*1</f>
        <v>164850</v>
      </c>
      <c r="K251" s="221">
        <v>189578</v>
      </c>
      <c r="L251" s="209">
        <v>0</v>
      </c>
      <c r="M251" s="154" t="s">
        <v>10</v>
      </c>
      <c r="N251" s="186">
        <f>K251*1</f>
        <v>189578</v>
      </c>
      <c r="O251" s="309">
        <v>201117</v>
      </c>
      <c r="P251" s="317">
        <v>0</v>
      </c>
      <c r="Q251" s="311" t="s">
        <v>10</v>
      </c>
      <c r="R251" s="322">
        <f>O251*1</f>
        <v>201117</v>
      </c>
      <c r="S251" s="395">
        <f t="shared" si="39"/>
        <v>172924.697702</v>
      </c>
    </row>
    <row r="252" spans="1:19" x14ac:dyDescent="0.25">
      <c r="A252" s="37">
        <v>234</v>
      </c>
      <c r="B252" s="43" t="s">
        <v>447</v>
      </c>
      <c r="C252" s="9">
        <v>240468.59211199998</v>
      </c>
      <c r="D252" s="42">
        <v>0</v>
      </c>
      <c r="E252" s="12" t="s">
        <v>10</v>
      </c>
      <c r="F252" s="172">
        <v>240468.59211199998</v>
      </c>
      <c r="G252" s="309">
        <v>298950</v>
      </c>
      <c r="H252" s="317">
        <v>0</v>
      </c>
      <c r="I252" s="311" t="s">
        <v>10</v>
      </c>
      <c r="J252" s="322">
        <f>G252*1</f>
        <v>298950</v>
      </c>
      <c r="K252" s="221">
        <v>337814</v>
      </c>
      <c r="L252" s="209">
        <v>0</v>
      </c>
      <c r="M252" s="154" t="s">
        <v>10</v>
      </c>
      <c r="N252" s="186">
        <f>K252*1</f>
        <v>337814</v>
      </c>
      <c r="O252" s="309">
        <v>373688</v>
      </c>
      <c r="P252" s="317">
        <v>0</v>
      </c>
      <c r="Q252" s="311" t="s">
        <v>10</v>
      </c>
      <c r="R252" s="322">
        <f>O252*1</f>
        <v>373688</v>
      </c>
      <c r="S252" s="395">
        <f t="shared" si="39"/>
        <v>312730.14802800003</v>
      </c>
    </row>
    <row r="253" spans="1:19" x14ac:dyDescent="0.25">
      <c r="A253" s="37">
        <v>235</v>
      </c>
      <c r="B253" s="43" t="s">
        <v>283</v>
      </c>
      <c r="C253" s="9">
        <v>318000</v>
      </c>
      <c r="D253" s="42">
        <v>5.1432101778181822</v>
      </c>
      <c r="E253" s="11">
        <v>171555.88144399994</v>
      </c>
      <c r="F253" s="172">
        <v>489555.88144399994</v>
      </c>
      <c r="G253" s="309">
        <v>241500</v>
      </c>
      <c r="H253" s="317">
        <v>5.1432101778181822</v>
      </c>
      <c r="I253" s="310">
        <v>283900</v>
      </c>
      <c r="J253" s="322">
        <f>G253+I253</f>
        <v>525400</v>
      </c>
      <c r="K253" s="221">
        <v>275310</v>
      </c>
      <c r="L253" s="209">
        <v>5.1432101778181822</v>
      </c>
      <c r="M253" s="192">
        <v>292417</v>
      </c>
      <c r="N253" s="186">
        <f>K253+M253</f>
        <v>567727</v>
      </c>
      <c r="O253" s="309">
        <v>297045</v>
      </c>
      <c r="P253" s="317">
        <v>5.1432101778181822</v>
      </c>
      <c r="Q253" s="310">
        <v>295256</v>
      </c>
      <c r="R253" s="322">
        <f>O253+Q253</f>
        <v>592301</v>
      </c>
      <c r="S253" s="395">
        <f t="shared" si="39"/>
        <v>543745.97036099993</v>
      </c>
    </row>
    <row r="254" spans="1:19" x14ac:dyDescent="0.25">
      <c r="A254" s="37">
        <v>236</v>
      </c>
      <c r="B254" s="43" t="s">
        <v>284</v>
      </c>
      <c r="C254" s="9">
        <v>1066000</v>
      </c>
      <c r="D254" s="42">
        <v>2.924148666545455</v>
      </c>
      <c r="E254" s="11">
        <v>574265.50693599996</v>
      </c>
      <c r="F254" s="172">
        <v>1640265.506936</v>
      </c>
      <c r="G254" s="309">
        <v>1857450</v>
      </c>
      <c r="H254" s="317">
        <v>2.924148666545455</v>
      </c>
      <c r="I254" s="310">
        <v>161500</v>
      </c>
      <c r="J254" s="322">
        <f>G254+I254</f>
        <v>2018950</v>
      </c>
      <c r="K254" s="221">
        <v>2117493</v>
      </c>
      <c r="L254" s="209">
        <v>2.924148666545455</v>
      </c>
      <c r="M254" s="192">
        <v>166345</v>
      </c>
      <c r="N254" s="186">
        <f>K254+M254</f>
        <v>2283838</v>
      </c>
      <c r="O254" s="309">
        <v>2414685</v>
      </c>
      <c r="P254" s="317">
        <v>2.924148666545455</v>
      </c>
      <c r="Q254" s="310">
        <v>169575</v>
      </c>
      <c r="R254" s="322">
        <f>O254+Q254</f>
        <v>2584260</v>
      </c>
      <c r="S254" s="395">
        <f t="shared" si="39"/>
        <v>2131828.3767339997</v>
      </c>
    </row>
    <row r="255" spans="1:19" x14ac:dyDescent="0.25">
      <c r="A255" s="37">
        <v>237</v>
      </c>
      <c r="B255" s="43" t="s">
        <v>285</v>
      </c>
      <c r="C255" s="9">
        <v>508000</v>
      </c>
      <c r="D255" s="42">
        <v>8.8127107614545466</v>
      </c>
      <c r="E255" s="11">
        <v>274002.74529999995</v>
      </c>
      <c r="F255" s="172">
        <v>782002.74529999995</v>
      </c>
      <c r="G255" s="309">
        <v>349950</v>
      </c>
      <c r="H255" s="317">
        <v>8.8127107614545466</v>
      </c>
      <c r="I255" s="310">
        <v>486400</v>
      </c>
      <c r="J255" s="322">
        <f>G255+I255</f>
        <v>836350</v>
      </c>
      <c r="K255" s="221">
        <v>412941</v>
      </c>
      <c r="L255" s="209">
        <v>8.8127107614545466</v>
      </c>
      <c r="M255" s="192">
        <v>515584</v>
      </c>
      <c r="N255" s="186">
        <f>K255+M255</f>
        <v>928525</v>
      </c>
      <c r="O255" s="309">
        <v>437438</v>
      </c>
      <c r="P255" s="317">
        <v>8.8127107614545466</v>
      </c>
      <c r="Q255" s="310">
        <v>505856</v>
      </c>
      <c r="R255" s="322">
        <f>O255+Q255</f>
        <v>943294</v>
      </c>
      <c r="S255" s="395">
        <f t="shared" si="39"/>
        <v>872542.93632500002</v>
      </c>
    </row>
    <row r="256" spans="1:19" x14ac:dyDescent="0.25">
      <c r="A256" s="37">
        <v>238</v>
      </c>
      <c r="B256" s="43" t="s">
        <v>286</v>
      </c>
      <c r="C256" s="15" t="s">
        <v>10</v>
      </c>
      <c r="D256" s="42">
        <v>23.503632580727274</v>
      </c>
      <c r="E256" s="11">
        <v>1330227.4745199999</v>
      </c>
      <c r="F256" s="172">
        <v>1330227.4745199999</v>
      </c>
      <c r="G256" s="311" t="s">
        <v>10</v>
      </c>
      <c r="H256" s="317">
        <v>23.503632580727274</v>
      </c>
      <c r="I256" s="310">
        <v>1296900</v>
      </c>
      <c r="J256" s="322">
        <f>I256*1</f>
        <v>1296900</v>
      </c>
      <c r="K256" s="154" t="s">
        <v>10</v>
      </c>
      <c r="L256" s="209">
        <v>23.503632580727274</v>
      </c>
      <c r="M256" s="192">
        <v>1348776</v>
      </c>
      <c r="N256" s="186">
        <f>M256*1</f>
        <v>1348776</v>
      </c>
      <c r="O256" s="311" t="s">
        <v>10</v>
      </c>
      <c r="P256" s="317">
        <v>23.503632580727274</v>
      </c>
      <c r="Q256" s="310">
        <v>1348776</v>
      </c>
      <c r="R256" s="322">
        <f>Q256*1</f>
        <v>1348776</v>
      </c>
      <c r="S256" s="395">
        <f t="shared" si="39"/>
        <v>1331169.8686299999</v>
      </c>
    </row>
    <row r="257" spans="1:19" x14ac:dyDescent="0.25">
      <c r="A257" s="37">
        <v>239</v>
      </c>
      <c r="B257" s="43" t="s">
        <v>287</v>
      </c>
      <c r="C257" s="9">
        <v>234000</v>
      </c>
      <c r="D257" s="42">
        <v>4.4085569072727271</v>
      </c>
      <c r="E257" s="11">
        <v>126327.43546800001</v>
      </c>
      <c r="F257" s="172">
        <v>360327.43546800001</v>
      </c>
      <c r="G257" s="309">
        <v>254400.25</v>
      </c>
      <c r="H257" s="317">
        <v>4.4085569072727271</v>
      </c>
      <c r="I257" s="310">
        <v>243400</v>
      </c>
      <c r="J257" s="322">
        <f>G257+I257</f>
        <v>497800.25</v>
      </c>
      <c r="K257" s="221">
        <v>290016</v>
      </c>
      <c r="L257" s="209">
        <v>4.4085569072727271</v>
      </c>
      <c r="M257" s="192">
        <v>258004</v>
      </c>
      <c r="N257" s="186">
        <f>K257+M257</f>
        <v>548020</v>
      </c>
      <c r="O257" s="309">
        <v>328176</v>
      </c>
      <c r="P257" s="317">
        <v>4.4085569072727271</v>
      </c>
      <c r="Q257" s="310">
        <v>253136</v>
      </c>
      <c r="R257" s="322">
        <f>O257+Q257</f>
        <v>581312</v>
      </c>
      <c r="S257" s="395">
        <f t="shared" si="39"/>
        <v>496864.92136699997</v>
      </c>
    </row>
    <row r="258" spans="1:19" x14ac:dyDescent="0.25">
      <c r="A258" s="37">
        <v>240</v>
      </c>
      <c r="B258" s="43" t="s">
        <v>288</v>
      </c>
      <c r="C258" s="9">
        <v>126000</v>
      </c>
      <c r="D258" s="42">
        <v>2.571614744727273</v>
      </c>
      <c r="E258" s="11">
        <v>67183.363379999995</v>
      </c>
      <c r="F258" s="172">
        <v>193183.36338</v>
      </c>
      <c r="G258" s="309">
        <v>89100.25</v>
      </c>
      <c r="H258" s="317">
        <v>2.571614744727273</v>
      </c>
      <c r="I258" s="310">
        <v>142000</v>
      </c>
      <c r="J258" s="322">
        <f>G258+I258</f>
        <v>231100.25</v>
      </c>
      <c r="K258" s="221">
        <v>100683</v>
      </c>
      <c r="L258" s="209">
        <v>2.571614744727273</v>
      </c>
      <c r="M258" s="192">
        <v>150520</v>
      </c>
      <c r="N258" s="186">
        <f>K258+M258</f>
        <v>251203</v>
      </c>
      <c r="O258" s="309">
        <v>110484</v>
      </c>
      <c r="P258" s="317">
        <v>2.571614744727273</v>
      </c>
      <c r="Q258" s="310">
        <v>143420</v>
      </c>
      <c r="R258" s="322">
        <f>O258+Q258</f>
        <v>253904</v>
      </c>
      <c r="S258" s="395">
        <f t="shared" si="39"/>
        <v>232347.653345</v>
      </c>
    </row>
    <row r="259" spans="1:19" x14ac:dyDescent="0.25">
      <c r="A259" s="37">
        <v>241</v>
      </c>
      <c r="B259" s="43" t="s">
        <v>1185</v>
      </c>
      <c r="C259" s="15" t="s">
        <v>10</v>
      </c>
      <c r="D259" s="42">
        <v>5.8781917461818178</v>
      </c>
      <c r="E259" s="11">
        <v>338599.82704800001</v>
      </c>
      <c r="F259" s="172">
        <v>338599.82704800001</v>
      </c>
      <c r="G259" s="311" t="s">
        <v>10</v>
      </c>
      <c r="H259" s="317">
        <v>5.8781917461818178</v>
      </c>
      <c r="I259" s="310">
        <v>324400</v>
      </c>
      <c r="J259" s="322">
        <f t="shared" ref="J259:J267" si="49">I259*1</f>
        <v>324400</v>
      </c>
      <c r="K259" s="154" t="s">
        <v>10</v>
      </c>
      <c r="L259" s="209">
        <v>5.8781917461818178</v>
      </c>
      <c r="M259" s="192">
        <v>334132</v>
      </c>
      <c r="N259" s="186">
        <f t="shared" ref="N259:N267" si="50">M259*1</f>
        <v>334132</v>
      </c>
      <c r="O259" s="311" t="s">
        <v>10</v>
      </c>
      <c r="P259" s="317">
        <v>5.8781917461818178</v>
      </c>
      <c r="Q259" s="310">
        <v>337376</v>
      </c>
      <c r="R259" s="322">
        <f t="shared" ref="R259:R267" si="51">Q259*1</f>
        <v>337376</v>
      </c>
      <c r="S259" s="395">
        <f t="shared" si="39"/>
        <v>333626.95676199999</v>
      </c>
    </row>
    <row r="260" spans="1:19" x14ac:dyDescent="0.25">
      <c r="A260" s="37">
        <v>242</v>
      </c>
      <c r="B260" s="43" t="s">
        <v>292</v>
      </c>
      <c r="C260" s="15" t="s">
        <v>10</v>
      </c>
      <c r="D260" s="42">
        <v>234.98279395127275</v>
      </c>
      <c r="E260" s="11">
        <v>13132626.854452001</v>
      </c>
      <c r="F260" s="172">
        <v>13132626.854452001</v>
      </c>
      <c r="G260" s="311" t="s">
        <v>10</v>
      </c>
      <c r="H260" s="317">
        <v>234.98279395127275</v>
      </c>
      <c r="I260" s="310">
        <v>12965700</v>
      </c>
      <c r="J260" s="322">
        <f t="shared" si="49"/>
        <v>12965700</v>
      </c>
      <c r="K260" s="154" t="s">
        <v>10</v>
      </c>
      <c r="L260" s="209">
        <v>234.98279395127275</v>
      </c>
      <c r="M260" s="192">
        <v>13613985</v>
      </c>
      <c r="N260" s="186">
        <f t="shared" si="50"/>
        <v>13613985</v>
      </c>
      <c r="O260" s="311" t="s">
        <v>10</v>
      </c>
      <c r="P260" s="317">
        <v>234.98279395127275</v>
      </c>
      <c r="Q260" s="310">
        <v>13095357</v>
      </c>
      <c r="R260" s="322">
        <f t="shared" si="51"/>
        <v>13095357</v>
      </c>
      <c r="S260" s="395">
        <f t="shared" si="39"/>
        <v>13201917.213613</v>
      </c>
    </row>
    <row r="261" spans="1:19" x14ac:dyDescent="0.25">
      <c r="A261" s="37">
        <v>243</v>
      </c>
      <c r="B261" s="43" t="s">
        <v>293</v>
      </c>
      <c r="C261" s="15" t="s">
        <v>10</v>
      </c>
      <c r="D261" s="42">
        <v>11.017636154909091</v>
      </c>
      <c r="E261" s="11">
        <v>621000.64308800001</v>
      </c>
      <c r="F261" s="172">
        <v>621000.64308800001</v>
      </c>
      <c r="G261" s="311" t="s">
        <v>10</v>
      </c>
      <c r="H261" s="317">
        <v>11.017636154909091</v>
      </c>
      <c r="I261" s="310">
        <v>608000</v>
      </c>
      <c r="J261" s="322">
        <f t="shared" si="49"/>
        <v>608000</v>
      </c>
      <c r="K261" s="154" t="s">
        <v>10</v>
      </c>
      <c r="L261" s="209">
        <v>11.017636154909091</v>
      </c>
      <c r="M261" s="192">
        <v>644480</v>
      </c>
      <c r="N261" s="186">
        <f t="shared" si="50"/>
        <v>644480</v>
      </c>
      <c r="O261" s="311" t="s">
        <v>10</v>
      </c>
      <c r="P261" s="317">
        <v>11.017636154909091</v>
      </c>
      <c r="Q261" s="310">
        <v>620160</v>
      </c>
      <c r="R261" s="322">
        <f t="shared" si="51"/>
        <v>620160</v>
      </c>
      <c r="S261" s="395">
        <f t="shared" si="39"/>
        <v>623410.16077199997</v>
      </c>
    </row>
    <row r="262" spans="1:19" x14ac:dyDescent="0.25">
      <c r="A262" s="37">
        <v>244</v>
      </c>
      <c r="B262" s="43" t="s">
        <v>294</v>
      </c>
      <c r="C262" s="15" t="s">
        <v>10</v>
      </c>
      <c r="D262" s="42">
        <v>13.221595966545456</v>
      </c>
      <c r="E262" s="11">
        <v>747023.02082799992</v>
      </c>
      <c r="F262" s="172">
        <v>747023.02082799992</v>
      </c>
      <c r="G262" s="311" t="s">
        <v>10</v>
      </c>
      <c r="H262" s="317">
        <v>13.221595966545456</v>
      </c>
      <c r="I262" s="310">
        <v>729600</v>
      </c>
      <c r="J262" s="322">
        <f t="shared" si="49"/>
        <v>729600</v>
      </c>
      <c r="K262" s="154" t="s">
        <v>10</v>
      </c>
      <c r="L262" s="209">
        <v>13.221595966545456</v>
      </c>
      <c r="M262" s="192">
        <v>751488</v>
      </c>
      <c r="N262" s="186">
        <f t="shared" si="50"/>
        <v>751488</v>
      </c>
      <c r="O262" s="311" t="s">
        <v>10</v>
      </c>
      <c r="P262" s="317">
        <v>13.221595966545456</v>
      </c>
      <c r="Q262" s="310">
        <v>766080</v>
      </c>
      <c r="R262" s="322">
        <f t="shared" si="51"/>
        <v>766080</v>
      </c>
      <c r="S262" s="395">
        <f t="shared" si="39"/>
        <v>748547.75520699995</v>
      </c>
    </row>
    <row r="263" spans="1:19" x14ac:dyDescent="0.25">
      <c r="A263" s="37">
        <v>245</v>
      </c>
      <c r="B263" s="43" t="s">
        <v>295</v>
      </c>
      <c r="C263" s="15" t="s">
        <v>10</v>
      </c>
      <c r="D263" s="42">
        <v>19.095384659636366</v>
      </c>
      <c r="E263" s="11">
        <v>1081180.3430400002</v>
      </c>
      <c r="F263" s="172">
        <v>1081180.3430400002</v>
      </c>
      <c r="G263" s="311" t="s">
        <v>10</v>
      </c>
      <c r="H263" s="317">
        <v>19.095384659636366</v>
      </c>
      <c r="I263" s="310">
        <v>1053700</v>
      </c>
      <c r="J263" s="322">
        <f t="shared" si="49"/>
        <v>1053700</v>
      </c>
      <c r="K263" s="154" t="s">
        <v>10</v>
      </c>
      <c r="L263" s="209">
        <v>19.095384659636366</v>
      </c>
      <c r="M263" s="192">
        <v>1116922</v>
      </c>
      <c r="N263" s="186">
        <f t="shared" si="50"/>
        <v>1116922</v>
      </c>
      <c r="O263" s="311" t="s">
        <v>10</v>
      </c>
      <c r="P263" s="317">
        <v>19.095384659636366</v>
      </c>
      <c r="Q263" s="310">
        <v>1095848</v>
      </c>
      <c r="R263" s="322">
        <f t="shared" si="51"/>
        <v>1095848</v>
      </c>
      <c r="S263" s="395">
        <f t="shared" ref="S263:S271" si="52">AVERAGE(N263,J263,F263,R263)</f>
        <v>1086912.5857600002</v>
      </c>
    </row>
    <row r="264" spans="1:19" x14ac:dyDescent="0.25">
      <c r="A264" s="37">
        <v>246</v>
      </c>
      <c r="B264" s="43" t="s">
        <v>296</v>
      </c>
      <c r="C264" s="15" t="s">
        <v>10</v>
      </c>
      <c r="D264" s="42">
        <v>13.221595966545456</v>
      </c>
      <c r="E264" s="11">
        <v>753458.28882800008</v>
      </c>
      <c r="F264" s="172">
        <v>753458.28882800008</v>
      </c>
      <c r="G264" s="311" t="s">
        <v>10</v>
      </c>
      <c r="H264" s="317">
        <v>13.221595966545456</v>
      </c>
      <c r="I264" s="310">
        <v>729600</v>
      </c>
      <c r="J264" s="322">
        <f t="shared" si="49"/>
        <v>729600</v>
      </c>
      <c r="K264" s="154" t="s">
        <v>10</v>
      </c>
      <c r="L264" s="209">
        <v>13.221595966545456</v>
      </c>
      <c r="M264" s="192">
        <v>758784</v>
      </c>
      <c r="N264" s="186">
        <f t="shared" si="50"/>
        <v>758784</v>
      </c>
      <c r="O264" s="311" t="s">
        <v>10</v>
      </c>
      <c r="P264" s="317">
        <v>13.221595966545456</v>
      </c>
      <c r="Q264" s="310">
        <v>766080</v>
      </c>
      <c r="R264" s="322">
        <f t="shared" si="51"/>
        <v>766080</v>
      </c>
      <c r="S264" s="395">
        <f t="shared" si="52"/>
        <v>751980.57220699999</v>
      </c>
    </row>
    <row r="265" spans="1:19" x14ac:dyDescent="0.25">
      <c r="A265" s="37">
        <v>247</v>
      </c>
      <c r="B265" s="43" t="s">
        <v>1186</v>
      </c>
      <c r="C265" s="15" t="s">
        <v>10</v>
      </c>
      <c r="D265" s="42">
        <v>36.724591263272728</v>
      </c>
      <c r="E265" s="11">
        <v>2058390.601736</v>
      </c>
      <c r="F265" s="172">
        <v>2058390.601736</v>
      </c>
      <c r="G265" s="311" t="s">
        <v>10</v>
      </c>
      <c r="H265" s="317">
        <v>36.724591263272728</v>
      </c>
      <c r="I265" s="310">
        <v>2026400</v>
      </c>
      <c r="J265" s="322">
        <f t="shared" si="49"/>
        <v>2026400</v>
      </c>
      <c r="K265" s="154" t="s">
        <v>10</v>
      </c>
      <c r="L265" s="209">
        <v>36.724591263272728</v>
      </c>
      <c r="M265" s="192">
        <v>2147984</v>
      </c>
      <c r="N265" s="186">
        <f t="shared" si="50"/>
        <v>2147984</v>
      </c>
      <c r="O265" s="311" t="s">
        <v>10</v>
      </c>
      <c r="P265" s="317">
        <v>36.724591263272728</v>
      </c>
      <c r="Q265" s="310">
        <v>2087192</v>
      </c>
      <c r="R265" s="322">
        <f t="shared" si="51"/>
        <v>2087192</v>
      </c>
      <c r="S265" s="395">
        <f t="shared" si="52"/>
        <v>2079991.650434</v>
      </c>
    </row>
    <row r="266" spans="1:19" x14ac:dyDescent="0.25">
      <c r="A266" s="37">
        <v>248</v>
      </c>
      <c r="B266" s="43" t="s">
        <v>297</v>
      </c>
      <c r="C266" s="15" t="s">
        <v>10</v>
      </c>
      <c r="D266" s="42">
        <v>51.411090717818183</v>
      </c>
      <c r="E266" s="11">
        <v>2890214.3292959998</v>
      </c>
      <c r="F266" s="172">
        <v>2890214.3292959998</v>
      </c>
      <c r="G266" s="311" t="s">
        <v>10</v>
      </c>
      <c r="H266" s="317">
        <v>51.411090717818183</v>
      </c>
      <c r="I266" s="310">
        <v>2836800</v>
      </c>
      <c r="J266" s="322">
        <f t="shared" si="49"/>
        <v>2836800</v>
      </c>
      <c r="K266" s="154" t="s">
        <v>10</v>
      </c>
      <c r="L266" s="209">
        <v>51.411090717818183</v>
      </c>
      <c r="M266" s="192">
        <v>2950272</v>
      </c>
      <c r="N266" s="186">
        <f t="shared" si="50"/>
        <v>2950272</v>
      </c>
      <c r="O266" s="311" t="s">
        <v>10</v>
      </c>
      <c r="P266" s="317">
        <v>51.411090717818183</v>
      </c>
      <c r="Q266" s="310">
        <v>2921904</v>
      </c>
      <c r="R266" s="322">
        <f t="shared" si="51"/>
        <v>2921904</v>
      </c>
      <c r="S266" s="395">
        <f t="shared" si="52"/>
        <v>2899797.5823240001</v>
      </c>
    </row>
    <row r="267" spans="1:19" ht="25.5" x14ac:dyDescent="0.25">
      <c r="A267" s="37">
        <v>249</v>
      </c>
      <c r="B267" s="43" t="s">
        <v>455</v>
      </c>
      <c r="C267" s="15" t="s">
        <v>10</v>
      </c>
      <c r="D267" s="39">
        <v>1.8869593007272729</v>
      </c>
      <c r="E267" s="11">
        <v>112498.12137199999</v>
      </c>
      <c r="F267" s="172">
        <v>112498.12137199999</v>
      </c>
      <c r="G267" s="311" t="s">
        <v>10</v>
      </c>
      <c r="H267" s="307">
        <v>1.8869593007272729</v>
      </c>
      <c r="I267" s="310">
        <v>104200</v>
      </c>
      <c r="J267" s="322">
        <f t="shared" si="49"/>
        <v>104200</v>
      </c>
      <c r="K267" s="154" t="s">
        <v>10</v>
      </c>
      <c r="L267" s="202">
        <v>1.8869593007272729</v>
      </c>
      <c r="M267" s="192">
        <v>107326</v>
      </c>
      <c r="N267" s="186">
        <f t="shared" si="50"/>
        <v>107326</v>
      </c>
      <c r="O267" s="311" t="s">
        <v>10</v>
      </c>
      <c r="P267" s="307">
        <v>1.8869593007272729</v>
      </c>
      <c r="Q267" s="310">
        <v>109410</v>
      </c>
      <c r="R267" s="322">
        <f t="shared" si="51"/>
        <v>109410</v>
      </c>
      <c r="S267" s="395">
        <f t="shared" si="52"/>
        <v>108358.53034299999</v>
      </c>
    </row>
    <row r="268" spans="1:19" x14ac:dyDescent="0.25">
      <c r="A268" s="37">
        <v>250</v>
      </c>
      <c r="B268" s="43" t="s">
        <v>298</v>
      </c>
      <c r="C268" s="9">
        <v>256000</v>
      </c>
      <c r="D268" s="42">
        <v>1.8869593007272729</v>
      </c>
      <c r="E268" s="11">
        <v>138095.75332399999</v>
      </c>
      <c r="F268" s="172">
        <v>394095.75332399999</v>
      </c>
      <c r="G268" s="309">
        <v>699900.25</v>
      </c>
      <c r="H268" s="317">
        <v>1.8869593007272729</v>
      </c>
      <c r="I268" s="310">
        <v>104200</v>
      </c>
      <c r="J268" s="322">
        <f>G268+I268</f>
        <v>804100.25</v>
      </c>
      <c r="K268" s="221">
        <v>797886</v>
      </c>
      <c r="L268" s="209">
        <v>1.8869593007272729</v>
      </c>
      <c r="M268" s="192">
        <v>108368</v>
      </c>
      <c r="N268" s="186">
        <f>K268+M268</f>
        <v>906254</v>
      </c>
      <c r="O268" s="309">
        <v>818883</v>
      </c>
      <c r="P268" s="317">
        <v>1.8869593007272729</v>
      </c>
      <c r="Q268" s="310">
        <v>106284</v>
      </c>
      <c r="R268" s="322">
        <f>O268+Q268</f>
        <v>925167</v>
      </c>
      <c r="S268" s="395">
        <f t="shared" si="52"/>
        <v>757404.25083100004</v>
      </c>
    </row>
    <row r="269" spans="1:19" x14ac:dyDescent="0.25">
      <c r="A269" s="37">
        <v>251</v>
      </c>
      <c r="B269" s="43" t="s">
        <v>299</v>
      </c>
      <c r="C269" s="9">
        <v>119000</v>
      </c>
      <c r="D269" s="42">
        <v>1.8869593007272729</v>
      </c>
      <c r="E269" s="11">
        <v>64253.970060000021</v>
      </c>
      <c r="F269" s="172">
        <v>183253.97006000002</v>
      </c>
      <c r="G269" s="309">
        <v>167100.25</v>
      </c>
      <c r="H269" s="317">
        <v>1.8869593007272729</v>
      </c>
      <c r="I269" s="310">
        <v>104200</v>
      </c>
      <c r="J269" s="322">
        <f>G269+I269</f>
        <v>271300.25</v>
      </c>
      <c r="K269" s="221">
        <v>192165</v>
      </c>
      <c r="L269" s="209">
        <v>1.8869593007272729</v>
      </c>
      <c r="M269" s="192">
        <v>109410</v>
      </c>
      <c r="N269" s="186">
        <f>K269+M269</f>
        <v>301575</v>
      </c>
      <c r="O269" s="309">
        <v>197178</v>
      </c>
      <c r="P269" s="317">
        <v>1.8869593007272729</v>
      </c>
      <c r="Q269" s="310">
        <v>109410</v>
      </c>
      <c r="R269" s="322">
        <f>O269+Q269</f>
        <v>306588</v>
      </c>
      <c r="S269" s="395">
        <f t="shared" si="52"/>
        <v>265679.30501499999</v>
      </c>
    </row>
    <row r="270" spans="1:19" x14ac:dyDescent="0.25">
      <c r="A270" s="37">
        <v>252</v>
      </c>
      <c r="B270" s="43" t="s">
        <v>300</v>
      </c>
      <c r="C270" s="9">
        <v>142000</v>
      </c>
      <c r="D270" s="42">
        <v>1.8869593007272729</v>
      </c>
      <c r="E270" s="11">
        <v>75962.135748000001</v>
      </c>
      <c r="F270" s="172">
        <v>217962.135748</v>
      </c>
      <c r="G270" s="309">
        <v>254400.25</v>
      </c>
      <c r="H270" s="317">
        <v>1.8869593007272729</v>
      </c>
      <c r="I270" s="310">
        <v>104200</v>
      </c>
      <c r="J270" s="322">
        <f>G270+I270</f>
        <v>358600.25</v>
      </c>
      <c r="K270" s="221">
        <v>290016</v>
      </c>
      <c r="L270" s="209">
        <v>1.8869593007272729</v>
      </c>
      <c r="M270" s="192">
        <v>108368</v>
      </c>
      <c r="N270" s="186">
        <f>K270+M270</f>
        <v>398384</v>
      </c>
      <c r="O270" s="309">
        <v>307824</v>
      </c>
      <c r="P270" s="317">
        <v>1.8869593007272729</v>
      </c>
      <c r="Q270" s="310">
        <v>109410</v>
      </c>
      <c r="R270" s="322">
        <f>O270+Q270</f>
        <v>417234</v>
      </c>
      <c r="S270" s="395">
        <f t="shared" si="52"/>
        <v>348045.09643699997</v>
      </c>
    </row>
    <row r="271" spans="1:19" x14ac:dyDescent="0.25">
      <c r="A271" s="37">
        <v>253</v>
      </c>
      <c r="B271" s="43" t="s">
        <v>358</v>
      </c>
      <c r="C271" s="15" t="s">
        <v>10</v>
      </c>
      <c r="D271" s="42">
        <v>8.8057971956363641</v>
      </c>
      <c r="E271" s="11">
        <v>501759.71089999995</v>
      </c>
      <c r="F271" s="172">
        <v>501759.71089999995</v>
      </c>
      <c r="G271" s="311" t="s">
        <v>10</v>
      </c>
      <c r="H271" s="317">
        <v>8.8057971956363641</v>
      </c>
      <c r="I271" s="310">
        <v>486000</v>
      </c>
      <c r="J271" s="322">
        <f>I271*1</f>
        <v>486000</v>
      </c>
      <c r="K271" s="154" t="s">
        <v>10</v>
      </c>
      <c r="L271" s="209">
        <v>8.8057971956363641</v>
      </c>
      <c r="M271" s="192">
        <v>500580</v>
      </c>
      <c r="N271" s="186">
        <f>M271*1</f>
        <v>500580</v>
      </c>
      <c r="O271" s="311" t="s">
        <v>10</v>
      </c>
      <c r="P271" s="317">
        <v>8.8057971956363641</v>
      </c>
      <c r="Q271" s="310">
        <v>510300</v>
      </c>
      <c r="R271" s="322">
        <f>Q271*1</f>
        <v>510300</v>
      </c>
      <c r="S271" s="395">
        <f t="shared" si="52"/>
        <v>499659.92772499996</v>
      </c>
    </row>
    <row r="272" spans="1:19" x14ac:dyDescent="0.25">
      <c r="G272" s="167"/>
      <c r="H272" s="168"/>
      <c r="I272" s="166"/>
      <c r="J272" s="175"/>
      <c r="K272" s="167"/>
      <c r="L272" s="168"/>
      <c r="M272" s="385"/>
      <c r="N272" s="386"/>
      <c r="O272" s="360"/>
      <c r="P272" s="358"/>
      <c r="Q272" s="358"/>
      <c r="R272" s="362"/>
    </row>
    <row r="273" spans="7:18" x14ac:dyDescent="0.25">
      <c r="G273" s="164"/>
      <c r="H273" s="165"/>
      <c r="I273" s="166"/>
      <c r="J273" s="175"/>
      <c r="K273" s="164"/>
      <c r="L273" s="165"/>
      <c r="M273" s="385"/>
      <c r="N273" s="386"/>
      <c r="O273" s="360"/>
      <c r="P273" s="358"/>
      <c r="Q273" s="358"/>
      <c r="R273" s="362"/>
    </row>
    <row r="274" spans="7:18" x14ac:dyDescent="0.25">
      <c r="G274" s="167"/>
      <c r="H274" s="168"/>
      <c r="I274" s="166"/>
      <c r="J274" s="175"/>
      <c r="K274" s="167"/>
      <c r="L274" s="168"/>
      <c r="M274" s="385"/>
      <c r="N274" s="386"/>
    </row>
    <row r="275" spans="7:18" x14ac:dyDescent="0.25">
      <c r="G275" s="169"/>
      <c r="H275" s="170"/>
      <c r="I275" s="169"/>
      <c r="J275" s="176"/>
      <c r="K275" s="169"/>
      <c r="L275" s="170"/>
      <c r="M275" s="169"/>
      <c r="N275" s="176"/>
    </row>
    <row r="276" spans="7:18" x14ac:dyDescent="0.25">
      <c r="G276" s="360"/>
      <c r="H276" s="358"/>
      <c r="I276" s="358"/>
      <c r="J276" s="362"/>
      <c r="K276" s="392"/>
      <c r="L276" s="289"/>
      <c r="M276" s="289"/>
      <c r="N276" s="290"/>
    </row>
    <row r="277" spans="7:18" x14ac:dyDescent="0.25">
      <c r="G277" s="360"/>
      <c r="H277" s="358"/>
      <c r="I277" s="358"/>
      <c r="J277" s="362"/>
      <c r="K277" s="392"/>
      <c r="L277" s="289"/>
      <c r="M277" s="289"/>
      <c r="N277" s="290"/>
    </row>
    <row r="278" spans="7:18" x14ac:dyDescent="0.25">
      <c r="G278" s="360"/>
      <c r="H278" s="358"/>
      <c r="I278" s="358"/>
      <c r="J278" s="362"/>
      <c r="K278" s="392"/>
      <c r="L278" s="289"/>
      <c r="M278" s="289"/>
      <c r="N278" s="290"/>
    </row>
    <row r="279" spans="7:18" x14ac:dyDescent="0.25">
      <c r="G279" s="360"/>
      <c r="H279" s="358"/>
      <c r="I279" s="358"/>
      <c r="J279" s="362"/>
      <c r="K279" s="392"/>
      <c r="L279" s="289"/>
      <c r="M279" s="289"/>
      <c r="N279" s="290"/>
    </row>
    <row r="280" spans="7:18" x14ac:dyDescent="0.25">
      <c r="G280" s="360"/>
      <c r="H280" s="358"/>
      <c r="I280" s="358"/>
      <c r="J280" s="362"/>
      <c r="K280" s="392"/>
      <c r="L280" s="289"/>
      <c r="M280" s="289"/>
      <c r="N280" s="290"/>
    </row>
    <row r="281" spans="7:18" x14ac:dyDescent="0.25">
      <c r="G281" s="360"/>
      <c r="H281" s="358"/>
      <c r="I281" s="358"/>
      <c r="J281" s="362"/>
      <c r="K281" s="392"/>
      <c r="L281" s="289"/>
      <c r="M281" s="289"/>
      <c r="N281" s="290"/>
    </row>
    <row r="282" spans="7:18" x14ac:dyDescent="0.25">
      <c r="G282" s="360"/>
      <c r="H282" s="358"/>
      <c r="I282" s="358"/>
      <c r="J282" s="362"/>
      <c r="K282" s="392"/>
      <c r="L282" s="289"/>
      <c r="M282" s="289"/>
      <c r="N282" s="290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84E5-0382-4F31-9AC1-E41E482E6ACC}">
  <dimension ref="A1:S311"/>
  <sheetViews>
    <sheetView topLeftCell="K1" zoomScale="80" zoomScaleNormal="80" workbookViewId="0">
      <selection activeCell="S17" sqref="S17"/>
    </sheetView>
  </sheetViews>
  <sheetFormatPr baseColWidth="10" defaultRowHeight="15" x14ac:dyDescent="0.25"/>
  <cols>
    <col min="1" max="1" width="12.42578125" customWidth="1"/>
    <col min="2" max="2" width="51" customWidth="1"/>
    <col min="3" max="3" width="17.140625" customWidth="1"/>
    <col min="5" max="5" width="11.5703125" customWidth="1"/>
    <col min="6" max="6" width="13.7109375" style="173" customWidth="1"/>
    <col min="7" max="7" width="15.5703125" bestFit="1" customWidth="1"/>
    <col min="8" max="8" width="17.28515625" customWidth="1"/>
    <col min="9" max="9" width="14.85546875" bestFit="1" customWidth="1"/>
    <col min="10" max="10" width="14.85546875" style="173" bestFit="1" customWidth="1"/>
    <col min="11" max="11" width="18.28515625" style="268" customWidth="1"/>
    <col min="12" max="12" width="15.5703125" style="268" customWidth="1"/>
    <col min="13" max="13" width="14.85546875" style="268" bestFit="1" customWidth="1"/>
    <col min="14" max="14" width="14.85546875" style="271" bestFit="1" customWidth="1"/>
    <col min="15" max="15" width="20" customWidth="1"/>
    <col min="16" max="16" width="16.85546875" customWidth="1"/>
    <col min="17" max="17" width="18.5703125" customWidth="1"/>
    <col min="18" max="18" width="18.5703125" style="173" customWidth="1"/>
    <col min="19" max="19" width="21.4257812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28">
        <v>55</v>
      </c>
      <c r="B4" s="2" t="s">
        <v>1417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3"/>
      <c r="B5" s="409" t="s">
        <v>7</v>
      </c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  <c r="S5" s="409"/>
    </row>
    <row r="6" spans="1:19" x14ac:dyDescent="0.25">
      <c r="A6" s="29">
        <v>1</v>
      </c>
      <c r="B6" s="21" t="s">
        <v>385</v>
      </c>
      <c r="C6" s="9">
        <v>148000</v>
      </c>
      <c r="D6" s="13">
        <v>2.8304292952727272</v>
      </c>
      <c r="E6" s="11">
        <v>79417.051875999983</v>
      </c>
      <c r="F6" s="172">
        <v>227417.05187599998</v>
      </c>
      <c r="G6" s="159">
        <v>93600</v>
      </c>
      <c r="H6" s="156">
        <v>2.8304292952727272</v>
      </c>
      <c r="I6" s="304">
        <v>156400</v>
      </c>
      <c r="J6" s="186">
        <f>I6+G6</f>
        <v>250000</v>
      </c>
      <c r="K6" s="159">
        <v>106704</v>
      </c>
      <c r="L6" s="156">
        <v>2.8304292952727272</v>
      </c>
      <c r="M6" s="304">
        <v>164220</v>
      </c>
      <c r="N6" s="186">
        <f>M6+K6</f>
        <v>270924</v>
      </c>
      <c r="O6" s="159">
        <v>120744</v>
      </c>
      <c r="P6" s="156">
        <v>2.8304292952727272</v>
      </c>
      <c r="Q6" s="304">
        <v>159528</v>
      </c>
      <c r="R6" s="186">
        <f>Q6+O6</f>
        <v>280272</v>
      </c>
      <c r="S6" s="396">
        <f>AVERAGE(F6,J6,N6,R6)</f>
        <v>257153.262969</v>
      </c>
    </row>
    <row r="7" spans="1:19" x14ac:dyDescent="0.25">
      <c r="A7" s="29">
        <v>2</v>
      </c>
      <c r="B7" s="21" t="s">
        <v>9</v>
      </c>
      <c r="C7" s="9">
        <v>325000</v>
      </c>
      <c r="D7" s="13">
        <v>5.5256385127272729</v>
      </c>
      <c r="E7" s="11">
        <v>175281.34366000001</v>
      </c>
      <c r="F7" s="172">
        <v>500281.34366000001</v>
      </c>
      <c r="G7" s="192">
        <v>296400</v>
      </c>
      <c r="H7" s="156">
        <v>5.5256385127272729</v>
      </c>
      <c r="I7" s="192">
        <v>305300</v>
      </c>
      <c r="J7" s="186">
        <f t="shared" ref="J7:J69" si="0">I7+G7</f>
        <v>601700</v>
      </c>
      <c r="K7" s="192">
        <v>337896</v>
      </c>
      <c r="L7" s="156">
        <v>5.5256385127272729</v>
      </c>
      <c r="M7" s="192">
        <v>317512</v>
      </c>
      <c r="N7" s="186">
        <f t="shared" ref="N7:N69" si="1">M7+K7</f>
        <v>655408</v>
      </c>
      <c r="O7" s="192">
        <v>361608</v>
      </c>
      <c r="P7" s="156">
        <v>5.5256385127272729</v>
      </c>
      <c r="Q7" s="192">
        <v>314459</v>
      </c>
      <c r="R7" s="186">
        <f t="shared" ref="R7:R69" si="2">Q7+O7</f>
        <v>676067</v>
      </c>
      <c r="S7" s="396">
        <f t="shared" ref="S7:S70" si="3">AVERAGE(F7,J7,N7,R7)</f>
        <v>608364.08591499995</v>
      </c>
    </row>
    <row r="8" spans="1:19" x14ac:dyDescent="0.25">
      <c r="A8" s="29">
        <v>3</v>
      </c>
      <c r="B8" s="21" t="s">
        <v>11</v>
      </c>
      <c r="C8" s="9">
        <v>186083.410772</v>
      </c>
      <c r="D8" s="13">
        <v>0</v>
      </c>
      <c r="E8" s="12" t="s">
        <v>10</v>
      </c>
      <c r="F8" s="172">
        <v>186083.410772</v>
      </c>
      <c r="G8" s="192">
        <v>296400</v>
      </c>
      <c r="H8" s="156">
        <v>0</v>
      </c>
      <c r="I8" s="154" t="s">
        <v>10</v>
      </c>
      <c r="J8" s="186">
        <f>G8*1</f>
        <v>296400</v>
      </c>
      <c r="K8" s="192">
        <v>343824</v>
      </c>
      <c r="L8" s="156">
        <v>0</v>
      </c>
      <c r="M8" s="154" t="s">
        <v>10</v>
      </c>
      <c r="N8" s="186">
        <f>K8*1</f>
        <v>343824</v>
      </c>
      <c r="O8" s="192">
        <v>364572</v>
      </c>
      <c r="P8" s="156">
        <v>0</v>
      </c>
      <c r="Q8" s="154" t="s">
        <v>10</v>
      </c>
      <c r="R8" s="186">
        <f>O8*1</f>
        <v>364572</v>
      </c>
      <c r="S8" s="396">
        <f t="shared" si="3"/>
        <v>297719.85269299999</v>
      </c>
    </row>
    <row r="9" spans="1:19" x14ac:dyDescent="0.25">
      <c r="A9" s="29">
        <v>4</v>
      </c>
      <c r="B9" s="21" t="s">
        <v>386</v>
      </c>
      <c r="C9" s="9">
        <v>9961000</v>
      </c>
      <c r="D9" s="13">
        <v>7.5478372029090917</v>
      </c>
      <c r="E9" s="11">
        <v>5362985.9406480026</v>
      </c>
      <c r="F9" s="172">
        <v>15323985.940648003</v>
      </c>
      <c r="G9" s="192">
        <v>19520000</v>
      </c>
      <c r="H9" s="156">
        <v>7.5478372029090917</v>
      </c>
      <c r="I9" s="192">
        <v>141800</v>
      </c>
      <c r="J9" s="186">
        <f t="shared" si="0"/>
        <v>19661800</v>
      </c>
      <c r="K9" s="192">
        <v>22252800</v>
      </c>
      <c r="L9" s="156">
        <v>7.5478372029090917</v>
      </c>
      <c r="M9" s="192">
        <v>146054</v>
      </c>
      <c r="N9" s="186">
        <f t="shared" si="1"/>
        <v>22398854</v>
      </c>
      <c r="O9" s="192">
        <v>23424000</v>
      </c>
      <c r="P9" s="156">
        <v>7.5478372029090917</v>
      </c>
      <c r="Q9" s="192">
        <v>148890</v>
      </c>
      <c r="R9" s="186">
        <f t="shared" si="2"/>
        <v>23572890</v>
      </c>
      <c r="S9" s="396">
        <f t="shared" si="3"/>
        <v>20239382.485162001</v>
      </c>
    </row>
    <row r="10" spans="1:19" x14ac:dyDescent="0.25">
      <c r="A10" s="29">
        <v>5</v>
      </c>
      <c r="B10" s="21" t="s">
        <v>18</v>
      </c>
      <c r="C10" s="9">
        <v>310000</v>
      </c>
      <c r="D10" s="13">
        <v>3.7739186014545458</v>
      </c>
      <c r="E10" s="11">
        <v>166409.10304400005</v>
      </c>
      <c r="F10" s="172">
        <v>476409.10304400005</v>
      </c>
      <c r="G10" s="192">
        <v>419250</v>
      </c>
      <c r="H10" s="156">
        <v>3.7739186014545458</v>
      </c>
      <c r="I10" s="192">
        <v>208500</v>
      </c>
      <c r="J10" s="186">
        <f t="shared" si="0"/>
        <v>627750</v>
      </c>
      <c r="K10" s="192">
        <v>486330</v>
      </c>
      <c r="L10" s="156">
        <v>3.7739186014545458</v>
      </c>
      <c r="M10" s="192">
        <v>216840</v>
      </c>
      <c r="N10" s="186">
        <f t="shared" si="1"/>
        <v>703170</v>
      </c>
      <c r="O10" s="192">
        <v>498908</v>
      </c>
      <c r="P10" s="156">
        <v>3.7739186014545458</v>
      </c>
      <c r="Q10" s="192">
        <v>218925</v>
      </c>
      <c r="R10" s="186">
        <f t="shared" si="2"/>
        <v>717833</v>
      </c>
      <c r="S10" s="396">
        <f t="shared" si="3"/>
        <v>631290.525761</v>
      </c>
    </row>
    <row r="11" spans="1:19" x14ac:dyDescent="0.25">
      <c r="A11" s="29">
        <v>6</v>
      </c>
      <c r="B11" s="21" t="s">
        <v>20</v>
      </c>
      <c r="C11" s="9">
        <v>428000</v>
      </c>
      <c r="D11" s="13">
        <v>3.7739186014545458</v>
      </c>
      <c r="E11" s="11">
        <v>230645.559488</v>
      </c>
      <c r="F11" s="172">
        <v>658645.559488</v>
      </c>
      <c r="G11" s="192">
        <v>717015</v>
      </c>
      <c r="H11" s="156">
        <v>3.7739186014545458</v>
      </c>
      <c r="I11" s="192">
        <v>208500</v>
      </c>
      <c r="J11" s="186">
        <f t="shared" si="0"/>
        <v>925515</v>
      </c>
      <c r="K11" s="192">
        <v>831737</v>
      </c>
      <c r="L11" s="156">
        <v>3.7739186014545458</v>
      </c>
      <c r="M11" s="192">
        <v>218925</v>
      </c>
      <c r="N11" s="186">
        <f t="shared" si="1"/>
        <v>1050662</v>
      </c>
      <c r="O11" s="192">
        <v>874758</v>
      </c>
      <c r="P11" s="156">
        <v>3.7739186014545458</v>
      </c>
      <c r="Q11" s="192">
        <v>216840</v>
      </c>
      <c r="R11" s="186">
        <f t="shared" si="2"/>
        <v>1091598</v>
      </c>
      <c r="S11" s="396">
        <f t="shared" si="3"/>
        <v>931605.13987199997</v>
      </c>
    </row>
    <row r="12" spans="1:19" x14ac:dyDescent="0.25">
      <c r="A12" s="29">
        <v>7</v>
      </c>
      <c r="B12" s="21" t="s">
        <v>22</v>
      </c>
      <c r="C12" s="9">
        <v>245000</v>
      </c>
      <c r="D12" s="13">
        <v>1.8869593007272729</v>
      </c>
      <c r="E12" s="11">
        <v>132095.84698799998</v>
      </c>
      <c r="F12" s="172">
        <v>377095.84698799998</v>
      </c>
      <c r="G12" s="192">
        <v>428220</v>
      </c>
      <c r="H12" s="156">
        <v>1.8869593007272729</v>
      </c>
      <c r="I12" s="192">
        <v>104400</v>
      </c>
      <c r="J12" s="186">
        <f t="shared" si="0"/>
        <v>532620</v>
      </c>
      <c r="K12" s="192">
        <v>479606</v>
      </c>
      <c r="L12" s="156">
        <v>1.8869593007272729</v>
      </c>
      <c r="M12" s="192">
        <v>108576</v>
      </c>
      <c r="N12" s="186">
        <f t="shared" si="1"/>
        <v>588182</v>
      </c>
      <c r="O12" s="192">
        <v>509582</v>
      </c>
      <c r="P12" s="156">
        <v>1.8869593007272729</v>
      </c>
      <c r="Q12" s="192">
        <v>109620</v>
      </c>
      <c r="R12" s="186">
        <f t="shared" si="2"/>
        <v>619202</v>
      </c>
      <c r="S12" s="396">
        <f t="shared" si="3"/>
        <v>529274.96174699999</v>
      </c>
    </row>
    <row r="13" spans="1:19" x14ac:dyDescent="0.25">
      <c r="A13" s="29">
        <v>8</v>
      </c>
      <c r="B13" s="21" t="s">
        <v>23</v>
      </c>
      <c r="C13" s="9">
        <v>244000</v>
      </c>
      <c r="D13" s="13">
        <v>1.8869593007272729</v>
      </c>
      <c r="E13" s="11">
        <v>131439.84298799996</v>
      </c>
      <c r="F13" s="172">
        <v>375439.84298799996</v>
      </c>
      <c r="G13" s="192">
        <v>428220</v>
      </c>
      <c r="H13" s="156">
        <v>1.8869593007272729</v>
      </c>
      <c r="I13" s="192">
        <v>104400</v>
      </c>
      <c r="J13" s="186">
        <f t="shared" si="0"/>
        <v>532620</v>
      </c>
      <c r="K13" s="192">
        <v>483889</v>
      </c>
      <c r="L13" s="156">
        <v>1.8869593007272729</v>
      </c>
      <c r="M13" s="192">
        <v>109620</v>
      </c>
      <c r="N13" s="186">
        <f t="shared" si="1"/>
        <v>593509</v>
      </c>
      <c r="O13" s="192">
        <v>496735</v>
      </c>
      <c r="P13" s="156">
        <v>1.8869593007272729</v>
      </c>
      <c r="Q13" s="192">
        <v>108576</v>
      </c>
      <c r="R13" s="186">
        <f t="shared" si="2"/>
        <v>605311</v>
      </c>
      <c r="S13" s="396">
        <f t="shared" si="3"/>
        <v>526719.96074700006</v>
      </c>
    </row>
    <row r="14" spans="1:19" x14ac:dyDescent="0.25">
      <c r="A14" s="29">
        <v>9</v>
      </c>
      <c r="B14" s="21" t="s">
        <v>304</v>
      </c>
      <c r="C14" s="9">
        <v>245000</v>
      </c>
      <c r="D14" s="13">
        <v>1.8869593007272729</v>
      </c>
      <c r="E14" s="11">
        <v>132155.62698799995</v>
      </c>
      <c r="F14" s="172">
        <v>377155.62698799995</v>
      </c>
      <c r="G14" s="192">
        <v>428220</v>
      </c>
      <c r="H14" s="156">
        <v>1.8869593007272729</v>
      </c>
      <c r="I14" s="192">
        <v>104400</v>
      </c>
      <c r="J14" s="186">
        <f t="shared" si="0"/>
        <v>532620</v>
      </c>
      <c r="K14" s="192">
        <v>488171</v>
      </c>
      <c r="L14" s="156">
        <v>1.8869593007272729</v>
      </c>
      <c r="M14" s="192">
        <v>109620</v>
      </c>
      <c r="N14" s="186">
        <f t="shared" si="1"/>
        <v>597791</v>
      </c>
      <c r="O14" s="192">
        <v>526711</v>
      </c>
      <c r="P14" s="156">
        <v>1.8869593007272729</v>
      </c>
      <c r="Q14" s="192">
        <v>106488</v>
      </c>
      <c r="R14" s="186">
        <f t="shared" si="2"/>
        <v>633199</v>
      </c>
      <c r="S14" s="396">
        <f t="shared" si="3"/>
        <v>535191.40674700006</v>
      </c>
    </row>
    <row r="15" spans="1:19" x14ac:dyDescent="0.25">
      <c r="A15" s="29">
        <v>10</v>
      </c>
      <c r="B15" s="21" t="s">
        <v>303</v>
      </c>
      <c r="C15" s="9">
        <v>56691.764024000004</v>
      </c>
      <c r="D15" s="13">
        <v>0</v>
      </c>
      <c r="E15" s="12" t="s">
        <v>10</v>
      </c>
      <c r="F15" s="172">
        <v>56691.764024000004</v>
      </c>
      <c r="G15" s="355">
        <v>83265</v>
      </c>
      <c r="H15" s="156">
        <v>0</v>
      </c>
      <c r="I15" s="154" t="s">
        <v>10</v>
      </c>
      <c r="J15" s="186">
        <f>G15*1</f>
        <v>83265</v>
      </c>
      <c r="K15" s="355">
        <v>93257</v>
      </c>
      <c r="L15" s="156">
        <v>0</v>
      </c>
      <c r="M15" s="154" t="s">
        <v>10</v>
      </c>
      <c r="N15" s="186">
        <f>K15*1</f>
        <v>93257</v>
      </c>
      <c r="O15" s="355">
        <v>107412</v>
      </c>
      <c r="P15" s="156">
        <v>0</v>
      </c>
      <c r="Q15" s="154" t="s">
        <v>10</v>
      </c>
      <c r="R15" s="186">
        <f>O15*1</f>
        <v>107412</v>
      </c>
      <c r="S15" s="396">
        <f t="shared" si="3"/>
        <v>85156.441006000008</v>
      </c>
    </row>
    <row r="16" spans="1:19" x14ac:dyDescent="0.25">
      <c r="A16" s="29">
        <v>11</v>
      </c>
      <c r="B16" s="21" t="s">
        <v>387</v>
      </c>
      <c r="C16" s="9">
        <v>111000</v>
      </c>
      <c r="D16" s="13">
        <v>1.8869593007272729</v>
      </c>
      <c r="E16" s="11">
        <v>60412.626531999995</v>
      </c>
      <c r="F16" s="172">
        <v>171412.62653199999</v>
      </c>
      <c r="G16" s="159">
        <v>88920</v>
      </c>
      <c r="H16" s="156">
        <v>1.8869593007272729</v>
      </c>
      <c r="I16" s="192">
        <v>104400</v>
      </c>
      <c r="J16" s="186">
        <f t="shared" si="0"/>
        <v>193320</v>
      </c>
      <c r="K16" s="159">
        <v>104926</v>
      </c>
      <c r="L16" s="156">
        <v>1.8869593007272729</v>
      </c>
      <c r="M16" s="192">
        <v>109620</v>
      </c>
      <c r="N16" s="186">
        <f t="shared" si="1"/>
        <v>214546</v>
      </c>
      <c r="O16" s="159">
        <v>111150</v>
      </c>
      <c r="P16" s="156">
        <v>1.8869593007272729</v>
      </c>
      <c r="Q16" s="192">
        <v>107532</v>
      </c>
      <c r="R16" s="186">
        <f t="shared" si="2"/>
        <v>218682</v>
      </c>
      <c r="S16" s="396">
        <f>AVERAGE(F16,J16,N16,R16)</f>
        <v>199490.15663300001</v>
      </c>
    </row>
    <row r="17" spans="1:19" x14ac:dyDescent="0.25">
      <c r="A17" s="29">
        <v>12</v>
      </c>
      <c r="B17" s="21" t="s">
        <v>388</v>
      </c>
      <c r="C17" s="9">
        <v>113000</v>
      </c>
      <c r="D17" s="13">
        <v>1.8869593007272729</v>
      </c>
      <c r="E17" s="11">
        <v>60078.038531999977</v>
      </c>
      <c r="F17" s="172">
        <v>173078.03853199998</v>
      </c>
      <c r="G17" s="159">
        <v>88920</v>
      </c>
      <c r="H17" s="156">
        <v>1.8869593007272729</v>
      </c>
      <c r="I17" s="192">
        <v>104400</v>
      </c>
      <c r="J17" s="186">
        <f t="shared" si="0"/>
        <v>193320</v>
      </c>
      <c r="K17" s="159">
        <v>104036</v>
      </c>
      <c r="L17" s="156">
        <v>1.8869593007272729</v>
      </c>
      <c r="M17" s="192">
        <v>108576</v>
      </c>
      <c r="N17" s="186">
        <f t="shared" si="1"/>
        <v>212612</v>
      </c>
      <c r="O17" s="159">
        <v>106704</v>
      </c>
      <c r="P17" s="156">
        <v>1.8869593007272729</v>
      </c>
      <c r="Q17" s="192">
        <v>109620</v>
      </c>
      <c r="R17" s="186">
        <f t="shared" si="2"/>
        <v>216324</v>
      </c>
      <c r="S17" s="396">
        <f t="shared" si="3"/>
        <v>198833.50963300001</v>
      </c>
    </row>
    <row r="18" spans="1:19" x14ac:dyDescent="0.25">
      <c r="A18" s="29">
        <v>13</v>
      </c>
      <c r="B18" s="26" t="s">
        <v>389</v>
      </c>
      <c r="C18" s="9">
        <v>112000</v>
      </c>
      <c r="D18" s="18">
        <v>1.8869593007272729</v>
      </c>
      <c r="E18" s="11">
        <v>60077.654531999986</v>
      </c>
      <c r="F18" s="172">
        <v>172077.65453199999</v>
      </c>
      <c r="G18" s="159">
        <v>88920</v>
      </c>
      <c r="H18" s="160">
        <v>1.8869593007272729</v>
      </c>
      <c r="I18" s="192">
        <v>104400</v>
      </c>
      <c r="J18" s="186">
        <f t="shared" si="0"/>
        <v>193320</v>
      </c>
      <c r="K18" s="159">
        <v>104926</v>
      </c>
      <c r="L18" s="160">
        <v>1.8869593007272729</v>
      </c>
      <c r="M18" s="192">
        <v>107532</v>
      </c>
      <c r="N18" s="186">
        <f t="shared" si="1"/>
        <v>212458</v>
      </c>
      <c r="O18" s="159">
        <v>103147</v>
      </c>
      <c r="P18" s="160">
        <v>1.8869593007272729</v>
      </c>
      <c r="Q18" s="192">
        <v>108576</v>
      </c>
      <c r="R18" s="186">
        <f t="shared" si="2"/>
        <v>211723</v>
      </c>
      <c r="S18" s="396">
        <f t="shared" si="3"/>
        <v>197394.66363299999</v>
      </c>
    </row>
    <row r="19" spans="1:19" x14ac:dyDescent="0.25">
      <c r="A19" s="29">
        <v>14</v>
      </c>
      <c r="B19" s="21" t="s">
        <v>26</v>
      </c>
      <c r="C19" s="9">
        <v>47126.763123999997</v>
      </c>
      <c r="D19" s="13">
        <v>0</v>
      </c>
      <c r="E19" s="12" t="s">
        <v>10</v>
      </c>
      <c r="F19" s="172">
        <v>47126.763123999997</v>
      </c>
      <c r="G19" s="192">
        <v>67860</v>
      </c>
      <c r="H19" s="156">
        <v>0</v>
      </c>
      <c r="I19" s="154" t="s">
        <v>10</v>
      </c>
      <c r="J19" s="186">
        <f>G19*1</f>
        <v>67860</v>
      </c>
      <c r="K19" s="192">
        <v>80075</v>
      </c>
      <c r="L19" s="156">
        <v>0</v>
      </c>
      <c r="M19" s="154" t="s">
        <v>10</v>
      </c>
      <c r="N19" s="186">
        <f>K19*1</f>
        <v>80075</v>
      </c>
      <c r="O19" s="192">
        <v>86861</v>
      </c>
      <c r="P19" s="156">
        <v>0</v>
      </c>
      <c r="Q19" s="154" t="s">
        <v>10</v>
      </c>
      <c r="R19" s="186">
        <f>O19*1</f>
        <v>86861</v>
      </c>
      <c r="S19" s="396">
        <f t="shared" si="3"/>
        <v>70480.690780999998</v>
      </c>
    </row>
    <row r="20" spans="1:19" x14ac:dyDescent="0.25">
      <c r="A20" s="29">
        <v>15</v>
      </c>
      <c r="B20" s="21" t="s">
        <v>27</v>
      </c>
      <c r="C20" s="9">
        <v>81000</v>
      </c>
      <c r="D20" s="13">
        <v>0.47174465309090913</v>
      </c>
      <c r="E20" s="11">
        <v>44159.291936000009</v>
      </c>
      <c r="F20" s="172">
        <v>125159.29193600001</v>
      </c>
      <c r="G20" s="192">
        <v>141375</v>
      </c>
      <c r="H20" s="156">
        <v>0.47174465309090913</v>
      </c>
      <c r="I20" s="192">
        <v>26200</v>
      </c>
      <c r="J20" s="186">
        <f t="shared" si="0"/>
        <v>167575</v>
      </c>
      <c r="K20" s="192">
        <v>161168</v>
      </c>
      <c r="L20" s="156">
        <v>0.47174465309090913</v>
      </c>
      <c r="M20" s="192">
        <v>26986</v>
      </c>
      <c r="N20" s="186">
        <f t="shared" si="1"/>
        <v>188154</v>
      </c>
      <c r="O20" s="192">
        <v>171064</v>
      </c>
      <c r="P20" s="156">
        <v>0.47174465309090913</v>
      </c>
      <c r="Q20" s="192">
        <v>27510</v>
      </c>
      <c r="R20" s="186">
        <f t="shared" si="2"/>
        <v>198574</v>
      </c>
      <c r="S20" s="396">
        <f t="shared" si="3"/>
        <v>169865.572984</v>
      </c>
    </row>
    <row r="21" spans="1:19" x14ac:dyDescent="0.25">
      <c r="A21" s="29">
        <v>16</v>
      </c>
      <c r="B21" s="21" t="s">
        <v>28</v>
      </c>
      <c r="C21" s="9">
        <v>95000</v>
      </c>
      <c r="D21" s="13">
        <v>1.4152146476363636</v>
      </c>
      <c r="E21" s="11">
        <v>51714.384487999982</v>
      </c>
      <c r="F21" s="172">
        <v>146714.38448799998</v>
      </c>
      <c r="G21" s="192">
        <v>90870</v>
      </c>
      <c r="H21" s="156">
        <v>1.4152146476363636</v>
      </c>
      <c r="I21" s="192">
        <v>78200</v>
      </c>
      <c r="J21" s="186">
        <f t="shared" si="0"/>
        <v>169070</v>
      </c>
      <c r="K21" s="192">
        <v>104501</v>
      </c>
      <c r="L21" s="156">
        <v>1.4152146476363636</v>
      </c>
      <c r="M21" s="192">
        <v>82110</v>
      </c>
      <c r="N21" s="186">
        <f t="shared" si="1"/>
        <v>186611</v>
      </c>
      <c r="O21" s="192">
        <v>105409</v>
      </c>
      <c r="P21" s="156">
        <v>1.4152146476363636</v>
      </c>
      <c r="Q21" s="192">
        <v>81328</v>
      </c>
      <c r="R21" s="186">
        <f t="shared" si="2"/>
        <v>186737</v>
      </c>
      <c r="S21" s="396">
        <f t="shared" si="3"/>
        <v>172283.09612199999</v>
      </c>
    </row>
    <row r="22" spans="1:19" x14ac:dyDescent="0.25">
      <c r="A22" s="29">
        <v>17</v>
      </c>
      <c r="B22" s="21" t="s">
        <v>390</v>
      </c>
      <c r="C22" s="9">
        <v>124000</v>
      </c>
      <c r="D22" s="13">
        <v>2.8304292952727272</v>
      </c>
      <c r="E22" s="11">
        <v>66635.786544000002</v>
      </c>
      <c r="F22" s="172">
        <v>190635.786544</v>
      </c>
      <c r="G22" s="192">
        <v>29055</v>
      </c>
      <c r="H22" s="156">
        <v>2.8304292952727272</v>
      </c>
      <c r="I22" s="192">
        <v>156400</v>
      </c>
      <c r="J22" s="186">
        <f t="shared" si="0"/>
        <v>185455</v>
      </c>
      <c r="K22" s="192">
        <v>32832</v>
      </c>
      <c r="L22" s="156">
        <v>2.8304292952727272</v>
      </c>
      <c r="M22" s="192">
        <v>165784</v>
      </c>
      <c r="N22" s="186">
        <f t="shared" si="1"/>
        <v>198616</v>
      </c>
      <c r="O22" s="192">
        <v>34866</v>
      </c>
      <c r="P22" s="156">
        <v>2.8304292952727272</v>
      </c>
      <c r="Q22" s="192">
        <v>162656</v>
      </c>
      <c r="R22" s="186">
        <f t="shared" si="2"/>
        <v>197522</v>
      </c>
      <c r="S22" s="396">
        <f t="shared" si="3"/>
        <v>193057.19663600001</v>
      </c>
    </row>
    <row r="23" spans="1:19" x14ac:dyDescent="0.25">
      <c r="A23" s="29">
        <v>18</v>
      </c>
      <c r="B23" s="21" t="s">
        <v>35</v>
      </c>
      <c r="C23" s="9">
        <v>123000</v>
      </c>
      <c r="D23" s="13">
        <v>2.8304292952727272</v>
      </c>
      <c r="E23" s="11">
        <v>65495.662543999992</v>
      </c>
      <c r="F23" s="172">
        <v>188495.66254399999</v>
      </c>
      <c r="G23" s="192">
        <v>29055</v>
      </c>
      <c r="H23" s="156">
        <v>2.8304292952727272</v>
      </c>
      <c r="I23" s="192">
        <v>156400</v>
      </c>
      <c r="J23" s="186">
        <f t="shared" si="0"/>
        <v>185455</v>
      </c>
      <c r="K23" s="192">
        <v>33994</v>
      </c>
      <c r="L23" s="156">
        <v>2.8304292952727272</v>
      </c>
      <c r="M23" s="192">
        <v>164220</v>
      </c>
      <c r="N23" s="186">
        <f t="shared" si="1"/>
        <v>198214</v>
      </c>
      <c r="O23" s="192">
        <v>33704</v>
      </c>
      <c r="P23" s="156">
        <v>2.8304292952727272</v>
      </c>
      <c r="Q23" s="192">
        <v>161092</v>
      </c>
      <c r="R23" s="186">
        <f t="shared" si="2"/>
        <v>194796</v>
      </c>
      <c r="S23" s="396">
        <f t="shared" si="3"/>
        <v>191740.16563599999</v>
      </c>
    </row>
    <row r="24" spans="1:19" x14ac:dyDescent="0.25">
      <c r="A24" s="29">
        <v>19</v>
      </c>
      <c r="B24" s="21" t="s">
        <v>29</v>
      </c>
      <c r="C24" s="9">
        <v>169000</v>
      </c>
      <c r="D24" s="13">
        <v>2.8304292952727272</v>
      </c>
      <c r="E24" s="11">
        <v>91001.198100000038</v>
      </c>
      <c r="F24" s="172">
        <v>260001.19810000004</v>
      </c>
      <c r="G24" s="192">
        <v>145665</v>
      </c>
      <c r="H24" s="156">
        <v>2.8304292952727272</v>
      </c>
      <c r="I24" s="192">
        <v>156400</v>
      </c>
      <c r="J24" s="186">
        <f t="shared" si="0"/>
        <v>302065</v>
      </c>
      <c r="K24" s="192">
        <v>168971</v>
      </c>
      <c r="L24" s="156">
        <v>2.8304292952727272</v>
      </c>
      <c r="M24" s="192">
        <v>161092</v>
      </c>
      <c r="N24" s="186">
        <f t="shared" si="1"/>
        <v>330063</v>
      </c>
      <c r="O24" s="192">
        <v>182081</v>
      </c>
      <c r="P24" s="156">
        <v>2.8304292952727272</v>
      </c>
      <c r="Q24" s="192">
        <v>159528</v>
      </c>
      <c r="R24" s="186">
        <f t="shared" si="2"/>
        <v>341609</v>
      </c>
      <c r="S24" s="396">
        <f t="shared" si="3"/>
        <v>308434.54952500004</v>
      </c>
    </row>
    <row r="25" spans="1:19" x14ac:dyDescent="0.25">
      <c r="A25" s="29">
        <v>20</v>
      </c>
      <c r="B25" s="26" t="s">
        <v>30</v>
      </c>
      <c r="C25" s="9">
        <v>270000</v>
      </c>
      <c r="D25" s="18">
        <v>6.215643280000001</v>
      </c>
      <c r="E25" s="11">
        <v>145612.970248</v>
      </c>
      <c r="F25" s="172">
        <v>415612.970248</v>
      </c>
      <c r="G25" s="192">
        <v>87555</v>
      </c>
      <c r="H25" s="160">
        <v>6.215643280000001</v>
      </c>
      <c r="I25" s="192">
        <v>343300</v>
      </c>
      <c r="J25" s="186">
        <f t="shared" si="0"/>
        <v>430855</v>
      </c>
      <c r="K25" s="192">
        <v>102439</v>
      </c>
      <c r="L25" s="160">
        <v>6.215643280000001</v>
      </c>
      <c r="M25" s="192">
        <v>363898</v>
      </c>
      <c r="N25" s="186">
        <f t="shared" si="1"/>
        <v>466337</v>
      </c>
      <c r="O25" s="192">
        <v>112946</v>
      </c>
      <c r="P25" s="160">
        <v>6.215643280000001</v>
      </c>
      <c r="Q25" s="192">
        <v>350166</v>
      </c>
      <c r="R25" s="186">
        <f t="shared" si="2"/>
        <v>463112</v>
      </c>
      <c r="S25" s="396">
        <f t="shared" si="3"/>
        <v>443979.242562</v>
      </c>
    </row>
    <row r="26" spans="1:19" x14ac:dyDescent="0.25">
      <c r="A26" s="29">
        <v>21</v>
      </c>
      <c r="B26" s="21" t="s">
        <v>391</v>
      </c>
      <c r="C26" s="9">
        <v>184382.326772</v>
      </c>
      <c r="D26" s="13">
        <v>0</v>
      </c>
      <c r="E26" s="12" t="s">
        <v>10</v>
      </c>
      <c r="F26" s="172">
        <v>184382.326772</v>
      </c>
      <c r="G26" s="192">
        <v>296400</v>
      </c>
      <c r="H26" s="156">
        <v>0</v>
      </c>
      <c r="I26" s="154" t="s">
        <v>10</v>
      </c>
      <c r="J26" s="186">
        <f>G26*1</f>
        <v>296400</v>
      </c>
      <c r="K26" s="192">
        <v>340860</v>
      </c>
      <c r="L26" s="156">
        <v>0</v>
      </c>
      <c r="M26" s="154" t="s">
        <v>10</v>
      </c>
      <c r="N26" s="186">
        <f>K26*1</f>
        <v>340860</v>
      </c>
      <c r="O26" s="192">
        <v>355680</v>
      </c>
      <c r="P26" s="156">
        <v>0</v>
      </c>
      <c r="Q26" s="154" t="s">
        <v>10</v>
      </c>
      <c r="R26" s="186">
        <f>O26*1</f>
        <v>355680</v>
      </c>
      <c r="S26" s="396">
        <f t="shared" si="3"/>
        <v>294330.58169299999</v>
      </c>
    </row>
    <row r="27" spans="1:19" x14ac:dyDescent="0.25">
      <c r="A27" s="29">
        <v>22</v>
      </c>
      <c r="B27" s="21" t="s">
        <v>32</v>
      </c>
      <c r="C27" s="9">
        <v>267000</v>
      </c>
      <c r="D27" s="13">
        <v>5.6608779021818192</v>
      </c>
      <c r="E27" s="11">
        <v>143946.65693200001</v>
      </c>
      <c r="F27" s="172">
        <v>410946.65693200001</v>
      </c>
      <c r="G27" s="192">
        <v>138255</v>
      </c>
      <c r="H27" s="156">
        <v>5.6608779021818192</v>
      </c>
      <c r="I27" s="192">
        <v>312700</v>
      </c>
      <c r="J27" s="186">
        <f t="shared" si="0"/>
        <v>450955</v>
      </c>
      <c r="K27" s="192">
        <v>158993</v>
      </c>
      <c r="L27" s="156">
        <v>5.6608779021818192</v>
      </c>
      <c r="M27" s="192">
        <v>328335</v>
      </c>
      <c r="N27" s="186">
        <f t="shared" si="1"/>
        <v>487328</v>
      </c>
      <c r="O27" s="192">
        <v>165906</v>
      </c>
      <c r="P27" s="156">
        <v>5.6608779021818192</v>
      </c>
      <c r="Q27" s="192">
        <v>318954</v>
      </c>
      <c r="R27" s="186">
        <f t="shared" si="2"/>
        <v>484860</v>
      </c>
      <c r="S27" s="396">
        <f t="shared" si="3"/>
        <v>458522.41423300002</v>
      </c>
    </row>
    <row r="28" spans="1:19" x14ac:dyDescent="0.25">
      <c r="A28" s="141">
        <v>23</v>
      </c>
      <c r="B28" s="8" t="s">
        <v>33</v>
      </c>
      <c r="C28" s="15" t="s">
        <v>10</v>
      </c>
      <c r="D28" s="13">
        <v>4.402898597818182</v>
      </c>
      <c r="E28" s="11">
        <v>256085.88347999999</v>
      </c>
      <c r="F28" s="172">
        <v>256085.88347999999</v>
      </c>
      <c r="G28" s="154" t="s">
        <v>10</v>
      </c>
      <c r="H28" s="156">
        <v>4.402898597818182</v>
      </c>
      <c r="I28" s="192">
        <v>243300</v>
      </c>
      <c r="J28" s="186">
        <f>I28*1</f>
        <v>243300</v>
      </c>
      <c r="K28" s="154" t="s">
        <v>10</v>
      </c>
      <c r="L28" s="156">
        <v>4.402898597818182</v>
      </c>
      <c r="M28" s="192">
        <v>253032</v>
      </c>
      <c r="N28" s="186">
        <f>M28*1</f>
        <v>253032</v>
      </c>
      <c r="O28" s="154" t="s">
        <v>10</v>
      </c>
      <c r="P28" s="156">
        <v>4.402898597818182</v>
      </c>
      <c r="Q28" s="192">
        <v>245733</v>
      </c>
      <c r="R28" s="186">
        <f>Q28*1</f>
        <v>245733</v>
      </c>
      <c r="S28" s="396">
        <f t="shared" si="3"/>
        <v>249537.72086999999</v>
      </c>
    </row>
    <row r="29" spans="1:19" x14ac:dyDescent="0.25">
      <c r="A29" s="29">
        <v>24</v>
      </c>
      <c r="B29" s="21" t="s">
        <v>34</v>
      </c>
      <c r="C29" s="9">
        <v>333000</v>
      </c>
      <c r="D29" s="13">
        <v>5.6608779021818192</v>
      </c>
      <c r="E29" s="11">
        <v>179165.07649999997</v>
      </c>
      <c r="F29" s="172">
        <v>512165.07649999997</v>
      </c>
      <c r="G29" s="192">
        <v>1400000</v>
      </c>
      <c r="H29" s="156">
        <v>5.6608779021818192</v>
      </c>
      <c r="I29" s="192">
        <v>312700</v>
      </c>
      <c r="J29" s="186">
        <f t="shared" si="0"/>
        <v>1712700</v>
      </c>
      <c r="K29" s="192">
        <v>1568000</v>
      </c>
      <c r="L29" s="156">
        <v>5.6608779021818192</v>
      </c>
      <c r="M29" s="192">
        <v>328335</v>
      </c>
      <c r="N29" s="186">
        <f t="shared" si="1"/>
        <v>1896335</v>
      </c>
      <c r="O29" s="192">
        <v>1778000</v>
      </c>
      <c r="P29" s="156">
        <v>5.6608779021818192</v>
      </c>
      <c r="Q29" s="192">
        <v>318954</v>
      </c>
      <c r="R29" s="186">
        <f t="shared" si="2"/>
        <v>2096954</v>
      </c>
      <c r="S29" s="396">
        <f t="shared" si="3"/>
        <v>1554538.5191250001</v>
      </c>
    </row>
    <row r="30" spans="1:19" x14ac:dyDescent="0.25">
      <c r="A30" s="29">
        <v>25</v>
      </c>
      <c r="B30" s="21" t="s">
        <v>36</v>
      </c>
      <c r="C30" s="15" t="s">
        <v>10</v>
      </c>
      <c r="D30" s="13">
        <v>1.8869593007272729</v>
      </c>
      <c r="E30" s="11">
        <v>111880.710984</v>
      </c>
      <c r="F30" s="172">
        <v>111880.710984</v>
      </c>
      <c r="G30" s="154" t="s">
        <v>10</v>
      </c>
      <c r="H30" s="156">
        <v>1.8869593007272729</v>
      </c>
      <c r="I30" s="192">
        <v>104400</v>
      </c>
      <c r="J30" s="186">
        <f>I30*1</f>
        <v>104400</v>
      </c>
      <c r="K30" s="154" t="s">
        <v>10</v>
      </c>
      <c r="L30" s="156">
        <v>1.8869593007272729</v>
      </c>
      <c r="M30" s="192">
        <v>109620</v>
      </c>
      <c r="N30" s="186">
        <f>M30*1</f>
        <v>109620</v>
      </c>
      <c r="O30" s="154" t="s">
        <v>10</v>
      </c>
      <c r="P30" s="156">
        <v>1.8869593007272729</v>
      </c>
      <c r="Q30" s="192">
        <v>105444</v>
      </c>
      <c r="R30" s="186">
        <f>Q30*1</f>
        <v>105444</v>
      </c>
      <c r="S30" s="396">
        <f t="shared" si="3"/>
        <v>107836.177746</v>
      </c>
    </row>
    <row r="31" spans="1:19" x14ac:dyDescent="0.25">
      <c r="A31" s="3"/>
      <c r="B31" s="16" t="s">
        <v>37</v>
      </c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184">
        <v>0</v>
      </c>
      <c r="P31" s="184"/>
      <c r="Q31" s="184">
        <v>0</v>
      </c>
      <c r="R31" s="184">
        <v>0</v>
      </c>
      <c r="S31" s="184">
        <v>0</v>
      </c>
    </row>
    <row r="32" spans="1:19" x14ac:dyDescent="0.25">
      <c r="A32" s="24">
        <v>26</v>
      </c>
      <c r="B32" s="21" t="s">
        <v>1418</v>
      </c>
      <c r="C32" s="9">
        <v>2186000</v>
      </c>
      <c r="D32" s="13">
        <v>4.1453393036363639</v>
      </c>
      <c r="E32" s="11">
        <v>1177289.6491320003</v>
      </c>
      <c r="F32" s="172">
        <v>3363289.6491320003</v>
      </c>
      <c r="G32" s="192">
        <v>4050600</v>
      </c>
      <c r="H32" s="156">
        <v>4.1453393036363639</v>
      </c>
      <c r="I32" s="192">
        <v>163300</v>
      </c>
      <c r="J32" s="186">
        <f t="shared" si="0"/>
        <v>4213900</v>
      </c>
      <c r="K32" s="192">
        <v>4658190</v>
      </c>
      <c r="L32" s="156">
        <v>4.1453393036363639</v>
      </c>
      <c r="M32" s="192">
        <v>171465</v>
      </c>
      <c r="N32" s="186">
        <f t="shared" si="1"/>
        <v>4829655</v>
      </c>
      <c r="O32" s="192">
        <v>4779708</v>
      </c>
      <c r="P32" s="156">
        <v>4.1453393036363639</v>
      </c>
      <c r="Q32" s="192">
        <v>171465</v>
      </c>
      <c r="R32" s="186">
        <f t="shared" si="2"/>
        <v>4951173</v>
      </c>
      <c r="S32" s="396">
        <f t="shared" si="3"/>
        <v>4339504.4122829996</v>
      </c>
    </row>
    <row r="33" spans="1:19" x14ac:dyDescent="0.25">
      <c r="A33" s="24">
        <v>27</v>
      </c>
      <c r="B33" s="21" t="s">
        <v>38</v>
      </c>
      <c r="C33" s="9">
        <v>534000</v>
      </c>
      <c r="D33" s="13">
        <v>10.063776500000001</v>
      </c>
      <c r="E33" s="11">
        <v>287952.70499999996</v>
      </c>
      <c r="F33" s="172">
        <v>821952.70499999996</v>
      </c>
      <c r="G33" s="192">
        <v>367185</v>
      </c>
      <c r="H33" s="156">
        <v>10.063776500000001</v>
      </c>
      <c r="I33" s="192">
        <v>555900</v>
      </c>
      <c r="J33" s="186">
        <f t="shared" si="0"/>
        <v>923085</v>
      </c>
      <c r="K33" s="192">
        <v>433278</v>
      </c>
      <c r="L33" s="156">
        <v>10.063776500000001</v>
      </c>
      <c r="M33" s="192">
        <v>589254</v>
      </c>
      <c r="N33" s="186">
        <f t="shared" si="1"/>
        <v>1022532</v>
      </c>
      <c r="O33" s="192">
        <v>447966</v>
      </c>
      <c r="P33" s="156">
        <v>10.063776500000001</v>
      </c>
      <c r="Q33" s="192">
        <v>572577</v>
      </c>
      <c r="R33" s="186">
        <f t="shared" si="2"/>
        <v>1020543</v>
      </c>
      <c r="S33" s="396">
        <f t="shared" si="3"/>
        <v>947028.17625000002</v>
      </c>
    </row>
    <row r="34" spans="1:19" x14ac:dyDescent="0.25">
      <c r="A34" s="24">
        <v>28</v>
      </c>
      <c r="B34" s="21" t="s">
        <v>393</v>
      </c>
      <c r="C34" s="9">
        <v>158000</v>
      </c>
      <c r="D34" s="13">
        <v>3.7739186014545458</v>
      </c>
      <c r="E34" s="11">
        <v>85637.163587999996</v>
      </c>
      <c r="F34" s="172">
        <v>243637.163588</v>
      </c>
      <c r="G34" s="192">
        <v>28275</v>
      </c>
      <c r="H34" s="156">
        <v>3.7739186014545458</v>
      </c>
      <c r="I34" s="192">
        <v>208500</v>
      </c>
      <c r="J34" s="186">
        <f t="shared" si="0"/>
        <v>236775</v>
      </c>
      <c r="K34" s="192">
        <v>33082</v>
      </c>
      <c r="L34" s="156">
        <v>3.7739186014545458</v>
      </c>
      <c r="M34" s="192">
        <v>214755</v>
      </c>
      <c r="N34" s="186">
        <f t="shared" si="1"/>
        <v>247837</v>
      </c>
      <c r="O34" s="192">
        <v>32799</v>
      </c>
      <c r="P34" s="156">
        <v>3.7739186014545458</v>
      </c>
      <c r="Q34" s="192">
        <v>212670</v>
      </c>
      <c r="R34" s="186">
        <f t="shared" si="2"/>
        <v>245469</v>
      </c>
      <c r="S34" s="396">
        <f t="shared" si="3"/>
        <v>243429.540897</v>
      </c>
    </row>
    <row r="35" spans="1:19" x14ac:dyDescent="0.25">
      <c r="A35" s="7">
        <v>29</v>
      </c>
      <c r="B35" s="8" t="s">
        <v>43</v>
      </c>
      <c r="C35" s="9">
        <v>180000</v>
      </c>
      <c r="D35" s="13">
        <v>3.7739186014545458</v>
      </c>
      <c r="E35" s="11">
        <v>96212.271664</v>
      </c>
      <c r="F35" s="172">
        <v>276212.271664</v>
      </c>
      <c r="G35" s="192">
        <v>84825</v>
      </c>
      <c r="H35" s="156">
        <v>3.7739186014545458</v>
      </c>
      <c r="I35" s="192">
        <v>208500</v>
      </c>
      <c r="J35" s="186">
        <f t="shared" si="0"/>
        <v>293325</v>
      </c>
      <c r="K35" s="192">
        <v>99245</v>
      </c>
      <c r="L35" s="156">
        <v>3.7739186014545458</v>
      </c>
      <c r="M35" s="192">
        <v>221010</v>
      </c>
      <c r="N35" s="186">
        <f t="shared" si="1"/>
        <v>320255</v>
      </c>
      <c r="O35" s="192">
        <v>110273</v>
      </c>
      <c r="P35" s="156">
        <v>3.7739186014545458</v>
      </c>
      <c r="Q35" s="192">
        <v>212670</v>
      </c>
      <c r="R35" s="186">
        <f t="shared" si="2"/>
        <v>322943</v>
      </c>
      <c r="S35" s="396">
        <f t="shared" si="3"/>
        <v>303183.81791600003</v>
      </c>
    </row>
    <row r="36" spans="1:19" x14ac:dyDescent="0.25">
      <c r="A36" s="24">
        <v>30</v>
      </c>
      <c r="B36" s="21" t="s">
        <v>44</v>
      </c>
      <c r="C36" s="9">
        <v>450000</v>
      </c>
      <c r="D36" s="13">
        <v>10.063776500000001</v>
      </c>
      <c r="E36" s="11">
        <v>242648.05069599999</v>
      </c>
      <c r="F36" s="172">
        <v>692648.05069599999</v>
      </c>
      <c r="G36" s="192">
        <v>191685</v>
      </c>
      <c r="H36" s="156">
        <v>10.063776500000001</v>
      </c>
      <c r="I36" s="192">
        <v>555900</v>
      </c>
      <c r="J36" s="186">
        <f t="shared" si="0"/>
        <v>747585</v>
      </c>
      <c r="K36" s="192">
        <v>216604</v>
      </c>
      <c r="L36" s="156">
        <v>10.063776500000001</v>
      </c>
      <c r="M36" s="192">
        <v>578136</v>
      </c>
      <c r="N36" s="186">
        <f t="shared" si="1"/>
        <v>794740</v>
      </c>
      <c r="O36" s="192">
        <v>247274</v>
      </c>
      <c r="P36" s="156">
        <v>10.063776500000001</v>
      </c>
      <c r="Q36" s="192">
        <v>583695</v>
      </c>
      <c r="R36" s="186">
        <f t="shared" si="2"/>
        <v>830969</v>
      </c>
      <c r="S36" s="396">
        <f t="shared" si="3"/>
        <v>766485.512674</v>
      </c>
    </row>
    <row r="37" spans="1:19" x14ac:dyDescent="0.25">
      <c r="A37" s="24">
        <v>31</v>
      </c>
      <c r="B37" s="21" t="s">
        <v>1419</v>
      </c>
      <c r="C37" s="9">
        <v>5354000</v>
      </c>
      <c r="D37" s="13">
        <v>3.7739186014545458</v>
      </c>
      <c r="E37" s="11">
        <v>2882753.2632280001</v>
      </c>
      <c r="F37" s="172">
        <v>8236753.2632280001</v>
      </c>
      <c r="G37" s="192">
        <v>7584500</v>
      </c>
      <c r="H37" s="156">
        <v>3.7739186014545458</v>
      </c>
      <c r="I37" s="192">
        <v>141200</v>
      </c>
      <c r="J37" s="186">
        <f t="shared" si="0"/>
        <v>7725700</v>
      </c>
      <c r="K37" s="192">
        <v>8494640</v>
      </c>
      <c r="L37" s="156">
        <v>3.7739186014545458</v>
      </c>
      <c r="M37" s="192">
        <v>148260</v>
      </c>
      <c r="N37" s="186">
        <f t="shared" si="1"/>
        <v>8642900</v>
      </c>
      <c r="O37" s="192">
        <v>8873865</v>
      </c>
      <c r="P37" s="156">
        <v>3.7739186014545458</v>
      </c>
      <c r="Q37" s="192">
        <v>145436</v>
      </c>
      <c r="R37" s="186">
        <f t="shared" si="2"/>
        <v>9019301</v>
      </c>
      <c r="S37" s="396">
        <f t="shared" si="3"/>
        <v>8406163.5658069998</v>
      </c>
    </row>
    <row r="38" spans="1:19" x14ac:dyDescent="0.25">
      <c r="A38" s="24">
        <v>32</v>
      </c>
      <c r="B38" s="21" t="s">
        <v>47</v>
      </c>
      <c r="C38" s="9">
        <v>2590000</v>
      </c>
      <c r="D38" s="13">
        <v>10.063776500000001</v>
      </c>
      <c r="E38" s="11">
        <v>1395117.8983</v>
      </c>
      <c r="F38" s="172">
        <v>3985117.8983</v>
      </c>
      <c r="G38" s="192">
        <v>5885880</v>
      </c>
      <c r="H38" s="156">
        <v>10.063776500000001</v>
      </c>
      <c r="I38" s="192">
        <v>436300</v>
      </c>
      <c r="J38" s="186">
        <f t="shared" si="0"/>
        <v>6322180</v>
      </c>
      <c r="K38" s="192">
        <v>6709903</v>
      </c>
      <c r="L38" s="156">
        <v>10.063776500000001</v>
      </c>
      <c r="M38" s="192">
        <v>453752</v>
      </c>
      <c r="N38" s="186">
        <f t="shared" si="1"/>
        <v>7163655</v>
      </c>
      <c r="O38" s="192">
        <v>7004197</v>
      </c>
      <c r="P38" s="156">
        <v>10.063776500000001</v>
      </c>
      <c r="Q38" s="192">
        <v>445026</v>
      </c>
      <c r="R38" s="186">
        <f t="shared" si="2"/>
        <v>7449223</v>
      </c>
      <c r="S38" s="396">
        <f t="shared" si="3"/>
        <v>6230043.9745749999</v>
      </c>
    </row>
    <row r="39" spans="1:19" x14ac:dyDescent="0.25">
      <c r="A39" s="24">
        <v>33</v>
      </c>
      <c r="B39" s="21" t="s">
        <v>48</v>
      </c>
      <c r="C39" s="9">
        <v>577000</v>
      </c>
      <c r="D39" s="13">
        <v>1.8869593007272729</v>
      </c>
      <c r="E39" s="11">
        <v>311097.85164799995</v>
      </c>
      <c r="F39" s="172">
        <v>888097.85164799995</v>
      </c>
      <c r="G39" s="192">
        <v>1268085</v>
      </c>
      <c r="H39" s="156">
        <v>1.8869593007272729</v>
      </c>
      <c r="I39" s="192">
        <v>104400</v>
      </c>
      <c r="J39" s="186">
        <f t="shared" si="0"/>
        <v>1372485</v>
      </c>
      <c r="K39" s="192">
        <v>1496340</v>
      </c>
      <c r="L39" s="156">
        <v>1.8869593007272729</v>
      </c>
      <c r="M39" s="192">
        <v>108576</v>
      </c>
      <c r="N39" s="186">
        <f t="shared" si="1"/>
        <v>1604916</v>
      </c>
      <c r="O39" s="192">
        <v>1623149</v>
      </c>
      <c r="P39" s="156">
        <v>1.8869593007272729</v>
      </c>
      <c r="Q39" s="192">
        <v>109620</v>
      </c>
      <c r="R39" s="186">
        <f t="shared" si="2"/>
        <v>1732769</v>
      </c>
      <c r="S39" s="396">
        <f t="shared" si="3"/>
        <v>1399566.962912</v>
      </c>
    </row>
    <row r="40" spans="1:19" x14ac:dyDescent="0.25">
      <c r="A40" s="24">
        <v>34</v>
      </c>
      <c r="B40" s="21" t="s">
        <v>394</v>
      </c>
      <c r="C40" s="9">
        <v>117000</v>
      </c>
      <c r="D40" s="13">
        <v>1.8869593007272729</v>
      </c>
      <c r="E40" s="11">
        <v>63435.39499999999</v>
      </c>
      <c r="F40" s="172">
        <v>180435.39499999999</v>
      </c>
      <c r="G40" s="159">
        <v>88920</v>
      </c>
      <c r="H40" s="156">
        <v>1.8869593007272729</v>
      </c>
      <c r="I40" s="192">
        <v>104400</v>
      </c>
      <c r="J40" s="186">
        <f t="shared" si="0"/>
        <v>193320</v>
      </c>
      <c r="K40" s="159">
        <v>104926</v>
      </c>
      <c r="L40" s="156">
        <v>1.8869593007272729</v>
      </c>
      <c r="M40" s="192">
        <v>110664</v>
      </c>
      <c r="N40" s="186">
        <f t="shared" si="1"/>
        <v>215590</v>
      </c>
      <c r="O40" s="159">
        <v>112928</v>
      </c>
      <c r="P40" s="156">
        <v>1.8869593007272729</v>
      </c>
      <c r="Q40" s="192">
        <v>109620</v>
      </c>
      <c r="R40" s="186">
        <f t="shared" si="2"/>
        <v>222548</v>
      </c>
      <c r="S40" s="396">
        <f t="shared" si="3"/>
        <v>202973.34875</v>
      </c>
    </row>
    <row r="41" spans="1:19" x14ac:dyDescent="0.25">
      <c r="A41" s="24">
        <v>35</v>
      </c>
      <c r="B41" s="21" t="s">
        <v>50</v>
      </c>
      <c r="C41" s="15" t="s">
        <v>10</v>
      </c>
      <c r="D41" s="13">
        <v>10.063776500000001</v>
      </c>
      <c r="E41" s="11">
        <v>570882.46759600006</v>
      </c>
      <c r="F41" s="172">
        <v>570882.46759600006</v>
      </c>
      <c r="G41" s="154" t="s">
        <v>10</v>
      </c>
      <c r="H41" s="156">
        <v>10.063776500000001</v>
      </c>
      <c r="I41" s="192">
        <v>555900</v>
      </c>
      <c r="J41" s="186">
        <f>I41*1</f>
        <v>555900</v>
      </c>
      <c r="K41" s="154" t="s">
        <v>10</v>
      </c>
      <c r="L41" s="156">
        <v>10.063776500000001</v>
      </c>
      <c r="M41" s="192">
        <v>583695</v>
      </c>
      <c r="N41" s="186">
        <f>M41*1</f>
        <v>583695</v>
      </c>
      <c r="O41" s="154" t="s">
        <v>10</v>
      </c>
      <c r="P41" s="156">
        <v>10.063776500000001</v>
      </c>
      <c r="Q41" s="192">
        <v>572577</v>
      </c>
      <c r="R41" s="186">
        <f>Q41*1</f>
        <v>572577</v>
      </c>
      <c r="S41" s="396">
        <f t="shared" si="3"/>
        <v>570763.61689900002</v>
      </c>
    </row>
    <row r="42" spans="1:19" x14ac:dyDescent="0.25">
      <c r="A42" s="3"/>
      <c r="B42" s="16" t="s">
        <v>51</v>
      </c>
      <c r="C42" s="5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184">
        <v>0</v>
      </c>
      <c r="P42" s="184"/>
      <c r="Q42" s="184">
        <v>0</v>
      </c>
      <c r="R42" s="184">
        <v>0</v>
      </c>
      <c r="S42" s="184">
        <v>0</v>
      </c>
    </row>
    <row r="43" spans="1:19" x14ac:dyDescent="0.25">
      <c r="A43" s="24">
        <v>36</v>
      </c>
      <c r="B43" s="21" t="s">
        <v>395</v>
      </c>
      <c r="C43" s="9">
        <v>198000</v>
      </c>
      <c r="D43" s="13">
        <v>2.8304292952727272</v>
      </c>
      <c r="E43" s="11">
        <v>107150.43137599999</v>
      </c>
      <c r="F43" s="172">
        <v>305150.43137599999</v>
      </c>
      <c r="G43" s="192">
        <v>222885</v>
      </c>
      <c r="H43" s="156">
        <v>2.8304292952727272</v>
      </c>
      <c r="I43" s="192">
        <v>156400</v>
      </c>
      <c r="J43" s="186">
        <f t="shared" si="0"/>
        <v>379285</v>
      </c>
      <c r="K43" s="192">
        <v>256318</v>
      </c>
      <c r="L43" s="156">
        <v>2.8304292952727272</v>
      </c>
      <c r="M43" s="192">
        <v>164220</v>
      </c>
      <c r="N43" s="186">
        <f t="shared" si="1"/>
        <v>420538</v>
      </c>
      <c r="O43" s="192">
        <v>280835</v>
      </c>
      <c r="P43" s="156">
        <v>2.8304292952727272</v>
      </c>
      <c r="Q43" s="192">
        <v>162656</v>
      </c>
      <c r="R43" s="186">
        <f t="shared" si="2"/>
        <v>443491</v>
      </c>
      <c r="S43" s="396">
        <f t="shared" si="3"/>
        <v>387116.10784399998</v>
      </c>
    </row>
    <row r="44" spans="1:19" x14ac:dyDescent="0.25">
      <c r="A44" s="24">
        <v>37</v>
      </c>
      <c r="B44" s="21" t="s">
        <v>54</v>
      </c>
      <c r="C44" s="9">
        <v>1165000</v>
      </c>
      <c r="D44" s="13">
        <v>10.063776500000001</v>
      </c>
      <c r="E44" s="11">
        <v>627139.59945999994</v>
      </c>
      <c r="F44" s="172">
        <v>1792139.5994599999</v>
      </c>
      <c r="G44" s="192">
        <v>2013765</v>
      </c>
      <c r="H44" s="156">
        <v>10.063776500000001</v>
      </c>
      <c r="I44" s="192">
        <v>555900</v>
      </c>
      <c r="J44" s="186">
        <f t="shared" si="0"/>
        <v>2569665</v>
      </c>
      <c r="K44" s="192">
        <v>2315830</v>
      </c>
      <c r="L44" s="156">
        <v>10.063776500000001</v>
      </c>
      <c r="M44" s="192">
        <v>578136</v>
      </c>
      <c r="N44" s="186">
        <f t="shared" si="1"/>
        <v>2893966</v>
      </c>
      <c r="O44" s="192">
        <v>2476931</v>
      </c>
      <c r="P44" s="156">
        <v>10.063776500000001</v>
      </c>
      <c r="Q44" s="192">
        <v>578136</v>
      </c>
      <c r="R44" s="186">
        <f t="shared" si="2"/>
        <v>3055067</v>
      </c>
      <c r="S44" s="396">
        <f t="shared" si="3"/>
        <v>2577709.399865</v>
      </c>
    </row>
    <row r="45" spans="1:19" x14ac:dyDescent="0.25">
      <c r="A45" s="24">
        <v>38</v>
      </c>
      <c r="B45" s="21" t="s">
        <v>396</v>
      </c>
      <c r="C45" s="9">
        <v>615000</v>
      </c>
      <c r="D45" s="13">
        <v>3.7739186014545458</v>
      </c>
      <c r="E45" s="11">
        <v>330485.35138400004</v>
      </c>
      <c r="F45" s="172">
        <v>945485.35138400004</v>
      </c>
      <c r="G45" s="192">
        <v>1184625</v>
      </c>
      <c r="H45" s="156">
        <v>3.7739186014545458</v>
      </c>
      <c r="I45" s="192">
        <v>208500</v>
      </c>
      <c r="J45" s="186">
        <f t="shared" si="0"/>
        <v>1393125</v>
      </c>
      <c r="K45" s="192">
        <v>1338626</v>
      </c>
      <c r="L45" s="156">
        <v>3.7739186014545458</v>
      </c>
      <c r="M45" s="192">
        <v>216840</v>
      </c>
      <c r="N45" s="186">
        <f t="shared" si="1"/>
        <v>1555466</v>
      </c>
      <c r="O45" s="192">
        <v>1492628</v>
      </c>
      <c r="P45" s="156">
        <v>3.7739186014545458</v>
      </c>
      <c r="Q45" s="192">
        <v>216840</v>
      </c>
      <c r="R45" s="186">
        <f t="shared" si="2"/>
        <v>1709468</v>
      </c>
      <c r="S45" s="396">
        <f t="shared" si="3"/>
        <v>1400886.087846</v>
      </c>
    </row>
    <row r="46" spans="1:19" x14ac:dyDescent="0.25">
      <c r="A46" s="24">
        <v>39</v>
      </c>
      <c r="B46" s="21" t="s">
        <v>56</v>
      </c>
      <c r="C46" s="9">
        <v>3265000</v>
      </c>
      <c r="D46" s="13">
        <v>5.6608779021818192</v>
      </c>
      <c r="E46" s="11">
        <v>1758597.7409239998</v>
      </c>
      <c r="F46" s="172">
        <v>5023597.7409239998</v>
      </c>
      <c r="G46" s="192">
        <v>7773870</v>
      </c>
      <c r="H46" s="156">
        <v>5.6608779021818192</v>
      </c>
      <c r="I46" s="192">
        <v>312700</v>
      </c>
      <c r="J46" s="186">
        <f t="shared" si="0"/>
        <v>8086570</v>
      </c>
      <c r="K46" s="192">
        <v>8706734</v>
      </c>
      <c r="L46" s="156">
        <v>5.6608779021818192</v>
      </c>
      <c r="M46" s="192">
        <v>331462</v>
      </c>
      <c r="N46" s="186">
        <f t="shared" si="1"/>
        <v>9038196</v>
      </c>
      <c r="O46" s="192">
        <v>9872815</v>
      </c>
      <c r="P46" s="156">
        <v>5.6608779021818192</v>
      </c>
      <c r="Q46" s="192">
        <v>318954</v>
      </c>
      <c r="R46" s="186">
        <f t="shared" si="2"/>
        <v>10191769</v>
      </c>
      <c r="S46" s="396">
        <f t="shared" si="3"/>
        <v>8085033.1852310002</v>
      </c>
    </row>
    <row r="47" spans="1:19" x14ac:dyDescent="0.25">
      <c r="A47" s="24">
        <v>40</v>
      </c>
      <c r="B47" s="21" t="s">
        <v>57</v>
      </c>
      <c r="C47" s="9">
        <v>10015000</v>
      </c>
      <c r="D47" s="13">
        <v>5.0318785941818192</v>
      </c>
      <c r="E47" s="11">
        <v>5392562.8259280007</v>
      </c>
      <c r="F47" s="172">
        <v>15407562.825928001</v>
      </c>
      <c r="G47" s="192">
        <v>8975400</v>
      </c>
      <c r="H47" s="156">
        <v>5.0318785941818192</v>
      </c>
      <c r="I47" s="192">
        <v>136100</v>
      </c>
      <c r="J47" s="186">
        <f t="shared" si="0"/>
        <v>9111500</v>
      </c>
      <c r="K47" s="192">
        <v>10052448</v>
      </c>
      <c r="L47" s="156">
        <v>5.0318785941818192</v>
      </c>
      <c r="M47" s="192">
        <v>141544</v>
      </c>
      <c r="N47" s="186">
        <f t="shared" si="1"/>
        <v>10193992</v>
      </c>
      <c r="O47" s="192">
        <v>11398758</v>
      </c>
      <c r="P47" s="156">
        <v>5.0318785941818192</v>
      </c>
      <c r="Q47" s="192">
        <v>142905</v>
      </c>
      <c r="R47" s="186">
        <f t="shared" si="2"/>
        <v>11541663</v>
      </c>
      <c r="S47" s="396">
        <f t="shared" si="3"/>
        <v>11563679.456482001</v>
      </c>
    </row>
    <row r="48" spans="1:19" x14ac:dyDescent="0.25">
      <c r="A48" s="24">
        <v>41</v>
      </c>
      <c r="B48" s="21" t="s">
        <v>397</v>
      </c>
      <c r="C48" s="9">
        <v>1048000</v>
      </c>
      <c r="D48" s="13">
        <v>10.063776500000001</v>
      </c>
      <c r="E48" s="11">
        <v>564965.86449600011</v>
      </c>
      <c r="F48" s="172">
        <v>1612965.8644960001</v>
      </c>
      <c r="G48" s="192">
        <v>2013765</v>
      </c>
      <c r="H48" s="156">
        <v>10.063776500000001</v>
      </c>
      <c r="I48" s="192">
        <v>380900</v>
      </c>
      <c r="J48" s="186">
        <f t="shared" si="0"/>
        <v>2394665</v>
      </c>
      <c r="K48" s="192">
        <v>2295692</v>
      </c>
      <c r="L48" s="156">
        <v>10.063776500000001</v>
      </c>
      <c r="M48" s="192">
        <v>399945</v>
      </c>
      <c r="N48" s="186">
        <f t="shared" si="1"/>
        <v>2695637</v>
      </c>
      <c r="O48" s="192">
        <v>2376243</v>
      </c>
      <c r="P48" s="156">
        <v>10.063776500000001</v>
      </c>
      <c r="Q48" s="192">
        <v>392327</v>
      </c>
      <c r="R48" s="186">
        <f t="shared" si="2"/>
        <v>2768570</v>
      </c>
      <c r="S48" s="396">
        <f t="shared" si="3"/>
        <v>2367959.466124</v>
      </c>
    </row>
    <row r="49" spans="1:19" x14ac:dyDescent="0.25">
      <c r="A49" s="24">
        <v>42</v>
      </c>
      <c r="B49" s="21" t="s">
        <v>59</v>
      </c>
      <c r="C49" s="9">
        <v>1191000</v>
      </c>
      <c r="D49" s="13">
        <v>2.8304292952727272</v>
      </c>
      <c r="E49" s="11">
        <v>641506.7106639999</v>
      </c>
      <c r="F49" s="172">
        <v>1832506.7106639999</v>
      </c>
      <c r="G49" s="192">
        <v>2872935</v>
      </c>
      <c r="H49" s="156">
        <v>2.8304292952727272</v>
      </c>
      <c r="I49" s="192">
        <v>79800</v>
      </c>
      <c r="J49" s="186">
        <f t="shared" si="0"/>
        <v>2952735</v>
      </c>
      <c r="K49" s="192">
        <v>3361334</v>
      </c>
      <c r="L49" s="156">
        <v>2.8304292952727272</v>
      </c>
      <c r="M49" s="192">
        <v>84588</v>
      </c>
      <c r="N49" s="186">
        <f t="shared" si="1"/>
        <v>3445922</v>
      </c>
      <c r="O49" s="192">
        <v>3447522</v>
      </c>
      <c r="P49" s="156">
        <v>2.8304292952727272</v>
      </c>
      <c r="Q49" s="192">
        <v>83790</v>
      </c>
      <c r="R49" s="186">
        <f t="shared" si="2"/>
        <v>3531312</v>
      </c>
      <c r="S49" s="396">
        <f t="shared" si="3"/>
        <v>2940618.9276660001</v>
      </c>
    </row>
    <row r="50" spans="1:19" x14ac:dyDescent="0.25">
      <c r="A50" s="3"/>
      <c r="B50" s="16" t="s">
        <v>60</v>
      </c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184">
        <v>0</v>
      </c>
      <c r="P50" s="184"/>
      <c r="Q50" s="184">
        <v>0</v>
      </c>
      <c r="R50" s="184">
        <v>0</v>
      </c>
      <c r="S50" s="184">
        <v>0</v>
      </c>
    </row>
    <row r="51" spans="1:19" x14ac:dyDescent="0.25">
      <c r="A51" s="24">
        <v>43</v>
      </c>
      <c r="B51" s="21" t="s">
        <v>61</v>
      </c>
      <c r="C51" s="9">
        <v>501000</v>
      </c>
      <c r="D51" s="13">
        <v>0.47174465309090913</v>
      </c>
      <c r="E51" s="11">
        <v>269710.26507999992</v>
      </c>
      <c r="F51" s="172">
        <v>770710.26507999992</v>
      </c>
      <c r="G51" s="192">
        <v>1210560</v>
      </c>
      <c r="H51" s="156">
        <v>0.47174465309090913</v>
      </c>
      <c r="I51" s="192">
        <v>26200</v>
      </c>
      <c r="J51" s="186">
        <f t="shared" si="0"/>
        <v>1236760</v>
      </c>
      <c r="K51" s="192">
        <v>1355827</v>
      </c>
      <c r="L51" s="156">
        <v>0.47174465309090913</v>
      </c>
      <c r="M51" s="192">
        <v>27510</v>
      </c>
      <c r="N51" s="186">
        <f t="shared" si="1"/>
        <v>1383337</v>
      </c>
      <c r="O51" s="192">
        <v>1440566</v>
      </c>
      <c r="P51" s="156">
        <v>0.47174465309090913</v>
      </c>
      <c r="Q51" s="192">
        <v>26986</v>
      </c>
      <c r="R51" s="186">
        <f t="shared" si="2"/>
        <v>1467552</v>
      </c>
      <c r="S51" s="396">
        <f t="shared" si="3"/>
        <v>1214589.8162699998</v>
      </c>
    </row>
    <row r="52" spans="1:19" x14ac:dyDescent="0.25">
      <c r="A52" s="24">
        <v>44</v>
      </c>
      <c r="B52" s="21" t="s">
        <v>63</v>
      </c>
      <c r="C52" s="9">
        <v>85000</v>
      </c>
      <c r="D52" s="13">
        <v>1.8869593007272729</v>
      </c>
      <c r="E52" s="11">
        <v>45515.176960000012</v>
      </c>
      <c r="F52" s="172">
        <v>130515.17696000001</v>
      </c>
      <c r="G52" s="192">
        <v>20475</v>
      </c>
      <c r="H52" s="156">
        <v>1.8869593007272729</v>
      </c>
      <c r="I52" s="192">
        <v>104400</v>
      </c>
      <c r="J52" s="186">
        <f t="shared" si="0"/>
        <v>124875</v>
      </c>
      <c r="K52" s="192">
        <v>23956</v>
      </c>
      <c r="L52" s="156">
        <v>1.8869593007272729</v>
      </c>
      <c r="M52" s="192">
        <v>108576</v>
      </c>
      <c r="N52" s="186">
        <f t="shared" si="1"/>
        <v>132532</v>
      </c>
      <c r="O52" s="192">
        <v>24775</v>
      </c>
      <c r="P52" s="156">
        <v>1.8869593007272729</v>
      </c>
      <c r="Q52" s="192">
        <v>108576</v>
      </c>
      <c r="R52" s="186">
        <f t="shared" si="2"/>
        <v>133351</v>
      </c>
      <c r="S52" s="396">
        <f t="shared" si="3"/>
        <v>130318.29424</v>
      </c>
    </row>
    <row r="53" spans="1:19" x14ac:dyDescent="0.25">
      <c r="A53" s="24">
        <v>45</v>
      </c>
      <c r="B53" s="21" t="s">
        <v>64</v>
      </c>
      <c r="C53" s="9">
        <v>163000</v>
      </c>
      <c r="D53" s="13">
        <v>1.8869593007272729</v>
      </c>
      <c r="E53" s="11">
        <v>87608.639763999992</v>
      </c>
      <c r="F53" s="172">
        <v>250608.63976399999</v>
      </c>
      <c r="G53" s="192">
        <v>220740</v>
      </c>
      <c r="H53" s="156">
        <v>1.8869593007272729</v>
      </c>
      <c r="I53" s="192">
        <v>104400</v>
      </c>
      <c r="J53" s="186">
        <f t="shared" si="0"/>
        <v>325140</v>
      </c>
      <c r="K53" s="192">
        <v>251644</v>
      </c>
      <c r="L53" s="156">
        <v>1.8869593007272729</v>
      </c>
      <c r="M53" s="192">
        <v>108576</v>
      </c>
      <c r="N53" s="186">
        <f t="shared" si="1"/>
        <v>360220</v>
      </c>
      <c r="O53" s="192">
        <v>282547</v>
      </c>
      <c r="P53" s="156">
        <v>1.8869593007272729</v>
      </c>
      <c r="Q53" s="192">
        <v>109620</v>
      </c>
      <c r="R53" s="186">
        <f t="shared" si="2"/>
        <v>392167</v>
      </c>
      <c r="S53" s="396">
        <f t="shared" si="3"/>
        <v>332033.90994099999</v>
      </c>
    </row>
    <row r="54" spans="1:19" x14ac:dyDescent="0.25">
      <c r="A54" s="24">
        <v>46</v>
      </c>
      <c r="B54" s="21" t="s">
        <v>65</v>
      </c>
      <c r="C54" s="9">
        <v>200000</v>
      </c>
      <c r="D54" s="13">
        <v>1.8869593007272729</v>
      </c>
      <c r="E54" s="11">
        <v>108219.31</v>
      </c>
      <c r="F54" s="172">
        <v>308219.31</v>
      </c>
      <c r="G54" s="192">
        <v>288990</v>
      </c>
      <c r="H54" s="156">
        <v>1.8869593007272729</v>
      </c>
      <c r="I54" s="192">
        <v>104400</v>
      </c>
      <c r="J54" s="186">
        <f t="shared" si="0"/>
        <v>393390</v>
      </c>
      <c r="K54" s="192">
        <v>341008</v>
      </c>
      <c r="L54" s="156">
        <v>1.8869593007272729</v>
      </c>
      <c r="M54" s="192">
        <v>109620</v>
      </c>
      <c r="N54" s="186">
        <f t="shared" si="1"/>
        <v>450628</v>
      </c>
      <c r="O54" s="192">
        <v>367017</v>
      </c>
      <c r="P54" s="156">
        <v>1.8869593007272729</v>
      </c>
      <c r="Q54" s="192">
        <v>108576</v>
      </c>
      <c r="R54" s="186">
        <f t="shared" si="2"/>
        <v>475593</v>
      </c>
      <c r="S54" s="396">
        <f t="shared" si="3"/>
        <v>406957.57750000001</v>
      </c>
    </row>
    <row r="55" spans="1:19" x14ac:dyDescent="0.25">
      <c r="A55" s="24">
        <v>47</v>
      </c>
      <c r="B55" s="21" t="s">
        <v>66</v>
      </c>
      <c r="C55" s="9">
        <v>364000</v>
      </c>
      <c r="D55" s="13">
        <v>1.8869593007272729</v>
      </c>
      <c r="E55" s="11">
        <v>196725.80110400007</v>
      </c>
      <c r="F55" s="172">
        <v>560725.80110400007</v>
      </c>
      <c r="G55" s="192">
        <v>727155</v>
      </c>
      <c r="H55" s="156">
        <v>1.8869593007272729</v>
      </c>
      <c r="I55" s="192">
        <v>104400</v>
      </c>
      <c r="J55" s="186">
        <f t="shared" si="0"/>
        <v>831555</v>
      </c>
      <c r="K55" s="192">
        <v>843500</v>
      </c>
      <c r="L55" s="156">
        <v>1.8869593007272729</v>
      </c>
      <c r="M55" s="192">
        <v>108576</v>
      </c>
      <c r="N55" s="186">
        <f t="shared" si="1"/>
        <v>952076</v>
      </c>
      <c r="O55" s="192">
        <v>843500</v>
      </c>
      <c r="P55" s="156">
        <v>1.8869593007272729</v>
      </c>
      <c r="Q55" s="192">
        <v>108576</v>
      </c>
      <c r="R55" s="186">
        <f t="shared" si="2"/>
        <v>952076</v>
      </c>
      <c r="S55" s="396">
        <f t="shared" si="3"/>
        <v>824108.20027599996</v>
      </c>
    </row>
    <row r="56" spans="1:19" x14ac:dyDescent="0.25">
      <c r="A56" s="24">
        <v>48</v>
      </c>
      <c r="B56" s="21" t="s">
        <v>67</v>
      </c>
      <c r="C56" s="9">
        <v>313000</v>
      </c>
      <c r="D56" s="13">
        <v>1.8869593007272729</v>
      </c>
      <c r="E56" s="11">
        <v>168375.66817199998</v>
      </c>
      <c r="F56" s="172">
        <v>481375.66817199998</v>
      </c>
      <c r="G56" s="192">
        <v>600600</v>
      </c>
      <c r="H56" s="156">
        <v>1.8869593007272729</v>
      </c>
      <c r="I56" s="192">
        <v>104400</v>
      </c>
      <c r="J56" s="186">
        <f t="shared" si="0"/>
        <v>705000</v>
      </c>
      <c r="K56" s="192">
        <v>684684</v>
      </c>
      <c r="L56" s="156">
        <v>1.8869593007272729</v>
      </c>
      <c r="M56" s="192">
        <v>107532</v>
      </c>
      <c r="N56" s="186">
        <f t="shared" si="1"/>
        <v>792216</v>
      </c>
      <c r="O56" s="192">
        <v>756756</v>
      </c>
      <c r="P56" s="156">
        <v>1.8869593007272729</v>
      </c>
      <c r="Q56" s="192">
        <v>105444</v>
      </c>
      <c r="R56" s="186">
        <f t="shared" si="2"/>
        <v>862200</v>
      </c>
      <c r="S56" s="396">
        <f t="shared" si="3"/>
        <v>710197.91704299999</v>
      </c>
    </row>
    <row r="57" spans="1:19" x14ac:dyDescent="0.25">
      <c r="A57" s="24">
        <v>49</v>
      </c>
      <c r="B57" s="21" t="s">
        <v>68</v>
      </c>
      <c r="C57" s="9">
        <v>92000</v>
      </c>
      <c r="D57" s="13">
        <v>1.8869593007272729</v>
      </c>
      <c r="E57" s="11">
        <v>49599.599652000004</v>
      </c>
      <c r="F57" s="172">
        <v>141599.599652</v>
      </c>
      <c r="G57" s="192">
        <v>39195</v>
      </c>
      <c r="H57" s="156">
        <v>1.8869593007272729</v>
      </c>
      <c r="I57" s="192">
        <v>104400</v>
      </c>
      <c r="J57" s="186">
        <f t="shared" si="0"/>
        <v>143595</v>
      </c>
      <c r="K57" s="192">
        <v>46250</v>
      </c>
      <c r="L57" s="156">
        <v>1.8869593007272729</v>
      </c>
      <c r="M57" s="192">
        <v>107532</v>
      </c>
      <c r="N57" s="186">
        <f t="shared" si="1"/>
        <v>153782</v>
      </c>
      <c r="O57" s="192">
        <v>47034</v>
      </c>
      <c r="P57" s="156">
        <v>1.8869593007272729</v>
      </c>
      <c r="Q57" s="192">
        <v>109620</v>
      </c>
      <c r="R57" s="186">
        <f t="shared" si="2"/>
        <v>156654</v>
      </c>
      <c r="S57" s="396">
        <f t="shared" si="3"/>
        <v>148907.649913</v>
      </c>
    </row>
    <row r="58" spans="1:19" x14ac:dyDescent="0.25">
      <c r="A58" s="24">
        <v>50</v>
      </c>
      <c r="B58" s="21" t="s">
        <v>69</v>
      </c>
      <c r="C58" s="9">
        <v>1681000</v>
      </c>
      <c r="D58" s="13">
        <v>3.7739186014545458</v>
      </c>
      <c r="E58" s="11">
        <v>905255.90112400008</v>
      </c>
      <c r="F58" s="172">
        <v>2586255.9011240001</v>
      </c>
      <c r="G58" s="192">
        <v>3907215</v>
      </c>
      <c r="H58" s="156">
        <v>3.7739186014545458</v>
      </c>
      <c r="I58" s="192">
        <v>208500</v>
      </c>
      <c r="J58" s="186">
        <f t="shared" si="0"/>
        <v>4115715</v>
      </c>
      <c r="K58" s="192">
        <v>4571442</v>
      </c>
      <c r="L58" s="156">
        <v>3.7739186014545458</v>
      </c>
      <c r="M58" s="192">
        <v>218925</v>
      </c>
      <c r="N58" s="186">
        <f t="shared" si="1"/>
        <v>4790367</v>
      </c>
      <c r="O58" s="192">
        <v>4962163</v>
      </c>
      <c r="P58" s="156">
        <v>3.7739186014545458</v>
      </c>
      <c r="Q58" s="192">
        <v>212670</v>
      </c>
      <c r="R58" s="186">
        <f t="shared" si="2"/>
        <v>5174833</v>
      </c>
      <c r="S58" s="396">
        <f t="shared" si="3"/>
        <v>4166792.7252810001</v>
      </c>
    </row>
    <row r="59" spans="1:19" x14ac:dyDescent="0.25">
      <c r="A59" s="24">
        <v>51</v>
      </c>
      <c r="B59" s="21" t="s">
        <v>72</v>
      </c>
      <c r="C59" s="9">
        <v>80000</v>
      </c>
      <c r="D59" s="13">
        <v>1.8869593007272729</v>
      </c>
      <c r="E59" s="11">
        <v>43538.571464000008</v>
      </c>
      <c r="F59" s="172">
        <v>123538.57146400001</v>
      </c>
      <c r="G59" s="192">
        <v>8385</v>
      </c>
      <c r="H59" s="156">
        <v>1.8869593007272729</v>
      </c>
      <c r="I59" s="192">
        <v>104400</v>
      </c>
      <c r="J59" s="186">
        <f t="shared" si="0"/>
        <v>112785</v>
      </c>
      <c r="K59" s="192">
        <v>9727</v>
      </c>
      <c r="L59" s="156">
        <v>1.8869593007272729</v>
      </c>
      <c r="M59" s="192">
        <v>110664</v>
      </c>
      <c r="N59" s="186">
        <f t="shared" si="1"/>
        <v>120391</v>
      </c>
      <c r="O59" s="192">
        <v>9810</v>
      </c>
      <c r="P59" s="156">
        <v>1.8869593007272729</v>
      </c>
      <c r="Q59" s="192">
        <v>108576</v>
      </c>
      <c r="R59" s="186">
        <f t="shared" si="2"/>
        <v>118386</v>
      </c>
      <c r="S59" s="396">
        <f t="shared" si="3"/>
        <v>118775.14286600001</v>
      </c>
    </row>
    <row r="60" spans="1:19" x14ac:dyDescent="0.25">
      <c r="A60" s="24">
        <v>52</v>
      </c>
      <c r="B60" s="21" t="s">
        <v>73</v>
      </c>
      <c r="C60" s="9">
        <v>10998000</v>
      </c>
      <c r="D60" s="13">
        <v>3.7739186014545458</v>
      </c>
      <c r="E60" s="11">
        <v>5922729.0962360017</v>
      </c>
      <c r="F60" s="172">
        <v>16920729.096236002</v>
      </c>
      <c r="G60" s="363">
        <v>27751815</v>
      </c>
      <c r="H60" s="156">
        <v>3.7739186014545458</v>
      </c>
      <c r="I60" s="192">
        <v>208500</v>
      </c>
      <c r="J60" s="186">
        <f t="shared" si="0"/>
        <v>27960315</v>
      </c>
      <c r="K60" s="394">
        <v>31082033</v>
      </c>
      <c r="L60" s="156">
        <v>3.7739186014545458</v>
      </c>
      <c r="M60" s="192">
        <v>214755</v>
      </c>
      <c r="N60" s="186">
        <f t="shared" si="1"/>
        <v>31296788</v>
      </c>
      <c r="O60" s="363">
        <v>35244805</v>
      </c>
      <c r="P60" s="156">
        <v>3.7739186014545458</v>
      </c>
      <c r="Q60" s="192">
        <v>218925</v>
      </c>
      <c r="R60" s="186">
        <f t="shared" si="2"/>
        <v>35463730</v>
      </c>
      <c r="S60" s="396">
        <f t="shared" si="3"/>
        <v>27910390.524059001</v>
      </c>
    </row>
    <row r="61" spans="1:19" x14ac:dyDescent="0.25">
      <c r="A61" s="24">
        <v>53</v>
      </c>
      <c r="B61" s="21" t="s">
        <v>74</v>
      </c>
      <c r="C61" s="9">
        <v>744000</v>
      </c>
      <c r="D61" s="13">
        <v>5.6608779021818192</v>
      </c>
      <c r="E61" s="11">
        <v>401032.98</v>
      </c>
      <c r="F61" s="172">
        <v>1145032.98</v>
      </c>
      <c r="G61" s="304">
        <v>1598415</v>
      </c>
      <c r="H61" s="156">
        <v>5.6608779021818192</v>
      </c>
      <c r="I61" s="304">
        <v>113800</v>
      </c>
      <c r="J61" s="186">
        <f t="shared" si="0"/>
        <v>1712215</v>
      </c>
      <c r="K61" s="304">
        <v>1790225</v>
      </c>
      <c r="L61" s="156">
        <v>5.6608779021818192</v>
      </c>
      <c r="M61" s="304">
        <v>120628</v>
      </c>
      <c r="N61" s="186">
        <f t="shared" si="1"/>
        <v>1910853</v>
      </c>
      <c r="O61" s="304">
        <v>2014003</v>
      </c>
      <c r="P61" s="156">
        <v>5.6608779021818192</v>
      </c>
      <c r="Q61" s="304">
        <v>118352</v>
      </c>
      <c r="R61" s="186">
        <f t="shared" si="2"/>
        <v>2132355</v>
      </c>
      <c r="S61" s="396">
        <f t="shared" si="3"/>
        <v>1725113.9950000001</v>
      </c>
    </row>
    <row r="62" spans="1:19" x14ac:dyDescent="0.25">
      <c r="A62" s="24">
        <v>54</v>
      </c>
      <c r="B62" s="21" t="s">
        <v>75</v>
      </c>
      <c r="C62" s="9">
        <v>1238000</v>
      </c>
      <c r="D62" s="13">
        <v>5.0318785941818192</v>
      </c>
      <c r="E62" s="11">
        <v>667012.9857640001</v>
      </c>
      <c r="F62" s="172">
        <v>1905012.9857640001</v>
      </c>
      <c r="G62" s="192">
        <v>2678130</v>
      </c>
      <c r="H62" s="156">
        <v>5.0318785941818192</v>
      </c>
      <c r="I62" s="192">
        <v>278000</v>
      </c>
      <c r="J62" s="186">
        <f t="shared" si="0"/>
        <v>2956130</v>
      </c>
      <c r="K62" s="192">
        <v>3026287</v>
      </c>
      <c r="L62" s="156">
        <v>5.0318785941818192</v>
      </c>
      <c r="M62" s="192">
        <v>294680</v>
      </c>
      <c r="N62" s="186">
        <f t="shared" si="1"/>
        <v>3320967</v>
      </c>
      <c r="O62" s="192">
        <v>3374444</v>
      </c>
      <c r="P62" s="156">
        <v>5.0318785941818192</v>
      </c>
      <c r="Q62" s="192">
        <v>291900</v>
      </c>
      <c r="R62" s="186">
        <f t="shared" si="2"/>
        <v>3666344</v>
      </c>
      <c r="S62" s="396">
        <f t="shared" si="3"/>
        <v>2962113.4964410001</v>
      </c>
    </row>
    <row r="63" spans="1:19" x14ac:dyDescent="0.25">
      <c r="A63" s="24">
        <v>55</v>
      </c>
      <c r="B63" s="21" t="s">
        <v>76</v>
      </c>
      <c r="C63" s="9">
        <v>338000</v>
      </c>
      <c r="D63" s="13">
        <v>1.8869593007272729</v>
      </c>
      <c r="E63" s="11">
        <v>181526.99565199995</v>
      </c>
      <c r="F63" s="172">
        <v>519526.99565199995</v>
      </c>
      <c r="G63" s="192">
        <v>721890</v>
      </c>
      <c r="H63" s="156">
        <v>1.8869593007272729</v>
      </c>
      <c r="I63" s="192">
        <v>72900</v>
      </c>
      <c r="J63" s="186">
        <f t="shared" si="0"/>
        <v>794790</v>
      </c>
      <c r="K63" s="192">
        <v>851830</v>
      </c>
      <c r="L63" s="156">
        <v>1.8869593007272729</v>
      </c>
      <c r="M63" s="192">
        <v>75087</v>
      </c>
      <c r="N63" s="186">
        <f t="shared" si="1"/>
        <v>926917</v>
      </c>
      <c r="O63" s="192">
        <v>931238</v>
      </c>
      <c r="P63" s="156">
        <v>1.8869593007272729</v>
      </c>
      <c r="Q63" s="192">
        <v>75816</v>
      </c>
      <c r="R63" s="186">
        <f t="shared" si="2"/>
        <v>1007054</v>
      </c>
      <c r="S63" s="396">
        <f t="shared" si="3"/>
        <v>812071.99891299999</v>
      </c>
    </row>
    <row r="64" spans="1:19" x14ac:dyDescent="0.25">
      <c r="A64" s="7">
        <v>56</v>
      </c>
      <c r="B64" s="8" t="s">
        <v>77</v>
      </c>
      <c r="C64" s="9">
        <v>186000</v>
      </c>
      <c r="D64" s="13">
        <v>1.8869593007272729</v>
      </c>
      <c r="E64" s="11">
        <v>100100.06711999996</v>
      </c>
      <c r="F64" s="172">
        <v>286100.06711999996</v>
      </c>
      <c r="G64" s="192">
        <v>349635</v>
      </c>
      <c r="H64" s="156">
        <v>1.8869593007272729</v>
      </c>
      <c r="I64" s="192">
        <v>60800</v>
      </c>
      <c r="J64" s="186">
        <f t="shared" si="0"/>
        <v>410435</v>
      </c>
      <c r="K64" s="192">
        <v>409073</v>
      </c>
      <c r="L64" s="156">
        <v>1.8869593007272729</v>
      </c>
      <c r="M64" s="192">
        <v>62624</v>
      </c>
      <c r="N64" s="186">
        <f t="shared" si="1"/>
        <v>471697</v>
      </c>
      <c r="O64" s="192">
        <v>447533</v>
      </c>
      <c r="P64" s="156">
        <v>1.8869593007272729</v>
      </c>
      <c r="Q64" s="192">
        <v>63232</v>
      </c>
      <c r="R64" s="186">
        <f t="shared" si="2"/>
        <v>510765</v>
      </c>
      <c r="S64" s="396">
        <f t="shared" si="3"/>
        <v>419749.26678000001</v>
      </c>
    </row>
    <row r="65" spans="1:19" x14ac:dyDescent="0.25">
      <c r="A65" s="24">
        <v>57</v>
      </c>
      <c r="B65" s="21" t="s">
        <v>78</v>
      </c>
      <c r="C65" s="9">
        <v>262000</v>
      </c>
      <c r="D65" s="13">
        <v>2.8304292952727272</v>
      </c>
      <c r="E65" s="11">
        <v>141178.34902799997</v>
      </c>
      <c r="F65" s="172">
        <v>403178.34902799997</v>
      </c>
      <c r="G65" s="192">
        <v>525720</v>
      </c>
      <c r="H65" s="156">
        <v>2.8304292952727272</v>
      </c>
      <c r="I65" s="192">
        <v>72400</v>
      </c>
      <c r="J65" s="186">
        <f t="shared" si="0"/>
        <v>598120</v>
      </c>
      <c r="K65" s="192">
        <v>620350</v>
      </c>
      <c r="L65" s="156">
        <v>2.8304292952727272</v>
      </c>
      <c r="M65" s="192">
        <v>76744</v>
      </c>
      <c r="N65" s="186">
        <f t="shared" si="1"/>
        <v>697094</v>
      </c>
      <c r="O65" s="192">
        <v>625607</v>
      </c>
      <c r="P65" s="156">
        <v>2.8304292952727272</v>
      </c>
      <c r="Q65" s="192">
        <v>74572</v>
      </c>
      <c r="R65" s="186">
        <f t="shared" si="2"/>
        <v>700179</v>
      </c>
      <c r="S65" s="396">
        <f t="shared" si="3"/>
        <v>599642.83725699992</v>
      </c>
    </row>
    <row r="66" spans="1:19" x14ac:dyDescent="0.25">
      <c r="A66" s="24">
        <v>58</v>
      </c>
      <c r="B66" s="21" t="s">
        <v>79</v>
      </c>
      <c r="C66" s="9">
        <v>1299000</v>
      </c>
      <c r="D66" s="13">
        <v>5.6608779021818192</v>
      </c>
      <c r="E66" s="11">
        <v>699073.81261599995</v>
      </c>
      <c r="F66" s="172">
        <v>1998073.812616</v>
      </c>
      <c r="G66" s="192">
        <v>2753790</v>
      </c>
      <c r="H66" s="156">
        <v>5.6608779021818192</v>
      </c>
      <c r="I66" s="192">
        <v>321100</v>
      </c>
      <c r="J66" s="186">
        <f t="shared" si="0"/>
        <v>3074890</v>
      </c>
      <c r="K66" s="192">
        <v>3166859</v>
      </c>
      <c r="L66" s="156">
        <v>5.6608779021818192</v>
      </c>
      <c r="M66" s="192">
        <v>337155</v>
      </c>
      <c r="N66" s="186">
        <f t="shared" si="1"/>
        <v>3504014</v>
      </c>
      <c r="O66" s="192">
        <v>3414700</v>
      </c>
      <c r="P66" s="156">
        <v>5.6608779021818192</v>
      </c>
      <c r="Q66" s="192">
        <v>333944</v>
      </c>
      <c r="R66" s="186">
        <f t="shared" si="2"/>
        <v>3748644</v>
      </c>
      <c r="S66" s="396">
        <f t="shared" si="3"/>
        <v>3081405.453154</v>
      </c>
    </row>
    <row r="67" spans="1:19" x14ac:dyDescent="0.25">
      <c r="A67" s="24">
        <v>59</v>
      </c>
      <c r="B67" s="21" t="s">
        <v>70</v>
      </c>
      <c r="C67" s="9">
        <v>1641000</v>
      </c>
      <c r="D67" s="13">
        <v>2.8304292952727272</v>
      </c>
      <c r="E67" s="11">
        <v>883895.94963199971</v>
      </c>
      <c r="F67" s="172">
        <v>2524895.9496319997</v>
      </c>
      <c r="G67" s="192">
        <v>3907215</v>
      </c>
      <c r="H67" s="156">
        <v>2.8304292952727272</v>
      </c>
      <c r="I67" s="192">
        <v>156400</v>
      </c>
      <c r="J67" s="186">
        <f t="shared" si="0"/>
        <v>4063615</v>
      </c>
      <c r="K67" s="192">
        <v>4571442</v>
      </c>
      <c r="L67" s="156">
        <v>2.8304292952727272</v>
      </c>
      <c r="M67" s="192">
        <v>162656</v>
      </c>
      <c r="N67" s="186">
        <f t="shared" si="1"/>
        <v>4734098</v>
      </c>
      <c r="O67" s="192">
        <v>4923091</v>
      </c>
      <c r="P67" s="156">
        <v>2.8304292952727272</v>
      </c>
      <c r="Q67" s="192">
        <v>157964</v>
      </c>
      <c r="R67" s="186">
        <f t="shared" si="2"/>
        <v>5081055</v>
      </c>
      <c r="S67" s="396">
        <f t="shared" si="3"/>
        <v>4100915.987408</v>
      </c>
    </row>
    <row r="68" spans="1:19" x14ac:dyDescent="0.25">
      <c r="A68" s="24">
        <v>60</v>
      </c>
      <c r="B68" s="21" t="s">
        <v>81</v>
      </c>
      <c r="C68" s="9">
        <v>903000</v>
      </c>
      <c r="D68" s="13">
        <v>3.7739186014545458</v>
      </c>
      <c r="E68" s="11">
        <v>485564.21577999997</v>
      </c>
      <c r="F68" s="172">
        <v>1388564.21578</v>
      </c>
      <c r="G68" s="192">
        <v>1937130</v>
      </c>
      <c r="H68" s="156">
        <v>3.7739186014545458</v>
      </c>
      <c r="I68" s="192">
        <v>208500</v>
      </c>
      <c r="J68" s="186">
        <f t="shared" si="0"/>
        <v>2145630</v>
      </c>
      <c r="K68" s="192">
        <v>2208328</v>
      </c>
      <c r="L68" s="156">
        <v>3.7739186014545458</v>
      </c>
      <c r="M68" s="192">
        <v>216840</v>
      </c>
      <c r="N68" s="186">
        <f t="shared" si="1"/>
        <v>2425168</v>
      </c>
      <c r="O68" s="192">
        <v>2343927</v>
      </c>
      <c r="P68" s="156">
        <v>3.7739186014545458</v>
      </c>
      <c r="Q68" s="192">
        <v>218925</v>
      </c>
      <c r="R68" s="186">
        <f t="shared" si="2"/>
        <v>2562852</v>
      </c>
      <c r="S68" s="396">
        <f t="shared" si="3"/>
        <v>2130553.5539450003</v>
      </c>
    </row>
    <row r="69" spans="1:19" x14ac:dyDescent="0.25">
      <c r="A69" s="24">
        <v>61</v>
      </c>
      <c r="B69" s="21" t="s">
        <v>82</v>
      </c>
      <c r="C69" s="9">
        <v>1162000</v>
      </c>
      <c r="D69" s="13">
        <v>1.8869593007272729</v>
      </c>
      <c r="E69" s="11">
        <v>625284.00169200031</v>
      </c>
      <c r="F69" s="172">
        <v>1787284.0016920003</v>
      </c>
      <c r="G69" s="192">
        <v>2842320</v>
      </c>
      <c r="H69" s="156">
        <v>1.8869593007272729</v>
      </c>
      <c r="I69" s="192">
        <v>65700</v>
      </c>
      <c r="J69" s="186">
        <f t="shared" si="0"/>
        <v>2908020</v>
      </c>
      <c r="K69" s="192">
        <v>3297091</v>
      </c>
      <c r="L69" s="156">
        <v>1.8869593007272729</v>
      </c>
      <c r="M69" s="192">
        <v>68985</v>
      </c>
      <c r="N69" s="186">
        <f t="shared" si="1"/>
        <v>3366076</v>
      </c>
      <c r="O69" s="192">
        <v>3695016</v>
      </c>
      <c r="P69" s="156">
        <v>1.8869593007272729</v>
      </c>
      <c r="Q69" s="192">
        <v>66357</v>
      </c>
      <c r="R69" s="186">
        <f t="shared" si="2"/>
        <v>3761373</v>
      </c>
      <c r="S69" s="396">
        <f t="shared" si="3"/>
        <v>2955688.2504230002</v>
      </c>
    </row>
    <row r="70" spans="1:19" x14ac:dyDescent="0.25">
      <c r="A70" s="7">
        <v>62</v>
      </c>
      <c r="B70" s="8" t="s">
        <v>83</v>
      </c>
      <c r="C70" s="15" t="s">
        <v>10</v>
      </c>
      <c r="D70" s="13">
        <v>5.6608779021818192</v>
      </c>
      <c r="E70" s="11">
        <v>324102.06572799996</v>
      </c>
      <c r="F70" s="172">
        <v>324102.06572799996</v>
      </c>
      <c r="G70" s="154" t="s">
        <v>10</v>
      </c>
      <c r="H70" s="156">
        <v>5.6608779021818192</v>
      </c>
      <c r="I70" s="304">
        <v>312700</v>
      </c>
      <c r="J70" s="186">
        <f t="shared" ref="J70:J71" si="4">I70*1</f>
        <v>312700</v>
      </c>
      <c r="K70" s="154" t="s">
        <v>10</v>
      </c>
      <c r="L70" s="156">
        <v>5.6608779021818192</v>
      </c>
      <c r="M70" s="304">
        <v>331462</v>
      </c>
      <c r="N70" s="186">
        <f t="shared" ref="N70:N71" si="5">M70*1</f>
        <v>331462</v>
      </c>
      <c r="O70" s="154" t="s">
        <v>10</v>
      </c>
      <c r="P70" s="156">
        <v>5.6608779021818192</v>
      </c>
      <c r="Q70" s="304">
        <v>325208</v>
      </c>
      <c r="R70" s="186">
        <f t="shared" ref="R70:R71" si="6">Q70*1</f>
        <v>325208</v>
      </c>
      <c r="S70" s="396">
        <f t="shared" si="3"/>
        <v>323368.01643199997</v>
      </c>
    </row>
    <row r="71" spans="1:19" x14ac:dyDescent="0.25">
      <c r="A71" s="24">
        <v>63</v>
      </c>
      <c r="B71" s="21" t="s">
        <v>84</v>
      </c>
      <c r="C71" s="15" t="s">
        <v>10</v>
      </c>
      <c r="D71" s="13">
        <v>11.950735800727275</v>
      </c>
      <c r="E71" s="11">
        <v>676544.30496799992</v>
      </c>
      <c r="F71" s="172">
        <v>676544.30496799992</v>
      </c>
      <c r="G71" s="154" t="s">
        <v>10</v>
      </c>
      <c r="H71" s="156">
        <v>11.950735800727275</v>
      </c>
      <c r="I71" s="192">
        <v>660100</v>
      </c>
      <c r="J71" s="186">
        <f t="shared" si="4"/>
        <v>660100</v>
      </c>
      <c r="K71" s="154" t="s">
        <v>10</v>
      </c>
      <c r="L71" s="156">
        <v>11.950735800727275</v>
      </c>
      <c r="M71" s="192">
        <v>686504</v>
      </c>
      <c r="N71" s="186">
        <f t="shared" si="5"/>
        <v>686504</v>
      </c>
      <c r="O71" s="154" t="s">
        <v>10</v>
      </c>
      <c r="P71" s="156">
        <v>11.950735800727275</v>
      </c>
      <c r="Q71" s="192">
        <v>693105</v>
      </c>
      <c r="R71" s="186">
        <f t="shared" si="6"/>
        <v>693105</v>
      </c>
      <c r="S71" s="396">
        <f t="shared" ref="S71:S134" si="7">AVERAGE(F71,J71,N71,R71)</f>
        <v>679063.32624199998</v>
      </c>
    </row>
    <row r="72" spans="1:19" x14ac:dyDescent="0.25">
      <c r="A72" s="24">
        <v>64</v>
      </c>
      <c r="B72" s="21" t="s">
        <v>71</v>
      </c>
      <c r="C72" s="9">
        <v>55277.720260000002</v>
      </c>
      <c r="D72" s="13">
        <v>0</v>
      </c>
      <c r="E72" s="12" t="s">
        <v>10</v>
      </c>
      <c r="F72" s="172">
        <v>55277.720260000002</v>
      </c>
      <c r="G72" s="192">
        <v>73710</v>
      </c>
      <c r="H72" s="156">
        <v>0</v>
      </c>
      <c r="I72" s="154" t="s">
        <v>10</v>
      </c>
      <c r="J72" s="186">
        <f>G72*1</f>
        <v>73710</v>
      </c>
      <c r="K72" s="192">
        <v>85504</v>
      </c>
      <c r="L72" s="156">
        <v>0</v>
      </c>
      <c r="M72" s="154" t="s">
        <v>10</v>
      </c>
      <c r="N72" s="186">
        <f>K72*1</f>
        <v>85504</v>
      </c>
      <c r="O72" s="192">
        <v>95086</v>
      </c>
      <c r="P72" s="156">
        <v>0</v>
      </c>
      <c r="Q72" s="154" t="s">
        <v>10</v>
      </c>
      <c r="R72" s="186">
        <f>O72*1</f>
        <v>95086</v>
      </c>
      <c r="S72" s="396">
        <f t="shared" si="7"/>
        <v>77394.430064999993</v>
      </c>
    </row>
    <row r="73" spans="1:19" x14ac:dyDescent="0.25">
      <c r="A73" s="24">
        <v>65</v>
      </c>
      <c r="B73" s="21" t="s">
        <v>85</v>
      </c>
      <c r="C73" s="9">
        <v>175000</v>
      </c>
      <c r="D73" s="13">
        <v>3.7739186014545458</v>
      </c>
      <c r="E73" s="11">
        <v>94853.612615999999</v>
      </c>
      <c r="F73" s="172">
        <v>269853.612616</v>
      </c>
      <c r="G73" s="192">
        <v>73710</v>
      </c>
      <c r="H73" s="156">
        <v>3.7739186014545458</v>
      </c>
      <c r="I73" s="192">
        <v>208500</v>
      </c>
      <c r="J73" s="186">
        <f t="shared" ref="J73:J136" si="8">I73+G73</f>
        <v>282210</v>
      </c>
      <c r="K73" s="192">
        <v>84767</v>
      </c>
      <c r="L73" s="156">
        <v>3.7739186014545458</v>
      </c>
      <c r="M73" s="192">
        <v>221010</v>
      </c>
      <c r="N73" s="186">
        <f t="shared" ref="N73:N136" si="9">M73+K73</f>
        <v>305777</v>
      </c>
      <c r="O73" s="192">
        <v>90663</v>
      </c>
      <c r="P73" s="156">
        <v>3.7739186014545458</v>
      </c>
      <c r="Q73" s="192">
        <v>214755</v>
      </c>
      <c r="R73" s="186">
        <f t="shared" ref="R73:R136" si="10">Q73+O73</f>
        <v>305418</v>
      </c>
      <c r="S73" s="396">
        <f t="shared" si="7"/>
        <v>290814.653154</v>
      </c>
    </row>
    <row r="74" spans="1:19" x14ac:dyDescent="0.25">
      <c r="A74" s="24">
        <v>66</v>
      </c>
      <c r="B74" s="21" t="s">
        <v>398</v>
      </c>
      <c r="C74" s="15" t="s">
        <v>10</v>
      </c>
      <c r="D74" s="10">
        <v>1.9608738461538464</v>
      </c>
      <c r="E74" s="11">
        <v>149774.07757199998</v>
      </c>
      <c r="F74" s="172">
        <v>149774.07757199998</v>
      </c>
      <c r="G74" s="154" t="s">
        <v>10</v>
      </c>
      <c r="H74" s="153">
        <v>1.9608738461538464</v>
      </c>
      <c r="I74" s="159">
        <v>141400</v>
      </c>
      <c r="J74" s="186">
        <f>I74*1</f>
        <v>141400</v>
      </c>
      <c r="K74" s="154" t="s">
        <v>10</v>
      </c>
      <c r="L74" s="153">
        <v>1.9608738461538464</v>
      </c>
      <c r="M74" s="159">
        <v>149884</v>
      </c>
      <c r="N74" s="186">
        <f>M74*1</f>
        <v>149884</v>
      </c>
      <c r="O74" s="154" t="s">
        <v>10</v>
      </c>
      <c r="P74" s="153">
        <v>1.9608738461538464</v>
      </c>
      <c r="Q74" s="159">
        <v>145642</v>
      </c>
      <c r="R74" s="186">
        <f>Q74*1</f>
        <v>145642</v>
      </c>
      <c r="S74" s="396">
        <f t="shared" si="7"/>
        <v>146675.019393</v>
      </c>
    </row>
    <row r="75" spans="1:19" x14ac:dyDescent="0.25">
      <c r="A75" s="24">
        <v>67</v>
      </c>
      <c r="B75" s="21" t="s">
        <v>86</v>
      </c>
      <c r="C75" s="9">
        <v>135000</v>
      </c>
      <c r="D75" s="10">
        <v>1.9608738461538464</v>
      </c>
      <c r="E75" s="11">
        <v>72619.992104000034</v>
      </c>
      <c r="F75" s="172">
        <v>207619.99210400003</v>
      </c>
      <c r="G75" s="192">
        <v>85215</v>
      </c>
      <c r="H75" s="153">
        <v>1.9608738461538464</v>
      </c>
      <c r="I75" s="159">
        <v>141400</v>
      </c>
      <c r="J75" s="186">
        <f t="shared" si="8"/>
        <v>226615</v>
      </c>
      <c r="K75" s="192">
        <v>97145</v>
      </c>
      <c r="L75" s="153">
        <v>1.9608738461538464</v>
      </c>
      <c r="M75" s="159">
        <v>147056</v>
      </c>
      <c r="N75" s="186">
        <f t="shared" si="9"/>
        <v>244201</v>
      </c>
      <c r="O75" s="192">
        <v>104814</v>
      </c>
      <c r="P75" s="153">
        <v>1.9608738461538464</v>
      </c>
      <c r="Q75" s="159">
        <v>145642</v>
      </c>
      <c r="R75" s="186">
        <f t="shared" si="10"/>
        <v>250456</v>
      </c>
      <c r="S75" s="396">
        <f t="shared" si="7"/>
        <v>232222.99802600002</v>
      </c>
    </row>
    <row r="76" spans="1:19" x14ac:dyDescent="0.25">
      <c r="A76" s="3"/>
      <c r="B76" s="16" t="s">
        <v>87</v>
      </c>
      <c r="C76" s="5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184">
        <v>0</v>
      </c>
      <c r="P76" s="184"/>
      <c r="Q76" s="184">
        <v>0</v>
      </c>
      <c r="R76" s="184">
        <v>0</v>
      </c>
      <c r="S76" s="184">
        <v>0</v>
      </c>
    </row>
    <row r="77" spans="1:19" x14ac:dyDescent="0.25">
      <c r="A77" s="24">
        <v>68</v>
      </c>
      <c r="B77" s="21" t="s">
        <v>88</v>
      </c>
      <c r="C77" s="9">
        <v>2151000</v>
      </c>
      <c r="D77" s="13">
        <v>5.6608779021818192</v>
      </c>
      <c r="E77" s="11">
        <v>1157963.0659120004</v>
      </c>
      <c r="F77" s="172">
        <v>3308963.0659120004</v>
      </c>
      <c r="G77" s="192">
        <v>2770300</v>
      </c>
      <c r="H77" s="156">
        <v>5.6608779021818192</v>
      </c>
      <c r="I77" s="192">
        <v>312700</v>
      </c>
      <c r="J77" s="186">
        <f t="shared" si="8"/>
        <v>3083000</v>
      </c>
      <c r="K77" s="192">
        <v>3268954</v>
      </c>
      <c r="L77" s="156">
        <v>5.6608779021818192</v>
      </c>
      <c r="M77" s="192">
        <v>328335</v>
      </c>
      <c r="N77" s="186">
        <f t="shared" si="9"/>
        <v>3597289</v>
      </c>
      <c r="O77" s="192">
        <v>3518281</v>
      </c>
      <c r="P77" s="156">
        <v>5.6608779021818192</v>
      </c>
      <c r="Q77" s="192">
        <v>328335</v>
      </c>
      <c r="R77" s="186">
        <f t="shared" si="10"/>
        <v>3846616</v>
      </c>
      <c r="S77" s="396">
        <f t="shared" si="7"/>
        <v>3458967.0164780002</v>
      </c>
    </row>
    <row r="78" spans="1:19" x14ac:dyDescent="0.25">
      <c r="A78" s="7">
        <v>69</v>
      </c>
      <c r="B78" s="8" t="s">
        <v>89</v>
      </c>
      <c r="C78" s="9">
        <v>522000</v>
      </c>
      <c r="D78" s="13">
        <v>5.6608779021818192</v>
      </c>
      <c r="E78" s="11">
        <v>281635.21884800005</v>
      </c>
      <c r="F78" s="172">
        <v>803635.21884800005</v>
      </c>
      <c r="G78" s="192">
        <v>599100</v>
      </c>
      <c r="H78" s="156">
        <v>5.6608779021818192</v>
      </c>
      <c r="I78" s="192">
        <v>312700</v>
      </c>
      <c r="J78" s="186">
        <f t="shared" si="8"/>
        <v>911800</v>
      </c>
      <c r="K78" s="192">
        <v>694956</v>
      </c>
      <c r="L78" s="156">
        <v>5.6608779021818192</v>
      </c>
      <c r="M78" s="192">
        <v>328335</v>
      </c>
      <c r="N78" s="186">
        <f t="shared" si="9"/>
        <v>1023291</v>
      </c>
      <c r="O78" s="192">
        <v>754866</v>
      </c>
      <c r="P78" s="156">
        <v>5.6608779021818192</v>
      </c>
      <c r="Q78" s="192">
        <v>318954</v>
      </c>
      <c r="R78" s="186">
        <f t="shared" si="10"/>
        <v>1073820</v>
      </c>
      <c r="S78" s="396">
        <f t="shared" si="7"/>
        <v>953136.55471200007</v>
      </c>
    </row>
    <row r="79" spans="1:19" x14ac:dyDescent="0.25">
      <c r="A79" s="24">
        <v>70</v>
      </c>
      <c r="B79" s="21" t="s">
        <v>90</v>
      </c>
      <c r="C79" s="9">
        <v>1076000</v>
      </c>
      <c r="D79" s="13">
        <v>5.6608779021818192</v>
      </c>
      <c r="E79" s="11">
        <v>578620.86426000018</v>
      </c>
      <c r="F79" s="172">
        <v>1654620.8642600002</v>
      </c>
      <c r="G79" s="192">
        <v>1911900</v>
      </c>
      <c r="H79" s="156">
        <v>5.6608779021818192</v>
      </c>
      <c r="I79" s="192">
        <v>144000</v>
      </c>
      <c r="J79" s="186">
        <f t="shared" si="8"/>
        <v>2055900</v>
      </c>
      <c r="K79" s="192">
        <v>2179566</v>
      </c>
      <c r="L79" s="156">
        <v>5.6608779021818192</v>
      </c>
      <c r="M79" s="192">
        <v>152640</v>
      </c>
      <c r="N79" s="186">
        <f t="shared" si="9"/>
        <v>2332206</v>
      </c>
      <c r="O79" s="192">
        <v>2485470</v>
      </c>
      <c r="P79" s="156">
        <v>5.6608779021818192</v>
      </c>
      <c r="Q79" s="192">
        <v>148320</v>
      </c>
      <c r="R79" s="186">
        <f t="shared" si="10"/>
        <v>2633790</v>
      </c>
      <c r="S79" s="396">
        <f t="shared" si="7"/>
        <v>2169129.2160649998</v>
      </c>
    </row>
    <row r="80" spans="1:19" x14ac:dyDescent="0.25">
      <c r="A80" s="24">
        <v>71</v>
      </c>
      <c r="B80" s="21" t="s">
        <v>91</v>
      </c>
      <c r="C80" s="9">
        <v>4931000</v>
      </c>
      <c r="D80" s="13">
        <v>2.8304292952727272</v>
      </c>
      <c r="E80" s="11">
        <v>2655233.6234440003</v>
      </c>
      <c r="F80" s="172">
        <v>7586233.6234440003</v>
      </c>
      <c r="G80" s="192">
        <v>6858500</v>
      </c>
      <c r="H80" s="156">
        <v>2.8304292952727272</v>
      </c>
      <c r="I80" s="192">
        <v>118500</v>
      </c>
      <c r="J80" s="186">
        <f t="shared" si="8"/>
        <v>6977000</v>
      </c>
      <c r="K80" s="192">
        <v>8093030</v>
      </c>
      <c r="L80" s="156">
        <v>2.8304292952727272</v>
      </c>
      <c r="M80" s="192">
        <v>122055</v>
      </c>
      <c r="N80" s="186">
        <f t="shared" si="9"/>
        <v>8215085</v>
      </c>
      <c r="O80" s="192">
        <v>8298785</v>
      </c>
      <c r="P80" s="156">
        <v>2.8304292952727272</v>
      </c>
      <c r="Q80" s="192">
        <v>124425</v>
      </c>
      <c r="R80" s="186">
        <f t="shared" si="10"/>
        <v>8423210</v>
      </c>
      <c r="S80" s="396">
        <f t="shared" si="7"/>
        <v>7800382.1558609996</v>
      </c>
    </row>
    <row r="81" spans="1:19" x14ac:dyDescent="0.25">
      <c r="A81" s="24">
        <v>72</v>
      </c>
      <c r="B81" s="21" t="s">
        <v>92</v>
      </c>
      <c r="C81" s="9">
        <v>398000</v>
      </c>
      <c r="D81" s="13">
        <v>5.6608779021818192</v>
      </c>
      <c r="E81" s="11">
        <v>214567.68938400014</v>
      </c>
      <c r="F81" s="172">
        <v>612567.68938400014</v>
      </c>
      <c r="G81" s="192">
        <v>356700</v>
      </c>
      <c r="H81" s="156">
        <v>5.6608779021818192</v>
      </c>
      <c r="I81" s="192">
        <v>312700</v>
      </c>
      <c r="J81" s="186">
        <f t="shared" si="8"/>
        <v>669400</v>
      </c>
      <c r="K81" s="192">
        <v>410205</v>
      </c>
      <c r="L81" s="156">
        <v>5.6608779021818192</v>
      </c>
      <c r="M81" s="192">
        <v>322081</v>
      </c>
      <c r="N81" s="186">
        <f t="shared" si="9"/>
        <v>732286</v>
      </c>
      <c r="O81" s="192">
        <v>463710</v>
      </c>
      <c r="P81" s="156">
        <v>5.6608779021818192</v>
      </c>
      <c r="Q81" s="192">
        <v>325208</v>
      </c>
      <c r="R81" s="186">
        <f t="shared" si="10"/>
        <v>788918</v>
      </c>
      <c r="S81" s="396">
        <f t="shared" si="7"/>
        <v>700792.92234600009</v>
      </c>
    </row>
    <row r="82" spans="1:19" x14ac:dyDescent="0.25">
      <c r="A82" s="3"/>
      <c r="B82" s="16" t="s">
        <v>93</v>
      </c>
      <c r="C82" s="5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184">
        <v>0</v>
      </c>
      <c r="P82" s="184"/>
      <c r="Q82" s="184">
        <v>0</v>
      </c>
      <c r="R82" s="184">
        <v>0</v>
      </c>
      <c r="S82" s="184">
        <v>0</v>
      </c>
    </row>
    <row r="83" spans="1:19" x14ac:dyDescent="0.25">
      <c r="A83" s="24">
        <v>73</v>
      </c>
      <c r="B83" s="21" t="s">
        <v>94</v>
      </c>
      <c r="C83" s="9">
        <v>1203000</v>
      </c>
      <c r="D83" s="13">
        <v>5.6608779021818192</v>
      </c>
      <c r="E83" s="11">
        <v>648264.34108000016</v>
      </c>
      <c r="F83" s="172">
        <v>1851264.3410800002</v>
      </c>
      <c r="G83" s="192">
        <v>1935150</v>
      </c>
      <c r="H83" s="156">
        <v>5.6608779021818192</v>
      </c>
      <c r="I83" s="192">
        <v>312700</v>
      </c>
      <c r="J83" s="186">
        <f t="shared" si="8"/>
        <v>2247850</v>
      </c>
      <c r="K83" s="192">
        <v>2264126</v>
      </c>
      <c r="L83" s="156">
        <v>5.6608779021818192</v>
      </c>
      <c r="M83" s="192">
        <v>322081</v>
      </c>
      <c r="N83" s="186">
        <f t="shared" si="9"/>
        <v>2586207</v>
      </c>
      <c r="O83" s="192">
        <v>2418938</v>
      </c>
      <c r="P83" s="156">
        <v>5.6608779021818192</v>
      </c>
      <c r="Q83" s="192">
        <v>325208</v>
      </c>
      <c r="R83" s="186">
        <f t="shared" si="10"/>
        <v>2744146</v>
      </c>
      <c r="S83" s="396">
        <f t="shared" si="7"/>
        <v>2357366.8352700002</v>
      </c>
    </row>
    <row r="84" spans="1:19" x14ac:dyDescent="0.25">
      <c r="A84" s="24">
        <v>74</v>
      </c>
      <c r="B84" s="21" t="s">
        <v>95</v>
      </c>
      <c r="C84" s="9">
        <v>240000</v>
      </c>
      <c r="D84" s="13">
        <v>5.6608779021818192</v>
      </c>
      <c r="E84" s="11">
        <v>129414.06622399995</v>
      </c>
      <c r="F84" s="172">
        <v>369414.06622399995</v>
      </c>
      <c r="G84" s="192">
        <v>49200</v>
      </c>
      <c r="H84" s="156">
        <v>5.6608779021818192</v>
      </c>
      <c r="I84" s="192">
        <v>312700</v>
      </c>
      <c r="J84" s="186">
        <f t="shared" si="8"/>
        <v>361900</v>
      </c>
      <c r="K84" s="192">
        <v>56088</v>
      </c>
      <c r="L84" s="156">
        <v>5.6608779021818192</v>
      </c>
      <c r="M84" s="192">
        <v>325208</v>
      </c>
      <c r="N84" s="186">
        <f t="shared" si="9"/>
        <v>381296</v>
      </c>
      <c r="O84" s="192">
        <v>60516</v>
      </c>
      <c r="P84" s="156">
        <v>5.6608779021818192</v>
      </c>
      <c r="Q84" s="192">
        <v>315827</v>
      </c>
      <c r="R84" s="186">
        <f t="shared" si="10"/>
        <v>376343</v>
      </c>
      <c r="S84" s="396">
        <f t="shared" si="7"/>
        <v>372238.26655599999</v>
      </c>
    </row>
    <row r="85" spans="1:19" x14ac:dyDescent="0.25">
      <c r="A85" s="24">
        <v>75</v>
      </c>
      <c r="B85" s="21" t="s">
        <v>96</v>
      </c>
      <c r="C85" s="9">
        <v>437000</v>
      </c>
      <c r="D85" s="13">
        <v>5.6608779021818192</v>
      </c>
      <c r="E85" s="11">
        <v>235463.139264</v>
      </c>
      <c r="F85" s="172">
        <v>672463.139264</v>
      </c>
      <c r="G85" s="192">
        <v>434700</v>
      </c>
      <c r="H85" s="156">
        <v>5.6608779021818192</v>
      </c>
      <c r="I85" s="192">
        <v>312700</v>
      </c>
      <c r="J85" s="186">
        <f t="shared" si="8"/>
        <v>747400</v>
      </c>
      <c r="K85" s="192">
        <v>508599</v>
      </c>
      <c r="L85" s="156">
        <v>5.6608779021818192</v>
      </c>
      <c r="M85" s="192">
        <v>325208</v>
      </c>
      <c r="N85" s="186">
        <f t="shared" si="9"/>
        <v>833807</v>
      </c>
      <c r="O85" s="192">
        <v>560763</v>
      </c>
      <c r="P85" s="156">
        <v>5.6608779021818192</v>
      </c>
      <c r="Q85" s="192">
        <v>328335</v>
      </c>
      <c r="R85" s="186">
        <f t="shared" si="10"/>
        <v>889098</v>
      </c>
      <c r="S85" s="396">
        <f t="shared" si="7"/>
        <v>785692.03481600003</v>
      </c>
    </row>
    <row r="86" spans="1:19" x14ac:dyDescent="0.25">
      <c r="A86" s="24">
        <v>76</v>
      </c>
      <c r="B86" s="21" t="s">
        <v>97</v>
      </c>
      <c r="C86" s="9">
        <v>1459000</v>
      </c>
      <c r="D86" s="13">
        <v>5.6608779021818192</v>
      </c>
      <c r="E86" s="11">
        <v>785584.01750800014</v>
      </c>
      <c r="F86" s="172">
        <v>2244584.0175080001</v>
      </c>
      <c r="G86" s="192">
        <v>2440050</v>
      </c>
      <c r="H86" s="156">
        <v>5.6608779021818192</v>
      </c>
      <c r="I86" s="192">
        <v>312700</v>
      </c>
      <c r="J86" s="186">
        <f t="shared" si="8"/>
        <v>2752750</v>
      </c>
      <c r="K86" s="192">
        <v>2757257</v>
      </c>
      <c r="L86" s="156">
        <v>5.6608779021818192</v>
      </c>
      <c r="M86" s="192">
        <v>328335</v>
      </c>
      <c r="N86" s="186">
        <f t="shared" si="9"/>
        <v>3085592</v>
      </c>
      <c r="O86" s="192">
        <v>2952461</v>
      </c>
      <c r="P86" s="156">
        <v>5.6608779021818192</v>
      </c>
      <c r="Q86" s="192">
        <v>328335</v>
      </c>
      <c r="R86" s="186">
        <f t="shared" si="10"/>
        <v>3280796</v>
      </c>
      <c r="S86" s="396">
        <f t="shared" si="7"/>
        <v>2840930.504377</v>
      </c>
    </row>
    <row r="87" spans="1:19" x14ac:dyDescent="0.25">
      <c r="A87" s="24">
        <v>77</v>
      </c>
      <c r="B87" s="21" t="s">
        <v>98</v>
      </c>
      <c r="C87" s="9">
        <v>5888000</v>
      </c>
      <c r="D87" s="13">
        <v>5.6608779021818192</v>
      </c>
      <c r="E87" s="11">
        <v>3171207.1770760007</v>
      </c>
      <c r="F87" s="172">
        <v>9059207.1770760007</v>
      </c>
      <c r="G87" s="192">
        <v>8204300</v>
      </c>
      <c r="H87" s="156">
        <v>5.6608779021818192</v>
      </c>
      <c r="I87" s="192">
        <v>189100</v>
      </c>
      <c r="J87" s="186">
        <f t="shared" si="8"/>
        <v>8393400</v>
      </c>
      <c r="K87" s="192">
        <v>9270859</v>
      </c>
      <c r="L87" s="156">
        <v>5.6608779021818192</v>
      </c>
      <c r="M87" s="192">
        <v>196664</v>
      </c>
      <c r="N87" s="186">
        <f t="shared" si="9"/>
        <v>9467523</v>
      </c>
      <c r="O87" s="192">
        <v>10255375</v>
      </c>
      <c r="P87" s="156">
        <v>5.6608779021818192</v>
      </c>
      <c r="Q87" s="192">
        <v>196664</v>
      </c>
      <c r="R87" s="186">
        <f t="shared" si="10"/>
        <v>10452039</v>
      </c>
      <c r="S87" s="396">
        <f t="shared" si="7"/>
        <v>9343042.2942689992</v>
      </c>
    </row>
    <row r="88" spans="1:19" x14ac:dyDescent="0.25">
      <c r="A88" s="7">
        <v>78</v>
      </c>
      <c r="B88" s="8" t="s">
        <v>99</v>
      </c>
      <c r="C88" s="9">
        <v>245000</v>
      </c>
      <c r="D88" s="13">
        <v>5.6608779021818192</v>
      </c>
      <c r="E88" s="11">
        <v>131586.58998799999</v>
      </c>
      <c r="F88" s="172">
        <v>376586.58998799999</v>
      </c>
      <c r="G88" s="192">
        <v>56700</v>
      </c>
      <c r="H88" s="156">
        <v>5.6608779021818192</v>
      </c>
      <c r="I88" s="192">
        <v>312700</v>
      </c>
      <c r="J88" s="186">
        <f t="shared" si="8"/>
        <v>369400</v>
      </c>
      <c r="K88" s="192">
        <v>63504</v>
      </c>
      <c r="L88" s="156">
        <v>5.6608779021818192</v>
      </c>
      <c r="M88" s="192">
        <v>328335</v>
      </c>
      <c r="N88" s="186">
        <f t="shared" si="9"/>
        <v>391839</v>
      </c>
      <c r="O88" s="192">
        <v>65772</v>
      </c>
      <c r="P88" s="156">
        <v>5.6608779021818192</v>
      </c>
      <c r="Q88" s="192">
        <v>322081</v>
      </c>
      <c r="R88" s="186">
        <f t="shared" si="10"/>
        <v>387853</v>
      </c>
      <c r="S88" s="396">
        <f t="shared" si="7"/>
        <v>381419.647497</v>
      </c>
    </row>
    <row r="89" spans="1:19" x14ac:dyDescent="0.25">
      <c r="A89" s="3"/>
      <c r="B89" s="16" t="s">
        <v>100</v>
      </c>
      <c r="C89" s="5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184">
        <v>0</v>
      </c>
      <c r="P89" s="184"/>
      <c r="Q89" s="184">
        <v>0</v>
      </c>
      <c r="R89" s="184">
        <v>0</v>
      </c>
      <c r="S89" s="184">
        <v>0</v>
      </c>
    </row>
    <row r="90" spans="1:19" x14ac:dyDescent="0.25">
      <c r="A90" s="24">
        <v>79</v>
      </c>
      <c r="B90" s="21" t="s">
        <v>399</v>
      </c>
      <c r="C90" s="9">
        <v>547000</v>
      </c>
      <c r="D90" s="13">
        <v>3.7739186014545458</v>
      </c>
      <c r="E90" s="11">
        <v>294423.14076800016</v>
      </c>
      <c r="F90" s="172">
        <v>841423.14076800016</v>
      </c>
      <c r="G90" s="192">
        <v>1015170</v>
      </c>
      <c r="H90" s="156">
        <v>3.7739186014545458</v>
      </c>
      <c r="I90" s="192">
        <v>208500</v>
      </c>
      <c r="J90" s="186">
        <f t="shared" si="8"/>
        <v>1223670</v>
      </c>
      <c r="K90" s="192">
        <v>1197901</v>
      </c>
      <c r="L90" s="156">
        <v>3.7739186014545458</v>
      </c>
      <c r="M90" s="192">
        <v>218925</v>
      </c>
      <c r="N90" s="186">
        <f t="shared" si="9"/>
        <v>1416826</v>
      </c>
      <c r="O90" s="192">
        <v>1208052</v>
      </c>
      <c r="P90" s="156">
        <v>3.7739186014545458</v>
      </c>
      <c r="Q90" s="192">
        <v>214755</v>
      </c>
      <c r="R90" s="186">
        <f t="shared" si="10"/>
        <v>1422807</v>
      </c>
      <c r="S90" s="396">
        <f t="shared" si="7"/>
        <v>1226181.535192</v>
      </c>
    </row>
    <row r="91" spans="1:19" x14ac:dyDescent="0.25">
      <c r="A91" s="24">
        <v>80</v>
      </c>
      <c r="B91" s="21" t="s">
        <v>102</v>
      </c>
      <c r="C91" s="15" t="s">
        <v>10</v>
      </c>
      <c r="D91" s="13">
        <v>5.6608779021818192</v>
      </c>
      <c r="E91" s="11">
        <v>325362.14972799999</v>
      </c>
      <c r="F91" s="172">
        <v>325362.14972799999</v>
      </c>
      <c r="G91" s="154" t="s">
        <v>10</v>
      </c>
      <c r="H91" s="156">
        <v>5.6608779021818192</v>
      </c>
      <c r="I91" s="192">
        <v>312700</v>
      </c>
      <c r="J91" s="186">
        <f t="shared" ref="J91:J92" si="11">I91*1</f>
        <v>312700</v>
      </c>
      <c r="K91" s="154" t="s">
        <v>10</v>
      </c>
      <c r="L91" s="156">
        <v>5.6608779021818192</v>
      </c>
      <c r="M91" s="192">
        <v>322081</v>
      </c>
      <c r="N91" s="186">
        <f t="shared" ref="N91:N92" si="12">M91*1</f>
        <v>322081</v>
      </c>
      <c r="O91" s="154" t="s">
        <v>10</v>
      </c>
      <c r="P91" s="156">
        <v>5.6608779021818192</v>
      </c>
      <c r="Q91" s="192">
        <v>325208</v>
      </c>
      <c r="R91" s="186">
        <f t="shared" ref="R91:R92" si="13">Q91*1</f>
        <v>325208</v>
      </c>
      <c r="S91" s="396">
        <f t="shared" si="7"/>
        <v>321337.78743199998</v>
      </c>
    </row>
    <row r="92" spans="1:19" x14ac:dyDescent="0.25">
      <c r="A92" s="24">
        <v>81</v>
      </c>
      <c r="B92" s="21" t="s">
        <v>103</v>
      </c>
      <c r="C92" s="15" t="s">
        <v>10</v>
      </c>
      <c r="D92" s="13">
        <v>3.7739186014545458</v>
      </c>
      <c r="E92" s="11">
        <v>218744.42035600002</v>
      </c>
      <c r="F92" s="172">
        <v>218744.42035600002</v>
      </c>
      <c r="G92" s="154" t="s">
        <v>10</v>
      </c>
      <c r="H92" s="156">
        <v>3.7739186014545458</v>
      </c>
      <c r="I92" s="192">
        <v>208500</v>
      </c>
      <c r="J92" s="186">
        <f t="shared" si="11"/>
        <v>208500</v>
      </c>
      <c r="K92" s="154" t="s">
        <v>10</v>
      </c>
      <c r="L92" s="156">
        <v>3.7739186014545458</v>
      </c>
      <c r="M92" s="192">
        <v>216840</v>
      </c>
      <c r="N92" s="186">
        <f t="shared" si="12"/>
        <v>216840</v>
      </c>
      <c r="O92" s="154" t="s">
        <v>10</v>
      </c>
      <c r="P92" s="156">
        <v>3.7739186014545458</v>
      </c>
      <c r="Q92" s="192">
        <v>214755</v>
      </c>
      <c r="R92" s="186">
        <f t="shared" si="13"/>
        <v>214755</v>
      </c>
      <c r="S92" s="396">
        <f t="shared" si="7"/>
        <v>214709.85508900002</v>
      </c>
    </row>
    <row r="93" spans="1:19" x14ac:dyDescent="0.25">
      <c r="A93" s="24">
        <v>82</v>
      </c>
      <c r="B93" s="21" t="s">
        <v>106</v>
      </c>
      <c r="C93" s="9">
        <v>957000</v>
      </c>
      <c r="D93" s="13">
        <v>3.7739186014545458</v>
      </c>
      <c r="E93" s="11">
        <v>515093.68023199984</v>
      </c>
      <c r="F93" s="172">
        <v>1472093.6802319998</v>
      </c>
      <c r="G93" s="192">
        <v>2093715</v>
      </c>
      <c r="H93" s="156">
        <v>3.7739186014545458</v>
      </c>
      <c r="I93" s="192">
        <v>188900</v>
      </c>
      <c r="J93" s="186">
        <f t="shared" si="8"/>
        <v>2282615</v>
      </c>
      <c r="K93" s="192">
        <v>2470584</v>
      </c>
      <c r="L93" s="156">
        <v>3.7739186014545458</v>
      </c>
      <c r="M93" s="192">
        <v>196456</v>
      </c>
      <c r="N93" s="186">
        <f t="shared" si="9"/>
        <v>2667040</v>
      </c>
      <c r="O93" s="192">
        <v>2512458</v>
      </c>
      <c r="P93" s="156">
        <v>3.7739186014545458</v>
      </c>
      <c r="Q93" s="192">
        <v>192678</v>
      </c>
      <c r="R93" s="186">
        <f t="shared" si="10"/>
        <v>2705136</v>
      </c>
      <c r="S93" s="396">
        <f t="shared" si="7"/>
        <v>2281721.1700579999</v>
      </c>
    </row>
    <row r="94" spans="1:19" x14ac:dyDescent="0.25">
      <c r="A94" s="24">
        <v>83</v>
      </c>
      <c r="B94" s="21" t="s">
        <v>107</v>
      </c>
      <c r="C94" s="9">
        <v>841000</v>
      </c>
      <c r="D94" s="13">
        <v>10.063776500000001</v>
      </c>
      <c r="E94" s="11">
        <v>453273.16023600008</v>
      </c>
      <c r="F94" s="172">
        <v>1294273.1602360001</v>
      </c>
      <c r="G94" s="192">
        <v>1184820</v>
      </c>
      <c r="H94" s="156">
        <v>10.063776500000001</v>
      </c>
      <c r="I94" s="192">
        <v>555900</v>
      </c>
      <c r="J94" s="186">
        <f t="shared" si="8"/>
        <v>1740720</v>
      </c>
      <c r="K94" s="192">
        <v>1374391</v>
      </c>
      <c r="L94" s="156">
        <v>10.063776500000001</v>
      </c>
      <c r="M94" s="192">
        <v>589254</v>
      </c>
      <c r="N94" s="186">
        <f t="shared" si="9"/>
        <v>1963645</v>
      </c>
      <c r="O94" s="192">
        <v>1469177</v>
      </c>
      <c r="P94" s="156">
        <v>10.063776500000001</v>
      </c>
      <c r="Q94" s="192">
        <v>578136</v>
      </c>
      <c r="R94" s="186">
        <f t="shared" si="10"/>
        <v>2047313</v>
      </c>
      <c r="S94" s="396">
        <f t="shared" si="7"/>
        <v>1761487.790059</v>
      </c>
    </row>
    <row r="95" spans="1:19" x14ac:dyDescent="0.25">
      <c r="A95" s="24">
        <v>84</v>
      </c>
      <c r="B95" s="21" t="s">
        <v>108</v>
      </c>
      <c r="C95" s="9">
        <v>3740000</v>
      </c>
      <c r="D95" s="13">
        <v>10.063776500000001</v>
      </c>
      <c r="E95" s="11">
        <v>2013128.6123919999</v>
      </c>
      <c r="F95" s="172">
        <v>5753128.6123919999</v>
      </c>
      <c r="G95" s="192">
        <v>8765445</v>
      </c>
      <c r="H95" s="156">
        <v>10.063776500000001</v>
      </c>
      <c r="I95" s="192">
        <v>450900</v>
      </c>
      <c r="J95" s="186">
        <f t="shared" si="8"/>
        <v>9216345</v>
      </c>
      <c r="K95" s="192">
        <v>9904953</v>
      </c>
      <c r="L95" s="156">
        <v>10.063776500000001</v>
      </c>
      <c r="M95" s="192">
        <v>464427</v>
      </c>
      <c r="N95" s="186">
        <f t="shared" si="9"/>
        <v>10369380</v>
      </c>
      <c r="O95" s="192">
        <v>11044461</v>
      </c>
      <c r="P95" s="156">
        <v>10.063776500000001</v>
      </c>
      <c r="Q95" s="192">
        <v>459918</v>
      </c>
      <c r="R95" s="186">
        <f t="shared" si="10"/>
        <v>11504379</v>
      </c>
      <c r="S95" s="396">
        <f t="shared" si="7"/>
        <v>9210808.1530980002</v>
      </c>
    </row>
    <row r="96" spans="1:19" x14ac:dyDescent="0.25">
      <c r="A96" s="24">
        <v>85</v>
      </c>
      <c r="B96" s="21" t="s">
        <v>110</v>
      </c>
      <c r="C96" s="9">
        <v>553000</v>
      </c>
      <c r="D96" s="13">
        <v>10.063776500000001</v>
      </c>
      <c r="E96" s="11">
        <v>297657.61745999998</v>
      </c>
      <c r="F96" s="172">
        <v>850657.61745999998</v>
      </c>
      <c r="G96" s="192">
        <v>460395</v>
      </c>
      <c r="H96" s="156">
        <v>10.063776500000001</v>
      </c>
      <c r="I96" s="192">
        <v>555900</v>
      </c>
      <c r="J96" s="186">
        <f t="shared" si="8"/>
        <v>1016295</v>
      </c>
      <c r="K96" s="192">
        <v>538662</v>
      </c>
      <c r="L96" s="156">
        <v>10.063776500000001</v>
      </c>
      <c r="M96" s="192">
        <v>583695</v>
      </c>
      <c r="N96" s="186">
        <f t="shared" si="9"/>
        <v>1122357</v>
      </c>
      <c r="O96" s="192">
        <v>589306</v>
      </c>
      <c r="P96" s="156">
        <v>10.063776500000001</v>
      </c>
      <c r="Q96" s="192">
        <v>583695</v>
      </c>
      <c r="R96" s="186">
        <f t="shared" si="10"/>
        <v>1173001</v>
      </c>
      <c r="S96" s="396">
        <f t="shared" si="7"/>
        <v>1040577.654365</v>
      </c>
    </row>
    <row r="97" spans="1:19" x14ac:dyDescent="0.25">
      <c r="A97" s="3"/>
      <c r="B97" s="16" t="s">
        <v>111</v>
      </c>
      <c r="C97" s="5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184">
        <v>0</v>
      </c>
      <c r="P97" s="184"/>
      <c r="Q97" s="184">
        <v>0</v>
      </c>
      <c r="R97" s="184">
        <v>0</v>
      </c>
      <c r="S97" s="184">
        <v>0</v>
      </c>
    </row>
    <row r="98" spans="1:19" x14ac:dyDescent="0.25">
      <c r="A98" s="24">
        <v>86</v>
      </c>
      <c r="B98" s="26" t="s">
        <v>112</v>
      </c>
      <c r="C98" s="9">
        <v>137000</v>
      </c>
      <c r="D98" s="18">
        <v>2.8304292952727272</v>
      </c>
      <c r="E98" s="11">
        <v>73172.59986799999</v>
      </c>
      <c r="F98" s="172">
        <v>210172.59986799999</v>
      </c>
      <c r="G98" s="192">
        <v>65715</v>
      </c>
      <c r="H98" s="160">
        <v>2.8304292952727272</v>
      </c>
      <c r="I98" s="192">
        <v>156400</v>
      </c>
      <c r="J98" s="186">
        <f t="shared" si="8"/>
        <v>222115</v>
      </c>
      <c r="K98" s="192">
        <v>73601</v>
      </c>
      <c r="L98" s="160">
        <v>2.8304292952727272</v>
      </c>
      <c r="M98" s="192">
        <v>162656</v>
      </c>
      <c r="N98" s="186">
        <f t="shared" si="9"/>
        <v>236257</v>
      </c>
      <c r="O98" s="192">
        <v>81487</v>
      </c>
      <c r="P98" s="160">
        <v>2.8304292952727272</v>
      </c>
      <c r="Q98" s="192">
        <v>159528</v>
      </c>
      <c r="R98" s="186">
        <f t="shared" si="10"/>
        <v>241015</v>
      </c>
      <c r="S98" s="396">
        <f t="shared" si="7"/>
        <v>227389.899967</v>
      </c>
    </row>
    <row r="99" spans="1:19" x14ac:dyDescent="0.25">
      <c r="A99" s="24">
        <v>87</v>
      </c>
      <c r="B99" s="21" t="s">
        <v>113</v>
      </c>
      <c r="C99" s="15" t="s">
        <v>10</v>
      </c>
      <c r="D99" s="13">
        <v>10.063776500000001</v>
      </c>
      <c r="E99" s="11">
        <v>570526.53159600007</v>
      </c>
      <c r="F99" s="172">
        <v>570526.53159600007</v>
      </c>
      <c r="G99" s="154" t="s">
        <v>10</v>
      </c>
      <c r="H99" s="156">
        <v>10.063776500000001</v>
      </c>
      <c r="I99" s="304">
        <v>555900</v>
      </c>
      <c r="J99" s="186">
        <f>I99*1</f>
        <v>555900</v>
      </c>
      <c r="K99" s="154" t="s">
        <v>10</v>
      </c>
      <c r="L99" s="156">
        <v>10.063776500000001</v>
      </c>
      <c r="M99" s="304">
        <v>572577</v>
      </c>
      <c r="N99" s="186">
        <f>M99*1</f>
        <v>572577</v>
      </c>
      <c r="O99" s="154" t="s">
        <v>10</v>
      </c>
      <c r="P99" s="156">
        <v>10.063776500000001</v>
      </c>
      <c r="Q99" s="304">
        <v>567018</v>
      </c>
      <c r="R99" s="186">
        <f>Q99*1</f>
        <v>567018</v>
      </c>
      <c r="S99" s="396">
        <f t="shared" si="7"/>
        <v>566505.38289900008</v>
      </c>
    </row>
    <row r="100" spans="1:19" x14ac:dyDescent="0.25">
      <c r="A100" s="24">
        <v>88</v>
      </c>
      <c r="B100" s="21" t="s">
        <v>114</v>
      </c>
      <c r="C100" s="9">
        <v>1106000</v>
      </c>
      <c r="D100" s="13">
        <v>2.8304292952727272</v>
      </c>
      <c r="E100" s="11">
        <v>595919.73616000009</v>
      </c>
      <c r="F100" s="172">
        <v>1701919.7361600001</v>
      </c>
      <c r="G100" s="192">
        <v>2528565</v>
      </c>
      <c r="H100" s="156">
        <v>2.8304292952727272</v>
      </c>
      <c r="I100" s="192">
        <v>156400</v>
      </c>
      <c r="J100" s="186">
        <f t="shared" si="8"/>
        <v>2684965</v>
      </c>
      <c r="K100" s="192">
        <v>2831993</v>
      </c>
      <c r="L100" s="156">
        <v>2.8304292952727272</v>
      </c>
      <c r="M100" s="192">
        <v>162656</v>
      </c>
      <c r="N100" s="186">
        <f t="shared" si="9"/>
        <v>2994649</v>
      </c>
      <c r="O100" s="192">
        <v>3236563</v>
      </c>
      <c r="P100" s="156">
        <v>2.8304292952727272</v>
      </c>
      <c r="Q100" s="192">
        <v>157964</v>
      </c>
      <c r="R100" s="186">
        <f t="shared" si="10"/>
        <v>3394527</v>
      </c>
      <c r="S100" s="396">
        <f t="shared" si="7"/>
        <v>2694015.1840399997</v>
      </c>
    </row>
    <row r="101" spans="1:19" x14ac:dyDescent="0.25">
      <c r="A101" s="24">
        <v>89</v>
      </c>
      <c r="B101" s="26" t="s">
        <v>116</v>
      </c>
      <c r="C101" s="15" t="s">
        <v>10</v>
      </c>
      <c r="D101" s="18">
        <v>5.0318785941818192</v>
      </c>
      <c r="E101" s="11">
        <v>288707.27460399998</v>
      </c>
      <c r="F101" s="172">
        <v>288707.27460399998</v>
      </c>
      <c r="G101" s="154" t="s">
        <v>10</v>
      </c>
      <c r="H101" s="160">
        <v>5.0318785941818192</v>
      </c>
      <c r="I101" s="192">
        <v>278000</v>
      </c>
      <c r="J101" s="186">
        <f>I101*1</f>
        <v>278000</v>
      </c>
      <c r="K101" s="154" t="s">
        <v>10</v>
      </c>
      <c r="L101" s="160">
        <v>5.0318785941818192</v>
      </c>
      <c r="M101" s="192">
        <v>291900</v>
      </c>
      <c r="N101" s="186">
        <f>M101*1</f>
        <v>291900</v>
      </c>
      <c r="O101" s="154" t="s">
        <v>10</v>
      </c>
      <c r="P101" s="160">
        <v>5.0318785941818192</v>
      </c>
      <c r="Q101" s="192">
        <v>280780</v>
      </c>
      <c r="R101" s="186">
        <f>Q101*1</f>
        <v>280780</v>
      </c>
      <c r="S101" s="396">
        <f t="shared" si="7"/>
        <v>284846.81865099998</v>
      </c>
    </row>
    <row r="102" spans="1:19" x14ac:dyDescent="0.25">
      <c r="A102" s="24">
        <v>90</v>
      </c>
      <c r="B102" s="21" t="s">
        <v>117</v>
      </c>
      <c r="C102" s="9">
        <v>4969000</v>
      </c>
      <c r="D102" s="13">
        <v>3.7739186014545458</v>
      </c>
      <c r="E102" s="11">
        <v>2674903.5795640005</v>
      </c>
      <c r="F102" s="172">
        <v>7643903.5795640005</v>
      </c>
      <c r="G102" s="192">
        <v>6875700</v>
      </c>
      <c r="H102" s="156">
        <v>3.7739186014545458</v>
      </c>
      <c r="I102" s="192">
        <v>208500</v>
      </c>
      <c r="J102" s="186">
        <f t="shared" si="8"/>
        <v>7084200</v>
      </c>
      <c r="K102" s="192">
        <v>8113326</v>
      </c>
      <c r="L102" s="156">
        <v>3.7739186014545458</v>
      </c>
      <c r="M102" s="192">
        <v>216840</v>
      </c>
      <c r="N102" s="186">
        <f t="shared" si="9"/>
        <v>8330166</v>
      </c>
      <c r="O102" s="192">
        <v>8182083</v>
      </c>
      <c r="P102" s="156">
        <v>3.7739186014545458</v>
      </c>
      <c r="Q102" s="192">
        <v>212670</v>
      </c>
      <c r="R102" s="186">
        <f t="shared" si="10"/>
        <v>8394753</v>
      </c>
      <c r="S102" s="396">
        <f t="shared" si="7"/>
        <v>7863255.6448910004</v>
      </c>
    </row>
    <row r="103" spans="1:19" x14ac:dyDescent="0.25">
      <c r="A103" s="24">
        <v>91</v>
      </c>
      <c r="B103" s="21" t="s">
        <v>118</v>
      </c>
      <c r="C103" s="15" t="s">
        <v>10</v>
      </c>
      <c r="D103" s="13">
        <v>2.8304292952727272</v>
      </c>
      <c r="E103" s="11">
        <v>164445.36886399999</v>
      </c>
      <c r="F103" s="172">
        <v>164445.36886399999</v>
      </c>
      <c r="G103" s="154" t="s">
        <v>10</v>
      </c>
      <c r="H103" s="156">
        <v>2.8304292952727272</v>
      </c>
      <c r="I103" s="192">
        <v>156400</v>
      </c>
      <c r="J103" s="186">
        <f>I103*1</f>
        <v>156400</v>
      </c>
      <c r="K103" s="154" t="s">
        <v>10</v>
      </c>
      <c r="L103" s="156">
        <v>2.8304292952727272</v>
      </c>
      <c r="M103" s="192">
        <v>161092</v>
      </c>
      <c r="N103" s="186">
        <f>M103*1</f>
        <v>161092</v>
      </c>
      <c r="O103" s="154" t="s">
        <v>10</v>
      </c>
      <c r="P103" s="156">
        <v>2.8304292952727272</v>
      </c>
      <c r="Q103" s="192">
        <v>164220</v>
      </c>
      <c r="R103" s="186">
        <f>Q103*1</f>
        <v>164220</v>
      </c>
      <c r="S103" s="396">
        <f t="shared" si="7"/>
        <v>161539.34221599999</v>
      </c>
    </row>
    <row r="104" spans="1:19" x14ac:dyDescent="0.25">
      <c r="A104" s="24">
        <v>92</v>
      </c>
      <c r="B104" s="21" t="s">
        <v>400</v>
      </c>
      <c r="C104" s="9">
        <v>950000</v>
      </c>
      <c r="D104" s="13">
        <v>3.7739186014545458</v>
      </c>
      <c r="E104" s="11">
        <v>511211.26846799976</v>
      </c>
      <c r="F104" s="172">
        <v>1461211.2684679998</v>
      </c>
      <c r="G104" s="192">
        <v>2045550</v>
      </c>
      <c r="H104" s="156">
        <v>3.7739186014545458</v>
      </c>
      <c r="I104" s="192">
        <v>208500</v>
      </c>
      <c r="J104" s="186">
        <f t="shared" si="8"/>
        <v>2254050</v>
      </c>
      <c r="K104" s="192">
        <v>2413749</v>
      </c>
      <c r="L104" s="156">
        <v>3.7739186014545458</v>
      </c>
      <c r="M104" s="192">
        <v>218925</v>
      </c>
      <c r="N104" s="186">
        <f t="shared" si="9"/>
        <v>2632674</v>
      </c>
      <c r="O104" s="192">
        <v>2659215</v>
      </c>
      <c r="P104" s="156">
        <v>3.7739186014545458</v>
      </c>
      <c r="Q104" s="192">
        <v>218925</v>
      </c>
      <c r="R104" s="186">
        <f t="shared" si="10"/>
        <v>2878140</v>
      </c>
      <c r="S104" s="396">
        <f t="shared" si="7"/>
        <v>2306518.817117</v>
      </c>
    </row>
    <row r="105" spans="1:19" x14ac:dyDescent="0.25">
      <c r="A105" s="7">
        <v>93</v>
      </c>
      <c r="B105" s="8" t="s">
        <v>120</v>
      </c>
      <c r="C105" s="9">
        <v>1138000</v>
      </c>
      <c r="D105" s="13">
        <v>5.0318785941818192</v>
      </c>
      <c r="E105" s="11">
        <v>612027.33679199964</v>
      </c>
      <c r="F105" s="172">
        <v>1750027.3367919996</v>
      </c>
      <c r="G105" s="192">
        <v>2412735</v>
      </c>
      <c r="H105" s="156">
        <v>5.0318785941818192</v>
      </c>
      <c r="I105" s="192">
        <v>278000</v>
      </c>
      <c r="J105" s="186">
        <f t="shared" si="8"/>
        <v>2690735</v>
      </c>
      <c r="K105" s="192">
        <v>2822900</v>
      </c>
      <c r="L105" s="156">
        <v>5.0318785941818192</v>
      </c>
      <c r="M105" s="192">
        <v>291900</v>
      </c>
      <c r="N105" s="186">
        <f t="shared" si="9"/>
        <v>3114800</v>
      </c>
      <c r="O105" s="192">
        <v>2895282</v>
      </c>
      <c r="P105" s="156">
        <v>5.0318785941818192</v>
      </c>
      <c r="Q105" s="192">
        <v>289120</v>
      </c>
      <c r="R105" s="186">
        <f t="shared" si="10"/>
        <v>3184402</v>
      </c>
      <c r="S105" s="396">
        <f t="shared" si="7"/>
        <v>2684991.0841979999</v>
      </c>
    </row>
    <row r="106" spans="1:19" x14ac:dyDescent="0.25">
      <c r="A106" s="24">
        <v>94</v>
      </c>
      <c r="B106" s="21" t="s">
        <v>121</v>
      </c>
      <c r="C106" s="9">
        <v>2809000</v>
      </c>
      <c r="D106" s="13">
        <v>5.0318785941818192</v>
      </c>
      <c r="E106" s="11">
        <v>1512729.5423119999</v>
      </c>
      <c r="F106" s="172">
        <v>4321729.5423119999</v>
      </c>
      <c r="G106" s="192">
        <v>6650475</v>
      </c>
      <c r="H106" s="156">
        <v>5.0318785941818192</v>
      </c>
      <c r="I106" s="192">
        <v>278000</v>
      </c>
      <c r="J106" s="186">
        <f t="shared" si="8"/>
        <v>6928475</v>
      </c>
      <c r="K106" s="192">
        <v>7781056</v>
      </c>
      <c r="L106" s="156">
        <v>5.0318785941818192</v>
      </c>
      <c r="M106" s="192">
        <v>294680</v>
      </c>
      <c r="N106" s="186">
        <f t="shared" si="9"/>
        <v>8075736</v>
      </c>
      <c r="O106" s="192">
        <v>8379599</v>
      </c>
      <c r="P106" s="156">
        <v>5.0318785941818192</v>
      </c>
      <c r="Q106" s="192">
        <v>280780</v>
      </c>
      <c r="R106" s="186">
        <f t="shared" si="10"/>
        <v>8660379</v>
      </c>
      <c r="S106" s="396">
        <f t="shared" si="7"/>
        <v>6996579.885578</v>
      </c>
    </row>
    <row r="107" spans="1:19" x14ac:dyDescent="0.25">
      <c r="A107" s="24">
        <v>95</v>
      </c>
      <c r="B107" s="21" t="s">
        <v>122</v>
      </c>
      <c r="C107" s="9">
        <v>1471000</v>
      </c>
      <c r="D107" s="13">
        <v>2.8304292952727272</v>
      </c>
      <c r="E107" s="11">
        <v>792707.59893599991</v>
      </c>
      <c r="F107" s="172">
        <v>2263707.5989359999</v>
      </c>
      <c r="G107" s="192">
        <v>3460275</v>
      </c>
      <c r="H107" s="156">
        <v>2.8304292952727272</v>
      </c>
      <c r="I107" s="192">
        <v>156400</v>
      </c>
      <c r="J107" s="186">
        <f t="shared" si="8"/>
        <v>3616675</v>
      </c>
      <c r="K107" s="192">
        <v>4083125</v>
      </c>
      <c r="L107" s="156">
        <v>2.8304292952727272</v>
      </c>
      <c r="M107" s="192">
        <v>165784</v>
      </c>
      <c r="N107" s="186">
        <f t="shared" si="9"/>
        <v>4248909</v>
      </c>
      <c r="O107" s="192">
        <v>4394549</v>
      </c>
      <c r="P107" s="156">
        <v>2.8304292952727272</v>
      </c>
      <c r="Q107" s="192">
        <v>162656</v>
      </c>
      <c r="R107" s="186">
        <f t="shared" si="10"/>
        <v>4557205</v>
      </c>
      <c r="S107" s="396">
        <f t="shared" si="7"/>
        <v>3671624.1497339997</v>
      </c>
    </row>
    <row r="108" spans="1:19" x14ac:dyDescent="0.25">
      <c r="A108" s="24">
        <v>96</v>
      </c>
      <c r="B108" s="21" t="s">
        <v>123</v>
      </c>
      <c r="C108" s="9">
        <v>1432000</v>
      </c>
      <c r="D108" s="13">
        <v>3.7739186014545458</v>
      </c>
      <c r="E108" s="11">
        <v>771265.45938799996</v>
      </c>
      <c r="F108" s="172">
        <v>2203265.459388</v>
      </c>
      <c r="G108" s="192">
        <v>3269565</v>
      </c>
      <c r="H108" s="156">
        <v>3.7739186014545458</v>
      </c>
      <c r="I108" s="192">
        <v>208500</v>
      </c>
      <c r="J108" s="186">
        <f t="shared" si="8"/>
        <v>3478065</v>
      </c>
      <c r="K108" s="192">
        <v>3858087</v>
      </c>
      <c r="L108" s="156">
        <v>3.7739186014545458</v>
      </c>
      <c r="M108" s="192">
        <v>218925</v>
      </c>
      <c r="N108" s="186">
        <f t="shared" si="9"/>
        <v>4077012</v>
      </c>
      <c r="O108" s="192">
        <v>3890782</v>
      </c>
      <c r="P108" s="156">
        <v>3.7739186014545458</v>
      </c>
      <c r="Q108" s="192">
        <v>210585</v>
      </c>
      <c r="R108" s="186">
        <f t="shared" si="10"/>
        <v>4101367</v>
      </c>
      <c r="S108" s="396">
        <f t="shared" si="7"/>
        <v>3464927.3648469998</v>
      </c>
    </row>
    <row r="109" spans="1:19" x14ac:dyDescent="0.25">
      <c r="A109" s="24">
        <v>97</v>
      </c>
      <c r="B109" s="21" t="s">
        <v>124</v>
      </c>
      <c r="C109" s="9">
        <v>1237000</v>
      </c>
      <c r="D109" s="13">
        <v>3.7739186014545458</v>
      </c>
      <c r="E109" s="11">
        <v>665529.12323600007</v>
      </c>
      <c r="F109" s="172">
        <v>1902529.1232360001</v>
      </c>
      <c r="G109" s="192">
        <v>2949570</v>
      </c>
      <c r="H109" s="156">
        <v>3.7739186014545458</v>
      </c>
      <c r="I109" s="192">
        <v>102200</v>
      </c>
      <c r="J109" s="186">
        <f t="shared" si="8"/>
        <v>3051770</v>
      </c>
      <c r="K109" s="192">
        <v>3333014</v>
      </c>
      <c r="L109" s="156">
        <v>3.7739186014545458</v>
      </c>
      <c r="M109" s="192">
        <v>105266</v>
      </c>
      <c r="N109" s="186">
        <f t="shared" si="9"/>
        <v>3438280</v>
      </c>
      <c r="O109" s="192">
        <v>3421501</v>
      </c>
      <c r="P109" s="156">
        <v>3.7739186014545458</v>
      </c>
      <c r="Q109" s="192">
        <v>106288</v>
      </c>
      <c r="R109" s="186">
        <f t="shared" si="10"/>
        <v>3527789</v>
      </c>
      <c r="S109" s="396">
        <f t="shared" si="7"/>
        <v>2980092.0308090001</v>
      </c>
    </row>
    <row r="110" spans="1:19" x14ac:dyDescent="0.25">
      <c r="A110" s="24">
        <v>98</v>
      </c>
      <c r="B110" s="21" t="s">
        <v>401</v>
      </c>
      <c r="C110" s="9">
        <v>1227000</v>
      </c>
      <c r="D110" s="13">
        <v>3.7739186014545458</v>
      </c>
      <c r="E110" s="11">
        <v>660957.50323599996</v>
      </c>
      <c r="F110" s="172">
        <v>1887957.503236</v>
      </c>
      <c r="G110" s="192">
        <v>2949570</v>
      </c>
      <c r="H110" s="156">
        <v>3.7739186014545458</v>
      </c>
      <c r="I110" s="192">
        <v>102200</v>
      </c>
      <c r="J110" s="186">
        <f t="shared" si="8"/>
        <v>3051770</v>
      </c>
      <c r="K110" s="192">
        <v>3303518</v>
      </c>
      <c r="L110" s="156">
        <v>3.7739186014545458</v>
      </c>
      <c r="M110" s="192">
        <v>107310</v>
      </c>
      <c r="N110" s="186">
        <f t="shared" si="9"/>
        <v>3410828</v>
      </c>
      <c r="O110" s="192">
        <v>3657467</v>
      </c>
      <c r="P110" s="156">
        <v>3.7739186014545458</v>
      </c>
      <c r="Q110" s="192">
        <v>104244</v>
      </c>
      <c r="R110" s="186">
        <f t="shared" si="10"/>
        <v>3761711</v>
      </c>
      <c r="S110" s="396">
        <f t="shared" si="7"/>
        <v>3028066.6258089999</v>
      </c>
    </row>
    <row r="111" spans="1:19" x14ac:dyDescent="0.25">
      <c r="A111" s="24">
        <v>99</v>
      </c>
      <c r="B111" s="21" t="s">
        <v>402</v>
      </c>
      <c r="C111" s="9">
        <v>1231000</v>
      </c>
      <c r="D111" s="13">
        <v>3.7739186014545458</v>
      </c>
      <c r="E111" s="11">
        <v>663435.10723600001</v>
      </c>
      <c r="F111" s="172">
        <v>1894435.107236</v>
      </c>
      <c r="G111" s="192">
        <v>2949570</v>
      </c>
      <c r="H111" s="156">
        <v>3.7739186014545458</v>
      </c>
      <c r="I111" s="192">
        <v>102200</v>
      </c>
      <c r="J111" s="186">
        <f t="shared" si="8"/>
        <v>3051770</v>
      </c>
      <c r="K111" s="192">
        <v>3362510</v>
      </c>
      <c r="L111" s="156">
        <v>3.7739186014545458</v>
      </c>
      <c r="M111" s="192">
        <v>106288</v>
      </c>
      <c r="N111" s="186">
        <f t="shared" si="9"/>
        <v>3468798</v>
      </c>
      <c r="O111" s="192">
        <v>3627971</v>
      </c>
      <c r="P111" s="156">
        <v>3.7739186014545458</v>
      </c>
      <c r="Q111" s="192">
        <v>103222</v>
      </c>
      <c r="R111" s="186">
        <f t="shared" si="10"/>
        <v>3731193</v>
      </c>
      <c r="S111" s="396">
        <f t="shared" si="7"/>
        <v>3036549.0268089999</v>
      </c>
    </row>
    <row r="112" spans="1:19" x14ac:dyDescent="0.25">
      <c r="A112" s="24">
        <v>100</v>
      </c>
      <c r="B112" s="21" t="s">
        <v>125</v>
      </c>
      <c r="C112" s="9">
        <v>666000</v>
      </c>
      <c r="D112" s="13">
        <v>3.7739186014545458</v>
      </c>
      <c r="E112" s="11">
        <v>358283.37799199997</v>
      </c>
      <c r="F112" s="172">
        <v>1024283.377992</v>
      </c>
      <c r="G112" s="192">
        <v>1326195</v>
      </c>
      <c r="H112" s="156">
        <v>3.7739186014545458</v>
      </c>
      <c r="I112" s="192">
        <v>208500</v>
      </c>
      <c r="J112" s="186">
        <f t="shared" si="8"/>
        <v>1534695</v>
      </c>
      <c r="K112" s="192">
        <v>1551648</v>
      </c>
      <c r="L112" s="156">
        <v>3.7739186014545458</v>
      </c>
      <c r="M112" s="192">
        <v>221010</v>
      </c>
      <c r="N112" s="186">
        <f t="shared" si="9"/>
        <v>1772658</v>
      </c>
      <c r="O112" s="192">
        <v>1684268</v>
      </c>
      <c r="P112" s="156">
        <v>3.7739186014545458</v>
      </c>
      <c r="Q112" s="192">
        <v>212670</v>
      </c>
      <c r="R112" s="186">
        <f t="shared" si="10"/>
        <v>1896938</v>
      </c>
      <c r="S112" s="396">
        <f t="shared" si="7"/>
        <v>1557143.5944980001</v>
      </c>
    </row>
    <row r="113" spans="1:19" x14ac:dyDescent="0.25">
      <c r="A113" s="24">
        <v>101</v>
      </c>
      <c r="B113" s="21" t="s">
        <v>126</v>
      </c>
      <c r="C113" s="9">
        <v>785000</v>
      </c>
      <c r="D113" s="13">
        <v>2.8304292952727272</v>
      </c>
      <c r="E113" s="11">
        <v>422544.20589599991</v>
      </c>
      <c r="F113" s="172">
        <v>1207544.2058959999</v>
      </c>
      <c r="G113" s="192">
        <v>1716195</v>
      </c>
      <c r="H113" s="156">
        <v>2.8304292952727272</v>
      </c>
      <c r="I113" s="192">
        <v>156400</v>
      </c>
      <c r="J113" s="186">
        <f t="shared" si="8"/>
        <v>1872595</v>
      </c>
      <c r="K113" s="192">
        <v>1973624</v>
      </c>
      <c r="L113" s="156">
        <v>2.8304292952727272</v>
      </c>
      <c r="M113" s="192">
        <v>164220</v>
      </c>
      <c r="N113" s="186">
        <f t="shared" si="9"/>
        <v>2137844</v>
      </c>
      <c r="O113" s="192">
        <v>2007948</v>
      </c>
      <c r="P113" s="156">
        <v>2.8304292952727272</v>
      </c>
      <c r="Q113" s="192">
        <v>157964</v>
      </c>
      <c r="R113" s="186">
        <f t="shared" si="10"/>
        <v>2165912</v>
      </c>
      <c r="S113" s="396">
        <f t="shared" si="7"/>
        <v>1845973.8014739999</v>
      </c>
    </row>
    <row r="114" spans="1:19" x14ac:dyDescent="0.25">
      <c r="A114" s="24">
        <v>102</v>
      </c>
      <c r="B114" s="21" t="s">
        <v>127</v>
      </c>
      <c r="C114" s="9">
        <v>127000</v>
      </c>
      <c r="D114" s="13">
        <v>2.8304292952727272</v>
      </c>
      <c r="E114" s="11">
        <v>67673.259144000011</v>
      </c>
      <c r="F114" s="172">
        <v>194673.25914400001</v>
      </c>
      <c r="G114" s="192">
        <v>120000</v>
      </c>
      <c r="H114" s="156">
        <v>2.8304292952727272</v>
      </c>
      <c r="I114" s="192">
        <v>156400</v>
      </c>
      <c r="J114" s="186">
        <f t="shared" si="8"/>
        <v>276400</v>
      </c>
      <c r="K114" s="192">
        <v>134400</v>
      </c>
      <c r="L114" s="156">
        <v>2.8304292952727272</v>
      </c>
      <c r="M114" s="192">
        <v>164220</v>
      </c>
      <c r="N114" s="186">
        <f t="shared" si="9"/>
        <v>298620</v>
      </c>
      <c r="O114" s="192">
        <v>150000</v>
      </c>
      <c r="P114" s="156">
        <v>2.8304292952727272</v>
      </c>
      <c r="Q114" s="192">
        <v>161092</v>
      </c>
      <c r="R114" s="186">
        <f t="shared" si="10"/>
        <v>311092</v>
      </c>
      <c r="S114" s="396">
        <f t="shared" si="7"/>
        <v>270196.314786</v>
      </c>
    </row>
    <row r="115" spans="1:19" x14ac:dyDescent="0.25">
      <c r="A115" s="24">
        <v>103</v>
      </c>
      <c r="B115" s="21" t="s">
        <v>128</v>
      </c>
      <c r="C115" s="9">
        <v>172000</v>
      </c>
      <c r="D115" s="13">
        <v>3.7739186014545458</v>
      </c>
      <c r="E115" s="11">
        <v>92865.890464000055</v>
      </c>
      <c r="F115" s="172">
        <v>264865.89046400005</v>
      </c>
      <c r="G115" s="192">
        <v>450000</v>
      </c>
      <c r="H115" s="156">
        <v>3.7739186014545458</v>
      </c>
      <c r="I115" s="192">
        <v>208500</v>
      </c>
      <c r="J115" s="186">
        <f t="shared" si="8"/>
        <v>658500</v>
      </c>
      <c r="K115" s="192">
        <v>504000</v>
      </c>
      <c r="L115" s="156">
        <v>3.7739186014545458</v>
      </c>
      <c r="M115" s="192">
        <v>214755</v>
      </c>
      <c r="N115" s="186">
        <f t="shared" si="9"/>
        <v>718755</v>
      </c>
      <c r="O115" s="192">
        <v>549000</v>
      </c>
      <c r="P115" s="156">
        <v>3.7739186014545458</v>
      </c>
      <c r="Q115" s="192">
        <v>218925</v>
      </c>
      <c r="R115" s="186">
        <f t="shared" si="10"/>
        <v>767925</v>
      </c>
      <c r="S115" s="396">
        <f t="shared" si="7"/>
        <v>602511.47261599998</v>
      </c>
    </row>
    <row r="116" spans="1:19" x14ac:dyDescent="0.25">
      <c r="A116" s="24">
        <v>104</v>
      </c>
      <c r="B116" s="21" t="s">
        <v>129</v>
      </c>
      <c r="C116" s="15" t="s">
        <v>10</v>
      </c>
      <c r="D116" s="13">
        <v>2.8304292952727272</v>
      </c>
      <c r="E116" s="11">
        <v>165172.92086399999</v>
      </c>
      <c r="F116" s="172">
        <v>165172.92086399999</v>
      </c>
      <c r="G116" s="154" t="s">
        <v>10</v>
      </c>
      <c r="H116" s="156">
        <v>2.8304292952727272</v>
      </c>
      <c r="I116" s="192">
        <v>156400</v>
      </c>
      <c r="J116" s="186">
        <f t="shared" ref="J116:J121" si="14">I116*1</f>
        <v>156400</v>
      </c>
      <c r="K116" s="154" t="s">
        <v>10</v>
      </c>
      <c r="L116" s="156">
        <v>2.8304292952727272</v>
      </c>
      <c r="M116" s="192">
        <v>162656</v>
      </c>
      <c r="N116" s="186">
        <f t="shared" ref="N116:N121" si="15">M116*1</f>
        <v>162656</v>
      </c>
      <c r="O116" s="154" t="s">
        <v>10</v>
      </c>
      <c r="P116" s="156">
        <v>2.8304292952727272</v>
      </c>
      <c r="Q116" s="192">
        <v>157964</v>
      </c>
      <c r="R116" s="186">
        <f t="shared" ref="R116:R121" si="16">Q116*1</f>
        <v>157964</v>
      </c>
      <c r="S116" s="396">
        <f t="shared" si="7"/>
        <v>160548.230216</v>
      </c>
    </row>
    <row r="117" spans="1:19" x14ac:dyDescent="0.25">
      <c r="A117" s="24">
        <v>105</v>
      </c>
      <c r="B117" s="21" t="s">
        <v>130</v>
      </c>
      <c r="C117" s="15" t="s">
        <v>10</v>
      </c>
      <c r="D117" s="13">
        <v>2.8304292952727272</v>
      </c>
      <c r="E117" s="11">
        <v>166469.46086399999</v>
      </c>
      <c r="F117" s="172">
        <v>166469.46086399999</v>
      </c>
      <c r="G117" s="154" t="s">
        <v>10</v>
      </c>
      <c r="H117" s="156">
        <v>2.8304292952727272</v>
      </c>
      <c r="I117" s="192">
        <v>156400</v>
      </c>
      <c r="J117" s="186">
        <f t="shared" si="14"/>
        <v>156400</v>
      </c>
      <c r="K117" s="154" t="s">
        <v>10</v>
      </c>
      <c r="L117" s="156">
        <v>2.8304292952727272</v>
      </c>
      <c r="M117" s="192">
        <v>161092</v>
      </c>
      <c r="N117" s="186">
        <f t="shared" si="15"/>
        <v>161092</v>
      </c>
      <c r="O117" s="154" t="s">
        <v>10</v>
      </c>
      <c r="P117" s="156">
        <v>2.8304292952727272</v>
      </c>
      <c r="Q117" s="192">
        <v>164220</v>
      </c>
      <c r="R117" s="186">
        <f t="shared" si="16"/>
        <v>164220</v>
      </c>
      <c r="S117" s="396">
        <f t="shared" si="7"/>
        <v>162045.36521600001</v>
      </c>
    </row>
    <row r="118" spans="1:19" x14ac:dyDescent="0.25">
      <c r="A118" s="24">
        <v>106</v>
      </c>
      <c r="B118" s="21" t="s">
        <v>131</v>
      </c>
      <c r="C118" s="15" t="s">
        <v>10</v>
      </c>
      <c r="D118" s="13">
        <v>5.6608779021818192</v>
      </c>
      <c r="E118" s="11">
        <v>326965.82172799995</v>
      </c>
      <c r="F118" s="172">
        <v>326965.82172799995</v>
      </c>
      <c r="G118" s="154" t="s">
        <v>10</v>
      </c>
      <c r="H118" s="156">
        <v>5.6608779021818192</v>
      </c>
      <c r="I118" s="192">
        <v>312700</v>
      </c>
      <c r="J118" s="186">
        <f t="shared" si="14"/>
        <v>312700</v>
      </c>
      <c r="K118" s="154" t="s">
        <v>10</v>
      </c>
      <c r="L118" s="156">
        <v>5.6608779021818192</v>
      </c>
      <c r="M118" s="192">
        <v>331462</v>
      </c>
      <c r="N118" s="186">
        <f t="shared" si="15"/>
        <v>331462</v>
      </c>
      <c r="O118" s="154" t="s">
        <v>10</v>
      </c>
      <c r="P118" s="156">
        <v>5.6608779021818192</v>
      </c>
      <c r="Q118" s="192">
        <v>318954</v>
      </c>
      <c r="R118" s="186">
        <f t="shared" si="16"/>
        <v>318954</v>
      </c>
      <c r="S118" s="396">
        <f t="shared" si="7"/>
        <v>322520.45543199999</v>
      </c>
    </row>
    <row r="119" spans="1:19" x14ac:dyDescent="0.25">
      <c r="A119" s="24">
        <v>107</v>
      </c>
      <c r="B119" s="21" t="s">
        <v>403</v>
      </c>
      <c r="C119" s="15" t="s">
        <v>10</v>
      </c>
      <c r="D119" s="10">
        <v>1.9608738461538464</v>
      </c>
      <c r="E119" s="11">
        <v>150990.453572</v>
      </c>
      <c r="F119" s="172">
        <v>150990.453572</v>
      </c>
      <c r="G119" s="154" t="s">
        <v>10</v>
      </c>
      <c r="H119" s="153">
        <v>1.9608738461538464</v>
      </c>
      <c r="I119" s="159">
        <v>141400</v>
      </c>
      <c r="J119" s="186">
        <f t="shared" si="14"/>
        <v>141400</v>
      </c>
      <c r="K119" s="154" t="s">
        <v>10</v>
      </c>
      <c r="L119" s="153">
        <v>1.9608738461538464</v>
      </c>
      <c r="M119" s="159">
        <v>149884</v>
      </c>
      <c r="N119" s="186">
        <f t="shared" si="15"/>
        <v>149884</v>
      </c>
      <c r="O119" s="154" t="s">
        <v>10</v>
      </c>
      <c r="P119" s="153">
        <v>1.9608738461538464</v>
      </c>
      <c r="Q119" s="159">
        <v>147056</v>
      </c>
      <c r="R119" s="186">
        <f t="shared" si="16"/>
        <v>147056</v>
      </c>
      <c r="S119" s="396">
        <f t="shared" si="7"/>
        <v>147332.61339300001</v>
      </c>
    </row>
    <row r="120" spans="1:19" x14ac:dyDescent="0.25">
      <c r="A120" s="24">
        <v>108</v>
      </c>
      <c r="B120" s="21" t="s">
        <v>404</v>
      </c>
      <c r="C120" s="15" t="s">
        <v>10</v>
      </c>
      <c r="D120" s="10">
        <v>2.8432670769230768</v>
      </c>
      <c r="E120" s="11">
        <v>215714.221548</v>
      </c>
      <c r="F120" s="172">
        <v>215714.221548</v>
      </c>
      <c r="G120" s="154" t="s">
        <v>10</v>
      </c>
      <c r="H120" s="153">
        <v>2.8432670769230768</v>
      </c>
      <c r="I120" s="159">
        <v>204900</v>
      </c>
      <c r="J120" s="186">
        <f t="shared" si="14"/>
        <v>204900</v>
      </c>
      <c r="K120" s="154" t="s">
        <v>10</v>
      </c>
      <c r="L120" s="153">
        <v>2.8432670769230768</v>
      </c>
      <c r="M120" s="159">
        <v>211047</v>
      </c>
      <c r="N120" s="186">
        <f t="shared" si="15"/>
        <v>211047</v>
      </c>
      <c r="O120" s="154" t="s">
        <v>10</v>
      </c>
      <c r="P120" s="153">
        <v>2.8432670769230768</v>
      </c>
      <c r="Q120" s="159">
        <v>208998</v>
      </c>
      <c r="R120" s="186">
        <f t="shared" si="16"/>
        <v>208998</v>
      </c>
      <c r="S120" s="396">
        <f t="shared" si="7"/>
        <v>210164.805387</v>
      </c>
    </row>
    <row r="121" spans="1:19" x14ac:dyDescent="0.25">
      <c r="A121" s="24">
        <v>109</v>
      </c>
      <c r="B121" s="21" t="s">
        <v>405</v>
      </c>
      <c r="C121" s="15" t="s">
        <v>10</v>
      </c>
      <c r="D121" s="10">
        <v>2.8432670769230768</v>
      </c>
      <c r="E121" s="11">
        <v>213452.96954799999</v>
      </c>
      <c r="F121" s="172">
        <v>213452.96954799999</v>
      </c>
      <c r="G121" s="154" t="s">
        <v>10</v>
      </c>
      <c r="H121" s="153">
        <v>2.8432670769230768</v>
      </c>
      <c r="I121" s="159">
        <v>204900</v>
      </c>
      <c r="J121" s="186">
        <f t="shared" si="14"/>
        <v>204900</v>
      </c>
      <c r="K121" s="154" t="s">
        <v>10</v>
      </c>
      <c r="L121" s="153">
        <v>2.8432670769230768</v>
      </c>
      <c r="M121" s="159">
        <v>211047</v>
      </c>
      <c r="N121" s="186">
        <f t="shared" si="15"/>
        <v>211047</v>
      </c>
      <c r="O121" s="154" t="s">
        <v>10</v>
      </c>
      <c r="P121" s="153">
        <v>2.8432670769230768</v>
      </c>
      <c r="Q121" s="159">
        <v>215145</v>
      </c>
      <c r="R121" s="186">
        <f t="shared" si="16"/>
        <v>215145</v>
      </c>
      <c r="S121" s="396">
        <f t="shared" si="7"/>
        <v>211136.24238700001</v>
      </c>
    </row>
    <row r="122" spans="1:19" x14ac:dyDescent="0.25">
      <c r="A122" s="24">
        <v>110</v>
      </c>
      <c r="B122" s="21" t="s">
        <v>406</v>
      </c>
      <c r="C122" s="9">
        <v>1734000</v>
      </c>
      <c r="D122" s="10">
        <v>2.8432670769230768</v>
      </c>
      <c r="E122" s="11">
        <v>933398.74687999999</v>
      </c>
      <c r="F122" s="172">
        <v>2667398.74688</v>
      </c>
      <c r="G122" s="159">
        <v>3341100</v>
      </c>
      <c r="H122" s="153">
        <v>2.8432670769230768</v>
      </c>
      <c r="I122" s="159">
        <v>28700</v>
      </c>
      <c r="J122" s="186">
        <f t="shared" si="8"/>
        <v>3369800</v>
      </c>
      <c r="K122" s="159">
        <v>3942498</v>
      </c>
      <c r="L122" s="153">
        <v>2.8432670769230768</v>
      </c>
      <c r="M122" s="159">
        <v>30135</v>
      </c>
      <c r="N122" s="186">
        <f t="shared" si="9"/>
        <v>3972633</v>
      </c>
      <c r="O122" s="159">
        <v>4042731</v>
      </c>
      <c r="P122" s="153">
        <v>2.8432670769230768</v>
      </c>
      <c r="Q122" s="159">
        <v>29561</v>
      </c>
      <c r="R122" s="186">
        <f t="shared" si="10"/>
        <v>4072292</v>
      </c>
      <c r="S122" s="396">
        <f t="shared" si="7"/>
        <v>3520530.9367200001</v>
      </c>
    </row>
    <row r="123" spans="1:19" x14ac:dyDescent="0.25">
      <c r="A123" s="3"/>
      <c r="B123" s="16" t="s">
        <v>132</v>
      </c>
      <c r="C123" s="5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184">
        <v>0</v>
      </c>
      <c r="P123" s="184"/>
      <c r="Q123" s="184">
        <v>0</v>
      </c>
      <c r="R123" s="184">
        <v>0</v>
      </c>
      <c r="S123" s="184">
        <v>0</v>
      </c>
    </row>
    <row r="124" spans="1:19" x14ac:dyDescent="0.25">
      <c r="A124" s="24">
        <v>111</v>
      </c>
      <c r="B124" s="21" t="s">
        <v>133</v>
      </c>
      <c r="C124" s="15" t="s">
        <v>10</v>
      </c>
      <c r="D124" s="13">
        <v>33.637529632363638</v>
      </c>
      <c r="E124" s="11">
        <v>1232891.010764</v>
      </c>
      <c r="F124" s="172">
        <v>1232891.010764</v>
      </c>
      <c r="G124" s="154" t="s">
        <v>10</v>
      </c>
      <c r="H124" s="156">
        <v>33.637529632363638</v>
      </c>
      <c r="I124" s="192">
        <v>1199900</v>
      </c>
      <c r="J124" s="186">
        <f t="shared" ref="J124:J125" si="17">I124*1</f>
        <v>1199900</v>
      </c>
      <c r="K124" s="154" t="s">
        <v>10</v>
      </c>
      <c r="L124" s="156">
        <v>33.637529632363638</v>
      </c>
      <c r="M124" s="192">
        <v>1235897</v>
      </c>
      <c r="N124" s="186">
        <f t="shared" ref="N124:N125" si="18">M124*1</f>
        <v>1235897</v>
      </c>
      <c r="O124" s="154" t="s">
        <v>10</v>
      </c>
      <c r="P124" s="156">
        <v>33.637529632363638</v>
      </c>
      <c r="Q124" s="192">
        <v>1247896</v>
      </c>
      <c r="R124" s="186">
        <f t="shared" ref="R124:R125" si="19">Q124*1</f>
        <v>1247896</v>
      </c>
      <c r="S124" s="396">
        <f t="shared" si="7"/>
        <v>1229146.002691</v>
      </c>
    </row>
    <row r="125" spans="1:19" x14ac:dyDescent="0.25">
      <c r="A125" s="24">
        <v>112</v>
      </c>
      <c r="B125" s="21" t="s">
        <v>134</v>
      </c>
      <c r="C125" s="15" t="s">
        <v>10</v>
      </c>
      <c r="D125" s="13">
        <v>10.063776500000001</v>
      </c>
      <c r="E125" s="11">
        <v>575521.59159600001</v>
      </c>
      <c r="F125" s="172">
        <v>575521.59159600001</v>
      </c>
      <c r="G125" s="154" t="s">
        <v>10</v>
      </c>
      <c r="H125" s="156">
        <v>10.063776500000001</v>
      </c>
      <c r="I125" s="192">
        <v>555900</v>
      </c>
      <c r="J125" s="186">
        <f t="shared" si="17"/>
        <v>555900</v>
      </c>
      <c r="K125" s="154" t="s">
        <v>10</v>
      </c>
      <c r="L125" s="156">
        <v>10.063776500000001</v>
      </c>
      <c r="M125" s="192">
        <v>572577</v>
      </c>
      <c r="N125" s="186">
        <f t="shared" si="18"/>
        <v>572577</v>
      </c>
      <c r="O125" s="154" t="s">
        <v>10</v>
      </c>
      <c r="P125" s="156">
        <v>10.063776500000001</v>
      </c>
      <c r="Q125" s="192">
        <v>567018</v>
      </c>
      <c r="R125" s="186">
        <f t="shared" si="19"/>
        <v>567018</v>
      </c>
      <c r="S125" s="396">
        <f t="shared" si="7"/>
        <v>567754.14789899997</v>
      </c>
    </row>
    <row r="126" spans="1:19" x14ac:dyDescent="0.25">
      <c r="A126" s="24">
        <v>113</v>
      </c>
      <c r="B126" s="21" t="s">
        <v>135</v>
      </c>
      <c r="C126" s="9">
        <v>2731000</v>
      </c>
      <c r="D126" s="13">
        <v>5.6608779021818192</v>
      </c>
      <c r="E126" s="11">
        <v>1470557.5072240001</v>
      </c>
      <c r="F126" s="172">
        <v>4201557.5072240001</v>
      </c>
      <c r="G126" s="192">
        <v>4948200</v>
      </c>
      <c r="H126" s="156">
        <v>5.6608779021818192</v>
      </c>
      <c r="I126" s="192">
        <v>312700</v>
      </c>
      <c r="J126" s="186">
        <f t="shared" si="8"/>
        <v>5260900</v>
      </c>
      <c r="K126" s="192">
        <v>5591466</v>
      </c>
      <c r="L126" s="156">
        <v>5.6608779021818192</v>
      </c>
      <c r="M126" s="192">
        <v>328335</v>
      </c>
      <c r="N126" s="186">
        <f t="shared" si="9"/>
        <v>5919801</v>
      </c>
      <c r="O126" s="192">
        <v>5987322</v>
      </c>
      <c r="P126" s="156">
        <v>5.6608779021818192</v>
      </c>
      <c r="Q126" s="192">
        <v>325208</v>
      </c>
      <c r="R126" s="186">
        <f t="shared" si="10"/>
        <v>6312530</v>
      </c>
      <c r="S126" s="396">
        <f t="shared" si="7"/>
        <v>5423697.1268060002</v>
      </c>
    </row>
    <row r="127" spans="1:19" x14ac:dyDescent="0.25">
      <c r="A127" s="24">
        <v>114</v>
      </c>
      <c r="B127" s="21" t="s">
        <v>136</v>
      </c>
      <c r="C127" s="9">
        <v>787000</v>
      </c>
      <c r="D127" s="13">
        <v>3.7739186014545458</v>
      </c>
      <c r="E127" s="11">
        <v>423462.2041120003</v>
      </c>
      <c r="F127" s="172">
        <v>1210462.2041120003</v>
      </c>
      <c r="G127" s="192">
        <v>1260750</v>
      </c>
      <c r="H127" s="156">
        <v>3.7739186014545458</v>
      </c>
      <c r="I127" s="192">
        <v>208500</v>
      </c>
      <c r="J127" s="186">
        <f t="shared" si="8"/>
        <v>1469250</v>
      </c>
      <c r="K127" s="192">
        <v>1412040</v>
      </c>
      <c r="L127" s="156">
        <v>3.7739186014545458</v>
      </c>
      <c r="M127" s="192">
        <v>214755</v>
      </c>
      <c r="N127" s="186">
        <f t="shared" si="9"/>
        <v>1626795</v>
      </c>
      <c r="O127" s="192">
        <v>1500293</v>
      </c>
      <c r="P127" s="156">
        <v>3.7739186014545458</v>
      </c>
      <c r="Q127" s="192">
        <v>214755</v>
      </c>
      <c r="R127" s="186">
        <f t="shared" si="10"/>
        <v>1715048</v>
      </c>
      <c r="S127" s="396">
        <f t="shared" si="7"/>
        <v>1505388.8010280002</v>
      </c>
    </row>
    <row r="128" spans="1:19" x14ac:dyDescent="0.25">
      <c r="A128" s="24">
        <v>115</v>
      </c>
      <c r="B128" s="21" t="s">
        <v>137</v>
      </c>
      <c r="C128" s="9">
        <v>572000</v>
      </c>
      <c r="D128" s="13">
        <v>3.7739186014545458</v>
      </c>
      <c r="E128" s="11">
        <v>307591.81601199997</v>
      </c>
      <c r="F128" s="172">
        <v>879591.81601199997</v>
      </c>
      <c r="G128" s="192">
        <v>1380000</v>
      </c>
      <c r="H128" s="156">
        <v>3.7739186014545458</v>
      </c>
      <c r="I128" s="192">
        <v>208500</v>
      </c>
      <c r="J128" s="186">
        <f t="shared" si="8"/>
        <v>1588500</v>
      </c>
      <c r="K128" s="192">
        <v>1559400</v>
      </c>
      <c r="L128" s="156">
        <v>3.7739186014545458</v>
      </c>
      <c r="M128" s="192">
        <v>218925</v>
      </c>
      <c r="N128" s="186">
        <f t="shared" si="9"/>
        <v>1778325</v>
      </c>
      <c r="O128" s="192">
        <v>1738800</v>
      </c>
      <c r="P128" s="156">
        <v>3.7739186014545458</v>
      </c>
      <c r="Q128" s="192">
        <v>218925</v>
      </c>
      <c r="R128" s="186">
        <f t="shared" si="10"/>
        <v>1957725</v>
      </c>
      <c r="S128" s="396">
        <f t="shared" si="7"/>
        <v>1551035.4540029999</v>
      </c>
    </row>
    <row r="129" spans="1:19" x14ac:dyDescent="0.25">
      <c r="A129" s="24">
        <v>116</v>
      </c>
      <c r="B129" s="21" t="s">
        <v>139</v>
      </c>
      <c r="C129" s="9">
        <v>2778000</v>
      </c>
      <c r="D129" s="13">
        <v>2.8304292952727272</v>
      </c>
      <c r="E129" s="11">
        <v>1496082.1157719996</v>
      </c>
      <c r="F129" s="172">
        <v>4274082.1157719996</v>
      </c>
      <c r="G129" s="192">
        <v>5211300</v>
      </c>
      <c r="H129" s="156">
        <v>2.8304292952727272</v>
      </c>
      <c r="I129" s="192">
        <v>156400</v>
      </c>
      <c r="J129" s="186">
        <f t="shared" si="8"/>
        <v>5367700</v>
      </c>
      <c r="K129" s="192">
        <v>5836656</v>
      </c>
      <c r="L129" s="156">
        <v>2.8304292952727272</v>
      </c>
      <c r="M129" s="192">
        <v>161092</v>
      </c>
      <c r="N129" s="186">
        <f t="shared" si="9"/>
        <v>5997748</v>
      </c>
      <c r="O129" s="192">
        <v>6722577</v>
      </c>
      <c r="P129" s="156">
        <v>2.8304292952727272</v>
      </c>
      <c r="Q129" s="192">
        <v>164220</v>
      </c>
      <c r="R129" s="186">
        <f t="shared" si="10"/>
        <v>6886797</v>
      </c>
      <c r="S129" s="396">
        <f t="shared" si="7"/>
        <v>5631581.7789430004</v>
      </c>
    </row>
    <row r="130" spans="1:19" x14ac:dyDescent="0.25">
      <c r="A130" s="24">
        <v>117</v>
      </c>
      <c r="B130" s="26" t="s">
        <v>140</v>
      </c>
      <c r="C130" s="9">
        <v>781000</v>
      </c>
      <c r="D130" s="18">
        <v>1.8869593007272729</v>
      </c>
      <c r="E130" s="11">
        <v>420270.83173999982</v>
      </c>
      <c r="F130" s="172">
        <v>1201270.8317399998</v>
      </c>
      <c r="G130" s="192">
        <v>1380300</v>
      </c>
      <c r="H130" s="160">
        <v>1.8869593007272729</v>
      </c>
      <c r="I130" s="192">
        <v>104400</v>
      </c>
      <c r="J130" s="186">
        <f t="shared" si="8"/>
        <v>1484700</v>
      </c>
      <c r="K130" s="192">
        <v>1559739</v>
      </c>
      <c r="L130" s="160">
        <v>1.8869593007272729</v>
      </c>
      <c r="M130" s="192">
        <v>110664</v>
      </c>
      <c r="N130" s="186">
        <f t="shared" si="9"/>
        <v>1670403</v>
      </c>
      <c r="O130" s="192">
        <v>1711572</v>
      </c>
      <c r="P130" s="160">
        <v>1.8869593007272729</v>
      </c>
      <c r="Q130" s="192">
        <v>106488</v>
      </c>
      <c r="R130" s="186">
        <f t="shared" si="10"/>
        <v>1818060</v>
      </c>
      <c r="S130" s="396">
        <f t="shared" si="7"/>
        <v>1543608.4579349998</v>
      </c>
    </row>
    <row r="131" spans="1:19" x14ac:dyDescent="0.25">
      <c r="A131" s="24">
        <v>118</v>
      </c>
      <c r="B131" s="21" t="s">
        <v>141</v>
      </c>
      <c r="C131" s="15" t="s">
        <v>10</v>
      </c>
      <c r="D131" s="13">
        <v>8.8057971956363641</v>
      </c>
      <c r="E131" s="11">
        <v>503507.20534799999</v>
      </c>
      <c r="F131" s="172">
        <v>503507.20534799999</v>
      </c>
      <c r="G131" s="154" t="s">
        <v>10</v>
      </c>
      <c r="H131" s="156">
        <v>8.8057971956363641</v>
      </c>
      <c r="I131" s="304">
        <v>486400</v>
      </c>
      <c r="J131" s="186">
        <f t="shared" ref="J131:J132" si="20">I131*1</f>
        <v>486400</v>
      </c>
      <c r="K131" s="154" t="s">
        <v>10</v>
      </c>
      <c r="L131" s="156">
        <v>8.8057971956363641</v>
      </c>
      <c r="M131" s="304">
        <v>505856</v>
      </c>
      <c r="N131" s="186">
        <f t="shared" ref="N131:N132" si="21">M131*1</f>
        <v>505856</v>
      </c>
      <c r="O131" s="154" t="s">
        <v>10</v>
      </c>
      <c r="P131" s="156">
        <v>8.8057971956363641</v>
      </c>
      <c r="Q131" s="304">
        <v>491264</v>
      </c>
      <c r="R131" s="186">
        <f t="shared" ref="R131:R132" si="22">Q131*1</f>
        <v>491264</v>
      </c>
      <c r="S131" s="396">
        <f t="shared" si="7"/>
        <v>496756.80133699998</v>
      </c>
    </row>
    <row r="132" spans="1:19" x14ac:dyDescent="0.25">
      <c r="A132" s="24">
        <v>119</v>
      </c>
      <c r="B132" s="21" t="s">
        <v>142</v>
      </c>
      <c r="C132" s="15" t="s">
        <v>10</v>
      </c>
      <c r="D132" s="13">
        <v>5.6608779021818192</v>
      </c>
      <c r="E132" s="11">
        <v>324674.18972800003</v>
      </c>
      <c r="F132" s="172">
        <v>324674.18972800003</v>
      </c>
      <c r="G132" s="154" t="s">
        <v>10</v>
      </c>
      <c r="H132" s="156">
        <v>5.6608779021818192</v>
      </c>
      <c r="I132" s="304">
        <v>312700</v>
      </c>
      <c r="J132" s="186">
        <f t="shared" si="20"/>
        <v>312700</v>
      </c>
      <c r="K132" s="154" t="s">
        <v>10</v>
      </c>
      <c r="L132" s="156">
        <v>5.6608779021818192</v>
      </c>
      <c r="M132" s="304">
        <v>328335</v>
      </c>
      <c r="N132" s="186">
        <f t="shared" si="21"/>
        <v>328335</v>
      </c>
      <c r="O132" s="154" t="s">
        <v>10</v>
      </c>
      <c r="P132" s="156">
        <v>5.6608779021818192</v>
      </c>
      <c r="Q132" s="304">
        <v>318954</v>
      </c>
      <c r="R132" s="186">
        <f t="shared" si="22"/>
        <v>318954</v>
      </c>
      <c r="S132" s="396">
        <f t="shared" si="7"/>
        <v>321165.79743199999</v>
      </c>
    </row>
    <row r="133" spans="1:19" x14ac:dyDescent="0.25">
      <c r="A133" s="24">
        <v>120</v>
      </c>
      <c r="B133" s="21" t="s">
        <v>144</v>
      </c>
      <c r="C133" s="9">
        <v>329000</v>
      </c>
      <c r="D133" s="13">
        <v>6.9188378949090916</v>
      </c>
      <c r="E133" s="11">
        <v>177005.53345999995</v>
      </c>
      <c r="F133" s="172">
        <v>506005.53345999995</v>
      </c>
      <c r="G133" s="304">
        <v>425002</v>
      </c>
      <c r="H133" s="156">
        <v>6.9188378949090916</v>
      </c>
      <c r="I133" s="304">
        <v>382200</v>
      </c>
      <c r="J133" s="186">
        <f t="shared" si="8"/>
        <v>807202</v>
      </c>
      <c r="K133" s="304">
        <v>493002</v>
      </c>
      <c r="L133" s="156">
        <v>6.9188378949090916</v>
      </c>
      <c r="M133" s="304">
        <v>401310</v>
      </c>
      <c r="N133" s="186">
        <f t="shared" si="9"/>
        <v>894312</v>
      </c>
      <c r="O133" s="304">
        <v>539753</v>
      </c>
      <c r="P133" s="156">
        <v>6.9188378949090916</v>
      </c>
      <c r="Q133" s="304">
        <v>386022</v>
      </c>
      <c r="R133" s="186">
        <f t="shared" si="10"/>
        <v>925775</v>
      </c>
      <c r="S133" s="396">
        <f t="shared" si="7"/>
        <v>783323.63336500002</v>
      </c>
    </row>
    <row r="134" spans="1:19" x14ac:dyDescent="0.25">
      <c r="A134" s="24">
        <v>121</v>
      </c>
      <c r="B134" s="21" t="s">
        <v>145</v>
      </c>
      <c r="C134" s="9">
        <v>517000</v>
      </c>
      <c r="D134" s="13">
        <v>10.063776500000001</v>
      </c>
      <c r="E134" s="11">
        <v>278207.50579199998</v>
      </c>
      <c r="F134" s="172">
        <v>795207.50579199998</v>
      </c>
      <c r="G134" s="304">
        <v>284100</v>
      </c>
      <c r="H134" s="156">
        <v>10.063776500000001</v>
      </c>
      <c r="I134" s="304">
        <v>555900</v>
      </c>
      <c r="J134" s="186">
        <f t="shared" si="8"/>
        <v>840000</v>
      </c>
      <c r="K134" s="304">
        <v>335238</v>
      </c>
      <c r="L134" s="156">
        <v>10.063776500000001</v>
      </c>
      <c r="M134" s="304">
        <v>578136</v>
      </c>
      <c r="N134" s="186">
        <f t="shared" si="9"/>
        <v>913374</v>
      </c>
      <c r="O134" s="304">
        <v>369330</v>
      </c>
      <c r="P134" s="156">
        <v>10.063776500000001</v>
      </c>
      <c r="Q134" s="304">
        <v>572577</v>
      </c>
      <c r="R134" s="186">
        <f t="shared" si="10"/>
        <v>941907</v>
      </c>
      <c r="S134" s="396">
        <f t="shared" si="7"/>
        <v>872622.12644799997</v>
      </c>
    </row>
    <row r="135" spans="1:19" x14ac:dyDescent="0.25">
      <c r="A135" s="24">
        <v>122</v>
      </c>
      <c r="B135" s="21" t="s">
        <v>146</v>
      </c>
      <c r="C135" s="9">
        <v>1819000</v>
      </c>
      <c r="D135" s="13">
        <v>3.7739186014545458</v>
      </c>
      <c r="E135" s="11">
        <v>979558.31519600004</v>
      </c>
      <c r="F135" s="172">
        <v>2798558.315196</v>
      </c>
      <c r="G135" s="192">
        <v>3277350</v>
      </c>
      <c r="H135" s="156">
        <v>3.7739186014545458</v>
      </c>
      <c r="I135" s="192">
        <v>208500</v>
      </c>
      <c r="J135" s="186">
        <f t="shared" si="8"/>
        <v>3485850</v>
      </c>
      <c r="K135" s="192">
        <v>3670632</v>
      </c>
      <c r="L135" s="156">
        <v>3.7739186014545458</v>
      </c>
      <c r="M135" s="192">
        <v>218925</v>
      </c>
      <c r="N135" s="186">
        <f t="shared" si="9"/>
        <v>3889557</v>
      </c>
      <c r="O135" s="192">
        <v>4162235</v>
      </c>
      <c r="P135" s="156">
        <v>3.7739186014545458</v>
      </c>
      <c r="Q135" s="192">
        <v>214755</v>
      </c>
      <c r="R135" s="186">
        <f t="shared" si="10"/>
        <v>4376990</v>
      </c>
      <c r="S135" s="396">
        <f t="shared" ref="S135:S198" si="23">AVERAGE(F135,J135,N135,R135)</f>
        <v>3637738.828799</v>
      </c>
    </row>
    <row r="136" spans="1:19" x14ac:dyDescent="0.25">
      <c r="A136" s="24">
        <v>123</v>
      </c>
      <c r="B136" s="21" t="s">
        <v>147</v>
      </c>
      <c r="C136" s="9">
        <v>598000</v>
      </c>
      <c r="D136" s="13">
        <v>2.8304292952727272</v>
      </c>
      <c r="E136" s="11">
        <v>322431.04868400004</v>
      </c>
      <c r="F136" s="172">
        <v>920431.04868400004</v>
      </c>
      <c r="G136" s="192">
        <v>953550</v>
      </c>
      <c r="H136" s="156">
        <v>2.8304292952727272</v>
      </c>
      <c r="I136" s="192">
        <v>156400</v>
      </c>
      <c r="J136" s="186">
        <f t="shared" si="8"/>
        <v>1109950</v>
      </c>
      <c r="K136" s="192">
        <v>1115654</v>
      </c>
      <c r="L136" s="156">
        <v>2.8304292952727272</v>
      </c>
      <c r="M136" s="192">
        <v>162656</v>
      </c>
      <c r="N136" s="186">
        <f t="shared" si="9"/>
        <v>1278310</v>
      </c>
      <c r="O136" s="192">
        <v>1144260</v>
      </c>
      <c r="P136" s="156">
        <v>2.8304292952727272</v>
      </c>
      <c r="Q136" s="192">
        <v>157964</v>
      </c>
      <c r="R136" s="186">
        <f t="shared" si="10"/>
        <v>1302224</v>
      </c>
      <c r="S136" s="396">
        <f t="shared" si="23"/>
        <v>1152728.762171</v>
      </c>
    </row>
    <row r="137" spans="1:19" x14ac:dyDescent="0.25">
      <c r="A137" s="24">
        <v>124</v>
      </c>
      <c r="B137" s="21" t="s">
        <v>148</v>
      </c>
      <c r="C137" s="9">
        <v>638000</v>
      </c>
      <c r="D137" s="13">
        <v>2.8304292952727272</v>
      </c>
      <c r="E137" s="11">
        <v>344210.39</v>
      </c>
      <c r="F137" s="172">
        <v>982210.39</v>
      </c>
      <c r="G137" s="192">
        <v>975450</v>
      </c>
      <c r="H137" s="156">
        <v>2.8304292952727272</v>
      </c>
      <c r="I137" s="192">
        <v>156400</v>
      </c>
      <c r="J137" s="186">
        <f t="shared" ref="J137:J199" si="24">I137+G137</f>
        <v>1131850</v>
      </c>
      <c r="K137" s="192">
        <v>1121768</v>
      </c>
      <c r="L137" s="156">
        <v>2.8304292952727272</v>
      </c>
      <c r="M137" s="192">
        <v>162656</v>
      </c>
      <c r="N137" s="186">
        <f t="shared" ref="N137:N199" si="25">M137+K137</f>
        <v>1284424</v>
      </c>
      <c r="O137" s="192">
        <v>1199804</v>
      </c>
      <c r="P137" s="156">
        <v>2.8304292952727272</v>
      </c>
      <c r="Q137" s="192">
        <v>157964</v>
      </c>
      <c r="R137" s="186">
        <f t="shared" ref="R137:R199" si="26">Q137+O137</f>
        <v>1357768</v>
      </c>
      <c r="S137" s="396">
        <f t="shared" si="23"/>
        <v>1189063.0975000001</v>
      </c>
    </row>
    <row r="138" spans="1:19" x14ac:dyDescent="0.25">
      <c r="A138" s="24">
        <v>125</v>
      </c>
      <c r="B138" s="21" t="s">
        <v>149</v>
      </c>
      <c r="C138" s="9">
        <v>5045000</v>
      </c>
      <c r="D138" s="13">
        <v>17.492731269454548</v>
      </c>
      <c r="E138" s="11">
        <v>2716880.9720760006</v>
      </c>
      <c r="F138" s="172">
        <v>7761880.9720760006</v>
      </c>
      <c r="G138" s="192">
        <v>8631600</v>
      </c>
      <c r="H138" s="156">
        <v>17.492731269454548</v>
      </c>
      <c r="I138" s="192">
        <v>966200</v>
      </c>
      <c r="J138" s="186">
        <f t="shared" si="24"/>
        <v>9597800</v>
      </c>
      <c r="K138" s="192">
        <v>10185288</v>
      </c>
      <c r="L138" s="156">
        <v>17.492731269454548</v>
      </c>
      <c r="M138" s="192">
        <v>1004848</v>
      </c>
      <c r="N138" s="186">
        <f t="shared" si="25"/>
        <v>11190136</v>
      </c>
      <c r="O138" s="192">
        <v>10098972</v>
      </c>
      <c r="P138" s="156">
        <v>17.492731269454548</v>
      </c>
      <c r="Q138" s="192">
        <v>1004848</v>
      </c>
      <c r="R138" s="186">
        <f t="shared" si="26"/>
        <v>11103820</v>
      </c>
      <c r="S138" s="396">
        <f t="shared" si="23"/>
        <v>9913409.2430189997</v>
      </c>
    </row>
    <row r="139" spans="1:19" x14ac:dyDescent="0.25">
      <c r="A139" s="24">
        <v>126</v>
      </c>
      <c r="B139" s="21" t="s">
        <v>150</v>
      </c>
      <c r="C139" s="9">
        <v>4479000</v>
      </c>
      <c r="D139" s="13">
        <v>33.136547161818186</v>
      </c>
      <c r="E139" s="11">
        <v>2412038.5135479998</v>
      </c>
      <c r="F139" s="172">
        <v>6891038.5135479998</v>
      </c>
      <c r="G139" s="192">
        <v>7564350</v>
      </c>
      <c r="H139" s="156">
        <v>33.136547161818186</v>
      </c>
      <c r="I139" s="192">
        <v>897700</v>
      </c>
      <c r="J139" s="186">
        <f t="shared" si="24"/>
        <v>8462050</v>
      </c>
      <c r="K139" s="192">
        <v>8547716</v>
      </c>
      <c r="L139" s="156">
        <v>33.136547161818186</v>
      </c>
      <c r="M139" s="192">
        <v>942585</v>
      </c>
      <c r="N139" s="186">
        <f t="shared" si="25"/>
        <v>9490301</v>
      </c>
      <c r="O139" s="192">
        <v>9152864</v>
      </c>
      <c r="P139" s="156">
        <v>33.136547161818186</v>
      </c>
      <c r="Q139" s="192">
        <v>942585</v>
      </c>
      <c r="R139" s="186">
        <f t="shared" si="26"/>
        <v>10095449</v>
      </c>
      <c r="S139" s="396">
        <f t="shared" si="23"/>
        <v>8734709.6283870004</v>
      </c>
    </row>
    <row r="140" spans="1:19" x14ac:dyDescent="0.25">
      <c r="A140" s="24">
        <v>127</v>
      </c>
      <c r="B140" s="21" t="s">
        <v>151</v>
      </c>
      <c r="C140" s="9">
        <v>294000</v>
      </c>
      <c r="D140" s="13">
        <v>5.6608779021818192</v>
      </c>
      <c r="E140" s="11">
        <v>159060.40077200002</v>
      </c>
      <c r="F140" s="172">
        <v>453060.40077200002</v>
      </c>
      <c r="G140" s="304">
        <v>157350</v>
      </c>
      <c r="H140" s="156">
        <v>5.6608779021818192</v>
      </c>
      <c r="I140" s="304">
        <v>312700</v>
      </c>
      <c r="J140" s="186">
        <f t="shared" si="24"/>
        <v>470050</v>
      </c>
      <c r="K140" s="304">
        <v>185673</v>
      </c>
      <c r="L140" s="156">
        <v>5.6608779021818192</v>
      </c>
      <c r="M140" s="304">
        <v>331462</v>
      </c>
      <c r="N140" s="186">
        <f t="shared" si="25"/>
        <v>517135</v>
      </c>
      <c r="O140" s="304">
        <v>187247</v>
      </c>
      <c r="P140" s="156">
        <v>5.6608779021818192</v>
      </c>
      <c r="Q140" s="304">
        <v>325208</v>
      </c>
      <c r="R140" s="186">
        <f t="shared" si="26"/>
        <v>512455</v>
      </c>
      <c r="S140" s="396">
        <f t="shared" si="23"/>
        <v>488175.10019299999</v>
      </c>
    </row>
    <row r="141" spans="1:19" x14ac:dyDescent="0.25">
      <c r="A141" s="24">
        <v>128</v>
      </c>
      <c r="B141" s="21" t="s">
        <v>152</v>
      </c>
      <c r="C141" s="9">
        <v>176000</v>
      </c>
      <c r="D141" s="13">
        <v>3.7739186014545458</v>
      </c>
      <c r="E141" s="11">
        <v>95113.355183999985</v>
      </c>
      <c r="F141" s="172">
        <v>271113.35518399999</v>
      </c>
      <c r="G141" s="192">
        <v>58800</v>
      </c>
      <c r="H141" s="156">
        <v>3.7739186014545458</v>
      </c>
      <c r="I141" s="192">
        <v>208500</v>
      </c>
      <c r="J141" s="186">
        <f t="shared" si="24"/>
        <v>267300</v>
      </c>
      <c r="K141" s="192">
        <v>66444</v>
      </c>
      <c r="L141" s="156">
        <v>3.7739186014545458</v>
      </c>
      <c r="M141" s="192">
        <v>216840</v>
      </c>
      <c r="N141" s="186">
        <f t="shared" si="25"/>
        <v>283284</v>
      </c>
      <c r="O141" s="192">
        <v>75852</v>
      </c>
      <c r="P141" s="156">
        <v>3.7739186014545458</v>
      </c>
      <c r="Q141" s="192">
        <v>212670</v>
      </c>
      <c r="R141" s="186">
        <f t="shared" si="26"/>
        <v>288522</v>
      </c>
      <c r="S141" s="396">
        <f t="shared" si="23"/>
        <v>277554.838796</v>
      </c>
    </row>
    <row r="142" spans="1:19" x14ac:dyDescent="0.25">
      <c r="A142" s="24">
        <v>129</v>
      </c>
      <c r="B142" s="21" t="s">
        <v>407</v>
      </c>
      <c r="C142" s="9">
        <v>2662000</v>
      </c>
      <c r="D142" s="13">
        <v>56.608721086909092</v>
      </c>
      <c r="E142" s="11">
        <v>1433496.6806879998</v>
      </c>
      <c r="F142" s="172">
        <v>4095496.6806879998</v>
      </c>
      <c r="G142" s="192">
        <v>1129650</v>
      </c>
      <c r="H142" s="156">
        <v>56.608721086909092</v>
      </c>
      <c r="I142" s="192">
        <v>3126400</v>
      </c>
      <c r="J142" s="186">
        <f t="shared" si="24"/>
        <v>4256050</v>
      </c>
      <c r="K142" s="192">
        <v>1276505</v>
      </c>
      <c r="L142" s="156">
        <v>56.608721086909092</v>
      </c>
      <c r="M142" s="192">
        <v>3313984</v>
      </c>
      <c r="N142" s="186">
        <f t="shared" si="25"/>
        <v>4590489</v>
      </c>
      <c r="O142" s="192">
        <v>1468545</v>
      </c>
      <c r="P142" s="156">
        <v>56.608721086909092</v>
      </c>
      <c r="Q142" s="192">
        <v>3220192</v>
      </c>
      <c r="R142" s="186">
        <f t="shared" si="26"/>
        <v>4688737</v>
      </c>
      <c r="S142" s="396">
        <f t="shared" si="23"/>
        <v>4407693.1701720003</v>
      </c>
    </row>
    <row r="143" spans="1:19" x14ac:dyDescent="0.25">
      <c r="A143" s="24">
        <v>130</v>
      </c>
      <c r="B143" s="21" t="s">
        <v>153</v>
      </c>
      <c r="C143" s="9">
        <v>3688000</v>
      </c>
      <c r="D143" s="13">
        <v>56.608721086909092</v>
      </c>
      <c r="E143" s="11">
        <v>1985681.3510720003</v>
      </c>
      <c r="F143" s="172">
        <v>5673681.3510720003</v>
      </c>
      <c r="G143" s="192">
        <v>3190050</v>
      </c>
      <c r="H143" s="156">
        <v>56.608721086909092</v>
      </c>
      <c r="I143" s="192">
        <v>3126400</v>
      </c>
      <c r="J143" s="186">
        <f t="shared" si="24"/>
        <v>6316450</v>
      </c>
      <c r="K143" s="192">
        <v>3572856</v>
      </c>
      <c r="L143" s="156">
        <v>56.608721086909092</v>
      </c>
      <c r="M143" s="192">
        <v>3251456</v>
      </c>
      <c r="N143" s="186">
        <f t="shared" si="25"/>
        <v>6824312</v>
      </c>
      <c r="O143" s="192">
        <v>3955662</v>
      </c>
      <c r="P143" s="156">
        <v>56.608721086909092</v>
      </c>
      <c r="Q143" s="192">
        <v>3282720</v>
      </c>
      <c r="R143" s="186">
        <f t="shared" si="26"/>
        <v>7238382</v>
      </c>
      <c r="S143" s="396">
        <f t="shared" si="23"/>
        <v>6513206.3377679996</v>
      </c>
    </row>
    <row r="144" spans="1:19" x14ac:dyDescent="0.25">
      <c r="A144" s="24">
        <v>131</v>
      </c>
      <c r="B144" s="21" t="s">
        <v>155</v>
      </c>
      <c r="C144" s="9">
        <v>2270000</v>
      </c>
      <c r="D144" s="13">
        <v>56.608721086909092</v>
      </c>
      <c r="E144" s="11">
        <v>1222219.6119999997</v>
      </c>
      <c r="F144" s="172">
        <v>3492219.6119999997</v>
      </c>
      <c r="G144" s="192">
        <v>3178950</v>
      </c>
      <c r="H144" s="156">
        <v>56.608721086909092</v>
      </c>
      <c r="I144" s="192">
        <v>961000</v>
      </c>
      <c r="J144" s="186">
        <f t="shared" si="24"/>
        <v>4139950</v>
      </c>
      <c r="K144" s="192">
        <v>3719372</v>
      </c>
      <c r="L144" s="156">
        <v>56.608721086909092</v>
      </c>
      <c r="M144" s="192">
        <v>999440</v>
      </c>
      <c r="N144" s="186">
        <f t="shared" si="25"/>
        <v>4718812</v>
      </c>
      <c r="O144" s="192">
        <v>4005477</v>
      </c>
      <c r="P144" s="156">
        <v>56.608721086909092</v>
      </c>
      <c r="Q144" s="192">
        <v>989830</v>
      </c>
      <c r="R144" s="186">
        <f t="shared" si="26"/>
        <v>4995307</v>
      </c>
      <c r="S144" s="396">
        <f t="shared" si="23"/>
        <v>4336572.1529999999</v>
      </c>
    </row>
    <row r="145" spans="1:19" x14ac:dyDescent="0.25">
      <c r="A145" s="24">
        <v>132</v>
      </c>
      <c r="B145" s="21" t="s">
        <v>156</v>
      </c>
      <c r="C145" s="9">
        <v>1561000</v>
      </c>
      <c r="D145" s="13">
        <v>5.6608779021818192</v>
      </c>
      <c r="E145" s="11">
        <v>841181.39333200036</v>
      </c>
      <c r="F145" s="172">
        <v>2402181.3933320004</v>
      </c>
      <c r="G145" s="192">
        <v>2747250</v>
      </c>
      <c r="H145" s="156">
        <v>5.6608779021818192</v>
      </c>
      <c r="I145" s="192">
        <v>219700</v>
      </c>
      <c r="J145" s="186">
        <f t="shared" si="24"/>
        <v>2966950</v>
      </c>
      <c r="K145" s="192">
        <v>3104393</v>
      </c>
      <c r="L145" s="156">
        <v>5.6608779021818192</v>
      </c>
      <c r="M145" s="192">
        <v>226291</v>
      </c>
      <c r="N145" s="186">
        <f t="shared" si="25"/>
        <v>3330684</v>
      </c>
      <c r="O145" s="192">
        <v>3434063</v>
      </c>
      <c r="P145" s="156">
        <v>5.6608779021818192</v>
      </c>
      <c r="Q145" s="192">
        <v>230685</v>
      </c>
      <c r="R145" s="186">
        <f t="shared" si="26"/>
        <v>3664748</v>
      </c>
      <c r="S145" s="396">
        <f t="shared" si="23"/>
        <v>3091140.8483330002</v>
      </c>
    </row>
    <row r="146" spans="1:19" x14ac:dyDescent="0.25">
      <c r="A146" s="24">
        <v>133</v>
      </c>
      <c r="B146" s="21" t="s">
        <v>158</v>
      </c>
      <c r="C146" s="9">
        <v>3077000</v>
      </c>
      <c r="D146" s="13">
        <v>56.608721086909092</v>
      </c>
      <c r="E146" s="11">
        <v>1657185.1520879995</v>
      </c>
      <c r="F146" s="172">
        <v>4734185.1520879995</v>
      </c>
      <c r="G146" s="192">
        <v>1486950</v>
      </c>
      <c r="H146" s="156">
        <v>56.608721086909092</v>
      </c>
      <c r="I146" s="192">
        <v>3520100</v>
      </c>
      <c r="J146" s="186">
        <f t="shared" si="24"/>
        <v>5007050</v>
      </c>
      <c r="K146" s="192">
        <v>1695123</v>
      </c>
      <c r="L146" s="156">
        <v>56.608721086909092</v>
      </c>
      <c r="M146" s="192">
        <v>3625703</v>
      </c>
      <c r="N146" s="186">
        <f t="shared" si="25"/>
        <v>5320826</v>
      </c>
      <c r="O146" s="192">
        <v>1784340</v>
      </c>
      <c r="P146" s="156">
        <v>56.608721086909092</v>
      </c>
      <c r="Q146" s="192">
        <v>3555301</v>
      </c>
      <c r="R146" s="186">
        <f t="shared" si="26"/>
        <v>5339641</v>
      </c>
      <c r="S146" s="396">
        <f t="shared" si="23"/>
        <v>5100425.5380220003</v>
      </c>
    </row>
    <row r="147" spans="1:19" x14ac:dyDescent="0.25">
      <c r="A147" s="24">
        <v>134</v>
      </c>
      <c r="B147" s="21" t="s">
        <v>154</v>
      </c>
      <c r="C147" s="9">
        <v>4132000</v>
      </c>
      <c r="D147" s="13">
        <v>13.208695793454547</v>
      </c>
      <c r="E147" s="11">
        <v>2225400.8716679998</v>
      </c>
      <c r="F147" s="172">
        <v>6357400.8716679998</v>
      </c>
      <c r="G147" s="192">
        <v>7101150</v>
      </c>
      <c r="H147" s="156">
        <v>13.208695793454547</v>
      </c>
      <c r="I147" s="192">
        <v>729500</v>
      </c>
      <c r="J147" s="186">
        <f t="shared" si="24"/>
        <v>7830650</v>
      </c>
      <c r="K147" s="192">
        <v>8308346</v>
      </c>
      <c r="L147" s="156">
        <v>13.208695793454547</v>
      </c>
      <c r="M147" s="192">
        <v>758680</v>
      </c>
      <c r="N147" s="186">
        <f t="shared" si="25"/>
        <v>9067026</v>
      </c>
      <c r="O147" s="192">
        <v>8308346</v>
      </c>
      <c r="P147" s="156">
        <v>13.208695793454547</v>
      </c>
      <c r="Q147" s="192">
        <v>765975</v>
      </c>
      <c r="R147" s="186">
        <f t="shared" si="26"/>
        <v>9074321</v>
      </c>
      <c r="S147" s="396">
        <f t="shared" si="23"/>
        <v>8082349.4679169999</v>
      </c>
    </row>
    <row r="148" spans="1:19" x14ac:dyDescent="0.25">
      <c r="A148" s="24">
        <v>135</v>
      </c>
      <c r="B148" s="21" t="s">
        <v>162</v>
      </c>
      <c r="C148" s="9">
        <v>1137000</v>
      </c>
      <c r="D148" s="13">
        <v>13.208695793454547</v>
      </c>
      <c r="E148" s="11">
        <v>612863.33849599981</v>
      </c>
      <c r="F148" s="172">
        <v>1749863.3384959998</v>
      </c>
      <c r="G148" s="192">
        <v>1265100</v>
      </c>
      <c r="H148" s="156">
        <v>13.208695793454547</v>
      </c>
      <c r="I148" s="192">
        <v>729500</v>
      </c>
      <c r="J148" s="186">
        <f t="shared" si="24"/>
        <v>1994600</v>
      </c>
      <c r="K148" s="192">
        <v>1480167</v>
      </c>
      <c r="L148" s="156">
        <v>13.208695793454547</v>
      </c>
      <c r="M148" s="192">
        <v>751385</v>
      </c>
      <c r="N148" s="186">
        <f t="shared" si="25"/>
        <v>2231552</v>
      </c>
      <c r="O148" s="192">
        <v>1568724</v>
      </c>
      <c r="P148" s="156">
        <v>13.208695793454547</v>
      </c>
      <c r="Q148" s="192">
        <v>758680</v>
      </c>
      <c r="R148" s="186">
        <f t="shared" si="26"/>
        <v>2327404</v>
      </c>
      <c r="S148" s="396">
        <f t="shared" si="23"/>
        <v>2075854.8346239999</v>
      </c>
    </row>
    <row r="149" spans="1:19" x14ac:dyDescent="0.25">
      <c r="A149" s="24">
        <v>136</v>
      </c>
      <c r="B149" s="21" t="s">
        <v>163</v>
      </c>
      <c r="C149" s="9">
        <v>246000</v>
      </c>
      <c r="D149" s="13">
        <v>5.6608779021818192</v>
      </c>
      <c r="E149" s="11">
        <v>132693.444556</v>
      </c>
      <c r="F149" s="172">
        <v>378693.444556</v>
      </c>
      <c r="G149" s="192">
        <v>58800</v>
      </c>
      <c r="H149" s="156">
        <v>5.6608779021818192</v>
      </c>
      <c r="I149" s="192">
        <v>312700</v>
      </c>
      <c r="J149" s="186">
        <f t="shared" si="24"/>
        <v>371500</v>
      </c>
      <c r="K149" s="192">
        <v>68208</v>
      </c>
      <c r="L149" s="156">
        <v>5.6608779021818192</v>
      </c>
      <c r="M149" s="192">
        <v>328335</v>
      </c>
      <c r="N149" s="186">
        <f t="shared" si="25"/>
        <v>396543</v>
      </c>
      <c r="O149" s="192">
        <v>73500</v>
      </c>
      <c r="P149" s="156">
        <v>5.6608779021818192</v>
      </c>
      <c r="Q149" s="192">
        <v>325208</v>
      </c>
      <c r="R149" s="186">
        <f t="shared" si="26"/>
        <v>398708</v>
      </c>
      <c r="S149" s="396">
        <f t="shared" si="23"/>
        <v>386361.11113899999</v>
      </c>
    </row>
    <row r="150" spans="1:19" x14ac:dyDescent="0.25">
      <c r="A150" s="24">
        <v>137</v>
      </c>
      <c r="B150" s="21" t="s">
        <v>164</v>
      </c>
      <c r="C150" s="9">
        <v>262000</v>
      </c>
      <c r="D150" s="13">
        <v>3.7739186014545458</v>
      </c>
      <c r="E150" s="11">
        <v>141258.72999999998</v>
      </c>
      <c r="F150" s="172">
        <v>403258.73</v>
      </c>
      <c r="G150" s="192">
        <v>207150</v>
      </c>
      <c r="H150" s="156">
        <v>3.7739186014545458</v>
      </c>
      <c r="I150" s="192">
        <v>208500</v>
      </c>
      <c r="J150" s="186">
        <f t="shared" si="24"/>
        <v>415650</v>
      </c>
      <c r="K150" s="192">
        <v>240294</v>
      </c>
      <c r="L150" s="156">
        <v>3.7739186014545458</v>
      </c>
      <c r="M150" s="192">
        <v>218925</v>
      </c>
      <c r="N150" s="186">
        <f t="shared" si="25"/>
        <v>459219</v>
      </c>
      <c r="O150" s="192">
        <v>242366</v>
      </c>
      <c r="P150" s="156">
        <v>3.7739186014545458</v>
      </c>
      <c r="Q150" s="192">
        <v>218925</v>
      </c>
      <c r="R150" s="186">
        <f t="shared" si="26"/>
        <v>461291</v>
      </c>
      <c r="S150" s="396">
        <f t="shared" si="23"/>
        <v>434854.6825</v>
      </c>
    </row>
    <row r="151" spans="1:19" x14ac:dyDescent="0.25">
      <c r="A151" s="24">
        <v>138</v>
      </c>
      <c r="B151" s="21" t="s">
        <v>167</v>
      </c>
      <c r="C151" s="9">
        <v>812000</v>
      </c>
      <c r="D151" s="13">
        <v>13.208695793454547</v>
      </c>
      <c r="E151" s="11">
        <v>436801.33330400009</v>
      </c>
      <c r="F151" s="172">
        <v>1248801.3333040001</v>
      </c>
      <c r="G151" s="192">
        <v>633150</v>
      </c>
      <c r="H151" s="156">
        <v>13.208695793454547</v>
      </c>
      <c r="I151" s="192">
        <v>729500</v>
      </c>
      <c r="J151" s="186">
        <f t="shared" si="24"/>
        <v>1362650</v>
      </c>
      <c r="K151" s="192">
        <v>747117</v>
      </c>
      <c r="L151" s="156">
        <v>13.208695793454547</v>
      </c>
      <c r="M151" s="192">
        <v>758680</v>
      </c>
      <c r="N151" s="186">
        <f t="shared" si="25"/>
        <v>1505797</v>
      </c>
      <c r="O151" s="192">
        <v>816764</v>
      </c>
      <c r="P151" s="156">
        <v>13.208695793454547</v>
      </c>
      <c r="Q151" s="192">
        <v>736795</v>
      </c>
      <c r="R151" s="186">
        <f t="shared" si="26"/>
        <v>1553559</v>
      </c>
      <c r="S151" s="396">
        <f t="shared" si="23"/>
        <v>1417701.833326</v>
      </c>
    </row>
    <row r="152" spans="1:19" x14ac:dyDescent="0.25">
      <c r="A152" s="24">
        <v>139</v>
      </c>
      <c r="B152" s="21" t="s">
        <v>271</v>
      </c>
      <c r="C152" s="9">
        <v>4389000</v>
      </c>
      <c r="D152" s="13">
        <v>5.6608779021818192</v>
      </c>
      <c r="E152" s="11">
        <v>2362912.3441280005</v>
      </c>
      <c r="F152" s="172">
        <v>6751912.3441280005</v>
      </c>
      <c r="G152" s="192">
        <v>8157300</v>
      </c>
      <c r="H152" s="156">
        <v>5.6608779021818192</v>
      </c>
      <c r="I152" s="192">
        <v>312700</v>
      </c>
      <c r="J152" s="186">
        <f t="shared" si="24"/>
        <v>8470000</v>
      </c>
      <c r="K152" s="192">
        <v>9544041</v>
      </c>
      <c r="L152" s="156">
        <v>5.6608779021818192</v>
      </c>
      <c r="M152" s="192">
        <v>325208</v>
      </c>
      <c r="N152" s="186">
        <f t="shared" si="25"/>
        <v>9869249</v>
      </c>
      <c r="O152" s="192">
        <v>9788760</v>
      </c>
      <c r="P152" s="156">
        <v>5.6608779021818192</v>
      </c>
      <c r="Q152" s="192">
        <v>315827</v>
      </c>
      <c r="R152" s="186">
        <f t="shared" si="26"/>
        <v>10104587</v>
      </c>
      <c r="S152" s="396">
        <f t="shared" si="23"/>
        <v>8798937.0860319994</v>
      </c>
    </row>
    <row r="153" spans="1:19" x14ac:dyDescent="0.25">
      <c r="A153" s="7">
        <v>140</v>
      </c>
      <c r="B153" s="8" t="s">
        <v>168</v>
      </c>
      <c r="C153" s="9">
        <v>164000</v>
      </c>
      <c r="D153" s="13">
        <v>1.4152146476363636</v>
      </c>
      <c r="E153" s="11">
        <v>87933.231283999979</v>
      </c>
      <c r="F153" s="172">
        <v>251933.23128399998</v>
      </c>
      <c r="G153" s="192">
        <v>202500</v>
      </c>
      <c r="H153" s="156">
        <v>1.4152146476363636</v>
      </c>
      <c r="I153" s="192">
        <v>78200</v>
      </c>
      <c r="J153" s="186">
        <f t="shared" si="24"/>
        <v>280700</v>
      </c>
      <c r="K153" s="192">
        <v>238950</v>
      </c>
      <c r="L153" s="156">
        <v>1.4152146476363636</v>
      </c>
      <c r="M153" s="192">
        <v>81328</v>
      </c>
      <c r="N153" s="186">
        <f t="shared" si="25"/>
        <v>320278</v>
      </c>
      <c r="O153" s="192">
        <v>251100</v>
      </c>
      <c r="P153" s="156">
        <v>1.4152146476363636</v>
      </c>
      <c r="Q153" s="192">
        <v>79764</v>
      </c>
      <c r="R153" s="186">
        <f t="shared" si="26"/>
        <v>330864</v>
      </c>
      <c r="S153" s="396">
        <f t="shared" si="23"/>
        <v>295943.80782099999</v>
      </c>
    </row>
    <row r="154" spans="1:19" x14ac:dyDescent="0.25">
      <c r="A154" s="24">
        <v>141</v>
      </c>
      <c r="B154" s="21" t="s">
        <v>169</v>
      </c>
      <c r="C154" s="9">
        <v>213000</v>
      </c>
      <c r="D154" s="13">
        <v>1.4152146476363636</v>
      </c>
      <c r="E154" s="11">
        <v>115024.31639599998</v>
      </c>
      <c r="F154" s="172">
        <v>328024.31639599998</v>
      </c>
      <c r="G154" s="192">
        <v>302250</v>
      </c>
      <c r="H154" s="156">
        <v>1.4152146476363636</v>
      </c>
      <c r="I154" s="192">
        <v>78200</v>
      </c>
      <c r="J154" s="186">
        <f t="shared" si="24"/>
        <v>380450</v>
      </c>
      <c r="K154" s="192">
        <v>344565</v>
      </c>
      <c r="L154" s="156">
        <v>1.4152146476363636</v>
      </c>
      <c r="M154" s="192">
        <v>82110</v>
      </c>
      <c r="N154" s="186">
        <f t="shared" si="25"/>
        <v>426675</v>
      </c>
      <c r="O154" s="192">
        <v>377813</v>
      </c>
      <c r="P154" s="156">
        <v>1.4152146476363636</v>
      </c>
      <c r="Q154" s="192">
        <v>78982</v>
      </c>
      <c r="R154" s="186">
        <f t="shared" si="26"/>
        <v>456795</v>
      </c>
      <c r="S154" s="396">
        <f t="shared" si="23"/>
        <v>397986.07909899997</v>
      </c>
    </row>
    <row r="155" spans="1:19" x14ac:dyDescent="0.25">
      <c r="A155" s="24">
        <v>142</v>
      </c>
      <c r="B155" s="21" t="s">
        <v>170</v>
      </c>
      <c r="C155" s="9">
        <v>166000</v>
      </c>
      <c r="D155" s="13">
        <v>1.4152146476363636</v>
      </c>
      <c r="E155" s="11">
        <v>89580.727584000007</v>
      </c>
      <c r="F155" s="172">
        <v>255580.72758400001</v>
      </c>
      <c r="G155" s="192">
        <v>206550</v>
      </c>
      <c r="H155" s="156">
        <v>1.4152146476363636</v>
      </c>
      <c r="I155" s="192">
        <v>78200</v>
      </c>
      <c r="J155" s="186">
        <f t="shared" si="24"/>
        <v>284750</v>
      </c>
      <c r="K155" s="192">
        <v>243729</v>
      </c>
      <c r="L155" s="156">
        <v>1.4152146476363636</v>
      </c>
      <c r="M155" s="192">
        <v>82892</v>
      </c>
      <c r="N155" s="186">
        <f t="shared" si="25"/>
        <v>326621</v>
      </c>
      <c r="O155" s="192">
        <v>264384</v>
      </c>
      <c r="P155" s="156">
        <v>1.4152146476363636</v>
      </c>
      <c r="Q155" s="192">
        <v>78982</v>
      </c>
      <c r="R155" s="186">
        <f t="shared" si="26"/>
        <v>343366</v>
      </c>
      <c r="S155" s="396">
        <f t="shared" si="23"/>
        <v>302579.43189599999</v>
      </c>
    </row>
    <row r="156" spans="1:19" x14ac:dyDescent="0.25">
      <c r="A156" s="24">
        <v>143</v>
      </c>
      <c r="B156" s="21" t="s">
        <v>171</v>
      </c>
      <c r="C156" s="9">
        <v>144000</v>
      </c>
      <c r="D156" s="13">
        <v>1.4152146476363636</v>
      </c>
      <c r="E156" s="11">
        <v>76869.198731999961</v>
      </c>
      <c r="F156" s="172">
        <v>220869.19873199996</v>
      </c>
      <c r="G156" s="192">
        <v>163350</v>
      </c>
      <c r="H156" s="156">
        <v>1.4152146476363636</v>
      </c>
      <c r="I156" s="192">
        <v>78200</v>
      </c>
      <c r="J156" s="186">
        <f t="shared" si="24"/>
        <v>241550</v>
      </c>
      <c r="K156" s="192">
        <v>187853</v>
      </c>
      <c r="L156" s="156">
        <v>1.4152146476363636</v>
      </c>
      <c r="M156" s="192">
        <v>81328</v>
      </c>
      <c r="N156" s="186">
        <f t="shared" si="25"/>
        <v>269181</v>
      </c>
      <c r="O156" s="192">
        <v>207455</v>
      </c>
      <c r="P156" s="156">
        <v>1.4152146476363636</v>
      </c>
      <c r="Q156" s="192">
        <v>78982</v>
      </c>
      <c r="R156" s="186">
        <f t="shared" si="26"/>
        <v>286437</v>
      </c>
      <c r="S156" s="396">
        <f t="shared" si="23"/>
        <v>254509.29968299999</v>
      </c>
    </row>
    <row r="157" spans="1:19" x14ac:dyDescent="0.25">
      <c r="A157" s="24">
        <v>144</v>
      </c>
      <c r="B157" s="21" t="s">
        <v>173</v>
      </c>
      <c r="C157" s="9">
        <v>1820000</v>
      </c>
      <c r="D157" s="13">
        <v>3.7739186014545458</v>
      </c>
      <c r="E157" s="11">
        <v>980025.57119599963</v>
      </c>
      <c r="F157" s="172">
        <v>2800025.5711959996</v>
      </c>
      <c r="G157" s="192">
        <v>3277350</v>
      </c>
      <c r="H157" s="156">
        <v>3.7739186014545458</v>
      </c>
      <c r="I157" s="192">
        <v>208500</v>
      </c>
      <c r="J157" s="186">
        <f t="shared" si="24"/>
        <v>3485850</v>
      </c>
      <c r="K157" s="192">
        <v>3834500</v>
      </c>
      <c r="L157" s="156">
        <v>3.7739186014545458</v>
      </c>
      <c r="M157" s="192">
        <v>218925</v>
      </c>
      <c r="N157" s="186">
        <f t="shared" si="25"/>
        <v>4053425</v>
      </c>
      <c r="O157" s="192">
        <v>3900047</v>
      </c>
      <c r="P157" s="156">
        <v>3.7739186014545458</v>
      </c>
      <c r="Q157" s="192">
        <v>212670</v>
      </c>
      <c r="R157" s="186">
        <f t="shared" si="26"/>
        <v>4112717</v>
      </c>
      <c r="S157" s="396">
        <f t="shared" si="23"/>
        <v>3613004.3927989998</v>
      </c>
    </row>
    <row r="158" spans="1:19" x14ac:dyDescent="0.25">
      <c r="A158" s="24">
        <v>145</v>
      </c>
      <c r="B158" s="21" t="s">
        <v>175</v>
      </c>
      <c r="C158" s="9">
        <v>4949000</v>
      </c>
      <c r="D158" s="13">
        <v>3.7739186014545458</v>
      </c>
      <c r="E158" s="11">
        <v>2665348.1399999997</v>
      </c>
      <c r="F158" s="172">
        <v>7614348.1399999997</v>
      </c>
      <c r="G158" s="192">
        <v>8941350</v>
      </c>
      <c r="H158" s="156">
        <v>3.7739186014545458</v>
      </c>
      <c r="I158" s="192">
        <v>208500</v>
      </c>
      <c r="J158" s="186">
        <f t="shared" si="24"/>
        <v>9149850</v>
      </c>
      <c r="K158" s="192">
        <v>10014312</v>
      </c>
      <c r="L158" s="156">
        <v>3.7739186014545458</v>
      </c>
      <c r="M158" s="192">
        <v>218925</v>
      </c>
      <c r="N158" s="186">
        <f t="shared" si="25"/>
        <v>10233237</v>
      </c>
      <c r="O158" s="192">
        <v>10908447</v>
      </c>
      <c r="P158" s="156">
        <v>3.7739186014545458</v>
      </c>
      <c r="Q158" s="192">
        <v>210585</v>
      </c>
      <c r="R158" s="186">
        <f t="shared" si="26"/>
        <v>11119032</v>
      </c>
      <c r="S158" s="396">
        <f t="shared" si="23"/>
        <v>9529116.7850000001</v>
      </c>
    </row>
    <row r="159" spans="1:19" x14ac:dyDescent="0.25">
      <c r="A159" s="24">
        <v>146</v>
      </c>
      <c r="B159" s="21" t="s">
        <v>178</v>
      </c>
      <c r="C159" s="9">
        <v>823000</v>
      </c>
      <c r="D159" s="13">
        <v>3.7739186014545458</v>
      </c>
      <c r="E159" s="11">
        <v>443866.82499999995</v>
      </c>
      <c r="F159" s="172">
        <v>1266866.825</v>
      </c>
      <c r="G159" s="192">
        <v>1260750</v>
      </c>
      <c r="H159" s="156">
        <v>3.7739186014545458</v>
      </c>
      <c r="I159" s="192">
        <v>208500</v>
      </c>
      <c r="J159" s="186">
        <f t="shared" si="24"/>
        <v>1469250</v>
      </c>
      <c r="K159" s="192">
        <v>1424648</v>
      </c>
      <c r="L159" s="156">
        <v>3.7739186014545458</v>
      </c>
      <c r="M159" s="192">
        <v>216840</v>
      </c>
      <c r="N159" s="186">
        <f t="shared" si="25"/>
        <v>1641488</v>
      </c>
      <c r="O159" s="192">
        <v>1462470</v>
      </c>
      <c r="P159" s="156">
        <v>3.7739186014545458</v>
      </c>
      <c r="Q159" s="192">
        <v>212670</v>
      </c>
      <c r="R159" s="186">
        <f t="shared" si="26"/>
        <v>1675140</v>
      </c>
      <c r="S159" s="396">
        <f t="shared" si="23"/>
        <v>1513186.20625</v>
      </c>
    </row>
    <row r="160" spans="1:19" x14ac:dyDescent="0.25">
      <c r="A160" s="7">
        <v>147</v>
      </c>
      <c r="B160" s="8" t="s">
        <v>408</v>
      </c>
      <c r="C160" s="9">
        <v>2924000</v>
      </c>
      <c r="D160" s="13">
        <v>2.8304292952727272</v>
      </c>
      <c r="E160" s="11">
        <v>1573826.62</v>
      </c>
      <c r="F160" s="172">
        <v>4497826.62</v>
      </c>
      <c r="G160" s="192">
        <v>5211300</v>
      </c>
      <c r="H160" s="156">
        <v>2.8304292952727272</v>
      </c>
      <c r="I160" s="192">
        <v>156400</v>
      </c>
      <c r="J160" s="186">
        <f t="shared" si="24"/>
        <v>5367700</v>
      </c>
      <c r="K160" s="192">
        <v>5992995</v>
      </c>
      <c r="L160" s="156">
        <v>2.8304292952727272</v>
      </c>
      <c r="M160" s="192">
        <v>162656</v>
      </c>
      <c r="N160" s="186">
        <f t="shared" si="25"/>
        <v>6155651</v>
      </c>
      <c r="O160" s="192">
        <v>6097221</v>
      </c>
      <c r="P160" s="156">
        <v>2.8304292952727272</v>
      </c>
      <c r="Q160" s="192">
        <v>161092</v>
      </c>
      <c r="R160" s="186">
        <f t="shared" si="26"/>
        <v>6258313</v>
      </c>
      <c r="S160" s="396">
        <f t="shared" si="23"/>
        <v>5569872.6550000003</v>
      </c>
    </row>
    <row r="161" spans="1:19" x14ac:dyDescent="0.25">
      <c r="A161" s="24">
        <v>148</v>
      </c>
      <c r="B161" s="21" t="s">
        <v>179</v>
      </c>
      <c r="C161" s="9">
        <v>596000</v>
      </c>
      <c r="D161" s="13">
        <v>2.8304292952727272</v>
      </c>
      <c r="E161" s="11">
        <v>321208.02468399995</v>
      </c>
      <c r="F161" s="172">
        <v>917208.02468399995</v>
      </c>
      <c r="G161" s="192">
        <v>953550</v>
      </c>
      <c r="H161" s="156">
        <v>2.8304292952727272</v>
      </c>
      <c r="I161" s="192">
        <v>156400</v>
      </c>
      <c r="J161" s="186">
        <f t="shared" si="24"/>
        <v>1109950</v>
      </c>
      <c r="K161" s="192">
        <v>1096583</v>
      </c>
      <c r="L161" s="156">
        <v>2.8304292952727272</v>
      </c>
      <c r="M161" s="192">
        <v>162656</v>
      </c>
      <c r="N161" s="186">
        <f t="shared" si="25"/>
        <v>1259239</v>
      </c>
      <c r="O161" s="192">
        <v>1125189</v>
      </c>
      <c r="P161" s="156">
        <v>2.8304292952727272</v>
      </c>
      <c r="Q161" s="192">
        <v>157964</v>
      </c>
      <c r="R161" s="186">
        <f t="shared" si="26"/>
        <v>1283153</v>
      </c>
      <c r="S161" s="396">
        <f t="shared" si="23"/>
        <v>1142387.506171</v>
      </c>
    </row>
    <row r="162" spans="1:19" x14ac:dyDescent="0.25">
      <c r="A162" s="24">
        <v>149</v>
      </c>
      <c r="B162" s="21" t="s">
        <v>180</v>
      </c>
      <c r="C162" s="9">
        <v>206000</v>
      </c>
      <c r="D162" s="13">
        <v>0.47174465309090913</v>
      </c>
      <c r="E162" s="11">
        <v>111209.33686399995</v>
      </c>
      <c r="F162" s="172">
        <v>317209.33686399995</v>
      </c>
      <c r="G162" s="192">
        <v>354750</v>
      </c>
      <c r="H162" s="156">
        <v>0.47174465309090913</v>
      </c>
      <c r="I162" s="192">
        <v>26200</v>
      </c>
      <c r="J162" s="186">
        <f t="shared" si="24"/>
        <v>380950</v>
      </c>
      <c r="K162" s="192">
        <v>400868</v>
      </c>
      <c r="L162" s="156">
        <v>0.47174465309090913</v>
      </c>
      <c r="M162" s="192">
        <v>26986</v>
      </c>
      <c r="N162" s="186">
        <f t="shared" si="25"/>
        <v>427854</v>
      </c>
      <c r="O162" s="192">
        <v>446985</v>
      </c>
      <c r="P162" s="156">
        <v>0.47174465309090913</v>
      </c>
      <c r="Q162" s="192">
        <v>26724</v>
      </c>
      <c r="R162" s="186">
        <f t="shared" si="26"/>
        <v>473709</v>
      </c>
      <c r="S162" s="396">
        <f t="shared" si="23"/>
        <v>399930.58421599999</v>
      </c>
    </row>
    <row r="163" spans="1:19" x14ac:dyDescent="0.25">
      <c r="A163" s="24">
        <v>150</v>
      </c>
      <c r="B163" s="21" t="s">
        <v>181</v>
      </c>
      <c r="C163" s="9">
        <v>237000</v>
      </c>
      <c r="D163" s="13">
        <v>2.8304292952727272</v>
      </c>
      <c r="E163" s="11">
        <v>128310.801912</v>
      </c>
      <c r="F163" s="172">
        <v>365310.801912</v>
      </c>
      <c r="G163" s="192">
        <v>247650</v>
      </c>
      <c r="H163" s="156">
        <v>2.8304292952727272</v>
      </c>
      <c r="I163" s="192">
        <v>156400</v>
      </c>
      <c r="J163" s="186">
        <f t="shared" si="24"/>
        <v>404050</v>
      </c>
      <c r="K163" s="192">
        <v>289751</v>
      </c>
      <c r="L163" s="156">
        <v>2.8304292952727272</v>
      </c>
      <c r="M163" s="192">
        <v>162656</v>
      </c>
      <c r="N163" s="186">
        <f t="shared" si="25"/>
        <v>452407</v>
      </c>
      <c r="O163" s="192">
        <v>299657</v>
      </c>
      <c r="P163" s="156">
        <v>2.8304292952727272</v>
      </c>
      <c r="Q163" s="192">
        <v>157964</v>
      </c>
      <c r="R163" s="186">
        <f t="shared" si="26"/>
        <v>457621</v>
      </c>
      <c r="S163" s="396">
        <f t="shared" si="23"/>
        <v>419847.20047799998</v>
      </c>
    </row>
    <row r="164" spans="1:19" x14ac:dyDescent="0.25">
      <c r="A164" s="24">
        <v>151</v>
      </c>
      <c r="B164" s="21" t="s">
        <v>331</v>
      </c>
      <c r="C164" s="9">
        <v>196000</v>
      </c>
      <c r="D164" s="13">
        <v>3.7739186014545458</v>
      </c>
      <c r="E164" s="11">
        <v>105001.894004</v>
      </c>
      <c r="F164" s="172">
        <v>301001.894004</v>
      </c>
      <c r="G164" s="192">
        <v>280000</v>
      </c>
      <c r="H164" s="156">
        <v>3.7739186014545458</v>
      </c>
      <c r="I164" s="192">
        <v>208500</v>
      </c>
      <c r="J164" s="186">
        <f t="shared" si="24"/>
        <v>488500</v>
      </c>
      <c r="K164" s="192">
        <v>319200</v>
      </c>
      <c r="L164" s="156">
        <v>3.7739186014545458</v>
      </c>
      <c r="M164" s="192">
        <v>221010</v>
      </c>
      <c r="N164" s="186">
        <f t="shared" si="25"/>
        <v>540210</v>
      </c>
      <c r="O164" s="192">
        <v>347200</v>
      </c>
      <c r="P164" s="156">
        <v>3.7739186014545458</v>
      </c>
      <c r="Q164" s="192">
        <v>214755</v>
      </c>
      <c r="R164" s="186">
        <f t="shared" si="26"/>
        <v>561955</v>
      </c>
      <c r="S164" s="396">
        <f t="shared" si="23"/>
        <v>472916.72350099997</v>
      </c>
    </row>
    <row r="165" spans="1:19" x14ac:dyDescent="0.25">
      <c r="A165" s="24">
        <v>152</v>
      </c>
      <c r="B165" s="21" t="s">
        <v>182</v>
      </c>
      <c r="C165" s="9">
        <v>1711000</v>
      </c>
      <c r="D165" s="13">
        <v>10.063776500000001</v>
      </c>
      <c r="E165" s="11">
        <v>921465.62571999989</v>
      </c>
      <c r="F165" s="172">
        <v>2632465.6257199999</v>
      </c>
      <c r="G165" s="192">
        <v>2641200</v>
      </c>
      <c r="H165" s="156">
        <v>10.063776500000001</v>
      </c>
      <c r="I165" s="192">
        <v>555900</v>
      </c>
      <c r="J165" s="186">
        <f t="shared" si="24"/>
        <v>3197100</v>
      </c>
      <c r="K165" s="192">
        <v>2984556</v>
      </c>
      <c r="L165" s="156">
        <v>10.063776500000001</v>
      </c>
      <c r="M165" s="192">
        <v>589254</v>
      </c>
      <c r="N165" s="186">
        <f t="shared" si="25"/>
        <v>3573810</v>
      </c>
      <c r="O165" s="192">
        <v>3433560</v>
      </c>
      <c r="P165" s="156">
        <v>10.063776500000001</v>
      </c>
      <c r="Q165" s="192">
        <v>583695</v>
      </c>
      <c r="R165" s="186">
        <f t="shared" si="26"/>
        <v>4017255</v>
      </c>
      <c r="S165" s="396">
        <f t="shared" si="23"/>
        <v>3355157.65643</v>
      </c>
    </row>
    <row r="166" spans="1:19" x14ac:dyDescent="0.25">
      <c r="A166" s="24">
        <v>153</v>
      </c>
      <c r="B166" s="21" t="s">
        <v>183</v>
      </c>
      <c r="C166" s="9">
        <v>1811000</v>
      </c>
      <c r="D166" s="13">
        <v>10.063776500000001</v>
      </c>
      <c r="E166" s="11">
        <v>974962.59354000026</v>
      </c>
      <c r="F166" s="172">
        <v>2785962.5935400003</v>
      </c>
      <c r="G166" s="192">
        <v>2798100</v>
      </c>
      <c r="H166" s="156">
        <v>10.063776500000001</v>
      </c>
      <c r="I166" s="192">
        <v>555900</v>
      </c>
      <c r="J166" s="186">
        <f t="shared" si="24"/>
        <v>3354000</v>
      </c>
      <c r="K166" s="192">
        <v>3189834</v>
      </c>
      <c r="L166" s="156">
        <v>10.063776500000001</v>
      </c>
      <c r="M166" s="192">
        <v>578136</v>
      </c>
      <c r="N166" s="186">
        <f t="shared" si="25"/>
        <v>3767970</v>
      </c>
      <c r="O166" s="192">
        <v>3497625</v>
      </c>
      <c r="P166" s="156">
        <v>10.063776500000001</v>
      </c>
      <c r="Q166" s="192">
        <v>567018</v>
      </c>
      <c r="R166" s="186">
        <f t="shared" si="26"/>
        <v>4064643</v>
      </c>
      <c r="S166" s="396">
        <f t="shared" si="23"/>
        <v>3493143.8983849999</v>
      </c>
    </row>
    <row r="167" spans="1:19" x14ac:dyDescent="0.25">
      <c r="A167" s="24">
        <v>154</v>
      </c>
      <c r="B167" s="21" t="s">
        <v>184</v>
      </c>
      <c r="C167" s="9">
        <v>6492000</v>
      </c>
      <c r="D167" s="13">
        <v>10.063776500000001</v>
      </c>
      <c r="E167" s="11">
        <v>3495935.0255159996</v>
      </c>
      <c r="F167" s="172">
        <v>9987935.0255159996</v>
      </c>
      <c r="G167" s="192">
        <v>12385800</v>
      </c>
      <c r="H167" s="156">
        <v>10.063776500000001</v>
      </c>
      <c r="I167" s="192">
        <v>281700</v>
      </c>
      <c r="J167" s="186">
        <f t="shared" si="24"/>
        <v>12667500</v>
      </c>
      <c r="K167" s="192">
        <v>14119812</v>
      </c>
      <c r="L167" s="156">
        <v>10.063776500000001</v>
      </c>
      <c r="M167" s="192">
        <v>290151</v>
      </c>
      <c r="N167" s="186">
        <f t="shared" si="25"/>
        <v>14409963</v>
      </c>
      <c r="O167" s="192">
        <v>15729966</v>
      </c>
      <c r="P167" s="156">
        <v>10.063776500000001</v>
      </c>
      <c r="Q167" s="192">
        <v>287334</v>
      </c>
      <c r="R167" s="186">
        <f t="shared" si="26"/>
        <v>16017300</v>
      </c>
      <c r="S167" s="396">
        <f t="shared" si="23"/>
        <v>13270674.506379001</v>
      </c>
    </row>
    <row r="168" spans="1:19" x14ac:dyDescent="0.25">
      <c r="A168" s="24">
        <v>155</v>
      </c>
      <c r="B168" s="21" t="s">
        <v>185</v>
      </c>
      <c r="C168" s="15" t="s">
        <v>10</v>
      </c>
      <c r="D168" s="13">
        <v>56.608721086909092</v>
      </c>
      <c r="E168" s="11">
        <v>3190032.6916080001</v>
      </c>
      <c r="F168" s="172">
        <v>3190032.6916080001</v>
      </c>
      <c r="G168" s="154" t="s">
        <v>10</v>
      </c>
      <c r="H168" s="156">
        <v>56.608721086909092</v>
      </c>
      <c r="I168" s="192">
        <v>3126400</v>
      </c>
      <c r="J168" s="186">
        <f>I168*1</f>
        <v>3126400</v>
      </c>
      <c r="K168" s="154" t="s">
        <v>10</v>
      </c>
      <c r="L168" s="156">
        <v>56.608721086909092</v>
      </c>
      <c r="M168" s="192">
        <v>3313984</v>
      </c>
      <c r="N168" s="186">
        <f>M168*1</f>
        <v>3313984</v>
      </c>
      <c r="O168" s="154" t="s">
        <v>10</v>
      </c>
      <c r="P168" s="156">
        <v>56.608721086909092</v>
      </c>
      <c r="Q168" s="192">
        <v>3220192</v>
      </c>
      <c r="R168" s="186">
        <f>Q168*1</f>
        <v>3220192</v>
      </c>
      <c r="S168" s="396">
        <f t="shared" si="23"/>
        <v>3212652.1729020001</v>
      </c>
    </row>
    <row r="169" spans="1:19" x14ac:dyDescent="0.25">
      <c r="A169" s="3"/>
      <c r="B169" s="16" t="s">
        <v>186</v>
      </c>
      <c r="C169" s="5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184">
        <v>0</v>
      </c>
      <c r="P169" s="184"/>
      <c r="Q169" s="184">
        <v>0</v>
      </c>
      <c r="R169" s="184">
        <v>0</v>
      </c>
      <c r="S169" s="184">
        <v>0</v>
      </c>
    </row>
    <row r="170" spans="1:19" x14ac:dyDescent="0.25">
      <c r="A170" s="24">
        <v>156</v>
      </c>
      <c r="B170" s="21" t="s">
        <v>335</v>
      </c>
      <c r="C170" s="9">
        <v>246000</v>
      </c>
      <c r="D170" s="13">
        <v>5.6608779021818192</v>
      </c>
      <c r="E170" s="11">
        <v>131883.00533200003</v>
      </c>
      <c r="F170" s="172">
        <v>377883.00533200003</v>
      </c>
      <c r="G170" s="192">
        <v>160000</v>
      </c>
      <c r="H170" s="156">
        <v>5.6608779021818192</v>
      </c>
      <c r="I170" s="192">
        <v>312700</v>
      </c>
      <c r="J170" s="186">
        <f t="shared" si="24"/>
        <v>472700</v>
      </c>
      <c r="K170" s="192">
        <v>182400</v>
      </c>
      <c r="L170" s="156">
        <v>5.6608779021818192</v>
      </c>
      <c r="M170" s="192">
        <v>331462</v>
      </c>
      <c r="N170" s="186">
        <f t="shared" si="25"/>
        <v>513862</v>
      </c>
      <c r="O170" s="192">
        <v>203200</v>
      </c>
      <c r="P170" s="156">
        <v>5.6608779021818192</v>
      </c>
      <c r="Q170" s="192">
        <v>318954</v>
      </c>
      <c r="R170" s="186">
        <f t="shared" si="26"/>
        <v>522154</v>
      </c>
      <c r="S170" s="396">
        <f t="shared" si="23"/>
        <v>471649.75133300002</v>
      </c>
    </row>
    <row r="171" spans="1:19" x14ac:dyDescent="0.25">
      <c r="A171" s="24">
        <v>157</v>
      </c>
      <c r="B171" s="21" t="s">
        <v>336</v>
      </c>
      <c r="C171" s="9">
        <v>280000</v>
      </c>
      <c r="D171" s="13">
        <v>5.6608779021818192</v>
      </c>
      <c r="E171" s="11">
        <v>150065.81914799998</v>
      </c>
      <c r="F171" s="172">
        <v>430065.81914799998</v>
      </c>
      <c r="G171" s="192">
        <v>125100</v>
      </c>
      <c r="H171" s="156">
        <v>5.6608779021818192</v>
      </c>
      <c r="I171" s="192">
        <v>312700</v>
      </c>
      <c r="J171" s="186">
        <f t="shared" si="24"/>
        <v>437800</v>
      </c>
      <c r="K171" s="192">
        <v>146367</v>
      </c>
      <c r="L171" s="156">
        <v>5.6608779021818192</v>
      </c>
      <c r="M171" s="192">
        <v>328335</v>
      </c>
      <c r="N171" s="186">
        <f t="shared" si="25"/>
        <v>474702</v>
      </c>
      <c r="O171" s="192">
        <v>150120</v>
      </c>
      <c r="P171" s="156">
        <v>5.6608779021818192</v>
      </c>
      <c r="Q171" s="192">
        <v>325208</v>
      </c>
      <c r="R171" s="186">
        <f t="shared" si="26"/>
        <v>475328</v>
      </c>
      <c r="S171" s="396">
        <f t="shared" si="23"/>
        <v>454473.95478699997</v>
      </c>
    </row>
    <row r="172" spans="1:19" x14ac:dyDescent="0.25">
      <c r="A172" s="24">
        <v>158</v>
      </c>
      <c r="B172" s="21" t="s">
        <v>188</v>
      </c>
      <c r="C172" s="9">
        <v>556000</v>
      </c>
      <c r="D172" s="13">
        <v>5.6608779021818192</v>
      </c>
      <c r="E172" s="11">
        <v>300024.30776800017</v>
      </c>
      <c r="F172" s="172">
        <v>856024.30776800017</v>
      </c>
      <c r="G172" s="192">
        <v>664500</v>
      </c>
      <c r="H172" s="156">
        <v>5.6608779021818192</v>
      </c>
      <c r="I172" s="192">
        <v>312700</v>
      </c>
      <c r="J172" s="186">
        <f t="shared" si="24"/>
        <v>977200</v>
      </c>
      <c r="K172" s="192">
        <v>744240</v>
      </c>
      <c r="L172" s="156">
        <v>5.6608779021818192</v>
      </c>
      <c r="M172" s="192">
        <v>328335</v>
      </c>
      <c r="N172" s="186">
        <f t="shared" si="25"/>
        <v>1072575</v>
      </c>
      <c r="O172" s="192">
        <v>857205</v>
      </c>
      <c r="P172" s="156">
        <v>5.6608779021818192</v>
      </c>
      <c r="Q172" s="192">
        <v>318954</v>
      </c>
      <c r="R172" s="186">
        <f t="shared" si="26"/>
        <v>1176159</v>
      </c>
      <c r="S172" s="396">
        <f t="shared" si="23"/>
        <v>1020489.5769420001</v>
      </c>
    </row>
    <row r="173" spans="1:19" x14ac:dyDescent="0.25">
      <c r="A173" s="7">
        <v>159</v>
      </c>
      <c r="B173" s="8" t="s">
        <v>189</v>
      </c>
      <c r="C173" s="9">
        <v>729000</v>
      </c>
      <c r="D173" s="13">
        <v>5.6608779021818192</v>
      </c>
      <c r="E173" s="11">
        <v>391828.78437600005</v>
      </c>
      <c r="F173" s="172">
        <v>1120828.7843760001</v>
      </c>
      <c r="G173" s="192">
        <v>1012350</v>
      </c>
      <c r="H173" s="156">
        <v>5.6608779021818192</v>
      </c>
      <c r="I173" s="192">
        <v>312700</v>
      </c>
      <c r="J173" s="186">
        <f t="shared" si="24"/>
        <v>1325050</v>
      </c>
      <c r="K173" s="192">
        <v>1184450</v>
      </c>
      <c r="L173" s="156">
        <v>5.6608779021818192</v>
      </c>
      <c r="M173" s="192">
        <v>325208</v>
      </c>
      <c r="N173" s="186">
        <f t="shared" si="25"/>
        <v>1509658</v>
      </c>
      <c r="O173" s="192">
        <v>1214820</v>
      </c>
      <c r="P173" s="156">
        <v>5.6608779021818192</v>
      </c>
      <c r="Q173" s="192">
        <v>325208</v>
      </c>
      <c r="R173" s="186">
        <f t="shared" si="26"/>
        <v>1540028</v>
      </c>
      <c r="S173" s="396">
        <f t="shared" si="23"/>
        <v>1373891.196094</v>
      </c>
    </row>
    <row r="174" spans="1:19" x14ac:dyDescent="0.25">
      <c r="A174" s="24">
        <v>160</v>
      </c>
      <c r="B174" s="21" t="s">
        <v>187</v>
      </c>
      <c r="C174" s="9">
        <v>41407.125032000004</v>
      </c>
      <c r="D174" s="13">
        <v>0</v>
      </c>
      <c r="E174" s="12" t="s">
        <v>10</v>
      </c>
      <c r="F174" s="172">
        <v>41407.125032000004</v>
      </c>
      <c r="G174" s="192">
        <v>45600</v>
      </c>
      <c r="H174" s="156">
        <v>0</v>
      </c>
      <c r="I174" s="154" t="s">
        <v>10</v>
      </c>
      <c r="J174" s="186">
        <f t="shared" ref="J174:J175" si="27">G174*1</f>
        <v>45600</v>
      </c>
      <c r="K174" s="192">
        <v>52896</v>
      </c>
      <c r="L174" s="156">
        <v>0</v>
      </c>
      <c r="M174" s="154" t="s">
        <v>10</v>
      </c>
      <c r="N174" s="186">
        <f t="shared" ref="N174:N175" si="28">K174*1</f>
        <v>52896</v>
      </c>
      <c r="O174" s="192">
        <v>59280</v>
      </c>
      <c r="P174" s="156">
        <v>0</v>
      </c>
      <c r="Q174" s="154" t="s">
        <v>10</v>
      </c>
      <c r="R174" s="186">
        <f t="shared" ref="R174:R175" si="29">O174*1</f>
        <v>59280</v>
      </c>
      <c r="S174" s="396">
        <f t="shared" si="23"/>
        <v>49795.781258000003</v>
      </c>
    </row>
    <row r="175" spans="1:19" x14ac:dyDescent="0.25">
      <c r="A175" s="24">
        <v>161</v>
      </c>
      <c r="B175" s="21" t="s">
        <v>190</v>
      </c>
      <c r="C175" s="9">
        <v>1628798.4650000001</v>
      </c>
      <c r="D175" s="13">
        <v>0</v>
      </c>
      <c r="E175" s="12" t="s">
        <v>10</v>
      </c>
      <c r="F175" s="172">
        <v>1628798.4650000001</v>
      </c>
      <c r="G175" s="192">
        <v>1959000</v>
      </c>
      <c r="H175" s="156">
        <v>0</v>
      </c>
      <c r="I175" s="154" t="s">
        <v>10</v>
      </c>
      <c r="J175" s="186">
        <f t="shared" si="27"/>
        <v>1959000</v>
      </c>
      <c r="K175" s="192">
        <v>2311620</v>
      </c>
      <c r="L175" s="156">
        <v>0</v>
      </c>
      <c r="M175" s="154" t="s">
        <v>10</v>
      </c>
      <c r="N175" s="186">
        <f t="shared" si="28"/>
        <v>2311620</v>
      </c>
      <c r="O175" s="192">
        <v>2409570</v>
      </c>
      <c r="P175" s="156">
        <v>0</v>
      </c>
      <c r="Q175" s="154" t="s">
        <v>10</v>
      </c>
      <c r="R175" s="186">
        <f t="shared" si="29"/>
        <v>2409570</v>
      </c>
      <c r="S175" s="396">
        <f t="shared" si="23"/>
        <v>2077247.11625</v>
      </c>
    </row>
    <row r="176" spans="1:19" x14ac:dyDescent="0.25">
      <c r="A176" s="3"/>
      <c r="B176" s="16" t="s">
        <v>191</v>
      </c>
      <c r="C176" s="5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184">
        <v>0</v>
      </c>
      <c r="P176" s="184"/>
      <c r="Q176" s="184">
        <v>0</v>
      </c>
      <c r="R176" s="184">
        <v>0</v>
      </c>
      <c r="S176" s="184">
        <v>0</v>
      </c>
    </row>
    <row r="177" spans="1:19" x14ac:dyDescent="0.25">
      <c r="A177" s="24">
        <v>162</v>
      </c>
      <c r="B177" s="21" t="s">
        <v>196</v>
      </c>
      <c r="C177" s="9">
        <v>212000</v>
      </c>
      <c r="D177" s="13">
        <v>1.8869593007272729</v>
      </c>
      <c r="E177" s="11">
        <v>113413.296516</v>
      </c>
      <c r="F177" s="172">
        <v>325413.296516</v>
      </c>
      <c r="G177" s="192">
        <v>650000</v>
      </c>
      <c r="H177" s="156">
        <v>1.8869593007272729</v>
      </c>
      <c r="I177" s="192">
        <v>104400</v>
      </c>
      <c r="J177" s="186">
        <f t="shared" si="24"/>
        <v>754400</v>
      </c>
      <c r="K177" s="192">
        <v>741000</v>
      </c>
      <c r="L177" s="156">
        <v>1.8869593007272729</v>
      </c>
      <c r="M177" s="192">
        <v>107532</v>
      </c>
      <c r="N177" s="186">
        <f t="shared" si="25"/>
        <v>848532</v>
      </c>
      <c r="O177" s="192">
        <v>760500</v>
      </c>
      <c r="P177" s="156">
        <v>1.8869593007272729</v>
      </c>
      <c r="Q177" s="192">
        <v>107532</v>
      </c>
      <c r="R177" s="186">
        <f t="shared" si="26"/>
        <v>868032</v>
      </c>
      <c r="S177" s="396">
        <f t="shared" si="23"/>
        <v>699094.32412900007</v>
      </c>
    </row>
    <row r="178" spans="1:19" x14ac:dyDescent="0.25">
      <c r="A178" s="24">
        <v>163</v>
      </c>
      <c r="B178" s="21" t="s">
        <v>194</v>
      </c>
      <c r="C178" s="9">
        <v>378000</v>
      </c>
      <c r="D178" s="13">
        <v>2.8304292952727272</v>
      </c>
      <c r="E178" s="11">
        <v>203686.41663999995</v>
      </c>
      <c r="F178" s="172">
        <v>581686.41663999995</v>
      </c>
      <c r="G178" s="192">
        <v>1870000</v>
      </c>
      <c r="H178" s="156">
        <v>2.8304292952727272</v>
      </c>
      <c r="I178" s="192">
        <v>156400</v>
      </c>
      <c r="J178" s="186">
        <f t="shared" si="24"/>
        <v>2026400</v>
      </c>
      <c r="K178" s="192">
        <v>2150500</v>
      </c>
      <c r="L178" s="156">
        <v>2.8304292952727272</v>
      </c>
      <c r="M178" s="192">
        <v>162656</v>
      </c>
      <c r="N178" s="186">
        <f t="shared" si="25"/>
        <v>2313156</v>
      </c>
      <c r="O178" s="192">
        <v>2281400</v>
      </c>
      <c r="P178" s="156">
        <v>2.8304292952727272</v>
      </c>
      <c r="Q178" s="192">
        <v>159528</v>
      </c>
      <c r="R178" s="186">
        <f t="shared" si="26"/>
        <v>2440928</v>
      </c>
      <c r="S178" s="396">
        <f t="shared" si="23"/>
        <v>1840542.6041600001</v>
      </c>
    </row>
    <row r="179" spans="1:19" x14ac:dyDescent="0.25">
      <c r="A179" s="24">
        <v>164</v>
      </c>
      <c r="B179" s="21" t="s">
        <v>195</v>
      </c>
      <c r="C179" s="9">
        <v>289000</v>
      </c>
      <c r="D179" s="13">
        <v>2.8304292952727272</v>
      </c>
      <c r="E179" s="11">
        <v>155587.04284400004</v>
      </c>
      <c r="F179" s="172">
        <v>444587.04284400004</v>
      </c>
      <c r="G179" s="192">
        <v>1680000</v>
      </c>
      <c r="H179" s="156">
        <v>2.8304292952727272</v>
      </c>
      <c r="I179" s="192">
        <v>156400</v>
      </c>
      <c r="J179" s="186">
        <f t="shared" si="24"/>
        <v>1836400</v>
      </c>
      <c r="K179" s="192">
        <v>1932000</v>
      </c>
      <c r="L179" s="156">
        <v>2.8304292952727272</v>
      </c>
      <c r="M179" s="192">
        <v>165784</v>
      </c>
      <c r="N179" s="186">
        <f t="shared" si="25"/>
        <v>2097784</v>
      </c>
      <c r="O179" s="192">
        <v>2100000</v>
      </c>
      <c r="P179" s="156">
        <v>2.8304292952727272</v>
      </c>
      <c r="Q179" s="192">
        <v>159528</v>
      </c>
      <c r="R179" s="186">
        <f t="shared" si="26"/>
        <v>2259528</v>
      </c>
      <c r="S179" s="396">
        <f t="shared" si="23"/>
        <v>1659574.7607110001</v>
      </c>
    </row>
    <row r="180" spans="1:19" x14ac:dyDescent="0.25">
      <c r="A180" s="24">
        <v>165</v>
      </c>
      <c r="B180" s="21" t="s">
        <v>409</v>
      </c>
      <c r="C180" s="9">
        <v>282000</v>
      </c>
      <c r="D180" s="13">
        <v>5.6608779021818192</v>
      </c>
      <c r="E180" s="11">
        <v>151322.74840400001</v>
      </c>
      <c r="F180" s="172">
        <v>433322.74840400001</v>
      </c>
      <c r="G180" s="192">
        <v>170625</v>
      </c>
      <c r="H180" s="156">
        <v>5.6608779021818192</v>
      </c>
      <c r="I180" s="192">
        <v>312700</v>
      </c>
      <c r="J180" s="186">
        <f t="shared" si="24"/>
        <v>483325</v>
      </c>
      <c r="K180" s="192">
        <v>197925</v>
      </c>
      <c r="L180" s="156">
        <v>5.6608779021818192</v>
      </c>
      <c r="M180" s="192">
        <v>325208</v>
      </c>
      <c r="N180" s="186">
        <f t="shared" si="25"/>
        <v>523133</v>
      </c>
      <c r="O180" s="192">
        <v>221813</v>
      </c>
      <c r="P180" s="156">
        <v>5.6608779021818192</v>
      </c>
      <c r="Q180" s="192">
        <v>315827</v>
      </c>
      <c r="R180" s="186">
        <f t="shared" si="26"/>
        <v>537640</v>
      </c>
      <c r="S180" s="396">
        <f t="shared" si="23"/>
        <v>494355.18710099999</v>
      </c>
    </row>
    <row r="181" spans="1:19" x14ac:dyDescent="0.25">
      <c r="A181" s="24">
        <v>166</v>
      </c>
      <c r="B181" s="21" t="s">
        <v>410</v>
      </c>
      <c r="C181" s="9">
        <v>151000</v>
      </c>
      <c r="D181" s="13">
        <v>2.8304292952727272</v>
      </c>
      <c r="E181" s="11">
        <v>80563.51223599998</v>
      </c>
      <c r="F181" s="172">
        <v>231563.51223599998</v>
      </c>
      <c r="G181" s="192">
        <v>99645</v>
      </c>
      <c r="H181" s="156">
        <v>2.8304292952727272</v>
      </c>
      <c r="I181" s="192">
        <v>156400</v>
      </c>
      <c r="J181" s="186">
        <f t="shared" si="24"/>
        <v>256045</v>
      </c>
      <c r="K181" s="192">
        <v>116585</v>
      </c>
      <c r="L181" s="156">
        <v>2.8304292952727272</v>
      </c>
      <c r="M181" s="192">
        <v>161092</v>
      </c>
      <c r="N181" s="186">
        <f t="shared" si="25"/>
        <v>277677</v>
      </c>
      <c r="O181" s="192">
        <v>126549</v>
      </c>
      <c r="P181" s="156">
        <v>2.8304292952727272</v>
      </c>
      <c r="Q181" s="192">
        <v>161092</v>
      </c>
      <c r="R181" s="186">
        <f t="shared" si="26"/>
        <v>287641</v>
      </c>
      <c r="S181" s="396">
        <f t="shared" si="23"/>
        <v>263231.62805900001</v>
      </c>
    </row>
    <row r="182" spans="1:19" x14ac:dyDescent="0.25">
      <c r="A182" s="24">
        <v>167</v>
      </c>
      <c r="B182" s="21" t="s">
        <v>198</v>
      </c>
      <c r="C182" s="9">
        <v>212000</v>
      </c>
      <c r="D182" s="13">
        <v>1.8869593007272729</v>
      </c>
      <c r="E182" s="11">
        <v>114863.85096399998</v>
      </c>
      <c r="F182" s="172">
        <v>326863.85096399998</v>
      </c>
      <c r="G182" s="192">
        <v>344955</v>
      </c>
      <c r="H182" s="156">
        <v>1.8869593007272729</v>
      </c>
      <c r="I182" s="192">
        <v>104400</v>
      </c>
      <c r="J182" s="186">
        <f t="shared" si="24"/>
        <v>449355</v>
      </c>
      <c r="K182" s="192">
        <v>389799</v>
      </c>
      <c r="L182" s="156">
        <v>1.8869593007272729</v>
      </c>
      <c r="M182" s="192">
        <v>109620</v>
      </c>
      <c r="N182" s="186">
        <f t="shared" si="25"/>
        <v>499419</v>
      </c>
      <c r="O182" s="192">
        <v>417396</v>
      </c>
      <c r="P182" s="156">
        <v>1.8869593007272729</v>
      </c>
      <c r="Q182" s="192">
        <v>106488</v>
      </c>
      <c r="R182" s="186">
        <f t="shared" si="26"/>
        <v>523884</v>
      </c>
      <c r="S182" s="396">
        <f t="shared" si="23"/>
        <v>449880.462741</v>
      </c>
    </row>
    <row r="183" spans="1:19" x14ac:dyDescent="0.25">
      <c r="A183" s="7">
        <v>168</v>
      </c>
      <c r="B183" s="8" t="s">
        <v>199</v>
      </c>
      <c r="C183" s="9">
        <v>280000</v>
      </c>
      <c r="D183" s="13">
        <v>3.7739186014545458</v>
      </c>
      <c r="E183" s="11">
        <v>151424.95233599999</v>
      </c>
      <c r="F183" s="172">
        <v>431424.95233599999</v>
      </c>
      <c r="G183" s="192">
        <v>344955</v>
      </c>
      <c r="H183" s="156">
        <v>3.7739186014545458</v>
      </c>
      <c r="I183" s="192">
        <v>208500</v>
      </c>
      <c r="J183" s="186">
        <f t="shared" si="24"/>
        <v>553455</v>
      </c>
      <c r="K183" s="192">
        <v>389799</v>
      </c>
      <c r="L183" s="156">
        <v>3.7739186014545458</v>
      </c>
      <c r="M183" s="192">
        <v>218925</v>
      </c>
      <c r="N183" s="186">
        <f t="shared" si="25"/>
        <v>608724</v>
      </c>
      <c r="O183" s="192">
        <v>400148</v>
      </c>
      <c r="P183" s="156">
        <v>3.7739186014545458</v>
      </c>
      <c r="Q183" s="192">
        <v>218925</v>
      </c>
      <c r="R183" s="186">
        <f t="shared" si="26"/>
        <v>619073</v>
      </c>
      <c r="S183" s="396">
        <f t="shared" si="23"/>
        <v>553169.23808400007</v>
      </c>
    </row>
    <row r="184" spans="1:19" x14ac:dyDescent="0.25">
      <c r="A184" s="24">
        <v>169</v>
      </c>
      <c r="B184" s="21" t="s">
        <v>202</v>
      </c>
      <c r="C184" s="9">
        <v>2996000</v>
      </c>
      <c r="D184" s="13">
        <v>3.7739186014545458</v>
      </c>
      <c r="E184" s="11">
        <v>1612651.9915239997</v>
      </c>
      <c r="F184" s="172">
        <v>4608651.9915239997</v>
      </c>
      <c r="G184" s="192">
        <v>5740950</v>
      </c>
      <c r="H184" s="156">
        <v>3.7739186014545458</v>
      </c>
      <c r="I184" s="192">
        <v>105600</v>
      </c>
      <c r="J184" s="186">
        <f t="shared" si="24"/>
        <v>5846550</v>
      </c>
      <c r="K184" s="192">
        <v>6774321</v>
      </c>
      <c r="L184" s="156">
        <v>3.7739186014545458</v>
      </c>
      <c r="M184" s="192">
        <v>110880</v>
      </c>
      <c r="N184" s="186">
        <f t="shared" si="25"/>
        <v>6885201</v>
      </c>
      <c r="O184" s="192">
        <v>7291007</v>
      </c>
      <c r="P184" s="156">
        <v>3.7739186014545458</v>
      </c>
      <c r="Q184" s="192">
        <v>109824</v>
      </c>
      <c r="R184" s="186">
        <f t="shared" si="26"/>
        <v>7400831</v>
      </c>
      <c r="S184" s="396">
        <f t="shared" si="23"/>
        <v>6185308.4978809999</v>
      </c>
    </row>
    <row r="185" spans="1:19" x14ac:dyDescent="0.25">
      <c r="A185" s="24">
        <v>170</v>
      </c>
      <c r="B185" s="21" t="s">
        <v>205</v>
      </c>
      <c r="C185" s="9">
        <v>709000</v>
      </c>
      <c r="D185" s="13">
        <v>3.7739186014545458</v>
      </c>
      <c r="E185" s="11">
        <v>382207.58387199999</v>
      </c>
      <c r="F185" s="172">
        <v>1091207.583872</v>
      </c>
      <c r="G185" s="192">
        <v>1098300</v>
      </c>
      <c r="H185" s="156">
        <v>3.7739186014545458</v>
      </c>
      <c r="I185" s="192">
        <v>208500</v>
      </c>
      <c r="J185" s="186">
        <f t="shared" si="24"/>
        <v>1306800</v>
      </c>
      <c r="K185" s="192">
        <v>1285011</v>
      </c>
      <c r="L185" s="156">
        <v>3.7739186014545458</v>
      </c>
      <c r="M185" s="192">
        <v>214755</v>
      </c>
      <c r="N185" s="186">
        <f t="shared" si="25"/>
        <v>1499766</v>
      </c>
      <c r="O185" s="192">
        <v>1339926</v>
      </c>
      <c r="P185" s="156">
        <v>3.7739186014545458</v>
      </c>
      <c r="Q185" s="192">
        <v>210585</v>
      </c>
      <c r="R185" s="186">
        <f t="shared" si="26"/>
        <v>1550511</v>
      </c>
      <c r="S185" s="396">
        <f t="shared" si="23"/>
        <v>1362071.1459679999</v>
      </c>
    </row>
    <row r="186" spans="1:19" x14ac:dyDescent="0.25">
      <c r="A186" s="24">
        <v>171</v>
      </c>
      <c r="B186" s="21" t="s">
        <v>411</v>
      </c>
      <c r="C186" s="9">
        <v>764000</v>
      </c>
      <c r="D186" s="13">
        <v>3.7739186014545458</v>
      </c>
      <c r="E186" s="11">
        <v>411054.52128400002</v>
      </c>
      <c r="F186" s="172">
        <v>1175054.521284</v>
      </c>
      <c r="G186" s="192">
        <v>1201950</v>
      </c>
      <c r="H186" s="156">
        <v>3.7739186014545458</v>
      </c>
      <c r="I186" s="192">
        <v>208500</v>
      </c>
      <c r="J186" s="186">
        <f t="shared" si="24"/>
        <v>1410450</v>
      </c>
      <c r="K186" s="192">
        <v>1358204</v>
      </c>
      <c r="L186" s="156">
        <v>3.7739186014545458</v>
      </c>
      <c r="M186" s="192">
        <v>221010</v>
      </c>
      <c r="N186" s="186">
        <f t="shared" si="25"/>
        <v>1579214</v>
      </c>
      <c r="O186" s="192">
        <v>1562535</v>
      </c>
      <c r="P186" s="156">
        <v>3.7739186014545458</v>
      </c>
      <c r="Q186" s="192">
        <v>212670</v>
      </c>
      <c r="R186" s="186">
        <f t="shared" si="26"/>
        <v>1775205</v>
      </c>
      <c r="S186" s="396">
        <f t="shared" si="23"/>
        <v>1484980.880321</v>
      </c>
    </row>
    <row r="187" spans="1:19" x14ac:dyDescent="0.25">
      <c r="A187" s="24">
        <v>172</v>
      </c>
      <c r="B187" s="21" t="s">
        <v>412</v>
      </c>
      <c r="C187" s="9">
        <v>704000</v>
      </c>
      <c r="D187" s="13">
        <v>3.7739186014545458</v>
      </c>
      <c r="E187" s="11">
        <v>379823.67587200017</v>
      </c>
      <c r="F187" s="172">
        <v>1083823.6758720002</v>
      </c>
      <c r="G187" s="192">
        <v>1098300</v>
      </c>
      <c r="H187" s="156">
        <v>3.7739186014545458</v>
      </c>
      <c r="I187" s="192">
        <v>208500</v>
      </c>
      <c r="J187" s="186">
        <f t="shared" si="24"/>
        <v>1306800</v>
      </c>
      <c r="K187" s="192">
        <v>1230096</v>
      </c>
      <c r="L187" s="156">
        <v>3.7739186014545458</v>
      </c>
      <c r="M187" s="192">
        <v>214755</v>
      </c>
      <c r="N187" s="186">
        <f t="shared" si="25"/>
        <v>1444851</v>
      </c>
      <c r="O187" s="192">
        <v>1328943</v>
      </c>
      <c r="P187" s="156">
        <v>3.7739186014545458</v>
      </c>
      <c r="Q187" s="192">
        <v>214755</v>
      </c>
      <c r="R187" s="186">
        <f t="shared" si="26"/>
        <v>1543698</v>
      </c>
      <c r="S187" s="396">
        <f t="shared" si="23"/>
        <v>1344793.168968</v>
      </c>
    </row>
    <row r="188" spans="1:19" x14ac:dyDescent="0.25">
      <c r="A188" s="24">
        <v>173</v>
      </c>
      <c r="B188" s="21" t="s">
        <v>207</v>
      </c>
      <c r="C188" s="9">
        <v>2603000</v>
      </c>
      <c r="D188" s="13">
        <v>3.7739186014545458</v>
      </c>
      <c r="E188" s="11">
        <v>1401547.085672</v>
      </c>
      <c r="F188" s="172">
        <v>4004547.085672</v>
      </c>
      <c r="G188" s="192">
        <v>4948500</v>
      </c>
      <c r="H188" s="156">
        <v>3.7739186014545458</v>
      </c>
      <c r="I188" s="192">
        <v>100600</v>
      </c>
      <c r="J188" s="186">
        <f t="shared" si="24"/>
        <v>5049100</v>
      </c>
      <c r="K188" s="192">
        <v>5641290</v>
      </c>
      <c r="L188" s="156">
        <v>3.7739186014545458</v>
      </c>
      <c r="M188" s="192">
        <v>106636</v>
      </c>
      <c r="N188" s="186">
        <f t="shared" si="25"/>
        <v>5747926</v>
      </c>
      <c r="O188" s="192">
        <v>6185625</v>
      </c>
      <c r="P188" s="156">
        <v>3.7739186014545458</v>
      </c>
      <c r="Q188" s="192">
        <v>105630</v>
      </c>
      <c r="R188" s="186">
        <f t="shared" si="26"/>
        <v>6291255</v>
      </c>
      <c r="S188" s="396">
        <f t="shared" si="23"/>
        <v>5273207.0214179996</v>
      </c>
    </row>
    <row r="189" spans="1:19" x14ac:dyDescent="0.25">
      <c r="A189" s="24">
        <v>174</v>
      </c>
      <c r="B189" s="21" t="s">
        <v>413</v>
      </c>
      <c r="C189" s="9">
        <v>1973000</v>
      </c>
      <c r="D189" s="13">
        <v>3.7739186014545458</v>
      </c>
      <c r="E189" s="11">
        <v>1062057.0153120002</v>
      </c>
      <c r="F189" s="172">
        <v>3035057.0153120002</v>
      </c>
      <c r="G189" s="192">
        <v>3739350</v>
      </c>
      <c r="H189" s="156">
        <v>3.7739186014545458</v>
      </c>
      <c r="I189" s="192">
        <v>106900</v>
      </c>
      <c r="J189" s="186">
        <f t="shared" si="24"/>
        <v>3846250</v>
      </c>
      <c r="K189" s="192">
        <v>4188072</v>
      </c>
      <c r="L189" s="156">
        <v>3.7739186014545458</v>
      </c>
      <c r="M189" s="192">
        <v>111176</v>
      </c>
      <c r="N189" s="186">
        <f t="shared" si="25"/>
        <v>4299248</v>
      </c>
      <c r="O189" s="192">
        <v>4562007</v>
      </c>
      <c r="P189" s="156">
        <v>3.7739186014545458</v>
      </c>
      <c r="Q189" s="192">
        <v>111176</v>
      </c>
      <c r="R189" s="186">
        <f t="shared" si="26"/>
        <v>4673183</v>
      </c>
      <c r="S189" s="396">
        <f t="shared" si="23"/>
        <v>3963434.5038280003</v>
      </c>
    </row>
    <row r="190" spans="1:19" x14ac:dyDescent="0.25">
      <c r="A190" s="3"/>
      <c r="B190" s="16" t="s">
        <v>208</v>
      </c>
      <c r="C190" s="5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184">
        <v>0</v>
      </c>
      <c r="P190" s="184"/>
      <c r="Q190" s="184">
        <v>0</v>
      </c>
      <c r="R190" s="184">
        <v>0</v>
      </c>
      <c r="S190" s="184">
        <v>0</v>
      </c>
    </row>
    <row r="191" spans="1:19" x14ac:dyDescent="0.25">
      <c r="A191" s="24">
        <v>175</v>
      </c>
      <c r="B191" s="21" t="s">
        <v>414</v>
      </c>
      <c r="C191" s="9">
        <v>448000</v>
      </c>
      <c r="D191" s="13">
        <v>3.7739186014545458</v>
      </c>
      <c r="E191" s="11">
        <v>241292.08989199996</v>
      </c>
      <c r="F191" s="172">
        <v>689292.08989199996</v>
      </c>
      <c r="G191" s="192">
        <v>594000</v>
      </c>
      <c r="H191" s="156">
        <v>3.7739186014545458</v>
      </c>
      <c r="I191" s="192">
        <v>208500</v>
      </c>
      <c r="J191" s="186">
        <f t="shared" si="24"/>
        <v>802500</v>
      </c>
      <c r="K191" s="192">
        <v>683100</v>
      </c>
      <c r="L191" s="156">
        <v>3.7739186014545458</v>
      </c>
      <c r="M191" s="192">
        <v>218925</v>
      </c>
      <c r="N191" s="186">
        <f t="shared" si="25"/>
        <v>902025</v>
      </c>
      <c r="O191" s="192">
        <v>724680</v>
      </c>
      <c r="P191" s="156">
        <v>3.7739186014545458</v>
      </c>
      <c r="Q191" s="192">
        <v>218925</v>
      </c>
      <c r="R191" s="186">
        <f t="shared" si="26"/>
        <v>943605</v>
      </c>
      <c r="S191" s="396">
        <f t="shared" si="23"/>
        <v>834355.52247299999</v>
      </c>
    </row>
    <row r="192" spans="1:19" x14ac:dyDescent="0.25">
      <c r="A192" s="24">
        <v>176</v>
      </c>
      <c r="B192" s="21" t="s">
        <v>415</v>
      </c>
      <c r="C192" s="9">
        <v>468000</v>
      </c>
      <c r="D192" s="13">
        <v>3.7739186014545458</v>
      </c>
      <c r="E192" s="11">
        <v>251608.10471200012</v>
      </c>
      <c r="F192" s="172">
        <v>719608.10471200012</v>
      </c>
      <c r="G192" s="192">
        <v>631500</v>
      </c>
      <c r="H192" s="156">
        <v>3.7739186014545458</v>
      </c>
      <c r="I192" s="192">
        <v>208500</v>
      </c>
      <c r="J192" s="186">
        <f t="shared" si="24"/>
        <v>840000</v>
      </c>
      <c r="K192" s="192">
        <v>726225</v>
      </c>
      <c r="L192" s="156">
        <v>3.7739186014545458</v>
      </c>
      <c r="M192" s="192">
        <v>216840</v>
      </c>
      <c r="N192" s="186">
        <f t="shared" si="25"/>
        <v>943065</v>
      </c>
      <c r="O192" s="192">
        <v>732540</v>
      </c>
      <c r="P192" s="156">
        <v>3.7739186014545458</v>
      </c>
      <c r="Q192" s="192">
        <v>216840</v>
      </c>
      <c r="R192" s="186">
        <f t="shared" si="26"/>
        <v>949380</v>
      </c>
      <c r="S192" s="396">
        <f t="shared" si="23"/>
        <v>863013.27617800003</v>
      </c>
    </row>
    <row r="193" spans="1:19" x14ac:dyDescent="0.25">
      <c r="A193" s="24">
        <v>177</v>
      </c>
      <c r="B193" s="26" t="s">
        <v>416</v>
      </c>
      <c r="C193" s="9">
        <v>627000</v>
      </c>
      <c r="D193" s="18">
        <v>3.7739186014545458</v>
      </c>
      <c r="E193" s="11">
        <v>337858.23324799992</v>
      </c>
      <c r="F193" s="172">
        <v>964858.23324799992</v>
      </c>
      <c r="G193" s="192">
        <v>4200000</v>
      </c>
      <c r="H193" s="160">
        <v>3.7739186014545458</v>
      </c>
      <c r="I193" s="192">
        <v>208500</v>
      </c>
      <c r="J193" s="186">
        <f t="shared" si="24"/>
        <v>4408500</v>
      </c>
      <c r="K193" s="192">
        <v>4746000</v>
      </c>
      <c r="L193" s="160">
        <v>3.7739186014545458</v>
      </c>
      <c r="M193" s="192">
        <v>218925</v>
      </c>
      <c r="N193" s="186">
        <f t="shared" si="25"/>
        <v>4964925</v>
      </c>
      <c r="O193" s="192">
        <v>4872000</v>
      </c>
      <c r="P193" s="160">
        <v>3.7739186014545458</v>
      </c>
      <c r="Q193" s="192">
        <v>212670</v>
      </c>
      <c r="R193" s="186">
        <f t="shared" si="26"/>
        <v>5084670</v>
      </c>
      <c r="S193" s="396">
        <f t="shared" si="23"/>
        <v>3855738.3083119998</v>
      </c>
    </row>
    <row r="194" spans="1:19" x14ac:dyDescent="0.25">
      <c r="A194" s="24">
        <v>178</v>
      </c>
      <c r="B194" s="26" t="s">
        <v>417</v>
      </c>
      <c r="C194" s="9">
        <v>771000</v>
      </c>
      <c r="D194" s="18">
        <v>3.7739186014545458</v>
      </c>
      <c r="E194" s="11">
        <v>414689.72589200013</v>
      </c>
      <c r="F194" s="172">
        <v>1185689.7258920001</v>
      </c>
      <c r="G194" s="192">
        <v>3890000</v>
      </c>
      <c r="H194" s="160">
        <v>3.7739186014545458</v>
      </c>
      <c r="I194" s="192">
        <v>208500</v>
      </c>
      <c r="J194" s="186">
        <f t="shared" si="24"/>
        <v>4098500</v>
      </c>
      <c r="K194" s="192">
        <v>4395700</v>
      </c>
      <c r="L194" s="160">
        <v>3.7739186014545458</v>
      </c>
      <c r="M194" s="192">
        <v>216840</v>
      </c>
      <c r="N194" s="186">
        <f t="shared" si="25"/>
        <v>4612540</v>
      </c>
      <c r="O194" s="192">
        <v>5057000</v>
      </c>
      <c r="P194" s="160">
        <v>3.7739186014545458</v>
      </c>
      <c r="Q194" s="192">
        <v>218925</v>
      </c>
      <c r="R194" s="186">
        <f t="shared" si="26"/>
        <v>5275925</v>
      </c>
      <c r="S194" s="396">
        <f t="shared" si="23"/>
        <v>3793163.681473</v>
      </c>
    </row>
    <row r="195" spans="1:19" x14ac:dyDescent="0.25">
      <c r="A195" s="24">
        <v>179</v>
      </c>
      <c r="B195" s="21" t="s">
        <v>342</v>
      </c>
      <c r="C195" s="9">
        <v>336000</v>
      </c>
      <c r="D195" s="13">
        <v>3.7739186014545458</v>
      </c>
      <c r="E195" s="11">
        <v>180182.59786800004</v>
      </c>
      <c r="F195" s="172">
        <v>516182.59786800004</v>
      </c>
      <c r="G195" s="192">
        <v>370650</v>
      </c>
      <c r="H195" s="156">
        <v>3.7739186014545458</v>
      </c>
      <c r="I195" s="192">
        <v>208500</v>
      </c>
      <c r="J195" s="186">
        <f t="shared" si="24"/>
        <v>579150</v>
      </c>
      <c r="K195" s="192">
        <v>437367</v>
      </c>
      <c r="L195" s="156">
        <v>3.7739186014545458</v>
      </c>
      <c r="M195" s="192">
        <v>216840</v>
      </c>
      <c r="N195" s="186">
        <f t="shared" si="25"/>
        <v>654207</v>
      </c>
      <c r="O195" s="192">
        <v>478139</v>
      </c>
      <c r="P195" s="156">
        <v>3.7739186014545458</v>
      </c>
      <c r="Q195" s="192">
        <v>214755</v>
      </c>
      <c r="R195" s="186">
        <f t="shared" si="26"/>
        <v>692894</v>
      </c>
      <c r="S195" s="396">
        <f t="shared" si="23"/>
        <v>610608.39946700004</v>
      </c>
    </row>
    <row r="196" spans="1:19" x14ac:dyDescent="0.25">
      <c r="A196" s="24">
        <v>180</v>
      </c>
      <c r="B196" s="21" t="s">
        <v>210</v>
      </c>
      <c r="C196" s="9">
        <v>543000</v>
      </c>
      <c r="D196" s="13">
        <v>8.8057971956363641</v>
      </c>
      <c r="E196" s="11">
        <v>292264.20807200007</v>
      </c>
      <c r="F196" s="172">
        <v>835264.20807200007</v>
      </c>
      <c r="G196" s="192">
        <v>418650</v>
      </c>
      <c r="H196" s="156">
        <v>8.8057971956363641</v>
      </c>
      <c r="I196" s="192">
        <v>486400</v>
      </c>
      <c r="J196" s="186">
        <f t="shared" si="24"/>
        <v>905050</v>
      </c>
      <c r="K196" s="192">
        <v>473075</v>
      </c>
      <c r="L196" s="156">
        <v>8.8057971956363641</v>
      </c>
      <c r="M196" s="192">
        <v>515584</v>
      </c>
      <c r="N196" s="186">
        <f t="shared" si="25"/>
        <v>988659</v>
      </c>
      <c r="O196" s="192">
        <v>544245</v>
      </c>
      <c r="P196" s="156">
        <v>8.8057971956363641</v>
      </c>
      <c r="Q196" s="192">
        <v>510720</v>
      </c>
      <c r="R196" s="186">
        <f t="shared" si="26"/>
        <v>1054965</v>
      </c>
      <c r="S196" s="396">
        <f t="shared" si="23"/>
        <v>945984.55201800005</v>
      </c>
    </row>
    <row r="197" spans="1:19" x14ac:dyDescent="0.25">
      <c r="A197" s="24">
        <v>181</v>
      </c>
      <c r="B197" s="21" t="s">
        <v>211</v>
      </c>
      <c r="C197" s="9">
        <v>791000</v>
      </c>
      <c r="D197" s="13">
        <v>8.8057971956363641</v>
      </c>
      <c r="E197" s="11">
        <v>425503.57816399983</v>
      </c>
      <c r="F197" s="172">
        <v>1216503.5781639998</v>
      </c>
      <c r="G197" s="192">
        <v>903150</v>
      </c>
      <c r="H197" s="156">
        <v>8.8057971956363641</v>
      </c>
      <c r="I197" s="192">
        <v>486400</v>
      </c>
      <c r="J197" s="186">
        <f t="shared" si="24"/>
        <v>1389550</v>
      </c>
      <c r="K197" s="192">
        <v>1038623</v>
      </c>
      <c r="L197" s="156">
        <v>8.8057971956363641</v>
      </c>
      <c r="M197" s="192">
        <v>505856</v>
      </c>
      <c r="N197" s="186">
        <f t="shared" si="25"/>
        <v>1544479</v>
      </c>
      <c r="O197" s="192">
        <v>1056686</v>
      </c>
      <c r="P197" s="156">
        <v>8.8057971956363641</v>
      </c>
      <c r="Q197" s="192">
        <v>505856</v>
      </c>
      <c r="R197" s="186">
        <f t="shared" si="26"/>
        <v>1562542</v>
      </c>
      <c r="S197" s="396">
        <f t="shared" si="23"/>
        <v>1428268.644541</v>
      </c>
    </row>
    <row r="198" spans="1:19" x14ac:dyDescent="0.25">
      <c r="A198" s="24">
        <v>182</v>
      </c>
      <c r="B198" s="21" t="s">
        <v>343</v>
      </c>
      <c r="C198" s="9">
        <v>474000</v>
      </c>
      <c r="D198" s="13">
        <v>8.8057971956363641</v>
      </c>
      <c r="E198" s="11">
        <v>255139.92575199995</v>
      </c>
      <c r="F198" s="172">
        <v>729139.92575199995</v>
      </c>
      <c r="G198" s="192">
        <v>281550</v>
      </c>
      <c r="H198" s="156">
        <v>8.8057971956363641</v>
      </c>
      <c r="I198" s="192">
        <v>486400</v>
      </c>
      <c r="J198" s="186">
        <f t="shared" si="24"/>
        <v>767950</v>
      </c>
      <c r="K198" s="192">
        <v>323783</v>
      </c>
      <c r="L198" s="156">
        <v>8.8057971956363641</v>
      </c>
      <c r="M198" s="192">
        <v>505856</v>
      </c>
      <c r="N198" s="186">
        <f t="shared" si="25"/>
        <v>829639</v>
      </c>
      <c r="O198" s="192">
        <v>363200</v>
      </c>
      <c r="P198" s="156">
        <v>8.8057971956363641</v>
      </c>
      <c r="Q198" s="192">
        <v>505856</v>
      </c>
      <c r="R198" s="186">
        <f t="shared" si="26"/>
        <v>869056</v>
      </c>
      <c r="S198" s="396">
        <f t="shared" si="23"/>
        <v>798946.23143799999</v>
      </c>
    </row>
    <row r="199" spans="1:19" x14ac:dyDescent="0.25">
      <c r="A199" s="24">
        <v>183</v>
      </c>
      <c r="B199" s="21" t="s">
        <v>418</v>
      </c>
      <c r="C199" s="9">
        <v>95000</v>
      </c>
      <c r="D199" s="13">
        <v>1.4152146476363636</v>
      </c>
      <c r="E199" s="11">
        <v>51889.30998000002</v>
      </c>
      <c r="F199" s="172">
        <v>146889.30998000002</v>
      </c>
      <c r="G199" s="159">
        <v>160000</v>
      </c>
      <c r="H199" s="156">
        <v>1.4152146476363636</v>
      </c>
      <c r="I199" s="304">
        <v>78200</v>
      </c>
      <c r="J199" s="186">
        <f t="shared" si="24"/>
        <v>238200</v>
      </c>
      <c r="K199" s="159">
        <v>188800</v>
      </c>
      <c r="L199" s="156">
        <v>1.4152146476363636</v>
      </c>
      <c r="M199" s="304">
        <v>80546</v>
      </c>
      <c r="N199" s="186">
        <f t="shared" si="25"/>
        <v>269346</v>
      </c>
      <c r="O199" s="159">
        <v>206400</v>
      </c>
      <c r="P199" s="156">
        <v>1.4152146476363636</v>
      </c>
      <c r="Q199" s="304">
        <v>81328</v>
      </c>
      <c r="R199" s="186">
        <f t="shared" si="26"/>
        <v>287728</v>
      </c>
      <c r="S199" s="396">
        <f t="shared" ref="S199:S262" si="30">AVERAGE(F199,J199,N199,R199)</f>
        <v>235540.82749500001</v>
      </c>
    </row>
    <row r="200" spans="1:19" x14ac:dyDescent="0.25">
      <c r="A200" s="3"/>
      <c r="B200" s="16" t="s">
        <v>419</v>
      </c>
      <c r="C200" s="5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184">
        <v>0</v>
      </c>
      <c r="P200" s="184"/>
      <c r="Q200" s="184">
        <v>0</v>
      </c>
      <c r="R200" s="184">
        <v>0</v>
      </c>
      <c r="S200" s="184">
        <v>0</v>
      </c>
    </row>
    <row r="201" spans="1:19" x14ac:dyDescent="0.25">
      <c r="A201" s="24">
        <v>184</v>
      </c>
      <c r="B201" s="26" t="s">
        <v>215</v>
      </c>
      <c r="C201" s="15" t="s">
        <v>10</v>
      </c>
      <c r="D201" s="13">
        <v>11.047182958545456</v>
      </c>
      <c r="E201" s="11">
        <v>627396.69932799996</v>
      </c>
      <c r="F201" s="172">
        <v>627396.69932799996</v>
      </c>
      <c r="G201" s="154" t="s">
        <v>10</v>
      </c>
      <c r="H201" s="156">
        <v>11.047182958545456</v>
      </c>
      <c r="I201" s="192">
        <v>610100</v>
      </c>
      <c r="J201" s="186">
        <f>I201*1</f>
        <v>610100</v>
      </c>
      <c r="K201" s="154" t="s">
        <v>10</v>
      </c>
      <c r="L201" s="156">
        <v>11.047182958545456</v>
      </c>
      <c r="M201" s="192">
        <v>628403</v>
      </c>
      <c r="N201" s="186">
        <f>M201*1</f>
        <v>628403</v>
      </c>
      <c r="O201" s="154" t="s">
        <v>10</v>
      </c>
      <c r="P201" s="156">
        <v>11.047182958545456</v>
      </c>
      <c r="Q201" s="192">
        <v>622302</v>
      </c>
      <c r="R201" s="186">
        <f>Q201*1</f>
        <v>622302</v>
      </c>
      <c r="S201" s="396">
        <f t="shared" si="30"/>
        <v>622050.42483199993</v>
      </c>
    </row>
    <row r="202" spans="1:19" x14ac:dyDescent="0.25">
      <c r="A202" s="24">
        <v>185</v>
      </c>
      <c r="B202" s="21" t="s">
        <v>216</v>
      </c>
      <c r="C202" s="9">
        <v>955000</v>
      </c>
      <c r="D202" s="13">
        <v>4.1453393036363639</v>
      </c>
      <c r="E202" s="11">
        <v>514434.29617600003</v>
      </c>
      <c r="F202" s="172">
        <v>1469434.296176</v>
      </c>
      <c r="G202" s="192">
        <v>1560150</v>
      </c>
      <c r="H202" s="156">
        <v>4.1453393036363639</v>
      </c>
      <c r="I202" s="192">
        <v>229000</v>
      </c>
      <c r="J202" s="186">
        <f t="shared" ref="J202:J262" si="31">I202+G202</f>
        <v>1789150</v>
      </c>
      <c r="K202" s="192">
        <v>1762970</v>
      </c>
      <c r="L202" s="156">
        <v>4.1453393036363639</v>
      </c>
      <c r="M202" s="192">
        <v>238160</v>
      </c>
      <c r="N202" s="186">
        <f t="shared" ref="N202:N262" si="32">M202+K202</f>
        <v>2001130</v>
      </c>
      <c r="O202" s="192">
        <v>1856579</v>
      </c>
      <c r="P202" s="156">
        <v>4.1453393036363639</v>
      </c>
      <c r="Q202" s="192">
        <v>233580</v>
      </c>
      <c r="R202" s="186">
        <f t="shared" ref="R202:R262" si="33">Q202+O202</f>
        <v>2090159</v>
      </c>
      <c r="S202" s="396">
        <f t="shared" si="30"/>
        <v>1837468.3240439999</v>
      </c>
    </row>
    <row r="203" spans="1:19" x14ac:dyDescent="0.25">
      <c r="A203" s="24">
        <v>186</v>
      </c>
      <c r="B203" s="21" t="s">
        <v>218</v>
      </c>
      <c r="C203" s="9">
        <v>685000</v>
      </c>
      <c r="D203" s="13">
        <v>4.1453393036363639</v>
      </c>
      <c r="E203" s="11">
        <v>368378.46588799986</v>
      </c>
      <c r="F203" s="172">
        <v>1053378.4658879999</v>
      </c>
      <c r="G203" s="192">
        <v>1030500</v>
      </c>
      <c r="H203" s="156">
        <v>4.1453393036363639</v>
      </c>
      <c r="I203" s="192">
        <v>229000</v>
      </c>
      <c r="J203" s="186">
        <f t="shared" si="31"/>
        <v>1259500</v>
      </c>
      <c r="K203" s="192">
        <v>1215990</v>
      </c>
      <c r="L203" s="156">
        <v>4.1453393036363639</v>
      </c>
      <c r="M203" s="192">
        <v>242740</v>
      </c>
      <c r="N203" s="186">
        <f t="shared" si="32"/>
        <v>1458730</v>
      </c>
      <c r="O203" s="192">
        <v>1319040</v>
      </c>
      <c r="P203" s="156">
        <v>4.1453393036363639</v>
      </c>
      <c r="Q203" s="192">
        <v>235870</v>
      </c>
      <c r="R203" s="186">
        <f t="shared" si="33"/>
        <v>1554910</v>
      </c>
      <c r="S203" s="396">
        <f t="shared" si="30"/>
        <v>1331629.616472</v>
      </c>
    </row>
    <row r="204" spans="1:19" x14ac:dyDescent="0.25">
      <c r="A204" s="24">
        <v>187</v>
      </c>
      <c r="B204" s="21" t="s">
        <v>219</v>
      </c>
      <c r="C204" s="9">
        <v>4961000</v>
      </c>
      <c r="D204" s="13">
        <v>11.047182958545456</v>
      </c>
      <c r="E204" s="11">
        <v>2671377.4620519998</v>
      </c>
      <c r="F204" s="172">
        <v>7632377.4620519998</v>
      </c>
      <c r="G204" s="192">
        <v>6823100</v>
      </c>
      <c r="H204" s="156">
        <v>11.047182958545456</v>
      </c>
      <c r="I204" s="192">
        <v>226500</v>
      </c>
      <c r="J204" s="186">
        <f t="shared" si="31"/>
        <v>7049600</v>
      </c>
      <c r="K204" s="192">
        <v>7983027</v>
      </c>
      <c r="L204" s="156">
        <v>11.047182958545456</v>
      </c>
      <c r="M204" s="192">
        <v>235560</v>
      </c>
      <c r="N204" s="186">
        <f t="shared" si="32"/>
        <v>8218587</v>
      </c>
      <c r="O204" s="192">
        <v>8597106</v>
      </c>
      <c r="P204" s="156">
        <v>11.047182958545456</v>
      </c>
      <c r="Q204" s="192">
        <v>233295</v>
      </c>
      <c r="R204" s="186">
        <f t="shared" si="33"/>
        <v>8830401</v>
      </c>
      <c r="S204" s="396">
        <f t="shared" si="30"/>
        <v>7932741.3655129997</v>
      </c>
    </row>
    <row r="205" spans="1:19" x14ac:dyDescent="0.25">
      <c r="A205" s="24">
        <v>188</v>
      </c>
      <c r="B205" s="21" t="s">
        <v>220</v>
      </c>
      <c r="C205" s="9">
        <v>347000</v>
      </c>
      <c r="D205" s="13">
        <v>8.2862562425454556</v>
      </c>
      <c r="E205" s="11">
        <v>187395.36905999994</v>
      </c>
      <c r="F205" s="172">
        <v>534395.36905999994</v>
      </c>
      <c r="G205" s="221">
        <v>71100</v>
      </c>
      <c r="H205" s="156">
        <v>8.2862562425454556</v>
      </c>
      <c r="I205" s="192">
        <v>457700</v>
      </c>
      <c r="J205" s="186">
        <f t="shared" si="31"/>
        <v>528800</v>
      </c>
      <c r="K205" s="221">
        <v>81054</v>
      </c>
      <c r="L205" s="156">
        <v>8.2862562425454556</v>
      </c>
      <c r="M205" s="192">
        <v>471431</v>
      </c>
      <c r="N205" s="186">
        <f t="shared" si="32"/>
        <v>552485</v>
      </c>
      <c r="O205" s="221">
        <v>83898</v>
      </c>
      <c r="P205" s="156">
        <v>8.2862562425454556</v>
      </c>
      <c r="Q205" s="192">
        <v>480585</v>
      </c>
      <c r="R205" s="186">
        <f t="shared" si="33"/>
        <v>564483</v>
      </c>
      <c r="S205" s="396">
        <f t="shared" si="30"/>
        <v>545040.84226499998</v>
      </c>
    </row>
    <row r="206" spans="1:19" x14ac:dyDescent="0.25">
      <c r="A206" s="24">
        <v>189</v>
      </c>
      <c r="B206" s="21" t="s">
        <v>221</v>
      </c>
      <c r="C206" s="9">
        <v>363000</v>
      </c>
      <c r="D206" s="13">
        <v>4.1453393036363639</v>
      </c>
      <c r="E206" s="11">
        <v>194984.68720399996</v>
      </c>
      <c r="F206" s="172">
        <v>557984.68720399996</v>
      </c>
      <c r="G206" s="192">
        <v>400200</v>
      </c>
      <c r="H206" s="156">
        <v>4.1453393036363639</v>
      </c>
      <c r="I206" s="192">
        <v>229000</v>
      </c>
      <c r="J206" s="186">
        <f t="shared" si="31"/>
        <v>629200</v>
      </c>
      <c r="K206" s="192">
        <v>468234</v>
      </c>
      <c r="L206" s="156">
        <v>4.1453393036363639</v>
      </c>
      <c r="M206" s="192">
        <v>238160</v>
      </c>
      <c r="N206" s="186">
        <f t="shared" si="32"/>
        <v>706394</v>
      </c>
      <c r="O206" s="192">
        <v>476238</v>
      </c>
      <c r="P206" s="156">
        <v>4.1453393036363639</v>
      </c>
      <c r="Q206" s="192">
        <v>238160</v>
      </c>
      <c r="R206" s="186">
        <f t="shared" si="33"/>
        <v>714398</v>
      </c>
      <c r="S206" s="396">
        <f t="shared" si="30"/>
        <v>651994.17180100002</v>
      </c>
    </row>
    <row r="207" spans="1:19" x14ac:dyDescent="0.25">
      <c r="A207" s="24">
        <v>190</v>
      </c>
      <c r="B207" s="21" t="s">
        <v>222</v>
      </c>
      <c r="C207" s="9">
        <v>2855000</v>
      </c>
      <c r="D207" s="13">
        <v>2.764383498909091</v>
      </c>
      <c r="E207" s="11">
        <v>1536924.8843120001</v>
      </c>
      <c r="F207" s="172">
        <v>4391924.8843120001</v>
      </c>
      <c r="G207" s="192">
        <v>3907500</v>
      </c>
      <c r="H207" s="156">
        <v>2.764383498909091</v>
      </c>
      <c r="I207" s="192">
        <v>152800</v>
      </c>
      <c r="J207" s="186">
        <f t="shared" si="31"/>
        <v>4060300</v>
      </c>
      <c r="K207" s="192">
        <v>4571775</v>
      </c>
      <c r="L207" s="156">
        <v>2.764383498909091</v>
      </c>
      <c r="M207" s="192">
        <v>158912</v>
      </c>
      <c r="N207" s="186">
        <f t="shared" si="32"/>
        <v>4730687</v>
      </c>
      <c r="O207" s="192">
        <v>4571775</v>
      </c>
      <c r="P207" s="156">
        <v>2.764383498909091</v>
      </c>
      <c r="Q207" s="192">
        <v>160440</v>
      </c>
      <c r="R207" s="186">
        <f t="shared" si="33"/>
        <v>4732215</v>
      </c>
      <c r="S207" s="396">
        <f t="shared" si="30"/>
        <v>4478781.721078</v>
      </c>
    </row>
    <row r="208" spans="1:19" x14ac:dyDescent="0.25">
      <c r="A208" s="24">
        <v>191</v>
      </c>
      <c r="B208" s="21" t="s">
        <v>223</v>
      </c>
      <c r="C208" s="9">
        <v>7873000</v>
      </c>
      <c r="D208" s="13">
        <v>8.2862562425454556</v>
      </c>
      <c r="E208" s="11">
        <v>4239407.9412000012</v>
      </c>
      <c r="F208" s="172">
        <v>12112407.941200001</v>
      </c>
      <c r="G208" s="192">
        <v>10994400</v>
      </c>
      <c r="H208" s="156">
        <v>8.2862562425454556</v>
      </c>
      <c r="I208" s="192">
        <v>168800</v>
      </c>
      <c r="J208" s="186">
        <f t="shared" si="31"/>
        <v>11163200</v>
      </c>
      <c r="K208" s="192">
        <v>12863448</v>
      </c>
      <c r="L208" s="156">
        <v>8.2862562425454556</v>
      </c>
      <c r="M208" s="192">
        <v>178928</v>
      </c>
      <c r="N208" s="186">
        <f t="shared" si="32"/>
        <v>13042376</v>
      </c>
      <c r="O208" s="192">
        <v>13193280</v>
      </c>
      <c r="P208" s="156">
        <v>8.2862562425454556</v>
      </c>
      <c r="Q208" s="192">
        <v>170488</v>
      </c>
      <c r="R208" s="186">
        <f t="shared" si="33"/>
        <v>13363768</v>
      </c>
      <c r="S208" s="396">
        <f t="shared" si="30"/>
        <v>12420437.985300001</v>
      </c>
    </row>
    <row r="209" spans="1:19" x14ac:dyDescent="0.25">
      <c r="A209" s="24">
        <v>192</v>
      </c>
      <c r="B209" s="21" t="s">
        <v>224</v>
      </c>
      <c r="C209" s="9">
        <v>2683000</v>
      </c>
      <c r="D209" s="13">
        <v>8.2862562425454556</v>
      </c>
      <c r="E209" s="11">
        <v>1443980.9542919998</v>
      </c>
      <c r="F209" s="172">
        <v>4126980.9542919998</v>
      </c>
      <c r="G209" s="192">
        <v>4909050</v>
      </c>
      <c r="H209" s="156">
        <v>8.2862562425454556</v>
      </c>
      <c r="I209" s="192">
        <v>274000</v>
      </c>
      <c r="J209" s="186">
        <f t="shared" si="31"/>
        <v>5183050</v>
      </c>
      <c r="K209" s="192">
        <v>5694498</v>
      </c>
      <c r="L209" s="156">
        <v>8.2862562425454556</v>
      </c>
      <c r="M209" s="192">
        <v>287700</v>
      </c>
      <c r="N209" s="186">
        <f t="shared" si="32"/>
        <v>5982198</v>
      </c>
      <c r="O209" s="192">
        <v>5989041</v>
      </c>
      <c r="P209" s="156">
        <v>8.2862562425454556</v>
      </c>
      <c r="Q209" s="192">
        <v>284960</v>
      </c>
      <c r="R209" s="186">
        <f t="shared" si="33"/>
        <v>6274001</v>
      </c>
      <c r="S209" s="396">
        <f t="shared" si="30"/>
        <v>5391557.4885729998</v>
      </c>
    </row>
    <row r="210" spans="1:19" x14ac:dyDescent="0.25">
      <c r="A210" s="24">
        <v>193</v>
      </c>
      <c r="B210" s="21" t="s">
        <v>225</v>
      </c>
      <c r="C210" s="15" t="s">
        <v>10</v>
      </c>
      <c r="D210" s="13">
        <v>4.1453393036363639</v>
      </c>
      <c r="E210" s="11">
        <v>421178.40004800004</v>
      </c>
      <c r="F210" s="172">
        <v>421178.40004800004</v>
      </c>
      <c r="G210" s="154" t="s">
        <v>10</v>
      </c>
      <c r="H210" s="156">
        <v>4.1453393036363639</v>
      </c>
      <c r="I210" s="192">
        <v>404100</v>
      </c>
      <c r="J210" s="186">
        <f>I210*1</f>
        <v>404100</v>
      </c>
      <c r="K210" s="154" t="s">
        <v>10</v>
      </c>
      <c r="L210" s="156">
        <v>4.1453393036363639</v>
      </c>
      <c r="M210" s="192">
        <v>424305</v>
      </c>
      <c r="N210" s="186">
        <f>M210*1</f>
        <v>424305</v>
      </c>
      <c r="O210" s="154" t="s">
        <v>10</v>
      </c>
      <c r="P210" s="156">
        <v>4.1453393036363639</v>
      </c>
      <c r="Q210" s="192">
        <v>408141</v>
      </c>
      <c r="R210" s="186">
        <f>Q210*1</f>
        <v>408141</v>
      </c>
      <c r="S210" s="396">
        <f t="shared" si="30"/>
        <v>414431.10001200001</v>
      </c>
    </row>
    <row r="211" spans="1:19" x14ac:dyDescent="0.25">
      <c r="A211" s="24">
        <v>194</v>
      </c>
      <c r="B211" s="21" t="s">
        <v>226</v>
      </c>
      <c r="C211" s="9">
        <v>1121000</v>
      </c>
      <c r="D211" s="13">
        <v>6.215643280000001</v>
      </c>
      <c r="E211" s="11">
        <v>603816.10669200029</v>
      </c>
      <c r="F211" s="172">
        <v>1724816.1066920003</v>
      </c>
      <c r="G211" s="192">
        <v>1826850</v>
      </c>
      <c r="H211" s="156">
        <v>6.215643280000001</v>
      </c>
      <c r="I211" s="192">
        <v>278900</v>
      </c>
      <c r="J211" s="186">
        <f t="shared" si="31"/>
        <v>2105750</v>
      </c>
      <c r="K211" s="192">
        <v>2100878</v>
      </c>
      <c r="L211" s="156">
        <v>6.215643280000001</v>
      </c>
      <c r="M211" s="192">
        <v>287267</v>
      </c>
      <c r="N211" s="186">
        <f t="shared" si="32"/>
        <v>2388145</v>
      </c>
      <c r="O211" s="192">
        <v>2265294</v>
      </c>
      <c r="P211" s="156">
        <v>6.215643280000001</v>
      </c>
      <c r="Q211" s="192">
        <v>287267</v>
      </c>
      <c r="R211" s="186">
        <f t="shared" si="33"/>
        <v>2552561</v>
      </c>
      <c r="S211" s="396">
        <f t="shared" si="30"/>
        <v>2192818.0266730003</v>
      </c>
    </row>
    <row r="212" spans="1:19" x14ac:dyDescent="0.25">
      <c r="A212" s="24">
        <v>195</v>
      </c>
      <c r="B212" s="21" t="s">
        <v>228</v>
      </c>
      <c r="C212" s="9">
        <v>1544000</v>
      </c>
      <c r="D212" s="13">
        <v>4.1453393036363639</v>
      </c>
      <c r="E212" s="11">
        <v>831719.65755600017</v>
      </c>
      <c r="F212" s="172">
        <v>2375719.6575560002</v>
      </c>
      <c r="G212" s="192">
        <v>2693700</v>
      </c>
      <c r="H212" s="156">
        <v>4.1453393036363639</v>
      </c>
      <c r="I212" s="192">
        <v>229000</v>
      </c>
      <c r="J212" s="186">
        <f t="shared" si="31"/>
        <v>2922700</v>
      </c>
      <c r="K212" s="192">
        <v>3151629</v>
      </c>
      <c r="L212" s="156">
        <v>4.1453393036363639</v>
      </c>
      <c r="M212" s="192">
        <v>235870</v>
      </c>
      <c r="N212" s="186">
        <f t="shared" si="32"/>
        <v>3387499</v>
      </c>
      <c r="O212" s="192">
        <v>3151629</v>
      </c>
      <c r="P212" s="156">
        <v>4.1453393036363639</v>
      </c>
      <c r="Q212" s="192">
        <v>240450</v>
      </c>
      <c r="R212" s="186">
        <f t="shared" si="33"/>
        <v>3392079</v>
      </c>
      <c r="S212" s="396">
        <f t="shared" si="30"/>
        <v>3019499.4143890003</v>
      </c>
    </row>
    <row r="213" spans="1:19" x14ac:dyDescent="0.25">
      <c r="A213" s="24">
        <v>196</v>
      </c>
      <c r="B213" s="21" t="s">
        <v>229</v>
      </c>
      <c r="C213" s="9">
        <v>727000</v>
      </c>
      <c r="D213" s="13">
        <v>3.1207218130909093</v>
      </c>
      <c r="E213" s="11">
        <v>391842.53683999996</v>
      </c>
      <c r="F213" s="172">
        <v>1118842.53684</v>
      </c>
      <c r="G213" s="192">
        <v>1186500</v>
      </c>
      <c r="H213" s="156">
        <v>3.1207218130909093</v>
      </c>
      <c r="I213" s="192">
        <v>172400</v>
      </c>
      <c r="J213" s="186">
        <f t="shared" si="31"/>
        <v>1358900</v>
      </c>
      <c r="K213" s="192">
        <v>1364475</v>
      </c>
      <c r="L213" s="156">
        <v>3.1207218130909093</v>
      </c>
      <c r="M213" s="192">
        <v>181020</v>
      </c>
      <c r="N213" s="186">
        <f t="shared" si="32"/>
        <v>1545495</v>
      </c>
      <c r="O213" s="192">
        <v>1376340</v>
      </c>
      <c r="P213" s="156">
        <v>3.1207218130909093</v>
      </c>
      <c r="Q213" s="192">
        <v>177572</v>
      </c>
      <c r="R213" s="186">
        <f t="shared" si="33"/>
        <v>1553912</v>
      </c>
      <c r="S213" s="396">
        <f t="shared" si="30"/>
        <v>1394287.38421</v>
      </c>
    </row>
    <row r="214" spans="1:19" x14ac:dyDescent="0.25">
      <c r="A214" s="24">
        <v>197</v>
      </c>
      <c r="B214" s="21" t="s">
        <v>227</v>
      </c>
      <c r="C214" s="9">
        <v>1214000</v>
      </c>
      <c r="D214" s="13">
        <v>2.0747070294545455</v>
      </c>
      <c r="E214" s="11">
        <v>653450.66160799982</v>
      </c>
      <c r="F214" s="172">
        <v>1867450.6616079998</v>
      </c>
      <c r="G214" s="192">
        <v>2207400</v>
      </c>
      <c r="H214" s="156">
        <v>2.0747070294545455</v>
      </c>
      <c r="I214" s="192">
        <v>114700</v>
      </c>
      <c r="J214" s="186">
        <f t="shared" si="31"/>
        <v>2322100</v>
      </c>
      <c r="K214" s="192">
        <v>2516436</v>
      </c>
      <c r="L214" s="156">
        <v>2.0747070294545455</v>
      </c>
      <c r="M214" s="192">
        <v>121582</v>
      </c>
      <c r="N214" s="186">
        <f t="shared" si="32"/>
        <v>2638018</v>
      </c>
      <c r="O214" s="192">
        <v>2825472</v>
      </c>
      <c r="P214" s="156">
        <v>2.0747070294545455</v>
      </c>
      <c r="Q214" s="192">
        <v>119288</v>
      </c>
      <c r="R214" s="186">
        <f t="shared" si="33"/>
        <v>2944760</v>
      </c>
      <c r="S214" s="396">
        <f t="shared" si="30"/>
        <v>2443082.1654019998</v>
      </c>
    </row>
    <row r="215" spans="1:19" x14ac:dyDescent="0.25">
      <c r="A215" s="24">
        <v>198</v>
      </c>
      <c r="B215" s="21" t="s">
        <v>230</v>
      </c>
      <c r="C215" s="9">
        <v>268000</v>
      </c>
      <c r="D215" s="13">
        <v>6.215643280000001</v>
      </c>
      <c r="E215" s="11">
        <v>144943.57353200001</v>
      </c>
      <c r="F215" s="172">
        <v>412943.57353200001</v>
      </c>
      <c r="G215" s="192">
        <v>68400</v>
      </c>
      <c r="H215" s="156">
        <v>6.215643280000001</v>
      </c>
      <c r="I215" s="192">
        <v>343300</v>
      </c>
      <c r="J215" s="186">
        <f t="shared" si="31"/>
        <v>411700</v>
      </c>
      <c r="K215" s="192">
        <v>77976</v>
      </c>
      <c r="L215" s="156">
        <v>6.215643280000001</v>
      </c>
      <c r="M215" s="192">
        <v>353599</v>
      </c>
      <c r="N215" s="186">
        <f t="shared" si="32"/>
        <v>431575</v>
      </c>
      <c r="O215" s="192">
        <v>86184</v>
      </c>
      <c r="P215" s="156">
        <v>6.215643280000001</v>
      </c>
      <c r="Q215" s="192">
        <v>357032</v>
      </c>
      <c r="R215" s="186">
        <f t="shared" si="33"/>
        <v>443216</v>
      </c>
      <c r="S215" s="396">
        <f t="shared" si="30"/>
        <v>424858.64338299999</v>
      </c>
    </row>
    <row r="216" spans="1:19" x14ac:dyDescent="0.25">
      <c r="A216" s="24">
        <v>199</v>
      </c>
      <c r="B216" s="21" t="s">
        <v>231</v>
      </c>
      <c r="C216" s="15" t="s">
        <v>10</v>
      </c>
      <c r="D216" s="10">
        <v>8.2862562425454556</v>
      </c>
      <c r="E216" s="11">
        <v>473513.77810800006</v>
      </c>
      <c r="F216" s="172">
        <v>473513.77810800006</v>
      </c>
      <c r="G216" s="154" t="s">
        <v>10</v>
      </c>
      <c r="H216" s="153">
        <v>8.2862562425454556</v>
      </c>
      <c r="I216" s="157">
        <v>457700</v>
      </c>
      <c r="J216" s="186">
        <f>I216*1</f>
        <v>457700</v>
      </c>
      <c r="K216" s="154" t="s">
        <v>10</v>
      </c>
      <c r="L216" s="153">
        <v>8.2862562425454556</v>
      </c>
      <c r="M216" s="157">
        <v>480585</v>
      </c>
      <c r="N216" s="186">
        <f>M216*1</f>
        <v>480585</v>
      </c>
      <c r="O216" s="154" t="s">
        <v>10</v>
      </c>
      <c r="P216" s="153">
        <v>8.2862562425454556</v>
      </c>
      <c r="Q216" s="157">
        <v>471431</v>
      </c>
      <c r="R216" s="186">
        <f>Q216*1</f>
        <v>471431</v>
      </c>
      <c r="S216" s="396">
        <f t="shared" si="30"/>
        <v>470807.44452700001</v>
      </c>
    </row>
    <row r="217" spans="1:19" x14ac:dyDescent="0.25">
      <c r="A217" s="3"/>
      <c r="B217" s="22" t="s">
        <v>232</v>
      </c>
      <c r="C217" s="5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184">
        <v>0</v>
      </c>
      <c r="P217" s="184"/>
      <c r="Q217" s="184">
        <v>0</v>
      </c>
      <c r="R217" s="184">
        <v>0</v>
      </c>
      <c r="S217" s="184">
        <v>0</v>
      </c>
    </row>
    <row r="218" spans="1:19" x14ac:dyDescent="0.25">
      <c r="A218" s="24">
        <v>200</v>
      </c>
      <c r="B218" s="21" t="s">
        <v>420</v>
      </c>
      <c r="C218" s="15" t="s">
        <v>10</v>
      </c>
      <c r="D218" s="10">
        <v>2.8105858461538462</v>
      </c>
      <c r="E218" s="11">
        <v>211187.046084</v>
      </c>
      <c r="F218" s="172">
        <v>211187.046084</v>
      </c>
      <c r="G218" s="154" t="s">
        <v>10</v>
      </c>
      <c r="H218" s="153">
        <v>2.8105858461538462</v>
      </c>
      <c r="I218" s="159">
        <v>202600</v>
      </c>
      <c r="J218" s="186">
        <f>I218*1</f>
        <v>202600</v>
      </c>
      <c r="K218" s="154" t="s">
        <v>10</v>
      </c>
      <c r="L218" s="153">
        <v>2.8105858461538462</v>
      </c>
      <c r="M218" s="159">
        <v>212730</v>
      </c>
      <c r="N218" s="186">
        <f>M218*1</f>
        <v>212730</v>
      </c>
      <c r="O218" s="154" t="s">
        <v>10</v>
      </c>
      <c r="P218" s="153">
        <v>2.8105858461538462</v>
      </c>
      <c r="Q218" s="159">
        <v>208678</v>
      </c>
      <c r="R218" s="186">
        <f>Q218*1</f>
        <v>208678</v>
      </c>
      <c r="S218" s="396">
        <f t="shared" si="30"/>
        <v>208798.76152100001</v>
      </c>
    </row>
    <row r="219" spans="1:19" x14ac:dyDescent="0.25">
      <c r="A219" s="24">
        <v>201</v>
      </c>
      <c r="B219" s="21" t="s">
        <v>233</v>
      </c>
      <c r="C219" s="9">
        <v>1556000</v>
      </c>
      <c r="D219" s="13">
        <v>3.5477986512727275</v>
      </c>
      <c r="E219" s="11">
        <v>837531.38138799975</v>
      </c>
      <c r="F219" s="172">
        <v>2393531.3813879997</v>
      </c>
      <c r="G219" s="192">
        <v>2772900</v>
      </c>
      <c r="H219" s="156">
        <v>3.5477986512727275</v>
      </c>
      <c r="I219" s="192">
        <v>196000</v>
      </c>
      <c r="J219" s="186">
        <f t="shared" si="31"/>
        <v>2968900</v>
      </c>
      <c r="K219" s="192">
        <v>3133377</v>
      </c>
      <c r="L219" s="156">
        <v>3.5477986512727275</v>
      </c>
      <c r="M219" s="192">
        <v>205800</v>
      </c>
      <c r="N219" s="186">
        <f t="shared" si="32"/>
        <v>3339177</v>
      </c>
      <c r="O219" s="192">
        <v>3466125</v>
      </c>
      <c r="P219" s="156">
        <v>3.5477986512727275</v>
      </c>
      <c r="Q219" s="192">
        <v>199920</v>
      </c>
      <c r="R219" s="186">
        <f t="shared" si="33"/>
        <v>3666045</v>
      </c>
      <c r="S219" s="396">
        <f t="shared" si="30"/>
        <v>3091913.3453469998</v>
      </c>
    </row>
    <row r="220" spans="1:19" x14ac:dyDescent="0.25">
      <c r="A220" s="24">
        <v>202</v>
      </c>
      <c r="B220" s="21" t="s">
        <v>234</v>
      </c>
      <c r="C220" s="9">
        <v>396000</v>
      </c>
      <c r="D220" s="13">
        <v>4.1453393036363639</v>
      </c>
      <c r="E220" s="11">
        <v>213718.76489999995</v>
      </c>
      <c r="F220" s="172">
        <v>609718.76489999995</v>
      </c>
      <c r="G220" s="192">
        <v>604695</v>
      </c>
      <c r="H220" s="156">
        <v>4.1453393036363639</v>
      </c>
      <c r="I220" s="192">
        <v>229000</v>
      </c>
      <c r="J220" s="186">
        <f t="shared" si="31"/>
        <v>833695</v>
      </c>
      <c r="K220" s="192">
        <v>701446</v>
      </c>
      <c r="L220" s="156">
        <v>4.1453393036363639</v>
      </c>
      <c r="M220" s="192">
        <v>240450</v>
      </c>
      <c r="N220" s="186">
        <f t="shared" si="32"/>
        <v>941896</v>
      </c>
      <c r="O220" s="192">
        <v>731681</v>
      </c>
      <c r="P220" s="156">
        <v>4.1453393036363639</v>
      </c>
      <c r="Q220" s="192">
        <v>233580</v>
      </c>
      <c r="R220" s="186">
        <f t="shared" si="33"/>
        <v>965261</v>
      </c>
      <c r="S220" s="396">
        <f t="shared" si="30"/>
        <v>837642.69122499996</v>
      </c>
    </row>
    <row r="221" spans="1:19" x14ac:dyDescent="0.25">
      <c r="A221" s="24">
        <v>203</v>
      </c>
      <c r="B221" s="21" t="s">
        <v>235</v>
      </c>
      <c r="C221" s="9">
        <v>396000</v>
      </c>
      <c r="D221" s="13">
        <v>2.0001834247272727</v>
      </c>
      <c r="E221" s="11">
        <v>213019.61133999994</v>
      </c>
      <c r="F221" s="172">
        <v>609019.61133999994</v>
      </c>
      <c r="G221" s="192">
        <v>808860</v>
      </c>
      <c r="H221" s="156">
        <v>2.0001834247272727</v>
      </c>
      <c r="I221" s="192">
        <v>110500</v>
      </c>
      <c r="J221" s="186">
        <f t="shared" si="31"/>
        <v>919360</v>
      </c>
      <c r="K221" s="192">
        <v>946366</v>
      </c>
      <c r="L221" s="156">
        <v>2.0001834247272727</v>
      </c>
      <c r="M221" s="192">
        <v>117130</v>
      </c>
      <c r="N221" s="186">
        <f t="shared" si="32"/>
        <v>1063496</v>
      </c>
      <c r="O221" s="192">
        <v>1027252</v>
      </c>
      <c r="P221" s="156">
        <v>2.0001834247272727</v>
      </c>
      <c r="Q221" s="192">
        <v>111605</v>
      </c>
      <c r="R221" s="186">
        <f t="shared" si="33"/>
        <v>1138857</v>
      </c>
      <c r="S221" s="396">
        <f t="shared" si="30"/>
        <v>932683.15283499996</v>
      </c>
    </row>
    <row r="222" spans="1:19" x14ac:dyDescent="0.25">
      <c r="A222" s="24">
        <v>204</v>
      </c>
      <c r="B222" s="21" t="s">
        <v>236</v>
      </c>
      <c r="C222" s="9">
        <v>570000</v>
      </c>
      <c r="D222" s="13">
        <v>4.1453393036363639</v>
      </c>
      <c r="E222" s="11">
        <v>306392.43666799995</v>
      </c>
      <c r="F222" s="172">
        <v>876392.43666799995</v>
      </c>
      <c r="G222" s="192">
        <v>1042470</v>
      </c>
      <c r="H222" s="156">
        <v>4.1453393036363639</v>
      </c>
      <c r="I222" s="192">
        <v>229000</v>
      </c>
      <c r="J222" s="186">
        <f t="shared" si="31"/>
        <v>1271470</v>
      </c>
      <c r="K222" s="192">
        <v>1230115</v>
      </c>
      <c r="L222" s="156">
        <v>4.1453393036363639</v>
      </c>
      <c r="M222" s="192">
        <v>238160</v>
      </c>
      <c r="N222" s="186">
        <f t="shared" si="32"/>
        <v>1468275</v>
      </c>
      <c r="O222" s="192">
        <v>1355211</v>
      </c>
      <c r="P222" s="156">
        <v>4.1453393036363639</v>
      </c>
      <c r="Q222" s="192">
        <v>231290</v>
      </c>
      <c r="R222" s="186">
        <f t="shared" si="33"/>
        <v>1586501</v>
      </c>
      <c r="S222" s="396">
        <f t="shared" si="30"/>
        <v>1300659.609167</v>
      </c>
    </row>
    <row r="223" spans="1:19" x14ac:dyDescent="0.25">
      <c r="A223" s="24">
        <v>205</v>
      </c>
      <c r="B223" s="21" t="s">
        <v>239</v>
      </c>
      <c r="C223" s="9">
        <v>359000</v>
      </c>
      <c r="D223" s="13">
        <v>3.1207218130909093</v>
      </c>
      <c r="E223" s="11">
        <v>194075.20570400008</v>
      </c>
      <c r="F223" s="172">
        <v>553075.20570400008</v>
      </c>
      <c r="G223" s="192">
        <v>604695</v>
      </c>
      <c r="H223" s="156">
        <v>3.1207218130909093</v>
      </c>
      <c r="I223" s="192">
        <v>172400</v>
      </c>
      <c r="J223" s="186">
        <f t="shared" si="31"/>
        <v>777095</v>
      </c>
      <c r="K223" s="192">
        <v>713540</v>
      </c>
      <c r="L223" s="156">
        <v>3.1207218130909093</v>
      </c>
      <c r="M223" s="192">
        <v>181020</v>
      </c>
      <c r="N223" s="186">
        <f t="shared" si="32"/>
        <v>894560</v>
      </c>
      <c r="O223" s="192">
        <v>780057</v>
      </c>
      <c r="P223" s="156">
        <v>3.1207218130909093</v>
      </c>
      <c r="Q223" s="192">
        <v>175848</v>
      </c>
      <c r="R223" s="186">
        <f t="shared" si="33"/>
        <v>955905</v>
      </c>
      <c r="S223" s="396">
        <f t="shared" si="30"/>
        <v>795158.80142599996</v>
      </c>
    </row>
    <row r="224" spans="1:19" x14ac:dyDescent="0.25">
      <c r="A224" s="24">
        <v>206</v>
      </c>
      <c r="B224" s="21" t="s">
        <v>241</v>
      </c>
      <c r="C224" s="9">
        <v>221000</v>
      </c>
      <c r="D224" s="13">
        <v>0.52740078909090915</v>
      </c>
      <c r="E224" s="11">
        <v>118436.83818800002</v>
      </c>
      <c r="F224" s="172">
        <v>339436.83818800002</v>
      </c>
      <c r="G224" s="192">
        <v>491790</v>
      </c>
      <c r="H224" s="156">
        <v>0.52740078909090915</v>
      </c>
      <c r="I224" s="192">
        <v>29300</v>
      </c>
      <c r="J224" s="186">
        <f t="shared" si="31"/>
        <v>521090</v>
      </c>
      <c r="K224" s="192">
        <v>580312</v>
      </c>
      <c r="L224" s="156">
        <v>0.52740078909090915</v>
      </c>
      <c r="M224" s="192">
        <v>31058</v>
      </c>
      <c r="N224" s="186">
        <f t="shared" si="32"/>
        <v>611370</v>
      </c>
      <c r="O224" s="192">
        <v>604902</v>
      </c>
      <c r="P224" s="156">
        <v>0.52740078909090915</v>
      </c>
      <c r="Q224" s="192">
        <v>29886</v>
      </c>
      <c r="R224" s="186">
        <f t="shared" si="33"/>
        <v>634788</v>
      </c>
      <c r="S224" s="396">
        <f t="shared" si="30"/>
        <v>526671.20954700001</v>
      </c>
    </row>
    <row r="225" spans="1:19" x14ac:dyDescent="0.25">
      <c r="A225" s="24">
        <v>207</v>
      </c>
      <c r="B225" s="21" t="s">
        <v>242</v>
      </c>
      <c r="C225" s="9">
        <v>1339000</v>
      </c>
      <c r="D225" s="13">
        <v>1.050089538909091</v>
      </c>
      <c r="E225" s="11">
        <v>721574.18324799999</v>
      </c>
      <c r="F225" s="172">
        <v>2060574.183248</v>
      </c>
      <c r="G225" s="192">
        <v>3284580</v>
      </c>
      <c r="H225" s="156">
        <v>1.050089538909091</v>
      </c>
      <c r="I225" s="192">
        <v>58000</v>
      </c>
      <c r="J225" s="186">
        <f t="shared" si="31"/>
        <v>3342580</v>
      </c>
      <c r="K225" s="192">
        <v>3842959</v>
      </c>
      <c r="L225" s="156">
        <v>1.050089538909091</v>
      </c>
      <c r="M225" s="192">
        <v>59740</v>
      </c>
      <c r="N225" s="186">
        <f t="shared" si="32"/>
        <v>3902699</v>
      </c>
      <c r="O225" s="192">
        <v>3810113</v>
      </c>
      <c r="P225" s="156">
        <v>1.050089538909091</v>
      </c>
      <c r="Q225" s="192">
        <v>59740</v>
      </c>
      <c r="R225" s="186">
        <f t="shared" si="33"/>
        <v>3869853</v>
      </c>
      <c r="S225" s="396">
        <f t="shared" si="30"/>
        <v>3293926.5458120001</v>
      </c>
    </row>
    <row r="226" spans="1:19" x14ac:dyDescent="0.25">
      <c r="A226" s="24">
        <v>208</v>
      </c>
      <c r="B226" s="21" t="s">
        <v>237</v>
      </c>
      <c r="C226" s="9">
        <v>748000</v>
      </c>
      <c r="D226" s="13">
        <v>3.1207218130909093</v>
      </c>
      <c r="E226" s="11">
        <v>403484.12008000002</v>
      </c>
      <c r="F226" s="172">
        <v>1151484.12008</v>
      </c>
      <c r="G226" s="192">
        <v>1598415</v>
      </c>
      <c r="H226" s="156">
        <v>3.1207218130909093</v>
      </c>
      <c r="I226" s="192">
        <v>172400</v>
      </c>
      <c r="J226" s="186">
        <f t="shared" si="31"/>
        <v>1770815</v>
      </c>
      <c r="K226" s="192">
        <v>1790225</v>
      </c>
      <c r="L226" s="156">
        <v>3.1207218130909093</v>
      </c>
      <c r="M226" s="192">
        <v>182744</v>
      </c>
      <c r="N226" s="186">
        <f t="shared" si="32"/>
        <v>1972969</v>
      </c>
      <c r="O226" s="192">
        <v>1934082</v>
      </c>
      <c r="P226" s="156">
        <v>3.1207218130909093</v>
      </c>
      <c r="Q226" s="192">
        <v>177572</v>
      </c>
      <c r="R226" s="186">
        <f t="shared" si="33"/>
        <v>2111654</v>
      </c>
      <c r="S226" s="396">
        <f t="shared" si="30"/>
        <v>1751730.5300199999</v>
      </c>
    </row>
    <row r="227" spans="1:19" x14ac:dyDescent="0.25">
      <c r="A227" s="24">
        <v>209</v>
      </c>
      <c r="B227" s="21" t="s">
        <v>243</v>
      </c>
      <c r="C227" s="9">
        <v>800000</v>
      </c>
      <c r="D227" s="13">
        <v>4.1453393036363639</v>
      </c>
      <c r="E227" s="11">
        <v>431289.62412400008</v>
      </c>
      <c r="F227" s="172">
        <v>1231289.6241240001</v>
      </c>
      <c r="G227" s="192">
        <v>1640730</v>
      </c>
      <c r="H227" s="156">
        <v>4.1453393036363639</v>
      </c>
      <c r="I227" s="192">
        <v>229000</v>
      </c>
      <c r="J227" s="186">
        <f t="shared" si="31"/>
        <v>1869730</v>
      </c>
      <c r="K227" s="192">
        <v>1919654</v>
      </c>
      <c r="L227" s="156">
        <v>4.1453393036363639</v>
      </c>
      <c r="M227" s="192">
        <v>240450</v>
      </c>
      <c r="N227" s="186">
        <f t="shared" si="32"/>
        <v>2160104</v>
      </c>
      <c r="O227" s="192">
        <v>2001691</v>
      </c>
      <c r="P227" s="156">
        <v>4.1453393036363639</v>
      </c>
      <c r="Q227" s="192">
        <v>235870</v>
      </c>
      <c r="R227" s="186">
        <f t="shared" si="33"/>
        <v>2237561</v>
      </c>
      <c r="S227" s="396">
        <f t="shared" si="30"/>
        <v>1874671.156031</v>
      </c>
    </row>
    <row r="228" spans="1:19" x14ac:dyDescent="0.25">
      <c r="A228" s="24">
        <v>210</v>
      </c>
      <c r="B228" s="26" t="s">
        <v>244</v>
      </c>
      <c r="C228" s="9">
        <v>799000</v>
      </c>
      <c r="D228" s="13">
        <v>4.1453393036363639</v>
      </c>
      <c r="E228" s="11">
        <v>430933.69612400001</v>
      </c>
      <c r="F228" s="172">
        <v>1229933.696124</v>
      </c>
      <c r="G228" s="192">
        <v>1640730</v>
      </c>
      <c r="H228" s="156">
        <v>4.1453393036363639</v>
      </c>
      <c r="I228" s="192">
        <v>229000</v>
      </c>
      <c r="J228" s="186">
        <f t="shared" si="31"/>
        <v>1869730</v>
      </c>
      <c r="K228" s="192">
        <v>1870432</v>
      </c>
      <c r="L228" s="156">
        <v>4.1453393036363639</v>
      </c>
      <c r="M228" s="192">
        <v>238160</v>
      </c>
      <c r="N228" s="186">
        <f t="shared" si="32"/>
        <v>2108592</v>
      </c>
      <c r="O228" s="192">
        <v>1919654</v>
      </c>
      <c r="P228" s="156">
        <v>4.1453393036363639</v>
      </c>
      <c r="Q228" s="192">
        <v>238160</v>
      </c>
      <c r="R228" s="186">
        <f t="shared" si="33"/>
        <v>2157814</v>
      </c>
      <c r="S228" s="396">
        <f t="shared" si="30"/>
        <v>1841517.4240310001</v>
      </c>
    </row>
    <row r="229" spans="1:19" x14ac:dyDescent="0.25">
      <c r="A229" s="24">
        <v>211</v>
      </c>
      <c r="B229" s="21" t="s">
        <v>245</v>
      </c>
      <c r="C229" s="9">
        <v>1346000</v>
      </c>
      <c r="D229" s="13">
        <v>4.1453393036363639</v>
      </c>
      <c r="E229" s="11">
        <v>724261.85407999996</v>
      </c>
      <c r="F229" s="172">
        <v>2070261.85408</v>
      </c>
      <c r="G229" s="192">
        <v>2339550</v>
      </c>
      <c r="H229" s="156">
        <v>4.1453393036363639</v>
      </c>
      <c r="I229" s="192">
        <v>229000</v>
      </c>
      <c r="J229" s="186">
        <f t="shared" si="31"/>
        <v>2568550</v>
      </c>
      <c r="K229" s="192">
        <v>2643692</v>
      </c>
      <c r="L229" s="156">
        <v>4.1453393036363639</v>
      </c>
      <c r="M229" s="192">
        <v>238160</v>
      </c>
      <c r="N229" s="186">
        <f t="shared" si="32"/>
        <v>2881852</v>
      </c>
      <c r="O229" s="192">
        <v>2924438</v>
      </c>
      <c r="P229" s="156">
        <v>4.1453393036363639</v>
      </c>
      <c r="Q229" s="192">
        <v>231290</v>
      </c>
      <c r="R229" s="186">
        <f t="shared" si="33"/>
        <v>3155728</v>
      </c>
      <c r="S229" s="396">
        <f t="shared" si="30"/>
        <v>2669097.9635199998</v>
      </c>
    </row>
    <row r="230" spans="1:19" x14ac:dyDescent="0.25">
      <c r="A230" s="24">
        <v>212</v>
      </c>
      <c r="B230" s="21" t="s">
        <v>246</v>
      </c>
      <c r="C230" s="9">
        <v>2119000</v>
      </c>
      <c r="D230" s="13">
        <v>8.2306001065454559</v>
      </c>
      <c r="E230" s="11">
        <v>1141290.5856359997</v>
      </c>
      <c r="F230" s="172">
        <v>3260290.5856359997</v>
      </c>
      <c r="G230" s="192">
        <v>3524700</v>
      </c>
      <c r="H230" s="156">
        <v>8.2306001065454559</v>
      </c>
      <c r="I230" s="192">
        <v>454600</v>
      </c>
      <c r="J230" s="186">
        <f t="shared" si="31"/>
        <v>3979300</v>
      </c>
      <c r="K230" s="192">
        <v>3947664</v>
      </c>
      <c r="L230" s="156">
        <v>8.2306001065454559</v>
      </c>
      <c r="M230" s="192">
        <v>477330</v>
      </c>
      <c r="N230" s="186">
        <f t="shared" si="32"/>
        <v>4424994</v>
      </c>
      <c r="O230" s="192">
        <v>4476369</v>
      </c>
      <c r="P230" s="156">
        <v>8.2306001065454559</v>
      </c>
      <c r="Q230" s="192">
        <v>468238</v>
      </c>
      <c r="R230" s="186">
        <f t="shared" si="33"/>
        <v>4944607</v>
      </c>
      <c r="S230" s="396">
        <f t="shared" si="30"/>
        <v>4152297.8964089998</v>
      </c>
    </row>
    <row r="231" spans="1:19" x14ac:dyDescent="0.25">
      <c r="A231" s="24">
        <v>213</v>
      </c>
      <c r="B231" s="21" t="s">
        <v>247</v>
      </c>
      <c r="C231" s="9">
        <v>803000</v>
      </c>
      <c r="D231" s="13">
        <v>4.1453393036363639</v>
      </c>
      <c r="E231" s="11">
        <v>432243.06878000009</v>
      </c>
      <c r="F231" s="172">
        <v>1235243.0687800001</v>
      </c>
      <c r="G231" s="192">
        <v>1638195</v>
      </c>
      <c r="H231" s="156">
        <v>4.1453393036363639</v>
      </c>
      <c r="I231" s="192">
        <v>229000</v>
      </c>
      <c r="J231" s="186">
        <f t="shared" si="31"/>
        <v>1867195</v>
      </c>
      <c r="K231" s="192">
        <v>1851160</v>
      </c>
      <c r="L231" s="156">
        <v>4.1453393036363639</v>
      </c>
      <c r="M231" s="192">
        <v>238160</v>
      </c>
      <c r="N231" s="186">
        <f t="shared" si="32"/>
        <v>2089320</v>
      </c>
      <c r="O231" s="192">
        <v>1933070</v>
      </c>
      <c r="P231" s="156">
        <v>4.1453393036363639</v>
      </c>
      <c r="Q231" s="192">
        <v>235870</v>
      </c>
      <c r="R231" s="186">
        <f t="shared" si="33"/>
        <v>2168940</v>
      </c>
      <c r="S231" s="396">
        <f t="shared" si="30"/>
        <v>1840174.5171950001</v>
      </c>
    </row>
    <row r="232" spans="1:19" x14ac:dyDescent="0.25">
      <c r="A232" s="24">
        <v>214</v>
      </c>
      <c r="B232" s="21" t="s">
        <v>248</v>
      </c>
      <c r="C232" s="9">
        <v>808000</v>
      </c>
      <c r="D232" s="13">
        <v>4.1453393036363639</v>
      </c>
      <c r="E232" s="11">
        <v>434644.69439599989</v>
      </c>
      <c r="F232" s="172">
        <v>1242644.6943959999</v>
      </c>
      <c r="G232" s="192">
        <v>1652235</v>
      </c>
      <c r="H232" s="156">
        <v>4.1453393036363639</v>
      </c>
      <c r="I232" s="192">
        <v>229000</v>
      </c>
      <c r="J232" s="186">
        <f t="shared" si="31"/>
        <v>1881235</v>
      </c>
      <c r="K232" s="192">
        <v>1933115</v>
      </c>
      <c r="L232" s="156">
        <v>4.1453393036363639</v>
      </c>
      <c r="M232" s="192">
        <v>240450</v>
      </c>
      <c r="N232" s="186">
        <f t="shared" si="32"/>
        <v>2173565</v>
      </c>
      <c r="O232" s="192">
        <v>2048771</v>
      </c>
      <c r="P232" s="156">
        <v>4.1453393036363639</v>
      </c>
      <c r="Q232" s="192">
        <v>231290</v>
      </c>
      <c r="R232" s="186">
        <f t="shared" si="33"/>
        <v>2280061</v>
      </c>
      <c r="S232" s="396">
        <f t="shared" si="30"/>
        <v>1894376.4235990001</v>
      </c>
    </row>
    <row r="233" spans="1:19" x14ac:dyDescent="0.25">
      <c r="A233" s="24">
        <v>215</v>
      </c>
      <c r="B233" s="21" t="s">
        <v>249</v>
      </c>
      <c r="C233" s="15" t="s">
        <v>10</v>
      </c>
      <c r="D233" s="13">
        <v>0.79473177127272732</v>
      </c>
      <c r="E233" s="11">
        <v>50751.075367999998</v>
      </c>
      <c r="F233" s="172">
        <v>50751.075367999998</v>
      </c>
      <c r="G233" s="154" t="s">
        <v>10</v>
      </c>
      <c r="H233" s="156">
        <v>0.79473177127272732</v>
      </c>
      <c r="I233" s="192">
        <v>44000</v>
      </c>
      <c r="J233" s="186">
        <f t="shared" ref="J233:J240" si="34">I233*1</f>
        <v>44000</v>
      </c>
      <c r="K233" s="154" t="s">
        <v>10</v>
      </c>
      <c r="L233" s="156">
        <v>0.79473177127272732</v>
      </c>
      <c r="M233" s="192">
        <v>45320</v>
      </c>
      <c r="N233" s="186">
        <f t="shared" ref="N233:N240" si="35">M233*1</f>
        <v>45320</v>
      </c>
      <c r="O233" s="154" t="s">
        <v>10</v>
      </c>
      <c r="P233" s="156">
        <v>0.79473177127272732</v>
      </c>
      <c r="Q233" s="192">
        <v>44880</v>
      </c>
      <c r="R233" s="186">
        <f t="shared" ref="R233:R240" si="36">Q233*1</f>
        <v>44880</v>
      </c>
      <c r="S233" s="396">
        <f t="shared" si="30"/>
        <v>46237.768841999998</v>
      </c>
    </row>
    <row r="234" spans="1:19" x14ac:dyDescent="0.25">
      <c r="A234" s="24">
        <v>216</v>
      </c>
      <c r="B234" s="21" t="s">
        <v>250</v>
      </c>
      <c r="C234" s="15" t="s">
        <v>10</v>
      </c>
      <c r="D234" s="13">
        <v>0.79473177127272732</v>
      </c>
      <c r="E234" s="11">
        <v>50643.471367999999</v>
      </c>
      <c r="F234" s="172">
        <v>50643.471367999999</v>
      </c>
      <c r="G234" s="154" t="s">
        <v>10</v>
      </c>
      <c r="H234" s="156">
        <v>0.79473177127272732</v>
      </c>
      <c r="I234" s="192">
        <v>44000</v>
      </c>
      <c r="J234" s="186">
        <f t="shared" si="34"/>
        <v>44000</v>
      </c>
      <c r="K234" s="154" t="s">
        <v>10</v>
      </c>
      <c r="L234" s="156">
        <v>0.79473177127272732</v>
      </c>
      <c r="M234" s="192">
        <v>46200</v>
      </c>
      <c r="N234" s="186">
        <f t="shared" si="35"/>
        <v>46200</v>
      </c>
      <c r="O234" s="154" t="s">
        <v>10</v>
      </c>
      <c r="P234" s="156">
        <v>0.79473177127272732</v>
      </c>
      <c r="Q234" s="192">
        <v>45320</v>
      </c>
      <c r="R234" s="186">
        <f t="shared" si="36"/>
        <v>45320</v>
      </c>
      <c r="S234" s="396">
        <f t="shared" si="30"/>
        <v>46540.867842</v>
      </c>
    </row>
    <row r="235" spans="1:19" x14ac:dyDescent="0.25">
      <c r="A235" s="24">
        <v>217</v>
      </c>
      <c r="B235" s="21" t="s">
        <v>251</v>
      </c>
      <c r="C235" s="15" t="s">
        <v>10</v>
      </c>
      <c r="D235" s="13">
        <v>2.6458293632727274</v>
      </c>
      <c r="E235" s="11">
        <v>156235.33811199997</v>
      </c>
      <c r="F235" s="172">
        <v>156235.33811199997</v>
      </c>
      <c r="G235" s="154" t="s">
        <v>10</v>
      </c>
      <c r="H235" s="156">
        <v>2.6458293632727274</v>
      </c>
      <c r="I235" s="192">
        <v>146200</v>
      </c>
      <c r="J235" s="186">
        <f t="shared" si="34"/>
        <v>146200</v>
      </c>
      <c r="K235" s="154" t="s">
        <v>10</v>
      </c>
      <c r="L235" s="156">
        <v>2.6458293632727274</v>
      </c>
      <c r="M235" s="192">
        <v>152048</v>
      </c>
      <c r="N235" s="186">
        <f t="shared" si="35"/>
        <v>152048</v>
      </c>
      <c r="O235" s="154" t="s">
        <v>10</v>
      </c>
      <c r="P235" s="156">
        <v>2.6458293632727274</v>
      </c>
      <c r="Q235" s="192">
        <v>153510</v>
      </c>
      <c r="R235" s="186">
        <f t="shared" si="36"/>
        <v>153510</v>
      </c>
      <c r="S235" s="396">
        <f t="shared" si="30"/>
        <v>151998.33452799998</v>
      </c>
    </row>
    <row r="236" spans="1:19" x14ac:dyDescent="0.25">
      <c r="A236" s="24">
        <v>218</v>
      </c>
      <c r="B236" s="26" t="s">
        <v>252</v>
      </c>
      <c r="C236" s="15" t="s">
        <v>10</v>
      </c>
      <c r="D236" s="13">
        <v>1.6551810410909091</v>
      </c>
      <c r="E236" s="11">
        <v>98676.075931999992</v>
      </c>
      <c r="F236" s="172">
        <v>98676.075931999992</v>
      </c>
      <c r="G236" s="154" t="s">
        <v>10</v>
      </c>
      <c r="H236" s="156">
        <v>1.6551810410909091</v>
      </c>
      <c r="I236" s="192">
        <v>91500</v>
      </c>
      <c r="J236" s="186">
        <f t="shared" si="34"/>
        <v>91500</v>
      </c>
      <c r="K236" s="154" t="s">
        <v>10</v>
      </c>
      <c r="L236" s="156">
        <v>1.6551810410909091</v>
      </c>
      <c r="M236" s="192">
        <v>94245</v>
      </c>
      <c r="N236" s="186">
        <f t="shared" si="35"/>
        <v>94245</v>
      </c>
      <c r="O236" s="154" t="s">
        <v>10</v>
      </c>
      <c r="P236" s="156">
        <v>1.6551810410909091</v>
      </c>
      <c r="Q236" s="192">
        <v>93330</v>
      </c>
      <c r="R236" s="186">
        <f t="shared" si="36"/>
        <v>93330</v>
      </c>
      <c r="S236" s="396">
        <f t="shared" si="30"/>
        <v>94437.768983000002</v>
      </c>
    </row>
    <row r="237" spans="1:19" x14ac:dyDescent="0.25">
      <c r="A237" s="24">
        <v>219</v>
      </c>
      <c r="B237" s="26" t="s">
        <v>253</v>
      </c>
      <c r="C237" s="15" t="s">
        <v>10</v>
      </c>
      <c r="D237" s="13">
        <v>11.904175445454547</v>
      </c>
      <c r="E237" s="11">
        <v>674013.41028000007</v>
      </c>
      <c r="F237" s="172">
        <v>674013.41028000007</v>
      </c>
      <c r="G237" s="154" t="s">
        <v>10</v>
      </c>
      <c r="H237" s="156">
        <v>11.904175445454547</v>
      </c>
      <c r="I237" s="192">
        <v>657500</v>
      </c>
      <c r="J237" s="186">
        <f t="shared" si="34"/>
        <v>657500</v>
      </c>
      <c r="K237" s="154" t="s">
        <v>10</v>
      </c>
      <c r="L237" s="156">
        <v>11.904175445454547</v>
      </c>
      <c r="M237" s="192">
        <v>683800</v>
      </c>
      <c r="N237" s="186">
        <f t="shared" si="35"/>
        <v>683800</v>
      </c>
      <c r="O237" s="154" t="s">
        <v>10</v>
      </c>
      <c r="P237" s="156">
        <v>11.904175445454547</v>
      </c>
      <c r="Q237" s="192">
        <v>664075</v>
      </c>
      <c r="R237" s="186">
        <f t="shared" si="36"/>
        <v>664075</v>
      </c>
      <c r="S237" s="396">
        <f t="shared" si="30"/>
        <v>669847.10256999999</v>
      </c>
    </row>
    <row r="238" spans="1:19" x14ac:dyDescent="0.25">
      <c r="A238" s="24">
        <v>220</v>
      </c>
      <c r="B238" s="21" t="s">
        <v>254</v>
      </c>
      <c r="C238" s="15" t="s">
        <v>10</v>
      </c>
      <c r="D238" s="13">
        <v>11.904175445454547</v>
      </c>
      <c r="E238" s="11">
        <v>676053.18227999995</v>
      </c>
      <c r="F238" s="172">
        <v>676053.18227999995</v>
      </c>
      <c r="G238" s="154" t="s">
        <v>10</v>
      </c>
      <c r="H238" s="156">
        <v>11.904175445454547</v>
      </c>
      <c r="I238" s="192">
        <v>657500</v>
      </c>
      <c r="J238" s="186">
        <f t="shared" si="34"/>
        <v>657500</v>
      </c>
      <c r="K238" s="154" t="s">
        <v>10</v>
      </c>
      <c r="L238" s="156">
        <v>11.904175445454547</v>
      </c>
      <c r="M238" s="192">
        <v>677225</v>
      </c>
      <c r="N238" s="186">
        <f t="shared" si="35"/>
        <v>677225</v>
      </c>
      <c r="O238" s="154" t="s">
        <v>10</v>
      </c>
      <c r="P238" s="156">
        <v>11.904175445454547</v>
      </c>
      <c r="Q238" s="192">
        <v>683800</v>
      </c>
      <c r="R238" s="186">
        <f t="shared" si="36"/>
        <v>683800</v>
      </c>
      <c r="S238" s="396">
        <f t="shared" si="30"/>
        <v>673644.54556999996</v>
      </c>
    </row>
    <row r="239" spans="1:19" x14ac:dyDescent="0.25">
      <c r="A239" s="24">
        <v>221</v>
      </c>
      <c r="B239" s="21" t="s">
        <v>255</v>
      </c>
      <c r="C239" s="15" t="s">
        <v>10</v>
      </c>
      <c r="D239" s="13">
        <v>9.7744302523636364</v>
      </c>
      <c r="E239" s="11">
        <v>554228.72979599994</v>
      </c>
      <c r="F239" s="172">
        <v>554228.72979599994</v>
      </c>
      <c r="G239" s="154" t="s">
        <v>10</v>
      </c>
      <c r="H239" s="156">
        <v>9.7744302523636364</v>
      </c>
      <c r="I239" s="192">
        <v>539900</v>
      </c>
      <c r="J239" s="186">
        <f t="shared" si="34"/>
        <v>539900</v>
      </c>
      <c r="K239" s="154" t="s">
        <v>10</v>
      </c>
      <c r="L239" s="156">
        <v>9.7744302523636364</v>
      </c>
      <c r="M239" s="192">
        <v>556097</v>
      </c>
      <c r="N239" s="186">
        <f t="shared" si="35"/>
        <v>556097</v>
      </c>
      <c r="O239" s="154" t="s">
        <v>10</v>
      </c>
      <c r="P239" s="156">
        <v>9.7744302523636364</v>
      </c>
      <c r="Q239" s="192">
        <v>556097</v>
      </c>
      <c r="R239" s="186">
        <f t="shared" si="36"/>
        <v>556097</v>
      </c>
      <c r="S239" s="396">
        <f t="shared" si="30"/>
        <v>551580.68244899996</v>
      </c>
    </row>
    <row r="240" spans="1:19" x14ac:dyDescent="0.25">
      <c r="A240" s="24">
        <v>222</v>
      </c>
      <c r="B240" s="21" t="s">
        <v>421</v>
      </c>
      <c r="C240" s="15" t="s">
        <v>10</v>
      </c>
      <c r="D240" s="18">
        <v>5.6608779021818192</v>
      </c>
      <c r="E240" s="11">
        <v>323880.19372799998</v>
      </c>
      <c r="F240" s="172">
        <v>323880.19372799998</v>
      </c>
      <c r="G240" s="154" t="s">
        <v>10</v>
      </c>
      <c r="H240" s="160">
        <v>5.6608779021818192</v>
      </c>
      <c r="I240" s="192">
        <v>312700</v>
      </c>
      <c r="J240" s="186">
        <f t="shared" si="34"/>
        <v>312700</v>
      </c>
      <c r="K240" s="154" t="s">
        <v>10</v>
      </c>
      <c r="L240" s="160">
        <v>5.6608779021818192</v>
      </c>
      <c r="M240" s="192">
        <v>331462</v>
      </c>
      <c r="N240" s="186">
        <f t="shared" si="35"/>
        <v>331462</v>
      </c>
      <c r="O240" s="154" t="s">
        <v>10</v>
      </c>
      <c r="P240" s="160">
        <v>5.6608779021818192</v>
      </c>
      <c r="Q240" s="192">
        <v>315827</v>
      </c>
      <c r="R240" s="186">
        <f t="shared" si="36"/>
        <v>315827</v>
      </c>
      <c r="S240" s="396">
        <f t="shared" si="30"/>
        <v>320967.29843199998</v>
      </c>
    </row>
    <row r="241" spans="1:19" x14ac:dyDescent="0.25">
      <c r="A241" s="24">
        <v>223</v>
      </c>
      <c r="B241" s="21" t="s">
        <v>422</v>
      </c>
      <c r="C241" s="9">
        <v>1292000</v>
      </c>
      <c r="D241" s="18">
        <v>15.09565509418182</v>
      </c>
      <c r="E241" s="11">
        <v>696098.21778400009</v>
      </c>
      <c r="F241" s="172">
        <v>1988098.2177840001</v>
      </c>
      <c r="G241" s="192">
        <v>1871025</v>
      </c>
      <c r="H241" s="160">
        <v>15.09565509418182</v>
      </c>
      <c r="I241" s="192">
        <v>833700</v>
      </c>
      <c r="J241" s="186">
        <f t="shared" si="31"/>
        <v>2704725</v>
      </c>
      <c r="K241" s="192">
        <v>2151679</v>
      </c>
      <c r="L241" s="160">
        <v>15.09565509418182</v>
      </c>
      <c r="M241" s="192">
        <v>867048</v>
      </c>
      <c r="N241" s="186">
        <f t="shared" si="32"/>
        <v>3018727</v>
      </c>
      <c r="O241" s="192">
        <v>2301361</v>
      </c>
      <c r="P241" s="160">
        <v>15.09565509418182</v>
      </c>
      <c r="Q241" s="192">
        <v>875385</v>
      </c>
      <c r="R241" s="186">
        <f t="shared" si="33"/>
        <v>3176746</v>
      </c>
      <c r="S241" s="396">
        <f t="shared" si="30"/>
        <v>2722074.0544460001</v>
      </c>
    </row>
    <row r="242" spans="1:19" x14ac:dyDescent="0.25">
      <c r="A242" s="24">
        <v>224</v>
      </c>
      <c r="B242" s="21" t="s">
        <v>350</v>
      </c>
      <c r="C242" s="9">
        <v>3260000</v>
      </c>
      <c r="D242" s="18">
        <v>15.09565509418182</v>
      </c>
      <c r="E242" s="11">
        <v>1756054.3508599997</v>
      </c>
      <c r="F242" s="172">
        <v>5016054.3508599997</v>
      </c>
      <c r="G242" s="192">
        <v>6846645</v>
      </c>
      <c r="H242" s="160">
        <v>15.09565509418182</v>
      </c>
      <c r="I242" s="192">
        <v>833700</v>
      </c>
      <c r="J242" s="186">
        <f t="shared" si="31"/>
        <v>7680345</v>
      </c>
      <c r="K242" s="192">
        <v>7942108</v>
      </c>
      <c r="L242" s="160">
        <v>15.09565509418182</v>
      </c>
      <c r="M242" s="192">
        <v>883722</v>
      </c>
      <c r="N242" s="186">
        <f t="shared" si="32"/>
        <v>8825830</v>
      </c>
      <c r="O242" s="192">
        <v>8489840</v>
      </c>
      <c r="P242" s="160">
        <v>15.09565509418182</v>
      </c>
      <c r="Q242" s="192">
        <v>875385</v>
      </c>
      <c r="R242" s="186">
        <f t="shared" si="33"/>
        <v>9365225</v>
      </c>
      <c r="S242" s="396">
        <f t="shared" si="30"/>
        <v>7721863.5877149999</v>
      </c>
    </row>
    <row r="243" spans="1:19" x14ac:dyDescent="0.25">
      <c r="A243" s="24">
        <v>225</v>
      </c>
      <c r="B243" s="21" t="s">
        <v>423</v>
      </c>
      <c r="C243" s="9">
        <v>195000</v>
      </c>
      <c r="D243" s="18">
        <v>3.7739186014545458</v>
      </c>
      <c r="E243" s="11">
        <v>105108.52600399998</v>
      </c>
      <c r="F243" s="172">
        <v>300108.52600399998</v>
      </c>
      <c r="G243" s="192">
        <v>125190</v>
      </c>
      <c r="H243" s="160">
        <v>3.7739186014545458</v>
      </c>
      <c r="I243" s="192">
        <v>208500</v>
      </c>
      <c r="J243" s="186">
        <f t="shared" si="31"/>
        <v>333690</v>
      </c>
      <c r="K243" s="192">
        <v>142717</v>
      </c>
      <c r="L243" s="160">
        <v>3.7739186014545458</v>
      </c>
      <c r="M243" s="192">
        <v>216840</v>
      </c>
      <c r="N243" s="186">
        <f t="shared" si="32"/>
        <v>359557</v>
      </c>
      <c r="O243" s="192">
        <v>147724</v>
      </c>
      <c r="P243" s="160">
        <v>3.7739186014545458</v>
      </c>
      <c r="Q243" s="192">
        <v>216840</v>
      </c>
      <c r="R243" s="186">
        <f t="shared" si="33"/>
        <v>364564</v>
      </c>
      <c r="S243" s="396">
        <f t="shared" si="30"/>
        <v>339479.88150100003</v>
      </c>
    </row>
    <row r="244" spans="1:19" x14ac:dyDescent="0.25">
      <c r="A244" s="24">
        <v>226</v>
      </c>
      <c r="B244" s="21" t="s">
        <v>424</v>
      </c>
      <c r="C244" s="9">
        <v>196000</v>
      </c>
      <c r="D244" s="18">
        <v>3.7739186014545458</v>
      </c>
      <c r="E244" s="11">
        <v>105091.66200399998</v>
      </c>
      <c r="F244" s="172">
        <v>301091.66200399998</v>
      </c>
      <c r="G244" s="192">
        <v>125190</v>
      </c>
      <c r="H244" s="160">
        <v>3.7739186014545458</v>
      </c>
      <c r="I244" s="192">
        <v>208500</v>
      </c>
      <c r="J244" s="186">
        <f t="shared" si="31"/>
        <v>333690</v>
      </c>
      <c r="K244" s="192">
        <v>143969</v>
      </c>
      <c r="L244" s="160">
        <v>3.7739186014545458</v>
      </c>
      <c r="M244" s="192">
        <v>216840</v>
      </c>
      <c r="N244" s="186">
        <f t="shared" si="32"/>
        <v>360809</v>
      </c>
      <c r="O244" s="192">
        <v>156488</v>
      </c>
      <c r="P244" s="160">
        <v>3.7739186014545458</v>
      </c>
      <c r="Q244" s="192">
        <v>210585</v>
      </c>
      <c r="R244" s="186">
        <f t="shared" si="33"/>
        <v>367073</v>
      </c>
      <c r="S244" s="396">
        <f t="shared" si="30"/>
        <v>340665.91550100001</v>
      </c>
    </row>
    <row r="245" spans="1:19" x14ac:dyDescent="0.25">
      <c r="A245" s="24">
        <v>227</v>
      </c>
      <c r="B245" s="21" t="s">
        <v>425</v>
      </c>
      <c r="C245" s="9">
        <v>196000</v>
      </c>
      <c r="D245" s="18">
        <v>3.7739186014545458</v>
      </c>
      <c r="E245" s="11">
        <v>105155.55800399999</v>
      </c>
      <c r="F245" s="172">
        <v>301155.55800399999</v>
      </c>
      <c r="G245" s="192">
        <v>125190</v>
      </c>
      <c r="H245" s="160">
        <v>3.7739186014545458</v>
      </c>
      <c r="I245" s="192">
        <v>208500</v>
      </c>
      <c r="J245" s="186">
        <f t="shared" si="31"/>
        <v>333690</v>
      </c>
      <c r="K245" s="192">
        <v>147724</v>
      </c>
      <c r="L245" s="160">
        <v>3.7739186014545458</v>
      </c>
      <c r="M245" s="192">
        <v>221010</v>
      </c>
      <c r="N245" s="186">
        <f t="shared" si="32"/>
        <v>368734</v>
      </c>
      <c r="O245" s="192">
        <v>151480</v>
      </c>
      <c r="P245" s="160">
        <v>3.7739186014545458</v>
      </c>
      <c r="Q245" s="192">
        <v>214755</v>
      </c>
      <c r="R245" s="186">
        <f t="shared" si="33"/>
        <v>366235</v>
      </c>
      <c r="S245" s="396">
        <f t="shared" si="30"/>
        <v>342453.639501</v>
      </c>
    </row>
    <row r="246" spans="1:19" x14ac:dyDescent="0.25">
      <c r="A246" s="24">
        <v>228</v>
      </c>
      <c r="B246" s="21" t="s">
        <v>426</v>
      </c>
      <c r="C246" s="9">
        <v>196000</v>
      </c>
      <c r="D246" s="18">
        <v>3.7739186014545458</v>
      </c>
      <c r="E246" s="11">
        <v>105994.046004</v>
      </c>
      <c r="F246" s="172">
        <v>301994.046004</v>
      </c>
      <c r="G246" s="192">
        <v>125190</v>
      </c>
      <c r="H246" s="160">
        <v>3.7739186014545458</v>
      </c>
      <c r="I246" s="192">
        <v>208500</v>
      </c>
      <c r="J246" s="186">
        <f t="shared" si="31"/>
        <v>333690</v>
      </c>
      <c r="K246" s="192">
        <v>145220</v>
      </c>
      <c r="L246" s="160">
        <v>3.7739186014545458</v>
      </c>
      <c r="M246" s="192">
        <v>214755</v>
      </c>
      <c r="N246" s="186">
        <f t="shared" si="32"/>
        <v>359975</v>
      </c>
      <c r="O246" s="192">
        <v>153984</v>
      </c>
      <c r="P246" s="160">
        <v>3.7739186014545458</v>
      </c>
      <c r="Q246" s="192">
        <v>214755</v>
      </c>
      <c r="R246" s="186">
        <f t="shared" si="33"/>
        <v>368739</v>
      </c>
      <c r="S246" s="396">
        <f t="shared" si="30"/>
        <v>341099.51150100003</v>
      </c>
    </row>
    <row r="247" spans="1:19" x14ac:dyDescent="0.25">
      <c r="A247" s="24">
        <v>229</v>
      </c>
      <c r="B247" s="21" t="s">
        <v>427</v>
      </c>
      <c r="C247" s="9">
        <v>218000</v>
      </c>
      <c r="D247" s="18">
        <v>3.7739186014545458</v>
      </c>
      <c r="E247" s="11">
        <v>118100.55264800001</v>
      </c>
      <c r="F247" s="172">
        <v>336100.55264800001</v>
      </c>
      <c r="G247" s="192">
        <v>184665</v>
      </c>
      <c r="H247" s="160">
        <v>3.7739186014545458</v>
      </c>
      <c r="I247" s="192">
        <v>208500</v>
      </c>
      <c r="J247" s="186">
        <f t="shared" si="31"/>
        <v>393165</v>
      </c>
      <c r="K247" s="192">
        <v>206825</v>
      </c>
      <c r="L247" s="160">
        <v>3.7739186014545458</v>
      </c>
      <c r="M247" s="192">
        <v>218925</v>
      </c>
      <c r="N247" s="186">
        <f t="shared" si="32"/>
        <v>425750</v>
      </c>
      <c r="O247" s="192">
        <v>238218</v>
      </c>
      <c r="P247" s="160">
        <v>3.7739186014545458</v>
      </c>
      <c r="Q247" s="192">
        <v>216840</v>
      </c>
      <c r="R247" s="186">
        <f t="shared" si="33"/>
        <v>455058</v>
      </c>
      <c r="S247" s="396">
        <f t="shared" si="30"/>
        <v>402518.38816199999</v>
      </c>
    </row>
    <row r="248" spans="1:19" x14ac:dyDescent="0.25">
      <c r="A248" s="24">
        <v>230</v>
      </c>
      <c r="B248" s="21" t="s">
        <v>428</v>
      </c>
      <c r="C248" s="15" t="s">
        <v>10</v>
      </c>
      <c r="D248" s="18">
        <v>15.09565509418182</v>
      </c>
      <c r="E248" s="11">
        <v>861860.80458800006</v>
      </c>
      <c r="F248" s="172">
        <v>861860.80458800006</v>
      </c>
      <c r="G248" s="154" t="s">
        <v>10</v>
      </c>
      <c r="H248" s="160">
        <v>15.09565509418182</v>
      </c>
      <c r="I248" s="192">
        <v>833700</v>
      </c>
      <c r="J248" s="186">
        <f t="shared" ref="J248:J249" si="37">I248*1</f>
        <v>833700</v>
      </c>
      <c r="K248" s="154" t="s">
        <v>10</v>
      </c>
      <c r="L248" s="160">
        <v>15.09565509418182</v>
      </c>
      <c r="M248" s="192">
        <v>867048</v>
      </c>
      <c r="N248" s="186">
        <f t="shared" ref="N248:N249" si="38">M248*1</f>
        <v>867048</v>
      </c>
      <c r="O248" s="154" t="s">
        <v>10</v>
      </c>
      <c r="P248" s="160">
        <v>15.09565509418182</v>
      </c>
      <c r="Q248" s="192">
        <v>842037</v>
      </c>
      <c r="R248" s="186">
        <f t="shared" ref="R248:R249" si="39">Q248*1</f>
        <v>842037</v>
      </c>
      <c r="S248" s="396">
        <f t="shared" si="30"/>
        <v>851161.45114700007</v>
      </c>
    </row>
    <row r="249" spans="1:19" x14ac:dyDescent="0.25">
      <c r="A249" s="24">
        <v>231</v>
      </c>
      <c r="B249" s="21" t="s">
        <v>429</v>
      </c>
      <c r="C249" s="15" t="s">
        <v>10</v>
      </c>
      <c r="D249" s="18">
        <v>10.063776500000001</v>
      </c>
      <c r="E249" s="11">
        <v>569690.19959600002</v>
      </c>
      <c r="F249" s="172">
        <v>569690.19959600002</v>
      </c>
      <c r="G249" s="154" t="s">
        <v>10</v>
      </c>
      <c r="H249" s="160">
        <v>10.063776500000001</v>
      </c>
      <c r="I249" s="192">
        <v>555900</v>
      </c>
      <c r="J249" s="186">
        <f t="shared" si="37"/>
        <v>555900</v>
      </c>
      <c r="K249" s="154" t="s">
        <v>10</v>
      </c>
      <c r="L249" s="160">
        <v>10.063776500000001</v>
      </c>
      <c r="M249" s="192">
        <v>583695</v>
      </c>
      <c r="N249" s="186">
        <f t="shared" si="38"/>
        <v>583695</v>
      </c>
      <c r="O249" s="154" t="s">
        <v>10</v>
      </c>
      <c r="P249" s="160">
        <v>10.063776500000001</v>
      </c>
      <c r="Q249" s="192">
        <v>583695</v>
      </c>
      <c r="R249" s="186">
        <f t="shared" si="39"/>
        <v>583695</v>
      </c>
      <c r="S249" s="396">
        <f t="shared" si="30"/>
        <v>573245.04989899998</v>
      </c>
    </row>
    <row r="250" spans="1:19" x14ac:dyDescent="0.25">
      <c r="A250" s="24">
        <v>232</v>
      </c>
      <c r="B250" s="21" t="s">
        <v>430</v>
      </c>
      <c r="C250" s="9">
        <v>788000</v>
      </c>
      <c r="D250" s="18">
        <v>2.8304292952727272</v>
      </c>
      <c r="E250" s="11">
        <v>424128.82876399998</v>
      </c>
      <c r="F250" s="172">
        <v>1212128.828764</v>
      </c>
      <c r="G250" s="192">
        <v>1326450</v>
      </c>
      <c r="H250" s="160">
        <v>2.8304292952727272</v>
      </c>
      <c r="I250" s="192">
        <v>156400</v>
      </c>
      <c r="J250" s="186">
        <f t="shared" si="31"/>
        <v>1482850</v>
      </c>
      <c r="K250" s="192">
        <v>1498889</v>
      </c>
      <c r="L250" s="160">
        <v>2.8304292952727272</v>
      </c>
      <c r="M250" s="192">
        <v>162656</v>
      </c>
      <c r="N250" s="186">
        <f t="shared" si="32"/>
        <v>1661545</v>
      </c>
      <c r="O250" s="192">
        <v>1578476</v>
      </c>
      <c r="P250" s="160">
        <v>2.8304292952727272</v>
      </c>
      <c r="Q250" s="192">
        <v>162656</v>
      </c>
      <c r="R250" s="186">
        <f t="shared" si="33"/>
        <v>1741132</v>
      </c>
      <c r="S250" s="396">
        <f t="shared" si="30"/>
        <v>1524413.957191</v>
      </c>
    </row>
    <row r="251" spans="1:19" x14ac:dyDescent="0.25">
      <c r="A251" s="24">
        <v>233</v>
      </c>
      <c r="B251" s="21" t="s">
        <v>431</v>
      </c>
      <c r="C251" s="9">
        <v>163000</v>
      </c>
      <c r="D251" s="18">
        <v>1.4152146476363636</v>
      </c>
      <c r="E251" s="11">
        <v>87899.114508000028</v>
      </c>
      <c r="F251" s="172">
        <v>250899.11450800003</v>
      </c>
      <c r="G251" s="192">
        <v>480000</v>
      </c>
      <c r="H251" s="160">
        <v>1.4152146476363636</v>
      </c>
      <c r="I251" s="192">
        <v>78200</v>
      </c>
      <c r="J251" s="186">
        <f t="shared" si="31"/>
        <v>558200</v>
      </c>
      <c r="K251" s="192">
        <v>566400</v>
      </c>
      <c r="L251" s="160">
        <v>1.4152146476363636</v>
      </c>
      <c r="M251" s="192">
        <v>82892</v>
      </c>
      <c r="N251" s="186">
        <f t="shared" si="32"/>
        <v>649292</v>
      </c>
      <c r="O251" s="192">
        <v>609600</v>
      </c>
      <c r="P251" s="160">
        <v>1.4152146476363636</v>
      </c>
      <c r="Q251" s="192">
        <v>81328</v>
      </c>
      <c r="R251" s="186">
        <f t="shared" si="33"/>
        <v>690928</v>
      </c>
      <c r="S251" s="396">
        <f t="shared" si="30"/>
        <v>537329.77862700005</v>
      </c>
    </row>
    <row r="252" spans="1:19" x14ac:dyDescent="0.25">
      <c r="A252" s="24">
        <v>234</v>
      </c>
      <c r="B252" s="21" t="s">
        <v>256</v>
      </c>
      <c r="C252" s="15" t="s">
        <v>10</v>
      </c>
      <c r="D252" s="18">
        <v>10.063776500000001</v>
      </c>
      <c r="E252" s="11">
        <v>569145.907596</v>
      </c>
      <c r="F252" s="172">
        <v>569145.907596</v>
      </c>
      <c r="G252" s="154" t="s">
        <v>10</v>
      </c>
      <c r="H252" s="160">
        <v>10.063776500000001</v>
      </c>
      <c r="I252" s="192">
        <v>555900</v>
      </c>
      <c r="J252" s="186">
        <f>I252*1</f>
        <v>555900</v>
      </c>
      <c r="K252" s="154" t="s">
        <v>10</v>
      </c>
      <c r="L252" s="160">
        <v>10.063776500000001</v>
      </c>
      <c r="M252" s="192">
        <v>589254</v>
      </c>
      <c r="N252" s="186">
        <f>M252*1</f>
        <v>589254</v>
      </c>
      <c r="O252" s="154" t="s">
        <v>10</v>
      </c>
      <c r="P252" s="160">
        <v>10.063776500000001</v>
      </c>
      <c r="Q252" s="192">
        <v>572577</v>
      </c>
      <c r="R252" s="186">
        <f>Q252*1</f>
        <v>572577</v>
      </c>
      <c r="S252" s="396">
        <f t="shared" si="30"/>
        <v>571719.226899</v>
      </c>
    </row>
    <row r="253" spans="1:19" x14ac:dyDescent="0.25">
      <c r="A253" s="24">
        <v>235</v>
      </c>
      <c r="B253" s="21" t="s">
        <v>257</v>
      </c>
      <c r="C253" s="9">
        <v>1669000</v>
      </c>
      <c r="D253" s="18">
        <v>11.950735800727275</v>
      </c>
      <c r="E253" s="11">
        <v>899273.73118400015</v>
      </c>
      <c r="F253" s="172">
        <v>2568273.7311840001</v>
      </c>
      <c r="G253" s="192">
        <v>2408700</v>
      </c>
      <c r="H253" s="160">
        <v>11.950735800727275</v>
      </c>
      <c r="I253" s="192">
        <v>660100</v>
      </c>
      <c r="J253" s="186">
        <f t="shared" si="31"/>
        <v>3068800</v>
      </c>
      <c r="K253" s="192">
        <v>2721831</v>
      </c>
      <c r="L253" s="160">
        <v>11.950735800727275</v>
      </c>
      <c r="M253" s="192">
        <v>679903</v>
      </c>
      <c r="N253" s="186">
        <f t="shared" si="32"/>
        <v>3401734</v>
      </c>
      <c r="O253" s="192">
        <v>3010875</v>
      </c>
      <c r="P253" s="160">
        <v>11.950735800727275</v>
      </c>
      <c r="Q253" s="192">
        <v>679903</v>
      </c>
      <c r="R253" s="186">
        <f t="shared" si="33"/>
        <v>3690778</v>
      </c>
      <c r="S253" s="396">
        <f t="shared" si="30"/>
        <v>3182396.432796</v>
      </c>
    </row>
    <row r="254" spans="1:19" x14ac:dyDescent="0.25">
      <c r="A254" s="24">
        <v>236</v>
      </c>
      <c r="B254" s="21" t="s">
        <v>258</v>
      </c>
      <c r="C254" s="9">
        <v>1489000</v>
      </c>
      <c r="D254" s="18">
        <v>11.950735800727275</v>
      </c>
      <c r="E254" s="11">
        <v>801443.18316800008</v>
      </c>
      <c r="F254" s="172">
        <v>2290443.1831680001</v>
      </c>
      <c r="G254" s="192">
        <v>2047350</v>
      </c>
      <c r="H254" s="160">
        <v>11.950735800727275</v>
      </c>
      <c r="I254" s="192">
        <v>660100</v>
      </c>
      <c r="J254" s="186">
        <f t="shared" si="31"/>
        <v>2707450</v>
      </c>
      <c r="K254" s="192">
        <v>2313506</v>
      </c>
      <c r="L254" s="160">
        <v>11.950735800727275</v>
      </c>
      <c r="M254" s="192">
        <v>686504</v>
      </c>
      <c r="N254" s="186">
        <f t="shared" si="32"/>
        <v>3000010</v>
      </c>
      <c r="O254" s="192">
        <v>2477294</v>
      </c>
      <c r="P254" s="160">
        <v>11.950735800727275</v>
      </c>
      <c r="Q254" s="192">
        <v>666701</v>
      </c>
      <c r="R254" s="186">
        <f t="shared" si="33"/>
        <v>3143995</v>
      </c>
      <c r="S254" s="396">
        <f t="shared" si="30"/>
        <v>2785474.5457919999</v>
      </c>
    </row>
    <row r="255" spans="1:19" x14ac:dyDescent="0.25">
      <c r="A255" s="24">
        <v>237</v>
      </c>
      <c r="B255" s="21" t="s">
        <v>259</v>
      </c>
      <c r="C255" s="9">
        <v>1777000</v>
      </c>
      <c r="D255" s="18">
        <v>11.950735800727275</v>
      </c>
      <c r="E255" s="11">
        <v>956276.62636000011</v>
      </c>
      <c r="F255" s="172">
        <v>2733276.6263600001</v>
      </c>
      <c r="G255" s="192">
        <v>2599500</v>
      </c>
      <c r="H255" s="160">
        <v>11.950735800727275</v>
      </c>
      <c r="I255" s="192">
        <v>660100</v>
      </c>
      <c r="J255" s="186">
        <f t="shared" si="31"/>
        <v>3259600</v>
      </c>
      <c r="K255" s="192">
        <v>2911440</v>
      </c>
      <c r="L255" s="160">
        <v>11.950735800727275</v>
      </c>
      <c r="M255" s="192">
        <v>686504</v>
      </c>
      <c r="N255" s="186">
        <f t="shared" si="32"/>
        <v>3597944</v>
      </c>
      <c r="O255" s="192">
        <v>3041415</v>
      </c>
      <c r="P255" s="160">
        <v>11.950735800727275</v>
      </c>
      <c r="Q255" s="192">
        <v>693105</v>
      </c>
      <c r="R255" s="186">
        <f t="shared" si="33"/>
        <v>3734520</v>
      </c>
      <c r="S255" s="396">
        <f t="shared" si="30"/>
        <v>3331335.1565899998</v>
      </c>
    </row>
    <row r="256" spans="1:19" x14ac:dyDescent="0.25">
      <c r="A256" s="24">
        <v>238</v>
      </c>
      <c r="B256" s="21" t="s">
        <v>261</v>
      </c>
      <c r="C256" s="9">
        <v>2603000</v>
      </c>
      <c r="D256" s="18">
        <v>11.950735800727275</v>
      </c>
      <c r="E256" s="11">
        <v>1401813.6731119999</v>
      </c>
      <c r="F256" s="172">
        <v>4004813.6731119999</v>
      </c>
      <c r="G256" s="192">
        <v>4208100</v>
      </c>
      <c r="H256" s="160">
        <v>11.950735800727275</v>
      </c>
      <c r="I256" s="192">
        <v>660100</v>
      </c>
      <c r="J256" s="186">
        <f t="shared" si="31"/>
        <v>4868200</v>
      </c>
      <c r="K256" s="192">
        <v>4839315</v>
      </c>
      <c r="L256" s="160">
        <v>11.950735800727275</v>
      </c>
      <c r="M256" s="192">
        <v>686504</v>
      </c>
      <c r="N256" s="186">
        <f t="shared" si="32"/>
        <v>5525819</v>
      </c>
      <c r="O256" s="192">
        <v>5091801</v>
      </c>
      <c r="P256" s="160">
        <v>11.950735800727275</v>
      </c>
      <c r="Q256" s="192">
        <v>693105</v>
      </c>
      <c r="R256" s="186">
        <f t="shared" si="33"/>
        <v>5784906</v>
      </c>
      <c r="S256" s="396">
        <f t="shared" si="30"/>
        <v>5045934.6682779994</v>
      </c>
    </row>
    <row r="257" spans="1:19" x14ac:dyDescent="0.25">
      <c r="A257" s="24">
        <v>239</v>
      </c>
      <c r="B257" s="21" t="s">
        <v>432</v>
      </c>
      <c r="C257" s="9">
        <v>1386000</v>
      </c>
      <c r="D257" s="18">
        <v>11.950735800727275</v>
      </c>
      <c r="E257" s="11">
        <v>746892.2189679998</v>
      </c>
      <c r="F257" s="172">
        <v>2132892.2189679998</v>
      </c>
      <c r="G257" s="192">
        <v>1832250</v>
      </c>
      <c r="H257" s="160">
        <v>11.950735800727275</v>
      </c>
      <c r="I257" s="192">
        <v>660100</v>
      </c>
      <c r="J257" s="186">
        <f t="shared" si="31"/>
        <v>2492350</v>
      </c>
      <c r="K257" s="192">
        <v>2107088</v>
      </c>
      <c r="L257" s="160">
        <v>11.950735800727275</v>
      </c>
      <c r="M257" s="192">
        <v>699706</v>
      </c>
      <c r="N257" s="186">
        <f t="shared" si="32"/>
        <v>2806794</v>
      </c>
      <c r="O257" s="192">
        <v>2363603</v>
      </c>
      <c r="P257" s="160">
        <v>11.950735800727275</v>
      </c>
      <c r="Q257" s="192">
        <v>673302</v>
      </c>
      <c r="R257" s="186">
        <f t="shared" si="33"/>
        <v>3036905</v>
      </c>
      <c r="S257" s="396">
        <f t="shared" si="30"/>
        <v>2617235.3047420001</v>
      </c>
    </row>
    <row r="258" spans="1:19" x14ac:dyDescent="0.25">
      <c r="A258" s="24">
        <v>240</v>
      </c>
      <c r="B258" s="21" t="s">
        <v>433</v>
      </c>
      <c r="C258" s="9">
        <v>4133000</v>
      </c>
      <c r="D258" s="18">
        <v>3.7739186014545458</v>
      </c>
      <c r="E258" s="11">
        <v>2224807.1971120005</v>
      </c>
      <c r="F258" s="172">
        <v>6357807.1971120005</v>
      </c>
      <c r="G258" s="192">
        <v>7753050</v>
      </c>
      <c r="H258" s="160">
        <v>3.7739186014545458</v>
      </c>
      <c r="I258" s="192">
        <v>208500</v>
      </c>
      <c r="J258" s="186">
        <f t="shared" si="31"/>
        <v>7961550</v>
      </c>
      <c r="K258" s="192">
        <v>8760947</v>
      </c>
      <c r="L258" s="160">
        <v>3.7739186014545458</v>
      </c>
      <c r="M258" s="192">
        <v>214755</v>
      </c>
      <c r="N258" s="186">
        <f t="shared" si="32"/>
        <v>8975702</v>
      </c>
      <c r="O258" s="192">
        <v>9226130</v>
      </c>
      <c r="P258" s="160">
        <v>3.7739186014545458</v>
      </c>
      <c r="Q258" s="192">
        <v>218925</v>
      </c>
      <c r="R258" s="186">
        <f t="shared" si="33"/>
        <v>9445055</v>
      </c>
      <c r="S258" s="396">
        <f t="shared" si="30"/>
        <v>8185028.5492780004</v>
      </c>
    </row>
    <row r="259" spans="1:19" x14ac:dyDescent="0.25">
      <c r="A259" s="24">
        <v>241</v>
      </c>
      <c r="B259" s="21" t="s">
        <v>434</v>
      </c>
      <c r="C259" s="15" t="s">
        <v>10</v>
      </c>
      <c r="D259" s="18">
        <v>5.5105368130909094</v>
      </c>
      <c r="E259" s="11">
        <v>316949.85599199997</v>
      </c>
      <c r="F259" s="172">
        <v>316949.85599199997</v>
      </c>
      <c r="G259" s="154" t="s">
        <v>10</v>
      </c>
      <c r="H259" s="160">
        <v>5.5105368130909094</v>
      </c>
      <c r="I259" s="192">
        <v>304500</v>
      </c>
      <c r="J259" s="186">
        <f>I259*1</f>
        <v>304500</v>
      </c>
      <c r="K259" s="154" t="s">
        <v>10</v>
      </c>
      <c r="L259" s="160">
        <v>5.5105368130909094</v>
      </c>
      <c r="M259" s="192">
        <v>319725</v>
      </c>
      <c r="N259" s="186">
        <f>M259*1</f>
        <v>319725</v>
      </c>
      <c r="O259" s="154" t="s">
        <v>10</v>
      </c>
      <c r="P259" s="160">
        <v>5.5105368130909094</v>
      </c>
      <c r="Q259" s="192">
        <v>310590</v>
      </c>
      <c r="R259" s="186">
        <f>Q259*1</f>
        <v>310590</v>
      </c>
      <c r="S259" s="396">
        <f t="shared" si="30"/>
        <v>312941.21399800002</v>
      </c>
    </row>
    <row r="260" spans="1:19" x14ac:dyDescent="0.25">
      <c r="A260" s="24">
        <v>242</v>
      </c>
      <c r="B260" s="21" t="s">
        <v>435</v>
      </c>
      <c r="C260" s="9">
        <v>2835000</v>
      </c>
      <c r="D260" s="18">
        <v>5.6608779021818192</v>
      </c>
      <c r="E260" s="11">
        <v>1525825.9312239997</v>
      </c>
      <c r="F260" s="172">
        <v>4360825.9312239997</v>
      </c>
      <c r="G260" s="192">
        <v>3723700</v>
      </c>
      <c r="H260" s="160">
        <v>5.6608779021818192</v>
      </c>
      <c r="I260" s="192">
        <v>312700</v>
      </c>
      <c r="J260" s="186">
        <f t="shared" si="31"/>
        <v>4036400</v>
      </c>
      <c r="K260" s="192">
        <v>4282255</v>
      </c>
      <c r="L260" s="160">
        <v>5.6608779021818192</v>
      </c>
      <c r="M260" s="192">
        <v>331462</v>
      </c>
      <c r="N260" s="186">
        <f t="shared" si="32"/>
        <v>4613717</v>
      </c>
      <c r="O260" s="192">
        <v>4580151</v>
      </c>
      <c r="P260" s="160">
        <v>5.6608779021818192</v>
      </c>
      <c r="Q260" s="192">
        <v>328335</v>
      </c>
      <c r="R260" s="186">
        <f t="shared" si="33"/>
        <v>4908486</v>
      </c>
      <c r="S260" s="396">
        <f t="shared" si="30"/>
        <v>4479857.2328059999</v>
      </c>
    </row>
    <row r="261" spans="1:19" x14ac:dyDescent="0.25">
      <c r="A261" s="24">
        <v>243</v>
      </c>
      <c r="B261" s="21" t="s">
        <v>265</v>
      </c>
      <c r="C261" s="15" t="s">
        <v>10</v>
      </c>
      <c r="D261" s="18">
        <v>5.6608779021818192</v>
      </c>
      <c r="E261" s="11">
        <v>327108.90172799997</v>
      </c>
      <c r="F261" s="172">
        <v>327108.90172799997</v>
      </c>
      <c r="G261" s="154" t="s">
        <v>10</v>
      </c>
      <c r="H261" s="160">
        <v>5.6608779021818192</v>
      </c>
      <c r="I261" s="192">
        <v>312700</v>
      </c>
      <c r="J261" s="186">
        <f>I261*1</f>
        <v>312700</v>
      </c>
      <c r="K261" s="154" t="s">
        <v>10</v>
      </c>
      <c r="L261" s="160">
        <v>5.6608779021818192</v>
      </c>
      <c r="M261" s="192">
        <v>322081</v>
      </c>
      <c r="N261" s="186">
        <f>M261*1</f>
        <v>322081</v>
      </c>
      <c r="O261" s="154" t="s">
        <v>10</v>
      </c>
      <c r="P261" s="160">
        <v>5.6608779021818192</v>
      </c>
      <c r="Q261" s="192">
        <v>318954</v>
      </c>
      <c r="R261" s="186">
        <f>Q261*1</f>
        <v>318954</v>
      </c>
      <c r="S261" s="396">
        <f t="shared" si="30"/>
        <v>320210.97543200001</v>
      </c>
    </row>
    <row r="262" spans="1:19" x14ac:dyDescent="0.25">
      <c r="A262" s="24">
        <v>244</v>
      </c>
      <c r="B262" s="21" t="s">
        <v>266</v>
      </c>
      <c r="C262" s="9">
        <v>556000</v>
      </c>
      <c r="D262" s="18">
        <v>10.063776500000001</v>
      </c>
      <c r="E262" s="11">
        <v>300091.91345999995</v>
      </c>
      <c r="F262" s="172">
        <v>856091.91345999995</v>
      </c>
      <c r="G262" s="192">
        <v>354150</v>
      </c>
      <c r="H262" s="160">
        <v>10.063776500000001</v>
      </c>
      <c r="I262" s="192">
        <v>555900</v>
      </c>
      <c r="J262" s="186">
        <f t="shared" si="31"/>
        <v>910050</v>
      </c>
      <c r="K262" s="192">
        <v>403731</v>
      </c>
      <c r="L262" s="160">
        <v>10.063776500000001</v>
      </c>
      <c r="M262" s="192">
        <v>589254</v>
      </c>
      <c r="N262" s="186">
        <f t="shared" si="32"/>
        <v>992985</v>
      </c>
      <c r="O262" s="192">
        <v>410814</v>
      </c>
      <c r="P262" s="160">
        <v>10.063776500000001</v>
      </c>
      <c r="Q262" s="192">
        <v>583695</v>
      </c>
      <c r="R262" s="186">
        <f t="shared" si="33"/>
        <v>994509</v>
      </c>
      <c r="S262" s="396">
        <f t="shared" si="30"/>
        <v>938408.97836499999</v>
      </c>
    </row>
    <row r="263" spans="1:19" x14ac:dyDescent="0.25">
      <c r="A263" s="24">
        <v>245</v>
      </c>
      <c r="B263" s="21" t="s">
        <v>436</v>
      </c>
      <c r="C263" s="15" t="s">
        <v>10</v>
      </c>
      <c r="D263" s="18">
        <v>16.159900062545457</v>
      </c>
      <c r="E263" s="11">
        <v>917254.05763599998</v>
      </c>
      <c r="F263" s="172">
        <v>917254.05763599998</v>
      </c>
      <c r="G263" s="154" t="s">
        <v>10</v>
      </c>
      <c r="H263" s="160">
        <v>16.159900062545457</v>
      </c>
      <c r="I263" s="192">
        <v>892600</v>
      </c>
      <c r="J263" s="186">
        <f>I263*1</f>
        <v>892600</v>
      </c>
      <c r="K263" s="154" t="s">
        <v>10</v>
      </c>
      <c r="L263" s="160">
        <v>16.159900062545457</v>
      </c>
      <c r="M263" s="192">
        <v>937230</v>
      </c>
      <c r="N263" s="186">
        <f>M263*1</f>
        <v>937230</v>
      </c>
      <c r="O263" s="154" t="s">
        <v>10</v>
      </c>
      <c r="P263" s="160">
        <v>16.159900062545457</v>
      </c>
      <c r="Q263" s="192">
        <v>919378</v>
      </c>
      <c r="R263" s="186">
        <f>Q263*1</f>
        <v>919378</v>
      </c>
      <c r="S263" s="396">
        <f t="shared" ref="S263:S304" si="40">AVERAGE(F263,J263,N263,R263)</f>
        <v>916615.51440900005</v>
      </c>
    </row>
    <row r="264" spans="1:19" x14ac:dyDescent="0.25">
      <c r="A264" s="24">
        <v>246</v>
      </c>
      <c r="B264" s="21" t="s">
        <v>267</v>
      </c>
      <c r="C264" s="9">
        <v>11509000</v>
      </c>
      <c r="D264" s="18">
        <v>10.063776500000001</v>
      </c>
      <c r="E264" s="11">
        <v>6197784.1395759992</v>
      </c>
      <c r="F264" s="172">
        <v>17706784.139575999</v>
      </c>
      <c r="G264" s="192">
        <v>30284605</v>
      </c>
      <c r="H264" s="160">
        <v>10.063776500000001</v>
      </c>
      <c r="I264" s="192">
        <v>555900</v>
      </c>
      <c r="J264" s="186">
        <f t="shared" ref="J264:J303" si="41">I264+G264</f>
        <v>30840505</v>
      </c>
      <c r="K264" s="192">
        <v>35432988</v>
      </c>
      <c r="L264" s="160">
        <v>10.063776500000001</v>
      </c>
      <c r="M264" s="192">
        <v>583695</v>
      </c>
      <c r="N264" s="186">
        <f t="shared" ref="N264:N303" si="42">M264+K264</f>
        <v>36016683</v>
      </c>
      <c r="O264" s="192">
        <v>37250064</v>
      </c>
      <c r="P264" s="160">
        <v>10.063776500000001</v>
      </c>
      <c r="Q264" s="192">
        <v>583695</v>
      </c>
      <c r="R264" s="186">
        <f t="shared" ref="R264:R303" si="43">Q264+O264</f>
        <v>37833759</v>
      </c>
      <c r="S264" s="396">
        <f t="shared" si="40"/>
        <v>30599432.784894001</v>
      </c>
    </row>
    <row r="265" spans="1:19" x14ac:dyDescent="0.25">
      <c r="A265" s="24">
        <v>247</v>
      </c>
      <c r="B265" s="21" t="s">
        <v>437</v>
      </c>
      <c r="C265" s="9">
        <v>312000</v>
      </c>
      <c r="D265" s="18">
        <v>3.7739186014545458</v>
      </c>
      <c r="E265" s="11">
        <v>167642.71104400005</v>
      </c>
      <c r="F265" s="172">
        <v>479642.71104400005</v>
      </c>
      <c r="G265" s="192">
        <v>419250</v>
      </c>
      <c r="H265" s="160">
        <v>3.7739186014545458</v>
      </c>
      <c r="I265" s="192">
        <v>208500</v>
      </c>
      <c r="J265" s="186">
        <f t="shared" si="41"/>
        <v>627750</v>
      </c>
      <c r="K265" s="192">
        <v>490523</v>
      </c>
      <c r="L265" s="160">
        <v>3.7739186014545458</v>
      </c>
      <c r="M265" s="192">
        <v>218925</v>
      </c>
      <c r="N265" s="186">
        <f t="shared" si="42"/>
        <v>709448</v>
      </c>
      <c r="O265" s="192">
        <v>524063</v>
      </c>
      <c r="P265" s="160">
        <v>3.7739186014545458</v>
      </c>
      <c r="Q265" s="192">
        <v>218925</v>
      </c>
      <c r="R265" s="186">
        <f t="shared" si="43"/>
        <v>742988</v>
      </c>
      <c r="S265" s="396">
        <f t="shared" si="40"/>
        <v>639957.177761</v>
      </c>
    </row>
    <row r="266" spans="1:19" x14ac:dyDescent="0.25">
      <c r="A266" s="24">
        <v>248</v>
      </c>
      <c r="B266" s="21" t="s">
        <v>269</v>
      </c>
      <c r="C266" s="9">
        <v>376000</v>
      </c>
      <c r="D266" s="18">
        <v>3.7739186014545458</v>
      </c>
      <c r="E266" s="11">
        <v>202279.37431599991</v>
      </c>
      <c r="F266" s="172">
        <v>578279.37431599991</v>
      </c>
      <c r="G266" s="192">
        <v>586170</v>
      </c>
      <c r="H266" s="160">
        <v>3.7739186014545458</v>
      </c>
      <c r="I266" s="192">
        <v>208500</v>
      </c>
      <c r="J266" s="186">
        <f t="shared" si="41"/>
        <v>794670</v>
      </c>
      <c r="K266" s="192">
        <v>674096</v>
      </c>
      <c r="L266" s="160">
        <v>3.7739186014545458</v>
      </c>
      <c r="M266" s="192">
        <v>214755</v>
      </c>
      <c r="N266" s="186">
        <f t="shared" si="42"/>
        <v>888851</v>
      </c>
      <c r="O266" s="192">
        <v>732713</v>
      </c>
      <c r="P266" s="160">
        <v>3.7739186014545458</v>
      </c>
      <c r="Q266" s="192">
        <v>212670</v>
      </c>
      <c r="R266" s="186">
        <f t="shared" si="43"/>
        <v>945383</v>
      </c>
      <c r="S266" s="396">
        <f t="shared" si="40"/>
        <v>801795.84357899998</v>
      </c>
    </row>
    <row r="267" spans="1:19" x14ac:dyDescent="0.25">
      <c r="A267" s="24">
        <v>249</v>
      </c>
      <c r="B267" s="21" t="s">
        <v>438</v>
      </c>
      <c r="C267" s="9">
        <v>789000</v>
      </c>
      <c r="D267" s="18">
        <v>3.7739186014545458</v>
      </c>
      <c r="E267" s="11">
        <v>424986.08811200014</v>
      </c>
      <c r="F267" s="172">
        <v>1213986.0881120001</v>
      </c>
      <c r="G267" s="192">
        <v>1638975</v>
      </c>
      <c r="H267" s="160">
        <v>3.7739186014545458</v>
      </c>
      <c r="I267" s="192">
        <v>208500</v>
      </c>
      <c r="J267" s="186">
        <f t="shared" si="41"/>
        <v>1847475</v>
      </c>
      <c r="K267" s="192">
        <v>1917601</v>
      </c>
      <c r="L267" s="160">
        <v>3.7739186014545458</v>
      </c>
      <c r="M267" s="192">
        <v>221010</v>
      </c>
      <c r="N267" s="186">
        <f t="shared" si="42"/>
        <v>2138611</v>
      </c>
      <c r="O267" s="192">
        <v>2015939</v>
      </c>
      <c r="P267" s="160">
        <v>3.7739186014545458</v>
      </c>
      <c r="Q267" s="192">
        <v>214755</v>
      </c>
      <c r="R267" s="186">
        <f t="shared" si="43"/>
        <v>2230694</v>
      </c>
      <c r="S267" s="396">
        <f t="shared" si="40"/>
        <v>1857691.5220280001</v>
      </c>
    </row>
    <row r="268" spans="1:19" x14ac:dyDescent="0.25">
      <c r="A268" s="24">
        <v>250</v>
      </c>
      <c r="B268" s="21" t="s">
        <v>439</v>
      </c>
      <c r="C268" s="15" t="s">
        <v>10</v>
      </c>
      <c r="D268" s="18">
        <v>11.321736492727274</v>
      </c>
      <c r="E268" s="11">
        <v>637935.50584400003</v>
      </c>
      <c r="F268" s="172">
        <v>637935.50584400003</v>
      </c>
      <c r="G268" s="154" t="s">
        <v>10</v>
      </c>
      <c r="H268" s="160">
        <v>11.321736492727274</v>
      </c>
      <c r="I268" s="192">
        <v>625300</v>
      </c>
      <c r="J268" s="186">
        <f>I268*1</f>
        <v>625300</v>
      </c>
      <c r="K268" s="154" t="s">
        <v>10</v>
      </c>
      <c r="L268" s="160">
        <v>11.321736492727274</v>
      </c>
      <c r="M268" s="192">
        <v>644059</v>
      </c>
      <c r="N268" s="186">
        <f>M268*1</f>
        <v>644059</v>
      </c>
      <c r="O268" s="154" t="s">
        <v>10</v>
      </c>
      <c r="P268" s="160">
        <v>11.321736492727274</v>
      </c>
      <c r="Q268" s="192">
        <v>631553</v>
      </c>
      <c r="R268" s="186">
        <f>Q268*1</f>
        <v>631553</v>
      </c>
      <c r="S268" s="396">
        <f t="shared" si="40"/>
        <v>634711.87646099995</v>
      </c>
    </row>
    <row r="269" spans="1:19" x14ac:dyDescent="0.25">
      <c r="A269" s="24">
        <v>251</v>
      </c>
      <c r="B269" s="21" t="s">
        <v>440</v>
      </c>
      <c r="C269" s="9">
        <v>2185000</v>
      </c>
      <c r="D269" s="18">
        <v>3.7739186014545458</v>
      </c>
      <c r="E269" s="11">
        <v>1176816.61564</v>
      </c>
      <c r="F269" s="172">
        <v>3361816.61564</v>
      </c>
      <c r="G269" s="192">
        <v>3984150</v>
      </c>
      <c r="H269" s="160">
        <v>3.7739186014545458</v>
      </c>
      <c r="I269" s="192">
        <v>208500</v>
      </c>
      <c r="J269" s="186">
        <f t="shared" si="41"/>
        <v>4192650</v>
      </c>
      <c r="K269" s="192">
        <v>4701297</v>
      </c>
      <c r="L269" s="160">
        <v>3.7739186014545458</v>
      </c>
      <c r="M269" s="192">
        <v>218925</v>
      </c>
      <c r="N269" s="186">
        <f t="shared" si="42"/>
        <v>4920222</v>
      </c>
      <c r="O269" s="192">
        <v>4661456</v>
      </c>
      <c r="P269" s="160">
        <v>3.7739186014545458</v>
      </c>
      <c r="Q269" s="192">
        <v>218925</v>
      </c>
      <c r="R269" s="186">
        <f t="shared" si="43"/>
        <v>4880381</v>
      </c>
      <c r="S269" s="396">
        <f t="shared" si="40"/>
        <v>4338767.4039099999</v>
      </c>
    </row>
    <row r="270" spans="1:19" x14ac:dyDescent="0.25">
      <c r="A270" s="24">
        <v>252</v>
      </c>
      <c r="B270" s="26" t="s">
        <v>272</v>
      </c>
      <c r="C270" s="15" t="s">
        <v>10</v>
      </c>
      <c r="D270" s="18">
        <v>1.9929415610909091</v>
      </c>
      <c r="E270" s="11">
        <v>118279.539644</v>
      </c>
      <c r="F270" s="172">
        <v>118279.539644</v>
      </c>
      <c r="G270" s="154" t="s">
        <v>10</v>
      </c>
      <c r="H270" s="160">
        <v>1.9929415610909091</v>
      </c>
      <c r="I270" s="192">
        <v>110200</v>
      </c>
      <c r="J270" s="186">
        <f t="shared" ref="J270:J271" si="44">I270*1</f>
        <v>110200</v>
      </c>
      <c r="K270" s="154" t="s">
        <v>10</v>
      </c>
      <c r="L270" s="160">
        <v>1.9929415610909091</v>
      </c>
      <c r="M270" s="192">
        <v>114608</v>
      </c>
      <c r="N270" s="186">
        <f t="shared" ref="N270:N271" si="45">M270*1</f>
        <v>114608</v>
      </c>
      <c r="O270" s="154" t="s">
        <v>10</v>
      </c>
      <c r="P270" s="160">
        <v>1.9929415610909091</v>
      </c>
      <c r="Q270" s="192">
        <v>115710</v>
      </c>
      <c r="R270" s="186">
        <f t="shared" ref="R270:R271" si="46">Q270*1</f>
        <v>115710</v>
      </c>
      <c r="S270" s="396">
        <f t="shared" si="40"/>
        <v>114699.384911</v>
      </c>
    </row>
    <row r="271" spans="1:19" x14ac:dyDescent="0.25">
      <c r="A271" s="24">
        <v>253</v>
      </c>
      <c r="B271" s="26" t="s">
        <v>273</v>
      </c>
      <c r="C271" s="15" t="s">
        <v>10</v>
      </c>
      <c r="D271" s="18">
        <v>0.46040872254545462</v>
      </c>
      <c r="E271" s="11">
        <v>32633.27088</v>
      </c>
      <c r="F271" s="172">
        <v>32633.27088</v>
      </c>
      <c r="G271" s="154" t="s">
        <v>10</v>
      </c>
      <c r="H271" s="160">
        <v>0.46040872254545462</v>
      </c>
      <c r="I271" s="192">
        <v>25500</v>
      </c>
      <c r="J271" s="186">
        <f t="shared" si="44"/>
        <v>25500</v>
      </c>
      <c r="K271" s="154" t="s">
        <v>10</v>
      </c>
      <c r="L271" s="160">
        <v>0.46040872254545462</v>
      </c>
      <c r="M271" s="192">
        <v>26775</v>
      </c>
      <c r="N271" s="186">
        <f t="shared" si="45"/>
        <v>26775</v>
      </c>
      <c r="O271" s="154" t="s">
        <v>10</v>
      </c>
      <c r="P271" s="160">
        <v>0.46040872254545462</v>
      </c>
      <c r="Q271" s="192">
        <v>26010</v>
      </c>
      <c r="R271" s="186">
        <f t="shared" si="46"/>
        <v>26010</v>
      </c>
      <c r="S271" s="396">
        <f t="shared" si="40"/>
        <v>27729.567719999999</v>
      </c>
    </row>
    <row r="272" spans="1:19" x14ac:dyDescent="0.25">
      <c r="A272" s="24">
        <v>254</v>
      </c>
      <c r="B272" s="21" t="s">
        <v>441</v>
      </c>
      <c r="C272" s="9">
        <v>419000</v>
      </c>
      <c r="D272" s="18">
        <v>3.7739186014545458</v>
      </c>
      <c r="E272" s="11">
        <v>225958.98121200001</v>
      </c>
      <c r="F272" s="172">
        <v>644958.98121200001</v>
      </c>
      <c r="G272" s="192">
        <v>980000</v>
      </c>
      <c r="H272" s="160">
        <v>3.7739186014545458</v>
      </c>
      <c r="I272" s="192">
        <v>208500</v>
      </c>
      <c r="J272" s="186">
        <f t="shared" si="41"/>
        <v>1188500</v>
      </c>
      <c r="K272" s="192">
        <v>1107400</v>
      </c>
      <c r="L272" s="160">
        <v>3.7739186014545458</v>
      </c>
      <c r="M272" s="192">
        <v>216840</v>
      </c>
      <c r="N272" s="186">
        <f t="shared" si="42"/>
        <v>1324240</v>
      </c>
      <c r="O272" s="192">
        <v>1146600</v>
      </c>
      <c r="P272" s="160">
        <v>3.7739186014545458</v>
      </c>
      <c r="Q272" s="192">
        <v>212670</v>
      </c>
      <c r="R272" s="186">
        <f t="shared" si="43"/>
        <v>1359270</v>
      </c>
      <c r="S272" s="396">
        <f t="shared" si="40"/>
        <v>1129242.2453029999</v>
      </c>
    </row>
    <row r="273" spans="1:19" x14ac:dyDescent="0.25">
      <c r="A273" s="24">
        <v>255</v>
      </c>
      <c r="B273" s="26" t="s">
        <v>442</v>
      </c>
      <c r="C273" s="9">
        <v>781000</v>
      </c>
      <c r="D273" s="18">
        <v>3.7739186014545458</v>
      </c>
      <c r="E273" s="11">
        <v>420493.65473200008</v>
      </c>
      <c r="F273" s="172">
        <v>1201493.6547320001</v>
      </c>
      <c r="G273" s="192">
        <v>1242450</v>
      </c>
      <c r="H273" s="160">
        <v>3.7739186014545458</v>
      </c>
      <c r="I273" s="192">
        <v>208500</v>
      </c>
      <c r="J273" s="186">
        <f t="shared" si="41"/>
        <v>1450950</v>
      </c>
      <c r="K273" s="192">
        <v>1403969</v>
      </c>
      <c r="L273" s="160">
        <v>3.7739186014545458</v>
      </c>
      <c r="M273" s="192">
        <v>214755</v>
      </c>
      <c r="N273" s="186">
        <f t="shared" si="42"/>
        <v>1618724</v>
      </c>
      <c r="O273" s="192">
        <v>1540638</v>
      </c>
      <c r="P273" s="160">
        <v>3.7739186014545458</v>
      </c>
      <c r="Q273" s="192">
        <v>214755</v>
      </c>
      <c r="R273" s="186">
        <f t="shared" si="43"/>
        <v>1755393</v>
      </c>
      <c r="S273" s="396">
        <f t="shared" si="40"/>
        <v>1506640.163683</v>
      </c>
    </row>
    <row r="274" spans="1:19" x14ac:dyDescent="0.25">
      <c r="A274" s="24">
        <v>256</v>
      </c>
      <c r="B274" s="21" t="s">
        <v>275</v>
      </c>
      <c r="C274" s="9">
        <v>782000</v>
      </c>
      <c r="D274" s="18">
        <v>1.8869593007272729</v>
      </c>
      <c r="E274" s="11">
        <v>421049.53173999977</v>
      </c>
      <c r="F274" s="172">
        <v>1203049.5317399998</v>
      </c>
      <c r="G274" s="192">
        <v>1380300</v>
      </c>
      <c r="H274" s="160">
        <v>1.8869593007272729</v>
      </c>
      <c r="I274" s="192">
        <v>104400</v>
      </c>
      <c r="J274" s="186">
        <f t="shared" si="41"/>
        <v>1484700</v>
      </c>
      <c r="K274" s="192">
        <v>1628754</v>
      </c>
      <c r="L274" s="160">
        <v>1.8869593007272729</v>
      </c>
      <c r="M274" s="192">
        <v>108576</v>
      </c>
      <c r="N274" s="186">
        <f t="shared" si="42"/>
        <v>1737330</v>
      </c>
      <c r="O274" s="192">
        <v>1614951</v>
      </c>
      <c r="P274" s="160">
        <v>1.8869593007272729</v>
      </c>
      <c r="Q274" s="192">
        <v>107532</v>
      </c>
      <c r="R274" s="186">
        <f t="shared" si="43"/>
        <v>1722483</v>
      </c>
      <c r="S274" s="396">
        <f t="shared" si="40"/>
        <v>1536890.6329349999</v>
      </c>
    </row>
    <row r="275" spans="1:19" x14ac:dyDescent="0.25">
      <c r="A275" s="24">
        <v>257</v>
      </c>
      <c r="B275" s="21" t="s">
        <v>443</v>
      </c>
      <c r="C275" s="15" t="s">
        <v>10</v>
      </c>
      <c r="D275" s="18">
        <v>1.8869593007272729</v>
      </c>
      <c r="E275" s="11">
        <v>112183.922984</v>
      </c>
      <c r="F275" s="172">
        <v>112183.922984</v>
      </c>
      <c r="G275" s="154" t="s">
        <v>10</v>
      </c>
      <c r="H275" s="160">
        <v>1.8869593007272729</v>
      </c>
      <c r="I275" s="192">
        <v>104400</v>
      </c>
      <c r="J275" s="186">
        <f t="shared" ref="J275:J279" si="47">I275*1</f>
        <v>104400</v>
      </c>
      <c r="K275" s="154" t="s">
        <v>10</v>
      </c>
      <c r="L275" s="160">
        <v>1.8869593007272729</v>
      </c>
      <c r="M275" s="192">
        <v>109620</v>
      </c>
      <c r="N275" s="186">
        <f t="shared" ref="N275:N279" si="48">M275*1</f>
        <v>109620</v>
      </c>
      <c r="O275" s="154" t="s">
        <v>10</v>
      </c>
      <c r="P275" s="160">
        <v>1.8869593007272729</v>
      </c>
      <c r="Q275" s="192">
        <v>106488</v>
      </c>
      <c r="R275" s="186">
        <f t="shared" ref="R275:R279" si="49">Q275*1</f>
        <v>106488</v>
      </c>
      <c r="S275" s="396">
        <f t="shared" si="40"/>
        <v>108172.980746</v>
      </c>
    </row>
    <row r="276" spans="1:19" x14ac:dyDescent="0.25">
      <c r="A276" s="24">
        <v>258</v>
      </c>
      <c r="B276" s="26" t="s">
        <v>444</v>
      </c>
      <c r="C276" s="15" t="s">
        <v>10</v>
      </c>
      <c r="D276" s="18">
        <v>3.7739186014545458</v>
      </c>
      <c r="E276" s="11">
        <v>219761.07235600005</v>
      </c>
      <c r="F276" s="172">
        <v>219761.07235600005</v>
      </c>
      <c r="G276" s="154" t="s">
        <v>10</v>
      </c>
      <c r="H276" s="160">
        <v>3.7739186014545458</v>
      </c>
      <c r="I276" s="192">
        <v>208500</v>
      </c>
      <c r="J276" s="186">
        <f t="shared" si="47"/>
        <v>208500</v>
      </c>
      <c r="K276" s="154" t="s">
        <v>10</v>
      </c>
      <c r="L276" s="160">
        <v>3.7739186014545458</v>
      </c>
      <c r="M276" s="192">
        <v>221010</v>
      </c>
      <c r="N276" s="186">
        <f t="shared" si="48"/>
        <v>221010</v>
      </c>
      <c r="O276" s="154" t="s">
        <v>10</v>
      </c>
      <c r="P276" s="160">
        <v>3.7739186014545458</v>
      </c>
      <c r="Q276" s="192">
        <v>210585</v>
      </c>
      <c r="R276" s="186">
        <f t="shared" si="49"/>
        <v>210585</v>
      </c>
      <c r="S276" s="396">
        <f t="shared" si="40"/>
        <v>214964.01808900002</v>
      </c>
    </row>
    <row r="277" spans="1:19" x14ac:dyDescent="0.25">
      <c r="A277" s="24">
        <v>259</v>
      </c>
      <c r="B277" s="21" t="s">
        <v>445</v>
      </c>
      <c r="C277" s="15" t="s">
        <v>10</v>
      </c>
      <c r="D277" s="18">
        <v>3.7739186014545458</v>
      </c>
      <c r="E277" s="11">
        <v>219404.74435600004</v>
      </c>
      <c r="F277" s="172">
        <v>219404.74435600004</v>
      </c>
      <c r="G277" s="154" t="s">
        <v>10</v>
      </c>
      <c r="H277" s="160">
        <v>3.7739186014545458</v>
      </c>
      <c r="I277" s="192">
        <v>208500</v>
      </c>
      <c r="J277" s="186">
        <f t="shared" si="47"/>
        <v>208500</v>
      </c>
      <c r="K277" s="154" t="s">
        <v>10</v>
      </c>
      <c r="L277" s="160">
        <v>3.7739186014545458</v>
      </c>
      <c r="M277" s="192">
        <v>214755</v>
      </c>
      <c r="N277" s="186">
        <f t="shared" si="48"/>
        <v>214755</v>
      </c>
      <c r="O277" s="154" t="s">
        <v>10</v>
      </c>
      <c r="P277" s="160">
        <v>3.7739186014545458</v>
      </c>
      <c r="Q277" s="192">
        <v>212670</v>
      </c>
      <c r="R277" s="186">
        <f t="shared" si="49"/>
        <v>212670</v>
      </c>
      <c r="S277" s="396">
        <f t="shared" si="40"/>
        <v>213832.43608900002</v>
      </c>
    </row>
    <row r="278" spans="1:19" x14ac:dyDescent="0.25">
      <c r="A278" s="24">
        <v>260</v>
      </c>
      <c r="B278" s="21" t="s">
        <v>446</v>
      </c>
      <c r="C278" s="15" t="s">
        <v>10</v>
      </c>
      <c r="D278" s="18">
        <v>5.6608779021818192</v>
      </c>
      <c r="E278" s="11">
        <v>326805.88572799996</v>
      </c>
      <c r="F278" s="172">
        <v>326805.88572799996</v>
      </c>
      <c r="G278" s="154" t="s">
        <v>10</v>
      </c>
      <c r="H278" s="160">
        <v>5.6608779021818192</v>
      </c>
      <c r="I278" s="192">
        <v>312700</v>
      </c>
      <c r="J278" s="186">
        <f t="shared" si="47"/>
        <v>312700</v>
      </c>
      <c r="K278" s="154" t="s">
        <v>10</v>
      </c>
      <c r="L278" s="160">
        <v>5.6608779021818192</v>
      </c>
      <c r="M278" s="192">
        <v>325208</v>
      </c>
      <c r="N278" s="186">
        <f t="shared" si="48"/>
        <v>325208</v>
      </c>
      <c r="O278" s="154" t="s">
        <v>10</v>
      </c>
      <c r="P278" s="160">
        <v>5.6608779021818192</v>
      </c>
      <c r="Q278" s="192">
        <v>315827</v>
      </c>
      <c r="R278" s="186">
        <f t="shared" si="49"/>
        <v>315827</v>
      </c>
      <c r="S278" s="396">
        <f t="shared" si="40"/>
        <v>320135.22143199999</v>
      </c>
    </row>
    <row r="279" spans="1:19" x14ac:dyDescent="0.25">
      <c r="A279" s="24">
        <v>261</v>
      </c>
      <c r="B279" s="21" t="s">
        <v>277</v>
      </c>
      <c r="C279" s="15" t="s">
        <v>10</v>
      </c>
      <c r="D279" s="18">
        <v>5.6608779021818192</v>
      </c>
      <c r="E279" s="11">
        <v>323071.88972799998</v>
      </c>
      <c r="F279" s="172">
        <v>323071.88972799998</v>
      </c>
      <c r="G279" s="154" t="s">
        <v>10</v>
      </c>
      <c r="H279" s="160">
        <v>5.6608779021818192</v>
      </c>
      <c r="I279" s="192">
        <v>312700</v>
      </c>
      <c r="J279" s="186">
        <f t="shared" si="47"/>
        <v>312700</v>
      </c>
      <c r="K279" s="154" t="s">
        <v>10</v>
      </c>
      <c r="L279" s="160">
        <v>5.6608779021818192</v>
      </c>
      <c r="M279" s="192">
        <v>322081</v>
      </c>
      <c r="N279" s="186">
        <f t="shared" si="48"/>
        <v>322081</v>
      </c>
      <c r="O279" s="154" t="s">
        <v>10</v>
      </c>
      <c r="P279" s="160">
        <v>5.6608779021818192</v>
      </c>
      <c r="Q279" s="192">
        <v>325208</v>
      </c>
      <c r="R279" s="186">
        <f t="shared" si="49"/>
        <v>325208</v>
      </c>
      <c r="S279" s="396">
        <f t="shared" si="40"/>
        <v>320765.22243199998</v>
      </c>
    </row>
    <row r="280" spans="1:19" x14ac:dyDescent="0.25">
      <c r="A280" s="24">
        <v>262</v>
      </c>
      <c r="B280" s="21" t="s">
        <v>279</v>
      </c>
      <c r="C280" s="9">
        <v>2119000</v>
      </c>
      <c r="D280" s="18">
        <v>8.8127107614545466</v>
      </c>
      <c r="E280" s="11">
        <v>1141009.5214400003</v>
      </c>
      <c r="F280" s="172">
        <v>3260009.5214400003</v>
      </c>
      <c r="G280" s="192">
        <v>3899100</v>
      </c>
      <c r="H280" s="160">
        <v>8.8127107614545466</v>
      </c>
      <c r="I280" s="192">
        <v>175000</v>
      </c>
      <c r="J280" s="186">
        <f t="shared" si="41"/>
        <v>4074100</v>
      </c>
      <c r="K280" s="192">
        <v>4600938</v>
      </c>
      <c r="L280" s="160">
        <v>8.8127107614545466</v>
      </c>
      <c r="M280" s="192">
        <v>185500</v>
      </c>
      <c r="N280" s="186">
        <f t="shared" si="42"/>
        <v>4786438</v>
      </c>
      <c r="O280" s="192">
        <v>4756902</v>
      </c>
      <c r="P280" s="160">
        <v>8.8127107614545466</v>
      </c>
      <c r="Q280" s="192">
        <v>183750</v>
      </c>
      <c r="R280" s="186">
        <f t="shared" si="43"/>
        <v>4940652</v>
      </c>
      <c r="S280" s="396">
        <f t="shared" si="40"/>
        <v>4265299.8803599998</v>
      </c>
    </row>
    <row r="281" spans="1:19" x14ac:dyDescent="0.25">
      <c r="A281" s="24">
        <v>263</v>
      </c>
      <c r="B281" s="21" t="s">
        <v>356</v>
      </c>
      <c r="C281" s="9">
        <v>241000</v>
      </c>
      <c r="D281" s="18">
        <v>5.8781917461818178</v>
      </c>
      <c r="E281" s="11">
        <v>129937.80001600005</v>
      </c>
      <c r="F281" s="172">
        <v>370937.80001600005</v>
      </c>
      <c r="G281" s="192">
        <v>33750</v>
      </c>
      <c r="H281" s="160">
        <v>5.8781917461818178</v>
      </c>
      <c r="I281" s="192">
        <v>324700</v>
      </c>
      <c r="J281" s="186">
        <f t="shared" si="41"/>
        <v>358450</v>
      </c>
      <c r="K281" s="192">
        <v>38138</v>
      </c>
      <c r="L281" s="160">
        <v>5.8781917461818178</v>
      </c>
      <c r="M281" s="192">
        <v>340935</v>
      </c>
      <c r="N281" s="186">
        <f t="shared" si="42"/>
        <v>379073</v>
      </c>
      <c r="O281" s="192">
        <v>39150</v>
      </c>
      <c r="P281" s="160">
        <v>5.8781917461818178</v>
      </c>
      <c r="Q281" s="192">
        <v>331194</v>
      </c>
      <c r="R281" s="186">
        <f t="shared" si="43"/>
        <v>370344</v>
      </c>
      <c r="S281" s="396">
        <f t="shared" si="40"/>
        <v>369701.20000399998</v>
      </c>
    </row>
    <row r="282" spans="1:19" x14ac:dyDescent="0.25">
      <c r="A282" s="24">
        <v>264</v>
      </c>
      <c r="B282" s="21" t="s">
        <v>280</v>
      </c>
      <c r="C282" s="9">
        <v>127000</v>
      </c>
      <c r="D282" s="18">
        <v>2.8304292952727272</v>
      </c>
      <c r="E282" s="11">
        <v>68645.223143999989</v>
      </c>
      <c r="F282" s="172">
        <v>195645.22314399999</v>
      </c>
      <c r="G282" s="192">
        <v>30300</v>
      </c>
      <c r="H282" s="160">
        <v>2.8304292952727272</v>
      </c>
      <c r="I282" s="192">
        <v>156400</v>
      </c>
      <c r="J282" s="186">
        <f t="shared" si="41"/>
        <v>186700</v>
      </c>
      <c r="K282" s="192">
        <v>33936</v>
      </c>
      <c r="L282" s="160">
        <v>2.8304292952727272</v>
      </c>
      <c r="M282" s="192">
        <v>164220</v>
      </c>
      <c r="N282" s="186">
        <f t="shared" si="42"/>
        <v>198156</v>
      </c>
      <c r="O282" s="192">
        <v>36966</v>
      </c>
      <c r="P282" s="160">
        <v>2.8304292952727272</v>
      </c>
      <c r="Q282" s="192">
        <v>161092</v>
      </c>
      <c r="R282" s="186">
        <f t="shared" si="43"/>
        <v>198058</v>
      </c>
      <c r="S282" s="396">
        <f t="shared" si="40"/>
        <v>194639.80578599998</v>
      </c>
    </row>
    <row r="283" spans="1:19" x14ac:dyDescent="0.25">
      <c r="A283" s="24">
        <v>265</v>
      </c>
      <c r="B283" s="21" t="s">
        <v>281</v>
      </c>
      <c r="C283" s="9">
        <v>97000</v>
      </c>
      <c r="D283" s="18">
        <v>0.78339584072727275</v>
      </c>
      <c r="E283" s="11">
        <v>51618.05212800001</v>
      </c>
      <c r="F283" s="172">
        <v>148618.05212800001</v>
      </c>
      <c r="G283" s="159">
        <v>117300</v>
      </c>
      <c r="H283" s="160">
        <v>0.78339584072727275</v>
      </c>
      <c r="I283" s="192">
        <v>43400</v>
      </c>
      <c r="J283" s="186">
        <f t="shared" si="41"/>
        <v>160700</v>
      </c>
      <c r="K283" s="159">
        <v>138414</v>
      </c>
      <c r="L283" s="160">
        <v>0.78339584072727275</v>
      </c>
      <c r="M283" s="192">
        <v>46004</v>
      </c>
      <c r="N283" s="186">
        <f t="shared" si="42"/>
        <v>184418</v>
      </c>
      <c r="O283" s="159">
        <v>139587</v>
      </c>
      <c r="P283" s="160">
        <v>0.78339584072727275</v>
      </c>
      <c r="Q283" s="192">
        <v>44702</v>
      </c>
      <c r="R283" s="186">
        <f t="shared" si="43"/>
        <v>184289</v>
      </c>
      <c r="S283" s="396">
        <f t="shared" si="40"/>
        <v>169506.26303199999</v>
      </c>
    </row>
    <row r="284" spans="1:19" x14ac:dyDescent="0.25">
      <c r="A284" s="24">
        <v>266</v>
      </c>
      <c r="B284" s="21" t="s">
        <v>282</v>
      </c>
      <c r="C284" s="9">
        <v>305469.05661999999</v>
      </c>
      <c r="D284" s="18">
        <v>0</v>
      </c>
      <c r="E284" s="12" t="s">
        <v>10</v>
      </c>
      <c r="F284" s="172">
        <v>305469.05661999999</v>
      </c>
      <c r="G284" s="159">
        <v>380100</v>
      </c>
      <c r="H284" s="160">
        <v>0</v>
      </c>
      <c r="I284" s="154" t="s">
        <v>10</v>
      </c>
      <c r="J284" s="186">
        <f t="shared" ref="J284:J285" si="50">G284*1</f>
        <v>380100</v>
      </c>
      <c r="K284" s="159">
        <v>440916</v>
      </c>
      <c r="L284" s="160">
        <v>0</v>
      </c>
      <c r="M284" s="154" t="s">
        <v>10</v>
      </c>
      <c r="N284" s="186">
        <f t="shared" ref="N284:N285" si="51">K284*1</f>
        <v>440916</v>
      </c>
      <c r="O284" s="159">
        <v>494130</v>
      </c>
      <c r="P284" s="160">
        <v>0</v>
      </c>
      <c r="Q284" s="154" t="s">
        <v>10</v>
      </c>
      <c r="R284" s="186">
        <f t="shared" ref="R284:R285" si="52">O284*1</f>
        <v>494130</v>
      </c>
      <c r="S284" s="396">
        <f t="shared" si="40"/>
        <v>405153.76415499998</v>
      </c>
    </row>
    <row r="285" spans="1:19" x14ac:dyDescent="0.25">
      <c r="A285" s="24">
        <v>267</v>
      </c>
      <c r="B285" s="21" t="s">
        <v>447</v>
      </c>
      <c r="C285" s="9">
        <v>1965025.785352</v>
      </c>
      <c r="D285" s="18">
        <v>0</v>
      </c>
      <c r="E285" s="12" t="s">
        <v>10</v>
      </c>
      <c r="F285" s="172">
        <v>1965025.785352</v>
      </c>
      <c r="G285" s="192">
        <v>2492850</v>
      </c>
      <c r="H285" s="160">
        <v>0</v>
      </c>
      <c r="I285" s="154" t="s">
        <v>10</v>
      </c>
      <c r="J285" s="186">
        <f t="shared" si="50"/>
        <v>2492850</v>
      </c>
      <c r="K285" s="192">
        <v>2791992</v>
      </c>
      <c r="L285" s="160">
        <v>0</v>
      </c>
      <c r="M285" s="154" t="s">
        <v>10</v>
      </c>
      <c r="N285" s="186">
        <f t="shared" si="51"/>
        <v>2791992</v>
      </c>
      <c r="O285" s="192">
        <v>3165920</v>
      </c>
      <c r="P285" s="160">
        <v>0</v>
      </c>
      <c r="Q285" s="154" t="s">
        <v>10</v>
      </c>
      <c r="R285" s="186">
        <f t="shared" si="52"/>
        <v>3165920</v>
      </c>
      <c r="S285" s="396">
        <f t="shared" si="40"/>
        <v>2603946.9463379998</v>
      </c>
    </row>
    <row r="286" spans="1:19" x14ac:dyDescent="0.25">
      <c r="A286" s="24">
        <v>268</v>
      </c>
      <c r="B286" s="21" t="s">
        <v>283</v>
      </c>
      <c r="C286" s="9">
        <v>287000</v>
      </c>
      <c r="D286" s="18">
        <v>5.1432101778181822</v>
      </c>
      <c r="E286" s="11">
        <v>154327.05736000004</v>
      </c>
      <c r="F286" s="172">
        <v>441327.05736000004</v>
      </c>
      <c r="G286" s="159">
        <v>176100</v>
      </c>
      <c r="H286" s="160">
        <v>5.1432101778181822</v>
      </c>
      <c r="I286" s="192">
        <v>284200</v>
      </c>
      <c r="J286" s="186">
        <f t="shared" si="41"/>
        <v>460300</v>
      </c>
      <c r="K286" s="159">
        <v>204276</v>
      </c>
      <c r="L286" s="160">
        <v>5.1432101778181822</v>
      </c>
      <c r="M286" s="192">
        <v>298410</v>
      </c>
      <c r="N286" s="186">
        <f t="shared" si="42"/>
        <v>502686</v>
      </c>
      <c r="O286" s="159">
        <v>225408</v>
      </c>
      <c r="P286" s="160">
        <v>5.1432101778181822</v>
      </c>
      <c r="Q286" s="192">
        <v>289884</v>
      </c>
      <c r="R286" s="186">
        <f t="shared" si="43"/>
        <v>515292</v>
      </c>
      <c r="S286" s="396">
        <f t="shared" si="40"/>
        <v>479901.26433999999</v>
      </c>
    </row>
    <row r="287" spans="1:19" x14ac:dyDescent="0.25">
      <c r="A287" s="24">
        <v>269</v>
      </c>
      <c r="B287" s="21" t="s">
        <v>284</v>
      </c>
      <c r="C287" s="9">
        <v>1151000</v>
      </c>
      <c r="D287" s="18">
        <v>2.924148666545455</v>
      </c>
      <c r="E287" s="11">
        <v>620508.4409119999</v>
      </c>
      <c r="F287" s="172">
        <v>1771508.4409119999</v>
      </c>
      <c r="G287" s="192">
        <v>2032200</v>
      </c>
      <c r="H287" s="160">
        <v>2.924148666545455</v>
      </c>
      <c r="I287" s="192">
        <v>161600</v>
      </c>
      <c r="J287" s="186">
        <f t="shared" si="41"/>
        <v>2193800</v>
      </c>
      <c r="K287" s="192">
        <v>2397996</v>
      </c>
      <c r="L287" s="160">
        <v>2.924148666545455</v>
      </c>
      <c r="M287" s="192">
        <v>171296</v>
      </c>
      <c r="N287" s="186">
        <f t="shared" si="42"/>
        <v>2569292</v>
      </c>
      <c r="O287" s="192">
        <v>2641860</v>
      </c>
      <c r="P287" s="160">
        <v>2.924148666545455</v>
      </c>
      <c r="Q287" s="192">
        <v>166448</v>
      </c>
      <c r="R287" s="186">
        <f t="shared" si="43"/>
        <v>2808308</v>
      </c>
      <c r="S287" s="396">
        <f t="shared" si="40"/>
        <v>2335727.1102280002</v>
      </c>
    </row>
    <row r="288" spans="1:19" x14ac:dyDescent="0.25">
      <c r="A288" s="24">
        <v>270</v>
      </c>
      <c r="B288" s="21" t="s">
        <v>285</v>
      </c>
      <c r="C288" s="9">
        <v>688000</v>
      </c>
      <c r="D288" s="18">
        <v>8.8127107614545466</v>
      </c>
      <c r="E288" s="11">
        <v>370892.47391199996</v>
      </c>
      <c r="F288" s="172">
        <v>1058892.473912</v>
      </c>
      <c r="G288" s="192">
        <v>708000</v>
      </c>
      <c r="H288" s="160">
        <v>8.8127107614545466</v>
      </c>
      <c r="I288" s="192">
        <v>486800</v>
      </c>
      <c r="J288" s="186">
        <f t="shared" si="41"/>
        <v>1194800</v>
      </c>
      <c r="K288" s="192">
        <v>821280</v>
      </c>
      <c r="L288" s="160">
        <v>8.8127107614545466</v>
      </c>
      <c r="M288" s="192">
        <v>501404</v>
      </c>
      <c r="N288" s="186">
        <f t="shared" si="42"/>
        <v>1322684</v>
      </c>
      <c r="O288" s="192">
        <v>842520</v>
      </c>
      <c r="P288" s="160">
        <v>8.8127107614545466</v>
      </c>
      <c r="Q288" s="192">
        <v>511140</v>
      </c>
      <c r="R288" s="186">
        <f t="shared" si="43"/>
        <v>1353660</v>
      </c>
      <c r="S288" s="396">
        <f t="shared" si="40"/>
        <v>1232509.1184779999</v>
      </c>
    </row>
    <row r="289" spans="1:19" x14ac:dyDescent="0.25">
      <c r="A289" s="24">
        <v>271</v>
      </c>
      <c r="B289" s="21" t="s">
        <v>286</v>
      </c>
      <c r="C289" s="15" t="s">
        <v>10</v>
      </c>
      <c r="D289" s="18">
        <v>23.503632580727274</v>
      </c>
      <c r="E289" s="11">
        <v>1331234.8002520001</v>
      </c>
      <c r="F289" s="172">
        <v>1331234.8002520001</v>
      </c>
      <c r="G289" s="154" t="s">
        <v>10</v>
      </c>
      <c r="H289" s="160">
        <v>23.503632580727274</v>
      </c>
      <c r="I289" s="192">
        <v>1298100</v>
      </c>
      <c r="J289" s="186">
        <f>I289*1</f>
        <v>1298100</v>
      </c>
      <c r="K289" s="154" t="s">
        <v>10</v>
      </c>
      <c r="L289" s="160">
        <v>23.503632580727274</v>
      </c>
      <c r="M289" s="192">
        <v>1337043</v>
      </c>
      <c r="N289" s="186">
        <f>M289*1</f>
        <v>1337043</v>
      </c>
      <c r="O289" s="154" t="s">
        <v>10</v>
      </c>
      <c r="P289" s="160">
        <v>23.503632580727274</v>
      </c>
      <c r="Q289" s="192">
        <v>1324062</v>
      </c>
      <c r="R289" s="186">
        <f>Q289*1</f>
        <v>1324062</v>
      </c>
      <c r="S289" s="396">
        <f t="shared" si="40"/>
        <v>1322609.950063</v>
      </c>
    </row>
    <row r="290" spans="1:19" x14ac:dyDescent="0.25">
      <c r="A290" s="24">
        <v>272</v>
      </c>
      <c r="B290" s="21" t="s">
        <v>287</v>
      </c>
      <c r="C290" s="9">
        <v>223000</v>
      </c>
      <c r="D290" s="18">
        <v>4.4085569072727271</v>
      </c>
      <c r="E290" s="11">
        <v>120440.36770399997</v>
      </c>
      <c r="F290" s="172">
        <v>343440.36770399997</v>
      </c>
      <c r="G290" s="159">
        <v>198500</v>
      </c>
      <c r="H290" s="160">
        <v>4.4085569072727271</v>
      </c>
      <c r="I290" s="192">
        <v>243600</v>
      </c>
      <c r="J290" s="186">
        <f t="shared" si="41"/>
        <v>442100</v>
      </c>
      <c r="K290" s="159">
        <v>234230</v>
      </c>
      <c r="L290" s="160">
        <v>4.4085569072727271</v>
      </c>
      <c r="M290" s="192">
        <v>250908</v>
      </c>
      <c r="N290" s="186">
        <f t="shared" si="42"/>
        <v>485138</v>
      </c>
      <c r="O290" s="159">
        <v>256065</v>
      </c>
      <c r="P290" s="160">
        <v>4.4085569072727271</v>
      </c>
      <c r="Q290" s="192">
        <v>248472</v>
      </c>
      <c r="R290" s="186">
        <f t="shared" si="43"/>
        <v>504537</v>
      </c>
      <c r="S290" s="396">
        <f t="shared" si="40"/>
        <v>443803.84192599996</v>
      </c>
    </row>
    <row r="291" spans="1:19" x14ac:dyDescent="0.25">
      <c r="A291" s="24">
        <v>273</v>
      </c>
      <c r="B291" s="21" t="s">
        <v>288</v>
      </c>
      <c r="C291" s="9">
        <v>107000</v>
      </c>
      <c r="D291" s="18">
        <v>2.571614744727273</v>
      </c>
      <c r="E291" s="11">
        <v>57827.583367999992</v>
      </c>
      <c r="F291" s="172">
        <v>164827.58336799999</v>
      </c>
      <c r="G291" s="159">
        <v>140000</v>
      </c>
      <c r="H291" s="160">
        <v>2.571614744727273</v>
      </c>
      <c r="I291" s="192">
        <v>142200</v>
      </c>
      <c r="J291" s="186">
        <f t="shared" si="41"/>
        <v>282200</v>
      </c>
      <c r="K291" s="159">
        <v>159600</v>
      </c>
      <c r="L291" s="160">
        <v>2.571614744727273</v>
      </c>
      <c r="M291" s="192">
        <v>147888</v>
      </c>
      <c r="N291" s="186">
        <f t="shared" si="42"/>
        <v>307488</v>
      </c>
      <c r="O291" s="159">
        <v>177800</v>
      </c>
      <c r="P291" s="160">
        <v>2.571614744727273</v>
      </c>
      <c r="Q291" s="192">
        <v>147888</v>
      </c>
      <c r="R291" s="186">
        <f t="shared" si="43"/>
        <v>325688</v>
      </c>
      <c r="S291" s="396">
        <f t="shared" si="40"/>
        <v>270050.89584200003</v>
      </c>
    </row>
    <row r="292" spans="1:19" x14ac:dyDescent="0.25">
      <c r="A292" s="24">
        <v>274</v>
      </c>
      <c r="B292" s="21" t="s">
        <v>289</v>
      </c>
      <c r="C292" s="15" t="s">
        <v>10</v>
      </c>
      <c r="D292" s="18">
        <v>5.8781917461818178</v>
      </c>
      <c r="E292" s="11">
        <v>334717.23188400001</v>
      </c>
      <c r="F292" s="172">
        <v>334717.23188400001</v>
      </c>
      <c r="G292" s="154" t="s">
        <v>10</v>
      </c>
      <c r="H292" s="160">
        <v>5.8781917461818178</v>
      </c>
      <c r="I292" s="192">
        <v>324700</v>
      </c>
      <c r="J292" s="186">
        <f t="shared" ref="J292:J300" si="53">I292*1</f>
        <v>324700</v>
      </c>
      <c r="K292" s="154" t="s">
        <v>10</v>
      </c>
      <c r="L292" s="160">
        <v>5.8781917461818178</v>
      </c>
      <c r="M292" s="192">
        <v>337688</v>
      </c>
      <c r="N292" s="186">
        <f t="shared" ref="N292:N300" si="54">M292*1</f>
        <v>337688</v>
      </c>
      <c r="O292" s="154" t="s">
        <v>10</v>
      </c>
      <c r="P292" s="160">
        <v>5.8781917461818178</v>
      </c>
      <c r="Q292" s="192">
        <v>331194</v>
      </c>
      <c r="R292" s="186">
        <f t="shared" ref="R292:R300" si="55">Q292*1</f>
        <v>331194</v>
      </c>
      <c r="S292" s="396">
        <f t="shared" si="40"/>
        <v>332074.80797099997</v>
      </c>
    </row>
    <row r="293" spans="1:19" x14ac:dyDescent="0.25">
      <c r="A293" s="24">
        <v>275</v>
      </c>
      <c r="B293" s="21" t="s">
        <v>448</v>
      </c>
      <c r="C293" s="15" t="s">
        <v>10</v>
      </c>
      <c r="D293" s="18">
        <v>234.98279395127275</v>
      </c>
      <c r="E293" s="11">
        <v>11589618.501832001</v>
      </c>
      <c r="F293" s="172">
        <v>11589618.501832001</v>
      </c>
      <c r="G293" s="154" t="s">
        <v>10</v>
      </c>
      <c r="H293" s="160">
        <v>234.98279395127275</v>
      </c>
      <c r="I293" s="192">
        <v>11331600</v>
      </c>
      <c r="J293" s="186">
        <f t="shared" si="53"/>
        <v>11331600</v>
      </c>
      <c r="K293" s="154" t="s">
        <v>10</v>
      </c>
      <c r="L293" s="160">
        <v>234.98279395127275</v>
      </c>
      <c r="M293" s="192">
        <v>12011496</v>
      </c>
      <c r="N293" s="186">
        <f t="shared" si="54"/>
        <v>12011496</v>
      </c>
      <c r="O293" s="154" t="s">
        <v>10</v>
      </c>
      <c r="P293" s="160">
        <v>234.98279395127275</v>
      </c>
      <c r="Q293" s="192">
        <v>11898180</v>
      </c>
      <c r="R293" s="186">
        <f t="shared" si="55"/>
        <v>11898180</v>
      </c>
      <c r="S293" s="396">
        <f t="shared" si="40"/>
        <v>11707723.625458</v>
      </c>
    </row>
    <row r="294" spans="1:19" x14ac:dyDescent="0.25">
      <c r="A294" s="24">
        <v>276</v>
      </c>
      <c r="B294" s="21" t="s">
        <v>449</v>
      </c>
      <c r="C294" s="15" t="s">
        <v>10</v>
      </c>
      <c r="D294" s="18">
        <v>11.017636154909091</v>
      </c>
      <c r="E294" s="11">
        <v>627754.3591479999</v>
      </c>
      <c r="F294" s="172">
        <v>627754.3591479999</v>
      </c>
      <c r="G294" s="154" t="s">
        <v>10</v>
      </c>
      <c r="H294" s="160">
        <v>11.017636154909091</v>
      </c>
      <c r="I294" s="192">
        <v>608600</v>
      </c>
      <c r="J294" s="186">
        <f t="shared" si="53"/>
        <v>608600</v>
      </c>
      <c r="K294" s="154" t="s">
        <v>10</v>
      </c>
      <c r="L294" s="160">
        <v>11.017636154909091</v>
      </c>
      <c r="M294" s="192">
        <v>645116</v>
      </c>
      <c r="N294" s="186">
        <f t="shared" si="54"/>
        <v>645116</v>
      </c>
      <c r="O294" s="154" t="s">
        <v>10</v>
      </c>
      <c r="P294" s="160">
        <v>11.017636154909091</v>
      </c>
      <c r="Q294" s="192">
        <v>639030</v>
      </c>
      <c r="R294" s="186">
        <f t="shared" si="55"/>
        <v>639030</v>
      </c>
      <c r="S294" s="396">
        <f t="shared" si="40"/>
        <v>630125.08978699998</v>
      </c>
    </row>
    <row r="295" spans="1:19" x14ac:dyDescent="0.25">
      <c r="A295" s="24">
        <v>277</v>
      </c>
      <c r="B295" s="21" t="s">
        <v>450</v>
      </c>
      <c r="C295" s="15" t="s">
        <v>10</v>
      </c>
      <c r="D295" s="18">
        <v>13.221595966545456</v>
      </c>
      <c r="E295" s="11">
        <v>750489.41450000007</v>
      </c>
      <c r="F295" s="172">
        <v>750489.41450000007</v>
      </c>
      <c r="G295" s="154" t="s">
        <v>10</v>
      </c>
      <c r="H295" s="160">
        <v>13.221595966545456</v>
      </c>
      <c r="I295" s="192">
        <v>730300</v>
      </c>
      <c r="J295" s="186">
        <f t="shared" si="53"/>
        <v>730300</v>
      </c>
      <c r="K295" s="154" t="s">
        <v>10</v>
      </c>
      <c r="L295" s="160">
        <v>13.221595966545456</v>
      </c>
      <c r="M295" s="192">
        <v>759512</v>
      </c>
      <c r="N295" s="186">
        <f t="shared" si="54"/>
        <v>759512</v>
      </c>
      <c r="O295" s="154" t="s">
        <v>10</v>
      </c>
      <c r="P295" s="160">
        <v>13.221595966545456</v>
      </c>
      <c r="Q295" s="192">
        <v>752209</v>
      </c>
      <c r="R295" s="186">
        <f t="shared" si="55"/>
        <v>752209</v>
      </c>
      <c r="S295" s="396">
        <f t="shared" si="40"/>
        <v>748127.60362499999</v>
      </c>
    </row>
    <row r="296" spans="1:19" x14ac:dyDescent="0.25">
      <c r="A296" s="24">
        <v>278</v>
      </c>
      <c r="B296" s="21" t="s">
        <v>451</v>
      </c>
      <c r="C296" s="15" t="s">
        <v>10</v>
      </c>
      <c r="D296" s="18">
        <v>19.095384659636366</v>
      </c>
      <c r="E296" s="11">
        <v>1073586.033548</v>
      </c>
      <c r="F296" s="172">
        <v>1073586.033548</v>
      </c>
      <c r="G296" s="154" t="s">
        <v>10</v>
      </c>
      <c r="H296" s="160">
        <v>19.095384659636366</v>
      </c>
      <c r="I296" s="192">
        <v>1054600</v>
      </c>
      <c r="J296" s="186">
        <f t="shared" si="53"/>
        <v>1054600</v>
      </c>
      <c r="K296" s="154" t="s">
        <v>10</v>
      </c>
      <c r="L296" s="160">
        <v>19.095384659636366</v>
      </c>
      <c r="M296" s="192">
        <v>1096784</v>
      </c>
      <c r="N296" s="186">
        <f t="shared" si="54"/>
        <v>1096784</v>
      </c>
      <c r="O296" s="154" t="s">
        <v>10</v>
      </c>
      <c r="P296" s="160">
        <v>19.095384659636366</v>
      </c>
      <c r="Q296" s="192">
        <v>1075692</v>
      </c>
      <c r="R296" s="186">
        <f t="shared" si="55"/>
        <v>1075692</v>
      </c>
      <c r="S296" s="396">
        <f t="shared" si="40"/>
        <v>1075165.5083870001</v>
      </c>
    </row>
    <row r="297" spans="1:19" x14ac:dyDescent="0.25">
      <c r="A297" s="24">
        <v>279</v>
      </c>
      <c r="B297" s="21" t="s">
        <v>452</v>
      </c>
      <c r="C297" s="15" t="s">
        <v>10</v>
      </c>
      <c r="D297" s="18">
        <v>13.221595966545456</v>
      </c>
      <c r="E297" s="11">
        <v>750992.93849999993</v>
      </c>
      <c r="F297" s="172">
        <v>750992.93849999993</v>
      </c>
      <c r="G297" s="154" t="s">
        <v>10</v>
      </c>
      <c r="H297" s="160">
        <v>13.221595966545456</v>
      </c>
      <c r="I297" s="192">
        <v>730300</v>
      </c>
      <c r="J297" s="186">
        <f t="shared" si="53"/>
        <v>730300</v>
      </c>
      <c r="K297" s="154" t="s">
        <v>10</v>
      </c>
      <c r="L297" s="160">
        <v>13.221595966545456</v>
      </c>
      <c r="M297" s="192">
        <v>774118</v>
      </c>
      <c r="N297" s="186">
        <f t="shared" si="54"/>
        <v>774118</v>
      </c>
      <c r="O297" s="154" t="s">
        <v>10</v>
      </c>
      <c r="P297" s="160">
        <v>13.221595966545456</v>
      </c>
      <c r="Q297" s="192">
        <v>744906</v>
      </c>
      <c r="R297" s="186">
        <f t="shared" si="55"/>
        <v>744906</v>
      </c>
      <c r="S297" s="396">
        <f t="shared" si="40"/>
        <v>750079.23462500004</v>
      </c>
    </row>
    <row r="298" spans="1:19" x14ac:dyDescent="0.25">
      <c r="A298" s="24">
        <v>280</v>
      </c>
      <c r="B298" s="21" t="s">
        <v>453</v>
      </c>
      <c r="C298" s="15" t="s">
        <v>10</v>
      </c>
      <c r="D298" s="18">
        <v>36.724591263272728</v>
      </c>
      <c r="E298" s="11">
        <v>2084135.80914</v>
      </c>
      <c r="F298" s="172">
        <v>2084135.80914</v>
      </c>
      <c r="G298" s="154" t="s">
        <v>10</v>
      </c>
      <c r="H298" s="160">
        <v>36.724591263272728</v>
      </c>
      <c r="I298" s="192">
        <v>2028200</v>
      </c>
      <c r="J298" s="186">
        <f t="shared" si="53"/>
        <v>2028200</v>
      </c>
      <c r="K298" s="154" t="s">
        <v>10</v>
      </c>
      <c r="L298" s="160">
        <v>36.724591263272728</v>
      </c>
      <c r="M298" s="192">
        <v>2089046</v>
      </c>
      <c r="N298" s="186">
        <f t="shared" si="54"/>
        <v>2089046</v>
      </c>
      <c r="O298" s="154" t="s">
        <v>10</v>
      </c>
      <c r="P298" s="160">
        <v>36.724591263272728</v>
      </c>
      <c r="Q298" s="192">
        <v>2129610</v>
      </c>
      <c r="R298" s="186">
        <f t="shared" si="55"/>
        <v>2129610</v>
      </c>
      <c r="S298" s="396">
        <f t="shared" si="40"/>
        <v>2082747.9522850001</v>
      </c>
    </row>
    <row r="299" spans="1:19" x14ac:dyDescent="0.25">
      <c r="A299" s="24">
        <v>281</v>
      </c>
      <c r="B299" s="21" t="s">
        <v>454</v>
      </c>
      <c r="C299" s="15" t="s">
        <v>10</v>
      </c>
      <c r="D299" s="18">
        <v>51.411090717818183</v>
      </c>
      <c r="E299" s="11">
        <v>2903395.4823719999</v>
      </c>
      <c r="F299" s="172">
        <v>2903395.4823719999</v>
      </c>
      <c r="G299" s="154" t="s">
        <v>10</v>
      </c>
      <c r="H299" s="160">
        <v>51.411090717818183</v>
      </c>
      <c r="I299" s="192">
        <v>2839300</v>
      </c>
      <c r="J299" s="186">
        <f t="shared" si="53"/>
        <v>2839300</v>
      </c>
      <c r="K299" s="154" t="s">
        <v>10</v>
      </c>
      <c r="L299" s="160">
        <v>51.411090717818183</v>
      </c>
      <c r="M299" s="192">
        <v>2981265</v>
      </c>
      <c r="N299" s="186">
        <f t="shared" si="54"/>
        <v>2981265</v>
      </c>
      <c r="O299" s="154" t="s">
        <v>10</v>
      </c>
      <c r="P299" s="160">
        <v>51.411090717818183</v>
      </c>
      <c r="Q299" s="192">
        <v>2981265</v>
      </c>
      <c r="R299" s="186">
        <f t="shared" si="55"/>
        <v>2981265</v>
      </c>
      <c r="S299" s="396">
        <f t="shared" si="40"/>
        <v>2926306.3705930002</v>
      </c>
    </row>
    <row r="300" spans="1:19" ht="25.5" x14ac:dyDescent="0.25">
      <c r="A300" s="24">
        <v>282</v>
      </c>
      <c r="B300" s="21" t="s">
        <v>455</v>
      </c>
      <c r="C300" s="15" t="s">
        <v>10</v>
      </c>
      <c r="D300" s="18">
        <v>1.8869593007272729</v>
      </c>
      <c r="E300" s="11">
        <v>112255.46298400001</v>
      </c>
      <c r="F300" s="172">
        <v>112255.46298400001</v>
      </c>
      <c r="G300" s="154" t="s">
        <v>10</v>
      </c>
      <c r="H300" s="160">
        <v>1.8869593007272729</v>
      </c>
      <c r="I300" s="192">
        <v>104400</v>
      </c>
      <c r="J300" s="186">
        <f t="shared" si="53"/>
        <v>104400</v>
      </c>
      <c r="K300" s="154" t="s">
        <v>10</v>
      </c>
      <c r="L300" s="160">
        <v>1.8869593007272729</v>
      </c>
      <c r="M300" s="192">
        <v>110664</v>
      </c>
      <c r="N300" s="186">
        <f t="shared" si="54"/>
        <v>110664</v>
      </c>
      <c r="O300" s="154" t="s">
        <v>10</v>
      </c>
      <c r="P300" s="160">
        <v>1.8869593007272729</v>
      </c>
      <c r="Q300" s="192">
        <v>107532</v>
      </c>
      <c r="R300" s="186">
        <f t="shared" si="55"/>
        <v>107532</v>
      </c>
      <c r="S300" s="396">
        <f t="shared" si="40"/>
        <v>108712.865746</v>
      </c>
    </row>
    <row r="301" spans="1:19" x14ac:dyDescent="0.25">
      <c r="A301" s="24">
        <v>283</v>
      </c>
      <c r="B301" s="21" t="s">
        <v>298</v>
      </c>
      <c r="C301" s="9">
        <v>215000</v>
      </c>
      <c r="D301" s="18">
        <v>1.8869593007272729</v>
      </c>
      <c r="E301" s="11">
        <v>115944.12565199996</v>
      </c>
      <c r="F301" s="172">
        <v>330944.12565199996</v>
      </c>
      <c r="G301" s="192">
        <v>349830</v>
      </c>
      <c r="H301" s="160">
        <v>1.8869593007272729</v>
      </c>
      <c r="I301" s="192">
        <v>104400</v>
      </c>
      <c r="J301" s="186">
        <f t="shared" si="41"/>
        <v>454230</v>
      </c>
      <c r="K301" s="192">
        <v>398806</v>
      </c>
      <c r="L301" s="160">
        <v>1.8869593007272729</v>
      </c>
      <c r="M301" s="192">
        <v>109620</v>
      </c>
      <c r="N301" s="186">
        <f t="shared" si="42"/>
        <v>508426</v>
      </c>
      <c r="O301" s="192">
        <v>447782</v>
      </c>
      <c r="P301" s="160">
        <v>1.8869593007272729</v>
      </c>
      <c r="Q301" s="192">
        <v>106488</v>
      </c>
      <c r="R301" s="186">
        <f t="shared" si="43"/>
        <v>554270</v>
      </c>
      <c r="S301" s="396">
        <f t="shared" si="40"/>
        <v>461967.53141299996</v>
      </c>
    </row>
    <row r="302" spans="1:19" x14ac:dyDescent="0.25">
      <c r="A302" s="24">
        <v>284</v>
      </c>
      <c r="B302" s="21" t="s">
        <v>299</v>
      </c>
      <c r="C302" s="9">
        <v>117000</v>
      </c>
      <c r="D302" s="18">
        <v>1.8869593007272729</v>
      </c>
      <c r="E302" s="11">
        <v>63070.282475999993</v>
      </c>
      <c r="F302" s="172">
        <v>180070.28247599999</v>
      </c>
      <c r="G302" s="192">
        <v>101790</v>
      </c>
      <c r="H302" s="160">
        <v>1.8869593007272729</v>
      </c>
      <c r="I302" s="192">
        <v>104400</v>
      </c>
      <c r="J302" s="186">
        <f t="shared" si="41"/>
        <v>206190</v>
      </c>
      <c r="K302" s="192">
        <v>116041</v>
      </c>
      <c r="L302" s="160">
        <v>1.8869593007272729</v>
      </c>
      <c r="M302" s="192">
        <v>109620</v>
      </c>
      <c r="N302" s="186">
        <f t="shared" si="42"/>
        <v>225661</v>
      </c>
      <c r="O302" s="192">
        <v>127238</v>
      </c>
      <c r="P302" s="160">
        <v>1.8869593007272729</v>
      </c>
      <c r="Q302" s="192">
        <v>109620</v>
      </c>
      <c r="R302" s="186">
        <f t="shared" si="43"/>
        <v>236858</v>
      </c>
      <c r="S302" s="396">
        <f t="shared" si="40"/>
        <v>212194.82061900001</v>
      </c>
    </row>
    <row r="303" spans="1:19" x14ac:dyDescent="0.25">
      <c r="A303" s="24">
        <v>285</v>
      </c>
      <c r="B303" s="21" t="s">
        <v>300</v>
      </c>
      <c r="C303" s="9">
        <v>213000</v>
      </c>
      <c r="D303" s="18">
        <v>1.8869593007272729</v>
      </c>
      <c r="E303" s="11">
        <v>114196.63818800001</v>
      </c>
      <c r="F303" s="172">
        <v>327196.63818800001</v>
      </c>
      <c r="G303" s="192">
        <v>345345</v>
      </c>
      <c r="H303" s="160">
        <v>1.8869593007272729</v>
      </c>
      <c r="I303" s="192">
        <v>104400</v>
      </c>
      <c r="J303" s="186">
        <f t="shared" si="41"/>
        <v>449745</v>
      </c>
      <c r="K303" s="192">
        <v>404054</v>
      </c>
      <c r="L303" s="160">
        <v>1.8869593007272729</v>
      </c>
      <c r="M303" s="192">
        <v>108576</v>
      </c>
      <c r="N303" s="186">
        <f t="shared" si="42"/>
        <v>512630</v>
      </c>
      <c r="O303" s="192">
        <v>404054</v>
      </c>
      <c r="P303" s="160">
        <v>1.8869593007272729</v>
      </c>
      <c r="Q303" s="192">
        <v>109620</v>
      </c>
      <c r="R303" s="186">
        <f t="shared" si="43"/>
        <v>513674</v>
      </c>
      <c r="S303" s="396">
        <f t="shared" si="40"/>
        <v>450811.40954700002</v>
      </c>
    </row>
    <row r="304" spans="1:19" x14ac:dyDescent="0.25">
      <c r="A304" s="24">
        <v>286</v>
      </c>
      <c r="B304" s="21" t="s">
        <v>456</v>
      </c>
      <c r="C304" s="15" t="s">
        <v>10</v>
      </c>
      <c r="D304" s="18">
        <v>8.8057971956363641</v>
      </c>
      <c r="E304" s="11">
        <v>502678.90934800002</v>
      </c>
      <c r="F304" s="172">
        <v>502678.90934800002</v>
      </c>
      <c r="G304" s="154" t="s">
        <v>10</v>
      </c>
      <c r="H304" s="160">
        <v>8.8057971956363641</v>
      </c>
      <c r="I304" s="192">
        <v>486400</v>
      </c>
      <c r="J304" s="186">
        <f>I304*1</f>
        <v>486400</v>
      </c>
      <c r="K304" s="154" t="s">
        <v>10</v>
      </c>
      <c r="L304" s="160">
        <v>8.8057971956363641</v>
      </c>
      <c r="M304" s="192">
        <v>505856</v>
      </c>
      <c r="N304" s="186">
        <f>M304*1</f>
        <v>505856</v>
      </c>
      <c r="O304" s="154" t="s">
        <v>10</v>
      </c>
      <c r="P304" s="160">
        <v>8.8057971956363641</v>
      </c>
      <c r="Q304" s="192">
        <v>505856</v>
      </c>
      <c r="R304" s="186">
        <f>Q304*1</f>
        <v>505856</v>
      </c>
      <c r="S304" s="396">
        <f t="shared" si="40"/>
        <v>500197.72733700002</v>
      </c>
    </row>
    <row r="305" spans="7:14" x14ac:dyDescent="0.25">
      <c r="K305"/>
      <c r="L305"/>
      <c r="M305"/>
      <c r="N305" s="173"/>
    </row>
    <row r="306" spans="7:14" x14ac:dyDescent="0.25">
      <c r="G306" s="164"/>
      <c r="H306" s="165"/>
      <c r="I306" s="166"/>
      <c r="J306" s="175"/>
      <c r="K306" s="164"/>
      <c r="L306" s="165"/>
      <c r="M306" s="385"/>
      <c r="N306" s="386"/>
    </row>
    <row r="307" spans="7:14" x14ac:dyDescent="0.25">
      <c r="G307" s="164"/>
      <c r="H307" s="165"/>
      <c r="I307" s="166"/>
      <c r="J307" s="175"/>
      <c r="K307" s="164"/>
      <c r="L307" s="165"/>
      <c r="M307" s="385"/>
      <c r="N307" s="386"/>
    </row>
    <row r="308" spans="7:14" x14ac:dyDescent="0.25">
      <c r="G308" s="167"/>
      <c r="H308" s="168"/>
      <c r="I308" s="166"/>
      <c r="J308" s="175"/>
      <c r="K308" s="167"/>
      <c r="L308" s="168"/>
      <c r="M308" s="385"/>
      <c r="N308" s="386"/>
    </row>
    <row r="309" spans="7:14" x14ac:dyDescent="0.25">
      <c r="G309" s="164"/>
      <c r="H309" s="165"/>
      <c r="I309" s="166"/>
      <c r="J309" s="175"/>
      <c r="K309" s="164"/>
      <c r="L309" s="165"/>
      <c r="M309" s="385"/>
      <c r="N309" s="386"/>
    </row>
    <row r="310" spans="7:14" x14ac:dyDescent="0.25">
      <c r="G310" s="167"/>
      <c r="H310" s="168"/>
      <c r="I310" s="166"/>
      <c r="J310" s="175"/>
      <c r="K310" s="167"/>
      <c r="L310" s="168"/>
      <c r="M310" s="385"/>
      <c r="N310" s="386"/>
    </row>
    <row r="311" spans="7:14" x14ac:dyDescent="0.25">
      <c r="G311" s="169"/>
      <c r="H311" s="170"/>
      <c r="I311" s="169"/>
      <c r="J311" s="176"/>
      <c r="K311" s="169"/>
      <c r="L311" s="170"/>
      <c r="M311" s="169"/>
      <c r="N311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C21C7-3BD3-4DB8-9061-884814A274C1}">
  <dimension ref="A1:S283"/>
  <sheetViews>
    <sheetView topLeftCell="M1" zoomScale="90" zoomScaleNormal="90" workbookViewId="0">
      <selection activeCell="R17" sqref="R17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7.85546875" style="330" customWidth="1"/>
    <col min="8" max="8" width="16.140625" style="330" customWidth="1"/>
    <col min="9" max="9" width="14.85546875" style="330" bestFit="1" customWidth="1"/>
    <col min="10" max="10" width="14.85546875" style="331" bestFit="1" customWidth="1"/>
    <col min="11" max="11" width="17.42578125" style="289" customWidth="1"/>
    <col min="12" max="12" width="15.7109375" style="289" customWidth="1"/>
    <col min="13" max="13" width="14.85546875" style="289" bestFit="1" customWidth="1"/>
    <col min="14" max="14" width="14.85546875" style="290" bestFit="1" customWidth="1"/>
    <col min="15" max="17" width="17.140625" style="330" customWidth="1"/>
    <col min="18" max="18" width="17.140625" style="331" customWidth="1"/>
    <col min="19" max="19" width="17.85546875" customWidth="1"/>
  </cols>
  <sheetData>
    <row r="1" spans="1:19" ht="15" customHeight="1" x14ac:dyDescent="0.25">
      <c r="A1" s="431" t="s">
        <v>0</v>
      </c>
      <c r="B1" s="431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32"/>
      <c r="B2" s="43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33"/>
      <c r="B3" s="433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56</v>
      </c>
      <c r="B4" s="400" t="s">
        <v>1420</v>
      </c>
      <c r="C4" s="401"/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</row>
    <row r="5" spans="1:19" x14ac:dyDescent="0.25">
      <c r="A5" s="142"/>
      <c r="B5" s="398" t="s">
        <v>7</v>
      </c>
      <c r="C5" s="399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178"/>
      <c r="P5" s="178"/>
      <c r="Q5" s="178"/>
      <c r="R5" s="178"/>
      <c r="S5" s="399"/>
    </row>
    <row r="6" spans="1:19" x14ac:dyDescent="0.25">
      <c r="A6" s="24">
        <v>1</v>
      </c>
      <c r="B6" s="21" t="s">
        <v>8</v>
      </c>
      <c r="C6" s="9">
        <v>220000</v>
      </c>
      <c r="D6" s="13">
        <v>3.7739186014545458</v>
      </c>
      <c r="E6" s="11">
        <v>119143.40560800006</v>
      </c>
      <c r="F6" s="172">
        <v>339143.40560800006</v>
      </c>
      <c r="G6" s="159">
        <v>72000</v>
      </c>
      <c r="H6" s="156">
        <v>3.7739186014545458</v>
      </c>
      <c r="I6" s="192">
        <v>263800</v>
      </c>
      <c r="J6" s="186">
        <f>G6+I6</f>
        <v>335800</v>
      </c>
      <c r="K6" s="159">
        <v>84240</v>
      </c>
      <c r="L6" s="156">
        <v>3.7739186014545458</v>
      </c>
      <c r="M6" s="192">
        <v>279628</v>
      </c>
      <c r="N6" s="186">
        <f>K6+M6</f>
        <v>363868</v>
      </c>
      <c r="O6" s="159">
        <v>84240</v>
      </c>
      <c r="P6" s="156">
        <v>3.7739186014545458</v>
      </c>
      <c r="Q6" s="192">
        <v>274352</v>
      </c>
      <c r="R6" s="186">
        <f>O6+Q6</f>
        <v>358592</v>
      </c>
      <c r="S6" s="396">
        <f>AVERAGE(F6,J6,N6,R6)</f>
        <v>349350.851402</v>
      </c>
    </row>
    <row r="7" spans="1:19" x14ac:dyDescent="0.25">
      <c r="A7" s="24">
        <v>2</v>
      </c>
      <c r="B7" s="21" t="s">
        <v>9</v>
      </c>
      <c r="C7" s="9">
        <v>134638.42268799999</v>
      </c>
      <c r="D7" s="13">
        <v>0</v>
      </c>
      <c r="E7" s="12" t="s">
        <v>10</v>
      </c>
      <c r="F7" s="172">
        <v>134638.42268799999</v>
      </c>
      <c r="G7" s="192">
        <v>163200</v>
      </c>
      <c r="H7" s="156">
        <v>0</v>
      </c>
      <c r="I7" s="154" t="s">
        <v>10</v>
      </c>
      <c r="J7" s="186">
        <f>G7*1</f>
        <v>163200</v>
      </c>
      <c r="K7" s="192">
        <v>192576</v>
      </c>
      <c r="L7" s="156">
        <v>0</v>
      </c>
      <c r="M7" s="154" t="s">
        <v>10</v>
      </c>
      <c r="N7" s="186">
        <f>K7*1</f>
        <v>192576</v>
      </c>
      <c r="O7" s="192">
        <v>200736</v>
      </c>
      <c r="P7" s="156">
        <v>0</v>
      </c>
      <c r="Q7" s="154" t="s">
        <v>10</v>
      </c>
      <c r="R7" s="186">
        <f>O7*1</f>
        <v>200736</v>
      </c>
      <c r="S7" s="396">
        <f t="shared" ref="S7:S70" si="0">AVERAGE(F7,J7,N7,R7)</f>
        <v>172787.60567200001</v>
      </c>
    </row>
    <row r="8" spans="1:19" x14ac:dyDescent="0.25">
      <c r="A8" s="24">
        <v>3</v>
      </c>
      <c r="B8" s="21" t="s">
        <v>18</v>
      </c>
      <c r="C8" s="9">
        <v>1417000</v>
      </c>
      <c r="D8" s="13">
        <v>6.9188378949090916</v>
      </c>
      <c r="E8" s="11">
        <v>762483.07301199995</v>
      </c>
      <c r="F8" s="172">
        <v>2179483.0730119999</v>
      </c>
      <c r="G8" s="192">
        <v>2134800</v>
      </c>
      <c r="H8" s="156">
        <v>6.9188378949090916</v>
      </c>
      <c r="I8" s="192">
        <v>483500</v>
      </c>
      <c r="J8" s="186">
        <f>G8+I8</f>
        <v>2618300</v>
      </c>
      <c r="K8" s="192">
        <v>2390976</v>
      </c>
      <c r="L8" s="156">
        <v>6.9188378949090916</v>
      </c>
      <c r="M8" s="192">
        <v>498005</v>
      </c>
      <c r="N8" s="186">
        <f>K8+M8</f>
        <v>2888981</v>
      </c>
      <c r="O8" s="192">
        <v>2625804</v>
      </c>
      <c r="P8" s="156">
        <v>6.9188378949090916</v>
      </c>
      <c r="Q8" s="192">
        <v>498005</v>
      </c>
      <c r="R8" s="186">
        <f>O8+Q8</f>
        <v>3123809</v>
      </c>
      <c r="S8" s="396">
        <f t="shared" si="0"/>
        <v>2702643.268253</v>
      </c>
    </row>
    <row r="9" spans="1:19" x14ac:dyDescent="0.25">
      <c r="A9" s="24">
        <v>4</v>
      </c>
      <c r="B9" s="21" t="s">
        <v>23</v>
      </c>
      <c r="C9" s="9">
        <v>328000</v>
      </c>
      <c r="D9" s="13">
        <v>2.8304292952727272</v>
      </c>
      <c r="E9" s="11">
        <v>177184.70329599996</v>
      </c>
      <c r="F9" s="172">
        <v>505184.70329599996</v>
      </c>
      <c r="G9" s="192">
        <v>373650</v>
      </c>
      <c r="H9" s="156">
        <v>2.8304292952727272</v>
      </c>
      <c r="I9" s="192">
        <v>197900</v>
      </c>
      <c r="J9" s="186">
        <f>G9+I9</f>
        <v>571550</v>
      </c>
      <c r="K9" s="192">
        <v>437171</v>
      </c>
      <c r="L9" s="156">
        <v>2.8304292952727272</v>
      </c>
      <c r="M9" s="192">
        <v>207795</v>
      </c>
      <c r="N9" s="186">
        <f>K9+M9</f>
        <v>644966</v>
      </c>
      <c r="O9" s="192">
        <v>448380</v>
      </c>
      <c r="P9" s="156">
        <v>2.8304292952727272</v>
      </c>
      <c r="Q9" s="192">
        <v>207795</v>
      </c>
      <c r="R9" s="186">
        <f>O9+Q9</f>
        <v>656175</v>
      </c>
      <c r="S9" s="396">
        <f t="shared" si="0"/>
        <v>594468.92582400003</v>
      </c>
    </row>
    <row r="10" spans="1:19" x14ac:dyDescent="0.25">
      <c r="A10" s="24">
        <v>5</v>
      </c>
      <c r="B10" s="21" t="s">
        <v>304</v>
      </c>
      <c r="C10" s="9">
        <v>182000</v>
      </c>
      <c r="D10" s="13">
        <v>1.78864376</v>
      </c>
      <c r="E10" s="11">
        <v>98352.921212000016</v>
      </c>
      <c r="F10" s="172">
        <v>280352.92121200002</v>
      </c>
      <c r="G10" s="192">
        <v>179100</v>
      </c>
      <c r="H10" s="156">
        <v>1.78864376</v>
      </c>
      <c r="I10" s="192">
        <v>125100</v>
      </c>
      <c r="J10" s="186">
        <f>G10+I10</f>
        <v>304200</v>
      </c>
      <c r="K10" s="192">
        <v>204174</v>
      </c>
      <c r="L10" s="156">
        <v>1.78864376</v>
      </c>
      <c r="M10" s="192">
        <v>128853</v>
      </c>
      <c r="N10" s="186">
        <f>K10+M10</f>
        <v>333027</v>
      </c>
      <c r="O10" s="192">
        <v>207756</v>
      </c>
      <c r="P10" s="156">
        <v>1.78864376</v>
      </c>
      <c r="Q10" s="192">
        <v>131355</v>
      </c>
      <c r="R10" s="186">
        <f>O10+Q10</f>
        <v>339111</v>
      </c>
      <c r="S10" s="396">
        <f t="shared" si="0"/>
        <v>314172.73030300002</v>
      </c>
    </row>
    <row r="11" spans="1:19" x14ac:dyDescent="0.25">
      <c r="A11" s="24">
        <v>6</v>
      </c>
      <c r="B11" s="21" t="s">
        <v>303</v>
      </c>
      <c r="C11" s="9">
        <v>128000</v>
      </c>
      <c r="D11" s="13">
        <v>1.8869593007272729</v>
      </c>
      <c r="E11" s="11">
        <v>69517.210128000006</v>
      </c>
      <c r="F11" s="172">
        <v>197517.21012800001</v>
      </c>
      <c r="G11" s="262">
        <v>64050</v>
      </c>
      <c r="H11" s="156">
        <v>1.8869593007272729</v>
      </c>
      <c r="I11" s="159">
        <v>132000</v>
      </c>
      <c r="J11" s="186">
        <f>G11+I11</f>
        <v>196050</v>
      </c>
      <c r="K11" s="262">
        <v>71736</v>
      </c>
      <c r="L11" s="156">
        <v>1.8869593007272729</v>
      </c>
      <c r="M11" s="159">
        <v>138600</v>
      </c>
      <c r="N11" s="186">
        <f>K11+M11</f>
        <v>210336</v>
      </c>
      <c r="O11" s="262">
        <v>78782</v>
      </c>
      <c r="P11" s="156">
        <v>1.8869593007272729</v>
      </c>
      <c r="Q11" s="159">
        <v>138600</v>
      </c>
      <c r="R11" s="186">
        <f>O11+Q11</f>
        <v>217382</v>
      </c>
      <c r="S11" s="396">
        <f t="shared" si="0"/>
        <v>205321.302532</v>
      </c>
    </row>
    <row r="12" spans="1:19" x14ac:dyDescent="0.25">
      <c r="A12" s="24">
        <v>7</v>
      </c>
      <c r="B12" s="21" t="s">
        <v>26</v>
      </c>
      <c r="C12" s="9">
        <v>244927.620532</v>
      </c>
      <c r="D12" s="13">
        <v>0</v>
      </c>
      <c r="E12" s="12" t="s">
        <v>10</v>
      </c>
      <c r="F12" s="172">
        <v>244927.620532</v>
      </c>
      <c r="G12" s="192">
        <v>304500</v>
      </c>
      <c r="H12" s="156">
        <v>0</v>
      </c>
      <c r="I12" s="154" t="s">
        <v>10</v>
      </c>
      <c r="J12" s="186">
        <f>G12*1</f>
        <v>304500</v>
      </c>
      <c r="K12" s="192">
        <v>350175</v>
      </c>
      <c r="L12" s="156">
        <v>0</v>
      </c>
      <c r="M12" s="154" t="s">
        <v>10</v>
      </c>
      <c r="N12" s="186">
        <f>K12*1</f>
        <v>350175</v>
      </c>
      <c r="O12" s="192">
        <v>383670</v>
      </c>
      <c r="P12" s="156">
        <v>0</v>
      </c>
      <c r="Q12" s="154" t="s">
        <v>10</v>
      </c>
      <c r="R12" s="186">
        <f>O12*1</f>
        <v>383670</v>
      </c>
      <c r="S12" s="396">
        <f t="shared" si="0"/>
        <v>320818.15513299999</v>
      </c>
    </row>
    <row r="13" spans="1:19" x14ac:dyDescent="0.25">
      <c r="A13" s="24">
        <v>8</v>
      </c>
      <c r="B13" s="21" t="s">
        <v>27</v>
      </c>
      <c r="C13" s="9">
        <v>567000</v>
      </c>
      <c r="D13" s="13">
        <v>1.8869593007272729</v>
      </c>
      <c r="E13" s="11">
        <v>304645.25355600007</v>
      </c>
      <c r="F13" s="172">
        <v>871645.25355600007</v>
      </c>
      <c r="G13" s="192">
        <v>927450</v>
      </c>
      <c r="H13" s="156">
        <v>1.8869593007272729</v>
      </c>
      <c r="I13" s="192">
        <v>132000</v>
      </c>
      <c r="J13" s="186">
        <f>G13+I13</f>
        <v>1059450</v>
      </c>
      <c r="K13" s="192">
        <v>1057293</v>
      </c>
      <c r="L13" s="156">
        <v>1.8869593007272729</v>
      </c>
      <c r="M13" s="192">
        <v>139920</v>
      </c>
      <c r="N13" s="186">
        <f>K13+M13</f>
        <v>1197213</v>
      </c>
      <c r="O13" s="192">
        <v>1103666</v>
      </c>
      <c r="P13" s="156">
        <v>1.8869593007272729</v>
      </c>
      <c r="Q13" s="192">
        <v>133320</v>
      </c>
      <c r="R13" s="186">
        <f>O13+Q13</f>
        <v>1236986</v>
      </c>
      <c r="S13" s="396">
        <f t="shared" si="0"/>
        <v>1091323.563389</v>
      </c>
    </row>
    <row r="14" spans="1:19" x14ac:dyDescent="0.25">
      <c r="A14" s="24">
        <v>9</v>
      </c>
      <c r="B14" s="21" t="s">
        <v>28</v>
      </c>
      <c r="C14" s="9">
        <v>260000</v>
      </c>
      <c r="D14" s="13">
        <v>1.8869593007272729</v>
      </c>
      <c r="E14" s="11">
        <v>139680.89111999999</v>
      </c>
      <c r="F14" s="172">
        <v>399680.89111999999</v>
      </c>
      <c r="G14" s="192">
        <v>321600</v>
      </c>
      <c r="H14" s="156">
        <v>1.8869593007272729</v>
      </c>
      <c r="I14" s="192">
        <v>132000</v>
      </c>
      <c r="J14" s="186">
        <f>G14+I14</f>
        <v>453600</v>
      </c>
      <c r="K14" s="192">
        <v>376272</v>
      </c>
      <c r="L14" s="156">
        <v>1.8869593007272729</v>
      </c>
      <c r="M14" s="192">
        <v>135960</v>
      </c>
      <c r="N14" s="186">
        <f>K14+M14</f>
        <v>512232</v>
      </c>
      <c r="O14" s="192">
        <v>414864</v>
      </c>
      <c r="P14" s="156">
        <v>1.8869593007272729</v>
      </c>
      <c r="Q14" s="192">
        <v>135960</v>
      </c>
      <c r="R14" s="186">
        <f>O14+Q14</f>
        <v>550824</v>
      </c>
      <c r="S14" s="396">
        <f t="shared" si="0"/>
        <v>479084.22278000001</v>
      </c>
    </row>
    <row r="15" spans="1:19" x14ac:dyDescent="0.25">
      <c r="A15" s="24">
        <v>10</v>
      </c>
      <c r="B15" s="21" t="s">
        <v>306</v>
      </c>
      <c r="C15" s="9">
        <v>197000</v>
      </c>
      <c r="D15" s="13">
        <v>1.8869593007272729</v>
      </c>
      <c r="E15" s="11">
        <v>105831.27000000002</v>
      </c>
      <c r="F15" s="172">
        <v>302831.27</v>
      </c>
      <c r="G15" s="192">
        <v>200550</v>
      </c>
      <c r="H15" s="156">
        <v>1.8869593007272729</v>
      </c>
      <c r="I15" s="192">
        <v>132000</v>
      </c>
      <c r="J15" s="186">
        <f>G15+I15</f>
        <v>332550</v>
      </c>
      <c r="K15" s="192">
        <v>224616</v>
      </c>
      <c r="L15" s="156">
        <v>1.8869593007272729</v>
      </c>
      <c r="M15" s="192">
        <v>139920</v>
      </c>
      <c r="N15" s="186">
        <f>K15+M15</f>
        <v>364536</v>
      </c>
      <c r="O15" s="192">
        <v>258710</v>
      </c>
      <c r="P15" s="156">
        <v>1.8869593007272729</v>
      </c>
      <c r="Q15" s="192">
        <v>133320</v>
      </c>
      <c r="R15" s="186">
        <f>O15+Q15</f>
        <v>392030</v>
      </c>
      <c r="S15" s="396">
        <f t="shared" si="0"/>
        <v>347986.8175</v>
      </c>
    </row>
    <row r="16" spans="1:19" x14ac:dyDescent="0.25">
      <c r="A16" s="24">
        <v>11</v>
      </c>
      <c r="B16" s="21" t="s">
        <v>11</v>
      </c>
      <c r="C16" s="9">
        <v>230767.46333199998</v>
      </c>
      <c r="D16" s="13">
        <v>0</v>
      </c>
      <c r="E16" s="12" t="s">
        <v>10</v>
      </c>
      <c r="F16" s="172">
        <v>230767.46333199998</v>
      </c>
      <c r="G16" s="192">
        <v>288600</v>
      </c>
      <c r="H16" s="156">
        <v>0</v>
      </c>
      <c r="I16" s="154" t="s">
        <v>10</v>
      </c>
      <c r="J16" s="186">
        <f>G16*1</f>
        <v>288600</v>
      </c>
      <c r="K16" s="192">
        <v>334776</v>
      </c>
      <c r="L16" s="156">
        <v>0</v>
      </c>
      <c r="M16" s="154" t="s">
        <v>10</v>
      </c>
      <c r="N16" s="186">
        <f>K16*1</f>
        <v>334776</v>
      </c>
      <c r="O16" s="192">
        <v>354978</v>
      </c>
      <c r="P16" s="156">
        <v>0</v>
      </c>
      <c r="Q16" s="154" t="s">
        <v>10</v>
      </c>
      <c r="R16" s="186">
        <f>O16*1</f>
        <v>354978</v>
      </c>
      <c r="S16" s="396">
        <f t="shared" si="0"/>
        <v>302280.36583299999</v>
      </c>
    </row>
    <row r="17" spans="1:19" x14ac:dyDescent="0.25">
      <c r="A17" s="24">
        <v>12</v>
      </c>
      <c r="B17" s="21" t="s">
        <v>307</v>
      </c>
      <c r="C17" s="9">
        <v>209000</v>
      </c>
      <c r="D17" s="13">
        <v>3.7739186014545458</v>
      </c>
      <c r="E17" s="11">
        <v>113184.31784000003</v>
      </c>
      <c r="F17" s="172">
        <v>322184.31784000003</v>
      </c>
      <c r="G17" s="192">
        <v>53700</v>
      </c>
      <c r="H17" s="156">
        <v>3.7739186014545458</v>
      </c>
      <c r="I17" s="192">
        <v>263800</v>
      </c>
      <c r="J17" s="186">
        <f>G17+I17</f>
        <v>317500</v>
      </c>
      <c r="K17" s="192">
        <v>60144</v>
      </c>
      <c r="L17" s="156">
        <v>3.7739186014545458</v>
      </c>
      <c r="M17" s="192">
        <v>279628</v>
      </c>
      <c r="N17" s="186">
        <f>K17+M17</f>
        <v>339772</v>
      </c>
      <c r="O17" s="192">
        <v>64440</v>
      </c>
      <c r="P17" s="156">
        <v>3.7739186014545458</v>
      </c>
      <c r="Q17" s="192">
        <v>276990</v>
      </c>
      <c r="R17" s="186">
        <f>O17+Q17</f>
        <v>341430</v>
      </c>
      <c r="S17" s="396">
        <f t="shared" si="0"/>
        <v>330221.57946000004</v>
      </c>
    </row>
    <row r="18" spans="1:19" x14ac:dyDescent="0.25">
      <c r="A18" s="24">
        <v>13</v>
      </c>
      <c r="B18" s="21" t="s">
        <v>29</v>
      </c>
      <c r="C18" s="9">
        <v>243000</v>
      </c>
      <c r="D18" s="13">
        <v>3.7739186014545458</v>
      </c>
      <c r="E18" s="11">
        <v>130814.11314799997</v>
      </c>
      <c r="F18" s="172">
        <v>373814.11314799997</v>
      </c>
      <c r="G18" s="192">
        <v>118950</v>
      </c>
      <c r="H18" s="156">
        <v>3.7739186014545458</v>
      </c>
      <c r="I18" s="192">
        <v>263800</v>
      </c>
      <c r="J18" s="186">
        <f>G18+I18</f>
        <v>382750</v>
      </c>
      <c r="K18" s="192">
        <v>134414</v>
      </c>
      <c r="L18" s="156">
        <v>3.7739186014545458</v>
      </c>
      <c r="M18" s="192">
        <v>271714</v>
      </c>
      <c r="N18" s="186">
        <f>K18+M18</f>
        <v>406128</v>
      </c>
      <c r="O18" s="192">
        <v>142740</v>
      </c>
      <c r="P18" s="156">
        <v>3.7739186014545458</v>
      </c>
      <c r="Q18" s="192">
        <v>269076</v>
      </c>
      <c r="R18" s="186">
        <f>O18+Q18</f>
        <v>411816</v>
      </c>
      <c r="S18" s="396">
        <f t="shared" si="0"/>
        <v>393627.02828700002</v>
      </c>
    </row>
    <row r="19" spans="1:19" x14ac:dyDescent="0.25">
      <c r="A19" s="24">
        <v>14</v>
      </c>
      <c r="B19" s="21" t="s">
        <v>305</v>
      </c>
      <c r="C19" s="9">
        <v>130000</v>
      </c>
      <c r="D19" s="13">
        <v>1.8869593007272729</v>
      </c>
      <c r="E19" s="11">
        <v>70294.249651999999</v>
      </c>
      <c r="F19" s="172">
        <v>200294.249652</v>
      </c>
      <c r="G19" s="159">
        <v>68400</v>
      </c>
      <c r="H19" s="156">
        <v>1.8869593007272729</v>
      </c>
      <c r="I19" s="192">
        <v>132000</v>
      </c>
      <c r="J19" s="186">
        <f>G19+I19</f>
        <v>200400</v>
      </c>
      <c r="K19" s="159">
        <v>77292</v>
      </c>
      <c r="L19" s="156">
        <v>1.8869593007272729</v>
      </c>
      <c r="M19" s="192">
        <v>135960</v>
      </c>
      <c r="N19" s="186">
        <f>K19+M19</f>
        <v>213252</v>
      </c>
      <c r="O19" s="159">
        <v>86868</v>
      </c>
      <c r="P19" s="156">
        <v>1.8869593007272729</v>
      </c>
      <c r="Q19" s="192">
        <v>138600</v>
      </c>
      <c r="R19" s="186">
        <f>O19+Q19</f>
        <v>225468</v>
      </c>
      <c r="S19" s="396">
        <f t="shared" si="0"/>
        <v>209853.56241300001</v>
      </c>
    </row>
    <row r="20" spans="1:19" x14ac:dyDescent="0.25">
      <c r="A20" s="24">
        <v>15</v>
      </c>
      <c r="B20" s="21" t="s">
        <v>33</v>
      </c>
      <c r="C20" s="15" t="s">
        <v>10</v>
      </c>
      <c r="D20" s="13">
        <v>5.6608779021818192</v>
      </c>
      <c r="E20" s="11">
        <v>411734.96070000005</v>
      </c>
      <c r="F20" s="172">
        <v>411734.96070000005</v>
      </c>
      <c r="G20" s="154" t="s">
        <v>10</v>
      </c>
      <c r="H20" s="156">
        <v>5.6608779021818192</v>
      </c>
      <c r="I20" s="192">
        <v>395700</v>
      </c>
      <c r="J20" s="186">
        <f>I20*1</f>
        <v>395700</v>
      </c>
      <c r="K20" s="154" t="s">
        <v>10</v>
      </c>
      <c r="L20" s="156">
        <v>5.6608779021818192</v>
      </c>
      <c r="M20" s="192">
        <v>411528</v>
      </c>
      <c r="N20" s="186">
        <f>M20*1</f>
        <v>411528</v>
      </c>
      <c r="O20" s="154" t="s">
        <v>10</v>
      </c>
      <c r="P20" s="156">
        <v>5.6608779021818192</v>
      </c>
      <c r="Q20" s="192">
        <v>399657</v>
      </c>
      <c r="R20" s="186">
        <f>Q20*1</f>
        <v>399657</v>
      </c>
      <c r="S20" s="396">
        <f t="shared" si="0"/>
        <v>404654.99017500004</v>
      </c>
    </row>
    <row r="21" spans="1:19" x14ac:dyDescent="0.25">
      <c r="A21" s="24">
        <v>16</v>
      </c>
      <c r="B21" s="21" t="s">
        <v>36</v>
      </c>
      <c r="C21" s="15" t="s">
        <v>10</v>
      </c>
      <c r="D21" s="13">
        <v>4.4977766672727277</v>
      </c>
      <c r="E21" s="11">
        <v>326831.39552000002</v>
      </c>
      <c r="F21" s="172">
        <v>326831.39552000002</v>
      </c>
      <c r="G21" s="154" t="s">
        <v>10</v>
      </c>
      <c r="H21" s="156">
        <v>4.4977766672727277</v>
      </c>
      <c r="I21" s="192">
        <v>314400</v>
      </c>
      <c r="J21" s="186">
        <f>I21*1</f>
        <v>314400</v>
      </c>
      <c r="K21" s="154" t="s">
        <v>10</v>
      </c>
      <c r="L21" s="156">
        <v>4.4977766672727277</v>
      </c>
      <c r="M21" s="192">
        <v>333264</v>
      </c>
      <c r="N21" s="186">
        <f>M21*1</f>
        <v>333264</v>
      </c>
      <c r="O21" s="154" t="s">
        <v>10</v>
      </c>
      <c r="P21" s="156">
        <v>4.4977766672727277</v>
      </c>
      <c r="Q21" s="192">
        <v>330120</v>
      </c>
      <c r="R21" s="186">
        <f>Q21*1</f>
        <v>330120</v>
      </c>
      <c r="S21" s="396">
        <f t="shared" si="0"/>
        <v>326153.84888000001</v>
      </c>
    </row>
    <row r="22" spans="1:19" x14ac:dyDescent="0.25">
      <c r="A22" s="142"/>
      <c r="B22" s="16" t="s">
        <v>37</v>
      </c>
      <c r="C22" s="143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84">
        <v>0</v>
      </c>
      <c r="P22" s="184"/>
      <c r="Q22" s="184">
        <v>0</v>
      </c>
      <c r="R22" s="184">
        <v>0</v>
      </c>
      <c r="S22" s="184">
        <v>0</v>
      </c>
    </row>
    <row r="23" spans="1:19" x14ac:dyDescent="0.25">
      <c r="A23" s="24">
        <v>17</v>
      </c>
      <c r="B23" s="21" t="s">
        <v>470</v>
      </c>
      <c r="C23" s="9">
        <v>1118000</v>
      </c>
      <c r="D23" s="13">
        <v>5.6608779021818192</v>
      </c>
      <c r="E23" s="11">
        <v>602099.18872400024</v>
      </c>
      <c r="F23" s="172">
        <v>1720099.1887240002</v>
      </c>
      <c r="G23" s="192">
        <v>1657350</v>
      </c>
      <c r="H23" s="156">
        <v>5.6608779021818192</v>
      </c>
      <c r="I23" s="192">
        <v>395700</v>
      </c>
      <c r="J23" s="186">
        <f t="shared" ref="J23:J29" si="1">G23+I23</f>
        <v>2053050</v>
      </c>
      <c r="K23" s="192">
        <v>1905953</v>
      </c>
      <c r="L23" s="156">
        <v>5.6608779021818192</v>
      </c>
      <c r="M23" s="192">
        <v>415485</v>
      </c>
      <c r="N23" s="186">
        <f t="shared" ref="N23:N29" si="2">K23+M23</f>
        <v>2321438</v>
      </c>
      <c r="O23" s="192">
        <v>2021967</v>
      </c>
      <c r="P23" s="156">
        <v>5.6608779021818192</v>
      </c>
      <c r="Q23" s="192">
        <v>407571</v>
      </c>
      <c r="R23" s="186">
        <f t="shared" ref="R23:R29" si="3">O23+Q23</f>
        <v>2429538</v>
      </c>
      <c r="S23" s="396">
        <f t="shared" si="0"/>
        <v>2131031.297181</v>
      </c>
    </row>
    <row r="24" spans="1:19" x14ac:dyDescent="0.25">
      <c r="A24" s="24">
        <v>18</v>
      </c>
      <c r="B24" s="21" t="s">
        <v>43</v>
      </c>
      <c r="C24" s="9">
        <v>834000</v>
      </c>
      <c r="D24" s="13">
        <v>16.353634398545456</v>
      </c>
      <c r="E24" s="11">
        <v>449108.48750000005</v>
      </c>
      <c r="F24" s="172">
        <v>1283108.4875</v>
      </c>
      <c r="G24" s="192">
        <v>138000</v>
      </c>
      <c r="H24" s="156">
        <v>16.353634398545456</v>
      </c>
      <c r="I24" s="192">
        <v>1142800</v>
      </c>
      <c r="J24" s="186">
        <f t="shared" si="1"/>
        <v>1280800</v>
      </c>
      <c r="K24" s="192">
        <v>162840</v>
      </c>
      <c r="L24" s="156">
        <v>16.353634398545456</v>
      </c>
      <c r="M24" s="192">
        <v>1177084</v>
      </c>
      <c r="N24" s="186">
        <f t="shared" si="2"/>
        <v>1339924</v>
      </c>
      <c r="O24" s="192">
        <v>160080</v>
      </c>
      <c r="P24" s="156">
        <v>16.353634398545456</v>
      </c>
      <c r="Q24" s="192">
        <v>1165656</v>
      </c>
      <c r="R24" s="186">
        <f t="shared" si="3"/>
        <v>1325736</v>
      </c>
      <c r="S24" s="396">
        <f t="shared" si="0"/>
        <v>1307392.121875</v>
      </c>
    </row>
    <row r="25" spans="1:19" x14ac:dyDescent="0.25">
      <c r="A25" s="24">
        <v>19</v>
      </c>
      <c r="B25" s="21" t="s">
        <v>44</v>
      </c>
      <c r="C25" s="9">
        <v>1543000</v>
      </c>
      <c r="D25" s="13">
        <v>25.159431594181818</v>
      </c>
      <c r="E25" s="11">
        <v>830647.98753600055</v>
      </c>
      <c r="F25" s="172">
        <v>2373647.9875360006</v>
      </c>
      <c r="G25" s="192">
        <v>745050</v>
      </c>
      <c r="H25" s="156">
        <v>25.159431594181818</v>
      </c>
      <c r="I25" s="192">
        <v>1758100</v>
      </c>
      <c r="J25" s="186">
        <f t="shared" si="1"/>
        <v>2503150</v>
      </c>
      <c r="K25" s="192">
        <v>849357</v>
      </c>
      <c r="L25" s="156">
        <v>25.159431594181818</v>
      </c>
      <c r="M25" s="192">
        <v>1846005</v>
      </c>
      <c r="N25" s="186">
        <f t="shared" si="2"/>
        <v>2695362</v>
      </c>
      <c r="O25" s="192">
        <v>938763</v>
      </c>
      <c r="P25" s="156">
        <v>25.159431594181818</v>
      </c>
      <c r="Q25" s="192">
        <v>1810843</v>
      </c>
      <c r="R25" s="186">
        <f t="shared" si="3"/>
        <v>2749606</v>
      </c>
      <c r="S25" s="396">
        <f t="shared" si="0"/>
        <v>2580441.496884</v>
      </c>
    </row>
    <row r="26" spans="1:19" x14ac:dyDescent="0.25">
      <c r="A26" s="24">
        <v>20</v>
      </c>
      <c r="B26" s="21" t="s">
        <v>46</v>
      </c>
      <c r="C26" s="9">
        <v>341000</v>
      </c>
      <c r="D26" s="13">
        <v>5.6608779021818192</v>
      </c>
      <c r="E26" s="11">
        <v>182962.65185600001</v>
      </c>
      <c r="F26" s="172">
        <v>523962.65185600001</v>
      </c>
      <c r="G26" s="192">
        <v>137550</v>
      </c>
      <c r="H26" s="156">
        <v>5.6608779021818192</v>
      </c>
      <c r="I26" s="192">
        <v>395700</v>
      </c>
      <c r="J26" s="186">
        <f t="shared" si="1"/>
        <v>533250</v>
      </c>
      <c r="K26" s="192">
        <v>162309</v>
      </c>
      <c r="L26" s="156">
        <v>5.6608779021818192</v>
      </c>
      <c r="M26" s="192">
        <v>419442</v>
      </c>
      <c r="N26" s="186">
        <f t="shared" si="2"/>
        <v>581751</v>
      </c>
      <c r="O26" s="192">
        <v>173313</v>
      </c>
      <c r="P26" s="156">
        <v>5.6608779021818192</v>
      </c>
      <c r="Q26" s="192">
        <v>407571</v>
      </c>
      <c r="R26" s="186">
        <f t="shared" si="3"/>
        <v>580884</v>
      </c>
      <c r="S26" s="396">
        <f t="shared" si="0"/>
        <v>554961.91296400002</v>
      </c>
    </row>
    <row r="27" spans="1:19" x14ac:dyDescent="0.25">
      <c r="A27" s="24">
        <v>21</v>
      </c>
      <c r="B27" s="21" t="s">
        <v>47</v>
      </c>
      <c r="C27" s="9">
        <v>1983000</v>
      </c>
      <c r="D27" s="13">
        <v>25.159431594181818</v>
      </c>
      <c r="E27" s="11">
        <v>1068430.6724439999</v>
      </c>
      <c r="F27" s="172">
        <v>3051430.6724439999</v>
      </c>
      <c r="G27" s="192">
        <v>1575000</v>
      </c>
      <c r="H27" s="156">
        <v>25.159431594181818</v>
      </c>
      <c r="I27" s="192">
        <v>1758100</v>
      </c>
      <c r="J27" s="186">
        <f t="shared" si="1"/>
        <v>3333100</v>
      </c>
      <c r="K27" s="192">
        <v>1811250</v>
      </c>
      <c r="L27" s="156">
        <v>25.159431594181818</v>
      </c>
      <c r="M27" s="192">
        <v>1863586</v>
      </c>
      <c r="N27" s="186">
        <f t="shared" si="2"/>
        <v>3674836</v>
      </c>
      <c r="O27" s="192">
        <v>1858500</v>
      </c>
      <c r="P27" s="156">
        <v>25.159431594181818</v>
      </c>
      <c r="Q27" s="192">
        <v>1828424</v>
      </c>
      <c r="R27" s="186">
        <f t="shared" si="3"/>
        <v>3686924</v>
      </c>
      <c r="S27" s="396">
        <f t="shared" si="0"/>
        <v>3436572.6681110002</v>
      </c>
    </row>
    <row r="28" spans="1:19" x14ac:dyDescent="0.25">
      <c r="A28" s="24">
        <v>22</v>
      </c>
      <c r="B28" s="21" t="s">
        <v>48</v>
      </c>
      <c r="C28" s="9">
        <v>228000</v>
      </c>
      <c r="D28" s="13">
        <v>3.7739186014545458</v>
      </c>
      <c r="E28" s="11">
        <v>122318.297196</v>
      </c>
      <c r="F28" s="172">
        <v>350318.297196</v>
      </c>
      <c r="G28" s="192">
        <v>87750</v>
      </c>
      <c r="H28" s="156">
        <v>3.7739186014545458</v>
      </c>
      <c r="I28" s="192">
        <v>263800</v>
      </c>
      <c r="J28" s="186">
        <f t="shared" si="1"/>
        <v>351550</v>
      </c>
      <c r="K28" s="192">
        <v>102668</v>
      </c>
      <c r="L28" s="156">
        <v>3.7739186014545458</v>
      </c>
      <c r="M28" s="192">
        <v>274352</v>
      </c>
      <c r="N28" s="186">
        <f t="shared" si="2"/>
        <v>377020</v>
      </c>
      <c r="O28" s="192">
        <v>109688</v>
      </c>
      <c r="P28" s="156">
        <v>3.7739186014545458</v>
      </c>
      <c r="Q28" s="192">
        <v>269076</v>
      </c>
      <c r="R28" s="186">
        <f t="shared" si="3"/>
        <v>378764</v>
      </c>
      <c r="S28" s="396">
        <f t="shared" si="0"/>
        <v>364413.07429899997</v>
      </c>
    </row>
    <row r="29" spans="1:19" x14ac:dyDescent="0.25">
      <c r="A29" s="24">
        <v>23</v>
      </c>
      <c r="B29" s="21" t="s">
        <v>49</v>
      </c>
      <c r="C29" s="9">
        <v>140000</v>
      </c>
      <c r="D29" s="13">
        <v>1.8869593007272729</v>
      </c>
      <c r="E29" s="11">
        <v>75323.139807999978</v>
      </c>
      <c r="F29" s="172">
        <v>215323.13980799998</v>
      </c>
      <c r="G29" s="159">
        <v>86400</v>
      </c>
      <c r="H29" s="156">
        <v>1.8869593007272729</v>
      </c>
      <c r="I29" s="192">
        <v>132000</v>
      </c>
      <c r="J29" s="186">
        <f t="shared" si="1"/>
        <v>218400</v>
      </c>
      <c r="K29" s="159">
        <v>100224</v>
      </c>
      <c r="L29" s="156">
        <v>1.8869593007272729</v>
      </c>
      <c r="M29" s="192">
        <v>138600</v>
      </c>
      <c r="N29" s="186">
        <f t="shared" si="2"/>
        <v>238824</v>
      </c>
      <c r="O29" s="159">
        <v>106272</v>
      </c>
      <c r="P29" s="156">
        <v>1.8869593007272729</v>
      </c>
      <c r="Q29" s="192">
        <v>135960</v>
      </c>
      <c r="R29" s="186">
        <f t="shared" si="3"/>
        <v>242232</v>
      </c>
      <c r="S29" s="396">
        <f t="shared" si="0"/>
        <v>228694.78495199999</v>
      </c>
    </row>
    <row r="30" spans="1:19" x14ac:dyDescent="0.25">
      <c r="A30" s="24">
        <v>24</v>
      </c>
      <c r="B30" s="21" t="s">
        <v>50</v>
      </c>
      <c r="C30" s="15" t="s">
        <v>10</v>
      </c>
      <c r="D30" s="13">
        <v>16.353634398545456</v>
      </c>
      <c r="E30" s="11">
        <v>1168007.0755080001</v>
      </c>
      <c r="F30" s="172">
        <v>1168007.0755080001</v>
      </c>
      <c r="G30" s="154" t="s">
        <v>10</v>
      </c>
      <c r="H30" s="156">
        <v>16.353634398545456</v>
      </c>
      <c r="I30" s="192">
        <v>1142800</v>
      </c>
      <c r="J30" s="186">
        <f>I30*1</f>
        <v>1142800</v>
      </c>
      <c r="K30" s="154" t="s">
        <v>10</v>
      </c>
      <c r="L30" s="156">
        <v>16.353634398545456</v>
      </c>
      <c r="M30" s="192">
        <v>1177084</v>
      </c>
      <c r="N30" s="186">
        <f>M30*1</f>
        <v>1177084</v>
      </c>
      <c r="O30" s="154" t="s">
        <v>10</v>
      </c>
      <c r="P30" s="156">
        <v>16.353634398545456</v>
      </c>
      <c r="Q30" s="192">
        <v>1188512</v>
      </c>
      <c r="R30" s="186">
        <f>Q30*1</f>
        <v>1188512</v>
      </c>
      <c r="S30" s="396">
        <f t="shared" si="0"/>
        <v>1169100.7688770001</v>
      </c>
    </row>
    <row r="31" spans="1:19" x14ac:dyDescent="0.25">
      <c r="A31" s="142"/>
      <c r="B31" s="16" t="s">
        <v>51</v>
      </c>
      <c r="C31" s="143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84">
        <v>0</v>
      </c>
      <c r="P31" s="184"/>
      <c r="Q31" s="184">
        <v>0</v>
      </c>
      <c r="R31" s="184">
        <v>0</v>
      </c>
      <c r="S31" s="184">
        <v>0</v>
      </c>
    </row>
    <row r="32" spans="1:19" x14ac:dyDescent="0.25">
      <c r="A32" s="24">
        <v>25</v>
      </c>
      <c r="B32" s="21" t="s">
        <v>56</v>
      </c>
      <c r="C32" s="9">
        <v>6980000</v>
      </c>
      <c r="D32" s="13">
        <v>5.3601184774545461</v>
      </c>
      <c r="E32" s="11">
        <v>3758839.2593160011</v>
      </c>
      <c r="F32" s="172">
        <v>10738839.259316001</v>
      </c>
      <c r="G32" s="192">
        <v>13226250</v>
      </c>
      <c r="H32" s="156">
        <v>5.3601184774545461</v>
      </c>
      <c r="I32" s="192">
        <v>374700</v>
      </c>
      <c r="J32" s="186">
        <f t="shared" ref="J32:J38" si="4">G32+I32</f>
        <v>13600950</v>
      </c>
      <c r="K32" s="192">
        <v>15606975</v>
      </c>
      <c r="L32" s="156">
        <v>5.3601184774545461</v>
      </c>
      <c r="M32" s="192">
        <v>385941</v>
      </c>
      <c r="N32" s="186">
        <f t="shared" ref="N32:N38" si="5">K32+M32</f>
        <v>15992916</v>
      </c>
      <c r="O32" s="192">
        <v>15606975</v>
      </c>
      <c r="P32" s="156">
        <v>5.3601184774545461</v>
      </c>
      <c r="Q32" s="192">
        <v>393435</v>
      </c>
      <c r="R32" s="186">
        <f t="shared" ref="R32:R38" si="6">O32+Q32</f>
        <v>16000410</v>
      </c>
      <c r="S32" s="396">
        <f t="shared" si="0"/>
        <v>14083278.814828999</v>
      </c>
    </row>
    <row r="33" spans="1:19" x14ac:dyDescent="0.25">
      <c r="A33" s="24">
        <v>26</v>
      </c>
      <c r="B33" s="21" t="s">
        <v>57</v>
      </c>
      <c r="C33" s="9">
        <v>22390000</v>
      </c>
      <c r="D33" s="13">
        <v>7.1455951290909097</v>
      </c>
      <c r="E33" s="11">
        <v>12056489.459200002</v>
      </c>
      <c r="F33" s="172">
        <v>34446489.459200002</v>
      </c>
      <c r="G33" s="192">
        <v>43159950</v>
      </c>
      <c r="H33" s="156">
        <v>7.1455951290909097</v>
      </c>
      <c r="I33" s="192">
        <v>499400</v>
      </c>
      <c r="J33" s="186">
        <f t="shared" si="4"/>
        <v>43659350</v>
      </c>
      <c r="K33" s="192">
        <v>49202343</v>
      </c>
      <c r="L33" s="156">
        <v>7.1455951290909097</v>
      </c>
      <c r="M33" s="192">
        <v>524370</v>
      </c>
      <c r="N33" s="186">
        <f t="shared" si="5"/>
        <v>49726713</v>
      </c>
      <c r="O33" s="192">
        <v>54381537</v>
      </c>
      <c r="P33" s="156">
        <v>7.1455951290909097</v>
      </c>
      <c r="Q33" s="192">
        <v>514382</v>
      </c>
      <c r="R33" s="186">
        <f t="shared" si="6"/>
        <v>54895919</v>
      </c>
      <c r="S33" s="396">
        <f t="shared" si="0"/>
        <v>45682117.864799999</v>
      </c>
    </row>
    <row r="34" spans="1:19" x14ac:dyDescent="0.25">
      <c r="A34" s="24">
        <v>27</v>
      </c>
      <c r="B34" s="21" t="s">
        <v>308</v>
      </c>
      <c r="C34" s="9">
        <v>5058000</v>
      </c>
      <c r="D34" s="13">
        <v>11.905276208727274</v>
      </c>
      <c r="E34" s="11">
        <v>2723210.3466440002</v>
      </c>
      <c r="F34" s="172">
        <v>7781210.3466440002</v>
      </c>
      <c r="G34" s="192">
        <v>8835000</v>
      </c>
      <c r="H34" s="156">
        <v>11.905276208727274</v>
      </c>
      <c r="I34" s="192">
        <v>832000</v>
      </c>
      <c r="J34" s="186">
        <f t="shared" si="4"/>
        <v>9667000</v>
      </c>
      <c r="K34" s="192">
        <v>9895200</v>
      </c>
      <c r="L34" s="156">
        <v>11.905276208727274</v>
      </c>
      <c r="M34" s="192">
        <v>856960</v>
      </c>
      <c r="N34" s="186">
        <f t="shared" si="5"/>
        <v>10752160</v>
      </c>
      <c r="O34" s="192">
        <v>11220450</v>
      </c>
      <c r="P34" s="156">
        <v>11.905276208727274</v>
      </c>
      <c r="Q34" s="192">
        <v>840320</v>
      </c>
      <c r="R34" s="186">
        <f t="shared" si="6"/>
        <v>12060770</v>
      </c>
      <c r="S34" s="396">
        <f t="shared" si="0"/>
        <v>10065285.086661</v>
      </c>
    </row>
    <row r="35" spans="1:19" x14ac:dyDescent="0.25">
      <c r="A35" s="24">
        <v>28</v>
      </c>
      <c r="B35" s="21" t="s">
        <v>309</v>
      </c>
      <c r="C35" s="9">
        <v>3705000</v>
      </c>
      <c r="D35" s="13">
        <v>14.285107092727273</v>
      </c>
      <c r="E35" s="11">
        <v>1995038.7482080003</v>
      </c>
      <c r="F35" s="172">
        <v>5700038.7482080003</v>
      </c>
      <c r="G35" s="192">
        <v>5908650</v>
      </c>
      <c r="H35" s="156">
        <v>14.285107092727273</v>
      </c>
      <c r="I35" s="192">
        <v>998200</v>
      </c>
      <c r="J35" s="186">
        <f t="shared" si="4"/>
        <v>6906850</v>
      </c>
      <c r="K35" s="192">
        <v>6617688</v>
      </c>
      <c r="L35" s="156">
        <v>14.285107092727273</v>
      </c>
      <c r="M35" s="192">
        <v>1058092</v>
      </c>
      <c r="N35" s="186">
        <f t="shared" si="5"/>
        <v>7675780</v>
      </c>
      <c r="O35" s="192">
        <v>7267640</v>
      </c>
      <c r="P35" s="156">
        <v>14.285107092727273</v>
      </c>
      <c r="Q35" s="192">
        <v>1028146</v>
      </c>
      <c r="R35" s="186">
        <f t="shared" si="6"/>
        <v>8295786</v>
      </c>
      <c r="S35" s="396">
        <f t="shared" si="0"/>
        <v>7144613.6870520003</v>
      </c>
    </row>
    <row r="36" spans="1:19" x14ac:dyDescent="0.25">
      <c r="A36" s="24">
        <v>29</v>
      </c>
      <c r="B36" s="21" t="s">
        <v>310</v>
      </c>
      <c r="C36" s="9">
        <v>1956000</v>
      </c>
      <c r="D36" s="13">
        <v>13.208695793454547</v>
      </c>
      <c r="E36" s="11">
        <v>1053057.9661519998</v>
      </c>
      <c r="F36" s="172">
        <v>3009057.9661519998</v>
      </c>
      <c r="G36" s="192">
        <v>2605950</v>
      </c>
      <c r="H36" s="156">
        <v>13.208695793454547</v>
      </c>
      <c r="I36" s="192">
        <v>923000</v>
      </c>
      <c r="J36" s="186">
        <f t="shared" si="4"/>
        <v>3528950</v>
      </c>
      <c r="K36" s="192">
        <v>3075021</v>
      </c>
      <c r="L36" s="156">
        <v>13.208695793454547</v>
      </c>
      <c r="M36" s="192">
        <v>950690</v>
      </c>
      <c r="N36" s="186">
        <f t="shared" si="5"/>
        <v>4025711</v>
      </c>
      <c r="O36" s="192">
        <v>3179259</v>
      </c>
      <c r="P36" s="156">
        <v>13.208695793454547</v>
      </c>
      <c r="Q36" s="192">
        <v>932230</v>
      </c>
      <c r="R36" s="186">
        <f t="shared" si="6"/>
        <v>4111489</v>
      </c>
      <c r="S36" s="396">
        <f t="shared" si="0"/>
        <v>3668801.9915379998</v>
      </c>
    </row>
    <row r="37" spans="1:19" x14ac:dyDescent="0.25">
      <c r="A37" s="24">
        <v>30</v>
      </c>
      <c r="B37" s="21" t="s">
        <v>311</v>
      </c>
      <c r="C37" s="9">
        <v>531000</v>
      </c>
      <c r="D37" s="13">
        <v>3.5741204116363638</v>
      </c>
      <c r="E37" s="11">
        <v>285243.10661599995</v>
      </c>
      <c r="F37" s="172">
        <v>816243.10661599995</v>
      </c>
      <c r="G37" s="192">
        <v>586650</v>
      </c>
      <c r="H37" s="156">
        <v>3.5741204116363638</v>
      </c>
      <c r="I37" s="192">
        <v>333100</v>
      </c>
      <c r="J37" s="186">
        <f t="shared" si="4"/>
        <v>919750</v>
      </c>
      <c r="K37" s="192">
        <v>686381</v>
      </c>
      <c r="L37" s="156">
        <v>3.5741204116363638</v>
      </c>
      <c r="M37" s="192">
        <v>343093</v>
      </c>
      <c r="N37" s="186">
        <f t="shared" si="5"/>
        <v>1029474</v>
      </c>
      <c r="O37" s="192">
        <v>698114</v>
      </c>
      <c r="P37" s="156">
        <v>3.5741204116363638</v>
      </c>
      <c r="Q37" s="192">
        <v>339762</v>
      </c>
      <c r="R37" s="186">
        <f t="shared" si="6"/>
        <v>1037876</v>
      </c>
      <c r="S37" s="396">
        <f t="shared" si="0"/>
        <v>950835.77665399993</v>
      </c>
    </row>
    <row r="38" spans="1:19" x14ac:dyDescent="0.25">
      <c r="A38" s="24">
        <v>31</v>
      </c>
      <c r="B38" s="21" t="s">
        <v>312</v>
      </c>
      <c r="C38" s="9">
        <v>586000</v>
      </c>
      <c r="D38" s="13">
        <v>4.7654938821818194</v>
      </c>
      <c r="E38" s="11">
        <v>314869.23477600014</v>
      </c>
      <c r="F38" s="172">
        <v>900869.23477600014</v>
      </c>
      <c r="G38" s="192">
        <v>695100</v>
      </c>
      <c r="H38" s="156">
        <v>4.7654938821818194</v>
      </c>
      <c r="I38" s="192">
        <v>333100</v>
      </c>
      <c r="J38" s="186">
        <f t="shared" si="4"/>
        <v>1028200</v>
      </c>
      <c r="K38" s="192">
        <v>785463</v>
      </c>
      <c r="L38" s="156">
        <v>4.7654938821818194</v>
      </c>
      <c r="M38" s="192">
        <v>343093</v>
      </c>
      <c r="N38" s="186">
        <f t="shared" si="5"/>
        <v>1128556</v>
      </c>
      <c r="O38" s="192">
        <v>827169</v>
      </c>
      <c r="P38" s="156">
        <v>4.7654938821818194</v>
      </c>
      <c r="Q38" s="192">
        <v>349755</v>
      </c>
      <c r="R38" s="186">
        <f t="shared" si="6"/>
        <v>1176924</v>
      </c>
      <c r="S38" s="396">
        <f t="shared" si="0"/>
        <v>1058637.3086939999</v>
      </c>
    </row>
    <row r="39" spans="1:19" x14ac:dyDescent="0.25">
      <c r="A39" s="142"/>
      <c r="B39" s="16" t="s">
        <v>60</v>
      </c>
      <c r="C39" s="143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84">
        <v>0</v>
      </c>
      <c r="P39" s="184"/>
      <c r="Q39" s="184">
        <v>0</v>
      </c>
      <c r="R39" s="184">
        <v>0</v>
      </c>
      <c r="S39" s="184">
        <v>0</v>
      </c>
    </row>
    <row r="40" spans="1:19" x14ac:dyDescent="0.25">
      <c r="A40" s="24">
        <v>32</v>
      </c>
      <c r="B40" s="21" t="s">
        <v>313</v>
      </c>
      <c r="C40" s="9">
        <v>710000</v>
      </c>
      <c r="D40" s="13">
        <v>0.45614085090909096</v>
      </c>
      <c r="E40" s="11">
        <v>382055.81699199998</v>
      </c>
      <c r="F40" s="172">
        <v>1092055.816992</v>
      </c>
      <c r="G40" s="192">
        <v>1324800</v>
      </c>
      <c r="H40" s="156">
        <v>0.45614085090909096</v>
      </c>
      <c r="I40" s="192">
        <v>32000</v>
      </c>
      <c r="J40" s="186">
        <f t="shared" ref="J40:J47" si="7">G40+I40</f>
        <v>1356800</v>
      </c>
      <c r="K40" s="192">
        <v>1536768</v>
      </c>
      <c r="L40" s="156">
        <v>0.45614085090909096</v>
      </c>
      <c r="M40" s="192">
        <v>32960</v>
      </c>
      <c r="N40" s="186">
        <f t="shared" ref="N40:N47" si="8">K40+M40</f>
        <v>1569728</v>
      </c>
      <c r="O40" s="192">
        <v>1563264</v>
      </c>
      <c r="P40" s="156">
        <v>0.45614085090909096</v>
      </c>
      <c r="Q40" s="192">
        <v>33280</v>
      </c>
      <c r="R40" s="186">
        <f t="shared" ref="R40:R47" si="9">O40+Q40</f>
        <v>1596544</v>
      </c>
      <c r="S40" s="396">
        <f t="shared" si="0"/>
        <v>1403781.9542479999</v>
      </c>
    </row>
    <row r="41" spans="1:19" x14ac:dyDescent="0.25">
      <c r="A41" s="24">
        <v>33</v>
      </c>
      <c r="B41" s="21" t="s">
        <v>63</v>
      </c>
      <c r="C41" s="9">
        <v>210000</v>
      </c>
      <c r="D41" s="13">
        <v>1.8869593007272729</v>
      </c>
      <c r="E41" s="11">
        <v>113301.01490399998</v>
      </c>
      <c r="F41" s="172">
        <v>323301.01490399998</v>
      </c>
      <c r="G41" s="192">
        <v>223050</v>
      </c>
      <c r="H41" s="156">
        <v>1.8869593007272729</v>
      </c>
      <c r="I41" s="192">
        <v>132000</v>
      </c>
      <c r="J41" s="186">
        <f t="shared" si="7"/>
        <v>355050</v>
      </c>
      <c r="K41" s="192">
        <v>249816</v>
      </c>
      <c r="L41" s="156">
        <v>1.8869593007272729</v>
      </c>
      <c r="M41" s="192">
        <v>139920</v>
      </c>
      <c r="N41" s="186">
        <f t="shared" si="8"/>
        <v>389736</v>
      </c>
      <c r="O41" s="192">
        <v>260969</v>
      </c>
      <c r="P41" s="156">
        <v>1.8869593007272729</v>
      </c>
      <c r="Q41" s="192">
        <v>135960</v>
      </c>
      <c r="R41" s="186">
        <f t="shared" si="9"/>
        <v>396929</v>
      </c>
      <c r="S41" s="396">
        <f t="shared" si="0"/>
        <v>366254.00372599997</v>
      </c>
    </row>
    <row r="42" spans="1:19" x14ac:dyDescent="0.25">
      <c r="A42" s="24">
        <v>34</v>
      </c>
      <c r="B42" s="21" t="s">
        <v>65</v>
      </c>
      <c r="C42" s="9">
        <v>271000</v>
      </c>
      <c r="D42" s="13">
        <v>1.8869593007272729</v>
      </c>
      <c r="E42" s="11">
        <v>145676.07130799996</v>
      </c>
      <c r="F42" s="172">
        <v>416676.07130799996</v>
      </c>
      <c r="G42" s="192">
        <v>345300</v>
      </c>
      <c r="H42" s="156">
        <v>1.8869593007272729</v>
      </c>
      <c r="I42" s="192">
        <v>132000</v>
      </c>
      <c r="J42" s="186">
        <f t="shared" si="7"/>
        <v>477300</v>
      </c>
      <c r="K42" s="192">
        <v>393642</v>
      </c>
      <c r="L42" s="156">
        <v>1.8869593007272729</v>
      </c>
      <c r="M42" s="192">
        <v>139920</v>
      </c>
      <c r="N42" s="186">
        <f t="shared" si="8"/>
        <v>533562</v>
      </c>
      <c r="O42" s="192">
        <v>410907</v>
      </c>
      <c r="P42" s="156">
        <v>1.8869593007272729</v>
      </c>
      <c r="Q42" s="192">
        <v>133320</v>
      </c>
      <c r="R42" s="186">
        <f t="shared" si="9"/>
        <v>544227</v>
      </c>
      <c r="S42" s="396">
        <f t="shared" si="0"/>
        <v>492941.267827</v>
      </c>
    </row>
    <row r="43" spans="1:19" x14ac:dyDescent="0.25">
      <c r="A43" s="24">
        <v>35</v>
      </c>
      <c r="B43" s="21" t="s">
        <v>66</v>
      </c>
      <c r="C43" s="9">
        <v>154000</v>
      </c>
      <c r="D43" s="13">
        <v>1.8869593007272729</v>
      </c>
      <c r="E43" s="11">
        <v>82874.616356000013</v>
      </c>
      <c r="F43" s="172">
        <v>236874.61635600001</v>
      </c>
      <c r="G43" s="192">
        <v>114900</v>
      </c>
      <c r="H43" s="156">
        <v>1.8869593007272729</v>
      </c>
      <c r="I43" s="192">
        <v>132000</v>
      </c>
      <c r="J43" s="186">
        <f t="shared" si="7"/>
        <v>246900</v>
      </c>
      <c r="K43" s="192">
        <v>135582</v>
      </c>
      <c r="L43" s="156">
        <v>1.8869593007272729</v>
      </c>
      <c r="M43" s="192">
        <v>135960</v>
      </c>
      <c r="N43" s="186">
        <f t="shared" si="8"/>
        <v>271542</v>
      </c>
      <c r="O43" s="192">
        <v>148221</v>
      </c>
      <c r="P43" s="156">
        <v>1.8869593007272729</v>
      </c>
      <c r="Q43" s="192">
        <v>138600</v>
      </c>
      <c r="R43" s="186">
        <f t="shared" si="9"/>
        <v>286821</v>
      </c>
      <c r="S43" s="396">
        <f t="shared" si="0"/>
        <v>260534.40408900002</v>
      </c>
    </row>
    <row r="44" spans="1:19" x14ac:dyDescent="0.25">
      <c r="A44" s="24">
        <v>36</v>
      </c>
      <c r="B44" s="21" t="s">
        <v>67</v>
      </c>
      <c r="C44" s="9">
        <v>118000</v>
      </c>
      <c r="D44" s="13">
        <v>1.8869593007272729</v>
      </c>
      <c r="E44" s="11">
        <v>63580.768627999991</v>
      </c>
      <c r="F44" s="172">
        <v>181580.76862799999</v>
      </c>
      <c r="G44" s="192">
        <v>44250</v>
      </c>
      <c r="H44" s="156">
        <v>1.8869593007272729</v>
      </c>
      <c r="I44" s="192">
        <v>132000</v>
      </c>
      <c r="J44" s="186">
        <f t="shared" si="7"/>
        <v>176250</v>
      </c>
      <c r="K44" s="192">
        <v>51773</v>
      </c>
      <c r="L44" s="156">
        <v>1.8869593007272729</v>
      </c>
      <c r="M44" s="192">
        <v>138600</v>
      </c>
      <c r="N44" s="186">
        <f t="shared" si="8"/>
        <v>190373</v>
      </c>
      <c r="O44" s="192">
        <v>57083</v>
      </c>
      <c r="P44" s="156">
        <v>1.8869593007272729</v>
      </c>
      <c r="Q44" s="192">
        <v>135960</v>
      </c>
      <c r="R44" s="186">
        <f t="shared" si="9"/>
        <v>193043</v>
      </c>
      <c r="S44" s="396">
        <f t="shared" si="0"/>
        <v>185311.69215700001</v>
      </c>
    </row>
    <row r="45" spans="1:19" x14ac:dyDescent="0.25">
      <c r="A45" s="24">
        <v>37</v>
      </c>
      <c r="B45" s="21" t="s">
        <v>68</v>
      </c>
      <c r="C45" s="9">
        <v>118000</v>
      </c>
      <c r="D45" s="13">
        <v>1.8869593007272729</v>
      </c>
      <c r="E45" s="11">
        <v>63044.904627999989</v>
      </c>
      <c r="F45" s="172">
        <v>181044.90462799999</v>
      </c>
      <c r="G45" s="192">
        <v>44250</v>
      </c>
      <c r="H45" s="156">
        <v>1.8869593007272729</v>
      </c>
      <c r="I45" s="192">
        <v>132000</v>
      </c>
      <c r="J45" s="186">
        <f t="shared" si="7"/>
        <v>176250</v>
      </c>
      <c r="K45" s="192">
        <v>50003</v>
      </c>
      <c r="L45" s="156">
        <v>1.8869593007272729</v>
      </c>
      <c r="M45" s="192">
        <v>137280</v>
      </c>
      <c r="N45" s="186">
        <f t="shared" si="8"/>
        <v>187283</v>
      </c>
      <c r="O45" s="192">
        <v>54870</v>
      </c>
      <c r="P45" s="156">
        <v>1.8869593007272729</v>
      </c>
      <c r="Q45" s="192">
        <v>138600</v>
      </c>
      <c r="R45" s="186">
        <f t="shared" si="9"/>
        <v>193470</v>
      </c>
      <c r="S45" s="396">
        <f t="shared" si="0"/>
        <v>184511.976157</v>
      </c>
    </row>
    <row r="46" spans="1:19" x14ac:dyDescent="0.25">
      <c r="A46" s="24">
        <v>38</v>
      </c>
      <c r="B46" s="21" t="s">
        <v>69</v>
      </c>
      <c r="C46" s="9">
        <v>2223000</v>
      </c>
      <c r="D46" s="13">
        <v>3.7739186014545458</v>
      </c>
      <c r="E46" s="11">
        <v>1196249.5083879996</v>
      </c>
      <c r="F46" s="172">
        <v>3419249.5083879996</v>
      </c>
      <c r="G46" s="192">
        <v>3985650</v>
      </c>
      <c r="H46" s="156">
        <v>3.7739186014545458</v>
      </c>
      <c r="I46" s="192">
        <v>263800</v>
      </c>
      <c r="J46" s="186">
        <f t="shared" si="7"/>
        <v>4249450</v>
      </c>
      <c r="K46" s="192">
        <v>4663211</v>
      </c>
      <c r="L46" s="156">
        <v>3.7739186014545458</v>
      </c>
      <c r="M46" s="192">
        <v>271714</v>
      </c>
      <c r="N46" s="186">
        <f t="shared" si="8"/>
        <v>4934925</v>
      </c>
      <c r="O46" s="192">
        <v>4782780</v>
      </c>
      <c r="P46" s="156">
        <v>3.7739186014545458</v>
      </c>
      <c r="Q46" s="192">
        <v>276990</v>
      </c>
      <c r="R46" s="186">
        <f t="shared" si="9"/>
        <v>5059770</v>
      </c>
      <c r="S46" s="396">
        <f t="shared" si="0"/>
        <v>4415848.6270969994</v>
      </c>
    </row>
    <row r="47" spans="1:19" x14ac:dyDescent="0.25">
      <c r="A47" s="24">
        <v>39</v>
      </c>
      <c r="B47" s="21" t="s">
        <v>70</v>
      </c>
      <c r="C47" s="9">
        <v>356000</v>
      </c>
      <c r="D47" s="13">
        <v>3.7739186014545458</v>
      </c>
      <c r="E47" s="11">
        <v>191197.13944000006</v>
      </c>
      <c r="F47" s="172">
        <v>547197.13944000006</v>
      </c>
      <c r="G47" s="157">
        <v>340500</v>
      </c>
      <c r="H47" s="156">
        <v>3.7739186014545458</v>
      </c>
      <c r="I47" s="192">
        <v>263800</v>
      </c>
      <c r="J47" s="186">
        <f t="shared" si="7"/>
        <v>604300</v>
      </c>
      <c r="K47" s="157">
        <v>381360</v>
      </c>
      <c r="L47" s="156">
        <v>3.7739186014545458</v>
      </c>
      <c r="M47" s="192">
        <v>274352</v>
      </c>
      <c r="N47" s="186">
        <f t="shared" si="8"/>
        <v>655712</v>
      </c>
      <c r="O47" s="157">
        <v>401790</v>
      </c>
      <c r="P47" s="156">
        <v>3.7739186014545458</v>
      </c>
      <c r="Q47" s="192">
        <v>276990</v>
      </c>
      <c r="R47" s="186">
        <f t="shared" si="9"/>
        <v>678780</v>
      </c>
      <c r="S47" s="396">
        <f t="shared" si="0"/>
        <v>621497.28486000001</v>
      </c>
    </row>
    <row r="48" spans="1:19" x14ac:dyDescent="0.25">
      <c r="A48" s="24">
        <v>40</v>
      </c>
      <c r="B48" s="21" t="s">
        <v>71</v>
      </c>
      <c r="C48" s="9">
        <v>65049.891788000001</v>
      </c>
      <c r="D48" s="13">
        <v>0</v>
      </c>
      <c r="E48" s="12" t="s">
        <v>10</v>
      </c>
      <c r="F48" s="172">
        <v>65049.891788000001</v>
      </c>
      <c r="G48" s="192">
        <v>71550</v>
      </c>
      <c r="H48" s="156">
        <v>0</v>
      </c>
      <c r="I48" s="154" t="s">
        <v>10</v>
      </c>
      <c r="J48" s="186">
        <f>G48*1</f>
        <v>71550</v>
      </c>
      <c r="K48" s="192">
        <v>82283</v>
      </c>
      <c r="L48" s="156">
        <v>0</v>
      </c>
      <c r="M48" s="154" t="s">
        <v>10</v>
      </c>
      <c r="N48" s="186">
        <f>K48*1</f>
        <v>82283</v>
      </c>
      <c r="O48" s="192">
        <v>88722</v>
      </c>
      <c r="P48" s="156">
        <v>0</v>
      </c>
      <c r="Q48" s="154" t="s">
        <v>10</v>
      </c>
      <c r="R48" s="186">
        <f>O48*1</f>
        <v>88722</v>
      </c>
      <c r="S48" s="396">
        <f t="shared" si="0"/>
        <v>76901.222947000002</v>
      </c>
    </row>
    <row r="49" spans="1:19" x14ac:dyDescent="0.25">
      <c r="A49" s="24">
        <v>41</v>
      </c>
      <c r="B49" s="21" t="s">
        <v>73</v>
      </c>
      <c r="C49" s="9">
        <v>12603000</v>
      </c>
      <c r="D49" s="13">
        <v>7.1455951290909097</v>
      </c>
      <c r="E49" s="11">
        <v>6786218.6503960006</v>
      </c>
      <c r="F49" s="172">
        <v>19389218.650396001</v>
      </c>
      <c r="G49" s="192">
        <v>23967000</v>
      </c>
      <c r="H49" s="156">
        <v>7.1455951290909097</v>
      </c>
      <c r="I49" s="192">
        <v>499400</v>
      </c>
      <c r="J49" s="186">
        <f t="shared" ref="J49:J56" si="10">G49+I49</f>
        <v>24466400</v>
      </c>
      <c r="K49" s="192">
        <v>27082710</v>
      </c>
      <c r="L49" s="156">
        <v>7.1455951290909097</v>
      </c>
      <c r="M49" s="192">
        <v>524370</v>
      </c>
      <c r="N49" s="186">
        <f t="shared" ref="N49:N56" si="11">K49+M49</f>
        <v>27607080</v>
      </c>
      <c r="O49" s="192">
        <v>30198420</v>
      </c>
      <c r="P49" s="156">
        <v>7.1455951290909097</v>
      </c>
      <c r="Q49" s="192">
        <v>524370</v>
      </c>
      <c r="R49" s="186">
        <f t="shared" ref="R49:R56" si="12">O49+Q49</f>
        <v>30722790</v>
      </c>
      <c r="S49" s="396">
        <f t="shared" si="0"/>
        <v>25546372.162599001</v>
      </c>
    </row>
    <row r="50" spans="1:19" x14ac:dyDescent="0.25">
      <c r="A50" s="24">
        <v>42</v>
      </c>
      <c r="B50" s="21" t="s">
        <v>75</v>
      </c>
      <c r="C50" s="9">
        <v>2346000</v>
      </c>
      <c r="D50" s="13">
        <v>6.9188378949090916</v>
      </c>
      <c r="E50" s="11">
        <v>1263451.086528</v>
      </c>
      <c r="F50" s="172">
        <v>3609451.086528</v>
      </c>
      <c r="G50" s="192">
        <v>3949950</v>
      </c>
      <c r="H50" s="156">
        <v>6.9188378949090916</v>
      </c>
      <c r="I50" s="192">
        <v>483500</v>
      </c>
      <c r="J50" s="186">
        <f t="shared" si="10"/>
        <v>4433450</v>
      </c>
      <c r="K50" s="192">
        <v>4423944</v>
      </c>
      <c r="L50" s="156">
        <v>6.9188378949090916</v>
      </c>
      <c r="M50" s="192">
        <v>507675</v>
      </c>
      <c r="N50" s="186">
        <f t="shared" si="11"/>
        <v>4931619</v>
      </c>
      <c r="O50" s="192">
        <v>4858439</v>
      </c>
      <c r="P50" s="156">
        <v>6.9188378949090916</v>
      </c>
      <c r="Q50" s="192">
        <v>507675</v>
      </c>
      <c r="R50" s="186">
        <f t="shared" si="12"/>
        <v>5366114</v>
      </c>
      <c r="S50" s="396">
        <f t="shared" si="0"/>
        <v>4585158.5216319999</v>
      </c>
    </row>
    <row r="51" spans="1:19" x14ac:dyDescent="0.25">
      <c r="A51" s="24">
        <v>43</v>
      </c>
      <c r="B51" s="21" t="s">
        <v>76</v>
      </c>
      <c r="C51" s="9">
        <v>286000</v>
      </c>
      <c r="D51" s="13">
        <v>1.8869593007272729</v>
      </c>
      <c r="E51" s="11">
        <v>153256.23895999993</v>
      </c>
      <c r="F51" s="172">
        <v>439256.23895999993</v>
      </c>
      <c r="G51" s="192">
        <v>372600</v>
      </c>
      <c r="H51" s="156">
        <v>1.8869593007272729</v>
      </c>
      <c r="I51" s="192">
        <v>132000</v>
      </c>
      <c r="J51" s="186">
        <f t="shared" si="10"/>
        <v>504600</v>
      </c>
      <c r="K51" s="192">
        <v>417312</v>
      </c>
      <c r="L51" s="156">
        <v>1.8869593007272729</v>
      </c>
      <c r="M51" s="192">
        <v>139920</v>
      </c>
      <c r="N51" s="186">
        <f t="shared" si="11"/>
        <v>557232</v>
      </c>
      <c r="O51" s="192">
        <v>465750</v>
      </c>
      <c r="P51" s="156">
        <v>1.8869593007272729</v>
      </c>
      <c r="Q51" s="192">
        <v>138600</v>
      </c>
      <c r="R51" s="186">
        <f t="shared" si="12"/>
        <v>604350</v>
      </c>
      <c r="S51" s="396">
        <f t="shared" si="0"/>
        <v>526359.55973999994</v>
      </c>
    </row>
    <row r="52" spans="1:19" x14ac:dyDescent="0.25">
      <c r="A52" s="24">
        <v>44</v>
      </c>
      <c r="B52" s="21" t="s">
        <v>77</v>
      </c>
      <c r="C52" s="9">
        <v>121000</v>
      </c>
      <c r="D52" s="13">
        <v>1.8869593007272729</v>
      </c>
      <c r="E52" s="11">
        <v>64965.637703999993</v>
      </c>
      <c r="F52" s="172">
        <v>185965.63770399999</v>
      </c>
      <c r="G52" s="157">
        <v>47850</v>
      </c>
      <c r="H52" s="156">
        <v>1.8869593007272729</v>
      </c>
      <c r="I52" s="192">
        <v>132000</v>
      </c>
      <c r="J52" s="186">
        <f t="shared" si="10"/>
        <v>179850</v>
      </c>
      <c r="K52" s="157">
        <v>55985</v>
      </c>
      <c r="L52" s="156">
        <v>1.8869593007272729</v>
      </c>
      <c r="M52" s="192">
        <v>139920</v>
      </c>
      <c r="N52" s="186">
        <f t="shared" si="11"/>
        <v>195905</v>
      </c>
      <c r="O52" s="157">
        <v>59334</v>
      </c>
      <c r="P52" s="156">
        <v>1.8869593007272729</v>
      </c>
      <c r="Q52" s="192">
        <v>134640</v>
      </c>
      <c r="R52" s="186">
        <f t="shared" si="12"/>
        <v>193974</v>
      </c>
      <c r="S52" s="396">
        <f t="shared" si="0"/>
        <v>188923.659426</v>
      </c>
    </row>
    <row r="53" spans="1:19" x14ac:dyDescent="0.25">
      <c r="A53" s="24">
        <v>45</v>
      </c>
      <c r="B53" s="21" t="s">
        <v>78</v>
      </c>
      <c r="C53" s="9">
        <v>649000</v>
      </c>
      <c r="D53" s="13">
        <v>3.7739186014545458</v>
      </c>
      <c r="E53" s="11">
        <v>349461.10926800012</v>
      </c>
      <c r="F53" s="172">
        <v>998461.10926800012</v>
      </c>
      <c r="G53" s="192">
        <v>917100</v>
      </c>
      <c r="H53" s="156">
        <v>3.7739186014545458</v>
      </c>
      <c r="I53" s="192">
        <v>263800</v>
      </c>
      <c r="J53" s="186">
        <f t="shared" si="10"/>
        <v>1180900</v>
      </c>
      <c r="K53" s="192">
        <v>1054665</v>
      </c>
      <c r="L53" s="156">
        <v>3.7739186014545458</v>
      </c>
      <c r="M53" s="192">
        <v>279628</v>
      </c>
      <c r="N53" s="186">
        <f t="shared" si="11"/>
        <v>1334293</v>
      </c>
      <c r="O53" s="192">
        <v>1073007</v>
      </c>
      <c r="P53" s="156">
        <v>3.7739186014545458</v>
      </c>
      <c r="Q53" s="192">
        <v>269076</v>
      </c>
      <c r="R53" s="186">
        <f t="shared" si="12"/>
        <v>1342083</v>
      </c>
      <c r="S53" s="396">
        <f t="shared" si="0"/>
        <v>1213934.2773170001</v>
      </c>
    </row>
    <row r="54" spans="1:19" x14ac:dyDescent="0.25">
      <c r="A54" s="24">
        <v>46</v>
      </c>
      <c r="B54" s="21" t="s">
        <v>79</v>
      </c>
      <c r="C54" s="9">
        <v>1978000</v>
      </c>
      <c r="D54" s="13">
        <v>8.8057971956363641</v>
      </c>
      <c r="E54" s="11">
        <v>1065486.9584559998</v>
      </c>
      <c r="F54" s="172">
        <v>3043486.9584559998</v>
      </c>
      <c r="G54" s="192">
        <v>3082050</v>
      </c>
      <c r="H54" s="156">
        <v>8.8057971956363641</v>
      </c>
      <c r="I54" s="192">
        <v>615500</v>
      </c>
      <c r="J54" s="186">
        <f t="shared" si="10"/>
        <v>3697550</v>
      </c>
      <c r="K54" s="192">
        <v>3575178</v>
      </c>
      <c r="L54" s="156">
        <v>8.8057971956363641</v>
      </c>
      <c r="M54" s="192">
        <v>633965</v>
      </c>
      <c r="N54" s="186">
        <f t="shared" si="11"/>
        <v>4209143</v>
      </c>
      <c r="O54" s="192">
        <v>3667640</v>
      </c>
      <c r="P54" s="156">
        <v>8.8057971956363641</v>
      </c>
      <c r="Q54" s="192">
        <v>646275</v>
      </c>
      <c r="R54" s="186">
        <f t="shared" si="12"/>
        <v>4313915</v>
      </c>
      <c r="S54" s="396">
        <f t="shared" si="0"/>
        <v>3816023.7396140001</v>
      </c>
    </row>
    <row r="55" spans="1:19" x14ac:dyDescent="0.25">
      <c r="A55" s="24">
        <v>47</v>
      </c>
      <c r="B55" s="21" t="s">
        <v>81</v>
      </c>
      <c r="C55" s="9">
        <v>839000</v>
      </c>
      <c r="D55" s="13">
        <v>8.8057971956363641</v>
      </c>
      <c r="E55" s="11">
        <v>451038.21391199995</v>
      </c>
      <c r="F55" s="172">
        <v>1290038.2139119999</v>
      </c>
      <c r="G55" s="157">
        <v>833700</v>
      </c>
      <c r="H55" s="156">
        <v>8.8057971956363641</v>
      </c>
      <c r="I55" s="192">
        <v>615500</v>
      </c>
      <c r="J55" s="186">
        <f t="shared" si="10"/>
        <v>1449200</v>
      </c>
      <c r="K55" s="157">
        <v>983766</v>
      </c>
      <c r="L55" s="156">
        <v>8.8057971956363641</v>
      </c>
      <c r="M55" s="192">
        <v>652430</v>
      </c>
      <c r="N55" s="186">
        <f t="shared" si="11"/>
        <v>1636196</v>
      </c>
      <c r="O55" s="157">
        <v>992103</v>
      </c>
      <c r="P55" s="156">
        <v>8.8057971956363641</v>
      </c>
      <c r="Q55" s="192">
        <v>640120</v>
      </c>
      <c r="R55" s="186">
        <f t="shared" si="12"/>
        <v>1632223</v>
      </c>
      <c r="S55" s="396">
        <f t="shared" si="0"/>
        <v>1501914.303478</v>
      </c>
    </row>
    <row r="56" spans="1:19" x14ac:dyDescent="0.25">
      <c r="A56" s="24">
        <v>48</v>
      </c>
      <c r="B56" s="21" t="s">
        <v>82</v>
      </c>
      <c r="C56" s="9">
        <v>1209000</v>
      </c>
      <c r="D56" s="13">
        <v>2.8304292952727272</v>
      </c>
      <c r="E56" s="11">
        <v>651540.57909999997</v>
      </c>
      <c r="F56" s="172">
        <v>1860540.5791</v>
      </c>
      <c r="G56" s="192">
        <v>2081100</v>
      </c>
      <c r="H56" s="156">
        <v>2.8304292952727272</v>
      </c>
      <c r="I56" s="192">
        <v>197900</v>
      </c>
      <c r="J56" s="186">
        <f t="shared" si="10"/>
        <v>2279000</v>
      </c>
      <c r="K56" s="192">
        <v>2351643</v>
      </c>
      <c r="L56" s="156">
        <v>2.8304292952727272</v>
      </c>
      <c r="M56" s="192">
        <v>205816</v>
      </c>
      <c r="N56" s="186">
        <f t="shared" si="11"/>
        <v>2557459</v>
      </c>
      <c r="O56" s="192">
        <v>2642997</v>
      </c>
      <c r="P56" s="156">
        <v>2.8304292952727272</v>
      </c>
      <c r="Q56" s="192">
        <v>199879</v>
      </c>
      <c r="R56" s="186">
        <f t="shared" si="12"/>
        <v>2842876</v>
      </c>
      <c r="S56" s="396">
        <f t="shared" si="0"/>
        <v>2384968.8947749999</v>
      </c>
    </row>
    <row r="57" spans="1:19" x14ac:dyDescent="0.25">
      <c r="A57" s="24">
        <v>49</v>
      </c>
      <c r="B57" s="21" t="s">
        <v>83</v>
      </c>
      <c r="C57" s="15" t="s">
        <v>10</v>
      </c>
      <c r="D57" s="13">
        <v>8.8057971956363641</v>
      </c>
      <c r="E57" s="11">
        <v>634083.111928</v>
      </c>
      <c r="F57" s="172">
        <v>634083.111928</v>
      </c>
      <c r="G57" s="154" t="s">
        <v>10</v>
      </c>
      <c r="H57" s="156">
        <v>8.8057971956363641</v>
      </c>
      <c r="I57" s="192">
        <v>615500</v>
      </c>
      <c r="J57" s="186">
        <f>I57*1</f>
        <v>615500</v>
      </c>
      <c r="K57" s="154" t="s">
        <v>10</v>
      </c>
      <c r="L57" s="156">
        <v>8.8057971956363641</v>
      </c>
      <c r="M57" s="192">
        <v>640120</v>
      </c>
      <c r="N57" s="186">
        <f>M57*1</f>
        <v>640120</v>
      </c>
      <c r="O57" s="154" t="s">
        <v>10</v>
      </c>
      <c r="P57" s="156">
        <v>8.8057971956363641</v>
      </c>
      <c r="Q57" s="192">
        <v>627810</v>
      </c>
      <c r="R57" s="186">
        <f>Q57*1</f>
        <v>627810</v>
      </c>
      <c r="S57" s="396">
        <f t="shared" si="0"/>
        <v>629378.27798200003</v>
      </c>
    </row>
    <row r="58" spans="1:19" x14ac:dyDescent="0.25">
      <c r="A58" s="24">
        <v>50</v>
      </c>
      <c r="B58" s="21" t="s">
        <v>84</v>
      </c>
      <c r="C58" s="15" t="s">
        <v>10</v>
      </c>
      <c r="D58" s="13">
        <v>18.869573695636365</v>
      </c>
      <c r="E58" s="11">
        <v>1350643.655368</v>
      </c>
      <c r="F58" s="172">
        <v>1350643.655368</v>
      </c>
      <c r="G58" s="154" t="s">
        <v>10</v>
      </c>
      <c r="H58" s="156">
        <v>18.869573695636365</v>
      </c>
      <c r="I58" s="192">
        <v>1318600</v>
      </c>
      <c r="J58" s="186">
        <f>I58*1</f>
        <v>1318600</v>
      </c>
      <c r="K58" s="154" t="s">
        <v>10</v>
      </c>
      <c r="L58" s="156">
        <v>18.869573695636365</v>
      </c>
      <c r="M58" s="192">
        <v>1358158</v>
      </c>
      <c r="N58" s="186">
        <f>M58*1</f>
        <v>1358158</v>
      </c>
      <c r="O58" s="154" t="s">
        <v>10</v>
      </c>
      <c r="P58" s="156">
        <v>18.869573695636365</v>
      </c>
      <c r="Q58" s="192">
        <v>1344972</v>
      </c>
      <c r="R58" s="186">
        <f>Q58*1</f>
        <v>1344972</v>
      </c>
      <c r="S58" s="396">
        <f t="shared" si="0"/>
        <v>1343093.4138420001</v>
      </c>
    </row>
    <row r="59" spans="1:19" x14ac:dyDescent="0.25">
      <c r="A59" s="24">
        <v>51</v>
      </c>
      <c r="B59" s="21" t="s">
        <v>85</v>
      </c>
      <c r="C59" s="9">
        <v>307000</v>
      </c>
      <c r="D59" s="13">
        <v>5.6608779021818192</v>
      </c>
      <c r="E59" s="11">
        <v>165343.68848800001</v>
      </c>
      <c r="F59" s="172">
        <v>472343.68848800001</v>
      </c>
      <c r="G59" s="192">
        <v>71550</v>
      </c>
      <c r="H59" s="156">
        <v>5.6608779021818192</v>
      </c>
      <c r="I59" s="192">
        <v>395700</v>
      </c>
      <c r="J59" s="186">
        <f>G59+I59</f>
        <v>467250</v>
      </c>
      <c r="K59" s="192">
        <v>82998</v>
      </c>
      <c r="L59" s="156">
        <v>5.6608779021818192</v>
      </c>
      <c r="M59" s="192">
        <v>419442</v>
      </c>
      <c r="N59" s="186">
        <f>K59+M59</f>
        <v>502440</v>
      </c>
      <c r="O59" s="192">
        <v>88007</v>
      </c>
      <c r="P59" s="156">
        <v>5.6608779021818192</v>
      </c>
      <c r="Q59" s="192">
        <v>407571</v>
      </c>
      <c r="R59" s="186">
        <f>O59+Q59</f>
        <v>495578</v>
      </c>
      <c r="S59" s="396">
        <f t="shared" si="0"/>
        <v>484402.92212200002</v>
      </c>
    </row>
    <row r="60" spans="1:19" x14ac:dyDescent="0.25">
      <c r="A60" s="24">
        <v>52</v>
      </c>
      <c r="B60" s="21" t="s">
        <v>86</v>
      </c>
      <c r="C60" s="9">
        <v>306000</v>
      </c>
      <c r="D60" s="13">
        <v>5.6608779021818192</v>
      </c>
      <c r="E60" s="11">
        <v>164956.59648800001</v>
      </c>
      <c r="F60" s="172">
        <v>470956.59648800001</v>
      </c>
      <c r="G60" s="192">
        <v>71550</v>
      </c>
      <c r="H60" s="156">
        <v>5.6608779021818192</v>
      </c>
      <c r="I60" s="192">
        <v>395700</v>
      </c>
      <c r="J60" s="186">
        <f>G60+I60</f>
        <v>467250</v>
      </c>
      <c r="K60" s="192">
        <v>84429</v>
      </c>
      <c r="L60" s="156">
        <v>5.6608779021818192</v>
      </c>
      <c r="M60" s="192">
        <v>419442</v>
      </c>
      <c r="N60" s="186">
        <f>K60+M60</f>
        <v>503871</v>
      </c>
      <c r="O60" s="192">
        <v>88722</v>
      </c>
      <c r="P60" s="156">
        <v>5.6608779021818192</v>
      </c>
      <c r="Q60" s="192">
        <v>403614</v>
      </c>
      <c r="R60" s="186">
        <f>O60+Q60</f>
        <v>492336</v>
      </c>
      <c r="S60" s="396">
        <f>AVERAGE(F60,J60,N60,R60)</f>
        <v>483603.39912199997</v>
      </c>
    </row>
    <row r="61" spans="1:19" x14ac:dyDescent="0.25">
      <c r="A61" s="24">
        <v>53</v>
      </c>
      <c r="B61" s="21" t="s">
        <v>420</v>
      </c>
      <c r="C61" s="15" t="s">
        <v>10</v>
      </c>
      <c r="D61" s="13">
        <v>35.783496599999999</v>
      </c>
      <c r="E61" s="11">
        <v>322592.693248</v>
      </c>
      <c r="F61" s="172">
        <v>322592.693248</v>
      </c>
      <c r="G61" s="154" t="s">
        <v>10</v>
      </c>
      <c r="H61" s="156">
        <v>35.783496599999999</v>
      </c>
      <c r="I61" s="192">
        <v>308500</v>
      </c>
      <c r="J61" s="186">
        <f>I61*1</f>
        <v>308500</v>
      </c>
      <c r="K61" s="154" t="s">
        <v>10</v>
      </c>
      <c r="L61" s="156">
        <v>35.783496599999999</v>
      </c>
      <c r="M61" s="192">
        <v>323925</v>
      </c>
      <c r="N61" s="186">
        <f>M61*1</f>
        <v>323925</v>
      </c>
      <c r="O61" s="154" t="s">
        <v>10</v>
      </c>
      <c r="P61" s="156">
        <v>35.783496599999999</v>
      </c>
      <c r="Q61" s="192">
        <v>323925</v>
      </c>
      <c r="R61" s="186">
        <f>Q61*1</f>
        <v>323925</v>
      </c>
      <c r="S61" s="396">
        <f t="shared" si="0"/>
        <v>319735.673312</v>
      </c>
    </row>
    <row r="62" spans="1:19" x14ac:dyDescent="0.25">
      <c r="A62" s="24">
        <v>54</v>
      </c>
      <c r="B62" s="21" t="s">
        <v>472</v>
      </c>
      <c r="C62" s="15" t="s">
        <v>10</v>
      </c>
      <c r="D62" s="13">
        <v>35.783496599999999</v>
      </c>
      <c r="E62" s="11">
        <v>165164.89662399999</v>
      </c>
      <c r="F62" s="172">
        <v>165164.89662399999</v>
      </c>
      <c r="G62" s="154" t="s">
        <v>10</v>
      </c>
      <c r="H62" s="156">
        <v>35.783496599999999</v>
      </c>
      <c r="I62" s="192">
        <v>154300</v>
      </c>
      <c r="J62" s="186">
        <f>I62*1</f>
        <v>154300</v>
      </c>
      <c r="K62" s="154" t="s">
        <v>10</v>
      </c>
      <c r="L62" s="156">
        <v>35.783496599999999</v>
      </c>
      <c r="M62" s="192">
        <v>162015</v>
      </c>
      <c r="N62" s="186">
        <f>M62*1</f>
        <v>162015</v>
      </c>
      <c r="O62" s="154" t="s">
        <v>10</v>
      </c>
      <c r="P62" s="156">
        <v>35.783496599999999</v>
      </c>
      <c r="Q62" s="192">
        <v>160472</v>
      </c>
      <c r="R62" s="186">
        <f>Q62*1</f>
        <v>160472</v>
      </c>
      <c r="S62" s="396">
        <f t="shared" si="0"/>
        <v>160487.97415600001</v>
      </c>
    </row>
    <row r="63" spans="1:19" x14ac:dyDescent="0.25">
      <c r="A63" s="142"/>
      <c r="B63" s="16" t="s">
        <v>87</v>
      </c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84">
        <v>0</v>
      </c>
      <c r="P63" s="184"/>
      <c r="Q63" s="184">
        <v>0</v>
      </c>
      <c r="R63" s="184">
        <v>0</v>
      </c>
      <c r="S63" s="184">
        <v>0</v>
      </c>
    </row>
    <row r="64" spans="1:19" x14ac:dyDescent="0.25">
      <c r="A64" s="24">
        <v>55</v>
      </c>
      <c r="B64" s="21" t="s">
        <v>91</v>
      </c>
      <c r="C64" s="9">
        <v>9857000</v>
      </c>
      <c r="D64" s="13">
        <v>5.6608779021818192</v>
      </c>
      <c r="E64" s="11">
        <v>5307609.1012079995</v>
      </c>
      <c r="F64" s="172">
        <v>15164609.101208</v>
      </c>
      <c r="G64" s="192">
        <v>13543300</v>
      </c>
      <c r="H64" s="156">
        <v>5.6608779021818192</v>
      </c>
      <c r="I64" s="192">
        <v>395700</v>
      </c>
      <c r="J64" s="186">
        <f>G64+I64</f>
        <v>13939000</v>
      </c>
      <c r="K64" s="192">
        <v>15168496</v>
      </c>
      <c r="L64" s="156">
        <v>5.6608779021818192</v>
      </c>
      <c r="M64" s="192">
        <v>411528</v>
      </c>
      <c r="N64" s="186">
        <f>K64+M64</f>
        <v>15580024</v>
      </c>
      <c r="O64" s="192">
        <v>17335424</v>
      </c>
      <c r="P64" s="156">
        <v>5.6608779021818192</v>
      </c>
      <c r="Q64" s="192">
        <v>407571</v>
      </c>
      <c r="R64" s="186">
        <f>O64+Q64</f>
        <v>17742995</v>
      </c>
      <c r="S64" s="396">
        <f t="shared" si="0"/>
        <v>15606657.025302</v>
      </c>
    </row>
    <row r="65" spans="1:19" x14ac:dyDescent="0.25">
      <c r="A65" s="24">
        <v>56</v>
      </c>
      <c r="B65" s="21" t="s">
        <v>92</v>
      </c>
      <c r="C65" s="9">
        <v>710000</v>
      </c>
      <c r="D65" s="13">
        <v>8.8057971956363641</v>
      </c>
      <c r="E65" s="11">
        <v>381583.99775599991</v>
      </c>
      <c r="F65" s="172">
        <v>1091583.9977559999</v>
      </c>
      <c r="G65" s="192">
        <v>576600</v>
      </c>
      <c r="H65" s="156">
        <v>8.8057971956363641</v>
      </c>
      <c r="I65" s="192">
        <v>615500</v>
      </c>
      <c r="J65" s="186">
        <f>G65+I65</f>
        <v>1192100</v>
      </c>
      <c r="K65" s="192">
        <v>663090</v>
      </c>
      <c r="L65" s="156">
        <v>8.8057971956363641</v>
      </c>
      <c r="M65" s="192">
        <v>652430</v>
      </c>
      <c r="N65" s="186">
        <f>K65+M65</f>
        <v>1315520</v>
      </c>
      <c r="O65" s="192">
        <v>680388</v>
      </c>
      <c r="P65" s="156">
        <v>8.8057971956363641</v>
      </c>
      <c r="Q65" s="192">
        <v>627810</v>
      </c>
      <c r="R65" s="186">
        <f>O65+Q65</f>
        <v>1308198</v>
      </c>
      <c r="S65" s="396">
        <f t="shared" si="0"/>
        <v>1226850.4994389999</v>
      </c>
    </row>
    <row r="66" spans="1:19" x14ac:dyDescent="0.25">
      <c r="A66" s="24">
        <v>57</v>
      </c>
      <c r="B66" s="21" t="s">
        <v>88</v>
      </c>
      <c r="C66" s="9">
        <v>1980000</v>
      </c>
      <c r="D66" s="13">
        <v>8.8057971956363641</v>
      </c>
      <c r="E66" s="11">
        <v>1066894.2224560003</v>
      </c>
      <c r="F66" s="172">
        <v>3046894.2224560003</v>
      </c>
      <c r="G66" s="192">
        <v>3082050</v>
      </c>
      <c r="H66" s="156">
        <v>8.8057971956363641</v>
      </c>
      <c r="I66" s="192">
        <v>615500</v>
      </c>
      <c r="J66" s="186">
        <f>G66+I66</f>
        <v>3697550</v>
      </c>
      <c r="K66" s="192">
        <v>3544358</v>
      </c>
      <c r="L66" s="156">
        <v>8.8057971956363641</v>
      </c>
      <c r="M66" s="192">
        <v>646275</v>
      </c>
      <c r="N66" s="186">
        <f>K66+M66</f>
        <v>4190633</v>
      </c>
      <c r="O66" s="192">
        <v>3636819</v>
      </c>
      <c r="P66" s="156">
        <v>8.8057971956363641</v>
      </c>
      <c r="Q66" s="192">
        <v>621655</v>
      </c>
      <c r="R66" s="186">
        <f>O66+Q66</f>
        <v>4258474</v>
      </c>
      <c r="S66" s="396">
        <f t="shared" si="0"/>
        <v>3798387.8056140002</v>
      </c>
    </row>
    <row r="67" spans="1:19" x14ac:dyDescent="0.25">
      <c r="A67" s="24">
        <v>58</v>
      </c>
      <c r="B67" s="21" t="s">
        <v>89</v>
      </c>
      <c r="C67" s="9">
        <v>842000</v>
      </c>
      <c r="D67" s="13">
        <v>5.6608779021818192</v>
      </c>
      <c r="E67" s="11">
        <v>453180.80468000006</v>
      </c>
      <c r="F67" s="172">
        <v>1295180.8046800001</v>
      </c>
      <c r="G67" s="192">
        <v>814200</v>
      </c>
      <c r="H67" s="156">
        <v>5.6608779021818192</v>
      </c>
      <c r="I67" s="192">
        <v>395700</v>
      </c>
      <c r="J67" s="186">
        <f>G67+I67</f>
        <v>1209900</v>
      </c>
      <c r="K67" s="192">
        <v>911904</v>
      </c>
      <c r="L67" s="156">
        <v>5.6608779021818192</v>
      </c>
      <c r="M67" s="192">
        <v>407571</v>
      </c>
      <c r="N67" s="186">
        <f>K67+M67</f>
        <v>1319475</v>
      </c>
      <c r="O67" s="192">
        <v>985182</v>
      </c>
      <c r="P67" s="156">
        <v>5.6608779021818192</v>
      </c>
      <c r="Q67" s="192">
        <v>407571</v>
      </c>
      <c r="R67" s="186">
        <f>O67+Q67</f>
        <v>1392753</v>
      </c>
      <c r="S67" s="396">
        <f t="shared" si="0"/>
        <v>1304327.20117</v>
      </c>
    </row>
    <row r="68" spans="1:19" x14ac:dyDescent="0.25">
      <c r="A68" s="24">
        <v>59</v>
      </c>
      <c r="B68" s="21" t="s">
        <v>90</v>
      </c>
      <c r="C68" s="9">
        <v>1852000</v>
      </c>
      <c r="D68" s="13">
        <v>8.8057971956363641</v>
      </c>
      <c r="E68" s="11">
        <v>996575.54245600011</v>
      </c>
      <c r="F68" s="172">
        <v>2848575.5424560001</v>
      </c>
      <c r="G68" s="192">
        <v>2054700</v>
      </c>
      <c r="H68" s="156">
        <v>8.8057971956363641</v>
      </c>
      <c r="I68" s="192">
        <v>615500</v>
      </c>
      <c r="J68" s="186">
        <f>G68+I68</f>
        <v>2670200</v>
      </c>
      <c r="K68" s="192">
        <v>2424546</v>
      </c>
      <c r="L68" s="156">
        <v>8.8057971956363641</v>
      </c>
      <c r="M68" s="192">
        <v>640120</v>
      </c>
      <c r="N68" s="186">
        <f>K68+M68</f>
        <v>3064666</v>
      </c>
      <c r="O68" s="192">
        <v>2527281</v>
      </c>
      <c r="P68" s="156">
        <v>8.8057971956363641</v>
      </c>
      <c r="Q68" s="192">
        <v>621655</v>
      </c>
      <c r="R68" s="186">
        <f>O68+Q68</f>
        <v>3148936</v>
      </c>
      <c r="S68" s="396">
        <f t="shared" si="0"/>
        <v>2933094.3856140003</v>
      </c>
    </row>
    <row r="69" spans="1:19" x14ac:dyDescent="0.25">
      <c r="A69" s="142"/>
      <c r="B69" s="16" t="s">
        <v>93</v>
      </c>
      <c r="C69" s="143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84">
        <v>0</v>
      </c>
      <c r="P69" s="184"/>
      <c r="Q69" s="184">
        <v>0</v>
      </c>
      <c r="R69" s="184">
        <v>0</v>
      </c>
      <c r="S69" s="184">
        <v>0</v>
      </c>
    </row>
    <row r="70" spans="1:19" x14ac:dyDescent="0.25">
      <c r="A70" s="24">
        <v>60</v>
      </c>
      <c r="B70" s="21" t="s">
        <v>94</v>
      </c>
      <c r="C70" s="9">
        <v>1337000</v>
      </c>
      <c r="D70" s="13">
        <v>4.4803382596363646</v>
      </c>
      <c r="E70" s="11">
        <v>719532.79045199975</v>
      </c>
      <c r="F70" s="172">
        <v>2056532.7904519998</v>
      </c>
      <c r="G70" s="192">
        <v>1606300</v>
      </c>
      <c r="H70" s="156">
        <v>4.4803382596363646</v>
      </c>
      <c r="I70" s="192">
        <v>313200</v>
      </c>
      <c r="J70" s="186">
        <f>G70+I70</f>
        <v>1919500</v>
      </c>
      <c r="K70" s="192">
        <v>1831182</v>
      </c>
      <c r="L70" s="156">
        <v>4.4803382596363646</v>
      </c>
      <c r="M70" s="192">
        <v>328860</v>
      </c>
      <c r="N70" s="186">
        <f>K70+M70</f>
        <v>2160042</v>
      </c>
      <c r="O70" s="192">
        <v>1959686</v>
      </c>
      <c r="P70" s="156">
        <v>4.4803382596363646</v>
      </c>
      <c r="Q70" s="192">
        <v>322596</v>
      </c>
      <c r="R70" s="186">
        <f>O70+Q70</f>
        <v>2282282</v>
      </c>
      <c r="S70" s="396">
        <f t="shared" si="0"/>
        <v>2104589.1976129999</v>
      </c>
    </row>
    <row r="71" spans="1:19" x14ac:dyDescent="0.25">
      <c r="A71" s="24">
        <v>61</v>
      </c>
      <c r="B71" s="21" t="s">
        <v>95</v>
      </c>
      <c r="C71" s="9">
        <v>752000</v>
      </c>
      <c r="D71" s="13">
        <v>8.8057971956363641</v>
      </c>
      <c r="E71" s="11">
        <v>404444.59097999986</v>
      </c>
      <c r="F71" s="172">
        <v>1156444.5909799999</v>
      </c>
      <c r="G71" s="192">
        <v>656700</v>
      </c>
      <c r="H71" s="156">
        <v>8.8057971956363641</v>
      </c>
      <c r="I71" s="192">
        <v>615500</v>
      </c>
      <c r="J71" s="186">
        <f>G71+I71</f>
        <v>1272200</v>
      </c>
      <c r="K71" s="192">
        <v>742071</v>
      </c>
      <c r="L71" s="156">
        <v>8.8057971956363641</v>
      </c>
      <c r="M71" s="192">
        <v>652430</v>
      </c>
      <c r="N71" s="186">
        <f>K71+M71</f>
        <v>1394501</v>
      </c>
      <c r="O71" s="192">
        <v>820875</v>
      </c>
      <c r="P71" s="156">
        <v>8.8057971956363641</v>
      </c>
      <c r="Q71" s="192">
        <v>640120</v>
      </c>
      <c r="R71" s="186">
        <f>O71+Q71</f>
        <v>1460995</v>
      </c>
      <c r="S71" s="396">
        <f t="shared" ref="S71:S134" si="13">AVERAGE(F71,J71,N71,R71)</f>
        <v>1321035.147745</v>
      </c>
    </row>
    <row r="72" spans="1:19" x14ac:dyDescent="0.25">
      <c r="A72" s="24">
        <v>62</v>
      </c>
      <c r="B72" s="21" t="s">
        <v>97</v>
      </c>
      <c r="C72" s="9">
        <v>1672000</v>
      </c>
      <c r="D72" s="13">
        <v>8.8057971956363641</v>
      </c>
      <c r="E72" s="11">
        <v>900439.72941200016</v>
      </c>
      <c r="F72" s="172">
        <v>2572439.7294120002</v>
      </c>
      <c r="G72" s="192">
        <v>1790500</v>
      </c>
      <c r="H72" s="156">
        <v>8.8057971956363641</v>
      </c>
      <c r="I72" s="192">
        <v>615500</v>
      </c>
      <c r="J72" s="186">
        <f>G72+I72</f>
        <v>2406000</v>
      </c>
      <c r="K72" s="192">
        <v>2041170</v>
      </c>
      <c r="L72" s="156">
        <v>8.8057971956363641</v>
      </c>
      <c r="M72" s="192">
        <v>640120</v>
      </c>
      <c r="N72" s="186">
        <f>K72+M72</f>
        <v>2681290</v>
      </c>
      <c r="O72" s="192">
        <v>2309745</v>
      </c>
      <c r="P72" s="156">
        <v>8.8057971956363641</v>
      </c>
      <c r="Q72" s="192">
        <v>627810</v>
      </c>
      <c r="R72" s="186">
        <f>O72+Q72</f>
        <v>2937555</v>
      </c>
      <c r="S72" s="396">
        <f t="shared" si="13"/>
        <v>2649321.1823530002</v>
      </c>
    </row>
    <row r="73" spans="1:19" x14ac:dyDescent="0.25">
      <c r="A73" s="24">
        <v>63</v>
      </c>
      <c r="B73" s="21" t="s">
        <v>314</v>
      </c>
      <c r="C73" s="9">
        <v>4874000</v>
      </c>
      <c r="D73" s="13">
        <v>5.6608779021818192</v>
      </c>
      <c r="E73" s="11">
        <v>2624423.0248760004</v>
      </c>
      <c r="F73" s="172">
        <v>7498423.0248760004</v>
      </c>
      <c r="G73" s="192">
        <v>6579800</v>
      </c>
      <c r="H73" s="156">
        <v>5.6608779021818192</v>
      </c>
      <c r="I73" s="192">
        <v>395700</v>
      </c>
      <c r="J73" s="186">
        <f>G73+I73</f>
        <v>6975500</v>
      </c>
      <c r="K73" s="192">
        <v>7698366</v>
      </c>
      <c r="L73" s="156">
        <v>5.6608779021818192</v>
      </c>
      <c r="M73" s="192">
        <v>407571</v>
      </c>
      <c r="N73" s="186">
        <f>K73+M73</f>
        <v>8105937</v>
      </c>
      <c r="O73" s="192">
        <v>7961558</v>
      </c>
      <c r="P73" s="156">
        <v>5.6608779021818192</v>
      </c>
      <c r="Q73" s="192">
        <v>407571</v>
      </c>
      <c r="R73" s="186">
        <f>O73+Q73</f>
        <v>8369129</v>
      </c>
      <c r="S73" s="396">
        <f t="shared" si="13"/>
        <v>7737247.2562189996</v>
      </c>
    </row>
    <row r="74" spans="1:19" x14ac:dyDescent="0.25">
      <c r="A74" s="24">
        <v>64</v>
      </c>
      <c r="B74" s="21" t="s">
        <v>99</v>
      </c>
      <c r="C74" s="9">
        <v>457000</v>
      </c>
      <c r="D74" s="13">
        <v>8.8057971956363641</v>
      </c>
      <c r="E74" s="11">
        <v>246747.23571599997</v>
      </c>
      <c r="F74" s="172">
        <v>703747.23571599997</v>
      </c>
      <c r="G74" s="192">
        <v>120000</v>
      </c>
      <c r="H74" s="156">
        <v>8.8057971956363641</v>
      </c>
      <c r="I74" s="192">
        <v>615500</v>
      </c>
      <c r="J74" s="186">
        <f>G74+I74</f>
        <v>735500</v>
      </c>
      <c r="K74" s="192">
        <v>136800</v>
      </c>
      <c r="L74" s="156">
        <v>8.8057971956363641</v>
      </c>
      <c r="M74" s="192">
        <v>646275</v>
      </c>
      <c r="N74" s="186">
        <f>K74+M74</f>
        <v>783075</v>
      </c>
      <c r="O74" s="192">
        <v>150000</v>
      </c>
      <c r="P74" s="156">
        <v>8.8057971956363641</v>
      </c>
      <c r="Q74" s="192">
        <v>633965</v>
      </c>
      <c r="R74" s="186">
        <f>O74+Q74</f>
        <v>783965</v>
      </c>
      <c r="S74" s="396">
        <f t="shared" si="13"/>
        <v>751571.80892900005</v>
      </c>
    </row>
    <row r="75" spans="1:19" x14ac:dyDescent="0.25">
      <c r="A75" s="142"/>
      <c r="B75" s="16" t="s">
        <v>100</v>
      </c>
      <c r="C75" s="143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84">
        <v>0</v>
      </c>
      <c r="P75" s="184"/>
      <c r="Q75" s="184">
        <v>0</v>
      </c>
      <c r="R75" s="184">
        <v>0</v>
      </c>
      <c r="S75" s="184">
        <v>0</v>
      </c>
    </row>
    <row r="76" spans="1:19" x14ac:dyDescent="0.25">
      <c r="A76" s="24">
        <v>65</v>
      </c>
      <c r="B76" s="21" t="s">
        <v>315</v>
      </c>
      <c r="C76" s="15" t="s">
        <v>10</v>
      </c>
      <c r="D76" s="13">
        <v>16.353634398545456</v>
      </c>
      <c r="E76" s="11">
        <v>1165820.4995080002</v>
      </c>
      <c r="F76" s="172">
        <v>1165820.4995080002</v>
      </c>
      <c r="G76" s="154" t="s">
        <v>10</v>
      </c>
      <c r="H76" s="156">
        <v>16.353634398545456</v>
      </c>
      <c r="I76" s="192">
        <v>1142800</v>
      </c>
      <c r="J76" s="186">
        <f>I76*1</f>
        <v>1142800</v>
      </c>
      <c r="K76" s="154" t="s">
        <v>10</v>
      </c>
      <c r="L76" s="156">
        <v>16.353634398545456</v>
      </c>
      <c r="M76" s="192">
        <v>1211368</v>
      </c>
      <c r="N76" s="186">
        <f>M76*1</f>
        <v>1211368</v>
      </c>
      <c r="O76" s="154" t="s">
        <v>10</v>
      </c>
      <c r="P76" s="156">
        <v>16.353634398545456</v>
      </c>
      <c r="Q76" s="192">
        <v>1165656</v>
      </c>
      <c r="R76" s="186">
        <f>Q76*1</f>
        <v>1165656</v>
      </c>
      <c r="S76" s="396">
        <f t="shared" si="13"/>
        <v>1171411.124877</v>
      </c>
    </row>
    <row r="77" spans="1:19" x14ac:dyDescent="0.25">
      <c r="A77" s="24">
        <v>66</v>
      </c>
      <c r="B77" s="21" t="s">
        <v>104</v>
      </c>
      <c r="C77" s="9">
        <v>1308000</v>
      </c>
      <c r="D77" s="13">
        <v>16.353634398545456</v>
      </c>
      <c r="E77" s="11">
        <v>704043.84844399989</v>
      </c>
      <c r="F77" s="172">
        <v>2012043.8484439999</v>
      </c>
      <c r="G77" s="192">
        <v>1063950</v>
      </c>
      <c r="H77" s="156">
        <v>16.353634398545456</v>
      </c>
      <c r="I77" s="192">
        <v>1142800</v>
      </c>
      <c r="J77" s="186">
        <f t="shared" ref="J77:J83" si="14">G77+I77</f>
        <v>2206750</v>
      </c>
      <c r="K77" s="192">
        <v>1191624</v>
      </c>
      <c r="L77" s="156">
        <v>16.353634398545456</v>
      </c>
      <c r="M77" s="192">
        <v>1177084</v>
      </c>
      <c r="N77" s="186">
        <f t="shared" ref="N77:N83" si="15">K77+M77</f>
        <v>2368708</v>
      </c>
      <c r="O77" s="192">
        <v>1383135</v>
      </c>
      <c r="P77" s="156">
        <v>16.353634398545456</v>
      </c>
      <c r="Q77" s="192">
        <v>1177084</v>
      </c>
      <c r="R77" s="186">
        <f t="shared" ref="R77:R83" si="16">O77+Q77</f>
        <v>2560219</v>
      </c>
      <c r="S77" s="396">
        <f t="shared" si="13"/>
        <v>2286930.212111</v>
      </c>
    </row>
    <row r="78" spans="1:19" x14ac:dyDescent="0.25">
      <c r="A78" s="24">
        <v>67</v>
      </c>
      <c r="B78" s="21" t="s">
        <v>316</v>
      </c>
      <c r="C78" s="9">
        <v>1872000</v>
      </c>
      <c r="D78" s="13">
        <v>16.353634398545456</v>
      </c>
      <c r="E78" s="11">
        <v>1007874.1801479999</v>
      </c>
      <c r="F78" s="172">
        <v>2879874.1801479999</v>
      </c>
      <c r="G78" s="192">
        <v>2185950</v>
      </c>
      <c r="H78" s="156">
        <v>16.353634398545456</v>
      </c>
      <c r="I78" s="192">
        <v>1142800</v>
      </c>
      <c r="J78" s="186">
        <f t="shared" si="14"/>
        <v>3328750</v>
      </c>
      <c r="K78" s="192">
        <v>2535702</v>
      </c>
      <c r="L78" s="156">
        <v>16.353634398545456</v>
      </c>
      <c r="M78" s="192">
        <v>1199940</v>
      </c>
      <c r="N78" s="186">
        <f t="shared" si="15"/>
        <v>3735642</v>
      </c>
      <c r="O78" s="192">
        <v>2754297</v>
      </c>
      <c r="P78" s="156">
        <v>16.353634398545456</v>
      </c>
      <c r="Q78" s="192">
        <v>1199940</v>
      </c>
      <c r="R78" s="186">
        <f t="shared" si="16"/>
        <v>3954237</v>
      </c>
      <c r="S78" s="396">
        <f t="shared" si="13"/>
        <v>3474625.795037</v>
      </c>
    </row>
    <row r="79" spans="1:19" x14ac:dyDescent="0.25">
      <c r="A79" s="24">
        <v>68</v>
      </c>
      <c r="B79" s="21" t="s">
        <v>317</v>
      </c>
      <c r="C79" s="9">
        <v>1597000</v>
      </c>
      <c r="D79" s="13">
        <v>16.353634398545456</v>
      </c>
      <c r="E79" s="11">
        <v>860290.81701599993</v>
      </c>
      <c r="F79" s="172">
        <v>2457290.8170159999</v>
      </c>
      <c r="G79" s="192">
        <v>1634550</v>
      </c>
      <c r="H79" s="156">
        <v>16.353634398545456</v>
      </c>
      <c r="I79" s="192">
        <v>1142800</v>
      </c>
      <c r="J79" s="186">
        <f t="shared" si="14"/>
        <v>2777350</v>
      </c>
      <c r="K79" s="192">
        <v>1896078</v>
      </c>
      <c r="L79" s="156">
        <v>16.353634398545456</v>
      </c>
      <c r="M79" s="192">
        <v>1199940</v>
      </c>
      <c r="N79" s="186">
        <f t="shared" si="15"/>
        <v>3096018</v>
      </c>
      <c r="O79" s="192">
        <v>2010497</v>
      </c>
      <c r="P79" s="156">
        <v>16.353634398545456</v>
      </c>
      <c r="Q79" s="192">
        <v>1188512</v>
      </c>
      <c r="R79" s="186">
        <f t="shared" si="16"/>
        <v>3199009</v>
      </c>
      <c r="S79" s="396">
        <f t="shared" si="13"/>
        <v>2882416.954254</v>
      </c>
    </row>
    <row r="80" spans="1:19" x14ac:dyDescent="0.25">
      <c r="A80" s="24">
        <v>69</v>
      </c>
      <c r="B80" s="21" t="s">
        <v>106</v>
      </c>
      <c r="C80" s="9">
        <v>951000</v>
      </c>
      <c r="D80" s="13">
        <v>6.9188378949090916</v>
      </c>
      <c r="E80" s="11">
        <v>511705.10245999997</v>
      </c>
      <c r="F80" s="172">
        <v>1462705.10246</v>
      </c>
      <c r="G80" s="192">
        <v>1219350</v>
      </c>
      <c r="H80" s="156">
        <v>6.9188378949090916</v>
      </c>
      <c r="I80" s="192">
        <v>483500</v>
      </c>
      <c r="J80" s="186">
        <f t="shared" si="14"/>
        <v>1702850</v>
      </c>
      <c r="K80" s="192">
        <v>1402253</v>
      </c>
      <c r="L80" s="156">
        <v>6.9188378949090916</v>
      </c>
      <c r="M80" s="192">
        <v>502840</v>
      </c>
      <c r="N80" s="186">
        <f t="shared" si="15"/>
        <v>1905093</v>
      </c>
      <c r="O80" s="192">
        <v>1463220</v>
      </c>
      <c r="P80" s="156">
        <v>6.9188378949090916</v>
      </c>
      <c r="Q80" s="192">
        <v>498005</v>
      </c>
      <c r="R80" s="186">
        <f t="shared" si="16"/>
        <v>1961225</v>
      </c>
      <c r="S80" s="396">
        <f t="shared" si="13"/>
        <v>1757968.2756149999</v>
      </c>
    </row>
    <row r="81" spans="1:19" x14ac:dyDescent="0.25">
      <c r="A81" s="24">
        <v>70</v>
      </c>
      <c r="B81" s="21" t="s">
        <v>107</v>
      </c>
      <c r="C81" s="9">
        <v>1131000</v>
      </c>
      <c r="D81" s="13">
        <v>16.353634398545456</v>
      </c>
      <c r="E81" s="11">
        <v>609477.25208000001</v>
      </c>
      <c r="F81" s="172">
        <v>1740477.25208</v>
      </c>
      <c r="G81" s="192">
        <v>729900</v>
      </c>
      <c r="H81" s="156">
        <v>16.353634398545456</v>
      </c>
      <c r="I81" s="192">
        <v>1142800</v>
      </c>
      <c r="J81" s="186">
        <f t="shared" si="14"/>
        <v>1872700</v>
      </c>
      <c r="K81" s="192">
        <v>817488</v>
      </c>
      <c r="L81" s="156">
        <v>16.353634398545456</v>
      </c>
      <c r="M81" s="192">
        <v>1199940</v>
      </c>
      <c r="N81" s="186">
        <f t="shared" si="15"/>
        <v>2017428</v>
      </c>
      <c r="O81" s="192">
        <v>912375</v>
      </c>
      <c r="P81" s="156">
        <v>16.353634398545456</v>
      </c>
      <c r="Q81" s="192">
        <v>1177084</v>
      </c>
      <c r="R81" s="186">
        <f t="shared" si="16"/>
        <v>2089459</v>
      </c>
      <c r="S81" s="396">
        <f t="shared" si="13"/>
        <v>1930016.06302</v>
      </c>
    </row>
    <row r="82" spans="1:19" x14ac:dyDescent="0.25">
      <c r="A82" s="24">
        <v>71</v>
      </c>
      <c r="B82" s="21" t="s">
        <v>108</v>
      </c>
      <c r="C82" s="9">
        <v>3062000</v>
      </c>
      <c r="D82" s="13">
        <v>16.353634398545456</v>
      </c>
      <c r="E82" s="11">
        <v>1648441.3183239996</v>
      </c>
      <c r="F82" s="172">
        <v>4710441.3183239996</v>
      </c>
      <c r="G82" s="192">
        <v>4487850</v>
      </c>
      <c r="H82" s="156">
        <v>16.353634398545456</v>
      </c>
      <c r="I82" s="192">
        <v>1142800</v>
      </c>
      <c r="J82" s="186">
        <f t="shared" si="14"/>
        <v>5630650</v>
      </c>
      <c r="K82" s="192">
        <v>5071271</v>
      </c>
      <c r="L82" s="156">
        <v>16.353634398545456</v>
      </c>
      <c r="M82" s="192">
        <v>1188512</v>
      </c>
      <c r="N82" s="186">
        <f t="shared" si="15"/>
        <v>6259783</v>
      </c>
      <c r="O82" s="192">
        <v>5744448</v>
      </c>
      <c r="P82" s="156">
        <v>16.353634398545456</v>
      </c>
      <c r="Q82" s="192">
        <v>1165656</v>
      </c>
      <c r="R82" s="186">
        <f t="shared" si="16"/>
        <v>6910104</v>
      </c>
      <c r="S82" s="396">
        <f t="shared" si="13"/>
        <v>5877744.5795809999</v>
      </c>
    </row>
    <row r="83" spans="1:19" x14ac:dyDescent="0.25">
      <c r="A83" s="24">
        <v>72</v>
      </c>
      <c r="B83" s="21" t="s">
        <v>110</v>
      </c>
      <c r="C83" s="9">
        <v>1896000</v>
      </c>
      <c r="D83" s="13">
        <v>5.6608779021818192</v>
      </c>
      <c r="E83" s="11">
        <v>1021303.1208160003</v>
      </c>
      <c r="F83" s="172">
        <v>2917303.1208160003</v>
      </c>
      <c r="G83" s="192">
        <v>3177450</v>
      </c>
      <c r="H83" s="156">
        <v>5.6608779021818192</v>
      </c>
      <c r="I83" s="192">
        <v>395700</v>
      </c>
      <c r="J83" s="186">
        <f t="shared" si="14"/>
        <v>3573150</v>
      </c>
      <c r="K83" s="192">
        <v>3590519</v>
      </c>
      <c r="L83" s="156">
        <v>5.6608779021818192</v>
      </c>
      <c r="M83" s="192">
        <v>419442</v>
      </c>
      <c r="N83" s="186">
        <f t="shared" si="15"/>
        <v>4009961</v>
      </c>
      <c r="O83" s="192">
        <v>4098911</v>
      </c>
      <c r="P83" s="156">
        <v>5.6608779021818192</v>
      </c>
      <c r="Q83" s="192">
        <v>399657</v>
      </c>
      <c r="R83" s="186">
        <f t="shared" si="16"/>
        <v>4498568</v>
      </c>
      <c r="S83" s="396">
        <f t="shared" si="13"/>
        <v>3749745.530204</v>
      </c>
    </row>
    <row r="84" spans="1:19" x14ac:dyDescent="0.25">
      <c r="A84" s="142"/>
      <c r="B84" s="16" t="s">
        <v>111</v>
      </c>
      <c r="C84" s="143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84">
        <v>0</v>
      </c>
      <c r="P84" s="184"/>
      <c r="Q84" s="184">
        <v>0</v>
      </c>
      <c r="R84" s="184">
        <v>0</v>
      </c>
      <c r="S84" s="184">
        <v>0</v>
      </c>
    </row>
    <row r="85" spans="1:19" x14ac:dyDescent="0.25">
      <c r="A85" s="24">
        <v>73</v>
      </c>
      <c r="B85" s="21" t="s">
        <v>318</v>
      </c>
      <c r="C85" s="9">
        <v>4995000</v>
      </c>
      <c r="D85" s="13">
        <v>10.063776500000001</v>
      </c>
      <c r="E85" s="11">
        <v>2689047.9071719991</v>
      </c>
      <c r="F85" s="172">
        <v>7684047.9071719991</v>
      </c>
      <c r="G85" s="192">
        <v>8844000</v>
      </c>
      <c r="H85" s="156">
        <v>10.063776500000001</v>
      </c>
      <c r="I85" s="192">
        <v>703300</v>
      </c>
      <c r="J85" s="186">
        <f t="shared" ref="J85:J95" si="17">G85+I85</f>
        <v>9547300</v>
      </c>
      <c r="K85" s="192">
        <v>10347480</v>
      </c>
      <c r="L85" s="156">
        <v>10.063776500000001</v>
      </c>
      <c r="M85" s="192">
        <v>724399</v>
      </c>
      <c r="N85" s="186">
        <f t="shared" ref="N85:N95" si="18">K85+M85</f>
        <v>11071879</v>
      </c>
      <c r="O85" s="192">
        <v>10524360</v>
      </c>
      <c r="P85" s="156">
        <v>10.063776500000001</v>
      </c>
      <c r="Q85" s="192">
        <v>724399</v>
      </c>
      <c r="R85" s="186">
        <f t="shared" ref="R85:R95" si="19">O85+Q85</f>
        <v>11248759</v>
      </c>
      <c r="S85" s="396">
        <f t="shared" si="13"/>
        <v>9887996.4767929986</v>
      </c>
    </row>
    <row r="86" spans="1:19" x14ac:dyDescent="0.25">
      <c r="A86" s="24">
        <v>74</v>
      </c>
      <c r="B86" s="21" t="s">
        <v>319</v>
      </c>
      <c r="C86" s="9">
        <v>4985000</v>
      </c>
      <c r="D86" s="13">
        <v>10.063776500000001</v>
      </c>
      <c r="E86" s="11">
        <v>2684766.1711719995</v>
      </c>
      <c r="F86" s="172">
        <v>7669766.1711719995</v>
      </c>
      <c r="G86" s="192">
        <v>8844000</v>
      </c>
      <c r="H86" s="156">
        <v>10.063776500000001</v>
      </c>
      <c r="I86" s="192">
        <v>703300</v>
      </c>
      <c r="J86" s="186">
        <f t="shared" si="17"/>
        <v>9547300</v>
      </c>
      <c r="K86" s="192">
        <v>10259040</v>
      </c>
      <c r="L86" s="156">
        <v>10.063776500000001</v>
      </c>
      <c r="M86" s="192">
        <v>724399</v>
      </c>
      <c r="N86" s="186">
        <f t="shared" si="18"/>
        <v>10983439</v>
      </c>
      <c r="O86" s="192">
        <v>10878120</v>
      </c>
      <c r="P86" s="156">
        <v>10.063776500000001</v>
      </c>
      <c r="Q86" s="192">
        <v>738465</v>
      </c>
      <c r="R86" s="186">
        <f t="shared" si="19"/>
        <v>11616585</v>
      </c>
      <c r="S86" s="396">
        <f t="shared" si="13"/>
        <v>9954272.5427930001</v>
      </c>
    </row>
    <row r="87" spans="1:19" x14ac:dyDescent="0.25">
      <c r="A87" s="24">
        <v>75</v>
      </c>
      <c r="B87" s="21" t="s">
        <v>492</v>
      </c>
      <c r="C87" s="9">
        <v>2922000</v>
      </c>
      <c r="D87" s="13">
        <v>6.9188378949090916</v>
      </c>
      <c r="E87" s="11">
        <v>1572950.3978120005</v>
      </c>
      <c r="F87" s="172">
        <v>4494950.3978120005</v>
      </c>
      <c r="G87" s="157">
        <v>5066250</v>
      </c>
      <c r="H87" s="156">
        <v>6.9188378949090916</v>
      </c>
      <c r="I87" s="192">
        <v>483500</v>
      </c>
      <c r="J87" s="186">
        <f t="shared" si="17"/>
        <v>5549750</v>
      </c>
      <c r="K87" s="157">
        <v>5674200</v>
      </c>
      <c r="L87" s="156">
        <v>6.9188378949090916</v>
      </c>
      <c r="M87" s="192">
        <v>512510</v>
      </c>
      <c r="N87" s="186">
        <f t="shared" si="18"/>
        <v>6186710</v>
      </c>
      <c r="O87" s="157">
        <v>6130163</v>
      </c>
      <c r="P87" s="156">
        <v>6.9188378949090916</v>
      </c>
      <c r="Q87" s="192">
        <v>493170</v>
      </c>
      <c r="R87" s="186">
        <f t="shared" si="19"/>
        <v>6623333</v>
      </c>
      <c r="S87" s="396">
        <f t="shared" si="13"/>
        <v>5713685.8494530004</v>
      </c>
    </row>
    <row r="88" spans="1:19" x14ac:dyDescent="0.25">
      <c r="A88" s="24">
        <v>76</v>
      </c>
      <c r="B88" s="21" t="s">
        <v>320</v>
      </c>
      <c r="C88" s="9">
        <v>2514000</v>
      </c>
      <c r="D88" s="13">
        <v>10.063776500000001</v>
      </c>
      <c r="E88" s="11">
        <v>1353792.0560439997</v>
      </c>
      <c r="F88" s="172">
        <v>3867792.0560439997</v>
      </c>
      <c r="G88" s="192">
        <v>4001550</v>
      </c>
      <c r="H88" s="156">
        <v>10.063776500000001</v>
      </c>
      <c r="I88" s="192">
        <v>703300</v>
      </c>
      <c r="J88" s="186">
        <f t="shared" si="17"/>
        <v>4704850</v>
      </c>
      <c r="K88" s="192">
        <v>4681814</v>
      </c>
      <c r="L88" s="156">
        <v>10.063776500000001</v>
      </c>
      <c r="M88" s="192">
        <v>745498</v>
      </c>
      <c r="N88" s="186">
        <f t="shared" si="18"/>
        <v>5427312</v>
      </c>
      <c r="O88" s="192">
        <v>5121984</v>
      </c>
      <c r="P88" s="156">
        <v>10.063776500000001</v>
      </c>
      <c r="Q88" s="192">
        <v>717366</v>
      </c>
      <c r="R88" s="186">
        <f t="shared" si="19"/>
        <v>5839350</v>
      </c>
      <c r="S88" s="396">
        <f t="shared" si="13"/>
        <v>4959826.0140109994</v>
      </c>
    </row>
    <row r="89" spans="1:19" x14ac:dyDescent="0.25">
      <c r="A89" s="24">
        <v>77</v>
      </c>
      <c r="B89" s="21" t="s">
        <v>321</v>
      </c>
      <c r="C89" s="9">
        <v>2717000</v>
      </c>
      <c r="D89" s="13">
        <v>10.063776500000001</v>
      </c>
      <c r="E89" s="11">
        <v>1462472.055528</v>
      </c>
      <c r="F89" s="172">
        <v>4179472.055528</v>
      </c>
      <c r="G89" s="192">
        <v>4377150</v>
      </c>
      <c r="H89" s="156">
        <v>10.063776500000001</v>
      </c>
      <c r="I89" s="192">
        <v>703300</v>
      </c>
      <c r="J89" s="186">
        <f t="shared" si="17"/>
        <v>5080450</v>
      </c>
      <c r="K89" s="192">
        <v>5165037</v>
      </c>
      <c r="L89" s="156">
        <v>10.063776500000001</v>
      </c>
      <c r="M89" s="192">
        <v>724399</v>
      </c>
      <c r="N89" s="186">
        <f t="shared" si="18"/>
        <v>5889436</v>
      </c>
      <c r="O89" s="192">
        <v>5383895</v>
      </c>
      <c r="P89" s="156">
        <v>10.063776500000001</v>
      </c>
      <c r="Q89" s="192">
        <v>738465</v>
      </c>
      <c r="R89" s="186">
        <f t="shared" si="19"/>
        <v>6122360</v>
      </c>
      <c r="S89" s="396">
        <f t="shared" si="13"/>
        <v>5317929.513882</v>
      </c>
    </row>
    <row r="90" spans="1:19" x14ac:dyDescent="0.25">
      <c r="A90" s="24">
        <v>78</v>
      </c>
      <c r="B90" s="21" t="s">
        <v>322</v>
      </c>
      <c r="C90" s="9">
        <v>803000</v>
      </c>
      <c r="D90" s="13">
        <v>12.936498278909092</v>
      </c>
      <c r="E90" s="11">
        <v>432207.25193600007</v>
      </c>
      <c r="F90" s="172">
        <v>1235207.2519360001</v>
      </c>
      <c r="G90" s="192">
        <v>385200</v>
      </c>
      <c r="H90" s="156">
        <v>12.936498278909092</v>
      </c>
      <c r="I90" s="157">
        <v>904000</v>
      </c>
      <c r="J90" s="186">
        <f t="shared" si="17"/>
        <v>1289200</v>
      </c>
      <c r="K90" s="192">
        <v>450684</v>
      </c>
      <c r="L90" s="156">
        <v>12.936498278909092</v>
      </c>
      <c r="M90" s="157">
        <v>940160</v>
      </c>
      <c r="N90" s="186">
        <f t="shared" si="18"/>
        <v>1390844</v>
      </c>
      <c r="O90" s="192">
        <v>496908</v>
      </c>
      <c r="P90" s="156">
        <v>12.936498278909092</v>
      </c>
      <c r="Q90" s="157">
        <v>931120</v>
      </c>
      <c r="R90" s="186">
        <f t="shared" si="19"/>
        <v>1428028</v>
      </c>
      <c r="S90" s="396">
        <f t="shared" si="13"/>
        <v>1335819.812984</v>
      </c>
    </row>
    <row r="91" spans="1:19" x14ac:dyDescent="0.25">
      <c r="A91" s="24">
        <v>79</v>
      </c>
      <c r="B91" s="21" t="s">
        <v>323</v>
      </c>
      <c r="C91" s="9">
        <v>799000</v>
      </c>
      <c r="D91" s="13">
        <v>12.936498278909092</v>
      </c>
      <c r="E91" s="11">
        <v>430946.02393599995</v>
      </c>
      <c r="F91" s="172">
        <v>1229946.023936</v>
      </c>
      <c r="G91" s="192">
        <v>385200</v>
      </c>
      <c r="H91" s="156">
        <v>12.936498278909092</v>
      </c>
      <c r="I91" s="157">
        <v>904000</v>
      </c>
      <c r="J91" s="186">
        <f t="shared" si="17"/>
        <v>1289200</v>
      </c>
      <c r="K91" s="192">
        <v>446832</v>
      </c>
      <c r="L91" s="156">
        <v>12.936498278909092</v>
      </c>
      <c r="M91" s="157">
        <v>931120</v>
      </c>
      <c r="N91" s="186">
        <f t="shared" si="18"/>
        <v>1377952</v>
      </c>
      <c r="O91" s="192">
        <v>450684</v>
      </c>
      <c r="P91" s="156">
        <v>12.936498278909092</v>
      </c>
      <c r="Q91" s="157">
        <v>922080</v>
      </c>
      <c r="R91" s="186">
        <f t="shared" si="19"/>
        <v>1372764</v>
      </c>
      <c r="S91" s="396">
        <f t="shared" si="13"/>
        <v>1317465.5059839999</v>
      </c>
    </row>
    <row r="92" spans="1:19" x14ac:dyDescent="0.25">
      <c r="A92" s="24">
        <v>80</v>
      </c>
      <c r="B92" s="21" t="s">
        <v>324</v>
      </c>
      <c r="C92" s="9">
        <v>2913000</v>
      </c>
      <c r="D92" s="13">
        <v>6.9188378949090916</v>
      </c>
      <c r="E92" s="11">
        <v>1568516.1658119997</v>
      </c>
      <c r="F92" s="172">
        <v>4481516.1658119997</v>
      </c>
      <c r="G92" s="157">
        <v>5066250</v>
      </c>
      <c r="H92" s="156">
        <v>6.9188378949090916</v>
      </c>
      <c r="I92" s="192">
        <v>483500</v>
      </c>
      <c r="J92" s="186">
        <f t="shared" si="17"/>
        <v>5549750</v>
      </c>
      <c r="K92" s="157">
        <v>5826188</v>
      </c>
      <c r="L92" s="156">
        <v>6.9188378949090916</v>
      </c>
      <c r="M92" s="192">
        <v>512510</v>
      </c>
      <c r="N92" s="186">
        <f t="shared" si="18"/>
        <v>6338698</v>
      </c>
      <c r="O92" s="157">
        <v>6282150</v>
      </c>
      <c r="P92" s="156">
        <v>6.9188378949090916</v>
      </c>
      <c r="Q92" s="192">
        <v>502840</v>
      </c>
      <c r="R92" s="186">
        <f t="shared" si="19"/>
        <v>6784990</v>
      </c>
      <c r="S92" s="396">
        <f t="shared" si="13"/>
        <v>5788738.5414530002</v>
      </c>
    </row>
    <row r="93" spans="1:19" x14ac:dyDescent="0.25">
      <c r="A93" s="24">
        <v>81</v>
      </c>
      <c r="B93" s="21" t="s">
        <v>325</v>
      </c>
      <c r="C93" s="9">
        <v>1654000</v>
      </c>
      <c r="D93" s="13">
        <v>5.6608779021818192</v>
      </c>
      <c r="E93" s="11">
        <v>890924.77156399982</v>
      </c>
      <c r="F93" s="172">
        <v>2544924.7715639998</v>
      </c>
      <c r="G93" s="157">
        <v>2704050</v>
      </c>
      <c r="H93" s="156">
        <v>5.6608779021818192</v>
      </c>
      <c r="I93" s="192">
        <v>395700</v>
      </c>
      <c r="J93" s="186">
        <f t="shared" si="17"/>
        <v>3099750</v>
      </c>
      <c r="K93" s="157">
        <v>3055577</v>
      </c>
      <c r="L93" s="156">
        <v>5.6608779021818192</v>
      </c>
      <c r="M93" s="192">
        <v>411528</v>
      </c>
      <c r="N93" s="186">
        <f t="shared" si="18"/>
        <v>3467105</v>
      </c>
      <c r="O93" s="157">
        <v>3271901</v>
      </c>
      <c r="P93" s="156">
        <v>5.6608779021818192</v>
      </c>
      <c r="Q93" s="192">
        <v>407571</v>
      </c>
      <c r="R93" s="186">
        <f t="shared" si="19"/>
        <v>3679472</v>
      </c>
      <c r="S93" s="396">
        <f t="shared" si="13"/>
        <v>3197812.9428909998</v>
      </c>
    </row>
    <row r="94" spans="1:19" x14ac:dyDescent="0.25">
      <c r="A94" s="24">
        <v>82</v>
      </c>
      <c r="B94" s="21" t="s">
        <v>127</v>
      </c>
      <c r="C94" s="9">
        <v>455000</v>
      </c>
      <c r="D94" s="13">
        <v>6.9188378949090916</v>
      </c>
      <c r="E94" s="11">
        <v>244249.14782800002</v>
      </c>
      <c r="F94" s="172">
        <v>699249.14782800002</v>
      </c>
      <c r="G94" s="192">
        <v>249750</v>
      </c>
      <c r="H94" s="156">
        <v>6.9188378949090916</v>
      </c>
      <c r="I94" s="192">
        <v>483500</v>
      </c>
      <c r="J94" s="186">
        <f t="shared" si="17"/>
        <v>733250</v>
      </c>
      <c r="K94" s="192">
        <v>287213</v>
      </c>
      <c r="L94" s="156">
        <v>6.9188378949090916</v>
      </c>
      <c r="M94" s="192">
        <v>512510</v>
      </c>
      <c r="N94" s="186">
        <f t="shared" si="18"/>
        <v>799723</v>
      </c>
      <c r="O94" s="192">
        <v>292208</v>
      </c>
      <c r="P94" s="156">
        <v>6.9188378949090916</v>
      </c>
      <c r="Q94" s="192">
        <v>507675</v>
      </c>
      <c r="R94" s="186">
        <f t="shared" si="19"/>
        <v>799883</v>
      </c>
      <c r="S94" s="396">
        <f t="shared" si="13"/>
        <v>758026.28695700003</v>
      </c>
    </row>
    <row r="95" spans="1:19" x14ac:dyDescent="0.25">
      <c r="A95" s="24">
        <v>83</v>
      </c>
      <c r="B95" s="21" t="s">
        <v>326</v>
      </c>
      <c r="C95" s="9">
        <v>1453000</v>
      </c>
      <c r="D95" s="13">
        <v>3.7739186014545458</v>
      </c>
      <c r="E95" s="11">
        <v>781784.39206400001</v>
      </c>
      <c r="F95" s="172">
        <v>2234784.392064</v>
      </c>
      <c r="G95" s="157">
        <v>2483700</v>
      </c>
      <c r="H95" s="156">
        <v>3.7739186014545458</v>
      </c>
      <c r="I95" s="192">
        <v>263800</v>
      </c>
      <c r="J95" s="186">
        <f t="shared" si="17"/>
        <v>2747500</v>
      </c>
      <c r="K95" s="157">
        <v>2781744</v>
      </c>
      <c r="L95" s="156">
        <v>3.7739186014545458</v>
      </c>
      <c r="M95" s="192">
        <v>276990</v>
      </c>
      <c r="N95" s="186">
        <f t="shared" si="18"/>
        <v>3058734</v>
      </c>
      <c r="O95" s="157">
        <v>3228810</v>
      </c>
      <c r="P95" s="156">
        <v>3.7739186014545458</v>
      </c>
      <c r="Q95" s="192">
        <v>274352</v>
      </c>
      <c r="R95" s="186">
        <f t="shared" si="19"/>
        <v>3503162</v>
      </c>
      <c r="S95" s="396">
        <f t="shared" si="13"/>
        <v>2886045.0980159999</v>
      </c>
    </row>
    <row r="96" spans="1:19" x14ac:dyDescent="0.25">
      <c r="A96" s="24">
        <v>84</v>
      </c>
      <c r="B96" s="21" t="s">
        <v>493</v>
      </c>
      <c r="C96" s="15" t="s">
        <v>10</v>
      </c>
      <c r="D96" s="10">
        <v>5.8826215384615388</v>
      </c>
      <c r="E96" s="11">
        <v>481143.56987200002</v>
      </c>
      <c r="F96" s="172">
        <v>481143.56987200002</v>
      </c>
      <c r="G96" s="154" t="s">
        <v>10</v>
      </c>
      <c r="H96" s="153">
        <v>5.8826215384615388</v>
      </c>
      <c r="I96" s="159">
        <v>462700</v>
      </c>
      <c r="J96" s="186">
        <f>I96*1</f>
        <v>462700</v>
      </c>
      <c r="K96" s="154" t="s">
        <v>10</v>
      </c>
      <c r="L96" s="153">
        <v>5.8826215384615388</v>
      </c>
      <c r="M96" s="159">
        <v>490462</v>
      </c>
      <c r="N96" s="186">
        <f>M96*1</f>
        <v>490462</v>
      </c>
      <c r="O96" s="154" t="s">
        <v>10</v>
      </c>
      <c r="P96" s="153">
        <v>5.8826215384615388</v>
      </c>
      <c r="Q96" s="159">
        <v>476581</v>
      </c>
      <c r="R96" s="186">
        <f>Q96*1</f>
        <v>476581</v>
      </c>
      <c r="S96" s="396">
        <f t="shared" si="13"/>
        <v>477721.64246800001</v>
      </c>
    </row>
    <row r="97" spans="1:19" x14ac:dyDescent="0.25">
      <c r="A97" s="24">
        <v>85</v>
      </c>
      <c r="B97" s="21" t="s">
        <v>494</v>
      </c>
      <c r="C97" s="15" t="s">
        <v>10</v>
      </c>
      <c r="D97" s="10">
        <v>4.3139224615384615</v>
      </c>
      <c r="E97" s="11">
        <v>353005.34233999997</v>
      </c>
      <c r="F97" s="172">
        <v>353005.34233999997</v>
      </c>
      <c r="G97" s="154" t="s">
        <v>10</v>
      </c>
      <c r="H97" s="153">
        <v>4.3139224615384615</v>
      </c>
      <c r="I97" s="159">
        <v>339400</v>
      </c>
      <c r="J97" s="186">
        <f>I97*1</f>
        <v>339400</v>
      </c>
      <c r="K97" s="154" t="s">
        <v>10</v>
      </c>
      <c r="L97" s="153">
        <v>4.3139224615384615</v>
      </c>
      <c r="M97" s="159">
        <v>359764</v>
      </c>
      <c r="N97" s="186">
        <f>M97*1</f>
        <v>359764</v>
      </c>
      <c r="O97" s="154" t="s">
        <v>10</v>
      </c>
      <c r="P97" s="153">
        <v>4.3139224615384615</v>
      </c>
      <c r="Q97" s="159">
        <v>356370</v>
      </c>
      <c r="R97" s="186">
        <f>Q97*1</f>
        <v>356370</v>
      </c>
      <c r="S97" s="396">
        <f t="shared" si="13"/>
        <v>352134.83558499999</v>
      </c>
    </row>
    <row r="98" spans="1:19" x14ac:dyDescent="0.25">
      <c r="A98" s="24">
        <v>86</v>
      </c>
      <c r="B98" s="21" t="s">
        <v>129</v>
      </c>
      <c r="C98" s="15" t="s">
        <v>10</v>
      </c>
      <c r="D98" s="10">
        <v>1.6013803076923079</v>
      </c>
      <c r="E98" s="11">
        <v>133428.399832</v>
      </c>
      <c r="F98" s="172">
        <v>133428.399832</v>
      </c>
      <c r="G98" s="154" t="s">
        <v>10</v>
      </c>
      <c r="H98" s="153">
        <v>1.6013803076923079</v>
      </c>
      <c r="I98" s="159">
        <v>126000</v>
      </c>
      <c r="J98" s="186">
        <f>I98*1</f>
        <v>126000</v>
      </c>
      <c r="K98" s="154" t="s">
        <v>10</v>
      </c>
      <c r="L98" s="153">
        <v>1.6013803076923079</v>
      </c>
      <c r="M98" s="159">
        <v>129780</v>
      </c>
      <c r="N98" s="186">
        <f>M98*1</f>
        <v>129780</v>
      </c>
      <c r="O98" s="154" t="s">
        <v>10</v>
      </c>
      <c r="P98" s="153">
        <v>1.6013803076923079</v>
      </c>
      <c r="Q98" s="159">
        <v>129780</v>
      </c>
      <c r="R98" s="186">
        <f>Q98*1</f>
        <v>129780</v>
      </c>
      <c r="S98" s="396">
        <f t="shared" si="13"/>
        <v>129747.09995800001</v>
      </c>
    </row>
    <row r="99" spans="1:19" x14ac:dyDescent="0.25">
      <c r="A99" s="142"/>
      <c r="B99" s="16" t="s">
        <v>132</v>
      </c>
      <c r="C99" s="143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84">
        <v>0</v>
      </c>
      <c r="P99" s="184"/>
      <c r="Q99" s="184">
        <v>0</v>
      </c>
      <c r="R99" s="184">
        <v>0</v>
      </c>
      <c r="S99" s="184">
        <v>0</v>
      </c>
    </row>
    <row r="100" spans="1:19" x14ac:dyDescent="0.25">
      <c r="A100" s="24">
        <v>87</v>
      </c>
      <c r="B100" s="21" t="s">
        <v>134</v>
      </c>
      <c r="C100" s="15" t="s">
        <v>10</v>
      </c>
      <c r="D100" s="13">
        <v>28.380998772363636</v>
      </c>
      <c r="E100" s="11">
        <v>2022616.5872639997</v>
      </c>
      <c r="F100" s="172">
        <v>2022616.5872639997</v>
      </c>
      <c r="G100" s="154" t="s">
        <v>10</v>
      </c>
      <c r="H100" s="156">
        <v>28.380998772363636</v>
      </c>
      <c r="I100" s="304">
        <v>1983300</v>
      </c>
      <c r="J100" s="186">
        <f>I100*1</f>
        <v>1983300</v>
      </c>
      <c r="K100" s="154" t="s">
        <v>10</v>
      </c>
      <c r="L100" s="156">
        <v>28.380998772363636</v>
      </c>
      <c r="M100" s="304">
        <v>2042799</v>
      </c>
      <c r="N100" s="186">
        <f>M100*1</f>
        <v>2042799</v>
      </c>
      <c r="O100" s="154" t="s">
        <v>10</v>
      </c>
      <c r="P100" s="156">
        <v>28.380998772363636</v>
      </c>
      <c r="Q100" s="304">
        <v>2062632</v>
      </c>
      <c r="R100" s="186">
        <f>Q100*1</f>
        <v>2062632</v>
      </c>
      <c r="S100" s="396">
        <f t="shared" si="13"/>
        <v>2027836.8968159999</v>
      </c>
    </row>
    <row r="101" spans="1:19" x14ac:dyDescent="0.25">
      <c r="A101" s="24">
        <v>88</v>
      </c>
      <c r="B101" s="21" t="s">
        <v>140</v>
      </c>
      <c r="C101" s="9">
        <v>783000</v>
      </c>
      <c r="D101" s="18">
        <v>2.8304292952727272</v>
      </c>
      <c r="E101" s="11">
        <v>422275.42749599996</v>
      </c>
      <c r="F101" s="172">
        <v>1205275.427496</v>
      </c>
      <c r="G101" s="192">
        <v>923600</v>
      </c>
      <c r="H101" s="160">
        <v>2.8304292952727272</v>
      </c>
      <c r="I101" s="192">
        <v>197900</v>
      </c>
      <c r="J101" s="186">
        <f>G101+I101</f>
        <v>1121500</v>
      </c>
      <c r="K101" s="192">
        <v>1034432</v>
      </c>
      <c r="L101" s="160">
        <v>2.8304292952727272</v>
      </c>
      <c r="M101" s="192">
        <v>209774</v>
      </c>
      <c r="N101" s="186">
        <f>K101+M101</f>
        <v>1244206</v>
      </c>
      <c r="O101" s="192">
        <v>1182208</v>
      </c>
      <c r="P101" s="160">
        <v>2.8304292952727272</v>
      </c>
      <c r="Q101" s="192">
        <v>203837</v>
      </c>
      <c r="R101" s="186">
        <f>O101+Q101</f>
        <v>1386045</v>
      </c>
      <c r="S101" s="396">
        <f t="shared" si="13"/>
        <v>1239256.606874</v>
      </c>
    </row>
    <row r="102" spans="1:19" x14ac:dyDescent="0.25">
      <c r="A102" s="24">
        <v>89</v>
      </c>
      <c r="B102" s="21" t="s">
        <v>141</v>
      </c>
      <c r="C102" s="15" t="s">
        <v>10</v>
      </c>
      <c r="D102" s="13">
        <v>14.152185099636364</v>
      </c>
      <c r="E102" s="11">
        <v>1011404.789332</v>
      </c>
      <c r="F102" s="172">
        <v>1011404.789332</v>
      </c>
      <c r="G102" s="154" t="s">
        <v>10</v>
      </c>
      <c r="H102" s="156">
        <v>14.152185099636364</v>
      </c>
      <c r="I102" s="192">
        <v>989000</v>
      </c>
      <c r="J102" s="186">
        <f>I102*1</f>
        <v>989000</v>
      </c>
      <c r="K102" s="154" t="s">
        <v>10</v>
      </c>
      <c r="L102" s="156">
        <v>14.152185099636364</v>
      </c>
      <c r="M102" s="192">
        <v>1038450</v>
      </c>
      <c r="N102" s="186">
        <f>M102*1</f>
        <v>1038450</v>
      </c>
      <c r="O102" s="154" t="s">
        <v>10</v>
      </c>
      <c r="P102" s="156">
        <v>14.152185099636364</v>
      </c>
      <c r="Q102" s="192">
        <v>1038450</v>
      </c>
      <c r="R102" s="186">
        <f>Q102*1</f>
        <v>1038450</v>
      </c>
      <c r="S102" s="396">
        <f t="shared" si="13"/>
        <v>1019326.197333</v>
      </c>
    </row>
    <row r="103" spans="1:19" x14ac:dyDescent="0.25">
      <c r="A103" s="24">
        <v>90</v>
      </c>
      <c r="B103" s="21" t="s">
        <v>142</v>
      </c>
      <c r="C103" s="15" t="s">
        <v>10</v>
      </c>
      <c r="D103" s="13">
        <v>13.885259661818184</v>
      </c>
      <c r="E103" s="11">
        <v>992902.25761999993</v>
      </c>
      <c r="F103" s="172">
        <v>992902.25761999993</v>
      </c>
      <c r="G103" s="154" t="s">
        <v>10</v>
      </c>
      <c r="H103" s="156">
        <v>13.885259661818184</v>
      </c>
      <c r="I103" s="192">
        <v>970300</v>
      </c>
      <c r="J103" s="186">
        <f>I103*1</f>
        <v>970300</v>
      </c>
      <c r="K103" s="154" t="s">
        <v>10</v>
      </c>
      <c r="L103" s="156">
        <v>13.885259661818184</v>
      </c>
      <c r="M103" s="192">
        <v>999409</v>
      </c>
      <c r="N103" s="186">
        <f>M103*1</f>
        <v>999409</v>
      </c>
      <c r="O103" s="154" t="s">
        <v>10</v>
      </c>
      <c r="P103" s="156">
        <v>13.885259661818184</v>
      </c>
      <c r="Q103" s="192">
        <v>1009112</v>
      </c>
      <c r="R103" s="186">
        <f>Q103*1</f>
        <v>1009112</v>
      </c>
      <c r="S103" s="396">
        <f t="shared" si="13"/>
        <v>992930.81440499995</v>
      </c>
    </row>
    <row r="104" spans="1:19" x14ac:dyDescent="0.25">
      <c r="A104" s="24">
        <v>91</v>
      </c>
      <c r="B104" s="21" t="s">
        <v>144</v>
      </c>
      <c r="C104" s="9">
        <v>639000</v>
      </c>
      <c r="D104" s="13">
        <v>10.063776500000001</v>
      </c>
      <c r="E104" s="11">
        <v>344837.66451600008</v>
      </c>
      <c r="F104" s="172">
        <v>983837.66451600008</v>
      </c>
      <c r="G104" s="192">
        <v>322200</v>
      </c>
      <c r="H104" s="156">
        <v>10.063776500000001</v>
      </c>
      <c r="I104" s="192">
        <v>703300</v>
      </c>
      <c r="J104" s="186">
        <f t="shared" ref="J104:J131" si="20">G104+I104</f>
        <v>1025500</v>
      </c>
      <c r="K104" s="192">
        <v>373752</v>
      </c>
      <c r="L104" s="156">
        <v>10.063776500000001</v>
      </c>
      <c r="M104" s="192">
        <v>724399</v>
      </c>
      <c r="N104" s="186">
        <f t="shared" ref="N104:N131" si="21">K104+M104</f>
        <v>1098151</v>
      </c>
      <c r="O104" s="192">
        <v>409194</v>
      </c>
      <c r="P104" s="156">
        <v>10.063776500000001</v>
      </c>
      <c r="Q104" s="192">
        <v>731432</v>
      </c>
      <c r="R104" s="186">
        <f t="shared" ref="R104:R131" si="22">O104+Q104</f>
        <v>1140626</v>
      </c>
      <c r="S104" s="396">
        <f t="shared" si="13"/>
        <v>1062028.666129</v>
      </c>
    </row>
    <row r="105" spans="1:19" x14ac:dyDescent="0.25">
      <c r="A105" s="24">
        <v>92</v>
      </c>
      <c r="B105" s="21" t="s">
        <v>145</v>
      </c>
      <c r="C105" s="9">
        <v>1056000</v>
      </c>
      <c r="D105" s="13">
        <v>16.353634398545456</v>
      </c>
      <c r="E105" s="11">
        <v>568048.11864400003</v>
      </c>
      <c r="F105" s="172">
        <v>1624048.118644</v>
      </c>
      <c r="G105" s="192">
        <v>562200</v>
      </c>
      <c r="H105" s="156">
        <v>16.353634398545456</v>
      </c>
      <c r="I105" s="192">
        <v>1142800</v>
      </c>
      <c r="J105" s="186">
        <f t="shared" si="20"/>
        <v>1705000</v>
      </c>
      <c r="K105" s="192">
        <v>657774</v>
      </c>
      <c r="L105" s="156">
        <v>16.353634398545456</v>
      </c>
      <c r="M105" s="192">
        <v>1211368</v>
      </c>
      <c r="N105" s="186">
        <f t="shared" si="21"/>
        <v>1869142</v>
      </c>
      <c r="O105" s="192">
        <v>730860</v>
      </c>
      <c r="P105" s="156">
        <v>16.353634398545456</v>
      </c>
      <c r="Q105" s="192">
        <v>1165656</v>
      </c>
      <c r="R105" s="186">
        <f t="shared" si="22"/>
        <v>1896516</v>
      </c>
      <c r="S105" s="396">
        <f t="shared" si="13"/>
        <v>1773676.529661</v>
      </c>
    </row>
    <row r="106" spans="1:19" x14ac:dyDescent="0.25">
      <c r="A106" s="24">
        <v>93</v>
      </c>
      <c r="B106" s="21" t="s">
        <v>146</v>
      </c>
      <c r="C106" s="9">
        <v>2247000</v>
      </c>
      <c r="D106" s="13">
        <v>10.063776500000001</v>
      </c>
      <c r="E106" s="11">
        <v>1209416.0713039995</v>
      </c>
      <c r="F106" s="172">
        <v>3456416.0713039995</v>
      </c>
      <c r="G106" s="192">
        <v>3460650</v>
      </c>
      <c r="H106" s="156">
        <v>10.063776500000001</v>
      </c>
      <c r="I106" s="192">
        <v>703300</v>
      </c>
      <c r="J106" s="186">
        <f t="shared" si="20"/>
        <v>4163950</v>
      </c>
      <c r="K106" s="192">
        <v>3910535</v>
      </c>
      <c r="L106" s="156">
        <v>10.063776500000001</v>
      </c>
      <c r="M106" s="192">
        <v>738465</v>
      </c>
      <c r="N106" s="186">
        <f t="shared" si="21"/>
        <v>4649000</v>
      </c>
      <c r="O106" s="192">
        <v>4221993</v>
      </c>
      <c r="P106" s="156">
        <v>10.063776500000001</v>
      </c>
      <c r="Q106" s="192">
        <v>724399</v>
      </c>
      <c r="R106" s="186">
        <f t="shared" si="22"/>
        <v>4946392</v>
      </c>
      <c r="S106" s="396">
        <f t="shared" si="13"/>
        <v>4303939.5178260002</v>
      </c>
    </row>
    <row r="107" spans="1:19" x14ac:dyDescent="0.25">
      <c r="A107" s="24">
        <v>94</v>
      </c>
      <c r="B107" s="21" t="s">
        <v>147</v>
      </c>
      <c r="C107" s="9">
        <v>711000</v>
      </c>
      <c r="D107" s="13">
        <v>3.7739186014545458</v>
      </c>
      <c r="E107" s="11">
        <v>382376.36895200005</v>
      </c>
      <c r="F107" s="172">
        <v>1093376.368952</v>
      </c>
      <c r="G107" s="192">
        <v>1029750</v>
      </c>
      <c r="H107" s="156">
        <v>3.7739186014545458</v>
      </c>
      <c r="I107" s="192">
        <v>263800</v>
      </c>
      <c r="J107" s="186">
        <f t="shared" si="20"/>
        <v>1293550</v>
      </c>
      <c r="K107" s="192">
        <v>1204808</v>
      </c>
      <c r="L107" s="156">
        <v>3.7739186014545458</v>
      </c>
      <c r="M107" s="192">
        <v>279628</v>
      </c>
      <c r="N107" s="186">
        <f t="shared" si="21"/>
        <v>1484436</v>
      </c>
      <c r="O107" s="192">
        <v>1276890</v>
      </c>
      <c r="P107" s="156">
        <v>3.7739186014545458</v>
      </c>
      <c r="Q107" s="192">
        <v>274352</v>
      </c>
      <c r="R107" s="186">
        <f t="shared" si="22"/>
        <v>1551242</v>
      </c>
      <c r="S107" s="396">
        <f t="shared" si="13"/>
        <v>1355651.0922380001</v>
      </c>
    </row>
    <row r="108" spans="1:19" x14ac:dyDescent="0.25">
      <c r="A108" s="24">
        <v>95</v>
      </c>
      <c r="B108" s="21" t="s">
        <v>148</v>
      </c>
      <c r="C108" s="9">
        <v>599000</v>
      </c>
      <c r="D108" s="13">
        <v>3.7739186014545458</v>
      </c>
      <c r="E108" s="11">
        <v>322378.03836400004</v>
      </c>
      <c r="F108" s="172">
        <v>921378.03836400004</v>
      </c>
      <c r="G108" s="192">
        <v>814800</v>
      </c>
      <c r="H108" s="156">
        <v>3.7739186014545458</v>
      </c>
      <c r="I108" s="192">
        <v>263800</v>
      </c>
      <c r="J108" s="186">
        <f t="shared" si="20"/>
        <v>1078600</v>
      </c>
      <c r="K108" s="192">
        <v>945168</v>
      </c>
      <c r="L108" s="156">
        <v>3.7739186014545458</v>
      </c>
      <c r="M108" s="192">
        <v>279628</v>
      </c>
      <c r="N108" s="186">
        <f t="shared" si="21"/>
        <v>1224796</v>
      </c>
      <c r="O108" s="192">
        <v>1042944</v>
      </c>
      <c r="P108" s="156">
        <v>3.7739186014545458</v>
      </c>
      <c r="Q108" s="192">
        <v>271714</v>
      </c>
      <c r="R108" s="186">
        <f t="shared" si="22"/>
        <v>1314658</v>
      </c>
      <c r="S108" s="396">
        <f t="shared" si="13"/>
        <v>1134858.0095910002</v>
      </c>
    </row>
    <row r="109" spans="1:19" x14ac:dyDescent="0.25">
      <c r="A109" s="24">
        <v>96</v>
      </c>
      <c r="B109" s="21" t="s">
        <v>149</v>
      </c>
      <c r="C109" s="9">
        <v>15666000</v>
      </c>
      <c r="D109" s="13">
        <v>18.222093151636365</v>
      </c>
      <c r="E109" s="11">
        <v>8434860.8707159981</v>
      </c>
      <c r="F109" s="172">
        <v>24100860.870715998</v>
      </c>
      <c r="G109" s="192">
        <v>21084100</v>
      </c>
      <c r="H109" s="156">
        <v>18.222093151636365</v>
      </c>
      <c r="I109" s="192">
        <v>1273300</v>
      </c>
      <c r="J109" s="186">
        <f t="shared" si="20"/>
        <v>22357400</v>
      </c>
      <c r="K109" s="192">
        <v>24668397</v>
      </c>
      <c r="L109" s="156">
        <v>18.222093151636365</v>
      </c>
      <c r="M109" s="192">
        <v>1336965</v>
      </c>
      <c r="N109" s="186">
        <f t="shared" si="21"/>
        <v>26005362</v>
      </c>
      <c r="O109" s="192">
        <v>26776807</v>
      </c>
      <c r="P109" s="156">
        <v>18.222093151636365</v>
      </c>
      <c r="Q109" s="192">
        <v>1324232</v>
      </c>
      <c r="R109" s="186">
        <f t="shared" si="22"/>
        <v>28101039</v>
      </c>
      <c r="S109" s="396">
        <f t="shared" si="13"/>
        <v>25141165.467679001</v>
      </c>
    </row>
    <row r="110" spans="1:19" x14ac:dyDescent="0.25">
      <c r="A110" s="24">
        <v>97</v>
      </c>
      <c r="B110" s="21" t="s">
        <v>150</v>
      </c>
      <c r="C110" s="9">
        <v>8083000</v>
      </c>
      <c r="D110" s="13">
        <v>20.344789597454547</v>
      </c>
      <c r="E110" s="11">
        <v>4351765.8058679998</v>
      </c>
      <c r="F110" s="172">
        <v>12434765.805868</v>
      </c>
      <c r="G110" s="157">
        <v>14005050</v>
      </c>
      <c r="H110" s="156">
        <v>20.344789597454547</v>
      </c>
      <c r="I110" s="192">
        <v>1421700</v>
      </c>
      <c r="J110" s="186">
        <f t="shared" si="20"/>
        <v>15426750</v>
      </c>
      <c r="K110" s="157">
        <v>15825707</v>
      </c>
      <c r="L110" s="156">
        <v>20.344789597454547</v>
      </c>
      <c r="M110" s="192">
        <v>1507002</v>
      </c>
      <c r="N110" s="186">
        <f t="shared" si="21"/>
        <v>17332709</v>
      </c>
      <c r="O110" s="157">
        <v>17506313</v>
      </c>
      <c r="P110" s="156">
        <v>20.344789597454547</v>
      </c>
      <c r="Q110" s="192">
        <v>1450134</v>
      </c>
      <c r="R110" s="186">
        <f t="shared" si="22"/>
        <v>18956447</v>
      </c>
      <c r="S110" s="396">
        <f t="shared" si="13"/>
        <v>16037667.951467</v>
      </c>
    </row>
    <row r="111" spans="1:19" x14ac:dyDescent="0.25">
      <c r="A111" s="24">
        <v>98</v>
      </c>
      <c r="B111" s="21" t="s">
        <v>151</v>
      </c>
      <c r="C111" s="9">
        <v>493000</v>
      </c>
      <c r="D111" s="13">
        <v>8.8057971956363641</v>
      </c>
      <c r="E111" s="11">
        <v>265474.20714800002</v>
      </c>
      <c r="F111" s="172">
        <v>758474.20714800002</v>
      </c>
      <c r="G111" s="192">
        <v>149100</v>
      </c>
      <c r="H111" s="156">
        <v>8.8057971956363641</v>
      </c>
      <c r="I111" s="192">
        <v>615500</v>
      </c>
      <c r="J111" s="186">
        <f t="shared" si="20"/>
        <v>764600</v>
      </c>
      <c r="K111" s="192">
        <v>175938</v>
      </c>
      <c r="L111" s="156">
        <v>8.8057971956363641</v>
      </c>
      <c r="M111" s="192">
        <v>640120</v>
      </c>
      <c r="N111" s="186">
        <f t="shared" si="21"/>
        <v>816058</v>
      </c>
      <c r="O111" s="192">
        <v>175938</v>
      </c>
      <c r="P111" s="156">
        <v>8.8057971956363641</v>
      </c>
      <c r="Q111" s="192">
        <v>640120</v>
      </c>
      <c r="R111" s="186">
        <f t="shared" si="22"/>
        <v>816058</v>
      </c>
      <c r="S111" s="396">
        <f t="shared" si="13"/>
        <v>788797.55178700003</v>
      </c>
    </row>
    <row r="112" spans="1:19" x14ac:dyDescent="0.25">
      <c r="A112" s="24">
        <v>99</v>
      </c>
      <c r="B112" s="21" t="s">
        <v>152</v>
      </c>
      <c r="C112" s="9">
        <v>534000</v>
      </c>
      <c r="D112" s="13">
        <v>9.1253082192727284</v>
      </c>
      <c r="E112" s="11">
        <v>288006.34079199994</v>
      </c>
      <c r="F112" s="172">
        <v>822006.34079199994</v>
      </c>
      <c r="G112" s="192">
        <v>201150</v>
      </c>
      <c r="H112" s="156">
        <v>9.1253082192727284</v>
      </c>
      <c r="I112" s="192">
        <v>637800</v>
      </c>
      <c r="J112" s="186">
        <f t="shared" si="20"/>
        <v>838950</v>
      </c>
      <c r="K112" s="192">
        <v>235346</v>
      </c>
      <c r="L112" s="156">
        <v>9.1253082192727284</v>
      </c>
      <c r="M112" s="192">
        <v>656934</v>
      </c>
      <c r="N112" s="186">
        <f t="shared" si="21"/>
        <v>892280</v>
      </c>
      <c r="O112" s="192">
        <v>261495</v>
      </c>
      <c r="P112" s="156">
        <v>9.1253082192727284</v>
      </c>
      <c r="Q112" s="192">
        <v>663312</v>
      </c>
      <c r="R112" s="186">
        <f t="shared" si="22"/>
        <v>924807</v>
      </c>
      <c r="S112" s="396">
        <f t="shared" si="13"/>
        <v>869510.83519799996</v>
      </c>
    </row>
    <row r="113" spans="1:19" x14ac:dyDescent="0.25">
      <c r="A113" s="24">
        <v>100</v>
      </c>
      <c r="B113" s="21" t="s">
        <v>153</v>
      </c>
      <c r="C113" s="9">
        <v>9081000</v>
      </c>
      <c r="D113" s="13">
        <v>69.188436884000012</v>
      </c>
      <c r="E113" s="11">
        <v>4889482.1946759988</v>
      </c>
      <c r="F113" s="172">
        <v>13970482.194675999</v>
      </c>
      <c r="G113" s="192">
        <v>11519850</v>
      </c>
      <c r="H113" s="156">
        <v>69.188436884000012</v>
      </c>
      <c r="I113" s="192">
        <v>4834700</v>
      </c>
      <c r="J113" s="186">
        <f t="shared" si="20"/>
        <v>16354550</v>
      </c>
      <c r="K113" s="192">
        <v>13247828</v>
      </c>
      <c r="L113" s="156">
        <v>69.188436884000012</v>
      </c>
      <c r="M113" s="192">
        <v>5124782</v>
      </c>
      <c r="N113" s="186">
        <f t="shared" si="21"/>
        <v>18372610</v>
      </c>
      <c r="O113" s="192">
        <v>14975805</v>
      </c>
      <c r="P113" s="156">
        <v>69.188436884000012</v>
      </c>
      <c r="Q113" s="192">
        <v>4883047</v>
      </c>
      <c r="R113" s="186">
        <f t="shared" si="22"/>
        <v>19858852</v>
      </c>
      <c r="S113" s="396">
        <f t="shared" si="13"/>
        <v>17139123.548668999</v>
      </c>
    </row>
    <row r="114" spans="1:19" x14ac:dyDescent="0.25">
      <c r="A114" s="24">
        <v>101</v>
      </c>
      <c r="B114" s="21" t="s">
        <v>154</v>
      </c>
      <c r="C114" s="9">
        <v>6445000</v>
      </c>
      <c r="D114" s="13">
        <v>69.188436884000012</v>
      </c>
      <c r="E114" s="11">
        <v>3470282.9901160002</v>
      </c>
      <c r="F114" s="172">
        <v>9915282.9901160002</v>
      </c>
      <c r="G114" s="192">
        <v>6360900</v>
      </c>
      <c r="H114" s="156">
        <v>69.188436884000012</v>
      </c>
      <c r="I114" s="192">
        <v>4834700</v>
      </c>
      <c r="J114" s="186">
        <f t="shared" si="20"/>
        <v>11195600</v>
      </c>
      <c r="K114" s="192">
        <v>7315035</v>
      </c>
      <c r="L114" s="156">
        <v>69.188436884000012</v>
      </c>
      <c r="M114" s="192">
        <v>5028088</v>
      </c>
      <c r="N114" s="186">
        <f t="shared" si="21"/>
        <v>12343123</v>
      </c>
      <c r="O114" s="192">
        <v>8205561</v>
      </c>
      <c r="P114" s="156">
        <v>69.188436884000012</v>
      </c>
      <c r="Q114" s="192">
        <v>4979741</v>
      </c>
      <c r="R114" s="186">
        <f t="shared" si="22"/>
        <v>13185302</v>
      </c>
      <c r="S114" s="396">
        <f t="shared" si="13"/>
        <v>11659826.997529</v>
      </c>
    </row>
    <row r="115" spans="1:19" x14ac:dyDescent="0.25">
      <c r="A115" s="24">
        <v>102</v>
      </c>
      <c r="B115" s="21" t="s">
        <v>155</v>
      </c>
      <c r="C115" s="9">
        <v>4842000</v>
      </c>
      <c r="D115" s="13">
        <v>69.188436884000012</v>
      </c>
      <c r="E115" s="11">
        <v>2606958.8992280001</v>
      </c>
      <c r="F115" s="172">
        <v>7448958.8992280001</v>
      </c>
      <c r="G115" s="192">
        <v>3274350</v>
      </c>
      <c r="H115" s="156">
        <v>69.188436884000012</v>
      </c>
      <c r="I115" s="192">
        <v>4834700</v>
      </c>
      <c r="J115" s="186">
        <f t="shared" si="20"/>
        <v>8109050</v>
      </c>
      <c r="K115" s="192">
        <v>3798246</v>
      </c>
      <c r="L115" s="156">
        <v>69.188436884000012</v>
      </c>
      <c r="M115" s="192">
        <v>5076435</v>
      </c>
      <c r="N115" s="186">
        <f t="shared" si="21"/>
        <v>8874681</v>
      </c>
      <c r="O115" s="192">
        <v>3798246</v>
      </c>
      <c r="P115" s="156">
        <v>69.188436884000012</v>
      </c>
      <c r="Q115" s="192">
        <v>4931394</v>
      </c>
      <c r="R115" s="186">
        <f t="shared" si="22"/>
        <v>8729640</v>
      </c>
      <c r="S115" s="396">
        <f t="shared" si="13"/>
        <v>8290582.4748069998</v>
      </c>
    </row>
    <row r="116" spans="1:19" x14ac:dyDescent="0.25">
      <c r="A116" s="24">
        <v>103</v>
      </c>
      <c r="B116" s="21" t="s">
        <v>156</v>
      </c>
      <c r="C116" s="9">
        <v>2008000</v>
      </c>
      <c r="D116" s="13">
        <v>10.063776500000001</v>
      </c>
      <c r="E116" s="11">
        <v>1081574.6362040001</v>
      </c>
      <c r="F116" s="172">
        <v>3089574.6362040001</v>
      </c>
      <c r="G116" s="192">
        <v>2994600</v>
      </c>
      <c r="H116" s="156">
        <v>10.063776500000001</v>
      </c>
      <c r="I116" s="192">
        <v>703300</v>
      </c>
      <c r="J116" s="186">
        <f t="shared" si="20"/>
        <v>3697900</v>
      </c>
      <c r="K116" s="192">
        <v>3503682</v>
      </c>
      <c r="L116" s="156">
        <v>10.063776500000001</v>
      </c>
      <c r="M116" s="192">
        <v>724399</v>
      </c>
      <c r="N116" s="186">
        <f t="shared" si="21"/>
        <v>4228081</v>
      </c>
      <c r="O116" s="192">
        <v>3892980</v>
      </c>
      <c r="P116" s="156">
        <v>10.063776500000001</v>
      </c>
      <c r="Q116" s="192">
        <v>710333</v>
      </c>
      <c r="R116" s="186">
        <f t="shared" si="22"/>
        <v>4603313</v>
      </c>
      <c r="S116" s="396">
        <f t="shared" si="13"/>
        <v>3904717.1590510001</v>
      </c>
    </row>
    <row r="117" spans="1:19" x14ac:dyDescent="0.25">
      <c r="A117" s="24">
        <v>104</v>
      </c>
      <c r="B117" s="21" t="s">
        <v>157</v>
      </c>
      <c r="C117" s="9">
        <v>480000</v>
      </c>
      <c r="D117" s="13">
        <v>5.6608779021818192</v>
      </c>
      <c r="E117" s="11">
        <v>257991.22616800002</v>
      </c>
      <c r="F117" s="172">
        <v>737991.22616800002</v>
      </c>
      <c r="G117" s="192">
        <v>412500</v>
      </c>
      <c r="H117" s="156">
        <v>5.6608779021818192</v>
      </c>
      <c r="I117" s="192">
        <v>395700</v>
      </c>
      <c r="J117" s="186">
        <f t="shared" si="20"/>
        <v>808200</v>
      </c>
      <c r="K117" s="192">
        <v>474375</v>
      </c>
      <c r="L117" s="156">
        <v>5.6608779021818192</v>
      </c>
      <c r="M117" s="192">
        <v>411528</v>
      </c>
      <c r="N117" s="186">
        <f t="shared" si="21"/>
        <v>885903</v>
      </c>
      <c r="O117" s="192">
        <v>486750</v>
      </c>
      <c r="P117" s="156">
        <v>5.6608779021818192</v>
      </c>
      <c r="Q117" s="192">
        <v>411528</v>
      </c>
      <c r="R117" s="186">
        <f t="shared" si="22"/>
        <v>898278</v>
      </c>
      <c r="S117" s="396">
        <f t="shared" si="13"/>
        <v>832593.05654200003</v>
      </c>
    </row>
    <row r="118" spans="1:19" x14ac:dyDescent="0.25">
      <c r="A118" s="24">
        <v>105</v>
      </c>
      <c r="B118" s="21" t="s">
        <v>158</v>
      </c>
      <c r="C118" s="9">
        <v>5533000</v>
      </c>
      <c r="D118" s="13">
        <v>69.188436884000012</v>
      </c>
      <c r="E118" s="11">
        <v>2978922.5432359986</v>
      </c>
      <c r="F118" s="172">
        <v>8511922.5432359986</v>
      </c>
      <c r="G118" s="192">
        <v>4570200</v>
      </c>
      <c r="H118" s="156">
        <v>69.188436884000012</v>
      </c>
      <c r="I118" s="192">
        <v>4834700</v>
      </c>
      <c r="J118" s="186">
        <f t="shared" si="20"/>
        <v>9404900</v>
      </c>
      <c r="K118" s="192">
        <v>5164326</v>
      </c>
      <c r="L118" s="156">
        <v>69.188436884000012</v>
      </c>
      <c r="M118" s="192">
        <v>4979741</v>
      </c>
      <c r="N118" s="186">
        <f t="shared" si="21"/>
        <v>10144067</v>
      </c>
      <c r="O118" s="192">
        <v>5301432</v>
      </c>
      <c r="P118" s="156">
        <v>69.188436884000012</v>
      </c>
      <c r="Q118" s="192">
        <v>4931394</v>
      </c>
      <c r="R118" s="186">
        <f t="shared" si="22"/>
        <v>10232826</v>
      </c>
      <c r="S118" s="396">
        <f t="shared" si="13"/>
        <v>9573428.8858090006</v>
      </c>
    </row>
    <row r="119" spans="1:19" x14ac:dyDescent="0.25">
      <c r="A119" s="24">
        <v>106</v>
      </c>
      <c r="B119" s="21" t="s">
        <v>327</v>
      </c>
      <c r="C119" s="9">
        <v>3638000</v>
      </c>
      <c r="D119" s="13">
        <v>69.188436884000012</v>
      </c>
      <c r="E119" s="11">
        <v>1958730.7638200009</v>
      </c>
      <c r="F119" s="172">
        <v>5596730.7638200009</v>
      </c>
      <c r="G119" s="192">
        <v>871050</v>
      </c>
      <c r="H119" s="156">
        <v>69.188436884000012</v>
      </c>
      <c r="I119" s="192">
        <v>4834700</v>
      </c>
      <c r="J119" s="186">
        <f t="shared" si="20"/>
        <v>5705750</v>
      </c>
      <c r="K119" s="192">
        <v>984287</v>
      </c>
      <c r="L119" s="156">
        <v>69.188436884000012</v>
      </c>
      <c r="M119" s="192">
        <v>4979741</v>
      </c>
      <c r="N119" s="186">
        <f t="shared" si="21"/>
        <v>5964028</v>
      </c>
      <c r="O119" s="192">
        <v>1010418</v>
      </c>
      <c r="P119" s="156">
        <v>69.188436884000012</v>
      </c>
      <c r="Q119" s="192">
        <v>5076435</v>
      </c>
      <c r="R119" s="186">
        <f t="shared" si="22"/>
        <v>6086853</v>
      </c>
      <c r="S119" s="396">
        <f t="shared" si="13"/>
        <v>5838340.440955</v>
      </c>
    </row>
    <row r="120" spans="1:19" x14ac:dyDescent="0.25">
      <c r="A120" s="24">
        <v>107</v>
      </c>
      <c r="B120" s="21" t="s">
        <v>162</v>
      </c>
      <c r="C120" s="9">
        <v>1432000</v>
      </c>
      <c r="D120" s="13">
        <v>18.869573695636365</v>
      </c>
      <c r="E120" s="11">
        <v>770978.67846000008</v>
      </c>
      <c r="F120" s="172">
        <v>2202978.6784600001</v>
      </c>
      <c r="G120" s="192">
        <v>1081950</v>
      </c>
      <c r="H120" s="156">
        <v>18.869573695636365</v>
      </c>
      <c r="I120" s="192">
        <v>1318600</v>
      </c>
      <c r="J120" s="186">
        <f t="shared" si="20"/>
        <v>2400550</v>
      </c>
      <c r="K120" s="192">
        <v>1233423</v>
      </c>
      <c r="L120" s="156">
        <v>18.869573695636365</v>
      </c>
      <c r="M120" s="192">
        <v>1358158</v>
      </c>
      <c r="N120" s="186">
        <f t="shared" si="21"/>
        <v>2591581</v>
      </c>
      <c r="O120" s="192">
        <v>1319979</v>
      </c>
      <c r="P120" s="156">
        <v>18.869573695636365</v>
      </c>
      <c r="Q120" s="192">
        <v>1331786</v>
      </c>
      <c r="R120" s="186">
        <f t="shared" si="22"/>
        <v>2651765</v>
      </c>
      <c r="S120" s="396">
        <f t="shared" si="13"/>
        <v>2461718.669615</v>
      </c>
    </row>
    <row r="121" spans="1:19" x14ac:dyDescent="0.25">
      <c r="A121" s="24">
        <v>108</v>
      </c>
      <c r="B121" s="21" t="s">
        <v>328</v>
      </c>
      <c r="C121" s="9">
        <v>492000</v>
      </c>
      <c r="D121" s="13">
        <v>8.8057971956363641</v>
      </c>
      <c r="E121" s="11">
        <v>264469.12714800006</v>
      </c>
      <c r="F121" s="172">
        <v>756469.12714800006</v>
      </c>
      <c r="G121" s="192">
        <v>149100</v>
      </c>
      <c r="H121" s="156">
        <v>8.8057971956363641</v>
      </c>
      <c r="I121" s="192">
        <v>615500</v>
      </c>
      <c r="J121" s="186">
        <f t="shared" si="20"/>
        <v>764600</v>
      </c>
      <c r="K121" s="192">
        <v>172956</v>
      </c>
      <c r="L121" s="156">
        <v>8.8057971956363641</v>
      </c>
      <c r="M121" s="192">
        <v>646275</v>
      </c>
      <c r="N121" s="186">
        <f t="shared" si="21"/>
        <v>819231</v>
      </c>
      <c r="O121" s="192">
        <v>174447</v>
      </c>
      <c r="P121" s="156">
        <v>8.8057971956363641</v>
      </c>
      <c r="Q121" s="192">
        <v>621655</v>
      </c>
      <c r="R121" s="186">
        <f t="shared" si="22"/>
        <v>796102</v>
      </c>
      <c r="S121" s="396">
        <f t="shared" si="13"/>
        <v>784100.53178700001</v>
      </c>
    </row>
    <row r="122" spans="1:19" x14ac:dyDescent="0.25">
      <c r="A122" s="24">
        <v>109</v>
      </c>
      <c r="B122" s="21" t="s">
        <v>329</v>
      </c>
      <c r="C122" s="9">
        <v>534000</v>
      </c>
      <c r="D122" s="13">
        <v>9.1253082192727284</v>
      </c>
      <c r="E122" s="11">
        <v>287524.5727919999</v>
      </c>
      <c r="F122" s="172">
        <v>821524.5727919999</v>
      </c>
      <c r="G122" s="192">
        <v>201150</v>
      </c>
      <c r="H122" s="156">
        <v>9.1253082192727284</v>
      </c>
      <c r="I122" s="192">
        <v>637800</v>
      </c>
      <c r="J122" s="186">
        <f t="shared" si="20"/>
        <v>838950</v>
      </c>
      <c r="K122" s="192">
        <v>225288</v>
      </c>
      <c r="L122" s="156">
        <v>9.1253082192727284</v>
      </c>
      <c r="M122" s="192">
        <v>669690</v>
      </c>
      <c r="N122" s="186">
        <f t="shared" si="21"/>
        <v>894978</v>
      </c>
      <c r="O122" s="192">
        <v>241380</v>
      </c>
      <c r="P122" s="156">
        <v>9.1253082192727284</v>
      </c>
      <c r="Q122" s="192">
        <v>650556</v>
      </c>
      <c r="R122" s="186">
        <f t="shared" si="22"/>
        <v>891936</v>
      </c>
      <c r="S122" s="396">
        <f t="shared" si="13"/>
        <v>861847.14319800003</v>
      </c>
    </row>
    <row r="123" spans="1:19" x14ac:dyDescent="0.25">
      <c r="A123" s="24">
        <v>110</v>
      </c>
      <c r="B123" s="21" t="s">
        <v>164</v>
      </c>
      <c r="C123" s="9">
        <v>453000</v>
      </c>
      <c r="D123" s="13">
        <v>6.9188378949090916</v>
      </c>
      <c r="E123" s="11">
        <v>244366.64191599994</v>
      </c>
      <c r="F123" s="172">
        <v>697366.64191599994</v>
      </c>
      <c r="G123" s="192">
        <v>245550</v>
      </c>
      <c r="H123" s="156">
        <v>6.9188378949090916</v>
      </c>
      <c r="I123" s="192">
        <v>483500</v>
      </c>
      <c r="J123" s="186">
        <f t="shared" si="20"/>
        <v>729050</v>
      </c>
      <c r="K123" s="192">
        <v>279927</v>
      </c>
      <c r="L123" s="156">
        <v>6.9188378949090916</v>
      </c>
      <c r="M123" s="192">
        <v>502840</v>
      </c>
      <c r="N123" s="186">
        <f t="shared" si="21"/>
        <v>782767</v>
      </c>
      <c r="O123" s="192">
        <v>287294</v>
      </c>
      <c r="P123" s="156">
        <v>6.9188378949090916</v>
      </c>
      <c r="Q123" s="192">
        <v>502840</v>
      </c>
      <c r="R123" s="186">
        <f t="shared" si="22"/>
        <v>790134</v>
      </c>
      <c r="S123" s="396">
        <f t="shared" si="13"/>
        <v>749829.41047899995</v>
      </c>
    </row>
    <row r="124" spans="1:19" x14ac:dyDescent="0.25">
      <c r="A124" s="24">
        <v>111</v>
      </c>
      <c r="B124" s="21" t="s">
        <v>166</v>
      </c>
      <c r="C124" s="9">
        <v>857000</v>
      </c>
      <c r="D124" s="13">
        <v>2.3859140494545454</v>
      </c>
      <c r="E124" s="11">
        <v>461055.35884399991</v>
      </c>
      <c r="F124" s="172">
        <v>1318055.3588439999</v>
      </c>
      <c r="G124" s="157">
        <v>1444650</v>
      </c>
      <c r="H124" s="156">
        <v>2.3859140494545454</v>
      </c>
      <c r="I124" s="192">
        <v>166800</v>
      </c>
      <c r="J124" s="186">
        <f t="shared" si="20"/>
        <v>1611450</v>
      </c>
      <c r="K124" s="157">
        <v>1661348</v>
      </c>
      <c r="L124" s="156">
        <v>2.3859140494545454</v>
      </c>
      <c r="M124" s="192">
        <v>171804</v>
      </c>
      <c r="N124" s="186">
        <f t="shared" si="21"/>
        <v>1833152</v>
      </c>
      <c r="O124" s="157">
        <v>1791366</v>
      </c>
      <c r="P124" s="156">
        <v>2.3859140494545454</v>
      </c>
      <c r="Q124" s="192">
        <v>168468</v>
      </c>
      <c r="R124" s="186">
        <f t="shared" si="22"/>
        <v>1959834</v>
      </c>
      <c r="S124" s="396">
        <f t="shared" si="13"/>
        <v>1680622.839711</v>
      </c>
    </row>
    <row r="125" spans="1:19" x14ac:dyDescent="0.25">
      <c r="A125" s="24">
        <v>112</v>
      </c>
      <c r="B125" s="21" t="s">
        <v>167</v>
      </c>
      <c r="C125" s="9">
        <v>957000</v>
      </c>
      <c r="D125" s="13">
        <v>18.869573695636365</v>
      </c>
      <c r="E125" s="11">
        <v>515016.72945600003</v>
      </c>
      <c r="F125" s="172">
        <v>1472016.729456</v>
      </c>
      <c r="G125" s="192">
        <v>155250</v>
      </c>
      <c r="H125" s="156">
        <v>18.869573695636365</v>
      </c>
      <c r="I125" s="192">
        <v>1318600</v>
      </c>
      <c r="J125" s="186">
        <f t="shared" si="20"/>
        <v>1473850</v>
      </c>
      <c r="K125" s="192">
        <v>178538</v>
      </c>
      <c r="L125" s="156">
        <v>18.869573695636365</v>
      </c>
      <c r="M125" s="192">
        <v>1358158</v>
      </c>
      <c r="N125" s="186">
        <f t="shared" si="21"/>
        <v>1536696</v>
      </c>
      <c r="O125" s="192">
        <v>200273</v>
      </c>
      <c r="P125" s="156">
        <v>18.869573695636365</v>
      </c>
      <c r="Q125" s="192">
        <v>1384530</v>
      </c>
      <c r="R125" s="186">
        <f t="shared" si="22"/>
        <v>1584803</v>
      </c>
      <c r="S125" s="396">
        <f t="shared" si="13"/>
        <v>1516841.432364</v>
      </c>
    </row>
    <row r="126" spans="1:19" x14ac:dyDescent="0.25">
      <c r="A126" s="24">
        <v>113</v>
      </c>
      <c r="B126" s="21" t="s">
        <v>168</v>
      </c>
      <c r="C126" s="9">
        <v>266000</v>
      </c>
      <c r="D126" s="13">
        <v>1.8869593007272729</v>
      </c>
      <c r="E126" s="11">
        <v>143735.29363200004</v>
      </c>
      <c r="F126" s="172">
        <v>409735.29363200004</v>
      </c>
      <c r="G126" s="192">
        <v>333750</v>
      </c>
      <c r="H126" s="156">
        <v>1.8869593007272729</v>
      </c>
      <c r="I126" s="192">
        <v>132000</v>
      </c>
      <c r="J126" s="186">
        <f t="shared" si="20"/>
        <v>465750</v>
      </c>
      <c r="K126" s="192">
        <v>377138</v>
      </c>
      <c r="L126" s="156">
        <v>1.8869593007272729</v>
      </c>
      <c r="M126" s="192">
        <v>138600</v>
      </c>
      <c r="N126" s="186">
        <f t="shared" si="21"/>
        <v>515738</v>
      </c>
      <c r="O126" s="192">
        <v>390488</v>
      </c>
      <c r="P126" s="156">
        <v>1.8869593007272729</v>
      </c>
      <c r="Q126" s="192">
        <v>135960</v>
      </c>
      <c r="R126" s="186">
        <f t="shared" si="22"/>
        <v>526448</v>
      </c>
      <c r="S126" s="396">
        <f t="shared" si="13"/>
        <v>479417.823408</v>
      </c>
    </row>
    <row r="127" spans="1:19" x14ac:dyDescent="0.25">
      <c r="A127" s="24">
        <v>114</v>
      </c>
      <c r="B127" s="21" t="s">
        <v>169</v>
      </c>
      <c r="C127" s="9">
        <v>207000</v>
      </c>
      <c r="D127" s="13">
        <v>1.8869593007272729</v>
      </c>
      <c r="E127" s="11">
        <v>111130.06254400004</v>
      </c>
      <c r="F127" s="172">
        <v>318130.06254400004</v>
      </c>
      <c r="G127" s="192">
        <v>218400</v>
      </c>
      <c r="H127" s="156">
        <v>1.8869593007272729</v>
      </c>
      <c r="I127" s="192">
        <v>132000</v>
      </c>
      <c r="J127" s="186">
        <f t="shared" si="20"/>
        <v>350400</v>
      </c>
      <c r="K127" s="192">
        <v>244608</v>
      </c>
      <c r="L127" s="156">
        <v>1.8869593007272729</v>
      </c>
      <c r="M127" s="192">
        <v>137280</v>
      </c>
      <c r="N127" s="186">
        <f t="shared" si="21"/>
        <v>381888</v>
      </c>
      <c r="O127" s="192">
        <v>253344</v>
      </c>
      <c r="P127" s="156">
        <v>1.8869593007272729</v>
      </c>
      <c r="Q127" s="192">
        <v>138600</v>
      </c>
      <c r="R127" s="186">
        <f t="shared" si="22"/>
        <v>391944</v>
      </c>
      <c r="S127" s="396">
        <f t="shared" si="13"/>
        <v>360590.51563600003</v>
      </c>
    </row>
    <row r="128" spans="1:19" x14ac:dyDescent="0.25">
      <c r="A128" s="24">
        <v>115</v>
      </c>
      <c r="B128" s="21" t="s">
        <v>170</v>
      </c>
      <c r="C128" s="9">
        <v>210000</v>
      </c>
      <c r="D128" s="13">
        <v>1.8869593007272729</v>
      </c>
      <c r="E128" s="11">
        <v>113057.22069599997</v>
      </c>
      <c r="F128" s="172">
        <v>323057.22069599997</v>
      </c>
      <c r="G128" s="157">
        <v>225600</v>
      </c>
      <c r="H128" s="156">
        <v>1.8869593007272729</v>
      </c>
      <c r="I128" s="192">
        <v>132000</v>
      </c>
      <c r="J128" s="186">
        <f t="shared" si="20"/>
        <v>357600</v>
      </c>
      <c r="K128" s="157">
        <v>259440</v>
      </c>
      <c r="L128" s="156">
        <v>1.8869593007272729</v>
      </c>
      <c r="M128" s="192">
        <v>139920</v>
      </c>
      <c r="N128" s="186">
        <f t="shared" si="21"/>
        <v>399360</v>
      </c>
      <c r="O128" s="157">
        <v>277488</v>
      </c>
      <c r="P128" s="156">
        <v>1.8869593007272729</v>
      </c>
      <c r="Q128" s="192">
        <v>133320</v>
      </c>
      <c r="R128" s="186">
        <f t="shared" si="22"/>
        <v>410808</v>
      </c>
      <c r="S128" s="396">
        <f t="shared" si="13"/>
        <v>372706.30517399998</v>
      </c>
    </row>
    <row r="129" spans="1:19" x14ac:dyDescent="0.25">
      <c r="A129" s="24">
        <v>116</v>
      </c>
      <c r="B129" s="21" t="s">
        <v>171</v>
      </c>
      <c r="C129" s="9">
        <v>185000</v>
      </c>
      <c r="D129" s="13">
        <v>1.8869593007272729</v>
      </c>
      <c r="E129" s="11">
        <v>99999.829155999993</v>
      </c>
      <c r="F129" s="172">
        <v>284999.82915599999</v>
      </c>
      <c r="G129" s="192">
        <v>178650</v>
      </c>
      <c r="H129" s="156">
        <v>1.8869593007272729</v>
      </c>
      <c r="I129" s="192">
        <v>132000</v>
      </c>
      <c r="J129" s="186">
        <f t="shared" si="20"/>
        <v>310650</v>
      </c>
      <c r="K129" s="192">
        <v>203661</v>
      </c>
      <c r="L129" s="156">
        <v>1.8869593007272729</v>
      </c>
      <c r="M129" s="192">
        <v>138600</v>
      </c>
      <c r="N129" s="186">
        <f t="shared" si="21"/>
        <v>342261</v>
      </c>
      <c r="O129" s="192">
        <v>223313</v>
      </c>
      <c r="P129" s="156">
        <v>1.8869593007272729</v>
      </c>
      <c r="Q129" s="192">
        <v>135960</v>
      </c>
      <c r="R129" s="186">
        <f t="shared" si="22"/>
        <v>359273</v>
      </c>
      <c r="S129" s="396">
        <f t="shared" si="13"/>
        <v>324295.95728899998</v>
      </c>
    </row>
    <row r="130" spans="1:19" x14ac:dyDescent="0.25">
      <c r="A130" s="24">
        <v>117</v>
      </c>
      <c r="B130" s="21" t="s">
        <v>172</v>
      </c>
      <c r="C130" s="9">
        <v>196000</v>
      </c>
      <c r="D130" s="13">
        <v>1.8869593007272729</v>
      </c>
      <c r="E130" s="11">
        <v>106290.41388000001</v>
      </c>
      <c r="F130" s="172">
        <v>302290.41388000001</v>
      </c>
      <c r="G130" s="192">
        <v>198900</v>
      </c>
      <c r="H130" s="156">
        <v>1.8869593007272729</v>
      </c>
      <c r="I130" s="192">
        <v>132000</v>
      </c>
      <c r="J130" s="186">
        <f t="shared" si="20"/>
        <v>330900</v>
      </c>
      <c r="K130" s="192">
        <v>230724</v>
      </c>
      <c r="L130" s="156">
        <v>1.8869593007272729</v>
      </c>
      <c r="M130" s="192">
        <v>135960</v>
      </c>
      <c r="N130" s="186">
        <f t="shared" si="21"/>
        <v>366684</v>
      </c>
      <c r="O130" s="192">
        <v>252603</v>
      </c>
      <c r="P130" s="156">
        <v>1.8869593007272729</v>
      </c>
      <c r="Q130" s="192">
        <v>137280</v>
      </c>
      <c r="R130" s="186">
        <f t="shared" si="22"/>
        <v>389883</v>
      </c>
      <c r="S130" s="396">
        <f t="shared" si="13"/>
        <v>347439.35346999997</v>
      </c>
    </row>
    <row r="131" spans="1:19" x14ac:dyDescent="0.25">
      <c r="A131" s="24">
        <v>118</v>
      </c>
      <c r="B131" s="21" t="s">
        <v>173</v>
      </c>
      <c r="C131" s="9">
        <v>2248000</v>
      </c>
      <c r="D131" s="13">
        <v>10.063776500000001</v>
      </c>
      <c r="E131" s="11">
        <v>1210921.9313039999</v>
      </c>
      <c r="F131" s="172">
        <v>3458921.9313039999</v>
      </c>
      <c r="G131" s="192">
        <v>3460650</v>
      </c>
      <c r="H131" s="156">
        <v>10.063776500000001</v>
      </c>
      <c r="I131" s="192">
        <v>703300</v>
      </c>
      <c r="J131" s="186">
        <f t="shared" si="20"/>
        <v>4163950</v>
      </c>
      <c r="K131" s="192">
        <v>3875928</v>
      </c>
      <c r="L131" s="156">
        <v>10.063776500000001</v>
      </c>
      <c r="M131" s="192">
        <v>724399</v>
      </c>
      <c r="N131" s="186">
        <f t="shared" si="21"/>
        <v>4600327</v>
      </c>
      <c r="O131" s="192">
        <v>4083567</v>
      </c>
      <c r="P131" s="156">
        <v>10.063776500000001</v>
      </c>
      <c r="Q131" s="192">
        <v>724399</v>
      </c>
      <c r="R131" s="186">
        <f t="shared" si="22"/>
        <v>4807966</v>
      </c>
      <c r="S131" s="396">
        <f t="shared" si="13"/>
        <v>4257791.2328260001</v>
      </c>
    </row>
    <row r="132" spans="1:19" x14ac:dyDescent="0.25">
      <c r="A132" s="24">
        <v>119</v>
      </c>
      <c r="B132" s="21" t="s">
        <v>330</v>
      </c>
      <c r="C132" s="15" t="s">
        <v>10</v>
      </c>
      <c r="D132" s="13">
        <v>69.188436884000012</v>
      </c>
      <c r="E132" s="11">
        <v>4891037.8110159999</v>
      </c>
      <c r="F132" s="172">
        <v>4891037.8110159999</v>
      </c>
      <c r="G132" s="154" t="s">
        <v>10</v>
      </c>
      <c r="H132" s="156">
        <v>69.188436884000012</v>
      </c>
      <c r="I132" s="192">
        <v>4834700</v>
      </c>
      <c r="J132" s="186">
        <f>I132*1</f>
        <v>4834700</v>
      </c>
      <c r="K132" s="154" t="s">
        <v>10</v>
      </c>
      <c r="L132" s="156">
        <v>69.188436884000012</v>
      </c>
      <c r="M132" s="192">
        <v>4979741</v>
      </c>
      <c r="N132" s="186">
        <f>M132*1</f>
        <v>4979741</v>
      </c>
      <c r="O132" s="154" t="s">
        <v>10</v>
      </c>
      <c r="P132" s="156">
        <v>69.188436884000012</v>
      </c>
      <c r="Q132" s="192">
        <v>5076435</v>
      </c>
      <c r="R132" s="186">
        <f>Q132*1</f>
        <v>5076435</v>
      </c>
      <c r="S132" s="396">
        <f t="shared" si="13"/>
        <v>4945478.4527540002</v>
      </c>
    </row>
    <row r="133" spans="1:19" x14ac:dyDescent="0.25">
      <c r="A133" s="24">
        <v>120</v>
      </c>
      <c r="B133" s="21" t="s">
        <v>179</v>
      </c>
      <c r="C133" s="9">
        <v>710000</v>
      </c>
      <c r="D133" s="13">
        <v>3.7739186014545458</v>
      </c>
      <c r="E133" s="11">
        <v>382581.39295199979</v>
      </c>
      <c r="F133" s="172">
        <v>1092581.3929519998</v>
      </c>
      <c r="G133" s="192">
        <v>1029750</v>
      </c>
      <c r="H133" s="156">
        <v>3.7739186014545458</v>
      </c>
      <c r="I133" s="192">
        <v>263800</v>
      </c>
      <c r="J133" s="186">
        <f t="shared" ref="J133:J140" si="23">G133+I133</f>
        <v>1293550</v>
      </c>
      <c r="K133" s="192">
        <v>1204808</v>
      </c>
      <c r="L133" s="156">
        <v>3.7739186014545458</v>
      </c>
      <c r="M133" s="192">
        <v>276990</v>
      </c>
      <c r="N133" s="186">
        <f t="shared" ref="N133:N140" si="24">K133+M133</f>
        <v>1481798</v>
      </c>
      <c r="O133" s="192">
        <v>1204808</v>
      </c>
      <c r="P133" s="156">
        <v>3.7739186014545458</v>
      </c>
      <c r="Q133" s="192">
        <v>276990</v>
      </c>
      <c r="R133" s="186">
        <f t="shared" ref="R133:R140" si="25">O133+Q133</f>
        <v>1481798</v>
      </c>
      <c r="S133" s="396">
        <f t="shared" si="13"/>
        <v>1337431.8482379999</v>
      </c>
    </row>
    <row r="134" spans="1:19" x14ac:dyDescent="0.25">
      <c r="A134" s="24">
        <v>121</v>
      </c>
      <c r="B134" s="21" t="s">
        <v>180</v>
      </c>
      <c r="C134" s="9">
        <v>193000</v>
      </c>
      <c r="D134" s="13">
        <v>1.8869593007272729</v>
      </c>
      <c r="E134" s="11">
        <v>104203.55728000001</v>
      </c>
      <c r="F134" s="172">
        <v>297203.55728000001</v>
      </c>
      <c r="G134" s="192">
        <v>190950</v>
      </c>
      <c r="H134" s="156">
        <v>1.8869593007272729</v>
      </c>
      <c r="I134" s="192">
        <v>132000</v>
      </c>
      <c r="J134" s="186">
        <f t="shared" si="23"/>
        <v>322950</v>
      </c>
      <c r="K134" s="192">
        <v>215774</v>
      </c>
      <c r="L134" s="156">
        <v>1.8869593007272729</v>
      </c>
      <c r="M134" s="192">
        <v>138600</v>
      </c>
      <c r="N134" s="186">
        <f t="shared" si="24"/>
        <v>354374</v>
      </c>
      <c r="O134" s="192">
        <v>242507</v>
      </c>
      <c r="P134" s="156">
        <v>1.8869593007272729</v>
      </c>
      <c r="Q134" s="192">
        <v>134640</v>
      </c>
      <c r="R134" s="186">
        <f t="shared" si="25"/>
        <v>377147</v>
      </c>
      <c r="S134" s="396">
        <f t="shared" si="13"/>
        <v>337918.63932000002</v>
      </c>
    </row>
    <row r="135" spans="1:19" x14ac:dyDescent="0.25">
      <c r="A135" s="24">
        <v>122</v>
      </c>
      <c r="B135" s="21" t="s">
        <v>181</v>
      </c>
      <c r="C135" s="9">
        <v>448000</v>
      </c>
      <c r="D135" s="13">
        <v>7.1455951290909097</v>
      </c>
      <c r="E135" s="11">
        <v>241569.53612399998</v>
      </c>
      <c r="F135" s="172">
        <v>689569.53612399998</v>
      </c>
      <c r="G135" s="192">
        <v>219300</v>
      </c>
      <c r="H135" s="156">
        <v>7.1455951290909097</v>
      </c>
      <c r="I135" s="192">
        <v>499400</v>
      </c>
      <c r="J135" s="186">
        <f t="shared" si="23"/>
        <v>718700</v>
      </c>
      <c r="K135" s="192">
        <v>250002</v>
      </c>
      <c r="L135" s="156">
        <v>7.1455951290909097</v>
      </c>
      <c r="M135" s="192">
        <v>524370</v>
      </c>
      <c r="N135" s="186">
        <f t="shared" si="24"/>
        <v>774372</v>
      </c>
      <c r="O135" s="192">
        <v>285090</v>
      </c>
      <c r="P135" s="156">
        <v>7.1455951290909097</v>
      </c>
      <c r="Q135" s="192">
        <v>504394</v>
      </c>
      <c r="R135" s="186">
        <f t="shared" si="25"/>
        <v>789484</v>
      </c>
      <c r="S135" s="396">
        <f t="shared" ref="S135:S198" si="26">AVERAGE(F135,J135,N135,R135)</f>
        <v>743031.38403099997</v>
      </c>
    </row>
    <row r="136" spans="1:19" x14ac:dyDescent="0.25">
      <c r="A136" s="24">
        <v>123</v>
      </c>
      <c r="B136" s="21" t="s">
        <v>331</v>
      </c>
      <c r="C136" s="9">
        <v>569000</v>
      </c>
      <c r="D136" s="13">
        <v>5.6608779021818192</v>
      </c>
      <c r="E136" s="11">
        <v>306389.82062000001</v>
      </c>
      <c r="F136" s="172">
        <v>875389.82062000001</v>
      </c>
      <c r="G136" s="192">
        <v>583200</v>
      </c>
      <c r="H136" s="156">
        <v>5.6608779021818192</v>
      </c>
      <c r="I136" s="192">
        <v>395700</v>
      </c>
      <c r="J136" s="186">
        <f t="shared" si="23"/>
        <v>978900</v>
      </c>
      <c r="K136" s="192">
        <v>664848</v>
      </c>
      <c r="L136" s="156">
        <v>5.6608779021818192</v>
      </c>
      <c r="M136" s="192">
        <v>407571</v>
      </c>
      <c r="N136" s="186">
        <f t="shared" si="24"/>
        <v>1072419</v>
      </c>
      <c r="O136" s="192">
        <v>752328</v>
      </c>
      <c r="P136" s="156">
        <v>5.6608779021818192</v>
      </c>
      <c r="Q136" s="192">
        <v>411528</v>
      </c>
      <c r="R136" s="186">
        <f t="shared" si="25"/>
        <v>1163856</v>
      </c>
      <c r="S136" s="396">
        <f t="shared" si="26"/>
        <v>1022641.205155</v>
      </c>
    </row>
    <row r="137" spans="1:19" x14ac:dyDescent="0.25">
      <c r="A137" s="24">
        <v>124</v>
      </c>
      <c r="B137" s="21" t="s">
        <v>332</v>
      </c>
      <c r="C137" s="9">
        <v>13097000</v>
      </c>
      <c r="D137" s="13">
        <v>5.6608779021818192</v>
      </c>
      <c r="E137" s="11">
        <v>7051640.3834799975</v>
      </c>
      <c r="F137" s="172">
        <v>20148640.383479998</v>
      </c>
      <c r="G137" s="192">
        <v>25103550</v>
      </c>
      <c r="H137" s="156">
        <v>5.6608779021818192</v>
      </c>
      <c r="I137" s="192">
        <v>395700</v>
      </c>
      <c r="J137" s="186">
        <f t="shared" si="23"/>
        <v>25499250</v>
      </c>
      <c r="K137" s="192">
        <v>29622189</v>
      </c>
      <c r="L137" s="156">
        <v>5.6608779021818192</v>
      </c>
      <c r="M137" s="192">
        <v>419442</v>
      </c>
      <c r="N137" s="186">
        <f t="shared" si="24"/>
        <v>30041631</v>
      </c>
      <c r="O137" s="192">
        <v>32132544</v>
      </c>
      <c r="P137" s="156">
        <v>5.6608779021818192</v>
      </c>
      <c r="Q137" s="192">
        <v>407571</v>
      </c>
      <c r="R137" s="186">
        <f t="shared" si="25"/>
        <v>32540115</v>
      </c>
      <c r="S137" s="396">
        <f t="shared" si="26"/>
        <v>27057409.095869999</v>
      </c>
    </row>
    <row r="138" spans="1:19" x14ac:dyDescent="0.25">
      <c r="A138" s="24">
        <v>125</v>
      </c>
      <c r="B138" s="21" t="s">
        <v>182</v>
      </c>
      <c r="C138" s="9">
        <v>1114000</v>
      </c>
      <c r="D138" s="13">
        <v>18.869573695636365</v>
      </c>
      <c r="E138" s="11">
        <v>600048.67989599984</v>
      </c>
      <c r="F138" s="172">
        <v>1714048.6798959998</v>
      </c>
      <c r="G138" s="192">
        <v>453150</v>
      </c>
      <c r="H138" s="156">
        <v>18.869573695636365</v>
      </c>
      <c r="I138" s="192">
        <v>1318600</v>
      </c>
      <c r="J138" s="186">
        <f t="shared" si="23"/>
        <v>1771750</v>
      </c>
      <c r="K138" s="192">
        <v>516591</v>
      </c>
      <c r="L138" s="156">
        <v>18.869573695636365</v>
      </c>
      <c r="M138" s="192">
        <v>1358158</v>
      </c>
      <c r="N138" s="186">
        <f t="shared" si="24"/>
        <v>1874749</v>
      </c>
      <c r="O138" s="192">
        <v>530186</v>
      </c>
      <c r="P138" s="156">
        <v>18.869573695636365</v>
      </c>
      <c r="Q138" s="192">
        <v>1384530</v>
      </c>
      <c r="R138" s="186">
        <f t="shared" si="25"/>
        <v>1914716</v>
      </c>
      <c r="S138" s="396">
        <f t="shared" si="26"/>
        <v>1818815.919974</v>
      </c>
    </row>
    <row r="139" spans="1:19" x14ac:dyDescent="0.25">
      <c r="A139" s="24">
        <v>126</v>
      </c>
      <c r="B139" s="21" t="s">
        <v>183</v>
      </c>
      <c r="C139" s="9">
        <v>1174000</v>
      </c>
      <c r="D139" s="13">
        <v>18.869573695636365</v>
      </c>
      <c r="E139" s="11">
        <v>631519.01378799998</v>
      </c>
      <c r="F139" s="172">
        <v>1805519.013788</v>
      </c>
      <c r="G139" s="192">
        <v>563250</v>
      </c>
      <c r="H139" s="156">
        <v>18.869573695636365</v>
      </c>
      <c r="I139" s="192">
        <v>1318600</v>
      </c>
      <c r="J139" s="186">
        <f t="shared" si="23"/>
        <v>1881850</v>
      </c>
      <c r="K139" s="192">
        <v>642105</v>
      </c>
      <c r="L139" s="156">
        <v>18.869573695636365</v>
      </c>
      <c r="M139" s="192">
        <v>1358158</v>
      </c>
      <c r="N139" s="186">
        <f t="shared" si="24"/>
        <v>2000263</v>
      </c>
      <c r="O139" s="192">
        <v>698430</v>
      </c>
      <c r="P139" s="156">
        <v>18.869573695636365</v>
      </c>
      <c r="Q139" s="192">
        <v>1371344</v>
      </c>
      <c r="R139" s="186">
        <f t="shared" si="25"/>
        <v>2069774</v>
      </c>
      <c r="S139" s="396">
        <f t="shared" si="26"/>
        <v>1939351.5034469999</v>
      </c>
    </row>
    <row r="140" spans="1:19" x14ac:dyDescent="0.25">
      <c r="A140" s="24">
        <v>127</v>
      </c>
      <c r="B140" s="21" t="s">
        <v>184</v>
      </c>
      <c r="C140" s="9">
        <v>4691000</v>
      </c>
      <c r="D140" s="13">
        <v>16.353634398545456</v>
      </c>
      <c r="E140" s="11">
        <v>2525372.0182680013</v>
      </c>
      <c r="F140" s="172">
        <v>7216372.0182680013</v>
      </c>
      <c r="G140" s="157">
        <v>7684200</v>
      </c>
      <c r="H140" s="156">
        <v>16.353634398545456</v>
      </c>
      <c r="I140" s="192">
        <v>1142800</v>
      </c>
      <c r="J140" s="186">
        <f t="shared" si="23"/>
        <v>8827000</v>
      </c>
      <c r="K140" s="157">
        <v>8759988</v>
      </c>
      <c r="L140" s="156">
        <v>16.353634398545456</v>
      </c>
      <c r="M140" s="192">
        <v>1199940</v>
      </c>
      <c r="N140" s="186">
        <f t="shared" si="24"/>
        <v>9959928</v>
      </c>
      <c r="O140" s="157">
        <v>9221040</v>
      </c>
      <c r="P140" s="156">
        <v>16.353634398545456</v>
      </c>
      <c r="Q140" s="192">
        <v>1165656</v>
      </c>
      <c r="R140" s="186">
        <f t="shared" si="25"/>
        <v>10386696</v>
      </c>
      <c r="S140" s="396">
        <f t="shared" si="26"/>
        <v>9097499.004567001</v>
      </c>
    </row>
    <row r="141" spans="1:19" x14ac:dyDescent="0.25">
      <c r="A141" s="24">
        <v>128</v>
      </c>
      <c r="B141" s="21" t="s">
        <v>185</v>
      </c>
      <c r="C141" s="15" t="s">
        <v>10</v>
      </c>
      <c r="D141" s="13">
        <v>69.188436884000012</v>
      </c>
      <c r="E141" s="11">
        <v>4919385.0950160008</v>
      </c>
      <c r="F141" s="172">
        <v>4919385.0950160008</v>
      </c>
      <c r="G141" s="154" t="s">
        <v>10</v>
      </c>
      <c r="H141" s="156">
        <v>69.188436884000012</v>
      </c>
      <c r="I141" s="192">
        <v>4834700</v>
      </c>
      <c r="J141" s="186">
        <f>I141*1</f>
        <v>4834700</v>
      </c>
      <c r="K141" s="154" t="s">
        <v>10</v>
      </c>
      <c r="L141" s="156">
        <v>69.188436884000012</v>
      </c>
      <c r="M141" s="192">
        <v>5076435</v>
      </c>
      <c r="N141" s="186">
        <f>M141*1</f>
        <v>5076435</v>
      </c>
      <c r="O141" s="154" t="s">
        <v>10</v>
      </c>
      <c r="P141" s="156">
        <v>69.188436884000012</v>
      </c>
      <c r="Q141" s="192">
        <v>5028088</v>
      </c>
      <c r="R141" s="186">
        <f>Q141*1</f>
        <v>5028088</v>
      </c>
      <c r="S141" s="396">
        <f t="shared" si="26"/>
        <v>4964652.0237540007</v>
      </c>
    </row>
    <row r="142" spans="1:19" x14ac:dyDescent="0.25">
      <c r="A142" s="142"/>
      <c r="B142" s="16" t="s">
        <v>186</v>
      </c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84">
        <v>0</v>
      </c>
      <c r="P142" s="184"/>
      <c r="Q142" s="184">
        <v>0</v>
      </c>
      <c r="R142" s="184">
        <v>0</v>
      </c>
      <c r="S142" s="184">
        <v>0</v>
      </c>
    </row>
    <row r="143" spans="1:19" x14ac:dyDescent="0.25">
      <c r="A143" s="24">
        <v>129</v>
      </c>
      <c r="B143" s="21" t="s">
        <v>333</v>
      </c>
      <c r="C143" s="9">
        <v>828000</v>
      </c>
      <c r="D143" s="13">
        <v>5.6608779021818192</v>
      </c>
      <c r="E143" s="11">
        <v>446432.45675200014</v>
      </c>
      <c r="F143" s="172">
        <v>1274432.4567520001</v>
      </c>
      <c r="G143" s="192">
        <v>1094700</v>
      </c>
      <c r="H143" s="156">
        <v>5.6608779021818192</v>
      </c>
      <c r="I143" s="192">
        <v>395700</v>
      </c>
      <c r="J143" s="186">
        <f>G143+I143</f>
        <v>1490400</v>
      </c>
      <c r="K143" s="192">
        <v>1269852</v>
      </c>
      <c r="L143" s="156">
        <v>5.6608779021818192</v>
      </c>
      <c r="M143" s="192">
        <v>419442</v>
      </c>
      <c r="N143" s="186">
        <f>K143+M143</f>
        <v>1689294</v>
      </c>
      <c r="O143" s="192">
        <v>1324587</v>
      </c>
      <c r="P143" s="156">
        <v>5.6608779021818192</v>
      </c>
      <c r="Q143" s="192">
        <v>415485</v>
      </c>
      <c r="R143" s="186">
        <f>O143+Q143</f>
        <v>1740072</v>
      </c>
      <c r="S143" s="396">
        <f t="shared" si="26"/>
        <v>1548549.6141880001</v>
      </c>
    </row>
    <row r="144" spans="1:19" x14ac:dyDescent="0.25">
      <c r="A144" s="24">
        <v>130</v>
      </c>
      <c r="B144" s="21" t="s">
        <v>334</v>
      </c>
      <c r="C144" s="9">
        <v>1083000</v>
      </c>
      <c r="D144" s="13">
        <v>5.6608779021818192</v>
      </c>
      <c r="E144" s="11">
        <v>582590.28708800022</v>
      </c>
      <c r="F144" s="172">
        <v>1665590.2870880002</v>
      </c>
      <c r="G144" s="192">
        <v>1593150</v>
      </c>
      <c r="H144" s="156">
        <v>5.6608779021818192</v>
      </c>
      <c r="I144" s="192">
        <v>395700</v>
      </c>
      <c r="J144" s="186">
        <f>G144+I144</f>
        <v>1988850</v>
      </c>
      <c r="K144" s="192">
        <v>1816191</v>
      </c>
      <c r="L144" s="156">
        <v>5.6608779021818192</v>
      </c>
      <c r="M144" s="192">
        <v>407571</v>
      </c>
      <c r="N144" s="186">
        <f>K144+M144</f>
        <v>2223762</v>
      </c>
      <c r="O144" s="192">
        <v>1991438</v>
      </c>
      <c r="P144" s="156">
        <v>5.6608779021818192</v>
      </c>
      <c r="Q144" s="192">
        <v>407571</v>
      </c>
      <c r="R144" s="186">
        <f>O144+Q144</f>
        <v>2399009</v>
      </c>
      <c r="S144" s="396">
        <f t="shared" si="26"/>
        <v>2069302.8217720001</v>
      </c>
    </row>
    <row r="145" spans="1:19" x14ac:dyDescent="0.25">
      <c r="A145" s="24">
        <v>131</v>
      </c>
      <c r="B145" s="21" t="s">
        <v>187</v>
      </c>
      <c r="C145" s="9">
        <v>54535.475903999999</v>
      </c>
      <c r="D145" s="13">
        <v>0</v>
      </c>
      <c r="E145" s="12" t="s">
        <v>10</v>
      </c>
      <c r="F145" s="172">
        <v>54535.475903999999</v>
      </c>
      <c r="G145" s="192">
        <v>62550</v>
      </c>
      <c r="H145" s="156">
        <v>0</v>
      </c>
      <c r="I145" s="154" t="s">
        <v>10</v>
      </c>
      <c r="J145" s="186">
        <f>G145*1</f>
        <v>62550</v>
      </c>
      <c r="K145" s="192">
        <v>71307</v>
      </c>
      <c r="L145" s="156">
        <v>0</v>
      </c>
      <c r="M145" s="154" t="s">
        <v>10</v>
      </c>
      <c r="N145" s="186">
        <f>K145*1</f>
        <v>71307</v>
      </c>
      <c r="O145" s="192">
        <v>75060</v>
      </c>
      <c r="P145" s="156">
        <v>0</v>
      </c>
      <c r="Q145" s="154" t="s">
        <v>10</v>
      </c>
      <c r="R145" s="186">
        <f>O145*1</f>
        <v>75060</v>
      </c>
      <c r="S145" s="396">
        <f t="shared" si="26"/>
        <v>65863.118975999998</v>
      </c>
    </row>
    <row r="146" spans="1:19" x14ac:dyDescent="0.25">
      <c r="A146" s="24">
        <v>132</v>
      </c>
      <c r="B146" s="21" t="s">
        <v>335</v>
      </c>
      <c r="C146" s="9">
        <v>750000</v>
      </c>
      <c r="D146" s="13">
        <v>15.09565509418182</v>
      </c>
      <c r="E146" s="11">
        <v>403896.86420400022</v>
      </c>
      <c r="F146" s="172">
        <v>1153896.8642040002</v>
      </c>
      <c r="G146" s="192">
        <v>77400</v>
      </c>
      <c r="H146" s="156">
        <v>15.09565509418182</v>
      </c>
      <c r="I146" s="192">
        <v>1055000</v>
      </c>
      <c r="J146" s="186">
        <f>G146+I146</f>
        <v>1132400</v>
      </c>
      <c r="K146" s="192">
        <v>89784</v>
      </c>
      <c r="L146" s="156">
        <v>15.09565509418182</v>
      </c>
      <c r="M146" s="192">
        <v>1086650</v>
      </c>
      <c r="N146" s="186">
        <f>K146+M146</f>
        <v>1176434</v>
      </c>
      <c r="O146" s="192">
        <v>90558</v>
      </c>
      <c r="P146" s="156">
        <v>15.09565509418182</v>
      </c>
      <c r="Q146" s="192">
        <v>1076100</v>
      </c>
      <c r="R146" s="186">
        <f>O146+Q146</f>
        <v>1166658</v>
      </c>
      <c r="S146" s="396">
        <f t="shared" si="26"/>
        <v>1157347.2160510002</v>
      </c>
    </row>
    <row r="147" spans="1:19" x14ac:dyDescent="0.25">
      <c r="A147" s="24">
        <v>133</v>
      </c>
      <c r="B147" s="21" t="s">
        <v>336</v>
      </c>
      <c r="C147" s="9">
        <v>762000</v>
      </c>
      <c r="D147" s="13">
        <v>15.09565509418182</v>
      </c>
      <c r="E147" s="11">
        <v>410221.00200800016</v>
      </c>
      <c r="F147" s="172">
        <v>1172221.0020080002</v>
      </c>
      <c r="G147" s="192">
        <v>111900</v>
      </c>
      <c r="H147" s="156">
        <v>15.09565509418182</v>
      </c>
      <c r="I147" s="192">
        <v>1055000</v>
      </c>
      <c r="J147" s="186">
        <f>G147+I147</f>
        <v>1166900</v>
      </c>
      <c r="K147" s="192">
        <v>129804</v>
      </c>
      <c r="L147" s="156">
        <v>15.09565509418182</v>
      </c>
      <c r="M147" s="192">
        <v>1086650</v>
      </c>
      <c r="N147" s="186">
        <f>K147+M147</f>
        <v>1216454</v>
      </c>
      <c r="O147" s="192">
        <v>134280</v>
      </c>
      <c r="P147" s="156">
        <v>15.09565509418182</v>
      </c>
      <c r="Q147" s="192">
        <v>1065550</v>
      </c>
      <c r="R147" s="186">
        <f>O147+Q147</f>
        <v>1199830</v>
      </c>
      <c r="S147" s="396">
        <f t="shared" si="26"/>
        <v>1188851.2505020001</v>
      </c>
    </row>
    <row r="148" spans="1:19" x14ac:dyDescent="0.25">
      <c r="A148" s="24">
        <v>134</v>
      </c>
      <c r="B148" s="21" t="s">
        <v>188</v>
      </c>
      <c r="C148" s="9">
        <v>1002000</v>
      </c>
      <c r="D148" s="13">
        <v>15.09565509418182</v>
      </c>
      <c r="E148" s="11">
        <v>538858.77299199998</v>
      </c>
      <c r="F148" s="172">
        <v>1540858.772992</v>
      </c>
      <c r="G148" s="192">
        <v>586950</v>
      </c>
      <c r="H148" s="156">
        <v>15.09565509418182</v>
      </c>
      <c r="I148" s="192">
        <v>1055000</v>
      </c>
      <c r="J148" s="186">
        <f>G148+I148</f>
        <v>1641950</v>
      </c>
      <c r="K148" s="192">
        <v>674993</v>
      </c>
      <c r="L148" s="156">
        <v>15.09565509418182</v>
      </c>
      <c r="M148" s="192">
        <v>1118300</v>
      </c>
      <c r="N148" s="186">
        <f>K148+M148</f>
        <v>1793293</v>
      </c>
      <c r="O148" s="192">
        <v>716079</v>
      </c>
      <c r="P148" s="156">
        <v>15.09565509418182</v>
      </c>
      <c r="Q148" s="192">
        <v>1076100</v>
      </c>
      <c r="R148" s="186">
        <f>O148+Q148</f>
        <v>1792179</v>
      </c>
      <c r="S148" s="396">
        <f t="shared" si="26"/>
        <v>1692070.193248</v>
      </c>
    </row>
    <row r="149" spans="1:19" x14ac:dyDescent="0.25">
      <c r="A149" s="24">
        <v>135</v>
      </c>
      <c r="B149" s="21" t="s">
        <v>189</v>
      </c>
      <c r="C149" s="9">
        <v>1250000</v>
      </c>
      <c r="D149" s="13">
        <v>15.09565509418182</v>
      </c>
      <c r="E149" s="11">
        <v>673632.32994799968</v>
      </c>
      <c r="F149" s="172">
        <v>1923632.3299479997</v>
      </c>
      <c r="G149" s="192">
        <v>1067100</v>
      </c>
      <c r="H149" s="156">
        <v>15.09565509418182</v>
      </c>
      <c r="I149" s="192">
        <v>1055000</v>
      </c>
      <c r="J149" s="186">
        <f>G149+I149</f>
        <v>2122100</v>
      </c>
      <c r="K149" s="192">
        <v>1248507</v>
      </c>
      <c r="L149" s="156">
        <v>15.09565509418182</v>
      </c>
      <c r="M149" s="192">
        <v>1086650</v>
      </c>
      <c r="N149" s="186">
        <f>K149+M149</f>
        <v>2335157</v>
      </c>
      <c r="O149" s="192">
        <v>1237836</v>
      </c>
      <c r="P149" s="156">
        <v>15.09565509418182</v>
      </c>
      <c r="Q149" s="192">
        <v>1097200</v>
      </c>
      <c r="R149" s="186">
        <f>O149+Q149</f>
        <v>2335036</v>
      </c>
      <c r="S149" s="396">
        <f t="shared" si="26"/>
        <v>2178981.3324870002</v>
      </c>
    </row>
    <row r="150" spans="1:19" x14ac:dyDescent="0.25">
      <c r="A150" s="24">
        <v>136</v>
      </c>
      <c r="B150" s="21" t="s">
        <v>466</v>
      </c>
      <c r="C150" s="9">
        <v>3245478.6118160002</v>
      </c>
      <c r="D150" s="13">
        <v>0</v>
      </c>
      <c r="E150" s="12" t="s">
        <v>10</v>
      </c>
      <c r="F150" s="172">
        <v>3245478.6118160002</v>
      </c>
      <c r="G150" s="159">
        <v>4129350</v>
      </c>
      <c r="H150" s="156">
        <v>0</v>
      </c>
      <c r="I150" s="154" t="s">
        <v>10</v>
      </c>
      <c r="J150" s="186">
        <f>G150*1</f>
        <v>4129350</v>
      </c>
      <c r="K150" s="159">
        <v>4790046</v>
      </c>
      <c r="L150" s="156">
        <v>0</v>
      </c>
      <c r="M150" s="154" t="s">
        <v>10</v>
      </c>
      <c r="N150" s="186">
        <f>K150*1</f>
        <v>4790046</v>
      </c>
      <c r="O150" s="159">
        <v>4955220</v>
      </c>
      <c r="P150" s="156">
        <v>0</v>
      </c>
      <c r="Q150" s="154" t="s">
        <v>10</v>
      </c>
      <c r="R150" s="186">
        <f>O150*1</f>
        <v>4955220</v>
      </c>
      <c r="S150" s="396">
        <f t="shared" si="26"/>
        <v>4280023.652954</v>
      </c>
    </row>
    <row r="151" spans="1:19" x14ac:dyDescent="0.25">
      <c r="A151" s="142"/>
      <c r="B151" s="16" t="s">
        <v>191</v>
      </c>
      <c r="C151" s="143"/>
      <c r="D151" s="144"/>
      <c r="E151" s="144"/>
      <c r="F151" s="144"/>
      <c r="G151" s="144"/>
      <c r="H151" s="144"/>
      <c r="I151" s="144"/>
      <c r="J151" s="144"/>
      <c r="K151" s="144"/>
      <c r="L151" s="144"/>
      <c r="M151" s="144"/>
      <c r="N151" s="144"/>
      <c r="O151" s="184">
        <v>0</v>
      </c>
      <c r="P151" s="184"/>
      <c r="Q151" s="184">
        <v>0</v>
      </c>
      <c r="R151" s="184">
        <v>0</v>
      </c>
      <c r="S151" s="184">
        <v>0</v>
      </c>
    </row>
    <row r="152" spans="1:19" x14ac:dyDescent="0.25">
      <c r="A152" s="24">
        <v>137</v>
      </c>
      <c r="B152" s="21" t="s">
        <v>194</v>
      </c>
      <c r="C152" s="9">
        <v>372000</v>
      </c>
      <c r="D152" s="13">
        <v>3.7739186014545458</v>
      </c>
      <c r="E152" s="11">
        <v>201009.80906400003</v>
      </c>
      <c r="F152" s="172">
        <v>573009.80906400003</v>
      </c>
      <c r="G152" s="192">
        <v>372750</v>
      </c>
      <c r="H152" s="156">
        <v>3.7739186014545458</v>
      </c>
      <c r="I152" s="192">
        <v>263800</v>
      </c>
      <c r="J152" s="186">
        <f>G152+I152</f>
        <v>636550</v>
      </c>
      <c r="K152" s="192">
        <v>424935</v>
      </c>
      <c r="L152" s="156">
        <v>3.7739186014545458</v>
      </c>
      <c r="M152" s="192">
        <v>274352</v>
      </c>
      <c r="N152" s="186">
        <f>K152+M152</f>
        <v>699287</v>
      </c>
      <c r="O152" s="192">
        <v>484575</v>
      </c>
      <c r="P152" s="156">
        <v>3.7739186014545458</v>
      </c>
      <c r="Q152" s="192">
        <v>276990</v>
      </c>
      <c r="R152" s="186">
        <f>O152+Q152</f>
        <v>761565</v>
      </c>
      <c r="S152" s="396">
        <f t="shared" si="26"/>
        <v>667602.95226599998</v>
      </c>
    </row>
    <row r="153" spans="1:19" x14ac:dyDescent="0.25">
      <c r="A153" s="24">
        <v>138</v>
      </c>
      <c r="B153" s="21" t="s">
        <v>197</v>
      </c>
      <c r="C153" s="9">
        <v>468000</v>
      </c>
      <c r="D153" s="13">
        <v>3.7739186014545458</v>
      </c>
      <c r="E153" s="11">
        <v>251265.80011999991</v>
      </c>
      <c r="F153" s="172">
        <v>719265.80011999991</v>
      </c>
      <c r="G153" s="192">
        <v>562050</v>
      </c>
      <c r="H153" s="156">
        <v>3.7739186014545458</v>
      </c>
      <c r="I153" s="192">
        <v>263800</v>
      </c>
      <c r="J153" s="186">
        <f>G153+I153</f>
        <v>825850</v>
      </c>
      <c r="K153" s="192">
        <v>651978</v>
      </c>
      <c r="L153" s="156">
        <v>3.7739186014545458</v>
      </c>
      <c r="M153" s="192">
        <v>276990</v>
      </c>
      <c r="N153" s="186">
        <f>K153+M153</f>
        <v>928968</v>
      </c>
      <c r="O153" s="192">
        <v>685701</v>
      </c>
      <c r="P153" s="156">
        <v>3.7739186014545458</v>
      </c>
      <c r="Q153" s="192">
        <v>266438</v>
      </c>
      <c r="R153" s="186">
        <f>O153+Q153</f>
        <v>952139</v>
      </c>
      <c r="S153" s="396">
        <f t="shared" si="26"/>
        <v>856555.70002999995</v>
      </c>
    </row>
    <row r="154" spans="1:19" x14ac:dyDescent="0.25">
      <c r="A154" s="24">
        <v>139</v>
      </c>
      <c r="B154" s="21" t="s">
        <v>337</v>
      </c>
      <c r="C154" s="9">
        <v>3461000</v>
      </c>
      <c r="D154" s="13">
        <v>8.8057971956363641</v>
      </c>
      <c r="E154" s="11">
        <v>1863973.5339360004</v>
      </c>
      <c r="F154" s="172">
        <v>5324973.5339360004</v>
      </c>
      <c r="G154" s="192">
        <v>5995950</v>
      </c>
      <c r="H154" s="156">
        <v>8.8057971956363641</v>
      </c>
      <c r="I154" s="192">
        <v>615500</v>
      </c>
      <c r="J154" s="186">
        <f>G154+I154</f>
        <v>6611450</v>
      </c>
      <c r="K154" s="192">
        <v>6715464</v>
      </c>
      <c r="L154" s="156">
        <v>8.8057971956363641</v>
      </c>
      <c r="M154" s="192">
        <v>646275</v>
      </c>
      <c r="N154" s="186">
        <f>K154+M154</f>
        <v>7361739</v>
      </c>
      <c r="O154" s="192">
        <v>7554897</v>
      </c>
      <c r="P154" s="156">
        <v>8.8057971956363641</v>
      </c>
      <c r="Q154" s="192">
        <v>633965</v>
      </c>
      <c r="R154" s="186">
        <f>O154+Q154</f>
        <v>8188862</v>
      </c>
      <c r="S154" s="396">
        <f t="shared" si="26"/>
        <v>6871756.1334840003</v>
      </c>
    </row>
    <row r="155" spans="1:19" x14ac:dyDescent="0.25">
      <c r="A155" s="24">
        <v>140</v>
      </c>
      <c r="B155" s="21" t="s">
        <v>338</v>
      </c>
      <c r="C155" s="9">
        <v>3478000</v>
      </c>
      <c r="D155" s="13">
        <v>8.8057971956363641</v>
      </c>
      <c r="E155" s="11">
        <v>1872989.201936</v>
      </c>
      <c r="F155" s="172">
        <v>5350989.201936</v>
      </c>
      <c r="G155" s="192">
        <v>5995950</v>
      </c>
      <c r="H155" s="156">
        <v>8.8057971956363641</v>
      </c>
      <c r="I155" s="192">
        <v>615500</v>
      </c>
      <c r="J155" s="186">
        <f>G155+I155</f>
        <v>6611450</v>
      </c>
      <c r="K155" s="192">
        <v>6775424</v>
      </c>
      <c r="L155" s="156">
        <v>8.8057971956363641</v>
      </c>
      <c r="M155" s="192">
        <v>640120</v>
      </c>
      <c r="N155" s="186">
        <f>K155+M155</f>
        <v>7415544</v>
      </c>
      <c r="O155" s="192">
        <v>7015262</v>
      </c>
      <c r="P155" s="156">
        <v>8.8057971956363641</v>
      </c>
      <c r="Q155" s="192">
        <v>621655</v>
      </c>
      <c r="R155" s="186">
        <f>O155+Q155</f>
        <v>7636917</v>
      </c>
      <c r="S155" s="396">
        <f t="shared" si="26"/>
        <v>6753725.0504839998</v>
      </c>
    </row>
    <row r="156" spans="1:19" x14ac:dyDescent="0.25">
      <c r="A156" s="142"/>
      <c r="B156" s="16" t="s">
        <v>208</v>
      </c>
      <c r="C156" s="143"/>
      <c r="D156" s="144"/>
      <c r="E156" s="144"/>
      <c r="F156" s="144"/>
      <c r="G156" s="144"/>
      <c r="H156" s="144"/>
      <c r="I156" s="144"/>
      <c r="J156" s="144"/>
      <c r="K156" s="144"/>
      <c r="L156" s="144"/>
      <c r="M156" s="144"/>
      <c r="N156" s="144"/>
      <c r="O156" s="184">
        <v>0</v>
      </c>
      <c r="P156" s="184"/>
      <c r="Q156" s="184">
        <v>0</v>
      </c>
      <c r="R156" s="184">
        <v>0</v>
      </c>
      <c r="S156" s="184">
        <v>0</v>
      </c>
    </row>
    <row r="157" spans="1:19" x14ac:dyDescent="0.25">
      <c r="A157" s="24">
        <v>141</v>
      </c>
      <c r="B157" s="21" t="s">
        <v>339</v>
      </c>
      <c r="C157" s="9">
        <v>13055000</v>
      </c>
      <c r="D157" s="13">
        <v>15.09565509418182</v>
      </c>
      <c r="E157" s="11">
        <v>7029232.4352039993</v>
      </c>
      <c r="F157" s="172">
        <v>20084232.435203999</v>
      </c>
      <c r="G157" s="192">
        <v>24174600</v>
      </c>
      <c r="H157" s="156">
        <v>15.09565509418182</v>
      </c>
      <c r="I157" s="192">
        <v>1055000</v>
      </c>
      <c r="J157" s="186">
        <f t="shared" ref="J157:J163" si="27">G157+I157</f>
        <v>25229600</v>
      </c>
      <c r="K157" s="192">
        <v>27559044</v>
      </c>
      <c r="L157" s="156">
        <v>15.09565509418182</v>
      </c>
      <c r="M157" s="192">
        <v>1097200</v>
      </c>
      <c r="N157" s="186">
        <f t="shared" ref="N157:N163" si="28">K157+M157</f>
        <v>28656244</v>
      </c>
      <c r="O157" s="192">
        <v>30218250</v>
      </c>
      <c r="P157" s="156">
        <v>15.09565509418182</v>
      </c>
      <c r="Q157" s="192">
        <v>1107750</v>
      </c>
      <c r="R157" s="186">
        <f t="shared" ref="R157:R163" si="29">O157+Q157</f>
        <v>31326000</v>
      </c>
      <c r="S157" s="396">
        <f t="shared" si="26"/>
        <v>26324019.108801</v>
      </c>
    </row>
    <row r="158" spans="1:19" x14ac:dyDescent="0.25">
      <c r="A158" s="24">
        <v>142</v>
      </c>
      <c r="B158" s="21" t="s">
        <v>340</v>
      </c>
      <c r="C158" s="9">
        <v>1082000</v>
      </c>
      <c r="D158" s="13">
        <v>5.6608779021818192</v>
      </c>
      <c r="E158" s="11">
        <v>583120.67108800006</v>
      </c>
      <c r="F158" s="172">
        <v>1665120.6710880001</v>
      </c>
      <c r="G158" s="192">
        <v>1593150</v>
      </c>
      <c r="H158" s="156">
        <v>5.6608779021818192</v>
      </c>
      <c r="I158" s="192">
        <v>395700</v>
      </c>
      <c r="J158" s="186">
        <f t="shared" si="27"/>
        <v>1988850</v>
      </c>
      <c r="K158" s="192">
        <v>1879917</v>
      </c>
      <c r="L158" s="156">
        <v>5.6608779021818192</v>
      </c>
      <c r="M158" s="192">
        <v>419442</v>
      </c>
      <c r="N158" s="186">
        <f t="shared" si="28"/>
        <v>2299359</v>
      </c>
      <c r="O158" s="192">
        <v>2055164</v>
      </c>
      <c r="P158" s="156">
        <v>5.6608779021818192</v>
      </c>
      <c r="Q158" s="192">
        <v>411528</v>
      </c>
      <c r="R158" s="186">
        <f t="shared" si="29"/>
        <v>2466692</v>
      </c>
      <c r="S158" s="396">
        <f t="shared" si="26"/>
        <v>2105005.4177719997</v>
      </c>
    </row>
    <row r="159" spans="1:19" x14ac:dyDescent="0.25">
      <c r="A159" s="24">
        <v>143</v>
      </c>
      <c r="B159" s="21" t="s">
        <v>341</v>
      </c>
      <c r="C159" s="9">
        <v>4592000</v>
      </c>
      <c r="D159" s="13">
        <v>15.09565509418182</v>
      </c>
      <c r="E159" s="11">
        <v>2473058.3565800004</v>
      </c>
      <c r="F159" s="172">
        <v>7065058.3565800004</v>
      </c>
      <c r="G159" s="192">
        <v>7612950</v>
      </c>
      <c r="H159" s="156">
        <v>15.09565509418182</v>
      </c>
      <c r="I159" s="192">
        <v>1055000</v>
      </c>
      <c r="J159" s="186">
        <f t="shared" si="27"/>
        <v>8667950</v>
      </c>
      <c r="K159" s="192">
        <v>8754893</v>
      </c>
      <c r="L159" s="156">
        <v>15.09565509418182</v>
      </c>
      <c r="M159" s="192">
        <v>1086650</v>
      </c>
      <c r="N159" s="186">
        <f t="shared" si="28"/>
        <v>9841543</v>
      </c>
      <c r="O159" s="192">
        <v>9363929</v>
      </c>
      <c r="P159" s="156">
        <v>15.09565509418182</v>
      </c>
      <c r="Q159" s="192">
        <v>1065550</v>
      </c>
      <c r="R159" s="186">
        <f t="shared" si="29"/>
        <v>10429479</v>
      </c>
      <c r="S159" s="396">
        <f t="shared" si="26"/>
        <v>9001007.589145001</v>
      </c>
    </row>
    <row r="160" spans="1:19" x14ac:dyDescent="0.25">
      <c r="A160" s="24">
        <v>144</v>
      </c>
      <c r="B160" s="21" t="s">
        <v>342</v>
      </c>
      <c r="C160" s="9">
        <v>329000</v>
      </c>
      <c r="D160" s="13">
        <v>5.6608779021818192</v>
      </c>
      <c r="E160" s="11">
        <v>177518.64970000001</v>
      </c>
      <c r="F160" s="172">
        <v>506518.64970000001</v>
      </c>
      <c r="G160" s="192">
        <v>119550</v>
      </c>
      <c r="H160" s="156">
        <v>5.6608779021818192</v>
      </c>
      <c r="I160" s="192">
        <v>395700</v>
      </c>
      <c r="J160" s="186">
        <f t="shared" si="27"/>
        <v>515250</v>
      </c>
      <c r="K160" s="192">
        <v>135092</v>
      </c>
      <c r="L160" s="156">
        <v>5.6608779021818192</v>
      </c>
      <c r="M160" s="192">
        <v>419442</v>
      </c>
      <c r="N160" s="186">
        <f t="shared" si="28"/>
        <v>554534</v>
      </c>
      <c r="O160" s="192">
        <v>145851</v>
      </c>
      <c r="P160" s="156">
        <v>5.6608779021818192</v>
      </c>
      <c r="Q160" s="192">
        <v>403614</v>
      </c>
      <c r="R160" s="186">
        <f t="shared" si="29"/>
        <v>549465</v>
      </c>
      <c r="S160" s="396">
        <f t="shared" si="26"/>
        <v>531441.91242499999</v>
      </c>
    </row>
    <row r="161" spans="1:19" x14ac:dyDescent="0.25">
      <c r="A161" s="24">
        <v>145</v>
      </c>
      <c r="B161" s="21" t="s">
        <v>211</v>
      </c>
      <c r="C161" s="9">
        <v>4615000</v>
      </c>
      <c r="D161" s="13">
        <v>15.09565509418182</v>
      </c>
      <c r="E161" s="11">
        <v>2484555.7597439997</v>
      </c>
      <c r="F161" s="172">
        <v>7099555.7597439997</v>
      </c>
      <c r="G161" s="192">
        <v>7612500</v>
      </c>
      <c r="H161" s="156">
        <v>15.09565509418182</v>
      </c>
      <c r="I161" s="192">
        <v>1055000</v>
      </c>
      <c r="J161" s="186">
        <f t="shared" si="27"/>
        <v>8667500</v>
      </c>
      <c r="K161" s="192">
        <v>8602125</v>
      </c>
      <c r="L161" s="156">
        <v>15.09565509418182</v>
      </c>
      <c r="M161" s="192">
        <v>1097200</v>
      </c>
      <c r="N161" s="186">
        <f t="shared" si="28"/>
        <v>9699325</v>
      </c>
      <c r="O161" s="192">
        <v>9515625</v>
      </c>
      <c r="P161" s="156">
        <v>15.09565509418182</v>
      </c>
      <c r="Q161" s="192">
        <v>1107750</v>
      </c>
      <c r="R161" s="186">
        <f t="shared" si="29"/>
        <v>10623375</v>
      </c>
      <c r="S161" s="396">
        <f t="shared" si="26"/>
        <v>9022438.9399360009</v>
      </c>
    </row>
    <row r="162" spans="1:19" x14ac:dyDescent="0.25">
      <c r="A162" s="24">
        <v>146</v>
      </c>
      <c r="B162" s="21" t="s">
        <v>343</v>
      </c>
      <c r="C162" s="9">
        <v>1103000</v>
      </c>
      <c r="D162" s="13">
        <v>15.09565509418182</v>
      </c>
      <c r="E162" s="11">
        <v>593826.30160399992</v>
      </c>
      <c r="F162" s="172">
        <v>1696826.3016039999</v>
      </c>
      <c r="G162" s="192">
        <v>786300</v>
      </c>
      <c r="H162" s="156">
        <v>15.09565509418182</v>
      </c>
      <c r="I162" s="192">
        <v>1055000</v>
      </c>
      <c r="J162" s="186">
        <f t="shared" si="27"/>
        <v>1841300</v>
      </c>
      <c r="K162" s="192">
        <v>912108</v>
      </c>
      <c r="L162" s="156">
        <v>15.09565509418182</v>
      </c>
      <c r="M162" s="192">
        <v>1118300</v>
      </c>
      <c r="N162" s="186">
        <f t="shared" si="28"/>
        <v>2030408</v>
      </c>
      <c r="O162" s="192">
        <v>1006464</v>
      </c>
      <c r="P162" s="156">
        <v>15.09565509418182</v>
      </c>
      <c r="Q162" s="192">
        <v>1107750</v>
      </c>
      <c r="R162" s="186">
        <f t="shared" si="29"/>
        <v>2114214</v>
      </c>
      <c r="S162" s="396">
        <f t="shared" si="26"/>
        <v>1920687.075401</v>
      </c>
    </row>
    <row r="163" spans="1:19" x14ac:dyDescent="0.25">
      <c r="A163" s="24">
        <v>147</v>
      </c>
      <c r="B163" s="21" t="s">
        <v>213</v>
      </c>
      <c r="C163" s="9">
        <v>140000</v>
      </c>
      <c r="D163" s="13">
        <v>1.8869593007272729</v>
      </c>
      <c r="E163" s="11">
        <v>75661.239807999984</v>
      </c>
      <c r="F163" s="172">
        <v>215661.23980799998</v>
      </c>
      <c r="G163" s="159">
        <v>86400</v>
      </c>
      <c r="H163" s="156">
        <v>1.8869593007272729</v>
      </c>
      <c r="I163" s="192">
        <v>132000</v>
      </c>
      <c r="J163" s="186">
        <f t="shared" si="27"/>
        <v>218400</v>
      </c>
      <c r="K163" s="159">
        <v>101952</v>
      </c>
      <c r="L163" s="156">
        <v>1.8869593007272729</v>
      </c>
      <c r="M163" s="192">
        <v>137280</v>
      </c>
      <c r="N163" s="186">
        <f t="shared" si="28"/>
        <v>239232</v>
      </c>
      <c r="O163" s="159">
        <v>101088</v>
      </c>
      <c r="P163" s="156">
        <v>1.8869593007272729</v>
      </c>
      <c r="Q163" s="192">
        <v>134640</v>
      </c>
      <c r="R163" s="186">
        <f t="shared" si="29"/>
        <v>235728</v>
      </c>
      <c r="S163" s="396">
        <f t="shared" si="26"/>
        <v>227255.30995199998</v>
      </c>
    </row>
    <row r="164" spans="1:19" x14ac:dyDescent="0.25">
      <c r="A164" s="142"/>
      <c r="B164" s="16" t="s">
        <v>214</v>
      </c>
      <c r="C164" s="143"/>
      <c r="D164" s="144"/>
      <c r="E164" s="144"/>
      <c r="F164" s="144"/>
      <c r="G164" s="144"/>
      <c r="H164" s="144"/>
      <c r="I164" s="144"/>
      <c r="J164" s="144"/>
      <c r="K164" s="144"/>
      <c r="L164" s="144"/>
      <c r="M164" s="144"/>
      <c r="N164" s="144"/>
      <c r="O164" s="184">
        <v>0</v>
      </c>
      <c r="P164" s="184"/>
      <c r="Q164" s="184">
        <v>0</v>
      </c>
      <c r="R164" s="184">
        <v>0</v>
      </c>
      <c r="S164" s="184">
        <v>0</v>
      </c>
    </row>
    <row r="165" spans="1:19" x14ac:dyDescent="0.25">
      <c r="A165" s="24">
        <v>148</v>
      </c>
      <c r="B165" s="21" t="s">
        <v>215</v>
      </c>
      <c r="C165" s="15" t="s">
        <v>10</v>
      </c>
      <c r="D165" s="13">
        <v>13.208695793454547</v>
      </c>
      <c r="E165" s="11">
        <v>939440.43227999995</v>
      </c>
      <c r="F165" s="172">
        <v>939440.43227999995</v>
      </c>
      <c r="G165" s="154" t="s">
        <v>10</v>
      </c>
      <c r="H165" s="156">
        <v>13.208695793454547</v>
      </c>
      <c r="I165" s="192">
        <v>923000</v>
      </c>
      <c r="J165" s="186">
        <f>I165*1</f>
        <v>923000</v>
      </c>
      <c r="K165" s="154" t="s">
        <v>10</v>
      </c>
      <c r="L165" s="156">
        <v>13.208695793454547</v>
      </c>
      <c r="M165" s="192">
        <v>969150</v>
      </c>
      <c r="N165" s="186">
        <f>M165*1</f>
        <v>969150</v>
      </c>
      <c r="O165" s="154" t="s">
        <v>10</v>
      </c>
      <c r="P165" s="156">
        <v>13.208695793454547</v>
      </c>
      <c r="Q165" s="192">
        <v>950690</v>
      </c>
      <c r="R165" s="186">
        <f>Q165*1</f>
        <v>950690</v>
      </c>
      <c r="S165" s="396">
        <f t="shared" si="26"/>
        <v>945570.10806999996</v>
      </c>
    </row>
    <row r="166" spans="1:19" x14ac:dyDescent="0.25">
      <c r="A166" s="24">
        <v>149</v>
      </c>
      <c r="B166" s="21" t="s">
        <v>216</v>
      </c>
      <c r="C166" s="9">
        <v>509000</v>
      </c>
      <c r="D166" s="13">
        <v>4.7654938821818194</v>
      </c>
      <c r="E166" s="11">
        <v>274559.82182800001</v>
      </c>
      <c r="F166" s="172">
        <v>783559.82182800001</v>
      </c>
      <c r="G166" s="192">
        <v>555000</v>
      </c>
      <c r="H166" s="156">
        <v>4.7654938821818194</v>
      </c>
      <c r="I166" s="192">
        <v>333100</v>
      </c>
      <c r="J166" s="186">
        <f t="shared" ref="J166:J180" si="30">G166+I166</f>
        <v>888100</v>
      </c>
      <c r="K166" s="192">
        <v>638250</v>
      </c>
      <c r="L166" s="156">
        <v>4.7654938821818194</v>
      </c>
      <c r="M166" s="192">
        <v>343093</v>
      </c>
      <c r="N166" s="186">
        <f t="shared" ref="N166:N180" si="31">K166+M166</f>
        <v>981343</v>
      </c>
      <c r="O166" s="192">
        <v>715950</v>
      </c>
      <c r="P166" s="156">
        <v>4.7654938821818194</v>
      </c>
      <c r="Q166" s="192">
        <v>346424</v>
      </c>
      <c r="R166" s="186">
        <f t="shared" ref="R166:R180" si="32">O166+Q166</f>
        <v>1062374</v>
      </c>
      <c r="S166" s="396">
        <f t="shared" si="26"/>
        <v>928844.20545700006</v>
      </c>
    </row>
    <row r="167" spans="1:19" x14ac:dyDescent="0.25">
      <c r="A167" s="24">
        <v>150</v>
      </c>
      <c r="B167" s="21" t="s">
        <v>217</v>
      </c>
      <c r="C167" s="9">
        <v>424000</v>
      </c>
      <c r="D167" s="13">
        <v>2.8304292952727272</v>
      </c>
      <c r="E167" s="11">
        <v>227843.91202000005</v>
      </c>
      <c r="F167" s="172">
        <v>651843.91202000005</v>
      </c>
      <c r="G167" s="192">
        <v>553200</v>
      </c>
      <c r="H167" s="156">
        <v>2.8304292952727272</v>
      </c>
      <c r="I167" s="192">
        <v>197900</v>
      </c>
      <c r="J167" s="186">
        <f t="shared" si="30"/>
        <v>751100</v>
      </c>
      <c r="K167" s="192">
        <v>619584</v>
      </c>
      <c r="L167" s="156">
        <v>2.8304292952727272</v>
      </c>
      <c r="M167" s="192">
        <v>209774</v>
      </c>
      <c r="N167" s="186">
        <f t="shared" si="31"/>
        <v>829358</v>
      </c>
      <c r="O167" s="192">
        <v>719160</v>
      </c>
      <c r="P167" s="156">
        <v>2.8304292952727272</v>
      </c>
      <c r="Q167" s="192">
        <v>205816</v>
      </c>
      <c r="R167" s="186">
        <f t="shared" si="32"/>
        <v>924976</v>
      </c>
      <c r="S167" s="396">
        <f t="shared" si="26"/>
        <v>789319.47800500004</v>
      </c>
    </row>
    <row r="168" spans="1:19" x14ac:dyDescent="0.25">
      <c r="A168" s="24">
        <v>151</v>
      </c>
      <c r="B168" s="21" t="s">
        <v>218</v>
      </c>
      <c r="C168" s="9">
        <v>430000</v>
      </c>
      <c r="D168" s="13">
        <v>7.1455951290909097</v>
      </c>
      <c r="E168" s="11">
        <v>231873.62088400009</v>
      </c>
      <c r="F168" s="172">
        <v>661873.62088400009</v>
      </c>
      <c r="G168" s="192">
        <v>176250</v>
      </c>
      <c r="H168" s="156">
        <v>7.1455951290909097</v>
      </c>
      <c r="I168" s="192">
        <v>499400</v>
      </c>
      <c r="J168" s="186">
        <f t="shared" si="30"/>
        <v>675650</v>
      </c>
      <c r="K168" s="192">
        <v>199163</v>
      </c>
      <c r="L168" s="156">
        <v>7.1455951290909097</v>
      </c>
      <c r="M168" s="192">
        <v>519376</v>
      </c>
      <c r="N168" s="186">
        <f t="shared" si="31"/>
        <v>718539</v>
      </c>
      <c r="O168" s="192">
        <v>207975</v>
      </c>
      <c r="P168" s="156">
        <v>7.1455951290909097</v>
      </c>
      <c r="Q168" s="192">
        <v>509388</v>
      </c>
      <c r="R168" s="186">
        <f t="shared" si="32"/>
        <v>717363</v>
      </c>
      <c r="S168" s="396">
        <f t="shared" si="26"/>
        <v>693356.40522100008</v>
      </c>
    </row>
    <row r="169" spans="1:19" x14ac:dyDescent="0.25">
      <c r="A169" s="24">
        <v>152</v>
      </c>
      <c r="B169" s="21" t="s">
        <v>219</v>
      </c>
      <c r="C169" s="9">
        <v>370000</v>
      </c>
      <c r="D169" s="13">
        <v>7.1455951290909097</v>
      </c>
      <c r="E169" s="11">
        <v>199480.84101999993</v>
      </c>
      <c r="F169" s="172">
        <v>569480.84101999993</v>
      </c>
      <c r="G169" s="192">
        <v>61200</v>
      </c>
      <c r="H169" s="156">
        <v>7.1455951290909097</v>
      </c>
      <c r="I169" s="192">
        <v>499400</v>
      </c>
      <c r="J169" s="186">
        <f t="shared" si="30"/>
        <v>560600</v>
      </c>
      <c r="K169" s="192">
        <v>69156</v>
      </c>
      <c r="L169" s="156">
        <v>7.1455951290909097</v>
      </c>
      <c r="M169" s="192">
        <v>529364</v>
      </c>
      <c r="N169" s="186">
        <f t="shared" si="31"/>
        <v>598520</v>
      </c>
      <c r="O169" s="192">
        <v>78336</v>
      </c>
      <c r="P169" s="156">
        <v>7.1455951290909097</v>
      </c>
      <c r="Q169" s="192">
        <v>524370</v>
      </c>
      <c r="R169" s="186">
        <f t="shared" si="32"/>
        <v>602706</v>
      </c>
      <c r="S169" s="396">
        <f t="shared" si="26"/>
        <v>582826.71025500004</v>
      </c>
    </row>
    <row r="170" spans="1:19" x14ac:dyDescent="0.25">
      <c r="A170" s="24">
        <v>153</v>
      </c>
      <c r="B170" s="21" t="s">
        <v>220</v>
      </c>
      <c r="C170" s="9">
        <v>264000</v>
      </c>
      <c r="D170" s="13">
        <v>4.7654938821818194</v>
      </c>
      <c r="E170" s="11">
        <v>142641.81818400003</v>
      </c>
      <c r="F170" s="172">
        <v>406641.81818400003</v>
      </c>
      <c r="G170" s="221">
        <v>71100</v>
      </c>
      <c r="H170" s="156">
        <v>4.7654938821818194</v>
      </c>
      <c r="I170" s="192">
        <v>333100</v>
      </c>
      <c r="J170" s="186">
        <f t="shared" si="30"/>
        <v>404200</v>
      </c>
      <c r="K170" s="221">
        <v>80343</v>
      </c>
      <c r="L170" s="156">
        <v>4.7654938821818194</v>
      </c>
      <c r="M170" s="192">
        <v>346424</v>
      </c>
      <c r="N170" s="186">
        <f t="shared" si="31"/>
        <v>426767</v>
      </c>
      <c r="O170" s="221">
        <v>85320</v>
      </c>
      <c r="P170" s="156">
        <v>4.7654938821818194</v>
      </c>
      <c r="Q170" s="192">
        <v>339762</v>
      </c>
      <c r="R170" s="186">
        <f t="shared" si="32"/>
        <v>425082</v>
      </c>
      <c r="S170" s="396">
        <f t="shared" si="26"/>
        <v>415672.70454599999</v>
      </c>
    </row>
    <row r="171" spans="1:19" x14ac:dyDescent="0.25">
      <c r="A171" s="24">
        <v>154</v>
      </c>
      <c r="B171" s="21" t="s">
        <v>221</v>
      </c>
      <c r="C171" s="9">
        <v>729000</v>
      </c>
      <c r="D171" s="13">
        <v>7.1455951290909097</v>
      </c>
      <c r="E171" s="11">
        <v>393296.25107600004</v>
      </c>
      <c r="F171" s="172">
        <v>1122296.251076</v>
      </c>
      <c r="G171" s="192">
        <v>768300</v>
      </c>
      <c r="H171" s="156">
        <v>7.1455951290909097</v>
      </c>
      <c r="I171" s="192">
        <v>499400</v>
      </c>
      <c r="J171" s="186">
        <f t="shared" si="30"/>
        <v>1267700</v>
      </c>
      <c r="K171" s="192">
        <v>883545</v>
      </c>
      <c r="L171" s="156">
        <v>7.1455951290909097</v>
      </c>
      <c r="M171" s="192">
        <v>514382</v>
      </c>
      <c r="N171" s="186">
        <f t="shared" si="31"/>
        <v>1397927</v>
      </c>
      <c r="O171" s="192">
        <v>968058</v>
      </c>
      <c r="P171" s="156">
        <v>7.1455951290909097</v>
      </c>
      <c r="Q171" s="192">
        <v>519376</v>
      </c>
      <c r="R171" s="186">
        <f t="shared" si="32"/>
        <v>1487434</v>
      </c>
      <c r="S171" s="396">
        <f t="shared" si="26"/>
        <v>1318839.312769</v>
      </c>
    </row>
    <row r="172" spans="1:19" x14ac:dyDescent="0.25">
      <c r="A172" s="24">
        <v>155</v>
      </c>
      <c r="B172" s="21" t="s">
        <v>222</v>
      </c>
      <c r="C172" s="9">
        <v>5402000</v>
      </c>
      <c r="D172" s="13">
        <v>2.3859140494545454</v>
      </c>
      <c r="E172" s="11">
        <v>2909073.5112720001</v>
      </c>
      <c r="F172" s="172">
        <v>8311073.5112720001</v>
      </c>
      <c r="G172" s="192">
        <v>10393500</v>
      </c>
      <c r="H172" s="156">
        <v>2.3859140494545454</v>
      </c>
      <c r="I172" s="192">
        <v>166800</v>
      </c>
      <c r="J172" s="186">
        <f t="shared" si="30"/>
        <v>10560300</v>
      </c>
      <c r="K172" s="192">
        <v>12056460</v>
      </c>
      <c r="L172" s="156">
        <v>2.3859140494545454</v>
      </c>
      <c r="M172" s="192">
        <v>171804</v>
      </c>
      <c r="N172" s="186">
        <f t="shared" si="31"/>
        <v>12228264</v>
      </c>
      <c r="O172" s="192">
        <v>13199745</v>
      </c>
      <c r="P172" s="156">
        <v>2.3859140494545454</v>
      </c>
      <c r="Q172" s="192">
        <v>175140</v>
      </c>
      <c r="R172" s="186">
        <f t="shared" si="32"/>
        <v>13374885</v>
      </c>
      <c r="S172" s="396">
        <f t="shared" si="26"/>
        <v>11118630.627818</v>
      </c>
    </row>
    <row r="173" spans="1:19" x14ac:dyDescent="0.25">
      <c r="A173" s="24">
        <v>156</v>
      </c>
      <c r="B173" s="21" t="s">
        <v>223</v>
      </c>
      <c r="C173" s="9">
        <v>4686000</v>
      </c>
      <c r="D173" s="13">
        <v>7.1455951290909097</v>
      </c>
      <c r="E173" s="11">
        <v>2523396.6324799992</v>
      </c>
      <c r="F173" s="172">
        <v>7209396.6324799992</v>
      </c>
      <c r="G173" s="192">
        <v>8498100</v>
      </c>
      <c r="H173" s="156">
        <v>7.1455951290909097</v>
      </c>
      <c r="I173" s="192">
        <v>499400</v>
      </c>
      <c r="J173" s="186">
        <f t="shared" si="30"/>
        <v>8997500</v>
      </c>
      <c r="K173" s="192">
        <v>9772815</v>
      </c>
      <c r="L173" s="156">
        <v>7.1455951290909097</v>
      </c>
      <c r="M173" s="192">
        <v>529364</v>
      </c>
      <c r="N173" s="186">
        <f t="shared" si="31"/>
        <v>10302179</v>
      </c>
      <c r="O173" s="192">
        <v>10197720</v>
      </c>
      <c r="P173" s="156">
        <v>7.1455951290909097</v>
      </c>
      <c r="Q173" s="192">
        <v>524370</v>
      </c>
      <c r="R173" s="186">
        <f t="shared" si="32"/>
        <v>10722090</v>
      </c>
      <c r="S173" s="396">
        <f t="shared" si="26"/>
        <v>9307791.4081199989</v>
      </c>
    </row>
    <row r="174" spans="1:19" x14ac:dyDescent="0.25">
      <c r="A174" s="24">
        <v>157</v>
      </c>
      <c r="B174" s="21" t="s">
        <v>224</v>
      </c>
      <c r="C174" s="9">
        <v>5913000</v>
      </c>
      <c r="D174" s="13">
        <v>7.1455951290909097</v>
      </c>
      <c r="E174" s="11">
        <v>3183902.4251000006</v>
      </c>
      <c r="F174" s="172">
        <v>9096902.4251000006</v>
      </c>
      <c r="G174" s="192">
        <v>10949250</v>
      </c>
      <c r="H174" s="156">
        <v>7.1455951290909097</v>
      </c>
      <c r="I174" s="192">
        <v>499400</v>
      </c>
      <c r="J174" s="186">
        <f t="shared" si="30"/>
        <v>11448650</v>
      </c>
      <c r="K174" s="192">
        <v>12920115</v>
      </c>
      <c r="L174" s="156">
        <v>7.1455951290909097</v>
      </c>
      <c r="M174" s="192">
        <v>524370</v>
      </c>
      <c r="N174" s="186">
        <f t="shared" si="31"/>
        <v>13444485</v>
      </c>
      <c r="O174" s="192">
        <v>14015040</v>
      </c>
      <c r="P174" s="156">
        <v>7.1455951290909097</v>
      </c>
      <c r="Q174" s="192">
        <v>514382</v>
      </c>
      <c r="R174" s="186">
        <f t="shared" si="32"/>
        <v>14529422</v>
      </c>
      <c r="S174" s="396">
        <f t="shared" si="26"/>
        <v>12129864.856275</v>
      </c>
    </row>
    <row r="175" spans="1:19" x14ac:dyDescent="0.25">
      <c r="A175" s="24">
        <v>158</v>
      </c>
      <c r="B175" s="21" t="s">
        <v>225</v>
      </c>
      <c r="C175" s="9">
        <v>1938000</v>
      </c>
      <c r="D175" s="13">
        <v>3.5741204116363638</v>
      </c>
      <c r="E175" s="11">
        <v>1044273.5126519999</v>
      </c>
      <c r="F175" s="172">
        <v>2982273.5126519999</v>
      </c>
      <c r="G175" s="192">
        <v>3436500</v>
      </c>
      <c r="H175" s="156">
        <v>3.5741204116363638</v>
      </c>
      <c r="I175" s="192">
        <v>249900</v>
      </c>
      <c r="J175" s="186">
        <f t="shared" si="30"/>
        <v>3686400</v>
      </c>
      <c r="K175" s="192">
        <v>4020705</v>
      </c>
      <c r="L175" s="156">
        <v>3.5741204116363638</v>
      </c>
      <c r="M175" s="192">
        <v>257397</v>
      </c>
      <c r="N175" s="186">
        <f t="shared" si="31"/>
        <v>4278102</v>
      </c>
      <c r="O175" s="192">
        <v>4089435</v>
      </c>
      <c r="P175" s="156">
        <v>3.5741204116363638</v>
      </c>
      <c r="Q175" s="192">
        <v>252399</v>
      </c>
      <c r="R175" s="186">
        <f t="shared" si="32"/>
        <v>4341834</v>
      </c>
      <c r="S175" s="396">
        <f t="shared" si="26"/>
        <v>3822152.3781630001</v>
      </c>
    </row>
    <row r="176" spans="1:19" x14ac:dyDescent="0.25">
      <c r="A176" s="24">
        <v>159</v>
      </c>
      <c r="B176" s="21" t="s">
        <v>226</v>
      </c>
      <c r="C176" s="9">
        <v>5531000</v>
      </c>
      <c r="D176" s="13">
        <v>5.3601184774545461</v>
      </c>
      <c r="E176" s="11">
        <v>2978742.3019560017</v>
      </c>
      <c r="F176" s="172">
        <v>8509742.3019560017</v>
      </c>
      <c r="G176" s="192">
        <v>10393500</v>
      </c>
      <c r="H176" s="156">
        <v>5.3601184774545461</v>
      </c>
      <c r="I176" s="192">
        <v>374700</v>
      </c>
      <c r="J176" s="186">
        <f t="shared" si="30"/>
        <v>10768200</v>
      </c>
      <c r="K176" s="192">
        <v>12264330</v>
      </c>
      <c r="L176" s="156">
        <v>5.3601184774545461</v>
      </c>
      <c r="M176" s="192">
        <v>385941</v>
      </c>
      <c r="N176" s="186">
        <f t="shared" si="31"/>
        <v>12650271</v>
      </c>
      <c r="O176" s="192">
        <v>13511550</v>
      </c>
      <c r="P176" s="156">
        <v>5.3601184774545461</v>
      </c>
      <c r="Q176" s="192">
        <v>385941</v>
      </c>
      <c r="R176" s="186">
        <f t="shared" si="32"/>
        <v>13897491</v>
      </c>
      <c r="S176" s="396">
        <f t="shared" si="26"/>
        <v>11456426.075488999</v>
      </c>
    </row>
    <row r="177" spans="1:19" x14ac:dyDescent="0.25">
      <c r="A177" s="24">
        <v>160</v>
      </c>
      <c r="B177" s="21" t="s">
        <v>227</v>
      </c>
      <c r="C177" s="9">
        <v>247000</v>
      </c>
      <c r="D177" s="13">
        <v>1.78864376</v>
      </c>
      <c r="E177" s="11">
        <v>132645.72113999998</v>
      </c>
      <c r="F177" s="172">
        <v>379645.72113999998</v>
      </c>
      <c r="G177" s="192">
        <v>305700</v>
      </c>
      <c r="H177" s="156">
        <v>1.78864376</v>
      </c>
      <c r="I177" s="192">
        <v>125100</v>
      </c>
      <c r="J177" s="186">
        <f t="shared" si="30"/>
        <v>430800</v>
      </c>
      <c r="K177" s="192">
        <v>360726</v>
      </c>
      <c r="L177" s="156">
        <v>1.78864376</v>
      </c>
      <c r="M177" s="192">
        <v>131355</v>
      </c>
      <c r="N177" s="186">
        <f t="shared" si="31"/>
        <v>492081</v>
      </c>
      <c r="O177" s="192">
        <v>357669</v>
      </c>
      <c r="P177" s="156">
        <v>1.78864376</v>
      </c>
      <c r="Q177" s="192">
        <v>130104</v>
      </c>
      <c r="R177" s="186">
        <f t="shared" si="32"/>
        <v>487773</v>
      </c>
      <c r="S177" s="396">
        <f t="shared" si="26"/>
        <v>447574.93028500001</v>
      </c>
    </row>
    <row r="178" spans="1:19" x14ac:dyDescent="0.25">
      <c r="A178" s="24">
        <v>161</v>
      </c>
      <c r="B178" s="21" t="s">
        <v>228</v>
      </c>
      <c r="C178" s="9">
        <v>5017000</v>
      </c>
      <c r="D178" s="13">
        <v>3.5741204116363638</v>
      </c>
      <c r="E178" s="11">
        <v>2701356.8190959999</v>
      </c>
      <c r="F178" s="172">
        <v>7718356.8190959999</v>
      </c>
      <c r="G178" s="192">
        <v>9480600</v>
      </c>
      <c r="H178" s="156">
        <v>3.5741204116363638</v>
      </c>
      <c r="I178" s="192">
        <v>249900</v>
      </c>
      <c r="J178" s="186">
        <f t="shared" si="30"/>
        <v>9730500</v>
      </c>
      <c r="K178" s="192">
        <v>11187108</v>
      </c>
      <c r="L178" s="156">
        <v>3.5741204116363638</v>
      </c>
      <c r="M178" s="192">
        <v>264894</v>
      </c>
      <c r="N178" s="186">
        <f t="shared" si="31"/>
        <v>11452002</v>
      </c>
      <c r="O178" s="192">
        <v>11566332</v>
      </c>
      <c r="P178" s="156">
        <v>3.5741204116363638</v>
      </c>
      <c r="Q178" s="192">
        <v>259896</v>
      </c>
      <c r="R178" s="186">
        <f t="shared" si="32"/>
        <v>11826228</v>
      </c>
      <c r="S178" s="396">
        <f t="shared" si="26"/>
        <v>10181771.704774</v>
      </c>
    </row>
    <row r="179" spans="1:19" x14ac:dyDescent="0.25">
      <c r="A179" s="24">
        <v>162</v>
      </c>
      <c r="B179" s="21" t="s">
        <v>229</v>
      </c>
      <c r="C179" s="9">
        <v>795000</v>
      </c>
      <c r="D179" s="13">
        <v>2.6916944996363639</v>
      </c>
      <c r="E179" s="11">
        <v>428578.3357559999</v>
      </c>
      <c r="F179" s="172">
        <v>1223578.3357559999</v>
      </c>
      <c r="G179" s="192">
        <v>1297200</v>
      </c>
      <c r="H179" s="156">
        <v>2.6916944996363639</v>
      </c>
      <c r="I179" s="192">
        <v>188200</v>
      </c>
      <c r="J179" s="186">
        <f t="shared" si="30"/>
        <v>1485400</v>
      </c>
      <c r="K179" s="192">
        <v>1452864</v>
      </c>
      <c r="L179" s="156">
        <v>2.6916944996363639</v>
      </c>
      <c r="M179" s="192">
        <v>193846</v>
      </c>
      <c r="N179" s="186">
        <f t="shared" si="31"/>
        <v>1646710</v>
      </c>
      <c r="O179" s="192">
        <v>1595556</v>
      </c>
      <c r="P179" s="156">
        <v>2.6916944996363639</v>
      </c>
      <c r="Q179" s="192">
        <v>191964</v>
      </c>
      <c r="R179" s="186">
        <f t="shared" si="32"/>
        <v>1787520</v>
      </c>
      <c r="S179" s="396">
        <f t="shared" si="26"/>
        <v>1535802.083939</v>
      </c>
    </row>
    <row r="180" spans="1:19" x14ac:dyDescent="0.25">
      <c r="A180" s="24">
        <v>163</v>
      </c>
      <c r="B180" s="21" t="s">
        <v>230</v>
      </c>
      <c r="C180" s="9">
        <v>428000</v>
      </c>
      <c r="D180" s="13">
        <v>7.9223091436363644</v>
      </c>
      <c r="E180" s="11">
        <v>229771.87145599991</v>
      </c>
      <c r="F180" s="172">
        <v>657771.87145599991</v>
      </c>
      <c r="G180" s="192">
        <v>107850</v>
      </c>
      <c r="H180" s="156">
        <v>7.9223091436363644</v>
      </c>
      <c r="I180" s="192">
        <v>553600</v>
      </c>
      <c r="J180" s="186">
        <f t="shared" si="30"/>
        <v>661450</v>
      </c>
      <c r="K180" s="192">
        <v>120792</v>
      </c>
      <c r="L180" s="156">
        <v>7.9223091436363644</v>
      </c>
      <c r="M180" s="192">
        <v>575744</v>
      </c>
      <c r="N180" s="186">
        <f t="shared" si="31"/>
        <v>696536</v>
      </c>
      <c r="O180" s="192">
        <v>139127</v>
      </c>
      <c r="P180" s="156">
        <v>7.9223091436363644</v>
      </c>
      <c r="Q180" s="192">
        <v>570208</v>
      </c>
      <c r="R180" s="186">
        <f t="shared" si="32"/>
        <v>709335</v>
      </c>
      <c r="S180" s="396">
        <f t="shared" si="26"/>
        <v>681273.21786400001</v>
      </c>
    </row>
    <row r="181" spans="1:19" x14ac:dyDescent="0.25">
      <c r="A181" s="24">
        <v>164</v>
      </c>
      <c r="B181" s="21" t="s">
        <v>231</v>
      </c>
      <c r="C181" s="15" t="s">
        <v>10</v>
      </c>
      <c r="D181" s="13">
        <v>7.1455951290909097</v>
      </c>
      <c r="E181" s="11">
        <v>512293.79401199997</v>
      </c>
      <c r="F181" s="172">
        <v>512293.79401199997</v>
      </c>
      <c r="G181" s="154" t="s">
        <v>10</v>
      </c>
      <c r="H181" s="156">
        <v>7.1455951290909097</v>
      </c>
      <c r="I181" s="192">
        <v>499400</v>
      </c>
      <c r="J181" s="186">
        <f>I181*1</f>
        <v>499400</v>
      </c>
      <c r="K181" s="154" t="s">
        <v>10</v>
      </c>
      <c r="L181" s="156">
        <v>7.1455951290909097</v>
      </c>
      <c r="M181" s="192">
        <v>519376</v>
      </c>
      <c r="N181" s="186">
        <f>M181*1</f>
        <v>519376</v>
      </c>
      <c r="O181" s="154" t="s">
        <v>10</v>
      </c>
      <c r="P181" s="156">
        <v>7.1455951290909097</v>
      </c>
      <c r="Q181" s="192">
        <v>519376</v>
      </c>
      <c r="R181" s="186">
        <f>Q181*1</f>
        <v>519376</v>
      </c>
      <c r="S181" s="396">
        <f t="shared" si="26"/>
        <v>512611.44850299996</v>
      </c>
    </row>
    <row r="182" spans="1:19" x14ac:dyDescent="0.25">
      <c r="A182" s="142"/>
      <c r="B182" s="16" t="s">
        <v>232</v>
      </c>
      <c r="C182" s="143"/>
      <c r="D182" s="144"/>
      <c r="E182" s="144"/>
      <c r="F182" s="144"/>
      <c r="G182" s="144"/>
      <c r="H182" s="144"/>
      <c r="I182" s="144"/>
      <c r="J182" s="144"/>
      <c r="K182" s="144"/>
      <c r="L182" s="144"/>
      <c r="M182" s="144"/>
      <c r="N182" s="144"/>
      <c r="O182" s="184">
        <v>0</v>
      </c>
      <c r="P182" s="184"/>
      <c r="Q182" s="184">
        <v>0</v>
      </c>
      <c r="R182" s="184">
        <v>0</v>
      </c>
      <c r="S182" s="184">
        <v>0</v>
      </c>
    </row>
    <row r="183" spans="1:19" x14ac:dyDescent="0.25">
      <c r="A183" s="24">
        <v>165</v>
      </c>
      <c r="B183" s="21" t="s">
        <v>344</v>
      </c>
      <c r="C183" s="9">
        <v>420000</v>
      </c>
      <c r="D183" s="13">
        <v>2.6916944996363639</v>
      </c>
      <c r="E183" s="11">
        <v>226529.79518400005</v>
      </c>
      <c r="F183" s="172">
        <v>646529.79518400005</v>
      </c>
      <c r="G183" s="192">
        <v>567450</v>
      </c>
      <c r="H183" s="156">
        <v>2.6916944996363639</v>
      </c>
      <c r="I183" s="192">
        <v>188200</v>
      </c>
      <c r="J183" s="186">
        <f t="shared" ref="J183:J193" si="33">G183+I183</f>
        <v>755650</v>
      </c>
      <c r="K183" s="192">
        <v>646893</v>
      </c>
      <c r="L183" s="156">
        <v>2.6916944996363639</v>
      </c>
      <c r="M183" s="192">
        <v>193846</v>
      </c>
      <c r="N183" s="186">
        <f t="shared" ref="N183:N193" si="34">K183+M183</f>
        <v>840739</v>
      </c>
      <c r="O183" s="192">
        <v>686615</v>
      </c>
      <c r="P183" s="156">
        <v>2.6916944996363639</v>
      </c>
      <c r="Q183" s="192">
        <v>191964</v>
      </c>
      <c r="R183" s="186">
        <f t="shared" ref="R183:R193" si="35">O183+Q183</f>
        <v>878579</v>
      </c>
      <c r="S183" s="396">
        <f t="shared" si="26"/>
        <v>780374.44879599998</v>
      </c>
    </row>
    <row r="184" spans="1:19" x14ac:dyDescent="0.25">
      <c r="A184" s="24">
        <v>166</v>
      </c>
      <c r="B184" s="21" t="s">
        <v>239</v>
      </c>
      <c r="C184" s="9">
        <v>531000</v>
      </c>
      <c r="D184" s="13">
        <v>2.6916944996363639</v>
      </c>
      <c r="E184" s="11">
        <v>285873.55610000005</v>
      </c>
      <c r="F184" s="172">
        <v>816873.55610000005</v>
      </c>
      <c r="G184" s="192">
        <v>781350</v>
      </c>
      <c r="H184" s="156">
        <v>2.6916944996363639</v>
      </c>
      <c r="I184" s="192">
        <v>188200</v>
      </c>
      <c r="J184" s="186">
        <f t="shared" si="33"/>
        <v>969550</v>
      </c>
      <c r="K184" s="192">
        <v>906366</v>
      </c>
      <c r="L184" s="156">
        <v>2.6916944996363639</v>
      </c>
      <c r="M184" s="192">
        <v>193846</v>
      </c>
      <c r="N184" s="186">
        <f t="shared" si="34"/>
        <v>1100212</v>
      </c>
      <c r="O184" s="192">
        <v>992315</v>
      </c>
      <c r="P184" s="156">
        <v>2.6916944996363639</v>
      </c>
      <c r="Q184" s="192">
        <v>191964</v>
      </c>
      <c r="R184" s="186">
        <f t="shared" si="35"/>
        <v>1184279</v>
      </c>
      <c r="S184" s="396">
        <f t="shared" si="26"/>
        <v>1017728.639025</v>
      </c>
    </row>
    <row r="185" spans="1:19" x14ac:dyDescent="0.25">
      <c r="A185" s="24">
        <v>167</v>
      </c>
      <c r="B185" s="21" t="s">
        <v>241</v>
      </c>
      <c r="C185" s="9">
        <v>261000</v>
      </c>
      <c r="D185" s="13">
        <v>0.90621784800000005</v>
      </c>
      <c r="E185" s="11">
        <v>140189.55015999998</v>
      </c>
      <c r="F185" s="172">
        <v>401189.55015999998</v>
      </c>
      <c r="G185" s="192">
        <v>411600</v>
      </c>
      <c r="H185" s="156">
        <v>0.90621784800000005</v>
      </c>
      <c r="I185" s="192">
        <v>63500</v>
      </c>
      <c r="J185" s="186">
        <f t="shared" si="33"/>
        <v>475100</v>
      </c>
      <c r="K185" s="192">
        <v>477456</v>
      </c>
      <c r="L185" s="156">
        <v>0.90621784800000005</v>
      </c>
      <c r="M185" s="192">
        <v>67310</v>
      </c>
      <c r="N185" s="186">
        <f t="shared" si="34"/>
        <v>544766</v>
      </c>
      <c r="O185" s="192">
        <v>477456</v>
      </c>
      <c r="P185" s="156">
        <v>0.90621784800000005</v>
      </c>
      <c r="Q185" s="192">
        <v>64135</v>
      </c>
      <c r="R185" s="186">
        <f t="shared" si="35"/>
        <v>541591</v>
      </c>
      <c r="S185" s="396">
        <f t="shared" si="26"/>
        <v>490661.63754000003</v>
      </c>
    </row>
    <row r="186" spans="1:19" x14ac:dyDescent="0.25">
      <c r="A186" s="24">
        <v>168</v>
      </c>
      <c r="B186" s="21" t="s">
        <v>345</v>
      </c>
      <c r="C186" s="9">
        <v>261000</v>
      </c>
      <c r="D186" s="13">
        <v>0.90621784800000005</v>
      </c>
      <c r="E186" s="11">
        <v>140018.24616000004</v>
      </c>
      <c r="F186" s="172">
        <v>401018.24616000004</v>
      </c>
      <c r="G186" s="192">
        <v>411600</v>
      </c>
      <c r="H186" s="156">
        <v>0.90621784800000005</v>
      </c>
      <c r="I186" s="192">
        <v>63500</v>
      </c>
      <c r="J186" s="186">
        <f t="shared" si="33"/>
        <v>475100</v>
      </c>
      <c r="K186" s="192">
        <v>465108</v>
      </c>
      <c r="L186" s="156">
        <v>0.90621784800000005</v>
      </c>
      <c r="M186" s="192">
        <v>66675</v>
      </c>
      <c r="N186" s="186">
        <f t="shared" si="34"/>
        <v>531783</v>
      </c>
      <c r="O186" s="192">
        <v>506268</v>
      </c>
      <c r="P186" s="156">
        <v>0.90621784800000005</v>
      </c>
      <c r="Q186" s="192">
        <v>65405</v>
      </c>
      <c r="R186" s="186">
        <f t="shared" si="35"/>
        <v>571673</v>
      </c>
      <c r="S186" s="396">
        <f t="shared" si="26"/>
        <v>494893.56154000002</v>
      </c>
    </row>
    <row r="187" spans="1:19" x14ac:dyDescent="0.25">
      <c r="A187" s="24">
        <v>169</v>
      </c>
      <c r="B187" s="21" t="s">
        <v>346</v>
      </c>
      <c r="C187" s="9">
        <v>548000</v>
      </c>
      <c r="D187" s="13">
        <v>5.3601184774545461</v>
      </c>
      <c r="E187" s="11">
        <v>295833.84120000002</v>
      </c>
      <c r="F187" s="172">
        <v>843833.84120000002</v>
      </c>
      <c r="G187" s="192">
        <v>569400</v>
      </c>
      <c r="H187" s="156">
        <v>5.3601184774545461</v>
      </c>
      <c r="I187" s="192">
        <v>374700</v>
      </c>
      <c r="J187" s="186">
        <f t="shared" si="33"/>
        <v>944100</v>
      </c>
      <c r="K187" s="192">
        <v>671892</v>
      </c>
      <c r="L187" s="156">
        <v>5.3601184774545461</v>
      </c>
      <c r="M187" s="192">
        <v>397182</v>
      </c>
      <c r="N187" s="186">
        <f t="shared" si="34"/>
        <v>1069074</v>
      </c>
      <c r="O187" s="192">
        <v>717444</v>
      </c>
      <c r="P187" s="156">
        <v>5.3601184774545461</v>
      </c>
      <c r="Q187" s="192">
        <v>378447</v>
      </c>
      <c r="R187" s="186">
        <f t="shared" si="35"/>
        <v>1095891</v>
      </c>
      <c r="S187" s="396">
        <f t="shared" si="26"/>
        <v>988224.71030000004</v>
      </c>
    </row>
    <row r="188" spans="1:19" x14ac:dyDescent="0.25">
      <c r="A188" s="24">
        <v>170</v>
      </c>
      <c r="B188" s="21" t="s">
        <v>242</v>
      </c>
      <c r="C188" s="9">
        <v>764000</v>
      </c>
      <c r="D188" s="13">
        <v>0.90621784800000005</v>
      </c>
      <c r="E188" s="11">
        <v>410632.80886000022</v>
      </c>
      <c r="F188" s="172">
        <v>1174632.8088600002</v>
      </c>
      <c r="G188" s="192">
        <v>1403400</v>
      </c>
      <c r="H188" s="156">
        <v>0.90621784800000005</v>
      </c>
      <c r="I188" s="192">
        <v>63500</v>
      </c>
      <c r="J188" s="186">
        <f t="shared" si="33"/>
        <v>1466900</v>
      </c>
      <c r="K188" s="192">
        <v>1656012</v>
      </c>
      <c r="L188" s="156">
        <v>0.90621784800000005</v>
      </c>
      <c r="M188" s="192">
        <v>66675</v>
      </c>
      <c r="N188" s="186">
        <f t="shared" si="34"/>
        <v>1722687</v>
      </c>
      <c r="O188" s="192">
        <v>1754250</v>
      </c>
      <c r="P188" s="156">
        <v>0.90621784800000005</v>
      </c>
      <c r="Q188" s="192">
        <v>66040</v>
      </c>
      <c r="R188" s="186">
        <f t="shared" si="35"/>
        <v>1820290</v>
      </c>
      <c r="S188" s="396">
        <f t="shared" si="26"/>
        <v>1546127.4522150001</v>
      </c>
    </row>
    <row r="189" spans="1:19" x14ac:dyDescent="0.25">
      <c r="A189" s="24">
        <v>171</v>
      </c>
      <c r="B189" s="21" t="s">
        <v>347</v>
      </c>
      <c r="C189" s="9">
        <v>378000</v>
      </c>
      <c r="D189" s="13">
        <v>0.42945216945454545</v>
      </c>
      <c r="E189" s="11">
        <v>202943.9990200001</v>
      </c>
      <c r="F189" s="172">
        <v>580943.9990200001</v>
      </c>
      <c r="G189" s="192">
        <v>685500</v>
      </c>
      <c r="H189" s="156">
        <v>0.42945216945454545</v>
      </c>
      <c r="I189" s="192">
        <v>30100</v>
      </c>
      <c r="J189" s="186">
        <f t="shared" si="33"/>
        <v>715600</v>
      </c>
      <c r="K189" s="192">
        <v>774615</v>
      </c>
      <c r="L189" s="156">
        <v>0.42945216945454545</v>
      </c>
      <c r="M189" s="192">
        <v>31304</v>
      </c>
      <c r="N189" s="186">
        <f t="shared" si="34"/>
        <v>805919</v>
      </c>
      <c r="O189" s="192">
        <v>836310</v>
      </c>
      <c r="P189" s="156">
        <v>0.42945216945454545</v>
      </c>
      <c r="Q189" s="192">
        <v>30401</v>
      </c>
      <c r="R189" s="186">
        <f t="shared" si="35"/>
        <v>866711</v>
      </c>
      <c r="S189" s="396">
        <f t="shared" si="26"/>
        <v>742293.499755</v>
      </c>
    </row>
    <row r="190" spans="1:19" x14ac:dyDescent="0.25">
      <c r="A190" s="24">
        <v>172</v>
      </c>
      <c r="B190" s="21" t="s">
        <v>245</v>
      </c>
      <c r="C190" s="9">
        <v>1474000</v>
      </c>
      <c r="D190" s="13">
        <v>3.5741204116363638</v>
      </c>
      <c r="E190" s="11">
        <v>794405.35065199947</v>
      </c>
      <c r="F190" s="172">
        <v>2268405.3506519995</v>
      </c>
      <c r="G190" s="192">
        <v>2560200</v>
      </c>
      <c r="H190" s="156">
        <v>3.5741204116363638</v>
      </c>
      <c r="I190" s="192">
        <v>249900</v>
      </c>
      <c r="J190" s="186">
        <f t="shared" si="33"/>
        <v>2810100</v>
      </c>
      <c r="K190" s="192">
        <v>2969832</v>
      </c>
      <c r="L190" s="156">
        <v>3.5741204116363638</v>
      </c>
      <c r="M190" s="192">
        <v>259896</v>
      </c>
      <c r="N190" s="186">
        <f t="shared" si="34"/>
        <v>3229728</v>
      </c>
      <c r="O190" s="192">
        <v>3302658</v>
      </c>
      <c r="P190" s="156">
        <v>3.5741204116363638</v>
      </c>
      <c r="Q190" s="192">
        <v>259896</v>
      </c>
      <c r="R190" s="186">
        <f t="shared" si="35"/>
        <v>3562554</v>
      </c>
      <c r="S190" s="396">
        <f t="shared" si="26"/>
        <v>2967696.837663</v>
      </c>
    </row>
    <row r="191" spans="1:19" x14ac:dyDescent="0.25">
      <c r="A191" s="24">
        <v>173</v>
      </c>
      <c r="B191" s="21" t="s">
        <v>246</v>
      </c>
      <c r="C191" s="9">
        <v>6094000</v>
      </c>
      <c r="D191" s="13">
        <v>7.0956552374545456</v>
      </c>
      <c r="E191" s="11">
        <v>3281939.8985840008</v>
      </c>
      <c r="F191" s="172">
        <v>9375939.8985840008</v>
      </c>
      <c r="G191" s="192">
        <v>11250150</v>
      </c>
      <c r="H191" s="156">
        <v>7.0956552374545456</v>
      </c>
      <c r="I191" s="192">
        <v>496000</v>
      </c>
      <c r="J191" s="186">
        <f t="shared" si="33"/>
        <v>11746150</v>
      </c>
      <c r="K191" s="192">
        <v>12937673</v>
      </c>
      <c r="L191" s="156">
        <v>7.0956552374545456</v>
      </c>
      <c r="M191" s="192">
        <v>515840</v>
      </c>
      <c r="N191" s="186">
        <f t="shared" si="34"/>
        <v>13453513</v>
      </c>
      <c r="O191" s="192">
        <v>13950186</v>
      </c>
      <c r="P191" s="156">
        <v>7.0956552374545456</v>
      </c>
      <c r="Q191" s="192">
        <v>515840</v>
      </c>
      <c r="R191" s="186">
        <f t="shared" si="35"/>
        <v>14466026</v>
      </c>
      <c r="S191" s="396">
        <f t="shared" si="26"/>
        <v>12260407.224646</v>
      </c>
    </row>
    <row r="192" spans="1:19" x14ac:dyDescent="0.25">
      <c r="A192" s="24">
        <v>174</v>
      </c>
      <c r="B192" s="21" t="s">
        <v>247</v>
      </c>
      <c r="C192" s="9">
        <v>2140000</v>
      </c>
      <c r="D192" s="13">
        <v>3.5741204116363638</v>
      </c>
      <c r="E192" s="11">
        <v>1152884.7817600006</v>
      </c>
      <c r="F192" s="172">
        <v>3292884.7817600006</v>
      </c>
      <c r="G192" s="192">
        <v>3844200</v>
      </c>
      <c r="H192" s="156">
        <v>3.5741204116363638</v>
      </c>
      <c r="I192" s="192">
        <v>249900</v>
      </c>
      <c r="J192" s="186">
        <f t="shared" si="33"/>
        <v>4094100</v>
      </c>
      <c r="K192" s="192">
        <v>4382388</v>
      </c>
      <c r="L192" s="156">
        <v>3.5741204116363638</v>
      </c>
      <c r="M192" s="192">
        <v>257397</v>
      </c>
      <c r="N192" s="186">
        <f t="shared" si="34"/>
        <v>4639785</v>
      </c>
      <c r="O192" s="192">
        <v>4689924</v>
      </c>
      <c r="P192" s="156">
        <v>3.5741204116363638</v>
      </c>
      <c r="Q192" s="192">
        <v>254898</v>
      </c>
      <c r="R192" s="186">
        <f t="shared" si="35"/>
        <v>4944822</v>
      </c>
      <c r="S192" s="396">
        <f t="shared" si="26"/>
        <v>4242897.9454399999</v>
      </c>
    </row>
    <row r="193" spans="1:19" x14ac:dyDescent="0.25">
      <c r="A193" s="24">
        <v>175</v>
      </c>
      <c r="B193" s="21" t="s">
        <v>248</v>
      </c>
      <c r="C193" s="9">
        <v>2135000</v>
      </c>
      <c r="D193" s="13">
        <v>3.5741204116363638</v>
      </c>
      <c r="E193" s="11">
        <v>1149595.9417600003</v>
      </c>
      <c r="F193" s="172">
        <v>3284595.9417600003</v>
      </c>
      <c r="G193" s="192">
        <v>3844200</v>
      </c>
      <c r="H193" s="156">
        <v>3.5741204116363638</v>
      </c>
      <c r="I193" s="192">
        <v>249900</v>
      </c>
      <c r="J193" s="186">
        <f t="shared" si="33"/>
        <v>4094100</v>
      </c>
      <c r="K193" s="192">
        <v>4305504</v>
      </c>
      <c r="L193" s="156">
        <v>3.5741204116363638</v>
      </c>
      <c r="M193" s="192">
        <v>259896</v>
      </c>
      <c r="N193" s="186">
        <f t="shared" si="34"/>
        <v>4565400</v>
      </c>
      <c r="O193" s="192">
        <v>4689924</v>
      </c>
      <c r="P193" s="156">
        <v>3.5741204116363638</v>
      </c>
      <c r="Q193" s="192">
        <v>262395</v>
      </c>
      <c r="R193" s="186">
        <f t="shared" si="35"/>
        <v>4952319</v>
      </c>
      <c r="S193" s="396">
        <f t="shared" si="26"/>
        <v>4224103.73544</v>
      </c>
    </row>
    <row r="194" spans="1:19" x14ac:dyDescent="0.25">
      <c r="A194" s="24">
        <v>176</v>
      </c>
      <c r="B194" s="21" t="s">
        <v>249</v>
      </c>
      <c r="C194" s="15" t="s">
        <v>10</v>
      </c>
      <c r="D194" s="13">
        <v>1.0296385160000001</v>
      </c>
      <c r="E194" s="11">
        <v>79728.892936000004</v>
      </c>
      <c r="F194" s="172">
        <v>79728.892936000004</v>
      </c>
      <c r="G194" s="154" t="s">
        <v>10</v>
      </c>
      <c r="H194" s="156">
        <v>1.0296385160000001</v>
      </c>
      <c r="I194" s="192">
        <v>72100</v>
      </c>
      <c r="J194" s="186">
        <f t="shared" ref="J194:J200" si="36">I194*1</f>
        <v>72100</v>
      </c>
      <c r="K194" s="154" t="s">
        <v>10</v>
      </c>
      <c r="L194" s="156">
        <v>1.0296385160000001</v>
      </c>
      <c r="M194" s="192">
        <v>75705</v>
      </c>
      <c r="N194" s="186">
        <f t="shared" ref="N194:N200" si="37">M194*1</f>
        <v>75705</v>
      </c>
      <c r="O194" s="154" t="s">
        <v>10</v>
      </c>
      <c r="P194" s="156">
        <v>1.0296385160000001</v>
      </c>
      <c r="Q194" s="192">
        <v>72821</v>
      </c>
      <c r="R194" s="186">
        <f t="shared" ref="R194:R200" si="38">Q194*1</f>
        <v>72821</v>
      </c>
      <c r="S194" s="396">
        <f t="shared" si="26"/>
        <v>75088.723234000005</v>
      </c>
    </row>
    <row r="195" spans="1:19" x14ac:dyDescent="0.25">
      <c r="A195" s="24">
        <v>177</v>
      </c>
      <c r="B195" s="21" t="s">
        <v>250</v>
      </c>
      <c r="C195" s="15" t="s">
        <v>10</v>
      </c>
      <c r="D195" s="13">
        <v>1.0296385160000001</v>
      </c>
      <c r="E195" s="11">
        <v>79542.104935999989</v>
      </c>
      <c r="F195" s="172">
        <v>79542.104935999989</v>
      </c>
      <c r="G195" s="154" t="s">
        <v>10</v>
      </c>
      <c r="H195" s="156">
        <v>1.0296385160000001</v>
      </c>
      <c r="I195" s="192">
        <v>72100</v>
      </c>
      <c r="J195" s="186">
        <f t="shared" si="36"/>
        <v>72100</v>
      </c>
      <c r="K195" s="154" t="s">
        <v>10</v>
      </c>
      <c r="L195" s="156">
        <v>1.0296385160000001</v>
      </c>
      <c r="M195" s="192">
        <v>76426</v>
      </c>
      <c r="N195" s="186">
        <f t="shared" si="37"/>
        <v>76426</v>
      </c>
      <c r="O195" s="154" t="s">
        <v>10</v>
      </c>
      <c r="P195" s="156">
        <v>1.0296385160000001</v>
      </c>
      <c r="Q195" s="192">
        <v>74263</v>
      </c>
      <c r="R195" s="186">
        <f t="shared" si="38"/>
        <v>74263</v>
      </c>
      <c r="S195" s="396">
        <f t="shared" si="26"/>
        <v>75582.77623399999</v>
      </c>
    </row>
    <row r="196" spans="1:19" x14ac:dyDescent="0.25">
      <c r="A196" s="24">
        <v>178</v>
      </c>
      <c r="B196" s="21" t="s">
        <v>251</v>
      </c>
      <c r="C196" s="15" t="s">
        <v>10</v>
      </c>
      <c r="D196" s="13">
        <v>3.9948437214545458</v>
      </c>
      <c r="E196" s="11">
        <v>288647.36994800001</v>
      </c>
      <c r="F196" s="172">
        <v>288647.36994800001</v>
      </c>
      <c r="G196" s="154" t="s">
        <v>10</v>
      </c>
      <c r="H196" s="156">
        <v>3.9948437214545458</v>
      </c>
      <c r="I196" s="192">
        <v>279300</v>
      </c>
      <c r="J196" s="186">
        <f t="shared" si="36"/>
        <v>279300</v>
      </c>
      <c r="K196" s="154" t="s">
        <v>10</v>
      </c>
      <c r="L196" s="156">
        <v>3.9948437214545458</v>
      </c>
      <c r="M196" s="192">
        <v>287679</v>
      </c>
      <c r="N196" s="186">
        <f t="shared" si="37"/>
        <v>287679</v>
      </c>
      <c r="O196" s="154" t="s">
        <v>10</v>
      </c>
      <c r="P196" s="156">
        <v>3.9948437214545458</v>
      </c>
      <c r="Q196" s="192">
        <v>284886</v>
      </c>
      <c r="R196" s="186">
        <f t="shared" si="38"/>
        <v>284886</v>
      </c>
      <c r="S196" s="396">
        <f t="shared" si="26"/>
        <v>285128.09248699999</v>
      </c>
    </row>
    <row r="197" spans="1:19" x14ac:dyDescent="0.25">
      <c r="A197" s="24">
        <v>179</v>
      </c>
      <c r="B197" s="21" t="s">
        <v>252</v>
      </c>
      <c r="C197" s="15" t="s">
        <v>10</v>
      </c>
      <c r="D197" s="13">
        <v>1.4265892014545456</v>
      </c>
      <c r="E197" s="11">
        <v>108019.76166799999</v>
      </c>
      <c r="F197" s="172">
        <v>108019.76166799999</v>
      </c>
      <c r="G197" s="154" t="s">
        <v>10</v>
      </c>
      <c r="H197" s="156">
        <v>1.4265892014545456</v>
      </c>
      <c r="I197" s="192">
        <v>99800</v>
      </c>
      <c r="J197" s="186">
        <f t="shared" si="36"/>
        <v>99800</v>
      </c>
      <c r="K197" s="154" t="s">
        <v>10</v>
      </c>
      <c r="L197" s="156">
        <v>1.4265892014545456</v>
      </c>
      <c r="M197" s="192">
        <v>105788</v>
      </c>
      <c r="N197" s="186">
        <f t="shared" si="37"/>
        <v>105788</v>
      </c>
      <c r="O197" s="154" t="s">
        <v>10</v>
      </c>
      <c r="P197" s="156">
        <v>1.4265892014545456</v>
      </c>
      <c r="Q197" s="192">
        <v>103792</v>
      </c>
      <c r="R197" s="186">
        <f t="shared" si="38"/>
        <v>103792</v>
      </c>
      <c r="S197" s="396">
        <f t="shared" si="26"/>
        <v>104349.94041700001</v>
      </c>
    </row>
    <row r="198" spans="1:19" x14ac:dyDescent="0.25">
      <c r="A198" s="24">
        <v>180</v>
      </c>
      <c r="B198" s="21" t="s">
        <v>253</v>
      </c>
      <c r="C198" s="15" t="s">
        <v>10</v>
      </c>
      <c r="D198" s="13">
        <v>10.26382574109091</v>
      </c>
      <c r="E198" s="11">
        <v>734643.49383599998</v>
      </c>
      <c r="F198" s="172">
        <v>734643.49383599998</v>
      </c>
      <c r="G198" s="154" t="s">
        <v>10</v>
      </c>
      <c r="H198" s="156">
        <v>10.26382574109091</v>
      </c>
      <c r="I198" s="192">
        <v>717300</v>
      </c>
      <c r="J198" s="186">
        <f t="shared" si="36"/>
        <v>717300</v>
      </c>
      <c r="K198" s="154" t="s">
        <v>10</v>
      </c>
      <c r="L198" s="156">
        <v>10.26382574109091</v>
      </c>
      <c r="M198" s="192">
        <v>753165</v>
      </c>
      <c r="N198" s="186">
        <f t="shared" si="37"/>
        <v>753165</v>
      </c>
      <c r="O198" s="154" t="s">
        <v>10</v>
      </c>
      <c r="P198" s="156">
        <v>10.26382574109091</v>
      </c>
      <c r="Q198" s="192">
        <v>753165</v>
      </c>
      <c r="R198" s="186">
        <f t="shared" si="38"/>
        <v>753165</v>
      </c>
      <c r="S198" s="396">
        <f t="shared" si="26"/>
        <v>739568.37345900002</v>
      </c>
    </row>
    <row r="199" spans="1:19" x14ac:dyDescent="0.25">
      <c r="A199" s="24">
        <v>181</v>
      </c>
      <c r="B199" s="21" t="s">
        <v>254</v>
      </c>
      <c r="C199" s="15" t="s">
        <v>10</v>
      </c>
      <c r="D199" s="13">
        <v>10.26382574109091</v>
      </c>
      <c r="E199" s="11">
        <v>736438.46183599997</v>
      </c>
      <c r="F199" s="172">
        <v>736438.46183599997</v>
      </c>
      <c r="G199" s="154" t="s">
        <v>10</v>
      </c>
      <c r="H199" s="156">
        <v>10.26382574109091</v>
      </c>
      <c r="I199" s="192">
        <v>717300</v>
      </c>
      <c r="J199" s="186">
        <f t="shared" si="36"/>
        <v>717300</v>
      </c>
      <c r="K199" s="154" t="s">
        <v>10</v>
      </c>
      <c r="L199" s="156">
        <v>10.26382574109091</v>
      </c>
      <c r="M199" s="192">
        <v>738819</v>
      </c>
      <c r="N199" s="186">
        <f t="shared" si="37"/>
        <v>738819</v>
      </c>
      <c r="O199" s="154" t="s">
        <v>10</v>
      </c>
      <c r="P199" s="156">
        <v>10.26382574109091</v>
      </c>
      <c r="Q199" s="192">
        <v>724473</v>
      </c>
      <c r="R199" s="186">
        <f t="shared" si="38"/>
        <v>724473</v>
      </c>
      <c r="S199" s="396">
        <f t="shared" ref="S199:S262" si="39">AVERAGE(F199,J199,N199,R199)</f>
        <v>729257.61545899999</v>
      </c>
    </row>
    <row r="200" spans="1:19" x14ac:dyDescent="0.25">
      <c r="A200" s="24">
        <v>182</v>
      </c>
      <c r="B200" s="21" t="s">
        <v>255</v>
      </c>
      <c r="C200" s="15" t="s">
        <v>10</v>
      </c>
      <c r="D200" s="13">
        <v>11.88756743818182</v>
      </c>
      <c r="E200" s="11">
        <v>847240.67145199992</v>
      </c>
      <c r="F200" s="172">
        <v>847240.67145199992</v>
      </c>
      <c r="G200" s="154" t="s">
        <v>10</v>
      </c>
      <c r="H200" s="156">
        <v>11.88756743818182</v>
      </c>
      <c r="I200" s="192">
        <v>830700</v>
      </c>
      <c r="J200" s="186">
        <f t="shared" si="36"/>
        <v>830700</v>
      </c>
      <c r="K200" s="154" t="s">
        <v>10</v>
      </c>
      <c r="L200" s="156">
        <v>11.88756743818182</v>
      </c>
      <c r="M200" s="192">
        <v>855621</v>
      </c>
      <c r="N200" s="186">
        <f t="shared" si="37"/>
        <v>855621</v>
      </c>
      <c r="O200" s="154" t="s">
        <v>10</v>
      </c>
      <c r="P200" s="156">
        <v>11.88756743818182</v>
      </c>
      <c r="Q200" s="192">
        <v>839007</v>
      </c>
      <c r="R200" s="186">
        <f t="shared" si="38"/>
        <v>839007</v>
      </c>
      <c r="S200" s="396">
        <f t="shared" si="39"/>
        <v>843142.16786299995</v>
      </c>
    </row>
    <row r="201" spans="1:19" x14ac:dyDescent="0.25">
      <c r="A201" s="24">
        <v>183</v>
      </c>
      <c r="B201" s="21" t="s">
        <v>22</v>
      </c>
      <c r="C201" s="9">
        <v>363000</v>
      </c>
      <c r="D201" s="18">
        <v>2.8304292952727272</v>
      </c>
      <c r="E201" s="11">
        <v>195640.58905200008</v>
      </c>
      <c r="F201" s="172">
        <v>558640.58905200008</v>
      </c>
      <c r="G201" s="206">
        <v>439500</v>
      </c>
      <c r="H201" s="160">
        <v>2.8304292952727272</v>
      </c>
      <c r="I201" s="192">
        <v>197900</v>
      </c>
      <c r="J201" s="186">
        <f>G201+I201</f>
        <v>637400</v>
      </c>
      <c r="K201" s="206">
        <v>501030</v>
      </c>
      <c r="L201" s="160">
        <v>2.8304292952727272</v>
      </c>
      <c r="M201" s="192">
        <v>203837</v>
      </c>
      <c r="N201" s="186">
        <f>K201+M201</f>
        <v>704867</v>
      </c>
      <c r="O201" s="206">
        <v>531795</v>
      </c>
      <c r="P201" s="160">
        <v>2.8304292952727272</v>
      </c>
      <c r="Q201" s="192">
        <v>205816</v>
      </c>
      <c r="R201" s="186">
        <f>O201+Q201</f>
        <v>737611</v>
      </c>
      <c r="S201" s="396">
        <f t="shared" si="39"/>
        <v>659629.64726300002</v>
      </c>
    </row>
    <row r="202" spans="1:19" x14ac:dyDescent="0.25">
      <c r="A202" s="24">
        <v>184</v>
      </c>
      <c r="B202" s="21" t="s">
        <v>421</v>
      </c>
      <c r="C202" s="15" t="s">
        <v>10</v>
      </c>
      <c r="D202" s="18">
        <v>8.8057971956363641</v>
      </c>
      <c r="E202" s="11">
        <v>632471.01192800002</v>
      </c>
      <c r="F202" s="172">
        <v>632471.01192800002</v>
      </c>
      <c r="G202" s="154" t="s">
        <v>10</v>
      </c>
      <c r="H202" s="160">
        <v>8.8057971956363641</v>
      </c>
      <c r="I202" s="192">
        <v>615500</v>
      </c>
      <c r="J202" s="186">
        <f>I202*1</f>
        <v>615500</v>
      </c>
      <c r="K202" s="154" t="s">
        <v>10</v>
      </c>
      <c r="L202" s="160">
        <v>8.8057971956363641</v>
      </c>
      <c r="M202" s="192">
        <v>652430</v>
      </c>
      <c r="N202" s="186">
        <f>M202*1</f>
        <v>652430</v>
      </c>
      <c r="O202" s="154" t="s">
        <v>10</v>
      </c>
      <c r="P202" s="160">
        <v>8.8057971956363641</v>
      </c>
      <c r="Q202" s="192">
        <v>633965</v>
      </c>
      <c r="R202" s="186">
        <f>Q202*1</f>
        <v>633965</v>
      </c>
      <c r="S202" s="396">
        <f t="shared" si="39"/>
        <v>633591.50298200001</v>
      </c>
    </row>
    <row r="203" spans="1:19" x14ac:dyDescent="0.25">
      <c r="A203" s="24">
        <v>185</v>
      </c>
      <c r="B203" s="21" t="s">
        <v>350</v>
      </c>
      <c r="C203" s="9">
        <v>1882000</v>
      </c>
      <c r="D203" s="18">
        <v>29.876820190181821</v>
      </c>
      <c r="E203" s="11">
        <v>1012800.3504279996</v>
      </c>
      <c r="F203" s="172">
        <v>2894800.3504279996</v>
      </c>
      <c r="G203" s="192">
        <v>958050</v>
      </c>
      <c r="H203" s="160">
        <v>29.876820190181821</v>
      </c>
      <c r="I203" s="192">
        <v>2087800</v>
      </c>
      <c r="J203" s="186">
        <f t="shared" ref="J203:J208" si="40">G203+I203</f>
        <v>3045850</v>
      </c>
      <c r="K203" s="192">
        <v>1111338</v>
      </c>
      <c r="L203" s="160">
        <v>29.876820190181821</v>
      </c>
      <c r="M203" s="192">
        <v>2213068</v>
      </c>
      <c r="N203" s="186">
        <f t="shared" ref="N203:N208" si="41">K203+M203</f>
        <v>3324406</v>
      </c>
      <c r="O203" s="192">
        <v>1120919</v>
      </c>
      <c r="P203" s="160">
        <v>29.876820190181821</v>
      </c>
      <c r="Q203" s="192">
        <v>2129556</v>
      </c>
      <c r="R203" s="186">
        <f t="shared" ref="R203:R208" si="42">O203+Q203</f>
        <v>3250475</v>
      </c>
      <c r="S203" s="396">
        <f t="shared" si="39"/>
        <v>3128882.837607</v>
      </c>
    </row>
    <row r="204" spans="1:19" x14ac:dyDescent="0.25">
      <c r="A204" s="24">
        <v>186</v>
      </c>
      <c r="B204" s="21" t="s">
        <v>423</v>
      </c>
      <c r="C204" s="9">
        <v>374000</v>
      </c>
      <c r="D204" s="18">
        <v>3.7739186014545458</v>
      </c>
      <c r="E204" s="11">
        <v>200643.59097599995</v>
      </c>
      <c r="F204" s="172">
        <v>574643.59097599995</v>
      </c>
      <c r="G204" s="192">
        <v>376800</v>
      </c>
      <c r="H204" s="160">
        <v>3.7739186014545458</v>
      </c>
      <c r="I204" s="192">
        <v>263800</v>
      </c>
      <c r="J204" s="186">
        <f t="shared" si="40"/>
        <v>640600</v>
      </c>
      <c r="K204" s="192">
        <v>429552</v>
      </c>
      <c r="L204" s="160">
        <v>3.7739186014545458</v>
      </c>
      <c r="M204" s="192">
        <v>279628</v>
      </c>
      <c r="N204" s="186">
        <f t="shared" si="41"/>
        <v>709180</v>
      </c>
      <c r="O204" s="192">
        <v>467232</v>
      </c>
      <c r="P204" s="160">
        <v>3.7739186014545458</v>
      </c>
      <c r="Q204" s="192">
        <v>271714</v>
      </c>
      <c r="R204" s="186">
        <f t="shared" si="42"/>
        <v>738946</v>
      </c>
      <c r="S204" s="396">
        <f t="shared" si="39"/>
        <v>665842.39774399996</v>
      </c>
    </row>
    <row r="205" spans="1:19" x14ac:dyDescent="0.25">
      <c r="A205" s="24">
        <v>187</v>
      </c>
      <c r="B205" s="21" t="s">
        <v>424</v>
      </c>
      <c r="C205" s="9">
        <v>481000</v>
      </c>
      <c r="D205" s="18">
        <v>3.7739186014545458</v>
      </c>
      <c r="E205" s="11">
        <v>258431.44651599997</v>
      </c>
      <c r="F205" s="172">
        <v>739431.44651599997</v>
      </c>
      <c r="G205" s="192">
        <v>583200</v>
      </c>
      <c r="H205" s="160">
        <v>3.7739186014545458</v>
      </c>
      <c r="I205" s="192">
        <v>263800</v>
      </c>
      <c r="J205" s="186">
        <f t="shared" si="40"/>
        <v>847000</v>
      </c>
      <c r="K205" s="192">
        <v>676512</v>
      </c>
      <c r="L205" s="160">
        <v>3.7739186014545458</v>
      </c>
      <c r="M205" s="192">
        <v>274352</v>
      </c>
      <c r="N205" s="186">
        <f t="shared" si="41"/>
        <v>950864</v>
      </c>
      <c r="O205" s="192">
        <v>740664</v>
      </c>
      <c r="P205" s="160">
        <v>3.7739186014545458</v>
      </c>
      <c r="Q205" s="192">
        <v>274352</v>
      </c>
      <c r="R205" s="186">
        <f t="shared" si="42"/>
        <v>1015016</v>
      </c>
      <c r="S205" s="396">
        <f t="shared" si="39"/>
        <v>888077.86162899993</v>
      </c>
    </row>
    <row r="206" spans="1:19" x14ac:dyDescent="0.25">
      <c r="A206" s="24">
        <v>188</v>
      </c>
      <c r="B206" s="21" t="s">
        <v>425</v>
      </c>
      <c r="C206" s="9">
        <v>442000</v>
      </c>
      <c r="D206" s="18">
        <v>3.7739186014545458</v>
      </c>
      <c r="E206" s="11">
        <v>238754.5701880001</v>
      </c>
      <c r="F206" s="172">
        <v>680754.5701880001</v>
      </c>
      <c r="G206" s="192">
        <v>504450</v>
      </c>
      <c r="H206" s="160">
        <v>3.7739186014545458</v>
      </c>
      <c r="I206" s="192">
        <v>263800</v>
      </c>
      <c r="J206" s="186">
        <f t="shared" si="40"/>
        <v>768250</v>
      </c>
      <c r="K206" s="192">
        <v>585162</v>
      </c>
      <c r="L206" s="160">
        <v>3.7739186014545458</v>
      </c>
      <c r="M206" s="192">
        <v>276990</v>
      </c>
      <c r="N206" s="186">
        <f t="shared" si="41"/>
        <v>862152</v>
      </c>
      <c r="O206" s="192">
        <v>595251</v>
      </c>
      <c r="P206" s="160">
        <v>3.7739186014545458</v>
      </c>
      <c r="Q206" s="192">
        <v>276990</v>
      </c>
      <c r="R206" s="186">
        <f t="shared" si="42"/>
        <v>872241</v>
      </c>
      <c r="S206" s="396">
        <f t="shared" si="39"/>
        <v>795849.39254699997</v>
      </c>
    </row>
    <row r="207" spans="1:19" x14ac:dyDescent="0.25">
      <c r="A207" s="24">
        <v>189</v>
      </c>
      <c r="B207" s="21" t="s">
        <v>426</v>
      </c>
      <c r="C207" s="9">
        <v>406000</v>
      </c>
      <c r="D207" s="18">
        <v>3.7739186014545458</v>
      </c>
      <c r="E207" s="11">
        <v>218852.95350800001</v>
      </c>
      <c r="F207" s="172">
        <v>624852.95350800001</v>
      </c>
      <c r="G207" s="192">
        <v>442350</v>
      </c>
      <c r="H207" s="160">
        <v>3.7739186014545458</v>
      </c>
      <c r="I207" s="192">
        <v>263800</v>
      </c>
      <c r="J207" s="186">
        <f t="shared" si="40"/>
        <v>706150</v>
      </c>
      <c r="K207" s="192">
        <v>508703</v>
      </c>
      <c r="L207" s="160">
        <v>3.7739186014545458</v>
      </c>
      <c r="M207" s="192">
        <v>279628</v>
      </c>
      <c r="N207" s="186">
        <f t="shared" si="41"/>
        <v>788331</v>
      </c>
      <c r="O207" s="192">
        <v>570632</v>
      </c>
      <c r="P207" s="160">
        <v>3.7739186014545458</v>
      </c>
      <c r="Q207" s="192">
        <v>271714</v>
      </c>
      <c r="R207" s="186">
        <f t="shared" si="42"/>
        <v>842346</v>
      </c>
      <c r="S207" s="396">
        <f t="shared" si="39"/>
        <v>740419.98837699997</v>
      </c>
    </row>
    <row r="208" spans="1:19" x14ac:dyDescent="0.25">
      <c r="A208" s="24">
        <v>190</v>
      </c>
      <c r="B208" s="21" t="s">
        <v>480</v>
      </c>
      <c r="C208" s="9">
        <v>195000</v>
      </c>
      <c r="D208" s="18">
        <v>3.7739186014545458</v>
      </c>
      <c r="E208" s="11">
        <v>105520.57347200002</v>
      </c>
      <c r="F208" s="172">
        <v>300520.57347200002</v>
      </c>
      <c r="G208" s="192">
        <v>27600</v>
      </c>
      <c r="H208" s="160">
        <v>3.7739186014545458</v>
      </c>
      <c r="I208" s="192">
        <v>263800</v>
      </c>
      <c r="J208" s="186">
        <f t="shared" si="40"/>
        <v>291400</v>
      </c>
      <c r="K208" s="192">
        <v>32292</v>
      </c>
      <c r="L208" s="160">
        <v>3.7739186014545458</v>
      </c>
      <c r="M208" s="192">
        <v>279628</v>
      </c>
      <c r="N208" s="186">
        <f t="shared" si="41"/>
        <v>311920</v>
      </c>
      <c r="O208" s="192">
        <v>32568</v>
      </c>
      <c r="P208" s="160">
        <v>3.7739186014545458</v>
      </c>
      <c r="Q208" s="192">
        <v>269076</v>
      </c>
      <c r="R208" s="186">
        <f t="shared" si="42"/>
        <v>301644</v>
      </c>
      <c r="S208" s="396">
        <f t="shared" si="39"/>
        <v>301371.14336799999</v>
      </c>
    </row>
    <row r="209" spans="1:19" x14ac:dyDescent="0.25">
      <c r="A209" s="24">
        <v>191</v>
      </c>
      <c r="B209" s="21" t="s">
        <v>429</v>
      </c>
      <c r="C209" s="15" t="s">
        <v>10</v>
      </c>
      <c r="D209" s="18">
        <v>18.869573695636365</v>
      </c>
      <c r="E209" s="11">
        <v>1346969.831368</v>
      </c>
      <c r="F209" s="172">
        <v>1346969.831368</v>
      </c>
      <c r="G209" s="154" t="s">
        <v>10</v>
      </c>
      <c r="H209" s="160">
        <v>18.869573695636365</v>
      </c>
      <c r="I209" s="192">
        <v>1318600</v>
      </c>
      <c r="J209" s="186">
        <f>I209*1</f>
        <v>1318600</v>
      </c>
      <c r="K209" s="154" t="s">
        <v>10</v>
      </c>
      <c r="L209" s="160">
        <v>18.869573695636365</v>
      </c>
      <c r="M209" s="192">
        <v>1358158</v>
      </c>
      <c r="N209" s="186">
        <f>M209*1</f>
        <v>1358158</v>
      </c>
      <c r="O209" s="154" t="s">
        <v>10</v>
      </c>
      <c r="P209" s="160">
        <v>18.869573695636365</v>
      </c>
      <c r="Q209" s="192">
        <v>1331786</v>
      </c>
      <c r="R209" s="186">
        <f>Q209*1</f>
        <v>1331786</v>
      </c>
      <c r="S209" s="396">
        <f t="shared" si="39"/>
        <v>1338878.4578420001</v>
      </c>
    </row>
    <row r="210" spans="1:19" x14ac:dyDescent="0.25">
      <c r="A210" s="24">
        <v>192</v>
      </c>
      <c r="B210" s="21" t="s">
        <v>481</v>
      </c>
      <c r="C210" s="9">
        <v>860000</v>
      </c>
      <c r="D210" s="18">
        <v>3.7739186014545458</v>
      </c>
      <c r="E210" s="11">
        <v>462510.92727599991</v>
      </c>
      <c r="F210" s="172">
        <v>1322510.9272759999</v>
      </c>
      <c r="G210" s="192">
        <v>1336800</v>
      </c>
      <c r="H210" s="160">
        <v>3.7739186014545458</v>
      </c>
      <c r="I210" s="192">
        <v>263800</v>
      </c>
      <c r="J210" s="186">
        <f>G210+I210</f>
        <v>1600600</v>
      </c>
      <c r="K210" s="192">
        <v>1510584</v>
      </c>
      <c r="L210" s="160">
        <v>3.7739186014545458</v>
      </c>
      <c r="M210" s="192">
        <v>279628</v>
      </c>
      <c r="N210" s="186">
        <f>K210+M210</f>
        <v>1790212</v>
      </c>
      <c r="O210" s="192">
        <v>1604160</v>
      </c>
      <c r="P210" s="160">
        <v>3.7739186014545458</v>
      </c>
      <c r="Q210" s="192">
        <v>274352</v>
      </c>
      <c r="R210" s="186">
        <f>O210+Q210</f>
        <v>1878512</v>
      </c>
      <c r="S210" s="396">
        <f t="shared" si="39"/>
        <v>1647958.7318190001</v>
      </c>
    </row>
    <row r="211" spans="1:19" x14ac:dyDescent="0.25">
      <c r="A211" s="24">
        <v>193</v>
      </c>
      <c r="B211" s="21" t="s">
        <v>482</v>
      </c>
      <c r="C211" s="9">
        <v>8169000</v>
      </c>
      <c r="D211" s="18">
        <v>3.7739186014545458</v>
      </c>
      <c r="E211" s="11">
        <v>4398216.5228119995</v>
      </c>
      <c r="F211" s="172">
        <v>12567216.522812</v>
      </c>
      <c r="G211" s="192">
        <v>11324400</v>
      </c>
      <c r="H211" s="160">
        <v>3.7739186014545458</v>
      </c>
      <c r="I211" s="192">
        <v>263800</v>
      </c>
      <c r="J211" s="186">
        <f>G211+I211</f>
        <v>11588200</v>
      </c>
      <c r="K211" s="192">
        <v>12796572</v>
      </c>
      <c r="L211" s="160">
        <v>3.7739186014545458</v>
      </c>
      <c r="M211" s="192">
        <v>276990</v>
      </c>
      <c r="N211" s="186">
        <f>K211+M211</f>
        <v>13073562</v>
      </c>
      <c r="O211" s="192">
        <v>13815768</v>
      </c>
      <c r="P211" s="160">
        <v>3.7739186014545458</v>
      </c>
      <c r="Q211" s="192">
        <v>266438</v>
      </c>
      <c r="R211" s="186">
        <f>O211+Q211</f>
        <v>14082206</v>
      </c>
      <c r="S211" s="396">
        <f t="shared" si="39"/>
        <v>12827796.130703</v>
      </c>
    </row>
    <row r="212" spans="1:19" x14ac:dyDescent="0.25">
      <c r="A212" s="24">
        <v>194</v>
      </c>
      <c r="B212" s="21" t="s">
        <v>256</v>
      </c>
      <c r="C212" s="15" t="s">
        <v>10</v>
      </c>
      <c r="D212" s="18">
        <v>16.353634398545456</v>
      </c>
      <c r="E212" s="11">
        <v>1175341.0035079999</v>
      </c>
      <c r="F212" s="172">
        <v>1175341.0035079999</v>
      </c>
      <c r="G212" s="154" t="s">
        <v>10</v>
      </c>
      <c r="H212" s="160">
        <v>16.353634398545456</v>
      </c>
      <c r="I212" s="192">
        <v>1142800</v>
      </c>
      <c r="J212" s="186">
        <f>I212*1</f>
        <v>1142800</v>
      </c>
      <c r="K212" s="154" t="s">
        <v>10</v>
      </c>
      <c r="L212" s="160">
        <v>16.353634398545456</v>
      </c>
      <c r="M212" s="192">
        <v>1199940</v>
      </c>
      <c r="N212" s="186">
        <f>M212*1</f>
        <v>1199940</v>
      </c>
      <c r="O212" s="154" t="s">
        <v>10</v>
      </c>
      <c r="P212" s="160">
        <v>16.353634398545456</v>
      </c>
      <c r="Q212" s="192">
        <v>1165656</v>
      </c>
      <c r="R212" s="186">
        <f>Q212*1</f>
        <v>1165656</v>
      </c>
      <c r="S212" s="396">
        <f t="shared" si="39"/>
        <v>1170934.2508769999</v>
      </c>
    </row>
    <row r="213" spans="1:19" x14ac:dyDescent="0.25">
      <c r="A213" s="24">
        <v>195</v>
      </c>
      <c r="B213" s="21" t="s">
        <v>257</v>
      </c>
      <c r="C213" s="9">
        <v>4532000</v>
      </c>
      <c r="D213" s="18">
        <v>16.353634398545456</v>
      </c>
      <c r="E213" s="11">
        <v>2439682.3525160002</v>
      </c>
      <c r="F213" s="172">
        <v>6971682.3525160002</v>
      </c>
      <c r="G213" s="192">
        <v>5404600</v>
      </c>
      <c r="H213" s="160">
        <v>16.353634398545456</v>
      </c>
      <c r="I213" s="192">
        <v>1142800</v>
      </c>
      <c r="J213" s="186">
        <f t="shared" ref="J213:J221" si="43">G213+I213</f>
        <v>6547400</v>
      </c>
      <c r="K213" s="192">
        <v>6053152</v>
      </c>
      <c r="L213" s="160">
        <v>16.353634398545456</v>
      </c>
      <c r="M213" s="192">
        <v>1177084</v>
      </c>
      <c r="N213" s="186">
        <f t="shared" ref="N213:N221" si="44">K213+M213</f>
        <v>7230236</v>
      </c>
      <c r="O213" s="192">
        <v>6863842</v>
      </c>
      <c r="P213" s="160">
        <v>16.353634398545456</v>
      </c>
      <c r="Q213" s="192">
        <v>1199940</v>
      </c>
      <c r="R213" s="186">
        <f t="shared" ref="R213:R221" si="45">O213+Q213</f>
        <v>8063782</v>
      </c>
      <c r="S213" s="396">
        <f t="shared" si="39"/>
        <v>7203275.0881289998</v>
      </c>
    </row>
    <row r="214" spans="1:19" x14ac:dyDescent="0.25">
      <c r="A214" s="24">
        <v>196</v>
      </c>
      <c r="B214" s="21" t="s">
        <v>258</v>
      </c>
      <c r="C214" s="9">
        <v>2073000</v>
      </c>
      <c r="D214" s="18">
        <v>16.353634398545456</v>
      </c>
      <c r="E214" s="11">
        <v>1116944.3020759998</v>
      </c>
      <c r="F214" s="172">
        <v>3189944.3020759998</v>
      </c>
      <c r="G214" s="192">
        <v>2551500</v>
      </c>
      <c r="H214" s="160">
        <v>16.353634398545456</v>
      </c>
      <c r="I214" s="192">
        <v>1142800</v>
      </c>
      <c r="J214" s="186">
        <f t="shared" si="43"/>
        <v>3694300</v>
      </c>
      <c r="K214" s="192">
        <v>2857680</v>
      </c>
      <c r="L214" s="160">
        <v>16.353634398545456</v>
      </c>
      <c r="M214" s="192">
        <v>1188512</v>
      </c>
      <c r="N214" s="186">
        <f t="shared" si="44"/>
        <v>4046192</v>
      </c>
      <c r="O214" s="192">
        <v>3240405</v>
      </c>
      <c r="P214" s="160">
        <v>16.353634398545456</v>
      </c>
      <c r="Q214" s="192">
        <v>1177084</v>
      </c>
      <c r="R214" s="186">
        <f t="shared" si="45"/>
        <v>4417489</v>
      </c>
      <c r="S214" s="396">
        <f t="shared" si="39"/>
        <v>3836981.3255190002</v>
      </c>
    </row>
    <row r="215" spans="1:19" x14ac:dyDescent="0.25">
      <c r="A215" s="24">
        <v>197</v>
      </c>
      <c r="B215" s="21" t="s">
        <v>259</v>
      </c>
      <c r="C215" s="9">
        <v>1851000</v>
      </c>
      <c r="D215" s="18">
        <v>16.353634398545456</v>
      </c>
      <c r="E215" s="11">
        <v>996591.10305600008</v>
      </c>
      <c r="F215" s="172">
        <v>2847591.1030560001</v>
      </c>
      <c r="G215" s="192">
        <v>2139600</v>
      </c>
      <c r="H215" s="160">
        <v>16.353634398545456</v>
      </c>
      <c r="I215" s="192">
        <v>1142800</v>
      </c>
      <c r="J215" s="186">
        <f t="shared" si="43"/>
        <v>3282400</v>
      </c>
      <c r="K215" s="192">
        <v>2524728</v>
      </c>
      <c r="L215" s="160">
        <v>16.353634398545456</v>
      </c>
      <c r="M215" s="192">
        <v>1177084</v>
      </c>
      <c r="N215" s="186">
        <f t="shared" si="44"/>
        <v>3701812</v>
      </c>
      <c r="O215" s="192">
        <v>2653104</v>
      </c>
      <c r="P215" s="160">
        <v>16.353634398545456</v>
      </c>
      <c r="Q215" s="192">
        <v>1188512</v>
      </c>
      <c r="R215" s="186">
        <f t="shared" si="45"/>
        <v>3841616</v>
      </c>
      <c r="S215" s="396">
        <f t="shared" si="39"/>
        <v>3418354.7757640001</v>
      </c>
    </row>
    <row r="216" spans="1:19" x14ac:dyDescent="0.25">
      <c r="A216" s="24">
        <v>198</v>
      </c>
      <c r="B216" s="21" t="s">
        <v>260</v>
      </c>
      <c r="C216" s="9">
        <v>1994000</v>
      </c>
      <c r="D216" s="18">
        <v>16.353634398545456</v>
      </c>
      <c r="E216" s="11">
        <v>1073132.7300880002</v>
      </c>
      <c r="F216" s="172">
        <v>3067132.7300880002</v>
      </c>
      <c r="G216" s="192">
        <v>2424150</v>
      </c>
      <c r="H216" s="160">
        <v>16.353634398545456</v>
      </c>
      <c r="I216" s="192">
        <v>1142800</v>
      </c>
      <c r="J216" s="186">
        <f t="shared" si="43"/>
        <v>3566950</v>
      </c>
      <c r="K216" s="192">
        <v>2763531</v>
      </c>
      <c r="L216" s="160">
        <v>16.353634398545456</v>
      </c>
      <c r="M216" s="192">
        <v>1177084</v>
      </c>
      <c r="N216" s="186">
        <f t="shared" si="44"/>
        <v>3940615</v>
      </c>
      <c r="O216" s="192">
        <v>3005946</v>
      </c>
      <c r="P216" s="160">
        <v>16.353634398545456</v>
      </c>
      <c r="Q216" s="192">
        <v>1199940</v>
      </c>
      <c r="R216" s="186">
        <f t="shared" si="45"/>
        <v>4205886</v>
      </c>
      <c r="S216" s="396">
        <f t="shared" si="39"/>
        <v>3695145.9325219998</v>
      </c>
    </row>
    <row r="217" spans="1:19" x14ac:dyDescent="0.25">
      <c r="A217" s="24">
        <v>199</v>
      </c>
      <c r="B217" s="21" t="s">
        <v>483</v>
      </c>
      <c r="C217" s="9">
        <v>2078000</v>
      </c>
      <c r="D217" s="18">
        <v>16.353634398545456</v>
      </c>
      <c r="E217" s="11">
        <v>1119548.1422639997</v>
      </c>
      <c r="F217" s="172">
        <v>3197548.1422639997</v>
      </c>
      <c r="G217" s="192">
        <v>2575200</v>
      </c>
      <c r="H217" s="160">
        <v>16.353634398545456</v>
      </c>
      <c r="I217" s="192">
        <v>1142800</v>
      </c>
      <c r="J217" s="186">
        <f t="shared" si="43"/>
        <v>3718000</v>
      </c>
      <c r="K217" s="192">
        <v>2884224</v>
      </c>
      <c r="L217" s="160">
        <v>16.353634398545456</v>
      </c>
      <c r="M217" s="192">
        <v>1199940</v>
      </c>
      <c r="N217" s="186">
        <f t="shared" si="44"/>
        <v>4084164</v>
      </c>
      <c r="O217" s="192">
        <v>3141744</v>
      </c>
      <c r="P217" s="160">
        <v>16.353634398545456</v>
      </c>
      <c r="Q217" s="192">
        <v>1177084</v>
      </c>
      <c r="R217" s="186">
        <f t="shared" si="45"/>
        <v>4318828</v>
      </c>
      <c r="S217" s="396">
        <f t="shared" si="39"/>
        <v>3829635.0355659998</v>
      </c>
    </row>
    <row r="218" spans="1:19" x14ac:dyDescent="0.25">
      <c r="A218" s="24">
        <v>200</v>
      </c>
      <c r="B218" s="21" t="s">
        <v>484</v>
      </c>
      <c r="C218" s="9">
        <v>3240000</v>
      </c>
      <c r="D218" s="18">
        <v>16.353634398545456</v>
      </c>
      <c r="E218" s="11">
        <v>1744858.9743959997</v>
      </c>
      <c r="F218" s="172">
        <v>4984858.9743959997</v>
      </c>
      <c r="G218" s="192">
        <v>4839300</v>
      </c>
      <c r="H218" s="160">
        <v>16.353634398545456</v>
      </c>
      <c r="I218" s="192">
        <v>1142800</v>
      </c>
      <c r="J218" s="186">
        <f t="shared" si="43"/>
        <v>5982100</v>
      </c>
      <c r="K218" s="192">
        <v>5661981</v>
      </c>
      <c r="L218" s="160">
        <v>16.353634398545456</v>
      </c>
      <c r="M218" s="192">
        <v>1211368</v>
      </c>
      <c r="N218" s="186">
        <f t="shared" si="44"/>
        <v>6873349</v>
      </c>
      <c r="O218" s="192">
        <v>6097518</v>
      </c>
      <c r="P218" s="160">
        <v>16.353634398545456</v>
      </c>
      <c r="Q218" s="192">
        <v>1177084</v>
      </c>
      <c r="R218" s="186">
        <f t="shared" si="45"/>
        <v>7274602</v>
      </c>
      <c r="S218" s="396">
        <f t="shared" si="39"/>
        <v>6278727.4935989995</v>
      </c>
    </row>
    <row r="219" spans="1:19" x14ac:dyDescent="0.25">
      <c r="A219" s="24">
        <v>201</v>
      </c>
      <c r="B219" s="21" t="s">
        <v>485</v>
      </c>
      <c r="C219" s="9">
        <v>1104000</v>
      </c>
      <c r="D219" s="18">
        <v>3.7739186014545458</v>
      </c>
      <c r="E219" s="11">
        <v>593935.39563199994</v>
      </c>
      <c r="F219" s="172">
        <v>1697935.3956319999</v>
      </c>
      <c r="G219" s="192">
        <v>1808850</v>
      </c>
      <c r="H219" s="160">
        <v>3.7739186014545458</v>
      </c>
      <c r="I219" s="192">
        <v>263800</v>
      </c>
      <c r="J219" s="186">
        <f t="shared" si="43"/>
        <v>2072650</v>
      </c>
      <c r="K219" s="192">
        <v>2044001</v>
      </c>
      <c r="L219" s="160">
        <v>3.7739186014545458</v>
      </c>
      <c r="M219" s="192">
        <v>271714</v>
      </c>
      <c r="N219" s="186">
        <f t="shared" si="44"/>
        <v>2315715</v>
      </c>
      <c r="O219" s="192">
        <v>2297240</v>
      </c>
      <c r="P219" s="160">
        <v>3.7739186014545458</v>
      </c>
      <c r="Q219" s="192">
        <v>276990</v>
      </c>
      <c r="R219" s="186">
        <f t="shared" si="45"/>
        <v>2574230</v>
      </c>
      <c r="S219" s="396">
        <f t="shared" si="39"/>
        <v>2165132.5989079997</v>
      </c>
    </row>
    <row r="220" spans="1:19" x14ac:dyDescent="0.25">
      <c r="A220" s="24">
        <v>202</v>
      </c>
      <c r="B220" s="21" t="s">
        <v>433</v>
      </c>
      <c r="C220" s="9">
        <v>1815000</v>
      </c>
      <c r="D220" s="18">
        <v>10.063776500000001</v>
      </c>
      <c r="E220" s="11">
        <v>977292.83141200012</v>
      </c>
      <c r="F220" s="172">
        <v>2792292.8314120001</v>
      </c>
      <c r="G220" s="157">
        <v>2633700</v>
      </c>
      <c r="H220" s="160">
        <v>10.063776500000001</v>
      </c>
      <c r="I220" s="192">
        <v>703300</v>
      </c>
      <c r="J220" s="186">
        <f t="shared" si="43"/>
        <v>3337000</v>
      </c>
      <c r="K220" s="157">
        <v>3002418</v>
      </c>
      <c r="L220" s="160">
        <v>10.063776500000001</v>
      </c>
      <c r="M220" s="192">
        <v>724399</v>
      </c>
      <c r="N220" s="186">
        <f t="shared" si="44"/>
        <v>3726817</v>
      </c>
      <c r="O220" s="157">
        <v>3134103</v>
      </c>
      <c r="P220" s="160">
        <v>10.063776500000001</v>
      </c>
      <c r="Q220" s="192">
        <v>717366</v>
      </c>
      <c r="R220" s="186">
        <f t="shared" si="45"/>
        <v>3851469</v>
      </c>
      <c r="S220" s="396">
        <f t="shared" si="39"/>
        <v>3426894.7078530001</v>
      </c>
    </row>
    <row r="221" spans="1:19" x14ac:dyDescent="0.25">
      <c r="A221" s="24">
        <v>203</v>
      </c>
      <c r="B221" s="21" t="s">
        <v>263</v>
      </c>
      <c r="C221" s="9">
        <v>4429000</v>
      </c>
      <c r="D221" s="18">
        <v>8.8057971956363641</v>
      </c>
      <c r="E221" s="11">
        <v>2385241.6222439995</v>
      </c>
      <c r="F221" s="172">
        <v>6814241.6222439995</v>
      </c>
      <c r="G221" s="192">
        <v>5713600</v>
      </c>
      <c r="H221" s="160">
        <v>8.8057971956363641</v>
      </c>
      <c r="I221" s="192">
        <v>615500</v>
      </c>
      <c r="J221" s="186">
        <f t="shared" si="43"/>
        <v>6329100</v>
      </c>
      <c r="K221" s="192">
        <v>6513504</v>
      </c>
      <c r="L221" s="160">
        <v>8.8057971956363641</v>
      </c>
      <c r="M221" s="192">
        <v>646275</v>
      </c>
      <c r="N221" s="186">
        <f t="shared" si="44"/>
        <v>7159779</v>
      </c>
      <c r="O221" s="192">
        <v>6627776</v>
      </c>
      <c r="P221" s="160">
        <v>8.8057971956363641</v>
      </c>
      <c r="Q221" s="192">
        <v>646275</v>
      </c>
      <c r="R221" s="186">
        <f t="shared" si="45"/>
        <v>7274051</v>
      </c>
      <c r="S221" s="396">
        <f t="shared" si="39"/>
        <v>6894292.9055610001</v>
      </c>
    </row>
    <row r="222" spans="1:19" x14ac:dyDescent="0.25">
      <c r="A222" s="24">
        <v>204</v>
      </c>
      <c r="B222" s="21" t="s">
        <v>353</v>
      </c>
      <c r="C222" s="15" t="s">
        <v>10</v>
      </c>
      <c r="D222" s="18">
        <v>8.8057971956363641</v>
      </c>
      <c r="E222" s="11">
        <v>632898.87992800004</v>
      </c>
      <c r="F222" s="172">
        <v>632898.87992800004</v>
      </c>
      <c r="G222" s="154" t="s">
        <v>10</v>
      </c>
      <c r="H222" s="160">
        <v>8.8057971956363641</v>
      </c>
      <c r="I222" s="192">
        <v>615500</v>
      </c>
      <c r="J222" s="186">
        <f>I222*1</f>
        <v>615500</v>
      </c>
      <c r="K222" s="154" t="s">
        <v>10</v>
      </c>
      <c r="L222" s="160">
        <v>8.8057971956363641</v>
      </c>
      <c r="M222" s="192">
        <v>640120</v>
      </c>
      <c r="N222" s="186">
        <f>M222*1</f>
        <v>640120</v>
      </c>
      <c r="O222" s="154" t="s">
        <v>10</v>
      </c>
      <c r="P222" s="160">
        <v>8.8057971956363641</v>
      </c>
      <c r="Q222" s="192">
        <v>621655</v>
      </c>
      <c r="R222" s="186">
        <f>Q222*1</f>
        <v>621655</v>
      </c>
      <c r="S222" s="396">
        <f t="shared" si="39"/>
        <v>627543.46998200007</v>
      </c>
    </row>
    <row r="223" spans="1:19" x14ac:dyDescent="0.25">
      <c r="A223" s="24">
        <v>205</v>
      </c>
      <c r="B223" s="21" t="s">
        <v>266</v>
      </c>
      <c r="C223" s="9">
        <v>1132000</v>
      </c>
      <c r="D223" s="18">
        <v>16.353634398545456</v>
      </c>
      <c r="E223" s="11">
        <v>608786.14808000019</v>
      </c>
      <c r="F223" s="172">
        <v>1740786.1480800002</v>
      </c>
      <c r="G223" s="192">
        <v>729900</v>
      </c>
      <c r="H223" s="160">
        <v>16.353634398545456</v>
      </c>
      <c r="I223" s="192">
        <v>1142800</v>
      </c>
      <c r="J223" s="186">
        <f>G223+I223</f>
        <v>1872700</v>
      </c>
      <c r="K223" s="192">
        <v>853983</v>
      </c>
      <c r="L223" s="160">
        <v>16.353634398545456</v>
      </c>
      <c r="M223" s="192">
        <v>1177084</v>
      </c>
      <c r="N223" s="186">
        <f>K223+M223</f>
        <v>2031067</v>
      </c>
      <c r="O223" s="192">
        <v>919674</v>
      </c>
      <c r="P223" s="160">
        <v>16.353634398545456</v>
      </c>
      <c r="Q223" s="192">
        <v>1199940</v>
      </c>
      <c r="R223" s="186">
        <f>O223+Q223</f>
        <v>2119614</v>
      </c>
      <c r="S223" s="396">
        <f t="shared" si="39"/>
        <v>1941041.7870200002</v>
      </c>
    </row>
    <row r="224" spans="1:19" x14ac:dyDescent="0.25">
      <c r="A224" s="24">
        <v>206</v>
      </c>
      <c r="B224" s="21" t="s">
        <v>486</v>
      </c>
      <c r="C224" s="9">
        <v>3897000</v>
      </c>
      <c r="D224" s="18">
        <v>3.7739186014545458</v>
      </c>
      <c r="E224" s="11">
        <v>2098045.2777880002</v>
      </c>
      <c r="F224" s="172">
        <v>5995045.2777880002</v>
      </c>
      <c r="G224" s="192">
        <v>7243800</v>
      </c>
      <c r="H224" s="160">
        <v>3.7739186014545458</v>
      </c>
      <c r="I224" s="192">
        <v>263800</v>
      </c>
      <c r="J224" s="186">
        <f>G224+I224</f>
        <v>7507600</v>
      </c>
      <c r="K224" s="192">
        <v>8402808</v>
      </c>
      <c r="L224" s="160">
        <v>3.7739186014545458</v>
      </c>
      <c r="M224" s="192">
        <v>276990</v>
      </c>
      <c r="N224" s="186">
        <f>K224+M224</f>
        <v>8679798</v>
      </c>
      <c r="O224" s="192">
        <v>9344502</v>
      </c>
      <c r="P224" s="160">
        <v>3.7739186014545458</v>
      </c>
      <c r="Q224" s="192">
        <v>269076</v>
      </c>
      <c r="R224" s="186">
        <f>O224+Q224</f>
        <v>9613578</v>
      </c>
      <c r="S224" s="396">
        <f t="shared" si="39"/>
        <v>7949005.3194469996</v>
      </c>
    </row>
    <row r="225" spans="1:19" x14ac:dyDescent="0.25">
      <c r="A225" s="24">
        <v>207</v>
      </c>
      <c r="B225" s="21" t="s">
        <v>355</v>
      </c>
      <c r="C225" s="15" t="s">
        <v>10</v>
      </c>
      <c r="D225" s="18">
        <v>10.063776500000001</v>
      </c>
      <c r="E225" s="11">
        <v>721737.67705199996</v>
      </c>
      <c r="F225" s="172">
        <v>721737.67705199996</v>
      </c>
      <c r="G225" s="154" t="s">
        <v>10</v>
      </c>
      <c r="H225" s="160">
        <v>10.063776500000001</v>
      </c>
      <c r="I225" s="192">
        <v>703300</v>
      </c>
      <c r="J225" s="186">
        <f>I225*1</f>
        <v>703300</v>
      </c>
      <c r="K225" s="154" t="s">
        <v>10</v>
      </c>
      <c r="L225" s="160">
        <v>10.063776500000001</v>
      </c>
      <c r="M225" s="192">
        <v>745498</v>
      </c>
      <c r="N225" s="186">
        <f>M225*1</f>
        <v>745498</v>
      </c>
      <c r="O225" s="154" t="s">
        <v>10</v>
      </c>
      <c r="P225" s="160">
        <v>10.063776500000001</v>
      </c>
      <c r="Q225" s="192">
        <v>717366</v>
      </c>
      <c r="R225" s="186">
        <f>Q225*1</f>
        <v>717366</v>
      </c>
      <c r="S225" s="396">
        <f t="shared" si="39"/>
        <v>721975.41926300002</v>
      </c>
    </row>
    <row r="226" spans="1:19" x14ac:dyDescent="0.25">
      <c r="A226" s="24">
        <v>208</v>
      </c>
      <c r="B226" s="21" t="s">
        <v>267</v>
      </c>
      <c r="C226" s="9">
        <v>12420000</v>
      </c>
      <c r="D226" s="18">
        <v>18.869573695636365</v>
      </c>
      <c r="E226" s="11">
        <v>6687606.3368679993</v>
      </c>
      <c r="F226" s="172">
        <v>19107606.336867999</v>
      </c>
      <c r="G226" s="192">
        <v>16370300</v>
      </c>
      <c r="H226" s="160">
        <v>18.869573695636365</v>
      </c>
      <c r="I226" s="192">
        <v>1318600</v>
      </c>
      <c r="J226" s="186">
        <f>G226+I226</f>
        <v>17688900</v>
      </c>
      <c r="K226" s="192">
        <v>18498439</v>
      </c>
      <c r="L226" s="160">
        <v>18.869573695636365</v>
      </c>
      <c r="M226" s="192">
        <v>1384530</v>
      </c>
      <c r="N226" s="186">
        <f>K226+M226</f>
        <v>19882969</v>
      </c>
      <c r="O226" s="192">
        <v>19480657</v>
      </c>
      <c r="P226" s="160">
        <v>18.869573695636365</v>
      </c>
      <c r="Q226" s="192">
        <v>1384530</v>
      </c>
      <c r="R226" s="186">
        <f>O226+Q226</f>
        <v>20865187</v>
      </c>
      <c r="S226" s="396">
        <f t="shared" si="39"/>
        <v>19386165.584217001</v>
      </c>
    </row>
    <row r="227" spans="1:19" x14ac:dyDescent="0.25">
      <c r="A227" s="24">
        <v>209</v>
      </c>
      <c r="B227" s="21" t="s">
        <v>495</v>
      </c>
      <c r="C227" s="9">
        <v>1064000</v>
      </c>
      <c r="D227" s="18">
        <v>6.9188378949090916</v>
      </c>
      <c r="E227" s="11">
        <v>573636.48582799989</v>
      </c>
      <c r="F227" s="172">
        <v>1637636.4858279999</v>
      </c>
      <c r="G227" s="192">
        <v>1444650</v>
      </c>
      <c r="H227" s="160">
        <v>6.9188378949090916</v>
      </c>
      <c r="I227" s="192">
        <v>483500</v>
      </c>
      <c r="J227" s="186">
        <f>G227+I227</f>
        <v>1928150</v>
      </c>
      <c r="K227" s="192">
        <v>1704687</v>
      </c>
      <c r="L227" s="160">
        <v>6.9188378949090916</v>
      </c>
      <c r="M227" s="192">
        <v>502840</v>
      </c>
      <c r="N227" s="186">
        <f>K227+M227</f>
        <v>2207527</v>
      </c>
      <c r="O227" s="192">
        <v>1849152</v>
      </c>
      <c r="P227" s="160">
        <v>6.9188378949090916</v>
      </c>
      <c r="Q227" s="192">
        <v>502840</v>
      </c>
      <c r="R227" s="186">
        <f>O227+Q227</f>
        <v>2351992</v>
      </c>
      <c r="S227" s="396">
        <f t="shared" si="39"/>
        <v>2031326.371457</v>
      </c>
    </row>
    <row r="228" spans="1:19" x14ac:dyDescent="0.25">
      <c r="A228" s="24">
        <v>210</v>
      </c>
      <c r="B228" s="21" t="s">
        <v>439</v>
      </c>
      <c r="C228" s="15" t="s">
        <v>10</v>
      </c>
      <c r="D228" s="18">
        <v>16.353634398545456</v>
      </c>
      <c r="E228" s="11">
        <v>1166251.8955080002</v>
      </c>
      <c r="F228" s="172">
        <v>1166251.8955080002</v>
      </c>
      <c r="G228" s="154" t="s">
        <v>10</v>
      </c>
      <c r="H228" s="160">
        <v>16.353634398545456</v>
      </c>
      <c r="I228" s="192">
        <v>1142800</v>
      </c>
      <c r="J228" s="186">
        <f>I228*1</f>
        <v>1142800</v>
      </c>
      <c r="K228" s="154" t="s">
        <v>10</v>
      </c>
      <c r="L228" s="160">
        <v>16.353634398545456</v>
      </c>
      <c r="M228" s="192">
        <v>1177084</v>
      </c>
      <c r="N228" s="186">
        <f>M228*1</f>
        <v>1177084</v>
      </c>
      <c r="O228" s="154" t="s">
        <v>10</v>
      </c>
      <c r="P228" s="160">
        <v>16.353634398545456</v>
      </c>
      <c r="Q228" s="192">
        <v>1177084</v>
      </c>
      <c r="R228" s="186">
        <f>Q228*1</f>
        <v>1177084</v>
      </c>
      <c r="S228" s="396">
        <f t="shared" si="39"/>
        <v>1165804.9738770002</v>
      </c>
    </row>
    <row r="229" spans="1:19" x14ac:dyDescent="0.25">
      <c r="A229" s="24">
        <v>211</v>
      </c>
      <c r="B229" s="21" t="s">
        <v>271</v>
      </c>
      <c r="C229" s="9">
        <v>2968000</v>
      </c>
      <c r="D229" s="18">
        <v>8.8057971956363641</v>
      </c>
      <c r="E229" s="11">
        <v>1598101.9901000001</v>
      </c>
      <c r="F229" s="172">
        <v>4566101.9901000001</v>
      </c>
      <c r="G229" s="192">
        <v>4999800</v>
      </c>
      <c r="H229" s="160">
        <v>8.8057971956363641</v>
      </c>
      <c r="I229" s="192">
        <v>615500</v>
      </c>
      <c r="J229" s="186">
        <f>G229+I229</f>
        <v>5615300</v>
      </c>
      <c r="K229" s="192">
        <v>5899764</v>
      </c>
      <c r="L229" s="160">
        <v>8.8057971956363641</v>
      </c>
      <c r="M229" s="192">
        <v>633965</v>
      </c>
      <c r="N229" s="186">
        <f>K229+M229</f>
        <v>6533729</v>
      </c>
      <c r="O229" s="192">
        <v>6449742</v>
      </c>
      <c r="P229" s="160">
        <v>8.8057971956363641</v>
      </c>
      <c r="Q229" s="192">
        <v>646275</v>
      </c>
      <c r="R229" s="186">
        <f>O229+Q229</f>
        <v>7096017</v>
      </c>
      <c r="S229" s="396">
        <f t="shared" si="39"/>
        <v>5952786.997525</v>
      </c>
    </row>
    <row r="230" spans="1:19" x14ac:dyDescent="0.25">
      <c r="A230" s="24">
        <v>212</v>
      </c>
      <c r="B230" s="21" t="s">
        <v>440</v>
      </c>
      <c r="C230" s="9">
        <v>1769000</v>
      </c>
      <c r="D230" s="18">
        <v>5.6608779021818192</v>
      </c>
      <c r="E230" s="11">
        <v>953188.93595599988</v>
      </c>
      <c r="F230" s="172">
        <v>2722188.9359559999</v>
      </c>
      <c r="G230" s="192">
        <v>2953500</v>
      </c>
      <c r="H230" s="160">
        <v>5.6608779021818192</v>
      </c>
      <c r="I230" s="157">
        <v>395700</v>
      </c>
      <c r="J230" s="186">
        <f>G230+I230</f>
        <v>3349200</v>
      </c>
      <c r="K230" s="192">
        <v>3455595</v>
      </c>
      <c r="L230" s="160">
        <v>5.6608779021818192</v>
      </c>
      <c r="M230" s="157">
        <v>415485</v>
      </c>
      <c r="N230" s="186">
        <f>K230+M230</f>
        <v>3871080</v>
      </c>
      <c r="O230" s="192">
        <v>3632805</v>
      </c>
      <c r="P230" s="160">
        <v>5.6608779021818192</v>
      </c>
      <c r="Q230" s="157">
        <v>403614</v>
      </c>
      <c r="R230" s="186">
        <f>O230+Q230</f>
        <v>4036419</v>
      </c>
      <c r="S230" s="396">
        <f t="shared" si="39"/>
        <v>3494721.9839889999</v>
      </c>
    </row>
    <row r="231" spans="1:19" x14ac:dyDescent="0.25">
      <c r="A231" s="24">
        <v>213</v>
      </c>
      <c r="B231" s="21" t="s">
        <v>272</v>
      </c>
      <c r="C231" s="15" t="s">
        <v>10</v>
      </c>
      <c r="D231" s="18">
        <v>2.9065557658181818</v>
      </c>
      <c r="E231" s="11">
        <v>212754.19975600002</v>
      </c>
      <c r="F231" s="172">
        <v>212754.19975600002</v>
      </c>
      <c r="G231" s="154" t="s">
        <v>10</v>
      </c>
      <c r="H231" s="160">
        <v>2.9065557658181818</v>
      </c>
      <c r="I231" s="192">
        <v>203200</v>
      </c>
      <c r="J231" s="186">
        <f>I231*1</f>
        <v>203200</v>
      </c>
      <c r="K231" s="154" t="s">
        <v>10</v>
      </c>
      <c r="L231" s="160">
        <v>2.9065557658181818</v>
      </c>
      <c r="M231" s="192">
        <v>215392</v>
      </c>
      <c r="N231" s="186">
        <f>M231*1</f>
        <v>215392</v>
      </c>
      <c r="O231" s="154" t="s">
        <v>10</v>
      </c>
      <c r="P231" s="160">
        <v>2.9065557658181818</v>
      </c>
      <c r="Q231" s="192">
        <v>211328</v>
      </c>
      <c r="R231" s="186">
        <f>Q231*1</f>
        <v>211328</v>
      </c>
      <c r="S231" s="396">
        <f t="shared" si="39"/>
        <v>210668.54993899999</v>
      </c>
    </row>
    <row r="232" spans="1:19" x14ac:dyDescent="0.25">
      <c r="A232" s="24">
        <v>214</v>
      </c>
      <c r="B232" s="21" t="s">
        <v>273</v>
      </c>
      <c r="C232" s="15" t="s">
        <v>10</v>
      </c>
      <c r="D232" s="18">
        <v>1.2532093301818183</v>
      </c>
      <c r="E232" s="11">
        <v>95636.4899</v>
      </c>
      <c r="F232" s="172">
        <v>95636.4899</v>
      </c>
      <c r="G232" s="154" t="s">
        <v>10</v>
      </c>
      <c r="H232" s="160">
        <v>1.2532093301818183</v>
      </c>
      <c r="I232" s="192">
        <v>87700</v>
      </c>
      <c r="J232" s="186">
        <f>I232*1</f>
        <v>87700</v>
      </c>
      <c r="K232" s="154" t="s">
        <v>10</v>
      </c>
      <c r="L232" s="160">
        <v>1.2532093301818183</v>
      </c>
      <c r="M232" s="192">
        <v>90331</v>
      </c>
      <c r="N232" s="186">
        <f>M232*1</f>
        <v>90331</v>
      </c>
      <c r="O232" s="154" t="s">
        <v>10</v>
      </c>
      <c r="P232" s="160">
        <v>1.2532093301818183</v>
      </c>
      <c r="Q232" s="192">
        <v>88577</v>
      </c>
      <c r="R232" s="186">
        <f>Q232*1</f>
        <v>88577</v>
      </c>
      <c r="S232" s="396">
        <f t="shared" si="39"/>
        <v>90561.122474999996</v>
      </c>
    </row>
    <row r="233" spans="1:19" x14ac:dyDescent="0.25">
      <c r="A233" s="24">
        <v>215</v>
      </c>
      <c r="B233" s="21" t="s">
        <v>488</v>
      </c>
      <c r="C233" s="9">
        <v>1913000</v>
      </c>
      <c r="D233" s="18">
        <v>5.6608779021818192</v>
      </c>
      <c r="E233" s="11">
        <v>1030323.5719999997</v>
      </c>
      <c r="F233" s="172">
        <v>2943323.5719999997</v>
      </c>
      <c r="G233" s="192">
        <v>3230250</v>
      </c>
      <c r="H233" s="160">
        <v>5.6608779021818192</v>
      </c>
      <c r="I233" s="192">
        <v>395700</v>
      </c>
      <c r="J233" s="186">
        <f>G233+I233</f>
        <v>3625950</v>
      </c>
      <c r="K233" s="192">
        <v>3714788</v>
      </c>
      <c r="L233" s="160">
        <v>5.6608779021818192</v>
      </c>
      <c r="M233" s="192">
        <v>415485</v>
      </c>
      <c r="N233" s="186">
        <f>K233+M233</f>
        <v>4130273</v>
      </c>
      <c r="O233" s="192">
        <v>3843998</v>
      </c>
      <c r="P233" s="160">
        <v>5.6608779021818192</v>
      </c>
      <c r="Q233" s="192">
        <v>399657</v>
      </c>
      <c r="R233" s="186">
        <f>O233+Q233</f>
        <v>4243655</v>
      </c>
      <c r="S233" s="396">
        <f t="shared" si="39"/>
        <v>3735800.3930000002</v>
      </c>
    </row>
    <row r="234" spans="1:19" x14ac:dyDescent="0.25">
      <c r="A234" s="24">
        <v>216</v>
      </c>
      <c r="B234" s="21" t="s">
        <v>275</v>
      </c>
      <c r="C234" s="9">
        <v>1365000</v>
      </c>
      <c r="D234" s="18">
        <v>14.152185099636364</v>
      </c>
      <c r="E234" s="11">
        <v>734982.57044799998</v>
      </c>
      <c r="F234" s="172">
        <v>2099982.570448</v>
      </c>
      <c r="G234" s="192">
        <v>1385100</v>
      </c>
      <c r="H234" s="160">
        <v>14.152185099636364</v>
      </c>
      <c r="I234" s="192">
        <v>989000</v>
      </c>
      <c r="J234" s="186">
        <f>G234+I234</f>
        <v>2374100</v>
      </c>
      <c r="K234" s="192">
        <v>1565163</v>
      </c>
      <c r="L234" s="160">
        <v>14.152185099636364</v>
      </c>
      <c r="M234" s="192">
        <v>1038450</v>
      </c>
      <c r="N234" s="186">
        <f>K234+M234</f>
        <v>2603613</v>
      </c>
      <c r="O234" s="192">
        <v>1703673</v>
      </c>
      <c r="P234" s="160">
        <v>14.152185099636364</v>
      </c>
      <c r="Q234" s="192">
        <v>1028560</v>
      </c>
      <c r="R234" s="186">
        <f>O234+Q234</f>
        <v>2732233</v>
      </c>
      <c r="S234" s="396">
        <f t="shared" si="39"/>
        <v>2452482.142612</v>
      </c>
    </row>
    <row r="235" spans="1:19" x14ac:dyDescent="0.25">
      <c r="A235" s="24">
        <v>217</v>
      </c>
      <c r="B235" s="21" t="s">
        <v>443</v>
      </c>
      <c r="C235" s="15" t="s">
        <v>10</v>
      </c>
      <c r="D235" s="18">
        <v>1.4152146476363636</v>
      </c>
      <c r="E235" s="11">
        <v>107249.75038400001</v>
      </c>
      <c r="F235" s="172">
        <v>107249.75038400001</v>
      </c>
      <c r="G235" s="154" t="s">
        <v>10</v>
      </c>
      <c r="H235" s="160">
        <v>1.4152146476363636</v>
      </c>
      <c r="I235" s="192">
        <v>99000</v>
      </c>
      <c r="J235" s="186">
        <f>I235*1</f>
        <v>99000</v>
      </c>
      <c r="K235" s="154" t="s">
        <v>10</v>
      </c>
      <c r="L235" s="160">
        <v>1.4152146476363636</v>
      </c>
      <c r="M235" s="192">
        <v>102960</v>
      </c>
      <c r="N235" s="186">
        <f>M235*1</f>
        <v>102960</v>
      </c>
      <c r="O235" s="154" t="s">
        <v>10</v>
      </c>
      <c r="P235" s="160">
        <v>1.4152146476363636</v>
      </c>
      <c r="Q235" s="192">
        <v>100980</v>
      </c>
      <c r="R235" s="186">
        <f>Q235*1</f>
        <v>100980</v>
      </c>
      <c r="S235" s="396">
        <f t="shared" si="39"/>
        <v>102547.437596</v>
      </c>
    </row>
    <row r="236" spans="1:19" x14ac:dyDescent="0.25">
      <c r="A236" s="24">
        <v>218</v>
      </c>
      <c r="B236" s="21" t="s">
        <v>444</v>
      </c>
      <c r="C236" s="15" t="s">
        <v>10</v>
      </c>
      <c r="D236" s="18">
        <v>6.9101283469090919</v>
      </c>
      <c r="E236" s="11">
        <v>499759.429764</v>
      </c>
      <c r="F236" s="172">
        <v>499759.429764</v>
      </c>
      <c r="G236" s="154" t="s">
        <v>10</v>
      </c>
      <c r="H236" s="160">
        <v>6.9101283469090919</v>
      </c>
      <c r="I236" s="192">
        <v>483000</v>
      </c>
      <c r="J236" s="186">
        <f>I236*1</f>
        <v>483000</v>
      </c>
      <c r="K236" s="154" t="s">
        <v>10</v>
      </c>
      <c r="L236" s="160">
        <v>6.9101283469090919</v>
      </c>
      <c r="M236" s="192">
        <v>497490</v>
      </c>
      <c r="N236" s="186">
        <f>M236*1</f>
        <v>497490</v>
      </c>
      <c r="O236" s="154" t="s">
        <v>10</v>
      </c>
      <c r="P236" s="160">
        <v>6.9101283469090919</v>
      </c>
      <c r="Q236" s="192">
        <v>497490</v>
      </c>
      <c r="R236" s="186">
        <f>Q236*1</f>
        <v>497490</v>
      </c>
      <c r="S236" s="396">
        <f t="shared" si="39"/>
        <v>494434.857441</v>
      </c>
    </row>
    <row r="237" spans="1:19" x14ac:dyDescent="0.25">
      <c r="A237" s="24">
        <v>219</v>
      </c>
      <c r="B237" s="21" t="s">
        <v>445</v>
      </c>
      <c r="C237" s="15" t="s">
        <v>10</v>
      </c>
      <c r="D237" s="18">
        <v>11.287381091636364</v>
      </c>
      <c r="E237" s="11">
        <v>811450.86271200003</v>
      </c>
      <c r="F237" s="172">
        <v>811450.86271200003</v>
      </c>
      <c r="G237" s="154" t="s">
        <v>10</v>
      </c>
      <c r="H237" s="160">
        <v>11.287381091636364</v>
      </c>
      <c r="I237" s="192">
        <v>788800</v>
      </c>
      <c r="J237" s="186">
        <f>I237*1</f>
        <v>788800</v>
      </c>
      <c r="K237" s="154" t="s">
        <v>10</v>
      </c>
      <c r="L237" s="160">
        <v>11.287381091636364</v>
      </c>
      <c r="M237" s="192">
        <v>812464</v>
      </c>
      <c r="N237" s="186">
        <f>M237*1</f>
        <v>812464</v>
      </c>
      <c r="O237" s="154" t="s">
        <v>10</v>
      </c>
      <c r="P237" s="160">
        <v>11.287381091636364</v>
      </c>
      <c r="Q237" s="192">
        <v>804576</v>
      </c>
      <c r="R237" s="186">
        <f>Q237*1</f>
        <v>804576</v>
      </c>
      <c r="S237" s="396">
        <f t="shared" si="39"/>
        <v>804322.71567800001</v>
      </c>
    </row>
    <row r="238" spans="1:19" x14ac:dyDescent="0.25">
      <c r="A238" s="24">
        <v>220</v>
      </c>
      <c r="B238" s="21" t="s">
        <v>446</v>
      </c>
      <c r="C238" s="15" t="s">
        <v>10</v>
      </c>
      <c r="D238" s="18">
        <v>15.09565509418182</v>
      </c>
      <c r="E238" s="11">
        <v>1086930.0743840002</v>
      </c>
      <c r="F238" s="172">
        <v>1086930.0743840002</v>
      </c>
      <c r="G238" s="154" t="s">
        <v>10</v>
      </c>
      <c r="H238" s="160">
        <v>15.09565509418182</v>
      </c>
      <c r="I238" s="192">
        <v>1055000</v>
      </c>
      <c r="J238" s="186">
        <f>I238*1</f>
        <v>1055000</v>
      </c>
      <c r="K238" s="154" t="s">
        <v>10</v>
      </c>
      <c r="L238" s="160">
        <v>15.09565509418182</v>
      </c>
      <c r="M238" s="192">
        <v>1086650</v>
      </c>
      <c r="N238" s="186">
        <f>M238*1</f>
        <v>1086650</v>
      </c>
      <c r="O238" s="154" t="s">
        <v>10</v>
      </c>
      <c r="P238" s="160">
        <v>15.09565509418182</v>
      </c>
      <c r="Q238" s="192">
        <v>1086650</v>
      </c>
      <c r="R238" s="186">
        <f>Q238*1</f>
        <v>1086650</v>
      </c>
      <c r="S238" s="396">
        <f t="shared" si="39"/>
        <v>1078807.518596</v>
      </c>
    </row>
    <row r="239" spans="1:19" x14ac:dyDescent="0.25">
      <c r="A239" s="24">
        <v>221</v>
      </c>
      <c r="B239" s="21" t="s">
        <v>277</v>
      </c>
      <c r="C239" s="15" t="s">
        <v>10</v>
      </c>
      <c r="D239" s="18">
        <v>15.09565509418182</v>
      </c>
      <c r="E239" s="11">
        <v>1078659.462384</v>
      </c>
      <c r="F239" s="172">
        <v>1078659.462384</v>
      </c>
      <c r="G239" s="154" t="s">
        <v>10</v>
      </c>
      <c r="H239" s="160">
        <v>15.09565509418182</v>
      </c>
      <c r="I239" s="192">
        <v>1055000</v>
      </c>
      <c r="J239" s="186">
        <f>I239*1</f>
        <v>1055000</v>
      </c>
      <c r="K239" s="154" t="s">
        <v>10</v>
      </c>
      <c r="L239" s="160">
        <v>15.09565509418182</v>
      </c>
      <c r="M239" s="192">
        <v>1118300</v>
      </c>
      <c r="N239" s="186">
        <f>M239*1</f>
        <v>1118300</v>
      </c>
      <c r="O239" s="154" t="s">
        <v>10</v>
      </c>
      <c r="P239" s="160">
        <v>15.09565509418182</v>
      </c>
      <c r="Q239" s="192">
        <v>1076100</v>
      </c>
      <c r="R239" s="186">
        <f>Q239*1</f>
        <v>1076100</v>
      </c>
      <c r="S239" s="396">
        <f t="shared" si="39"/>
        <v>1082014.8655960001</v>
      </c>
    </row>
    <row r="240" spans="1:19" x14ac:dyDescent="0.25">
      <c r="A240" s="24">
        <v>222</v>
      </c>
      <c r="B240" s="21" t="s">
        <v>278</v>
      </c>
      <c r="C240" s="9">
        <v>527000</v>
      </c>
      <c r="D240" s="18">
        <v>2.8304292952727272</v>
      </c>
      <c r="E240" s="11">
        <v>283944.36421600007</v>
      </c>
      <c r="F240" s="172">
        <v>810944.36421600007</v>
      </c>
      <c r="G240" s="192">
        <v>757650</v>
      </c>
      <c r="H240" s="160">
        <v>2.8304292952727272</v>
      </c>
      <c r="I240" s="192">
        <v>197900</v>
      </c>
      <c r="J240" s="186">
        <f>G240+I240</f>
        <v>955550</v>
      </c>
      <c r="K240" s="192">
        <v>848568</v>
      </c>
      <c r="L240" s="160">
        <v>2.8304292952727272</v>
      </c>
      <c r="M240" s="192">
        <v>205816</v>
      </c>
      <c r="N240" s="186">
        <f>K240+M240</f>
        <v>1054384</v>
      </c>
      <c r="O240" s="192">
        <v>962216</v>
      </c>
      <c r="P240" s="160">
        <v>2.8304292952727272</v>
      </c>
      <c r="Q240" s="192">
        <v>199879</v>
      </c>
      <c r="R240" s="186">
        <f>O240+Q240</f>
        <v>1162095</v>
      </c>
      <c r="S240" s="396">
        <f t="shared" si="39"/>
        <v>995743.34105399996</v>
      </c>
    </row>
    <row r="241" spans="1:19" x14ac:dyDescent="0.25">
      <c r="A241" s="24">
        <v>223</v>
      </c>
      <c r="B241" s="21" t="s">
        <v>279</v>
      </c>
      <c r="C241" s="9">
        <v>2264000</v>
      </c>
      <c r="D241" s="18">
        <v>3.7739186014545458</v>
      </c>
      <c r="E241" s="11">
        <v>1218476.9076999999</v>
      </c>
      <c r="F241" s="172">
        <v>3482476.9076999999</v>
      </c>
      <c r="G241" s="192">
        <v>4061550</v>
      </c>
      <c r="H241" s="160">
        <v>3.7739186014545458</v>
      </c>
      <c r="I241" s="192">
        <v>263800</v>
      </c>
      <c r="J241" s="186">
        <f>G241+I241</f>
        <v>4325350</v>
      </c>
      <c r="K241" s="192">
        <v>4711398</v>
      </c>
      <c r="L241" s="160">
        <v>3.7739186014545458</v>
      </c>
      <c r="M241" s="192">
        <v>276990</v>
      </c>
      <c r="N241" s="186">
        <f>K241+M241</f>
        <v>4988388</v>
      </c>
      <c r="O241" s="192">
        <v>5117553</v>
      </c>
      <c r="P241" s="160">
        <v>3.7739186014545458</v>
      </c>
      <c r="Q241" s="192">
        <v>271714</v>
      </c>
      <c r="R241" s="186">
        <f>O241+Q241</f>
        <v>5389267</v>
      </c>
      <c r="S241" s="396">
        <f t="shared" si="39"/>
        <v>4546370.4769250005</v>
      </c>
    </row>
    <row r="242" spans="1:19" x14ac:dyDescent="0.25">
      <c r="A242" s="24">
        <v>224</v>
      </c>
      <c r="B242" s="21" t="s">
        <v>356</v>
      </c>
      <c r="C242" s="9">
        <v>457000</v>
      </c>
      <c r="D242" s="18">
        <v>6.9188378949090916</v>
      </c>
      <c r="E242" s="11">
        <v>245665.62382800004</v>
      </c>
      <c r="F242" s="172">
        <v>702665.62382800004</v>
      </c>
      <c r="G242" s="192">
        <v>249750</v>
      </c>
      <c r="H242" s="160">
        <v>6.9188378949090916</v>
      </c>
      <c r="I242" s="192">
        <v>483500</v>
      </c>
      <c r="J242" s="186">
        <f>G242+I242</f>
        <v>733250</v>
      </c>
      <c r="K242" s="192">
        <v>294705</v>
      </c>
      <c r="L242" s="160">
        <v>6.9188378949090916</v>
      </c>
      <c r="M242" s="192">
        <v>512510</v>
      </c>
      <c r="N242" s="186">
        <f>K242+M242</f>
        <v>807215</v>
      </c>
      <c r="O242" s="192">
        <v>314685</v>
      </c>
      <c r="P242" s="160">
        <v>6.9188378949090916</v>
      </c>
      <c r="Q242" s="192">
        <v>502840</v>
      </c>
      <c r="R242" s="186">
        <f>O242+Q242</f>
        <v>817525</v>
      </c>
      <c r="S242" s="396">
        <f t="shared" si="39"/>
        <v>765163.90595699998</v>
      </c>
    </row>
    <row r="243" spans="1:19" x14ac:dyDescent="0.25">
      <c r="A243" s="24">
        <v>225</v>
      </c>
      <c r="B243" s="21" t="s">
        <v>280</v>
      </c>
      <c r="C243" s="9">
        <v>457000</v>
      </c>
      <c r="D243" s="18">
        <v>6.9188378949090916</v>
      </c>
      <c r="E243" s="11">
        <v>246730.09982799995</v>
      </c>
      <c r="F243" s="172">
        <v>703730.09982799995</v>
      </c>
      <c r="G243" s="192">
        <v>249750</v>
      </c>
      <c r="H243" s="160">
        <v>6.9188378949090916</v>
      </c>
      <c r="I243" s="192">
        <v>483500</v>
      </c>
      <c r="J243" s="186">
        <f>G243+I243</f>
        <v>733250</v>
      </c>
      <c r="K243" s="192">
        <v>292208</v>
      </c>
      <c r="L243" s="160">
        <v>6.9188378949090916</v>
      </c>
      <c r="M243" s="192">
        <v>502840</v>
      </c>
      <c r="N243" s="186">
        <f>K243+M243</f>
        <v>795048</v>
      </c>
      <c r="O243" s="192">
        <v>312188</v>
      </c>
      <c r="P243" s="160">
        <v>6.9188378949090916</v>
      </c>
      <c r="Q243" s="192">
        <v>507675</v>
      </c>
      <c r="R243" s="186">
        <f>O243+Q243</f>
        <v>819863</v>
      </c>
      <c r="S243" s="396">
        <f t="shared" si="39"/>
        <v>762972.77495700005</v>
      </c>
    </row>
    <row r="244" spans="1:19" x14ac:dyDescent="0.25">
      <c r="A244" s="24">
        <v>226</v>
      </c>
      <c r="B244" s="21" t="s">
        <v>281</v>
      </c>
      <c r="C244" s="9">
        <v>144000</v>
      </c>
      <c r="D244" s="18">
        <v>1.0946414840000001</v>
      </c>
      <c r="E244" s="11">
        <v>77711.730016000016</v>
      </c>
      <c r="F244" s="172">
        <v>221711.73001600002</v>
      </c>
      <c r="G244" s="192">
        <v>166950</v>
      </c>
      <c r="H244" s="160">
        <v>1.0946414840000001</v>
      </c>
      <c r="I244" s="192">
        <v>76600</v>
      </c>
      <c r="J244" s="186">
        <f>G244+I244</f>
        <v>243550</v>
      </c>
      <c r="K244" s="192">
        <v>188654</v>
      </c>
      <c r="L244" s="160">
        <v>1.0946414840000001</v>
      </c>
      <c r="M244" s="192">
        <v>81196</v>
      </c>
      <c r="N244" s="186">
        <f>K244+M244</f>
        <v>269850</v>
      </c>
      <c r="O244" s="192">
        <v>212027</v>
      </c>
      <c r="P244" s="160">
        <v>1.0946414840000001</v>
      </c>
      <c r="Q244" s="192">
        <v>78898</v>
      </c>
      <c r="R244" s="186">
        <f>O244+Q244</f>
        <v>290925</v>
      </c>
      <c r="S244" s="396">
        <f t="shared" si="39"/>
        <v>256509.182504</v>
      </c>
    </row>
    <row r="245" spans="1:19" x14ac:dyDescent="0.25">
      <c r="A245" s="24">
        <v>227</v>
      </c>
      <c r="B245" s="21" t="s">
        <v>282</v>
      </c>
      <c r="C245" s="9">
        <v>332875.93693199998</v>
      </c>
      <c r="D245" s="18">
        <v>0</v>
      </c>
      <c r="E245" s="12" t="s">
        <v>10</v>
      </c>
      <c r="F245" s="172">
        <v>332875.93693199998</v>
      </c>
      <c r="G245" s="192">
        <v>416100</v>
      </c>
      <c r="H245" s="160">
        <v>0</v>
      </c>
      <c r="I245" s="154" t="s">
        <v>10</v>
      </c>
      <c r="J245" s="186">
        <f>G245*1</f>
        <v>416100</v>
      </c>
      <c r="K245" s="192">
        <v>478515</v>
      </c>
      <c r="L245" s="160">
        <v>0</v>
      </c>
      <c r="M245" s="154" t="s">
        <v>10</v>
      </c>
      <c r="N245" s="186">
        <f>K245*1</f>
        <v>478515</v>
      </c>
      <c r="O245" s="192">
        <v>532608</v>
      </c>
      <c r="P245" s="160">
        <v>0</v>
      </c>
      <c r="Q245" s="154" t="s">
        <v>10</v>
      </c>
      <c r="R245" s="186">
        <f>O245*1</f>
        <v>532608</v>
      </c>
      <c r="S245" s="396">
        <f t="shared" si="39"/>
        <v>440024.73423299997</v>
      </c>
    </row>
    <row r="246" spans="1:19" x14ac:dyDescent="0.25">
      <c r="A246" s="24">
        <v>228</v>
      </c>
      <c r="B246" s="21" t="s">
        <v>283</v>
      </c>
      <c r="C246" s="9">
        <v>2249000</v>
      </c>
      <c r="D246" s="18">
        <v>3.8389215694545458</v>
      </c>
      <c r="E246" s="11">
        <v>1210461.3091920004</v>
      </c>
      <c r="F246" s="172">
        <v>3459461.3091920004</v>
      </c>
      <c r="G246" s="192">
        <v>4053150</v>
      </c>
      <c r="H246" s="160">
        <v>3.8389215694545458</v>
      </c>
      <c r="I246" s="192">
        <v>268300</v>
      </c>
      <c r="J246" s="186">
        <f>G246+I246</f>
        <v>4321450</v>
      </c>
      <c r="K246" s="192">
        <v>4782717</v>
      </c>
      <c r="L246" s="160">
        <v>3.8389215694545458</v>
      </c>
      <c r="M246" s="192">
        <v>276349</v>
      </c>
      <c r="N246" s="186">
        <f>K246+M246</f>
        <v>5059066</v>
      </c>
      <c r="O246" s="192">
        <v>4701654</v>
      </c>
      <c r="P246" s="160">
        <v>3.8389215694545458</v>
      </c>
      <c r="Q246" s="192">
        <v>279032</v>
      </c>
      <c r="R246" s="186">
        <f>O246+Q246</f>
        <v>4980686</v>
      </c>
      <c r="S246" s="396">
        <f t="shared" si="39"/>
        <v>4455165.8272980005</v>
      </c>
    </row>
    <row r="247" spans="1:19" x14ac:dyDescent="0.25">
      <c r="A247" s="24">
        <v>229</v>
      </c>
      <c r="B247" s="21" t="s">
        <v>284</v>
      </c>
      <c r="C247" s="9">
        <v>1428000</v>
      </c>
      <c r="D247" s="18">
        <v>16.788377956363636</v>
      </c>
      <c r="E247" s="11">
        <v>768195.07945600012</v>
      </c>
      <c r="F247" s="172">
        <v>2196195.0794560001</v>
      </c>
      <c r="G247" s="192">
        <v>1249650</v>
      </c>
      <c r="H247" s="160">
        <v>16.788377956363636</v>
      </c>
      <c r="I247" s="192">
        <v>1173200</v>
      </c>
      <c r="J247" s="186">
        <f>G247+I247</f>
        <v>2422850</v>
      </c>
      <c r="K247" s="192">
        <v>1412105</v>
      </c>
      <c r="L247" s="160">
        <v>16.788377956363636</v>
      </c>
      <c r="M247" s="192">
        <v>1243592</v>
      </c>
      <c r="N247" s="186">
        <f>K247+M247</f>
        <v>2655697</v>
      </c>
      <c r="O247" s="192">
        <v>1462091</v>
      </c>
      <c r="P247" s="160">
        <v>16.788377956363636</v>
      </c>
      <c r="Q247" s="192">
        <v>1208396</v>
      </c>
      <c r="R247" s="186">
        <f>O247+Q247</f>
        <v>2670487</v>
      </c>
      <c r="S247" s="396">
        <f t="shared" si="39"/>
        <v>2486307.2698639999</v>
      </c>
    </row>
    <row r="248" spans="1:19" x14ac:dyDescent="0.25">
      <c r="A248" s="24">
        <v>230</v>
      </c>
      <c r="B248" s="21" t="s">
        <v>285</v>
      </c>
      <c r="C248" s="9">
        <v>654000</v>
      </c>
      <c r="D248" s="18">
        <v>5.7597148570909091</v>
      </c>
      <c r="E248" s="11">
        <v>351875.02133999998</v>
      </c>
      <c r="F248" s="172">
        <v>1005875.02134</v>
      </c>
      <c r="G248" s="192">
        <v>741750</v>
      </c>
      <c r="H248" s="160">
        <v>5.7597148570909091</v>
      </c>
      <c r="I248" s="192">
        <v>402600</v>
      </c>
      <c r="J248" s="186">
        <f>G248+I248</f>
        <v>1144350</v>
      </c>
      <c r="K248" s="192">
        <v>838178</v>
      </c>
      <c r="L248" s="160">
        <v>5.7597148570909091</v>
      </c>
      <c r="M248" s="192">
        <v>414678</v>
      </c>
      <c r="N248" s="186">
        <f>K248+M248</f>
        <v>1252856</v>
      </c>
      <c r="O248" s="192">
        <v>882683</v>
      </c>
      <c r="P248" s="160">
        <v>5.7597148570909091</v>
      </c>
      <c r="Q248" s="192">
        <v>406626</v>
      </c>
      <c r="R248" s="186">
        <f>O248+Q248</f>
        <v>1289309</v>
      </c>
      <c r="S248" s="396">
        <f t="shared" si="39"/>
        <v>1173097.5053349999</v>
      </c>
    </row>
    <row r="249" spans="1:19" x14ac:dyDescent="0.25">
      <c r="A249" s="24">
        <v>231</v>
      </c>
      <c r="B249" s="21" t="s">
        <v>287</v>
      </c>
      <c r="C249" s="9">
        <v>320000</v>
      </c>
      <c r="D249" s="18">
        <v>2.8801181356363639</v>
      </c>
      <c r="E249" s="11">
        <v>171912.98430399998</v>
      </c>
      <c r="F249" s="172">
        <v>491912.98430399998</v>
      </c>
      <c r="G249" s="192">
        <v>350100</v>
      </c>
      <c r="H249" s="160">
        <v>2.8801181356363639</v>
      </c>
      <c r="I249" s="192">
        <v>201300</v>
      </c>
      <c r="J249" s="186">
        <f>G249+I249</f>
        <v>551400</v>
      </c>
      <c r="K249" s="192">
        <v>399114</v>
      </c>
      <c r="L249" s="160">
        <v>2.8801181356363639</v>
      </c>
      <c r="M249" s="192">
        <v>213378</v>
      </c>
      <c r="N249" s="186">
        <f>K249+M249</f>
        <v>612492</v>
      </c>
      <c r="O249" s="192">
        <v>434124</v>
      </c>
      <c r="P249" s="160">
        <v>2.8801181356363639</v>
      </c>
      <c r="Q249" s="192">
        <v>207339</v>
      </c>
      <c r="R249" s="186">
        <f>O249+Q249</f>
        <v>641463</v>
      </c>
      <c r="S249" s="396">
        <f t="shared" si="39"/>
        <v>574316.99607599992</v>
      </c>
    </row>
    <row r="250" spans="1:19" x14ac:dyDescent="0.25">
      <c r="A250" s="24">
        <v>232</v>
      </c>
      <c r="B250" s="21" t="s">
        <v>288</v>
      </c>
      <c r="C250" s="9">
        <v>155000</v>
      </c>
      <c r="D250" s="18">
        <v>2.8304292952727272</v>
      </c>
      <c r="E250" s="11">
        <v>83525.23839199997</v>
      </c>
      <c r="F250" s="172">
        <v>238525.23839199997</v>
      </c>
      <c r="G250" s="192">
        <v>32400</v>
      </c>
      <c r="H250" s="160">
        <v>2.8304292952727272</v>
      </c>
      <c r="I250" s="192">
        <v>197900</v>
      </c>
      <c r="J250" s="186">
        <f>G250+I250</f>
        <v>230300</v>
      </c>
      <c r="K250" s="192">
        <v>37260</v>
      </c>
      <c r="L250" s="160">
        <v>2.8304292952727272</v>
      </c>
      <c r="M250" s="192">
        <v>209774</v>
      </c>
      <c r="N250" s="186">
        <f>K250+M250</f>
        <v>247034</v>
      </c>
      <c r="O250" s="192">
        <v>41796</v>
      </c>
      <c r="P250" s="160">
        <v>2.8304292952727272</v>
      </c>
      <c r="Q250" s="192">
        <v>205816</v>
      </c>
      <c r="R250" s="186">
        <f>O250+Q250</f>
        <v>247612</v>
      </c>
      <c r="S250" s="396">
        <f t="shared" si="39"/>
        <v>240867.80959799999</v>
      </c>
    </row>
    <row r="251" spans="1:19" x14ac:dyDescent="0.25">
      <c r="A251" s="24">
        <v>233</v>
      </c>
      <c r="B251" s="21" t="s">
        <v>289</v>
      </c>
      <c r="C251" s="15" t="s">
        <v>10</v>
      </c>
      <c r="D251" s="18">
        <v>5.7597148570909091</v>
      </c>
      <c r="E251" s="11">
        <v>415693.28947999998</v>
      </c>
      <c r="F251" s="172">
        <v>415693.28947999998</v>
      </c>
      <c r="G251" s="154" t="s">
        <v>10</v>
      </c>
      <c r="H251" s="160">
        <v>5.7597148570909091</v>
      </c>
      <c r="I251" s="192">
        <v>402600</v>
      </c>
      <c r="J251" s="186">
        <f t="shared" ref="J251:J260" si="46">I251*1</f>
        <v>402600</v>
      </c>
      <c r="K251" s="154" t="s">
        <v>10</v>
      </c>
      <c r="L251" s="160">
        <v>5.7597148570909091</v>
      </c>
      <c r="M251" s="192">
        <v>426756</v>
      </c>
      <c r="N251" s="186">
        <f t="shared" ref="N251:N260" si="47">M251*1</f>
        <v>426756</v>
      </c>
      <c r="O251" s="154" t="s">
        <v>10</v>
      </c>
      <c r="P251" s="160">
        <v>5.7597148570909091</v>
      </c>
      <c r="Q251" s="192">
        <v>406626</v>
      </c>
      <c r="R251" s="186">
        <f t="shared" ref="R251:R260" si="48">Q251*1</f>
        <v>406626</v>
      </c>
      <c r="S251" s="396">
        <f t="shared" si="39"/>
        <v>412918.82237000001</v>
      </c>
    </row>
    <row r="252" spans="1:19" x14ac:dyDescent="0.25">
      <c r="A252" s="24">
        <v>234</v>
      </c>
      <c r="B252" s="21" t="s">
        <v>448</v>
      </c>
      <c r="C252" s="15" t="s">
        <v>10</v>
      </c>
      <c r="D252" s="18">
        <v>287.76443150181819</v>
      </c>
      <c r="E252" s="11">
        <v>20441262.635779999</v>
      </c>
      <c r="F252" s="172">
        <v>20441262.635779999</v>
      </c>
      <c r="G252" s="154" t="s">
        <v>10</v>
      </c>
      <c r="H252" s="160">
        <v>287.76443150181819</v>
      </c>
      <c r="I252" s="192">
        <v>20108000</v>
      </c>
      <c r="J252" s="186">
        <f t="shared" si="46"/>
        <v>20108000</v>
      </c>
      <c r="K252" s="154" t="s">
        <v>10</v>
      </c>
      <c r="L252" s="160">
        <v>287.76443150181819</v>
      </c>
      <c r="M252" s="192">
        <v>21113400</v>
      </c>
      <c r="N252" s="186">
        <f t="shared" si="47"/>
        <v>21113400</v>
      </c>
      <c r="O252" s="154" t="s">
        <v>10</v>
      </c>
      <c r="P252" s="160">
        <v>287.76443150181819</v>
      </c>
      <c r="Q252" s="192">
        <v>20309080</v>
      </c>
      <c r="R252" s="186">
        <f t="shared" si="48"/>
        <v>20309080</v>
      </c>
      <c r="S252" s="396">
        <f t="shared" si="39"/>
        <v>20492935.658945002</v>
      </c>
    </row>
    <row r="253" spans="1:19" x14ac:dyDescent="0.25">
      <c r="A253" s="24">
        <v>235</v>
      </c>
      <c r="B253" s="21" t="s">
        <v>449</v>
      </c>
      <c r="C253" s="15" t="s">
        <v>10</v>
      </c>
      <c r="D253" s="18">
        <v>8.6337498272727284</v>
      </c>
      <c r="E253" s="11">
        <v>619587.15616000001</v>
      </c>
      <c r="F253" s="172">
        <v>619587.15616000001</v>
      </c>
      <c r="G253" s="154" t="s">
        <v>10</v>
      </c>
      <c r="H253" s="160">
        <v>8.6337498272727284</v>
      </c>
      <c r="I253" s="192">
        <v>603300</v>
      </c>
      <c r="J253" s="186">
        <f t="shared" si="46"/>
        <v>603300</v>
      </c>
      <c r="K253" s="154" t="s">
        <v>10</v>
      </c>
      <c r="L253" s="160">
        <v>8.6337498272727284</v>
      </c>
      <c r="M253" s="192">
        <v>627432</v>
      </c>
      <c r="N253" s="186">
        <f t="shared" si="47"/>
        <v>627432</v>
      </c>
      <c r="O253" s="154" t="s">
        <v>10</v>
      </c>
      <c r="P253" s="160">
        <v>8.6337498272727284</v>
      </c>
      <c r="Q253" s="192">
        <v>621399</v>
      </c>
      <c r="R253" s="186">
        <f t="shared" si="48"/>
        <v>621399</v>
      </c>
      <c r="S253" s="396">
        <f t="shared" si="39"/>
        <v>617929.53903999995</v>
      </c>
    </row>
    <row r="254" spans="1:19" x14ac:dyDescent="0.25">
      <c r="A254" s="24">
        <v>236</v>
      </c>
      <c r="B254" s="21" t="s">
        <v>450</v>
      </c>
      <c r="C254" s="15" t="s">
        <v>10</v>
      </c>
      <c r="D254" s="18">
        <v>10.554813477818183</v>
      </c>
      <c r="E254" s="11">
        <v>753483.969728</v>
      </c>
      <c r="F254" s="172">
        <v>753483.969728</v>
      </c>
      <c r="G254" s="154" t="s">
        <v>10</v>
      </c>
      <c r="H254" s="160">
        <v>10.554813477818183</v>
      </c>
      <c r="I254" s="192">
        <v>737600</v>
      </c>
      <c r="J254" s="186">
        <f t="shared" si="46"/>
        <v>737600</v>
      </c>
      <c r="K254" s="154" t="s">
        <v>10</v>
      </c>
      <c r="L254" s="160">
        <v>10.554813477818183</v>
      </c>
      <c r="M254" s="192">
        <v>781856</v>
      </c>
      <c r="N254" s="186">
        <f t="shared" si="47"/>
        <v>781856</v>
      </c>
      <c r="O254" s="154" t="s">
        <v>10</v>
      </c>
      <c r="P254" s="160">
        <v>10.554813477818183</v>
      </c>
      <c r="Q254" s="192">
        <v>744976</v>
      </c>
      <c r="R254" s="186">
        <f t="shared" si="48"/>
        <v>744976</v>
      </c>
      <c r="S254" s="396">
        <f t="shared" si="39"/>
        <v>754478.992432</v>
      </c>
    </row>
    <row r="255" spans="1:19" x14ac:dyDescent="0.25">
      <c r="A255" s="24">
        <v>237</v>
      </c>
      <c r="B255" s="21" t="s">
        <v>451</v>
      </c>
      <c r="C255" s="15" t="s">
        <v>10</v>
      </c>
      <c r="D255" s="18">
        <v>12.472941759636365</v>
      </c>
      <c r="E255" s="11">
        <v>891573.04807200015</v>
      </c>
      <c r="F255" s="172">
        <v>891573.04807200015</v>
      </c>
      <c r="G255" s="154" t="s">
        <v>10</v>
      </c>
      <c r="H255" s="160">
        <v>12.472941759636365</v>
      </c>
      <c r="I255" s="192">
        <v>871600</v>
      </c>
      <c r="J255" s="186">
        <f t="shared" si="46"/>
        <v>871600</v>
      </c>
      <c r="K255" s="154" t="s">
        <v>10</v>
      </c>
      <c r="L255" s="160">
        <v>12.472941759636365</v>
      </c>
      <c r="M255" s="192">
        <v>923896</v>
      </c>
      <c r="N255" s="186">
        <f t="shared" si="47"/>
        <v>923896</v>
      </c>
      <c r="O255" s="154" t="s">
        <v>10</v>
      </c>
      <c r="P255" s="160">
        <v>12.472941759636365</v>
      </c>
      <c r="Q255" s="192">
        <v>915180</v>
      </c>
      <c r="R255" s="186">
        <f t="shared" si="48"/>
        <v>915180</v>
      </c>
      <c r="S255" s="396">
        <f t="shared" si="39"/>
        <v>900562.26201800001</v>
      </c>
    </row>
    <row r="256" spans="1:19" x14ac:dyDescent="0.25">
      <c r="A256" s="24">
        <v>238</v>
      </c>
      <c r="B256" s="21" t="s">
        <v>452</v>
      </c>
      <c r="C256" s="15" t="s">
        <v>10</v>
      </c>
      <c r="D256" s="18">
        <v>10.554813477818183</v>
      </c>
      <c r="E256" s="11">
        <v>761452.74172799999</v>
      </c>
      <c r="F256" s="172">
        <v>761452.74172799999</v>
      </c>
      <c r="G256" s="154" t="s">
        <v>10</v>
      </c>
      <c r="H256" s="160">
        <v>10.554813477818183</v>
      </c>
      <c r="I256" s="192">
        <v>737600</v>
      </c>
      <c r="J256" s="186">
        <f t="shared" si="46"/>
        <v>737600</v>
      </c>
      <c r="K256" s="154" t="s">
        <v>10</v>
      </c>
      <c r="L256" s="160">
        <v>10.554813477818183</v>
      </c>
      <c r="M256" s="192">
        <v>774480</v>
      </c>
      <c r="N256" s="186">
        <f t="shared" si="47"/>
        <v>774480</v>
      </c>
      <c r="O256" s="154" t="s">
        <v>10</v>
      </c>
      <c r="P256" s="160">
        <v>10.554813477818183</v>
      </c>
      <c r="Q256" s="192">
        <v>744976</v>
      </c>
      <c r="R256" s="186">
        <f t="shared" si="48"/>
        <v>744976</v>
      </c>
      <c r="S256" s="396">
        <f t="shared" si="39"/>
        <v>754627.18543199997</v>
      </c>
    </row>
    <row r="257" spans="1:19" x14ac:dyDescent="0.25">
      <c r="A257" s="24">
        <v>239</v>
      </c>
      <c r="B257" s="21" t="s">
        <v>489</v>
      </c>
      <c r="C257" s="15" t="s">
        <v>10</v>
      </c>
      <c r="D257" s="18">
        <v>43.16666347963637</v>
      </c>
      <c r="E257" s="11">
        <v>3077908.511188</v>
      </c>
      <c r="F257" s="172">
        <v>3077908.511188</v>
      </c>
      <c r="G257" s="154" t="s">
        <v>10</v>
      </c>
      <c r="H257" s="160">
        <v>43.16666347963637</v>
      </c>
      <c r="I257" s="192">
        <v>3016400</v>
      </c>
      <c r="J257" s="186">
        <f t="shared" si="46"/>
        <v>3016400</v>
      </c>
      <c r="K257" s="154" t="s">
        <v>10</v>
      </c>
      <c r="L257" s="160">
        <v>43.16666347963637</v>
      </c>
      <c r="M257" s="192">
        <v>3106892</v>
      </c>
      <c r="N257" s="186">
        <f t="shared" si="47"/>
        <v>3106892</v>
      </c>
      <c r="O257" s="154" t="s">
        <v>10</v>
      </c>
      <c r="P257" s="160">
        <v>43.16666347963637</v>
      </c>
      <c r="Q257" s="192">
        <v>3167220</v>
      </c>
      <c r="R257" s="186">
        <f t="shared" si="48"/>
        <v>3167220</v>
      </c>
      <c r="S257" s="396">
        <f t="shared" si="39"/>
        <v>3092105.1277970001</v>
      </c>
    </row>
    <row r="258" spans="1:19" x14ac:dyDescent="0.25">
      <c r="A258" s="24">
        <v>240</v>
      </c>
      <c r="B258" s="21" t="s">
        <v>453</v>
      </c>
      <c r="C258" s="15" t="s">
        <v>10</v>
      </c>
      <c r="D258" s="18">
        <v>33.573299129818182</v>
      </c>
      <c r="E258" s="11">
        <v>2404864.5978560001</v>
      </c>
      <c r="F258" s="172">
        <v>2404864.5978560001</v>
      </c>
      <c r="G258" s="154" t="s">
        <v>10</v>
      </c>
      <c r="H258" s="160">
        <v>33.573299129818182</v>
      </c>
      <c r="I258" s="192">
        <v>2346100</v>
      </c>
      <c r="J258" s="186">
        <f t="shared" si="46"/>
        <v>2346100</v>
      </c>
      <c r="K258" s="154" t="s">
        <v>10</v>
      </c>
      <c r="L258" s="160">
        <v>33.573299129818182</v>
      </c>
      <c r="M258" s="192">
        <v>2486866</v>
      </c>
      <c r="N258" s="186">
        <f t="shared" si="47"/>
        <v>2486866</v>
      </c>
      <c r="O258" s="154" t="s">
        <v>10</v>
      </c>
      <c r="P258" s="160">
        <v>33.573299129818182</v>
      </c>
      <c r="Q258" s="192">
        <v>2463405</v>
      </c>
      <c r="R258" s="186">
        <f t="shared" si="48"/>
        <v>2463405</v>
      </c>
      <c r="S258" s="396">
        <f t="shared" si="39"/>
        <v>2425308.899464</v>
      </c>
    </row>
    <row r="259" spans="1:19" x14ac:dyDescent="0.25">
      <c r="A259" s="24">
        <v>241</v>
      </c>
      <c r="B259" s="21" t="s">
        <v>454</v>
      </c>
      <c r="C259" s="15" t="s">
        <v>10</v>
      </c>
      <c r="D259" s="18">
        <v>33.573299129818182</v>
      </c>
      <c r="E259" s="11">
        <v>2400032.0218559997</v>
      </c>
      <c r="F259" s="172">
        <v>2400032.0218559997</v>
      </c>
      <c r="G259" s="154" t="s">
        <v>10</v>
      </c>
      <c r="H259" s="160">
        <v>33.573299129818182</v>
      </c>
      <c r="I259" s="192">
        <v>2346100</v>
      </c>
      <c r="J259" s="186">
        <f t="shared" si="46"/>
        <v>2346100</v>
      </c>
      <c r="K259" s="154" t="s">
        <v>10</v>
      </c>
      <c r="L259" s="160">
        <v>33.573299129818182</v>
      </c>
      <c r="M259" s="192">
        <v>2439944</v>
      </c>
      <c r="N259" s="186">
        <f t="shared" si="47"/>
        <v>2439944</v>
      </c>
      <c r="O259" s="154" t="s">
        <v>10</v>
      </c>
      <c r="P259" s="160">
        <v>33.573299129818182</v>
      </c>
      <c r="Q259" s="192">
        <v>2369561</v>
      </c>
      <c r="R259" s="186">
        <f t="shared" si="48"/>
        <v>2369561</v>
      </c>
      <c r="S259" s="396">
        <f t="shared" si="39"/>
        <v>2388909.2554639997</v>
      </c>
    </row>
    <row r="260" spans="1:19" x14ac:dyDescent="0.25">
      <c r="A260" s="24">
        <v>242</v>
      </c>
      <c r="B260" s="21" t="s">
        <v>357</v>
      </c>
      <c r="C260" s="15" t="s">
        <v>10</v>
      </c>
      <c r="D260" s="18">
        <v>2.8304292952727272</v>
      </c>
      <c r="E260" s="11">
        <v>208313.94715599998</v>
      </c>
      <c r="F260" s="172">
        <v>208313.94715599998</v>
      </c>
      <c r="G260" s="154" t="s">
        <v>10</v>
      </c>
      <c r="H260" s="160">
        <v>2.8304292952727272</v>
      </c>
      <c r="I260" s="192">
        <v>197900</v>
      </c>
      <c r="J260" s="186">
        <f t="shared" si="46"/>
        <v>197900</v>
      </c>
      <c r="K260" s="154" t="s">
        <v>10</v>
      </c>
      <c r="L260" s="160">
        <v>2.8304292952727272</v>
      </c>
      <c r="M260" s="192">
        <v>203837</v>
      </c>
      <c r="N260" s="186">
        <f t="shared" si="47"/>
        <v>203837</v>
      </c>
      <c r="O260" s="154" t="s">
        <v>10</v>
      </c>
      <c r="P260" s="160">
        <v>2.8304292952727272</v>
      </c>
      <c r="Q260" s="192">
        <v>199879</v>
      </c>
      <c r="R260" s="186">
        <f t="shared" si="48"/>
        <v>199879</v>
      </c>
      <c r="S260" s="396">
        <f t="shared" si="39"/>
        <v>202482.48678899999</v>
      </c>
    </row>
    <row r="261" spans="1:19" x14ac:dyDescent="0.25">
      <c r="A261" s="24">
        <v>243</v>
      </c>
      <c r="B261" s="21" t="s">
        <v>490</v>
      </c>
      <c r="C261" s="9">
        <v>295000</v>
      </c>
      <c r="D261" s="18">
        <v>2.8304292952727272</v>
      </c>
      <c r="E261" s="11">
        <v>159303.43336000002</v>
      </c>
      <c r="F261" s="172">
        <v>454303.43336000002</v>
      </c>
      <c r="G261" s="192">
        <v>305550</v>
      </c>
      <c r="H261" s="160">
        <v>2.8304292952727272</v>
      </c>
      <c r="I261" s="192">
        <v>197900</v>
      </c>
      <c r="J261" s="186">
        <f>G261+I261</f>
        <v>503450</v>
      </c>
      <c r="K261" s="192">
        <v>357494</v>
      </c>
      <c r="L261" s="160">
        <v>2.8304292952727272</v>
      </c>
      <c r="M261" s="192">
        <v>205816</v>
      </c>
      <c r="N261" s="186">
        <f>K261+M261</f>
        <v>563310</v>
      </c>
      <c r="O261" s="192">
        <v>397215</v>
      </c>
      <c r="P261" s="160">
        <v>2.8304292952727272</v>
      </c>
      <c r="Q261" s="192">
        <v>205816</v>
      </c>
      <c r="R261" s="186">
        <f>O261+Q261</f>
        <v>603031</v>
      </c>
      <c r="S261" s="396">
        <f t="shared" si="39"/>
        <v>531023.60834000004</v>
      </c>
    </row>
    <row r="262" spans="1:19" x14ac:dyDescent="0.25">
      <c r="A262" s="24">
        <v>244</v>
      </c>
      <c r="B262" s="26" t="s">
        <v>299</v>
      </c>
      <c r="C262" s="9">
        <v>152000</v>
      </c>
      <c r="D262" s="18">
        <v>2.8304292952727272</v>
      </c>
      <c r="E262" s="11">
        <v>81680.781852000015</v>
      </c>
      <c r="F262" s="172">
        <v>233680.78185200001</v>
      </c>
      <c r="G262" s="192">
        <v>25200</v>
      </c>
      <c r="H262" s="160">
        <v>2.8304292952727272</v>
      </c>
      <c r="I262" s="192">
        <v>197900</v>
      </c>
      <c r="J262" s="186">
        <f>G262+I262</f>
        <v>223100</v>
      </c>
      <c r="K262" s="192">
        <v>29484</v>
      </c>
      <c r="L262" s="160">
        <v>2.8304292952727272</v>
      </c>
      <c r="M262" s="192">
        <v>207795</v>
      </c>
      <c r="N262" s="186">
        <f>K262+M262</f>
        <v>237279</v>
      </c>
      <c r="O262" s="192">
        <v>32760</v>
      </c>
      <c r="P262" s="160">
        <v>2.8304292952727272</v>
      </c>
      <c r="Q262" s="192">
        <v>205816</v>
      </c>
      <c r="R262" s="186">
        <f>O262+Q262</f>
        <v>238576</v>
      </c>
      <c r="S262" s="396">
        <f t="shared" si="39"/>
        <v>233158.94546300001</v>
      </c>
    </row>
    <row r="263" spans="1:19" x14ac:dyDescent="0.25">
      <c r="A263" s="24">
        <v>245</v>
      </c>
      <c r="B263" s="21" t="s">
        <v>300</v>
      </c>
      <c r="C263" s="9">
        <v>183000</v>
      </c>
      <c r="D263" s="18">
        <v>2.8304292952727272</v>
      </c>
      <c r="E263" s="11">
        <v>98185.853395999991</v>
      </c>
      <c r="F263" s="172">
        <v>281185.85339599999</v>
      </c>
      <c r="G263" s="192">
        <v>82950</v>
      </c>
      <c r="H263" s="160">
        <v>2.8304292952727272</v>
      </c>
      <c r="I263" s="192">
        <v>197900</v>
      </c>
      <c r="J263" s="186">
        <f>G263+I263</f>
        <v>280850</v>
      </c>
      <c r="K263" s="192">
        <v>97881</v>
      </c>
      <c r="L263" s="160">
        <v>2.8304292952727272</v>
      </c>
      <c r="M263" s="192">
        <v>205816</v>
      </c>
      <c r="N263" s="186">
        <f>K263+M263</f>
        <v>303697</v>
      </c>
      <c r="O263" s="192">
        <v>107006</v>
      </c>
      <c r="P263" s="160">
        <v>2.8304292952727272</v>
      </c>
      <c r="Q263" s="192">
        <v>205816</v>
      </c>
      <c r="R263" s="186">
        <f>O263+Q263</f>
        <v>312822</v>
      </c>
      <c r="S263" s="396">
        <f t="shared" ref="S263:S276" si="49">AVERAGE(F263,J263,N263,R263)</f>
        <v>294638.71334899997</v>
      </c>
    </row>
    <row r="264" spans="1:19" x14ac:dyDescent="0.25">
      <c r="A264" s="24">
        <v>246</v>
      </c>
      <c r="B264" s="21" t="s">
        <v>456</v>
      </c>
      <c r="C264" s="15" t="s">
        <v>10</v>
      </c>
      <c r="D264" s="18">
        <v>15.09565509418182</v>
      </c>
      <c r="E264" s="11">
        <v>1075163.0183840001</v>
      </c>
      <c r="F264" s="172">
        <v>1075163.0183840001</v>
      </c>
      <c r="G264" s="154" t="s">
        <v>10</v>
      </c>
      <c r="H264" s="160">
        <v>15.09565509418182</v>
      </c>
      <c r="I264" s="192">
        <v>1055000</v>
      </c>
      <c r="J264" s="186">
        <f>I264*1</f>
        <v>1055000</v>
      </c>
      <c r="K264" s="154" t="s">
        <v>10</v>
      </c>
      <c r="L264" s="160">
        <v>15.09565509418182</v>
      </c>
      <c r="M264" s="192">
        <v>1107750</v>
      </c>
      <c r="N264" s="186">
        <f>M264*1</f>
        <v>1107750</v>
      </c>
      <c r="O264" s="154" t="s">
        <v>10</v>
      </c>
      <c r="P264" s="160">
        <v>15.09565509418182</v>
      </c>
      <c r="Q264" s="192">
        <v>1107750</v>
      </c>
      <c r="R264" s="186">
        <f>Q264*1</f>
        <v>1107750</v>
      </c>
      <c r="S264" s="396">
        <f t="shared" si="49"/>
        <v>1086415.7545960001</v>
      </c>
    </row>
    <row r="265" spans="1:19" x14ac:dyDescent="0.25">
      <c r="A265" s="24">
        <v>247</v>
      </c>
      <c r="B265" s="17" t="s">
        <v>487</v>
      </c>
      <c r="C265" s="9">
        <v>1069000</v>
      </c>
      <c r="D265" s="32">
        <v>6.9188378949090916</v>
      </c>
      <c r="E265" s="11">
        <v>574874.57782800007</v>
      </c>
      <c r="F265" s="172">
        <v>1643874.5778280001</v>
      </c>
      <c r="G265" s="157">
        <v>1444650</v>
      </c>
      <c r="H265" s="201">
        <v>6.9188378949090916</v>
      </c>
      <c r="I265" s="192">
        <v>483500</v>
      </c>
      <c r="J265" s="186">
        <f>G265+I265</f>
        <v>1928150</v>
      </c>
      <c r="K265" s="157">
        <v>1690241</v>
      </c>
      <c r="L265" s="201">
        <v>6.9188378949090916</v>
      </c>
      <c r="M265" s="192">
        <v>507675</v>
      </c>
      <c r="N265" s="186">
        <f>K265+M265</f>
        <v>2197916</v>
      </c>
      <c r="O265" s="157">
        <v>1849152</v>
      </c>
      <c r="P265" s="201">
        <v>6.9188378949090916</v>
      </c>
      <c r="Q265" s="192">
        <v>507675</v>
      </c>
      <c r="R265" s="186">
        <f>O265+Q265</f>
        <v>2356827</v>
      </c>
      <c r="S265" s="396">
        <f t="shared" si="49"/>
        <v>2031691.8944570001</v>
      </c>
    </row>
    <row r="266" spans="1:19" x14ac:dyDescent="0.25">
      <c r="A266" s="142"/>
      <c r="B266" s="16" t="s">
        <v>496</v>
      </c>
      <c r="C266" s="143"/>
      <c r="D266" s="144"/>
      <c r="E266" s="144"/>
      <c r="F266" s="144"/>
      <c r="G266" s="144"/>
      <c r="H266" s="144"/>
      <c r="I266" s="144"/>
      <c r="J266" s="144"/>
      <c r="K266" s="144"/>
      <c r="L266" s="144"/>
      <c r="M266" s="144"/>
      <c r="N266" s="144"/>
      <c r="O266" s="184">
        <v>0</v>
      </c>
      <c r="P266" s="184"/>
      <c r="Q266" s="184">
        <v>0</v>
      </c>
      <c r="R266" s="184">
        <v>0</v>
      </c>
      <c r="S266" s="184">
        <v>0</v>
      </c>
    </row>
    <row r="267" spans="1:19" x14ac:dyDescent="0.25">
      <c r="A267" s="24">
        <v>248</v>
      </c>
      <c r="B267" s="8" t="s">
        <v>497</v>
      </c>
      <c r="C267" s="15" t="s">
        <v>10</v>
      </c>
      <c r="D267" s="32">
        <v>4.7303467040000005</v>
      </c>
      <c r="E267" s="11">
        <v>340995.90215599997</v>
      </c>
      <c r="F267" s="172">
        <v>340995.90215599997</v>
      </c>
      <c r="G267" s="154" t="s">
        <v>10</v>
      </c>
      <c r="H267" s="201">
        <v>4.7303467040000005</v>
      </c>
      <c r="I267" s="192">
        <v>330700</v>
      </c>
      <c r="J267" s="186">
        <f t="shared" ref="J267:J273" si="50">I267*1</f>
        <v>330700</v>
      </c>
      <c r="K267" s="154" t="s">
        <v>10</v>
      </c>
      <c r="L267" s="201">
        <v>4.7303467040000005</v>
      </c>
      <c r="M267" s="192">
        <v>347235</v>
      </c>
      <c r="N267" s="186">
        <f t="shared" ref="N267:N273" si="51">M267*1</f>
        <v>347235</v>
      </c>
      <c r="O267" s="154" t="s">
        <v>10</v>
      </c>
      <c r="P267" s="201">
        <v>4.7303467040000005</v>
      </c>
      <c r="Q267" s="192">
        <v>347235</v>
      </c>
      <c r="R267" s="186">
        <f t="shared" ref="R267:R273" si="52">Q267*1</f>
        <v>347235</v>
      </c>
      <c r="S267" s="396">
        <f t="shared" si="49"/>
        <v>341541.47553900001</v>
      </c>
    </row>
    <row r="268" spans="1:19" x14ac:dyDescent="0.25">
      <c r="A268" s="24">
        <v>249</v>
      </c>
      <c r="B268" s="8" t="s">
        <v>498</v>
      </c>
      <c r="C268" s="15" t="s">
        <v>10</v>
      </c>
      <c r="D268" s="32">
        <v>3.8389215694545458</v>
      </c>
      <c r="E268" s="11">
        <v>280509.53991200001</v>
      </c>
      <c r="F268" s="172">
        <v>280509.53991200001</v>
      </c>
      <c r="G268" s="154" t="s">
        <v>10</v>
      </c>
      <c r="H268" s="201">
        <v>3.8389215694545458</v>
      </c>
      <c r="I268" s="192">
        <v>268300</v>
      </c>
      <c r="J268" s="186">
        <f t="shared" si="50"/>
        <v>268300</v>
      </c>
      <c r="K268" s="154" t="s">
        <v>10</v>
      </c>
      <c r="L268" s="201">
        <v>3.8389215694545458</v>
      </c>
      <c r="M268" s="192">
        <v>276349</v>
      </c>
      <c r="N268" s="186">
        <f t="shared" si="51"/>
        <v>276349</v>
      </c>
      <c r="O268" s="154" t="s">
        <v>10</v>
      </c>
      <c r="P268" s="201">
        <v>3.8389215694545458</v>
      </c>
      <c r="Q268" s="192">
        <v>273666</v>
      </c>
      <c r="R268" s="186">
        <f t="shared" si="52"/>
        <v>273666</v>
      </c>
      <c r="S268" s="396">
        <f t="shared" si="49"/>
        <v>274706.13497800002</v>
      </c>
    </row>
    <row r="269" spans="1:19" x14ac:dyDescent="0.25">
      <c r="A269" s="24">
        <v>250</v>
      </c>
      <c r="B269" s="8" t="s">
        <v>499</v>
      </c>
      <c r="C269" s="15" t="s">
        <v>10</v>
      </c>
      <c r="D269" s="32">
        <v>2.2151991840000003</v>
      </c>
      <c r="E269" s="11">
        <v>164460.01829600002</v>
      </c>
      <c r="F269" s="172">
        <v>164460.01829600002</v>
      </c>
      <c r="G269" s="154" t="s">
        <v>10</v>
      </c>
      <c r="H269" s="201">
        <v>2.2151991840000003</v>
      </c>
      <c r="I269" s="192">
        <v>154900</v>
      </c>
      <c r="J269" s="186">
        <f t="shared" si="50"/>
        <v>154900</v>
      </c>
      <c r="K269" s="154" t="s">
        <v>10</v>
      </c>
      <c r="L269" s="201">
        <v>2.2151991840000003</v>
      </c>
      <c r="M269" s="192">
        <v>164194</v>
      </c>
      <c r="N269" s="186">
        <f t="shared" si="51"/>
        <v>164194</v>
      </c>
      <c r="O269" s="154" t="s">
        <v>10</v>
      </c>
      <c r="P269" s="201">
        <v>2.2151991840000003</v>
      </c>
      <c r="Q269" s="192">
        <v>159547</v>
      </c>
      <c r="R269" s="186">
        <f t="shared" si="52"/>
        <v>159547</v>
      </c>
      <c r="S269" s="396">
        <f t="shared" si="49"/>
        <v>160775.25457400002</v>
      </c>
    </row>
    <row r="270" spans="1:19" x14ac:dyDescent="0.25">
      <c r="A270" s="24">
        <v>251</v>
      </c>
      <c r="B270" s="8" t="s">
        <v>500</v>
      </c>
      <c r="C270" s="15" t="s">
        <v>10</v>
      </c>
      <c r="D270" s="32">
        <v>1.2796469603636365</v>
      </c>
      <c r="E270" s="11">
        <v>97888.353304000004</v>
      </c>
      <c r="F270" s="172">
        <v>97888.353304000004</v>
      </c>
      <c r="G270" s="154" t="s">
        <v>10</v>
      </c>
      <c r="H270" s="201">
        <v>1.2796469603636365</v>
      </c>
      <c r="I270" s="192">
        <v>89500</v>
      </c>
      <c r="J270" s="186">
        <f t="shared" si="50"/>
        <v>89500</v>
      </c>
      <c r="K270" s="154" t="s">
        <v>10</v>
      </c>
      <c r="L270" s="201">
        <v>1.2796469603636365</v>
      </c>
      <c r="M270" s="192">
        <v>92185</v>
      </c>
      <c r="N270" s="186">
        <f t="shared" si="51"/>
        <v>92185</v>
      </c>
      <c r="O270" s="154" t="s">
        <v>10</v>
      </c>
      <c r="P270" s="201">
        <v>1.2796469603636365</v>
      </c>
      <c r="Q270" s="192">
        <v>93080</v>
      </c>
      <c r="R270" s="186">
        <f t="shared" si="52"/>
        <v>93080</v>
      </c>
      <c r="S270" s="396">
        <f t="shared" si="49"/>
        <v>93163.338325999997</v>
      </c>
    </row>
    <row r="271" spans="1:19" x14ac:dyDescent="0.25">
      <c r="A271" s="24">
        <v>252</v>
      </c>
      <c r="B271" s="8" t="s">
        <v>501</v>
      </c>
      <c r="C271" s="15" t="s">
        <v>10</v>
      </c>
      <c r="D271" s="32">
        <v>9.5959907323636369</v>
      </c>
      <c r="E271" s="11">
        <v>687992.21416799992</v>
      </c>
      <c r="F271" s="172">
        <v>687992.21416799992</v>
      </c>
      <c r="G271" s="154" t="s">
        <v>10</v>
      </c>
      <c r="H271" s="201">
        <v>9.5959907323636369</v>
      </c>
      <c r="I271" s="192">
        <v>670700</v>
      </c>
      <c r="J271" s="186">
        <f t="shared" si="50"/>
        <v>670700</v>
      </c>
      <c r="K271" s="154" t="s">
        <v>10</v>
      </c>
      <c r="L271" s="201">
        <v>9.5959907323636369</v>
      </c>
      <c r="M271" s="192">
        <v>690821</v>
      </c>
      <c r="N271" s="186">
        <f t="shared" si="51"/>
        <v>690821</v>
      </c>
      <c r="O271" s="154" t="s">
        <v>10</v>
      </c>
      <c r="P271" s="201">
        <v>9.5959907323636369</v>
      </c>
      <c r="Q271" s="192">
        <v>697528</v>
      </c>
      <c r="R271" s="186">
        <f t="shared" si="52"/>
        <v>697528</v>
      </c>
      <c r="S271" s="396">
        <f t="shared" si="49"/>
        <v>686760.30354200001</v>
      </c>
    </row>
    <row r="272" spans="1:19" x14ac:dyDescent="0.25">
      <c r="A272" s="24">
        <v>253</v>
      </c>
      <c r="B272" s="8" t="s">
        <v>502</v>
      </c>
      <c r="C272" s="15" t="s">
        <v>10</v>
      </c>
      <c r="D272" s="32">
        <v>5.0480038105454543</v>
      </c>
      <c r="E272" s="11">
        <v>364883.00545199995</v>
      </c>
      <c r="F272" s="172">
        <v>364883.00545199995</v>
      </c>
      <c r="G272" s="154" t="s">
        <v>10</v>
      </c>
      <c r="H272" s="201">
        <v>5.0480038105454543</v>
      </c>
      <c r="I272" s="192">
        <v>352800</v>
      </c>
      <c r="J272" s="186">
        <f t="shared" si="50"/>
        <v>352800</v>
      </c>
      <c r="K272" s="154" t="s">
        <v>10</v>
      </c>
      <c r="L272" s="201">
        <v>5.0480038105454543</v>
      </c>
      <c r="M272" s="192">
        <v>370440</v>
      </c>
      <c r="N272" s="186">
        <f t="shared" si="51"/>
        <v>370440</v>
      </c>
      <c r="O272" s="154" t="s">
        <v>10</v>
      </c>
      <c r="P272" s="201">
        <v>5.0480038105454543</v>
      </c>
      <c r="Q272" s="192">
        <v>359856</v>
      </c>
      <c r="R272" s="186">
        <f t="shared" si="52"/>
        <v>359856</v>
      </c>
      <c r="S272" s="396">
        <f t="shared" si="49"/>
        <v>361994.75136300002</v>
      </c>
    </row>
    <row r="273" spans="1:19" x14ac:dyDescent="0.25">
      <c r="A273" s="24">
        <v>254</v>
      </c>
      <c r="B273" s="8" t="s">
        <v>503</v>
      </c>
      <c r="C273" s="15" t="s">
        <v>10</v>
      </c>
      <c r="D273" s="32">
        <v>2.9065557658181818</v>
      </c>
      <c r="E273" s="11">
        <v>213111.31175600001</v>
      </c>
      <c r="F273" s="172">
        <v>213111.31175600001</v>
      </c>
      <c r="G273" s="154" t="s">
        <v>10</v>
      </c>
      <c r="H273" s="201">
        <v>2.9065557658181818</v>
      </c>
      <c r="I273" s="192">
        <v>203200</v>
      </c>
      <c r="J273" s="186">
        <f t="shared" si="50"/>
        <v>203200</v>
      </c>
      <c r="K273" s="154" t="s">
        <v>10</v>
      </c>
      <c r="L273" s="201">
        <v>2.9065557658181818</v>
      </c>
      <c r="M273" s="192">
        <v>211328</v>
      </c>
      <c r="N273" s="186">
        <f t="shared" si="51"/>
        <v>211328</v>
      </c>
      <c r="O273" s="154" t="s">
        <v>10</v>
      </c>
      <c r="P273" s="201">
        <v>2.9065557658181818</v>
      </c>
      <c r="Q273" s="192">
        <v>209296</v>
      </c>
      <c r="R273" s="186">
        <f t="shared" si="52"/>
        <v>209296</v>
      </c>
      <c r="S273" s="396">
        <f t="shared" si="49"/>
        <v>209233.82793900001</v>
      </c>
    </row>
    <row r="274" spans="1:19" x14ac:dyDescent="0.25">
      <c r="A274" s="24">
        <v>255</v>
      </c>
      <c r="B274" s="8" t="s">
        <v>504</v>
      </c>
      <c r="C274" s="9">
        <v>33250.507416</v>
      </c>
      <c r="D274" s="32">
        <v>0</v>
      </c>
      <c r="E274" s="12" t="s">
        <v>10</v>
      </c>
      <c r="F274" s="172">
        <v>33250.507416</v>
      </c>
      <c r="G274" s="157">
        <v>34800</v>
      </c>
      <c r="H274" s="201">
        <v>0</v>
      </c>
      <c r="I274" s="154" t="s">
        <v>10</v>
      </c>
      <c r="J274" s="186">
        <f>G274*1</f>
        <v>34800</v>
      </c>
      <c r="K274" s="157">
        <v>38976</v>
      </c>
      <c r="L274" s="201">
        <v>0</v>
      </c>
      <c r="M274" s="154" t="s">
        <v>10</v>
      </c>
      <c r="N274" s="186">
        <f>K274*1</f>
        <v>38976</v>
      </c>
      <c r="O274" s="157">
        <v>44892</v>
      </c>
      <c r="P274" s="201">
        <v>0</v>
      </c>
      <c r="Q274" s="154" t="s">
        <v>10</v>
      </c>
      <c r="R274" s="186">
        <f>O274*1</f>
        <v>44892</v>
      </c>
      <c r="S274" s="396">
        <f t="shared" si="49"/>
        <v>37979.626854000002</v>
      </c>
    </row>
    <row r="275" spans="1:19" x14ac:dyDescent="0.25">
      <c r="A275" s="24">
        <v>256</v>
      </c>
      <c r="B275" s="8" t="s">
        <v>505</v>
      </c>
      <c r="C275" s="9">
        <v>10594177.827828001</v>
      </c>
      <c r="D275" s="32">
        <v>0</v>
      </c>
      <c r="E275" s="12" t="s">
        <v>10</v>
      </c>
      <c r="F275" s="172">
        <v>10594177.827828001</v>
      </c>
      <c r="G275" s="157">
        <v>13561350</v>
      </c>
      <c r="H275" s="201">
        <v>0</v>
      </c>
      <c r="I275" s="154" t="s">
        <v>10</v>
      </c>
      <c r="J275" s="186">
        <f>G275*1</f>
        <v>13561350</v>
      </c>
      <c r="K275" s="157">
        <v>16002393</v>
      </c>
      <c r="L275" s="201">
        <v>0</v>
      </c>
      <c r="M275" s="154" t="s">
        <v>10</v>
      </c>
      <c r="N275" s="186">
        <f>K275*1</f>
        <v>16002393</v>
      </c>
      <c r="O275" s="157">
        <v>16273620</v>
      </c>
      <c r="P275" s="201">
        <v>0</v>
      </c>
      <c r="Q275" s="154" t="s">
        <v>10</v>
      </c>
      <c r="R275" s="186">
        <f>O275*1</f>
        <v>16273620</v>
      </c>
      <c r="S275" s="396">
        <f t="shared" si="49"/>
        <v>14107885.206957001</v>
      </c>
    </row>
    <row r="276" spans="1:19" x14ac:dyDescent="0.25">
      <c r="A276" s="24">
        <v>257</v>
      </c>
      <c r="B276" s="8" t="s">
        <v>506</v>
      </c>
      <c r="C276" s="9">
        <v>9230.3706880000009</v>
      </c>
      <c r="D276" s="32">
        <v>0</v>
      </c>
      <c r="E276" s="12" t="s">
        <v>10</v>
      </c>
      <c r="F276" s="172">
        <v>9230.3706880000009</v>
      </c>
      <c r="G276" s="157">
        <v>5400</v>
      </c>
      <c r="H276" s="201">
        <v>0</v>
      </c>
      <c r="I276" s="154" t="s">
        <v>10</v>
      </c>
      <c r="J276" s="186">
        <f>G276*1</f>
        <v>5400</v>
      </c>
      <c r="K276" s="157">
        <v>6102</v>
      </c>
      <c r="L276" s="201">
        <v>0</v>
      </c>
      <c r="M276" s="154" t="s">
        <v>10</v>
      </c>
      <c r="N276" s="186">
        <f>K276*1</f>
        <v>6102</v>
      </c>
      <c r="O276" s="157">
        <v>6588</v>
      </c>
      <c r="P276" s="201">
        <v>0</v>
      </c>
      <c r="Q276" s="154" t="s">
        <v>10</v>
      </c>
      <c r="R276" s="186">
        <f>O276*1</f>
        <v>6588</v>
      </c>
      <c r="S276" s="396">
        <f t="shared" si="49"/>
        <v>6830.0926720000007</v>
      </c>
    </row>
    <row r="277" spans="1:19" x14ac:dyDescent="0.25">
      <c r="G277"/>
      <c r="H277"/>
      <c r="I277"/>
      <c r="J277" s="173"/>
      <c r="K277"/>
      <c r="L277"/>
      <c r="M277"/>
      <c r="N277" s="173"/>
    </row>
    <row r="278" spans="1:19" x14ac:dyDescent="0.25">
      <c r="G278" s="164"/>
      <c r="H278" s="165"/>
      <c r="I278" s="166"/>
      <c r="J278" s="175"/>
      <c r="K278" s="164"/>
      <c r="L278" s="165"/>
      <c r="M278" s="385"/>
      <c r="N278" s="386"/>
    </row>
    <row r="279" spans="1:19" x14ac:dyDescent="0.25">
      <c r="G279" s="164"/>
      <c r="H279" s="165"/>
      <c r="I279" s="166"/>
      <c r="J279" s="175"/>
      <c r="K279" s="164"/>
      <c r="L279" s="165"/>
      <c r="M279" s="385"/>
      <c r="N279" s="386"/>
    </row>
    <row r="280" spans="1:19" x14ac:dyDescent="0.25">
      <c r="G280" s="167"/>
      <c r="H280" s="168"/>
      <c r="I280" s="166"/>
      <c r="J280" s="175"/>
      <c r="K280" s="167"/>
      <c r="L280" s="168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9"/>
      <c r="H283" s="170"/>
      <c r="I283" s="169"/>
      <c r="J283" s="176"/>
      <c r="K283" s="169"/>
      <c r="L283" s="170"/>
      <c r="M283" s="169"/>
      <c r="N283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FDD4C-BC08-47EE-B6BE-68741E03CE74}">
  <dimension ref="A1:S276"/>
  <sheetViews>
    <sheetView topLeftCell="K235" zoomScale="90" zoomScaleNormal="90" workbookViewId="0">
      <selection activeCell="Q44" sqref="Q44:S44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8.7109375" style="171" customWidth="1"/>
    <col min="8" max="9" width="15" style="171" customWidth="1"/>
    <col min="10" max="10" width="15" style="177" customWidth="1"/>
    <col min="11" max="11" width="17.85546875" style="185" customWidth="1"/>
    <col min="12" max="13" width="15" style="185" customWidth="1"/>
    <col min="14" max="14" width="15" style="187" customWidth="1"/>
    <col min="15" max="15" width="17.5703125" style="171" customWidth="1"/>
    <col min="16" max="16" width="15" style="171" customWidth="1"/>
    <col min="17" max="17" width="19.5703125" style="171" customWidth="1"/>
    <col min="18" max="18" width="15" style="177" customWidth="1"/>
    <col min="19" max="19" width="19.28515625" customWidth="1"/>
  </cols>
  <sheetData>
    <row r="1" spans="1:19" ht="15" customHeight="1" x14ac:dyDescent="0.25">
      <c r="A1" s="452" t="s">
        <v>0</v>
      </c>
      <c r="B1" s="452" t="s">
        <v>1</v>
      </c>
      <c r="C1" s="477" t="s">
        <v>1464</v>
      </c>
      <c r="D1" s="478"/>
      <c r="E1" s="477"/>
      <c r="F1" s="479"/>
      <c r="G1" s="476" t="s">
        <v>1465</v>
      </c>
      <c r="H1" s="476"/>
      <c r="I1" s="476"/>
      <c r="J1" s="476"/>
      <c r="K1" s="476" t="s">
        <v>1466</v>
      </c>
      <c r="L1" s="476"/>
      <c r="M1" s="476"/>
      <c r="N1" s="476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2"/>
      <c r="B2" s="452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19" t="s">
        <v>3</v>
      </c>
      <c r="I2" s="442" t="s">
        <v>4</v>
      </c>
      <c r="J2" s="445" t="s">
        <v>5</v>
      </c>
      <c r="K2" s="442" t="s">
        <v>2</v>
      </c>
      <c r="L2" s="419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2"/>
      <c r="B3" s="452"/>
      <c r="C3" s="438"/>
      <c r="D3" s="439"/>
      <c r="E3" s="440"/>
      <c r="F3" s="441"/>
      <c r="G3" s="442"/>
      <c r="H3" s="419"/>
      <c r="I3" s="442"/>
      <c r="J3" s="445"/>
      <c r="K3" s="442"/>
      <c r="L3" s="419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57</v>
      </c>
      <c r="B4" s="2" t="s">
        <v>1421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142"/>
      <c r="B5" s="409" t="s">
        <v>7</v>
      </c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150"/>
      <c r="P5" s="151"/>
      <c r="Q5" s="150"/>
      <c r="R5" s="150"/>
      <c r="S5" s="409"/>
    </row>
    <row r="6" spans="1:19" x14ac:dyDescent="0.25">
      <c r="A6" s="29">
        <v>1</v>
      </c>
      <c r="B6" s="21" t="s">
        <v>385</v>
      </c>
      <c r="C6" s="9">
        <v>154000</v>
      </c>
      <c r="D6" s="13">
        <v>3.6763642332179942</v>
      </c>
      <c r="E6" s="11">
        <v>83118.819223999977</v>
      </c>
      <c r="F6" s="172">
        <v>237118.81922399998</v>
      </c>
      <c r="G6" s="152">
        <v>93210</v>
      </c>
      <c r="H6" s="156">
        <v>3.6763642332179942</v>
      </c>
      <c r="I6" s="189">
        <v>164900</v>
      </c>
      <c r="J6" s="174">
        <f>G6+I6</f>
        <v>258110</v>
      </c>
      <c r="K6" s="152">
        <v>108124</v>
      </c>
      <c r="L6" s="156">
        <v>3.6763642332179942</v>
      </c>
      <c r="M6" s="189">
        <v>174794</v>
      </c>
      <c r="N6" s="174">
        <f>K6+M6</f>
        <v>282918</v>
      </c>
      <c r="O6" s="152">
        <v>120241</v>
      </c>
      <c r="P6" s="156">
        <v>3.6763642332179942</v>
      </c>
      <c r="Q6" s="189">
        <v>173145</v>
      </c>
      <c r="R6" s="174">
        <f>O6+Q6</f>
        <v>293386</v>
      </c>
      <c r="S6" s="395">
        <f>AVERAGE(N6,J6,F6,R6)</f>
        <v>267883.20480599999</v>
      </c>
    </row>
    <row r="7" spans="1:19" x14ac:dyDescent="0.25">
      <c r="A7" s="29">
        <v>2</v>
      </c>
      <c r="B7" s="21" t="s">
        <v>9</v>
      </c>
      <c r="C7" s="9">
        <v>17000</v>
      </c>
      <c r="D7" s="13">
        <v>7.1771262200692041</v>
      </c>
      <c r="E7" s="11">
        <v>9704.4647239999977</v>
      </c>
      <c r="F7" s="172">
        <v>26704.464723999998</v>
      </c>
      <c r="G7" s="155">
        <v>7410</v>
      </c>
      <c r="H7" s="156">
        <v>7.1771262200692041</v>
      </c>
      <c r="I7" s="155">
        <v>9800</v>
      </c>
      <c r="J7" s="174">
        <f>G7+I7</f>
        <v>17210</v>
      </c>
      <c r="K7" s="155">
        <v>8744</v>
      </c>
      <c r="L7" s="156">
        <v>7.1771262200692041</v>
      </c>
      <c r="M7" s="155">
        <v>10388</v>
      </c>
      <c r="N7" s="174">
        <f>K7+M7</f>
        <v>19132</v>
      </c>
      <c r="O7" s="155">
        <v>9263</v>
      </c>
      <c r="P7" s="156">
        <v>7.1771262200692041</v>
      </c>
      <c r="Q7" s="155">
        <v>10094</v>
      </c>
      <c r="R7" s="174">
        <f>O7+Q7</f>
        <v>19357</v>
      </c>
      <c r="S7" s="395">
        <f t="shared" ref="S7:S69" si="0">AVERAGE(N7,J7,F7,R7)</f>
        <v>20600.866180999998</v>
      </c>
    </row>
    <row r="8" spans="1:19" x14ac:dyDescent="0.25">
      <c r="A8" s="29">
        <v>3</v>
      </c>
      <c r="B8" s="21" t="s">
        <v>11</v>
      </c>
      <c r="C8" s="9">
        <v>213153.748696</v>
      </c>
      <c r="D8" s="13">
        <v>0</v>
      </c>
      <c r="E8" s="12" t="s">
        <v>10</v>
      </c>
      <c r="F8" s="172">
        <v>213153.748696</v>
      </c>
      <c r="G8" s="155">
        <v>343590</v>
      </c>
      <c r="H8" s="156">
        <v>0</v>
      </c>
      <c r="I8" s="154" t="s">
        <v>10</v>
      </c>
      <c r="J8" s="174">
        <f>G8*1</f>
        <v>343590</v>
      </c>
      <c r="K8" s="155">
        <v>384821</v>
      </c>
      <c r="L8" s="156">
        <v>0</v>
      </c>
      <c r="M8" s="154" t="s">
        <v>10</v>
      </c>
      <c r="N8" s="174">
        <f>K8*1</f>
        <v>384821</v>
      </c>
      <c r="O8" s="155">
        <v>426052</v>
      </c>
      <c r="P8" s="156">
        <v>0</v>
      </c>
      <c r="Q8" s="154" t="s">
        <v>10</v>
      </c>
      <c r="R8" s="174">
        <f>O8*1</f>
        <v>426052</v>
      </c>
      <c r="S8" s="395">
        <f t="shared" si="0"/>
        <v>341904.18717399996</v>
      </c>
    </row>
    <row r="9" spans="1:19" x14ac:dyDescent="0.25">
      <c r="A9" s="29">
        <v>4</v>
      </c>
      <c r="B9" s="21" t="s">
        <v>386</v>
      </c>
      <c r="C9" s="9">
        <v>5581000</v>
      </c>
      <c r="D9" s="13">
        <v>9.8036992089965409</v>
      </c>
      <c r="E9" s="11">
        <v>3004562.3798280004</v>
      </c>
      <c r="F9" s="172">
        <v>8585562.3798280004</v>
      </c>
      <c r="G9" s="155">
        <v>17500000</v>
      </c>
      <c r="H9" s="156">
        <v>9.8036992089965409</v>
      </c>
      <c r="I9" s="155">
        <v>515000</v>
      </c>
      <c r="J9" s="174">
        <f t="shared" ref="J9:J14" si="1">G9+I9</f>
        <v>18015000</v>
      </c>
      <c r="K9" s="155">
        <v>19950000</v>
      </c>
      <c r="L9" s="156">
        <v>9.8036992089965409</v>
      </c>
      <c r="M9" s="155">
        <v>545900</v>
      </c>
      <c r="N9" s="174">
        <f t="shared" ref="N9:N14" si="2">K9+M9</f>
        <v>20495900</v>
      </c>
      <c r="O9" s="155">
        <v>20650000</v>
      </c>
      <c r="P9" s="156">
        <v>9.8036992089965409</v>
      </c>
      <c r="Q9" s="155">
        <v>535600</v>
      </c>
      <c r="R9" s="174">
        <f t="shared" ref="R9:R14" si="3">O9+Q9</f>
        <v>21185600</v>
      </c>
      <c r="S9" s="395">
        <f t="shared" si="0"/>
        <v>17070515.594957002</v>
      </c>
    </row>
    <row r="10" spans="1:19" x14ac:dyDescent="0.25">
      <c r="A10" s="29">
        <v>5</v>
      </c>
      <c r="B10" s="21" t="s">
        <v>437</v>
      </c>
      <c r="C10" s="9">
        <v>232000</v>
      </c>
      <c r="D10" s="13">
        <v>4.9018496044982705</v>
      </c>
      <c r="E10" s="11">
        <v>124514.03928000003</v>
      </c>
      <c r="F10" s="172">
        <v>356514.03928000003</v>
      </c>
      <c r="G10" s="155">
        <v>327405</v>
      </c>
      <c r="H10" s="156">
        <v>4.9018496044982705</v>
      </c>
      <c r="I10" s="155">
        <v>144500</v>
      </c>
      <c r="J10" s="174">
        <f t="shared" si="1"/>
        <v>471905</v>
      </c>
      <c r="K10" s="155">
        <v>376516</v>
      </c>
      <c r="L10" s="156">
        <v>4.9018496044982705</v>
      </c>
      <c r="M10" s="155">
        <v>150280</v>
      </c>
      <c r="N10" s="174">
        <f t="shared" si="2"/>
        <v>526796</v>
      </c>
      <c r="O10" s="155">
        <v>422352</v>
      </c>
      <c r="P10" s="156">
        <v>4.9018496044982705</v>
      </c>
      <c r="Q10" s="155">
        <v>148835</v>
      </c>
      <c r="R10" s="174">
        <f t="shared" si="3"/>
        <v>571187</v>
      </c>
      <c r="S10" s="395">
        <f t="shared" si="0"/>
        <v>481600.50982000004</v>
      </c>
    </row>
    <row r="11" spans="1:19" x14ac:dyDescent="0.25">
      <c r="A11" s="29">
        <v>6</v>
      </c>
      <c r="B11" s="21" t="s">
        <v>20</v>
      </c>
      <c r="C11" s="9">
        <v>440000</v>
      </c>
      <c r="D11" s="13">
        <v>4.9018496044982705</v>
      </c>
      <c r="E11" s="11">
        <v>236917.40743199992</v>
      </c>
      <c r="F11" s="172">
        <v>676917.40743199992</v>
      </c>
      <c r="G11" s="155">
        <v>887055</v>
      </c>
      <c r="H11" s="156">
        <v>4.9018496044982705</v>
      </c>
      <c r="I11" s="155">
        <v>127900</v>
      </c>
      <c r="J11" s="174">
        <f t="shared" si="1"/>
        <v>1014955</v>
      </c>
      <c r="K11" s="155">
        <v>1020113</v>
      </c>
      <c r="L11" s="156">
        <v>4.9018496044982705</v>
      </c>
      <c r="M11" s="155">
        <v>133016</v>
      </c>
      <c r="N11" s="174">
        <f t="shared" si="2"/>
        <v>1153129</v>
      </c>
      <c r="O11" s="155">
        <v>1037854</v>
      </c>
      <c r="P11" s="156">
        <v>4.9018496044982705</v>
      </c>
      <c r="Q11" s="155">
        <v>129179</v>
      </c>
      <c r="R11" s="174">
        <f t="shared" si="3"/>
        <v>1167033</v>
      </c>
      <c r="S11" s="395">
        <f t="shared" si="0"/>
        <v>1003008.601858</v>
      </c>
    </row>
    <row r="12" spans="1:19" x14ac:dyDescent="0.25">
      <c r="A12" s="29">
        <v>7</v>
      </c>
      <c r="B12" s="21" t="s">
        <v>22</v>
      </c>
      <c r="C12" s="9">
        <v>326000</v>
      </c>
      <c r="D12" s="13">
        <v>2.4509339903114191</v>
      </c>
      <c r="E12" s="11">
        <v>175162.553976</v>
      </c>
      <c r="F12" s="172">
        <v>501162.553976</v>
      </c>
      <c r="G12" s="155">
        <v>542685</v>
      </c>
      <c r="H12" s="156">
        <v>2.4509339903114191</v>
      </c>
      <c r="I12" s="155">
        <v>157000</v>
      </c>
      <c r="J12" s="174">
        <f t="shared" si="1"/>
        <v>699685</v>
      </c>
      <c r="K12" s="155">
        <v>613234</v>
      </c>
      <c r="L12" s="156">
        <v>2.4509339903114191</v>
      </c>
      <c r="M12" s="155">
        <v>166420</v>
      </c>
      <c r="N12" s="174">
        <f t="shared" si="2"/>
        <v>779654</v>
      </c>
      <c r="O12" s="155">
        <v>694637</v>
      </c>
      <c r="P12" s="156">
        <v>2.4509339903114191</v>
      </c>
      <c r="Q12" s="155">
        <v>160140</v>
      </c>
      <c r="R12" s="174">
        <f t="shared" si="3"/>
        <v>854777</v>
      </c>
      <c r="S12" s="395">
        <f t="shared" si="0"/>
        <v>708819.63849400007</v>
      </c>
    </row>
    <row r="13" spans="1:19" x14ac:dyDescent="0.25">
      <c r="A13" s="29">
        <v>8</v>
      </c>
      <c r="B13" s="21" t="s">
        <v>23</v>
      </c>
      <c r="C13" s="9">
        <v>324000</v>
      </c>
      <c r="D13" s="13">
        <v>2.4509339903114191</v>
      </c>
      <c r="E13" s="11">
        <v>175179.62197599997</v>
      </c>
      <c r="F13" s="172">
        <v>499179.62197599997</v>
      </c>
      <c r="G13" s="155">
        <v>542685</v>
      </c>
      <c r="H13" s="156">
        <v>2.4509339903114191</v>
      </c>
      <c r="I13" s="155">
        <v>157000</v>
      </c>
      <c r="J13" s="174">
        <f t="shared" si="1"/>
        <v>699685</v>
      </c>
      <c r="K13" s="155">
        <v>624088</v>
      </c>
      <c r="L13" s="156">
        <v>2.4509339903114191</v>
      </c>
      <c r="M13" s="155">
        <v>166420</v>
      </c>
      <c r="N13" s="174">
        <f t="shared" si="2"/>
        <v>790508</v>
      </c>
      <c r="O13" s="155">
        <v>634941</v>
      </c>
      <c r="P13" s="156">
        <v>2.4509339903114191</v>
      </c>
      <c r="Q13" s="155">
        <v>164850</v>
      </c>
      <c r="R13" s="174">
        <f t="shared" si="3"/>
        <v>799791</v>
      </c>
      <c r="S13" s="395">
        <f t="shared" si="0"/>
        <v>697290.90549400006</v>
      </c>
    </row>
    <row r="14" spans="1:19" x14ac:dyDescent="0.25">
      <c r="A14" s="29">
        <v>9</v>
      </c>
      <c r="B14" s="21" t="s">
        <v>304</v>
      </c>
      <c r="C14" s="9">
        <v>309000</v>
      </c>
      <c r="D14" s="13">
        <v>2.4509339903114191</v>
      </c>
      <c r="E14" s="11">
        <v>166386.73509600002</v>
      </c>
      <c r="F14" s="172">
        <v>475386.73509600002</v>
      </c>
      <c r="G14" s="155">
        <v>542685</v>
      </c>
      <c r="H14" s="156">
        <v>2.4509339903114191</v>
      </c>
      <c r="I14" s="155">
        <v>131500</v>
      </c>
      <c r="J14" s="174">
        <f t="shared" si="1"/>
        <v>674185</v>
      </c>
      <c r="K14" s="155">
        <v>634941</v>
      </c>
      <c r="L14" s="156">
        <v>2.4509339903114191</v>
      </c>
      <c r="M14" s="155">
        <v>138075</v>
      </c>
      <c r="N14" s="174">
        <f t="shared" si="2"/>
        <v>773016</v>
      </c>
      <c r="O14" s="155">
        <v>678356</v>
      </c>
      <c r="P14" s="156">
        <v>2.4509339903114191</v>
      </c>
      <c r="Q14" s="155">
        <v>132815</v>
      </c>
      <c r="R14" s="174">
        <f t="shared" si="3"/>
        <v>811171</v>
      </c>
      <c r="S14" s="395">
        <f t="shared" si="0"/>
        <v>683439.68377400003</v>
      </c>
    </row>
    <row r="15" spans="1:19" x14ac:dyDescent="0.25">
      <c r="A15" s="29">
        <v>10</v>
      </c>
      <c r="B15" s="21" t="s">
        <v>303</v>
      </c>
      <c r="C15" s="9">
        <v>56248.422411999993</v>
      </c>
      <c r="D15" s="13">
        <v>0</v>
      </c>
      <c r="E15" s="12" t="s">
        <v>10</v>
      </c>
      <c r="F15" s="172">
        <v>56248.422411999993</v>
      </c>
      <c r="G15" s="179">
        <v>83070</v>
      </c>
      <c r="H15" s="156">
        <v>0</v>
      </c>
      <c r="I15" s="154" t="s">
        <v>10</v>
      </c>
      <c r="J15" s="174">
        <f>G15*1</f>
        <v>83070</v>
      </c>
      <c r="K15" s="179">
        <v>95531</v>
      </c>
      <c r="L15" s="156">
        <v>0</v>
      </c>
      <c r="M15" s="154" t="s">
        <v>10</v>
      </c>
      <c r="N15" s="174">
        <f>K15*1</f>
        <v>95531</v>
      </c>
      <c r="O15" s="179">
        <v>107160</v>
      </c>
      <c r="P15" s="156">
        <v>0</v>
      </c>
      <c r="Q15" s="154" t="s">
        <v>10</v>
      </c>
      <c r="R15" s="174">
        <f>O15*1</f>
        <v>107160</v>
      </c>
      <c r="S15" s="395">
        <f t="shared" si="0"/>
        <v>85502.355603000004</v>
      </c>
    </row>
    <row r="16" spans="1:19" x14ac:dyDescent="0.25">
      <c r="A16" s="29">
        <v>11</v>
      </c>
      <c r="B16" s="21" t="s">
        <v>387</v>
      </c>
      <c r="C16" s="9">
        <v>117000</v>
      </c>
      <c r="D16" s="13">
        <v>2.4509339903114191</v>
      </c>
      <c r="E16" s="11">
        <v>63744.036984000006</v>
      </c>
      <c r="F16" s="172">
        <v>180744.03698400001</v>
      </c>
      <c r="G16" s="152">
        <v>88725</v>
      </c>
      <c r="H16" s="156">
        <v>2.4509339903114191</v>
      </c>
      <c r="I16" s="155">
        <v>112000</v>
      </c>
      <c r="J16" s="174">
        <f>G16+I16</f>
        <v>200725</v>
      </c>
      <c r="K16" s="152">
        <v>101147</v>
      </c>
      <c r="L16" s="156">
        <v>2.4509339903114191</v>
      </c>
      <c r="M16" s="155">
        <v>115360</v>
      </c>
      <c r="N16" s="174">
        <f>K16+M16</f>
        <v>216507</v>
      </c>
      <c r="O16" s="152">
        <v>112681</v>
      </c>
      <c r="P16" s="156">
        <v>2.4509339903114191</v>
      </c>
      <c r="Q16" s="155">
        <v>116480</v>
      </c>
      <c r="R16" s="174">
        <f>O16+Q16</f>
        <v>229161</v>
      </c>
      <c r="S16" s="395">
        <f t="shared" si="0"/>
        <v>206784.259246</v>
      </c>
    </row>
    <row r="17" spans="1:19" x14ac:dyDescent="0.25">
      <c r="A17" s="29">
        <v>12</v>
      </c>
      <c r="B17" s="21" t="s">
        <v>388</v>
      </c>
      <c r="C17" s="9">
        <v>116000</v>
      </c>
      <c r="D17" s="13">
        <v>2.4509339903114191</v>
      </c>
      <c r="E17" s="11">
        <v>63087.836984000023</v>
      </c>
      <c r="F17" s="172">
        <v>179087.83698400002</v>
      </c>
      <c r="G17" s="152">
        <v>88725</v>
      </c>
      <c r="H17" s="156">
        <v>2.4509339903114191</v>
      </c>
      <c r="I17" s="155">
        <v>112000</v>
      </c>
      <c r="J17" s="174">
        <f>G17+I17</f>
        <v>200725</v>
      </c>
      <c r="K17" s="152">
        <v>102034</v>
      </c>
      <c r="L17" s="156">
        <v>2.4509339903114191</v>
      </c>
      <c r="M17" s="155">
        <v>117600</v>
      </c>
      <c r="N17" s="174">
        <f>K17+M17</f>
        <v>219634</v>
      </c>
      <c r="O17" s="152">
        <v>103808</v>
      </c>
      <c r="P17" s="156">
        <v>2.4509339903114191</v>
      </c>
      <c r="Q17" s="155">
        <v>116480</v>
      </c>
      <c r="R17" s="174">
        <f>O17+Q17</f>
        <v>220288</v>
      </c>
      <c r="S17" s="395">
        <f t="shared" si="0"/>
        <v>204933.70924600001</v>
      </c>
    </row>
    <row r="18" spans="1:19" x14ac:dyDescent="0.25">
      <c r="A18" s="29">
        <v>13</v>
      </c>
      <c r="B18" s="26" t="s">
        <v>389</v>
      </c>
      <c r="C18" s="9">
        <v>147000</v>
      </c>
      <c r="D18" s="18">
        <v>2.4509339903114191</v>
      </c>
      <c r="E18" s="11">
        <v>78636.372471999959</v>
      </c>
      <c r="F18" s="172">
        <v>225636.37247199996</v>
      </c>
      <c r="G18" s="152">
        <v>88725</v>
      </c>
      <c r="H18" s="160">
        <v>2.4509339903114191</v>
      </c>
      <c r="I18" s="155">
        <v>157000</v>
      </c>
      <c r="J18" s="174">
        <f>G18+I18</f>
        <v>245725</v>
      </c>
      <c r="K18" s="152">
        <v>100259</v>
      </c>
      <c r="L18" s="160">
        <v>2.4509339903114191</v>
      </c>
      <c r="M18" s="155">
        <v>161710</v>
      </c>
      <c r="N18" s="174">
        <f>K18+M18</f>
        <v>261969</v>
      </c>
      <c r="O18" s="152">
        <v>105583</v>
      </c>
      <c r="P18" s="160">
        <v>2.4509339903114191</v>
      </c>
      <c r="Q18" s="155">
        <v>161710</v>
      </c>
      <c r="R18" s="174">
        <f>O18+Q18</f>
        <v>267293</v>
      </c>
      <c r="S18" s="395">
        <f t="shared" si="0"/>
        <v>250155.84311799999</v>
      </c>
    </row>
    <row r="19" spans="1:19" x14ac:dyDescent="0.25">
      <c r="A19" s="29">
        <v>14</v>
      </c>
      <c r="B19" s="21" t="s">
        <v>26</v>
      </c>
      <c r="C19" s="9">
        <v>97861.436820000003</v>
      </c>
      <c r="D19" s="13">
        <v>0</v>
      </c>
      <c r="E19" s="12" t="s">
        <v>10</v>
      </c>
      <c r="F19" s="172">
        <v>97861.436820000003</v>
      </c>
      <c r="G19" s="155">
        <v>152295</v>
      </c>
      <c r="H19" s="156">
        <v>0</v>
      </c>
      <c r="I19" s="154" t="s">
        <v>10</v>
      </c>
      <c r="J19" s="174">
        <f>G19*1</f>
        <v>152295</v>
      </c>
      <c r="K19" s="155">
        <v>173616</v>
      </c>
      <c r="L19" s="156">
        <v>0</v>
      </c>
      <c r="M19" s="154" t="s">
        <v>10</v>
      </c>
      <c r="N19" s="174">
        <f>K19*1</f>
        <v>173616</v>
      </c>
      <c r="O19" s="155">
        <v>181231</v>
      </c>
      <c r="P19" s="156">
        <v>0</v>
      </c>
      <c r="Q19" s="154" t="s">
        <v>10</v>
      </c>
      <c r="R19" s="174">
        <f>O19*1</f>
        <v>181231</v>
      </c>
      <c r="S19" s="395">
        <f t="shared" si="0"/>
        <v>151250.85920499999</v>
      </c>
    </row>
    <row r="20" spans="1:19" x14ac:dyDescent="0.25">
      <c r="A20" s="29">
        <v>15</v>
      </c>
      <c r="B20" s="21" t="s">
        <v>27</v>
      </c>
      <c r="C20" s="9">
        <v>159000</v>
      </c>
      <c r="D20" s="13">
        <v>0.61273349757785478</v>
      </c>
      <c r="E20" s="11">
        <v>84904.491516000038</v>
      </c>
      <c r="F20" s="172">
        <v>243904.49151600004</v>
      </c>
      <c r="G20" s="155">
        <v>332280</v>
      </c>
      <c r="H20" s="156">
        <v>0.61273349757785478</v>
      </c>
      <c r="I20" s="155">
        <v>30700</v>
      </c>
      <c r="J20" s="174">
        <f t="shared" ref="J20:J25" si="4">G20+I20</f>
        <v>362980</v>
      </c>
      <c r="K20" s="155">
        <v>375476</v>
      </c>
      <c r="L20" s="156">
        <v>0.61273349757785478</v>
      </c>
      <c r="M20" s="155">
        <v>31928</v>
      </c>
      <c r="N20" s="174">
        <f t="shared" ref="N20:N25" si="5">K20+M20</f>
        <v>407404</v>
      </c>
      <c r="O20" s="155">
        <v>398736</v>
      </c>
      <c r="P20" s="156">
        <v>0.61273349757785478</v>
      </c>
      <c r="Q20" s="155">
        <v>32235</v>
      </c>
      <c r="R20" s="174">
        <f t="shared" ref="R20:R25" si="6">O20+Q20</f>
        <v>430971</v>
      </c>
      <c r="S20" s="395">
        <f t="shared" si="0"/>
        <v>361314.87287900003</v>
      </c>
    </row>
    <row r="21" spans="1:19" x14ac:dyDescent="0.25">
      <c r="A21" s="29">
        <v>16</v>
      </c>
      <c r="B21" s="21" t="s">
        <v>28</v>
      </c>
      <c r="C21" s="9">
        <v>371000</v>
      </c>
      <c r="D21" s="13">
        <v>1.8381821166089967</v>
      </c>
      <c r="E21" s="11">
        <v>200389.16444399999</v>
      </c>
      <c r="F21" s="172">
        <v>571389.16444399999</v>
      </c>
      <c r="G21" s="155">
        <v>914160</v>
      </c>
      <c r="H21" s="156">
        <v>1.8381821166089967</v>
      </c>
      <c r="I21" s="155">
        <v>2600</v>
      </c>
      <c r="J21" s="174">
        <f t="shared" si="4"/>
        <v>916760</v>
      </c>
      <c r="K21" s="155">
        <v>1060426</v>
      </c>
      <c r="L21" s="156">
        <v>1.8381821166089967</v>
      </c>
      <c r="M21" s="155">
        <v>2704</v>
      </c>
      <c r="N21" s="174">
        <f t="shared" si="5"/>
        <v>1063130</v>
      </c>
      <c r="O21" s="155">
        <v>1142700</v>
      </c>
      <c r="P21" s="156">
        <v>1.8381821166089967</v>
      </c>
      <c r="Q21" s="155">
        <v>2678</v>
      </c>
      <c r="R21" s="174">
        <f t="shared" si="6"/>
        <v>1145378</v>
      </c>
      <c r="S21" s="395">
        <f t="shared" si="0"/>
        <v>924164.291111</v>
      </c>
    </row>
    <row r="22" spans="1:19" x14ac:dyDescent="0.25">
      <c r="A22" s="29">
        <v>17</v>
      </c>
      <c r="B22" s="21" t="s">
        <v>390</v>
      </c>
      <c r="C22" s="9">
        <v>46000</v>
      </c>
      <c r="D22" s="13">
        <v>3.6763642332179933</v>
      </c>
      <c r="E22" s="11">
        <v>24868.692748000001</v>
      </c>
      <c r="F22" s="172">
        <v>70868.692748000001</v>
      </c>
      <c r="G22" s="155">
        <v>7410</v>
      </c>
      <c r="H22" s="156">
        <v>3.6763642332179933</v>
      </c>
      <c r="I22" s="155">
        <v>52500</v>
      </c>
      <c r="J22" s="174">
        <f t="shared" si="4"/>
        <v>59910</v>
      </c>
      <c r="K22" s="155">
        <v>8299</v>
      </c>
      <c r="L22" s="156">
        <v>3.6763642332179933</v>
      </c>
      <c r="M22" s="155">
        <v>54600</v>
      </c>
      <c r="N22" s="174">
        <f t="shared" si="5"/>
        <v>62899</v>
      </c>
      <c r="O22" s="155">
        <v>9633</v>
      </c>
      <c r="P22" s="156">
        <v>3.6763642332179933</v>
      </c>
      <c r="Q22" s="155">
        <v>53025</v>
      </c>
      <c r="R22" s="174">
        <f t="shared" si="6"/>
        <v>62658</v>
      </c>
      <c r="S22" s="395">
        <f t="shared" si="0"/>
        <v>64083.923187</v>
      </c>
    </row>
    <row r="23" spans="1:19" x14ac:dyDescent="0.25">
      <c r="A23" s="29">
        <v>18</v>
      </c>
      <c r="B23" s="21" t="s">
        <v>35</v>
      </c>
      <c r="C23" s="9">
        <v>84000</v>
      </c>
      <c r="D23" s="13">
        <v>3.6763642332179933</v>
      </c>
      <c r="E23" s="11">
        <v>44470.71272000001</v>
      </c>
      <c r="F23" s="172">
        <v>128470.71272000001</v>
      </c>
      <c r="G23" s="155">
        <v>14820</v>
      </c>
      <c r="H23" s="156">
        <v>3.6763642332179933</v>
      </c>
      <c r="I23" s="155">
        <v>105100</v>
      </c>
      <c r="J23" s="174">
        <f t="shared" si="4"/>
        <v>119920</v>
      </c>
      <c r="K23" s="155">
        <v>16747</v>
      </c>
      <c r="L23" s="156">
        <v>3.6763642332179933</v>
      </c>
      <c r="M23" s="155">
        <v>111406</v>
      </c>
      <c r="N23" s="174">
        <f t="shared" si="5"/>
        <v>128153</v>
      </c>
      <c r="O23" s="155">
        <v>18229</v>
      </c>
      <c r="P23" s="156">
        <v>3.6763642332179933</v>
      </c>
      <c r="Q23" s="155">
        <v>107202</v>
      </c>
      <c r="R23" s="174">
        <f t="shared" si="6"/>
        <v>125431</v>
      </c>
      <c r="S23" s="395">
        <f t="shared" si="0"/>
        <v>125493.67818</v>
      </c>
    </row>
    <row r="24" spans="1:19" x14ac:dyDescent="0.25">
      <c r="A24" s="29">
        <v>19</v>
      </c>
      <c r="B24" s="21" t="s">
        <v>29</v>
      </c>
      <c r="C24" s="9">
        <v>126000</v>
      </c>
      <c r="D24" s="13">
        <v>3.6763642332179933</v>
      </c>
      <c r="E24" s="11">
        <v>67515.841707999993</v>
      </c>
      <c r="F24" s="172">
        <v>193515.84170799999</v>
      </c>
      <c r="G24" s="155">
        <v>89505</v>
      </c>
      <c r="H24" s="156">
        <v>3.6763642332179933</v>
      </c>
      <c r="I24" s="155">
        <v>125100</v>
      </c>
      <c r="J24" s="174">
        <f t="shared" si="4"/>
        <v>214605</v>
      </c>
      <c r="K24" s="155">
        <v>102036</v>
      </c>
      <c r="L24" s="156">
        <v>3.6763642332179933</v>
      </c>
      <c r="M24" s="155">
        <v>128853</v>
      </c>
      <c r="N24" s="174">
        <f t="shared" si="5"/>
        <v>230889</v>
      </c>
      <c r="O24" s="155">
        <v>110091</v>
      </c>
      <c r="P24" s="156">
        <v>3.6763642332179933</v>
      </c>
      <c r="Q24" s="155">
        <v>130104</v>
      </c>
      <c r="R24" s="174">
        <f t="shared" si="6"/>
        <v>240195</v>
      </c>
      <c r="S24" s="395">
        <f t="shared" si="0"/>
        <v>219801.21042700001</v>
      </c>
    </row>
    <row r="25" spans="1:19" x14ac:dyDescent="0.25">
      <c r="A25" s="29">
        <v>20</v>
      </c>
      <c r="B25" s="26" t="s">
        <v>30</v>
      </c>
      <c r="C25" s="9">
        <v>123000</v>
      </c>
      <c r="D25" s="18">
        <v>8.0733481913494813</v>
      </c>
      <c r="E25" s="11">
        <v>66112.124096000014</v>
      </c>
      <c r="F25" s="172">
        <v>189112.12409600001</v>
      </c>
      <c r="G25" s="155">
        <v>30420</v>
      </c>
      <c r="H25" s="160">
        <v>8.0733481913494813</v>
      </c>
      <c r="I25" s="155">
        <v>155300</v>
      </c>
      <c r="J25" s="174">
        <f t="shared" si="4"/>
        <v>185720</v>
      </c>
      <c r="K25" s="155">
        <v>35896</v>
      </c>
      <c r="L25" s="160">
        <v>8.0733481913494813</v>
      </c>
      <c r="M25" s="155">
        <v>161512</v>
      </c>
      <c r="N25" s="174">
        <f t="shared" si="5"/>
        <v>197408</v>
      </c>
      <c r="O25" s="155">
        <v>38633</v>
      </c>
      <c r="P25" s="160">
        <v>8.0733481913494813</v>
      </c>
      <c r="Q25" s="155">
        <v>158406</v>
      </c>
      <c r="R25" s="174">
        <f t="shared" si="6"/>
        <v>197039</v>
      </c>
      <c r="S25" s="395">
        <f t="shared" si="0"/>
        <v>192319.781024</v>
      </c>
    </row>
    <row r="26" spans="1:19" x14ac:dyDescent="0.25">
      <c r="A26" s="29">
        <v>21</v>
      </c>
      <c r="B26" s="21" t="s">
        <v>391</v>
      </c>
      <c r="C26" s="9">
        <v>213628.46069599999</v>
      </c>
      <c r="D26" s="13">
        <v>0</v>
      </c>
      <c r="E26" s="12" t="s">
        <v>10</v>
      </c>
      <c r="F26" s="172">
        <v>213628.46069599999</v>
      </c>
      <c r="G26" s="155">
        <v>343590</v>
      </c>
      <c r="H26" s="156">
        <v>0</v>
      </c>
      <c r="I26" s="154" t="s">
        <v>10</v>
      </c>
      <c r="J26" s="174">
        <f>G26*1</f>
        <v>343590</v>
      </c>
      <c r="K26" s="155">
        <v>391693</v>
      </c>
      <c r="L26" s="156">
        <v>0</v>
      </c>
      <c r="M26" s="154" t="s">
        <v>10</v>
      </c>
      <c r="N26" s="174">
        <f>K26*1</f>
        <v>391693</v>
      </c>
      <c r="O26" s="155">
        <v>429488</v>
      </c>
      <c r="P26" s="156">
        <v>0</v>
      </c>
      <c r="Q26" s="154" t="s">
        <v>10</v>
      </c>
      <c r="R26" s="174">
        <f>O26*1</f>
        <v>429488</v>
      </c>
      <c r="S26" s="395">
        <f t="shared" si="0"/>
        <v>344599.86517400004</v>
      </c>
    </row>
    <row r="27" spans="1:19" x14ac:dyDescent="0.25">
      <c r="A27" s="29">
        <v>22</v>
      </c>
      <c r="B27" s="21" t="s">
        <v>32</v>
      </c>
      <c r="C27" s="9">
        <v>270000</v>
      </c>
      <c r="D27" s="13">
        <v>7.3527835948096891</v>
      </c>
      <c r="E27" s="11">
        <v>144830.9718</v>
      </c>
      <c r="F27" s="172">
        <v>414830.9718</v>
      </c>
      <c r="G27" s="155">
        <v>112125</v>
      </c>
      <c r="H27" s="156">
        <v>7.3527835948096891</v>
      </c>
      <c r="I27" s="155">
        <v>330300</v>
      </c>
      <c r="J27" s="174">
        <f>G27+I27</f>
        <v>442425</v>
      </c>
      <c r="K27" s="155">
        <v>127823</v>
      </c>
      <c r="L27" s="156">
        <v>7.3527835948096891</v>
      </c>
      <c r="M27" s="155">
        <v>340209</v>
      </c>
      <c r="N27" s="174">
        <f>K27+M27</f>
        <v>468032</v>
      </c>
      <c r="O27" s="155">
        <v>135671</v>
      </c>
      <c r="P27" s="156">
        <v>7.3527835948096891</v>
      </c>
      <c r="Q27" s="155">
        <v>336906</v>
      </c>
      <c r="R27" s="174">
        <f>O27+Q27</f>
        <v>472577</v>
      </c>
      <c r="S27" s="395">
        <f t="shared" si="0"/>
        <v>449466.24294999999</v>
      </c>
    </row>
    <row r="28" spans="1:19" x14ac:dyDescent="0.25">
      <c r="A28" s="29">
        <v>23</v>
      </c>
      <c r="B28" s="21" t="s">
        <v>33</v>
      </c>
      <c r="C28" s="15" t="s">
        <v>10</v>
      </c>
      <c r="D28" s="13">
        <v>5.7188337266435987</v>
      </c>
      <c r="E28" s="11">
        <v>74949.756336000006</v>
      </c>
      <c r="F28" s="172">
        <v>74949.756336000006</v>
      </c>
      <c r="G28" s="154" t="s">
        <v>10</v>
      </c>
      <c r="H28" s="156">
        <v>5.7188337266435987</v>
      </c>
      <c r="I28" s="155">
        <v>66800</v>
      </c>
      <c r="J28" s="174">
        <f>I28*1</f>
        <v>66800</v>
      </c>
      <c r="K28" s="154" t="s">
        <v>10</v>
      </c>
      <c r="L28" s="156">
        <v>5.7188337266435987</v>
      </c>
      <c r="M28" s="155">
        <v>70140</v>
      </c>
      <c r="N28" s="174">
        <f>M28*1</f>
        <v>70140</v>
      </c>
      <c r="O28" s="154" t="s">
        <v>10</v>
      </c>
      <c r="P28" s="156">
        <v>5.7188337266435987</v>
      </c>
      <c r="Q28" s="155">
        <v>69472</v>
      </c>
      <c r="R28" s="174">
        <f>Q28*1</f>
        <v>69472</v>
      </c>
      <c r="S28" s="395">
        <f t="shared" si="0"/>
        <v>70340.439083999998</v>
      </c>
    </row>
    <row r="29" spans="1:19" x14ac:dyDescent="0.25">
      <c r="A29" s="29">
        <v>24</v>
      </c>
      <c r="B29" s="21" t="s">
        <v>34</v>
      </c>
      <c r="C29" s="9">
        <v>283000</v>
      </c>
      <c r="D29" s="13">
        <v>7.3527835948096891</v>
      </c>
      <c r="E29" s="11">
        <v>152060.85837200005</v>
      </c>
      <c r="F29" s="172">
        <v>435060.85837200005</v>
      </c>
      <c r="G29" s="155">
        <v>210405</v>
      </c>
      <c r="H29" s="156">
        <v>7.3527835948096891</v>
      </c>
      <c r="I29" s="155">
        <v>288500</v>
      </c>
      <c r="J29" s="174">
        <f>G29+I29</f>
        <v>498905</v>
      </c>
      <c r="K29" s="155">
        <v>244070</v>
      </c>
      <c r="L29" s="156">
        <v>7.3527835948096891</v>
      </c>
      <c r="M29" s="155">
        <v>297155</v>
      </c>
      <c r="N29" s="174">
        <f>K29+M29</f>
        <v>541225</v>
      </c>
      <c r="O29" s="155">
        <v>256694</v>
      </c>
      <c r="P29" s="156">
        <v>7.3527835948096891</v>
      </c>
      <c r="Q29" s="155">
        <v>294270</v>
      </c>
      <c r="R29" s="174">
        <f>O29+Q29</f>
        <v>550964</v>
      </c>
      <c r="S29" s="395">
        <f t="shared" si="0"/>
        <v>506538.71459300001</v>
      </c>
    </row>
    <row r="30" spans="1:19" x14ac:dyDescent="0.25">
      <c r="A30" s="29">
        <v>25</v>
      </c>
      <c r="B30" s="21" t="s">
        <v>36</v>
      </c>
      <c r="C30" s="15" t="s">
        <v>10</v>
      </c>
      <c r="D30" s="13">
        <v>2.4509339903114191</v>
      </c>
      <c r="E30" s="11">
        <v>167128.54653599998</v>
      </c>
      <c r="F30" s="172">
        <v>167128.54653599998</v>
      </c>
      <c r="G30" s="154" t="s">
        <v>10</v>
      </c>
      <c r="H30" s="156">
        <v>2.4509339903114191</v>
      </c>
      <c r="I30" s="155">
        <v>157000</v>
      </c>
      <c r="J30" s="174">
        <f>I30*1</f>
        <v>157000</v>
      </c>
      <c r="K30" s="154" t="s">
        <v>10</v>
      </c>
      <c r="L30" s="156">
        <v>2.4509339903114191</v>
      </c>
      <c r="M30" s="155">
        <v>166420</v>
      </c>
      <c r="N30" s="174">
        <f>M30*1</f>
        <v>166420</v>
      </c>
      <c r="O30" s="154" t="s">
        <v>10</v>
      </c>
      <c r="P30" s="156">
        <v>2.4509339903114191</v>
      </c>
      <c r="Q30" s="155">
        <v>158570</v>
      </c>
      <c r="R30" s="174">
        <f>Q30*1</f>
        <v>158570</v>
      </c>
      <c r="S30" s="395">
        <f t="shared" si="0"/>
        <v>162279.63663399999</v>
      </c>
    </row>
    <row r="31" spans="1:19" x14ac:dyDescent="0.25">
      <c r="A31" s="3"/>
      <c r="B31" s="16" t="s">
        <v>37</v>
      </c>
      <c r="C31" s="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150">
        <v>0</v>
      </c>
      <c r="P31" s="150"/>
      <c r="Q31" s="150"/>
      <c r="R31" s="150"/>
      <c r="S31" s="150"/>
    </row>
    <row r="32" spans="1:19" x14ac:dyDescent="0.25">
      <c r="A32" s="24">
        <v>29</v>
      </c>
      <c r="B32" s="21" t="s">
        <v>43</v>
      </c>
      <c r="C32" s="9">
        <v>286000</v>
      </c>
      <c r="D32" s="13">
        <v>4.9018496044982705</v>
      </c>
      <c r="E32" s="11">
        <v>154224.58577999996</v>
      </c>
      <c r="F32" s="172">
        <v>440224.58577999996</v>
      </c>
      <c r="G32" s="155">
        <v>177840</v>
      </c>
      <c r="H32" s="156">
        <v>4.9018496044982705</v>
      </c>
      <c r="I32" s="155">
        <v>314100</v>
      </c>
      <c r="J32" s="174">
        <f t="shared" ref="J32:J37" si="7">G32+I32</f>
        <v>491940</v>
      </c>
      <c r="K32" s="155">
        <v>200959</v>
      </c>
      <c r="L32" s="156">
        <v>4.9018496044982705</v>
      </c>
      <c r="M32" s="155">
        <v>326664</v>
      </c>
      <c r="N32" s="174">
        <f t="shared" ref="N32:N37" si="8">K32+M32</f>
        <v>527623</v>
      </c>
      <c r="O32" s="155">
        <v>225857</v>
      </c>
      <c r="P32" s="156">
        <v>4.9018496044982705</v>
      </c>
      <c r="Q32" s="155">
        <v>323523</v>
      </c>
      <c r="R32" s="174">
        <f t="shared" ref="R32:R37" si="9">O32+Q32</f>
        <v>549380</v>
      </c>
      <c r="S32" s="395">
        <f t="shared" si="0"/>
        <v>502291.89644499996</v>
      </c>
    </row>
    <row r="33" spans="1:19" x14ac:dyDescent="0.25">
      <c r="A33" s="24">
        <v>30</v>
      </c>
      <c r="B33" s="21" t="s">
        <v>44</v>
      </c>
      <c r="C33" s="9">
        <v>416000</v>
      </c>
      <c r="D33" s="13">
        <v>13.071580569204153</v>
      </c>
      <c r="E33" s="11">
        <v>223709.54359200003</v>
      </c>
      <c r="F33" s="172">
        <v>639709.54359200003</v>
      </c>
      <c r="G33" s="155">
        <v>848055</v>
      </c>
      <c r="H33" s="156">
        <v>13.071580569204153</v>
      </c>
      <c r="I33" s="155">
        <v>113900</v>
      </c>
      <c r="J33" s="174">
        <f t="shared" si="7"/>
        <v>961955</v>
      </c>
      <c r="K33" s="155">
        <v>958302</v>
      </c>
      <c r="L33" s="156">
        <v>13.071580569204153</v>
      </c>
      <c r="M33" s="155">
        <v>119595</v>
      </c>
      <c r="N33" s="174">
        <f t="shared" si="8"/>
        <v>1077897</v>
      </c>
      <c r="O33" s="155">
        <v>1009185</v>
      </c>
      <c r="P33" s="156">
        <v>13.071580569204153</v>
      </c>
      <c r="Q33" s="155">
        <v>119595</v>
      </c>
      <c r="R33" s="174">
        <f t="shared" si="9"/>
        <v>1128780</v>
      </c>
      <c r="S33" s="395">
        <f t="shared" si="0"/>
        <v>952085.38589799998</v>
      </c>
    </row>
    <row r="34" spans="1:19" x14ac:dyDescent="0.25">
      <c r="A34" s="24">
        <v>31</v>
      </c>
      <c r="B34" s="57" t="s">
        <v>46</v>
      </c>
      <c r="C34" s="9">
        <v>363000</v>
      </c>
      <c r="D34" s="13">
        <v>4.9018496044982705</v>
      </c>
      <c r="E34" s="11">
        <v>195603.27966800006</v>
      </c>
      <c r="F34" s="172">
        <v>558603.27966800006</v>
      </c>
      <c r="G34" s="155">
        <v>790920</v>
      </c>
      <c r="H34" s="156">
        <v>4.9018496044982705</v>
      </c>
      <c r="I34" s="155">
        <v>66000</v>
      </c>
      <c r="J34" s="174">
        <f t="shared" si="7"/>
        <v>856920</v>
      </c>
      <c r="K34" s="155">
        <v>885830</v>
      </c>
      <c r="L34" s="156">
        <v>4.9018496044982705</v>
      </c>
      <c r="M34" s="155">
        <v>69960</v>
      </c>
      <c r="N34" s="174">
        <f t="shared" si="8"/>
        <v>955790</v>
      </c>
      <c r="O34" s="155">
        <v>917467</v>
      </c>
      <c r="P34" s="156">
        <v>4.9018496044982705</v>
      </c>
      <c r="Q34" s="155">
        <v>69300</v>
      </c>
      <c r="R34" s="174">
        <f t="shared" si="9"/>
        <v>986767</v>
      </c>
      <c r="S34" s="395">
        <f t="shared" si="0"/>
        <v>839520.06991700002</v>
      </c>
    </row>
    <row r="35" spans="1:19" x14ac:dyDescent="0.25">
      <c r="A35" s="24">
        <v>32</v>
      </c>
      <c r="B35" s="21" t="s">
        <v>47</v>
      </c>
      <c r="C35" s="9">
        <v>1598000</v>
      </c>
      <c r="D35" s="13">
        <v>13.071580569204153</v>
      </c>
      <c r="E35" s="11">
        <v>860513.82585199969</v>
      </c>
      <c r="F35" s="172">
        <v>2458513.8258519997</v>
      </c>
      <c r="G35" s="155">
        <v>3539250</v>
      </c>
      <c r="H35" s="156">
        <v>13.071580569204153</v>
      </c>
      <c r="I35" s="155">
        <v>311600</v>
      </c>
      <c r="J35" s="174">
        <f t="shared" si="7"/>
        <v>3850850</v>
      </c>
      <c r="K35" s="155">
        <v>4105530</v>
      </c>
      <c r="L35" s="156">
        <v>13.071580569204153</v>
      </c>
      <c r="M35" s="155">
        <v>324064</v>
      </c>
      <c r="N35" s="174">
        <f t="shared" si="8"/>
        <v>4429594</v>
      </c>
      <c r="O35" s="155">
        <v>4282493</v>
      </c>
      <c r="P35" s="156">
        <v>13.071580569204153</v>
      </c>
      <c r="Q35" s="155">
        <v>320948</v>
      </c>
      <c r="R35" s="174">
        <f t="shared" si="9"/>
        <v>4603441</v>
      </c>
      <c r="S35" s="395">
        <f t="shared" si="0"/>
        <v>3835599.7064629998</v>
      </c>
    </row>
    <row r="36" spans="1:19" x14ac:dyDescent="0.25">
      <c r="A36" s="24">
        <v>33</v>
      </c>
      <c r="B36" s="21" t="s">
        <v>48</v>
      </c>
      <c r="C36" s="9">
        <v>510000</v>
      </c>
      <c r="D36" s="13">
        <v>2.4509339903114191</v>
      </c>
      <c r="E36" s="11">
        <v>274972.23369600007</v>
      </c>
      <c r="F36" s="172">
        <v>784972.23369600007</v>
      </c>
      <c r="G36" s="155">
        <v>1021215</v>
      </c>
      <c r="H36" s="156">
        <v>2.4509339903114191</v>
      </c>
      <c r="I36" s="155">
        <v>157000</v>
      </c>
      <c r="J36" s="174">
        <f t="shared" si="7"/>
        <v>1178215</v>
      </c>
      <c r="K36" s="155">
        <v>1205034</v>
      </c>
      <c r="L36" s="156">
        <v>2.4509339903114191</v>
      </c>
      <c r="M36" s="155">
        <v>161710</v>
      </c>
      <c r="N36" s="174">
        <f t="shared" si="8"/>
        <v>1366744</v>
      </c>
      <c r="O36" s="155">
        <v>1215246</v>
      </c>
      <c r="P36" s="156">
        <v>2.4509339903114191</v>
      </c>
      <c r="Q36" s="155">
        <v>160140</v>
      </c>
      <c r="R36" s="174">
        <f t="shared" si="9"/>
        <v>1375386</v>
      </c>
      <c r="S36" s="395">
        <f t="shared" si="0"/>
        <v>1176329.3084240002</v>
      </c>
    </row>
    <row r="37" spans="1:19" x14ac:dyDescent="0.25">
      <c r="A37" s="24">
        <v>34</v>
      </c>
      <c r="B37" s="21" t="s">
        <v>394</v>
      </c>
      <c r="C37" s="9">
        <v>151000</v>
      </c>
      <c r="D37" s="13">
        <v>2.4509339903114191</v>
      </c>
      <c r="E37" s="11">
        <v>81490.374088000011</v>
      </c>
      <c r="F37" s="172">
        <v>232490.37408800001</v>
      </c>
      <c r="G37" s="152">
        <v>102765</v>
      </c>
      <c r="H37" s="156">
        <v>2.4509339903114191</v>
      </c>
      <c r="I37" s="155">
        <v>157000</v>
      </c>
      <c r="J37" s="174">
        <f t="shared" si="7"/>
        <v>259765</v>
      </c>
      <c r="K37" s="152">
        <v>121263</v>
      </c>
      <c r="L37" s="156">
        <v>2.4509339903114191</v>
      </c>
      <c r="M37" s="155">
        <v>163280</v>
      </c>
      <c r="N37" s="174">
        <f t="shared" si="8"/>
        <v>284543</v>
      </c>
      <c r="O37" s="152">
        <v>125373</v>
      </c>
      <c r="P37" s="156">
        <v>2.4509339903114191</v>
      </c>
      <c r="Q37" s="155">
        <v>163280</v>
      </c>
      <c r="R37" s="174">
        <f t="shared" si="9"/>
        <v>288653</v>
      </c>
      <c r="S37" s="395">
        <f t="shared" si="0"/>
        <v>266362.84352200001</v>
      </c>
    </row>
    <row r="38" spans="1:19" x14ac:dyDescent="0.25">
      <c r="A38" s="24">
        <v>35</v>
      </c>
      <c r="B38" s="21" t="s">
        <v>50</v>
      </c>
      <c r="C38" s="15" t="s">
        <v>10</v>
      </c>
      <c r="D38" s="13">
        <v>13.071580569204153</v>
      </c>
      <c r="E38" s="11">
        <v>848638.03718400002</v>
      </c>
      <c r="F38" s="172">
        <v>848638.03718400002</v>
      </c>
      <c r="G38" s="154" t="s">
        <v>10</v>
      </c>
      <c r="H38" s="156">
        <v>13.071580569204153</v>
      </c>
      <c r="I38" s="155">
        <v>831900</v>
      </c>
      <c r="J38" s="174">
        <f>I38*1</f>
        <v>831900</v>
      </c>
      <c r="K38" s="154" t="s">
        <v>10</v>
      </c>
      <c r="L38" s="156">
        <v>13.071580569204153</v>
      </c>
      <c r="M38" s="155">
        <v>865176</v>
      </c>
      <c r="N38" s="174">
        <f>M38*1</f>
        <v>865176</v>
      </c>
      <c r="O38" s="154" t="s">
        <v>10</v>
      </c>
      <c r="P38" s="156">
        <v>13.071580569204153</v>
      </c>
      <c r="Q38" s="155">
        <v>856857</v>
      </c>
      <c r="R38" s="174">
        <f>Q38*1</f>
        <v>856857</v>
      </c>
      <c r="S38" s="395">
        <f t="shared" si="0"/>
        <v>850642.759296</v>
      </c>
    </row>
    <row r="39" spans="1:19" x14ac:dyDescent="0.25">
      <c r="A39" s="3"/>
      <c r="B39" s="16" t="s">
        <v>51</v>
      </c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150">
        <v>0</v>
      </c>
      <c r="P39" s="150"/>
      <c r="Q39" s="150">
        <v>0</v>
      </c>
      <c r="R39" s="150">
        <v>0</v>
      </c>
      <c r="S39" s="150">
        <v>0</v>
      </c>
    </row>
    <row r="40" spans="1:19" x14ac:dyDescent="0.25">
      <c r="A40" s="24">
        <v>36</v>
      </c>
      <c r="B40" s="21" t="s">
        <v>1422</v>
      </c>
      <c r="C40" s="9">
        <v>1158000</v>
      </c>
      <c r="D40" s="13">
        <v>3.6763642332179933</v>
      </c>
      <c r="E40" s="11">
        <v>624186.346472</v>
      </c>
      <c r="F40" s="172">
        <v>1782186.346472</v>
      </c>
      <c r="G40" s="155">
        <v>4580000</v>
      </c>
      <c r="H40" s="156">
        <v>3.6763642332179933</v>
      </c>
      <c r="I40" s="155">
        <v>235500</v>
      </c>
      <c r="J40" s="174">
        <f>G40+I40</f>
        <v>4815500</v>
      </c>
      <c r="K40" s="155">
        <v>5312800</v>
      </c>
      <c r="L40" s="156">
        <v>3.6763642332179933</v>
      </c>
      <c r="M40" s="155">
        <v>249630</v>
      </c>
      <c r="N40" s="174">
        <f>K40+M40</f>
        <v>5562430</v>
      </c>
      <c r="O40" s="155">
        <v>5587600</v>
      </c>
      <c r="P40" s="156">
        <v>3.6763642332179933</v>
      </c>
      <c r="Q40" s="155">
        <v>240210</v>
      </c>
      <c r="R40" s="174">
        <f>O40+Q40</f>
        <v>5827810</v>
      </c>
      <c r="S40" s="395">
        <f t="shared" si="0"/>
        <v>4496981.5866180006</v>
      </c>
    </row>
    <row r="41" spans="1:19" x14ac:dyDescent="0.25">
      <c r="A41" s="24">
        <v>38</v>
      </c>
      <c r="B41" s="21" t="s">
        <v>396</v>
      </c>
      <c r="C41" s="15" t="s">
        <v>10</v>
      </c>
      <c r="D41" s="13">
        <v>4.9018496044982705</v>
      </c>
      <c r="E41" s="11">
        <v>282592.03853999998</v>
      </c>
      <c r="F41" s="172">
        <v>282592.03853999998</v>
      </c>
      <c r="G41" s="154" t="s">
        <v>10</v>
      </c>
      <c r="H41" s="156">
        <v>4.9018496044982705</v>
      </c>
      <c r="I41" s="155">
        <v>270400</v>
      </c>
      <c r="J41" s="174">
        <f>I41*1</f>
        <v>270400</v>
      </c>
      <c r="K41" s="154" t="s">
        <v>10</v>
      </c>
      <c r="L41" s="156">
        <v>4.9018496044982705</v>
      </c>
      <c r="M41" s="155">
        <v>286624</v>
      </c>
      <c r="N41" s="174">
        <f>M41*1</f>
        <v>286624</v>
      </c>
      <c r="O41" s="154" t="s">
        <v>10</v>
      </c>
      <c r="P41" s="156">
        <v>4.9018496044982705</v>
      </c>
      <c r="Q41" s="155">
        <v>281216</v>
      </c>
      <c r="R41" s="174">
        <f>Q41*1</f>
        <v>281216</v>
      </c>
      <c r="S41" s="395">
        <f t="shared" si="0"/>
        <v>280208.00963500002</v>
      </c>
    </row>
    <row r="42" spans="1:19" x14ac:dyDescent="0.25">
      <c r="A42" s="24">
        <v>40</v>
      </c>
      <c r="B42" s="21" t="s">
        <v>57</v>
      </c>
      <c r="C42" s="9">
        <v>13717000</v>
      </c>
      <c r="D42" s="13">
        <v>6.5357810965397931</v>
      </c>
      <c r="E42" s="11">
        <v>7385741.1563359983</v>
      </c>
      <c r="F42" s="172">
        <v>21102741.156335998</v>
      </c>
      <c r="G42" s="155">
        <v>19618725</v>
      </c>
      <c r="H42" s="156">
        <v>6.5357810965397931</v>
      </c>
      <c r="I42" s="155">
        <v>11600</v>
      </c>
      <c r="J42" s="174">
        <f>G42+I42</f>
        <v>19630325</v>
      </c>
      <c r="K42" s="155">
        <v>22169159</v>
      </c>
      <c r="L42" s="156">
        <v>6.5357810965397931</v>
      </c>
      <c r="M42" s="155">
        <v>12180</v>
      </c>
      <c r="N42" s="174">
        <f>K42+M42</f>
        <v>22181339</v>
      </c>
      <c r="O42" s="155">
        <v>24719594</v>
      </c>
      <c r="P42" s="156">
        <v>6.5357810965397931</v>
      </c>
      <c r="Q42" s="155">
        <v>12180</v>
      </c>
      <c r="R42" s="174">
        <f>O42+Q42</f>
        <v>24731774</v>
      </c>
      <c r="S42" s="395">
        <f t="shared" si="0"/>
        <v>21911544.789083999</v>
      </c>
    </row>
    <row r="43" spans="1:19" x14ac:dyDescent="0.25">
      <c r="A43" s="24">
        <v>42</v>
      </c>
      <c r="B43" s="21" t="s">
        <v>59</v>
      </c>
      <c r="C43" s="9">
        <v>896000</v>
      </c>
      <c r="D43" s="13">
        <v>3.6763642332179933</v>
      </c>
      <c r="E43" s="11">
        <v>483218.41696800012</v>
      </c>
      <c r="F43" s="172">
        <v>1379218.4169680001</v>
      </c>
      <c r="G43" s="155">
        <v>1433550</v>
      </c>
      <c r="H43" s="156">
        <v>3.6763642332179933</v>
      </c>
      <c r="I43" s="155">
        <v>235500</v>
      </c>
      <c r="J43" s="174">
        <f>G43+I43</f>
        <v>1669050</v>
      </c>
      <c r="K43" s="155">
        <v>1662918</v>
      </c>
      <c r="L43" s="156">
        <v>3.6763642332179933</v>
      </c>
      <c r="M43" s="155">
        <v>244920</v>
      </c>
      <c r="N43" s="174">
        <f>K43+M43</f>
        <v>1907838</v>
      </c>
      <c r="O43" s="155">
        <v>1849280</v>
      </c>
      <c r="P43" s="156">
        <v>3.6763642332179933</v>
      </c>
      <c r="Q43" s="155">
        <v>240210</v>
      </c>
      <c r="R43" s="174">
        <f>O43+Q43</f>
        <v>2089490</v>
      </c>
      <c r="S43" s="395">
        <f t="shared" si="0"/>
        <v>1761399.104242</v>
      </c>
    </row>
    <row r="44" spans="1:19" x14ac:dyDescent="0.25">
      <c r="A44" s="3"/>
      <c r="B44" s="16" t="s">
        <v>60</v>
      </c>
      <c r="C44" s="5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150">
        <v>0</v>
      </c>
      <c r="P44" s="150"/>
      <c r="Q44" s="150">
        <v>0</v>
      </c>
      <c r="R44" s="150">
        <v>0</v>
      </c>
      <c r="S44" s="150">
        <v>0</v>
      </c>
    </row>
    <row r="45" spans="1:19" x14ac:dyDescent="0.25">
      <c r="A45" s="24">
        <v>43</v>
      </c>
      <c r="B45" s="21" t="s">
        <v>61</v>
      </c>
      <c r="C45" s="9">
        <v>587000</v>
      </c>
      <c r="D45" s="13">
        <v>0.61273349757785478</v>
      </c>
      <c r="E45" s="11">
        <v>316417.98251600005</v>
      </c>
      <c r="F45" s="172">
        <v>903417.98251600005</v>
      </c>
      <c r="G45" s="155">
        <v>1403025</v>
      </c>
      <c r="H45" s="156">
        <v>0.61273349757785478</v>
      </c>
      <c r="I45" s="155">
        <v>39200</v>
      </c>
      <c r="J45" s="174">
        <f t="shared" ref="J45:J62" si="10">G45+I45</f>
        <v>1442225</v>
      </c>
      <c r="K45" s="155">
        <v>1571388</v>
      </c>
      <c r="L45" s="156">
        <v>0.61273349757785478</v>
      </c>
      <c r="M45" s="155">
        <v>41160</v>
      </c>
      <c r="N45" s="174">
        <f t="shared" ref="N45:N62" si="11">K45+M45</f>
        <v>1612548</v>
      </c>
      <c r="O45" s="155">
        <v>1739751</v>
      </c>
      <c r="P45" s="156">
        <v>0.61273349757785478</v>
      </c>
      <c r="Q45" s="155">
        <v>39592</v>
      </c>
      <c r="R45" s="174">
        <f t="shared" ref="R45:R62" si="12">O45+Q45</f>
        <v>1779343</v>
      </c>
      <c r="S45" s="395">
        <f t="shared" si="0"/>
        <v>1434383.495629</v>
      </c>
    </row>
    <row r="46" spans="1:19" x14ac:dyDescent="0.25">
      <c r="A46" s="24">
        <v>44</v>
      </c>
      <c r="B46" s="21" t="s">
        <v>63</v>
      </c>
      <c r="C46" s="9">
        <v>141000</v>
      </c>
      <c r="D46" s="13">
        <v>2.4509339903114191</v>
      </c>
      <c r="E46" s="11">
        <v>75517.570080000005</v>
      </c>
      <c r="F46" s="172">
        <v>216517.57008</v>
      </c>
      <c r="G46" s="155">
        <v>75075</v>
      </c>
      <c r="H46" s="156">
        <v>2.4509339903114191</v>
      </c>
      <c r="I46" s="155">
        <v>157000</v>
      </c>
      <c r="J46" s="174">
        <f t="shared" si="10"/>
        <v>232075</v>
      </c>
      <c r="K46" s="155">
        <v>84084</v>
      </c>
      <c r="L46" s="156">
        <v>2.4509339903114191</v>
      </c>
      <c r="M46" s="155">
        <v>164850</v>
      </c>
      <c r="N46" s="174">
        <f t="shared" si="11"/>
        <v>248934</v>
      </c>
      <c r="O46" s="155">
        <v>91592</v>
      </c>
      <c r="P46" s="156">
        <v>2.4509339903114191</v>
      </c>
      <c r="Q46" s="155">
        <v>160140</v>
      </c>
      <c r="R46" s="174">
        <f t="shared" si="12"/>
        <v>251732</v>
      </c>
      <c r="S46" s="395">
        <f t="shared" si="0"/>
        <v>237314.64251999999</v>
      </c>
    </row>
    <row r="47" spans="1:19" x14ac:dyDescent="0.25">
      <c r="A47" s="24">
        <v>45</v>
      </c>
      <c r="B47" s="21" t="s">
        <v>64</v>
      </c>
      <c r="C47" s="9">
        <v>255000</v>
      </c>
      <c r="D47" s="13">
        <v>2.4509339903114191</v>
      </c>
      <c r="E47" s="11">
        <v>138069.85267200001</v>
      </c>
      <c r="F47" s="172">
        <v>393069.85267200001</v>
      </c>
      <c r="G47" s="155">
        <v>368355</v>
      </c>
      <c r="H47" s="156">
        <v>2.4509339903114191</v>
      </c>
      <c r="I47" s="155">
        <v>157000</v>
      </c>
      <c r="J47" s="174">
        <f t="shared" si="10"/>
        <v>525355</v>
      </c>
      <c r="K47" s="155">
        <v>419925</v>
      </c>
      <c r="L47" s="156">
        <v>2.4509339903114191</v>
      </c>
      <c r="M47" s="155">
        <v>163280</v>
      </c>
      <c r="N47" s="174">
        <f t="shared" si="11"/>
        <v>583205</v>
      </c>
      <c r="O47" s="155">
        <v>438342</v>
      </c>
      <c r="P47" s="156">
        <v>2.4509339903114191</v>
      </c>
      <c r="Q47" s="155">
        <v>158570</v>
      </c>
      <c r="R47" s="174">
        <f t="shared" si="12"/>
        <v>596912</v>
      </c>
      <c r="S47" s="395">
        <f t="shared" si="0"/>
        <v>524635.46316799999</v>
      </c>
    </row>
    <row r="48" spans="1:19" x14ac:dyDescent="0.25">
      <c r="A48" s="24">
        <v>46</v>
      </c>
      <c r="B48" s="21" t="s">
        <v>65</v>
      </c>
      <c r="C48" s="9">
        <v>215000</v>
      </c>
      <c r="D48" s="13">
        <v>2.4509339903114191</v>
      </c>
      <c r="E48" s="11">
        <v>115892.89967999997</v>
      </c>
      <c r="F48" s="172">
        <v>330892.89967999997</v>
      </c>
      <c r="G48" s="155">
        <v>440505</v>
      </c>
      <c r="H48" s="156">
        <v>2.4509339903114191</v>
      </c>
      <c r="I48" s="155">
        <v>54600</v>
      </c>
      <c r="J48" s="174">
        <f t="shared" si="10"/>
        <v>495105</v>
      </c>
      <c r="K48" s="155">
        <v>493366</v>
      </c>
      <c r="L48" s="156">
        <v>2.4509339903114191</v>
      </c>
      <c r="M48" s="155">
        <v>56238</v>
      </c>
      <c r="N48" s="174">
        <f t="shared" si="11"/>
        <v>549604</v>
      </c>
      <c r="O48" s="155">
        <v>550631</v>
      </c>
      <c r="P48" s="156">
        <v>2.4509339903114191</v>
      </c>
      <c r="Q48" s="155">
        <v>55146</v>
      </c>
      <c r="R48" s="174">
        <f t="shared" si="12"/>
        <v>605777</v>
      </c>
      <c r="S48" s="395">
        <f t="shared" si="0"/>
        <v>495344.72492000001</v>
      </c>
    </row>
    <row r="49" spans="1:19" x14ac:dyDescent="0.25">
      <c r="A49" s="24">
        <v>47</v>
      </c>
      <c r="B49" s="21" t="s">
        <v>66</v>
      </c>
      <c r="C49" s="9">
        <v>75000</v>
      </c>
      <c r="D49" s="13">
        <v>2.4509339903114191</v>
      </c>
      <c r="E49" s="11">
        <v>41075.31247200002</v>
      </c>
      <c r="F49" s="172">
        <v>116075.31247200002</v>
      </c>
      <c r="G49" s="155">
        <v>75075</v>
      </c>
      <c r="H49" s="156">
        <v>2.4509339903114191</v>
      </c>
      <c r="I49" s="155">
        <v>57800</v>
      </c>
      <c r="J49" s="174">
        <f t="shared" si="10"/>
        <v>132875</v>
      </c>
      <c r="K49" s="155">
        <v>84084</v>
      </c>
      <c r="L49" s="156">
        <v>2.4509339903114191</v>
      </c>
      <c r="M49" s="155">
        <v>61268</v>
      </c>
      <c r="N49" s="174">
        <f t="shared" si="11"/>
        <v>145352</v>
      </c>
      <c r="O49" s="155">
        <v>95345</v>
      </c>
      <c r="P49" s="156">
        <v>2.4509339903114191</v>
      </c>
      <c r="Q49" s="155">
        <v>58956</v>
      </c>
      <c r="R49" s="174">
        <f t="shared" si="12"/>
        <v>154301</v>
      </c>
      <c r="S49" s="395">
        <f t="shared" si="0"/>
        <v>137150.828118</v>
      </c>
    </row>
    <row r="50" spans="1:19" x14ac:dyDescent="0.25">
      <c r="A50" s="24">
        <v>48</v>
      </c>
      <c r="B50" s="21" t="s">
        <v>67</v>
      </c>
      <c r="C50" s="9">
        <v>106000</v>
      </c>
      <c r="D50" s="13">
        <v>2.4509339903114191</v>
      </c>
      <c r="E50" s="11">
        <v>56670.498703999998</v>
      </c>
      <c r="F50" s="172">
        <v>162670.498704</v>
      </c>
      <c r="G50" s="155">
        <v>117585</v>
      </c>
      <c r="H50" s="156">
        <v>2.4509339903114191</v>
      </c>
      <c r="I50" s="155">
        <v>77100</v>
      </c>
      <c r="J50" s="174">
        <f t="shared" si="10"/>
        <v>194685</v>
      </c>
      <c r="K50" s="155">
        <v>132871</v>
      </c>
      <c r="L50" s="156">
        <v>2.4509339903114191</v>
      </c>
      <c r="M50" s="155">
        <v>80955</v>
      </c>
      <c r="N50" s="174">
        <f t="shared" si="11"/>
        <v>213826</v>
      </c>
      <c r="O50" s="155">
        <v>137574</v>
      </c>
      <c r="P50" s="156">
        <v>2.4509339903114191</v>
      </c>
      <c r="Q50" s="155">
        <v>80184</v>
      </c>
      <c r="R50" s="174">
        <f t="shared" si="12"/>
        <v>217758</v>
      </c>
      <c r="S50" s="395">
        <f t="shared" si="0"/>
        <v>197234.87467600001</v>
      </c>
    </row>
    <row r="51" spans="1:19" x14ac:dyDescent="0.25">
      <c r="A51" s="24">
        <v>49</v>
      </c>
      <c r="B51" s="21" t="s">
        <v>68</v>
      </c>
      <c r="C51" s="9">
        <v>262000</v>
      </c>
      <c r="D51" s="13">
        <v>2.4509339903114191</v>
      </c>
      <c r="E51" s="11">
        <v>141291.21739199996</v>
      </c>
      <c r="F51" s="172">
        <v>403291.21739199996</v>
      </c>
      <c r="G51" s="155">
        <v>380835</v>
      </c>
      <c r="H51" s="156">
        <v>2.4509339903114191</v>
      </c>
      <c r="I51" s="155">
        <v>157000</v>
      </c>
      <c r="J51" s="174">
        <f t="shared" si="10"/>
        <v>537835</v>
      </c>
      <c r="K51" s="155">
        <v>426535</v>
      </c>
      <c r="L51" s="156">
        <v>2.4509339903114191</v>
      </c>
      <c r="M51" s="155">
        <v>166420</v>
      </c>
      <c r="N51" s="174">
        <f t="shared" si="11"/>
        <v>592955</v>
      </c>
      <c r="O51" s="155">
        <v>487469</v>
      </c>
      <c r="P51" s="156">
        <v>2.4509339903114191</v>
      </c>
      <c r="Q51" s="155">
        <v>161710</v>
      </c>
      <c r="R51" s="174">
        <f t="shared" si="12"/>
        <v>649179</v>
      </c>
      <c r="S51" s="395">
        <f t="shared" si="0"/>
        <v>545815.05434799998</v>
      </c>
    </row>
    <row r="52" spans="1:19" x14ac:dyDescent="0.25">
      <c r="A52" s="24">
        <v>50</v>
      </c>
      <c r="B52" s="21" t="s">
        <v>69</v>
      </c>
      <c r="C52" s="9">
        <v>252000</v>
      </c>
      <c r="D52" s="13">
        <v>4.9018496044982705</v>
      </c>
      <c r="E52" s="11">
        <v>134960.48896399996</v>
      </c>
      <c r="F52" s="172">
        <v>386960.48896399996</v>
      </c>
      <c r="G52" s="155">
        <v>412035</v>
      </c>
      <c r="H52" s="156">
        <v>4.9018496044982705</v>
      </c>
      <c r="I52" s="155">
        <v>123000</v>
      </c>
      <c r="J52" s="174">
        <f t="shared" si="10"/>
        <v>535035</v>
      </c>
      <c r="K52" s="155">
        <v>473840</v>
      </c>
      <c r="L52" s="156">
        <v>4.9018496044982705</v>
      </c>
      <c r="M52" s="155">
        <v>127920</v>
      </c>
      <c r="N52" s="174">
        <f t="shared" si="11"/>
        <v>601760</v>
      </c>
      <c r="O52" s="155">
        <v>531525</v>
      </c>
      <c r="P52" s="156">
        <v>4.9018496044982705</v>
      </c>
      <c r="Q52" s="155">
        <v>126690</v>
      </c>
      <c r="R52" s="174">
        <f t="shared" si="12"/>
        <v>658215</v>
      </c>
      <c r="S52" s="395">
        <f t="shared" si="0"/>
        <v>545492.62224099995</v>
      </c>
    </row>
    <row r="53" spans="1:19" x14ac:dyDescent="0.25">
      <c r="A53" s="24">
        <v>51</v>
      </c>
      <c r="B53" s="21" t="s">
        <v>72</v>
      </c>
      <c r="C53" s="9">
        <v>91000</v>
      </c>
      <c r="D53" s="13">
        <v>2.4509339903114191</v>
      </c>
      <c r="E53" s="11">
        <v>48751.494876000012</v>
      </c>
      <c r="F53" s="172">
        <v>139751.49487600001</v>
      </c>
      <c r="G53" s="155">
        <v>8385</v>
      </c>
      <c r="H53" s="156">
        <v>2.4509339903114191</v>
      </c>
      <c r="I53" s="155">
        <v>120400</v>
      </c>
      <c r="J53" s="174">
        <f t="shared" si="10"/>
        <v>128785</v>
      </c>
      <c r="K53" s="155">
        <v>9559</v>
      </c>
      <c r="L53" s="156">
        <v>2.4509339903114191</v>
      </c>
      <c r="M53" s="155">
        <v>125216</v>
      </c>
      <c r="N53" s="174">
        <f t="shared" si="11"/>
        <v>134775</v>
      </c>
      <c r="O53" s="155">
        <v>10230</v>
      </c>
      <c r="P53" s="156">
        <v>2.4509339903114191</v>
      </c>
      <c r="Q53" s="155">
        <v>122808</v>
      </c>
      <c r="R53" s="174">
        <f t="shared" si="12"/>
        <v>133038</v>
      </c>
      <c r="S53" s="395">
        <f t="shared" si="0"/>
        <v>134087.373719</v>
      </c>
    </row>
    <row r="54" spans="1:19" x14ac:dyDescent="0.25">
      <c r="A54" s="24">
        <v>52</v>
      </c>
      <c r="B54" s="21" t="s">
        <v>73</v>
      </c>
      <c r="C54" s="9">
        <v>1377000</v>
      </c>
      <c r="D54" s="13">
        <v>4.9018496044982705</v>
      </c>
      <c r="E54" s="11">
        <v>742043.90913600009</v>
      </c>
      <c r="F54" s="172">
        <v>2119043.9091360001</v>
      </c>
      <c r="G54" s="155">
        <v>3250845</v>
      </c>
      <c r="H54" s="156">
        <v>4.9018496044982705</v>
      </c>
      <c r="I54" s="155">
        <v>141600</v>
      </c>
      <c r="J54" s="174">
        <f t="shared" si="10"/>
        <v>3392445</v>
      </c>
      <c r="K54" s="155">
        <v>3705963</v>
      </c>
      <c r="L54" s="156">
        <v>4.9018496044982705</v>
      </c>
      <c r="M54" s="155">
        <v>145848</v>
      </c>
      <c r="N54" s="174">
        <f t="shared" si="11"/>
        <v>3851811</v>
      </c>
      <c r="O54" s="155">
        <v>4031048</v>
      </c>
      <c r="P54" s="156">
        <v>4.9018496044982705</v>
      </c>
      <c r="Q54" s="155">
        <v>145848</v>
      </c>
      <c r="R54" s="174">
        <f t="shared" si="12"/>
        <v>4176896</v>
      </c>
      <c r="S54" s="395">
        <f t="shared" si="0"/>
        <v>3385048.9772840003</v>
      </c>
    </row>
    <row r="55" spans="1:19" x14ac:dyDescent="0.25">
      <c r="A55" s="24">
        <v>53</v>
      </c>
      <c r="B55" s="21" t="s">
        <v>74</v>
      </c>
      <c r="C55" s="9">
        <v>806000</v>
      </c>
      <c r="D55" s="13">
        <v>7.3527835948096891</v>
      </c>
      <c r="E55" s="11">
        <v>434117.77772399993</v>
      </c>
      <c r="F55" s="172">
        <v>1240117.7777239999</v>
      </c>
      <c r="G55" s="155">
        <v>1976715</v>
      </c>
      <c r="H55" s="156">
        <v>7.3527835948096891</v>
      </c>
      <c r="I55" s="189">
        <v>35500</v>
      </c>
      <c r="J55" s="174">
        <f t="shared" si="10"/>
        <v>2012215</v>
      </c>
      <c r="K55" s="155">
        <v>2292989</v>
      </c>
      <c r="L55" s="156">
        <v>7.3527835948096891</v>
      </c>
      <c r="M55" s="189">
        <v>37275</v>
      </c>
      <c r="N55" s="174">
        <f t="shared" si="11"/>
        <v>2330264</v>
      </c>
      <c r="O55" s="155">
        <v>2451127</v>
      </c>
      <c r="P55" s="156">
        <v>7.3527835948096891</v>
      </c>
      <c r="Q55" s="189">
        <v>37275</v>
      </c>
      <c r="R55" s="174">
        <f t="shared" si="12"/>
        <v>2488402</v>
      </c>
      <c r="S55" s="395">
        <f t="shared" si="0"/>
        <v>2017749.6944309999</v>
      </c>
    </row>
    <row r="56" spans="1:19" x14ac:dyDescent="0.25">
      <c r="A56" s="24">
        <v>54</v>
      </c>
      <c r="B56" s="21" t="s">
        <v>75</v>
      </c>
      <c r="C56" s="9">
        <v>4405000</v>
      </c>
      <c r="D56" s="13">
        <v>6.5357810965397931</v>
      </c>
      <c r="E56" s="11">
        <v>2372365.6510840002</v>
      </c>
      <c r="F56" s="172">
        <v>6777365.6510840002</v>
      </c>
      <c r="G56" s="155">
        <v>10504065</v>
      </c>
      <c r="H56" s="156">
        <v>6.5357810965397931</v>
      </c>
      <c r="I56" s="155">
        <v>418700</v>
      </c>
      <c r="J56" s="174">
        <f t="shared" si="10"/>
        <v>10922765</v>
      </c>
      <c r="K56" s="155">
        <v>12394797</v>
      </c>
      <c r="L56" s="156">
        <v>6.5357810965397931</v>
      </c>
      <c r="M56" s="155">
        <v>431261</v>
      </c>
      <c r="N56" s="174">
        <f t="shared" si="11"/>
        <v>12826058</v>
      </c>
      <c r="O56" s="155">
        <v>13340163</v>
      </c>
      <c r="P56" s="156">
        <v>6.5357810965397931</v>
      </c>
      <c r="Q56" s="155">
        <v>435448</v>
      </c>
      <c r="R56" s="174">
        <f t="shared" si="12"/>
        <v>13775611</v>
      </c>
      <c r="S56" s="395">
        <f t="shared" si="0"/>
        <v>11075449.912771</v>
      </c>
    </row>
    <row r="57" spans="1:19" x14ac:dyDescent="0.25">
      <c r="A57" s="24">
        <v>55</v>
      </c>
      <c r="B57" s="21" t="s">
        <v>76</v>
      </c>
      <c r="C57" s="9">
        <v>406000</v>
      </c>
      <c r="D57" s="13">
        <v>2.4509339903114191</v>
      </c>
      <c r="E57" s="11">
        <v>218142.29063199996</v>
      </c>
      <c r="F57" s="172">
        <v>624142.29063199996</v>
      </c>
      <c r="G57" s="155">
        <v>747435</v>
      </c>
      <c r="H57" s="156">
        <v>2.4509339903114191</v>
      </c>
      <c r="I57" s="155">
        <v>157000</v>
      </c>
      <c r="J57" s="174">
        <f t="shared" si="10"/>
        <v>904435</v>
      </c>
      <c r="K57" s="155">
        <v>867025</v>
      </c>
      <c r="L57" s="156">
        <v>2.4509339903114191</v>
      </c>
      <c r="M57" s="155">
        <v>164850</v>
      </c>
      <c r="N57" s="174">
        <f t="shared" si="11"/>
        <v>1031875</v>
      </c>
      <c r="O57" s="155">
        <v>926819</v>
      </c>
      <c r="P57" s="156">
        <v>2.4509339903114191</v>
      </c>
      <c r="Q57" s="155">
        <v>160140</v>
      </c>
      <c r="R57" s="174">
        <f t="shared" si="12"/>
        <v>1086959</v>
      </c>
      <c r="S57" s="395">
        <f t="shared" si="0"/>
        <v>911852.82265800005</v>
      </c>
    </row>
    <row r="58" spans="1:19" x14ac:dyDescent="0.25">
      <c r="A58" s="24">
        <v>56</v>
      </c>
      <c r="B58" s="21" t="s">
        <v>77</v>
      </c>
      <c r="C58" s="9">
        <v>740000</v>
      </c>
      <c r="D58" s="13">
        <v>2.4509339903114191</v>
      </c>
      <c r="E58" s="11">
        <v>398725.86424799985</v>
      </c>
      <c r="F58" s="172">
        <v>1138725.8642479999</v>
      </c>
      <c r="G58" s="155">
        <v>1589835</v>
      </c>
      <c r="H58" s="156">
        <v>2.4509339903114191</v>
      </c>
      <c r="I58" s="155">
        <v>157000</v>
      </c>
      <c r="J58" s="174">
        <f t="shared" si="10"/>
        <v>1746835</v>
      </c>
      <c r="K58" s="155">
        <v>1828310</v>
      </c>
      <c r="L58" s="156">
        <v>2.4509339903114191</v>
      </c>
      <c r="M58" s="155">
        <v>163280</v>
      </c>
      <c r="N58" s="174">
        <f t="shared" si="11"/>
        <v>1991590</v>
      </c>
      <c r="O58" s="155">
        <v>2003192</v>
      </c>
      <c r="P58" s="156">
        <v>2.4509339903114191</v>
      </c>
      <c r="Q58" s="155">
        <v>164850</v>
      </c>
      <c r="R58" s="174">
        <f t="shared" si="12"/>
        <v>2168042</v>
      </c>
      <c r="S58" s="395">
        <f t="shared" si="0"/>
        <v>1761298.216062</v>
      </c>
    </row>
    <row r="59" spans="1:19" x14ac:dyDescent="0.25">
      <c r="A59" s="24">
        <v>57</v>
      </c>
      <c r="B59" s="21" t="s">
        <v>78</v>
      </c>
      <c r="C59" s="9">
        <v>306000</v>
      </c>
      <c r="D59" s="13">
        <v>3.6763642332179933</v>
      </c>
      <c r="E59" s="11">
        <v>164140.67671200004</v>
      </c>
      <c r="F59" s="172">
        <v>470140.67671200004</v>
      </c>
      <c r="G59" s="155">
        <v>428610</v>
      </c>
      <c r="H59" s="156">
        <v>3.6763642332179933</v>
      </c>
      <c r="I59" s="155">
        <v>197300</v>
      </c>
      <c r="J59" s="174">
        <f t="shared" si="10"/>
        <v>625910</v>
      </c>
      <c r="K59" s="155">
        <v>480043</v>
      </c>
      <c r="L59" s="156">
        <v>3.6763642332179933</v>
      </c>
      <c r="M59" s="155">
        <v>205192</v>
      </c>
      <c r="N59" s="174">
        <f t="shared" si="11"/>
        <v>685235</v>
      </c>
      <c r="O59" s="155">
        <v>531476</v>
      </c>
      <c r="P59" s="156">
        <v>3.6763642332179933</v>
      </c>
      <c r="Q59" s="155">
        <v>201246</v>
      </c>
      <c r="R59" s="174">
        <f t="shared" si="12"/>
        <v>732722</v>
      </c>
      <c r="S59" s="395">
        <f t="shared" si="0"/>
        <v>628501.91917799995</v>
      </c>
    </row>
    <row r="60" spans="1:19" x14ac:dyDescent="0.25">
      <c r="A60" s="24">
        <v>59</v>
      </c>
      <c r="B60" s="21" t="s">
        <v>70</v>
      </c>
      <c r="C60" s="9">
        <v>624000</v>
      </c>
      <c r="D60" s="13">
        <v>3.6763642332179933</v>
      </c>
      <c r="E60" s="11">
        <v>335814.31868000003</v>
      </c>
      <c r="F60" s="172">
        <v>959814.31868000003</v>
      </c>
      <c r="G60" s="155">
        <v>1216800</v>
      </c>
      <c r="H60" s="156">
        <v>3.6763642332179933</v>
      </c>
      <c r="I60" s="155">
        <v>214200</v>
      </c>
      <c r="J60" s="174">
        <f t="shared" si="10"/>
        <v>1431000</v>
      </c>
      <c r="K60" s="155">
        <v>1423656</v>
      </c>
      <c r="L60" s="156">
        <v>3.6763642332179933</v>
      </c>
      <c r="M60" s="155">
        <v>220626</v>
      </c>
      <c r="N60" s="174">
        <f t="shared" si="11"/>
        <v>1644282</v>
      </c>
      <c r="O60" s="155">
        <v>1496664</v>
      </c>
      <c r="P60" s="156">
        <v>3.6763642332179933</v>
      </c>
      <c r="Q60" s="155">
        <v>222768</v>
      </c>
      <c r="R60" s="174">
        <f t="shared" si="12"/>
        <v>1719432</v>
      </c>
      <c r="S60" s="395">
        <f t="shared" si="0"/>
        <v>1438632.0796699999</v>
      </c>
    </row>
    <row r="61" spans="1:19" x14ac:dyDescent="0.25">
      <c r="A61" s="24">
        <v>60</v>
      </c>
      <c r="B61" s="21" t="s">
        <v>81</v>
      </c>
      <c r="C61" s="9">
        <v>349000</v>
      </c>
      <c r="D61" s="13">
        <v>4.9018496044982705</v>
      </c>
      <c r="E61" s="11">
        <v>187156.42063199996</v>
      </c>
      <c r="F61" s="172">
        <v>536156.42063199996</v>
      </c>
      <c r="G61" s="155">
        <v>337545</v>
      </c>
      <c r="H61" s="156">
        <v>4.9018496044982705</v>
      </c>
      <c r="I61" s="155">
        <v>314100</v>
      </c>
      <c r="J61" s="174">
        <f t="shared" si="10"/>
        <v>651645</v>
      </c>
      <c r="K61" s="155">
        <v>391552</v>
      </c>
      <c r="L61" s="156">
        <v>4.9018496044982705</v>
      </c>
      <c r="M61" s="155">
        <v>326664</v>
      </c>
      <c r="N61" s="174">
        <f t="shared" si="11"/>
        <v>718216</v>
      </c>
      <c r="O61" s="155">
        <v>391552</v>
      </c>
      <c r="P61" s="156">
        <v>4.9018496044982705</v>
      </c>
      <c r="Q61" s="155">
        <v>326664</v>
      </c>
      <c r="R61" s="174">
        <f t="shared" si="12"/>
        <v>718216</v>
      </c>
      <c r="S61" s="395">
        <f t="shared" si="0"/>
        <v>656058.35515800002</v>
      </c>
    </row>
    <row r="62" spans="1:19" x14ac:dyDescent="0.25">
      <c r="A62" s="24">
        <v>61</v>
      </c>
      <c r="B62" s="21" t="s">
        <v>82</v>
      </c>
      <c r="C62" s="9">
        <v>2129000</v>
      </c>
      <c r="D62" s="13">
        <v>2.4509339903114191</v>
      </c>
      <c r="E62" s="11">
        <v>1145814.5566640003</v>
      </c>
      <c r="F62" s="172">
        <v>3274814.5566640003</v>
      </c>
      <c r="G62" s="155">
        <v>5369130</v>
      </c>
      <c r="H62" s="156">
        <v>2.4509339903114191</v>
      </c>
      <c r="I62" s="155">
        <v>21200</v>
      </c>
      <c r="J62" s="174">
        <f t="shared" si="10"/>
        <v>5390330</v>
      </c>
      <c r="K62" s="155">
        <v>6067117</v>
      </c>
      <c r="L62" s="156">
        <v>2.4509339903114191</v>
      </c>
      <c r="M62" s="155">
        <v>22260</v>
      </c>
      <c r="N62" s="174">
        <f t="shared" si="11"/>
        <v>6089377</v>
      </c>
      <c r="O62" s="155">
        <v>6281882</v>
      </c>
      <c r="P62" s="156">
        <v>2.4509339903114191</v>
      </c>
      <c r="Q62" s="155">
        <v>22260</v>
      </c>
      <c r="R62" s="174">
        <f t="shared" si="12"/>
        <v>6304142</v>
      </c>
      <c r="S62" s="395">
        <f t="shared" si="0"/>
        <v>5264665.8891660003</v>
      </c>
    </row>
    <row r="63" spans="1:19" x14ac:dyDescent="0.25">
      <c r="A63" s="24">
        <v>62</v>
      </c>
      <c r="B63" s="21" t="s">
        <v>83</v>
      </c>
      <c r="C63" s="15" t="s">
        <v>10</v>
      </c>
      <c r="D63" s="13">
        <v>7.3527835948096891</v>
      </c>
      <c r="E63" s="11">
        <v>489612.69322000007</v>
      </c>
      <c r="F63" s="172">
        <v>489612.69322000007</v>
      </c>
      <c r="G63" s="154" t="s">
        <v>10</v>
      </c>
      <c r="H63" s="156">
        <v>7.3527835948096891</v>
      </c>
      <c r="I63" s="189">
        <v>471100</v>
      </c>
      <c r="J63" s="174">
        <f>I63*1</f>
        <v>471100</v>
      </c>
      <c r="K63" s="154" t="s">
        <v>10</v>
      </c>
      <c r="L63" s="156">
        <v>7.3527835948096891</v>
      </c>
      <c r="M63" s="189">
        <v>489944</v>
      </c>
      <c r="N63" s="174">
        <f>M63*1</f>
        <v>489944</v>
      </c>
      <c r="O63" s="154" t="s">
        <v>10</v>
      </c>
      <c r="P63" s="156">
        <v>7.3527835948096891</v>
      </c>
      <c r="Q63" s="189">
        <v>489944</v>
      </c>
      <c r="R63" s="174">
        <f>Q63*1</f>
        <v>489944</v>
      </c>
      <c r="S63" s="395">
        <f t="shared" si="0"/>
        <v>485150.173305</v>
      </c>
    </row>
    <row r="64" spans="1:19" x14ac:dyDescent="0.25">
      <c r="A64" s="24">
        <v>63</v>
      </c>
      <c r="B64" s="21" t="s">
        <v>84</v>
      </c>
      <c r="C64" s="15" t="s">
        <v>10</v>
      </c>
      <c r="D64" s="13">
        <v>15.522514559515573</v>
      </c>
      <c r="E64" s="11">
        <v>1011482.4427680002</v>
      </c>
      <c r="F64" s="172">
        <v>1011482.4427680002</v>
      </c>
      <c r="G64" s="154" t="s">
        <v>10</v>
      </c>
      <c r="H64" s="156">
        <v>15.522514559515573</v>
      </c>
      <c r="I64" s="155">
        <v>994600</v>
      </c>
      <c r="J64" s="174">
        <f>I64*1</f>
        <v>994600</v>
      </c>
      <c r="K64" s="154" t="s">
        <v>10</v>
      </c>
      <c r="L64" s="156">
        <v>15.522514559515573</v>
      </c>
      <c r="M64" s="155">
        <v>1044330</v>
      </c>
      <c r="N64" s="174">
        <f>M64*1</f>
        <v>1044330</v>
      </c>
      <c r="O64" s="154" t="s">
        <v>10</v>
      </c>
      <c r="P64" s="156">
        <v>15.522514559515573</v>
      </c>
      <c r="Q64" s="155">
        <v>1024438</v>
      </c>
      <c r="R64" s="174">
        <f>Q64*1</f>
        <v>1024438</v>
      </c>
      <c r="S64" s="395">
        <f t="shared" si="0"/>
        <v>1018712.610692</v>
      </c>
    </row>
    <row r="65" spans="1:19" x14ac:dyDescent="0.25">
      <c r="A65" s="24">
        <v>64</v>
      </c>
      <c r="B65" s="21" t="s">
        <v>71</v>
      </c>
      <c r="C65" s="9">
        <v>60732.416920000003</v>
      </c>
      <c r="D65" s="13">
        <v>0</v>
      </c>
      <c r="E65" s="12" t="s">
        <v>10</v>
      </c>
      <c r="F65" s="172">
        <v>60732.416920000003</v>
      </c>
      <c r="G65" s="155">
        <v>85020</v>
      </c>
      <c r="H65" s="156">
        <v>0</v>
      </c>
      <c r="I65" s="154" t="s">
        <v>10</v>
      </c>
      <c r="J65" s="174">
        <f>G65*1</f>
        <v>85020</v>
      </c>
      <c r="K65" s="155">
        <v>95222</v>
      </c>
      <c r="L65" s="156">
        <v>0</v>
      </c>
      <c r="M65" s="154" t="s">
        <v>10</v>
      </c>
      <c r="N65" s="174">
        <f>K65*1</f>
        <v>95222</v>
      </c>
      <c r="O65" s="155">
        <v>103724</v>
      </c>
      <c r="P65" s="156">
        <v>0</v>
      </c>
      <c r="Q65" s="154" t="s">
        <v>10</v>
      </c>
      <c r="R65" s="174">
        <f>O65*1</f>
        <v>103724</v>
      </c>
      <c r="S65" s="395">
        <f t="shared" si="0"/>
        <v>86174.604229999997</v>
      </c>
    </row>
    <row r="66" spans="1:19" x14ac:dyDescent="0.25">
      <c r="A66" s="24">
        <v>65</v>
      </c>
      <c r="B66" s="21" t="s">
        <v>85</v>
      </c>
      <c r="C66" s="9">
        <v>249000</v>
      </c>
      <c r="D66" s="13">
        <v>4.9018496044982705</v>
      </c>
      <c r="E66" s="11">
        <v>133516.25560400001</v>
      </c>
      <c r="F66" s="172">
        <v>382516.25560400001</v>
      </c>
      <c r="G66" s="155">
        <v>85020</v>
      </c>
      <c r="H66" s="156">
        <v>4.9018496044982705</v>
      </c>
      <c r="I66" s="155">
        <v>314100</v>
      </c>
      <c r="J66" s="174">
        <f>G66+I66</f>
        <v>399120</v>
      </c>
      <c r="K66" s="155">
        <v>98623</v>
      </c>
      <c r="L66" s="156">
        <v>4.9018496044982705</v>
      </c>
      <c r="M66" s="155">
        <v>329805</v>
      </c>
      <c r="N66" s="174">
        <f>K66+M66</f>
        <v>428428</v>
      </c>
      <c r="O66" s="155">
        <v>104575</v>
      </c>
      <c r="P66" s="156">
        <v>4.9018496044982705</v>
      </c>
      <c r="Q66" s="155">
        <v>323523</v>
      </c>
      <c r="R66" s="174">
        <f>O66+Q66</f>
        <v>428098</v>
      </c>
      <c r="S66" s="395">
        <f t="shared" si="0"/>
        <v>409540.56390100002</v>
      </c>
    </row>
    <row r="67" spans="1:19" x14ac:dyDescent="0.25">
      <c r="A67" s="24">
        <v>66</v>
      </c>
      <c r="B67" s="21" t="s">
        <v>420</v>
      </c>
      <c r="C67" s="15" t="s">
        <v>10</v>
      </c>
      <c r="D67" s="10">
        <v>4.1089014532871975</v>
      </c>
      <c r="E67" s="11">
        <v>45851.110648000002</v>
      </c>
      <c r="F67" s="172">
        <v>45851.110648000002</v>
      </c>
      <c r="G67" s="154" t="s">
        <v>10</v>
      </c>
      <c r="H67" s="153">
        <v>4.1089014532871975</v>
      </c>
      <c r="I67" s="159">
        <v>37600</v>
      </c>
      <c r="J67" s="174">
        <f>I67*1</f>
        <v>37600</v>
      </c>
      <c r="K67" s="154" t="s">
        <v>10</v>
      </c>
      <c r="L67" s="153">
        <v>4.1089014532871975</v>
      </c>
      <c r="M67" s="159">
        <v>39104</v>
      </c>
      <c r="N67" s="174">
        <f>M67*1</f>
        <v>39104</v>
      </c>
      <c r="O67" s="154" t="s">
        <v>10</v>
      </c>
      <c r="P67" s="153">
        <v>4.1089014532871975</v>
      </c>
      <c r="Q67" s="159">
        <v>39480</v>
      </c>
      <c r="R67" s="174">
        <f>Q67*1</f>
        <v>39480</v>
      </c>
      <c r="S67" s="395">
        <f t="shared" si="0"/>
        <v>40508.777662</v>
      </c>
    </row>
    <row r="68" spans="1:19" x14ac:dyDescent="0.25">
      <c r="A68" s="24">
        <v>67</v>
      </c>
      <c r="B68" s="21" t="s">
        <v>398</v>
      </c>
      <c r="C68" s="15" t="s">
        <v>10</v>
      </c>
      <c r="D68" s="10">
        <v>2.8666754325259518</v>
      </c>
      <c r="E68" s="11">
        <v>194571.81914799998</v>
      </c>
      <c r="F68" s="172">
        <v>194571.81914799998</v>
      </c>
      <c r="G68" s="154" t="s">
        <v>10</v>
      </c>
      <c r="H68" s="153">
        <v>2.8666754325259518</v>
      </c>
      <c r="I68" s="152">
        <v>183700</v>
      </c>
      <c r="J68" s="174">
        <f>I68*1</f>
        <v>183700</v>
      </c>
      <c r="K68" s="154" t="s">
        <v>10</v>
      </c>
      <c r="L68" s="153">
        <v>2.8666754325259518</v>
      </c>
      <c r="M68" s="152">
        <v>189211</v>
      </c>
      <c r="N68" s="174">
        <f>M68*1</f>
        <v>189211</v>
      </c>
      <c r="O68" s="154" t="s">
        <v>10</v>
      </c>
      <c r="P68" s="153">
        <v>2.8666754325259518</v>
      </c>
      <c r="Q68" s="152">
        <v>185537</v>
      </c>
      <c r="R68" s="174">
        <f>Q68*1</f>
        <v>185537</v>
      </c>
      <c r="S68" s="395">
        <f t="shared" si="0"/>
        <v>188254.954787</v>
      </c>
    </row>
    <row r="69" spans="1:19" x14ac:dyDescent="0.25">
      <c r="A69" s="24">
        <v>68</v>
      </c>
      <c r="B69" s="21" t="s">
        <v>86</v>
      </c>
      <c r="C69" s="9">
        <v>163000</v>
      </c>
      <c r="D69" s="10">
        <v>2.8666754325259518</v>
      </c>
      <c r="E69" s="11">
        <v>87871.304067999998</v>
      </c>
      <c r="F69" s="172">
        <v>250871.304068</v>
      </c>
      <c r="G69" s="155">
        <v>85020</v>
      </c>
      <c r="H69" s="153">
        <v>2.8666754325259518</v>
      </c>
      <c r="I69" s="152">
        <v>183700</v>
      </c>
      <c r="J69" s="174">
        <f>G69+I69</f>
        <v>268720</v>
      </c>
      <c r="K69" s="155">
        <v>99473</v>
      </c>
      <c r="L69" s="153">
        <v>2.8666754325259518</v>
      </c>
      <c r="M69" s="152">
        <v>192885</v>
      </c>
      <c r="N69" s="174">
        <f>K69+M69</f>
        <v>292358</v>
      </c>
      <c r="O69" s="155">
        <v>102024</v>
      </c>
      <c r="P69" s="153">
        <v>2.8666754325259518</v>
      </c>
      <c r="Q69" s="152">
        <v>192885</v>
      </c>
      <c r="R69" s="174">
        <f>O69+Q69</f>
        <v>294909</v>
      </c>
      <c r="S69" s="395">
        <f t="shared" si="0"/>
        <v>276714.57601700001</v>
      </c>
    </row>
    <row r="70" spans="1:19" x14ac:dyDescent="0.25">
      <c r="A70" s="3"/>
      <c r="B70" s="16" t="s">
        <v>87</v>
      </c>
      <c r="C70" s="5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150">
        <v>0</v>
      </c>
      <c r="P70" s="150"/>
      <c r="Q70" s="150">
        <v>0</v>
      </c>
      <c r="R70" s="150">
        <v>0</v>
      </c>
      <c r="S70" s="150">
        <v>0</v>
      </c>
    </row>
    <row r="71" spans="1:19" x14ac:dyDescent="0.25">
      <c r="A71" s="24">
        <v>72</v>
      </c>
      <c r="B71" s="21" t="s">
        <v>91</v>
      </c>
      <c r="C71" s="9">
        <v>3502000</v>
      </c>
      <c r="D71" s="13">
        <v>3.6763642332179933</v>
      </c>
      <c r="E71" s="11">
        <v>1886284.60604</v>
      </c>
      <c r="F71" s="172">
        <v>5388284.60604</v>
      </c>
      <c r="G71" s="190">
        <v>6207110</v>
      </c>
      <c r="H71" s="156">
        <v>3.6763642332179933</v>
      </c>
      <c r="I71" s="155">
        <v>235500</v>
      </c>
      <c r="J71" s="174">
        <f>G71+I71</f>
        <v>6442610</v>
      </c>
      <c r="K71" s="190">
        <v>7324390</v>
      </c>
      <c r="L71" s="156">
        <v>3.6763642332179933</v>
      </c>
      <c r="M71" s="155">
        <v>244920</v>
      </c>
      <c r="N71" s="174">
        <f>K71+M71</f>
        <v>7569310</v>
      </c>
      <c r="O71" s="190">
        <v>7200248</v>
      </c>
      <c r="P71" s="156">
        <v>3.6763642332179933</v>
      </c>
      <c r="Q71" s="155">
        <v>237855</v>
      </c>
      <c r="R71" s="174">
        <f>O71+Q71</f>
        <v>7438103</v>
      </c>
      <c r="S71" s="395">
        <f t="shared" ref="S71:S134" si="13">AVERAGE(N71,J71,F71,R71)</f>
        <v>6709576.9015100002</v>
      </c>
    </row>
    <row r="72" spans="1:19" x14ac:dyDescent="0.25">
      <c r="A72" s="24">
        <v>73</v>
      </c>
      <c r="B72" s="21" t="s">
        <v>92</v>
      </c>
      <c r="C72" s="9">
        <v>388000</v>
      </c>
      <c r="D72" s="13">
        <v>7.3527835948096891</v>
      </c>
      <c r="E72" s="11">
        <v>209103.157672</v>
      </c>
      <c r="F72" s="172">
        <v>597103.157672</v>
      </c>
      <c r="G72" s="190">
        <v>509145</v>
      </c>
      <c r="H72" s="156">
        <v>7.3527835948096891</v>
      </c>
      <c r="I72" s="155">
        <v>270700</v>
      </c>
      <c r="J72" s="174">
        <f>G72+I72</f>
        <v>779845</v>
      </c>
      <c r="K72" s="190">
        <v>580425</v>
      </c>
      <c r="L72" s="156">
        <v>7.3527835948096891</v>
      </c>
      <c r="M72" s="155">
        <v>286942</v>
      </c>
      <c r="N72" s="174">
        <f>K72+M72</f>
        <v>867367</v>
      </c>
      <c r="O72" s="190">
        <v>590608</v>
      </c>
      <c r="P72" s="156">
        <v>7.3527835948096891</v>
      </c>
      <c r="Q72" s="155">
        <v>278821</v>
      </c>
      <c r="R72" s="174">
        <f>O72+Q72</f>
        <v>869429</v>
      </c>
      <c r="S72" s="395">
        <f t="shared" si="13"/>
        <v>778436.03941800003</v>
      </c>
    </row>
    <row r="73" spans="1:19" x14ac:dyDescent="0.25">
      <c r="A73" s="3"/>
      <c r="B73" s="16" t="s">
        <v>93</v>
      </c>
      <c r="C73" s="5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150">
        <v>0</v>
      </c>
      <c r="P73" s="150"/>
      <c r="Q73" s="150">
        <v>0</v>
      </c>
      <c r="R73" s="150">
        <v>0</v>
      </c>
      <c r="S73" s="150">
        <v>0</v>
      </c>
    </row>
    <row r="74" spans="1:19" x14ac:dyDescent="0.25">
      <c r="A74" s="24">
        <v>76</v>
      </c>
      <c r="B74" s="21" t="s">
        <v>96</v>
      </c>
      <c r="C74" s="9">
        <v>437000</v>
      </c>
      <c r="D74" s="13">
        <v>7.3527835948096891</v>
      </c>
      <c r="E74" s="11">
        <v>235808.77174</v>
      </c>
      <c r="F74" s="172">
        <v>672808.77174</v>
      </c>
      <c r="G74" s="190">
        <v>665925</v>
      </c>
      <c r="H74" s="156">
        <v>7.3527835948096891</v>
      </c>
      <c r="I74" s="155">
        <v>258200</v>
      </c>
      <c r="J74" s="174">
        <f t="shared" ref="J74:J76" si="14">G74+I74</f>
        <v>924125</v>
      </c>
      <c r="K74" s="190">
        <v>759155</v>
      </c>
      <c r="L74" s="156">
        <v>7.3527835948096891</v>
      </c>
      <c r="M74" s="155">
        <v>271110</v>
      </c>
      <c r="N74" s="174">
        <f t="shared" ref="N74:N76" si="15">K74+M74</f>
        <v>1030265</v>
      </c>
      <c r="O74" s="190">
        <v>865703</v>
      </c>
      <c r="P74" s="156">
        <v>7.3527835948096891</v>
      </c>
      <c r="Q74" s="155">
        <v>260782</v>
      </c>
      <c r="R74" s="174">
        <f t="shared" ref="R74:R76" si="16">O74+Q74</f>
        <v>1126485</v>
      </c>
      <c r="S74" s="395">
        <f t="shared" si="13"/>
        <v>938420.94293499994</v>
      </c>
    </row>
    <row r="75" spans="1:19" x14ac:dyDescent="0.25">
      <c r="A75" s="24">
        <v>78</v>
      </c>
      <c r="B75" s="21" t="s">
        <v>98</v>
      </c>
      <c r="C75" s="9">
        <v>2158000</v>
      </c>
      <c r="D75" s="13">
        <v>7.3527835948096891</v>
      </c>
      <c r="E75" s="11">
        <v>1161661.631048</v>
      </c>
      <c r="F75" s="172">
        <v>3319661.631048</v>
      </c>
      <c r="G75" s="190">
        <v>4684875</v>
      </c>
      <c r="H75" s="156">
        <v>7.3527835948096891</v>
      </c>
      <c r="I75" s="155">
        <v>471100</v>
      </c>
      <c r="J75" s="174">
        <f t="shared" si="14"/>
        <v>5155975</v>
      </c>
      <c r="K75" s="190">
        <v>5528153</v>
      </c>
      <c r="L75" s="156">
        <v>7.3527835948096891</v>
      </c>
      <c r="M75" s="155">
        <v>489944</v>
      </c>
      <c r="N75" s="174">
        <f t="shared" si="15"/>
        <v>6018097</v>
      </c>
      <c r="O75" s="190">
        <v>5715548</v>
      </c>
      <c r="P75" s="156">
        <v>7.3527835948096891</v>
      </c>
      <c r="Q75" s="155">
        <v>489944</v>
      </c>
      <c r="R75" s="174">
        <f t="shared" si="16"/>
        <v>6205492</v>
      </c>
      <c r="S75" s="395">
        <f t="shared" si="13"/>
        <v>5174806.4077620003</v>
      </c>
    </row>
    <row r="76" spans="1:19" x14ac:dyDescent="0.25">
      <c r="A76" s="24">
        <v>79</v>
      </c>
      <c r="B76" s="21" t="s">
        <v>99</v>
      </c>
      <c r="C76" s="9">
        <v>242000</v>
      </c>
      <c r="D76" s="13">
        <v>7.3527835948096891</v>
      </c>
      <c r="E76" s="11">
        <v>130242.497928</v>
      </c>
      <c r="F76" s="172">
        <v>372242.497928</v>
      </c>
      <c r="G76" s="190">
        <v>57915</v>
      </c>
      <c r="H76" s="156">
        <v>7.3527835948096891</v>
      </c>
      <c r="I76" s="155">
        <v>320300</v>
      </c>
      <c r="J76" s="174">
        <f t="shared" si="14"/>
        <v>378215</v>
      </c>
      <c r="K76" s="190">
        <v>66023</v>
      </c>
      <c r="L76" s="156">
        <v>7.3527835948096891</v>
      </c>
      <c r="M76" s="155">
        <v>336315</v>
      </c>
      <c r="N76" s="174">
        <f t="shared" si="15"/>
        <v>402338</v>
      </c>
      <c r="O76" s="190">
        <v>67761</v>
      </c>
      <c r="P76" s="156">
        <v>7.3527835948096891</v>
      </c>
      <c r="Q76" s="155">
        <v>336315</v>
      </c>
      <c r="R76" s="174">
        <f t="shared" si="16"/>
        <v>404076</v>
      </c>
      <c r="S76" s="395">
        <f t="shared" si="13"/>
        <v>389217.87448200001</v>
      </c>
    </row>
    <row r="77" spans="1:19" x14ac:dyDescent="0.25">
      <c r="A77" s="250"/>
      <c r="B77" s="397" t="s">
        <v>100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150">
        <v>0</v>
      </c>
      <c r="P77" s="150"/>
      <c r="Q77" s="150">
        <v>0</v>
      </c>
      <c r="R77" s="150">
        <v>0</v>
      </c>
      <c r="S77" s="150">
        <v>0</v>
      </c>
    </row>
    <row r="78" spans="1:19" x14ac:dyDescent="0.25">
      <c r="A78" s="24">
        <v>80</v>
      </c>
      <c r="B78" s="21" t="s">
        <v>399</v>
      </c>
      <c r="C78" s="9">
        <v>505000</v>
      </c>
      <c r="D78" s="13">
        <v>4.9018496044982705</v>
      </c>
      <c r="E78" s="11">
        <v>272039.68092800002</v>
      </c>
      <c r="F78" s="172">
        <v>777039.68092800002</v>
      </c>
      <c r="G78" s="155">
        <v>742950</v>
      </c>
      <c r="H78" s="156">
        <v>4.9018496044982705</v>
      </c>
      <c r="I78" s="155">
        <v>314100</v>
      </c>
      <c r="J78" s="174">
        <f t="shared" ref="J78:J83" si="17">G78+I78</f>
        <v>1057050</v>
      </c>
      <c r="K78" s="155">
        <v>861822</v>
      </c>
      <c r="L78" s="156">
        <v>4.9018496044982705</v>
      </c>
      <c r="M78" s="155">
        <v>323523</v>
      </c>
      <c r="N78" s="174">
        <f t="shared" ref="N78:N83" si="18">K78+M78</f>
        <v>1185345</v>
      </c>
      <c r="O78" s="155">
        <v>936117</v>
      </c>
      <c r="P78" s="156">
        <v>4.9018496044982705</v>
      </c>
      <c r="Q78" s="155">
        <v>326664</v>
      </c>
      <c r="R78" s="174">
        <f t="shared" ref="R78:R83" si="19">O78+Q78</f>
        <v>1262781</v>
      </c>
      <c r="S78" s="395">
        <f t="shared" si="13"/>
        <v>1070553.9202320001</v>
      </c>
    </row>
    <row r="79" spans="1:19" x14ac:dyDescent="0.25">
      <c r="A79" s="24">
        <v>83</v>
      </c>
      <c r="B79" s="21" t="s">
        <v>106</v>
      </c>
      <c r="C79" s="9">
        <v>879000</v>
      </c>
      <c r="D79" s="13">
        <v>4.9018496044982705</v>
      </c>
      <c r="E79" s="11">
        <v>473777.87937600003</v>
      </c>
      <c r="F79" s="172">
        <v>1352777.879376</v>
      </c>
      <c r="G79" s="155">
        <v>1158885</v>
      </c>
      <c r="H79" s="156">
        <v>4.9018496044982705</v>
      </c>
      <c r="I79" s="155">
        <v>632300</v>
      </c>
      <c r="J79" s="174">
        <f t="shared" si="17"/>
        <v>1791185</v>
      </c>
      <c r="K79" s="155">
        <v>1309540</v>
      </c>
      <c r="L79" s="156">
        <v>4.9018496044982705</v>
      </c>
      <c r="M79" s="155">
        <v>651269</v>
      </c>
      <c r="N79" s="174">
        <f t="shared" si="18"/>
        <v>1960809</v>
      </c>
      <c r="O79" s="155">
        <v>1413840</v>
      </c>
      <c r="P79" s="156">
        <v>4.9018496044982705</v>
      </c>
      <c r="Q79" s="155">
        <v>663915</v>
      </c>
      <c r="R79" s="174">
        <f t="shared" si="19"/>
        <v>2077755</v>
      </c>
      <c r="S79" s="395">
        <f t="shared" si="13"/>
        <v>1795631.7198439999</v>
      </c>
    </row>
    <row r="80" spans="1:19" x14ac:dyDescent="0.25">
      <c r="A80" s="24">
        <v>84</v>
      </c>
      <c r="B80" s="21" t="s">
        <v>1423</v>
      </c>
      <c r="C80" s="9">
        <v>878000</v>
      </c>
      <c r="D80" s="13">
        <v>13.071580569204153</v>
      </c>
      <c r="E80" s="11">
        <v>473416.85537600005</v>
      </c>
      <c r="F80" s="172">
        <v>1351416.8553760001</v>
      </c>
      <c r="G80" s="155">
        <v>1158885</v>
      </c>
      <c r="H80" s="156">
        <v>13.071580569204153</v>
      </c>
      <c r="I80" s="155">
        <v>632300</v>
      </c>
      <c r="J80" s="174">
        <f t="shared" si="17"/>
        <v>1791185</v>
      </c>
      <c r="K80" s="155">
        <v>1297951</v>
      </c>
      <c r="L80" s="156">
        <v>13.071580569204153</v>
      </c>
      <c r="M80" s="155">
        <v>670238</v>
      </c>
      <c r="N80" s="174">
        <f t="shared" si="18"/>
        <v>1968189</v>
      </c>
      <c r="O80" s="155">
        <v>1494962</v>
      </c>
      <c r="P80" s="156">
        <v>13.071580569204153</v>
      </c>
      <c r="Q80" s="155">
        <v>644946</v>
      </c>
      <c r="R80" s="174">
        <f t="shared" si="19"/>
        <v>2139908</v>
      </c>
      <c r="S80" s="395">
        <f t="shared" si="13"/>
        <v>1812674.7138439999</v>
      </c>
    </row>
    <row r="81" spans="1:19" x14ac:dyDescent="0.25">
      <c r="A81" s="24">
        <v>85</v>
      </c>
      <c r="B81" s="21" t="s">
        <v>1407</v>
      </c>
      <c r="C81" s="9">
        <v>1817000</v>
      </c>
      <c r="D81" s="13">
        <v>13.071580569204153</v>
      </c>
      <c r="E81" s="11">
        <v>978783.64335200004</v>
      </c>
      <c r="F81" s="172">
        <v>2795783.643352</v>
      </c>
      <c r="G81" s="155">
        <v>3506685</v>
      </c>
      <c r="H81" s="156">
        <v>13.071580569204153</v>
      </c>
      <c r="I81" s="155">
        <v>660300</v>
      </c>
      <c r="J81" s="174">
        <f t="shared" si="17"/>
        <v>4166985</v>
      </c>
      <c r="K81" s="155">
        <v>4067755</v>
      </c>
      <c r="L81" s="156">
        <v>13.071580569204153</v>
      </c>
      <c r="M81" s="155">
        <v>680109</v>
      </c>
      <c r="N81" s="174">
        <f t="shared" si="18"/>
        <v>4747864</v>
      </c>
      <c r="O81" s="155">
        <v>4137888</v>
      </c>
      <c r="P81" s="156">
        <v>13.071580569204153</v>
      </c>
      <c r="Q81" s="155">
        <v>693315</v>
      </c>
      <c r="R81" s="174">
        <f t="shared" si="19"/>
        <v>4831203</v>
      </c>
      <c r="S81" s="395">
        <f t="shared" si="13"/>
        <v>4135458.910838</v>
      </c>
    </row>
    <row r="82" spans="1:19" x14ac:dyDescent="0.25">
      <c r="A82" s="24"/>
      <c r="B82" s="21" t="s">
        <v>1408</v>
      </c>
      <c r="C82" s="9">
        <v>1671000</v>
      </c>
      <c r="D82" s="13">
        <v>13.071580569204153</v>
      </c>
      <c r="E82" s="11">
        <v>899803.9173320001</v>
      </c>
      <c r="F82" s="172">
        <v>2570803.9173320001</v>
      </c>
      <c r="G82" s="155">
        <v>3126630</v>
      </c>
      <c r="H82" s="156">
        <v>13.071580569204153</v>
      </c>
      <c r="I82" s="155">
        <v>660300</v>
      </c>
      <c r="J82" s="174">
        <f t="shared" si="17"/>
        <v>3786930</v>
      </c>
      <c r="K82" s="155">
        <v>3564358</v>
      </c>
      <c r="L82" s="156">
        <v>13.071580569204153</v>
      </c>
      <c r="M82" s="155">
        <v>693315</v>
      </c>
      <c r="N82" s="174">
        <f t="shared" si="18"/>
        <v>4257673</v>
      </c>
      <c r="O82" s="155">
        <v>3783222</v>
      </c>
      <c r="P82" s="156">
        <v>13.071580569204153</v>
      </c>
      <c r="Q82" s="155">
        <v>673506</v>
      </c>
      <c r="R82" s="174">
        <f t="shared" si="19"/>
        <v>4456728</v>
      </c>
      <c r="S82" s="395">
        <f t="shared" si="13"/>
        <v>3768033.7293330003</v>
      </c>
    </row>
    <row r="83" spans="1:19" x14ac:dyDescent="0.25">
      <c r="A83" s="24">
        <v>86</v>
      </c>
      <c r="B83" s="21" t="s">
        <v>110</v>
      </c>
      <c r="C83" s="9">
        <v>1143000</v>
      </c>
      <c r="D83" s="13">
        <v>13.071580569204153</v>
      </c>
      <c r="E83" s="11">
        <v>615333.25133200013</v>
      </c>
      <c r="F83" s="172">
        <v>1758333.2513320001</v>
      </c>
      <c r="G83" s="155">
        <v>1780350</v>
      </c>
      <c r="H83" s="156">
        <v>13.071580569204153</v>
      </c>
      <c r="I83" s="155">
        <v>660300</v>
      </c>
      <c r="J83" s="174">
        <f t="shared" si="17"/>
        <v>2440650</v>
      </c>
      <c r="K83" s="155">
        <v>2011796</v>
      </c>
      <c r="L83" s="156">
        <v>13.071580569204153</v>
      </c>
      <c r="M83" s="155">
        <v>686712</v>
      </c>
      <c r="N83" s="174">
        <f t="shared" si="18"/>
        <v>2698508</v>
      </c>
      <c r="O83" s="155">
        <v>2136420</v>
      </c>
      <c r="P83" s="156">
        <v>13.071580569204153</v>
      </c>
      <c r="Q83" s="155">
        <v>686712</v>
      </c>
      <c r="R83" s="174">
        <f t="shared" si="19"/>
        <v>2823132</v>
      </c>
      <c r="S83" s="395">
        <f t="shared" si="13"/>
        <v>2430155.812833</v>
      </c>
    </row>
    <row r="84" spans="1:19" x14ac:dyDescent="0.25">
      <c r="A84" s="142"/>
      <c r="B84" s="16" t="s">
        <v>111</v>
      </c>
      <c r="C84" s="5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150">
        <v>0</v>
      </c>
      <c r="P84" s="150"/>
      <c r="Q84" s="150">
        <v>0</v>
      </c>
      <c r="R84" s="150">
        <v>0</v>
      </c>
      <c r="S84" s="150">
        <v>0</v>
      </c>
    </row>
    <row r="85" spans="1:19" x14ac:dyDescent="0.25">
      <c r="A85" s="24">
        <v>87</v>
      </c>
      <c r="B85" s="26" t="s">
        <v>112</v>
      </c>
      <c r="C85" s="9">
        <v>136000</v>
      </c>
      <c r="D85" s="18">
        <v>3.6763642332179933</v>
      </c>
      <c r="E85" s="11">
        <v>73322.001420000015</v>
      </c>
      <c r="F85" s="172">
        <v>209322.00142000002</v>
      </c>
      <c r="G85" s="155">
        <v>52455</v>
      </c>
      <c r="H85" s="160">
        <v>3.6763642332179933</v>
      </c>
      <c r="I85" s="155">
        <v>162800</v>
      </c>
      <c r="J85" s="174">
        <f>G85+I85</f>
        <v>215255</v>
      </c>
      <c r="K85" s="155">
        <v>58750</v>
      </c>
      <c r="L85" s="160">
        <v>3.6763642332179933</v>
      </c>
      <c r="M85" s="155">
        <v>167684</v>
      </c>
      <c r="N85" s="174">
        <f>K85+M85</f>
        <v>226434</v>
      </c>
      <c r="O85" s="155">
        <v>61372</v>
      </c>
      <c r="P85" s="160">
        <v>3.6763642332179933</v>
      </c>
      <c r="Q85" s="155">
        <v>166056</v>
      </c>
      <c r="R85" s="174">
        <f>O85+Q85</f>
        <v>227428</v>
      </c>
      <c r="S85" s="395">
        <f t="shared" si="13"/>
        <v>219609.750355</v>
      </c>
    </row>
    <row r="86" spans="1:19" x14ac:dyDescent="0.25">
      <c r="A86" s="29">
        <v>88</v>
      </c>
      <c r="B86" s="21" t="s">
        <v>113</v>
      </c>
      <c r="C86" s="15" t="s">
        <v>10</v>
      </c>
      <c r="D86" s="13">
        <v>13.071580569204153</v>
      </c>
      <c r="E86" s="11">
        <v>568327.08192400006</v>
      </c>
      <c r="F86" s="172">
        <v>568327.08192400006</v>
      </c>
      <c r="G86" s="154" t="s">
        <v>10</v>
      </c>
      <c r="H86" s="156">
        <v>13.071580569204153</v>
      </c>
      <c r="I86" s="189">
        <v>555200</v>
      </c>
      <c r="J86" s="174">
        <f>I86*1</f>
        <v>555200</v>
      </c>
      <c r="K86" s="154" t="s">
        <v>10</v>
      </c>
      <c r="L86" s="156">
        <v>13.071580569204153</v>
      </c>
      <c r="M86" s="189">
        <v>582960</v>
      </c>
      <c r="N86" s="174">
        <f>M86*1</f>
        <v>582960</v>
      </c>
      <c r="O86" s="154" t="s">
        <v>10</v>
      </c>
      <c r="P86" s="156">
        <v>13.071580569204153</v>
      </c>
      <c r="Q86" s="189">
        <v>571856</v>
      </c>
      <c r="R86" s="174">
        <f>Q86*1</f>
        <v>571856</v>
      </c>
      <c r="S86" s="395">
        <f t="shared" si="13"/>
        <v>569585.77048099996</v>
      </c>
    </row>
    <row r="87" spans="1:19" x14ac:dyDescent="0.25">
      <c r="A87" s="24">
        <v>89</v>
      </c>
      <c r="B87" s="21" t="s">
        <v>114</v>
      </c>
      <c r="C87" s="9">
        <v>1016000</v>
      </c>
      <c r="D87" s="13">
        <v>3.6763642332179933</v>
      </c>
      <c r="E87" s="11">
        <v>546384.69878400001</v>
      </c>
      <c r="F87" s="172">
        <v>1562384.698784</v>
      </c>
      <c r="G87" s="155">
        <v>2328105</v>
      </c>
      <c r="H87" s="156">
        <v>3.6763642332179933</v>
      </c>
      <c r="I87" s="155">
        <v>147900</v>
      </c>
      <c r="J87" s="174">
        <f>G87+I87</f>
        <v>2476005</v>
      </c>
      <c r="K87" s="155">
        <v>2747164</v>
      </c>
      <c r="L87" s="156">
        <v>3.6763642332179933</v>
      </c>
      <c r="M87" s="155">
        <v>156774</v>
      </c>
      <c r="N87" s="174">
        <f>K87+M87</f>
        <v>2903938</v>
      </c>
      <c r="O87" s="155">
        <v>2886850</v>
      </c>
      <c r="P87" s="156">
        <v>3.6763642332179933</v>
      </c>
      <c r="Q87" s="155">
        <v>153816</v>
      </c>
      <c r="R87" s="174">
        <f>O87+Q87</f>
        <v>3040666</v>
      </c>
      <c r="S87" s="395">
        <f t="shared" si="13"/>
        <v>2495748.4246960003</v>
      </c>
    </row>
    <row r="88" spans="1:19" x14ac:dyDescent="0.25">
      <c r="A88" s="24">
        <v>90</v>
      </c>
      <c r="B88" s="26" t="s">
        <v>116</v>
      </c>
      <c r="C88" s="15" t="s">
        <v>10</v>
      </c>
      <c r="D88" s="18">
        <v>6.5357810965397931</v>
      </c>
      <c r="E88" s="11">
        <v>434484.190504</v>
      </c>
      <c r="F88" s="172">
        <v>434484.190504</v>
      </c>
      <c r="G88" s="154" t="s">
        <v>10</v>
      </c>
      <c r="H88" s="160">
        <v>6.5357810965397931</v>
      </c>
      <c r="I88" s="155">
        <v>418700</v>
      </c>
      <c r="J88" s="174">
        <f>I88*1</f>
        <v>418700</v>
      </c>
      <c r="K88" s="154" t="s">
        <v>10</v>
      </c>
      <c r="L88" s="160">
        <v>6.5357810965397931</v>
      </c>
      <c r="M88" s="155">
        <v>439635</v>
      </c>
      <c r="N88" s="174">
        <f>M88*1</f>
        <v>439635</v>
      </c>
      <c r="O88" s="154" t="s">
        <v>10</v>
      </c>
      <c r="P88" s="160">
        <v>6.5357810965397931</v>
      </c>
      <c r="Q88" s="155">
        <v>435448</v>
      </c>
      <c r="R88" s="174">
        <f>Q88*1</f>
        <v>435448</v>
      </c>
      <c r="S88" s="395">
        <f t="shared" si="13"/>
        <v>432066.79762600001</v>
      </c>
    </row>
    <row r="89" spans="1:19" x14ac:dyDescent="0.25">
      <c r="A89" s="24">
        <v>91</v>
      </c>
      <c r="B89" s="21" t="s">
        <v>117</v>
      </c>
      <c r="C89" s="9">
        <v>524000</v>
      </c>
      <c r="D89" s="13">
        <v>4.9018496044982705</v>
      </c>
      <c r="E89" s="11">
        <v>281638.60207600007</v>
      </c>
      <c r="F89" s="172">
        <v>805638.60207600007</v>
      </c>
      <c r="G89" s="155">
        <v>790530</v>
      </c>
      <c r="H89" s="156">
        <v>4.9018496044982705</v>
      </c>
      <c r="I89" s="155">
        <v>314100</v>
      </c>
      <c r="J89" s="174">
        <f>G89+I89</f>
        <v>1104630</v>
      </c>
      <c r="K89" s="155">
        <v>909110</v>
      </c>
      <c r="L89" s="156">
        <v>4.9018496044982705</v>
      </c>
      <c r="M89" s="155">
        <v>326664</v>
      </c>
      <c r="N89" s="174">
        <f>K89+M89</f>
        <v>1235774</v>
      </c>
      <c r="O89" s="155">
        <v>1019784</v>
      </c>
      <c r="P89" s="156">
        <v>4.9018496044982705</v>
      </c>
      <c r="Q89" s="155">
        <v>317241</v>
      </c>
      <c r="R89" s="174">
        <f>O89+Q89</f>
        <v>1337025</v>
      </c>
      <c r="S89" s="395">
        <f t="shared" si="13"/>
        <v>1120766.9005189999</v>
      </c>
    </row>
    <row r="90" spans="1:19" x14ac:dyDescent="0.25">
      <c r="A90" s="24">
        <v>92</v>
      </c>
      <c r="B90" s="21" t="s">
        <v>118</v>
      </c>
      <c r="C90" s="15" t="s">
        <v>10</v>
      </c>
      <c r="D90" s="13">
        <v>3.6763642332179933</v>
      </c>
      <c r="E90" s="11">
        <v>227796.31266</v>
      </c>
      <c r="F90" s="172">
        <v>227796.31266</v>
      </c>
      <c r="G90" s="154" t="s">
        <v>10</v>
      </c>
      <c r="H90" s="156">
        <v>3.6763642332179933</v>
      </c>
      <c r="I90" s="155">
        <v>218300</v>
      </c>
      <c r="J90" s="174">
        <f>I90*1</f>
        <v>218300</v>
      </c>
      <c r="K90" s="154" t="s">
        <v>10</v>
      </c>
      <c r="L90" s="156">
        <v>3.6763642332179933</v>
      </c>
      <c r="M90" s="155">
        <v>224849</v>
      </c>
      <c r="N90" s="174">
        <f>M90*1</f>
        <v>224849</v>
      </c>
      <c r="O90" s="154" t="s">
        <v>10</v>
      </c>
      <c r="P90" s="156">
        <v>3.6763642332179933</v>
      </c>
      <c r="Q90" s="155">
        <v>227032</v>
      </c>
      <c r="R90" s="174">
        <f>Q90*1</f>
        <v>227032</v>
      </c>
      <c r="S90" s="395">
        <f t="shared" si="13"/>
        <v>224494.32816500001</v>
      </c>
    </row>
    <row r="91" spans="1:19" x14ac:dyDescent="0.25">
      <c r="A91" s="24">
        <v>93</v>
      </c>
      <c r="B91" s="21" t="s">
        <v>400</v>
      </c>
      <c r="C91" s="9">
        <v>1484000</v>
      </c>
      <c r="D91" s="13">
        <v>4.9018496044982705</v>
      </c>
      <c r="E91" s="11">
        <v>798682.53141599987</v>
      </c>
      <c r="F91" s="172">
        <v>2282682.5314159999</v>
      </c>
      <c r="G91" s="155">
        <v>3520920</v>
      </c>
      <c r="H91" s="156">
        <v>4.9018496044982705</v>
      </c>
      <c r="I91" s="155">
        <v>129500</v>
      </c>
      <c r="J91" s="174">
        <f t="shared" ref="J91:J100" si="20">G91+I91</f>
        <v>3650420</v>
      </c>
      <c r="K91" s="155">
        <v>4119476</v>
      </c>
      <c r="L91" s="156">
        <v>4.9018496044982705</v>
      </c>
      <c r="M91" s="155">
        <v>134680</v>
      </c>
      <c r="N91" s="174">
        <f t="shared" ref="N91:N100" si="21">K91+M91</f>
        <v>4254156</v>
      </c>
      <c r="O91" s="155">
        <v>4401150</v>
      </c>
      <c r="P91" s="156">
        <v>4.9018496044982705</v>
      </c>
      <c r="Q91" s="155">
        <v>134680</v>
      </c>
      <c r="R91" s="174">
        <f t="shared" ref="R91:R100" si="22">O91+Q91</f>
        <v>4535830</v>
      </c>
      <c r="S91" s="395">
        <f t="shared" si="13"/>
        <v>3680772.1328539997</v>
      </c>
    </row>
    <row r="92" spans="1:19" x14ac:dyDescent="0.25">
      <c r="A92" s="24">
        <v>94</v>
      </c>
      <c r="B92" s="21" t="s">
        <v>120</v>
      </c>
      <c r="C92" s="9">
        <v>1718000</v>
      </c>
      <c r="D92" s="13">
        <v>6.5357810965397931</v>
      </c>
      <c r="E92" s="11">
        <v>924814.49549600016</v>
      </c>
      <c r="F92" s="172">
        <v>2642814.4954960002</v>
      </c>
      <c r="G92" s="155">
        <v>3648645</v>
      </c>
      <c r="H92" s="156">
        <v>6.5357810965397931</v>
      </c>
      <c r="I92" s="155">
        <v>418700</v>
      </c>
      <c r="J92" s="174">
        <f t="shared" si="20"/>
        <v>4067345</v>
      </c>
      <c r="K92" s="155">
        <v>4159455</v>
      </c>
      <c r="L92" s="156">
        <v>6.5357810965397931</v>
      </c>
      <c r="M92" s="155">
        <v>435448</v>
      </c>
      <c r="N92" s="174">
        <f t="shared" si="21"/>
        <v>4594903</v>
      </c>
      <c r="O92" s="155">
        <v>4232428</v>
      </c>
      <c r="P92" s="156">
        <v>6.5357810965397931</v>
      </c>
      <c r="Q92" s="155">
        <v>431261</v>
      </c>
      <c r="R92" s="174">
        <f t="shared" si="22"/>
        <v>4663689</v>
      </c>
      <c r="S92" s="395">
        <f t="shared" si="13"/>
        <v>3992187.8738740003</v>
      </c>
    </row>
    <row r="93" spans="1:19" x14ac:dyDescent="0.25">
      <c r="A93" s="24">
        <v>95</v>
      </c>
      <c r="B93" s="21" t="s">
        <v>121</v>
      </c>
      <c r="C93" s="9">
        <v>2623000</v>
      </c>
      <c r="D93" s="13">
        <v>6.5357810965397931</v>
      </c>
      <c r="E93" s="11">
        <v>1412446.9723399999</v>
      </c>
      <c r="F93" s="172">
        <v>4035446.9723399999</v>
      </c>
      <c r="G93" s="155">
        <v>5955300</v>
      </c>
      <c r="H93" s="156">
        <v>6.5357810965397931</v>
      </c>
      <c r="I93" s="155">
        <v>418700</v>
      </c>
      <c r="J93" s="174">
        <f t="shared" si="20"/>
        <v>6374000</v>
      </c>
      <c r="K93" s="155">
        <v>6848595</v>
      </c>
      <c r="L93" s="156">
        <v>6.5357810965397931</v>
      </c>
      <c r="M93" s="155">
        <v>431261</v>
      </c>
      <c r="N93" s="174">
        <f t="shared" si="21"/>
        <v>7279856</v>
      </c>
      <c r="O93" s="155">
        <v>7563231</v>
      </c>
      <c r="P93" s="156">
        <v>6.5357810965397931</v>
      </c>
      <c r="Q93" s="155">
        <v>435448</v>
      </c>
      <c r="R93" s="174">
        <f t="shared" si="22"/>
        <v>7998679</v>
      </c>
      <c r="S93" s="395">
        <f t="shared" si="13"/>
        <v>6421995.4930849997</v>
      </c>
    </row>
    <row r="94" spans="1:19" x14ac:dyDescent="0.25">
      <c r="A94" s="24">
        <v>96</v>
      </c>
      <c r="B94" s="21" t="s">
        <v>122</v>
      </c>
      <c r="C94" s="9">
        <v>2342000</v>
      </c>
      <c r="D94" s="13">
        <v>3.6763642332179933</v>
      </c>
      <c r="E94" s="11">
        <v>1261417.547576</v>
      </c>
      <c r="F94" s="172">
        <v>3603417.547576</v>
      </c>
      <c r="G94" s="155">
        <v>5639985</v>
      </c>
      <c r="H94" s="156">
        <v>3.6763642332179933</v>
      </c>
      <c r="I94" s="155">
        <v>177200</v>
      </c>
      <c r="J94" s="174">
        <f t="shared" si="20"/>
        <v>5817185</v>
      </c>
      <c r="K94" s="155">
        <v>6373183</v>
      </c>
      <c r="L94" s="156">
        <v>3.6763642332179933</v>
      </c>
      <c r="M94" s="155">
        <v>182516</v>
      </c>
      <c r="N94" s="174">
        <f t="shared" si="21"/>
        <v>6555699</v>
      </c>
      <c r="O94" s="155">
        <v>6824382</v>
      </c>
      <c r="P94" s="156">
        <v>3.6763642332179933</v>
      </c>
      <c r="Q94" s="155">
        <v>178972</v>
      </c>
      <c r="R94" s="174">
        <f t="shared" si="22"/>
        <v>7003354</v>
      </c>
      <c r="S94" s="395">
        <f t="shared" si="13"/>
        <v>5744913.8868939998</v>
      </c>
    </row>
    <row r="95" spans="1:19" x14ac:dyDescent="0.25">
      <c r="A95" s="24">
        <v>97</v>
      </c>
      <c r="B95" s="21" t="s">
        <v>123</v>
      </c>
      <c r="C95" s="9">
        <v>980000</v>
      </c>
      <c r="D95" s="13">
        <v>4.9018496044982705</v>
      </c>
      <c r="E95" s="11">
        <v>527175.75864799996</v>
      </c>
      <c r="F95" s="172">
        <v>1507175.758648</v>
      </c>
      <c r="G95" s="155">
        <v>1946295</v>
      </c>
      <c r="H95" s="156">
        <v>4.9018496044982705</v>
      </c>
      <c r="I95" s="155">
        <v>314100</v>
      </c>
      <c r="J95" s="174">
        <f t="shared" si="20"/>
        <v>2260395</v>
      </c>
      <c r="K95" s="155">
        <v>2179850</v>
      </c>
      <c r="L95" s="156">
        <v>4.9018496044982705</v>
      </c>
      <c r="M95" s="155">
        <v>329805</v>
      </c>
      <c r="N95" s="174">
        <f t="shared" si="21"/>
        <v>2509655</v>
      </c>
      <c r="O95" s="155">
        <v>2510721</v>
      </c>
      <c r="P95" s="156">
        <v>4.9018496044982705</v>
      </c>
      <c r="Q95" s="155">
        <v>323523</v>
      </c>
      <c r="R95" s="174">
        <f t="shared" si="22"/>
        <v>2834244</v>
      </c>
      <c r="S95" s="395">
        <f t="shared" si="13"/>
        <v>2277867.4396620002</v>
      </c>
    </row>
    <row r="96" spans="1:19" x14ac:dyDescent="0.25">
      <c r="A96" s="24">
        <v>99</v>
      </c>
      <c r="B96" s="21" t="s">
        <v>401</v>
      </c>
      <c r="C96" s="9">
        <v>2271000</v>
      </c>
      <c r="D96" s="13">
        <v>4.9018496044982705</v>
      </c>
      <c r="E96" s="11">
        <v>1223318.1896839999</v>
      </c>
      <c r="F96" s="172">
        <v>3494318.1896839999</v>
      </c>
      <c r="G96" s="155">
        <v>5229900</v>
      </c>
      <c r="H96" s="156">
        <v>4.9018496044982705</v>
      </c>
      <c r="I96" s="155">
        <v>314100</v>
      </c>
      <c r="J96" s="174">
        <f t="shared" si="20"/>
        <v>5544000</v>
      </c>
      <c r="K96" s="155">
        <v>5857488</v>
      </c>
      <c r="L96" s="156">
        <v>4.9018496044982705</v>
      </c>
      <c r="M96" s="155">
        <v>326664</v>
      </c>
      <c r="N96" s="174">
        <f t="shared" si="21"/>
        <v>6184152</v>
      </c>
      <c r="O96" s="155">
        <v>6275880</v>
      </c>
      <c r="P96" s="156">
        <v>4.9018496044982705</v>
      </c>
      <c r="Q96" s="155">
        <v>329805</v>
      </c>
      <c r="R96" s="174">
        <f t="shared" si="22"/>
        <v>6605685</v>
      </c>
      <c r="S96" s="395">
        <f t="shared" si="13"/>
        <v>5457038.797421</v>
      </c>
    </row>
    <row r="97" spans="1:19" x14ac:dyDescent="0.25">
      <c r="A97" s="24">
        <v>101</v>
      </c>
      <c r="B97" s="21" t="s">
        <v>125</v>
      </c>
      <c r="C97" s="9">
        <v>805000</v>
      </c>
      <c r="D97" s="13">
        <v>4.9018496044982705</v>
      </c>
      <c r="E97" s="11">
        <v>432806.1848879999</v>
      </c>
      <c r="F97" s="172">
        <v>1237806.1848879999</v>
      </c>
      <c r="G97" s="155">
        <v>1861470</v>
      </c>
      <c r="H97" s="156">
        <v>4.9018496044982705</v>
      </c>
      <c r="I97" s="155">
        <v>94300</v>
      </c>
      <c r="J97" s="174">
        <f t="shared" si="20"/>
        <v>1955770</v>
      </c>
      <c r="K97" s="155">
        <v>2140691</v>
      </c>
      <c r="L97" s="156">
        <v>4.9018496044982705</v>
      </c>
      <c r="M97" s="155">
        <v>97129</v>
      </c>
      <c r="N97" s="174">
        <f t="shared" si="21"/>
        <v>2237820</v>
      </c>
      <c r="O97" s="155">
        <v>2177920</v>
      </c>
      <c r="P97" s="156">
        <v>4.9018496044982705</v>
      </c>
      <c r="Q97" s="155">
        <v>95243</v>
      </c>
      <c r="R97" s="174">
        <f t="shared" si="22"/>
        <v>2273163</v>
      </c>
      <c r="S97" s="395">
        <f t="shared" si="13"/>
        <v>1926139.7962219999</v>
      </c>
    </row>
    <row r="98" spans="1:19" x14ac:dyDescent="0.25">
      <c r="A98" s="24">
        <v>102</v>
      </c>
      <c r="B98" s="21" t="s">
        <v>126</v>
      </c>
      <c r="C98" s="9">
        <v>1423000</v>
      </c>
      <c r="D98" s="13">
        <v>3.6763642332179933</v>
      </c>
      <c r="E98" s="11">
        <v>766769.51835600007</v>
      </c>
      <c r="F98" s="172">
        <v>2189769.5183560001</v>
      </c>
      <c r="G98" s="155">
        <v>3462615</v>
      </c>
      <c r="H98" s="156">
        <v>3.6763642332179933</v>
      </c>
      <c r="I98" s="155">
        <v>79200</v>
      </c>
      <c r="J98" s="174">
        <f t="shared" si="20"/>
        <v>3541815</v>
      </c>
      <c r="K98" s="155">
        <v>3982007</v>
      </c>
      <c r="L98" s="156">
        <v>3.6763642332179933</v>
      </c>
      <c r="M98" s="155">
        <v>82368</v>
      </c>
      <c r="N98" s="174">
        <f t="shared" si="21"/>
        <v>4064375</v>
      </c>
      <c r="O98" s="155">
        <v>4224390</v>
      </c>
      <c r="P98" s="156">
        <v>3.6763642332179933</v>
      </c>
      <c r="Q98" s="155">
        <v>83160</v>
      </c>
      <c r="R98" s="174">
        <f t="shared" si="22"/>
        <v>4307550</v>
      </c>
      <c r="S98" s="395">
        <f t="shared" si="13"/>
        <v>3525877.3795889998</v>
      </c>
    </row>
    <row r="99" spans="1:19" x14ac:dyDescent="0.25">
      <c r="A99" s="24">
        <v>103</v>
      </c>
      <c r="B99" s="21" t="s">
        <v>127</v>
      </c>
      <c r="C99" s="9">
        <v>663000</v>
      </c>
      <c r="D99" s="13">
        <v>3.6763642332179933</v>
      </c>
      <c r="E99" s="11">
        <v>356767.07660799986</v>
      </c>
      <c r="F99" s="172">
        <v>1019767.0766079999</v>
      </c>
      <c r="G99" s="155">
        <v>1442415</v>
      </c>
      <c r="H99" s="156">
        <v>3.6763642332179933</v>
      </c>
      <c r="I99" s="155">
        <v>129600</v>
      </c>
      <c r="J99" s="174">
        <f t="shared" si="20"/>
        <v>1572015</v>
      </c>
      <c r="K99" s="155">
        <v>1629929</v>
      </c>
      <c r="L99" s="156">
        <v>3.6763642332179933</v>
      </c>
      <c r="M99" s="155">
        <v>134784</v>
      </c>
      <c r="N99" s="174">
        <f t="shared" si="21"/>
        <v>1764713</v>
      </c>
      <c r="O99" s="155">
        <v>1716474</v>
      </c>
      <c r="P99" s="156">
        <v>3.6763642332179933</v>
      </c>
      <c r="Q99" s="155">
        <v>133488</v>
      </c>
      <c r="R99" s="174">
        <f t="shared" si="22"/>
        <v>1849962</v>
      </c>
      <c r="S99" s="395">
        <f t="shared" si="13"/>
        <v>1551614.2691520001</v>
      </c>
    </row>
    <row r="100" spans="1:19" x14ac:dyDescent="0.25">
      <c r="A100" s="24">
        <v>104</v>
      </c>
      <c r="B100" s="21" t="s">
        <v>128</v>
      </c>
      <c r="C100" s="9">
        <v>864000</v>
      </c>
      <c r="D100" s="13">
        <v>4.9018496044982705</v>
      </c>
      <c r="E100" s="11">
        <v>465161.13024799991</v>
      </c>
      <c r="F100" s="172">
        <v>1329161.1302479999</v>
      </c>
      <c r="G100" s="155">
        <v>2015130</v>
      </c>
      <c r="H100" s="156">
        <v>4.9018496044982705</v>
      </c>
      <c r="I100" s="155">
        <v>98300</v>
      </c>
      <c r="J100" s="174">
        <f t="shared" si="20"/>
        <v>2113430</v>
      </c>
      <c r="K100" s="155">
        <v>2297248</v>
      </c>
      <c r="L100" s="156">
        <v>4.9018496044982705</v>
      </c>
      <c r="M100" s="155">
        <v>104198</v>
      </c>
      <c r="N100" s="174">
        <f t="shared" si="21"/>
        <v>2401446</v>
      </c>
      <c r="O100" s="155">
        <v>2498761</v>
      </c>
      <c r="P100" s="156">
        <v>4.9018496044982705</v>
      </c>
      <c r="Q100" s="155">
        <v>102232</v>
      </c>
      <c r="R100" s="174">
        <f t="shared" si="22"/>
        <v>2600993</v>
      </c>
      <c r="S100" s="395">
        <f t="shared" si="13"/>
        <v>2111257.5325619997</v>
      </c>
    </row>
    <row r="101" spans="1:19" x14ac:dyDescent="0.25">
      <c r="A101" s="24">
        <v>105</v>
      </c>
      <c r="B101" s="21" t="s">
        <v>129</v>
      </c>
      <c r="C101" s="15" t="s">
        <v>10</v>
      </c>
      <c r="D101" s="13">
        <v>3.6763642332179933</v>
      </c>
      <c r="E101" s="11">
        <v>165292.10964000001</v>
      </c>
      <c r="F101" s="172">
        <v>165292.10964000001</v>
      </c>
      <c r="G101" s="154" t="s">
        <v>10</v>
      </c>
      <c r="H101" s="156">
        <v>3.6763642332179933</v>
      </c>
      <c r="I101" s="155">
        <v>156200</v>
      </c>
      <c r="J101" s="174">
        <f t="shared" ref="J101:J107" si="23">I101*1</f>
        <v>156200</v>
      </c>
      <c r="K101" s="154" t="s">
        <v>10</v>
      </c>
      <c r="L101" s="156">
        <v>3.6763642332179933</v>
      </c>
      <c r="M101" s="155">
        <v>165572</v>
      </c>
      <c r="N101" s="174">
        <f t="shared" ref="N101:N107" si="24">M101*1</f>
        <v>165572</v>
      </c>
      <c r="O101" s="154" t="s">
        <v>10</v>
      </c>
      <c r="P101" s="156">
        <v>3.6763642332179933</v>
      </c>
      <c r="Q101" s="155">
        <v>157762</v>
      </c>
      <c r="R101" s="174">
        <f t="shared" ref="R101:R107" si="25">Q101*1</f>
        <v>157762</v>
      </c>
      <c r="S101" s="395">
        <f t="shared" si="13"/>
        <v>161206.52741000001</v>
      </c>
    </row>
    <row r="102" spans="1:19" x14ac:dyDescent="0.25">
      <c r="A102" s="24">
        <v>106</v>
      </c>
      <c r="B102" s="21" t="s">
        <v>130</v>
      </c>
      <c r="C102" s="15" t="s">
        <v>10</v>
      </c>
      <c r="D102" s="13">
        <v>3.6763642332179933</v>
      </c>
      <c r="E102" s="11">
        <v>167057.48164000001</v>
      </c>
      <c r="F102" s="172">
        <v>167057.48164000001</v>
      </c>
      <c r="G102" s="154" t="s">
        <v>10</v>
      </c>
      <c r="H102" s="156">
        <v>3.6763642332179933</v>
      </c>
      <c r="I102" s="155">
        <v>156200</v>
      </c>
      <c r="J102" s="174">
        <f t="shared" si="23"/>
        <v>156200</v>
      </c>
      <c r="K102" s="154" t="s">
        <v>10</v>
      </c>
      <c r="L102" s="156">
        <v>3.6763642332179933</v>
      </c>
      <c r="M102" s="155">
        <v>164010</v>
      </c>
      <c r="N102" s="174">
        <f t="shared" si="24"/>
        <v>164010</v>
      </c>
      <c r="O102" s="154" t="s">
        <v>10</v>
      </c>
      <c r="P102" s="156">
        <v>3.6763642332179933</v>
      </c>
      <c r="Q102" s="155">
        <v>160886</v>
      </c>
      <c r="R102" s="174">
        <f t="shared" si="25"/>
        <v>160886</v>
      </c>
      <c r="S102" s="395">
        <f t="shared" si="13"/>
        <v>162038.37041</v>
      </c>
    </row>
    <row r="103" spans="1:19" x14ac:dyDescent="0.25">
      <c r="A103" s="24">
        <v>107</v>
      </c>
      <c r="B103" s="21" t="s">
        <v>403</v>
      </c>
      <c r="C103" s="15" t="s">
        <v>10</v>
      </c>
      <c r="D103" s="10">
        <v>2.8666754325259518</v>
      </c>
      <c r="E103" s="11">
        <v>193160.423148</v>
      </c>
      <c r="F103" s="172">
        <v>193160.423148</v>
      </c>
      <c r="G103" s="154" t="s">
        <v>10</v>
      </c>
      <c r="H103" s="153">
        <v>2.8666754325259518</v>
      </c>
      <c r="I103" s="152">
        <v>183700</v>
      </c>
      <c r="J103" s="174">
        <f t="shared" si="23"/>
        <v>183700</v>
      </c>
      <c r="K103" s="154" t="s">
        <v>10</v>
      </c>
      <c r="L103" s="153">
        <v>2.8666754325259518</v>
      </c>
      <c r="M103" s="152">
        <v>191048</v>
      </c>
      <c r="N103" s="174">
        <f t="shared" si="24"/>
        <v>191048</v>
      </c>
      <c r="O103" s="154" t="s">
        <v>10</v>
      </c>
      <c r="P103" s="153">
        <v>2.8666754325259518</v>
      </c>
      <c r="Q103" s="152">
        <v>192885</v>
      </c>
      <c r="R103" s="174">
        <f t="shared" si="25"/>
        <v>192885</v>
      </c>
      <c r="S103" s="395">
        <f t="shared" si="13"/>
        <v>190198.35578700001</v>
      </c>
    </row>
    <row r="104" spans="1:19" x14ac:dyDescent="0.25">
      <c r="A104" s="24">
        <v>108</v>
      </c>
      <c r="B104" s="21" t="s">
        <v>406</v>
      </c>
      <c r="C104" s="15" t="s">
        <v>10</v>
      </c>
      <c r="D104" s="10">
        <v>4.1566793771626296</v>
      </c>
      <c r="E104" s="11">
        <v>278210.85328399995</v>
      </c>
      <c r="F104" s="172">
        <v>278210.85328399995</v>
      </c>
      <c r="G104" s="154" t="s">
        <v>10</v>
      </c>
      <c r="H104" s="153">
        <v>4.1566793771626296</v>
      </c>
      <c r="I104" s="152">
        <v>266300</v>
      </c>
      <c r="J104" s="174">
        <f t="shared" si="23"/>
        <v>266300</v>
      </c>
      <c r="K104" s="154" t="s">
        <v>10</v>
      </c>
      <c r="L104" s="153">
        <v>4.1566793771626296</v>
      </c>
      <c r="M104" s="152">
        <v>282278</v>
      </c>
      <c r="N104" s="174">
        <f t="shared" si="24"/>
        <v>282278</v>
      </c>
      <c r="O104" s="154" t="s">
        <v>10</v>
      </c>
      <c r="P104" s="153">
        <v>4.1566793771626296</v>
      </c>
      <c r="Q104" s="152">
        <v>274289</v>
      </c>
      <c r="R104" s="174">
        <f t="shared" si="25"/>
        <v>274289</v>
      </c>
      <c r="S104" s="395">
        <f t="shared" si="13"/>
        <v>275269.46332099999</v>
      </c>
    </row>
    <row r="105" spans="1:19" x14ac:dyDescent="0.25">
      <c r="A105" s="24">
        <v>109</v>
      </c>
      <c r="B105" s="21" t="s">
        <v>464</v>
      </c>
      <c r="C105" s="15" t="s">
        <v>10</v>
      </c>
      <c r="D105" s="10">
        <v>4.1566793771626296</v>
      </c>
      <c r="E105" s="11">
        <v>276879.425284</v>
      </c>
      <c r="F105" s="172">
        <v>276879.425284</v>
      </c>
      <c r="G105" s="154" t="s">
        <v>10</v>
      </c>
      <c r="H105" s="153">
        <v>4.1566793771626296</v>
      </c>
      <c r="I105" s="152">
        <v>266300</v>
      </c>
      <c r="J105" s="174">
        <f t="shared" si="23"/>
        <v>266300</v>
      </c>
      <c r="K105" s="154" t="s">
        <v>10</v>
      </c>
      <c r="L105" s="153">
        <v>4.1566793771626296</v>
      </c>
      <c r="M105" s="152">
        <v>279615</v>
      </c>
      <c r="N105" s="174">
        <f t="shared" si="24"/>
        <v>279615</v>
      </c>
      <c r="O105" s="154" t="s">
        <v>10</v>
      </c>
      <c r="P105" s="153">
        <v>4.1566793771626296</v>
      </c>
      <c r="Q105" s="152">
        <v>271626</v>
      </c>
      <c r="R105" s="174">
        <f t="shared" si="25"/>
        <v>271626</v>
      </c>
      <c r="S105" s="395">
        <f t="shared" si="13"/>
        <v>273605.10632100003</v>
      </c>
    </row>
    <row r="106" spans="1:19" x14ac:dyDescent="0.25">
      <c r="A106" s="24">
        <v>110</v>
      </c>
      <c r="B106" s="21" t="s">
        <v>465</v>
      </c>
      <c r="C106" s="15" t="s">
        <v>10</v>
      </c>
      <c r="D106" s="10">
        <v>4.1566793771626296</v>
      </c>
      <c r="E106" s="11">
        <v>275004.48928400001</v>
      </c>
      <c r="F106" s="172">
        <v>275004.48928400001</v>
      </c>
      <c r="G106" s="154" t="s">
        <v>10</v>
      </c>
      <c r="H106" s="153">
        <v>4.1566793771626296</v>
      </c>
      <c r="I106" s="152">
        <v>266300</v>
      </c>
      <c r="J106" s="174">
        <f t="shared" si="23"/>
        <v>266300</v>
      </c>
      <c r="K106" s="154" t="s">
        <v>10</v>
      </c>
      <c r="L106" s="153">
        <v>4.1566793771626296</v>
      </c>
      <c r="M106" s="152">
        <v>274289</v>
      </c>
      <c r="N106" s="174">
        <f t="shared" si="24"/>
        <v>274289</v>
      </c>
      <c r="O106" s="154" t="s">
        <v>10</v>
      </c>
      <c r="P106" s="153">
        <v>4.1566793771626296</v>
      </c>
      <c r="Q106" s="152">
        <v>274289</v>
      </c>
      <c r="R106" s="174">
        <f t="shared" si="25"/>
        <v>274289</v>
      </c>
      <c r="S106" s="395">
        <f t="shared" si="13"/>
        <v>272470.62232099997</v>
      </c>
    </row>
    <row r="107" spans="1:19" x14ac:dyDescent="0.25">
      <c r="A107" s="24">
        <v>111</v>
      </c>
      <c r="B107" s="21" t="s">
        <v>131</v>
      </c>
      <c r="C107" s="15" t="s">
        <v>10</v>
      </c>
      <c r="D107" s="13">
        <v>7.3527835948096891</v>
      </c>
      <c r="E107" s="11">
        <v>488774.79322000005</v>
      </c>
      <c r="F107" s="172">
        <v>488774.79322000005</v>
      </c>
      <c r="G107" s="154" t="s">
        <v>10</v>
      </c>
      <c r="H107" s="156">
        <v>7.3527835948096891</v>
      </c>
      <c r="I107" s="155">
        <v>471100</v>
      </c>
      <c r="J107" s="174">
        <f t="shared" si="23"/>
        <v>471100</v>
      </c>
      <c r="K107" s="154" t="s">
        <v>10</v>
      </c>
      <c r="L107" s="156">
        <v>7.3527835948096891</v>
      </c>
      <c r="M107" s="155">
        <v>485233</v>
      </c>
      <c r="N107" s="174">
        <f t="shared" si="24"/>
        <v>485233</v>
      </c>
      <c r="O107" s="154" t="s">
        <v>10</v>
      </c>
      <c r="P107" s="156">
        <v>7.3527835948096891</v>
      </c>
      <c r="Q107" s="155">
        <v>475811</v>
      </c>
      <c r="R107" s="174">
        <f t="shared" si="25"/>
        <v>475811</v>
      </c>
      <c r="S107" s="395">
        <f t="shared" si="13"/>
        <v>480229.69830500003</v>
      </c>
    </row>
    <row r="108" spans="1:19" x14ac:dyDescent="0.25">
      <c r="A108" s="142"/>
      <c r="B108" s="16" t="s">
        <v>132</v>
      </c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150">
        <v>0</v>
      </c>
      <c r="P108" s="150"/>
      <c r="Q108" s="150">
        <v>0</v>
      </c>
      <c r="R108" s="150">
        <v>0</v>
      </c>
      <c r="S108" s="150">
        <v>0</v>
      </c>
    </row>
    <row r="109" spans="1:19" x14ac:dyDescent="0.25">
      <c r="A109" s="24">
        <v>112</v>
      </c>
      <c r="B109" s="21" t="s">
        <v>133</v>
      </c>
      <c r="C109" s="15" t="s">
        <v>10</v>
      </c>
      <c r="D109" s="13">
        <v>43.69094513875433</v>
      </c>
      <c r="E109" s="11">
        <v>2857802.7114840001</v>
      </c>
      <c r="F109" s="172">
        <v>2857802.7114840001</v>
      </c>
      <c r="G109" s="154" t="s">
        <v>10</v>
      </c>
      <c r="H109" s="156">
        <v>43.69094513875433</v>
      </c>
      <c r="I109" s="155">
        <v>2799500</v>
      </c>
      <c r="J109" s="174">
        <f>I109*1</f>
        <v>2799500</v>
      </c>
      <c r="K109" s="154" t="s">
        <v>10</v>
      </c>
      <c r="L109" s="156">
        <v>43.69094513875433</v>
      </c>
      <c r="M109" s="155">
        <v>2967470</v>
      </c>
      <c r="N109" s="174">
        <f>M109*1</f>
        <v>2967470</v>
      </c>
      <c r="O109" s="154" t="s">
        <v>10</v>
      </c>
      <c r="P109" s="156">
        <v>43.69094513875433</v>
      </c>
      <c r="Q109" s="155">
        <v>2883485</v>
      </c>
      <c r="R109" s="174">
        <f>Q109*1</f>
        <v>2883485</v>
      </c>
      <c r="S109" s="395">
        <f t="shared" si="13"/>
        <v>2877064.427871</v>
      </c>
    </row>
    <row r="110" spans="1:19" x14ac:dyDescent="0.25">
      <c r="A110" s="24">
        <v>113</v>
      </c>
      <c r="B110" s="21" t="s">
        <v>134</v>
      </c>
      <c r="C110" s="15" t="s">
        <v>10</v>
      </c>
      <c r="D110" s="13">
        <v>13.071580569204153</v>
      </c>
      <c r="E110" s="11">
        <v>853436.93861999991</v>
      </c>
      <c r="F110" s="172">
        <v>853436.93861999991</v>
      </c>
      <c r="G110" s="154" t="s">
        <v>10</v>
      </c>
      <c r="H110" s="156">
        <v>13.071580569204153</v>
      </c>
      <c r="I110" s="155">
        <v>837500</v>
      </c>
      <c r="J110" s="174">
        <f>I110*1</f>
        <v>837500</v>
      </c>
      <c r="K110" s="154" t="s">
        <v>10</v>
      </c>
      <c r="L110" s="156">
        <v>13.071580569204153</v>
      </c>
      <c r="M110" s="155">
        <v>879375</v>
      </c>
      <c r="N110" s="174">
        <f>M110*1</f>
        <v>879375</v>
      </c>
      <c r="O110" s="154" t="s">
        <v>10</v>
      </c>
      <c r="P110" s="156">
        <v>13.071580569204153</v>
      </c>
      <c r="Q110" s="155">
        <v>862625</v>
      </c>
      <c r="R110" s="174">
        <f>Q110*1</f>
        <v>862625</v>
      </c>
      <c r="S110" s="395">
        <f t="shared" si="13"/>
        <v>858234.23465500004</v>
      </c>
    </row>
    <row r="111" spans="1:19" x14ac:dyDescent="0.25">
      <c r="A111" s="24">
        <v>114</v>
      </c>
      <c r="B111" s="21" t="s">
        <v>135</v>
      </c>
      <c r="C111" s="9">
        <v>3278000</v>
      </c>
      <c r="D111" s="13">
        <v>7.3527835948096891</v>
      </c>
      <c r="E111" s="11">
        <v>1765650.0083760004</v>
      </c>
      <c r="F111" s="172">
        <v>5043650.0083760004</v>
      </c>
      <c r="G111" s="155">
        <v>8260395</v>
      </c>
      <c r="H111" s="156">
        <v>7.3527835948096891</v>
      </c>
      <c r="I111" s="155">
        <v>44200</v>
      </c>
      <c r="J111" s="174">
        <f>G111+I111</f>
        <v>8304595</v>
      </c>
      <c r="K111" s="155">
        <v>9251642</v>
      </c>
      <c r="L111" s="156">
        <v>7.3527835948096891</v>
      </c>
      <c r="M111" s="155">
        <v>45526</v>
      </c>
      <c r="N111" s="174">
        <f>K111+M111</f>
        <v>9297168</v>
      </c>
      <c r="O111" s="155">
        <v>10325494</v>
      </c>
      <c r="P111" s="156">
        <v>7.3527835948096891</v>
      </c>
      <c r="Q111" s="155">
        <v>45526</v>
      </c>
      <c r="R111" s="174">
        <f>O111+Q111</f>
        <v>10371020</v>
      </c>
      <c r="S111" s="395">
        <f t="shared" si="13"/>
        <v>8254108.2520940006</v>
      </c>
    </row>
    <row r="112" spans="1:19" x14ac:dyDescent="0.25">
      <c r="A112" s="24">
        <v>116</v>
      </c>
      <c r="B112" s="21" t="s">
        <v>137</v>
      </c>
      <c r="C112" s="9">
        <v>805000</v>
      </c>
      <c r="D112" s="13">
        <v>4.9018496044982705</v>
      </c>
      <c r="E112" s="11">
        <v>432818.74143199995</v>
      </c>
      <c r="F112" s="172">
        <v>1237818.741432</v>
      </c>
      <c r="G112" s="155">
        <v>1835145</v>
      </c>
      <c r="H112" s="156">
        <v>4.9018496044982705</v>
      </c>
      <c r="I112" s="155">
        <v>119600</v>
      </c>
      <c r="J112" s="174">
        <f>G112+I112</f>
        <v>1954745</v>
      </c>
      <c r="K112" s="155">
        <v>2073714</v>
      </c>
      <c r="L112" s="156">
        <v>4.9018496044982705</v>
      </c>
      <c r="M112" s="155">
        <v>124384</v>
      </c>
      <c r="N112" s="174">
        <f>K112+M112</f>
        <v>2198098</v>
      </c>
      <c r="O112" s="155">
        <v>2220525</v>
      </c>
      <c r="P112" s="156">
        <v>4.9018496044982705</v>
      </c>
      <c r="Q112" s="155">
        <v>124384</v>
      </c>
      <c r="R112" s="174">
        <f>O112+Q112</f>
        <v>2344909</v>
      </c>
      <c r="S112" s="395">
        <f t="shared" si="13"/>
        <v>1933892.685358</v>
      </c>
    </row>
    <row r="113" spans="1:19" x14ac:dyDescent="0.25">
      <c r="A113" s="24">
        <v>117</v>
      </c>
      <c r="B113" s="21" t="s">
        <v>139</v>
      </c>
      <c r="C113" s="9">
        <v>802000</v>
      </c>
      <c r="D113" s="13">
        <v>3.6763642332179933</v>
      </c>
      <c r="E113" s="11">
        <v>431082.46924799983</v>
      </c>
      <c r="F113" s="172">
        <v>1233082.4692479998</v>
      </c>
      <c r="G113" s="155">
        <v>1766895</v>
      </c>
      <c r="H113" s="156">
        <v>3.6763642332179933</v>
      </c>
      <c r="I113" s="155">
        <v>146000</v>
      </c>
      <c r="J113" s="174">
        <f>G113+I113</f>
        <v>1912895</v>
      </c>
      <c r="K113" s="155">
        <v>2014260</v>
      </c>
      <c r="L113" s="156">
        <v>3.6763642332179933</v>
      </c>
      <c r="M113" s="155">
        <v>153300</v>
      </c>
      <c r="N113" s="174">
        <f>K113+M113</f>
        <v>2167560</v>
      </c>
      <c r="O113" s="155">
        <v>2137943</v>
      </c>
      <c r="P113" s="156">
        <v>3.6763642332179933</v>
      </c>
      <c r="Q113" s="155">
        <v>148920</v>
      </c>
      <c r="R113" s="174">
        <f>O113+Q113</f>
        <v>2286863</v>
      </c>
      <c r="S113" s="395">
        <f t="shared" si="13"/>
        <v>1900100.1173119999</v>
      </c>
    </row>
    <row r="114" spans="1:19" x14ac:dyDescent="0.25">
      <c r="A114" s="24">
        <v>118</v>
      </c>
      <c r="B114" s="26" t="s">
        <v>140</v>
      </c>
      <c r="C114" s="9">
        <v>592000</v>
      </c>
      <c r="D114" s="18">
        <v>2.4509339903114191</v>
      </c>
      <c r="E114" s="11">
        <v>318669.61423199985</v>
      </c>
      <c r="F114" s="172">
        <v>910669.61423199985</v>
      </c>
      <c r="G114" s="155">
        <v>1223820</v>
      </c>
      <c r="H114" s="160">
        <v>2.4509339903114191</v>
      </c>
      <c r="I114" s="155">
        <v>157000</v>
      </c>
      <c r="J114" s="174">
        <f>G114+I114</f>
        <v>1380820</v>
      </c>
      <c r="K114" s="155">
        <v>1444108</v>
      </c>
      <c r="L114" s="160">
        <v>2.4509339903114191</v>
      </c>
      <c r="M114" s="155">
        <v>161710</v>
      </c>
      <c r="N114" s="174">
        <f>K114+M114</f>
        <v>1605818</v>
      </c>
      <c r="O114" s="155">
        <v>1566490</v>
      </c>
      <c r="P114" s="160">
        <v>2.4509339903114191</v>
      </c>
      <c r="Q114" s="155">
        <v>160140</v>
      </c>
      <c r="R114" s="174">
        <f>O114+Q114</f>
        <v>1726630</v>
      </c>
      <c r="S114" s="395">
        <f t="shared" si="13"/>
        <v>1405984.403558</v>
      </c>
    </row>
    <row r="115" spans="1:19" x14ac:dyDescent="0.25">
      <c r="A115" s="24">
        <v>119</v>
      </c>
      <c r="B115" s="21" t="s">
        <v>141</v>
      </c>
      <c r="C115" s="15" t="s">
        <v>10</v>
      </c>
      <c r="D115" s="13">
        <v>11.437630701038064</v>
      </c>
      <c r="E115" s="11">
        <v>741265.04082400003</v>
      </c>
      <c r="F115" s="172">
        <v>741265.04082400003</v>
      </c>
      <c r="G115" s="154" t="s">
        <v>10</v>
      </c>
      <c r="H115" s="156">
        <v>11.437630701038064</v>
      </c>
      <c r="I115" s="189">
        <v>722500</v>
      </c>
      <c r="J115" s="174">
        <f>I115*1</f>
        <v>722500</v>
      </c>
      <c r="K115" s="154" t="s">
        <v>10</v>
      </c>
      <c r="L115" s="156">
        <v>11.437630701038064</v>
      </c>
      <c r="M115" s="189">
        <v>758625</v>
      </c>
      <c r="N115" s="174">
        <f>M115*1</f>
        <v>758625</v>
      </c>
      <c r="O115" s="154" t="s">
        <v>10</v>
      </c>
      <c r="P115" s="156">
        <v>11.437630701038064</v>
      </c>
      <c r="Q115" s="189">
        <v>744175</v>
      </c>
      <c r="R115" s="174">
        <f>Q115*1</f>
        <v>744175</v>
      </c>
      <c r="S115" s="395">
        <f t="shared" si="13"/>
        <v>741641.26020599995</v>
      </c>
    </row>
    <row r="116" spans="1:19" x14ac:dyDescent="0.25">
      <c r="A116" s="24">
        <v>120</v>
      </c>
      <c r="B116" s="21" t="s">
        <v>142</v>
      </c>
      <c r="C116" s="15" t="s">
        <v>10</v>
      </c>
      <c r="D116" s="13">
        <v>7.3527835948096891</v>
      </c>
      <c r="E116" s="11">
        <v>485572.15322000004</v>
      </c>
      <c r="F116" s="172">
        <v>485572.15322000004</v>
      </c>
      <c r="G116" s="154" t="s">
        <v>10</v>
      </c>
      <c r="H116" s="156">
        <v>7.3527835948096891</v>
      </c>
      <c r="I116" s="189">
        <v>471100</v>
      </c>
      <c r="J116" s="174">
        <f>I116*1</f>
        <v>471100</v>
      </c>
      <c r="K116" s="154" t="s">
        <v>10</v>
      </c>
      <c r="L116" s="156">
        <v>7.3527835948096891</v>
      </c>
      <c r="M116" s="189">
        <v>489944</v>
      </c>
      <c r="N116" s="174">
        <f>M116*1</f>
        <v>489944</v>
      </c>
      <c r="O116" s="154" t="s">
        <v>10</v>
      </c>
      <c r="P116" s="156">
        <v>7.3527835948096891</v>
      </c>
      <c r="Q116" s="189">
        <v>489944</v>
      </c>
      <c r="R116" s="174">
        <f>Q116*1</f>
        <v>489944</v>
      </c>
      <c r="S116" s="395">
        <f t="shared" si="13"/>
        <v>484140.03830499999</v>
      </c>
    </row>
    <row r="117" spans="1:19" x14ac:dyDescent="0.25">
      <c r="A117" s="24">
        <v>121</v>
      </c>
      <c r="B117" s="21" t="s">
        <v>144</v>
      </c>
      <c r="C117" s="9">
        <v>711000</v>
      </c>
      <c r="D117" s="13">
        <v>8.9867150868512109</v>
      </c>
      <c r="E117" s="11">
        <v>383143.51393199991</v>
      </c>
      <c r="F117" s="172">
        <v>1094143.5139319999</v>
      </c>
      <c r="G117" s="155">
        <v>816075</v>
      </c>
      <c r="H117" s="156">
        <v>8.9867150868512109</v>
      </c>
      <c r="I117" s="189">
        <v>575800</v>
      </c>
      <c r="J117" s="174">
        <f t="shared" ref="J117:J136" si="26">G117+I117</f>
        <v>1391875</v>
      </c>
      <c r="K117" s="155">
        <v>962969</v>
      </c>
      <c r="L117" s="156">
        <v>8.9867150868512109</v>
      </c>
      <c r="M117" s="189">
        <v>593074</v>
      </c>
      <c r="N117" s="174">
        <f t="shared" ref="N117:N136" si="27">K117+M117</f>
        <v>1556043</v>
      </c>
      <c r="O117" s="155">
        <v>995612</v>
      </c>
      <c r="P117" s="156">
        <v>8.9867150868512109</v>
      </c>
      <c r="Q117" s="189">
        <v>598832</v>
      </c>
      <c r="R117" s="174">
        <f t="shared" ref="R117:R136" si="28">O117+Q117</f>
        <v>1594444</v>
      </c>
      <c r="S117" s="395">
        <f t="shared" si="13"/>
        <v>1409126.378483</v>
      </c>
    </row>
    <row r="118" spans="1:19" x14ac:dyDescent="0.25">
      <c r="A118" s="24">
        <v>122</v>
      </c>
      <c r="B118" s="21" t="s">
        <v>145</v>
      </c>
      <c r="C118" s="9">
        <v>1254000</v>
      </c>
      <c r="D118" s="13">
        <v>13.071580569204153</v>
      </c>
      <c r="E118" s="11">
        <v>674982.66229199991</v>
      </c>
      <c r="F118" s="172">
        <v>1928982.6622919999</v>
      </c>
      <c r="G118" s="155">
        <v>1761825</v>
      </c>
      <c r="H118" s="156">
        <v>13.071580569204153</v>
      </c>
      <c r="I118" s="189">
        <v>837500</v>
      </c>
      <c r="J118" s="174">
        <f t="shared" si="26"/>
        <v>2599325</v>
      </c>
      <c r="K118" s="155">
        <v>2026099</v>
      </c>
      <c r="L118" s="156">
        <v>13.071580569204153</v>
      </c>
      <c r="M118" s="189">
        <v>871000</v>
      </c>
      <c r="N118" s="174">
        <f t="shared" si="27"/>
        <v>2897099</v>
      </c>
      <c r="O118" s="155">
        <v>2272754</v>
      </c>
      <c r="P118" s="156">
        <v>13.071580569204153</v>
      </c>
      <c r="Q118" s="189">
        <v>879375</v>
      </c>
      <c r="R118" s="174">
        <f t="shared" si="28"/>
        <v>3152129</v>
      </c>
      <c r="S118" s="395">
        <f t="shared" si="13"/>
        <v>2644383.915573</v>
      </c>
    </row>
    <row r="119" spans="1:19" x14ac:dyDescent="0.25">
      <c r="A119" s="24">
        <v>123</v>
      </c>
      <c r="B119" s="21" t="s">
        <v>146</v>
      </c>
      <c r="C119" s="9">
        <v>866000</v>
      </c>
      <c r="D119" s="13">
        <v>4.9018496044982705</v>
      </c>
      <c r="E119" s="11">
        <v>466433.27067200001</v>
      </c>
      <c r="F119" s="172">
        <v>1332433.270672</v>
      </c>
      <c r="G119" s="155">
        <v>1944345</v>
      </c>
      <c r="H119" s="156">
        <v>4.9018496044982705</v>
      </c>
      <c r="I119" s="155">
        <v>145500</v>
      </c>
      <c r="J119" s="174">
        <f t="shared" si="26"/>
        <v>2089845</v>
      </c>
      <c r="K119" s="155">
        <v>2177666</v>
      </c>
      <c r="L119" s="156">
        <v>4.9018496044982705</v>
      </c>
      <c r="M119" s="155">
        <v>152775</v>
      </c>
      <c r="N119" s="174">
        <f t="shared" si="27"/>
        <v>2330441</v>
      </c>
      <c r="O119" s="155">
        <v>2469318</v>
      </c>
      <c r="P119" s="156">
        <v>4.9018496044982705</v>
      </c>
      <c r="Q119" s="155">
        <v>152775</v>
      </c>
      <c r="R119" s="174">
        <f t="shared" si="28"/>
        <v>2622093</v>
      </c>
      <c r="S119" s="395">
        <f t="shared" si="13"/>
        <v>2093703.067668</v>
      </c>
    </row>
    <row r="120" spans="1:19" x14ac:dyDescent="0.25">
      <c r="A120" s="24">
        <v>124</v>
      </c>
      <c r="B120" s="21" t="s">
        <v>147</v>
      </c>
      <c r="C120" s="9">
        <v>820000</v>
      </c>
      <c r="D120" s="13">
        <v>3.6763642332179933</v>
      </c>
      <c r="E120" s="11">
        <v>440959.59922800004</v>
      </c>
      <c r="F120" s="172">
        <v>1260959.599228</v>
      </c>
      <c r="G120" s="155">
        <v>1944345</v>
      </c>
      <c r="H120" s="156">
        <v>3.6763642332179933</v>
      </c>
      <c r="I120" s="155">
        <v>72500</v>
      </c>
      <c r="J120" s="174">
        <f t="shared" si="26"/>
        <v>2016845</v>
      </c>
      <c r="K120" s="155">
        <v>2255440</v>
      </c>
      <c r="L120" s="156">
        <v>3.6763642332179933</v>
      </c>
      <c r="M120" s="155">
        <v>76850</v>
      </c>
      <c r="N120" s="174">
        <f t="shared" si="27"/>
        <v>2332290</v>
      </c>
      <c r="O120" s="155">
        <v>2508205</v>
      </c>
      <c r="P120" s="156">
        <v>3.6763642332179933</v>
      </c>
      <c r="Q120" s="155">
        <v>76125</v>
      </c>
      <c r="R120" s="174">
        <f t="shared" si="28"/>
        <v>2584330</v>
      </c>
      <c r="S120" s="395">
        <f t="shared" si="13"/>
        <v>2048606.1498070001</v>
      </c>
    </row>
    <row r="121" spans="1:19" x14ac:dyDescent="0.25">
      <c r="A121" s="24">
        <v>125</v>
      </c>
      <c r="B121" s="21" t="s">
        <v>148</v>
      </c>
      <c r="C121" s="9">
        <v>566000</v>
      </c>
      <c r="D121" s="13">
        <v>3.6763642332179933</v>
      </c>
      <c r="E121" s="11">
        <v>304038.74896400003</v>
      </c>
      <c r="F121" s="172">
        <v>870038.74896400003</v>
      </c>
      <c r="G121" s="155">
        <v>1021215</v>
      </c>
      <c r="H121" s="156">
        <v>3.6763642332179933</v>
      </c>
      <c r="I121" s="155">
        <v>235500</v>
      </c>
      <c r="J121" s="174">
        <f t="shared" si="26"/>
        <v>1256715</v>
      </c>
      <c r="K121" s="155">
        <v>1205034</v>
      </c>
      <c r="L121" s="156">
        <v>3.6763642332179933</v>
      </c>
      <c r="M121" s="155">
        <v>249630</v>
      </c>
      <c r="N121" s="174">
        <f t="shared" si="27"/>
        <v>1454664</v>
      </c>
      <c r="O121" s="155">
        <v>1327580</v>
      </c>
      <c r="P121" s="156">
        <v>3.6763642332179933</v>
      </c>
      <c r="Q121" s="155">
        <v>240210</v>
      </c>
      <c r="R121" s="174">
        <f t="shared" si="28"/>
        <v>1567790</v>
      </c>
      <c r="S121" s="395">
        <f t="shared" si="13"/>
        <v>1287301.9372410001</v>
      </c>
    </row>
    <row r="122" spans="1:19" x14ac:dyDescent="0.25">
      <c r="A122" s="24">
        <v>126</v>
      </c>
      <c r="B122" s="21" t="s">
        <v>1424</v>
      </c>
      <c r="C122" s="9">
        <v>1821000</v>
      </c>
      <c r="D122" s="13">
        <v>22.720883579584775</v>
      </c>
      <c r="E122" s="11">
        <v>981031.99085599976</v>
      </c>
      <c r="F122" s="172">
        <v>2802031.9908559998</v>
      </c>
      <c r="G122" s="155">
        <v>2587845</v>
      </c>
      <c r="H122" s="156">
        <v>22.720883579584775</v>
      </c>
      <c r="I122" s="155">
        <v>1204900</v>
      </c>
      <c r="J122" s="174">
        <f t="shared" si="26"/>
        <v>3792745</v>
      </c>
      <c r="K122" s="155">
        <v>2950143</v>
      </c>
      <c r="L122" s="156">
        <v>22.720883579584775</v>
      </c>
      <c r="M122" s="155">
        <v>1277194</v>
      </c>
      <c r="N122" s="174">
        <f t="shared" si="27"/>
        <v>4227337</v>
      </c>
      <c r="O122" s="155">
        <v>3234806</v>
      </c>
      <c r="P122" s="156">
        <v>22.720883579584775</v>
      </c>
      <c r="Q122" s="155">
        <v>1241047</v>
      </c>
      <c r="R122" s="174">
        <f t="shared" si="28"/>
        <v>4475853</v>
      </c>
      <c r="S122" s="395">
        <f t="shared" si="13"/>
        <v>3824491.7477139998</v>
      </c>
    </row>
    <row r="123" spans="1:19" x14ac:dyDescent="0.25">
      <c r="A123" s="24"/>
      <c r="B123" s="21" t="s">
        <v>1425</v>
      </c>
      <c r="C123" s="9">
        <v>2181000</v>
      </c>
      <c r="D123" s="13">
        <v>23.783023579584786</v>
      </c>
      <c r="E123" s="11">
        <v>1174115.5887841196</v>
      </c>
      <c r="F123" s="172">
        <v>3355115.5887841196</v>
      </c>
      <c r="G123" s="155">
        <v>3490110</v>
      </c>
      <c r="H123" s="156">
        <v>23.783023579584786</v>
      </c>
      <c r="I123" s="155">
        <v>1204900</v>
      </c>
      <c r="J123" s="174">
        <f t="shared" si="26"/>
        <v>4695010</v>
      </c>
      <c r="K123" s="155">
        <v>4118330</v>
      </c>
      <c r="L123" s="156">
        <v>23.783023579584786</v>
      </c>
      <c r="M123" s="155">
        <v>1265145</v>
      </c>
      <c r="N123" s="174">
        <f t="shared" si="27"/>
        <v>5383475</v>
      </c>
      <c r="O123" s="155">
        <v>4048528</v>
      </c>
      <c r="P123" s="156">
        <v>23.783023579584786</v>
      </c>
      <c r="Q123" s="155">
        <v>1253096</v>
      </c>
      <c r="R123" s="174">
        <f t="shared" si="28"/>
        <v>5301624</v>
      </c>
      <c r="S123" s="395">
        <f t="shared" si="13"/>
        <v>4683806.1471960302</v>
      </c>
    </row>
    <row r="124" spans="1:19" x14ac:dyDescent="0.25">
      <c r="A124" s="24">
        <v>127</v>
      </c>
      <c r="B124" s="21" t="s">
        <v>1426</v>
      </c>
      <c r="C124" s="9">
        <v>1390000</v>
      </c>
      <c r="D124" s="13">
        <v>43.04024656782007</v>
      </c>
      <c r="E124" s="11">
        <v>748116.57270399993</v>
      </c>
      <c r="F124" s="172">
        <v>2138116.5727039999</v>
      </c>
      <c r="G124" s="155">
        <v>1165125</v>
      </c>
      <c r="H124" s="156">
        <v>43.04024656782007</v>
      </c>
      <c r="I124" s="155">
        <v>1398600</v>
      </c>
      <c r="J124" s="174">
        <f t="shared" si="26"/>
        <v>2563725</v>
      </c>
      <c r="K124" s="155">
        <v>1351545</v>
      </c>
      <c r="L124" s="156">
        <v>43.04024656782007</v>
      </c>
      <c r="M124" s="155">
        <v>1482516</v>
      </c>
      <c r="N124" s="174">
        <f t="shared" si="27"/>
        <v>2834061</v>
      </c>
      <c r="O124" s="155">
        <v>1363196</v>
      </c>
      <c r="P124" s="156">
        <v>43.04024656782007</v>
      </c>
      <c r="Q124" s="155">
        <v>1454544</v>
      </c>
      <c r="R124" s="174">
        <f t="shared" si="28"/>
        <v>2817740</v>
      </c>
      <c r="S124" s="395">
        <f t="shared" si="13"/>
        <v>2588410.6431760001</v>
      </c>
    </row>
    <row r="125" spans="1:19" x14ac:dyDescent="0.25">
      <c r="A125" s="24"/>
      <c r="B125" s="21" t="s">
        <v>1427</v>
      </c>
      <c r="C125" s="9">
        <v>1388000</v>
      </c>
      <c r="D125" s="13">
        <v>43.04024656782007</v>
      </c>
      <c r="E125" s="11">
        <v>748019.07469188003</v>
      </c>
      <c r="F125" s="172">
        <v>2136019.07469188</v>
      </c>
      <c r="G125" s="155">
        <v>836550</v>
      </c>
      <c r="H125" s="156">
        <v>43.04024656782007</v>
      </c>
      <c r="I125" s="155">
        <v>1592200</v>
      </c>
      <c r="J125" s="174">
        <f t="shared" si="26"/>
        <v>2428750</v>
      </c>
      <c r="K125" s="155">
        <v>987129</v>
      </c>
      <c r="L125" s="156">
        <v>43.04024656782007</v>
      </c>
      <c r="M125" s="155">
        <v>1655888</v>
      </c>
      <c r="N125" s="174">
        <f t="shared" si="27"/>
        <v>2643017</v>
      </c>
      <c r="O125" s="155">
        <v>1079150</v>
      </c>
      <c r="P125" s="156">
        <v>43.04024656782007</v>
      </c>
      <c r="Q125" s="155">
        <v>1671810</v>
      </c>
      <c r="R125" s="174">
        <f t="shared" si="28"/>
        <v>2750960</v>
      </c>
      <c r="S125" s="395">
        <f t="shared" si="13"/>
        <v>2489686.5186729701</v>
      </c>
    </row>
    <row r="126" spans="1:19" x14ac:dyDescent="0.25">
      <c r="A126" s="24"/>
      <c r="B126" s="21" t="s">
        <v>1428</v>
      </c>
      <c r="C126" s="9">
        <v>1886000</v>
      </c>
      <c r="D126" s="13">
        <v>43.04024656782007</v>
      </c>
      <c r="E126" s="11">
        <v>1016209.3454597602</v>
      </c>
      <c r="F126" s="172">
        <v>2902209.3454597602</v>
      </c>
      <c r="G126" s="155">
        <v>1764360</v>
      </c>
      <c r="H126" s="156">
        <v>43.04024656782007</v>
      </c>
      <c r="I126" s="155">
        <v>1785800</v>
      </c>
      <c r="J126" s="174">
        <f t="shared" si="26"/>
        <v>3550160</v>
      </c>
      <c r="K126" s="155">
        <v>2029014</v>
      </c>
      <c r="L126" s="156">
        <v>43.04024656782007</v>
      </c>
      <c r="M126" s="155">
        <v>1839374</v>
      </c>
      <c r="N126" s="174">
        <f t="shared" si="27"/>
        <v>3868388</v>
      </c>
      <c r="O126" s="155">
        <v>2046658</v>
      </c>
      <c r="P126" s="156">
        <v>43.04024656782007</v>
      </c>
      <c r="Q126" s="155">
        <v>1803658</v>
      </c>
      <c r="R126" s="174">
        <f t="shared" si="28"/>
        <v>3850316</v>
      </c>
      <c r="S126" s="395">
        <f t="shared" si="13"/>
        <v>3542768.3363649398</v>
      </c>
    </row>
    <row r="127" spans="1:19" x14ac:dyDescent="0.25">
      <c r="A127" s="24">
        <v>128</v>
      </c>
      <c r="B127" s="21" t="s">
        <v>151</v>
      </c>
      <c r="C127" s="9">
        <v>449000</v>
      </c>
      <c r="D127" s="13">
        <v>7.3527835948096891</v>
      </c>
      <c r="E127" s="11">
        <v>241228.6362999999</v>
      </c>
      <c r="F127" s="172">
        <v>690228.6362999999</v>
      </c>
      <c r="G127" s="155">
        <v>329355</v>
      </c>
      <c r="H127" s="156">
        <v>7.3527835948096891</v>
      </c>
      <c r="I127" s="189">
        <v>471100</v>
      </c>
      <c r="J127" s="174">
        <f t="shared" si="26"/>
        <v>800455</v>
      </c>
      <c r="K127" s="155">
        <v>382052</v>
      </c>
      <c r="L127" s="156">
        <v>7.3527835948096891</v>
      </c>
      <c r="M127" s="189">
        <v>485233</v>
      </c>
      <c r="N127" s="174">
        <f t="shared" si="27"/>
        <v>867285</v>
      </c>
      <c r="O127" s="155">
        <v>405107</v>
      </c>
      <c r="P127" s="156">
        <v>7.3527835948096891</v>
      </c>
      <c r="Q127" s="189">
        <v>475811</v>
      </c>
      <c r="R127" s="174">
        <f t="shared" si="28"/>
        <v>880918</v>
      </c>
      <c r="S127" s="395">
        <f t="shared" si="13"/>
        <v>809721.65907499997</v>
      </c>
    </row>
    <row r="128" spans="1:19" x14ac:dyDescent="0.25">
      <c r="A128" s="24">
        <v>129</v>
      </c>
      <c r="B128" s="21" t="s">
        <v>152</v>
      </c>
      <c r="C128" s="9">
        <v>354000</v>
      </c>
      <c r="D128" s="13">
        <v>4.9018496044982705</v>
      </c>
      <c r="E128" s="11">
        <v>191294.57371200004</v>
      </c>
      <c r="F128" s="172">
        <v>545294.57371200004</v>
      </c>
      <c r="G128" s="155">
        <v>356070</v>
      </c>
      <c r="H128" s="156">
        <v>4.9018496044982705</v>
      </c>
      <c r="I128" s="155">
        <v>314100</v>
      </c>
      <c r="J128" s="174">
        <f t="shared" si="26"/>
        <v>670170</v>
      </c>
      <c r="K128" s="155">
        <v>409481</v>
      </c>
      <c r="L128" s="156">
        <v>4.9018496044982705</v>
      </c>
      <c r="M128" s="155">
        <v>326664</v>
      </c>
      <c r="N128" s="174">
        <f t="shared" si="27"/>
        <v>736145</v>
      </c>
      <c r="O128" s="155">
        <v>416602</v>
      </c>
      <c r="P128" s="156">
        <v>4.9018496044982705</v>
      </c>
      <c r="Q128" s="155">
        <v>326664</v>
      </c>
      <c r="R128" s="174">
        <f t="shared" si="28"/>
        <v>743266</v>
      </c>
      <c r="S128" s="395">
        <f t="shared" si="13"/>
        <v>673718.89342800004</v>
      </c>
    </row>
    <row r="129" spans="1:19" x14ac:dyDescent="0.25">
      <c r="A129" s="24">
        <v>130</v>
      </c>
      <c r="B129" s="21" t="s">
        <v>407</v>
      </c>
      <c r="C129" s="9">
        <v>4120000</v>
      </c>
      <c r="D129" s="13">
        <v>73.527670562975786</v>
      </c>
      <c r="E129" s="11">
        <v>2219034.5131120002</v>
      </c>
      <c r="F129" s="172">
        <v>6339034.5131120002</v>
      </c>
      <c r="G129" s="155">
        <v>3960645</v>
      </c>
      <c r="H129" s="156">
        <v>73.527670562975786</v>
      </c>
      <c r="I129" s="155">
        <v>3877300</v>
      </c>
      <c r="J129" s="174">
        <f t="shared" si="26"/>
        <v>7837945</v>
      </c>
      <c r="K129" s="155">
        <v>4515135</v>
      </c>
      <c r="L129" s="156">
        <v>73.527670562975786</v>
      </c>
      <c r="M129" s="155">
        <v>4032392</v>
      </c>
      <c r="N129" s="174">
        <f t="shared" si="27"/>
        <v>8547527</v>
      </c>
      <c r="O129" s="155">
        <v>4871593</v>
      </c>
      <c r="P129" s="156">
        <v>73.527670562975786</v>
      </c>
      <c r="Q129" s="155">
        <v>4032392</v>
      </c>
      <c r="R129" s="174">
        <f t="shared" si="28"/>
        <v>8903985</v>
      </c>
      <c r="S129" s="395">
        <f t="shared" si="13"/>
        <v>7907122.8782780003</v>
      </c>
    </row>
    <row r="130" spans="1:19" x14ac:dyDescent="0.25">
      <c r="A130" s="24">
        <v>131</v>
      </c>
      <c r="B130" s="21" t="s">
        <v>153</v>
      </c>
      <c r="C130" s="9">
        <v>2970000</v>
      </c>
      <c r="D130" s="13">
        <v>73.527670562975786</v>
      </c>
      <c r="E130" s="11">
        <v>1599476.4301760001</v>
      </c>
      <c r="F130" s="172">
        <v>4569476.4301760001</v>
      </c>
      <c r="G130" s="155">
        <v>6541470</v>
      </c>
      <c r="H130" s="156">
        <v>73.527670562975786</v>
      </c>
      <c r="I130" s="155">
        <v>623000</v>
      </c>
      <c r="J130" s="174">
        <f t="shared" si="26"/>
        <v>7164470</v>
      </c>
      <c r="K130" s="155">
        <v>7391861</v>
      </c>
      <c r="L130" s="156">
        <v>73.527670562975786</v>
      </c>
      <c r="M130" s="155">
        <v>641690</v>
      </c>
      <c r="N130" s="174">
        <f t="shared" si="27"/>
        <v>8033551</v>
      </c>
      <c r="O130" s="155">
        <v>7718935</v>
      </c>
      <c r="P130" s="156">
        <v>73.527670562975786</v>
      </c>
      <c r="Q130" s="155">
        <v>654150</v>
      </c>
      <c r="R130" s="174">
        <f t="shared" si="28"/>
        <v>8373085</v>
      </c>
      <c r="S130" s="395">
        <f t="shared" si="13"/>
        <v>7035145.6075440003</v>
      </c>
    </row>
    <row r="131" spans="1:19" x14ac:dyDescent="0.25">
      <c r="A131" s="24">
        <v>132</v>
      </c>
      <c r="B131" s="21" t="s">
        <v>155</v>
      </c>
      <c r="C131" s="9">
        <v>566000</v>
      </c>
      <c r="D131" s="13">
        <v>73.527670562975786</v>
      </c>
      <c r="E131" s="11">
        <v>304329.39207200008</v>
      </c>
      <c r="F131" s="172">
        <v>870329.39207200008</v>
      </c>
      <c r="G131" s="155">
        <v>1016535</v>
      </c>
      <c r="H131" s="156">
        <v>73.527670562975786</v>
      </c>
      <c r="I131" s="155">
        <v>244100</v>
      </c>
      <c r="J131" s="174">
        <f t="shared" si="26"/>
        <v>1260635</v>
      </c>
      <c r="K131" s="155">
        <v>1158850</v>
      </c>
      <c r="L131" s="156">
        <v>73.527670562975786</v>
      </c>
      <c r="M131" s="155">
        <v>253864</v>
      </c>
      <c r="N131" s="174">
        <f t="shared" si="27"/>
        <v>1412714</v>
      </c>
      <c r="O131" s="155">
        <v>1230007</v>
      </c>
      <c r="P131" s="156">
        <v>73.527670562975786</v>
      </c>
      <c r="Q131" s="155">
        <v>253864</v>
      </c>
      <c r="R131" s="174">
        <f t="shared" si="28"/>
        <v>1483871</v>
      </c>
      <c r="S131" s="395">
        <f t="shared" si="13"/>
        <v>1256887.3480179999</v>
      </c>
    </row>
    <row r="132" spans="1:19" x14ac:dyDescent="0.25">
      <c r="A132" s="24">
        <v>133</v>
      </c>
      <c r="B132" s="21" t="s">
        <v>156</v>
      </c>
      <c r="C132" s="9">
        <v>1095000</v>
      </c>
      <c r="D132" s="13">
        <v>7.3527835948096891</v>
      </c>
      <c r="E132" s="11">
        <v>590119.44151600008</v>
      </c>
      <c r="F132" s="172">
        <v>1685119.4415160001</v>
      </c>
      <c r="G132" s="155">
        <v>2625480</v>
      </c>
      <c r="H132" s="156">
        <v>7.3527835948096891</v>
      </c>
      <c r="I132" s="155">
        <v>76200</v>
      </c>
      <c r="J132" s="174">
        <f t="shared" si="26"/>
        <v>2701680</v>
      </c>
      <c r="K132" s="155">
        <v>3098066</v>
      </c>
      <c r="L132" s="156">
        <v>7.3527835948096891</v>
      </c>
      <c r="M132" s="155">
        <v>78486</v>
      </c>
      <c r="N132" s="174">
        <f t="shared" si="27"/>
        <v>3176552</v>
      </c>
      <c r="O132" s="155">
        <v>3150576</v>
      </c>
      <c r="P132" s="156">
        <v>7.3527835948096891</v>
      </c>
      <c r="Q132" s="155">
        <v>77724</v>
      </c>
      <c r="R132" s="174">
        <f t="shared" si="28"/>
        <v>3228300</v>
      </c>
      <c r="S132" s="395">
        <f t="shared" si="13"/>
        <v>2697912.8603790002</v>
      </c>
    </row>
    <row r="133" spans="1:19" x14ac:dyDescent="0.25">
      <c r="A133" s="24">
        <v>134</v>
      </c>
      <c r="B133" s="21" t="s">
        <v>158</v>
      </c>
      <c r="C133" s="9">
        <v>1179000</v>
      </c>
      <c r="D133" s="13">
        <v>73.527670562975786</v>
      </c>
      <c r="E133" s="11">
        <v>634891.30078799999</v>
      </c>
      <c r="F133" s="172">
        <v>1813891.300788</v>
      </c>
      <c r="G133" s="155">
        <v>1992900</v>
      </c>
      <c r="H133" s="156">
        <v>73.527670562975786</v>
      </c>
      <c r="I133" s="155">
        <v>592400</v>
      </c>
      <c r="J133" s="174">
        <f t="shared" si="26"/>
        <v>2585300</v>
      </c>
      <c r="K133" s="155">
        <v>2311764</v>
      </c>
      <c r="L133" s="156">
        <v>73.527670562975786</v>
      </c>
      <c r="M133" s="155">
        <v>622020</v>
      </c>
      <c r="N133" s="174">
        <f t="shared" si="27"/>
        <v>2933784</v>
      </c>
      <c r="O133" s="155">
        <v>2511054</v>
      </c>
      <c r="P133" s="156">
        <v>73.527670562975786</v>
      </c>
      <c r="Q133" s="155">
        <v>598324</v>
      </c>
      <c r="R133" s="174">
        <f t="shared" si="28"/>
        <v>3109378</v>
      </c>
      <c r="S133" s="395">
        <f t="shared" si="13"/>
        <v>2610588.3251970001</v>
      </c>
    </row>
    <row r="134" spans="1:19" x14ac:dyDescent="0.25">
      <c r="A134" s="24">
        <v>135</v>
      </c>
      <c r="B134" s="21" t="s">
        <v>154</v>
      </c>
      <c r="C134" s="9">
        <v>2799000</v>
      </c>
      <c r="D134" s="13">
        <v>17.156464427681662</v>
      </c>
      <c r="E134" s="11">
        <v>1507128.1383119998</v>
      </c>
      <c r="F134" s="172">
        <v>4306128.1383119998</v>
      </c>
      <c r="G134" s="155">
        <v>6666075</v>
      </c>
      <c r="H134" s="156">
        <v>17.156464427681662</v>
      </c>
      <c r="I134" s="155">
        <v>269900</v>
      </c>
      <c r="J134" s="174">
        <f t="shared" si="26"/>
        <v>6935975</v>
      </c>
      <c r="K134" s="155">
        <v>7466004</v>
      </c>
      <c r="L134" s="156">
        <v>17.156464427681662</v>
      </c>
      <c r="M134" s="155">
        <v>280696</v>
      </c>
      <c r="N134" s="174">
        <f t="shared" si="27"/>
        <v>7746700</v>
      </c>
      <c r="O134" s="155">
        <v>8332594</v>
      </c>
      <c r="P134" s="156">
        <v>17.156464427681662</v>
      </c>
      <c r="Q134" s="155">
        <v>275298</v>
      </c>
      <c r="R134" s="174">
        <f t="shared" si="28"/>
        <v>8607892</v>
      </c>
      <c r="S134" s="395">
        <f t="shared" si="13"/>
        <v>6899173.7845780002</v>
      </c>
    </row>
    <row r="135" spans="1:19" x14ac:dyDescent="0.25">
      <c r="A135" s="24">
        <v>136</v>
      </c>
      <c r="B135" s="21" t="s">
        <v>162</v>
      </c>
      <c r="C135" s="9">
        <v>842000</v>
      </c>
      <c r="D135" s="13">
        <v>17.156464427681662</v>
      </c>
      <c r="E135" s="11">
        <v>454104.61187200015</v>
      </c>
      <c r="F135" s="172">
        <v>1296104.6118720002</v>
      </c>
      <c r="G135" s="155">
        <v>1346475</v>
      </c>
      <c r="H135" s="156">
        <v>17.156464427681662</v>
      </c>
      <c r="I135" s="155">
        <v>462600</v>
      </c>
      <c r="J135" s="174">
        <f t="shared" si="26"/>
        <v>1809075</v>
      </c>
      <c r="K135" s="155">
        <v>1561911</v>
      </c>
      <c r="L135" s="156">
        <v>17.156464427681662</v>
      </c>
      <c r="M135" s="155">
        <v>485730</v>
      </c>
      <c r="N135" s="174">
        <f t="shared" si="27"/>
        <v>2047641</v>
      </c>
      <c r="O135" s="155">
        <v>1669629</v>
      </c>
      <c r="P135" s="156">
        <v>17.156464427681662</v>
      </c>
      <c r="Q135" s="155">
        <v>476478</v>
      </c>
      <c r="R135" s="174">
        <f t="shared" si="28"/>
        <v>2146107</v>
      </c>
      <c r="S135" s="395">
        <f t="shared" ref="S135:S198" si="29">AVERAGE(N135,J135,F135,R135)</f>
        <v>1824731.9029680002</v>
      </c>
    </row>
    <row r="136" spans="1:19" x14ac:dyDescent="0.25">
      <c r="A136" s="24">
        <v>138</v>
      </c>
      <c r="B136" s="21" t="s">
        <v>164</v>
      </c>
      <c r="C136" s="9">
        <v>162000</v>
      </c>
      <c r="D136" s="13">
        <v>4.9018496044982705</v>
      </c>
      <c r="E136" s="11">
        <v>86777.874323999975</v>
      </c>
      <c r="F136" s="172">
        <v>248777.87432399997</v>
      </c>
      <c r="G136" s="155">
        <v>336570</v>
      </c>
      <c r="H136" s="156">
        <v>4.9018496044982705</v>
      </c>
      <c r="I136" s="155">
        <v>32100</v>
      </c>
      <c r="J136" s="174">
        <f t="shared" si="26"/>
        <v>368670</v>
      </c>
      <c r="K136" s="155">
        <v>380324</v>
      </c>
      <c r="L136" s="156">
        <v>4.9018496044982705</v>
      </c>
      <c r="M136" s="155">
        <v>33384</v>
      </c>
      <c r="N136" s="174">
        <f t="shared" si="27"/>
        <v>413708</v>
      </c>
      <c r="O136" s="155">
        <v>424078</v>
      </c>
      <c r="P136" s="156">
        <v>4.9018496044982705</v>
      </c>
      <c r="Q136" s="155">
        <v>33384</v>
      </c>
      <c r="R136" s="174">
        <f t="shared" si="28"/>
        <v>457462</v>
      </c>
      <c r="S136" s="395">
        <f t="shared" si="29"/>
        <v>372154.46858099999</v>
      </c>
    </row>
    <row r="137" spans="1:19" x14ac:dyDescent="0.25">
      <c r="A137" s="24">
        <v>139</v>
      </c>
      <c r="B137" s="21" t="s">
        <v>167</v>
      </c>
      <c r="C137" s="15" t="s">
        <v>10</v>
      </c>
      <c r="D137" s="13">
        <v>17.156464427681662</v>
      </c>
      <c r="E137" s="11">
        <v>118874.86298799999</v>
      </c>
      <c r="F137" s="172">
        <v>118874.86298799999</v>
      </c>
      <c r="G137" s="154" t="s">
        <v>10</v>
      </c>
      <c r="H137" s="156">
        <v>17.156464427681662</v>
      </c>
      <c r="I137" s="155">
        <v>111500</v>
      </c>
      <c r="J137" s="174">
        <f>I137*1</f>
        <v>111500</v>
      </c>
      <c r="K137" s="154" t="s">
        <v>10</v>
      </c>
      <c r="L137" s="156">
        <v>17.156464427681662</v>
      </c>
      <c r="M137" s="155">
        <v>117075</v>
      </c>
      <c r="N137" s="174">
        <f>M137*1</f>
        <v>117075</v>
      </c>
      <c r="O137" s="154" t="s">
        <v>10</v>
      </c>
      <c r="P137" s="156">
        <v>17.156464427681662</v>
      </c>
      <c r="Q137" s="155">
        <v>115960</v>
      </c>
      <c r="R137" s="174">
        <f>Q137*1</f>
        <v>115960</v>
      </c>
      <c r="S137" s="395">
        <f t="shared" si="29"/>
        <v>115852.46574699999</v>
      </c>
    </row>
    <row r="138" spans="1:19" x14ac:dyDescent="0.25">
      <c r="A138" s="24">
        <v>140</v>
      </c>
      <c r="B138" s="21" t="s">
        <v>271</v>
      </c>
      <c r="C138" s="9">
        <v>3063000</v>
      </c>
      <c r="D138" s="13">
        <v>7.3527835948096891</v>
      </c>
      <c r="E138" s="11">
        <v>1649208.2430360001</v>
      </c>
      <c r="F138" s="172">
        <v>4712208.2430360001</v>
      </c>
      <c r="G138" s="155">
        <v>7645365</v>
      </c>
      <c r="H138" s="156">
        <v>7.3527835948096891</v>
      </c>
      <c r="I138" s="155">
        <v>99900</v>
      </c>
      <c r="J138" s="174">
        <f t="shared" ref="J138:J149" si="30">G138+I138</f>
        <v>7745265</v>
      </c>
      <c r="K138" s="155">
        <v>8792170</v>
      </c>
      <c r="L138" s="156">
        <v>7.3527835948096891</v>
      </c>
      <c r="M138" s="155">
        <v>102897</v>
      </c>
      <c r="N138" s="174">
        <f t="shared" ref="N138:N149" si="31">K138+M138</f>
        <v>8895067</v>
      </c>
      <c r="O138" s="155">
        <v>9327345</v>
      </c>
      <c r="P138" s="156">
        <v>7.3527835948096891</v>
      </c>
      <c r="Q138" s="155">
        <v>102897</v>
      </c>
      <c r="R138" s="174">
        <f t="shared" ref="R138:R149" si="32">O138+Q138</f>
        <v>9430242</v>
      </c>
      <c r="S138" s="395">
        <f t="shared" si="29"/>
        <v>7695695.5607590005</v>
      </c>
    </row>
    <row r="139" spans="1:19" x14ac:dyDescent="0.25">
      <c r="A139" s="24">
        <v>141</v>
      </c>
      <c r="B139" s="21" t="s">
        <v>168</v>
      </c>
      <c r="C139" s="9">
        <v>463000</v>
      </c>
      <c r="D139" s="13">
        <v>1.8381821166089967</v>
      </c>
      <c r="E139" s="11">
        <v>248834.14064</v>
      </c>
      <c r="F139" s="172">
        <v>711834.14064</v>
      </c>
      <c r="G139" s="155">
        <v>955305</v>
      </c>
      <c r="H139" s="156">
        <v>1.8381821166089967</v>
      </c>
      <c r="I139" s="155">
        <v>117700</v>
      </c>
      <c r="J139" s="174">
        <f t="shared" si="30"/>
        <v>1073005</v>
      </c>
      <c r="K139" s="155">
        <v>1089048</v>
      </c>
      <c r="L139" s="156">
        <v>1.8381821166089967</v>
      </c>
      <c r="M139" s="155">
        <v>122408</v>
      </c>
      <c r="N139" s="174">
        <f t="shared" si="31"/>
        <v>1211456</v>
      </c>
      <c r="O139" s="155">
        <v>1155919</v>
      </c>
      <c r="P139" s="156">
        <v>1.8381821166089967</v>
      </c>
      <c r="Q139" s="155">
        <v>118877</v>
      </c>
      <c r="R139" s="174">
        <f t="shared" si="32"/>
        <v>1274796</v>
      </c>
      <c r="S139" s="395">
        <f t="shared" si="29"/>
        <v>1067772.78516</v>
      </c>
    </row>
    <row r="140" spans="1:19" x14ac:dyDescent="0.25">
      <c r="A140" s="24">
        <v>142</v>
      </c>
      <c r="B140" s="21" t="s">
        <v>169</v>
      </c>
      <c r="C140" s="9">
        <v>710000</v>
      </c>
      <c r="D140" s="13">
        <v>1.8381821166089967</v>
      </c>
      <c r="E140" s="11">
        <v>382938.65097199986</v>
      </c>
      <c r="F140" s="172">
        <v>1092938.6509719999</v>
      </c>
      <c r="G140" s="155">
        <v>1674465</v>
      </c>
      <c r="H140" s="156">
        <v>1.8381821166089967</v>
      </c>
      <c r="I140" s="155">
        <v>74100</v>
      </c>
      <c r="J140" s="174">
        <f t="shared" si="30"/>
        <v>1748565</v>
      </c>
      <c r="K140" s="155">
        <v>1942379</v>
      </c>
      <c r="L140" s="156">
        <v>1.8381821166089967</v>
      </c>
      <c r="M140" s="155">
        <v>78546</v>
      </c>
      <c r="N140" s="174">
        <f t="shared" si="31"/>
        <v>2020925</v>
      </c>
      <c r="O140" s="155">
        <v>2076337</v>
      </c>
      <c r="P140" s="156">
        <v>1.8381821166089967</v>
      </c>
      <c r="Q140" s="155">
        <v>74841</v>
      </c>
      <c r="R140" s="174">
        <f t="shared" si="32"/>
        <v>2151178</v>
      </c>
      <c r="S140" s="395">
        <f t="shared" si="29"/>
        <v>1753401.6627429998</v>
      </c>
    </row>
    <row r="141" spans="1:19" x14ac:dyDescent="0.25">
      <c r="A141" s="24">
        <v>143</v>
      </c>
      <c r="B141" s="21" t="s">
        <v>170</v>
      </c>
      <c r="C141" s="9">
        <v>125000</v>
      </c>
      <c r="D141" s="13">
        <v>1.8381821166089967</v>
      </c>
      <c r="E141" s="11">
        <v>67220.345407999994</v>
      </c>
      <c r="F141" s="172">
        <v>192220.34540799999</v>
      </c>
      <c r="G141" s="155">
        <v>98670</v>
      </c>
      <c r="H141" s="156">
        <v>1.8381821166089967</v>
      </c>
      <c r="I141" s="155">
        <v>117700</v>
      </c>
      <c r="J141" s="174">
        <f t="shared" si="30"/>
        <v>216370</v>
      </c>
      <c r="K141" s="155">
        <v>110510</v>
      </c>
      <c r="L141" s="156">
        <v>1.8381821166089967</v>
      </c>
      <c r="M141" s="155">
        <v>122408</v>
      </c>
      <c r="N141" s="174">
        <f t="shared" si="31"/>
        <v>232918</v>
      </c>
      <c r="O141" s="155">
        <v>121364</v>
      </c>
      <c r="P141" s="156">
        <v>1.8381821166089967</v>
      </c>
      <c r="Q141" s="155">
        <v>122408</v>
      </c>
      <c r="R141" s="174">
        <f t="shared" si="32"/>
        <v>243772</v>
      </c>
      <c r="S141" s="395">
        <f t="shared" si="29"/>
        <v>221320.08635200001</v>
      </c>
    </row>
    <row r="142" spans="1:19" x14ac:dyDescent="0.25">
      <c r="A142" s="24">
        <v>144</v>
      </c>
      <c r="B142" s="21" t="s">
        <v>171</v>
      </c>
      <c r="C142" s="9">
        <v>387000</v>
      </c>
      <c r="D142" s="13">
        <v>1.8381821166089967</v>
      </c>
      <c r="E142" s="11">
        <v>208341.83366</v>
      </c>
      <c r="F142" s="172">
        <v>595341.83366</v>
      </c>
      <c r="G142" s="155">
        <v>765765</v>
      </c>
      <c r="H142" s="156">
        <v>1.8381821166089967</v>
      </c>
      <c r="I142" s="155">
        <v>117700</v>
      </c>
      <c r="J142" s="174">
        <f t="shared" si="30"/>
        <v>883465</v>
      </c>
      <c r="K142" s="155">
        <v>895945</v>
      </c>
      <c r="L142" s="156">
        <v>1.8381821166089967</v>
      </c>
      <c r="M142" s="155">
        <v>122408</v>
      </c>
      <c r="N142" s="174">
        <f t="shared" si="31"/>
        <v>1018353</v>
      </c>
      <c r="O142" s="155">
        <v>941891</v>
      </c>
      <c r="P142" s="156">
        <v>1.8381821166089967</v>
      </c>
      <c r="Q142" s="155">
        <v>123585</v>
      </c>
      <c r="R142" s="174">
        <f t="shared" si="32"/>
        <v>1065476</v>
      </c>
      <c r="S142" s="395">
        <f t="shared" si="29"/>
        <v>890658.958415</v>
      </c>
    </row>
    <row r="143" spans="1:19" x14ac:dyDescent="0.25">
      <c r="A143" s="24">
        <v>146</v>
      </c>
      <c r="B143" s="21" t="s">
        <v>175</v>
      </c>
      <c r="C143" s="9">
        <v>2501000</v>
      </c>
      <c r="D143" s="13">
        <v>4.9018496044982705</v>
      </c>
      <c r="E143" s="11">
        <v>1346788.2356760004</v>
      </c>
      <c r="F143" s="172">
        <v>3847788.2356760004</v>
      </c>
      <c r="G143" s="155">
        <v>6268860</v>
      </c>
      <c r="H143" s="156">
        <v>4.9018496044982705</v>
      </c>
      <c r="I143" s="155">
        <v>32600</v>
      </c>
      <c r="J143" s="174">
        <f t="shared" si="30"/>
        <v>6301460</v>
      </c>
      <c r="K143" s="155">
        <v>7334566</v>
      </c>
      <c r="L143" s="156">
        <v>4.9018496044982705</v>
      </c>
      <c r="M143" s="155">
        <v>33904</v>
      </c>
      <c r="N143" s="174">
        <f t="shared" si="31"/>
        <v>7368470</v>
      </c>
      <c r="O143" s="155">
        <v>8149518</v>
      </c>
      <c r="P143" s="156">
        <v>4.9018496044982705</v>
      </c>
      <c r="Q143" s="155">
        <v>33252</v>
      </c>
      <c r="R143" s="174">
        <f t="shared" si="32"/>
        <v>8182770</v>
      </c>
      <c r="S143" s="395">
        <f t="shared" si="29"/>
        <v>6425122.0589190004</v>
      </c>
    </row>
    <row r="144" spans="1:19" x14ac:dyDescent="0.25">
      <c r="A144" s="24">
        <v>150</v>
      </c>
      <c r="B144" s="21" t="s">
        <v>180</v>
      </c>
      <c r="C144" s="9">
        <v>60000</v>
      </c>
      <c r="D144" s="13">
        <v>0.61273349757785478</v>
      </c>
      <c r="E144" s="11">
        <v>32727.137831999993</v>
      </c>
      <c r="F144" s="172">
        <v>92727.137831999993</v>
      </c>
      <c r="G144" s="155">
        <v>65715</v>
      </c>
      <c r="H144" s="156">
        <v>0.61273349757785478</v>
      </c>
      <c r="I144" s="155">
        <v>39200</v>
      </c>
      <c r="J144" s="174">
        <f t="shared" si="30"/>
        <v>104915</v>
      </c>
      <c r="K144" s="155">
        <v>75572</v>
      </c>
      <c r="L144" s="156">
        <v>0.61273349757785478</v>
      </c>
      <c r="M144" s="155">
        <v>41160</v>
      </c>
      <c r="N144" s="174">
        <f t="shared" si="31"/>
        <v>116732</v>
      </c>
      <c r="O144" s="155">
        <v>85430</v>
      </c>
      <c r="P144" s="156">
        <v>0.61273349757785478</v>
      </c>
      <c r="Q144" s="155">
        <v>40376</v>
      </c>
      <c r="R144" s="174">
        <f t="shared" si="32"/>
        <v>125806</v>
      </c>
      <c r="S144" s="395">
        <f t="shared" si="29"/>
        <v>110045.03445799999</v>
      </c>
    </row>
    <row r="145" spans="1:19" x14ac:dyDescent="0.25">
      <c r="A145" s="24">
        <v>151</v>
      </c>
      <c r="B145" s="21" t="s">
        <v>181</v>
      </c>
      <c r="C145" s="9">
        <v>591000</v>
      </c>
      <c r="D145" s="13">
        <v>3.6763642332179933</v>
      </c>
      <c r="E145" s="11">
        <v>318399.32372800005</v>
      </c>
      <c r="F145" s="172">
        <v>909399.32372800005</v>
      </c>
      <c r="G145" s="155">
        <v>1082640</v>
      </c>
      <c r="H145" s="156">
        <v>3.6763642332179933</v>
      </c>
      <c r="I145" s="155">
        <v>235500</v>
      </c>
      <c r="J145" s="174">
        <f t="shared" si="30"/>
        <v>1318140</v>
      </c>
      <c r="K145" s="155">
        <v>1255862</v>
      </c>
      <c r="L145" s="156">
        <v>3.6763642332179933</v>
      </c>
      <c r="M145" s="155">
        <v>242565</v>
      </c>
      <c r="N145" s="174">
        <f t="shared" si="31"/>
        <v>1498427</v>
      </c>
      <c r="O145" s="155">
        <v>1277515</v>
      </c>
      <c r="P145" s="156">
        <v>3.6763642332179933</v>
      </c>
      <c r="Q145" s="155">
        <v>247275</v>
      </c>
      <c r="R145" s="174">
        <f t="shared" si="32"/>
        <v>1524790</v>
      </c>
      <c r="S145" s="395">
        <f t="shared" si="29"/>
        <v>1312689.080932</v>
      </c>
    </row>
    <row r="146" spans="1:19" x14ac:dyDescent="0.25">
      <c r="A146" s="24">
        <v>152</v>
      </c>
      <c r="B146" s="21" t="s">
        <v>331</v>
      </c>
      <c r="C146" s="9">
        <v>342000</v>
      </c>
      <c r="D146" s="13">
        <v>4.9018496044982705</v>
      </c>
      <c r="E146" s="11">
        <v>183448.37752400001</v>
      </c>
      <c r="F146" s="172">
        <v>525448.37752400001</v>
      </c>
      <c r="G146" s="155">
        <v>325260</v>
      </c>
      <c r="H146" s="156">
        <v>4.9018496044982705</v>
      </c>
      <c r="I146" s="155">
        <v>314100</v>
      </c>
      <c r="J146" s="174">
        <f t="shared" si="30"/>
        <v>639360</v>
      </c>
      <c r="K146" s="155">
        <v>367544</v>
      </c>
      <c r="L146" s="156">
        <v>4.9018496044982705</v>
      </c>
      <c r="M146" s="155">
        <v>332946</v>
      </c>
      <c r="N146" s="174">
        <f t="shared" si="31"/>
        <v>700490</v>
      </c>
      <c r="O146" s="155">
        <v>422838</v>
      </c>
      <c r="P146" s="156">
        <v>4.9018496044982705</v>
      </c>
      <c r="Q146" s="155">
        <v>320382</v>
      </c>
      <c r="R146" s="174">
        <f t="shared" si="32"/>
        <v>743220</v>
      </c>
      <c r="S146" s="395">
        <f t="shared" si="29"/>
        <v>652129.59438100003</v>
      </c>
    </row>
    <row r="147" spans="1:19" x14ac:dyDescent="0.25">
      <c r="A147" s="24">
        <v>153</v>
      </c>
      <c r="B147" s="21" t="s">
        <v>182</v>
      </c>
      <c r="C147" s="9">
        <v>199000</v>
      </c>
      <c r="D147" s="13">
        <v>13.071580569204153</v>
      </c>
      <c r="E147" s="11">
        <v>106753.61902400007</v>
      </c>
      <c r="F147" s="172">
        <v>305753.61902400007</v>
      </c>
      <c r="G147" s="155">
        <v>90870</v>
      </c>
      <c r="H147" s="156">
        <v>13.071580569204153</v>
      </c>
      <c r="I147" s="155">
        <v>235200</v>
      </c>
      <c r="J147" s="174">
        <f t="shared" si="30"/>
        <v>326070</v>
      </c>
      <c r="K147" s="155">
        <v>107227</v>
      </c>
      <c r="L147" s="156">
        <v>13.071580569204153</v>
      </c>
      <c r="M147" s="155">
        <v>244608</v>
      </c>
      <c r="N147" s="174">
        <f t="shared" si="31"/>
        <v>351835</v>
      </c>
      <c r="O147" s="155">
        <v>114496</v>
      </c>
      <c r="P147" s="156">
        <v>13.071580569204153</v>
      </c>
      <c r="Q147" s="155">
        <v>237552</v>
      </c>
      <c r="R147" s="174">
        <f t="shared" si="32"/>
        <v>352048</v>
      </c>
      <c r="S147" s="395">
        <f t="shared" si="29"/>
        <v>333926.65475600003</v>
      </c>
    </row>
    <row r="148" spans="1:19" x14ac:dyDescent="0.25">
      <c r="A148" s="24">
        <v>154</v>
      </c>
      <c r="B148" s="21" t="s">
        <v>183</v>
      </c>
      <c r="C148" s="9">
        <v>226000</v>
      </c>
      <c r="D148" s="13">
        <v>13.071580569204153</v>
      </c>
      <c r="E148" s="11">
        <v>121943.036112</v>
      </c>
      <c r="F148" s="172">
        <v>347943.036112</v>
      </c>
      <c r="G148" s="155">
        <v>322530</v>
      </c>
      <c r="H148" s="156">
        <v>13.071580569204153</v>
      </c>
      <c r="I148" s="155">
        <v>140100</v>
      </c>
      <c r="J148" s="174">
        <f t="shared" si="30"/>
        <v>462630</v>
      </c>
      <c r="K148" s="155">
        <v>377360</v>
      </c>
      <c r="L148" s="156">
        <v>13.071580569204153</v>
      </c>
      <c r="M148" s="155">
        <v>148506</v>
      </c>
      <c r="N148" s="174">
        <f t="shared" si="31"/>
        <v>525866</v>
      </c>
      <c r="O148" s="155">
        <v>409613</v>
      </c>
      <c r="P148" s="156">
        <v>13.071580569204153</v>
      </c>
      <c r="Q148" s="155">
        <v>144303</v>
      </c>
      <c r="R148" s="174">
        <f t="shared" si="32"/>
        <v>553916</v>
      </c>
      <c r="S148" s="395">
        <f t="shared" si="29"/>
        <v>472588.759028</v>
      </c>
    </row>
    <row r="149" spans="1:19" x14ac:dyDescent="0.25">
      <c r="A149" s="24">
        <v>155</v>
      </c>
      <c r="B149" s="21" t="s">
        <v>184</v>
      </c>
      <c r="C149" s="9">
        <v>3973000</v>
      </c>
      <c r="D149" s="13">
        <v>13.071580569204153</v>
      </c>
      <c r="E149" s="11">
        <v>2138822.5928760003</v>
      </c>
      <c r="F149" s="172">
        <v>6111822.5928760003</v>
      </c>
      <c r="G149" s="155">
        <v>9894105</v>
      </c>
      <c r="H149" s="156">
        <v>13.071580569204153</v>
      </c>
      <c r="I149" s="155">
        <v>96000</v>
      </c>
      <c r="J149" s="174">
        <f t="shared" si="30"/>
        <v>9990105</v>
      </c>
      <c r="K149" s="155">
        <v>11279280</v>
      </c>
      <c r="L149" s="156">
        <v>13.071580569204153</v>
      </c>
      <c r="M149" s="155">
        <v>99840</v>
      </c>
      <c r="N149" s="174">
        <f t="shared" si="31"/>
        <v>11379120</v>
      </c>
      <c r="O149" s="155">
        <v>12367631</v>
      </c>
      <c r="P149" s="156">
        <v>13.071580569204153</v>
      </c>
      <c r="Q149" s="155">
        <v>98880</v>
      </c>
      <c r="R149" s="174">
        <f t="shared" si="32"/>
        <v>12466511</v>
      </c>
      <c r="S149" s="395">
        <f t="shared" si="29"/>
        <v>9986889.6482190005</v>
      </c>
    </row>
    <row r="150" spans="1:19" x14ac:dyDescent="0.25">
      <c r="A150" s="24">
        <v>156</v>
      </c>
      <c r="B150" s="21" t="s">
        <v>185</v>
      </c>
      <c r="C150" s="15" t="s">
        <v>10</v>
      </c>
      <c r="D150" s="13">
        <v>73.527670562975786</v>
      </c>
      <c r="E150" s="11">
        <v>1005166.740256</v>
      </c>
      <c r="F150" s="172">
        <v>1005166.740256</v>
      </c>
      <c r="G150" s="154" t="s">
        <v>10</v>
      </c>
      <c r="H150" s="156">
        <v>73.527670562975786</v>
      </c>
      <c r="I150" s="155">
        <v>986600</v>
      </c>
      <c r="J150" s="174">
        <f>I150*1</f>
        <v>986600</v>
      </c>
      <c r="K150" s="154" t="s">
        <v>10</v>
      </c>
      <c r="L150" s="156">
        <v>73.527670562975786</v>
      </c>
      <c r="M150" s="155">
        <v>1016198</v>
      </c>
      <c r="N150" s="174">
        <f>M150*1</f>
        <v>1016198</v>
      </c>
      <c r="O150" s="154" t="s">
        <v>10</v>
      </c>
      <c r="P150" s="156">
        <v>73.527670562975786</v>
      </c>
      <c r="Q150" s="155">
        <v>1016198</v>
      </c>
      <c r="R150" s="174">
        <f>Q150*1</f>
        <v>1016198</v>
      </c>
      <c r="S150" s="395">
        <f t="shared" si="29"/>
        <v>1006040.685064</v>
      </c>
    </row>
    <row r="151" spans="1:19" x14ac:dyDescent="0.25">
      <c r="A151" s="142"/>
      <c r="B151" s="16" t="s">
        <v>186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150">
        <v>0</v>
      </c>
      <c r="P151" s="150"/>
      <c r="Q151" s="150">
        <v>0</v>
      </c>
      <c r="R151" s="150">
        <v>0</v>
      </c>
      <c r="S151" s="150">
        <v>0</v>
      </c>
    </row>
    <row r="152" spans="1:19" x14ac:dyDescent="0.25">
      <c r="A152" s="24">
        <v>157</v>
      </c>
      <c r="B152" s="21" t="s">
        <v>335</v>
      </c>
      <c r="C152" s="9">
        <v>1968000</v>
      </c>
      <c r="D152" s="13">
        <v>7.3527835948096891</v>
      </c>
      <c r="E152" s="11">
        <v>1059576.2411720003</v>
      </c>
      <c r="F152" s="172">
        <v>3027576.2411720003</v>
      </c>
      <c r="G152" s="155">
        <v>480000</v>
      </c>
      <c r="H152" s="156">
        <v>7.3527835948096891</v>
      </c>
      <c r="I152" s="155">
        <v>471100</v>
      </c>
      <c r="J152" s="174">
        <f>G152+I152</f>
        <v>951100</v>
      </c>
      <c r="K152" s="155">
        <v>556800</v>
      </c>
      <c r="L152" s="156">
        <v>7.3527835948096891</v>
      </c>
      <c r="M152" s="155">
        <v>494655</v>
      </c>
      <c r="N152" s="174">
        <f>K152+M152</f>
        <v>1051455</v>
      </c>
      <c r="O152" s="155">
        <v>571200</v>
      </c>
      <c r="P152" s="156">
        <v>7.3527835948096891</v>
      </c>
      <c r="Q152" s="155">
        <v>475811</v>
      </c>
      <c r="R152" s="174">
        <f>O152+Q152</f>
        <v>1047011</v>
      </c>
      <c r="S152" s="395">
        <f t="shared" si="29"/>
        <v>1519285.5602930002</v>
      </c>
    </row>
    <row r="153" spans="1:19" x14ac:dyDescent="0.25">
      <c r="A153" s="24">
        <v>158</v>
      </c>
      <c r="B153" s="21" t="s">
        <v>336</v>
      </c>
      <c r="C153" s="9">
        <v>917000</v>
      </c>
      <c r="D153" s="13">
        <v>7.3527835948096891</v>
      </c>
      <c r="E153" s="11">
        <v>493805.55137200002</v>
      </c>
      <c r="F153" s="172">
        <v>1410805.551372</v>
      </c>
      <c r="G153" s="155">
        <v>1462800</v>
      </c>
      <c r="H153" s="156">
        <v>7.3527835948096891</v>
      </c>
      <c r="I153" s="155">
        <v>244300</v>
      </c>
      <c r="J153" s="174">
        <f>G153+I153</f>
        <v>1707100</v>
      </c>
      <c r="K153" s="155">
        <v>1638336</v>
      </c>
      <c r="L153" s="156">
        <v>7.3527835948096891</v>
      </c>
      <c r="M153" s="155">
        <v>254072</v>
      </c>
      <c r="N153" s="174">
        <f>K153+M153</f>
        <v>1892408</v>
      </c>
      <c r="O153" s="155">
        <v>1769988</v>
      </c>
      <c r="P153" s="156">
        <v>7.3527835948096891</v>
      </c>
      <c r="Q153" s="155">
        <v>249186</v>
      </c>
      <c r="R153" s="174">
        <f>O153+Q153</f>
        <v>2019174</v>
      </c>
      <c r="S153" s="395">
        <f t="shared" si="29"/>
        <v>1757371.887843</v>
      </c>
    </row>
    <row r="154" spans="1:19" x14ac:dyDescent="0.25">
      <c r="A154" s="24">
        <v>159</v>
      </c>
      <c r="B154" s="21" t="s">
        <v>188</v>
      </c>
      <c r="C154" s="9">
        <v>196000</v>
      </c>
      <c r="D154" s="13">
        <v>7.3527835948096891</v>
      </c>
      <c r="E154" s="11">
        <v>104956.73286000005</v>
      </c>
      <c r="F154" s="172">
        <v>300956.73286000005</v>
      </c>
      <c r="G154" s="155">
        <v>2548000</v>
      </c>
      <c r="H154" s="156">
        <v>7.3527835948096891</v>
      </c>
      <c r="I154" s="155">
        <v>92300</v>
      </c>
      <c r="J154" s="174">
        <f>G154+I154</f>
        <v>2640300</v>
      </c>
      <c r="K154" s="155">
        <v>2904720</v>
      </c>
      <c r="L154" s="156">
        <v>7.3527835948096891</v>
      </c>
      <c r="M154" s="155">
        <v>95069</v>
      </c>
      <c r="N154" s="174">
        <f>K154+M154</f>
        <v>2999789</v>
      </c>
      <c r="O154" s="155">
        <v>3006640</v>
      </c>
      <c r="P154" s="156">
        <v>7.3527835948096891</v>
      </c>
      <c r="Q154" s="155">
        <v>95069</v>
      </c>
      <c r="R154" s="174">
        <f>O154+Q154</f>
        <v>3101709</v>
      </c>
      <c r="S154" s="395">
        <f t="shared" si="29"/>
        <v>2260688.6832149997</v>
      </c>
    </row>
    <row r="155" spans="1:19" x14ac:dyDescent="0.25">
      <c r="A155" s="24">
        <v>160</v>
      </c>
      <c r="B155" s="21" t="s">
        <v>189</v>
      </c>
      <c r="C155" s="9">
        <v>191000</v>
      </c>
      <c r="D155" s="13">
        <v>7.3527835948096891</v>
      </c>
      <c r="E155" s="11">
        <v>103373.98074000003</v>
      </c>
      <c r="F155" s="172">
        <v>294373.98074000003</v>
      </c>
      <c r="G155" s="155">
        <v>3580000</v>
      </c>
      <c r="H155" s="156">
        <v>7.3527835948096891</v>
      </c>
      <c r="I155" s="155">
        <v>101300</v>
      </c>
      <c r="J155" s="174">
        <f>G155+I155</f>
        <v>3681300</v>
      </c>
      <c r="K155" s="155">
        <v>4117000</v>
      </c>
      <c r="L155" s="156">
        <v>7.3527835948096891</v>
      </c>
      <c r="M155" s="155">
        <v>105352</v>
      </c>
      <c r="N155" s="174">
        <f>K155+M155</f>
        <v>4222352</v>
      </c>
      <c r="O155" s="155">
        <v>4188600</v>
      </c>
      <c r="P155" s="156">
        <v>7.3527835948096891</v>
      </c>
      <c r="Q155" s="155">
        <v>105352</v>
      </c>
      <c r="R155" s="174">
        <f>O155+Q155</f>
        <v>4293952</v>
      </c>
      <c r="S155" s="395">
        <f t="shared" si="29"/>
        <v>3122994.4951849999</v>
      </c>
    </row>
    <row r="156" spans="1:19" x14ac:dyDescent="0.25">
      <c r="A156" s="24">
        <v>161</v>
      </c>
      <c r="B156" s="21" t="s">
        <v>466</v>
      </c>
      <c r="C156" s="9">
        <v>1829515.113468</v>
      </c>
      <c r="D156" s="13">
        <v>0</v>
      </c>
      <c r="E156" s="12" t="s">
        <v>10</v>
      </c>
      <c r="F156" s="172">
        <v>1829515.113468</v>
      </c>
      <c r="G156" s="155">
        <v>1650000</v>
      </c>
      <c r="H156" s="156">
        <v>0</v>
      </c>
      <c r="I156" s="154" t="s">
        <v>10</v>
      </c>
      <c r="J156" s="174">
        <f>G156*1</f>
        <v>1650000</v>
      </c>
      <c r="K156" s="155">
        <v>1881000</v>
      </c>
      <c r="L156" s="156">
        <v>0</v>
      </c>
      <c r="M156" s="154" t="s">
        <v>10</v>
      </c>
      <c r="N156" s="174">
        <f>K156*1</f>
        <v>1881000</v>
      </c>
      <c r="O156" s="155">
        <v>2013000</v>
      </c>
      <c r="P156" s="156">
        <v>0</v>
      </c>
      <c r="Q156" s="154" t="s">
        <v>10</v>
      </c>
      <c r="R156" s="174">
        <f>O156*1</f>
        <v>2013000</v>
      </c>
      <c r="S156" s="395">
        <f t="shared" si="29"/>
        <v>1843378.7783669999</v>
      </c>
    </row>
    <row r="157" spans="1:19" x14ac:dyDescent="0.25">
      <c r="A157" s="24">
        <v>162</v>
      </c>
      <c r="B157" s="21" t="s">
        <v>187</v>
      </c>
      <c r="C157" s="9">
        <v>46574.795960000003</v>
      </c>
      <c r="D157" s="13">
        <v>0</v>
      </c>
      <c r="E157" s="12" t="s">
        <v>10</v>
      </c>
      <c r="F157" s="172">
        <v>46574.795960000003</v>
      </c>
      <c r="G157" s="155">
        <v>52650</v>
      </c>
      <c r="H157" s="156">
        <v>0</v>
      </c>
      <c r="I157" s="154" t="s">
        <v>10</v>
      </c>
      <c r="J157" s="174">
        <f>G157*1</f>
        <v>52650</v>
      </c>
      <c r="K157" s="155">
        <v>62127</v>
      </c>
      <c r="L157" s="156">
        <v>0</v>
      </c>
      <c r="M157" s="154" t="s">
        <v>10</v>
      </c>
      <c r="N157" s="174">
        <f>K157*1</f>
        <v>62127</v>
      </c>
      <c r="O157" s="155">
        <v>63180</v>
      </c>
      <c r="P157" s="156">
        <v>0</v>
      </c>
      <c r="Q157" s="154" t="s">
        <v>10</v>
      </c>
      <c r="R157" s="174">
        <f>O157*1</f>
        <v>63180</v>
      </c>
      <c r="S157" s="395">
        <f t="shared" si="29"/>
        <v>56132.948990000004</v>
      </c>
    </row>
    <row r="158" spans="1:19" x14ac:dyDescent="0.25">
      <c r="A158" s="142"/>
      <c r="B158" s="16" t="s">
        <v>191</v>
      </c>
      <c r="C158" s="5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150">
        <v>0</v>
      </c>
      <c r="P158" s="150"/>
      <c r="Q158" s="150">
        <v>0</v>
      </c>
      <c r="R158" s="150">
        <v>0</v>
      </c>
      <c r="S158" s="150">
        <v>0</v>
      </c>
    </row>
    <row r="159" spans="1:19" x14ac:dyDescent="0.25">
      <c r="A159" s="24">
        <v>163</v>
      </c>
      <c r="B159" s="21" t="s">
        <v>196</v>
      </c>
      <c r="C159" s="9">
        <v>627000</v>
      </c>
      <c r="D159" s="13">
        <v>2.4509339903114191</v>
      </c>
      <c r="E159" s="11">
        <v>337553.76959199994</v>
      </c>
      <c r="F159" s="172">
        <v>964553.76959199994</v>
      </c>
      <c r="G159" s="155">
        <v>1469130</v>
      </c>
      <c r="H159" s="156">
        <v>2.4509339903114191</v>
      </c>
      <c r="I159" s="155">
        <v>60900</v>
      </c>
      <c r="J159" s="174">
        <f t="shared" ref="J159:J169" si="33">G159+I159</f>
        <v>1530030</v>
      </c>
      <c r="K159" s="155">
        <v>1674808</v>
      </c>
      <c r="L159" s="156">
        <v>2.4509339903114191</v>
      </c>
      <c r="M159" s="155">
        <v>62727</v>
      </c>
      <c r="N159" s="174">
        <f t="shared" ref="N159:N169" si="34">K159+M159</f>
        <v>1737535</v>
      </c>
      <c r="O159" s="155">
        <v>1718882</v>
      </c>
      <c r="P159" s="156">
        <v>2.4509339903114191</v>
      </c>
      <c r="Q159" s="155">
        <v>62727</v>
      </c>
      <c r="R159" s="174">
        <f t="shared" ref="R159:R169" si="35">O159+Q159</f>
        <v>1781609</v>
      </c>
      <c r="S159" s="395">
        <f t="shared" si="29"/>
        <v>1503431.942398</v>
      </c>
    </row>
    <row r="160" spans="1:19" x14ac:dyDescent="0.25">
      <c r="A160" s="24">
        <v>164</v>
      </c>
      <c r="B160" s="21" t="s">
        <v>194</v>
      </c>
      <c r="C160" s="9">
        <v>1198000</v>
      </c>
      <c r="D160" s="13">
        <v>3.6763642332179933</v>
      </c>
      <c r="E160" s="11">
        <v>644496.80733999982</v>
      </c>
      <c r="F160" s="172">
        <v>1842496.8073399998</v>
      </c>
      <c r="G160" s="155">
        <v>2636205</v>
      </c>
      <c r="H160" s="156">
        <v>3.6763642332179933</v>
      </c>
      <c r="I160" s="155">
        <v>235500</v>
      </c>
      <c r="J160" s="174">
        <f t="shared" si="33"/>
        <v>2871705</v>
      </c>
      <c r="K160" s="155">
        <v>3057998</v>
      </c>
      <c r="L160" s="156">
        <v>3.6763642332179933</v>
      </c>
      <c r="M160" s="155">
        <v>242565</v>
      </c>
      <c r="N160" s="174">
        <f t="shared" si="34"/>
        <v>3300563</v>
      </c>
      <c r="O160" s="155">
        <v>3057998</v>
      </c>
      <c r="P160" s="156">
        <v>3.6763642332179933</v>
      </c>
      <c r="Q160" s="155">
        <v>237855</v>
      </c>
      <c r="R160" s="174">
        <f t="shared" si="35"/>
        <v>3295853</v>
      </c>
      <c r="S160" s="395">
        <f t="shared" si="29"/>
        <v>2827654.451835</v>
      </c>
    </row>
    <row r="161" spans="1:19" x14ac:dyDescent="0.25">
      <c r="A161" s="24">
        <v>165</v>
      </c>
      <c r="B161" s="21" t="s">
        <v>195</v>
      </c>
      <c r="C161" s="9">
        <v>791000</v>
      </c>
      <c r="D161" s="13">
        <v>3.6763642332179933</v>
      </c>
      <c r="E161" s="11">
        <v>425206.93922000006</v>
      </c>
      <c r="F161" s="172">
        <v>1216206.9392200001</v>
      </c>
      <c r="G161" s="155">
        <v>1674465</v>
      </c>
      <c r="H161" s="156">
        <v>3.6763642332179933</v>
      </c>
      <c r="I161" s="155">
        <v>196700</v>
      </c>
      <c r="J161" s="174">
        <f t="shared" si="33"/>
        <v>1871165</v>
      </c>
      <c r="K161" s="155">
        <v>1925635</v>
      </c>
      <c r="L161" s="156">
        <v>3.6763642332179933</v>
      </c>
      <c r="M161" s="155">
        <v>206535</v>
      </c>
      <c r="N161" s="174">
        <f t="shared" si="34"/>
        <v>2132170</v>
      </c>
      <c r="O161" s="155">
        <v>2176805</v>
      </c>
      <c r="P161" s="156">
        <v>3.6763642332179933</v>
      </c>
      <c r="Q161" s="155">
        <v>206535</v>
      </c>
      <c r="R161" s="174">
        <f t="shared" si="35"/>
        <v>2383340</v>
      </c>
      <c r="S161" s="395">
        <f t="shared" si="29"/>
        <v>1900720.484805</v>
      </c>
    </row>
    <row r="162" spans="1:19" x14ac:dyDescent="0.25">
      <c r="A162" s="24">
        <v>167</v>
      </c>
      <c r="B162" s="21" t="s">
        <v>410</v>
      </c>
      <c r="C162" s="9">
        <v>440000</v>
      </c>
      <c r="D162" s="13">
        <v>3.6763642332179933</v>
      </c>
      <c r="E162" s="11">
        <v>236680.56887200009</v>
      </c>
      <c r="F162" s="172">
        <v>676680.56887200009</v>
      </c>
      <c r="G162" s="155">
        <v>702000</v>
      </c>
      <c r="H162" s="156">
        <v>3.6763642332179933</v>
      </c>
      <c r="I162" s="155">
        <v>235500</v>
      </c>
      <c r="J162" s="174">
        <f t="shared" si="33"/>
        <v>937500</v>
      </c>
      <c r="K162" s="155">
        <v>814320</v>
      </c>
      <c r="L162" s="156">
        <v>3.6763642332179933</v>
      </c>
      <c r="M162" s="155">
        <v>244920</v>
      </c>
      <c r="N162" s="174">
        <f t="shared" si="34"/>
        <v>1059240</v>
      </c>
      <c r="O162" s="155">
        <v>898560</v>
      </c>
      <c r="P162" s="156">
        <v>3.6763642332179933</v>
      </c>
      <c r="Q162" s="155">
        <v>247275</v>
      </c>
      <c r="R162" s="174">
        <f t="shared" si="35"/>
        <v>1145835</v>
      </c>
      <c r="S162" s="395">
        <f t="shared" si="29"/>
        <v>954813.89221800002</v>
      </c>
    </row>
    <row r="163" spans="1:19" x14ac:dyDescent="0.25">
      <c r="A163" s="24">
        <v>168</v>
      </c>
      <c r="B163" s="21" t="s">
        <v>198</v>
      </c>
      <c r="C163" s="9">
        <v>188000</v>
      </c>
      <c r="D163" s="13">
        <v>2.4509339903114191</v>
      </c>
      <c r="E163" s="11">
        <v>101477.12438399997</v>
      </c>
      <c r="F163" s="172">
        <v>289477.12438399997</v>
      </c>
      <c r="G163" s="155">
        <v>197730</v>
      </c>
      <c r="H163" s="156">
        <v>2.4509339903114191</v>
      </c>
      <c r="I163" s="155">
        <v>157000</v>
      </c>
      <c r="J163" s="174">
        <f t="shared" si="33"/>
        <v>354730</v>
      </c>
      <c r="K163" s="155">
        <v>229367</v>
      </c>
      <c r="L163" s="156">
        <v>2.4509339903114191</v>
      </c>
      <c r="M163" s="155">
        <v>166420</v>
      </c>
      <c r="N163" s="174">
        <f t="shared" si="34"/>
        <v>395787</v>
      </c>
      <c r="O163" s="155">
        <v>255072</v>
      </c>
      <c r="P163" s="156">
        <v>2.4509339903114191</v>
      </c>
      <c r="Q163" s="155">
        <v>161710</v>
      </c>
      <c r="R163" s="174">
        <f t="shared" si="35"/>
        <v>416782</v>
      </c>
      <c r="S163" s="395">
        <f t="shared" si="29"/>
        <v>364194.03109599999</v>
      </c>
    </row>
    <row r="164" spans="1:19" x14ac:dyDescent="0.25">
      <c r="A164" s="24">
        <v>169</v>
      </c>
      <c r="B164" s="21" t="s">
        <v>199</v>
      </c>
      <c r="C164" s="9">
        <v>607000</v>
      </c>
      <c r="D164" s="13">
        <v>4.9018496044982705</v>
      </c>
      <c r="E164" s="11">
        <v>327363.32315199997</v>
      </c>
      <c r="F164" s="172">
        <v>934363.32315199997</v>
      </c>
      <c r="G164" s="155">
        <v>1002300</v>
      </c>
      <c r="H164" s="156">
        <v>4.9018496044982705</v>
      </c>
      <c r="I164" s="155">
        <v>314100</v>
      </c>
      <c r="J164" s="174">
        <f t="shared" si="33"/>
        <v>1316400</v>
      </c>
      <c r="K164" s="155">
        <v>1162668</v>
      </c>
      <c r="L164" s="156">
        <v>4.9018496044982705</v>
      </c>
      <c r="M164" s="155">
        <v>323523</v>
      </c>
      <c r="N164" s="174">
        <f t="shared" si="34"/>
        <v>1486191</v>
      </c>
      <c r="O164" s="155">
        <v>1172691</v>
      </c>
      <c r="P164" s="156">
        <v>4.9018496044982705</v>
      </c>
      <c r="Q164" s="155">
        <v>317241</v>
      </c>
      <c r="R164" s="174">
        <f t="shared" si="35"/>
        <v>1489932</v>
      </c>
      <c r="S164" s="395">
        <f t="shared" si="29"/>
        <v>1306721.580788</v>
      </c>
    </row>
    <row r="165" spans="1:19" x14ac:dyDescent="0.25">
      <c r="A165" s="24">
        <v>170</v>
      </c>
      <c r="B165" s="21" t="s">
        <v>1429</v>
      </c>
      <c r="C165" s="9">
        <v>2684000</v>
      </c>
      <c r="D165" s="13">
        <v>4.9018496044982705</v>
      </c>
      <c r="E165" s="11">
        <v>1445342.3961999994</v>
      </c>
      <c r="F165" s="172">
        <v>4129342.3961999994</v>
      </c>
      <c r="G165" s="155">
        <v>6294990</v>
      </c>
      <c r="H165" s="156">
        <v>4.9018496044982705</v>
      </c>
      <c r="I165" s="155">
        <v>314100</v>
      </c>
      <c r="J165" s="174">
        <f t="shared" si="33"/>
        <v>6609090</v>
      </c>
      <c r="K165" s="155">
        <v>7239239</v>
      </c>
      <c r="L165" s="156">
        <v>4.9018496044982705</v>
      </c>
      <c r="M165" s="155">
        <v>326664</v>
      </c>
      <c r="N165" s="174">
        <f t="shared" si="34"/>
        <v>7565903</v>
      </c>
      <c r="O165" s="155">
        <v>7994637</v>
      </c>
      <c r="P165" s="156">
        <v>4.9018496044982705</v>
      </c>
      <c r="Q165" s="155">
        <v>326664</v>
      </c>
      <c r="R165" s="174">
        <f t="shared" si="35"/>
        <v>8321301</v>
      </c>
      <c r="S165" s="395">
        <f t="shared" si="29"/>
        <v>6656409.0990500003</v>
      </c>
    </row>
    <row r="166" spans="1:19" x14ac:dyDescent="0.25">
      <c r="A166" s="24">
        <v>171</v>
      </c>
      <c r="B166" s="21" t="s">
        <v>205</v>
      </c>
      <c r="C166" s="9">
        <v>530000</v>
      </c>
      <c r="D166" s="13">
        <v>4.9018496044982705</v>
      </c>
      <c r="E166" s="11">
        <v>285921.72463199997</v>
      </c>
      <c r="F166" s="172">
        <v>815921.72463199997</v>
      </c>
      <c r="G166" s="155">
        <v>1120470</v>
      </c>
      <c r="H166" s="156">
        <v>4.9018496044982705</v>
      </c>
      <c r="I166" s="155">
        <v>125100</v>
      </c>
      <c r="J166" s="174">
        <f t="shared" si="33"/>
        <v>1245570</v>
      </c>
      <c r="K166" s="155">
        <v>1288541</v>
      </c>
      <c r="L166" s="156">
        <v>4.9018496044982705</v>
      </c>
      <c r="M166" s="155">
        <v>131355</v>
      </c>
      <c r="N166" s="174">
        <f t="shared" si="34"/>
        <v>1419896</v>
      </c>
      <c r="O166" s="155">
        <v>1456611</v>
      </c>
      <c r="P166" s="156">
        <v>4.9018496044982705</v>
      </c>
      <c r="Q166" s="155">
        <v>127602</v>
      </c>
      <c r="R166" s="174">
        <f t="shared" si="35"/>
        <v>1584213</v>
      </c>
      <c r="S166" s="395">
        <f t="shared" si="29"/>
        <v>1266400.1811580001</v>
      </c>
    </row>
    <row r="167" spans="1:19" x14ac:dyDescent="0.25">
      <c r="A167" s="24">
        <v>172</v>
      </c>
      <c r="B167" s="21" t="s">
        <v>411</v>
      </c>
      <c r="C167" s="9">
        <v>979000</v>
      </c>
      <c r="D167" s="13">
        <v>4.9018496044982705</v>
      </c>
      <c r="E167" s="11">
        <v>527662.52108399989</v>
      </c>
      <c r="F167" s="172">
        <v>1506662.5210839999</v>
      </c>
      <c r="G167" s="155">
        <v>2113605</v>
      </c>
      <c r="H167" s="156">
        <v>4.9018496044982705</v>
      </c>
      <c r="I167" s="155">
        <v>207500</v>
      </c>
      <c r="J167" s="174">
        <f t="shared" si="33"/>
        <v>2321105</v>
      </c>
      <c r="K167" s="155">
        <v>2367238</v>
      </c>
      <c r="L167" s="156">
        <v>4.9018496044982705</v>
      </c>
      <c r="M167" s="155">
        <v>217875</v>
      </c>
      <c r="N167" s="174">
        <f t="shared" si="34"/>
        <v>2585113</v>
      </c>
      <c r="O167" s="155">
        <v>2705414</v>
      </c>
      <c r="P167" s="156">
        <v>4.9018496044982705</v>
      </c>
      <c r="Q167" s="155">
        <v>209575</v>
      </c>
      <c r="R167" s="174">
        <f t="shared" si="35"/>
        <v>2914989</v>
      </c>
      <c r="S167" s="395">
        <f t="shared" si="29"/>
        <v>2331967.3802709999</v>
      </c>
    </row>
    <row r="168" spans="1:19" x14ac:dyDescent="0.25">
      <c r="A168" s="24">
        <v>174</v>
      </c>
      <c r="B168" s="21" t="s">
        <v>207</v>
      </c>
      <c r="C168" s="9">
        <v>1823000</v>
      </c>
      <c r="D168" s="13">
        <v>4.9018496044982705</v>
      </c>
      <c r="E168" s="11">
        <v>981210.82073999988</v>
      </c>
      <c r="F168" s="172">
        <v>2804210.8207399999</v>
      </c>
      <c r="G168" s="155">
        <v>4433325</v>
      </c>
      <c r="H168" s="156">
        <v>4.9018496044982705</v>
      </c>
      <c r="I168" s="155">
        <v>105300</v>
      </c>
      <c r="J168" s="174">
        <f t="shared" si="33"/>
        <v>4538625</v>
      </c>
      <c r="K168" s="155">
        <v>5098324</v>
      </c>
      <c r="L168" s="156">
        <v>4.9018496044982705</v>
      </c>
      <c r="M168" s="155">
        <v>111618</v>
      </c>
      <c r="N168" s="174">
        <f t="shared" si="34"/>
        <v>5209942</v>
      </c>
      <c r="O168" s="155">
        <v>5275657</v>
      </c>
      <c r="P168" s="156">
        <v>4.9018496044982705</v>
      </c>
      <c r="Q168" s="155">
        <v>109512</v>
      </c>
      <c r="R168" s="174">
        <f t="shared" si="35"/>
        <v>5385169</v>
      </c>
      <c r="S168" s="395">
        <f t="shared" si="29"/>
        <v>4484486.7051849999</v>
      </c>
    </row>
    <row r="169" spans="1:19" x14ac:dyDescent="0.25">
      <c r="A169" s="24">
        <v>175</v>
      </c>
      <c r="B169" s="21" t="s">
        <v>413</v>
      </c>
      <c r="C169" s="9">
        <v>740000</v>
      </c>
      <c r="D169" s="13">
        <v>4.9018496044982705</v>
      </c>
      <c r="E169" s="11">
        <v>398403.21355600026</v>
      </c>
      <c r="F169" s="172">
        <v>1138403.2135560003</v>
      </c>
      <c r="G169" s="155">
        <v>1694355</v>
      </c>
      <c r="H169" s="156">
        <v>4.9018496044982705</v>
      </c>
      <c r="I169" s="155">
        <v>93800</v>
      </c>
      <c r="J169" s="174">
        <f t="shared" si="33"/>
        <v>1788155</v>
      </c>
      <c r="K169" s="155">
        <v>1948508</v>
      </c>
      <c r="L169" s="156">
        <v>4.9018496044982705</v>
      </c>
      <c r="M169" s="155">
        <v>97552</v>
      </c>
      <c r="N169" s="174">
        <f t="shared" si="34"/>
        <v>2046060</v>
      </c>
      <c r="O169" s="155">
        <v>2050170</v>
      </c>
      <c r="P169" s="156">
        <v>4.9018496044982705</v>
      </c>
      <c r="Q169" s="155">
        <v>95676</v>
      </c>
      <c r="R169" s="174">
        <f t="shared" si="35"/>
        <v>2145846</v>
      </c>
      <c r="S169" s="395">
        <f t="shared" si="29"/>
        <v>1779616.053389</v>
      </c>
    </row>
    <row r="170" spans="1:19" x14ac:dyDescent="0.25">
      <c r="A170" s="142"/>
      <c r="B170" s="16" t="s">
        <v>208</v>
      </c>
      <c r="C170" s="5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150">
        <v>0</v>
      </c>
      <c r="P170" s="150"/>
      <c r="Q170" s="150">
        <v>0</v>
      </c>
      <c r="R170" s="150">
        <v>0</v>
      </c>
      <c r="S170" s="150">
        <v>0</v>
      </c>
    </row>
    <row r="171" spans="1:19" x14ac:dyDescent="0.25">
      <c r="A171" s="24">
        <v>176</v>
      </c>
      <c r="B171" s="21" t="s">
        <v>414</v>
      </c>
      <c r="C171" s="15" t="s">
        <v>10</v>
      </c>
      <c r="D171" s="13">
        <v>4.9018496044982705</v>
      </c>
      <c r="E171" s="11">
        <v>323618.20268400002</v>
      </c>
      <c r="F171" s="172">
        <v>323618.20268400002</v>
      </c>
      <c r="G171" s="154" t="s">
        <v>10</v>
      </c>
      <c r="H171" s="156">
        <v>4.9018496044982705</v>
      </c>
      <c r="I171" s="155">
        <v>314100</v>
      </c>
      <c r="J171" s="174">
        <f>I171*1</f>
        <v>314100</v>
      </c>
      <c r="K171" s="154" t="s">
        <v>10</v>
      </c>
      <c r="L171" s="156">
        <v>4.9018496044982705</v>
      </c>
      <c r="M171" s="155">
        <v>329805</v>
      </c>
      <c r="N171" s="174">
        <f>M171*1</f>
        <v>329805</v>
      </c>
      <c r="O171" s="154" t="s">
        <v>10</v>
      </c>
      <c r="P171" s="156">
        <v>4.9018496044982705</v>
      </c>
      <c r="Q171" s="155">
        <v>323523</v>
      </c>
      <c r="R171" s="174">
        <f>Q171*1</f>
        <v>323523</v>
      </c>
      <c r="S171" s="395">
        <f t="shared" si="29"/>
        <v>322761.55067100003</v>
      </c>
    </row>
    <row r="172" spans="1:19" x14ac:dyDescent="0.25">
      <c r="A172" s="24">
        <v>177</v>
      </c>
      <c r="B172" s="21" t="s">
        <v>415</v>
      </c>
      <c r="C172" s="15" t="s">
        <v>10</v>
      </c>
      <c r="D172" s="13">
        <v>4.9018496044982705</v>
      </c>
      <c r="E172" s="11">
        <v>327120.72268400004</v>
      </c>
      <c r="F172" s="172">
        <v>327120.72268400004</v>
      </c>
      <c r="G172" s="154" t="s">
        <v>10</v>
      </c>
      <c r="H172" s="156">
        <v>4.9018496044982705</v>
      </c>
      <c r="I172" s="155">
        <v>314100</v>
      </c>
      <c r="J172" s="174">
        <f>I172*1</f>
        <v>314100</v>
      </c>
      <c r="K172" s="154" t="s">
        <v>10</v>
      </c>
      <c r="L172" s="156">
        <v>4.9018496044982705</v>
      </c>
      <c r="M172" s="155">
        <v>332946</v>
      </c>
      <c r="N172" s="174">
        <f>M172*1</f>
        <v>332946</v>
      </c>
      <c r="O172" s="154" t="s">
        <v>10</v>
      </c>
      <c r="P172" s="156">
        <v>4.9018496044982705</v>
      </c>
      <c r="Q172" s="155">
        <v>326664</v>
      </c>
      <c r="R172" s="174">
        <f>Q172*1</f>
        <v>326664</v>
      </c>
      <c r="S172" s="395">
        <f t="shared" si="29"/>
        <v>325207.68067100004</v>
      </c>
    </row>
    <row r="173" spans="1:19" x14ac:dyDescent="0.25">
      <c r="A173" s="24">
        <v>178</v>
      </c>
      <c r="B173" s="26" t="s">
        <v>416</v>
      </c>
      <c r="C173" s="9">
        <v>921000</v>
      </c>
      <c r="D173" s="18">
        <v>4.9018496044982705</v>
      </c>
      <c r="E173" s="11">
        <v>496594.16425200016</v>
      </c>
      <c r="F173" s="172">
        <v>1417594.1642520002</v>
      </c>
      <c r="G173" s="155">
        <v>2316210</v>
      </c>
      <c r="H173" s="160">
        <v>4.9018496044982705</v>
      </c>
      <c r="I173" s="155">
        <v>4100</v>
      </c>
      <c r="J173" s="174">
        <f t="shared" ref="J173:J179" si="36">G173+I173</f>
        <v>2320310</v>
      </c>
      <c r="K173" s="155">
        <v>2663642</v>
      </c>
      <c r="L173" s="160">
        <v>4.9018496044982705</v>
      </c>
      <c r="M173" s="155">
        <v>4305</v>
      </c>
      <c r="N173" s="174">
        <f t="shared" ref="N173:N179" si="37">K173+M173</f>
        <v>2667947</v>
      </c>
      <c r="O173" s="155">
        <v>2779452</v>
      </c>
      <c r="P173" s="160">
        <v>4.9018496044982705</v>
      </c>
      <c r="Q173" s="155">
        <v>4223</v>
      </c>
      <c r="R173" s="174">
        <f t="shared" ref="R173:R179" si="38">O173+Q173</f>
        <v>2783675</v>
      </c>
      <c r="S173" s="395">
        <f t="shared" si="29"/>
        <v>2297381.541063</v>
      </c>
    </row>
    <row r="174" spans="1:19" x14ac:dyDescent="0.25">
      <c r="A174" s="24">
        <v>179</v>
      </c>
      <c r="B174" s="26" t="s">
        <v>1430</v>
      </c>
      <c r="C174" s="9">
        <v>2770000</v>
      </c>
      <c r="D174" s="18">
        <v>4.9018496044982705</v>
      </c>
      <c r="E174" s="11">
        <v>1491112.6221160004</v>
      </c>
      <c r="F174" s="172">
        <v>4261112.6221160004</v>
      </c>
      <c r="G174" s="155">
        <v>6521385</v>
      </c>
      <c r="H174" s="160">
        <v>4.9018496044982705</v>
      </c>
      <c r="I174" s="155">
        <v>314100</v>
      </c>
      <c r="J174" s="174">
        <f t="shared" si="36"/>
        <v>6835485</v>
      </c>
      <c r="K174" s="155">
        <v>7434379</v>
      </c>
      <c r="L174" s="160">
        <v>4.9018496044982705</v>
      </c>
      <c r="M174" s="155">
        <v>329805</v>
      </c>
      <c r="N174" s="174">
        <f t="shared" si="37"/>
        <v>7764184</v>
      </c>
      <c r="O174" s="155">
        <v>7695234</v>
      </c>
      <c r="P174" s="160">
        <v>4.9018496044982705</v>
      </c>
      <c r="Q174" s="155">
        <v>323523</v>
      </c>
      <c r="R174" s="174">
        <f t="shared" si="38"/>
        <v>8018757</v>
      </c>
      <c r="S174" s="395">
        <f t="shared" si="29"/>
        <v>6719884.6555289999</v>
      </c>
    </row>
    <row r="175" spans="1:19" x14ac:dyDescent="0.25">
      <c r="A175" s="24">
        <v>180</v>
      </c>
      <c r="B175" s="21" t="s">
        <v>342</v>
      </c>
      <c r="C175" s="9">
        <v>548000</v>
      </c>
      <c r="D175" s="13">
        <v>4.9018496044982705</v>
      </c>
      <c r="E175" s="11">
        <v>295769.50890399993</v>
      </c>
      <c r="F175" s="172">
        <v>843769.50890399993</v>
      </c>
      <c r="G175" s="155">
        <v>763230</v>
      </c>
      <c r="H175" s="156">
        <v>4.9018496044982705</v>
      </c>
      <c r="I175" s="155">
        <v>367200</v>
      </c>
      <c r="J175" s="174">
        <f t="shared" si="36"/>
        <v>1130430</v>
      </c>
      <c r="K175" s="155">
        <v>854818</v>
      </c>
      <c r="L175" s="156">
        <v>4.9018496044982705</v>
      </c>
      <c r="M175" s="155">
        <v>381888</v>
      </c>
      <c r="N175" s="174">
        <f t="shared" si="37"/>
        <v>1236706</v>
      </c>
      <c r="O175" s="155">
        <v>900611</v>
      </c>
      <c r="P175" s="156">
        <v>4.9018496044982705</v>
      </c>
      <c r="Q175" s="155">
        <v>374544</v>
      </c>
      <c r="R175" s="174">
        <f t="shared" si="38"/>
        <v>1275155</v>
      </c>
      <c r="S175" s="395">
        <f t="shared" si="29"/>
        <v>1121515.127226</v>
      </c>
    </row>
    <row r="176" spans="1:19" x14ac:dyDescent="0.25">
      <c r="A176" s="24">
        <v>181</v>
      </c>
      <c r="B176" s="21" t="s">
        <v>1431</v>
      </c>
      <c r="C176" s="9">
        <v>1648000</v>
      </c>
      <c r="D176" s="13">
        <v>11.437630701038064</v>
      </c>
      <c r="E176" s="11">
        <v>887207.90457200026</v>
      </c>
      <c r="F176" s="172">
        <v>2535207.9045720003</v>
      </c>
      <c r="G176" s="155">
        <v>3653715</v>
      </c>
      <c r="H176" s="156">
        <v>11.437630701038064</v>
      </c>
      <c r="I176" s="155">
        <v>312400</v>
      </c>
      <c r="J176" s="174">
        <f t="shared" si="36"/>
        <v>3966115</v>
      </c>
      <c r="K176" s="155">
        <v>4128698</v>
      </c>
      <c r="L176" s="156">
        <v>11.437630701038064</v>
      </c>
      <c r="M176" s="155">
        <v>331144</v>
      </c>
      <c r="N176" s="174">
        <f t="shared" si="37"/>
        <v>4459842</v>
      </c>
      <c r="O176" s="155">
        <v>4238309</v>
      </c>
      <c r="P176" s="156">
        <v>11.437630701038064</v>
      </c>
      <c r="Q176" s="155">
        <v>324896</v>
      </c>
      <c r="R176" s="174">
        <f t="shared" si="38"/>
        <v>4563205</v>
      </c>
      <c r="S176" s="395">
        <f t="shared" si="29"/>
        <v>3881092.4761430002</v>
      </c>
    </row>
    <row r="177" spans="1:19" x14ac:dyDescent="0.25">
      <c r="A177" s="24">
        <v>182</v>
      </c>
      <c r="B177" s="21" t="s">
        <v>211</v>
      </c>
      <c r="C177" s="9">
        <v>918000</v>
      </c>
      <c r="D177" s="13">
        <v>11.437630701038064</v>
      </c>
      <c r="E177" s="11">
        <v>494978.09847600013</v>
      </c>
      <c r="F177" s="172">
        <v>1412978.0984760001</v>
      </c>
      <c r="G177" s="155">
        <v>1868880</v>
      </c>
      <c r="H177" s="156">
        <v>11.437630701038064</v>
      </c>
      <c r="I177" s="155">
        <v>260300</v>
      </c>
      <c r="J177" s="174">
        <f t="shared" si="36"/>
        <v>2129180</v>
      </c>
      <c r="K177" s="155">
        <v>2111834</v>
      </c>
      <c r="L177" s="156">
        <v>11.437630701038064</v>
      </c>
      <c r="M177" s="155">
        <v>273315</v>
      </c>
      <c r="N177" s="174">
        <f t="shared" si="37"/>
        <v>2385149</v>
      </c>
      <c r="O177" s="155">
        <v>2429544</v>
      </c>
      <c r="P177" s="156">
        <v>11.437630701038064</v>
      </c>
      <c r="Q177" s="155">
        <v>265506</v>
      </c>
      <c r="R177" s="174">
        <f t="shared" si="38"/>
        <v>2695050</v>
      </c>
      <c r="S177" s="395">
        <f t="shared" si="29"/>
        <v>2155589.274619</v>
      </c>
    </row>
    <row r="178" spans="1:19" x14ac:dyDescent="0.25">
      <c r="A178" s="24">
        <v>183</v>
      </c>
      <c r="B178" s="21" t="s">
        <v>343</v>
      </c>
      <c r="C178" s="9">
        <v>1175000</v>
      </c>
      <c r="D178" s="13">
        <v>11.437630701038064</v>
      </c>
      <c r="E178" s="11">
        <v>632518.57481999998</v>
      </c>
      <c r="F178" s="172">
        <v>1807518.57482</v>
      </c>
      <c r="G178" s="155">
        <v>1726530</v>
      </c>
      <c r="H178" s="156">
        <v>11.437630701038064</v>
      </c>
      <c r="I178" s="155">
        <v>732800</v>
      </c>
      <c r="J178" s="174">
        <f t="shared" si="36"/>
        <v>2459330</v>
      </c>
      <c r="K178" s="155">
        <v>2020040</v>
      </c>
      <c r="L178" s="156">
        <v>11.437630701038064</v>
      </c>
      <c r="M178" s="155">
        <v>762112</v>
      </c>
      <c r="N178" s="174">
        <f t="shared" si="37"/>
        <v>2782152</v>
      </c>
      <c r="O178" s="155">
        <v>2140897</v>
      </c>
      <c r="P178" s="156">
        <v>11.437630701038064</v>
      </c>
      <c r="Q178" s="155">
        <v>762112</v>
      </c>
      <c r="R178" s="174">
        <f t="shared" si="38"/>
        <v>2903009</v>
      </c>
      <c r="S178" s="395">
        <f t="shared" si="29"/>
        <v>2488002.3937050002</v>
      </c>
    </row>
    <row r="179" spans="1:19" x14ac:dyDescent="0.25">
      <c r="A179" s="24">
        <v>184</v>
      </c>
      <c r="B179" s="21" t="s">
        <v>418</v>
      </c>
      <c r="C179" s="9">
        <v>130000</v>
      </c>
      <c r="D179" s="13">
        <v>1.8381821166089967</v>
      </c>
      <c r="E179" s="11">
        <v>69670.207800000004</v>
      </c>
      <c r="F179" s="172">
        <v>199670.2078</v>
      </c>
      <c r="G179" s="152">
        <v>112320</v>
      </c>
      <c r="H179" s="156">
        <v>1.8381821166089967</v>
      </c>
      <c r="I179" s="189">
        <v>117700</v>
      </c>
      <c r="J179" s="174">
        <f t="shared" si="36"/>
        <v>230020</v>
      </c>
      <c r="K179" s="152">
        <v>131414</v>
      </c>
      <c r="L179" s="156">
        <v>1.8381821166089967</v>
      </c>
      <c r="M179" s="189">
        <v>123585</v>
      </c>
      <c r="N179" s="174">
        <f t="shared" si="37"/>
        <v>254999</v>
      </c>
      <c r="O179" s="152">
        <v>133661</v>
      </c>
      <c r="P179" s="156">
        <v>1.8381821166089967</v>
      </c>
      <c r="Q179" s="189">
        <v>122408</v>
      </c>
      <c r="R179" s="174">
        <f t="shared" si="38"/>
        <v>256069</v>
      </c>
      <c r="S179" s="395">
        <f t="shared" si="29"/>
        <v>235189.55194999999</v>
      </c>
    </row>
    <row r="180" spans="1:19" x14ac:dyDescent="0.25">
      <c r="A180" s="142"/>
      <c r="B180" s="16" t="s">
        <v>419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150">
        <v>0</v>
      </c>
      <c r="P180" s="150"/>
      <c r="Q180" s="150">
        <v>0</v>
      </c>
      <c r="R180" s="150">
        <v>0</v>
      </c>
      <c r="S180" s="150">
        <v>0</v>
      </c>
    </row>
    <row r="181" spans="1:19" x14ac:dyDescent="0.25">
      <c r="A181" s="24">
        <v>185</v>
      </c>
      <c r="B181" s="26" t="s">
        <v>215</v>
      </c>
      <c r="C181" s="15" t="s">
        <v>10</v>
      </c>
      <c r="D181" s="13">
        <v>14.348904987889274</v>
      </c>
      <c r="E181" s="11">
        <v>940149.91347199993</v>
      </c>
      <c r="F181" s="172">
        <v>940149.91347199993</v>
      </c>
      <c r="G181" s="154" t="s">
        <v>10</v>
      </c>
      <c r="H181" s="156">
        <v>14.348904987889274</v>
      </c>
      <c r="I181" s="155">
        <v>919400</v>
      </c>
      <c r="J181" s="174">
        <f>I181*1</f>
        <v>919400</v>
      </c>
      <c r="K181" s="154" t="s">
        <v>10</v>
      </c>
      <c r="L181" s="156">
        <v>14.348904987889274</v>
      </c>
      <c r="M181" s="155">
        <v>946982</v>
      </c>
      <c r="N181" s="174">
        <f>M181*1</f>
        <v>946982</v>
      </c>
      <c r="O181" s="154" t="s">
        <v>10</v>
      </c>
      <c r="P181" s="156">
        <v>14.348904987889274</v>
      </c>
      <c r="Q181" s="155">
        <v>946982</v>
      </c>
      <c r="R181" s="174">
        <f>Q181*1</f>
        <v>946982</v>
      </c>
      <c r="S181" s="395">
        <f t="shared" si="29"/>
        <v>938378.47836800001</v>
      </c>
    </row>
    <row r="182" spans="1:19" x14ac:dyDescent="0.25">
      <c r="A182" s="24">
        <v>186</v>
      </c>
      <c r="B182" s="21" t="s">
        <v>216</v>
      </c>
      <c r="C182" s="15" t="s">
        <v>10</v>
      </c>
      <c r="D182" s="13">
        <v>5.3842780027681663</v>
      </c>
      <c r="E182" s="11">
        <v>355910.09977600002</v>
      </c>
      <c r="F182" s="172">
        <v>355910.09977600002</v>
      </c>
      <c r="G182" s="154" t="s">
        <v>10</v>
      </c>
      <c r="H182" s="156">
        <v>5.3842780027681663</v>
      </c>
      <c r="I182" s="155">
        <v>345000</v>
      </c>
      <c r="J182" s="174">
        <f>I182*1</f>
        <v>345000</v>
      </c>
      <c r="K182" s="154" t="s">
        <v>10</v>
      </c>
      <c r="L182" s="156">
        <v>5.3842780027681663</v>
      </c>
      <c r="M182" s="155">
        <v>362250</v>
      </c>
      <c r="N182" s="174">
        <f>M182*1</f>
        <v>362250</v>
      </c>
      <c r="O182" s="154" t="s">
        <v>10</v>
      </c>
      <c r="P182" s="156">
        <v>5.3842780027681663</v>
      </c>
      <c r="Q182" s="155">
        <v>358800</v>
      </c>
      <c r="R182" s="174">
        <f>Q182*1</f>
        <v>358800</v>
      </c>
      <c r="S182" s="395">
        <f t="shared" si="29"/>
        <v>355490.024944</v>
      </c>
    </row>
    <row r="183" spans="1:19" x14ac:dyDescent="0.25">
      <c r="A183" s="24">
        <v>187</v>
      </c>
      <c r="B183" s="21" t="s">
        <v>218</v>
      </c>
      <c r="C183" s="9">
        <v>620000</v>
      </c>
      <c r="D183" s="13">
        <v>5.3842780027681663</v>
      </c>
      <c r="E183" s="11">
        <v>333159.71982</v>
      </c>
      <c r="F183" s="172">
        <v>953159.71982</v>
      </c>
      <c r="G183" s="155">
        <v>981240</v>
      </c>
      <c r="H183" s="156">
        <v>5.3842780027681663</v>
      </c>
      <c r="I183" s="155">
        <v>345000</v>
      </c>
      <c r="J183" s="174">
        <f t="shared" ref="J183:J188" si="39">G183+I183</f>
        <v>1326240</v>
      </c>
      <c r="K183" s="155">
        <v>1138238</v>
      </c>
      <c r="L183" s="156">
        <v>5.3842780027681663</v>
      </c>
      <c r="M183" s="155">
        <v>358800</v>
      </c>
      <c r="N183" s="174">
        <f t="shared" ref="N183:N188" si="40">K183+M183</f>
        <v>1497038</v>
      </c>
      <c r="O183" s="155">
        <v>1177488</v>
      </c>
      <c r="P183" s="156">
        <v>5.3842780027681663</v>
      </c>
      <c r="Q183" s="155">
        <v>362250</v>
      </c>
      <c r="R183" s="174">
        <f t="shared" ref="R183:R188" si="41">O183+Q183</f>
        <v>1539738</v>
      </c>
      <c r="S183" s="395">
        <f t="shared" si="29"/>
        <v>1329043.9299550001</v>
      </c>
    </row>
    <row r="184" spans="1:19" x14ac:dyDescent="0.25">
      <c r="A184" s="24">
        <v>189</v>
      </c>
      <c r="B184" s="21" t="s">
        <v>220</v>
      </c>
      <c r="C184" s="9">
        <v>502000</v>
      </c>
      <c r="D184" s="13">
        <v>10.762822654671282</v>
      </c>
      <c r="E184" s="11">
        <v>270852.94805599994</v>
      </c>
      <c r="F184" s="172">
        <v>772852.94805599994</v>
      </c>
      <c r="G184" s="155">
        <v>92430</v>
      </c>
      <c r="H184" s="156">
        <v>10.762822654671282</v>
      </c>
      <c r="I184" s="155">
        <v>689600</v>
      </c>
      <c r="J184" s="174">
        <f t="shared" si="39"/>
        <v>782030</v>
      </c>
      <c r="K184" s="155">
        <v>104446</v>
      </c>
      <c r="L184" s="156">
        <v>10.762822654671282</v>
      </c>
      <c r="M184" s="155">
        <v>710288</v>
      </c>
      <c r="N184" s="174">
        <f t="shared" si="40"/>
        <v>814734</v>
      </c>
      <c r="O184" s="155">
        <v>112765</v>
      </c>
      <c r="P184" s="156">
        <v>10.762822654671282</v>
      </c>
      <c r="Q184" s="155">
        <v>710288</v>
      </c>
      <c r="R184" s="174">
        <f t="shared" si="41"/>
        <v>823053</v>
      </c>
      <c r="S184" s="395">
        <f t="shared" si="29"/>
        <v>798167.48701399995</v>
      </c>
    </row>
    <row r="185" spans="1:19" x14ac:dyDescent="0.25">
      <c r="A185" s="24">
        <v>190</v>
      </c>
      <c r="B185" s="21" t="s">
        <v>1432</v>
      </c>
      <c r="C185" s="9">
        <v>377000</v>
      </c>
      <c r="D185" s="13">
        <v>5.3842780027681663</v>
      </c>
      <c r="E185" s="11">
        <v>202482.50071599998</v>
      </c>
      <c r="F185" s="172">
        <v>579482.50071599998</v>
      </c>
      <c r="G185" s="155">
        <v>361530</v>
      </c>
      <c r="H185" s="156">
        <v>5.3842780027681663</v>
      </c>
      <c r="I185" s="155">
        <v>345000</v>
      </c>
      <c r="J185" s="174">
        <f t="shared" si="39"/>
        <v>706530</v>
      </c>
      <c r="K185" s="155">
        <v>415760</v>
      </c>
      <c r="L185" s="156">
        <v>5.3842780027681663</v>
      </c>
      <c r="M185" s="155">
        <v>365700</v>
      </c>
      <c r="N185" s="174">
        <f t="shared" si="40"/>
        <v>781460</v>
      </c>
      <c r="O185" s="155">
        <v>444682</v>
      </c>
      <c r="P185" s="156">
        <v>5.3842780027681663</v>
      </c>
      <c r="Q185" s="155">
        <v>355350</v>
      </c>
      <c r="R185" s="174">
        <f t="shared" si="41"/>
        <v>800032</v>
      </c>
      <c r="S185" s="395">
        <f t="shared" si="29"/>
        <v>716876.12517899997</v>
      </c>
    </row>
    <row r="186" spans="1:19" x14ac:dyDescent="0.25">
      <c r="A186" s="24">
        <v>191</v>
      </c>
      <c r="B186" s="21" t="s">
        <v>222</v>
      </c>
      <c r="C186" s="9">
        <v>1331000</v>
      </c>
      <c r="D186" s="13">
        <v>3.5905844837370249</v>
      </c>
      <c r="E186" s="11">
        <v>716295.70343200024</v>
      </c>
      <c r="F186" s="172">
        <v>2047295.7034320002</v>
      </c>
      <c r="G186" s="155">
        <v>3017625</v>
      </c>
      <c r="H186" s="156">
        <v>3.5905844837370249</v>
      </c>
      <c r="I186" s="155">
        <v>203700</v>
      </c>
      <c r="J186" s="174">
        <f t="shared" si="39"/>
        <v>3221325</v>
      </c>
      <c r="K186" s="155">
        <v>3440093</v>
      </c>
      <c r="L186" s="156">
        <v>3.5905844837370249</v>
      </c>
      <c r="M186" s="155">
        <v>211848</v>
      </c>
      <c r="N186" s="174">
        <f t="shared" si="40"/>
        <v>3651941</v>
      </c>
      <c r="O186" s="155">
        <v>3500445</v>
      </c>
      <c r="P186" s="156">
        <v>3.5905844837370249</v>
      </c>
      <c r="Q186" s="155">
        <v>205737</v>
      </c>
      <c r="R186" s="174">
        <f t="shared" si="41"/>
        <v>3706182</v>
      </c>
      <c r="S186" s="395">
        <f t="shared" si="29"/>
        <v>3156685.9258580003</v>
      </c>
    </row>
    <row r="187" spans="1:19" x14ac:dyDescent="0.25">
      <c r="A187" s="24">
        <v>192</v>
      </c>
      <c r="B187" s="21" t="s">
        <v>223</v>
      </c>
      <c r="C187" s="9">
        <v>4414000</v>
      </c>
      <c r="D187" s="13">
        <v>10.762822654671282</v>
      </c>
      <c r="E187" s="11">
        <v>2376694.8262999998</v>
      </c>
      <c r="F187" s="172">
        <v>6790694.8262999998</v>
      </c>
      <c r="G187" s="155">
        <v>10711935</v>
      </c>
      <c r="H187" s="156">
        <v>10.762822654671282</v>
      </c>
      <c r="I187" s="155">
        <v>298100</v>
      </c>
      <c r="J187" s="174">
        <f t="shared" si="39"/>
        <v>11010035</v>
      </c>
      <c r="K187" s="155">
        <v>12211606</v>
      </c>
      <c r="L187" s="156">
        <v>10.762822654671282</v>
      </c>
      <c r="M187" s="155">
        <v>307043</v>
      </c>
      <c r="N187" s="174">
        <f t="shared" si="40"/>
        <v>12518649</v>
      </c>
      <c r="O187" s="155">
        <v>13068561</v>
      </c>
      <c r="P187" s="156">
        <v>10.762822654671282</v>
      </c>
      <c r="Q187" s="155">
        <v>301081</v>
      </c>
      <c r="R187" s="174">
        <f t="shared" si="41"/>
        <v>13369642</v>
      </c>
      <c r="S187" s="395">
        <f t="shared" si="29"/>
        <v>10922255.206574999</v>
      </c>
    </row>
    <row r="188" spans="1:19" x14ac:dyDescent="0.25">
      <c r="A188" s="24">
        <v>193</v>
      </c>
      <c r="B188" s="21" t="s">
        <v>224</v>
      </c>
      <c r="C188" s="9">
        <v>1094000</v>
      </c>
      <c r="D188" s="13">
        <v>10.762822654671282</v>
      </c>
      <c r="E188" s="11">
        <v>588405.06946399971</v>
      </c>
      <c r="F188" s="172">
        <v>1682405.0694639997</v>
      </c>
      <c r="G188" s="155">
        <v>2511990</v>
      </c>
      <c r="H188" s="156">
        <v>10.762822654671282</v>
      </c>
      <c r="I188" s="155">
        <v>148100</v>
      </c>
      <c r="J188" s="174">
        <f t="shared" si="39"/>
        <v>2660090</v>
      </c>
      <c r="K188" s="155">
        <v>2939028</v>
      </c>
      <c r="L188" s="156">
        <v>10.762822654671282</v>
      </c>
      <c r="M188" s="155">
        <v>156986</v>
      </c>
      <c r="N188" s="174">
        <f t="shared" si="40"/>
        <v>3096014</v>
      </c>
      <c r="O188" s="155">
        <v>2989268</v>
      </c>
      <c r="P188" s="156">
        <v>10.762822654671282</v>
      </c>
      <c r="Q188" s="155">
        <v>155505</v>
      </c>
      <c r="R188" s="174">
        <f t="shared" si="41"/>
        <v>3144773</v>
      </c>
      <c r="S188" s="395">
        <f t="shared" si="29"/>
        <v>2645820.517366</v>
      </c>
    </row>
    <row r="189" spans="1:19" x14ac:dyDescent="0.25">
      <c r="A189" s="24">
        <v>194</v>
      </c>
      <c r="B189" s="21" t="s">
        <v>225</v>
      </c>
      <c r="C189" s="15" t="s">
        <v>10</v>
      </c>
      <c r="D189" s="13">
        <v>5.3842780027681663</v>
      </c>
      <c r="E189" s="11">
        <v>357827.76377600007</v>
      </c>
      <c r="F189" s="172">
        <v>357827.76377600007</v>
      </c>
      <c r="G189" s="154" t="s">
        <v>10</v>
      </c>
      <c r="H189" s="156">
        <v>5.3842780027681663</v>
      </c>
      <c r="I189" s="155">
        <v>345000</v>
      </c>
      <c r="J189" s="174">
        <f>I189*1</f>
        <v>345000</v>
      </c>
      <c r="K189" s="154" t="s">
        <v>10</v>
      </c>
      <c r="L189" s="156">
        <v>5.3842780027681663</v>
      </c>
      <c r="M189" s="155">
        <v>362250</v>
      </c>
      <c r="N189" s="174">
        <f>M189*1</f>
        <v>362250</v>
      </c>
      <c r="O189" s="154" t="s">
        <v>10</v>
      </c>
      <c r="P189" s="156">
        <v>5.3842780027681663</v>
      </c>
      <c r="Q189" s="155">
        <v>355350</v>
      </c>
      <c r="R189" s="174">
        <f>Q189*1</f>
        <v>355350</v>
      </c>
      <c r="S189" s="395">
        <f t="shared" si="29"/>
        <v>355106.94094400003</v>
      </c>
    </row>
    <row r="190" spans="1:19" x14ac:dyDescent="0.25">
      <c r="A190" s="24">
        <v>195</v>
      </c>
      <c r="B190" s="21" t="s">
        <v>226</v>
      </c>
      <c r="C190" s="9">
        <v>1505000</v>
      </c>
      <c r="D190" s="13">
        <v>8.0733481913494813</v>
      </c>
      <c r="E190" s="11">
        <v>810790.58466000017</v>
      </c>
      <c r="F190" s="172">
        <v>2315790.5846600002</v>
      </c>
      <c r="G190" s="155">
        <v>2938065</v>
      </c>
      <c r="H190" s="156">
        <v>8.0733481913494813</v>
      </c>
      <c r="I190" s="155">
        <v>517300</v>
      </c>
      <c r="J190" s="174">
        <f>G190+I190</f>
        <v>3455365</v>
      </c>
      <c r="K190" s="155">
        <v>3437536</v>
      </c>
      <c r="L190" s="156">
        <v>8.0733481913494813</v>
      </c>
      <c r="M190" s="155">
        <v>543165</v>
      </c>
      <c r="N190" s="174">
        <f>K190+M190</f>
        <v>3980701</v>
      </c>
      <c r="O190" s="155">
        <v>3496297</v>
      </c>
      <c r="P190" s="156">
        <v>8.0733481913494813</v>
      </c>
      <c r="Q190" s="155">
        <v>522473</v>
      </c>
      <c r="R190" s="174">
        <f>O190+Q190</f>
        <v>4018770</v>
      </c>
      <c r="S190" s="395">
        <f t="shared" si="29"/>
        <v>3442656.6461650003</v>
      </c>
    </row>
    <row r="191" spans="1:19" x14ac:dyDescent="0.25">
      <c r="A191" s="24">
        <v>196</v>
      </c>
      <c r="B191" s="21" t="s">
        <v>228</v>
      </c>
      <c r="C191" s="9">
        <v>1207000</v>
      </c>
      <c r="D191" s="13">
        <v>5.3842780027681663</v>
      </c>
      <c r="E191" s="11">
        <v>649165.79833999975</v>
      </c>
      <c r="F191" s="172">
        <v>1856165.7983399997</v>
      </c>
      <c r="G191" s="155">
        <v>2511990</v>
      </c>
      <c r="H191" s="156">
        <v>5.3842780027681663</v>
      </c>
      <c r="I191" s="155">
        <v>325800</v>
      </c>
      <c r="J191" s="174">
        <f>G191+I191</f>
        <v>2837790</v>
      </c>
      <c r="K191" s="155">
        <v>2964148</v>
      </c>
      <c r="L191" s="156">
        <v>5.3842780027681663</v>
      </c>
      <c r="M191" s="155">
        <v>335574</v>
      </c>
      <c r="N191" s="174">
        <f>K191+M191</f>
        <v>3299722</v>
      </c>
      <c r="O191" s="155">
        <v>3089748</v>
      </c>
      <c r="P191" s="156">
        <v>5.3842780027681663</v>
      </c>
      <c r="Q191" s="155">
        <v>335574</v>
      </c>
      <c r="R191" s="174">
        <f>O191+Q191</f>
        <v>3425322</v>
      </c>
      <c r="S191" s="395">
        <f t="shared" si="29"/>
        <v>2854749.9495850001</v>
      </c>
    </row>
    <row r="192" spans="1:19" x14ac:dyDescent="0.25">
      <c r="A192" s="24">
        <v>197</v>
      </c>
      <c r="B192" s="21" t="s">
        <v>229</v>
      </c>
      <c r="C192" s="9">
        <v>315000</v>
      </c>
      <c r="D192" s="13">
        <v>4.0534239332179931</v>
      </c>
      <c r="E192" s="11">
        <v>170367.49903600005</v>
      </c>
      <c r="F192" s="172">
        <v>485367.49903600005</v>
      </c>
      <c r="G192" s="155">
        <v>688350</v>
      </c>
      <c r="H192" s="156">
        <v>4.0534239332179931</v>
      </c>
      <c r="I192" s="155">
        <v>56300</v>
      </c>
      <c r="J192" s="174">
        <f>G192+I192</f>
        <v>744650</v>
      </c>
      <c r="K192" s="155">
        <v>798486</v>
      </c>
      <c r="L192" s="156">
        <v>4.0534239332179931</v>
      </c>
      <c r="M192" s="155">
        <v>57989</v>
      </c>
      <c r="N192" s="174">
        <f>K192+M192</f>
        <v>856475</v>
      </c>
      <c r="O192" s="155">
        <v>867321</v>
      </c>
      <c r="P192" s="156">
        <v>4.0534239332179931</v>
      </c>
      <c r="Q192" s="155">
        <v>59115</v>
      </c>
      <c r="R192" s="174">
        <f>O192+Q192</f>
        <v>926436</v>
      </c>
      <c r="S192" s="395">
        <f t="shared" si="29"/>
        <v>753232.12475900003</v>
      </c>
    </row>
    <row r="193" spans="1:19" x14ac:dyDescent="0.25">
      <c r="A193" s="24">
        <v>198</v>
      </c>
      <c r="B193" s="21" t="s">
        <v>227</v>
      </c>
      <c r="C193" s="9">
        <v>394000</v>
      </c>
      <c r="D193" s="13">
        <v>2.694803539446367</v>
      </c>
      <c r="E193" s="11">
        <v>211462.90184800001</v>
      </c>
      <c r="F193" s="172">
        <v>605462.90184800001</v>
      </c>
      <c r="G193" s="155">
        <v>689520</v>
      </c>
      <c r="H193" s="156">
        <v>2.694803539446367</v>
      </c>
      <c r="I193" s="155">
        <v>172600</v>
      </c>
      <c r="J193" s="174">
        <f>G193+I193</f>
        <v>862120</v>
      </c>
      <c r="K193" s="155">
        <v>772262</v>
      </c>
      <c r="L193" s="156">
        <v>2.694803539446367</v>
      </c>
      <c r="M193" s="155">
        <v>181230</v>
      </c>
      <c r="N193" s="174">
        <f>K193+M193</f>
        <v>953492</v>
      </c>
      <c r="O193" s="155">
        <v>882586</v>
      </c>
      <c r="P193" s="156">
        <v>2.694803539446367</v>
      </c>
      <c r="Q193" s="155">
        <v>176052</v>
      </c>
      <c r="R193" s="174">
        <f>O193+Q193</f>
        <v>1058638</v>
      </c>
      <c r="S193" s="395">
        <f t="shared" si="29"/>
        <v>869928.225462</v>
      </c>
    </row>
    <row r="194" spans="1:19" x14ac:dyDescent="0.25">
      <c r="A194" s="24">
        <v>199</v>
      </c>
      <c r="B194" s="21" t="s">
        <v>230</v>
      </c>
      <c r="C194" s="9">
        <v>407000</v>
      </c>
      <c r="D194" s="13">
        <v>8.0733481913494813</v>
      </c>
      <c r="E194" s="11">
        <v>219326.24415200006</v>
      </c>
      <c r="F194" s="172">
        <v>626326.24415200006</v>
      </c>
      <c r="G194" s="155">
        <v>140205</v>
      </c>
      <c r="H194" s="156">
        <v>8.0733481913494813</v>
      </c>
      <c r="I194" s="155">
        <v>517300</v>
      </c>
      <c r="J194" s="174">
        <f>G194+I194</f>
        <v>657505</v>
      </c>
      <c r="K194" s="155">
        <v>162638</v>
      </c>
      <c r="L194" s="156">
        <v>8.0733481913494813</v>
      </c>
      <c r="M194" s="155">
        <v>543165</v>
      </c>
      <c r="N194" s="174">
        <f>K194+M194</f>
        <v>705803</v>
      </c>
      <c r="O194" s="155">
        <v>173854</v>
      </c>
      <c r="P194" s="156">
        <v>8.0733481913494813</v>
      </c>
      <c r="Q194" s="155">
        <v>543165</v>
      </c>
      <c r="R194" s="174">
        <f>O194+Q194</f>
        <v>717019</v>
      </c>
      <c r="S194" s="395">
        <f t="shared" si="29"/>
        <v>676663.31103800004</v>
      </c>
    </row>
    <row r="195" spans="1:19" x14ac:dyDescent="0.25">
      <c r="A195" s="24">
        <v>200</v>
      </c>
      <c r="B195" s="21" t="s">
        <v>231</v>
      </c>
      <c r="C195" s="15" t="s">
        <v>10</v>
      </c>
      <c r="D195" s="10">
        <v>10.762822654671282</v>
      </c>
      <c r="E195" s="11">
        <v>467492.88664399995</v>
      </c>
      <c r="F195" s="172">
        <v>467492.88664399995</v>
      </c>
      <c r="G195" s="154" t="s">
        <v>10</v>
      </c>
      <c r="H195" s="153">
        <v>10.762822654671282</v>
      </c>
      <c r="I195" s="149">
        <v>455400</v>
      </c>
      <c r="J195" s="174">
        <f>I195*1</f>
        <v>455400</v>
      </c>
      <c r="K195" s="154" t="s">
        <v>10</v>
      </c>
      <c r="L195" s="153">
        <v>10.762822654671282</v>
      </c>
      <c r="M195" s="149">
        <v>478170</v>
      </c>
      <c r="N195" s="174">
        <f>M195*1</f>
        <v>478170</v>
      </c>
      <c r="O195" s="154" t="s">
        <v>10</v>
      </c>
      <c r="P195" s="153">
        <v>10.762822654671282</v>
      </c>
      <c r="Q195" s="149">
        <v>459954</v>
      </c>
      <c r="R195" s="174">
        <f>Q195*1</f>
        <v>459954</v>
      </c>
      <c r="S195" s="395">
        <f t="shared" si="29"/>
        <v>465254.22166099999</v>
      </c>
    </row>
    <row r="196" spans="1:19" x14ac:dyDescent="0.25">
      <c r="A196" s="142"/>
      <c r="B196" s="22" t="s">
        <v>232</v>
      </c>
      <c r="C196" s="5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150">
        <v>0</v>
      </c>
      <c r="P196" s="150"/>
      <c r="Q196" s="150">
        <v>0</v>
      </c>
      <c r="R196" s="150">
        <v>0</v>
      </c>
      <c r="S196" s="150">
        <v>0</v>
      </c>
    </row>
    <row r="197" spans="1:19" x14ac:dyDescent="0.25">
      <c r="A197" s="24">
        <v>201</v>
      </c>
      <c r="B197" s="21" t="s">
        <v>233</v>
      </c>
      <c r="C197" s="9">
        <v>238000</v>
      </c>
      <c r="D197" s="13">
        <v>4.6081623816609003</v>
      </c>
      <c r="E197" s="11">
        <v>127628.00674400001</v>
      </c>
      <c r="F197" s="172">
        <v>365628.00674400001</v>
      </c>
      <c r="G197" s="155">
        <v>392535</v>
      </c>
      <c r="H197" s="156">
        <v>4.6081623816609003</v>
      </c>
      <c r="I197" s="155">
        <v>113400</v>
      </c>
      <c r="J197" s="174">
        <f t="shared" ref="J197:J209" si="42">G197+I197</f>
        <v>505935</v>
      </c>
      <c r="K197" s="155">
        <v>463191</v>
      </c>
      <c r="L197" s="156">
        <v>4.6081623816609003</v>
      </c>
      <c r="M197" s="155">
        <v>120204</v>
      </c>
      <c r="N197" s="174">
        <f t="shared" ref="N197:N209" si="43">K197+M197</f>
        <v>583395</v>
      </c>
      <c r="O197" s="155">
        <v>463191</v>
      </c>
      <c r="P197" s="156">
        <v>4.6081623816609003</v>
      </c>
      <c r="Q197" s="155">
        <v>114534</v>
      </c>
      <c r="R197" s="174">
        <f t="shared" ref="R197:R209" si="44">O197+Q197</f>
        <v>577725</v>
      </c>
      <c r="S197" s="395">
        <f t="shared" si="29"/>
        <v>508170.75168600003</v>
      </c>
    </row>
    <row r="198" spans="1:19" x14ac:dyDescent="0.25">
      <c r="A198" s="24">
        <v>202</v>
      </c>
      <c r="B198" s="21" t="s">
        <v>234</v>
      </c>
      <c r="C198" s="9">
        <v>372000</v>
      </c>
      <c r="D198" s="13">
        <v>5.3842780027681663</v>
      </c>
      <c r="E198" s="11">
        <v>200533.44948800001</v>
      </c>
      <c r="F198" s="172">
        <v>572533.44948800001</v>
      </c>
      <c r="G198" s="155">
        <v>347295</v>
      </c>
      <c r="H198" s="156">
        <v>5.3842780027681663</v>
      </c>
      <c r="I198" s="155">
        <v>345000</v>
      </c>
      <c r="J198" s="174">
        <f t="shared" si="42"/>
        <v>692295</v>
      </c>
      <c r="K198" s="155">
        <v>402862</v>
      </c>
      <c r="L198" s="156">
        <v>5.3842780027681663</v>
      </c>
      <c r="M198" s="155">
        <v>355350</v>
      </c>
      <c r="N198" s="174">
        <f t="shared" si="43"/>
        <v>758212</v>
      </c>
      <c r="O198" s="155">
        <v>416754</v>
      </c>
      <c r="P198" s="156">
        <v>5.3842780027681663</v>
      </c>
      <c r="Q198" s="155">
        <v>351900</v>
      </c>
      <c r="R198" s="174">
        <f t="shared" si="44"/>
        <v>768654</v>
      </c>
      <c r="S198" s="395">
        <f t="shared" si="29"/>
        <v>697923.612372</v>
      </c>
    </row>
    <row r="199" spans="1:19" x14ac:dyDescent="0.25">
      <c r="A199" s="24">
        <v>203</v>
      </c>
      <c r="B199" s="21" t="s">
        <v>235</v>
      </c>
      <c r="C199" s="9">
        <v>288000</v>
      </c>
      <c r="D199" s="13">
        <v>2.5979981152249141</v>
      </c>
      <c r="E199" s="11">
        <v>155411.53597999999</v>
      </c>
      <c r="F199" s="172">
        <v>443411.53597999999</v>
      </c>
      <c r="G199" s="155">
        <v>434655</v>
      </c>
      <c r="H199" s="156">
        <v>2.5979981152249141</v>
      </c>
      <c r="I199" s="155">
        <v>166500</v>
      </c>
      <c r="J199" s="174">
        <f t="shared" si="42"/>
        <v>601155</v>
      </c>
      <c r="K199" s="155">
        <v>495507</v>
      </c>
      <c r="L199" s="156">
        <v>2.5979981152249141</v>
      </c>
      <c r="M199" s="155">
        <v>174825</v>
      </c>
      <c r="N199" s="174">
        <f t="shared" si="43"/>
        <v>670332</v>
      </c>
      <c r="O199" s="155">
        <v>504200</v>
      </c>
      <c r="P199" s="156">
        <v>2.5979981152249141</v>
      </c>
      <c r="Q199" s="155">
        <v>174825</v>
      </c>
      <c r="R199" s="174">
        <f t="shared" si="44"/>
        <v>679025</v>
      </c>
      <c r="S199" s="395">
        <f t="shared" ref="S199:S262" si="45">AVERAGE(N199,J199,F199,R199)</f>
        <v>598480.88399500004</v>
      </c>
    </row>
    <row r="200" spans="1:19" x14ac:dyDescent="0.25">
      <c r="A200" s="24">
        <v>204</v>
      </c>
      <c r="B200" s="21" t="s">
        <v>1433</v>
      </c>
      <c r="C200" s="9">
        <v>1900000</v>
      </c>
      <c r="D200" s="13">
        <v>5.3842780027681663</v>
      </c>
      <c r="E200" s="11">
        <v>1022880.9629040002</v>
      </c>
      <c r="F200" s="172">
        <v>2922880.9629040002</v>
      </c>
      <c r="G200" s="155">
        <v>4224090</v>
      </c>
      <c r="H200" s="156">
        <v>5.3842780027681663</v>
      </c>
      <c r="I200" s="155">
        <v>345000</v>
      </c>
      <c r="J200" s="174">
        <f t="shared" si="42"/>
        <v>4569090</v>
      </c>
      <c r="K200" s="155">
        <v>4773222</v>
      </c>
      <c r="L200" s="156">
        <v>5.3842780027681663</v>
      </c>
      <c r="M200" s="155">
        <v>358800</v>
      </c>
      <c r="N200" s="174">
        <f t="shared" si="43"/>
        <v>5132022</v>
      </c>
      <c r="O200" s="155">
        <v>5322353</v>
      </c>
      <c r="P200" s="156">
        <v>5.3842780027681663</v>
      </c>
      <c r="Q200" s="155">
        <v>351900</v>
      </c>
      <c r="R200" s="174">
        <f t="shared" si="44"/>
        <v>5674253</v>
      </c>
      <c r="S200" s="395">
        <f t="shared" si="45"/>
        <v>4574561.4907259997</v>
      </c>
    </row>
    <row r="201" spans="1:19" x14ac:dyDescent="0.25">
      <c r="A201" s="24">
        <v>206</v>
      </c>
      <c r="B201" s="21" t="s">
        <v>241</v>
      </c>
      <c r="C201" s="9">
        <v>203000</v>
      </c>
      <c r="D201" s="13">
        <v>0.68504354775086507</v>
      </c>
      <c r="E201" s="11">
        <v>109756.30509143998</v>
      </c>
      <c r="F201" s="172">
        <v>312756.30509143998</v>
      </c>
      <c r="G201" s="155">
        <v>424320</v>
      </c>
      <c r="H201" s="156">
        <v>0.68504354775086507</v>
      </c>
      <c r="I201" s="155">
        <v>43900</v>
      </c>
      <c r="J201" s="174">
        <f t="shared" si="42"/>
        <v>468220</v>
      </c>
      <c r="K201" s="155">
        <v>483725</v>
      </c>
      <c r="L201" s="156">
        <v>0.68504354775086507</v>
      </c>
      <c r="M201" s="155">
        <v>46095</v>
      </c>
      <c r="N201" s="174">
        <f t="shared" si="43"/>
        <v>529820</v>
      </c>
      <c r="O201" s="155">
        <v>526157</v>
      </c>
      <c r="P201" s="156">
        <v>0.68504354775086507</v>
      </c>
      <c r="Q201" s="155">
        <v>45656</v>
      </c>
      <c r="R201" s="174">
        <f t="shared" si="44"/>
        <v>571813</v>
      </c>
      <c r="S201" s="395">
        <f t="shared" si="45"/>
        <v>470652.32627285999</v>
      </c>
    </row>
    <row r="202" spans="1:19" x14ac:dyDescent="0.25">
      <c r="A202" s="24">
        <v>207</v>
      </c>
      <c r="B202" s="21" t="s">
        <v>242</v>
      </c>
      <c r="C202" s="9">
        <v>1469000</v>
      </c>
      <c r="D202" s="13">
        <v>1.363949469896194</v>
      </c>
      <c r="E202" s="11">
        <v>791209.55415892042</v>
      </c>
      <c r="F202" s="172">
        <v>2260209.5541589204</v>
      </c>
      <c r="G202" s="155">
        <v>3589365</v>
      </c>
      <c r="H202" s="156">
        <v>1.363949469896194</v>
      </c>
      <c r="I202" s="155">
        <v>87400</v>
      </c>
      <c r="J202" s="174">
        <f t="shared" si="42"/>
        <v>3676765</v>
      </c>
      <c r="K202" s="155">
        <v>4163663</v>
      </c>
      <c r="L202" s="156">
        <v>1.363949469896194</v>
      </c>
      <c r="M202" s="155">
        <v>90022</v>
      </c>
      <c r="N202" s="174">
        <f t="shared" si="43"/>
        <v>4253685</v>
      </c>
      <c r="O202" s="155">
        <v>4414919</v>
      </c>
      <c r="P202" s="156">
        <v>1.363949469896194</v>
      </c>
      <c r="Q202" s="155">
        <v>90022</v>
      </c>
      <c r="R202" s="174">
        <f t="shared" si="44"/>
        <v>4504941</v>
      </c>
      <c r="S202" s="395">
        <f t="shared" si="45"/>
        <v>3673900.1385397301</v>
      </c>
    </row>
    <row r="203" spans="1:19" x14ac:dyDescent="0.25">
      <c r="A203" s="24">
        <v>208</v>
      </c>
      <c r="B203" s="21" t="s">
        <v>237</v>
      </c>
      <c r="C203" s="9">
        <v>313000</v>
      </c>
      <c r="D203" s="13">
        <v>4.0534239332179931</v>
      </c>
      <c r="E203" s="11">
        <v>168216.00167199998</v>
      </c>
      <c r="F203" s="172">
        <v>481216.00167199998</v>
      </c>
      <c r="G203" s="155">
        <v>429585</v>
      </c>
      <c r="H203" s="156">
        <v>4.0534239332179931</v>
      </c>
      <c r="I203" s="155">
        <v>205300</v>
      </c>
      <c r="J203" s="174">
        <f t="shared" si="42"/>
        <v>634885</v>
      </c>
      <c r="K203" s="155">
        <v>485431</v>
      </c>
      <c r="L203" s="156">
        <v>4.0534239332179931</v>
      </c>
      <c r="M203" s="155">
        <v>211459</v>
      </c>
      <c r="N203" s="174">
        <f t="shared" si="43"/>
        <v>696890</v>
      </c>
      <c r="O203" s="155">
        <v>506910</v>
      </c>
      <c r="P203" s="156">
        <v>4.0534239332179931</v>
      </c>
      <c r="Q203" s="155">
        <v>215565</v>
      </c>
      <c r="R203" s="174">
        <f t="shared" si="44"/>
        <v>722475</v>
      </c>
      <c r="S203" s="395">
        <f t="shared" si="45"/>
        <v>633866.50041799992</v>
      </c>
    </row>
    <row r="204" spans="1:19" x14ac:dyDescent="0.25">
      <c r="A204" s="24">
        <v>209</v>
      </c>
      <c r="B204" s="21" t="s">
        <v>243</v>
      </c>
      <c r="C204" s="9">
        <v>387000</v>
      </c>
      <c r="D204" s="13">
        <v>5.3842780027681663</v>
      </c>
      <c r="E204" s="11">
        <v>207679.03359200002</v>
      </c>
      <c r="F204" s="172">
        <v>594679.03359200002</v>
      </c>
      <c r="G204" s="155">
        <v>938730</v>
      </c>
      <c r="H204" s="156">
        <v>5.3842780027681663</v>
      </c>
      <c r="I204" s="155">
        <v>14300</v>
      </c>
      <c r="J204" s="174">
        <f t="shared" si="42"/>
        <v>953030</v>
      </c>
      <c r="K204" s="155">
        <v>1088927</v>
      </c>
      <c r="L204" s="156">
        <v>5.3842780027681663</v>
      </c>
      <c r="M204" s="155">
        <v>14872</v>
      </c>
      <c r="N204" s="174">
        <f t="shared" si="43"/>
        <v>1103799</v>
      </c>
      <c r="O204" s="155">
        <v>1145251</v>
      </c>
      <c r="P204" s="156">
        <v>5.3842780027681663</v>
      </c>
      <c r="Q204" s="155">
        <v>15015</v>
      </c>
      <c r="R204" s="174">
        <f t="shared" si="44"/>
        <v>1160266</v>
      </c>
      <c r="S204" s="395">
        <f t="shared" si="45"/>
        <v>952943.50839800003</v>
      </c>
    </row>
    <row r="205" spans="1:19" x14ac:dyDescent="0.25">
      <c r="A205" s="24">
        <v>210</v>
      </c>
      <c r="B205" s="26" t="s">
        <v>244</v>
      </c>
      <c r="C205" s="9">
        <v>384000</v>
      </c>
      <c r="D205" s="13">
        <v>5.3842780027681663</v>
      </c>
      <c r="E205" s="11">
        <v>207199.44559200003</v>
      </c>
      <c r="F205" s="172">
        <v>591199.44559200003</v>
      </c>
      <c r="G205" s="155">
        <v>938730</v>
      </c>
      <c r="H205" s="156">
        <v>5.3842780027681663</v>
      </c>
      <c r="I205" s="155">
        <v>14300</v>
      </c>
      <c r="J205" s="174">
        <f t="shared" si="42"/>
        <v>953030</v>
      </c>
      <c r="K205" s="155">
        <v>1051378</v>
      </c>
      <c r="L205" s="156">
        <v>5.3842780027681663</v>
      </c>
      <c r="M205" s="155">
        <v>15015</v>
      </c>
      <c r="N205" s="174">
        <f t="shared" si="43"/>
        <v>1066393</v>
      </c>
      <c r="O205" s="155">
        <v>1145251</v>
      </c>
      <c r="P205" s="156">
        <v>5.3842780027681663</v>
      </c>
      <c r="Q205" s="155">
        <v>14872</v>
      </c>
      <c r="R205" s="174">
        <f t="shared" si="44"/>
        <v>1160123</v>
      </c>
      <c r="S205" s="395">
        <f t="shared" si="45"/>
        <v>942686.36139800004</v>
      </c>
    </row>
    <row r="206" spans="1:19" x14ac:dyDescent="0.25">
      <c r="A206" s="24">
        <v>211</v>
      </c>
      <c r="B206" s="21" t="s">
        <v>245</v>
      </c>
      <c r="C206" s="9">
        <v>1394000</v>
      </c>
      <c r="D206" s="13">
        <v>5.3842780027681663</v>
      </c>
      <c r="E206" s="11">
        <v>751299.5075960001</v>
      </c>
      <c r="F206" s="172">
        <v>2145299.5075960001</v>
      </c>
      <c r="G206" s="155">
        <v>3424005</v>
      </c>
      <c r="H206" s="156">
        <v>5.3842780027681663</v>
      </c>
      <c r="I206" s="155">
        <v>74600</v>
      </c>
      <c r="J206" s="174">
        <f t="shared" si="42"/>
        <v>3498605</v>
      </c>
      <c r="K206" s="155">
        <v>4040326</v>
      </c>
      <c r="L206" s="156">
        <v>5.3842780027681663</v>
      </c>
      <c r="M206" s="155">
        <v>77584</v>
      </c>
      <c r="N206" s="174">
        <f t="shared" si="43"/>
        <v>4117910</v>
      </c>
      <c r="O206" s="155">
        <v>4451207</v>
      </c>
      <c r="P206" s="156">
        <v>5.3842780027681663</v>
      </c>
      <c r="Q206" s="155">
        <v>76838</v>
      </c>
      <c r="R206" s="174">
        <f t="shared" si="44"/>
        <v>4528045</v>
      </c>
      <c r="S206" s="395">
        <f t="shared" si="45"/>
        <v>3572464.8768990003</v>
      </c>
    </row>
    <row r="207" spans="1:19" x14ac:dyDescent="0.25">
      <c r="A207" s="24">
        <v>212</v>
      </c>
      <c r="B207" s="21" t="s">
        <v>246</v>
      </c>
      <c r="C207" s="9">
        <v>1677000</v>
      </c>
      <c r="D207" s="13">
        <v>10.690530980622839</v>
      </c>
      <c r="E207" s="11">
        <v>903104.85233200016</v>
      </c>
      <c r="F207" s="172">
        <v>2580104.8523320002</v>
      </c>
      <c r="G207" s="155">
        <v>4224090</v>
      </c>
      <c r="H207" s="156">
        <v>10.690530980622839</v>
      </c>
      <c r="I207" s="155">
        <v>17800</v>
      </c>
      <c r="J207" s="174">
        <f t="shared" si="42"/>
        <v>4241890</v>
      </c>
      <c r="K207" s="155">
        <v>4815463</v>
      </c>
      <c r="L207" s="156">
        <v>10.690530980622839</v>
      </c>
      <c r="M207" s="155">
        <v>18868</v>
      </c>
      <c r="N207" s="174">
        <f t="shared" si="43"/>
        <v>4834331</v>
      </c>
      <c r="O207" s="155">
        <v>5280113</v>
      </c>
      <c r="P207" s="156">
        <v>10.690530980622839</v>
      </c>
      <c r="Q207" s="155">
        <v>17978</v>
      </c>
      <c r="R207" s="174">
        <f t="shared" si="44"/>
        <v>5298091</v>
      </c>
      <c r="S207" s="395">
        <f t="shared" si="45"/>
        <v>4238604.2130829999</v>
      </c>
    </row>
    <row r="208" spans="1:19" x14ac:dyDescent="0.25">
      <c r="A208" s="24">
        <v>213</v>
      </c>
      <c r="B208" s="21" t="s">
        <v>247</v>
      </c>
      <c r="C208" s="9">
        <v>1073000</v>
      </c>
      <c r="D208" s="13">
        <v>5.3842780027681663</v>
      </c>
      <c r="E208" s="11">
        <v>578474.22126399982</v>
      </c>
      <c r="F208" s="172">
        <v>1651474.2212639998</v>
      </c>
      <c r="G208" s="155">
        <v>2488005</v>
      </c>
      <c r="H208" s="156">
        <v>5.3842780027681663</v>
      </c>
      <c r="I208" s="155">
        <v>123300</v>
      </c>
      <c r="J208" s="174">
        <f t="shared" si="42"/>
        <v>2611305</v>
      </c>
      <c r="K208" s="155">
        <v>2935846</v>
      </c>
      <c r="L208" s="156">
        <v>5.3842780027681663</v>
      </c>
      <c r="M208" s="155">
        <v>129465</v>
      </c>
      <c r="N208" s="174">
        <f t="shared" si="43"/>
        <v>3065311</v>
      </c>
      <c r="O208" s="155">
        <v>3234407</v>
      </c>
      <c r="P208" s="156">
        <v>5.3842780027681663</v>
      </c>
      <c r="Q208" s="155">
        <v>125766</v>
      </c>
      <c r="R208" s="174">
        <f t="shared" si="44"/>
        <v>3360173</v>
      </c>
      <c r="S208" s="395">
        <f t="shared" si="45"/>
        <v>2672065.8053160002</v>
      </c>
    </row>
    <row r="209" spans="1:19" x14ac:dyDescent="0.25">
      <c r="A209" s="24">
        <v>214</v>
      </c>
      <c r="B209" s="21" t="s">
        <v>248</v>
      </c>
      <c r="C209" s="9">
        <v>538000</v>
      </c>
      <c r="D209" s="13">
        <v>5.3842780027681663</v>
      </c>
      <c r="E209" s="11">
        <v>288939.25036800001</v>
      </c>
      <c r="F209" s="172">
        <v>826939.25036800001</v>
      </c>
      <c r="G209" s="155">
        <v>1159275</v>
      </c>
      <c r="H209" s="156">
        <v>5.3842780027681663</v>
      </c>
      <c r="I209" s="155">
        <v>113400</v>
      </c>
      <c r="J209" s="174">
        <f t="shared" si="42"/>
        <v>1272675</v>
      </c>
      <c r="K209" s="155">
        <v>1298388</v>
      </c>
      <c r="L209" s="156">
        <v>5.3842780027681663</v>
      </c>
      <c r="M209" s="155">
        <v>120204</v>
      </c>
      <c r="N209" s="174">
        <f t="shared" si="43"/>
        <v>1418592</v>
      </c>
      <c r="O209" s="155">
        <v>1507058</v>
      </c>
      <c r="P209" s="156">
        <v>5.3842780027681663</v>
      </c>
      <c r="Q209" s="155">
        <v>119070</v>
      </c>
      <c r="R209" s="174">
        <f t="shared" si="44"/>
        <v>1626128</v>
      </c>
      <c r="S209" s="395">
        <f t="shared" si="45"/>
        <v>1286083.562592</v>
      </c>
    </row>
    <row r="210" spans="1:19" x14ac:dyDescent="0.25">
      <c r="A210" s="24">
        <v>215</v>
      </c>
      <c r="B210" s="21" t="s">
        <v>249</v>
      </c>
      <c r="C210" s="15" t="s">
        <v>10</v>
      </c>
      <c r="D210" s="13">
        <v>1.0322604214532873</v>
      </c>
      <c r="E210" s="11">
        <v>73682.286663999999</v>
      </c>
      <c r="F210" s="172">
        <v>73682.286663999999</v>
      </c>
      <c r="G210" s="154" t="s">
        <v>10</v>
      </c>
      <c r="H210" s="156">
        <v>1.0322604214532873</v>
      </c>
      <c r="I210" s="155">
        <v>66100</v>
      </c>
      <c r="J210" s="174">
        <f t="shared" ref="J210:J220" si="46">I210*1</f>
        <v>66100</v>
      </c>
      <c r="K210" s="154" t="s">
        <v>10</v>
      </c>
      <c r="L210" s="156">
        <v>1.0322604214532873</v>
      </c>
      <c r="M210" s="155">
        <v>68744</v>
      </c>
      <c r="N210" s="174">
        <f t="shared" ref="N210:N220" si="47">M210*1</f>
        <v>68744</v>
      </c>
      <c r="O210" s="154" t="s">
        <v>10</v>
      </c>
      <c r="P210" s="156">
        <v>1.0322604214532873</v>
      </c>
      <c r="Q210" s="155">
        <v>68744</v>
      </c>
      <c r="R210" s="174">
        <f t="shared" ref="R210:R220" si="48">Q210*1</f>
        <v>68744</v>
      </c>
      <c r="S210" s="395">
        <f t="shared" si="45"/>
        <v>69317.571666000003</v>
      </c>
    </row>
    <row r="211" spans="1:19" x14ac:dyDescent="0.25">
      <c r="A211" s="24">
        <v>216</v>
      </c>
      <c r="B211" s="21" t="s">
        <v>250</v>
      </c>
      <c r="C211" s="15" t="s">
        <v>10</v>
      </c>
      <c r="D211" s="13">
        <v>1.0322604214532873</v>
      </c>
      <c r="E211" s="11">
        <v>73853.590663999988</v>
      </c>
      <c r="F211" s="172">
        <v>73853.590663999988</v>
      </c>
      <c r="G211" s="154" t="s">
        <v>10</v>
      </c>
      <c r="H211" s="156">
        <v>1.0322604214532873</v>
      </c>
      <c r="I211" s="155">
        <v>66100</v>
      </c>
      <c r="J211" s="174">
        <f t="shared" si="46"/>
        <v>66100</v>
      </c>
      <c r="K211" s="154" t="s">
        <v>10</v>
      </c>
      <c r="L211" s="156">
        <v>1.0322604214532873</v>
      </c>
      <c r="M211" s="155">
        <v>68083</v>
      </c>
      <c r="N211" s="174">
        <f t="shared" si="47"/>
        <v>68083</v>
      </c>
      <c r="O211" s="154" t="s">
        <v>10</v>
      </c>
      <c r="P211" s="156">
        <v>1.0322604214532873</v>
      </c>
      <c r="Q211" s="155">
        <v>68083</v>
      </c>
      <c r="R211" s="174">
        <f t="shared" si="48"/>
        <v>68083</v>
      </c>
      <c r="S211" s="395">
        <f t="shared" si="45"/>
        <v>69029.897666000004</v>
      </c>
    </row>
    <row r="212" spans="1:19" x14ac:dyDescent="0.25">
      <c r="A212" s="24">
        <v>217</v>
      </c>
      <c r="B212" s="21" t="s">
        <v>251</v>
      </c>
      <c r="C212" s="15" t="s">
        <v>10</v>
      </c>
      <c r="D212" s="13">
        <v>3.4365925598615918</v>
      </c>
      <c r="E212" s="11">
        <v>231532.47367599999</v>
      </c>
      <c r="F212" s="172">
        <v>231532.47367599999</v>
      </c>
      <c r="G212" s="154" t="s">
        <v>10</v>
      </c>
      <c r="H212" s="156">
        <v>3.4365925598615918</v>
      </c>
      <c r="I212" s="155">
        <v>220200</v>
      </c>
      <c r="J212" s="174">
        <f t="shared" si="46"/>
        <v>220200</v>
      </c>
      <c r="K212" s="154" t="s">
        <v>10</v>
      </c>
      <c r="L212" s="156">
        <v>3.4365925598615918</v>
      </c>
      <c r="M212" s="155">
        <v>229008</v>
      </c>
      <c r="N212" s="174">
        <f t="shared" si="47"/>
        <v>229008</v>
      </c>
      <c r="O212" s="154" t="s">
        <v>10</v>
      </c>
      <c r="P212" s="156">
        <v>3.4365925598615918</v>
      </c>
      <c r="Q212" s="155">
        <v>226806</v>
      </c>
      <c r="R212" s="174">
        <f t="shared" si="48"/>
        <v>226806</v>
      </c>
      <c r="S212" s="395">
        <f t="shared" si="45"/>
        <v>226886.61841900001</v>
      </c>
    </row>
    <row r="213" spans="1:19" x14ac:dyDescent="0.25">
      <c r="A213" s="24">
        <v>218</v>
      </c>
      <c r="B213" s="26" t="s">
        <v>252</v>
      </c>
      <c r="C213" s="15" t="s">
        <v>10</v>
      </c>
      <c r="D213" s="13">
        <v>2.1498595653979242</v>
      </c>
      <c r="E213" s="11">
        <v>146328.56515200002</v>
      </c>
      <c r="F213" s="172">
        <v>146328.56515200002</v>
      </c>
      <c r="G213" s="154" t="s">
        <v>10</v>
      </c>
      <c r="H213" s="156">
        <v>2.1498595653979242</v>
      </c>
      <c r="I213" s="155">
        <v>137700</v>
      </c>
      <c r="J213" s="174">
        <f t="shared" si="46"/>
        <v>137700</v>
      </c>
      <c r="K213" s="154" t="s">
        <v>10</v>
      </c>
      <c r="L213" s="156">
        <v>2.1498595653979242</v>
      </c>
      <c r="M213" s="155">
        <v>144585</v>
      </c>
      <c r="N213" s="174">
        <f t="shared" si="47"/>
        <v>144585</v>
      </c>
      <c r="O213" s="154" t="s">
        <v>10</v>
      </c>
      <c r="P213" s="156">
        <v>2.1498595653979242</v>
      </c>
      <c r="Q213" s="155">
        <v>139077</v>
      </c>
      <c r="R213" s="174">
        <f t="shared" si="48"/>
        <v>139077</v>
      </c>
      <c r="S213" s="395">
        <f t="shared" si="45"/>
        <v>141922.64128800001</v>
      </c>
    </row>
    <row r="214" spans="1:19" x14ac:dyDescent="0.25">
      <c r="A214" s="24">
        <v>219</v>
      </c>
      <c r="B214" s="26" t="s">
        <v>253</v>
      </c>
      <c r="C214" s="15" t="s">
        <v>10</v>
      </c>
      <c r="D214" s="13">
        <v>15.462038733564015</v>
      </c>
      <c r="E214" s="11">
        <v>523869.15515199996</v>
      </c>
      <c r="F214" s="172">
        <v>523869.15515199996</v>
      </c>
      <c r="G214" s="154" t="s">
        <v>10</v>
      </c>
      <c r="H214" s="156">
        <v>15.462038733564015</v>
      </c>
      <c r="I214" s="155">
        <v>509500</v>
      </c>
      <c r="J214" s="174">
        <f t="shared" si="46"/>
        <v>509500</v>
      </c>
      <c r="K214" s="154" t="s">
        <v>10</v>
      </c>
      <c r="L214" s="156">
        <v>15.462038733564015</v>
      </c>
      <c r="M214" s="155">
        <v>529880</v>
      </c>
      <c r="N214" s="174">
        <f t="shared" si="47"/>
        <v>529880</v>
      </c>
      <c r="O214" s="154" t="s">
        <v>10</v>
      </c>
      <c r="P214" s="156">
        <v>15.462038733564015</v>
      </c>
      <c r="Q214" s="155">
        <v>529880</v>
      </c>
      <c r="R214" s="174">
        <f t="shared" si="48"/>
        <v>529880</v>
      </c>
      <c r="S214" s="395">
        <f t="shared" si="45"/>
        <v>523282.28878800001</v>
      </c>
    </row>
    <row r="215" spans="1:19" x14ac:dyDescent="0.25">
      <c r="A215" s="24">
        <v>220</v>
      </c>
      <c r="B215" s="21" t="s">
        <v>254</v>
      </c>
      <c r="C215" s="15" t="s">
        <v>10</v>
      </c>
      <c r="D215" s="13">
        <v>15.462038733564015</v>
      </c>
      <c r="E215" s="11">
        <v>517636.08918000001</v>
      </c>
      <c r="F215" s="172">
        <v>517636.08918000001</v>
      </c>
      <c r="G215" s="154" t="s">
        <v>10</v>
      </c>
      <c r="H215" s="156">
        <v>15.462038733564015</v>
      </c>
      <c r="I215" s="155">
        <v>506200</v>
      </c>
      <c r="J215" s="174">
        <f t="shared" si="46"/>
        <v>506200</v>
      </c>
      <c r="K215" s="154" t="s">
        <v>10</v>
      </c>
      <c r="L215" s="156">
        <v>15.462038733564015</v>
      </c>
      <c r="M215" s="155">
        <v>536572</v>
      </c>
      <c r="N215" s="174">
        <f t="shared" si="47"/>
        <v>536572</v>
      </c>
      <c r="O215" s="154" t="s">
        <v>10</v>
      </c>
      <c r="P215" s="156">
        <v>15.462038733564015</v>
      </c>
      <c r="Q215" s="155">
        <v>516324</v>
      </c>
      <c r="R215" s="174">
        <f t="shared" si="48"/>
        <v>516324</v>
      </c>
      <c r="S215" s="395">
        <f t="shared" si="45"/>
        <v>519183.02229500003</v>
      </c>
    </row>
    <row r="216" spans="1:19" x14ac:dyDescent="0.25">
      <c r="A216" s="24">
        <v>221</v>
      </c>
      <c r="B216" s="21" t="s">
        <v>255</v>
      </c>
      <c r="C216" s="15" t="s">
        <v>10</v>
      </c>
      <c r="D216" s="13">
        <v>12.695770445674741</v>
      </c>
      <c r="E216" s="11">
        <v>657734.76591199997</v>
      </c>
      <c r="F216" s="172">
        <v>657734.76591199997</v>
      </c>
      <c r="G216" s="154" t="s">
        <v>10</v>
      </c>
      <c r="H216" s="156">
        <v>12.695770445674741</v>
      </c>
      <c r="I216" s="155">
        <v>640100</v>
      </c>
      <c r="J216" s="174">
        <f t="shared" si="46"/>
        <v>640100</v>
      </c>
      <c r="K216" s="154" t="s">
        <v>10</v>
      </c>
      <c r="L216" s="156">
        <v>12.695770445674741</v>
      </c>
      <c r="M216" s="155">
        <v>672105</v>
      </c>
      <c r="N216" s="174">
        <f t="shared" si="47"/>
        <v>672105</v>
      </c>
      <c r="O216" s="154" t="s">
        <v>10</v>
      </c>
      <c r="P216" s="156">
        <v>12.695770445674741</v>
      </c>
      <c r="Q216" s="155">
        <v>646501</v>
      </c>
      <c r="R216" s="174">
        <f t="shared" si="48"/>
        <v>646501</v>
      </c>
      <c r="S216" s="395">
        <f t="shared" si="45"/>
        <v>654110.19147800002</v>
      </c>
    </row>
    <row r="217" spans="1:19" x14ac:dyDescent="0.25">
      <c r="A217" s="24">
        <v>222</v>
      </c>
      <c r="B217" s="21" t="s">
        <v>421</v>
      </c>
      <c r="C217" s="15" t="s">
        <v>10</v>
      </c>
      <c r="D217" s="18">
        <v>7.3527835948096891</v>
      </c>
      <c r="E217" s="11">
        <v>486738.54922000004</v>
      </c>
      <c r="F217" s="172">
        <v>486738.54922000004</v>
      </c>
      <c r="G217" s="154" t="s">
        <v>10</v>
      </c>
      <c r="H217" s="160">
        <v>7.3527835948096891</v>
      </c>
      <c r="I217" s="155">
        <v>471100</v>
      </c>
      <c r="J217" s="174">
        <f t="shared" si="46"/>
        <v>471100</v>
      </c>
      <c r="K217" s="154" t="s">
        <v>10</v>
      </c>
      <c r="L217" s="160">
        <v>7.3527835948096891</v>
      </c>
      <c r="M217" s="155">
        <v>494655</v>
      </c>
      <c r="N217" s="174">
        <f t="shared" si="47"/>
        <v>494655</v>
      </c>
      <c r="O217" s="154" t="s">
        <v>10</v>
      </c>
      <c r="P217" s="160">
        <v>7.3527835948096891</v>
      </c>
      <c r="Q217" s="155">
        <v>480522</v>
      </c>
      <c r="R217" s="174">
        <f t="shared" si="48"/>
        <v>480522</v>
      </c>
      <c r="S217" s="395">
        <f t="shared" si="45"/>
        <v>483253.88730499998</v>
      </c>
    </row>
    <row r="218" spans="1:19" x14ac:dyDescent="0.25">
      <c r="A218" s="24">
        <v>223</v>
      </c>
      <c r="B218" s="21" t="s">
        <v>422</v>
      </c>
      <c r="C218" s="15" t="s">
        <v>10</v>
      </c>
      <c r="D218" s="18">
        <v>19.607361665743948</v>
      </c>
      <c r="E218" s="11">
        <v>518217.61490799999</v>
      </c>
      <c r="F218" s="172">
        <v>518217.61490799999</v>
      </c>
      <c r="G218" s="154" t="s">
        <v>10</v>
      </c>
      <c r="H218" s="160">
        <v>19.607361665743948</v>
      </c>
      <c r="I218" s="155">
        <v>500200</v>
      </c>
      <c r="J218" s="174">
        <f t="shared" si="46"/>
        <v>500200</v>
      </c>
      <c r="K218" s="154" t="s">
        <v>10</v>
      </c>
      <c r="L218" s="160">
        <v>19.607361665743948</v>
      </c>
      <c r="M218" s="155">
        <v>530212</v>
      </c>
      <c r="N218" s="174">
        <f t="shared" si="47"/>
        <v>530212</v>
      </c>
      <c r="O218" s="154" t="s">
        <v>10</v>
      </c>
      <c r="P218" s="160">
        <v>19.607361665743948</v>
      </c>
      <c r="Q218" s="155">
        <v>515206</v>
      </c>
      <c r="R218" s="174">
        <f t="shared" si="48"/>
        <v>515206</v>
      </c>
      <c r="S218" s="395">
        <f t="shared" si="45"/>
        <v>515958.903727</v>
      </c>
    </row>
    <row r="219" spans="1:19" x14ac:dyDescent="0.25">
      <c r="A219" s="24">
        <v>224</v>
      </c>
      <c r="B219" s="21" t="s">
        <v>350</v>
      </c>
      <c r="C219" s="15" t="s">
        <v>10</v>
      </c>
      <c r="D219" s="18">
        <v>19.607361665743948</v>
      </c>
      <c r="E219" s="11">
        <v>245051.34729599999</v>
      </c>
      <c r="F219" s="172">
        <v>245051.34729599999</v>
      </c>
      <c r="G219" s="154" t="s">
        <v>10</v>
      </c>
      <c r="H219" s="160">
        <v>19.607361665743948</v>
      </c>
      <c r="I219" s="155">
        <v>234600</v>
      </c>
      <c r="J219" s="174">
        <f t="shared" si="46"/>
        <v>234600</v>
      </c>
      <c r="K219" s="154" t="s">
        <v>10</v>
      </c>
      <c r="L219" s="160">
        <v>19.607361665743948</v>
      </c>
      <c r="M219" s="155">
        <v>243984</v>
      </c>
      <c r="N219" s="174">
        <f t="shared" si="47"/>
        <v>243984</v>
      </c>
      <c r="O219" s="154" t="s">
        <v>10</v>
      </c>
      <c r="P219" s="160">
        <v>19.607361665743948</v>
      </c>
      <c r="Q219" s="155">
        <v>236946</v>
      </c>
      <c r="R219" s="174">
        <f t="shared" si="48"/>
        <v>236946</v>
      </c>
      <c r="S219" s="395">
        <f t="shared" si="45"/>
        <v>240145.336824</v>
      </c>
    </row>
    <row r="220" spans="1:19" x14ac:dyDescent="0.25">
      <c r="A220" s="24">
        <v>229</v>
      </c>
      <c r="B220" s="21" t="s">
        <v>427</v>
      </c>
      <c r="C220" s="15" t="s">
        <v>10</v>
      </c>
      <c r="D220" s="18">
        <v>4.9018496044982705</v>
      </c>
      <c r="E220" s="11">
        <v>327987.82668399997</v>
      </c>
      <c r="F220" s="172">
        <v>327987.82668399997</v>
      </c>
      <c r="G220" s="154" t="s">
        <v>10</v>
      </c>
      <c r="H220" s="160">
        <v>4.9018496044982705</v>
      </c>
      <c r="I220" s="155">
        <v>314100</v>
      </c>
      <c r="J220" s="174">
        <f t="shared" si="46"/>
        <v>314100</v>
      </c>
      <c r="K220" s="154" t="s">
        <v>10</v>
      </c>
      <c r="L220" s="160">
        <v>4.9018496044982705</v>
      </c>
      <c r="M220" s="155">
        <v>323523</v>
      </c>
      <c r="N220" s="174">
        <f t="shared" si="47"/>
        <v>323523</v>
      </c>
      <c r="O220" s="154" t="s">
        <v>10</v>
      </c>
      <c r="P220" s="160">
        <v>4.9018496044982705</v>
      </c>
      <c r="Q220" s="155">
        <v>317241</v>
      </c>
      <c r="R220" s="174">
        <f t="shared" si="48"/>
        <v>317241</v>
      </c>
      <c r="S220" s="395">
        <f t="shared" si="45"/>
        <v>320712.95667099999</v>
      </c>
    </row>
    <row r="221" spans="1:19" x14ac:dyDescent="0.25">
      <c r="A221" s="24">
        <v>230</v>
      </c>
      <c r="B221" s="21" t="s">
        <v>428</v>
      </c>
      <c r="C221" s="15" t="s">
        <v>10</v>
      </c>
      <c r="D221" s="18">
        <v>19.607361665743948</v>
      </c>
      <c r="E221" s="11">
        <v>1280677.9387360001</v>
      </c>
      <c r="F221" s="172">
        <v>1280677.9387360001</v>
      </c>
      <c r="G221" s="154" t="s">
        <v>10</v>
      </c>
      <c r="H221" s="160">
        <v>19.607361665743948</v>
      </c>
      <c r="I221" s="155">
        <v>1256300</v>
      </c>
      <c r="J221" s="174">
        <f>I221*1</f>
        <v>1256300</v>
      </c>
      <c r="K221" s="154" t="s">
        <v>10</v>
      </c>
      <c r="L221" s="160">
        <v>19.607361665743948</v>
      </c>
      <c r="M221" s="155">
        <v>1331678</v>
      </c>
      <c r="N221" s="174">
        <f>M221*1</f>
        <v>1331678</v>
      </c>
      <c r="O221" s="154" t="s">
        <v>10</v>
      </c>
      <c r="P221" s="160">
        <v>19.607361665743948</v>
      </c>
      <c r="Q221" s="155">
        <v>1306552</v>
      </c>
      <c r="R221" s="174">
        <f>Q221*1</f>
        <v>1306552</v>
      </c>
      <c r="S221" s="395">
        <f t="shared" si="45"/>
        <v>1293801.984684</v>
      </c>
    </row>
    <row r="222" spans="1:19" x14ac:dyDescent="0.25">
      <c r="A222" s="24">
        <v>231</v>
      </c>
      <c r="B222" s="21" t="s">
        <v>429</v>
      </c>
      <c r="C222" s="15" t="s">
        <v>10</v>
      </c>
      <c r="D222" s="18">
        <v>13.071580569204153</v>
      </c>
      <c r="E222" s="11">
        <v>851678.03461999993</v>
      </c>
      <c r="F222" s="172">
        <v>851678.03461999993</v>
      </c>
      <c r="G222" s="154" t="s">
        <v>10</v>
      </c>
      <c r="H222" s="160">
        <v>13.071580569204153</v>
      </c>
      <c r="I222" s="155">
        <v>837500</v>
      </c>
      <c r="J222" s="174">
        <f>I222*1</f>
        <v>837500</v>
      </c>
      <c r="K222" s="154" t="s">
        <v>10</v>
      </c>
      <c r="L222" s="160">
        <v>13.071580569204153</v>
      </c>
      <c r="M222" s="155">
        <v>879375</v>
      </c>
      <c r="N222" s="174">
        <f>M222*1</f>
        <v>879375</v>
      </c>
      <c r="O222" s="154" t="s">
        <v>10</v>
      </c>
      <c r="P222" s="160">
        <v>13.071580569204153</v>
      </c>
      <c r="Q222" s="155">
        <v>871000</v>
      </c>
      <c r="R222" s="174">
        <f>Q222*1</f>
        <v>871000</v>
      </c>
      <c r="S222" s="395">
        <f t="shared" si="45"/>
        <v>859888.25865500001</v>
      </c>
    </row>
    <row r="223" spans="1:19" x14ac:dyDescent="0.25">
      <c r="A223" s="24">
        <v>232</v>
      </c>
      <c r="B223" s="21" t="s">
        <v>430</v>
      </c>
      <c r="C223" s="15" t="s">
        <v>10</v>
      </c>
      <c r="D223" s="18">
        <v>3.6763642332179933</v>
      </c>
      <c r="E223" s="11">
        <v>246427.76180400001</v>
      </c>
      <c r="F223" s="172">
        <v>246427.76180400001</v>
      </c>
      <c r="G223" s="154" t="s">
        <v>10</v>
      </c>
      <c r="H223" s="160">
        <v>3.6763642332179933</v>
      </c>
      <c r="I223" s="155">
        <v>235500</v>
      </c>
      <c r="J223" s="174">
        <f>I223*1</f>
        <v>235500</v>
      </c>
      <c r="K223" s="154" t="s">
        <v>10</v>
      </c>
      <c r="L223" s="160">
        <v>3.6763642332179933</v>
      </c>
      <c r="M223" s="155">
        <v>247275</v>
      </c>
      <c r="N223" s="174">
        <f>M223*1</f>
        <v>247275</v>
      </c>
      <c r="O223" s="154" t="s">
        <v>10</v>
      </c>
      <c r="P223" s="160">
        <v>3.6763642332179933</v>
      </c>
      <c r="Q223" s="155">
        <v>247275</v>
      </c>
      <c r="R223" s="174">
        <f>Q223*1</f>
        <v>247275</v>
      </c>
      <c r="S223" s="395">
        <f t="shared" si="45"/>
        <v>244119.440451</v>
      </c>
    </row>
    <row r="224" spans="1:19" x14ac:dyDescent="0.25">
      <c r="A224" s="24">
        <v>233</v>
      </c>
      <c r="B224" s="21" t="s">
        <v>431</v>
      </c>
      <c r="C224" s="15" t="s">
        <v>10</v>
      </c>
      <c r="D224" s="18">
        <v>1.8381821166089967</v>
      </c>
      <c r="E224" s="11">
        <v>125950.83009600002</v>
      </c>
      <c r="F224" s="172">
        <v>125950.83009600002</v>
      </c>
      <c r="G224" s="154" t="s">
        <v>10</v>
      </c>
      <c r="H224" s="160">
        <v>1.8381821166089967</v>
      </c>
      <c r="I224" s="155">
        <v>117700</v>
      </c>
      <c r="J224" s="174">
        <f>I224*1</f>
        <v>117700</v>
      </c>
      <c r="K224" s="154" t="s">
        <v>10</v>
      </c>
      <c r="L224" s="160">
        <v>1.8381821166089967</v>
      </c>
      <c r="M224" s="155">
        <v>122408</v>
      </c>
      <c r="N224" s="174">
        <f>M224*1</f>
        <v>122408</v>
      </c>
      <c r="O224" s="154" t="s">
        <v>10</v>
      </c>
      <c r="P224" s="160">
        <v>1.8381821166089967</v>
      </c>
      <c r="Q224" s="155">
        <v>118877</v>
      </c>
      <c r="R224" s="174">
        <f>Q224*1</f>
        <v>118877</v>
      </c>
      <c r="S224" s="395">
        <f t="shared" si="45"/>
        <v>121233.957524</v>
      </c>
    </row>
    <row r="225" spans="1:19" x14ac:dyDescent="0.25">
      <c r="A225" s="24">
        <v>234</v>
      </c>
      <c r="B225" s="21" t="s">
        <v>256</v>
      </c>
      <c r="C225" s="15" t="s">
        <v>10</v>
      </c>
      <c r="D225" s="18">
        <v>13.071580569204153</v>
      </c>
      <c r="E225" s="11">
        <v>858104.48261999991</v>
      </c>
      <c r="F225" s="172">
        <v>858104.48261999991</v>
      </c>
      <c r="G225" s="154" t="s">
        <v>10</v>
      </c>
      <c r="H225" s="160">
        <v>13.071580569204153</v>
      </c>
      <c r="I225" s="155">
        <v>837500</v>
      </c>
      <c r="J225" s="174">
        <f>I225*1</f>
        <v>837500</v>
      </c>
      <c r="K225" s="154" t="s">
        <v>10</v>
      </c>
      <c r="L225" s="160">
        <v>13.071580569204153</v>
      </c>
      <c r="M225" s="155">
        <v>879375</v>
      </c>
      <c r="N225" s="174">
        <f>M225*1</f>
        <v>879375</v>
      </c>
      <c r="O225" s="154" t="s">
        <v>10</v>
      </c>
      <c r="P225" s="160">
        <v>13.071580569204153</v>
      </c>
      <c r="Q225" s="155">
        <v>871000</v>
      </c>
      <c r="R225" s="174">
        <f>Q225*1</f>
        <v>871000</v>
      </c>
      <c r="S225" s="395">
        <f t="shared" si="45"/>
        <v>861494.87065499998</v>
      </c>
    </row>
    <row r="226" spans="1:19" x14ac:dyDescent="0.25">
      <c r="A226" s="24">
        <v>235</v>
      </c>
      <c r="B226" s="21" t="s">
        <v>257</v>
      </c>
      <c r="C226" s="9">
        <v>3641000</v>
      </c>
      <c r="D226" s="18">
        <v>15.522514559515573</v>
      </c>
      <c r="E226" s="11">
        <v>1961235.9373399997</v>
      </c>
      <c r="F226" s="172">
        <v>5602235.9373399997</v>
      </c>
      <c r="G226" s="155">
        <v>5102600</v>
      </c>
      <c r="H226" s="160">
        <v>15.522514559515573</v>
      </c>
      <c r="I226" s="155">
        <v>43100</v>
      </c>
      <c r="J226" s="174">
        <f t="shared" ref="J226:J231" si="49">G226+I226</f>
        <v>5145700</v>
      </c>
      <c r="K226" s="155">
        <v>5765938</v>
      </c>
      <c r="L226" s="160">
        <v>15.522514559515573</v>
      </c>
      <c r="M226" s="155">
        <v>45255</v>
      </c>
      <c r="N226" s="174">
        <f t="shared" ref="N226:N231" si="50">K226+M226</f>
        <v>5811193</v>
      </c>
      <c r="O226" s="155">
        <v>6531328</v>
      </c>
      <c r="P226" s="160">
        <v>15.522514559515573</v>
      </c>
      <c r="Q226" s="155">
        <v>43531</v>
      </c>
      <c r="R226" s="174">
        <f t="shared" ref="R226:R231" si="51">O226+Q226</f>
        <v>6574859</v>
      </c>
      <c r="S226" s="395">
        <f t="shared" si="45"/>
        <v>5783496.9843349997</v>
      </c>
    </row>
    <row r="227" spans="1:19" x14ac:dyDescent="0.25">
      <c r="A227" s="24">
        <v>236</v>
      </c>
      <c r="B227" s="21" t="s">
        <v>258</v>
      </c>
      <c r="C227" s="9">
        <v>2389000</v>
      </c>
      <c r="D227" s="18">
        <v>15.522514559515573</v>
      </c>
      <c r="E227" s="11">
        <v>1285637.4344959999</v>
      </c>
      <c r="F227" s="172">
        <v>3674637.4344959999</v>
      </c>
      <c r="G227" s="155">
        <v>4210350</v>
      </c>
      <c r="H227" s="160">
        <v>15.522514559515573</v>
      </c>
      <c r="I227" s="155">
        <v>359300</v>
      </c>
      <c r="J227" s="174">
        <f t="shared" si="49"/>
        <v>4569650</v>
      </c>
      <c r="K227" s="155">
        <v>4968213</v>
      </c>
      <c r="L227" s="160">
        <v>15.522514559515573</v>
      </c>
      <c r="M227" s="155">
        <v>370079</v>
      </c>
      <c r="N227" s="174">
        <f t="shared" si="50"/>
        <v>5338292</v>
      </c>
      <c r="O227" s="155">
        <v>5389248</v>
      </c>
      <c r="P227" s="160">
        <v>15.522514559515573</v>
      </c>
      <c r="Q227" s="155">
        <v>362893</v>
      </c>
      <c r="R227" s="174">
        <f t="shared" si="51"/>
        <v>5752141</v>
      </c>
      <c r="S227" s="395">
        <f t="shared" si="45"/>
        <v>4833680.1086240001</v>
      </c>
    </row>
    <row r="228" spans="1:19" x14ac:dyDescent="0.25">
      <c r="A228" s="24">
        <v>237</v>
      </c>
      <c r="B228" s="21" t="s">
        <v>259</v>
      </c>
      <c r="C228" s="9">
        <v>2118000</v>
      </c>
      <c r="D228" s="18">
        <v>15.522514559515573</v>
      </c>
      <c r="E228" s="11">
        <v>1139807.5043640002</v>
      </c>
      <c r="F228" s="172">
        <v>3257807.5043640002</v>
      </c>
      <c r="G228" s="155">
        <v>4046550</v>
      </c>
      <c r="H228" s="160">
        <v>15.522514559515573</v>
      </c>
      <c r="I228" s="155">
        <v>74300</v>
      </c>
      <c r="J228" s="174">
        <f t="shared" si="49"/>
        <v>4120850</v>
      </c>
      <c r="K228" s="155">
        <v>4613067</v>
      </c>
      <c r="L228" s="160">
        <v>15.522514559515573</v>
      </c>
      <c r="M228" s="155">
        <v>76529</v>
      </c>
      <c r="N228" s="174">
        <f t="shared" si="50"/>
        <v>4689596</v>
      </c>
      <c r="O228" s="155">
        <v>4693998</v>
      </c>
      <c r="P228" s="160">
        <v>15.522514559515573</v>
      </c>
      <c r="Q228" s="155">
        <v>75786</v>
      </c>
      <c r="R228" s="174">
        <f t="shared" si="51"/>
        <v>4769784</v>
      </c>
      <c r="S228" s="395">
        <f t="shared" si="45"/>
        <v>4209509.3760909997</v>
      </c>
    </row>
    <row r="229" spans="1:19" x14ac:dyDescent="0.25">
      <c r="A229" s="24">
        <v>238</v>
      </c>
      <c r="B229" s="21" t="s">
        <v>1434</v>
      </c>
      <c r="C229" s="9">
        <v>2519000</v>
      </c>
      <c r="D229" s="18">
        <v>15.522514559515573</v>
      </c>
      <c r="E229" s="11">
        <v>1356036.3258039998</v>
      </c>
      <c r="F229" s="172">
        <v>3875036.3258039998</v>
      </c>
      <c r="G229" s="155">
        <v>4430250</v>
      </c>
      <c r="H229" s="160">
        <v>15.522514559515573</v>
      </c>
      <c r="I229" s="155">
        <v>362200</v>
      </c>
      <c r="J229" s="174">
        <f t="shared" si="49"/>
        <v>4792450</v>
      </c>
      <c r="K229" s="155">
        <v>5139090</v>
      </c>
      <c r="L229" s="160">
        <v>15.522514559515573</v>
      </c>
      <c r="M229" s="155">
        <v>380310</v>
      </c>
      <c r="N229" s="174">
        <f t="shared" si="50"/>
        <v>5519400</v>
      </c>
      <c r="O229" s="155">
        <v>5670720</v>
      </c>
      <c r="P229" s="160">
        <v>15.522514559515573</v>
      </c>
      <c r="Q229" s="155">
        <v>369444</v>
      </c>
      <c r="R229" s="174">
        <f t="shared" si="51"/>
        <v>6040164</v>
      </c>
      <c r="S229" s="395">
        <f t="shared" si="45"/>
        <v>5056762.5814509997</v>
      </c>
    </row>
    <row r="230" spans="1:19" x14ac:dyDescent="0.25">
      <c r="A230" s="24">
        <v>239</v>
      </c>
      <c r="B230" s="21" t="s">
        <v>432</v>
      </c>
      <c r="C230" s="9">
        <v>1828000</v>
      </c>
      <c r="D230" s="18">
        <v>15.522514559515573</v>
      </c>
      <c r="E230" s="11">
        <v>983730.59770399984</v>
      </c>
      <c r="F230" s="172">
        <v>2811730.5977039998</v>
      </c>
      <c r="G230" s="155">
        <v>3372900</v>
      </c>
      <c r="H230" s="160">
        <v>15.522514559515573</v>
      </c>
      <c r="I230" s="155">
        <v>145800</v>
      </c>
      <c r="J230" s="174">
        <f t="shared" si="49"/>
        <v>3518700</v>
      </c>
      <c r="K230" s="155">
        <v>3946293</v>
      </c>
      <c r="L230" s="160">
        <v>15.522514559515573</v>
      </c>
      <c r="M230" s="155">
        <v>150174</v>
      </c>
      <c r="N230" s="174">
        <f t="shared" si="50"/>
        <v>4096467</v>
      </c>
      <c r="O230" s="155">
        <v>4013751</v>
      </c>
      <c r="P230" s="160">
        <v>15.522514559515573</v>
      </c>
      <c r="Q230" s="155">
        <v>147258</v>
      </c>
      <c r="R230" s="174">
        <f t="shared" si="51"/>
        <v>4161009</v>
      </c>
      <c r="S230" s="395">
        <f t="shared" si="45"/>
        <v>3646976.6494260002</v>
      </c>
    </row>
    <row r="231" spans="1:19" x14ac:dyDescent="0.25">
      <c r="A231" s="24">
        <v>240</v>
      </c>
      <c r="B231" s="21" t="s">
        <v>433</v>
      </c>
      <c r="C231" s="9">
        <v>4138000</v>
      </c>
      <c r="D231" s="18">
        <v>4.9018496044982705</v>
      </c>
      <c r="E231" s="11">
        <v>2227997.3650280004</v>
      </c>
      <c r="F231" s="172">
        <v>6365997.3650280004</v>
      </c>
      <c r="G231" s="155">
        <v>7689300</v>
      </c>
      <c r="H231" s="160">
        <v>4.9018496044982705</v>
      </c>
      <c r="I231" s="155">
        <v>314100</v>
      </c>
      <c r="J231" s="174">
        <f t="shared" si="49"/>
        <v>8003400</v>
      </c>
      <c r="K231" s="155">
        <v>9073374</v>
      </c>
      <c r="L231" s="160">
        <v>4.9018496044982705</v>
      </c>
      <c r="M231" s="155">
        <v>326664</v>
      </c>
      <c r="N231" s="174">
        <f t="shared" si="50"/>
        <v>9400038</v>
      </c>
      <c r="O231" s="155">
        <v>9996090</v>
      </c>
      <c r="P231" s="160">
        <v>4.9018496044982705</v>
      </c>
      <c r="Q231" s="155">
        <v>326664</v>
      </c>
      <c r="R231" s="174">
        <f t="shared" si="51"/>
        <v>10322754</v>
      </c>
      <c r="S231" s="395">
        <f t="shared" si="45"/>
        <v>8523047.3412570003</v>
      </c>
    </row>
    <row r="232" spans="1:19" x14ac:dyDescent="0.25">
      <c r="A232" s="24">
        <v>241</v>
      </c>
      <c r="B232" s="21" t="s">
        <v>434</v>
      </c>
      <c r="C232" s="15" t="s">
        <v>10</v>
      </c>
      <c r="D232" s="18">
        <v>7.1575005190311423</v>
      </c>
      <c r="E232" s="11">
        <v>282636.86922799994</v>
      </c>
      <c r="F232" s="172">
        <v>282636.86922799994</v>
      </c>
      <c r="G232" s="154" t="s">
        <v>10</v>
      </c>
      <c r="H232" s="160">
        <v>7.1575005190311423</v>
      </c>
      <c r="I232" s="155">
        <v>272900</v>
      </c>
      <c r="J232" s="174">
        <f>I232*1</f>
        <v>272900</v>
      </c>
      <c r="K232" s="154" t="s">
        <v>10</v>
      </c>
      <c r="L232" s="160">
        <v>7.1575005190311423</v>
      </c>
      <c r="M232" s="155">
        <v>286545</v>
      </c>
      <c r="N232" s="174">
        <f>M232*1</f>
        <v>286545</v>
      </c>
      <c r="O232" s="154" t="s">
        <v>10</v>
      </c>
      <c r="P232" s="160">
        <v>7.1575005190311423</v>
      </c>
      <c r="Q232" s="155">
        <v>286545</v>
      </c>
      <c r="R232" s="174">
        <f>Q232*1</f>
        <v>286545</v>
      </c>
      <c r="S232" s="395">
        <f t="shared" si="45"/>
        <v>282156.71730699996</v>
      </c>
    </row>
    <row r="233" spans="1:19" x14ac:dyDescent="0.25">
      <c r="A233" s="24">
        <v>242</v>
      </c>
      <c r="B233" s="21" t="s">
        <v>435</v>
      </c>
      <c r="C233" s="15" t="s">
        <v>10</v>
      </c>
      <c r="D233" s="18">
        <v>7.3527835948096891</v>
      </c>
      <c r="E233" s="11">
        <v>487511.37722000002</v>
      </c>
      <c r="F233" s="172">
        <v>487511.37722000002</v>
      </c>
      <c r="G233" s="154" t="s">
        <v>10</v>
      </c>
      <c r="H233" s="160">
        <v>7.3527835948096891</v>
      </c>
      <c r="I233" s="155">
        <v>471100</v>
      </c>
      <c r="J233" s="174">
        <f>I233*1</f>
        <v>471100</v>
      </c>
      <c r="K233" s="154" t="s">
        <v>10</v>
      </c>
      <c r="L233" s="160">
        <v>7.3527835948096891</v>
      </c>
      <c r="M233" s="155">
        <v>499366</v>
      </c>
      <c r="N233" s="174">
        <f>M233*1</f>
        <v>499366</v>
      </c>
      <c r="O233" s="154" t="s">
        <v>10</v>
      </c>
      <c r="P233" s="160">
        <v>7.3527835948096891</v>
      </c>
      <c r="Q233" s="155">
        <v>489944</v>
      </c>
      <c r="R233" s="174">
        <f>Q233*1</f>
        <v>489944</v>
      </c>
      <c r="S233" s="395">
        <f t="shared" si="45"/>
        <v>486980.34430500004</v>
      </c>
    </row>
    <row r="234" spans="1:19" x14ac:dyDescent="0.25">
      <c r="A234" s="24">
        <v>243</v>
      </c>
      <c r="B234" s="21" t="s">
        <v>265</v>
      </c>
      <c r="C234" s="15" t="s">
        <v>10</v>
      </c>
      <c r="D234" s="18">
        <v>7.3527835948096891</v>
      </c>
      <c r="E234" s="11">
        <v>483787.18122000009</v>
      </c>
      <c r="F234" s="172">
        <v>483787.18122000009</v>
      </c>
      <c r="G234" s="154" t="s">
        <v>10</v>
      </c>
      <c r="H234" s="160">
        <v>7.3527835948096891</v>
      </c>
      <c r="I234" s="155">
        <v>471100</v>
      </c>
      <c r="J234" s="174">
        <f>I234*1</f>
        <v>471100</v>
      </c>
      <c r="K234" s="154" t="s">
        <v>10</v>
      </c>
      <c r="L234" s="160">
        <v>7.3527835948096891</v>
      </c>
      <c r="M234" s="155">
        <v>489944</v>
      </c>
      <c r="N234" s="174">
        <f>M234*1</f>
        <v>489944</v>
      </c>
      <c r="O234" s="154" t="s">
        <v>10</v>
      </c>
      <c r="P234" s="160">
        <v>7.3527835948096891</v>
      </c>
      <c r="Q234" s="155">
        <v>494655</v>
      </c>
      <c r="R234" s="174">
        <f>Q234*1</f>
        <v>494655</v>
      </c>
      <c r="S234" s="395">
        <f t="shared" si="45"/>
        <v>484871.54530500004</v>
      </c>
    </row>
    <row r="235" spans="1:19" x14ac:dyDescent="0.25">
      <c r="A235" s="24">
        <v>245</v>
      </c>
      <c r="B235" s="21" t="s">
        <v>436</v>
      </c>
      <c r="C235" s="15" t="s">
        <v>10</v>
      </c>
      <c r="D235" s="18">
        <v>20.989705636332182</v>
      </c>
      <c r="E235" s="11">
        <v>1362137.067144</v>
      </c>
      <c r="F235" s="172">
        <v>1362137.067144</v>
      </c>
      <c r="G235" s="154" t="s">
        <v>10</v>
      </c>
      <c r="H235" s="160">
        <v>20.989705636332182</v>
      </c>
      <c r="I235" s="155">
        <v>1344900</v>
      </c>
      <c r="J235" s="174">
        <f>I235*1</f>
        <v>1344900</v>
      </c>
      <c r="K235" s="154" t="s">
        <v>10</v>
      </c>
      <c r="L235" s="160">
        <v>20.989705636332182</v>
      </c>
      <c r="M235" s="155">
        <v>1412145</v>
      </c>
      <c r="N235" s="174">
        <f>M235*1</f>
        <v>1412145</v>
      </c>
      <c r="O235" s="154" t="s">
        <v>10</v>
      </c>
      <c r="P235" s="160">
        <v>20.989705636332182</v>
      </c>
      <c r="Q235" s="155">
        <v>1371798</v>
      </c>
      <c r="R235" s="174">
        <f>Q235*1</f>
        <v>1371798</v>
      </c>
      <c r="S235" s="395">
        <f t="shared" si="45"/>
        <v>1372745.016786</v>
      </c>
    </row>
    <row r="236" spans="1:19" x14ac:dyDescent="0.25">
      <c r="A236" s="24">
        <v>246</v>
      </c>
      <c r="B236" s="21" t="s">
        <v>267</v>
      </c>
      <c r="C236" s="9">
        <v>8658000</v>
      </c>
      <c r="D236" s="18">
        <v>13.071580569204153</v>
      </c>
      <c r="E236" s="11">
        <v>4661253.9161079992</v>
      </c>
      <c r="F236" s="172">
        <v>13319253.916107999</v>
      </c>
      <c r="G236" s="155">
        <v>22589600</v>
      </c>
      <c r="H236" s="160">
        <v>13.071580569204153</v>
      </c>
      <c r="I236" s="155">
        <v>6800</v>
      </c>
      <c r="J236" s="174">
        <f>G236+I236</f>
        <v>22596400</v>
      </c>
      <c r="K236" s="155">
        <v>26203936</v>
      </c>
      <c r="L236" s="160">
        <v>13.071580569204153</v>
      </c>
      <c r="M236" s="155">
        <v>7208</v>
      </c>
      <c r="N236" s="174">
        <f>K236+M236</f>
        <v>26211144</v>
      </c>
      <c r="O236" s="155">
        <v>28011104</v>
      </c>
      <c r="P236" s="160">
        <v>13.071580569204153</v>
      </c>
      <c r="Q236" s="155">
        <v>7072</v>
      </c>
      <c r="R236" s="174">
        <f>O236+Q236</f>
        <v>28018176</v>
      </c>
      <c r="S236" s="395">
        <f t="shared" si="45"/>
        <v>22536243.479026999</v>
      </c>
    </row>
    <row r="237" spans="1:19" x14ac:dyDescent="0.25">
      <c r="A237" s="24">
        <v>252</v>
      </c>
      <c r="B237" s="26" t="s">
        <v>272</v>
      </c>
      <c r="C237" s="15" t="s">
        <v>10</v>
      </c>
      <c r="D237" s="18">
        <v>2.5885895394463669</v>
      </c>
      <c r="E237" s="11">
        <v>174733.464332</v>
      </c>
      <c r="F237" s="172">
        <v>174733.464332</v>
      </c>
      <c r="G237" s="154" t="s">
        <v>10</v>
      </c>
      <c r="H237" s="160">
        <v>2.5885895394463669</v>
      </c>
      <c r="I237" s="155">
        <v>165900</v>
      </c>
      <c r="J237" s="174">
        <f>I237*1</f>
        <v>165900</v>
      </c>
      <c r="K237" s="154" t="s">
        <v>10</v>
      </c>
      <c r="L237" s="160">
        <v>2.5885895394463669</v>
      </c>
      <c r="M237" s="155">
        <v>175854</v>
      </c>
      <c r="N237" s="174">
        <f>M237*1</f>
        <v>175854</v>
      </c>
      <c r="O237" s="154" t="s">
        <v>10</v>
      </c>
      <c r="P237" s="160">
        <v>2.5885895394463669</v>
      </c>
      <c r="Q237" s="155">
        <v>170877</v>
      </c>
      <c r="R237" s="174">
        <f>Q237*1</f>
        <v>170877</v>
      </c>
      <c r="S237" s="395">
        <f t="shared" si="45"/>
        <v>171841.116083</v>
      </c>
    </row>
    <row r="238" spans="1:19" x14ac:dyDescent="0.25">
      <c r="A238" s="24">
        <v>253</v>
      </c>
      <c r="B238" s="26" t="s">
        <v>273</v>
      </c>
      <c r="C238" s="15" t="s">
        <v>10</v>
      </c>
      <c r="D238" s="18">
        <v>0.59801422179930808</v>
      </c>
      <c r="E238" s="11">
        <v>45537.644319999999</v>
      </c>
      <c r="F238" s="172">
        <v>45537.644319999999</v>
      </c>
      <c r="G238" s="154" t="s">
        <v>10</v>
      </c>
      <c r="H238" s="160">
        <v>0.59801422179930808</v>
      </c>
      <c r="I238" s="155">
        <v>38300</v>
      </c>
      <c r="J238" s="174">
        <f>I238*1</f>
        <v>38300</v>
      </c>
      <c r="K238" s="154" t="s">
        <v>10</v>
      </c>
      <c r="L238" s="160">
        <v>0.59801422179930808</v>
      </c>
      <c r="M238" s="155">
        <v>39449</v>
      </c>
      <c r="N238" s="174">
        <f>M238*1</f>
        <v>39449</v>
      </c>
      <c r="O238" s="154" t="s">
        <v>10</v>
      </c>
      <c r="P238" s="160">
        <v>0.59801422179930808</v>
      </c>
      <c r="Q238" s="155">
        <v>39449</v>
      </c>
      <c r="R238" s="174">
        <f>Q238*1</f>
        <v>39449</v>
      </c>
      <c r="S238" s="395">
        <f t="shared" si="45"/>
        <v>40683.911079999998</v>
      </c>
    </row>
    <row r="239" spans="1:19" x14ac:dyDescent="0.25">
      <c r="A239" s="24">
        <v>254</v>
      </c>
      <c r="B239" s="21" t="s">
        <v>1435</v>
      </c>
      <c r="C239" s="9">
        <v>567000</v>
      </c>
      <c r="D239" s="18">
        <v>4.9018496044982705</v>
      </c>
      <c r="E239" s="11">
        <v>305976.22938400006</v>
      </c>
      <c r="F239" s="172">
        <v>872976.22938400006</v>
      </c>
      <c r="G239" s="155">
        <v>1040715</v>
      </c>
      <c r="H239" s="160">
        <v>4.9018496044982705</v>
      </c>
      <c r="I239" s="155">
        <v>229300</v>
      </c>
      <c r="J239" s="174">
        <f>G239+I239</f>
        <v>1270015</v>
      </c>
      <c r="K239" s="155">
        <v>1186415</v>
      </c>
      <c r="L239" s="160">
        <v>4.9018496044982705</v>
      </c>
      <c r="M239" s="155">
        <v>240765</v>
      </c>
      <c r="N239" s="174">
        <f>K239+M239</f>
        <v>1427180</v>
      </c>
      <c r="O239" s="155">
        <v>1248858</v>
      </c>
      <c r="P239" s="160">
        <v>4.9018496044982705</v>
      </c>
      <c r="Q239" s="155">
        <v>233886</v>
      </c>
      <c r="R239" s="174">
        <f>O239+Q239</f>
        <v>1482744</v>
      </c>
      <c r="S239" s="395">
        <f t="shared" si="45"/>
        <v>1263228.8073459999</v>
      </c>
    </row>
    <row r="240" spans="1:19" x14ac:dyDescent="0.25">
      <c r="A240" s="24">
        <v>257</v>
      </c>
      <c r="B240" s="21" t="s">
        <v>443</v>
      </c>
      <c r="C240" s="15" t="s">
        <v>10</v>
      </c>
      <c r="D240" s="18">
        <v>2.4509339903114191</v>
      </c>
      <c r="E240" s="11">
        <v>166844.54253599999</v>
      </c>
      <c r="F240" s="172">
        <v>166844.54253599999</v>
      </c>
      <c r="G240" s="154" t="s">
        <v>10</v>
      </c>
      <c r="H240" s="160">
        <v>2.4509339903114191</v>
      </c>
      <c r="I240" s="155">
        <v>157000</v>
      </c>
      <c r="J240" s="174">
        <f>I240*1</f>
        <v>157000</v>
      </c>
      <c r="K240" s="154" t="s">
        <v>10</v>
      </c>
      <c r="L240" s="160">
        <v>2.4509339903114191</v>
      </c>
      <c r="M240" s="155">
        <v>166420</v>
      </c>
      <c r="N240" s="174">
        <f>M240*1</f>
        <v>166420</v>
      </c>
      <c r="O240" s="154" t="s">
        <v>10</v>
      </c>
      <c r="P240" s="160">
        <v>2.4509339903114191</v>
      </c>
      <c r="Q240" s="155">
        <v>164850</v>
      </c>
      <c r="R240" s="174">
        <f>Q240*1</f>
        <v>164850</v>
      </c>
      <c r="S240" s="395">
        <f t="shared" si="45"/>
        <v>163778.63563400001</v>
      </c>
    </row>
    <row r="241" spans="1:19" x14ac:dyDescent="0.25">
      <c r="A241" s="24">
        <v>258</v>
      </c>
      <c r="B241" s="26" t="s">
        <v>444</v>
      </c>
      <c r="C241" s="15" t="s">
        <v>10</v>
      </c>
      <c r="D241" s="18">
        <v>4.9018496044982705</v>
      </c>
      <c r="E241" s="11">
        <v>210891.52100800001</v>
      </c>
      <c r="F241" s="172">
        <v>210891.52100800001</v>
      </c>
      <c r="G241" s="154" t="s">
        <v>10</v>
      </c>
      <c r="H241" s="160">
        <v>4.9018496044982705</v>
      </c>
      <c r="I241" s="155">
        <v>200200</v>
      </c>
      <c r="J241" s="174">
        <f>I241*1</f>
        <v>200200</v>
      </c>
      <c r="K241" s="154" t="s">
        <v>10</v>
      </c>
      <c r="L241" s="160">
        <v>4.9018496044982705</v>
      </c>
      <c r="M241" s="155">
        <v>206206</v>
      </c>
      <c r="N241" s="174">
        <f>M241*1</f>
        <v>206206</v>
      </c>
      <c r="O241" s="154" t="s">
        <v>10</v>
      </c>
      <c r="P241" s="160">
        <v>4.9018496044982705</v>
      </c>
      <c r="Q241" s="155">
        <v>206206</v>
      </c>
      <c r="R241" s="174">
        <f>Q241*1</f>
        <v>206206</v>
      </c>
      <c r="S241" s="395">
        <f t="shared" si="45"/>
        <v>205875.880252</v>
      </c>
    </row>
    <row r="242" spans="1:19" x14ac:dyDescent="0.25">
      <c r="A242" s="24">
        <v>259</v>
      </c>
      <c r="B242" s="21" t="s">
        <v>445</v>
      </c>
      <c r="C242" s="15" t="s">
        <v>10</v>
      </c>
      <c r="D242" s="18">
        <v>4.9018496044982705</v>
      </c>
      <c r="E242" s="11">
        <v>130210.340904</v>
      </c>
      <c r="F242" s="172">
        <v>130210.340904</v>
      </c>
      <c r="G242" s="154" t="s">
        <v>10</v>
      </c>
      <c r="H242" s="160">
        <v>4.9018496044982705</v>
      </c>
      <c r="I242" s="155">
        <v>121300</v>
      </c>
      <c r="J242" s="174">
        <f>I242*1</f>
        <v>121300</v>
      </c>
      <c r="K242" s="154" t="s">
        <v>10</v>
      </c>
      <c r="L242" s="160">
        <v>4.9018496044982705</v>
      </c>
      <c r="M242" s="155">
        <v>124939</v>
      </c>
      <c r="N242" s="174">
        <f>M242*1</f>
        <v>124939</v>
      </c>
      <c r="O242" s="154" t="s">
        <v>10</v>
      </c>
      <c r="P242" s="160">
        <v>4.9018496044982705</v>
      </c>
      <c r="Q242" s="155">
        <v>127365</v>
      </c>
      <c r="R242" s="174">
        <f>Q242*1</f>
        <v>127365</v>
      </c>
      <c r="S242" s="395">
        <f t="shared" si="45"/>
        <v>125953.585226</v>
      </c>
    </row>
    <row r="243" spans="1:19" x14ac:dyDescent="0.25">
      <c r="A243" s="24">
        <v>260</v>
      </c>
      <c r="B243" s="21" t="s">
        <v>446</v>
      </c>
      <c r="C243" s="15" t="s">
        <v>10</v>
      </c>
      <c r="D243" s="18">
        <v>7.3527835948096891</v>
      </c>
      <c r="E243" s="11">
        <v>73774.850603999992</v>
      </c>
      <c r="F243" s="172">
        <v>73774.850603999992</v>
      </c>
      <c r="G243" s="154" t="s">
        <v>10</v>
      </c>
      <c r="H243" s="160">
        <v>7.3527835948096891</v>
      </c>
      <c r="I243" s="155">
        <v>65600</v>
      </c>
      <c r="J243" s="174">
        <f>I243*1</f>
        <v>65600</v>
      </c>
      <c r="K243" s="154" t="s">
        <v>10</v>
      </c>
      <c r="L243" s="160">
        <v>7.3527835948096891</v>
      </c>
      <c r="M243" s="155">
        <v>68224</v>
      </c>
      <c r="N243" s="174">
        <f>M243*1</f>
        <v>68224</v>
      </c>
      <c r="O243" s="154" t="s">
        <v>10</v>
      </c>
      <c r="P243" s="160">
        <v>7.3527835948096891</v>
      </c>
      <c r="Q243" s="155">
        <v>66912</v>
      </c>
      <c r="R243" s="174">
        <f>Q243*1</f>
        <v>66912</v>
      </c>
      <c r="S243" s="395">
        <f t="shared" si="45"/>
        <v>68627.712650999994</v>
      </c>
    </row>
    <row r="244" spans="1:19" x14ac:dyDescent="0.25">
      <c r="A244" s="24">
        <v>261</v>
      </c>
      <c r="B244" s="21" t="s">
        <v>277</v>
      </c>
      <c r="C244" s="15" t="s">
        <v>10</v>
      </c>
      <c r="D244" s="18">
        <v>7.3527835948096891</v>
      </c>
      <c r="E244" s="11">
        <v>263457.67417199997</v>
      </c>
      <c r="F244" s="172">
        <v>263457.67417199997</v>
      </c>
      <c r="G244" s="154" t="s">
        <v>10</v>
      </c>
      <c r="H244" s="160">
        <v>7.3527835948096891</v>
      </c>
      <c r="I244" s="155">
        <v>252900</v>
      </c>
      <c r="J244" s="174">
        <f>I244*1</f>
        <v>252900</v>
      </c>
      <c r="K244" s="154" t="s">
        <v>10</v>
      </c>
      <c r="L244" s="160">
        <v>7.3527835948096891</v>
      </c>
      <c r="M244" s="155">
        <v>263016</v>
      </c>
      <c r="N244" s="174">
        <f>M244*1</f>
        <v>263016</v>
      </c>
      <c r="O244" s="154" t="s">
        <v>10</v>
      </c>
      <c r="P244" s="160">
        <v>7.3527835948096891</v>
      </c>
      <c r="Q244" s="155">
        <v>255429</v>
      </c>
      <c r="R244" s="174">
        <f>Q244*1</f>
        <v>255429</v>
      </c>
      <c r="S244" s="395">
        <f t="shared" si="45"/>
        <v>258700.66854300001</v>
      </c>
    </row>
    <row r="245" spans="1:19" x14ac:dyDescent="0.25">
      <c r="A245" s="24">
        <v>262</v>
      </c>
      <c r="B245" s="21" t="s">
        <v>279</v>
      </c>
      <c r="C245" s="9">
        <v>1619000</v>
      </c>
      <c r="D245" s="18">
        <v>11.446616625951558</v>
      </c>
      <c r="E245" s="11">
        <v>872024.66102</v>
      </c>
      <c r="F245" s="172">
        <v>2491024.66102</v>
      </c>
      <c r="G245" s="155">
        <v>3855735</v>
      </c>
      <c r="H245" s="160">
        <v>11.446616625951558</v>
      </c>
      <c r="I245" s="155">
        <v>156100</v>
      </c>
      <c r="J245" s="174">
        <f>G245+I245</f>
        <v>4011835</v>
      </c>
      <c r="K245" s="155">
        <v>4549767</v>
      </c>
      <c r="L245" s="160">
        <v>11.446616625951558</v>
      </c>
      <c r="M245" s="155">
        <v>160783</v>
      </c>
      <c r="N245" s="174">
        <f>K245+M245</f>
        <v>4710550</v>
      </c>
      <c r="O245" s="155">
        <v>4781111</v>
      </c>
      <c r="P245" s="160">
        <v>11.446616625951558</v>
      </c>
      <c r="Q245" s="155">
        <v>159222</v>
      </c>
      <c r="R245" s="174">
        <f>O245+Q245</f>
        <v>4940333</v>
      </c>
      <c r="S245" s="395">
        <f t="shared" si="45"/>
        <v>4038435.6652549999</v>
      </c>
    </row>
    <row r="246" spans="1:19" x14ac:dyDescent="0.25">
      <c r="A246" s="24">
        <v>263</v>
      </c>
      <c r="B246" s="21" t="s">
        <v>356</v>
      </c>
      <c r="C246" s="9">
        <v>383000</v>
      </c>
      <c r="D246" s="18">
        <v>7.6350408681660902</v>
      </c>
      <c r="E246" s="11">
        <v>205870.58437200007</v>
      </c>
      <c r="F246" s="172">
        <v>588870.58437200007</v>
      </c>
      <c r="G246" s="155">
        <v>129675</v>
      </c>
      <c r="H246" s="160">
        <v>7.6350408681660902</v>
      </c>
      <c r="I246" s="155">
        <v>489200</v>
      </c>
      <c r="J246" s="174">
        <f>G246+I246</f>
        <v>618875</v>
      </c>
      <c r="K246" s="155">
        <v>146533</v>
      </c>
      <c r="L246" s="160">
        <v>7.6350408681660902</v>
      </c>
      <c r="M246" s="155">
        <v>503876</v>
      </c>
      <c r="N246" s="174">
        <f>K246+M246</f>
        <v>650409</v>
      </c>
      <c r="O246" s="155">
        <v>154313</v>
      </c>
      <c r="P246" s="160">
        <v>7.6350408681660902</v>
      </c>
      <c r="Q246" s="155">
        <v>494092</v>
      </c>
      <c r="R246" s="174">
        <f>O246+Q246</f>
        <v>648405</v>
      </c>
      <c r="S246" s="395">
        <f t="shared" si="45"/>
        <v>626639.89609299996</v>
      </c>
    </row>
    <row r="247" spans="1:19" x14ac:dyDescent="0.25">
      <c r="A247" s="24">
        <v>264</v>
      </c>
      <c r="B247" s="21" t="s">
        <v>1436</v>
      </c>
      <c r="C247" s="9">
        <v>173000</v>
      </c>
      <c r="D247" s="18">
        <v>3.6763642332179933</v>
      </c>
      <c r="E247" s="11">
        <v>92833.672020000056</v>
      </c>
      <c r="F247" s="172">
        <v>265833.67202000006</v>
      </c>
      <c r="G247" s="155">
        <v>24570</v>
      </c>
      <c r="H247" s="160">
        <v>3.6763642332179933</v>
      </c>
      <c r="I247" s="155">
        <v>235500</v>
      </c>
      <c r="J247" s="174">
        <f>G247+I247</f>
        <v>260070</v>
      </c>
      <c r="K247" s="155">
        <v>28747</v>
      </c>
      <c r="L247" s="160">
        <v>3.6763642332179933</v>
      </c>
      <c r="M247" s="155">
        <v>242565</v>
      </c>
      <c r="N247" s="174">
        <f>K247+M247</f>
        <v>271312</v>
      </c>
      <c r="O247" s="155">
        <v>28993</v>
      </c>
      <c r="P247" s="160">
        <v>3.6763642332179933</v>
      </c>
      <c r="Q247" s="155">
        <v>242565</v>
      </c>
      <c r="R247" s="174">
        <f>O247+Q247</f>
        <v>271558</v>
      </c>
      <c r="S247" s="395">
        <f t="shared" si="45"/>
        <v>267193.41800499998</v>
      </c>
    </row>
    <row r="248" spans="1:19" x14ac:dyDescent="0.25">
      <c r="A248" s="24">
        <v>265</v>
      </c>
      <c r="B248" s="21" t="s">
        <v>281</v>
      </c>
      <c r="C248" s="9">
        <v>136000</v>
      </c>
      <c r="D248" s="18">
        <v>1.0175227695501732</v>
      </c>
      <c r="E248" s="11">
        <v>73321.143920000002</v>
      </c>
      <c r="F248" s="172">
        <v>209321.14392</v>
      </c>
      <c r="G248" s="155">
        <v>217035</v>
      </c>
      <c r="H248" s="160">
        <v>1.0175227695501732</v>
      </c>
      <c r="I248" s="155">
        <v>65200</v>
      </c>
      <c r="J248" s="174">
        <f>G248+I248</f>
        <v>282235</v>
      </c>
      <c r="K248" s="155">
        <v>249590</v>
      </c>
      <c r="L248" s="160">
        <v>1.0175227695501732</v>
      </c>
      <c r="M248" s="155">
        <v>69112</v>
      </c>
      <c r="N248" s="174">
        <f>K248+M248</f>
        <v>318702</v>
      </c>
      <c r="O248" s="155">
        <v>260442</v>
      </c>
      <c r="P248" s="160">
        <v>1.0175227695501732</v>
      </c>
      <c r="Q248" s="155">
        <v>67808</v>
      </c>
      <c r="R248" s="174">
        <f>O248+Q248</f>
        <v>328250</v>
      </c>
      <c r="S248" s="395">
        <f t="shared" si="45"/>
        <v>284627.03597999999</v>
      </c>
    </row>
    <row r="249" spans="1:19" x14ac:dyDescent="0.25">
      <c r="A249" s="24">
        <v>266</v>
      </c>
      <c r="B249" s="21" t="s">
        <v>282</v>
      </c>
      <c r="C249" s="9">
        <v>333406.90093200002</v>
      </c>
      <c r="D249" s="18">
        <v>0</v>
      </c>
      <c r="E249" s="12" t="s">
        <v>10</v>
      </c>
      <c r="F249" s="172">
        <v>333406.90093200002</v>
      </c>
      <c r="G249" s="155">
        <v>540930</v>
      </c>
      <c r="H249" s="160">
        <v>0</v>
      </c>
      <c r="I249" s="154" t="s">
        <v>10</v>
      </c>
      <c r="J249" s="174">
        <f>G249*1</f>
        <v>540930</v>
      </c>
      <c r="K249" s="155">
        <v>616660</v>
      </c>
      <c r="L249" s="160">
        <v>0</v>
      </c>
      <c r="M249" s="154" t="s">
        <v>10</v>
      </c>
      <c r="N249" s="174">
        <f>K249*1</f>
        <v>616660</v>
      </c>
      <c r="O249" s="155">
        <v>686981</v>
      </c>
      <c r="P249" s="160">
        <v>0</v>
      </c>
      <c r="Q249" s="154" t="s">
        <v>10</v>
      </c>
      <c r="R249" s="174">
        <f>O249*1</f>
        <v>686981</v>
      </c>
      <c r="S249" s="395">
        <f t="shared" si="45"/>
        <v>544494.475233</v>
      </c>
    </row>
    <row r="250" spans="1:19" x14ac:dyDescent="0.25">
      <c r="A250" s="24">
        <v>267</v>
      </c>
      <c r="B250" s="21" t="s">
        <v>447</v>
      </c>
      <c r="C250" s="9">
        <v>929467.79763599997</v>
      </c>
      <c r="D250" s="18">
        <v>0</v>
      </c>
      <c r="E250" s="12" t="s">
        <v>10</v>
      </c>
      <c r="F250" s="172">
        <v>929467.79763599997</v>
      </c>
      <c r="G250" s="155">
        <v>1533480</v>
      </c>
      <c r="H250" s="160">
        <v>0</v>
      </c>
      <c r="I250" s="154" t="s">
        <v>10</v>
      </c>
      <c r="J250" s="174">
        <f>G250*1</f>
        <v>1533480</v>
      </c>
      <c r="K250" s="155">
        <v>1763502</v>
      </c>
      <c r="L250" s="160">
        <v>0</v>
      </c>
      <c r="M250" s="154" t="s">
        <v>10</v>
      </c>
      <c r="N250" s="174">
        <f>K250*1</f>
        <v>1763502</v>
      </c>
      <c r="O250" s="155">
        <v>1901515</v>
      </c>
      <c r="P250" s="160">
        <v>0</v>
      </c>
      <c r="Q250" s="154" t="s">
        <v>10</v>
      </c>
      <c r="R250" s="174">
        <f>O250*1</f>
        <v>1901515</v>
      </c>
      <c r="S250" s="395">
        <f t="shared" si="45"/>
        <v>1531991.1994090001</v>
      </c>
    </row>
    <row r="251" spans="1:19" x14ac:dyDescent="0.25">
      <c r="A251" s="24">
        <v>268</v>
      </c>
      <c r="B251" s="21" t="s">
        <v>283</v>
      </c>
      <c r="C251" s="9">
        <v>521000</v>
      </c>
      <c r="D251" s="18">
        <v>6.6803828207612463</v>
      </c>
      <c r="E251" s="11">
        <v>279832.09329200001</v>
      </c>
      <c r="F251" s="172">
        <v>800832.09329200001</v>
      </c>
      <c r="G251" s="155">
        <v>895830</v>
      </c>
      <c r="H251" s="160">
        <v>6.6803828207612463</v>
      </c>
      <c r="I251" s="155">
        <v>246000</v>
      </c>
      <c r="J251" s="174">
        <f>G251+I251</f>
        <v>1141830</v>
      </c>
      <c r="K251" s="155">
        <v>1039163</v>
      </c>
      <c r="L251" s="160">
        <v>6.6803828207612463</v>
      </c>
      <c r="M251" s="155">
        <v>255840</v>
      </c>
      <c r="N251" s="174">
        <f>K251+M251</f>
        <v>1295003</v>
      </c>
      <c r="O251" s="155">
        <v>1128746</v>
      </c>
      <c r="P251" s="160">
        <v>6.6803828207612463</v>
      </c>
      <c r="Q251" s="155">
        <v>248460</v>
      </c>
      <c r="R251" s="174">
        <f>O251+Q251</f>
        <v>1377206</v>
      </c>
      <c r="S251" s="395">
        <f t="shared" si="45"/>
        <v>1153717.7733229999</v>
      </c>
    </row>
    <row r="252" spans="1:19" x14ac:dyDescent="0.25">
      <c r="A252" s="24">
        <v>269</v>
      </c>
      <c r="B252" s="21" t="s">
        <v>284</v>
      </c>
      <c r="C252" s="9">
        <v>6127000</v>
      </c>
      <c r="D252" s="18">
        <v>3.7981060584775093</v>
      </c>
      <c r="E252" s="11">
        <v>3298443.6236800011</v>
      </c>
      <c r="F252" s="172">
        <v>9425443.6236800011</v>
      </c>
      <c r="G252" s="155">
        <v>8450288.5999999996</v>
      </c>
      <c r="H252" s="160">
        <v>3.7981060584775093</v>
      </c>
      <c r="I252" s="155">
        <v>243400</v>
      </c>
      <c r="J252" s="174">
        <f>G252+I252</f>
        <v>8693688.5999999996</v>
      </c>
      <c r="K252" s="155">
        <v>9717832</v>
      </c>
      <c r="L252" s="160">
        <v>3.7981060584775093</v>
      </c>
      <c r="M252" s="155">
        <v>255570</v>
      </c>
      <c r="N252" s="174">
        <f>K252+M252</f>
        <v>9973402</v>
      </c>
      <c r="O252" s="155">
        <v>10055843</v>
      </c>
      <c r="P252" s="160">
        <v>3.7981060584775093</v>
      </c>
      <c r="Q252" s="155">
        <v>250702</v>
      </c>
      <c r="R252" s="174">
        <f>O252+Q252</f>
        <v>10306545</v>
      </c>
      <c r="S252" s="395">
        <f t="shared" si="45"/>
        <v>9599769.8059200011</v>
      </c>
    </row>
    <row r="253" spans="1:19" x14ac:dyDescent="0.25">
      <c r="A253" s="24">
        <v>270</v>
      </c>
      <c r="B253" s="21" t="s">
        <v>285</v>
      </c>
      <c r="C253" s="9">
        <v>458000</v>
      </c>
      <c r="D253" s="18">
        <v>11.446616625951558</v>
      </c>
      <c r="E253" s="11">
        <v>245939.92860800005</v>
      </c>
      <c r="F253" s="172">
        <v>703939.92860800005</v>
      </c>
      <c r="G253" s="155">
        <v>2540000</v>
      </c>
      <c r="H253" s="160">
        <v>11.446616625951558</v>
      </c>
      <c r="I253" s="155">
        <v>495900</v>
      </c>
      <c r="J253" s="174">
        <f>G253+I253</f>
        <v>3035900</v>
      </c>
      <c r="K253" s="155">
        <v>2921000</v>
      </c>
      <c r="L253" s="160">
        <v>11.446616625951558</v>
      </c>
      <c r="M253" s="155">
        <v>525654</v>
      </c>
      <c r="N253" s="174">
        <f>K253+M253</f>
        <v>3446654</v>
      </c>
      <c r="O253" s="155">
        <v>2997200</v>
      </c>
      <c r="P253" s="160">
        <v>11.446616625951558</v>
      </c>
      <c r="Q253" s="155">
        <v>505818</v>
      </c>
      <c r="R253" s="174">
        <f>O253+Q253</f>
        <v>3503018</v>
      </c>
      <c r="S253" s="395">
        <f t="shared" si="45"/>
        <v>2672377.9821520001</v>
      </c>
    </row>
    <row r="254" spans="1:19" x14ac:dyDescent="0.25">
      <c r="A254" s="24">
        <v>271</v>
      </c>
      <c r="B254" s="21" t="s">
        <v>286</v>
      </c>
      <c r="C254" s="15" t="s">
        <v>10</v>
      </c>
      <c r="D254" s="18">
        <v>30.528310872318343</v>
      </c>
      <c r="E254" s="11">
        <v>748789.18721600005</v>
      </c>
      <c r="F254" s="172">
        <v>748789.18721600005</v>
      </c>
      <c r="G254" s="154" t="s">
        <v>10</v>
      </c>
      <c r="H254" s="160">
        <v>30.528310872318343</v>
      </c>
      <c r="I254" s="155">
        <v>729500</v>
      </c>
      <c r="J254" s="174">
        <f>I254*1</f>
        <v>729500</v>
      </c>
      <c r="K254" s="154" t="s">
        <v>10</v>
      </c>
      <c r="L254" s="160">
        <v>30.528310872318343</v>
      </c>
      <c r="M254" s="155">
        <v>773270</v>
      </c>
      <c r="N254" s="174">
        <f>M254*1</f>
        <v>773270</v>
      </c>
      <c r="O254" s="154" t="s">
        <v>10</v>
      </c>
      <c r="P254" s="160">
        <v>30.528310872318343</v>
      </c>
      <c r="Q254" s="155">
        <v>751385</v>
      </c>
      <c r="R254" s="174">
        <f>Q254*1</f>
        <v>751385</v>
      </c>
      <c r="S254" s="395">
        <f t="shared" si="45"/>
        <v>750736.04680400004</v>
      </c>
    </row>
    <row r="255" spans="1:19" x14ac:dyDescent="0.25">
      <c r="A255" s="24">
        <v>272</v>
      </c>
      <c r="B255" s="21" t="s">
        <v>287</v>
      </c>
      <c r="C255" s="9">
        <v>930000</v>
      </c>
      <c r="D255" s="18">
        <v>5.7261658003460214</v>
      </c>
      <c r="E255" s="11">
        <v>500736.94876000006</v>
      </c>
      <c r="F255" s="172">
        <v>1430736.9487600001</v>
      </c>
      <c r="G255" s="155">
        <v>1791075</v>
      </c>
      <c r="H255" s="160">
        <v>5.7261658003460214</v>
      </c>
      <c r="I255" s="155">
        <v>327500</v>
      </c>
      <c r="J255" s="174">
        <f>G255+I255</f>
        <v>2118575</v>
      </c>
      <c r="K255" s="155">
        <v>2023915</v>
      </c>
      <c r="L255" s="160">
        <v>5.7261658003460214</v>
      </c>
      <c r="M255" s="155">
        <v>347150</v>
      </c>
      <c r="N255" s="174">
        <f>K255+M255</f>
        <v>2371065</v>
      </c>
      <c r="O255" s="155">
        <v>2149290</v>
      </c>
      <c r="P255" s="160">
        <v>5.7261658003460214</v>
      </c>
      <c r="Q255" s="155">
        <v>334050</v>
      </c>
      <c r="R255" s="174">
        <f>O255+Q255</f>
        <v>2483340</v>
      </c>
      <c r="S255" s="395">
        <f t="shared" si="45"/>
        <v>2100929.2371899998</v>
      </c>
    </row>
    <row r="256" spans="1:19" x14ac:dyDescent="0.25">
      <c r="A256" s="24">
        <v>273</v>
      </c>
      <c r="B256" s="21" t="s">
        <v>288</v>
      </c>
      <c r="C256" s="9">
        <v>141000</v>
      </c>
      <c r="D256" s="18">
        <v>3.3402097865051905</v>
      </c>
      <c r="E256" s="11">
        <v>76297.711035999993</v>
      </c>
      <c r="F256" s="172">
        <v>217297.71103599999</v>
      </c>
      <c r="G256" s="155">
        <v>42120</v>
      </c>
      <c r="H256" s="160">
        <v>3.3402097865051905</v>
      </c>
      <c r="I256" s="155">
        <v>175300</v>
      </c>
      <c r="J256" s="174">
        <f>G256+I256</f>
        <v>217420</v>
      </c>
      <c r="K256" s="155">
        <v>47596</v>
      </c>
      <c r="L256" s="160">
        <v>3.3402097865051905</v>
      </c>
      <c r="M256" s="155">
        <v>182312</v>
      </c>
      <c r="N256" s="174">
        <f>K256+M256</f>
        <v>229908</v>
      </c>
      <c r="O256" s="155">
        <v>52229</v>
      </c>
      <c r="P256" s="160">
        <v>3.3402097865051905</v>
      </c>
      <c r="Q256" s="155">
        <v>180559</v>
      </c>
      <c r="R256" s="174">
        <f>O256+Q256</f>
        <v>232788</v>
      </c>
      <c r="S256" s="395">
        <f t="shared" si="45"/>
        <v>224353.42775899998</v>
      </c>
    </row>
    <row r="257" spans="1:19" x14ac:dyDescent="0.25">
      <c r="A257" s="24">
        <v>274</v>
      </c>
      <c r="B257" s="21" t="s">
        <v>289</v>
      </c>
      <c r="C257" s="15" t="s">
        <v>10</v>
      </c>
      <c r="D257" s="18">
        <v>7.6350408681660902</v>
      </c>
      <c r="E257" s="11">
        <v>505731.33925999998</v>
      </c>
      <c r="F257" s="172">
        <v>505731.33925999998</v>
      </c>
      <c r="G257" s="154" t="s">
        <v>10</v>
      </c>
      <c r="H257" s="160">
        <v>7.6350408681660902</v>
      </c>
      <c r="I257" s="155">
        <v>489200</v>
      </c>
      <c r="J257" s="174">
        <f t="shared" ref="J257:J265" si="52">I257*1</f>
        <v>489200</v>
      </c>
      <c r="K257" s="154" t="s">
        <v>10</v>
      </c>
      <c r="L257" s="160">
        <v>7.6350408681660902</v>
      </c>
      <c r="M257" s="155">
        <v>508768</v>
      </c>
      <c r="N257" s="174">
        <f t="shared" ref="N257:N265" si="53">M257*1</f>
        <v>508768</v>
      </c>
      <c r="O257" s="154" t="s">
        <v>10</v>
      </c>
      <c r="P257" s="160">
        <v>7.6350408681660902</v>
      </c>
      <c r="Q257" s="155">
        <v>508768</v>
      </c>
      <c r="R257" s="174">
        <f t="shared" ref="R257:R265" si="54">Q257*1</f>
        <v>508768</v>
      </c>
      <c r="S257" s="395">
        <f t="shared" si="45"/>
        <v>503116.83481500001</v>
      </c>
    </row>
    <row r="258" spans="1:19" x14ac:dyDescent="0.25">
      <c r="A258" s="24">
        <v>275</v>
      </c>
      <c r="B258" s="21" t="s">
        <v>448</v>
      </c>
      <c r="C258" s="15" t="s">
        <v>10</v>
      </c>
      <c r="D258" s="18">
        <v>305.21338970657445</v>
      </c>
      <c r="E258" s="11">
        <v>2900914.9596839999</v>
      </c>
      <c r="F258" s="172">
        <v>2900914.9596839999</v>
      </c>
      <c r="G258" s="154" t="s">
        <v>10</v>
      </c>
      <c r="H258" s="160">
        <v>305.21338970657445</v>
      </c>
      <c r="I258" s="155">
        <v>2836700</v>
      </c>
      <c r="J258" s="174">
        <f t="shared" si="52"/>
        <v>2836700</v>
      </c>
      <c r="K258" s="154" t="s">
        <v>10</v>
      </c>
      <c r="L258" s="160">
        <v>305.21338970657445</v>
      </c>
      <c r="M258" s="155">
        <v>2921801</v>
      </c>
      <c r="N258" s="174">
        <f t="shared" si="53"/>
        <v>2921801</v>
      </c>
      <c r="O258" s="154" t="s">
        <v>10</v>
      </c>
      <c r="P258" s="160">
        <v>305.21338970657445</v>
      </c>
      <c r="Q258" s="155">
        <v>2950168</v>
      </c>
      <c r="R258" s="174">
        <f t="shared" si="54"/>
        <v>2950168</v>
      </c>
      <c r="S258" s="395">
        <f t="shared" si="45"/>
        <v>2902395.9899209999</v>
      </c>
    </row>
    <row r="259" spans="1:19" x14ac:dyDescent="0.25">
      <c r="A259" s="24">
        <v>276</v>
      </c>
      <c r="B259" s="21" t="s">
        <v>449</v>
      </c>
      <c r="C259" s="15" t="s">
        <v>10</v>
      </c>
      <c r="D259" s="18">
        <v>14.31053563979239</v>
      </c>
      <c r="E259" s="11">
        <v>294154.77257600002</v>
      </c>
      <c r="F259" s="172">
        <v>294154.77257600002</v>
      </c>
      <c r="G259" s="154" t="s">
        <v>10</v>
      </c>
      <c r="H259" s="160">
        <v>14.31053563979239</v>
      </c>
      <c r="I259" s="155">
        <v>281300</v>
      </c>
      <c r="J259" s="174">
        <f t="shared" si="52"/>
        <v>281300</v>
      </c>
      <c r="K259" s="154" t="s">
        <v>10</v>
      </c>
      <c r="L259" s="160">
        <v>14.31053563979239</v>
      </c>
      <c r="M259" s="155">
        <v>298178</v>
      </c>
      <c r="N259" s="174">
        <f t="shared" si="53"/>
        <v>298178</v>
      </c>
      <c r="O259" s="154" t="s">
        <v>10</v>
      </c>
      <c r="P259" s="160">
        <v>14.31053563979239</v>
      </c>
      <c r="Q259" s="155">
        <v>292552</v>
      </c>
      <c r="R259" s="174">
        <f t="shared" si="54"/>
        <v>292552</v>
      </c>
      <c r="S259" s="395">
        <f t="shared" si="45"/>
        <v>291546.19314400002</v>
      </c>
    </row>
    <row r="260" spans="1:19" x14ac:dyDescent="0.25">
      <c r="A260" s="24">
        <v>277</v>
      </c>
      <c r="B260" s="21" t="s">
        <v>450</v>
      </c>
      <c r="C260" s="15" t="s">
        <v>10</v>
      </c>
      <c r="D260" s="18">
        <v>17.173205077162631</v>
      </c>
      <c r="E260" s="11">
        <v>303980.57538800006</v>
      </c>
      <c r="F260" s="172">
        <v>303980.57538800006</v>
      </c>
      <c r="G260" s="154" t="s">
        <v>10</v>
      </c>
      <c r="H260" s="160">
        <v>17.173205077162631</v>
      </c>
      <c r="I260" s="155">
        <v>292000</v>
      </c>
      <c r="J260" s="174">
        <f t="shared" si="52"/>
        <v>292000</v>
      </c>
      <c r="K260" s="154" t="s">
        <v>10</v>
      </c>
      <c r="L260" s="160">
        <v>17.173205077162631</v>
      </c>
      <c r="M260" s="155">
        <v>309520</v>
      </c>
      <c r="N260" s="174">
        <f t="shared" si="53"/>
        <v>309520</v>
      </c>
      <c r="O260" s="154" t="s">
        <v>10</v>
      </c>
      <c r="P260" s="160">
        <v>17.173205077162631</v>
      </c>
      <c r="Q260" s="155">
        <v>300760</v>
      </c>
      <c r="R260" s="174">
        <f t="shared" si="54"/>
        <v>300760</v>
      </c>
      <c r="S260" s="395">
        <f t="shared" si="45"/>
        <v>301565.14384700003</v>
      </c>
    </row>
    <row r="261" spans="1:19" x14ac:dyDescent="0.25">
      <c r="A261" s="24">
        <v>278</v>
      </c>
      <c r="B261" s="21" t="s">
        <v>451</v>
      </c>
      <c r="C261" s="15" t="s">
        <v>10</v>
      </c>
      <c r="D261" s="18">
        <v>24.802530970588236</v>
      </c>
      <c r="E261" s="11">
        <v>131364.5018</v>
      </c>
      <c r="F261" s="172">
        <v>131364.5018</v>
      </c>
      <c r="G261" s="154" t="s">
        <v>10</v>
      </c>
      <c r="H261" s="160">
        <v>24.802530970588236</v>
      </c>
      <c r="I261" s="155">
        <v>122200</v>
      </c>
      <c r="J261" s="174">
        <f t="shared" si="52"/>
        <v>122200</v>
      </c>
      <c r="K261" s="154" t="s">
        <v>10</v>
      </c>
      <c r="L261" s="160">
        <v>24.802530970588236</v>
      </c>
      <c r="M261" s="155">
        <v>127088</v>
      </c>
      <c r="N261" s="174">
        <f t="shared" si="53"/>
        <v>127088</v>
      </c>
      <c r="O261" s="154" t="s">
        <v>10</v>
      </c>
      <c r="P261" s="160">
        <v>24.802530970588236</v>
      </c>
      <c r="Q261" s="155">
        <v>123422</v>
      </c>
      <c r="R261" s="174">
        <f t="shared" si="54"/>
        <v>123422</v>
      </c>
      <c r="S261" s="395">
        <f t="shared" si="45"/>
        <v>126018.62544999999</v>
      </c>
    </row>
    <row r="262" spans="1:19" x14ac:dyDescent="0.25">
      <c r="A262" s="24">
        <v>279</v>
      </c>
      <c r="B262" s="21" t="s">
        <v>452</v>
      </c>
      <c r="C262" s="15" t="s">
        <v>10</v>
      </c>
      <c r="D262" s="18">
        <v>17.173205077162631</v>
      </c>
      <c r="E262" s="11">
        <v>175558.325824</v>
      </c>
      <c r="F262" s="172">
        <v>175558.325824</v>
      </c>
      <c r="G262" s="154" t="s">
        <v>10</v>
      </c>
      <c r="H262" s="160">
        <v>17.173205077162631</v>
      </c>
      <c r="I262" s="155">
        <v>164900</v>
      </c>
      <c r="J262" s="174">
        <f t="shared" si="52"/>
        <v>164900</v>
      </c>
      <c r="K262" s="154" t="s">
        <v>10</v>
      </c>
      <c r="L262" s="160">
        <v>17.173205077162631</v>
      </c>
      <c r="M262" s="155">
        <v>174794</v>
      </c>
      <c r="N262" s="174">
        <f t="shared" si="53"/>
        <v>174794</v>
      </c>
      <c r="O262" s="154" t="s">
        <v>10</v>
      </c>
      <c r="P262" s="160">
        <v>17.173205077162631</v>
      </c>
      <c r="Q262" s="155">
        <v>168198</v>
      </c>
      <c r="R262" s="174">
        <f t="shared" si="54"/>
        <v>168198</v>
      </c>
      <c r="S262" s="395">
        <f t="shared" si="45"/>
        <v>170862.58145599999</v>
      </c>
    </row>
    <row r="263" spans="1:19" x14ac:dyDescent="0.25">
      <c r="A263" s="24">
        <v>280</v>
      </c>
      <c r="B263" s="21" t="s">
        <v>453</v>
      </c>
      <c r="C263" s="15" t="s">
        <v>10</v>
      </c>
      <c r="D263" s="18">
        <v>47.700670647750869</v>
      </c>
      <c r="E263" s="11">
        <v>502168.57728799997</v>
      </c>
      <c r="F263" s="172">
        <v>502168.57728799997</v>
      </c>
      <c r="G263" s="154" t="s">
        <v>10</v>
      </c>
      <c r="H263" s="160">
        <v>47.700670647750869</v>
      </c>
      <c r="I263" s="155">
        <v>485900</v>
      </c>
      <c r="J263" s="174">
        <f t="shared" si="52"/>
        <v>485900</v>
      </c>
      <c r="K263" s="154" t="s">
        <v>10</v>
      </c>
      <c r="L263" s="160">
        <v>47.700670647750869</v>
      </c>
      <c r="M263" s="155">
        <v>505336</v>
      </c>
      <c r="N263" s="174">
        <f t="shared" si="53"/>
        <v>505336</v>
      </c>
      <c r="O263" s="154" t="s">
        <v>10</v>
      </c>
      <c r="P263" s="160">
        <v>47.700670647750869</v>
      </c>
      <c r="Q263" s="155">
        <v>510195</v>
      </c>
      <c r="R263" s="174">
        <f t="shared" si="54"/>
        <v>510195</v>
      </c>
      <c r="S263" s="395">
        <f t="shared" ref="S263:S269" si="55">AVERAGE(N263,J263,F263,R263)</f>
        <v>500899.89432199998</v>
      </c>
    </row>
    <row r="264" spans="1:19" x14ac:dyDescent="0.25">
      <c r="A264" s="24">
        <v>281</v>
      </c>
      <c r="B264" s="21" t="s">
        <v>454</v>
      </c>
      <c r="C264" s="15" t="s">
        <v>10</v>
      </c>
      <c r="D264" s="18">
        <v>66.776594791003461</v>
      </c>
      <c r="E264" s="11">
        <v>4387743.4058079999</v>
      </c>
      <c r="F264" s="172">
        <v>4387743.4058079999</v>
      </c>
      <c r="G264" s="154" t="s">
        <v>10</v>
      </c>
      <c r="H264" s="160">
        <v>66.776594791003461</v>
      </c>
      <c r="I264" s="155">
        <v>4278800</v>
      </c>
      <c r="J264" s="174">
        <f t="shared" si="52"/>
        <v>4278800</v>
      </c>
      <c r="K264" s="154" t="s">
        <v>10</v>
      </c>
      <c r="L264" s="160">
        <v>66.776594791003461</v>
      </c>
      <c r="M264" s="155">
        <v>4492740</v>
      </c>
      <c r="N264" s="174">
        <f t="shared" si="53"/>
        <v>4492740</v>
      </c>
      <c r="O264" s="154" t="s">
        <v>10</v>
      </c>
      <c r="P264" s="160">
        <v>66.776594791003461</v>
      </c>
      <c r="Q264" s="155">
        <v>4407164</v>
      </c>
      <c r="R264" s="174">
        <f t="shared" si="54"/>
        <v>4407164</v>
      </c>
      <c r="S264" s="395">
        <f t="shared" si="55"/>
        <v>4391611.8514520004</v>
      </c>
    </row>
    <row r="265" spans="1:19" ht="25.5" x14ac:dyDescent="0.25">
      <c r="A265" s="24">
        <v>282</v>
      </c>
      <c r="B265" s="21" t="s">
        <v>455</v>
      </c>
      <c r="C265" s="15" t="s">
        <v>10</v>
      </c>
      <c r="D265" s="18">
        <v>2.4509339903114191</v>
      </c>
      <c r="E265" s="11">
        <v>166384.53053599998</v>
      </c>
      <c r="F265" s="172">
        <v>166384.53053599998</v>
      </c>
      <c r="G265" s="154" t="s">
        <v>10</v>
      </c>
      <c r="H265" s="160">
        <v>2.4509339903114191</v>
      </c>
      <c r="I265" s="155">
        <v>157000</v>
      </c>
      <c r="J265" s="174">
        <f t="shared" si="52"/>
        <v>157000</v>
      </c>
      <c r="K265" s="154" t="s">
        <v>10</v>
      </c>
      <c r="L265" s="160">
        <v>2.4509339903114191</v>
      </c>
      <c r="M265" s="155">
        <v>164850</v>
      </c>
      <c r="N265" s="174">
        <f t="shared" si="53"/>
        <v>164850</v>
      </c>
      <c r="O265" s="154" t="s">
        <v>10</v>
      </c>
      <c r="P265" s="160">
        <v>2.4509339903114191</v>
      </c>
      <c r="Q265" s="155">
        <v>158570</v>
      </c>
      <c r="R265" s="174">
        <f t="shared" si="54"/>
        <v>158570</v>
      </c>
      <c r="S265" s="395">
        <f t="shared" si="55"/>
        <v>161701.13263399998</v>
      </c>
    </row>
    <row r="266" spans="1:19" x14ac:dyDescent="0.25">
      <c r="A266" s="24">
        <v>283</v>
      </c>
      <c r="B266" s="21" t="s">
        <v>298</v>
      </c>
      <c r="C266" s="9">
        <v>267000</v>
      </c>
      <c r="D266" s="18">
        <v>2.4509339903114191</v>
      </c>
      <c r="E266" s="11">
        <v>143265.64474000002</v>
      </c>
      <c r="F266" s="172">
        <v>410265.64474000002</v>
      </c>
      <c r="G266" s="155">
        <v>305550</v>
      </c>
      <c r="H266" s="160">
        <v>2.4509339903114191</v>
      </c>
      <c r="I266" s="155">
        <v>157000</v>
      </c>
      <c r="J266" s="174">
        <f>G266+I266</f>
        <v>462550</v>
      </c>
      <c r="K266" s="155">
        <v>360549</v>
      </c>
      <c r="L266" s="160">
        <v>2.4509339903114191</v>
      </c>
      <c r="M266" s="155">
        <v>163280</v>
      </c>
      <c r="N266" s="174">
        <f>K266+M266</f>
        <v>523829</v>
      </c>
      <c r="O266" s="155">
        <v>360549</v>
      </c>
      <c r="P266" s="160">
        <v>2.4509339903114191</v>
      </c>
      <c r="Q266" s="155">
        <v>161710</v>
      </c>
      <c r="R266" s="174">
        <f>O266+Q266</f>
        <v>522259</v>
      </c>
      <c r="S266" s="395">
        <f t="shared" si="55"/>
        <v>479725.91118499998</v>
      </c>
    </row>
    <row r="267" spans="1:19" x14ac:dyDescent="0.25">
      <c r="A267" s="24">
        <v>284</v>
      </c>
      <c r="B267" s="21" t="s">
        <v>299</v>
      </c>
      <c r="C267" s="9">
        <v>126000</v>
      </c>
      <c r="D267" s="18">
        <v>2.4509339903114191</v>
      </c>
      <c r="E267" s="11">
        <v>67285.457232000015</v>
      </c>
      <c r="F267" s="172">
        <v>193285.45723200002</v>
      </c>
      <c r="G267" s="155">
        <v>280000</v>
      </c>
      <c r="H267" s="160">
        <v>2.4509339903114191</v>
      </c>
      <c r="I267" s="155">
        <v>157000</v>
      </c>
      <c r="J267" s="174">
        <f>G267+I267</f>
        <v>437000</v>
      </c>
      <c r="K267" s="155">
        <v>316400</v>
      </c>
      <c r="L267" s="160">
        <v>2.4509339903114191</v>
      </c>
      <c r="M267" s="155">
        <v>163280</v>
      </c>
      <c r="N267" s="174">
        <f>K267+M267</f>
        <v>479680</v>
      </c>
      <c r="O267" s="155">
        <v>344400</v>
      </c>
      <c r="P267" s="160">
        <v>2.4509339903114191</v>
      </c>
      <c r="Q267" s="155">
        <v>163280</v>
      </c>
      <c r="R267" s="174">
        <f>O267+Q267</f>
        <v>507680</v>
      </c>
      <c r="S267" s="395">
        <f t="shared" si="55"/>
        <v>404411.36430800002</v>
      </c>
    </row>
    <row r="268" spans="1:19" x14ac:dyDescent="0.25">
      <c r="A268" s="24">
        <v>285</v>
      </c>
      <c r="B268" s="21" t="s">
        <v>300</v>
      </c>
      <c r="C268" s="9">
        <v>155000</v>
      </c>
      <c r="D268" s="18">
        <v>2.4509339903114191</v>
      </c>
      <c r="E268" s="11">
        <v>83314.264776000025</v>
      </c>
      <c r="F268" s="172">
        <v>238314.26477600003</v>
      </c>
      <c r="G268" s="155">
        <v>82950</v>
      </c>
      <c r="H268" s="160">
        <v>2.4509339903114191</v>
      </c>
      <c r="I268" s="155">
        <v>157000</v>
      </c>
      <c r="J268" s="174">
        <f>G268+I268</f>
        <v>239950</v>
      </c>
      <c r="K268" s="155">
        <v>97052</v>
      </c>
      <c r="L268" s="160">
        <v>2.4509339903114191</v>
      </c>
      <c r="M268" s="155">
        <v>164850</v>
      </c>
      <c r="N268" s="174">
        <f>K268+M268</f>
        <v>261902</v>
      </c>
      <c r="O268" s="155">
        <v>107835</v>
      </c>
      <c r="P268" s="160">
        <v>2.4509339903114191</v>
      </c>
      <c r="Q268" s="155">
        <v>163280</v>
      </c>
      <c r="R268" s="174">
        <f>O268+Q268</f>
        <v>271115</v>
      </c>
      <c r="S268" s="395">
        <f t="shared" si="55"/>
        <v>252820.31619400001</v>
      </c>
    </row>
    <row r="269" spans="1:19" x14ac:dyDescent="0.25">
      <c r="A269" s="24">
        <v>286</v>
      </c>
      <c r="B269" s="21" t="s">
        <v>456</v>
      </c>
      <c r="C269" s="15" t="s">
        <v>10</v>
      </c>
      <c r="D269" s="18">
        <v>11.437630701038064</v>
      </c>
      <c r="E269" s="11">
        <v>753807.83718800009</v>
      </c>
      <c r="F269" s="172">
        <v>753807.83718800009</v>
      </c>
      <c r="G269" s="154" t="s">
        <v>10</v>
      </c>
      <c r="H269" s="160">
        <v>11.437630701038064</v>
      </c>
      <c r="I269" s="155">
        <v>732800</v>
      </c>
      <c r="J269" s="174">
        <v>1500000</v>
      </c>
      <c r="K269" s="154" t="s">
        <v>10</v>
      </c>
      <c r="L269" s="160">
        <v>11.437630701038064</v>
      </c>
      <c r="M269" s="155">
        <v>754784</v>
      </c>
      <c r="N269" s="174">
        <v>1500000</v>
      </c>
      <c r="O269" s="154" t="s">
        <v>10</v>
      </c>
      <c r="P269" s="160">
        <v>11.437630701038064</v>
      </c>
      <c r="Q269" s="155">
        <v>769440</v>
      </c>
      <c r="R269" s="174">
        <v>1500000</v>
      </c>
      <c r="S269" s="395">
        <f t="shared" si="55"/>
        <v>1313451.959297</v>
      </c>
    </row>
    <row r="270" spans="1:19" x14ac:dyDescent="0.25">
      <c r="G270"/>
      <c r="H270"/>
      <c r="I270"/>
      <c r="J270" s="173"/>
      <c r="K270"/>
      <c r="L270"/>
      <c r="M270"/>
      <c r="N270" s="173"/>
    </row>
    <row r="271" spans="1:19" x14ac:dyDescent="0.25">
      <c r="G271" s="164"/>
      <c r="H271" s="165"/>
      <c r="I271" s="166"/>
      <c r="J271" s="175"/>
      <c r="K271" s="164"/>
      <c r="L271" s="165"/>
      <c r="M271" s="385"/>
      <c r="N271" s="386"/>
    </row>
    <row r="272" spans="1:19" x14ac:dyDescent="0.25">
      <c r="G272" s="164"/>
      <c r="H272" s="165"/>
      <c r="I272" s="166"/>
      <c r="J272" s="175"/>
      <c r="K272" s="164"/>
      <c r="L272" s="165"/>
      <c r="M272" s="385"/>
      <c r="N272" s="386"/>
    </row>
    <row r="273" spans="7:14" x14ac:dyDescent="0.25">
      <c r="G273" s="167"/>
      <c r="H273" s="168"/>
      <c r="I273" s="166"/>
      <c r="J273" s="175"/>
      <c r="K273" s="167"/>
      <c r="L273" s="168"/>
      <c r="M273" s="385"/>
      <c r="N273" s="386"/>
    </row>
    <row r="274" spans="7:14" x14ac:dyDescent="0.25">
      <c r="G274" s="164"/>
      <c r="H274" s="165"/>
      <c r="I274" s="166"/>
      <c r="J274" s="175"/>
      <c r="K274" s="164"/>
      <c r="L274" s="165"/>
      <c r="M274" s="385"/>
      <c r="N274" s="386"/>
    </row>
    <row r="275" spans="7:14" x14ac:dyDescent="0.25">
      <c r="G275" s="167"/>
      <c r="H275" s="168"/>
      <c r="I275" s="166"/>
      <c r="J275" s="175"/>
      <c r="K275" s="167"/>
      <c r="L275" s="168"/>
      <c r="M275" s="385"/>
      <c r="N275" s="386"/>
    </row>
    <row r="276" spans="7:14" x14ac:dyDescent="0.25">
      <c r="G276" s="169"/>
      <c r="H276" s="170"/>
      <c r="I276" s="169"/>
      <c r="J276" s="176"/>
      <c r="K276" s="169"/>
      <c r="L276" s="170"/>
      <c r="M276" s="169"/>
      <c r="N276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DB4B-8337-450C-A163-8A41738B4D75}">
  <dimension ref="A1:S227"/>
  <sheetViews>
    <sheetView topLeftCell="L1" workbookViewId="0">
      <selection activeCell="Q37" sqref="Q37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2" customWidth="1"/>
    <col min="6" max="6" width="14" style="173" customWidth="1"/>
    <col min="7" max="7" width="15.5703125" style="268" bestFit="1" customWidth="1"/>
    <col min="8" max="8" width="14" style="268" bestFit="1" customWidth="1"/>
    <col min="9" max="9" width="15" style="268" bestFit="1" customWidth="1"/>
    <col min="10" max="10" width="14.85546875" style="271" bestFit="1" customWidth="1"/>
    <col min="11" max="11" width="15.5703125" style="268" bestFit="1" customWidth="1"/>
    <col min="12" max="12" width="14" style="268" bestFit="1" customWidth="1"/>
    <col min="13" max="13" width="15" style="268" bestFit="1" customWidth="1"/>
    <col min="14" max="14" width="14.85546875" style="271" bestFit="1" customWidth="1"/>
    <col min="15" max="15" width="15.5703125" style="268" bestFit="1" customWidth="1"/>
    <col min="16" max="16" width="14" style="268" bestFit="1" customWidth="1"/>
    <col min="17" max="17" width="15" style="268" bestFit="1" customWidth="1"/>
    <col min="18" max="18" width="14.85546875" style="271" bestFit="1" customWidth="1"/>
    <col min="19" max="19" width="19.42578125" customWidth="1"/>
  </cols>
  <sheetData>
    <row r="1" spans="1:19" ht="15" customHeight="1" x14ac:dyDescent="0.25">
      <c r="A1" s="457" t="s">
        <v>0</v>
      </c>
      <c r="B1" s="457" t="s">
        <v>1</v>
      </c>
      <c r="C1" s="434" t="s">
        <v>1464</v>
      </c>
      <c r="D1" s="435"/>
      <c r="E1" s="436"/>
      <c r="F1" s="437"/>
      <c r="G1" s="421" t="s">
        <v>1465</v>
      </c>
      <c r="H1" s="422"/>
      <c r="I1" s="422"/>
      <c r="J1" s="423"/>
      <c r="K1" s="421" t="s">
        <v>1466</v>
      </c>
      <c r="L1" s="422"/>
      <c r="M1" s="422"/>
      <c r="N1" s="423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58"/>
      <c r="B2" s="458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43" t="s">
        <v>3</v>
      </c>
      <c r="I2" s="442" t="s">
        <v>4</v>
      </c>
      <c r="J2" s="445" t="s">
        <v>5</v>
      </c>
      <c r="K2" s="442" t="s">
        <v>2</v>
      </c>
      <c r="L2" s="443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59"/>
      <c r="B3" s="459"/>
      <c r="C3" s="438"/>
      <c r="D3" s="439"/>
      <c r="E3" s="440"/>
      <c r="F3" s="441"/>
      <c r="G3" s="442"/>
      <c r="H3" s="444"/>
      <c r="I3" s="442"/>
      <c r="J3" s="445"/>
      <c r="K3" s="442"/>
      <c r="L3" s="444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58</v>
      </c>
      <c r="B4" s="406" t="s">
        <v>1437</v>
      </c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x14ac:dyDescent="0.25">
      <c r="A5" s="3"/>
      <c r="B5" s="402" t="s">
        <v>7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</row>
    <row r="6" spans="1:19" x14ac:dyDescent="0.25">
      <c r="A6" s="37">
        <v>1</v>
      </c>
      <c r="B6" s="38" t="s">
        <v>468</v>
      </c>
      <c r="C6" s="9">
        <v>434000</v>
      </c>
      <c r="D6" s="39">
        <v>10.063776500000001</v>
      </c>
      <c r="E6" s="11">
        <v>233740.21056400007</v>
      </c>
      <c r="F6" s="172">
        <v>667740.21056400007</v>
      </c>
      <c r="G6" s="182">
        <v>114750</v>
      </c>
      <c r="H6" s="202">
        <v>10.063776500000001</v>
      </c>
      <c r="I6" s="155">
        <v>555200</v>
      </c>
      <c r="J6" s="174">
        <f>G6+I6</f>
        <v>669950</v>
      </c>
      <c r="K6" s="182">
        <v>134258</v>
      </c>
      <c r="L6" s="202">
        <v>10.063776500000001</v>
      </c>
      <c r="M6" s="155">
        <v>577408</v>
      </c>
      <c r="N6" s="174">
        <f>K6+M6</f>
        <v>711666</v>
      </c>
      <c r="O6" s="182">
        <v>145733</v>
      </c>
      <c r="P6" s="202">
        <v>10.063776500000001</v>
      </c>
      <c r="Q6" s="155">
        <v>571856</v>
      </c>
      <c r="R6" s="174">
        <f>O6+Q6</f>
        <v>717589</v>
      </c>
      <c r="S6" s="395">
        <f>AVERAGE(N6,J6,F6,R6)</f>
        <v>691736.30264100002</v>
      </c>
    </row>
    <row r="7" spans="1:19" x14ac:dyDescent="0.25">
      <c r="A7" s="37">
        <v>2</v>
      </c>
      <c r="B7" s="38" t="s">
        <v>29</v>
      </c>
      <c r="C7" s="9">
        <v>216000</v>
      </c>
      <c r="D7" s="39">
        <v>3.7739186014545458</v>
      </c>
      <c r="E7" s="11">
        <v>116825.98202000005</v>
      </c>
      <c r="F7" s="172">
        <v>332825.98202000005</v>
      </c>
      <c r="G7" s="182">
        <v>139500</v>
      </c>
      <c r="H7" s="202">
        <v>3.7739186014545458</v>
      </c>
      <c r="I7" s="155">
        <v>208200</v>
      </c>
      <c r="J7" s="174">
        <f>G7+I7</f>
        <v>347700</v>
      </c>
      <c r="K7" s="182">
        <v>164610</v>
      </c>
      <c r="L7" s="202">
        <v>3.7739186014545458</v>
      </c>
      <c r="M7" s="155">
        <v>220692</v>
      </c>
      <c r="N7" s="174">
        <f>K7+M7</f>
        <v>385302</v>
      </c>
      <c r="O7" s="182">
        <v>170190</v>
      </c>
      <c r="P7" s="202">
        <v>3.7739186014545458</v>
      </c>
      <c r="Q7" s="155">
        <v>216528</v>
      </c>
      <c r="R7" s="174">
        <f>O7+Q7</f>
        <v>386718</v>
      </c>
      <c r="S7" s="395">
        <f t="shared" ref="S7:S70" si="0">AVERAGE(N7,J7,F7,R7)</f>
        <v>363136.495505</v>
      </c>
    </row>
    <row r="8" spans="1:19" x14ac:dyDescent="0.25">
      <c r="A8" s="37">
        <v>3</v>
      </c>
      <c r="B8" s="38" t="s">
        <v>469</v>
      </c>
      <c r="C8" s="9">
        <v>219000</v>
      </c>
      <c r="D8" s="39">
        <v>4.7654938821818194</v>
      </c>
      <c r="E8" s="11">
        <v>118523.79665199999</v>
      </c>
      <c r="F8" s="172">
        <v>337523.79665199999</v>
      </c>
      <c r="G8" s="182">
        <v>71100</v>
      </c>
      <c r="H8" s="202">
        <v>4.7654938821818194</v>
      </c>
      <c r="I8" s="155">
        <v>262900</v>
      </c>
      <c r="J8" s="174">
        <f>G8+I8</f>
        <v>334000</v>
      </c>
      <c r="K8" s="182">
        <v>83898</v>
      </c>
      <c r="L8" s="202">
        <v>4.7654938821818194</v>
      </c>
      <c r="M8" s="155">
        <v>276045</v>
      </c>
      <c r="N8" s="174">
        <f>K8+M8</f>
        <v>359943</v>
      </c>
      <c r="O8" s="182">
        <v>90297</v>
      </c>
      <c r="P8" s="202">
        <v>4.7654938821818194</v>
      </c>
      <c r="Q8" s="155">
        <v>265529</v>
      </c>
      <c r="R8" s="174">
        <f>O8+Q8</f>
        <v>355826</v>
      </c>
      <c r="S8" s="395">
        <f t="shared" si="0"/>
        <v>346823.19916299998</v>
      </c>
    </row>
    <row r="9" spans="1:19" x14ac:dyDescent="0.25">
      <c r="A9" s="37">
        <v>4</v>
      </c>
      <c r="B9" s="38" t="s">
        <v>1438</v>
      </c>
      <c r="C9" s="9">
        <v>469000</v>
      </c>
      <c r="D9" s="39">
        <v>6.9188378949090916</v>
      </c>
      <c r="E9" s="11">
        <v>252601.13953199994</v>
      </c>
      <c r="F9" s="172">
        <v>721601.13953199994</v>
      </c>
      <c r="G9" s="182">
        <v>409050</v>
      </c>
      <c r="H9" s="202">
        <v>6.9188378949090916</v>
      </c>
      <c r="I9" s="155">
        <v>381800</v>
      </c>
      <c r="J9" s="174">
        <f>G9+I9</f>
        <v>790850</v>
      </c>
      <c r="K9" s="182">
        <v>478589</v>
      </c>
      <c r="L9" s="202">
        <v>6.9188378949090916</v>
      </c>
      <c r="M9" s="155">
        <v>404708</v>
      </c>
      <c r="N9" s="174">
        <f>K9+M9</f>
        <v>883297</v>
      </c>
      <c r="O9" s="182">
        <v>478589</v>
      </c>
      <c r="P9" s="202">
        <v>6.9188378949090916</v>
      </c>
      <c r="Q9" s="155">
        <v>389436</v>
      </c>
      <c r="R9" s="174">
        <f>O9+Q9</f>
        <v>868025</v>
      </c>
      <c r="S9" s="395">
        <f t="shared" si="0"/>
        <v>815943.28488299996</v>
      </c>
    </row>
    <row r="10" spans="1:19" x14ac:dyDescent="0.25">
      <c r="A10" s="37">
        <v>5</v>
      </c>
      <c r="B10" s="38" t="s">
        <v>11</v>
      </c>
      <c r="C10" s="9">
        <v>228156.62142000001</v>
      </c>
      <c r="D10" s="39">
        <v>0</v>
      </c>
      <c r="E10" s="12" t="s">
        <v>10</v>
      </c>
      <c r="F10" s="172">
        <v>228156.62142000001</v>
      </c>
      <c r="G10" s="182">
        <v>284400</v>
      </c>
      <c r="H10" s="202">
        <v>0</v>
      </c>
      <c r="I10" s="154" t="s">
        <v>10</v>
      </c>
      <c r="J10" s="174">
        <f>G10*1</f>
        <v>284400</v>
      </c>
      <c r="K10" s="182">
        <v>335592</v>
      </c>
      <c r="L10" s="202">
        <v>0</v>
      </c>
      <c r="M10" s="154" t="s">
        <v>10</v>
      </c>
      <c r="N10" s="174">
        <f>K10*1</f>
        <v>335592</v>
      </c>
      <c r="O10" s="182">
        <v>369720</v>
      </c>
      <c r="P10" s="202">
        <v>0</v>
      </c>
      <c r="Q10" s="154" t="s">
        <v>10</v>
      </c>
      <c r="R10" s="174">
        <f>O10*1</f>
        <v>369720</v>
      </c>
      <c r="S10" s="395">
        <f t="shared" si="0"/>
        <v>304467.155355</v>
      </c>
    </row>
    <row r="11" spans="1:19" x14ac:dyDescent="0.25">
      <c r="A11" s="37">
        <v>6</v>
      </c>
      <c r="B11" s="38" t="s">
        <v>9</v>
      </c>
      <c r="C11" s="9">
        <v>159018.03243200001</v>
      </c>
      <c r="D11" s="39">
        <v>0</v>
      </c>
      <c r="E11" s="12" t="s">
        <v>10</v>
      </c>
      <c r="F11" s="172">
        <v>159018.03243200001</v>
      </c>
      <c r="G11" s="182">
        <v>196950</v>
      </c>
      <c r="H11" s="202">
        <v>0</v>
      </c>
      <c r="I11" s="154" t="s">
        <v>10</v>
      </c>
      <c r="J11" s="174">
        <f>G11*1</f>
        <v>196950</v>
      </c>
      <c r="K11" s="182">
        <v>224523</v>
      </c>
      <c r="L11" s="202">
        <v>0</v>
      </c>
      <c r="M11" s="154" t="s">
        <v>10</v>
      </c>
      <c r="N11" s="174">
        <f>K11*1</f>
        <v>224523</v>
      </c>
      <c r="O11" s="182">
        <v>238310</v>
      </c>
      <c r="P11" s="202">
        <v>0</v>
      </c>
      <c r="Q11" s="154" t="s">
        <v>10</v>
      </c>
      <c r="R11" s="174">
        <f>O11*1</f>
        <v>238310</v>
      </c>
      <c r="S11" s="395">
        <f t="shared" si="0"/>
        <v>204700.25810800001</v>
      </c>
    </row>
    <row r="12" spans="1:19" x14ac:dyDescent="0.25">
      <c r="A12" s="37">
        <v>7</v>
      </c>
      <c r="B12" s="38" t="s">
        <v>34</v>
      </c>
      <c r="C12" s="9">
        <v>453000</v>
      </c>
      <c r="D12" s="39">
        <v>10.063776500000001</v>
      </c>
      <c r="E12" s="11">
        <v>244246.381804</v>
      </c>
      <c r="F12" s="172">
        <v>697246.381804</v>
      </c>
      <c r="G12" s="182">
        <v>157800</v>
      </c>
      <c r="H12" s="202">
        <v>10.063776500000001</v>
      </c>
      <c r="I12" s="155">
        <v>555200</v>
      </c>
      <c r="J12" s="174">
        <f>G12+I12</f>
        <v>713000</v>
      </c>
      <c r="K12" s="182">
        <v>184626</v>
      </c>
      <c r="L12" s="202">
        <v>10.063776500000001</v>
      </c>
      <c r="M12" s="155">
        <v>571856</v>
      </c>
      <c r="N12" s="174">
        <f>K12+M12</f>
        <v>756482</v>
      </c>
      <c r="O12" s="182">
        <v>203562</v>
      </c>
      <c r="P12" s="202">
        <v>10.063776500000001</v>
      </c>
      <c r="Q12" s="155">
        <v>577408</v>
      </c>
      <c r="R12" s="174">
        <f>O12+Q12</f>
        <v>780970</v>
      </c>
      <c r="S12" s="395">
        <f t="shared" si="0"/>
        <v>736924.59545100003</v>
      </c>
    </row>
    <row r="13" spans="1:19" x14ac:dyDescent="0.25">
      <c r="A13" s="37">
        <v>8</v>
      </c>
      <c r="B13" s="38" t="s">
        <v>33</v>
      </c>
      <c r="C13" s="15" t="s">
        <v>10</v>
      </c>
      <c r="D13" s="39">
        <v>5.6608779021818192</v>
      </c>
      <c r="E13" s="11">
        <v>323823.98327999999</v>
      </c>
      <c r="F13" s="172">
        <v>323823.98327999999</v>
      </c>
      <c r="G13" s="154" t="s">
        <v>10</v>
      </c>
      <c r="H13" s="202">
        <v>5.6608779021818192</v>
      </c>
      <c r="I13" s="155">
        <v>312300</v>
      </c>
      <c r="J13" s="174">
        <f>I13*1</f>
        <v>312300</v>
      </c>
      <c r="K13" s="154" t="s">
        <v>10</v>
      </c>
      <c r="L13" s="202">
        <v>5.6608779021818192</v>
      </c>
      <c r="M13" s="155">
        <v>331038</v>
      </c>
      <c r="N13" s="174">
        <f>M13*1</f>
        <v>331038</v>
      </c>
      <c r="O13" s="154" t="s">
        <v>10</v>
      </c>
      <c r="P13" s="202">
        <v>5.6608779021818192</v>
      </c>
      <c r="Q13" s="155">
        <v>321669</v>
      </c>
      <c r="R13" s="174">
        <f>Q13*1</f>
        <v>321669</v>
      </c>
      <c r="S13" s="395">
        <f t="shared" si="0"/>
        <v>322207.74582000001</v>
      </c>
    </row>
    <row r="14" spans="1:19" x14ac:dyDescent="0.25">
      <c r="A14" s="37">
        <v>9</v>
      </c>
      <c r="B14" s="38" t="s">
        <v>17</v>
      </c>
      <c r="C14" s="9">
        <v>3185000</v>
      </c>
      <c r="D14" s="39">
        <v>18.869573695636365</v>
      </c>
      <c r="E14" s="11">
        <v>1715544.7857240001</v>
      </c>
      <c r="F14" s="172">
        <v>4900544.7857240001</v>
      </c>
      <c r="G14" s="182">
        <v>8954710</v>
      </c>
      <c r="H14" s="202">
        <v>18.869573695636365</v>
      </c>
      <c r="I14" s="155">
        <v>1041200</v>
      </c>
      <c r="J14" s="174">
        <f>G14+I14</f>
        <v>9995910</v>
      </c>
      <c r="K14" s="182">
        <v>10029275</v>
      </c>
      <c r="L14" s="202">
        <v>18.869573695636365</v>
      </c>
      <c r="M14" s="155">
        <v>1082848</v>
      </c>
      <c r="N14" s="174">
        <f>K14+M14</f>
        <v>11112123</v>
      </c>
      <c r="O14" s="182">
        <v>11193388</v>
      </c>
      <c r="P14" s="202">
        <v>18.869573695636365</v>
      </c>
      <c r="Q14" s="155">
        <v>1072436</v>
      </c>
      <c r="R14" s="174">
        <f>O14+Q14</f>
        <v>12265824</v>
      </c>
      <c r="S14" s="395">
        <f t="shared" si="0"/>
        <v>9568600.4464309998</v>
      </c>
    </row>
    <row r="15" spans="1:19" x14ac:dyDescent="0.25">
      <c r="A15" s="37">
        <v>10</v>
      </c>
      <c r="B15" s="38" t="s">
        <v>28</v>
      </c>
      <c r="C15" s="9">
        <v>412000</v>
      </c>
      <c r="D15" s="39">
        <v>1.8869593007272729</v>
      </c>
      <c r="E15" s="11">
        <v>221816.96901599993</v>
      </c>
      <c r="F15" s="172">
        <v>633816.96901599993</v>
      </c>
      <c r="G15" s="179">
        <v>730050</v>
      </c>
      <c r="H15" s="202">
        <v>1.8869593007272729</v>
      </c>
      <c r="I15" s="152">
        <v>46400</v>
      </c>
      <c r="J15" s="174">
        <f>G15+I15</f>
        <v>776450</v>
      </c>
      <c r="K15" s="179">
        <v>824957</v>
      </c>
      <c r="L15" s="202">
        <v>1.8869593007272729</v>
      </c>
      <c r="M15" s="152">
        <v>47792</v>
      </c>
      <c r="N15" s="174">
        <f>K15+M15</f>
        <v>872749</v>
      </c>
      <c r="O15" s="179">
        <v>949065</v>
      </c>
      <c r="P15" s="202">
        <v>1.8869593007272729</v>
      </c>
      <c r="Q15" s="152">
        <v>47328</v>
      </c>
      <c r="R15" s="174">
        <f>O15+Q15</f>
        <v>996393</v>
      </c>
      <c r="S15" s="395">
        <f t="shared" si="0"/>
        <v>819852.24225399992</v>
      </c>
    </row>
    <row r="16" spans="1:19" x14ac:dyDescent="0.25">
      <c r="A16" s="37">
        <v>11</v>
      </c>
      <c r="B16" s="38" t="s">
        <v>27</v>
      </c>
      <c r="C16" s="9">
        <v>236178.19640799999</v>
      </c>
      <c r="D16" s="39">
        <v>0</v>
      </c>
      <c r="E16" s="12" t="s">
        <v>10</v>
      </c>
      <c r="F16" s="172">
        <v>236178.19640799999</v>
      </c>
      <c r="G16" s="182">
        <v>292200</v>
      </c>
      <c r="H16" s="202">
        <v>0</v>
      </c>
      <c r="I16" s="154" t="s">
        <v>10</v>
      </c>
      <c r="J16" s="174">
        <f>G16*1</f>
        <v>292200</v>
      </c>
      <c r="K16" s="182">
        <v>330186</v>
      </c>
      <c r="L16" s="202">
        <v>0</v>
      </c>
      <c r="M16" s="154" t="s">
        <v>10</v>
      </c>
      <c r="N16" s="174">
        <f>K16*1</f>
        <v>330186</v>
      </c>
      <c r="O16" s="182">
        <v>350640</v>
      </c>
      <c r="P16" s="202">
        <v>0</v>
      </c>
      <c r="Q16" s="154" t="s">
        <v>10</v>
      </c>
      <c r="R16" s="174">
        <f>O16*1</f>
        <v>350640</v>
      </c>
      <c r="S16" s="395">
        <f t="shared" si="0"/>
        <v>302301.04910199996</v>
      </c>
    </row>
    <row r="17" spans="1:19" x14ac:dyDescent="0.25">
      <c r="A17" s="37">
        <v>12</v>
      </c>
      <c r="B17" s="38" t="s">
        <v>36</v>
      </c>
      <c r="C17" s="15" t="s">
        <v>10</v>
      </c>
      <c r="D17" s="39">
        <v>1.8869593007272729</v>
      </c>
      <c r="E17" s="11">
        <v>151057.23136979999</v>
      </c>
      <c r="F17" s="172">
        <v>151057.23136979999</v>
      </c>
      <c r="G17" s="154" t="s">
        <v>10</v>
      </c>
      <c r="H17" s="202">
        <v>1.8869593007272729</v>
      </c>
      <c r="I17" s="155">
        <v>142800</v>
      </c>
      <c r="J17" s="174">
        <f>I17</f>
        <v>142800</v>
      </c>
      <c r="K17" s="154" t="s">
        <v>10</v>
      </c>
      <c r="L17" s="202">
        <v>1.8869593007272729</v>
      </c>
      <c r="M17" s="155">
        <v>151368</v>
      </c>
      <c r="N17" s="174">
        <f>M17</f>
        <v>151368</v>
      </c>
      <c r="O17" s="154" t="s">
        <v>10</v>
      </c>
      <c r="P17" s="202">
        <v>1.8869593007272729</v>
      </c>
      <c r="Q17" s="155">
        <v>145656</v>
      </c>
      <c r="R17" s="174">
        <f>Q17</f>
        <v>145656</v>
      </c>
      <c r="S17" s="395">
        <f t="shared" si="0"/>
        <v>147720.30784244998</v>
      </c>
    </row>
    <row r="18" spans="1:19" x14ac:dyDescent="0.25">
      <c r="A18" s="37">
        <v>13</v>
      </c>
      <c r="B18" s="38" t="s">
        <v>35</v>
      </c>
      <c r="C18" s="9">
        <v>399000</v>
      </c>
      <c r="D18" s="93">
        <v>1.4445104000000002</v>
      </c>
      <c r="E18" s="11">
        <v>214308.497844</v>
      </c>
      <c r="F18" s="172">
        <v>613308.497844</v>
      </c>
      <c r="G18" s="251">
        <v>646350</v>
      </c>
      <c r="H18" s="282">
        <v>1.4445104000000002</v>
      </c>
      <c r="I18" s="283">
        <v>88300</v>
      </c>
      <c r="J18" s="174">
        <f>G18+I18</f>
        <v>734650</v>
      </c>
      <c r="K18" s="251">
        <v>749766</v>
      </c>
      <c r="L18" s="282">
        <v>1.4445104000000002</v>
      </c>
      <c r="M18" s="283">
        <v>90949</v>
      </c>
      <c r="N18" s="174">
        <f>K18+M18</f>
        <v>840715</v>
      </c>
      <c r="O18" s="251">
        <v>795011</v>
      </c>
      <c r="P18" s="282">
        <v>1.4445104000000002</v>
      </c>
      <c r="Q18" s="283">
        <v>91832</v>
      </c>
      <c r="R18" s="174">
        <f>O18+Q18</f>
        <v>886843</v>
      </c>
      <c r="S18" s="395">
        <f t="shared" si="0"/>
        <v>768879.12446099997</v>
      </c>
    </row>
    <row r="19" spans="1:19" x14ac:dyDescent="0.25">
      <c r="A19" s="37">
        <v>14</v>
      </c>
      <c r="B19" s="38" t="s">
        <v>305</v>
      </c>
      <c r="C19" s="9">
        <v>113000</v>
      </c>
      <c r="D19" s="39">
        <v>2.8304292952727272</v>
      </c>
      <c r="E19" s="11">
        <v>60764.993640000001</v>
      </c>
      <c r="F19" s="172">
        <v>173764.99364</v>
      </c>
      <c r="G19" s="159">
        <v>68400</v>
      </c>
      <c r="H19" s="202">
        <v>2.8304292952727272</v>
      </c>
      <c r="I19" s="182">
        <v>156200</v>
      </c>
      <c r="J19" s="174">
        <f>I19*1</f>
        <v>156200</v>
      </c>
      <c r="K19" s="159">
        <v>80028</v>
      </c>
      <c r="L19" s="202">
        <v>2.8304292952727272</v>
      </c>
      <c r="M19" s="182">
        <v>160886</v>
      </c>
      <c r="N19" s="174">
        <f>M19*1</f>
        <v>160886</v>
      </c>
      <c r="O19" s="159">
        <v>84132</v>
      </c>
      <c r="P19" s="202">
        <v>2.8304292952727272</v>
      </c>
      <c r="Q19" s="182">
        <v>157762</v>
      </c>
      <c r="R19" s="174">
        <f>Q19*1</f>
        <v>157762</v>
      </c>
      <c r="S19" s="395">
        <f t="shared" si="0"/>
        <v>162153.24841</v>
      </c>
    </row>
    <row r="20" spans="1:19" x14ac:dyDescent="0.25">
      <c r="A20" s="37">
        <v>15</v>
      </c>
      <c r="B20" s="38" t="s">
        <v>23</v>
      </c>
      <c r="C20" s="9">
        <v>900000</v>
      </c>
      <c r="D20" s="39">
        <v>10.063776500000001</v>
      </c>
      <c r="E20" s="11">
        <v>484350.68559199991</v>
      </c>
      <c r="F20" s="172">
        <v>1384350.6855919999</v>
      </c>
      <c r="G20" s="182">
        <v>1026000</v>
      </c>
      <c r="H20" s="202">
        <v>10.063776500000001</v>
      </c>
      <c r="I20" s="155">
        <v>555200</v>
      </c>
      <c r="J20" s="174">
        <f>G20+I20</f>
        <v>1581200</v>
      </c>
      <c r="K20" s="182">
        <v>1200420</v>
      </c>
      <c r="L20" s="202">
        <v>10.063776500000001</v>
      </c>
      <c r="M20" s="155">
        <v>582960</v>
      </c>
      <c r="N20" s="174">
        <f>K20+M20</f>
        <v>1783380</v>
      </c>
      <c r="O20" s="182">
        <v>1210680</v>
      </c>
      <c r="P20" s="202">
        <v>10.063776500000001</v>
      </c>
      <c r="Q20" s="155">
        <v>582960</v>
      </c>
      <c r="R20" s="174">
        <f>O20+Q20</f>
        <v>1793640</v>
      </c>
      <c r="S20" s="395">
        <f t="shared" si="0"/>
        <v>1635642.6713979999</v>
      </c>
    </row>
    <row r="21" spans="1:19" x14ac:dyDescent="0.25">
      <c r="A21" s="37">
        <v>16</v>
      </c>
      <c r="B21" s="38" t="s">
        <v>8</v>
      </c>
      <c r="C21" s="9">
        <v>183000</v>
      </c>
      <c r="D21" s="39">
        <v>3.7739186014545458</v>
      </c>
      <c r="E21" s="11">
        <v>98033.858531999984</v>
      </c>
      <c r="F21" s="172">
        <v>281033.85853199998</v>
      </c>
      <c r="G21" s="182">
        <v>72000</v>
      </c>
      <c r="H21" s="202">
        <v>3.7739186014545458</v>
      </c>
      <c r="I21" s="155">
        <v>208200</v>
      </c>
      <c r="J21" s="174">
        <f>G21+I21</f>
        <v>280200</v>
      </c>
      <c r="K21" s="182">
        <v>81360</v>
      </c>
      <c r="L21" s="202">
        <v>3.7739186014545458</v>
      </c>
      <c r="M21" s="155">
        <v>220692</v>
      </c>
      <c r="N21" s="174">
        <f>K21+M21</f>
        <v>302052</v>
      </c>
      <c r="O21" s="182">
        <v>84960</v>
      </c>
      <c r="P21" s="202">
        <v>3.7739186014545458</v>
      </c>
      <c r="Q21" s="155">
        <v>210282</v>
      </c>
      <c r="R21" s="174">
        <f>O21+Q21</f>
        <v>295242</v>
      </c>
      <c r="S21" s="395">
        <f t="shared" si="0"/>
        <v>289631.96463299997</v>
      </c>
    </row>
    <row r="22" spans="1:19" x14ac:dyDescent="0.25">
      <c r="A22" s="37">
        <v>17</v>
      </c>
      <c r="B22" s="38" t="s">
        <v>303</v>
      </c>
      <c r="C22" s="9">
        <v>110000</v>
      </c>
      <c r="D22" s="39">
        <v>1.8869593007272729</v>
      </c>
      <c r="E22" s="11">
        <v>58927.843783999997</v>
      </c>
      <c r="F22" s="172">
        <v>168927.843784</v>
      </c>
      <c r="G22" s="152">
        <v>64050</v>
      </c>
      <c r="H22" s="202">
        <v>1.8869593007272729</v>
      </c>
      <c r="I22" s="155">
        <v>104100</v>
      </c>
      <c r="J22" s="174">
        <f>G22+I22</f>
        <v>168150</v>
      </c>
      <c r="K22" s="152">
        <v>73658</v>
      </c>
      <c r="L22" s="202">
        <v>1.8869593007272729</v>
      </c>
      <c r="M22" s="155">
        <v>108264</v>
      </c>
      <c r="N22" s="174">
        <f>K22+M22</f>
        <v>181922</v>
      </c>
      <c r="O22" s="152">
        <v>83265</v>
      </c>
      <c r="P22" s="202">
        <v>1.8869593007272729</v>
      </c>
      <c r="Q22" s="155">
        <v>109305</v>
      </c>
      <c r="R22" s="174">
        <f>O22+Q22</f>
        <v>192570</v>
      </c>
      <c r="S22" s="395">
        <f t="shared" si="0"/>
        <v>177892.46094600001</v>
      </c>
    </row>
    <row r="23" spans="1:19" x14ac:dyDescent="0.25">
      <c r="A23" s="37">
        <v>18</v>
      </c>
      <c r="B23" s="38" t="s">
        <v>26</v>
      </c>
      <c r="C23" s="9">
        <v>242000</v>
      </c>
      <c r="D23" s="39">
        <v>2.8304292952727272</v>
      </c>
      <c r="E23" s="11">
        <v>130997.14418399998</v>
      </c>
      <c r="F23" s="172">
        <v>372997.14418399998</v>
      </c>
      <c r="G23" s="182">
        <v>256950</v>
      </c>
      <c r="H23" s="202">
        <v>2.8304292952727272</v>
      </c>
      <c r="I23" s="155">
        <v>156200</v>
      </c>
      <c r="J23" s="174">
        <f>G23+I23</f>
        <v>413150</v>
      </c>
      <c r="K23" s="182">
        <v>292923</v>
      </c>
      <c r="L23" s="202">
        <v>2.8304292952727272</v>
      </c>
      <c r="M23" s="155">
        <v>164010</v>
      </c>
      <c r="N23" s="174">
        <f>K23+M23</f>
        <v>456933</v>
      </c>
      <c r="O23" s="182">
        <v>300632</v>
      </c>
      <c r="P23" s="202">
        <v>2.8304292952727272</v>
      </c>
      <c r="Q23" s="155">
        <v>162448</v>
      </c>
      <c r="R23" s="174">
        <f>O23+Q23</f>
        <v>463080</v>
      </c>
      <c r="S23" s="395">
        <f t="shared" si="0"/>
        <v>426540.03604599996</v>
      </c>
    </row>
    <row r="24" spans="1:19" x14ac:dyDescent="0.25">
      <c r="A24" s="142"/>
      <c r="B24" s="36" t="s">
        <v>37</v>
      </c>
      <c r="C24" s="145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284">
        <v>0</v>
      </c>
      <c r="P24" s="284"/>
      <c r="Q24" s="284">
        <v>0</v>
      </c>
      <c r="R24" s="284">
        <v>0</v>
      </c>
      <c r="S24" s="284">
        <v>0</v>
      </c>
    </row>
    <row r="25" spans="1:19" x14ac:dyDescent="0.25">
      <c r="A25" s="37">
        <v>19</v>
      </c>
      <c r="B25" s="38" t="s">
        <v>470</v>
      </c>
      <c r="C25" s="9">
        <v>1825000</v>
      </c>
      <c r="D25" s="39">
        <v>5.6608779021818192</v>
      </c>
      <c r="E25" s="11">
        <v>982967.96296799975</v>
      </c>
      <c r="F25" s="172">
        <v>2807967.9629679997</v>
      </c>
      <c r="G25" s="182">
        <v>3150450</v>
      </c>
      <c r="H25" s="202">
        <v>5.6608779021818192</v>
      </c>
      <c r="I25" s="155">
        <v>312300</v>
      </c>
      <c r="J25" s="174">
        <f>G25+I25</f>
        <v>3462750</v>
      </c>
      <c r="K25" s="182">
        <v>3591513</v>
      </c>
      <c r="L25" s="202">
        <v>5.6608779021818192</v>
      </c>
      <c r="M25" s="155">
        <v>327915</v>
      </c>
      <c r="N25" s="174">
        <f>K25+M25</f>
        <v>3919428</v>
      </c>
      <c r="O25" s="182">
        <v>3812045</v>
      </c>
      <c r="P25" s="202">
        <v>5.6608779021818192</v>
      </c>
      <c r="Q25" s="155">
        <v>327915</v>
      </c>
      <c r="R25" s="174">
        <f>O25+Q25</f>
        <v>4139960</v>
      </c>
      <c r="S25" s="395">
        <f t="shared" si="0"/>
        <v>3582526.4907419998</v>
      </c>
    </row>
    <row r="26" spans="1:19" x14ac:dyDescent="0.25">
      <c r="A26" s="37">
        <v>20</v>
      </c>
      <c r="B26" s="38" t="s">
        <v>43</v>
      </c>
      <c r="C26" s="9">
        <v>695000</v>
      </c>
      <c r="D26" s="39">
        <v>16.353634398545456</v>
      </c>
      <c r="E26" s="11">
        <v>374882.94302399992</v>
      </c>
      <c r="F26" s="172">
        <v>1069882.9430239999</v>
      </c>
      <c r="G26" s="182">
        <v>184350</v>
      </c>
      <c r="H26" s="202">
        <v>16.353634398545456</v>
      </c>
      <c r="I26" s="155">
        <v>902300</v>
      </c>
      <c r="J26" s="174">
        <f>G26+I26</f>
        <v>1086650</v>
      </c>
      <c r="K26" s="182">
        <v>206472</v>
      </c>
      <c r="L26" s="202">
        <v>16.353634398545456</v>
      </c>
      <c r="M26" s="155">
        <v>929369</v>
      </c>
      <c r="N26" s="174">
        <f>K26+M26</f>
        <v>1135841</v>
      </c>
      <c r="O26" s="182">
        <v>230438</v>
      </c>
      <c r="P26" s="202">
        <v>16.353634398545456</v>
      </c>
      <c r="Q26" s="155">
        <v>911323</v>
      </c>
      <c r="R26" s="174">
        <f>O26+Q26</f>
        <v>1141761</v>
      </c>
      <c r="S26" s="395">
        <f t="shared" si="0"/>
        <v>1108533.735756</v>
      </c>
    </row>
    <row r="27" spans="1:19" x14ac:dyDescent="0.25">
      <c r="A27" s="37">
        <v>21</v>
      </c>
      <c r="B27" s="38" t="s">
        <v>48</v>
      </c>
      <c r="C27" s="9">
        <v>247000</v>
      </c>
      <c r="D27" s="39">
        <v>3.7739186014545458</v>
      </c>
      <c r="E27" s="11">
        <v>133100.00974399998</v>
      </c>
      <c r="F27" s="172">
        <v>380100.00974399998</v>
      </c>
      <c r="G27" s="182">
        <v>199500</v>
      </c>
      <c r="H27" s="202">
        <v>3.7739186014545458</v>
      </c>
      <c r="I27" s="155">
        <v>208200</v>
      </c>
      <c r="J27" s="174">
        <f>G27+I27</f>
        <v>407700</v>
      </c>
      <c r="K27" s="182">
        <v>225435</v>
      </c>
      <c r="L27" s="202">
        <v>3.7739186014545458</v>
      </c>
      <c r="M27" s="155">
        <v>218610</v>
      </c>
      <c r="N27" s="174">
        <f>K27+M27</f>
        <v>444045</v>
      </c>
      <c r="O27" s="182">
        <v>235410</v>
      </c>
      <c r="P27" s="202">
        <v>3.7739186014545458</v>
      </c>
      <c r="Q27" s="155">
        <v>212364</v>
      </c>
      <c r="R27" s="174">
        <f>O27+Q27</f>
        <v>447774</v>
      </c>
      <c r="S27" s="395">
        <f t="shared" si="0"/>
        <v>419904.75243599998</v>
      </c>
    </row>
    <row r="28" spans="1:19" x14ac:dyDescent="0.25">
      <c r="A28" s="37">
        <v>22</v>
      </c>
      <c r="B28" s="38" t="s">
        <v>49</v>
      </c>
      <c r="C28" s="9">
        <v>112000</v>
      </c>
      <c r="D28" s="39">
        <v>1.8869593007272729</v>
      </c>
      <c r="E28" s="11">
        <v>59809.753696</v>
      </c>
      <c r="F28" s="172">
        <v>171809.753696</v>
      </c>
      <c r="G28" s="152">
        <v>68250</v>
      </c>
      <c r="H28" s="202">
        <v>1.8869593007272729</v>
      </c>
      <c r="I28" s="155">
        <v>104100</v>
      </c>
      <c r="J28" s="174">
        <f>G28+I28</f>
        <v>172350</v>
      </c>
      <c r="K28" s="152">
        <v>77123</v>
      </c>
      <c r="L28" s="202">
        <v>1.8869593007272729</v>
      </c>
      <c r="M28" s="155">
        <v>109305</v>
      </c>
      <c r="N28" s="174">
        <f>K28+M28</f>
        <v>186428</v>
      </c>
      <c r="O28" s="152">
        <v>79170</v>
      </c>
      <c r="P28" s="202">
        <v>1.8869593007272729</v>
      </c>
      <c r="Q28" s="155">
        <v>105141</v>
      </c>
      <c r="R28" s="174">
        <f>O28+Q28</f>
        <v>184311</v>
      </c>
      <c r="S28" s="395">
        <f t="shared" si="0"/>
        <v>178724.68842399999</v>
      </c>
    </row>
    <row r="29" spans="1:19" x14ac:dyDescent="0.25">
      <c r="A29" s="37">
        <v>23</v>
      </c>
      <c r="B29" s="38" t="s">
        <v>50</v>
      </c>
      <c r="C29" s="15" t="s">
        <v>10</v>
      </c>
      <c r="D29" s="39">
        <v>16.353634398545456</v>
      </c>
      <c r="E29" s="11">
        <v>928775.54994000017</v>
      </c>
      <c r="F29" s="172">
        <v>928775.54994000017</v>
      </c>
      <c r="G29" s="154" t="s">
        <v>10</v>
      </c>
      <c r="H29" s="202">
        <v>16.353634398545456</v>
      </c>
      <c r="I29" s="155">
        <v>902300</v>
      </c>
      <c r="J29" s="174">
        <f>I29*1</f>
        <v>902300</v>
      </c>
      <c r="K29" s="154" t="s">
        <v>10</v>
      </c>
      <c r="L29" s="202">
        <v>16.353634398545456</v>
      </c>
      <c r="M29" s="155">
        <v>956438</v>
      </c>
      <c r="N29" s="174">
        <f>M29*1</f>
        <v>956438</v>
      </c>
      <c r="O29" s="154" t="s">
        <v>10</v>
      </c>
      <c r="P29" s="202">
        <v>16.353634398545456</v>
      </c>
      <c r="Q29" s="155">
        <v>947415</v>
      </c>
      <c r="R29" s="174">
        <f>Q29*1</f>
        <v>947415</v>
      </c>
      <c r="S29" s="395">
        <f t="shared" si="0"/>
        <v>933732.13748500007</v>
      </c>
    </row>
    <row r="30" spans="1:19" x14ac:dyDescent="0.25">
      <c r="A30" s="37">
        <v>24</v>
      </c>
      <c r="B30" s="38" t="s">
        <v>47</v>
      </c>
      <c r="C30" s="9">
        <v>1902000</v>
      </c>
      <c r="D30" s="39">
        <v>25.159431594181818</v>
      </c>
      <c r="E30" s="11">
        <v>1023554.6345759998</v>
      </c>
      <c r="F30" s="172">
        <v>2925554.6345759998</v>
      </c>
      <c r="G30" s="182">
        <v>1389200</v>
      </c>
      <c r="H30" s="202">
        <v>25.159431594181818</v>
      </c>
      <c r="I30" s="155">
        <v>1388200</v>
      </c>
      <c r="J30" s="174">
        <f>G30+I30</f>
        <v>2777400</v>
      </c>
      <c r="K30" s="182">
        <v>1597580</v>
      </c>
      <c r="L30" s="202">
        <v>25.159431594181818</v>
      </c>
      <c r="M30" s="155">
        <v>1443728</v>
      </c>
      <c r="N30" s="174">
        <f>K30+M30</f>
        <v>3041308</v>
      </c>
      <c r="O30" s="182">
        <v>1653148</v>
      </c>
      <c r="P30" s="202">
        <v>25.159431594181818</v>
      </c>
      <c r="Q30" s="155">
        <v>1443728</v>
      </c>
      <c r="R30" s="174">
        <f>O30+Q30</f>
        <v>3096876</v>
      </c>
      <c r="S30" s="395">
        <f t="shared" si="0"/>
        <v>2960284.6586440001</v>
      </c>
    </row>
    <row r="31" spans="1:19" x14ac:dyDescent="0.25">
      <c r="A31" s="37">
        <v>25</v>
      </c>
      <c r="B31" s="38" t="s">
        <v>44</v>
      </c>
      <c r="C31" s="9">
        <v>1471000</v>
      </c>
      <c r="D31" s="39">
        <v>25.159431594181818</v>
      </c>
      <c r="E31" s="11">
        <v>792231.16213600012</v>
      </c>
      <c r="F31" s="172">
        <v>2263231.1621360001</v>
      </c>
      <c r="G31" s="182">
        <v>1068900</v>
      </c>
      <c r="H31" s="202">
        <v>25.159431594181818</v>
      </c>
      <c r="I31" s="155">
        <v>1388200</v>
      </c>
      <c r="J31" s="174">
        <f>G31+I31</f>
        <v>2457100</v>
      </c>
      <c r="K31" s="182">
        <v>1261302</v>
      </c>
      <c r="L31" s="202">
        <v>25.159431594181818</v>
      </c>
      <c r="M31" s="155">
        <v>1457610</v>
      </c>
      <c r="N31" s="174">
        <f>K31+M31</f>
        <v>2718912</v>
      </c>
      <c r="O31" s="182">
        <v>1304058</v>
      </c>
      <c r="P31" s="202">
        <v>25.159431594181818</v>
      </c>
      <c r="Q31" s="155">
        <v>1443728</v>
      </c>
      <c r="R31" s="174">
        <f>O31+Q31</f>
        <v>2747786</v>
      </c>
      <c r="S31" s="395">
        <f t="shared" si="0"/>
        <v>2546757.2905339999</v>
      </c>
    </row>
    <row r="32" spans="1:19" x14ac:dyDescent="0.25">
      <c r="A32" s="142"/>
      <c r="B32" s="36" t="s">
        <v>51</v>
      </c>
      <c r="C32" s="145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284">
        <v>0</v>
      </c>
      <c r="P32" s="284"/>
      <c r="Q32" s="284">
        <v>0</v>
      </c>
      <c r="R32" s="284">
        <v>0</v>
      </c>
      <c r="S32" s="284">
        <v>0</v>
      </c>
    </row>
    <row r="33" spans="1:19" x14ac:dyDescent="0.25">
      <c r="A33" s="37">
        <v>26</v>
      </c>
      <c r="B33" s="38" t="s">
        <v>59</v>
      </c>
      <c r="C33" s="9">
        <v>383000</v>
      </c>
      <c r="D33" s="39">
        <v>3.5741204116363638</v>
      </c>
      <c r="E33" s="11">
        <v>206878.287992</v>
      </c>
      <c r="F33" s="172">
        <v>589878.287992</v>
      </c>
      <c r="G33" s="182">
        <v>479700</v>
      </c>
      <c r="H33" s="202">
        <v>3.5741204116363638</v>
      </c>
      <c r="I33" s="155">
        <v>197200</v>
      </c>
      <c r="J33" s="174">
        <f>G33+I33</f>
        <v>676900</v>
      </c>
      <c r="K33" s="182">
        <v>537264</v>
      </c>
      <c r="L33" s="202">
        <v>3.5741204116363638</v>
      </c>
      <c r="M33" s="155">
        <v>209032</v>
      </c>
      <c r="N33" s="174">
        <f>K33+M33</f>
        <v>746296</v>
      </c>
      <c r="O33" s="182">
        <v>570843</v>
      </c>
      <c r="P33" s="202">
        <v>3.5741204116363638</v>
      </c>
      <c r="Q33" s="155">
        <v>201144</v>
      </c>
      <c r="R33" s="174">
        <f>O33+Q33</f>
        <v>771987</v>
      </c>
      <c r="S33" s="395">
        <f t="shared" si="0"/>
        <v>696265.32199800003</v>
      </c>
    </row>
    <row r="34" spans="1:19" x14ac:dyDescent="0.25">
      <c r="A34" s="37">
        <v>27</v>
      </c>
      <c r="B34" s="38" t="s">
        <v>1302</v>
      </c>
      <c r="C34" s="9">
        <v>498000</v>
      </c>
      <c r="D34" s="39">
        <v>3.5741204116363638</v>
      </c>
      <c r="E34" s="11">
        <v>268770.38127200003</v>
      </c>
      <c r="F34" s="172">
        <v>766770.38127200003</v>
      </c>
      <c r="G34" s="182">
        <v>709050</v>
      </c>
      <c r="H34" s="202">
        <v>3.5741204116363638</v>
      </c>
      <c r="I34" s="155">
        <v>197200</v>
      </c>
      <c r="J34" s="174">
        <f>G34+I34</f>
        <v>906250</v>
      </c>
      <c r="K34" s="182">
        <v>801227</v>
      </c>
      <c r="L34" s="202">
        <v>3.5741204116363638</v>
      </c>
      <c r="M34" s="155">
        <v>203116</v>
      </c>
      <c r="N34" s="174">
        <f>K34+M34</f>
        <v>1004343</v>
      </c>
      <c r="O34" s="182">
        <v>900494</v>
      </c>
      <c r="P34" s="202">
        <v>3.5741204116363638</v>
      </c>
      <c r="Q34" s="155">
        <v>207060</v>
      </c>
      <c r="R34" s="174">
        <f>O34+Q34</f>
        <v>1107554</v>
      </c>
      <c r="S34" s="395">
        <f t="shared" si="0"/>
        <v>946229.34531800007</v>
      </c>
    </row>
    <row r="35" spans="1:19" x14ac:dyDescent="0.25">
      <c r="A35" s="37">
        <v>28</v>
      </c>
      <c r="B35" s="38" t="s">
        <v>57</v>
      </c>
      <c r="C35" s="9">
        <v>4465000</v>
      </c>
      <c r="D35" s="39">
        <v>7.1455951290909097</v>
      </c>
      <c r="E35" s="11">
        <v>2403794.0978159998</v>
      </c>
      <c r="F35" s="172">
        <v>6868794.0978159998</v>
      </c>
      <c r="G35" s="182">
        <v>8238000</v>
      </c>
      <c r="H35" s="202">
        <v>7.1455951290909097</v>
      </c>
      <c r="I35" s="155">
        <v>394300</v>
      </c>
      <c r="J35" s="174">
        <f>G35+I35</f>
        <v>8632300</v>
      </c>
      <c r="K35" s="182">
        <v>9638460</v>
      </c>
      <c r="L35" s="202">
        <v>7.1455951290909097</v>
      </c>
      <c r="M35" s="155">
        <v>406129</v>
      </c>
      <c r="N35" s="174">
        <f>K35+M35</f>
        <v>10044589</v>
      </c>
      <c r="O35" s="182">
        <v>10379880</v>
      </c>
      <c r="P35" s="202">
        <v>7.1455951290909097</v>
      </c>
      <c r="Q35" s="155">
        <v>398243</v>
      </c>
      <c r="R35" s="174">
        <f>O35+Q35</f>
        <v>10778123</v>
      </c>
      <c r="S35" s="395">
        <f t="shared" si="0"/>
        <v>9080951.5244539995</v>
      </c>
    </row>
    <row r="36" spans="1:19" x14ac:dyDescent="0.25">
      <c r="A36" s="142"/>
      <c r="B36" s="36" t="s">
        <v>60</v>
      </c>
      <c r="C36" s="145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284">
        <v>0</v>
      </c>
      <c r="P36" s="284"/>
      <c r="Q36" s="284">
        <v>0</v>
      </c>
      <c r="R36" s="284">
        <v>0</v>
      </c>
      <c r="S36" s="284">
        <v>0</v>
      </c>
    </row>
    <row r="37" spans="1:19" x14ac:dyDescent="0.25">
      <c r="A37" s="37">
        <v>29</v>
      </c>
      <c r="B37" s="38" t="s">
        <v>61</v>
      </c>
      <c r="C37" s="9">
        <v>701000</v>
      </c>
      <c r="D37" s="39">
        <v>0.45614085090909096</v>
      </c>
      <c r="E37" s="11">
        <v>378071.10021200008</v>
      </c>
      <c r="F37" s="172">
        <v>1079071.1002120001</v>
      </c>
      <c r="G37" s="182">
        <v>1324800</v>
      </c>
      <c r="H37" s="202">
        <v>0.45614085090909096</v>
      </c>
      <c r="I37" s="155">
        <v>25100</v>
      </c>
      <c r="J37" s="174">
        <f>G37+I37</f>
        <v>1349900</v>
      </c>
      <c r="K37" s="182">
        <v>1523520</v>
      </c>
      <c r="L37" s="202">
        <v>0.45614085090909096</v>
      </c>
      <c r="M37" s="155">
        <v>26104</v>
      </c>
      <c r="N37" s="174">
        <f>K37+M37</f>
        <v>1549624</v>
      </c>
      <c r="O37" s="182">
        <v>1722240</v>
      </c>
      <c r="P37" s="202">
        <v>0.45614085090909096</v>
      </c>
      <c r="Q37" s="155">
        <v>26104</v>
      </c>
      <c r="R37" s="174">
        <f>O37+Q37</f>
        <v>1748344</v>
      </c>
      <c r="S37" s="395">
        <f t="shared" si="0"/>
        <v>1431734.7750530001</v>
      </c>
    </row>
    <row r="38" spans="1:19" x14ac:dyDescent="0.25">
      <c r="A38" s="37">
        <v>30</v>
      </c>
      <c r="B38" s="38" t="s">
        <v>66</v>
      </c>
      <c r="C38" s="9">
        <v>100000</v>
      </c>
      <c r="D38" s="39">
        <v>1.8869593007272729</v>
      </c>
      <c r="E38" s="11">
        <v>53747.095180000033</v>
      </c>
      <c r="F38" s="172">
        <v>153747.09518000003</v>
      </c>
      <c r="G38" s="182">
        <v>45450</v>
      </c>
      <c r="H38" s="202">
        <v>1.8869593007272729</v>
      </c>
      <c r="I38" s="155">
        <v>104100</v>
      </c>
      <c r="J38" s="174">
        <f>G38+I38</f>
        <v>149550</v>
      </c>
      <c r="K38" s="182">
        <v>50904</v>
      </c>
      <c r="L38" s="202">
        <v>1.8869593007272729</v>
      </c>
      <c r="M38" s="155">
        <v>109305</v>
      </c>
      <c r="N38" s="174">
        <f>K38+M38</f>
        <v>160209</v>
      </c>
      <c r="O38" s="182">
        <v>58176</v>
      </c>
      <c r="P38" s="202">
        <v>1.8869593007272729</v>
      </c>
      <c r="Q38" s="155">
        <v>108264</v>
      </c>
      <c r="R38" s="174">
        <f>O38+Q38</f>
        <v>166440</v>
      </c>
      <c r="S38" s="395">
        <f t="shared" si="0"/>
        <v>157486.52379500002</v>
      </c>
    </row>
    <row r="39" spans="1:19" x14ac:dyDescent="0.25">
      <c r="A39" s="37">
        <v>31</v>
      </c>
      <c r="B39" s="38" t="s">
        <v>68</v>
      </c>
      <c r="C39" s="9">
        <v>139000</v>
      </c>
      <c r="D39" s="39">
        <v>1.8869593007272729</v>
      </c>
      <c r="E39" s="11">
        <v>74974.868940000044</v>
      </c>
      <c r="F39" s="172">
        <v>213974.86894000004</v>
      </c>
      <c r="G39" s="182">
        <v>121950</v>
      </c>
      <c r="H39" s="202">
        <v>1.8869593007272729</v>
      </c>
      <c r="I39" s="155">
        <v>104100</v>
      </c>
      <c r="J39" s="174">
        <f>G39+I39</f>
        <v>226050</v>
      </c>
      <c r="K39" s="182">
        <v>142682</v>
      </c>
      <c r="L39" s="202">
        <v>1.8869593007272729</v>
      </c>
      <c r="M39" s="155">
        <v>107223</v>
      </c>
      <c r="N39" s="174">
        <f>K39+M39</f>
        <v>249905</v>
      </c>
      <c r="O39" s="182">
        <v>145121</v>
      </c>
      <c r="P39" s="202">
        <v>1.8869593007272729</v>
      </c>
      <c r="Q39" s="155">
        <v>109305</v>
      </c>
      <c r="R39" s="174">
        <f>O39+Q39</f>
        <v>254426</v>
      </c>
      <c r="S39" s="395">
        <f t="shared" si="0"/>
        <v>236088.96723500002</v>
      </c>
    </row>
    <row r="40" spans="1:19" x14ac:dyDescent="0.25">
      <c r="A40" s="37">
        <v>32</v>
      </c>
      <c r="B40" s="38" t="s">
        <v>69</v>
      </c>
      <c r="C40" s="9">
        <v>1846000</v>
      </c>
      <c r="D40" s="39">
        <v>3.7739186014545458</v>
      </c>
      <c r="E40" s="11">
        <v>993257.31712000025</v>
      </c>
      <c r="F40" s="172">
        <v>2839257.3171200003</v>
      </c>
      <c r="G40" s="182">
        <v>3313950</v>
      </c>
      <c r="H40" s="202">
        <v>3.7739186014545458</v>
      </c>
      <c r="I40" s="155">
        <v>208200</v>
      </c>
      <c r="J40" s="174">
        <f>G40+I40</f>
        <v>3522150</v>
      </c>
      <c r="K40" s="182">
        <v>3711624</v>
      </c>
      <c r="L40" s="202">
        <v>3.7739186014545458</v>
      </c>
      <c r="M40" s="155">
        <v>216528</v>
      </c>
      <c r="N40" s="174">
        <f>K40+M40</f>
        <v>3928152</v>
      </c>
      <c r="O40" s="182">
        <v>3943601</v>
      </c>
      <c r="P40" s="202">
        <v>3.7739186014545458</v>
      </c>
      <c r="Q40" s="155">
        <v>212364</v>
      </c>
      <c r="R40" s="174">
        <f>O40+Q40</f>
        <v>4155965</v>
      </c>
      <c r="S40" s="395">
        <f t="shared" si="0"/>
        <v>3611381.0792800002</v>
      </c>
    </row>
    <row r="41" spans="1:19" x14ac:dyDescent="0.25">
      <c r="A41" s="37">
        <v>33</v>
      </c>
      <c r="B41" s="38" t="s">
        <v>70</v>
      </c>
      <c r="C41" s="9">
        <v>484000</v>
      </c>
      <c r="D41" s="39">
        <v>3.7739186014545458</v>
      </c>
      <c r="E41" s="11">
        <v>261327.33427600004</v>
      </c>
      <c r="F41" s="172">
        <v>745327.33427600004</v>
      </c>
      <c r="G41" s="182">
        <v>663300</v>
      </c>
      <c r="H41" s="202">
        <v>3.7739186014545458</v>
      </c>
      <c r="I41" s="155">
        <v>208200</v>
      </c>
      <c r="J41" s="174">
        <f>G41+I41</f>
        <v>871500</v>
      </c>
      <c r="K41" s="182">
        <v>749529</v>
      </c>
      <c r="L41" s="202">
        <v>3.7739186014545458</v>
      </c>
      <c r="M41" s="155">
        <v>220692</v>
      </c>
      <c r="N41" s="174">
        <f>K41+M41</f>
        <v>970221</v>
      </c>
      <c r="O41" s="182">
        <v>789327</v>
      </c>
      <c r="P41" s="202">
        <v>3.7739186014545458</v>
      </c>
      <c r="Q41" s="155">
        <v>216528</v>
      </c>
      <c r="R41" s="174">
        <f>O41+Q41</f>
        <v>1005855</v>
      </c>
      <c r="S41" s="395">
        <f t="shared" si="0"/>
        <v>898225.83356900001</v>
      </c>
    </row>
    <row r="42" spans="1:19" x14ac:dyDescent="0.25">
      <c r="A42" s="37">
        <v>34</v>
      </c>
      <c r="B42" s="38" t="s">
        <v>71</v>
      </c>
      <c r="C42" s="9">
        <v>68580.609296640003</v>
      </c>
      <c r="D42" s="39">
        <v>0</v>
      </c>
      <c r="E42" s="12" t="s">
        <v>10</v>
      </c>
      <c r="F42" s="172">
        <v>68580.609296640003</v>
      </c>
      <c r="G42" s="182">
        <v>76350</v>
      </c>
      <c r="H42" s="202">
        <v>0</v>
      </c>
      <c r="I42" s="154" t="s">
        <v>10</v>
      </c>
      <c r="J42" s="174">
        <f>G42*1</f>
        <v>76350</v>
      </c>
      <c r="K42" s="182">
        <v>89330</v>
      </c>
      <c r="L42" s="202">
        <v>0</v>
      </c>
      <c r="M42" s="154" t="s">
        <v>10</v>
      </c>
      <c r="N42" s="174">
        <f>K42*1</f>
        <v>89330</v>
      </c>
      <c r="O42" s="182">
        <v>96965</v>
      </c>
      <c r="P42" s="202">
        <v>0</v>
      </c>
      <c r="Q42" s="154" t="s">
        <v>10</v>
      </c>
      <c r="R42" s="174">
        <f>O42*1</f>
        <v>96965</v>
      </c>
      <c r="S42" s="395">
        <f t="shared" si="0"/>
        <v>82806.402324160008</v>
      </c>
    </row>
    <row r="43" spans="1:19" x14ac:dyDescent="0.25">
      <c r="A43" s="37">
        <v>35</v>
      </c>
      <c r="B43" s="38" t="s">
        <v>72</v>
      </c>
      <c r="C43" s="9">
        <v>27000</v>
      </c>
      <c r="D43" s="42">
        <v>0.45614085090909096</v>
      </c>
      <c r="E43" s="11">
        <v>15106.556912</v>
      </c>
      <c r="F43" s="172">
        <v>42106.556912</v>
      </c>
      <c r="G43" s="182">
        <v>6450</v>
      </c>
      <c r="H43" s="209">
        <v>0.45614085090909096</v>
      </c>
      <c r="I43" s="155">
        <v>25100</v>
      </c>
      <c r="J43" s="174">
        <f t="shared" ref="J43:J49" si="1">G43+I43</f>
        <v>31550</v>
      </c>
      <c r="K43" s="182">
        <v>7547</v>
      </c>
      <c r="L43" s="209">
        <v>0.45614085090909096</v>
      </c>
      <c r="M43" s="155">
        <v>26355</v>
      </c>
      <c r="N43" s="174">
        <f t="shared" ref="N43:N49" si="2">K43+M43</f>
        <v>33902</v>
      </c>
      <c r="O43" s="182">
        <v>7611</v>
      </c>
      <c r="P43" s="209">
        <v>0.45614085090909096</v>
      </c>
      <c r="Q43" s="155">
        <v>26104</v>
      </c>
      <c r="R43" s="174">
        <f t="shared" ref="R43:R49" si="3">O43+Q43</f>
        <v>33715</v>
      </c>
      <c r="S43" s="395">
        <f t="shared" si="0"/>
        <v>35318.389228</v>
      </c>
    </row>
    <row r="44" spans="1:19" x14ac:dyDescent="0.25">
      <c r="A44" s="37">
        <v>36</v>
      </c>
      <c r="B44" s="38" t="s">
        <v>75</v>
      </c>
      <c r="C44" s="9">
        <v>874000</v>
      </c>
      <c r="D44" s="39">
        <v>6.9188378949090916</v>
      </c>
      <c r="E44" s="11">
        <v>470037.54377199989</v>
      </c>
      <c r="F44" s="172">
        <v>1344037.5437719999</v>
      </c>
      <c r="G44" s="182">
        <v>1208850</v>
      </c>
      <c r="H44" s="202">
        <v>6.9188378949090916</v>
      </c>
      <c r="I44" s="155">
        <v>381800</v>
      </c>
      <c r="J44" s="174">
        <f t="shared" si="1"/>
        <v>1590650</v>
      </c>
      <c r="K44" s="182">
        <v>1402266</v>
      </c>
      <c r="L44" s="202">
        <v>6.9188378949090916</v>
      </c>
      <c r="M44" s="155">
        <v>400890</v>
      </c>
      <c r="N44" s="174">
        <f t="shared" si="2"/>
        <v>1803156</v>
      </c>
      <c r="O44" s="182">
        <v>1571505</v>
      </c>
      <c r="P44" s="202">
        <v>6.9188378949090916</v>
      </c>
      <c r="Q44" s="155">
        <v>393254</v>
      </c>
      <c r="R44" s="174">
        <f t="shared" si="3"/>
        <v>1964759</v>
      </c>
      <c r="S44" s="395">
        <f t="shared" si="0"/>
        <v>1675650.635943</v>
      </c>
    </row>
    <row r="45" spans="1:19" x14ac:dyDescent="0.25">
      <c r="A45" s="37">
        <v>37</v>
      </c>
      <c r="B45" s="38" t="s">
        <v>76</v>
      </c>
      <c r="C45" s="9">
        <v>393000</v>
      </c>
      <c r="D45" s="39">
        <v>1.8869593007272729</v>
      </c>
      <c r="E45" s="11">
        <v>211431.97849999997</v>
      </c>
      <c r="F45" s="172">
        <v>604431.97849999997</v>
      </c>
      <c r="G45" s="182">
        <v>620700</v>
      </c>
      <c r="H45" s="202">
        <v>1.8869593007272729</v>
      </c>
      <c r="I45" s="155">
        <v>104100</v>
      </c>
      <c r="J45" s="174">
        <f t="shared" si="1"/>
        <v>724800</v>
      </c>
      <c r="K45" s="182">
        <v>701391</v>
      </c>
      <c r="L45" s="202">
        <v>1.8869593007272729</v>
      </c>
      <c r="M45" s="155">
        <v>109305</v>
      </c>
      <c r="N45" s="174">
        <f t="shared" si="2"/>
        <v>810696</v>
      </c>
      <c r="O45" s="182">
        <v>806910</v>
      </c>
      <c r="P45" s="202">
        <v>1.8869593007272729</v>
      </c>
      <c r="Q45" s="155">
        <v>107223</v>
      </c>
      <c r="R45" s="174">
        <f t="shared" si="3"/>
        <v>914133</v>
      </c>
      <c r="S45" s="395">
        <f t="shared" si="0"/>
        <v>763515.24462500005</v>
      </c>
    </row>
    <row r="46" spans="1:19" x14ac:dyDescent="0.25">
      <c r="A46" s="37">
        <v>38</v>
      </c>
      <c r="B46" s="38" t="s">
        <v>77</v>
      </c>
      <c r="C46" s="9">
        <v>312000</v>
      </c>
      <c r="D46" s="39">
        <v>1.8869593007272729</v>
      </c>
      <c r="E46" s="11">
        <v>167637.08584399999</v>
      </c>
      <c r="F46" s="172">
        <v>479637.08584399999</v>
      </c>
      <c r="G46" s="182">
        <v>463200</v>
      </c>
      <c r="H46" s="202">
        <v>1.8869593007272729</v>
      </c>
      <c r="I46" s="155">
        <v>104100</v>
      </c>
      <c r="J46" s="174">
        <f t="shared" si="1"/>
        <v>567300</v>
      </c>
      <c r="K46" s="182">
        <v>532680</v>
      </c>
      <c r="L46" s="202">
        <v>1.8869593007272729</v>
      </c>
      <c r="M46" s="155">
        <v>109305</v>
      </c>
      <c r="N46" s="174">
        <f t="shared" si="2"/>
        <v>641985</v>
      </c>
      <c r="O46" s="182">
        <v>592896</v>
      </c>
      <c r="P46" s="202">
        <v>1.8869593007272729</v>
      </c>
      <c r="Q46" s="155">
        <v>109305</v>
      </c>
      <c r="R46" s="174">
        <f t="shared" si="3"/>
        <v>702201</v>
      </c>
      <c r="S46" s="395">
        <f t="shared" si="0"/>
        <v>597780.77146099997</v>
      </c>
    </row>
    <row r="47" spans="1:19" x14ac:dyDescent="0.25">
      <c r="A47" s="37">
        <v>39</v>
      </c>
      <c r="B47" s="38" t="s">
        <v>78</v>
      </c>
      <c r="C47" s="9">
        <v>414000</v>
      </c>
      <c r="D47" s="39">
        <v>3.7739186014545458</v>
      </c>
      <c r="E47" s="11">
        <v>222170.84120799997</v>
      </c>
      <c r="F47" s="172">
        <v>636170.84120799997</v>
      </c>
      <c r="G47" s="182">
        <v>521700</v>
      </c>
      <c r="H47" s="202">
        <v>3.7739186014545458</v>
      </c>
      <c r="I47" s="155">
        <v>208200</v>
      </c>
      <c r="J47" s="174">
        <f t="shared" si="1"/>
        <v>729900</v>
      </c>
      <c r="K47" s="182">
        <v>589521</v>
      </c>
      <c r="L47" s="202">
        <v>3.7739186014545458</v>
      </c>
      <c r="M47" s="155">
        <v>218610</v>
      </c>
      <c r="N47" s="174">
        <f t="shared" si="2"/>
        <v>808131</v>
      </c>
      <c r="O47" s="182">
        <v>610389</v>
      </c>
      <c r="P47" s="202">
        <v>3.7739186014545458</v>
      </c>
      <c r="Q47" s="155">
        <v>212364</v>
      </c>
      <c r="R47" s="174">
        <f t="shared" si="3"/>
        <v>822753</v>
      </c>
      <c r="S47" s="395">
        <f t="shared" si="0"/>
        <v>749238.71030199993</v>
      </c>
    </row>
    <row r="48" spans="1:19" x14ac:dyDescent="0.25">
      <c r="A48" s="37">
        <v>40</v>
      </c>
      <c r="B48" s="38" t="s">
        <v>81</v>
      </c>
      <c r="C48" s="9">
        <v>929000</v>
      </c>
      <c r="D48" s="39">
        <v>8.8057971956363641</v>
      </c>
      <c r="E48" s="11">
        <v>500305.70285999984</v>
      </c>
      <c r="F48" s="172">
        <v>1429305.7028599998</v>
      </c>
      <c r="G48" s="182">
        <v>1168050</v>
      </c>
      <c r="H48" s="202">
        <v>8.8057971956363641</v>
      </c>
      <c r="I48" s="155">
        <v>485900</v>
      </c>
      <c r="J48" s="174">
        <f t="shared" si="1"/>
        <v>1653950</v>
      </c>
      <c r="K48" s="182">
        <v>1354938</v>
      </c>
      <c r="L48" s="202">
        <v>8.8057971956363641</v>
      </c>
      <c r="M48" s="155">
        <v>500477</v>
      </c>
      <c r="N48" s="174">
        <f t="shared" si="2"/>
        <v>1855415</v>
      </c>
      <c r="O48" s="182">
        <v>1389980</v>
      </c>
      <c r="P48" s="202">
        <v>8.8057971956363641</v>
      </c>
      <c r="Q48" s="155">
        <v>505336</v>
      </c>
      <c r="R48" s="174">
        <f t="shared" si="3"/>
        <v>1895316</v>
      </c>
      <c r="S48" s="395">
        <f t="shared" si="0"/>
        <v>1708496.6757149999</v>
      </c>
    </row>
    <row r="49" spans="1:19" x14ac:dyDescent="0.25">
      <c r="A49" s="37">
        <v>41</v>
      </c>
      <c r="B49" s="38" t="s">
        <v>82</v>
      </c>
      <c r="C49" s="9">
        <v>2615000</v>
      </c>
      <c r="D49" s="39">
        <v>2.8304292952727272</v>
      </c>
      <c r="E49" s="11">
        <v>1407575.9304639995</v>
      </c>
      <c r="F49" s="172">
        <v>4022575.9304639995</v>
      </c>
      <c r="G49" s="182">
        <v>4907550</v>
      </c>
      <c r="H49" s="202">
        <v>2.8304292952727272</v>
      </c>
      <c r="I49" s="155">
        <v>156200</v>
      </c>
      <c r="J49" s="174">
        <f t="shared" si="1"/>
        <v>5063750</v>
      </c>
      <c r="K49" s="182">
        <v>5692758</v>
      </c>
      <c r="L49" s="202">
        <v>2.8304292952727272</v>
      </c>
      <c r="M49" s="155">
        <v>160886</v>
      </c>
      <c r="N49" s="174">
        <f t="shared" si="2"/>
        <v>5853644</v>
      </c>
      <c r="O49" s="182">
        <v>6330740</v>
      </c>
      <c r="P49" s="202">
        <v>2.8304292952727272</v>
      </c>
      <c r="Q49" s="155">
        <v>157762</v>
      </c>
      <c r="R49" s="174">
        <f t="shared" si="3"/>
        <v>6488502</v>
      </c>
      <c r="S49" s="395">
        <f t="shared" si="0"/>
        <v>5357117.9826159999</v>
      </c>
    </row>
    <row r="50" spans="1:19" x14ac:dyDescent="0.25">
      <c r="A50" s="37">
        <v>42</v>
      </c>
      <c r="B50" s="38" t="s">
        <v>471</v>
      </c>
      <c r="C50" s="15" t="s">
        <v>10</v>
      </c>
      <c r="D50" s="39">
        <v>8.8057971956363641</v>
      </c>
      <c r="E50" s="11">
        <v>496843.25728799996</v>
      </c>
      <c r="F50" s="172">
        <v>496843.25728799996</v>
      </c>
      <c r="G50" s="154" t="s">
        <v>10</v>
      </c>
      <c r="H50" s="202">
        <v>8.8057971956363641</v>
      </c>
      <c r="I50" s="155">
        <v>485900</v>
      </c>
      <c r="J50" s="174">
        <f>I50*1</f>
        <v>485900</v>
      </c>
      <c r="K50" s="154" t="s">
        <v>10</v>
      </c>
      <c r="L50" s="202">
        <v>8.8057971956363641</v>
      </c>
      <c r="M50" s="155">
        <v>500477</v>
      </c>
      <c r="N50" s="174">
        <f>M50*1</f>
        <v>500477</v>
      </c>
      <c r="O50" s="154" t="s">
        <v>10</v>
      </c>
      <c r="P50" s="202">
        <v>8.8057971956363641</v>
      </c>
      <c r="Q50" s="155">
        <v>490759</v>
      </c>
      <c r="R50" s="174">
        <f>Q50*1</f>
        <v>490759</v>
      </c>
      <c r="S50" s="395">
        <f t="shared" si="0"/>
        <v>493494.81432200002</v>
      </c>
    </row>
    <row r="51" spans="1:19" x14ac:dyDescent="0.25">
      <c r="A51" s="37">
        <v>43</v>
      </c>
      <c r="B51" s="38" t="s">
        <v>65</v>
      </c>
      <c r="C51" s="9">
        <v>139000</v>
      </c>
      <c r="D51" s="39">
        <v>1.8869593007272729</v>
      </c>
      <c r="E51" s="11">
        <v>74343.356940000027</v>
      </c>
      <c r="F51" s="172">
        <v>213343.35694000003</v>
      </c>
      <c r="G51" s="182">
        <v>121950</v>
      </c>
      <c r="H51" s="202">
        <v>1.8869593007272729</v>
      </c>
      <c r="I51" s="155">
        <v>104100</v>
      </c>
      <c r="J51" s="174">
        <f>G51+I51</f>
        <v>226050</v>
      </c>
      <c r="K51" s="182">
        <v>140243</v>
      </c>
      <c r="L51" s="202">
        <v>1.8869593007272729</v>
      </c>
      <c r="M51" s="155">
        <v>108264</v>
      </c>
      <c r="N51" s="174">
        <f>K51+M51</f>
        <v>248507</v>
      </c>
      <c r="O51" s="182">
        <v>147560</v>
      </c>
      <c r="P51" s="202">
        <v>1.8869593007272729</v>
      </c>
      <c r="Q51" s="155">
        <v>109305</v>
      </c>
      <c r="R51" s="174">
        <f>O51+Q51</f>
        <v>256865</v>
      </c>
      <c r="S51" s="395">
        <f t="shared" si="0"/>
        <v>236191.33923500002</v>
      </c>
    </row>
    <row r="52" spans="1:19" x14ac:dyDescent="0.25">
      <c r="A52" s="37">
        <v>44</v>
      </c>
      <c r="B52" s="38" t="s">
        <v>67</v>
      </c>
      <c r="C52" s="9">
        <v>100000</v>
      </c>
      <c r="D52" s="39">
        <v>1.8869593007272729</v>
      </c>
      <c r="E52" s="11">
        <v>53612.639180000027</v>
      </c>
      <c r="F52" s="172">
        <v>153612.63918000003</v>
      </c>
      <c r="G52" s="182">
        <v>45450</v>
      </c>
      <c r="H52" s="202">
        <v>1.8869593007272729</v>
      </c>
      <c r="I52" s="155">
        <v>104100</v>
      </c>
      <c r="J52" s="174">
        <f>G52+I52</f>
        <v>149550</v>
      </c>
      <c r="K52" s="182">
        <v>52722</v>
      </c>
      <c r="L52" s="202">
        <v>1.8869593007272729</v>
      </c>
      <c r="M52" s="155">
        <v>107223</v>
      </c>
      <c r="N52" s="174">
        <f>K52+M52</f>
        <v>159945</v>
      </c>
      <c r="O52" s="182">
        <v>59085</v>
      </c>
      <c r="P52" s="202">
        <v>1.8869593007272729</v>
      </c>
      <c r="Q52" s="155">
        <v>105141</v>
      </c>
      <c r="R52" s="174">
        <f>O52+Q52</f>
        <v>164226</v>
      </c>
      <c r="S52" s="395">
        <f t="shared" si="0"/>
        <v>156833.40979500001</v>
      </c>
    </row>
    <row r="53" spans="1:19" x14ac:dyDescent="0.25">
      <c r="A53" s="37">
        <v>45</v>
      </c>
      <c r="B53" s="38" t="s">
        <v>63</v>
      </c>
      <c r="C53" s="9">
        <v>89000</v>
      </c>
      <c r="D53" s="39">
        <v>1.8869593007272729</v>
      </c>
      <c r="E53" s="11">
        <v>47627.980664000002</v>
      </c>
      <c r="F53" s="172">
        <v>136627.980664</v>
      </c>
      <c r="G53" s="182">
        <v>22650</v>
      </c>
      <c r="H53" s="202">
        <v>1.8869593007272729</v>
      </c>
      <c r="I53" s="155">
        <v>104100</v>
      </c>
      <c r="J53" s="174">
        <f>G53+I53</f>
        <v>126750</v>
      </c>
      <c r="K53" s="182">
        <v>26048</v>
      </c>
      <c r="L53" s="202">
        <v>1.8869593007272729</v>
      </c>
      <c r="M53" s="155">
        <v>107223</v>
      </c>
      <c r="N53" s="174">
        <f>K53+M53</f>
        <v>133271</v>
      </c>
      <c r="O53" s="182">
        <v>28539</v>
      </c>
      <c r="P53" s="202">
        <v>1.8869593007272729</v>
      </c>
      <c r="Q53" s="155">
        <v>105141</v>
      </c>
      <c r="R53" s="174">
        <f>O53+Q53</f>
        <v>133680</v>
      </c>
      <c r="S53" s="395">
        <f t="shared" si="0"/>
        <v>132582.24516600001</v>
      </c>
    </row>
    <row r="54" spans="1:19" x14ac:dyDescent="0.25">
      <c r="A54" s="37">
        <v>46</v>
      </c>
      <c r="B54" s="38" t="s">
        <v>86</v>
      </c>
      <c r="C54" s="9">
        <v>230000</v>
      </c>
      <c r="D54" s="39">
        <v>5.6608779021818192</v>
      </c>
      <c r="E54" s="11">
        <v>124286.28818800004</v>
      </c>
      <c r="F54" s="172">
        <v>354286.28818800004</v>
      </c>
      <c r="G54" s="155">
        <v>33300</v>
      </c>
      <c r="H54" s="202">
        <v>5.6608779021818192</v>
      </c>
      <c r="I54" s="155">
        <v>312300</v>
      </c>
      <c r="J54" s="174">
        <f>G54+I54</f>
        <v>345600</v>
      </c>
      <c r="K54" s="155">
        <v>39294</v>
      </c>
      <c r="L54" s="202">
        <v>5.6608779021818192</v>
      </c>
      <c r="M54" s="155">
        <v>331038</v>
      </c>
      <c r="N54" s="174">
        <f>K54+M54</f>
        <v>370332</v>
      </c>
      <c r="O54" s="155">
        <v>40959</v>
      </c>
      <c r="P54" s="202">
        <v>5.6608779021818192</v>
      </c>
      <c r="Q54" s="155">
        <v>321669</v>
      </c>
      <c r="R54" s="174">
        <f>O54+Q54</f>
        <v>362628</v>
      </c>
      <c r="S54" s="395">
        <f t="shared" si="0"/>
        <v>358211.57204699999</v>
      </c>
    </row>
    <row r="55" spans="1:19" x14ac:dyDescent="0.25">
      <c r="A55" s="37">
        <v>47</v>
      </c>
      <c r="B55" s="38" t="s">
        <v>85</v>
      </c>
      <c r="C55" s="9">
        <v>253000</v>
      </c>
      <c r="D55" s="39">
        <v>5.6608779021818192</v>
      </c>
      <c r="E55" s="11">
        <v>136431.46073663997</v>
      </c>
      <c r="F55" s="172">
        <v>389431.46073663997</v>
      </c>
      <c r="G55" s="155">
        <v>76350</v>
      </c>
      <c r="H55" s="202">
        <v>5.6608779021818192</v>
      </c>
      <c r="I55" s="155">
        <v>312300</v>
      </c>
      <c r="J55" s="174">
        <f>G55+I55</f>
        <v>388650</v>
      </c>
      <c r="K55" s="155">
        <v>86276</v>
      </c>
      <c r="L55" s="202">
        <v>5.6608779021818192</v>
      </c>
      <c r="M55" s="155">
        <v>321669</v>
      </c>
      <c r="N55" s="174">
        <f>K55+M55</f>
        <v>407945</v>
      </c>
      <c r="O55" s="155">
        <v>90857</v>
      </c>
      <c r="P55" s="202">
        <v>5.6608779021818192</v>
      </c>
      <c r="Q55" s="155">
        <v>324792</v>
      </c>
      <c r="R55" s="174">
        <f>O55+Q55</f>
        <v>415649</v>
      </c>
      <c r="S55" s="395">
        <f t="shared" si="0"/>
        <v>400418.86518416001</v>
      </c>
    </row>
    <row r="56" spans="1:19" x14ac:dyDescent="0.25">
      <c r="A56" s="37">
        <v>48</v>
      </c>
      <c r="B56" s="38" t="s">
        <v>83</v>
      </c>
      <c r="C56" s="15" t="s">
        <v>10</v>
      </c>
      <c r="D56" s="39">
        <v>8.8057971956363641</v>
      </c>
      <c r="E56" s="11">
        <v>500810.10128799995</v>
      </c>
      <c r="F56" s="172">
        <v>500810.10128799995</v>
      </c>
      <c r="G56" s="154" t="s">
        <v>10</v>
      </c>
      <c r="H56" s="202">
        <v>8.8057971956363641</v>
      </c>
      <c r="I56" s="155">
        <v>485900</v>
      </c>
      <c r="J56" s="174">
        <f>I56*1</f>
        <v>485900</v>
      </c>
      <c r="K56" s="154" t="s">
        <v>10</v>
      </c>
      <c r="L56" s="202">
        <v>8.8057971956363641</v>
      </c>
      <c r="M56" s="155">
        <v>515054</v>
      </c>
      <c r="N56" s="174">
        <f>M56*1</f>
        <v>515054</v>
      </c>
      <c r="O56" s="154" t="s">
        <v>10</v>
      </c>
      <c r="P56" s="202">
        <v>8.8057971956363641</v>
      </c>
      <c r="Q56" s="155">
        <v>495618</v>
      </c>
      <c r="R56" s="174">
        <f>Q56*1</f>
        <v>495618</v>
      </c>
      <c r="S56" s="395">
        <f t="shared" si="0"/>
        <v>499345.52532199997</v>
      </c>
    </row>
    <row r="57" spans="1:19" x14ac:dyDescent="0.25">
      <c r="A57" s="37">
        <v>49</v>
      </c>
      <c r="B57" s="38" t="s">
        <v>84</v>
      </c>
      <c r="C57" s="15" t="s">
        <v>10</v>
      </c>
      <c r="D57" s="39">
        <v>18.869573695636365</v>
      </c>
      <c r="E57" s="11">
        <v>1066158.1688240001</v>
      </c>
      <c r="F57" s="172">
        <v>1066158.1688240001</v>
      </c>
      <c r="G57" s="154" t="s">
        <v>10</v>
      </c>
      <c r="H57" s="202">
        <v>18.869573695636365</v>
      </c>
      <c r="I57" s="155">
        <v>1041200</v>
      </c>
      <c r="J57" s="174">
        <f>I57*1</f>
        <v>1041200</v>
      </c>
      <c r="K57" s="154" t="s">
        <v>10</v>
      </c>
      <c r="L57" s="202">
        <v>18.869573695636365</v>
      </c>
      <c r="M57" s="155">
        <v>1103672</v>
      </c>
      <c r="N57" s="174">
        <f>M57*1</f>
        <v>1103672</v>
      </c>
      <c r="O57" s="154" t="s">
        <v>10</v>
      </c>
      <c r="P57" s="202">
        <v>18.869573695636365</v>
      </c>
      <c r="Q57" s="155">
        <v>1051612</v>
      </c>
      <c r="R57" s="174">
        <f>Q57*1</f>
        <v>1051612</v>
      </c>
      <c r="S57" s="395">
        <f t="shared" si="0"/>
        <v>1065660.5422060001</v>
      </c>
    </row>
    <row r="58" spans="1:19" x14ac:dyDescent="0.25">
      <c r="A58" s="37">
        <v>50</v>
      </c>
      <c r="B58" s="38" t="s">
        <v>573</v>
      </c>
      <c r="C58" s="15" t="s">
        <v>10</v>
      </c>
      <c r="D58" s="93">
        <v>3.3563624000000005</v>
      </c>
      <c r="E58" s="11">
        <v>215323.60393600003</v>
      </c>
      <c r="F58" s="172">
        <v>215323.60393600003</v>
      </c>
      <c r="G58" s="154" t="s">
        <v>10</v>
      </c>
      <c r="H58" s="282">
        <v>3.3563624000000005</v>
      </c>
      <c r="I58" s="283">
        <v>204800</v>
      </c>
      <c r="J58" s="174">
        <f>I58*1</f>
        <v>204800</v>
      </c>
      <c r="K58" s="154" t="s">
        <v>10</v>
      </c>
      <c r="L58" s="282">
        <v>3.3563624000000005</v>
      </c>
      <c r="M58" s="283">
        <v>212992</v>
      </c>
      <c r="N58" s="174">
        <f>M58*1</f>
        <v>212992</v>
      </c>
      <c r="O58" s="154" t="s">
        <v>10</v>
      </c>
      <c r="P58" s="282">
        <v>3.3563624000000005</v>
      </c>
      <c r="Q58" s="283">
        <v>212992</v>
      </c>
      <c r="R58" s="174">
        <f>Q58*1</f>
        <v>212992</v>
      </c>
      <c r="S58" s="395">
        <f t="shared" si="0"/>
        <v>211526.90098400001</v>
      </c>
    </row>
    <row r="59" spans="1:19" x14ac:dyDescent="0.25">
      <c r="A59" s="142"/>
      <c r="B59" s="36" t="s">
        <v>87</v>
      </c>
      <c r="C59" s="145"/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284">
        <v>0</v>
      </c>
      <c r="P59" s="284"/>
      <c r="Q59" s="284">
        <v>0</v>
      </c>
      <c r="R59" s="284">
        <v>0</v>
      </c>
      <c r="S59" s="284">
        <v>0</v>
      </c>
    </row>
    <row r="60" spans="1:19" x14ac:dyDescent="0.25">
      <c r="A60" s="37">
        <v>51</v>
      </c>
      <c r="B60" s="38" t="s">
        <v>88</v>
      </c>
      <c r="C60" s="9">
        <v>1502000</v>
      </c>
      <c r="D60" s="39">
        <v>8.8057971956363641</v>
      </c>
      <c r="E60" s="11">
        <v>809494.83325599972</v>
      </c>
      <c r="F60" s="172">
        <v>2311494.8332559997</v>
      </c>
      <c r="G60" s="182">
        <v>2304450</v>
      </c>
      <c r="H60" s="202">
        <v>8.8057971956363641</v>
      </c>
      <c r="I60" s="155">
        <v>485900</v>
      </c>
      <c r="J60" s="174">
        <f t="shared" ref="J60:J65" si="4">G60+I60</f>
        <v>2790350</v>
      </c>
      <c r="K60" s="182">
        <v>2604029</v>
      </c>
      <c r="L60" s="202">
        <v>8.8057971956363641</v>
      </c>
      <c r="M60" s="155">
        <v>505336</v>
      </c>
      <c r="N60" s="174">
        <f t="shared" ref="N60:N65" si="5">K60+M60</f>
        <v>3109365</v>
      </c>
      <c r="O60" s="182">
        <v>2788385</v>
      </c>
      <c r="P60" s="202">
        <v>8.8057971956363641</v>
      </c>
      <c r="Q60" s="155">
        <v>510195</v>
      </c>
      <c r="R60" s="174">
        <f t="shared" ref="R60:R65" si="6">O60+Q60</f>
        <v>3298580</v>
      </c>
      <c r="S60" s="395">
        <f t="shared" si="0"/>
        <v>2877447.4583139997</v>
      </c>
    </row>
    <row r="61" spans="1:19" x14ac:dyDescent="0.25">
      <c r="A61" s="37">
        <v>52</v>
      </c>
      <c r="B61" s="38" t="s">
        <v>89</v>
      </c>
      <c r="C61" s="9">
        <v>1491000</v>
      </c>
      <c r="D61" s="39">
        <v>5.6608779021818192</v>
      </c>
      <c r="E61" s="11">
        <v>803590.20212800009</v>
      </c>
      <c r="F61" s="172">
        <v>2294590.2021280001</v>
      </c>
      <c r="G61" s="182">
        <v>2502000</v>
      </c>
      <c r="H61" s="202">
        <v>5.6608779021818192</v>
      </c>
      <c r="I61" s="155">
        <v>312300</v>
      </c>
      <c r="J61" s="174">
        <f t="shared" si="4"/>
        <v>2814300</v>
      </c>
      <c r="K61" s="182">
        <v>2852280</v>
      </c>
      <c r="L61" s="202">
        <v>5.6608779021818192</v>
      </c>
      <c r="M61" s="155">
        <v>324792</v>
      </c>
      <c r="N61" s="174">
        <f t="shared" si="5"/>
        <v>3177072</v>
      </c>
      <c r="O61" s="182">
        <v>3152520</v>
      </c>
      <c r="P61" s="202">
        <v>5.6608779021818192</v>
      </c>
      <c r="Q61" s="155">
        <v>324792</v>
      </c>
      <c r="R61" s="174">
        <f t="shared" si="6"/>
        <v>3477312</v>
      </c>
      <c r="S61" s="395">
        <f t="shared" si="0"/>
        <v>2940818.5505320001</v>
      </c>
    </row>
    <row r="62" spans="1:19" x14ac:dyDescent="0.25">
      <c r="A62" s="37">
        <v>53</v>
      </c>
      <c r="B62" s="38" t="s">
        <v>90</v>
      </c>
      <c r="C62" s="9">
        <v>1165000</v>
      </c>
      <c r="D62" s="39">
        <v>8.8057971956363641</v>
      </c>
      <c r="E62" s="11">
        <v>626662.30476800026</v>
      </c>
      <c r="F62" s="172">
        <v>1791662.3047680003</v>
      </c>
      <c r="G62" s="182">
        <v>1639500</v>
      </c>
      <c r="H62" s="202">
        <v>8.8057971956363641</v>
      </c>
      <c r="I62" s="155">
        <v>485900</v>
      </c>
      <c r="J62" s="174">
        <f t="shared" si="4"/>
        <v>2125400</v>
      </c>
      <c r="K62" s="182">
        <v>1836240</v>
      </c>
      <c r="L62" s="202">
        <v>8.8057971956363641</v>
      </c>
      <c r="M62" s="155">
        <v>510195</v>
      </c>
      <c r="N62" s="174">
        <f t="shared" si="5"/>
        <v>2346435</v>
      </c>
      <c r="O62" s="182">
        <v>2000190</v>
      </c>
      <c r="P62" s="202">
        <v>8.8057971956363641</v>
      </c>
      <c r="Q62" s="155">
        <v>505336</v>
      </c>
      <c r="R62" s="174">
        <f t="shared" si="6"/>
        <v>2505526</v>
      </c>
      <c r="S62" s="395">
        <f t="shared" si="0"/>
        <v>2192255.8261919999</v>
      </c>
    </row>
    <row r="63" spans="1:19" x14ac:dyDescent="0.25">
      <c r="A63" s="37">
        <v>54</v>
      </c>
      <c r="B63" s="38" t="s">
        <v>92</v>
      </c>
      <c r="C63" s="9">
        <v>440000</v>
      </c>
      <c r="D63" s="39">
        <v>8.8057971956363641</v>
      </c>
      <c r="E63" s="11">
        <v>236525.24984800001</v>
      </c>
      <c r="F63" s="172">
        <v>676525.24984800001</v>
      </c>
      <c r="G63" s="182">
        <v>219900</v>
      </c>
      <c r="H63" s="202">
        <v>8.8057971956363641</v>
      </c>
      <c r="I63" s="155">
        <v>485900</v>
      </c>
      <c r="J63" s="174">
        <f t="shared" si="4"/>
        <v>705800</v>
      </c>
      <c r="K63" s="182">
        <v>252885</v>
      </c>
      <c r="L63" s="202">
        <v>8.8057971956363641</v>
      </c>
      <c r="M63" s="155">
        <v>505336</v>
      </c>
      <c r="N63" s="174">
        <f t="shared" si="5"/>
        <v>758221</v>
      </c>
      <c r="O63" s="182">
        <v>285870</v>
      </c>
      <c r="P63" s="202">
        <v>8.8057971956363641</v>
      </c>
      <c r="Q63" s="155">
        <v>495618</v>
      </c>
      <c r="R63" s="174">
        <f t="shared" si="6"/>
        <v>781488</v>
      </c>
      <c r="S63" s="395">
        <f t="shared" si="0"/>
        <v>730508.56246199994</v>
      </c>
    </row>
    <row r="64" spans="1:19" x14ac:dyDescent="0.25">
      <c r="A64" s="37">
        <v>55</v>
      </c>
      <c r="B64" s="38" t="s">
        <v>91</v>
      </c>
      <c r="C64" s="9">
        <v>4482000</v>
      </c>
      <c r="D64" s="39">
        <v>5.6608779021818192</v>
      </c>
      <c r="E64" s="11">
        <v>2414130.2675999999</v>
      </c>
      <c r="F64" s="172">
        <v>6896130.2675999999</v>
      </c>
      <c r="G64" s="182">
        <v>8342100</v>
      </c>
      <c r="H64" s="202">
        <v>5.6608779021818192</v>
      </c>
      <c r="I64" s="155">
        <v>312300</v>
      </c>
      <c r="J64" s="174">
        <f t="shared" si="4"/>
        <v>8654400</v>
      </c>
      <c r="K64" s="182">
        <v>9676836</v>
      </c>
      <c r="L64" s="202">
        <v>5.6608779021818192</v>
      </c>
      <c r="M64" s="155">
        <v>331038</v>
      </c>
      <c r="N64" s="174">
        <f t="shared" si="5"/>
        <v>10007874</v>
      </c>
      <c r="O64" s="182">
        <v>10260783</v>
      </c>
      <c r="P64" s="202">
        <v>5.6608779021818192</v>
      </c>
      <c r="Q64" s="155">
        <v>321669</v>
      </c>
      <c r="R64" s="174">
        <f t="shared" si="6"/>
        <v>10582452</v>
      </c>
      <c r="S64" s="395">
        <f t="shared" si="0"/>
        <v>9035214.0669</v>
      </c>
    </row>
    <row r="65" spans="1:19" x14ac:dyDescent="0.25">
      <c r="A65" s="37">
        <v>56</v>
      </c>
      <c r="B65" s="38" t="s">
        <v>1439</v>
      </c>
      <c r="C65" s="9">
        <v>2210000</v>
      </c>
      <c r="D65" s="39">
        <v>8.8057971956363641</v>
      </c>
      <c r="E65" s="11">
        <v>1189905.6856799996</v>
      </c>
      <c r="F65" s="172">
        <v>3399905.6856799996</v>
      </c>
      <c r="G65" s="182">
        <v>2541800</v>
      </c>
      <c r="H65" s="202">
        <v>8.8057971956363641</v>
      </c>
      <c r="I65" s="155">
        <v>485900</v>
      </c>
      <c r="J65" s="174">
        <f t="shared" si="4"/>
        <v>3027700</v>
      </c>
      <c r="K65" s="182">
        <v>2973906</v>
      </c>
      <c r="L65" s="202">
        <v>8.8057971956363641</v>
      </c>
      <c r="M65" s="155">
        <v>510195</v>
      </c>
      <c r="N65" s="174">
        <f t="shared" si="5"/>
        <v>3484101</v>
      </c>
      <c r="O65" s="182">
        <v>3024742</v>
      </c>
      <c r="P65" s="202">
        <v>8.8057971956363641</v>
      </c>
      <c r="Q65" s="155">
        <v>505336</v>
      </c>
      <c r="R65" s="174">
        <f t="shared" si="6"/>
        <v>3530078</v>
      </c>
      <c r="S65" s="395">
        <f t="shared" si="0"/>
        <v>3360446.17142</v>
      </c>
    </row>
    <row r="66" spans="1:19" x14ac:dyDescent="0.25">
      <c r="A66" s="142"/>
      <c r="B66" s="36" t="s">
        <v>93</v>
      </c>
      <c r="C66" s="145"/>
      <c r="D66" s="146"/>
      <c r="E66" s="146"/>
      <c r="F66" s="146"/>
      <c r="G66" s="146"/>
      <c r="H66" s="146"/>
      <c r="I66" s="146"/>
      <c r="J66" s="146"/>
      <c r="K66" s="146"/>
      <c r="L66" s="146"/>
      <c r="M66" s="146"/>
      <c r="N66" s="146"/>
      <c r="O66" s="284">
        <v>0</v>
      </c>
      <c r="P66" s="284"/>
      <c r="Q66" s="284">
        <v>0</v>
      </c>
      <c r="R66" s="284">
        <v>0</v>
      </c>
      <c r="S66" s="284">
        <v>0</v>
      </c>
    </row>
    <row r="67" spans="1:19" x14ac:dyDescent="0.25">
      <c r="A67" s="37">
        <v>57</v>
      </c>
      <c r="B67" s="38" t="s">
        <v>97</v>
      </c>
      <c r="C67" s="9">
        <v>1320000</v>
      </c>
      <c r="D67" s="39">
        <v>8.8057971956363641</v>
      </c>
      <c r="E67" s="11">
        <v>710944.96614799998</v>
      </c>
      <c r="F67" s="172">
        <v>2030944.966148</v>
      </c>
      <c r="G67" s="182">
        <v>1423800</v>
      </c>
      <c r="H67" s="202">
        <v>8.8057971956363641</v>
      </c>
      <c r="I67" s="155">
        <v>485900</v>
      </c>
      <c r="J67" s="174">
        <f>G67+I67</f>
        <v>1909700</v>
      </c>
      <c r="K67" s="182">
        <v>1651608</v>
      </c>
      <c r="L67" s="202">
        <v>8.8057971956363641</v>
      </c>
      <c r="M67" s="155">
        <v>505336</v>
      </c>
      <c r="N67" s="174">
        <f>K67+M67</f>
        <v>2156944</v>
      </c>
      <c r="O67" s="182">
        <v>1722798</v>
      </c>
      <c r="P67" s="202">
        <v>8.8057971956363641</v>
      </c>
      <c r="Q67" s="155">
        <v>495618</v>
      </c>
      <c r="R67" s="174">
        <f>O67+Q67</f>
        <v>2218416</v>
      </c>
      <c r="S67" s="395">
        <f t="shared" si="0"/>
        <v>2079001.2415370001</v>
      </c>
    </row>
    <row r="68" spans="1:19" x14ac:dyDescent="0.25">
      <c r="A68" s="37">
        <v>58</v>
      </c>
      <c r="B68" s="38" t="s">
        <v>95</v>
      </c>
      <c r="C68" s="9">
        <v>383000</v>
      </c>
      <c r="D68" s="39">
        <v>8.8057971956363641</v>
      </c>
      <c r="E68" s="11">
        <v>205864.43154000014</v>
      </c>
      <c r="F68" s="172">
        <v>588864.43154000014</v>
      </c>
      <c r="G68" s="182">
        <v>76600</v>
      </c>
      <c r="H68" s="202">
        <v>8.8057971956363641</v>
      </c>
      <c r="I68" s="155">
        <v>485900</v>
      </c>
      <c r="J68" s="174">
        <f>G68+I68</f>
        <v>562500</v>
      </c>
      <c r="K68" s="182">
        <v>86558</v>
      </c>
      <c r="L68" s="202">
        <v>8.8057971956363641</v>
      </c>
      <c r="M68" s="155">
        <v>515054</v>
      </c>
      <c r="N68" s="174">
        <f>K68+M68</f>
        <v>601612</v>
      </c>
      <c r="O68" s="182">
        <v>90388</v>
      </c>
      <c r="P68" s="202">
        <v>8.8057971956363641</v>
      </c>
      <c r="Q68" s="155">
        <v>500477</v>
      </c>
      <c r="R68" s="174">
        <f>O68+Q68</f>
        <v>590865</v>
      </c>
      <c r="S68" s="395">
        <f t="shared" si="0"/>
        <v>585960.35788500006</v>
      </c>
    </row>
    <row r="69" spans="1:19" x14ac:dyDescent="0.25">
      <c r="A69" s="37">
        <v>59</v>
      </c>
      <c r="B69" s="38" t="s">
        <v>98</v>
      </c>
      <c r="C69" s="9">
        <v>2946000</v>
      </c>
      <c r="D69" s="39">
        <v>5.6608779021818192</v>
      </c>
      <c r="E69" s="11">
        <v>1586174.3391399998</v>
      </c>
      <c r="F69" s="172">
        <v>4532174.3391399998</v>
      </c>
      <c r="G69" s="182">
        <v>3893300</v>
      </c>
      <c r="H69" s="202">
        <v>5.6608779021818192</v>
      </c>
      <c r="I69" s="155">
        <v>312300</v>
      </c>
      <c r="J69" s="174">
        <f>G69+I69</f>
        <v>4205600</v>
      </c>
      <c r="K69" s="182">
        <v>4477295</v>
      </c>
      <c r="L69" s="202">
        <v>5.6608779021818192</v>
      </c>
      <c r="M69" s="155">
        <v>331038</v>
      </c>
      <c r="N69" s="174">
        <f>K69+M69</f>
        <v>4808333</v>
      </c>
      <c r="O69" s="182">
        <v>4905558</v>
      </c>
      <c r="P69" s="202">
        <v>5.6608779021818192</v>
      </c>
      <c r="Q69" s="155">
        <v>315423</v>
      </c>
      <c r="R69" s="174">
        <f>O69+Q69</f>
        <v>5220981</v>
      </c>
      <c r="S69" s="395">
        <f t="shared" si="0"/>
        <v>4691772.0847849995</v>
      </c>
    </row>
    <row r="70" spans="1:19" x14ac:dyDescent="0.25">
      <c r="A70" s="37">
        <v>60</v>
      </c>
      <c r="B70" s="38" t="s">
        <v>99</v>
      </c>
      <c r="C70" s="9">
        <v>357000</v>
      </c>
      <c r="D70" s="39">
        <v>8.8057971956363641</v>
      </c>
      <c r="E70" s="11">
        <v>192796.02554800012</v>
      </c>
      <c r="F70" s="172">
        <v>549796.02554800012</v>
      </c>
      <c r="G70" s="182">
        <v>37800</v>
      </c>
      <c r="H70" s="202">
        <v>8.8057971956363641</v>
      </c>
      <c r="I70" s="155">
        <v>485900</v>
      </c>
      <c r="J70" s="174">
        <f>G70+I70</f>
        <v>523700</v>
      </c>
      <c r="K70" s="182">
        <v>44604</v>
      </c>
      <c r="L70" s="202">
        <v>8.8057971956363641</v>
      </c>
      <c r="M70" s="155">
        <v>515054</v>
      </c>
      <c r="N70" s="174">
        <f>K70+M70</f>
        <v>559658</v>
      </c>
      <c r="O70" s="182">
        <v>45360</v>
      </c>
      <c r="P70" s="202">
        <v>8.8057971956363641</v>
      </c>
      <c r="Q70" s="155">
        <v>510195</v>
      </c>
      <c r="R70" s="174">
        <f>O70+Q70</f>
        <v>555555</v>
      </c>
      <c r="S70" s="395">
        <f t="shared" si="0"/>
        <v>547177.25638699997</v>
      </c>
    </row>
    <row r="71" spans="1:19" x14ac:dyDescent="0.25">
      <c r="A71" s="142"/>
      <c r="B71" s="36" t="s">
        <v>100</v>
      </c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284">
        <v>0</v>
      </c>
      <c r="P71" s="284"/>
      <c r="Q71" s="284">
        <v>0</v>
      </c>
      <c r="R71" s="284">
        <v>0</v>
      </c>
      <c r="S71" s="284">
        <v>0</v>
      </c>
    </row>
    <row r="72" spans="1:19" x14ac:dyDescent="0.25">
      <c r="A72" s="37">
        <v>61</v>
      </c>
      <c r="B72" s="38" t="s">
        <v>315</v>
      </c>
      <c r="C72" s="15" t="s">
        <v>10</v>
      </c>
      <c r="D72" s="39">
        <v>16.353634398545456</v>
      </c>
      <c r="E72" s="11">
        <v>921616.84594000014</v>
      </c>
      <c r="F72" s="172">
        <v>921616.84594000014</v>
      </c>
      <c r="G72" s="154" t="s">
        <v>10</v>
      </c>
      <c r="H72" s="202">
        <v>16.353634398545456</v>
      </c>
      <c r="I72" s="155">
        <v>902300</v>
      </c>
      <c r="J72" s="174">
        <f>I72*1</f>
        <v>902300</v>
      </c>
      <c r="K72" s="154" t="s">
        <v>10</v>
      </c>
      <c r="L72" s="202">
        <v>16.353634398545456</v>
      </c>
      <c r="M72" s="155">
        <v>929369</v>
      </c>
      <c r="N72" s="174">
        <f>M72*1</f>
        <v>929369</v>
      </c>
      <c r="O72" s="154" t="s">
        <v>10</v>
      </c>
      <c r="P72" s="202">
        <v>16.353634398545456</v>
      </c>
      <c r="Q72" s="155">
        <v>929369</v>
      </c>
      <c r="R72" s="174">
        <f>Q72*1</f>
        <v>929369</v>
      </c>
      <c r="S72" s="395">
        <f t="shared" ref="S72:S134" si="7">AVERAGE(N72,J72,F72,R72)</f>
        <v>920663.71148500009</v>
      </c>
    </row>
    <row r="73" spans="1:19" x14ac:dyDescent="0.25">
      <c r="A73" s="37">
        <v>62</v>
      </c>
      <c r="B73" s="38" t="s">
        <v>104</v>
      </c>
      <c r="C73" s="9">
        <v>1401000</v>
      </c>
      <c r="D73" s="39">
        <v>16.353634398545456</v>
      </c>
      <c r="E73" s="11">
        <v>754881.10855600005</v>
      </c>
      <c r="F73" s="172">
        <v>2155881.1085560001</v>
      </c>
      <c r="G73" s="182">
        <v>1564350</v>
      </c>
      <c r="H73" s="202">
        <v>16.353634398545456</v>
      </c>
      <c r="I73" s="155">
        <v>902300</v>
      </c>
      <c r="J73" s="174">
        <f t="shared" ref="J73:J74" si="8">G73+I73</f>
        <v>2466650</v>
      </c>
      <c r="K73" s="182">
        <v>1783359</v>
      </c>
      <c r="L73" s="202">
        <v>16.353634398545456</v>
      </c>
      <c r="M73" s="155">
        <v>938392</v>
      </c>
      <c r="N73" s="174">
        <f t="shared" ref="N73:N74" si="9">K73+M73</f>
        <v>2721751</v>
      </c>
      <c r="O73" s="182">
        <v>2033655</v>
      </c>
      <c r="P73" s="202">
        <v>16.353634398545456</v>
      </c>
      <c r="Q73" s="155">
        <v>938392</v>
      </c>
      <c r="R73" s="174">
        <f t="shared" ref="R73:R74" si="10">O73+Q73</f>
        <v>2972047</v>
      </c>
      <c r="S73" s="395">
        <f t="shared" si="7"/>
        <v>2579082.2771390001</v>
      </c>
    </row>
    <row r="74" spans="1:19" x14ac:dyDescent="0.25">
      <c r="A74" s="37">
        <v>63</v>
      </c>
      <c r="B74" s="38" t="s">
        <v>108</v>
      </c>
      <c r="C74" s="9">
        <v>4129000</v>
      </c>
      <c r="D74" s="39">
        <v>16.353634398545456</v>
      </c>
      <c r="E74" s="11">
        <v>2222946.6995040001</v>
      </c>
      <c r="F74" s="172">
        <v>6351946.6995040001</v>
      </c>
      <c r="G74" s="182">
        <v>6882300</v>
      </c>
      <c r="H74" s="202">
        <v>16.353634398545456</v>
      </c>
      <c r="I74" s="155">
        <v>902300</v>
      </c>
      <c r="J74" s="174">
        <f t="shared" si="8"/>
        <v>7784600</v>
      </c>
      <c r="K74" s="182">
        <v>8052291</v>
      </c>
      <c r="L74" s="202">
        <v>16.353634398545456</v>
      </c>
      <c r="M74" s="155">
        <v>956438</v>
      </c>
      <c r="N74" s="174">
        <f t="shared" si="9"/>
        <v>9008729</v>
      </c>
      <c r="O74" s="182">
        <v>8602875</v>
      </c>
      <c r="P74" s="202">
        <v>16.353634398545456</v>
      </c>
      <c r="Q74" s="155">
        <v>929369</v>
      </c>
      <c r="R74" s="174">
        <f t="shared" si="10"/>
        <v>9532244</v>
      </c>
      <c r="S74" s="395">
        <f t="shared" si="7"/>
        <v>8169379.9248759998</v>
      </c>
    </row>
    <row r="75" spans="1:19" x14ac:dyDescent="0.25">
      <c r="A75" s="147"/>
      <c r="B75" s="36" t="s">
        <v>111</v>
      </c>
      <c r="C75" s="145"/>
      <c r="D75" s="146"/>
      <c r="E75" s="146"/>
      <c r="F75" s="146"/>
      <c r="G75" s="146"/>
      <c r="H75" s="146"/>
      <c r="I75" s="146"/>
      <c r="J75" s="146"/>
      <c r="K75" s="146"/>
      <c r="L75" s="146"/>
      <c r="M75" s="146"/>
      <c r="N75" s="146"/>
      <c r="O75" s="284">
        <v>0</v>
      </c>
      <c r="P75" s="284"/>
      <c r="Q75" s="284">
        <v>0</v>
      </c>
      <c r="R75" s="284">
        <v>0</v>
      </c>
      <c r="S75" s="284">
        <v>0</v>
      </c>
    </row>
    <row r="76" spans="1:19" x14ac:dyDescent="0.25">
      <c r="A76" s="37">
        <v>64</v>
      </c>
      <c r="B76" s="38" t="s">
        <v>1440</v>
      </c>
      <c r="C76" s="9">
        <v>1332000</v>
      </c>
      <c r="D76" s="39">
        <v>10.063776500000001</v>
      </c>
      <c r="E76" s="11">
        <v>717743.43355600024</v>
      </c>
      <c r="F76" s="172">
        <v>2049743.4335560002</v>
      </c>
      <c r="G76" s="182">
        <v>1885800</v>
      </c>
      <c r="H76" s="202">
        <v>10.063776500000001</v>
      </c>
      <c r="I76" s="155">
        <v>555200</v>
      </c>
      <c r="J76" s="174">
        <f t="shared" ref="J76:J81" si="11">G76+I76</f>
        <v>2441000</v>
      </c>
      <c r="K76" s="182">
        <v>2130954</v>
      </c>
      <c r="L76" s="202">
        <v>10.063776500000001</v>
      </c>
      <c r="M76" s="155">
        <v>571856</v>
      </c>
      <c r="N76" s="174">
        <f t="shared" ref="N76:N81" si="12">K76+M76</f>
        <v>2702810</v>
      </c>
      <c r="O76" s="182">
        <v>2281818</v>
      </c>
      <c r="P76" s="202">
        <v>10.063776500000001</v>
      </c>
      <c r="Q76" s="155">
        <v>571856</v>
      </c>
      <c r="R76" s="174">
        <f t="shared" ref="R76:R81" si="13">O76+Q76</f>
        <v>2853674</v>
      </c>
      <c r="S76" s="395">
        <f t="shared" si="7"/>
        <v>2511806.8583889999</v>
      </c>
    </row>
    <row r="77" spans="1:19" x14ac:dyDescent="0.25">
      <c r="A77" s="37">
        <v>65</v>
      </c>
      <c r="B77" s="38" t="s">
        <v>1441</v>
      </c>
      <c r="C77" s="9">
        <v>984000</v>
      </c>
      <c r="D77" s="39">
        <v>10.063776500000001</v>
      </c>
      <c r="E77" s="11">
        <v>529704.28344799974</v>
      </c>
      <c r="F77" s="172">
        <v>1513704.2834479997</v>
      </c>
      <c r="G77" s="182">
        <v>1199250</v>
      </c>
      <c r="H77" s="202">
        <v>10.063776500000001</v>
      </c>
      <c r="I77" s="155">
        <v>555200</v>
      </c>
      <c r="J77" s="174">
        <f t="shared" si="11"/>
        <v>1754450</v>
      </c>
      <c r="K77" s="182">
        <v>1403123</v>
      </c>
      <c r="L77" s="202">
        <v>10.063776500000001</v>
      </c>
      <c r="M77" s="155">
        <v>571856</v>
      </c>
      <c r="N77" s="174">
        <f t="shared" si="12"/>
        <v>1974979</v>
      </c>
      <c r="O77" s="182">
        <v>1535040</v>
      </c>
      <c r="P77" s="202">
        <v>10.063776500000001</v>
      </c>
      <c r="Q77" s="155">
        <v>577408</v>
      </c>
      <c r="R77" s="174">
        <f t="shared" si="13"/>
        <v>2112448</v>
      </c>
      <c r="S77" s="395">
        <f t="shared" si="7"/>
        <v>1838895.3208619999</v>
      </c>
    </row>
    <row r="78" spans="1:19" x14ac:dyDescent="0.25">
      <c r="A78" s="37">
        <v>66</v>
      </c>
      <c r="B78" s="38" t="s">
        <v>127</v>
      </c>
      <c r="C78" s="9">
        <v>280000</v>
      </c>
      <c r="D78" s="39">
        <v>6.9188378949090916</v>
      </c>
      <c r="E78" s="11">
        <v>150619.50189999997</v>
      </c>
      <c r="F78" s="172">
        <v>430619.50189999997</v>
      </c>
      <c r="G78" s="182">
        <v>36900</v>
      </c>
      <c r="H78" s="202">
        <v>6.9188378949090916</v>
      </c>
      <c r="I78" s="155">
        <v>381800</v>
      </c>
      <c r="J78" s="174">
        <f t="shared" si="11"/>
        <v>418700</v>
      </c>
      <c r="K78" s="182">
        <v>41697</v>
      </c>
      <c r="L78" s="202">
        <v>6.9188378949090916</v>
      </c>
      <c r="M78" s="155">
        <v>404708</v>
      </c>
      <c r="N78" s="174">
        <f t="shared" si="12"/>
        <v>446405</v>
      </c>
      <c r="O78" s="182">
        <v>44280</v>
      </c>
      <c r="P78" s="202">
        <v>6.9188378949090916</v>
      </c>
      <c r="Q78" s="155">
        <v>385618</v>
      </c>
      <c r="R78" s="174">
        <f t="shared" si="13"/>
        <v>429898</v>
      </c>
      <c r="S78" s="395">
        <f t="shared" si="7"/>
        <v>431405.62547500001</v>
      </c>
    </row>
    <row r="79" spans="1:19" x14ac:dyDescent="0.25">
      <c r="A79" s="37">
        <v>67</v>
      </c>
      <c r="B79" s="38" t="s">
        <v>1436</v>
      </c>
      <c r="C79" s="9">
        <v>32000</v>
      </c>
      <c r="D79" s="39">
        <v>1.0833828000000001</v>
      </c>
      <c r="E79" s="11">
        <v>17348.877452000001</v>
      </c>
      <c r="F79" s="172">
        <v>49348.877452000001</v>
      </c>
      <c r="G79" s="182">
        <v>27300</v>
      </c>
      <c r="H79" s="202">
        <v>1.0833828000000001</v>
      </c>
      <c r="I79" s="155">
        <v>16000</v>
      </c>
      <c r="J79" s="174">
        <f t="shared" si="11"/>
        <v>43300</v>
      </c>
      <c r="K79" s="182">
        <v>30576</v>
      </c>
      <c r="L79" s="202">
        <v>1.0833828000000001</v>
      </c>
      <c r="M79" s="155">
        <v>16640</v>
      </c>
      <c r="N79" s="174">
        <f t="shared" si="12"/>
        <v>47216</v>
      </c>
      <c r="O79" s="182">
        <v>33852</v>
      </c>
      <c r="P79" s="202">
        <v>1.0833828000000001</v>
      </c>
      <c r="Q79" s="155">
        <v>16800</v>
      </c>
      <c r="R79" s="174">
        <f t="shared" si="13"/>
        <v>50652</v>
      </c>
      <c r="S79" s="395">
        <f t="shared" si="7"/>
        <v>47629.219362999997</v>
      </c>
    </row>
    <row r="80" spans="1:19" x14ac:dyDescent="0.25">
      <c r="A80" s="37">
        <v>68</v>
      </c>
      <c r="B80" s="38" t="s">
        <v>120</v>
      </c>
      <c r="C80" s="9">
        <v>2157000</v>
      </c>
      <c r="D80" s="39">
        <v>6.9188378949090916</v>
      </c>
      <c r="E80" s="11">
        <v>1161163.6014799997</v>
      </c>
      <c r="F80" s="172">
        <v>3318163.6014799997</v>
      </c>
      <c r="G80" s="182">
        <v>3695700</v>
      </c>
      <c r="H80" s="202">
        <v>6.9188378949090916</v>
      </c>
      <c r="I80" s="155">
        <v>381800</v>
      </c>
      <c r="J80" s="174">
        <f t="shared" si="11"/>
        <v>4077500</v>
      </c>
      <c r="K80" s="182">
        <v>4287012</v>
      </c>
      <c r="L80" s="202">
        <v>6.9188378949090916</v>
      </c>
      <c r="M80" s="155">
        <v>397072</v>
      </c>
      <c r="N80" s="174">
        <f t="shared" si="12"/>
        <v>4684084</v>
      </c>
      <c r="O80" s="182">
        <v>4360926</v>
      </c>
      <c r="P80" s="202">
        <v>6.9188378949090916</v>
      </c>
      <c r="Q80" s="155">
        <v>397072</v>
      </c>
      <c r="R80" s="174">
        <f t="shared" si="13"/>
        <v>4757998</v>
      </c>
      <c r="S80" s="395">
        <f t="shared" si="7"/>
        <v>4209436.4003699999</v>
      </c>
    </row>
    <row r="81" spans="1:19" x14ac:dyDescent="0.25">
      <c r="A81" s="37">
        <v>69</v>
      </c>
      <c r="B81" s="38" t="s">
        <v>1442</v>
      </c>
      <c r="C81" s="9">
        <v>1078000</v>
      </c>
      <c r="D81" s="39">
        <v>10.063776500000001</v>
      </c>
      <c r="E81" s="11">
        <v>580360.79670800013</v>
      </c>
      <c r="F81" s="172">
        <v>1658360.7967080001</v>
      </c>
      <c r="G81" s="182">
        <v>1375350</v>
      </c>
      <c r="H81" s="202">
        <v>10.063776500000001</v>
      </c>
      <c r="I81" s="155">
        <v>555200</v>
      </c>
      <c r="J81" s="174">
        <f t="shared" si="11"/>
        <v>1930550</v>
      </c>
      <c r="K81" s="182">
        <v>1554146</v>
      </c>
      <c r="L81" s="202">
        <v>10.063776500000001</v>
      </c>
      <c r="M81" s="155">
        <v>571856</v>
      </c>
      <c r="N81" s="174">
        <f t="shared" si="12"/>
        <v>2126002</v>
      </c>
      <c r="O81" s="182">
        <v>1760448</v>
      </c>
      <c r="P81" s="202">
        <v>10.063776500000001</v>
      </c>
      <c r="Q81" s="155">
        <v>577408</v>
      </c>
      <c r="R81" s="174">
        <f t="shared" si="13"/>
        <v>2337856</v>
      </c>
      <c r="S81" s="395">
        <f t="shared" si="7"/>
        <v>2013192.199177</v>
      </c>
    </row>
    <row r="82" spans="1:19" x14ac:dyDescent="0.25">
      <c r="A82" s="37">
        <v>70</v>
      </c>
      <c r="B82" s="38" t="s">
        <v>129</v>
      </c>
      <c r="C82" s="15" t="s">
        <v>10</v>
      </c>
      <c r="D82" s="39">
        <v>2.8304292952727272</v>
      </c>
      <c r="E82" s="11">
        <v>165965.95763999998</v>
      </c>
      <c r="F82" s="172">
        <v>165965.95763999998</v>
      </c>
      <c r="G82" s="154" t="s">
        <v>10</v>
      </c>
      <c r="H82" s="202">
        <v>2.8304292952727272</v>
      </c>
      <c r="I82" s="155">
        <v>156200</v>
      </c>
      <c r="J82" s="174">
        <f>I82*1</f>
        <v>156200</v>
      </c>
      <c r="K82" s="154" t="s">
        <v>10</v>
      </c>
      <c r="L82" s="202">
        <v>2.8304292952727272</v>
      </c>
      <c r="M82" s="155">
        <v>165572</v>
      </c>
      <c r="N82" s="174">
        <f>M82*1</f>
        <v>165572</v>
      </c>
      <c r="O82" s="154" t="s">
        <v>10</v>
      </c>
      <c r="P82" s="202">
        <v>2.8304292952727272</v>
      </c>
      <c r="Q82" s="155">
        <v>157762</v>
      </c>
      <c r="R82" s="174">
        <f>Q82*1</f>
        <v>157762</v>
      </c>
      <c r="S82" s="395">
        <f t="shared" si="7"/>
        <v>161374.98940999998</v>
      </c>
    </row>
    <row r="83" spans="1:19" x14ac:dyDescent="0.25">
      <c r="A83" s="37">
        <v>71</v>
      </c>
      <c r="B83" s="38" t="s">
        <v>121</v>
      </c>
      <c r="C83" s="9">
        <v>3251000</v>
      </c>
      <c r="D83" s="39">
        <v>6.9188378949090916</v>
      </c>
      <c r="E83" s="11">
        <v>1751205.1076760003</v>
      </c>
      <c r="F83" s="172">
        <v>5002205.1076760003</v>
      </c>
      <c r="G83" s="182">
        <v>5891550</v>
      </c>
      <c r="H83" s="202">
        <v>6.9188378949090916</v>
      </c>
      <c r="I83" s="155">
        <v>381800</v>
      </c>
      <c r="J83" s="174">
        <f>G83+I83</f>
        <v>6273350</v>
      </c>
      <c r="K83" s="182">
        <v>6716367</v>
      </c>
      <c r="L83" s="202">
        <v>6.9188378949090916</v>
      </c>
      <c r="M83" s="155">
        <v>397072</v>
      </c>
      <c r="N83" s="174">
        <f>K83+M83</f>
        <v>7113439</v>
      </c>
      <c r="O83" s="182">
        <v>6952029</v>
      </c>
      <c r="P83" s="202">
        <v>6.9188378949090916</v>
      </c>
      <c r="Q83" s="155">
        <v>397072</v>
      </c>
      <c r="R83" s="174">
        <f>O83+Q83</f>
        <v>7349101</v>
      </c>
      <c r="S83" s="395">
        <f t="shared" si="7"/>
        <v>6434523.7769189999</v>
      </c>
    </row>
    <row r="84" spans="1:19" x14ac:dyDescent="0.25">
      <c r="A84" s="37">
        <v>72</v>
      </c>
      <c r="B84" s="38" t="s">
        <v>464</v>
      </c>
      <c r="C84" s="15" t="s">
        <v>10</v>
      </c>
      <c r="D84" s="93">
        <v>3.3563624000000005</v>
      </c>
      <c r="E84" s="11">
        <v>242820.18854800001</v>
      </c>
      <c r="F84" s="172">
        <v>242820.18854800001</v>
      </c>
      <c r="G84" s="154" t="s">
        <v>10</v>
      </c>
      <c r="H84" s="282">
        <v>3.3563624000000005</v>
      </c>
      <c r="I84" s="283">
        <v>231500</v>
      </c>
      <c r="J84" s="174">
        <f>I84*1</f>
        <v>231500</v>
      </c>
      <c r="K84" s="154" t="s">
        <v>10</v>
      </c>
      <c r="L84" s="282">
        <v>3.3563624000000005</v>
      </c>
      <c r="M84" s="283">
        <v>243075</v>
      </c>
      <c r="N84" s="174">
        <f>M84*1</f>
        <v>243075</v>
      </c>
      <c r="O84" s="154" t="s">
        <v>10</v>
      </c>
      <c r="P84" s="282">
        <v>3.3563624000000005</v>
      </c>
      <c r="Q84" s="283">
        <v>236130</v>
      </c>
      <c r="R84" s="174">
        <f>Q84*1</f>
        <v>236130</v>
      </c>
      <c r="S84" s="395">
        <f t="shared" si="7"/>
        <v>238381.29713700002</v>
      </c>
    </row>
    <row r="85" spans="1:19" x14ac:dyDescent="0.25">
      <c r="A85" s="147"/>
      <c r="B85" s="36" t="s">
        <v>132</v>
      </c>
      <c r="C85" s="145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284">
        <v>0</v>
      </c>
      <c r="P85" s="284"/>
      <c r="Q85" s="284">
        <v>0</v>
      </c>
      <c r="R85" s="284">
        <v>0</v>
      </c>
      <c r="S85" s="284">
        <v>0</v>
      </c>
    </row>
    <row r="86" spans="1:19" x14ac:dyDescent="0.25">
      <c r="A86" s="37">
        <v>73</v>
      </c>
      <c r="B86" s="38" t="s">
        <v>133</v>
      </c>
      <c r="C86" s="15" t="s">
        <v>10</v>
      </c>
      <c r="D86" s="39">
        <v>18.869573695636365</v>
      </c>
      <c r="E86" s="11">
        <v>1066724.020824</v>
      </c>
      <c r="F86" s="172">
        <v>1066724.020824</v>
      </c>
      <c r="G86" s="154" t="s">
        <v>10</v>
      </c>
      <c r="H86" s="202">
        <v>18.869573695636365</v>
      </c>
      <c r="I86" s="155">
        <v>1041200</v>
      </c>
      <c r="J86" s="174">
        <f>I86*1</f>
        <v>1041200</v>
      </c>
      <c r="K86" s="154" t="s">
        <v>10</v>
      </c>
      <c r="L86" s="202">
        <v>18.869573695636365</v>
      </c>
      <c r="M86" s="155">
        <v>1082848</v>
      </c>
      <c r="N86" s="174">
        <f>M86*1</f>
        <v>1082848</v>
      </c>
      <c r="O86" s="154" t="s">
        <v>10</v>
      </c>
      <c r="P86" s="202">
        <v>18.869573695636365</v>
      </c>
      <c r="Q86" s="155">
        <v>1072436</v>
      </c>
      <c r="R86" s="174">
        <f>Q86*1</f>
        <v>1072436</v>
      </c>
      <c r="S86" s="395">
        <f t="shared" si="7"/>
        <v>1065802.0052060001</v>
      </c>
    </row>
    <row r="87" spans="1:19" x14ac:dyDescent="0.25">
      <c r="A87" s="37">
        <v>74</v>
      </c>
      <c r="B87" s="38" t="s">
        <v>134</v>
      </c>
      <c r="C87" s="15" t="s">
        <v>10</v>
      </c>
      <c r="D87" s="39">
        <v>28.380998772363636</v>
      </c>
      <c r="E87" s="11">
        <v>1600496.1377160002</v>
      </c>
      <c r="F87" s="172">
        <v>1600496.1377160002</v>
      </c>
      <c r="G87" s="154" t="s">
        <v>10</v>
      </c>
      <c r="H87" s="202">
        <v>28.380998772363636</v>
      </c>
      <c r="I87" s="180">
        <v>1566000</v>
      </c>
      <c r="J87" s="174">
        <f>I87*1</f>
        <v>1566000</v>
      </c>
      <c r="K87" s="154" t="s">
        <v>10</v>
      </c>
      <c r="L87" s="202">
        <v>28.380998772363636</v>
      </c>
      <c r="M87" s="180">
        <v>1612980</v>
      </c>
      <c r="N87" s="174">
        <f>M87*1</f>
        <v>1612980</v>
      </c>
      <c r="O87" s="154" t="s">
        <v>10</v>
      </c>
      <c r="P87" s="202">
        <v>28.380998772363636</v>
      </c>
      <c r="Q87" s="180">
        <v>1581660</v>
      </c>
      <c r="R87" s="174">
        <f>Q87*1</f>
        <v>1581660</v>
      </c>
      <c r="S87" s="395">
        <f t="shared" si="7"/>
        <v>1590284.034429</v>
      </c>
    </row>
    <row r="88" spans="1:19" x14ac:dyDescent="0.25">
      <c r="A88" s="37">
        <v>75</v>
      </c>
      <c r="B88" s="38" t="s">
        <v>1443</v>
      </c>
      <c r="C88" s="9">
        <v>612000</v>
      </c>
      <c r="D88" s="39">
        <v>5.6608779021818192</v>
      </c>
      <c r="E88" s="11">
        <v>328773.07998799998</v>
      </c>
      <c r="F88" s="172">
        <v>940773.07998799998</v>
      </c>
      <c r="G88" s="182">
        <v>774150</v>
      </c>
      <c r="H88" s="202">
        <v>5.6608779021818192</v>
      </c>
      <c r="I88" s="155">
        <v>312300</v>
      </c>
      <c r="J88" s="174">
        <f>G88+I88</f>
        <v>1086450</v>
      </c>
      <c r="K88" s="182">
        <v>898014</v>
      </c>
      <c r="L88" s="202">
        <v>5.6608779021818192</v>
      </c>
      <c r="M88" s="155">
        <v>331038</v>
      </c>
      <c r="N88" s="174">
        <f>K88+M88</f>
        <v>1229052</v>
      </c>
      <c r="O88" s="182">
        <v>998654</v>
      </c>
      <c r="P88" s="202">
        <v>5.6608779021818192</v>
      </c>
      <c r="Q88" s="155">
        <v>327915</v>
      </c>
      <c r="R88" s="174">
        <f>O88+Q88</f>
        <v>1326569</v>
      </c>
      <c r="S88" s="395">
        <f t="shared" si="7"/>
        <v>1145711.019997</v>
      </c>
    </row>
    <row r="89" spans="1:19" x14ac:dyDescent="0.25">
      <c r="A89" s="37">
        <v>76</v>
      </c>
      <c r="B89" s="38" t="s">
        <v>139</v>
      </c>
      <c r="C89" s="9">
        <v>1274000</v>
      </c>
      <c r="D89" s="39">
        <v>6.9188378949090916</v>
      </c>
      <c r="E89" s="11">
        <v>685796.25074799987</v>
      </c>
      <c r="F89" s="172">
        <v>1959796.2507479999</v>
      </c>
      <c r="G89" s="182">
        <v>1981200</v>
      </c>
      <c r="H89" s="202">
        <v>6.9188378949090916</v>
      </c>
      <c r="I89" s="155">
        <v>381800</v>
      </c>
      <c r="J89" s="174">
        <f>G89+I89</f>
        <v>2363000</v>
      </c>
      <c r="K89" s="182">
        <v>2298192</v>
      </c>
      <c r="L89" s="202">
        <v>6.9188378949090916</v>
      </c>
      <c r="M89" s="155">
        <v>393254</v>
      </c>
      <c r="N89" s="174">
        <f>K89+M89</f>
        <v>2691446</v>
      </c>
      <c r="O89" s="182">
        <v>2377440</v>
      </c>
      <c r="P89" s="202">
        <v>6.9188378949090916</v>
      </c>
      <c r="Q89" s="155">
        <v>385618</v>
      </c>
      <c r="R89" s="174">
        <f>O89+Q89</f>
        <v>2763058</v>
      </c>
      <c r="S89" s="395">
        <f t="shared" si="7"/>
        <v>2444325.0626870003</v>
      </c>
    </row>
    <row r="90" spans="1:19" x14ac:dyDescent="0.25">
      <c r="A90" s="37">
        <v>77</v>
      </c>
      <c r="B90" s="38" t="s">
        <v>140</v>
      </c>
      <c r="C90" s="9">
        <v>616000</v>
      </c>
      <c r="D90" s="42">
        <v>2.8304292952727272</v>
      </c>
      <c r="E90" s="11">
        <v>331583.39496799989</v>
      </c>
      <c r="F90" s="172">
        <v>947583.39496799989</v>
      </c>
      <c r="G90" s="182">
        <v>994950</v>
      </c>
      <c r="H90" s="209">
        <v>2.8304292952727272</v>
      </c>
      <c r="I90" s="155">
        <v>156200</v>
      </c>
      <c r="J90" s="174">
        <f>G90+I90</f>
        <v>1151150</v>
      </c>
      <c r="K90" s="182">
        <v>1174041</v>
      </c>
      <c r="L90" s="209">
        <v>2.8304292952727272</v>
      </c>
      <c r="M90" s="155">
        <v>160886</v>
      </c>
      <c r="N90" s="174">
        <f>K90+M90</f>
        <v>1334927</v>
      </c>
      <c r="O90" s="182">
        <v>1183991</v>
      </c>
      <c r="P90" s="209">
        <v>2.8304292952727272</v>
      </c>
      <c r="Q90" s="155">
        <v>162448</v>
      </c>
      <c r="R90" s="174">
        <f>O90+Q90</f>
        <v>1346439</v>
      </c>
      <c r="S90" s="395">
        <f t="shared" si="7"/>
        <v>1195024.8487419998</v>
      </c>
    </row>
    <row r="91" spans="1:19" x14ac:dyDescent="0.25">
      <c r="A91" s="37">
        <v>78</v>
      </c>
      <c r="B91" s="38" t="s">
        <v>141</v>
      </c>
      <c r="C91" s="15" t="s">
        <v>10</v>
      </c>
      <c r="D91" s="39">
        <v>14.152185099636364</v>
      </c>
      <c r="E91" s="11">
        <v>794863.76981199998</v>
      </c>
      <c r="F91" s="172">
        <v>794863.76981199998</v>
      </c>
      <c r="G91" s="154" t="s">
        <v>10</v>
      </c>
      <c r="H91" s="202">
        <v>14.152185099636364</v>
      </c>
      <c r="I91" s="155">
        <v>780800</v>
      </c>
      <c r="J91" s="174">
        <f>I91*1</f>
        <v>780800</v>
      </c>
      <c r="K91" s="154" t="s">
        <v>10</v>
      </c>
      <c r="L91" s="202">
        <v>14.152185099636364</v>
      </c>
      <c r="M91" s="155">
        <v>804224</v>
      </c>
      <c r="N91" s="174">
        <f>M91*1</f>
        <v>804224</v>
      </c>
      <c r="O91" s="154" t="s">
        <v>10</v>
      </c>
      <c r="P91" s="202">
        <v>14.152185099636364</v>
      </c>
      <c r="Q91" s="155">
        <v>804224</v>
      </c>
      <c r="R91" s="174">
        <f>Q91*1</f>
        <v>804224</v>
      </c>
      <c r="S91" s="395">
        <f t="shared" si="7"/>
        <v>796027.942453</v>
      </c>
    </row>
    <row r="92" spans="1:19" x14ac:dyDescent="0.25">
      <c r="A92" s="37">
        <v>79</v>
      </c>
      <c r="B92" s="38" t="s">
        <v>142</v>
      </c>
      <c r="C92" s="15" t="s">
        <v>10</v>
      </c>
      <c r="D92" s="39">
        <v>15.340912876000001</v>
      </c>
      <c r="E92" s="11">
        <v>872405.53402800008</v>
      </c>
      <c r="F92" s="172">
        <v>872405.53402800008</v>
      </c>
      <c r="G92" s="154" t="s">
        <v>10</v>
      </c>
      <c r="H92" s="202">
        <v>15.340912876000001</v>
      </c>
      <c r="I92" s="182">
        <v>846500</v>
      </c>
      <c r="J92" s="174">
        <f>I92*1</f>
        <v>846500</v>
      </c>
      <c r="K92" s="154" t="s">
        <v>10</v>
      </c>
      <c r="L92" s="202">
        <v>15.340912876000001</v>
      </c>
      <c r="M92" s="182">
        <v>897290</v>
      </c>
      <c r="N92" s="174">
        <f>M92*1</f>
        <v>897290</v>
      </c>
      <c r="O92" s="154" t="s">
        <v>10</v>
      </c>
      <c r="P92" s="202">
        <v>15.340912876000001</v>
      </c>
      <c r="Q92" s="182">
        <v>880360</v>
      </c>
      <c r="R92" s="174">
        <f>Q92*1</f>
        <v>880360</v>
      </c>
      <c r="S92" s="395">
        <f t="shared" si="7"/>
        <v>874138.88350700005</v>
      </c>
    </row>
    <row r="93" spans="1:19" x14ac:dyDescent="0.25">
      <c r="A93" s="37">
        <v>80</v>
      </c>
      <c r="B93" s="38" t="s">
        <v>144</v>
      </c>
      <c r="C93" s="9">
        <v>468000</v>
      </c>
      <c r="D93" s="39">
        <v>10.063776500000001</v>
      </c>
      <c r="E93" s="11">
        <v>252581.41954400006</v>
      </c>
      <c r="F93" s="172">
        <v>720581.41954400006</v>
      </c>
      <c r="G93" s="182">
        <v>180900</v>
      </c>
      <c r="H93" s="202">
        <v>10.063776500000001</v>
      </c>
      <c r="I93" s="155">
        <v>555200</v>
      </c>
      <c r="J93" s="174">
        <f t="shared" ref="J93:J122" si="14">G93+I93</f>
        <v>736100</v>
      </c>
      <c r="K93" s="182">
        <v>208035</v>
      </c>
      <c r="L93" s="202">
        <v>10.063776500000001</v>
      </c>
      <c r="M93" s="155">
        <v>571856</v>
      </c>
      <c r="N93" s="174">
        <f t="shared" ref="N93:N122" si="15">K93+M93</f>
        <v>779891</v>
      </c>
      <c r="O93" s="182">
        <v>227934</v>
      </c>
      <c r="P93" s="202">
        <v>10.063776500000001</v>
      </c>
      <c r="Q93" s="155">
        <v>577408</v>
      </c>
      <c r="R93" s="174">
        <f t="shared" ref="R93:R122" si="16">O93+Q93</f>
        <v>805342</v>
      </c>
      <c r="S93" s="395">
        <f t="shared" si="7"/>
        <v>760478.60488600004</v>
      </c>
    </row>
    <row r="94" spans="1:19" x14ac:dyDescent="0.25">
      <c r="A94" s="37">
        <v>81</v>
      </c>
      <c r="B94" s="38" t="s">
        <v>145</v>
      </c>
      <c r="C94" s="9">
        <v>1955000</v>
      </c>
      <c r="D94" s="39">
        <v>16.353634398545456</v>
      </c>
      <c r="E94" s="11">
        <v>1053029.6456840001</v>
      </c>
      <c r="F94" s="172">
        <v>3008029.6456840001</v>
      </c>
      <c r="G94" s="182">
        <v>2662650</v>
      </c>
      <c r="H94" s="202">
        <v>16.353634398545456</v>
      </c>
      <c r="I94" s="155">
        <v>902300</v>
      </c>
      <c r="J94" s="174">
        <f t="shared" si="14"/>
        <v>3564950</v>
      </c>
      <c r="K94" s="182">
        <v>2982168</v>
      </c>
      <c r="L94" s="202">
        <v>16.353634398545456</v>
      </c>
      <c r="M94" s="155">
        <v>929369</v>
      </c>
      <c r="N94" s="174">
        <f t="shared" si="15"/>
        <v>3911537</v>
      </c>
      <c r="O94" s="182">
        <v>3168554</v>
      </c>
      <c r="P94" s="202">
        <v>16.353634398545456</v>
      </c>
      <c r="Q94" s="155">
        <v>938392</v>
      </c>
      <c r="R94" s="174">
        <f t="shared" si="16"/>
        <v>4106946</v>
      </c>
      <c r="S94" s="395">
        <f t="shared" si="7"/>
        <v>3647865.661421</v>
      </c>
    </row>
    <row r="95" spans="1:19" x14ac:dyDescent="0.25">
      <c r="A95" s="37">
        <v>82</v>
      </c>
      <c r="B95" s="38" t="s">
        <v>146</v>
      </c>
      <c r="C95" s="9">
        <v>3588000</v>
      </c>
      <c r="D95" s="39">
        <v>10.063776500000001</v>
      </c>
      <c r="E95" s="11">
        <v>1932111.4244080009</v>
      </c>
      <c r="F95" s="172">
        <v>5520111.4244080009</v>
      </c>
      <c r="G95" s="182">
        <v>6310350</v>
      </c>
      <c r="H95" s="202">
        <v>10.063776500000001</v>
      </c>
      <c r="I95" s="155">
        <v>555200</v>
      </c>
      <c r="J95" s="174">
        <f t="shared" si="14"/>
        <v>6865550</v>
      </c>
      <c r="K95" s="182">
        <v>7130696</v>
      </c>
      <c r="L95" s="202">
        <v>10.063776500000001</v>
      </c>
      <c r="M95" s="155">
        <v>577408</v>
      </c>
      <c r="N95" s="174">
        <f t="shared" si="15"/>
        <v>7708104</v>
      </c>
      <c r="O95" s="182">
        <v>7572420</v>
      </c>
      <c r="P95" s="202">
        <v>10.063776500000001</v>
      </c>
      <c r="Q95" s="155">
        <v>571856</v>
      </c>
      <c r="R95" s="174">
        <f t="shared" si="16"/>
        <v>8144276</v>
      </c>
      <c r="S95" s="395">
        <f t="shared" si="7"/>
        <v>7059510.356102</v>
      </c>
    </row>
    <row r="96" spans="1:19" x14ac:dyDescent="0.25">
      <c r="A96" s="37">
        <v>83</v>
      </c>
      <c r="B96" s="38" t="s">
        <v>147</v>
      </c>
      <c r="C96" s="9">
        <v>981000</v>
      </c>
      <c r="D96" s="39">
        <v>3.7739186014545458</v>
      </c>
      <c r="E96" s="11">
        <v>527641.10580400005</v>
      </c>
      <c r="F96" s="172">
        <v>1508641.105804</v>
      </c>
      <c r="G96" s="182">
        <v>1634250</v>
      </c>
      <c r="H96" s="202">
        <v>3.7739186014545458</v>
      </c>
      <c r="I96" s="155">
        <v>208200</v>
      </c>
      <c r="J96" s="174">
        <f t="shared" si="14"/>
        <v>1842450</v>
      </c>
      <c r="K96" s="182">
        <v>1928415</v>
      </c>
      <c r="L96" s="202">
        <v>3.7739186014545458</v>
      </c>
      <c r="M96" s="155">
        <v>216528</v>
      </c>
      <c r="N96" s="174">
        <f t="shared" si="15"/>
        <v>2144943</v>
      </c>
      <c r="O96" s="182">
        <v>1961100</v>
      </c>
      <c r="P96" s="202">
        <v>3.7739186014545458</v>
      </c>
      <c r="Q96" s="155">
        <v>210282</v>
      </c>
      <c r="R96" s="174">
        <f t="shared" si="16"/>
        <v>2171382</v>
      </c>
      <c r="S96" s="395">
        <f t="shared" si="7"/>
        <v>1916854.026451</v>
      </c>
    </row>
    <row r="97" spans="1:19" x14ac:dyDescent="0.25">
      <c r="A97" s="37">
        <v>84</v>
      </c>
      <c r="B97" s="38" t="s">
        <v>148</v>
      </c>
      <c r="C97" s="9">
        <v>774000</v>
      </c>
      <c r="D97" s="39">
        <v>3.7739186014545458</v>
      </c>
      <c r="E97" s="11">
        <v>416629.58660799987</v>
      </c>
      <c r="F97" s="172">
        <v>1190629.5866079999</v>
      </c>
      <c r="G97" s="182">
        <v>1230600</v>
      </c>
      <c r="H97" s="202">
        <v>3.7739186014545458</v>
      </c>
      <c r="I97" s="155">
        <v>208200</v>
      </c>
      <c r="J97" s="174">
        <f t="shared" si="14"/>
        <v>1438800</v>
      </c>
      <c r="K97" s="182">
        <v>1452108</v>
      </c>
      <c r="L97" s="202">
        <v>3.7739186014545458</v>
      </c>
      <c r="M97" s="155">
        <v>220692</v>
      </c>
      <c r="N97" s="174">
        <f t="shared" si="15"/>
        <v>1672800</v>
      </c>
      <c r="O97" s="182">
        <v>1525944</v>
      </c>
      <c r="P97" s="202">
        <v>3.7739186014545458</v>
      </c>
      <c r="Q97" s="155">
        <v>212364</v>
      </c>
      <c r="R97" s="174">
        <f t="shared" si="16"/>
        <v>1738308</v>
      </c>
      <c r="S97" s="395">
        <f t="shared" si="7"/>
        <v>1510134.396652</v>
      </c>
    </row>
    <row r="98" spans="1:19" x14ac:dyDescent="0.25">
      <c r="A98" s="37">
        <v>85</v>
      </c>
      <c r="B98" s="38" t="s">
        <v>1444</v>
      </c>
      <c r="C98" s="9">
        <v>1752000</v>
      </c>
      <c r="D98" s="39">
        <v>18.222093151636365</v>
      </c>
      <c r="E98" s="11">
        <v>943447.5483599999</v>
      </c>
      <c r="F98" s="172">
        <v>2695447.5483599999</v>
      </c>
      <c r="G98" s="182">
        <v>2815650</v>
      </c>
      <c r="H98" s="202">
        <v>18.222093151636365</v>
      </c>
      <c r="I98" s="155">
        <v>462900</v>
      </c>
      <c r="J98" s="174">
        <f t="shared" si="14"/>
        <v>3278550</v>
      </c>
      <c r="K98" s="182">
        <v>3237998</v>
      </c>
      <c r="L98" s="202">
        <v>18.222093151636365</v>
      </c>
      <c r="M98" s="155">
        <v>481416</v>
      </c>
      <c r="N98" s="174">
        <f t="shared" si="15"/>
        <v>3719414</v>
      </c>
      <c r="O98" s="182">
        <v>3604032</v>
      </c>
      <c r="P98" s="202">
        <v>18.222093151636365</v>
      </c>
      <c r="Q98" s="155">
        <v>467529</v>
      </c>
      <c r="R98" s="174">
        <f t="shared" si="16"/>
        <v>4071561</v>
      </c>
      <c r="S98" s="395">
        <f t="shared" si="7"/>
        <v>3441243.1370899999</v>
      </c>
    </row>
    <row r="99" spans="1:19" x14ac:dyDescent="0.25">
      <c r="A99" s="37">
        <v>86</v>
      </c>
      <c r="B99" s="38" t="s">
        <v>1445</v>
      </c>
      <c r="C99" s="9">
        <v>4055000</v>
      </c>
      <c r="D99" s="39">
        <v>18.222093151636365</v>
      </c>
      <c r="E99" s="11">
        <v>2183623.9108760003</v>
      </c>
      <c r="F99" s="172">
        <v>6238623.9108760003</v>
      </c>
      <c r="G99" s="182">
        <v>7299300</v>
      </c>
      <c r="H99" s="202">
        <v>18.222093151636365</v>
      </c>
      <c r="I99" s="155">
        <v>462900</v>
      </c>
      <c r="J99" s="174">
        <f t="shared" si="14"/>
        <v>7762200</v>
      </c>
      <c r="K99" s="182">
        <v>8540181</v>
      </c>
      <c r="L99" s="202">
        <v>18.222093151636365</v>
      </c>
      <c r="M99" s="155">
        <v>476787</v>
      </c>
      <c r="N99" s="174">
        <f t="shared" si="15"/>
        <v>9016968</v>
      </c>
      <c r="O99" s="182">
        <v>8978139</v>
      </c>
      <c r="P99" s="202">
        <v>18.222093151636365</v>
      </c>
      <c r="Q99" s="155">
        <v>467529</v>
      </c>
      <c r="R99" s="174">
        <f t="shared" si="16"/>
        <v>9445668</v>
      </c>
      <c r="S99" s="395">
        <f t="shared" si="7"/>
        <v>8115864.9777189996</v>
      </c>
    </row>
    <row r="100" spans="1:19" x14ac:dyDescent="0.25">
      <c r="A100" s="37">
        <v>87</v>
      </c>
      <c r="B100" s="38" t="s">
        <v>150</v>
      </c>
      <c r="C100" s="9">
        <v>2497000</v>
      </c>
      <c r="D100" s="39">
        <v>20.344789597454547</v>
      </c>
      <c r="E100" s="11">
        <v>1344241.4738600003</v>
      </c>
      <c r="F100" s="172">
        <v>3841241.4738600003</v>
      </c>
      <c r="G100" s="182">
        <v>3439350</v>
      </c>
      <c r="H100" s="202">
        <v>20.344789597454547</v>
      </c>
      <c r="I100" s="155">
        <v>1122500</v>
      </c>
      <c r="J100" s="174">
        <f t="shared" si="14"/>
        <v>4561850</v>
      </c>
      <c r="K100" s="182">
        <v>3852072</v>
      </c>
      <c r="L100" s="202">
        <v>20.344789597454547</v>
      </c>
      <c r="M100" s="155">
        <v>1156175</v>
      </c>
      <c r="N100" s="174">
        <f t="shared" si="15"/>
        <v>5008247</v>
      </c>
      <c r="O100" s="182">
        <v>4058433</v>
      </c>
      <c r="P100" s="202">
        <v>20.344789597454547</v>
      </c>
      <c r="Q100" s="155">
        <v>1178625</v>
      </c>
      <c r="R100" s="174">
        <f t="shared" si="16"/>
        <v>5237058</v>
      </c>
      <c r="S100" s="395">
        <f t="shared" si="7"/>
        <v>4662099.1184649998</v>
      </c>
    </row>
    <row r="101" spans="1:19" x14ac:dyDescent="0.25">
      <c r="A101" s="37">
        <v>88</v>
      </c>
      <c r="B101" s="38" t="s">
        <v>151</v>
      </c>
      <c r="C101" s="9">
        <v>452000</v>
      </c>
      <c r="D101" s="39">
        <v>8.8057971956363641</v>
      </c>
      <c r="E101" s="11">
        <v>243623.93457200006</v>
      </c>
      <c r="F101" s="172">
        <v>695623.93457200006</v>
      </c>
      <c r="G101" s="182">
        <v>240150</v>
      </c>
      <c r="H101" s="202">
        <v>8.8057971956363641</v>
      </c>
      <c r="I101" s="155">
        <v>485900</v>
      </c>
      <c r="J101" s="174">
        <f t="shared" si="14"/>
        <v>726050</v>
      </c>
      <c r="K101" s="182">
        <v>273771</v>
      </c>
      <c r="L101" s="202">
        <v>8.8057971956363641</v>
      </c>
      <c r="M101" s="155">
        <v>500477</v>
      </c>
      <c r="N101" s="174">
        <f t="shared" si="15"/>
        <v>774248</v>
      </c>
      <c r="O101" s="182">
        <v>283377</v>
      </c>
      <c r="P101" s="202">
        <v>8.8057971956363641</v>
      </c>
      <c r="Q101" s="155">
        <v>490759</v>
      </c>
      <c r="R101" s="174">
        <f t="shared" si="16"/>
        <v>774136</v>
      </c>
      <c r="S101" s="395">
        <f t="shared" si="7"/>
        <v>742514.48364300001</v>
      </c>
    </row>
    <row r="102" spans="1:19" x14ac:dyDescent="0.25">
      <c r="A102" s="37">
        <v>89</v>
      </c>
      <c r="B102" s="38" t="s">
        <v>152</v>
      </c>
      <c r="C102" s="9">
        <v>477000</v>
      </c>
      <c r="D102" s="39">
        <v>9.1253082192727284</v>
      </c>
      <c r="E102" s="11">
        <v>256399.9726199999</v>
      </c>
      <c r="F102" s="172">
        <v>733399.9726199999</v>
      </c>
      <c r="G102" s="182">
        <v>262200</v>
      </c>
      <c r="H102" s="202">
        <v>9.1253082192727284</v>
      </c>
      <c r="I102" s="155">
        <v>503500</v>
      </c>
      <c r="J102" s="174">
        <f t="shared" si="14"/>
        <v>765700</v>
      </c>
      <c r="K102" s="182">
        <v>296286</v>
      </c>
      <c r="L102" s="202">
        <v>9.1253082192727284</v>
      </c>
      <c r="M102" s="155">
        <v>533710</v>
      </c>
      <c r="N102" s="174">
        <f t="shared" si="15"/>
        <v>829996</v>
      </c>
      <c r="O102" s="182">
        <v>309396</v>
      </c>
      <c r="P102" s="202">
        <v>9.1253082192727284</v>
      </c>
      <c r="Q102" s="155">
        <v>523640</v>
      </c>
      <c r="R102" s="174">
        <f t="shared" si="16"/>
        <v>833036</v>
      </c>
      <c r="S102" s="395">
        <f t="shared" si="7"/>
        <v>790532.99315500003</v>
      </c>
    </row>
    <row r="103" spans="1:19" x14ac:dyDescent="0.25">
      <c r="A103" s="37">
        <v>90</v>
      </c>
      <c r="B103" s="38" t="s">
        <v>154</v>
      </c>
      <c r="C103" s="9">
        <v>5728000</v>
      </c>
      <c r="D103" s="39">
        <v>69.188436884000012</v>
      </c>
      <c r="E103" s="11">
        <v>3083912.920243999</v>
      </c>
      <c r="F103" s="172">
        <v>8811912.920243999</v>
      </c>
      <c r="G103" s="182">
        <v>6236700</v>
      </c>
      <c r="H103" s="202">
        <v>69.188436884000012</v>
      </c>
      <c r="I103" s="155">
        <v>3817600</v>
      </c>
      <c r="J103" s="174">
        <f t="shared" si="14"/>
        <v>10054300</v>
      </c>
      <c r="K103" s="182">
        <v>6985104</v>
      </c>
      <c r="L103" s="202">
        <v>69.188436884000012</v>
      </c>
      <c r="M103" s="155">
        <v>4046656</v>
      </c>
      <c r="N103" s="174">
        <f t="shared" si="15"/>
        <v>11031760</v>
      </c>
      <c r="O103" s="182">
        <v>7733508</v>
      </c>
      <c r="P103" s="202">
        <v>69.188436884000012</v>
      </c>
      <c r="Q103" s="155">
        <v>3855776</v>
      </c>
      <c r="R103" s="174">
        <f t="shared" si="16"/>
        <v>11589284</v>
      </c>
      <c r="S103" s="395">
        <f t="shared" si="7"/>
        <v>10371814.230061</v>
      </c>
    </row>
    <row r="104" spans="1:19" x14ac:dyDescent="0.25">
      <c r="A104" s="37">
        <v>91</v>
      </c>
      <c r="B104" s="38" t="s">
        <v>155</v>
      </c>
      <c r="C104" s="9">
        <v>3542000</v>
      </c>
      <c r="D104" s="39">
        <v>69.188436884000012</v>
      </c>
      <c r="E104" s="11">
        <v>1907376.2111879997</v>
      </c>
      <c r="F104" s="172">
        <v>5449376.2111879997</v>
      </c>
      <c r="G104" s="182">
        <v>1984800</v>
      </c>
      <c r="H104" s="202">
        <v>69.188436884000012</v>
      </c>
      <c r="I104" s="155">
        <v>3817600</v>
      </c>
      <c r="J104" s="174">
        <f t="shared" si="14"/>
        <v>5802400</v>
      </c>
      <c r="K104" s="182">
        <v>2342064</v>
      </c>
      <c r="L104" s="202">
        <v>69.188436884000012</v>
      </c>
      <c r="M104" s="155">
        <v>3970304</v>
      </c>
      <c r="N104" s="174">
        <f t="shared" si="15"/>
        <v>6312368</v>
      </c>
      <c r="O104" s="182">
        <v>2560392</v>
      </c>
      <c r="P104" s="202">
        <v>69.188436884000012</v>
      </c>
      <c r="Q104" s="155">
        <v>3970304</v>
      </c>
      <c r="R104" s="174">
        <f t="shared" si="16"/>
        <v>6530696</v>
      </c>
      <c r="S104" s="395">
        <f t="shared" si="7"/>
        <v>6023710.0527969999</v>
      </c>
    </row>
    <row r="105" spans="1:19" x14ac:dyDescent="0.25">
      <c r="A105" s="37">
        <v>92</v>
      </c>
      <c r="B105" s="38" t="s">
        <v>157</v>
      </c>
      <c r="C105" s="9">
        <v>692000</v>
      </c>
      <c r="D105" s="39">
        <v>5.6608779021818192</v>
      </c>
      <c r="E105" s="11">
        <v>373161.2075720001</v>
      </c>
      <c r="F105" s="172">
        <v>1065161.2075720001</v>
      </c>
      <c r="G105" s="182">
        <v>938700</v>
      </c>
      <c r="H105" s="202">
        <v>5.6608779021818192</v>
      </c>
      <c r="I105" s="155">
        <v>312300</v>
      </c>
      <c r="J105" s="174">
        <f t="shared" si="14"/>
        <v>1251000</v>
      </c>
      <c r="K105" s="182">
        <v>1079505</v>
      </c>
      <c r="L105" s="202">
        <v>5.6608779021818192</v>
      </c>
      <c r="M105" s="155">
        <v>321669</v>
      </c>
      <c r="N105" s="174">
        <f t="shared" si="15"/>
        <v>1401174</v>
      </c>
      <c r="O105" s="182">
        <v>1107666</v>
      </c>
      <c r="P105" s="202">
        <v>5.6608779021818192</v>
      </c>
      <c r="Q105" s="155">
        <v>318546</v>
      </c>
      <c r="R105" s="174">
        <f t="shared" si="16"/>
        <v>1426212</v>
      </c>
      <c r="S105" s="395">
        <f t="shared" si="7"/>
        <v>1285886.801893</v>
      </c>
    </row>
    <row r="106" spans="1:19" x14ac:dyDescent="0.25">
      <c r="A106" s="37">
        <v>93</v>
      </c>
      <c r="B106" s="38" t="s">
        <v>158</v>
      </c>
      <c r="C106" s="9">
        <v>3196000</v>
      </c>
      <c r="D106" s="39">
        <v>69.188436884000012</v>
      </c>
      <c r="E106" s="11">
        <v>1720318.742048</v>
      </c>
      <c r="F106" s="172">
        <v>4916318.742048</v>
      </c>
      <c r="G106" s="182">
        <v>1332300</v>
      </c>
      <c r="H106" s="202">
        <v>69.188436884000012</v>
      </c>
      <c r="I106" s="155">
        <v>3817600</v>
      </c>
      <c r="J106" s="174">
        <f t="shared" si="14"/>
        <v>5149900</v>
      </c>
      <c r="K106" s="182">
        <v>1518822</v>
      </c>
      <c r="L106" s="202">
        <v>69.188436884000012</v>
      </c>
      <c r="M106" s="155">
        <v>4008480</v>
      </c>
      <c r="N106" s="174">
        <f t="shared" si="15"/>
        <v>5527302</v>
      </c>
      <c r="O106" s="182">
        <v>1665375</v>
      </c>
      <c r="P106" s="202">
        <v>69.188436884000012</v>
      </c>
      <c r="Q106" s="155">
        <v>3970304</v>
      </c>
      <c r="R106" s="174">
        <f t="shared" si="16"/>
        <v>5635679</v>
      </c>
      <c r="S106" s="395">
        <f t="shared" si="7"/>
        <v>5307299.9355119998</v>
      </c>
    </row>
    <row r="107" spans="1:19" x14ac:dyDescent="0.25">
      <c r="A107" s="37">
        <v>94</v>
      </c>
      <c r="B107" s="38" t="s">
        <v>475</v>
      </c>
      <c r="C107" s="9">
        <v>3090000</v>
      </c>
      <c r="D107" s="39">
        <v>69.188436884000012</v>
      </c>
      <c r="E107" s="11">
        <v>1664126.6176039996</v>
      </c>
      <c r="F107" s="172">
        <v>4754126.6176039996</v>
      </c>
      <c r="G107" s="182">
        <v>1103400</v>
      </c>
      <c r="H107" s="202">
        <v>69.188436884000012</v>
      </c>
      <c r="I107" s="155">
        <v>3817600</v>
      </c>
      <c r="J107" s="174">
        <f t="shared" si="14"/>
        <v>4921000</v>
      </c>
      <c r="K107" s="182">
        <v>1257876</v>
      </c>
      <c r="L107" s="202">
        <v>69.188436884000012</v>
      </c>
      <c r="M107" s="155">
        <v>4008480</v>
      </c>
      <c r="N107" s="174">
        <f t="shared" si="15"/>
        <v>5266356</v>
      </c>
      <c r="O107" s="182">
        <v>1279944</v>
      </c>
      <c r="P107" s="202">
        <v>69.188436884000012</v>
      </c>
      <c r="Q107" s="155">
        <v>3932128</v>
      </c>
      <c r="R107" s="174">
        <f t="shared" si="16"/>
        <v>5212072</v>
      </c>
      <c r="S107" s="395">
        <f t="shared" si="7"/>
        <v>5038388.6544009997</v>
      </c>
    </row>
    <row r="108" spans="1:19" x14ac:dyDescent="0.25">
      <c r="A108" s="37">
        <v>95</v>
      </c>
      <c r="B108" s="38" t="s">
        <v>167</v>
      </c>
      <c r="C108" s="9">
        <v>754000</v>
      </c>
      <c r="D108" s="39">
        <v>18.869573695636365</v>
      </c>
      <c r="E108" s="11">
        <v>405306.01751999999</v>
      </c>
      <c r="F108" s="172">
        <v>1159306.01752</v>
      </c>
      <c r="G108" s="182">
        <v>104850</v>
      </c>
      <c r="H108" s="202">
        <v>18.869573695636365</v>
      </c>
      <c r="I108" s="155">
        <v>1041200</v>
      </c>
      <c r="J108" s="174">
        <f t="shared" si="14"/>
        <v>1146050</v>
      </c>
      <c r="K108" s="182">
        <v>120578</v>
      </c>
      <c r="L108" s="202">
        <v>18.869573695636365</v>
      </c>
      <c r="M108" s="155">
        <v>1072436</v>
      </c>
      <c r="N108" s="174">
        <f t="shared" si="15"/>
        <v>1193014</v>
      </c>
      <c r="O108" s="182">
        <v>121626</v>
      </c>
      <c r="P108" s="202">
        <v>18.869573695636365</v>
      </c>
      <c r="Q108" s="155">
        <v>1072436</v>
      </c>
      <c r="R108" s="174">
        <f t="shared" si="16"/>
        <v>1194062</v>
      </c>
      <c r="S108" s="395">
        <f t="shared" si="7"/>
        <v>1173108.0043800001</v>
      </c>
    </row>
    <row r="109" spans="1:19" x14ac:dyDescent="0.25">
      <c r="A109" s="37">
        <v>96</v>
      </c>
      <c r="B109" s="38" t="s">
        <v>153</v>
      </c>
      <c r="C109" s="9">
        <v>3914000</v>
      </c>
      <c r="D109" s="39">
        <v>69.188436884000012</v>
      </c>
      <c r="E109" s="11">
        <v>2107301.723948</v>
      </c>
      <c r="F109" s="172">
        <v>6021301.723948</v>
      </c>
      <c r="G109" s="182">
        <v>2738400</v>
      </c>
      <c r="H109" s="202">
        <v>69.188436884000012</v>
      </c>
      <c r="I109" s="155">
        <v>3817600</v>
      </c>
      <c r="J109" s="174">
        <f t="shared" si="14"/>
        <v>6556000</v>
      </c>
      <c r="K109" s="182">
        <v>3231312</v>
      </c>
      <c r="L109" s="202">
        <v>69.188436884000012</v>
      </c>
      <c r="M109" s="155">
        <v>3932128</v>
      </c>
      <c r="N109" s="174">
        <f t="shared" si="15"/>
        <v>7163440</v>
      </c>
      <c r="O109" s="182">
        <v>3203928</v>
      </c>
      <c r="P109" s="202">
        <v>69.188436884000012</v>
      </c>
      <c r="Q109" s="155">
        <v>3893952</v>
      </c>
      <c r="R109" s="174">
        <f t="shared" si="16"/>
        <v>7097880</v>
      </c>
      <c r="S109" s="395">
        <f t="shared" si="7"/>
        <v>6709655.4309870005</v>
      </c>
    </row>
    <row r="110" spans="1:19" x14ac:dyDescent="0.25">
      <c r="A110" s="37">
        <v>97</v>
      </c>
      <c r="B110" s="38" t="s">
        <v>162</v>
      </c>
      <c r="C110" s="9">
        <v>1121000</v>
      </c>
      <c r="D110" s="39">
        <v>18.869573695636365</v>
      </c>
      <c r="E110" s="11">
        <v>602849.2829880002</v>
      </c>
      <c r="F110" s="172">
        <v>1723849.2829880002</v>
      </c>
      <c r="G110" s="182">
        <v>836100</v>
      </c>
      <c r="H110" s="202">
        <v>18.869573695636365</v>
      </c>
      <c r="I110" s="155">
        <v>1041200</v>
      </c>
      <c r="J110" s="174">
        <f t="shared" si="14"/>
        <v>1877300</v>
      </c>
      <c r="K110" s="182">
        <v>969876</v>
      </c>
      <c r="L110" s="202">
        <v>18.869573695636365</v>
      </c>
      <c r="M110" s="155">
        <v>1072436</v>
      </c>
      <c r="N110" s="174">
        <f t="shared" si="15"/>
        <v>2042312</v>
      </c>
      <c r="O110" s="182">
        <v>969876</v>
      </c>
      <c r="P110" s="202">
        <v>18.869573695636365</v>
      </c>
      <c r="Q110" s="155">
        <v>1093260</v>
      </c>
      <c r="R110" s="174">
        <f t="shared" si="16"/>
        <v>2063136</v>
      </c>
      <c r="S110" s="395">
        <f t="shared" si="7"/>
        <v>1926649.3207470002</v>
      </c>
    </row>
    <row r="111" spans="1:19" x14ac:dyDescent="0.25">
      <c r="A111" s="37">
        <v>98</v>
      </c>
      <c r="B111" s="38" t="s">
        <v>164</v>
      </c>
      <c r="C111" s="9">
        <v>451000</v>
      </c>
      <c r="D111" s="39">
        <v>6.9188378949090916</v>
      </c>
      <c r="E111" s="11">
        <v>242744.30417600006</v>
      </c>
      <c r="F111" s="172">
        <v>693744.30417600006</v>
      </c>
      <c r="G111" s="182">
        <v>375150</v>
      </c>
      <c r="H111" s="202">
        <v>6.9188378949090916</v>
      </c>
      <c r="I111" s="155">
        <v>381800</v>
      </c>
      <c r="J111" s="174">
        <f t="shared" si="14"/>
        <v>756950</v>
      </c>
      <c r="K111" s="182">
        <v>435174</v>
      </c>
      <c r="L111" s="202">
        <v>6.9188378949090916</v>
      </c>
      <c r="M111" s="155">
        <v>393254</v>
      </c>
      <c r="N111" s="174">
        <f t="shared" si="15"/>
        <v>828428</v>
      </c>
      <c r="O111" s="182">
        <v>468938</v>
      </c>
      <c r="P111" s="202">
        <v>6.9188378949090916</v>
      </c>
      <c r="Q111" s="155">
        <v>385618</v>
      </c>
      <c r="R111" s="174">
        <f t="shared" si="16"/>
        <v>854556</v>
      </c>
      <c r="S111" s="395">
        <f t="shared" si="7"/>
        <v>783419.57604399999</v>
      </c>
    </row>
    <row r="112" spans="1:19" x14ac:dyDescent="0.25">
      <c r="A112" s="37">
        <v>99</v>
      </c>
      <c r="B112" s="38" t="s">
        <v>168</v>
      </c>
      <c r="C112" s="9">
        <v>163000</v>
      </c>
      <c r="D112" s="39">
        <v>1.8869593007272729</v>
      </c>
      <c r="E112" s="11">
        <v>87118.702091999992</v>
      </c>
      <c r="F112" s="172">
        <v>250118.70209199999</v>
      </c>
      <c r="G112" s="182">
        <v>169050</v>
      </c>
      <c r="H112" s="202">
        <v>1.8869593007272729</v>
      </c>
      <c r="I112" s="155">
        <v>104100</v>
      </c>
      <c r="J112" s="174">
        <f t="shared" si="14"/>
        <v>273150</v>
      </c>
      <c r="K112" s="182">
        <v>194408</v>
      </c>
      <c r="L112" s="202">
        <v>1.8869593007272729</v>
      </c>
      <c r="M112" s="155">
        <v>108264</v>
      </c>
      <c r="N112" s="174">
        <f t="shared" si="15"/>
        <v>302672</v>
      </c>
      <c r="O112" s="182">
        <v>218075</v>
      </c>
      <c r="P112" s="202">
        <v>1.8869593007272729</v>
      </c>
      <c r="Q112" s="155">
        <v>105141</v>
      </c>
      <c r="R112" s="174">
        <f t="shared" si="16"/>
        <v>323216</v>
      </c>
      <c r="S112" s="395">
        <f t="shared" si="7"/>
        <v>287289.17552300001</v>
      </c>
    </row>
    <row r="113" spans="1:19" x14ac:dyDescent="0.25">
      <c r="A113" s="37">
        <v>100</v>
      </c>
      <c r="B113" s="38" t="s">
        <v>169</v>
      </c>
      <c r="C113" s="9">
        <v>253000</v>
      </c>
      <c r="D113" s="39">
        <v>1.8869593007272729</v>
      </c>
      <c r="E113" s="11">
        <v>135880.57768000005</v>
      </c>
      <c r="F113" s="172">
        <v>388880.57768000005</v>
      </c>
      <c r="G113" s="182">
        <v>344250</v>
      </c>
      <c r="H113" s="202">
        <v>1.8869593007272729</v>
      </c>
      <c r="I113" s="155">
        <v>104100</v>
      </c>
      <c r="J113" s="174">
        <f t="shared" si="14"/>
        <v>448350</v>
      </c>
      <c r="K113" s="182">
        <v>389003</v>
      </c>
      <c r="L113" s="202">
        <v>1.8869593007272729</v>
      </c>
      <c r="M113" s="155">
        <v>109305</v>
      </c>
      <c r="N113" s="174">
        <f t="shared" si="15"/>
        <v>498308</v>
      </c>
      <c r="O113" s="182">
        <v>430313</v>
      </c>
      <c r="P113" s="202">
        <v>1.8869593007272729</v>
      </c>
      <c r="Q113" s="155">
        <v>107223</v>
      </c>
      <c r="R113" s="174">
        <f t="shared" si="16"/>
        <v>537536</v>
      </c>
      <c r="S113" s="395">
        <f t="shared" si="7"/>
        <v>468268.64442000003</v>
      </c>
    </row>
    <row r="114" spans="1:19" x14ac:dyDescent="0.25">
      <c r="A114" s="37">
        <v>101</v>
      </c>
      <c r="B114" s="38" t="s">
        <v>170</v>
      </c>
      <c r="C114" s="9">
        <v>186000</v>
      </c>
      <c r="D114" s="39">
        <v>1.8869593007272729</v>
      </c>
      <c r="E114" s="11">
        <v>99403.86198799999</v>
      </c>
      <c r="F114" s="172">
        <v>285403.86198799999</v>
      </c>
      <c r="G114" s="182">
        <v>210150</v>
      </c>
      <c r="H114" s="202">
        <v>1.8869593007272729</v>
      </c>
      <c r="I114" s="155">
        <v>104100</v>
      </c>
      <c r="J114" s="174">
        <f t="shared" si="14"/>
        <v>314250</v>
      </c>
      <c r="K114" s="182">
        <v>247977</v>
      </c>
      <c r="L114" s="202">
        <v>1.8869593007272729</v>
      </c>
      <c r="M114" s="155">
        <v>109305</v>
      </c>
      <c r="N114" s="174">
        <f t="shared" si="15"/>
        <v>357282</v>
      </c>
      <c r="O114" s="182">
        <v>254282</v>
      </c>
      <c r="P114" s="202">
        <v>1.8869593007272729</v>
      </c>
      <c r="Q114" s="155">
        <v>109305</v>
      </c>
      <c r="R114" s="174">
        <f t="shared" si="16"/>
        <v>363587</v>
      </c>
      <c r="S114" s="395">
        <f t="shared" si="7"/>
        <v>330130.71549700003</v>
      </c>
    </row>
    <row r="115" spans="1:19" x14ac:dyDescent="0.25">
      <c r="A115" s="37">
        <v>102</v>
      </c>
      <c r="B115" s="38" t="s">
        <v>171</v>
      </c>
      <c r="C115" s="9">
        <v>237000</v>
      </c>
      <c r="D115" s="39">
        <v>1.8869593007272729</v>
      </c>
      <c r="E115" s="11">
        <v>127203.18023599999</v>
      </c>
      <c r="F115" s="172">
        <v>364203.18023599999</v>
      </c>
      <c r="G115" s="182">
        <v>314400</v>
      </c>
      <c r="H115" s="202">
        <v>1.8869593007272729</v>
      </c>
      <c r="I115" s="155">
        <v>104100</v>
      </c>
      <c r="J115" s="174">
        <f t="shared" si="14"/>
        <v>418500</v>
      </c>
      <c r="K115" s="182">
        <v>361560</v>
      </c>
      <c r="L115" s="202">
        <v>1.8869593007272729</v>
      </c>
      <c r="M115" s="155">
        <v>108264</v>
      </c>
      <c r="N115" s="174">
        <f t="shared" si="15"/>
        <v>469824</v>
      </c>
      <c r="O115" s="182">
        <v>405576</v>
      </c>
      <c r="P115" s="202">
        <v>1.8869593007272729</v>
      </c>
      <c r="Q115" s="155">
        <v>108264</v>
      </c>
      <c r="R115" s="174">
        <f t="shared" si="16"/>
        <v>513840</v>
      </c>
      <c r="S115" s="395">
        <f t="shared" si="7"/>
        <v>441591.79505900003</v>
      </c>
    </row>
    <row r="116" spans="1:19" x14ac:dyDescent="0.25">
      <c r="A116" s="37">
        <v>103</v>
      </c>
      <c r="B116" s="38" t="s">
        <v>173</v>
      </c>
      <c r="C116" s="9">
        <v>3589000</v>
      </c>
      <c r="D116" s="39">
        <v>10.063776500000001</v>
      </c>
      <c r="E116" s="11">
        <v>1932052.8124080002</v>
      </c>
      <c r="F116" s="172">
        <v>5521052.8124080002</v>
      </c>
      <c r="G116" s="182">
        <v>6310350</v>
      </c>
      <c r="H116" s="202">
        <v>10.063776500000001</v>
      </c>
      <c r="I116" s="155">
        <v>555200</v>
      </c>
      <c r="J116" s="174">
        <f t="shared" si="14"/>
        <v>6865550</v>
      </c>
      <c r="K116" s="182">
        <v>7320006</v>
      </c>
      <c r="L116" s="202">
        <v>10.063776500000001</v>
      </c>
      <c r="M116" s="155">
        <v>582960</v>
      </c>
      <c r="N116" s="174">
        <f t="shared" si="15"/>
        <v>7902966</v>
      </c>
      <c r="O116" s="182">
        <v>7824834</v>
      </c>
      <c r="P116" s="202">
        <v>10.063776500000001</v>
      </c>
      <c r="Q116" s="155">
        <v>566304</v>
      </c>
      <c r="R116" s="174">
        <f t="shared" si="16"/>
        <v>8391138</v>
      </c>
      <c r="S116" s="395">
        <f t="shared" si="7"/>
        <v>7170176.7031020001</v>
      </c>
    </row>
    <row r="117" spans="1:19" x14ac:dyDescent="0.25">
      <c r="A117" s="37">
        <v>104</v>
      </c>
      <c r="B117" s="38" t="s">
        <v>179</v>
      </c>
      <c r="C117" s="9">
        <v>951000</v>
      </c>
      <c r="D117" s="39">
        <v>3.7739186014545458</v>
      </c>
      <c r="E117" s="11">
        <v>512134.46613600012</v>
      </c>
      <c r="F117" s="172">
        <v>1463134.4661360001</v>
      </c>
      <c r="G117" s="182">
        <v>1564350</v>
      </c>
      <c r="H117" s="202">
        <v>3.7739186014545458</v>
      </c>
      <c r="I117" s="155">
        <v>208200</v>
      </c>
      <c r="J117" s="174">
        <f t="shared" si="14"/>
        <v>1772550</v>
      </c>
      <c r="K117" s="182">
        <v>1783359</v>
      </c>
      <c r="L117" s="202">
        <v>3.7739186014545458</v>
      </c>
      <c r="M117" s="155">
        <v>218610</v>
      </c>
      <c r="N117" s="174">
        <f t="shared" si="15"/>
        <v>2001969</v>
      </c>
      <c r="O117" s="182">
        <v>2018012</v>
      </c>
      <c r="P117" s="202">
        <v>3.7739186014545458</v>
      </c>
      <c r="Q117" s="155">
        <v>214446</v>
      </c>
      <c r="R117" s="174">
        <f t="shared" si="16"/>
        <v>2232458</v>
      </c>
      <c r="S117" s="395">
        <f t="shared" si="7"/>
        <v>1867527.866534</v>
      </c>
    </row>
    <row r="118" spans="1:19" x14ac:dyDescent="0.25">
      <c r="A118" s="37">
        <v>105</v>
      </c>
      <c r="B118" s="38" t="s">
        <v>180</v>
      </c>
      <c r="C118" s="9">
        <v>161000</v>
      </c>
      <c r="D118" s="39">
        <v>1.8869593007272729</v>
      </c>
      <c r="E118" s="11">
        <v>87057.175464</v>
      </c>
      <c r="F118" s="172">
        <v>248057.175464</v>
      </c>
      <c r="G118" s="182">
        <v>166050</v>
      </c>
      <c r="H118" s="202">
        <v>1.8869593007272729</v>
      </c>
      <c r="I118" s="155">
        <v>104100</v>
      </c>
      <c r="J118" s="174">
        <f t="shared" si="14"/>
        <v>270150</v>
      </c>
      <c r="K118" s="182">
        <v>185976</v>
      </c>
      <c r="L118" s="202">
        <v>1.8869593007272729</v>
      </c>
      <c r="M118" s="155">
        <v>110346</v>
      </c>
      <c r="N118" s="174">
        <f t="shared" si="15"/>
        <v>296322</v>
      </c>
      <c r="O118" s="182">
        <v>212544</v>
      </c>
      <c r="P118" s="202">
        <v>1.8869593007272729</v>
      </c>
      <c r="Q118" s="155">
        <v>109305</v>
      </c>
      <c r="R118" s="174">
        <f t="shared" si="16"/>
        <v>321849</v>
      </c>
      <c r="S118" s="395">
        <f t="shared" si="7"/>
        <v>284094.54386600002</v>
      </c>
    </row>
    <row r="119" spans="1:19" x14ac:dyDescent="0.25">
      <c r="A119" s="37">
        <v>106</v>
      </c>
      <c r="B119" s="38" t="s">
        <v>182</v>
      </c>
      <c r="C119" s="9">
        <v>780000</v>
      </c>
      <c r="D119" s="39">
        <v>18.869573695636365</v>
      </c>
      <c r="E119" s="11">
        <v>419664.82106800005</v>
      </c>
      <c r="F119" s="172">
        <v>1199664.821068</v>
      </c>
      <c r="G119" s="182">
        <v>173250</v>
      </c>
      <c r="H119" s="202">
        <v>18.869573695636365</v>
      </c>
      <c r="I119" s="155">
        <v>1041200</v>
      </c>
      <c r="J119" s="174">
        <f t="shared" si="14"/>
        <v>1214450</v>
      </c>
      <c r="K119" s="182">
        <v>195773</v>
      </c>
      <c r="L119" s="202">
        <v>18.869573695636365</v>
      </c>
      <c r="M119" s="155">
        <v>1072436</v>
      </c>
      <c r="N119" s="174">
        <f t="shared" si="15"/>
        <v>1268209</v>
      </c>
      <c r="O119" s="182">
        <v>223493</v>
      </c>
      <c r="P119" s="202">
        <v>18.869573695636365</v>
      </c>
      <c r="Q119" s="155">
        <v>1082848</v>
      </c>
      <c r="R119" s="174">
        <f t="shared" si="16"/>
        <v>1306341</v>
      </c>
      <c r="S119" s="395">
        <f t="shared" si="7"/>
        <v>1247166.205267</v>
      </c>
    </row>
    <row r="120" spans="1:19" x14ac:dyDescent="0.25">
      <c r="A120" s="37">
        <v>107</v>
      </c>
      <c r="B120" s="38" t="s">
        <v>183</v>
      </c>
      <c r="C120" s="9">
        <v>873000</v>
      </c>
      <c r="D120" s="39">
        <v>18.869573695636365</v>
      </c>
      <c r="E120" s="11">
        <v>470054.85641600005</v>
      </c>
      <c r="F120" s="172">
        <v>1343054.8564160001</v>
      </c>
      <c r="G120" s="182">
        <v>345150</v>
      </c>
      <c r="H120" s="202">
        <v>18.869573695636365</v>
      </c>
      <c r="I120" s="155">
        <v>1041200</v>
      </c>
      <c r="J120" s="174">
        <f t="shared" si="14"/>
        <v>1386350</v>
      </c>
      <c r="K120" s="182">
        <v>407277</v>
      </c>
      <c r="L120" s="202">
        <v>18.869573695636365</v>
      </c>
      <c r="M120" s="155">
        <v>1093260</v>
      </c>
      <c r="N120" s="174">
        <f t="shared" si="15"/>
        <v>1500537</v>
      </c>
      <c r="O120" s="182">
        <v>431438</v>
      </c>
      <c r="P120" s="202">
        <v>18.869573695636365</v>
      </c>
      <c r="Q120" s="155">
        <v>1051612</v>
      </c>
      <c r="R120" s="174">
        <f t="shared" si="16"/>
        <v>1483050</v>
      </c>
      <c r="S120" s="395">
        <f t="shared" si="7"/>
        <v>1428247.964104</v>
      </c>
    </row>
    <row r="121" spans="1:19" x14ac:dyDescent="0.25">
      <c r="A121" s="37">
        <v>108</v>
      </c>
      <c r="B121" s="38" t="s">
        <v>332</v>
      </c>
      <c r="C121" s="9">
        <v>13254000</v>
      </c>
      <c r="D121" s="39">
        <v>5.6608779021818192</v>
      </c>
      <c r="E121" s="11">
        <v>7137069.7360720001</v>
      </c>
      <c r="F121" s="172">
        <v>20391069.736072</v>
      </c>
      <c r="G121" s="182">
        <v>25693200</v>
      </c>
      <c r="H121" s="202">
        <v>5.6608779021818192</v>
      </c>
      <c r="I121" s="155">
        <v>312300</v>
      </c>
      <c r="J121" s="174">
        <f t="shared" si="14"/>
        <v>26005500</v>
      </c>
      <c r="K121" s="182">
        <v>29547180</v>
      </c>
      <c r="L121" s="202">
        <v>5.6608779021818192</v>
      </c>
      <c r="M121" s="155">
        <v>327915</v>
      </c>
      <c r="N121" s="174">
        <f t="shared" si="15"/>
        <v>29875095</v>
      </c>
      <c r="O121" s="182">
        <v>33144228</v>
      </c>
      <c r="P121" s="202">
        <v>5.6608779021818192</v>
      </c>
      <c r="Q121" s="155">
        <v>327915</v>
      </c>
      <c r="R121" s="174">
        <f t="shared" si="16"/>
        <v>33472143</v>
      </c>
      <c r="S121" s="395">
        <f t="shared" si="7"/>
        <v>27435951.934018001</v>
      </c>
    </row>
    <row r="122" spans="1:19" x14ac:dyDescent="0.25">
      <c r="A122" s="37">
        <v>109</v>
      </c>
      <c r="B122" s="38" t="s">
        <v>184</v>
      </c>
      <c r="C122" s="9">
        <v>10048000</v>
      </c>
      <c r="D122" s="39">
        <v>16.353634398545456</v>
      </c>
      <c r="E122" s="11">
        <v>5410249.9647239987</v>
      </c>
      <c r="F122" s="172">
        <v>15458249.964723999</v>
      </c>
      <c r="G122" s="182">
        <v>18582000</v>
      </c>
      <c r="H122" s="202">
        <v>16.353634398545456</v>
      </c>
      <c r="I122" s="155">
        <v>902300</v>
      </c>
      <c r="J122" s="174">
        <f t="shared" si="14"/>
        <v>19484300</v>
      </c>
      <c r="K122" s="182">
        <v>21183480</v>
      </c>
      <c r="L122" s="202">
        <v>16.353634398545456</v>
      </c>
      <c r="M122" s="155">
        <v>938392</v>
      </c>
      <c r="N122" s="174">
        <f t="shared" si="15"/>
        <v>22121872</v>
      </c>
      <c r="O122" s="182">
        <v>21740940</v>
      </c>
      <c r="P122" s="202">
        <v>16.353634398545456</v>
      </c>
      <c r="Q122" s="155">
        <v>920346</v>
      </c>
      <c r="R122" s="174">
        <f t="shared" si="16"/>
        <v>22661286</v>
      </c>
      <c r="S122" s="395">
        <f t="shared" si="7"/>
        <v>19931426.991181001</v>
      </c>
    </row>
    <row r="123" spans="1:19" x14ac:dyDescent="0.25">
      <c r="A123" s="37">
        <v>110</v>
      </c>
      <c r="B123" s="38" t="s">
        <v>185</v>
      </c>
      <c r="C123" s="15" t="s">
        <v>10</v>
      </c>
      <c r="D123" s="39">
        <v>69.188436884000012</v>
      </c>
      <c r="E123" s="11">
        <v>3863400.8985040002</v>
      </c>
      <c r="F123" s="172">
        <v>3863400.8985040002</v>
      </c>
      <c r="G123" s="154" t="s">
        <v>10</v>
      </c>
      <c r="H123" s="202">
        <v>69.188436884000012</v>
      </c>
      <c r="I123" s="155">
        <v>3817600</v>
      </c>
      <c r="J123" s="174">
        <f>I123*1</f>
        <v>3817600</v>
      </c>
      <c r="K123" s="154" t="s">
        <v>10</v>
      </c>
      <c r="L123" s="202">
        <v>69.188436884000012</v>
      </c>
      <c r="M123" s="155">
        <v>3970304</v>
      </c>
      <c r="N123" s="174">
        <f>M123*1</f>
        <v>3970304</v>
      </c>
      <c r="O123" s="154" t="s">
        <v>10</v>
      </c>
      <c r="P123" s="202">
        <v>69.188436884000012</v>
      </c>
      <c r="Q123" s="155">
        <v>3855776</v>
      </c>
      <c r="R123" s="174">
        <f>Q123*1</f>
        <v>3855776</v>
      </c>
      <c r="S123" s="395">
        <f t="shared" si="7"/>
        <v>3876770.224626</v>
      </c>
    </row>
    <row r="124" spans="1:19" x14ac:dyDescent="0.25">
      <c r="A124" s="37">
        <v>111</v>
      </c>
      <c r="B124" s="38" t="s">
        <v>175</v>
      </c>
      <c r="C124" s="9">
        <v>2647000</v>
      </c>
      <c r="D124" s="39">
        <v>10.063776500000001</v>
      </c>
      <c r="E124" s="11">
        <v>1425969.0277080005</v>
      </c>
      <c r="F124" s="172">
        <v>4072969.0277080005</v>
      </c>
      <c r="G124" s="182">
        <v>4442250</v>
      </c>
      <c r="H124" s="202">
        <v>10.063776500000001</v>
      </c>
      <c r="I124" s="155">
        <v>555200</v>
      </c>
      <c r="J124" s="174">
        <f>G124+I124</f>
        <v>4997450</v>
      </c>
      <c r="K124" s="182">
        <v>5108588</v>
      </c>
      <c r="L124" s="202">
        <v>10.063776500000001</v>
      </c>
      <c r="M124" s="155">
        <v>588512</v>
      </c>
      <c r="N124" s="174">
        <f>K124+M124</f>
        <v>5697100</v>
      </c>
      <c r="O124" s="182">
        <v>5241855</v>
      </c>
      <c r="P124" s="202">
        <v>10.063776500000001</v>
      </c>
      <c r="Q124" s="155">
        <v>571856</v>
      </c>
      <c r="R124" s="174">
        <f>O124+Q124</f>
        <v>5813711</v>
      </c>
      <c r="S124" s="395">
        <f t="shared" si="7"/>
        <v>5145307.5069270004</v>
      </c>
    </row>
    <row r="125" spans="1:19" x14ac:dyDescent="0.25">
      <c r="A125" s="37">
        <v>112</v>
      </c>
      <c r="B125" s="38" t="s">
        <v>181</v>
      </c>
      <c r="C125" s="9">
        <v>475000</v>
      </c>
      <c r="D125" s="39">
        <v>7.1455951290909097</v>
      </c>
      <c r="E125" s="11">
        <v>256242.02986800007</v>
      </c>
      <c r="F125" s="172">
        <v>731242.02986800007</v>
      </c>
      <c r="G125" s="182">
        <v>410700</v>
      </c>
      <c r="H125" s="202">
        <v>7.1455951290909097</v>
      </c>
      <c r="I125" s="155">
        <v>394300</v>
      </c>
      <c r="J125" s="174">
        <f>G125+I125</f>
        <v>805000</v>
      </c>
      <c r="K125" s="182">
        <v>459984</v>
      </c>
      <c r="L125" s="202">
        <v>7.1455951290909097</v>
      </c>
      <c r="M125" s="155">
        <v>417958</v>
      </c>
      <c r="N125" s="174">
        <f>K125+M125</f>
        <v>877942</v>
      </c>
      <c r="O125" s="182">
        <v>513375</v>
      </c>
      <c r="P125" s="202">
        <v>7.1455951290909097</v>
      </c>
      <c r="Q125" s="155">
        <v>410072</v>
      </c>
      <c r="R125" s="174">
        <f>O125+Q125</f>
        <v>923447</v>
      </c>
      <c r="S125" s="395">
        <f t="shared" si="7"/>
        <v>834407.75746700005</v>
      </c>
    </row>
    <row r="126" spans="1:19" x14ac:dyDescent="0.25">
      <c r="A126" s="37">
        <v>113</v>
      </c>
      <c r="B126" s="38" t="s">
        <v>156</v>
      </c>
      <c r="C126" s="9">
        <v>1325000</v>
      </c>
      <c r="D126" s="39">
        <v>10.063776500000001</v>
      </c>
      <c r="E126" s="11">
        <v>713842.64620400011</v>
      </c>
      <c r="F126" s="172">
        <v>2038842.6462040001</v>
      </c>
      <c r="G126" s="182">
        <v>1862550</v>
      </c>
      <c r="H126" s="202">
        <v>10.063776500000001</v>
      </c>
      <c r="I126" s="155">
        <v>555200</v>
      </c>
      <c r="J126" s="174">
        <f>G126+I126</f>
        <v>2417750</v>
      </c>
      <c r="K126" s="182">
        <v>2197809</v>
      </c>
      <c r="L126" s="202">
        <v>10.063776500000001</v>
      </c>
      <c r="M126" s="155">
        <v>582960</v>
      </c>
      <c r="N126" s="174">
        <f>K126+M126</f>
        <v>2780769</v>
      </c>
      <c r="O126" s="182">
        <v>2346813</v>
      </c>
      <c r="P126" s="202">
        <v>10.063776500000001</v>
      </c>
      <c r="Q126" s="155">
        <v>571856</v>
      </c>
      <c r="R126" s="174">
        <f>O126+Q126</f>
        <v>2918669</v>
      </c>
      <c r="S126" s="395">
        <f t="shared" si="7"/>
        <v>2539007.6615510001</v>
      </c>
    </row>
    <row r="127" spans="1:19" x14ac:dyDescent="0.25">
      <c r="A127" s="147"/>
      <c r="B127" s="36" t="s">
        <v>186</v>
      </c>
      <c r="C127" s="145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284">
        <v>0</v>
      </c>
      <c r="P127" s="284"/>
      <c r="Q127" s="284">
        <v>0</v>
      </c>
      <c r="R127" s="284">
        <v>0</v>
      </c>
      <c r="S127" s="284">
        <v>0</v>
      </c>
    </row>
    <row r="128" spans="1:19" x14ac:dyDescent="0.25">
      <c r="A128" s="37">
        <v>114</v>
      </c>
      <c r="B128" s="38" t="s">
        <v>334</v>
      </c>
      <c r="C128" s="9">
        <v>495000</v>
      </c>
      <c r="D128" s="39">
        <v>5.6608779021818192</v>
      </c>
      <c r="E128" s="11">
        <v>266708.31357599993</v>
      </c>
      <c r="F128" s="172">
        <v>761708.31357599993</v>
      </c>
      <c r="G128" s="182">
        <v>550950</v>
      </c>
      <c r="H128" s="202">
        <v>5.6608779021818192</v>
      </c>
      <c r="I128" s="155">
        <v>312300</v>
      </c>
      <c r="J128" s="174">
        <f t="shared" ref="J128:J130" si="17">G128+I128</f>
        <v>863250</v>
      </c>
      <c r="K128" s="182">
        <v>617064</v>
      </c>
      <c r="L128" s="202">
        <v>5.6608779021818192</v>
      </c>
      <c r="M128" s="155">
        <v>327915</v>
      </c>
      <c r="N128" s="174">
        <f t="shared" ref="N128:N130" si="18">K128+M128</f>
        <v>944979</v>
      </c>
      <c r="O128" s="182">
        <v>644612</v>
      </c>
      <c r="P128" s="202">
        <v>5.6608779021818192</v>
      </c>
      <c r="Q128" s="155">
        <v>318546</v>
      </c>
      <c r="R128" s="174">
        <f t="shared" ref="R128:R130" si="19">O128+Q128</f>
        <v>963158</v>
      </c>
      <c r="S128" s="395">
        <f t="shared" si="7"/>
        <v>883273.82839399995</v>
      </c>
    </row>
    <row r="129" spans="1:19" x14ac:dyDescent="0.25">
      <c r="A129" s="37">
        <v>115</v>
      </c>
      <c r="B129" s="38" t="s">
        <v>188</v>
      </c>
      <c r="C129" s="9">
        <v>1575000</v>
      </c>
      <c r="D129" s="39">
        <v>15.09565509418182</v>
      </c>
      <c r="E129" s="11">
        <v>848662.23089199979</v>
      </c>
      <c r="F129" s="172">
        <v>2423662.2308919998</v>
      </c>
      <c r="G129" s="182">
        <v>2007450</v>
      </c>
      <c r="H129" s="202">
        <v>15.09565509418182</v>
      </c>
      <c r="I129" s="155">
        <v>832900</v>
      </c>
      <c r="J129" s="174">
        <f t="shared" si="17"/>
        <v>2840350</v>
      </c>
      <c r="K129" s="182">
        <v>2328642</v>
      </c>
      <c r="L129" s="202">
        <v>15.09565509418182</v>
      </c>
      <c r="M129" s="155">
        <v>857887</v>
      </c>
      <c r="N129" s="174">
        <f t="shared" si="18"/>
        <v>3186529</v>
      </c>
      <c r="O129" s="182">
        <v>2469164</v>
      </c>
      <c r="P129" s="202">
        <v>15.09565509418182</v>
      </c>
      <c r="Q129" s="155">
        <v>841229</v>
      </c>
      <c r="R129" s="174">
        <f t="shared" si="19"/>
        <v>3310393</v>
      </c>
      <c r="S129" s="395">
        <f t="shared" si="7"/>
        <v>2940233.5577229997</v>
      </c>
    </row>
    <row r="130" spans="1:19" x14ac:dyDescent="0.25">
      <c r="A130" s="37">
        <v>116</v>
      </c>
      <c r="B130" s="38" t="s">
        <v>189</v>
      </c>
      <c r="C130" s="9">
        <v>2081000</v>
      </c>
      <c r="D130" s="39">
        <v>15.09565509418182</v>
      </c>
      <c r="E130" s="11">
        <v>1120914.7607999998</v>
      </c>
      <c r="F130" s="172">
        <v>3201914.7607999998</v>
      </c>
      <c r="G130" s="182">
        <v>2956950</v>
      </c>
      <c r="H130" s="202">
        <v>15.09565509418182</v>
      </c>
      <c r="I130" s="155">
        <v>832900</v>
      </c>
      <c r="J130" s="174">
        <f t="shared" si="17"/>
        <v>3789850</v>
      </c>
      <c r="K130" s="182">
        <v>3311784</v>
      </c>
      <c r="L130" s="202">
        <v>15.09565509418182</v>
      </c>
      <c r="M130" s="155">
        <v>874545</v>
      </c>
      <c r="N130" s="174">
        <f t="shared" si="18"/>
        <v>4186329</v>
      </c>
      <c r="O130" s="182">
        <v>3607479</v>
      </c>
      <c r="P130" s="202">
        <v>15.09565509418182</v>
      </c>
      <c r="Q130" s="155">
        <v>849558</v>
      </c>
      <c r="R130" s="174">
        <f t="shared" si="19"/>
        <v>4457037</v>
      </c>
      <c r="S130" s="395">
        <f t="shared" si="7"/>
        <v>3908782.6902000001</v>
      </c>
    </row>
    <row r="131" spans="1:19" x14ac:dyDescent="0.25">
      <c r="A131" s="37">
        <v>117</v>
      </c>
      <c r="B131" s="38" t="s">
        <v>187</v>
      </c>
      <c r="C131" s="9">
        <v>41733.857032000007</v>
      </c>
      <c r="D131" s="39">
        <v>0</v>
      </c>
      <c r="E131" s="12" t="s">
        <v>10</v>
      </c>
      <c r="F131" s="172">
        <v>41733.857032000007</v>
      </c>
      <c r="G131" s="182">
        <v>45600</v>
      </c>
      <c r="H131" s="202">
        <v>0</v>
      </c>
      <c r="I131" s="154" t="s">
        <v>10</v>
      </c>
      <c r="J131" s="174">
        <f>G131*1</f>
        <v>45600</v>
      </c>
      <c r="K131" s="182">
        <v>53808</v>
      </c>
      <c r="L131" s="202">
        <v>0</v>
      </c>
      <c r="M131" s="154" t="s">
        <v>10</v>
      </c>
      <c r="N131" s="174">
        <f>K131*1</f>
        <v>53808</v>
      </c>
      <c r="O131" s="182">
        <v>52896</v>
      </c>
      <c r="P131" s="202">
        <v>0</v>
      </c>
      <c r="Q131" s="154" t="s">
        <v>10</v>
      </c>
      <c r="R131" s="174">
        <f>O131*1</f>
        <v>52896</v>
      </c>
      <c r="S131" s="395">
        <f t="shared" si="7"/>
        <v>48509.464258</v>
      </c>
    </row>
    <row r="132" spans="1:19" x14ac:dyDescent="0.25">
      <c r="A132" s="37">
        <v>118</v>
      </c>
      <c r="B132" s="38" t="s">
        <v>466</v>
      </c>
      <c r="C132" s="9">
        <v>1561090.1622959999</v>
      </c>
      <c r="D132" s="13">
        <v>0</v>
      </c>
      <c r="E132" s="12" t="s">
        <v>10</v>
      </c>
      <c r="F132" s="172">
        <v>1561090.1622959999</v>
      </c>
      <c r="G132" s="181">
        <v>1984950</v>
      </c>
      <c r="H132" s="156">
        <v>0</v>
      </c>
      <c r="I132" s="154" t="s">
        <v>10</v>
      </c>
      <c r="J132" s="174">
        <f>G132*1</f>
        <v>1984950</v>
      </c>
      <c r="K132" s="181">
        <v>2302542</v>
      </c>
      <c r="L132" s="156">
        <v>0</v>
      </c>
      <c r="M132" s="154" t="s">
        <v>10</v>
      </c>
      <c r="N132" s="174">
        <f>K132*1</f>
        <v>2302542</v>
      </c>
      <c r="O132" s="181">
        <v>2461338</v>
      </c>
      <c r="P132" s="156">
        <v>0</v>
      </c>
      <c r="Q132" s="154" t="s">
        <v>10</v>
      </c>
      <c r="R132" s="174">
        <f>O132*1</f>
        <v>2461338</v>
      </c>
      <c r="S132" s="395">
        <f t="shared" si="7"/>
        <v>2077480.040574</v>
      </c>
    </row>
    <row r="133" spans="1:19" x14ac:dyDescent="0.25">
      <c r="A133" s="147"/>
      <c r="B133" s="36" t="s">
        <v>191</v>
      </c>
      <c r="C133" s="145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284">
        <v>0</v>
      </c>
      <c r="P133" s="284"/>
      <c r="Q133" s="284">
        <v>0</v>
      </c>
      <c r="R133" s="284">
        <v>0</v>
      </c>
      <c r="S133" s="284">
        <v>0</v>
      </c>
    </row>
    <row r="134" spans="1:19" x14ac:dyDescent="0.25">
      <c r="A134" s="37">
        <v>119</v>
      </c>
      <c r="B134" s="38" t="s">
        <v>197</v>
      </c>
      <c r="C134" s="9">
        <v>990000</v>
      </c>
      <c r="D134" s="39">
        <v>3.7739186014545458</v>
      </c>
      <c r="E134" s="11">
        <v>533030.46873600013</v>
      </c>
      <c r="F134" s="172">
        <v>1523030.4687360001</v>
      </c>
      <c r="G134" s="182">
        <v>1651950</v>
      </c>
      <c r="H134" s="202">
        <v>3.7739186014545458</v>
      </c>
      <c r="I134" s="155">
        <v>208200</v>
      </c>
      <c r="J134" s="174">
        <f>G134+I134</f>
        <v>1860150</v>
      </c>
      <c r="K134" s="182">
        <v>1932782</v>
      </c>
      <c r="L134" s="202">
        <v>3.7739186014545458</v>
      </c>
      <c r="M134" s="155">
        <v>218610</v>
      </c>
      <c r="N134" s="174">
        <f>K134+M134</f>
        <v>2151392</v>
      </c>
      <c r="O134" s="182">
        <v>2031899</v>
      </c>
      <c r="P134" s="202">
        <v>3.7739186014545458</v>
      </c>
      <c r="Q134" s="155">
        <v>216528</v>
      </c>
      <c r="R134" s="174">
        <f>O134+Q134</f>
        <v>2248427</v>
      </c>
      <c r="S134" s="395">
        <f t="shared" si="7"/>
        <v>1945749.8671840001</v>
      </c>
    </row>
    <row r="135" spans="1:19" x14ac:dyDescent="0.25">
      <c r="A135" s="37">
        <v>120</v>
      </c>
      <c r="B135" s="38" t="s">
        <v>194</v>
      </c>
      <c r="C135" s="9">
        <v>1261000</v>
      </c>
      <c r="D135" s="39">
        <v>3.7739186014545458</v>
      </c>
      <c r="E135" s="11">
        <v>678687.097236</v>
      </c>
      <c r="F135" s="172">
        <v>1939687.097236</v>
      </c>
      <c r="G135" s="182">
        <v>2189550</v>
      </c>
      <c r="H135" s="202">
        <v>3.7739186014545458</v>
      </c>
      <c r="I135" s="155">
        <v>208200</v>
      </c>
      <c r="J135" s="174">
        <f>G135+I135</f>
        <v>2397750</v>
      </c>
      <c r="K135" s="182">
        <v>2496087</v>
      </c>
      <c r="L135" s="202">
        <v>3.7739186014545458</v>
      </c>
      <c r="M135" s="155">
        <v>218610</v>
      </c>
      <c r="N135" s="174">
        <f>K135+M135</f>
        <v>2714697</v>
      </c>
      <c r="O135" s="182">
        <v>2649356</v>
      </c>
      <c r="P135" s="202">
        <v>3.7739186014545458</v>
      </c>
      <c r="Q135" s="155">
        <v>210282</v>
      </c>
      <c r="R135" s="174">
        <f>O135+Q135</f>
        <v>2859638</v>
      </c>
      <c r="S135" s="395">
        <f t="shared" ref="S135:S198" si="20">AVERAGE(N135,J135,F135,R135)</f>
        <v>2477943.024309</v>
      </c>
    </row>
    <row r="136" spans="1:19" x14ac:dyDescent="0.25">
      <c r="A136" s="37">
        <v>121</v>
      </c>
      <c r="B136" s="38" t="s">
        <v>195</v>
      </c>
      <c r="C136" s="9">
        <v>1114000</v>
      </c>
      <c r="D136" s="39">
        <v>3.7739186014545458</v>
      </c>
      <c r="E136" s="11">
        <v>599353.94966399996</v>
      </c>
      <c r="F136" s="172">
        <v>1713353.949664</v>
      </c>
      <c r="G136" s="182">
        <v>1897950</v>
      </c>
      <c r="H136" s="202">
        <v>3.7739186014545458</v>
      </c>
      <c r="I136" s="155">
        <v>208200</v>
      </c>
      <c r="J136" s="174">
        <f>G136+I136</f>
        <v>2106150</v>
      </c>
      <c r="K136" s="182">
        <v>2220602</v>
      </c>
      <c r="L136" s="202">
        <v>3.7739186014545458</v>
      </c>
      <c r="M136" s="155">
        <v>218610</v>
      </c>
      <c r="N136" s="174">
        <f>K136+M136</f>
        <v>2439212</v>
      </c>
      <c r="O136" s="182">
        <v>2258561</v>
      </c>
      <c r="P136" s="202">
        <v>3.7739186014545458</v>
      </c>
      <c r="Q136" s="155">
        <v>218610</v>
      </c>
      <c r="R136" s="174">
        <f>O136+Q136</f>
        <v>2477171</v>
      </c>
      <c r="S136" s="395">
        <f t="shared" si="20"/>
        <v>2183971.7374160001</v>
      </c>
    </row>
    <row r="137" spans="1:19" x14ac:dyDescent="0.25">
      <c r="A137" s="147"/>
      <c r="B137" s="36" t="s">
        <v>208</v>
      </c>
      <c r="C137" s="145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284">
        <v>0</v>
      </c>
      <c r="P137" s="284"/>
      <c r="Q137" s="284">
        <v>0</v>
      </c>
      <c r="R137" s="284">
        <v>0</v>
      </c>
      <c r="S137" s="284">
        <v>0</v>
      </c>
    </row>
    <row r="138" spans="1:19" x14ac:dyDescent="0.25">
      <c r="A138" s="37">
        <v>122</v>
      </c>
      <c r="B138" s="38" t="s">
        <v>340</v>
      </c>
      <c r="C138" s="9">
        <v>524000</v>
      </c>
      <c r="D138" s="39">
        <v>5.6608779021818192</v>
      </c>
      <c r="E138" s="11">
        <v>282341.17132800003</v>
      </c>
      <c r="F138" s="172">
        <v>806341.17132800003</v>
      </c>
      <c r="G138" s="182">
        <v>606150</v>
      </c>
      <c r="H138" s="202">
        <v>5.6608779021818192</v>
      </c>
      <c r="I138" s="155">
        <v>312300</v>
      </c>
      <c r="J138" s="174">
        <f t="shared" ref="J138:J144" si="21">G138+I138</f>
        <v>918450</v>
      </c>
      <c r="K138" s="182">
        <v>709196</v>
      </c>
      <c r="L138" s="202">
        <v>5.6608779021818192</v>
      </c>
      <c r="M138" s="155">
        <v>327915</v>
      </c>
      <c r="N138" s="174">
        <f t="shared" ref="N138:N144" si="22">K138+M138</f>
        <v>1037111</v>
      </c>
      <c r="O138" s="182">
        <v>727380</v>
      </c>
      <c r="P138" s="202">
        <v>5.6608779021818192</v>
      </c>
      <c r="Q138" s="155">
        <v>327915</v>
      </c>
      <c r="R138" s="174">
        <f t="shared" ref="R138:R144" si="23">O138+Q138</f>
        <v>1055295</v>
      </c>
      <c r="S138" s="395">
        <f t="shared" si="20"/>
        <v>954299.29283199995</v>
      </c>
    </row>
    <row r="139" spans="1:19" x14ac:dyDescent="0.25">
      <c r="A139" s="37">
        <v>123</v>
      </c>
      <c r="B139" s="38" t="s">
        <v>342</v>
      </c>
      <c r="C139" s="9">
        <v>336000</v>
      </c>
      <c r="D139" s="39">
        <v>5.6608779021818192</v>
      </c>
      <c r="E139" s="11">
        <v>180769.61728000001</v>
      </c>
      <c r="F139" s="172">
        <v>516769.61728000001</v>
      </c>
      <c r="G139" s="182">
        <v>239100</v>
      </c>
      <c r="H139" s="202">
        <v>5.6608779021818192</v>
      </c>
      <c r="I139" s="155">
        <v>312300</v>
      </c>
      <c r="J139" s="174">
        <f t="shared" si="21"/>
        <v>551400</v>
      </c>
      <c r="K139" s="182">
        <v>282138</v>
      </c>
      <c r="L139" s="202">
        <v>5.6608779021818192</v>
      </c>
      <c r="M139" s="155">
        <v>331038</v>
      </c>
      <c r="N139" s="174">
        <f t="shared" si="22"/>
        <v>613176</v>
      </c>
      <c r="O139" s="182">
        <v>284529</v>
      </c>
      <c r="P139" s="202">
        <v>5.6608779021818192</v>
      </c>
      <c r="Q139" s="155">
        <v>324792</v>
      </c>
      <c r="R139" s="174">
        <f t="shared" si="23"/>
        <v>609321</v>
      </c>
      <c r="S139" s="395">
        <f t="shared" si="20"/>
        <v>572666.65431999997</v>
      </c>
    </row>
    <row r="140" spans="1:19" x14ac:dyDescent="0.25">
      <c r="A140" s="37">
        <v>124</v>
      </c>
      <c r="B140" s="38" t="s">
        <v>211</v>
      </c>
      <c r="C140" s="9">
        <v>1051000</v>
      </c>
      <c r="D140" s="39">
        <v>15.09565509418182</v>
      </c>
      <c r="E140" s="11">
        <v>565558.66954399995</v>
      </c>
      <c r="F140" s="172">
        <v>1616558.6695439999</v>
      </c>
      <c r="G140" s="182">
        <v>959400</v>
      </c>
      <c r="H140" s="202">
        <v>15.09565509418182</v>
      </c>
      <c r="I140" s="155">
        <v>832900</v>
      </c>
      <c r="J140" s="174">
        <f t="shared" si="21"/>
        <v>1792300</v>
      </c>
      <c r="K140" s="182">
        <v>1112904</v>
      </c>
      <c r="L140" s="202">
        <v>15.09565509418182</v>
      </c>
      <c r="M140" s="155">
        <v>882874</v>
      </c>
      <c r="N140" s="174">
        <f t="shared" si="22"/>
        <v>1995778</v>
      </c>
      <c r="O140" s="182">
        <v>1170468</v>
      </c>
      <c r="P140" s="202">
        <v>15.09565509418182</v>
      </c>
      <c r="Q140" s="155">
        <v>857887</v>
      </c>
      <c r="R140" s="174">
        <f t="shared" si="23"/>
        <v>2028355</v>
      </c>
      <c r="S140" s="395">
        <f t="shared" si="20"/>
        <v>1858247.917386</v>
      </c>
    </row>
    <row r="141" spans="1:19" x14ac:dyDescent="0.25">
      <c r="A141" s="37">
        <v>125</v>
      </c>
      <c r="B141" s="38" t="s">
        <v>343</v>
      </c>
      <c r="C141" s="9">
        <v>1103000</v>
      </c>
      <c r="D141" s="39">
        <v>15.09565509418182</v>
      </c>
      <c r="E141" s="11">
        <v>593284.77692799992</v>
      </c>
      <c r="F141" s="172">
        <v>1696284.7769279999</v>
      </c>
      <c r="G141" s="182">
        <v>1068000</v>
      </c>
      <c r="H141" s="202">
        <v>15.09565509418182</v>
      </c>
      <c r="I141" s="155">
        <v>832900</v>
      </c>
      <c r="J141" s="174">
        <f t="shared" si="21"/>
        <v>1900900</v>
      </c>
      <c r="K141" s="182">
        <v>1249560</v>
      </c>
      <c r="L141" s="202">
        <v>15.09565509418182</v>
      </c>
      <c r="M141" s="155">
        <v>866216</v>
      </c>
      <c r="N141" s="174">
        <f t="shared" si="22"/>
        <v>2115776</v>
      </c>
      <c r="O141" s="182">
        <v>1356360</v>
      </c>
      <c r="P141" s="202">
        <v>15.09565509418182</v>
      </c>
      <c r="Q141" s="155">
        <v>841229</v>
      </c>
      <c r="R141" s="174">
        <f t="shared" si="23"/>
        <v>2197589</v>
      </c>
      <c r="S141" s="395">
        <f t="shared" si="20"/>
        <v>1977637.444232</v>
      </c>
    </row>
    <row r="142" spans="1:19" x14ac:dyDescent="0.25">
      <c r="A142" s="37">
        <v>126</v>
      </c>
      <c r="B142" s="38" t="s">
        <v>213</v>
      </c>
      <c r="C142" s="9">
        <v>112000</v>
      </c>
      <c r="D142" s="39">
        <v>1.8869593007272729</v>
      </c>
      <c r="E142" s="11">
        <v>60940.075307999999</v>
      </c>
      <c r="F142" s="172">
        <v>172940.075308</v>
      </c>
      <c r="G142" s="152">
        <v>68400</v>
      </c>
      <c r="H142" s="202">
        <v>1.8869593007272729</v>
      </c>
      <c r="I142" s="155">
        <v>104100</v>
      </c>
      <c r="J142" s="174">
        <f t="shared" si="21"/>
        <v>172500</v>
      </c>
      <c r="K142" s="152">
        <v>80028</v>
      </c>
      <c r="L142" s="202">
        <v>1.8869593007272729</v>
      </c>
      <c r="M142" s="155">
        <v>109305</v>
      </c>
      <c r="N142" s="174">
        <f t="shared" si="22"/>
        <v>189333</v>
      </c>
      <c r="O142" s="152">
        <v>88236</v>
      </c>
      <c r="P142" s="202">
        <v>1.8869593007272729</v>
      </c>
      <c r="Q142" s="155">
        <v>107223</v>
      </c>
      <c r="R142" s="174">
        <f t="shared" si="23"/>
        <v>195459</v>
      </c>
      <c r="S142" s="395">
        <f t="shared" si="20"/>
        <v>182558.01882699999</v>
      </c>
    </row>
    <row r="143" spans="1:19" x14ac:dyDescent="0.25">
      <c r="A143" s="37">
        <v>127</v>
      </c>
      <c r="B143" s="38" t="s">
        <v>476</v>
      </c>
      <c r="C143" s="9">
        <v>1368000</v>
      </c>
      <c r="D143" s="39">
        <v>15.09565509418182</v>
      </c>
      <c r="E143" s="11">
        <v>737325.80386799993</v>
      </c>
      <c r="F143" s="172">
        <v>2105325.8038679999</v>
      </c>
      <c r="G143" s="182">
        <v>1585050</v>
      </c>
      <c r="H143" s="202">
        <v>15.09565509418182</v>
      </c>
      <c r="I143" s="155">
        <v>832900</v>
      </c>
      <c r="J143" s="174">
        <f t="shared" si="21"/>
        <v>2417950</v>
      </c>
      <c r="K143" s="182">
        <v>1854509</v>
      </c>
      <c r="L143" s="202">
        <v>15.09565509418182</v>
      </c>
      <c r="M143" s="155">
        <v>882874</v>
      </c>
      <c r="N143" s="174">
        <f t="shared" si="22"/>
        <v>2737383</v>
      </c>
      <c r="O143" s="182">
        <v>1933761</v>
      </c>
      <c r="P143" s="202">
        <v>15.09565509418182</v>
      </c>
      <c r="Q143" s="155">
        <v>866216</v>
      </c>
      <c r="R143" s="174">
        <f t="shared" si="23"/>
        <v>2799977</v>
      </c>
      <c r="S143" s="395">
        <f t="shared" si="20"/>
        <v>2515158.9509669999</v>
      </c>
    </row>
    <row r="144" spans="1:19" x14ac:dyDescent="0.25">
      <c r="A144" s="37">
        <v>128</v>
      </c>
      <c r="B144" s="38" t="s">
        <v>341</v>
      </c>
      <c r="C144" s="9">
        <v>1834000</v>
      </c>
      <c r="D144" s="39">
        <v>15.09565509418182</v>
      </c>
      <c r="E144" s="11">
        <v>987064.0449880003</v>
      </c>
      <c r="F144" s="172">
        <v>2821064.0449880003</v>
      </c>
      <c r="G144" s="182">
        <v>2502750</v>
      </c>
      <c r="H144" s="202">
        <v>15.09565509418182</v>
      </c>
      <c r="I144" s="155">
        <v>832900</v>
      </c>
      <c r="J144" s="174">
        <f t="shared" si="21"/>
        <v>3335650</v>
      </c>
      <c r="K144" s="182">
        <v>2853135</v>
      </c>
      <c r="L144" s="202">
        <v>15.09565509418182</v>
      </c>
      <c r="M144" s="155">
        <v>874545</v>
      </c>
      <c r="N144" s="174">
        <f t="shared" si="22"/>
        <v>3727680</v>
      </c>
      <c r="O144" s="182">
        <v>3228548</v>
      </c>
      <c r="P144" s="202">
        <v>15.09565509418182</v>
      </c>
      <c r="Q144" s="155">
        <v>874545</v>
      </c>
      <c r="R144" s="174">
        <f t="shared" si="23"/>
        <v>4103093</v>
      </c>
      <c r="S144" s="395">
        <f t="shared" si="20"/>
        <v>3496871.7612470002</v>
      </c>
    </row>
    <row r="145" spans="1:19" x14ac:dyDescent="0.25">
      <c r="A145" s="147"/>
      <c r="B145" s="36" t="s">
        <v>214</v>
      </c>
      <c r="C145" s="145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284">
        <v>0</v>
      </c>
      <c r="P145" s="284"/>
      <c r="Q145" s="284">
        <v>0</v>
      </c>
      <c r="R145" s="284">
        <v>0</v>
      </c>
      <c r="S145" s="284">
        <v>0</v>
      </c>
    </row>
    <row r="146" spans="1:19" x14ac:dyDescent="0.25">
      <c r="A146" s="37">
        <v>129</v>
      </c>
      <c r="B146" s="38" t="s">
        <v>215</v>
      </c>
      <c r="C146" s="15" t="s">
        <v>10</v>
      </c>
      <c r="D146" s="39">
        <v>13.208695793454547</v>
      </c>
      <c r="E146" s="11">
        <v>749826.68793200003</v>
      </c>
      <c r="F146" s="172">
        <v>749826.68793200003</v>
      </c>
      <c r="G146" s="154" t="s">
        <v>10</v>
      </c>
      <c r="H146" s="202">
        <v>13.208695793454547</v>
      </c>
      <c r="I146" s="155">
        <v>728800</v>
      </c>
      <c r="J146" s="174">
        <f>I146*1</f>
        <v>728800</v>
      </c>
      <c r="K146" s="154" t="s">
        <v>10</v>
      </c>
      <c r="L146" s="202">
        <v>13.208695793454547</v>
      </c>
      <c r="M146" s="155">
        <v>765240</v>
      </c>
      <c r="N146" s="174">
        <f>M146*1</f>
        <v>765240</v>
      </c>
      <c r="O146" s="154" t="s">
        <v>10</v>
      </c>
      <c r="P146" s="202">
        <v>13.208695793454547</v>
      </c>
      <c r="Q146" s="155">
        <v>757952</v>
      </c>
      <c r="R146" s="174">
        <f>Q146*1</f>
        <v>757952</v>
      </c>
      <c r="S146" s="395">
        <f t="shared" si="20"/>
        <v>750454.67198300001</v>
      </c>
    </row>
    <row r="147" spans="1:19" x14ac:dyDescent="0.25">
      <c r="A147" s="37">
        <v>130</v>
      </c>
      <c r="B147" s="38" t="s">
        <v>1446</v>
      </c>
      <c r="C147" s="9">
        <v>2275000</v>
      </c>
      <c r="D147" s="39">
        <v>3.5794118000000004</v>
      </c>
      <c r="E147" s="11">
        <v>1225048.0454519996</v>
      </c>
      <c r="F147" s="172">
        <v>3500048.0454519996</v>
      </c>
      <c r="G147" s="182">
        <v>3921150</v>
      </c>
      <c r="H147" s="202">
        <v>3.5794118000000004</v>
      </c>
      <c r="I147" s="155">
        <v>394100</v>
      </c>
      <c r="J147" s="174">
        <f t="shared" ref="J147:J154" si="24">G147+I147</f>
        <v>4315250</v>
      </c>
      <c r="K147" s="182">
        <v>4470111</v>
      </c>
      <c r="L147" s="202">
        <v>3.5794118000000004</v>
      </c>
      <c r="M147" s="155">
        <v>409864</v>
      </c>
      <c r="N147" s="174">
        <f t="shared" ref="N147:N154" si="25">K147+M147</f>
        <v>4879975</v>
      </c>
      <c r="O147" s="182">
        <v>4548534</v>
      </c>
      <c r="P147" s="202">
        <v>3.5794118000000004</v>
      </c>
      <c r="Q147" s="155">
        <v>409864</v>
      </c>
      <c r="R147" s="174">
        <f t="shared" ref="R147:R154" si="26">O147+Q147</f>
        <v>4958398</v>
      </c>
      <c r="S147" s="395">
        <f t="shared" si="20"/>
        <v>4413417.7613629997</v>
      </c>
    </row>
    <row r="148" spans="1:19" x14ac:dyDescent="0.25">
      <c r="A148" s="37">
        <v>131</v>
      </c>
      <c r="B148" s="38" t="s">
        <v>1432</v>
      </c>
      <c r="C148" s="9">
        <v>353000</v>
      </c>
      <c r="D148" s="39">
        <v>0</v>
      </c>
      <c r="E148" s="11">
        <v>190410.79399599996</v>
      </c>
      <c r="F148" s="172">
        <v>543410.79399599996</v>
      </c>
      <c r="G148" s="182">
        <v>472200</v>
      </c>
      <c r="H148" s="202">
        <v>0</v>
      </c>
      <c r="I148" s="155">
        <v>156200</v>
      </c>
      <c r="J148" s="174">
        <f t="shared" si="24"/>
        <v>628400</v>
      </c>
      <c r="K148" s="182">
        <v>538308</v>
      </c>
      <c r="L148" s="202">
        <v>0</v>
      </c>
      <c r="M148" s="155">
        <v>164010</v>
      </c>
      <c r="N148" s="174">
        <f t="shared" si="25"/>
        <v>702318</v>
      </c>
      <c r="O148" s="182">
        <v>609138</v>
      </c>
      <c r="P148" s="202">
        <v>0</v>
      </c>
      <c r="Q148" s="155">
        <v>157762</v>
      </c>
      <c r="R148" s="174">
        <f t="shared" si="26"/>
        <v>766900</v>
      </c>
      <c r="S148" s="395">
        <f t="shared" si="20"/>
        <v>660257.19849899993</v>
      </c>
    </row>
    <row r="149" spans="1:19" x14ac:dyDescent="0.25">
      <c r="A149" s="37">
        <v>132</v>
      </c>
      <c r="B149" s="38" t="s">
        <v>1447</v>
      </c>
      <c r="C149" s="9">
        <v>417000</v>
      </c>
      <c r="D149" s="39">
        <v>0</v>
      </c>
      <c r="E149" s="11">
        <v>224842.55298799998</v>
      </c>
      <c r="F149" s="172">
        <v>641842.55298799998</v>
      </c>
      <c r="G149" s="182">
        <v>293100</v>
      </c>
      <c r="H149" s="202">
        <v>0</v>
      </c>
      <c r="I149" s="155">
        <v>394100</v>
      </c>
      <c r="J149" s="174">
        <f t="shared" si="24"/>
        <v>687200</v>
      </c>
      <c r="K149" s="182">
        <v>342927</v>
      </c>
      <c r="L149" s="202">
        <v>0</v>
      </c>
      <c r="M149" s="155">
        <v>405923</v>
      </c>
      <c r="N149" s="174">
        <f t="shared" si="25"/>
        <v>748850</v>
      </c>
      <c r="O149" s="182">
        <v>345858</v>
      </c>
      <c r="P149" s="202">
        <v>0</v>
      </c>
      <c r="Q149" s="155">
        <v>413805</v>
      </c>
      <c r="R149" s="174">
        <f t="shared" si="26"/>
        <v>759663</v>
      </c>
      <c r="S149" s="395">
        <f t="shared" si="20"/>
        <v>709388.88824700005</v>
      </c>
    </row>
    <row r="150" spans="1:19" x14ac:dyDescent="0.25">
      <c r="A150" s="37">
        <v>133</v>
      </c>
      <c r="B150" s="38" t="s">
        <v>562</v>
      </c>
      <c r="C150" s="9">
        <v>2532000</v>
      </c>
      <c r="D150" s="39">
        <v>0</v>
      </c>
      <c r="E150" s="11">
        <v>1363405.0125199999</v>
      </c>
      <c r="F150" s="172">
        <v>3895405.0125199999</v>
      </c>
      <c r="G150" s="182">
        <v>4461000</v>
      </c>
      <c r="H150" s="202">
        <v>0</v>
      </c>
      <c r="I150" s="155">
        <v>394100</v>
      </c>
      <c r="J150" s="174">
        <f t="shared" si="24"/>
        <v>4855100</v>
      </c>
      <c r="K150" s="182">
        <v>5263980</v>
      </c>
      <c r="L150" s="202">
        <v>0</v>
      </c>
      <c r="M150" s="155">
        <v>409864</v>
      </c>
      <c r="N150" s="174">
        <f t="shared" si="25"/>
        <v>5673844</v>
      </c>
      <c r="O150" s="182">
        <v>5754690</v>
      </c>
      <c r="P150" s="202">
        <v>0</v>
      </c>
      <c r="Q150" s="155">
        <v>405923</v>
      </c>
      <c r="R150" s="174">
        <f t="shared" si="26"/>
        <v>6160613</v>
      </c>
      <c r="S150" s="395">
        <f t="shared" si="20"/>
        <v>5146240.5031300001</v>
      </c>
    </row>
    <row r="151" spans="1:19" x14ac:dyDescent="0.25">
      <c r="A151" s="37">
        <v>134</v>
      </c>
      <c r="B151" s="38" t="s">
        <v>1448</v>
      </c>
      <c r="C151" s="9">
        <v>3686000</v>
      </c>
      <c r="D151" s="39">
        <v>0</v>
      </c>
      <c r="E151" s="11">
        <v>1985035.1464480003</v>
      </c>
      <c r="F151" s="172">
        <v>5671035.1464480003</v>
      </c>
      <c r="G151" s="182">
        <v>6738450</v>
      </c>
      <c r="H151" s="202">
        <v>0</v>
      </c>
      <c r="I151" s="155">
        <v>394100</v>
      </c>
      <c r="J151" s="174">
        <f t="shared" si="24"/>
        <v>7132550</v>
      </c>
      <c r="K151" s="182">
        <v>7614449</v>
      </c>
      <c r="L151" s="202">
        <v>0</v>
      </c>
      <c r="M151" s="155">
        <v>417746</v>
      </c>
      <c r="N151" s="174">
        <f t="shared" si="25"/>
        <v>8032195</v>
      </c>
      <c r="O151" s="182">
        <v>8625216</v>
      </c>
      <c r="P151" s="202">
        <v>0</v>
      </c>
      <c r="Q151" s="155">
        <v>409864</v>
      </c>
      <c r="R151" s="174">
        <f t="shared" si="26"/>
        <v>9035080</v>
      </c>
      <c r="S151" s="395">
        <f t="shared" si="20"/>
        <v>7467715.0366120003</v>
      </c>
    </row>
    <row r="152" spans="1:19" x14ac:dyDescent="0.25">
      <c r="A152" s="37">
        <v>135</v>
      </c>
      <c r="B152" s="38" t="s">
        <v>1449</v>
      </c>
      <c r="C152" s="9">
        <v>1086000</v>
      </c>
      <c r="D152" s="39">
        <v>0</v>
      </c>
      <c r="E152" s="11">
        <v>584802.28243599995</v>
      </c>
      <c r="F152" s="172">
        <v>1670802.282436</v>
      </c>
      <c r="G152" s="182">
        <v>1608150</v>
      </c>
      <c r="H152" s="202">
        <v>0</v>
      </c>
      <c r="I152" s="155">
        <v>394100</v>
      </c>
      <c r="J152" s="174">
        <f t="shared" si="24"/>
        <v>2002250</v>
      </c>
      <c r="K152" s="182">
        <v>1865454</v>
      </c>
      <c r="L152" s="202">
        <v>0</v>
      </c>
      <c r="M152" s="155">
        <v>405923</v>
      </c>
      <c r="N152" s="174">
        <f t="shared" si="25"/>
        <v>2271377</v>
      </c>
      <c r="O152" s="182">
        <v>1897617</v>
      </c>
      <c r="P152" s="202">
        <v>0</v>
      </c>
      <c r="Q152" s="155">
        <v>401982</v>
      </c>
      <c r="R152" s="174">
        <f t="shared" si="26"/>
        <v>2299599</v>
      </c>
      <c r="S152" s="395">
        <f t="shared" si="20"/>
        <v>2061007.070609</v>
      </c>
    </row>
    <row r="153" spans="1:19" x14ac:dyDescent="0.25">
      <c r="A153" s="37">
        <v>136</v>
      </c>
      <c r="B153" s="38" t="s">
        <v>1450</v>
      </c>
      <c r="C153" s="9">
        <v>7108000</v>
      </c>
      <c r="D153" s="39">
        <v>0</v>
      </c>
      <c r="E153" s="11">
        <v>3828109.1809480004</v>
      </c>
      <c r="F153" s="172">
        <v>10936109.180948</v>
      </c>
      <c r="G153" s="182">
        <v>13410000</v>
      </c>
      <c r="H153" s="202">
        <v>0</v>
      </c>
      <c r="I153" s="155">
        <v>394100</v>
      </c>
      <c r="J153" s="174">
        <f t="shared" si="24"/>
        <v>13804100</v>
      </c>
      <c r="K153" s="182">
        <v>15019200</v>
      </c>
      <c r="L153" s="202">
        <v>0</v>
      </c>
      <c r="M153" s="155">
        <v>417746</v>
      </c>
      <c r="N153" s="174">
        <f t="shared" si="25"/>
        <v>15436946</v>
      </c>
      <c r="O153" s="182">
        <v>17164800</v>
      </c>
      <c r="P153" s="202">
        <v>0</v>
      </c>
      <c r="Q153" s="155">
        <v>398041</v>
      </c>
      <c r="R153" s="174">
        <f t="shared" si="26"/>
        <v>17562841</v>
      </c>
      <c r="S153" s="395">
        <f t="shared" si="20"/>
        <v>14434999.045237001</v>
      </c>
    </row>
    <row r="154" spans="1:19" x14ac:dyDescent="0.25">
      <c r="A154" s="37">
        <v>137</v>
      </c>
      <c r="B154" s="38" t="s">
        <v>1451</v>
      </c>
      <c r="C154" s="9">
        <v>3055000</v>
      </c>
      <c r="D154" s="39">
        <v>0</v>
      </c>
      <c r="E154" s="11">
        <v>1644750.293895999</v>
      </c>
      <c r="F154" s="172">
        <v>4699750.293895999</v>
      </c>
      <c r="G154" s="182">
        <v>5424600</v>
      </c>
      <c r="H154" s="202">
        <v>0</v>
      </c>
      <c r="I154" s="155">
        <v>394100</v>
      </c>
      <c r="J154" s="174">
        <f t="shared" si="24"/>
        <v>5818700</v>
      </c>
      <c r="K154" s="182">
        <v>6346782</v>
      </c>
      <c r="L154" s="202">
        <v>0</v>
      </c>
      <c r="M154" s="155">
        <v>409864</v>
      </c>
      <c r="N154" s="174">
        <f t="shared" si="25"/>
        <v>6756646</v>
      </c>
      <c r="O154" s="182">
        <v>6292536</v>
      </c>
      <c r="P154" s="202">
        <v>0</v>
      </c>
      <c r="Q154" s="155">
        <v>398041</v>
      </c>
      <c r="R154" s="174">
        <f t="shared" si="26"/>
        <v>6690577</v>
      </c>
      <c r="S154" s="395">
        <f t="shared" si="20"/>
        <v>5991418.3234739993</v>
      </c>
    </row>
    <row r="155" spans="1:19" x14ac:dyDescent="0.25">
      <c r="A155" s="37">
        <v>138</v>
      </c>
      <c r="B155" s="38" t="s">
        <v>231</v>
      </c>
      <c r="C155" s="15" t="s">
        <v>10</v>
      </c>
      <c r="D155" s="39">
        <v>7.1455951290909097</v>
      </c>
      <c r="E155" s="11">
        <v>406953.28374399996</v>
      </c>
      <c r="F155" s="172">
        <v>406953.28374399996</v>
      </c>
      <c r="G155" s="154" t="s">
        <v>10</v>
      </c>
      <c r="H155" s="202">
        <v>7.1455951290909097</v>
      </c>
      <c r="I155" s="155">
        <v>394300</v>
      </c>
      <c r="J155" s="174">
        <f>I155*1</f>
        <v>394300</v>
      </c>
      <c r="K155" s="154" t="s">
        <v>10</v>
      </c>
      <c r="L155" s="202">
        <v>7.1455951290909097</v>
      </c>
      <c r="M155" s="155">
        <v>417958</v>
      </c>
      <c r="N155" s="174">
        <f>M155*1</f>
        <v>417958</v>
      </c>
      <c r="O155" s="154" t="s">
        <v>10</v>
      </c>
      <c r="P155" s="202">
        <v>7.1455951290909097</v>
      </c>
      <c r="Q155" s="155">
        <v>410072</v>
      </c>
      <c r="R155" s="174">
        <f>Q155*1</f>
        <v>410072</v>
      </c>
      <c r="S155" s="395">
        <f t="shared" si="20"/>
        <v>407320.82093599997</v>
      </c>
    </row>
    <row r="156" spans="1:19" x14ac:dyDescent="0.25">
      <c r="A156" s="147"/>
      <c r="B156" s="36" t="s">
        <v>232</v>
      </c>
      <c r="C156" s="145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284">
        <v>0</v>
      </c>
      <c r="P156" s="284"/>
      <c r="Q156" s="284">
        <v>0</v>
      </c>
      <c r="R156" s="284">
        <v>0</v>
      </c>
      <c r="S156" s="284">
        <v>0</v>
      </c>
    </row>
    <row r="157" spans="1:19" x14ac:dyDescent="0.25">
      <c r="A157" s="37">
        <v>139</v>
      </c>
      <c r="B157" s="38" t="s">
        <v>347</v>
      </c>
      <c r="C157" s="9">
        <v>188000</v>
      </c>
      <c r="D157" s="39">
        <v>0.42945216945454545</v>
      </c>
      <c r="E157" s="11">
        <v>101408.486164</v>
      </c>
      <c r="F157" s="172">
        <v>289408.486164</v>
      </c>
      <c r="G157" s="182">
        <v>322500</v>
      </c>
      <c r="H157" s="202">
        <v>0.42945216945454545</v>
      </c>
      <c r="I157" s="155">
        <v>23700</v>
      </c>
      <c r="J157" s="174">
        <f t="shared" ref="J157:J167" si="27">G157+I157</f>
        <v>346200</v>
      </c>
      <c r="K157" s="182">
        <v>361200</v>
      </c>
      <c r="L157" s="202">
        <v>0.42945216945454545</v>
      </c>
      <c r="M157" s="155">
        <v>24648</v>
      </c>
      <c r="N157" s="174">
        <f t="shared" ref="N157:N167" si="28">K157+M157</f>
        <v>385848</v>
      </c>
      <c r="O157" s="182">
        <v>383775</v>
      </c>
      <c r="P157" s="202">
        <v>0.42945216945454545</v>
      </c>
      <c r="Q157" s="155">
        <v>24174</v>
      </c>
      <c r="R157" s="174">
        <f t="shared" ref="R157:R167" si="29">O157+Q157</f>
        <v>407949</v>
      </c>
      <c r="S157" s="395">
        <f t="shared" si="20"/>
        <v>357351.37154099997</v>
      </c>
    </row>
    <row r="158" spans="1:19" x14ac:dyDescent="0.25">
      <c r="A158" s="37">
        <v>140</v>
      </c>
      <c r="B158" s="38" t="s">
        <v>239</v>
      </c>
      <c r="C158" s="9">
        <v>314000</v>
      </c>
      <c r="D158" s="39">
        <v>2.6916944996363639</v>
      </c>
      <c r="E158" s="11">
        <v>169482.57958000002</v>
      </c>
      <c r="F158" s="172">
        <v>483482.57958000002</v>
      </c>
      <c r="G158" s="182">
        <v>409050</v>
      </c>
      <c r="H158" s="202">
        <v>2.6916944996363639</v>
      </c>
      <c r="I158" s="155">
        <v>148500</v>
      </c>
      <c r="J158" s="174">
        <f t="shared" si="27"/>
        <v>557550</v>
      </c>
      <c r="K158" s="182">
        <v>462227</v>
      </c>
      <c r="L158" s="202">
        <v>2.6916944996363639</v>
      </c>
      <c r="M158" s="155">
        <v>152955</v>
      </c>
      <c r="N158" s="174">
        <f t="shared" si="28"/>
        <v>615182</v>
      </c>
      <c r="O158" s="182">
        <v>490860</v>
      </c>
      <c r="P158" s="202">
        <v>2.6916944996363639</v>
      </c>
      <c r="Q158" s="155">
        <v>149985</v>
      </c>
      <c r="R158" s="174">
        <f t="shared" si="29"/>
        <v>640845</v>
      </c>
      <c r="S158" s="395">
        <f t="shared" si="20"/>
        <v>574264.89489500003</v>
      </c>
    </row>
    <row r="159" spans="1:19" x14ac:dyDescent="0.25">
      <c r="A159" s="37">
        <v>141</v>
      </c>
      <c r="B159" s="38" t="s">
        <v>578</v>
      </c>
      <c r="C159" s="9">
        <v>1777000</v>
      </c>
      <c r="D159" s="39">
        <v>0.90621784800000005</v>
      </c>
      <c r="E159" s="11">
        <v>956650.09024799988</v>
      </c>
      <c r="F159" s="172">
        <v>2733650.0902479999</v>
      </c>
      <c r="G159" s="182">
        <v>3375150</v>
      </c>
      <c r="H159" s="202">
        <v>0.90621784800000005</v>
      </c>
      <c r="I159" s="155">
        <v>50000</v>
      </c>
      <c r="J159" s="174">
        <f t="shared" si="27"/>
        <v>3425150</v>
      </c>
      <c r="K159" s="182">
        <v>3915174</v>
      </c>
      <c r="L159" s="202">
        <v>0.90621784800000005</v>
      </c>
      <c r="M159" s="155">
        <v>52000</v>
      </c>
      <c r="N159" s="174">
        <f t="shared" si="28"/>
        <v>3967174</v>
      </c>
      <c r="O159" s="182">
        <v>3915174</v>
      </c>
      <c r="P159" s="202">
        <v>0.90621784800000005</v>
      </c>
      <c r="Q159" s="155">
        <v>51000</v>
      </c>
      <c r="R159" s="174">
        <f t="shared" si="29"/>
        <v>3966174</v>
      </c>
      <c r="S159" s="395">
        <f t="shared" si="20"/>
        <v>3523037.022562</v>
      </c>
    </row>
    <row r="160" spans="1:19" x14ac:dyDescent="0.25">
      <c r="A160" s="37">
        <v>142</v>
      </c>
      <c r="B160" s="38" t="s">
        <v>235</v>
      </c>
      <c r="C160" s="9">
        <v>375000</v>
      </c>
      <c r="D160" s="39">
        <v>2.6916944996363639</v>
      </c>
      <c r="E160" s="11">
        <v>201344.64577199996</v>
      </c>
      <c r="F160" s="172">
        <v>576344.64577199996</v>
      </c>
      <c r="G160" s="182">
        <v>523200</v>
      </c>
      <c r="H160" s="202">
        <v>2.6916944996363639</v>
      </c>
      <c r="I160" s="155">
        <v>148500</v>
      </c>
      <c r="J160" s="174">
        <f t="shared" si="27"/>
        <v>671700</v>
      </c>
      <c r="K160" s="182">
        <v>601680</v>
      </c>
      <c r="L160" s="202">
        <v>2.6916944996363639</v>
      </c>
      <c r="M160" s="155">
        <v>154440</v>
      </c>
      <c r="N160" s="174">
        <f t="shared" si="28"/>
        <v>756120</v>
      </c>
      <c r="O160" s="182">
        <v>638304</v>
      </c>
      <c r="P160" s="202">
        <v>2.6916944996363639</v>
      </c>
      <c r="Q160" s="155">
        <v>152955</v>
      </c>
      <c r="R160" s="174">
        <f t="shared" si="29"/>
        <v>791259</v>
      </c>
      <c r="S160" s="395">
        <f t="shared" si="20"/>
        <v>698855.91144299996</v>
      </c>
    </row>
    <row r="161" spans="1:19" x14ac:dyDescent="0.25">
      <c r="A161" s="37">
        <v>143</v>
      </c>
      <c r="B161" s="38" t="s">
        <v>1452</v>
      </c>
      <c r="C161" s="9">
        <v>404000</v>
      </c>
      <c r="D161" s="39">
        <v>3.753834499636362</v>
      </c>
      <c r="E161" s="11">
        <v>217974.32943211996</v>
      </c>
      <c r="F161" s="172">
        <v>621974.32943211996</v>
      </c>
      <c r="G161" s="182">
        <v>581550</v>
      </c>
      <c r="H161" s="202">
        <v>3.753834499636362</v>
      </c>
      <c r="I161" s="155">
        <v>148500</v>
      </c>
      <c r="J161" s="174">
        <f t="shared" si="27"/>
        <v>730050</v>
      </c>
      <c r="K161" s="182">
        <v>674598</v>
      </c>
      <c r="L161" s="202">
        <v>3.753834499636362</v>
      </c>
      <c r="M161" s="155">
        <v>157410</v>
      </c>
      <c r="N161" s="174">
        <f t="shared" si="28"/>
        <v>832008</v>
      </c>
      <c r="O161" s="182">
        <v>692045</v>
      </c>
      <c r="P161" s="202">
        <v>3.753834499636362</v>
      </c>
      <c r="Q161" s="155">
        <v>152955</v>
      </c>
      <c r="R161" s="174">
        <f t="shared" si="29"/>
        <v>845000</v>
      </c>
      <c r="S161" s="395">
        <f t="shared" si="20"/>
        <v>757258.08235803002</v>
      </c>
    </row>
    <row r="162" spans="1:19" x14ac:dyDescent="0.25">
      <c r="A162" s="37">
        <v>144</v>
      </c>
      <c r="B162" s="38" t="s">
        <v>246</v>
      </c>
      <c r="C162" s="9">
        <v>4290000</v>
      </c>
      <c r="D162" s="39">
        <v>7.0956552374545456</v>
      </c>
      <c r="E162" s="11">
        <v>2310474.5019359998</v>
      </c>
      <c r="F162" s="172">
        <v>6600474.5019359998</v>
      </c>
      <c r="G162" s="182">
        <v>7924950</v>
      </c>
      <c r="H162" s="202">
        <v>7.0956552374545456</v>
      </c>
      <c r="I162" s="155">
        <v>391600</v>
      </c>
      <c r="J162" s="174">
        <f t="shared" si="27"/>
        <v>8316550</v>
      </c>
      <c r="K162" s="182">
        <v>9192942</v>
      </c>
      <c r="L162" s="202">
        <v>7.0956552374545456</v>
      </c>
      <c r="M162" s="155">
        <v>411180</v>
      </c>
      <c r="N162" s="174">
        <f t="shared" si="28"/>
        <v>9604122</v>
      </c>
      <c r="O162" s="182">
        <v>9192942</v>
      </c>
      <c r="P162" s="202">
        <v>7.0956552374545456</v>
      </c>
      <c r="Q162" s="155">
        <v>407264</v>
      </c>
      <c r="R162" s="174">
        <f t="shared" si="29"/>
        <v>9600206</v>
      </c>
      <c r="S162" s="395">
        <f t="shared" si="20"/>
        <v>8530338.1254840009</v>
      </c>
    </row>
    <row r="163" spans="1:19" x14ac:dyDescent="0.25">
      <c r="A163" s="37">
        <v>145</v>
      </c>
      <c r="B163" s="38" t="s">
        <v>245</v>
      </c>
      <c r="C163" s="9">
        <v>2633000</v>
      </c>
      <c r="D163" s="39">
        <v>3.5741204116363638</v>
      </c>
      <c r="E163" s="11">
        <v>1417971.4651560001</v>
      </c>
      <c r="F163" s="172">
        <v>4050971.4651560001</v>
      </c>
      <c r="G163" s="182">
        <v>4860450</v>
      </c>
      <c r="H163" s="202">
        <v>3.5741204116363638</v>
      </c>
      <c r="I163" s="155">
        <v>197200</v>
      </c>
      <c r="J163" s="174">
        <f t="shared" si="27"/>
        <v>5057650</v>
      </c>
      <c r="K163" s="182">
        <v>5638122</v>
      </c>
      <c r="L163" s="202">
        <v>3.5741204116363638</v>
      </c>
      <c r="M163" s="155">
        <v>205088</v>
      </c>
      <c r="N163" s="174">
        <f t="shared" si="28"/>
        <v>5843210</v>
      </c>
      <c r="O163" s="182">
        <v>5638122</v>
      </c>
      <c r="P163" s="202">
        <v>3.5741204116363638</v>
      </c>
      <c r="Q163" s="155">
        <v>207060</v>
      </c>
      <c r="R163" s="174">
        <f t="shared" si="29"/>
        <v>5845182</v>
      </c>
      <c r="S163" s="395">
        <f t="shared" si="20"/>
        <v>5199253.366289</v>
      </c>
    </row>
    <row r="164" spans="1:19" x14ac:dyDescent="0.25">
      <c r="A164" s="37">
        <v>146</v>
      </c>
      <c r="B164" s="38" t="s">
        <v>247</v>
      </c>
      <c r="C164" s="9">
        <v>2616000</v>
      </c>
      <c r="D164" s="39">
        <v>3.5741204116363638</v>
      </c>
      <c r="E164" s="11">
        <v>1408869.4379880005</v>
      </c>
      <c r="F164" s="172">
        <v>4024869.4379880005</v>
      </c>
      <c r="G164" s="182">
        <v>4850250</v>
      </c>
      <c r="H164" s="202">
        <v>3.5741204116363638</v>
      </c>
      <c r="I164" s="155">
        <v>197200</v>
      </c>
      <c r="J164" s="174">
        <f t="shared" si="27"/>
        <v>5047450</v>
      </c>
      <c r="K164" s="182">
        <v>5480783</v>
      </c>
      <c r="L164" s="202">
        <v>3.5741204116363638</v>
      </c>
      <c r="M164" s="155">
        <v>203116</v>
      </c>
      <c r="N164" s="174">
        <f t="shared" si="28"/>
        <v>5683899</v>
      </c>
      <c r="O164" s="182">
        <v>6062813</v>
      </c>
      <c r="P164" s="202">
        <v>3.5741204116363638</v>
      </c>
      <c r="Q164" s="155">
        <v>199172</v>
      </c>
      <c r="R164" s="174">
        <f t="shared" si="29"/>
        <v>6261985</v>
      </c>
      <c r="S164" s="395">
        <f t="shared" si="20"/>
        <v>5254550.8594969995</v>
      </c>
    </row>
    <row r="165" spans="1:19" x14ac:dyDescent="0.25">
      <c r="A165" s="37">
        <v>147</v>
      </c>
      <c r="B165" s="38" t="s">
        <v>248</v>
      </c>
      <c r="C165" s="9">
        <v>1108000</v>
      </c>
      <c r="D165" s="39">
        <v>3.5741204116363638</v>
      </c>
      <c r="E165" s="11">
        <v>596535.12762399996</v>
      </c>
      <c r="F165" s="172">
        <v>1704535.127624</v>
      </c>
      <c r="G165" s="182">
        <v>1887450</v>
      </c>
      <c r="H165" s="202">
        <v>3.5741204116363638</v>
      </c>
      <c r="I165" s="155">
        <v>197200</v>
      </c>
      <c r="J165" s="174">
        <f t="shared" si="27"/>
        <v>2084650</v>
      </c>
      <c r="K165" s="182">
        <v>2189442</v>
      </c>
      <c r="L165" s="202">
        <v>3.5741204116363638</v>
      </c>
      <c r="M165" s="155">
        <v>207060</v>
      </c>
      <c r="N165" s="174">
        <f t="shared" si="28"/>
        <v>2396502</v>
      </c>
      <c r="O165" s="182">
        <v>2189442</v>
      </c>
      <c r="P165" s="202">
        <v>3.5741204116363638</v>
      </c>
      <c r="Q165" s="155">
        <v>205088</v>
      </c>
      <c r="R165" s="174">
        <f t="shared" si="29"/>
        <v>2394530</v>
      </c>
      <c r="S165" s="395">
        <f t="shared" si="20"/>
        <v>2145054.2819059999</v>
      </c>
    </row>
    <row r="166" spans="1:19" x14ac:dyDescent="0.25">
      <c r="A166" s="37">
        <v>148</v>
      </c>
      <c r="B166" s="38" t="s">
        <v>345</v>
      </c>
      <c r="C166" s="9">
        <v>241000</v>
      </c>
      <c r="D166" s="39">
        <v>0.90621784800000005</v>
      </c>
      <c r="E166" s="11">
        <v>130266.18429599999</v>
      </c>
      <c r="F166" s="172">
        <v>371266.18429599999</v>
      </c>
      <c r="G166" s="182">
        <v>396450</v>
      </c>
      <c r="H166" s="202">
        <v>0.90621784800000005</v>
      </c>
      <c r="I166" s="155">
        <v>50000</v>
      </c>
      <c r="J166" s="174">
        <f t="shared" si="27"/>
        <v>446450</v>
      </c>
      <c r="K166" s="182">
        <v>463847</v>
      </c>
      <c r="L166" s="202">
        <v>0.90621784800000005</v>
      </c>
      <c r="M166" s="155">
        <v>51500</v>
      </c>
      <c r="N166" s="174">
        <f t="shared" si="28"/>
        <v>515347</v>
      </c>
      <c r="O166" s="182">
        <v>471776</v>
      </c>
      <c r="P166" s="202">
        <v>0.90621784800000005</v>
      </c>
      <c r="Q166" s="155">
        <v>50500</v>
      </c>
      <c r="R166" s="174">
        <f t="shared" si="29"/>
        <v>522276</v>
      </c>
      <c r="S166" s="395">
        <f t="shared" si="20"/>
        <v>463834.79607400001</v>
      </c>
    </row>
    <row r="167" spans="1:19" x14ac:dyDescent="0.25">
      <c r="A167" s="37">
        <v>149</v>
      </c>
      <c r="B167" s="38" t="s">
        <v>477</v>
      </c>
      <c r="C167" s="9">
        <v>2126000</v>
      </c>
      <c r="D167" s="39">
        <v>3.5741204116363638</v>
      </c>
      <c r="E167" s="11">
        <v>1144216.9288040004</v>
      </c>
      <c r="F167" s="172">
        <v>3270216.9288040004</v>
      </c>
      <c r="G167" s="182">
        <v>3921150</v>
      </c>
      <c r="H167" s="202">
        <v>3.5741204116363638</v>
      </c>
      <c r="I167" s="155">
        <v>197200</v>
      </c>
      <c r="J167" s="174">
        <f t="shared" si="27"/>
        <v>4118350</v>
      </c>
      <c r="K167" s="182">
        <v>4548534</v>
      </c>
      <c r="L167" s="202">
        <v>3.5741204116363638</v>
      </c>
      <c r="M167" s="155">
        <v>209032</v>
      </c>
      <c r="N167" s="174">
        <f t="shared" si="28"/>
        <v>4757566</v>
      </c>
      <c r="O167" s="182">
        <v>4862226</v>
      </c>
      <c r="P167" s="202">
        <v>3.5741204116363638</v>
      </c>
      <c r="Q167" s="155">
        <v>203116</v>
      </c>
      <c r="R167" s="174">
        <f t="shared" si="29"/>
        <v>5065342</v>
      </c>
      <c r="S167" s="395">
        <f t="shared" si="20"/>
        <v>4302868.7322010007</v>
      </c>
    </row>
    <row r="168" spans="1:19" x14ac:dyDescent="0.25">
      <c r="A168" s="37">
        <v>150</v>
      </c>
      <c r="B168" s="38" t="s">
        <v>478</v>
      </c>
      <c r="C168" s="15" t="s">
        <v>10</v>
      </c>
      <c r="D168" s="39">
        <v>51.300126055272727</v>
      </c>
      <c r="E168" s="11">
        <v>2878046.8701880001</v>
      </c>
      <c r="F168" s="172">
        <v>2878046.8701880001</v>
      </c>
      <c r="G168" s="154" t="s">
        <v>10</v>
      </c>
      <c r="H168" s="202">
        <v>51.300126055272727</v>
      </c>
      <c r="I168" s="155">
        <v>2830500</v>
      </c>
      <c r="J168" s="174">
        <f t="shared" ref="J168:J176" si="30">I168*1</f>
        <v>2830500</v>
      </c>
      <c r="K168" s="154" t="s">
        <v>10</v>
      </c>
      <c r="L168" s="202">
        <v>51.300126055272727</v>
      </c>
      <c r="M168" s="155">
        <v>2943720</v>
      </c>
      <c r="N168" s="174">
        <f t="shared" ref="N168:N176" si="31">M168*1</f>
        <v>2943720</v>
      </c>
      <c r="O168" s="154" t="s">
        <v>10</v>
      </c>
      <c r="P168" s="202">
        <v>51.300126055272727</v>
      </c>
      <c r="Q168" s="155">
        <v>2972025</v>
      </c>
      <c r="R168" s="174">
        <f t="shared" ref="R168:R176" si="32">Q168*1</f>
        <v>2972025</v>
      </c>
      <c r="S168" s="395">
        <f t="shared" si="20"/>
        <v>2906072.9675469999</v>
      </c>
    </row>
    <row r="169" spans="1:19" x14ac:dyDescent="0.25">
      <c r="A169" s="37">
        <v>151</v>
      </c>
      <c r="B169" s="38" t="s">
        <v>479</v>
      </c>
      <c r="C169" s="15" t="s">
        <v>10</v>
      </c>
      <c r="D169" s="39">
        <v>5.4745592345454552</v>
      </c>
      <c r="E169" s="11">
        <v>313486.57891599997</v>
      </c>
      <c r="F169" s="172">
        <v>313486.57891599997</v>
      </c>
      <c r="G169" s="154" t="s">
        <v>10</v>
      </c>
      <c r="H169" s="202">
        <v>5.4745592345454552</v>
      </c>
      <c r="I169" s="155">
        <v>302000</v>
      </c>
      <c r="J169" s="174">
        <f t="shared" si="30"/>
        <v>302000</v>
      </c>
      <c r="K169" s="154" t="s">
        <v>10</v>
      </c>
      <c r="L169" s="202">
        <v>5.4745592345454552</v>
      </c>
      <c r="M169" s="155">
        <v>311060</v>
      </c>
      <c r="N169" s="174">
        <f t="shared" si="31"/>
        <v>311060</v>
      </c>
      <c r="O169" s="154" t="s">
        <v>10</v>
      </c>
      <c r="P169" s="202">
        <v>5.4745592345454552</v>
      </c>
      <c r="Q169" s="155">
        <v>314080</v>
      </c>
      <c r="R169" s="174">
        <f t="shared" si="32"/>
        <v>314080</v>
      </c>
      <c r="S169" s="395">
        <f t="shared" si="20"/>
        <v>310156.64472899999</v>
      </c>
    </row>
    <row r="170" spans="1:19" x14ac:dyDescent="0.25">
      <c r="A170" s="37">
        <v>152</v>
      </c>
      <c r="B170" s="38" t="s">
        <v>249</v>
      </c>
      <c r="C170" s="15" t="s">
        <v>10</v>
      </c>
      <c r="D170" s="39">
        <v>1.0296385160000001</v>
      </c>
      <c r="E170" s="11">
        <v>64196.212807999989</v>
      </c>
      <c r="F170" s="172">
        <v>64196.212807999989</v>
      </c>
      <c r="G170" s="154" t="s">
        <v>10</v>
      </c>
      <c r="H170" s="202">
        <v>1.0296385160000001</v>
      </c>
      <c r="I170" s="155">
        <v>56800</v>
      </c>
      <c r="J170" s="174">
        <f t="shared" si="30"/>
        <v>56800</v>
      </c>
      <c r="K170" s="154" t="s">
        <v>10</v>
      </c>
      <c r="L170" s="202">
        <v>1.0296385160000001</v>
      </c>
      <c r="M170" s="155">
        <v>59640</v>
      </c>
      <c r="N170" s="174">
        <f t="shared" si="31"/>
        <v>59640</v>
      </c>
      <c r="O170" s="154" t="s">
        <v>10</v>
      </c>
      <c r="P170" s="202">
        <v>1.0296385160000001</v>
      </c>
      <c r="Q170" s="155">
        <v>57936</v>
      </c>
      <c r="R170" s="174">
        <f t="shared" si="32"/>
        <v>57936</v>
      </c>
      <c r="S170" s="395">
        <f t="shared" si="20"/>
        <v>59643.053201999996</v>
      </c>
    </row>
    <row r="171" spans="1:19" x14ac:dyDescent="0.25">
      <c r="A171" s="37">
        <v>153</v>
      </c>
      <c r="B171" s="38" t="s">
        <v>250</v>
      </c>
      <c r="C171" s="15" t="s">
        <v>10</v>
      </c>
      <c r="D171" s="39">
        <v>1.0296385160000001</v>
      </c>
      <c r="E171" s="11">
        <v>64090.372807999993</v>
      </c>
      <c r="F171" s="172">
        <v>64090.372807999993</v>
      </c>
      <c r="G171" s="154" t="s">
        <v>10</v>
      </c>
      <c r="H171" s="202">
        <v>1.0296385160000001</v>
      </c>
      <c r="I171" s="155">
        <v>56800</v>
      </c>
      <c r="J171" s="174">
        <f t="shared" si="30"/>
        <v>56800</v>
      </c>
      <c r="K171" s="154" t="s">
        <v>10</v>
      </c>
      <c r="L171" s="202">
        <v>1.0296385160000001</v>
      </c>
      <c r="M171" s="155">
        <v>59640</v>
      </c>
      <c r="N171" s="174">
        <f t="shared" si="31"/>
        <v>59640</v>
      </c>
      <c r="O171" s="154" t="s">
        <v>10</v>
      </c>
      <c r="P171" s="202">
        <v>1.0296385160000001</v>
      </c>
      <c r="Q171" s="155">
        <v>58504</v>
      </c>
      <c r="R171" s="174">
        <f t="shared" si="32"/>
        <v>58504</v>
      </c>
      <c r="S171" s="395">
        <f t="shared" si="20"/>
        <v>59758.593201999996</v>
      </c>
    </row>
    <row r="172" spans="1:19" x14ac:dyDescent="0.25">
      <c r="A172" s="37">
        <v>154</v>
      </c>
      <c r="B172" s="38" t="s">
        <v>251</v>
      </c>
      <c r="C172" s="15" t="s">
        <v>10</v>
      </c>
      <c r="D172" s="39">
        <v>3.9948437214545458</v>
      </c>
      <c r="E172" s="11">
        <v>230404.47289999999</v>
      </c>
      <c r="F172" s="172">
        <v>230404.47289999999</v>
      </c>
      <c r="G172" s="154" t="s">
        <v>10</v>
      </c>
      <c r="H172" s="202">
        <v>3.9948437214545458</v>
      </c>
      <c r="I172" s="155">
        <v>220400</v>
      </c>
      <c r="J172" s="174">
        <f t="shared" si="30"/>
        <v>220400</v>
      </c>
      <c r="K172" s="154" t="s">
        <v>10</v>
      </c>
      <c r="L172" s="202">
        <v>3.9948437214545458</v>
      </c>
      <c r="M172" s="155">
        <v>227012</v>
      </c>
      <c r="N172" s="174">
        <f t="shared" si="31"/>
        <v>227012</v>
      </c>
      <c r="O172" s="154" t="s">
        <v>10</v>
      </c>
      <c r="P172" s="202">
        <v>3.9948437214545458</v>
      </c>
      <c r="Q172" s="155">
        <v>227012</v>
      </c>
      <c r="R172" s="174">
        <f t="shared" si="32"/>
        <v>227012</v>
      </c>
      <c r="S172" s="395">
        <f t="shared" si="20"/>
        <v>226207.11822499998</v>
      </c>
    </row>
    <row r="173" spans="1:19" x14ac:dyDescent="0.25">
      <c r="A173" s="37">
        <v>155</v>
      </c>
      <c r="B173" s="38" t="s">
        <v>252</v>
      </c>
      <c r="C173" s="15" t="s">
        <v>10</v>
      </c>
      <c r="D173" s="39">
        <v>1.4265892014545456</v>
      </c>
      <c r="E173" s="11">
        <v>86942.802492000003</v>
      </c>
      <c r="F173" s="172">
        <v>86942.802492000003</v>
      </c>
      <c r="G173" s="154" t="s">
        <v>10</v>
      </c>
      <c r="H173" s="202">
        <v>1.4265892014545456</v>
      </c>
      <c r="I173" s="155">
        <v>78800</v>
      </c>
      <c r="J173" s="174">
        <f t="shared" si="30"/>
        <v>78800</v>
      </c>
      <c r="K173" s="154" t="s">
        <v>10</v>
      </c>
      <c r="L173" s="202">
        <v>1.4265892014545456</v>
      </c>
      <c r="M173" s="155">
        <v>82740</v>
      </c>
      <c r="N173" s="174">
        <f t="shared" si="31"/>
        <v>82740</v>
      </c>
      <c r="O173" s="154" t="s">
        <v>10</v>
      </c>
      <c r="P173" s="202">
        <v>1.4265892014545456</v>
      </c>
      <c r="Q173" s="155">
        <v>81164</v>
      </c>
      <c r="R173" s="174">
        <f t="shared" si="32"/>
        <v>81164</v>
      </c>
      <c r="S173" s="395">
        <f t="shared" si="20"/>
        <v>82411.700622999997</v>
      </c>
    </row>
    <row r="174" spans="1:19" x14ac:dyDescent="0.25">
      <c r="A174" s="37">
        <v>156</v>
      </c>
      <c r="B174" s="38" t="s">
        <v>253</v>
      </c>
      <c r="C174" s="15" t="s">
        <v>10</v>
      </c>
      <c r="D174" s="39">
        <v>10.26382574109091</v>
      </c>
      <c r="E174" s="11">
        <v>579479.18557199999</v>
      </c>
      <c r="F174" s="172">
        <v>579479.18557199999</v>
      </c>
      <c r="G174" s="154" t="s">
        <v>10</v>
      </c>
      <c r="H174" s="202">
        <v>10.26382574109091</v>
      </c>
      <c r="I174" s="155">
        <v>566300</v>
      </c>
      <c r="J174" s="174">
        <f t="shared" si="30"/>
        <v>566300</v>
      </c>
      <c r="K174" s="154" t="s">
        <v>10</v>
      </c>
      <c r="L174" s="202">
        <v>10.26382574109091</v>
      </c>
      <c r="M174" s="155">
        <v>583289</v>
      </c>
      <c r="N174" s="174">
        <f t="shared" si="31"/>
        <v>583289</v>
      </c>
      <c r="O174" s="154" t="s">
        <v>10</v>
      </c>
      <c r="P174" s="202">
        <v>10.26382574109091</v>
      </c>
      <c r="Q174" s="155">
        <v>583289</v>
      </c>
      <c r="R174" s="174">
        <f t="shared" si="32"/>
        <v>583289</v>
      </c>
      <c r="S174" s="395">
        <f t="shared" si="20"/>
        <v>578089.29639300006</v>
      </c>
    </row>
    <row r="175" spans="1:19" x14ac:dyDescent="0.25">
      <c r="A175" s="37">
        <v>157</v>
      </c>
      <c r="B175" s="38" t="s">
        <v>254</v>
      </c>
      <c r="C175" s="15" t="s">
        <v>10</v>
      </c>
      <c r="D175" s="39">
        <v>10.26382574109091</v>
      </c>
      <c r="E175" s="11">
        <v>582354.30957200006</v>
      </c>
      <c r="F175" s="172">
        <v>582354.30957200006</v>
      </c>
      <c r="G175" s="154" t="s">
        <v>10</v>
      </c>
      <c r="H175" s="202">
        <v>10.26382574109091</v>
      </c>
      <c r="I175" s="155">
        <v>566300</v>
      </c>
      <c r="J175" s="174">
        <f t="shared" si="30"/>
        <v>566300</v>
      </c>
      <c r="K175" s="154" t="s">
        <v>10</v>
      </c>
      <c r="L175" s="202">
        <v>10.26382574109091</v>
      </c>
      <c r="M175" s="155">
        <v>600278</v>
      </c>
      <c r="N175" s="174">
        <f t="shared" si="31"/>
        <v>600278</v>
      </c>
      <c r="O175" s="154" t="s">
        <v>10</v>
      </c>
      <c r="P175" s="202">
        <v>10.26382574109091</v>
      </c>
      <c r="Q175" s="155">
        <v>588952</v>
      </c>
      <c r="R175" s="174">
        <f t="shared" si="32"/>
        <v>588952</v>
      </c>
      <c r="S175" s="395">
        <f t="shared" si="20"/>
        <v>584471.07739300001</v>
      </c>
    </row>
    <row r="176" spans="1:19" x14ac:dyDescent="0.25">
      <c r="A176" s="37">
        <v>158</v>
      </c>
      <c r="B176" s="38" t="s">
        <v>255</v>
      </c>
      <c r="C176" s="15" t="s">
        <v>10</v>
      </c>
      <c r="D176" s="39">
        <v>11.702310910545455</v>
      </c>
      <c r="E176" s="11">
        <v>664116.36734800006</v>
      </c>
      <c r="F176" s="172">
        <v>664116.36734800006</v>
      </c>
      <c r="G176" s="154" t="s">
        <v>10</v>
      </c>
      <c r="H176" s="202">
        <v>11.702310910545455</v>
      </c>
      <c r="I176" s="182">
        <v>645700</v>
      </c>
      <c r="J176" s="174">
        <f t="shared" si="30"/>
        <v>645700</v>
      </c>
      <c r="K176" s="154" t="s">
        <v>10</v>
      </c>
      <c r="L176" s="202">
        <v>11.702310910545455</v>
      </c>
      <c r="M176" s="182">
        <v>684442</v>
      </c>
      <c r="N176" s="174">
        <f t="shared" si="31"/>
        <v>684442</v>
      </c>
      <c r="O176" s="154" t="s">
        <v>10</v>
      </c>
      <c r="P176" s="202">
        <v>11.702310910545455</v>
      </c>
      <c r="Q176" s="182">
        <v>677985</v>
      </c>
      <c r="R176" s="174">
        <f t="shared" si="32"/>
        <v>677985</v>
      </c>
      <c r="S176" s="395">
        <f t="shared" si="20"/>
        <v>668060.84183699999</v>
      </c>
    </row>
    <row r="177" spans="1:19" x14ac:dyDescent="0.25">
      <c r="A177" s="37">
        <v>159</v>
      </c>
      <c r="B177" s="43" t="s">
        <v>421</v>
      </c>
      <c r="C177" s="15" t="s">
        <v>10</v>
      </c>
      <c r="D177" s="42">
        <v>8.8057971956363641</v>
      </c>
      <c r="E177" s="11">
        <v>498214.27728799992</v>
      </c>
      <c r="F177" s="172">
        <v>498214.27728799992</v>
      </c>
      <c r="G177" s="154" t="s">
        <v>10</v>
      </c>
      <c r="H177" s="209">
        <v>8.8057971956363641</v>
      </c>
      <c r="I177" s="155">
        <v>485900</v>
      </c>
      <c r="J177" s="174">
        <f>I177*1</f>
        <v>485900</v>
      </c>
      <c r="K177" s="154" t="s">
        <v>10</v>
      </c>
      <c r="L177" s="209">
        <v>8.8057971956363641</v>
      </c>
      <c r="M177" s="155">
        <v>505336</v>
      </c>
      <c r="N177" s="174">
        <f>M177*1</f>
        <v>505336</v>
      </c>
      <c r="O177" s="154" t="s">
        <v>10</v>
      </c>
      <c r="P177" s="209">
        <v>8.8057971956363641</v>
      </c>
      <c r="Q177" s="155">
        <v>495618</v>
      </c>
      <c r="R177" s="174">
        <f>Q177*1</f>
        <v>495618</v>
      </c>
      <c r="S177" s="395">
        <f t="shared" si="20"/>
        <v>496267.06932199997</v>
      </c>
    </row>
    <row r="178" spans="1:19" x14ac:dyDescent="0.25">
      <c r="A178" s="37">
        <v>160</v>
      </c>
      <c r="B178" s="43" t="s">
        <v>423</v>
      </c>
      <c r="C178" s="9">
        <v>662000</v>
      </c>
      <c r="D178" s="42">
        <v>3.7739186014545458</v>
      </c>
      <c r="E178" s="11">
        <v>355991.53554000007</v>
      </c>
      <c r="F178" s="172">
        <v>1017991.5355400001</v>
      </c>
      <c r="G178" s="182">
        <v>1009350</v>
      </c>
      <c r="H178" s="209">
        <v>3.7739186014545458</v>
      </c>
      <c r="I178" s="155">
        <v>208200</v>
      </c>
      <c r="J178" s="174">
        <f>G178+I178</f>
        <v>1217550</v>
      </c>
      <c r="K178" s="182">
        <v>1180940</v>
      </c>
      <c r="L178" s="209">
        <v>3.7739186014545458</v>
      </c>
      <c r="M178" s="155">
        <v>216528</v>
      </c>
      <c r="N178" s="174">
        <f>K178+M178</f>
        <v>1397468</v>
      </c>
      <c r="O178" s="182">
        <v>1211220</v>
      </c>
      <c r="P178" s="209">
        <v>3.7739186014545458</v>
      </c>
      <c r="Q178" s="155">
        <v>210282</v>
      </c>
      <c r="R178" s="174">
        <f>O178+Q178</f>
        <v>1421502</v>
      </c>
      <c r="S178" s="395">
        <f t="shared" si="20"/>
        <v>1263627.8838849999</v>
      </c>
    </row>
    <row r="179" spans="1:19" x14ac:dyDescent="0.25">
      <c r="A179" s="37">
        <v>161</v>
      </c>
      <c r="B179" s="43" t="s">
        <v>424</v>
      </c>
      <c r="C179" s="9">
        <v>664000</v>
      </c>
      <c r="D179" s="42">
        <v>3.7739186014545458</v>
      </c>
      <c r="E179" s="11">
        <v>357417.22354000004</v>
      </c>
      <c r="F179" s="172">
        <v>1021417.22354</v>
      </c>
      <c r="G179" s="182">
        <v>1009350</v>
      </c>
      <c r="H179" s="209">
        <v>3.7739186014545458</v>
      </c>
      <c r="I179" s="155">
        <v>208200</v>
      </c>
      <c r="J179" s="174">
        <f>G179+I179</f>
        <v>1217550</v>
      </c>
      <c r="K179" s="182">
        <v>1130472</v>
      </c>
      <c r="L179" s="209">
        <v>3.7739186014545458</v>
      </c>
      <c r="M179" s="155">
        <v>216528</v>
      </c>
      <c r="N179" s="174">
        <f>K179+M179</f>
        <v>1347000</v>
      </c>
      <c r="O179" s="182">
        <v>1231407</v>
      </c>
      <c r="P179" s="209">
        <v>3.7739186014545458</v>
      </c>
      <c r="Q179" s="155">
        <v>212364</v>
      </c>
      <c r="R179" s="174">
        <f>O179+Q179</f>
        <v>1443771</v>
      </c>
      <c r="S179" s="395">
        <f t="shared" si="20"/>
        <v>1257434.5558850002</v>
      </c>
    </row>
    <row r="180" spans="1:19" x14ac:dyDescent="0.25">
      <c r="A180" s="37">
        <v>162</v>
      </c>
      <c r="B180" s="43" t="s">
        <v>425</v>
      </c>
      <c r="C180" s="9">
        <v>661000</v>
      </c>
      <c r="D180" s="42">
        <v>3.7739186014545458</v>
      </c>
      <c r="E180" s="11">
        <v>356248.8915400001</v>
      </c>
      <c r="F180" s="172">
        <v>1017248.8915400001</v>
      </c>
      <c r="G180" s="182">
        <v>1009350</v>
      </c>
      <c r="H180" s="209">
        <v>3.7739186014545458</v>
      </c>
      <c r="I180" s="155">
        <v>208200</v>
      </c>
      <c r="J180" s="174">
        <f>G180+I180</f>
        <v>1217550</v>
      </c>
      <c r="K180" s="182">
        <v>1191033</v>
      </c>
      <c r="L180" s="209">
        <v>3.7739186014545458</v>
      </c>
      <c r="M180" s="155">
        <v>220692</v>
      </c>
      <c r="N180" s="174">
        <f>K180+M180</f>
        <v>1411725</v>
      </c>
      <c r="O180" s="182">
        <v>1170846</v>
      </c>
      <c r="P180" s="209">
        <v>3.7739186014545458</v>
      </c>
      <c r="Q180" s="155">
        <v>212364</v>
      </c>
      <c r="R180" s="174">
        <f>O180+Q180</f>
        <v>1383210</v>
      </c>
      <c r="S180" s="395">
        <f t="shared" si="20"/>
        <v>1257433.4728850001</v>
      </c>
    </row>
    <row r="181" spans="1:19" x14ac:dyDescent="0.25">
      <c r="A181" s="37">
        <v>163</v>
      </c>
      <c r="B181" s="43" t="s">
        <v>426</v>
      </c>
      <c r="C181" s="9">
        <v>662000</v>
      </c>
      <c r="D181" s="42">
        <v>3.7739186014545458</v>
      </c>
      <c r="E181" s="11">
        <v>357157.93154000014</v>
      </c>
      <c r="F181" s="172">
        <v>1019157.9315400001</v>
      </c>
      <c r="G181" s="182">
        <v>1009350</v>
      </c>
      <c r="H181" s="209">
        <v>3.7739186014545458</v>
      </c>
      <c r="I181" s="155">
        <v>208200</v>
      </c>
      <c r="J181" s="174">
        <f>G181+I181</f>
        <v>1217550</v>
      </c>
      <c r="K181" s="182">
        <v>1180940</v>
      </c>
      <c r="L181" s="209">
        <v>3.7739186014545458</v>
      </c>
      <c r="M181" s="155">
        <v>216528</v>
      </c>
      <c r="N181" s="174">
        <f>K181+M181</f>
        <v>1397468</v>
      </c>
      <c r="O181" s="182">
        <v>1251594</v>
      </c>
      <c r="P181" s="209">
        <v>3.7739186014545458</v>
      </c>
      <c r="Q181" s="155">
        <v>212364</v>
      </c>
      <c r="R181" s="174">
        <f>O181+Q181</f>
        <v>1463958</v>
      </c>
      <c r="S181" s="395">
        <f t="shared" si="20"/>
        <v>1274533.4828850001</v>
      </c>
    </row>
    <row r="182" spans="1:19" x14ac:dyDescent="0.25">
      <c r="A182" s="37">
        <v>164</v>
      </c>
      <c r="B182" s="43" t="s">
        <v>480</v>
      </c>
      <c r="C182" s="9">
        <v>333000</v>
      </c>
      <c r="D182" s="42">
        <v>3.7739186014545458</v>
      </c>
      <c r="E182" s="11">
        <v>178735.55661199993</v>
      </c>
      <c r="F182" s="172">
        <v>511735.55661199993</v>
      </c>
      <c r="G182" s="182">
        <v>365100</v>
      </c>
      <c r="H182" s="209">
        <v>3.7739186014545458</v>
      </c>
      <c r="I182" s="155">
        <v>208200</v>
      </c>
      <c r="J182" s="174">
        <f>G182+I182</f>
        <v>573300</v>
      </c>
      <c r="K182" s="182">
        <v>423516</v>
      </c>
      <c r="L182" s="209">
        <v>3.7739186014545458</v>
      </c>
      <c r="M182" s="155">
        <v>218610</v>
      </c>
      <c r="N182" s="174">
        <f>K182+M182</f>
        <v>642126</v>
      </c>
      <c r="O182" s="182">
        <v>467328</v>
      </c>
      <c r="P182" s="209">
        <v>3.7739186014545458</v>
      </c>
      <c r="Q182" s="155">
        <v>212364</v>
      </c>
      <c r="R182" s="174">
        <f>O182+Q182</f>
        <v>679692</v>
      </c>
      <c r="S182" s="395">
        <f t="shared" si="20"/>
        <v>601713.38915299997</v>
      </c>
    </row>
    <row r="183" spans="1:19" x14ac:dyDescent="0.25">
      <c r="A183" s="37">
        <v>165</v>
      </c>
      <c r="B183" s="43" t="s">
        <v>429</v>
      </c>
      <c r="C183" s="15" t="s">
        <v>10</v>
      </c>
      <c r="D183" s="42">
        <v>18.869573695636365</v>
      </c>
      <c r="E183" s="11">
        <v>1062769.916824</v>
      </c>
      <c r="F183" s="172">
        <v>1062769.916824</v>
      </c>
      <c r="G183" s="154" t="s">
        <v>10</v>
      </c>
      <c r="H183" s="209">
        <v>18.869573695636365</v>
      </c>
      <c r="I183" s="155">
        <v>1041200</v>
      </c>
      <c r="J183" s="174">
        <f>I183*1</f>
        <v>1041200</v>
      </c>
      <c r="K183" s="154" t="s">
        <v>10</v>
      </c>
      <c r="L183" s="209">
        <v>18.869573695636365</v>
      </c>
      <c r="M183" s="155">
        <v>1103672</v>
      </c>
      <c r="N183" s="174">
        <f>M183*1</f>
        <v>1103672</v>
      </c>
      <c r="O183" s="154" t="s">
        <v>10</v>
      </c>
      <c r="P183" s="209">
        <v>18.869573695636365</v>
      </c>
      <c r="Q183" s="155">
        <v>1093260</v>
      </c>
      <c r="R183" s="174">
        <f>Q183*1</f>
        <v>1093260</v>
      </c>
      <c r="S183" s="395">
        <f t="shared" si="20"/>
        <v>1075225.479206</v>
      </c>
    </row>
    <row r="184" spans="1:19" x14ac:dyDescent="0.25">
      <c r="A184" s="37">
        <v>166</v>
      </c>
      <c r="B184" s="43" t="s">
        <v>256</v>
      </c>
      <c r="C184" s="15" t="s">
        <v>10</v>
      </c>
      <c r="D184" s="42">
        <v>16.353634398545456</v>
      </c>
      <c r="E184" s="11">
        <v>920997.28994000016</v>
      </c>
      <c r="F184" s="172">
        <v>920997.28994000016</v>
      </c>
      <c r="G184" s="154" t="s">
        <v>10</v>
      </c>
      <c r="H184" s="209">
        <v>16.353634398545456</v>
      </c>
      <c r="I184" s="155">
        <v>902300</v>
      </c>
      <c r="J184" s="174">
        <f>I184*1</f>
        <v>902300</v>
      </c>
      <c r="K184" s="154" t="s">
        <v>10</v>
      </c>
      <c r="L184" s="209">
        <v>16.353634398545456</v>
      </c>
      <c r="M184" s="155">
        <v>938392</v>
      </c>
      <c r="N184" s="174">
        <f>M184*1</f>
        <v>938392</v>
      </c>
      <c r="O184" s="154" t="s">
        <v>10</v>
      </c>
      <c r="P184" s="209">
        <v>16.353634398545456</v>
      </c>
      <c r="Q184" s="155">
        <v>947415</v>
      </c>
      <c r="R184" s="174">
        <f>Q184*1</f>
        <v>947415</v>
      </c>
      <c r="S184" s="395">
        <f t="shared" si="20"/>
        <v>927276.07248500001</v>
      </c>
    </row>
    <row r="185" spans="1:19" x14ac:dyDescent="0.25">
      <c r="A185" s="37">
        <v>167</v>
      </c>
      <c r="B185" s="43" t="s">
        <v>575</v>
      </c>
      <c r="C185" s="9">
        <v>1428000</v>
      </c>
      <c r="D185" s="42">
        <v>25.159431594181818</v>
      </c>
      <c r="E185" s="11">
        <v>768537.94108000025</v>
      </c>
      <c r="F185" s="172">
        <v>2196537.9410800003</v>
      </c>
      <c r="G185" s="182">
        <v>959400</v>
      </c>
      <c r="H185" s="209">
        <v>25.159431594181818</v>
      </c>
      <c r="I185" s="155">
        <v>1388200</v>
      </c>
      <c r="J185" s="174">
        <f>G185+I185</f>
        <v>2347600</v>
      </c>
      <c r="K185" s="182">
        <v>1132092</v>
      </c>
      <c r="L185" s="209">
        <v>25.159431594181818</v>
      </c>
      <c r="M185" s="155">
        <v>1471492</v>
      </c>
      <c r="N185" s="174">
        <f>K185+M185</f>
        <v>2603584</v>
      </c>
      <c r="O185" s="182">
        <v>1122498</v>
      </c>
      <c r="P185" s="209">
        <v>25.159431594181818</v>
      </c>
      <c r="Q185" s="155">
        <v>1415964</v>
      </c>
      <c r="R185" s="174">
        <f>O185+Q185</f>
        <v>2538462</v>
      </c>
      <c r="S185" s="395">
        <f t="shared" si="20"/>
        <v>2421545.9852700001</v>
      </c>
    </row>
    <row r="186" spans="1:19" x14ac:dyDescent="0.25">
      <c r="A186" s="37">
        <v>168</v>
      </c>
      <c r="B186" s="43" t="s">
        <v>576</v>
      </c>
      <c r="C186" s="9">
        <v>1346000</v>
      </c>
      <c r="D186" s="42">
        <v>25.159431594181818</v>
      </c>
      <c r="E186" s="11">
        <v>725203.47924000002</v>
      </c>
      <c r="F186" s="172">
        <v>2071203.47924</v>
      </c>
      <c r="G186" s="182">
        <v>828750</v>
      </c>
      <c r="H186" s="209">
        <v>25.159431594181818</v>
      </c>
      <c r="I186" s="155">
        <v>1388200</v>
      </c>
      <c r="J186" s="174">
        <f>G186+I186</f>
        <v>2216950</v>
      </c>
      <c r="K186" s="182">
        <v>953063</v>
      </c>
      <c r="L186" s="209">
        <v>25.159431594181818</v>
      </c>
      <c r="M186" s="155">
        <v>1457610</v>
      </c>
      <c r="N186" s="174">
        <f>K186+M186</f>
        <v>2410673</v>
      </c>
      <c r="O186" s="182">
        <v>1035938</v>
      </c>
      <c r="P186" s="209">
        <v>25.159431594181818</v>
      </c>
      <c r="Q186" s="155">
        <v>1429846</v>
      </c>
      <c r="R186" s="174">
        <f>O186+Q186</f>
        <v>2465784</v>
      </c>
      <c r="S186" s="395">
        <f t="shared" si="20"/>
        <v>2291152.6198100001</v>
      </c>
    </row>
    <row r="187" spans="1:19" x14ac:dyDescent="0.25">
      <c r="A187" s="37">
        <v>169</v>
      </c>
      <c r="B187" s="43" t="s">
        <v>577</v>
      </c>
      <c r="C187" s="9">
        <v>1690000</v>
      </c>
      <c r="D187" s="42">
        <v>25.159431594181818</v>
      </c>
      <c r="E187" s="11">
        <v>909513.06319600018</v>
      </c>
      <c r="F187" s="172">
        <v>2599513.0631960002</v>
      </c>
      <c r="G187" s="182">
        <v>1507950</v>
      </c>
      <c r="H187" s="209">
        <v>25.159431594181818</v>
      </c>
      <c r="I187" s="155">
        <v>1388200</v>
      </c>
      <c r="J187" s="174">
        <f>G187+I187</f>
        <v>2896150</v>
      </c>
      <c r="K187" s="182">
        <v>1703984</v>
      </c>
      <c r="L187" s="209">
        <v>25.159431594181818</v>
      </c>
      <c r="M187" s="155">
        <v>1471492</v>
      </c>
      <c r="N187" s="174">
        <f>K187+M187</f>
        <v>3175476</v>
      </c>
      <c r="O187" s="182">
        <v>1869858</v>
      </c>
      <c r="P187" s="209">
        <v>25.159431594181818</v>
      </c>
      <c r="Q187" s="155">
        <v>1457610</v>
      </c>
      <c r="R187" s="174">
        <f>O187+Q187</f>
        <v>3327468</v>
      </c>
      <c r="S187" s="395">
        <f t="shared" si="20"/>
        <v>2999651.7657989999</v>
      </c>
    </row>
    <row r="188" spans="1:19" x14ac:dyDescent="0.25">
      <c r="A188" s="37">
        <v>170</v>
      </c>
      <c r="B188" s="43" t="s">
        <v>353</v>
      </c>
      <c r="C188" s="15" t="s">
        <v>10</v>
      </c>
      <c r="D188" s="42">
        <v>8.8057971956363641</v>
      </c>
      <c r="E188" s="11">
        <v>500418.88528799993</v>
      </c>
      <c r="F188" s="172">
        <v>500418.88528799993</v>
      </c>
      <c r="G188" s="154" t="s">
        <v>10</v>
      </c>
      <c r="H188" s="209">
        <v>8.8057971956363641</v>
      </c>
      <c r="I188" s="155">
        <v>485900</v>
      </c>
      <c r="J188" s="174">
        <f>I188*1</f>
        <v>485900</v>
      </c>
      <c r="K188" s="154" t="s">
        <v>10</v>
      </c>
      <c r="L188" s="209">
        <v>8.8057971956363641</v>
      </c>
      <c r="M188" s="155">
        <v>505336</v>
      </c>
      <c r="N188" s="174">
        <f>M188*1</f>
        <v>505336</v>
      </c>
      <c r="O188" s="154" t="s">
        <v>10</v>
      </c>
      <c r="P188" s="209">
        <v>8.8057971956363641</v>
      </c>
      <c r="Q188" s="155">
        <v>490759</v>
      </c>
      <c r="R188" s="174">
        <f>Q188*1</f>
        <v>490759</v>
      </c>
      <c r="S188" s="395">
        <f t="shared" si="20"/>
        <v>495603.47132199997</v>
      </c>
    </row>
    <row r="189" spans="1:19" x14ac:dyDescent="0.25">
      <c r="A189" s="37">
        <v>171</v>
      </c>
      <c r="B189" s="43" t="s">
        <v>266</v>
      </c>
      <c r="C189" s="9">
        <v>883000</v>
      </c>
      <c r="D189" s="42">
        <v>16.353634398545456</v>
      </c>
      <c r="E189" s="11">
        <v>476188.36023600027</v>
      </c>
      <c r="F189" s="172">
        <v>1359188.3602360003</v>
      </c>
      <c r="G189" s="182">
        <v>550950</v>
      </c>
      <c r="H189" s="209">
        <v>16.353634398545456</v>
      </c>
      <c r="I189" s="155">
        <v>902300</v>
      </c>
      <c r="J189" s="174">
        <f>G189+I189</f>
        <v>1453250</v>
      </c>
      <c r="K189" s="182">
        <v>650121</v>
      </c>
      <c r="L189" s="209">
        <v>16.353634398545456</v>
      </c>
      <c r="M189" s="155">
        <v>956438</v>
      </c>
      <c r="N189" s="174">
        <f>K189+M189</f>
        <v>1606559</v>
      </c>
      <c r="O189" s="182">
        <v>688688</v>
      </c>
      <c r="P189" s="209">
        <v>16.353634398545456</v>
      </c>
      <c r="Q189" s="155">
        <v>929369</v>
      </c>
      <c r="R189" s="174">
        <f>O189+Q189</f>
        <v>1618057</v>
      </c>
      <c r="S189" s="395">
        <f t="shared" si="20"/>
        <v>1509263.5900590001</v>
      </c>
    </row>
    <row r="190" spans="1:19" x14ac:dyDescent="0.25">
      <c r="A190" s="37">
        <v>172</v>
      </c>
      <c r="B190" s="43" t="s">
        <v>487</v>
      </c>
      <c r="C190" s="9">
        <v>1359000</v>
      </c>
      <c r="D190" s="42">
        <v>6.9188378949090916</v>
      </c>
      <c r="E190" s="11">
        <v>731919.79367600032</v>
      </c>
      <c r="F190" s="172">
        <v>2090919.7936760003</v>
      </c>
      <c r="G190" s="182">
        <v>2147550</v>
      </c>
      <c r="H190" s="209">
        <v>6.9188378949090916</v>
      </c>
      <c r="I190" s="155">
        <v>381800</v>
      </c>
      <c r="J190" s="174">
        <f>G190+I190</f>
        <v>2529350</v>
      </c>
      <c r="K190" s="182">
        <v>2426732</v>
      </c>
      <c r="L190" s="209">
        <v>6.9188378949090916</v>
      </c>
      <c r="M190" s="155">
        <v>404708</v>
      </c>
      <c r="N190" s="174">
        <f>K190+M190</f>
        <v>2831440</v>
      </c>
      <c r="O190" s="182">
        <v>2491158</v>
      </c>
      <c r="P190" s="209">
        <v>6.9188378949090916</v>
      </c>
      <c r="Q190" s="155">
        <v>400890</v>
      </c>
      <c r="R190" s="174">
        <f>O190+Q190</f>
        <v>2892048</v>
      </c>
      <c r="S190" s="395">
        <f t="shared" si="20"/>
        <v>2585939.448419</v>
      </c>
    </row>
    <row r="191" spans="1:19" x14ac:dyDescent="0.25">
      <c r="A191" s="37">
        <v>173</v>
      </c>
      <c r="B191" s="43" t="s">
        <v>439</v>
      </c>
      <c r="C191" s="15" t="s">
        <v>10</v>
      </c>
      <c r="D191" s="42">
        <v>16.353634398545456</v>
      </c>
      <c r="E191" s="11">
        <v>927307.11794000014</v>
      </c>
      <c r="F191" s="172">
        <v>927307.11794000014</v>
      </c>
      <c r="G191" s="154" t="s">
        <v>10</v>
      </c>
      <c r="H191" s="209">
        <v>16.353634398545456</v>
      </c>
      <c r="I191" s="155">
        <v>902300</v>
      </c>
      <c r="J191" s="174">
        <f>I191*1</f>
        <v>902300</v>
      </c>
      <c r="K191" s="154" t="s">
        <v>10</v>
      </c>
      <c r="L191" s="209">
        <v>16.353634398545456</v>
      </c>
      <c r="M191" s="155">
        <v>947415</v>
      </c>
      <c r="N191" s="174">
        <f>M191*1</f>
        <v>947415</v>
      </c>
      <c r="O191" s="154" t="s">
        <v>10</v>
      </c>
      <c r="P191" s="209">
        <v>16.353634398545456</v>
      </c>
      <c r="Q191" s="155">
        <v>911323</v>
      </c>
      <c r="R191" s="174">
        <f>Q191*1</f>
        <v>911323</v>
      </c>
      <c r="S191" s="395">
        <f t="shared" si="20"/>
        <v>922086.27948500006</v>
      </c>
    </row>
    <row r="192" spans="1:19" x14ac:dyDescent="0.25">
      <c r="A192" s="37">
        <v>174</v>
      </c>
      <c r="B192" s="43" t="s">
        <v>271</v>
      </c>
      <c r="C192" s="9">
        <v>4576000</v>
      </c>
      <c r="D192" s="42">
        <v>8.8057971956363641</v>
      </c>
      <c r="E192" s="11">
        <v>2464687.6603280008</v>
      </c>
      <c r="F192" s="172">
        <v>7040687.6603280008</v>
      </c>
      <c r="G192" s="182">
        <v>8272050</v>
      </c>
      <c r="H192" s="209">
        <v>8.8057971956363641</v>
      </c>
      <c r="I192" s="155">
        <v>485900</v>
      </c>
      <c r="J192" s="174">
        <f>G192+I192</f>
        <v>8757950</v>
      </c>
      <c r="K192" s="182">
        <v>9761019</v>
      </c>
      <c r="L192" s="209">
        <v>8.8057971956363641</v>
      </c>
      <c r="M192" s="155">
        <v>515054</v>
      </c>
      <c r="N192" s="174">
        <f>K192+M192</f>
        <v>10276073</v>
      </c>
      <c r="O192" s="182">
        <v>10422783</v>
      </c>
      <c r="P192" s="209">
        <v>8.8057971956363641</v>
      </c>
      <c r="Q192" s="155">
        <v>500477</v>
      </c>
      <c r="R192" s="174">
        <f>O192+Q192</f>
        <v>10923260</v>
      </c>
      <c r="S192" s="395">
        <f t="shared" si="20"/>
        <v>9249492.6650820002</v>
      </c>
    </row>
    <row r="193" spans="1:19" x14ac:dyDescent="0.25">
      <c r="A193" s="37">
        <v>175</v>
      </c>
      <c r="B193" s="43" t="s">
        <v>272</v>
      </c>
      <c r="C193" s="15" t="s">
        <v>10</v>
      </c>
      <c r="D193" s="42">
        <v>2.9065557658181818</v>
      </c>
      <c r="E193" s="11">
        <v>170390.05650800001</v>
      </c>
      <c r="F193" s="172">
        <v>170390.05650800001</v>
      </c>
      <c r="G193" s="154" t="s">
        <v>10</v>
      </c>
      <c r="H193" s="209">
        <v>2.9065557658181818</v>
      </c>
      <c r="I193" s="155">
        <v>160300</v>
      </c>
      <c r="J193" s="174">
        <f>I193*1</f>
        <v>160300</v>
      </c>
      <c r="K193" s="154" t="s">
        <v>10</v>
      </c>
      <c r="L193" s="209">
        <v>2.9065557658181818</v>
      </c>
      <c r="M193" s="155">
        <v>169918</v>
      </c>
      <c r="N193" s="174">
        <f>M193*1</f>
        <v>169918</v>
      </c>
      <c r="O193" s="154" t="s">
        <v>10</v>
      </c>
      <c r="P193" s="209">
        <v>2.9065557658181818</v>
      </c>
      <c r="Q193" s="155">
        <v>168315</v>
      </c>
      <c r="R193" s="174">
        <f>Q193*1</f>
        <v>168315</v>
      </c>
      <c r="S193" s="395">
        <f t="shared" si="20"/>
        <v>167230.764127</v>
      </c>
    </row>
    <row r="194" spans="1:19" x14ac:dyDescent="0.25">
      <c r="A194" s="37">
        <v>176</v>
      </c>
      <c r="B194" s="43" t="s">
        <v>273</v>
      </c>
      <c r="C194" s="15" t="s">
        <v>10</v>
      </c>
      <c r="D194" s="42">
        <v>1.2532093301818183</v>
      </c>
      <c r="E194" s="11">
        <v>76953.421411999996</v>
      </c>
      <c r="F194" s="172">
        <v>76953.421411999996</v>
      </c>
      <c r="G194" s="154" t="s">
        <v>10</v>
      </c>
      <c r="H194" s="209">
        <v>1.2532093301818183</v>
      </c>
      <c r="I194" s="155">
        <v>69200</v>
      </c>
      <c r="J194" s="174">
        <f>I194*1</f>
        <v>69200</v>
      </c>
      <c r="K194" s="154" t="s">
        <v>10</v>
      </c>
      <c r="L194" s="209">
        <v>1.2532093301818183</v>
      </c>
      <c r="M194" s="155">
        <v>71276</v>
      </c>
      <c r="N194" s="174">
        <f>M194*1</f>
        <v>71276</v>
      </c>
      <c r="O194" s="154" t="s">
        <v>10</v>
      </c>
      <c r="P194" s="209">
        <v>1.2532093301818183</v>
      </c>
      <c r="Q194" s="155">
        <v>69892</v>
      </c>
      <c r="R194" s="174">
        <f>Q194*1</f>
        <v>69892</v>
      </c>
      <c r="S194" s="395">
        <f t="shared" si="20"/>
        <v>71830.355352999992</v>
      </c>
    </row>
    <row r="195" spans="1:19" x14ac:dyDescent="0.25">
      <c r="A195" s="37">
        <v>177</v>
      </c>
      <c r="B195" s="43" t="s">
        <v>275</v>
      </c>
      <c r="C195" s="9">
        <v>1036000</v>
      </c>
      <c r="D195" s="42">
        <v>14.152185099636364</v>
      </c>
      <c r="E195" s="11">
        <v>557760.56714000017</v>
      </c>
      <c r="F195" s="172">
        <v>1593760.5671400002</v>
      </c>
      <c r="G195" s="182">
        <v>994950</v>
      </c>
      <c r="H195" s="209">
        <v>14.152185099636364</v>
      </c>
      <c r="I195" s="155">
        <v>780800</v>
      </c>
      <c r="J195" s="174">
        <f>G195+I195</f>
        <v>1775750</v>
      </c>
      <c r="K195" s="182">
        <v>1144193</v>
      </c>
      <c r="L195" s="209">
        <v>14.152185099636364</v>
      </c>
      <c r="M195" s="155">
        <v>819840</v>
      </c>
      <c r="N195" s="174">
        <f>K195+M195</f>
        <v>1964033</v>
      </c>
      <c r="O195" s="182">
        <v>1243688</v>
      </c>
      <c r="P195" s="209">
        <v>14.152185099636364</v>
      </c>
      <c r="Q195" s="155">
        <v>796416</v>
      </c>
      <c r="R195" s="174">
        <f>O195+Q195</f>
        <v>2040104</v>
      </c>
      <c r="S195" s="395">
        <f t="shared" si="20"/>
        <v>1843411.891785</v>
      </c>
    </row>
    <row r="196" spans="1:19" x14ac:dyDescent="0.25">
      <c r="A196" s="37">
        <v>178</v>
      </c>
      <c r="B196" s="43" t="s">
        <v>443</v>
      </c>
      <c r="C196" s="15" t="s">
        <v>10</v>
      </c>
      <c r="D196" s="42">
        <v>1.4152146476363636</v>
      </c>
      <c r="E196" s="11">
        <v>86382.696819999997</v>
      </c>
      <c r="F196" s="172">
        <v>86382.696819999997</v>
      </c>
      <c r="G196" s="154" t="s">
        <v>10</v>
      </c>
      <c r="H196" s="209">
        <v>1.4152146476363636</v>
      </c>
      <c r="I196" s="155">
        <v>78100</v>
      </c>
      <c r="J196" s="174">
        <f>I196*1</f>
        <v>78100</v>
      </c>
      <c r="K196" s="154" t="s">
        <v>10</v>
      </c>
      <c r="L196" s="209">
        <v>1.4152146476363636</v>
      </c>
      <c r="M196" s="155">
        <v>81224</v>
      </c>
      <c r="N196" s="174">
        <f>M196*1</f>
        <v>81224</v>
      </c>
      <c r="O196" s="154" t="s">
        <v>10</v>
      </c>
      <c r="P196" s="209">
        <v>1.4152146476363636</v>
      </c>
      <c r="Q196" s="155">
        <v>82005</v>
      </c>
      <c r="R196" s="174">
        <f>Q196*1</f>
        <v>82005</v>
      </c>
      <c r="S196" s="395">
        <f t="shared" si="20"/>
        <v>81927.924205000003</v>
      </c>
    </row>
    <row r="197" spans="1:19" x14ac:dyDescent="0.25">
      <c r="A197" s="37">
        <v>179</v>
      </c>
      <c r="B197" s="43" t="s">
        <v>444</v>
      </c>
      <c r="C197" s="15" t="s">
        <v>10</v>
      </c>
      <c r="D197" s="42">
        <v>6.9101283469090919</v>
      </c>
      <c r="E197" s="11">
        <v>397551.85346800002</v>
      </c>
      <c r="F197" s="172">
        <v>397551.85346800002</v>
      </c>
      <c r="G197" s="154" t="s">
        <v>10</v>
      </c>
      <c r="H197" s="209">
        <v>6.9101283469090919</v>
      </c>
      <c r="I197" s="155">
        <v>381300</v>
      </c>
      <c r="J197" s="174">
        <f>I197*1</f>
        <v>381300</v>
      </c>
      <c r="K197" s="154" t="s">
        <v>10</v>
      </c>
      <c r="L197" s="209">
        <v>6.9101283469090919</v>
      </c>
      <c r="M197" s="155">
        <v>404178</v>
      </c>
      <c r="N197" s="174">
        <f>M197*1</f>
        <v>404178</v>
      </c>
      <c r="O197" s="154" t="s">
        <v>10</v>
      </c>
      <c r="P197" s="209">
        <v>6.9101283469090919</v>
      </c>
      <c r="Q197" s="155">
        <v>396552</v>
      </c>
      <c r="R197" s="174">
        <f>Q197*1</f>
        <v>396552</v>
      </c>
      <c r="S197" s="395">
        <f t="shared" si="20"/>
        <v>394895.46336699999</v>
      </c>
    </row>
    <row r="198" spans="1:19" x14ac:dyDescent="0.25">
      <c r="A198" s="37">
        <v>180</v>
      </c>
      <c r="B198" s="43" t="s">
        <v>445</v>
      </c>
      <c r="C198" s="15" t="s">
        <v>10</v>
      </c>
      <c r="D198" s="42">
        <v>11.287381091636364</v>
      </c>
      <c r="E198" s="11">
        <v>639742.67915600003</v>
      </c>
      <c r="F198" s="172">
        <v>639742.67915600003</v>
      </c>
      <c r="G198" s="154" t="s">
        <v>10</v>
      </c>
      <c r="H198" s="209">
        <v>11.287381091636364</v>
      </c>
      <c r="I198" s="155">
        <v>622800</v>
      </c>
      <c r="J198" s="174">
        <f>I198*1</f>
        <v>622800</v>
      </c>
      <c r="K198" s="154" t="s">
        <v>10</v>
      </c>
      <c r="L198" s="209">
        <v>11.287381091636364</v>
      </c>
      <c r="M198" s="155">
        <v>653940</v>
      </c>
      <c r="N198" s="174">
        <f>M198*1</f>
        <v>653940</v>
      </c>
      <c r="O198" s="154" t="s">
        <v>10</v>
      </c>
      <c r="P198" s="209">
        <v>11.287381091636364</v>
      </c>
      <c r="Q198" s="155">
        <v>629028</v>
      </c>
      <c r="R198" s="174">
        <f>Q198*1</f>
        <v>629028</v>
      </c>
      <c r="S198" s="395">
        <f t="shared" si="20"/>
        <v>636377.66978899995</v>
      </c>
    </row>
    <row r="199" spans="1:19" x14ac:dyDescent="0.25">
      <c r="A199" s="37">
        <v>181</v>
      </c>
      <c r="B199" s="43" t="s">
        <v>446</v>
      </c>
      <c r="C199" s="15" t="s">
        <v>10</v>
      </c>
      <c r="D199" s="42">
        <v>15.09565509418182</v>
      </c>
      <c r="E199" s="11">
        <v>852977.77569200005</v>
      </c>
      <c r="F199" s="172">
        <v>852977.77569200005</v>
      </c>
      <c r="G199" s="154" t="s">
        <v>10</v>
      </c>
      <c r="H199" s="209">
        <v>15.09565509418182</v>
      </c>
      <c r="I199" s="155">
        <v>832900</v>
      </c>
      <c r="J199" s="174">
        <f>I199*1</f>
        <v>832900</v>
      </c>
      <c r="K199" s="154" t="s">
        <v>10</v>
      </c>
      <c r="L199" s="209">
        <v>15.09565509418182</v>
      </c>
      <c r="M199" s="155">
        <v>882874</v>
      </c>
      <c r="N199" s="174">
        <f>M199*1</f>
        <v>882874</v>
      </c>
      <c r="O199" s="154" t="s">
        <v>10</v>
      </c>
      <c r="P199" s="209">
        <v>15.09565509418182</v>
      </c>
      <c r="Q199" s="155">
        <v>849558</v>
      </c>
      <c r="R199" s="174">
        <f>Q199*1</f>
        <v>849558</v>
      </c>
      <c r="S199" s="395">
        <f t="shared" ref="S199:S220" si="33">AVERAGE(N199,J199,F199,R199)</f>
        <v>854577.44392300001</v>
      </c>
    </row>
    <row r="200" spans="1:19" x14ac:dyDescent="0.25">
      <c r="A200" s="37">
        <v>182</v>
      </c>
      <c r="B200" s="43" t="s">
        <v>277</v>
      </c>
      <c r="C200" s="15" t="s">
        <v>10</v>
      </c>
      <c r="D200" s="42">
        <v>15.09565509418182</v>
      </c>
      <c r="E200" s="11">
        <v>853022.65969200002</v>
      </c>
      <c r="F200" s="172">
        <v>853022.65969200002</v>
      </c>
      <c r="G200" s="154" t="s">
        <v>10</v>
      </c>
      <c r="H200" s="209">
        <v>15.09565509418182</v>
      </c>
      <c r="I200" s="155">
        <v>832900</v>
      </c>
      <c r="J200" s="174">
        <f>I200*1</f>
        <v>832900</v>
      </c>
      <c r="K200" s="154" t="s">
        <v>10</v>
      </c>
      <c r="L200" s="209">
        <v>15.09565509418182</v>
      </c>
      <c r="M200" s="155">
        <v>866216</v>
      </c>
      <c r="N200" s="174">
        <f>M200*1</f>
        <v>866216</v>
      </c>
      <c r="O200" s="154" t="s">
        <v>10</v>
      </c>
      <c r="P200" s="209">
        <v>15.09565509418182</v>
      </c>
      <c r="Q200" s="155">
        <v>866216</v>
      </c>
      <c r="R200" s="174">
        <f>Q200*1</f>
        <v>866216</v>
      </c>
      <c r="S200" s="395">
        <f t="shared" si="33"/>
        <v>854588.66492300003</v>
      </c>
    </row>
    <row r="201" spans="1:19" x14ac:dyDescent="0.25">
      <c r="A201" s="37">
        <v>183</v>
      </c>
      <c r="B201" s="43" t="s">
        <v>578</v>
      </c>
      <c r="C201" s="9">
        <v>1804000</v>
      </c>
      <c r="D201" s="42">
        <v>1.8869593007272729</v>
      </c>
      <c r="E201" s="11">
        <v>970823.02036800003</v>
      </c>
      <c r="F201" s="172">
        <v>2774823.020368</v>
      </c>
      <c r="G201" s="182">
        <v>3375150</v>
      </c>
      <c r="H201" s="209">
        <v>1.8869593007272729</v>
      </c>
      <c r="I201" s="286">
        <v>104100</v>
      </c>
      <c r="J201" s="174">
        <f>G201+I201</f>
        <v>3479250</v>
      </c>
      <c r="K201" s="182">
        <v>3780168</v>
      </c>
      <c r="L201" s="209">
        <v>1.8869593007272729</v>
      </c>
      <c r="M201" s="286">
        <v>107223</v>
      </c>
      <c r="N201" s="174">
        <f>K201+M201</f>
        <v>3887391</v>
      </c>
      <c r="O201" s="182">
        <v>3915174</v>
      </c>
      <c r="P201" s="209">
        <v>1.8869593007272729</v>
      </c>
      <c r="Q201" s="286">
        <v>107223</v>
      </c>
      <c r="R201" s="174">
        <f>O201+Q201</f>
        <v>4022397</v>
      </c>
      <c r="S201" s="395">
        <f t="shared" si="33"/>
        <v>3540965.2550920001</v>
      </c>
    </row>
    <row r="202" spans="1:19" x14ac:dyDescent="0.25">
      <c r="A202" s="37">
        <v>184</v>
      </c>
      <c r="B202" s="43" t="s">
        <v>281</v>
      </c>
      <c r="C202" s="9">
        <v>116000</v>
      </c>
      <c r="D202" s="42">
        <v>1.0946414840000001</v>
      </c>
      <c r="E202" s="11">
        <v>62591.105756000004</v>
      </c>
      <c r="F202" s="172">
        <v>178591.105756</v>
      </c>
      <c r="G202" s="182">
        <v>134700</v>
      </c>
      <c r="H202" s="209">
        <v>1.0946414840000001</v>
      </c>
      <c r="I202" s="155">
        <v>60400</v>
      </c>
      <c r="J202" s="174">
        <f>G202+I202</f>
        <v>195100</v>
      </c>
      <c r="K202" s="182">
        <v>152211</v>
      </c>
      <c r="L202" s="209">
        <v>1.0946414840000001</v>
      </c>
      <c r="M202" s="155">
        <v>62212</v>
      </c>
      <c r="N202" s="174">
        <f>K202+M202</f>
        <v>214423</v>
      </c>
      <c r="O202" s="182">
        <v>165681</v>
      </c>
      <c r="P202" s="209">
        <v>1.0946414840000001</v>
      </c>
      <c r="Q202" s="155">
        <v>62212</v>
      </c>
      <c r="R202" s="174">
        <f>O202+Q202</f>
        <v>227893</v>
      </c>
      <c r="S202" s="395">
        <f t="shared" si="33"/>
        <v>204001.77643900001</v>
      </c>
    </row>
    <row r="203" spans="1:19" x14ac:dyDescent="0.25">
      <c r="A203" s="37">
        <v>185</v>
      </c>
      <c r="B203" s="43" t="s">
        <v>282</v>
      </c>
      <c r="C203" s="9">
        <v>291153.01709199999</v>
      </c>
      <c r="D203" s="42">
        <v>0</v>
      </c>
      <c r="E203" s="12" t="s">
        <v>10</v>
      </c>
      <c r="F203" s="172">
        <v>291153.01709199999</v>
      </c>
      <c r="G203" s="182">
        <v>365100</v>
      </c>
      <c r="H203" s="209">
        <v>0</v>
      </c>
      <c r="I203" s="154" t="s">
        <v>10</v>
      </c>
      <c r="J203" s="174">
        <f>G203*1</f>
        <v>365100</v>
      </c>
      <c r="K203" s="182">
        <v>416214</v>
      </c>
      <c r="L203" s="209">
        <v>0</v>
      </c>
      <c r="M203" s="154" t="s">
        <v>10</v>
      </c>
      <c r="N203" s="174">
        <f>K203*1</f>
        <v>416214</v>
      </c>
      <c r="O203" s="182">
        <v>449073</v>
      </c>
      <c r="P203" s="209">
        <v>0</v>
      </c>
      <c r="Q203" s="154" t="s">
        <v>10</v>
      </c>
      <c r="R203" s="174">
        <f>O203*1</f>
        <v>449073</v>
      </c>
      <c r="S203" s="395">
        <f t="shared" si="33"/>
        <v>380385.004273</v>
      </c>
    </row>
    <row r="204" spans="1:19" x14ac:dyDescent="0.25">
      <c r="A204" s="37">
        <v>186</v>
      </c>
      <c r="B204" s="43" t="s">
        <v>284</v>
      </c>
      <c r="C204" s="9">
        <v>4923000</v>
      </c>
      <c r="D204" s="42">
        <v>16.788377956363636</v>
      </c>
      <c r="E204" s="11">
        <v>2650473.3184319995</v>
      </c>
      <c r="F204" s="172">
        <v>7573473.3184319995</v>
      </c>
      <c r="G204" s="182">
        <v>8446500</v>
      </c>
      <c r="H204" s="209">
        <v>16.788377956363636</v>
      </c>
      <c r="I204" s="155">
        <v>926300</v>
      </c>
      <c r="J204" s="174">
        <f>G204+I204</f>
        <v>9372800</v>
      </c>
      <c r="K204" s="182">
        <v>9797940</v>
      </c>
      <c r="L204" s="209">
        <v>16.788377956363636</v>
      </c>
      <c r="M204" s="155">
        <v>972615</v>
      </c>
      <c r="N204" s="174">
        <f>K204+M204</f>
        <v>10770555</v>
      </c>
      <c r="O204" s="182">
        <v>10895985</v>
      </c>
      <c r="P204" s="209">
        <v>16.788377956363636</v>
      </c>
      <c r="Q204" s="155">
        <v>935563</v>
      </c>
      <c r="R204" s="174">
        <f>O204+Q204</f>
        <v>11831548</v>
      </c>
      <c r="S204" s="395">
        <f t="shared" si="33"/>
        <v>9887094.0796080008</v>
      </c>
    </row>
    <row r="205" spans="1:19" x14ac:dyDescent="0.25">
      <c r="A205" s="37">
        <v>187</v>
      </c>
      <c r="B205" s="43" t="s">
        <v>285</v>
      </c>
      <c r="C205" s="9">
        <v>694000</v>
      </c>
      <c r="D205" s="42">
        <v>5.7597148570909091</v>
      </c>
      <c r="E205" s="11">
        <v>373945.11748400005</v>
      </c>
      <c r="F205" s="172">
        <v>1067945.117484</v>
      </c>
      <c r="G205" s="182">
        <v>934500</v>
      </c>
      <c r="H205" s="209">
        <v>5.7597148570909091</v>
      </c>
      <c r="I205" s="155">
        <v>317800</v>
      </c>
      <c r="J205" s="174">
        <f>G205+I205</f>
        <v>1252300</v>
      </c>
      <c r="K205" s="182">
        <v>1065330</v>
      </c>
      <c r="L205" s="209">
        <v>5.7597148570909091</v>
      </c>
      <c r="M205" s="155">
        <v>327334</v>
      </c>
      <c r="N205" s="174">
        <f>K205+M205</f>
        <v>1392664</v>
      </c>
      <c r="O205" s="182">
        <v>1093365</v>
      </c>
      <c r="P205" s="209">
        <v>5.7597148570909091</v>
      </c>
      <c r="Q205" s="155">
        <v>327334</v>
      </c>
      <c r="R205" s="174">
        <f>O205+Q205</f>
        <v>1420699</v>
      </c>
      <c r="S205" s="395">
        <f t="shared" si="33"/>
        <v>1283402.0293709999</v>
      </c>
    </row>
    <row r="206" spans="1:19" x14ac:dyDescent="0.25">
      <c r="A206" s="37">
        <v>188</v>
      </c>
      <c r="B206" s="43" t="s">
        <v>287</v>
      </c>
      <c r="C206" s="9">
        <v>347000</v>
      </c>
      <c r="D206" s="42">
        <v>2.8801181356363639</v>
      </c>
      <c r="E206" s="11">
        <v>187155.28611199989</v>
      </c>
      <c r="F206" s="172">
        <v>534155.28611199989</v>
      </c>
      <c r="G206" s="182">
        <v>458850</v>
      </c>
      <c r="H206" s="209">
        <v>2.8801181356363639</v>
      </c>
      <c r="I206" s="155">
        <v>158900</v>
      </c>
      <c r="J206" s="174">
        <f>G206+I206</f>
        <v>617750</v>
      </c>
      <c r="K206" s="182">
        <v>518501</v>
      </c>
      <c r="L206" s="209">
        <v>2.8801181356363639</v>
      </c>
      <c r="M206" s="155">
        <v>165256</v>
      </c>
      <c r="N206" s="174">
        <f>K206+M206</f>
        <v>683757</v>
      </c>
      <c r="O206" s="182">
        <v>578151</v>
      </c>
      <c r="P206" s="209">
        <v>2.8801181356363639</v>
      </c>
      <c r="Q206" s="155">
        <v>163667</v>
      </c>
      <c r="R206" s="174">
        <f>O206+Q206</f>
        <v>741818</v>
      </c>
      <c r="S206" s="395">
        <f t="shared" si="33"/>
        <v>644370.07152799994</v>
      </c>
    </row>
    <row r="207" spans="1:19" x14ac:dyDescent="0.25">
      <c r="A207" s="37">
        <v>189</v>
      </c>
      <c r="B207" s="43" t="s">
        <v>288</v>
      </c>
      <c r="C207" s="9">
        <v>166000</v>
      </c>
      <c r="D207" s="42">
        <v>2.8304292952727272</v>
      </c>
      <c r="E207" s="11">
        <v>89986.418575999996</v>
      </c>
      <c r="F207" s="172">
        <v>255986.418576</v>
      </c>
      <c r="G207" s="182">
        <v>108150</v>
      </c>
      <c r="H207" s="209">
        <v>2.8304292952727272</v>
      </c>
      <c r="I207" s="155">
        <v>156200</v>
      </c>
      <c r="J207" s="174">
        <f>G207+I207</f>
        <v>264350</v>
      </c>
      <c r="K207" s="182">
        <v>122210</v>
      </c>
      <c r="L207" s="209">
        <v>2.8304292952727272</v>
      </c>
      <c r="M207" s="155">
        <v>165572</v>
      </c>
      <c r="N207" s="174">
        <f>K207+M207</f>
        <v>287782</v>
      </c>
      <c r="O207" s="182">
        <v>137351</v>
      </c>
      <c r="P207" s="209">
        <v>2.8304292952727272</v>
      </c>
      <c r="Q207" s="155">
        <v>159324</v>
      </c>
      <c r="R207" s="174">
        <f>O207+Q207</f>
        <v>296675</v>
      </c>
      <c r="S207" s="395">
        <f t="shared" si="33"/>
        <v>276198.35464400001</v>
      </c>
    </row>
    <row r="208" spans="1:19" x14ac:dyDescent="0.25">
      <c r="A208" s="37">
        <v>190</v>
      </c>
      <c r="B208" s="43" t="s">
        <v>289</v>
      </c>
      <c r="C208" s="15" t="s">
        <v>10</v>
      </c>
      <c r="D208" s="42">
        <v>5.7348800927272734</v>
      </c>
      <c r="E208" s="11">
        <v>327981.71814799996</v>
      </c>
      <c r="F208" s="172">
        <v>327981.71814799996</v>
      </c>
      <c r="G208" s="154" t="s">
        <v>10</v>
      </c>
      <c r="H208" s="209">
        <v>5.7348800927272734</v>
      </c>
      <c r="I208" s="182">
        <v>316500</v>
      </c>
      <c r="J208" s="174">
        <f>I208*1</f>
        <v>316500</v>
      </c>
      <c r="K208" s="154" t="s">
        <v>10</v>
      </c>
      <c r="L208" s="209">
        <v>5.7348800927272734</v>
      </c>
      <c r="M208" s="182">
        <v>325995</v>
      </c>
      <c r="N208" s="174">
        <f>M208*1</f>
        <v>325995</v>
      </c>
      <c r="O208" s="154" t="s">
        <v>10</v>
      </c>
      <c r="P208" s="209">
        <v>5.7348800927272734</v>
      </c>
      <c r="Q208" s="182">
        <v>319665</v>
      </c>
      <c r="R208" s="174">
        <f>Q208*1</f>
        <v>319665</v>
      </c>
      <c r="S208" s="395">
        <f t="shared" si="33"/>
        <v>322535.42953700002</v>
      </c>
    </row>
    <row r="209" spans="1:19" x14ac:dyDescent="0.25">
      <c r="A209" s="37">
        <v>191</v>
      </c>
      <c r="B209" s="43" t="s">
        <v>490</v>
      </c>
      <c r="C209" s="9">
        <v>193000</v>
      </c>
      <c r="D209" s="42">
        <v>2.8304292952727272</v>
      </c>
      <c r="E209" s="11">
        <v>104220.49364</v>
      </c>
      <c r="F209" s="172">
        <v>297220.49364</v>
      </c>
      <c r="G209" s="182">
        <v>159450</v>
      </c>
      <c r="H209" s="209">
        <v>2.8304292952727272</v>
      </c>
      <c r="I209" s="155">
        <v>156200</v>
      </c>
      <c r="J209" s="174">
        <f>G209+I209</f>
        <v>315650</v>
      </c>
      <c r="K209" s="182">
        <v>178584</v>
      </c>
      <c r="L209" s="209">
        <v>2.8304292952727272</v>
      </c>
      <c r="M209" s="155">
        <v>160886</v>
      </c>
      <c r="N209" s="174">
        <f>K209+M209</f>
        <v>339470</v>
      </c>
      <c r="O209" s="182">
        <v>197718</v>
      </c>
      <c r="P209" s="209">
        <v>2.8304292952727272</v>
      </c>
      <c r="Q209" s="155">
        <v>160886</v>
      </c>
      <c r="R209" s="174">
        <f>O209+Q209</f>
        <v>358604</v>
      </c>
      <c r="S209" s="395">
        <f t="shared" si="33"/>
        <v>327736.12341</v>
      </c>
    </row>
    <row r="210" spans="1:19" x14ac:dyDescent="0.25">
      <c r="A210" s="37">
        <v>192</v>
      </c>
      <c r="B210" s="43" t="s">
        <v>299</v>
      </c>
      <c r="C210" s="9">
        <v>124000</v>
      </c>
      <c r="D210" s="42">
        <v>2.8304292952727272</v>
      </c>
      <c r="E210" s="11">
        <v>67387.011620000005</v>
      </c>
      <c r="F210" s="172">
        <v>191387.01162</v>
      </c>
      <c r="G210" s="182">
        <v>26400</v>
      </c>
      <c r="H210" s="209">
        <v>2.8304292952727272</v>
      </c>
      <c r="I210" s="155">
        <v>156200</v>
      </c>
      <c r="J210" s="174">
        <f>G210+I210</f>
        <v>182600</v>
      </c>
      <c r="K210" s="182">
        <v>31152</v>
      </c>
      <c r="L210" s="209">
        <v>2.8304292952727272</v>
      </c>
      <c r="M210" s="155">
        <v>164010</v>
      </c>
      <c r="N210" s="174">
        <f>K210+M210</f>
        <v>195162</v>
      </c>
      <c r="O210" s="182">
        <v>34056</v>
      </c>
      <c r="P210" s="209">
        <v>2.8304292952727272</v>
      </c>
      <c r="Q210" s="155">
        <v>160886</v>
      </c>
      <c r="R210" s="174">
        <f>O210+Q210</f>
        <v>194942</v>
      </c>
      <c r="S210" s="395">
        <f t="shared" si="33"/>
        <v>191022.752905</v>
      </c>
    </row>
    <row r="211" spans="1:19" x14ac:dyDescent="0.25">
      <c r="A211" s="37">
        <v>193</v>
      </c>
      <c r="B211" s="43" t="s">
        <v>300</v>
      </c>
      <c r="C211" s="9">
        <v>140000</v>
      </c>
      <c r="D211" s="42">
        <v>2.8304292952727272</v>
      </c>
      <c r="E211" s="11">
        <v>76096.357063999982</v>
      </c>
      <c r="F211" s="172">
        <v>216096.35706399998</v>
      </c>
      <c r="G211" s="182">
        <v>56100</v>
      </c>
      <c r="H211" s="209">
        <v>2.8304292952727272</v>
      </c>
      <c r="I211" s="155">
        <v>156200</v>
      </c>
      <c r="J211" s="174">
        <f>G211+I211</f>
        <v>212300</v>
      </c>
      <c r="K211" s="182">
        <v>65637</v>
      </c>
      <c r="L211" s="209">
        <v>2.8304292952727272</v>
      </c>
      <c r="M211" s="155">
        <v>160886</v>
      </c>
      <c r="N211" s="174">
        <f>K211+M211</f>
        <v>226523</v>
      </c>
      <c r="O211" s="182">
        <v>67881</v>
      </c>
      <c r="P211" s="209">
        <v>2.8304292952727272</v>
      </c>
      <c r="Q211" s="155">
        <v>164010</v>
      </c>
      <c r="R211" s="174">
        <f>O211+Q211</f>
        <v>231891</v>
      </c>
      <c r="S211" s="395">
        <f t="shared" si="33"/>
        <v>221702.589266</v>
      </c>
    </row>
    <row r="212" spans="1:19" x14ac:dyDescent="0.25">
      <c r="A212" s="37">
        <v>194</v>
      </c>
      <c r="B212" s="43" t="s">
        <v>456</v>
      </c>
      <c r="C212" s="15" t="s">
        <v>10</v>
      </c>
      <c r="D212" s="42">
        <v>15.09565509418182</v>
      </c>
      <c r="E212" s="11">
        <v>853054.41169200011</v>
      </c>
      <c r="F212" s="172">
        <v>853054.41169200011</v>
      </c>
      <c r="G212" s="154" t="s">
        <v>10</v>
      </c>
      <c r="H212" s="209">
        <v>15.09565509418182</v>
      </c>
      <c r="I212" s="155">
        <v>832900</v>
      </c>
      <c r="J212" s="174">
        <f t="shared" ref="J212:J220" si="34">I212*1</f>
        <v>832900</v>
      </c>
      <c r="K212" s="154" t="s">
        <v>10</v>
      </c>
      <c r="L212" s="209">
        <v>15.09565509418182</v>
      </c>
      <c r="M212" s="155">
        <v>874545</v>
      </c>
      <c r="N212" s="174">
        <f t="shared" ref="N212:N220" si="35">M212*1</f>
        <v>874545</v>
      </c>
      <c r="O212" s="154" t="s">
        <v>10</v>
      </c>
      <c r="P212" s="209">
        <v>15.09565509418182</v>
      </c>
      <c r="Q212" s="155">
        <v>866216</v>
      </c>
      <c r="R212" s="174">
        <f t="shared" ref="R212:R220" si="36">Q212*1</f>
        <v>866216</v>
      </c>
      <c r="S212" s="395">
        <f t="shared" si="33"/>
        <v>856678.852923</v>
      </c>
    </row>
    <row r="213" spans="1:19" x14ac:dyDescent="0.25">
      <c r="A213" s="37">
        <v>195</v>
      </c>
      <c r="B213" s="70" t="s">
        <v>448</v>
      </c>
      <c r="C213" s="15" t="s">
        <v>10</v>
      </c>
      <c r="D213" s="90">
        <v>287.76443150181819</v>
      </c>
      <c r="E213" s="11">
        <v>16204196.136268001</v>
      </c>
      <c r="F213" s="172">
        <v>16204196.136268001</v>
      </c>
      <c r="G213" s="154" t="s">
        <v>10</v>
      </c>
      <c r="H213" s="276">
        <v>287.76443150181819</v>
      </c>
      <c r="I213" s="155">
        <v>15877900</v>
      </c>
      <c r="J213" s="174">
        <f t="shared" si="34"/>
        <v>15877900</v>
      </c>
      <c r="K213" s="154" t="s">
        <v>10</v>
      </c>
      <c r="L213" s="276">
        <v>287.76443150181819</v>
      </c>
      <c r="M213" s="155">
        <v>16671795</v>
      </c>
      <c r="N213" s="174">
        <f t="shared" si="35"/>
        <v>16671795</v>
      </c>
      <c r="O213" s="154" t="s">
        <v>10</v>
      </c>
      <c r="P213" s="276">
        <v>287.76443150181819</v>
      </c>
      <c r="Q213" s="155">
        <v>16195458</v>
      </c>
      <c r="R213" s="174">
        <f t="shared" si="36"/>
        <v>16195458</v>
      </c>
      <c r="S213" s="395">
        <f t="shared" si="33"/>
        <v>16237337.284067001</v>
      </c>
    </row>
    <row r="214" spans="1:19" x14ac:dyDescent="0.25">
      <c r="A214" s="37">
        <v>196</v>
      </c>
      <c r="B214" s="70" t="s">
        <v>449</v>
      </c>
      <c r="C214" s="15" t="s">
        <v>10</v>
      </c>
      <c r="D214" s="90">
        <v>8.6337498272727284</v>
      </c>
      <c r="E214" s="11">
        <v>490878.92181999999</v>
      </c>
      <c r="F214" s="172">
        <v>490878.92181999999</v>
      </c>
      <c r="G214" s="154" t="s">
        <v>10</v>
      </c>
      <c r="H214" s="276">
        <v>8.6337498272727284</v>
      </c>
      <c r="I214" s="155">
        <v>476400</v>
      </c>
      <c r="J214" s="174">
        <f t="shared" si="34"/>
        <v>476400</v>
      </c>
      <c r="K214" s="154" t="s">
        <v>10</v>
      </c>
      <c r="L214" s="276">
        <v>8.6337498272727284</v>
      </c>
      <c r="M214" s="155">
        <v>500220</v>
      </c>
      <c r="N214" s="174">
        <f t="shared" si="35"/>
        <v>500220</v>
      </c>
      <c r="O214" s="154" t="s">
        <v>10</v>
      </c>
      <c r="P214" s="276">
        <v>8.6337498272727284</v>
      </c>
      <c r="Q214" s="155">
        <v>481164</v>
      </c>
      <c r="R214" s="174">
        <f t="shared" si="36"/>
        <v>481164</v>
      </c>
      <c r="S214" s="395">
        <f t="shared" si="33"/>
        <v>487165.73045500001</v>
      </c>
    </row>
    <row r="215" spans="1:19" x14ac:dyDescent="0.25">
      <c r="A215" s="37">
        <v>197</v>
      </c>
      <c r="B215" s="70" t="s">
        <v>450</v>
      </c>
      <c r="C215" s="15" t="s">
        <v>10</v>
      </c>
      <c r="D215" s="90">
        <v>10.554813477818183</v>
      </c>
      <c r="E215" s="11">
        <v>602809.250596</v>
      </c>
      <c r="F215" s="172">
        <v>602809.250596</v>
      </c>
      <c r="G215" s="154" t="s">
        <v>10</v>
      </c>
      <c r="H215" s="276">
        <v>10.554813477818183</v>
      </c>
      <c r="I215" s="155">
        <v>582400</v>
      </c>
      <c r="J215" s="174">
        <f t="shared" si="34"/>
        <v>582400</v>
      </c>
      <c r="K215" s="154" t="s">
        <v>10</v>
      </c>
      <c r="L215" s="276">
        <v>10.554813477818183</v>
      </c>
      <c r="M215" s="155">
        <v>617344</v>
      </c>
      <c r="N215" s="174">
        <f t="shared" si="35"/>
        <v>617344</v>
      </c>
      <c r="O215" s="154" t="s">
        <v>10</v>
      </c>
      <c r="P215" s="276">
        <v>10.554813477818183</v>
      </c>
      <c r="Q215" s="155">
        <v>594048</v>
      </c>
      <c r="R215" s="174">
        <f t="shared" si="36"/>
        <v>594048</v>
      </c>
      <c r="S215" s="395">
        <f t="shared" si="33"/>
        <v>599150.31264899997</v>
      </c>
    </row>
    <row r="216" spans="1:19" x14ac:dyDescent="0.25">
      <c r="A216" s="37">
        <v>198</v>
      </c>
      <c r="B216" s="70" t="s">
        <v>451</v>
      </c>
      <c r="C216" s="15" t="s">
        <v>10</v>
      </c>
      <c r="D216" s="90">
        <v>12.472941759636365</v>
      </c>
      <c r="E216" s="11">
        <v>708020.13214800006</v>
      </c>
      <c r="F216" s="172">
        <v>708020.13214800006</v>
      </c>
      <c r="G216" s="154" t="s">
        <v>10</v>
      </c>
      <c r="H216" s="276">
        <v>12.472941759636365</v>
      </c>
      <c r="I216" s="155">
        <v>688200</v>
      </c>
      <c r="J216" s="174">
        <f t="shared" si="34"/>
        <v>688200</v>
      </c>
      <c r="K216" s="154" t="s">
        <v>10</v>
      </c>
      <c r="L216" s="276">
        <v>12.472941759636365</v>
      </c>
      <c r="M216" s="155">
        <v>708846</v>
      </c>
      <c r="N216" s="174">
        <f t="shared" si="35"/>
        <v>708846</v>
      </c>
      <c r="O216" s="154" t="s">
        <v>10</v>
      </c>
      <c r="P216" s="276">
        <v>12.472941759636365</v>
      </c>
      <c r="Q216" s="155">
        <v>701964</v>
      </c>
      <c r="R216" s="174">
        <f t="shared" si="36"/>
        <v>701964</v>
      </c>
      <c r="S216" s="395">
        <f t="shared" si="33"/>
        <v>701757.53303699999</v>
      </c>
    </row>
    <row r="217" spans="1:19" x14ac:dyDescent="0.25">
      <c r="A217" s="37">
        <v>199</v>
      </c>
      <c r="B217" s="70" t="s">
        <v>452</v>
      </c>
      <c r="C217" s="15" t="s">
        <v>10</v>
      </c>
      <c r="D217" s="90">
        <v>10.554813477818183</v>
      </c>
      <c r="E217" s="11">
        <v>594297.75459600007</v>
      </c>
      <c r="F217" s="172">
        <v>594297.75459600007</v>
      </c>
      <c r="G217" s="154" t="s">
        <v>10</v>
      </c>
      <c r="H217" s="276">
        <v>10.554813477818183</v>
      </c>
      <c r="I217" s="155">
        <v>582400</v>
      </c>
      <c r="J217" s="174">
        <f t="shared" si="34"/>
        <v>582400</v>
      </c>
      <c r="K217" s="154" t="s">
        <v>10</v>
      </c>
      <c r="L217" s="276">
        <v>10.554813477818183</v>
      </c>
      <c r="M217" s="155">
        <v>599872</v>
      </c>
      <c r="N217" s="174">
        <f t="shared" si="35"/>
        <v>599872</v>
      </c>
      <c r="O217" s="154" t="s">
        <v>10</v>
      </c>
      <c r="P217" s="276">
        <v>10.554813477818183</v>
      </c>
      <c r="Q217" s="155">
        <v>588224</v>
      </c>
      <c r="R217" s="174">
        <f t="shared" si="36"/>
        <v>588224</v>
      </c>
      <c r="S217" s="395">
        <f t="shared" si="33"/>
        <v>591198.43864900002</v>
      </c>
    </row>
    <row r="218" spans="1:19" x14ac:dyDescent="0.25">
      <c r="A218" s="37">
        <v>200</v>
      </c>
      <c r="B218" s="70" t="s">
        <v>489</v>
      </c>
      <c r="C218" s="15" t="s">
        <v>10</v>
      </c>
      <c r="D218" s="90">
        <v>43.16666347963637</v>
      </c>
      <c r="E218" s="11">
        <v>2431748.5834880006</v>
      </c>
      <c r="F218" s="172">
        <v>2431748.5834880006</v>
      </c>
      <c r="G218" s="154" t="s">
        <v>10</v>
      </c>
      <c r="H218" s="276">
        <v>43.16666347963637</v>
      </c>
      <c r="I218" s="155">
        <v>2381800</v>
      </c>
      <c r="J218" s="174">
        <f t="shared" si="34"/>
        <v>2381800</v>
      </c>
      <c r="K218" s="154" t="s">
        <v>10</v>
      </c>
      <c r="L218" s="276">
        <v>43.16666347963637</v>
      </c>
      <c r="M218" s="155">
        <v>2453254</v>
      </c>
      <c r="N218" s="174">
        <f t="shared" si="35"/>
        <v>2453254</v>
      </c>
      <c r="O218" s="154" t="s">
        <v>10</v>
      </c>
      <c r="P218" s="276">
        <v>43.16666347963637</v>
      </c>
      <c r="Q218" s="155">
        <v>2500890</v>
      </c>
      <c r="R218" s="174">
        <f t="shared" si="36"/>
        <v>2500890</v>
      </c>
      <c r="S218" s="395">
        <f t="shared" si="33"/>
        <v>2441923.1458720001</v>
      </c>
    </row>
    <row r="219" spans="1:19" x14ac:dyDescent="0.25">
      <c r="A219" s="37">
        <v>201</v>
      </c>
      <c r="B219" s="70" t="s">
        <v>453</v>
      </c>
      <c r="C219" s="15" t="s">
        <v>10</v>
      </c>
      <c r="D219" s="90">
        <v>33.573299129818182</v>
      </c>
      <c r="E219" s="11">
        <v>1895784.45728</v>
      </c>
      <c r="F219" s="172">
        <v>1895784.45728</v>
      </c>
      <c r="G219" s="154" t="s">
        <v>10</v>
      </c>
      <c r="H219" s="276">
        <v>33.573299129818182</v>
      </c>
      <c r="I219" s="155">
        <v>1852400</v>
      </c>
      <c r="J219" s="174">
        <f t="shared" si="34"/>
        <v>1852400</v>
      </c>
      <c r="K219" s="154" t="s">
        <v>10</v>
      </c>
      <c r="L219" s="276">
        <v>33.573299129818182</v>
      </c>
      <c r="M219" s="155">
        <v>1907972</v>
      </c>
      <c r="N219" s="174">
        <f t="shared" si="35"/>
        <v>1907972</v>
      </c>
      <c r="O219" s="154" t="s">
        <v>10</v>
      </c>
      <c r="P219" s="276">
        <v>33.573299129818182</v>
      </c>
      <c r="Q219" s="155">
        <v>1945020</v>
      </c>
      <c r="R219" s="174">
        <f t="shared" si="36"/>
        <v>1945020</v>
      </c>
      <c r="S219" s="395">
        <f t="shared" si="33"/>
        <v>1900294.1143199999</v>
      </c>
    </row>
    <row r="220" spans="1:19" x14ac:dyDescent="0.25">
      <c r="A220" s="37">
        <v>202</v>
      </c>
      <c r="B220" s="70" t="s">
        <v>454</v>
      </c>
      <c r="C220" s="15" t="s">
        <v>10</v>
      </c>
      <c r="D220" s="90">
        <v>38.114430420727274</v>
      </c>
      <c r="E220" s="11">
        <v>2126927.6439879998</v>
      </c>
      <c r="F220" s="172">
        <v>2126927.6439879998</v>
      </c>
      <c r="G220" s="154" t="s">
        <v>10</v>
      </c>
      <c r="H220" s="276">
        <v>38.114430420727274</v>
      </c>
      <c r="I220" s="182">
        <v>2103000</v>
      </c>
      <c r="J220" s="174">
        <f t="shared" si="34"/>
        <v>2103000</v>
      </c>
      <c r="K220" s="154" t="s">
        <v>10</v>
      </c>
      <c r="L220" s="276">
        <v>38.114430420727274</v>
      </c>
      <c r="M220" s="182">
        <v>2208150</v>
      </c>
      <c r="N220" s="174">
        <f t="shared" si="35"/>
        <v>2208150</v>
      </c>
      <c r="O220" s="154" t="s">
        <v>10</v>
      </c>
      <c r="P220" s="276">
        <v>38.114430420727274</v>
      </c>
      <c r="Q220" s="182">
        <v>2187120</v>
      </c>
      <c r="R220" s="174">
        <f t="shared" si="36"/>
        <v>2187120</v>
      </c>
      <c r="S220" s="395">
        <f t="shared" si="33"/>
        <v>2156299.4109970001</v>
      </c>
    </row>
    <row r="221" spans="1:19" x14ac:dyDescent="0.25">
      <c r="G221"/>
      <c r="H221"/>
      <c r="I221"/>
      <c r="J221" s="173"/>
      <c r="K221"/>
      <c r="L221"/>
      <c r="M221"/>
      <c r="N221" s="173"/>
    </row>
    <row r="222" spans="1:19" x14ac:dyDescent="0.25">
      <c r="G222" s="164"/>
      <c r="H222" s="165"/>
      <c r="I222" s="166"/>
      <c r="J222" s="175"/>
      <c r="K222" s="164"/>
      <c r="L222" s="165"/>
      <c r="M222" s="385"/>
      <c r="N222" s="386"/>
    </row>
    <row r="223" spans="1:19" x14ac:dyDescent="0.25">
      <c r="G223" s="164"/>
      <c r="H223" s="165"/>
      <c r="I223" s="166"/>
      <c r="J223" s="175"/>
      <c r="K223" s="164"/>
      <c r="L223" s="165"/>
      <c r="M223" s="385"/>
      <c r="N223" s="386"/>
    </row>
    <row r="224" spans="1:19" x14ac:dyDescent="0.25">
      <c r="G224" s="167"/>
      <c r="H224" s="168"/>
      <c r="I224" s="166"/>
      <c r="J224" s="175"/>
      <c r="K224" s="167"/>
      <c r="L224" s="168"/>
      <c r="M224" s="385"/>
      <c r="N224" s="386"/>
    </row>
    <row r="225" spans="7:14" x14ac:dyDescent="0.25">
      <c r="G225" s="164"/>
      <c r="H225" s="165"/>
      <c r="I225" s="166"/>
      <c r="J225" s="175"/>
      <c r="K225" s="164"/>
      <c r="L225" s="165"/>
      <c r="M225" s="385"/>
      <c r="N225" s="386"/>
    </row>
    <row r="226" spans="7:14" x14ac:dyDescent="0.25">
      <c r="G226" s="167"/>
      <c r="H226" s="168"/>
      <c r="I226" s="166"/>
      <c r="J226" s="175"/>
      <c r="K226" s="167"/>
      <c r="L226" s="168"/>
      <c r="M226" s="385"/>
      <c r="N226" s="386"/>
    </row>
    <row r="227" spans="7:14" x14ac:dyDescent="0.25">
      <c r="G227" s="169"/>
      <c r="H227" s="170"/>
      <c r="I227" s="169"/>
      <c r="J227" s="176"/>
      <c r="K227" s="169"/>
      <c r="L227" s="170"/>
      <c r="M227" s="169"/>
      <c r="N227" s="176"/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BFDFD-18A8-489E-9ECF-FC3591FB9286}">
  <dimension ref="A1:S287"/>
  <sheetViews>
    <sheetView topLeftCell="L1" zoomScale="80" zoomScaleNormal="80" workbookViewId="0">
      <selection activeCell="Q210" sqref="Q210:S210"/>
    </sheetView>
  </sheetViews>
  <sheetFormatPr baseColWidth="10" defaultRowHeight="15" x14ac:dyDescent="0.25"/>
  <cols>
    <col min="1" max="1" width="12.85546875" customWidth="1"/>
    <col min="2" max="2" width="50.7109375" customWidth="1"/>
    <col min="3" max="3" width="17.5703125" customWidth="1"/>
    <col min="4" max="4" width="11.85546875" customWidth="1"/>
    <col min="5" max="5" width="13.140625" customWidth="1"/>
    <col min="6" max="6" width="14" style="173" customWidth="1"/>
    <col min="7" max="7" width="14.85546875" style="268" customWidth="1"/>
    <col min="8" max="8" width="12.140625" style="268" customWidth="1"/>
    <col min="9" max="9" width="14.85546875" style="268" customWidth="1"/>
    <col min="10" max="10" width="14.85546875" style="271" customWidth="1"/>
    <col min="11" max="13" width="16.85546875" style="268" customWidth="1"/>
    <col min="14" max="14" width="16.85546875" style="271" customWidth="1"/>
    <col min="15" max="17" width="17" style="268" customWidth="1"/>
    <col min="18" max="18" width="17" style="271" customWidth="1"/>
    <col min="19" max="19" width="20.42578125" customWidth="1"/>
  </cols>
  <sheetData>
    <row r="1" spans="1:19" ht="15" customHeight="1" x14ac:dyDescent="0.25">
      <c r="A1" s="466" t="s">
        <v>0</v>
      </c>
      <c r="B1" s="466" t="s">
        <v>1</v>
      </c>
      <c r="C1" s="477" t="s">
        <v>1464</v>
      </c>
      <c r="D1" s="478"/>
      <c r="E1" s="477"/>
      <c r="F1" s="479"/>
      <c r="G1" s="476" t="s">
        <v>1465</v>
      </c>
      <c r="H1" s="476"/>
      <c r="I1" s="476"/>
      <c r="J1" s="476"/>
      <c r="K1" s="476" t="s">
        <v>1466</v>
      </c>
      <c r="L1" s="476"/>
      <c r="M1" s="476"/>
      <c r="N1" s="476"/>
      <c r="O1" s="421" t="s">
        <v>1468</v>
      </c>
      <c r="P1" s="422"/>
      <c r="Q1" s="422"/>
      <c r="R1" s="423"/>
      <c r="S1" s="424" t="s">
        <v>1467</v>
      </c>
    </row>
    <row r="2" spans="1:19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42" t="s">
        <v>2</v>
      </c>
      <c r="H2" s="419" t="s">
        <v>3</v>
      </c>
      <c r="I2" s="442" t="s">
        <v>4</v>
      </c>
      <c r="J2" s="445" t="s">
        <v>5</v>
      </c>
      <c r="K2" s="442" t="s">
        <v>2</v>
      </c>
      <c r="L2" s="419" t="s">
        <v>3</v>
      </c>
      <c r="M2" s="442" t="s">
        <v>4</v>
      </c>
      <c r="N2" s="445" t="s">
        <v>5</v>
      </c>
      <c r="O2" s="442" t="s">
        <v>2</v>
      </c>
      <c r="P2" s="443" t="s">
        <v>3</v>
      </c>
      <c r="Q2" s="442" t="s">
        <v>4</v>
      </c>
      <c r="R2" s="445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42"/>
      <c r="H3" s="419"/>
      <c r="I3" s="442"/>
      <c r="J3" s="445"/>
      <c r="K3" s="442"/>
      <c r="L3" s="419"/>
      <c r="M3" s="442"/>
      <c r="N3" s="445"/>
      <c r="O3" s="442"/>
      <c r="P3" s="444"/>
      <c r="Q3" s="442"/>
      <c r="R3" s="445"/>
      <c r="S3" s="424"/>
    </row>
    <row r="4" spans="1:19" x14ac:dyDescent="0.25">
      <c r="A4" s="1">
        <v>59</v>
      </c>
      <c r="B4" s="2" t="s">
        <v>1453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3"/>
      <c r="B5" s="409" t="s">
        <v>7</v>
      </c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  <c r="S5" s="409"/>
    </row>
    <row r="6" spans="1:19" x14ac:dyDescent="0.25">
      <c r="A6" s="24">
        <v>1</v>
      </c>
      <c r="B6" s="21" t="s">
        <v>8</v>
      </c>
      <c r="C6" s="9">
        <v>114000</v>
      </c>
      <c r="D6" s="13">
        <v>1.8869593007272729</v>
      </c>
      <c r="E6" s="11">
        <v>60925.512384000031</v>
      </c>
      <c r="F6" s="172">
        <v>174925.51238400003</v>
      </c>
      <c r="G6" s="159">
        <v>72000</v>
      </c>
      <c r="H6" s="156">
        <v>1.8869593007272729</v>
      </c>
      <c r="I6" s="192">
        <v>104200</v>
      </c>
      <c r="J6" s="186">
        <v>143200</v>
      </c>
      <c r="K6" s="159">
        <v>82080</v>
      </c>
      <c r="L6" s="156">
        <v>1.8869593007272729</v>
      </c>
      <c r="M6" s="192">
        <v>108368</v>
      </c>
      <c r="N6" s="186">
        <v>143200</v>
      </c>
      <c r="O6" s="159">
        <v>87840</v>
      </c>
      <c r="P6" s="156">
        <v>1.8869593007272729</v>
      </c>
      <c r="Q6" s="192">
        <v>109410</v>
      </c>
      <c r="R6" s="186">
        <v>143200</v>
      </c>
      <c r="S6" s="396">
        <f>AVERAGE(F6,J6,N6,R6)</f>
        <v>151131.378096</v>
      </c>
    </row>
    <row r="7" spans="1:19" x14ac:dyDescent="0.25">
      <c r="A7" s="24">
        <v>2</v>
      </c>
      <c r="B7" s="21" t="s">
        <v>9</v>
      </c>
      <c r="C7" s="9">
        <v>96847.209535999995</v>
      </c>
      <c r="D7" s="13">
        <v>0</v>
      </c>
      <c r="E7" s="12" t="s">
        <v>10</v>
      </c>
      <c r="F7" s="172">
        <v>96847.209535999995</v>
      </c>
      <c r="G7" s="192">
        <v>116100</v>
      </c>
      <c r="H7" s="156">
        <v>0</v>
      </c>
      <c r="I7" s="154" t="s">
        <v>10</v>
      </c>
      <c r="J7" s="186">
        <v>72800</v>
      </c>
      <c r="K7" s="192">
        <v>136998</v>
      </c>
      <c r="L7" s="156">
        <v>0</v>
      </c>
      <c r="M7" s="154" t="s">
        <v>10</v>
      </c>
      <c r="N7" s="186">
        <v>72800</v>
      </c>
      <c r="O7" s="192">
        <v>147447</v>
      </c>
      <c r="P7" s="156">
        <v>0</v>
      </c>
      <c r="Q7" s="154" t="s">
        <v>10</v>
      </c>
      <c r="R7" s="186">
        <v>72800</v>
      </c>
      <c r="S7" s="396">
        <f t="shared" ref="S7:S70" si="0">AVERAGE(F7,J7,N7,R7)</f>
        <v>78811.802383999995</v>
      </c>
    </row>
    <row r="8" spans="1:19" x14ac:dyDescent="0.25">
      <c r="A8" s="24">
        <v>3</v>
      </c>
      <c r="B8" s="21" t="s">
        <v>11</v>
      </c>
      <c r="C8" s="9">
        <v>96087.555088000008</v>
      </c>
      <c r="D8" s="13">
        <v>0</v>
      </c>
      <c r="E8" s="12" t="s">
        <v>10</v>
      </c>
      <c r="F8" s="172">
        <v>96087.555088000008</v>
      </c>
      <c r="G8" s="192">
        <v>115350</v>
      </c>
      <c r="H8" s="156">
        <v>0</v>
      </c>
      <c r="I8" s="154" t="s">
        <v>10</v>
      </c>
      <c r="J8" s="186">
        <v>72400</v>
      </c>
      <c r="K8" s="192">
        <v>131499</v>
      </c>
      <c r="L8" s="156">
        <v>0</v>
      </c>
      <c r="M8" s="154" t="s">
        <v>10</v>
      </c>
      <c r="N8" s="186">
        <v>72400</v>
      </c>
      <c r="O8" s="192">
        <v>146495</v>
      </c>
      <c r="P8" s="156">
        <v>0</v>
      </c>
      <c r="Q8" s="154" t="s">
        <v>10</v>
      </c>
      <c r="R8" s="186">
        <v>72400</v>
      </c>
      <c r="S8" s="396">
        <f t="shared" si="0"/>
        <v>78321.888772000006</v>
      </c>
    </row>
    <row r="9" spans="1:19" x14ac:dyDescent="0.25">
      <c r="A9" s="24">
        <v>4</v>
      </c>
      <c r="B9" s="21" t="s">
        <v>12</v>
      </c>
      <c r="C9" s="15" t="s">
        <v>10</v>
      </c>
      <c r="D9" s="13">
        <v>2.8304292952727272</v>
      </c>
      <c r="E9" s="11">
        <v>192581.86368399998</v>
      </c>
      <c r="F9" s="172">
        <v>192581.86368399998</v>
      </c>
      <c r="G9" s="154" t="s">
        <v>10</v>
      </c>
      <c r="H9" s="156">
        <v>2.8304292952727272</v>
      </c>
      <c r="I9" s="192">
        <v>181400</v>
      </c>
      <c r="J9" s="186">
        <v>170700</v>
      </c>
      <c r="K9" s="154" t="s">
        <v>10</v>
      </c>
      <c r="L9" s="156">
        <v>2.8304292952727272</v>
      </c>
      <c r="M9" s="192">
        <v>192284</v>
      </c>
      <c r="N9" s="186">
        <v>170700</v>
      </c>
      <c r="O9" s="154" t="s">
        <v>10</v>
      </c>
      <c r="P9" s="156">
        <v>2.8304292952727272</v>
      </c>
      <c r="Q9" s="192">
        <v>188656</v>
      </c>
      <c r="R9" s="186">
        <v>170700</v>
      </c>
      <c r="S9" s="396">
        <f t="shared" si="0"/>
        <v>176170.465921</v>
      </c>
    </row>
    <row r="10" spans="1:19" x14ac:dyDescent="0.25">
      <c r="A10" s="24">
        <v>5</v>
      </c>
      <c r="B10" s="21" t="s">
        <v>15</v>
      </c>
      <c r="C10" s="9">
        <v>354000</v>
      </c>
      <c r="D10" s="13">
        <v>2.8304292952727272</v>
      </c>
      <c r="E10" s="11">
        <v>190768.72217600001</v>
      </c>
      <c r="F10" s="172">
        <v>544768.72217600001</v>
      </c>
      <c r="G10" s="192">
        <v>474300</v>
      </c>
      <c r="H10" s="156">
        <v>2.8304292952727272</v>
      </c>
      <c r="I10" s="192">
        <v>156300</v>
      </c>
      <c r="J10" s="186">
        <v>444800</v>
      </c>
      <c r="K10" s="192">
        <v>540702</v>
      </c>
      <c r="L10" s="156">
        <v>2.8304292952727272</v>
      </c>
      <c r="M10" s="192">
        <v>164115</v>
      </c>
      <c r="N10" s="186">
        <v>444800</v>
      </c>
      <c r="O10" s="192">
        <v>573903</v>
      </c>
      <c r="P10" s="156">
        <v>2.8304292952727272</v>
      </c>
      <c r="Q10" s="192">
        <v>162552</v>
      </c>
      <c r="R10" s="186">
        <v>444800</v>
      </c>
      <c r="S10" s="396">
        <f t="shared" si="0"/>
        <v>469792.180544</v>
      </c>
    </row>
    <row r="11" spans="1:19" x14ac:dyDescent="0.25">
      <c r="A11" s="24">
        <v>6</v>
      </c>
      <c r="B11" s="21" t="s">
        <v>17</v>
      </c>
      <c r="C11" s="9">
        <v>1373000</v>
      </c>
      <c r="D11" s="13">
        <v>2.8304292952727272</v>
      </c>
      <c r="E11" s="11">
        <v>739780.14662399981</v>
      </c>
      <c r="F11" s="172">
        <v>2112780.1466239998</v>
      </c>
      <c r="G11" s="157">
        <v>2466450</v>
      </c>
      <c r="H11" s="156">
        <v>2.8304292952727272</v>
      </c>
      <c r="I11" s="192">
        <v>156300</v>
      </c>
      <c r="J11" s="186">
        <v>1695200</v>
      </c>
      <c r="K11" s="157">
        <v>2762424</v>
      </c>
      <c r="L11" s="156">
        <v>2.8304292952727272</v>
      </c>
      <c r="M11" s="192">
        <v>160989</v>
      </c>
      <c r="N11" s="186">
        <v>1695200</v>
      </c>
      <c r="O11" s="157">
        <v>2885747</v>
      </c>
      <c r="P11" s="156">
        <v>2.8304292952727272</v>
      </c>
      <c r="Q11" s="192">
        <v>162552</v>
      </c>
      <c r="R11" s="186">
        <v>1695200</v>
      </c>
      <c r="S11" s="396">
        <f t="shared" si="0"/>
        <v>1799595.036656</v>
      </c>
    </row>
    <row r="12" spans="1:19" x14ac:dyDescent="0.25">
      <c r="A12" s="24">
        <v>7</v>
      </c>
      <c r="B12" s="21" t="s">
        <v>18</v>
      </c>
      <c r="C12" s="9">
        <v>164000</v>
      </c>
      <c r="D12" s="13">
        <v>1.8869593007272729</v>
      </c>
      <c r="E12" s="11">
        <v>88919.427823999984</v>
      </c>
      <c r="F12" s="172">
        <v>252919.42782399998</v>
      </c>
      <c r="G12" s="192">
        <v>170700</v>
      </c>
      <c r="H12" s="156">
        <v>1.8869593007272729</v>
      </c>
      <c r="I12" s="192">
        <v>104200</v>
      </c>
      <c r="J12" s="186">
        <v>205200</v>
      </c>
      <c r="K12" s="192">
        <v>199719</v>
      </c>
      <c r="L12" s="156">
        <v>1.8869593007272729</v>
      </c>
      <c r="M12" s="192">
        <v>108368</v>
      </c>
      <c r="N12" s="186">
        <v>205200</v>
      </c>
      <c r="O12" s="192">
        <v>211668</v>
      </c>
      <c r="P12" s="156">
        <v>1.8869593007272729</v>
      </c>
      <c r="Q12" s="192">
        <v>109410</v>
      </c>
      <c r="R12" s="186">
        <v>205200</v>
      </c>
      <c r="S12" s="396">
        <f t="shared" si="0"/>
        <v>217129.856956</v>
      </c>
    </row>
    <row r="13" spans="1:19" x14ac:dyDescent="0.25">
      <c r="A13" s="24">
        <v>8</v>
      </c>
      <c r="B13" s="21" t="s">
        <v>1298</v>
      </c>
      <c r="C13" s="9">
        <v>589000</v>
      </c>
      <c r="D13" s="13">
        <v>1.4152146476363636</v>
      </c>
      <c r="E13" s="11">
        <v>317416.38228399993</v>
      </c>
      <c r="F13" s="172">
        <v>906416.38228399993</v>
      </c>
      <c r="G13" s="192">
        <v>1039050</v>
      </c>
      <c r="H13" s="156">
        <v>1.4152146476363636</v>
      </c>
      <c r="I13" s="192">
        <v>78200</v>
      </c>
      <c r="J13" s="186">
        <v>725700</v>
      </c>
      <c r="K13" s="192">
        <v>1194908</v>
      </c>
      <c r="L13" s="156">
        <v>1.4152146476363636</v>
      </c>
      <c r="M13" s="192">
        <v>80546</v>
      </c>
      <c r="N13" s="186">
        <v>725700</v>
      </c>
      <c r="O13" s="192">
        <v>1246860</v>
      </c>
      <c r="P13" s="156">
        <v>1.4152146476363636</v>
      </c>
      <c r="Q13" s="192">
        <v>81328</v>
      </c>
      <c r="R13" s="186">
        <v>725700</v>
      </c>
      <c r="S13" s="396">
        <f t="shared" si="0"/>
        <v>770879.09557100001</v>
      </c>
    </row>
    <row r="14" spans="1:19" x14ac:dyDescent="0.25">
      <c r="A14" s="24">
        <v>9</v>
      </c>
      <c r="B14" s="21" t="s">
        <v>20</v>
      </c>
      <c r="C14" s="9">
        <v>540000</v>
      </c>
      <c r="D14" s="13">
        <v>6.3728400000000001</v>
      </c>
      <c r="E14" s="11">
        <v>290281.94961599994</v>
      </c>
      <c r="F14" s="172">
        <v>830281.94961599994</v>
      </c>
      <c r="G14" s="192">
        <v>458100</v>
      </c>
      <c r="H14" s="156">
        <v>6.3728400000000001</v>
      </c>
      <c r="I14" s="192">
        <v>445400</v>
      </c>
      <c r="J14" s="186">
        <v>706800</v>
      </c>
      <c r="K14" s="192">
        <v>526815</v>
      </c>
      <c r="L14" s="156">
        <v>6.3728400000000001</v>
      </c>
      <c r="M14" s="192">
        <v>467670</v>
      </c>
      <c r="N14" s="186">
        <v>706800</v>
      </c>
      <c r="O14" s="192">
        <v>540558</v>
      </c>
      <c r="P14" s="156">
        <v>6.3728400000000001</v>
      </c>
      <c r="Q14" s="192">
        <v>454308</v>
      </c>
      <c r="R14" s="186">
        <v>706800</v>
      </c>
      <c r="S14" s="396">
        <f t="shared" si="0"/>
        <v>737670.48740400001</v>
      </c>
    </row>
    <row r="15" spans="1:19" x14ac:dyDescent="0.25">
      <c r="A15" s="24">
        <v>10</v>
      </c>
      <c r="B15" s="21" t="s">
        <v>22</v>
      </c>
      <c r="C15" s="9">
        <v>162000</v>
      </c>
      <c r="D15" s="13">
        <v>1.8869593007272729</v>
      </c>
      <c r="E15" s="11">
        <v>87481.269912000018</v>
      </c>
      <c r="F15" s="172">
        <v>249481.26991200002</v>
      </c>
      <c r="G15" s="192">
        <v>166500</v>
      </c>
      <c r="H15" s="156">
        <v>1.8869593007272729</v>
      </c>
      <c r="I15" s="192">
        <v>104200</v>
      </c>
      <c r="J15" s="186">
        <v>202600</v>
      </c>
      <c r="K15" s="192">
        <v>196470</v>
      </c>
      <c r="L15" s="156">
        <v>1.8869593007272729</v>
      </c>
      <c r="M15" s="192">
        <v>108368</v>
      </c>
      <c r="N15" s="186">
        <v>202600</v>
      </c>
      <c r="O15" s="192">
        <v>199800</v>
      </c>
      <c r="P15" s="156">
        <v>1.8869593007272729</v>
      </c>
      <c r="Q15" s="192">
        <v>105242</v>
      </c>
      <c r="R15" s="186">
        <v>202600</v>
      </c>
      <c r="S15" s="396">
        <f t="shared" si="0"/>
        <v>214320.31747800001</v>
      </c>
    </row>
    <row r="16" spans="1:19" x14ac:dyDescent="0.25">
      <c r="A16" s="24">
        <v>11</v>
      </c>
      <c r="B16" s="21" t="s">
        <v>23</v>
      </c>
      <c r="C16" s="9">
        <v>162000</v>
      </c>
      <c r="D16" s="13">
        <v>1.8869593007272729</v>
      </c>
      <c r="E16" s="11">
        <v>86500.681912</v>
      </c>
      <c r="F16" s="172">
        <v>248500.681912</v>
      </c>
      <c r="G16" s="192">
        <v>166500</v>
      </c>
      <c r="H16" s="156">
        <v>1.8869593007272729</v>
      </c>
      <c r="I16" s="192">
        <v>104200</v>
      </c>
      <c r="J16" s="186">
        <v>202600</v>
      </c>
      <c r="K16" s="192">
        <v>188145</v>
      </c>
      <c r="L16" s="156">
        <v>1.8869593007272729</v>
      </c>
      <c r="M16" s="192">
        <v>110452</v>
      </c>
      <c r="N16" s="186">
        <v>202600</v>
      </c>
      <c r="O16" s="192">
        <v>194805</v>
      </c>
      <c r="P16" s="156">
        <v>1.8869593007272729</v>
      </c>
      <c r="Q16" s="192">
        <v>107326</v>
      </c>
      <c r="R16" s="186">
        <v>202600</v>
      </c>
      <c r="S16" s="396">
        <f t="shared" si="0"/>
        <v>214075.17047800001</v>
      </c>
    </row>
    <row r="17" spans="1:19" x14ac:dyDescent="0.25">
      <c r="A17" s="24">
        <v>12</v>
      </c>
      <c r="B17" s="21" t="s">
        <v>1369</v>
      </c>
      <c r="C17" s="9">
        <v>90000</v>
      </c>
      <c r="D17" s="13">
        <v>0.86902363636363644</v>
      </c>
      <c r="E17" s="11">
        <v>48854.927764000022</v>
      </c>
      <c r="F17" s="172">
        <v>138854.92776400002</v>
      </c>
      <c r="G17" s="252">
        <v>132450</v>
      </c>
      <c r="H17" s="156">
        <v>0.86902363636363644</v>
      </c>
      <c r="I17" s="159">
        <v>23000</v>
      </c>
      <c r="J17" s="186">
        <v>104700</v>
      </c>
      <c r="K17" s="252">
        <v>149669</v>
      </c>
      <c r="L17" s="156">
        <v>0.86902363636363644</v>
      </c>
      <c r="M17" s="159">
        <v>24150</v>
      </c>
      <c r="N17" s="186">
        <v>104700</v>
      </c>
      <c r="O17" s="252">
        <v>153642</v>
      </c>
      <c r="P17" s="156">
        <v>0.86902363636363644</v>
      </c>
      <c r="Q17" s="159">
        <v>23230</v>
      </c>
      <c r="R17" s="186">
        <v>104700</v>
      </c>
      <c r="S17" s="396">
        <f t="shared" si="0"/>
        <v>113238.73194100001</v>
      </c>
    </row>
    <row r="18" spans="1:19" x14ac:dyDescent="0.25">
      <c r="A18" s="24">
        <v>13</v>
      </c>
      <c r="B18" s="21" t="s">
        <v>25</v>
      </c>
      <c r="C18" s="9">
        <v>95000</v>
      </c>
      <c r="D18" s="13">
        <v>1.4152146476363636</v>
      </c>
      <c r="E18" s="11">
        <v>50706.057980000012</v>
      </c>
      <c r="F18" s="172">
        <v>145706.05798000001</v>
      </c>
      <c r="G18" s="159">
        <v>68400</v>
      </c>
      <c r="H18" s="156">
        <v>1.4152146476363636</v>
      </c>
      <c r="I18" s="192">
        <v>78200</v>
      </c>
      <c r="J18" s="186">
        <v>116500</v>
      </c>
      <c r="K18" s="159">
        <v>79344</v>
      </c>
      <c r="L18" s="156">
        <v>1.4152146476363636</v>
      </c>
      <c r="M18" s="192">
        <v>80546</v>
      </c>
      <c r="N18" s="186">
        <v>116500</v>
      </c>
      <c r="O18" s="159">
        <v>80712</v>
      </c>
      <c r="P18" s="156">
        <v>1.4152146476363636</v>
      </c>
      <c r="Q18" s="192">
        <v>80546</v>
      </c>
      <c r="R18" s="186">
        <v>116500</v>
      </c>
      <c r="S18" s="396">
        <f t="shared" si="0"/>
        <v>123801.51449500001</v>
      </c>
    </row>
    <row r="19" spans="1:19" x14ac:dyDescent="0.25">
      <c r="A19" s="24">
        <v>14</v>
      </c>
      <c r="B19" s="21" t="s">
        <v>26</v>
      </c>
      <c r="C19" s="9">
        <v>102524.59473200001</v>
      </c>
      <c r="D19" s="13">
        <v>0</v>
      </c>
      <c r="E19" s="12" t="s">
        <v>10</v>
      </c>
      <c r="F19" s="172">
        <v>102524.59473200001</v>
      </c>
      <c r="G19" s="192">
        <v>121350</v>
      </c>
      <c r="H19" s="156">
        <v>0</v>
      </c>
      <c r="I19" s="154" t="s">
        <v>10</v>
      </c>
      <c r="J19" s="186">
        <v>76100</v>
      </c>
      <c r="K19" s="192">
        <v>139553</v>
      </c>
      <c r="L19" s="156">
        <v>0</v>
      </c>
      <c r="M19" s="154" t="s">
        <v>10</v>
      </c>
      <c r="N19" s="186">
        <v>76100</v>
      </c>
      <c r="O19" s="192">
        <v>140766</v>
      </c>
      <c r="P19" s="156">
        <v>0</v>
      </c>
      <c r="Q19" s="154" t="s">
        <v>10</v>
      </c>
      <c r="R19" s="186">
        <v>76100</v>
      </c>
      <c r="S19" s="396">
        <f t="shared" si="0"/>
        <v>82706.148683000007</v>
      </c>
    </row>
    <row r="20" spans="1:19" x14ac:dyDescent="0.25">
      <c r="A20" s="24">
        <v>15</v>
      </c>
      <c r="B20" s="21" t="s">
        <v>27</v>
      </c>
      <c r="C20" s="9">
        <v>66000</v>
      </c>
      <c r="D20" s="13">
        <v>0.47174465309090913</v>
      </c>
      <c r="E20" s="11">
        <v>36225.984224</v>
      </c>
      <c r="F20" s="172">
        <v>102225.984224</v>
      </c>
      <c r="G20" s="192">
        <v>80700</v>
      </c>
      <c r="H20" s="156">
        <v>0.47174465309090913</v>
      </c>
      <c r="I20" s="192">
        <v>26200</v>
      </c>
      <c r="J20" s="186">
        <v>75200</v>
      </c>
      <c r="K20" s="192">
        <v>93612</v>
      </c>
      <c r="L20" s="156">
        <v>0.47174465309090913</v>
      </c>
      <c r="M20" s="192">
        <v>27772</v>
      </c>
      <c r="N20" s="186">
        <v>75200</v>
      </c>
      <c r="O20" s="192">
        <v>100068</v>
      </c>
      <c r="P20" s="156">
        <v>0.47174465309090913</v>
      </c>
      <c r="Q20" s="192">
        <v>26724</v>
      </c>
      <c r="R20" s="186">
        <v>75200</v>
      </c>
      <c r="S20" s="396">
        <f>AVERAGE(F20,J20,N20,R20)</f>
        <v>81956.496056000004</v>
      </c>
    </row>
    <row r="21" spans="1:19" x14ac:dyDescent="0.25">
      <c r="A21" s="24">
        <v>16</v>
      </c>
      <c r="B21" s="21" t="s">
        <v>29</v>
      </c>
      <c r="C21" s="9">
        <v>125000</v>
      </c>
      <c r="D21" s="13">
        <v>1.8869593007272729</v>
      </c>
      <c r="E21" s="11">
        <v>66846.914839999983</v>
      </c>
      <c r="F21" s="172">
        <v>191846.91483999998</v>
      </c>
      <c r="G21" s="192">
        <v>93900</v>
      </c>
      <c r="H21" s="156">
        <v>1.8869593007272729</v>
      </c>
      <c r="I21" s="192">
        <v>104200</v>
      </c>
      <c r="J21" s="186">
        <v>157000</v>
      </c>
      <c r="K21" s="192">
        <v>109863</v>
      </c>
      <c r="L21" s="156">
        <v>1.8869593007272729</v>
      </c>
      <c r="M21" s="192">
        <v>109410</v>
      </c>
      <c r="N21" s="186">
        <v>157000</v>
      </c>
      <c r="O21" s="192">
        <v>108924</v>
      </c>
      <c r="P21" s="156">
        <v>1.8869593007272729</v>
      </c>
      <c r="Q21" s="192">
        <v>107326</v>
      </c>
      <c r="R21" s="186">
        <v>157000</v>
      </c>
      <c r="S21" s="396">
        <f t="shared" si="0"/>
        <v>165711.72871</v>
      </c>
    </row>
    <row r="22" spans="1:19" x14ac:dyDescent="0.25">
      <c r="A22" s="24">
        <v>17</v>
      </c>
      <c r="B22" s="21" t="s">
        <v>30</v>
      </c>
      <c r="C22" s="9">
        <v>204000</v>
      </c>
      <c r="D22" s="13">
        <v>4.4030917141818184</v>
      </c>
      <c r="E22" s="11">
        <v>109499.14153600001</v>
      </c>
      <c r="F22" s="172">
        <v>313499.14153600001</v>
      </c>
      <c r="G22" s="157">
        <v>70200</v>
      </c>
      <c r="H22" s="156">
        <v>4.4030917141818184</v>
      </c>
      <c r="I22" s="192">
        <v>243100</v>
      </c>
      <c r="J22" s="186">
        <v>272800</v>
      </c>
      <c r="K22" s="157">
        <v>82134</v>
      </c>
      <c r="L22" s="156">
        <v>4.4030917141818184</v>
      </c>
      <c r="M22" s="192">
        <v>252824</v>
      </c>
      <c r="N22" s="186">
        <v>272800</v>
      </c>
      <c r="O22" s="157">
        <v>81432</v>
      </c>
      <c r="P22" s="156">
        <v>4.4030917141818184</v>
      </c>
      <c r="Q22" s="192">
        <v>255255</v>
      </c>
      <c r="R22" s="186">
        <v>272800</v>
      </c>
      <c r="S22" s="396">
        <f t="shared" si="0"/>
        <v>282974.78538399999</v>
      </c>
    </row>
    <row r="23" spans="1:19" x14ac:dyDescent="0.25">
      <c r="A23" s="24">
        <v>18</v>
      </c>
      <c r="B23" s="21" t="s">
        <v>31</v>
      </c>
      <c r="C23" s="9">
        <v>95000</v>
      </c>
      <c r="D23" s="13">
        <v>1.4152146476363636</v>
      </c>
      <c r="E23" s="11">
        <v>51051.812367999984</v>
      </c>
      <c r="F23" s="172">
        <v>146051.81236799998</v>
      </c>
      <c r="G23" s="159">
        <v>68250</v>
      </c>
      <c r="H23" s="156">
        <v>1.4152146476363636</v>
      </c>
      <c r="I23" s="192">
        <v>78200</v>
      </c>
      <c r="J23" s="186">
        <v>116400</v>
      </c>
      <c r="K23" s="159">
        <v>77123</v>
      </c>
      <c r="L23" s="156">
        <v>1.4152146476363636</v>
      </c>
      <c r="M23" s="192">
        <v>81328</v>
      </c>
      <c r="N23" s="186">
        <v>116400</v>
      </c>
      <c r="O23" s="159">
        <v>81218</v>
      </c>
      <c r="P23" s="156">
        <v>1.4152146476363636</v>
      </c>
      <c r="Q23" s="192">
        <v>80546</v>
      </c>
      <c r="R23" s="186">
        <v>116400</v>
      </c>
      <c r="S23" s="396">
        <f t="shared" si="0"/>
        <v>123812.953092</v>
      </c>
    </row>
    <row r="24" spans="1:19" x14ac:dyDescent="0.25">
      <c r="A24" s="24">
        <v>19</v>
      </c>
      <c r="B24" s="21" t="s">
        <v>32</v>
      </c>
      <c r="C24" s="9">
        <v>166000</v>
      </c>
      <c r="D24" s="13">
        <v>2.8304292952727272</v>
      </c>
      <c r="E24" s="11">
        <v>89732.90884400002</v>
      </c>
      <c r="F24" s="172">
        <v>255732.90884400002</v>
      </c>
      <c r="G24" s="192">
        <v>106200</v>
      </c>
      <c r="H24" s="156">
        <v>2.8304292952727272</v>
      </c>
      <c r="I24" s="192">
        <v>156300</v>
      </c>
      <c r="J24" s="186">
        <v>213700</v>
      </c>
      <c r="K24" s="192">
        <v>124254</v>
      </c>
      <c r="L24" s="156">
        <v>2.8304292952727272</v>
      </c>
      <c r="M24" s="192">
        <v>164115</v>
      </c>
      <c r="N24" s="186">
        <v>213700</v>
      </c>
      <c r="O24" s="192">
        <v>128502</v>
      </c>
      <c r="P24" s="156">
        <v>2.8304292952727272</v>
      </c>
      <c r="Q24" s="192">
        <v>157863</v>
      </c>
      <c r="R24" s="186">
        <v>213700</v>
      </c>
      <c r="S24" s="396">
        <f t="shared" si="0"/>
        <v>224208.22721099999</v>
      </c>
    </row>
    <row r="25" spans="1:19" x14ac:dyDescent="0.25">
      <c r="A25" s="24">
        <v>20</v>
      </c>
      <c r="B25" s="21" t="s">
        <v>33</v>
      </c>
      <c r="C25" s="15" t="s">
        <v>10</v>
      </c>
      <c r="D25" s="13">
        <v>3.7739186014545458</v>
      </c>
      <c r="E25" s="11">
        <v>217524.92913200002</v>
      </c>
      <c r="F25" s="172">
        <v>217524.92913200002</v>
      </c>
      <c r="G25" s="154" t="s">
        <v>10</v>
      </c>
      <c r="H25" s="156">
        <v>3.7739186014545458</v>
      </c>
      <c r="I25" s="192">
        <v>208300</v>
      </c>
      <c r="J25" s="186">
        <v>196100</v>
      </c>
      <c r="K25" s="154" t="s">
        <v>10</v>
      </c>
      <c r="L25" s="156">
        <v>3.7739186014545458</v>
      </c>
      <c r="M25" s="192">
        <v>218715</v>
      </c>
      <c r="N25" s="186">
        <v>196100</v>
      </c>
      <c r="O25" s="154" t="s">
        <v>10</v>
      </c>
      <c r="P25" s="156">
        <v>3.7739186014545458</v>
      </c>
      <c r="Q25" s="192">
        <v>210383</v>
      </c>
      <c r="R25" s="186">
        <v>196100</v>
      </c>
      <c r="S25" s="396">
        <f t="shared" si="0"/>
        <v>201456.23228300002</v>
      </c>
    </row>
    <row r="26" spans="1:19" x14ac:dyDescent="0.25">
      <c r="A26" s="24">
        <v>21</v>
      </c>
      <c r="B26" s="21" t="s">
        <v>34</v>
      </c>
      <c r="C26" s="15" t="s">
        <v>10</v>
      </c>
      <c r="D26" s="13">
        <v>2.8304292952727272</v>
      </c>
      <c r="E26" s="11">
        <v>165435.96325200002</v>
      </c>
      <c r="F26" s="172">
        <v>165435.96325200002</v>
      </c>
      <c r="G26" s="154" t="s">
        <v>10</v>
      </c>
      <c r="H26" s="156">
        <v>2.8304292952727272</v>
      </c>
      <c r="I26" s="192">
        <v>156300</v>
      </c>
      <c r="J26" s="186">
        <v>147100</v>
      </c>
      <c r="K26" s="154" t="s">
        <v>10</v>
      </c>
      <c r="L26" s="156">
        <v>2.8304292952727272</v>
      </c>
      <c r="M26" s="192">
        <v>164115</v>
      </c>
      <c r="N26" s="186">
        <v>147100</v>
      </c>
      <c r="O26" s="154" t="s">
        <v>10</v>
      </c>
      <c r="P26" s="156">
        <v>2.8304292952727272</v>
      </c>
      <c r="Q26" s="192">
        <v>164115</v>
      </c>
      <c r="R26" s="186">
        <v>147100</v>
      </c>
      <c r="S26" s="396">
        <f t="shared" si="0"/>
        <v>151683.99081300001</v>
      </c>
    </row>
    <row r="27" spans="1:19" x14ac:dyDescent="0.25">
      <c r="A27" s="24">
        <v>22</v>
      </c>
      <c r="B27" s="21" t="s">
        <v>35</v>
      </c>
      <c r="C27" s="9">
        <v>86000</v>
      </c>
      <c r="D27" s="13">
        <v>1.8869593007272729</v>
      </c>
      <c r="E27" s="11">
        <v>46976.357975999999</v>
      </c>
      <c r="F27" s="172">
        <v>132976.357976</v>
      </c>
      <c r="G27" s="192">
        <v>18750</v>
      </c>
      <c r="H27" s="156">
        <v>1.8869593007272729</v>
      </c>
      <c r="I27" s="192">
        <v>104200</v>
      </c>
      <c r="J27" s="186">
        <v>109800</v>
      </c>
      <c r="K27" s="192">
        <v>21938</v>
      </c>
      <c r="L27" s="156">
        <v>1.8869593007272729</v>
      </c>
      <c r="M27" s="192">
        <v>109410</v>
      </c>
      <c r="N27" s="186">
        <v>109800</v>
      </c>
      <c r="O27" s="192">
        <v>21750</v>
      </c>
      <c r="P27" s="156">
        <v>1.8869593007272729</v>
      </c>
      <c r="Q27" s="192">
        <v>106284</v>
      </c>
      <c r="R27" s="186">
        <v>109800</v>
      </c>
      <c r="S27" s="396">
        <f t="shared" si="0"/>
        <v>115594.089494</v>
      </c>
    </row>
    <row r="28" spans="1:19" x14ac:dyDescent="0.25">
      <c r="A28" s="24">
        <v>23</v>
      </c>
      <c r="B28" s="21" t="s">
        <v>36</v>
      </c>
      <c r="C28" s="15" t="s">
        <v>10</v>
      </c>
      <c r="D28" s="13">
        <v>1.8869593007272729</v>
      </c>
      <c r="E28" s="11">
        <v>113268.989372</v>
      </c>
      <c r="F28" s="172">
        <v>113268.989372</v>
      </c>
      <c r="G28" s="154" t="s">
        <v>10</v>
      </c>
      <c r="H28" s="156">
        <v>1.8869593007272729</v>
      </c>
      <c r="I28" s="192">
        <v>104200</v>
      </c>
      <c r="J28" s="186">
        <v>98100</v>
      </c>
      <c r="K28" s="154" t="s">
        <v>10</v>
      </c>
      <c r="L28" s="156">
        <v>1.8869593007272729</v>
      </c>
      <c r="M28" s="192">
        <v>108368</v>
      </c>
      <c r="N28" s="186">
        <v>98100</v>
      </c>
      <c r="O28" s="154" t="s">
        <v>10</v>
      </c>
      <c r="P28" s="156">
        <v>1.8869593007272729</v>
      </c>
      <c r="Q28" s="192">
        <v>108368</v>
      </c>
      <c r="R28" s="186">
        <v>98100</v>
      </c>
      <c r="S28" s="396">
        <f t="shared" si="0"/>
        <v>101892.247343</v>
      </c>
    </row>
    <row r="29" spans="1:19" x14ac:dyDescent="0.25">
      <c r="A29" s="3"/>
      <c r="B29" s="16" t="s">
        <v>37</v>
      </c>
      <c r="C29" s="5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184">
        <v>0</v>
      </c>
      <c r="P29" s="184"/>
      <c r="Q29" s="184">
        <v>0</v>
      </c>
      <c r="R29" s="184">
        <v>0</v>
      </c>
      <c r="S29" s="184">
        <v>0</v>
      </c>
    </row>
    <row r="30" spans="1:19" x14ac:dyDescent="0.25">
      <c r="A30" s="24">
        <v>24</v>
      </c>
      <c r="B30" s="21" t="s">
        <v>38</v>
      </c>
      <c r="C30" s="9">
        <v>453000</v>
      </c>
      <c r="D30" s="13">
        <v>5.0318785941818192</v>
      </c>
      <c r="E30" s="11">
        <v>243487.05467600003</v>
      </c>
      <c r="F30" s="172">
        <v>696487.05467600003</v>
      </c>
      <c r="G30" s="157">
        <v>511350</v>
      </c>
      <c r="H30" s="156">
        <v>5.0318785941818192</v>
      </c>
      <c r="I30" s="192">
        <v>277700</v>
      </c>
      <c r="J30" s="186">
        <v>582300</v>
      </c>
      <c r="K30" s="157">
        <v>572712</v>
      </c>
      <c r="L30" s="156">
        <v>5.0318785941818192</v>
      </c>
      <c r="M30" s="192">
        <v>294362</v>
      </c>
      <c r="N30" s="186">
        <v>582300</v>
      </c>
      <c r="O30" s="157">
        <v>628961</v>
      </c>
      <c r="P30" s="156">
        <v>5.0318785941818192</v>
      </c>
      <c r="Q30" s="192">
        <v>283254</v>
      </c>
      <c r="R30" s="186">
        <v>582300</v>
      </c>
      <c r="S30" s="396">
        <f t="shared" si="0"/>
        <v>610846.76366900001</v>
      </c>
    </row>
    <row r="31" spans="1:19" x14ac:dyDescent="0.25">
      <c r="A31" s="24">
        <v>25</v>
      </c>
      <c r="B31" s="21" t="s">
        <v>43</v>
      </c>
      <c r="C31" s="9">
        <v>299000</v>
      </c>
      <c r="D31" s="13">
        <v>2.3367080000000002</v>
      </c>
      <c r="E31" s="11">
        <v>160786.64625600004</v>
      </c>
      <c r="F31" s="172">
        <v>459786.64625600004</v>
      </c>
      <c r="G31" s="192">
        <v>354750</v>
      </c>
      <c r="H31" s="156">
        <v>2.3367080000000002</v>
      </c>
      <c r="I31" s="192">
        <v>166000</v>
      </c>
      <c r="J31" s="186">
        <v>378800</v>
      </c>
      <c r="K31" s="192">
        <v>415058</v>
      </c>
      <c r="L31" s="156">
        <v>2.3367080000000002</v>
      </c>
      <c r="M31" s="192">
        <v>174300</v>
      </c>
      <c r="N31" s="186">
        <v>378800</v>
      </c>
      <c r="O31" s="192">
        <v>446985</v>
      </c>
      <c r="P31" s="156">
        <v>2.3367080000000002</v>
      </c>
      <c r="Q31" s="192">
        <v>167660</v>
      </c>
      <c r="R31" s="186">
        <v>378800</v>
      </c>
      <c r="S31" s="396">
        <f t="shared" si="0"/>
        <v>399046.66156400001</v>
      </c>
    </row>
    <row r="32" spans="1:19" x14ac:dyDescent="0.25">
      <c r="A32" s="24">
        <v>26</v>
      </c>
      <c r="B32" s="21" t="s">
        <v>44</v>
      </c>
      <c r="C32" s="9">
        <v>410000</v>
      </c>
      <c r="D32" s="13">
        <v>8.8057971956363641</v>
      </c>
      <c r="E32" s="11">
        <v>221091.99316800002</v>
      </c>
      <c r="F32" s="172">
        <v>631091.99316800002</v>
      </c>
      <c r="G32" s="157">
        <v>157650</v>
      </c>
      <c r="H32" s="156">
        <v>8.8057971956363641</v>
      </c>
      <c r="I32" s="192">
        <v>486000</v>
      </c>
      <c r="J32" s="186">
        <v>556400</v>
      </c>
      <c r="K32" s="157">
        <v>186027</v>
      </c>
      <c r="L32" s="156">
        <v>8.8057971956363641</v>
      </c>
      <c r="M32" s="192">
        <v>505440</v>
      </c>
      <c r="N32" s="186">
        <v>556400</v>
      </c>
      <c r="O32" s="157">
        <v>195486</v>
      </c>
      <c r="P32" s="156">
        <v>8.8057971956363641</v>
      </c>
      <c r="Q32" s="192">
        <v>490860</v>
      </c>
      <c r="R32" s="186">
        <v>556400</v>
      </c>
      <c r="S32" s="396">
        <f>AVERAGE(F32,J32,N32,R32)</f>
        <v>575072.99829200003</v>
      </c>
    </row>
    <row r="33" spans="1:19" x14ac:dyDescent="0.25">
      <c r="A33" s="24">
        <v>27</v>
      </c>
      <c r="B33" s="21" t="s">
        <v>45</v>
      </c>
      <c r="C33" s="9">
        <v>2703000</v>
      </c>
      <c r="D33" s="13">
        <v>3.7739186014545458</v>
      </c>
      <c r="E33" s="11">
        <v>1454696.4363200003</v>
      </c>
      <c r="F33" s="172">
        <v>4157696.4363200003</v>
      </c>
      <c r="G33" s="157">
        <v>5002650</v>
      </c>
      <c r="H33" s="156">
        <v>3.7739186014545458</v>
      </c>
      <c r="I33" s="192">
        <v>208300</v>
      </c>
      <c r="J33" s="186">
        <v>3336000</v>
      </c>
      <c r="K33" s="157">
        <v>5853101</v>
      </c>
      <c r="L33" s="156">
        <v>3.7739186014545458</v>
      </c>
      <c r="M33" s="192">
        <v>214549</v>
      </c>
      <c r="N33" s="186">
        <v>3336000</v>
      </c>
      <c r="O33" s="157">
        <v>6103233</v>
      </c>
      <c r="P33" s="156">
        <v>3.7739186014545458</v>
      </c>
      <c r="Q33" s="192">
        <v>218715</v>
      </c>
      <c r="R33" s="186">
        <v>3336000</v>
      </c>
      <c r="S33" s="396">
        <f t="shared" si="0"/>
        <v>3541424.1090799998</v>
      </c>
    </row>
    <row r="34" spans="1:19" x14ac:dyDescent="0.25">
      <c r="A34" s="24">
        <v>28</v>
      </c>
      <c r="B34" s="21" t="s">
        <v>46</v>
      </c>
      <c r="C34" s="9">
        <v>514000</v>
      </c>
      <c r="D34" s="13">
        <v>2.8304292952727272</v>
      </c>
      <c r="E34" s="11">
        <v>276913.28946</v>
      </c>
      <c r="F34" s="172">
        <v>790913.28946</v>
      </c>
      <c r="G34" s="157">
        <v>794100</v>
      </c>
      <c r="H34" s="156">
        <v>2.8304292952727272</v>
      </c>
      <c r="I34" s="192">
        <v>156300</v>
      </c>
      <c r="J34" s="186">
        <v>645500</v>
      </c>
      <c r="K34" s="157">
        <v>905274</v>
      </c>
      <c r="L34" s="156">
        <v>2.8304292952727272</v>
      </c>
      <c r="M34" s="192">
        <v>160989</v>
      </c>
      <c r="N34" s="186">
        <v>645500</v>
      </c>
      <c r="O34" s="157">
        <v>1016448</v>
      </c>
      <c r="P34" s="156">
        <v>2.8304292952727272</v>
      </c>
      <c r="Q34" s="192">
        <v>162552</v>
      </c>
      <c r="R34" s="186">
        <v>645500</v>
      </c>
      <c r="S34" s="396">
        <f t="shared" si="0"/>
        <v>681853.32236500003</v>
      </c>
    </row>
    <row r="35" spans="1:19" x14ac:dyDescent="0.25">
      <c r="A35" s="24">
        <v>29</v>
      </c>
      <c r="B35" s="21" t="s">
        <v>47</v>
      </c>
      <c r="C35" s="9">
        <v>622000</v>
      </c>
      <c r="D35" s="13">
        <v>8.8057971956363641</v>
      </c>
      <c r="E35" s="11">
        <v>335002.98973999999</v>
      </c>
      <c r="F35" s="172">
        <v>957002.98973999999</v>
      </c>
      <c r="G35" s="192">
        <v>568800</v>
      </c>
      <c r="H35" s="156">
        <v>8.8057971956363641</v>
      </c>
      <c r="I35" s="192">
        <v>486000</v>
      </c>
      <c r="J35" s="186">
        <v>814500</v>
      </c>
      <c r="K35" s="192">
        <v>648432</v>
      </c>
      <c r="L35" s="156">
        <v>8.8057971956363641</v>
      </c>
      <c r="M35" s="192">
        <v>505440</v>
      </c>
      <c r="N35" s="186">
        <v>814500</v>
      </c>
      <c r="O35" s="192">
        <v>676872</v>
      </c>
      <c r="P35" s="156">
        <v>8.8057971956363641</v>
      </c>
      <c r="Q35" s="192">
        <v>505440</v>
      </c>
      <c r="R35" s="186">
        <v>814500</v>
      </c>
      <c r="S35" s="396">
        <f t="shared" si="0"/>
        <v>850125.74743500003</v>
      </c>
    </row>
    <row r="36" spans="1:19" x14ac:dyDescent="0.25">
      <c r="A36" s="24">
        <v>30</v>
      </c>
      <c r="B36" s="21" t="s">
        <v>48</v>
      </c>
      <c r="C36" s="9">
        <v>364000</v>
      </c>
      <c r="D36" s="13">
        <v>1.8869593007272729</v>
      </c>
      <c r="E36" s="11">
        <v>195415.21907600004</v>
      </c>
      <c r="F36" s="172">
        <v>559415.21907600004</v>
      </c>
      <c r="G36" s="192">
        <v>547350</v>
      </c>
      <c r="H36" s="156">
        <v>1.8869593007272729</v>
      </c>
      <c r="I36" s="192">
        <v>115600</v>
      </c>
      <c r="J36" s="186">
        <v>452300</v>
      </c>
      <c r="K36" s="192">
        <v>613032</v>
      </c>
      <c r="L36" s="156">
        <v>1.8869593007272729</v>
      </c>
      <c r="M36" s="192">
        <v>120224</v>
      </c>
      <c r="N36" s="186">
        <v>452300</v>
      </c>
      <c r="O36" s="192">
        <v>662294</v>
      </c>
      <c r="P36" s="156">
        <v>1.8869593007272729</v>
      </c>
      <c r="Q36" s="192">
        <v>121380</v>
      </c>
      <c r="R36" s="186">
        <v>452300</v>
      </c>
      <c r="S36" s="396">
        <f t="shared" si="0"/>
        <v>479078.80476900004</v>
      </c>
    </row>
    <row r="37" spans="1:19" x14ac:dyDescent="0.25">
      <c r="A37" s="24">
        <v>31</v>
      </c>
      <c r="B37" s="21" t="s">
        <v>49</v>
      </c>
      <c r="C37" s="9">
        <v>94000</v>
      </c>
      <c r="D37" s="13">
        <v>1.4152146476363636</v>
      </c>
      <c r="E37" s="11">
        <v>51355.032367999986</v>
      </c>
      <c r="F37" s="172">
        <v>145355.03236799999</v>
      </c>
      <c r="G37" s="159">
        <v>68250</v>
      </c>
      <c r="H37" s="156">
        <v>1.4152146476363636</v>
      </c>
      <c r="I37" s="192">
        <v>78200</v>
      </c>
      <c r="J37" s="186">
        <v>116400</v>
      </c>
      <c r="K37" s="159">
        <v>76440</v>
      </c>
      <c r="L37" s="156">
        <v>1.4152146476363636</v>
      </c>
      <c r="M37" s="192">
        <v>82110</v>
      </c>
      <c r="N37" s="186">
        <v>116400</v>
      </c>
      <c r="O37" s="159">
        <v>83265</v>
      </c>
      <c r="P37" s="156">
        <v>1.4152146476363636</v>
      </c>
      <c r="Q37" s="192">
        <v>81328</v>
      </c>
      <c r="R37" s="186">
        <v>116400</v>
      </c>
      <c r="S37" s="396">
        <f t="shared" si="0"/>
        <v>123638.758092</v>
      </c>
    </row>
    <row r="38" spans="1:19" x14ac:dyDescent="0.25">
      <c r="A38" s="24">
        <v>32</v>
      </c>
      <c r="B38" s="21" t="s">
        <v>50</v>
      </c>
      <c r="C38" s="15" t="s">
        <v>10</v>
      </c>
      <c r="D38" s="13">
        <v>10.063776500000001</v>
      </c>
      <c r="E38" s="11">
        <v>569000.723536</v>
      </c>
      <c r="F38" s="172">
        <v>569000.723536</v>
      </c>
      <c r="G38" s="154" t="s">
        <v>10</v>
      </c>
      <c r="H38" s="156">
        <v>10.063776500000001</v>
      </c>
      <c r="I38" s="192">
        <v>555300</v>
      </c>
      <c r="J38" s="186">
        <v>522800</v>
      </c>
      <c r="K38" s="154" t="s">
        <v>10</v>
      </c>
      <c r="L38" s="156">
        <v>10.063776500000001</v>
      </c>
      <c r="M38" s="192">
        <v>588618</v>
      </c>
      <c r="N38" s="186">
        <v>522800</v>
      </c>
      <c r="O38" s="154" t="s">
        <v>10</v>
      </c>
      <c r="P38" s="156">
        <v>10.063776500000001</v>
      </c>
      <c r="Q38" s="192">
        <v>577512</v>
      </c>
      <c r="R38" s="186">
        <v>522800</v>
      </c>
      <c r="S38" s="396">
        <f t="shared" si="0"/>
        <v>534350.18088400003</v>
      </c>
    </row>
    <row r="39" spans="1:19" x14ac:dyDescent="0.25">
      <c r="A39" s="3"/>
      <c r="B39" s="16" t="s">
        <v>51</v>
      </c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184">
        <v>0</v>
      </c>
      <c r="P39" s="184"/>
      <c r="Q39" s="184">
        <v>0</v>
      </c>
      <c r="R39" s="184">
        <v>0</v>
      </c>
      <c r="S39" s="184">
        <v>0</v>
      </c>
    </row>
    <row r="40" spans="1:19" x14ac:dyDescent="0.25">
      <c r="A40" s="141">
        <v>33</v>
      </c>
      <c r="B40" s="8" t="s">
        <v>1454</v>
      </c>
      <c r="C40" s="9">
        <v>1650000</v>
      </c>
      <c r="D40" s="13">
        <v>3.9299180000000007</v>
      </c>
      <c r="E40" s="11">
        <v>888594.61071999976</v>
      </c>
      <c r="F40" s="172">
        <v>2538594.6107199998</v>
      </c>
      <c r="G40" s="159">
        <v>2858100</v>
      </c>
      <c r="H40" s="156">
        <v>3.9299180000000007</v>
      </c>
      <c r="I40" s="192">
        <v>278400</v>
      </c>
      <c r="J40" s="186">
        <v>2056000</v>
      </c>
      <c r="K40" s="159">
        <v>3372558</v>
      </c>
      <c r="L40" s="156">
        <v>3.9299180000000007</v>
      </c>
      <c r="M40" s="192">
        <v>289536</v>
      </c>
      <c r="N40" s="186">
        <v>2056000</v>
      </c>
      <c r="O40" s="159">
        <v>3429720</v>
      </c>
      <c r="P40" s="156">
        <v>3.9299180000000007</v>
      </c>
      <c r="Q40" s="192">
        <v>286752</v>
      </c>
      <c r="R40" s="186">
        <v>2056000</v>
      </c>
      <c r="S40" s="396">
        <f t="shared" si="0"/>
        <v>2176648.6526799998</v>
      </c>
    </row>
    <row r="41" spans="1:19" x14ac:dyDescent="0.25">
      <c r="A41" s="24">
        <v>34</v>
      </c>
      <c r="B41" s="21" t="s">
        <v>1455</v>
      </c>
      <c r="C41" s="9">
        <v>7447000</v>
      </c>
      <c r="D41" s="13">
        <v>3.9299180000000007</v>
      </c>
      <c r="E41" s="11">
        <v>4010275.6664239988</v>
      </c>
      <c r="F41" s="172">
        <v>11457275.666423999</v>
      </c>
      <c r="G41" s="157">
        <v>14176650</v>
      </c>
      <c r="H41" s="156">
        <v>3.9299180000000007</v>
      </c>
      <c r="I41" s="192">
        <v>278400</v>
      </c>
      <c r="J41" s="186">
        <v>9160200</v>
      </c>
      <c r="K41" s="157">
        <v>16586681</v>
      </c>
      <c r="L41" s="156">
        <v>3.9299180000000007</v>
      </c>
      <c r="M41" s="192">
        <v>289536</v>
      </c>
      <c r="N41" s="186">
        <v>9160200</v>
      </c>
      <c r="O41" s="157">
        <v>18146112</v>
      </c>
      <c r="P41" s="156">
        <v>3.9299180000000007</v>
      </c>
      <c r="Q41" s="192">
        <v>281184</v>
      </c>
      <c r="R41" s="186">
        <v>9160200</v>
      </c>
      <c r="S41" s="396">
        <f t="shared" si="0"/>
        <v>9734468.9166059997</v>
      </c>
    </row>
    <row r="42" spans="1:19" x14ac:dyDescent="0.25">
      <c r="A42" s="141">
        <v>35</v>
      </c>
      <c r="B42" s="21" t="s">
        <v>54</v>
      </c>
      <c r="C42" s="15" t="s">
        <v>10</v>
      </c>
      <c r="D42" s="13">
        <v>14.251697961818184</v>
      </c>
      <c r="E42" s="11">
        <v>808979.13924799999</v>
      </c>
      <c r="F42" s="172">
        <v>808979.13924799999</v>
      </c>
      <c r="G42" s="154" t="s">
        <v>10</v>
      </c>
      <c r="H42" s="156">
        <v>14.251697961818184</v>
      </c>
      <c r="I42" s="192">
        <v>786500</v>
      </c>
      <c r="J42" s="186">
        <v>740400</v>
      </c>
      <c r="K42" s="154" t="s">
        <v>10</v>
      </c>
      <c r="L42" s="156">
        <v>14.251697961818184</v>
      </c>
      <c r="M42" s="192">
        <v>833690</v>
      </c>
      <c r="N42" s="186">
        <v>740400</v>
      </c>
      <c r="O42" s="154" t="s">
        <v>10</v>
      </c>
      <c r="P42" s="156">
        <v>14.251697961818184</v>
      </c>
      <c r="Q42" s="192">
        <v>825825</v>
      </c>
      <c r="R42" s="186">
        <v>740400</v>
      </c>
      <c r="S42" s="396">
        <f t="shared" si="0"/>
        <v>757544.784812</v>
      </c>
    </row>
    <row r="43" spans="1:19" x14ac:dyDescent="0.25">
      <c r="A43" s="24">
        <v>36</v>
      </c>
      <c r="B43" s="21" t="s">
        <v>57</v>
      </c>
      <c r="C43" s="9">
        <v>3149000</v>
      </c>
      <c r="D43" s="13">
        <v>5.0318785941818192</v>
      </c>
      <c r="E43" s="11">
        <v>1695224.1845479999</v>
      </c>
      <c r="F43" s="172">
        <v>4844224.1845479999</v>
      </c>
      <c r="G43" s="192">
        <v>5825700</v>
      </c>
      <c r="H43" s="156">
        <v>5.0318785941818192</v>
      </c>
      <c r="I43" s="192">
        <v>277700</v>
      </c>
      <c r="J43" s="186">
        <v>3917900</v>
      </c>
      <c r="K43" s="192">
        <v>6524784</v>
      </c>
      <c r="L43" s="156">
        <v>5.0318785941818192</v>
      </c>
      <c r="M43" s="192">
        <v>291585</v>
      </c>
      <c r="N43" s="186">
        <v>3917900</v>
      </c>
      <c r="O43" s="192">
        <v>7282125</v>
      </c>
      <c r="P43" s="156">
        <v>5.0318785941818192</v>
      </c>
      <c r="Q43" s="192">
        <v>283254</v>
      </c>
      <c r="R43" s="186">
        <v>3917900</v>
      </c>
      <c r="S43" s="396">
        <f t="shared" si="0"/>
        <v>4149481.046137</v>
      </c>
    </row>
    <row r="44" spans="1:19" x14ac:dyDescent="0.25">
      <c r="A44" s="141">
        <v>37</v>
      </c>
      <c r="B44" s="21" t="s">
        <v>58</v>
      </c>
      <c r="C44" s="9">
        <v>139000</v>
      </c>
      <c r="D44" s="13">
        <v>1.8869593007272729</v>
      </c>
      <c r="E44" s="11">
        <v>74920.247268000006</v>
      </c>
      <c r="F44" s="172">
        <v>213920.24726800001</v>
      </c>
      <c r="G44" s="157">
        <v>120900</v>
      </c>
      <c r="H44" s="156">
        <v>1.8869593007272729</v>
      </c>
      <c r="I44" s="192">
        <v>104200</v>
      </c>
      <c r="J44" s="186">
        <v>173900</v>
      </c>
      <c r="K44" s="157">
        <v>137826</v>
      </c>
      <c r="L44" s="156">
        <v>1.8869593007272729</v>
      </c>
      <c r="M44" s="192">
        <v>109410</v>
      </c>
      <c r="N44" s="186">
        <v>173900</v>
      </c>
      <c r="O44" s="157">
        <v>152334</v>
      </c>
      <c r="P44" s="156">
        <v>1.8869593007272729</v>
      </c>
      <c r="Q44" s="192">
        <v>109410</v>
      </c>
      <c r="R44" s="186">
        <v>173900</v>
      </c>
      <c r="S44" s="396">
        <f t="shared" si="0"/>
        <v>183905.06181700001</v>
      </c>
    </row>
    <row r="45" spans="1:19" x14ac:dyDescent="0.25">
      <c r="A45" s="24">
        <v>38</v>
      </c>
      <c r="B45" s="21" t="s">
        <v>540</v>
      </c>
      <c r="C45" s="9">
        <v>526000</v>
      </c>
      <c r="D45" s="13">
        <v>1.8869593007272729</v>
      </c>
      <c r="E45" s="11">
        <v>282587.97734400001</v>
      </c>
      <c r="F45" s="172">
        <v>808587.97734400001</v>
      </c>
      <c r="G45" s="192">
        <v>881250</v>
      </c>
      <c r="H45" s="156">
        <v>1.8869593007272729</v>
      </c>
      <c r="I45" s="192">
        <v>104200</v>
      </c>
      <c r="J45" s="186">
        <v>651200</v>
      </c>
      <c r="K45" s="192">
        <v>1013438</v>
      </c>
      <c r="L45" s="156">
        <v>1.8869593007272729</v>
      </c>
      <c r="M45" s="192">
        <v>110452</v>
      </c>
      <c r="N45" s="186">
        <v>651200</v>
      </c>
      <c r="O45" s="192">
        <v>1110375</v>
      </c>
      <c r="P45" s="156">
        <v>1.8869593007272729</v>
      </c>
      <c r="Q45" s="192">
        <v>106284</v>
      </c>
      <c r="R45" s="186">
        <v>651200</v>
      </c>
      <c r="S45" s="396">
        <f t="shared" si="0"/>
        <v>690546.99433599995</v>
      </c>
    </row>
    <row r="46" spans="1:19" x14ac:dyDescent="0.25">
      <c r="A46" s="141">
        <v>39</v>
      </c>
      <c r="B46" s="21" t="s">
        <v>1456</v>
      </c>
      <c r="C46" s="9">
        <v>546000</v>
      </c>
      <c r="D46" s="13">
        <v>1.8869593007272729</v>
      </c>
      <c r="E46" s="11">
        <v>294231.816704</v>
      </c>
      <c r="F46" s="172">
        <v>840231.816704</v>
      </c>
      <c r="G46" s="192">
        <v>925950</v>
      </c>
      <c r="H46" s="156">
        <v>1.8869593007272729</v>
      </c>
      <c r="I46" s="192">
        <v>104200</v>
      </c>
      <c r="J46" s="186">
        <v>679200</v>
      </c>
      <c r="K46" s="192">
        <v>1064843</v>
      </c>
      <c r="L46" s="156">
        <v>1.8869593007272729</v>
      </c>
      <c r="M46" s="192">
        <v>107326</v>
      </c>
      <c r="N46" s="186">
        <v>679200</v>
      </c>
      <c r="O46" s="192">
        <v>1083362</v>
      </c>
      <c r="P46" s="156">
        <v>1.8869593007272729</v>
      </c>
      <c r="Q46" s="192">
        <v>107326</v>
      </c>
      <c r="R46" s="186">
        <v>679200</v>
      </c>
      <c r="S46" s="396">
        <f t="shared" si="0"/>
        <v>719457.95417599997</v>
      </c>
    </row>
    <row r="47" spans="1:19" x14ac:dyDescent="0.25">
      <c r="A47" s="3"/>
      <c r="B47" s="16" t="s">
        <v>60</v>
      </c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184">
        <v>0</v>
      </c>
      <c r="P47" s="184"/>
      <c r="Q47" s="184">
        <v>0</v>
      </c>
      <c r="R47" s="184">
        <v>0</v>
      </c>
      <c r="S47" s="184">
        <v>0</v>
      </c>
    </row>
    <row r="48" spans="1:19" x14ac:dyDescent="0.25">
      <c r="A48" s="24">
        <v>40</v>
      </c>
      <c r="B48" s="21" t="s">
        <v>61</v>
      </c>
      <c r="C48" s="9">
        <v>705000</v>
      </c>
      <c r="D48" s="13">
        <v>0.47174465309090913</v>
      </c>
      <c r="E48" s="11">
        <v>380135.01406799979</v>
      </c>
      <c r="F48" s="172">
        <v>1085135.0140679998</v>
      </c>
      <c r="G48" s="192">
        <v>1337250</v>
      </c>
      <c r="H48" s="156">
        <v>0.47174465309090913</v>
      </c>
      <c r="I48" s="192">
        <v>26200</v>
      </c>
      <c r="J48" s="186">
        <v>863900</v>
      </c>
      <c r="K48" s="192">
        <v>1551210</v>
      </c>
      <c r="L48" s="156">
        <v>0.47174465309090913</v>
      </c>
      <c r="M48" s="192">
        <v>27510</v>
      </c>
      <c r="N48" s="186">
        <v>863900</v>
      </c>
      <c r="O48" s="192">
        <v>1658190</v>
      </c>
      <c r="P48" s="156">
        <v>0.47174465309090913</v>
      </c>
      <c r="Q48" s="192">
        <v>26462</v>
      </c>
      <c r="R48" s="186">
        <v>863900</v>
      </c>
      <c r="S48" s="396">
        <f t="shared" si="0"/>
        <v>919208.753517</v>
      </c>
    </row>
    <row r="49" spans="1:19" x14ac:dyDescent="0.25">
      <c r="A49" s="24">
        <v>41</v>
      </c>
      <c r="B49" s="21" t="s">
        <v>63</v>
      </c>
      <c r="C49" s="9">
        <v>98000</v>
      </c>
      <c r="D49" s="13">
        <v>0.94346999454545466</v>
      </c>
      <c r="E49" s="11">
        <v>52133.285204000014</v>
      </c>
      <c r="F49" s="172">
        <v>150133.28520400001</v>
      </c>
      <c r="G49" s="157">
        <v>107850</v>
      </c>
      <c r="H49" s="156">
        <v>0.94346999454545466</v>
      </c>
      <c r="I49" s="192">
        <v>52200</v>
      </c>
      <c r="J49" s="186">
        <v>116700</v>
      </c>
      <c r="K49" s="157">
        <v>126185</v>
      </c>
      <c r="L49" s="156">
        <v>0.94346999454545466</v>
      </c>
      <c r="M49" s="192">
        <v>54288</v>
      </c>
      <c r="N49" s="186">
        <v>116700</v>
      </c>
      <c r="O49" s="157">
        <v>140205</v>
      </c>
      <c r="P49" s="156">
        <v>0.94346999454545466</v>
      </c>
      <c r="Q49" s="192">
        <v>53244</v>
      </c>
      <c r="R49" s="186">
        <v>116700</v>
      </c>
      <c r="S49" s="396">
        <f t="shared" si="0"/>
        <v>125058.321301</v>
      </c>
    </row>
    <row r="50" spans="1:19" x14ac:dyDescent="0.25">
      <c r="A50" s="24">
        <v>42</v>
      </c>
      <c r="B50" s="21" t="s">
        <v>64</v>
      </c>
      <c r="C50" s="9">
        <v>262000</v>
      </c>
      <c r="D50" s="13">
        <v>0.94346999454545466</v>
      </c>
      <c r="E50" s="11">
        <v>141830.92652000004</v>
      </c>
      <c r="F50" s="172">
        <v>403830.92652000004</v>
      </c>
      <c r="G50" s="157">
        <v>433200</v>
      </c>
      <c r="H50" s="156">
        <v>0.94346999454545466</v>
      </c>
      <c r="I50" s="192">
        <v>52200</v>
      </c>
      <c r="J50" s="186">
        <v>321000</v>
      </c>
      <c r="K50" s="157">
        <v>493848</v>
      </c>
      <c r="L50" s="156">
        <v>0.94346999454545466</v>
      </c>
      <c r="M50" s="192">
        <v>54810</v>
      </c>
      <c r="N50" s="186">
        <v>321000</v>
      </c>
      <c r="O50" s="157">
        <v>554496</v>
      </c>
      <c r="P50" s="156">
        <v>0.94346999454545466</v>
      </c>
      <c r="Q50" s="192">
        <v>53766</v>
      </c>
      <c r="R50" s="186">
        <v>321000</v>
      </c>
      <c r="S50" s="396">
        <f t="shared" si="0"/>
        <v>341707.73162999999</v>
      </c>
    </row>
    <row r="51" spans="1:19" x14ac:dyDescent="0.25">
      <c r="A51" s="24">
        <v>43</v>
      </c>
      <c r="B51" s="21" t="s">
        <v>65</v>
      </c>
      <c r="C51" s="9">
        <v>92000</v>
      </c>
      <c r="D51" s="13">
        <v>0.94346999454545466</v>
      </c>
      <c r="E51" s="11">
        <v>48888.239407999994</v>
      </c>
      <c r="F51" s="172">
        <v>140888.23940799999</v>
      </c>
      <c r="G51" s="157">
        <v>94500</v>
      </c>
      <c r="H51" s="156">
        <v>0.94346999454545466</v>
      </c>
      <c r="I51" s="192">
        <v>52200</v>
      </c>
      <c r="J51" s="186">
        <v>108400</v>
      </c>
      <c r="K51" s="157">
        <v>109620</v>
      </c>
      <c r="L51" s="156">
        <v>0.94346999454545466</v>
      </c>
      <c r="M51" s="192">
        <v>55332</v>
      </c>
      <c r="N51" s="186">
        <v>108400</v>
      </c>
      <c r="O51" s="157">
        <v>116235</v>
      </c>
      <c r="P51" s="156">
        <v>0.94346999454545466</v>
      </c>
      <c r="Q51" s="192">
        <v>53244</v>
      </c>
      <c r="R51" s="186">
        <v>108400</v>
      </c>
      <c r="S51" s="396">
        <f t="shared" si="0"/>
        <v>116522.05985200001</v>
      </c>
    </row>
    <row r="52" spans="1:19" x14ac:dyDescent="0.25">
      <c r="A52" s="24">
        <v>44</v>
      </c>
      <c r="B52" s="21" t="s">
        <v>66</v>
      </c>
      <c r="C52" s="9">
        <v>57000</v>
      </c>
      <c r="D52" s="13">
        <v>0.94346999454545466</v>
      </c>
      <c r="E52" s="11">
        <v>31394.703263999996</v>
      </c>
      <c r="F52" s="172">
        <v>88394.703263999996</v>
      </c>
      <c r="G52" s="157">
        <v>28950</v>
      </c>
      <c r="H52" s="156">
        <v>0.94346999454545466</v>
      </c>
      <c r="I52" s="192">
        <v>52200</v>
      </c>
      <c r="J52" s="186">
        <v>67200</v>
      </c>
      <c r="K52" s="157">
        <v>33872</v>
      </c>
      <c r="L52" s="156">
        <v>0.94346999454545466</v>
      </c>
      <c r="M52" s="192">
        <v>55332</v>
      </c>
      <c r="N52" s="186">
        <v>67200</v>
      </c>
      <c r="O52" s="157">
        <v>34161</v>
      </c>
      <c r="P52" s="156">
        <v>0.94346999454545466</v>
      </c>
      <c r="Q52" s="192">
        <v>52722</v>
      </c>
      <c r="R52" s="186">
        <v>67200</v>
      </c>
      <c r="S52" s="396">
        <f t="shared" si="0"/>
        <v>72498.675816000003</v>
      </c>
    </row>
    <row r="53" spans="1:19" x14ac:dyDescent="0.25">
      <c r="A53" s="24">
        <v>45</v>
      </c>
      <c r="B53" s="21" t="s">
        <v>67</v>
      </c>
      <c r="C53" s="9">
        <v>57000</v>
      </c>
      <c r="D53" s="13">
        <v>0.94346999454545466</v>
      </c>
      <c r="E53" s="11">
        <v>31099.527264000004</v>
      </c>
      <c r="F53" s="172">
        <v>88099.527264000004</v>
      </c>
      <c r="G53" s="157">
        <v>28950</v>
      </c>
      <c r="H53" s="156">
        <v>0.94346999454545466</v>
      </c>
      <c r="I53" s="192">
        <v>52200</v>
      </c>
      <c r="J53" s="186">
        <v>67200</v>
      </c>
      <c r="K53" s="157">
        <v>33872</v>
      </c>
      <c r="L53" s="156">
        <v>0.94346999454545466</v>
      </c>
      <c r="M53" s="192">
        <v>55332</v>
      </c>
      <c r="N53" s="186">
        <v>67200</v>
      </c>
      <c r="O53" s="157">
        <v>37056</v>
      </c>
      <c r="P53" s="156">
        <v>0.94346999454545466</v>
      </c>
      <c r="Q53" s="192">
        <v>52722</v>
      </c>
      <c r="R53" s="186">
        <v>67200</v>
      </c>
      <c r="S53" s="396">
        <f t="shared" si="0"/>
        <v>72424.881816000008</v>
      </c>
    </row>
    <row r="54" spans="1:19" x14ac:dyDescent="0.25">
      <c r="A54" s="24">
        <v>46</v>
      </c>
      <c r="B54" s="21" t="s">
        <v>68</v>
      </c>
      <c r="C54" s="9">
        <v>91000</v>
      </c>
      <c r="D54" s="13">
        <v>0.94346999454545466</v>
      </c>
      <c r="E54" s="11">
        <v>48517.611407999997</v>
      </c>
      <c r="F54" s="172">
        <v>139517.611408</v>
      </c>
      <c r="G54" s="157">
        <v>94500</v>
      </c>
      <c r="H54" s="156">
        <v>0.94346999454545466</v>
      </c>
      <c r="I54" s="192">
        <v>52200</v>
      </c>
      <c r="J54" s="186">
        <v>108400</v>
      </c>
      <c r="K54" s="157">
        <v>107730</v>
      </c>
      <c r="L54" s="156">
        <v>0.94346999454545466</v>
      </c>
      <c r="M54" s="192">
        <v>54288</v>
      </c>
      <c r="N54" s="186">
        <v>108400</v>
      </c>
      <c r="O54" s="157">
        <v>110565</v>
      </c>
      <c r="P54" s="156">
        <v>0.94346999454545466</v>
      </c>
      <c r="Q54" s="192">
        <v>54288</v>
      </c>
      <c r="R54" s="186">
        <v>108400</v>
      </c>
      <c r="S54" s="396">
        <f t="shared" si="0"/>
        <v>116179.402852</v>
      </c>
    </row>
    <row r="55" spans="1:19" x14ac:dyDescent="0.25">
      <c r="A55" s="24">
        <v>47</v>
      </c>
      <c r="B55" s="21" t="s">
        <v>69</v>
      </c>
      <c r="C55" s="9">
        <v>411000</v>
      </c>
      <c r="D55" s="13">
        <v>2.8304292952727272</v>
      </c>
      <c r="E55" s="11">
        <v>221819.164964</v>
      </c>
      <c r="F55" s="172">
        <v>632819.164964</v>
      </c>
      <c r="G55" s="157">
        <v>585750</v>
      </c>
      <c r="H55" s="156">
        <v>2.8304292952727272</v>
      </c>
      <c r="I55" s="192">
        <v>156300</v>
      </c>
      <c r="J55" s="186">
        <v>514700</v>
      </c>
      <c r="K55" s="157">
        <v>661898</v>
      </c>
      <c r="L55" s="156">
        <v>2.8304292952727272</v>
      </c>
      <c r="M55" s="192">
        <v>164115</v>
      </c>
      <c r="N55" s="186">
        <v>514700</v>
      </c>
      <c r="O55" s="157">
        <v>732188</v>
      </c>
      <c r="P55" s="156">
        <v>2.8304292952727272</v>
      </c>
      <c r="Q55" s="192">
        <v>164115</v>
      </c>
      <c r="R55" s="186">
        <v>514700</v>
      </c>
      <c r="S55" s="396">
        <f t="shared" si="0"/>
        <v>544229.79124099994</v>
      </c>
    </row>
    <row r="56" spans="1:19" x14ac:dyDescent="0.25">
      <c r="A56" s="24">
        <v>48</v>
      </c>
      <c r="B56" s="21" t="s">
        <v>70</v>
      </c>
      <c r="C56" s="9">
        <v>129000</v>
      </c>
      <c r="D56" s="13">
        <v>1.8869593007272729</v>
      </c>
      <c r="E56" s="11">
        <v>69561.882484000031</v>
      </c>
      <c r="F56" s="172">
        <v>198561.88248400003</v>
      </c>
      <c r="G56" s="157">
        <v>99750</v>
      </c>
      <c r="H56" s="156">
        <v>1.8869593007272729</v>
      </c>
      <c r="I56" s="192">
        <v>104200</v>
      </c>
      <c r="J56" s="186">
        <v>160700</v>
      </c>
      <c r="K56" s="157">
        <v>111720</v>
      </c>
      <c r="L56" s="156">
        <v>1.8869593007272729</v>
      </c>
      <c r="M56" s="192">
        <v>110452</v>
      </c>
      <c r="N56" s="186">
        <v>160700</v>
      </c>
      <c r="O56" s="157">
        <v>118703</v>
      </c>
      <c r="P56" s="156">
        <v>1.8869593007272729</v>
      </c>
      <c r="Q56" s="192">
        <v>107326</v>
      </c>
      <c r="R56" s="186">
        <v>160700</v>
      </c>
      <c r="S56" s="396">
        <f t="shared" si="0"/>
        <v>170165.47062100001</v>
      </c>
    </row>
    <row r="57" spans="1:19" x14ac:dyDescent="0.25">
      <c r="A57" s="24">
        <v>49</v>
      </c>
      <c r="B57" s="21" t="s">
        <v>71</v>
      </c>
      <c r="C57" s="9">
        <v>55922.395424000002</v>
      </c>
      <c r="D57" s="13">
        <v>0</v>
      </c>
      <c r="E57" s="12" t="s">
        <v>10</v>
      </c>
      <c r="F57" s="172">
        <v>55922.395424000002</v>
      </c>
      <c r="G57" s="192">
        <v>56100</v>
      </c>
      <c r="H57" s="156">
        <v>0</v>
      </c>
      <c r="I57" s="154" t="s">
        <v>10</v>
      </c>
      <c r="J57" s="186">
        <v>35200</v>
      </c>
      <c r="K57" s="192">
        <v>65076</v>
      </c>
      <c r="L57" s="156">
        <v>0</v>
      </c>
      <c r="M57" s="154" t="s">
        <v>10</v>
      </c>
      <c r="N57" s="186">
        <v>35200</v>
      </c>
      <c r="O57" s="192">
        <v>70125</v>
      </c>
      <c r="P57" s="156">
        <v>0</v>
      </c>
      <c r="Q57" s="154" t="s">
        <v>10</v>
      </c>
      <c r="R57" s="186">
        <v>35200</v>
      </c>
      <c r="S57" s="396">
        <f t="shared" si="0"/>
        <v>40380.598855999997</v>
      </c>
    </row>
    <row r="58" spans="1:19" x14ac:dyDescent="0.25">
      <c r="A58" s="24">
        <v>50</v>
      </c>
      <c r="B58" s="21" t="s">
        <v>72</v>
      </c>
      <c r="C58" s="9">
        <v>25000</v>
      </c>
      <c r="D58" s="13">
        <v>0.37275320509090915</v>
      </c>
      <c r="E58" s="11">
        <v>13475.340371999999</v>
      </c>
      <c r="F58" s="172">
        <v>38475.340371999999</v>
      </c>
      <c r="G58" s="192">
        <v>6000</v>
      </c>
      <c r="H58" s="156">
        <v>0.37275320509090915</v>
      </c>
      <c r="I58" s="192">
        <v>20700</v>
      </c>
      <c r="J58" s="186">
        <v>23100</v>
      </c>
      <c r="K58" s="192">
        <v>6720</v>
      </c>
      <c r="L58" s="156">
        <v>0.37275320509090915</v>
      </c>
      <c r="M58" s="192">
        <v>21942</v>
      </c>
      <c r="N58" s="186">
        <v>23100</v>
      </c>
      <c r="O58" s="192">
        <v>7200</v>
      </c>
      <c r="P58" s="156">
        <v>0.37275320509090915</v>
      </c>
      <c r="Q58" s="192">
        <v>20907</v>
      </c>
      <c r="R58" s="186">
        <v>23100</v>
      </c>
      <c r="S58" s="396">
        <f t="shared" si="0"/>
        <v>26943.835093000002</v>
      </c>
    </row>
    <row r="59" spans="1:19" x14ac:dyDescent="0.25">
      <c r="A59" s="24">
        <v>51</v>
      </c>
      <c r="B59" s="21" t="s">
        <v>74</v>
      </c>
      <c r="C59" s="9">
        <v>288000</v>
      </c>
      <c r="D59" s="13">
        <v>2.8304292952727272</v>
      </c>
      <c r="E59" s="11">
        <v>154336.79800800001</v>
      </c>
      <c r="F59" s="172">
        <v>442336.79800800001</v>
      </c>
      <c r="G59" s="157">
        <v>344700</v>
      </c>
      <c r="H59" s="156">
        <v>2.8304292952727272</v>
      </c>
      <c r="I59" s="192">
        <v>156300</v>
      </c>
      <c r="J59" s="186">
        <v>363400</v>
      </c>
      <c r="K59" s="157">
        <v>399852</v>
      </c>
      <c r="L59" s="156">
        <v>2.8304292952727272</v>
      </c>
      <c r="M59" s="192">
        <v>162552</v>
      </c>
      <c r="N59" s="186">
        <v>363400</v>
      </c>
      <c r="O59" s="157">
        <v>413640</v>
      </c>
      <c r="P59" s="156">
        <v>2.8304292952727272</v>
      </c>
      <c r="Q59" s="192">
        <v>162552</v>
      </c>
      <c r="R59" s="186">
        <v>363400</v>
      </c>
      <c r="S59" s="396">
        <f>AVERAGE(F59,J59,N59,R59)</f>
        <v>383134.199502</v>
      </c>
    </row>
    <row r="60" spans="1:19" x14ac:dyDescent="0.25">
      <c r="A60" s="24">
        <v>52</v>
      </c>
      <c r="B60" s="21" t="s">
        <v>75</v>
      </c>
      <c r="C60" s="9">
        <v>604000</v>
      </c>
      <c r="D60" s="13">
        <v>3.7739186014545458</v>
      </c>
      <c r="E60" s="11">
        <v>325752.59955200006</v>
      </c>
      <c r="F60" s="172">
        <v>929752.59955200006</v>
      </c>
      <c r="G60" s="192">
        <v>987900</v>
      </c>
      <c r="H60" s="156">
        <v>3.7739186014545458</v>
      </c>
      <c r="I60" s="192">
        <v>137700</v>
      </c>
      <c r="J60" s="186">
        <v>749600</v>
      </c>
      <c r="K60" s="192">
        <v>1145964</v>
      </c>
      <c r="L60" s="156">
        <v>3.7739186014545458</v>
      </c>
      <c r="M60" s="192">
        <v>144585</v>
      </c>
      <c r="N60" s="186">
        <v>749600</v>
      </c>
      <c r="O60" s="192">
        <v>1145964</v>
      </c>
      <c r="P60" s="156">
        <v>3.7739186014545458</v>
      </c>
      <c r="Q60" s="192">
        <v>139077</v>
      </c>
      <c r="R60" s="186">
        <v>749600</v>
      </c>
      <c r="S60" s="396">
        <f t="shared" si="0"/>
        <v>794638.14988799999</v>
      </c>
    </row>
    <row r="61" spans="1:19" x14ac:dyDescent="0.25">
      <c r="A61" s="24">
        <v>53</v>
      </c>
      <c r="B61" s="21" t="s">
        <v>76</v>
      </c>
      <c r="C61" s="9">
        <v>162000</v>
      </c>
      <c r="D61" s="13">
        <v>1.3807820000000002</v>
      </c>
      <c r="E61" s="11">
        <v>87684.791999999987</v>
      </c>
      <c r="F61" s="172">
        <v>249684.79199999999</v>
      </c>
      <c r="G61" s="192">
        <v>189300</v>
      </c>
      <c r="H61" s="156">
        <v>1.3807820000000002</v>
      </c>
      <c r="I61" s="192">
        <v>86300</v>
      </c>
      <c r="J61" s="186">
        <v>200000</v>
      </c>
      <c r="K61" s="192">
        <v>217695</v>
      </c>
      <c r="L61" s="156">
        <v>1.3807820000000002</v>
      </c>
      <c r="M61" s="192">
        <v>90615</v>
      </c>
      <c r="N61" s="186">
        <v>200000</v>
      </c>
      <c r="O61" s="192">
        <v>221481</v>
      </c>
      <c r="P61" s="156">
        <v>1.3807820000000002</v>
      </c>
      <c r="Q61" s="192">
        <v>87163</v>
      </c>
      <c r="R61" s="186">
        <v>200000</v>
      </c>
      <c r="S61" s="396">
        <f t="shared" si="0"/>
        <v>212421.198</v>
      </c>
    </row>
    <row r="62" spans="1:19" x14ac:dyDescent="0.25">
      <c r="A62" s="24">
        <v>54</v>
      </c>
      <c r="B62" s="21" t="s">
        <v>77</v>
      </c>
      <c r="C62" s="9">
        <v>126000</v>
      </c>
      <c r="D62" s="13">
        <v>1.8869593007272729</v>
      </c>
      <c r="E62" s="11">
        <v>68053.349168000015</v>
      </c>
      <c r="F62" s="172">
        <v>194053.34916800002</v>
      </c>
      <c r="G62" s="192">
        <v>121800</v>
      </c>
      <c r="H62" s="156">
        <v>1.8869593007272729</v>
      </c>
      <c r="I62" s="192">
        <v>85000</v>
      </c>
      <c r="J62" s="186">
        <v>156400</v>
      </c>
      <c r="K62" s="192">
        <v>141288</v>
      </c>
      <c r="L62" s="156">
        <v>1.8869593007272729</v>
      </c>
      <c r="M62" s="192">
        <v>89250</v>
      </c>
      <c r="N62" s="186">
        <v>156400</v>
      </c>
      <c r="O62" s="192">
        <v>146160</v>
      </c>
      <c r="P62" s="156">
        <v>1.8869593007272729</v>
      </c>
      <c r="Q62" s="192">
        <v>88400</v>
      </c>
      <c r="R62" s="186">
        <v>156400</v>
      </c>
      <c r="S62" s="396">
        <f t="shared" si="0"/>
        <v>165813.33729200001</v>
      </c>
    </row>
    <row r="63" spans="1:19" x14ac:dyDescent="0.25">
      <c r="A63" s="24">
        <v>55</v>
      </c>
      <c r="B63" s="21" t="s">
        <v>78</v>
      </c>
      <c r="C63" s="9">
        <v>286000</v>
      </c>
      <c r="D63" s="13">
        <v>2.8304292952727272</v>
      </c>
      <c r="E63" s="11">
        <v>154689.45955999999</v>
      </c>
      <c r="F63" s="172">
        <v>440689.45955999999</v>
      </c>
      <c r="G63" s="192">
        <v>344100</v>
      </c>
      <c r="H63" s="156">
        <v>2.8304292952727272</v>
      </c>
      <c r="I63" s="192">
        <v>156300</v>
      </c>
      <c r="J63" s="186">
        <v>363000</v>
      </c>
      <c r="K63" s="192">
        <v>406038</v>
      </c>
      <c r="L63" s="156">
        <v>2.8304292952727272</v>
      </c>
      <c r="M63" s="192">
        <v>160989</v>
      </c>
      <c r="N63" s="186">
        <v>363000</v>
      </c>
      <c r="O63" s="192">
        <v>426684</v>
      </c>
      <c r="P63" s="156">
        <v>2.8304292952727272</v>
      </c>
      <c r="Q63" s="192">
        <v>157863</v>
      </c>
      <c r="R63" s="186">
        <v>363000</v>
      </c>
      <c r="S63" s="396">
        <f t="shared" si="0"/>
        <v>382422.36488999997</v>
      </c>
    </row>
    <row r="64" spans="1:19" x14ac:dyDescent="0.25">
      <c r="A64" s="24">
        <v>56</v>
      </c>
      <c r="B64" s="21" t="s">
        <v>80</v>
      </c>
      <c r="C64" s="9">
        <v>398000</v>
      </c>
      <c r="D64" s="13">
        <v>3.7739186014545458</v>
      </c>
      <c r="E64" s="11">
        <v>214744.2866776</v>
      </c>
      <c r="F64" s="172">
        <v>612744.2866776</v>
      </c>
      <c r="G64" s="157">
        <v>492150</v>
      </c>
      <c r="H64" s="156">
        <v>3.7739186014545458</v>
      </c>
      <c r="I64" s="192">
        <v>208300</v>
      </c>
      <c r="J64" s="186">
        <v>504980</v>
      </c>
      <c r="K64" s="157">
        <v>551208</v>
      </c>
      <c r="L64" s="156">
        <v>3.7739186014545458</v>
      </c>
      <c r="M64" s="192">
        <v>214549</v>
      </c>
      <c r="N64" s="186">
        <v>504980</v>
      </c>
      <c r="O64" s="157">
        <v>615188</v>
      </c>
      <c r="P64" s="156">
        <v>3.7739186014545458</v>
      </c>
      <c r="Q64" s="192">
        <v>218715</v>
      </c>
      <c r="R64" s="186">
        <v>504980</v>
      </c>
      <c r="S64" s="396">
        <f t="shared" si="0"/>
        <v>531921.07166939997</v>
      </c>
    </row>
    <row r="65" spans="1:19" x14ac:dyDescent="0.25">
      <c r="A65" s="24">
        <v>57</v>
      </c>
      <c r="B65" s="21" t="s">
        <v>81</v>
      </c>
      <c r="C65" s="9">
        <v>381000</v>
      </c>
      <c r="D65" s="13">
        <v>3.7739186014545458</v>
      </c>
      <c r="E65" s="11">
        <v>204551.01038000011</v>
      </c>
      <c r="F65" s="172">
        <v>585551.01038000011</v>
      </c>
      <c r="G65" s="157">
        <v>462750</v>
      </c>
      <c r="H65" s="156">
        <v>3.7739186014545458</v>
      </c>
      <c r="I65" s="192">
        <v>208300</v>
      </c>
      <c r="J65" s="186">
        <v>486500</v>
      </c>
      <c r="K65" s="157">
        <v>518280</v>
      </c>
      <c r="L65" s="156">
        <v>3.7739186014545458</v>
      </c>
      <c r="M65" s="192">
        <v>220798</v>
      </c>
      <c r="N65" s="186">
        <v>486500</v>
      </c>
      <c r="O65" s="157">
        <v>569183</v>
      </c>
      <c r="P65" s="156">
        <v>3.7739186014545458</v>
      </c>
      <c r="Q65" s="192">
        <v>218715</v>
      </c>
      <c r="R65" s="186">
        <v>486500</v>
      </c>
      <c r="S65" s="396">
        <f t="shared" si="0"/>
        <v>511262.75259500003</v>
      </c>
    </row>
    <row r="66" spans="1:19" x14ac:dyDescent="0.25">
      <c r="A66" s="24">
        <v>58</v>
      </c>
      <c r="B66" s="21" t="s">
        <v>1371</v>
      </c>
      <c r="C66" s="9">
        <v>1554000</v>
      </c>
      <c r="D66" s="13">
        <v>1.8869593007272729</v>
      </c>
      <c r="E66" s="11">
        <v>836818.99756000005</v>
      </c>
      <c r="F66" s="172">
        <v>2390818.99756</v>
      </c>
      <c r="G66" s="192">
        <v>2863650</v>
      </c>
      <c r="H66" s="156">
        <v>1.8869593007272729</v>
      </c>
      <c r="I66" s="192">
        <v>122800</v>
      </c>
      <c r="J66" s="186">
        <v>1913000</v>
      </c>
      <c r="K66" s="192">
        <v>3264561</v>
      </c>
      <c r="L66" s="156">
        <v>1.8869593007272729</v>
      </c>
      <c r="M66" s="192">
        <v>128940</v>
      </c>
      <c r="N66" s="186">
        <v>1913000</v>
      </c>
      <c r="O66" s="192">
        <v>3436380</v>
      </c>
      <c r="P66" s="156">
        <v>1.8869593007272729</v>
      </c>
      <c r="Q66" s="192">
        <v>126484</v>
      </c>
      <c r="R66" s="186">
        <v>1913000</v>
      </c>
      <c r="S66" s="396">
        <f t="shared" si="0"/>
        <v>2032454.74939</v>
      </c>
    </row>
    <row r="67" spans="1:19" x14ac:dyDescent="0.25">
      <c r="A67" s="24">
        <v>59</v>
      </c>
      <c r="B67" s="21" t="s">
        <v>1372</v>
      </c>
      <c r="C67" s="9">
        <v>1550000</v>
      </c>
      <c r="D67" s="13">
        <v>1.8869593007272729</v>
      </c>
      <c r="E67" s="11">
        <v>834068.36555999983</v>
      </c>
      <c r="F67" s="172">
        <v>2384068.3655599998</v>
      </c>
      <c r="G67" s="192">
        <v>2863650</v>
      </c>
      <c r="H67" s="156">
        <v>1.8869593007272729</v>
      </c>
      <c r="I67" s="192">
        <v>122800</v>
      </c>
      <c r="J67" s="186">
        <v>1913000</v>
      </c>
      <c r="K67" s="192">
        <v>3264561</v>
      </c>
      <c r="L67" s="156">
        <v>1.8869593007272729</v>
      </c>
      <c r="M67" s="192">
        <v>126484</v>
      </c>
      <c r="N67" s="186">
        <v>1913000</v>
      </c>
      <c r="O67" s="192">
        <v>3407744</v>
      </c>
      <c r="P67" s="156">
        <v>1.8869593007272729</v>
      </c>
      <c r="Q67" s="192">
        <v>128940</v>
      </c>
      <c r="R67" s="186">
        <v>1913000</v>
      </c>
      <c r="S67" s="396">
        <f t="shared" si="0"/>
        <v>2030767.09139</v>
      </c>
    </row>
    <row r="68" spans="1:19" x14ac:dyDescent="0.25">
      <c r="A68" s="24">
        <v>60</v>
      </c>
      <c r="B68" s="21" t="s">
        <v>83</v>
      </c>
      <c r="C68" s="15" t="s">
        <v>10</v>
      </c>
      <c r="D68" s="13">
        <v>5.0318785941818192</v>
      </c>
      <c r="E68" s="11">
        <v>288491.50976800005</v>
      </c>
      <c r="F68" s="172">
        <v>288491.50976800005</v>
      </c>
      <c r="G68" s="154" t="s">
        <v>10</v>
      </c>
      <c r="H68" s="156">
        <v>5.0318785941818192</v>
      </c>
      <c r="I68" s="192">
        <v>277700</v>
      </c>
      <c r="J68" s="186">
        <v>261400</v>
      </c>
      <c r="K68" s="154" t="s">
        <v>10</v>
      </c>
      <c r="L68" s="156">
        <v>5.0318785941818192</v>
      </c>
      <c r="M68" s="192">
        <v>288808</v>
      </c>
      <c r="N68" s="186">
        <v>261400</v>
      </c>
      <c r="O68" s="154" t="s">
        <v>10</v>
      </c>
      <c r="P68" s="156">
        <v>5.0318785941818192</v>
      </c>
      <c r="Q68" s="192">
        <v>288808</v>
      </c>
      <c r="R68" s="186">
        <v>261400</v>
      </c>
      <c r="S68" s="396">
        <f t="shared" si="0"/>
        <v>268172.87744200003</v>
      </c>
    </row>
    <row r="69" spans="1:19" x14ac:dyDescent="0.25">
      <c r="A69" s="24">
        <v>61</v>
      </c>
      <c r="B69" s="21" t="s">
        <v>84</v>
      </c>
      <c r="C69" s="15" t="s">
        <v>10</v>
      </c>
      <c r="D69" s="13">
        <v>10.063776500000001</v>
      </c>
      <c r="E69" s="11">
        <v>572317.23953600007</v>
      </c>
      <c r="F69" s="172">
        <v>572317.23953600007</v>
      </c>
      <c r="G69" s="154" t="s">
        <v>10</v>
      </c>
      <c r="H69" s="156">
        <v>10.063776500000001</v>
      </c>
      <c r="I69" s="192">
        <v>555300</v>
      </c>
      <c r="J69" s="186">
        <v>522800</v>
      </c>
      <c r="K69" s="154" t="s">
        <v>10</v>
      </c>
      <c r="L69" s="156">
        <v>10.063776500000001</v>
      </c>
      <c r="M69" s="192">
        <v>588618</v>
      </c>
      <c r="N69" s="186">
        <v>522800</v>
      </c>
      <c r="O69" s="154" t="s">
        <v>10</v>
      </c>
      <c r="P69" s="156">
        <v>10.063776500000001</v>
      </c>
      <c r="Q69" s="192">
        <v>577512</v>
      </c>
      <c r="R69" s="186">
        <v>522800</v>
      </c>
      <c r="S69" s="396">
        <f t="shared" si="0"/>
        <v>535179.30988399999</v>
      </c>
    </row>
    <row r="70" spans="1:19" x14ac:dyDescent="0.25">
      <c r="A70" s="24">
        <v>62</v>
      </c>
      <c r="B70" s="21" t="s">
        <v>85</v>
      </c>
      <c r="C70" s="9">
        <v>140000</v>
      </c>
      <c r="D70" s="13">
        <v>2.8304292952727272</v>
      </c>
      <c r="E70" s="11">
        <v>75457.778675999987</v>
      </c>
      <c r="F70" s="172">
        <v>215457.77867599999</v>
      </c>
      <c r="G70" s="192">
        <v>56100</v>
      </c>
      <c r="H70" s="156">
        <v>2.8304292952727272</v>
      </c>
      <c r="I70" s="192">
        <v>156300</v>
      </c>
      <c r="J70" s="186">
        <v>182300</v>
      </c>
      <c r="K70" s="192">
        <v>64515</v>
      </c>
      <c r="L70" s="156">
        <v>2.8304292952727272</v>
      </c>
      <c r="M70" s="192">
        <v>160989</v>
      </c>
      <c r="N70" s="186">
        <v>182300</v>
      </c>
      <c r="O70" s="192">
        <v>65076</v>
      </c>
      <c r="P70" s="156">
        <v>2.8304292952727272</v>
      </c>
      <c r="Q70" s="192">
        <v>157863</v>
      </c>
      <c r="R70" s="186">
        <v>182300</v>
      </c>
      <c r="S70" s="396">
        <f t="shared" si="0"/>
        <v>190589.44466899999</v>
      </c>
    </row>
    <row r="71" spans="1:19" x14ac:dyDescent="0.25">
      <c r="A71" s="24">
        <v>63</v>
      </c>
      <c r="B71" s="21" t="s">
        <v>86</v>
      </c>
      <c r="C71" s="9">
        <v>175000</v>
      </c>
      <c r="D71" s="13">
        <v>3.7739186014545458</v>
      </c>
      <c r="E71" s="11">
        <v>94965.188556000008</v>
      </c>
      <c r="F71" s="172">
        <v>269965.18855600001</v>
      </c>
      <c r="G71" s="192">
        <v>56100</v>
      </c>
      <c r="H71" s="156">
        <v>3.7739186014545458</v>
      </c>
      <c r="I71" s="192">
        <v>208300</v>
      </c>
      <c r="J71" s="186">
        <v>231300</v>
      </c>
      <c r="K71" s="192">
        <v>63393</v>
      </c>
      <c r="L71" s="156">
        <v>3.7739186014545458</v>
      </c>
      <c r="M71" s="192">
        <v>218715</v>
      </c>
      <c r="N71" s="186">
        <v>231300</v>
      </c>
      <c r="O71" s="192">
        <v>65637</v>
      </c>
      <c r="P71" s="156">
        <v>3.7739186014545458</v>
      </c>
      <c r="Q71" s="192">
        <v>212466</v>
      </c>
      <c r="R71" s="186">
        <v>231300</v>
      </c>
      <c r="S71" s="396">
        <f t="shared" ref="S71:S134" si="1">AVERAGE(F71,J71,N71,R71)</f>
        <v>240966.297139</v>
      </c>
    </row>
    <row r="72" spans="1:19" x14ac:dyDescent="0.25">
      <c r="A72" s="24">
        <v>64</v>
      </c>
      <c r="B72" s="21" t="s">
        <v>420</v>
      </c>
      <c r="C72" s="15" t="s">
        <v>10</v>
      </c>
      <c r="D72" s="53">
        <v>2.8105858461538462</v>
      </c>
      <c r="E72" s="11">
        <v>211854.23008400001</v>
      </c>
      <c r="F72" s="172">
        <v>211854.23008400001</v>
      </c>
      <c r="G72" s="154" t="s">
        <v>10</v>
      </c>
      <c r="H72" s="220">
        <v>2.8105858461538462</v>
      </c>
      <c r="I72" s="159">
        <v>202600</v>
      </c>
      <c r="J72" s="186">
        <v>190700</v>
      </c>
      <c r="K72" s="154" t="s">
        <v>10</v>
      </c>
      <c r="L72" s="220">
        <v>2.8105858461538462</v>
      </c>
      <c r="M72" s="159">
        <v>212730</v>
      </c>
      <c r="N72" s="186">
        <v>190700</v>
      </c>
      <c r="O72" s="154" t="s">
        <v>10</v>
      </c>
      <c r="P72" s="220">
        <v>2.8105858461538462</v>
      </c>
      <c r="Q72" s="159">
        <v>204626</v>
      </c>
      <c r="R72" s="186">
        <v>190700</v>
      </c>
      <c r="S72" s="396">
        <f t="shared" si="1"/>
        <v>195988.55752100001</v>
      </c>
    </row>
    <row r="73" spans="1:19" x14ac:dyDescent="0.25">
      <c r="A73" s="24">
        <v>65</v>
      </c>
      <c r="B73" s="21" t="s">
        <v>472</v>
      </c>
      <c r="C73" s="15" t="s">
        <v>10</v>
      </c>
      <c r="D73" s="53">
        <v>1.4003907384615384</v>
      </c>
      <c r="E73" s="11">
        <v>109049.02901200001</v>
      </c>
      <c r="F73" s="172">
        <v>109049.02901200001</v>
      </c>
      <c r="G73" s="154" t="s">
        <v>10</v>
      </c>
      <c r="H73" s="220">
        <v>1.4003907384615384</v>
      </c>
      <c r="I73" s="159">
        <v>101100</v>
      </c>
      <c r="J73" s="186">
        <v>95100</v>
      </c>
      <c r="K73" s="154" t="s">
        <v>10</v>
      </c>
      <c r="L73" s="220">
        <v>1.4003907384615384</v>
      </c>
      <c r="M73" s="159">
        <v>105144</v>
      </c>
      <c r="N73" s="186">
        <v>95100</v>
      </c>
      <c r="O73" s="154" t="s">
        <v>10</v>
      </c>
      <c r="P73" s="220">
        <v>1.4003907384615384</v>
      </c>
      <c r="Q73" s="159">
        <v>105144</v>
      </c>
      <c r="R73" s="186">
        <v>95100</v>
      </c>
      <c r="S73" s="396">
        <f t="shared" si="1"/>
        <v>98587.257253000003</v>
      </c>
    </row>
    <row r="74" spans="1:19" x14ac:dyDescent="0.25">
      <c r="A74" s="3"/>
      <c r="B74" s="16" t="s">
        <v>87</v>
      </c>
      <c r="C74" s="5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184">
        <v>0</v>
      </c>
      <c r="P74" s="184"/>
      <c r="Q74" s="184">
        <v>0</v>
      </c>
      <c r="R74" s="184">
        <v>0</v>
      </c>
      <c r="S74" s="184">
        <v>0</v>
      </c>
    </row>
    <row r="75" spans="1:19" x14ac:dyDescent="0.25">
      <c r="A75" s="24">
        <v>66</v>
      </c>
      <c r="B75" s="21" t="s">
        <v>88</v>
      </c>
      <c r="C75" s="9">
        <v>715000</v>
      </c>
      <c r="D75" s="13">
        <v>5.6608779021818192</v>
      </c>
      <c r="E75" s="11">
        <v>384796.89755599992</v>
      </c>
      <c r="F75" s="172">
        <v>1099796.8975559999</v>
      </c>
      <c r="G75" s="157">
        <v>975450</v>
      </c>
      <c r="H75" s="156">
        <v>5.6608779021818192</v>
      </c>
      <c r="I75" s="192">
        <v>312400</v>
      </c>
      <c r="J75" s="186">
        <v>906300</v>
      </c>
      <c r="K75" s="157">
        <v>1112013</v>
      </c>
      <c r="L75" s="156">
        <v>5.6608779021818192</v>
      </c>
      <c r="M75" s="192">
        <v>328020</v>
      </c>
      <c r="N75" s="186">
        <v>906300</v>
      </c>
      <c r="O75" s="157">
        <v>1238822</v>
      </c>
      <c r="P75" s="156">
        <v>5.6608779021818192</v>
      </c>
      <c r="Q75" s="192">
        <v>321772</v>
      </c>
      <c r="R75" s="186">
        <v>906300</v>
      </c>
      <c r="S75" s="396">
        <f t="shared" si="1"/>
        <v>954674.22438899998</v>
      </c>
    </row>
    <row r="76" spans="1:19" x14ac:dyDescent="0.25">
      <c r="A76" s="24">
        <v>67</v>
      </c>
      <c r="B76" s="21" t="s">
        <v>89</v>
      </c>
      <c r="C76" s="9">
        <v>654000</v>
      </c>
      <c r="D76" s="13">
        <v>2.8304292952727272</v>
      </c>
      <c r="E76" s="11">
        <v>352475.81582799996</v>
      </c>
      <c r="F76" s="172">
        <v>1006475.815828</v>
      </c>
      <c r="G76" s="157">
        <v>1059300</v>
      </c>
      <c r="H76" s="156">
        <v>2.8304292952727272</v>
      </c>
      <c r="I76" s="192">
        <v>156300</v>
      </c>
      <c r="J76" s="186">
        <v>811900</v>
      </c>
      <c r="K76" s="157">
        <v>1186416</v>
      </c>
      <c r="L76" s="156">
        <v>2.8304292952727272</v>
      </c>
      <c r="M76" s="192">
        <v>160989</v>
      </c>
      <c r="N76" s="186">
        <v>811900</v>
      </c>
      <c r="O76" s="157">
        <v>1345311</v>
      </c>
      <c r="P76" s="156">
        <v>2.8304292952727272</v>
      </c>
      <c r="Q76" s="192">
        <v>164115</v>
      </c>
      <c r="R76" s="186">
        <v>811900</v>
      </c>
      <c r="S76" s="396">
        <f t="shared" si="1"/>
        <v>860543.95395700005</v>
      </c>
    </row>
    <row r="77" spans="1:19" x14ac:dyDescent="0.25">
      <c r="A77" s="24">
        <v>68</v>
      </c>
      <c r="B77" s="21" t="s">
        <v>90</v>
      </c>
      <c r="C77" s="9">
        <v>436000</v>
      </c>
      <c r="D77" s="13">
        <v>5.6608779021818192</v>
      </c>
      <c r="E77" s="11">
        <v>234334.23018800002</v>
      </c>
      <c r="F77" s="172">
        <v>670334.23018800002</v>
      </c>
      <c r="G77" s="157">
        <v>431550</v>
      </c>
      <c r="H77" s="156">
        <v>5.6608779021818192</v>
      </c>
      <c r="I77" s="192">
        <v>312400</v>
      </c>
      <c r="J77" s="186">
        <v>564900</v>
      </c>
      <c r="K77" s="157">
        <v>487652</v>
      </c>
      <c r="L77" s="156">
        <v>5.6608779021818192</v>
      </c>
      <c r="M77" s="192">
        <v>331144</v>
      </c>
      <c r="N77" s="186">
        <v>564900</v>
      </c>
      <c r="O77" s="157">
        <v>513545</v>
      </c>
      <c r="P77" s="156">
        <v>5.6608779021818192</v>
      </c>
      <c r="Q77" s="192">
        <v>328020</v>
      </c>
      <c r="R77" s="186">
        <v>564900</v>
      </c>
      <c r="S77" s="396">
        <f t="shared" si="1"/>
        <v>591258.557547</v>
      </c>
    </row>
    <row r="78" spans="1:19" x14ac:dyDescent="0.25">
      <c r="A78" s="24">
        <v>69</v>
      </c>
      <c r="B78" s="21" t="s">
        <v>91</v>
      </c>
      <c r="C78" s="9">
        <v>2057000</v>
      </c>
      <c r="D78" s="13">
        <v>5.6608779021818192</v>
      </c>
      <c r="E78" s="11">
        <v>1107751.0941760004</v>
      </c>
      <c r="F78" s="172">
        <v>3164751.0941760004</v>
      </c>
      <c r="G78" s="157">
        <v>3585900</v>
      </c>
      <c r="H78" s="156">
        <v>5.6608779021818192</v>
      </c>
      <c r="I78" s="192">
        <v>312400</v>
      </c>
      <c r="J78" s="186">
        <v>2544800</v>
      </c>
      <c r="K78" s="157">
        <v>4016208</v>
      </c>
      <c r="L78" s="156">
        <v>5.6608779021818192</v>
      </c>
      <c r="M78" s="192">
        <v>331144</v>
      </c>
      <c r="N78" s="186">
        <v>2544800</v>
      </c>
      <c r="O78" s="157">
        <v>4589952</v>
      </c>
      <c r="P78" s="156">
        <v>5.6608779021818192</v>
      </c>
      <c r="Q78" s="192">
        <v>318648</v>
      </c>
      <c r="R78" s="186">
        <v>2544800</v>
      </c>
      <c r="S78" s="396">
        <f t="shared" si="1"/>
        <v>2699787.773544</v>
      </c>
    </row>
    <row r="79" spans="1:19" x14ac:dyDescent="0.25">
      <c r="A79" s="24">
        <v>70</v>
      </c>
      <c r="B79" s="21" t="s">
        <v>92</v>
      </c>
      <c r="C79" s="9">
        <v>374000</v>
      </c>
      <c r="D79" s="13">
        <v>5.6608779021818192</v>
      </c>
      <c r="E79" s="11">
        <v>201626.07390399999</v>
      </c>
      <c r="F79" s="172">
        <v>575626.07390399999</v>
      </c>
      <c r="G79" s="157">
        <v>310950</v>
      </c>
      <c r="H79" s="156">
        <v>5.6608779021818192</v>
      </c>
      <c r="I79" s="192">
        <v>312400</v>
      </c>
      <c r="J79" s="186">
        <v>489200</v>
      </c>
      <c r="K79" s="157">
        <v>354483</v>
      </c>
      <c r="L79" s="156">
        <v>5.6608779021818192</v>
      </c>
      <c r="M79" s="192">
        <v>324896</v>
      </c>
      <c r="N79" s="186">
        <v>489200</v>
      </c>
      <c r="O79" s="157">
        <v>363812</v>
      </c>
      <c r="P79" s="156">
        <v>5.6608779021818192</v>
      </c>
      <c r="Q79" s="192">
        <v>318648</v>
      </c>
      <c r="R79" s="186">
        <v>489200</v>
      </c>
      <c r="S79" s="396">
        <f t="shared" si="1"/>
        <v>510806.518476</v>
      </c>
    </row>
    <row r="80" spans="1:19" x14ac:dyDescent="0.25">
      <c r="A80" s="3"/>
      <c r="B80" s="16" t="s">
        <v>93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184">
        <v>0</v>
      </c>
      <c r="P80" s="184"/>
      <c r="Q80" s="184">
        <v>0</v>
      </c>
      <c r="R80" s="184">
        <v>0</v>
      </c>
      <c r="S80" s="184">
        <v>0</v>
      </c>
    </row>
    <row r="81" spans="1:19" x14ac:dyDescent="0.25">
      <c r="A81" s="24">
        <v>71</v>
      </c>
      <c r="B81" s="21" t="s">
        <v>94</v>
      </c>
      <c r="C81" s="9">
        <v>770000</v>
      </c>
      <c r="D81" s="13">
        <v>5.6608779021818192</v>
      </c>
      <c r="E81" s="11">
        <v>415295.87329999986</v>
      </c>
      <c r="F81" s="172">
        <v>1185295.8732999999</v>
      </c>
      <c r="G81" s="157">
        <v>1088850</v>
      </c>
      <c r="H81" s="156">
        <v>5.6608779021818192</v>
      </c>
      <c r="I81" s="192">
        <v>312400</v>
      </c>
      <c r="J81" s="186">
        <v>977500</v>
      </c>
      <c r="K81" s="157">
        <v>1263066</v>
      </c>
      <c r="L81" s="156">
        <v>5.6608779021818192</v>
      </c>
      <c r="M81" s="192">
        <v>328020</v>
      </c>
      <c r="N81" s="186">
        <v>977500</v>
      </c>
      <c r="O81" s="157">
        <v>1361063</v>
      </c>
      <c r="P81" s="156">
        <v>5.6608779021818192</v>
      </c>
      <c r="Q81" s="192">
        <v>328020</v>
      </c>
      <c r="R81" s="186">
        <v>977500</v>
      </c>
      <c r="S81" s="396">
        <f t="shared" si="1"/>
        <v>1029448.968325</v>
      </c>
    </row>
    <row r="82" spans="1:19" x14ac:dyDescent="0.25">
      <c r="A82" s="24">
        <v>72</v>
      </c>
      <c r="B82" s="21" t="s">
        <v>95</v>
      </c>
      <c r="C82" s="9">
        <v>331000</v>
      </c>
      <c r="D82" s="13">
        <v>5.6608779021818192</v>
      </c>
      <c r="E82" s="11">
        <v>177667.41631999996</v>
      </c>
      <c r="F82" s="172">
        <v>508667.41631999996</v>
      </c>
      <c r="G82" s="157">
        <v>226200</v>
      </c>
      <c r="H82" s="156">
        <v>5.6608779021818192</v>
      </c>
      <c r="I82" s="192">
        <v>312400</v>
      </c>
      <c r="J82" s="186">
        <v>436000</v>
      </c>
      <c r="K82" s="157">
        <v>260130</v>
      </c>
      <c r="L82" s="156">
        <v>5.6608779021818192</v>
      </c>
      <c r="M82" s="192">
        <v>324896</v>
      </c>
      <c r="N82" s="186">
        <v>436000</v>
      </c>
      <c r="O82" s="157">
        <v>269178</v>
      </c>
      <c r="P82" s="156">
        <v>5.6608779021818192</v>
      </c>
      <c r="Q82" s="192">
        <v>315524</v>
      </c>
      <c r="R82" s="186">
        <v>436000</v>
      </c>
      <c r="S82" s="396">
        <f t="shared" si="1"/>
        <v>454166.85407999996</v>
      </c>
    </row>
    <row r="83" spans="1:19" x14ac:dyDescent="0.25">
      <c r="A83" s="24">
        <v>73</v>
      </c>
      <c r="B83" s="21" t="s">
        <v>96</v>
      </c>
      <c r="C83" s="9">
        <v>760000</v>
      </c>
      <c r="D83" s="13">
        <v>5.6608779021818192</v>
      </c>
      <c r="E83" s="11">
        <v>409007.42893199995</v>
      </c>
      <c r="F83" s="172">
        <v>1169007.428932</v>
      </c>
      <c r="G83" s="157">
        <v>1062750</v>
      </c>
      <c r="H83" s="156">
        <v>5.6608779021818192</v>
      </c>
      <c r="I83" s="192">
        <v>312400</v>
      </c>
      <c r="J83" s="186">
        <v>961100</v>
      </c>
      <c r="K83" s="157">
        <v>1200908</v>
      </c>
      <c r="L83" s="156">
        <v>5.6608779021818192</v>
      </c>
      <c r="M83" s="192">
        <v>331144</v>
      </c>
      <c r="N83" s="186">
        <v>961100</v>
      </c>
      <c r="O83" s="157">
        <v>1264673</v>
      </c>
      <c r="P83" s="156">
        <v>5.6608779021818192</v>
      </c>
      <c r="Q83" s="192">
        <v>315524</v>
      </c>
      <c r="R83" s="186">
        <v>961100</v>
      </c>
      <c r="S83" s="396">
        <f t="shared" si="1"/>
        <v>1013076.857233</v>
      </c>
    </row>
    <row r="84" spans="1:19" x14ac:dyDescent="0.25">
      <c r="A84" s="24">
        <v>74</v>
      </c>
      <c r="B84" s="21" t="s">
        <v>97</v>
      </c>
      <c r="C84" s="9">
        <v>812000</v>
      </c>
      <c r="D84" s="13">
        <v>5.6608779021818192</v>
      </c>
      <c r="E84" s="11">
        <v>436804.32348000002</v>
      </c>
      <c r="F84" s="172">
        <v>1248804.32348</v>
      </c>
      <c r="G84" s="157">
        <v>1170900</v>
      </c>
      <c r="H84" s="156">
        <v>5.6608779021818192</v>
      </c>
      <c r="I84" s="192">
        <v>312400</v>
      </c>
      <c r="J84" s="186">
        <v>1029000</v>
      </c>
      <c r="K84" s="157">
        <v>1334826</v>
      </c>
      <c r="L84" s="156">
        <v>5.6608779021818192</v>
      </c>
      <c r="M84" s="192">
        <v>321772</v>
      </c>
      <c r="N84" s="186">
        <v>1029000</v>
      </c>
      <c r="O84" s="157">
        <v>1369953</v>
      </c>
      <c r="P84" s="156">
        <v>5.6608779021818192</v>
      </c>
      <c r="Q84" s="192">
        <v>328020</v>
      </c>
      <c r="R84" s="186">
        <v>1029000</v>
      </c>
      <c r="S84" s="396">
        <f t="shared" si="1"/>
        <v>1083951.0808699999</v>
      </c>
    </row>
    <row r="85" spans="1:19" x14ac:dyDescent="0.25">
      <c r="A85" s="24">
        <v>75</v>
      </c>
      <c r="B85" s="21" t="s">
        <v>98</v>
      </c>
      <c r="C85" s="9">
        <v>4405000</v>
      </c>
      <c r="D85" s="13">
        <v>2.8304292952727272</v>
      </c>
      <c r="E85" s="11">
        <v>2371225.0959199993</v>
      </c>
      <c r="F85" s="172">
        <v>6776225.0959199993</v>
      </c>
      <c r="G85" s="157">
        <v>8474250</v>
      </c>
      <c r="H85" s="156">
        <v>2.8304292952727272</v>
      </c>
      <c r="I85" s="192">
        <v>156300</v>
      </c>
      <c r="J85" s="186">
        <v>5466000</v>
      </c>
      <c r="K85" s="157">
        <v>9575903</v>
      </c>
      <c r="L85" s="156">
        <v>2.8304292952727272</v>
      </c>
      <c r="M85" s="192">
        <v>164115</v>
      </c>
      <c r="N85" s="186">
        <v>5466000</v>
      </c>
      <c r="O85" s="157">
        <v>10592813</v>
      </c>
      <c r="P85" s="156">
        <v>2.8304292952727272</v>
      </c>
      <c r="Q85" s="192">
        <v>162552</v>
      </c>
      <c r="R85" s="186">
        <v>5466000</v>
      </c>
      <c r="S85" s="396">
        <f t="shared" si="1"/>
        <v>5793556.2739800001</v>
      </c>
    </row>
    <row r="86" spans="1:19" x14ac:dyDescent="0.25">
      <c r="A86" s="24">
        <v>76</v>
      </c>
      <c r="B86" s="21" t="s">
        <v>99</v>
      </c>
      <c r="C86" s="9">
        <v>244000</v>
      </c>
      <c r="D86" s="13">
        <v>5.6608779021818192</v>
      </c>
      <c r="E86" s="11">
        <v>130905.95231600001</v>
      </c>
      <c r="F86" s="172">
        <v>374905.95231600001</v>
      </c>
      <c r="G86" s="157">
        <v>56100</v>
      </c>
      <c r="H86" s="156">
        <v>5.6608779021818192</v>
      </c>
      <c r="I86" s="192">
        <v>312400</v>
      </c>
      <c r="J86" s="186">
        <v>329300</v>
      </c>
      <c r="K86" s="157">
        <v>65076</v>
      </c>
      <c r="L86" s="156">
        <v>5.6608779021818192</v>
      </c>
      <c r="M86" s="192">
        <v>331144</v>
      </c>
      <c r="N86" s="186">
        <v>329300</v>
      </c>
      <c r="O86" s="157">
        <v>67881</v>
      </c>
      <c r="P86" s="156">
        <v>5.6608779021818192</v>
      </c>
      <c r="Q86" s="192">
        <v>328020</v>
      </c>
      <c r="R86" s="186">
        <v>329300</v>
      </c>
      <c r="S86" s="396">
        <f t="shared" si="1"/>
        <v>340701.48807900003</v>
      </c>
    </row>
    <row r="87" spans="1:19" x14ac:dyDescent="0.25">
      <c r="A87" s="3"/>
      <c r="B87" s="16" t="s">
        <v>100</v>
      </c>
      <c r="C87" s="5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184">
        <v>0</v>
      </c>
      <c r="P87" s="184"/>
      <c r="Q87" s="184">
        <v>0</v>
      </c>
      <c r="R87" s="184">
        <v>0</v>
      </c>
      <c r="S87" s="184">
        <v>0</v>
      </c>
    </row>
    <row r="88" spans="1:19" x14ac:dyDescent="0.25">
      <c r="A88" s="24">
        <v>77</v>
      </c>
      <c r="B88" s="21" t="s">
        <v>1373</v>
      </c>
      <c r="C88" s="9">
        <v>486000</v>
      </c>
      <c r="D88" s="13">
        <v>6.9188378949090916</v>
      </c>
      <c r="E88" s="11">
        <v>261714.45100800006</v>
      </c>
      <c r="F88" s="172">
        <v>747714.45100800006</v>
      </c>
      <c r="G88" s="192">
        <v>449400</v>
      </c>
      <c r="H88" s="156">
        <v>6.9188378949090916</v>
      </c>
      <c r="I88" s="192">
        <v>378600</v>
      </c>
      <c r="J88" s="186">
        <v>638400</v>
      </c>
      <c r="K88" s="192">
        <v>503328</v>
      </c>
      <c r="L88" s="156">
        <v>6.9188378949090916</v>
      </c>
      <c r="M88" s="192">
        <v>393744</v>
      </c>
      <c r="N88" s="186">
        <v>638400</v>
      </c>
      <c r="O88" s="192">
        <v>548268</v>
      </c>
      <c r="P88" s="156">
        <v>6.9188378949090916</v>
      </c>
      <c r="Q88" s="192">
        <v>397530</v>
      </c>
      <c r="R88" s="186">
        <v>638400</v>
      </c>
      <c r="S88" s="396">
        <f t="shared" si="1"/>
        <v>665728.61275199999</v>
      </c>
    </row>
    <row r="89" spans="1:19" x14ac:dyDescent="0.25">
      <c r="A89" s="24">
        <v>78</v>
      </c>
      <c r="B89" s="78" t="s">
        <v>1374</v>
      </c>
      <c r="C89" s="9">
        <v>535000</v>
      </c>
      <c r="D89" s="13">
        <v>3.7739186014545458</v>
      </c>
      <c r="E89" s="11">
        <v>288687.87222399993</v>
      </c>
      <c r="F89" s="172">
        <v>823687.87222399993</v>
      </c>
      <c r="G89" s="157">
        <v>763350</v>
      </c>
      <c r="H89" s="156">
        <v>3.7739186014545458</v>
      </c>
      <c r="I89" s="192">
        <v>208300</v>
      </c>
      <c r="J89" s="186">
        <v>675200</v>
      </c>
      <c r="K89" s="157">
        <v>885486</v>
      </c>
      <c r="L89" s="156">
        <v>3.7739186014545458</v>
      </c>
      <c r="M89" s="192">
        <v>216632</v>
      </c>
      <c r="N89" s="186">
        <v>675200</v>
      </c>
      <c r="O89" s="157">
        <v>984722</v>
      </c>
      <c r="P89" s="156">
        <v>3.7739186014545458</v>
      </c>
      <c r="Q89" s="192">
        <v>210383</v>
      </c>
      <c r="R89" s="186">
        <v>675200</v>
      </c>
      <c r="S89" s="396">
        <f t="shared" si="1"/>
        <v>712321.96805599995</v>
      </c>
    </row>
    <row r="90" spans="1:19" x14ac:dyDescent="0.25">
      <c r="A90" s="24">
        <v>79</v>
      </c>
      <c r="B90" s="78" t="s">
        <v>1457</v>
      </c>
      <c r="C90" s="9">
        <v>429000</v>
      </c>
      <c r="D90" s="13">
        <v>3.7739186014545458</v>
      </c>
      <c r="E90" s="11">
        <v>231565.20152000012</v>
      </c>
      <c r="F90" s="172">
        <v>660565.20152000012</v>
      </c>
      <c r="G90" s="157">
        <v>557550</v>
      </c>
      <c r="H90" s="156">
        <v>3.7739186014545458</v>
      </c>
      <c r="I90" s="192">
        <v>208300</v>
      </c>
      <c r="J90" s="186">
        <v>546000</v>
      </c>
      <c r="K90" s="157">
        <v>646758</v>
      </c>
      <c r="L90" s="156">
        <v>3.7739186014545458</v>
      </c>
      <c r="M90" s="192">
        <v>216632</v>
      </c>
      <c r="N90" s="186">
        <v>546000</v>
      </c>
      <c r="O90" s="157">
        <v>669060</v>
      </c>
      <c r="P90" s="156">
        <v>3.7739186014545458</v>
      </c>
      <c r="Q90" s="192">
        <v>218715</v>
      </c>
      <c r="R90" s="186">
        <v>546000</v>
      </c>
      <c r="S90" s="396">
        <f t="shared" si="1"/>
        <v>574641.30038000003</v>
      </c>
    </row>
    <row r="91" spans="1:19" x14ac:dyDescent="0.25">
      <c r="A91" s="24">
        <v>80</v>
      </c>
      <c r="B91" s="21" t="s">
        <v>107</v>
      </c>
      <c r="C91" s="9">
        <v>521000</v>
      </c>
      <c r="D91" s="13">
        <v>6.9188378949090916</v>
      </c>
      <c r="E91" s="11">
        <v>281190.93855599989</v>
      </c>
      <c r="F91" s="172">
        <v>802190.93855599989</v>
      </c>
      <c r="G91" s="157">
        <v>512700</v>
      </c>
      <c r="H91" s="156">
        <v>6.9188378949090916</v>
      </c>
      <c r="I91" s="192">
        <v>381900</v>
      </c>
      <c r="J91" s="186">
        <v>681300</v>
      </c>
      <c r="K91" s="157">
        <v>594732</v>
      </c>
      <c r="L91" s="156">
        <v>6.9188378949090916</v>
      </c>
      <c r="M91" s="192">
        <v>397176</v>
      </c>
      <c r="N91" s="186">
        <v>681300</v>
      </c>
      <c r="O91" s="157">
        <v>625494</v>
      </c>
      <c r="P91" s="156">
        <v>6.9188378949090916</v>
      </c>
      <c r="Q91" s="192">
        <v>385719</v>
      </c>
      <c r="R91" s="186">
        <v>681300</v>
      </c>
      <c r="S91" s="396">
        <f>AVERAGE(F91,J91,N91,R91)</f>
        <v>711522.73463899991</v>
      </c>
    </row>
    <row r="92" spans="1:19" x14ac:dyDescent="0.25">
      <c r="A92" s="24">
        <v>81</v>
      </c>
      <c r="B92" s="21" t="s">
        <v>108</v>
      </c>
      <c r="C92" s="9">
        <v>2363000</v>
      </c>
      <c r="D92" s="13">
        <v>6.9188378949090916</v>
      </c>
      <c r="E92" s="11">
        <v>1272515.7145440001</v>
      </c>
      <c r="F92" s="172">
        <v>3635515.7145440001</v>
      </c>
      <c r="G92" s="157">
        <v>4145100</v>
      </c>
      <c r="H92" s="156">
        <v>6.9188378949090916</v>
      </c>
      <c r="I92" s="192">
        <v>381900</v>
      </c>
      <c r="J92" s="186">
        <v>2961200</v>
      </c>
      <c r="K92" s="157">
        <v>4891218</v>
      </c>
      <c r="L92" s="156">
        <v>6.9188378949090916</v>
      </c>
      <c r="M92" s="192">
        <v>400995</v>
      </c>
      <c r="N92" s="186">
        <v>2961200</v>
      </c>
      <c r="O92" s="157">
        <v>5305728</v>
      </c>
      <c r="P92" s="156">
        <v>6.9188378949090916</v>
      </c>
      <c r="Q92" s="192">
        <v>393357</v>
      </c>
      <c r="R92" s="186">
        <v>2961200</v>
      </c>
      <c r="S92" s="396">
        <f t="shared" si="1"/>
        <v>3129778.928636</v>
      </c>
    </row>
    <row r="93" spans="1:19" x14ac:dyDescent="0.25">
      <c r="A93" s="24">
        <v>82</v>
      </c>
      <c r="B93" s="21" t="s">
        <v>110</v>
      </c>
      <c r="C93" s="9">
        <v>529000</v>
      </c>
      <c r="D93" s="13">
        <v>5.0318785941818192</v>
      </c>
      <c r="E93" s="11">
        <v>285027.25037200004</v>
      </c>
      <c r="F93" s="172">
        <v>814027.25037200004</v>
      </c>
      <c r="G93" s="157">
        <v>655950</v>
      </c>
      <c r="H93" s="156">
        <v>5.0318785941818192</v>
      </c>
      <c r="I93" s="192">
        <v>277700</v>
      </c>
      <c r="J93" s="186">
        <v>673100</v>
      </c>
      <c r="K93" s="157">
        <v>754343</v>
      </c>
      <c r="L93" s="156">
        <v>5.0318785941818192</v>
      </c>
      <c r="M93" s="192">
        <v>291585</v>
      </c>
      <c r="N93" s="186">
        <v>673100</v>
      </c>
      <c r="O93" s="157">
        <v>819938</v>
      </c>
      <c r="P93" s="156">
        <v>5.0318785941818192</v>
      </c>
      <c r="Q93" s="192">
        <v>286031</v>
      </c>
      <c r="R93" s="186">
        <v>673100</v>
      </c>
      <c r="S93" s="396">
        <f t="shared" si="1"/>
        <v>708331.81259300001</v>
      </c>
    </row>
    <row r="94" spans="1:19" x14ac:dyDescent="0.25">
      <c r="A94" s="3"/>
      <c r="B94" s="16" t="s">
        <v>111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184">
        <v>0</v>
      </c>
      <c r="P94" s="184"/>
      <c r="Q94" s="184">
        <v>0</v>
      </c>
      <c r="R94" s="184">
        <v>0</v>
      </c>
      <c r="S94" s="184">
        <v>0</v>
      </c>
    </row>
    <row r="95" spans="1:19" x14ac:dyDescent="0.25">
      <c r="A95" s="24">
        <v>83</v>
      </c>
      <c r="B95" s="26" t="s">
        <v>112</v>
      </c>
      <c r="C95" s="9">
        <v>126000</v>
      </c>
      <c r="D95" s="18">
        <v>1.8869593007272729</v>
      </c>
      <c r="E95" s="11">
        <v>68243.570304000023</v>
      </c>
      <c r="F95" s="172">
        <v>194243.57030400002</v>
      </c>
      <c r="G95" s="157">
        <v>97350</v>
      </c>
      <c r="H95" s="160">
        <v>1.8869593007272729</v>
      </c>
      <c r="I95" s="192">
        <v>104200</v>
      </c>
      <c r="J95" s="186">
        <v>159200</v>
      </c>
      <c r="K95" s="157">
        <v>110979</v>
      </c>
      <c r="L95" s="160">
        <v>1.8869593007272729</v>
      </c>
      <c r="M95" s="192">
        <v>108368</v>
      </c>
      <c r="N95" s="186">
        <v>159200</v>
      </c>
      <c r="O95" s="157">
        <v>113900</v>
      </c>
      <c r="P95" s="160">
        <v>1.8869593007272729</v>
      </c>
      <c r="Q95" s="192">
        <v>106284</v>
      </c>
      <c r="R95" s="186">
        <v>159200</v>
      </c>
      <c r="S95" s="396">
        <f t="shared" si="1"/>
        <v>167960.89257600001</v>
      </c>
    </row>
    <row r="96" spans="1:19" x14ac:dyDescent="0.25">
      <c r="A96" s="24">
        <v>84</v>
      </c>
      <c r="B96" s="21" t="s">
        <v>113</v>
      </c>
      <c r="C96" s="15" t="s">
        <v>10</v>
      </c>
      <c r="D96" s="13">
        <v>8.8057971956363641</v>
      </c>
      <c r="E96" s="11">
        <v>502068.01889999997</v>
      </c>
      <c r="F96" s="172">
        <v>502068.01889999997</v>
      </c>
      <c r="G96" s="154" t="s">
        <v>10</v>
      </c>
      <c r="H96" s="156">
        <v>8.8057971956363641</v>
      </c>
      <c r="I96" s="192">
        <v>486000</v>
      </c>
      <c r="J96" s="186">
        <v>457500</v>
      </c>
      <c r="K96" s="154" t="s">
        <v>10</v>
      </c>
      <c r="L96" s="156">
        <v>8.8057971956363641</v>
      </c>
      <c r="M96" s="192">
        <v>500580</v>
      </c>
      <c r="N96" s="186">
        <v>457500</v>
      </c>
      <c r="O96" s="154" t="s">
        <v>10</v>
      </c>
      <c r="P96" s="156">
        <v>8.8057971956363641</v>
      </c>
      <c r="Q96" s="192">
        <v>495720</v>
      </c>
      <c r="R96" s="186">
        <v>457500</v>
      </c>
      <c r="S96" s="396">
        <f t="shared" si="1"/>
        <v>468642.00472500001</v>
      </c>
    </row>
    <row r="97" spans="1:19" x14ac:dyDescent="0.25">
      <c r="A97" s="24">
        <v>85</v>
      </c>
      <c r="B97" s="21" t="s">
        <v>114</v>
      </c>
      <c r="C97" s="9">
        <v>564000</v>
      </c>
      <c r="D97" s="13">
        <v>2.8304292952727272</v>
      </c>
      <c r="E97" s="11">
        <v>303195.14901599998</v>
      </c>
      <c r="F97" s="172">
        <v>867195.14901599998</v>
      </c>
      <c r="G97" s="157">
        <v>883800</v>
      </c>
      <c r="H97" s="156">
        <v>2.8304292952727272</v>
      </c>
      <c r="I97" s="192">
        <v>156300</v>
      </c>
      <c r="J97" s="186">
        <v>701800</v>
      </c>
      <c r="K97" s="157">
        <v>1034046</v>
      </c>
      <c r="L97" s="156">
        <v>2.8304292952727272</v>
      </c>
      <c r="M97" s="192">
        <v>162552</v>
      </c>
      <c r="N97" s="186">
        <v>701800</v>
      </c>
      <c r="O97" s="157">
        <v>1095912</v>
      </c>
      <c r="P97" s="156">
        <v>2.8304292952727272</v>
      </c>
      <c r="Q97" s="192">
        <v>164115</v>
      </c>
      <c r="R97" s="186">
        <v>701800</v>
      </c>
      <c r="S97" s="396">
        <f t="shared" si="1"/>
        <v>743148.78725399997</v>
      </c>
    </row>
    <row r="98" spans="1:19" x14ac:dyDescent="0.25">
      <c r="A98" s="24">
        <v>86</v>
      </c>
      <c r="B98" s="21" t="s">
        <v>115</v>
      </c>
      <c r="C98" s="15" t="s">
        <v>10</v>
      </c>
      <c r="D98" s="13">
        <v>4.7173885960000002</v>
      </c>
      <c r="E98" s="11">
        <v>271328.89501199999</v>
      </c>
      <c r="F98" s="172">
        <v>271328.89501199999</v>
      </c>
      <c r="G98" s="154" t="s">
        <v>10</v>
      </c>
      <c r="H98" s="156">
        <v>4.7173885960000002</v>
      </c>
      <c r="I98" s="192">
        <v>260400</v>
      </c>
      <c r="J98" s="186">
        <v>245100</v>
      </c>
      <c r="K98" s="154" t="s">
        <v>10</v>
      </c>
      <c r="L98" s="156">
        <v>4.7173885960000002</v>
      </c>
      <c r="M98" s="192">
        <v>276024</v>
      </c>
      <c r="N98" s="186">
        <v>245100</v>
      </c>
      <c r="O98" s="154" t="s">
        <v>10</v>
      </c>
      <c r="P98" s="156">
        <v>4.7173885960000002</v>
      </c>
      <c r="Q98" s="192">
        <v>268212</v>
      </c>
      <c r="R98" s="186">
        <v>245100</v>
      </c>
      <c r="S98" s="396">
        <f t="shared" si="1"/>
        <v>251657.223753</v>
      </c>
    </row>
    <row r="99" spans="1:19" x14ac:dyDescent="0.25">
      <c r="A99" s="24">
        <v>87</v>
      </c>
      <c r="B99" s="8" t="s">
        <v>116</v>
      </c>
      <c r="C99" s="15" t="s">
        <v>10</v>
      </c>
      <c r="D99" s="10">
        <v>3.7739186014545458</v>
      </c>
      <c r="E99" s="11">
        <v>216852.453132</v>
      </c>
      <c r="F99" s="172">
        <v>216852.453132</v>
      </c>
      <c r="G99" s="154" t="s">
        <v>10</v>
      </c>
      <c r="H99" s="153">
        <v>3.7739186014545458</v>
      </c>
      <c r="I99" s="157">
        <v>208300</v>
      </c>
      <c r="J99" s="186">
        <v>196100</v>
      </c>
      <c r="K99" s="154" t="s">
        <v>10</v>
      </c>
      <c r="L99" s="153">
        <v>3.7739186014545458</v>
      </c>
      <c r="M99" s="157">
        <v>218715</v>
      </c>
      <c r="N99" s="186">
        <v>196100</v>
      </c>
      <c r="O99" s="154" t="s">
        <v>10</v>
      </c>
      <c r="P99" s="153">
        <v>3.7739186014545458</v>
      </c>
      <c r="Q99" s="157">
        <v>214549</v>
      </c>
      <c r="R99" s="186">
        <v>196100</v>
      </c>
      <c r="S99" s="396">
        <f t="shared" si="1"/>
        <v>201288.11328300001</v>
      </c>
    </row>
    <row r="100" spans="1:19" x14ac:dyDescent="0.25">
      <c r="A100" s="24">
        <v>88</v>
      </c>
      <c r="B100" s="21" t="s">
        <v>117</v>
      </c>
      <c r="C100" s="9">
        <v>479000</v>
      </c>
      <c r="D100" s="10">
        <v>2.8304292952727272</v>
      </c>
      <c r="E100" s="11">
        <v>258549.04095599998</v>
      </c>
      <c r="F100" s="172">
        <v>737549.04095599998</v>
      </c>
      <c r="G100" s="157">
        <v>723750</v>
      </c>
      <c r="H100" s="153">
        <v>2.8304292952727272</v>
      </c>
      <c r="I100" s="157">
        <v>156300</v>
      </c>
      <c r="J100" s="186">
        <v>601300</v>
      </c>
      <c r="K100" s="157">
        <v>817838</v>
      </c>
      <c r="L100" s="153">
        <v>2.8304292952727272</v>
      </c>
      <c r="M100" s="157">
        <v>164115</v>
      </c>
      <c r="N100" s="186">
        <v>601300</v>
      </c>
      <c r="O100" s="157">
        <v>897450</v>
      </c>
      <c r="P100" s="153">
        <v>2.8304292952727272</v>
      </c>
      <c r="Q100" s="157">
        <v>162552</v>
      </c>
      <c r="R100" s="186">
        <v>601300</v>
      </c>
      <c r="S100" s="396">
        <f t="shared" si="1"/>
        <v>635362.26023899997</v>
      </c>
    </row>
    <row r="101" spans="1:19" x14ac:dyDescent="0.25">
      <c r="A101" s="24">
        <v>89</v>
      </c>
      <c r="B101" s="130" t="s">
        <v>118</v>
      </c>
      <c r="C101" s="9">
        <v>407000</v>
      </c>
      <c r="D101" s="10">
        <v>3.6112760000000002</v>
      </c>
      <c r="E101" s="11">
        <v>219732.18347599998</v>
      </c>
      <c r="F101" s="172">
        <v>626732.18347599998</v>
      </c>
      <c r="G101" s="298">
        <v>458100</v>
      </c>
      <c r="H101" s="153">
        <v>3.6112760000000002</v>
      </c>
      <c r="I101" s="364">
        <v>249400</v>
      </c>
      <c r="J101" s="186">
        <v>556300</v>
      </c>
      <c r="K101" s="298">
        <v>531396</v>
      </c>
      <c r="L101" s="153">
        <v>3.6112760000000002</v>
      </c>
      <c r="M101" s="364">
        <v>261870</v>
      </c>
      <c r="N101" s="186">
        <v>556300</v>
      </c>
      <c r="O101" s="298">
        <v>545139</v>
      </c>
      <c r="P101" s="153">
        <v>3.6112760000000002</v>
      </c>
      <c r="Q101" s="364">
        <v>251894</v>
      </c>
      <c r="R101" s="186">
        <v>556300</v>
      </c>
      <c r="S101" s="396">
        <f t="shared" si="1"/>
        <v>573908.04586900002</v>
      </c>
    </row>
    <row r="102" spans="1:19" x14ac:dyDescent="0.25">
      <c r="A102" s="24">
        <v>90</v>
      </c>
      <c r="B102" s="21" t="s">
        <v>119</v>
      </c>
      <c r="C102" s="9">
        <v>443000</v>
      </c>
      <c r="D102" s="13">
        <v>2.8304292952727272</v>
      </c>
      <c r="E102" s="11">
        <v>237941.46755599999</v>
      </c>
      <c r="F102" s="172">
        <v>680941.46755599999</v>
      </c>
      <c r="G102" s="192">
        <v>652050</v>
      </c>
      <c r="H102" s="156">
        <v>2.8304292952727272</v>
      </c>
      <c r="I102" s="192">
        <v>156300</v>
      </c>
      <c r="J102" s="186">
        <v>1410600</v>
      </c>
      <c r="K102" s="192">
        <v>762899</v>
      </c>
      <c r="L102" s="156">
        <v>2.8304292952727272</v>
      </c>
      <c r="M102" s="192">
        <v>165678</v>
      </c>
      <c r="N102" s="186">
        <v>1410600</v>
      </c>
      <c r="O102" s="192">
        <v>756378</v>
      </c>
      <c r="P102" s="156">
        <v>2.8304292952727272</v>
      </c>
      <c r="Q102" s="192">
        <v>160989</v>
      </c>
      <c r="R102" s="186">
        <v>1410600</v>
      </c>
      <c r="S102" s="396">
        <f t="shared" si="1"/>
        <v>1228185.3668889999</v>
      </c>
    </row>
    <row r="103" spans="1:19" x14ac:dyDescent="0.25">
      <c r="A103" s="24">
        <v>91</v>
      </c>
      <c r="B103" s="130" t="s">
        <v>120</v>
      </c>
      <c r="C103" s="9">
        <v>1140000</v>
      </c>
      <c r="D103" s="13">
        <v>3.770597</v>
      </c>
      <c r="E103" s="11">
        <v>614405.28687199974</v>
      </c>
      <c r="F103" s="172">
        <v>1754405.2868719997</v>
      </c>
      <c r="G103" s="298">
        <v>1935000</v>
      </c>
      <c r="H103" s="156">
        <v>3.770597</v>
      </c>
      <c r="I103" s="298">
        <v>208300</v>
      </c>
      <c r="J103" s="186">
        <v>1749300</v>
      </c>
      <c r="K103" s="298">
        <v>2205900</v>
      </c>
      <c r="L103" s="156">
        <v>3.770597</v>
      </c>
      <c r="M103" s="298">
        <v>214549</v>
      </c>
      <c r="N103" s="186">
        <v>1749300</v>
      </c>
      <c r="O103" s="365">
        <v>2438100</v>
      </c>
      <c r="P103" s="156">
        <v>3.770597</v>
      </c>
      <c r="Q103" s="365">
        <v>218715</v>
      </c>
      <c r="R103" s="186">
        <v>1749300</v>
      </c>
      <c r="S103" s="396">
        <f t="shared" si="1"/>
        <v>1750576.3217179999</v>
      </c>
    </row>
    <row r="104" spans="1:19" x14ac:dyDescent="0.25">
      <c r="A104" s="24">
        <v>92</v>
      </c>
      <c r="B104" s="57" t="s">
        <v>121</v>
      </c>
      <c r="C104" s="9">
        <v>1395000</v>
      </c>
      <c r="D104" s="13">
        <v>5.0318785941818192</v>
      </c>
      <c r="E104" s="11">
        <v>751188.998716</v>
      </c>
      <c r="F104" s="172">
        <v>2146188.998716</v>
      </c>
      <c r="G104" s="157">
        <v>2370600</v>
      </c>
      <c r="H104" s="156">
        <v>5.0318785941818192</v>
      </c>
      <c r="I104" s="192">
        <v>277700</v>
      </c>
      <c r="J104" s="186">
        <v>1044500</v>
      </c>
      <c r="K104" s="157">
        <v>2726190</v>
      </c>
      <c r="L104" s="156">
        <v>5.0318785941818192</v>
      </c>
      <c r="M104" s="192">
        <v>286031</v>
      </c>
      <c r="N104" s="186">
        <v>1044500</v>
      </c>
      <c r="O104" s="157">
        <v>2939544</v>
      </c>
      <c r="P104" s="156">
        <v>5.0318785941818192</v>
      </c>
      <c r="Q104" s="192">
        <v>283254</v>
      </c>
      <c r="R104" s="186">
        <v>1044500</v>
      </c>
      <c r="S104" s="396">
        <f t="shared" si="1"/>
        <v>1319922.2496790001</v>
      </c>
    </row>
    <row r="105" spans="1:19" x14ac:dyDescent="0.25">
      <c r="A105" s="24">
        <v>93</v>
      </c>
      <c r="B105" s="57" t="s">
        <v>122</v>
      </c>
      <c r="C105" s="9">
        <v>844000</v>
      </c>
      <c r="D105" s="13">
        <v>2.8304292952727272</v>
      </c>
      <c r="E105" s="11">
        <v>454055.3573400001</v>
      </c>
      <c r="F105" s="172">
        <v>1298055.3573400001</v>
      </c>
      <c r="G105" s="157">
        <v>1429800</v>
      </c>
      <c r="H105" s="156">
        <v>2.8304292952727272</v>
      </c>
      <c r="I105" s="192">
        <v>156300</v>
      </c>
      <c r="J105" s="186">
        <v>521500</v>
      </c>
      <c r="K105" s="157">
        <v>1687164</v>
      </c>
      <c r="L105" s="156">
        <v>2.8304292952727272</v>
      </c>
      <c r="M105" s="192">
        <v>164115</v>
      </c>
      <c r="N105" s="186">
        <v>521500</v>
      </c>
      <c r="O105" s="157">
        <v>1715760</v>
      </c>
      <c r="P105" s="156">
        <v>2.8304292952727272</v>
      </c>
      <c r="Q105" s="192">
        <v>160989</v>
      </c>
      <c r="R105" s="186">
        <v>521500</v>
      </c>
      <c r="S105" s="396">
        <f t="shared" si="1"/>
        <v>715638.83933500003</v>
      </c>
    </row>
    <row r="106" spans="1:19" x14ac:dyDescent="0.25">
      <c r="A106" s="24">
        <v>94</v>
      </c>
      <c r="B106" s="57" t="s">
        <v>123</v>
      </c>
      <c r="C106" s="9">
        <v>403000</v>
      </c>
      <c r="D106" s="13">
        <v>3.6112760000000002</v>
      </c>
      <c r="E106" s="11">
        <v>217499.27057999989</v>
      </c>
      <c r="F106" s="172">
        <v>620499.27057999989</v>
      </c>
      <c r="G106" s="192">
        <v>456900</v>
      </c>
      <c r="H106" s="156">
        <v>3.6112760000000002</v>
      </c>
      <c r="I106" s="192">
        <v>249400</v>
      </c>
      <c r="J106" s="186">
        <v>522300</v>
      </c>
      <c r="K106" s="192">
        <v>539142</v>
      </c>
      <c r="L106" s="156">
        <v>3.6112760000000002</v>
      </c>
      <c r="M106" s="192">
        <v>264364</v>
      </c>
      <c r="N106" s="186">
        <v>522300</v>
      </c>
      <c r="O106" s="192">
        <v>557418</v>
      </c>
      <c r="P106" s="156">
        <v>3.6112760000000002</v>
      </c>
      <c r="Q106" s="192">
        <v>259376</v>
      </c>
      <c r="R106" s="186">
        <v>522300</v>
      </c>
      <c r="S106" s="396">
        <f t="shared" si="1"/>
        <v>546849.81764499994</v>
      </c>
    </row>
    <row r="107" spans="1:19" x14ac:dyDescent="0.25">
      <c r="A107" s="24">
        <v>95</v>
      </c>
      <c r="B107" s="57" t="s">
        <v>124</v>
      </c>
      <c r="C107" s="9">
        <v>308000</v>
      </c>
      <c r="D107" s="13">
        <v>2.8304292952727272</v>
      </c>
      <c r="E107" s="11">
        <v>165602.02906799997</v>
      </c>
      <c r="F107" s="172">
        <v>473602.02906799997</v>
      </c>
      <c r="G107" s="192">
        <v>385350</v>
      </c>
      <c r="H107" s="156">
        <v>2.8304292952727272</v>
      </c>
      <c r="I107" s="192">
        <v>156300</v>
      </c>
      <c r="J107" s="186">
        <v>388900</v>
      </c>
      <c r="K107" s="192">
        <v>447006</v>
      </c>
      <c r="L107" s="156">
        <v>2.8304292952727272</v>
      </c>
      <c r="M107" s="192">
        <v>160989</v>
      </c>
      <c r="N107" s="186">
        <v>388900</v>
      </c>
      <c r="O107" s="192">
        <v>485541</v>
      </c>
      <c r="P107" s="156">
        <v>2.8304292952727272</v>
      </c>
      <c r="Q107" s="192">
        <v>162552</v>
      </c>
      <c r="R107" s="186">
        <v>388900</v>
      </c>
      <c r="S107" s="396">
        <f t="shared" si="1"/>
        <v>410075.50726699998</v>
      </c>
    </row>
    <row r="108" spans="1:19" x14ac:dyDescent="0.25">
      <c r="A108" s="24">
        <v>96</v>
      </c>
      <c r="B108" s="21" t="s">
        <v>1375</v>
      </c>
      <c r="C108" s="9">
        <v>1082000</v>
      </c>
      <c r="D108" s="13">
        <v>3.7739186014545458</v>
      </c>
      <c r="E108" s="11">
        <v>582217.47035599989</v>
      </c>
      <c r="F108" s="172">
        <v>1664217.4703559999</v>
      </c>
      <c r="G108" s="192">
        <v>1832550</v>
      </c>
      <c r="H108" s="156">
        <v>3.7739186014545458</v>
      </c>
      <c r="I108" s="192">
        <v>208300</v>
      </c>
      <c r="J108" s="186">
        <v>1346300</v>
      </c>
      <c r="K108" s="192">
        <v>2125758</v>
      </c>
      <c r="L108" s="156">
        <v>3.7739186014545458</v>
      </c>
      <c r="M108" s="192">
        <v>216632</v>
      </c>
      <c r="N108" s="186">
        <v>1346300</v>
      </c>
      <c r="O108" s="192">
        <v>2235711</v>
      </c>
      <c r="P108" s="156">
        <v>3.7739186014545458</v>
      </c>
      <c r="Q108" s="192">
        <v>218715</v>
      </c>
      <c r="R108" s="186">
        <v>1346300</v>
      </c>
      <c r="S108" s="396">
        <f t="shared" si="1"/>
        <v>1425779.3675889999</v>
      </c>
    </row>
    <row r="109" spans="1:19" x14ac:dyDescent="0.25">
      <c r="A109" s="24">
        <v>97</v>
      </c>
      <c r="B109" s="21" t="s">
        <v>1376</v>
      </c>
      <c r="C109" s="9">
        <v>462000</v>
      </c>
      <c r="D109" s="13">
        <v>4.8360586014545426</v>
      </c>
      <c r="E109" s="11">
        <v>248876.35038000008</v>
      </c>
      <c r="F109" s="172">
        <v>710876.35038000008</v>
      </c>
      <c r="G109" s="192">
        <v>622050</v>
      </c>
      <c r="H109" s="156">
        <v>4.8360586014545426</v>
      </c>
      <c r="I109" s="192">
        <v>208300</v>
      </c>
      <c r="J109" s="186">
        <v>586500</v>
      </c>
      <c r="K109" s="192">
        <v>727799</v>
      </c>
      <c r="L109" s="156">
        <v>4.8360586014545426</v>
      </c>
      <c r="M109" s="192">
        <v>214549</v>
      </c>
      <c r="N109" s="186">
        <v>586500</v>
      </c>
      <c r="O109" s="192">
        <v>777563</v>
      </c>
      <c r="P109" s="156">
        <v>4.8360586014545426</v>
      </c>
      <c r="Q109" s="192">
        <v>210383</v>
      </c>
      <c r="R109" s="186">
        <v>586500</v>
      </c>
      <c r="S109" s="396">
        <f t="shared" si="1"/>
        <v>617594.08759500005</v>
      </c>
    </row>
    <row r="110" spans="1:19" x14ac:dyDescent="0.25">
      <c r="A110" s="24">
        <v>98</v>
      </c>
      <c r="B110" s="21" t="s">
        <v>126</v>
      </c>
      <c r="C110" s="9">
        <v>423000</v>
      </c>
      <c r="D110" s="13">
        <v>1.8869593007272729</v>
      </c>
      <c r="E110" s="11">
        <v>227535.66043200006</v>
      </c>
      <c r="F110" s="172">
        <v>650535.66043200006</v>
      </c>
      <c r="G110" s="192">
        <v>678000</v>
      </c>
      <c r="H110" s="156">
        <v>1.8869593007272729</v>
      </c>
      <c r="I110" s="192">
        <v>104200</v>
      </c>
      <c r="J110" s="186">
        <v>523600</v>
      </c>
      <c r="K110" s="192">
        <v>800040</v>
      </c>
      <c r="L110" s="156">
        <v>1.8869593007272729</v>
      </c>
      <c r="M110" s="192">
        <v>108368</v>
      </c>
      <c r="N110" s="186">
        <v>523600</v>
      </c>
      <c r="O110" s="192">
        <v>800040</v>
      </c>
      <c r="P110" s="156">
        <v>1.8869593007272729</v>
      </c>
      <c r="Q110" s="192">
        <v>107326</v>
      </c>
      <c r="R110" s="186">
        <v>523600</v>
      </c>
      <c r="S110" s="396">
        <f t="shared" si="1"/>
        <v>555333.91510800004</v>
      </c>
    </row>
    <row r="111" spans="1:19" x14ac:dyDescent="0.25">
      <c r="A111" s="24">
        <v>99</v>
      </c>
      <c r="B111" s="21" t="s">
        <v>127</v>
      </c>
      <c r="C111" s="9">
        <v>89000</v>
      </c>
      <c r="D111" s="13">
        <v>1.8869593007272729</v>
      </c>
      <c r="E111" s="11">
        <v>48214.700783999986</v>
      </c>
      <c r="F111" s="172">
        <v>137214.70078399999</v>
      </c>
      <c r="G111" s="192">
        <v>24150</v>
      </c>
      <c r="H111" s="156">
        <v>1.8869593007272729</v>
      </c>
      <c r="I111" s="192">
        <v>104200</v>
      </c>
      <c r="J111" s="186">
        <v>113200</v>
      </c>
      <c r="K111" s="192">
        <v>28497</v>
      </c>
      <c r="L111" s="156">
        <v>1.8869593007272729</v>
      </c>
      <c r="M111" s="192">
        <v>108368</v>
      </c>
      <c r="N111" s="186">
        <v>113200</v>
      </c>
      <c r="O111" s="192">
        <v>31154</v>
      </c>
      <c r="P111" s="156">
        <v>1.8869593007272729</v>
      </c>
      <c r="Q111" s="192">
        <v>106284</v>
      </c>
      <c r="R111" s="186">
        <v>113200</v>
      </c>
      <c r="S111" s="396">
        <f t="shared" si="1"/>
        <v>119203.675196</v>
      </c>
    </row>
    <row r="112" spans="1:19" x14ac:dyDescent="0.25">
      <c r="A112" s="24">
        <v>100</v>
      </c>
      <c r="B112" s="21" t="s">
        <v>129</v>
      </c>
      <c r="C112" s="15" t="s">
        <v>10</v>
      </c>
      <c r="D112" s="13">
        <v>1.0692853054545455</v>
      </c>
      <c r="E112" s="11">
        <v>67457.032271999997</v>
      </c>
      <c r="F112" s="172">
        <v>67457.032271999997</v>
      </c>
      <c r="G112" s="154" t="s">
        <v>10</v>
      </c>
      <c r="H112" s="156">
        <v>1.0692853054545455</v>
      </c>
      <c r="I112" s="192">
        <v>59100</v>
      </c>
      <c r="J112" s="186">
        <v>55600</v>
      </c>
      <c r="K112" s="154" t="s">
        <v>10</v>
      </c>
      <c r="L112" s="156">
        <v>1.0692853054545455</v>
      </c>
      <c r="M112" s="192">
        <v>62055</v>
      </c>
      <c r="N112" s="186">
        <v>55600</v>
      </c>
      <c r="O112" s="154" t="s">
        <v>10</v>
      </c>
      <c r="P112" s="156">
        <v>1.0692853054545455</v>
      </c>
      <c r="Q112" s="192">
        <v>62055</v>
      </c>
      <c r="R112" s="186">
        <v>55600</v>
      </c>
      <c r="S112" s="396">
        <f t="shared" si="1"/>
        <v>58564.258067999996</v>
      </c>
    </row>
    <row r="113" spans="1:19" x14ac:dyDescent="0.25">
      <c r="A113" s="24">
        <v>101</v>
      </c>
      <c r="B113" s="21" t="s">
        <v>130</v>
      </c>
      <c r="C113" s="15" t="s">
        <v>10</v>
      </c>
      <c r="D113" s="13">
        <v>1.0692853054545455</v>
      </c>
      <c r="E113" s="11">
        <v>66663.820271999997</v>
      </c>
      <c r="F113" s="172">
        <v>66663.820271999997</v>
      </c>
      <c r="G113" s="154" t="s">
        <v>10</v>
      </c>
      <c r="H113" s="156">
        <v>1.0692853054545455</v>
      </c>
      <c r="I113" s="192">
        <v>59100</v>
      </c>
      <c r="J113" s="186">
        <v>55600</v>
      </c>
      <c r="K113" s="154" t="s">
        <v>10</v>
      </c>
      <c r="L113" s="156">
        <v>1.0692853054545455</v>
      </c>
      <c r="M113" s="192">
        <v>62646</v>
      </c>
      <c r="N113" s="186">
        <v>55600</v>
      </c>
      <c r="O113" s="154" t="s">
        <v>10</v>
      </c>
      <c r="P113" s="156">
        <v>1.0692853054545455</v>
      </c>
      <c r="Q113" s="192">
        <v>62055</v>
      </c>
      <c r="R113" s="186">
        <v>55600</v>
      </c>
      <c r="S113" s="396">
        <f t="shared" si="1"/>
        <v>58365.955067999996</v>
      </c>
    </row>
    <row r="114" spans="1:19" x14ac:dyDescent="0.25">
      <c r="A114" s="24">
        <v>102</v>
      </c>
      <c r="B114" s="21" t="s">
        <v>131</v>
      </c>
      <c r="C114" s="15" t="s">
        <v>10</v>
      </c>
      <c r="D114" s="13">
        <v>4.7173885960000002</v>
      </c>
      <c r="E114" s="11">
        <v>271948.84301200003</v>
      </c>
      <c r="F114" s="172">
        <v>271948.84301200003</v>
      </c>
      <c r="G114" s="154" t="s">
        <v>10</v>
      </c>
      <c r="H114" s="156">
        <v>4.7173885960000002</v>
      </c>
      <c r="I114" s="192">
        <v>260400</v>
      </c>
      <c r="J114" s="186">
        <v>245100</v>
      </c>
      <c r="K114" s="154" t="s">
        <v>10</v>
      </c>
      <c r="L114" s="156">
        <v>4.7173885960000002</v>
      </c>
      <c r="M114" s="192">
        <v>273420</v>
      </c>
      <c r="N114" s="186">
        <v>245100</v>
      </c>
      <c r="O114" s="154" t="s">
        <v>10</v>
      </c>
      <c r="P114" s="156">
        <v>4.7173885960000002</v>
      </c>
      <c r="Q114" s="192">
        <v>270816</v>
      </c>
      <c r="R114" s="186">
        <v>245100</v>
      </c>
      <c r="S114" s="396">
        <f t="shared" si="1"/>
        <v>251812.21075299999</v>
      </c>
    </row>
    <row r="115" spans="1:19" x14ac:dyDescent="0.25">
      <c r="A115" s="24">
        <v>103</v>
      </c>
      <c r="B115" s="21" t="s">
        <v>523</v>
      </c>
      <c r="C115" s="15" t="s">
        <v>10</v>
      </c>
      <c r="D115" s="53">
        <v>2.8105858461538462</v>
      </c>
      <c r="E115" s="11">
        <v>213351.08208399999</v>
      </c>
      <c r="F115" s="172">
        <v>213351.08208399999</v>
      </c>
      <c r="G115" s="154" t="s">
        <v>10</v>
      </c>
      <c r="H115" s="220">
        <v>2.8105858461538462</v>
      </c>
      <c r="I115" s="159">
        <v>202600</v>
      </c>
      <c r="J115" s="186">
        <v>190700</v>
      </c>
      <c r="K115" s="154" t="s">
        <v>10</v>
      </c>
      <c r="L115" s="220">
        <v>2.8105858461538462</v>
      </c>
      <c r="M115" s="159">
        <v>212730</v>
      </c>
      <c r="N115" s="186">
        <v>190700</v>
      </c>
      <c r="O115" s="154" t="s">
        <v>10</v>
      </c>
      <c r="P115" s="220">
        <v>2.8105858461538462</v>
      </c>
      <c r="Q115" s="159">
        <v>206652</v>
      </c>
      <c r="R115" s="186">
        <v>190700</v>
      </c>
      <c r="S115" s="396">
        <f t="shared" si="1"/>
        <v>196362.770521</v>
      </c>
    </row>
    <row r="116" spans="1:19" x14ac:dyDescent="0.25">
      <c r="A116" s="24">
        <v>104</v>
      </c>
      <c r="B116" s="21" t="s">
        <v>465</v>
      </c>
      <c r="C116" s="15" t="s">
        <v>10</v>
      </c>
      <c r="D116" s="53">
        <v>2.8105858461538462</v>
      </c>
      <c r="E116" s="11">
        <v>213414.19408399999</v>
      </c>
      <c r="F116" s="172">
        <v>213414.19408399999</v>
      </c>
      <c r="G116" s="154" t="s">
        <v>10</v>
      </c>
      <c r="H116" s="220">
        <v>2.8105858461538462</v>
      </c>
      <c r="I116" s="159">
        <v>202600</v>
      </c>
      <c r="J116" s="186">
        <v>190700</v>
      </c>
      <c r="K116" s="154" t="s">
        <v>10</v>
      </c>
      <c r="L116" s="220">
        <v>2.8105858461538462</v>
      </c>
      <c r="M116" s="159">
        <v>208678</v>
      </c>
      <c r="N116" s="186">
        <v>190700</v>
      </c>
      <c r="O116" s="154" t="s">
        <v>10</v>
      </c>
      <c r="P116" s="220">
        <v>2.8105858461538462</v>
      </c>
      <c r="Q116" s="159">
        <v>210704</v>
      </c>
      <c r="R116" s="186">
        <v>190700</v>
      </c>
      <c r="S116" s="396">
        <f t="shared" si="1"/>
        <v>196378.54852099999</v>
      </c>
    </row>
    <row r="117" spans="1:19" x14ac:dyDescent="0.25">
      <c r="A117" s="3"/>
      <c r="B117" s="16" t="s">
        <v>132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184">
        <v>0</v>
      </c>
      <c r="P117" s="184"/>
      <c r="Q117" s="184">
        <v>0</v>
      </c>
      <c r="R117" s="184">
        <v>0</v>
      </c>
      <c r="S117" s="184">
        <v>0</v>
      </c>
    </row>
    <row r="118" spans="1:19" x14ac:dyDescent="0.25">
      <c r="A118" s="24">
        <v>105</v>
      </c>
      <c r="B118" s="21" t="s">
        <v>133</v>
      </c>
      <c r="C118" s="15" t="s">
        <v>10</v>
      </c>
      <c r="D118" s="13">
        <v>26.639398158545458</v>
      </c>
      <c r="E118" s="11">
        <v>1503927.900468</v>
      </c>
      <c r="F118" s="172">
        <v>1503927.900468</v>
      </c>
      <c r="G118" s="154" t="s">
        <v>10</v>
      </c>
      <c r="H118" s="156">
        <v>26.639398158545458</v>
      </c>
      <c r="I118" s="157">
        <v>1469900</v>
      </c>
      <c r="J118" s="186">
        <v>1383900</v>
      </c>
      <c r="K118" s="154" t="s">
        <v>10</v>
      </c>
      <c r="L118" s="156">
        <v>26.639398158545458</v>
      </c>
      <c r="M118" s="157">
        <v>1543395</v>
      </c>
      <c r="N118" s="186">
        <v>1383900</v>
      </c>
      <c r="O118" s="154" t="s">
        <v>10</v>
      </c>
      <c r="P118" s="156">
        <v>26.639398158545458</v>
      </c>
      <c r="Q118" s="157">
        <v>1528696</v>
      </c>
      <c r="R118" s="186">
        <v>1383900</v>
      </c>
      <c r="S118" s="396">
        <f t="shared" si="1"/>
        <v>1413906.9751170001</v>
      </c>
    </row>
    <row r="119" spans="1:19" x14ac:dyDescent="0.25">
      <c r="A119" s="24">
        <v>106</v>
      </c>
      <c r="B119" s="21" t="s">
        <v>134</v>
      </c>
      <c r="C119" s="15" t="s">
        <v>10</v>
      </c>
      <c r="D119" s="13">
        <v>6.5590621094545458</v>
      </c>
      <c r="E119" s="11">
        <v>375030.00169599999</v>
      </c>
      <c r="F119" s="172">
        <v>375030.00169599999</v>
      </c>
      <c r="G119" s="154" t="s">
        <v>10</v>
      </c>
      <c r="H119" s="156">
        <v>6.5590621094545458</v>
      </c>
      <c r="I119" s="192">
        <v>362000</v>
      </c>
      <c r="J119" s="186">
        <v>340800</v>
      </c>
      <c r="K119" s="154" t="s">
        <v>10</v>
      </c>
      <c r="L119" s="156">
        <v>6.5590621094545458</v>
      </c>
      <c r="M119" s="192">
        <v>383720</v>
      </c>
      <c r="N119" s="186">
        <v>340800</v>
      </c>
      <c r="O119" s="154" t="s">
        <v>10</v>
      </c>
      <c r="P119" s="156">
        <v>6.5590621094545458</v>
      </c>
      <c r="Q119" s="192">
        <v>369240</v>
      </c>
      <c r="R119" s="186">
        <v>340800</v>
      </c>
      <c r="S119" s="396">
        <f t="shared" si="1"/>
        <v>349357.50042399997</v>
      </c>
    </row>
    <row r="120" spans="1:19" x14ac:dyDescent="0.25">
      <c r="A120" s="24">
        <v>107</v>
      </c>
      <c r="B120" s="21" t="s">
        <v>135</v>
      </c>
      <c r="C120" s="9">
        <v>5139000</v>
      </c>
      <c r="D120" s="13">
        <v>3.7739186014545458</v>
      </c>
      <c r="E120" s="11">
        <v>2767843.3511760002</v>
      </c>
      <c r="F120" s="172">
        <v>7906843.3511760002</v>
      </c>
      <c r="G120" s="192">
        <v>9756450</v>
      </c>
      <c r="H120" s="156">
        <v>3.7739186014545458</v>
      </c>
      <c r="I120" s="192">
        <v>208300</v>
      </c>
      <c r="J120" s="186">
        <v>6319800</v>
      </c>
      <c r="K120" s="192">
        <v>10927224</v>
      </c>
      <c r="L120" s="156">
        <v>3.7739186014545458</v>
      </c>
      <c r="M120" s="192">
        <v>216632</v>
      </c>
      <c r="N120" s="186">
        <v>6319800</v>
      </c>
      <c r="O120" s="192">
        <v>12000434</v>
      </c>
      <c r="P120" s="156">
        <v>3.7739186014545458</v>
      </c>
      <c r="Q120" s="192">
        <v>216632</v>
      </c>
      <c r="R120" s="186">
        <v>6319800</v>
      </c>
      <c r="S120" s="396">
        <f t="shared" si="1"/>
        <v>6716560.8377940003</v>
      </c>
    </row>
    <row r="121" spans="1:19" x14ac:dyDescent="0.25">
      <c r="A121" s="24">
        <v>108</v>
      </c>
      <c r="B121" s="21" t="s">
        <v>136</v>
      </c>
      <c r="C121" s="9">
        <v>307000</v>
      </c>
      <c r="D121" s="13">
        <v>2.8304292952727272</v>
      </c>
      <c r="E121" s="11">
        <v>165866.66823199997</v>
      </c>
      <c r="F121" s="172">
        <v>472866.66823199997</v>
      </c>
      <c r="G121" s="157">
        <v>384900</v>
      </c>
      <c r="H121" s="156">
        <v>2.8304292952727272</v>
      </c>
      <c r="I121" s="192">
        <v>156300</v>
      </c>
      <c r="J121" s="186">
        <v>388600</v>
      </c>
      <c r="K121" s="157">
        <v>450333</v>
      </c>
      <c r="L121" s="156">
        <v>2.8304292952727272</v>
      </c>
      <c r="M121" s="192">
        <v>160989</v>
      </c>
      <c r="N121" s="186">
        <v>388600</v>
      </c>
      <c r="O121" s="157">
        <v>473427</v>
      </c>
      <c r="P121" s="156">
        <v>2.8304292952727272</v>
      </c>
      <c r="Q121" s="192">
        <v>157863</v>
      </c>
      <c r="R121" s="186">
        <v>388600</v>
      </c>
      <c r="S121" s="396">
        <f t="shared" si="1"/>
        <v>409666.66705799999</v>
      </c>
    </row>
    <row r="122" spans="1:19" x14ac:dyDescent="0.25">
      <c r="A122" s="24">
        <v>109</v>
      </c>
      <c r="B122" s="21" t="s">
        <v>137</v>
      </c>
      <c r="C122" s="9">
        <v>372000</v>
      </c>
      <c r="D122" s="13">
        <v>2.8304292952727272</v>
      </c>
      <c r="E122" s="11">
        <v>200502.07616000006</v>
      </c>
      <c r="F122" s="172">
        <v>572502.07616000006</v>
      </c>
      <c r="G122" s="157">
        <v>511350</v>
      </c>
      <c r="H122" s="156">
        <v>2.8304292952727272</v>
      </c>
      <c r="I122" s="192">
        <v>156300</v>
      </c>
      <c r="J122" s="186">
        <v>468000</v>
      </c>
      <c r="K122" s="157">
        <v>588053</v>
      </c>
      <c r="L122" s="156">
        <v>2.8304292952727272</v>
      </c>
      <c r="M122" s="192">
        <v>164115</v>
      </c>
      <c r="N122" s="186">
        <v>468000</v>
      </c>
      <c r="O122" s="157">
        <v>644301</v>
      </c>
      <c r="P122" s="156">
        <v>2.8304292952727272</v>
      </c>
      <c r="Q122" s="192">
        <v>164115</v>
      </c>
      <c r="R122" s="186">
        <v>468000</v>
      </c>
      <c r="S122" s="396">
        <f t="shared" si="1"/>
        <v>494125.51904000004</v>
      </c>
    </row>
    <row r="123" spans="1:19" x14ac:dyDescent="0.25">
      <c r="A123" s="24">
        <v>110</v>
      </c>
      <c r="B123" s="21" t="s">
        <v>139</v>
      </c>
      <c r="C123" s="9">
        <v>678000</v>
      </c>
      <c r="D123" s="13">
        <v>2.8304292952727272</v>
      </c>
      <c r="E123" s="11">
        <v>364377.43453199998</v>
      </c>
      <c r="F123" s="172">
        <v>1042377.434532</v>
      </c>
      <c r="G123" s="157">
        <v>1105800</v>
      </c>
      <c r="H123" s="156">
        <v>2.8304292952727272</v>
      </c>
      <c r="I123" s="192">
        <v>156300</v>
      </c>
      <c r="J123" s="186">
        <v>841100</v>
      </c>
      <c r="K123" s="157">
        <v>1238496</v>
      </c>
      <c r="L123" s="156">
        <v>2.8304292952727272</v>
      </c>
      <c r="M123" s="192">
        <v>164115</v>
      </c>
      <c r="N123" s="186">
        <v>841100</v>
      </c>
      <c r="O123" s="157">
        <v>1404366</v>
      </c>
      <c r="P123" s="156">
        <v>2.8304292952727272</v>
      </c>
      <c r="Q123" s="192">
        <v>159426</v>
      </c>
      <c r="R123" s="186">
        <v>841100</v>
      </c>
      <c r="S123" s="396">
        <f t="shared" si="1"/>
        <v>891419.35863299994</v>
      </c>
    </row>
    <row r="124" spans="1:19" x14ac:dyDescent="0.25">
      <c r="A124" s="24">
        <v>111</v>
      </c>
      <c r="B124" s="21" t="s">
        <v>270</v>
      </c>
      <c r="C124" s="9">
        <v>379000</v>
      </c>
      <c r="D124" s="13">
        <v>2.8304292952727272</v>
      </c>
      <c r="E124" s="11">
        <v>204661.76147999999</v>
      </c>
      <c r="F124" s="172">
        <v>583661.76147999999</v>
      </c>
      <c r="G124" s="192">
        <v>528900</v>
      </c>
      <c r="H124" s="156">
        <v>2.8304292952727272</v>
      </c>
      <c r="I124" s="192">
        <v>156300</v>
      </c>
      <c r="J124" s="186">
        <v>479000</v>
      </c>
      <c r="K124" s="192">
        <v>624102</v>
      </c>
      <c r="L124" s="156">
        <v>2.8304292952727272</v>
      </c>
      <c r="M124" s="192">
        <v>164115</v>
      </c>
      <c r="N124" s="186">
        <v>479000</v>
      </c>
      <c r="O124" s="192">
        <v>624102</v>
      </c>
      <c r="P124" s="156">
        <v>2.8304292952727272</v>
      </c>
      <c r="Q124" s="192">
        <v>164115</v>
      </c>
      <c r="R124" s="186">
        <v>479000</v>
      </c>
      <c r="S124" s="396">
        <f t="shared" si="1"/>
        <v>505165.44036999997</v>
      </c>
    </row>
    <row r="125" spans="1:19" x14ac:dyDescent="0.25">
      <c r="A125" s="24">
        <v>112</v>
      </c>
      <c r="B125" s="26" t="s">
        <v>140</v>
      </c>
      <c r="C125" s="9">
        <v>434000</v>
      </c>
      <c r="D125" s="18">
        <v>1.8869593007272729</v>
      </c>
      <c r="E125" s="11">
        <v>233249.47673999995</v>
      </c>
      <c r="F125" s="172">
        <v>667249.47673999995</v>
      </c>
      <c r="G125" s="192">
        <v>703350</v>
      </c>
      <c r="H125" s="160">
        <v>1.8869593007272729</v>
      </c>
      <c r="I125" s="192">
        <v>104200</v>
      </c>
      <c r="J125" s="186">
        <v>539500</v>
      </c>
      <c r="K125" s="192">
        <v>829953</v>
      </c>
      <c r="L125" s="160">
        <v>1.8869593007272729</v>
      </c>
      <c r="M125" s="192">
        <v>109410</v>
      </c>
      <c r="N125" s="186">
        <v>539500</v>
      </c>
      <c r="O125" s="192">
        <v>815886</v>
      </c>
      <c r="P125" s="160">
        <v>1.8869593007272729</v>
      </c>
      <c r="Q125" s="192">
        <v>105242</v>
      </c>
      <c r="R125" s="186">
        <v>539500</v>
      </c>
      <c r="S125" s="396">
        <f t="shared" si="1"/>
        <v>571437.36918499996</v>
      </c>
    </row>
    <row r="126" spans="1:19" x14ac:dyDescent="0.25">
      <c r="A126" s="24">
        <v>113</v>
      </c>
      <c r="B126" s="21" t="s">
        <v>141</v>
      </c>
      <c r="C126" s="15" t="s">
        <v>10</v>
      </c>
      <c r="D126" s="13">
        <v>6.9188378949090916</v>
      </c>
      <c r="E126" s="11">
        <v>392475.78314000001</v>
      </c>
      <c r="F126" s="172">
        <v>392475.78314000001</v>
      </c>
      <c r="G126" s="154" t="s">
        <v>10</v>
      </c>
      <c r="H126" s="156">
        <v>6.9188378949090916</v>
      </c>
      <c r="I126" s="192">
        <v>381900</v>
      </c>
      <c r="J126" s="186">
        <v>359500</v>
      </c>
      <c r="K126" s="154" t="s">
        <v>10</v>
      </c>
      <c r="L126" s="156">
        <v>6.9188378949090916</v>
      </c>
      <c r="M126" s="192">
        <v>404814</v>
      </c>
      <c r="N126" s="186">
        <v>359500</v>
      </c>
      <c r="O126" s="154" t="s">
        <v>10</v>
      </c>
      <c r="P126" s="156">
        <v>6.9188378949090916</v>
      </c>
      <c r="Q126" s="192">
        <v>397176</v>
      </c>
      <c r="R126" s="186">
        <v>359500</v>
      </c>
      <c r="S126" s="396">
        <f t="shared" si="1"/>
        <v>367743.94578499999</v>
      </c>
    </row>
    <row r="127" spans="1:19" x14ac:dyDescent="0.25">
      <c r="A127" s="24">
        <v>114</v>
      </c>
      <c r="B127" s="21" t="s">
        <v>142</v>
      </c>
      <c r="C127" s="15" t="s">
        <v>10</v>
      </c>
      <c r="D127" s="13">
        <v>5.6608779021818192</v>
      </c>
      <c r="E127" s="11">
        <v>326560.72089200001</v>
      </c>
      <c r="F127" s="172">
        <v>326560.72089200001</v>
      </c>
      <c r="G127" s="154" t="s">
        <v>10</v>
      </c>
      <c r="H127" s="156">
        <v>5.6608779021818192</v>
      </c>
      <c r="I127" s="192">
        <v>312400</v>
      </c>
      <c r="J127" s="186">
        <v>294100</v>
      </c>
      <c r="K127" s="154" t="s">
        <v>10</v>
      </c>
      <c r="L127" s="156">
        <v>5.6608779021818192</v>
      </c>
      <c r="M127" s="192">
        <v>324896</v>
      </c>
      <c r="N127" s="186">
        <v>294100</v>
      </c>
      <c r="O127" s="154" t="s">
        <v>10</v>
      </c>
      <c r="P127" s="156">
        <v>5.6608779021818192</v>
      </c>
      <c r="Q127" s="192">
        <v>315524</v>
      </c>
      <c r="R127" s="186">
        <v>294100</v>
      </c>
      <c r="S127" s="396">
        <f t="shared" si="1"/>
        <v>302215.180223</v>
      </c>
    </row>
    <row r="128" spans="1:19" x14ac:dyDescent="0.25">
      <c r="A128" s="24">
        <v>115</v>
      </c>
      <c r="B128" s="21" t="s">
        <v>143</v>
      </c>
      <c r="C128" s="9">
        <v>197000</v>
      </c>
      <c r="D128" s="13">
        <v>2.8304292952727272</v>
      </c>
      <c r="E128" s="11">
        <v>106144.31179200002</v>
      </c>
      <c r="F128" s="172">
        <v>303144.31179200002</v>
      </c>
      <c r="G128" s="192">
        <v>166500</v>
      </c>
      <c r="H128" s="156">
        <v>2.8304292952727272</v>
      </c>
      <c r="I128" s="192">
        <v>156300</v>
      </c>
      <c r="J128" s="186">
        <v>251600</v>
      </c>
      <c r="K128" s="192">
        <v>194805</v>
      </c>
      <c r="L128" s="156">
        <v>2.8304292952727272</v>
      </c>
      <c r="M128" s="192">
        <v>165678</v>
      </c>
      <c r="N128" s="186">
        <v>251600</v>
      </c>
      <c r="O128" s="192">
        <v>204795</v>
      </c>
      <c r="P128" s="156">
        <v>2.8304292952727272</v>
      </c>
      <c r="Q128" s="192">
        <v>160989</v>
      </c>
      <c r="R128" s="186">
        <v>251600</v>
      </c>
      <c r="S128" s="396">
        <f t="shared" si="1"/>
        <v>264486.07794799999</v>
      </c>
    </row>
    <row r="129" spans="1:19" x14ac:dyDescent="0.25">
      <c r="A129" s="24">
        <v>116</v>
      </c>
      <c r="B129" s="21" t="s">
        <v>144</v>
      </c>
      <c r="C129" s="9">
        <v>203000</v>
      </c>
      <c r="D129" s="13">
        <v>4.402898597818182</v>
      </c>
      <c r="E129" s="11">
        <v>108583.51162399998</v>
      </c>
      <c r="F129" s="172">
        <v>311583.51162399998</v>
      </c>
      <c r="G129" s="192">
        <v>66000</v>
      </c>
      <c r="H129" s="156">
        <v>4.402898597818182</v>
      </c>
      <c r="I129" s="192">
        <v>243100</v>
      </c>
      <c r="J129" s="186">
        <v>270200</v>
      </c>
      <c r="K129" s="192">
        <v>77220</v>
      </c>
      <c r="L129" s="156">
        <v>4.402898597818182</v>
      </c>
      <c r="M129" s="192">
        <v>252824</v>
      </c>
      <c r="N129" s="186">
        <v>270200</v>
      </c>
      <c r="O129" s="192">
        <v>76560</v>
      </c>
      <c r="P129" s="156">
        <v>4.402898597818182</v>
      </c>
      <c r="Q129" s="192">
        <v>255255</v>
      </c>
      <c r="R129" s="186">
        <v>270200</v>
      </c>
      <c r="S129" s="396">
        <f t="shared" si="1"/>
        <v>280545.87790600001</v>
      </c>
    </row>
    <row r="130" spans="1:19" x14ac:dyDescent="0.25">
      <c r="A130" s="24">
        <v>117</v>
      </c>
      <c r="B130" s="21" t="s">
        <v>145</v>
      </c>
      <c r="C130" s="9">
        <v>364000</v>
      </c>
      <c r="D130" s="13">
        <v>7.5478372029090917</v>
      </c>
      <c r="E130" s="11">
        <v>195381.65348800004</v>
      </c>
      <c r="F130" s="172">
        <v>559381.65348800004</v>
      </c>
      <c r="G130" s="192">
        <v>159900</v>
      </c>
      <c r="H130" s="156">
        <v>7.5478372029090917</v>
      </c>
      <c r="I130" s="192">
        <v>416500</v>
      </c>
      <c r="J130" s="186">
        <v>492400</v>
      </c>
      <c r="K130" s="192">
        <v>179088</v>
      </c>
      <c r="L130" s="156">
        <v>7.5478372029090917</v>
      </c>
      <c r="M130" s="192">
        <v>441490</v>
      </c>
      <c r="N130" s="186">
        <v>492400</v>
      </c>
      <c r="O130" s="192">
        <v>201474</v>
      </c>
      <c r="P130" s="156">
        <v>7.5478372029090917</v>
      </c>
      <c r="Q130" s="192">
        <v>424830</v>
      </c>
      <c r="R130" s="186">
        <v>492400</v>
      </c>
      <c r="S130" s="396">
        <f t="shared" si="1"/>
        <v>509145.41337199998</v>
      </c>
    </row>
    <row r="131" spans="1:19" x14ac:dyDescent="0.25">
      <c r="A131" s="24">
        <v>118</v>
      </c>
      <c r="B131" s="21" t="s">
        <v>146</v>
      </c>
      <c r="C131" s="9">
        <v>518000</v>
      </c>
      <c r="D131" s="13">
        <v>3.7739186014545458</v>
      </c>
      <c r="E131" s="11">
        <v>279429.91137600003</v>
      </c>
      <c r="F131" s="172">
        <v>797429.91137600003</v>
      </c>
      <c r="G131" s="192">
        <v>730950</v>
      </c>
      <c r="H131" s="156">
        <v>3.7739186014545458</v>
      </c>
      <c r="I131" s="192">
        <v>208300</v>
      </c>
      <c r="J131" s="186">
        <v>654800</v>
      </c>
      <c r="K131" s="192">
        <v>833283</v>
      </c>
      <c r="L131" s="156">
        <v>3.7739186014545458</v>
      </c>
      <c r="M131" s="192">
        <v>216632</v>
      </c>
      <c r="N131" s="186">
        <v>654800</v>
      </c>
      <c r="O131" s="192">
        <v>847902</v>
      </c>
      <c r="P131" s="156">
        <v>3.7739186014545458</v>
      </c>
      <c r="Q131" s="192">
        <v>216632</v>
      </c>
      <c r="R131" s="186">
        <v>654800</v>
      </c>
      <c r="S131" s="396">
        <f t="shared" si="1"/>
        <v>690457.47784399998</v>
      </c>
    </row>
    <row r="132" spans="1:19" x14ac:dyDescent="0.25">
      <c r="A132" s="24">
        <v>119</v>
      </c>
      <c r="B132" s="21" t="s">
        <v>1377</v>
      </c>
      <c r="C132" s="9">
        <v>3117000</v>
      </c>
      <c r="D132" s="13">
        <v>5.6608779021818192</v>
      </c>
      <c r="E132" s="11">
        <v>1679081.2331599994</v>
      </c>
      <c r="F132" s="172">
        <v>4796081.2331599994</v>
      </c>
      <c r="G132" s="192">
        <v>5654250</v>
      </c>
      <c r="H132" s="156">
        <v>5.6608779021818192</v>
      </c>
      <c r="I132" s="192">
        <v>312400</v>
      </c>
      <c r="J132" s="186">
        <v>3843000</v>
      </c>
      <c r="K132" s="192">
        <v>6672015</v>
      </c>
      <c r="L132" s="156">
        <v>5.6608779021818192</v>
      </c>
      <c r="M132" s="192">
        <v>321772</v>
      </c>
      <c r="N132" s="186">
        <v>3843000</v>
      </c>
      <c r="O132" s="192">
        <v>6615473</v>
      </c>
      <c r="P132" s="156">
        <v>5.6608779021818192</v>
      </c>
      <c r="Q132" s="192">
        <v>321772</v>
      </c>
      <c r="R132" s="186">
        <v>3843000</v>
      </c>
      <c r="S132" s="396">
        <f t="shared" si="1"/>
        <v>4081270.3082900001</v>
      </c>
    </row>
    <row r="133" spans="1:19" x14ac:dyDescent="0.25">
      <c r="A133" s="24">
        <v>120</v>
      </c>
      <c r="B133" s="21" t="s">
        <v>1378</v>
      </c>
      <c r="C133" s="9">
        <v>2828000</v>
      </c>
      <c r="D133" s="13">
        <v>6.7230179021818204</v>
      </c>
      <c r="E133" s="11">
        <v>1522388.7901040008</v>
      </c>
      <c r="F133" s="172">
        <v>4350388.7901040008</v>
      </c>
      <c r="G133" s="192">
        <v>5146350</v>
      </c>
      <c r="H133" s="156">
        <v>6.7230179021818204</v>
      </c>
      <c r="I133" s="192">
        <v>312400</v>
      </c>
      <c r="J133" s="186">
        <v>3524200</v>
      </c>
      <c r="K133" s="192">
        <v>5815376</v>
      </c>
      <c r="L133" s="156">
        <v>6.7230179021818204</v>
      </c>
      <c r="M133" s="192">
        <v>324896</v>
      </c>
      <c r="N133" s="186">
        <v>3524200</v>
      </c>
      <c r="O133" s="192">
        <v>6278547</v>
      </c>
      <c r="P133" s="156">
        <v>6.7230179021818204</v>
      </c>
      <c r="Q133" s="192">
        <v>318648</v>
      </c>
      <c r="R133" s="186">
        <v>3524200</v>
      </c>
      <c r="S133" s="396">
        <f t="shared" si="1"/>
        <v>3730747.1975260004</v>
      </c>
    </row>
    <row r="134" spans="1:19" x14ac:dyDescent="0.25">
      <c r="A134" s="24">
        <v>121</v>
      </c>
      <c r="B134" s="21" t="s">
        <v>1379</v>
      </c>
      <c r="C134" s="9">
        <v>480000</v>
      </c>
      <c r="D134" s="13">
        <v>4.402898597818182</v>
      </c>
      <c r="E134" s="11">
        <v>258698.02490399999</v>
      </c>
      <c r="F134" s="172">
        <v>738698.02490399999</v>
      </c>
      <c r="G134" s="192">
        <v>614100</v>
      </c>
      <c r="H134" s="156">
        <v>4.402898597818182</v>
      </c>
      <c r="I134" s="192">
        <v>243100</v>
      </c>
      <c r="J134" s="186">
        <v>614200</v>
      </c>
      <c r="K134" s="192">
        <v>706215</v>
      </c>
      <c r="L134" s="156">
        <v>4.402898597818182</v>
      </c>
      <c r="M134" s="192">
        <v>257686</v>
      </c>
      <c r="N134" s="186">
        <v>614200</v>
      </c>
      <c r="O134" s="192">
        <v>743061</v>
      </c>
      <c r="P134" s="156">
        <v>4.402898597818182</v>
      </c>
      <c r="Q134" s="192">
        <v>252824</v>
      </c>
      <c r="R134" s="186">
        <v>614200</v>
      </c>
      <c r="S134" s="396">
        <f t="shared" si="1"/>
        <v>645324.50622600003</v>
      </c>
    </row>
    <row r="135" spans="1:19" x14ac:dyDescent="0.25">
      <c r="A135" s="24">
        <v>122</v>
      </c>
      <c r="B135" s="21" t="s">
        <v>1380</v>
      </c>
      <c r="C135" s="9">
        <v>401000</v>
      </c>
      <c r="D135" s="13">
        <v>4.402898597818182</v>
      </c>
      <c r="E135" s="11">
        <v>215461.04514399997</v>
      </c>
      <c r="F135" s="172">
        <v>616461.04514399997</v>
      </c>
      <c r="G135" s="192">
        <v>457950</v>
      </c>
      <c r="H135" s="156">
        <v>4.402898597818182</v>
      </c>
      <c r="I135" s="192">
        <v>243100</v>
      </c>
      <c r="J135" s="186">
        <v>516200</v>
      </c>
      <c r="K135" s="192">
        <v>517484</v>
      </c>
      <c r="L135" s="156">
        <v>4.402898597818182</v>
      </c>
      <c r="M135" s="192">
        <v>252824</v>
      </c>
      <c r="N135" s="186">
        <v>516200</v>
      </c>
      <c r="O135" s="192">
        <v>577017</v>
      </c>
      <c r="P135" s="156">
        <v>4.402898597818182</v>
      </c>
      <c r="Q135" s="192">
        <v>245531</v>
      </c>
      <c r="R135" s="186">
        <v>516200</v>
      </c>
      <c r="S135" s="396">
        <f t="shared" ref="S135:S198" si="2">AVERAGE(F135,J135,N135,R135)</f>
        <v>541265.26128600002</v>
      </c>
    </row>
    <row r="136" spans="1:19" x14ac:dyDescent="0.25">
      <c r="A136" s="24">
        <v>123</v>
      </c>
      <c r="B136" s="21" t="s">
        <v>1381</v>
      </c>
      <c r="C136" s="9">
        <v>344000</v>
      </c>
      <c r="D136" s="13">
        <v>4.402898597818182</v>
      </c>
      <c r="E136" s="11">
        <v>185435.50850400003</v>
      </c>
      <c r="F136" s="172">
        <v>529435.50850400003</v>
      </c>
      <c r="G136" s="192">
        <v>343200</v>
      </c>
      <c r="H136" s="156">
        <v>4.402898597818182</v>
      </c>
      <c r="I136" s="192">
        <v>243100</v>
      </c>
      <c r="J136" s="186">
        <v>444200</v>
      </c>
      <c r="K136" s="192">
        <v>404976</v>
      </c>
      <c r="L136" s="156">
        <v>4.402898597818182</v>
      </c>
      <c r="M136" s="192">
        <v>255255</v>
      </c>
      <c r="N136" s="186">
        <v>444200</v>
      </c>
      <c r="O136" s="192">
        <v>432432</v>
      </c>
      <c r="P136" s="156">
        <v>4.402898597818182</v>
      </c>
      <c r="Q136" s="192">
        <v>245531</v>
      </c>
      <c r="R136" s="186">
        <v>444200</v>
      </c>
      <c r="S136" s="396">
        <f t="shared" si="2"/>
        <v>465508.87712600001</v>
      </c>
    </row>
    <row r="137" spans="1:19" x14ac:dyDescent="0.25">
      <c r="A137" s="24">
        <v>124</v>
      </c>
      <c r="B137" s="21" t="s">
        <v>151</v>
      </c>
      <c r="C137" s="9">
        <v>263000</v>
      </c>
      <c r="D137" s="13">
        <v>3.7739186014545458</v>
      </c>
      <c r="E137" s="11">
        <v>141981.23542800004</v>
      </c>
      <c r="F137" s="172">
        <v>404981.23542800004</v>
      </c>
      <c r="G137" s="157">
        <v>232350</v>
      </c>
      <c r="H137" s="156">
        <v>3.7739186014545458</v>
      </c>
      <c r="I137" s="192">
        <v>208300</v>
      </c>
      <c r="J137" s="186">
        <v>341900</v>
      </c>
      <c r="K137" s="157">
        <v>267203</v>
      </c>
      <c r="L137" s="156">
        <v>3.7739186014545458</v>
      </c>
      <c r="M137" s="192">
        <v>218715</v>
      </c>
      <c r="N137" s="186">
        <v>341900</v>
      </c>
      <c r="O137" s="157">
        <v>283467</v>
      </c>
      <c r="P137" s="156">
        <v>3.7739186014545458</v>
      </c>
      <c r="Q137" s="192">
        <v>218715</v>
      </c>
      <c r="R137" s="186">
        <v>341900</v>
      </c>
      <c r="S137" s="396">
        <f t="shared" si="2"/>
        <v>357670.30885700003</v>
      </c>
    </row>
    <row r="138" spans="1:19" x14ac:dyDescent="0.25">
      <c r="A138" s="24">
        <v>125</v>
      </c>
      <c r="B138" s="21" t="s">
        <v>152</v>
      </c>
      <c r="C138" s="9">
        <v>365000</v>
      </c>
      <c r="D138" s="13">
        <v>2.8304292952727272</v>
      </c>
      <c r="E138" s="11">
        <v>196900.15489999996</v>
      </c>
      <c r="F138" s="172">
        <v>561900.15489999996</v>
      </c>
      <c r="G138" s="157">
        <v>494550</v>
      </c>
      <c r="H138" s="156">
        <v>2.8304292952727272</v>
      </c>
      <c r="I138" s="192">
        <v>156300</v>
      </c>
      <c r="J138" s="186">
        <v>457500</v>
      </c>
      <c r="K138" s="157">
        <v>583569</v>
      </c>
      <c r="L138" s="156">
        <v>2.8304292952727272</v>
      </c>
      <c r="M138" s="192">
        <v>160989</v>
      </c>
      <c r="N138" s="186">
        <v>457500</v>
      </c>
      <c r="O138" s="157">
        <v>642915</v>
      </c>
      <c r="P138" s="156">
        <v>2.8304292952727272</v>
      </c>
      <c r="Q138" s="192">
        <v>160989</v>
      </c>
      <c r="R138" s="186">
        <v>457500</v>
      </c>
      <c r="S138" s="396">
        <f t="shared" si="2"/>
        <v>483600.03872499999</v>
      </c>
    </row>
    <row r="139" spans="1:19" x14ac:dyDescent="0.25">
      <c r="A139" s="24">
        <v>126</v>
      </c>
      <c r="B139" s="21" t="s">
        <v>153</v>
      </c>
      <c r="C139" s="9">
        <v>2179000</v>
      </c>
      <c r="D139" s="13">
        <v>50.318863188363636</v>
      </c>
      <c r="E139" s="11">
        <v>1172727.636376</v>
      </c>
      <c r="F139" s="172">
        <v>3351727.636376</v>
      </c>
      <c r="G139" s="157">
        <v>662550</v>
      </c>
      <c r="H139" s="156">
        <v>50.318863188363636</v>
      </c>
      <c r="I139" s="192">
        <v>2776500</v>
      </c>
      <c r="J139" s="186">
        <v>3029800</v>
      </c>
      <c r="K139" s="157">
        <v>761933</v>
      </c>
      <c r="L139" s="156">
        <v>50.318863188363636</v>
      </c>
      <c r="M139" s="192">
        <v>2887560</v>
      </c>
      <c r="N139" s="186">
        <v>3029800</v>
      </c>
      <c r="O139" s="157">
        <v>848064</v>
      </c>
      <c r="P139" s="156">
        <v>50.318863188363636</v>
      </c>
      <c r="Q139" s="192">
        <v>2804265</v>
      </c>
      <c r="R139" s="186">
        <v>3029800</v>
      </c>
      <c r="S139" s="396">
        <f t="shared" si="2"/>
        <v>3110281.9090940002</v>
      </c>
    </row>
    <row r="140" spans="1:19" x14ac:dyDescent="0.25">
      <c r="A140" s="24">
        <v>127</v>
      </c>
      <c r="B140" s="21" t="s">
        <v>154</v>
      </c>
      <c r="C140" s="9">
        <v>784000</v>
      </c>
      <c r="D140" s="13">
        <v>8.8057971956363641</v>
      </c>
      <c r="E140" s="11">
        <v>422212.87511200015</v>
      </c>
      <c r="F140" s="172">
        <v>1206212.8751120002</v>
      </c>
      <c r="G140" s="192">
        <v>884400</v>
      </c>
      <c r="H140" s="156">
        <v>8.8057971956363641</v>
      </c>
      <c r="I140" s="192">
        <v>486000</v>
      </c>
      <c r="J140" s="186">
        <v>1012600</v>
      </c>
      <c r="K140" s="192">
        <v>990528</v>
      </c>
      <c r="L140" s="156">
        <v>8.8057971956363641</v>
      </c>
      <c r="M140" s="192">
        <v>505440</v>
      </c>
      <c r="N140" s="186">
        <v>1012600</v>
      </c>
      <c r="O140" s="192">
        <v>1123188</v>
      </c>
      <c r="P140" s="156">
        <v>8.8057971956363641</v>
      </c>
      <c r="Q140" s="192">
        <v>500580</v>
      </c>
      <c r="R140" s="186">
        <v>1012600</v>
      </c>
      <c r="S140" s="396">
        <f t="shared" si="2"/>
        <v>1061003.218778</v>
      </c>
    </row>
    <row r="141" spans="1:19" x14ac:dyDescent="0.25">
      <c r="A141" s="24">
        <v>128</v>
      </c>
      <c r="B141" s="21" t="s">
        <v>155</v>
      </c>
      <c r="C141" s="9">
        <v>923000</v>
      </c>
      <c r="D141" s="13">
        <v>5.0318785941818192</v>
      </c>
      <c r="E141" s="11">
        <v>497421.31078399997</v>
      </c>
      <c r="F141" s="172">
        <v>1420421.310784</v>
      </c>
      <c r="G141" s="192">
        <v>1436850</v>
      </c>
      <c r="H141" s="156">
        <v>5.0318785941818192</v>
      </c>
      <c r="I141" s="192">
        <v>277700</v>
      </c>
      <c r="J141" s="186">
        <v>1163200</v>
      </c>
      <c r="K141" s="192">
        <v>1666746</v>
      </c>
      <c r="L141" s="156">
        <v>5.0318785941818192</v>
      </c>
      <c r="M141" s="192">
        <v>291585</v>
      </c>
      <c r="N141" s="186">
        <v>1163200</v>
      </c>
      <c r="O141" s="192">
        <v>1824800</v>
      </c>
      <c r="P141" s="156">
        <v>5.0318785941818192</v>
      </c>
      <c r="Q141" s="192">
        <v>283254</v>
      </c>
      <c r="R141" s="186">
        <v>1163200</v>
      </c>
      <c r="S141" s="396">
        <f t="shared" si="2"/>
        <v>1227505.327696</v>
      </c>
    </row>
    <row r="142" spans="1:19" x14ac:dyDescent="0.25">
      <c r="A142" s="24">
        <v>129</v>
      </c>
      <c r="B142" s="21" t="s">
        <v>156</v>
      </c>
      <c r="C142" s="9">
        <v>466000</v>
      </c>
      <c r="D142" s="13">
        <v>4.402898597818182</v>
      </c>
      <c r="E142" s="11">
        <v>250484.50190799998</v>
      </c>
      <c r="F142" s="172">
        <v>716484.50190799998</v>
      </c>
      <c r="G142" s="192">
        <v>585000</v>
      </c>
      <c r="H142" s="156">
        <v>4.402898597818182</v>
      </c>
      <c r="I142" s="192">
        <v>243100</v>
      </c>
      <c r="J142" s="186">
        <v>595900</v>
      </c>
      <c r="K142" s="192">
        <v>666900</v>
      </c>
      <c r="L142" s="156">
        <v>4.402898597818182</v>
      </c>
      <c r="M142" s="192">
        <v>257686</v>
      </c>
      <c r="N142" s="186">
        <v>595900</v>
      </c>
      <c r="O142" s="192">
        <v>748800</v>
      </c>
      <c r="P142" s="156">
        <v>4.402898597818182</v>
      </c>
      <c r="Q142" s="192">
        <v>247962</v>
      </c>
      <c r="R142" s="186">
        <v>595900</v>
      </c>
      <c r="S142" s="396">
        <f t="shared" si="2"/>
        <v>626046.12547700002</v>
      </c>
    </row>
    <row r="143" spans="1:19" x14ac:dyDescent="0.25">
      <c r="A143" s="24">
        <v>130</v>
      </c>
      <c r="B143" s="21" t="s">
        <v>157</v>
      </c>
      <c r="C143" s="9">
        <v>703000</v>
      </c>
      <c r="D143" s="13">
        <v>3.7739186014545458</v>
      </c>
      <c r="E143" s="11">
        <v>379199.4030960002</v>
      </c>
      <c r="F143" s="172">
        <v>1082199.4030960002</v>
      </c>
      <c r="G143" s="192">
        <v>1098900</v>
      </c>
      <c r="H143" s="156">
        <v>3.7739186014545458</v>
      </c>
      <c r="I143" s="192">
        <v>208300</v>
      </c>
      <c r="J143" s="186">
        <v>885800</v>
      </c>
      <c r="K143" s="192">
        <v>1285713</v>
      </c>
      <c r="L143" s="156">
        <v>3.7739186014545458</v>
      </c>
      <c r="M143" s="192">
        <v>214549</v>
      </c>
      <c r="N143" s="186">
        <v>885800</v>
      </c>
      <c r="O143" s="192">
        <v>1296702</v>
      </c>
      <c r="P143" s="156">
        <v>3.7739186014545458</v>
      </c>
      <c r="Q143" s="192">
        <v>214549</v>
      </c>
      <c r="R143" s="186">
        <v>885800</v>
      </c>
      <c r="S143" s="396">
        <f t="shared" si="2"/>
        <v>934899.85077400005</v>
      </c>
    </row>
    <row r="144" spans="1:19" x14ac:dyDescent="0.25">
      <c r="A144" s="24">
        <v>131</v>
      </c>
      <c r="B144" s="21" t="s">
        <v>158</v>
      </c>
      <c r="C144" s="9">
        <v>2033000</v>
      </c>
      <c r="D144" s="13">
        <v>50.318863188363636</v>
      </c>
      <c r="E144" s="11">
        <v>1095319.6337680002</v>
      </c>
      <c r="F144" s="172">
        <v>3128319.6337680002</v>
      </c>
      <c r="G144" s="192">
        <v>394200</v>
      </c>
      <c r="H144" s="156">
        <v>50.318863188363636</v>
      </c>
      <c r="I144" s="192">
        <v>2776500</v>
      </c>
      <c r="J144" s="186">
        <v>2861400</v>
      </c>
      <c r="K144" s="192">
        <v>449388</v>
      </c>
      <c r="L144" s="156">
        <v>50.318863188363636</v>
      </c>
      <c r="M144" s="192">
        <v>2915325</v>
      </c>
      <c r="N144" s="186">
        <v>2861400</v>
      </c>
      <c r="O144" s="192">
        <v>512460</v>
      </c>
      <c r="P144" s="156">
        <v>50.318863188363636</v>
      </c>
      <c r="Q144" s="192">
        <v>2859795</v>
      </c>
      <c r="R144" s="186">
        <v>2861400</v>
      </c>
      <c r="S144" s="396">
        <f t="shared" si="2"/>
        <v>2928129.9084419999</v>
      </c>
    </row>
    <row r="145" spans="1:19" x14ac:dyDescent="0.25">
      <c r="A145" s="24">
        <v>132</v>
      </c>
      <c r="B145" s="21" t="s">
        <v>159</v>
      </c>
      <c r="C145" s="9">
        <v>2160000</v>
      </c>
      <c r="D145" s="13">
        <v>50.318863188363636</v>
      </c>
      <c r="E145" s="11">
        <v>1162954.3963560001</v>
      </c>
      <c r="F145" s="172">
        <v>3322954.3963560001</v>
      </c>
      <c r="G145" s="192">
        <v>609150</v>
      </c>
      <c r="H145" s="156">
        <v>50.318863188363636</v>
      </c>
      <c r="I145" s="192">
        <v>2776500</v>
      </c>
      <c r="J145" s="186">
        <v>2996300</v>
      </c>
      <c r="K145" s="192">
        <v>712706</v>
      </c>
      <c r="L145" s="156">
        <v>50.318863188363636</v>
      </c>
      <c r="M145" s="192">
        <v>2915325</v>
      </c>
      <c r="N145" s="186">
        <v>2996300</v>
      </c>
      <c r="O145" s="192">
        <v>743163</v>
      </c>
      <c r="P145" s="156">
        <v>50.318863188363636</v>
      </c>
      <c r="Q145" s="192">
        <v>2804265</v>
      </c>
      <c r="R145" s="186">
        <v>2996300</v>
      </c>
      <c r="S145" s="396">
        <f t="shared" si="2"/>
        <v>3077963.5990889999</v>
      </c>
    </row>
    <row r="146" spans="1:19" x14ac:dyDescent="0.25">
      <c r="A146" s="24">
        <v>133</v>
      </c>
      <c r="B146" s="21" t="s">
        <v>160</v>
      </c>
      <c r="C146" s="9">
        <v>2157000</v>
      </c>
      <c r="D146" s="13">
        <v>3.7739186014545458</v>
      </c>
      <c r="E146" s="11">
        <v>1161923.2026159996</v>
      </c>
      <c r="F146" s="172">
        <v>3318923.2026159996</v>
      </c>
      <c r="G146" s="192">
        <v>3960300</v>
      </c>
      <c r="H146" s="156">
        <v>3.7739186014545458</v>
      </c>
      <c r="I146" s="192">
        <v>208300</v>
      </c>
      <c r="J146" s="186">
        <v>2681800</v>
      </c>
      <c r="K146" s="192">
        <v>4435536</v>
      </c>
      <c r="L146" s="156">
        <v>3.7739186014545458</v>
      </c>
      <c r="M146" s="192">
        <v>216632</v>
      </c>
      <c r="N146" s="186">
        <v>2681800</v>
      </c>
      <c r="O146" s="192">
        <v>4791963</v>
      </c>
      <c r="P146" s="156">
        <v>3.7739186014545458</v>
      </c>
      <c r="Q146" s="192">
        <v>216632</v>
      </c>
      <c r="R146" s="186">
        <v>2681800</v>
      </c>
      <c r="S146" s="396">
        <f t="shared" si="2"/>
        <v>2841080.8006539997</v>
      </c>
    </row>
    <row r="147" spans="1:19" x14ac:dyDescent="0.25">
      <c r="A147" s="24">
        <v>134</v>
      </c>
      <c r="B147" s="21" t="s">
        <v>161</v>
      </c>
      <c r="C147" s="9">
        <v>431000</v>
      </c>
      <c r="D147" s="13">
        <v>4.402898597818182</v>
      </c>
      <c r="E147" s="11">
        <v>231403.43083600001</v>
      </c>
      <c r="F147" s="172">
        <v>662403.43083600001</v>
      </c>
      <c r="G147" s="192">
        <v>512250</v>
      </c>
      <c r="H147" s="156">
        <v>4.402898597818182</v>
      </c>
      <c r="I147" s="192">
        <v>243100</v>
      </c>
      <c r="J147" s="186">
        <v>550300</v>
      </c>
      <c r="K147" s="192">
        <v>589088</v>
      </c>
      <c r="L147" s="156">
        <v>4.402898597818182</v>
      </c>
      <c r="M147" s="192">
        <v>250393</v>
      </c>
      <c r="N147" s="186">
        <v>550300</v>
      </c>
      <c r="O147" s="192">
        <v>594210</v>
      </c>
      <c r="P147" s="156">
        <v>4.402898597818182</v>
      </c>
      <c r="Q147" s="192">
        <v>247962</v>
      </c>
      <c r="R147" s="186">
        <v>550300</v>
      </c>
      <c r="S147" s="396">
        <f t="shared" si="2"/>
        <v>578325.857709</v>
      </c>
    </row>
    <row r="148" spans="1:19" x14ac:dyDescent="0.25">
      <c r="A148" s="24">
        <v>135</v>
      </c>
      <c r="B148" s="21" t="s">
        <v>162</v>
      </c>
      <c r="C148" s="9">
        <v>509000</v>
      </c>
      <c r="D148" s="13">
        <v>8.1768171992727279</v>
      </c>
      <c r="E148" s="11">
        <v>273349.92500000005</v>
      </c>
      <c r="F148" s="172">
        <v>782349.92500000005</v>
      </c>
      <c r="G148" s="157">
        <v>398700</v>
      </c>
      <c r="H148" s="156">
        <v>8.1768171992727279</v>
      </c>
      <c r="I148" s="192">
        <v>451200</v>
      </c>
      <c r="J148" s="186">
        <v>675000</v>
      </c>
      <c r="K148" s="157">
        <v>450531</v>
      </c>
      <c r="L148" s="156">
        <v>8.1768171992727279</v>
      </c>
      <c r="M148" s="192">
        <v>464736</v>
      </c>
      <c r="N148" s="186">
        <v>675000</v>
      </c>
      <c r="O148" s="157">
        <v>478440</v>
      </c>
      <c r="P148" s="156">
        <v>8.1768171992727279</v>
      </c>
      <c r="Q148" s="192">
        <v>455712</v>
      </c>
      <c r="R148" s="186">
        <v>675000</v>
      </c>
      <c r="S148" s="396">
        <f t="shared" si="2"/>
        <v>701837.48124999995</v>
      </c>
    </row>
    <row r="149" spans="1:19" x14ac:dyDescent="0.25">
      <c r="A149" s="24">
        <v>136</v>
      </c>
      <c r="B149" s="21" t="s">
        <v>163</v>
      </c>
      <c r="C149" s="9">
        <v>265000</v>
      </c>
      <c r="D149" s="13">
        <v>3.7739186014545458</v>
      </c>
      <c r="E149" s="11">
        <v>142271.88742799999</v>
      </c>
      <c r="F149" s="172">
        <v>407271.88742799999</v>
      </c>
      <c r="G149" s="157">
        <v>232350</v>
      </c>
      <c r="H149" s="156">
        <v>3.7739186014545458</v>
      </c>
      <c r="I149" s="192">
        <v>208300</v>
      </c>
      <c r="J149" s="186">
        <v>341900</v>
      </c>
      <c r="K149" s="157">
        <v>260232</v>
      </c>
      <c r="L149" s="156">
        <v>3.7739186014545458</v>
      </c>
      <c r="M149" s="192">
        <v>214549</v>
      </c>
      <c r="N149" s="186">
        <v>341900</v>
      </c>
      <c r="O149" s="157">
        <v>302055</v>
      </c>
      <c r="P149" s="156">
        <v>3.7739186014545458</v>
      </c>
      <c r="Q149" s="192">
        <v>210383</v>
      </c>
      <c r="R149" s="186">
        <v>341900</v>
      </c>
      <c r="S149" s="396">
        <f t="shared" si="2"/>
        <v>358242.97185700003</v>
      </c>
    </row>
    <row r="150" spans="1:19" x14ac:dyDescent="0.25">
      <c r="A150" s="24">
        <v>137</v>
      </c>
      <c r="B150" s="21" t="s">
        <v>164</v>
      </c>
      <c r="C150" s="9">
        <v>125000</v>
      </c>
      <c r="D150" s="13">
        <v>1.8869593007272729</v>
      </c>
      <c r="E150" s="11">
        <v>68065.240451999998</v>
      </c>
      <c r="F150" s="172">
        <v>193065.240452</v>
      </c>
      <c r="G150" s="157">
        <v>94050</v>
      </c>
      <c r="H150" s="156">
        <v>1.8869593007272729</v>
      </c>
      <c r="I150" s="192">
        <v>104200</v>
      </c>
      <c r="J150" s="186">
        <v>157100</v>
      </c>
      <c r="K150" s="157">
        <v>108158</v>
      </c>
      <c r="L150" s="156">
        <v>1.8869593007272729</v>
      </c>
      <c r="M150" s="192">
        <v>110452</v>
      </c>
      <c r="N150" s="186">
        <v>157100</v>
      </c>
      <c r="O150" s="157">
        <v>116622</v>
      </c>
      <c r="P150" s="156">
        <v>1.8869593007272729</v>
      </c>
      <c r="Q150" s="192">
        <v>107326</v>
      </c>
      <c r="R150" s="186">
        <v>157100</v>
      </c>
      <c r="S150" s="396">
        <f t="shared" si="2"/>
        <v>166091.31011299998</v>
      </c>
    </row>
    <row r="151" spans="1:19" x14ac:dyDescent="0.25">
      <c r="A151" s="24">
        <v>138</v>
      </c>
      <c r="B151" s="21" t="s">
        <v>167</v>
      </c>
      <c r="C151" s="9">
        <v>358000</v>
      </c>
      <c r="D151" s="13">
        <v>8.1768171992727279</v>
      </c>
      <c r="E151" s="11">
        <v>193271.94847199996</v>
      </c>
      <c r="F151" s="172">
        <v>551271.94847199996</v>
      </c>
      <c r="G151" s="192">
        <v>104850</v>
      </c>
      <c r="H151" s="156">
        <v>8.1768171992727279</v>
      </c>
      <c r="I151" s="192">
        <v>451200</v>
      </c>
      <c r="J151" s="186">
        <v>490600</v>
      </c>
      <c r="K151" s="192">
        <v>121626</v>
      </c>
      <c r="L151" s="156">
        <v>8.1768171992727279</v>
      </c>
      <c r="M151" s="192">
        <v>464736</v>
      </c>
      <c r="N151" s="186">
        <v>490600</v>
      </c>
      <c r="O151" s="192">
        <v>122675</v>
      </c>
      <c r="P151" s="156">
        <v>8.1768171992727279</v>
      </c>
      <c r="Q151" s="192">
        <v>464736</v>
      </c>
      <c r="R151" s="186">
        <v>490600</v>
      </c>
      <c r="S151" s="396">
        <f t="shared" si="2"/>
        <v>505767.98711799999</v>
      </c>
    </row>
    <row r="152" spans="1:19" x14ac:dyDescent="0.25">
      <c r="A152" s="24">
        <v>139</v>
      </c>
      <c r="B152" s="21" t="s">
        <v>168</v>
      </c>
      <c r="C152" s="9">
        <v>115000</v>
      </c>
      <c r="D152" s="13">
        <v>1.4152146476363636</v>
      </c>
      <c r="E152" s="11">
        <v>62326.605876000016</v>
      </c>
      <c r="F152" s="172">
        <v>177326.60587600002</v>
      </c>
      <c r="G152" s="192">
        <v>109500</v>
      </c>
      <c r="H152" s="156">
        <v>1.4152146476363636</v>
      </c>
      <c r="I152" s="192">
        <v>78200</v>
      </c>
      <c r="J152" s="186">
        <v>142300</v>
      </c>
      <c r="K152" s="192">
        <v>125925</v>
      </c>
      <c r="L152" s="156">
        <v>1.4152146476363636</v>
      </c>
      <c r="M152" s="192">
        <v>81328</v>
      </c>
      <c r="N152" s="186">
        <v>142300</v>
      </c>
      <c r="O152" s="192">
        <v>127020</v>
      </c>
      <c r="P152" s="156">
        <v>1.4152146476363636</v>
      </c>
      <c r="Q152" s="192">
        <v>79764</v>
      </c>
      <c r="R152" s="186">
        <v>142300</v>
      </c>
      <c r="S152" s="396">
        <f t="shared" si="2"/>
        <v>151056.651469</v>
      </c>
    </row>
    <row r="153" spans="1:19" x14ac:dyDescent="0.25">
      <c r="A153" s="24">
        <v>140</v>
      </c>
      <c r="B153" s="21" t="s">
        <v>169</v>
      </c>
      <c r="C153" s="9">
        <v>144000</v>
      </c>
      <c r="D153" s="13">
        <v>1.4152146476363636</v>
      </c>
      <c r="E153" s="11">
        <v>77524.303447999991</v>
      </c>
      <c r="F153" s="172">
        <v>221524.30344799999</v>
      </c>
      <c r="G153" s="192">
        <v>162300</v>
      </c>
      <c r="H153" s="156">
        <v>1.4152146476363636</v>
      </c>
      <c r="I153" s="192">
        <v>78200</v>
      </c>
      <c r="J153" s="186">
        <v>175400</v>
      </c>
      <c r="K153" s="192">
        <v>181776</v>
      </c>
      <c r="L153" s="156">
        <v>1.4152146476363636</v>
      </c>
      <c r="M153" s="192">
        <v>82892</v>
      </c>
      <c r="N153" s="186">
        <v>175400</v>
      </c>
      <c r="O153" s="192">
        <v>193137</v>
      </c>
      <c r="P153" s="156">
        <v>1.4152146476363636</v>
      </c>
      <c r="Q153" s="192">
        <v>78982</v>
      </c>
      <c r="R153" s="186">
        <v>175400</v>
      </c>
      <c r="S153" s="396">
        <f t="shared" si="2"/>
        <v>186931.075862</v>
      </c>
    </row>
    <row r="154" spans="1:19" x14ac:dyDescent="0.25">
      <c r="A154" s="24">
        <v>141</v>
      </c>
      <c r="B154" s="21" t="s">
        <v>170</v>
      </c>
      <c r="C154" s="9">
        <v>474000</v>
      </c>
      <c r="D154" s="13">
        <v>1.4152146476363636</v>
      </c>
      <c r="E154" s="11">
        <v>255467.52171999996</v>
      </c>
      <c r="F154" s="172">
        <v>729467.52171999996</v>
      </c>
      <c r="G154" s="192">
        <v>808500</v>
      </c>
      <c r="H154" s="156">
        <v>1.4152146476363636</v>
      </c>
      <c r="I154" s="192">
        <v>78200</v>
      </c>
      <c r="J154" s="186">
        <v>581000</v>
      </c>
      <c r="K154" s="192">
        <v>921690</v>
      </c>
      <c r="L154" s="156">
        <v>1.4152146476363636</v>
      </c>
      <c r="M154" s="192">
        <v>82110</v>
      </c>
      <c r="N154" s="186">
        <v>581000</v>
      </c>
      <c r="O154" s="192">
        <v>1002540</v>
      </c>
      <c r="P154" s="156">
        <v>1.4152146476363636</v>
      </c>
      <c r="Q154" s="192">
        <v>81328</v>
      </c>
      <c r="R154" s="186">
        <v>581000</v>
      </c>
      <c r="S154" s="396">
        <f t="shared" si="2"/>
        <v>618116.88043000002</v>
      </c>
    </row>
    <row r="155" spans="1:19" x14ac:dyDescent="0.25">
      <c r="A155" s="24">
        <v>142</v>
      </c>
      <c r="B155" s="21" t="s">
        <v>171</v>
      </c>
      <c r="C155" s="9">
        <v>168000</v>
      </c>
      <c r="D155" s="13">
        <v>1.4152146476363636</v>
      </c>
      <c r="E155" s="11">
        <v>91202.494571999967</v>
      </c>
      <c r="F155" s="172">
        <v>259202.49457199997</v>
      </c>
      <c r="G155" s="192">
        <v>214350</v>
      </c>
      <c r="H155" s="156">
        <v>1.4152146476363636</v>
      </c>
      <c r="I155" s="192">
        <v>78200</v>
      </c>
      <c r="J155" s="186">
        <v>208100</v>
      </c>
      <c r="K155" s="192">
        <v>242216</v>
      </c>
      <c r="L155" s="156">
        <v>1.4152146476363636</v>
      </c>
      <c r="M155" s="192">
        <v>82892</v>
      </c>
      <c r="N155" s="186">
        <v>208100</v>
      </c>
      <c r="O155" s="192">
        <v>265794</v>
      </c>
      <c r="P155" s="156">
        <v>1.4152146476363636</v>
      </c>
      <c r="Q155" s="192">
        <v>79764</v>
      </c>
      <c r="R155" s="186">
        <v>208100</v>
      </c>
      <c r="S155" s="396">
        <f t="shared" si="2"/>
        <v>220875.623643</v>
      </c>
    </row>
    <row r="156" spans="1:19" x14ac:dyDescent="0.25">
      <c r="A156" s="24">
        <v>143</v>
      </c>
      <c r="B156" s="21" t="s">
        <v>173</v>
      </c>
      <c r="C156" s="9">
        <v>517000</v>
      </c>
      <c r="D156" s="13">
        <v>3.7739186014545458</v>
      </c>
      <c r="E156" s="11">
        <v>279116.31937599997</v>
      </c>
      <c r="F156" s="172">
        <v>796116.31937599997</v>
      </c>
      <c r="G156" s="192">
        <v>730950</v>
      </c>
      <c r="H156" s="156">
        <v>3.7739186014545458</v>
      </c>
      <c r="I156" s="192">
        <v>208300</v>
      </c>
      <c r="J156" s="186">
        <v>654800</v>
      </c>
      <c r="K156" s="192">
        <v>818664</v>
      </c>
      <c r="L156" s="156">
        <v>3.7739186014545458</v>
      </c>
      <c r="M156" s="192">
        <v>214549</v>
      </c>
      <c r="N156" s="186">
        <v>654800</v>
      </c>
      <c r="O156" s="192">
        <v>891759</v>
      </c>
      <c r="P156" s="156">
        <v>3.7739186014545458</v>
      </c>
      <c r="Q156" s="192">
        <v>216632</v>
      </c>
      <c r="R156" s="186">
        <v>654800</v>
      </c>
      <c r="S156" s="396">
        <f t="shared" si="2"/>
        <v>690129.07984400005</v>
      </c>
    </row>
    <row r="157" spans="1:19" x14ac:dyDescent="0.25">
      <c r="A157" s="24">
        <v>144</v>
      </c>
      <c r="B157" s="21" t="s">
        <v>174</v>
      </c>
      <c r="C157" s="9">
        <v>320000</v>
      </c>
      <c r="D157" s="13">
        <v>3.7739186014545458</v>
      </c>
      <c r="E157" s="11">
        <v>172742.60938000004</v>
      </c>
      <c r="F157" s="172">
        <v>492742.60938000004</v>
      </c>
      <c r="G157" s="157">
        <v>343200</v>
      </c>
      <c r="H157" s="156">
        <v>3.7739186014545458</v>
      </c>
      <c r="I157" s="192">
        <v>208300</v>
      </c>
      <c r="J157" s="186">
        <v>411500</v>
      </c>
      <c r="K157" s="157">
        <v>394680</v>
      </c>
      <c r="L157" s="156">
        <v>3.7739186014545458</v>
      </c>
      <c r="M157" s="192">
        <v>216632</v>
      </c>
      <c r="N157" s="186">
        <v>411500</v>
      </c>
      <c r="O157" s="157">
        <v>401544</v>
      </c>
      <c r="P157" s="156">
        <v>3.7739186014545458</v>
      </c>
      <c r="Q157" s="192">
        <v>218715</v>
      </c>
      <c r="R157" s="186">
        <v>411500</v>
      </c>
      <c r="S157" s="396">
        <f t="shared" si="2"/>
        <v>431810.65234500001</v>
      </c>
    </row>
    <row r="158" spans="1:19" x14ac:dyDescent="0.25">
      <c r="A158" s="24">
        <v>145</v>
      </c>
      <c r="B158" s="21" t="s">
        <v>175</v>
      </c>
      <c r="C158" s="9">
        <v>1148000</v>
      </c>
      <c r="D158" s="13">
        <v>3.7739186014545458</v>
      </c>
      <c r="E158" s="11">
        <v>618230.79673599987</v>
      </c>
      <c r="F158" s="172">
        <v>1766230.7967359999</v>
      </c>
      <c r="G158" s="157">
        <v>1970400</v>
      </c>
      <c r="H158" s="156">
        <v>3.7739186014545458</v>
      </c>
      <c r="I158" s="192">
        <v>208300</v>
      </c>
      <c r="J158" s="186">
        <v>1432800</v>
      </c>
      <c r="K158" s="157">
        <v>2206848</v>
      </c>
      <c r="L158" s="156">
        <v>3.7739186014545458</v>
      </c>
      <c r="M158" s="192">
        <v>218715</v>
      </c>
      <c r="N158" s="186">
        <v>1432800</v>
      </c>
      <c r="O158" s="157">
        <v>2502408</v>
      </c>
      <c r="P158" s="156">
        <v>3.7739186014545458</v>
      </c>
      <c r="Q158" s="192">
        <v>216632</v>
      </c>
      <c r="R158" s="186">
        <v>1432800</v>
      </c>
      <c r="S158" s="396">
        <f t="shared" si="2"/>
        <v>1516157.699184</v>
      </c>
    </row>
    <row r="159" spans="1:19" x14ac:dyDescent="0.25">
      <c r="A159" s="24">
        <v>146</v>
      </c>
      <c r="B159" s="21" t="s">
        <v>176</v>
      </c>
      <c r="C159" s="9">
        <v>202000</v>
      </c>
      <c r="D159" s="13">
        <v>4.402898597818182</v>
      </c>
      <c r="E159" s="11">
        <v>109499.03562399995</v>
      </c>
      <c r="F159" s="172">
        <v>311499.03562399995</v>
      </c>
      <c r="G159" s="157">
        <v>66000</v>
      </c>
      <c r="H159" s="156">
        <v>4.402898597818182</v>
      </c>
      <c r="I159" s="192">
        <v>243100</v>
      </c>
      <c r="J159" s="186">
        <v>270200</v>
      </c>
      <c r="K159" s="157">
        <v>74580</v>
      </c>
      <c r="L159" s="156">
        <v>4.402898597818182</v>
      </c>
      <c r="M159" s="192">
        <v>252824</v>
      </c>
      <c r="N159" s="186">
        <v>270200</v>
      </c>
      <c r="O159" s="157">
        <v>76560</v>
      </c>
      <c r="P159" s="156">
        <v>4.402898597818182</v>
      </c>
      <c r="Q159" s="192">
        <v>250393</v>
      </c>
      <c r="R159" s="186">
        <v>270200</v>
      </c>
      <c r="S159" s="396">
        <f t="shared" si="2"/>
        <v>280524.758906</v>
      </c>
    </row>
    <row r="160" spans="1:19" x14ac:dyDescent="0.25">
      <c r="A160" s="24">
        <v>147</v>
      </c>
      <c r="B160" s="21" t="s">
        <v>1458</v>
      </c>
      <c r="C160" s="9">
        <v>652000</v>
      </c>
      <c r="D160" s="13">
        <v>1.8869593007272729</v>
      </c>
      <c r="E160" s="11">
        <v>351774.50913599995</v>
      </c>
      <c r="F160" s="172">
        <v>1003774.5091359999</v>
      </c>
      <c r="G160" s="192">
        <v>1122750</v>
      </c>
      <c r="H160" s="156">
        <v>1.8869593007272729</v>
      </c>
      <c r="I160" s="192">
        <v>104200</v>
      </c>
      <c r="J160" s="186">
        <v>802800</v>
      </c>
      <c r="K160" s="192">
        <v>1313618</v>
      </c>
      <c r="L160" s="156">
        <v>1.8869593007272729</v>
      </c>
      <c r="M160" s="192">
        <v>110452</v>
      </c>
      <c r="N160" s="186">
        <v>802800</v>
      </c>
      <c r="O160" s="192">
        <v>1425893</v>
      </c>
      <c r="P160" s="156">
        <v>1.8869593007272729</v>
      </c>
      <c r="Q160" s="192">
        <v>108368</v>
      </c>
      <c r="R160" s="186">
        <v>802800</v>
      </c>
      <c r="S160" s="396">
        <f t="shared" si="2"/>
        <v>853043.62728399993</v>
      </c>
    </row>
    <row r="161" spans="1:19" x14ac:dyDescent="0.25">
      <c r="A161" s="24">
        <v>148</v>
      </c>
      <c r="B161" s="21" t="s">
        <v>180</v>
      </c>
      <c r="C161" s="9">
        <v>382000</v>
      </c>
      <c r="D161" s="13">
        <v>0.47174465309090913</v>
      </c>
      <c r="E161" s="11">
        <v>205626.81992000004</v>
      </c>
      <c r="F161" s="172">
        <v>587626.81992000004</v>
      </c>
      <c r="G161" s="192">
        <v>703350</v>
      </c>
      <c r="H161" s="156">
        <v>0.47174465309090913</v>
      </c>
      <c r="I161" s="192">
        <v>26200</v>
      </c>
      <c r="J161" s="186">
        <v>466000</v>
      </c>
      <c r="K161" s="192">
        <v>808853</v>
      </c>
      <c r="L161" s="156">
        <v>0.47174465309090913</v>
      </c>
      <c r="M161" s="192">
        <v>26986</v>
      </c>
      <c r="N161" s="186">
        <v>466000</v>
      </c>
      <c r="O161" s="192">
        <v>858087</v>
      </c>
      <c r="P161" s="156">
        <v>0.47174465309090913</v>
      </c>
      <c r="Q161" s="192">
        <v>26462</v>
      </c>
      <c r="R161" s="186">
        <v>466000</v>
      </c>
      <c r="S161" s="396">
        <f t="shared" si="2"/>
        <v>496406.70498000004</v>
      </c>
    </row>
    <row r="162" spans="1:19" x14ac:dyDescent="0.25">
      <c r="A162" s="24">
        <v>149</v>
      </c>
      <c r="B162" s="21" t="s">
        <v>181</v>
      </c>
      <c r="C162" s="9">
        <v>214000</v>
      </c>
      <c r="D162" s="13">
        <v>2.8304292952727272</v>
      </c>
      <c r="E162" s="11">
        <v>114956.289536</v>
      </c>
      <c r="F162" s="172">
        <v>328956.289536</v>
      </c>
      <c r="G162" s="192">
        <v>200400</v>
      </c>
      <c r="H162" s="156">
        <v>2.8304292952727272</v>
      </c>
      <c r="I162" s="192">
        <v>156300</v>
      </c>
      <c r="J162" s="186">
        <v>272800</v>
      </c>
      <c r="K162" s="192">
        <v>226452</v>
      </c>
      <c r="L162" s="156">
        <v>2.8304292952727272</v>
      </c>
      <c r="M162" s="192">
        <v>165678</v>
      </c>
      <c r="N162" s="186">
        <v>272800</v>
      </c>
      <c r="O162" s="192">
        <v>234468</v>
      </c>
      <c r="P162" s="156">
        <v>2.8304292952727272</v>
      </c>
      <c r="Q162" s="192">
        <v>159426</v>
      </c>
      <c r="R162" s="186">
        <v>272800</v>
      </c>
      <c r="S162" s="396">
        <f t="shared" si="2"/>
        <v>286839.072384</v>
      </c>
    </row>
    <row r="163" spans="1:19" x14ac:dyDescent="0.25">
      <c r="A163" s="24">
        <v>150</v>
      </c>
      <c r="B163" s="21" t="s">
        <v>182</v>
      </c>
      <c r="C163" s="9">
        <v>379000</v>
      </c>
      <c r="D163" s="13">
        <v>8.1768171992727279</v>
      </c>
      <c r="E163" s="11">
        <v>204588.52627600008</v>
      </c>
      <c r="F163" s="172">
        <v>583588.52627600008</v>
      </c>
      <c r="G163" s="192">
        <v>139500</v>
      </c>
      <c r="H163" s="156">
        <v>8.1768171992727279</v>
      </c>
      <c r="I163" s="192">
        <v>451200</v>
      </c>
      <c r="J163" s="186">
        <v>512300</v>
      </c>
      <c r="K163" s="192">
        <v>164610</v>
      </c>
      <c r="L163" s="156">
        <v>8.1768171992727279</v>
      </c>
      <c r="M163" s="192">
        <v>473760</v>
      </c>
      <c r="N163" s="186">
        <v>512300</v>
      </c>
      <c r="O163" s="192">
        <v>175770</v>
      </c>
      <c r="P163" s="156">
        <v>8.1768171992727279</v>
      </c>
      <c r="Q163" s="192">
        <v>469248</v>
      </c>
      <c r="R163" s="186">
        <v>512300</v>
      </c>
      <c r="S163" s="396">
        <f t="shared" si="2"/>
        <v>530122.13156899996</v>
      </c>
    </row>
    <row r="164" spans="1:19" x14ac:dyDescent="0.25">
      <c r="A164" s="24">
        <v>151</v>
      </c>
      <c r="B164" s="21" t="s">
        <v>183</v>
      </c>
      <c r="C164" s="9">
        <v>388000</v>
      </c>
      <c r="D164" s="13">
        <v>8.1768171992727279</v>
      </c>
      <c r="E164" s="11">
        <v>208319.16198400001</v>
      </c>
      <c r="F164" s="172">
        <v>596319.16198400001</v>
      </c>
      <c r="G164" s="192">
        <v>156900</v>
      </c>
      <c r="H164" s="156">
        <v>8.1768171992727279</v>
      </c>
      <c r="I164" s="192">
        <v>451200</v>
      </c>
      <c r="J164" s="186">
        <v>523200</v>
      </c>
      <c r="K164" s="192">
        <v>178866</v>
      </c>
      <c r="L164" s="156">
        <v>8.1768171992727279</v>
      </c>
      <c r="M164" s="192">
        <v>478272</v>
      </c>
      <c r="N164" s="186">
        <v>523200</v>
      </c>
      <c r="O164" s="192">
        <v>183573</v>
      </c>
      <c r="P164" s="156">
        <v>8.1768171992727279</v>
      </c>
      <c r="Q164" s="192">
        <v>460224</v>
      </c>
      <c r="R164" s="186">
        <v>523200</v>
      </c>
      <c r="S164" s="396">
        <f t="shared" si="2"/>
        <v>541479.79049599997</v>
      </c>
    </row>
    <row r="165" spans="1:19" x14ac:dyDescent="0.25">
      <c r="A165" s="24">
        <v>152</v>
      </c>
      <c r="B165" s="21" t="s">
        <v>184</v>
      </c>
      <c r="C165" s="9">
        <v>1977000</v>
      </c>
      <c r="D165" s="13">
        <v>8.1768171992727279</v>
      </c>
      <c r="E165" s="11">
        <v>1064948.8907919996</v>
      </c>
      <c r="F165" s="172">
        <v>3041948.8907919996</v>
      </c>
      <c r="G165" s="192">
        <v>3268950</v>
      </c>
      <c r="H165" s="156">
        <v>8.1768171992727279</v>
      </c>
      <c r="I165" s="192">
        <v>451200</v>
      </c>
      <c r="J165" s="186">
        <v>2476600</v>
      </c>
      <c r="K165" s="192">
        <v>3693914</v>
      </c>
      <c r="L165" s="156">
        <v>8.1768171992727279</v>
      </c>
      <c r="M165" s="192">
        <v>464736</v>
      </c>
      <c r="N165" s="186">
        <v>2476600</v>
      </c>
      <c r="O165" s="192">
        <v>3791982</v>
      </c>
      <c r="P165" s="156">
        <v>8.1768171992727279</v>
      </c>
      <c r="Q165" s="192">
        <v>469248</v>
      </c>
      <c r="R165" s="186">
        <v>2476600</v>
      </c>
      <c r="S165" s="396">
        <f t="shared" si="2"/>
        <v>2617937.2226979998</v>
      </c>
    </row>
    <row r="166" spans="1:19" x14ac:dyDescent="0.25">
      <c r="A166" s="24">
        <v>153</v>
      </c>
      <c r="B166" s="21" t="s">
        <v>185</v>
      </c>
      <c r="C166" s="15" t="s">
        <v>10</v>
      </c>
      <c r="D166" s="13">
        <v>50.318863188363636</v>
      </c>
      <c r="E166" s="11">
        <v>2823164.3176800003</v>
      </c>
      <c r="F166" s="172">
        <v>2823164.3176800003</v>
      </c>
      <c r="G166" s="154" t="s">
        <v>10</v>
      </c>
      <c r="H166" s="156">
        <v>50.318863188363636</v>
      </c>
      <c r="I166" s="192">
        <v>2776500</v>
      </c>
      <c r="J166" s="186">
        <v>2614000</v>
      </c>
      <c r="K166" s="154" t="s">
        <v>10</v>
      </c>
      <c r="L166" s="156">
        <v>50.318863188363636</v>
      </c>
      <c r="M166" s="192">
        <v>2943090</v>
      </c>
      <c r="N166" s="186">
        <v>2614000</v>
      </c>
      <c r="O166" s="154" t="s">
        <v>10</v>
      </c>
      <c r="P166" s="156">
        <v>50.318863188363636</v>
      </c>
      <c r="Q166" s="192">
        <v>2915325</v>
      </c>
      <c r="R166" s="186">
        <v>2614000</v>
      </c>
      <c r="S166" s="396">
        <f t="shared" si="2"/>
        <v>2666291.0794200003</v>
      </c>
    </row>
    <row r="167" spans="1:19" x14ac:dyDescent="0.25">
      <c r="A167" s="3"/>
      <c r="B167" s="16" t="s">
        <v>186</v>
      </c>
      <c r="C167" s="5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184">
        <v>0</v>
      </c>
      <c r="P167" s="184"/>
      <c r="Q167" s="184">
        <v>0</v>
      </c>
      <c r="R167" s="184">
        <v>0</v>
      </c>
      <c r="S167" s="184">
        <v>0</v>
      </c>
    </row>
    <row r="168" spans="1:19" x14ac:dyDescent="0.25">
      <c r="A168" s="24">
        <v>154</v>
      </c>
      <c r="B168" s="21" t="s">
        <v>187</v>
      </c>
      <c r="C168" s="9">
        <v>63541.567908000005</v>
      </c>
      <c r="D168" s="13">
        <v>0</v>
      </c>
      <c r="E168" s="12" t="s">
        <v>10</v>
      </c>
      <c r="F168" s="172">
        <v>63541.567908000005</v>
      </c>
      <c r="G168" s="192">
        <v>73200</v>
      </c>
      <c r="H168" s="156">
        <v>0</v>
      </c>
      <c r="I168" s="154" t="s">
        <v>10</v>
      </c>
      <c r="J168" s="186">
        <v>45900</v>
      </c>
      <c r="K168" s="192">
        <v>83448</v>
      </c>
      <c r="L168" s="156">
        <v>0</v>
      </c>
      <c r="M168" s="154" t="s">
        <v>10</v>
      </c>
      <c r="N168" s="186">
        <v>45900</v>
      </c>
      <c r="O168" s="192">
        <v>89304</v>
      </c>
      <c r="P168" s="156">
        <v>0</v>
      </c>
      <c r="Q168" s="154" t="s">
        <v>10</v>
      </c>
      <c r="R168" s="186">
        <v>45900</v>
      </c>
      <c r="S168" s="396">
        <f t="shared" si="2"/>
        <v>50310.391976999999</v>
      </c>
    </row>
    <row r="169" spans="1:19" x14ac:dyDescent="0.25">
      <c r="A169" s="24">
        <v>155</v>
      </c>
      <c r="B169" s="21" t="s">
        <v>1382</v>
      </c>
      <c r="C169" s="9">
        <v>491000</v>
      </c>
      <c r="D169" s="13">
        <v>2.8304292952727272</v>
      </c>
      <c r="E169" s="11">
        <v>265038.08394799998</v>
      </c>
      <c r="F169" s="172">
        <v>756038.08394799998</v>
      </c>
      <c r="G169" s="192">
        <v>742200</v>
      </c>
      <c r="H169" s="156">
        <v>2.8304292952727272</v>
      </c>
      <c r="I169" s="192">
        <v>156300</v>
      </c>
      <c r="J169" s="186">
        <v>612900</v>
      </c>
      <c r="K169" s="192">
        <v>846108</v>
      </c>
      <c r="L169" s="156">
        <v>2.8304292952727272</v>
      </c>
      <c r="M169" s="192">
        <v>162552</v>
      </c>
      <c r="N169" s="186">
        <v>612900</v>
      </c>
      <c r="O169" s="192">
        <v>964860</v>
      </c>
      <c r="P169" s="156">
        <v>2.8304292952727272</v>
      </c>
      <c r="Q169" s="192">
        <v>164115</v>
      </c>
      <c r="R169" s="186">
        <v>612900</v>
      </c>
      <c r="S169" s="396">
        <f t="shared" si="2"/>
        <v>648684.52098699997</v>
      </c>
    </row>
    <row r="170" spans="1:19" x14ac:dyDescent="0.25">
      <c r="A170" s="24">
        <v>156</v>
      </c>
      <c r="B170" s="21" t="s">
        <v>1383</v>
      </c>
      <c r="C170" s="9">
        <v>429000</v>
      </c>
      <c r="D170" s="13">
        <v>2.8304292952727272</v>
      </c>
      <c r="E170" s="11">
        <v>230757.85321600002</v>
      </c>
      <c r="F170" s="172">
        <v>659757.85321600002</v>
      </c>
      <c r="G170" s="192">
        <v>621000</v>
      </c>
      <c r="H170" s="156">
        <v>2.8304292952727272</v>
      </c>
      <c r="I170" s="192">
        <v>156300</v>
      </c>
      <c r="J170" s="186">
        <v>536800</v>
      </c>
      <c r="K170" s="192">
        <v>714150</v>
      </c>
      <c r="L170" s="156">
        <v>2.8304292952727272</v>
      </c>
      <c r="M170" s="192">
        <v>165678</v>
      </c>
      <c r="N170" s="186">
        <v>536800</v>
      </c>
      <c r="O170" s="192">
        <v>788670</v>
      </c>
      <c r="P170" s="156">
        <v>2.8304292952727272</v>
      </c>
      <c r="Q170" s="192">
        <v>162552</v>
      </c>
      <c r="R170" s="186">
        <v>536800</v>
      </c>
      <c r="S170" s="396">
        <f t="shared" si="2"/>
        <v>567539.46330399998</v>
      </c>
    </row>
    <row r="171" spans="1:19" x14ac:dyDescent="0.25">
      <c r="A171" s="24">
        <v>157</v>
      </c>
      <c r="B171" s="21" t="s">
        <v>466</v>
      </c>
      <c r="C171" s="9">
        <v>1250360.5728879999</v>
      </c>
      <c r="D171" s="13">
        <v>0</v>
      </c>
      <c r="E171" s="12" t="s">
        <v>10</v>
      </c>
      <c r="F171" s="172">
        <v>1250360.5728879999</v>
      </c>
      <c r="G171" s="159">
        <v>1573200</v>
      </c>
      <c r="H171" s="156">
        <v>0</v>
      </c>
      <c r="I171" s="154" t="s">
        <v>10</v>
      </c>
      <c r="J171" s="186">
        <v>987400</v>
      </c>
      <c r="K171" s="159">
        <v>1793448</v>
      </c>
      <c r="L171" s="156">
        <v>0</v>
      </c>
      <c r="M171" s="154" t="s">
        <v>10</v>
      </c>
      <c r="N171" s="186">
        <v>987400</v>
      </c>
      <c r="O171" s="159">
        <v>2029428</v>
      </c>
      <c r="P171" s="156">
        <v>0</v>
      </c>
      <c r="Q171" s="154" t="s">
        <v>10</v>
      </c>
      <c r="R171" s="186">
        <v>987400</v>
      </c>
      <c r="S171" s="396">
        <f t="shared" si="2"/>
        <v>1053140.143222</v>
      </c>
    </row>
    <row r="172" spans="1:19" x14ac:dyDescent="0.25">
      <c r="A172" s="3"/>
      <c r="B172" s="16" t="s">
        <v>191</v>
      </c>
      <c r="C172" s="5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184">
        <v>0</v>
      </c>
      <c r="P172" s="184"/>
      <c r="Q172" s="184">
        <v>0</v>
      </c>
      <c r="R172" s="184">
        <v>0</v>
      </c>
      <c r="S172" s="184">
        <v>0</v>
      </c>
    </row>
    <row r="173" spans="1:19" x14ac:dyDescent="0.25">
      <c r="A173" s="24">
        <v>158</v>
      </c>
      <c r="B173" s="21" t="s">
        <v>194</v>
      </c>
      <c r="C173" s="9">
        <v>1007000</v>
      </c>
      <c r="D173" s="13">
        <v>1.8869593007272729</v>
      </c>
      <c r="E173" s="11">
        <v>542327.5456960001</v>
      </c>
      <c r="F173" s="172">
        <v>1549327.5456960001</v>
      </c>
      <c r="G173" s="192">
        <v>1795650</v>
      </c>
      <c r="H173" s="156">
        <v>1.8869593007272729</v>
      </c>
      <c r="I173" s="192">
        <v>120900</v>
      </c>
      <c r="J173" s="186">
        <v>1240800</v>
      </c>
      <c r="K173" s="192">
        <v>2118867</v>
      </c>
      <c r="L173" s="156">
        <v>1.8869593007272729</v>
      </c>
      <c r="M173" s="192">
        <v>126945</v>
      </c>
      <c r="N173" s="186">
        <v>1240800</v>
      </c>
      <c r="O173" s="192">
        <v>2154780</v>
      </c>
      <c r="P173" s="156">
        <v>1.8869593007272729</v>
      </c>
      <c r="Q173" s="192">
        <v>125736</v>
      </c>
      <c r="R173" s="186">
        <v>1240800</v>
      </c>
      <c r="S173" s="396">
        <f t="shared" si="2"/>
        <v>1317931.8864239999</v>
      </c>
    </row>
    <row r="174" spans="1:19" x14ac:dyDescent="0.25">
      <c r="A174" s="24">
        <v>159</v>
      </c>
      <c r="B174" s="21" t="s">
        <v>192</v>
      </c>
      <c r="C174" s="9">
        <v>258000</v>
      </c>
      <c r="D174" s="13">
        <v>1.8869593007272729</v>
      </c>
      <c r="E174" s="11">
        <v>139172.56759600004</v>
      </c>
      <c r="F174" s="172">
        <v>397172.56759600004</v>
      </c>
      <c r="G174" s="192">
        <v>333900</v>
      </c>
      <c r="H174" s="156">
        <v>1.8869593007272729</v>
      </c>
      <c r="I174" s="192">
        <v>120900</v>
      </c>
      <c r="J174" s="186">
        <v>323300</v>
      </c>
      <c r="K174" s="192">
        <v>373968</v>
      </c>
      <c r="L174" s="156">
        <v>1.8869593007272729</v>
      </c>
      <c r="M174" s="192">
        <v>128154</v>
      </c>
      <c r="N174" s="186">
        <v>323300</v>
      </c>
      <c r="O174" s="192">
        <v>394002</v>
      </c>
      <c r="P174" s="156">
        <v>1.8869593007272729</v>
      </c>
      <c r="Q174" s="192">
        <v>125736</v>
      </c>
      <c r="R174" s="186">
        <v>323300</v>
      </c>
      <c r="S174" s="396">
        <f t="shared" si="2"/>
        <v>341768.14189900004</v>
      </c>
    </row>
    <row r="175" spans="1:19" x14ac:dyDescent="0.25">
      <c r="A175" s="24">
        <v>160</v>
      </c>
      <c r="B175" s="21" t="s">
        <v>193</v>
      </c>
      <c r="C175" s="9">
        <v>190000</v>
      </c>
      <c r="D175" s="13">
        <v>1.8869593007272729</v>
      </c>
      <c r="E175" s="11">
        <v>101848.18067999999</v>
      </c>
      <c r="F175" s="172">
        <v>291848.18067999999</v>
      </c>
      <c r="G175" s="192">
        <v>199500</v>
      </c>
      <c r="H175" s="156">
        <v>1.8869593007272729</v>
      </c>
      <c r="I175" s="192">
        <v>120900</v>
      </c>
      <c r="J175" s="186">
        <v>239000</v>
      </c>
      <c r="K175" s="192">
        <v>233415</v>
      </c>
      <c r="L175" s="156">
        <v>1.8869593007272729</v>
      </c>
      <c r="M175" s="192">
        <v>125736</v>
      </c>
      <c r="N175" s="186">
        <v>239000</v>
      </c>
      <c r="O175" s="192">
        <v>249375</v>
      </c>
      <c r="P175" s="156">
        <v>1.8869593007272729</v>
      </c>
      <c r="Q175" s="192">
        <v>124527</v>
      </c>
      <c r="R175" s="186">
        <v>239000</v>
      </c>
      <c r="S175" s="396">
        <f t="shared" si="2"/>
        <v>252212.04517</v>
      </c>
    </row>
    <row r="176" spans="1:19" x14ac:dyDescent="0.25">
      <c r="A176" s="24">
        <v>161</v>
      </c>
      <c r="B176" s="21" t="s">
        <v>195</v>
      </c>
      <c r="C176" s="9">
        <v>573000</v>
      </c>
      <c r="D176" s="13">
        <v>1.8869593007272729</v>
      </c>
      <c r="E176" s="11">
        <v>307799.07272000005</v>
      </c>
      <c r="F176" s="172">
        <v>880799.07272000005</v>
      </c>
      <c r="G176" s="157">
        <v>943500</v>
      </c>
      <c r="H176" s="156">
        <v>1.8869593007272729</v>
      </c>
      <c r="I176" s="192">
        <v>120900</v>
      </c>
      <c r="J176" s="186">
        <v>706000</v>
      </c>
      <c r="K176" s="157">
        <v>1056720</v>
      </c>
      <c r="L176" s="156">
        <v>1.8869593007272729</v>
      </c>
      <c r="M176" s="192">
        <v>126945</v>
      </c>
      <c r="N176" s="186">
        <v>706000</v>
      </c>
      <c r="O176" s="157">
        <v>1207680</v>
      </c>
      <c r="P176" s="156">
        <v>1.8869593007272729</v>
      </c>
      <c r="Q176" s="192">
        <v>125736</v>
      </c>
      <c r="R176" s="186">
        <v>706000</v>
      </c>
      <c r="S176" s="396">
        <f t="shared" si="2"/>
        <v>749699.76818000001</v>
      </c>
    </row>
    <row r="177" spans="1:19" x14ac:dyDescent="0.25">
      <c r="A177" s="24">
        <v>162</v>
      </c>
      <c r="B177" s="21" t="s">
        <v>196</v>
      </c>
      <c r="C177" s="9">
        <v>171000</v>
      </c>
      <c r="D177" s="13">
        <v>1.8869593007272729</v>
      </c>
      <c r="E177" s="11">
        <v>92663.346575999982</v>
      </c>
      <c r="F177" s="172">
        <v>263663.34657599998</v>
      </c>
      <c r="G177" s="192">
        <v>160950</v>
      </c>
      <c r="H177" s="156">
        <v>1.8869593007272729</v>
      </c>
      <c r="I177" s="192">
        <v>120900</v>
      </c>
      <c r="J177" s="186">
        <v>214800</v>
      </c>
      <c r="K177" s="192">
        <v>185093</v>
      </c>
      <c r="L177" s="156">
        <v>1.8869593007272729</v>
      </c>
      <c r="M177" s="192">
        <v>124527</v>
      </c>
      <c r="N177" s="186">
        <v>214800</v>
      </c>
      <c r="O177" s="192">
        <v>196359</v>
      </c>
      <c r="P177" s="156">
        <v>1.8869593007272729</v>
      </c>
      <c r="Q177" s="192">
        <v>124527</v>
      </c>
      <c r="R177" s="186">
        <v>214800</v>
      </c>
      <c r="S177" s="396">
        <f t="shared" si="2"/>
        <v>227015.836644</v>
      </c>
    </row>
    <row r="178" spans="1:19" x14ac:dyDescent="0.25">
      <c r="A178" s="24">
        <v>163</v>
      </c>
      <c r="B178" s="21" t="s">
        <v>197</v>
      </c>
      <c r="C178" s="9">
        <v>241000</v>
      </c>
      <c r="D178" s="13">
        <v>1.8869593007272729</v>
      </c>
      <c r="E178" s="11">
        <v>130096.88812000002</v>
      </c>
      <c r="F178" s="172">
        <v>371096.88812000002</v>
      </c>
      <c r="G178" s="192">
        <v>298350</v>
      </c>
      <c r="H178" s="156">
        <v>1.8869593007272729</v>
      </c>
      <c r="I178" s="192">
        <v>120900</v>
      </c>
      <c r="J178" s="186">
        <v>301000</v>
      </c>
      <c r="K178" s="192">
        <v>343103</v>
      </c>
      <c r="L178" s="156">
        <v>1.8869593007272729</v>
      </c>
      <c r="M178" s="192">
        <v>125736</v>
      </c>
      <c r="N178" s="186">
        <v>301000</v>
      </c>
      <c r="O178" s="192">
        <v>358020</v>
      </c>
      <c r="P178" s="156">
        <v>1.8869593007272729</v>
      </c>
      <c r="Q178" s="192">
        <v>126945</v>
      </c>
      <c r="R178" s="186">
        <v>301000</v>
      </c>
      <c r="S178" s="396">
        <f t="shared" si="2"/>
        <v>318524.22203</v>
      </c>
    </row>
    <row r="179" spans="1:19" x14ac:dyDescent="0.25">
      <c r="A179" s="24">
        <v>164</v>
      </c>
      <c r="B179" s="21" t="s">
        <v>1384</v>
      </c>
      <c r="C179" s="9">
        <v>158000</v>
      </c>
      <c r="D179" s="13">
        <v>1.8869593007272729</v>
      </c>
      <c r="E179" s="11">
        <v>85712.084000000003</v>
      </c>
      <c r="F179" s="172">
        <v>243712.084</v>
      </c>
      <c r="G179" s="192">
        <v>137400</v>
      </c>
      <c r="H179" s="156">
        <v>1.8869593007272729</v>
      </c>
      <c r="I179" s="192">
        <v>120900</v>
      </c>
      <c r="J179" s="186">
        <v>200000</v>
      </c>
      <c r="K179" s="192">
        <v>156636</v>
      </c>
      <c r="L179" s="156">
        <v>1.8869593007272729</v>
      </c>
      <c r="M179" s="192">
        <v>128154</v>
      </c>
      <c r="N179" s="186">
        <v>200000</v>
      </c>
      <c r="O179" s="192">
        <v>159384</v>
      </c>
      <c r="P179" s="156">
        <v>1.8869593007272729</v>
      </c>
      <c r="Q179" s="192">
        <v>122109</v>
      </c>
      <c r="R179" s="186">
        <v>200000</v>
      </c>
      <c r="S179" s="396">
        <f t="shared" si="2"/>
        <v>210928.02100000001</v>
      </c>
    </row>
    <row r="180" spans="1:19" x14ac:dyDescent="0.25">
      <c r="A180" s="24">
        <v>165</v>
      </c>
      <c r="B180" s="21" t="s">
        <v>199</v>
      </c>
      <c r="C180" s="9">
        <v>298000</v>
      </c>
      <c r="D180" s="13">
        <v>3.7826860843636365</v>
      </c>
      <c r="E180" s="11">
        <v>159873.80405200005</v>
      </c>
      <c r="F180" s="172">
        <v>457873.80405200005</v>
      </c>
      <c r="G180" s="192">
        <v>253350</v>
      </c>
      <c r="H180" s="156">
        <v>3.7826860843636365</v>
      </c>
      <c r="I180" s="192">
        <v>242300</v>
      </c>
      <c r="J180" s="186">
        <v>387100</v>
      </c>
      <c r="K180" s="192">
        <v>298953</v>
      </c>
      <c r="L180" s="156">
        <v>3.7826860843636365</v>
      </c>
      <c r="M180" s="192">
        <v>256838</v>
      </c>
      <c r="N180" s="186">
        <v>387100</v>
      </c>
      <c r="O180" s="192">
        <v>319221</v>
      </c>
      <c r="P180" s="156">
        <v>3.7826860843636365</v>
      </c>
      <c r="Q180" s="192">
        <v>251992</v>
      </c>
      <c r="R180" s="186">
        <v>387100</v>
      </c>
      <c r="S180" s="396">
        <f t="shared" si="2"/>
        <v>404793.45101299998</v>
      </c>
    </row>
    <row r="181" spans="1:19" x14ac:dyDescent="0.25">
      <c r="A181" s="24">
        <v>166</v>
      </c>
      <c r="B181" s="21" t="s">
        <v>200</v>
      </c>
      <c r="C181" s="9">
        <v>158000</v>
      </c>
      <c r="D181" s="13">
        <v>1.8869593007272729</v>
      </c>
      <c r="E181" s="11">
        <v>85277.995940000023</v>
      </c>
      <c r="F181" s="172">
        <v>243277.99594000002</v>
      </c>
      <c r="G181" s="157">
        <v>136650</v>
      </c>
      <c r="H181" s="156">
        <v>1.8869593007272729</v>
      </c>
      <c r="I181" s="192">
        <v>120900</v>
      </c>
      <c r="J181" s="186">
        <v>199500</v>
      </c>
      <c r="K181" s="157">
        <v>154415</v>
      </c>
      <c r="L181" s="156">
        <v>1.8869593007272729</v>
      </c>
      <c r="M181" s="192">
        <v>126945</v>
      </c>
      <c r="N181" s="186">
        <v>199500</v>
      </c>
      <c r="O181" s="157">
        <v>163980</v>
      </c>
      <c r="P181" s="156">
        <v>1.8869593007272729</v>
      </c>
      <c r="Q181" s="192">
        <v>125736</v>
      </c>
      <c r="R181" s="186">
        <v>199500</v>
      </c>
      <c r="S181" s="396">
        <f t="shared" si="2"/>
        <v>210444.49898500001</v>
      </c>
    </row>
    <row r="182" spans="1:19" x14ac:dyDescent="0.25">
      <c r="A182" s="24">
        <v>167</v>
      </c>
      <c r="B182" s="21" t="s">
        <v>201</v>
      </c>
      <c r="C182" s="9">
        <v>258000</v>
      </c>
      <c r="D182" s="13">
        <v>2.8304292952727272</v>
      </c>
      <c r="E182" s="11">
        <v>139566.05876400002</v>
      </c>
      <c r="F182" s="172">
        <v>397566.05876400002</v>
      </c>
      <c r="G182" s="157">
        <v>253350</v>
      </c>
      <c r="H182" s="156">
        <v>2.8304292952727272</v>
      </c>
      <c r="I182" s="192">
        <v>181400</v>
      </c>
      <c r="J182" s="186">
        <v>329700</v>
      </c>
      <c r="K182" s="157">
        <v>296420</v>
      </c>
      <c r="L182" s="156">
        <v>2.8304292952727272</v>
      </c>
      <c r="M182" s="192">
        <v>186842</v>
      </c>
      <c r="N182" s="186">
        <v>329700</v>
      </c>
      <c r="O182" s="157">
        <v>329355</v>
      </c>
      <c r="P182" s="156">
        <v>2.8304292952727272</v>
      </c>
      <c r="Q182" s="192">
        <v>190470</v>
      </c>
      <c r="R182" s="186">
        <v>329700</v>
      </c>
      <c r="S182" s="396">
        <f t="shared" si="2"/>
        <v>346666.51469099999</v>
      </c>
    </row>
    <row r="183" spans="1:19" x14ac:dyDescent="0.25">
      <c r="A183" s="24">
        <v>168</v>
      </c>
      <c r="B183" s="21" t="s">
        <v>202</v>
      </c>
      <c r="C183" s="9">
        <v>2819000</v>
      </c>
      <c r="D183" s="13">
        <v>3.7739186014545458</v>
      </c>
      <c r="E183" s="11">
        <v>1518453.283632</v>
      </c>
      <c r="F183" s="172">
        <v>4337453.283632</v>
      </c>
      <c r="G183" s="157">
        <v>5187750</v>
      </c>
      <c r="H183" s="156">
        <v>3.7739186014545458</v>
      </c>
      <c r="I183" s="192">
        <v>241700</v>
      </c>
      <c r="J183" s="186">
        <v>3483600</v>
      </c>
      <c r="K183" s="157">
        <v>5965913</v>
      </c>
      <c r="L183" s="156">
        <v>3.7739186014545458</v>
      </c>
      <c r="M183" s="192">
        <v>248951</v>
      </c>
      <c r="N183" s="186">
        <v>3483600</v>
      </c>
      <c r="O183" s="157">
        <v>6121545</v>
      </c>
      <c r="P183" s="156">
        <v>3.7739186014545458</v>
      </c>
      <c r="Q183" s="192">
        <v>244117</v>
      </c>
      <c r="R183" s="186">
        <v>3483600</v>
      </c>
      <c r="S183" s="396">
        <f t="shared" si="2"/>
        <v>3697063.3209079998</v>
      </c>
    </row>
    <row r="184" spans="1:19" x14ac:dyDescent="0.25">
      <c r="A184" s="24">
        <v>169</v>
      </c>
      <c r="B184" s="21" t="s">
        <v>203</v>
      </c>
      <c r="C184" s="9">
        <v>272000</v>
      </c>
      <c r="D184" s="13">
        <v>2.8304292952727272</v>
      </c>
      <c r="E184" s="11">
        <v>146056.40170000005</v>
      </c>
      <c r="F184" s="172">
        <v>418056.40170000005</v>
      </c>
      <c r="G184" s="157">
        <v>281700</v>
      </c>
      <c r="H184" s="156">
        <v>2.8304292952727272</v>
      </c>
      <c r="I184" s="192">
        <v>181400</v>
      </c>
      <c r="J184" s="186">
        <v>347500</v>
      </c>
      <c r="K184" s="157">
        <v>318321</v>
      </c>
      <c r="L184" s="156">
        <v>2.8304292952727272</v>
      </c>
      <c r="M184" s="192">
        <v>190470</v>
      </c>
      <c r="N184" s="186">
        <v>347500</v>
      </c>
      <c r="O184" s="157">
        <v>340857</v>
      </c>
      <c r="P184" s="156">
        <v>2.8304292952727272</v>
      </c>
      <c r="Q184" s="192">
        <v>186842</v>
      </c>
      <c r="R184" s="186">
        <v>347500</v>
      </c>
      <c r="S184" s="396">
        <f t="shared" si="2"/>
        <v>365139.10042500001</v>
      </c>
    </row>
    <row r="185" spans="1:19" x14ac:dyDescent="0.25">
      <c r="A185" s="24">
        <v>170</v>
      </c>
      <c r="B185" s="21" t="s">
        <v>204</v>
      </c>
      <c r="C185" s="9">
        <v>281000</v>
      </c>
      <c r="D185" s="13">
        <v>2.8304292952727272</v>
      </c>
      <c r="E185" s="11">
        <v>151253.37573599996</v>
      </c>
      <c r="F185" s="172">
        <v>432253.37573599996</v>
      </c>
      <c r="G185" s="157">
        <v>298200</v>
      </c>
      <c r="H185" s="156">
        <v>2.8304292952727272</v>
      </c>
      <c r="I185" s="192">
        <v>181400</v>
      </c>
      <c r="J185" s="186">
        <v>357800</v>
      </c>
      <c r="K185" s="157">
        <v>333984</v>
      </c>
      <c r="L185" s="156">
        <v>2.8304292952727272</v>
      </c>
      <c r="M185" s="192">
        <v>186842</v>
      </c>
      <c r="N185" s="186">
        <v>357800</v>
      </c>
      <c r="O185" s="157">
        <v>357840</v>
      </c>
      <c r="P185" s="156">
        <v>2.8304292952727272</v>
      </c>
      <c r="Q185" s="192">
        <v>188656</v>
      </c>
      <c r="R185" s="186">
        <v>357800</v>
      </c>
      <c r="S185" s="396">
        <f t="shared" si="2"/>
        <v>376413.343934</v>
      </c>
    </row>
    <row r="186" spans="1:19" x14ac:dyDescent="0.25">
      <c r="A186" s="24">
        <v>171</v>
      </c>
      <c r="B186" s="21" t="s">
        <v>205</v>
      </c>
      <c r="C186" s="9">
        <v>355000</v>
      </c>
      <c r="D186" s="13">
        <v>2.8304292952727272</v>
      </c>
      <c r="E186" s="11">
        <v>190796.01501600002</v>
      </c>
      <c r="F186" s="172">
        <v>545796.01501600002</v>
      </c>
      <c r="G186" s="192">
        <v>447900</v>
      </c>
      <c r="H186" s="156">
        <v>2.8304292952727272</v>
      </c>
      <c r="I186" s="192">
        <v>181400</v>
      </c>
      <c r="J186" s="186">
        <v>451800</v>
      </c>
      <c r="K186" s="192">
        <v>519564</v>
      </c>
      <c r="L186" s="156">
        <v>2.8304292952727272</v>
      </c>
      <c r="M186" s="192">
        <v>190470</v>
      </c>
      <c r="N186" s="186">
        <v>451800</v>
      </c>
      <c r="O186" s="192">
        <v>537480</v>
      </c>
      <c r="P186" s="156">
        <v>2.8304292952727272</v>
      </c>
      <c r="Q186" s="192">
        <v>183214</v>
      </c>
      <c r="R186" s="186">
        <v>451800</v>
      </c>
      <c r="S186" s="396">
        <f t="shared" si="2"/>
        <v>475299.003754</v>
      </c>
    </row>
    <row r="187" spans="1:19" x14ac:dyDescent="0.25">
      <c r="A187" s="24">
        <v>172</v>
      </c>
      <c r="B187" s="21" t="s">
        <v>206</v>
      </c>
      <c r="C187" s="9">
        <v>286000</v>
      </c>
      <c r="D187" s="13">
        <v>2.8304292952727272</v>
      </c>
      <c r="E187" s="11">
        <v>154601.47496399994</v>
      </c>
      <c r="F187" s="172">
        <v>440601.47496399994</v>
      </c>
      <c r="G187" s="157">
        <v>309150</v>
      </c>
      <c r="H187" s="156">
        <v>2.8304292952727272</v>
      </c>
      <c r="I187" s="192">
        <v>181400</v>
      </c>
      <c r="J187" s="186">
        <v>364700</v>
      </c>
      <c r="K187" s="157">
        <v>349340</v>
      </c>
      <c r="L187" s="156">
        <v>2.8304292952727272</v>
      </c>
      <c r="M187" s="192">
        <v>188656</v>
      </c>
      <c r="N187" s="186">
        <v>364700</v>
      </c>
      <c r="O187" s="157">
        <v>367889</v>
      </c>
      <c r="P187" s="156">
        <v>2.8304292952727272</v>
      </c>
      <c r="Q187" s="192">
        <v>183214</v>
      </c>
      <c r="R187" s="186">
        <v>364700</v>
      </c>
      <c r="S187" s="396">
        <f t="shared" si="2"/>
        <v>383675.36874099995</v>
      </c>
    </row>
    <row r="188" spans="1:19" x14ac:dyDescent="0.25">
      <c r="A188" s="24">
        <v>173</v>
      </c>
      <c r="B188" s="21" t="s">
        <v>207</v>
      </c>
      <c r="C188" s="9">
        <v>456000</v>
      </c>
      <c r="D188" s="13">
        <v>2.8304292952727272</v>
      </c>
      <c r="E188" s="11">
        <v>245591.41819200001</v>
      </c>
      <c r="F188" s="172">
        <v>701591.41819200001</v>
      </c>
      <c r="G188" s="192">
        <v>638850</v>
      </c>
      <c r="H188" s="156">
        <v>2.8304292952727272</v>
      </c>
      <c r="I188" s="192">
        <v>181400</v>
      </c>
      <c r="J188" s="186">
        <v>571600</v>
      </c>
      <c r="K188" s="192">
        <v>741066</v>
      </c>
      <c r="L188" s="156">
        <v>2.8304292952727272</v>
      </c>
      <c r="M188" s="192">
        <v>190470</v>
      </c>
      <c r="N188" s="186">
        <v>571600</v>
      </c>
      <c r="O188" s="192">
        <v>817728</v>
      </c>
      <c r="P188" s="156">
        <v>2.8304292952727272</v>
      </c>
      <c r="Q188" s="192">
        <v>186842</v>
      </c>
      <c r="R188" s="186">
        <v>571600</v>
      </c>
      <c r="S188" s="396">
        <f t="shared" si="2"/>
        <v>604097.85454800003</v>
      </c>
    </row>
    <row r="189" spans="1:19" x14ac:dyDescent="0.25">
      <c r="A189" s="3"/>
      <c r="B189" s="16" t="s">
        <v>208</v>
      </c>
      <c r="C189" s="5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184">
        <v>0</v>
      </c>
      <c r="P189" s="184"/>
      <c r="Q189" s="184">
        <v>0</v>
      </c>
      <c r="R189" s="184">
        <v>0</v>
      </c>
      <c r="S189" s="184">
        <v>0</v>
      </c>
    </row>
    <row r="190" spans="1:19" x14ac:dyDescent="0.25">
      <c r="A190" s="24">
        <v>174</v>
      </c>
      <c r="B190" s="21" t="s">
        <v>209</v>
      </c>
      <c r="C190" s="9">
        <v>295000</v>
      </c>
      <c r="D190" s="13">
        <v>3.7739186014545458</v>
      </c>
      <c r="E190" s="11">
        <v>158532.67825599998</v>
      </c>
      <c r="F190" s="172">
        <v>453532.67825599998</v>
      </c>
      <c r="G190" s="192">
        <v>291150</v>
      </c>
      <c r="H190" s="156">
        <v>3.7739186014545458</v>
      </c>
      <c r="I190" s="192">
        <v>208300</v>
      </c>
      <c r="J190" s="186">
        <v>378800</v>
      </c>
      <c r="K190" s="192">
        <v>343557</v>
      </c>
      <c r="L190" s="156">
        <v>3.7739186014545458</v>
      </c>
      <c r="M190" s="192">
        <v>220798</v>
      </c>
      <c r="N190" s="186">
        <v>378800</v>
      </c>
      <c r="O190" s="192">
        <v>340646</v>
      </c>
      <c r="P190" s="156">
        <v>3.7739186014545458</v>
      </c>
      <c r="Q190" s="192">
        <v>214549</v>
      </c>
      <c r="R190" s="186">
        <v>378800</v>
      </c>
      <c r="S190" s="396">
        <f t="shared" si="2"/>
        <v>397483.16956399998</v>
      </c>
    </row>
    <row r="191" spans="1:19" x14ac:dyDescent="0.25">
      <c r="A191" s="24">
        <v>175</v>
      </c>
      <c r="B191" s="21" t="s">
        <v>210</v>
      </c>
      <c r="C191" s="9">
        <v>530000</v>
      </c>
      <c r="D191" s="13">
        <v>8.8057971956363641</v>
      </c>
      <c r="E191" s="11">
        <v>285546.24919600005</v>
      </c>
      <c r="F191" s="172">
        <v>815546.24919600005</v>
      </c>
      <c r="G191" s="157">
        <v>391650</v>
      </c>
      <c r="H191" s="156">
        <v>8.8057971956363641</v>
      </c>
      <c r="I191" s="192">
        <v>486000</v>
      </c>
      <c r="J191" s="186">
        <v>703300</v>
      </c>
      <c r="K191" s="157">
        <v>438648</v>
      </c>
      <c r="L191" s="156">
        <v>8.8057971956363641</v>
      </c>
      <c r="M191" s="192">
        <v>515160</v>
      </c>
      <c r="N191" s="186">
        <v>703300</v>
      </c>
      <c r="O191" s="157">
        <v>454314</v>
      </c>
      <c r="P191" s="156">
        <v>8.8057971956363641</v>
      </c>
      <c r="Q191" s="192">
        <v>510300</v>
      </c>
      <c r="R191" s="186">
        <v>703300</v>
      </c>
      <c r="S191" s="396">
        <f t="shared" si="2"/>
        <v>731361.56229899998</v>
      </c>
    </row>
    <row r="192" spans="1:19" x14ac:dyDescent="0.25">
      <c r="A192" s="24">
        <v>176</v>
      </c>
      <c r="B192" s="21" t="s">
        <v>211</v>
      </c>
      <c r="C192" s="9">
        <v>485000</v>
      </c>
      <c r="D192" s="13">
        <v>8.8057971956363641</v>
      </c>
      <c r="E192" s="11">
        <v>261564.13190799998</v>
      </c>
      <c r="F192" s="172">
        <v>746564.13190799998</v>
      </c>
      <c r="G192" s="157">
        <v>300300</v>
      </c>
      <c r="H192" s="156">
        <v>8.8057971956363641</v>
      </c>
      <c r="I192" s="192">
        <v>486000</v>
      </c>
      <c r="J192" s="186">
        <v>645900</v>
      </c>
      <c r="K192" s="157">
        <v>348348</v>
      </c>
      <c r="L192" s="156">
        <v>8.8057971956363641</v>
      </c>
      <c r="M192" s="192">
        <v>500580</v>
      </c>
      <c r="N192" s="186">
        <v>645900</v>
      </c>
      <c r="O192" s="157">
        <v>363363</v>
      </c>
      <c r="P192" s="156">
        <v>8.8057971956363641</v>
      </c>
      <c r="Q192" s="192">
        <v>495720</v>
      </c>
      <c r="R192" s="186">
        <v>645900</v>
      </c>
      <c r="S192" s="396">
        <f t="shared" si="2"/>
        <v>671066.032977</v>
      </c>
    </row>
    <row r="193" spans="1:19" x14ac:dyDescent="0.25">
      <c r="A193" s="24">
        <v>177</v>
      </c>
      <c r="B193" s="21" t="s">
        <v>212</v>
      </c>
      <c r="C193" s="9">
        <v>2497000</v>
      </c>
      <c r="D193" s="13">
        <v>3.7739186014545458</v>
      </c>
      <c r="E193" s="11">
        <v>1344938.2803200004</v>
      </c>
      <c r="F193" s="172">
        <v>3841938.2803200004</v>
      </c>
      <c r="G193" s="157">
        <v>3458920</v>
      </c>
      <c r="H193" s="156">
        <v>3.7739186014545458</v>
      </c>
      <c r="I193" s="192">
        <v>208300</v>
      </c>
      <c r="J193" s="186">
        <v>3336000</v>
      </c>
      <c r="K193" s="157">
        <v>3908580</v>
      </c>
      <c r="L193" s="156">
        <v>3.7739186014545458</v>
      </c>
      <c r="M193" s="192">
        <v>220798</v>
      </c>
      <c r="N193" s="186">
        <v>3336000</v>
      </c>
      <c r="O193" s="157">
        <v>4358239</v>
      </c>
      <c r="P193" s="156">
        <v>3.7739186014545458</v>
      </c>
      <c r="Q193" s="192">
        <v>212466</v>
      </c>
      <c r="R193" s="186">
        <v>3336000</v>
      </c>
      <c r="S193" s="396">
        <f t="shared" si="2"/>
        <v>3462484.57008</v>
      </c>
    </row>
    <row r="194" spans="1:19" x14ac:dyDescent="0.25">
      <c r="A194" s="24">
        <v>178</v>
      </c>
      <c r="B194" s="21" t="s">
        <v>213</v>
      </c>
      <c r="C194" s="9">
        <v>95000</v>
      </c>
      <c r="D194" s="13">
        <v>1.4152146476363636</v>
      </c>
      <c r="E194" s="11">
        <v>51598.053979999997</v>
      </c>
      <c r="F194" s="172">
        <v>146598.05398</v>
      </c>
      <c r="G194" s="159">
        <v>68400</v>
      </c>
      <c r="H194" s="156">
        <v>1.4152146476363636</v>
      </c>
      <c r="I194" s="192">
        <v>78200</v>
      </c>
      <c r="J194" s="186">
        <v>116500</v>
      </c>
      <c r="K194" s="159">
        <v>77292</v>
      </c>
      <c r="L194" s="156">
        <v>1.4152146476363636</v>
      </c>
      <c r="M194" s="192">
        <v>82110</v>
      </c>
      <c r="N194" s="186">
        <v>116500</v>
      </c>
      <c r="O194" s="159">
        <v>79344</v>
      </c>
      <c r="P194" s="156">
        <v>1.4152146476363636</v>
      </c>
      <c r="Q194" s="192">
        <v>82110</v>
      </c>
      <c r="R194" s="186">
        <v>116500</v>
      </c>
      <c r="S194" s="396">
        <f t="shared" si="2"/>
        <v>124024.51349499999</v>
      </c>
    </row>
    <row r="195" spans="1:19" x14ac:dyDescent="0.25">
      <c r="A195" s="3"/>
      <c r="B195" s="16" t="s">
        <v>214</v>
      </c>
      <c r="C195" s="5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184">
        <v>0</v>
      </c>
      <c r="P195" s="184"/>
      <c r="Q195" s="184">
        <v>0</v>
      </c>
      <c r="R195" s="184">
        <v>0</v>
      </c>
      <c r="S195" s="184">
        <v>0</v>
      </c>
    </row>
    <row r="196" spans="1:19" x14ac:dyDescent="0.25">
      <c r="A196" s="24">
        <v>179</v>
      </c>
      <c r="B196" s="21" t="s">
        <v>215</v>
      </c>
      <c r="C196" s="15" t="s">
        <v>10</v>
      </c>
      <c r="D196" s="13">
        <v>8.8057971956363641</v>
      </c>
      <c r="E196" s="11">
        <v>500307.15490000002</v>
      </c>
      <c r="F196" s="172">
        <v>500307.15490000002</v>
      </c>
      <c r="G196" s="154" t="s">
        <v>10</v>
      </c>
      <c r="H196" s="156">
        <v>8.8057971956363641</v>
      </c>
      <c r="I196" s="192">
        <v>486000</v>
      </c>
      <c r="J196" s="186">
        <v>457500</v>
      </c>
      <c r="K196" s="154" t="s">
        <v>10</v>
      </c>
      <c r="L196" s="156">
        <v>8.8057971956363641</v>
      </c>
      <c r="M196" s="192">
        <v>505440</v>
      </c>
      <c r="N196" s="186">
        <v>457500</v>
      </c>
      <c r="O196" s="154" t="s">
        <v>10</v>
      </c>
      <c r="P196" s="156">
        <v>8.8057971956363641</v>
      </c>
      <c r="Q196" s="192">
        <v>510300</v>
      </c>
      <c r="R196" s="186">
        <v>457500</v>
      </c>
      <c r="S196" s="396">
        <f t="shared" si="2"/>
        <v>468201.78872499999</v>
      </c>
    </row>
    <row r="197" spans="1:19" x14ac:dyDescent="0.25">
      <c r="A197" s="24">
        <v>180</v>
      </c>
      <c r="B197" s="21" t="s">
        <v>216</v>
      </c>
      <c r="C197" s="9">
        <v>205000</v>
      </c>
      <c r="D197" s="13">
        <v>2.3785176927272729</v>
      </c>
      <c r="E197" s="11">
        <v>110809.02152799995</v>
      </c>
      <c r="F197" s="172">
        <v>315809.02152799995</v>
      </c>
      <c r="G197" s="157">
        <v>216450</v>
      </c>
      <c r="H197" s="156">
        <v>2.3785176927272729</v>
      </c>
      <c r="I197" s="192">
        <v>131300</v>
      </c>
      <c r="J197" s="186">
        <v>259400</v>
      </c>
      <c r="K197" s="157">
        <v>248918</v>
      </c>
      <c r="L197" s="156">
        <v>2.3785176927272729</v>
      </c>
      <c r="M197" s="192">
        <v>139178</v>
      </c>
      <c r="N197" s="186">
        <v>259400</v>
      </c>
      <c r="O197" s="157">
        <v>264069</v>
      </c>
      <c r="P197" s="156">
        <v>2.3785176927272729</v>
      </c>
      <c r="Q197" s="192">
        <v>137865</v>
      </c>
      <c r="R197" s="186">
        <v>259400</v>
      </c>
      <c r="S197" s="396">
        <f t="shared" si="2"/>
        <v>273502.255382</v>
      </c>
    </row>
    <row r="198" spans="1:19" x14ac:dyDescent="0.25">
      <c r="A198" s="24">
        <v>181</v>
      </c>
      <c r="B198" s="21" t="s">
        <v>217</v>
      </c>
      <c r="C198" s="9">
        <v>125000</v>
      </c>
      <c r="D198" s="13">
        <v>0.47174465309090913</v>
      </c>
      <c r="E198" s="11">
        <v>67959.953760000004</v>
      </c>
      <c r="F198" s="172">
        <v>192959.95376</v>
      </c>
      <c r="G198" s="157">
        <v>196650</v>
      </c>
      <c r="H198" s="156">
        <v>0.47174465309090913</v>
      </c>
      <c r="I198" s="192">
        <v>26200</v>
      </c>
      <c r="J198" s="186">
        <v>148000</v>
      </c>
      <c r="K198" s="157">
        <v>226148</v>
      </c>
      <c r="L198" s="156">
        <v>0.47174465309090913</v>
      </c>
      <c r="M198" s="192">
        <v>27248</v>
      </c>
      <c r="N198" s="186">
        <v>148000</v>
      </c>
      <c r="O198" s="157">
        <v>249746</v>
      </c>
      <c r="P198" s="156">
        <v>0.47174465309090913</v>
      </c>
      <c r="Q198" s="192">
        <v>26462</v>
      </c>
      <c r="R198" s="186">
        <v>148000</v>
      </c>
      <c r="S198" s="396">
        <f t="shared" si="2"/>
        <v>159239.98843999999</v>
      </c>
    </row>
    <row r="199" spans="1:19" x14ac:dyDescent="0.25">
      <c r="A199" s="24">
        <v>182</v>
      </c>
      <c r="B199" s="21" t="s">
        <v>218</v>
      </c>
      <c r="C199" s="9">
        <v>591000</v>
      </c>
      <c r="D199" s="13">
        <v>2.8304292952727272</v>
      </c>
      <c r="E199" s="11">
        <v>318284.29524799983</v>
      </c>
      <c r="F199" s="172">
        <v>909284.29524799983</v>
      </c>
      <c r="G199" s="157">
        <v>945300</v>
      </c>
      <c r="H199" s="156">
        <v>2.8304292952727272</v>
      </c>
      <c r="I199" s="192">
        <v>156300</v>
      </c>
      <c r="J199" s="186">
        <v>740400</v>
      </c>
      <c r="K199" s="157">
        <v>1068189</v>
      </c>
      <c r="L199" s="156">
        <v>2.8304292952727272</v>
      </c>
      <c r="M199" s="192">
        <v>164115</v>
      </c>
      <c r="N199" s="186">
        <v>740400</v>
      </c>
      <c r="O199" s="157">
        <v>1153266</v>
      </c>
      <c r="P199" s="156">
        <v>2.8304292952727272</v>
      </c>
      <c r="Q199" s="192">
        <v>162552</v>
      </c>
      <c r="R199" s="186">
        <v>740400</v>
      </c>
      <c r="S199" s="396">
        <f t="shared" ref="S199:S262" si="3">AVERAGE(F199,J199,N199,R199)</f>
        <v>782621.07381199999</v>
      </c>
    </row>
    <row r="200" spans="1:19" x14ac:dyDescent="0.25">
      <c r="A200" s="24">
        <v>183</v>
      </c>
      <c r="B200" s="21" t="s">
        <v>220</v>
      </c>
      <c r="C200" s="9">
        <v>218000</v>
      </c>
      <c r="D200" s="13">
        <v>4.7544862494545459</v>
      </c>
      <c r="E200" s="11">
        <v>117696.736592</v>
      </c>
      <c r="F200" s="172">
        <v>335696.736592</v>
      </c>
      <c r="G200" s="221">
        <v>71100</v>
      </c>
      <c r="H200" s="156">
        <v>4.7544862494545459</v>
      </c>
      <c r="I200" s="192">
        <v>262400</v>
      </c>
      <c r="J200" s="186">
        <v>291600</v>
      </c>
      <c r="K200" s="221">
        <v>82476</v>
      </c>
      <c r="L200" s="156">
        <v>4.7544862494545459</v>
      </c>
      <c r="M200" s="192">
        <v>270272</v>
      </c>
      <c r="N200" s="186">
        <v>291600</v>
      </c>
      <c r="O200" s="221">
        <v>91008</v>
      </c>
      <c r="P200" s="156">
        <v>4.7544862494545459</v>
      </c>
      <c r="Q200" s="192">
        <v>275520</v>
      </c>
      <c r="R200" s="186">
        <v>291600</v>
      </c>
      <c r="S200" s="396">
        <f t="shared" si="3"/>
        <v>302624.18414799997</v>
      </c>
    </row>
    <row r="201" spans="1:19" x14ac:dyDescent="0.25">
      <c r="A201" s="24">
        <v>184</v>
      </c>
      <c r="B201" s="21" t="s">
        <v>222</v>
      </c>
      <c r="C201" s="9">
        <v>4000000</v>
      </c>
      <c r="D201" s="13">
        <v>1.9577171363636365</v>
      </c>
      <c r="E201" s="11">
        <v>2154535.5296879997</v>
      </c>
      <c r="F201" s="172">
        <v>6154535.5296879997</v>
      </c>
      <c r="G201" s="157">
        <v>7688250</v>
      </c>
      <c r="H201" s="156">
        <v>1.9577171363636365</v>
      </c>
      <c r="I201" s="192">
        <v>108200</v>
      </c>
      <c r="J201" s="186">
        <v>4927400</v>
      </c>
      <c r="K201" s="157">
        <v>8687723</v>
      </c>
      <c r="L201" s="156">
        <v>1.9577171363636365</v>
      </c>
      <c r="M201" s="192">
        <v>112528</v>
      </c>
      <c r="N201" s="186">
        <v>4927400</v>
      </c>
      <c r="O201" s="157">
        <v>9149018</v>
      </c>
      <c r="P201" s="156">
        <v>1.9577171363636365</v>
      </c>
      <c r="Q201" s="192">
        <v>110364</v>
      </c>
      <c r="R201" s="186">
        <v>4927400</v>
      </c>
      <c r="S201" s="396">
        <f t="shared" si="3"/>
        <v>5234183.8824220002</v>
      </c>
    </row>
    <row r="202" spans="1:19" x14ac:dyDescent="0.25">
      <c r="A202" s="24">
        <v>185</v>
      </c>
      <c r="B202" s="21" t="s">
        <v>223</v>
      </c>
      <c r="C202" s="9">
        <v>3217000</v>
      </c>
      <c r="D202" s="13">
        <v>5.2380303123636365</v>
      </c>
      <c r="E202" s="11">
        <v>1731929.7786879996</v>
      </c>
      <c r="F202" s="172">
        <v>4948929.7786879996</v>
      </c>
      <c r="G202" s="157">
        <v>5943000</v>
      </c>
      <c r="H202" s="156">
        <v>5.2380303123636365</v>
      </c>
      <c r="I202" s="192">
        <v>289200</v>
      </c>
      <c r="J202" s="186">
        <v>4002400</v>
      </c>
      <c r="K202" s="157">
        <v>6715590</v>
      </c>
      <c r="L202" s="156">
        <v>5.2380303123636365</v>
      </c>
      <c r="M202" s="192">
        <v>297876</v>
      </c>
      <c r="N202" s="186">
        <v>4002400</v>
      </c>
      <c r="O202" s="157">
        <v>7547610</v>
      </c>
      <c r="P202" s="156">
        <v>5.2380303123636365</v>
      </c>
      <c r="Q202" s="192">
        <v>303660</v>
      </c>
      <c r="R202" s="186">
        <v>4002400</v>
      </c>
      <c r="S202" s="396">
        <f t="shared" si="3"/>
        <v>4239032.4446719997</v>
      </c>
    </row>
    <row r="203" spans="1:19" x14ac:dyDescent="0.25">
      <c r="A203" s="24">
        <v>186</v>
      </c>
      <c r="B203" s="21" t="s">
        <v>224</v>
      </c>
      <c r="C203" s="9">
        <v>3022000</v>
      </c>
      <c r="D203" s="13">
        <v>5.6753036945454545</v>
      </c>
      <c r="E203" s="11">
        <v>1627335.3404959999</v>
      </c>
      <c r="F203" s="172">
        <v>4649335.3404959999</v>
      </c>
      <c r="G203" s="157">
        <v>5474250</v>
      </c>
      <c r="H203" s="156">
        <v>5.6753036945454545</v>
      </c>
      <c r="I203" s="192">
        <v>313300</v>
      </c>
      <c r="J203" s="186">
        <v>3730800</v>
      </c>
      <c r="K203" s="157">
        <v>6350130</v>
      </c>
      <c r="L203" s="156">
        <v>5.6753036945454545</v>
      </c>
      <c r="M203" s="192">
        <v>328965</v>
      </c>
      <c r="N203" s="186">
        <v>3730800</v>
      </c>
      <c r="O203" s="157">
        <v>6952298</v>
      </c>
      <c r="P203" s="156">
        <v>5.6753036945454545</v>
      </c>
      <c r="Q203" s="192">
        <v>325832</v>
      </c>
      <c r="R203" s="186">
        <v>3730800</v>
      </c>
      <c r="S203" s="396">
        <f t="shared" si="3"/>
        <v>3960433.835124</v>
      </c>
    </row>
    <row r="204" spans="1:19" x14ac:dyDescent="0.25">
      <c r="A204" s="24">
        <v>187</v>
      </c>
      <c r="B204" s="21" t="s">
        <v>225</v>
      </c>
      <c r="C204" s="9">
        <v>1829000</v>
      </c>
      <c r="D204" s="13">
        <v>2.9363729323636365</v>
      </c>
      <c r="E204" s="11">
        <v>984606.6736399997</v>
      </c>
      <c r="F204" s="172">
        <v>2813606.6736399997</v>
      </c>
      <c r="G204" s="157">
        <v>3336900</v>
      </c>
      <c r="H204" s="156">
        <v>2.9363729323636365</v>
      </c>
      <c r="I204" s="192">
        <v>162100</v>
      </c>
      <c r="J204" s="186">
        <v>2247000</v>
      </c>
      <c r="K204" s="157">
        <v>3770697</v>
      </c>
      <c r="L204" s="156">
        <v>2.9363729323636365</v>
      </c>
      <c r="M204" s="192">
        <v>171826</v>
      </c>
      <c r="N204" s="186">
        <v>2247000</v>
      </c>
      <c r="O204" s="157">
        <v>4337970</v>
      </c>
      <c r="P204" s="156">
        <v>2.9363729323636365</v>
      </c>
      <c r="Q204" s="192">
        <v>168584</v>
      </c>
      <c r="R204" s="186">
        <v>2247000</v>
      </c>
      <c r="S204" s="396">
        <f t="shared" si="3"/>
        <v>2388651.6684099999</v>
      </c>
    </row>
    <row r="205" spans="1:19" x14ac:dyDescent="0.25">
      <c r="A205" s="24">
        <v>188</v>
      </c>
      <c r="B205" s="21" t="s">
        <v>226</v>
      </c>
      <c r="C205" s="9">
        <v>1448000</v>
      </c>
      <c r="D205" s="13">
        <v>2.839119531636364</v>
      </c>
      <c r="E205" s="11">
        <v>780046.56219600001</v>
      </c>
      <c r="F205" s="172">
        <v>2228046.562196</v>
      </c>
      <c r="G205" s="157">
        <v>2598300</v>
      </c>
      <c r="H205" s="156">
        <v>2.839119531636364</v>
      </c>
      <c r="I205" s="192">
        <v>156700</v>
      </c>
      <c r="J205" s="186">
        <v>1778300</v>
      </c>
      <c r="K205" s="157">
        <v>3014028</v>
      </c>
      <c r="L205" s="156">
        <v>2.839119531636364</v>
      </c>
      <c r="M205" s="192">
        <v>166102</v>
      </c>
      <c r="N205" s="186">
        <v>1778300</v>
      </c>
      <c r="O205" s="157">
        <v>3247875</v>
      </c>
      <c r="P205" s="156">
        <v>2.839119531636364</v>
      </c>
      <c r="Q205" s="192">
        <v>161401</v>
      </c>
      <c r="R205" s="186">
        <v>1778300</v>
      </c>
      <c r="S205" s="396">
        <f t="shared" si="3"/>
        <v>1890736.6405489999</v>
      </c>
    </row>
    <row r="206" spans="1:19" x14ac:dyDescent="0.25">
      <c r="A206" s="24">
        <v>189</v>
      </c>
      <c r="B206" s="21" t="s">
        <v>228</v>
      </c>
      <c r="C206" s="9">
        <v>1043000</v>
      </c>
      <c r="D206" s="13">
        <v>2.3785176927272729</v>
      </c>
      <c r="E206" s="11">
        <v>561866.25426399987</v>
      </c>
      <c r="F206" s="172">
        <v>1604866.2542639999</v>
      </c>
      <c r="G206" s="157">
        <v>1861950</v>
      </c>
      <c r="H206" s="156">
        <v>2.3785176927272729</v>
      </c>
      <c r="I206" s="192">
        <v>131300</v>
      </c>
      <c r="J206" s="186">
        <v>1292200</v>
      </c>
      <c r="K206" s="157">
        <v>2178482</v>
      </c>
      <c r="L206" s="156">
        <v>2.3785176927272729</v>
      </c>
      <c r="M206" s="192">
        <v>137865</v>
      </c>
      <c r="N206" s="186">
        <v>1292200</v>
      </c>
      <c r="O206" s="157">
        <v>2420535</v>
      </c>
      <c r="P206" s="156">
        <v>2.3785176927272729</v>
      </c>
      <c r="Q206" s="192">
        <v>133926</v>
      </c>
      <c r="R206" s="186">
        <v>1292200</v>
      </c>
      <c r="S206" s="396">
        <f t="shared" si="3"/>
        <v>1370366.563566</v>
      </c>
    </row>
    <row r="207" spans="1:19" x14ac:dyDescent="0.25">
      <c r="A207" s="24">
        <v>190</v>
      </c>
      <c r="B207" s="21" t="s">
        <v>229</v>
      </c>
      <c r="C207" s="9">
        <v>924000</v>
      </c>
      <c r="D207" s="13">
        <v>1.793008189818182</v>
      </c>
      <c r="E207" s="11">
        <v>497216.67310000001</v>
      </c>
      <c r="F207" s="172">
        <v>1421216.6731</v>
      </c>
      <c r="G207" s="157">
        <v>1671900</v>
      </c>
      <c r="H207" s="156">
        <v>1.793008189818182</v>
      </c>
      <c r="I207" s="192">
        <v>99000</v>
      </c>
      <c r="J207" s="186">
        <v>1142500</v>
      </c>
      <c r="K207" s="157">
        <v>1972842</v>
      </c>
      <c r="L207" s="156">
        <v>1.793008189818182</v>
      </c>
      <c r="M207" s="192">
        <v>103950</v>
      </c>
      <c r="N207" s="186">
        <v>1142500</v>
      </c>
      <c r="O207" s="157">
        <v>2089875</v>
      </c>
      <c r="P207" s="156">
        <v>1.793008189818182</v>
      </c>
      <c r="Q207" s="192">
        <v>100980</v>
      </c>
      <c r="R207" s="186">
        <v>1142500</v>
      </c>
      <c r="S207" s="396">
        <f t="shared" si="3"/>
        <v>1212179.1682750001</v>
      </c>
    </row>
    <row r="208" spans="1:19" x14ac:dyDescent="0.25">
      <c r="A208" s="24">
        <v>191</v>
      </c>
      <c r="B208" s="21" t="s">
        <v>230</v>
      </c>
      <c r="C208" s="15" t="s">
        <v>10</v>
      </c>
      <c r="D208" s="13">
        <v>5.7286424341818183</v>
      </c>
      <c r="E208" s="11">
        <v>328424.12131199997</v>
      </c>
      <c r="F208" s="172">
        <v>328424.12131199997</v>
      </c>
      <c r="G208" s="154" t="s">
        <v>10</v>
      </c>
      <c r="H208" s="156">
        <v>5.7286424341818183</v>
      </c>
      <c r="I208" s="192">
        <v>316100</v>
      </c>
      <c r="J208" s="186">
        <v>297600</v>
      </c>
      <c r="K208" s="154" t="s">
        <v>10</v>
      </c>
      <c r="L208" s="156">
        <v>5.7286424341818183</v>
      </c>
      <c r="M208" s="192">
        <v>335066</v>
      </c>
      <c r="N208" s="186">
        <v>297600</v>
      </c>
      <c r="O208" s="154" t="s">
        <v>10</v>
      </c>
      <c r="P208" s="156">
        <v>5.7286424341818183</v>
      </c>
      <c r="Q208" s="192">
        <v>331905</v>
      </c>
      <c r="R208" s="186">
        <v>297600</v>
      </c>
      <c r="S208" s="396">
        <f t="shared" si="3"/>
        <v>305306.03032799996</v>
      </c>
    </row>
    <row r="209" spans="1:19" x14ac:dyDescent="0.25">
      <c r="A209" s="24">
        <v>192</v>
      </c>
      <c r="B209" s="21" t="s">
        <v>231</v>
      </c>
      <c r="C209" s="15" t="s">
        <v>10</v>
      </c>
      <c r="D209" s="13">
        <v>5.8700229240000006</v>
      </c>
      <c r="E209" s="11">
        <v>336251.59259999997</v>
      </c>
      <c r="F209" s="172">
        <v>336251.59259999997</v>
      </c>
      <c r="G209" s="154" t="s">
        <v>10</v>
      </c>
      <c r="H209" s="156">
        <v>5.8700229240000006</v>
      </c>
      <c r="I209" s="192">
        <v>324000</v>
      </c>
      <c r="J209" s="186">
        <v>305000</v>
      </c>
      <c r="K209" s="154" t="s">
        <v>10</v>
      </c>
      <c r="L209" s="156">
        <v>5.8700229240000006</v>
      </c>
      <c r="M209" s="192">
        <v>336960</v>
      </c>
      <c r="N209" s="186">
        <v>305000</v>
      </c>
      <c r="O209" s="154" t="s">
        <v>10</v>
      </c>
      <c r="P209" s="156">
        <v>5.8700229240000006</v>
      </c>
      <c r="Q209" s="192">
        <v>340200</v>
      </c>
      <c r="R209" s="186">
        <v>305000</v>
      </c>
      <c r="S209" s="396">
        <f t="shared" si="3"/>
        <v>312812.89815000002</v>
      </c>
    </row>
    <row r="210" spans="1:19" x14ac:dyDescent="0.25">
      <c r="A210" s="3"/>
      <c r="B210" s="22" t="s">
        <v>232</v>
      </c>
      <c r="C210" s="5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184">
        <v>0</v>
      </c>
      <c r="P210" s="184"/>
      <c r="Q210" s="184">
        <v>0</v>
      </c>
      <c r="R210" s="184">
        <v>0</v>
      </c>
      <c r="S210" s="184">
        <v>0</v>
      </c>
    </row>
    <row r="211" spans="1:19" x14ac:dyDescent="0.25">
      <c r="A211" s="24">
        <v>193</v>
      </c>
      <c r="B211" s="21" t="s">
        <v>233</v>
      </c>
      <c r="C211" s="9">
        <v>645000</v>
      </c>
      <c r="D211" s="13">
        <v>1.5965316014545454</v>
      </c>
      <c r="E211" s="11">
        <v>347100.28716399998</v>
      </c>
      <c r="F211" s="172">
        <v>992100.28716399998</v>
      </c>
      <c r="G211" s="192">
        <v>1141950</v>
      </c>
      <c r="H211" s="156">
        <v>1.5965316014545454</v>
      </c>
      <c r="I211" s="192">
        <v>88200</v>
      </c>
      <c r="J211" s="186">
        <v>799700</v>
      </c>
      <c r="K211" s="192">
        <v>1290404</v>
      </c>
      <c r="L211" s="156">
        <v>1.5965316014545454</v>
      </c>
      <c r="M211" s="192">
        <v>91728</v>
      </c>
      <c r="N211" s="186">
        <v>799700</v>
      </c>
      <c r="O211" s="192">
        <v>1358921</v>
      </c>
      <c r="P211" s="156">
        <v>1.5965316014545454</v>
      </c>
      <c r="Q211" s="192">
        <v>90846</v>
      </c>
      <c r="R211" s="186">
        <v>799700</v>
      </c>
      <c r="S211" s="396">
        <f t="shared" si="3"/>
        <v>847800.07179099997</v>
      </c>
    </row>
    <row r="212" spans="1:19" x14ac:dyDescent="0.25">
      <c r="A212" s="24">
        <v>194</v>
      </c>
      <c r="B212" s="21" t="s">
        <v>234</v>
      </c>
      <c r="C212" s="9">
        <v>130000</v>
      </c>
      <c r="D212" s="13">
        <v>2.2120320756363641</v>
      </c>
      <c r="E212" s="11">
        <v>69464.893291999993</v>
      </c>
      <c r="F212" s="172">
        <v>199464.89329199999</v>
      </c>
      <c r="G212" s="157">
        <v>78300</v>
      </c>
      <c r="H212" s="156">
        <v>2.2120320756363641</v>
      </c>
      <c r="I212" s="192">
        <v>122200</v>
      </c>
      <c r="J212" s="186">
        <v>164100</v>
      </c>
      <c r="K212" s="157">
        <v>89262</v>
      </c>
      <c r="L212" s="156">
        <v>2.2120320756363641</v>
      </c>
      <c r="M212" s="192">
        <v>127088</v>
      </c>
      <c r="N212" s="186">
        <v>164100</v>
      </c>
      <c r="O212" s="157">
        <v>100224</v>
      </c>
      <c r="P212" s="156">
        <v>2.2120320756363641</v>
      </c>
      <c r="Q212" s="192">
        <v>128310</v>
      </c>
      <c r="R212" s="186">
        <v>164100</v>
      </c>
      <c r="S212" s="396">
        <f t="shared" si="3"/>
        <v>172941.22332300001</v>
      </c>
    </row>
    <row r="213" spans="1:19" x14ac:dyDescent="0.25">
      <c r="A213" s="24">
        <v>195</v>
      </c>
      <c r="B213" s="21" t="s">
        <v>235</v>
      </c>
      <c r="C213" s="9">
        <v>652000</v>
      </c>
      <c r="D213" s="13">
        <v>1.5965316014545454</v>
      </c>
      <c r="E213" s="11">
        <v>351570.29791199998</v>
      </c>
      <c r="F213" s="172">
        <v>1003570.297912</v>
      </c>
      <c r="G213" s="157">
        <v>1146600</v>
      </c>
      <c r="H213" s="156">
        <v>1.5965316014545454</v>
      </c>
      <c r="I213" s="192">
        <v>88200</v>
      </c>
      <c r="J213" s="186">
        <v>802600</v>
      </c>
      <c r="K213" s="157">
        <v>1352988</v>
      </c>
      <c r="L213" s="156">
        <v>1.5965316014545454</v>
      </c>
      <c r="M213" s="192">
        <v>90846</v>
      </c>
      <c r="N213" s="186">
        <v>802600</v>
      </c>
      <c r="O213" s="157">
        <v>1341522</v>
      </c>
      <c r="P213" s="156">
        <v>1.5965316014545454</v>
      </c>
      <c r="Q213" s="192">
        <v>89964</v>
      </c>
      <c r="R213" s="186">
        <v>802600</v>
      </c>
      <c r="S213" s="396">
        <f t="shared" si="3"/>
        <v>852842.57447799994</v>
      </c>
    </row>
    <row r="214" spans="1:19" x14ac:dyDescent="0.25">
      <c r="A214" s="24">
        <v>196</v>
      </c>
      <c r="B214" s="21" t="s">
        <v>236</v>
      </c>
      <c r="C214" s="9">
        <v>193000</v>
      </c>
      <c r="D214" s="13">
        <v>2.2120320756363641</v>
      </c>
      <c r="E214" s="11">
        <v>104180.28522000002</v>
      </c>
      <c r="F214" s="172">
        <v>297180.28522000002</v>
      </c>
      <c r="G214" s="157">
        <v>204750</v>
      </c>
      <c r="H214" s="156">
        <v>2.2120320756363641</v>
      </c>
      <c r="I214" s="192">
        <v>122200</v>
      </c>
      <c r="J214" s="186">
        <v>243500</v>
      </c>
      <c r="K214" s="157">
        <v>231368</v>
      </c>
      <c r="L214" s="156">
        <v>2.2120320756363641</v>
      </c>
      <c r="M214" s="192">
        <v>125866</v>
      </c>
      <c r="N214" s="186">
        <v>243500</v>
      </c>
      <c r="O214" s="157">
        <v>237510</v>
      </c>
      <c r="P214" s="156">
        <v>2.2120320756363641</v>
      </c>
      <c r="Q214" s="192">
        <v>124644</v>
      </c>
      <c r="R214" s="186">
        <v>243500</v>
      </c>
      <c r="S214" s="396">
        <f t="shared" si="3"/>
        <v>256920.07130499999</v>
      </c>
    </row>
    <row r="215" spans="1:19" x14ac:dyDescent="0.25">
      <c r="A215" s="24">
        <v>197</v>
      </c>
      <c r="B215" s="21" t="s">
        <v>237</v>
      </c>
      <c r="C215" s="9">
        <v>360000</v>
      </c>
      <c r="D215" s="13">
        <v>1.793008189818182</v>
      </c>
      <c r="E215" s="11">
        <v>194082.82641600003</v>
      </c>
      <c r="F215" s="172">
        <v>554082.82641600003</v>
      </c>
      <c r="G215" s="157">
        <v>563400</v>
      </c>
      <c r="H215" s="156">
        <v>1.793008189818182</v>
      </c>
      <c r="I215" s="192">
        <v>99000</v>
      </c>
      <c r="J215" s="186">
        <v>446800</v>
      </c>
      <c r="K215" s="157">
        <v>653544</v>
      </c>
      <c r="L215" s="156">
        <v>1.793008189818182</v>
      </c>
      <c r="M215" s="192">
        <v>102960</v>
      </c>
      <c r="N215" s="186">
        <v>446800</v>
      </c>
      <c r="O215" s="157">
        <v>676080</v>
      </c>
      <c r="P215" s="156">
        <v>1.793008189818182</v>
      </c>
      <c r="Q215" s="192">
        <v>101970</v>
      </c>
      <c r="R215" s="186">
        <v>446800</v>
      </c>
      <c r="S215" s="396">
        <f t="shared" si="3"/>
        <v>473620.70660400001</v>
      </c>
    </row>
    <row r="216" spans="1:19" x14ac:dyDescent="0.25">
      <c r="A216" s="24">
        <v>198</v>
      </c>
      <c r="B216" s="21" t="s">
        <v>238</v>
      </c>
      <c r="C216" s="9">
        <v>212000</v>
      </c>
      <c r="D216" s="13">
        <v>3.1675718429090911</v>
      </c>
      <c r="E216" s="11">
        <v>114773.61138800002</v>
      </c>
      <c r="F216" s="172">
        <v>326773.61138800002</v>
      </c>
      <c r="G216" s="157">
        <v>175800</v>
      </c>
      <c r="H216" s="156">
        <v>3.1675718429090911</v>
      </c>
      <c r="I216" s="192">
        <v>174900</v>
      </c>
      <c r="J216" s="186">
        <v>274900</v>
      </c>
      <c r="K216" s="157">
        <v>202170</v>
      </c>
      <c r="L216" s="156">
        <v>3.1675718429090911</v>
      </c>
      <c r="M216" s="192">
        <v>180147</v>
      </c>
      <c r="N216" s="186">
        <v>274900</v>
      </c>
      <c r="O216" s="157">
        <v>203928</v>
      </c>
      <c r="P216" s="156">
        <v>3.1675718429090911</v>
      </c>
      <c r="Q216" s="192">
        <v>178398</v>
      </c>
      <c r="R216" s="186">
        <v>274900</v>
      </c>
      <c r="S216" s="396">
        <f t="shared" si="3"/>
        <v>287868.40284699999</v>
      </c>
    </row>
    <row r="217" spans="1:19" x14ac:dyDescent="0.25">
      <c r="A217" s="24">
        <v>199</v>
      </c>
      <c r="B217" s="21" t="s">
        <v>240</v>
      </c>
      <c r="C217" s="9">
        <v>355000</v>
      </c>
      <c r="D217" s="13">
        <v>2.2120320756363641</v>
      </c>
      <c r="E217" s="11">
        <v>191624.04014399997</v>
      </c>
      <c r="F217" s="172">
        <v>546624.04014399997</v>
      </c>
      <c r="G217" s="157">
        <v>519750</v>
      </c>
      <c r="H217" s="156">
        <v>2.2120320756363641</v>
      </c>
      <c r="I217" s="192">
        <v>122200</v>
      </c>
      <c r="J217" s="186">
        <v>441200</v>
      </c>
      <c r="K217" s="157">
        <v>587318</v>
      </c>
      <c r="L217" s="156">
        <v>2.2120320756363641</v>
      </c>
      <c r="M217" s="192">
        <v>125866</v>
      </c>
      <c r="N217" s="186">
        <v>441200</v>
      </c>
      <c r="O217" s="157">
        <v>634095</v>
      </c>
      <c r="P217" s="156">
        <v>2.2120320756363641</v>
      </c>
      <c r="Q217" s="192">
        <v>123422</v>
      </c>
      <c r="R217" s="186">
        <v>441200</v>
      </c>
      <c r="S217" s="396">
        <f t="shared" si="3"/>
        <v>467556.01003599999</v>
      </c>
    </row>
    <row r="218" spans="1:19" x14ac:dyDescent="0.25">
      <c r="A218" s="24">
        <v>200</v>
      </c>
      <c r="B218" s="21" t="s">
        <v>241</v>
      </c>
      <c r="C218" s="9">
        <v>121000</v>
      </c>
      <c r="D218" s="13">
        <v>0.37275320509090915</v>
      </c>
      <c r="E218" s="11">
        <v>65029.708144000004</v>
      </c>
      <c r="F218" s="172">
        <v>186029.708144</v>
      </c>
      <c r="G218" s="157">
        <v>194100</v>
      </c>
      <c r="H218" s="156">
        <v>0.37275320509090915</v>
      </c>
      <c r="I218" s="192">
        <v>20700</v>
      </c>
      <c r="J218" s="186">
        <v>141200</v>
      </c>
      <c r="K218" s="157">
        <v>225156</v>
      </c>
      <c r="L218" s="156">
        <v>0.37275320509090915</v>
      </c>
      <c r="M218" s="192">
        <v>21321</v>
      </c>
      <c r="N218" s="186">
        <v>141200</v>
      </c>
      <c r="O218" s="157">
        <v>230979</v>
      </c>
      <c r="P218" s="156">
        <v>0.37275320509090915</v>
      </c>
      <c r="Q218" s="192">
        <v>21735</v>
      </c>
      <c r="R218" s="186">
        <v>141200</v>
      </c>
      <c r="S218" s="396">
        <f t="shared" si="3"/>
        <v>152407.42703600001</v>
      </c>
    </row>
    <row r="219" spans="1:19" x14ac:dyDescent="0.25">
      <c r="A219" s="24">
        <v>201</v>
      </c>
      <c r="B219" s="21" t="s">
        <v>578</v>
      </c>
      <c r="C219" s="9">
        <v>771000</v>
      </c>
      <c r="D219" s="13">
        <v>0.58786552254545454</v>
      </c>
      <c r="E219" s="11">
        <v>415195.290056</v>
      </c>
      <c r="F219" s="172">
        <v>1186195.290056</v>
      </c>
      <c r="G219" s="157">
        <v>1455000</v>
      </c>
      <c r="H219" s="156">
        <v>0.58786552254545454</v>
      </c>
      <c r="I219" s="192">
        <v>32600</v>
      </c>
      <c r="J219" s="186">
        <v>943800</v>
      </c>
      <c r="K219" s="157">
        <v>1702350</v>
      </c>
      <c r="L219" s="156">
        <v>0.58786552254545454</v>
      </c>
      <c r="M219" s="192">
        <v>33904</v>
      </c>
      <c r="N219" s="186">
        <v>943800</v>
      </c>
      <c r="O219" s="157">
        <v>1760550</v>
      </c>
      <c r="P219" s="156">
        <v>0.58786552254545454</v>
      </c>
      <c r="Q219" s="192">
        <v>34230</v>
      </c>
      <c r="R219" s="186">
        <v>943800</v>
      </c>
      <c r="S219" s="396">
        <f t="shared" si="3"/>
        <v>1004398.822514</v>
      </c>
    </row>
    <row r="220" spans="1:19" x14ac:dyDescent="0.25">
      <c r="A220" s="24">
        <v>202</v>
      </c>
      <c r="B220" s="57" t="s">
        <v>243</v>
      </c>
      <c r="C220" s="9">
        <v>490000</v>
      </c>
      <c r="D220" s="13">
        <v>2.3785176927272729</v>
      </c>
      <c r="E220" s="11">
        <v>263304.91726000002</v>
      </c>
      <c r="F220" s="172">
        <v>753304.91726000002</v>
      </c>
      <c r="G220" s="157">
        <v>775800</v>
      </c>
      <c r="H220" s="156">
        <v>2.3785176927272729</v>
      </c>
      <c r="I220" s="192">
        <v>131300</v>
      </c>
      <c r="J220" s="186">
        <v>610500</v>
      </c>
      <c r="K220" s="157">
        <v>915444</v>
      </c>
      <c r="L220" s="156">
        <v>2.3785176927272729</v>
      </c>
      <c r="M220" s="192">
        <v>139178</v>
      </c>
      <c r="N220" s="186">
        <v>610500</v>
      </c>
      <c r="O220" s="157">
        <v>930960</v>
      </c>
      <c r="P220" s="156">
        <v>2.3785176927272729</v>
      </c>
      <c r="Q220" s="192">
        <v>135239</v>
      </c>
      <c r="R220" s="186">
        <v>610500</v>
      </c>
      <c r="S220" s="396">
        <f t="shared" si="3"/>
        <v>646201.229315</v>
      </c>
    </row>
    <row r="221" spans="1:19" x14ac:dyDescent="0.25">
      <c r="A221" s="24">
        <v>203</v>
      </c>
      <c r="B221" s="21" t="s">
        <v>244</v>
      </c>
      <c r="C221" s="9">
        <v>492000</v>
      </c>
      <c r="D221" s="13">
        <v>2.3785176927272729</v>
      </c>
      <c r="E221" s="11">
        <v>264604.38126000005</v>
      </c>
      <c r="F221" s="172">
        <v>756604.38126000005</v>
      </c>
      <c r="G221" s="192">
        <v>775800</v>
      </c>
      <c r="H221" s="156">
        <v>2.3785176927272729</v>
      </c>
      <c r="I221" s="192">
        <v>131300</v>
      </c>
      <c r="J221" s="186">
        <v>610500</v>
      </c>
      <c r="K221" s="192">
        <v>892170</v>
      </c>
      <c r="L221" s="156">
        <v>2.3785176927272729</v>
      </c>
      <c r="M221" s="192">
        <v>135239</v>
      </c>
      <c r="N221" s="186">
        <v>610500</v>
      </c>
      <c r="O221" s="192">
        <v>907686</v>
      </c>
      <c r="P221" s="156">
        <v>2.3785176927272729</v>
      </c>
      <c r="Q221" s="192">
        <v>133926</v>
      </c>
      <c r="R221" s="186">
        <v>610500</v>
      </c>
      <c r="S221" s="396">
        <f t="shared" si="3"/>
        <v>647026.09531500004</v>
      </c>
    </row>
    <row r="222" spans="1:19" x14ac:dyDescent="0.25">
      <c r="A222" s="24">
        <v>204</v>
      </c>
      <c r="B222" s="21" t="s">
        <v>245</v>
      </c>
      <c r="C222" s="9">
        <v>463000</v>
      </c>
      <c r="D222" s="13">
        <v>2.3785176927272729</v>
      </c>
      <c r="E222" s="11">
        <v>248577.12995600002</v>
      </c>
      <c r="F222" s="172">
        <v>711577.12995600002</v>
      </c>
      <c r="G222" s="157">
        <v>721350</v>
      </c>
      <c r="H222" s="156">
        <v>2.3785176927272729</v>
      </c>
      <c r="I222" s="192">
        <v>131300</v>
      </c>
      <c r="J222" s="186">
        <v>576300</v>
      </c>
      <c r="K222" s="157">
        <v>836766</v>
      </c>
      <c r="L222" s="156">
        <v>2.3785176927272729</v>
      </c>
      <c r="M222" s="192">
        <v>135239</v>
      </c>
      <c r="N222" s="186">
        <v>576300</v>
      </c>
      <c r="O222" s="157">
        <v>880047</v>
      </c>
      <c r="P222" s="156">
        <v>2.3785176927272729</v>
      </c>
      <c r="Q222" s="192">
        <v>132613</v>
      </c>
      <c r="R222" s="186">
        <v>576300</v>
      </c>
      <c r="S222" s="396">
        <f t="shared" si="3"/>
        <v>610119.282489</v>
      </c>
    </row>
    <row r="223" spans="1:19" x14ac:dyDescent="0.25">
      <c r="A223" s="24">
        <v>205</v>
      </c>
      <c r="B223" s="21" t="s">
        <v>246</v>
      </c>
      <c r="C223" s="9">
        <v>3167000</v>
      </c>
      <c r="D223" s="13">
        <v>4.7199763552727276</v>
      </c>
      <c r="E223" s="11">
        <v>1705141.1922960002</v>
      </c>
      <c r="F223" s="172">
        <v>4872141.1922960002</v>
      </c>
      <c r="G223" s="157">
        <v>5816250</v>
      </c>
      <c r="H223" s="156">
        <v>4.7199763552727276</v>
      </c>
      <c r="I223" s="192">
        <v>260500</v>
      </c>
      <c r="J223" s="186">
        <v>3895800</v>
      </c>
      <c r="K223" s="157">
        <v>6572363</v>
      </c>
      <c r="L223" s="156">
        <v>4.7199763552727276</v>
      </c>
      <c r="M223" s="192">
        <v>270920</v>
      </c>
      <c r="N223" s="186">
        <v>3895800</v>
      </c>
      <c r="O223" s="157">
        <v>7328475</v>
      </c>
      <c r="P223" s="156">
        <v>4.7199763552727276</v>
      </c>
      <c r="Q223" s="192">
        <v>270920</v>
      </c>
      <c r="R223" s="186">
        <v>3895800</v>
      </c>
      <c r="S223" s="396">
        <f t="shared" si="3"/>
        <v>4139885.298074</v>
      </c>
    </row>
    <row r="224" spans="1:19" x14ac:dyDescent="0.25">
      <c r="A224" s="24">
        <v>206</v>
      </c>
      <c r="B224" s="21" t="s">
        <v>247</v>
      </c>
      <c r="C224" s="9">
        <v>449000</v>
      </c>
      <c r="D224" s="13">
        <v>2.3785176927272729</v>
      </c>
      <c r="E224" s="11">
        <v>241797.85048399994</v>
      </c>
      <c r="F224" s="172">
        <v>690797.85048399994</v>
      </c>
      <c r="G224" s="157">
        <v>696450</v>
      </c>
      <c r="H224" s="156">
        <v>2.3785176927272729</v>
      </c>
      <c r="I224" s="192">
        <v>131300</v>
      </c>
      <c r="J224" s="186">
        <v>560700</v>
      </c>
      <c r="K224" s="157">
        <v>821811</v>
      </c>
      <c r="L224" s="156">
        <v>2.3785176927272729</v>
      </c>
      <c r="M224" s="192">
        <v>137865</v>
      </c>
      <c r="N224" s="186">
        <v>560700</v>
      </c>
      <c r="O224" s="157">
        <v>877527</v>
      </c>
      <c r="P224" s="156">
        <v>2.3785176927272729</v>
      </c>
      <c r="Q224" s="192">
        <v>132613</v>
      </c>
      <c r="R224" s="186">
        <v>560700</v>
      </c>
      <c r="S224" s="396">
        <f t="shared" si="3"/>
        <v>593224.46262100001</v>
      </c>
    </row>
    <row r="225" spans="1:19" x14ac:dyDescent="0.25">
      <c r="A225" s="24">
        <v>207</v>
      </c>
      <c r="B225" s="21" t="s">
        <v>248</v>
      </c>
      <c r="C225" s="9">
        <v>452000</v>
      </c>
      <c r="D225" s="13">
        <v>2.3785176927272729</v>
      </c>
      <c r="E225" s="11">
        <v>243470.29448399995</v>
      </c>
      <c r="F225" s="172">
        <v>695470.29448399995</v>
      </c>
      <c r="G225" s="157">
        <v>696450</v>
      </c>
      <c r="H225" s="156">
        <v>2.3785176927272729</v>
      </c>
      <c r="I225" s="192">
        <v>131300</v>
      </c>
      <c r="J225" s="186">
        <v>560700</v>
      </c>
      <c r="K225" s="157">
        <v>780024</v>
      </c>
      <c r="L225" s="156">
        <v>2.3785176927272729</v>
      </c>
      <c r="M225" s="192">
        <v>135239</v>
      </c>
      <c r="N225" s="186">
        <v>560700</v>
      </c>
      <c r="O225" s="157">
        <v>842705</v>
      </c>
      <c r="P225" s="156">
        <v>2.3785176927272729</v>
      </c>
      <c r="Q225" s="192">
        <v>132613</v>
      </c>
      <c r="R225" s="186">
        <v>560700</v>
      </c>
      <c r="S225" s="396">
        <f t="shared" si="3"/>
        <v>594392.57362099993</v>
      </c>
    </row>
    <row r="226" spans="1:19" x14ac:dyDescent="0.25">
      <c r="A226" s="24">
        <v>208</v>
      </c>
      <c r="B226" s="21" t="s">
        <v>249</v>
      </c>
      <c r="C226" s="15" t="s">
        <v>10</v>
      </c>
      <c r="D226" s="13">
        <v>0.3753023410909091</v>
      </c>
      <c r="E226" s="11">
        <v>27771.174340000001</v>
      </c>
      <c r="F226" s="172">
        <v>27771.174340000001</v>
      </c>
      <c r="G226" s="154" t="s">
        <v>10</v>
      </c>
      <c r="H226" s="156">
        <v>0.3753023410909091</v>
      </c>
      <c r="I226" s="192">
        <v>20800</v>
      </c>
      <c r="J226" s="186">
        <v>19500</v>
      </c>
      <c r="K226" s="154" t="s">
        <v>10</v>
      </c>
      <c r="L226" s="156">
        <v>0.3753023410909091</v>
      </c>
      <c r="M226" s="192">
        <v>21840</v>
      </c>
      <c r="N226" s="186">
        <v>19500</v>
      </c>
      <c r="O226" s="154" t="s">
        <v>10</v>
      </c>
      <c r="P226" s="156">
        <v>0.3753023410909091</v>
      </c>
      <c r="Q226" s="192">
        <v>21632</v>
      </c>
      <c r="R226" s="186">
        <v>19500</v>
      </c>
      <c r="S226" s="396">
        <f t="shared" si="3"/>
        <v>21567.793584999999</v>
      </c>
    </row>
    <row r="227" spans="1:19" x14ac:dyDescent="0.25">
      <c r="A227" s="24">
        <v>209</v>
      </c>
      <c r="B227" s="21" t="s">
        <v>250</v>
      </c>
      <c r="C227" s="15" t="s">
        <v>10</v>
      </c>
      <c r="D227" s="13">
        <v>0.30570320363636366</v>
      </c>
      <c r="E227" s="11">
        <v>24081.652308000001</v>
      </c>
      <c r="F227" s="172">
        <v>24081.652308000001</v>
      </c>
      <c r="G227" s="154" t="s">
        <v>10</v>
      </c>
      <c r="H227" s="156">
        <v>0.30570320363636366</v>
      </c>
      <c r="I227" s="192">
        <v>16900</v>
      </c>
      <c r="J227" s="186">
        <v>15900</v>
      </c>
      <c r="K227" s="154" t="s">
        <v>10</v>
      </c>
      <c r="L227" s="156">
        <v>0.30570320363636366</v>
      </c>
      <c r="M227" s="192">
        <v>17914</v>
      </c>
      <c r="N227" s="186">
        <v>15900</v>
      </c>
      <c r="O227" s="154" t="s">
        <v>10</v>
      </c>
      <c r="P227" s="156">
        <v>0.30570320363636366</v>
      </c>
      <c r="Q227" s="192">
        <v>17238</v>
      </c>
      <c r="R227" s="186">
        <v>15900</v>
      </c>
      <c r="S227" s="396">
        <f t="shared" si="3"/>
        <v>17945.413077000001</v>
      </c>
    </row>
    <row r="228" spans="1:19" x14ac:dyDescent="0.25">
      <c r="A228" s="24">
        <v>210</v>
      </c>
      <c r="B228" s="21" t="s">
        <v>251</v>
      </c>
      <c r="C228" s="15" t="s">
        <v>10</v>
      </c>
      <c r="D228" s="13">
        <v>2.5151861432727274</v>
      </c>
      <c r="E228" s="11">
        <v>147567.17088399999</v>
      </c>
      <c r="F228" s="172">
        <v>147567.17088399999</v>
      </c>
      <c r="G228" s="154" t="s">
        <v>10</v>
      </c>
      <c r="H228" s="156">
        <v>2.5151861432727274</v>
      </c>
      <c r="I228" s="192">
        <v>138900</v>
      </c>
      <c r="J228" s="186">
        <v>130700</v>
      </c>
      <c r="K228" s="154" t="s">
        <v>10</v>
      </c>
      <c r="L228" s="156">
        <v>2.5151861432727274</v>
      </c>
      <c r="M228" s="192">
        <v>144456</v>
      </c>
      <c r="N228" s="186">
        <v>130700</v>
      </c>
      <c r="O228" s="154" t="s">
        <v>10</v>
      </c>
      <c r="P228" s="156">
        <v>2.5151861432727274</v>
      </c>
      <c r="Q228" s="192">
        <v>143067</v>
      </c>
      <c r="R228" s="186">
        <v>130700</v>
      </c>
      <c r="S228" s="396">
        <f t="shared" si="3"/>
        <v>134916.79272100001</v>
      </c>
    </row>
    <row r="229" spans="1:19" x14ac:dyDescent="0.25">
      <c r="A229" s="24">
        <v>211</v>
      </c>
      <c r="B229" s="21" t="s">
        <v>252</v>
      </c>
      <c r="C229" s="15" t="s">
        <v>10</v>
      </c>
      <c r="D229" s="13">
        <v>1.4994713170909093</v>
      </c>
      <c r="E229" s="11">
        <v>90257.747747999994</v>
      </c>
      <c r="F229" s="172">
        <v>90257.747747999994</v>
      </c>
      <c r="G229" s="154" t="s">
        <v>10</v>
      </c>
      <c r="H229" s="156">
        <v>1.4994713170909093</v>
      </c>
      <c r="I229" s="192">
        <v>82800</v>
      </c>
      <c r="J229" s="186">
        <v>77900</v>
      </c>
      <c r="K229" s="154" t="s">
        <v>10</v>
      </c>
      <c r="L229" s="156">
        <v>1.4994713170909093</v>
      </c>
      <c r="M229" s="192">
        <v>86940</v>
      </c>
      <c r="N229" s="186">
        <v>77900</v>
      </c>
      <c r="O229" s="154" t="s">
        <v>10</v>
      </c>
      <c r="P229" s="156">
        <v>1.4994713170909093</v>
      </c>
      <c r="Q229" s="192">
        <v>83628</v>
      </c>
      <c r="R229" s="186">
        <v>77900</v>
      </c>
      <c r="S229" s="396">
        <f t="shared" si="3"/>
        <v>80989.436936999991</v>
      </c>
    </row>
    <row r="230" spans="1:19" x14ac:dyDescent="0.25">
      <c r="A230" s="24">
        <v>212</v>
      </c>
      <c r="B230" s="26" t="s">
        <v>253</v>
      </c>
      <c r="C230" s="15" t="s">
        <v>10</v>
      </c>
      <c r="D230" s="13">
        <v>8.4330439905454551</v>
      </c>
      <c r="E230" s="11">
        <v>481164.47817199997</v>
      </c>
      <c r="F230" s="172">
        <v>481164.47817199997</v>
      </c>
      <c r="G230" s="154" t="s">
        <v>10</v>
      </c>
      <c r="H230" s="156">
        <v>8.4330439905454551</v>
      </c>
      <c r="I230" s="192">
        <v>465400</v>
      </c>
      <c r="J230" s="186">
        <v>438100</v>
      </c>
      <c r="K230" s="154" t="s">
        <v>10</v>
      </c>
      <c r="L230" s="156">
        <v>8.4330439905454551</v>
      </c>
      <c r="M230" s="192">
        <v>488670</v>
      </c>
      <c r="N230" s="186">
        <v>438100</v>
      </c>
      <c r="O230" s="154" t="s">
        <v>10</v>
      </c>
      <c r="P230" s="156">
        <v>8.4330439905454551</v>
      </c>
      <c r="Q230" s="192">
        <v>470054</v>
      </c>
      <c r="R230" s="186">
        <v>438100</v>
      </c>
      <c r="S230" s="396">
        <f t="shared" si="3"/>
        <v>448866.11954300001</v>
      </c>
    </row>
    <row r="231" spans="1:19" x14ac:dyDescent="0.25">
      <c r="A231" s="24">
        <v>213</v>
      </c>
      <c r="B231" s="21" t="s">
        <v>254</v>
      </c>
      <c r="C231" s="15" t="s">
        <v>10</v>
      </c>
      <c r="D231" s="13">
        <v>8.4330439905454551</v>
      </c>
      <c r="E231" s="11">
        <v>477495.94617200003</v>
      </c>
      <c r="F231" s="172">
        <v>477495.94617200003</v>
      </c>
      <c r="G231" s="154" t="s">
        <v>10</v>
      </c>
      <c r="H231" s="156">
        <v>8.4330439905454551</v>
      </c>
      <c r="I231" s="192">
        <v>465400</v>
      </c>
      <c r="J231" s="186">
        <v>438100</v>
      </c>
      <c r="K231" s="154" t="s">
        <v>10</v>
      </c>
      <c r="L231" s="156">
        <v>8.4330439905454551</v>
      </c>
      <c r="M231" s="192">
        <v>479362</v>
      </c>
      <c r="N231" s="186">
        <v>438100</v>
      </c>
      <c r="O231" s="154" t="s">
        <v>10</v>
      </c>
      <c r="P231" s="156">
        <v>8.4330439905454551</v>
      </c>
      <c r="Q231" s="192">
        <v>484016</v>
      </c>
      <c r="R231" s="186">
        <v>438100</v>
      </c>
      <c r="S231" s="396">
        <f t="shared" si="3"/>
        <v>447948.98654299998</v>
      </c>
    </row>
    <row r="232" spans="1:19" x14ac:dyDescent="0.25">
      <c r="A232" s="24">
        <v>214</v>
      </c>
      <c r="B232" s="21" t="s">
        <v>255</v>
      </c>
      <c r="C232" s="15" t="s">
        <v>10</v>
      </c>
      <c r="D232" s="13">
        <v>6.0686431040000004</v>
      </c>
      <c r="E232" s="11">
        <v>346193.60263600003</v>
      </c>
      <c r="F232" s="172">
        <v>346193.60263600003</v>
      </c>
      <c r="G232" s="154" t="s">
        <v>10</v>
      </c>
      <c r="H232" s="156">
        <v>6.0686431040000004</v>
      </c>
      <c r="I232" s="192">
        <v>334900</v>
      </c>
      <c r="J232" s="186">
        <v>315300</v>
      </c>
      <c r="K232" s="154" t="s">
        <v>10</v>
      </c>
      <c r="L232" s="156">
        <v>6.0686431040000004</v>
      </c>
      <c r="M232" s="192">
        <v>351645</v>
      </c>
      <c r="N232" s="186">
        <v>315300</v>
      </c>
      <c r="O232" s="154" t="s">
        <v>10</v>
      </c>
      <c r="P232" s="156">
        <v>6.0686431040000004</v>
      </c>
      <c r="Q232" s="192">
        <v>344947</v>
      </c>
      <c r="R232" s="186">
        <v>315300</v>
      </c>
      <c r="S232" s="396">
        <f t="shared" si="3"/>
        <v>323023.40065900004</v>
      </c>
    </row>
    <row r="233" spans="1:19" x14ac:dyDescent="0.25">
      <c r="A233" s="24">
        <v>215</v>
      </c>
      <c r="B233" s="26" t="s">
        <v>427</v>
      </c>
      <c r="C233" s="9">
        <v>120000</v>
      </c>
      <c r="D233" s="18">
        <v>1.8869593007272729</v>
      </c>
      <c r="E233" s="11">
        <v>64356.562179999979</v>
      </c>
      <c r="F233" s="172">
        <v>184356.56217999998</v>
      </c>
      <c r="G233" s="157">
        <v>85200</v>
      </c>
      <c r="H233" s="160">
        <v>1.8869593007272729</v>
      </c>
      <c r="I233" s="192">
        <v>104200</v>
      </c>
      <c r="J233" s="186">
        <v>151500</v>
      </c>
      <c r="K233" s="157">
        <v>99684</v>
      </c>
      <c r="L233" s="160">
        <v>1.8869593007272729</v>
      </c>
      <c r="M233" s="192">
        <v>110452</v>
      </c>
      <c r="N233" s="186">
        <v>151500</v>
      </c>
      <c r="O233" s="157">
        <v>99684</v>
      </c>
      <c r="P233" s="160">
        <v>1.8869593007272729</v>
      </c>
      <c r="Q233" s="192">
        <v>108368</v>
      </c>
      <c r="R233" s="186">
        <v>151500</v>
      </c>
      <c r="S233" s="396">
        <f t="shared" si="3"/>
        <v>159714.140545</v>
      </c>
    </row>
    <row r="234" spans="1:19" x14ac:dyDescent="0.25">
      <c r="A234" s="24">
        <v>216</v>
      </c>
      <c r="B234" s="26" t="s">
        <v>256</v>
      </c>
      <c r="C234" s="15" t="s">
        <v>10</v>
      </c>
      <c r="D234" s="18">
        <v>8.8057971956363641</v>
      </c>
      <c r="E234" s="11">
        <v>501415.53490000003</v>
      </c>
      <c r="F234" s="172">
        <v>501415.53490000003</v>
      </c>
      <c r="G234" s="154" t="s">
        <v>10</v>
      </c>
      <c r="H234" s="160">
        <v>8.8057971956363641</v>
      </c>
      <c r="I234" s="192">
        <v>486000</v>
      </c>
      <c r="J234" s="186">
        <v>457500</v>
      </c>
      <c r="K234" s="154" t="s">
        <v>10</v>
      </c>
      <c r="L234" s="160">
        <v>8.8057971956363641</v>
      </c>
      <c r="M234" s="192">
        <v>500580</v>
      </c>
      <c r="N234" s="186">
        <v>457500</v>
      </c>
      <c r="O234" s="154" t="s">
        <v>10</v>
      </c>
      <c r="P234" s="160">
        <v>8.8057971956363641</v>
      </c>
      <c r="Q234" s="192">
        <v>495720</v>
      </c>
      <c r="R234" s="186">
        <v>457500</v>
      </c>
      <c r="S234" s="396">
        <f t="shared" si="3"/>
        <v>468478.88372500002</v>
      </c>
    </row>
    <row r="235" spans="1:19" x14ac:dyDescent="0.25">
      <c r="A235" s="24">
        <v>217</v>
      </c>
      <c r="B235" s="26" t="s">
        <v>257</v>
      </c>
      <c r="C235" s="9">
        <v>941000</v>
      </c>
      <c r="D235" s="18">
        <v>8.8057971956363641</v>
      </c>
      <c r="E235" s="11">
        <v>506983.60263199988</v>
      </c>
      <c r="F235" s="172">
        <v>1447983.6026319999</v>
      </c>
      <c r="G235" s="157">
        <v>1196700</v>
      </c>
      <c r="H235" s="160">
        <v>8.8057971956363641</v>
      </c>
      <c r="I235" s="192">
        <v>486000</v>
      </c>
      <c r="J235" s="186">
        <v>1208600</v>
      </c>
      <c r="K235" s="157">
        <v>1364238</v>
      </c>
      <c r="L235" s="160">
        <v>8.8057971956363641</v>
      </c>
      <c r="M235" s="192">
        <v>510300</v>
      </c>
      <c r="N235" s="186">
        <v>1208600</v>
      </c>
      <c r="O235" s="157">
        <v>1543743</v>
      </c>
      <c r="P235" s="160">
        <v>8.8057971956363641</v>
      </c>
      <c r="Q235" s="192">
        <v>500580</v>
      </c>
      <c r="R235" s="186">
        <v>1208600</v>
      </c>
      <c r="S235" s="396">
        <f t="shared" si="3"/>
        <v>1268445.900658</v>
      </c>
    </row>
    <row r="236" spans="1:19" x14ac:dyDescent="0.25">
      <c r="A236" s="24">
        <v>218</v>
      </c>
      <c r="B236" s="26" t="s">
        <v>258</v>
      </c>
      <c r="C236" s="9">
        <v>848000</v>
      </c>
      <c r="D236" s="18">
        <v>8.8057971956363641</v>
      </c>
      <c r="E236" s="11">
        <v>456426.94787999988</v>
      </c>
      <c r="F236" s="172">
        <v>1304426.9478799999</v>
      </c>
      <c r="G236" s="157">
        <v>1022100</v>
      </c>
      <c r="H236" s="160">
        <v>8.8057971956363641</v>
      </c>
      <c r="I236" s="192">
        <v>486000</v>
      </c>
      <c r="J236" s="186">
        <v>1099000</v>
      </c>
      <c r="K236" s="157">
        <v>1154973</v>
      </c>
      <c r="L236" s="160">
        <v>8.8057971956363641</v>
      </c>
      <c r="M236" s="192">
        <v>510300</v>
      </c>
      <c r="N236" s="186">
        <v>1099000</v>
      </c>
      <c r="O236" s="157">
        <v>1185636</v>
      </c>
      <c r="P236" s="160">
        <v>8.8057971956363641</v>
      </c>
      <c r="Q236" s="192">
        <v>510300</v>
      </c>
      <c r="R236" s="186">
        <v>1099000</v>
      </c>
      <c r="S236" s="396">
        <f t="shared" si="3"/>
        <v>1150356.73697</v>
      </c>
    </row>
    <row r="237" spans="1:19" x14ac:dyDescent="0.25">
      <c r="A237" s="24">
        <v>219</v>
      </c>
      <c r="B237" s="26" t="s">
        <v>259</v>
      </c>
      <c r="C237" s="9">
        <v>481000</v>
      </c>
      <c r="D237" s="18">
        <v>8.8057971956363641</v>
      </c>
      <c r="E237" s="11">
        <v>258516.84940000006</v>
      </c>
      <c r="F237" s="172">
        <v>739516.84940000006</v>
      </c>
      <c r="G237" s="157">
        <v>298800</v>
      </c>
      <c r="H237" s="160">
        <v>8.8057971956363641</v>
      </c>
      <c r="I237" s="192">
        <v>486000</v>
      </c>
      <c r="J237" s="186">
        <v>645000</v>
      </c>
      <c r="K237" s="157">
        <v>334656</v>
      </c>
      <c r="L237" s="160">
        <v>8.8057971956363641</v>
      </c>
      <c r="M237" s="192">
        <v>515160</v>
      </c>
      <c r="N237" s="186">
        <v>645000</v>
      </c>
      <c r="O237" s="157">
        <v>358560</v>
      </c>
      <c r="P237" s="160">
        <v>8.8057971956363641</v>
      </c>
      <c r="Q237" s="192">
        <v>505440</v>
      </c>
      <c r="R237" s="186">
        <v>645000</v>
      </c>
      <c r="S237" s="396">
        <f t="shared" si="3"/>
        <v>668629.21235000005</v>
      </c>
    </row>
    <row r="238" spans="1:19" x14ac:dyDescent="0.25">
      <c r="A238" s="24">
        <v>220</v>
      </c>
      <c r="B238" s="26" t="s">
        <v>260</v>
      </c>
      <c r="C238" s="9">
        <v>873000</v>
      </c>
      <c r="D238" s="18">
        <v>6.7976960000000011</v>
      </c>
      <c r="E238" s="11">
        <v>470313.16383600002</v>
      </c>
      <c r="F238" s="172">
        <v>1343313.163836</v>
      </c>
      <c r="G238" s="157">
        <v>1095300</v>
      </c>
      <c r="H238" s="160">
        <v>6.7976960000000011</v>
      </c>
      <c r="I238" s="192">
        <v>465200</v>
      </c>
      <c r="J238" s="186">
        <v>1125300</v>
      </c>
      <c r="K238" s="157">
        <v>1270548</v>
      </c>
      <c r="L238" s="160">
        <v>6.7976960000000011</v>
      </c>
      <c r="M238" s="192">
        <v>493112</v>
      </c>
      <c r="N238" s="186">
        <v>1125300</v>
      </c>
      <c r="O238" s="157">
        <v>1303407</v>
      </c>
      <c r="P238" s="160">
        <v>6.7976960000000011</v>
      </c>
      <c r="Q238" s="192">
        <v>479156</v>
      </c>
      <c r="R238" s="186">
        <v>1125300</v>
      </c>
      <c r="S238" s="396">
        <f t="shared" si="3"/>
        <v>1179803.2909590001</v>
      </c>
    </row>
    <row r="239" spans="1:19" x14ac:dyDescent="0.25">
      <c r="A239" s="24">
        <v>221</v>
      </c>
      <c r="B239" s="26" t="s">
        <v>261</v>
      </c>
      <c r="C239" s="9">
        <v>673000</v>
      </c>
      <c r="D239" s="18">
        <v>8.8057971956363641</v>
      </c>
      <c r="E239" s="11">
        <v>362255.19025599991</v>
      </c>
      <c r="F239" s="172">
        <v>1035255.1902559999</v>
      </c>
      <c r="G239" s="192">
        <v>671250</v>
      </c>
      <c r="H239" s="160">
        <v>8.8057971956363641</v>
      </c>
      <c r="I239" s="192">
        <v>486000</v>
      </c>
      <c r="J239" s="186">
        <v>878800</v>
      </c>
      <c r="K239" s="192">
        <v>751800</v>
      </c>
      <c r="L239" s="160">
        <v>8.8057971956363641</v>
      </c>
      <c r="M239" s="192">
        <v>505440</v>
      </c>
      <c r="N239" s="186">
        <v>878800</v>
      </c>
      <c r="O239" s="192">
        <v>792075</v>
      </c>
      <c r="P239" s="160">
        <v>8.8057971956363641</v>
      </c>
      <c r="Q239" s="192">
        <v>495720</v>
      </c>
      <c r="R239" s="186">
        <v>878800</v>
      </c>
      <c r="S239" s="396">
        <f t="shared" si="3"/>
        <v>917913.79756400001</v>
      </c>
    </row>
    <row r="240" spans="1:19" x14ac:dyDescent="0.25">
      <c r="A240" s="24">
        <v>222</v>
      </c>
      <c r="B240" s="26" t="s">
        <v>262</v>
      </c>
      <c r="C240" s="9">
        <v>842000</v>
      </c>
      <c r="D240" s="18">
        <v>8.8057971956363641</v>
      </c>
      <c r="E240" s="11">
        <v>453747.719392</v>
      </c>
      <c r="F240" s="172">
        <v>1295747.719392</v>
      </c>
      <c r="G240" s="157">
        <v>994350</v>
      </c>
      <c r="H240" s="160">
        <v>8.8057971956363641</v>
      </c>
      <c r="I240" s="192">
        <v>486000</v>
      </c>
      <c r="J240" s="186">
        <v>1081600</v>
      </c>
      <c r="K240" s="157">
        <v>1163390</v>
      </c>
      <c r="L240" s="160">
        <v>8.8057971956363641</v>
      </c>
      <c r="M240" s="192">
        <v>515160</v>
      </c>
      <c r="N240" s="186">
        <v>1081600</v>
      </c>
      <c r="O240" s="157">
        <v>1242938</v>
      </c>
      <c r="P240" s="160">
        <v>8.8057971956363641</v>
      </c>
      <c r="Q240" s="192">
        <v>510300</v>
      </c>
      <c r="R240" s="186">
        <v>1081600</v>
      </c>
      <c r="S240" s="396">
        <f t="shared" si="3"/>
        <v>1135136.9298479999</v>
      </c>
    </row>
    <row r="241" spans="1:19" x14ac:dyDescent="0.25">
      <c r="A241" s="24">
        <v>223</v>
      </c>
      <c r="B241" s="26" t="s">
        <v>263</v>
      </c>
      <c r="C241" s="9">
        <v>777000</v>
      </c>
      <c r="D241" s="18">
        <v>5.6608779021818192</v>
      </c>
      <c r="E241" s="11">
        <v>418909.43402000004</v>
      </c>
      <c r="F241" s="172">
        <v>1195909.43402</v>
      </c>
      <c r="G241" s="157">
        <v>1098450</v>
      </c>
      <c r="H241" s="160">
        <v>5.6608779021818192</v>
      </c>
      <c r="I241" s="192">
        <v>312400</v>
      </c>
      <c r="J241" s="186">
        <v>983500</v>
      </c>
      <c r="K241" s="157">
        <v>1252233</v>
      </c>
      <c r="L241" s="160">
        <v>5.6608779021818192</v>
      </c>
      <c r="M241" s="192">
        <v>331144</v>
      </c>
      <c r="N241" s="186">
        <v>983500</v>
      </c>
      <c r="O241" s="157">
        <v>1307156</v>
      </c>
      <c r="P241" s="160">
        <v>5.6608779021818192</v>
      </c>
      <c r="Q241" s="192">
        <v>324896</v>
      </c>
      <c r="R241" s="186">
        <v>983500</v>
      </c>
      <c r="S241" s="396">
        <f t="shared" si="3"/>
        <v>1036602.358505</v>
      </c>
    </row>
    <row r="242" spans="1:19" x14ac:dyDescent="0.25">
      <c r="A242" s="24">
        <v>224</v>
      </c>
      <c r="B242" s="26" t="s">
        <v>265</v>
      </c>
      <c r="C242" s="15" t="s">
        <v>10</v>
      </c>
      <c r="D242" s="18">
        <v>5.6608779021818192</v>
      </c>
      <c r="E242" s="11">
        <v>326734.37689199997</v>
      </c>
      <c r="F242" s="172">
        <v>326734.37689199997</v>
      </c>
      <c r="G242" s="154" t="s">
        <v>10</v>
      </c>
      <c r="H242" s="160">
        <v>5.6608779021818192</v>
      </c>
      <c r="I242" s="192">
        <v>312400</v>
      </c>
      <c r="J242" s="186">
        <v>294100</v>
      </c>
      <c r="K242" s="154" t="s">
        <v>10</v>
      </c>
      <c r="L242" s="160">
        <v>5.6608779021818192</v>
      </c>
      <c r="M242" s="192">
        <v>324896</v>
      </c>
      <c r="N242" s="186">
        <v>294100</v>
      </c>
      <c r="O242" s="154" t="s">
        <v>10</v>
      </c>
      <c r="P242" s="160">
        <v>5.6608779021818192</v>
      </c>
      <c r="Q242" s="192">
        <v>318648</v>
      </c>
      <c r="R242" s="186">
        <v>294100</v>
      </c>
      <c r="S242" s="396">
        <f t="shared" si="3"/>
        <v>302258.59422299999</v>
      </c>
    </row>
    <row r="243" spans="1:19" x14ac:dyDescent="0.25">
      <c r="A243" s="24">
        <v>225</v>
      </c>
      <c r="B243" s="26" t="s">
        <v>266</v>
      </c>
      <c r="C243" s="9">
        <v>587000</v>
      </c>
      <c r="D243" s="18">
        <v>8.1768171992727279</v>
      </c>
      <c r="E243" s="11">
        <v>316764.01640000008</v>
      </c>
      <c r="F243" s="172">
        <v>903764.01640000008</v>
      </c>
      <c r="G243" s="192">
        <v>550050</v>
      </c>
      <c r="H243" s="160">
        <v>8.1768171992727279</v>
      </c>
      <c r="I243" s="192">
        <v>451200</v>
      </c>
      <c r="J243" s="186">
        <v>770000</v>
      </c>
      <c r="K243" s="192">
        <v>632558</v>
      </c>
      <c r="L243" s="160">
        <v>8.1768171992727279</v>
      </c>
      <c r="M243" s="192">
        <v>473760</v>
      </c>
      <c r="N243" s="186">
        <v>770000</v>
      </c>
      <c r="O243" s="192">
        <v>638058</v>
      </c>
      <c r="P243" s="160">
        <v>8.1768171992727279</v>
      </c>
      <c r="Q243" s="192">
        <v>473760</v>
      </c>
      <c r="R243" s="186">
        <v>770000</v>
      </c>
      <c r="S243" s="396">
        <f t="shared" si="3"/>
        <v>803441.00410000002</v>
      </c>
    </row>
    <row r="244" spans="1:19" x14ac:dyDescent="0.25">
      <c r="A244" s="24">
        <v>226</v>
      </c>
      <c r="B244" s="26" t="s">
        <v>436</v>
      </c>
      <c r="C244" s="15" t="s">
        <v>10</v>
      </c>
      <c r="D244" s="18">
        <v>8.8057971956363641</v>
      </c>
      <c r="E244" s="11">
        <v>497692.90689999994</v>
      </c>
      <c r="F244" s="172">
        <v>497692.90689999994</v>
      </c>
      <c r="G244" s="154" t="s">
        <v>10</v>
      </c>
      <c r="H244" s="160">
        <v>8.8057971956363641</v>
      </c>
      <c r="I244" s="192">
        <v>486000</v>
      </c>
      <c r="J244" s="186">
        <v>457500</v>
      </c>
      <c r="K244" s="154" t="s">
        <v>10</v>
      </c>
      <c r="L244" s="160">
        <v>8.8057971956363641</v>
      </c>
      <c r="M244" s="192">
        <v>515160</v>
      </c>
      <c r="N244" s="186">
        <v>457500</v>
      </c>
      <c r="O244" s="154" t="s">
        <v>10</v>
      </c>
      <c r="P244" s="160">
        <v>8.8057971956363641</v>
      </c>
      <c r="Q244" s="192">
        <v>510300</v>
      </c>
      <c r="R244" s="186">
        <v>457500</v>
      </c>
      <c r="S244" s="396">
        <f t="shared" si="3"/>
        <v>467548.22672499996</v>
      </c>
    </row>
    <row r="245" spans="1:19" x14ac:dyDescent="0.25">
      <c r="A245" s="24">
        <v>227</v>
      </c>
      <c r="B245" s="26" t="s">
        <v>267</v>
      </c>
      <c r="C245" s="9">
        <v>5280000</v>
      </c>
      <c r="D245" s="18">
        <v>8.1768171992727279</v>
      </c>
      <c r="E245" s="11">
        <v>2842891.0300720008</v>
      </c>
      <c r="F245" s="172">
        <v>8122891.0300720008</v>
      </c>
      <c r="G245" s="157">
        <v>9728100</v>
      </c>
      <c r="H245" s="160">
        <v>8.1768171992727279</v>
      </c>
      <c r="I245" s="192">
        <v>493600</v>
      </c>
      <c r="J245" s="186">
        <v>6570600</v>
      </c>
      <c r="K245" s="157">
        <v>11381877</v>
      </c>
      <c r="L245" s="160">
        <v>8.1768171992727279</v>
      </c>
      <c r="M245" s="192">
        <v>523216</v>
      </c>
      <c r="N245" s="186">
        <v>6570600</v>
      </c>
      <c r="O245" s="157">
        <v>11284596</v>
      </c>
      <c r="P245" s="160">
        <v>8.1768171992727279</v>
      </c>
      <c r="Q245" s="192">
        <v>498536</v>
      </c>
      <c r="R245" s="186">
        <v>6570600</v>
      </c>
      <c r="S245" s="396">
        <f t="shared" si="3"/>
        <v>6958672.757518</v>
      </c>
    </row>
    <row r="246" spans="1:19" x14ac:dyDescent="0.25">
      <c r="A246" s="24">
        <v>228</v>
      </c>
      <c r="B246" s="26" t="s">
        <v>268</v>
      </c>
      <c r="C246" s="9">
        <v>399000</v>
      </c>
      <c r="D246" s="18">
        <v>2.8304292952727272</v>
      </c>
      <c r="E246" s="11">
        <v>214389.59343200002</v>
      </c>
      <c r="F246" s="172">
        <v>613389.59343200002</v>
      </c>
      <c r="G246" s="157">
        <v>560100</v>
      </c>
      <c r="H246" s="160">
        <v>2.8304292952727272</v>
      </c>
      <c r="I246" s="192">
        <v>156300</v>
      </c>
      <c r="J246" s="186">
        <v>498600</v>
      </c>
      <c r="K246" s="157">
        <v>638514</v>
      </c>
      <c r="L246" s="160">
        <v>2.8304292952727272</v>
      </c>
      <c r="M246" s="192">
        <v>160989</v>
      </c>
      <c r="N246" s="186">
        <v>498600</v>
      </c>
      <c r="O246" s="157">
        <v>683322</v>
      </c>
      <c r="P246" s="160">
        <v>2.8304292952727272</v>
      </c>
      <c r="Q246" s="192">
        <v>162552</v>
      </c>
      <c r="R246" s="186">
        <v>498600</v>
      </c>
      <c r="S246" s="396">
        <f t="shared" si="3"/>
        <v>527297.39835799998</v>
      </c>
    </row>
    <row r="247" spans="1:19" x14ac:dyDescent="0.25">
      <c r="A247" s="24">
        <v>229</v>
      </c>
      <c r="B247" s="26" t="s">
        <v>269</v>
      </c>
      <c r="C247" s="9">
        <v>371000</v>
      </c>
      <c r="D247" s="18">
        <v>2.8304292952727272</v>
      </c>
      <c r="E247" s="11">
        <v>199806.48015999992</v>
      </c>
      <c r="F247" s="172">
        <v>570806.48015999992</v>
      </c>
      <c r="G247" s="192">
        <v>511350</v>
      </c>
      <c r="H247" s="160">
        <v>2.8304292952727272</v>
      </c>
      <c r="I247" s="192">
        <v>156300</v>
      </c>
      <c r="J247" s="186">
        <v>468000</v>
      </c>
      <c r="K247" s="192">
        <v>593166</v>
      </c>
      <c r="L247" s="160">
        <v>2.8304292952727272</v>
      </c>
      <c r="M247" s="192">
        <v>165678</v>
      </c>
      <c r="N247" s="186">
        <v>468000</v>
      </c>
      <c r="O247" s="192">
        <v>608507</v>
      </c>
      <c r="P247" s="160">
        <v>2.8304292952727272</v>
      </c>
      <c r="Q247" s="192">
        <v>162552</v>
      </c>
      <c r="R247" s="186">
        <v>468000</v>
      </c>
      <c r="S247" s="396">
        <f t="shared" si="3"/>
        <v>493701.62003999995</v>
      </c>
    </row>
    <row r="248" spans="1:19" x14ac:dyDescent="0.25">
      <c r="A248" s="24">
        <v>230</v>
      </c>
      <c r="B248" s="26" t="s">
        <v>271</v>
      </c>
      <c r="C248" s="9">
        <v>354000</v>
      </c>
      <c r="D248" s="18">
        <v>2.8304292952727272</v>
      </c>
      <c r="E248" s="11">
        <v>190838.69417600008</v>
      </c>
      <c r="F248" s="172">
        <v>544838.69417600008</v>
      </c>
      <c r="G248" s="192">
        <v>474300</v>
      </c>
      <c r="H248" s="160">
        <v>2.8304292952727272</v>
      </c>
      <c r="I248" s="192">
        <v>156300</v>
      </c>
      <c r="J248" s="186">
        <v>444800</v>
      </c>
      <c r="K248" s="192">
        <v>540702</v>
      </c>
      <c r="L248" s="160">
        <v>2.8304292952727272</v>
      </c>
      <c r="M248" s="192">
        <v>165678</v>
      </c>
      <c r="N248" s="186">
        <v>444800</v>
      </c>
      <c r="O248" s="192">
        <v>597618</v>
      </c>
      <c r="P248" s="160">
        <v>2.8304292952727272</v>
      </c>
      <c r="Q248" s="192">
        <v>164115</v>
      </c>
      <c r="R248" s="186">
        <v>444800</v>
      </c>
      <c r="S248" s="396">
        <f t="shared" si="3"/>
        <v>469809.67354400002</v>
      </c>
    </row>
    <row r="249" spans="1:19" x14ac:dyDescent="0.25">
      <c r="A249" s="24">
        <v>231</v>
      </c>
      <c r="B249" s="26" t="s">
        <v>272</v>
      </c>
      <c r="C249" s="15" t="s">
        <v>10</v>
      </c>
      <c r="D249" s="25">
        <v>1.1292479363636365</v>
      </c>
      <c r="E249" s="11">
        <v>69775.782244000002</v>
      </c>
      <c r="F249" s="172">
        <v>69775.782244000002</v>
      </c>
      <c r="G249" s="154" t="s">
        <v>10</v>
      </c>
      <c r="H249" s="183">
        <v>1.1292479363636365</v>
      </c>
      <c r="I249" s="159">
        <v>62400</v>
      </c>
      <c r="J249" s="186">
        <v>58700</v>
      </c>
      <c r="K249" s="154" t="s">
        <v>10</v>
      </c>
      <c r="L249" s="183">
        <v>1.1292479363636365</v>
      </c>
      <c r="M249" s="159">
        <v>64272</v>
      </c>
      <c r="N249" s="186">
        <v>58700</v>
      </c>
      <c r="O249" s="154" t="s">
        <v>10</v>
      </c>
      <c r="P249" s="183">
        <v>1.1292479363636365</v>
      </c>
      <c r="Q249" s="159">
        <v>63024</v>
      </c>
      <c r="R249" s="186">
        <v>58700</v>
      </c>
      <c r="S249" s="396">
        <f t="shared" si="3"/>
        <v>61468.945561</v>
      </c>
    </row>
    <row r="250" spans="1:19" x14ac:dyDescent="0.25">
      <c r="A250" s="24">
        <v>232</v>
      </c>
      <c r="B250" s="26" t="s">
        <v>273</v>
      </c>
      <c r="C250" s="15" t="s">
        <v>10</v>
      </c>
      <c r="D250" s="25">
        <v>0.2613829981818182</v>
      </c>
      <c r="E250" s="11">
        <v>21712.447232000002</v>
      </c>
      <c r="F250" s="172">
        <v>21712.447232000002</v>
      </c>
      <c r="G250" s="154" t="s">
        <v>10</v>
      </c>
      <c r="H250" s="183">
        <v>0.2613829981818182</v>
      </c>
      <c r="I250" s="159">
        <v>14500</v>
      </c>
      <c r="J250" s="186">
        <v>13600</v>
      </c>
      <c r="K250" s="154" t="s">
        <v>10</v>
      </c>
      <c r="L250" s="183">
        <v>0.2613829981818182</v>
      </c>
      <c r="M250" s="159">
        <v>15370</v>
      </c>
      <c r="N250" s="186">
        <v>13600</v>
      </c>
      <c r="O250" s="154" t="s">
        <v>10</v>
      </c>
      <c r="P250" s="183">
        <v>0.2613829981818182</v>
      </c>
      <c r="Q250" s="159">
        <v>15080</v>
      </c>
      <c r="R250" s="186">
        <v>13600</v>
      </c>
      <c r="S250" s="396">
        <f t="shared" si="3"/>
        <v>15628.111808000001</v>
      </c>
    </row>
    <row r="251" spans="1:19" x14ac:dyDescent="0.25">
      <c r="A251" s="24">
        <v>233</v>
      </c>
      <c r="B251" s="26" t="s">
        <v>274</v>
      </c>
      <c r="C251" s="9">
        <v>428000</v>
      </c>
      <c r="D251" s="18">
        <v>2.0824316839999999</v>
      </c>
      <c r="E251" s="11">
        <v>230523.39876400004</v>
      </c>
      <c r="F251" s="172">
        <v>658523.39876400004</v>
      </c>
      <c r="G251" s="157">
        <v>671550</v>
      </c>
      <c r="H251" s="160">
        <v>2.0824316839999999</v>
      </c>
      <c r="I251" s="192">
        <v>115000</v>
      </c>
      <c r="J251" s="186">
        <v>529700</v>
      </c>
      <c r="K251" s="157">
        <v>758852</v>
      </c>
      <c r="L251" s="160">
        <v>2.0824316839999999</v>
      </c>
      <c r="M251" s="192">
        <v>119600</v>
      </c>
      <c r="N251" s="186">
        <v>529700</v>
      </c>
      <c r="O251" s="157">
        <v>852869</v>
      </c>
      <c r="P251" s="160">
        <v>2.0824316839999999</v>
      </c>
      <c r="Q251" s="192">
        <v>117300</v>
      </c>
      <c r="R251" s="186">
        <v>529700</v>
      </c>
      <c r="S251" s="396">
        <f t="shared" si="3"/>
        <v>561905.84969100007</v>
      </c>
    </row>
    <row r="252" spans="1:19" x14ac:dyDescent="0.25">
      <c r="A252" s="24">
        <v>234</v>
      </c>
      <c r="B252" s="26" t="s">
        <v>275</v>
      </c>
      <c r="C252" s="9">
        <v>401000</v>
      </c>
      <c r="D252" s="18">
        <v>0.94346999454545466</v>
      </c>
      <c r="E252" s="11">
        <v>216582.09086</v>
      </c>
      <c r="F252" s="172">
        <v>617582.09086</v>
      </c>
      <c r="G252" s="192">
        <v>703350</v>
      </c>
      <c r="H252" s="160">
        <v>0.94346999454545466</v>
      </c>
      <c r="I252" s="192">
        <v>52200</v>
      </c>
      <c r="J252" s="186">
        <v>490500</v>
      </c>
      <c r="K252" s="192">
        <v>794786</v>
      </c>
      <c r="L252" s="160">
        <v>0.94346999454545466</v>
      </c>
      <c r="M252" s="192">
        <v>53766</v>
      </c>
      <c r="N252" s="186">
        <v>490500</v>
      </c>
      <c r="O252" s="192">
        <v>858087</v>
      </c>
      <c r="P252" s="160">
        <v>0.94346999454545466</v>
      </c>
      <c r="Q252" s="192">
        <v>54288</v>
      </c>
      <c r="R252" s="186">
        <v>490500</v>
      </c>
      <c r="S252" s="396">
        <f t="shared" si="3"/>
        <v>522270.52271499997</v>
      </c>
    </row>
    <row r="253" spans="1:19" x14ac:dyDescent="0.25">
      <c r="A253" s="24">
        <v>235</v>
      </c>
      <c r="B253" s="26" t="s">
        <v>446</v>
      </c>
      <c r="C253" s="15" t="s">
        <v>10</v>
      </c>
      <c r="D253" s="18">
        <v>2.4293072963636364</v>
      </c>
      <c r="E253" s="11">
        <v>141793.28234400001</v>
      </c>
      <c r="F253" s="172">
        <v>141793.28234400001</v>
      </c>
      <c r="G253" s="154" t="s">
        <v>10</v>
      </c>
      <c r="H253" s="160">
        <v>2.4293072963636364</v>
      </c>
      <c r="I253" s="192">
        <v>134100</v>
      </c>
      <c r="J253" s="186">
        <v>126200</v>
      </c>
      <c r="K253" s="154" t="s">
        <v>10</v>
      </c>
      <c r="L253" s="160">
        <v>2.4293072963636364</v>
      </c>
      <c r="M253" s="192">
        <v>139464</v>
      </c>
      <c r="N253" s="186">
        <v>126200</v>
      </c>
      <c r="O253" s="154" t="s">
        <v>10</v>
      </c>
      <c r="P253" s="160">
        <v>2.4293072963636364</v>
      </c>
      <c r="Q253" s="192">
        <v>139464</v>
      </c>
      <c r="R253" s="186">
        <v>126200</v>
      </c>
      <c r="S253" s="396">
        <f t="shared" si="3"/>
        <v>130098.320586</v>
      </c>
    </row>
    <row r="254" spans="1:19" x14ac:dyDescent="0.25">
      <c r="A254" s="24">
        <v>236</v>
      </c>
      <c r="B254" s="26" t="s">
        <v>277</v>
      </c>
      <c r="C254" s="15" t="s">
        <v>10</v>
      </c>
      <c r="D254" s="18">
        <v>2.7765691414545457</v>
      </c>
      <c r="E254" s="11">
        <v>163355.71411599999</v>
      </c>
      <c r="F254" s="172">
        <v>163355.71411599999</v>
      </c>
      <c r="G254" s="154" t="s">
        <v>10</v>
      </c>
      <c r="H254" s="160">
        <v>2.7765691414545457</v>
      </c>
      <c r="I254" s="192">
        <v>153300</v>
      </c>
      <c r="J254" s="186">
        <v>144300</v>
      </c>
      <c r="K254" s="154" t="s">
        <v>10</v>
      </c>
      <c r="L254" s="160">
        <v>2.7765691414545457</v>
      </c>
      <c r="M254" s="192">
        <v>160965</v>
      </c>
      <c r="N254" s="186">
        <v>144300</v>
      </c>
      <c r="O254" s="154" t="s">
        <v>10</v>
      </c>
      <c r="P254" s="160">
        <v>2.7765691414545457</v>
      </c>
      <c r="Q254" s="192">
        <v>159432</v>
      </c>
      <c r="R254" s="186">
        <v>144300</v>
      </c>
      <c r="S254" s="396">
        <f t="shared" si="3"/>
        <v>149063.928529</v>
      </c>
    </row>
    <row r="255" spans="1:19" x14ac:dyDescent="0.25">
      <c r="A255" s="24">
        <v>237</v>
      </c>
      <c r="B255" s="26" t="s">
        <v>278</v>
      </c>
      <c r="C255" s="9">
        <v>281000</v>
      </c>
      <c r="D255" s="18">
        <v>2.0824316839999999</v>
      </c>
      <c r="E255" s="11">
        <v>150749.32116400002</v>
      </c>
      <c r="F255" s="172">
        <v>431749.32116400002</v>
      </c>
      <c r="G255" s="157">
        <v>384900</v>
      </c>
      <c r="H255" s="160">
        <v>2.0824316839999999</v>
      </c>
      <c r="I255" s="192">
        <v>115000</v>
      </c>
      <c r="J255" s="186">
        <v>349700</v>
      </c>
      <c r="K255" s="157">
        <v>442635</v>
      </c>
      <c r="L255" s="160">
        <v>2.0824316839999999</v>
      </c>
      <c r="M255" s="192">
        <v>121900</v>
      </c>
      <c r="N255" s="186">
        <v>349700</v>
      </c>
      <c r="O255" s="157">
        <v>488823</v>
      </c>
      <c r="P255" s="160">
        <v>2.0824316839999999</v>
      </c>
      <c r="Q255" s="192">
        <v>118450</v>
      </c>
      <c r="R255" s="186">
        <v>349700</v>
      </c>
      <c r="S255" s="396">
        <f t="shared" si="3"/>
        <v>370212.33029100002</v>
      </c>
    </row>
    <row r="256" spans="1:19" x14ac:dyDescent="0.25">
      <c r="A256" s="24">
        <v>238</v>
      </c>
      <c r="B256" s="26" t="s">
        <v>279</v>
      </c>
      <c r="C256" s="9">
        <v>1742000</v>
      </c>
      <c r="D256" s="18">
        <v>2.7765691414545457</v>
      </c>
      <c r="E256" s="11">
        <v>937951.25053599989</v>
      </c>
      <c r="F256" s="172">
        <v>2679951.2505359999</v>
      </c>
      <c r="G256" s="192">
        <v>3192000</v>
      </c>
      <c r="H256" s="160">
        <v>2.7765691414545457</v>
      </c>
      <c r="I256" s="192">
        <v>153300</v>
      </c>
      <c r="J256" s="186">
        <v>2147800</v>
      </c>
      <c r="K256" s="192">
        <v>3670800</v>
      </c>
      <c r="L256" s="160">
        <v>2.7765691414545457</v>
      </c>
      <c r="M256" s="192">
        <v>162498</v>
      </c>
      <c r="N256" s="186">
        <v>2147800</v>
      </c>
      <c r="O256" s="192">
        <v>3894240</v>
      </c>
      <c r="P256" s="160">
        <v>2.7765691414545457</v>
      </c>
      <c r="Q256" s="192">
        <v>159432</v>
      </c>
      <c r="R256" s="186">
        <v>2147800</v>
      </c>
      <c r="S256" s="396">
        <f t="shared" si="3"/>
        <v>2280837.8126340001</v>
      </c>
    </row>
    <row r="257" spans="1:19" x14ac:dyDescent="0.25">
      <c r="A257" s="24">
        <v>239</v>
      </c>
      <c r="B257" s="26" t="s">
        <v>356</v>
      </c>
      <c r="C257" s="9">
        <v>55000</v>
      </c>
      <c r="D257" s="18">
        <v>0.94346999454545466</v>
      </c>
      <c r="E257" s="11">
        <v>30332.710903999992</v>
      </c>
      <c r="F257" s="172">
        <v>85332.710903999992</v>
      </c>
      <c r="G257" s="192">
        <v>24150</v>
      </c>
      <c r="H257" s="160">
        <v>0.94346999454545466</v>
      </c>
      <c r="I257" s="192">
        <v>52200</v>
      </c>
      <c r="J257" s="186">
        <v>64200</v>
      </c>
      <c r="K257" s="192">
        <v>28014</v>
      </c>
      <c r="L257" s="160">
        <v>0.94346999454545466</v>
      </c>
      <c r="M257" s="192">
        <v>54288</v>
      </c>
      <c r="N257" s="186">
        <v>64200</v>
      </c>
      <c r="O257" s="192">
        <v>29222</v>
      </c>
      <c r="P257" s="160">
        <v>0.94346999454545466</v>
      </c>
      <c r="Q257" s="192">
        <v>54288</v>
      </c>
      <c r="R257" s="186">
        <v>64200</v>
      </c>
      <c r="S257" s="396">
        <f t="shared" si="3"/>
        <v>69483.177725999994</v>
      </c>
    </row>
    <row r="258" spans="1:19" x14ac:dyDescent="0.25">
      <c r="A258" s="24">
        <v>240</v>
      </c>
      <c r="B258" s="26" t="s">
        <v>280</v>
      </c>
      <c r="C258" s="9">
        <v>56000</v>
      </c>
      <c r="D258" s="18">
        <v>0.94346999454545466</v>
      </c>
      <c r="E258" s="11">
        <v>29898.562903999991</v>
      </c>
      <c r="F258" s="172">
        <v>85898.562903999991</v>
      </c>
      <c r="G258" s="192">
        <v>24150</v>
      </c>
      <c r="H258" s="160">
        <v>0.94346999454545466</v>
      </c>
      <c r="I258" s="192">
        <v>52200</v>
      </c>
      <c r="J258" s="186">
        <v>64200</v>
      </c>
      <c r="K258" s="192">
        <v>28497</v>
      </c>
      <c r="L258" s="160">
        <v>0.94346999454545466</v>
      </c>
      <c r="M258" s="192">
        <v>54810</v>
      </c>
      <c r="N258" s="186">
        <v>64200</v>
      </c>
      <c r="O258" s="192">
        <v>29463</v>
      </c>
      <c r="P258" s="160">
        <v>0.94346999454545466</v>
      </c>
      <c r="Q258" s="192">
        <v>54288</v>
      </c>
      <c r="R258" s="186">
        <v>64200</v>
      </c>
      <c r="S258" s="396">
        <f t="shared" si="3"/>
        <v>69624.640725999998</v>
      </c>
    </row>
    <row r="259" spans="1:19" x14ac:dyDescent="0.25">
      <c r="A259" s="24">
        <v>241</v>
      </c>
      <c r="B259" s="26" t="s">
        <v>281</v>
      </c>
      <c r="C259" s="9">
        <v>128000</v>
      </c>
      <c r="D259" s="18">
        <v>0.94346999454545466</v>
      </c>
      <c r="E259" s="11">
        <v>69521.33298799998</v>
      </c>
      <c r="F259" s="172">
        <v>197521.33298799998</v>
      </c>
      <c r="G259" s="157">
        <v>168600</v>
      </c>
      <c r="H259" s="160">
        <v>0.94346999454545466</v>
      </c>
      <c r="I259" s="192">
        <v>52200</v>
      </c>
      <c r="J259" s="186">
        <v>154900</v>
      </c>
      <c r="K259" s="157">
        <v>190518</v>
      </c>
      <c r="L259" s="160">
        <v>0.94346999454545466</v>
      </c>
      <c r="M259" s="192">
        <v>54288</v>
      </c>
      <c r="N259" s="186">
        <v>154900</v>
      </c>
      <c r="O259" s="157">
        <v>214122</v>
      </c>
      <c r="P259" s="160">
        <v>0.94346999454545466</v>
      </c>
      <c r="Q259" s="192">
        <v>52722</v>
      </c>
      <c r="R259" s="186">
        <v>154900</v>
      </c>
      <c r="S259" s="396">
        <f t="shared" si="3"/>
        <v>165555.333247</v>
      </c>
    </row>
    <row r="260" spans="1:19" x14ac:dyDescent="0.25">
      <c r="A260" s="24">
        <v>242</v>
      </c>
      <c r="B260" s="26" t="s">
        <v>282</v>
      </c>
      <c r="C260" s="9">
        <v>313668.93829600001</v>
      </c>
      <c r="D260" s="63">
        <v>0</v>
      </c>
      <c r="E260" s="12" t="s">
        <v>10</v>
      </c>
      <c r="F260" s="172">
        <v>313668.93829600001</v>
      </c>
      <c r="G260" s="157">
        <v>391650</v>
      </c>
      <c r="H260" s="236">
        <v>0</v>
      </c>
      <c r="I260" s="154" t="s">
        <v>10</v>
      </c>
      <c r="J260" s="186">
        <v>245800</v>
      </c>
      <c r="K260" s="157">
        <v>442565</v>
      </c>
      <c r="L260" s="236">
        <v>0</v>
      </c>
      <c r="M260" s="154" t="s">
        <v>10</v>
      </c>
      <c r="N260" s="186">
        <v>245800</v>
      </c>
      <c r="O260" s="157">
        <v>477813</v>
      </c>
      <c r="P260" s="236">
        <v>0</v>
      </c>
      <c r="Q260" s="154" t="s">
        <v>10</v>
      </c>
      <c r="R260" s="186">
        <v>245800</v>
      </c>
      <c r="S260" s="396">
        <f t="shared" si="3"/>
        <v>262767.234574</v>
      </c>
    </row>
    <row r="261" spans="1:19" x14ac:dyDescent="0.25">
      <c r="A261" s="24">
        <v>243</v>
      </c>
      <c r="B261" s="26" t="s">
        <v>283</v>
      </c>
      <c r="C261" s="9">
        <v>353000</v>
      </c>
      <c r="D261" s="18">
        <v>2.4293072963636364</v>
      </c>
      <c r="E261" s="11">
        <v>189881.182592</v>
      </c>
      <c r="F261" s="172">
        <v>542881.182592</v>
      </c>
      <c r="G261" s="192">
        <v>502500</v>
      </c>
      <c r="H261" s="160">
        <v>2.4293072963636364</v>
      </c>
      <c r="I261" s="192">
        <v>134100</v>
      </c>
      <c r="J261" s="186">
        <v>441600</v>
      </c>
      <c r="K261" s="192">
        <v>562800</v>
      </c>
      <c r="L261" s="160">
        <v>2.4293072963636364</v>
      </c>
      <c r="M261" s="192">
        <v>139464</v>
      </c>
      <c r="N261" s="186">
        <v>441600</v>
      </c>
      <c r="O261" s="192">
        <v>592950</v>
      </c>
      <c r="P261" s="160">
        <v>2.4293072963636364</v>
      </c>
      <c r="Q261" s="192">
        <v>138123</v>
      </c>
      <c r="R261" s="186">
        <v>441600</v>
      </c>
      <c r="S261" s="396">
        <f t="shared" si="3"/>
        <v>466920.29564799997</v>
      </c>
    </row>
    <row r="262" spans="1:19" x14ac:dyDescent="0.25">
      <c r="A262" s="24">
        <v>244</v>
      </c>
      <c r="B262" s="26" t="s">
        <v>284</v>
      </c>
      <c r="C262" s="9">
        <v>1316000</v>
      </c>
      <c r="D262" s="18">
        <v>2.9293241850909091</v>
      </c>
      <c r="E262" s="11">
        <v>708727.19248800026</v>
      </c>
      <c r="F262" s="172">
        <v>2024727.1924880003</v>
      </c>
      <c r="G262" s="157">
        <v>2334450</v>
      </c>
      <c r="H262" s="160">
        <v>2.9293241850909091</v>
      </c>
      <c r="I262" s="192">
        <v>161700</v>
      </c>
      <c r="J262" s="186">
        <v>1617400</v>
      </c>
      <c r="K262" s="157">
        <v>2661273</v>
      </c>
      <c r="L262" s="160">
        <v>2.9293241850909091</v>
      </c>
      <c r="M262" s="192">
        <v>168168</v>
      </c>
      <c r="N262" s="186">
        <v>1617400</v>
      </c>
      <c r="O262" s="157">
        <v>2731307</v>
      </c>
      <c r="P262" s="160">
        <v>2.9293241850909091</v>
      </c>
      <c r="Q262" s="192">
        <v>164934</v>
      </c>
      <c r="R262" s="186">
        <v>1617400</v>
      </c>
      <c r="S262" s="396">
        <f t="shared" si="3"/>
        <v>1719231.7981219999</v>
      </c>
    </row>
    <row r="263" spans="1:19" x14ac:dyDescent="0.25">
      <c r="A263" s="24">
        <v>245</v>
      </c>
      <c r="B263" s="26" t="s">
        <v>285</v>
      </c>
      <c r="C263" s="9">
        <v>357000</v>
      </c>
      <c r="D263" s="18">
        <v>2.2120320756363641</v>
      </c>
      <c r="E263" s="11">
        <v>191488.00014400005</v>
      </c>
      <c r="F263" s="172">
        <v>548488.00014400005</v>
      </c>
      <c r="G263" s="157">
        <v>519750</v>
      </c>
      <c r="H263" s="160">
        <v>2.2120320756363641</v>
      </c>
      <c r="I263" s="192">
        <v>122200</v>
      </c>
      <c r="J263" s="186">
        <v>441200</v>
      </c>
      <c r="K263" s="157">
        <v>608108</v>
      </c>
      <c r="L263" s="160">
        <v>2.2120320756363641</v>
      </c>
      <c r="M263" s="192">
        <v>127088</v>
      </c>
      <c r="N263" s="186">
        <v>441200</v>
      </c>
      <c r="O263" s="157">
        <v>628898</v>
      </c>
      <c r="P263" s="160">
        <v>2.2120320756363641</v>
      </c>
      <c r="Q263" s="192">
        <v>123422</v>
      </c>
      <c r="R263" s="186">
        <v>441200</v>
      </c>
      <c r="S263" s="396">
        <f t="shared" ref="S263:S278" si="4">AVERAGE(F263,J263,N263,R263)</f>
        <v>468022.00003600004</v>
      </c>
    </row>
    <row r="264" spans="1:19" x14ac:dyDescent="0.25">
      <c r="A264" s="24">
        <v>246</v>
      </c>
      <c r="B264" s="26" t="s">
        <v>286</v>
      </c>
      <c r="C264" s="15" t="s">
        <v>10</v>
      </c>
      <c r="D264" s="18">
        <v>12.141805130909093</v>
      </c>
      <c r="E264" s="11">
        <v>693872.472496</v>
      </c>
      <c r="F264" s="172">
        <v>693872.472496</v>
      </c>
      <c r="G264" s="154" t="s">
        <v>10</v>
      </c>
      <c r="H264" s="160">
        <v>12.141805130909093</v>
      </c>
      <c r="I264" s="192">
        <v>670000</v>
      </c>
      <c r="J264" s="186">
        <v>630800</v>
      </c>
      <c r="K264" s="154" t="s">
        <v>10</v>
      </c>
      <c r="L264" s="160">
        <v>12.141805130909093</v>
      </c>
      <c r="M264" s="192">
        <v>696800</v>
      </c>
      <c r="N264" s="186">
        <v>630800</v>
      </c>
      <c r="O264" s="154" t="s">
        <v>10</v>
      </c>
      <c r="P264" s="160">
        <v>12.141805130909093</v>
      </c>
      <c r="Q264" s="192">
        <v>696800</v>
      </c>
      <c r="R264" s="186">
        <v>630800</v>
      </c>
      <c r="S264" s="396">
        <f t="shared" si="4"/>
        <v>646568.11812400003</v>
      </c>
    </row>
    <row r="265" spans="1:19" x14ac:dyDescent="0.25">
      <c r="A265" s="24">
        <v>247</v>
      </c>
      <c r="B265" s="26" t="s">
        <v>287</v>
      </c>
      <c r="C265" s="9">
        <v>264000</v>
      </c>
      <c r="D265" s="18">
        <v>1.561616162909091</v>
      </c>
      <c r="E265" s="11">
        <v>142233.85123999999</v>
      </c>
      <c r="F265" s="172">
        <v>406233.85123999999</v>
      </c>
      <c r="G265" s="157">
        <v>391650</v>
      </c>
      <c r="H265" s="160">
        <v>1.561616162909091</v>
      </c>
      <c r="I265" s="192">
        <v>86300</v>
      </c>
      <c r="J265" s="186">
        <v>327000</v>
      </c>
      <c r="K265" s="157">
        <v>438648</v>
      </c>
      <c r="L265" s="160">
        <v>1.561616162909091</v>
      </c>
      <c r="M265" s="192">
        <v>91478</v>
      </c>
      <c r="N265" s="186">
        <v>327000</v>
      </c>
      <c r="O265" s="157">
        <v>501312</v>
      </c>
      <c r="P265" s="160">
        <v>1.561616162909091</v>
      </c>
      <c r="Q265" s="192">
        <v>88026</v>
      </c>
      <c r="R265" s="186">
        <v>327000</v>
      </c>
      <c r="S265" s="396">
        <f t="shared" si="4"/>
        <v>346808.46281</v>
      </c>
    </row>
    <row r="266" spans="1:19" x14ac:dyDescent="0.25">
      <c r="A266" s="24">
        <v>248</v>
      </c>
      <c r="B266" s="26" t="s">
        <v>288</v>
      </c>
      <c r="C266" s="9">
        <v>115000</v>
      </c>
      <c r="D266" s="18">
        <v>1.2147405505454545</v>
      </c>
      <c r="E266" s="11">
        <v>62104.580800000025</v>
      </c>
      <c r="F266" s="172">
        <v>177104.58080000003</v>
      </c>
      <c r="G266" s="157">
        <v>122400</v>
      </c>
      <c r="H266" s="160">
        <v>1.2147405505454545</v>
      </c>
      <c r="I266" s="192">
        <v>67200</v>
      </c>
      <c r="J266" s="186">
        <v>140000</v>
      </c>
      <c r="K266" s="157">
        <v>139536</v>
      </c>
      <c r="L266" s="160">
        <v>1.2147405505454545</v>
      </c>
      <c r="M266" s="192">
        <v>69888</v>
      </c>
      <c r="N266" s="186">
        <v>140000</v>
      </c>
      <c r="O266" s="157">
        <v>156672</v>
      </c>
      <c r="P266" s="160">
        <v>1.2147405505454545</v>
      </c>
      <c r="Q266" s="192">
        <v>69216</v>
      </c>
      <c r="R266" s="186">
        <v>140000</v>
      </c>
      <c r="S266" s="396">
        <f t="shared" si="4"/>
        <v>149276.1452</v>
      </c>
    </row>
    <row r="267" spans="1:19" x14ac:dyDescent="0.25">
      <c r="A267" s="24">
        <v>249</v>
      </c>
      <c r="B267" s="26" t="s">
        <v>289</v>
      </c>
      <c r="C267" s="15" t="s">
        <v>10</v>
      </c>
      <c r="D267" s="18">
        <v>1.735169838909091</v>
      </c>
      <c r="E267" s="11">
        <v>104593.086024</v>
      </c>
      <c r="F267" s="172">
        <v>104593.086024</v>
      </c>
      <c r="G267" s="154" t="s">
        <v>10</v>
      </c>
      <c r="H267" s="160">
        <v>1.735169838909091</v>
      </c>
      <c r="I267" s="192">
        <v>95900</v>
      </c>
      <c r="J267" s="186">
        <v>90200</v>
      </c>
      <c r="K267" s="154" t="s">
        <v>10</v>
      </c>
      <c r="L267" s="160">
        <v>1.735169838909091</v>
      </c>
      <c r="M267" s="192">
        <v>101654</v>
      </c>
      <c r="N267" s="186">
        <v>90200</v>
      </c>
      <c r="O267" s="154" t="s">
        <v>10</v>
      </c>
      <c r="P267" s="160">
        <v>1.735169838909091</v>
      </c>
      <c r="Q267" s="192">
        <v>100695</v>
      </c>
      <c r="R267" s="186">
        <v>90200</v>
      </c>
      <c r="S267" s="396">
        <f t="shared" si="4"/>
        <v>93798.271506000005</v>
      </c>
    </row>
    <row r="268" spans="1:19" x14ac:dyDescent="0.25">
      <c r="A268" s="24">
        <v>250</v>
      </c>
      <c r="B268" s="26" t="s">
        <v>291</v>
      </c>
      <c r="C268" s="15" t="s">
        <v>10</v>
      </c>
      <c r="D268" s="18">
        <v>3.7739186014545458</v>
      </c>
      <c r="E268" s="11">
        <v>218308.53713200003</v>
      </c>
      <c r="F268" s="172">
        <v>218308.53713200003</v>
      </c>
      <c r="G268" s="154" t="s">
        <v>10</v>
      </c>
      <c r="H268" s="160">
        <v>3.7739186014545458</v>
      </c>
      <c r="I268" s="192">
        <v>208300</v>
      </c>
      <c r="J268" s="186">
        <v>196100</v>
      </c>
      <c r="K268" s="154" t="s">
        <v>10</v>
      </c>
      <c r="L268" s="160">
        <v>3.7739186014545458</v>
      </c>
      <c r="M268" s="192">
        <v>214549</v>
      </c>
      <c r="N268" s="186">
        <v>196100</v>
      </c>
      <c r="O268" s="154" t="s">
        <v>10</v>
      </c>
      <c r="P268" s="160">
        <v>3.7739186014545458</v>
      </c>
      <c r="Q268" s="192">
        <v>218715</v>
      </c>
      <c r="R268" s="186">
        <v>196100</v>
      </c>
      <c r="S268" s="396">
        <f t="shared" si="4"/>
        <v>201652.13428300002</v>
      </c>
    </row>
    <row r="269" spans="1:19" x14ac:dyDescent="0.25">
      <c r="A269" s="24">
        <v>251</v>
      </c>
      <c r="B269" s="26" t="s">
        <v>292</v>
      </c>
      <c r="C269" s="15" t="s">
        <v>10</v>
      </c>
      <c r="D269" s="18">
        <v>104.06965520981818</v>
      </c>
      <c r="E269" s="11">
        <v>5842085.3015559996</v>
      </c>
      <c r="F269" s="172">
        <v>5842085.3015559996</v>
      </c>
      <c r="G269" s="154" t="s">
        <v>10</v>
      </c>
      <c r="H269" s="160">
        <v>104.06965520981818</v>
      </c>
      <c r="I269" s="192">
        <v>5742300</v>
      </c>
      <c r="J269" s="186">
        <v>5406300</v>
      </c>
      <c r="K269" s="154" t="s">
        <v>10</v>
      </c>
      <c r="L269" s="160">
        <v>104.06965520981818</v>
      </c>
      <c r="M269" s="192">
        <v>6086838</v>
      </c>
      <c r="N269" s="186">
        <v>5406300</v>
      </c>
      <c r="O269" s="154" t="s">
        <v>10</v>
      </c>
      <c r="P269" s="160">
        <v>104.06965520981818</v>
      </c>
      <c r="Q269" s="192">
        <v>5857146</v>
      </c>
      <c r="R269" s="186">
        <v>5406300</v>
      </c>
      <c r="S269" s="396">
        <f t="shared" si="4"/>
        <v>5515246.3253889997</v>
      </c>
    </row>
    <row r="270" spans="1:19" x14ac:dyDescent="0.25">
      <c r="A270" s="24">
        <v>252</v>
      </c>
      <c r="B270" s="26" t="s">
        <v>293</v>
      </c>
      <c r="C270" s="15" t="s">
        <v>10</v>
      </c>
      <c r="D270" s="18">
        <v>5.2054902050909098</v>
      </c>
      <c r="E270" s="11">
        <v>298681.78045999998</v>
      </c>
      <c r="F270" s="172">
        <v>298681.78045999998</v>
      </c>
      <c r="G270" s="154" t="s">
        <v>10</v>
      </c>
      <c r="H270" s="160">
        <v>5.2054902050909098</v>
      </c>
      <c r="I270" s="192">
        <v>287400</v>
      </c>
      <c r="J270" s="186">
        <v>270500</v>
      </c>
      <c r="K270" s="154" t="s">
        <v>10</v>
      </c>
      <c r="L270" s="160">
        <v>5.2054902050909098</v>
      </c>
      <c r="M270" s="192">
        <v>298896</v>
      </c>
      <c r="N270" s="186">
        <v>270500</v>
      </c>
      <c r="O270" s="154" t="s">
        <v>10</v>
      </c>
      <c r="P270" s="160">
        <v>5.2054902050909098</v>
      </c>
      <c r="Q270" s="192">
        <v>301770</v>
      </c>
      <c r="R270" s="186">
        <v>270500</v>
      </c>
      <c r="S270" s="396">
        <f t="shared" si="4"/>
        <v>277545.44511500001</v>
      </c>
    </row>
    <row r="271" spans="1:19" x14ac:dyDescent="0.25">
      <c r="A271" s="24">
        <v>253</v>
      </c>
      <c r="B271" s="26" t="s">
        <v>294</v>
      </c>
      <c r="C271" s="15" t="s">
        <v>10</v>
      </c>
      <c r="D271" s="18">
        <v>6.8694580407272738</v>
      </c>
      <c r="E271" s="11">
        <v>392381.18922799994</v>
      </c>
      <c r="F271" s="172">
        <v>392381.18922799994</v>
      </c>
      <c r="G271" s="154" t="s">
        <v>10</v>
      </c>
      <c r="H271" s="160">
        <v>6.8694580407272738</v>
      </c>
      <c r="I271" s="192">
        <v>379100</v>
      </c>
      <c r="J271" s="186">
        <v>356900</v>
      </c>
      <c r="K271" s="154" t="s">
        <v>10</v>
      </c>
      <c r="L271" s="160">
        <v>6.8694580407272738</v>
      </c>
      <c r="M271" s="192">
        <v>390473</v>
      </c>
      <c r="N271" s="186">
        <v>356900</v>
      </c>
      <c r="O271" s="154" t="s">
        <v>10</v>
      </c>
      <c r="P271" s="160">
        <v>6.8694580407272738</v>
      </c>
      <c r="Q271" s="192">
        <v>394264</v>
      </c>
      <c r="R271" s="186">
        <v>356900</v>
      </c>
      <c r="S271" s="396">
        <f t="shared" si="4"/>
        <v>365770.29730699997</v>
      </c>
    </row>
    <row r="272" spans="1:19" x14ac:dyDescent="0.25">
      <c r="A272" s="24">
        <v>254</v>
      </c>
      <c r="B272" s="26" t="s">
        <v>295</v>
      </c>
      <c r="C272" s="15" t="s">
        <v>10</v>
      </c>
      <c r="D272" s="18">
        <v>9.7148538541818183</v>
      </c>
      <c r="E272" s="11">
        <v>552691.09176400001</v>
      </c>
      <c r="F272" s="172">
        <v>552691.09176400001</v>
      </c>
      <c r="G272" s="154" t="s">
        <v>10</v>
      </c>
      <c r="H272" s="160">
        <v>9.7148538541818183</v>
      </c>
      <c r="I272" s="192">
        <v>536100</v>
      </c>
      <c r="J272" s="186">
        <v>504700</v>
      </c>
      <c r="K272" s="154" t="s">
        <v>10</v>
      </c>
      <c r="L272" s="160">
        <v>9.7148538541818183</v>
      </c>
      <c r="M272" s="192">
        <v>568266</v>
      </c>
      <c r="N272" s="186">
        <v>504700</v>
      </c>
      <c r="O272" s="154" t="s">
        <v>10</v>
      </c>
      <c r="P272" s="160">
        <v>9.7148538541818183</v>
      </c>
      <c r="Q272" s="192">
        <v>562905</v>
      </c>
      <c r="R272" s="186">
        <v>504700</v>
      </c>
      <c r="S272" s="396">
        <f t="shared" si="4"/>
        <v>516697.772941</v>
      </c>
    </row>
    <row r="273" spans="1:19" x14ac:dyDescent="0.25">
      <c r="A273" s="24">
        <v>255</v>
      </c>
      <c r="B273" s="26" t="s">
        <v>296</v>
      </c>
      <c r="C273" s="15" t="s">
        <v>10</v>
      </c>
      <c r="D273" s="18">
        <v>6.2445334880000001</v>
      </c>
      <c r="E273" s="11">
        <v>353791.38132799999</v>
      </c>
      <c r="F273" s="172">
        <v>353791.38132799999</v>
      </c>
      <c r="G273" s="154" t="s">
        <v>10</v>
      </c>
      <c r="H273" s="160">
        <v>6.2445334880000001</v>
      </c>
      <c r="I273" s="192">
        <v>344600</v>
      </c>
      <c r="J273" s="186">
        <v>324400</v>
      </c>
      <c r="K273" s="154" t="s">
        <v>10</v>
      </c>
      <c r="L273" s="160">
        <v>6.2445334880000001</v>
      </c>
      <c r="M273" s="192">
        <v>354938</v>
      </c>
      <c r="N273" s="186">
        <v>324400</v>
      </c>
      <c r="O273" s="154" t="s">
        <v>10</v>
      </c>
      <c r="P273" s="160">
        <v>6.2445334880000001</v>
      </c>
      <c r="Q273" s="192">
        <v>348046</v>
      </c>
      <c r="R273" s="186">
        <v>324400</v>
      </c>
      <c r="S273" s="396">
        <f t="shared" si="4"/>
        <v>331747.845332</v>
      </c>
    </row>
    <row r="274" spans="1:19" x14ac:dyDescent="0.25">
      <c r="A274" s="24">
        <v>256</v>
      </c>
      <c r="B274" s="26" t="s">
        <v>297</v>
      </c>
      <c r="C274" s="15" t="s">
        <v>10</v>
      </c>
      <c r="D274" s="18">
        <v>24.283436457090911</v>
      </c>
      <c r="E274" s="11">
        <v>1371276.44738</v>
      </c>
      <c r="F274" s="172">
        <v>1371276.44738</v>
      </c>
      <c r="G274" s="154" t="s">
        <v>10</v>
      </c>
      <c r="H274" s="160">
        <v>24.283436457090911</v>
      </c>
      <c r="I274" s="192">
        <v>1339900</v>
      </c>
      <c r="J274" s="186">
        <v>1261500</v>
      </c>
      <c r="K274" s="154" t="s">
        <v>10</v>
      </c>
      <c r="L274" s="160">
        <v>24.283436457090911</v>
      </c>
      <c r="M274" s="192">
        <v>1380097</v>
      </c>
      <c r="N274" s="186">
        <v>1261500</v>
      </c>
      <c r="O274" s="154" t="s">
        <v>10</v>
      </c>
      <c r="P274" s="160">
        <v>24.283436457090911</v>
      </c>
      <c r="Q274" s="192">
        <v>1406895</v>
      </c>
      <c r="R274" s="186">
        <v>1261500</v>
      </c>
      <c r="S274" s="396">
        <f t="shared" si="4"/>
        <v>1288944.1118449999</v>
      </c>
    </row>
    <row r="275" spans="1:19" x14ac:dyDescent="0.25">
      <c r="A275" s="24">
        <v>257</v>
      </c>
      <c r="B275" s="26" t="s">
        <v>298</v>
      </c>
      <c r="C275" s="9">
        <v>136000</v>
      </c>
      <c r="D275" s="18">
        <v>0.94346999454545466</v>
      </c>
      <c r="E275" s="11">
        <v>73704.892516000022</v>
      </c>
      <c r="F275" s="172">
        <v>209704.89251600002</v>
      </c>
      <c r="G275" s="157">
        <v>183600</v>
      </c>
      <c r="H275" s="160">
        <v>0.94346999454545466</v>
      </c>
      <c r="I275" s="192">
        <v>52200</v>
      </c>
      <c r="J275" s="186">
        <v>164300</v>
      </c>
      <c r="K275" s="157">
        <v>211140</v>
      </c>
      <c r="L275" s="160">
        <v>0.94346999454545466</v>
      </c>
      <c r="M275" s="192">
        <v>55332</v>
      </c>
      <c r="N275" s="186">
        <v>164300</v>
      </c>
      <c r="O275" s="157">
        <v>229500</v>
      </c>
      <c r="P275" s="160">
        <v>0.94346999454545466</v>
      </c>
      <c r="Q275" s="192">
        <v>54810</v>
      </c>
      <c r="R275" s="186">
        <v>164300</v>
      </c>
      <c r="S275" s="396">
        <f t="shared" si="4"/>
        <v>175651.22312899999</v>
      </c>
    </row>
    <row r="276" spans="1:19" x14ac:dyDescent="0.25">
      <c r="A276" s="24">
        <v>258</v>
      </c>
      <c r="B276" s="26" t="s">
        <v>299</v>
      </c>
      <c r="C276" s="9">
        <v>64000</v>
      </c>
      <c r="D276" s="18">
        <v>0.94346999454545466</v>
      </c>
      <c r="E276" s="11">
        <v>33873.247388000003</v>
      </c>
      <c r="F276" s="172">
        <v>97873.247388000003</v>
      </c>
      <c r="G276" s="157">
        <v>41250</v>
      </c>
      <c r="H276" s="160">
        <v>0.94346999454545466</v>
      </c>
      <c r="I276" s="192">
        <v>52200</v>
      </c>
      <c r="J276" s="186">
        <v>74900</v>
      </c>
      <c r="K276" s="157">
        <v>48675</v>
      </c>
      <c r="L276" s="160">
        <v>0.94346999454545466</v>
      </c>
      <c r="M276" s="192">
        <v>54288</v>
      </c>
      <c r="N276" s="186">
        <v>74900</v>
      </c>
      <c r="O276" s="157">
        <v>50738</v>
      </c>
      <c r="P276" s="160">
        <v>0.94346999454545466</v>
      </c>
      <c r="Q276" s="192">
        <v>53766</v>
      </c>
      <c r="R276" s="186">
        <v>74900</v>
      </c>
      <c r="S276" s="396">
        <f t="shared" si="4"/>
        <v>80643.311847000004</v>
      </c>
    </row>
    <row r="277" spans="1:19" x14ac:dyDescent="0.25">
      <c r="A277" s="24">
        <v>259</v>
      </c>
      <c r="B277" s="26" t="s">
        <v>300</v>
      </c>
      <c r="C277" s="9">
        <v>72000</v>
      </c>
      <c r="D277" s="18">
        <v>0.94346999454545466</v>
      </c>
      <c r="E277" s="11">
        <v>38334.672588000001</v>
      </c>
      <c r="F277" s="172">
        <v>110334.672588</v>
      </c>
      <c r="G277" s="157">
        <v>57150</v>
      </c>
      <c r="H277" s="160">
        <v>0.94346999454545466</v>
      </c>
      <c r="I277" s="192">
        <v>52200</v>
      </c>
      <c r="J277" s="186">
        <v>84900</v>
      </c>
      <c r="K277" s="157">
        <v>66294</v>
      </c>
      <c r="L277" s="160">
        <v>0.94346999454545466</v>
      </c>
      <c r="M277" s="192">
        <v>54810</v>
      </c>
      <c r="N277" s="186">
        <v>84900</v>
      </c>
      <c r="O277" s="157">
        <v>71438</v>
      </c>
      <c r="P277" s="160">
        <v>0.94346999454545466</v>
      </c>
      <c r="Q277" s="192">
        <v>54810</v>
      </c>
      <c r="R277" s="186">
        <v>84900</v>
      </c>
      <c r="S277" s="396">
        <f t="shared" si="4"/>
        <v>91258.668147000004</v>
      </c>
    </row>
    <row r="278" spans="1:19" x14ac:dyDescent="0.25">
      <c r="A278" s="24">
        <v>260</v>
      </c>
      <c r="B278" s="26" t="s">
        <v>301</v>
      </c>
      <c r="C278" s="15" t="s">
        <v>10</v>
      </c>
      <c r="D278" s="18">
        <v>5.6608779021818192</v>
      </c>
      <c r="E278" s="11">
        <v>324823.57289199997</v>
      </c>
      <c r="F278" s="172">
        <v>324823.57289199997</v>
      </c>
      <c r="G278" s="154" t="s">
        <v>10</v>
      </c>
      <c r="H278" s="160">
        <v>5.6608779021818192</v>
      </c>
      <c r="I278" s="192">
        <v>312400</v>
      </c>
      <c r="J278" s="186">
        <v>294100</v>
      </c>
      <c r="K278" s="154" t="s">
        <v>10</v>
      </c>
      <c r="L278" s="160">
        <v>5.6608779021818192</v>
      </c>
      <c r="M278" s="192">
        <v>321772</v>
      </c>
      <c r="N278" s="186">
        <v>294100</v>
      </c>
      <c r="O278" s="154" t="s">
        <v>10</v>
      </c>
      <c r="P278" s="160">
        <v>5.6608779021818192</v>
      </c>
      <c r="Q278" s="192">
        <v>328020</v>
      </c>
      <c r="R278" s="186">
        <v>294100</v>
      </c>
      <c r="S278" s="396">
        <f t="shared" si="4"/>
        <v>301780.89322299999</v>
      </c>
    </row>
    <row r="279" spans="1:19" x14ac:dyDescent="0.25">
      <c r="G279"/>
      <c r="H279"/>
      <c r="I279"/>
      <c r="J279" s="173"/>
      <c r="K279"/>
      <c r="L279"/>
      <c r="M279"/>
      <c r="N279" s="173"/>
    </row>
    <row r="280" spans="1:19" x14ac:dyDescent="0.25">
      <c r="G280" s="164"/>
      <c r="H280" s="165"/>
      <c r="I280" s="166"/>
      <c r="J280" s="175"/>
      <c r="K280" s="164"/>
      <c r="L280" s="165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4"/>
      <c r="H283" s="165"/>
      <c r="I283" s="166"/>
      <c r="J283" s="175"/>
      <c r="K283" s="164"/>
      <c r="L283" s="165"/>
      <c r="M283" s="385"/>
      <c r="N283" s="386"/>
    </row>
    <row r="284" spans="1:19" x14ac:dyDescent="0.25">
      <c r="G284" s="167"/>
      <c r="H284" s="168"/>
      <c r="I284" s="166"/>
      <c r="J284" s="175"/>
      <c r="K284" s="167"/>
      <c r="L284" s="168"/>
      <c r="M284" s="385"/>
      <c r="N284" s="386"/>
    </row>
    <row r="285" spans="1:19" x14ac:dyDescent="0.25">
      <c r="G285" s="169"/>
      <c r="H285" s="170"/>
      <c r="I285" s="169"/>
      <c r="J285" s="176"/>
      <c r="K285" s="169"/>
      <c r="L285" s="170"/>
      <c r="M285" s="169"/>
      <c r="N285" s="176"/>
    </row>
    <row r="287" spans="1:19" x14ac:dyDescent="0.25">
      <c r="I287" s="268">
        <f>SUBTOTAL(9,K284)</f>
        <v>0</v>
      </c>
      <c r="M287" s="268" t="e">
        <f>SUBTOTAL(9,#REF!)</f>
        <v>#REF!</v>
      </c>
    </row>
  </sheetData>
  <mergeCells count="23">
    <mergeCell ref="A1:A3"/>
    <mergeCell ref="B1:B3"/>
    <mergeCell ref="C1:F1"/>
    <mergeCell ref="C2:C3"/>
    <mergeCell ref="D2:D3"/>
    <mergeCell ref="E2:E3"/>
    <mergeCell ref="F2:F3"/>
    <mergeCell ref="G1:J1"/>
    <mergeCell ref="G2:G3"/>
    <mergeCell ref="H2:H3"/>
    <mergeCell ref="I2:I3"/>
    <mergeCell ref="J2:J3"/>
    <mergeCell ref="K1:N1"/>
    <mergeCell ref="K2:K3"/>
    <mergeCell ref="L2:L3"/>
    <mergeCell ref="M2:M3"/>
    <mergeCell ref="N2:N3"/>
    <mergeCell ref="S1:S3"/>
    <mergeCell ref="O1:R1"/>
    <mergeCell ref="O2:O3"/>
    <mergeCell ref="P2:P3"/>
    <mergeCell ref="Q2:Q3"/>
    <mergeCell ref="R2:R3"/>
  </mergeCells>
  <pageMargins left="0.7" right="0.7" top="0.75" bottom="0.75" header="0.3" footer="0.3"/>
  <pageSetup orientation="portrait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44C26-CEC4-47A5-A322-930788C80FA5}">
  <dimension ref="A1:S301"/>
  <sheetViews>
    <sheetView topLeftCell="L1" zoomScaleNormal="100" workbookViewId="0">
      <selection activeCell="O21" sqref="O21"/>
    </sheetView>
  </sheetViews>
  <sheetFormatPr baseColWidth="10" defaultRowHeight="15" x14ac:dyDescent="0.25"/>
  <cols>
    <col min="1" max="1" width="12.42578125" customWidth="1"/>
    <col min="2" max="2" width="51" customWidth="1"/>
    <col min="3" max="3" width="17.140625" customWidth="1"/>
    <col min="5" max="5" width="11.5703125" customWidth="1"/>
    <col min="6" max="6" width="13.7109375" style="173" customWidth="1"/>
    <col min="7" max="7" width="16.7109375" style="379" bestFit="1" customWidth="1"/>
    <col min="8" max="8" width="14" style="268" bestFit="1" customWidth="1"/>
    <col min="9" max="9" width="15" style="380" bestFit="1" customWidth="1"/>
    <col min="10" max="10" width="16.7109375" style="382" customWidth="1"/>
    <col min="11" max="11" width="16.7109375" style="379" bestFit="1" customWidth="1"/>
    <col min="12" max="12" width="14" style="268" bestFit="1" customWidth="1"/>
    <col min="13" max="13" width="15" style="380" bestFit="1" customWidth="1"/>
    <col min="14" max="14" width="17.85546875" style="382" customWidth="1"/>
    <col min="15" max="15" width="16.7109375" style="379" bestFit="1" customWidth="1"/>
    <col min="16" max="16" width="14" style="268" bestFit="1" customWidth="1"/>
    <col min="17" max="17" width="15" style="380" bestFit="1" customWidth="1"/>
    <col min="18" max="18" width="14.85546875" style="382" bestFit="1" customWidth="1"/>
    <col min="19" max="19" width="17.28515625" customWidth="1"/>
  </cols>
  <sheetData>
    <row r="1" spans="1:19" ht="15" customHeight="1" x14ac:dyDescent="0.25">
      <c r="A1" s="466" t="s">
        <v>0</v>
      </c>
      <c r="B1" s="466" t="s">
        <v>1</v>
      </c>
      <c r="C1" s="477" t="s">
        <v>1464</v>
      </c>
      <c r="D1" s="478"/>
      <c r="E1" s="477"/>
      <c r="F1" s="479"/>
      <c r="G1" s="476" t="s">
        <v>1465</v>
      </c>
      <c r="H1" s="476"/>
      <c r="I1" s="476"/>
      <c r="J1" s="476"/>
      <c r="K1" s="476" t="s">
        <v>1466</v>
      </c>
      <c r="L1" s="476"/>
      <c r="M1" s="476"/>
      <c r="N1" s="476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80" t="s">
        <v>2</v>
      </c>
      <c r="H2" s="481" t="s">
        <v>3</v>
      </c>
      <c r="I2" s="482" t="s">
        <v>4</v>
      </c>
      <c r="J2" s="483" t="s">
        <v>5</v>
      </c>
      <c r="K2" s="480" t="s">
        <v>2</v>
      </c>
      <c r="L2" s="481" t="s">
        <v>3</v>
      </c>
      <c r="M2" s="482" t="s">
        <v>4</v>
      </c>
      <c r="N2" s="483" t="s">
        <v>5</v>
      </c>
      <c r="O2" s="480" t="s">
        <v>2</v>
      </c>
      <c r="P2" s="481" t="s">
        <v>3</v>
      </c>
      <c r="Q2" s="482" t="s">
        <v>4</v>
      </c>
      <c r="R2" s="483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80"/>
      <c r="H3" s="481"/>
      <c r="I3" s="482"/>
      <c r="J3" s="483"/>
      <c r="K3" s="480"/>
      <c r="L3" s="481"/>
      <c r="M3" s="482"/>
      <c r="N3" s="483"/>
      <c r="O3" s="480"/>
      <c r="P3" s="481"/>
      <c r="Q3" s="482"/>
      <c r="R3" s="483"/>
      <c r="S3" s="424"/>
    </row>
    <row r="4" spans="1:19" ht="25.5" customHeight="1" x14ac:dyDescent="0.25">
      <c r="A4" s="1">
        <v>60</v>
      </c>
      <c r="B4" s="34" t="s">
        <v>1459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x14ac:dyDescent="0.25">
      <c r="A5" s="3"/>
      <c r="B5" s="408" t="s">
        <v>7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10"/>
      <c r="P5" s="411"/>
      <c r="Q5" s="412"/>
      <c r="R5" s="412"/>
      <c r="S5" s="412"/>
    </row>
    <row r="6" spans="1:19" x14ac:dyDescent="0.25">
      <c r="A6" s="108">
        <v>1</v>
      </c>
      <c r="B6" s="87" t="s">
        <v>8</v>
      </c>
      <c r="C6" s="9">
        <v>137000</v>
      </c>
      <c r="D6" s="104">
        <v>2.8304292952727272</v>
      </c>
      <c r="E6" s="11">
        <v>74184.350299999991</v>
      </c>
      <c r="F6" s="172">
        <v>211184.35029999999</v>
      </c>
      <c r="G6" s="366">
        <v>116064.65</v>
      </c>
      <c r="H6" s="326">
        <v>2.8304292952727272</v>
      </c>
      <c r="I6" s="367">
        <v>152160.44</v>
      </c>
      <c r="J6" s="381">
        <f>G6+I6</f>
        <v>268225.08999999997</v>
      </c>
      <c r="K6" s="366">
        <v>132314</v>
      </c>
      <c r="L6" s="326">
        <v>2.8304292952727272</v>
      </c>
      <c r="M6" s="367">
        <v>156725</v>
      </c>
      <c r="N6" s="381">
        <f>K6+M6</f>
        <v>289039</v>
      </c>
      <c r="O6" s="366">
        <v>147402</v>
      </c>
      <c r="P6" s="326">
        <v>2.8304292952727272</v>
      </c>
      <c r="Q6" s="367">
        <v>158247</v>
      </c>
      <c r="R6" s="381">
        <f>O6+Q6</f>
        <v>305649</v>
      </c>
      <c r="S6" s="396">
        <f>AVERAGE(F6,J6,N6,R6)</f>
        <v>268524.36007499998</v>
      </c>
    </row>
    <row r="7" spans="1:19" x14ac:dyDescent="0.25">
      <c r="A7" s="108">
        <v>2</v>
      </c>
      <c r="B7" s="38" t="s">
        <v>9</v>
      </c>
      <c r="C7" s="9">
        <v>69608.297500000001</v>
      </c>
      <c r="D7" s="104">
        <v>0</v>
      </c>
      <c r="E7" s="12" t="s">
        <v>10</v>
      </c>
      <c r="F7" s="172">
        <v>69608.297500000001</v>
      </c>
      <c r="G7" s="366">
        <v>113646.65</v>
      </c>
      <c r="H7" s="326">
        <v>0</v>
      </c>
      <c r="I7" s="368" t="s">
        <v>10</v>
      </c>
      <c r="J7" s="381">
        <f>G7*1</f>
        <v>113646.65</v>
      </c>
      <c r="K7" s="366">
        <v>134103</v>
      </c>
      <c r="L7" s="326">
        <v>0</v>
      </c>
      <c r="M7" s="368" t="s">
        <v>10</v>
      </c>
      <c r="N7" s="381">
        <f>K7*1</f>
        <v>134103</v>
      </c>
      <c r="O7" s="366">
        <v>137512</v>
      </c>
      <c r="P7" s="326">
        <v>0</v>
      </c>
      <c r="Q7" s="368" t="s">
        <v>10</v>
      </c>
      <c r="R7" s="381">
        <f>O7*1</f>
        <v>137512</v>
      </c>
      <c r="S7" s="396">
        <f t="shared" ref="S7:S70" si="0">AVERAGE(F7,J7,N7,R7)</f>
        <v>113717.486875</v>
      </c>
    </row>
    <row r="8" spans="1:19" x14ac:dyDescent="0.25">
      <c r="A8" s="108">
        <v>3</v>
      </c>
      <c r="B8" s="38" t="s">
        <v>11</v>
      </c>
      <c r="C8" s="9">
        <v>168534.1525</v>
      </c>
      <c r="D8" s="104">
        <v>0</v>
      </c>
      <c r="E8" s="12" t="s">
        <v>10</v>
      </c>
      <c r="F8" s="172">
        <v>168534.1525</v>
      </c>
      <c r="G8" s="366">
        <v>276861.65000000002</v>
      </c>
      <c r="H8" s="326">
        <v>0</v>
      </c>
      <c r="I8" s="368" t="s">
        <v>10</v>
      </c>
      <c r="J8" s="381">
        <f>G8*1</f>
        <v>276861.65000000002</v>
      </c>
      <c r="K8" s="366">
        <v>312854</v>
      </c>
      <c r="L8" s="326">
        <v>0</v>
      </c>
      <c r="M8" s="368" t="s">
        <v>10</v>
      </c>
      <c r="N8" s="381">
        <f>K8*1</f>
        <v>312854</v>
      </c>
      <c r="O8" s="366">
        <v>337771</v>
      </c>
      <c r="P8" s="326">
        <v>0</v>
      </c>
      <c r="Q8" s="368" t="s">
        <v>10</v>
      </c>
      <c r="R8" s="381">
        <f>O8*1</f>
        <v>337771</v>
      </c>
      <c r="S8" s="396">
        <f t="shared" si="0"/>
        <v>274005.200625</v>
      </c>
    </row>
    <row r="9" spans="1:19" x14ac:dyDescent="0.25">
      <c r="A9" s="108">
        <v>4</v>
      </c>
      <c r="B9" s="38" t="s">
        <v>1246</v>
      </c>
      <c r="C9" s="9">
        <v>299000</v>
      </c>
      <c r="D9" s="104">
        <v>7.5478372029090917</v>
      </c>
      <c r="E9" s="11">
        <v>161731.24650000001</v>
      </c>
      <c r="F9" s="172">
        <v>460731.24650000001</v>
      </c>
      <c r="G9" s="366">
        <v>143000.65</v>
      </c>
      <c r="H9" s="326">
        <v>7.5478372029090917</v>
      </c>
      <c r="I9" s="369">
        <v>401640.2</v>
      </c>
      <c r="J9" s="381">
        <f t="shared" ref="J9:J69" si="1">G9+I9</f>
        <v>544640.85</v>
      </c>
      <c r="K9" s="366">
        <v>168741</v>
      </c>
      <c r="L9" s="326">
        <v>7.5478372029090917</v>
      </c>
      <c r="M9" s="369">
        <v>421722</v>
      </c>
      <c r="N9" s="381">
        <f t="shared" ref="N9:N69" si="2">K9+M9</f>
        <v>590463</v>
      </c>
      <c r="O9" s="366">
        <v>181611</v>
      </c>
      <c r="P9" s="326">
        <v>7.5478372029090917</v>
      </c>
      <c r="Q9" s="369">
        <v>413689</v>
      </c>
      <c r="R9" s="381">
        <f t="shared" ref="R9:R69" si="3">O9+Q9</f>
        <v>595300</v>
      </c>
      <c r="S9" s="396">
        <f t="shared" si="0"/>
        <v>547783.774125</v>
      </c>
    </row>
    <row r="10" spans="1:19" x14ac:dyDescent="0.25">
      <c r="A10" s="108">
        <v>5</v>
      </c>
      <c r="B10" s="38" t="s">
        <v>1193</v>
      </c>
      <c r="C10" s="9">
        <v>3425000</v>
      </c>
      <c r="D10" s="104">
        <v>3.7739186014545458</v>
      </c>
      <c r="E10" s="11">
        <v>1844350.6173</v>
      </c>
      <c r="F10" s="172">
        <v>5269350.6173</v>
      </c>
      <c r="G10" s="366">
        <v>14500201</v>
      </c>
      <c r="H10" s="326">
        <v>3.7739186014545458</v>
      </c>
      <c r="I10" s="370">
        <v>202018.04</v>
      </c>
      <c r="J10" s="381">
        <f t="shared" si="1"/>
        <v>14702219.039999999</v>
      </c>
      <c r="K10" s="366">
        <v>16675231</v>
      </c>
      <c r="L10" s="326">
        <v>3.7739186014545458</v>
      </c>
      <c r="M10" s="370">
        <v>212119</v>
      </c>
      <c r="N10" s="381">
        <f t="shared" si="2"/>
        <v>16887350</v>
      </c>
      <c r="O10" s="366">
        <v>18415255</v>
      </c>
      <c r="P10" s="326">
        <v>3.7739186014545458</v>
      </c>
      <c r="Q10" s="370">
        <v>206058</v>
      </c>
      <c r="R10" s="381">
        <f t="shared" si="3"/>
        <v>18621313</v>
      </c>
      <c r="S10" s="396">
        <f t="shared" si="0"/>
        <v>13870058.164324999</v>
      </c>
    </row>
    <row r="11" spans="1:19" x14ac:dyDescent="0.25">
      <c r="A11" s="108">
        <v>6</v>
      </c>
      <c r="B11" s="38" t="s">
        <v>18</v>
      </c>
      <c r="C11" s="9">
        <v>111000</v>
      </c>
      <c r="D11" s="104">
        <v>1.1892685021818183</v>
      </c>
      <c r="E11" s="11">
        <v>60533.971699999995</v>
      </c>
      <c r="F11" s="172">
        <v>171533.97169999999</v>
      </c>
      <c r="G11" s="366">
        <v>450000</v>
      </c>
      <c r="H11" s="326">
        <v>1.1892685021818183</v>
      </c>
      <c r="I11" s="370">
        <v>65293.16</v>
      </c>
      <c r="J11" s="381">
        <f t="shared" si="1"/>
        <v>515293.16000000003</v>
      </c>
      <c r="K11" s="366">
        <v>504000</v>
      </c>
      <c r="L11" s="326">
        <v>1.1892685021818183</v>
      </c>
      <c r="M11" s="370">
        <v>69211</v>
      </c>
      <c r="N11" s="381">
        <f t="shared" si="2"/>
        <v>573211</v>
      </c>
      <c r="O11" s="366">
        <v>562500</v>
      </c>
      <c r="P11" s="326">
        <v>1.1892685021818183</v>
      </c>
      <c r="Q11" s="370">
        <v>67252</v>
      </c>
      <c r="R11" s="381">
        <f t="shared" si="3"/>
        <v>629752</v>
      </c>
      <c r="S11" s="396">
        <f t="shared" si="0"/>
        <v>472447.53292500001</v>
      </c>
    </row>
    <row r="12" spans="1:19" x14ac:dyDescent="0.25">
      <c r="A12" s="108">
        <v>7</v>
      </c>
      <c r="B12" s="38" t="s">
        <v>19</v>
      </c>
      <c r="C12" s="9">
        <v>381000</v>
      </c>
      <c r="D12" s="104">
        <v>3.7739186014545458</v>
      </c>
      <c r="E12" s="11">
        <v>204435.71730000002</v>
      </c>
      <c r="F12" s="172">
        <v>585435.71730000002</v>
      </c>
      <c r="G12" s="366">
        <v>650000.65</v>
      </c>
      <c r="H12" s="326">
        <v>3.7739186014545458</v>
      </c>
      <c r="I12" s="371">
        <v>202018.04</v>
      </c>
      <c r="J12" s="381">
        <f t="shared" si="1"/>
        <v>852018.69000000006</v>
      </c>
      <c r="K12" s="366">
        <v>747501</v>
      </c>
      <c r="L12" s="326">
        <v>3.7739186014545458</v>
      </c>
      <c r="M12" s="371">
        <v>208079</v>
      </c>
      <c r="N12" s="381">
        <f t="shared" si="2"/>
        <v>955580</v>
      </c>
      <c r="O12" s="366">
        <v>799501</v>
      </c>
      <c r="P12" s="326">
        <v>3.7739186014545458</v>
      </c>
      <c r="Q12" s="371">
        <v>210099</v>
      </c>
      <c r="R12" s="381">
        <f t="shared" si="3"/>
        <v>1009600</v>
      </c>
      <c r="S12" s="396">
        <f t="shared" si="0"/>
        <v>850658.60182500002</v>
      </c>
    </row>
    <row r="13" spans="1:19" x14ac:dyDescent="0.25">
      <c r="A13" s="108">
        <v>8</v>
      </c>
      <c r="B13" s="38" t="s">
        <v>20</v>
      </c>
      <c r="C13" s="9">
        <v>289000</v>
      </c>
      <c r="D13" s="104">
        <v>1.8869593007272729</v>
      </c>
      <c r="E13" s="11">
        <v>156212.64269999997</v>
      </c>
      <c r="F13" s="172">
        <v>445212.64269999997</v>
      </c>
      <c r="G13" s="366">
        <v>572000.65</v>
      </c>
      <c r="H13" s="326">
        <v>1.8869593007272729</v>
      </c>
      <c r="I13" s="370">
        <v>102206.96</v>
      </c>
      <c r="J13" s="381">
        <f t="shared" si="1"/>
        <v>674207.61</v>
      </c>
      <c r="K13" s="366">
        <v>657801</v>
      </c>
      <c r="L13" s="326">
        <v>1.8869593007272729</v>
      </c>
      <c r="M13" s="370">
        <v>108339</v>
      </c>
      <c r="N13" s="381">
        <f t="shared" si="2"/>
        <v>766140</v>
      </c>
      <c r="O13" s="366">
        <v>737881</v>
      </c>
      <c r="P13" s="326">
        <v>1.8869593007272729</v>
      </c>
      <c r="Q13" s="370">
        <v>105273</v>
      </c>
      <c r="R13" s="381">
        <f t="shared" si="3"/>
        <v>843154</v>
      </c>
      <c r="S13" s="396">
        <f t="shared" si="0"/>
        <v>682178.56317500002</v>
      </c>
    </row>
    <row r="14" spans="1:19" x14ac:dyDescent="0.25">
      <c r="A14" s="108">
        <v>9</v>
      </c>
      <c r="B14" s="38" t="s">
        <v>23</v>
      </c>
      <c r="C14" s="9">
        <v>252000</v>
      </c>
      <c r="D14" s="104">
        <v>1.8869593007272729</v>
      </c>
      <c r="E14" s="11">
        <v>135161.1177</v>
      </c>
      <c r="F14" s="172">
        <v>387161.1177</v>
      </c>
      <c r="G14" s="366">
        <v>620000</v>
      </c>
      <c r="H14" s="326">
        <v>1.8869593007272729</v>
      </c>
      <c r="I14" s="370">
        <v>102206.96</v>
      </c>
      <c r="J14" s="381">
        <f t="shared" si="1"/>
        <v>722206.96</v>
      </c>
      <c r="K14" s="366">
        <v>713000</v>
      </c>
      <c r="L14" s="326">
        <v>1.8869593007272729</v>
      </c>
      <c r="M14" s="370">
        <v>105273</v>
      </c>
      <c r="N14" s="381">
        <f t="shared" si="2"/>
        <v>818273</v>
      </c>
      <c r="O14" s="366">
        <v>806000</v>
      </c>
      <c r="P14" s="326">
        <v>1.8869593007272729</v>
      </c>
      <c r="Q14" s="370">
        <v>105273</v>
      </c>
      <c r="R14" s="381">
        <f t="shared" si="3"/>
        <v>911273</v>
      </c>
      <c r="S14" s="396">
        <f t="shared" si="0"/>
        <v>709728.51942500006</v>
      </c>
    </row>
    <row r="15" spans="1:19" x14ac:dyDescent="0.25">
      <c r="A15" s="108">
        <v>10</v>
      </c>
      <c r="B15" s="38" t="s">
        <v>304</v>
      </c>
      <c r="C15" s="9">
        <v>330000</v>
      </c>
      <c r="D15" s="104">
        <v>1.8869593007272729</v>
      </c>
      <c r="E15" s="11">
        <v>177388.00770000002</v>
      </c>
      <c r="F15" s="172">
        <v>507388.00770000002</v>
      </c>
      <c r="G15" s="366">
        <v>676000.65</v>
      </c>
      <c r="H15" s="326">
        <v>1.8869593007272729</v>
      </c>
      <c r="I15" s="370">
        <v>102206.96</v>
      </c>
      <c r="J15" s="381">
        <f t="shared" si="1"/>
        <v>778207.61</v>
      </c>
      <c r="K15" s="366">
        <v>777401</v>
      </c>
      <c r="L15" s="326">
        <v>1.8869593007272729</v>
      </c>
      <c r="M15" s="370">
        <v>108339</v>
      </c>
      <c r="N15" s="381">
        <f t="shared" si="2"/>
        <v>885740</v>
      </c>
      <c r="O15" s="366">
        <v>872041</v>
      </c>
      <c r="P15" s="326">
        <v>1.8869593007272729</v>
      </c>
      <c r="Q15" s="370">
        <v>107317</v>
      </c>
      <c r="R15" s="381">
        <f t="shared" si="3"/>
        <v>979358</v>
      </c>
      <c r="S15" s="396">
        <f t="shared" si="0"/>
        <v>787673.40442500007</v>
      </c>
    </row>
    <row r="16" spans="1:19" x14ac:dyDescent="0.25">
      <c r="A16" s="108">
        <v>11</v>
      </c>
      <c r="B16" s="102" t="s">
        <v>387</v>
      </c>
      <c r="C16" s="9">
        <v>113000</v>
      </c>
      <c r="D16" s="105">
        <v>1.8869593007272729</v>
      </c>
      <c r="E16" s="11">
        <v>60997.642699999997</v>
      </c>
      <c r="F16" s="172">
        <v>173997.6427</v>
      </c>
      <c r="G16" s="366">
        <v>130000.65</v>
      </c>
      <c r="H16" s="327">
        <v>1.8869593007272729</v>
      </c>
      <c r="I16" s="370">
        <v>102206.96</v>
      </c>
      <c r="J16" s="381">
        <f t="shared" si="1"/>
        <v>232207.61</v>
      </c>
      <c r="K16" s="366">
        <v>145601</v>
      </c>
      <c r="L16" s="327">
        <v>1.8869593007272729</v>
      </c>
      <c r="M16" s="370">
        <v>107317</v>
      </c>
      <c r="N16" s="381">
        <f t="shared" si="2"/>
        <v>252918</v>
      </c>
      <c r="O16" s="366">
        <v>167701</v>
      </c>
      <c r="P16" s="327">
        <v>1.8869593007272729</v>
      </c>
      <c r="Q16" s="370">
        <v>105273</v>
      </c>
      <c r="R16" s="381">
        <f t="shared" si="3"/>
        <v>272974</v>
      </c>
      <c r="S16" s="396">
        <f t="shared" si="0"/>
        <v>233024.31317499999</v>
      </c>
    </row>
    <row r="17" spans="1:19" x14ac:dyDescent="0.25">
      <c r="A17" s="108">
        <v>12</v>
      </c>
      <c r="B17" s="102" t="s">
        <v>388</v>
      </c>
      <c r="C17" s="9">
        <v>73000</v>
      </c>
      <c r="D17" s="105">
        <v>1.1586981818181818</v>
      </c>
      <c r="E17" s="11">
        <v>39994.494900000005</v>
      </c>
      <c r="F17" s="172">
        <v>112994.49490000001</v>
      </c>
      <c r="G17" s="366">
        <v>130000.65</v>
      </c>
      <c r="H17" s="327">
        <v>1.1586981818181818</v>
      </c>
      <c r="I17" s="370">
        <v>36241.519999999997</v>
      </c>
      <c r="J17" s="381">
        <f t="shared" si="1"/>
        <v>166242.16999999998</v>
      </c>
      <c r="K17" s="366">
        <v>148201</v>
      </c>
      <c r="L17" s="327">
        <v>1.1586981818181818</v>
      </c>
      <c r="M17" s="370">
        <v>38416</v>
      </c>
      <c r="N17" s="381">
        <f t="shared" si="2"/>
        <v>186617</v>
      </c>
      <c r="O17" s="366">
        <v>158601</v>
      </c>
      <c r="P17" s="327">
        <v>1.1586981818181818</v>
      </c>
      <c r="Q17" s="370">
        <v>38054</v>
      </c>
      <c r="R17" s="381">
        <f t="shared" si="3"/>
        <v>196655</v>
      </c>
      <c r="S17" s="396">
        <f t="shared" si="0"/>
        <v>165627.16622499999</v>
      </c>
    </row>
    <row r="18" spans="1:19" x14ac:dyDescent="0.25">
      <c r="A18" s="108">
        <v>13</v>
      </c>
      <c r="B18" s="38" t="s">
        <v>1234</v>
      </c>
      <c r="C18" s="9">
        <v>113000</v>
      </c>
      <c r="D18" s="104">
        <v>0</v>
      </c>
      <c r="E18" s="11">
        <v>61286.507500000007</v>
      </c>
      <c r="F18" s="172">
        <v>174286.50750000001</v>
      </c>
      <c r="G18" s="366">
        <v>130000.65</v>
      </c>
      <c r="H18" s="326">
        <v>0</v>
      </c>
      <c r="I18" s="370">
        <v>102260</v>
      </c>
      <c r="J18" s="381">
        <f t="shared" si="1"/>
        <v>232260.65</v>
      </c>
      <c r="K18" s="366">
        <v>146901</v>
      </c>
      <c r="L18" s="326">
        <v>0</v>
      </c>
      <c r="M18" s="370">
        <v>105328</v>
      </c>
      <c r="N18" s="381">
        <f t="shared" si="2"/>
        <v>252229</v>
      </c>
      <c r="O18" s="366">
        <v>156001</v>
      </c>
      <c r="P18" s="326">
        <v>0</v>
      </c>
      <c r="Q18" s="370">
        <v>103283</v>
      </c>
      <c r="R18" s="381">
        <f t="shared" si="3"/>
        <v>259284</v>
      </c>
      <c r="S18" s="396">
        <f t="shared" si="0"/>
        <v>229515.03937499999</v>
      </c>
    </row>
    <row r="19" spans="1:19" x14ac:dyDescent="0.25">
      <c r="A19" s="108">
        <v>14</v>
      </c>
      <c r="B19" s="38" t="s">
        <v>26</v>
      </c>
      <c r="C19" s="9">
        <v>236670.1225</v>
      </c>
      <c r="D19" s="104">
        <v>0.47305784436363635</v>
      </c>
      <c r="E19" s="12" t="s">
        <v>10</v>
      </c>
      <c r="F19" s="172">
        <v>236670.1225</v>
      </c>
      <c r="G19" s="366">
        <v>390000.65</v>
      </c>
      <c r="H19" s="326">
        <v>0.47305784436363635</v>
      </c>
      <c r="I19" s="368" t="s">
        <v>10</v>
      </c>
      <c r="J19" s="381">
        <f>G19*1</f>
        <v>390000.65</v>
      </c>
      <c r="K19" s="366">
        <v>448501</v>
      </c>
      <c r="L19" s="326">
        <v>0.47305784436363635</v>
      </c>
      <c r="M19" s="368" t="s">
        <v>10</v>
      </c>
      <c r="N19" s="381">
        <f>K19*1</f>
        <v>448501</v>
      </c>
      <c r="O19" s="366">
        <v>491401</v>
      </c>
      <c r="P19" s="326">
        <v>0.47305784436363635</v>
      </c>
      <c r="Q19" s="368" t="s">
        <v>10</v>
      </c>
      <c r="R19" s="381">
        <f>O19*1</f>
        <v>491401</v>
      </c>
      <c r="S19" s="396">
        <f t="shared" si="0"/>
        <v>391643.19312499999</v>
      </c>
    </row>
    <row r="20" spans="1:19" x14ac:dyDescent="0.25">
      <c r="A20" s="108">
        <v>15</v>
      </c>
      <c r="B20" s="38" t="s">
        <v>27</v>
      </c>
      <c r="C20" s="9">
        <v>274000</v>
      </c>
      <c r="D20" s="104">
        <v>1.4165471505454548</v>
      </c>
      <c r="E20" s="11">
        <v>147940.38670000003</v>
      </c>
      <c r="F20" s="172">
        <v>421940.38670000003</v>
      </c>
      <c r="G20" s="366">
        <v>572000.65</v>
      </c>
      <c r="H20" s="326">
        <v>1.4165471505454548</v>
      </c>
      <c r="I20" s="370">
        <v>77278.16</v>
      </c>
      <c r="J20" s="381">
        <f t="shared" si="1"/>
        <v>649278.81000000006</v>
      </c>
      <c r="K20" s="366">
        <v>657801</v>
      </c>
      <c r="L20" s="326">
        <v>1.4165471505454548</v>
      </c>
      <c r="M20" s="370">
        <v>80369</v>
      </c>
      <c r="N20" s="381">
        <f t="shared" si="2"/>
        <v>738170</v>
      </c>
      <c r="O20" s="366">
        <v>697841</v>
      </c>
      <c r="P20" s="326">
        <v>1.4165471505454548</v>
      </c>
      <c r="Q20" s="370">
        <v>78824</v>
      </c>
      <c r="R20" s="381">
        <f t="shared" si="3"/>
        <v>776665</v>
      </c>
      <c r="S20" s="396">
        <f t="shared" si="0"/>
        <v>646513.54917500005</v>
      </c>
    </row>
    <row r="21" spans="1:19" x14ac:dyDescent="0.25">
      <c r="A21" s="108">
        <v>16</v>
      </c>
      <c r="B21" s="38" t="s">
        <v>28</v>
      </c>
      <c r="C21" s="9">
        <v>508000</v>
      </c>
      <c r="D21" s="104">
        <v>1.4165471505454548</v>
      </c>
      <c r="E21" s="11">
        <v>273978.91170000006</v>
      </c>
      <c r="F21" s="172">
        <v>781978.91170000006</v>
      </c>
      <c r="G21" s="366">
        <v>1170000.6499999999</v>
      </c>
      <c r="H21" s="326">
        <v>1.4165471505454548</v>
      </c>
      <c r="I21" s="370">
        <v>77278.16</v>
      </c>
      <c r="J21" s="381">
        <f t="shared" si="1"/>
        <v>1247278.8099999998</v>
      </c>
      <c r="K21" s="366">
        <v>1322101</v>
      </c>
      <c r="L21" s="326">
        <v>1.4165471505454548</v>
      </c>
      <c r="M21" s="370">
        <v>80369</v>
      </c>
      <c r="N21" s="381">
        <f t="shared" si="2"/>
        <v>1402470</v>
      </c>
      <c r="O21" s="366">
        <v>1462501</v>
      </c>
      <c r="P21" s="326">
        <v>1.4165471505454548</v>
      </c>
      <c r="Q21" s="370">
        <v>79597</v>
      </c>
      <c r="R21" s="381">
        <f t="shared" si="3"/>
        <v>1542098</v>
      </c>
      <c r="S21" s="396">
        <f t="shared" si="0"/>
        <v>1243456.4304249999</v>
      </c>
    </row>
    <row r="22" spans="1:19" x14ac:dyDescent="0.25">
      <c r="A22" s="108">
        <v>17</v>
      </c>
      <c r="B22" s="38" t="s">
        <v>1247</v>
      </c>
      <c r="C22" s="9">
        <v>383000</v>
      </c>
      <c r="D22" s="104">
        <v>2.5</v>
      </c>
      <c r="E22" s="11">
        <v>205895.35250000004</v>
      </c>
      <c r="F22" s="172">
        <v>588895.35250000004</v>
      </c>
      <c r="G22" s="366">
        <v>780000.65</v>
      </c>
      <c r="H22" s="326">
        <v>2.5</v>
      </c>
      <c r="I22" s="370">
        <v>124700</v>
      </c>
      <c r="J22" s="381">
        <f t="shared" si="1"/>
        <v>904700.65</v>
      </c>
      <c r="K22" s="366">
        <v>889201</v>
      </c>
      <c r="L22" s="326">
        <v>2.5</v>
      </c>
      <c r="M22" s="370">
        <v>130935</v>
      </c>
      <c r="N22" s="381">
        <f t="shared" si="2"/>
        <v>1020136</v>
      </c>
      <c r="O22" s="366">
        <v>967201</v>
      </c>
      <c r="P22" s="326">
        <v>2.5</v>
      </c>
      <c r="Q22" s="370">
        <v>125947</v>
      </c>
      <c r="R22" s="381">
        <f t="shared" si="3"/>
        <v>1093148</v>
      </c>
      <c r="S22" s="396">
        <f t="shared" si="0"/>
        <v>901720.00062499999</v>
      </c>
    </row>
    <row r="23" spans="1:19" x14ac:dyDescent="0.25">
      <c r="A23" s="108">
        <v>18</v>
      </c>
      <c r="B23" s="38" t="s">
        <v>391</v>
      </c>
      <c r="C23" s="9">
        <v>150356.6225</v>
      </c>
      <c r="D23" s="39">
        <v>0</v>
      </c>
      <c r="E23" s="12" t="s">
        <v>10</v>
      </c>
      <c r="F23" s="172">
        <v>150356.6225</v>
      </c>
      <c r="G23" s="366">
        <v>247000.65</v>
      </c>
      <c r="H23" s="202">
        <v>0</v>
      </c>
      <c r="I23" s="372" t="s">
        <v>10</v>
      </c>
      <c r="J23" s="381">
        <f>G23*1</f>
        <v>247000.65</v>
      </c>
      <c r="K23" s="366">
        <v>284051</v>
      </c>
      <c r="L23" s="202">
        <v>0</v>
      </c>
      <c r="M23" s="372" t="s">
        <v>10</v>
      </c>
      <c r="N23" s="381">
        <f>K23*1</f>
        <v>284051</v>
      </c>
      <c r="O23" s="366">
        <v>286521</v>
      </c>
      <c r="P23" s="202">
        <v>0</v>
      </c>
      <c r="Q23" s="372" t="s">
        <v>10</v>
      </c>
      <c r="R23" s="381">
        <f>O23*1</f>
        <v>286521</v>
      </c>
      <c r="S23" s="396">
        <f t="shared" si="0"/>
        <v>241982.31812499999</v>
      </c>
    </row>
    <row r="24" spans="1:19" x14ac:dyDescent="0.25">
      <c r="A24" s="108">
        <v>19</v>
      </c>
      <c r="B24" s="38" t="s">
        <v>390</v>
      </c>
      <c r="C24" s="9">
        <v>179000</v>
      </c>
      <c r="D24" s="104">
        <v>2.8304292952727272</v>
      </c>
      <c r="E24" s="11">
        <v>96236.660299999989</v>
      </c>
      <c r="F24" s="172">
        <v>275236.66029999999</v>
      </c>
      <c r="G24" s="366">
        <v>221000.65</v>
      </c>
      <c r="H24" s="326">
        <v>2.8304292952727272</v>
      </c>
      <c r="I24" s="370">
        <v>152160.44</v>
      </c>
      <c r="J24" s="381">
        <f t="shared" si="1"/>
        <v>373161.08999999997</v>
      </c>
      <c r="K24" s="366">
        <v>254151</v>
      </c>
      <c r="L24" s="326">
        <v>2.8304292952727272</v>
      </c>
      <c r="M24" s="370">
        <v>159768</v>
      </c>
      <c r="N24" s="381">
        <f t="shared" si="2"/>
        <v>413919</v>
      </c>
      <c r="O24" s="366">
        <v>278461</v>
      </c>
      <c r="P24" s="326">
        <v>2.8304292952727272</v>
      </c>
      <c r="Q24" s="370">
        <v>153682</v>
      </c>
      <c r="R24" s="381">
        <f t="shared" si="3"/>
        <v>432143</v>
      </c>
      <c r="S24" s="396">
        <f t="shared" si="0"/>
        <v>373614.93757499999</v>
      </c>
    </row>
    <row r="25" spans="1:19" x14ac:dyDescent="0.25">
      <c r="A25" s="108">
        <v>20</v>
      </c>
      <c r="B25" s="38" t="s">
        <v>29</v>
      </c>
      <c r="C25" s="9">
        <v>159000</v>
      </c>
      <c r="D25" s="39">
        <v>2.8304292952727272</v>
      </c>
      <c r="E25" s="11">
        <v>85582.015299999999</v>
      </c>
      <c r="F25" s="172">
        <v>244582.0153</v>
      </c>
      <c r="G25" s="366">
        <v>169000.65</v>
      </c>
      <c r="H25" s="202">
        <v>2.8304292952727272</v>
      </c>
      <c r="I25" s="373">
        <v>152160.44</v>
      </c>
      <c r="J25" s="381">
        <f t="shared" si="1"/>
        <v>321161.08999999997</v>
      </c>
      <c r="K25" s="366">
        <v>192661</v>
      </c>
      <c r="L25" s="202">
        <v>2.8304292952727272</v>
      </c>
      <c r="M25" s="373">
        <v>158247</v>
      </c>
      <c r="N25" s="381">
        <f t="shared" si="2"/>
        <v>350908</v>
      </c>
      <c r="O25" s="366">
        <v>199421</v>
      </c>
      <c r="P25" s="202">
        <v>2.8304292952727272</v>
      </c>
      <c r="Q25" s="373">
        <v>156725</v>
      </c>
      <c r="R25" s="381">
        <f t="shared" si="3"/>
        <v>356146</v>
      </c>
      <c r="S25" s="396">
        <f t="shared" si="0"/>
        <v>318199.27632499998</v>
      </c>
    </row>
    <row r="26" spans="1:19" x14ac:dyDescent="0.25">
      <c r="A26" s="108">
        <v>21</v>
      </c>
      <c r="B26" s="38" t="s">
        <v>30</v>
      </c>
      <c r="C26" s="9">
        <v>272000</v>
      </c>
      <c r="D26" s="39">
        <v>6.2158557080000003</v>
      </c>
      <c r="E26" s="11">
        <v>147018.54610000004</v>
      </c>
      <c r="F26" s="172">
        <v>419018.54610000004</v>
      </c>
      <c r="G26" s="366">
        <v>182000.65</v>
      </c>
      <c r="H26" s="202">
        <v>6.2158557080000003</v>
      </c>
      <c r="I26" s="373">
        <v>331264.28000000003</v>
      </c>
      <c r="J26" s="381">
        <f t="shared" si="1"/>
        <v>513264.93000000005</v>
      </c>
      <c r="K26" s="366">
        <v>212941</v>
      </c>
      <c r="L26" s="202">
        <v>6.2158557080000003</v>
      </c>
      <c r="M26" s="373">
        <v>344515</v>
      </c>
      <c r="N26" s="381">
        <f t="shared" si="2"/>
        <v>557456</v>
      </c>
      <c r="O26" s="366">
        <v>232961</v>
      </c>
      <c r="P26" s="202">
        <v>6.2158557080000003</v>
      </c>
      <c r="Q26" s="373">
        <v>334577</v>
      </c>
      <c r="R26" s="381">
        <f t="shared" si="3"/>
        <v>567538</v>
      </c>
      <c r="S26" s="396">
        <f t="shared" si="0"/>
        <v>514319.36902500002</v>
      </c>
    </row>
    <row r="27" spans="1:19" x14ac:dyDescent="0.25">
      <c r="A27" s="108">
        <v>22</v>
      </c>
      <c r="B27" s="38" t="s">
        <v>32</v>
      </c>
      <c r="C27" s="9">
        <v>279000</v>
      </c>
      <c r="D27" s="39">
        <v>5.6608779021818192</v>
      </c>
      <c r="E27" s="11">
        <v>150875.19190000003</v>
      </c>
      <c r="F27" s="172">
        <v>429875.19190000003</v>
      </c>
      <c r="G27" s="366">
        <v>246636.65</v>
      </c>
      <c r="H27" s="202">
        <v>5.6608779021818192</v>
      </c>
      <c r="I27" s="373">
        <v>301829.12</v>
      </c>
      <c r="J27" s="381">
        <f t="shared" si="1"/>
        <v>548465.77</v>
      </c>
      <c r="K27" s="366">
        <v>283632</v>
      </c>
      <c r="L27" s="202">
        <v>5.6608779021818192</v>
      </c>
      <c r="M27" s="373">
        <v>319939</v>
      </c>
      <c r="N27" s="381">
        <f t="shared" si="2"/>
        <v>603571</v>
      </c>
      <c r="O27" s="366">
        <v>293498</v>
      </c>
      <c r="P27" s="202">
        <v>5.6608779021818192</v>
      </c>
      <c r="Q27" s="373">
        <v>307866</v>
      </c>
      <c r="R27" s="381">
        <f t="shared" si="3"/>
        <v>601364</v>
      </c>
      <c r="S27" s="396">
        <f t="shared" si="0"/>
        <v>545818.990475</v>
      </c>
    </row>
    <row r="28" spans="1:19" x14ac:dyDescent="0.25">
      <c r="A28" s="108">
        <v>23</v>
      </c>
      <c r="B28" s="38" t="s">
        <v>33</v>
      </c>
      <c r="C28" s="15" t="s">
        <v>10</v>
      </c>
      <c r="D28" s="104">
        <v>4.402898597818182</v>
      </c>
      <c r="E28" s="11">
        <v>218612.83360000001</v>
      </c>
      <c r="F28" s="172">
        <v>218612.83360000001</v>
      </c>
      <c r="G28" s="368" t="s">
        <v>10</v>
      </c>
      <c r="H28" s="326">
        <v>4.402898597818182</v>
      </c>
      <c r="I28" s="374">
        <v>235384.28</v>
      </c>
      <c r="J28" s="381">
        <f>I28*1</f>
        <v>235384.28</v>
      </c>
      <c r="K28" s="368" t="s">
        <v>10</v>
      </c>
      <c r="L28" s="326">
        <v>4.402898597818182</v>
      </c>
      <c r="M28" s="374">
        <v>249507</v>
      </c>
      <c r="N28" s="381">
        <f>M28*1</f>
        <v>249507</v>
      </c>
      <c r="O28" s="368" t="s">
        <v>10</v>
      </c>
      <c r="P28" s="326">
        <v>4.402898597818182</v>
      </c>
      <c r="Q28" s="374">
        <v>237738</v>
      </c>
      <c r="R28" s="381">
        <f>Q28*1</f>
        <v>237738</v>
      </c>
      <c r="S28" s="396">
        <f t="shared" si="0"/>
        <v>235310.52840000001</v>
      </c>
    </row>
    <row r="29" spans="1:19" x14ac:dyDescent="0.25">
      <c r="A29" s="108">
        <v>24</v>
      </c>
      <c r="B29" s="38" t="s">
        <v>34</v>
      </c>
      <c r="C29" s="9">
        <v>279000</v>
      </c>
      <c r="D29" s="104">
        <v>5.6608779021818192</v>
      </c>
      <c r="E29" s="11">
        <v>149868.48690000002</v>
      </c>
      <c r="F29" s="172">
        <v>428868.48690000002</v>
      </c>
      <c r="G29" s="369">
        <v>1400000</v>
      </c>
      <c r="H29" s="326">
        <v>5.6608779021818192</v>
      </c>
      <c r="I29" s="374">
        <v>301829.12</v>
      </c>
      <c r="J29" s="381">
        <f t="shared" si="1"/>
        <v>1701829.12</v>
      </c>
      <c r="K29" s="369">
        <v>1610000</v>
      </c>
      <c r="L29" s="326">
        <v>5.6608779021818192</v>
      </c>
      <c r="M29" s="374">
        <v>313902</v>
      </c>
      <c r="N29" s="381">
        <f t="shared" si="2"/>
        <v>1923902</v>
      </c>
      <c r="O29" s="369">
        <v>1750000</v>
      </c>
      <c r="P29" s="326">
        <v>5.6608779021818192</v>
      </c>
      <c r="Q29" s="374">
        <v>304847</v>
      </c>
      <c r="R29" s="381">
        <f t="shared" si="3"/>
        <v>2054847</v>
      </c>
      <c r="S29" s="396">
        <f t="shared" si="0"/>
        <v>1527361.651725</v>
      </c>
    </row>
    <row r="30" spans="1:19" x14ac:dyDescent="0.25">
      <c r="A30" s="108">
        <v>25</v>
      </c>
      <c r="B30" s="38" t="s">
        <v>35</v>
      </c>
      <c r="C30" s="9">
        <v>154000</v>
      </c>
      <c r="D30" s="104">
        <v>2.8304292952727272</v>
      </c>
      <c r="E30" s="11">
        <v>82752.550299999974</v>
      </c>
      <c r="F30" s="172">
        <v>236752.55029999997</v>
      </c>
      <c r="G30" s="369">
        <v>120000.5</v>
      </c>
      <c r="H30" s="326">
        <v>2.8304292952727272</v>
      </c>
      <c r="I30" s="374">
        <v>152160.44</v>
      </c>
      <c r="J30" s="381">
        <f t="shared" si="1"/>
        <v>272160.94</v>
      </c>
      <c r="K30" s="369">
        <v>140401</v>
      </c>
      <c r="L30" s="326">
        <v>2.8304292952727272</v>
      </c>
      <c r="M30" s="374">
        <v>156725</v>
      </c>
      <c r="N30" s="381">
        <f t="shared" si="2"/>
        <v>297126</v>
      </c>
      <c r="O30" s="369">
        <v>150001</v>
      </c>
      <c r="P30" s="326">
        <v>2.8304292952727272</v>
      </c>
      <c r="Q30" s="374">
        <v>155204</v>
      </c>
      <c r="R30" s="381">
        <f t="shared" si="3"/>
        <v>305205</v>
      </c>
      <c r="S30" s="396">
        <f t="shared" si="0"/>
        <v>277811.12257499999</v>
      </c>
    </row>
    <row r="31" spans="1:19" x14ac:dyDescent="0.25">
      <c r="A31" s="108">
        <v>26</v>
      </c>
      <c r="B31" s="38" t="s">
        <v>36</v>
      </c>
      <c r="C31" s="15" t="s">
        <v>10</v>
      </c>
      <c r="D31" s="104">
        <v>1.8869593007272729</v>
      </c>
      <c r="E31" s="11">
        <v>94611.885200000004</v>
      </c>
      <c r="F31" s="172">
        <v>94611.885200000004</v>
      </c>
      <c r="G31" s="368" t="s">
        <v>10</v>
      </c>
      <c r="H31" s="326">
        <v>1.8869593007272729</v>
      </c>
      <c r="I31" s="374">
        <v>102206.96</v>
      </c>
      <c r="J31" s="381">
        <f>I31*1</f>
        <v>102206.96</v>
      </c>
      <c r="K31" s="368" t="s">
        <v>10</v>
      </c>
      <c r="L31" s="326">
        <v>1.8869593007272729</v>
      </c>
      <c r="M31" s="374">
        <v>105273</v>
      </c>
      <c r="N31" s="381">
        <f>M31*1</f>
        <v>105273</v>
      </c>
      <c r="O31" s="368" t="s">
        <v>10</v>
      </c>
      <c r="P31" s="326">
        <v>1.8869593007272729</v>
      </c>
      <c r="Q31" s="374">
        <v>106295</v>
      </c>
      <c r="R31" s="381">
        <f>Q31*1</f>
        <v>106295</v>
      </c>
      <c r="S31" s="396">
        <f t="shared" si="0"/>
        <v>102096.7113</v>
      </c>
    </row>
    <row r="32" spans="1:19" x14ac:dyDescent="0.25">
      <c r="A32" s="3"/>
      <c r="B32" s="36" t="s">
        <v>37</v>
      </c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413">
        <v>0</v>
      </c>
      <c r="P32" s="284"/>
      <c r="Q32" s="414">
        <v>0</v>
      </c>
      <c r="R32" s="414">
        <v>0</v>
      </c>
      <c r="S32" s="414">
        <v>0</v>
      </c>
    </row>
    <row r="33" spans="1:19" x14ac:dyDescent="0.25">
      <c r="A33" s="108">
        <v>27</v>
      </c>
      <c r="B33" s="38" t="s">
        <v>567</v>
      </c>
      <c r="C33" s="9">
        <v>584000</v>
      </c>
      <c r="D33" s="39">
        <v>4.1465559367272729</v>
      </c>
      <c r="E33" s="11">
        <v>314297.69556799997</v>
      </c>
      <c r="F33" s="172">
        <v>898297.69556799997</v>
      </c>
      <c r="G33" s="373">
        <v>1125337.8500000001</v>
      </c>
      <c r="H33" s="202">
        <v>4.1465559367272729</v>
      </c>
      <c r="I33" s="373">
        <v>228504.7064</v>
      </c>
      <c r="J33" s="381">
        <f t="shared" si="1"/>
        <v>1353842.5564000001</v>
      </c>
      <c r="K33" s="373">
        <v>1316645</v>
      </c>
      <c r="L33" s="202">
        <v>4.1465559367272729</v>
      </c>
      <c r="M33" s="373">
        <v>242215</v>
      </c>
      <c r="N33" s="381">
        <f t="shared" si="2"/>
        <v>1558860</v>
      </c>
      <c r="O33" s="373">
        <v>1417926</v>
      </c>
      <c r="P33" s="202">
        <v>4.1465559367272729</v>
      </c>
      <c r="Q33" s="373">
        <v>233075</v>
      </c>
      <c r="R33" s="381">
        <f t="shared" si="3"/>
        <v>1651001</v>
      </c>
      <c r="S33" s="396">
        <f t="shared" si="0"/>
        <v>1365500.312992</v>
      </c>
    </row>
    <row r="34" spans="1:19" x14ac:dyDescent="0.25">
      <c r="A34" s="108">
        <v>28</v>
      </c>
      <c r="B34" s="38" t="s">
        <v>38</v>
      </c>
      <c r="C34" s="9">
        <v>394000</v>
      </c>
      <c r="D34" s="39">
        <v>10.063776500000001</v>
      </c>
      <c r="E34" s="11">
        <v>212728.92033600004</v>
      </c>
      <c r="F34" s="172">
        <v>606728.92033600004</v>
      </c>
      <c r="G34" s="373">
        <v>160072.25</v>
      </c>
      <c r="H34" s="202">
        <v>10.063776500000001</v>
      </c>
      <c r="I34" s="373">
        <v>547716.07279999997</v>
      </c>
      <c r="J34" s="381">
        <f t="shared" si="1"/>
        <v>707788.32279999997</v>
      </c>
      <c r="K34" s="373">
        <v>185684</v>
      </c>
      <c r="L34" s="202">
        <v>10.063776500000001</v>
      </c>
      <c r="M34" s="373">
        <v>569625</v>
      </c>
      <c r="N34" s="381">
        <f t="shared" si="2"/>
        <v>755309</v>
      </c>
      <c r="O34" s="373">
        <v>198490</v>
      </c>
      <c r="P34" s="202">
        <v>10.063776500000001</v>
      </c>
      <c r="Q34" s="373">
        <v>553193</v>
      </c>
      <c r="R34" s="381">
        <f t="shared" si="3"/>
        <v>751683</v>
      </c>
      <c r="S34" s="396">
        <f t="shared" si="0"/>
        <v>705377.31078399997</v>
      </c>
    </row>
    <row r="35" spans="1:19" x14ac:dyDescent="0.25">
      <c r="A35" s="108">
        <v>29</v>
      </c>
      <c r="B35" s="38" t="s">
        <v>393</v>
      </c>
      <c r="C35" s="9">
        <v>144000</v>
      </c>
      <c r="D35" s="39">
        <v>3.7739186014545458</v>
      </c>
      <c r="E35" s="11">
        <v>78238.740695999993</v>
      </c>
      <c r="F35" s="172">
        <v>222238.74069599999</v>
      </c>
      <c r="G35" s="373">
        <v>48118.85</v>
      </c>
      <c r="H35" s="202">
        <v>3.7739186014545458</v>
      </c>
      <c r="I35" s="373">
        <v>208358.4008</v>
      </c>
      <c r="J35" s="381">
        <f t="shared" si="1"/>
        <v>256477.25080000001</v>
      </c>
      <c r="K35" s="373">
        <v>56780</v>
      </c>
      <c r="L35" s="202">
        <v>3.7739186014545458</v>
      </c>
      <c r="M35" s="373">
        <v>220860</v>
      </c>
      <c r="N35" s="381">
        <f t="shared" si="2"/>
        <v>277640</v>
      </c>
      <c r="O35" s="373">
        <v>62073</v>
      </c>
      <c r="P35" s="202">
        <v>3.7739186014545458</v>
      </c>
      <c r="Q35" s="373">
        <v>216693</v>
      </c>
      <c r="R35" s="381">
        <f t="shared" si="3"/>
        <v>278766</v>
      </c>
      <c r="S35" s="396">
        <f t="shared" si="0"/>
        <v>258780.49787399999</v>
      </c>
    </row>
    <row r="36" spans="1:19" x14ac:dyDescent="0.25">
      <c r="A36" s="108">
        <v>30</v>
      </c>
      <c r="B36" s="38" t="s">
        <v>43</v>
      </c>
      <c r="C36" s="9">
        <v>239000</v>
      </c>
      <c r="D36" s="39">
        <v>3.7739186014545458</v>
      </c>
      <c r="E36" s="11">
        <v>129069.35569599998</v>
      </c>
      <c r="F36" s="172">
        <v>368069.35569599998</v>
      </c>
      <c r="G36" s="373">
        <v>288468.05</v>
      </c>
      <c r="H36" s="202">
        <v>3.7739186014545458</v>
      </c>
      <c r="I36" s="373">
        <v>208358.4008</v>
      </c>
      <c r="J36" s="381">
        <f t="shared" si="1"/>
        <v>496826.45079999999</v>
      </c>
      <c r="K36" s="373">
        <v>334623</v>
      </c>
      <c r="L36" s="202">
        <v>3.7739186014545458</v>
      </c>
      <c r="M36" s="373">
        <v>218776</v>
      </c>
      <c r="N36" s="381">
        <f t="shared" si="2"/>
        <v>553399</v>
      </c>
      <c r="O36" s="373">
        <v>354816</v>
      </c>
      <c r="P36" s="202">
        <v>3.7739186014545458</v>
      </c>
      <c r="Q36" s="373">
        <v>212526</v>
      </c>
      <c r="R36" s="381">
        <f t="shared" si="3"/>
        <v>567342</v>
      </c>
      <c r="S36" s="396">
        <f t="shared" si="0"/>
        <v>496409.20162399998</v>
      </c>
    </row>
    <row r="37" spans="1:19" x14ac:dyDescent="0.25">
      <c r="A37" s="108">
        <v>31</v>
      </c>
      <c r="B37" s="38" t="s">
        <v>44</v>
      </c>
      <c r="C37" s="9">
        <v>1001000</v>
      </c>
      <c r="D37" s="39">
        <v>10.063776500000001</v>
      </c>
      <c r="E37" s="11">
        <v>538239.83533599996</v>
      </c>
      <c r="F37" s="172">
        <v>1539239.835336</v>
      </c>
      <c r="G37" s="373">
        <v>1691633.45</v>
      </c>
      <c r="H37" s="202">
        <v>10.063776500000001</v>
      </c>
      <c r="I37" s="373">
        <v>547716.07279999997</v>
      </c>
      <c r="J37" s="381">
        <f t="shared" si="1"/>
        <v>2239349.5227999999</v>
      </c>
      <c r="K37" s="373">
        <v>1962295</v>
      </c>
      <c r="L37" s="202">
        <v>10.063776500000001</v>
      </c>
      <c r="M37" s="373">
        <v>564148</v>
      </c>
      <c r="N37" s="381">
        <f t="shared" si="2"/>
        <v>2526443</v>
      </c>
      <c r="O37" s="373">
        <v>2063793</v>
      </c>
      <c r="P37" s="202">
        <v>10.063776500000001</v>
      </c>
      <c r="Q37" s="373">
        <v>558670</v>
      </c>
      <c r="R37" s="381">
        <f t="shared" si="3"/>
        <v>2622463</v>
      </c>
      <c r="S37" s="396">
        <f t="shared" si="0"/>
        <v>2231873.839534</v>
      </c>
    </row>
    <row r="38" spans="1:19" x14ac:dyDescent="0.25">
      <c r="A38" s="108">
        <v>32</v>
      </c>
      <c r="B38" s="38" t="s">
        <v>1460</v>
      </c>
      <c r="C38" s="9">
        <v>1868000</v>
      </c>
      <c r="D38" s="39">
        <v>1.8869593007272729</v>
      </c>
      <c r="E38" s="11">
        <v>1005239.116804</v>
      </c>
      <c r="F38" s="172">
        <v>2873239.116804</v>
      </c>
      <c r="G38" s="373">
        <v>4517308.25</v>
      </c>
      <c r="H38" s="202">
        <v>1.8869593007272729</v>
      </c>
      <c r="I38" s="373">
        <v>106551.09920000001</v>
      </c>
      <c r="J38" s="381">
        <f t="shared" si="1"/>
        <v>4623859.3492000001</v>
      </c>
      <c r="K38" s="373">
        <v>5240078</v>
      </c>
      <c r="L38" s="202">
        <v>1.8869593007272729</v>
      </c>
      <c r="M38" s="373">
        <v>111879</v>
      </c>
      <c r="N38" s="381">
        <f t="shared" si="2"/>
        <v>5351957</v>
      </c>
      <c r="O38" s="373">
        <v>5646635</v>
      </c>
      <c r="P38" s="202">
        <v>1.8869593007272729</v>
      </c>
      <c r="Q38" s="373">
        <v>108682</v>
      </c>
      <c r="R38" s="381">
        <f t="shared" si="3"/>
        <v>5755317</v>
      </c>
      <c r="S38" s="396">
        <f t="shared" si="0"/>
        <v>4651093.1165009998</v>
      </c>
    </row>
    <row r="39" spans="1:19" x14ac:dyDescent="0.25">
      <c r="A39" s="108">
        <v>33</v>
      </c>
      <c r="B39" s="38" t="s">
        <v>48</v>
      </c>
      <c r="C39" s="9">
        <v>1000000</v>
      </c>
      <c r="D39" s="39">
        <v>10.063776500000001</v>
      </c>
      <c r="E39" s="11">
        <v>538325.72249999992</v>
      </c>
      <c r="F39" s="172">
        <v>1538325.7224999999</v>
      </c>
      <c r="G39" s="373">
        <v>2028000.65</v>
      </c>
      <c r="H39" s="202">
        <v>10.063776500000001</v>
      </c>
      <c r="I39" s="373">
        <v>316766</v>
      </c>
      <c r="J39" s="381">
        <f t="shared" si="1"/>
        <v>2344766.65</v>
      </c>
      <c r="K39" s="373">
        <v>2352481</v>
      </c>
      <c r="L39" s="202">
        <v>10.063776500000001</v>
      </c>
      <c r="M39" s="373">
        <v>335772</v>
      </c>
      <c r="N39" s="381">
        <f t="shared" si="2"/>
        <v>2688253</v>
      </c>
      <c r="O39" s="373">
        <v>2514721</v>
      </c>
      <c r="P39" s="202">
        <v>10.063776500000001</v>
      </c>
      <c r="Q39" s="373">
        <v>332604</v>
      </c>
      <c r="R39" s="381">
        <f t="shared" si="3"/>
        <v>2847325</v>
      </c>
      <c r="S39" s="396">
        <f t="shared" si="0"/>
        <v>2354667.5931249997</v>
      </c>
    </row>
    <row r="40" spans="1:19" x14ac:dyDescent="0.25">
      <c r="A40" s="108">
        <v>34</v>
      </c>
      <c r="B40" s="38" t="s">
        <v>394</v>
      </c>
      <c r="C40" s="9">
        <v>248000</v>
      </c>
      <c r="D40" s="39">
        <v>5.6608779021818192</v>
      </c>
      <c r="E40" s="11">
        <v>133961.17458799999</v>
      </c>
      <c r="F40" s="172">
        <v>381961.17458799999</v>
      </c>
      <c r="G40" s="373">
        <v>156000.65</v>
      </c>
      <c r="H40" s="202">
        <v>5.6608779021818192</v>
      </c>
      <c r="I40" s="373">
        <v>310165.70240000001</v>
      </c>
      <c r="J40" s="381">
        <f t="shared" si="1"/>
        <v>466166.35239999997</v>
      </c>
      <c r="K40" s="373">
        <v>176281</v>
      </c>
      <c r="L40" s="202">
        <v>5.6608779021818192</v>
      </c>
      <c r="M40" s="373">
        <v>328776</v>
      </c>
      <c r="N40" s="381">
        <f t="shared" si="2"/>
        <v>505057</v>
      </c>
      <c r="O40" s="373">
        <v>193441</v>
      </c>
      <c r="P40" s="202">
        <v>5.6608779021818192</v>
      </c>
      <c r="Q40" s="373">
        <v>322572</v>
      </c>
      <c r="R40" s="381">
        <f t="shared" si="3"/>
        <v>516013</v>
      </c>
      <c r="S40" s="396">
        <f t="shared" si="0"/>
        <v>467299.38174699998</v>
      </c>
    </row>
    <row r="41" spans="1:19" x14ac:dyDescent="0.25">
      <c r="A41" s="108">
        <v>35</v>
      </c>
      <c r="B41" s="38" t="s">
        <v>50</v>
      </c>
      <c r="C41" s="15" t="s">
        <v>10</v>
      </c>
      <c r="D41" s="39">
        <v>10.063776500000001</v>
      </c>
      <c r="E41" s="11">
        <v>602365.32999999996</v>
      </c>
      <c r="F41" s="172">
        <v>602365.32999999996</v>
      </c>
      <c r="G41" s="372" t="s">
        <v>10</v>
      </c>
      <c r="H41" s="202">
        <v>10.063776500000001</v>
      </c>
      <c r="I41" s="373">
        <v>649694</v>
      </c>
      <c r="J41" s="381">
        <f>I41*1</f>
        <v>649694</v>
      </c>
      <c r="K41" s="372" t="s">
        <v>10</v>
      </c>
      <c r="L41" s="202">
        <v>10.063776500000001</v>
      </c>
      <c r="M41" s="373">
        <v>688676</v>
      </c>
      <c r="N41" s="381">
        <f>M41*1</f>
        <v>688676</v>
      </c>
      <c r="O41" s="372" t="s">
        <v>10</v>
      </c>
      <c r="P41" s="202">
        <v>10.063776500000001</v>
      </c>
      <c r="Q41" s="373">
        <v>662688</v>
      </c>
      <c r="R41" s="381">
        <f>Q41*1</f>
        <v>662688</v>
      </c>
      <c r="S41" s="396">
        <f t="shared" si="0"/>
        <v>650855.83250000002</v>
      </c>
    </row>
    <row r="42" spans="1:19" x14ac:dyDescent="0.25">
      <c r="A42" s="3"/>
      <c r="B42" s="36" t="s">
        <v>51</v>
      </c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415">
        <v>0</v>
      </c>
      <c r="P42" s="300"/>
      <c r="Q42" s="416">
        <v>0</v>
      </c>
      <c r="R42" s="416">
        <v>0</v>
      </c>
      <c r="S42" s="416">
        <v>0</v>
      </c>
    </row>
    <row r="43" spans="1:19" x14ac:dyDescent="0.25">
      <c r="A43" s="108">
        <v>36</v>
      </c>
      <c r="B43" s="38" t="s">
        <v>395</v>
      </c>
      <c r="C43" s="9">
        <v>180000</v>
      </c>
      <c r="D43" s="104">
        <v>2.8304292952727272</v>
      </c>
      <c r="E43" s="11">
        <v>97235.125300000014</v>
      </c>
      <c r="F43" s="172">
        <v>277235.12530000001</v>
      </c>
      <c r="G43" s="366">
        <v>221005.85</v>
      </c>
      <c r="H43" s="326">
        <v>2.8304292952727272</v>
      </c>
      <c r="I43" s="370">
        <v>152160.44</v>
      </c>
      <c r="J43" s="381">
        <f t="shared" si="1"/>
        <v>373166.29000000004</v>
      </c>
      <c r="K43" s="366">
        <v>254157</v>
      </c>
      <c r="L43" s="326">
        <v>2.8304292952727272</v>
      </c>
      <c r="M43" s="370">
        <v>159768</v>
      </c>
      <c r="N43" s="381">
        <f t="shared" si="2"/>
        <v>413925</v>
      </c>
      <c r="O43" s="366">
        <v>285098</v>
      </c>
      <c r="P43" s="326">
        <v>2.8304292952727272</v>
      </c>
      <c r="Q43" s="370">
        <v>153682</v>
      </c>
      <c r="R43" s="381">
        <f t="shared" si="3"/>
        <v>438780</v>
      </c>
      <c r="S43" s="396">
        <f t="shared" si="0"/>
        <v>375776.603825</v>
      </c>
    </row>
    <row r="44" spans="1:19" x14ac:dyDescent="0.25">
      <c r="A44" s="108">
        <v>37</v>
      </c>
      <c r="B44" s="38" t="s">
        <v>54</v>
      </c>
      <c r="C44" s="9">
        <v>1117000</v>
      </c>
      <c r="D44" s="104">
        <v>10.063776500000001</v>
      </c>
      <c r="E44" s="11">
        <v>601084.09430000023</v>
      </c>
      <c r="F44" s="172">
        <v>1718084.0943000002</v>
      </c>
      <c r="G44" s="366">
        <v>1998961.25</v>
      </c>
      <c r="H44" s="326">
        <v>10.063776500000001</v>
      </c>
      <c r="I44" s="370">
        <v>534721.64</v>
      </c>
      <c r="J44" s="381">
        <f t="shared" si="1"/>
        <v>2533682.89</v>
      </c>
      <c r="K44" s="366">
        <v>2358774</v>
      </c>
      <c r="L44" s="326">
        <v>10.063776500000001</v>
      </c>
      <c r="M44" s="370">
        <v>561458</v>
      </c>
      <c r="N44" s="381">
        <f t="shared" si="2"/>
        <v>2920232</v>
      </c>
      <c r="O44" s="366">
        <v>2318795</v>
      </c>
      <c r="P44" s="326">
        <v>10.063776500000001</v>
      </c>
      <c r="Q44" s="370">
        <v>550763</v>
      </c>
      <c r="R44" s="381">
        <f t="shared" si="3"/>
        <v>2869558</v>
      </c>
      <c r="S44" s="396">
        <f t="shared" si="0"/>
        <v>2510389.2460750001</v>
      </c>
    </row>
    <row r="45" spans="1:19" x14ac:dyDescent="0.25">
      <c r="A45" s="108">
        <v>38</v>
      </c>
      <c r="B45" s="38" t="s">
        <v>396</v>
      </c>
      <c r="C45" s="9">
        <v>561000</v>
      </c>
      <c r="D45" s="104">
        <v>3.7739186014545458</v>
      </c>
      <c r="E45" s="11">
        <v>301594.66229999997</v>
      </c>
      <c r="F45" s="172">
        <v>862594.66229999997</v>
      </c>
      <c r="G45" s="366">
        <v>1098739.8500000001</v>
      </c>
      <c r="H45" s="326">
        <v>3.7739186014545458</v>
      </c>
      <c r="I45" s="370">
        <v>202018.04</v>
      </c>
      <c r="J45" s="381">
        <f t="shared" si="1"/>
        <v>1300757.8900000001</v>
      </c>
      <c r="K45" s="366">
        <v>1296513</v>
      </c>
      <c r="L45" s="326">
        <v>3.7739186014545458</v>
      </c>
      <c r="M45" s="370">
        <v>214139</v>
      </c>
      <c r="N45" s="381">
        <f t="shared" si="2"/>
        <v>1510652</v>
      </c>
      <c r="O45" s="366">
        <v>1417374</v>
      </c>
      <c r="P45" s="326">
        <v>3.7739186014545458</v>
      </c>
      <c r="Q45" s="370">
        <v>212119</v>
      </c>
      <c r="R45" s="381">
        <f t="shared" si="3"/>
        <v>1629493</v>
      </c>
      <c r="S45" s="396">
        <f t="shared" si="0"/>
        <v>1325874.3880750001</v>
      </c>
    </row>
    <row r="46" spans="1:19" x14ac:dyDescent="0.25">
      <c r="A46" s="108">
        <v>39</v>
      </c>
      <c r="B46" s="38" t="s">
        <v>56</v>
      </c>
      <c r="C46" s="9">
        <v>4512000</v>
      </c>
      <c r="D46" s="104">
        <v>5.6608779021818192</v>
      </c>
      <c r="E46" s="11">
        <v>2430009.2468999997</v>
      </c>
      <c r="F46" s="172">
        <v>6942009.2468999997</v>
      </c>
      <c r="G46" s="366">
        <v>10908324.050000001</v>
      </c>
      <c r="H46" s="326">
        <v>5.6608779021818192</v>
      </c>
      <c r="I46" s="370">
        <v>301829.12</v>
      </c>
      <c r="J46" s="381">
        <f t="shared" si="1"/>
        <v>11210153.17</v>
      </c>
      <c r="K46" s="366">
        <v>12762739</v>
      </c>
      <c r="L46" s="326">
        <v>5.6608779021818192</v>
      </c>
      <c r="M46" s="370">
        <v>316921</v>
      </c>
      <c r="N46" s="381">
        <f t="shared" si="2"/>
        <v>13079660</v>
      </c>
      <c r="O46" s="366">
        <v>12871822</v>
      </c>
      <c r="P46" s="326">
        <v>5.6608779021818192</v>
      </c>
      <c r="Q46" s="370">
        <v>310884</v>
      </c>
      <c r="R46" s="381">
        <f t="shared" si="3"/>
        <v>13182706</v>
      </c>
      <c r="S46" s="396">
        <f t="shared" si="0"/>
        <v>11103632.104225</v>
      </c>
    </row>
    <row r="47" spans="1:19" x14ac:dyDescent="0.25">
      <c r="A47" s="108">
        <v>40</v>
      </c>
      <c r="B47" s="38" t="s">
        <v>57</v>
      </c>
      <c r="C47" s="9">
        <v>8191000</v>
      </c>
      <c r="D47" s="104">
        <v>5.0318785941818192</v>
      </c>
      <c r="E47" s="11">
        <v>4410337.6586999986</v>
      </c>
      <c r="F47" s="172">
        <v>12601337.658699999</v>
      </c>
      <c r="G47" s="366">
        <v>20291131.25</v>
      </c>
      <c r="H47" s="326">
        <v>5.0318785941818192</v>
      </c>
      <c r="I47" s="370">
        <v>268558.76</v>
      </c>
      <c r="J47" s="381">
        <f t="shared" si="1"/>
        <v>20559690.010000002</v>
      </c>
      <c r="K47" s="366">
        <v>23740624</v>
      </c>
      <c r="L47" s="326">
        <v>5.0318785941818192</v>
      </c>
      <c r="M47" s="370">
        <v>281987</v>
      </c>
      <c r="N47" s="381">
        <f t="shared" si="2"/>
        <v>24022611</v>
      </c>
      <c r="O47" s="366">
        <v>25769737</v>
      </c>
      <c r="P47" s="326">
        <v>5.0318785941818192</v>
      </c>
      <c r="Q47" s="370">
        <v>281987</v>
      </c>
      <c r="R47" s="381">
        <f t="shared" si="3"/>
        <v>26051724</v>
      </c>
      <c r="S47" s="396">
        <f t="shared" si="0"/>
        <v>20808840.667175002</v>
      </c>
    </row>
    <row r="48" spans="1:19" x14ac:dyDescent="0.25">
      <c r="A48" s="108">
        <v>41</v>
      </c>
      <c r="B48" s="38" t="s">
        <v>397</v>
      </c>
      <c r="C48" s="9">
        <v>1125000</v>
      </c>
      <c r="D48" s="104">
        <v>10.063776500000001</v>
      </c>
      <c r="E48" s="11">
        <v>605028.08930000011</v>
      </c>
      <c r="F48" s="172">
        <v>1730028.0893000001</v>
      </c>
      <c r="G48" s="366">
        <v>2018788.85</v>
      </c>
      <c r="H48" s="326">
        <v>10.063776500000001</v>
      </c>
      <c r="I48" s="370">
        <v>534721.64</v>
      </c>
      <c r="J48" s="381">
        <f t="shared" si="1"/>
        <v>2553510.4900000002</v>
      </c>
      <c r="K48" s="366">
        <v>2341795</v>
      </c>
      <c r="L48" s="326">
        <v>10.063776500000001</v>
      </c>
      <c r="M48" s="370">
        <v>561458</v>
      </c>
      <c r="N48" s="381">
        <f t="shared" si="2"/>
        <v>2903253</v>
      </c>
      <c r="O48" s="366">
        <v>2563862</v>
      </c>
      <c r="P48" s="326">
        <v>10.063776500000001</v>
      </c>
      <c r="Q48" s="370">
        <v>561458</v>
      </c>
      <c r="R48" s="381">
        <f t="shared" si="3"/>
        <v>3125320</v>
      </c>
      <c r="S48" s="396">
        <f t="shared" si="0"/>
        <v>2578027.8948250003</v>
      </c>
    </row>
    <row r="49" spans="1:19" x14ac:dyDescent="0.25">
      <c r="A49" s="108">
        <v>42</v>
      </c>
      <c r="B49" s="38" t="s">
        <v>59</v>
      </c>
      <c r="C49" s="9">
        <v>504000</v>
      </c>
      <c r="D49" s="104">
        <v>2.8304292952727272</v>
      </c>
      <c r="E49" s="11">
        <v>271540.38029999996</v>
      </c>
      <c r="F49" s="172">
        <v>775540.38029999996</v>
      </c>
      <c r="G49" s="366">
        <v>1044818.45</v>
      </c>
      <c r="H49" s="326">
        <v>2.8304292952727272</v>
      </c>
      <c r="I49" s="370">
        <v>152160.44</v>
      </c>
      <c r="J49" s="381">
        <f t="shared" si="1"/>
        <v>1196978.8899999999</v>
      </c>
      <c r="K49" s="366">
        <v>1170197</v>
      </c>
      <c r="L49" s="326">
        <v>2.8304292952727272</v>
      </c>
      <c r="M49" s="370">
        <v>156725</v>
      </c>
      <c r="N49" s="381">
        <f t="shared" si="2"/>
        <v>1326922</v>
      </c>
      <c r="O49" s="366">
        <v>1347816</v>
      </c>
      <c r="P49" s="326">
        <v>2.8304292952727272</v>
      </c>
      <c r="Q49" s="370">
        <v>153682</v>
      </c>
      <c r="R49" s="381">
        <f t="shared" si="3"/>
        <v>1501498</v>
      </c>
      <c r="S49" s="396">
        <f t="shared" si="0"/>
        <v>1200234.817575</v>
      </c>
    </row>
    <row r="50" spans="1:19" x14ac:dyDescent="0.25">
      <c r="A50" s="3"/>
      <c r="B50" s="36" t="s">
        <v>60</v>
      </c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413">
        <v>0</v>
      </c>
      <c r="P50" s="284"/>
      <c r="Q50" s="414">
        <v>0</v>
      </c>
      <c r="R50" s="414">
        <v>0</v>
      </c>
      <c r="S50" s="414">
        <v>0</v>
      </c>
    </row>
    <row r="51" spans="1:19" x14ac:dyDescent="0.25">
      <c r="A51" s="108">
        <v>45</v>
      </c>
      <c r="B51" s="38" t="s">
        <v>61</v>
      </c>
      <c r="C51" s="9">
        <v>1010000</v>
      </c>
      <c r="D51" s="104">
        <v>0.47305784436363635</v>
      </c>
      <c r="E51" s="11">
        <v>544304.26970000006</v>
      </c>
      <c r="F51" s="172">
        <v>1554304.2697000001</v>
      </c>
      <c r="G51" s="369">
        <v>2489089.85</v>
      </c>
      <c r="H51" s="326">
        <v>0.47305784436363635</v>
      </c>
      <c r="I51" s="374">
        <v>27420.560000000001</v>
      </c>
      <c r="J51" s="381">
        <f t="shared" si="1"/>
        <v>2516510.41</v>
      </c>
      <c r="K51" s="369">
        <v>2887344</v>
      </c>
      <c r="L51" s="326">
        <v>0.47305784436363635</v>
      </c>
      <c r="M51" s="374">
        <v>29066</v>
      </c>
      <c r="N51" s="381">
        <f t="shared" si="2"/>
        <v>2916410</v>
      </c>
      <c r="O51" s="369">
        <v>3210926</v>
      </c>
      <c r="P51" s="326">
        <v>0.47305784436363635</v>
      </c>
      <c r="Q51" s="374">
        <v>28792</v>
      </c>
      <c r="R51" s="381">
        <f t="shared" si="3"/>
        <v>3239718</v>
      </c>
      <c r="S51" s="396">
        <f t="shared" si="0"/>
        <v>2556735.6699250001</v>
      </c>
    </row>
    <row r="52" spans="1:19" x14ac:dyDescent="0.25">
      <c r="A52" s="108">
        <v>46</v>
      </c>
      <c r="B52" s="38" t="s">
        <v>63</v>
      </c>
      <c r="C52" s="9">
        <v>84000</v>
      </c>
      <c r="D52" s="104">
        <v>1.8869593007272729</v>
      </c>
      <c r="E52" s="11">
        <v>44763.537699999986</v>
      </c>
      <c r="F52" s="172">
        <v>128763.53769999999</v>
      </c>
      <c r="G52" s="369">
        <v>56340.05</v>
      </c>
      <c r="H52" s="326">
        <v>1.8869593007272729</v>
      </c>
      <c r="I52" s="374">
        <v>102206.96</v>
      </c>
      <c r="J52" s="381">
        <f t="shared" si="1"/>
        <v>158547.01</v>
      </c>
      <c r="K52" s="369">
        <v>65918</v>
      </c>
      <c r="L52" s="326">
        <v>1.8869593007272729</v>
      </c>
      <c r="M52" s="374">
        <v>107317</v>
      </c>
      <c r="N52" s="381">
        <f t="shared" si="2"/>
        <v>173235</v>
      </c>
      <c r="O52" s="369">
        <v>67608</v>
      </c>
      <c r="P52" s="326">
        <v>1.8869593007272729</v>
      </c>
      <c r="Q52" s="374">
        <v>103229</v>
      </c>
      <c r="R52" s="381">
        <f t="shared" si="3"/>
        <v>170837</v>
      </c>
      <c r="S52" s="396">
        <f t="shared" si="0"/>
        <v>157845.636925</v>
      </c>
    </row>
    <row r="53" spans="1:19" x14ac:dyDescent="0.25">
      <c r="A53" s="108">
        <v>47</v>
      </c>
      <c r="B53" s="38" t="s">
        <v>64</v>
      </c>
      <c r="C53" s="9">
        <v>239000</v>
      </c>
      <c r="D53" s="104">
        <v>1.8869593007272729</v>
      </c>
      <c r="E53" s="11">
        <v>129362.51269999996</v>
      </c>
      <c r="F53" s="172">
        <v>368362.51269999996</v>
      </c>
      <c r="G53" s="369">
        <v>446121.65</v>
      </c>
      <c r="H53" s="326">
        <v>1.8869593007272729</v>
      </c>
      <c r="I53" s="374">
        <v>102206.96</v>
      </c>
      <c r="J53" s="381">
        <f t="shared" si="1"/>
        <v>548328.61</v>
      </c>
      <c r="K53" s="369">
        <v>521962</v>
      </c>
      <c r="L53" s="326">
        <v>1.8869593007272729</v>
      </c>
      <c r="M53" s="374">
        <v>108339</v>
      </c>
      <c r="N53" s="381">
        <f t="shared" si="2"/>
        <v>630301</v>
      </c>
      <c r="O53" s="369">
        <v>557652</v>
      </c>
      <c r="P53" s="326">
        <v>1.8869593007272729</v>
      </c>
      <c r="Q53" s="374">
        <v>104251</v>
      </c>
      <c r="R53" s="381">
        <f t="shared" si="3"/>
        <v>661903</v>
      </c>
      <c r="S53" s="396">
        <f t="shared" si="0"/>
        <v>552223.78067500005</v>
      </c>
    </row>
    <row r="54" spans="1:19" x14ac:dyDescent="0.25">
      <c r="A54" s="108">
        <v>48</v>
      </c>
      <c r="B54" s="38" t="s">
        <v>65</v>
      </c>
      <c r="C54" s="9">
        <v>329000</v>
      </c>
      <c r="D54" s="104">
        <v>1.8869593007272729</v>
      </c>
      <c r="E54" s="11">
        <v>177791.4327</v>
      </c>
      <c r="F54" s="172">
        <v>506791.4327</v>
      </c>
      <c r="G54" s="369">
        <v>677524.25</v>
      </c>
      <c r="H54" s="326">
        <v>1.8869593007272729</v>
      </c>
      <c r="I54" s="374">
        <v>102206.96</v>
      </c>
      <c r="J54" s="381">
        <f t="shared" si="1"/>
        <v>779731.21</v>
      </c>
      <c r="K54" s="369">
        <v>779153</v>
      </c>
      <c r="L54" s="326">
        <v>1.8869593007272729</v>
      </c>
      <c r="M54" s="374">
        <v>107317</v>
      </c>
      <c r="N54" s="381">
        <f t="shared" si="2"/>
        <v>886470</v>
      </c>
      <c r="O54" s="369">
        <v>874006</v>
      </c>
      <c r="P54" s="326">
        <v>1.8869593007272729</v>
      </c>
      <c r="Q54" s="374">
        <v>104251</v>
      </c>
      <c r="R54" s="381">
        <f t="shared" si="3"/>
        <v>978257</v>
      </c>
      <c r="S54" s="396">
        <f t="shared" si="0"/>
        <v>787812.41067499993</v>
      </c>
    </row>
    <row r="55" spans="1:19" x14ac:dyDescent="0.25">
      <c r="A55" s="108">
        <v>49</v>
      </c>
      <c r="B55" s="38" t="s">
        <v>66</v>
      </c>
      <c r="C55" s="9">
        <v>79000</v>
      </c>
      <c r="D55" s="104">
        <v>1.8869593007272729</v>
      </c>
      <c r="E55" s="11">
        <v>43119.382700000002</v>
      </c>
      <c r="F55" s="172">
        <v>122119.3827</v>
      </c>
      <c r="G55" s="369">
        <v>45459.05</v>
      </c>
      <c r="H55" s="326">
        <v>1.8869593007272729</v>
      </c>
      <c r="I55" s="374">
        <v>102206.96</v>
      </c>
      <c r="J55" s="381">
        <f t="shared" si="1"/>
        <v>147666.01</v>
      </c>
      <c r="K55" s="369">
        <v>51369</v>
      </c>
      <c r="L55" s="326">
        <v>1.8869593007272729</v>
      </c>
      <c r="M55" s="374">
        <v>108339</v>
      </c>
      <c r="N55" s="381">
        <f t="shared" si="2"/>
        <v>159708</v>
      </c>
      <c r="O55" s="369">
        <v>57733</v>
      </c>
      <c r="P55" s="326">
        <v>1.8869593007272729</v>
      </c>
      <c r="Q55" s="374">
        <v>105273</v>
      </c>
      <c r="R55" s="381">
        <f t="shared" si="3"/>
        <v>163006</v>
      </c>
      <c r="S55" s="396">
        <f t="shared" si="0"/>
        <v>148124.84817499999</v>
      </c>
    </row>
    <row r="56" spans="1:19" x14ac:dyDescent="0.25">
      <c r="A56" s="108">
        <v>50</v>
      </c>
      <c r="B56" s="38" t="s">
        <v>67</v>
      </c>
      <c r="C56" s="9">
        <v>79000</v>
      </c>
      <c r="D56" s="104">
        <v>1.8869593007272729</v>
      </c>
      <c r="E56" s="11">
        <v>42881.977700000003</v>
      </c>
      <c r="F56" s="172">
        <v>121881.9777</v>
      </c>
      <c r="G56" s="369">
        <v>44250.05</v>
      </c>
      <c r="H56" s="326">
        <v>1.8869593007272729</v>
      </c>
      <c r="I56" s="374">
        <v>102206.96</v>
      </c>
      <c r="J56" s="381">
        <f t="shared" si="1"/>
        <v>146457.01</v>
      </c>
      <c r="K56" s="369">
        <v>50003</v>
      </c>
      <c r="L56" s="326">
        <v>1.8869593007272729</v>
      </c>
      <c r="M56" s="374">
        <v>107317</v>
      </c>
      <c r="N56" s="381">
        <f t="shared" si="2"/>
        <v>157320</v>
      </c>
      <c r="O56" s="369">
        <v>57525</v>
      </c>
      <c r="P56" s="326">
        <v>1.8869593007272729</v>
      </c>
      <c r="Q56" s="374">
        <v>107317</v>
      </c>
      <c r="R56" s="381">
        <f t="shared" si="3"/>
        <v>164842</v>
      </c>
      <c r="S56" s="396">
        <f t="shared" si="0"/>
        <v>147625.24692499998</v>
      </c>
    </row>
    <row r="57" spans="1:19" x14ac:dyDescent="0.25">
      <c r="A57" s="108">
        <v>51</v>
      </c>
      <c r="B57" s="38" t="s">
        <v>68</v>
      </c>
      <c r="C57" s="9">
        <v>86000</v>
      </c>
      <c r="D57" s="104">
        <v>3.7739186014545458</v>
      </c>
      <c r="E57" s="11">
        <v>46231.522499999992</v>
      </c>
      <c r="F57" s="172">
        <v>132231.52249999999</v>
      </c>
      <c r="G57" s="369">
        <v>65000.65</v>
      </c>
      <c r="H57" s="326">
        <v>3.7739186014545458</v>
      </c>
      <c r="I57" s="374">
        <v>99200</v>
      </c>
      <c r="J57" s="381">
        <f t="shared" si="1"/>
        <v>164200.65</v>
      </c>
      <c r="K57" s="369">
        <v>76051</v>
      </c>
      <c r="L57" s="326">
        <v>3.7739186014545458</v>
      </c>
      <c r="M57" s="374">
        <v>103168</v>
      </c>
      <c r="N57" s="381">
        <f t="shared" si="2"/>
        <v>179219</v>
      </c>
      <c r="O57" s="369">
        <v>81251</v>
      </c>
      <c r="P57" s="326">
        <v>3.7739186014545458</v>
      </c>
      <c r="Q57" s="374">
        <v>101184</v>
      </c>
      <c r="R57" s="381">
        <f t="shared" si="3"/>
        <v>182435</v>
      </c>
      <c r="S57" s="396">
        <f t="shared" si="0"/>
        <v>164521.543125</v>
      </c>
    </row>
    <row r="58" spans="1:19" x14ac:dyDescent="0.25">
      <c r="A58" s="108">
        <v>52</v>
      </c>
      <c r="B58" s="38" t="s">
        <v>69</v>
      </c>
      <c r="C58" s="9">
        <v>1687000</v>
      </c>
      <c r="D58" s="39">
        <v>3.7739186014545458</v>
      </c>
      <c r="E58" s="11">
        <v>908326.53729999997</v>
      </c>
      <c r="F58" s="172">
        <v>2595326.5373</v>
      </c>
      <c r="G58" s="373">
        <v>3941582.45</v>
      </c>
      <c r="H58" s="202">
        <v>3.7739186014545458</v>
      </c>
      <c r="I58" s="373">
        <v>202018.04</v>
      </c>
      <c r="J58" s="381">
        <f t="shared" si="1"/>
        <v>4143600.49</v>
      </c>
      <c r="K58" s="373">
        <v>4453988</v>
      </c>
      <c r="L58" s="202">
        <v>3.7739186014545458</v>
      </c>
      <c r="M58" s="373">
        <v>212119</v>
      </c>
      <c r="N58" s="381">
        <f t="shared" si="2"/>
        <v>4666107</v>
      </c>
      <c r="O58" s="373">
        <v>4690483</v>
      </c>
      <c r="P58" s="202">
        <v>3.7739186014545458</v>
      </c>
      <c r="Q58" s="373">
        <v>212119</v>
      </c>
      <c r="R58" s="381">
        <f t="shared" si="3"/>
        <v>4902602</v>
      </c>
      <c r="S58" s="396">
        <f t="shared" si="0"/>
        <v>4076909.006825</v>
      </c>
    </row>
    <row r="59" spans="1:19" x14ac:dyDescent="0.25">
      <c r="A59" s="108">
        <v>53</v>
      </c>
      <c r="B59" s="38" t="s">
        <v>70</v>
      </c>
      <c r="C59" s="9">
        <v>643000</v>
      </c>
      <c r="D59" s="39">
        <v>2.8304292952727272</v>
      </c>
      <c r="E59" s="11">
        <v>346608.15029999998</v>
      </c>
      <c r="F59" s="172">
        <v>989608.15029999998</v>
      </c>
      <c r="G59" s="373">
        <v>1384063.85</v>
      </c>
      <c r="H59" s="202">
        <v>2.8304292952727272</v>
      </c>
      <c r="I59" s="373">
        <v>152160.44</v>
      </c>
      <c r="J59" s="381">
        <f t="shared" si="1"/>
        <v>1536224.29</v>
      </c>
      <c r="K59" s="373">
        <v>1591673</v>
      </c>
      <c r="L59" s="202">
        <v>2.8304292952727272</v>
      </c>
      <c r="M59" s="373">
        <v>159768</v>
      </c>
      <c r="N59" s="381">
        <f t="shared" si="2"/>
        <v>1751441</v>
      </c>
      <c r="O59" s="373">
        <v>1605514</v>
      </c>
      <c r="P59" s="202">
        <v>2.8304292952727272</v>
      </c>
      <c r="Q59" s="373">
        <v>153682</v>
      </c>
      <c r="R59" s="381">
        <f t="shared" si="3"/>
        <v>1759196</v>
      </c>
      <c r="S59" s="396">
        <f t="shared" si="0"/>
        <v>1509117.360075</v>
      </c>
    </row>
    <row r="60" spans="1:19" x14ac:dyDescent="0.25">
      <c r="A60" s="108">
        <v>54</v>
      </c>
      <c r="B60" s="38" t="s">
        <v>71</v>
      </c>
      <c r="C60" s="9">
        <v>60000</v>
      </c>
      <c r="D60" s="104">
        <v>0</v>
      </c>
      <c r="E60" s="11">
        <v>32649.322499999995</v>
      </c>
      <c r="F60" s="172">
        <v>92649.322499999995</v>
      </c>
      <c r="G60" s="369">
        <v>150800.65</v>
      </c>
      <c r="H60" s="326">
        <v>0</v>
      </c>
      <c r="I60" s="375" t="s">
        <v>10</v>
      </c>
      <c r="J60" s="381">
        <f>G60*1</f>
        <v>150800.65</v>
      </c>
      <c r="K60" s="369">
        <v>168897</v>
      </c>
      <c r="L60" s="326">
        <v>0</v>
      </c>
      <c r="M60" s="375" t="s">
        <v>10</v>
      </c>
      <c r="N60" s="381">
        <f>K60*1</f>
        <v>168897</v>
      </c>
      <c r="O60" s="369">
        <v>176437</v>
      </c>
      <c r="P60" s="326">
        <v>0</v>
      </c>
      <c r="Q60" s="375" t="s">
        <v>10</v>
      </c>
      <c r="R60" s="381">
        <f>O60*1</f>
        <v>176437</v>
      </c>
      <c r="S60" s="396">
        <f t="shared" si="0"/>
        <v>147195.99312499998</v>
      </c>
    </row>
    <row r="61" spans="1:19" x14ac:dyDescent="0.25">
      <c r="A61" s="108">
        <v>55</v>
      </c>
      <c r="B61" s="38" t="s">
        <v>72</v>
      </c>
      <c r="C61" s="9">
        <v>2340000</v>
      </c>
      <c r="D61" s="104">
        <v>3.7739186014545458</v>
      </c>
      <c r="E61" s="11">
        <v>1260202.3672999996</v>
      </c>
      <c r="F61" s="172">
        <v>3600202.3672999996</v>
      </c>
      <c r="G61" s="369">
        <v>5589691.25</v>
      </c>
      <c r="H61" s="326">
        <v>3.7739186014545458</v>
      </c>
      <c r="I61" s="374">
        <v>202018.04</v>
      </c>
      <c r="J61" s="381">
        <f t="shared" si="1"/>
        <v>5791709.29</v>
      </c>
      <c r="K61" s="369">
        <v>6372248</v>
      </c>
      <c r="L61" s="326">
        <v>3.7739186014545458</v>
      </c>
      <c r="M61" s="374">
        <v>212119</v>
      </c>
      <c r="N61" s="381">
        <f t="shared" si="2"/>
        <v>6584367</v>
      </c>
      <c r="O61" s="369">
        <v>7266599</v>
      </c>
      <c r="P61" s="326">
        <v>3.7739186014545458</v>
      </c>
      <c r="Q61" s="374">
        <v>208079</v>
      </c>
      <c r="R61" s="381">
        <f t="shared" si="3"/>
        <v>7474678</v>
      </c>
      <c r="S61" s="396">
        <f t="shared" si="0"/>
        <v>5862739.1643249998</v>
      </c>
    </row>
    <row r="62" spans="1:19" x14ac:dyDescent="0.25">
      <c r="A62" s="108">
        <v>56</v>
      </c>
      <c r="B62" s="38" t="s">
        <v>73</v>
      </c>
      <c r="C62" s="9">
        <v>655000</v>
      </c>
      <c r="D62" s="104">
        <v>5.6608779021818192</v>
      </c>
      <c r="E62" s="11">
        <v>352898.30190000008</v>
      </c>
      <c r="F62" s="172">
        <v>1007898.3019000001</v>
      </c>
      <c r="G62" s="369">
        <v>1194976.25</v>
      </c>
      <c r="H62" s="326">
        <v>5.6608779021818192</v>
      </c>
      <c r="I62" s="374">
        <v>301829.12</v>
      </c>
      <c r="J62" s="381">
        <f t="shared" si="1"/>
        <v>1496805.37</v>
      </c>
      <c r="K62" s="369">
        <v>1386172</v>
      </c>
      <c r="L62" s="326">
        <v>5.6608779021818192</v>
      </c>
      <c r="M62" s="374">
        <v>319939</v>
      </c>
      <c r="N62" s="381">
        <f t="shared" si="2"/>
        <v>1706111</v>
      </c>
      <c r="O62" s="369">
        <v>1481771</v>
      </c>
      <c r="P62" s="326">
        <v>5.6608779021818192</v>
      </c>
      <c r="Q62" s="374">
        <v>313902</v>
      </c>
      <c r="R62" s="381">
        <f t="shared" si="3"/>
        <v>1795673</v>
      </c>
      <c r="S62" s="396">
        <f t="shared" si="0"/>
        <v>1501621.9179750001</v>
      </c>
    </row>
    <row r="63" spans="1:19" x14ac:dyDescent="0.25">
      <c r="A63" s="108">
        <v>57</v>
      </c>
      <c r="B63" s="38" t="s">
        <v>74</v>
      </c>
      <c r="C63" s="9">
        <v>3293000</v>
      </c>
      <c r="D63" s="104">
        <v>5.0318785941818192</v>
      </c>
      <c r="E63" s="11">
        <v>1772672.9836999997</v>
      </c>
      <c r="F63" s="172">
        <v>5065672.9836999997</v>
      </c>
      <c r="G63" s="369">
        <v>7888483.8499999996</v>
      </c>
      <c r="H63" s="326">
        <v>5.0318785941818192</v>
      </c>
      <c r="I63" s="374">
        <v>268558.76</v>
      </c>
      <c r="J63" s="381">
        <f t="shared" si="1"/>
        <v>8157042.6099999994</v>
      </c>
      <c r="K63" s="369">
        <v>8913987</v>
      </c>
      <c r="L63" s="326">
        <v>5.0318785941818192</v>
      </c>
      <c r="M63" s="374">
        <v>284672</v>
      </c>
      <c r="N63" s="381">
        <f t="shared" si="2"/>
        <v>9198659</v>
      </c>
      <c r="O63" s="369">
        <v>9781720</v>
      </c>
      <c r="P63" s="326">
        <v>5.0318785941818192</v>
      </c>
      <c r="Q63" s="374">
        <v>281987</v>
      </c>
      <c r="R63" s="381">
        <f t="shared" si="3"/>
        <v>10063707</v>
      </c>
      <c r="S63" s="396">
        <f t="shared" si="0"/>
        <v>8121270.3984249998</v>
      </c>
    </row>
    <row r="64" spans="1:19" x14ac:dyDescent="0.25">
      <c r="A64" s="108">
        <v>58</v>
      </c>
      <c r="B64" s="38" t="s">
        <v>79</v>
      </c>
      <c r="C64" s="9">
        <v>374000</v>
      </c>
      <c r="D64" s="104">
        <v>1.8869593007272729</v>
      </c>
      <c r="E64" s="11">
        <v>200705.4327</v>
      </c>
      <c r="F64" s="172">
        <v>574705.4327</v>
      </c>
      <c r="G64" s="369">
        <v>788268.65</v>
      </c>
      <c r="H64" s="326">
        <v>1.8869593007272729</v>
      </c>
      <c r="I64" s="374">
        <v>102206.96</v>
      </c>
      <c r="J64" s="381">
        <f t="shared" si="1"/>
        <v>890475.61</v>
      </c>
      <c r="K64" s="369">
        <v>898626</v>
      </c>
      <c r="L64" s="326">
        <v>1.8869593007272729</v>
      </c>
      <c r="M64" s="374">
        <v>105273</v>
      </c>
      <c r="N64" s="381">
        <f t="shared" si="2"/>
        <v>1003899</v>
      </c>
      <c r="O64" s="369">
        <v>1001101</v>
      </c>
      <c r="P64" s="326">
        <v>1.8869593007272729</v>
      </c>
      <c r="Q64" s="374">
        <v>104251</v>
      </c>
      <c r="R64" s="381">
        <f t="shared" si="3"/>
        <v>1105352</v>
      </c>
      <c r="S64" s="396">
        <f t="shared" si="0"/>
        <v>893608.01067500003</v>
      </c>
    </row>
    <row r="65" spans="1:19" x14ac:dyDescent="0.25">
      <c r="A65" s="108">
        <v>59</v>
      </c>
      <c r="B65" s="38" t="s">
        <v>76</v>
      </c>
      <c r="C65" s="9">
        <v>209000</v>
      </c>
      <c r="D65" s="104">
        <v>1.8869593007272729</v>
      </c>
      <c r="E65" s="11">
        <v>112318.34769999998</v>
      </c>
      <c r="F65" s="172">
        <v>321318.34769999998</v>
      </c>
      <c r="G65" s="369">
        <v>373581.65</v>
      </c>
      <c r="H65" s="326">
        <v>1.8869593007272729</v>
      </c>
      <c r="I65" s="374">
        <v>102206.96</v>
      </c>
      <c r="J65" s="381">
        <f t="shared" si="1"/>
        <v>475788.61000000004</v>
      </c>
      <c r="K65" s="369">
        <v>425883</v>
      </c>
      <c r="L65" s="326">
        <v>1.8869593007272729</v>
      </c>
      <c r="M65" s="374">
        <v>106295</v>
      </c>
      <c r="N65" s="381">
        <f t="shared" si="2"/>
        <v>532178</v>
      </c>
      <c r="O65" s="369">
        <v>470713</v>
      </c>
      <c r="P65" s="326">
        <v>1.8869593007272729</v>
      </c>
      <c r="Q65" s="374">
        <v>105273</v>
      </c>
      <c r="R65" s="381">
        <f t="shared" si="3"/>
        <v>575986</v>
      </c>
      <c r="S65" s="396">
        <f t="shared" si="0"/>
        <v>476317.73942500004</v>
      </c>
    </row>
    <row r="66" spans="1:19" x14ac:dyDescent="0.25">
      <c r="A66" s="108">
        <v>60</v>
      </c>
      <c r="B66" s="38" t="s">
        <v>77</v>
      </c>
      <c r="C66" s="9">
        <v>211000</v>
      </c>
      <c r="D66" s="104">
        <v>2.8304292952727272</v>
      </c>
      <c r="E66" s="11">
        <v>113035.27029999997</v>
      </c>
      <c r="F66" s="172">
        <v>324035.27029999997</v>
      </c>
      <c r="G66" s="369">
        <v>297414.65000000002</v>
      </c>
      <c r="H66" s="326">
        <v>2.8304292952727272</v>
      </c>
      <c r="I66" s="374">
        <v>152160.44</v>
      </c>
      <c r="J66" s="381">
        <f t="shared" si="1"/>
        <v>449575.09</v>
      </c>
      <c r="K66" s="369">
        <v>347975</v>
      </c>
      <c r="L66" s="326">
        <v>2.8304292952727272</v>
      </c>
      <c r="M66" s="374">
        <v>156725</v>
      </c>
      <c r="N66" s="381">
        <f t="shared" si="2"/>
        <v>504700</v>
      </c>
      <c r="O66" s="369">
        <v>368794</v>
      </c>
      <c r="P66" s="326">
        <v>2.8304292952727272</v>
      </c>
      <c r="Q66" s="374">
        <v>158247</v>
      </c>
      <c r="R66" s="381">
        <f t="shared" si="3"/>
        <v>527041</v>
      </c>
      <c r="S66" s="396">
        <f t="shared" si="0"/>
        <v>451337.84007500001</v>
      </c>
    </row>
    <row r="67" spans="1:19" x14ac:dyDescent="0.25">
      <c r="A67" s="108">
        <v>61</v>
      </c>
      <c r="B67" s="38" t="s">
        <v>78</v>
      </c>
      <c r="C67" s="9">
        <v>964000</v>
      </c>
      <c r="D67" s="104">
        <v>5.6608779021818192</v>
      </c>
      <c r="E67" s="11">
        <v>518596.33689999999</v>
      </c>
      <c r="F67" s="172">
        <v>1482596.3369</v>
      </c>
      <c r="G67" s="369">
        <v>1972363.25</v>
      </c>
      <c r="H67" s="326">
        <v>5.6608779021818192</v>
      </c>
      <c r="I67" s="374">
        <v>301829.12</v>
      </c>
      <c r="J67" s="381">
        <f t="shared" si="1"/>
        <v>2274192.37</v>
      </c>
      <c r="K67" s="369">
        <v>2287941</v>
      </c>
      <c r="L67" s="326">
        <v>5.6608779021818192</v>
      </c>
      <c r="M67" s="374">
        <v>313902</v>
      </c>
      <c r="N67" s="381">
        <f t="shared" si="2"/>
        <v>2601843</v>
      </c>
      <c r="O67" s="369">
        <v>2307665</v>
      </c>
      <c r="P67" s="326">
        <v>5.6608779021818192</v>
      </c>
      <c r="Q67" s="374">
        <v>304847</v>
      </c>
      <c r="R67" s="381">
        <f t="shared" si="3"/>
        <v>2612512</v>
      </c>
      <c r="S67" s="396">
        <f t="shared" si="0"/>
        <v>2242785.9267250001</v>
      </c>
    </row>
    <row r="68" spans="1:19" x14ac:dyDescent="0.25">
      <c r="A68" s="108">
        <v>62</v>
      </c>
      <c r="B68" s="38" t="s">
        <v>1290</v>
      </c>
      <c r="C68" s="9">
        <v>2847000</v>
      </c>
      <c r="D68" s="104">
        <v>3.7739186014545458</v>
      </c>
      <c r="E68" s="11">
        <v>1532360.9222999997</v>
      </c>
      <c r="F68" s="172">
        <v>4379360.9222999997</v>
      </c>
      <c r="G68" s="369">
        <v>6884530.25</v>
      </c>
      <c r="H68" s="326">
        <v>3.7739186014545458</v>
      </c>
      <c r="I68" s="374">
        <v>202018.04</v>
      </c>
      <c r="J68" s="381">
        <f t="shared" si="1"/>
        <v>7086548.29</v>
      </c>
      <c r="K68" s="369">
        <v>7710674</v>
      </c>
      <c r="L68" s="326">
        <v>3.7739186014545458</v>
      </c>
      <c r="M68" s="374">
        <v>208079</v>
      </c>
      <c r="N68" s="381">
        <f t="shared" si="2"/>
        <v>7918753</v>
      </c>
      <c r="O68" s="369">
        <v>8399127</v>
      </c>
      <c r="P68" s="326">
        <v>3.7739186014545458</v>
      </c>
      <c r="Q68" s="374">
        <v>212119</v>
      </c>
      <c r="R68" s="381">
        <f t="shared" si="3"/>
        <v>8611246</v>
      </c>
      <c r="S68" s="396">
        <f t="shared" si="0"/>
        <v>6998977.0530749997</v>
      </c>
    </row>
    <row r="69" spans="1:19" x14ac:dyDescent="0.25">
      <c r="A69" s="108">
        <v>63</v>
      </c>
      <c r="B69" s="38" t="s">
        <v>82</v>
      </c>
      <c r="C69" s="9">
        <v>1004000</v>
      </c>
      <c r="D69" s="104">
        <v>1.8869593007272729</v>
      </c>
      <c r="E69" s="11">
        <v>540754.26769999997</v>
      </c>
      <c r="F69" s="172">
        <v>1544754.2677</v>
      </c>
      <c r="G69" s="369">
        <v>2374476.65</v>
      </c>
      <c r="H69" s="326">
        <v>1.8869593007272729</v>
      </c>
      <c r="I69" s="374">
        <v>102206.96</v>
      </c>
      <c r="J69" s="381">
        <f t="shared" si="1"/>
        <v>2476683.61</v>
      </c>
      <c r="K69" s="369">
        <v>2706903</v>
      </c>
      <c r="L69" s="326">
        <v>1.8869593007272729</v>
      </c>
      <c r="M69" s="374">
        <v>105273</v>
      </c>
      <c r="N69" s="381">
        <f t="shared" si="2"/>
        <v>2812176</v>
      </c>
      <c r="O69" s="369">
        <v>2920606</v>
      </c>
      <c r="P69" s="326">
        <v>1.8869593007272729</v>
      </c>
      <c r="Q69" s="374">
        <v>103229</v>
      </c>
      <c r="R69" s="381">
        <f t="shared" si="3"/>
        <v>3023835</v>
      </c>
      <c r="S69" s="396">
        <f t="shared" si="0"/>
        <v>2464362.2194250003</v>
      </c>
    </row>
    <row r="70" spans="1:19" x14ac:dyDescent="0.25">
      <c r="A70" s="108">
        <v>64</v>
      </c>
      <c r="B70" s="38" t="s">
        <v>83</v>
      </c>
      <c r="C70" s="9">
        <v>182000</v>
      </c>
      <c r="D70" s="104">
        <v>5.6608779021818192</v>
      </c>
      <c r="E70" s="11">
        <v>98479.459400000051</v>
      </c>
      <c r="F70" s="172">
        <v>280479.45940000005</v>
      </c>
      <c r="G70" s="375" t="s">
        <v>10</v>
      </c>
      <c r="H70" s="326">
        <v>5.6608779021818192</v>
      </c>
      <c r="I70" s="374">
        <v>301829.12</v>
      </c>
      <c r="J70" s="381">
        <f>I70*1</f>
        <v>301829.12</v>
      </c>
      <c r="K70" s="375" t="s">
        <v>10</v>
      </c>
      <c r="L70" s="326">
        <v>5.6608779021818192</v>
      </c>
      <c r="M70" s="374">
        <v>316921</v>
      </c>
      <c r="N70" s="381">
        <f>M70*1</f>
        <v>316921</v>
      </c>
      <c r="O70" s="375" t="s">
        <v>10</v>
      </c>
      <c r="P70" s="326">
        <v>5.6608779021818192</v>
      </c>
      <c r="Q70" s="374">
        <v>310884</v>
      </c>
      <c r="R70" s="381">
        <f>Q70*1</f>
        <v>310884</v>
      </c>
      <c r="S70" s="396">
        <f t="shared" si="0"/>
        <v>302528.39485000004</v>
      </c>
    </row>
    <row r="71" spans="1:19" x14ac:dyDescent="0.25">
      <c r="A71" s="108">
        <v>65</v>
      </c>
      <c r="B71" s="38" t="s">
        <v>84</v>
      </c>
      <c r="C71" s="9">
        <v>383000</v>
      </c>
      <c r="D71" s="104">
        <v>11.950735800727275</v>
      </c>
      <c r="E71" s="11">
        <v>205792.72200000007</v>
      </c>
      <c r="F71" s="172">
        <v>588792.72200000007</v>
      </c>
      <c r="G71" s="375" t="s">
        <v>10</v>
      </c>
      <c r="H71" s="326">
        <v>11.950735800727275</v>
      </c>
      <c r="I71" s="376">
        <v>634628.6</v>
      </c>
      <c r="J71" s="381">
        <f>I71*1</f>
        <v>634628.6</v>
      </c>
      <c r="K71" s="375" t="s">
        <v>10</v>
      </c>
      <c r="L71" s="326">
        <v>11.950735800727275</v>
      </c>
      <c r="M71" s="376">
        <v>672706</v>
      </c>
      <c r="N71" s="381">
        <f>M71*1</f>
        <v>672706</v>
      </c>
      <c r="O71" s="375" t="s">
        <v>10</v>
      </c>
      <c r="P71" s="326">
        <v>11.950735800727275</v>
      </c>
      <c r="Q71" s="376">
        <v>666360</v>
      </c>
      <c r="R71" s="381">
        <f>Q71*1</f>
        <v>666360</v>
      </c>
      <c r="S71" s="396">
        <f t="shared" ref="S71:S134" si="4">AVERAGE(F71,J71,N71,R71)</f>
        <v>640621.83050000004</v>
      </c>
    </row>
    <row r="72" spans="1:19" x14ac:dyDescent="0.25">
      <c r="A72" s="108">
        <v>66</v>
      </c>
      <c r="B72" s="38" t="s">
        <v>1291</v>
      </c>
      <c r="C72" s="9">
        <v>170000</v>
      </c>
      <c r="D72" s="104">
        <v>3.7739186014545458</v>
      </c>
      <c r="E72" s="11">
        <v>92184.922300000035</v>
      </c>
      <c r="F72" s="172">
        <v>262184.92230000003</v>
      </c>
      <c r="G72" s="369">
        <v>120175.25</v>
      </c>
      <c r="H72" s="326">
        <v>3.7739186014545458</v>
      </c>
      <c r="I72" s="374">
        <v>202018.04</v>
      </c>
      <c r="J72" s="381">
        <f t="shared" ref="J72:J135" si="5">G72+I72</f>
        <v>322193.29000000004</v>
      </c>
      <c r="K72" s="369">
        <v>135798</v>
      </c>
      <c r="L72" s="326">
        <v>3.7739186014545458</v>
      </c>
      <c r="M72" s="374">
        <v>212119</v>
      </c>
      <c r="N72" s="381">
        <f t="shared" ref="N72:N135" si="6">K72+M72</f>
        <v>347917</v>
      </c>
      <c r="O72" s="369">
        <v>155026</v>
      </c>
      <c r="P72" s="326">
        <v>3.7739186014545458</v>
      </c>
      <c r="Q72" s="374">
        <v>204038</v>
      </c>
      <c r="R72" s="381">
        <f t="shared" ref="R72:R135" si="7">O72+Q72</f>
        <v>359064</v>
      </c>
      <c r="S72" s="396">
        <f t="shared" si="4"/>
        <v>322839.803075</v>
      </c>
    </row>
    <row r="73" spans="1:19" x14ac:dyDescent="0.25">
      <c r="A73" s="108">
        <v>67</v>
      </c>
      <c r="B73" s="38" t="s">
        <v>86</v>
      </c>
      <c r="C73" s="9">
        <v>170000</v>
      </c>
      <c r="D73" s="104">
        <v>3.7739186014545458</v>
      </c>
      <c r="E73" s="11">
        <v>91916.402300000016</v>
      </c>
      <c r="F73" s="172">
        <v>261916.40230000002</v>
      </c>
      <c r="G73" s="369">
        <v>120175.25</v>
      </c>
      <c r="H73" s="326">
        <v>3.7739186014545458</v>
      </c>
      <c r="I73" s="374">
        <v>202018.04</v>
      </c>
      <c r="J73" s="381">
        <f t="shared" si="5"/>
        <v>322193.29000000004</v>
      </c>
      <c r="K73" s="369">
        <v>134596</v>
      </c>
      <c r="L73" s="326">
        <v>3.7739186014545458</v>
      </c>
      <c r="M73" s="374">
        <v>214139</v>
      </c>
      <c r="N73" s="381">
        <f t="shared" si="6"/>
        <v>348735</v>
      </c>
      <c r="O73" s="369">
        <v>149017</v>
      </c>
      <c r="P73" s="326">
        <v>3.7739186014545458</v>
      </c>
      <c r="Q73" s="374">
        <v>212119</v>
      </c>
      <c r="R73" s="381">
        <f t="shared" si="7"/>
        <v>361136</v>
      </c>
      <c r="S73" s="396">
        <f t="shared" si="4"/>
        <v>323495.173075</v>
      </c>
    </row>
    <row r="74" spans="1:19" x14ac:dyDescent="0.25">
      <c r="A74" s="108">
        <v>68</v>
      </c>
      <c r="B74" s="38" t="s">
        <v>472</v>
      </c>
      <c r="C74" s="9">
        <v>120000</v>
      </c>
      <c r="D74" s="95">
        <v>3.3563624000000005</v>
      </c>
      <c r="E74" s="11">
        <v>65135.298600000009</v>
      </c>
      <c r="F74" s="172">
        <v>185135.29860000001</v>
      </c>
      <c r="G74" s="375" t="s">
        <v>10</v>
      </c>
      <c r="H74" s="287">
        <v>3.3563624000000005</v>
      </c>
      <c r="I74" s="377">
        <v>199429.28</v>
      </c>
      <c r="J74" s="381">
        <f t="shared" ref="J74:J75" si="8">I74*1</f>
        <v>199429.28</v>
      </c>
      <c r="K74" s="375" t="s">
        <v>10</v>
      </c>
      <c r="L74" s="287">
        <v>3.3563624000000005</v>
      </c>
      <c r="M74" s="377">
        <v>205412</v>
      </c>
      <c r="N74" s="381">
        <f t="shared" ref="N74:N75" si="9">M74*1</f>
        <v>205412</v>
      </c>
      <c r="O74" s="375" t="s">
        <v>10</v>
      </c>
      <c r="P74" s="287">
        <v>3.3563624000000005</v>
      </c>
      <c r="Q74" s="377">
        <v>209401</v>
      </c>
      <c r="R74" s="381">
        <f t="shared" ref="R74:R75" si="10">Q74*1</f>
        <v>209401</v>
      </c>
      <c r="S74" s="396">
        <f t="shared" si="4"/>
        <v>199844.39465</v>
      </c>
    </row>
    <row r="75" spans="1:19" x14ac:dyDescent="0.25">
      <c r="A75" s="108">
        <v>69</v>
      </c>
      <c r="B75" s="38" t="s">
        <v>1292</v>
      </c>
      <c r="C75" s="9">
        <v>121000</v>
      </c>
      <c r="D75" s="95">
        <v>3.3563624000000005</v>
      </c>
      <c r="E75" s="11">
        <v>64624.073600000003</v>
      </c>
      <c r="F75" s="172">
        <v>185624.0736</v>
      </c>
      <c r="G75" s="375" t="s">
        <v>10</v>
      </c>
      <c r="H75" s="287">
        <v>3.3563624000000005</v>
      </c>
      <c r="I75" s="377">
        <v>199429.28</v>
      </c>
      <c r="J75" s="381">
        <f t="shared" si="8"/>
        <v>199429.28</v>
      </c>
      <c r="K75" s="375" t="s">
        <v>10</v>
      </c>
      <c r="L75" s="287">
        <v>3.3563624000000005</v>
      </c>
      <c r="M75" s="377">
        <v>207406</v>
      </c>
      <c r="N75" s="381">
        <f t="shared" si="9"/>
        <v>207406</v>
      </c>
      <c r="O75" s="375" t="s">
        <v>10</v>
      </c>
      <c r="P75" s="287">
        <v>3.3563624000000005</v>
      </c>
      <c r="Q75" s="377">
        <v>203418</v>
      </c>
      <c r="R75" s="381">
        <f t="shared" si="10"/>
        <v>203418</v>
      </c>
      <c r="S75" s="396">
        <f t="shared" si="4"/>
        <v>198969.33840000001</v>
      </c>
    </row>
    <row r="76" spans="1:19" x14ac:dyDescent="0.25">
      <c r="A76" s="3"/>
      <c r="B76" s="36" t="s">
        <v>87</v>
      </c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413">
        <v>0</v>
      </c>
      <c r="P76" s="284"/>
      <c r="Q76" s="414">
        <v>0</v>
      </c>
      <c r="R76" s="414">
        <v>0</v>
      </c>
      <c r="S76" s="414">
        <v>0</v>
      </c>
    </row>
    <row r="77" spans="1:19" x14ac:dyDescent="0.25">
      <c r="A77" s="108">
        <v>69</v>
      </c>
      <c r="B77" s="38" t="s">
        <v>88</v>
      </c>
      <c r="C77" s="9">
        <v>973000</v>
      </c>
      <c r="D77" s="39">
        <v>5.6608779021818192</v>
      </c>
      <c r="E77" s="11">
        <v>524090.53689999995</v>
      </c>
      <c r="F77" s="172">
        <v>1497090.5368999999</v>
      </c>
      <c r="G77" s="373">
        <v>1991223.65</v>
      </c>
      <c r="H77" s="202">
        <v>5.6608779021818192</v>
      </c>
      <c r="I77" s="373">
        <v>301829.12</v>
      </c>
      <c r="J77" s="381">
        <f t="shared" si="5"/>
        <v>2293052.77</v>
      </c>
      <c r="K77" s="373">
        <v>2250083</v>
      </c>
      <c r="L77" s="202">
        <v>5.6608779021818192</v>
      </c>
      <c r="M77" s="373">
        <v>313902</v>
      </c>
      <c r="N77" s="381">
        <f t="shared" si="6"/>
        <v>2563985</v>
      </c>
      <c r="O77" s="373">
        <v>2389468</v>
      </c>
      <c r="P77" s="202">
        <v>5.6608779021818192</v>
      </c>
      <c r="Q77" s="373">
        <v>304847</v>
      </c>
      <c r="R77" s="381">
        <f t="shared" si="7"/>
        <v>2694315</v>
      </c>
      <c r="S77" s="396">
        <f t="shared" si="4"/>
        <v>2262110.826725</v>
      </c>
    </row>
    <row r="78" spans="1:19" x14ac:dyDescent="0.25">
      <c r="A78" s="108">
        <v>70</v>
      </c>
      <c r="B78" s="38" t="s">
        <v>89</v>
      </c>
      <c r="C78" s="9">
        <v>594000</v>
      </c>
      <c r="D78" s="39">
        <v>5.6608779021818192</v>
      </c>
      <c r="E78" s="11">
        <v>319591.67690000008</v>
      </c>
      <c r="F78" s="172">
        <v>913591.67690000008</v>
      </c>
      <c r="G78" s="373">
        <v>1034421.05</v>
      </c>
      <c r="H78" s="202">
        <v>5.6608779021818192</v>
      </c>
      <c r="I78" s="373">
        <v>301829.12</v>
      </c>
      <c r="J78" s="381">
        <f t="shared" si="5"/>
        <v>1336250.17</v>
      </c>
      <c r="K78" s="373">
        <v>1220617</v>
      </c>
      <c r="L78" s="202">
        <v>5.6608779021818192</v>
      </c>
      <c r="M78" s="373">
        <v>319939</v>
      </c>
      <c r="N78" s="381">
        <f t="shared" si="6"/>
        <v>1540556</v>
      </c>
      <c r="O78" s="373">
        <v>1251649</v>
      </c>
      <c r="P78" s="202">
        <v>5.6608779021818192</v>
      </c>
      <c r="Q78" s="373">
        <v>310884</v>
      </c>
      <c r="R78" s="381">
        <f t="shared" si="7"/>
        <v>1562533</v>
      </c>
      <c r="S78" s="396">
        <f t="shared" si="4"/>
        <v>1338232.7117250001</v>
      </c>
    </row>
    <row r="79" spans="1:19" x14ac:dyDescent="0.25">
      <c r="A79" s="108">
        <v>71</v>
      </c>
      <c r="B79" s="38" t="s">
        <v>90</v>
      </c>
      <c r="C79" s="9">
        <v>861000</v>
      </c>
      <c r="D79" s="39">
        <v>5.6608779021818192</v>
      </c>
      <c r="E79" s="11">
        <v>464228.42690000008</v>
      </c>
      <c r="F79" s="172">
        <v>1325228.4269000001</v>
      </c>
      <c r="G79" s="373">
        <v>1710977.45</v>
      </c>
      <c r="H79" s="202">
        <v>5.6608779021818192</v>
      </c>
      <c r="I79" s="373">
        <v>301829.12</v>
      </c>
      <c r="J79" s="381">
        <f t="shared" si="5"/>
        <v>2012806.5699999998</v>
      </c>
      <c r="K79" s="373">
        <v>2001844</v>
      </c>
      <c r="L79" s="202">
        <v>5.6608779021818192</v>
      </c>
      <c r="M79" s="373">
        <v>310884</v>
      </c>
      <c r="N79" s="381">
        <f t="shared" si="6"/>
        <v>2312728</v>
      </c>
      <c r="O79" s="373">
        <v>2224271</v>
      </c>
      <c r="P79" s="202">
        <v>5.6608779021818192</v>
      </c>
      <c r="Q79" s="373">
        <v>316921</v>
      </c>
      <c r="R79" s="381">
        <f t="shared" si="7"/>
        <v>2541192</v>
      </c>
      <c r="S79" s="396">
        <f t="shared" si="4"/>
        <v>2047988.7492249999</v>
      </c>
    </row>
    <row r="80" spans="1:19" x14ac:dyDescent="0.25">
      <c r="A80" s="108">
        <v>72</v>
      </c>
      <c r="B80" s="38" t="s">
        <v>91</v>
      </c>
      <c r="C80" s="9">
        <v>7214000</v>
      </c>
      <c r="D80" s="39">
        <v>2.8304292952727272</v>
      </c>
      <c r="E80" s="11">
        <v>3884564.1753000002</v>
      </c>
      <c r="F80" s="172">
        <v>11098564.1753</v>
      </c>
      <c r="G80" s="373">
        <v>17889090.050000001</v>
      </c>
      <c r="H80" s="202">
        <v>2.8304292952727272</v>
      </c>
      <c r="I80" s="373">
        <v>152160.44</v>
      </c>
      <c r="J80" s="381">
        <f t="shared" si="5"/>
        <v>18041250.490000002</v>
      </c>
      <c r="K80" s="373">
        <v>20930235</v>
      </c>
      <c r="L80" s="202">
        <v>2.8304292952727272</v>
      </c>
      <c r="M80" s="373">
        <v>161290</v>
      </c>
      <c r="N80" s="381">
        <f t="shared" si="6"/>
        <v>21091525</v>
      </c>
      <c r="O80" s="373">
        <v>22719144</v>
      </c>
      <c r="P80" s="202">
        <v>2.8304292952727272</v>
      </c>
      <c r="Q80" s="373">
        <v>153682</v>
      </c>
      <c r="R80" s="381">
        <f t="shared" si="7"/>
        <v>22872826</v>
      </c>
      <c r="S80" s="396">
        <f t="shared" si="4"/>
        <v>18276041.416325003</v>
      </c>
    </row>
    <row r="81" spans="1:19" x14ac:dyDescent="0.25">
      <c r="A81" s="108">
        <v>73</v>
      </c>
      <c r="B81" s="38" t="s">
        <v>92</v>
      </c>
      <c r="C81" s="9">
        <v>211000</v>
      </c>
      <c r="D81" s="39">
        <v>2.8304292952727272</v>
      </c>
      <c r="E81" s="11">
        <v>113281.38750000001</v>
      </c>
      <c r="F81" s="172">
        <v>324281.38750000001</v>
      </c>
      <c r="G81" s="366">
        <v>247000.65</v>
      </c>
      <c r="H81" s="202">
        <v>2.8304292952727272</v>
      </c>
      <c r="I81" s="370">
        <v>185900</v>
      </c>
      <c r="J81" s="381">
        <f t="shared" si="5"/>
        <v>432900.65</v>
      </c>
      <c r="K81" s="366">
        <v>279111</v>
      </c>
      <c r="L81" s="202">
        <v>2.8304292952727272</v>
      </c>
      <c r="M81" s="370">
        <v>193336</v>
      </c>
      <c r="N81" s="381">
        <f t="shared" si="6"/>
        <v>472447</v>
      </c>
      <c r="O81" s="366">
        <v>293931</v>
      </c>
      <c r="P81" s="202">
        <v>2.8304292952727272</v>
      </c>
      <c r="Q81" s="370">
        <v>195195</v>
      </c>
      <c r="R81" s="381">
        <f t="shared" si="7"/>
        <v>489126</v>
      </c>
      <c r="S81" s="396">
        <f t="shared" si="4"/>
        <v>429688.75937500002</v>
      </c>
    </row>
    <row r="82" spans="1:19" x14ac:dyDescent="0.25">
      <c r="A82" s="3"/>
      <c r="B82" s="36" t="s">
        <v>93</v>
      </c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413">
        <v>0</v>
      </c>
      <c r="P82" s="284"/>
      <c r="Q82" s="414">
        <v>0</v>
      </c>
      <c r="R82" s="414">
        <v>0</v>
      </c>
      <c r="S82" s="414">
        <v>0</v>
      </c>
    </row>
    <row r="83" spans="1:19" x14ac:dyDescent="0.25">
      <c r="A83" s="108">
        <v>74</v>
      </c>
      <c r="B83" s="38" t="s">
        <v>94</v>
      </c>
      <c r="C83" s="9">
        <v>689000</v>
      </c>
      <c r="D83" s="39">
        <v>5.6608779021818192</v>
      </c>
      <c r="E83" s="11">
        <v>371238.14189999993</v>
      </c>
      <c r="F83" s="172">
        <v>1060238.1418999999</v>
      </c>
      <c r="G83" s="373">
        <v>1271868.6499999999</v>
      </c>
      <c r="H83" s="202">
        <v>5.6608779021818192</v>
      </c>
      <c r="I83" s="373">
        <v>301829.12</v>
      </c>
      <c r="J83" s="381">
        <f t="shared" si="5"/>
        <v>1573697.77</v>
      </c>
      <c r="K83" s="373">
        <v>1488086</v>
      </c>
      <c r="L83" s="202">
        <v>5.6608779021818192</v>
      </c>
      <c r="M83" s="373">
        <v>313902</v>
      </c>
      <c r="N83" s="381">
        <f t="shared" si="6"/>
        <v>1801988</v>
      </c>
      <c r="O83" s="373">
        <v>1513524</v>
      </c>
      <c r="P83" s="202">
        <v>5.6608779021818192</v>
      </c>
      <c r="Q83" s="373">
        <v>310884</v>
      </c>
      <c r="R83" s="381">
        <f t="shared" si="7"/>
        <v>1824408</v>
      </c>
      <c r="S83" s="396">
        <f t="shared" si="4"/>
        <v>1565082.9779749999</v>
      </c>
    </row>
    <row r="84" spans="1:19" x14ac:dyDescent="0.25">
      <c r="A84" s="108">
        <v>75</v>
      </c>
      <c r="B84" s="38" t="s">
        <v>96</v>
      </c>
      <c r="C84" s="9">
        <v>368000</v>
      </c>
      <c r="D84" s="39">
        <v>5.6608779021818192</v>
      </c>
      <c r="E84" s="11">
        <v>198029.77690000006</v>
      </c>
      <c r="F84" s="172">
        <v>566029.77690000006</v>
      </c>
      <c r="G84" s="373">
        <v>466432.85</v>
      </c>
      <c r="H84" s="202">
        <v>5.6608779021818192</v>
      </c>
      <c r="I84" s="373">
        <v>301829.12</v>
      </c>
      <c r="J84" s="381">
        <f t="shared" si="5"/>
        <v>768261.97</v>
      </c>
      <c r="K84" s="373">
        <v>522405</v>
      </c>
      <c r="L84" s="202">
        <v>5.6608779021818192</v>
      </c>
      <c r="M84" s="373">
        <v>313902</v>
      </c>
      <c r="N84" s="381">
        <f t="shared" si="6"/>
        <v>836307</v>
      </c>
      <c r="O84" s="373">
        <v>569048</v>
      </c>
      <c r="P84" s="202">
        <v>5.6608779021818192</v>
      </c>
      <c r="Q84" s="373">
        <v>310884</v>
      </c>
      <c r="R84" s="381">
        <f t="shared" si="7"/>
        <v>879932</v>
      </c>
      <c r="S84" s="396">
        <f t="shared" si="4"/>
        <v>762632.68672500004</v>
      </c>
    </row>
    <row r="85" spans="1:19" x14ac:dyDescent="0.25">
      <c r="A85" s="108">
        <v>76</v>
      </c>
      <c r="B85" s="38" t="s">
        <v>97</v>
      </c>
      <c r="C85" s="9">
        <v>633000</v>
      </c>
      <c r="D85" s="39">
        <v>5.6608779021818192</v>
      </c>
      <c r="E85" s="11">
        <v>341274.50190000003</v>
      </c>
      <c r="F85" s="172">
        <v>974274.50190000003</v>
      </c>
      <c r="G85" s="373">
        <v>1133800.8500000001</v>
      </c>
      <c r="H85" s="202">
        <v>5.6608779021818192</v>
      </c>
      <c r="I85" s="373">
        <v>301829.12</v>
      </c>
      <c r="J85" s="381">
        <f t="shared" si="5"/>
        <v>1435629.9700000002</v>
      </c>
      <c r="K85" s="373">
        <v>1337885</v>
      </c>
      <c r="L85" s="202">
        <v>5.6608779021818192</v>
      </c>
      <c r="M85" s="373">
        <v>319939</v>
      </c>
      <c r="N85" s="381">
        <f t="shared" si="6"/>
        <v>1657824</v>
      </c>
      <c r="O85" s="373">
        <v>1337885</v>
      </c>
      <c r="P85" s="202">
        <v>5.6608779021818192</v>
      </c>
      <c r="Q85" s="373">
        <v>307866</v>
      </c>
      <c r="R85" s="381">
        <f t="shared" si="7"/>
        <v>1645751</v>
      </c>
      <c r="S85" s="396">
        <f t="shared" si="4"/>
        <v>1428369.8679750001</v>
      </c>
    </row>
    <row r="86" spans="1:19" x14ac:dyDescent="0.25">
      <c r="A86" s="108">
        <v>77</v>
      </c>
      <c r="B86" s="38" t="s">
        <v>98</v>
      </c>
      <c r="C86" s="9">
        <v>6055000</v>
      </c>
      <c r="D86" s="39">
        <v>5.6608779021818192</v>
      </c>
      <c r="E86" s="11">
        <v>3260956.3468999993</v>
      </c>
      <c r="F86" s="172">
        <v>9315956.3468999993</v>
      </c>
      <c r="G86" s="373">
        <v>14841926.449999999</v>
      </c>
      <c r="H86" s="202">
        <v>5.6608779021818192</v>
      </c>
      <c r="I86" s="373">
        <v>301829.12</v>
      </c>
      <c r="J86" s="381">
        <f t="shared" si="5"/>
        <v>15143755.569999998</v>
      </c>
      <c r="K86" s="373">
        <v>17513473</v>
      </c>
      <c r="L86" s="202">
        <v>5.6608779021818192</v>
      </c>
      <c r="M86" s="373">
        <v>310884</v>
      </c>
      <c r="N86" s="381">
        <f t="shared" si="6"/>
        <v>17824357</v>
      </c>
      <c r="O86" s="373">
        <v>17661892</v>
      </c>
      <c r="P86" s="202">
        <v>5.6608779021818192</v>
      </c>
      <c r="Q86" s="373">
        <v>310884</v>
      </c>
      <c r="R86" s="381">
        <f t="shared" si="7"/>
        <v>17972776</v>
      </c>
      <c r="S86" s="396">
        <f t="shared" si="4"/>
        <v>15064211.229224999</v>
      </c>
    </row>
    <row r="87" spans="1:19" x14ac:dyDescent="0.25">
      <c r="A87" s="108">
        <v>78</v>
      </c>
      <c r="B87" s="38" t="s">
        <v>99</v>
      </c>
      <c r="C87" s="9">
        <v>231000</v>
      </c>
      <c r="D87" s="39">
        <v>5.6608779021818192</v>
      </c>
      <c r="E87" s="11">
        <v>124565.4669</v>
      </c>
      <c r="F87" s="172">
        <v>355565.4669</v>
      </c>
      <c r="G87" s="373">
        <v>120175.25</v>
      </c>
      <c r="H87" s="202">
        <v>5.6608779021818192</v>
      </c>
      <c r="I87" s="373">
        <v>301829.12</v>
      </c>
      <c r="J87" s="381">
        <f t="shared" si="5"/>
        <v>422004.37</v>
      </c>
      <c r="K87" s="373">
        <v>140605</v>
      </c>
      <c r="L87" s="202">
        <v>5.6608779021818192</v>
      </c>
      <c r="M87" s="373">
        <v>310884</v>
      </c>
      <c r="N87" s="381">
        <f t="shared" si="6"/>
        <v>451489</v>
      </c>
      <c r="O87" s="373">
        <v>140605</v>
      </c>
      <c r="P87" s="202">
        <v>5.6608779021818192</v>
      </c>
      <c r="Q87" s="373">
        <v>310884</v>
      </c>
      <c r="R87" s="381">
        <f t="shared" si="7"/>
        <v>451489</v>
      </c>
      <c r="S87" s="396">
        <f t="shared" si="4"/>
        <v>420136.959225</v>
      </c>
    </row>
    <row r="88" spans="1:19" x14ac:dyDescent="0.25">
      <c r="A88" s="3"/>
      <c r="B88" s="36" t="s">
        <v>100</v>
      </c>
      <c r="C88" s="5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413">
        <v>0</v>
      </c>
      <c r="P88" s="284"/>
      <c r="Q88" s="414">
        <v>0</v>
      </c>
      <c r="R88" s="414">
        <v>0</v>
      </c>
      <c r="S88" s="414">
        <v>0</v>
      </c>
    </row>
    <row r="89" spans="1:19" x14ac:dyDescent="0.25">
      <c r="A89" s="108">
        <v>79</v>
      </c>
      <c r="B89" s="38" t="s">
        <v>399</v>
      </c>
      <c r="C89" s="9">
        <v>802000</v>
      </c>
      <c r="D89" s="39">
        <v>3.7739186014545458</v>
      </c>
      <c r="E89" s="11">
        <v>431528.0922999999</v>
      </c>
      <c r="F89" s="172">
        <v>1233528.0922999999</v>
      </c>
      <c r="G89" s="373">
        <v>1712186.45</v>
      </c>
      <c r="H89" s="202">
        <v>3.7739186014545458</v>
      </c>
      <c r="I89" s="373">
        <v>202018.04</v>
      </c>
      <c r="J89" s="381">
        <f t="shared" si="5"/>
        <v>1914204.49</v>
      </c>
      <c r="K89" s="373">
        <v>1986136</v>
      </c>
      <c r="L89" s="202">
        <v>3.7739186014545458</v>
      </c>
      <c r="M89" s="373">
        <v>210099</v>
      </c>
      <c r="N89" s="381">
        <f t="shared" si="6"/>
        <v>2196235</v>
      </c>
      <c r="O89" s="373">
        <v>2088867</v>
      </c>
      <c r="P89" s="202">
        <v>3.7739186014545458</v>
      </c>
      <c r="Q89" s="373">
        <v>204038</v>
      </c>
      <c r="R89" s="381">
        <f t="shared" si="7"/>
        <v>2292905</v>
      </c>
      <c r="S89" s="396">
        <f t="shared" si="4"/>
        <v>1909218.145575</v>
      </c>
    </row>
    <row r="90" spans="1:19" x14ac:dyDescent="0.25">
      <c r="A90" s="108">
        <v>80</v>
      </c>
      <c r="B90" s="38" t="s">
        <v>102</v>
      </c>
      <c r="C90" s="9">
        <v>436000</v>
      </c>
      <c r="D90" s="39">
        <v>5.6608779021818192</v>
      </c>
      <c r="E90" s="11">
        <v>234136.15690000006</v>
      </c>
      <c r="F90" s="172">
        <v>670136.15690000006</v>
      </c>
      <c r="G90" s="373">
        <v>634967.44999999995</v>
      </c>
      <c r="H90" s="202">
        <v>5.6608779021818192</v>
      </c>
      <c r="I90" s="373">
        <v>301829.12</v>
      </c>
      <c r="J90" s="381">
        <f t="shared" si="5"/>
        <v>936796.57</v>
      </c>
      <c r="K90" s="373">
        <v>736562</v>
      </c>
      <c r="L90" s="202">
        <v>5.6608779021818192</v>
      </c>
      <c r="M90" s="373">
        <v>310884</v>
      </c>
      <c r="N90" s="381">
        <f t="shared" si="6"/>
        <v>1047446</v>
      </c>
      <c r="O90" s="373">
        <v>819108</v>
      </c>
      <c r="P90" s="202">
        <v>5.6608779021818192</v>
      </c>
      <c r="Q90" s="373">
        <v>307866</v>
      </c>
      <c r="R90" s="381">
        <f t="shared" si="7"/>
        <v>1126974</v>
      </c>
      <c r="S90" s="396">
        <f t="shared" si="4"/>
        <v>945338.18172500003</v>
      </c>
    </row>
    <row r="91" spans="1:19" x14ac:dyDescent="0.25">
      <c r="A91" s="108">
        <v>81</v>
      </c>
      <c r="B91" s="38" t="s">
        <v>103</v>
      </c>
      <c r="C91" s="9">
        <v>312000</v>
      </c>
      <c r="D91" s="39">
        <v>3.7739186014545458</v>
      </c>
      <c r="E91" s="11">
        <v>167399.96230000001</v>
      </c>
      <c r="F91" s="172">
        <v>479399.96230000001</v>
      </c>
      <c r="G91" s="373">
        <v>476346.65</v>
      </c>
      <c r="H91" s="202">
        <v>3.7739186014545458</v>
      </c>
      <c r="I91" s="373">
        <v>202018.04</v>
      </c>
      <c r="J91" s="381">
        <f t="shared" si="5"/>
        <v>678364.69000000006</v>
      </c>
      <c r="K91" s="373">
        <v>547799</v>
      </c>
      <c r="L91" s="202">
        <v>3.7739186014545458</v>
      </c>
      <c r="M91" s="373">
        <v>212119</v>
      </c>
      <c r="N91" s="381">
        <f t="shared" si="6"/>
        <v>759918</v>
      </c>
      <c r="O91" s="373">
        <v>557326</v>
      </c>
      <c r="P91" s="202">
        <v>3.7739186014545458</v>
      </c>
      <c r="Q91" s="373">
        <v>212119</v>
      </c>
      <c r="R91" s="381">
        <f t="shared" si="7"/>
        <v>769445</v>
      </c>
      <c r="S91" s="396">
        <f t="shared" si="4"/>
        <v>671781.91307500005</v>
      </c>
    </row>
    <row r="92" spans="1:19" x14ac:dyDescent="0.25">
      <c r="A92" s="108">
        <v>82</v>
      </c>
      <c r="B92" s="38" t="s">
        <v>106</v>
      </c>
      <c r="C92" s="9">
        <v>1176000</v>
      </c>
      <c r="D92" s="39">
        <v>3.7739186014545458</v>
      </c>
      <c r="E92" s="11">
        <v>633457.6773000001</v>
      </c>
      <c r="F92" s="172">
        <v>1809457.6773000001</v>
      </c>
      <c r="G92" s="373">
        <v>2661976.85</v>
      </c>
      <c r="H92" s="202">
        <v>3.7739186014545458</v>
      </c>
      <c r="I92" s="373">
        <v>202018.04</v>
      </c>
      <c r="J92" s="381">
        <f t="shared" si="5"/>
        <v>2863994.89</v>
      </c>
      <c r="K92" s="373">
        <v>2981414</v>
      </c>
      <c r="L92" s="202">
        <v>3.7739186014545458</v>
      </c>
      <c r="M92" s="373">
        <v>214139</v>
      </c>
      <c r="N92" s="381">
        <f t="shared" si="6"/>
        <v>3195553</v>
      </c>
      <c r="O92" s="373">
        <v>3407330</v>
      </c>
      <c r="P92" s="202">
        <v>3.7739186014545458</v>
      </c>
      <c r="Q92" s="373">
        <v>204038</v>
      </c>
      <c r="R92" s="381">
        <f t="shared" si="7"/>
        <v>3611368</v>
      </c>
      <c r="S92" s="396">
        <f t="shared" si="4"/>
        <v>2870093.3918249998</v>
      </c>
    </row>
    <row r="93" spans="1:19" x14ac:dyDescent="0.25">
      <c r="A93" s="108">
        <v>83</v>
      </c>
      <c r="B93" s="38" t="s">
        <v>107</v>
      </c>
      <c r="C93" s="9">
        <v>843000</v>
      </c>
      <c r="D93" s="39">
        <v>10.063776500000001</v>
      </c>
      <c r="E93" s="11">
        <v>454647.92430000007</v>
      </c>
      <c r="F93" s="172">
        <v>1297647.9243000001</v>
      </c>
      <c r="G93" s="373">
        <v>1304511.6499999999</v>
      </c>
      <c r="H93" s="202">
        <v>10.063776500000001</v>
      </c>
      <c r="I93" s="373">
        <v>534721.64</v>
      </c>
      <c r="J93" s="381">
        <f t="shared" si="5"/>
        <v>1839233.29</v>
      </c>
      <c r="K93" s="373">
        <v>1500188</v>
      </c>
      <c r="L93" s="202">
        <v>10.063776500000001</v>
      </c>
      <c r="M93" s="373">
        <v>561458</v>
      </c>
      <c r="N93" s="381">
        <f t="shared" si="6"/>
        <v>2061646</v>
      </c>
      <c r="O93" s="373">
        <v>1513234</v>
      </c>
      <c r="P93" s="202">
        <v>10.063776500000001</v>
      </c>
      <c r="Q93" s="373">
        <v>556111</v>
      </c>
      <c r="R93" s="381">
        <f t="shared" si="7"/>
        <v>2069345</v>
      </c>
      <c r="S93" s="396">
        <f t="shared" si="4"/>
        <v>1816968.053575</v>
      </c>
    </row>
    <row r="94" spans="1:19" x14ac:dyDescent="0.25">
      <c r="A94" s="108">
        <v>84</v>
      </c>
      <c r="B94" s="38" t="s">
        <v>108</v>
      </c>
      <c r="C94" s="9">
        <v>3801000</v>
      </c>
      <c r="D94" s="39">
        <v>10.063776500000001</v>
      </c>
      <c r="E94" s="11">
        <v>2047007.6892999997</v>
      </c>
      <c r="F94" s="172">
        <v>5848007.6892999997</v>
      </c>
      <c r="G94" s="373">
        <v>8758480.25</v>
      </c>
      <c r="H94" s="202">
        <v>10.063776500000001</v>
      </c>
      <c r="I94" s="373">
        <v>534721.64</v>
      </c>
      <c r="J94" s="381">
        <f t="shared" si="5"/>
        <v>9293201.8900000006</v>
      </c>
      <c r="K94" s="373">
        <v>10072252</v>
      </c>
      <c r="L94" s="202">
        <v>10.063776500000001</v>
      </c>
      <c r="M94" s="373">
        <v>566805</v>
      </c>
      <c r="N94" s="381">
        <f t="shared" si="6"/>
        <v>10639057</v>
      </c>
      <c r="O94" s="373">
        <v>11035685</v>
      </c>
      <c r="P94" s="202">
        <v>10.063776500000001</v>
      </c>
      <c r="Q94" s="373">
        <v>550763</v>
      </c>
      <c r="R94" s="381">
        <f t="shared" si="7"/>
        <v>11586448</v>
      </c>
      <c r="S94" s="396">
        <f t="shared" si="4"/>
        <v>9341678.6448250003</v>
      </c>
    </row>
    <row r="95" spans="1:19" x14ac:dyDescent="0.25">
      <c r="A95" s="108">
        <v>85</v>
      </c>
      <c r="B95" s="38" t="s">
        <v>110</v>
      </c>
      <c r="C95" s="9">
        <v>692000</v>
      </c>
      <c r="D95" s="39">
        <v>10.063776500000001</v>
      </c>
      <c r="E95" s="11">
        <v>372731.8143000002</v>
      </c>
      <c r="F95" s="172">
        <v>1064731.8143000002</v>
      </c>
      <c r="G95" s="373">
        <v>929238.05</v>
      </c>
      <c r="H95" s="202">
        <v>10.063776500000001</v>
      </c>
      <c r="I95" s="373">
        <v>534721.64</v>
      </c>
      <c r="J95" s="381">
        <f t="shared" si="5"/>
        <v>1463959.69</v>
      </c>
      <c r="K95" s="373">
        <v>1068624</v>
      </c>
      <c r="L95" s="202">
        <v>10.063776500000001</v>
      </c>
      <c r="M95" s="373">
        <v>550763</v>
      </c>
      <c r="N95" s="381">
        <f t="shared" si="6"/>
        <v>1619387</v>
      </c>
      <c r="O95" s="373">
        <v>1115086</v>
      </c>
      <c r="P95" s="202">
        <v>10.063776500000001</v>
      </c>
      <c r="Q95" s="373">
        <v>556111</v>
      </c>
      <c r="R95" s="381">
        <f t="shared" si="7"/>
        <v>1671197</v>
      </c>
      <c r="S95" s="396">
        <f t="shared" si="4"/>
        <v>1454818.876075</v>
      </c>
    </row>
    <row r="96" spans="1:19" x14ac:dyDescent="0.25">
      <c r="A96" s="3"/>
      <c r="B96" s="36" t="s">
        <v>111</v>
      </c>
      <c r="C96" s="5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413">
        <v>0</v>
      </c>
      <c r="P96" s="284"/>
      <c r="Q96" s="414">
        <v>0</v>
      </c>
      <c r="R96" s="414">
        <v>0</v>
      </c>
      <c r="S96" s="414">
        <v>0</v>
      </c>
    </row>
    <row r="97" spans="1:19" x14ac:dyDescent="0.25">
      <c r="A97" s="108">
        <v>86</v>
      </c>
      <c r="B97" s="102" t="s">
        <v>112</v>
      </c>
      <c r="C97" s="9">
        <v>159000</v>
      </c>
      <c r="D97" s="39">
        <v>2.8304292952727272</v>
      </c>
      <c r="E97" s="11">
        <v>85317.660299999989</v>
      </c>
      <c r="F97" s="172">
        <v>244317.66029999999</v>
      </c>
      <c r="G97" s="373">
        <v>169000.65</v>
      </c>
      <c r="H97" s="202">
        <v>2.8304292952727272</v>
      </c>
      <c r="I97" s="373">
        <v>152160.44</v>
      </c>
      <c r="J97" s="381">
        <f t="shared" si="5"/>
        <v>321161.08999999997</v>
      </c>
      <c r="K97" s="373">
        <v>196041</v>
      </c>
      <c r="L97" s="202">
        <v>2.8304292952727272</v>
      </c>
      <c r="M97" s="373">
        <v>156725</v>
      </c>
      <c r="N97" s="381">
        <f t="shared" si="6"/>
        <v>352766</v>
      </c>
      <c r="O97" s="373">
        <v>204491</v>
      </c>
      <c r="P97" s="202">
        <v>2.8304292952727272</v>
      </c>
      <c r="Q97" s="373">
        <v>156725</v>
      </c>
      <c r="R97" s="381">
        <f t="shared" si="7"/>
        <v>361216</v>
      </c>
      <c r="S97" s="396">
        <f t="shared" si="4"/>
        <v>319865.18757499999</v>
      </c>
    </row>
    <row r="98" spans="1:19" x14ac:dyDescent="0.25">
      <c r="A98" s="108">
        <v>87</v>
      </c>
      <c r="B98" s="38" t="s">
        <v>113</v>
      </c>
      <c r="C98" s="15" t="s">
        <v>10</v>
      </c>
      <c r="D98" s="39">
        <v>10.063776500000001</v>
      </c>
      <c r="E98" s="11">
        <v>497324.67680000002</v>
      </c>
      <c r="F98" s="172">
        <v>497324.67680000002</v>
      </c>
      <c r="G98" s="372" t="s">
        <v>10</v>
      </c>
      <c r="H98" s="202">
        <v>10.063776500000001</v>
      </c>
      <c r="I98" s="373">
        <v>534721.64</v>
      </c>
      <c r="J98" s="381">
        <f>I98*1</f>
        <v>534721.64</v>
      </c>
      <c r="K98" s="372" t="s">
        <v>10</v>
      </c>
      <c r="L98" s="202">
        <v>10.063776500000001</v>
      </c>
      <c r="M98" s="373">
        <v>561458</v>
      </c>
      <c r="N98" s="381">
        <f>M98*1</f>
        <v>561458</v>
      </c>
      <c r="O98" s="372" t="s">
        <v>10</v>
      </c>
      <c r="P98" s="202">
        <v>10.063776500000001</v>
      </c>
      <c r="Q98" s="373">
        <v>550763</v>
      </c>
      <c r="R98" s="381">
        <f>Q98*1</f>
        <v>550763</v>
      </c>
      <c r="S98" s="396">
        <f t="shared" si="4"/>
        <v>536066.82920000004</v>
      </c>
    </row>
    <row r="99" spans="1:19" x14ac:dyDescent="0.25">
      <c r="A99" s="108">
        <v>88</v>
      </c>
      <c r="B99" s="38" t="s">
        <v>114</v>
      </c>
      <c r="C99" s="9">
        <v>2557000</v>
      </c>
      <c r="D99" s="39">
        <v>2.8304292952727272</v>
      </c>
      <c r="E99" s="11">
        <v>1377473.8503000005</v>
      </c>
      <c r="F99" s="172">
        <v>3934473.8503000005</v>
      </c>
      <c r="G99" s="373">
        <v>6229735.8499999996</v>
      </c>
      <c r="H99" s="202">
        <v>2.8304292952727272</v>
      </c>
      <c r="I99" s="373">
        <v>152160.44</v>
      </c>
      <c r="J99" s="381">
        <f t="shared" si="5"/>
        <v>6381896.29</v>
      </c>
      <c r="K99" s="373">
        <v>7351088</v>
      </c>
      <c r="L99" s="202">
        <v>2.8304292952727272</v>
      </c>
      <c r="M99" s="373">
        <v>159768</v>
      </c>
      <c r="N99" s="381">
        <f t="shared" si="6"/>
        <v>7510856</v>
      </c>
      <c r="O99" s="373">
        <v>7911765</v>
      </c>
      <c r="P99" s="202">
        <v>2.8304292952727272</v>
      </c>
      <c r="Q99" s="373">
        <v>159768</v>
      </c>
      <c r="R99" s="381">
        <f t="shared" si="7"/>
        <v>8071533</v>
      </c>
      <c r="S99" s="396">
        <f t="shared" si="4"/>
        <v>6474689.7850749996</v>
      </c>
    </row>
    <row r="100" spans="1:19" x14ac:dyDescent="0.25">
      <c r="A100" s="108">
        <v>89</v>
      </c>
      <c r="B100" s="38" t="s">
        <v>116</v>
      </c>
      <c r="C100" s="9">
        <v>720000</v>
      </c>
      <c r="D100" s="39">
        <v>5.0318785941818192</v>
      </c>
      <c r="E100" s="11">
        <v>387034.52370000002</v>
      </c>
      <c r="F100" s="172">
        <v>1107034.5237</v>
      </c>
      <c r="G100" s="373">
        <v>1404375.05</v>
      </c>
      <c r="H100" s="202">
        <v>5.0318785941818192</v>
      </c>
      <c r="I100" s="373">
        <v>268558.76</v>
      </c>
      <c r="J100" s="381">
        <f t="shared" si="5"/>
        <v>1672933.81</v>
      </c>
      <c r="K100" s="373">
        <v>1657163</v>
      </c>
      <c r="L100" s="202">
        <v>5.0318785941818192</v>
      </c>
      <c r="M100" s="373">
        <v>284672</v>
      </c>
      <c r="N100" s="381">
        <f t="shared" si="6"/>
        <v>1941835</v>
      </c>
      <c r="O100" s="373">
        <v>1671206</v>
      </c>
      <c r="P100" s="202">
        <v>5.0318785941818192</v>
      </c>
      <c r="Q100" s="373">
        <v>271244</v>
      </c>
      <c r="R100" s="381">
        <f t="shared" si="7"/>
        <v>1942450</v>
      </c>
      <c r="S100" s="396">
        <f t="shared" si="4"/>
        <v>1666063.3334250001</v>
      </c>
    </row>
    <row r="101" spans="1:19" x14ac:dyDescent="0.25">
      <c r="A101" s="108">
        <v>90</v>
      </c>
      <c r="B101" s="38" t="s">
        <v>117</v>
      </c>
      <c r="C101" s="9">
        <v>678000</v>
      </c>
      <c r="D101" s="39">
        <v>3.7739186014545458</v>
      </c>
      <c r="E101" s="11">
        <v>365042.55229999998</v>
      </c>
      <c r="F101" s="172">
        <v>1043042.5523</v>
      </c>
      <c r="G101" s="373">
        <v>1390834.25</v>
      </c>
      <c r="H101" s="202">
        <v>3.7739186014545458</v>
      </c>
      <c r="I101" s="373">
        <v>202018.04</v>
      </c>
      <c r="J101" s="381">
        <f t="shared" si="5"/>
        <v>1592852.29</v>
      </c>
      <c r="K101" s="373">
        <v>1571643</v>
      </c>
      <c r="L101" s="202">
        <v>3.7739186014545458</v>
      </c>
      <c r="M101" s="373">
        <v>212119</v>
      </c>
      <c r="N101" s="381">
        <f t="shared" si="6"/>
        <v>1783762</v>
      </c>
      <c r="O101" s="373">
        <v>1780268</v>
      </c>
      <c r="P101" s="202">
        <v>3.7739186014545458</v>
      </c>
      <c r="Q101" s="373">
        <v>208079</v>
      </c>
      <c r="R101" s="381">
        <f t="shared" si="7"/>
        <v>1988347</v>
      </c>
      <c r="S101" s="396">
        <f t="shared" si="4"/>
        <v>1602000.9605749999</v>
      </c>
    </row>
    <row r="102" spans="1:19" x14ac:dyDescent="0.25">
      <c r="A102" s="108">
        <v>91</v>
      </c>
      <c r="B102" s="38" t="s">
        <v>118</v>
      </c>
      <c r="C102" s="9">
        <v>165000</v>
      </c>
      <c r="D102" s="39">
        <v>2.8304292952727272</v>
      </c>
      <c r="E102" s="11">
        <v>89601.535299999989</v>
      </c>
      <c r="F102" s="172">
        <v>254601.53529999999</v>
      </c>
      <c r="G102" s="373">
        <v>184010.45</v>
      </c>
      <c r="H102" s="202">
        <v>2.8304292952727272</v>
      </c>
      <c r="I102" s="373">
        <v>152160.44</v>
      </c>
      <c r="J102" s="381">
        <f t="shared" si="5"/>
        <v>336170.89</v>
      </c>
      <c r="K102" s="373">
        <v>215292</v>
      </c>
      <c r="L102" s="202">
        <v>2.8304292952727272</v>
      </c>
      <c r="M102" s="373">
        <v>161290</v>
      </c>
      <c r="N102" s="381">
        <f t="shared" si="6"/>
        <v>376582</v>
      </c>
      <c r="O102" s="373">
        <v>220813</v>
      </c>
      <c r="P102" s="202">
        <v>2.8304292952727272</v>
      </c>
      <c r="Q102" s="373">
        <v>153682</v>
      </c>
      <c r="R102" s="381">
        <f t="shared" si="7"/>
        <v>374495</v>
      </c>
      <c r="S102" s="396">
        <f t="shared" si="4"/>
        <v>335462.356325</v>
      </c>
    </row>
    <row r="103" spans="1:19" x14ac:dyDescent="0.25">
      <c r="A103" s="108">
        <v>92</v>
      </c>
      <c r="B103" s="38" t="s">
        <v>400</v>
      </c>
      <c r="C103" s="9">
        <v>330000</v>
      </c>
      <c r="D103" s="39">
        <v>3.7739186014545458</v>
      </c>
      <c r="E103" s="11">
        <v>178332.50229999999</v>
      </c>
      <c r="F103" s="172">
        <v>508332.50229999999</v>
      </c>
      <c r="G103" s="373">
        <v>521321.45</v>
      </c>
      <c r="H103" s="202">
        <v>3.7739186014545458</v>
      </c>
      <c r="I103" s="373">
        <v>202018.04</v>
      </c>
      <c r="J103" s="381">
        <f t="shared" si="5"/>
        <v>723339.49</v>
      </c>
      <c r="K103" s="373">
        <v>615159</v>
      </c>
      <c r="L103" s="202">
        <v>3.7739186014545458</v>
      </c>
      <c r="M103" s="373">
        <v>210099</v>
      </c>
      <c r="N103" s="381">
        <f t="shared" si="6"/>
        <v>825258</v>
      </c>
      <c r="O103" s="373">
        <v>636012</v>
      </c>
      <c r="P103" s="202">
        <v>3.7739186014545458</v>
      </c>
      <c r="Q103" s="373">
        <v>208079</v>
      </c>
      <c r="R103" s="381">
        <f t="shared" si="7"/>
        <v>844091</v>
      </c>
      <c r="S103" s="396">
        <f t="shared" si="4"/>
        <v>725255.24807500001</v>
      </c>
    </row>
    <row r="104" spans="1:19" x14ac:dyDescent="0.25">
      <c r="A104" s="108">
        <v>93</v>
      </c>
      <c r="B104" s="38" t="s">
        <v>120</v>
      </c>
      <c r="C104" s="9">
        <v>2930000</v>
      </c>
      <c r="D104" s="39">
        <v>5.0318785941818192</v>
      </c>
      <c r="E104" s="11">
        <v>1577100.6686999993</v>
      </c>
      <c r="F104" s="172">
        <v>4507100.6686999993</v>
      </c>
      <c r="G104" s="373">
        <v>7014860.4500000002</v>
      </c>
      <c r="H104" s="202">
        <v>5.0318785941818192</v>
      </c>
      <c r="I104" s="373">
        <v>268558.76</v>
      </c>
      <c r="J104" s="381">
        <f t="shared" si="5"/>
        <v>7283419.21</v>
      </c>
      <c r="K104" s="373">
        <v>7996941</v>
      </c>
      <c r="L104" s="202">
        <v>5.0318785941818192</v>
      </c>
      <c r="M104" s="373">
        <v>279301</v>
      </c>
      <c r="N104" s="381">
        <f t="shared" si="6"/>
        <v>8276242</v>
      </c>
      <c r="O104" s="373">
        <v>8628278</v>
      </c>
      <c r="P104" s="202">
        <v>5.0318785941818192</v>
      </c>
      <c r="Q104" s="373">
        <v>276616</v>
      </c>
      <c r="R104" s="381">
        <f t="shared" si="7"/>
        <v>8904894</v>
      </c>
      <c r="S104" s="396">
        <f t="shared" si="4"/>
        <v>7242913.9696749998</v>
      </c>
    </row>
    <row r="105" spans="1:19" x14ac:dyDescent="0.25">
      <c r="A105" s="108">
        <v>94</v>
      </c>
      <c r="B105" s="38" t="s">
        <v>121</v>
      </c>
      <c r="C105" s="9">
        <v>5269000</v>
      </c>
      <c r="D105" s="39">
        <v>5.0318785941818192</v>
      </c>
      <c r="E105" s="11">
        <v>2837640.6686999993</v>
      </c>
      <c r="F105" s="172">
        <v>8106640.6686999993</v>
      </c>
      <c r="G105" s="373">
        <v>12908493.65</v>
      </c>
      <c r="H105" s="202">
        <v>5.0318785941818192</v>
      </c>
      <c r="I105" s="373">
        <v>268558.76</v>
      </c>
      <c r="J105" s="381">
        <f t="shared" si="5"/>
        <v>13177052.41</v>
      </c>
      <c r="K105" s="373">
        <v>15102938</v>
      </c>
      <c r="L105" s="202">
        <v>5.0318785941818192</v>
      </c>
      <c r="M105" s="373">
        <v>284672</v>
      </c>
      <c r="N105" s="381">
        <f t="shared" si="6"/>
        <v>15387610</v>
      </c>
      <c r="O105" s="373">
        <v>16135617</v>
      </c>
      <c r="P105" s="202">
        <v>5.0318785941818192</v>
      </c>
      <c r="Q105" s="373">
        <v>276616</v>
      </c>
      <c r="R105" s="381">
        <f t="shared" si="7"/>
        <v>16412233</v>
      </c>
      <c r="S105" s="396">
        <f t="shared" si="4"/>
        <v>13270884.019675</v>
      </c>
    </row>
    <row r="106" spans="1:19" x14ac:dyDescent="0.25">
      <c r="A106" s="108">
        <v>95</v>
      </c>
      <c r="B106" s="38" t="s">
        <v>122</v>
      </c>
      <c r="C106" s="9">
        <v>2536000</v>
      </c>
      <c r="D106" s="39">
        <v>2.8304292952727272</v>
      </c>
      <c r="E106" s="11">
        <v>1365150.1753000002</v>
      </c>
      <c r="F106" s="172">
        <v>3901150.1753000002</v>
      </c>
      <c r="G106" s="373">
        <v>6138819.0499999998</v>
      </c>
      <c r="H106" s="202">
        <v>2.8304292952727272</v>
      </c>
      <c r="I106" s="373">
        <v>152160.44</v>
      </c>
      <c r="J106" s="381">
        <f t="shared" si="5"/>
        <v>6290979.4900000002</v>
      </c>
      <c r="K106" s="373">
        <v>6936866</v>
      </c>
      <c r="L106" s="202">
        <v>2.8304292952727272</v>
      </c>
      <c r="M106" s="373">
        <v>156725</v>
      </c>
      <c r="N106" s="381">
        <f t="shared" si="6"/>
        <v>7093591</v>
      </c>
      <c r="O106" s="373">
        <v>7919077</v>
      </c>
      <c r="P106" s="202">
        <v>2.8304292952727272</v>
      </c>
      <c r="Q106" s="373">
        <v>153682</v>
      </c>
      <c r="R106" s="381">
        <f t="shared" si="7"/>
        <v>8072759</v>
      </c>
      <c r="S106" s="396">
        <f t="shared" si="4"/>
        <v>6339619.9163250001</v>
      </c>
    </row>
    <row r="107" spans="1:19" x14ac:dyDescent="0.25">
      <c r="A107" s="108">
        <v>96</v>
      </c>
      <c r="B107" s="38" t="s">
        <v>123</v>
      </c>
      <c r="C107" s="9">
        <v>1594000</v>
      </c>
      <c r="D107" s="39">
        <v>3.7739186014545458</v>
      </c>
      <c r="E107" s="11">
        <v>858647.84729999956</v>
      </c>
      <c r="F107" s="172">
        <v>2452647.8472999996</v>
      </c>
      <c r="G107" s="373">
        <v>3708729.05</v>
      </c>
      <c r="H107" s="202">
        <v>3.7739186014545458</v>
      </c>
      <c r="I107" s="373">
        <v>202018.04</v>
      </c>
      <c r="J107" s="381">
        <f t="shared" si="5"/>
        <v>3910747.09</v>
      </c>
      <c r="K107" s="373">
        <v>4302126</v>
      </c>
      <c r="L107" s="202">
        <v>3.7739186014545458</v>
      </c>
      <c r="M107" s="373">
        <v>212119</v>
      </c>
      <c r="N107" s="381">
        <f t="shared" si="6"/>
        <v>4514245</v>
      </c>
      <c r="O107" s="373">
        <v>4376300</v>
      </c>
      <c r="P107" s="202">
        <v>3.7739186014545458</v>
      </c>
      <c r="Q107" s="373">
        <v>204038</v>
      </c>
      <c r="R107" s="381">
        <f t="shared" si="7"/>
        <v>4580338</v>
      </c>
      <c r="S107" s="396">
        <f t="shared" si="4"/>
        <v>3864494.4843250001</v>
      </c>
    </row>
    <row r="108" spans="1:19" x14ac:dyDescent="0.25">
      <c r="A108" s="108">
        <v>97</v>
      </c>
      <c r="B108" s="38" t="s">
        <v>124</v>
      </c>
      <c r="C108" s="9">
        <v>1660000</v>
      </c>
      <c r="D108" s="39">
        <v>3.7739186014545458</v>
      </c>
      <c r="E108" s="11">
        <v>893933.29729999974</v>
      </c>
      <c r="F108" s="172">
        <v>2553933.2972999997</v>
      </c>
      <c r="G108" s="373">
        <v>3874603.85</v>
      </c>
      <c r="H108" s="202">
        <v>3.7739186014545458</v>
      </c>
      <c r="I108" s="373">
        <v>202018.04</v>
      </c>
      <c r="J108" s="381">
        <f t="shared" si="5"/>
        <v>4076621.89</v>
      </c>
      <c r="K108" s="373">
        <v>4339556</v>
      </c>
      <c r="L108" s="202">
        <v>3.7739186014545458</v>
      </c>
      <c r="M108" s="373">
        <v>212119</v>
      </c>
      <c r="N108" s="381">
        <f t="shared" si="6"/>
        <v>4551675</v>
      </c>
      <c r="O108" s="373">
        <v>4688271</v>
      </c>
      <c r="P108" s="202">
        <v>3.7739186014545458</v>
      </c>
      <c r="Q108" s="373">
        <v>208079</v>
      </c>
      <c r="R108" s="381">
        <f t="shared" si="7"/>
        <v>4896350</v>
      </c>
      <c r="S108" s="396">
        <f t="shared" si="4"/>
        <v>4019645.0468250001</v>
      </c>
    </row>
    <row r="109" spans="1:19" x14ac:dyDescent="0.25">
      <c r="A109" s="108">
        <v>98</v>
      </c>
      <c r="B109" s="38" t="s">
        <v>125</v>
      </c>
      <c r="C109" s="9">
        <v>629000</v>
      </c>
      <c r="D109" s="39">
        <v>3.7739186014545458</v>
      </c>
      <c r="E109" s="11">
        <v>338572.50730000006</v>
      </c>
      <c r="F109" s="172">
        <v>967572.50730000006</v>
      </c>
      <c r="G109" s="373">
        <v>1275012.05</v>
      </c>
      <c r="H109" s="202">
        <v>3.7739186014545458</v>
      </c>
      <c r="I109" s="373">
        <v>202018.04</v>
      </c>
      <c r="J109" s="381">
        <f t="shared" si="5"/>
        <v>1477030.09</v>
      </c>
      <c r="K109" s="373">
        <v>1491764</v>
      </c>
      <c r="L109" s="202">
        <v>3.7739186014545458</v>
      </c>
      <c r="M109" s="373">
        <v>210099</v>
      </c>
      <c r="N109" s="381">
        <f t="shared" si="6"/>
        <v>1701863</v>
      </c>
      <c r="O109" s="373">
        <v>1619265</v>
      </c>
      <c r="P109" s="202">
        <v>3.7739186014545458</v>
      </c>
      <c r="Q109" s="373">
        <v>210099</v>
      </c>
      <c r="R109" s="381">
        <f t="shared" si="7"/>
        <v>1829364</v>
      </c>
      <c r="S109" s="396">
        <f t="shared" si="4"/>
        <v>1493957.3993250001</v>
      </c>
    </row>
    <row r="110" spans="1:19" x14ac:dyDescent="0.25">
      <c r="A110" s="3">
        <v>99</v>
      </c>
      <c r="B110" s="38" t="s">
        <v>126</v>
      </c>
      <c r="C110" s="9">
        <v>1541000</v>
      </c>
      <c r="D110" s="39">
        <v>2.8304292952727272</v>
      </c>
      <c r="E110" s="11">
        <v>829264.24530000007</v>
      </c>
      <c r="F110" s="172">
        <v>2370264.2453000001</v>
      </c>
      <c r="G110" s="373">
        <v>3661336.25</v>
      </c>
      <c r="H110" s="202">
        <v>2.8304292952727272</v>
      </c>
      <c r="I110" s="373">
        <v>152160.44</v>
      </c>
      <c r="J110" s="381">
        <f t="shared" si="5"/>
        <v>3813496.69</v>
      </c>
      <c r="K110" s="373">
        <v>4100697</v>
      </c>
      <c r="L110" s="202">
        <v>2.8304292952727272</v>
      </c>
      <c r="M110" s="373">
        <v>158247</v>
      </c>
      <c r="N110" s="381">
        <f t="shared" si="6"/>
        <v>4258944</v>
      </c>
      <c r="O110" s="373">
        <v>4393604</v>
      </c>
      <c r="P110" s="202">
        <v>2.8304292952727272</v>
      </c>
      <c r="Q110" s="373">
        <v>153682</v>
      </c>
      <c r="R110" s="381">
        <f t="shared" si="7"/>
        <v>4547286</v>
      </c>
      <c r="S110" s="396">
        <f t="shared" si="4"/>
        <v>3747497.733825</v>
      </c>
    </row>
    <row r="111" spans="1:19" x14ac:dyDescent="0.25">
      <c r="A111" s="108">
        <v>100</v>
      </c>
      <c r="B111" s="38" t="s">
        <v>127</v>
      </c>
      <c r="C111" s="9">
        <v>135000</v>
      </c>
      <c r="D111" s="39">
        <v>2.8304292952727272</v>
      </c>
      <c r="E111" s="11">
        <v>72527.2353</v>
      </c>
      <c r="F111" s="172">
        <v>207527.2353</v>
      </c>
      <c r="G111" s="373">
        <v>108810.65</v>
      </c>
      <c r="H111" s="202">
        <v>2.8304292952727272</v>
      </c>
      <c r="I111" s="373">
        <v>152160.44</v>
      </c>
      <c r="J111" s="381">
        <f t="shared" si="5"/>
        <v>260971.09</v>
      </c>
      <c r="K111" s="373">
        <v>122956</v>
      </c>
      <c r="L111" s="202">
        <v>2.8304292952727272</v>
      </c>
      <c r="M111" s="373">
        <v>159768</v>
      </c>
      <c r="N111" s="381">
        <f t="shared" si="6"/>
        <v>282724</v>
      </c>
      <c r="O111" s="373">
        <v>136013</v>
      </c>
      <c r="P111" s="202">
        <v>2.8304292952727272</v>
      </c>
      <c r="Q111" s="373">
        <v>156725</v>
      </c>
      <c r="R111" s="381">
        <f t="shared" si="7"/>
        <v>292738</v>
      </c>
      <c r="S111" s="396">
        <f t="shared" si="4"/>
        <v>260990.08132500001</v>
      </c>
    </row>
    <row r="112" spans="1:19" x14ac:dyDescent="0.25">
      <c r="A112" s="108">
        <v>101</v>
      </c>
      <c r="B112" s="38" t="s">
        <v>128</v>
      </c>
      <c r="C112" s="9">
        <v>284000</v>
      </c>
      <c r="D112" s="39">
        <v>3.7739186014545458</v>
      </c>
      <c r="E112" s="11">
        <v>152287.31229999999</v>
      </c>
      <c r="F112" s="172">
        <v>436287.31229999999</v>
      </c>
      <c r="G112" s="373">
        <v>405741.05</v>
      </c>
      <c r="H112" s="202">
        <v>3.7739186014545458</v>
      </c>
      <c r="I112" s="373">
        <v>202018.04</v>
      </c>
      <c r="J112" s="381">
        <f t="shared" si="5"/>
        <v>607759.09</v>
      </c>
      <c r="K112" s="373">
        <v>474717</v>
      </c>
      <c r="L112" s="202">
        <v>3.7739186014545458</v>
      </c>
      <c r="M112" s="373">
        <v>214139</v>
      </c>
      <c r="N112" s="381">
        <f t="shared" si="6"/>
        <v>688856</v>
      </c>
      <c r="O112" s="373">
        <v>495004</v>
      </c>
      <c r="P112" s="202">
        <v>3.7739186014545458</v>
      </c>
      <c r="Q112" s="373">
        <v>212119</v>
      </c>
      <c r="R112" s="381">
        <f t="shared" si="7"/>
        <v>707123</v>
      </c>
      <c r="S112" s="396">
        <f t="shared" si="4"/>
        <v>610006.35057500005</v>
      </c>
    </row>
    <row r="113" spans="1:19" x14ac:dyDescent="0.25">
      <c r="A113" s="108">
        <v>102</v>
      </c>
      <c r="B113" s="38" t="s">
        <v>129</v>
      </c>
      <c r="C113" s="15" t="s">
        <v>10</v>
      </c>
      <c r="D113" s="39">
        <v>2.8304292952727272</v>
      </c>
      <c r="E113" s="11">
        <v>141869.07279999999</v>
      </c>
      <c r="F113" s="172">
        <v>141869.07279999999</v>
      </c>
      <c r="G113" s="372" t="s">
        <v>10</v>
      </c>
      <c r="H113" s="202">
        <v>2.8304292952727272</v>
      </c>
      <c r="I113" s="373">
        <v>152160.44</v>
      </c>
      <c r="J113" s="381">
        <f t="shared" ref="J113:J116" si="11">I113*1</f>
        <v>152160.44</v>
      </c>
      <c r="K113" s="372" t="s">
        <v>10</v>
      </c>
      <c r="L113" s="202">
        <v>2.8304292952727272</v>
      </c>
      <c r="M113" s="373">
        <v>158247</v>
      </c>
      <c r="N113" s="381">
        <f t="shared" ref="N113:N116" si="12">M113*1</f>
        <v>158247</v>
      </c>
      <c r="O113" s="372" t="s">
        <v>10</v>
      </c>
      <c r="P113" s="202">
        <v>2.8304292952727272</v>
      </c>
      <c r="Q113" s="373">
        <v>159768</v>
      </c>
      <c r="R113" s="381">
        <f t="shared" ref="R113:R116" si="13">Q113*1</f>
        <v>159768</v>
      </c>
      <c r="S113" s="396">
        <f t="shared" si="4"/>
        <v>153011.12820000001</v>
      </c>
    </row>
    <row r="114" spans="1:19" x14ac:dyDescent="0.25">
      <c r="A114" s="108">
        <v>103</v>
      </c>
      <c r="B114" s="38" t="s">
        <v>130</v>
      </c>
      <c r="C114" s="15" t="s">
        <v>10</v>
      </c>
      <c r="D114" s="39">
        <v>2.8304292952727272</v>
      </c>
      <c r="E114" s="11">
        <v>141496.42779999998</v>
      </c>
      <c r="F114" s="172">
        <v>141496.42779999998</v>
      </c>
      <c r="G114" s="372" t="s">
        <v>10</v>
      </c>
      <c r="H114" s="202">
        <v>2.8304292952727272</v>
      </c>
      <c r="I114" s="373">
        <v>152160.44</v>
      </c>
      <c r="J114" s="381">
        <f t="shared" si="11"/>
        <v>152160.44</v>
      </c>
      <c r="K114" s="372" t="s">
        <v>10</v>
      </c>
      <c r="L114" s="202">
        <v>2.8304292952727272</v>
      </c>
      <c r="M114" s="373">
        <v>156725</v>
      </c>
      <c r="N114" s="381">
        <f t="shared" si="12"/>
        <v>156725</v>
      </c>
      <c r="O114" s="372" t="s">
        <v>10</v>
      </c>
      <c r="P114" s="202">
        <v>2.8304292952727272</v>
      </c>
      <c r="Q114" s="373">
        <v>158247</v>
      </c>
      <c r="R114" s="381">
        <f t="shared" si="13"/>
        <v>158247</v>
      </c>
      <c r="S114" s="396">
        <f t="shared" si="4"/>
        <v>152157.21695</v>
      </c>
    </row>
    <row r="115" spans="1:19" x14ac:dyDescent="0.25">
      <c r="A115" s="108">
        <v>104</v>
      </c>
      <c r="B115" s="38" t="s">
        <v>1293</v>
      </c>
      <c r="C115" s="15" t="s">
        <v>10</v>
      </c>
      <c r="D115" s="39">
        <v>3.3563624000000005</v>
      </c>
      <c r="E115" s="11">
        <v>185624.0736</v>
      </c>
      <c r="F115" s="172">
        <v>185624.0736</v>
      </c>
      <c r="G115" s="372" t="s">
        <v>10</v>
      </c>
      <c r="H115" s="202">
        <v>3.3563624000000005</v>
      </c>
      <c r="I115" s="373">
        <v>199429.28</v>
      </c>
      <c r="J115" s="381">
        <f t="shared" si="11"/>
        <v>199429.28</v>
      </c>
      <c r="K115" s="372" t="s">
        <v>10</v>
      </c>
      <c r="L115" s="202">
        <v>3.3563624000000005</v>
      </c>
      <c r="M115" s="373">
        <v>211395</v>
      </c>
      <c r="N115" s="381">
        <f t="shared" si="12"/>
        <v>211395</v>
      </c>
      <c r="O115" s="372" t="s">
        <v>10</v>
      </c>
      <c r="P115" s="202">
        <v>3.3563624000000005</v>
      </c>
      <c r="Q115" s="373">
        <v>207406</v>
      </c>
      <c r="R115" s="381">
        <f t="shared" si="13"/>
        <v>207406</v>
      </c>
      <c r="S115" s="396">
        <f t="shared" si="4"/>
        <v>200963.58840000001</v>
      </c>
    </row>
    <row r="116" spans="1:19" x14ac:dyDescent="0.25">
      <c r="A116" s="108">
        <v>105</v>
      </c>
      <c r="B116" s="38" t="s">
        <v>465</v>
      </c>
      <c r="C116" s="15" t="s">
        <v>10</v>
      </c>
      <c r="D116" s="39">
        <v>3.3563624000000005</v>
      </c>
      <c r="E116" s="11">
        <v>185135.29860000001</v>
      </c>
      <c r="F116" s="172">
        <v>185135.29860000001</v>
      </c>
      <c r="G116" s="372" t="s">
        <v>10</v>
      </c>
      <c r="H116" s="202">
        <v>3.3563624000000005</v>
      </c>
      <c r="I116" s="373">
        <v>199429.28</v>
      </c>
      <c r="J116" s="381">
        <f t="shared" si="11"/>
        <v>199429.28</v>
      </c>
      <c r="K116" s="372" t="s">
        <v>10</v>
      </c>
      <c r="L116" s="202">
        <v>3.3563624000000005</v>
      </c>
      <c r="M116" s="373">
        <v>207406</v>
      </c>
      <c r="N116" s="381">
        <f t="shared" si="12"/>
        <v>207406</v>
      </c>
      <c r="O116" s="372" t="s">
        <v>10</v>
      </c>
      <c r="P116" s="202">
        <v>3.3563624000000005</v>
      </c>
      <c r="Q116" s="373">
        <v>209401</v>
      </c>
      <c r="R116" s="381">
        <f t="shared" si="13"/>
        <v>209401</v>
      </c>
      <c r="S116" s="396">
        <f t="shared" si="4"/>
        <v>200342.89465</v>
      </c>
    </row>
    <row r="117" spans="1:19" x14ac:dyDescent="0.25">
      <c r="A117" s="3"/>
      <c r="B117" s="36" t="s">
        <v>132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413">
        <v>0</v>
      </c>
      <c r="P117" s="284"/>
      <c r="Q117" s="414">
        <v>0</v>
      </c>
      <c r="R117" s="414">
        <v>0</v>
      </c>
      <c r="S117" s="414">
        <v>0</v>
      </c>
    </row>
    <row r="118" spans="1:19" x14ac:dyDescent="0.25">
      <c r="A118" s="108">
        <v>106</v>
      </c>
      <c r="B118" s="38" t="s">
        <v>133</v>
      </c>
      <c r="C118" s="15" t="s">
        <v>10</v>
      </c>
      <c r="D118" s="104">
        <v>33.637529632363638</v>
      </c>
      <c r="E118" s="11">
        <v>1662959.9616</v>
      </c>
      <c r="F118" s="172">
        <v>1662959.9616</v>
      </c>
      <c r="G118" s="372" t="s">
        <v>10</v>
      </c>
      <c r="H118" s="326">
        <v>33.637529632363638</v>
      </c>
      <c r="I118" s="374">
        <v>1781928.68</v>
      </c>
      <c r="J118" s="381">
        <f t="shared" ref="J118:J119" si="14">I118*1</f>
        <v>1781928.68</v>
      </c>
      <c r="K118" s="372" t="s">
        <v>10</v>
      </c>
      <c r="L118" s="326">
        <v>33.637529632363638</v>
      </c>
      <c r="M118" s="374">
        <v>1871025</v>
      </c>
      <c r="N118" s="381">
        <f t="shared" ref="N118:N119" si="15">M118*1</f>
        <v>1871025</v>
      </c>
      <c r="O118" s="372" t="s">
        <v>10</v>
      </c>
      <c r="P118" s="326">
        <v>33.637529632363638</v>
      </c>
      <c r="Q118" s="374">
        <v>1817567</v>
      </c>
      <c r="R118" s="381">
        <f t="shared" ref="R118:R119" si="16">Q118*1</f>
        <v>1817567</v>
      </c>
      <c r="S118" s="396">
        <f t="shared" si="4"/>
        <v>1783370.1603999999</v>
      </c>
    </row>
    <row r="119" spans="1:19" x14ac:dyDescent="0.25">
      <c r="A119" s="108">
        <v>107</v>
      </c>
      <c r="B119" s="38" t="s">
        <v>134</v>
      </c>
      <c r="C119" s="15" t="s">
        <v>10</v>
      </c>
      <c r="D119" s="104">
        <v>10.04263025818182</v>
      </c>
      <c r="E119" s="11">
        <v>497739.75579999998</v>
      </c>
      <c r="F119" s="172">
        <v>497739.75579999998</v>
      </c>
      <c r="G119" s="372" t="s">
        <v>10</v>
      </c>
      <c r="H119" s="326">
        <v>10.04263025818182</v>
      </c>
      <c r="I119" s="378">
        <v>533762.84</v>
      </c>
      <c r="J119" s="381">
        <f t="shared" si="14"/>
        <v>533762.84</v>
      </c>
      <c r="K119" s="372" t="s">
        <v>10</v>
      </c>
      <c r="L119" s="326">
        <v>10.04263025818182</v>
      </c>
      <c r="M119" s="378">
        <v>549776</v>
      </c>
      <c r="N119" s="381">
        <f t="shared" si="15"/>
        <v>549776</v>
      </c>
      <c r="O119" s="372" t="s">
        <v>10</v>
      </c>
      <c r="P119" s="326">
        <v>10.04263025818182</v>
      </c>
      <c r="Q119" s="378">
        <v>560451</v>
      </c>
      <c r="R119" s="381">
        <f t="shared" si="16"/>
        <v>560451</v>
      </c>
      <c r="S119" s="396">
        <f t="shared" si="4"/>
        <v>535432.39895000006</v>
      </c>
    </row>
    <row r="120" spans="1:19" x14ac:dyDescent="0.25">
      <c r="A120" s="108">
        <v>108</v>
      </c>
      <c r="B120" s="38" t="s">
        <v>135</v>
      </c>
      <c r="C120" s="9">
        <v>9627000</v>
      </c>
      <c r="D120" s="104">
        <v>5.6608779021818192</v>
      </c>
      <c r="E120" s="11">
        <v>5183814.8769000005</v>
      </c>
      <c r="F120" s="172">
        <v>14810814.8769</v>
      </c>
      <c r="G120" s="369">
        <v>23721789.649999999</v>
      </c>
      <c r="H120" s="326">
        <v>5.6608779021818192</v>
      </c>
      <c r="I120" s="374">
        <v>301829.12</v>
      </c>
      <c r="J120" s="381">
        <f t="shared" si="5"/>
        <v>24023618.77</v>
      </c>
      <c r="K120" s="369">
        <v>27280058</v>
      </c>
      <c r="L120" s="326">
        <v>5.6608779021818192</v>
      </c>
      <c r="M120" s="374">
        <v>316921</v>
      </c>
      <c r="N120" s="381">
        <f t="shared" si="6"/>
        <v>27596979</v>
      </c>
      <c r="O120" s="369">
        <v>30838327</v>
      </c>
      <c r="P120" s="326">
        <v>5.6608779021818192</v>
      </c>
      <c r="Q120" s="374">
        <v>316921</v>
      </c>
      <c r="R120" s="381">
        <f t="shared" si="7"/>
        <v>31155248</v>
      </c>
      <c r="S120" s="396">
        <f t="shared" si="4"/>
        <v>24396665.161725</v>
      </c>
    </row>
    <row r="121" spans="1:19" x14ac:dyDescent="0.25">
      <c r="A121" s="108">
        <v>109</v>
      </c>
      <c r="B121" s="38" t="s">
        <v>136</v>
      </c>
      <c r="C121" s="9">
        <v>6565000</v>
      </c>
      <c r="D121" s="104">
        <v>3.7739186014545458</v>
      </c>
      <c r="E121" s="11">
        <v>3535384.5872999988</v>
      </c>
      <c r="F121" s="172">
        <v>10100384.587299999</v>
      </c>
      <c r="G121" s="369">
        <v>16282812.65</v>
      </c>
      <c r="H121" s="326">
        <v>3.7739186014545458</v>
      </c>
      <c r="I121" s="374">
        <v>202018.04</v>
      </c>
      <c r="J121" s="381">
        <f t="shared" si="5"/>
        <v>16484830.689999999</v>
      </c>
      <c r="K121" s="369">
        <v>18562406</v>
      </c>
      <c r="L121" s="326">
        <v>3.7739186014545458</v>
      </c>
      <c r="M121" s="374">
        <v>210099</v>
      </c>
      <c r="N121" s="381">
        <f t="shared" si="6"/>
        <v>18772505</v>
      </c>
      <c r="O121" s="369">
        <v>20353516</v>
      </c>
      <c r="P121" s="326">
        <v>3.7739186014545458</v>
      </c>
      <c r="Q121" s="374">
        <v>208079</v>
      </c>
      <c r="R121" s="381">
        <f t="shared" si="7"/>
        <v>20561595</v>
      </c>
      <c r="S121" s="396">
        <f t="shared" si="4"/>
        <v>16479828.819325</v>
      </c>
    </row>
    <row r="122" spans="1:19" x14ac:dyDescent="0.25">
      <c r="A122" s="108">
        <v>110</v>
      </c>
      <c r="B122" s="38" t="s">
        <v>137</v>
      </c>
      <c r="C122" s="9">
        <v>805000</v>
      </c>
      <c r="D122" s="39">
        <v>3.7739186014545458</v>
      </c>
      <c r="E122" s="11">
        <v>433747.57230000012</v>
      </c>
      <c r="F122" s="172">
        <v>1238747.5723000001</v>
      </c>
      <c r="G122" s="373">
        <v>1719924.05</v>
      </c>
      <c r="H122" s="202">
        <v>3.7739186014545458</v>
      </c>
      <c r="I122" s="373">
        <v>202018.04</v>
      </c>
      <c r="J122" s="381">
        <f t="shared" si="5"/>
        <v>1921942.09</v>
      </c>
      <c r="K122" s="373">
        <v>1960713</v>
      </c>
      <c r="L122" s="202">
        <v>3.7739186014545458</v>
      </c>
      <c r="M122" s="373">
        <v>208079</v>
      </c>
      <c r="N122" s="381">
        <f t="shared" si="6"/>
        <v>2168792</v>
      </c>
      <c r="O122" s="373">
        <v>2218702</v>
      </c>
      <c r="P122" s="202">
        <v>3.7739186014545458</v>
      </c>
      <c r="Q122" s="373">
        <v>204038</v>
      </c>
      <c r="R122" s="381">
        <f t="shared" si="7"/>
        <v>2422740</v>
      </c>
      <c r="S122" s="396">
        <f t="shared" si="4"/>
        <v>1938055.415575</v>
      </c>
    </row>
    <row r="123" spans="1:19" x14ac:dyDescent="0.25">
      <c r="A123" s="108">
        <v>111</v>
      </c>
      <c r="B123" s="38" t="s">
        <v>138</v>
      </c>
      <c r="C123" s="9">
        <v>1026000</v>
      </c>
      <c r="D123" s="39">
        <v>3.7739186014545458</v>
      </c>
      <c r="E123" s="11">
        <v>553037.87229999993</v>
      </c>
      <c r="F123" s="172">
        <v>1579037.8722999999</v>
      </c>
      <c r="G123" s="373">
        <v>2292990.0499999998</v>
      </c>
      <c r="H123" s="202">
        <v>3.7739186014545458</v>
      </c>
      <c r="I123" s="373">
        <v>202018.04</v>
      </c>
      <c r="J123" s="381">
        <f t="shared" si="5"/>
        <v>2495008.09</v>
      </c>
      <c r="K123" s="373">
        <v>2705728</v>
      </c>
      <c r="L123" s="202">
        <v>3.7739186014545458</v>
      </c>
      <c r="M123" s="373">
        <v>210099</v>
      </c>
      <c r="N123" s="381">
        <f t="shared" si="6"/>
        <v>2915827</v>
      </c>
      <c r="O123" s="373">
        <v>2774518</v>
      </c>
      <c r="P123" s="202">
        <v>3.7739186014545458</v>
      </c>
      <c r="Q123" s="373">
        <v>208079</v>
      </c>
      <c r="R123" s="381">
        <f t="shared" si="7"/>
        <v>2982597</v>
      </c>
      <c r="S123" s="396">
        <f t="shared" si="4"/>
        <v>2493117.4905749997</v>
      </c>
    </row>
    <row r="124" spans="1:19" x14ac:dyDescent="0.25">
      <c r="A124" s="108">
        <v>112</v>
      </c>
      <c r="B124" s="38" t="s">
        <v>139</v>
      </c>
      <c r="C124" s="9">
        <v>1421000</v>
      </c>
      <c r="D124" s="39">
        <v>2.8304292952727272</v>
      </c>
      <c r="E124" s="11">
        <v>764903.46029999992</v>
      </c>
      <c r="F124" s="172">
        <v>2185903.4602999999</v>
      </c>
      <c r="G124" s="373">
        <v>3337807.85</v>
      </c>
      <c r="H124" s="202">
        <v>2.8304292952727272</v>
      </c>
      <c r="I124" s="373">
        <v>152160.44</v>
      </c>
      <c r="J124" s="381">
        <f t="shared" si="5"/>
        <v>3489968.29</v>
      </c>
      <c r="K124" s="373">
        <v>3738345</v>
      </c>
      <c r="L124" s="202">
        <v>2.8304292952727272</v>
      </c>
      <c r="M124" s="373">
        <v>159768</v>
      </c>
      <c r="N124" s="381">
        <f t="shared" si="6"/>
        <v>3898113</v>
      </c>
      <c r="O124" s="373">
        <v>4138882</v>
      </c>
      <c r="P124" s="202">
        <v>2.8304292952727272</v>
      </c>
      <c r="Q124" s="373">
        <v>158247</v>
      </c>
      <c r="R124" s="381">
        <f t="shared" si="7"/>
        <v>4297129</v>
      </c>
      <c r="S124" s="396">
        <f t="shared" si="4"/>
        <v>3467778.4375749999</v>
      </c>
    </row>
    <row r="125" spans="1:19" x14ac:dyDescent="0.25">
      <c r="A125" s="108">
        <v>113</v>
      </c>
      <c r="B125" s="38" t="s">
        <v>270</v>
      </c>
      <c r="C125" s="9">
        <v>1317000</v>
      </c>
      <c r="D125" s="39">
        <v>2.8304292952727272</v>
      </c>
      <c r="E125" s="11">
        <v>709100.74029999995</v>
      </c>
      <c r="F125" s="172">
        <v>2026100.7402999999</v>
      </c>
      <c r="G125" s="373">
        <v>3076905.65</v>
      </c>
      <c r="H125" s="202">
        <v>2.8304292952727272</v>
      </c>
      <c r="I125" s="373">
        <v>152160.44</v>
      </c>
      <c r="J125" s="381">
        <f t="shared" si="5"/>
        <v>3229066.09</v>
      </c>
      <c r="K125" s="373">
        <v>3446134</v>
      </c>
      <c r="L125" s="202">
        <v>2.8304292952727272</v>
      </c>
      <c r="M125" s="373">
        <v>158247</v>
      </c>
      <c r="N125" s="381">
        <f t="shared" si="6"/>
        <v>3604381</v>
      </c>
      <c r="O125" s="373">
        <v>3999977</v>
      </c>
      <c r="P125" s="202">
        <v>2.8304292952727272</v>
      </c>
      <c r="Q125" s="373">
        <v>156725</v>
      </c>
      <c r="R125" s="381">
        <f t="shared" si="7"/>
        <v>4156702</v>
      </c>
      <c r="S125" s="396">
        <f t="shared" si="4"/>
        <v>3254062.4575749999</v>
      </c>
    </row>
    <row r="126" spans="1:19" x14ac:dyDescent="0.25">
      <c r="A126" s="108">
        <v>114</v>
      </c>
      <c r="B126" s="102" t="s">
        <v>140</v>
      </c>
      <c r="C126" s="9">
        <v>428000</v>
      </c>
      <c r="D126" s="39">
        <v>1.8869593007272729</v>
      </c>
      <c r="E126" s="11">
        <v>230430.50769999996</v>
      </c>
      <c r="F126" s="172">
        <v>658430.50769999996</v>
      </c>
      <c r="G126" s="373">
        <v>922951.25</v>
      </c>
      <c r="H126" s="202">
        <v>1.8869593007272729</v>
      </c>
      <c r="I126" s="373">
        <v>102206.96</v>
      </c>
      <c r="J126" s="381">
        <f t="shared" si="5"/>
        <v>1025158.21</v>
      </c>
      <c r="K126" s="373">
        <v>1070623</v>
      </c>
      <c r="L126" s="202">
        <v>1.8869593007272729</v>
      </c>
      <c r="M126" s="373">
        <v>105273</v>
      </c>
      <c r="N126" s="381">
        <f t="shared" si="6"/>
        <v>1175896</v>
      </c>
      <c r="O126" s="373">
        <v>1181378</v>
      </c>
      <c r="P126" s="202">
        <v>1.8869593007272729</v>
      </c>
      <c r="Q126" s="373">
        <v>106295</v>
      </c>
      <c r="R126" s="381">
        <f t="shared" si="7"/>
        <v>1287673</v>
      </c>
      <c r="S126" s="396">
        <f t="shared" si="4"/>
        <v>1036789.429425</v>
      </c>
    </row>
    <row r="127" spans="1:19" x14ac:dyDescent="0.25">
      <c r="A127" s="108">
        <v>115</v>
      </c>
      <c r="B127" s="38" t="s">
        <v>141</v>
      </c>
      <c r="C127" s="15" t="s">
        <v>10</v>
      </c>
      <c r="D127" s="39">
        <v>8.8057971956363641</v>
      </c>
      <c r="E127" s="11">
        <v>437752.72100000002</v>
      </c>
      <c r="F127" s="172">
        <v>437752.72100000002</v>
      </c>
      <c r="G127" s="372" t="s">
        <v>10</v>
      </c>
      <c r="H127" s="202">
        <v>8.8057971956363641</v>
      </c>
      <c r="I127" s="373">
        <v>468276.8</v>
      </c>
      <c r="J127" s="381">
        <f t="shared" ref="J127:J128" si="17">I127*1</f>
        <v>468276.8</v>
      </c>
      <c r="K127" s="372" t="s">
        <v>10</v>
      </c>
      <c r="L127" s="202">
        <v>8.8057971956363641</v>
      </c>
      <c r="M127" s="373">
        <v>491691</v>
      </c>
      <c r="N127" s="381">
        <f t="shared" ref="N127:N128" si="18">M127*1</f>
        <v>491691</v>
      </c>
      <c r="O127" s="372" t="s">
        <v>10</v>
      </c>
      <c r="P127" s="202">
        <v>8.8057971956363641</v>
      </c>
      <c r="Q127" s="373">
        <v>491691</v>
      </c>
      <c r="R127" s="381">
        <f t="shared" ref="R127:R128" si="19">Q127*1</f>
        <v>491691</v>
      </c>
      <c r="S127" s="396">
        <f t="shared" si="4"/>
        <v>472352.88024999999</v>
      </c>
    </row>
    <row r="128" spans="1:19" x14ac:dyDescent="0.25">
      <c r="A128" s="108">
        <v>116</v>
      </c>
      <c r="B128" s="38" t="s">
        <v>142</v>
      </c>
      <c r="C128" s="15" t="s">
        <v>10</v>
      </c>
      <c r="D128" s="39">
        <v>5.6608779021818192</v>
      </c>
      <c r="E128" s="11">
        <v>280479.45940000005</v>
      </c>
      <c r="F128" s="172">
        <v>280479.45940000005</v>
      </c>
      <c r="G128" s="372" t="s">
        <v>10</v>
      </c>
      <c r="H128" s="202">
        <v>5.6608779021818192</v>
      </c>
      <c r="I128" s="373">
        <v>301829.12</v>
      </c>
      <c r="J128" s="381">
        <f t="shared" si="17"/>
        <v>301829.12</v>
      </c>
      <c r="K128" s="372" t="s">
        <v>10</v>
      </c>
      <c r="L128" s="202">
        <v>5.6608779021818192</v>
      </c>
      <c r="M128" s="373">
        <v>316921</v>
      </c>
      <c r="N128" s="381">
        <f t="shared" si="18"/>
        <v>316921</v>
      </c>
      <c r="O128" s="372" t="s">
        <v>10</v>
      </c>
      <c r="P128" s="202">
        <v>5.6608779021818192</v>
      </c>
      <c r="Q128" s="373">
        <v>313902</v>
      </c>
      <c r="R128" s="381">
        <f t="shared" si="19"/>
        <v>313902</v>
      </c>
      <c r="S128" s="396">
        <f t="shared" si="4"/>
        <v>303282.89485000004</v>
      </c>
    </row>
    <row r="129" spans="1:19" x14ac:dyDescent="0.25">
      <c r="A129" s="108">
        <v>117</v>
      </c>
      <c r="B129" s="38" t="s">
        <v>143</v>
      </c>
      <c r="C129" s="9">
        <v>788000</v>
      </c>
      <c r="D129" s="39">
        <v>3.7739186014545458</v>
      </c>
      <c r="E129" s="11">
        <v>424762.38229999994</v>
      </c>
      <c r="F129" s="172">
        <v>1212762.3822999999</v>
      </c>
      <c r="G129" s="373">
        <v>1673014.85</v>
      </c>
      <c r="H129" s="202">
        <v>3.7739186014545458</v>
      </c>
      <c r="I129" s="373">
        <v>202018.04</v>
      </c>
      <c r="J129" s="381">
        <f t="shared" si="5"/>
        <v>1875032.8900000001</v>
      </c>
      <c r="K129" s="373">
        <v>1873777</v>
      </c>
      <c r="L129" s="202">
        <v>3.7739186014545458</v>
      </c>
      <c r="M129" s="373">
        <v>210099</v>
      </c>
      <c r="N129" s="381">
        <f t="shared" si="6"/>
        <v>2083876</v>
      </c>
      <c r="O129" s="373">
        <v>1990888</v>
      </c>
      <c r="P129" s="202">
        <v>3.7739186014545458</v>
      </c>
      <c r="Q129" s="373">
        <v>204038</v>
      </c>
      <c r="R129" s="381">
        <f t="shared" si="7"/>
        <v>2194926</v>
      </c>
      <c r="S129" s="396">
        <f t="shared" si="4"/>
        <v>1841649.3180750001</v>
      </c>
    </row>
    <row r="130" spans="1:19" x14ac:dyDescent="0.25">
      <c r="A130" s="108">
        <v>118</v>
      </c>
      <c r="B130" s="38" t="s">
        <v>144</v>
      </c>
      <c r="C130" s="9">
        <v>354000</v>
      </c>
      <c r="D130" s="39">
        <v>6.9188378949090916</v>
      </c>
      <c r="E130" s="11">
        <v>190193.31889999995</v>
      </c>
      <c r="F130" s="172">
        <v>544193.31889999995</v>
      </c>
      <c r="G130" s="373">
        <v>331750.25</v>
      </c>
      <c r="H130" s="202">
        <v>6.9188378949090916</v>
      </c>
      <c r="I130" s="373">
        <v>368465.72</v>
      </c>
      <c r="J130" s="381">
        <f t="shared" si="5"/>
        <v>700215.97</v>
      </c>
      <c r="K130" s="373">
        <v>391465</v>
      </c>
      <c r="L130" s="202">
        <v>6.9188378949090916</v>
      </c>
      <c r="M130" s="373">
        <v>379520</v>
      </c>
      <c r="N130" s="381">
        <f t="shared" si="6"/>
        <v>770985</v>
      </c>
      <c r="O130" s="373">
        <v>398100</v>
      </c>
      <c r="P130" s="202">
        <v>6.9188378949090916</v>
      </c>
      <c r="Q130" s="373">
        <v>379520</v>
      </c>
      <c r="R130" s="381">
        <f t="shared" si="7"/>
        <v>777620</v>
      </c>
      <c r="S130" s="396">
        <f t="shared" si="4"/>
        <v>698253.57222500001</v>
      </c>
    </row>
    <row r="131" spans="1:19" x14ac:dyDescent="0.25">
      <c r="A131" s="108">
        <v>119</v>
      </c>
      <c r="B131" s="38" t="s">
        <v>145</v>
      </c>
      <c r="C131" s="9">
        <v>654000</v>
      </c>
      <c r="D131" s="39">
        <v>10.063776500000001</v>
      </c>
      <c r="E131" s="11">
        <v>351932.05930000008</v>
      </c>
      <c r="F131" s="172">
        <v>1005932.0593000001</v>
      </c>
      <c r="G131" s="373">
        <v>832518.05</v>
      </c>
      <c r="H131" s="202">
        <v>10.063776500000001</v>
      </c>
      <c r="I131" s="373">
        <v>534721.64</v>
      </c>
      <c r="J131" s="381">
        <f t="shared" si="5"/>
        <v>1367239.69</v>
      </c>
      <c r="K131" s="373">
        <v>932420</v>
      </c>
      <c r="L131" s="202">
        <v>10.063776500000001</v>
      </c>
      <c r="M131" s="373">
        <v>550763</v>
      </c>
      <c r="N131" s="381">
        <f t="shared" si="6"/>
        <v>1483183</v>
      </c>
      <c r="O131" s="373">
        <v>982371</v>
      </c>
      <c r="P131" s="202">
        <v>10.063776500000001</v>
      </c>
      <c r="Q131" s="373">
        <v>540069</v>
      </c>
      <c r="R131" s="381">
        <f t="shared" si="7"/>
        <v>1522440</v>
      </c>
      <c r="S131" s="396">
        <f t="shared" si="4"/>
        <v>1344698.6873250001</v>
      </c>
    </row>
    <row r="132" spans="1:19" x14ac:dyDescent="0.25">
      <c r="A132" s="108">
        <v>120</v>
      </c>
      <c r="B132" s="38" t="s">
        <v>146</v>
      </c>
      <c r="C132" s="9">
        <v>2965000</v>
      </c>
      <c r="D132" s="39">
        <v>3.7739186014545458</v>
      </c>
      <c r="E132" s="11">
        <v>1595962.2722999994</v>
      </c>
      <c r="F132" s="172">
        <v>4560962.2722999994</v>
      </c>
      <c r="G132" s="373">
        <v>7141080.0499999998</v>
      </c>
      <c r="H132" s="202">
        <v>3.7739186014545458</v>
      </c>
      <c r="I132" s="373">
        <v>202018.04</v>
      </c>
      <c r="J132" s="381">
        <f t="shared" si="5"/>
        <v>7343098.0899999999</v>
      </c>
      <c r="K132" s="373">
        <v>7998010</v>
      </c>
      <c r="L132" s="202">
        <v>3.7739186014545458</v>
      </c>
      <c r="M132" s="373">
        <v>210099</v>
      </c>
      <c r="N132" s="381">
        <f t="shared" si="6"/>
        <v>8208109</v>
      </c>
      <c r="O132" s="373">
        <v>8569296</v>
      </c>
      <c r="P132" s="202">
        <v>3.7739186014545458</v>
      </c>
      <c r="Q132" s="373">
        <v>206058</v>
      </c>
      <c r="R132" s="381">
        <f t="shared" si="7"/>
        <v>8775354</v>
      </c>
      <c r="S132" s="396">
        <f t="shared" si="4"/>
        <v>7221880.8405750003</v>
      </c>
    </row>
    <row r="133" spans="1:19" x14ac:dyDescent="0.25">
      <c r="A133" s="108">
        <v>121</v>
      </c>
      <c r="B133" s="38" t="s">
        <v>147</v>
      </c>
      <c r="C133" s="9">
        <v>863000</v>
      </c>
      <c r="D133" s="39">
        <v>2.8304292952727272</v>
      </c>
      <c r="E133" s="11">
        <v>464802.72029999993</v>
      </c>
      <c r="F133" s="172">
        <v>1327802.7202999999</v>
      </c>
      <c r="G133" s="373">
        <v>1935609.65</v>
      </c>
      <c r="H133" s="202">
        <v>2.8304292952727272</v>
      </c>
      <c r="I133" s="373">
        <v>152160.44</v>
      </c>
      <c r="J133" s="381">
        <f t="shared" si="5"/>
        <v>2087770.0899999999</v>
      </c>
      <c r="K133" s="373">
        <v>2225951</v>
      </c>
      <c r="L133" s="202">
        <v>2.8304292952727272</v>
      </c>
      <c r="M133" s="373">
        <v>156725</v>
      </c>
      <c r="N133" s="381">
        <f t="shared" si="6"/>
        <v>2382676</v>
      </c>
      <c r="O133" s="373">
        <v>2342088</v>
      </c>
      <c r="P133" s="202">
        <v>2.8304292952727272</v>
      </c>
      <c r="Q133" s="373">
        <v>158247</v>
      </c>
      <c r="R133" s="381">
        <f t="shared" si="7"/>
        <v>2500335</v>
      </c>
      <c r="S133" s="396">
        <f t="shared" si="4"/>
        <v>2074645.952575</v>
      </c>
    </row>
    <row r="134" spans="1:19" x14ac:dyDescent="0.25">
      <c r="A134" s="108">
        <v>122</v>
      </c>
      <c r="B134" s="38" t="s">
        <v>148</v>
      </c>
      <c r="C134" s="9">
        <v>873000</v>
      </c>
      <c r="D134" s="39">
        <v>2.8304292952727272</v>
      </c>
      <c r="E134" s="11">
        <v>470243.11029999983</v>
      </c>
      <c r="F134" s="172">
        <v>1343243.1102999998</v>
      </c>
      <c r="G134" s="373">
        <v>1973572.25</v>
      </c>
      <c r="H134" s="202">
        <v>2.8304292952727272</v>
      </c>
      <c r="I134" s="373">
        <v>152160.44</v>
      </c>
      <c r="J134" s="381">
        <f t="shared" si="5"/>
        <v>2125732.69</v>
      </c>
      <c r="K134" s="373">
        <v>2328815</v>
      </c>
      <c r="L134" s="202">
        <v>2.8304292952727272</v>
      </c>
      <c r="M134" s="373">
        <v>156725</v>
      </c>
      <c r="N134" s="381">
        <f t="shared" si="6"/>
        <v>2485540</v>
      </c>
      <c r="O134" s="373">
        <v>2565644</v>
      </c>
      <c r="P134" s="202">
        <v>2.8304292952727272</v>
      </c>
      <c r="Q134" s="373">
        <v>155204</v>
      </c>
      <c r="R134" s="381">
        <f t="shared" si="7"/>
        <v>2720848</v>
      </c>
      <c r="S134" s="396">
        <f t="shared" si="4"/>
        <v>2168840.9500750001</v>
      </c>
    </row>
    <row r="135" spans="1:19" x14ac:dyDescent="0.25">
      <c r="A135" s="108">
        <v>123</v>
      </c>
      <c r="B135" s="38" t="s">
        <v>149</v>
      </c>
      <c r="C135" s="9">
        <v>5077000</v>
      </c>
      <c r="D135" s="39">
        <v>17.495319028727273</v>
      </c>
      <c r="E135" s="11">
        <v>2733571.3399</v>
      </c>
      <c r="F135" s="172">
        <v>7810571.3399</v>
      </c>
      <c r="G135" s="373">
        <v>11373547.25</v>
      </c>
      <c r="H135" s="202">
        <v>17.495319028727273</v>
      </c>
      <c r="I135" s="373">
        <v>927925.52</v>
      </c>
      <c r="J135" s="381">
        <f t="shared" si="5"/>
        <v>12301472.77</v>
      </c>
      <c r="K135" s="373">
        <v>13193315</v>
      </c>
      <c r="L135" s="202">
        <v>17.495319028727273</v>
      </c>
      <c r="M135" s="373">
        <v>965043</v>
      </c>
      <c r="N135" s="381">
        <f t="shared" si="6"/>
        <v>14158358</v>
      </c>
      <c r="O135" s="373">
        <v>14330670</v>
      </c>
      <c r="P135" s="202">
        <v>17.495319028727273</v>
      </c>
      <c r="Q135" s="373">
        <v>946484</v>
      </c>
      <c r="R135" s="381">
        <f t="shared" si="7"/>
        <v>15277154</v>
      </c>
      <c r="S135" s="396">
        <f t="shared" ref="S135:S198" si="20">AVERAGE(F135,J135,N135,R135)</f>
        <v>12386889.027474999</v>
      </c>
    </row>
    <row r="136" spans="1:19" x14ac:dyDescent="0.25">
      <c r="A136" s="108">
        <v>124</v>
      </c>
      <c r="B136" s="38" t="s">
        <v>150</v>
      </c>
      <c r="C136" s="9">
        <v>2992000</v>
      </c>
      <c r="D136" s="39">
        <v>33.138034157818183</v>
      </c>
      <c r="E136" s="11">
        <v>1610394.1634999998</v>
      </c>
      <c r="F136" s="172">
        <v>4602394.1634999998</v>
      </c>
      <c r="G136" s="373">
        <v>4861389.6500000004</v>
      </c>
      <c r="H136" s="202">
        <v>33.138034157818183</v>
      </c>
      <c r="I136" s="373">
        <v>1755465.8</v>
      </c>
      <c r="J136" s="381">
        <f t="shared" ref="J136:J199" si="21">G136+I136</f>
        <v>6616855.4500000002</v>
      </c>
      <c r="K136" s="373">
        <v>5541984</v>
      </c>
      <c r="L136" s="202">
        <v>33.138034157818183</v>
      </c>
      <c r="M136" s="373">
        <v>1825684</v>
      </c>
      <c r="N136" s="381">
        <f t="shared" ref="N136:N199" si="22">K136+M136</f>
        <v>7367668</v>
      </c>
      <c r="O136" s="373">
        <v>6319807</v>
      </c>
      <c r="P136" s="202">
        <v>33.138034157818183</v>
      </c>
      <c r="Q136" s="373">
        <v>1773020</v>
      </c>
      <c r="R136" s="381">
        <f t="shared" ref="R136:R199" si="23">O136+Q136</f>
        <v>8092827</v>
      </c>
      <c r="S136" s="396">
        <f t="shared" si="20"/>
        <v>6669936.1533749998</v>
      </c>
    </row>
    <row r="137" spans="1:19" x14ac:dyDescent="0.25">
      <c r="A137" s="108">
        <v>125</v>
      </c>
      <c r="B137" s="38" t="s">
        <v>151</v>
      </c>
      <c r="C137" s="9">
        <v>416000</v>
      </c>
      <c r="D137" s="39">
        <v>5.6608779021818192</v>
      </c>
      <c r="E137" s="11">
        <v>223328.87690000003</v>
      </c>
      <c r="F137" s="172">
        <v>639328.87690000003</v>
      </c>
      <c r="G137" s="373">
        <v>582255.05000000005</v>
      </c>
      <c r="H137" s="202">
        <v>5.6608779021818192</v>
      </c>
      <c r="I137" s="373">
        <v>301829.12</v>
      </c>
      <c r="J137" s="381">
        <f t="shared" si="21"/>
        <v>884084.17</v>
      </c>
      <c r="K137" s="373">
        <v>687061</v>
      </c>
      <c r="L137" s="202">
        <v>5.6608779021818192</v>
      </c>
      <c r="M137" s="373">
        <v>316921</v>
      </c>
      <c r="N137" s="381">
        <f t="shared" si="22"/>
        <v>1003982</v>
      </c>
      <c r="O137" s="373">
        <v>756932</v>
      </c>
      <c r="P137" s="202">
        <v>5.6608779021818192</v>
      </c>
      <c r="Q137" s="373">
        <v>310884</v>
      </c>
      <c r="R137" s="381">
        <f t="shared" si="23"/>
        <v>1067816</v>
      </c>
      <c r="S137" s="396">
        <f t="shared" si="20"/>
        <v>898802.76172499999</v>
      </c>
    </row>
    <row r="138" spans="1:19" x14ac:dyDescent="0.25">
      <c r="A138" s="108">
        <v>126</v>
      </c>
      <c r="B138" s="38" t="s">
        <v>152</v>
      </c>
      <c r="C138" s="9">
        <v>409000</v>
      </c>
      <c r="D138" s="39">
        <v>3.7739186014545458</v>
      </c>
      <c r="E138" s="11">
        <v>219784.54729999998</v>
      </c>
      <c r="F138" s="172">
        <v>628784.54729999998</v>
      </c>
      <c r="G138" s="373">
        <v>723224.45</v>
      </c>
      <c r="H138" s="202">
        <v>3.7739186014545458</v>
      </c>
      <c r="I138" s="373">
        <v>202018.04</v>
      </c>
      <c r="J138" s="381">
        <f t="shared" si="21"/>
        <v>925242.49</v>
      </c>
      <c r="K138" s="373">
        <v>838940</v>
      </c>
      <c r="L138" s="202">
        <v>3.7739186014545458</v>
      </c>
      <c r="M138" s="373">
        <v>214139</v>
      </c>
      <c r="N138" s="381">
        <f t="shared" si="22"/>
        <v>1053079</v>
      </c>
      <c r="O138" s="373">
        <v>846173</v>
      </c>
      <c r="P138" s="202">
        <v>3.7739186014545458</v>
      </c>
      <c r="Q138" s="373">
        <v>212119</v>
      </c>
      <c r="R138" s="381">
        <f t="shared" si="23"/>
        <v>1058292</v>
      </c>
      <c r="S138" s="396">
        <f t="shared" si="20"/>
        <v>916349.50932499999</v>
      </c>
    </row>
    <row r="139" spans="1:19" x14ac:dyDescent="0.25">
      <c r="A139" s="108">
        <v>127</v>
      </c>
      <c r="B139" s="38" t="s">
        <v>153</v>
      </c>
      <c r="C139" s="9">
        <v>3252000</v>
      </c>
      <c r="D139" s="39">
        <v>56.608721086909092</v>
      </c>
      <c r="E139" s="11">
        <v>1750778.2790999999</v>
      </c>
      <c r="F139" s="172">
        <v>5002778.2790999999</v>
      </c>
      <c r="G139" s="373">
        <v>3609832.85</v>
      </c>
      <c r="H139" s="202">
        <v>56.608721086909092</v>
      </c>
      <c r="I139" s="373">
        <v>2997207.68</v>
      </c>
      <c r="J139" s="381">
        <f t="shared" si="21"/>
        <v>6607040.5300000003</v>
      </c>
      <c r="K139" s="373">
        <v>4187406</v>
      </c>
      <c r="L139" s="202">
        <v>56.608721086909092</v>
      </c>
      <c r="M139" s="373">
        <v>3177040</v>
      </c>
      <c r="N139" s="381">
        <f t="shared" si="22"/>
        <v>7364446</v>
      </c>
      <c r="O139" s="373">
        <v>4656684</v>
      </c>
      <c r="P139" s="202">
        <v>56.608721086909092</v>
      </c>
      <c r="Q139" s="373">
        <v>3057152</v>
      </c>
      <c r="R139" s="381">
        <f t="shared" si="23"/>
        <v>7713836</v>
      </c>
      <c r="S139" s="396">
        <f t="shared" si="20"/>
        <v>6672025.2022750005</v>
      </c>
    </row>
    <row r="140" spans="1:19" x14ac:dyDescent="0.25">
      <c r="A140" s="108">
        <v>128</v>
      </c>
      <c r="B140" s="38" t="s">
        <v>154</v>
      </c>
      <c r="C140" s="9">
        <v>2780000</v>
      </c>
      <c r="D140" s="39">
        <v>13.208695793454547</v>
      </c>
      <c r="E140" s="11">
        <v>1497065.1609000005</v>
      </c>
      <c r="F140" s="172">
        <v>4277065.1609000005</v>
      </c>
      <c r="G140" s="373">
        <v>5970284.4500000002</v>
      </c>
      <c r="H140" s="202">
        <v>13.208695793454547</v>
      </c>
      <c r="I140" s="373">
        <v>701169.32</v>
      </c>
      <c r="J140" s="381">
        <f t="shared" si="21"/>
        <v>6671453.7700000005</v>
      </c>
      <c r="K140" s="373">
        <v>7044936</v>
      </c>
      <c r="L140" s="202">
        <v>13.208695793454547</v>
      </c>
      <c r="M140" s="373">
        <v>722204</v>
      </c>
      <c r="N140" s="381">
        <f t="shared" si="22"/>
        <v>7767140</v>
      </c>
      <c r="O140" s="373">
        <v>7761370</v>
      </c>
      <c r="P140" s="202">
        <v>13.208695793454547</v>
      </c>
      <c r="Q140" s="373">
        <v>729216</v>
      </c>
      <c r="R140" s="381">
        <f t="shared" si="23"/>
        <v>8490586</v>
      </c>
      <c r="S140" s="396">
        <f t="shared" si="20"/>
        <v>6801561.232725</v>
      </c>
    </row>
    <row r="141" spans="1:19" x14ac:dyDescent="0.25">
      <c r="A141" s="108">
        <v>129</v>
      </c>
      <c r="B141" s="38" t="s">
        <v>155</v>
      </c>
      <c r="C141" s="9">
        <v>3402000</v>
      </c>
      <c r="D141" s="39">
        <v>56.608721086909092</v>
      </c>
      <c r="E141" s="11">
        <v>1832364.2840999998</v>
      </c>
      <c r="F141" s="172">
        <v>5234364.2840999998</v>
      </c>
      <c r="G141" s="373">
        <v>3978336.05</v>
      </c>
      <c r="H141" s="202">
        <v>56.608721086909092</v>
      </c>
      <c r="I141" s="373">
        <v>2997207.68</v>
      </c>
      <c r="J141" s="381">
        <f t="shared" si="21"/>
        <v>6975543.7300000004</v>
      </c>
      <c r="K141" s="373">
        <v>4535303</v>
      </c>
      <c r="L141" s="202">
        <v>56.608721086909092</v>
      </c>
      <c r="M141" s="373">
        <v>3147068</v>
      </c>
      <c r="N141" s="381">
        <f t="shared" si="22"/>
        <v>7682371</v>
      </c>
      <c r="O141" s="373">
        <v>5171837</v>
      </c>
      <c r="P141" s="202">
        <v>56.608721086909092</v>
      </c>
      <c r="Q141" s="373">
        <v>3087124</v>
      </c>
      <c r="R141" s="381">
        <f t="shared" si="23"/>
        <v>8258961</v>
      </c>
      <c r="S141" s="396">
        <f t="shared" si="20"/>
        <v>7037810.0035250001</v>
      </c>
    </row>
    <row r="142" spans="1:19" x14ac:dyDescent="0.25">
      <c r="A142" s="108">
        <v>130</v>
      </c>
      <c r="B142" s="38" t="s">
        <v>156</v>
      </c>
      <c r="C142" s="9">
        <v>2609000</v>
      </c>
      <c r="D142" s="39">
        <v>5.6608779021818192</v>
      </c>
      <c r="E142" s="11">
        <v>1405143.8519000001</v>
      </c>
      <c r="F142" s="172">
        <v>4014143.8519000001</v>
      </c>
      <c r="G142" s="373">
        <v>6095778.6500000004</v>
      </c>
      <c r="H142" s="202">
        <v>5.6608779021818192</v>
      </c>
      <c r="I142" s="373">
        <v>301829.12</v>
      </c>
      <c r="J142" s="381">
        <f t="shared" si="21"/>
        <v>6397607.7700000005</v>
      </c>
      <c r="K142" s="373">
        <v>6827272</v>
      </c>
      <c r="L142" s="202">
        <v>5.6608779021818192</v>
      </c>
      <c r="M142" s="373">
        <v>316921</v>
      </c>
      <c r="N142" s="381">
        <f t="shared" si="22"/>
        <v>7144193</v>
      </c>
      <c r="O142" s="373">
        <v>7680681</v>
      </c>
      <c r="P142" s="202">
        <v>5.6608779021818192</v>
      </c>
      <c r="Q142" s="373">
        <v>307866</v>
      </c>
      <c r="R142" s="381">
        <f t="shared" si="23"/>
        <v>7988547</v>
      </c>
      <c r="S142" s="396">
        <f t="shared" si="20"/>
        <v>6386122.9054749999</v>
      </c>
    </row>
    <row r="143" spans="1:19" x14ac:dyDescent="0.25">
      <c r="A143" s="108">
        <v>131</v>
      </c>
      <c r="B143" s="38" t="s">
        <v>157</v>
      </c>
      <c r="C143" s="9">
        <v>1064000</v>
      </c>
      <c r="D143" s="39">
        <v>3.7739186014545458</v>
      </c>
      <c r="E143" s="11">
        <v>572603.80729999999</v>
      </c>
      <c r="F143" s="172">
        <v>1636603.8073</v>
      </c>
      <c r="G143" s="373">
        <v>2372300.4500000002</v>
      </c>
      <c r="H143" s="202">
        <v>3.7739186014545458</v>
      </c>
      <c r="I143" s="373">
        <v>202018.04</v>
      </c>
      <c r="J143" s="381">
        <f t="shared" si="21"/>
        <v>2574318.4900000002</v>
      </c>
      <c r="K143" s="373">
        <v>2680700</v>
      </c>
      <c r="L143" s="202">
        <v>3.7739186014545458</v>
      </c>
      <c r="M143" s="373">
        <v>210099</v>
      </c>
      <c r="N143" s="381">
        <f t="shared" si="22"/>
        <v>2890799</v>
      </c>
      <c r="O143" s="373">
        <v>2751869</v>
      </c>
      <c r="P143" s="202">
        <v>3.7739186014545458</v>
      </c>
      <c r="Q143" s="373">
        <v>212119</v>
      </c>
      <c r="R143" s="381">
        <f t="shared" si="23"/>
        <v>2963988</v>
      </c>
      <c r="S143" s="396">
        <f t="shared" si="20"/>
        <v>2516427.3243249999</v>
      </c>
    </row>
    <row r="144" spans="1:19" x14ac:dyDescent="0.25">
      <c r="A144" s="108">
        <v>132</v>
      </c>
      <c r="B144" s="38" t="s">
        <v>158</v>
      </c>
      <c r="C144" s="9">
        <v>1979000</v>
      </c>
      <c r="D144" s="39">
        <v>56.608721086909092</v>
      </c>
      <c r="E144" s="11">
        <v>1065446.9740999998</v>
      </c>
      <c r="F144" s="172">
        <v>3044446.9740999998</v>
      </c>
      <c r="G144" s="373">
        <v>390024.05</v>
      </c>
      <c r="H144" s="202">
        <v>56.608721086909092</v>
      </c>
      <c r="I144" s="373">
        <v>2997207.68</v>
      </c>
      <c r="J144" s="381">
        <f t="shared" si="21"/>
        <v>3387231.73</v>
      </c>
      <c r="K144" s="373">
        <v>452428</v>
      </c>
      <c r="L144" s="202">
        <v>56.608721086909092</v>
      </c>
      <c r="M144" s="373">
        <v>3117096</v>
      </c>
      <c r="N144" s="381">
        <f t="shared" si="22"/>
        <v>3569524</v>
      </c>
      <c r="O144" s="373">
        <v>499231</v>
      </c>
      <c r="P144" s="202">
        <v>56.608721086909092</v>
      </c>
      <c r="Q144" s="373">
        <v>3027180</v>
      </c>
      <c r="R144" s="381">
        <f t="shared" si="23"/>
        <v>3526411</v>
      </c>
      <c r="S144" s="396">
        <f t="shared" si="20"/>
        <v>3381903.4260249999</v>
      </c>
    </row>
    <row r="145" spans="1:19" x14ac:dyDescent="0.25">
      <c r="A145" s="108">
        <v>133</v>
      </c>
      <c r="B145" s="38" t="s">
        <v>159</v>
      </c>
      <c r="C145" s="9">
        <v>1957000</v>
      </c>
      <c r="D145" s="39">
        <v>56.608721086909092</v>
      </c>
      <c r="E145" s="11">
        <v>1053068.3290999997</v>
      </c>
      <c r="F145" s="172">
        <v>3010068.3290999997</v>
      </c>
      <c r="G145" s="373">
        <v>359073.65</v>
      </c>
      <c r="H145" s="202">
        <v>56.608721086909092</v>
      </c>
      <c r="I145" s="373">
        <v>2997207.68</v>
      </c>
      <c r="J145" s="381">
        <f t="shared" si="21"/>
        <v>3356281.33</v>
      </c>
      <c r="K145" s="373">
        <v>423707</v>
      </c>
      <c r="L145" s="202">
        <v>56.608721086909092</v>
      </c>
      <c r="M145" s="373">
        <v>3117096</v>
      </c>
      <c r="N145" s="381">
        <f t="shared" si="22"/>
        <v>3540803</v>
      </c>
      <c r="O145" s="373">
        <v>459614</v>
      </c>
      <c r="P145" s="202">
        <v>56.608721086909092</v>
      </c>
      <c r="Q145" s="373">
        <v>3027180</v>
      </c>
      <c r="R145" s="381">
        <f t="shared" si="23"/>
        <v>3486794</v>
      </c>
      <c r="S145" s="396">
        <f t="shared" si="20"/>
        <v>3348486.664775</v>
      </c>
    </row>
    <row r="146" spans="1:19" x14ac:dyDescent="0.25">
      <c r="A146" s="108">
        <v>134</v>
      </c>
      <c r="B146" s="38" t="s">
        <v>161</v>
      </c>
      <c r="C146" s="9">
        <v>2147000</v>
      </c>
      <c r="D146" s="39">
        <v>33.138034157818183</v>
      </c>
      <c r="E146" s="11">
        <v>1155922.2485000002</v>
      </c>
      <c r="F146" s="172">
        <v>3302922.2485000002</v>
      </c>
      <c r="G146" s="373">
        <v>2724844.85</v>
      </c>
      <c r="H146" s="202">
        <v>33.138034157818183</v>
      </c>
      <c r="I146" s="373">
        <v>1755465.8</v>
      </c>
      <c r="J146" s="381">
        <f t="shared" si="21"/>
        <v>4480310.6500000004</v>
      </c>
      <c r="K146" s="373">
        <v>3188068</v>
      </c>
      <c r="L146" s="202">
        <v>33.138034157818183</v>
      </c>
      <c r="M146" s="373">
        <v>1808130</v>
      </c>
      <c r="N146" s="381">
        <f t="shared" si="22"/>
        <v>4996198</v>
      </c>
      <c r="O146" s="373">
        <v>3433305</v>
      </c>
      <c r="P146" s="202">
        <v>33.138034157818183</v>
      </c>
      <c r="Q146" s="373">
        <v>1790575</v>
      </c>
      <c r="R146" s="381">
        <f t="shared" si="23"/>
        <v>5223880</v>
      </c>
      <c r="S146" s="396">
        <f t="shared" si="20"/>
        <v>4500827.7246250007</v>
      </c>
    </row>
    <row r="147" spans="1:19" x14ac:dyDescent="0.25">
      <c r="A147" s="108">
        <v>135</v>
      </c>
      <c r="B147" s="38" t="s">
        <v>162</v>
      </c>
      <c r="C147" s="9">
        <v>1374000</v>
      </c>
      <c r="D147" s="39">
        <v>13.208695793454547</v>
      </c>
      <c r="E147" s="11">
        <v>739470.65090000024</v>
      </c>
      <c r="F147" s="172">
        <v>2113470.6509000002</v>
      </c>
      <c r="G147" s="373">
        <v>2395755.0499999998</v>
      </c>
      <c r="H147" s="202">
        <v>13.208695793454547</v>
      </c>
      <c r="I147" s="373">
        <v>701169.32</v>
      </c>
      <c r="J147" s="381">
        <f t="shared" si="21"/>
        <v>3096924.3699999996</v>
      </c>
      <c r="K147" s="373">
        <v>2707203</v>
      </c>
      <c r="L147" s="202">
        <v>13.208695793454547</v>
      </c>
      <c r="M147" s="373">
        <v>722204</v>
      </c>
      <c r="N147" s="381">
        <f t="shared" si="22"/>
        <v>3429407</v>
      </c>
      <c r="O147" s="373">
        <v>2826991</v>
      </c>
      <c r="P147" s="202">
        <v>13.208695793454547</v>
      </c>
      <c r="Q147" s="373">
        <v>729216</v>
      </c>
      <c r="R147" s="381">
        <f t="shared" si="23"/>
        <v>3556207</v>
      </c>
      <c r="S147" s="396">
        <f t="shared" si="20"/>
        <v>3049002.255225</v>
      </c>
    </row>
    <row r="148" spans="1:19" x14ac:dyDescent="0.25">
      <c r="A148" s="108">
        <v>136</v>
      </c>
      <c r="B148" s="38" t="s">
        <v>163</v>
      </c>
      <c r="C148" s="9">
        <v>390000</v>
      </c>
      <c r="D148" s="39">
        <v>5.6608779021818192</v>
      </c>
      <c r="E148" s="11">
        <v>209593.55190000008</v>
      </c>
      <c r="F148" s="172">
        <v>599593.55190000008</v>
      </c>
      <c r="G148" s="373">
        <v>523014.05</v>
      </c>
      <c r="H148" s="202">
        <v>5.6608779021818192</v>
      </c>
      <c r="I148" s="373">
        <v>301829.12</v>
      </c>
      <c r="J148" s="381">
        <f t="shared" si="21"/>
        <v>824843.16999999993</v>
      </c>
      <c r="K148" s="373">
        <v>601466</v>
      </c>
      <c r="L148" s="202">
        <v>5.6608779021818192</v>
      </c>
      <c r="M148" s="373">
        <v>319939</v>
      </c>
      <c r="N148" s="381">
        <f t="shared" si="22"/>
        <v>921405</v>
      </c>
      <c r="O148" s="373">
        <v>606696</v>
      </c>
      <c r="P148" s="202">
        <v>5.6608779021818192</v>
      </c>
      <c r="Q148" s="373">
        <v>307866</v>
      </c>
      <c r="R148" s="381">
        <f t="shared" si="23"/>
        <v>914562</v>
      </c>
      <c r="S148" s="396">
        <f t="shared" si="20"/>
        <v>815100.93047500006</v>
      </c>
    </row>
    <row r="149" spans="1:19" x14ac:dyDescent="0.25">
      <c r="A149" s="108">
        <v>137</v>
      </c>
      <c r="B149" s="38" t="s">
        <v>164</v>
      </c>
      <c r="C149" s="9">
        <v>378000</v>
      </c>
      <c r="D149" s="39">
        <v>3.7739186014545458</v>
      </c>
      <c r="E149" s="11">
        <v>203962.59730000002</v>
      </c>
      <c r="F149" s="172">
        <v>581962.59730000002</v>
      </c>
      <c r="G149" s="373">
        <v>645123.05000000005</v>
      </c>
      <c r="H149" s="202">
        <v>3.7739186014545458</v>
      </c>
      <c r="I149" s="373">
        <v>202018.04</v>
      </c>
      <c r="J149" s="381">
        <f t="shared" si="21"/>
        <v>847141.09000000008</v>
      </c>
      <c r="K149" s="373">
        <v>741892</v>
      </c>
      <c r="L149" s="202">
        <v>3.7739186014545458</v>
      </c>
      <c r="M149" s="373">
        <v>210099</v>
      </c>
      <c r="N149" s="381">
        <f t="shared" si="22"/>
        <v>951991</v>
      </c>
      <c r="O149" s="373">
        <v>806404</v>
      </c>
      <c r="P149" s="202">
        <v>3.7739186014545458</v>
      </c>
      <c r="Q149" s="373">
        <v>212119</v>
      </c>
      <c r="R149" s="381">
        <f t="shared" si="23"/>
        <v>1018523</v>
      </c>
      <c r="S149" s="396">
        <f t="shared" si="20"/>
        <v>849904.42182500008</v>
      </c>
    </row>
    <row r="150" spans="1:19" x14ac:dyDescent="0.25">
      <c r="A150" s="108">
        <v>138</v>
      </c>
      <c r="B150" s="38" t="s">
        <v>167</v>
      </c>
      <c r="C150" s="9">
        <v>404000</v>
      </c>
      <c r="D150" s="39">
        <v>10.04263025818182</v>
      </c>
      <c r="E150" s="11">
        <v>217931.84829999995</v>
      </c>
      <c r="F150" s="172">
        <v>621931.84829999995</v>
      </c>
      <c r="G150" s="373">
        <v>205530.65</v>
      </c>
      <c r="H150" s="202">
        <v>10.04263025818182</v>
      </c>
      <c r="I150" s="373">
        <v>533762.84</v>
      </c>
      <c r="J150" s="381">
        <f t="shared" si="21"/>
        <v>739293.49</v>
      </c>
      <c r="K150" s="373">
        <v>236360</v>
      </c>
      <c r="L150" s="202">
        <v>10.04263025818182</v>
      </c>
      <c r="M150" s="373">
        <v>555113</v>
      </c>
      <c r="N150" s="381">
        <f t="shared" si="22"/>
        <v>791473</v>
      </c>
      <c r="O150" s="373">
        <v>244581</v>
      </c>
      <c r="P150" s="202">
        <v>10.04263025818182</v>
      </c>
      <c r="Q150" s="373">
        <v>544438</v>
      </c>
      <c r="R150" s="381">
        <f t="shared" si="23"/>
        <v>789019</v>
      </c>
      <c r="S150" s="396">
        <f t="shared" si="20"/>
        <v>735429.33457499999</v>
      </c>
    </row>
    <row r="151" spans="1:19" x14ac:dyDescent="0.25">
      <c r="A151" s="108">
        <v>139</v>
      </c>
      <c r="B151" s="38" t="s">
        <v>271</v>
      </c>
      <c r="C151" s="9">
        <v>2414000</v>
      </c>
      <c r="D151" s="39">
        <v>5.6608779021818192</v>
      </c>
      <c r="E151" s="11">
        <v>1300234.9419000004</v>
      </c>
      <c r="F151" s="172">
        <v>3714234.9419000004</v>
      </c>
      <c r="G151" s="373">
        <v>5604924.6500000004</v>
      </c>
      <c r="H151" s="202">
        <v>5.6608779021818192</v>
      </c>
      <c r="I151" s="373">
        <v>301829.12</v>
      </c>
      <c r="J151" s="381">
        <f t="shared" si="21"/>
        <v>5906753.7700000005</v>
      </c>
      <c r="K151" s="373">
        <v>6277516</v>
      </c>
      <c r="L151" s="202">
        <v>5.6608779021818192</v>
      </c>
      <c r="M151" s="373">
        <v>313902</v>
      </c>
      <c r="N151" s="381">
        <f t="shared" si="22"/>
        <v>6591418</v>
      </c>
      <c r="O151" s="373">
        <v>6950107</v>
      </c>
      <c r="P151" s="202">
        <v>5.6608779021818192</v>
      </c>
      <c r="Q151" s="373">
        <v>304847</v>
      </c>
      <c r="R151" s="381">
        <f t="shared" si="23"/>
        <v>7254954</v>
      </c>
      <c r="S151" s="396">
        <f t="shared" si="20"/>
        <v>5866840.1779750008</v>
      </c>
    </row>
    <row r="152" spans="1:19" x14ac:dyDescent="0.25">
      <c r="A152" s="108">
        <v>140</v>
      </c>
      <c r="B152" s="38" t="s">
        <v>168</v>
      </c>
      <c r="C152" s="9">
        <v>221000</v>
      </c>
      <c r="D152" s="39">
        <v>1.4165471505454548</v>
      </c>
      <c r="E152" s="11">
        <v>119655.75670000003</v>
      </c>
      <c r="F152" s="172">
        <v>340655.75670000003</v>
      </c>
      <c r="G152" s="373">
        <v>442011.05</v>
      </c>
      <c r="H152" s="202">
        <v>1.4165471505454548</v>
      </c>
      <c r="I152" s="373">
        <v>77278.16</v>
      </c>
      <c r="J152" s="381">
        <f t="shared" si="21"/>
        <v>519289.20999999996</v>
      </c>
      <c r="K152" s="373">
        <v>508313</v>
      </c>
      <c r="L152" s="202">
        <v>1.4165471505454548</v>
      </c>
      <c r="M152" s="373">
        <v>79597</v>
      </c>
      <c r="N152" s="381">
        <f t="shared" si="22"/>
        <v>587910</v>
      </c>
      <c r="O152" s="373">
        <v>530413</v>
      </c>
      <c r="P152" s="202">
        <v>1.4165471505454548</v>
      </c>
      <c r="Q152" s="373">
        <v>81142</v>
      </c>
      <c r="R152" s="381">
        <f t="shared" si="23"/>
        <v>611555</v>
      </c>
      <c r="S152" s="396">
        <f t="shared" si="20"/>
        <v>514852.491675</v>
      </c>
    </row>
    <row r="153" spans="1:19" x14ac:dyDescent="0.25">
      <c r="A153" s="108">
        <v>141</v>
      </c>
      <c r="B153" s="38" t="s">
        <v>169</v>
      </c>
      <c r="C153" s="9">
        <v>238000</v>
      </c>
      <c r="D153" s="39">
        <v>1.4165471505454548</v>
      </c>
      <c r="E153" s="11">
        <v>128708.81170000002</v>
      </c>
      <c r="F153" s="172">
        <v>366708.81170000002</v>
      </c>
      <c r="G153" s="373">
        <v>484809.65</v>
      </c>
      <c r="H153" s="202">
        <v>1.4165471505454548</v>
      </c>
      <c r="I153" s="373">
        <v>77278.16</v>
      </c>
      <c r="J153" s="381">
        <f t="shared" si="21"/>
        <v>562087.81000000006</v>
      </c>
      <c r="K153" s="373">
        <v>572075</v>
      </c>
      <c r="L153" s="202">
        <v>1.4165471505454548</v>
      </c>
      <c r="M153" s="373">
        <v>79597</v>
      </c>
      <c r="N153" s="381">
        <f t="shared" si="22"/>
        <v>651672</v>
      </c>
      <c r="O153" s="373">
        <v>630253</v>
      </c>
      <c r="P153" s="202">
        <v>1.4165471505454548</v>
      </c>
      <c r="Q153" s="373">
        <v>79597</v>
      </c>
      <c r="R153" s="381">
        <f t="shared" si="23"/>
        <v>709850</v>
      </c>
      <c r="S153" s="396">
        <f t="shared" si="20"/>
        <v>572579.655425</v>
      </c>
    </row>
    <row r="154" spans="1:19" x14ac:dyDescent="0.25">
      <c r="A154" s="108">
        <v>142</v>
      </c>
      <c r="B154" s="38" t="s">
        <v>171</v>
      </c>
      <c r="C154" s="9">
        <v>344000</v>
      </c>
      <c r="D154" s="39">
        <v>1.4165471505454548</v>
      </c>
      <c r="E154" s="11">
        <v>185482.40170000005</v>
      </c>
      <c r="F154" s="172">
        <v>529482.40170000005</v>
      </c>
      <c r="G154" s="373">
        <v>747888.05</v>
      </c>
      <c r="H154" s="202">
        <v>1.4165471505454548</v>
      </c>
      <c r="I154" s="373">
        <v>77278.16</v>
      </c>
      <c r="J154" s="381">
        <f t="shared" si="21"/>
        <v>825166.21000000008</v>
      </c>
      <c r="K154" s="373">
        <v>837635</v>
      </c>
      <c r="L154" s="202">
        <v>1.4165471505454548</v>
      </c>
      <c r="M154" s="373">
        <v>81142</v>
      </c>
      <c r="N154" s="381">
        <f t="shared" si="22"/>
        <v>918777</v>
      </c>
      <c r="O154" s="373">
        <v>957297</v>
      </c>
      <c r="P154" s="202">
        <v>1.4165471505454548</v>
      </c>
      <c r="Q154" s="373">
        <v>78051</v>
      </c>
      <c r="R154" s="381">
        <f t="shared" si="23"/>
        <v>1035348</v>
      </c>
      <c r="S154" s="396">
        <f t="shared" si="20"/>
        <v>827193.40292500006</v>
      </c>
    </row>
    <row r="155" spans="1:19" x14ac:dyDescent="0.25">
      <c r="A155" s="108">
        <v>143</v>
      </c>
      <c r="B155" s="38" t="s">
        <v>172</v>
      </c>
      <c r="C155" s="9">
        <v>271000</v>
      </c>
      <c r="D155" s="39">
        <v>1.8869593007272729</v>
      </c>
      <c r="E155" s="11">
        <v>145788.47769999999</v>
      </c>
      <c r="F155" s="172">
        <v>416788.47769999999</v>
      </c>
      <c r="G155" s="373">
        <v>523981.25</v>
      </c>
      <c r="H155" s="202">
        <v>1.8869593007272729</v>
      </c>
      <c r="I155" s="373">
        <v>102206.96</v>
      </c>
      <c r="J155" s="381">
        <f t="shared" si="21"/>
        <v>626188.21</v>
      </c>
      <c r="K155" s="373">
        <v>613058</v>
      </c>
      <c r="L155" s="202">
        <v>1.8869593007272729</v>
      </c>
      <c r="M155" s="373">
        <v>107317</v>
      </c>
      <c r="N155" s="381">
        <f t="shared" si="22"/>
        <v>720375</v>
      </c>
      <c r="O155" s="373">
        <v>649737</v>
      </c>
      <c r="P155" s="202">
        <v>1.8869593007272729</v>
      </c>
      <c r="Q155" s="373">
        <v>104251</v>
      </c>
      <c r="R155" s="381">
        <f t="shared" si="23"/>
        <v>753988</v>
      </c>
      <c r="S155" s="396">
        <f t="shared" si="20"/>
        <v>629334.92192499992</v>
      </c>
    </row>
    <row r="156" spans="1:19" x14ac:dyDescent="0.25">
      <c r="A156" s="108">
        <v>144</v>
      </c>
      <c r="B156" s="38" t="s">
        <v>173</v>
      </c>
      <c r="C156" s="9">
        <v>2930000</v>
      </c>
      <c r="D156" s="39">
        <v>3.7739186014545458</v>
      </c>
      <c r="E156" s="11">
        <v>1577256.8022999996</v>
      </c>
      <c r="F156" s="172">
        <v>4507256.8022999996</v>
      </c>
      <c r="G156" s="373">
        <v>7071925.25</v>
      </c>
      <c r="H156" s="202">
        <v>3.7739186014545458</v>
      </c>
      <c r="I156" s="373">
        <v>202018.04</v>
      </c>
      <c r="J156" s="381">
        <f t="shared" si="21"/>
        <v>7273943.29</v>
      </c>
      <c r="K156" s="373">
        <v>8132714</v>
      </c>
      <c r="L156" s="202">
        <v>3.7739186014545458</v>
      </c>
      <c r="M156" s="373">
        <v>210099</v>
      </c>
      <c r="N156" s="381">
        <f t="shared" si="22"/>
        <v>8342813</v>
      </c>
      <c r="O156" s="373">
        <v>8698468</v>
      </c>
      <c r="P156" s="202">
        <v>3.7739186014545458</v>
      </c>
      <c r="Q156" s="373">
        <v>204038</v>
      </c>
      <c r="R156" s="381">
        <f t="shared" si="23"/>
        <v>8902506</v>
      </c>
      <c r="S156" s="396">
        <f t="shared" si="20"/>
        <v>7256629.7730749995</v>
      </c>
    </row>
    <row r="157" spans="1:19" x14ac:dyDescent="0.25">
      <c r="A157" s="108">
        <v>145</v>
      </c>
      <c r="B157" s="38" t="s">
        <v>175</v>
      </c>
      <c r="C157" s="9">
        <v>6488000</v>
      </c>
      <c r="D157" s="39">
        <v>3.7739186014545458</v>
      </c>
      <c r="E157" s="11">
        <v>3494087.5623000003</v>
      </c>
      <c r="F157" s="172">
        <v>9982087.5623000003</v>
      </c>
      <c r="G157" s="373">
        <v>15942841.85</v>
      </c>
      <c r="H157" s="202">
        <v>3.7739186014545458</v>
      </c>
      <c r="I157" s="373">
        <v>202018.04</v>
      </c>
      <c r="J157" s="381">
        <f t="shared" si="21"/>
        <v>16144859.889999999</v>
      </c>
      <c r="K157" s="373">
        <v>18015411</v>
      </c>
      <c r="L157" s="202">
        <v>3.7739186014545458</v>
      </c>
      <c r="M157" s="373">
        <v>212119</v>
      </c>
      <c r="N157" s="381">
        <f t="shared" si="22"/>
        <v>18227530</v>
      </c>
      <c r="O157" s="373">
        <v>19131410</v>
      </c>
      <c r="P157" s="202">
        <v>3.7739186014545458</v>
      </c>
      <c r="Q157" s="373">
        <v>208079</v>
      </c>
      <c r="R157" s="381">
        <f t="shared" si="23"/>
        <v>19339489</v>
      </c>
      <c r="S157" s="396">
        <f t="shared" si="20"/>
        <v>15923491.613074999</v>
      </c>
    </row>
    <row r="158" spans="1:19" x14ac:dyDescent="0.25">
      <c r="A158" s="108">
        <v>146</v>
      </c>
      <c r="B158" s="38" t="s">
        <v>330</v>
      </c>
      <c r="C158" s="15" t="s">
        <v>10</v>
      </c>
      <c r="D158" s="39">
        <v>56.608721086909092</v>
      </c>
      <c r="E158" s="11">
        <v>2797479.0115999999</v>
      </c>
      <c r="F158" s="172">
        <v>2797479.0115999999</v>
      </c>
      <c r="G158" s="372" t="s">
        <v>10</v>
      </c>
      <c r="H158" s="202">
        <v>56.608721086909092</v>
      </c>
      <c r="I158" s="373">
        <v>2997207.68</v>
      </c>
      <c r="J158" s="381">
        <f>I158*1</f>
        <v>2997207.68</v>
      </c>
      <c r="K158" s="372" t="s">
        <v>10</v>
      </c>
      <c r="L158" s="202">
        <v>56.608721086909092</v>
      </c>
      <c r="M158" s="373">
        <v>3117096</v>
      </c>
      <c r="N158" s="381">
        <f>M158*1</f>
        <v>3117096</v>
      </c>
      <c r="O158" s="372" t="s">
        <v>10</v>
      </c>
      <c r="P158" s="202">
        <v>56.608721086909092</v>
      </c>
      <c r="Q158" s="373">
        <v>3117096</v>
      </c>
      <c r="R158" s="381">
        <f>Q158*1</f>
        <v>3117096</v>
      </c>
      <c r="S158" s="396">
        <f t="shared" si="20"/>
        <v>3007219.6729000001</v>
      </c>
    </row>
    <row r="159" spans="1:19" x14ac:dyDescent="0.25">
      <c r="A159" s="108">
        <v>147</v>
      </c>
      <c r="B159" s="38" t="s">
        <v>177</v>
      </c>
      <c r="C159" s="9">
        <v>279000</v>
      </c>
      <c r="D159" s="39">
        <v>5.6608779021818192</v>
      </c>
      <c r="E159" s="11">
        <v>150437.13190000004</v>
      </c>
      <c r="F159" s="172">
        <v>429437.13190000004</v>
      </c>
      <c r="G159" s="373">
        <v>244702.25</v>
      </c>
      <c r="H159" s="202">
        <v>5.6608779021818192</v>
      </c>
      <c r="I159" s="373">
        <v>301829.12</v>
      </c>
      <c r="J159" s="381">
        <f t="shared" si="21"/>
        <v>546531.37</v>
      </c>
      <c r="K159" s="373">
        <v>274067</v>
      </c>
      <c r="L159" s="202">
        <v>5.6608779021818192</v>
      </c>
      <c r="M159" s="373">
        <v>319939</v>
      </c>
      <c r="N159" s="381">
        <f t="shared" si="22"/>
        <v>594006</v>
      </c>
      <c r="O159" s="373">
        <v>286302</v>
      </c>
      <c r="P159" s="202">
        <v>5.6608779021818192</v>
      </c>
      <c r="Q159" s="373">
        <v>307866</v>
      </c>
      <c r="R159" s="381">
        <f t="shared" si="23"/>
        <v>594168</v>
      </c>
      <c r="S159" s="396">
        <f t="shared" si="20"/>
        <v>541035.62547500001</v>
      </c>
    </row>
    <row r="160" spans="1:19" x14ac:dyDescent="0.25">
      <c r="A160" s="108">
        <v>148</v>
      </c>
      <c r="B160" s="38" t="s">
        <v>178</v>
      </c>
      <c r="C160" s="9">
        <v>6547000</v>
      </c>
      <c r="D160" s="39">
        <v>3.7739186014545458</v>
      </c>
      <c r="E160" s="11">
        <v>3525253.9322999995</v>
      </c>
      <c r="F160" s="172">
        <v>10072253.9323</v>
      </c>
      <c r="G160" s="373">
        <v>16137490.85</v>
      </c>
      <c r="H160" s="202">
        <v>3.7739186014545458</v>
      </c>
      <c r="I160" s="373">
        <v>202018.04</v>
      </c>
      <c r="J160" s="381">
        <f t="shared" si="21"/>
        <v>16339508.889999999</v>
      </c>
      <c r="K160" s="373">
        <v>18073990</v>
      </c>
      <c r="L160" s="202">
        <v>3.7739186014545458</v>
      </c>
      <c r="M160" s="373">
        <v>208079</v>
      </c>
      <c r="N160" s="381">
        <f t="shared" si="22"/>
        <v>18282069</v>
      </c>
      <c r="O160" s="373">
        <v>20978738</v>
      </c>
      <c r="P160" s="202">
        <v>3.7739186014545458</v>
      </c>
      <c r="Q160" s="373">
        <v>206058</v>
      </c>
      <c r="R160" s="381">
        <f t="shared" si="23"/>
        <v>21184796</v>
      </c>
      <c r="S160" s="396">
        <f t="shared" si="20"/>
        <v>16469656.955575</v>
      </c>
    </row>
    <row r="161" spans="1:19" x14ac:dyDescent="0.25">
      <c r="A161" s="108">
        <v>149</v>
      </c>
      <c r="B161" s="38" t="s">
        <v>408</v>
      </c>
      <c r="C161" s="9">
        <v>1402000</v>
      </c>
      <c r="D161" s="39">
        <v>2.8304292952727272</v>
      </c>
      <c r="E161" s="11">
        <v>755391.34029999981</v>
      </c>
      <c r="F161" s="172">
        <v>2157391.3402999998</v>
      </c>
      <c r="G161" s="373">
        <v>3291865.85</v>
      </c>
      <c r="H161" s="202">
        <v>2.8304292952727272</v>
      </c>
      <c r="I161" s="373">
        <v>152160.44</v>
      </c>
      <c r="J161" s="381">
        <f t="shared" si="21"/>
        <v>3444026.29</v>
      </c>
      <c r="K161" s="373">
        <v>3884402</v>
      </c>
      <c r="L161" s="202">
        <v>2.8304292952727272</v>
      </c>
      <c r="M161" s="373">
        <v>158247</v>
      </c>
      <c r="N161" s="381">
        <f t="shared" si="22"/>
        <v>4042649</v>
      </c>
      <c r="O161" s="373">
        <v>4279426</v>
      </c>
      <c r="P161" s="202">
        <v>2.8304292952727272</v>
      </c>
      <c r="Q161" s="373">
        <v>155204</v>
      </c>
      <c r="R161" s="381">
        <f t="shared" si="23"/>
        <v>4434630</v>
      </c>
      <c r="S161" s="396">
        <f t="shared" si="20"/>
        <v>3519674.1575750001</v>
      </c>
    </row>
    <row r="162" spans="1:19" x14ac:dyDescent="0.25">
      <c r="A162" s="108">
        <v>150</v>
      </c>
      <c r="B162" s="38" t="s">
        <v>179</v>
      </c>
      <c r="C162" s="9">
        <v>863000</v>
      </c>
      <c r="D162" s="39">
        <v>2.8304292952727272</v>
      </c>
      <c r="E162" s="11">
        <v>464429.8302999998</v>
      </c>
      <c r="F162" s="172">
        <v>1327429.8302999998</v>
      </c>
      <c r="G162" s="373">
        <v>1935609.65</v>
      </c>
      <c r="H162" s="202">
        <v>2.8304292952727272</v>
      </c>
      <c r="I162" s="373">
        <v>152160.44</v>
      </c>
      <c r="J162" s="381">
        <f t="shared" si="21"/>
        <v>2087770.0899999999</v>
      </c>
      <c r="K162" s="373">
        <v>2187239</v>
      </c>
      <c r="L162" s="202">
        <v>2.8304292952727272</v>
      </c>
      <c r="M162" s="373">
        <v>158247</v>
      </c>
      <c r="N162" s="381">
        <f t="shared" si="22"/>
        <v>2345486</v>
      </c>
      <c r="O162" s="373">
        <v>2516293</v>
      </c>
      <c r="P162" s="202">
        <v>2.8304292952727272</v>
      </c>
      <c r="Q162" s="373">
        <v>159768</v>
      </c>
      <c r="R162" s="381">
        <f t="shared" si="23"/>
        <v>2676061</v>
      </c>
      <c r="S162" s="396">
        <f t="shared" si="20"/>
        <v>2109186.7300749999</v>
      </c>
    </row>
    <row r="163" spans="1:19" x14ac:dyDescent="0.25">
      <c r="A163" s="108">
        <v>151</v>
      </c>
      <c r="B163" s="38" t="s">
        <v>180</v>
      </c>
      <c r="C163" s="9">
        <v>176000</v>
      </c>
      <c r="D163" s="39">
        <v>0.47305784436363635</v>
      </c>
      <c r="E163" s="11">
        <v>95216.974700000021</v>
      </c>
      <c r="F163" s="172">
        <v>271216.97470000002</v>
      </c>
      <c r="G163" s="373">
        <v>404290.25</v>
      </c>
      <c r="H163" s="202">
        <v>0.47305784436363635</v>
      </c>
      <c r="I163" s="373">
        <v>27420.560000000001</v>
      </c>
      <c r="J163" s="381">
        <f t="shared" si="21"/>
        <v>431710.81</v>
      </c>
      <c r="K163" s="373">
        <v>468977</v>
      </c>
      <c r="L163" s="202">
        <v>0.47305784436363635</v>
      </c>
      <c r="M163" s="373">
        <v>29066</v>
      </c>
      <c r="N163" s="381">
        <f t="shared" si="22"/>
        <v>498043</v>
      </c>
      <c r="O163" s="373">
        <v>485148</v>
      </c>
      <c r="P163" s="202">
        <v>0.47305784436363635</v>
      </c>
      <c r="Q163" s="373">
        <v>28243</v>
      </c>
      <c r="R163" s="381">
        <f t="shared" si="23"/>
        <v>513391</v>
      </c>
      <c r="S163" s="396">
        <f t="shared" si="20"/>
        <v>428590.44617499999</v>
      </c>
    </row>
    <row r="164" spans="1:19" x14ac:dyDescent="0.25">
      <c r="A164" s="108">
        <v>152</v>
      </c>
      <c r="B164" s="38" t="s">
        <v>181</v>
      </c>
      <c r="C164" s="9">
        <v>296000</v>
      </c>
      <c r="D164" s="39">
        <v>2.8304292952727272</v>
      </c>
      <c r="E164" s="11">
        <v>159616.93030000001</v>
      </c>
      <c r="F164" s="172">
        <v>455616.93030000001</v>
      </c>
      <c r="G164" s="373">
        <v>514067.45</v>
      </c>
      <c r="H164" s="202">
        <v>2.8304292952727272</v>
      </c>
      <c r="I164" s="373">
        <v>152160.44</v>
      </c>
      <c r="J164" s="381">
        <f t="shared" si="21"/>
        <v>666227.89</v>
      </c>
      <c r="K164" s="373">
        <v>580896</v>
      </c>
      <c r="L164" s="202">
        <v>2.8304292952727272</v>
      </c>
      <c r="M164" s="373">
        <v>159768</v>
      </c>
      <c r="N164" s="381">
        <f t="shared" si="22"/>
        <v>740664</v>
      </c>
      <c r="O164" s="373">
        <v>596318</v>
      </c>
      <c r="P164" s="202">
        <v>2.8304292952727272</v>
      </c>
      <c r="Q164" s="373">
        <v>155204</v>
      </c>
      <c r="R164" s="381">
        <f t="shared" si="23"/>
        <v>751522</v>
      </c>
      <c r="S164" s="396">
        <f t="shared" si="20"/>
        <v>653507.70507499995</v>
      </c>
    </row>
    <row r="165" spans="1:19" x14ac:dyDescent="0.25">
      <c r="A165" s="108">
        <v>153</v>
      </c>
      <c r="B165" s="38" t="s">
        <v>182</v>
      </c>
      <c r="C165" s="9">
        <v>470000</v>
      </c>
      <c r="D165" s="39">
        <v>10.063776500000001</v>
      </c>
      <c r="E165" s="11">
        <v>252862.24430000002</v>
      </c>
      <c r="F165" s="172">
        <v>722862.24430000002</v>
      </c>
      <c r="G165" s="373">
        <v>366085.85</v>
      </c>
      <c r="H165" s="202">
        <v>10.063776500000001</v>
      </c>
      <c r="I165" s="373">
        <v>534721.64</v>
      </c>
      <c r="J165" s="381">
        <f t="shared" si="21"/>
        <v>900807.49</v>
      </c>
      <c r="K165" s="373">
        <v>417338</v>
      </c>
      <c r="L165" s="202">
        <v>10.063776500000001</v>
      </c>
      <c r="M165" s="373">
        <v>556111</v>
      </c>
      <c r="N165" s="381">
        <f t="shared" si="22"/>
        <v>973449</v>
      </c>
      <c r="O165" s="373">
        <v>457607</v>
      </c>
      <c r="P165" s="202">
        <v>10.063776500000001</v>
      </c>
      <c r="Q165" s="373">
        <v>561458</v>
      </c>
      <c r="R165" s="381">
        <f t="shared" si="23"/>
        <v>1019065</v>
      </c>
      <c r="S165" s="396">
        <f t="shared" si="20"/>
        <v>904045.93357500003</v>
      </c>
    </row>
    <row r="166" spans="1:19" x14ac:dyDescent="0.25">
      <c r="A166" s="108">
        <v>154</v>
      </c>
      <c r="B166" s="38" t="s">
        <v>183</v>
      </c>
      <c r="C166" s="9">
        <v>544000</v>
      </c>
      <c r="D166" s="39">
        <v>10.063776500000001</v>
      </c>
      <c r="E166" s="11">
        <v>292308.26930000004</v>
      </c>
      <c r="F166" s="172">
        <v>836308.26930000004</v>
      </c>
      <c r="G166" s="373">
        <v>549612.05000000005</v>
      </c>
      <c r="H166" s="202">
        <v>10.063776500000001</v>
      </c>
      <c r="I166" s="373">
        <v>534721.64</v>
      </c>
      <c r="J166" s="381">
        <f t="shared" si="21"/>
        <v>1084333.69</v>
      </c>
      <c r="K166" s="373">
        <v>626558</v>
      </c>
      <c r="L166" s="202">
        <v>10.063776500000001</v>
      </c>
      <c r="M166" s="373">
        <v>561458</v>
      </c>
      <c r="N166" s="381">
        <f t="shared" si="22"/>
        <v>1188016</v>
      </c>
      <c r="O166" s="373">
        <v>681519</v>
      </c>
      <c r="P166" s="202">
        <v>10.063776500000001</v>
      </c>
      <c r="Q166" s="373">
        <v>545416</v>
      </c>
      <c r="R166" s="381">
        <f t="shared" si="23"/>
        <v>1226935</v>
      </c>
      <c r="S166" s="396">
        <f t="shared" si="20"/>
        <v>1083898.2398250001</v>
      </c>
    </row>
    <row r="167" spans="1:19" x14ac:dyDescent="0.25">
      <c r="A167" s="108">
        <v>155</v>
      </c>
      <c r="B167" s="38" t="s">
        <v>184</v>
      </c>
      <c r="C167" s="9">
        <v>4621000</v>
      </c>
      <c r="D167" s="39">
        <v>10.063776500000001</v>
      </c>
      <c r="E167" s="11">
        <v>2488611.6693000002</v>
      </c>
      <c r="F167" s="172">
        <v>7109611.6693000002</v>
      </c>
      <c r="G167" s="373">
        <v>10791292.85</v>
      </c>
      <c r="H167" s="202">
        <v>10.063776500000001</v>
      </c>
      <c r="I167" s="373">
        <v>534721.64</v>
      </c>
      <c r="J167" s="381">
        <f t="shared" si="21"/>
        <v>11326014.49</v>
      </c>
      <c r="K167" s="373">
        <v>12409987</v>
      </c>
      <c r="L167" s="202">
        <v>10.063776500000001</v>
      </c>
      <c r="M167" s="373">
        <v>561458</v>
      </c>
      <c r="N167" s="381">
        <f t="shared" si="22"/>
        <v>12971445</v>
      </c>
      <c r="O167" s="373">
        <v>13812855</v>
      </c>
      <c r="P167" s="202">
        <v>10.063776500000001</v>
      </c>
      <c r="Q167" s="373">
        <v>556111</v>
      </c>
      <c r="R167" s="381">
        <f t="shared" si="23"/>
        <v>14368966</v>
      </c>
      <c r="S167" s="396">
        <f t="shared" si="20"/>
        <v>11444009.289825</v>
      </c>
    </row>
    <row r="168" spans="1:19" x14ac:dyDescent="0.25">
      <c r="A168" s="108">
        <v>156</v>
      </c>
      <c r="B168" s="38" t="s">
        <v>185</v>
      </c>
      <c r="C168" s="15" t="s">
        <v>10</v>
      </c>
      <c r="D168" s="39">
        <v>56.608721086909092</v>
      </c>
      <c r="E168" s="11">
        <v>2804822.1516</v>
      </c>
      <c r="F168" s="172">
        <v>2804822.1516</v>
      </c>
      <c r="G168" s="372" t="s">
        <v>10</v>
      </c>
      <c r="H168" s="202">
        <v>56.608721086909092</v>
      </c>
      <c r="I168" s="373">
        <v>2997207.68</v>
      </c>
      <c r="J168" s="381">
        <f>I168*1</f>
        <v>2997207.68</v>
      </c>
      <c r="K168" s="372" t="s">
        <v>10</v>
      </c>
      <c r="L168" s="202">
        <v>56.608721086909092</v>
      </c>
      <c r="M168" s="373">
        <v>3177040</v>
      </c>
      <c r="N168" s="381">
        <f>M168*1</f>
        <v>3177040</v>
      </c>
      <c r="O168" s="372" t="s">
        <v>10</v>
      </c>
      <c r="P168" s="202">
        <v>56.608721086909092</v>
      </c>
      <c r="Q168" s="373">
        <v>3087124</v>
      </c>
      <c r="R168" s="381">
        <f>Q168*1</f>
        <v>3087124</v>
      </c>
      <c r="S168" s="396">
        <f t="shared" si="20"/>
        <v>3016548.4578999998</v>
      </c>
    </row>
    <row r="169" spans="1:19" x14ac:dyDescent="0.25">
      <c r="A169" s="3"/>
      <c r="B169" s="36" t="s">
        <v>186</v>
      </c>
      <c r="C169" s="5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413">
        <v>0</v>
      </c>
      <c r="P169" s="284"/>
      <c r="Q169" s="414">
        <v>0</v>
      </c>
      <c r="R169" s="414">
        <v>0</v>
      </c>
      <c r="S169" s="414">
        <v>0</v>
      </c>
    </row>
    <row r="170" spans="1:19" x14ac:dyDescent="0.25">
      <c r="A170" s="108">
        <v>157</v>
      </c>
      <c r="B170" s="38" t="s">
        <v>187</v>
      </c>
      <c r="C170" s="9">
        <v>59423.402499999997</v>
      </c>
      <c r="D170" s="39">
        <v>0</v>
      </c>
      <c r="E170" s="12" t="s">
        <v>10</v>
      </c>
      <c r="F170" s="172">
        <v>59423.402499999997</v>
      </c>
      <c r="G170" s="373">
        <v>96720.65</v>
      </c>
      <c r="H170" s="202">
        <v>0</v>
      </c>
      <c r="I170" s="372" t="s">
        <v>10</v>
      </c>
      <c r="J170" s="381">
        <f>G170*1</f>
        <v>96720.65</v>
      </c>
      <c r="K170" s="373">
        <v>113163</v>
      </c>
      <c r="L170" s="202">
        <v>0</v>
      </c>
      <c r="M170" s="372" t="s">
        <v>10</v>
      </c>
      <c r="N170" s="381">
        <f>K170*1</f>
        <v>113163</v>
      </c>
      <c r="O170" s="373">
        <v>123802</v>
      </c>
      <c r="P170" s="202">
        <v>0</v>
      </c>
      <c r="Q170" s="372" t="s">
        <v>10</v>
      </c>
      <c r="R170" s="381">
        <f>O170*1</f>
        <v>123802</v>
      </c>
      <c r="S170" s="396">
        <f t="shared" si="20"/>
        <v>98277.263124999998</v>
      </c>
    </row>
    <row r="171" spans="1:19" x14ac:dyDescent="0.25">
      <c r="A171" s="108">
        <v>158</v>
      </c>
      <c r="B171" s="38" t="s">
        <v>335</v>
      </c>
      <c r="C171" s="9">
        <v>345000</v>
      </c>
      <c r="D171" s="39">
        <v>5.6608779021818192</v>
      </c>
      <c r="E171" s="11">
        <v>186146.18689999997</v>
      </c>
      <c r="F171" s="172">
        <v>531146.18689999997</v>
      </c>
      <c r="G171" s="373">
        <v>411786.05</v>
      </c>
      <c r="H171" s="202">
        <v>5.6608779021818192</v>
      </c>
      <c r="I171" s="373">
        <v>301829.12</v>
      </c>
      <c r="J171" s="381">
        <f t="shared" si="21"/>
        <v>713615.16999999993</v>
      </c>
      <c r="K171" s="373">
        <v>481790</v>
      </c>
      <c r="L171" s="202">
        <v>5.6608779021818192</v>
      </c>
      <c r="M171" s="373">
        <v>319939</v>
      </c>
      <c r="N171" s="381">
        <f t="shared" si="22"/>
        <v>801729</v>
      </c>
      <c r="O171" s="373">
        <v>535322</v>
      </c>
      <c r="P171" s="202">
        <v>5.6608779021818192</v>
      </c>
      <c r="Q171" s="373">
        <v>313902</v>
      </c>
      <c r="R171" s="381">
        <f t="shared" si="23"/>
        <v>849224</v>
      </c>
      <c r="S171" s="396">
        <f t="shared" si="20"/>
        <v>723928.589225</v>
      </c>
    </row>
    <row r="172" spans="1:19" x14ac:dyDescent="0.25">
      <c r="A172" s="108">
        <v>159</v>
      </c>
      <c r="B172" s="38" t="s">
        <v>336</v>
      </c>
      <c r="C172" s="9">
        <v>264000</v>
      </c>
      <c r="D172" s="39">
        <v>5.6608779021818192</v>
      </c>
      <c r="E172" s="11">
        <v>141893.61190000002</v>
      </c>
      <c r="F172" s="172">
        <v>405893.61190000002</v>
      </c>
      <c r="G172" s="373">
        <v>203596.25</v>
      </c>
      <c r="H172" s="202">
        <v>5.6608779021818192</v>
      </c>
      <c r="I172" s="373">
        <v>301829.12</v>
      </c>
      <c r="J172" s="381">
        <f t="shared" si="21"/>
        <v>505425.37</v>
      </c>
      <c r="K172" s="373">
        <v>230064</v>
      </c>
      <c r="L172" s="202">
        <v>5.6608779021818192</v>
      </c>
      <c r="M172" s="373">
        <v>313902</v>
      </c>
      <c r="N172" s="381">
        <f t="shared" si="22"/>
        <v>543966</v>
      </c>
      <c r="O172" s="373">
        <v>264675</v>
      </c>
      <c r="P172" s="202">
        <v>5.6608779021818192</v>
      </c>
      <c r="Q172" s="373">
        <v>313902</v>
      </c>
      <c r="R172" s="381">
        <f t="shared" si="23"/>
        <v>578577</v>
      </c>
      <c r="S172" s="396">
        <f t="shared" si="20"/>
        <v>508465.495475</v>
      </c>
    </row>
    <row r="173" spans="1:19" x14ac:dyDescent="0.25">
      <c r="A173" s="108">
        <v>160</v>
      </c>
      <c r="B173" s="38" t="s">
        <v>188</v>
      </c>
      <c r="C173" s="9">
        <v>880000</v>
      </c>
      <c r="D173" s="39">
        <v>5.6608779021818192</v>
      </c>
      <c r="E173" s="11">
        <v>473126.8219000001</v>
      </c>
      <c r="F173" s="172">
        <v>1353126.8219000001</v>
      </c>
      <c r="G173" s="373">
        <v>1765140.65</v>
      </c>
      <c r="H173" s="202">
        <v>5.6608779021818192</v>
      </c>
      <c r="I173" s="373">
        <v>301829.12</v>
      </c>
      <c r="J173" s="381">
        <f t="shared" si="21"/>
        <v>2066969.77</v>
      </c>
      <c r="K173" s="373">
        <v>1994609</v>
      </c>
      <c r="L173" s="202">
        <v>5.6608779021818192</v>
      </c>
      <c r="M173" s="373">
        <v>313902</v>
      </c>
      <c r="N173" s="381">
        <f t="shared" si="22"/>
        <v>2308511</v>
      </c>
      <c r="O173" s="373">
        <v>2241729</v>
      </c>
      <c r="P173" s="202">
        <v>5.6608779021818192</v>
      </c>
      <c r="Q173" s="373">
        <v>316921</v>
      </c>
      <c r="R173" s="381">
        <f t="shared" si="23"/>
        <v>2558650</v>
      </c>
      <c r="S173" s="396">
        <f t="shared" si="20"/>
        <v>2071814.3979750001</v>
      </c>
    </row>
    <row r="174" spans="1:19" x14ac:dyDescent="0.25">
      <c r="A174" s="108">
        <v>161</v>
      </c>
      <c r="B174" s="38" t="s">
        <v>189</v>
      </c>
      <c r="C174" s="9">
        <v>875000</v>
      </c>
      <c r="D174" s="39">
        <v>5.6608779021818192</v>
      </c>
      <c r="E174" s="11">
        <v>471196.75190000003</v>
      </c>
      <c r="F174" s="172">
        <v>1346196.7519</v>
      </c>
      <c r="G174" s="373">
        <v>1742895.05</v>
      </c>
      <c r="H174" s="202">
        <v>5.6608779021818192</v>
      </c>
      <c r="I174" s="373">
        <v>301829.12</v>
      </c>
      <c r="J174" s="381">
        <f t="shared" si="21"/>
        <v>2044724.17</v>
      </c>
      <c r="K174" s="373">
        <v>1969471</v>
      </c>
      <c r="L174" s="202">
        <v>5.6608779021818192</v>
      </c>
      <c r="M174" s="373">
        <v>313902</v>
      </c>
      <c r="N174" s="381">
        <f t="shared" si="22"/>
        <v>2283373</v>
      </c>
      <c r="O174" s="373">
        <v>2230906</v>
      </c>
      <c r="P174" s="202">
        <v>5.6608779021818192</v>
      </c>
      <c r="Q174" s="373">
        <v>307866</v>
      </c>
      <c r="R174" s="381">
        <f t="shared" si="23"/>
        <v>2538772</v>
      </c>
      <c r="S174" s="396">
        <f t="shared" si="20"/>
        <v>2053266.4804750001</v>
      </c>
    </row>
    <row r="175" spans="1:19" x14ac:dyDescent="0.25">
      <c r="A175" s="108">
        <v>162</v>
      </c>
      <c r="B175" s="38" t="s">
        <v>190</v>
      </c>
      <c r="C175" s="9">
        <v>2285868.0074999998</v>
      </c>
      <c r="D175" s="39">
        <v>0</v>
      </c>
      <c r="E175" s="12" t="s">
        <v>10</v>
      </c>
      <c r="F175" s="172">
        <v>2285868.0074999998</v>
      </c>
      <c r="G175" s="373">
        <v>3743548.25</v>
      </c>
      <c r="H175" s="202">
        <v>0</v>
      </c>
      <c r="I175" s="372" t="s">
        <v>10</v>
      </c>
      <c r="J175" s="381">
        <f>G175*1</f>
        <v>3743548.25</v>
      </c>
      <c r="K175" s="373">
        <v>4342516</v>
      </c>
      <c r="L175" s="202">
        <v>0</v>
      </c>
      <c r="M175" s="372" t="s">
        <v>10</v>
      </c>
      <c r="N175" s="381">
        <f>K175*1</f>
        <v>4342516</v>
      </c>
      <c r="O175" s="373">
        <v>4866613</v>
      </c>
      <c r="P175" s="202">
        <v>0</v>
      </c>
      <c r="Q175" s="372" t="s">
        <v>10</v>
      </c>
      <c r="R175" s="381">
        <f>O175*1</f>
        <v>4866613</v>
      </c>
      <c r="S175" s="396">
        <f t="shared" si="20"/>
        <v>3809636.3143750001</v>
      </c>
    </row>
    <row r="176" spans="1:19" x14ac:dyDescent="0.25">
      <c r="A176" s="3"/>
      <c r="B176" s="36" t="s">
        <v>191</v>
      </c>
      <c r="C176" s="5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413">
        <v>0</v>
      </c>
      <c r="P176" s="284"/>
      <c r="Q176" s="414">
        <v>0</v>
      </c>
      <c r="R176" s="414">
        <v>0</v>
      </c>
      <c r="S176" s="414">
        <v>0</v>
      </c>
    </row>
    <row r="177" spans="1:19" x14ac:dyDescent="0.25">
      <c r="A177" s="108">
        <v>163</v>
      </c>
      <c r="B177" s="38" t="s">
        <v>196</v>
      </c>
      <c r="C177" s="9">
        <v>198000</v>
      </c>
      <c r="D177" s="39">
        <v>1.8869593007272729</v>
      </c>
      <c r="E177" s="11">
        <v>106181.08769999997</v>
      </c>
      <c r="F177" s="172">
        <v>304181.08769999997</v>
      </c>
      <c r="G177" s="373">
        <v>342389.45</v>
      </c>
      <c r="H177" s="202">
        <v>1.8869593007272729</v>
      </c>
      <c r="I177" s="373">
        <v>102206.96</v>
      </c>
      <c r="J177" s="381">
        <f t="shared" si="21"/>
        <v>444596.41000000003</v>
      </c>
      <c r="K177" s="373">
        <v>404020</v>
      </c>
      <c r="L177" s="202">
        <v>1.8869593007272729</v>
      </c>
      <c r="M177" s="373">
        <v>106295</v>
      </c>
      <c r="N177" s="381">
        <f t="shared" si="22"/>
        <v>510315</v>
      </c>
      <c r="O177" s="373">
        <v>400596</v>
      </c>
      <c r="P177" s="202">
        <v>1.8869593007272729</v>
      </c>
      <c r="Q177" s="373">
        <v>104251</v>
      </c>
      <c r="R177" s="381">
        <f t="shared" si="23"/>
        <v>504847</v>
      </c>
      <c r="S177" s="396">
        <f t="shared" si="20"/>
        <v>440984.87442499999</v>
      </c>
    </row>
    <row r="178" spans="1:19" x14ac:dyDescent="0.25">
      <c r="A178" s="108">
        <v>164</v>
      </c>
      <c r="B178" s="38" t="s">
        <v>1198</v>
      </c>
      <c r="C178" s="9">
        <v>1772000</v>
      </c>
      <c r="D178" s="39">
        <v>2.8304292952727272</v>
      </c>
      <c r="E178" s="11">
        <v>953946.91529999999</v>
      </c>
      <c r="F178" s="172">
        <v>2725946.9153</v>
      </c>
      <c r="G178" s="373">
        <v>4246250.45</v>
      </c>
      <c r="H178" s="202">
        <v>2.8304292952727272</v>
      </c>
      <c r="I178" s="373">
        <v>152160.44</v>
      </c>
      <c r="J178" s="381">
        <f t="shared" si="21"/>
        <v>4398410.8900000006</v>
      </c>
      <c r="K178" s="373">
        <v>4968113</v>
      </c>
      <c r="L178" s="202">
        <v>2.8304292952727272</v>
      </c>
      <c r="M178" s="373">
        <v>159768</v>
      </c>
      <c r="N178" s="381">
        <f t="shared" si="22"/>
        <v>5127881</v>
      </c>
      <c r="O178" s="373">
        <v>5265351</v>
      </c>
      <c r="P178" s="202">
        <v>2.8304292952727272</v>
      </c>
      <c r="Q178" s="373">
        <v>155204</v>
      </c>
      <c r="R178" s="381">
        <f t="shared" si="23"/>
        <v>5420555</v>
      </c>
      <c r="S178" s="396">
        <f t="shared" si="20"/>
        <v>4418198.4513250003</v>
      </c>
    </row>
    <row r="179" spans="1:19" x14ac:dyDescent="0.25">
      <c r="A179" s="108">
        <v>165</v>
      </c>
      <c r="B179" s="38" t="s">
        <v>194</v>
      </c>
      <c r="C179" s="9">
        <v>631000</v>
      </c>
      <c r="D179" s="39">
        <v>2.8304292952727272</v>
      </c>
      <c r="E179" s="11">
        <v>340291.21530000004</v>
      </c>
      <c r="F179" s="172">
        <v>971291.21530000004</v>
      </c>
      <c r="G179" s="373">
        <v>1362543.65</v>
      </c>
      <c r="H179" s="202">
        <v>2.8304292952727272</v>
      </c>
      <c r="I179" s="373">
        <v>152160.44</v>
      </c>
      <c r="J179" s="381">
        <f t="shared" si="21"/>
        <v>1514704.0899999999</v>
      </c>
      <c r="K179" s="373">
        <v>1594176</v>
      </c>
      <c r="L179" s="202">
        <v>2.8304292952727272</v>
      </c>
      <c r="M179" s="373">
        <v>161290</v>
      </c>
      <c r="N179" s="381">
        <f t="shared" si="22"/>
        <v>1755466</v>
      </c>
      <c r="O179" s="373">
        <v>1662303</v>
      </c>
      <c r="P179" s="202">
        <v>2.8304292952727272</v>
      </c>
      <c r="Q179" s="373">
        <v>156725</v>
      </c>
      <c r="R179" s="381">
        <f t="shared" si="23"/>
        <v>1819028</v>
      </c>
      <c r="S179" s="396">
        <f t="shared" si="20"/>
        <v>1515122.326325</v>
      </c>
    </row>
    <row r="180" spans="1:19" x14ac:dyDescent="0.25">
      <c r="A180" s="108">
        <v>166</v>
      </c>
      <c r="B180" s="38" t="s">
        <v>197</v>
      </c>
      <c r="C180" s="9">
        <v>159000</v>
      </c>
      <c r="D180" s="39">
        <v>2.8304292952727272</v>
      </c>
      <c r="E180" s="11">
        <v>86327.550299999974</v>
      </c>
      <c r="F180" s="172">
        <v>245327.55029999997</v>
      </c>
      <c r="G180" s="373">
        <v>169000.65</v>
      </c>
      <c r="H180" s="202">
        <v>2.8304292952727272</v>
      </c>
      <c r="I180" s="373">
        <v>152160.44</v>
      </c>
      <c r="J180" s="381">
        <f t="shared" si="21"/>
        <v>321161.08999999997</v>
      </c>
      <c r="K180" s="373">
        <v>190971</v>
      </c>
      <c r="L180" s="202">
        <v>2.8304292952727272</v>
      </c>
      <c r="M180" s="373">
        <v>156725</v>
      </c>
      <c r="N180" s="381">
        <f t="shared" si="22"/>
        <v>347696</v>
      </c>
      <c r="O180" s="373">
        <v>201111</v>
      </c>
      <c r="P180" s="202">
        <v>2.8304292952727272</v>
      </c>
      <c r="Q180" s="373">
        <v>155204</v>
      </c>
      <c r="R180" s="381">
        <f t="shared" si="23"/>
        <v>356315</v>
      </c>
      <c r="S180" s="396">
        <f t="shared" si="20"/>
        <v>317624.91007500002</v>
      </c>
    </row>
    <row r="181" spans="1:19" x14ac:dyDescent="0.25">
      <c r="A181" s="108">
        <v>167</v>
      </c>
      <c r="B181" s="38" t="s">
        <v>410</v>
      </c>
      <c r="C181" s="9">
        <v>311000</v>
      </c>
      <c r="D181" s="39">
        <v>2.8304292952727272</v>
      </c>
      <c r="E181" s="11">
        <v>168021.0453</v>
      </c>
      <c r="F181" s="172">
        <v>479021.0453</v>
      </c>
      <c r="G181" s="373">
        <v>549370.25</v>
      </c>
      <c r="H181" s="202">
        <v>2.8304292952727272</v>
      </c>
      <c r="I181" s="373">
        <v>152160.44</v>
      </c>
      <c r="J181" s="381">
        <f t="shared" si="21"/>
        <v>701530.69</v>
      </c>
      <c r="K181" s="373">
        <v>620788</v>
      </c>
      <c r="L181" s="202">
        <v>2.8304292952727272</v>
      </c>
      <c r="M181" s="373">
        <v>158247</v>
      </c>
      <c r="N181" s="381">
        <f t="shared" si="22"/>
        <v>779035</v>
      </c>
      <c r="O181" s="373">
        <v>664738</v>
      </c>
      <c r="P181" s="202">
        <v>2.8304292952727272</v>
      </c>
      <c r="Q181" s="373">
        <v>156725</v>
      </c>
      <c r="R181" s="381">
        <f t="shared" si="23"/>
        <v>821463</v>
      </c>
      <c r="S181" s="396">
        <f t="shared" si="20"/>
        <v>695262.43382499996</v>
      </c>
    </row>
    <row r="182" spans="1:19" x14ac:dyDescent="0.25">
      <c r="A182" s="108">
        <v>168</v>
      </c>
      <c r="B182" s="38" t="s">
        <v>198</v>
      </c>
      <c r="C182" s="9">
        <v>157000</v>
      </c>
      <c r="D182" s="39">
        <v>1.8869593007272729</v>
      </c>
      <c r="E182" s="11">
        <v>84335.892699999997</v>
      </c>
      <c r="F182" s="172">
        <v>241335.8927</v>
      </c>
      <c r="G182" s="373">
        <v>239140.85</v>
      </c>
      <c r="H182" s="202">
        <v>1.8869593007272729</v>
      </c>
      <c r="I182" s="373">
        <v>102206.96</v>
      </c>
      <c r="J182" s="381">
        <f t="shared" si="21"/>
        <v>341347.81</v>
      </c>
      <c r="K182" s="373">
        <v>282186</v>
      </c>
      <c r="L182" s="202">
        <v>1.8869593007272729</v>
      </c>
      <c r="M182" s="373">
        <v>106295</v>
      </c>
      <c r="N182" s="381">
        <f t="shared" si="22"/>
        <v>388481</v>
      </c>
      <c r="O182" s="373">
        <v>284578</v>
      </c>
      <c r="P182" s="202">
        <v>1.8869593007272729</v>
      </c>
      <c r="Q182" s="373">
        <v>106295</v>
      </c>
      <c r="R182" s="381">
        <f t="shared" si="23"/>
        <v>390873</v>
      </c>
      <c r="S182" s="396">
        <f t="shared" si="20"/>
        <v>340509.42567500001</v>
      </c>
    </row>
    <row r="183" spans="1:19" x14ac:dyDescent="0.25">
      <c r="A183" s="108">
        <v>169</v>
      </c>
      <c r="B183" s="38" t="s">
        <v>199</v>
      </c>
      <c r="C183" s="9">
        <v>525000</v>
      </c>
      <c r="D183" s="39">
        <v>3.7739186014545458</v>
      </c>
      <c r="E183" s="11">
        <v>282358.67729999998</v>
      </c>
      <c r="F183" s="172">
        <v>807358.67729999998</v>
      </c>
      <c r="G183" s="373">
        <v>1009515.65</v>
      </c>
      <c r="H183" s="202">
        <v>3.7739186014545458</v>
      </c>
      <c r="I183" s="373">
        <v>202018.04</v>
      </c>
      <c r="J183" s="381">
        <f t="shared" si="21"/>
        <v>1211533.69</v>
      </c>
      <c r="K183" s="373">
        <v>1160943</v>
      </c>
      <c r="L183" s="202">
        <v>3.7739186014545458</v>
      </c>
      <c r="M183" s="373">
        <v>210099</v>
      </c>
      <c r="N183" s="381">
        <f t="shared" si="22"/>
        <v>1371042</v>
      </c>
      <c r="O183" s="373">
        <v>1312370</v>
      </c>
      <c r="P183" s="202">
        <v>3.7739186014545458</v>
      </c>
      <c r="Q183" s="373">
        <v>208079</v>
      </c>
      <c r="R183" s="381">
        <f t="shared" si="23"/>
        <v>1520449</v>
      </c>
      <c r="S183" s="396">
        <f t="shared" si="20"/>
        <v>1227595.841825</v>
      </c>
    </row>
    <row r="184" spans="1:19" x14ac:dyDescent="0.25">
      <c r="A184" s="108">
        <v>170</v>
      </c>
      <c r="B184" s="38" t="s">
        <v>200</v>
      </c>
      <c r="C184" s="9">
        <v>579000</v>
      </c>
      <c r="D184" s="39">
        <v>5.6608779021818192</v>
      </c>
      <c r="E184" s="11">
        <v>311112.3469</v>
      </c>
      <c r="F184" s="172">
        <v>890112.3469</v>
      </c>
      <c r="G184" s="373">
        <v>999601.85</v>
      </c>
      <c r="H184" s="202">
        <v>5.6608779021818192</v>
      </c>
      <c r="I184" s="373">
        <v>301829.12</v>
      </c>
      <c r="J184" s="381">
        <f t="shared" si="21"/>
        <v>1301430.97</v>
      </c>
      <c r="K184" s="373">
        <v>1119554</v>
      </c>
      <c r="L184" s="202">
        <v>5.6608779021818192</v>
      </c>
      <c r="M184" s="373">
        <v>319939</v>
      </c>
      <c r="N184" s="381">
        <f t="shared" si="22"/>
        <v>1439493</v>
      </c>
      <c r="O184" s="373">
        <v>1179530</v>
      </c>
      <c r="P184" s="202">
        <v>5.6608779021818192</v>
      </c>
      <c r="Q184" s="373">
        <v>304847</v>
      </c>
      <c r="R184" s="381">
        <f t="shared" si="23"/>
        <v>1484377</v>
      </c>
      <c r="S184" s="396">
        <f t="shared" si="20"/>
        <v>1278853.329225</v>
      </c>
    </row>
    <row r="185" spans="1:19" x14ac:dyDescent="0.25">
      <c r="A185" s="108">
        <v>171</v>
      </c>
      <c r="B185" s="38" t="s">
        <v>202</v>
      </c>
      <c r="C185" s="9">
        <v>1454000</v>
      </c>
      <c r="D185" s="39">
        <v>3.7739186014545458</v>
      </c>
      <c r="E185" s="11">
        <v>782539.96229999978</v>
      </c>
      <c r="F185" s="172">
        <v>2236539.9622999998</v>
      </c>
      <c r="G185" s="373">
        <v>3366823.85</v>
      </c>
      <c r="H185" s="202">
        <v>3.7739186014545458</v>
      </c>
      <c r="I185" s="373">
        <v>202018.04</v>
      </c>
      <c r="J185" s="381">
        <f t="shared" si="21"/>
        <v>3568841.89</v>
      </c>
      <c r="K185" s="373">
        <v>3939184</v>
      </c>
      <c r="L185" s="202">
        <v>3.7739186014545458</v>
      </c>
      <c r="M185" s="373">
        <v>212119</v>
      </c>
      <c r="N185" s="381">
        <f t="shared" si="22"/>
        <v>4151303</v>
      </c>
      <c r="O185" s="373">
        <v>4141193</v>
      </c>
      <c r="P185" s="202">
        <v>3.7739186014545458</v>
      </c>
      <c r="Q185" s="373">
        <v>204038</v>
      </c>
      <c r="R185" s="381">
        <f t="shared" si="23"/>
        <v>4345231</v>
      </c>
      <c r="S185" s="396">
        <f t="shared" si="20"/>
        <v>3575478.9630749999</v>
      </c>
    </row>
    <row r="186" spans="1:19" x14ac:dyDescent="0.25">
      <c r="A186" s="108">
        <v>172</v>
      </c>
      <c r="B186" s="38" t="s">
        <v>203</v>
      </c>
      <c r="C186" s="9">
        <v>1438000</v>
      </c>
      <c r="D186" s="39">
        <v>5.6608779021818192</v>
      </c>
      <c r="E186" s="11">
        <v>775073.39190000016</v>
      </c>
      <c r="F186" s="172">
        <v>2213073.3919000002</v>
      </c>
      <c r="G186" s="373">
        <v>3145576.85</v>
      </c>
      <c r="H186" s="202">
        <v>5.6608779021818192</v>
      </c>
      <c r="I186" s="373">
        <v>301829.12</v>
      </c>
      <c r="J186" s="381">
        <f t="shared" si="21"/>
        <v>3447405.97</v>
      </c>
      <c r="K186" s="373">
        <v>3554502</v>
      </c>
      <c r="L186" s="202">
        <v>5.6608779021818192</v>
      </c>
      <c r="M186" s="373">
        <v>319939</v>
      </c>
      <c r="N186" s="381">
        <f t="shared" si="22"/>
        <v>3874441</v>
      </c>
      <c r="O186" s="373">
        <v>3648869</v>
      </c>
      <c r="P186" s="202">
        <v>5.6608779021818192</v>
      </c>
      <c r="Q186" s="373">
        <v>310884</v>
      </c>
      <c r="R186" s="381">
        <f t="shared" si="23"/>
        <v>3959753</v>
      </c>
      <c r="S186" s="396">
        <f t="shared" si="20"/>
        <v>3373668.340475</v>
      </c>
    </row>
    <row r="187" spans="1:19" x14ac:dyDescent="0.25">
      <c r="A187" s="108">
        <v>173</v>
      </c>
      <c r="B187" s="38" t="s">
        <v>411</v>
      </c>
      <c r="C187" s="9">
        <v>1224000</v>
      </c>
      <c r="D187" s="39">
        <v>3.7739186014545458</v>
      </c>
      <c r="E187" s="11">
        <v>658635.25729999994</v>
      </c>
      <c r="F187" s="172">
        <v>1882635.2572999999</v>
      </c>
      <c r="G187" s="373">
        <v>2774413.85</v>
      </c>
      <c r="H187" s="202">
        <v>3.7739186014545458</v>
      </c>
      <c r="I187" s="373">
        <v>202018.04</v>
      </c>
      <c r="J187" s="381">
        <f t="shared" si="21"/>
        <v>2976431.89</v>
      </c>
      <c r="K187" s="373">
        <v>3162832</v>
      </c>
      <c r="L187" s="202">
        <v>3.7739186014545458</v>
      </c>
      <c r="M187" s="373">
        <v>212119</v>
      </c>
      <c r="N187" s="381">
        <f t="shared" si="22"/>
        <v>3374951</v>
      </c>
      <c r="O187" s="373">
        <v>3273808</v>
      </c>
      <c r="P187" s="202">
        <v>3.7739186014545458</v>
      </c>
      <c r="Q187" s="373">
        <v>210099</v>
      </c>
      <c r="R187" s="381">
        <f t="shared" si="23"/>
        <v>3483907</v>
      </c>
      <c r="S187" s="396">
        <f t="shared" si="20"/>
        <v>2929481.2868250003</v>
      </c>
    </row>
    <row r="188" spans="1:19" x14ac:dyDescent="0.25">
      <c r="A188" s="108">
        <v>174</v>
      </c>
      <c r="B188" s="38" t="s">
        <v>205</v>
      </c>
      <c r="C188" s="9">
        <v>1316000</v>
      </c>
      <c r="D188" s="39">
        <v>3.7739186014545458</v>
      </c>
      <c r="E188" s="11">
        <v>709210.31230000011</v>
      </c>
      <c r="F188" s="172">
        <v>2025210.3123000001</v>
      </c>
      <c r="G188" s="373">
        <v>3008718.05</v>
      </c>
      <c r="H188" s="202">
        <v>3.7739186014545458</v>
      </c>
      <c r="I188" s="373">
        <v>202018.04</v>
      </c>
      <c r="J188" s="381">
        <f t="shared" si="21"/>
        <v>3210736.09</v>
      </c>
      <c r="K188" s="373">
        <v>3490113</v>
      </c>
      <c r="L188" s="202">
        <v>3.7739186014545458</v>
      </c>
      <c r="M188" s="373">
        <v>214139</v>
      </c>
      <c r="N188" s="381">
        <f t="shared" si="22"/>
        <v>3704252</v>
      </c>
      <c r="O188" s="373">
        <v>3760898</v>
      </c>
      <c r="P188" s="202">
        <v>3.7739186014545458</v>
      </c>
      <c r="Q188" s="373">
        <v>212119</v>
      </c>
      <c r="R188" s="381">
        <f t="shared" si="23"/>
        <v>3973017</v>
      </c>
      <c r="S188" s="396">
        <f t="shared" si="20"/>
        <v>3228303.850575</v>
      </c>
    </row>
    <row r="189" spans="1:19" x14ac:dyDescent="0.25">
      <c r="A189" s="108">
        <v>175</v>
      </c>
      <c r="B189" s="38" t="s">
        <v>207</v>
      </c>
      <c r="C189" s="9">
        <v>4685000</v>
      </c>
      <c r="D189" s="39">
        <v>3.7739186014545458</v>
      </c>
      <c r="E189" s="11">
        <v>2523049.0922999997</v>
      </c>
      <c r="F189" s="172">
        <v>7208049.0922999997</v>
      </c>
      <c r="G189" s="373">
        <v>11462046.050000001</v>
      </c>
      <c r="H189" s="202">
        <v>3.7739186014545458</v>
      </c>
      <c r="I189" s="373">
        <v>202018.04</v>
      </c>
      <c r="J189" s="381">
        <f t="shared" si="21"/>
        <v>11664064.09</v>
      </c>
      <c r="K189" s="373">
        <v>12952112</v>
      </c>
      <c r="L189" s="202">
        <v>3.7739186014545458</v>
      </c>
      <c r="M189" s="373">
        <v>214139</v>
      </c>
      <c r="N189" s="381">
        <f t="shared" si="22"/>
        <v>13166251</v>
      </c>
      <c r="O189" s="373">
        <v>13639835</v>
      </c>
      <c r="P189" s="202">
        <v>3.7739186014545458</v>
      </c>
      <c r="Q189" s="373">
        <v>210099</v>
      </c>
      <c r="R189" s="381">
        <f t="shared" si="23"/>
        <v>13849934</v>
      </c>
      <c r="S189" s="396">
        <f t="shared" si="20"/>
        <v>11472074.545575</v>
      </c>
    </row>
    <row r="190" spans="1:19" x14ac:dyDescent="0.25">
      <c r="A190" s="3"/>
      <c r="B190" s="36" t="s">
        <v>208</v>
      </c>
      <c r="C190" s="5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413">
        <v>0</v>
      </c>
      <c r="P190" s="284"/>
      <c r="Q190" s="414">
        <v>0</v>
      </c>
      <c r="R190" s="414">
        <v>0</v>
      </c>
      <c r="S190" s="414">
        <v>0</v>
      </c>
    </row>
    <row r="191" spans="1:19" x14ac:dyDescent="0.25">
      <c r="A191" s="108">
        <v>176</v>
      </c>
      <c r="B191" s="38" t="s">
        <v>414</v>
      </c>
      <c r="C191" s="9">
        <v>819000</v>
      </c>
      <c r="D191" s="39">
        <v>3.7739186014545458</v>
      </c>
      <c r="E191" s="11">
        <v>440986.86730000004</v>
      </c>
      <c r="F191" s="172">
        <v>1259986.8673</v>
      </c>
      <c r="G191" s="373">
        <v>1743136.85</v>
      </c>
      <c r="H191" s="202">
        <v>3.7739186014545458</v>
      </c>
      <c r="I191" s="373">
        <v>202018.04</v>
      </c>
      <c r="J191" s="381">
        <f t="shared" si="21"/>
        <v>1945154.8900000001</v>
      </c>
      <c r="K191" s="373">
        <v>1987176</v>
      </c>
      <c r="L191" s="202">
        <v>3.7739186014545458</v>
      </c>
      <c r="M191" s="373">
        <v>212119</v>
      </c>
      <c r="N191" s="381">
        <f t="shared" si="22"/>
        <v>2199295</v>
      </c>
      <c r="O191" s="373">
        <v>2126627</v>
      </c>
      <c r="P191" s="202">
        <v>3.7739186014545458</v>
      </c>
      <c r="Q191" s="373">
        <v>204038</v>
      </c>
      <c r="R191" s="381">
        <f t="shared" si="23"/>
        <v>2330665</v>
      </c>
      <c r="S191" s="396">
        <f t="shared" si="20"/>
        <v>1933775.4393250002</v>
      </c>
    </row>
    <row r="192" spans="1:19" x14ac:dyDescent="0.25">
      <c r="A192" s="108">
        <v>177</v>
      </c>
      <c r="B192" s="38" t="s">
        <v>415</v>
      </c>
      <c r="C192" s="9">
        <v>830000</v>
      </c>
      <c r="D192" s="39">
        <v>3.7739186014545458</v>
      </c>
      <c r="E192" s="11">
        <v>446543.72230000002</v>
      </c>
      <c r="F192" s="172">
        <v>1276543.7223</v>
      </c>
      <c r="G192" s="373">
        <v>1777956.05</v>
      </c>
      <c r="H192" s="202">
        <v>3.7739186014545458</v>
      </c>
      <c r="I192" s="373">
        <v>202018.04</v>
      </c>
      <c r="J192" s="381">
        <f t="shared" si="21"/>
        <v>1979974.09</v>
      </c>
      <c r="K192" s="373">
        <v>2062429</v>
      </c>
      <c r="L192" s="202">
        <v>3.7739186014545458</v>
      </c>
      <c r="M192" s="373">
        <v>212119</v>
      </c>
      <c r="N192" s="381">
        <f t="shared" si="22"/>
        <v>2274548</v>
      </c>
      <c r="O192" s="373">
        <v>2062429</v>
      </c>
      <c r="P192" s="202">
        <v>3.7739186014545458</v>
      </c>
      <c r="Q192" s="373">
        <v>210099</v>
      </c>
      <c r="R192" s="381">
        <f t="shared" si="23"/>
        <v>2272528</v>
      </c>
      <c r="S192" s="396">
        <f t="shared" si="20"/>
        <v>1950898.4530750001</v>
      </c>
    </row>
    <row r="193" spans="1:19" x14ac:dyDescent="0.25">
      <c r="A193" s="108">
        <v>178</v>
      </c>
      <c r="B193" s="102" t="s">
        <v>416</v>
      </c>
      <c r="C193" s="9">
        <v>1081000</v>
      </c>
      <c r="D193" s="39">
        <v>3.7739186014545458</v>
      </c>
      <c r="E193" s="11">
        <v>581589.48729999992</v>
      </c>
      <c r="F193" s="172">
        <v>1662589.4872999999</v>
      </c>
      <c r="G193" s="373">
        <v>2414857.25</v>
      </c>
      <c r="H193" s="202">
        <v>3.7739186014545458</v>
      </c>
      <c r="I193" s="373">
        <v>202018.04</v>
      </c>
      <c r="J193" s="381">
        <f t="shared" si="21"/>
        <v>2616875.29</v>
      </c>
      <c r="K193" s="373">
        <v>2728789</v>
      </c>
      <c r="L193" s="202">
        <v>3.7739186014545458</v>
      </c>
      <c r="M193" s="373">
        <v>212119</v>
      </c>
      <c r="N193" s="381">
        <f t="shared" si="22"/>
        <v>2940908</v>
      </c>
      <c r="O193" s="373">
        <v>2994423</v>
      </c>
      <c r="P193" s="202">
        <v>3.7739186014545458</v>
      </c>
      <c r="Q193" s="373">
        <v>210099</v>
      </c>
      <c r="R193" s="381">
        <f t="shared" si="23"/>
        <v>3204522</v>
      </c>
      <c r="S193" s="396">
        <f t="shared" si="20"/>
        <v>2606223.694325</v>
      </c>
    </row>
    <row r="194" spans="1:19" x14ac:dyDescent="0.25">
      <c r="A194" s="108">
        <v>179</v>
      </c>
      <c r="B194" s="102" t="s">
        <v>417</v>
      </c>
      <c r="C194" s="9">
        <v>1071000</v>
      </c>
      <c r="D194" s="39">
        <v>3.7739186014545458</v>
      </c>
      <c r="E194" s="11">
        <v>577120.27729999996</v>
      </c>
      <c r="F194" s="172">
        <v>1648120.2773</v>
      </c>
      <c r="G194" s="373">
        <v>2391160.85</v>
      </c>
      <c r="H194" s="202">
        <v>3.7739186014545458</v>
      </c>
      <c r="I194" s="373">
        <v>202018.04</v>
      </c>
      <c r="J194" s="381">
        <f t="shared" si="21"/>
        <v>2593178.89</v>
      </c>
      <c r="K194" s="373">
        <v>2749835</v>
      </c>
      <c r="L194" s="202">
        <v>3.7739186014545458</v>
      </c>
      <c r="M194" s="373">
        <v>212119</v>
      </c>
      <c r="N194" s="381">
        <f t="shared" si="22"/>
        <v>2961954</v>
      </c>
      <c r="O194" s="373">
        <v>2773747</v>
      </c>
      <c r="P194" s="202">
        <v>3.7739186014545458</v>
      </c>
      <c r="Q194" s="373">
        <v>212119</v>
      </c>
      <c r="R194" s="381">
        <f t="shared" si="23"/>
        <v>2985866</v>
      </c>
      <c r="S194" s="396">
        <f t="shared" si="20"/>
        <v>2547279.7918250002</v>
      </c>
    </row>
    <row r="195" spans="1:19" x14ac:dyDescent="0.25">
      <c r="A195" s="108">
        <v>180</v>
      </c>
      <c r="B195" s="38" t="s">
        <v>340</v>
      </c>
      <c r="C195" s="9">
        <v>538000</v>
      </c>
      <c r="D195" s="104">
        <v>3</v>
      </c>
      <c r="E195" s="11">
        <v>289009.62749999994</v>
      </c>
      <c r="F195" s="172">
        <v>827009.62749999994</v>
      </c>
      <c r="G195" s="366">
        <v>728000.65</v>
      </c>
      <c r="H195" s="326">
        <v>3</v>
      </c>
      <c r="I195" s="370">
        <v>410300</v>
      </c>
      <c r="J195" s="381">
        <f t="shared" si="21"/>
        <v>1138300.6499999999</v>
      </c>
      <c r="K195" s="366">
        <v>844481</v>
      </c>
      <c r="L195" s="326">
        <v>3</v>
      </c>
      <c r="M195" s="370">
        <v>426712</v>
      </c>
      <c r="N195" s="381">
        <f t="shared" si="22"/>
        <v>1271193</v>
      </c>
      <c r="O195" s="366">
        <v>931841</v>
      </c>
      <c r="P195" s="326">
        <v>3</v>
      </c>
      <c r="Q195" s="370">
        <v>430815</v>
      </c>
      <c r="R195" s="381">
        <f t="shared" si="23"/>
        <v>1362656</v>
      </c>
      <c r="S195" s="396">
        <f t="shared" si="20"/>
        <v>1149789.819375</v>
      </c>
    </row>
    <row r="196" spans="1:19" x14ac:dyDescent="0.25">
      <c r="A196" s="108">
        <v>181</v>
      </c>
      <c r="B196" s="38" t="s">
        <v>342</v>
      </c>
      <c r="C196" s="9">
        <v>237000</v>
      </c>
      <c r="D196" s="39">
        <v>3.7739186014545458</v>
      </c>
      <c r="E196" s="11">
        <v>127183.81229999999</v>
      </c>
      <c r="F196" s="172">
        <v>364183.81229999999</v>
      </c>
      <c r="G196" s="373">
        <v>288468.05</v>
      </c>
      <c r="H196" s="202">
        <v>3.7739186014545458</v>
      </c>
      <c r="I196" s="373">
        <v>202018.04</v>
      </c>
      <c r="J196" s="381">
        <f t="shared" si="21"/>
        <v>490486.08999999997</v>
      </c>
      <c r="K196" s="373">
        <v>328854</v>
      </c>
      <c r="L196" s="202">
        <v>3.7739186014545458</v>
      </c>
      <c r="M196" s="373">
        <v>208079</v>
      </c>
      <c r="N196" s="381">
        <f t="shared" si="22"/>
        <v>536933</v>
      </c>
      <c r="O196" s="373">
        <v>346162</v>
      </c>
      <c r="P196" s="202">
        <v>3.7739186014545458</v>
      </c>
      <c r="Q196" s="373">
        <v>206058</v>
      </c>
      <c r="R196" s="381">
        <f t="shared" si="23"/>
        <v>552220</v>
      </c>
      <c r="S196" s="396">
        <f t="shared" si="20"/>
        <v>485955.72557499999</v>
      </c>
    </row>
    <row r="197" spans="1:19" x14ac:dyDescent="0.25">
      <c r="A197" s="108">
        <v>182</v>
      </c>
      <c r="B197" s="38" t="s">
        <v>210</v>
      </c>
      <c r="C197" s="9">
        <v>590000</v>
      </c>
      <c r="D197" s="39">
        <v>8.8057971956363641</v>
      </c>
      <c r="E197" s="11">
        <v>318053.61849999998</v>
      </c>
      <c r="F197" s="172">
        <v>908053.61849999998</v>
      </c>
      <c r="G197" s="373">
        <v>771584.45</v>
      </c>
      <c r="H197" s="202">
        <v>8.8057971956363641</v>
      </c>
      <c r="I197" s="373">
        <v>468276.8</v>
      </c>
      <c r="J197" s="381">
        <f t="shared" si="21"/>
        <v>1239861.25</v>
      </c>
      <c r="K197" s="373">
        <v>902754</v>
      </c>
      <c r="L197" s="202">
        <v>8.8057971956363641</v>
      </c>
      <c r="M197" s="373">
        <v>487008</v>
      </c>
      <c r="N197" s="381">
        <f t="shared" si="22"/>
        <v>1389762</v>
      </c>
      <c r="O197" s="373">
        <v>933617</v>
      </c>
      <c r="P197" s="202">
        <v>8.8057971956363641</v>
      </c>
      <c r="Q197" s="373">
        <v>491691</v>
      </c>
      <c r="R197" s="381">
        <f t="shared" si="23"/>
        <v>1425308</v>
      </c>
      <c r="S197" s="396">
        <f t="shared" si="20"/>
        <v>1240746.217125</v>
      </c>
    </row>
    <row r="198" spans="1:19" x14ac:dyDescent="0.25">
      <c r="A198" s="108">
        <v>183</v>
      </c>
      <c r="B198" s="38" t="s">
        <v>211</v>
      </c>
      <c r="C198" s="9">
        <v>821000</v>
      </c>
      <c r="D198" s="39">
        <v>8.8057971956363641</v>
      </c>
      <c r="E198" s="11">
        <v>442084.09849999985</v>
      </c>
      <c r="F198" s="172">
        <v>1263084.0984999998</v>
      </c>
      <c r="G198" s="373">
        <v>1357707.65</v>
      </c>
      <c r="H198" s="202">
        <v>8.8057971956363641</v>
      </c>
      <c r="I198" s="373">
        <v>468276.8</v>
      </c>
      <c r="J198" s="381">
        <f t="shared" si="21"/>
        <v>1825984.45</v>
      </c>
      <c r="K198" s="373">
        <v>1588518</v>
      </c>
      <c r="L198" s="202">
        <v>8.8057971956363641</v>
      </c>
      <c r="M198" s="373">
        <v>482325</v>
      </c>
      <c r="N198" s="381">
        <f t="shared" si="22"/>
        <v>2070843</v>
      </c>
      <c r="O198" s="373">
        <v>1642826</v>
      </c>
      <c r="P198" s="202">
        <v>8.8057971956363641</v>
      </c>
      <c r="Q198" s="373">
        <v>482325</v>
      </c>
      <c r="R198" s="381">
        <f t="shared" si="23"/>
        <v>2125151</v>
      </c>
      <c r="S198" s="396">
        <f t="shared" si="20"/>
        <v>1821265.6371249999</v>
      </c>
    </row>
    <row r="199" spans="1:19" x14ac:dyDescent="0.25">
      <c r="A199" s="108">
        <v>184</v>
      </c>
      <c r="B199" s="38" t="s">
        <v>343</v>
      </c>
      <c r="C199" s="9">
        <v>475000</v>
      </c>
      <c r="D199" s="39">
        <v>8.8057971956363641</v>
      </c>
      <c r="E199" s="11">
        <v>256155.28849999991</v>
      </c>
      <c r="F199" s="172">
        <v>731155.28849999991</v>
      </c>
      <c r="G199" s="373">
        <v>477555.65</v>
      </c>
      <c r="H199" s="202">
        <v>8.8057971956363641</v>
      </c>
      <c r="I199" s="373">
        <v>468276.8</v>
      </c>
      <c r="J199" s="381">
        <f t="shared" si="21"/>
        <v>945832.45</v>
      </c>
      <c r="K199" s="373">
        <v>549189</v>
      </c>
      <c r="L199" s="202">
        <v>8.8057971956363641</v>
      </c>
      <c r="M199" s="373">
        <v>496373</v>
      </c>
      <c r="N199" s="381">
        <f t="shared" si="22"/>
        <v>1045562</v>
      </c>
      <c r="O199" s="373">
        <v>563516</v>
      </c>
      <c r="P199" s="202">
        <v>8.8057971956363641</v>
      </c>
      <c r="Q199" s="373">
        <v>491691</v>
      </c>
      <c r="R199" s="381">
        <f t="shared" si="23"/>
        <v>1055207</v>
      </c>
      <c r="S199" s="396">
        <f t="shared" ref="S199:S262" si="24">AVERAGE(F199,J199,N199,R199)</f>
        <v>944439.18462499999</v>
      </c>
    </row>
    <row r="200" spans="1:19" x14ac:dyDescent="0.25">
      <c r="A200" s="108">
        <v>185</v>
      </c>
      <c r="B200" s="38" t="s">
        <v>418</v>
      </c>
      <c r="C200" s="9">
        <v>103000</v>
      </c>
      <c r="D200" s="39">
        <v>1.4165471505454548</v>
      </c>
      <c r="E200" s="11">
        <v>55747.911699999997</v>
      </c>
      <c r="F200" s="172">
        <v>158747.9117</v>
      </c>
      <c r="G200" s="373">
        <v>143000.65</v>
      </c>
      <c r="H200" s="202">
        <v>1.4165471505454548</v>
      </c>
      <c r="I200" s="373">
        <v>77278.16</v>
      </c>
      <c r="J200" s="381">
        <f t="shared" ref="J200:J263" si="25">G200+I200</f>
        <v>220278.81</v>
      </c>
      <c r="K200" s="373">
        <v>167311</v>
      </c>
      <c r="L200" s="202">
        <v>1.4165471505454548</v>
      </c>
      <c r="M200" s="373">
        <v>81142</v>
      </c>
      <c r="N200" s="381">
        <f t="shared" ref="N200:N263" si="26">K200+M200</f>
        <v>248453</v>
      </c>
      <c r="O200" s="373">
        <v>173031</v>
      </c>
      <c r="P200" s="202">
        <v>1.4165471505454548</v>
      </c>
      <c r="Q200" s="373">
        <v>78051</v>
      </c>
      <c r="R200" s="381">
        <f t="shared" ref="R200:R263" si="27">O200+Q200</f>
        <v>251082</v>
      </c>
      <c r="S200" s="396">
        <f t="shared" si="24"/>
        <v>219640.430425</v>
      </c>
    </row>
    <row r="201" spans="1:19" x14ac:dyDescent="0.25">
      <c r="A201" s="3"/>
      <c r="B201" s="36" t="s">
        <v>214</v>
      </c>
      <c r="C201" s="5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413">
        <v>0</v>
      </c>
      <c r="P201" s="284"/>
      <c r="Q201" s="414">
        <v>0</v>
      </c>
      <c r="R201" s="414">
        <v>0</v>
      </c>
      <c r="S201" s="414">
        <v>0</v>
      </c>
    </row>
    <row r="202" spans="1:19" x14ac:dyDescent="0.25">
      <c r="A202" s="108">
        <v>186</v>
      </c>
      <c r="B202" s="38" t="s">
        <v>215</v>
      </c>
      <c r="C202" s="15" t="s">
        <v>10</v>
      </c>
      <c r="D202" s="39">
        <v>11.04953897818182</v>
      </c>
      <c r="E202" s="11">
        <v>547417.03380000009</v>
      </c>
      <c r="F202" s="172">
        <v>547417.03380000009</v>
      </c>
      <c r="G202" s="372" t="s">
        <v>10</v>
      </c>
      <c r="H202" s="202">
        <v>11.04953897818182</v>
      </c>
      <c r="I202" s="373">
        <v>586976.24</v>
      </c>
      <c r="J202" s="381">
        <f>I202*1</f>
        <v>586976.24</v>
      </c>
      <c r="K202" s="372" t="s">
        <v>10</v>
      </c>
      <c r="L202" s="202">
        <v>11.04953897818182</v>
      </c>
      <c r="M202" s="373">
        <v>604586</v>
      </c>
      <c r="N202" s="381">
        <f>M202*1</f>
        <v>604586</v>
      </c>
      <c r="O202" s="372" t="s">
        <v>10</v>
      </c>
      <c r="P202" s="202">
        <v>11.04953897818182</v>
      </c>
      <c r="Q202" s="373">
        <v>598716</v>
      </c>
      <c r="R202" s="381">
        <f>Q202*1</f>
        <v>598716</v>
      </c>
      <c r="S202" s="396">
        <f t="shared" si="24"/>
        <v>584423.81845000002</v>
      </c>
    </row>
    <row r="203" spans="1:19" x14ac:dyDescent="0.25">
      <c r="A203" s="108">
        <v>187</v>
      </c>
      <c r="B203" s="38" t="s">
        <v>216</v>
      </c>
      <c r="C203" s="9">
        <v>522000</v>
      </c>
      <c r="D203" s="39">
        <v>4.1465559367272729</v>
      </c>
      <c r="E203" s="11">
        <v>281605.59090000007</v>
      </c>
      <c r="F203" s="172">
        <v>803605.59090000007</v>
      </c>
      <c r="G203" s="373">
        <v>982192.25</v>
      </c>
      <c r="H203" s="202">
        <v>4.1465559367272729</v>
      </c>
      <c r="I203" s="373">
        <v>221769.32</v>
      </c>
      <c r="J203" s="381">
        <f t="shared" si="25"/>
        <v>1203961.57</v>
      </c>
      <c r="K203" s="373">
        <v>1129521</v>
      </c>
      <c r="L203" s="202">
        <v>4.1465559367272729</v>
      </c>
      <c r="M203" s="373">
        <v>235075</v>
      </c>
      <c r="N203" s="381">
        <f t="shared" si="26"/>
        <v>1364596</v>
      </c>
      <c r="O203" s="373">
        <v>1257206</v>
      </c>
      <c r="P203" s="202">
        <v>4.1465559367272729</v>
      </c>
      <c r="Q203" s="373">
        <v>223987</v>
      </c>
      <c r="R203" s="381">
        <f t="shared" si="27"/>
        <v>1481193</v>
      </c>
      <c r="S203" s="396">
        <f t="shared" si="24"/>
        <v>1213339.0402250001</v>
      </c>
    </row>
    <row r="204" spans="1:19" x14ac:dyDescent="0.25">
      <c r="A204" s="108">
        <v>188</v>
      </c>
      <c r="B204" s="38" t="s">
        <v>218</v>
      </c>
      <c r="C204" s="9">
        <v>500000</v>
      </c>
      <c r="D204" s="39">
        <v>4.1465559367272729</v>
      </c>
      <c r="E204" s="11">
        <v>269261.98090000008</v>
      </c>
      <c r="F204" s="172">
        <v>769261.98090000008</v>
      </c>
      <c r="G204" s="373">
        <v>920775.05</v>
      </c>
      <c r="H204" s="202">
        <v>4.1465559367272729</v>
      </c>
      <c r="I204" s="373">
        <v>221769.32</v>
      </c>
      <c r="J204" s="381">
        <f t="shared" si="25"/>
        <v>1142544.3700000001</v>
      </c>
      <c r="K204" s="373">
        <v>1058891</v>
      </c>
      <c r="L204" s="202">
        <v>4.1465559367272729</v>
      </c>
      <c r="M204" s="373">
        <v>228422</v>
      </c>
      <c r="N204" s="381">
        <f t="shared" si="26"/>
        <v>1287313</v>
      </c>
      <c r="O204" s="373">
        <v>1086515</v>
      </c>
      <c r="P204" s="202">
        <v>4.1465559367272729</v>
      </c>
      <c r="Q204" s="373">
        <v>232858</v>
      </c>
      <c r="R204" s="381">
        <f t="shared" si="27"/>
        <v>1319373</v>
      </c>
      <c r="S204" s="396">
        <f t="shared" si="24"/>
        <v>1129623.087725</v>
      </c>
    </row>
    <row r="205" spans="1:19" x14ac:dyDescent="0.25">
      <c r="A205" s="108">
        <v>189</v>
      </c>
      <c r="B205" s="38" t="s">
        <v>219</v>
      </c>
      <c r="C205" s="9">
        <v>1312000</v>
      </c>
      <c r="D205" s="39">
        <v>11.04953897818182</v>
      </c>
      <c r="E205" s="11">
        <v>707006.71629999997</v>
      </c>
      <c r="F205" s="172">
        <v>2019006.7163</v>
      </c>
      <c r="G205" s="373">
        <v>2404943.4500000002</v>
      </c>
      <c r="H205" s="202">
        <v>11.04953897818182</v>
      </c>
      <c r="I205" s="373">
        <v>586976.24</v>
      </c>
      <c r="J205" s="381">
        <f t="shared" si="25"/>
        <v>2991919.6900000004</v>
      </c>
      <c r="K205" s="373">
        <v>2813784</v>
      </c>
      <c r="L205" s="202">
        <v>11.04953897818182</v>
      </c>
      <c r="M205" s="373">
        <v>622195</v>
      </c>
      <c r="N205" s="381">
        <f t="shared" si="26"/>
        <v>3435979</v>
      </c>
      <c r="O205" s="373">
        <v>3054278</v>
      </c>
      <c r="P205" s="202">
        <v>11.04953897818182</v>
      </c>
      <c r="Q205" s="373">
        <v>592846</v>
      </c>
      <c r="R205" s="381">
        <f t="shared" si="27"/>
        <v>3647124</v>
      </c>
      <c r="S205" s="396">
        <f t="shared" si="24"/>
        <v>3023507.3515750002</v>
      </c>
    </row>
    <row r="206" spans="1:19" x14ac:dyDescent="0.25">
      <c r="A206" s="108">
        <v>190</v>
      </c>
      <c r="B206" s="38" t="s">
        <v>220</v>
      </c>
      <c r="C206" s="9">
        <v>313000</v>
      </c>
      <c r="D206" s="39">
        <v>8.2878204850909096</v>
      </c>
      <c r="E206" s="11">
        <v>167991.01190000004</v>
      </c>
      <c r="F206" s="172">
        <v>480991.01190000004</v>
      </c>
      <c r="G206" s="373">
        <v>114613.85</v>
      </c>
      <c r="H206" s="202">
        <v>8.2878204850909096</v>
      </c>
      <c r="I206" s="373">
        <v>440855.12</v>
      </c>
      <c r="J206" s="381">
        <f t="shared" si="25"/>
        <v>555468.97</v>
      </c>
      <c r="K206" s="373">
        <v>134098</v>
      </c>
      <c r="L206" s="202">
        <v>8.2878204850909096</v>
      </c>
      <c r="M206" s="373">
        <v>454081</v>
      </c>
      <c r="N206" s="381">
        <f t="shared" si="26"/>
        <v>588179</v>
      </c>
      <c r="O206" s="373">
        <v>146706</v>
      </c>
      <c r="P206" s="202">
        <v>8.2878204850909096</v>
      </c>
      <c r="Q206" s="373">
        <v>462898</v>
      </c>
      <c r="R206" s="381">
        <f t="shared" si="27"/>
        <v>609604</v>
      </c>
      <c r="S206" s="396">
        <f t="shared" si="24"/>
        <v>558560.745475</v>
      </c>
    </row>
    <row r="207" spans="1:19" x14ac:dyDescent="0.25">
      <c r="A207" s="108">
        <v>191</v>
      </c>
      <c r="B207" s="38" t="s">
        <v>221</v>
      </c>
      <c r="C207" s="9">
        <v>498000</v>
      </c>
      <c r="D207" s="39">
        <v>4.1465559367272729</v>
      </c>
      <c r="E207" s="11">
        <v>267913.56590000005</v>
      </c>
      <c r="F207" s="172">
        <v>765913.56590000005</v>
      </c>
      <c r="G207" s="373">
        <v>916180.85</v>
      </c>
      <c r="H207" s="202">
        <v>4.1465559367272729</v>
      </c>
      <c r="I207" s="373">
        <v>221769.32</v>
      </c>
      <c r="J207" s="381">
        <f t="shared" si="25"/>
        <v>1137950.17</v>
      </c>
      <c r="K207" s="373">
        <v>1062770</v>
      </c>
      <c r="L207" s="202">
        <v>4.1465559367272729</v>
      </c>
      <c r="M207" s="373">
        <v>232858</v>
      </c>
      <c r="N207" s="381">
        <f t="shared" si="26"/>
        <v>1295628</v>
      </c>
      <c r="O207" s="373">
        <v>1117741</v>
      </c>
      <c r="P207" s="202">
        <v>4.1465559367272729</v>
      </c>
      <c r="Q207" s="373">
        <v>232858</v>
      </c>
      <c r="R207" s="381">
        <f t="shared" si="27"/>
        <v>1350599</v>
      </c>
      <c r="S207" s="396">
        <f t="shared" si="24"/>
        <v>1137522.6839749999</v>
      </c>
    </row>
    <row r="208" spans="1:19" x14ac:dyDescent="0.25">
      <c r="A208" s="108">
        <v>192</v>
      </c>
      <c r="B208" s="38" t="s">
        <v>222</v>
      </c>
      <c r="C208" s="9">
        <v>2565000</v>
      </c>
      <c r="D208" s="39">
        <v>2.7670098814545456</v>
      </c>
      <c r="E208" s="11">
        <v>1381653.0943</v>
      </c>
      <c r="F208" s="172">
        <v>3946653.0943</v>
      </c>
      <c r="G208" s="373">
        <v>6198543.6500000004</v>
      </c>
      <c r="H208" s="202">
        <v>2.7670098814545456</v>
      </c>
      <c r="I208" s="373">
        <v>148804.64000000001</v>
      </c>
      <c r="J208" s="381">
        <f t="shared" si="25"/>
        <v>6347348.29</v>
      </c>
      <c r="K208" s="373">
        <v>7252296</v>
      </c>
      <c r="L208" s="202">
        <v>2.7670098814545456</v>
      </c>
      <c r="M208" s="373">
        <v>157733</v>
      </c>
      <c r="N208" s="381">
        <f t="shared" si="26"/>
        <v>7410029</v>
      </c>
      <c r="O208" s="373">
        <v>7376267</v>
      </c>
      <c r="P208" s="202">
        <v>2.7670098814545456</v>
      </c>
      <c r="Q208" s="373">
        <v>153269</v>
      </c>
      <c r="R208" s="381">
        <f t="shared" si="27"/>
        <v>7529536</v>
      </c>
      <c r="S208" s="396">
        <f t="shared" si="24"/>
        <v>6308391.5960750002</v>
      </c>
    </row>
    <row r="209" spans="1:19" x14ac:dyDescent="0.25">
      <c r="A209" s="108">
        <v>193</v>
      </c>
      <c r="B209" s="38" t="s">
        <v>223</v>
      </c>
      <c r="C209" s="9">
        <v>8305000</v>
      </c>
      <c r="D209" s="39">
        <v>8.2878204850909096</v>
      </c>
      <c r="E209" s="11">
        <v>4472218.8368999995</v>
      </c>
      <c r="F209" s="172">
        <v>12777218.8369</v>
      </c>
      <c r="G209" s="373">
        <v>15250000</v>
      </c>
      <c r="H209" s="202">
        <v>8.2878204850909096</v>
      </c>
      <c r="I209" s="373">
        <v>440855.12</v>
      </c>
      <c r="J209" s="381">
        <f t="shared" si="25"/>
        <v>15690855.119999999</v>
      </c>
      <c r="K209" s="373">
        <v>17232500</v>
      </c>
      <c r="L209" s="202">
        <v>8.2878204850909096</v>
      </c>
      <c r="M209" s="373">
        <v>454081</v>
      </c>
      <c r="N209" s="381">
        <f t="shared" si="26"/>
        <v>17686581</v>
      </c>
      <c r="O209" s="373">
        <v>18757500</v>
      </c>
      <c r="P209" s="202">
        <v>8.2878204850909096</v>
      </c>
      <c r="Q209" s="373">
        <v>462898</v>
      </c>
      <c r="R209" s="381">
        <f t="shared" si="27"/>
        <v>19220398</v>
      </c>
      <c r="S209" s="396">
        <f t="shared" si="24"/>
        <v>16343763.239225</v>
      </c>
    </row>
    <row r="210" spans="1:19" x14ac:dyDescent="0.25">
      <c r="A210" s="108">
        <v>194</v>
      </c>
      <c r="B210" s="38" t="s">
        <v>224</v>
      </c>
      <c r="C210" s="9">
        <v>12644000</v>
      </c>
      <c r="D210" s="39">
        <v>8.2878204850909096</v>
      </c>
      <c r="E210" s="11">
        <v>6808516.766900003</v>
      </c>
      <c r="F210" s="172">
        <v>19452516.766900003</v>
      </c>
      <c r="G210" s="373">
        <v>8750000</v>
      </c>
      <c r="H210" s="202">
        <v>8.2878204850909096</v>
      </c>
      <c r="I210" s="373">
        <v>440855.12</v>
      </c>
      <c r="J210" s="381">
        <f t="shared" si="25"/>
        <v>9190855.1199999992</v>
      </c>
      <c r="K210" s="373">
        <v>9800000</v>
      </c>
      <c r="L210" s="202">
        <v>8.2878204850909096</v>
      </c>
      <c r="M210" s="373">
        <v>462898</v>
      </c>
      <c r="N210" s="381">
        <f t="shared" si="26"/>
        <v>10262898</v>
      </c>
      <c r="O210" s="373">
        <v>10937500</v>
      </c>
      <c r="P210" s="202">
        <v>8.2878204850909096</v>
      </c>
      <c r="Q210" s="373">
        <v>458489</v>
      </c>
      <c r="R210" s="381">
        <f t="shared" si="27"/>
        <v>11395989</v>
      </c>
      <c r="S210" s="396">
        <f t="shared" si="24"/>
        <v>12575564.721725</v>
      </c>
    </row>
    <row r="211" spans="1:19" x14ac:dyDescent="0.25">
      <c r="A211" s="108">
        <v>195</v>
      </c>
      <c r="B211" s="38" t="s">
        <v>225</v>
      </c>
      <c r="C211" s="9">
        <v>3166000</v>
      </c>
      <c r="D211" s="39">
        <v>6.2158557080000003</v>
      </c>
      <c r="E211" s="11">
        <v>1704003.3711000001</v>
      </c>
      <c r="F211" s="172">
        <v>4870003.3711000001</v>
      </c>
      <c r="G211" s="373">
        <v>7493140.8499999996</v>
      </c>
      <c r="H211" s="202">
        <v>6.2158557080000003</v>
      </c>
      <c r="I211" s="373">
        <v>331264.28000000003</v>
      </c>
      <c r="J211" s="381">
        <f t="shared" si="25"/>
        <v>7824405.1299999999</v>
      </c>
      <c r="K211" s="373">
        <v>8692043</v>
      </c>
      <c r="L211" s="202">
        <v>6.2158557080000003</v>
      </c>
      <c r="M211" s="373">
        <v>341202</v>
      </c>
      <c r="N211" s="381">
        <f t="shared" si="26"/>
        <v>9033245</v>
      </c>
      <c r="O211" s="373">
        <v>9441357</v>
      </c>
      <c r="P211" s="202">
        <v>6.2158557080000003</v>
      </c>
      <c r="Q211" s="373">
        <v>344515</v>
      </c>
      <c r="R211" s="381">
        <f t="shared" si="27"/>
        <v>9785872</v>
      </c>
      <c r="S211" s="396">
        <f t="shared" si="24"/>
        <v>7878381.375275</v>
      </c>
    </row>
    <row r="212" spans="1:19" x14ac:dyDescent="0.25">
      <c r="A212" s="108">
        <v>196</v>
      </c>
      <c r="B212" s="38" t="s">
        <v>226</v>
      </c>
      <c r="C212" s="9">
        <v>3832000</v>
      </c>
      <c r="D212" s="39">
        <v>6.2158557080000003</v>
      </c>
      <c r="E212" s="11">
        <v>2062915.0561000006</v>
      </c>
      <c r="F212" s="172">
        <v>5894915.0561000006</v>
      </c>
      <c r="G212" s="373">
        <v>9148503.6500000004</v>
      </c>
      <c r="H212" s="202">
        <v>6.2158557080000003</v>
      </c>
      <c r="I212" s="373">
        <v>331264.28000000003</v>
      </c>
      <c r="J212" s="381">
        <f t="shared" si="25"/>
        <v>9479767.9299999997</v>
      </c>
      <c r="K212" s="373">
        <v>10337809</v>
      </c>
      <c r="L212" s="202">
        <v>6.2158557080000003</v>
      </c>
      <c r="M212" s="373">
        <v>344515</v>
      </c>
      <c r="N212" s="381">
        <f t="shared" si="26"/>
        <v>10682324</v>
      </c>
      <c r="O212" s="373">
        <v>11893055</v>
      </c>
      <c r="P212" s="202">
        <v>6.2158557080000003</v>
      </c>
      <c r="Q212" s="373">
        <v>344515</v>
      </c>
      <c r="R212" s="381">
        <f t="shared" si="27"/>
        <v>12237570</v>
      </c>
      <c r="S212" s="396">
        <f t="shared" si="24"/>
        <v>9573644.2465250008</v>
      </c>
    </row>
    <row r="213" spans="1:19" x14ac:dyDescent="0.25">
      <c r="A213" s="108">
        <v>197</v>
      </c>
      <c r="B213" s="38" t="s">
        <v>227</v>
      </c>
      <c r="C213" s="9">
        <v>598000</v>
      </c>
      <c r="D213" s="39">
        <v>2.077236853818182</v>
      </c>
      <c r="E213" s="11">
        <v>321527.81130000006</v>
      </c>
      <c r="F213" s="172">
        <v>919527.81130000006</v>
      </c>
      <c r="G213" s="373">
        <v>1331351.45</v>
      </c>
      <c r="H213" s="202">
        <v>2.077236853818182</v>
      </c>
      <c r="I213" s="373">
        <v>112370.24000000001</v>
      </c>
      <c r="J213" s="381">
        <f t="shared" si="25"/>
        <v>1443721.69</v>
      </c>
      <c r="K213" s="373">
        <v>1517741</v>
      </c>
      <c r="L213" s="202">
        <v>2.077236853818182</v>
      </c>
      <c r="M213" s="373">
        <v>117989</v>
      </c>
      <c r="N213" s="381">
        <f t="shared" si="26"/>
        <v>1635730</v>
      </c>
      <c r="O213" s="373">
        <v>1637562</v>
      </c>
      <c r="P213" s="202">
        <v>2.077236853818182</v>
      </c>
      <c r="Q213" s="373">
        <v>116865</v>
      </c>
      <c r="R213" s="381">
        <f t="shared" si="27"/>
        <v>1754427</v>
      </c>
      <c r="S213" s="396">
        <f t="shared" si="24"/>
        <v>1438351.6253249999</v>
      </c>
    </row>
    <row r="214" spans="1:19" x14ac:dyDescent="0.25">
      <c r="A214" s="108">
        <v>198</v>
      </c>
      <c r="B214" s="38" t="s">
        <v>228</v>
      </c>
      <c r="C214" s="9">
        <v>3147000</v>
      </c>
      <c r="D214" s="39">
        <v>4.1465559367272729</v>
      </c>
      <c r="E214" s="11">
        <v>1693952.2609000001</v>
      </c>
      <c r="F214" s="172">
        <v>4840952.2609000001</v>
      </c>
      <c r="G214" s="373">
        <v>7567373.4500000002</v>
      </c>
      <c r="H214" s="202">
        <v>4.1465559367272729</v>
      </c>
      <c r="I214" s="373">
        <v>221769.32</v>
      </c>
      <c r="J214" s="381">
        <f t="shared" si="25"/>
        <v>7789142.7700000005</v>
      </c>
      <c r="K214" s="373">
        <v>8626806</v>
      </c>
      <c r="L214" s="202">
        <v>4.1465559367272729</v>
      </c>
      <c r="M214" s="373">
        <v>232858</v>
      </c>
      <c r="N214" s="381">
        <f t="shared" si="26"/>
        <v>8859664</v>
      </c>
      <c r="O214" s="373">
        <v>9837585</v>
      </c>
      <c r="P214" s="202">
        <v>4.1465559367272729</v>
      </c>
      <c r="Q214" s="373">
        <v>228422</v>
      </c>
      <c r="R214" s="381">
        <f t="shared" si="27"/>
        <v>10066007</v>
      </c>
      <c r="S214" s="396">
        <f t="shared" si="24"/>
        <v>7888941.5077250004</v>
      </c>
    </row>
    <row r="215" spans="1:19" x14ac:dyDescent="0.25">
      <c r="A215" s="108">
        <v>199</v>
      </c>
      <c r="B215" s="38" t="s">
        <v>229</v>
      </c>
      <c r="C215" s="9">
        <v>1078000</v>
      </c>
      <c r="D215" s="39">
        <v>3.1211466690909093</v>
      </c>
      <c r="E215" s="11">
        <v>579796.3563000001</v>
      </c>
      <c r="F215" s="172">
        <v>1657796.3563000001</v>
      </c>
      <c r="G215" s="373">
        <v>2459106.65</v>
      </c>
      <c r="H215" s="202">
        <v>3.1211466690909093</v>
      </c>
      <c r="I215" s="373">
        <v>167501.24</v>
      </c>
      <c r="J215" s="381">
        <f t="shared" si="25"/>
        <v>2626607.8899999997</v>
      </c>
      <c r="K215" s="373">
        <v>2778791</v>
      </c>
      <c r="L215" s="202">
        <v>3.1211466690909093</v>
      </c>
      <c r="M215" s="373">
        <v>174201</v>
      </c>
      <c r="N215" s="381">
        <f t="shared" si="26"/>
        <v>2952992</v>
      </c>
      <c r="O215" s="373">
        <v>3196839</v>
      </c>
      <c r="P215" s="202">
        <v>3.1211466690909093</v>
      </c>
      <c r="Q215" s="373">
        <v>170851</v>
      </c>
      <c r="R215" s="381">
        <f t="shared" si="27"/>
        <v>3367690</v>
      </c>
      <c r="S215" s="396">
        <f t="shared" si="24"/>
        <v>2651271.5615750002</v>
      </c>
    </row>
    <row r="216" spans="1:19" x14ac:dyDescent="0.25">
      <c r="A216" s="108">
        <v>200</v>
      </c>
      <c r="B216" s="38" t="s">
        <v>230</v>
      </c>
      <c r="C216" s="9">
        <v>264000</v>
      </c>
      <c r="D216" s="39">
        <v>6.2158557080000003</v>
      </c>
      <c r="E216" s="11">
        <v>142799.17110000004</v>
      </c>
      <c r="F216" s="172">
        <v>406799.17110000004</v>
      </c>
      <c r="G216" s="373">
        <v>162490.25</v>
      </c>
      <c r="H216" s="202">
        <v>6.2158557080000003</v>
      </c>
      <c r="I216" s="373">
        <v>331264.28000000003</v>
      </c>
      <c r="J216" s="381">
        <f t="shared" si="25"/>
        <v>493754.53</v>
      </c>
      <c r="K216" s="373">
        <v>181989</v>
      </c>
      <c r="L216" s="202">
        <v>6.2158557080000003</v>
      </c>
      <c r="M216" s="373">
        <v>344515</v>
      </c>
      <c r="N216" s="381">
        <f t="shared" si="26"/>
        <v>526504</v>
      </c>
      <c r="O216" s="373">
        <v>209612</v>
      </c>
      <c r="P216" s="202">
        <v>6.2158557080000003</v>
      </c>
      <c r="Q216" s="373">
        <v>337890</v>
      </c>
      <c r="R216" s="381">
        <f t="shared" si="27"/>
        <v>547502</v>
      </c>
      <c r="S216" s="396">
        <f t="shared" si="24"/>
        <v>493639.92527500005</v>
      </c>
    </row>
    <row r="217" spans="1:19" x14ac:dyDescent="0.25">
      <c r="A217" s="108">
        <v>201</v>
      </c>
      <c r="B217" s="38" t="s">
        <v>231</v>
      </c>
      <c r="C217" s="15" t="s">
        <v>10</v>
      </c>
      <c r="D217" s="39">
        <v>8.2878204850909096</v>
      </c>
      <c r="E217" s="11">
        <v>411006.14940000005</v>
      </c>
      <c r="F217" s="172">
        <v>411006.14940000005</v>
      </c>
      <c r="G217" s="372" t="s">
        <v>10</v>
      </c>
      <c r="H217" s="202">
        <v>8.2878204850909096</v>
      </c>
      <c r="I217" s="373">
        <v>440855.12</v>
      </c>
      <c r="J217" s="381">
        <f>I217*1</f>
        <v>440855.12</v>
      </c>
      <c r="K217" s="372" t="s">
        <v>10</v>
      </c>
      <c r="L217" s="202">
        <v>8.2878204850909096</v>
      </c>
      <c r="M217" s="373">
        <v>462898</v>
      </c>
      <c r="N217" s="381">
        <f>M217*1</f>
        <v>462898</v>
      </c>
      <c r="O217" s="372" t="s">
        <v>10</v>
      </c>
      <c r="P217" s="202">
        <v>8.2878204850909096</v>
      </c>
      <c r="Q217" s="373">
        <v>458489</v>
      </c>
      <c r="R217" s="381">
        <f>Q217*1</f>
        <v>458489</v>
      </c>
      <c r="S217" s="396">
        <f t="shared" si="24"/>
        <v>443312.06735000003</v>
      </c>
    </row>
    <row r="218" spans="1:19" x14ac:dyDescent="0.25">
      <c r="A218" s="3"/>
      <c r="B218" s="91" t="s">
        <v>232</v>
      </c>
      <c r="C218" s="5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413">
        <v>0</v>
      </c>
      <c r="P218" s="284"/>
      <c r="Q218" s="414">
        <v>0</v>
      </c>
      <c r="R218" s="414">
        <v>0</v>
      </c>
      <c r="S218" s="414">
        <v>0</v>
      </c>
    </row>
    <row r="219" spans="1:19" x14ac:dyDescent="0.25">
      <c r="A219" s="108">
        <v>202</v>
      </c>
      <c r="B219" s="38" t="s">
        <v>233</v>
      </c>
      <c r="C219" s="9">
        <v>1714000</v>
      </c>
      <c r="D219" s="39">
        <v>3.5492856472727272</v>
      </c>
      <c r="E219" s="11">
        <v>923340.08790000016</v>
      </c>
      <c r="F219" s="172">
        <v>2637340.0879000002</v>
      </c>
      <c r="G219" s="373">
        <v>4043380.25</v>
      </c>
      <c r="H219" s="202">
        <v>3.5492856472727272</v>
      </c>
      <c r="I219" s="373">
        <v>190128.92</v>
      </c>
      <c r="J219" s="381">
        <f t="shared" si="25"/>
        <v>4233509.17</v>
      </c>
      <c r="K219" s="373">
        <v>4771189</v>
      </c>
      <c r="L219" s="202">
        <v>3.5492856472727272</v>
      </c>
      <c r="M219" s="373">
        <v>201537</v>
      </c>
      <c r="N219" s="381">
        <f t="shared" si="26"/>
        <v>4972726</v>
      </c>
      <c r="O219" s="373">
        <v>4932924</v>
      </c>
      <c r="P219" s="202">
        <v>3.5492856472727272</v>
      </c>
      <c r="Q219" s="373">
        <v>197734</v>
      </c>
      <c r="R219" s="381">
        <f t="shared" si="27"/>
        <v>5130658</v>
      </c>
      <c r="S219" s="396">
        <f t="shared" si="24"/>
        <v>4243558.3144749999</v>
      </c>
    </row>
    <row r="220" spans="1:19" x14ac:dyDescent="0.25">
      <c r="A220" s="108">
        <v>203</v>
      </c>
      <c r="B220" s="38" t="s">
        <v>234</v>
      </c>
      <c r="C220" s="9">
        <v>506000</v>
      </c>
      <c r="D220" s="39">
        <v>4.1465559367272729</v>
      </c>
      <c r="E220" s="11">
        <v>272215.26090000011</v>
      </c>
      <c r="F220" s="172">
        <v>778215.26090000011</v>
      </c>
      <c r="G220" s="373">
        <v>937217.45</v>
      </c>
      <c r="H220" s="202">
        <v>4.1465559367272729</v>
      </c>
      <c r="I220" s="373">
        <v>221769.32</v>
      </c>
      <c r="J220" s="381">
        <f t="shared" si="25"/>
        <v>1158986.77</v>
      </c>
      <c r="K220" s="373">
        <v>1059056</v>
      </c>
      <c r="L220" s="202">
        <v>4.1465559367272729</v>
      </c>
      <c r="M220" s="373">
        <v>230640</v>
      </c>
      <c r="N220" s="381">
        <f t="shared" si="26"/>
        <v>1289696</v>
      </c>
      <c r="O220" s="373">
        <v>1162150</v>
      </c>
      <c r="P220" s="202">
        <v>4.1465559367272729</v>
      </c>
      <c r="Q220" s="373">
        <v>230640</v>
      </c>
      <c r="R220" s="381">
        <f t="shared" si="27"/>
        <v>1392790</v>
      </c>
      <c r="S220" s="396">
        <f t="shared" si="24"/>
        <v>1154922.0077249999</v>
      </c>
    </row>
    <row r="221" spans="1:19" x14ac:dyDescent="0.25">
      <c r="A221" s="108">
        <v>204</v>
      </c>
      <c r="B221" s="38" t="s">
        <v>235</v>
      </c>
      <c r="C221" s="9">
        <v>650000</v>
      </c>
      <c r="D221" s="39">
        <v>2.0005889690909093</v>
      </c>
      <c r="E221" s="11">
        <v>350170.33549999993</v>
      </c>
      <c r="F221" s="172">
        <v>1000170.3354999999</v>
      </c>
      <c r="G221" s="373">
        <v>1464341.45</v>
      </c>
      <c r="H221" s="202">
        <v>2.0005889690909093</v>
      </c>
      <c r="I221" s="373">
        <v>108247.4</v>
      </c>
      <c r="J221" s="381">
        <f t="shared" si="25"/>
        <v>1572588.8499999999</v>
      </c>
      <c r="K221" s="373">
        <v>1713279</v>
      </c>
      <c r="L221" s="202">
        <v>2.0005889690909093</v>
      </c>
      <c r="M221" s="373">
        <v>114742</v>
      </c>
      <c r="N221" s="381">
        <f t="shared" si="26"/>
        <v>1828021</v>
      </c>
      <c r="O221" s="373">
        <v>1889000</v>
      </c>
      <c r="P221" s="202">
        <v>2.0005889690909093</v>
      </c>
      <c r="Q221" s="373">
        <v>109330</v>
      </c>
      <c r="R221" s="381">
        <f t="shared" si="27"/>
        <v>1998330</v>
      </c>
      <c r="S221" s="396">
        <f t="shared" si="24"/>
        <v>1599777.5463749999</v>
      </c>
    </row>
    <row r="222" spans="1:19" x14ac:dyDescent="0.25">
      <c r="A222" s="108">
        <v>205</v>
      </c>
      <c r="B222" s="38" t="s">
        <v>236</v>
      </c>
      <c r="C222" s="9">
        <v>822000</v>
      </c>
      <c r="D222" s="39">
        <v>4.1465559367272729</v>
      </c>
      <c r="E222" s="11">
        <v>443365.91090000002</v>
      </c>
      <c r="F222" s="172">
        <v>1265365.9109</v>
      </c>
      <c r="G222" s="373">
        <v>1745796.65</v>
      </c>
      <c r="H222" s="202">
        <v>4.1465559367272729</v>
      </c>
      <c r="I222" s="373">
        <v>221769.32</v>
      </c>
      <c r="J222" s="381">
        <f t="shared" si="25"/>
        <v>1967565.97</v>
      </c>
      <c r="K222" s="373">
        <v>1972750</v>
      </c>
      <c r="L222" s="202">
        <v>4.1465559367272729</v>
      </c>
      <c r="M222" s="373">
        <v>228422</v>
      </c>
      <c r="N222" s="381">
        <f t="shared" si="26"/>
        <v>2201172</v>
      </c>
      <c r="O222" s="373">
        <v>2077498</v>
      </c>
      <c r="P222" s="202">
        <v>4.1465559367272729</v>
      </c>
      <c r="Q222" s="373">
        <v>226205</v>
      </c>
      <c r="R222" s="381">
        <f t="shared" si="27"/>
        <v>2303703</v>
      </c>
      <c r="S222" s="396">
        <f t="shared" si="24"/>
        <v>1934451.7202250001</v>
      </c>
    </row>
    <row r="223" spans="1:19" x14ac:dyDescent="0.25">
      <c r="A223" s="108">
        <v>206</v>
      </c>
      <c r="B223" s="38" t="s">
        <v>237</v>
      </c>
      <c r="C223" s="9">
        <v>1486000</v>
      </c>
      <c r="D223" s="39">
        <v>3.1211466690909093</v>
      </c>
      <c r="E223" s="11">
        <v>799475.33130000019</v>
      </c>
      <c r="F223" s="172">
        <v>2285475.3313000002</v>
      </c>
      <c r="G223" s="373">
        <v>3487723.85</v>
      </c>
      <c r="H223" s="202">
        <v>3.1211466690909093</v>
      </c>
      <c r="I223" s="373">
        <v>167501.24</v>
      </c>
      <c r="J223" s="381">
        <f t="shared" si="25"/>
        <v>3655225.09</v>
      </c>
      <c r="K223" s="373">
        <v>3906251</v>
      </c>
      <c r="L223" s="202">
        <v>3.1211466690909093</v>
      </c>
      <c r="M223" s="373">
        <v>177551</v>
      </c>
      <c r="N223" s="381">
        <f t="shared" si="26"/>
        <v>4083802</v>
      </c>
      <c r="O223" s="373">
        <v>4359655</v>
      </c>
      <c r="P223" s="202">
        <v>3.1211466690909093</v>
      </c>
      <c r="Q223" s="373">
        <v>170851</v>
      </c>
      <c r="R223" s="381">
        <f t="shared" si="27"/>
        <v>4530506</v>
      </c>
      <c r="S223" s="396">
        <f t="shared" si="24"/>
        <v>3638752.1053249999</v>
      </c>
    </row>
    <row r="224" spans="1:19" x14ac:dyDescent="0.25">
      <c r="A224" s="108">
        <v>207</v>
      </c>
      <c r="B224" s="38" t="s">
        <v>239</v>
      </c>
      <c r="C224" s="9">
        <v>571000</v>
      </c>
      <c r="D224" s="39">
        <v>3.1211466690909093</v>
      </c>
      <c r="E224" s="11">
        <v>308222.1263</v>
      </c>
      <c r="F224" s="172">
        <v>879222.1263</v>
      </c>
      <c r="G224" s="373">
        <v>1183369.8500000001</v>
      </c>
      <c r="H224" s="202">
        <v>3.1211466690909093</v>
      </c>
      <c r="I224" s="373">
        <v>167501.24</v>
      </c>
      <c r="J224" s="381">
        <f t="shared" si="25"/>
        <v>1350871.09</v>
      </c>
      <c r="K224" s="373">
        <v>1372709</v>
      </c>
      <c r="L224" s="202">
        <v>3.1211466690909093</v>
      </c>
      <c r="M224" s="373">
        <v>177551</v>
      </c>
      <c r="N224" s="381">
        <f t="shared" si="26"/>
        <v>1550260</v>
      </c>
      <c r="O224" s="373">
        <v>1526547</v>
      </c>
      <c r="P224" s="202">
        <v>3.1211466690909093</v>
      </c>
      <c r="Q224" s="373">
        <v>174201</v>
      </c>
      <c r="R224" s="381">
        <f t="shared" si="27"/>
        <v>1700748</v>
      </c>
      <c r="S224" s="396">
        <f t="shared" si="24"/>
        <v>1370275.3040749999</v>
      </c>
    </row>
    <row r="225" spans="1:19" x14ac:dyDescent="0.25">
      <c r="A225" s="108">
        <v>208</v>
      </c>
      <c r="B225" s="38" t="s">
        <v>241</v>
      </c>
      <c r="C225" s="9">
        <v>133000</v>
      </c>
      <c r="D225" s="39">
        <v>0.52855948727272728</v>
      </c>
      <c r="E225" s="11">
        <v>70963.56329999998</v>
      </c>
      <c r="F225" s="172">
        <v>203963.56329999998</v>
      </c>
      <c r="G225" s="373">
        <v>288468.05</v>
      </c>
      <c r="H225" s="202">
        <v>0.52855948727272728</v>
      </c>
      <c r="I225" s="373">
        <v>30392.84</v>
      </c>
      <c r="J225" s="381">
        <f t="shared" si="25"/>
        <v>318860.89</v>
      </c>
      <c r="K225" s="373">
        <v>325969</v>
      </c>
      <c r="L225" s="202">
        <v>0.52855948727272728</v>
      </c>
      <c r="M225" s="373">
        <v>31609</v>
      </c>
      <c r="N225" s="381">
        <f t="shared" si="26"/>
        <v>357578</v>
      </c>
      <c r="O225" s="373">
        <v>334623</v>
      </c>
      <c r="P225" s="202">
        <v>0.52855948727272728</v>
      </c>
      <c r="Q225" s="373">
        <v>31609</v>
      </c>
      <c r="R225" s="381">
        <f t="shared" si="27"/>
        <v>366232</v>
      </c>
      <c r="S225" s="396">
        <f t="shared" si="24"/>
        <v>311658.61332499998</v>
      </c>
    </row>
    <row r="226" spans="1:19" x14ac:dyDescent="0.25">
      <c r="A226" s="108">
        <v>209</v>
      </c>
      <c r="B226" s="38" t="s">
        <v>242</v>
      </c>
      <c r="C226" s="9">
        <v>1350000</v>
      </c>
      <c r="D226" s="39">
        <v>1.0518275861818183</v>
      </c>
      <c r="E226" s="11">
        <v>726962.45609999984</v>
      </c>
      <c r="F226" s="172">
        <v>2076962.4560999998</v>
      </c>
      <c r="G226" s="373">
        <v>3314111.45</v>
      </c>
      <c r="H226" s="202">
        <v>1.0518275861818183</v>
      </c>
      <c r="I226" s="373">
        <v>58006.28</v>
      </c>
      <c r="J226" s="381">
        <f t="shared" si="25"/>
        <v>3372117.73</v>
      </c>
      <c r="K226" s="373">
        <v>3744946</v>
      </c>
      <c r="L226" s="202">
        <v>1.0518275861818183</v>
      </c>
      <c r="M226" s="373">
        <v>60327</v>
      </c>
      <c r="N226" s="381">
        <f t="shared" si="26"/>
        <v>3805273</v>
      </c>
      <c r="O226" s="373">
        <v>3877510</v>
      </c>
      <c r="P226" s="202">
        <v>1.0518275861818183</v>
      </c>
      <c r="Q226" s="373">
        <v>58586</v>
      </c>
      <c r="R226" s="381">
        <f t="shared" si="27"/>
        <v>3936096</v>
      </c>
      <c r="S226" s="396">
        <f t="shared" si="24"/>
        <v>3297612.2965249997</v>
      </c>
    </row>
    <row r="227" spans="1:19" x14ac:dyDescent="0.25">
      <c r="A227" s="108">
        <v>210</v>
      </c>
      <c r="B227" s="38" t="s">
        <v>243</v>
      </c>
      <c r="C227" s="9">
        <v>880000</v>
      </c>
      <c r="D227" s="39">
        <v>4.1465559367272729</v>
      </c>
      <c r="E227" s="11">
        <v>474097.31590000005</v>
      </c>
      <c r="F227" s="172">
        <v>1354097.3159</v>
      </c>
      <c r="G227" s="373">
        <v>1891118.45</v>
      </c>
      <c r="H227" s="202">
        <v>4.1465559367272729</v>
      </c>
      <c r="I227" s="373">
        <v>221769.32</v>
      </c>
      <c r="J227" s="381">
        <f t="shared" si="25"/>
        <v>2112887.77</v>
      </c>
      <c r="K227" s="373">
        <v>2212609</v>
      </c>
      <c r="L227" s="202">
        <v>4.1465559367272729</v>
      </c>
      <c r="M227" s="373">
        <v>230640</v>
      </c>
      <c r="N227" s="381">
        <f t="shared" si="26"/>
        <v>2443249</v>
      </c>
      <c r="O227" s="373">
        <v>2193697</v>
      </c>
      <c r="P227" s="202">
        <v>4.1465559367272729</v>
      </c>
      <c r="Q227" s="373">
        <v>226205</v>
      </c>
      <c r="R227" s="381">
        <f t="shared" si="27"/>
        <v>2419902</v>
      </c>
      <c r="S227" s="396">
        <f t="shared" si="24"/>
        <v>2082534.0214750001</v>
      </c>
    </row>
    <row r="228" spans="1:19" x14ac:dyDescent="0.25">
      <c r="A228" s="108">
        <v>211</v>
      </c>
      <c r="B228" s="38" t="s">
        <v>244</v>
      </c>
      <c r="C228" s="9">
        <v>883000</v>
      </c>
      <c r="D228" s="39">
        <v>4.1465559367272729</v>
      </c>
      <c r="E228" s="11">
        <v>475748.15090000001</v>
      </c>
      <c r="F228" s="172">
        <v>1358748.1509</v>
      </c>
      <c r="G228" s="373">
        <v>1891118.45</v>
      </c>
      <c r="H228" s="202">
        <v>4.1465559367272729</v>
      </c>
      <c r="I228" s="373">
        <v>221769.32</v>
      </c>
      <c r="J228" s="381">
        <f t="shared" si="25"/>
        <v>2112887.77</v>
      </c>
      <c r="K228" s="373">
        <v>2136964</v>
      </c>
      <c r="L228" s="202">
        <v>4.1465559367272729</v>
      </c>
      <c r="M228" s="373">
        <v>235075</v>
      </c>
      <c r="N228" s="381">
        <f t="shared" si="26"/>
        <v>2372039</v>
      </c>
      <c r="O228" s="373">
        <v>2344987</v>
      </c>
      <c r="P228" s="202">
        <v>4.1465559367272729</v>
      </c>
      <c r="Q228" s="373">
        <v>230640</v>
      </c>
      <c r="R228" s="381">
        <f t="shared" si="27"/>
        <v>2575627</v>
      </c>
      <c r="S228" s="396">
        <f t="shared" si="24"/>
        <v>2104825.4802250001</v>
      </c>
    </row>
    <row r="229" spans="1:19" x14ac:dyDescent="0.25">
      <c r="A229" s="108">
        <v>212</v>
      </c>
      <c r="B229" s="38" t="s">
        <v>245</v>
      </c>
      <c r="C229" s="9">
        <v>1095000</v>
      </c>
      <c r="D229" s="39">
        <v>4.1465559367272729</v>
      </c>
      <c r="E229" s="11">
        <v>590116.08090000018</v>
      </c>
      <c r="F229" s="172">
        <v>1685116.0809000002</v>
      </c>
      <c r="G229" s="373">
        <v>2428156.25</v>
      </c>
      <c r="H229" s="202">
        <v>4.1465559367272729</v>
      </c>
      <c r="I229" s="373">
        <v>221769.32</v>
      </c>
      <c r="J229" s="381">
        <f t="shared" si="25"/>
        <v>2649925.5699999998</v>
      </c>
      <c r="K229" s="373">
        <v>2743817</v>
      </c>
      <c r="L229" s="202">
        <v>4.1465559367272729</v>
      </c>
      <c r="M229" s="373">
        <v>232858</v>
      </c>
      <c r="N229" s="381">
        <f t="shared" si="26"/>
        <v>2976675</v>
      </c>
      <c r="O229" s="373">
        <v>3108040</v>
      </c>
      <c r="P229" s="202">
        <v>4.1465559367272729</v>
      </c>
      <c r="Q229" s="373">
        <v>226205</v>
      </c>
      <c r="R229" s="381">
        <f t="shared" si="27"/>
        <v>3334245</v>
      </c>
      <c r="S229" s="396">
        <f t="shared" si="24"/>
        <v>2661490.4127249997</v>
      </c>
    </row>
    <row r="230" spans="1:19" x14ac:dyDescent="0.25">
      <c r="A230" s="108">
        <v>213</v>
      </c>
      <c r="B230" s="38" t="s">
        <v>246</v>
      </c>
      <c r="C230" s="9">
        <v>1885000</v>
      </c>
      <c r="D230" s="39">
        <v>8.2323188421818188</v>
      </c>
      <c r="E230" s="11">
        <v>1015411.2683000001</v>
      </c>
      <c r="F230" s="172">
        <v>2900411.2683000001</v>
      </c>
      <c r="G230" s="373">
        <v>4058130.05</v>
      </c>
      <c r="H230" s="202">
        <v>8.2323188421818188</v>
      </c>
      <c r="I230" s="373">
        <v>437882.84</v>
      </c>
      <c r="J230" s="381">
        <f t="shared" si="25"/>
        <v>4496012.8899999997</v>
      </c>
      <c r="K230" s="373">
        <v>4748012</v>
      </c>
      <c r="L230" s="202">
        <v>8.2323188421818188</v>
      </c>
      <c r="M230" s="373">
        <v>451019</v>
      </c>
      <c r="N230" s="381">
        <f t="shared" si="26"/>
        <v>5199031</v>
      </c>
      <c r="O230" s="373">
        <v>4991500</v>
      </c>
      <c r="P230" s="202">
        <v>8.2323188421818188</v>
      </c>
      <c r="Q230" s="373">
        <v>459777</v>
      </c>
      <c r="R230" s="381">
        <f t="shared" si="27"/>
        <v>5451277</v>
      </c>
      <c r="S230" s="396">
        <f t="shared" si="24"/>
        <v>4511683.0395749994</v>
      </c>
    </row>
    <row r="231" spans="1:19" x14ac:dyDescent="0.25">
      <c r="A231" s="108">
        <v>214</v>
      </c>
      <c r="B231" s="38" t="s">
        <v>247</v>
      </c>
      <c r="C231" s="9">
        <v>1079000</v>
      </c>
      <c r="D231" s="39">
        <v>4.1465559367272729</v>
      </c>
      <c r="E231" s="11">
        <v>581706.24090000009</v>
      </c>
      <c r="F231" s="172">
        <v>1660706.2409000001</v>
      </c>
      <c r="G231" s="373">
        <v>2379796.25</v>
      </c>
      <c r="H231" s="202">
        <v>4.1465559367272729</v>
      </c>
      <c r="I231" s="373">
        <v>221769.32</v>
      </c>
      <c r="J231" s="381">
        <f t="shared" si="25"/>
        <v>2601565.5699999998</v>
      </c>
      <c r="K231" s="373">
        <v>2665372</v>
      </c>
      <c r="L231" s="202">
        <v>4.1465559367272729</v>
      </c>
      <c r="M231" s="373">
        <v>230640</v>
      </c>
      <c r="N231" s="381">
        <f t="shared" si="26"/>
        <v>2896012</v>
      </c>
      <c r="O231" s="373">
        <v>2760564</v>
      </c>
      <c r="P231" s="202">
        <v>4.1465559367272729</v>
      </c>
      <c r="Q231" s="373">
        <v>228422</v>
      </c>
      <c r="R231" s="381">
        <f t="shared" si="27"/>
        <v>2988986</v>
      </c>
      <c r="S231" s="396">
        <f t="shared" si="24"/>
        <v>2536817.4527249997</v>
      </c>
    </row>
    <row r="232" spans="1:19" x14ac:dyDescent="0.25">
      <c r="A232" s="108">
        <v>215</v>
      </c>
      <c r="B232" s="38" t="s">
        <v>248</v>
      </c>
      <c r="C232" s="9">
        <v>1092000</v>
      </c>
      <c r="D232" s="39">
        <v>4.1465559367272729</v>
      </c>
      <c r="E232" s="11">
        <v>587952.95090000005</v>
      </c>
      <c r="F232" s="172">
        <v>1679952.9509000001</v>
      </c>
      <c r="G232" s="373">
        <v>2427189.0499999998</v>
      </c>
      <c r="H232" s="202">
        <v>4.1465559367272729</v>
      </c>
      <c r="I232" s="373">
        <v>221769.32</v>
      </c>
      <c r="J232" s="381">
        <f t="shared" si="25"/>
        <v>2648958.3699999996</v>
      </c>
      <c r="K232" s="373">
        <v>2791267</v>
      </c>
      <c r="L232" s="202">
        <v>4.1465559367272729</v>
      </c>
      <c r="M232" s="373">
        <v>232858</v>
      </c>
      <c r="N232" s="381">
        <f t="shared" si="26"/>
        <v>3024125</v>
      </c>
      <c r="O232" s="373">
        <v>2888355</v>
      </c>
      <c r="P232" s="202">
        <v>4.1465559367272729</v>
      </c>
      <c r="Q232" s="373">
        <v>230640</v>
      </c>
      <c r="R232" s="381">
        <f t="shared" si="27"/>
        <v>3118995</v>
      </c>
      <c r="S232" s="396">
        <f t="shared" si="24"/>
        <v>2618007.8302250002</v>
      </c>
    </row>
    <row r="233" spans="1:19" x14ac:dyDescent="0.25">
      <c r="A233" s="108">
        <v>216</v>
      </c>
      <c r="B233" s="38" t="s">
        <v>249</v>
      </c>
      <c r="C233" s="15" t="s">
        <v>10</v>
      </c>
      <c r="D233" s="39">
        <v>0.79548492509090918</v>
      </c>
      <c r="E233" s="11">
        <v>40760.454000000005</v>
      </c>
      <c r="F233" s="172">
        <v>40760.454000000005</v>
      </c>
      <c r="G233" s="372" t="s">
        <v>10</v>
      </c>
      <c r="H233" s="202">
        <v>0.79548492509090918</v>
      </c>
      <c r="I233" s="373">
        <v>44487.199999999997</v>
      </c>
      <c r="J233" s="381">
        <f t="shared" ref="J233:J240" si="28">I233*1</f>
        <v>44487.199999999997</v>
      </c>
      <c r="K233" s="372" t="s">
        <v>10</v>
      </c>
      <c r="L233" s="202">
        <v>0.79548492509090918</v>
      </c>
      <c r="M233" s="373">
        <v>46712</v>
      </c>
      <c r="N233" s="381">
        <f t="shared" ref="N233:N240" si="29">M233*1</f>
        <v>46712</v>
      </c>
      <c r="O233" s="372" t="s">
        <v>10</v>
      </c>
      <c r="P233" s="202">
        <v>0.79548492509090918</v>
      </c>
      <c r="Q233" s="373">
        <v>44932</v>
      </c>
      <c r="R233" s="381">
        <f t="shared" ref="R233:R240" si="30">Q233*1</f>
        <v>44932</v>
      </c>
      <c r="S233" s="396">
        <f t="shared" si="24"/>
        <v>44222.913500000002</v>
      </c>
    </row>
    <row r="234" spans="1:19" x14ac:dyDescent="0.25">
      <c r="A234" s="108">
        <v>217</v>
      </c>
      <c r="B234" s="38" t="s">
        <v>250</v>
      </c>
      <c r="C234" s="15" t="s">
        <v>10</v>
      </c>
      <c r="D234" s="39">
        <v>0.79548492509090918</v>
      </c>
      <c r="E234" s="11">
        <v>41196.309000000001</v>
      </c>
      <c r="F234" s="172">
        <v>41196.309000000001</v>
      </c>
      <c r="G234" s="372" t="s">
        <v>10</v>
      </c>
      <c r="H234" s="202">
        <v>0.79548492509090918</v>
      </c>
      <c r="I234" s="373">
        <v>44487.199999999997</v>
      </c>
      <c r="J234" s="381">
        <f t="shared" si="28"/>
        <v>44487.199999999997</v>
      </c>
      <c r="K234" s="372" t="s">
        <v>10</v>
      </c>
      <c r="L234" s="202">
        <v>0.79548492509090918</v>
      </c>
      <c r="M234" s="373">
        <v>45822</v>
      </c>
      <c r="N234" s="381">
        <f t="shared" si="29"/>
        <v>45822</v>
      </c>
      <c r="O234" s="372" t="s">
        <v>10</v>
      </c>
      <c r="P234" s="202">
        <v>0.79548492509090918</v>
      </c>
      <c r="Q234" s="373">
        <v>45822</v>
      </c>
      <c r="R234" s="381">
        <f t="shared" si="30"/>
        <v>45822</v>
      </c>
      <c r="S234" s="396">
        <f t="shared" si="24"/>
        <v>44331.877249999998</v>
      </c>
    </row>
    <row r="235" spans="1:19" x14ac:dyDescent="0.25">
      <c r="A235" s="108">
        <v>218</v>
      </c>
      <c r="B235" s="38" t="s">
        <v>251</v>
      </c>
      <c r="C235" s="15" t="s">
        <v>10</v>
      </c>
      <c r="D235" s="39">
        <v>2.6480888247272731</v>
      </c>
      <c r="E235" s="11">
        <v>132455.9572</v>
      </c>
      <c r="F235" s="172">
        <v>132455.9572</v>
      </c>
      <c r="G235" s="372" t="s">
        <v>10</v>
      </c>
      <c r="H235" s="202">
        <v>2.6480888247272731</v>
      </c>
      <c r="I235" s="373">
        <v>142476.56</v>
      </c>
      <c r="J235" s="381">
        <f t="shared" si="28"/>
        <v>142476.56</v>
      </c>
      <c r="K235" s="372" t="s">
        <v>10</v>
      </c>
      <c r="L235" s="202">
        <v>2.6480888247272731</v>
      </c>
      <c r="M235" s="373">
        <v>148176</v>
      </c>
      <c r="N235" s="381">
        <f t="shared" si="29"/>
        <v>148176</v>
      </c>
      <c r="O235" s="372" t="s">
        <v>10</v>
      </c>
      <c r="P235" s="202">
        <v>2.6480888247272731</v>
      </c>
      <c r="Q235" s="373">
        <v>149600</v>
      </c>
      <c r="R235" s="381">
        <f t="shared" si="30"/>
        <v>149600</v>
      </c>
      <c r="S235" s="396">
        <f t="shared" si="24"/>
        <v>143177.1293</v>
      </c>
    </row>
    <row r="236" spans="1:19" x14ac:dyDescent="0.25">
      <c r="A236" s="108">
        <v>219</v>
      </c>
      <c r="B236" s="38" t="s">
        <v>252</v>
      </c>
      <c r="C236" s="15" t="s">
        <v>10</v>
      </c>
      <c r="D236" s="39">
        <v>1.6570349581818185</v>
      </c>
      <c r="E236" s="11">
        <v>83494.824000000008</v>
      </c>
      <c r="F236" s="172">
        <v>83494.824000000008</v>
      </c>
      <c r="G236" s="372" t="s">
        <v>10</v>
      </c>
      <c r="H236" s="202">
        <v>1.6570349581818185</v>
      </c>
      <c r="I236" s="373">
        <v>90030.2</v>
      </c>
      <c r="J236" s="381">
        <f t="shared" si="28"/>
        <v>90030.2</v>
      </c>
      <c r="K236" s="372" t="s">
        <v>10</v>
      </c>
      <c r="L236" s="202">
        <v>1.6570349581818185</v>
      </c>
      <c r="M236" s="373">
        <v>95432</v>
      </c>
      <c r="N236" s="381">
        <f t="shared" si="29"/>
        <v>95432</v>
      </c>
      <c r="O236" s="372" t="s">
        <v>10</v>
      </c>
      <c r="P236" s="202">
        <v>1.6570349581818185</v>
      </c>
      <c r="Q236" s="373">
        <v>92731</v>
      </c>
      <c r="R236" s="381">
        <f t="shared" si="30"/>
        <v>92731</v>
      </c>
      <c r="S236" s="396">
        <f t="shared" si="24"/>
        <v>90422.005999999994</v>
      </c>
    </row>
    <row r="237" spans="1:19" x14ac:dyDescent="0.25">
      <c r="A237" s="108">
        <v>220</v>
      </c>
      <c r="B237" s="38" t="s">
        <v>253</v>
      </c>
      <c r="C237" s="15" t="s">
        <v>10</v>
      </c>
      <c r="D237" s="39">
        <v>11.905797622909091</v>
      </c>
      <c r="E237" s="11">
        <v>589664.92200000002</v>
      </c>
      <c r="F237" s="172">
        <v>589664.92200000002</v>
      </c>
      <c r="G237" s="372" t="s">
        <v>10</v>
      </c>
      <c r="H237" s="202">
        <v>11.905797622909091</v>
      </c>
      <c r="I237" s="373">
        <v>632231.6</v>
      </c>
      <c r="J237" s="381">
        <f t="shared" si="28"/>
        <v>632231.6</v>
      </c>
      <c r="K237" s="372" t="s">
        <v>10</v>
      </c>
      <c r="L237" s="202">
        <v>11.905797622909091</v>
      </c>
      <c r="M237" s="373">
        <v>663843</v>
      </c>
      <c r="N237" s="381">
        <f t="shared" si="29"/>
        <v>663843</v>
      </c>
      <c r="O237" s="372" t="s">
        <v>10</v>
      </c>
      <c r="P237" s="202">
        <v>11.905797622909091</v>
      </c>
      <c r="Q237" s="373">
        <v>663843</v>
      </c>
      <c r="R237" s="381">
        <f t="shared" si="30"/>
        <v>663843</v>
      </c>
      <c r="S237" s="396">
        <f t="shared" si="24"/>
        <v>637395.63049999997</v>
      </c>
    </row>
    <row r="238" spans="1:19" x14ac:dyDescent="0.25">
      <c r="A238" s="108">
        <v>221</v>
      </c>
      <c r="B238" s="38" t="s">
        <v>254</v>
      </c>
      <c r="C238" s="15" t="s">
        <v>10</v>
      </c>
      <c r="D238" s="39">
        <v>11.905797622909091</v>
      </c>
      <c r="E238" s="11">
        <v>589664.92200000002</v>
      </c>
      <c r="F238" s="172">
        <v>589664.92200000002</v>
      </c>
      <c r="G238" s="372" t="s">
        <v>10</v>
      </c>
      <c r="H238" s="202">
        <v>11.905797622909091</v>
      </c>
      <c r="I238" s="373">
        <v>632231.6</v>
      </c>
      <c r="J238" s="381">
        <f t="shared" si="28"/>
        <v>632231.6</v>
      </c>
      <c r="K238" s="372" t="s">
        <v>10</v>
      </c>
      <c r="L238" s="202">
        <v>11.905797622909091</v>
      </c>
      <c r="M238" s="373">
        <v>657521</v>
      </c>
      <c r="N238" s="381">
        <f t="shared" si="29"/>
        <v>657521</v>
      </c>
      <c r="O238" s="372" t="s">
        <v>10</v>
      </c>
      <c r="P238" s="202">
        <v>11.905797622909091</v>
      </c>
      <c r="Q238" s="373">
        <v>657521</v>
      </c>
      <c r="R238" s="381">
        <f t="shared" si="30"/>
        <v>657521</v>
      </c>
      <c r="S238" s="396">
        <f t="shared" si="24"/>
        <v>634234.63049999997</v>
      </c>
    </row>
    <row r="239" spans="1:19" x14ac:dyDescent="0.25">
      <c r="A239" s="108">
        <v>222</v>
      </c>
      <c r="B239" s="38" t="s">
        <v>255</v>
      </c>
      <c r="C239" s="15" t="s">
        <v>10</v>
      </c>
      <c r="D239" s="39">
        <v>9.7757048203636376</v>
      </c>
      <c r="E239" s="11">
        <v>481946.75200000004</v>
      </c>
      <c r="F239" s="172">
        <v>481946.75200000004</v>
      </c>
      <c r="G239" s="372" t="s">
        <v>10</v>
      </c>
      <c r="H239" s="202">
        <v>9.7757048203636376</v>
      </c>
      <c r="I239" s="373">
        <v>519572.6</v>
      </c>
      <c r="J239" s="381">
        <f t="shared" si="28"/>
        <v>519572.6</v>
      </c>
      <c r="K239" s="372" t="s">
        <v>10</v>
      </c>
      <c r="L239" s="202">
        <v>9.7757048203636376</v>
      </c>
      <c r="M239" s="373">
        <v>535160</v>
      </c>
      <c r="N239" s="381">
        <f t="shared" si="29"/>
        <v>535160</v>
      </c>
      <c r="O239" s="372" t="s">
        <v>10</v>
      </c>
      <c r="P239" s="202">
        <v>9.7757048203636376</v>
      </c>
      <c r="Q239" s="373">
        <v>529964</v>
      </c>
      <c r="R239" s="381">
        <f t="shared" si="30"/>
        <v>529964</v>
      </c>
      <c r="S239" s="396">
        <f t="shared" si="24"/>
        <v>516660.83799999999</v>
      </c>
    </row>
    <row r="240" spans="1:19" x14ac:dyDescent="0.25">
      <c r="A240" s="108">
        <v>223</v>
      </c>
      <c r="B240" s="103" t="s">
        <v>256</v>
      </c>
      <c r="C240" s="15" t="s">
        <v>10</v>
      </c>
      <c r="D240" s="39">
        <v>10.063776500000001</v>
      </c>
      <c r="E240" s="11">
        <v>498634.69180000003</v>
      </c>
      <c r="F240" s="172">
        <v>498634.69180000003</v>
      </c>
      <c r="G240" s="372" t="s">
        <v>10</v>
      </c>
      <c r="H240" s="202">
        <v>10.063776500000001</v>
      </c>
      <c r="I240" s="373">
        <v>534721.64</v>
      </c>
      <c r="J240" s="381">
        <f t="shared" si="28"/>
        <v>534721.64</v>
      </c>
      <c r="K240" s="372" t="s">
        <v>10</v>
      </c>
      <c r="L240" s="202">
        <v>10.063776500000001</v>
      </c>
      <c r="M240" s="373">
        <v>556111</v>
      </c>
      <c r="N240" s="381">
        <f t="shared" si="29"/>
        <v>556111</v>
      </c>
      <c r="O240" s="372" t="s">
        <v>10</v>
      </c>
      <c r="P240" s="202">
        <v>10.063776500000001</v>
      </c>
      <c r="Q240" s="373">
        <v>540069</v>
      </c>
      <c r="R240" s="381">
        <f t="shared" si="30"/>
        <v>540069</v>
      </c>
      <c r="S240" s="396">
        <f t="shared" si="24"/>
        <v>532384.08294999995</v>
      </c>
    </row>
    <row r="241" spans="1:19" x14ac:dyDescent="0.25">
      <c r="A241" s="108">
        <v>224</v>
      </c>
      <c r="B241" s="103" t="s">
        <v>257</v>
      </c>
      <c r="C241" s="9">
        <v>1690000</v>
      </c>
      <c r="D241" s="39">
        <v>11.950735800727275</v>
      </c>
      <c r="E241" s="11">
        <v>909536.75449999981</v>
      </c>
      <c r="F241" s="172">
        <v>2599536.7544999998</v>
      </c>
      <c r="G241" s="373">
        <v>3308308.25</v>
      </c>
      <c r="H241" s="202">
        <v>11.950735800727275</v>
      </c>
      <c r="I241" s="373">
        <v>634628.6</v>
      </c>
      <c r="J241" s="381">
        <f t="shared" si="25"/>
        <v>3942936.85</v>
      </c>
      <c r="K241" s="373">
        <v>3837638</v>
      </c>
      <c r="L241" s="202">
        <v>11.950735800727275</v>
      </c>
      <c r="M241" s="373">
        <v>666360</v>
      </c>
      <c r="N241" s="381">
        <f t="shared" si="26"/>
        <v>4503998</v>
      </c>
      <c r="O241" s="373">
        <v>4003053</v>
      </c>
      <c r="P241" s="202">
        <v>11.950735800727275</v>
      </c>
      <c r="Q241" s="373">
        <v>653667</v>
      </c>
      <c r="R241" s="381">
        <f t="shared" si="27"/>
        <v>4656720</v>
      </c>
      <c r="S241" s="396">
        <f t="shared" si="24"/>
        <v>3925797.9011249999</v>
      </c>
    </row>
    <row r="242" spans="1:19" x14ac:dyDescent="0.25">
      <c r="A242" s="108">
        <v>225</v>
      </c>
      <c r="B242" s="103" t="s">
        <v>258</v>
      </c>
      <c r="C242" s="9">
        <v>1833000</v>
      </c>
      <c r="D242" s="39">
        <v>11.950735800727275</v>
      </c>
      <c r="E242" s="11">
        <v>986787.34450000012</v>
      </c>
      <c r="F242" s="172">
        <v>2819787.3445000001</v>
      </c>
      <c r="G242" s="373">
        <v>3659885.45</v>
      </c>
      <c r="H242" s="202">
        <v>11.950735800727275</v>
      </c>
      <c r="I242" s="373">
        <v>634628.6</v>
      </c>
      <c r="J242" s="381">
        <f t="shared" si="25"/>
        <v>4294514.05</v>
      </c>
      <c r="K242" s="373">
        <v>4135671</v>
      </c>
      <c r="L242" s="202">
        <v>11.950735800727275</v>
      </c>
      <c r="M242" s="373">
        <v>653667</v>
      </c>
      <c r="N242" s="381">
        <f t="shared" si="26"/>
        <v>4789338</v>
      </c>
      <c r="O242" s="373">
        <v>4465060</v>
      </c>
      <c r="P242" s="202">
        <v>11.950735800727275</v>
      </c>
      <c r="Q242" s="373">
        <v>647321</v>
      </c>
      <c r="R242" s="381">
        <f t="shared" si="27"/>
        <v>5112381</v>
      </c>
      <c r="S242" s="396">
        <f t="shared" si="24"/>
        <v>4254005.0986250006</v>
      </c>
    </row>
    <row r="243" spans="1:19" x14ac:dyDescent="0.25">
      <c r="A243" s="108">
        <v>226</v>
      </c>
      <c r="B243" s="103" t="s">
        <v>259</v>
      </c>
      <c r="C243" s="9">
        <v>1803000</v>
      </c>
      <c r="D243" s="39">
        <v>11.950735800727275</v>
      </c>
      <c r="E243" s="11">
        <v>970817.99450000003</v>
      </c>
      <c r="F243" s="172">
        <v>2773817.9945</v>
      </c>
      <c r="G243" s="373">
        <v>3578398.85</v>
      </c>
      <c r="H243" s="202">
        <v>11.950735800727275</v>
      </c>
      <c r="I243" s="373">
        <v>634628.6</v>
      </c>
      <c r="J243" s="381">
        <f t="shared" si="25"/>
        <v>4213027.45</v>
      </c>
      <c r="K243" s="373">
        <v>4150943</v>
      </c>
      <c r="L243" s="202">
        <v>11.950735800727275</v>
      </c>
      <c r="M243" s="373">
        <v>666360</v>
      </c>
      <c r="N243" s="381">
        <f t="shared" si="26"/>
        <v>4817303</v>
      </c>
      <c r="O243" s="373">
        <v>4651919</v>
      </c>
      <c r="P243" s="202">
        <v>11.950735800727275</v>
      </c>
      <c r="Q243" s="373">
        <v>640975</v>
      </c>
      <c r="R243" s="381">
        <f t="shared" si="27"/>
        <v>5292894</v>
      </c>
      <c r="S243" s="396">
        <f t="shared" si="24"/>
        <v>4274260.6111249998</v>
      </c>
    </row>
    <row r="244" spans="1:19" x14ac:dyDescent="0.25">
      <c r="A244" s="108">
        <v>227</v>
      </c>
      <c r="B244" s="103" t="s">
        <v>260</v>
      </c>
      <c r="C244" s="9">
        <v>1657000</v>
      </c>
      <c r="D244" s="39">
        <v>11.950735800727275</v>
      </c>
      <c r="E244" s="11">
        <v>892315.67449999973</v>
      </c>
      <c r="F244" s="172">
        <v>2549315.6744999997</v>
      </c>
      <c r="G244" s="373">
        <v>3191035.25</v>
      </c>
      <c r="H244" s="202">
        <v>11.950735800727275</v>
      </c>
      <c r="I244" s="373">
        <v>634628.6</v>
      </c>
      <c r="J244" s="381">
        <f t="shared" si="25"/>
        <v>3825663.85</v>
      </c>
      <c r="K244" s="373">
        <v>3701601</v>
      </c>
      <c r="L244" s="202">
        <v>11.950735800727275</v>
      </c>
      <c r="M244" s="373">
        <v>653667</v>
      </c>
      <c r="N244" s="381">
        <f t="shared" si="26"/>
        <v>4355268</v>
      </c>
      <c r="O244" s="373">
        <v>4148346</v>
      </c>
      <c r="P244" s="202">
        <v>11.950735800727275</v>
      </c>
      <c r="Q244" s="373">
        <v>647321</v>
      </c>
      <c r="R244" s="381">
        <f t="shared" si="27"/>
        <v>4795667</v>
      </c>
      <c r="S244" s="396">
        <f t="shared" si="24"/>
        <v>3881478.6311249998</v>
      </c>
    </row>
    <row r="245" spans="1:19" x14ac:dyDescent="0.25">
      <c r="A245" s="108">
        <v>228</v>
      </c>
      <c r="B245" s="103" t="s">
        <v>483</v>
      </c>
      <c r="C245" s="9">
        <v>1458000</v>
      </c>
      <c r="D245" s="39">
        <v>11.950735800727275</v>
      </c>
      <c r="E245" s="11">
        <v>785023.77949999971</v>
      </c>
      <c r="F245" s="172">
        <v>2243023.7794999997</v>
      </c>
      <c r="G245" s="373">
        <v>2698246.85</v>
      </c>
      <c r="H245" s="202">
        <v>11.950735800727275</v>
      </c>
      <c r="I245" s="373">
        <v>634628.6</v>
      </c>
      <c r="J245" s="381">
        <f t="shared" si="25"/>
        <v>3332875.45</v>
      </c>
      <c r="K245" s="373">
        <v>3022036</v>
      </c>
      <c r="L245" s="202">
        <v>11.950735800727275</v>
      </c>
      <c r="M245" s="373">
        <v>666360</v>
      </c>
      <c r="N245" s="381">
        <f t="shared" si="26"/>
        <v>3688396</v>
      </c>
      <c r="O245" s="373">
        <v>3507721</v>
      </c>
      <c r="P245" s="202">
        <v>11.950735800727275</v>
      </c>
      <c r="Q245" s="373">
        <v>647321</v>
      </c>
      <c r="R245" s="381">
        <f t="shared" si="27"/>
        <v>4155042</v>
      </c>
      <c r="S245" s="396">
        <f t="shared" si="24"/>
        <v>3354834.3073749999</v>
      </c>
    </row>
    <row r="246" spans="1:19" x14ac:dyDescent="0.25">
      <c r="A246" s="108">
        <v>229</v>
      </c>
      <c r="B246" s="103" t="s">
        <v>351</v>
      </c>
      <c r="C246" s="9">
        <v>1753000</v>
      </c>
      <c r="D246" s="39">
        <v>3.7739186014545458</v>
      </c>
      <c r="E246" s="11">
        <v>943177.3572999998</v>
      </c>
      <c r="F246" s="172">
        <v>2696177.3572999998</v>
      </c>
      <c r="G246" s="373">
        <v>4120272.65</v>
      </c>
      <c r="H246" s="202">
        <v>3.7739186014545458</v>
      </c>
      <c r="I246" s="373">
        <v>202018.04</v>
      </c>
      <c r="J246" s="381">
        <f t="shared" si="25"/>
        <v>4322290.6899999995</v>
      </c>
      <c r="K246" s="373">
        <v>4738314</v>
      </c>
      <c r="L246" s="202">
        <v>3.7739186014545458</v>
      </c>
      <c r="M246" s="373">
        <v>210099</v>
      </c>
      <c r="N246" s="381">
        <f t="shared" si="26"/>
        <v>4948413</v>
      </c>
      <c r="O246" s="373">
        <v>4944327</v>
      </c>
      <c r="P246" s="202">
        <v>3.7739186014545458</v>
      </c>
      <c r="Q246" s="373">
        <v>212119</v>
      </c>
      <c r="R246" s="381">
        <f t="shared" si="27"/>
        <v>5156446</v>
      </c>
      <c r="S246" s="396">
        <f t="shared" si="24"/>
        <v>4280831.7618249999</v>
      </c>
    </row>
    <row r="247" spans="1:19" x14ac:dyDescent="0.25">
      <c r="A247" s="108">
        <v>230</v>
      </c>
      <c r="B247" s="103" t="s">
        <v>433</v>
      </c>
      <c r="C247" s="9">
        <v>1763000</v>
      </c>
      <c r="D247" s="39">
        <v>3.7739186014545458</v>
      </c>
      <c r="E247" s="11">
        <v>949202.31729999976</v>
      </c>
      <c r="F247" s="172">
        <v>2712202.3172999998</v>
      </c>
      <c r="G247" s="373">
        <v>4120272.65</v>
      </c>
      <c r="H247" s="202">
        <v>3.7739186014545458</v>
      </c>
      <c r="I247" s="373">
        <v>202018.04</v>
      </c>
      <c r="J247" s="381">
        <f t="shared" si="25"/>
        <v>4322290.6899999995</v>
      </c>
      <c r="K247" s="373">
        <v>4614705</v>
      </c>
      <c r="L247" s="202">
        <v>3.7739186014545458</v>
      </c>
      <c r="M247" s="373">
        <v>210099</v>
      </c>
      <c r="N247" s="381">
        <f t="shared" si="26"/>
        <v>4824804</v>
      </c>
      <c r="O247" s="373">
        <v>5067935</v>
      </c>
      <c r="P247" s="202">
        <v>3.7739186014545458</v>
      </c>
      <c r="Q247" s="373">
        <v>204038</v>
      </c>
      <c r="R247" s="381">
        <f t="shared" si="27"/>
        <v>5271973</v>
      </c>
      <c r="S247" s="396">
        <f t="shared" si="24"/>
        <v>4282817.5018249992</v>
      </c>
    </row>
    <row r="248" spans="1:19" x14ac:dyDescent="0.25">
      <c r="A248" s="108">
        <v>231</v>
      </c>
      <c r="B248" s="103" t="s">
        <v>263</v>
      </c>
      <c r="C248" s="9">
        <v>7650000</v>
      </c>
      <c r="D248" s="39">
        <v>1.8869593007272729</v>
      </c>
      <c r="E248" s="11">
        <v>4119113.377700001</v>
      </c>
      <c r="F248" s="172">
        <v>11769113.377700001</v>
      </c>
      <c r="G248" s="373">
        <v>19001128.25</v>
      </c>
      <c r="H248" s="202">
        <v>1.8869593007272729</v>
      </c>
      <c r="I248" s="373">
        <v>102206.96</v>
      </c>
      <c r="J248" s="381">
        <f t="shared" si="25"/>
        <v>19103335.210000001</v>
      </c>
      <c r="K248" s="373">
        <v>21471275</v>
      </c>
      <c r="L248" s="202">
        <v>1.8869593007272729</v>
      </c>
      <c r="M248" s="373">
        <v>107317</v>
      </c>
      <c r="N248" s="381">
        <f t="shared" si="26"/>
        <v>21578592</v>
      </c>
      <c r="O248" s="373">
        <v>24511455</v>
      </c>
      <c r="P248" s="202">
        <v>1.8869593007272729</v>
      </c>
      <c r="Q248" s="373">
        <v>105273</v>
      </c>
      <c r="R248" s="381">
        <f t="shared" si="27"/>
        <v>24616728</v>
      </c>
      <c r="S248" s="396">
        <f t="shared" si="24"/>
        <v>19266942.146925002</v>
      </c>
    </row>
    <row r="249" spans="1:19" x14ac:dyDescent="0.25">
      <c r="A249" s="108">
        <v>232</v>
      </c>
      <c r="B249" s="103" t="s">
        <v>264</v>
      </c>
      <c r="C249" s="9">
        <v>4833000</v>
      </c>
      <c r="D249" s="39">
        <v>10.063776500000001</v>
      </c>
      <c r="E249" s="11">
        <v>2601696.5343000004</v>
      </c>
      <c r="F249" s="172">
        <v>7434696.5343000004</v>
      </c>
      <c r="G249" s="373">
        <v>11322043.85</v>
      </c>
      <c r="H249" s="202">
        <v>10.063776500000001</v>
      </c>
      <c r="I249" s="373">
        <v>534721.64</v>
      </c>
      <c r="J249" s="381">
        <f t="shared" si="25"/>
        <v>11856765.49</v>
      </c>
      <c r="K249" s="373">
        <v>13133571</v>
      </c>
      <c r="L249" s="202">
        <v>10.063776500000001</v>
      </c>
      <c r="M249" s="373">
        <v>556111</v>
      </c>
      <c r="N249" s="381">
        <f t="shared" si="26"/>
        <v>13689682</v>
      </c>
      <c r="O249" s="373">
        <v>13699673</v>
      </c>
      <c r="P249" s="202">
        <v>10.063776500000001</v>
      </c>
      <c r="Q249" s="373">
        <v>540069</v>
      </c>
      <c r="R249" s="381">
        <f t="shared" si="27"/>
        <v>14239742</v>
      </c>
      <c r="S249" s="396">
        <f t="shared" si="24"/>
        <v>11805221.506075</v>
      </c>
    </row>
    <row r="250" spans="1:19" x14ac:dyDescent="0.25">
      <c r="A250" s="108">
        <v>233</v>
      </c>
      <c r="B250" s="103" t="s">
        <v>1191</v>
      </c>
      <c r="C250" s="15" t="s">
        <v>10</v>
      </c>
      <c r="D250" s="39">
        <v>5.6608779021818192</v>
      </c>
      <c r="E250" s="11">
        <v>280479.45940000005</v>
      </c>
      <c r="F250" s="172">
        <v>280479.45940000005</v>
      </c>
      <c r="G250" s="372" t="s">
        <v>10</v>
      </c>
      <c r="H250" s="202">
        <v>5.6608779021818192</v>
      </c>
      <c r="I250" s="373">
        <v>301829.12</v>
      </c>
      <c r="J250" s="381">
        <f t="shared" ref="J250" si="31">I250*1</f>
        <v>301829.12</v>
      </c>
      <c r="K250" s="372" t="s">
        <v>10</v>
      </c>
      <c r="L250" s="202">
        <v>5.6608779021818192</v>
      </c>
      <c r="M250" s="373">
        <v>313902</v>
      </c>
      <c r="N250" s="381">
        <f t="shared" ref="N250" si="32">M250*1</f>
        <v>313902</v>
      </c>
      <c r="O250" s="372" t="s">
        <v>10</v>
      </c>
      <c r="P250" s="202">
        <v>5.6608779021818192</v>
      </c>
      <c r="Q250" s="373">
        <v>307866</v>
      </c>
      <c r="R250" s="381">
        <f t="shared" ref="R250" si="33">Q250*1</f>
        <v>307866</v>
      </c>
      <c r="S250" s="396">
        <f t="shared" si="24"/>
        <v>301019.14485000004</v>
      </c>
    </row>
    <row r="251" spans="1:19" x14ac:dyDescent="0.25">
      <c r="A251" s="108">
        <v>234</v>
      </c>
      <c r="B251" s="103" t="s">
        <v>266</v>
      </c>
      <c r="C251" s="9">
        <v>1889000</v>
      </c>
      <c r="D251" s="39">
        <v>10.063776500000001</v>
      </c>
      <c r="E251" s="11">
        <v>1017695.9593000002</v>
      </c>
      <c r="F251" s="172">
        <v>2906695.9593000002</v>
      </c>
      <c r="G251" s="373">
        <v>3958024.85</v>
      </c>
      <c r="H251" s="202">
        <v>10.063776500000001</v>
      </c>
      <c r="I251" s="373">
        <v>534721.64</v>
      </c>
      <c r="J251" s="381">
        <f t="shared" si="25"/>
        <v>4492746.49</v>
      </c>
      <c r="K251" s="373">
        <v>4670469</v>
      </c>
      <c r="L251" s="202">
        <v>10.063776500000001</v>
      </c>
      <c r="M251" s="373">
        <v>566805</v>
      </c>
      <c r="N251" s="381">
        <f t="shared" si="26"/>
        <v>5237274</v>
      </c>
      <c r="O251" s="373">
        <v>4591309</v>
      </c>
      <c r="P251" s="202">
        <v>10.063776500000001</v>
      </c>
      <c r="Q251" s="373">
        <v>540069</v>
      </c>
      <c r="R251" s="381">
        <f t="shared" si="27"/>
        <v>5131378</v>
      </c>
      <c r="S251" s="396">
        <f t="shared" si="24"/>
        <v>4442023.6123249996</v>
      </c>
    </row>
    <row r="252" spans="1:19" x14ac:dyDescent="0.25">
      <c r="A252" s="108">
        <v>235</v>
      </c>
      <c r="B252" s="103" t="s">
        <v>354</v>
      </c>
      <c r="C252" s="9">
        <v>983000</v>
      </c>
      <c r="D252" s="39">
        <v>3.7739186014545458</v>
      </c>
      <c r="E252" s="11">
        <v>528837.31230000011</v>
      </c>
      <c r="F252" s="172">
        <v>1511837.3123000001</v>
      </c>
      <c r="G252" s="373">
        <v>2173057.25</v>
      </c>
      <c r="H252" s="202">
        <v>3.7739186014545458</v>
      </c>
      <c r="I252" s="373">
        <v>202018.04</v>
      </c>
      <c r="J252" s="381">
        <f t="shared" si="25"/>
        <v>2375075.29</v>
      </c>
      <c r="K252" s="373">
        <v>2564208</v>
      </c>
      <c r="L252" s="202">
        <v>3.7739186014545458</v>
      </c>
      <c r="M252" s="373">
        <v>208079</v>
      </c>
      <c r="N252" s="381">
        <f t="shared" si="26"/>
        <v>2772287</v>
      </c>
      <c r="O252" s="373">
        <v>2716322</v>
      </c>
      <c r="P252" s="202">
        <v>3.7739186014545458</v>
      </c>
      <c r="Q252" s="373">
        <v>210099</v>
      </c>
      <c r="R252" s="381">
        <f t="shared" si="27"/>
        <v>2926421</v>
      </c>
      <c r="S252" s="396">
        <f t="shared" si="24"/>
        <v>2396405.1505749999</v>
      </c>
    </row>
    <row r="253" spans="1:19" x14ac:dyDescent="0.25">
      <c r="A253" s="108">
        <v>236</v>
      </c>
      <c r="B253" s="103" t="s">
        <v>267</v>
      </c>
      <c r="C253" s="9">
        <v>5626000</v>
      </c>
      <c r="D253" s="39">
        <v>10.06</v>
      </c>
      <c r="E253" s="11">
        <v>3029637.4625000004</v>
      </c>
      <c r="F253" s="172">
        <v>8655637.4625000004</v>
      </c>
      <c r="G253" s="373">
        <v>25600003</v>
      </c>
      <c r="H253" s="202">
        <v>10.06</v>
      </c>
      <c r="I253" s="373">
        <v>767300</v>
      </c>
      <c r="J253" s="381">
        <f t="shared" si="25"/>
        <v>26367303</v>
      </c>
      <c r="K253" s="373">
        <v>29696003</v>
      </c>
      <c r="L253" s="202">
        <v>10.06</v>
      </c>
      <c r="M253" s="373">
        <v>790319</v>
      </c>
      <c r="N253" s="381">
        <f t="shared" si="26"/>
        <v>30486322</v>
      </c>
      <c r="O253" s="373">
        <v>33280004</v>
      </c>
      <c r="P253" s="202">
        <v>10.06</v>
      </c>
      <c r="Q253" s="373">
        <v>782646</v>
      </c>
      <c r="R253" s="381">
        <f t="shared" si="27"/>
        <v>34062650</v>
      </c>
      <c r="S253" s="396">
        <f t="shared" si="24"/>
        <v>24892978.115625001</v>
      </c>
    </row>
    <row r="254" spans="1:19" x14ac:dyDescent="0.25">
      <c r="A254" s="108">
        <v>237</v>
      </c>
      <c r="B254" s="43" t="s">
        <v>437</v>
      </c>
      <c r="C254" s="9">
        <v>334000</v>
      </c>
      <c r="D254" s="39">
        <v>3.77</v>
      </c>
      <c r="E254" s="11">
        <v>179102.15250000003</v>
      </c>
      <c r="F254" s="172">
        <v>513102.15250000003</v>
      </c>
      <c r="G254" s="373">
        <v>494000.65</v>
      </c>
      <c r="H254" s="202">
        <v>3.77</v>
      </c>
      <c r="I254" s="373">
        <v>226700</v>
      </c>
      <c r="J254" s="381">
        <f t="shared" si="25"/>
        <v>720700.65</v>
      </c>
      <c r="K254" s="373">
        <v>563161</v>
      </c>
      <c r="L254" s="202">
        <v>3.77</v>
      </c>
      <c r="M254" s="373">
        <v>238035</v>
      </c>
      <c r="N254" s="381">
        <f t="shared" si="26"/>
        <v>801196</v>
      </c>
      <c r="O254" s="373">
        <v>587861</v>
      </c>
      <c r="P254" s="202">
        <v>3.77</v>
      </c>
      <c r="Q254" s="373">
        <v>238035</v>
      </c>
      <c r="R254" s="381">
        <f t="shared" si="27"/>
        <v>825896</v>
      </c>
      <c r="S254" s="396">
        <f t="shared" si="24"/>
        <v>715223.70062500006</v>
      </c>
    </row>
    <row r="255" spans="1:19" x14ac:dyDescent="0.25">
      <c r="A255" s="108">
        <v>238</v>
      </c>
      <c r="B255" s="103" t="s">
        <v>268</v>
      </c>
      <c r="C255" s="9">
        <v>1285000</v>
      </c>
      <c r="D255" s="39">
        <v>3.7739186014545458</v>
      </c>
      <c r="E255" s="11">
        <v>691391.12229999993</v>
      </c>
      <c r="F255" s="172">
        <v>1976391.1222999999</v>
      </c>
      <c r="G255" s="373">
        <v>2927956.85</v>
      </c>
      <c r="H255" s="202">
        <v>3.7739186014545458</v>
      </c>
      <c r="I255" s="373">
        <v>202018.04</v>
      </c>
      <c r="J255" s="381">
        <f t="shared" si="25"/>
        <v>3129974.89</v>
      </c>
      <c r="K255" s="373">
        <v>3337871</v>
      </c>
      <c r="L255" s="202">
        <v>3.7739186014545458</v>
      </c>
      <c r="M255" s="373">
        <v>208079</v>
      </c>
      <c r="N255" s="381">
        <f t="shared" si="26"/>
        <v>3545950</v>
      </c>
      <c r="O255" s="373">
        <v>3718505</v>
      </c>
      <c r="P255" s="202">
        <v>3.7739186014545458</v>
      </c>
      <c r="Q255" s="373">
        <v>212119</v>
      </c>
      <c r="R255" s="381">
        <f t="shared" si="27"/>
        <v>3930624</v>
      </c>
      <c r="S255" s="396">
        <f t="shared" si="24"/>
        <v>3145735.0030749999</v>
      </c>
    </row>
    <row r="256" spans="1:19" x14ac:dyDescent="0.25">
      <c r="A256" s="108">
        <v>239</v>
      </c>
      <c r="B256" s="103" t="s">
        <v>269</v>
      </c>
      <c r="C256" s="9">
        <v>2748000</v>
      </c>
      <c r="D256" s="39">
        <v>3.7739186014545458</v>
      </c>
      <c r="E256" s="11">
        <v>1480378.4473000001</v>
      </c>
      <c r="F256" s="172">
        <v>4228378.4473000001</v>
      </c>
      <c r="G256" s="373">
        <v>6576235.25</v>
      </c>
      <c r="H256" s="202">
        <v>3.7739186014545458</v>
      </c>
      <c r="I256" s="373">
        <v>202018.04</v>
      </c>
      <c r="J256" s="381">
        <f t="shared" si="25"/>
        <v>6778253.29</v>
      </c>
      <c r="K256" s="373">
        <v>7562671</v>
      </c>
      <c r="L256" s="202">
        <v>3.7739186014545458</v>
      </c>
      <c r="M256" s="373">
        <v>208079</v>
      </c>
      <c r="N256" s="381">
        <f t="shared" si="26"/>
        <v>7770750</v>
      </c>
      <c r="O256" s="373">
        <v>8483343</v>
      </c>
      <c r="P256" s="202">
        <v>3.7739186014545458</v>
      </c>
      <c r="Q256" s="373">
        <v>204038</v>
      </c>
      <c r="R256" s="381">
        <f t="shared" si="27"/>
        <v>8687381</v>
      </c>
      <c r="S256" s="396">
        <f t="shared" si="24"/>
        <v>6866190.6843250003</v>
      </c>
    </row>
    <row r="257" spans="1:19" x14ac:dyDescent="0.25">
      <c r="A257" s="108">
        <v>240</v>
      </c>
      <c r="B257" s="103" t="s">
        <v>1280</v>
      </c>
      <c r="C257" s="9">
        <v>772000</v>
      </c>
      <c r="D257" s="39">
        <v>3.7739186014545458</v>
      </c>
      <c r="E257" s="11">
        <v>415389.93730000011</v>
      </c>
      <c r="F257" s="172">
        <v>1187389.9373000001</v>
      </c>
      <c r="G257" s="373">
        <v>1629974.45</v>
      </c>
      <c r="H257" s="202">
        <v>3.7739186014545458</v>
      </c>
      <c r="I257" s="373">
        <v>202018.04</v>
      </c>
      <c r="J257" s="381">
        <f t="shared" si="25"/>
        <v>1831992.49</v>
      </c>
      <c r="K257" s="373">
        <v>1874471</v>
      </c>
      <c r="L257" s="202">
        <v>3.7739186014545458</v>
      </c>
      <c r="M257" s="373">
        <v>214139</v>
      </c>
      <c r="N257" s="381">
        <f t="shared" si="26"/>
        <v>2088610</v>
      </c>
      <c r="O257" s="373">
        <v>2070068</v>
      </c>
      <c r="P257" s="202">
        <v>3.7739186014545458</v>
      </c>
      <c r="Q257" s="373">
        <v>208079</v>
      </c>
      <c r="R257" s="381">
        <f t="shared" si="27"/>
        <v>2278147</v>
      </c>
      <c r="S257" s="396">
        <f t="shared" si="24"/>
        <v>1846534.8568250001</v>
      </c>
    </row>
    <row r="258" spans="1:19" x14ac:dyDescent="0.25">
      <c r="A258" s="108">
        <v>241</v>
      </c>
      <c r="B258" s="43" t="s">
        <v>440</v>
      </c>
      <c r="C258" s="9">
        <v>2717000</v>
      </c>
      <c r="D258" s="39">
        <v>3.7739186014545458</v>
      </c>
      <c r="E258" s="11">
        <v>1462298.5773</v>
      </c>
      <c r="F258" s="172">
        <v>4179298.5773</v>
      </c>
      <c r="G258" s="373">
        <v>6576235.25</v>
      </c>
      <c r="H258" s="202">
        <v>3.7739186014545458</v>
      </c>
      <c r="I258" s="373">
        <v>202018.04</v>
      </c>
      <c r="J258" s="381">
        <f t="shared" si="25"/>
        <v>6778253.29</v>
      </c>
      <c r="K258" s="373">
        <v>7365383</v>
      </c>
      <c r="L258" s="202">
        <v>3.7739186014545458</v>
      </c>
      <c r="M258" s="373">
        <v>212119</v>
      </c>
      <c r="N258" s="381">
        <f t="shared" si="26"/>
        <v>7577502</v>
      </c>
      <c r="O258" s="373">
        <v>7825720</v>
      </c>
      <c r="P258" s="202">
        <v>3.7739186014545458</v>
      </c>
      <c r="Q258" s="373">
        <v>206058</v>
      </c>
      <c r="R258" s="381">
        <f t="shared" si="27"/>
        <v>8031778</v>
      </c>
      <c r="S258" s="396">
        <f t="shared" si="24"/>
        <v>6641707.966825</v>
      </c>
    </row>
    <row r="259" spans="1:19" x14ac:dyDescent="0.25">
      <c r="A259" s="108">
        <v>242</v>
      </c>
      <c r="B259" s="103" t="s">
        <v>272</v>
      </c>
      <c r="C259" s="15" t="s">
        <v>10</v>
      </c>
      <c r="D259" s="39">
        <v>1.9953168923636364</v>
      </c>
      <c r="E259" s="11">
        <v>100233.1162</v>
      </c>
      <c r="F259" s="172">
        <v>100233.1162</v>
      </c>
      <c r="G259" s="372" t="s">
        <v>10</v>
      </c>
      <c r="H259" s="202">
        <v>1.9953168923636364</v>
      </c>
      <c r="I259" s="373">
        <v>107959.76</v>
      </c>
      <c r="J259" s="381">
        <f t="shared" ref="J259:J260" si="34">I259*1</f>
        <v>107959.76</v>
      </c>
      <c r="K259" s="372" t="s">
        <v>10</v>
      </c>
      <c r="L259" s="202">
        <v>1.9953168923636364</v>
      </c>
      <c r="M259" s="373">
        <v>112278</v>
      </c>
      <c r="N259" s="381">
        <f t="shared" ref="N259:N260" si="35">M259*1</f>
        <v>112278</v>
      </c>
      <c r="O259" s="372" t="s">
        <v>10</v>
      </c>
      <c r="P259" s="202">
        <v>1.9953168923636364</v>
      </c>
      <c r="Q259" s="373">
        <v>113358</v>
      </c>
      <c r="R259" s="381">
        <f t="shared" ref="R259:R260" si="36">Q259*1</f>
        <v>113358</v>
      </c>
      <c r="S259" s="396">
        <f t="shared" si="24"/>
        <v>108457.21905</v>
      </c>
    </row>
    <row r="260" spans="1:19" x14ac:dyDescent="0.25">
      <c r="A260" s="108">
        <v>243</v>
      </c>
      <c r="B260" s="103" t="s">
        <v>273</v>
      </c>
      <c r="C260" s="15" t="s">
        <v>10</v>
      </c>
      <c r="D260" s="39">
        <v>0.4624943792727273</v>
      </c>
      <c r="E260" s="11">
        <v>24508.888599999998</v>
      </c>
      <c r="F260" s="172">
        <v>24508.888599999998</v>
      </c>
      <c r="G260" s="372" t="s">
        <v>10</v>
      </c>
      <c r="H260" s="202">
        <v>0.4624943792727273</v>
      </c>
      <c r="I260" s="373">
        <v>26845.279999999999</v>
      </c>
      <c r="J260" s="381">
        <f t="shared" si="34"/>
        <v>26845.279999999999</v>
      </c>
      <c r="K260" s="372" t="s">
        <v>10</v>
      </c>
      <c r="L260" s="202">
        <v>0.4624943792727273</v>
      </c>
      <c r="M260" s="373">
        <v>27651</v>
      </c>
      <c r="N260" s="381">
        <f t="shared" si="35"/>
        <v>27651</v>
      </c>
      <c r="O260" s="372" t="s">
        <v>10</v>
      </c>
      <c r="P260" s="202">
        <v>0.4624943792727273</v>
      </c>
      <c r="Q260" s="373">
        <v>28188</v>
      </c>
      <c r="R260" s="381">
        <f t="shared" si="36"/>
        <v>28188</v>
      </c>
      <c r="S260" s="396">
        <f t="shared" si="24"/>
        <v>26798.292150000001</v>
      </c>
    </row>
    <row r="261" spans="1:19" x14ac:dyDescent="0.25">
      <c r="A261" s="108">
        <v>244</v>
      </c>
      <c r="B261" s="103" t="s">
        <v>488</v>
      </c>
      <c r="C261" s="9">
        <v>863000</v>
      </c>
      <c r="D261" s="39">
        <v>3.7739186014545458</v>
      </c>
      <c r="E261" s="11">
        <v>465169.63229999994</v>
      </c>
      <c r="F261" s="172">
        <v>1328169.6322999999</v>
      </c>
      <c r="G261" s="373">
        <v>1867180.25</v>
      </c>
      <c r="H261" s="202">
        <v>3.7739186014545458</v>
      </c>
      <c r="I261" s="373">
        <v>202018.04</v>
      </c>
      <c r="J261" s="381">
        <f t="shared" si="25"/>
        <v>2069198.29</v>
      </c>
      <c r="K261" s="373">
        <v>2147257</v>
      </c>
      <c r="L261" s="202">
        <v>3.7739186014545458</v>
      </c>
      <c r="M261" s="373">
        <v>214139</v>
      </c>
      <c r="N261" s="381">
        <f t="shared" si="26"/>
        <v>2361396</v>
      </c>
      <c r="O261" s="373">
        <v>2277960</v>
      </c>
      <c r="P261" s="202">
        <v>3.7739186014545458</v>
      </c>
      <c r="Q261" s="373">
        <v>208079</v>
      </c>
      <c r="R261" s="381">
        <f t="shared" si="27"/>
        <v>2486039</v>
      </c>
      <c r="S261" s="396">
        <f t="shared" si="24"/>
        <v>2061200.7305749999</v>
      </c>
    </row>
    <row r="262" spans="1:19" x14ac:dyDescent="0.25">
      <c r="A262" s="108">
        <v>245</v>
      </c>
      <c r="B262" s="103" t="s">
        <v>274</v>
      </c>
      <c r="C262" s="9">
        <v>704000</v>
      </c>
      <c r="D262" s="39">
        <v>3.7739186014545458</v>
      </c>
      <c r="E262" s="11">
        <v>379815.4523</v>
      </c>
      <c r="F262" s="172">
        <v>1083815.4523</v>
      </c>
      <c r="G262" s="373">
        <v>1461681.65</v>
      </c>
      <c r="H262" s="202">
        <v>3.7739186014545458</v>
      </c>
      <c r="I262" s="373">
        <v>202018.04</v>
      </c>
      <c r="J262" s="381">
        <f t="shared" si="25"/>
        <v>1663699.69</v>
      </c>
      <c r="K262" s="373">
        <v>1710168</v>
      </c>
      <c r="L262" s="202">
        <v>3.7739186014545458</v>
      </c>
      <c r="M262" s="373">
        <v>214139</v>
      </c>
      <c r="N262" s="381">
        <f t="shared" si="26"/>
        <v>1924307</v>
      </c>
      <c r="O262" s="373">
        <v>1754018</v>
      </c>
      <c r="P262" s="202">
        <v>3.7739186014545458</v>
      </c>
      <c r="Q262" s="373">
        <v>208079</v>
      </c>
      <c r="R262" s="381">
        <f t="shared" si="27"/>
        <v>1962097</v>
      </c>
      <c r="S262" s="396">
        <f t="shared" si="24"/>
        <v>1658479.7855750001</v>
      </c>
    </row>
    <row r="263" spans="1:19" x14ac:dyDescent="0.25">
      <c r="A263" s="108">
        <v>246</v>
      </c>
      <c r="B263" s="103" t="s">
        <v>275</v>
      </c>
      <c r="C263" s="9">
        <v>517000</v>
      </c>
      <c r="D263" s="39">
        <v>1.8869593007272729</v>
      </c>
      <c r="E263" s="11">
        <v>278136.83270000003</v>
      </c>
      <c r="F263" s="172">
        <v>795136.83270000003</v>
      </c>
      <c r="G263" s="373">
        <v>1143714.6499999999</v>
      </c>
      <c r="H263" s="202">
        <v>1.8869593007272729</v>
      </c>
      <c r="I263" s="373">
        <v>102206.96</v>
      </c>
      <c r="J263" s="381">
        <f t="shared" si="25"/>
        <v>1245921.6099999999</v>
      </c>
      <c r="K263" s="373">
        <v>1303835</v>
      </c>
      <c r="L263" s="202">
        <v>1.8869593007272729</v>
      </c>
      <c r="M263" s="373">
        <v>108339</v>
      </c>
      <c r="N263" s="381">
        <f t="shared" si="26"/>
        <v>1412174</v>
      </c>
      <c r="O263" s="373">
        <v>1349583</v>
      </c>
      <c r="P263" s="202">
        <v>1.8869593007272729</v>
      </c>
      <c r="Q263" s="373">
        <v>104251</v>
      </c>
      <c r="R263" s="381">
        <f t="shared" si="27"/>
        <v>1453834</v>
      </c>
      <c r="S263" s="396">
        <f t="shared" ref="S263:S293" si="37">AVERAGE(F263,J263,N263,R263)</f>
        <v>1226766.6106750001</v>
      </c>
    </row>
    <row r="264" spans="1:19" x14ac:dyDescent="0.25">
      <c r="A264" s="108">
        <v>247</v>
      </c>
      <c r="B264" s="103" t="s">
        <v>443</v>
      </c>
      <c r="C264" s="15" t="s">
        <v>10</v>
      </c>
      <c r="D264" s="39">
        <v>1.8869593007272729</v>
      </c>
      <c r="E264" s="11">
        <v>94611.885200000004</v>
      </c>
      <c r="F264" s="172">
        <v>94611.885200000004</v>
      </c>
      <c r="G264" s="372" t="s">
        <v>10</v>
      </c>
      <c r="H264" s="202">
        <v>1.8869593007272729</v>
      </c>
      <c r="I264" s="373">
        <v>102206.96</v>
      </c>
      <c r="J264" s="381">
        <f t="shared" ref="J264:J268" si="38">I264*1</f>
        <v>102206.96</v>
      </c>
      <c r="K264" s="372" t="s">
        <v>10</v>
      </c>
      <c r="L264" s="202">
        <v>1.8869593007272729</v>
      </c>
      <c r="M264" s="373">
        <v>108339</v>
      </c>
      <c r="N264" s="381">
        <f t="shared" ref="N264:N268" si="39">M264*1</f>
        <v>108339</v>
      </c>
      <c r="O264" s="372" t="s">
        <v>10</v>
      </c>
      <c r="P264" s="202">
        <v>1.8869593007272729</v>
      </c>
      <c r="Q264" s="373">
        <v>107317</v>
      </c>
      <c r="R264" s="381">
        <f t="shared" ref="R264:R268" si="40">Q264*1</f>
        <v>107317</v>
      </c>
      <c r="S264" s="396">
        <f t="shared" si="37"/>
        <v>103118.7113</v>
      </c>
    </row>
    <row r="265" spans="1:19" x14ac:dyDescent="0.25">
      <c r="A265" s="108">
        <v>248</v>
      </c>
      <c r="B265" s="103" t="s">
        <v>1205</v>
      </c>
      <c r="C265" s="9">
        <v>3577000</v>
      </c>
      <c r="D265" s="39">
        <v>3.7739186014545458</v>
      </c>
      <c r="E265" s="11">
        <v>1925683.2272999994</v>
      </c>
      <c r="F265" s="172">
        <v>5502683.2272999994</v>
      </c>
      <c r="G265" s="373">
        <v>8704558.8499999996</v>
      </c>
      <c r="H265" s="202">
        <v>3.7739186014545458</v>
      </c>
      <c r="I265" s="373">
        <v>202018.04</v>
      </c>
      <c r="J265" s="381">
        <f t="shared" ref="J265:J293" si="41">G265+I265</f>
        <v>8906576.8899999987</v>
      </c>
      <c r="K265" s="373">
        <v>9749106</v>
      </c>
      <c r="L265" s="202">
        <v>3.7739186014545458</v>
      </c>
      <c r="M265" s="373">
        <v>214139</v>
      </c>
      <c r="N265" s="381">
        <f t="shared" ref="N265:N293" si="42">K265+M265</f>
        <v>9963245</v>
      </c>
      <c r="O265" s="373">
        <v>10445471</v>
      </c>
      <c r="P265" s="202">
        <v>3.7739186014545458</v>
      </c>
      <c r="Q265" s="373">
        <v>204038</v>
      </c>
      <c r="R265" s="381">
        <f t="shared" ref="R265:R293" si="43">O265+Q265</f>
        <v>10649509</v>
      </c>
      <c r="S265" s="396">
        <f t="shared" si="37"/>
        <v>8755503.5293249991</v>
      </c>
    </row>
    <row r="266" spans="1:19" x14ac:dyDescent="0.25">
      <c r="A266" s="108">
        <v>249</v>
      </c>
      <c r="B266" s="103" t="s">
        <v>1461</v>
      </c>
      <c r="C266" s="15" t="s">
        <v>10</v>
      </c>
      <c r="D266" s="39">
        <v>3.7739186014545458</v>
      </c>
      <c r="E266" s="11">
        <v>188040.6948</v>
      </c>
      <c r="F266" s="172">
        <v>188040.6948</v>
      </c>
      <c r="G266" s="372" t="s">
        <v>10</v>
      </c>
      <c r="H266" s="202">
        <v>3.7739186014545458</v>
      </c>
      <c r="I266" s="373">
        <v>202018.04</v>
      </c>
      <c r="J266" s="381">
        <f t="shared" si="38"/>
        <v>202018.04</v>
      </c>
      <c r="K266" s="372" t="s">
        <v>10</v>
      </c>
      <c r="L266" s="202">
        <v>3.7739186014545458</v>
      </c>
      <c r="M266" s="373">
        <v>214139</v>
      </c>
      <c r="N266" s="381">
        <f t="shared" si="39"/>
        <v>214139</v>
      </c>
      <c r="O266" s="372" t="s">
        <v>10</v>
      </c>
      <c r="P266" s="202">
        <v>3.7739186014545458</v>
      </c>
      <c r="Q266" s="373">
        <v>208079</v>
      </c>
      <c r="R266" s="381">
        <f t="shared" si="40"/>
        <v>208079</v>
      </c>
      <c r="S266" s="396">
        <f t="shared" si="37"/>
        <v>203069.18369999999</v>
      </c>
    </row>
    <row r="267" spans="1:19" x14ac:dyDescent="0.25">
      <c r="A267" s="108">
        <v>250</v>
      </c>
      <c r="B267" s="103" t="s">
        <v>446</v>
      </c>
      <c r="C267" s="15" t="s">
        <v>10</v>
      </c>
      <c r="D267" s="39">
        <v>5.6608779021818192</v>
      </c>
      <c r="E267" s="11">
        <v>281218.86940000003</v>
      </c>
      <c r="F267" s="172">
        <v>281218.86940000003</v>
      </c>
      <c r="G267" s="372" t="s">
        <v>10</v>
      </c>
      <c r="H267" s="202">
        <v>5.6608779021818192</v>
      </c>
      <c r="I267" s="373">
        <v>301829.12</v>
      </c>
      <c r="J267" s="381">
        <f t="shared" si="38"/>
        <v>301829.12</v>
      </c>
      <c r="K267" s="372" t="s">
        <v>10</v>
      </c>
      <c r="L267" s="202">
        <v>5.6608779021818192</v>
      </c>
      <c r="M267" s="373">
        <v>313902</v>
      </c>
      <c r="N267" s="381">
        <f t="shared" si="39"/>
        <v>313902</v>
      </c>
      <c r="O267" s="372" t="s">
        <v>10</v>
      </c>
      <c r="P267" s="202">
        <v>5.6608779021818192</v>
      </c>
      <c r="Q267" s="373">
        <v>316921</v>
      </c>
      <c r="R267" s="381">
        <f t="shared" si="40"/>
        <v>316921</v>
      </c>
      <c r="S267" s="396">
        <f t="shared" si="37"/>
        <v>303467.74735000002</v>
      </c>
    </row>
    <row r="268" spans="1:19" x14ac:dyDescent="0.25">
      <c r="A268" s="108">
        <v>251</v>
      </c>
      <c r="B268" s="103" t="s">
        <v>277</v>
      </c>
      <c r="C268" s="15" t="s">
        <v>10</v>
      </c>
      <c r="D268" s="39">
        <v>5.6608779021818192</v>
      </c>
      <c r="E268" s="11">
        <v>280479.45940000005</v>
      </c>
      <c r="F268" s="172">
        <v>280479.45940000005</v>
      </c>
      <c r="G268" s="372" t="s">
        <v>10</v>
      </c>
      <c r="H268" s="202">
        <v>5.6608779021818192</v>
      </c>
      <c r="I268" s="373">
        <v>301829.12</v>
      </c>
      <c r="J268" s="381">
        <f t="shared" si="38"/>
        <v>301829.12</v>
      </c>
      <c r="K268" s="372" t="s">
        <v>10</v>
      </c>
      <c r="L268" s="202">
        <v>5.6608779021818192</v>
      </c>
      <c r="M268" s="373">
        <v>319939</v>
      </c>
      <c r="N268" s="381">
        <f t="shared" si="39"/>
        <v>319939</v>
      </c>
      <c r="O268" s="372" t="s">
        <v>10</v>
      </c>
      <c r="P268" s="202">
        <v>5.6608779021818192</v>
      </c>
      <c r="Q268" s="373">
        <v>313902</v>
      </c>
      <c r="R268" s="381">
        <f t="shared" si="40"/>
        <v>313902</v>
      </c>
      <c r="S268" s="396">
        <f t="shared" si="37"/>
        <v>304037.39485000004</v>
      </c>
    </row>
    <row r="269" spans="1:19" x14ac:dyDescent="0.25">
      <c r="A269" s="108">
        <v>252</v>
      </c>
      <c r="B269" s="103" t="s">
        <v>278</v>
      </c>
      <c r="C269" s="9">
        <v>455000</v>
      </c>
      <c r="D269" s="39">
        <v>1.0518275861818183</v>
      </c>
      <c r="E269" s="11">
        <v>245052.65610000002</v>
      </c>
      <c r="F269" s="172">
        <v>700052.65610000002</v>
      </c>
      <c r="G269" s="373">
        <v>1061502.6499999999</v>
      </c>
      <c r="H269" s="202">
        <v>1.0518275861818183</v>
      </c>
      <c r="I269" s="373">
        <v>58006.28</v>
      </c>
      <c r="J269" s="381">
        <f t="shared" si="41"/>
        <v>1119508.93</v>
      </c>
      <c r="K269" s="373">
        <v>1241958</v>
      </c>
      <c r="L269" s="202">
        <v>1.0518275861818183</v>
      </c>
      <c r="M269" s="373">
        <v>60327</v>
      </c>
      <c r="N269" s="381">
        <f t="shared" si="42"/>
        <v>1302285</v>
      </c>
      <c r="O269" s="373">
        <v>1273803</v>
      </c>
      <c r="P269" s="202">
        <v>1.0518275861818183</v>
      </c>
      <c r="Q269" s="373">
        <v>59746</v>
      </c>
      <c r="R269" s="381">
        <f t="shared" si="43"/>
        <v>1333549</v>
      </c>
      <c r="S269" s="396">
        <f t="shared" si="37"/>
        <v>1113848.896525</v>
      </c>
    </row>
    <row r="270" spans="1:19" x14ac:dyDescent="0.25">
      <c r="A270" s="108">
        <v>253</v>
      </c>
      <c r="B270" s="103" t="s">
        <v>279</v>
      </c>
      <c r="C270" s="9">
        <v>1286000</v>
      </c>
      <c r="D270" s="39">
        <v>8.8137342781818191</v>
      </c>
      <c r="E270" s="11">
        <v>691887.65090000001</v>
      </c>
      <c r="F270" s="172">
        <v>1977887.6509</v>
      </c>
      <c r="G270" s="373">
        <v>2519798.4500000002</v>
      </c>
      <c r="H270" s="202">
        <v>8.8137342781818191</v>
      </c>
      <c r="I270" s="373">
        <v>468660.32</v>
      </c>
      <c r="J270" s="381">
        <f t="shared" si="41"/>
        <v>2988458.77</v>
      </c>
      <c r="K270" s="373">
        <v>2822174</v>
      </c>
      <c r="L270" s="202">
        <v>8.8137342781818191</v>
      </c>
      <c r="M270" s="373">
        <v>482720</v>
      </c>
      <c r="N270" s="381">
        <f t="shared" si="42"/>
        <v>3304894</v>
      </c>
      <c r="O270" s="373">
        <v>2948164</v>
      </c>
      <c r="P270" s="202">
        <v>8.8137342781818191</v>
      </c>
      <c r="Q270" s="373">
        <v>478034</v>
      </c>
      <c r="R270" s="381">
        <f t="shared" si="43"/>
        <v>3426198</v>
      </c>
      <c r="S270" s="396">
        <f t="shared" si="37"/>
        <v>2924359.6052250001</v>
      </c>
    </row>
    <row r="271" spans="1:19" x14ac:dyDescent="0.25">
      <c r="A271" s="108">
        <v>254</v>
      </c>
      <c r="B271" s="103" t="s">
        <v>356</v>
      </c>
      <c r="C271" s="9">
        <v>221000</v>
      </c>
      <c r="D271" s="39">
        <v>5.8802194680000008</v>
      </c>
      <c r="E271" s="11">
        <v>119451.7795</v>
      </c>
      <c r="F271" s="172">
        <v>340451.7795</v>
      </c>
      <c r="G271" s="373">
        <v>80278.25</v>
      </c>
      <c r="H271" s="202">
        <v>5.8802194680000008</v>
      </c>
      <c r="I271" s="373">
        <v>313430.59999999998</v>
      </c>
      <c r="J271" s="381">
        <f t="shared" si="41"/>
        <v>393708.85</v>
      </c>
      <c r="K271" s="373">
        <v>94728</v>
      </c>
      <c r="L271" s="202">
        <v>5.8802194680000008</v>
      </c>
      <c r="M271" s="373">
        <v>329102</v>
      </c>
      <c r="N271" s="381">
        <f t="shared" si="42"/>
        <v>423830</v>
      </c>
      <c r="O271" s="373">
        <v>103559</v>
      </c>
      <c r="P271" s="202">
        <v>5.8802194680000008</v>
      </c>
      <c r="Q271" s="373">
        <v>329102</v>
      </c>
      <c r="R271" s="381">
        <f t="shared" si="43"/>
        <v>432661</v>
      </c>
      <c r="S271" s="396">
        <f t="shared" si="37"/>
        <v>397662.90737500001</v>
      </c>
    </row>
    <row r="272" spans="1:19" x14ac:dyDescent="0.25">
      <c r="A272" s="108">
        <v>255</v>
      </c>
      <c r="B272" s="103" t="s">
        <v>280</v>
      </c>
      <c r="C272" s="9">
        <v>147000</v>
      </c>
      <c r="D272" s="39">
        <v>2.8304292952727272</v>
      </c>
      <c r="E272" s="11">
        <v>79399.095299999986</v>
      </c>
      <c r="F272" s="172">
        <v>226399.09529999999</v>
      </c>
      <c r="G272" s="373">
        <v>137584.85</v>
      </c>
      <c r="H272" s="202">
        <v>2.8304292952727272</v>
      </c>
      <c r="I272" s="373">
        <v>152160.44</v>
      </c>
      <c r="J272" s="381">
        <f t="shared" si="41"/>
        <v>289745.29000000004</v>
      </c>
      <c r="K272" s="373">
        <v>156847</v>
      </c>
      <c r="L272" s="202">
        <v>2.8304292952727272</v>
      </c>
      <c r="M272" s="373">
        <v>161290</v>
      </c>
      <c r="N272" s="381">
        <f t="shared" si="42"/>
        <v>318137</v>
      </c>
      <c r="O272" s="373">
        <v>165102</v>
      </c>
      <c r="P272" s="202">
        <v>2.8304292952727272</v>
      </c>
      <c r="Q272" s="373">
        <v>155204</v>
      </c>
      <c r="R272" s="381">
        <f t="shared" si="43"/>
        <v>320306</v>
      </c>
      <c r="S272" s="396">
        <f t="shared" si="37"/>
        <v>288646.84632499999</v>
      </c>
    </row>
    <row r="273" spans="1:19" x14ac:dyDescent="0.25">
      <c r="A273" s="108">
        <v>256</v>
      </c>
      <c r="B273" s="103" t="s">
        <v>281</v>
      </c>
      <c r="C273" s="9">
        <v>110000</v>
      </c>
      <c r="D273" s="39">
        <v>0.78490214836363648</v>
      </c>
      <c r="E273" s="11">
        <v>58836.952899999975</v>
      </c>
      <c r="F273" s="172">
        <v>168836.95289999997</v>
      </c>
      <c r="G273" s="373">
        <v>209157.65</v>
      </c>
      <c r="H273" s="202">
        <v>0.78490214836363648</v>
      </c>
      <c r="I273" s="373">
        <v>43911.92</v>
      </c>
      <c r="J273" s="381">
        <f t="shared" si="41"/>
        <v>253069.57</v>
      </c>
      <c r="K273" s="373">
        <v>242623</v>
      </c>
      <c r="L273" s="202">
        <v>0.78490214836363648</v>
      </c>
      <c r="M273" s="373">
        <v>46547</v>
      </c>
      <c r="N273" s="381">
        <f t="shared" si="42"/>
        <v>289170</v>
      </c>
      <c r="O273" s="373">
        <v>259355</v>
      </c>
      <c r="P273" s="202">
        <v>0.78490214836363648</v>
      </c>
      <c r="Q273" s="373">
        <v>45668</v>
      </c>
      <c r="R273" s="381">
        <f t="shared" si="43"/>
        <v>305023</v>
      </c>
      <c r="S273" s="396">
        <f t="shared" si="37"/>
        <v>254024.880725</v>
      </c>
    </row>
    <row r="274" spans="1:19" x14ac:dyDescent="0.25">
      <c r="A274" s="108">
        <v>257</v>
      </c>
      <c r="B274" s="103" t="s">
        <v>282</v>
      </c>
      <c r="C274" s="9">
        <v>136278.4325</v>
      </c>
      <c r="D274" s="39">
        <v>0</v>
      </c>
      <c r="E274" s="12" t="s">
        <v>10</v>
      </c>
      <c r="F274" s="172">
        <v>136278.4325</v>
      </c>
      <c r="G274" s="373">
        <v>223182.05</v>
      </c>
      <c r="H274" s="202">
        <v>0</v>
      </c>
      <c r="I274" s="372" t="s">
        <v>10</v>
      </c>
      <c r="J274" s="381">
        <f>G274*1</f>
        <v>223182.05</v>
      </c>
      <c r="K274" s="373">
        <v>252196</v>
      </c>
      <c r="L274" s="202">
        <v>0</v>
      </c>
      <c r="M274" s="372" t="s">
        <v>10</v>
      </c>
      <c r="N274" s="381">
        <f>K274*1</f>
        <v>252196</v>
      </c>
      <c r="O274" s="373">
        <v>265587</v>
      </c>
      <c r="P274" s="202">
        <v>0</v>
      </c>
      <c r="Q274" s="372" t="s">
        <v>10</v>
      </c>
      <c r="R274" s="381">
        <f>O274*1</f>
        <v>265587</v>
      </c>
      <c r="S274" s="396">
        <f t="shared" si="37"/>
        <v>219310.87062499998</v>
      </c>
    </row>
    <row r="275" spans="1:19" x14ac:dyDescent="0.25">
      <c r="A275" s="108">
        <v>258</v>
      </c>
      <c r="B275" s="43" t="s">
        <v>447</v>
      </c>
      <c r="C275" s="9">
        <v>294260.5575</v>
      </c>
      <c r="D275" s="39">
        <v>0</v>
      </c>
      <c r="E275" s="12" t="s">
        <v>10</v>
      </c>
      <c r="F275" s="172">
        <v>294260.5575</v>
      </c>
      <c r="G275" s="373">
        <v>481908.05</v>
      </c>
      <c r="H275" s="202">
        <v>0</v>
      </c>
      <c r="I275" s="372" t="s">
        <v>10</v>
      </c>
      <c r="J275" s="381">
        <f>G275*1</f>
        <v>481908.05</v>
      </c>
      <c r="K275" s="373">
        <v>559013</v>
      </c>
      <c r="L275" s="202">
        <v>0</v>
      </c>
      <c r="M275" s="372" t="s">
        <v>10</v>
      </c>
      <c r="N275" s="381">
        <f>K275*1</f>
        <v>559013</v>
      </c>
      <c r="O275" s="373">
        <v>626480</v>
      </c>
      <c r="P275" s="202">
        <v>0</v>
      </c>
      <c r="Q275" s="372" t="s">
        <v>10</v>
      </c>
      <c r="R275" s="381">
        <f>O275*1</f>
        <v>626480</v>
      </c>
      <c r="S275" s="396">
        <f t="shared" si="37"/>
        <v>490415.40187499998</v>
      </c>
    </row>
    <row r="276" spans="1:19" x14ac:dyDescent="0.25">
      <c r="A276" s="108">
        <v>259</v>
      </c>
      <c r="B276" s="103" t="s">
        <v>283</v>
      </c>
      <c r="C276" s="9">
        <v>452000</v>
      </c>
      <c r="D276" s="39">
        <v>5.1455275741818181</v>
      </c>
      <c r="E276" s="11">
        <v>242759.87210000004</v>
      </c>
      <c r="F276" s="172">
        <v>694759.87210000004</v>
      </c>
      <c r="G276" s="373">
        <v>719839.25</v>
      </c>
      <c r="H276" s="202">
        <v>5.1455275741818181</v>
      </c>
      <c r="I276" s="373">
        <v>274695.08</v>
      </c>
      <c r="J276" s="381">
        <f t="shared" si="41"/>
        <v>994534.33000000007</v>
      </c>
      <c r="K276" s="373">
        <v>842212</v>
      </c>
      <c r="L276" s="202">
        <v>5.1455275741818181</v>
      </c>
      <c r="M276" s="373">
        <v>282936</v>
      </c>
      <c r="N276" s="381">
        <f t="shared" si="42"/>
        <v>1125148</v>
      </c>
      <c r="O276" s="373">
        <v>928593</v>
      </c>
      <c r="P276" s="202">
        <v>5.1455275741818181</v>
      </c>
      <c r="Q276" s="373">
        <v>280189</v>
      </c>
      <c r="R276" s="381">
        <f t="shared" si="43"/>
        <v>1208782</v>
      </c>
      <c r="S276" s="396">
        <f t="shared" si="37"/>
        <v>1005806.0505250001</v>
      </c>
    </row>
    <row r="277" spans="1:19" x14ac:dyDescent="0.25">
      <c r="A277" s="108">
        <v>260</v>
      </c>
      <c r="B277" s="103" t="s">
        <v>284</v>
      </c>
      <c r="C277" s="9">
        <v>1556000</v>
      </c>
      <c r="D277" s="39">
        <v>2.9255777276363637</v>
      </c>
      <c r="E277" s="11">
        <v>837430.8964999998</v>
      </c>
      <c r="F277" s="172">
        <v>2393430.8964999998</v>
      </c>
      <c r="G277" s="373">
        <v>3693012.05</v>
      </c>
      <c r="H277" s="202">
        <v>2.9255777276363637</v>
      </c>
      <c r="I277" s="373">
        <v>157146.20000000001</v>
      </c>
      <c r="J277" s="381">
        <f t="shared" si="41"/>
        <v>3850158.25</v>
      </c>
      <c r="K277" s="373">
        <v>4320824</v>
      </c>
      <c r="L277" s="202">
        <v>2.9255777276363637</v>
      </c>
      <c r="M277" s="373">
        <v>165004</v>
      </c>
      <c r="N277" s="381">
        <f t="shared" si="42"/>
        <v>4485828</v>
      </c>
      <c r="O277" s="373">
        <v>4653195</v>
      </c>
      <c r="P277" s="202">
        <v>2.9255777276363637</v>
      </c>
      <c r="Q277" s="373">
        <v>163432</v>
      </c>
      <c r="R277" s="381">
        <f t="shared" si="43"/>
        <v>4816627</v>
      </c>
      <c r="S277" s="396">
        <f t="shared" si="37"/>
        <v>3886511.0366249997</v>
      </c>
    </row>
    <row r="278" spans="1:19" x14ac:dyDescent="0.25">
      <c r="A278" s="108">
        <v>261</v>
      </c>
      <c r="B278" s="103" t="s">
        <v>285</v>
      </c>
      <c r="C278" s="9">
        <v>668000</v>
      </c>
      <c r="D278" s="39">
        <v>8.8137342781818191</v>
      </c>
      <c r="E278" s="11">
        <v>359484.8759000001</v>
      </c>
      <c r="F278" s="172">
        <v>1027484.8759000001</v>
      </c>
      <c r="G278" s="373">
        <v>965991.65</v>
      </c>
      <c r="H278" s="202">
        <v>8.8137342781818191</v>
      </c>
      <c r="I278" s="373">
        <v>468660.32</v>
      </c>
      <c r="J278" s="381">
        <f t="shared" si="41"/>
        <v>1434651.97</v>
      </c>
      <c r="K278" s="373">
        <v>1081911</v>
      </c>
      <c r="L278" s="202">
        <v>8.8137342781818191</v>
      </c>
      <c r="M278" s="373">
        <v>496780</v>
      </c>
      <c r="N278" s="381">
        <f t="shared" si="42"/>
        <v>1578691</v>
      </c>
      <c r="O278" s="373">
        <v>1217149</v>
      </c>
      <c r="P278" s="202">
        <v>8.8137342781818191</v>
      </c>
      <c r="Q278" s="373">
        <v>492093</v>
      </c>
      <c r="R278" s="381">
        <f t="shared" si="43"/>
        <v>1709242</v>
      </c>
      <c r="S278" s="396">
        <f t="shared" si="37"/>
        <v>1437517.461475</v>
      </c>
    </row>
    <row r="279" spans="1:19" x14ac:dyDescent="0.25">
      <c r="A279" s="108">
        <v>262</v>
      </c>
      <c r="B279" s="103" t="s">
        <v>286</v>
      </c>
      <c r="C279" s="15" t="s">
        <v>10</v>
      </c>
      <c r="D279" s="39">
        <v>23.505042330181823</v>
      </c>
      <c r="E279" s="11">
        <v>1168623.4419999998</v>
      </c>
      <c r="F279" s="172">
        <v>1168623.4419999998</v>
      </c>
      <c r="G279" s="372" t="s">
        <v>10</v>
      </c>
      <c r="H279" s="202">
        <v>23.505042330181823</v>
      </c>
      <c r="I279" s="373">
        <v>1245863.6000000001</v>
      </c>
      <c r="J279" s="381">
        <f>I279*1</f>
        <v>1245863.6000000001</v>
      </c>
      <c r="K279" s="372" t="s">
        <v>10</v>
      </c>
      <c r="L279" s="202">
        <v>23.505042330181823</v>
      </c>
      <c r="M279" s="373">
        <v>1308157</v>
      </c>
      <c r="N279" s="381">
        <f>M279*1</f>
        <v>1308157</v>
      </c>
      <c r="O279" s="372" t="s">
        <v>10</v>
      </c>
      <c r="P279" s="202">
        <v>23.505042330181823</v>
      </c>
      <c r="Q279" s="373">
        <v>1308157</v>
      </c>
      <c r="R279" s="381">
        <f>Q279*1</f>
        <v>1308157</v>
      </c>
      <c r="S279" s="396">
        <f t="shared" si="37"/>
        <v>1257700.2604999999</v>
      </c>
    </row>
    <row r="280" spans="1:19" x14ac:dyDescent="0.25">
      <c r="A280" s="108">
        <v>263</v>
      </c>
      <c r="B280" s="103" t="s">
        <v>287</v>
      </c>
      <c r="C280" s="9">
        <v>223000</v>
      </c>
      <c r="D280" s="39">
        <v>4.410835680363637</v>
      </c>
      <c r="E280" s="11">
        <v>119902.56349999999</v>
      </c>
      <c r="F280" s="172">
        <v>342902.56349999999</v>
      </c>
      <c r="G280" s="373">
        <v>200452.85</v>
      </c>
      <c r="H280" s="202">
        <v>4.410835680363637</v>
      </c>
      <c r="I280" s="373">
        <v>235767.8</v>
      </c>
      <c r="J280" s="381">
        <f t="shared" si="41"/>
        <v>436220.65</v>
      </c>
      <c r="K280" s="373">
        <v>224507</v>
      </c>
      <c r="L280" s="202">
        <v>4.410835680363637</v>
      </c>
      <c r="M280" s="373">
        <v>242841</v>
      </c>
      <c r="N280" s="381">
        <f t="shared" si="42"/>
        <v>467348</v>
      </c>
      <c r="O280" s="373">
        <v>232525</v>
      </c>
      <c r="P280" s="202">
        <v>4.410835680363637</v>
      </c>
      <c r="Q280" s="373">
        <v>247556</v>
      </c>
      <c r="R280" s="381">
        <f t="shared" si="43"/>
        <v>480081</v>
      </c>
      <c r="S280" s="396">
        <f t="shared" si="37"/>
        <v>431638.05337500002</v>
      </c>
    </row>
    <row r="281" spans="1:19" x14ac:dyDescent="0.25">
      <c r="A281" s="108">
        <v>264</v>
      </c>
      <c r="B281" s="103" t="s">
        <v>288</v>
      </c>
      <c r="C281" s="9">
        <v>112000</v>
      </c>
      <c r="D281" s="39">
        <v>2.574086634181818</v>
      </c>
      <c r="E281" s="11">
        <v>60862.410700000008</v>
      </c>
      <c r="F281" s="172">
        <v>172862.41070000001</v>
      </c>
      <c r="G281" s="373">
        <v>71815.25</v>
      </c>
      <c r="H281" s="202">
        <v>2.574086634181818</v>
      </c>
      <c r="I281" s="373">
        <v>138641.35999999999</v>
      </c>
      <c r="J281" s="381">
        <f t="shared" si="41"/>
        <v>210456.61</v>
      </c>
      <c r="K281" s="373">
        <v>83306</v>
      </c>
      <c r="L281" s="202">
        <v>2.574086634181818</v>
      </c>
      <c r="M281" s="373">
        <v>144187</v>
      </c>
      <c r="N281" s="381">
        <f t="shared" si="42"/>
        <v>227493</v>
      </c>
      <c r="O281" s="373">
        <v>85460</v>
      </c>
      <c r="P281" s="202">
        <v>2.574086634181818</v>
      </c>
      <c r="Q281" s="373">
        <v>140028</v>
      </c>
      <c r="R281" s="381">
        <f t="shared" si="43"/>
        <v>225488</v>
      </c>
      <c r="S281" s="396">
        <f t="shared" si="37"/>
        <v>209075.005175</v>
      </c>
    </row>
    <row r="282" spans="1:19" x14ac:dyDescent="0.25">
      <c r="A282" s="108">
        <v>265</v>
      </c>
      <c r="B282" s="103" t="s">
        <v>1185</v>
      </c>
      <c r="C282" s="15" t="s">
        <v>10</v>
      </c>
      <c r="D282" s="39">
        <v>5.8802194680000008</v>
      </c>
      <c r="E282" s="11">
        <v>292817.28700000001</v>
      </c>
      <c r="F282" s="172">
        <v>292817.28700000001</v>
      </c>
      <c r="G282" s="372" t="s">
        <v>10</v>
      </c>
      <c r="H282" s="202">
        <v>5.8802194680000008</v>
      </c>
      <c r="I282" s="373">
        <v>313430.59999999998</v>
      </c>
      <c r="J282" s="381">
        <f t="shared" ref="J282:J290" si="44">I282*1</f>
        <v>313430.59999999998</v>
      </c>
      <c r="K282" s="372" t="s">
        <v>10</v>
      </c>
      <c r="L282" s="202">
        <v>5.8802194680000008</v>
      </c>
      <c r="M282" s="373">
        <v>322834</v>
      </c>
      <c r="N282" s="381">
        <f t="shared" ref="N282:N290" si="45">M282*1</f>
        <v>322834</v>
      </c>
      <c r="O282" s="372" t="s">
        <v>10</v>
      </c>
      <c r="P282" s="202">
        <v>5.8802194680000008</v>
      </c>
      <c r="Q282" s="373">
        <v>325968</v>
      </c>
      <c r="R282" s="381">
        <f t="shared" ref="R282:R290" si="46">Q282*1</f>
        <v>325968</v>
      </c>
      <c r="S282" s="396">
        <f t="shared" si="37"/>
        <v>313762.47175000003</v>
      </c>
    </row>
    <row r="283" spans="1:19" x14ac:dyDescent="0.25">
      <c r="A283" s="108">
        <v>266</v>
      </c>
      <c r="B283" s="103" t="s">
        <v>292</v>
      </c>
      <c r="C283" s="15" t="s">
        <v>10</v>
      </c>
      <c r="D283" s="39">
        <v>234.98433888218182</v>
      </c>
      <c r="E283" s="11">
        <v>11637447.8542</v>
      </c>
      <c r="F283" s="172">
        <v>11637447.8542</v>
      </c>
      <c r="G283" s="372" t="s">
        <v>10</v>
      </c>
      <c r="H283" s="202">
        <v>234.98433888218182</v>
      </c>
      <c r="I283" s="373">
        <v>12433813.16</v>
      </c>
      <c r="J283" s="381">
        <f t="shared" si="44"/>
        <v>12433813.16</v>
      </c>
      <c r="K283" s="372" t="s">
        <v>10</v>
      </c>
      <c r="L283" s="202">
        <v>234.98433888218182</v>
      </c>
      <c r="M283" s="373">
        <v>13179842</v>
      </c>
      <c r="N283" s="381">
        <f t="shared" si="45"/>
        <v>13179842</v>
      </c>
      <c r="O283" s="372" t="s">
        <v>10</v>
      </c>
      <c r="P283" s="202">
        <v>234.98433888218182</v>
      </c>
      <c r="Q283" s="373">
        <v>13055504</v>
      </c>
      <c r="R283" s="381">
        <f t="shared" si="46"/>
        <v>13055504</v>
      </c>
      <c r="S283" s="396">
        <f t="shared" si="37"/>
        <v>12576651.75355</v>
      </c>
    </row>
    <row r="284" spans="1:19" x14ac:dyDescent="0.25">
      <c r="A284" s="108">
        <v>267</v>
      </c>
      <c r="B284" s="103" t="s">
        <v>293</v>
      </c>
      <c r="C284" s="15" t="s">
        <v>10</v>
      </c>
      <c r="D284" s="39">
        <v>11.017829271272728</v>
      </c>
      <c r="E284" s="11">
        <v>548673.43299999996</v>
      </c>
      <c r="F284" s="172">
        <v>548673.43299999996</v>
      </c>
      <c r="G284" s="372" t="s">
        <v>10</v>
      </c>
      <c r="H284" s="202">
        <v>11.017829271272728</v>
      </c>
      <c r="I284" s="373">
        <v>585250.4</v>
      </c>
      <c r="J284" s="381">
        <f t="shared" si="44"/>
        <v>585250.4</v>
      </c>
      <c r="K284" s="372" t="s">
        <v>10</v>
      </c>
      <c r="L284" s="202">
        <v>11.017829271272728</v>
      </c>
      <c r="M284" s="373">
        <v>608660</v>
      </c>
      <c r="N284" s="381">
        <f t="shared" si="45"/>
        <v>608660</v>
      </c>
      <c r="O284" s="372" t="s">
        <v>10</v>
      </c>
      <c r="P284" s="202">
        <v>11.017829271272728</v>
      </c>
      <c r="Q284" s="373">
        <v>608660</v>
      </c>
      <c r="R284" s="381">
        <f t="shared" si="46"/>
        <v>608660</v>
      </c>
      <c r="S284" s="396">
        <f t="shared" si="37"/>
        <v>587810.95825000003</v>
      </c>
    </row>
    <row r="285" spans="1:19" x14ac:dyDescent="0.25">
      <c r="A285" s="108">
        <v>268</v>
      </c>
      <c r="B285" s="103" t="s">
        <v>294</v>
      </c>
      <c r="C285" s="15" t="s">
        <v>10</v>
      </c>
      <c r="D285" s="39">
        <v>13.221924264363638</v>
      </c>
      <c r="E285" s="11">
        <v>654647.95759999997</v>
      </c>
      <c r="F285" s="172">
        <v>654647.95759999997</v>
      </c>
      <c r="G285" s="372" t="s">
        <v>10</v>
      </c>
      <c r="H285" s="202">
        <v>13.221924264363638</v>
      </c>
      <c r="I285" s="373">
        <v>701840.48</v>
      </c>
      <c r="J285" s="381">
        <f t="shared" si="44"/>
        <v>701840.48</v>
      </c>
      <c r="K285" s="372" t="s">
        <v>10</v>
      </c>
      <c r="L285" s="202">
        <v>13.221924264363638</v>
      </c>
      <c r="M285" s="373">
        <v>729914</v>
      </c>
      <c r="N285" s="381">
        <f t="shared" si="45"/>
        <v>729914</v>
      </c>
      <c r="O285" s="372" t="s">
        <v>10</v>
      </c>
      <c r="P285" s="202">
        <v>13.221924264363638</v>
      </c>
      <c r="Q285" s="373">
        <v>729914</v>
      </c>
      <c r="R285" s="381">
        <f t="shared" si="46"/>
        <v>729914</v>
      </c>
      <c r="S285" s="396">
        <f t="shared" si="37"/>
        <v>704079.10939999996</v>
      </c>
    </row>
    <row r="286" spans="1:19" x14ac:dyDescent="0.25">
      <c r="A286" s="108">
        <v>269</v>
      </c>
      <c r="B286" s="103" t="s">
        <v>295</v>
      </c>
      <c r="C286" s="15" t="s">
        <v>10</v>
      </c>
      <c r="D286" s="39">
        <v>19.096852344000002</v>
      </c>
      <c r="E286" s="11">
        <v>944834.27780000004</v>
      </c>
      <c r="F286" s="172">
        <v>944834.27780000004</v>
      </c>
      <c r="G286" s="372" t="s">
        <v>10</v>
      </c>
      <c r="H286" s="202">
        <v>19.096852344000002</v>
      </c>
      <c r="I286" s="373">
        <v>1012683.44</v>
      </c>
      <c r="J286" s="381">
        <f t="shared" si="44"/>
        <v>1012683.44</v>
      </c>
      <c r="K286" s="372" t="s">
        <v>10</v>
      </c>
      <c r="L286" s="202">
        <v>19.096852344000002</v>
      </c>
      <c r="M286" s="373">
        <v>1043064</v>
      </c>
      <c r="N286" s="381">
        <f t="shared" si="45"/>
        <v>1043064</v>
      </c>
      <c r="O286" s="372" t="s">
        <v>10</v>
      </c>
      <c r="P286" s="202">
        <v>19.096852344000002</v>
      </c>
      <c r="Q286" s="373">
        <v>1043064</v>
      </c>
      <c r="R286" s="381">
        <f t="shared" si="46"/>
        <v>1043064</v>
      </c>
      <c r="S286" s="396">
        <f t="shared" si="37"/>
        <v>1010911.4294499999</v>
      </c>
    </row>
    <row r="287" spans="1:19" x14ac:dyDescent="0.25">
      <c r="A287" s="108">
        <v>270</v>
      </c>
      <c r="B287" s="103" t="s">
        <v>296</v>
      </c>
      <c r="C287" s="15" t="s">
        <v>10</v>
      </c>
      <c r="D287" s="39">
        <v>13.221924264363638</v>
      </c>
      <c r="E287" s="11">
        <v>654647.95759999997</v>
      </c>
      <c r="F287" s="172">
        <v>654647.95759999997</v>
      </c>
      <c r="G287" s="372" t="s">
        <v>10</v>
      </c>
      <c r="H287" s="202">
        <v>13.221924264363638</v>
      </c>
      <c r="I287" s="373">
        <v>701840.48</v>
      </c>
      <c r="J287" s="381">
        <f t="shared" si="44"/>
        <v>701840.48</v>
      </c>
      <c r="K287" s="372" t="s">
        <v>10</v>
      </c>
      <c r="L287" s="202">
        <v>13.221924264363638</v>
      </c>
      <c r="M287" s="373">
        <v>736933</v>
      </c>
      <c r="N287" s="381">
        <f t="shared" si="45"/>
        <v>736933</v>
      </c>
      <c r="O287" s="372" t="s">
        <v>10</v>
      </c>
      <c r="P287" s="202">
        <v>13.221924264363638</v>
      </c>
      <c r="Q287" s="373">
        <v>715877</v>
      </c>
      <c r="R287" s="381">
        <f t="shared" si="46"/>
        <v>715877</v>
      </c>
      <c r="S287" s="396">
        <f t="shared" si="37"/>
        <v>702324.60939999996</v>
      </c>
    </row>
    <row r="288" spans="1:19" x14ac:dyDescent="0.25">
      <c r="A288" s="108">
        <v>271</v>
      </c>
      <c r="B288" s="103" t="s">
        <v>1186</v>
      </c>
      <c r="C288" s="15" t="s">
        <v>10</v>
      </c>
      <c r="D288" s="39">
        <v>36.726947282909094</v>
      </c>
      <c r="E288" s="11">
        <v>1815572.0296</v>
      </c>
      <c r="F288" s="172">
        <v>1815572.0296</v>
      </c>
      <c r="G288" s="372" t="s">
        <v>10</v>
      </c>
      <c r="H288" s="202">
        <v>36.726947282909094</v>
      </c>
      <c r="I288" s="373">
        <v>1945404.08</v>
      </c>
      <c r="J288" s="381">
        <f t="shared" si="44"/>
        <v>1945404.08</v>
      </c>
      <c r="K288" s="372" t="s">
        <v>10</v>
      </c>
      <c r="L288" s="202">
        <v>36.726947282909094</v>
      </c>
      <c r="M288" s="373">
        <v>2042674</v>
      </c>
      <c r="N288" s="381">
        <f t="shared" si="45"/>
        <v>2042674</v>
      </c>
      <c r="O288" s="372" t="s">
        <v>10</v>
      </c>
      <c r="P288" s="202">
        <v>36.726947282909094</v>
      </c>
      <c r="Q288" s="373">
        <v>2023220</v>
      </c>
      <c r="R288" s="381">
        <f t="shared" si="46"/>
        <v>2023220</v>
      </c>
      <c r="S288" s="396">
        <f t="shared" si="37"/>
        <v>1956717.5274</v>
      </c>
    </row>
    <row r="289" spans="1:19" x14ac:dyDescent="0.25">
      <c r="A289" s="108">
        <v>272</v>
      </c>
      <c r="B289" s="103" t="s">
        <v>297</v>
      </c>
      <c r="C289" s="15" t="s">
        <v>10</v>
      </c>
      <c r="D289" s="39">
        <v>51.412983258181825</v>
      </c>
      <c r="E289" s="11">
        <v>2534188.7914</v>
      </c>
      <c r="F289" s="172">
        <v>2534188.7914</v>
      </c>
      <c r="G289" s="372" t="s">
        <v>10</v>
      </c>
      <c r="H289" s="202">
        <v>51.412983258181825</v>
      </c>
      <c r="I289" s="373">
        <v>2722319.72</v>
      </c>
      <c r="J289" s="381">
        <f t="shared" si="44"/>
        <v>2722319.72</v>
      </c>
      <c r="K289" s="372" t="s">
        <v>10</v>
      </c>
      <c r="L289" s="202">
        <v>51.412983258181825</v>
      </c>
      <c r="M289" s="373">
        <v>2803989</v>
      </c>
      <c r="N289" s="381">
        <f t="shared" si="45"/>
        <v>2803989</v>
      </c>
      <c r="O289" s="372" t="s">
        <v>10</v>
      </c>
      <c r="P289" s="202">
        <v>51.412983258181825</v>
      </c>
      <c r="Q289" s="373">
        <v>2831213</v>
      </c>
      <c r="R289" s="381">
        <f t="shared" si="46"/>
        <v>2831213</v>
      </c>
      <c r="S289" s="396">
        <f t="shared" si="37"/>
        <v>2722927.6278499998</v>
      </c>
    </row>
    <row r="290" spans="1:19" ht="25.5" x14ac:dyDescent="0.25">
      <c r="A290" s="108">
        <v>273</v>
      </c>
      <c r="B290" s="43" t="s">
        <v>455</v>
      </c>
      <c r="C290" s="15" t="s">
        <v>10</v>
      </c>
      <c r="D290" s="39">
        <v>1.8869593007272729</v>
      </c>
      <c r="E290" s="11">
        <v>94862.275200000004</v>
      </c>
      <c r="F290" s="172">
        <v>94862.275200000004</v>
      </c>
      <c r="G290" s="372" t="s">
        <v>10</v>
      </c>
      <c r="H290" s="202">
        <v>1.8869593007272729</v>
      </c>
      <c r="I290" s="373">
        <v>102206.96</v>
      </c>
      <c r="J290" s="381">
        <f t="shared" si="44"/>
        <v>102206.96</v>
      </c>
      <c r="K290" s="372" t="s">
        <v>10</v>
      </c>
      <c r="L290" s="202">
        <v>1.8869593007272729</v>
      </c>
      <c r="M290" s="373">
        <v>108339</v>
      </c>
      <c r="N290" s="381">
        <f t="shared" si="45"/>
        <v>108339</v>
      </c>
      <c r="O290" s="372" t="s">
        <v>10</v>
      </c>
      <c r="P290" s="202">
        <v>1.8869593007272729</v>
      </c>
      <c r="Q290" s="373">
        <v>105273</v>
      </c>
      <c r="R290" s="381">
        <f t="shared" si="46"/>
        <v>105273</v>
      </c>
      <c r="S290" s="396">
        <f t="shared" si="37"/>
        <v>102670.3088</v>
      </c>
    </row>
    <row r="291" spans="1:19" x14ac:dyDescent="0.25">
      <c r="A291" s="108">
        <v>274</v>
      </c>
      <c r="B291" s="103" t="s">
        <v>298</v>
      </c>
      <c r="C291" s="9">
        <v>369000</v>
      </c>
      <c r="D291" s="39">
        <v>1.8869593007272729</v>
      </c>
      <c r="E291" s="11">
        <v>198389.97770000005</v>
      </c>
      <c r="F291" s="172">
        <v>567389.97770000005</v>
      </c>
      <c r="G291" s="373">
        <v>776662.25</v>
      </c>
      <c r="H291" s="202">
        <v>1.8869593007272729</v>
      </c>
      <c r="I291" s="373">
        <v>102206.96</v>
      </c>
      <c r="J291" s="381">
        <f t="shared" si="41"/>
        <v>878869.21</v>
      </c>
      <c r="K291" s="373">
        <v>893162</v>
      </c>
      <c r="L291" s="202">
        <v>1.8869593007272729</v>
      </c>
      <c r="M291" s="373">
        <v>107317</v>
      </c>
      <c r="N291" s="381">
        <f t="shared" si="42"/>
        <v>1000479</v>
      </c>
      <c r="O291" s="373">
        <v>986361</v>
      </c>
      <c r="P291" s="202">
        <v>1.8869593007272729</v>
      </c>
      <c r="Q291" s="373">
        <v>103229</v>
      </c>
      <c r="R291" s="381">
        <f t="shared" si="43"/>
        <v>1089590</v>
      </c>
      <c r="S291" s="396">
        <f t="shared" si="37"/>
        <v>884082.04692500003</v>
      </c>
    </row>
    <row r="292" spans="1:19" x14ac:dyDescent="0.25">
      <c r="A292" s="108">
        <v>275</v>
      </c>
      <c r="B292" s="103" t="s">
        <v>299</v>
      </c>
      <c r="C292" s="9">
        <v>165000</v>
      </c>
      <c r="D292" s="39">
        <v>1.8869593007272729</v>
      </c>
      <c r="E292" s="11">
        <v>89411.0527</v>
      </c>
      <c r="F292" s="172">
        <v>254411.0527</v>
      </c>
      <c r="G292" s="373">
        <v>262111.85</v>
      </c>
      <c r="H292" s="202">
        <v>1.8869593007272729</v>
      </c>
      <c r="I292" s="373">
        <v>102206.96</v>
      </c>
      <c r="J292" s="381">
        <f t="shared" si="41"/>
        <v>364318.81</v>
      </c>
      <c r="K292" s="373">
        <v>304050</v>
      </c>
      <c r="L292" s="202">
        <v>1.8869593007272729</v>
      </c>
      <c r="M292" s="373">
        <v>107317</v>
      </c>
      <c r="N292" s="381">
        <f t="shared" si="42"/>
        <v>411367</v>
      </c>
      <c r="O292" s="373">
        <v>332882</v>
      </c>
      <c r="P292" s="202">
        <v>1.8869593007272729</v>
      </c>
      <c r="Q292" s="373">
        <v>104251</v>
      </c>
      <c r="R292" s="381">
        <f t="shared" si="43"/>
        <v>437133</v>
      </c>
      <c r="S292" s="396">
        <f t="shared" si="37"/>
        <v>366807.46567499998</v>
      </c>
    </row>
    <row r="293" spans="1:19" x14ac:dyDescent="0.25">
      <c r="A293" s="108">
        <v>276</v>
      </c>
      <c r="B293" s="103" t="s">
        <v>300</v>
      </c>
      <c r="C293" s="9">
        <v>141000</v>
      </c>
      <c r="D293" s="39">
        <v>1.8869593007272729</v>
      </c>
      <c r="E293" s="11">
        <v>76384.93769999998</v>
      </c>
      <c r="F293" s="172">
        <v>217384.93769999998</v>
      </c>
      <c r="G293" s="373">
        <v>200452.85</v>
      </c>
      <c r="H293" s="202">
        <v>1.8869593007272729</v>
      </c>
      <c r="I293" s="373">
        <v>102206.96</v>
      </c>
      <c r="J293" s="381">
        <f t="shared" si="41"/>
        <v>302659.81</v>
      </c>
      <c r="K293" s="373">
        <v>224507</v>
      </c>
      <c r="L293" s="202">
        <v>1.8869593007272729</v>
      </c>
      <c r="M293" s="373">
        <v>108339</v>
      </c>
      <c r="N293" s="381">
        <f t="shared" si="42"/>
        <v>332846</v>
      </c>
      <c r="O293" s="373">
        <v>252571</v>
      </c>
      <c r="P293" s="202">
        <v>1.8869593007272729</v>
      </c>
      <c r="Q293" s="373">
        <v>107317</v>
      </c>
      <c r="R293" s="381">
        <f t="shared" si="43"/>
        <v>359888</v>
      </c>
      <c r="S293" s="396">
        <f t="shared" si="37"/>
        <v>303194.68692499999</v>
      </c>
    </row>
    <row r="294" spans="1:19" x14ac:dyDescent="0.25">
      <c r="A294" s="108">
        <v>277</v>
      </c>
      <c r="B294" s="103" t="s">
        <v>358</v>
      </c>
      <c r="C294" s="15" t="s">
        <v>10</v>
      </c>
      <c r="D294" s="39">
        <v>8.8057971956363641</v>
      </c>
      <c r="E294" s="11">
        <v>574429.93999999994</v>
      </c>
      <c r="F294" s="172">
        <v>574429.93999999994</v>
      </c>
      <c r="G294" s="372" t="s">
        <v>10</v>
      </c>
      <c r="H294" s="202">
        <v>8.8057971956363641</v>
      </c>
      <c r="I294" s="373">
        <v>614300</v>
      </c>
      <c r="J294" s="381">
        <f>I294*1</f>
        <v>614300</v>
      </c>
      <c r="K294" s="372" t="s">
        <v>10</v>
      </c>
      <c r="L294" s="202">
        <v>8.8057971956363641</v>
      </c>
      <c r="M294" s="373">
        <v>632729</v>
      </c>
      <c r="N294" s="381">
        <f>M294*1</f>
        <v>632729</v>
      </c>
      <c r="O294" s="372" t="s">
        <v>10</v>
      </c>
      <c r="P294" s="202">
        <v>8.8057971956363641</v>
      </c>
      <c r="Q294" s="373">
        <v>632729</v>
      </c>
      <c r="R294" s="381">
        <f>Q294*1</f>
        <v>632729</v>
      </c>
      <c r="S294" s="396">
        <f>AVERAGE(F294,J294,N294,R294)</f>
        <v>613546.98499999999</v>
      </c>
    </row>
    <row r="295" spans="1:19" x14ac:dyDescent="0.25">
      <c r="G295"/>
      <c r="H295"/>
      <c r="I295"/>
      <c r="J295" s="173"/>
      <c r="K295"/>
      <c r="L295"/>
      <c r="M295"/>
      <c r="N295" s="173"/>
    </row>
    <row r="296" spans="1:19" x14ac:dyDescent="0.25">
      <c r="G296" s="164"/>
      <c r="H296" s="165"/>
      <c r="I296" s="166"/>
      <c r="J296" s="175"/>
      <c r="K296" s="164"/>
      <c r="L296" s="165"/>
      <c r="M296" s="385"/>
      <c r="N296" s="386"/>
    </row>
    <row r="297" spans="1:19" x14ac:dyDescent="0.25">
      <c r="G297" s="164"/>
      <c r="H297" s="165"/>
      <c r="I297" s="166"/>
      <c r="J297" s="175"/>
      <c r="K297" s="164"/>
      <c r="L297" s="165"/>
      <c r="M297" s="385"/>
      <c r="N297" s="386"/>
    </row>
    <row r="298" spans="1:19" x14ac:dyDescent="0.25">
      <c r="G298" s="167"/>
      <c r="H298" s="168"/>
      <c r="I298" s="166"/>
      <c r="J298" s="175"/>
      <c r="K298" s="167"/>
      <c r="L298" s="168"/>
      <c r="M298" s="385"/>
      <c r="N298" s="386"/>
    </row>
    <row r="299" spans="1:19" x14ac:dyDescent="0.25">
      <c r="G299" s="164"/>
      <c r="H299" s="165"/>
      <c r="I299" s="166"/>
      <c r="J299" s="175"/>
      <c r="K299" s="164"/>
      <c r="L299" s="165"/>
      <c r="M299" s="385"/>
      <c r="N299" s="386"/>
    </row>
    <row r="300" spans="1:19" x14ac:dyDescent="0.25">
      <c r="G300" s="167"/>
      <c r="H300" s="168"/>
      <c r="I300" s="166"/>
      <c r="J300" s="175"/>
      <c r="K300" s="167"/>
      <c r="L300" s="168"/>
      <c r="M300" s="385"/>
      <c r="N300" s="386"/>
    </row>
    <row r="301" spans="1:19" x14ac:dyDescent="0.25">
      <c r="G301" s="169"/>
      <c r="H301" s="170"/>
      <c r="I301" s="169"/>
      <c r="J301" s="176"/>
      <c r="K301" s="169"/>
      <c r="L301" s="170"/>
      <c r="M301" s="169"/>
      <c r="N301" s="176"/>
    </row>
  </sheetData>
  <mergeCells count="23">
    <mergeCell ref="G1:J1"/>
    <mergeCell ref="G2:G3"/>
    <mergeCell ref="H2:H3"/>
    <mergeCell ref="I2:I3"/>
    <mergeCell ref="J2:J3"/>
    <mergeCell ref="A1:A3"/>
    <mergeCell ref="B1:B3"/>
    <mergeCell ref="C1:F1"/>
    <mergeCell ref="C2:C3"/>
    <mergeCell ref="D2:D3"/>
    <mergeCell ref="E2:E3"/>
    <mergeCell ref="F2:F3"/>
    <mergeCell ref="S1:S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F249-BE32-4A49-9560-BD63D203D8D8}">
  <dimension ref="A1:S285"/>
  <sheetViews>
    <sheetView topLeftCell="C1" zoomScale="85" zoomScaleNormal="85" workbookViewId="0">
      <selection activeCell="S1" sqref="S1:S1048576"/>
    </sheetView>
  </sheetViews>
  <sheetFormatPr baseColWidth="10" defaultRowHeight="15" x14ac:dyDescent="0.25"/>
  <cols>
    <col min="1" max="1" width="12.42578125" customWidth="1"/>
    <col min="2" max="2" width="51" customWidth="1"/>
    <col min="3" max="3" width="17.140625" customWidth="1"/>
    <col min="4" max="4" width="13" customWidth="1"/>
    <col min="5" max="5" width="15.42578125" customWidth="1"/>
    <col min="6" max="6" width="13.7109375" style="173" customWidth="1"/>
    <col min="7" max="7" width="16.85546875" style="365" customWidth="1"/>
    <col min="8" max="8" width="13.7109375" style="380" customWidth="1"/>
    <col min="9" max="9" width="14.85546875" style="365" customWidth="1"/>
    <col min="10" max="10" width="15.7109375" style="384" customWidth="1"/>
    <col min="11" max="11" width="16.85546875" style="365" customWidth="1"/>
    <col min="12" max="12" width="13.7109375" style="380" customWidth="1"/>
    <col min="13" max="13" width="14.85546875" style="365" customWidth="1"/>
    <col min="14" max="14" width="15.7109375" style="384" customWidth="1"/>
    <col min="15" max="15" width="16.85546875" style="365" customWidth="1"/>
    <col min="16" max="16" width="13.7109375" style="380" customWidth="1"/>
    <col min="17" max="17" width="14.85546875" style="365" customWidth="1"/>
    <col min="18" max="18" width="15.7109375" style="384" customWidth="1"/>
    <col min="19" max="19" width="20.7109375" customWidth="1"/>
  </cols>
  <sheetData>
    <row r="1" spans="1:19" ht="15" customHeight="1" x14ac:dyDescent="0.25">
      <c r="A1" s="466" t="s">
        <v>0</v>
      </c>
      <c r="B1" s="466" t="s">
        <v>1</v>
      </c>
      <c r="C1" s="477" t="s">
        <v>1464</v>
      </c>
      <c r="D1" s="478"/>
      <c r="E1" s="477"/>
      <c r="F1" s="479"/>
      <c r="G1" s="476" t="s">
        <v>1465</v>
      </c>
      <c r="H1" s="476"/>
      <c r="I1" s="476"/>
      <c r="J1" s="476"/>
      <c r="K1" s="476" t="s">
        <v>1466</v>
      </c>
      <c r="L1" s="476"/>
      <c r="M1" s="476"/>
      <c r="N1" s="476"/>
      <c r="O1" s="421" t="s">
        <v>1468</v>
      </c>
      <c r="P1" s="422"/>
      <c r="Q1" s="422"/>
      <c r="R1" s="423"/>
      <c r="S1" s="424" t="s">
        <v>1467</v>
      </c>
    </row>
    <row r="2" spans="1:19" ht="15" customHeight="1" x14ac:dyDescent="0.25">
      <c r="A2" s="466"/>
      <c r="B2" s="466"/>
      <c r="C2" s="438" t="s">
        <v>2</v>
      </c>
      <c r="D2" s="439" t="s">
        <v>3</v>
      </c>
      <c r="E2" s="440" t="s">
        <v>4</v>
      </c>
      <c r="F2" s="441" t="s">
        <v>1463</v>
      </c>
      <c r="G2" s="418" t="s">
        <v>2</v>
      </c>
      <c r="H2" s="484" t="s">
        <v>3</v>
      </c>
      <c r="I2" s="418" t="s">
        <v>4</v>
      </c>
      <c r="J2" s="420" t="s">
        <v>5</v>
      </c>
      <c r="K2" s="418" t="s">
        <v>2</v>
      </c>
      <c r="L2" s="484" t="s">
        <v>3</v>
      </c>
      <c r="M2" s="418" t="s">
        <v>4</v>
      </c>
      <c r="N2" s="420" t="s">
        <v>5</v>
      </c>
      <c r="O2" s="418" t="s">
        <v>2</v>
      </c>
      <c r="P2" s="485" t="s">
        <v>3</v>
      </c>
      <c r="Q2" s="418" t="s">
        <v>4</v>
      </c>
      <c r="R2" s="420" t="s">
        <v>5</v>
      </c>
      <c r="S2" s="424"/>
    </row>
    <row r="3" spans="1:19" x14ac:dyDescent="0.25">
      <c r="A3" s="466"/>
      <c r="B3" s="466"/>
      <c r="C3" s="438"/>
      <c r="D3" s="439"/>
      <c r="E3" s="440"/>
      <c r="F3" s="441"/>
      <c r="G3" s="418"/>
      <c r="H3" s="484"/>
      <c r="I3" s="418"/>
      <c r="J3" s="420"/>
      <c r="K3" s="418"/>
      <c r="L3" s="484"/>
      <c r="M3" s="418"/>
      <c r="N3" s="420"/>
      <c r="O3" s="418"/>
      <c r="P3" s="486"/>
      <c r="Q3" s="418"/>
      <c r="R3" s="420"/>
      <c r="S3" s="424"/>
    </row>
    <row r="4" spans="1:19" x14ac:dyDescent="0.25">
      <c r="A4" s="1">
        <v>61</v>
      </c>
      <c r="B4" s="34" t="s">
        <v>1462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x14ac:dyDescent="0.25">
      <c r="A5" s="16"/>
      <c r="B5" s="409" t="s">
        <v>7</v>
      </c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  <c r="S5" s="409"/>
    </row>
    <row r="6" spans="1:19" x14ac:dyDescent="0.25">
      <c r="A6" s="24">
        <v>1</v>
      </c>
      <c r="B6" s="21" t="s">
        <v>8</v>
      </c>
      <c r="C6" s="9">
        <v>139000</v>
      </c>
      <c r="D6" s="104">
        <v>2.8304292952727272</v>
      </c>
      <c r="E6" s="11">
        <v>75178.936300000001</v>
      </c>
      <c r="F6" s="172">
        <v>214178.9363</v>
      </c>
      <c r="G6" s="152">
        <v>107136.564</v>
      </c>
      <c r="H6" s="326">
        <v>2.8304292952727272</v>
      </c>
      <c r="I6" s="189">
        <v>153914.26999999999</v>
      </c>
      <c r="J6" s="186">
        <f>G6+I6</f>
        <v>261050.83399999997</v>
      </c>
      <c r="K6" s="152">
        <v>125350</v>
      </c>
      <c r="L6" s="326">
        <v>2.8304292952727272</v>
      </c>
      <c r="M6" s="189">
        <v>161610</v>
      </c>
      <c r="N6" s="186">
        <f>K6+M6</f>
        <v>286960</v>
      </c>
      <c r="O6" s="152">
        <v>132849</v>
      </c>
      <c r="P6" s="326">
        <v>2.8304292952727272</v>
      </c>
      <c r="Q6" s="189">
        <v>160071</v>
      </c>
      <c r="R6" s="186">
        <f>O6+Q6</f>
        <v>292920</v>
      </c>
      <c r="S6" s="395">
        <f>AVERAGE(N6,J6,F6,R6)</f>
        <v>263777.44257499999</v>
      </c>
    </row>
    <row r="7" spans="1:19" x14ac:dyDescent="0.25">
      <c r="A7" s="24">
        <v>2</v>
      </c>
      <c r="B7" s="21" t="s">
        <v>9</v>
      </c>
      <c r="C7" s="9">
        <v>69608.535149999996</v>
      </c>
      <c r="D7" s="104">
        <v>0</v>
      </c>
      <c r="E7" s="12" t="s">
        <v>10</v>
      </c>
      <c r="F7" s="172">
        <v>69608.535149999996</v>
      </c>
      <c r="G7" s="152">
        <v>104904.564</v>
      </c>
      <c r="H7" s="326">
        <v>0</v>
      </c>
      <c r="I7" s="154" t="s">
        <v>10</v>
      </c>
      <c r="J7" s="186">
        <f>G7*1</f>
        <v>104904.564</v>
      </c>
      <c r="K7" s="152">
        <v>119591</v>
      </c>
      <c r="L7" s="326">
        <v>0</v>
      </c>
      <c r="M7" s="154" t="s">
        <v>10</v>
      </c>
      <c r="N7" s="186">
        <f>K7*1</f>
        <v>119591</v>
      </c>
      <c r="O7" s="152">
        <v>134278</v>
      </c>
      <c r="P7" s="326">
        <v>0</v>
      </c>
      <c r="Q7" s="154" t="s">
        <v>10</v>
      </c>
      <c r="R7" s="186">
        <f>O7*1</f>
        <v>134278</v>
      </c>
      <c r="S7" s="395">
        <f t="shared" ref="S7:S70" si="0">AVERAGE(N7,J7,F7,R7)</f>
        <v>107095.52478750001</v>
      </c>
    </row>
    <row r="8" spans="1:19" x14ac:dyDescent="0.25">
      <c r="A8" s="24">
        <v>3</v>
      </c>
      <c r="B8" s="21" t="s">
        <v>11</v>
      </c>
      <c r="C8" s="9">
        <v>169055.99515</v>
      </c>
      <c r="D8" s="104">
        <v>0</v>
      </c>
      <c r="E8" s="12" t="s">
        <v>10</v>
      </c>
      <c r="F8" s="172">
        <v>169055.99515</v>
      </c>
      <c r="G8" s="152">
        <v>255564.56400000001</v>
      </c>
      <c r="H8" s="326">
        <v>0</v>
      </c>
      <c r="I8" s="154" t="s">
        <v>10</v>
      </c>
      <c r="J8" s="186">
        <f>G8*1</f>
        <v>255564.56400000001</v>
      </c>
      <c r="K8" s="152">
        <v>301566</v>
      </c>
      <c r="L8" s="326">
        <v>0</v>
      </c>
      <c r="M8" s="154" t="s">
        <v>10</v>
      </c>
      <c r="N8" s="186">
        <f>K8*1</f>
        <v>301566</v>
      </c>
      <c r="O8" s="152">
        <v>319456</v>
      </c>
      <c r="P8" s="326">
        <v>0</v>
      </c>
      <c r="Q8" s="154" t="s">
        <v>10</v>
      </c>
      <c r="R8" s="186">
        <f>O8*1</f>
        <v>319456</v>
      </c>
      <c r="S8" s="395">
        <f t="shared" si="0"/>
        <v>261410.6397875</v>
      </c>
    </row>
    <row r="9" spans="1:19" x14ac:dyDescent="0.25">
      <c r="A9" s="24">
        <v>4</v>
      </c>
      <c r="B9" s="21" t="s">
        <v>12</v>
      </c>
      <c r="C9" s="15" t="s">
        <v>10</v>
      </c>
      <c r="D9" s="104">
        <v>3</v>
      </c>
      <c r="E9" s="11">
        <v>173631.99</v>
      </c>
      <c r="F9" s="172">
        <v>173631.99</v>
      </c>
      <c r="G9" s="154" t="s">
        <v>10</v>
      </c>
      <c r="H9" s="326">
        <v>3</v>
      </c>
      <c r="I9" s="192">
        <v>188150</v>
      </c>
      <c r="J9" s="186">
        <f>I9*1</f>
        <v>188150</v>
      </c>
      <c r="K9" s="154" t="s">
        <v>10</v>
      </c>
      <c r="L9" s="326">
        <v>3</v>
      </c>
      <c r="M9" s="192">
        <v>197558</v>
      </c>
      <c r="N9" s="186">
        <f>M9*1</f>
        <v>197558</v>
      </c>
      <c r="O9" s="154" t="s">
        <v>10</v>
      </c>
      <c r="P9" s="326">
        <v>3</v>
      </c>
      <c r="Q9" s="192">
        <v>191913</v>
      </c>
      <c r="R9" s="186">
        <f>Q9*1</f>
        <v>191913</v>
      </c>
      <c r="S9" s="395">
        <f t="shared" si="0"/>
        <v>187813.2475</v>
      </c>
    </row>
    <row r="10" spans="1:19" x14ac:dyDescent="0.25">
      <c r="A10" s="24">
        <v>5</v>
      </c>
      <c r="B10" s="21" t="s">
        <v>15</v>
      </c>
      <c r="C10" s="9">
        <v>6498000</v>
      </c>
      <c r="D10" s="104">
        <v>4</v>
      </c>
      <c r="E10" s="11">
        <v>3499522.3001499996</v>
      </c>
      <c r="F10" s="172">
        <v>9997522.3001499996</v>
      </c>
      <c r="G10" s="192">
        <v>14400000.563999999</v>
      </c>
      <c r="H10" s="326">
        <v>4</v>
      </c>
      <c r="I10" s="192">
        <v>571100</v>
      </c>
      <c r="J10" s="186">
        <f t="shared" ref="J10:J67" si="1">G10+I10</f>
        <v>14971100.563999999</v>
      </c>
      <c r="K10" s="192">
        <v>16848001</v>
      </c>
      <c r="L10" s="326">
        <v>4</v>
      </c>
      <c r="M10" s="192">
        <v>605366</v>
      </c>
      <c r="N10" s="186">
        <f t="shared" ref="N10:N67" si="2">K10+M10</f>
        <v>17453367</v>
      </c>
      <c r="O10" s="192">
        <v>17712001</v>
      </c>
      <c r="P10" s="326">
        <v>4</v>
      </c>
      <c r="Q10" s="192">
        <v>576811</v>
      </c>
      <c r="R10" s="186">
        <f t="shared" ref="R10:R67" si="3">O10+Q10</f>
        <v>18288812</v>
      </c>
      <c r="S10" s="395">
        <f t="shared" si="0"/>
        <v>15177700.466037501</v>
      </c>
    </row>
    <row r="11" spans="1:19" x14ac:dyDescent="0.25">
      <c r="A11" s="24">
        <v>6</v>
      </c>
      <c r="B11" s="21" t="s">
        <v>17</v>
      </c>
      <c r="C11" s="9">
        <v>3416000</v>
      </c>
      <c r="D11" s="104">
        <v>3.7739186014545458</v>
      </c>
      <c r="E11" s="11">
        <v>1838906.3972999994</v>
      </c>
      <c r="F11" s="172">
        <v>5254906.3972999994</v>
      </c>
      <c r="G11" s="152">
        <v>7680000.5640000012</v>
      </c>
      <c r="H11" s="326">
        <v>3.7739186014545458</v>
      </c>
      <c r="I11" s="155">
        <v>204505.07</v>
      </c>
      <c r="J11" s="186">
        <f t="shared" si="1"/>
        <v>7884505.6340000015</v>
      </c>
      <c r="K11" s="152">
        <v>9062401</v>
      </c>
      <c r="L11" s="326">
        <v>3.7739186014545458</v>
      </c>
      <c r="M11" s="155">
        <v>214730</v>
      </c>
      <c r="N11" s="186">
        <f t="shared" si="2"/>
        <v>9277131</v>
      </c>
      <c r="O11" s="152">
        <v>9062401</v>
      </c>
      <c r="P11" s="326">
        <v>3.7739186014545458</v>
      </c>
      <c r="Q11" s="155">
        <v>214730</v>
      </c>
      <c r="R11" s="186">
        <f t="shared" si="3"/>
        <v>9277131</v>
      </c>
      <c r="S11" s="395">
        <f t="shared" si="0"/>
        <v>7923418.5078250002</v>
      </c>
    </row>
    <row r="12" spans="1:19" x14ac:dyDescent="0.25">
      <c r="A12" s="24">
        <v>7</v>
      </c>
      <c r="B12" s="21" t="s">
        <v>18</v>
      </c>
      <c r="C12" s="9">
        <v>117000</v>
      </c>
      <c r="D12" s="104">
        <v>1.1892685021818183</v>
      </c>
      <c r="E12" s="11">
        <v>62434.570000000007</v>
      </c>
      <c r="F12" s="172">
        <v>179434.57</v>
      </c>
      <c r="G12" s="152">
        <v>180000.56400000001</v>
      </c>
      <c r="H12" s="326">
        <v>1.1892685021818183</v>
      </c>
      <c r="I12" s="155">
        <v>65769.53</v>
      </c>
      <c r="J12" s="186">
        <f t="shared" si="1"/>
        <v>245770.09400000001</v>
      </c>
      <c r="K12" s="152">
        <v>201601</v>
      </c>
      <c r="L12" s="326">
        <v>1.1892685021818183</v>
      </c>
      <c r="M12" s="155">
        <v>68400</v>
      </c>
      <c r="N12" s="186">
        <f t="shared" si="2"/>
        <v>270001</v>
      </c>
      <c r="O12" s="152">
        <v>223201</v>
      </c>
      <c r="P12" s="326">
        <v>1.1892685021818183</v>
      </c>
      <c r="Q12" s="155">
        <v>68400</v>
      </c>
      <c r="R12" s="186">
        <f t="shared" si="3"/>
        <v>291601</v>
      </c>
      <c r="S12" s="395">
        <f t="shared" si="0"/>
        <v>246701.66600000003</v>
      </c>
    </row>
    <row r="13" spans="1:19" x14ac:dyDescent="0.25">
      <c r="A13" s="24">
        <v>8</v>
      </c>
      <c r="B13" s="21" t="s">
        <v>1298</v>
      </c>
      <c r="C13" s="9">
        <v>508000</v>
      </c>
      <c r="D13" s="104">
        <v>3.2</v>
      </c>
      <c r="E13" s="11">
        <v>273566.0401499999</v>
      </c>
      <c r="F13" s="172">
        <v>781566.0401499999</v>
      </c>
      <c r="G13" s="192">
        <v>912000.56400000001</v>
      </c>
      <c r="H13" s="326">
        <v>3.2</v>
      </c>
      <c r="I13" s="192">
        <v>188150</v>
      </c>
      <c r="J13" s="186">
        <f t="shared" si="1"/>
        <v>1100150.564</v>
      </c>
      <c r="K13" s="192">
        <v>1048801</v>
      </c>
      <c r="L13" s="326">
        <v>3.2</v>
      </c>
      <c r="M13" s="192">
        <v>199439</v>
      </c>
      <c r="N13" s="186">
        <f t="shared" si="2"/>
        <v>1248240</v>
      </c>
      <c r="O13" s="192">
        <v>1140001</v>
      </c>
      <c r="P13" s="326">
        <v>3.2</v>
      </c>
      <c r="Q13" s="192">
        <v>197558</v>
      </c>
      <c r="R13" s="186">
        <f t="shared" si="3"/>
        <v>1337559</v>
      </c>
      <c r="S13" s="395">
        <f t="shared" si="0"/>
        <v>1116878.9010375</v>
      </c>
    </row>
    <row r="14" spans="1:19" x14ac:dyDescent="0.25">
      <c r="A14" s="24">
        <v>9</v>
      </c>
      <c r="B14" s="21" t="s">
        <v>20</v>
      </c>
      <c r="C14" s="9">
        <v>299000</v>
      </c>
      <c r="D14" s="104">
        <v>1.8869593007272729</v>
      </c>
      <c r="E14" s="11">
        <v>160337.42924999999</v>
      </c>
      <c r="F14" s="172">
        <v>459337.42924999999</v>
      </c>
      <c r="G14" s="152">
        <v>552000.56400000001</v>
      </c>
      <c r="H14" s="326">
        <v>1.8869593007272729</v>
      </c>
      <c r="I14" s="155">
        <v>103226.18</v>
      </c>
      <c r="J14" s="186">
        <f t="shared" si="1"/>
        <v>655226.74399999995</v>
      </c>
      <c r="K14" s="152">
        <v>640321</v>
      </c>
      <c r="L14" s="326">
        <v>1.8869593007272729</v>
      </c>
      <c r="M14" s="155">
        <v>109420</v>
      </c>
      <c r="N14" s="186">
        <f t="shared" si="2"/>
        <v>749741</v>
      </c>
      <c r="O14" s="152">
        <v>717601</v>
      </c>
      <c r="P14" s="326">
        <v>1.8869593007272729</v>
      </c>
      <c r="Q14" s="155">
        <v>107355</v>
      </c>
      <c r="R14" s="186">
        <f t="shared" si="3"/>
        <v>824956</v>
      </c>
      <c r="S14" s="395">
        <f t="shared" si="0"/>
        <v>672315.2933125</v>
      </c>
    </row>
    <row r="15" spans="1:19" x14ac:dyDescent="0.25">
      <c r="A15" s="24">
        <v>10</v>
      </c>
      <c r="B15" s="21" t="s">
        <v>22</v>
      </c>
      <c r="C15" s="9">
        <v>319000</v>
      </c>
      <c r="D15" s="104">
        <v>1.8869593007272729</v>
      </c>
      <c r="E15" s="11">
        <v>172497.35424999997</v>
      </c>
      <c r="F15" s="172">
        <v>491497.35424999997</v>
      </c>
      <c r="G15" s="192">
        <v>600000.56400000001</v>
      </c>
      <c r="H15" s="326">
        <v>1.8869593007272729</v>
      </c>
      <c r="I15" s="155">
        <v>103226.18</v>
      </c>
      <c r="J15" s="186">
        <f t="shared" si="1"/>
        <v>703226.74399999995</v>
      </c>
      <c r="K15" s="192">
        <v>708001</v>
      </c>
      <c r="L15" s="326">
        <v>1.8869593007272729</v>
      </c>
      <c r="M15" s="155">
        <v>106323</v>
      </c>
      <c r="N15" s="186">
        <f t="shared" si="2"/>
        <v>814324</v>
      </c>
      <c r="O15" s="192">
        <v>726001</v>
      </c>
      <c r="P15" s="326">
        <v>1.8869593007272729</v>
      </c>
      <c r="Q15" s="155">
        <v>105291</v>
      </c>
      <c r="R15" s="186">
        <f t="shared" si="3"/>
        <v>831292</v>
      </c>
      <c r="S15" s="395">
        <f t="shared" si="0"/>
        <v>710085.02456249995</v>
      </c>
    </row>
    <row r="16" spans="1:19" x14ac:dyDescent="0.25">
      <c r="A16" s="24">
        <v>11</v>
      </c>
      <c r="B16" s="21" t="s">
        <v>23</v>
      </c>
      <c r="C16" s="9">
        <v>269000</v>
      </c>
      <c r="D16" s="104">
        <v>1.8869593007272729</v>
      </c>
      <c r="E16" s="11">
        <v>145069.26924999995</v>
      </c>
      <c r="F16" s="172">
        <v>414069.26924999995</v>
      </c>
      <c r="G16" s="152">
        <v>480000.56399999995</v>
      </c>
      <c r="H16" s="326">
        <v>1.8869593007272729</v>
      </c>
      <c r="I16" s="155">
        <v>103226.18</v>
      </c>
      <c r="J16" s="186">
        <f t="shared" si="1"/>
        <v>583226.74399999995</v>
      </c>
      <c r="K16" s="152">
        <v>542401</v>
      </c>
      <c r="L16" s="326">
        <v>1.8869593007272729</v>
      </c>
      <c r="M16" s="155">
        <v>108387</v>
      </c>
      <c r="N16" s="186">
        <f t="shared" si="2"/>
        <v>650788</v>
      </c>
      <c r="O16" s="152">
        <v>566401</v>
      </c>
      <c r="P16" s="326">
        <v>1.8869593007272729</v>
      </c>
      <c r="Q16" s="155">
        <v>104258</v>
      </c>
      <c r="R16" s="186">
        <f t="shared" si="3"/>
        <v>670659</v>
      </c>
      <c r="S16" s="395">
        <f t="shared" si="0"/>
        <v>579685.75331249996</v>
      </c>
    </row>
    <row r="17" spans="1:19" x14ac:dyDescent="0.25">
      <c r="A17" s="24">
        <v>12</v>
      </c>
      <c r="B17" s="21" t="s">
        <v>1369</v>
      </c>
      <c r="C17" s="9">
        <v>137000</v>
      </c>
      <c r="D17" s="104">
        <v>2.8304292952727272</v>
      </c>
      <c r="E17" s="11">
        <v>73364.710149999999</v>
      </c>
      <c r="F17" s="172">
        <v>210364.71015</v>
      </c>
      <c r="G17" s="252">
        <v>156000.56400000001</v>
      </c>
      <c r="H17" s="326">
        <v>2.8304292952727272</v>
      </c>
      <c r="I17" s="189">
        <v>115700</v>
      </c>
      <c r="J17" s="186">
        <f t="shared" si="1"/>
        <v>271700.56400000001</v>
      </c>
      <c r="K17" s="252">
        <v>179401</v>
      </c>
      <c r="L17" s="326">
        <v>2.8304292952727272</v>
      </c>
      <c r="M17" s="189">
        <v>122642</v>
      </c>
      <c r="N17" s="186">
        <f t="shared" si="2"/>
        <v>302043</v>
      </c>
      <c r="O17" s="252">
        <v>202801</v>
      </c>
      <c r="P17" s="326">
        <v>2.8304292952727272</v>
      </c>
      <c r="Q17" s="189">
        <v>120328</v>
      </c>
      <c r="R17" s="186">
        <f t="shared" si="3"/>
        <v>323129</v>
      </c>
      <c r="S17" s="395">
        <f t="shared" si="0"/>
        <v>276809.31853749999</v>
      </c>
    </row>
    <row r="18" spans="1:19" x14ac:dyDescent="0.25">
      <c r="A18" s="24">
        <v>13</v>
      </c>
      <c r="B18" s="21" t="s">
        <v>25</v>
      </c>
      <c r="C18" s="9">
        <v>155000</v>
      </c>
      <c r="D18" s="104">
        <v>2.8304292952727272</v>
      </c>
      <c r="E18" s="11">
        <v>82968.436300000001</v>
      </c>
      <c r="F18" s="172">
        <v>237968.4363</v>
      </c>
      <c r="G18" s="159">
        <v>144000.56400000001</v>
      </c>
      <c r="H18" s="326">
        <v>2.8304292952727272</v>
      </c>
      <c r="I18" s="189">
        <v>153914.26999999999</v>
      </c>
      <c r="J18" s="186">
        <f t="shared" si="1"/>
        <v>297914.83400000003</v>
      </c>
      <c r="K18" s="159">
        <v>167041</v>
      </c>
      <c r="L18" s="326">
        <v>2.8304292952727272</v>
      </c>
      <c r="M18" s="189">
        <v>161610</v>
      </c>
      <c r="N18" s="186">
        <f t="shared" si="2"/>
        <v>328651</v>
      </c>
      <c r="O18" s="159">
        <v>182881</v>
      </c>
      <c r="P18" s="326">
        <v>2.8304292952727272</v>
      </c>
      <c r="Q18" s="189">
        <v>160071</v>
      </c>
      <c r="R18" s="186">
        <f t="shared" si="3"/>
        <v>342952</v>
      </c>
      <c r="S18" s="395">
        <f t="shared" si="0"/>
        <v>301871.56757499999</v>
      </c>
    </row>
    <row r="19" spans="1:19" x14ac:dyDescent="0.25">
      <c r="A19" s="24">
        <v>14</v>
      </c>
      <c r="B19" s="21" t="s">
        <v>26</v>
      </c>
      <c r="C19" s="9">
        <v>238140.11515</v>
      </c>
      <c r="D19" s="104">
        <v>0.47305784436363635</v>
      </c>
      <c r="E19" s="12" t="s">
        <v>10</v>
      </c>
      <c r="F19" s="172">
        <v>238140.11515</v>
      </c>
      <c r="G19" s="152">
        <v>360000.56399999995</v>
      </c>
      <c r="H19" s="326">
        <v>0.47305784436363635</v>
      </c>
      <c r="I19" s="154" t="s">
        <v>10</v>
      </c>
      <c r="J19" s="186">
        <f>G19*1</f>
        <v>360000.56399999995</v>
      </c>
      <c r="K19" s="152">
        <v>421201</v>
      </c>
      <c r="L19" s="326">
        <v>0.47305784436363635</v>
      </c>
      <c r="M19" s="154" t="s">
        <v>10</v>
      </c>
      <c r="N19" s="186">
        <f>K19*1</f>
        <v>421201</v>
      </c>
      <c r="O19" s="152">
        <v>424801</v>
      </c>
      <c r="P19" s="326">
        <v>0.47305784436363635</v>
      </c>
      <c r="Q19" s="154" t="s">
        <v>10</v>
      </c>
      <c r="R19" s="186">
        <f>O19*1</f>
        <v>424801</v>
      </c>
      <c r="S19" s="395">
        <f t="shared" si="0"/>
        <v>361035.6697875</v>
      </c>
    </row>
    <row r="20" spans="1:19" x14ac:dyDescent="0.25">
      <c r="A20" s="24">
        <v>15</v>
      </c>
      <c r="B20" s="21" t="s">
        <v>27</v>
      </c>
      <c r="C20" s="9">
        <v>274000</v>
      </c>
      <c r="D20" s="104">
        <v>1.4165471505454548</v>
      </c>
      <c r="E20" s="11">
        <v>147314.80125000002</v>
      </c>
      <c r="F20" s="172">
        <v>421314.80125000002</v>
      </c>
      <c r="G20" s="152">
        <v>528000.56400000001</v>
      </c>
      <c r="H20" s="326">
        <v>1.4165471505454548</v>
      </c>
      <c r="I20" s="155">
        <v>77930.78</v>
      </c>
      <c r="J20" s="186">
        <f t="shared" si="1"/>
        <v>605931.34400000004</v>
      </c>
      <c r="K20" s="152">
        <v>596641</v>
      </c>
      <c r="L20" s="326">
        <v>1.4165471505454548</v>
      </c>
      <c r="M20" s="155">
        <v>81827</v>
      </c>
      <c r="N20" s="186">
        <f t="shared" si="2"/>
        <v>678468</v>
      </c>
      <c r="O20" s="152">
        <v>670561</v>
      </c>
      <c r="P20" s="326">
        <v>1.4165471505454548</v>
      </c>
      <c r="Q20" s="155">
        <v>79489</v>
      </c>
      <c r="R20" s="186">
        <f t="shared" si="3"/>
        <v>750050</v>
      </c>
      <c r="S20" s="395">
        <f t="shared" si="0"/>
        <v>613941.03631250001</v>
      </c>
    </row>
    <row r="21" spans="1:19" x14ac:dyDescent="0.25">
      <c r="A21" s="24">
        <v>16</v>
      </c>
      <c r="B21" s="21" t="s">
        <v>29</v>
      </c>
      <c r="C21" s="9">
        <v>160000</v>
      </c>
      <c r="D21" s="39">
        <v>2.8304292952727272</v>
      </c>
      <c r="E21" s="11">
        <v>86224.936300000001</v>
      </c>
      <c r="F21" s="172">
        <v>246224.9363</v>
      </c>
      <c r="G21" s="152">
        <v>156000.56400000001</v>
      </c>
      <c r="H21" s="202">
        <v>2.8304292952727272</v>
      </c>
      <c r="I21" s="179">
        <v>153914.26999999999</v>
      </c>
      <c r="J21" s="186">
        <f t="shared" si="1"/>
        <v>309914.83400000003</v>
      </c>
      <c r="K21" s="152">
        <v>180961</v>
      </c>
      <c r="L21" s="202">
        <v>2.8304292952727272</v>
      </c>
      <c r="M21" s="179">
        <v>160071</v>
      </c>
      <c r="N21" s="186">
        <f t="shared" si="2"/>
        <v>341032</v>
      </c>
      <c r="O21" s="152">
        <v>198121</v>
      </c>
      <c r="P21" s="202">
        <v>2.8304292952727272</v>
      </c>
      <c r="Q21" s="179">
        <v>158532</v>
      </c>
      <c r="R21" s="186">
        <f t="shared" si="3"/>
        <v>356653</v>
      </c>
      <c r="S21" s="395">
        <f t="shared" si="0"/>
        <v>313456.19257499999</v>
      </c>
    </row>
    <row r="22" spans="1:19" x14ac:dyDescent="0.25">
      <c r="A22" s="24">
        <v>17</v>
      </c>
      <c r="B22" s="21" t="s">
        <v>30</v>
      </c>
      <c r="C22" s="9">
        <v>275000</v>
      </c>
      <c r="D22" s="39">
        <v>6.2158557080000003</v>
      </c>
      <c r="E22" s="11">
        <v>147872.31770000001</v>
      </c>
      <c r="F22" s="172">
        <v>422872.31770000001</v>
      </c>
      <c r="G22" s="152">
        <v>168000.56400000001</v>
      </c>
      <c r="H22" s="202">
        <v>6.2158557080000003</v>
      </c>
      <c r="I22" s="179">
        <v>335651.99</v>
      </c>
      <c r="J22" s="186">
        <f t="shared" si="1"/>
        <v>503652.554</v>
      </c>
      <c r="K22" s="152">
        <v>193201</v>
      </c>
      <c r="L22" s="202">
        <v>6.2158557080000003</v>
      </c>
      <c r="M22" s="179">
        <v>355791</v>
      </c>
      <c r="N22" s="186">
        <f t="shared" si="2"/>
        <v>548992</v>
      </c>
      <c r="O22" s="152">
        <v>203281</v>
      </c>
      <c r="P22" s="202">
        <v>6.2158557080000003</v>
      </c>
      <c r="Q22" s="179">
        <v>345722</v>
      </c>
      <c r="R22" s="186">
        <f t="shared" si="3"/>
        <v>549003</v>
      </c>
      <c r="S22" s="395">
        <f t="shared" si="0"/>
        <v>506129.967925</v>
      </c>
    </row>
    <row r="23" spans="1:19" x14ac:dyDescent="0.25">
      <c r="A23" s="24">
        <v>18</v>
      </c>
      <c r="B23" s="21" t="s">
        <v>31</v>
      </c>
      <c r="C23" s="9">
        <v>155000</v>
      </c>
      <c r="D23" s="104">
        <v>2.8304292952727272</v>
      </c>
      <c r="E23" s="11">
        <v>82968.436300000001</v>
      </c>
      <c r="F23" s="172">
        <v>237968.4363</v>
      </c>
      <c r="G23" s="159">
        <v>144000.56400000001</v>
      </c>
      <c r="H23" s="326">
        <v>2.8304292952727272</v>
      </c>
      <c r="I23" s="189">
        <v>153914.26999999999</v>
      </c>
      <c r="J23" s="186">
        <f t="shared" si="1"/>
        <v>297914.83400000003</v>
      </c>
      <c r="K23" s="159">
        <v>165601</v>
      </c>
      <c r="L23" s="326">
        <v>2.8304292952727272</v>
      </c>
      <c r="M23" s="189">
        <v>160071</v>
      </c>
      <c r="N23" s="186">
        <f t="shared" si="2"/>
        <v>325672</v>
      </c>
      <c r="O23" s="159">
        <v>169921</v>
      </c>
      <c r="P23" s="326">
        <v>2.8304292952727272</v>
      </c>
      <c r="Q23" s="189">
        <v>155453</v>
      </c>
      <c r="R23" s="186">
        <f t="shared" si="3"/>
        <v>325374</v>
      </c>
      <c r="S23" s="395">
        <f t="shared" si="0"/>
        <v>296732.31757499999</v>
      </c>
    </row>
    <row r="24" spans="1:19" x14ac:dyDescent="0.25">
      <c r="A24" s="24">
        <v>19</v>
      </c>
      <c r="B24" s="21" t="s">
        <v>32</v>
      </c>
      <c r="C24" s="9">
        <v>282000</v>
      </c>
      <c r="D24" s="39">
        <v>5.6608779021818192</v>
      </c>
      <c r="E24" s="11">
        <v>151811.80535000004</v>
      </c>
      <c r="F24" s="172">
        <v>433811.80535000004</v>
      </c>
      <c r="G24" s="152">
        <v>227664.56400000001</v>
      </c>
      <c r="H24" s="202">
        <v>5.6608779021818192</v>
      </c>
      <c r="I24" s="179">
        <v>305783.96000000002</v>
      </c>
      <c r="J24" s="186">
        <f t="shared" si="1"/>
        <v>533448.52399999998</v>
      </c>
      <c r="K24" s="152">
        <v>257261</v>
      </c>
      <c r="L24" s="202">
        <v>5.6608779021818192</v>
      </c>
      <c r="M24" s="179">
        <v>324131</v>
      </c>
      <c r="N24" s="186">
        <f t="shared" si="2"/>
        <v>581392</v>
      </c>
      <c r="O24" s="152">
        <v>295964</v>
      </c>
      <c r="P24" s="202">
        <v>5.6608779021818192</v>
      </c>
      <c r="Q24" s="179">
        <v>318015</v>
      </c>
      <c r="R24" s="186">
        <f t="shared" si="3"/>
        <v>613979</v>
      </c>
      <c r="S24" s="395">
        <f t="shared" si="0"/>
        <v>540657.83233750006</v>
      </c>
    </row>
    <row r="25" spans="1:19" x14ac:dyDescent="0.25">
      <c r="A25" s="24">
        <v>20</v>
      </c>
      <c r="B25" s="21" t="s">
        <v>33</v>
      </c>
      <c r="C25" s="15" t="s">
        <v>10</v>
      </c>
      <c r="D25" s="104">
        <v>4.402898597818182</v>
      </c>
      <c r="E25" s="11">
        <v>221838.18755</v>
      </c>
      <c r="F25" s="172">
        <v>221838.18755</v>
      </c>
      <c r="G25" s="154" t="s">
        <v>10</v>
      </c>
      <c r="H25" s="326">
        <v>4.402898597818182</v>
      </c>
      <c r="I25" s="192">
        <v>238361.99</v>
      </c>
      <c r="J25" s="186">
        <f>I25*1</f>
        <v>238361.99</v>
      </c>
      <c r="K25" s="154" t="s">
        <v>10</v>
      </c>
      <c r="L25" s="326">
        <v>4.402898597818182</v>
      </c>
      <c r="M25" s="192">
        <v>250280</v>
      </c>
      <c r="N25" s="186">
        <f>M25*1</f>
        <v>250280</v>
      </c>
      <c r="O25" s="154" t="s">
        <v>10</v>
      </c>
      <c r="P25" s="326">
        <v>4.402898597818182</v>
      </c>
      <c r="Q25" s="192">
        <v>245513</v>
      </c>
      <c r="R25" s="186">
        <f>Q25*1</f>
        <v>245513</v>
      </c>
      <c r="S25" s="395">
        <f t="shared" si="0"/>
        <v>238998.29438750001</v>
      </c>
    </row>
    <row r="26" spans="1:19" x14ac:dyDescent="0.25">
      <c r="A26" s="24">
        <v>21</v>
      </c>
      <c r="B26" s="21" t="s">
        <v>34</v>
      </c>
      <c r="C26" s="9">
        <v>280000</v>
      </c>
      <c r="D26" s="104">
        <v>5.6608779021818192</v>
      </c>
      <c r="E26" s="11">
        <v>150880.87035000004</v>
      </c>
      <c r="F26" s="172">
        <v>430880.87035000004</v>
      </c>
      <c r="G26" s="159">
        <v>220968.56400000001</v>
      </c>
      <c r="H26" s="326">
        <v>5.6608779021818192</v>
      </c>
      <c r="I26" s="192">
        <v>305783.96000000002</v>
      </c>
      <c r="J26" s="186">
        <f t="shared" si="1"/>
        <v>526752.52399999998</v>
      </c>
      <c r="K26" s="159">
        <v>249694</v>
      </c>
      <c r="L26" s="326">
        <v>5.6608779021818192</v>
      </c>
      <c r="M26" s="192">
        <v>318015</v>
      </c>
      <c r="N26" s="186">
        <f t="shared" si="2"/>
        <v>567709</v>
      </c>
      <c r="O26" s="159">
        <v>269582</v>
      </c>
      <c r="P26" s="326">
        <v>5.6608779021818192</v>
      </c>
      <c r="Q26" s="192">
        <v>314957</v>
      </c>
      <c r="R26" s="186">
        <f t="shared" si="3"/>
        <v>584539</v>
      </c>
      <c r="S26" s="395">
        <f t="shared" si="0"/>
        <v>527470.34858749993</v>
      </c>
    </row>
    <row r="27" spans="1:19" x14ac:dyDescent="0.25">
      <c r="A27" s="24">
        <v>22</v>
      </c>
      <c r="B27" s="21" t="s">
        <v>35</v>
      </c>
      <c r="C27" s="9">
        <v>155000</v>
      </c>
      <c r="D27" s="104">
        <v>2.8304292952727272</v>
      </c>
      <c r="E27" s="11">
        <v>83345.491299999994</v>
      </c>
      <c r="F27" s="172">
        <v>238345.49129999999</v>
      </c>
      <c r="G27" s="159">
        <v>144000.56400000001</v>
      </c>
      <c r="H27" s="326">
        <v>2.8304292952727272</v>
      </c>
      <c r="I27" s="192">
        <v>153914.26999999999</v>
      </c>
      <c r="J27" s="186">
        <f t="shared" si="1"/>
        <v>297914.83400000003</v>
      </c>
      <c r="K27" s="159">
        <v>164161</v>
      </c>
      <c r="L27" s="326">
        <v>2.8304292952727272</v>
      </c>
      <c r="M27" s="192">
        <v>163149</v>
      </c>
      <c r="N27" s="186">
        <f t="shared" si="2"/>
        <v>327310</v>
      </c>
      <c r="O27" s="159">
        <v>174241</v>
      </c>
      <c r="P27" s="326">
        <v>2.8304292952727272</v>
      </c>
      <c r="Q27" s="192">
        <v>158532</v>
      </c>
      <c r="R27" s="186">
        <f t="shared" si="3"/>
        <v>332773</v>
      </c>
      <c r="S27" s="395">
        <f t="shared" si="0"/>
        <v>299085.83132500004</v>
      </c>
    </row>
    <row r="28" spans="1:19" x14ac:dyDescent="0.25">
      <c r="A28" s="24">
        <v>23</v>
      </c>
      <c r="B28" s="21" t="s">
        <v>36</v>
      </c>
      <c r="C28" s="15" t="s">
        <v>10</v>
      </c>
      <c r="D28" s="104">
        <v>1.8869593007272729</v>
      </c>
      <c r="E28" s="11">
        <v>95569.1541</v>
      </c>
      <c r="F28" s="172">
        <v>95569.1541</v>
      </c>
      <c r="G28" s="154" t="s">
        <v>10</v>
      </c>
      <c r="H28" s="326">
        <v>1.8869593007272729</v>
      </c>
      <c r="I28" s="192">
        <v>103226.18</v>
      </c>
      <c r="J28" s="186">
        <f>I28*1</f>
        <v>103226.18</v>
      </c>
      <c r="K28" s="154" t="s">
        <v>10</v>
      </c>
      <c r="L28" s="326">
        <v>1.8869593007272729</v>
      </c>
      <c r="M28" s="192">
        <v>109420</v>
      </c>
      <c r="N28" s="186">
        <f>M28*1</f>
        <v>109420</v>
      </c>
      <c r="O28" s="154" t="s">
        <v>10</v>
      </c>
      <c r="P28" s="326">
        <v>1.8869593007272729</v>
      </c>
      <c r="Q28" s="192">
        <v>106323</v>
      </c>
      <c r="R28" s="186">
        <f>Q28*1</f>
        <v>106323</v>
      </c>
      <c r="S28" s="395">
        <f t="shared" si="0"/>
        <v>103634.58352499999</v>
      </c>
    </row>
    <row r="29" spans="1:19" x14ac:dyDescent="0.25">
      <c r="A29" s="142"/>
      <c r="B29" s="16" t="s">
        <v>37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84">
        <v>0</v>
      </c>
      <c r="P29" s="417"/>
      <c r="Q29" s="184">
        <v>0</v>
      </c>
      <c r="R29" s="184">
        <v>0</v>
      </c>
      <c r="S29" s="184">
        <v>0</v>
      </c>
    </row>
    <row r="30" spans="1:19" x14ac:dyDescent="0.25">
      <c r="A30" s="24">
        <v>24</v>
      </c>
      <c r="B30" s="21" t="s">
        <v>38</v>
      </c>
      <c r="C30" s="9">
        <v>585000</v>
      </c>
      <c r="D30" s="39">
        <v>4.1465559367272729</v>
      </c>
      <c r="E30" s="11">
        <v>315345.4236000001</v>
      </c>
      <c r="F30" s="172">
        <v>900345.4236000001</v>
      </c>
      <c r="G30" s="179">
        <v>1038773.3639999999</v>
      </c>
      <c r="H30" s="202">
        <v>4.1465559367272729</v>
      </c>
      <c r="I30" s="179">
        <v>224546.81</v>
      </c>
      <c r="J30" s="186">
        <f t="shared" si="1"/>
        <v>1263320.1739999999</v>
      </c>
      <c r="K30" s="179">
        <v>1225753</v>
      </c>
      <c r="L30" s="202">
        <v>4.1465559367272729</v>
      </c>
      <c r="M30" s="179">
        <v>238020</v>
      </c>
      <c r="N30" s="186">
        <f t="shared" si="2"/>
        <v>1463773</v>
      </c>
      <c r="O30" s="179">
        <v>1204977</v>
      </c>
      <c r="P30" s="202">
        <v>4.1465559367272729</v>
      </c>
      <c r="Q30" s="179">
        <v>226792</v>
      </c>
      <c r="R30" s="186">
        <f t="shared" si="3"/>
        <v>1431769</v>
      </c>
      <c r="S30" s="395">
        <f t="shared" si="0"/>
        <v>1264801.8994</v>
      </c>
    </row>
    <row r="31" spans="1:19" x14ac:dyDescent="0.25">
      <c r="A31" s="24">
        <v>25</v>
      </c>
      <c r="B31" s="21" t="s">
        <v>43</v>
      </c>
      <c r="C31" s="9">
        <v>392000</v>
      </c>
      <c r="D31" s="39">
        <v>10.063776500000001</v>
      </c>
      <c r="E31" s="11">
        <v>211546.92579999997</v>
      </c>
      <c r="F31" s="172">
        <v>603546.92579999997</v>
      </c>
      <c r="G31" s="179">
        <v>147758.96400000001</v>
      </c>
      <c r="H31" s="202">
        <v>10.063776500000001</v>
      </c>
      <c r="I31" s="179">
        <v>542101.37</v>
      </c>
      <c r="J31" s="186">
        <f t="shared" si="1"/>
        <v>689860.33400000003</v>
      </c>
      <c r="K31" s="179">
        <v>174356</v>
      </c>
      <c r="L31" s="202">
        <v>10.063776500000001</v>
      </c>
      <c r="M31" s="179">
        <v>563785</v>
      </c>
      <c r="N31" s="186">
        <f t="shared" si="2"/>
        <v>738141</v>
      </c>
      <c r="O31" s="179">
        <v>174356</v>
      </c>
      <c r="P31" s="202">
        <v>10.063776500000001</v>
      </c>
      <c r="Q31" s="179">
        <v>552943</v>
      </c>
      <c r="R31" s="186">
        <f t="shared" si="3"/>
        <v>727299</v>
      </c>
      <c r="S31" s="395">
        <f t="shared" si="0"/>
        <v>689711.81495000003</v>
      </c>
    </row>
    <row r="32" spans="1:19" x14ac:dyDescent="0.25">
      <c r="A32" s="24">
        <v>26</v>
      </c>
      <c r="B32" s="21" t="s">
        <v>44</v>
      </c>
      <c r="C32" s="9">
        <v>142000</v>
      </c>
      <c r="D32" s="39">
        <v>3.7739186014545458</v>
      </c>
      <c r="E32" s="11">
        <v>77147.242300000013</v>
      </c>
      <c r="F32" s="172">
        <v>219147.24230000001</v>
      </c>
      <c r="G32" s="179">
        <v>44417.364000000001</v>
      </c>
      <c r="H32" s="202">
        <v>3.7739186014545458</v>
      </c>
      <c r="I32" s="179">
        <v>204505.07</v>
      </c>
      <c r="J32" s="186">
        <f t="shared" si="1"/>
        <v>248922.43400000001</v>
      </c>
      <c r="K32" s="179">
        <v>50192</v>
      </c>
      <c r="L32" s="202">
        <v>3.7739186014545458</v>
      </c>
      <c r="M32" s="179">
        <v>214730</v>
      </c>
      <c r="N32" s="186">
        <f t="shared" si="2"/>
        <v>264922</v>
      </c>
      <c r="O32" s="179">
        <v>55966</v>
      </c>
      <c r="P32" s="202">
        <v>3.7739186014545458</v>
      </c>
      <c r="Q32" s="179">
        <v>212685</v>
      </c>
      <c r="R32" s="186">
        <f t="shared" si="3"/>
        <v>268651</v>
      </c>
      <c r="S32" s="395">
        <f t="shared" si="0"/>
        <v>250410.66907500001</v>
      </c>
    </row>
    <row r="33" spans="1:19" x14ac:dyDescent="0.25">
      <c r="A33" s="24">
        <v>27</v>
      </c>
      <c r="B33" s="21" t="s">
        <v>45</v>
      </c>
      <c r="C33" s="9">
        <v>238000</v>
      </c>
      <c r="D33" s="39">
        <v>3.7739186014545458</v>
      </c>
      <c r="E33" s="11">
        <v>127908.36729999998</v>
      </c>
      <c r="F33" s="172">
        <v>365908.36729999998</v>
      </c>
      <c r="G33" s="179">
        <v>266278.16399999999</v>
      </c>
      <c r="H33" s="202">
        <v>3.7739186014545458</v>
      </c>
      <c r="I33" s="179">
        <v>204505.07</v>
      </c>
      <c r="J33" s="186">
        <f t="shared" si="1"/>
        <v>470783.234</v>
      </c>
      <c r="K33" s="179">
        <v>298232</v>
      </c>
      <c r="L33" s="202">
        <v>3.7739186014545458</v>
      </c>
      <c r="M33" s="179">
        <v>212685</v>
      </c>
      <c r="N33" s="186">
        <f t="shared" si="2"/>
        <v>510917</v>
      </c>
      <c r="O33" s="179">
        <v>327522</v>
      </c>
      <c r="P33" s="202">
        <v>3.7739186014545458</v>
      </c>
      <c r="Q33" s="179">
        <v>214730</v>
      </c>
      <c r="R33" s="186">
        <f t="shared" si="3"/>
        <v>542252</v>
      </c>
      <c r="S33" s="395">
        <f t="shared" si="0"/>
        <v>472465.150325</v>
      </c>
    </row>
    <row r="34" spans="1:19" x14ac:dyDescent="0.25">
      <c r="A34" s="24">
        <v>28</v>
      </c>
      <c r="B34" s="21" t="s">
        <v>46</v>
      </c>
      <c r="C34" s="9">
        <v>1000000</v>
      </c>
      <c r="D34" s="39">
        <v>10.063776500000001</v>
      </c>
      <c r="E34" s="11">
        <v>538548.75579999993</v>
      </c>
      <c r="F34" s="172">
        <v>1538548.7557999999</v>
      </c>
      <c r="G34" s="179">
        <v>1561507.764</v>
      </c>
      <c r="H34" s="202">
        <v>10.063776500000001</v>
      </c>
      <c r="I34" s="179">
        <v>542101.37</v>
      </c>
      <c r="J34" s="186">
        <f>G34+I34</f>
        <v>2103609.1340000001</v>
      </c>
      <c r="K34" s="179">
        <v>1842579</v>
      </c>
      <c r="L34" s="202">
        <v>10.063776500000001</v>
      </c>
      <c r="M34" s="179">
        <v>558364</v>
      </c>
      <c r="N34" s="186">
        <f>K34+M34</f>
        <v>2400943</v>
      </c>
      <c r="O34" s="179">
        <v>1998730</v>
      </c>
      <c r="P34" s="202">
        <v>10.063776500000001</v>
      </c>
      <c r="Q34" s="179">
        <v>558364</v>
      </c>
      <c r="R34" s="186">
        <f>O34+Q34</f>
        <v>2557094</v>
      </c>
      <c r="S34" s="395">
        <f t="shared" si="0"/>
        <v>2150048.7224499998</v>
      </c>
    </row>
    <row r="35" spans="1:19" x14ac:dyDescent="0.25">
      <c r="A35" s="24">
        <v>29</v>
      </c>
      <c r="B35" s="21" t="s">
        <v>47</v>
      </c>
      <c r="C35" s="9">
        <v>1855000</v>
      </c>
      <c r="D35" s="39">
        <v>1.8869593007272729</v>
      </c>
      <c r="E35" s="11">
        <v>999159.99924999988</v>
      </c>
      <c r="F35" s="172">
        <v>2854159.9992499999</v>
      </c>
      <c r="G35" s="179">
        <v>4169822.9639999997</v>
      </c>
      <c r="H35" s="202">
        <v>1.8869593007272729</v>
      </c>
      <c r="I35" s="179">
        <v>103226.18</v>
      </c>
      <c r="J35" s="186">
        <f t="shared" si="1"/>
        <v>4273049.1439999994</v>
      </c>
      <c r="K35" s="179">
        <v>4711900</v>
      </c>
      <c r="L35" s="202">
        <v>1.8869593007272729</v>
      </c>
      <c r="M35" s="179">
        <v>109420</v>
      </c>
      <c r="N35" s="186">
        <f t="shared" si="2"/>
        <v>4821320</v>
      </c>
      <c r="O35" s="179">
        <v>5253977</v>
      </c>
      <c r="P35" s="202">
        <v>1.8869593007272729</v>
      </c>
      <c r="Q35" s="179">
        <v>105291</v>
      </c>
      <c r="R35" s="186">
        <f t="shared" si="3"/>
        <v>5359268</v>
      </c>
      <c r="S35" s="395">
        <f t="shared" si="0"/>
        <v>4326949.2858124999</v>
      </c>
    </row>
    <row r="36" spans="1:19" x14ac:dyDescent="0.25">
      <c r="A36" s="24">
        <v>30</v>
      </c>
      <c r="B36" s="21" t="s">
        <v>48</v>
      </c>
      <c r="C36" s="9">
        <v>991000</v>
      </c>
      <c r="D36" s="39">
        <v>10.063776500000001</v>
      </c>
      <c r="E36" s="11">
        <v>534339.24514999986</v>
      </c>
      <c r="F36" s="172">
        <v>1525339.2451499999</v>
      </c>
      <c r="G36" s="179">
        <v>1872000.564</v>
      </c>
      <c r="H36" s="202">
        <v>10.063776500000001</v>
      </c>
      <c r="I36" s="179">
        <v>312350</v>
      </c>
      <c r="J36" s="186">
        <f t="shared" si="1"/>
        <v>2184350.5640000002</v>
      </c>
      <c r="K36" s="179">
        <v>2171521</v>
      </c>
      <c r="L36" s="202">
        <v>10.063776500000001</v>
      </c>
      <c r="M36" s="179">
        <v>327968</v>
      </c>
      <c r="N36" s="186">
        <f t="shared" si="2"/>
        <v>2499489</v>
      </c>
      <c r="O36" s="179">
        <v>2414881</v>
      </c>
      <c r="P36" s="202">
        <v>10.063776500000001</v>
      </c>
      <c r="Q36" s="179">
        <v>324844</v>
      </c>
      <c r="R36" s="186">
        <f t="shared" si="3"/>
        <v>2739725</v>
      </c>
      <c r="S36" s="395">
        <f t="shared" si="0"/>
        <v>2237225.9522874998</v>
      </c>
    </row>
    <row r="37" spans="1:19" x14ac:dyDescent="0.25">
      <c r="A37" s="24">
        <v>31</v>
      </c>
      <c r="B37" s="21" t="s">
        <v>49</v>
      </c>
      <c r="C37" s="9">
        <v>245000</v>
      </c>
      <c r="D37" s="39">
        <v>5.6608779021818192</v>
      </c>
      <c r="E37" s="11">
        <v>132424.81035000004</v>
      </c>
      <c r="F37" s="172">
        <v>377424.81035000004</v>
      </c>
      <c r="G37" s="179">
        <v>144000.56400000001</v>
      </c>
      <c r="H37" s="202">
        <v>5.6608779021818192</v>
      </c>
      <c r="I37" s="179">
        <v>305783.96000000002</v>
      </c>
      <c r="J37" s="186">
        <f t="shared" si="1"/>
        <v>449784.52400000003</v>
      </c>
      <c r="K37" s="179">
        <v>169921</v>
      </c>
      <c r="L37" s="202">
        <v>5.6608779021818192</v>
      </c>
      <c r="M37" s="179">
        <v>321073</v>
      </c>
      <c r="N37" s="186">
        <f t="shared" si="2"/>
        <v>490994</v>
      </c>
      <c r="O37" s="179">
        <v>185761</v>
      </c>
      <c r="P37" s="202">
        <v>5.6608779021818192</v>
      </c>
      <c r="Q37" s="179">
        <v>308842</v>
      </c>
      <c r="R37" s="186">
        <f t="shared" si="3"/>
        <v>494603</v>
      </c>
      <c r="S37" s="395">
        <f t="shared" si="0"/>
        <v>453201.58358750003</v>
      </c>
    </row>
    <row r="38" spans="1:19" x14ac:dyDescent="0.25">
      <c r="A38" s="24">
        <v>32</v>
      </c>
      <c r="B38" s="21" t="s">
        <v>50</v>
      </c>
      <c r="C38" s="15" t="s">
        <v>10</v>
      </c>
      <c r="D38" s="39">
        <v>10.063776500000001</v>
      </c>
      <c r="E38" s="11">
        <v>596528.93999999994</v>
      </c>
      <c r="F38" s="172">
        <v>596528.93999999994</v>
      </c>
      <c r="G38" s="275" t="s">
        <v>10</v>
      </c>
      <c r="H38" s="202">
        <v>10.063776500000001</v>
      </c>
      <c r="I38" s="179">
        <v>643550</v>
      </c>
      <c r="J38" s="186">
        <f>I38*1</f>
        <v>643550</v>
      </c>
      <c r="K38" s="275" t="s">
        <v>10</v>
      </c>
      <c r="L38" s="202">
        <v>10.063776500000001</v>
      </c>
      <c r="M38" s="179">
        <v>669292</v>
      </c>
      <c r="N38" s="186">
        <f>M38*1</f>
        <v>669292</v>
      </c>
      <c r="O38" s="275" t="s">
        <v>10</v>
      </c>
      <c r="P38" s="202">
        <v>10.063776500000001</v>
      </c>
      <c r="Q38" s="179">
        <v>669292</v>
      </c>
      <c r="R38" s="186">
        <f>Q38*1</f>
        <v>669292</v>
      </c>
      <c r="S38" s="395">
        <f t="shared" si="0"/>
        <v>644665.73499999999</v>
      </c>
    </row>
    <row r="39" spans="1:19" x14ac:dyDescent="0.25">
      <c r="A39" s="16"/>
      <c r="B39" s="16" t="s">
        <v>51</v>
      </c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184">
        <v>0</v>
      </c>
      <c r="P39" s="417"/>
      <c r="Q39" s="184">
        <v>0</v>
      </c>
      <c r="R39" s="184">
        <v>0</v>
      </c>
      <c r="S39" s="184">
        <v>0</v>
      </c>
    </row>
    <row r="40" spans="1:19" x14ac:dyDescent="0.25">
      <c r="A40" s="141">
        <v>33</v>
      </c>
      <c r="B40" s="8" t="s">
        <v>1454</v>
      </c>
      <c r="C40" s="9">
        <v>181000</v>
      </c>
      <c r="D40" s="104">
        <v>2.8304292952727272</v>
      </c>
      <c r="E40" s="11">
        <v>97038.921299999987</v>
      </c>
      <c r="F40" s="172">
        <v>278038.92129999999</v>
      </c>
      <c r="G40" s="152">
        <v>204005.364</v>
      </c>
      <c r="H40" s="326">
        <v>2.8304292952727272</v>
      </c>
      <c r="I40" s="155">
        <v>153914.26999999999</v>
      </c>
      <c r="J40" s="186">
        <f t="shared" si="1"/>
        <v>357919.63399999996</v>
      </c>
      <c r="K40" s="152">
        <v>230526</v>
      </c>
      <c r="L40" s="326">
        <v>2.8304292952727272</v>
      </c>
      <c r="M40" s="155">
        <v>163149</v>
      </c>
      <c r="N40" s="186">
        <f t="shared" si="2"/>
        <v>393675</v>
      </c>
      <c r="O40" s="152">
        <v>248887</v>
      </c>
      <c r="P40" s="326">
        <v>2.8304292952727272</v>
      </c>
      <c r="Q40" s="155">
        <v>161610</v>
      </c>
      <c r="R40" s="186">
        <f t="shared" si="3"/>
        <v>410497</v>
      </c>
      <c r="S40" s="395">
        <f t="shared" si="0"/>
        <v>360032.63882499997</v>
      </c>
    </row>
    <row r="41" spans="1:19" x14ac:dyDescent="0.25">
      <c r="A41" s="24">
        <v>34</v>
      </c>
      <c r="B41" s="21" t="s">
        <v>1455</v>
      </c>
      <c r="C41" s="9">
        <v>1117000</v>
      </c>
      <c r="D41" s="104">
        <v>10.063776500000001</v>
      </c>
      <c r="E41" s="11">
        <v>600924.28080000007</v>
      </c>
      <c r="F41" s="172">
        <v>1717924.2808000001</v>
      </c>
      <c r="G41" s="152">
        <v>1845194.9639999999</v>
      </c>
      <c r="H41" s="326">
        <v>10.063776500000001</v>
      </c>
      <c r="I41" s="155">
        <v>542101.37</v>
      </c>
      <c r="J41" s="186">
        <f t="shared" si="1"/>
        <v>2387296.3339999998</v>
      </c>
      <c r="K41" s="152">
        <v>2103522</v>
      </c>
      <c r="L41" s="326">
        <v>10.063776500000001</v>
      </c>
      <c r="M41" s="155">
        <v>563785</v>
      </c>
      <c r="N41" s="186">
        <f t="shared" si="2"/>
        <v>2667307</v>
      </c>
      <c r="O41" s="152">
        <v>2214234</v>
      </c>
      <c r="P41" s="326">
        <v>10.063776500000001</v>
      </c>
      <c r="Q41" s="155">
        <v>558364</v>
      </c>
      <c r="R41" s="186">
        <f t="shared" si="3"/>
        <v>2772598</v>
      </c>
      <c r="S41" s="395">
        <f t="shared" si="0"/>
        <v>2386281.4036999997</v>
      </c>
    </row>
    <row r="42" spans="1:19" x14ac:dyDescent="0.25">
      <c r="A42" s="141">
        <v>35</v>
      </c>
      <c r="B42" s="21" t="s">
        <v>54</v>
      </c>
      <c r="C42" s="9">
        <v>559000</v>
      </c>
      <c r="D42" s="104">
        <v>3.7739186014545458</v>
      </c>
      <c r="E42" s="11">
        <v>300670.58730000001</v>
      </c>
      <c r="F42" s="172">
        <v>859670.58730000001</v>
      </c>
      <c r="G42" s="152">
        <v>1014221.3639999999</v>
      </c>
      <c r="H42" s="326">
        <v>3.7739186014545458</v>
      </c>
      <c r="I42" s="155">
        <v>204505.07</v>
      </c>
      <c r="J42" s="186">
        <f t="shared" si="1"/>
        <v>1218726.4339999999</v>
      </c>
      <c r="K42" s="152">
        <v>1135928</v>
      </c>
      <c r="L42" s="326">
        <v>3.7739186014545458</v>
      </c>
      <c r="M42" s="155">
        <v>210640</v>
      </c>
      <c r="N42" s="186">
        <f t="shared" si="2"/>
        <v>1346568</v>
      </c>
      <c r="O42" s="152">
        <v>1206923</v>
      </c>
      <c r="P42" s="326">
        <v>3.7739186014545458</v>
      </c>
      <c r="Q42" s="155">
        <v>206550</v>
      </c>
      <c r="R42" s="186">
        <f t="shared" si="3"/>
        <v>1413473</v>
      </c>
      <c r="S42" s="395">
        <f t="shared" si="0"/>
        <v>1209609.505325</v>
      </c>
    </row>
    <row r="43" spans="1:19" x14ac:dyDescent="0.25">
      <c r="A43" s="24">
        <v>36</v>
      </c>
      <c r="B43" s="21" t="s">
        <v>57</v>
      </c>
      <c r="C43" s="9">
        <v>4541000</v>
      </c>
      <c r="D43" s="104">
        <v>5.6608779021818192</v>
      </c>
      <c r="E43" s="11">
        <v>2444867.6303500002</v>
      </c>
      <c r="F43" s="172">
        <v>6985867.6303500002</v>
      </c>
      <c r="G43" s="152">
        <v>10069222.163999999</v>
      </c>
      <c r="H43" s="326">
        <v>5.6608779021818192</v>
      </c>
      <c r="I43" s="155">
        <v>305783.96000000002</v>
      </c>
      <c r="J43" s="186">
        <f t="shared" si="1"/>
        <v>10375006.124</v>
      </c>
      <c r="K43" s="152">
        <v>11680298</v>
      </c>
      <c r="L43" s="326">
        <v>5.6608779021818192</v>
      </c>
      <c r="M43" s="155">
        <v>321073</v>
      </c>
      <c r="N43" s="186">
        <f t="shared" si="2"/>
        <v>12001371</v>
      </c>
      <c r="O43" s="152">
        <v>11881682</v>
      </c>
      <c r="P43" s="326">
        <v>5.6608779021818192</v>
      </c>
      <c r="Q43" s="155">
        <v>314957</v>
      </c>
      <c r="R43" s="186">
        <f t="shared" si="3"/>
        <v>12196639</v>
      </c>
      <c r="S43" s="395">
        <f t="shared" si="0"/>
        <v>10389720.9385875</v>
      </c>
    </row>
    <row r="44" spans="1:19" x14ac:dyDescent="0.25">
      <c r="A44" s="141">
        <v>37</v>
      </c>
      <c r="B44" s="21" t="s">
        <v>58</v>
      </c>
      <c r="C44" s="9">
        <v>8267000</v>
      </c>
      <c r="D44" s="104">
        <v>5.0318785941818192</v>
      </c>
      <c r="E44" s="11">
        <v>4451454.8959999997</v>
      </c>
      <c r="F44" s="172">
        <v>12718454.896</v>
      </c>
      <c r="G44" s="152">
        <v>18730274.963999998</v>
      </c>
      <c r="H44" s="326">
        <v>5.0318785941818192</v>
      </c>
      <c r="I44" s="155">
        <v>272024.33</v>
      </c>
      <c r="J44" s="186">
        <f t="shared" si="1"/>
        <v>19002299.293999996</v>
      </c>
      <c r="K44" s="152">
        <v>21165211</v>
      </c>
      <c r="L44" s="326">
        <v>5.0318785941818192</v>
      </c>
      <c r="M44" s="155">
        <v>282905</v>
      </c>
      <c r="N44" s="186">
        <f t="shared" si="2"/>
        <v>21448116</v>
      </c>
      <c r="O44" s="152">
        <v>24349357</v>
      </c>
      <c r="P44" s="326">
        <v>5.0318785941818192</v>
      </c>
      <c r="Q44" s="155">
        <v>274745</v>
      </c>
      <c r="R44" s="186">
        <f t="shared" si="3"/>
        <v>24624102</v>
      </c>
      <c r="S44" s="395">
        <f t="shared" si="0"/>
        <v>19448243.047499999</v>
      </c>
    </row>
    <row r="45" spans="1:19" x14ac:dyDescent="0.25">
      <c r="A45" s="24">
        <v>38</v>
      </c>
      <c r="B45" s="21" t="s">
        <v>540</v>
      </c>
      <c r="C45" s="9">
        <v>1128000</v>
      </c>
      <c r="D45" s="104">
        <v>10.063776500000001</v>
      </c>
      <c r="E45" s="11">
        <v>607306.54080000008</v>
      </c>
      <c r="F45" s="172">
        <v>1735306.5408000001</v>
      </c>
      <c r="G45" s="152">
        <v>1863497.3640000001</v>
      </c>
      <c r="H45" s="326">
        <v>10.063776500000001</v>
      </c>
      <c r="I45" s="155">
        <v>542101.37</v>
      </c>
      <c r="J45" s="186">
        <f t="shared" si="1"/>
        <v>2405598.7340000002</v>
      </c>
      <c r="K45" s="152">
        <v>2161657</v>
      </c>
      <c r="L45" s="326">
        <v>10.063776500000001</v>
      </c>
      <c r="M45" s="155">
        <v>569206</v>
      </c>
      <c r="N45" s="186">
        <f t="shared" si="2"/>
        <v>2730863</v>
      </c>
      <c r="O45" s="152">
        <v>2385277</v>
      </c>
      <c r="P45" s="326">
        <v>10.063776500000001</v>
      </c>
      <c r="Q45" s="155">
        <v>569206</v>
      </c>
      <c r="R45" s="186">
        <f t="shared" si="3"/>
        <v>2954483</v>
      </c>
      <c r="S45" s="395">
        <f t="shared" si="0"/>
        <v>2456562.8187000002</v>
      </c>
    </row>
    <row r="46" spans="1:19" x14ac:dyDescent="0.25">
      <c r="A46" s="141">
        <v>39</v>
      </c>
      <c r="B46" s="21" t="s">
        <v>1456</v>
      </c>
      <c r="C46" s="9">
        <v>505000</v>
      </c>
      <c r="D46" s="104">
        <v>2.8304292952727272</v>
      </c>
      <c r="E46" s="11">
        <v>271379.21130000008</v>
      </c>
      <c r="F46" s="172">
        <v>776379.21130000008</v>
      </c>
      <c r="G46" s="152">
        <v>964447.76399999997</v>
      </c>
      <c r="H46" s="326">
        <v>2.8304292952727272</v>
      </c>
      <c r="I46" s="155">
        <v>153914.26999999999</v>
      </c>
      <c r="J46" s="186">
        <f t="shared" si="1"/>
        <v>1118362.034</v>
      </c>
      <c r="K46" s="152">
        <v>1080181</v>
      </c>
      <c r="L46" s="326">
        <v>2.8304292952727272</v>
      </c>
      <c r="M46" s="155">
        <v>161610</v>
      </c>
      <c r="N46" s="186">
        <f t="shared" si="2"/>
        <v>1241791</v>
      </c>
      <c r="O46" s="152">
        <v>1244138</v>
      </c>
      <c r="P46" s="326">
        <v>2.8304292952727272</v>
      </c>
      <c r="Q46" s="155">
        <v>160071</v>
      </c>
      <c r="R46" s="186">
        <f t="shared" si="3"/>
        <v>1404209</v>
      </c>
      <c r="S46" s="395">
        <f t="shared" si="0"/>
        <v>1135185.3113250001</v>
      </c>
    </row>
    <row r="47" spans="1:19" x14ac:dyDescent="0.25">
      <c r="A47" s="148"/>
      <c r="B47" s="16" t="s">
        <v>60</v>
      </c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184">
        <v>0</v>
      </c>
      <c r="P47" s="417"/>
      <c r="Q47" s="184">
        <v>0</v>
      </c>
      <c r="R47" s="184">
        <v>0</v>
      </c>
      <c r="S47" s="184">
        <v>0</v>
      </c>
    </row>
    <row r="48" spans="1:19" x14ac:dyDescent="0.25">
      <c r="A48" s="24">
        <v>40</v>
      </c>
      <c r="B48" s="21" t="s">
        <v>61</v>
      </c>
      <c r="C48" s="9">
        <v>1007000</v>
      </c>
      <c r="D48" s="104">
        <v>0.47305784436363635</v>
      </c>
      <c r="E48" s="11">
        <v>542624.37525000004</v>
      </c>
      <c r="F48" s="172">
        <v>1549624.37525</v>
      </c>
      <c r="G48" s="159">
        <v>2297621.3640000001</v>
      </c>
      <c r="H48" s="326">
        <v>0.47305784436363635</v>
      </c>
      <c r="I48" s="192">
        <v>27339.98</v>
      </c>
      <c r="J48" s="186">
        <f t="shared" si="1"/>
        <v>2324961.344</v>
      </c>
      <c r="K48" s="159">
        <v>2665241</v>
      </c>
      <c r="L48" s="326">
        <v>0.47305784436363635</v>
      </c>
      <c r="M48" s="192">
        <v>28980</v>
      </c>
      <c r="N48" s="186">
        <f t="shared" si="2"/>
        <v>2694221</v>
      </c>
      <c r="O48" s="159">
        <v>2872027</v>
      </c>
      <c r="P48" s="326">
        <v>0.47305784436363635</v>
      </c>
      <c r="Q48" s="192">
        <v>27887</v>
      </c>
      <c r="R48" s="186">
        <f t="shared" si="3"/>
        <v>2899914</v>
      </c>
      <c r="S48" s="395">
        <f t="shared" si="0"/>
        <v>2367180.1798125003</v>
      </c>
    </row>
    <row r="49" spans="1:19" x14ac:dyDescent="0.25">
      <c r="A49" s="24">
        <v>41</v>
      </c>
      <c r="B49" s="21" t="s">
        <v>63</v>
      </c>
      <c r="C49" s="9">
        <v>84000</v>
      </c>
      <c r="D49" s="104">
        <v>1.8869593007272729</v>
      </c>
      <c r="E49" s="11">
        <v>45824.434250000006</v>
      </c>
      <c r="F49" s="172">
        <v>129824.43425000001</v>
      </c>
      <c r="G49" s="159">
        <v>52006.164000000004</v>
      </c>
      <c r="H49" s="326">
        <v>1.8869593007272729</v>
      </c>
      <c r="I49" s="192">
        <v>103226.18</v>
      </c>
      <c r="J49" s="186">
        <f t="shared" si="1"/>
        <v>155232.34399999998</v>
      </c>
      <c r="K49" s="159">
        <v>59287</v>
      </c>
      <c r="L49" s="326">
        <v>1.8869593007272729</v>
      </c>
      <c r="M49" s="192">
        <v>109420</v>
      </c>
      <c r="N49" s="186">
        <f t="shared" si="2"/>
        <v>168707</v>
      </c>
      <c r="O49" s="159">
        <v>65008</v>
      </c>
      <c r="P49" s="326">
        <v>1.8869593007272729</v>
      </c>
      <c r="Q49" s="192">
        <v>105291</v>
      </c>
      <c r="R49" s="186">
        <f t="shared" si="3"/>
        <v>170299</v>
      </c>
      <c r="S49" s="395">
        <f t="shared" si="0"/>
        <v>156015.69456249999</v>
      </c>
    </row>
    <row r="50" spans="1:19" x14ac:dyDescent="0.25">
      <c r="A50" s="24">
        <v>42</v>
      </c>
      <c r="B50" s="21" t="s">
        <v>64</v>
      </c>
      <c r="C50" s="9">
        <v>241000</v>
      </c>
      <c r="D50" s="104">
        <v>1.8869593007272729</v>
      </c>
      <c r="E50" s="11">
        <v>129165.26924999995</v>
      </c>
      <c r="F50" s="172">
        <v>370165.26924999995</v>
      </c>
      <c r="G50" s="159">
        <v>411804.56399999995</v>
      </c>
      <c r="H50" s="326">
        <v>1.8869593007272729</v>
      </c>
      <c r="I50" s="192">
        <v>103226.18</v>
      </c>
      <c r="J50" s="186">
        <f t="shared" si="1"/>
        <v>515030.74399999995</v>
      </c>
      <c r="K50" s="159">
        <v>477693</v>
      </c>
      <c r="L50" s="326">
        <v>1.8869593007272729</v>
      </c>
      <c r="M50" s="192">
        <v>109420</v>
      </c>
      <c r="N50" s="186">
        <f t="shared" si="2"/>
        <v>587113</v>
      </c>
      <c r="O50" s="159">
        <v>514756</v>
      </c>
      <c r="P50" s="326">
        <v>1.8869593007272729</v>
      </c>
      <c r="Q50" s="192">
        <v>107355</v>
      </c>
      <c r="R50" s="186">
        <f t="shared" si="3"/>
        <v>622111</v>
      </c>
      <c r="S50" s="395">
        <f t="shared" si="0"/>
        <v>523605.00331249996</v>
      </c>
    </row>
    <row r="51" spans="1:19" x14ac:dyDescent="0.25">
      <c r="A51" s="24">
        <v>43</v>
      </c>
      <c r="B51" s="21" t="s">
        <v>65</v>
      </c>
      <c r="C51" s="9">
        <v>332000</v>
      </c>
      <c r="D51" s="104">
        <v>1.8869593007272729</v>
      </c>
      <c r="E51" s="11">
        <v>178552.71924999997</v>
      </c>
      <c r="F51" s="172">
        <v>510552.71924999997</v>
      </c>
      <c r="G51" s="159">
        <v>625406.96399999992</v>
      </c>
      <c r="H51" s="326">
        <v>1.8869593007272729</v>
      </c>
      <c r="I51" s="192">
        <v>103226.18</v>
      </c>
      <c r="J51" s="186">
        <f t="shared" si="1"/>
        <v>728633.14399999985</v>
      </c>
      <c r="K51" s="159">
        <v>706710</v>
      </c>
      <c r="L51" s="326">
        <v>1.8869593007272729</v>
      </c>
      <c r="M51" s="192">
        <v>109420</v>
      </c>
      <c r="N51" s="186">
        <f t="shared" si="2"/>
        <v>816130</v>
      </c>
      <c r="O51" s="159">
        <v>737980</v>
      </c>
      <c r="P51" s="326">
        <v>1.8869593007272729</v>
      </c>
      <c r="Q51" s="192">
        <v>106323</v>
      </c>
      <c r="R51" s="186">
        <f t="shared" si="3"/>
        <v>844303</v>
      </c>
      <c r="S51" s="395">
        <f t="shared" si="0"/>
        <v>724904.71581249998</v>
      </c>
    </row>
    <row r="52" spans="1:19" x14ac:dyDescent="0.25">
      <c r="A52" s="24">
        <v>44</v>
      </c>
      <c r="B52" s="21" t="s">
        <v>66</v>
      </c>
      <c r="C52" s="9">
        <v>80000</v>
      </c>
      <c r="D52" s="104">
        <v>1.8869593007272729</v>
      </c>
      <c r="E52" s="11">
        <v>43074.43925000001</v>
      </c>
      <c r="F52" s="172">
        <v>123074.43925000001</v>
      </c>
      <c r="G52" s="159">
        <v>41962.164000000004</v>
      </c>
      <c r="H52" s="326">
        <v>1.8869593007272729</v>
      </c>
      <c r="I52" s="192">
        <v>103226.18</v>
      </c>
      <c r="J52" s="186">
        <f t="shared" si="1"/>
        <v>145188.34399999998</v>
      </c>
      <c r="K52" s="159">
        <v>49515</v>
      </c>
      <c r="L52" s="326">
        <v>1.8869593007272729</v>
      </c>
      <c r="M52" s="192">
        <v>106323</v>
      </c>
      <c r="N52" s="186">
        <f t="shared" si="2"/>
        <v>155838</v>
      </c>
      <c r="O52" s="159">
        <v>52872</v>
      </c>
      <c r="P52" s="326">
        <v>1.8869593007272729</v>
      </c>
      <c r="Q52" s="192">
        <v>108387</v>
      </c>
      <c r="R52" s="186">
        <f t="shared" si="3"/>
        <v>161259</v>
      </c>
      <c r="S52" s="395">
        <f t="shared" si="0"/>
        <v>146339.94581249999</v>
      </c>
    </row>
    <row r="53" spans="1:19" x14ac:dyDescent="0.25">
      <c r="A53" s="24">
        <v>45</v>
      </c>
      <c r="B53" s="21" t="s">
        <v>67</v>
      </c>
      <c r="C53" s="9">
        <v>80000</v>
      </c>
      <c r="D53" s="104">
        <v>1.8869593007272729</v>
      </c>
      <c r="E53" s="11">
        <v>42755.69425</v>
      </c>
      <c r="F53" s="172">
        <v>122755.69425</v>
      </c>
      <c r="G53" s="159">
        <v>40846.164000000004</v>
      </c>
      <c r="H53" s="326">
        <v>1.8869593007272729</v>
      </c>
      <c r="I53" s="192">
        <v>103226.18</v>
      </c>
      <c r="J53" s="186">
        <f t="shared" si="1"/>
        <v>144072.34399999998</v>
      </c>
      <c r="K53" s="159">
        <v>46973</v>
      </c>
      <c r="L53" s="326">
        <v>1.8869593007272729</v>
      </c>
      <c r="M53" s="192">
        <v>106323</v>
      </c>
      <c r="N53" s="186">
        <f t="shared" si="2"/>
        <v>153296</v>
      </c>
      <c r="O53" s="159">
        <v>49832</v>
      </c>
      <c r="P53" s="326">
        <v>1.8869593007272729</v>
      </c>
      <c r="Q53" s="192">
        <v>104258</v>
      </c>
      <c r="R53" s="186">
        <f t="shared" si="3"/>
        <v>154090</v>
      </c>
      <c r="S53" s="395">
        <f t="shared" si="0"/>
        <v>143553.5095625</v>
      </c>
    </row>
    <row r="54" spans="1:19" x14ac:dyDescent="0.25">
      <c r="A54" s="24">
        <v>46</v>
      </c>
      <c r="B54" s="21" t="s">
        <v>68</v>
      </c>
      <c r="C54" s="9">
        <v>86000</v>
      </c>
      <c r="D54" s="104">
        <v>3.7739186014545458</v>
      </c>
      <c r="E54" s="11">
        <v>46053.645149999997</v>
      </c>
      <c r="F54" s="172">
        <v>132053.64515</v>
      </c>
      <c r="G54" s="159">
        <v>60000.563999999998</v>
      </c>
      <c r="H54" s="326">
        <v>3.7739186014545458</v>
      </c>
      <c r="I54" s="192">
        <v>100175</v>
      </c>
      <c r="J54" s="186">
        <f t="shared" si="1"/>
        <v>160175.56400000001</v>
      </c>
      <c r="K54" s="159">
        <v>68401</v>
      </c>
      <c r="L54" s="326">
        <v>3.7739186014545458</v>
      </c>
      <c r="M54" s="192">
        <v>106186</v>
      </c>
      <c r="N54" s="186">
        <f t="shared" si="2"/>
        <v>174587</v>
      </c>
      <c r="O54" s="159">
        <v>73201</v>
      </c>
      <c r="P54" s="326">
        <v>3.7739186014545458</v>
      </c>
      <c r="Q54" s="192">
        <v>101177</v>
      </c>
      <c r="R54" s="186">
        <f t="shared" si="3"/>
        <v>174378</v>
      </c>
      <c r="S54" s="395">
        <f t="shared" si="0"/>
        <v>160298.5522875</v>
      </c>
    </row>
    <row r="55" spans="1:19" x14ac:dyDescent="0.25">
      <c r="A55" s="24">
        <v>47</v>
      </c>
      <c r="B55" s="21" t="s">
        <v>69</v>
      </c>
      <c r="C55" s="9">
        <v>1678000</v>
      </c>
      <c r="D55" s="39">
        <v>3.7739186014545458</v>
      </c>
      <c r="E55" s="11">
        <v>903198.36729999958</v>
      </c>
      <c r="F55" s="172">
        <v>2581198.3672999996</v>
      </c>
      <c r="G55" s="179">
        <v>3638383.7639999995</v>
      </c>
      <c r="H55" s="202">
        <v>3.7739186014545458</v>
      </c>
      <c r="I55" s="179">
        <v>204505.07</v>
      </c>
      <c r="J55" s="186">
        <f t="shared" si="1"/>
        <v>3842888.8339999993</v>
      </c>
      <c r="K55" s="179">
        <v>4256909</v>
      </c>
      <c r="L55" s="202">
        <v>3.7739186014545458</v>
      </c>
      <c r="M55" s="179">
        <v>212685</v>
      </c>
      <c r="N55" s="186">
        <f t="shared" si="2"/>
        <v>4469594</v>
      </c>
      <c r="O55" s="179">
        <v>4329677</v>
      </c>
      <c r="P55" s="202">
        <v>3.7739186014545458</v>
      </c>
      <c r="Q55" s="179">
        <v>212685</v>
      </c>
      <c r="R55" s="186">
        <f t="shared" si="3"/>
        <v>4542362</v>
      </c>
      <c r="S55" s="395">
        <f t="shared" si="0"/>
        <v>3859010.8003249997</v>
      </c>
    </row>
    <row r="56" spans="1:19" x14ac:dyDescent="0.25">
      <c r="A56" s="24">
        <v>48</v>
      </c>
      <c r="B56" s="57" t="s">
        <v>70</v>
      </c>
      <c r="C56" s="9">
        <v>642000</v>
      </c>
      <c r="D56" s="39">
        <v>2.8304292952727272</v>
      </c>
      <c r="E56" s="11">
        <v>345465.82130000007</v>
      </c>
      <c r="F56" s="172">
        <v>987465.82130000007</v>
      </c>
      <c r="G56" s="179">
        <v>1277597.3640000001</v>
      </c>
      <c r="H56" s="202">
        <v>2.8304292952727272</v>
      </c>
      <c r="I56" s="179">
        <v>153914.26999999999</v>
      </c>
      <c r="J56" s="186">
        <f t="shared" si="1"/>
        <v>1431511.6340000001</v>
      </c>
      <c r="K56" s="179">
        <v>1507565</v>
      </c>
      <c r="L56" s="202">
        <v>2.8304292952727272</v>
      </c>
      <c r="M56" s="179">
        <v>158532</v>
      </c>
      <c r="N56" s="186">
        <f t="shared" si="2"/>
        <v>1666097</v>
      </c>
      <c r="O56" s="179">
        <v>1520341</v>
      </c>
      <c r="P56" s="202">
        <v>2.8304292952727272</v>
      </c>
      <c r="Q56" s="179">
        <v>161610</v>
      </c>
      <c r="R56" s="186">
        <f t="shared" si="3"/>
        <v>1681951</v>
      </c>
      <c r="S56" s="395">
        <f t="shared" si="0"/>
        <v>1441756.3638249999</v>
      </c>
    </row>
    <row r="57" spans="1:19" x14ac:dyDescent="0.25">
      <c r="A57" s="24">
        <v>49</v>
      </c>
      <c r="B57" s="21" t="s">
        <v>71</v>
      </c>
      <c r="C57" s="9">
        <v>60000</v>
      </c>
      <c r="D57" s="104">
        <v>0</v>
      </c>
      <c r="E57" s="11">
        <v>31796.715149999989</v>
      </c>
      <c r="F57" s="172">
        <v>91796.715149999989</v>
      </c>
      <c r="G57" s="159">
        <v>139200.56400000001</v>
      </c>
      <c r="H57" s="326">
        <v>0</v>
      </c>
      <c r="I57" s="383" t="s">
        <v>10</v>
      </c>
      <c r="J57" s="174">
        <f>G57*1</f>
        <v>139200.56400000001</v>
      </c>
      <c r="K57" s="159">
        <v>155905</v>
      </c>
      <c r="L57" s="326">
        <v>0</v>
      </c>
      <c r="M57" s="383" t="s">
        <v>10</v>
      </c>
      <c r="N57" s="174">
        <f>K57*1</f>
        <v>155905</v>
      </c>
      <c r="O57" s="159">
        <v>169825</v>
      </c>
      <c r="P57" s="326">
        <v>0</v>
      </c>
      <c r="Q57" s="383" t="s">
        <v>10</v>
      </c>
      <c r="R57" s="174">
        <f>O57*1</f>
        <v>169825</v>
      </c>
      <c r="S57" s="395">
        <f t="shared" si="0"/>
        <v>139181.81978750002</v>
      </c>
    </row>
    <row r="58" spans="1:19" x14ac:dyDescent="0.25">
      <c r="A58" s="24">
        <v>50</v>
      </c>
      <c r="B58" s="21" t="s">
        <v>72</v>
      </c>
      <c r="C58" s="9">
        <v>2334000</v>
      </c>
      <c r="D58" s="104">
        <v>3.7739186014545458</v>
      </c>
      <c r="E58" s="11">
        <v>1257380.1623000004</v>
      </c>
      <c r="F58" s="172">
        <v>3591380.1623000004</v>
      </c>
      <c r="G58" s="159">
        <v>5159714.9640000006</v>
      </c>
      <c r="H58" s="326">
        <v>3.7739186014545458</v>
      </c>
      <c r="I58" s="192">
        <v>204505.07</v>
      </c>
      <c r="J58" s="186">
        <f t="shared" si="1"/>
        <v>5364220.0340000009</v>
      </c>
      <c r="K58" s="159">
        <v>5985269</v>
      </c>
      <c r="L58" s="326">
        <v>3.7739186014545458</v>
      </c>
      <c r="M58" s="192">
        <v>214730</v>
      </c>
      <c r="N58" s="186">
        <f t="shared" si="2"/>
        <v>6199999</v>
      </c>
      <c r="O58" s="159">
        <v>6707629</v>
      </c>
      <c r="P58" s="326">
        <v>3.7739186014545458</v>
      </c>
      <c r="Q58" s="192">
        <v>210640</v>
      </c>
      <c r="R58" s="186">
        <f t="shared" si="3"/>
        <v>6918269</v>
      </c>
      <c r="S58" s="395">
        <f t="shared" si="0"/>
        <v>5518467.049075</v>
      </c>
    </row>
    <row r="59" spans="1:19" x14ac:dyDescent="0.25">
      <c r="A59" s="24">
        <v>51</v>
      </c>
      <c r="B59" s="21" t="s">
        <v>74</v>
      </c>
      <c r="C59" s="9">
        <v>3314000</v>
      </c>
      <c r="D59" s="104">
        <v>5.0318785941818192</v>
      </c>
      <c r="E59" s="11">
        <v>1785125.4160000002</v>
      </c>
      <c r="F59" s="172">
        <v>5099125.4160000002</v>
      </c>
      <c r="G59" s="159">
        <v>7281677.364000001</v>
      </c>
      <c r="H59" s="326">
        <v>5.0318785941818192</v>
      </c>
      <c r="I59" s="192">
        <v>272024.33</v>
      </c>
      <c r="J59" s="186">
        <f t="shared" si="1"/>
        <v>7553701.6940000011</v>
      </c>
      <c r="K59" s="159">
        <v>8592379</v>
      </c>
      <c r="L59" s="326">
        <v>5.0318785941818192</v>
      </c>
      <c r="M59" s="192">
        <v>288346</v>
      </c>
      <c r="N59" s="186">
        <f t="shared" si="2"/>
        <v>8880725</v>
      </c>
      <c r="O59" s="159">
        <v>8446746</v>
      </c>
      <c r="P59" s="326">
        <v>5.0318785941818192</v>
      </c>
      <c r="Q59" s="192">
        <v>280185</v>
      </c>
      <c r="R59" s="186">
        <f t="shared" si="3"/>
        <v>8726931</v>
      </c>
      <c r="S59" s="395">
        <f t="shared" si="0"/>
        <v>7565120.7775000008</v>
      </c>
    </row>
    <row r="60" spans="1:19" x14ac:dyDescent="0.25">
      <c r="A60" s="24">
        <v>52</v>
      </c>
      <c r="B60" s="21" t="s">
        <v>75</v>
      </c>
      <c r="C60" s="9">
        <v>776000</v>
      </c>
      <c r="D60" s="104">
        <v>6.03187859418182</v>
      </c>
      <c r="E60" s="11">
        <v>418465.76514999988</v>
      </c>
      <c r="F60" s="172">
        <v>1194465.7651499999</v>
      </c>
      <c r="G60" s="192">
        <v>1392000.564</v>
      </c>
      <c r="H60" s="326">
        <v>6.03187859418182</v>
      </c>
      <c r="I60" s="192">
        <v>291650</v>
      </c>
      <c r="J60" s="186">
        <f t="shared" si="1"/>
        <v>1683650.564</v>
      </c>
      <c r="K60" s="192">
        <v>1572961</v>
      </c>
      <c r="L60" s="326">
        <v>6.03187859418182</v>
      </c>
      <c r="M60" s="192">
        <v>303316</v>
      </c>
      <c r="N60" s="186">
        <f t="shared" si="2"/>
        <v>1876277</v>
      </c>
      <c r="O60" s="192">
        <v>1726081</v>
      </c>
      <c r="P60" s="326">
        <v>6.03187859418182</v>
      </c>
      <c r="Q60" s="192">
        <v>294567</v>
      </c>
      <c r="R60" s="186">
        <f t="shared" si="3"/>
        <v>2020648</v>
      </c>
      <c r="S60" s="395">
        <f t="shared" si="0"/>
        <v>1693760.3322875001</v>
      </c>
    </row>
    <row r="61" spans="1:19" x14ac:dyDescent="0.25">
      <c r="A61" s="24">
        <v>53</v>
      </c>
      <c r="B61" s="21" t="s">
        <v>76</v>
      </c>
      <c r="C61" s="9">
        <v>210000</v>
      </c>
      <c r="D61" s="104">
        <v>1.8869593007272729</v>
      </c>
      <c r="E61" s="11">
        <v>113683.86924999999</v>
      </c>
      <c r="F61" s="172">
        <v>323683.86924999999</v>
      </c>
      <c r="G61" s="159">
        <v>344844.56399999995</v>
      </c>
      <c r="H61" s="326">
        <v>1.8869593007272729</v>
      </c>
      <c r="I61" s="192">
        <v>103226.18</v>
      </c>
      <c r="J61" s="174">
        <f t="shared" si="1"/>
        <v>448070.74399999995</v>
      </c>
      <c r="K61" s="159">
        <v>386226</v>
      </c>
      <c r="L61" s="326">
        <v>1.8869593007272729</v>
      </c>
      <c r="M61" s="192">
        <v>106323</v>
      </c>
      <c r="N61" s="174">
        <f t="shared" si="2"/>
        <v>492549</v>
      </c>
      <c r="O61" s="159">
        <v>441401</v>
      </c>
      <c r="P61" s="326">
        <v>1.8869593007272729</v>
      </c>
      <c r="Q61" s="192">
        <v>105291</v>
      </c>
      <c r="R61" s="174">
        <f t="shared" si="3"/>
        <v>546692</v>
      </c>
      <c r="S61" s="395">
        <f t="shared" si="0"/>
        <v>452748.90331249998</v>
      </c>
    </row>
    <row r="62" spans="1:19" x14ac:dyDescent="0.25">
      <c r="A62" s="24">
        <v>54</v>
      </c>
      <c r="B62" s="21" t="s">
        <v>77</v>
      </c>
      <c r="C62" s="9">
        <v>212000</v>
      </c>
      <c r="D62" s="104">
        <v>2.8304292952727272</v>
      </c>
      <c r="E62" s="11">
        <v>113632.86629999999</v>
      </c>
      <c r="F62" s="172">
        <v>325632.86629999999</v>
      </c>
      <c r="G62" s="159">
        <v>274536.56400000001</v>
      </c>
      <c r="H62" s="326">
        <v>2.8304292952727272</v>
      </c>
      <c r="I62" s="192">
        <v>153914.26999999999</v>
      </c>
      <c r="J62" s="174">
        <f t="shared" si="1"/>
        <v>428450.83400000003</v>
      </c>
      <c r="K62" s="159">
        <v>307481</v>
      </c>
      <c r="L62" s="326">
        <v>2.8304292952727272</v>
      </c>
      <c r="M62" s="192">
        <v>163149</v>
      </c>
      <c r="N62" s="174">
        <f t="shared" si="2"/>
        <v>470630</v>
      </c>
      <c r="O62" s="159">
        <v>329444</v>
      </c>
      <c r="P62" s="326">
        <v>2.8304292952727272</v>
      </c>
      <c r="Q62" s="192">
        <v>161610</v>
      </c>
      <c r="R62" s="174">
        <f t="shared" si="3"/>
        <v>491054</v>
      </c>
      <c r="S62" s="395">
        <f t="shared" si="0"/>
        <v>428941.92507500004</v>
      </c>
    </row>
    <row r="63" spans="1:19" x14ac:dyDescent="0.25">
      <c r="A63" s="24">
        <v>55</v>
      </c>
      <c r="B63" s="21" t="s">
        <v>78</v>
      </c>
      <c r="C63" s="9">
        <v>966000</v>
      </c>
      <c r="D63" s="104">
        <v>5.6608779021818192</v>
      </c>
      <c r="E63" s="11">
        <v>520097.34034999995</v>
      </c>
      <c r="F63" s="172">
        <v>1486097.34035</v>
      </c>
      <c r="G63" s="159">
        <v>1820642.9639999999</v>
      </c>
      <c r="H63" s="326">
        <v>5.6608779021818192</v>
      </c>
      <c r="I63" s="192">
        <v>305783.96000000002</v>
      </c>
      <c r="J63" s="174">
        <f t="shared" si="1"/>
        <v>2126426.9240000001</v>
      </c>
      <c r="K63" s="159">
        <v>2148359</v>
      </c>
      <c r="L63" s="326">
        <v>5.6608779021818192</v>
      </c>
      <c r="M63" s="192">
        <v>324131</v>
      </c>
      <c r="N63" s="174">
        <f t="shared" si="2"/>
        <v>2472490</v>
      </c>
      <c r="O63" s="159">
        <v>2366836</v>
      </c>
      <c r="P63" s="326">
        <v>5.6608779021818192</v>
      </c>
      <c r="Q63" s="192">
        <v>314957</v>
      </c>
      <c r="R63" s="174">
        <f t="shared" si="3"/>
        <v>2681793</v>
      </c>
      <c r="S63" s="395">
        <f t="shared" si="0"/>
        <v>2191701.8160875002</v>
      </c>
    </row>
    <row r="64" spans="1:19" x14ac:dyDescent="0.25">
      <c r="A64" s="24">
        <v>56</v>
      </c>
      <c r="B64" s="21" t="s">
        <v>547</v>
      </c>
      <c r="C64" s="9">
        <v>1251000</v>
      </c>
      <c r="D64" s="104">
        <v>3.7739186014545458</v>
      </c>
      <c r="E64" s="11">
        <v>672893.73014999996</v>
      </c>
      <c r="F64" s="172">
        <v>1923893.73015</v>
      </c>
      <c r="G64" s="157">
        <v>2352000.5640000002</v>
      </c>
      <c r="H64" s="326">
        <v>3.7739186014545458</v>
      </c>
      <c r="I64" s="192">
        <v>395150</v>
      </c>
      <c r="J64" s="186">
        <f t="shared" si="1"/>
        <v>2747150.5640000002</v>
      </c>
      <c r="K64" s="157">
        <v>2704801</v>
      </c>
      <c r="L64" s="326">
        <v>3.7739186014545458</v>
      </c>
      <c r="M64" s="192">
        <v>418859</v>
      </c>
      <c r="N64" s="186">
        <f t="shared" si="2"/>
        <v>3123660</v>
      </c>
      <c r="O64" s="157">
        <v>3057601</v>
      </c>
      <c r="P64" s="326">
        <v>3.7739186014545458</v>
      </c>
      <c r="Q64" s="192">
        <v>410956</v>
      </c>
      <c r="R64" s="186">
        <f t="shared" si="3"/>
        <v>3468557</v>
      </c>
      <c r="S64" s="395">
        <f t="shared" si="0"/>
        <v>2815815.3235375001</v>
      </c>
    </row>
    <row r="65" spans="1:19" x14ac:dyDescent="0.25">
      <c r="A65" s="24">
        <v>57</v>
      </c>
      <c r="B65" s="21" t="s">
        <v>81</v>
      </c>
      <c r="C65" s="9">
        <v>2873000</v>
      </c>
      <c r="D65" s="104">
        <v>3.7739186014545458</v>
      </c>
      <c r="E65" s="11">
        <v>1547015.7322999993</v>
      </c>
      <c r="F65" s="172">
        <v>4420015.7322999993</v>
      </c>
      <c r="G65" s="159">
        <v>6354950.9640000006</v>
      </c>
      <c r="H65" s="326">
        <v>3.7739186014545458</v>
      </c>
      <c r="I65" s="192">
        <v>204505.07</v>
      </c>
      <c r="J65" s="186">
        <f t="shared" si="1"/>
        <v>6559456.0340000009</v>
      </c>
      <c r="K65" s="159">
        <v>7308194</v>
      </c>
      <c r="L65" s="326">
        <v>3.7739186014545458</v>
      </c>
      <c r="M65" s="192">
        <v>214730</v>
      </c>
      <c r="N65" s="186">
        <f t="shared" si="2"/>
        <v>7522924</v>
      </c>
      <c r="O65" s="159">
        <v>7943689</v>
      </c>
      <c r="P65" s="326">
        <v>3.7739186014545458</v>
      </c>
      <c r="Q65" s="192">
        <v>210640</v>
      </c>
      <c r="R65" s="186">
        <f t="shared" si="3"/>
        <v>8154329</v>
      </c>
      <c r="S65" s="395">
        <f t="shared" si="0"/>
        <v>6664181.1915750001</v>
      </c>
    </row>
    <row r="66" spans="1:19" x14ac:dyDescent="0.25">
      <c r="A66" s="24">
        <v>58</v>
      </c>
      <c r="B66" s="21" t="s">
        <v>1371</v>
      </c>
      <c r="C66" s="9">
        <v>1002000</v>
      </c>
      <c r="D66" s="104">
        <v>1.8869593007272729</v>
      </c>
      <c r="E66" s="11">
        <v>539238.80925000017</v>
      </c>
      <c r="F66" s="172">
        <v>1541238.8092500002</v>
      </c>
      <c r="G66" s="159">
        <v>2191824.5640000002</v>
      </c>
      <c r="H66" s="326">
        <v>1.8869593007272729</v>
      </c>
      <c r="I66" s="192">
        <v>103226.18</v>
      </c>
      <c r="J66" s="186">
        <f t="shared" si="1"/>
        <v>2295050.7440000004</v>
      </c>
      <c r="K66" s="159">
        <v>2454844</v>
      </c>
      <c r="L66" s="326">
        <v>1.8869593007272729</v>
      </c>
      <c r="M66" s="192">
        <v>107355</v>
      </c>
      <c r="N66" s="186">
        <f t="shared" si="2"/>
        <v>2562199</v>
      </c>
      <c r="O66" s="159">
        <v>2761699</v>
      </c>
      <c r="P66" s="326">
        <v>1.8869593007272729</v>
      </c>
      <c r="Q66" s="192">
        <v>106323</v>
      </c>
      <c r="R66" s="186">
        <f t="shared" si="3"/>
        <v>2868022</v>
      </c>
      <c r="S66" s="395">
        <f t="shared" si="0"/>
        <v>2316627.6383125</v>
      </c>
    </row>
    <row r="67" spans="1:19" x14ac:dyDescent="0.25">
      <c r="A67" s="24">
        <v>59</v>
      </c>
      <c r="B67" s="21" t="s">
        <v>1372</v>
      </c>
      <c r="C67" s="9">
        <v>999000</v>
      </c>
      <c r="D67" s="104">
        <v>1.8869593007272729</v>
      </c>
      <c r="E67" s="11">
        <v>537763.88425000012</v>
      </c>
      <c r="F67" s="172">
        <v>1536763.8842500001</v>
      </c>
      <c r="G67" s="159">
        <v>2191824.5640000002</v>
      </c>
      <c r="H67" s="326">
        <v>1.8869593007272729</v>
      </c>
      <c r="I67" s="192">
        <v>103226.18</v>
      </c>
      <c r="J67" s="186">
        <f t="shared" si="1"/>
        <v>2295050.7440000004</v>
      </c>
      <c r="K67" s="159">
        <v>2454844</v>
      </c>
      <c r="L67" s="326">
        <v>1.8869593007272729</v>
      </c>
      <c r="M67" s="192">
        <v>109420</v>
      </c>
      <c r="N67" s="186">
        <f t="shared" si="2"/>
        <v>2564264</v>
      </c>
      <c r="O67" s="159">
        <v>2739781</v>
      </c>
      <c r="P67" s="326">
        <v>1.8869593007272729</v>
      </c>
      <c r="Q67" s="192">
        <v>106323</v>
      </c>
      <c r="R67" s="186">
        <f t="shared" si="3"/>
        <v>2846104</v>
      </c>
      <c r="S67" s="395">
        <f t="shared" si="0"/>
        <v>2310545.6570625002</v>
      </c>
    </row>
    <row r="68" spans="1:19" x14ac:dyDescent="0.25">
      <c r="A68" s="24">
        <v>60</v>
      </c>
      <c r="B68" s="21" t="s">
        <v>83</v>
      </c>
      <c r="C68" s="9">
        <v>184000</v>
      </c>
      <c r="D68" s="104">
        <v>5.6608779021818192</v>
      </c>
      <c r="E68" s="11">
        <v>98462.695200000016</v>
      </c>
      <c r="F68" s="172">
        <v>282462.69520000002</v>
      </c>
      <c r="G68" s="383" t="s">
        <v>10</v>
      </c>
      <c r="H68" s="326">
        <v>5.6608779021818192</v>
      </c>
      <c r="I68" s="192">
        <v>305783.96000000002</v>
      </c>
      <c r="J68" s="174">
        <f>I68*1</f>
        <v>305783.96000000002</v>
      </c>
      <c r="K68" s="383" t="s">
        <v>10</v>
      </c>
      <c r="L68" s="326">
        <v>5.6608779021818192</v>
      </c>
      <c r="M68" s="192">
        <v>321073</v>
      </c>
      <c r="N68" s="174">
        <f>M68*1</f>
        <v>321073</v>
      </c>
      <c r="O68" s="383" t="s">
        <v>10</v>
      </c>
      <c r="P68" s="326">
        <v>5.6608779021818192</v>
      </c>
      <c r="Q68" s="192">
        <v>321073</v>
      </c>
      <c r="R68" s="174">
        <f>Q68*1</f>
        <v>321073</v>
      </c>
      <c r="S68" s="395">
        <f t="shared" si="0"/>
        <v>307598.16379999998</v>
      </c>
    </row>
    <row r="69" spans="1:19" x14ac:dyDescent="0.25">
      <c r="A69" s="24">
        <v>61</v>
      </c>
      <c r="B69" s="21" t="s">
        <v>84</v>
      </c>
      <c r="C69" s="9">
        <v>389000</v>
      </c>
      <c r="D69" s="104">
        <v>11.950735800727275</v>
      </c>
      <c r="E69" s="11">
        <v>209038.02974999999</v>
      </c>
      <c r="F69" s="172">
        <v>598038.02974999999</v>
      </c>
      <c r="G69" s="383" t="s">
        <v>10</v>
      </c>
      <c r="H69" s="326">
        <v>11.950735800727275</v>
      </c>
      <c r="I69" s="304">
        <v>643477.55000000005</v>
      </c>
      <c r="J69" s="174">
        <f>I69*1</f>
        <v>643477.55000000005</v>
      </c>
      <c r="K69" s="383" t="s">
        <v>10</v>
      </c>
      <c r="L69" s="326">
        <v>11.950735800727275</v>
      </c>
      <c r="M69" s="304">
        <v>682086</v>
      </c>
      <c r="N69" s="174">
        <f>M69*1</f>
        <v>682086</v>
      </c>
      <c r="O69" s="383" t="s">
        <v>10</v>
      </c>
      <c r="P69" s="326">
        <v>11.950735800727275</v>
      </c>
      <c r="Q69" s="304">
        <v>675651</v>
      </c>
      <c r="R69" s="174">
        <f>Q69*1</f>
        <v>675651</v>
      </c>
      <c r="S69" s="395">
        <f t="shared" si="0"/>
        <v>649813.14493750001</v>
      </c>
    </row>
    <row r="70" spans="1:19" x14ac:dyDescent="0.25">
      <c r="A70" s="24">
        <v>62</v>
      </c>
      <c r="B70" s="21" t="s">
        <v>85</v>
      </c>
      <c r="C70" s="9">
        <v>171000</v>
      </c>
      <c r="D70" s="104">
        <v>3.7739186014545458</v>
      </c>
      <c r="E70" s="11">
        <v>91919.677299999981</v>
      </c>
      <c r="F70" s="172">
        <v>262919.67729999998</v>
      </c>
      <c r="G70" s="159">
        <v>110930.96400000001</v>
      </c>
      <c r="H70" s="326">
        <v>3.7739186014545458</v>
      </c>
      <c r="I70" s="192">
        <v>204505.07</v>
      </c>
      <c r="J70" s="174">
        <f t="shared" ref="J70:J71" si="4">G70+I70</f>
        <v>315436.03399999999</v>
      </c>
      <c r="K70" s="159">
        <v>128680</v>
      </c>
      <c r="L70" s="326">
        <v>3.7739186014545458</v>
      </c>
      <c r="M70" s="192">
        <v>212685</v>
      </c>
      <c r="N70" s="174">
        <f t="shared" ref="N70:N71" si="5">K70+M70</f>
        <v>341365</v>
      </c>
      <c r="O70" s="159">
        <v>135336</v>
      </c>
      <c r="P70" s="326">
        <v>3.7739186014545458</v>
      </c>
      <c r="Q70" s="192">
        <v>206550</v>
      </c>
      <c r="R70" s="174">
        <f t="shared" ref="R70:R71" si="6">O70+Q70</f>
        <v>341886</v>
      </c>
      <c r="S70" s="395">
        <f t="shared" si="0"/>
        <v>315401.67782500002</v>
      </c>
    </row>
    <row r="71" spans="1:19" x14ac:dyDescent="0.25">
      <c r="A71" s="24">
        <v>63</v>
      </c>
      <c r="B71" s="21" t="s">
        <v>86</v>
      </c>
      <c r="C71" s="9">
        <v>172000</v>
      </c>
      <c r="D71" s="104">
        <v>3.7739186014545458</v>
      </c>
      <c r="E71" s="11">
        <v>91921.482300000032</v>
      </c>
      <c r="F71" s="172">
        <v>263921.48230000003</v>
      </c>
      <c r="G71" s="159">
        <v>110930.96400000001</v>
      </c>
      <c r="H71" s="326">
        <v>3.7739186014545458</v>
      </c>
      <c r="I71" s="192">
        <v>204505.07</v>
      </c>
      <c r="J71" s="174">
        <f t="shared" si="4"/>
        <v>315436.03399999999</v>
      </c>
      <c r="K71" s="159">
        <v>130899</v>
      </c>
      <c r="L71" s="326">
        <v>3.7739186014545458</v>
      </c>
      <c r="M71" s="192">
        <v>210640</v>
      </c>
      <c r="N71" s="174">
        <f t="shared" si="5"/>
        <v>341539</v>
      </c>
      <c r="O71" s="159">
        <v>139773</v>
      </c>
      <c r="P71" s="326">
        <v>3.7739186014545458</v>
      </c>
      <c r="Q71" s="192">
        <v>206550</v>
      </c>
      <c r="R71" s="174">
        <f t="shared" si="6"/>
        <v>346323</v>
      </c>
      <c r="S71" s="395">
        <f t="shared" ref="S71:S134" si="7">AVERAGE(N71,J71,F71,R71)</f>
        <v>316804.879075</v>
      </c>
    </row>
    <row r="72" spans="1:19" x14ac:dyDescent="0.25">
      <c r="A72" s="24">
        <v>64</v>
      </c>
      <c r="B72" s="21" t="s">
        <v>420</v>
      </c>
      <c r="C72" s="9">
        <v>121000</v>
      </c>
      <c r="D72" s="95">
        <v>3.3563624000000005</v>
      </c>
      <c r="E72" s="11">
        <v>65827.258800000011</v>
      </c>
      <c r="F72" s="172">
        <v>186827.25880000001</v>
      </c>
      <c r="G72" s="383" t="s">
        <v>10</v>
      </c>
      <c r="H72" s="287">
        <v>3.3563624000000005</v>
      </c>
      <c r="I72" s="251">
        <v>201878.24</v>
      </c>
      <c r="J72" s="174">
        <f t="shared" ref="J72:J73" si="8">I72*1</f>
        <v>201878.24</v>
      </c>
      <c r="K72" s="383" t="s">
        <v>10</v>
      </c>
      <c r="L72" s="287">
        <v>3.3563624000000005</v>
      </c>
      <c r="M72" s="251">
        <v>213991</v>
      </c>
      <c r="N72" s="174">
        <f t="shared" ref="N72:N73" si="9">M72*1</f>
        <v>213991</v>
      </c>
      <c r="O72" s="383" t="s">
        <v>10</v>
      </c>
      <c r="P72" s="287">
        <v>3.3563624000000005</v>
      </c>
      <c r="Q72" s="251">
        <v>205916</v>
      </c>
      <c r="R72" s="174">
        <f t="shared" ref="R72:R73" si="10">Q72*1</f>
        <v>205916</v>
      </c>
      <c r="S72" s="395">
        <f t="shared" si="7"/>
        <v>202153.12469999999</v>
      </c>
    </row>
    <row r="73" spans="1:19" x14ac:dyDescent="0.25">
      <c r="A73" s="24">
        <v>65</v>
      </c>
      <c r="B73" s="21" t="s">
        <v>472</v>
      </c>
      <c r="C73" s="9">
        <v>122000</v>
      </c>
      <c r="D73" s="95">
        <v>3.3563624000000005</v>
      </c>
      <c r="E73" s="11">
        <v>65321.913800000009</v>
      </c>
      <c r="F73" s="172">
        <v>187321.91380000001</v>
      </c>
      <c r="G73" s="383" t="s">
        <v>10</v>
      </c>
      <c r="H73" s="287">
        <v>3.3563624000000005</v>
      </c>
      <c r="I73" s="251">
        <v>201878.24</v>
      </c>
      <c r="J73" s="174">
        <f t="shared" si="8"/>
        <v>201878.24</v>
      </c>
      <c r="K73" s="383" t="s">
        <v>10</v>
      </c>
      <c r="L73" s="287">
        <v>3.3563624000000005</v>
      </c>
      <c r="M73" s="251">
        <v>211972</v>
      </c>
      <c r="N73" s="174">
        <f t="shared" si="9"/>
        <v>211972</v>
      </c>
      <c r="O73" s="383" t="s">
        <v>10</v>
      </c>
      <c r="P73" s="287">
        <v>3.3563624000000005</v>
      </c>
      <c r="Q73" s="251">
        <v>211972</v>
      </c>
      <c r="R73" s="174">
        <f t="shared" si="10"/>
        <v>211972</v>
      </c>
      <c r="S73" s="395">
        <f t="shared" si="7"/>
        <v>203286.03844999999</v>
      </c>
    </row>
    <row r="74" spans="1:19" x14ac:dyDescent="0.25">
      <c r="A74" s="148"/>
      <c r="B74" s="16" t="s">
        <v>87</v>
      </c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184">
        <v>0</v>
      </c>
      <c r="P74" s="417"/>
      <c r="Q74" s="184">
        <v>0</v>
      </c>
      <c r="R74" s="184">
        <v>0</v>
      </c>
      <c r="S74" s="184">
        <v>0</v>
      </c>
    </row>
    <row r="75" spans="1:19" x14ac:dyDescent="0.25">
      <c r="A75" s="24">
        <v>66</v>
      </c>
      <c r="B75" s="21" t="s">
        <v>88</v>
      </c>
      <c r="C75" s="9">
        <v>975000</v>
      </c>
      <c r="D75" s="39">
        <v>5.6608779021818192</v>
      </c>
      <c r="E75" s="11">
        <v>525581.74034999986</v>
      </c>
      <c r="F75" s="172">
        <v>1500581.7403499999</v>
      </c>
      <c r="G75" s="179">
        <v>1838052.564</v>
      </c>
      <c r="H75" s="202">
        <v>5.6608779021818192</v>
      </c>
      <c r="I75" s="179">
        <v>305783.96000000002</v>
      </c>
      <c r="J75" s="174">
        <f t="shared" ref="J75:J79" si="11">G75+I75</f>
        <v>2143836.5240000002</v>
      </c>
      <c r="K75" s="179">
        <v>2150521</v>
      </c>
      <c r="L75" s="202">
        <v>5.6608779021818192</v>
      </c>
      <c r="M75" s="179">
        <v>321073</v>
      </c>
      <c r="N75" s="174">
        <f t="shared" ref="N75:N79" si="12">K75+M75</f>
        <v>2471594</v>
      </c>
      <c r="O75" s="179">
        <v>2150521</v>
      </c>
      <c r="P75" s="202">
        <v>5.6608779021818192</v>
      </c>
      <c r="Q75" s="179">
        <v>308842</v>
      </c>
      <c r="R75" s="174">
        <f t="shared" ref="R75:R79" si="13">O75+Q75</f>
        <v>2459363</v>
      </c>
      <c r="S75" s="395">
        <f t="shared" si="7"/>
        <v>2143843.8160875002</v>
      </c>
    </row>
    <row r="76" spans="1:19" x14ac:dyDescent="0.25">
      <c r="A76" s="24">
        <v>67</v>
      </c>
      <c r="B76" s="21" t="s">
        <v>89</v>
      </c>
      <c r="C76" s="9">
        <v>593000</v>
      </c>
      <c r="D76" s="39">
        <v>5.6608779021818192</v>
      </c>
      <c r="E76" s="11">
        <v>319895.83034999995</v>
      </c>
      <c r="F76" s="172">
        <v>912895.83034999995</v>
      </c>
      <c r="G76" s="179">
        <v>954850.16399999999</v>
      </c>
      <c r="H76" s="202">
        <v>5.6608779021818192</v>
      </c>
      <c r="I76" s="179">
        <v>305783.96000000002</v>
      </c>
      <c r="J76" s="174">
        <f t="shared" si="11"/>
        <v>1260634.1240000001</v>
      </c>
      <c r="K76" s="179">
        <v>1098078</v>
      </c>
      <c r="L76" s="202">
        <v>5.6608779021818192</v>
      </c>
      <c r="M76" s="179">
        <v>324131</v>
      </c>
      <c r="N76" s="174">
        <f t="shared" si="12"/>
        <v>1422209</v>
      </c>
      <c r="O76" s="179">
        <v>1145820</v>
      </c>
      <c r="P76" s="202">
        <v>5.6608779021818192</v>
      </c>
      <c r="Q76" s="179">
        <v>311900</v>
      </c>
      <c r="R76" s="174">
        <f t="shared" si="13"/>
        <v>1457720</v>
      </c>
      <c r="S76" s="395">
        <f t="shared" si="7"/>
        <v>1263364.7385875001</v>
      </c>
    </row>
    <row r="77" spans="1:19" x14ac:dyDescent="0.25">
      <c r="A77" s="24">
        <v>68</v>
      </c>
      <c r="B77" s="21" t="s">
        <v>90</v>
      </c>
      <c r="C77" s="9">
        <v>865000</v>
      </c>
      <c r="D77" s="39">
        <v>5.6608779021818192</v>
      </c>
      <c r="E77" s="11">
        <v>465208.25034999987</v>
      </c>
      <c r="F77" s="172">
        <v>1330208.2503499999</v>
      </c>
      <c r="G77" s="179">
        <v>1579363.764</v>
      </c>
      <c r="H77" s="202">
        <v>5.6608779021818192</v>
      </c>
      <c r="I77" s="179">
        <v>305783.96000000002</v>
      </c>
      <c r="J77" s="174">
        <f t="shared" si="11"/>
        <v>1885147.7239999999</v>
      </c>
      <c r="K77" s="179">
        <v>1816268</v>
      </c>
      <c r="L77" s="202">
        <v>5.6608779021818192</v>
      </c>
      <c r="M77" s="179">
        <v>324131</v>
      </c>
      <c r="N77" s="174">
        <f t="shared" si="12"/>
        <v>2140399</v>
      </c>
      <c r="O77" s="179">
        <v>2005792</v>
      </c>
      <c r="P77" s="202">
        <v>5.6608779021818192</v>
      </c>
      <c r="Q77" s="179">
        <v>321073</v>
      </c>
      <c r="R77" s="174">
        <f t="shared" si="13"/>
        <v>2326865</v>
      </c>
      <c r="S77" s="395">
        <f t="shared" si="7"/>
        <v>1920654.9935875</v>
      </c>
    </row>
    <row r="78" spans="1:19" x14ac:dyDescent="0.25">
      <c r="A78" s="24">
        <v>69</v>
      </c>
      <c r="B78" s="21" t="s">
        <v>91</v>
      </c>
      <c r="C78" s="9">
        <v>7215000</v>
      </c>
      <c r="D78" s="39">
        <v>2.8304292952727272</v>
      </c>
      <c r="E78" s="11">
        <v>3884780.0612999983</v>
      </c>
      <c r="F78" s="172">
        <v>11099780.061299998</v>
      </c>
      <c r="G78" s="179">
        <v>16513006.163999999</v>
      </c>
      <c r="H78" s="202">
        <v>2.8304292952727272</v>
      </c>
      <c r="I78" s="179">
        <v>153914.26999999999</v>
      </c>
      <c r="J78" s="174">
        <f t="shared" si="11"/>
        <v>16666920.433999998</v>
      </c>
      <c r="K78" s="179">
        <v>19155087</v>
      </c>
      <c r="L78" s="202">
        <v>2.8304292952727272</v>
      </c>
      <c r="M78" s="179">
        <v>158532</v>
      </c>
      <c r="N78" s="174">
        <f t="shared" si="12"/>
        <v>19313619</v>
      </c>
      <c r="O78" s="179">
        <v>19155087</v>
      </c>
      <c r="P78" s="202">
        <v>2.8304292952727272</v>
      </c>
      <c r="Q78" s="179">
        <v>156993</v>
      </c>
      <c r="R78" s="174">
        <f t="shared" si="13"/>
        <v>19312080</v>
      </c>
      <c r="S78" s="395">
        <f t="shared" si="7"/>
        <v>16598099.873824999</v>
      </c>
    </row>
    <row r="79" spans="1:19" x14ac:dyDescent="0.25">
      <c r="A79" s="24">
        <v>70</v>
      </c>
      <c r="B79" s="21" t="s">
        <v>92</v>
      </c>
      <c r="C79" s="9">
        <v>217000</v>
      </c>
      <c r="D79" s="39">
        <v>2.8304292952727272</v>
      </c>
      <c r="E79" s="11">
        <v>116774.88514999999</v>
      </c>
      <c r="F79" s="172">
        <v>333774.88514999999</v>
      </c>
      <c r="G79" s="152">
        <v>240000.56400000001</v>
      </c>
      <c r="H79" s="202">
        <v>2.8304292952727272</v>
      </c>
      <c r="I79" s="155">
        <v>188150</v>
      </c>
      <c r="J79" s="174">
        <f t="shared" si="11"/>
        <v>428150.56400000001</v>
      </c>
      <c r="K79" s="152">
        <v>268801</v>
      </c>
      <c r="L79" s="202">
        <v>2.8304292952727272</v>
      </c>
      <c r="M79" s="155">
        <v>197558</v>
      </c>
      <c r="N79" s="174">
        <f t="shared" si="12"/>
        <v>466359</v>
      </c>
      <c r="O79" s="152">
        <v>307201</v>
      </c>
      <c r="P79" s="202">
        <v>2.8304292952727272</v>
      </c>
      <c r="Q79" s="155">
        <v>197558</v>
      </c>
      <c r="R79" s="174">
        <f t="shared" si="13"/>
        <v>504759</v>
      </c>
      <c r="S79" s="395">
        <f t="shared" si="7"/>
        <v>433260.8622875</v>
      </c>
    </row>
    <row r="80" spans="1:19" x14ac:dyDescent="0.25">
      <c r="A80" s="148"/>
      <c r="B80" s="16" t="s">
        <v>93</v>
      </c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184">
        <v>0</v>
      </c>
      <c r="P80" s="417"/>
      <c r="Q80" s="184">
        <v>0</v>
      </c>
      <c r="R80" s="184">
        <v>0</v>
      </c>
      <c r="S80" s="184">
        <v>0</v>
      </c>
    </row>
    <row r="81" spans="1:19" x14ac:dyDescent="0.25">
      <c r="A81" s="24">
        <v>71</v>
      </c>
      <c r="B81" s="21" t="s">
        <v>94</v>
      </c>
      <c r="C81" s="9">
        <v>689000</v>
      </c>
      <c r="D81" s="39">
        <v>5.6608779021818192</v>
      </c>
      <c r="E81" s="11">
        <v>371632.06514999992</v>
      </c>
      <c r="F81" s="172">
        <v>1060632.0651499999</v>
      </c>
      <c r="G81" s="179">
        <v>1174032.564</v>
      </c>
      <c r="H81" s="202">
        <v>5.6608779021818192</v>
      </c>
      <c r="I81" s="179">
        <v>300000</v>
      </c>
      <c r="J81" s="174">
        <f t="shared" ref="J81:J86" si="14">G81+I81</f>
        <v>1474032.564</v>
      </c>
      <c r="K81" s="179">
        <v>1350137</v>
      </c>
      <c r="L81" s="202">
        <v>5.6608779021818192</v>
      </c>
      <c r="M81" s="179">
        <v>315000</v>
      </c>
      <c r="N81" s="174">
        <f t="shared" ref="N81:N86" si="15">K81+M81</f>
        <v>1665137</v>
      </c>
      <c r="O81" s="179">
        <v>1420579</v>
      </c>
      <c r="P81" s="202">
        <v>5.6608779021818192</v>
      </c>
      <c r="Q81" s="179">
        <v>303000</v>
      </c>
      <c r="R81" s="174">
        <f t="shared" ref="R81:R86" si="16">O81+Q81</f>
        <v>1723579</v>
      </c>
      <c r="S81" s="395">
        <f t="shared" si="7"/>
        <v>1480845.1572875001</v>
      </c>
    </row>
    <row r="82" spans="1:19" x14ac:dyDescent="0.25">
      <c r="A82" s="24">
        <v>72</v>
      </c>
      <c r="B82" s="21" t="s">
        <v>95</v>
      </c>
      <c r="C82" s="9">
        <v>240000</v>
      </c>
      <c r="D82" s="39">
        <v>5.6608779021818192</v>
      </c>
      <c r="E82" s="11">
        <v>129130.83515</v>
      </c>
      <c r="F82" s="172">
        <v>369130.83515</v>
      </c>
      <c r="G82" s="157">
        <v>134400.56400000001</v>
      </c>
      <c r="H82" s="202">
        <v>5.6608779021818192</v>
      </c>
      <c r="I82" s="179">
        <v>300000</v>
      </c>
      <c r="J82" s="174">
        <f t="shared" si="14"/>
        <v>434400.56400000001</v>
      </c>
      <c r="K82" s="157">
        <v>157249</v>
      </c>
      <c r="L82" s="202">
        <v>5.6608779021818192</v>
      </c>
      <c r="M82" s="179">
        <v>312000</v>
      </c>
      <c r="N82" s="174">
        <f t="shared" si="15"/>
        <v>469249</v>
      </c>
      <c r="O82" s="157">
        <v>173377</v>
      </c>
      <c r="P82" s="202">
        <v>5.6608779021818192</v>
      </c>
      <c r="Q82" s="179">
        <v>309000</v>
      </c>
      <c r="R82" s="174">
        <f t="shared" si="16"/>
        <v>482377</v>
      </c>
      <c r="S82" s="395">
        <f t="shared" si="7"/>
        <v>438789.34978749999</v>
      </c>
    </row>
    <row r="83" spans="1:19" x14ac:dyDescent="0.25">
      <c r="A83" s="24">
        <v>73</v>
      </c>
      <c r="B83" s="21" t="s">
        <v>96</v>
      </c>
      <c r="C83" s="9">
        <v>368000</v>
      </c>
      <c r="D83" s="39">
        <v>5.6608779021818192</v>
      </c>
      <c r="E83" s="11">
        <v>198231.62014999997</v>
      </c>
      <c r="F83" s="172">
        <v>566231.62014999997</v>
      </c>
      <c r="G83" s="179">
        <v>430553.36399999994</v>
      </c>
      <c r="H83" s="202">
        <v>5.6608779021818192</v>
      </c>
      <c r="I83" s="179">
        <v>300000</v>
      </c>
      <c r="J83" s="174">
        <f t="shared" si="14"/>
        <v>730553.36399999994</v>
      </c>
      <c r="K83" s="179">
        <v>508053</v>
      </c>
      <c r="L83" s="202">
        <v>5.6608779021818192</v>
      </c>
      <c r="M83" s="179">
        <v>318000</v>
      </c>
      <c r="N83" s="174">
        <f t="shared" si="15"/>
        <v>826053</v>
      </c>
      <c r="O83" s="179">
        <v>503747</v>
      </c>
      <c r="P83" s="202">
        <v>5.6608779021818192</v>
      </c>
      <c r="Q83" s="179">
        <v>315000</v>
      </c>
      <c r="R83" s="174">
        <f t="shared" si="16"/>
        <v>818747</v>
      </c>
      <c r="S83" s="395">
        <f t="shared" si="7"/>
        <v>735396.24603749998</v>
      </c>
    </row>
    <row r="84" spans="1:19" x14ac:dyDescent="0.25">
      <c r="A84" s="24">
        <v>74</v>
      </c>
      <c r="B84" s="21" t="s">
        <v>97</v>
      </c>
      <c r="C84" s="9">
        <v>632000</v>
      </c>
      <c r="D84" s="39">
        <v>5.6608779021818192</v>
      </c>
      <c r="E84" s="11">
        <v>340266.69014999992</v>
      </c>
      <c r="F84" s="172">
        <v>972266.69014999992</v>
      </c>
      <c r="G84" s="179">
        <v>1046585.3639999999</v>
      </c>
      <c r="H84" s="202">
        <v>5.6608779021818192</v>
      </c>
      <c r="I84" s="179">
        <v>300000</v>
      </c>
      <c r="J84" s="174">
        <f t="shared" si="14"/>
        <v>1346585.3640000001</v>
      </c>
      <c r="K84" s="179">
        <v>1203573</v>
      </c>
      <c r="L84" s="202">
        <v>5.6608779021818192</v>
      </c>
      <c r="M84" s="179">
        <v>315000</v>
      </c>
      <c r="N84" s="174">
        <f t="shared" si="15"/>
        <v>1518573</v>
      </c>
      <c r="O84" s="179">
        <v>1329163</v>
      </c>
      <c r="P84" s="202">
        <v>5.6608779021818192</v>
      </c>
      <c r="Q84" s="179">
        <v>312000</v>
      </c>
      <c r="R84" s="174">
        <f t="shared" si="16"/>
        <v>1641163</v>
      </c>
      <c r="S84" s="395">
        <f t="shared" si="7"/>
        <v>1369647.0135375001</v>
      </c>
    </row>
    <row r="85" spans="1:19" x14ac:dyDescent="0.25">
      <c r="A85" s="24">
        <v>75</v>
      </c>
      <c r="B85" s="21" t="s">
        <v>98</v>
      </c>
      <c r="C85" s="9">
        <v>6091000</v>
      </c>
      <c r="D85" s="39">
        <v>5.6608779021818192</v>
      </c>
      <c r="E85" s="11">
        <v>3279630.5101500005</v>
      </c>
      <c r="F85" s="172">
        <v>9370630.5101500005</v>
      </c>
      <c r="G85" s="179">
        <v>13700239.763999999</v>
      </c>
      <c r="H85" s="202">
        <v>5.6608779021818192</v>
      </c>
      <c r="I85" s="179">
        <v>300000</v>
      </c>
      <c r="J85" s="174">
        <f t="shared" si="14"/>
        <v>14000239.763999999</v>
      </c>
      <c r="K85" s="179">
        <v>16029281</v>
      </c>
      <c r="L85" s="202">
        <v>5.6608779021818192</v>
      </c>
      <c r="M85" s="179">
        <v>312000</v>
      </c>
      <c r="N85" s="174">
        <f t="shared" si="15"/>
        <v>16341281</v>
      </c>
      <c r="O85" s="179">
        <v>16166283</v>
      </c>
      <c r="P85" s="202">
        <v>5.6608779021818192</v>
      </c>
      <c r="Q85" s="179">
        <v>315000</v>
      </c>
      <c r="R85" s="174">
        <f t="shared" si="16"/>
        <v>16481283</v>
      </c>
      <c r="S85" s="395">
        <f t="shared" si="7"/>
        <v>14048358.5685375</v>
      </c>
    </row>
    <row r="86" spans="1:19" x14ac:dyDescent="0.25">
      <c r="A86" s="24">
        <v>76</v>
      </c>
      <c r="B86" s="21" t="s">
        <v>99</v>
      </c>
      <c r="C86" s="9">
        <v>229000</v>
      </c>
      <c r="D86" s="39">
        <v>5.6608779021818192</v>
      </c>
      <c r="E86" s="11">
        <v>124049.52515</v>
      </c>
      <c r="F86" s="172">
        <v>353049.52515</v>
      </c>
      <c r="G86" s="179">
        <v>110930.96400000001</v>
      </c>
      <c r="H86" s="202">
        <v>5.6608779021818192</v>
      </c>
      <c r="I86" s="179">
        <v>300000</v>
      </c>
      <c r="J86" s="174">
        <f t="shared" si="14"/>
        <v>410930.96400000004</v>
      </c>
      <c r="K86" s="179">
        <v>125352</v>
      </c>
      <c r="L86" s="202">
        <v>5.6608779021818192</v>
      </c>
      <c r="M86" s="179">
        <v>318000</v>
      </c>
      <c r="N86" s="174">
        <f t="shared" si="15"/>
        <v>443352</v>
      </c>
      <c r="O86" s="179">
        <v>130899</v>
      </c>
      <c r="P86" s="202">
        <v>5.6608779021818192</v>
      </c>
      <c r="Q86" s="179">
        <v>315000</v>
      </c>
      <c r="R86" s="174">
        <f t="shared" si="16"/>
        <v>445899</v>
      </c>
      <c r="S86" s="395">
        <f t="shared" si="7"/>
        <v>413307.87228750001</v>
      </c>
    </row>
    <row r="87" spans="1:19" x14ac:dyDescent="0.25">
      <c r="A87" s="148"/>
      <c r="B87" s="16" t="s">
        <v>100</v>
      </c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184">
        <v>0</v>
      </c>
      <c r="P87" s="417"/>
      <c r="Q87" s="184">
        <v>0</v>
      </c>
      <c r="R87" s="184">
        <v>0</v>
      </c>
      <c r="S87" s="184">
        <v>0</v>
      </c>
    </row>
    <row r="88" spans="1:19" x14ac:dyDescent="0.25">
      <c r="A88" s="24">
        <v>77</v>
      </c>
      <c r="B88" s="21" t="s">
        <v>1373</v>
      </c>
      <c r="C88" s="9">
        <v>964000</v>
      </c>
      <c r="D88" s="39">
        <v>10.063776500000001</v>
      </c>
      <c r="E88" s="11">
        <v>519359.47514999984</v>
      </c>
      <c r="F88" s="172">
        <v>1483359.4751499998</v>
      </c>
      <c r="G88" s="192">
        <v>1160000.47</v>
      </c>
      <c r="H88" s="202">
        <v>10.063776500000001</v>
      </c>
      <c r="I88" s="192">
        <v>602150</v>
      </c>
      <c r="J88" s="174">
        <f t="shared" ref="J88:J93" si="17">G88+I88</f>
        <v>1762150.47</v>
      </c>
      <c r="K88" s="192">
        <v>1357201</v>
      </c>
      <c r="L88" s="202">
        <v>10.063776500000001</v>
      </c>
      <c r="M88" s="192">
        <v>638279</v>
      </c>
      <c r="N88" s="174">
        <f t="shared" ref="N88:N93" si="18">K88+M88</f>
        <v>1995480</v>
      </c>
      <c r="O88" s="192">
        <v>1392001</v>
      </c>
      <c r="P88" s="202">
        <v>10.063776500000001</v>
      </c>
      <c r="Q88" s="192">
        <v>608172</v>
      </c>
      <c r="R88" s="174">
        <f t="shared" ref="R88:R93" si="19">O88+Q88</f>
        <v>2000173</v>
      </c>
      <c r="S88" s="395">
        <f t="shared" si="7"/>
        <v>1810290.7362874998</v>
      </c>
    </row>
    <row r="89" spans="1:19" x14ac:dyDescent="0.25">
      <c r="A89" s="24">
        <v>78</v>
      </c>
      <c r="B89" s="78" t="s">
        <v>1374</v>
      </c>
      <c r="C89" s="9">
        <v>803000</v>
      </c>
      <c r="D89" s="39">
        <v>3.7739186014545458</v>
      </c>
      <c r="E89" s="11">
        <v>432753.67229999998</v>
      </c>
      <c r="F89" s="172">
        <v>1235753.6723</v>
      </c>
      <c r="G89" s="179">
        <v>1317066.47</v>
      </c>
      <c r="H89" s="202">
        <v>3.7739186014545458</v>
      </c>
      <c r="I89" s="179">
        <v>204505.07</v>
      </c>
      <c r="J89" s="174">
        <f t="shared" si="17"/>
        <v>1521571.54</v>
      </c>
      <c r="K89" s="179">
        <v>1527797</v>
      </c>
      <c r="L89" s="202">
        <v>3.7739186014545458</v>
      </c>
      <c r="M89" s="179">
        <v>216775</v>
      </c>
      <c r="N89" s="174">
        <f t="shared" si="18"/>
        <v>1744572</v>
      </c>
      <c r="O89" s="179">
        <v>1580480</v>
      </c>
      <c r="P89" s="202">
        <v>3.7739186014545458</v>
      </c>
      <c r="Q89" s="179">
        <v>206550</v>
      </c>
      <c r="R89" s="174">
        <f t="shared" si="19"/>
        <v>1787030</v>
      </c>
      <c r="S89" s="395">
        <f t="shared" si="7"/>
        <v>1572231.8030749999</v>
      </c>
    </row>
    <row r="90" spans="1:19" x14ac:dyDescent="0.25">
      <c r="A90" s="24">
        <v>79</v>
      </c>
      <c r="B90" s="78" t="s">
        <v>1457</v>
      </c>
      <c r="C90" s="9">
        <v>1139000</v>
      </c>
      <c r="D90" s="39">
        <v>10.063776500000001</v>
      </c>
      <c r="E90" s="11">
        <v>613500.7951499999</v>
      </c>
      <c r="F90" s="172">
        <v>1752500.7951499999</v>
      </c>
      <c r="G90" s="157">
        <v>1500000.47</v>
      </c>
      <c r="H90" s="202">
        <v>10.063776500000001</v>
      </c>
      <c r="I90" s="192">
        <v>602150</v>
      </c>
      <c r="J90" s="174">
        <f t="shared" si="17"/>
        <v>2102150.4699999997</v>
      </c>
      <c r="K90" s="157">
        <v>1710001</v>
      </c>
      <c r="L90" s="202">
        <v>10.063776500000001</v>
      </c>
      <c r="M90" s="192">
        <v>638279</v>
      </c>
      <c r="N90" s="174">
        <f t="shared" si="18"/>
        <v>2348280</v>
      </c>
      <c r="O90" s="157">
        <v>1740001</v>
      </c>
      <c r="P90" s="202">
        <v>10.063776500000001</v>
      </c>
      <c r="Q90" s="192">
        <v>614193</v>
      </c>
      <c r="R90" s="174">
        <f t="shared" si="19"/>
        <v>2354194</v>
      </c>
      <c r="S90" s="395">
        <f t="shared" si="7"/>
        <v>2139281.3162874999</v>
      </c>
    </row>
    <row r="91" spans="1:19" x14ac:dyDescent="0.25">
      <c r="A91" s="24">
        <v>80</v>
      </c>
      <c r="B91" s="21" t="s">
        <v>107</v>
      </c>
      <c r="C91" s="9">
        <v>847000</v>
      </c>
      <c r="D91" s="39">
        <v>10.063776500000001</v>
      </c>
      <c r="E91" s="11">
        <v>455764.92079999996</v>
      </c>
      <c r="F91" s="172">
        <v>1302764.9208</v>
      </c>
      <c r="G91" s="179">
        <v>1003470.47</v>
      </c>
      <c r="H91" s="202">
        <v>10.063776500000001</v>
      </c>
      <c r="I91" s="179">
        <v>542101.37</v>
      </c>
      <c r="J91" s="174">
        <f t="shared" si="17"/>
        <v>1545571.8399999999</v>
      </c>
      <c r="K91" s="179">
        <v>1123887</v>
      </c>
      <c r="L91" s="202">
        <v>10.063776500000001</v>
      </c>
      <c r="M91" s="179">
        <v>574627</v>
      </c>
      <c r="N91" s="174">
        <f t="shared" si="18"/>
        <v>1698514</v>
      </c>
      <c r="O91" s="179">
        <v>1264373</v>
      </c>
      <c r="P91" s="202">
        <v>10.063776500000001</v>
      </c>
      <c r="Q91" s="179">
        <v>547522</v>
      </c>
      <c r="R91" s="174">
        <f t="shared" si="19"/>
        <v>1811895</v>
      </c>
      <c r="S91" s="395">
        <f t="shared" si="7"/>
        <v>1589686.4402000001</v>
      </c>
    </row>
    <row r="92" spans="1:19" x14ac:dyDescent="0.25">
      <c r="A92" s="24">
        <v>81</v>
      </c>
      <c r="B92" s="21" t="s">
        <v>108</v>
      </c>
      <c r="C92" s="9">
        <v>3805000</v>
      </c>
      <c r="D92" s="39">
        <v>10.063776500000001</v>
      </c>
      <c r="E92" s="11">
        <v>2048142.3257999998</v>
      </c>
      <c r="F92" s="172">
        <v>5853142.3257999998</v>
      </c>
      <c r="G92" s="179">
        <v>6737292.4700000007</v>
      </c>
      <c r="H92" s="202">
        <v>10.063776500000001</v>
      </c>
      <c r="I92" s="179">
        <v>542101.37</v>
      </c>
      <c r="J92" s="174">
        <f t="shared" si="17"/>
        <v>7279393.8400000008</v>
      </c>
      <c r="K92" s="179">
        <v>7747886</v>
      </c>
      <c r="L92" s="202">
        <v>10.063776500000001</v>
      </c>
      <c r="M92" s="179">
        <v>574627</v>
      </c>
      <c r="N92" s="174">
        <f t="shared" si="18"/>
        <v>8322513</v>
      </c>
      <c r="O92" s="179">
        <v>7815259</v>
      </c>
      <c r="P92" s="202">
        <v>10.063776500000001</v>
      </c>
      <c r="Q92" s="179">
        <v>552943</v>
      </c>
      <c r="R92" s="174">
        <f t="shared" si="19"/>
        <v>8368202</v>
      </c>
      <c r="S92" s="395">
        <f t="shared" si="7"/>
        <v>7455812.7914499994</v>
      </c>
    </row>
    <row r="93" spans="1:19" x14ac:dyDescent="0.25">
      <c r="A93" s="24">
        <v>82</v>
      </c>
      <c r="B93" s="21" t="s">
        <v>110</v>
      </c>
      <c r="C93" s="9">
        <v>696000</v>
      </c>
      <c r="D93" s="39">
        <v>10.063776500000001</v>
      </c>
      <c r="E93" s="11">
        <v>374312.3507999999</v>
      </c>
      <c r="F93" s="172">
        <v>1070312.3507999999</v>
      </c>
      <c r="G93" s="179">
        <v>714798.47</v>
      </c>
      <c r="H93" s="202">
        <v>10.063776500000001</v>
      </c>
      <c r="I93" s="179">
        <v>542101.37</v>
      </c>
      <c r="J93" s="174">
        <f t="shared" si="17"/>
        <v>1256899.8399999999</v>
      </c>
      <c r="K93" s="179">
        <v>836314</v>
      </c>
      <c r="L93" s="202">
        <v>10.063776500000001</v>
      </c>
      <c r="M93" s="179">
        <v>569206</v>
      </c>
      <c r="N93" s="174">
        <f t="shared" si="18"/>
        <v>1405520</v>
      </c>
      <c r="O93" s="179">
        <v>886350</v>
      </c>
      <c r="P93" s="202">
        <v>10.063776500000001</v>
      </c>
      <c r="Q93" s="179">
        <v>558364</v>
      </c>
      <c r="R93" s="174">
        <f t="shared" si="19"/>
        <v>1444714</v>
      </c>
      <c r="S93" s="395">
        <f t="shared" si="7"/>
        <v>1294361.5477</v>
      </c>
    </row>
    <row r="94" spans="1:19" x14ac:dyDescent="0.25">
      <c r="A94" s="148"/>
      <c r="B94" s="16" t="s">
        <v>111</v>
      </c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184">
        <v>0</v>
      </c>
      <c r="P94" s="417"/>
      <c r="Q94" s="184">
        <v>0</v>
      </c>
      <c r="R94" s="184">
        <v>0</v>
      </c>
      <c r="S94" s="184">
        <v>0</v>
      </c>
    </row>
    <row r="95" spans="1:19" x14ac:dyDescent="0.25">
      <c r="A95" s="24">
        <v>83</v>
      </c>
      <c r="B95" s="26" t="s">
        <v>112</v>
      </c>
      <c r="C95" s="9">
        <v>160000</v>
      </c>
      <c r="D95" s="39">
        <v>2.8304292952727272</v>
      </c>
      <c r="E95" s="11">
        <v>86224.936300000001</v>
      </c>
      <c r="F95" s="172">
        <v>246224.9363</v>
      </c>
      <c r="G95" s="179">
        <v>156000.56400000001</v>
      </c>
      <c r="H95" s="202">
        <v>2.8304292952727272</v>
      </c>
      <c r="I95" s="179">
        <v>153914.26999999999</v>
      </c>
      <c r="J95" s="174">
        <f t="shared" ref="J95:J97" si="20">G95+I95</f>
        <v>309914.83400000003</v>
      </c>
      <c r="K95" s="179">
        <v>176281</v>
      </c>
      <c r="L95" s="202">
        <v>2.8304292952727272</v>
      </c>
      <c r="M95" s="179">
        <v>163149</v>
      </c>
      <c r="N95" s="174">
        <f t="shared" ref="N95:N97" si="21">K95+M95</f>
        <v>339430</v>
      </c>
      <c r="O95" s="179">
        <v>198121</v>
      </c>
      <c r="P95" s="202">
        <v>2.8304292952727272</v>
      </c>
      <c r="Q95" s="179">
        <v>155453</v>
      </c>
      <c r="R95" s="174">
        <f t="shared" ref="R95:R97" si="22">O95+Q95</f>
        <v>353574</v>
      </c>
      <c r="S95" s="395">
        <f t="shared" si="7"/>
        <v>312285.94257499999</v>
      </c>
    </row>
    <row r="96" spans="1:19" x14ac:dyDescent="0.25">
      <c r="A96" s="24">
        <v>84</v>
      </c>
      <c r="B96" s="21" t="s">
        <v>113</v>
      </c>
      <c r="C96" s="15" t="s">
        <v>10</v>
      </c>
      <c r="D96" s="39">
        <v>10.063776500000001</v>
      </c>
      <c r="E96" s="11">
        <v>503751.45065000001</v>
      </c>
      <c r="F96" s="172">
        <v>503751.45065000001</v>
      </c>
      <c r="G96" s="275" t="s">
        <v>10</v>
      </c>
      <c r="H96" s="202">
        <v>10.063776500000001</v>
      </c>
      <c r="I96" s="179">
        <v>542101.37</v>
      </c>
      <c r="J96" s="174">
        <f>I96*1</f>
        <v>542101.37</v>
      </c>
      <c r="K96" s="275" t="s">
        <v>10</v>
      </c>
      <c r="L96" s="202">
        <v>10.063776500000001</v>
      </c>
      <c r="M96" s="179">
        <v>569206</v>
      </c>
      <c r="N96" s="174">
        <f>M96*1</f>
        <v>569206</v>
      </c>
      <c r="O96" s="275" t="s">
        <v>10</v>
      </c>
      <c r="P96" s="202">
        <v>10.063776500000001</v>
      </c>
      <c r="Q96" s="179">
        <v>569206</v>
      </c>
      <c r="R96" s="174">
        <f>Q96*1</f>
        <v>569206</v>
      </c>
      <c r="S96" s="395">
        <f t="shared" si="7"/>
        <v>546066.20516250003</v>
      </c>
    </row>
    <row r="97" spans="1:19" x14ac:dyDescent="0.25">
      <c r="A97" s="24">
        <v>85</v>
      </c>
      <c r="B97" s="21" t="s">
        <v>114</v>
      </c>
      <c r="C97" s="9">
        <v>2558000</v>
      </c>
      <c r="D97" s="39">
        <v>2.8304292952727272</v>
      </c>
      <c r="E97" s="11">
        <v>1376944.2012999998</v>
      </c>
      <c r="F97" s="172">
        <v>3934944.2012999998</v>
      </c>
      <c r="G97" s="179">
        <v>5750525.364000001</v>
      </c>
      <c r="H97" s="202">
        <v>2.8304292952727272</v>
      </c>
      <c r="I97" s="179">
        <v>153914.26999999999</v>
      </c>
      <c r="J97" s="174">
        <f t="shared" si="20"/>
        <v>5904439.6340000005</v>
      </c>
      <c r="K97" s="179">
        <v>6728115</v>
      </c>
      <c r="L97" s="202">
        <v>2.8304292952727272</v>
      </c>
      <c r="M97" s="179">
        <v>160071</v>
      </c>
      <c r="N97" s="174">
        <f t="shared" si="21"/>
        <v>6888186</v>
      </c>
      <c r="O97" s="179">
        <v>7245662</v>
      </c>
      <c r="P97" s="202">
        <v>2.8304292952727272</v>
      </c>
      <c r="Q97" s="179">
        <v>160071</v>
      </c>
      <c r="R97" s="174">
        <f t="shared" si="22"/>
        <v>7405733</v>
      </c>
      <c r="S97" s="395">
        <f t="shared" si="7"/>
        <v>6033325.7088249996</v>
      </c>
    </row>
    <row r="98" spans="1:19" x14ac:dyDescent="0.25">
      <c r="A98" s="24">
        <v>86</v>
      </c>
      <c r="B98" s="21" t="s">
        <v>115</v>
      </c>
      <c r="C98" s="15" t="s">
        <v>10</v>
      </c>
      <c r="D98" s="39">
        <v>2.8304292952727272</v>
      </c>
      <c r="E98" s="11">
        <v>367077.375</v>
      </c>
      <c r="F98" s="172">
        <v>367077.375</v>
      </c>
      <c r="G98" s="275" t="s">
        <v>10</v>
      </c>
      <c r="H98" s="202">
        <v>2.8304292952727272</v>
      </c>
      <c r="I98" s="192">
        <v>395150</v>
      </c>
      <c r="J98" s="174">
        <f>I98*1</f>
        <v>395150</v>
      </c>
      <c r="K98" s="275" t="s">
        <v>10</v>
      </c>
      <c r="L98" s="202">
        <v>2.8304292952727272</v>
      </c>
      <c r="M98" s="192">
        <v>414908</v>
      </c>
      <c r="N98" s="174">
        <f>M98*1</f>
        <v>414908</v>
      </c>
      <c r="O98" s="275" t="s">
        <v>10</v>
      </c>
      <c r="P98" s="202">
        <v>2.8304292952727272</v>
      </c>
      <c r="Q98" s="192">
        <v>403053</v>
      </c>
      <c r="R98" s="174">
        <f>Q98*1</f>
        <v>403053</v>
      </c>
      <c r="S98" s="395">
        <f t="shared" si="7"/>
        <v>395047.09375</v>
      </c>
    </row>
    <row r="99" spans="1:19" x14ac:dyDescent="0.25">
      <c r="A99" s="24">
        <v>87</v>
      </c>
      <c r="B99" s="8" t="s">
        <v>116</v>
      </c>
      <c r="C99" s="9">
        <v>722000</v>
      </c>
      <c r="D99" s="39">
        <v>5.0318785941818192</v>
      </c>
      <c r="E99" s="11">
        <v>388095.44099999988</v>
      </c>
      <c r="F99" s="172">
        <v>1110095.4409999999</v>
      </c>
      <c r="G99" s="179">
        <v>1296346.1639999999</v>
      </c>
      <c r="H99" s="202">
        <v>5.0318785941818192</v>
      </c>
      <c r="I99" s="179">
        <v>272024.33</v>
      </c>
      <c r="J99" s="174">
        <f t="shared" ref="J99:J111" si="23">G99+I99</f>
        <v>1568370.4939999999</v>
      </c>
      <c r="K99" s="179">
        <v>1490798</v>
      </c>
      <c r="L99" s="202">
        <v>5.0318785941818192</v>
      </c>
      <c r="M99" s="179">
        <v>282905</v>
      </c>
      <c r="N99" s="174">
        <f t="shared" ref="N99:N111" si="24">K99+M99</f>
        <v>1773703</v>
      </c>
      <c r="O99" s="179">
        <v>1633396</v>
      </c>
      <c r="P99" s="202">
        <v>5.0318785941818192</v>
      </c>
      <c r="Q99" s="179">
        <v>274745</v>
      </c>
      <c r="R99" s="174">
        <f t="shared" ref="R99:R111" si="25">O99+Q99</f>
        <v>1908141</v>
      </c>
      <c r="S99" s="395">
        <f t="shared" si="7"/>
        <v>1590077.4837499999</v>
      </c>
    </row>
    <row r="100" spans="1:19" x14ac:dyDescent="0.25">
      <c r="A100" s="24">
        <v>88</v>
      </c>
      <c r="B100" s="21" t="s">
        <v>117</v>
      </c>
      <c r="C100" s="9">
        <v>679000</v>
      </c>
      <c r="D100" s="39">
        <v>3.7739186014545458</v>
      </c>
      <c r="E100" s="11">
        <v>366274.25730000006</v>
      </c>
      <c r="F100" s="172">
        <v>1045274.2573000001</v>
      </c>
      <c r="G100" s="179">
        <v>1283846.9639999999</v>
      </c>
      <c r="H100" s="202">
        <v>3.7739186014545458</v>
      </c>
      <c r="I100" s="179">
        <v>204505.07</v>
      </c>
      <c r="J100" s="174">
        <f t="shared" si="23"/>
        <v>1488352.034</v>
      </c>
      <c r="K100" s="179">
        <v>1502101</v>
      </c>
      <c r="L100" s="202">
        <v>3.7739186014545458</v>
      </c>
      <c r="M100" s="179">
        <v>212685</v>
      </c>
      <c r="N100" s="174">
        <f t="shared" si="24"/>
        <v>1714786</v>
      </c>
      <c r="O100" s="179">
        <v>1540616</v>
      </c>
      <c r="P100" s="202">
        <v>3.7739186014545458</v>
      </c>
      <c r="Q100" s="179">
        <v>206550</v>
      </c>
      <c r="R100" s="174">
        <f t="shared" si="25"/>
        <v>1747166</v>
      </c>
      <c r="S100" s="395">
        <f t="shared" si="7"/>
        <v>1498894.5728249999</v>
      </c>
    </row>
    <row r="101" spans="1:19" x14ac:dyDescent="0.25">
      <c r="A101" s="24">
        <v>89</v>
      </c>
      <c r="B101" s="130" t="s">
        <v>118</v>
      </c>
      <c r="C101" s="9">
        <v>167000</v>
      </c>
      <c r="D101" s="39">
        <v>2.8304292952727272</v>
      </c>
      <c r="E101" s="11">
        <v>89172.671299999987</v>
      </c>
      <c r="F101" s="172">
        <v>256172.67129999999</v>
      </c>
      <c r="G101" s="179">
        <v>169855.764</v>
      </c>
      <c r="H101" s="202">
        <v>2.8304292952727272</v>
      </c>
      <c r="I101" s="179">
        <v>153914.26999999999</v>
      </c>
      <c r="J101" s="174">
        <f t="shared" si="23"/>
        <v>323770.03399999999</v>
      </c>
      <c r="K101" s="179">
        <v>191937</v>
      </c>
      <c r="L101" s="202">
        <v>2.8304292952727272</v>
      </c>
      <c r="M101" s="179">
        <v>161610</v>
      </c>
      <c r="N101" s="174">
        <f t="shared" si="24"/>
        <v>353547</v>
      </c>
      <c r="O101" s="179">
        <v>214018</v>
      </c>
      <c r="P101" s="202">
        <v>2.8304292952727272</v>
      </c>
      <c r="Q101" s="179">
        <v>158532</v>
      </c>
      <c r="R101" s="174">
        <f t="shared" si="25"/>
        <v>372550</v>
      </c>
      <c r="S101" s="395">
        <f t="shared" si="7"/>
        <v>326509.92632500001</v>
      </c>
    </row>
    <row r="102" spans="1:19" x14ac:dyDescent="0.25">
      <c r="A102" s="24">
        <v>90</v>
      </c>
      <c r="B102" s="21" t="s">
        <v>119</v>
      </c>
      <c r="C102" s="9">
        <v>330000</v>
      </c>
      <c r="D102" s="39">
        <v>3.7739186014545458</v>
      </c>
      <c r="E102" s="11">
        <v>177089.86230000004</v>
      </c>
      <c r="F102" s="172">
        <v>507089.86230000004</v>
      </c>
      <c r="G102" s="179">
        <v>481219.76399999997</v>
      </c>
      <c r="H102" s="202">
        <v>3.7739186014545458</v>
      </c>
      <c r="I102" s="179">
        <v>204505.07</v>
      </c>
      <c r="J102" s="174">
        <f t="shared" si="23"/>
        <v>685724.83400000003</v>
      </c>
      <c r="K102" s="179">
        <v>538966</v>
      </c>
      <c r="L102" s="202">
        <v>3.7739186014545458</v>
      </c>
      <c r="M102" s="179">
        <v>214730</v>
      </c>
      <c r="N102" s="174">
        <f t="shared" si="24"/>
        <v>753696</v>
      </c>
      <c r="O102" s="179">
        <v>591900</v>
      </c>
      <c r="P102" s="202">
        <v>3.7739186014545458</v>
      </c>
      <c r="Q102" s="179">
        <v>208595</v>
      </c>
      <c r="R102" s="174">
        <f t="shared" si="25"/>
        <v>800495</v>
      </c>
      <c r="S102" s="395">
        <f t="shared" si="7"/>
        <v>686751.42407499999</v>
      </c>
    </row>
    <row r="103" spans="1:19" x14ac:dyDescent="0.25">
      <c r="A103" s="24">
        <v>91</v>
      </c>
      <c r="B103" s="130" t="s">
        <v>120</v>
      </c>
      <c r="C103" s="9">
        <v>2948000</v>
      </c>
      <c r="D103" s="39">
        <v>5.0318785941818192</v>
      </c>
      <c r="E103" s="11">
        <v>1587277.5159999998</v>
      </c>
      <c r="F103" s="172">
        <v>4535277.5159999998</v>
      </c>
      <c r="G103" s="179">
        <v>6475255.7640000004</v>
      </c>
      <c r="H103" s="202">
        <v>5.0318785941818192</v>
      </c>
      <c r="I103" s="179">
        <v>272024.33</v>
      </c>
      <c r="J103" s="174">
        <f t="shared" si="23"/>
        <v>6747280.0940000005</v>
      </c>
      <c r="K103" s="179">
        <v>7576049</v>
      </c>
      <c r="L103" s="202">
        <v>5.0318785941818192</v>
      </c>
      <c r="M103" s="179">
        <v>282905</v>
      </c>
      <c r="N103" s="174">
        <f t="shared" si="24"/>
        <v>7858954</v>
      </c>
      <c r="O103" s="179">
        <v>8094070</v>
      </c>
      <c r="P103" s="202">
        <v>5.0318785941818192</v>
      </c>
      <c r="Q103" s="179">
        <v>282905</v>
      </c>
      <c r="R103" s="174">
        <f t="shared" si="25"/>
        <v>8376975</v>
      </c>
      <c r="S103" s="395">
        <f t="shared" si="7"/>
        <v>6879621.6524999999</v>
      </c>
    </row>
    <row r="104" spans="1:19" x14ac:dyDescent="0.25">
      <c r="A104" s="24">
        <v>92</v>
      </c>
      <c r="B104" s="57" t="s">
        <v>121</v>
      </c>
      <c r="C104" s="9">
        <v>5273000</v>
      </c>
      <c r="D104" s="39">
        <v>5.0318785941818192</v>
      </c>
      <c r="E104" s="11">
        <v>2838692.4559999993</v>
      </c>
      <c r="F104" s="172">
        <v>8111692.4559999993</v>
      </c>
      <c r="G104" s="179">
        <v>11915532.563999999</v>
      </c>
      <c r="H104" s="202">
        <v>5.0318785941818192</v>
      </c>
      <c r="I104" s="179">
        <v>272024.33</v>
      </c>
      <c r="J104" s="174">
        <f t="shared" si="23"/>
        <v>12187556.893999999</v>
      </c>
      <c r="K104" s="179">
        <v>13702862</v>
      </c>
      <c r="L104" s="202">
        <v>5.0318785941818192</v>
      </c>
      <c r="M104" s="179">
        <v>282905</v>
      </c>
      <c r="N104" s="174">
        <f t="shared" si="24"/>
        <v>13985767</v>
      </c>
      <c r="O104" s="179">
        <v>15490192</v>
      </c>
      <c r="P104" s="202">
        <v>5.0318785941818192</v>
      </c>
      <c r="Q104" s="179">
        <v>282905</v>
      </c>
      <c r="R104" s="174">
        <f t="shared" si="25"/>
        <v>15773097</v>
      </c>
      <c r="S104" s="395">
        <f t="shared" si="7"/>
        <v>12514528.3375</v>
      </c>
    </row>
    <row r="105" spans="1:19" x14ac:dyDescent="0.25">
      <c r="A105" s="24">
        <v>93</v>
      </c>
      <c r="B105" s="57" t="s">
        <v>122</v>
      </c>
      <c r="C105" s="9">
        <v>2529000</v>
      </c>
      <c r="D105" s="39">
        <v>2.8304292952727272</v>
      </c>
      <c r="E105" s="11">
        <v>1362169.5613000002</v>
      </c>
      <c r="F105" s="172">
        <v>3891169.5613000002</v>
      </c>
      <c r="G105" s="179">
        <v>5666602.1640000008</v>
      </c>
      <c r="H105" s="202">
        <v>2.8304292952727272</v>
      </c>
      <c r="I105" s="179">
        <v>153914.26999999999</v>
      </c>
      <c r="J105" s="174">
        <f t="shared" si="23"/>
        <v>5820516.4340000004</v>
      </c>
      <c r="K105" s="179">
        <v>6516592</v>
      </c>
      <c r="L105" s="202">
        <v>2.8304292952727272</v>
      </c>
      <c r="M105" s="179">
        <v>160071</v>
      </c>
      <c r="N105" s="174">
        <f t="shared" si="24"/>
        <v>6676663</v>
      </c>
      <c r="O105" s="179">
        <v>7026587</v>
      </c>
      <c r="P105" s="202">
        <v>2.8304292952727272</v>
      </c>
      <c r="Q105" s="179">
        <v>161610</v>
      </c>
      <c r="R105" s="174">
        <f t="shared" si="25"/>
        <v>7188197</v>
      </c>
      <c r="S105" s="395">
        <f t="shared" si="7"/>
        <v>5894136.4988250006</v>
      </c>
    </row>
    <row r="106" spans="1:19" x14ac:dyDescent="0.25">
      <c r="A106" s="24">
        <v>94</v>
      </c>
      <c r="B106" s="57" t="s">
        <v>123</v>
      </c>
      <c r="C106" s="9">
        <v>1596000</v>
      </c>
      <c r="D106" s="39">
        <v>3.7739186014545458</v>
      </c>
      <c r="E106" s="11">
        <v>858873.42729999963</v>
      </c>
      <c r="F106" s="172">
        <v>2454873.4272999996</v>
      </c>
      <c r="G106" s="179">
        <v>3423442.1639999999</v>
      </c>
      <c r="H106" s="202">
        <v>3.7739186014545458</v>
      </c>
      <c r="I106" s="179">
        <v>204505.07</v>
      </c>
      <c r="J106" s="174">
        <f t="shared" si="23"/>
        <v>3627947.2339999997</v>
      </c>
      <c r="K106" s="179">
        <v>4005427</v>
      </c>
      <c r="L106" s="202">
        <v>3.7739186014545458</v>
      </c>
      <c r="M106" s="179">
        <v>214730</v>
      </c>
      <c r="N106" s="174">
        <f t="shared" si="24"/>
        <v>4220157</v>
      </c>
      <c r="O106" s="179">
        <v>4313537</v>
      </c>
      <c r="P106" s="202">
        <v>3.7739186014545458</v>
      </c>
      <c r="Q106" s="179">
        <v>208595</v>
      </c>
      <c r="R106" s="174">
        <f t="shared" si="25"/>
        <v>4522132</v>
      </c>
      <c r="S106" s="395">
        <f t="shared" si="7"/>
        <v>3706277.415325</v>
      </c>
    </row>
    <row r="107" spans="1:19" x14ac:dyDescent="0.25">
      <c r="A107" s="24">
        <v>95</v>
      </c>
      <c r="B107" s="57" t="s">
        <v>124</v>
      </c>
      <c r="C107" s="9">
        <v>1657000</v>
      </c>
      <c r="D107" s="39">
        <v>3.7739186014545458</v>
      </c>
      <c r="E107" s="11">
        <v>891856.65229999973</v>
      </c>
      <c r="F107" s="172">
        <v>2548856.6522999997</v>
      </c>
      <c r="G107" s="179">
        <v>3576557.3639999996</v>
      </c>
      <c r="H107" s="202">
        <v>3.7739186014545458</v>
      </c>
      <c r="I107" s="179">
        <v>204505.07</v>
      </c>
      <c r="J107" s="174">
        <f t="shared" si="23"/>
        <v>3781062.4339999994</v>
      </c>
      <c r="K107" s="179">
        <v>4041510</v>
      </c>
      <c r="L107" s="202">
        <v>3.7739186014545458</v>
      </c>
      <c r="M107" s="179">
        <v>212685</v>
      </c>
      <c r="N107" s="174">
        <f t="shared" si="24"/>
        <v>4254195</v>
      </c>
      <c r="O107" s="179">
        <v>4399166</v>
      </c>
      <c r="P107" s="202">
        <v>3.7739186014545458</v>
      </c>
      <c r="Q107" s="179">
        <v>208595</v>
      </c>
      <c r="R107" s="174">
        <f t="shared" si="25"/>
        <v>4607761</v>
      </c>
      <c r="S107" s="395">
        <f t="shared" si="7"/>
        <v>3797968.7715749997</v>
      </c>
    </row>
    <row r="108" spans="1:19" x14ac:dyDescent="0.25">
      <c r="A108" s="24">
        <v>96</v>
      </c>
      <c r="B108" s="21" t="s">
        <v>1375</v>
      </c>
      <c r="C108" s="9">
        <v>713000</v>
      </c>
      <c r="D108" s="39">
        <v>3.7739186014545458</v>
      </c>
      <c r="E108" s="11">
        <v>384002.80514999991</v>
      </c>
      <c r="F108" s="172">
        <v>1097002.8051499999</v>
      </c>
      <c r="G108" s="192">
        <v>1152000.564</v>
      </c>
      <c r="H108" s="202">
        <v>3.7739186014545458</v>
      </c>
      <c r="I108" s="192">
        <v>364100</v>
      </c>
      <c r="J108" s="186">
        <f t="shared" si="23"/>
        <v>1516100.564</v>
      </c>
      <c r="K108" s="192">
        <v>1313281</v>
      </c>
      <c r="L108" s="202">
        <v>3.7739186014545458</v>
      </c>
      <c r="M108" s="192">
        <v>378664</v>
      </c>
      <c r="N108" s="186">
        <f t="shared" si="24"/>
        <v>1691945</v>
      </c>
      <c r="O108" s="192">
        <v>1486081</v>
      </c>
      <c r="P108" s="202">
        <v>3.7739186014545458</v>
      </c>
      <c r="Q108" s="192">
        <v>371382</v>
      </c>
      <c r="R108" s="186">
        <f t="shared" si="25"/>
        <v>1857463</v>
      </c>
      <c r="S108" s="395">
        <f t="shared" si="7"/>
        <v>1540627.8422874999</v>
      </c>
    </row>
    <row r="109" spans="1:19" x14ac:dyDescent="0.25">
      <c r="A109" s="24">
        <v>97</v>
      </c>
      <c r="B109" s="21" t="s">
        <v>1376</v>
      </c>
      <c r="C109" s="9">
        <v>718000</v>
      </c>
      <c r="D109" s="39">
        <v>3.7739186014545458</v>
      </c>
      <c r="E109" s="11">
        <v>386382.94014999992</v>
      </c>
      <c r="F109" s="172">
        <v>1104382.9401499999</v>
      </c>
      <c r="G109" s="192">
        <v>1152000.564</v>
      </c>
      <c r="H109" s="202">
        <v>3.7739186014545458</v>
      </c>
      <c r="I109" s="192">
        <v>364100</v>
      </c>
      <c r="J109" s="186">
        <f t="shared" si="23"/>
        <v>1516100.564</v>
      </c>
      <c r="K109" s="192">
        <v>1324801</v>
      </c>
      <c r="L109" s="202">
        <v>3.7739186014545458</v>
      </c>
      <c r="M109" s="192">
        <v>385946</v>
      </c>
      <c r="N109" s="186">
        <f t="shared" si="24"/>
        <v>1710747</v>
      </c>
      <c r="O109" s="192">
        <v>1359361</v>
      </c>
      <c r="P109" s="202">
        <v>3.7739186014545458</v>
      </c>
      <c r="Q109" s="192">
        <v>382305</v>
      </c>
      <c r="R109" s="186">
        <f t="shared" si="25"/>
        <v>1741666</v>
      </c>
      <c r="S109" s="395">
        <f t="shared" si="7"/>
        <v>1518224.1260375001</v>
      </c>
    </row>
    <row r="110" spans="1:19" x14ac:dyDescent="0.25">
      <c r="A110" s="24">
        <v>98</v>
      </c>
      <c r="B110" s="21" t="s">
        <v>126</v>
      </c>
      <c r="C110" s="9">
        <v>1542000</v>
      </c>
      <c r="D110" s="39">
        <v>2.8304292952727272</v>
      </c>
      <c r="E110" s="11">
        <v>830234.48629999999</v>
      </c>
      <c r="F110" s="172">
        <v>2372234.4863</v>
      </c>
      <c r="G110" s="179">
        <v>3379694.9639999997</v>
      </c>
      <c r="H110" s="202">
        <v>2.8304292952727272</v>
      </c>
      <c r="I110" s="179">
        <v>153914.26999999999</v>
      </c>
      <c r="J110" s="174">
        <f t="shared" si="23"/>
        <v>3533609.2339999997</v>
      </c>
      <c r="K110" s="179">
        <v>3988040</v>
      </c>
      <c r="L110" s="202">
        <v>2.8304292952727272</v>
      </c>
      <c r="M110" s="179">
        <v>163149</v>
      </c>
      <c r="N110" s="174">
        <f t="shared" si="24"/>
        <v>4151189</v>
      </c>
      <c r="O110" s="179">
        <v>4326010</v>
      </c>
      <c r="P110" s="202">
        <v>2.8304292952727272</v>
      </c>
      <c r="Q110" s="179">
        <v>155453</v>
      </c>
      <c r="R110" s="174">
        <f t="shared" si="25"/>
        <v>4481463</v>
      </c>
      <c r="S110" s="395">
        <f t="shared" si="7"/>
        <v>3634623.930075</v>
      </c>
    </row>
    <row r="111" spans="1:19" x14ac:dyDescent="0.25">
      <c r="A111" s="24">
        <v>99</v>
      </c>
      <c r="B111" s="21" t="s">
        <v>127</v>
      </c>
      <c r="C111" s="9">
        <v>136000</v>
      </c>
      <c r="D111" s="39">
        <v>2.8304292952727272</v>
      </c>
      <c r="E111" s="11">
        <v>73153.496299999999</v>
      </c>
      <c r="F111" s="172">
        <v>209153.4963</v>
      </c>
      <c r="G111" s="179">
        <v>100440.564</v>
      </c>
      <c r="H111" s="202">
        <v>2.8304292952727272</v>
      </c>
      <c r="I111" s="179">
        <v>153914.26999999999</v>
      </c>
      <c r="J111" s="174">
        <f t="shared" si="23"/>
        <v>254354.83399999997</v>
      </c>
      <c r="K111" s="179">
        <v>117515</v>
      </c>
      <c r="L111" s="202">
        <v>2.8304292952727272</v>
      </c>
      <c r="M111" s="179">
        <v>158532</v>
      </c>
      <c r="N111" s="174">
        <f t="shared" si="24"/>
        <v>276047</v>
      </c>
      <c r="O111" s="179">
        <v>121533</v>
      </c>
      <c r="P111" s="202">
        <v>2.8304292952727272</v>
      </c>
      <c r="Q111" s="179">
        <v>156993</v>
      </c>
      <c r="R111" s="174">
        <f t="shared" si="25"/>
        <v>278526</v>
      </c>
      <c r="S111" s="395">
        <f t="shared" si="7"/>
        <v>254520.33257500001</v>
      </c>
    </row>
    <row r="112" spans="1:19" x14ac:dyDescent="0.25">
      <c r="A112" s="24">
        <v>100</v>
      </c>
      <c r="B112" s="21" t="s">
        <v>129</v>
      </c>
      <c r="C112" s="15" t="s">
        <v>10</v>
      </c>
      <c r="D112" s="39">
        <v>2.8304292952727272</v>
      </c>
      <c r="E112" s="11">
        <v>142335.26615000001</v>
      </c>
      <c r="F112" s="172">
        <v>142335.26615000001</v>
      </c>
      <c r="G112" s="275" t="s">
        <v>10</v>
      </c>
      <c r="H112" s="202">
        <v>2.8304292952727272</v>
      </c>
      <c r="I112" s="179">
        <v>153914.26999999999</v>
      </c>
      <c r="J112" s="174">
        <f t="shared" ref="J112:J119" si="26">I112*1</f>
        <v>153914.26999999999</v>
      </c>
      <c r="K112" s="275" t="s">
        <v>10</v>
      </c>
      <c r="L112" s="202">
        <v>2.8304292952727272</v>
      </c>
      <c r="M112" s="179">
        <v>160071</v>
      </c>
      <c r="N112" s="174">
        <f t="shared" ref="N112:N119" si="27">M112*1</f>
        <v>160071</v>
      </c>
      <c r="O112" s="275" t="s">
        <v>10</v>
      </c>
      <c r="P112" s="202">
        <v>2.8304292952727272</v>
      </c>
      <c r="Q112" s="179">
        <v>160071</v>
      </c>
      <c r="R112" s="174">
        <f t="shared" ref="R112:R119" si="28">Q112*1</f>
        <v>160071</v>
      </c>
      <c r="S112" s="395">
        <f t="shared" si="7"/>
        <v>154097.88403750001</v>
      </c>
    </row>
    <row r="113" spans="1:19" x14ac:dyDescent="0.25">
      <c r="A113" s="24">
        <v>101</v>
      </c>
      <c r="B113" s="21" t="s">
        <v>130</v>
      </c>
      <c r="C113" s="15" t="s">
        <v>10</v>
      </c>
      <c r="D113" s="39">
        <v>2.8304292952727272</v>
      </c>
      <c r="E113" s="11">
        <v>142335.26615000001</v>
      </c>
      <c r="F113" s="172">
        <v>142335.26615000001</v>
      </c>
      <c r="G113" s="275" t="s">
        <v>10</v>
      </c>
      <c r="H113" s="202">
        <v>2.8304292952727272</v>
      </c>
      <c r="I113" s="179">
        <v>153914.26999999999</v>
      </c>
      <c r="J113" s="174">
        <f t="shared" si="26"/>
        <v>153914.26999999999</v>
      </c>
      <c r="K113" s="275" t="s">
        <v>10</v>
      </c>
      <c r="L113" s="202">
        <v>2.8304292952727272</v>
      </c>
      <c r="M113" s="179">
        <v>163149</v>
      </c>
      <c r="N113" s="174">
        <f t="shared" si="27"/>
        <v>163149</v>
      </c>
      <c r="O113" s="275" t="s">
        <v>10</v>
      </c>
      <c r="P113" s="202">
        <v>2.8304292952727272</v>
      </c>
      <c r="Q113" s="179">
        <v>156993</v>
      </c>
      <c r="R113" s="174">
        <f t="shared" si="28"/>
        <v>156993</v>
      </c>
      <c r="S113" s="395">
        <f t="shared" si="7"/>
        <v>154097.88403750001</v>
      </c>
    </row>
    <row r="114" spans="1:19" x14ac:dyDescent="0.25">
      <c r="A114" s="24">
        <v>102</v>
      </c>
      <c r="B114" s="21" t="s">
        <v>131</v>
      </c>
      <c r="C114" s="15" t="s">
        <v>10</v>
      </c>
      <c r="D114" s="39">
        <v>2.8304292952727272</v>
      </c>
      <c r="E114" s="11">
        <v>250235.65</v>
      </c>
      <c r="F114" s="172">
        <v>250235.65</v>
      </c>
      <c r="G114" s="275" t="s">
        <v>10</v>
      </c>
      <c r="H114" s="202">
        <v>2.8304292952727272</v>
      </c>
      <c r="I114" s="192">
        <v>270950</v>
      </c>
      <c r="J114" s="174">
        <f t="shared" si="26"/>
        <v>270950</v>
      </c>
      <c r="K114" s="275" t="s">
        <v>10</v>
      </c>
      <c r="L114" s="202">
        <v>2.8304292952727272</v>
      </c>
      <c r="M114" s="192">
        <v>281788</v>
      </c>
      <c r="N114" s="174">
        <f t="shared" si="27"/>
        <v>281788</v>
      </c>
      <c r="O114" s="275" t="s">
        <v>10</v>
      </c>
      <c r="P114" s="202">
        <v>2.8304292952727272</v>
      </c>
      <c r="Q114" s="192">
        <v>276369</v>
      </c>
      <c r="R114" s="174">
        <f t="shared" si="28"/>
        <v>276369</v>
      </c>
      <c r="S114" s="395">
        <f t="shared" si="7"/>
        <v>269835.66249999998</v>
      </c>
    </row>
    <row r="115" spans="1:19" x14ac:dyDescent="0.25">
      <c r="A115" s="24">
        <v>103</v>
      </c>
      <c r="B115" s="21" t="s">
        <v>523</v>
      </c>
      <c r="C115" s="15" t="s">
        <v>10</v>
      </c>
      <c r="D115" s="39">
        <v>3.3563624000000005</v>
      </c>
      <c r="E115" s="11">
        <v>186827.25880000001</v>
      </c>
      <c r="F115" s="172">
        <v>186827.25880000001</v>
      </c>
      <c r="G115" s="275" t="s">
        <v>10</v>
      </c>
      <c r="H115" s="202">
        <v>3.3563624000000005</v>
      </c>
      <c r="I115" s="179">
        <v>201878.24</v>
      </c>
      <c r="J115" s="174">
        <f t="shared" si="26"/>
        <v>201878.24</v>
      </c>
      <c r="K115" s="275" t="s">
        <v>10</v>
      </c>
      <c r="L115" s="202">
        <v>3.3563624000000005</v>
      </c>
      <c r="M115" s="179">
        <v>211972</v>
      </c>
      <c r="N115" s="174">
        <f t="shared" si="27"/>
        <v>211972</v>
      </c>
      <c r="O115" s="275" t="s">
        <v>10</v>
      </c>
      <c r="P115" s="202">
        <v>3.3563624000000005</v>
      </c>
      <c r="Q115" s="179">
        <v>209953</v>
      </c>
      <c r="R115" s="174">
        <f t="shared" si="28"/>
        <v>209953</v>
      </c>
      <c r="S115" s="395">
        <f t="shared" si="7"/>
        <v>202657.62469999999</v>
      </c>
    </row>
    <row r="116" spans="1:19" x14ac:dyDescent="0.25">
      <c r="A116" s="24">
        <v>104</v>
      </c>
      <c r="B116" s="21" t="s">
        <v>465</v>
      </c>
      <c r="C116" s="15" t="s">
        <v>10</v>
      </c>
      <c r="D116" s="39">
        <v>3.3563624000000005</v>
      </c>
      <c r="E116" s="11">
        <v>187321.91380000001</v>
      </c>
      <c r="F116" s="172">
        <v>187321.91380000001</v>
      </c>
      <c r="G116" s="275" t="s">
        <v>10</v>
      </c>
      <c r="H116" s="202">
        <v>3.3563624000000005</v>
      </c>
      <c r="I116" s="179">
        <v>201878.24</v>
      </c>
      <c r="J116" s="174">
        <f t="shared" si="26"/>
        <v>201878.24</v>
      </c>
      <c r="K116" s="275" t="s">
        <v>10</v>
      </c>
      <c r="L116" s="202">
        <v>3.3563624000000005</v>
      </c>
      <c r="M116" s="179">
        <v>209953</v>
      </c>
      <c r="N116" s="174">
        <f t="shared" si="27"/>
        <v>209953</v>
      </c>
      <c r="O116" s="275" t="s">
        <v>10</v>
      </c>
      <c r="P116" s="202">
        <v>3.3563624000000005</v>
      </c>
      <c r="Q116" s="179">
        <v>205916</v>
      </c>
      <c r="R116" s="174">
        <f t="shared" si="28"/>
        <v>205916</v>
      </c>
      <c r="S116" s="395">
        <f t="shared" si="7"/>
        <v>201267.28844999999</v>
      </c>
    </row>
    <row r="117" spans="1:19" x14ac:dyDescent="0.25">
      <c r="A117" s="148"/>
      <c r="B117" s="16" t="s">
        <v>132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184">
        <v>0</v>
      </c>
      <c r="P117" s="417"/>
      <c r="Q117" s="184">
        <v>0</v>
      </c>
      <c r="R117" s="184">
        <v>0</v>
      </c>
      <c r="S117" s="184">
        <v>0</v>
      </c>
    </row>
    <row r="118" spans="1:19" x14ac:dyDescent="0.25">
      <c r="A118" s="24">
        <v>105</v>
      </c>
      <c r="B118" s="21" t="s">
        <v>133</v>
      </c>
      <c r="C118" s="15" t="s">
        <v>10</v>
      </c>
      <c r="D118" s="104">
        <v>33.637529632363638</v>
      </c>
      <c r="E118" s="11">
        <v>1676365.1390499999</v>
      </c>
      <c r="F118" s="172">
        <v>1676365.1390499999</v>
      </c>
      <c r="G118" s="275" t="s">
        <v>10</v>
      </c>
      <c r="H118" s="326">
        <v>33.637529632363638</v>
      </c>
      <c r="I118" s="159">
        <v>1807649.69</v>
      </c>
      <c r="J118" s="174">
        <f t="shared" si="26"/>
        <v>1807649.69</v>
      </c>
      <c r="K118" s="275" t="s">
        <v>10</v>
      </c>
      <c r="L118" s="326">
        <v>33.637529632363638</v>
      </c>
      <c r="M118" s="159">
        <v>1898032</v>
      </c>
      <c r="N118" s="174">
        <f t="shared" si="27"/>
        <v>1898032</v>
      </c>
      <c r="O118" s="275" t="s">
        <v>10</v>
      </c>
      <c r="P118" s="326">
        <v>33.637529632363638</v>
      </c>
      <c r="Q118" s="159">
        <v>1843803</v>
      </c>
      <c r="R118" s="174">
        <f t="shared" si="28"/>
        <v>1843803</v>
      </c>
      <c r="S118" s="395">
        <f t="shared" si="7"/>
        <v>1806462.4572625</v>
      </c>
    </row>
    <row r="119" spans="1:19" x14ac:dyDescent="0.25">
      <c r="A119" s="24">
        <v>106</v>
      </c>
      <c r="B119" s="21" t="s">
        <v>134</v>
      </c>
      <c r="C119" s="15" t="s">
        <v>10</v>
      </c>
      <c r="D119" s="104">
        <v>10.04263025818182</v>
      </c>
      <c r="E119" s="11">
        <v>502846.69014999998</v>
      </c>
      <c r="F119" s="172">
        <v>502846.69014999998</v>
      </c>
      <c r="G119" s="275" t="s">
        <v>10</v>
      </c>
      <c r="H119" s="326">
        <v>10.04263025818182</v>
      </c>
      <c r="I119" s="159">
        <v>541128.47</v>
      </c>
      <c r="J119" s="174">
        <f t="shared" si="26"/>
        <v>541128.47</v>
      </c>
      <c r="K119" s="275" t="s">
        <v>10</v>
      </c>
      <c r="L119" s="326">
        <v>10.04263025818182</v>
      </c>
      <c r="M119" s="159">
        <v>562774</v>
      </c>
      <c r="N119" s="174">
        <f t="shared" si="27"/>
        <v>562774</v>
      </c>
      <c r="O119" s="275" t="s">
        <v>10</v>
      </c>
      <c r="P119" s="326">
        <v>10.04263025818182</v>
      </c>
      <c r="Q119" s="159">
        <v>562774</v>
      </c>
      <c r="R119" s="174">
        <f t="shared" si="28"/>
        <v>562774</v>
      </c>
      <c r="S119" s="395">
        <f t="shared" si="7"/>
        <v>542380.79003749997</v>
      </c>
    </row>
    <row r="120" spans="1:19" x14ac:dyDescent="0.25">
      <c r="A120" s="24">
        <v>107</v>
      </c>
      <c r="B120" s="21" t="s">
        <v>135</v>
      </c>
      <c r="C120" s="9">
        <v>9600000</v>
      </c>
      <c r="D120" s="104">
        <v>5.6608779021818192</v>
      </c>
      <c r="E120" s="11">
        <v>5168850.7403500006</v>
      </c>
      <c r="F120" s="172">
        <v>14768850.740350001</v>
      </c>
      <c r="G120" s="159">
        <v>21897036.563999999</v>
      </c>
      <c r="H120" s="326">
        <v>5.6608779021818192</v>
      </c>
      <c r="I120" s="159">
        <v>305783.96000000002</v>
      </c>
      <c r="J120" s="174">
        <f t="shared" ref="J120:J168" si="29">G120+I120</f>
        <v>22202820.524</v>
      </c>
      <c r="K120" s="159">
        <v>25400562</v>
      </c>
      <c r="L120" s="326">
        <v>5.6608779021818192</v>
      </c>
      <c r="M120" s="159">
        <v>324131</v>
      </c>
      <c r="N120" s="174">
        <f t="shared" ref="N120:N168" si="30">K120+M120</f>
        <v>25724693</v>
      </c>
      <c r="O120" s="159">
        <v>26057474</v>
      </c>
      <c r="P120" s="326">
        <v>5.6608779021818192</v>
      </c>
      <c r="Q120" s="159">
        <v>311900</v>
      </c>
      <c r="R120" s="174">
        <f t="shared" ref="R120:R168" si="31">O120+Q120</f>
        <v>26369374</v>
      </c>
      <c r="S120" s="395">
        <f t="shared" si="7"/>
        <v>22266434.566087499</v>
      </c>
    </row>
    <row r="121" spans="1:19" x14ac:dyDescent="0.25">
      <c r="A121" s="24">
        <v>108</v>
      </c>
      <c r="B121" s="21" t="s">
        <v>136</v>
      </c>
      <c r="C121" s="9">
        <v>6566000</v>
      </c>
      <c r="D121" s="104">
        <v>3.7739186014545458</v>
      </c>
      <c r="E121" s="11">
        <v>3536115.2673000004</v>
      </c>
      <c r="F121" s="172">
        <v>10102115.2673</v>
      </c>
      <c r="G121" s="159">
        <v>15030288.563999999</v>
      </c>
      <c r="H121" s="326">
        <v>3.7739186014545458</v>
      </c>
      <c r="I121" s="159">
        <v>204505.07</v>
      </c>
      <c r="J121" s="174">
        <f t="shared" si="29"/>
        <v>15234793.634</v>
      </c>
      <c r="K121" s="159">
        <v>17435135</v>
      </c>
      <c r="L121" s="326">
        <v>3.7739186014545458</v>
      </c>
      <c r="M121" s="159">
        <v>212685</v>
      </c>
      <c r="N121" s="174">
        <f t="shared" si="30"/>
        <v>17647820</v>
      </c>
      <c r="O121" s="159">
        <v>17735741</v>
      </c>
      <c r="P121" s="326">
        <v>3.7739186014545458</v>
      </c>
      <c r="Q121" s="159">
        <v>206550</v>
      </c>
      <c r="R121" s="174">
        <f t="shared" si="31"/>
        <v>17942291</v>
      </c>
      <c r="S121" s="395">
        <f t="shared" si="7"/>
        <v>15231754.975325</v>
      </c>
    </row>
    <row r="122" spans="1:19" x14ac:dyDescent="0.25">
      <c r="A122" s="24">
        <v>109</v>
      </c>
      <c r="B122" s="21" t="s">
        <v>137</v>
      </c>
      <c r="C122" s="9">
        <v>804000</v>
      </c>
      <c r="D122" s="39">
        <v>3.7739186014545458</v>
      </c>
      <c r="E122" s="11">
        <v>432735.87730000005</v>
      </c>
      <c r="F122" s="172">
        <v>1236735.8773000001</v>
      </c>
      <c r="G122" s="159">
        <v>1587622.1639999999</v>
      </c>
      <c r="H122" s="202">
        <v>3.7739186014545458</v>
      </c>
      <c r="I122" s="159">
        <v>204505.07</v>
      </c>
      <c r="J122" s="174">
        <f t="shared" si="29"/>
        <v>1792127.2339999999</v>
      </c>
      <c r="K122" s="159">
        <v>1873394</v>
      </c>
      <c r="L122" s="202">
        <v>3.7739186014545458</v>
      </c>
      <c r="M122" s="159">
        <v>216775</v>
      </c>
      <c r="N122" s="174">
        <f t="shared" si="30"/>
        <v>2090169</v>
      </c>
      <c r="O122" s="159">
        <v>2016280</v>
      </c>
      <c r="P122" s="202">
        <v>3.7739186014545458</v>
      </c>
      <c r="Q122" s="159">
        <v>210640</v>
      </c>
      <c r="R122" s="174">
        <f t="shared" si="31"/>
        <v>2226920</v>
      </c>
      <c r="S122" s="395">
        <f t="shared" si="7"/>
        <v>1836488.027825</v>
      </c>
    </row>
    <row r="123" spans="1:19" x14ac:dyDescent="0.25">
      <c r="A123" s="24">
        <v>110</v>
      </c>
      <c r="B123" s="21" t="s">
        <v>139</v>
      </c>
      <c r="C123" s="9">
        <v>1421000</v>
      </c>
      <c r="D123" s="39">
        <v>3.7739186014545458</v>
      </c>
      <c r="E123" s="11">
        <v>765742.53630000027</v>
      </c>
      <c r="F123" s="172">
        <v>2186742.5363000003</v>
      </c>
      <c r="G123" s="159">
        <v>3081053.3639999996</v>
      </c>
      <c r="H123" s="202">
        <v>3.7739186014545458</v>
      </c>
      <c r="I123" s="159">
        <v>153914.26999999999</v>
      </c>
      <c r="J123" s="174">
        <f t="shared" si="29"/>
        <v>3234967.6339999996</v>
      </c>
      <c r="K123" s="159">
        <v>3543211</v>
      </c>
      <c r="L123" s="202">
        <v>3.7739186014545458</v>
      </c>
      <c r="M123" s="159">
        <v>161610</v>
      </c>
      <c r="N123" s="174">
        <f t="shared" si="30"/>
        <v>3704821</v>
      </c>
      <c r="O123" s="159">
        <v>3974559</v>
      </c>
      <c r="P123" s="202">
        <v>3.7739186014545458</v>
      </c>
      <c r="Q123" s="159">
        <v>155453</v>
      </c>
      <c r="R123" s="174">
        <f t="shared" si="31"/>
        <v>4130012</v>
      </c>
      <c r="S123" s="395">
        <f t="shared" si="7"/>
        <v>3314135.7925749999</v>
      </c>
    </row>
    <row r="124" spans="1:19" x14ac:dyDescent="0.25">
      <c r="A124" s="24">
        <v>111</v>
      </c>
      <c r="B124" s="21" t="s">
        <v>270</v>
      </c>
      <c r="C124" s="9">
        <v>1314000</v>
      </c>
      <c r="D124" s="39">
        <v>2.8304292952727272</v>
      </c>
      <c r="E124" s="11">
        <v>707517.96629999997</v>
      </c>
      <c r="F124" s="172">
        <v>2021517.9663</v>
      </c>
      <c r="G124" s="159">
        <v>2840220.5639999998</v>
      </c>
      <c r="H124" s="202">
        <v>2.8304292952727272</v>
      </c>
      <c r="I124" s="159">
        <v>153914.26999999999</v>
      </c>
      <c r="J124" s="174">
        <f t="shared" si="29"/>
        <v>2994134.8339999998</v>
      </c>
      <c r="K124" s="159">
        <v>3237851</v>
      </c>
      <c r="L124" s="202">
        <v>2.8304292952727272</v>
      </c>
      <c r="M124" s="159">
        <v>160071</v>
      </c>
      <c r="N124" s="174">
        <f t="shared" si="30"/>
        <v>3397922</v>
      </c>
      <c r="O124" s="159">
        <v>3578678</v>
      </c>
      <c r="P124" s="202">
        <v>2.8304292952727272</v>
      </c>
      <c r="Q124" s="159">
        <v>156993</v>
      </c>
      <c r="R124" s="174">
        <f t="shared" si="31"/>
        <v>3735671</v>
      </c>
      <c r="S124" s="395">
        <f t="shared" si="7"/>
        <v>3037311.4500750001</v>
      </c>
    </row>
    <row r="125" spans="1:19" x14ac:dyDescent="0.25">
      <c r="A125" s="24">
        <v>112</v>
      </c>
      <c r="B125" s="26" t="s">
        <v>140</v>
      </c>
      <c r="C125" s="9">
        <v>431000</v>
      </c>
      <c r="D125" s="39">
        <v>2.8304292952727272</v>
      </c>
      <c r="E125" s="11">
        <v>231363.29425000004</v>
      </c>
      <c r="F125" s="172">
        <v>662363.29425000004</v>
      </c>
      <c r="G125" s="159">
        <v>851954.96399999992</v>
      </c>
      <c r="H125" s="202">
        <v>2.8304292952727272</v>
      </c>
      <c r="I125" s="159">
        <v>103226.18</v>
      </c>
      <c r="J125" s="174">
        <f t="shared" si="29"/>
        <v>955181.14399999985</v>
      </c>
      <c r="K125" s="159">
        <v>988268</v>
      </c>
      <c r="L125" s="202">
        <v>2.8304292952727272</v>
      </c>
      <c r="M125" s="159">
        <v>106323</v>
      </c>
      <c r="N125" s="174">
        <f t="shared" si="30"/>
        <v>1094591</v>
      </c>
      <c r="O125" s="159">
        <v>1047905</v>
      </c>
      <c r="P125" s="202">
        <v>2.8304292952727272</v>
      </c>
      <c r="Q125" s="159">
        <v>108387</v>
      </c>
      <c r="R125" s="174">
        <f t="shared" si="31"/>
        <v>1156292</v>
      </c>
      <c r="S125" s="395">
        <f t="shared" si="7"/>
        <v>967106.85956249991</v>
      </c>
    </row>
    <row r="126" spans="1:19" x14ac:dyDescent="0.25">
      <c r="A126" s="24">
        <v>113</v>
      </c>
      <c r="B126" s="21" t="s">
        <v>141</v>
      </c>
      <c r="C126" s="15" t="s">
        <v>10</v>
      </c>
      <c r="D126" s="39">
        <v>1.8869593007272729</v>
      </c>
      <c r="E126" s="11">
        <v>439881.91800000001</v>
      </c>
      <c r="F126" s="172">
        <v>439881.91800000001</v>
      </c>
      <c r="G126" s="275" t="s">
        <v>10</v>
      </c>
      <c r="H126" s="202">
        <v>1.8869593007272729</v>
      </c>
      <c r="I126" s="159">
        <v>474679.4</v>
      </c>
      <c r="J126" s="174">
        <f t="shared" ref="J126:J127" si="32">I126*1</f>
        <v>474679.4</v>
      </c>
      <c r="K126" s="275" t="s">
        <v>10</v>
      </c>
      <c r="L126" s="202">
        <v>1.8869593007272729</v>
      </c>
      <c r="M126" s="159">
        <v>488920</v>
      </c>
      <c r="N126" s="174">
        <f t="shared" ref="N126:N127" si="33">M126*1</f>
        <v>488920</v>
      </c>
      <c r="O126" s="275" t="s">
        <v>10</v>
      </c>
      <c r="P126" s="202">
        <v>1.8869593007272729</v>
      </c>
      <c r="Q126" s="159">
        <v>498413</v>
      </c>
      <c r="R126" s="174">
        <f t="shared" ref="R126:R127" si="34">Q126*1</f>
        <v>498413</v>
      </c>
      <c r="S126" s="395">
        <f t="shared" si="7"/>
        <v>475473.57949999999</v>
      </c>
    </row>
    <row r="127" spans="1:19" x14ac:dyDescent="0.25">
      <c r="A127" s="24">
        <v>114</v>
      </c>
      <c r="B127" s="21" t="s">
        <v>142</v>
      </c>
      <c r="C127" s="15" t="s">
        <v>10</v>
      </c>
      <c r="D127" s="39">
        <v>8.8057971956363641</v>
      </c>
      <c r="E127" s="11">
        <v>283960.8702</v>
      </c>
      <c r="F127" s="172">
        <v>283960.8702</v>
      </c>
      <c r="G127" s="275" t="s">
        <v>10</v>
      </c>
      <c r="H127" s="202">
        <v>8.8057971956363641</v>
      </c>
      <c r="I127" s="159">
        <v>305783.96000000002</v>
      </c>
      <c r="J127" s="174">
        <f t="shared" si="32"/>
        <v>305783.96000000002</v>
      </c>
      <c r="K127" s="275" t="s">
        <v>10</v>
      </c>
      <c r="L127" s="202">
        <v>8.8057971956363641</v>
      </c>
      <c r="M127" s="159">
        <v>324131</v>
      </c>
      <c r="N127" s="174">
        <f t="shared" si="33"/>
        <v>324131</v>
      </c>
      <c r="O127" s="275" t="s">
        <v>10</v>
      </c>
      <c r="P127" s="202">
        <v>8.8057971956363641</v>
      </c>
      <c r="Q127" s="159">
        <v>318015</v>
      </c>
      <c r="R127" s="174">
        <f t="shared" si="34"/>
        <v>318015</v>
      </c>
      <c r="S127" s="395">
        <f t="shared" si="7"/>
        <v>307972.70754999999</v>
      </c>
    </row>
    <row r="128" spans="1:19" x14ac:dyDescent="0.25">
      <c r="A128" s="24">
        <v>115</v>
      </c>
      <c r="B128" s="21" t="s">
        <v>143</v>
      </c>
      <c r="C128" s="9">
        <v>786000</v>
      </c>
      <c r="D128" s="39">
        <v>5.6608779021818192</v>
      </c>
      <c r="E128" s="11">
        <v>422681.66229999997</v>
      </c>
      <c r="F128" s="172">
        <v>1208681.6623</v>
      </c>
      <c r="G128" s="159">
        <v>1544321.3640000001</v>
      </c>
      <c r="H128" s="202">
        <v>5.6608779021818192</v>
      </c>
      <c r="I128" s="159">
        <v>204505.07</v>
      </c>
      <c r="J128" s="174">
        <f t="shared" si="29"/>
        <v>1748826.4340000001</v>
      </c>
      <c r="K128" s="159">
        <v>1775970</v>
      </c>
      <c r="L128" s="202">
        <v>5.6608779021818192</v>
      </c>
      <c r="M128" s="159">
        <v>212685</v>
      </c>
      <c r="N128" s="174">
        <f t="shared" si="30"/>
        <v>1988655</v>
      </c>
      <c r="O128" s="159">
        <v>1822299</v>
      </c>
      <c r="P128" s="202">
        <v>5.6608779021818192</v>
      </c>
      <c r="Q128" s="159">
        <v>214730</v>
      </c>
      <c r="R128" s="174">
        <f t="shared" si="31"/>
        <v>2037029</v>
      </c>
      <c r="S128" s="395">
        <f t="shared" si="7"/>
        <v>1745798.0240750001</v>
      </c>
    </row>
    <row r="129" spans="1:19" x14ac:dyDescent="0.25">
      <c r="A129" s="24">
        <v>116</v>
      </c>
      <c r="B129" s="21" t="s">
        <v>144</v>
      </c>
      <c r="C129" s="9">
        <v>358000</v>
      </c>
      <c r="D129" s="39">
        <v>3.7739186014545458</v>
      </c>
      <c r="E129" s="11">
        <v>192335.16509999998</v>
      </c>
      <c r="F129" s="172">
        <v>550335.16509999998</v>
      </c>
      <c r="G129" s="159">
        <v>306230.96400000004</v>
      </c>
      <c r="H129" s="202">
        <v>3.7739186014545458</v>
      </c>
      <c r="I129" s="159">
        <v>373400.51</v>
      </c>
      <c r="J129" s="174">
        <f t="shared" si="29"/>
        <v>679631.47400000005</v>
      </c>
      <c r="K129" s="159">
        <v>346041</v>
      </c>
      <c r="L129" s="202">
        <v>3.7739186014545458</v>
      </c>
      <c r="M129" s="159">
        <v>392071</v>
      </c>
      <c r="N129" s="174">
        <f t="shared" si="30"/>
        <v>738112</v>
      </c>
      <c r="O129" s="159">
        <v>391976</v>
      </c>
      <c r="P129" s="202">
        <v>3.7739186014545458</v>
      </c>
      <c r="Q129" s="159">
        <v>392071</v>
      </c>
      <c r="R129" s="174">
        <f t="shared" si="31"/>
        <v>784047</v>
      </c>
      <c r="S129" s="395">
        <f t="shared" si="7"/>
        <v>688031.40977499995</v>
      </c>
    </row>
    <row r="130" spans="1:19" x14ac:dyDescent="0.25">
      <c r="A130" s="24">
        <v>117</v>
      </c>
      <c r="B130" s="21" t="s">
        <v>145</v>
      </c>
      <c r="C130" s="9">
        <v>660000</v>
      </c>
      <c r="D130" s="39">
        <v>6.9188378949090916</v>
      </c>
      <c r="E130" s="11">
        <v>355237.82079999999</v>
      </c>
      <c r="F130" s="172">
        <v>1015237.8208</v>
      </c>
      <c r="G130" s="159">
        <v>768478.16399999999</v>
      </c>
      <c r="H130" s="202">
        <v>6.9188378949090916</v>
      </c>
      <c r="I130" s="159">
        <v>542101.37</v>
      </c>
      <c r="J130" s="174">
        <f t="shared" si="29"/>
        <v>1310579.534</v>
      </c>
      <c r="K130" s="159">
        <v>868380</v>
      </c>
      <c r="L130" s="202">
        <v>6.9188378949090916</v>
      </c>
      <c r="M130" s="159">
        <v>574627</v>
      </c>
      <c r="N130" s="174">
        <f t="shared" si="30"/>
        <v>1443007</v>
      </c>
      <c r="O130" s="159">
        <v>960598</v>
      </c>
      <c r="P130" s="202">
        <v>6.9188378949090916</v>
      </c>
      <c r="Q130" s="159">
        <v>558364</v>
      </c>
      <c r="R130" s="174">
        <f t="shared" si="31"/>
        <v>1518962</v>
      </c>
      <c r="S130" s="395">
        <f t="shared" si="7"/>
        <v>1321946.5887</v>
      </c>
    </row>
    <row r="131" spans="1:19" x14ac:dyDescent="0.25">
      <c r="A131" s="24">
        <v>118</v>
      </c>
      <c r="B131" s="21" t="s">
        <v>146</v>
      </c>
      <c r="C131" s="9">
        <v>2966000</v>
      </c>
      <c r="D131" s="39">
        <v>10.063776500000001</v>
      </c>
      <c r="E131" s="11">
        <v>1597676.6272999998</v>
      </c>
      <c r="F131" s="172">
        <v>4563676.6272999998</v>
      </c>
      <c r="G131" s="159">
        <v>6591766.1640000008</v>
      </c>
      <c r="H131" s="202">
        <v>10.063776500000001</v>
      </c>
      <c r="I131" s="159">
        <v>204505.07</v>
      </c>
      <c r="J131" s="174">
        <f t="shared" si="29"/>
        <v>6796271.2340000011</v>
      </c>
      <c r="K131" s="159">
        <v>7514613</v>
      </c>
      <c r="L131" s="202">
        <v>10.063776500000001</v>
      </c>
      <c r="M131" s="159">
        <v>216775</v>
      </c>
      <c r="N131" s="174">
        <f t="shared" si="30"/>
        <v>7731388</v>
      </c>
      <c r="O131" s="159">
        <v>7646449</v>
      </c>
      <c r="P131" s="202">
        <v>10.063776500000001</v>
      </c>
      <c r="Q131" s="159">
        <v>212685</v>
      </c>
      <c r="R131" s="174">
        <f t="shared" si="31"/>
        <v>7859134</v>
      </c>
      <c r="S131" s="395">
        <f t="shared" si="7"/>
        <v>6737617.4653249998</v>
      </c>
    </row>
    <row r="132" spans="1:19" x14ac:dyDescent="0.25">
      <c r="A132" s="24">
        <v>119</v>
      </c>
      <c r="B132" s="21" t="s">
        <v>1377</v>
      </c>
      <c r="C132" s="9">
        <v>4502000</v>
      </c>
      <c r="D132" s="39">
        <v>17.495319028727273</v>
      </c>
      <c r="E132" s="11">
        <v>2424335.0068500005</v>
      </c>
      <c r="F132" s="172">
        <v>6926335.0068500005</v>
      </c>
      <c r="G132" s="179">
        <v>9120000.5640000012</v>
      </c>
      <c r="H132" s="202">
        <v>17.495319028727273</v>
      </c>
      <c r="I132" s="179">
        <v>941087.66</v>
      </c>
      <c r="J132" s="174">
        <f t="shared" si="29"/>
        <v>10061088.224000001</v>
      </c>
      <c r="K132" s="179">
        <v>10214401</v>
      </c>
      <c r="L132" s="202">
        <v>17.495319028727273</v>
      </c>
      <c r="M132" s="179">
        <v>978731</v>
      </c>
      <c r="N132" s="174">
        <f t="shared" si="30"/>
        <v>11193132</v>
      </c>
      <c r="O132" s="179">
        <v>10670401</v>
      </c>
      <c r="P132" s="202">
        <v>17.495319028727273</v>
      </c>
      <c r="Q132" s="179">
        <v>978731</v>
      </c>
      <c r="R132" s="174">
        <f t="shared" si="31"/>
        <v>11649132</v>
      </c>
      <c r="S132" s="395">
        <f t="shared" si="7"/>
        <v>9957421.8077124991</v>
      </c>
    </row>
    <row r="133" spans="1:19" x14ac:dyDescent="0.25">
      <c r="A133" s="24">
        <v>120</v>
      </c>
      <c r="B133" s="21" t="s">
        <v>1378</v>
      </c>
      <c r="C133" s="9">
        <v>4517000</v>
      </c>
      <c r="D133" s="39">
        <v>17.495319028727273</v>
      </c>
      <c r="E133" s="11">
        <v>2432566.151850001</v>
      </c>
      <c r="F133" s="172">
        <v>6949566.151850001</v>
      </c>
      <c r="G133" s="179">
        <v>9120000.5640000012</v>
      </c>
      <c r="H133" s="202">
        <v>17.495319028727273</v>
      </c>
      <c r="I133" s="179">
        <v>941087.66</v>
      </c>
      <c r="J133" s="174">
        <f t="shared" si="29"/>
        <v>10061088.224000001</v>
      </c>
      <c r="K133" s="179">
        <v>10579201</v>
      </c>
      <c r="L133" s="202">
        <v>17.495319028727273</v>
      </c>
      <c r="M133" s="179">
        <v>969320</v>
      </c>
      <c r="N133" s="174">
        <f t="shared" si="30"/>
        <v>11548521</v>
      </c>
      <c r="O133" s="179">
        <v>11491201</v>
      </c>
      <c r="P133" s="202">
        <v>17.495319028727273</v>
      </c>
      <c r="Q133" s="179">
        <v>969320</v>
      </c>
      <c r="R133" s="174">
        <f t="shared" si="31"/>
        <v>12460521</v>
      </c>
      <c r="S133" s="395">
        <f t="shared" si="7"/>
        <v>10254924.0939625</v>
      </c>
    </row>
    <row r="134" spans="1:19" x14ac:dyDescent="0.25">
      <c r="A134" s="24">
        <v>121</v>
      </c>
      <c r="B134" s="21" t="s">
        <v>1379</v>
      </c>
      <c r="C134" s="9">
        <v>849000</v>
      </c>
      <c r="D134" s="39">
        <v>2.8304292952727272</v>
      </c>
      <c r="E134" s="11">
        <v>457119.12514999998</v>
      </c>
      <c r="F134" s="172">
        <v>1306119.12515</v>
      </c>
      <c r="G134" s="221">
        <v>1392000.564</v>
      </c>
      <c r="H134" s="202">
        <v>2.8304292952727272</v>
      </c>
      <c r="I134" s="159">
        <v>415850</v>
      </c>
      <c r="J134" s="174">
        <f t="shared" si="29"/>
        <v>1807850.564</v>
      </c>
      <c r="K134" s="221">
        <v>1600801</v>
      </c>
      <c r="L134" s="202">
        <v>2.8304292952727272</v>
      </c>
      <c r="M134" s="159">
        <v>436643</v>
      </c>
      <c r="N134" s="174">
        <f t="shared" si="30"/>
        <v>2037444</v>
      </c>
      <c r="O134" s="221">
        <v>1781761</v>
      </c>
      <c r="P134" s="202">
        <v>2.8304292952727272</v>
      </c>
      <c r="Q134" s="159">
        <v>420009</v>
      </c>
      <c r="R134" s="174">
        <f t="shared" si="31"/>
        <v>2201770</v>
      </c>
      <c r="S134" s="395">
        <f t="shared" si="7"/>
        <v>1838295.9222875</v>
      </c>
    </row>
    <row r="135" spans="1:19" x14ac:dyDescent="0.25">
      <c r="A135" s="24">
        <v>122</v>
      </c>
      <c r="B135" s="21" t="s">
        <v>1380</v>
      </c>
      <c r="C135" s="9">
        <v>724000</v>
      </c>
      <c r="D135" s="39">
        <v>17.495319028727273</v>
      </c>
      <c r="E135" s="11">
        <v>389136.5451499999</v>
      </c>
      <c r="F135" s="172">
        <v>1113136.5451499999</v>
      </c>
      <c r="G135" s="221">
        <v>1104000.564</v>
      </c>
      <c r="H135" s="202">
        <v>17.495319028727273</v>
      </c>
      <c r="I135" s="159">
        <v>415850</v>
      </c>
      <c r="J135" s="174">
        <f t="shared" si="29"/>
        <v>1519850.564</v>
      </c>
      <c r="K135" s="221">
        <v>1269601</v>
      </c>
      <c r="L135" s="202">
        <v>17.495319028727273</v>
      </c>
      <c r="M135" s="159">
        <v>440801</v>
      </c>
      <c r="N135" s="174">
        <f t="shared" si="30"/>
        <v>1710402</v>
      </c>
      <c r="O135" s="221">
        <v>1391041</v>
      </c>
      <c r="P135" s="202">
        <v>17.495319028727273</v>
      </c>
      <c r="Q135" s="159">
        <v>428326</v>
      </c>
      <c r="R135" s="174">
        <f t="shared" si="31"/>
        <v>1819367</v>
      </c>
      <c r="S135" s="395">
        <f t="shared" ref="S135:S198" si="35">AVERAGE(N135,J135,F135,R135)</f>
        <v>1540689.0272875</v>
      </c>
    </row>
    <row r="136" spans="1:19" x14ac:dyDescent="0.25">
      <c r="A136" s="24">
        <v>123</v>
      </c>
      <c r="B136" s="21" t="s">
        <v>1381</v>
      </c>
      <c r="C136" s="9">
        <v>820000</v>
      </c>
      <c r="D136" s="39">
        <v>33.138034157818183</v>
      </c>
      <c r="E136" s="11">
        <v>441186.12514999998</v>
      </c>
      <c r="F136" s="172">
        <v>1261186.12515</v>
      </c>
      <c r="G136" s="221">
        <v>1320000.564</v>
      </c>
      <c r="H136" s="202">
        <v>33.138034157818183</v>
      </c>
      <c r="I136" s="159">
        <v>415850</v>
      </c>
      <c r="J136" s="174">
        <f t="shared" si="29"/>
        <v>1735850.564</v>
      </c>
      <c r="K136" s="221">
        <v>1518001</v>
      </c>
      <c r="L136" s="202">
        <v>33.138034157818183</v>
      </c>
      <c r="M136" s="159">
        <v>440801</v>
      </c>
      <c r="N136" s="174">
        <f t="shared" si="30"/>
        <v>1958802</v>
      </c>
      <c r="O136" s="221">
        <v>1570801</v>
      </c>
      <c r="P136" s="202">
        <v>33.138034157818183</v>
      </c>
      <c r="Q136" s="159">
        <v>420009</v>
      </c>
      <c r="R136" s="174">
        <f t="shared" si="31"/>
        <v>1990810</v>
      </c>
      <c r="S136" s="395">
        <f t="shared" si="35"/>
        <v>1736662.1722875</v>
      </c>
    </row>
    <row r="137" spans="1:19" x14ac:dyDescent="0.25">
      <c r="A137" s="24">
        <v>124</v>
      </c>
      <c r="B137" s="21" t="s">
        <v>151</v>
      </c>
      <c r="C137" s="9">
        <v>414000</v>
      </c>
      <c r="D137" s="39">
        <v>5.6608779021818192</v>
      </c>
      <c r="E137" s="11">
        <v>223300.23034999997</v>
      </c>
      <c r="F137" s="172">
        <v>637300.23034999997</v>
      </c>
      <c r="G137" s="159">
        <v>537466.16399999999</v>
      </c>
      <c r="H137" s="202">
        <v>5.6608779021818192</v>
      </c>
      <c r="I137" s="159">
        <v>305783.96000000002</v>
      </c>
      <c r="J137" s="174">
        <f t="shared" si="29"/>
        <v>843250.12400000007</v>
      </c>
      <c r="K137" s="159">
        <v>634210</v>
      </c>
      <c r="L137" s="202">
        <v>5.6608779021818192</v>
      </c>
      <c r="M137" s="159">
        <v>324131</v>
      </c>
      <c r="N137" s="174">
        <f t="shared" si="30"/>
        <v>958341</v>
      </c>
      <c r="O137" s="159">
        <v>655709</v>
      </c>
      <c r="P137" s="202">
        <v>5.6608779021818192</v>
      </c>
      <c r="Q137" s="159">
        <v>314957</v>
      </c>
      <c r="R137" s="174">
        <f t="shared" si="31"/>
        <v>970666</v>
      </c>
      <c r="S137" s="395">
        <f t="shared" si="35"/>
        <v>852389.33858750004</v>
      </c>
    </row>
    <row r="138" spans="1:19" x14ac:dyDescent="0.25">
      <c r="A138" s="24">
        <v>125</v>
      </c>
      <c r="B138" s="21" t="s">
        <v>152</v>
      </c>
      <c r="C138" s="9">
        <v>410000</v>
      </c>
      <c r="D138" s="39">
        <v>3.7739186014545458</v>
      </c>
      <c r="E138" s="11">
        <v>221377.13730000006</v>
      </c>
      <c r="F138" s="172">
        <v>631377.13730000006</v>
      </c>
      <c r="G138" s="159">
        <v>667591.76399999997</v>
      </c>
      <c r="H138" s="202">
        <v>3.7739186014545458</v>
      </c>
      <c r="I138" s="159">
        <v>204505.07</v>
      </c>
      <c r="J138" s="174">
        <f t="shared" si="29"/>
        <v>872096.83400000003</v>
      </c>
      <c r="K138" s="159">
        <v>787758</v>
      </c>
      <c r="L138" s="202">
        <v>3.7739186014545458</v>
      </c>
      <c r="M138" s="159">
        <v>216775</v>
      </c>
      <c r="N138" s="174">
        <f t="shared" si="30"/>
        <v>1004533</v>
      </c>
      <c r="O138" s="159">
        <v>814462</v>
      </c>
      <c r="P138" s="202">
        <v>3.7739186014545458</v>
      </c>
      <c r="Q138" s="159">
        <v>214730</v>
      </c>
      <c r="R138" s="174">
        <f t="shared" si="31"/>
        <v>1029192</v>
      </c>
      <c r="S138" s="395">
        <f t="shared" si="35"/>
        <v>884299.74282500008</v>
      </c>
    </row>
    <row r="139" spans="1:19" x14ac:dyDescent="0.25">
      <c r="A139" s="24">
        <v>126</v>
      </c>
      <c r="B139" s="21" t="s">
        <v>153</v>
      </c>
      <c r="C139" s="9">
        <v>3271000</v>
      </c>
      <c r="D139" s="39">
        <v>56.608721086909092</v>
      </c>
      <c r="E139" s="11">
        <v>1760923.1679499997</v>
      </c>
      <c r="F139" s="172">
        <v>5031923.1679499997</v>
      </c>
      <c r="G139" s="159">
        <v>3332153.3639999996</v>
      </c>
      <c r="H139" s="202">
        <v>56.608721086909092</v>
      </c>
      <c r="I139" s="159">
        <v>3040800.44</v>
      </c>
      <c r="J139" s="174">
        <f t="shared" si="29"/>
        <v>6372953.8039999995</v>
      </c>
      <c r="K139" s="159">
        <v>3798655</v>
      </c>
      <c r="L139" s="202">
        <v>56.608721086909092</v>
      </c>
      <c r="M139" s="159">
        <v>3132024</v>
      </c>
      <c r="N139" s="174">
        <f t="shared" si="30"/>
        <v>6930679</v>
      </c>
      <c r="O139" s="159">
        <v>3965263</v>
      </c>
      <c r="P139" s="202">
        <v>56.608721086909092</v>
      </c>
      <c r="Q139" s="159">
        <v>3192840</v>
      </c>
      <c r="R139" s="174">
        <f t="shared" si="31"/>
        <v>7158103</v>
      </c>
      <c r="S139" s="395">
        <f t="shared" si="35"/>
        <v>6373414.7429874996</v>
      </c>
    </row>
    <row r="140" spans="1:19" x14ac:dyDescent="0.25">
      <c r="A140" s="24">
        <v>127</v>
      </c>
      <c r="B140" s="21" t="s">
        <v>154</v>
      </c>
      <c r="C140" s="9">
        <v>2801000</v>
      </c>
      <c r="D140" s="39">
        <v>13.208695793454547</v>
      </c>
      <c r="E140" s="11">
        <v>1508866.6085999999</v>
      </c>
      <c r="F140" s="172">
        <v>4309866.6085999999</v>
      </c>
      <c r="G140" s="159">
        <v>5511031.7640000004</v>
      </c>
      <c r="H140" s="202">
        <v>13.208695793454547</v>
      </c>
      <c r="I140" s="159">
        <v>710996.81</v>
      </c>
      <c r="J140" s="174">
        <f t="shared" si="29"/>
        <v>6222028.574000001</v>
      </c>
      <c r="K140" s="159">
        <v>6172356</v>
      </c>
      <c r="L140" s="202">
        <v>13.208695793454547</v>
      </c>
      <c r="M140" s="159">
        <v>739437</v>
      </c>
      <c r="N140" s="174">
        <f t="shared" si="30"/>
        <v>6911793</v>
      </c>
      <c r="O140" s="159">
        <v>6447907</v>
      </c>
      <c r="P140" s="202">
        <v>13.208695793454547</v>
      </c>
      <c r="Q140" s="159">
        <v>725217</v>
      </c>
      <c r="R140" s="174">
        <f t="shared" si="31"/>
        <v>7173124</v>
      </c>
      <c r="S140" s="395">
        <f t="shared" si="35"/>
        <v>6154203.0456499998</v>
      </c>
    </row>
    <row r="141" spans="1:19" x14ac:dyDescent="0.25">
      <c r="A141" s="24">
        <v>128</v>
      </c>
      <c r="B141" s="21" t="s">
        <v>155</v>
      </c>
      <c r="C141" s="9">
        <v>3417000</v>
      </c>
      <c r="D141" s="39">
        <v>56.608721086909092</v>
      </c>
      <c r="E141" s="11">
        <v>1839936.8029500004</v>
      </c>
      <c r="F141" s="172">
        <v>5256936.8029500004</v>
      </c>
      <c r="G141" s="159">
        <v>3672310.1639999999</v>
      </c>
      <c r="H141" s="202">
        <v>56.608721086909092</v>
      </c>
      <c r="I141" s="159">
        <v>3040800.44</v>
      </c>
      <c r="J141" s="174">
        <f t="shared" si="29"/>
        <v>6713110.6040000003</v>
      </c>
      <c r="K141" s="159">
        <v>4259880</v>
      </c>
      <c r="L141" s="202">
        <v>56.608721086909092</v>
      </c>
      <c r="M141" s="159">
        <v>3192840</v>
      </c>
      <c r="N141" s="174">
        <f t="shared" si="30"/>
        <v>7452720</v>
      </c>
      <c r="O141" s="159">
        <v>4480218</v>
      </c>
      <c r="P141" s="202">
        <v>56.608721086909092</v>
      </c>
      <c r="Q141" s="159">
        <v>3101616</v>
      </c>
      <c r="R141" s="174">
        <f t="shared" si="31"/>
        <v>7581834</v>
      </c>
      <c r="S141" s="395">
        <f t="shared" si="35"/>
        <v>6751150.3517375002</v>
      </c>
    </row>
    <row r="142" spans="1:19" x14ac:dyDescent="0.25">
      <c r="A142" s="24">
        <v>129</v>
      </c>
      <c r="B142" s="21" t="s">
        <v>156</v>
      </c>
      <c r="C142" s="9">
        <v>2589000</v>
      </c>
      <c r="D142" s="39">
        <v>5.6608779021818192</v>
      </c>
      <c r="E142" s="11">
        <v>1394160.8603499997</v>
      </c>
      <c r="F142" s="172">
        <v>3983160.8603499997</v>
      </c>
      <c r="G142" s="159">
        <v>5626872.5640000012</v>
      </c>
      <c r="H142" s="202">
        <v>5.6608779021818192</v>
      </c>
      <c r="I142" s="159">
        <v>305783.96000000002</v>
      </c>
      <c r="J142" s="174">
        <f t="shared" si="29"/>
        <v>5932656.5240000011</v>
      </c>
      <c r="K142" s="159">
        <v>6583441</v>
      </c>
      <c r="L142" s="202">
        <v>5.6608779021818192</v>
      </c>
      <c r="M142" s="159">
        <v>318015</v>
      </c>
      <c r="N142" s="174">
        <f t="shared" si="30"/>
        <v>6901456</v>
      </c>
      <c r="O142" s="159">
        <v>6921053</v>
      </c>
      <c r="P142" s="202">
        <v>5.6608779021818192</v>
      </c>
      <c r="Q142" s="159">
        <v>308842</v>
      </c>
      <c r="R142" s="174">
        <f t="shared" si="31"/>
        <v>7229895</v>
      </c>
      <c r="S142" s="395">
        <f t="shared" si="35"/>
        <v>6011792.0960875005</v>
      </c>
    </row>
    <row r="143" spans="1:19" x14ac:dyDescent="0.25">
      <c r="A143" s="24">
        <v>130</v>
      </c>
      <c r="B143" s="21" t="s">
        <v>157</v>
      </c>
      <c r="C143" s="9">
        <v>1068000</v>
      </c>
      <c r="D143" s="39">
        <v>3.7739186014545458</v>
      </c>
      <c r="E143" s="11">
        <v>574799.12229999993</v>
      </c>
      <c r="F143" s="172">
        <v>1642799.1222999999</v>
      </c>
      <c r="G143" s="159">
        <v>2189815.764</v>
      </c>
      <c r="H143" s="202">
        <v>3.7739186014545458</v>
      </c>
      <c r="I143" s="159">
        <v>204505.07</v>
      </c>
      <c r="J143" s="174">
        <f t="shared" si="29"/>
        <v>2394320.8339999998</v>
      </c>
      <c r="K143" s="159">
        <v>2583983</v>
      </c>
      <c r="L143" s="202">
        <v>3.7739186014545458</v>
      </c>
      <c r="M143" s="159">
        <v>210640</v>
      </c>
      <c r="N143" s="174">
        <f t="shared" si="30"/>
        <v>2794623</v>
      </c>
      <c r="O143" s="159">
        <v>2671575</v>
      </c>
      <c r="P143" s="202">
        <v>3.7739186014545458</v>
      </c>
      <c r="Q143" s="159">
        <v>214730</v>
      </c>
      <c r="R143" s="174">
        <f t="shared" si="31"/>
        <v>2886305</v>
      </c>
      <c r="S143" s="395">
        <f t="shared" si="35"/>
        <v>2429511.9890749999</v>
      </c>
    </row>
    <row r="144" spans="1:19" x14ac:dyDescent="0.25">
      <c r="A144" s="24">
        <v>131</v>
      </c>
      <c r="B144" s="21" t="s">
        <v>158</v>
      </c>
      <c r="C144" s="9">
        <v>1999000</v>
      </c>
      <c r="D144" s="39">
        <v>56.608721086909092</v>
      </c>
      <c r="E144" s="11">
        <v>1075778.6429500002</v>
      </c>
      <c r="F144" s="172">
        <v>3074778.6429500002</v>
      </c>
      <c r="G144" s="159">
        <v>360022.16399999999</v>
      </c>
      <c r="H144" s="202">
        <v>56.608721086909092</v>
      </c>
      <c r="I144" s="159">
        <v>3040800.44</v>
      </c>
      <c r="J144" s="174">
        <f t="shared" si="29"/>
        <v>3400822.6039999998</v>
      </c>
      <c r="K144" s="159">
        <v>414025</v>
      </c>
      <c r="L144" s="202">
        <v>56.608721086909092</v>
      </c>
      <c r="M144" s="159">
        <v>3162432</v>
      </c>
      <c r="N144" s="174">
        <f t="shared" si="30"/>
        <v>3576457</v>
      </c>
      <c r="O144" s="159">
        <v>428426</v>
      </c>
      <c r="P144" s="202">
        <v>56.608721086909092</v>
      </c>
      <c r="Q144" s="159">
        <v>3101616</v>
      </c>
      <c r="R144" s="174">
        <f t="shared" si="31"/>
        <v>3530042</v>
      </c>
      <c r="S144" s="395">
        <f t="shared" si="35"/>
        <v>3395525.0617375001</v>
      </c>
    </row>
    <row r="145" spans="1:19" x14ac:dyDescent="0.25">
      <c r="A145" s="24">
        <v>132</v>
      </c>
      <c r="B145" s="21" t="s">
        <v>159</v>
      </c>
      <c r="C145" s="9">
        <v>1970000</v>
      </c>
      <c r="D145" s="39">
        <v>56.608721086909092</v>
      </c>
      <c r="E145" s="11">
        <v>1061383.0179500002</v>
      </c>
      <c r="F145" s="172">
        <v>3031383.0179500002</v>
      </c>
      <c r="G145" s="159">
        <v>331452.56399999995</v>
      </c>
      <c r="H145" s="202">
        <v>56.608721086909092</v>
      </c>
      <c r="I145" s="159">
        <v>3040800.44</v>
      </c>
      <c r="J145" s="174">
        <f t="shared" si="29"/>
        <v>3372253.0039999997</v>
      </c>
      <c r="K145" s="159">
        <v>374541</v>
      </c>
      <c r="L145" s="202">
        <v>56.608721086909092</v>
      </c>
      <c r="M145" s="159">
        <v>3162432</v>
      </c>
      <c r="N145" s="174">
        <f t="shared" si="30"/>
        <v>3536973</v>
      </c>
      <c r="O145" s="159">
        <v>427574</v>
      </c>
      <c r="P145" s="202">
        <v>56.608721086909092</v>
      </c>
      <c r="Q145" s="159">
        <v>3162432</v>
      </c>
      <c r="R145" s="174">
        <f t="shared" si="31"/>
        <v>3590006</v>
      </c>
      <c r="S145" s="395">
        <f t="shared" si="35"/>
        <v>3382653.7554874998</v>
      </c>
    </row>
    <row r="146" spans="1:19" x14ac:dyDescent="0.25">
      <c r="A146" s="24">
        <v>133</v>
      </c>
      <c r="B146" s="21" t="s">
        <v>160</v>
      </c>
      <c r="C146" s="9">
        <v>2509000</v>
      </c>
      <c r="D146" s="13">
        <v>3.5531272727272727</v>
      </c>
      <c r="E146" s="11">
        <v>1351581.9042000002</v>
      </c>
      <c r="F146" s="172">
        <v>3860581.9042000002</v>
      </c>
      <c r="G146" s="192">
        <v>5548082.9640000006</v>
      </c>
      <c r="H146" s="156">
        <v>3.5531272727272727</v>
      </c>
      <c r="I146" s="192">
        <v>192635.69</v>
      </c>
      <c r="J146" s="186">
        <f t="shared" si="29"/>
        <v>5740718.654000001</v>
      </c>
      <c r="K146" s="192">
        <v>6546738</v>
      </c>
      <c r="L146" s="156">
        <v>3.5531272727272727</v>
      </c>
      <c r="M146" s="192">
        <v>198415</v>
      </c>
      <c r="N146" s="186">
        <f t="shared" si="30"/>
        <v>6745153</v>
      </c>
      <c r="O146" s="192">
        <v>6713180</v>
      </c>
      <c r="P146" s="156">
        <v>3.5531272727272727</v>
      </c>
      <c r="Q146" s="192">
        <v>202267</v>
      </c>
      <c r="R146" s="186">
        <f t="shared" si="31"/>
        <v>6915447</v>
      </c>
      <c r="S146" s="395">
        <f t="shared" si="35"/>
        <v>5815475.1395500004</v>
      </c>
    </row>
    <row r="147" spans="1:19" x14ac:dyDescent="0.25">
      <c r="A147" s="24">
        <v>134</v>
      </c>
      <c r="B147" s="21" t="s">
        <v>161</v>
      </c>
      <c r="C147" s="9">
        <v>444000</v>
      </c>
      <c r="D147" s="13">
        <v>4.1453090909090911</v>
      </c>
      <c r="E147" s="11">
        <v>238999.48255000007</v>
      </c>
      <c r="F147" s="172">
        <v>682999.48255000007</v>
      </c>
      <c r="G147" s="192">
        <v>717588.56400000001</v>
      </c>
      <c r="H147" s="156">
        <v>4.1453090909090911</v>
      </c>
      <c r="I147" s="192">
        <v>224449.52</v>
      </c>
      <c r="J147" s="186">
        <f t="shared" si="29"/>
        <v>942038.08400000003</v>
      </c>
      <c r="K147" s="192">
        <v>825227</v>
      </c>
      <c r="L147" s="156">
        <v>4.1453090909090911</v>
      </c>
      <c r="M147" s="192">
        <v>233428</v>
      </c>
      <c r="N147" s="186">
        <f t="shared" si="30"/>
        <v>1058655</v>
      </c>
      <c r="O147" s="192">
        <v>882634</v>
      </c>
      <c r="P147" s="156">
        <v>4.1453090909090911</v>
      </c>
      <c r="Q147" s="192">
        <v>231183</v>
      </c>
      <c r="R147" s="186">
        <f t="shared" si="31"/>
        <v>1113817</v>
      </c>
      <c r="S147" s="395">
        <f t="shared" si="35"/>
        <v>949377.39163750003</v>
      </c>
    </row>
    <row r="148" spans="1:19" x14ac:dyDescent="0.25">
      <c r="A148" s="24">
        <v>135</v>
      </c>
      <c r="B148" s="21" t="s">
        <v>162</v>
      </c>
      <c r="C148" s="9">
        <v>492000</v>
      </c>
      <c r="D148" s="13">
        <v>7.6984363636363637</v>
      </c>
      <c r="E148" s="11">
        <v>265237.03054999991</v>
      </c>
      <c r="F148" s="172">
        <v>757237.03054999991</v>
      </c>
      <c r="G148" s="157">
        <v>558446.96399999992</v>
      </c>
      <c r="H148" s="156">
        <v>7.6984363636363637</v>
      </c>
      <c r="I148" s="192">
        <v>415137.92</v>
      </c>
      <c r="J148" s="186">
        <f t="shared" si="29"/>
        <v>973584.88399999985</v>
      </c>
      <c r="K148" s="157">
        <v>647798</v>
      </c>
      <c r="L148" s="156">
        <v>7.6984363636363637</v>
      </c>
      <c r="M148" s="192">
        <v>427592</v>
      </c>
      <c r="N148" s="186">
        <f t="shared" si="30"/>
        <v>1075390</v>
      </c>
      <c r="O148" s="157">
        <v>681305</v>
      </c>
      <c r="P148" s="156">
        <v>7.6984363636363637</v>
      </c>
      <c r="Q148" s="192">
        <v>431743</v>
      </c>
      <c r="R148" s="186">
        <f t="shared" si="31"/>
        <v>1113048</v>
      </c>
      <c r="S148" s="395">
        <f t="shared" si="35"/>
        <v>979814.97863749997</v>
      </c>
    </row>
    <row r="149" spans="1:19" x14ac:dyDescent="0.25">
      <c r="A149" s="24">
        <v>136</v>
      </c>
      <c r="B149" s="21" t="s">
        <v>163</v>
      </c>
      <c r="C149" s="9">
        <v>255000</v>
      </c>
      <c r="D149" s="13">
        <v>3.5531272727272727</v>
      </c>
      <c r="E149" s="11">
        <v>137858.76419999998</v>
      </c>
      <c r="F149" s="172">
        <v>392858.76419999998</v>
      </c>
      <c r="G149" s="157">
        <v>325426.16399999999</v>
      </c>
      <c r="H149" s="156">
        <v>3.5531272727272727</v>
      </c>
      <c r="I149" s="192">
        <v>192635.69</v>
      </c>
      <c r="J149" s="186">
        <f t="shared" si="29"/>
        <v>518061.85399999999</v>
      </c>
      <c r="K149" s="157">
        <v>377494</v>
      </c>
      <c r="L149" s="156">
        <v>3.5531272727272727</v>
      </c>
      <c r="M149" s="192">
        <v>198415</v>
      </c>
      <c r="N149" s="186">
        <f t="shared" si="30"/>
        <v>575909</v>
      </c>
      <c r="O149" s="157">
        <v>377494</v>
      </c>
      <c r="P149" s="156">
        <v>3.5531272727272727</v>
      </c>
      <c r="Q149" s="192">
        <v>196488</v>
      </c>
      <c r="R149" s="186">
        <f t="shared" si="31"/>
        <v>573982</v>
      </c>
      <c r="S149" s="395">
        <f t="shared" si="35"/>
        <v>515202.90454999998</v>
      </c>
    </row>
    <row r="150" spans="1:19" x14ac:dyDescent="0.25">
      <c r="A150" s="24">
        <v>137</v>
      </c>
      <c r="B150" s="21" t="s">
        <v>164</v>
      </c>
      <c r="C150" s="9">
        <v>115000</v>
      </c>
      <c r="D150" s="13">
        <v>1.7765636363636363</v>
      </c>
      <c r="E150" s="11">
        <v>61623.675199999998</v>
      </c>
      <c r="F150" s="172">
        <v>176623.6752</v>
      </c>
      <c r="G150" s="157">
        <v>131688.56400000001</v>
      </c>
      <c r="H150" s="156">
        <v>1.7765636363636363</v>
      </c>
      <c r="I150" s="192">
        <v>97291.49</v>
      </c>
      <c r="J150" s="186">
        <f t="shared" si="29"/>
        <v>228980.054</v>
      </c>
      <c r="K150" s="157">
        <v>147491</v>
      </c>
      <c r="L150" s="156">
        <v>1.7765636363636363</v>
      </c>
      <c r="M150" s="192">
        <v>102156</v>
      </c>
      <c r="N150" s="186">
        <f t="shared" si="30"/>
        <v>249647</v>
      </c>
      <c r="O150" s="157">
        <v>163294</v>
      </c>
      <c r="P150" s="156">
        <v>1.7765636363636363</v>
      </c>
      <c r="Q150" s="192">
        <v>100210</v>
      </c>
      <c r="R150" s="186">
        <f t="shared" si="31"/>
        <v>263504</v>
      </c>
      <c r="S150" s="395">
        <f t="shared" si="35"/>
        <v>229688.68229999999</v>
      </c>
    </row>
    <row r="151" spans="1:19" x14ac:dyDescent="0.25">
      <c r="A151" s="24">
        <v>138</v>
      </c>
      <c r="B151" s="21" t="s">
        <v>167</v>
      </c>
      <c r="C151" s="9">
        <v>314000</v>
      </c>
      <c r="D151" s="13">
        <v>7.6984363636363637</v>
      </c>
      <c r="E151" s="11">
        <v>169836.38555000001</v>
      </c>
      <c r="F151" s="172">
        <v>483836.38555000001</v>
      </c>
      <c r="G151" s="192">
        <v>146866.16399999999</v>
      </c>
      <c r="H151" s="156">
        <v>7.6984363636363637</v>
      </c>
      <c r="I151" s="192">
        <v>415137.92</v>
      </c>
      <c r="J151" s="186">
        <f t="shared" si="29"/>
        <v>562004.08400000003</v>
      </c>
      <c r="K151" s="192">
        <v>167427</v>
      </c>
      <c r="L151" s="156">
        <v>7.6984363636363637</v>
      </c>
      <c r="M151" s="192">
        <v>435895</v>
      </c>
      <c r="N151" s="186">
        <f t="shared" si="30"/>
        <v>603322</v>
      </c>
      <c r="O151" s="192">
        <v>186520</v>
      </c>
      <c r="P151" s="156">
        <v>7.6984363636363637</v>
      </c>
      <c r="Q151" s="192">
        <v>423441</v>
      </c>
      <c r="R151" s="186">
        <f t="shared" si="31"/>
        <v>609961</v>
      </c>
      <c r="S151" s="395">
        <f t="shared" si="35"/>
        <v>564780.86738750001</v>
      </c>
    </row>
    <row r="152" spans="1:19" x14ac:dyDescent="0.25">
      <c r="A152" s="24">
        <v>139</v>
      </c>
      <c r="B152" s="21" t="s">
        <v>168</v>
      </c>
      <c r="C152" s="9">
        <v>223000</v>
      </c>
      <c r="D152" s="39">
        <v>1.4165471505454548</v>
      </c>
      <c r="E152" s="11">
        <v>119774.66125</v>
      </c>
      <c r="F152" s="172">
        <v>342774.66125</v>
      </c>
      <c r="G152" s="159">
        <v>408010.16399999999</v>
      </c>
      <c r="H152" s="202">
        <v>1.4165471505454548</v>
      </c>
      <c r="I152" s="159">
        <v>77930.78</v>
      </c>
      <c r="J152" s="174">
        <f t="shared" si="29"/>
        <v>485940.94400000002</v>
      </c>
      <c r="K152" s="159">
        <v>456971</v>
      </c>
      <c r="L152" s="202">
        <v>1.4165471505454548</v>
      </c>
      <c r="M152" s="159">
        <v>82607</v>
      </c>
      <c r="N152" s="174">
        <f t="shared" si="30"/>
        <v>539578</v>
      </c>
      <c r="O152" s="159">
        <v>505933</v>
      </c>
      <c r="P152" s="202">
        <v>1.4165471505454548</v>
      </c>
      <c r="Q152" s="159">
        <v>81048</v>
      </c>
      <c r="R152" s="174">
        <f t="shared" si="31"/>
        <v>586981</v>
      </c>
      <c r="S152" s="395">
        <f t="shared" si="35"/>
        <v>488818.65131250001</v>
      </c>
    </row>
    <row r="153" spans="1:19" x14ac:dyDescent="0.25">
      <c r="A153" s="24">
        <v>140</v>
      </c>
      <c r="B153" s="21" t="s">
        <v>169</v>
      </c>
      <c r="C153" s="9">
        <v>239000</v>
      </c>
      <c r="D153" s="39">
        <v>1.4165471505454548</v>
      </c>
      <c r="E153" s="11">
        <v>129075.07624999998</v>
      </c>
      <c r="F153" s="172">
        <v>368075.07624999998</v>
      </c>
      <c r="G153" s="159">
        <v>447516.56399999995</v>
      </c>
      <c r="H153" s="202">
        <v>1.4165471505454548</v>
      </c>
      <c r="I153" s="159">
        <v>77930.78</v>
      </c>
      <c r="J153" s="174">
        <f t="shared" si="29"/>
        <v>525447.34399999992</v>
      </c>
      <c r="K153" s="159">
        <v>505694</v>
      </c>
      <c r="L153" s="202">
        <v>1.4165471505454548</v>
      </c>
      <c r="M153" s="159">
        <v>81048</v>
      </c>
      <c r="N153" s="174">
        <f t="shared" si="30"/>
        <v>586742</v>
      </c>
      <c r="O153" s="159">
        <v>519119</v>
      </c>
      <c r="P153" s="202">
        <v>1.4165471505454548</v>
      </c>
      <c r="Q153" s="159">
        <v>81827</v>
      </c>
      <c r="R153" s="174">
        <f t="shared" si="31"/>
        <v>600946</v>
      </c>
      <c r="S153" s="395">
        <f t="shared" si="35"/>
        <v>520302.60506249999</v>
      </c>
    </row>
    <row r="154" spans="1:19" x14ac:dyDescent="0.25">
      <c r="A154" s="24">
        <v>141</v>
      </c>
      <c r="B154" s="21" t="s">
        <v>170</v>
      </c>
      <c r="C154" s="9">
        <v>1161000</v>
      </c>
      <c r="D154" s="40">
        <v>1.4165471505454548</v>
      </c>
      <c r="E154" s="11">
        <v>625211.81514999992</v>
      </c>
      <c r="F154" s="172">
        <v>1786211.8151499999</v>
      </c>
      <c r="G154" s="221">
        <v>2040000.564</v>
      </c>
      <c r="H154" s="204">
        <v>1.4165471505454548</v>
      </c>
      <c r="I154" s="221">
        <v>467600</v>
      </c>
      <c r="J154" s="174">
        <f t="shared" si="29"/>
        <v>2507600.5640000002</v>
      </c>
      <c r="K154" s="221">
        <v>2386801</v>
      </c>
      <c r="L154" s="204">
        <v>1.4165471505454548</v>
      </c>
      <c r="M154" s="221">
        <v>490980</v>
      </c>
      <c r="N154" s="174">
        <f t="shared" si="30"/>
        <v>2877781</v>
      </c>
      <c r="O154" s="221">
        <v>2448001</v>
      </c>
      <c r="P154" s="204">
        <v>1.4165471505454548</v>
      </c>
      <c r="Q154" s="221">
        <v>476952</v>
      </c>
      <c r="R154" s="174">
        <f t="shared" si="31"/>
        <v>2924953</v>
      </c>
      <c r="S154" s="395">
        <f t="shared" si="35"/>
        <v>2524136.5947874999</v>
      </c>
    </row>
    <row r="155" spans="1:19" x14ac:dyDescent="0.25">
      <c r="A155" s="24">
        <v>142</v>
      </c>
      <c r="B155" s="21" t="s">
        <v>171</v>
      </c>
      <c r="C155" s="9">
        <v>1132000</v>
      </c>
      <c r="D155" s="40">
        <v>1.8869593007272729</v>
      </c>
      <c r="E155" s="11">
        <v>610037.33514999994</v>
      </c>
      <c r="F155" s="172">
        <v>1742037.3351499999</v>
      </c>
      <c r="G155" s="221">
        <v>1968000.564</v>
      </c>
      <c r="H155" s="204">
        <v>1.8869593007272729</v>
      </c>
      <c r="I155" s="221">
        <v>467600</v>
      </c>
      <c r="J155" s="174">
        <f t="shared" si="29"/>
        <v>2435600.5640000002</v>
      </c>
      <c r="K155" s="221">
        <v>2322241</v>
      </c>
      <c r="L155" s="204">
        <v>1.8869593007272729</v>
      </c>
      <c r="M155" s="221">
        <v>495656</v>
      </c>
      <c r="N155" s="174">
        <f t="shared" si="30"/>
        <v>2817897</v>
      </c>
      <c r="O155" s="221">
        <v>2440321</v>
      </c>
      <c r="P155" s="204">
        <v>1.8869593007272729</v>
      </c>
      <c r="Q155" s="221">
        <v>476952</v>
      </c>
      <c r="R155" s="174">
        <f t="shared" si="31"/>
        <v>2917273</v>
      </c>
      <c r="S155" s="395">
        <f t="shared" si="35"/>
        <v>2478201.9747874998</v>
      </c>
    </row>
    <row r="156" spans="1:19" x14ac:dyDescent="0.25">
      <c r="A156" s="24">
        <v>143</v>
      </c>
      <c r="B156" s="21" t="s">
        <v>173</v>
      </c>
      <c r="C156" s="9">
        <v>2948000</v>
      </c>
      <c r="D156" s="39">
        <v>3.7739186014545458</v>
      </c>
      <c r="E156" s="11">
        <v>1587148.3372999998</v>
      </c>
      <c r="F156" s="172">
        <v>4535148.3372999998</v>
      </c>
      <c r="G156" s="159">
        <v>6527930.9640000006</v>
      </c>
      <c r="H156" s="202">
        <v>3.7739186014545458</v>
      </c>
      <c r="I156" s="159">
        <v>204505.07</v>
      </c>
      <c r="J156" s="174">
        <f t="shared" si="29"/>
        <v>6732436.0340000009</v>
      </c>
      <c r="K156" s="159">
        <v>7311283</v>
      </c>
      <c r="L156" s="202">
        <v>3.7739186014545458</v>
      </c>
      <c r="M156" s="159">
        <v>212685</v>
      </c>
      <c r="N156" s="174">
        <f t="shared" si="30"/>
        <v>7523968</v>
      </c>
      <c r="O156" s="159">
        <v>8290472</v>
      </c>
      <c r="P156" s="202">
        <v>3.7739186014545458</v>
      </c>
      <c r="Q156" s="159">
        <v>214730</v>
      </c>
      <c r="R156" s="174">
        <f t="shared" si="31"/>
        <v>8505202</v>
      </c>
      <c r="S156" s="395">
        <f t="shared" si="35"/>
        <v>6824188.5928250002</v>
      </c>
    </row>
    <row r="157" spans="1:19" x14ac:dyDescent="0.25">
      <c r="A157" s="24">
        <v>144</v>
      </c>
      <c r="B157" s="21" t="s">
        <v>174</v>
      </c>
      <c r="C157" s="9">
        <v>322000</v>
      </c>
      <c r="D157" s="13">
        <v>3.5531272727272727</v>
      </c>
      <c r="E157" s="11">
        <v>173775.9142</v>
      </c>
      <c r="F157" s="172">
        <v>495775.9142</v>
      </c>
      <c r="G157" s="157">
        <v>480773.36399999994</v>
      </c>
      <c r="H157" s="156">
        <v>3.5531272727272727</v>
      </c>
      <c r="I157" s="192">
        <v>192635.69</v>
      </c>
      <c r="J157" s="186">
        <f t="shared" si="29"/>
        <v>673409.054</v>
      </c>
      <c r="K157" s="157">
        <v>552889</v>
      </c>
      <c r="L157" s="156">
        <v>3.5531272727272727</v>
      </c>
      <c r="M157" s="192">
        <v>198415</v>
      </c>
      <c r="N157" s="186">
        <f t="shared" si="30"/>
        <v>751304</v>
      </c>
      <c r="O157" s="157">
        <v>625005</v>
      </c>
      <c r="P157" s="156">
        <v>3.5531272727272727</v>
      </c>
      <c r="Q157" s="192">
        <v>194562</v>
      </c>
      <c r="R157" s="186">
        <f t="shared" si="31"/>
        <v>819567</v>
      </c>
      <c r="S157" s="395">
        <f t="shared" si="35"/>
        <v>685013.99205</v>
      </c>
    </row>
    <row r="158" spans="1:19" x14ac:dyDescent="0.25">
      <c r="A158" s="24">
        <v>145</v>
      </c>
      <c r="B158" s="21" t="s">
        <v>175</v>
      </c>
      <c r="C158" s="9">
        <v>1801000</v>
      </c>
      <c r="D158" s="40">
        <v>3.7739186014545458</v>
      </c>
      <c r="E158" s="11">
        <v>969244.02514999965</v>
      </c>
      <c r="F158" s="172">
        <v>2770244.0251499997</v>
      </c>
      <c r="G158" s="221">
        <v>3240000.5639999998</v>
      </c>
      <c r="H158" s="204">
        <v>3.7739186014545458</v>
      </c>
      <c r="I158" s="221">
        <v>674600</v>
      </c>
      <c r="J158" s="174">
        <f t="shared" si="29"/>
        <v>3914600.5639999998</v>
      </c>
      <c r="K158" s="221">
        <v>3758401</v>
      </c>
      <c r="L158" s="204">
        <v>3.7739186014545458</v>
      </c>
      <c r="M158" s="221">
        <v>715076</v>
      </c>
      <c r="N158" s="174">
        <f t="shared" si="30"/>
        <v>4473477</v>
      </c>
      <c r="O158" s="221">
        <v>4212001</v>
      </c>
      <c r="P158" s="204">
        <v>3.7739186014545458</v>
      </c>
      <c r="Q158" s="221">
        <v>708330</v>
      </c>
      <c r="R158" s="174">
        <f t="shared" si="31"/>
        <v>4920331</v>
      </c>
      <c r="S158" s="395">
        <f t="shared" si="35"/>
        <v>4019663.1472874996</v>
      </c>
    </row>
    <row r="159" spans="1:19" x14ac:dyDescent="0.25">
      <c r="A159" s="24">
        <v>146</v>
      </c>
      <c r="B159" s="21" t="s">
        <v>176</v>
      </c>
      <c r="C159" s="9">
        <v>176000</v>
      </c>
      <c r="D159" s="13">
        <v>4.1453090909090911</v>
      </c>
      <c r="E159" s="11">
        <v>94368.032550000004</v>
      </c>
      <c r="F159" s="172">
        <v>270368.03255</v>
      </c>
      <c r="G159" s="157">
        <v>92405.364000000001</v>
      </c>
      <c r="H159" s="156">
        <v>4.1453090909090911</v>
      </c>
      <c r="I159" s="192">
        <v>224449.52</v>
      </c>
      <c r="J159" s="186">
        <f t="shared" si="29"/>
        <v>316854.88399999996</v>
      </c>
      <c r="K159" s="157">
        <v>104418</v>
      </c>
      <c r="L159" s="156">
        <v>4.1453090909090911</v>
      </c>
      <c r="M159" s="192">
        <v>235672</v>
      </c>
      <c r="N159" s="186">
        <f t="shared" si="30"/>
        <v>340090</v>
      </c>
      <c r="O159" s="157">
        <v>119203</v>
      </c>
      <c r="P159" s="156">
        <v>4.1453090909090911</v>
      </c>
      <c r="Q159" s="192">
        <v>228939</v>
      </c>
      <c r="R159" s="186">
        <f t="shared" si="31"/>
        <v>348142</v>
      </c>
      <c r="S159" s="395">
        <f t="shared" si="35"/>
        <v>318863.72913749999</v>
      </c>
    </row>
    <row r="160" spans="1:19" x14ac:dyDescent="0.25">
      <c r="A160" s="24">
        <v>147</v>
      </c>
      <c r="B160" s="21" t="s">
        <v>1458</v>
      </c>
      <c r="C160" s="9">
        <v>630000</v>
      </c>
      <c r="D160" s="40">
        <v>3.7739186014545458</v>
      </c>
      <c r="E160" s="11">
        <v>339494.76014999999</v>
      </c>
      <c r="F160" s="172">
        <v>969494.76014999999</v>
      </c>
      <c r="G160" s="221">
        <v>960000.56400000001</v>
      </c>
      <c r="H160" s="204">
        <v>3.7739186014545458</v>
      </c>
      <c r="I160" s="221">
        <v>364100</v>
      </c>
      <c r="J160" s="174">
        <f t="shared" si="29"/>
        <v>1324100.564</v>
      </c>
      <c r="K160" s="221">
        <v>1132801</v>
      </c>
      <c r="L160" s="204">
        <v>3.7739186014545458</v>
      </c>
      <c r="M160" s="221">
        <v>378664</v>
      </c>
      <c r="N160" s="174">
        <f t="shared" si="30"/>
        <v>1511465</v>
      </c>
      <c r="O160" s="221">
        <v>1190401</v>
      </c>
      <c r="P160" s="204">
        <v>3.7739186014545458</v>
      </c>
      <c r="Q160" s="221">
        <v>382305</v>
      </c>
      <c r="R160" s="174">
        <f t="shared" si="31"/>
        <v>1572706</v>
      </c>
      <c r="S160" s="395">
        <f t="shared" si="35"/>
        <v>1344441.5810374999</v>
      </c>
    </row>
    <row r="161" spans="1:19" x14ac:dyDescent="0.25">
      <c r="A161" s="24">
        <v>148</v>
      </c>
      <c r="B161" s="21" t="s">
        <v>180</v>
      </c>
      <c r="C161" s="9">
        <v>177000</v>
      </c>
      <c r="D161" s="39">
        <v>2.8304292952727272</v>
      </c>
      <c r="E161" s="11">
        <v>94722.015249999997</v>
      </c>
      <c r="F161" s="172">
        <v>271722.01525</v>
      </c>
      <c r="G161" s="159">
        <v>373190.96399999998</v>
      </c>
      <c r="H161" s="202">
        <v>2.8304292952727272</v>
      </c>
      <c r="I161" s="159">
        <v>27339.98</v>
      </c>
      <c r="J161" s="174">
        <f t="shared" si="29"/>
        <v>400530.94399999996</v>
      </c>
      <c r="K161" s="159">
        <v>425438</v>
      </c>
      <c r="L161" s="202">
        <v>2.8304292952727272</v>
      </c>
      <c r="M161" s="159">
        <v>28160</v>
      </c>
      <c r="N161" s="174">
        <f t="shared" si="30"/>
        <v>453598</v>
      </c>
      <c r="O161" s="159">
        <v>444097</v>
      </c>
      <c r="P161" s="202">
        <v>2.8304292952727272</v>
      </c>
      <c r="Q161" s="159">
        <v>28160</v>
      </c>
      <c r="R161" s="174">
        <f t="shared" si="31"/>
        <v>472257</v>
      </c>
      <c r="S161" s="395">
        <f t="shared" si="35"/>
        <v>399526.98981249996</v>
      </c>
    </row>
    <row r="162" spans="1:19" x14ac:dyDescent="0.25">
      <c r="A162" s="24">
        <v>149</v>
      </c>
      <c r="B162" s="21" t="s">
        <v>181</v>
      </c>
      <c r="C162" s="9">
        <v>297000</v>
      </c>
      <c r="D162" s="39">
        <v>2.8304292952727272</v>
      </c>
      <c r="E162" s="11">
        <v>159986.92129999999</v>
      </c>
      <c r="F162" s="172">
        <v>456986.92129999999</v>
      </c>
      <c r="G162" s="159">
        <v>474523.76399999997</v>
      </c>
      <c r="H162" s="202">
        <v>2.8304292952727272</v>
      </c>
      <c r="I162" s="159">
        <v>153914.26999999999</v>
      </c>
      <c r="J162" s="174">
        <f t="shared" si="29"/>
        <v>628438.03399999999</v>
      </c>
      <c r="K162" s="159">
        <v>531467</v>
      </c>
      <c r="L162" s="202">
        <v>2.8304292952727272</v>
      </c>
      <c r="M162" s="159">
        <v>161610</v>
      </c>
      <c r="N162" s="174">
        <f t="shared" si="30"/>
        <v>693077</v>
      </c>
      <c r="O162" s="159">
        <v>569429</v>
      </c>
      <c r="P162" s="202">
        <v>2.8304292952727272</v>
      </c>
      <c r="Q162" s="159">
        <v>160071</v>
      </c>
      <c r="R162" s="174">
        <f t="shared" si="31"/>
        <v>729500</v>
      </c>
      <c r="S162" s="395">
        <f t="shared" si="35"/>
        <v>627000.48882500001</v>
      </c>
    </row>
    <row r="163" spans="1:19" x14ac:dyDescent="0.25">
      <c r="A163" s="24">
        <v>150</v>
      </c>
      <c r="B163" s="21" t="s">
        <v>182</v>
      </c>
      <c r="C163" s="9">
        <v>472000</v>
      </c>
      <c r="D163" s="39">
        <v>0.47305784436363635</v>
      </c>
      <c r="E163" s="11">
        <v>254599.15579999995</v>
      </c>
      <c r="F163" s="172">
        <v>726599.15579999995</v>
      </c>
      <c r="G163" s="159">
        <v>337925.36399999994</v>
      </c>
      <c r="H163" s="202">
        <v>0.47305784436363635</v>
      </c>
      <c r="I163" s="159">
        <v>542101.37</v>
      </c>
      <c r="J163" s="174">
        <f t="shared" si="29"/>
        <v>880026.73399999994</v>
      </c>
      <c r="K163" s="159">
        <v>398752</v>
      </c>
      <c r="L163" s="202">
        <v>0.47305784436363635</v>
      </c>
      <c r="M163" s="159">
        <v>569206</v>
      </c>
      <c r="N163" s="174">
        <f t="shared" si="30"/>
        <v>967958</v>
      </c>
      <c r="O163" s="159">
        <v>405510</v>
      </c>
      <c r="P163" s="202">
        <v>0.47305784436363635</v>
      </c>
      <c r="Q163" s="159">
        <v>552943</v>
      </c>
      <c r="R163" s="174">
        <f t="shared" si="31"/>
        <v>958453</v>
      </c>
      <c r="S163" s="395">
        <f t="shared" si="35"/>
        <v>883259.22245</v>
      </c>
    </row>
    <row r="164" spans="1:19" x14ac:dyDescent="0.25">
      <c r="A164" s="24">
        <v>151</v>
      </c>
      <c r="B164" s="21" t="s">
        <v>183</v>
      </c>
      <c r="C164" s="9">
        <v>545000</v>
      </c>
      <c r="D164" s="39">
        <v>2.8304292952727272</v>
      </c>
      <c r="E164" s="11">
        <v>293609.48080000002</v>
      </c>
      <c r="F164" s="172">
        <v>838609.48080000002</v>
      </c>
      <c r="G164" s="159">
        <v>507334.16399999999</v>
      </c>
      <c r="H164" s="202">
        <v>2.8304292952727272</v>
      </c>
      <c r="I164" s="159">
        <v>542101.37</v>
      </c>
      <c r="J164" s="174">
        <f t="shared" si="29"/>
        <v>1049435.534</v>
      </c>
      <c r="K164" s="159">
        <v>588508</v>
      </c>
      <c r="L164" s="202">
        <v>2.8304292952727272</v>
      </c>
      <c r="M164" s="159">
        <v>563785</v>
      </c>
      <c r="N164" s="174">
        <f t="shared" si="30"/>
        <v>1152293</v>
      </c>
      <c r="O164" s="159">
        <v>654461</v>
      </c>
      <c r="P164" s="202">
        <v>2.8304292952727272</v>
      </c>
      <c r="Q164" s="159">
        <v>558364</v>
      </c>
      <c r="R164" s="174">
        <f t="shared" si="31"/>
        <v>1212825</v>
      </c>
      <c r="S164" s="395">
        <f t="shared" si="35"/>
        <v>1063290.7537</v>
      </c>
    </row>
    <row r="165" spans="1:19" x14ac:dyDescent="0.25">
      <c r="A165" s="24">
        <v>152</v>
      </c>
      <c r="B165" s="21" t="s">
        <v>184</v>
      </c>
      <c r="C165" s="9">
        <v>4623000</v>
      </c>
      <c r="D165" s="39">
        <v>10.063776500000001</v>
      </c>
      <c r="E165" s="11">
        <v>2489090.0158000002</v>
      </c>
      <c r="F165" s="172">
        <v>7112090.0158000002</v>
      </c>
      <c r="G165" s="159">
        <v>9961193.3640000001</v>
      </c>
      <c r="H165" s="202">
        <v>10.063776500000001</v>
      </c>
      <c r="I165" s="159">
        <v>542101.37</v>
      </c>
      <c r="J165" s="174">
        <f t="shared" si="29"/>
        <v>10503294.733999999</v>
      </c>
      <c r="K165" s="159">
        <v>11754208</v>
      </c>
      <c r="L165" s="202">
        <v>10.063776500000001</v>
      </c>
      <c r="M165" s="159">
        <v>569206</v>
      </c>
      <c r="N165" s="174">
        <f t="shared" si="30"/>
        <v>12323414</v>
      </c>
      <c r="O165" s="159">
        <v>11853820</v>
      </c>
      <c r="P165" s="202">
        <v>10.063776500000001</v>
      </c>
      <c r="Q165" s="159">
        <v>547522</v>
      </c>
      <c r="R165" s="174">
        <f t="shared" si="31"/>
        <v>12401342</v>
      </c>
      <c r="S165" s="395">
        <f t="shared" si="35"/>
        <v>10585035.187449999</v>
      </c>
    </row>
    <row r="166" spans="1:19" x14ac:dyDescent="0.25">
      <c r="A166" s="24">
        <v>153</v>
      </c>
      <c r="B166" s="21" t="s">
        <v>185</v>
      </c>
      <c r="C166" s="15" t="s">
        <v>10</v>
      </c>
      <c r="D166" s="39">
        <v>56.608721086909092</v>
      </c>
      <c r="E166" s="11">
        <v>2842603.7878</v>
      </c>
      <c r="F166" s="172">
        <v>2842603.7878</v>
      </c>
      <c r="G166" s="275" t="s">
        <v>10</v>
      </c>
      <c r="H166" s="202">
        <v>56.608721086909092</v>
      </c>
      <c r="I166" s="159">
        <v>3040800.44</v>
      </c>
      <c r="J166" s="174">
        <f t="shared" ref="J166" si="36">I166*1</f>
        <v>3040800.44</v>
      </c>
      <c r="K166" s="275" t="s">
        <v>10</v>
      </c>
      <c r="L166" s="202">
        <v>56.608721086909092</v>
      </c>
      <c r="M166" s="159">
        <v>3223248</v>
      </c>
      <c r="N166" s="174">
        <f t="shared" ref="N166" si="37">M166*1</f>
        <v>3223248</v>
      </c>
      <c r="O166" s="275" t="s">
        <v>10</v>
      </c>
      <c r="P166" s="202">
        <v>56.608721086909092</v>
      </c>
      <c r="Q166" s="159">
        <v>3101616</v>
      </c>
      <c r="R166" s="174">
        <f t="shared" ref="R166" si="38">Q166*1</f>
        <v>3101616</v>
      </c>
      <c r="S166" s="395">
        <f t="shared" si="35"/>
        <v>3052067.0569500001</v>
      </c>
    </row>
    <row r="167" spans="1:19" x14ac:dyDescent="0.25">
      <c r="A167" s="148"/>
      <c r="B167" s="16" t="s">
        <v>186</v>
      </c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184">
        <v>0</v>
      </c>
      <c r="P167" s="300"/>
      <c r="Q167" s="184">
        <v>0</v>
      </c>
      <c r="R167" s="184">
        <v>0</v>
      </c>
      <c r="S167" s="184">
        <v>0</v>
      </c>
    </row>
    <row r="168" spans="1:19" x14ac:dyDescent="0.25">
      <c r="A168" s="24">
        <v>154</v>
      </c>
      <c r="B168" s="21" t="s">
        <v>187</v>
      </c>
      <c r="C168" s="9">
        <v>89000</v>
      </c>
      <c r="D168" s="39">
        <v>56.608721086909092</v>
      </c>
      <c r="E168" s="11">
        <v>47469.035149999982</v>
      </c>
      <c r="F168" s="172">
        <v>136469.03514999998</v>
      </c>
      <c r="G168" s="159">
        <v>132000.56400000001</v>
      </c>
      <c r="H168" s="202">
        <v>56.608721086909092</v>
      </c>
      <c r="I168" s="221">
        <v>53600</v>
      </c>
      <c r="J168" s="174">
        <f t="shared" si="29"/>
        <v>185600.56400000001</v>
      </c>
      <c r="K168" s="159">
        <v>147841</v>
      </c>
      <c r="L168" s="202">
        <v>56.608721086909092</v>
      </c>
      <c r="M168" s="221">
        <v>55208</v>
      </c>
      <c r="N168" s="174">
        <f t="shared" si="30"/>
        <v>203049</v>
      </c>
      <c r="O168" s="159">
        <v>159721</v>
      </c>
      <c r="P168" s="202">
        <v>56.608721086909092</v>
      </c>
      <c r="Q168" s="221">
        <v>54672</v>
      </c>
      <c r="R168" s="174">
        <f t="shared" si="31"/>
        <v>214393</v>
      </c>
      <c r="S168" s="395">
        <f t="shared" si="35"/>
        <v>184877.89978750001</v>
      </c>
    </row>
    <row r="169" spans="1:19" x14ac:dyDescent="0.25">
      <c r="A169" s="24">
        <v>155</v>
      </c>
      <c r="B169" s="21" t="s">
        <v>1382</v>
      </c>
      <c r="C169" s="9">
        <v>533000</v>
      </c>
      <c r="D169" s="13">
        <v>2.6648363636363634</v>
      </c>
      <c r="E169" s="11">
        <v>286648.98470000003</v>
      </c>
      <c r="F169" s="172">
        <v>819648.98470000003</v>
      </c>
      <c r="G169" s="192">
        <v>1039666.164</v>
      </c>
      <c r="H169" s="156">
        <v>2.6648363636363634</v>
      </c>
      <c r="I169" s="192">
        <v>144963.59</v>
      </c>
      <c r="J169" s="186">
        <f>G169+I169</f>
        <v>1184629.754</v>
      </c>
      <c r="K169" s="192">
        <v>1164426</v>
      </c>
      <c r="L169" s="156">
        <v>2.6648363636363634</v>
      </c>
      <c r="M169" s="192">
        <v>153661</v>
      </c>
      <c r="N169" s="186">
        <f>K169+M169</f>
        <v>1318087</v>
      </c>
      <c r="O169" s="192">
        <v>1330773</v>
      </c>
      <c r="P169" s="156">
        <v>2.6648363636363634</v>
      </c>
      <c r="Q169" s="192">
        <v>147863</v>
      </c>
      <c r="R169" s="186">
        <f>O169+Q169</f>
        <v>1478636</v>
      </c>
      <c r="S169" s="395">
        <f t="shared" si="35"/>
        <v>1200250.4346749999</v>
      </c>
    </row>
    <row r="170" spans="1:19" x14ac:dyDescent="0.25">
      <c r="A170" s="24">
        <v>156</v>
      </c>
      <c r="B170" s="21" t="s">
        <v>1383</v>
      </c>
      <c r="C170" s="9">
        <v>460000</v>
      </c>
      <c r="D170" s="13">
        <v>2.6648363636363634</v>
      </c>
      <c r="E170" s="11">
        <v>247991.9497</v>
      </c>
      <c r="F170" s="172">
        <v>707991.9497</v>
      </c>
      <c r="G170" s="192">
        <v>869810.96399999992</v>
      </c>
      <c r="H170" s="156">
        <v>2.6648363636363634</v>
      </c>
      <c r="I170" s="192">
        <v>144963.59</v>
      </c>
      <c r="J170" s="186">
        <f>G170+I170</f>
        <v>1014774.5539999999</v>
      </c>
      <c r="K170" s="192">
        <v>1026377</v>
      </c>
      <c r="L170" s="156">
        <v>2.6648363636363634</v>
      </c>
      <c r="M170" s="192">
        <v>149312</v>
      </c>
      <c r="N170" s="186">
        <f>K170+M170</f>
        <v>1175689</v>
      </c>
      <c r="O170" s="192">
        <v>1069867</v>
      </c>
      <c r="P170" s="156">
        <v>2.6648363636363634</v>
      </c>
      <c r="Q170" s="192">
        <v>152212</v>
      </c>
      <c r="R170" s="186">
        <f>O170+Q170</f>
        <v>1222079</v>
      </c>
      <c r="S170" s="395">
        <f t="shared" si="35"/>
        <v>1030133.6259250001</v>
      </c>
    </row>
    <row r="171" spans="1:19" x14ac:dyDescent="0.25">
      <c r="A171" s="24">
        <v>157</v>
      </c>
      <c r="B171" s="21" t="s">
        <v>466</v>
      </c>
      <c r="C171" s="9">
        <v>1457864.7751499999</v>
      </c>
      <c r="D171" s="13">
        <v>0</v>
      </c>
      <c r="E171" s="12" t="s">
        <v>10</v>
      </c>
      <c r="F171" s="172">
        <v>1457864.7751499999</v>
      </c>
      <c r="G171" s="159">
        <v>2203877.3640000001</v>
      </c>
      <c r="H171" s="156">
        <v>0</v>
      </c>
      <c r="I171" s="154" t="s">
        <v>10</v>
      </c>
      <c r="J171" s="186">
        <f>G171*1</f>
        <v>2203877.3640000001</v>
      </c>
      <c r="K171" s="159">
        <v>2534459</v>
      </c>
      <c r="L171" s="156">
        <v>0</v>
      </c>
      <c r="M171" s="154" t="s">
        <v>10</v>
      </c>
      <c r="N171" s="186">
        <f>K171*1</f>
        <v>2534459</v>
      </c>
      <c r="O171" s="159">
        <v>2820963</v>
      </c>
      <c r="P171" s="156">
        <v>0</v>
      </c>
      <c r="Q171" s="154" t="s">
        <v>10</v>
      </c>
      <c r="R171" s="186">
        <f>O171*1</f>
        <v>2820963</v>
      </c>
      <c r="S171" s="395">
        <f t="shared" si="35"/>
        <v>2254291.0347875003</v>
      </c>
    </row>
    <row r="172" spans="1:19" x14ac:dyDescent="0.25">
      <c r="A172" s="148"/>
      <c r="B172" s="16" t="s">
        <v>191</v>
      </c>
      <c r="C172" s="5"/>
      <c r="D172" s="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184">
        <v>0</v>
      </c>
      <c r="P172" s="417"/>
      <c r="Q172" s="184">
        <v>0</v>
      </c>
      <c r="R172" s="184">
        <v>0</v>
      </c>
      <c r="S172" s="184">
        <v>0</v>
      </c>
    </row>
    <row r="173" spans="1:19" x14ac:dyDescent="0.25">
      <c r="A173" s="24">
        <v>158</v>
      </c>
      <c r="B173" s="21" t="s">
        <v>194</v>
      </c>
      <c r="C173" s="9">
        <v>1150000</v>
      </c>
      <c r="D173" s="13">
        <v>1.7765636363636363</v>
      </c>
      <c r="E173" s="11">
        <v>618511.30505000008</v>
      </c>
      <c r="F173" s="172">
        <v>1768511.3050500001</v>
      </c>
      <c r="G173" s="192">
        <v>2515464.5640000002</v>
      </c>
      <c r="H173" s="156">
        <v>1.7765636363636363</v>
      </c>
      <c r="I173" s="192">
        <v>112566.02</v>
      </c>
      <c r="J173" s="186">
        <f t="shared" ref="J173:J188" si="39">G173+I173</f>
        <v>2628030.5840000003</v>
      </c>
      <c r="K173" s="192">
        <v>2917939</v>
      </c>
      <c r="L173" s="156">
        <v>1.7765636363636363</v>
      </c>
      <c r="M173" s="192">
        <v>117069</v>
      </c>
      <c r="N173" s="186">
        <f t="shared" ref="N173:N188" si="40">K173+M173</f>
        <v>3035008</v>
      </c>
      <c r="O173" s="192">
        <v>3169485</v>
      </c>
      <c r="P173" s="156">
        <v>1.7765636363636363</v>
      </c>
      <c r="Q173" s="192">
        <v>117069</v>
      </c>
      <c r="R173" s="186">
        <f t="shared" ref="R173:R188" si="41">O173+Q173</f>
        <v>3286554</v>
      </c>
      <c r="S173" s="395">
        <f t="shared" si="35"/>
        <v>2679525.9722625003</v>
      </c>
    </row>
    <row r="174" spans="1:19" x14ac:dyDescent="0.25">
      <c r="A174" s="24">
        <v>159</v>
      </c>
      <c r="B174" s="21" t="s">
        <v>192</v>
      </c>
      <c r="C174" s="9">
        <v>269000</v>
      </c>
      <c r="D174" s="13">
        <v>1.7765636363636363</v>
      </c>
      <c r="E174" s="11">
        <v>144173.02004999999</v>
      </c>
      <c r="F174" s="172">
        <v>413173.02004999999</v>
      </c>
      <c r="G174" s="192">
        <v>467604.56399999995</v>
      </c>
      <c r="H174" s="156">
        <v>1.7765636363636363</v>
      </c>
      <c r="I174" s="192">
        <v>112566.02</v>
      </c>
      <c r="J174" s="186">
        <f t="shared" si="39"/>
        <v>580170.58399999992</v>
      </c>
      <c r="K174" s="192">
        <v>551773</v>
      </c>
      <c r="L174" s="156">
        <v>1.7765636363636363</v>
      </c>
      <c r="M174" s="192">
        <v>115943</v>
      </c>
      <c r="N174" s="186">
        <f t="shared" si="40"/>
        <v>667716</v>
      </c>
      <c r="O174" s="192">
        <v>575154</v>
      </c>
      <c r="P174" s="156">
        <v>1.7765636363636363</v>
      </c>
      <c r="Q174" s="192">
        <v>113692</v>
      </c>
      <c r="R174" s="186">
        <f t="shared" si="41"/>
        <v>688846</v>
      </c>
      <c r="S174" s="395">
        <f t="shared" si="35"/>
        <v>587476.40101249993</v>
      </c>
    </row>
    <row r="175" spans="1:19" x14ac:dyDescent="0.25">
      <c r="A175" s="24">
        <v>160</v>
      </c>
      <c r="B175" s="21" t="s">
        <v>193</v>
      </c>
      <c r="C175" s="9">
        <v>188000</v>
      </c>
      <c r="D175" s="13">
        <v>1.7765636363636363</v>
      </c>
      <c r="E175" s="11">
        <v>101661.41505000001</v>
      </c>
      <c r="F175" s="172">
        <v>289661.41505000001</v>
      </c>
      <c r="G175" s="192">
        <v>279446.96400000004</v>
      </c>
      <c r="H175" s="156">
        <v>1.7765636363636363</v>
      </c>
      <c r="I175" s="192">
        <v>112566.02</v>
      </c>
      <c r="J175" s="186">
        <f t="shared" si="39"/>
        <v>392012.98400000005</v>
      </c>
      <c r="K175" s="192">
        <v>324158</v>
      </c>
      <c r="L175" s="156">
        <v>1.7765636363636363</v>
      </c>
      <c r="M175" s="192">
        <v>117069</v>
      </c>
      <c r="N175" s="186">
        <f t="shared" si="40"/>
        <v>441227</v>
      </c>
      <c r="O175" s="192">
        <v>343720</v>
      </c>
      <c r="P175" s="156">
        <v>1.7765636363636363</v>
      </c>
      <c r="Q175" s="192">
        <v>114817</v>
      </c>
      <c r="R175" s="186">
        <f t="shared" si="41"/>
        <v>458537</v>
      </c>
      <c r="S175" s="395">
        <f t="shared" si="35"/>
        <v>395359.59976250003</v>
      </c>
    </row>
    <row r="176" spans="1:19" x14ac:dyDescent="0.25">
      <c r="A176" s="24">
        <v>161</v>
      </c>
      <c r="B176" s="21" t="s">
        <v>195</v>
      </c>
      <c r="C176" s="9">
        <v>636000</v>
      </c>
      <c r="D176" s="13">
        <v>1.7765636363636363</v>
      </c>
      <c r="E176" s="11">
        <v>342896.15005000005</v>
      </c>
      <c r="F176" s="172">
        <v>978896.15005000005</v>
      </c>
      <c r="G176" s="157">
        <v>1321790.9639999999</v>
      </c>
      <c r="H176" s="156">
        <v>1.7765636363636363</v>
      </c>
      <c r="I176" s="192">
        <v>112566.02</v>
      </c>
      <c r="J176" s="186">
        <f t="shared" si="39"/>
        <v>1434356.9839999999</v>
      </c>
      <c r="K176" s="157">
        <v>1546495</v>
      </c>
      <c r="L176" s="156">
        <v>1.7765636363636363</v>
      </c>
      <c r="M176" s="192">
        <v>118194</v>
      </c>
      <c r="N176" s="186">
        <f t="shared" si="40"/>
        <v>1664689</v>
      </c>
      <c r="O176" s="157">
        <v>1678675</v>
      </c>
      <c r="P176" s="156">
        <v>1.7765636363636363</v>
      </c>
      <c r="Q176" s="192">
        <v>117069</v>
      </c>
      <c r="R176" s="186">
        <f t="shared" si="41"/>
        <v>1795744</v>
      </c>
      <c r="S176" s="395">
        <f t="shared" si="35"/>
        <v>1468421.5335125001</v>
      </c>
    </row>
    <row r="177" spans="1:19" x14ac:dyDescent="0.25">
      <c r="A177" s="24">
        <v>162</v>
      </c>
      <c r="B177" s="21" t="s">
        <v>196</v>
      </c>
      <c r="C177" s="9">
        <v>165000</v>
      </c>
      <c r="D177" s="13">
        <v>1.7765636363636363</v>
      </c>
      <c r="E177" s="11">
        <v>89115.345050000004</v>
      </c>
      <c r="F177" s="172">
        <v>254115.34505</v>
      </c>
      <c r="G177" s="192">
        <v>225432.56400000001</v>
      </c>
      <c r="H177" s="156">
        <v>1.7765636363636363</v>
      </c>
      <c r="I177" s="192">
        <v>112566.02</v>
      </c>
      <c r="J177" s="186">
        <f t="shared" si="39"/>
        <v>337998.58400000003</v>
      </c>
      <c r="K177" s="192">
        <v>252484</v>
      </c>
      <c r="L177" s="156">
        <v>1.7765636363636363</v>
      </c>
      <c r="M177" s="192">
        <v>119320</v>
      </c>
      <c r="N177" s="186">
        <f t="shared" si="40"/>
        <v>371804</v>
      </c>
      <c r="O177" s="192">
        <v>270519</v>
      </c>
      <c r="P177" s="156">
        <v>1.7765636363636363</v>
      </c>
      <c r="Q177" s="192">
        <v>117069</v>
      </c>
      <c r="R177" s="186">
        <f t="shared" si="41"/>
        <v>387588</v>
      </c>
      <c r="S177" s="395">
        <f t="shared" si="35"/>
        <v>337876.48226249998</v>
      </c>
    </row>
    <row r="178" spans="1:19" x14ac:dyDescent="0.25">
      <c r="A178" s="24">
        <v>163</v>
      </c>
      <c r="B178" s="21" t="s">
        <v>197</v>
      </c>
      <c r="C178" s="9">
        <v>248000</v>
      </c>
      <c r="D178" s="13">
        <v>1.7765636363636363</v>
      </c>
      <c r="E178" s="11">
        <v>132926.61005000002</v>
      </c>
      <c r="F178" s="172">
        <v>380926.61005000002</v>
      </c>
      <c r="G178" s="192">
        <v>417830.96399999998</v>
      </c>
      <c r="H178" s="156">
        <v>1.7765636363636363</v>
      </c>
      <c r="I178" s="192">
        <v>112566.02</v>
      </c>
      <c r="J178" s="186">
        <f t="shared" si="39"/>
        <v>530396.98399999994</v>
      </c>
      <c r="K178" s="192">
        <v>493041</v>
      </c>
      <c r="L178" s="156">
        <v>1.7765636363636363</v>
      </c>
      <c r="M178" s="192">
        <v>119320</v>
      </c>
      <c r="N178" s="186">
        <f t="shared" si="40"/>
        <v>612361</v>
      </c>
      <c r="O178" s="192">
        <v>488862</v>
      </c>
      <c r="P178" s="156">
        <v>1.7765636363636363</v>
      </c>
      <c r="Q178" s="192">
        <v>118194</v>
      </c>
      <c r="R178" s="186">
        <f t="shared" si="41"/>
        <v>607056</v>
      </c>
      <c r="S178" s="395">
        <f t="shared" si="35"/>
        <v>532685.14851249999</v>
      </c>
    </row>
    <row r="179" spans="1:19" x14ac:dyDescent="0.25">
      <c r="A179" s="24">
        <v>164</v>
      </c>
      <c r="B179" s="21" t="s">
        <v>1384</v>
      </c>
      <c r="C179" s="9">
        <v>150000</v>
      </c>
      <c r="D179" s="13">
        <v>1.7765636363636363</v>
      </c>
      <c r="E179" s="11">
        <v>81369.055049999995</v>
      </c>
      <c r="F179" s="172">
        <v>231369.05505</v>
      </c>
      <c r="G179" s="192">
        <v>192398.96400000001</v>
      </c>
      <c r="H179" s="156">
        <v>1.7765636363636363</v>
      </c>
      <c r="I179" s="192">
        <v>112566.02</v>
      </c>
      <c r="J179" s="186">
        <f t="shared" si="39"/>
        <v>304964.984</v>
      </c>
      <c r="K179" s="192">
        <v>219335</v>
      </c>
      <c r="L179" s="156">
        <v>1.7765636363636363</v>
      </c>
      <c r="M179" s="192">
        <v>118194</v>
      </c>
      <c r="N179" s="186">
        <f t="shared" si="40"/>
        <v>337529</v>
      </c>
      <c r="O179" s="192">
        <v>236651</v>
      </c>
      <c r="P179" s="156">
        <v>1.7765636363636363</v>
      </c>
      <c r="Q179" s="192">
        <v>118194</v>
      </c>
      <c r="R179" s="186">
        <f t="shared" si="41"/>
        <v>354845</v>
      </c>
      <c r="S179" s="395">
        <f t="shared" si="35"/>
        <v>307177.00976249995</v>
      </c>
    </row>
    <row r="180" spans="1:19" x14ac:dyDescent="0.25">
      <c r="A180" s="24">
        <v>165</v>
      </c>
      <c r="B180" s="21" t="s">
        <v>199</v>
      </c>
      <c r="C180" s="9">
        <v>287000</v>
      </c>
      <c r="D180" s="13">
        <v>3.5613818181818182</v>
      </c>
      <c r="E180" s="11">
        <v>155087.3002</v>
      </c>
      <c r="F180" s="172">
        <v>442087.3002</v>
      </c>
      <c r="G180" s="192">
        <v>354888.56399999995</v>
      </c>
      <c r="H180" s="156">
        <v>3.5613818181818182</v>
      </c>
      <c r="I180" s="192">
        <v>223768.49</v>
      </c>
      <c r="J180" s="186">
        <f t="shared" si="39"/>
        <v>578657.054</v>
      </c>
      <c r="K180" s="192">
        <v>401024</v>
      </c>
      <c r="L180" s="156">
        <v>3.5613818181818182</v>
      </c>
      <c r="M180" s="192">
        <v>234957</v>
      </c>
      <c r="N180" s="186">
        <f t="shared" si="40"/>
        <v>635981</v>
      </c>
      <c r="O180" s="192">
        <v>443611</v>
      </c>
      <c r="P180" s="156">
        <v>3.5613818181818182</v>
      </c>
      <c r="Q180" s="192">
        <v>226006</v>
      </c>
      <c r="R180" s="186">
        <f t="shared" si="41"/>
        <v>669617</v>
      </c>
      <c r="S180" s="395">
        <f t="shared" si="35"/>
        <v>581585.58854999999</v>
      </c>
    </row>
    <row r="181" spans="1:19" x14ac:dyDescent="0.25">
      <c r="A181" s="24">
        <v>166</v>
      </c>
      <c r="B181" s="21" t="s">
        <v>200</v>
      </c>
      <c r="C181" s="9">
        <v>150000</v>
      </c>
      <c r="D181" s="13">
        <v>1.7765636363636363</v>
      </c>
      <c r="E181" s="11">
        <v>80789.140049999987</v>
      </c>
      <c r="F181" s="172">
        <v>230789.14004999999</v>
      </c>
      <c r="G181" s="157">
        <v>191282.96400000001</v>
      </c>
      <c r="H181" s="156">
        <v>1.7765636363636363</v>
      </c>
      <c r="I181" s="192">
        <v>112566.02</v>
      </c>
      <c r="J181" s="186">
        <f t="shared" si="39"/>
        <v>303848.984</v>
      </c>
      <c r="K181" s="157">
        <v>221888</v>
      </c>
      <c r="L181" s="156">
        <v>1.7765636363636363</v>
      </c>
      <c r="M181" s="192">
        <v>117069</v>
      </c>
      <c r="N181" s="186">
        <f t="shared" si="40"/>
        <v>338957</v>
      </c>
      <c r="O181" s="157">
        <v>233365</v>
      </c>
      <c r="P181" s="156">
        <v>1.7765636363636363</v>
      </c>
      <c r="Q181" s="192">
        <v>114817</v>
      </c>
      <c r="R181" s="186">
        <f t="shared" si="41"/>
        <v>348182</v>
      </c>
      <c r="S181" s="395">
        <f t="shared" si="35"/>
        <v>305444.2810125</v>
      </c>
    </row>
    <row r="182" spans="1:19" x14ac:dyDescent="0.25">
      <c r="A182" s="24">
        <v>167</v>
      </c>
      <c r="B182" s="21" t="s">
        <v>201</v>
      </c>
      <c r="C182" s="9">
        <v>254000</v>
      </c>
      <c r="D182" s="13">
        <v>2.6648363636363634</v>
      </c>
      <c r="E182" s="11">
        <v>137323.92249999999</v>
      </c>
      <c r="F182" s="172">
        <v>391323.92249999999</v>
      </c>
      <c r="G182" s="157">
        <v>354888.56399999995</v>
      </c>
      <c r="H182" s="156">
        <v>2.6648363636363634</v>
      </c>
      <c r="I182" s="192">
        <v>167924.03</v>
      </c>
      <c r="J182" s="186">
        <f t="shared" si="39"/>
        <v>522812.59399999992</v>
      </c>
      <c r="K182" s="157">
        <v>397475</v>
      </c>
      <c r="L182" s="156">
        <v>2.6648363636363634</v>
      </c>
      <c r="M182" s="192">
        <v>174641</v>
      </c>
      <c r="N182" s="186">
        <f t="shared" si="40"/>
        <v>572116</v>
      </c>
      <c r="O182" s="157">
        <v>422317</v>
      </c>
      <c r="P182" s="156">
        <v>2.6648363636363634</v>
      </c>
      <c r="Q182" s="192">
        <v>172962</v>
      </c>
      <c r="R182" s="186">
        <f t="shared" si="41"/>
        <v>595279</v>
      </c>
      <c r="S182" s="395">
        <f t="shared" si="35"/>
        <v>520382.87912499998</v>
      </c>
    </row>
    <row r="183" spans="1:19" x14ac:dyDescent="0.25">
      <c r="A183" s="24">
        <v>168</v>
      </c>
      <c r="B183" s="21" t="s">
        <v>202</v>
      </c>
      <c r="C183" s="9">
        <v>3240000</v>
      </c>
      <c r="D183" s="13">
        <v>3.5531272727272727</v>
      </c>
      <c r="E183" s="11">
        <v>1744443.2238999996</v>
      </c>
      <c r="F183" s="172">
        <v>4984443.2238999996</v>
      </c>
      <c r="G183" s="157">
        <v>7267615.7640000004</v>
      </c>
      <c r="H183" s="156">
        <v>3.5531272727272727</v>
      </c>
      <c r="I183" s="192">
        <v>223184.75</v>
      </c>
      <c r="J183" s="186">
        <f t="shared" si="39"/>
        <v>7490800.5140000004</v>
      </c>
      <c r="K183" s="157">
        <v>8503110</v>
      </c>
      <c r="L183" s="156">
        <v>3.5531272727272727</v>
      </c>
      <c r="M183" s="192">
        <v>232112</v>
      </c>
      <c r="N183" s="186">
        <f t="shared" si="40"/>
        <v>8735222</v>
      </c>
      <c r="O183" s="157">
        <v>8939167</v>
      </c>
      <c r="P183" s="156">
        <v>3.5531272727272727</v>
      </c>
      <c r="Q183" s="192">
        <v>232112</v>
      </c>
      <c r="R183" s="186">
        <f t="shared" si="41"/>
        <v>9171279</v>
      </c>
      <c r="S183" s="395">
        <f t="shared" si="35"/>
        <v>7595436.184475</v>
      </c>
    </row>
    <row r="184" spans="1:19" x14ac:dyDescent="0.25">
      <c r="A184" s="24">
        <v>169</v>
      </c>
      <c r="B184" s="21" t="s">
        <v>203</v>
      </c>
      <c r="C184" s="9">
        <v>270000</v>
      </c>
      <c r="D184" s="13">
        <v>2.6648363636363634</v>
      </c>
      <c r="E184" s="11">
        <v>145959.40749999997</v>
      </c>
      <c r="F184" s="172">
        <v>415959.40749999997</v>
      </c>
      <c r="G184" s="157">
        <v>394618.16399999999</v>
      </c>
      <c r="H184" s="156">
        <v>2.6648363636363634</v>
      </c>
      <c r="I184" s="192">
        <v>167924.03</v>
      </c>
      <c r="J184" s="186">
        <f t="shared" si="39"/>
        <v>562542.19400000002</v>
      </c>
      <c r="K184" s="157">
        <v>449865</v>
      </c>
      <c r="L184" s="156">
        <v>2.6648363636363634</v>
      </c>
      <c r="M184" s="192">
        <v>176320</v>
      </c>
      <c r="N184" s="186">
        <f t="shared" si="40"/>
        <v>626185</v>
      </c>
      <c r="O184" s="157">
        <v>513004</v>
      </c>
      <c r="P184" s="156">
        <v>2.6648363636363634</v>
      </c>
      <c r="Q184" s="192">
        <v>176320</v>
      </c>
      <c r="R184" s="186">
        <f t="shared" si="41"/>
        <v>689324</v>
      </c>
      <c r="S184" s="395">
        <f t="shared" si="35"/>
        <v>573502.65037499997</v>
      </c>
    </row>
    <row r="185" spans="1:19" x14ac:dyDescent="0.25">
      <c r="A185" s="24">
        <v>170</v>
      </c>
      <c r="B185" s="21" t="s">
        <v>204</v>
      </c>
      <c r="C185" s="9">
        <v>281000</v>
      </c>
      <c r="D185" s="13">
        <v>2.6648363636363634</v>
      </c>
      <c r="E185" s="11">
        <v>150989.75750000001</v>
      </c>
      <c r="F185" s="172">
        <v>431989.75750000001</v>
      </c>
      <c r="G185" s="157">
        <v>417607.76399999997</v>
      </c>
      <c r="H185" s="156">
        <v>2.6648363636363634</v>
      </c>
      <c r="I185" s="192">
        <v>167924.03</v>
      </c>
      <c r="J185" s="186">
        <f t="shared" si="39"/>
        <v>585531.79399999999</v>
      </c>
      <c r="K185" s="157">
        <v>484425</v>
      </c>
      <c r="L185" s="156">
        <v>2.6648363636363634</v>
      </c>
      <c r="M185" s="192">
        <v>176320</v>
      </c>
      <c r="N185" s="186">
        <f t="shared" si="40"/>
        <v>660745</v>
      </c>
      <c r="O185" s="157">
        <v>534538</v>
      </c>
      <c r="P185" s="156">
        <v>2.6648363636363634</v>
      </c>
      <c r="Q185" s="192">
        <v>172962</v>
      </c>
      <c r="R185" s="186">
        <f t="shared" si="41"/>
        <v>707500</v>
      </c>
      <c r="S185" s="395">
        <f t="shared" si="35"/>
        <v>596441.63787500001</v>
      </c>
    </row>
    <row r="186" spans="1:19" x14ac:dyDescent="0.25">
      <c r="A186" s="24">
        <v>171</v>
      </c>
      <c r="B186" s="21" t="s">
        <v>205</v>
      </c>
      <c r="C186" s="9">
        <v>371000</v>
      </c>
      <c r="D186" s="13">
        <v>2.6648363636363634</v>
      </c>
      <c r="E186" s="11">
        <v>199366.49250000005</v>
      </c>
      <c r="F186" s="172">
        <v>570366.49250000005</v>
      </c>
      <c r="G186" s="192">
        <v>627415.76399999997</v>
      </c>
      <c r="H186" s="156">
        <v>2.6648363636363634</v>
      </c>
      <c r="I186" s="192">
        <v>167924.03</v>
      </c>
      <c r="J186" s="186">
        <f t="shared" si="39"/>
        <v>795339.79399999999</v>
      </c>
      <c r="K186" s="192">
        <v>702706</v>
      </c>
      <c r="L186" s="156">
        <v>2.6648363636363634</v>
      </c>
      <c r="M186" s="192">
        <v>174641</v>
      </c>
      <c r="N186" s="186">
        <f t="shared" si="40"/>
        <v>877347</v>
      </c>
      <c r="O186" s="192">
        <v>752899</v>
      </c>
      <c r="P186" s="156">
        <v>2.6648363636363634</v>
      </c>
      <c r="Q186" s="192">
        <v>172962</v>
      </c>
      <c r="R186" s="186">
        <f t="shared" si="41"/>
        <v>925861</v>
      </c>
      <c r="S186" s="395">
        <f t="shared" si="35"/>
        <v>792228.57162499998</v>
      </c>
    </row>
    <row r="187" spans="1:19" x14ac:dyDescent="0.25">
      <c r="A187" s="24">
        <v>172</v>
      </c>
      <c r="B187" s="21" t="s">
        <v>206</v>
      </c>
      <c r="C187" s="9">
        <v>287000</v>
      </c>
      <c r="D187" s="13">
        <v>2.6648363636363634</v>
      </c>
      <c r="E187" s="11">
        <v>154766.23749999999</v>
      </c>
      <c r="F187" s="172">
        <v>441766.23749999999</v>
      </c>
      <c r="G187" s="157">
        <v>433008.56399999995</v>
      </c>
      <c r="H187" s="156">
        <v>2.6648363636363634</v>
      </c>
      <c r="I187" s="192">
        <v>167924.03</v>
      </c>
      <c r="J187" s="186">
        <f t="shared" si="39"/>
        <v>600932.59399999992</v>
      </c>
      <c r="K187" s="157">
        <v>502290</v>
      </c>
      <c r="L187" s="156">
        <v>2.6648363636363634</v>
      </c>
      <c r="M187" s="192">
        <v>176320</v>
      </c>
      <c r="N187" s="186">
        <f t="shared" si="40"/>
        <v>678610</v>
      </c>
      <c r="O187" s="157">
        <v>545591</v>
      </c>
      <c r="P187" s="156">
        <v>2.6648363636363634</v>
      </c>
      <c r="Q187" s="192">
        <v>174641</v>
      </c>
      <c r="R187" s="186">
        <f t="shared" si="41"/>
        <v>720232</v>
      </c>
      <c r="S187" s="395">
        <f t="shared" si="35"/>
        <v>610385.20787500008</v>
      </c>
    </row>
    <row r="188" spans="1:19" x14ac:dyDescent="0.25">
      <c r="A188" s="24">
        <v>173</v>
      </c>
      <c r="B188" s="21" t="s">
        <v>207</v>
      </c>
      <c r="C188" s="9">
        <v>486000</v>
      </c>
      <c r="D188" s="13">
        <v>2.6648363636363634</v>
      </c>
      <c r="E188" s="11">
        <v>261658.78249999997</v>
      </c>
      <c r="F188" s="172">
        <v>747658.78249999997</v>
      </c>
      <c r="G188" s="192">
        <v>894809.36399999994</v>
      </c>
      <c r="H188" s="156">
        <v>2.6648363636363634</v>
      </c>
      <c r="I188" s="192">
        <v>167924.03</v>
      </c>
      <c r="J188" s="186">
        <f t="shared" si="39"/>
        <v>1062733.3939999999</v>
      </c>
      <c r="K188" s="192">
        <v>1020083</v>
      </c>
      <c r="L188" s="156">
        <v>2.6648363636363634</v>
      </c>
      <c r="M188" s="192">
        <v>177999</v>
      </c>
      <c r="N188" s="186">
        <f t="shared" si="40"/>
        <v>1198082</v>
      </c>
      <c r="O188" s="192">
        <v>1064823</v>
      </c>
      <c r="P188" s="156">
        <v>2.6648363636363634</v>
      </c>
      <c r="Q188" s="192">
        <v>171283</v>
      </c>
      <c r="R188" s="186">
        <f t="shared" si="41"/>
        <v>1236106</v>
      </c>
      <c r="S188" s="395">
        <f t="shared" si="35"/>
        <v>1061145.044125</v>
      </c>
    </row>
    <row r="189" spans="1:19" x14ac:dyDescent="0.25">
      <c r="A189" s="148"/>
      <c r="B189" s="16" t="s">
        <v>208</v>
      </c>
      <c r="C189" s="5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184">
        <v>0</v>
      </c>
      <c r="P189" s="417"/>
      <c r="Q189" s="184">
        <v>0</v>
      </c>
      <c r="R189" s="184">
        <v>0</v>
      </c>
      <c r="S189" s="184">
        <v>0</v>
      </c>
    </row>
    <row r="190" spans="1:19" x14ac:dyDescent="0.25">
      <c r="A190" s="24">
        <v>174</v>
      </c>
      <c r="B190" s="21" t="s">
        <v>209</v>
      </c>
      <c r="C190" s="9">
        <v>291000</v>
      </c>
      <c r="D190" s="13">
        <v>3.5531272727272727</v>
      </c>
      <c r="E190" s="11">
        <v>157004.83419999998</v>
      </c>
      <c r="F190" s="172">
        <v>448004.83419999998</v>
      </c>
      <c r="G190" s="192">
        <v>407786.96399999998</v>
      </c>
      <c r="H190" s="156">
        <v>3.5531272727272727</v>
      </c>
      <c r="I190" s="192">
        <v>192635.69</v>
      </c>
      <c r="J190" s="186">
        <f>G190+I190</f>
        <v>600422.65399999998</v>
      </c>
      <c r="K190" s="192">
        <v>460799</v>
      </c>
      <c r="L190" s="156">
        <v>3.5531272727272727</v>
      </c>
      <c r="M190" s="192">
        <v>204194</v>
      </c>
      <c r="N190" s="186">
        <f>K190+M190</f>
        <v>664993</v>
      </c>
      <c r="O190" s="192">
        <v>509734</v>
      </c>
      <c r="P190" s="156">
        <v>3.5531272727272727</v>
      </c>
      <c r="Q190" s="192">
        <v>198415</v>
      </c>
      <c r="R190" s="186">
        <f>O190+Q190</f>
        <v>708149</v>
      </c>
      <c r="S190" s="395">
        <f t="shared" si="35"/>
        <v>605392.37205000001</v>
      </c>
    </row>
    <row r="191" spans="1:19" x14ac:dyDescent="0.25">
      <c r="A191" s="24">
        <v>175</v>
      </c>
      <c r="B191" s="21" t="s">
        <v>210</v>
      </c>
      <c r="C191" s="9">
        <v>507000</v>
      </c>
      <c r="D191" s="13">
        <v>8.2906181818181821</v>
      </c>
      <c r="E191" s="11">
        <v>272317.61389999988</v>
      </c>
      <c r="F191" s="172">
        <v>779317.61389999988</v>
      </c>
      <c r="G191" s="157">
        <v>548626.16399999999</v>
      </c>
      <c r="H191" s="156">
        <v>8.2906181818181821</v>
      </c>
      <c r="I191" s="192">
        <v>446951.75</v>
      </c>
      <c r="J191" s="186">
        <f>G191+I191</f>
        <v>995577.91399999999</v>
      </c>
      <c r="K191" s="157">
        <v>630920</v>
      </c>
      <c r="L191" s="156">
        <v>8.2906181818181821</v>
      </c>
      <c r="M191" s="192">
        <v>460360</v>
      </c>
      <c r="N191" s="186">
        <f>K191+M191</f>
        <v>1091280</v>
      </c>
      <c r="O191" s="157">
        <v>713214</v>
      </c>
      <c r="P191" s="156">
        <v>8.2906181818181821</v>
      </c>
      <c r="Q191" s="192">
        <v>451421</v>
      </c>
      <c r="R191" s="186">
        <f>O191+Q191</f>
        <v>1164635</v>
      </c>
      <c r="S191" s="395">
        <f t="shared" si="35"/>
        <v>1007702.6319749999</v>
      </c>
    </row>
    <row r="192" spans="1:19" x14ac:dyDescent="0.25">
      <c r="A192" s="24">
        <v>176</v>
      </c>
      <c r="B192" s="21" t="s">
        <v>211</v>
      </c>
      <c r="C192" s="9">
        <v>451000</v>
      </c>
      <c r="D192" s="13">
        <v>8.2906181818181821</v>
      </c>
      <c r="E192" s="11">
        <v>242423.30889999995</v>
      </c>
      <c r="F192" s="172">
        <v>693423.30889999995</v>
      </c>
      <c r="G192" s="157">
        <v>420509.36399999994</v>
      </c>
      <c r="H192" s="156">
        <v>8.2906181818181821</v>
      </c>
      <c r="I192" s="192">
        <v>446951.75</v>
      </c>
      <c r="J192" s="186">
        <f>G192+I192</f>
        <v>867461.11399999994</v>
      </c>
      <c r="K192" s="157">
        <v>470970</v>
      </c>
      <c r="L192" s="156">
        <v>8.2906181818181821</v>
      </c>
      <c r="M192" s="192">
        <v>464830</v>
      </c>
      <c r="N192" s="186">
        <f>K192+M192</f>
        <v>935800</v>
      </c>
      <c r="O192" s="157">
        <v>513021</v>
      </c>
      <c r="P192" s="156">
        <v>8.2906181818181821</v>
      </c>
      <c r="Q192" s="192">
        <v>451421</v>
      </c>
      <c r="R192" s="186">
        <f>O192+Q192</f>
        <v>964442</v>
      </c>
      <c r="S192" s="395">
        <f t="shared" si="35"/>
        <v>865281.60572500003</v>
      </c>
    </row>
    <row r="193" spans="1:19" x14ac:dyDescent="0.25">
      <c r="A193" s="24">
        <v>177</v>
      </c>
      <c r="B193" s="21" t="s">
        <v>212</v>
      </c>
      <c r="C193" s="9">
        <v>3130000</v>
      </c>
      <c r="D193" s="13">
        <v>3.5531272727272727</v>
      </c>
      <c r="E193" s="11">
        <v>1684687.8541999999</v>
      </c>
      <c r="F193" s="172">
        <v>4814687.8541999999</v>
      </c>
      <c r="G193" s="157">
        <v>7008257.364000001</v>
      </c>
      <c r="H193" s="156">
        <v>3.5531272727272727</v>
      </c>
      <c r="I193" s="192">
        <v>192635.69</v>
      </c>
      <c r="J193" s="186">
        <f>G193+I193</f>
        <v>7200893.0540000014</v>
      </c>
      <c r="K193" s="157">
        <v>8199661</v>
      </c>
      <c r="L193" s="156">
        <v>3.5531272727272727</v>
      </c>
      <c r="M193" s="192">
        <v>202267</v>
      </c>
      <c r="N193" s="186">
        <f>K193+M193</f>
        <v>8401928</v>
      </c>
      <c r="O193" s="157">
        <v>8690239</v>
      </c>
      <c r="P193" s="156">
        <v>3.5531272727272727</v>
      </c>
      <c r="Q193" s="192">
        <v>202267</v>
      </c>
      <c r="R193" s="186">
        <f>O193+Q193</f>
        <v>8892506</v>
      </c>
      <c r="S193" s="395">
        <f t="shared" si="35"/>
        <v>7327503.7270500008</v>
      </c>
    </row>
    <row r="194" spans="1:19" x14ac:dyDescent="0.25">
      <c r="A194" s="24">
        <v>178</v>
      </c>
      <c r="B194" s="21" t="s">
        <v>213</v>
      </c>
      <c r="C194" s="9">
        <v>85000</v>
      </c>
      <c r="D194" s="13">
        <v>1.3324181818181817</v>
      </c>
      <c r="E194" s="11">
        <v>46010.052950000012</v>
      </c>
      <c r="F194" s="172">
        <v>131010.05295000001</v>
      </c>
      <c r="G194" s="159">
        <v>95753.364000000001</v>
      </c>
      <c r="H194" s="156">
        <v>1.3324181818181817</v>
      </c>
      <c r="I194" s="192">
        <v>73455.44</v>
      </c>
      <c r="J194" s="186">
        <f>G194+I194</f>
        <v>169208.804</v>
      </c>
      <c r="K194" s="159">
        <v>109159</v>
      </c>
      <c r="L194" s="156">
        <v>1.3324181818181817</v>
      </c>
      <c r="M194" s="192">
        <v>77863</v>
      </c>
      <c r="N194" s="186">
        <f>K194+M194</f>
        <v>187022</v>
      </c>
      <c r="O194" s="159">
        <v>117777</v>
      </c>
      <c r="P194" s="156">
        <v>1.3324181818181817</v>
      </c>
      <c r="Q194" s="192">
        <v>74190</v>
      </c>
      <c r="R194" s="186">
        <f>O194+Q194</f>
        <v>191967</v>
      </c>
      <c r="S194" s="395">
        <f t="shared" si="35"/>
        <v>169801.96423750001</v>
      </c>
    </row>
    <row r="195" spans="1:19" x14ac:dyDescent="0.25">
      <c r="A195" s="148"/>
      <c r="B195" s="16" t="s">
        <v>214</v>
      </c>
      <c r="C195" s="5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184">
        <v>0</v>
      </c>
      <c r="P195" s="417"/>
      <c r="Q195" s="184">
        <v>0</v>
      </c>
      <c r="R195" s="184">
        <v>0</v>
      </c>
      <c r="S195" s="184">
        <v>0</v>
      </c>
    </row>
    <row r="196" spans="1:19" x14ac:dyDescent="0.25">
      <c r="A196" s="24">
        <v>179</v>
      </c>
      <c r="B196" s="21" t="s">
        <v>215</v>
      </c>
      <c r="C196" s="15" t="s">
        <v>10</v>
      </c>
      <c r="D196" s="39">
        <v>11.04953897818182</v>
      </c>
      <c r="E196" s="11">
        <v>553066.53289999999</v>
      </c>
      <c r="F196" s="172">
        <v>553066.53289999999</v>
      </c>
      <c r="G196" s="275" t="s">
        <v>10</v>
      </c>
      <c r="H196" s="202">
        <v>11.04953897818182</v>
      </c>
      <c r="I196" s="179">
        <v>595124.42000000004</v>
      </c>
      <c r="J196" s="174">
        <f>I196*1</f>
        <v>595124.42000000004</v>
      </c>
      <c r="K196" s="275" t="s">
        <v>10</v>
      </c>
      <c r="L196" s="202">
        <v>11.04953897818182</v>
      </c>
      <c r="M196" s="179">
        <v>612978</v>
      </c>
      <c r="N196" s="174">
        <f>M196*1</f>
        <v>612978</v>
      </c>
      <c r="O196" s="275" t="s">
        <v>10</v>
      </c>
      <c r="P196" s="202">
        <v>11.04953897818182</v>
      </c>
      <c r="Q196" s="179">
        <v>624881</v>
      </c>
      <c r="R196" s="174">
        <f>Q196*1</f>
        <v>624881</v>
      </c>
      <c r="S196" s="395">
        <f t="shared" si="35"/>
        <v>596512.48822499998</v>
      </c>
    </row>
    <row r="197" spans="1:19" x14ac:dyDescent="0.25">
      <c r="A197" s="24">
        <v>180</v>
      </c>
      <c r="B197" s="21" t="s">
        <v>216</v>
      </c>
      <c r="C197" s="9">
        <v>525000</v>
      </c>
      <c r="D197" s="39">
        <v>4.1465559367272729</v>
      </c>
      <c r="E197" s="11">
        <v>282396.34360000002</v>
      </c>
      <c r="F197" s="172">
        <v>807396.34360000002</v>
      </c>
      <c r="G197" s="179">
        <v>906638.96399999992</v>
      </c>
      <c r="H197" s="202">
        <v>4.1465559367272729</v>
      </c>
      <c r="I197" s="179">
        <v>224546.81</v>
      </c>
      <c r="J197" s="174">
        <f t="shared" ref="J197:J198" si="42">G197+I197</f>
        <v>1131185.774</v>
      </c>
      <c r="K197" s="179">
        <v>1033568</v>
      </c>
      <c r="L197" s="202">
        <v>4.1465559367272729</v>
      </c>
      <c r="M197" s="179">
        <v>231283</v>
      </c>
      <c r="N197" s="174">
        <f t="shared" ref="N197:N198" si="43">K197+M197</f>
        <v>1264851</v>
      </c>
      <c r="O197" s="179">
        <v>1051701</v>
      </c>
      <c r="P197" s="202">
        <v>4.1465559367272729</v>
      </c>
      <c r="Q197" s="179">
        <v>231283</v>
      </c>
      <c r="R197" s="174">
        <f t="shared" ref="R197:R198" si="44">O197+Q197</f>
        <v>1282984</v>
      </c>
      <c r="S197" s="395">
        <f t="shared" si="35"/>
        <v>1121604.2794000001</v>
      </c>
    </row>
    <row r="198" spans="1:19" x14ac:dyDescent="0.25">
      <c r="A198" s="24">
        <v>181</v>
      </c>
      <c r="B198" s="21" t="s">
        <v>217</v>
      </c>
      <c r="C198" s="9">
        <v>511000</v>
      </c>
      <c r="D198" s="39">
        <v>4.1465559367272729</v>
      </c>
      <c r="E198" s="11">
        <v>274402.69360000012</v>
      </c>
      <c r="F198" s="172">
        <v>785402.69360000012</v>
      </c>
      <c r="G198" s="298">
        <v>876000.56400000001</v>
      </c>
      <c r="H198" s="202">
        <v>4.1465559367272729</v>
      </c>
      <c r="I198" s="179">
        <v>224546.81</v>
      </c>
      <c r="J198" s="174">
        <f t="shared" si="42"/>
        <v>1100547.3740000001</v>
      </c>
      <c r="K198" s="298">
        <v>1033681</v>
      </c>
      <c r="L198" s="202">
        <v>4.1465559367272729</v>
      </c>
      <c r="M198" s="179">
        <v>233529</v>
      </c>
      <c r="N198" s="174">
        <f t="shared" si="43"/>
        <v>1267210</v>
      </c>
      <c r="O198" s="365">
        <v>1033681</v>
      </c>
      <c r="P198" s="202">
        <v>4.1465559367272729</v>
      </c>
      <c r="Q198" s="179">
        <v>235774</v>
      </c>
      <c r="R198" s="174">
        <f t="shared" si="44"/>
        <v>1269455</v>
      </c>
      <c r="S198" s="395">
        <f t="shared" si="35"/>
        <v>1105653.7668999999</v>
      </c>
    </row>
    <row r="199" spans="1:19" x14ac:dyDescent="0.25">
      <c r="A199" s="24">
        <v>182</v>
      </c>
      <c r="B199" s="21" t="s">
        <v>218</v>
      </c>
      <c r="C199" s="9">
        <v>503000</v>
      </c>
      <c r="D199" s="39">
        <v>4.1465559367272729</v>
      </c>
      <c r="E199" s="11">
        <v>271115.2986000001</v>
      </c>
      <c r="F199" s="172">
        <v>774115.2986000001</v>
      </c>
      <c r="G199" s="179">
        <v>849946.16399999999</v>
      </c>
      <c r="H199" s="202">
        <v>4.1465559367272729</v>
      </c>
      <c r="I199" s="179">
        <v>224546.81</v>
      </c>
      <c r="J199" s="174">
        <f>G199+I199</f>
        <v>1074492.9739999999</v>
      </c>
      <c r="K199" s="179">
        <v>951940</v>
      </c>
      <c r="L199" s="202">
        <v>4.1465559367272729</v>
      </c>
      <c r="M199" s="179">
        <v>231283</v>
      </c>
      <c r="N199" s="174">
        <f>K199+M199</f>
        <v>1183223</v>
      </c>
      <c r="O199" s="179">
        <v>1045434</v>
      </c>
      <c r="P199" s="202">
        <v>4.1465559367272729</v>
      </c>
      <c r="Q199" s="179">
        <v>231283</v>
      </c>
      <c r="R199" s="174">
        <f>O199+Q199</f>
        <v>1276717</v>
      </c>
      <c r="S199" s="395">
        <f t="shared" ref="S199:S262" si="45">AVERAGE(N199,J199,F199,R199)</f>
        <v>1077137.0681499999</v>
      </c>
    </row>
    <row r="200" spans="1:19" x14ac:dyDescent="0.25">
      <c r="A200" s="24">
        <v>183</v>
      </c>
      <c r="B200" s="21" t="s">
        <v>220</v>
      </c>
      <c r="C200" s="9">
        <v>316000</v>
      </c>
      <c r="D200" s="39">
        <v>8.2878204850909096</v>
      </c>
      <c r="E200" s="11">
        <v>170245.60285000002</v>
      </c>
      <c r="F200" s="172">
        <v>486245.60285000002</v>
      </c>
      <c r="G200" s="179">
        <v>105797.364</v>
      </c>
      <c r="H200" s="202">
        <v>8.2878204850909096</v>
      </c>
      <c r="I200" s="179">
        <v>446854.46</v>
      </c>
      <c r="J200" s="174">
        <f t="shared" ref="J200:J208" si="46">G200+I200</f>
        <v>552651.82400000002</v>
      </c>
      <c r="K200" s="179">
        <v>123783</v>
      </c>
      <c r="L200" s="202">
        <v>8.2878204850909096</v>
      </c>
      <c r="M200" s="179">
        <v>460260</v>
      </c>
      <c r="N200" s="174">
        <f t="shared" ref="N200:N208" si="47">K200+M200</f>
        <v>584043</v>
      </c>
      <c r="O200" s="179">
        <v>137537</v>
      </c>
      <c r="P200" s="202">
        <v>8.2878204850909096</v>
      </c>
      <c r="Q200" s="179">
        <v>464729</v>
      </c>
      <c r="R200" s="174">
        <f t="shared" ref="R200:R208" si="48">O200+Q200</f>
        <v>602266</v>
      </c>
      <c r="S200" s="395">
        <f t="shared" si="45"/>
        <v>556301.60671249998</v>
      </c>
    </row>
    <row r="201" spans="1:19" x14ac:dyDescent="0.25">
      <c r="A201" s="24">
        <v>184</v>
      </c>
      <c r="B201" s="21" t="s">
        <v>222</v>
      </c>
      <c r="C201" s="9">
        <v>2551000</v>
      </c>
      <c r="D201" s="39">
        <v>2.7670098814545456</v>
      </c>
      <c r="E201" s="11">
        <v>1373102.4245500001</v>
      </c>
      <c r="F201" s="172">
        <v>3924102.4245500001</v>
      </c>
      <c r="G201" s="179">
        <v>5721732.5640000012</v>
      </c>
      <c r="H201" s="202">
        <v>2.7670098814545456</v>
      </c>
      <c r="I201" s="179">
        <v>150509.12</v>
      </c>
      <c r="J201" s="174">
        <f t="shared" si="46"/>
        <v>5872241.6840000013</v>
      </c>
      <c r="K201" s="179">
        <v>6408340</v>
      </c>
      <c r="L201" s="202">
        <v>2.7670098814545456</v>
      </c>
      <c r="M201" s="179">
        <v>158035</v>
      </c>
      <c r="N201" s="174">
        <f t="shared" si="47"/>
        <v>6566375</v>
      </c>
      <c r="O201" s="179">
        <v>6808862</v>
      </c>
      <c r="P201" s="202">
        <v>2.7670098814545456</v>
      </c>
      <c r="Q201" s="179">
        <v>156529</v>
      </c>
      <c r="R201" s="174">
        <f t="shared" si="48"/>
        <v>6965391</v>
      </c>
      <c r="S201" s="395">
        <f t="shared" si="45"/>
        <v>5832027.5271375002</v>
      </c>
    </row>
    <row r="202" spans="1:19" x14ac:dyDescent="0.25">
      <c r="A202" s="24">
        <v>185</v>
      </c>
      <c r="B202" s="21" t="s">
        <v>223</v>
      </c>
      <c r="C202" s="9">
        <v>8356000</v>
      </c>
      <c r="D202" s="39">
        <v>8.2878204850909096</v>
      </c>
      <c r="E202" s="11">
        <v>4499775.7128500007</v>
      </c>
      <c r="F202" s="172">
        <v>12855775.712850001</v>
      </c>
      <c r="G202" s="179">
        <v>18748800.563999999</v>
      </c>
      <c r="H202" s="202">
        <v>8.2878204850909096</v>
      </c>
      <c r="I202" s="179">
        <v>446854.46</v>
      </c>
      <c r="J202" s="174">
        <f t="shared" si="46"/>
        <v>19195655.024</v>
      </c>
      <c r="K202" s="179">
        <v>21936097</v>
      </c>
      <c r="L202" s="202">
        <v>8.2878204850909096</v>
      </c>
      <c r="M202" s="179">
        <v>473666</v>
      </c>
      <c r="N202" s="174">
        <f t="shared" si="47"/>
        <v>22409763</v>
      </c>
      <c r="O202" s="179">
        <v>24185953</v>
      </c>
      <c r="P202" s="202">
        <v>8.2878204850909096</v>
      </c>
      <c r="Q202" s="179">
        <v>460260</v>
      </c>
      <c r="R202" s="174">
        <f t="shared" si="48"/>
        <v>24646213</v>
      </c>
      <c r="S202" s="395">
        <f t="shared" si="45"/>
        <v>19776851.684212502</v>
      </c>
    </row>
    <row r="203" spans="1:19" x14ac:dyDescent="0.25">
      <c r="A203" s="24">
        <v>186</v>
      </c>
      <c r="B203" s="21" t="s">
        <v>224</v>
      </c>
      <c r="C203" s="9">
        <v>12682000</v>
      </c>
      <c r="D203" s="39">
        <v>8.2878204850909096</v>
      </c>
      <c r="E203" s="11">
        <v>6829089.7278500013</v>
      </c>
      <c r="F203" s="172">
        <v>19511089.727850001</v>
      </c>
      <c r="G203" s="179">
        <v>28782086.963999998</v>
      </c>
      <c r="H203" s="202">
        <v>8.2878204850909096</v>
      </c>
      <c r="I203" s="179">
        <v>446854.46</v>
      </c>
      <c r="J203" s="174">
        <f t="shared" si="46"/>
        <v>29228941.423999999</v>
      </c>
      <c r="K203" s="179">
        <v>33099400</v>
      </c>
      <c r="L203" s="202">
        <v>8.2878204850909096</v>
      </c>
      <c r="M203" s="179">
        <v>464729</v>
      </c>
      <c r="N203" s="174">
        <f t="shared" si="47"/>
        <v>33564129</v>
      </c>
      <c r="O203" s="179">
        <v>34250683</v>
      </c>
      <c r="P203" s="202">
        <v>8.2878204850909096</v>
      </c>
      <c r="Q203" s="179">
        <v>451323</v>
      </c>
      <c r="R203" s="174">
        <f t="shared" si="48"/>
        <v>34702006</v>
      </c>
      <c r="S203" s="395">
        <f t="shared" si="45"/>
        <v>29251541.5379625</v>
      </c>
    </row>
    <row r="204" spans="1:19" x14ac:dyDescent="0.25">
      <c r="A204" s="24">
        <v>187</v>
      </c>
      <c r="B204" s="21" t="s">
        <v>225</v>
      </c>
      <c r="C204" s="9">
        <v>3185000</v>
      </c>
      <c r="D204" s="39">
        <v>6.2158557080000003</v>
      </c>
      <c r="E204" s="11">
        <v>1715466.5926999999</v>
      </c>
      <c r="F204" s="172">
        <v>4900466.5926999999</v>
      </c>
      <c r="G204" s="179">
        <v>6916745.364000001</v>
      </c>
      <c r="H204" s="202">
        <v>6.2158557080000003</v>
      </c>
      <c r="I204" s="179">
        <v>335651.99</v>
      </c>
      <c r="J204" s="174">
        <f t="shared" si="46"/>
        <v>7252397.3540000012</v>
      </c>
      <c r="K204" s="179">
        <v>8092592</v>
      </c>
      <c r="L204" s="202">
        <v>6.2158557080000003</v>
      </c>
      <c r="M204" s="179">
        <v>352435</v>
      </c>
      <c r="N204" s="174">
        <f t="shared" si="47"/>
        <v>8445027</v>
      </c>
      <c r="O204" s="179">
        <v>8922602</v>
      </c>
      <c r="P204" s="202">
        <v>6.2158557080000003</v>
      </c>
      <c r="Q204" s="179">
        <v>339009</v>
      </c>
      <c r="R204" s="174">
        <f t="shared" si="48"/>
        <v>9261611</v>
      </c>
      <c r="S204" s="395">
        <f t="shared" si="45"/>
        <v>7464875.4866750007</v>
      </c>
    </row>
    <row r="205" spans="1:19" x14ac:dyDescent="0.25">
      <c r="A205" s="24">
        <v>188</v>
      </c>
      <c r="B205" s="21" t="s">
        <v>226</v>
      </c>
      <c r="C205" s="9">
        <v>3811000</v>
      </c>
      <c r="D205" s="39">
        <v>6.2158557080000003</v>
      </c>
      <c r="E205" s="11">
        <v>2052474.3727000002</v>
      </c>
      <c r="F205" s="172">
        <v>5863474.3727000002</v>
      </c>
      <c r="G205" s="179">
        <v>8444772.5640000012</v>
      </c>
      <c r="H205" s="202">
        <v>6.2158557080000003</v>
      </c>
      <c r="I205" s="179">
        <v>335651.99</v>
      </c>
      <c r="J205" s="174">
        <f t="shared" si="46"/>
        <v>8780424.5540000014</v>
      </c>
      <c r="K205" s="179">
        <v>9964832</v>
      </c>
      <c r="L205" s="202">
        <v>6.2158557080000003</v>
      </c>
      <c r="M205" s="179">
        <v>349078</v>
      </c>
      <c r="N205" s="174">
        <f t="shared" si="47"/>
        <v>10313910</v>
      </c>
      <c r="O205" s="179">
        <v>10724861</v>
      </c>
      <c r="P205" s="202">
        <v>6.2158557080000003</v>
      </c>
      <c r="Q205" s="179">
        <v>352435</v>
      </c>
      <c r="R205" s="174">
        <f t="shared" si="48"/>
        <v>11077296</v>
      </c>
      <c r="S205" s="395">
        <f t="shared" si="45"/>
        <v>9008776.2316750009</v>
      </c>
    </row>
    <row r="206" spans="1:19" x14ac:dyDescent="0.25">
      <c r="A206" s="24">
        <v>189</v>
      </c>
      <c r="B206" s="21" t="s">
        <v>228</v>
      </c>
      <c r="C206" s="9">
        <v>3139000</v>
      </c>
      <c r="D206" s="39">
        <v>4.1465559367272729</v>
      </c>
      <c r="E206" s="11">
        <v>1690160.0336000007</v>
      </c>
      <c r="F206" s="172">
        <v>4829160.0336000007</v>
      </c>
      <c r="G206" s="179">
        <v>6985267.7640000004</v>
      </c>
      <c r="H206" s="202">
        <v>4.1465559367272729</v>
      </c>
      <c r="I206" s="179">
        <v>224546.81</v>
      </c>
      <c r="J206" s="174">
        <f t="shared" si="46"/>
        <v>7209814.574</v>
      </c>
      <c r="K206" s="179">
        <v>7963205</v>
      </c>
      <c r="L206" s="202">
        <v>4.1465559367272729</v>
      </c>
      <c r="M206" s="179">
        <v>238020</v>
      </c>
      <c r="N206" s="174">
        <f t="shared" si="47"/>
        <v>8201225</v>
      </c>
      <c r="O206" s="179">
        <v>9080848</v>
      </c>
      <c r="P206" s="202">
        <v>4.1465559367272729</v>
      </c>
      <c r="Q206" s="179">
        <v>233529</v>
      </c>
      <c r="R206" s="174">
        <f t="shared" si="48"/>
        <v>9314377</v>
      </c>
      <c r="S206" s="395">
        <f t="shared" si="45"/>
        <v>7388644.1519000009</v>
      </c>
    </row>
    <row r="207" spans="1:19" x14ac:dyDescent="0.25">
      <c r="A207" s="24">
        <v>190</v>
      </c>
      <c r="B207" s="21" t="s">
        <v>229</v>
      </c>
      <c r="C207" s="9">
        <v>1079000</v>
      </c>
      <c r="D207" s="39">
        <v>3.1211466690909093</v>
      </c>
      <c r="E207" s="11">
        <v>580588.62929999991</v>
      </c>
      <c r="F207" s="172">
        <v>1659588.6292999999</v>
      </c>
      <c r="G207" s="179">
        <v>2269944.5640000002</v>
      </c>
      <c r="H207" s="202">
        <v>3.1211466690909093</v>
      </c>
      <c r="I207" s="179">
        <v>169480.67</v>
      </c>
      <c r="J207" s="174">
        <f t="shared" si="46"/>
        <v>2439425.2340000002</v>
      </c>
      <c r="K207" s="179">
        <v>2655835</v>
      </c>
      <c r="L207" s="202">
        <v>3.1211466690909093</v>
      </c>
      <c r="M207" s="179">
        <v>179650</v>
      </c>
      <c r="N207" s="174">
        <f t="shared" si="47"/>
        <v>2835485</v>
      </c>
      <c r="O207" s="179">
        <v>2814731</v>
      </c>
      <c r="P207" s="202">
        <v>3.1211466690909093</v>
      </c>
      <c r="Q207" s="179">
        <v>171175</v>
      </c>
      <c r="R207" s="174">
        <f t="shared" si="48"/>
        <v>2985906</v>
      </c>
      <c r="S207" s="395">
        <f t="shared" si="45"/>
        <v>2480101.2158249998</v>
      </c>
    </row>
    <row r="208" spans="1:19" x14ac:dyDescent="0.25">
      <c r="A208" s="24">
        <v>191</v>
      </c>
      <c r="B208" s="21" t="s">
        <v>230</v>
      </c>
      <c r="C208" s="9">
        <v>268000</v>
      </c>
      <c r="D208" s="39">
        <v>6.2158557080000003</v>
      </c>
      <c r="E208" s="11">
        <v>144087.66269999999</v>
      </c>
      <c r="F208" s="172">
        <v>412087.66269999999</v>
      </c>
      <c r="G208" s="179">
        <v>149990.96400000001</v>
      </c>
      <c r="H208" s="202">
        <v>6.2158557080000003</v>
      </c>
      <c r="I208" s="179">
        <v>335651.99</v>
      </c>
      <c r="J208" s="174">
        <f t="shared" si="46"/>
        <v>485642.95400000003</v>
      </c>
      <c r="K208" s="179">
        <v>175489</v>
      </c>
      <c r="L208" s="202">
        <v>6.2158557080000003</v>
      </c>
      <c r="M208" s="179">
        <v>355791</v>
      </c>
      <c r="N208" s="174">
        <f t="shared" si="47"/>
        <v>531280</v>
      </c>
      <c r="O208" s="179">
        <v>182989</v>
      </c>
      <c r="P208" s="202">
        <v>6.2158557080000003</v>
      </c>
      <c r="Q208" s="179">
        <v>339009</v>
      </c>
      <c r="R208" s="174">
        <f t="shared" si="48"/>
        <v>521998</v>
      </c>
      <c r="S208" s="395">
        <f t="shared" si="45"/>
        <v>487752.15417500003</v>
      </c>
    </row>
    <row r="209" spans="1:19" x14ac:dyDescent="0.25">
      <c r="A209" s="24">
        <v>192</v>
      </c>
      <c r="B209" s="21" t="s">
        <v>231</v>
      </c>
      <c r="C209" s="15" t="s">
        <v>10</v>
      </c>
      <c r="D209" s="39">
        <v>8.2878204850909096</v>
      </c>
      <c r="E209" s="11">
        <v>412976.03269999998</v>
      </c>
      <c r="F209" s="172">
        <v>412976.03269999998</v>
      </c>
      <c r="G209" s="275" t="s">
        <v>10</v>
      </c>
      <c r="H209" s="202">
        <v>8.2878204850909096</v>
      </c>
      <c r="I209" s="179">
        <v>446854.46</v>
      </c>
      <c r="J209" s="174">
        <f>I209*1</f>
        <v>446854.46</v>
      </c>
      <c r="K209" s="275" t="s">
        <v>10</v>
      </c>
      <c r="L209" s="202">
        <v>8.2878204850909096</v>
      </c>
      <c r="M209" s="179">
        <v>473666</v>
      </c>
      <c r="N209" s="174">
        <f>M209*1</f>
        <v>473666</v>
      </c>
      <c r="O209" s="275" t="s">
        <v>10</v>
      </c>
      <c r="P209" s="202">
        <v>8.2878204850909096</v>
      </c>
      <c r="Q209" s="179">
        <v>464729</v>
      </c>
      <c r="R209" s="174">
        <f>Q209*1</f>
        <v>464729</v>
      </c>
      <c r="S209" s="395">
        <f t="shared" si="45"/>
        <v>449556.37317499996</v>
      </c>
    </row>
    <row r="210" spans="1:19" x14ac:dyDescent="0.25">
      <c r="A210" s="148"/>
      <c r="B210" s="22" t="s">
        <v>232</v>
      </c>
      <c r="C210" s="5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184">
        <v>0</v>
      </c>
      <c r="P210" s="417"/>
      <c r="Q210" s="184">
        <v>0</v>
      </c>
      <c r="R210" s="184">
        <v>0</v>
      </c>
      <c r="S210" s="184">
        <v>0</v>
      </c>
    </row>
    <row r="211" spans="1:19" x14ac:dyDescent="0.25">
      <c r="A211" s="24">
        <v>193</v>
      </c>
      <c r="B211" s="21" t="s">
        <v>233</v>
      </c>
      <c r="C211" s="9">
        <v>1726000</v>
      </c>
      <c r="D211" s="39">
        <v>3.5492856472727272</v>
      </c>
      <c r="E211" s="11">
        <v>929115.1220999998</v>
      </c>
      <c r="F211" s="172">
        <v>2655115.1220999998</v>
      </c>
      <c r="G211" s="179">
        <v>3732350.9639999997</v>
      </c>
      <c r="H211" s="202">
        <v>3.5492856472727272</v>
      </c>
      <c r="I211" s="179">
        <v>192441.11</v>
      </c>
      <c r="J211" s="174">
        <f t="shared" ref="J211:J225" si="49">G211+I211</f>
        <v>3924792.0739999996</v>
      </c>
      <c r="K211" s="179">
        <v>4292204</v>
      </c>
      <c r="L211" s="202">
        <v>3.5492856472727272</v>
      </c>
      <c r="M211" s="179">
        <v>202063</v>
      </c>
      <c r="N211" s="174">
        <f t="shared" ref="N211:N225" si="50">K211+M211</f>
        <v>4494267</v>
      </c>
      <c r="O211" s="179">
        <v>4777409</v>
      </c>
      <c r="P211" s="202">
        <v>3.5492856472727272</v>
      </c>
      <c r="Q211" s="179">
        <v>194366</v>
      </c>
      <c r="R211" s="174">
        <f t="shared" ref="R211:R225" si="51">O211+Q211</f>
        <v>4971775</v>
      </c>
      <c r="S211" s="395">
        <f t="shared" si="45"/>
        <v>4011487.2990249996</v>
      </c>
    </row>
    <row r="212" spans="1:19" x14ac:dyDescent="0.25">
      <c r="A212" s="24">
        <v>194</v>
      </c>
      <c r="B212" s="21" t="s">
        <v>234</v>
      </c>
      <c r="C212" s="9">
        <v>506000</v>
      </c>
      <c r="D212" s="39">
        <v>4.1465559367272729</v>
      </c>
      <c r="E212" s="11">
        <v>272918.27860000008</v>
      </c>
      <c r="F212" s="172">
        <v>778918.27860000008</v>
      </c>
      <c r="G212" s="179">
        <v>865123.76399999997</v>
      </c>
      <c r="H212" s="202">
        <v>4.1465559367272729</v>
      </c>
      <c r="I212" s="179">
        <v>224546.81</v>
      </c>
      <c r="J212" s="174">
        <f t="shared" si="49"/>
        <v>1089670.574</v>
      </c>
      <c r="K212" s="179">
        <v>1020846</v>
      </c>
      <c r="L212" s="202">
        <v>4.1465559367272729</v>
      </c>
      <c r="M212" s="179">
        <v>238020</v>
      </c>
      <c r="N212" s="174">
        <f t="shared" si="50"/>
        <v>1258866</v>
      </c>
      <c r="O212" s="179">
        <v>1046800</v>
      </c>
      <c r="P212" s="202">
        <v>4.1465559367272729</v>
      </c>
      <c r="Q212" s="179">
        <v>226792</v>
      </c>
      <c r="R212" s="174">
        <f t="shared" si="51"/>
        <v>1273592</v>
      </c>
      <c r="S212" s="395">
        <f t="shared" si="45"/>
        <v>1100261.71315</v>
      </c>
    </row>
    <row r="213" spans="1:19" x14ac:dyDescent="0.25">
      <c r="A213" s="24">
        <v>195</v>
      </c>
      <c r="B213" s="21" t="s">
        <v>235</v>
      </c>
      <c r="C213" s="9">
        <v>649000</v>
      </c>
      <c r="D213" s="39">
        <v>2.0005889690909093</v>
      </c>
      <c r="E213" s="11">
        <v>349714.55039999995</v>
      </c>
      <c r="F213" s="172">
        <v>998714.55039999995</v>
      </c>
      <c r="G213" s="179">
        <v>1351699.764</v>
      </c>
      <c r="H213" s="202">
        <v>2.0005889690909093</v>
      </c>
      <c r="I213" s="179">
        <v>109355.45</v>
      </c>
      <c r="J213" s="174">
        <f t="shared" si="49"/>
        <v>1461055.2139999999</v>
      </c>
      <c r="K213" s="179">
        <v>1540938</v>
      </c>
      <c r="L213" s="202">
        <v>2.0005889690909093</v>
      </c>
      <c r="M213" s="179">
        <v>112636</v>
      </c>
      <c r="N213" s="174">
        <f t="shared" si="50"/>
        <v>1653574</v>
      </c>
      <c r="O213" s="179">
        <v>1716659</v>
      </c>
      <c r="P213" s="202">
        <v>2.0005889690909093</v>
      </c>
      <c r="Q213" s="179">
        <v>114823</v>
      </c>
      <c r="R213" s="174">
        <f t="shared" si="51"/>
        <v>1831482</v>
      </c>
      <c r="S213" s="395">
        <f t="shared" si="45"/>
        <v>1486206.4410999999</v>
      </c>
    </row>
    <row r="214" spans="1:19" x14ac:dyDescent="0.25">
      <c r="A214" s="24">
        <v>196</v>
      </c>
      <c r="B214" s="21" t="s">
        <v>236</v>
      </c>
      <c r="C214" s="9">
        <v>828000</v>
      </c>
      <c r="D214" s="39">
        <v>4.1465559367272729</v>
      </c>
      <c r="E214" s="11">
        <v>445865.56359999999</v>
      </c>
      <c r="F214" s="172">
        <v>1273865.5636</v>
      </c>
      <c r="G214" s="179">
        <v>1611504.564</v>
      </c>
      <c r="H214" s="202">
        <v>4.1465559367272729</v>
      </c>
      <c r="I214" s="179">
        <v>224546.81</v>
      </c>
      <c r="J214" s="174">
        <f t="shared" si="49"/>
        <v>1836051.3740000001</v>
      </c>
      <c r="K214" s="179">
        <v>1869345</v>
      </c>
      <c r="L214" s="202">
        <v>4.1465559367272729</v>
      </c>
      <c r="M214" s="179">
        <v>235774</v>
      </c>
      <c r="N214" s="174">
        <f t="shared" si="50"/>
        <v>2105119</v>
      </c>
      <c r="O214" s="179">
        <v>2078841</v>
      </c>
      <c r="P214" s="202">
        <v>4.1465559367272729</v>
      </c>
      <c r="Q214" s="179">
        <v>229038</v>
      </c>
      <c r="R214" s="174">
        <f t="shared" si="51"/>
        <v>2307879</v>
      </c>
      <c r="S214" s="395">
        <f t="shared" si="45"/>
        <v>1880728.7344</v>
      </c>
    </row>
    <row r="215" spans="1:19" x14ac:dyDescent="0.25">
      <c r="A215" s="24">
        <v>197</v>
      </c>
      <c r="B215" s="21" t="s">
        <v>237</v>
      </c>
      <c r="C215" s="9">
        <v>1482000</v>
      </c>
      <c r="D215" s="39">
        <v>3.1211466690909093</v>
      </c>
      <c r="E215" s="11">
        <v>798690.08930000011</v>
      </c>
      <c r="F215" s="172">
        <v>2280690.0893000001</v>
      </c>
      <c r="G215" s="179">
        <v>3219437.3639999996</v>
      </c>
      <c r="H215" s="202">
        <v>3.1211466690909093</v>
      </c>
      <c r="I215" s="179">
        <v>169480.67</v>
      </c>
      <c r="J215" s="174">
        <f t="shared" si="49"/>
        <v>3388918.0339999995</v>
      </c>
      <c r="K215" s="179">
        <v>3766742</v>
      </c>
      <c r="L215" s="202">
        <v>3.1211466690909093</v>
      </c>
      <c r="M215" s="179">
        <v>174565</v>
      </c>
      <c r="N215" s="174">
        <f t="shared" si="50"/>
        <v>3941307</v>
      </c>
      <c r="O215" s="179">
        <v>4024297</v>
      </c>
      <c r="P215" s="202">
        <v>3.1211466690909093</v>
      </c>
      <c r="Q215" s="179">
        <v>176260</v>
      </c>
      <c r="R215" s="174">
        <f t="shared" si="51"/>
        <v>4200557</v>
      </c>
      <c r="S215" s="395">
        <f t="shared" si="45"/>
        <v>3452868.0308250003</v>
      </c>
    </row>
    <row r="216" spans="1:19" x14ac:dyDescent="0.25">
      <c r="A216" s="24">
        <v>198</v>
      </c>
      <c r="B216" s="21" t="s">
        <v>238</v>
      </c>
      <c r="C216" s="9">
        <v>204000</v>
      </c>
      <c r="D216" s="13">
        <v>2.9822545454545453</v>
      </c>
      <c r="E216" s="11">
        <v>109183.20845000003</v>
      </c>
      <c r="F216" s="172">
        <v>313183.20845000003</v>
      </c>
      <c r="G216" s="157">
        <v>246190.16399999999</v>
      </c>
      <c r="H216" s="156">
        <v>2.9822545454545453</v>
      </c>
      <c r="I216" s="192">
        <v>161989.34</v>
      </c>
      <c r="J216" s="186">
        <f t="shared" si="49"/>
        <v>408179.50399999996</v>
      </c>
      <c r="K216" s="157">
        <v>285581</v>
      </c>
      <c r="L216" s="156">
        <v>2.9822545454545453</v>
      </c>
      <c r="M216" s="192">
        <v>166849</v>
      </c>
      <c r="N216" s="186">
        <f t="shared" si="50"/>
        <v>452430</v>
      </c>
      <c r="O216" s="157">
        <v>310200</v>
      </c>
      <c r="P216" s="156">
        <v>2.9822545454545453</v>
      </c>
      <c r="Q216" s="192">
        <v>165229</v>
      </c>
      <c r="R216" s="186">
        <f t="shared" si="51"/>
        <v>475429</v>
      </c>
      <c r="S216" s="395">
        <f t="shared" si="45"/>
        <v>412305.4281125</v>
      </c>
    </row>
    <row r="217" spans="1:19" x14ac:dyDescent="0.25">
      <c r="A217" s="24">
        <v>199</v>
      </c>
      <c r="B217" s="21" t="s">
        <v>240</v>
      </c>
      <c r="C217" s="9">
        <v>382000</v>
      </c>
      <c r="D217" s="13">
        <v>2.0826181818181819</v>
      </c>
      <c r="E217" s="11">
        <v>205895.13264999993</v>
      </c>
      <c r="F217" s="172">
        <v>587895.13264999993</v>
      </c>
      <c r="G217" s="157">
        <v>728078.96399999992</v>
      </c>
      <c r="H217" s="156">
        <v>2.0826181818181819</v>
      </c>
      <c r="I217" s="192">
        <v>113733.5</v>
      </c>
      <c r="J217" s="186">
        <f t="shared" si="49"/>
        <v>841812.46399999992</v>
      </c>
      <c r="K217" s="157">
        <v>830010</v>
      </c>
      <c r="L217" s="156">
        <v>2.0826181818181819</v>
      </c>
      <c r="M217" s="192">
        <v>119420</v>
      </c>
      <c r="N217" s="186">
        <f t="shared" si="50"/>
        <v>949430</v>
      </c>
      <c r="O217" s="157">
        <v>946503</v>
      </c>
      <c r="P217" s="156">
        <v>2.0826181818181819</v>
      </c>
      <c r="Q217" s="192">
        <v>114871</v>
      </c>
      <c r="R217" s="186">
        <f t="shared" si="51"/>
        <v>1061374</v>
      </c>
      <c r="S217" s="395">
        <f t="shared" si="45"/>
        <v>860127.89916249993</v>
      </c>
    </row>
    <row r="218" spans="1:19" x14ac:dyDescent="0.25">
      <c r="A218" s="24">
        <v>200</v>
      </c>
      <c r="B218" s="21" t="s">
        <v>241</v>
      </c>
      <c r="C218" s="9">
        <v>84000</v>
      </c>
      <c r="D218" s="39">
        <v>1.00058896909091</v>
      </c>
      <c r="E218" s="11">
        <v>44542.30515</v>
      </c>
      <c r="F218" s="172">
        <v>128542.30515</v>
      </c>
      <c r="G218" s="157">
        <v>156000.56400000001</v>
      </c>
      <c r="H218" s="202">
        <v>1.00058896909091</v>
      </c>
      <c r="I218" s="192">
        <v>27725</v>
      </c>
      <c r="J218" s="174">
        <f t="shared" si="49"/>
        <v>183725.56400000001</v>
      </c>
      <c r="K218" s="157">
        <v>180961</v>
      </c>
      <c r="L218" s="202">
        <v>1.00058896909091</v>
      </c>
      <c r="M218" s="192">
        <v>29389</v>
      </c>
      <c r="N218" s="174">
        <f t="shared" si="50"/>
        <v>210350</v>
      </c>
      <c r="O218" s="157">
        <v>196561</v>
      </c>
      <c r="P218" s="202">
        <v>1.00058896909091</v>
      </c>
      <c r="Q218" s="192">
        <v>28557</v>
      </c>
      <c r="R218" s="174">
        <f t="shared" si="51"/>
        <v>225118</v>
      </c>
      <c r="S218" s="395">
        <f t="shared" si="45"/>
        <v>186933.96728750001</v>
      </c>
    </row>
    <row r="219" spans="1:19" x14ac:dyDescent="0.25">
      <c r="A219" s="24">
        <v>201</v>
      </c>
      <c r="B219" s="21" t="s">
        <v>578</v>
      </c>
      <c r="C219" s="9">
        <v>1028000</v>
      </c>
      <c r="D219" s="39">
        <v>2.0005889690909102</v>
      </c>
      <c r="E219" s="11">
        <v>553650.0451499999</v>
      </c>
      <c r="F219" s="172">
        <v>1581650.0451499999</v>
      </c>
      <c r="G219" s="157">
        <v>2280000.5640000002</v>
      </c>
      <c r="H219" s="202">
        <v>2.0005889690909102</v>
      </c>
      <c r="I219" s="192">
        <v>84650</v>
      </c>
      <c r="J219" s="174">
        <f t="shared" si="49"/>
        <v>2364650.5640000002</v>
      </c>
      <c r="K219" s="157">
        <v>2690401</v>
      </c>
      <c r="L219" s="202">
        <v>2.0005889690909102</v>
      </c>
      <c r="M219" s="192">
        <v>89729</v>
      </c>
      <c r="N219" s="174">
        <f t="shared" si="50"/>
        <v>2780130</v>
      </c>
      <c r="O219" s="157">
        <v>2781601</v>
      </c>
      <c r="P219" s="202">
        <v>2.0005889690909102</v>
      </c>
      <c r="Q219" s="192">
        <v>88883</v>
      </c>
      <c r="R219" s="174">
        <f t="shared" si="51"/>
        <v>2870484</v>
      </c>
      <c r="S219" s="395">
        <f t="shared" si="45"/>
        <v>2399228.6522875</v>
      </c>
    </row>
    <row r="220" spans="1:19" x14ac:dyDescent="0.25">
      <c r="A220" s="24">
        <v>202</v>
      </c>
      <c r="B220" s="57" t="s">
        <v>243</v>
      </c>
      <c r="C220" s="9">
        <v>886000</v>
      </c>
      <c r="D220" s="39">
        <v>4.1465559367272729</v>
      </c>
      <c r="E220" s="11">
        <v>477151.40360000008</v>
      </c>
      <c r="F220" s="172">
        <v>1363151.4036000001</v>
      </c>
      <c r="G220" s="179">
        <v>1745647.764</v>
      </c>
      <c r="H220" s="202">
        <v>4.1465559367272729</v>
      </c>
      <c r="I220" s="179">
        <v>224546.81</v>
      </c>
      <c r="J220" s="174">
        <f t="shared" si="49"/>
        <v>1970194.574</v>
      </c>
      <c r="K220" s="179">
        <v>2059864</v>
      </c>
      <c r="L220" s="202">
        <v>4.1465559367272729</v>
      </c>
      <c r="M220" s="179">
        <v>233529</v>
      </c>
      <c r="N220" s="174">
        <f t="shared" si="50"/>
        <v>2293393</v>
      </c>
      <c r="O220" s="179">
        <v>2094777</v>
      </c>
      <c r="P220" s="202">
        <v>4.1465559367272729</v>
      </c>
      <c r="Q220" s="179">
        <v>226792</v>
      </c>
      <c r="R220" s="174">
        <f t="shared" si="51"/>
        <v>2321569</v>
      </c>
      <c r="S220" s="395">
        <f t="shared" si="45"/>
        <v>1987076.9944</v>
      </c>
    </row>
    <row r="221" spans="1:19" x14ac:dyDescent="0.25">
      <c r="A221" s="24">
        <v>203</v>
      </c>
      <c r="B221" s="21" t="s">
        <v>244</v>
      </c>
      <c r="C221" s="9">
        <v>886000</v>
      </c>
      <c r="D221" s="39">
        <v>4.1465559367272729</v>
      </c>
      <c r="E221" s="11">
        <v>477701.6736000001</v>
      </c>
      <c r="F221" s="172">
        <v>1363701.6736000001</v>
      </c>
      <c r="G221" s="179">
        <v>1745647.764</v>
      </c>
      <c r="H221" s="202">
        <v>4.1465559367272729</v>
      </c>
      <c r="I221" s="179">
        <v>224546.81</v>
      </c>
      <c r="J221" s="174">
        <f t="shared" si="49"/>
        <v>1970194.574</v>
      </c>
      <c r="K221" s="179">
        <v>1955125</v>
      </c>
      <c r="L221" s="202">
        <v>4.1465559367272729</v>
      </c>
      <c r="M221" s="179">
        <v>233529</v>
      </c>
      <c r="N221" s="174">
        <f t="shared" si="50"/>
        <v>2188654</v>
      </c>
      <c r="O221" s="179">
        <v>2182060</v>
      </c>
      <c r="P221" s="202">
        <v>4.1465559367272729</v>
      </c>
      <c r="Q221" s="179">
        <v>235774</v>
      </c>
      <c r="R221" s="174">
        <f t="shared" si="51"/>
        <v>2417834</v>
      </c>
      <c r="S221" s="395">
        <f t="shared" si="45"/>
        <v>1985096.0619000001</v>
      </c>
    </row>
    <row r="222" spans="1:19" x14ac:dyDescent="0.25">
      <c r="A222" s="24">
        <v>204</v>
      </c>
      <c r="B222" s="21" t="s">
        <v>245</v>
      </c>
      <c r="C222" s="9">
        <v>1100000</v>
      </c>
      <c r="D222" s="39">
        <v>4.1465559367272729</v>
      </c>
      <c r="E222" s="11">
        <v>592175.13360000006</v>
      </c>
      <c r="F222" s="172">
        <v>1692175.1336000001</v>
      </c>
      <c r="G222" s="179">
        <v>2241374.9640000002</v>
      </c>
      <c r="H222" s="202">
        <v>4.1465559367272729</v>
      </c>
      <c r="I222" s="179">
        <v>224546.81</v>
      </c>
      <c r="J222" s="174">
        <f t="shared" si="49"/>
        <v>2465921.7740000002</v>
      </c>
      <c r="K222" s="179">
        <v>2644822</v>
      </c>
      <c r="L222" s="202">
        <v>4.1465559367272729</v>
      </c>
      <c r="M222" s="179">
        <v>231283</v>
      </c>
      <c r="N222" s="174">
        <f t="shared" si="50"/>
        <v>2876105</v>
      </c>
      <c r="O222" s="179">
        <v>2824132</v>
      </c>
      <c r="P222" s="202">
        <v>4.1465559367272729</v>
      </c>
      <c r="Q222" s="179">
        <v>229038</v>
      </c>
      <c r="R222" s="174">
        <f t="shared" si="51"/>
        <v>3053170</v>
      </c>
      <c r="S222" s="395">
        <f t="shared" si="45"/>
        <v>2521842.9769000001</v>
      </c>
    </row>
    <row r="223" spans="1:19" x14ac:dyDescent="0.25">
      <c r="A223" s="24">
        <v>205</v>
      </c>
      <c r="B223" s="21" t="s">
        <v>246</v>
      </c>
      <c r="C223" s="9">
        <v>1884000</v>
      </c>
      <c r="D223" s="39">
        <v>8.2323188421818188</v>
      </c>
      <c r="E223" s="11">
        <v>1013965.0902999998</v>
      </c>
      <c r="F223" s="172">
        <v>2897965.0902999998</v>
      </c>
      <c r="G223" s="179">
        <v>3745966.1639999999</v>
      </c>
      <c r="H223" s="202">
        <v>8.2323188421818188</v>
      </c>
      <c r="I223" s="179">
        <v>443838.47</v>
      </c>
      <c r="J223" s="174">
        <f t="shared" si="49"/>
        <v>4189804.6339999996</v>
      </c>
      <c r="K223" s="179">
        <v>4195482</v>
      </c>
      <c r="L223" s="202">
        <v>8.2323188421818188</v>
      </c>
      <c r="M223" s="179">
        <v>461592</v>
      </c>
      <c r="N223" s="174">
        <f t="shared" si="50"/>
        <v>4657074</v>
      </c>
      <c r="O223" s="179">
        <v>4682458</v>
      </c>
      <c r="P223" s="202">
        <v>8.2323188421818188</v>
      </c>
      <c r="Q223" s="179">
        <v>457154</v>
      </c>
      <c r="R223" s="174">
        <f t="shared" si="51"/>
        <v>5139612</v>
      </c>
      <c r="S223" s="395">
        <f t="shared" si="45"/>
        <v>4221113.9310749993</v>
      </c>
    </row>
    <row r="224" spans="1:19" x14ac:dyDescent="0.25">
      <c r="A224" s="24">
        <v>206</v>
      </c>
      <c r="B224" s="21" t="s">
        <v>247</v>
      </c>
      <c r="C224" s="9">
        <v>1086000</v>
      </c>
      <c r="D224" s="39">
        <v>4.1465559367272729</v>
      </c>
      <c r="E224" s="11">
        <v>584515.41859999998</v>
      </c>
      <c r="F224" s="172">
        <v>1670515.4186</v>
      </c>
      <c r="G224" s="179">
        <v>2196734.9640000002</v>
      </c>
      <c r="H224" s="202">
        <v>4.1465559367272729</v>
      </c>
      <c r="I224" s="179">
        <v>224546.81</v>
      </c>
      <c r="J224" s="174">
        <f t="shared" si="49"/>
        <v>2421281.7740000002</v>
      </c>
      <c r="K224" s="179">
        <v>2482311</v>
      </c>
      <c r="L224" s="202">
        <v>4.1465559367272729</v>
      </c>
      <c r="M224" s="179">
        <v>233529</v>
      </c>
      <c r="N224" s="174">
        <f t="shared" si="50"/>
        <v>2715840</v>
      </c>
      <c r="O224" s="179">
        <v>2658049</v>
      </c>
      <c r="P224" s="202">
        <v>4.1465559367272729</v>
      </c>
      <c r="Q224" s="179">
        <v>233529</v>
      </c>
      <c r="R224" s="174">
        <f t="shared" si="51"/>
        <v>2891578</v>
      </c>
      <c r="S224" s="395">
        <f t="shared" si="45"/>
        <v>2424803.7981500002</v>
      </c>
    </row>
    <row r="225" spans="1:19" x14ac:dyDescent="0.25">
      <c r="A225" s="24">
        <v>207</v>
      </c>
      <c r="B225" s="21" t="s">
        <v>248</v>
      </c>
      <c r="C225" s="9">
        <v>1100000</v>
      </c>
      <c r="D225" s="39">
        <v>4.1465559367272729</v>
      </c>
      <c r="E225" s="11">
        <v>591584.43859999999</v>
      </c>
      <c r="F225" s="172">
        <v>1691584.4386</v>
      </c>
      <c r="G225" s="179">
        <v>2240482.1639999999</v>
      </c>
      <c r="H225" s="202">
        <v>4.1465559367272729</v>
      </c>
      <c r="I225" s="179">
        <v>224546.81</v>
      </c>
      <c r="J225" s="174">
        <f t="shared" si="49"/>
        <v>2465028.9739999999</v>
      </c>
      <c r="K225" s="179">
        <v>2621364</v>
      </c>
      <c r="L225" s="202">
        <v>4.1465559367272729</v>
      </c>
      <c r="M225" s="179">
        <v>231283</v>
      </c>
      <c r="N225" s="174">
        <f t="shared" si="50"/>
        <v>2852647</v>
      </c>
      <c r="O225" s="179">
        <v>2890222</v>
      </c>
      <c r="P225" s="202">
        <v>4.1465559367272729</v>
      </c>
      <c r="Q225" s="179">
        <v>231283</v>
      </c>
      <c r="R225" s="174">
        <f t="shared" si="51"/>
        <v>3121505</v>
      </c>
      <c r="S225" s="395">
        <f t="shared" si="45"/>
        <v>2532691.3531499999</v>
      </c>
    </row>
    <row r="226" spans="1:19" x14ac:dyDescent="0.25">
      <c r="A226" s="24">
        <v>208</v>
      </c>
      <c r="B226" s="21" t="s">
        <v>249</v>
      </c>
      <c r="C226" s="15" t="s">
        <v>10</v>
      </c>
      <c r="D226" s="39">
        <v>0.79548492509090918</v>
      </c>
      <c r="E226" s="11">
        <v>41205.962</v>
      </c>
      <c r="F226" s="172">
        <v>41205.962</v>
      </c>
      <c r="G226" s="275" t="s">
        <v>10</v>
      </c>
      <c r="H226" s="202">
        <v>0.79548492509090918</v>
      </c>
      <c r="I226" s="179">
        <v>44657.599999999999</v>
      </c>
      <c r="J226" s="174">
        <f t="shared" ref="J226:J232" si="52">I226*1</f>
        <v>44657.599999999999</v>
      </c>
      <c r="K226" s="275" t="s">
        <v>10</v>
      </c>
      <c r="L226" s="202">
        <v>0.79548492509090918</v>
      </c>
      <c r="M226" s="179">
        <v>47337</v>
      </c>
      <c r="N226" s="174">
        <f t="shared" ref="N226:N232" si="53">M226*1</f>
        <v>47337</v>
      </c>
      <c r="O226" s="275" t="s">
        <v>10</v>
      </c>
      <c r="P226" s="202">
        <v>0.79548492509090918</v>
      </c>
      <c r="Q226" s="179">
        <v>45997</v>
      </c>
      <c r="R226" s="174">
        <f t="shared" ref="R226:R232" si="54">Q226*1</f>
        <v>45997</v>
      </c>
      <c r="S226" s="395">
        <f t="shared" si="45"/>
        <v>44799.390500000001</v>
      </c>
    </row>
    <row r="227" spans="1:19" x14ac:dyDescent="0.25">
      <c r="A227" s="24">
        <v>209</v>
      </c>
      <c r="B227" s="21" t="s">
        <v>250</v>
      </c>
      <c r="C227" s="15" t="s">
        <v>10</v>
      </c>
      <c r="D227" s="39">
        <v>0.79548492509090918</v>
      </c>
      <c r="E227" s="11">
        <v>41096.692000000003</v>
      </c>
      <c r="F227" s="172">
        <v>41096.692000000003</v>
      </c>
      <c r="G227" s="275" t="s">
        <v>10</v>
      </c>
      <c r="H227" s="202">
        <v>0.79548492509090918</v>
      </c>
      <c r="I227" s="179">
        <v>44657.599999999999</v>
      </c>
      <c r="J227" s="174">
        <f t="shared" si="52"/>
        <v>44657.599999999999</v>
      </c>
      <c r="K227" s="275" t="s">
        <v>10</v>
      </c>
      <c r="L227" s="202">
        <v>0.79548492509090918</v>
      </c>
      <c r="M227" s="179">
        <v>46890</v>
      </c>
      <c r="N227" s="174">
        <f t="shared" si="53"/>
        <v>46890</v>
      </c>
      <c r="O227" s="275" t="s">
        <v>10</v>
      </c>
      <c r="P227" s="202">
        <v>0.79548492509090918</v>
      </c>
      <c r="Q227" s="179">
        <v>45997</v>
      </c>
      <c r="R227" s="174">
        <f t="shared" si="54"/>
        <v>45997</v>
      </c>
      <c r="S227" s="395">
        <f t="shared" si="45"/>
        <v>44660.323000000004</v>
      </c>
    </row>
    <row r="228" spans="1:19" x14ac:dyDescent="0.25">
      <c r="A228" s="24">
        <v>210</v>
      </c>
      <c r="B228" s="21" t="s">
        <v>251</v>
      </c>
      <c r="C228" s="15" t="s">
        <v>10</v>
      </c>
      <c r="D228" s="39">
        <v>2.6480888247272731</v>
      </c>
      <c r="E228" s="11">
        <v>133926.3051</v>
      </c>
      <c r="F228" s="172">
        <v>133926.3051</v>
      </c>
      <c r="G228" s="275" t="s">
        <v>10</v>
      </c>
      <c r="H228" s="202">
        <v>2.6480888247272731</v>
      </c>
      <c r="I228" s="179">
        <v>144087.98000000001</v>
      </c>
      <c r="J228" s="174">
        <f t="shared" si="52"/>
        <v>144087.98000000001</v>
      </c>
      <c r="K228" s="275" t="s">
        <v>10</v>
      </c>
      <c r="L228" s="202">
        <v>2.6480888247272731</v>
      </c>
      <c r="M228" s="179">
        <v>152733</v>
      </c>
      <c r="N228" s="174">
        <f t="shared" si="53"/>
        <v>152733</v>
      </c>
      <c r="O228" s="275" t="s">
        <v>10</v>
      </c>
      <c r="P228" s="202">
        <v>2.6480888247272731</v>
      </c>
      <c r="Q228" s="179">
        <v>145529</v>
      </c>
      <c r="R228" s="174">
        <f t="shared" si="54"/>
        <v>145529</v>
      </c>
      <c r="S228" s="395">
        <f t="shared" si="45"/>
        <v>144069.07127499999</v>
      </c>
    </row>
    <row r="229" spans="1:19" x14ac:dyDescent="0.25">
      <c r="A229" s="24">
        <v>211</v>
      </c>
      <c r="B229" s="21" t="s">
        <v>252</v>
      </c>
      <c r="C229" s="15" t="s">
        <v>10</v>
      </c>
      <c r="D229" s="39">
        <v>1.6570349581818185</v>
      </c>
      <c r="E229" s="11">
        <v>84077.470749999993</v>
      </c>
      <c r="F229" s="172">
        <v>84077.470749999993</v>
      </c>
      <c r="G229" s="275" t="s">
        <v>10</v>
      </c>
      <c r="H229" s="202">
        <v>1.6570349581818185</v>
      </c>
      <c r="I229" s="179">
        <v>90870.35</v>
      </c>
      <c r="J229" s="174">
        <f t="shared" si="52"/>
        <v>90870.35</v>
      </c>
      <c r="K229" s="275" t="s">
        <v>10</v>
      </c>
      <c r="L229" s="202">
        <v>1.6570349581818185</v>
      </c>
      <c r="M229" s="179">
        <v>95414</v>
      </c>
      <c r="N229" s="174">
        <f t="shared" si="53"/>
        <v>95414</v>
      </c>
      <c r="O229" s="275" t="s">
        <v>10</v>
      </c>
      <c r="P229" s="202">
        <v>1.6570349581818185</v>
      </c>
      <c r="Q229" s="179">
        <v>94505</v>
      </c>
      <c r="R229" s="174">
        <f t="shared" si="54"/>
        <v>94505</v>
      </c>
      <c r="S229" s="395">
        <f t="shared" si="45"/>
        <v>91216.705187500003</v>
      </c>
    </row>
    <row r="230" spans="1:19" x14ac:dyDescent="0.25">
      <c r="A230" s="24">
        <v>212</v>
      </c>
      <c r="B230" s="26" t="s">
        <v>253</v>
      </c>
      <c r="C230" s="15" t="s">
        <v>10</v>
      </c>
      <c r="D230" s="39">
        <v>11.905797622909091</v>
      </c>
      <c r="E230" s="11">
        <v>594205.43349999993</v>
      </c>
      <c r="F230" s="172">
        <v>594205.43349999993</v>
      </c>
      <c r="G230" s="275" t="s">
        <v>10</v>
      </c>
      <c r="H230" s="202">
        <v>11.905797622909091</v>
      </c>
      <c r="I230" s="179">
        <v>641045.30000000005</v>
      </c>
      <c r="J230" s="174">
        <f t="shared" si="52"/>
        <v>641045.30000000005</v>
      </c>
      <c r="K230" s="275" t="s">
        <v>10</v>
      </c>
      <c r="L230" s="202">
        <v>11.905797622909091</v>
      </c>
      <c r="M230" s="179">
        <v>673098</v>
      </c>
      <c r="N230" s="174">
        <f t="shared" si="53"/>
        <v>673098</v>
      </c>
      <c r="O230" s="275" t="s">
        <v>10</v>
      </c>
      <c r="P230" s="202">
        <v>11.905797622909091</v>
      </c>
      <c r="Q230" s="179">
        <v>666687</v>
      </c>
      <c r="R230" s="174">
        <f t="shared" si="54"/>
        <v>666687</v>
      </c>
      <c r="S230" s="395">
        <f t="shared" si="45"/>
        <v>643758.93337500002</v>
      </c>
    </row>
    <row r="231" spans="1:19" x14ac:dyDescent="0.25">
      <c r="A231" s="24">
        <v>213</v>
      </c>
      <c r="B231" s="21" t="s">
        <v>254</v>
      </c>
      <c r="C231" s="15" t="s">
        <v>10</v>
      </c>
      <c r="D231" s="39">
        <v>11.905797622909091</v>
      </c>
      <c r="E231" s="11">
        <v>595775.8835</v>
      </c>
      <c r="F231" s="172">
        <v>595775.8835</v>
      </c>
      <c r="G231" s="275" t="s">
        <v>10</v>
      </c>
      <c r="H231" s="202">
        <v>11.905797622909091</v>
      </c>
      <c r="I231" s="179">
        <v>641045.30000000005</v>
      </c>
      <c r="J231" s="174">
        <f t="shared" si="52"/>
        <v>641045.30000000005</v>
      </c>
      <c r="K231" s="275" t="s">
        <v>10</v>
      </c>
      <c r="L231" s="202">
        <v>11.905797622909091</v>
      </c>
      <c r="M231" s="179">
        <v>660277</v>
      </c>
      <c r="N231" s="174">
        <f t="shared" si="53"/>
        <v>660277</v>
      </c>
      <c r="O231" s="275" t="s">
        <v>10</v>
      </c>
      <c r="P231" s="202">
        <v>11.905797622909091</v>
      </c>
      <c r="Q231" s="179">
        <v>647456</v>
      </c>
      <c r="R231" s="174">
        <f t="shared" si="54"/>
        <v>647456</v>
      </c>
      <c r="S231" s="395">
        <f t="shared" si="45"/>
        <v>636138.54587500007</v>
      </c>
    </row>
    <row r="232" spans="1:19" x14ac:dyDescent="0.25">
      <c r="A232" s="24">
        <v>214</v>
      </c>
      <c r="B232" s="21" t="s">
        <v>255</v>
      </c>
      <c r="C232" s="15" t="s">
        <v>10</v>
      </c>
      <c r="D232" s="39">
        <v>9.7757048203636376</v>
      </c>
      <c r="E232" s="11">
        <v>489454.76475000003</v>
      </c>
      <c r="F232" s="172">
        <v>489454.76475000003</v>
      </c>
      <c r="G232" s="275" t="s">
        <v>10</v>
      </c>
      <c r="H232" s="202">
        <v>9.7757048203636376</v>
      </c>
      <c r="I232" s="179">
        <v>526729.55000000005</v>
      </c>
      <c r="J232" s="174">
        <f t="shared" si="52"/>
        <v>526729.55000000005</v>
      </c>
      <c r="K232" s="275" t="s">
        <v>10</v>
      </c>
      <c r="L232" s="202">
        <v>9.7757048203636376</v>
      </c>
      <c r="M232" s="179">
        <v>558333</v>
      </c>
      <c r="N232" s="174">
        <f t="shared" si="53"/>
        <v>558333</v>
      </c>
      <c r="O232" s="275" t="s">
        <v>10</v>
      </c>
      <c r="P232" s="202">
        <v>9.7757048203636376</v>
      </c>
      <c r="Q232" s="179">
        <v>553066</v>
      </c>
      <c r="R232" s="174">
        <f t="shared" si="54"/>
        <v>553066</v>
      </c>
      <c r="S232" s="395">
        <f t="shared" si="45"/>
        <v>531895.82868749998</v>
      </c>
    </row>
    <row r="233" spans="1:19" x14ac:dyDescent="0.25">
      <c r="A233" s="24">
        <v>215</v>
      </c>
      <c r="B233" s="26" t="s">
        <v>427</v>
      </c>
      <c r="C233" s="9">
        <v>550000</v>
      </c>
      <c r="D233" s="39">
        <v>10.063776500000001</v>
      </c>
      <c r="E233" s="11">
        <v>296250.94014999992</v>
      </c>
      <c r="F233" s="172">
        <v>846250.94014999992</v>
      </c>
      <c r="G233" s="157">
        <v>432000.56399999995</v>
      </c>
      <c r="H233" s="202">
        <v>10.063776500000001</v>
      </c>
      <c r="I233" s="192">
        <v>602150</v>
      </c>
      <c r="J233" s="174">
        <f t="shared" ref="J233:J241" si="55">G233+I233</f>
        <v>1034150.564</v>
      </c>
      <c r="K233" s="157">
        <v>509761</v>
      </c>
      <c r="L233" s="202">
        <v>10.063776500000001</v>
      </c>
      <c r="M233" s="192">
        <v>620215</v>
      </c>
      <c r="N233" s="174">
        <f t="shared" ref="N233:N241" si="56">K233+M233</f>
        <v>1129976</v>
      </c>
      <c r="O233" s="157">
        <v>522721</v>
      </c>
      <c r="P233" s="202">
        <v>10.063776500000001</v>
      </c>
      <c r="Q233" s="192">
        <v>614193</v>
      </c>
      <c r="R233" s="174">
        <f t="shared" ref="R233:R241" si="57">O233+Q233</f>
        <v>1136914</v>
      </c>
      <c r="S233" s="395">
        <f t="shared" si="45"/>
        <v>1036822.8760375001</v>
      </c>
    </row>
    <row r="234" spans="1:19" x14ac:dyDescent="0.25">
      <c r="A234" s="24">
        <v>216</v>
      </c>
      <c r="B234" s="26" t="s">
        <v>256</v>
      </c>
      <c r="C234" s="15" t="s">
        <v>10</v>
      </c>
      <c r="D234" s="39">
        <v>10.063776500000001</v>
      </c>
      <c r="E234" s="11">
        <v>505079.59565000003</v>
      </c>
      <c r="F234" s="172">
        <v>505079.59565000003</v>
      </c>
      <c r="G234" s="275" t="s">
        <v>10</v>
      </c>
      <c r="H234" s="202">
        <v>10.063776500000001</v>
      </c>
      <c r="I234" s="179">
        <v>542101.37</v>
      </c>
      <c r="J234" s="174">
        <f t="shared" ref="J234" si="58">I234*1</f>
        <v>542101.37</v>
      </c>
      <c r="K234" s="275" t="s">
        <v>10</v>
      </c>
      <c r="L234" s="202">
        <v>10.063776500000001</v>
      </c>
      <c r="M234" s="179">
        <v>569206</v>
      </c>
      <c r="N234" s="174">
        <f t="shared" ref="N234" si="59">M234*1</f>
        <v>569206</v>
      </c>
      <c r="O234" s="275" t="s">
        <v>10</v>
      </c>
      <c r="P234" s="202">
        <v>10.063776500000001</v>
      </c>
      <c r="Q234" s="179">
        <v>569206</v>
      </c>
      <c r="R234" s="174">
        <f t="shared" ref="R234" si="60">Q234*1</f>
        <v>569206</v>
      </c>
      <c r="S234" s="395">
        <f t="shared" si="45"/>
        <v>546398.24141250004</v>
      </c>
    </row>
    <row r="235" spans="1:19" x14ac:dyDescent="0.25">
      <c r="A235" s="24">
        <v>217</v>
      </c>
      <c r="B235" s="26" t="s">
        <v>257</v>
      </c>
      <c r="C235" s="9">
        <v>1703000</v>
      </c>
      <c r="D235" s="39">
        <v>11.950735800727275</v>
      </c>
      <c r="E235" s="11">
        <v>916718.60990000004</v>
      </c>
      <c r="F235" s="172">
        <v>2619718.6099</v>
      </c>
      <c r="G235" s="179">
        <v>3053822.9639999997</v>
      </c>
      <c r="H235" s="202">
        <v>11.950735800727275</v>
      </c>
      <c r="I235" s="179">
        <v>643477.55000000005</v>
      </c>
      <c r="J235" s="174">
        <f t="shared" si="55"/>
        <v>3697300.5139999995</v>
      </c>
      <c r="K235" s="179">
        <v>3420282</v>
      </c>
      <c r="L235" s="202">
        <v>11.950735800727275</v>
      </c>
      <c r="M235" s="179">
        <v>675651</v>
      </c>
      <c r="N235" s="174">
        <f t="shared" si="56"/>
        <v>4095933</v>
      </c>
      <c r="O235" s="179">
        <v>3695126</v>
      </c>
      <c r="P235" s="202">
        <v>11.950735800727275</v>
      </c>
      <c r="Q235" s="179">
        <v>662782</v>
      </c>
      <c r="R235" s="174">
        <f t="shared" si="57"/>
        <v>4357908</v>
      </c>
      <c r="S235" s="395">
        <f t="shared" si="45"/>
        <v>3692715.030975</v>
      </c>
    </row>
    <row r="236" spans="1:19" x14ac:dyDescent="0.25">
      <c r="A236" s="24">
        <v>218</v>
      </c>
      <c r="B236" s="26" t="s">
        <v>258</v>
      </c>
      <c r="C236" s="9">
        <v>1837000</v>
      </c>
      <c r="D236" s="39">
        <v>11.950735800727275</v>
      </c>
      <c r="E236" s="11">
        <v>988922.85990000004</v>
      </c>
      <c r="F236" s="172">
        <v>2825922.8599</v>
      </c>
      <c r="G236" s="179">
        <v>3378355.7639999995</v>
      </c>
      <c r="H236" s="202">
        <v>11.950735800727275</v>
      </c>
      <c r="I236" s="179">
        <v>643477.55000000005</v>
      </c>
      <c r="J236" s="174">
        <f t="shared" si="55"/>
        <v>4021833.3139999993</v>
      </c>
      <c r="K236" s="179">
        <v>3783758</v>
      </c>
      <c r="L236" s="202">
        <v>11.950735800727275</v>
      </c>
      <c r="M236" s="179">
        <v>669217</v>
      </c>
      <c r="N236" s="174">
        <f t="shared" si="56"/>
        <v>4452975</v>
      </c>
      <c r="O236" s="179">
        <v>4222945</v>
      </c>
      <c r="P236" s="202">
        <v>11.950735800727275</v>
      </c>
      <c r="Q236" s="179">
        <v>662782</v>
      </c>
      <c r="R236" s="174">
        <f t="shared" si="57"/>
        <v>4885727</v>
      </c>
      <c r="S236" s="395">
        <f t="shared" si="45"/>
        <v>4046614.5434749997</v>
      </c>
    </row>
    <row r="237" spans="1:19" x14ac:dyDescent="0.25">
      <c r="A237" s="24">
        <v>219</v>
      </c>
      <c r="B237" s="26" t="s">
        <v>259</v>
      </c>
      <c r="C237" s="9">
        <v>1818000</v>
      </c>
      <c r="D237" s="39">
        <v>11.950735800727275</v>
      </c>
      <c r="E237" s="11">
        <v>978551.03489999985</v>
      </c>
      <c r="F237" s="172">
        <v>2796551.0348999999</v>
      </c>
      <c r="G237" s="179">
        <v>3303137.3639999996</v>
      </c>
      <c r="H237" s="202">
        <v>11.950735800727275</v>
      </c>
      <c r="I237" s="179">
        <v>643477.55000000005</v>
      </c>
      <c r="J237" s="174">
        <f t="shared" si="55"/>
        <v>3946614.9139999999</v>
      </c>
      <c r="K237" s="179">
        <v>3699514</v>
      </c>
      <c r="L237" s="202">
        <v>11.950735800727275</v>
      </c>
      <c r="M237" s="179">
        <v>662782</v>
      </c>
      <c r="N237" s="174">
        <f t="shared" si="56"/>
        <v>4362296</v>
      </c>
      <c r="O237" s="179">
        <v>3996796</v>
      </c>
      <c r="P237" s="202">
        <v>11.950735800727275</v>
      </c>
      <c r="Q237" s="179">
        <v>649912</v>
      </c>
      <c r="R237" s="174">
        <f t="shared" si="57"/>
        <v>4646708</v>
      </c>
      <c r="S237" s="395">
        <f t="shared" si="45"/>
        <v>3938042.4872249998</v>
      </c>
    </row>
    <row r="238" spans="1:19" x14ac:dyDescent="0.25">
      <c r="A238" s="24">
        <v>220</v>
      </c>
      <c r="B238" s="26" t="s">
        <v>260</v>
      </c>
      <c r="C238" s="9">
        <v>1649000</v>
      </c>
      <c r="D238" s="39">
        <v>11.950735800727275</v>
      </c>
      <c r="E238" s="11">
        <v>888366.26989999972</v>
      </c>
      <c r="F238" s="172">
        <v>2537366.2698999997</v>
      </c>
      <c r="G238" s="179">
        <v>2945570.9639999997</v>
      </c>
      <c r="H238" s="202">
        <v>11.950735800727275</v>
      </c>
      <c r="I238" s="179">
        <v>643477.55000000005</v>
      </c>
      <c r="J238" s="174">
        <f t="shared" si="55"/>
        <v>3589048.5139999995</v>
      </c>
      <c r="K238" s="179">
        <v>3416862</v>
      </c>
      <c r="L238" s="202">
        <v>11.950735800727275</v>
      </c>
      <c r="M238" s="179">
        <v>662782</v>
      </c>
      <c r="N238" s="174">
        <f t="shared" si="56"/>
        <v>4079644</v>
      </c>
      <c r="O238" s="179">
        <v>3770331</v>
      </c>
      <c r="P238" s="202">
        <v>11.950735800727275</v>
      </c>
      <c r="Q238" s="179">
        <v>649912</v>
      </c>
      <c r="R238" s="174">
        <f t="shared" si="57"/>
        <v>4420243</v>
      </c>
      <c r="S238" s="395">
        <f t="shared" si="45"/>
        <v>3656575.445975</v>
      </c>
    </row>
    <row r="239" spans="1:19" x14ac:dyDescent="0.25">
      <c r="A239" s="24">
        <v>221</v>
      </c>
      <c r="B239" s="26" t="s">
        <v>261</v>
      </c>
      <c r="C239" s="9">
        <v>1461000</v>
      </c>
      <c r="D239" s="39">
        <v>11.950735800727275</v>
      </c>
      <c r="E239" s="11">
        <v>786560.91489999974</v>
      </c>
      <c r="F239" s="172">
        <v>2247560.9148999997</v>
      </c>
      <c r="G239" s="179">
        <v>2490689.3640000001</v>
      </c>
      <c r="H239" s="202">
        <v>11.950735800727275</v>
      </c>
      <c r="I239" s="179">
        <v>643477.55000000005</v>
      </c>
      <c r="J239" s="174">
        <f t="shared" si="55"/>
        <v>3134166.9139999999</v>
      </c>
      <c r="K239" s="179">
        <v>2914107</v>
      </c>
      <c r="L239" s="202">
        <v>11.950735800727275</v>
      </c>
      <c r="M239" s="179">
        <v>675651</v>
      </c>
      <c r="N239" s="174">
        <f t="shared" si="56"/>
        <v>3589758</v>
      </c>
      <c r="O239" s="179">
        <v>2914107</v>
      </c>
      <c r="P239" s="202">
        <v>11.950735800727275</v>
      </c>
      <c r="Q239" s="179">
        <v>675651</v>
      </c>
      <c r="R239" s="174">
        <f t="shared" si="57"/>
        <v>3589758</v>
      </c>
      <c r="S239" s="395">
        <f t="shared" si="45"/>
        <v>3140310.957225</v>
      </c>
    </row>
    <row r="240" spans="1:19" x14ac:dyDescent="0.25">
      <c r="A240" s="24">
        <v>222</v>
      </c>
      <c r="B240" s="26" t="s">
        <v>262</v>
      </c>
      <c r="C240" s="9">
        <v>1456000</v>
      </c>
      <c r="D240" s="39">
        <v>11.950735800727275</v>
      </c>
      <c r="E240" s="11">
        <v>784543.86989999982</v>
      </c>
      <c r="F240" s="172">
        <v>2240543.8698999998</v>
      </c>
      <c r="G240" s="179">
        <v>2490689.3640000001</v>
      </c>
      <c r="H240" s="202">
        <v>11.950735800727275</v>
      </c>
      <c r="I240" s="179">
        <v>643477.55000000005</v>
      </c>
      <c r="J240" s="174">
        <f t="shared" si="55"/>
        <v>3134166.9139999999</v>
      </c>
      <c r="K240" s="179">
        <v>2839386</v>
      </c>
      <c r="L240" s="202">
        <v>11.950735800727275</v>
      </c>
      <c r="M240" s="179">
        <v>682086</v>
      </c>
      <c r="N240" s="174">
        <f t="shared" si="56"/>
        <v>3521472</v>
      </c>
      <c r="O240" s="179">
        <v>3113362</v>
      </c>
      <c r="P240" s="202">
        <v>11.950735800727275</v>
      </c>
      <c r="Q240" s="179">
        <v>675651</v>
      </c>
      <c r="R240" s="174">
        <f t="shared" si="57"/>
        <v>3789013</v>
      </c>
      <c r="S240" s="395">
        <f t="shared" si="45"/>
        <v>3171298.945975</v>
      </c>
    </row>
    <row r="241" spans="1:19" x14ac:dyDescent="0.25">
      <c r="A241" s="24">
        <v>223</v>
      </c>
      <c r="B241" s="26" t="s">
        <v>263</v>
      </c>
      <c r="C241" s="9">
        <v>7627000</v>
      </c>
      <c r="D241" s="39">
        <v>1.8869593007272729</v>
      </c>
      <c r="E241" s="11">
        <v>4106760.1692500003</v>
      </c>
      <c r="F241" s="172">
        <v>11733760.16925</v>
      </c>
      <c r="G241" s="179">
        <v>17539502.963999998</v>
      </c>
      <c r="H241" s="202">
        <v>1.8869593007272729</v>
      </c>
      <c r="I241" s="179">
        <v>103226.18</v>
      </c>
      <c r="J241" s="174">
        <f t="shared" si="55"/>
        <v>17642729.143999998</v>
      </c>
      <c r="K241" s="179">
        <v>19644243</v>
      </c>
      <c r="L241" s="202">
        <v>1.8869593007272729</v>
      </c>
      <c r="M241" s="179">
        <v>106323</v>
      </c>
      <c r="N241" s="174">
        <f t="shared" si="56"/>
        <v>19750566</v>
      </c>
      <c r="O241" s="179">
        <v>21573589</v>
      </c>
      <c r="P241" s="202">
        <v>1.8869593007272729</v>
      </c>
      <c r="Q241" s="179">
        <v>104258</v>
      </c>
      <c r="R241" s="174">
        <f t="shared" si="57"/>
        <v>21677847</v>
      </c>
      <c r="S241" s="395">
        <f t="shared" si="45"/>
        <v>17701225.578312498</v>
      </c>
    </row>
    <row r="242" spans="1:19" x14ac:dyDescent="0.25">
      <c r="A242" s="24">
        <v>224</v>
      </c>
      <c r="B242" s="26" t="s">
        <v>265</v>
      </c>
      <c r="C242" s="15" t="s">
        <v>10</v>
      </c>
      <c r="D242" s="39">
        <v>5.6608779021818192</v>
      </c>
      <c r="E242" s="11">
        <v>283960.8702</v>
      </c>
      <c r="F242" s="172">
        <v>283960.8702</v>
      </c>
      <c r="G242" s="275" t="s">
        <v>10</v>
      </c>
      <c r="H242" s="202">
        <v>5.6608779021818192</v>
      </c>
      <c r="I242" s="179">
        <v>305783.96000000002</v>
      </c>
      <c r="J242" s="174">
        <f t="shared" ref="J242" si="61">I242*1</f>
        <v>305783.96000000002</v>
      </c>
      <c r="K242" s="275" t="s">
        <v>10</v>
      </c>
      <c r="L242" s="202">
        <v>5.6608779021818192</v>
      </c>
      <c r="M242" s="179">
        <v>318015</v>
      </c>
      <c r="N242" s="174">
        <f t="shared" ref="N242" si="62">M242*1</f>
        <v>318015</v>
      </c>
      <c r="O242" s="275" t="s">
        <v>10</v>
      </c>
      <c r="P242" s="202">
        <v>5.6608779021818192</v>
      </c>
      <c r="Q242" s="179">
        <v>308842</v>
      </c>
      <c r="R242" s="174">
        <f t="shared" ref="R242" si="63">Q242*1</f>
        <v>308842</v>
      </c>
      <c r="S242" s="395">
        <f t="shared" si="45"/>
        <v>304150.45754999999</v>
      </c>
    </row>
    <row r="243" spans="1:19" x14ac:dyDescent="0.25">
      <c r="A243" s="24">
        <v>225</v>
      </c>
      <c r="B243" s="26" t="s">
        <v>266</v>
      </c>
      <c r="C243" s="9">
        <v>1899000</v>
      </c>
      <c r="D243" s="39">
        <v>10.063776500000001</v>
      </c>
      <c r="E243" s="11">
        <v>1022910.3857999998</v>
      </c>
      <c r="F243" s="172">
        <v>2921910.3857999998</v>
      </c>
      <c r="G243" s="179">
        <v>3653561.3639999996</v>
      </c>
      <c r="H243" s="202">
        <v>10.063776500000001</v>
      </c>
      <c r="I243" s="179">
        <v>542101.37</v>
      </c>
      <c r="J243" s="174">
        <f t="shared" ref="J243" si="64">G243+I243</f>
        <v>4195662.7339999992</v>
      </c>
      <c r="K243" s="179">
        <v>4165060</v>
      </c>
      <c r="L243" s="202">
        <v>10.063776500000001</v>
      </c>
      <c r="M243" s="179">
        <v>558364</v>
      </c>
      <c r="N243" s="174">
        <f t="shared" ref="N243" si="65">K243+M243</f>
        <v>4723424</v>
      </c>
      <c r="O243" s="179">
        <v>4493880</v>
      </c>
      <c r="P243" s="202">
        <v>10.063776500000001</v>
      </c>
      <c r="Q243" s="179">
        <v>563785</v>
      </c>
      <c r="R243" s="174">
        <f t="shared" ref="R243" si="66">O243+Q243</f>
        <v>5057665</v>
      </c>
      <c r="S243" s="395">
        <f t="shared" si="45"/>
        <v>4224665.5299500003</v>
      </c>
    </row>
    <row r="244" spans="1:19" x14ac:dyDescent="0.25">
      <c r="A244" s="24">
        <v>226</v>
      </c>
      <c r="B244" s="26" t="s">
        <v>436</v>
      </c>
      <c r="C244" s="15" t="s">
        <v>10</v>
      </c>
      <c r="D244" s="18">
        <v>8.2906181818181821</v>
      </c>
      <c r="E244" s="11">
        <v>414161.16875000001</v>
      </c>
      <c r="F244" s="172">
        <v>414161.16875000001</v>
      </c>
      <c r="G244" s="154" t="s">
        <v>10</v>
      </c>
      <c r="H244" s="160">
        <v>8.2906181818181821</v>
      </c>
      <c r="I244" s="192">
        <v>446951.75</v>
      </c>
      <c r="J244" s="186">
        <f>I244*1</f>
        <v>446951.75</v>
      </c>
      <c r="K244" s="154" t="s">
        <v>10</v>
      </c>
      <c r="L244" s="160">
        <v>8.2906181818181821</v>
      </c>
      <c r="M244" s="192">
        <v>464830</v>
      </c>
      <c r="N244" s="186">
        <f>M244*1</f>
        <v>464830</v>
      </c>
      <c r="O244" s="154" t="s">
        <v>10</v>
      </c>
      <c r="P244" s="160">
        <v>8.2906181818181821</v>
      </c>
      <c r="Q244" s="192">
        <v>469299</v>
      </c>
      <c r="R244" s="186">
        <f>Q244*1</f>
        <v>469299</v>
      </c>
      <c r="S244" s="395">
        <f t="shared" si="45"/>
        <v>448810.47968749999</v>
      </c>
    </row>
    <row r="245" spans="1:19" x14ac:dyDescent="0.25">
      <c r="A245" s="24">
        <v>227</v>
      </c>
      <c r="B245" s="26" t="s">
        <v>267</v>
      </c>
      <c r="C245" s="9">
        <v>5631000</v>
      </c>
      <c r="D245" s="39">
        <v>10.06</v>
      </c>
      <c r="E245" s="11">
        <v>3032152.0951499995</v>
      </c>
      <c r="F245" s="172">
        <v>8663152.0951499995</v>
      </c>
      <c r="G245" s="179">
        <v>18000000</v>
      </c>
      <c r="H245" s="202">
        <v>10.06</v>
      </c>
      <c r="I245" s="179">
        <v>778100</v>
      </c>
      <c r="J245" s="174">
        <f t="shared" ref="J245:J248" si="67">G245+I245</f>
        <v>18778100</v>
      </c>
      <c r="K245" s="179">
        <v>21240000</v>
      </c>
      <c r="L245" s="202">
        <v>10.06</v>
      </c>
      <c r="M245" s="179">
        <v>817005</v>
      </c>
      <c r="N245" s="174">
        <f t="shared" ref="N245:N248" si="68">K245+M245</f>
        <v>22057005</v>
      </c>
      <c r="O245" s="179">
        <v>22320000</v>
      </c>
      <c r="P245" s="202">
        <v>10.06</v>
      </c>
      <c r="Q245" s="179">
        <v>817005</v>
      </c>
      <c r="R245" s="174">
        <f t="shared" ref="R245:R248" si="69">O245+Q245</f>
        <v>23137005</v>
      </c>
      <c r="S245" s="395">
        <f t="shared" si="45"/>
        <v>18158815.523787498</v>
      </c>
    </row>
    <row r="246" spans="1:19" x14ac:dyDescent="0.25">
      <c r="A246" s="24">
        <v>228</v>
      </c>
      <c r="B246" s="26" t="s">
        <v>268</v>
      </c>
      <c r="C246" s="9">
        <v>1289000</v>
      </c>
      <c r="D246" s="39">
        <v>3.7739186014545458</v>
      </c>
      <c r="E246" s="11">
        <v>694138.66729999986</v>
      </c>
      <c r="F246" s="172">
        <v>1983138.6672999999</v>
      </c>
      <c r="G246" s="179">
        <v>2702729.3639999996</v>
      </c>
      <c r="H246" s="202">
        <v>3.7739186014545458</v>
      </c>
      <c r="I246" s="179">
        <v>204505.07</v>
      </c>
      <c r="J246" s="174">
        <f t="shared" si="67"/>
        <v>2907234.4339999994</v>
      </c>
      <c r="K246" s="179">
        <v>3135166</v>
      </c>
      <c r="L246" s="202">
        <v>3.7739186014545458</v>
      </c>
      <c r="M246" s="179">
        <v>210640</v>
      </c>
      <c r="N246" s="174">
        <f t="shared" si="68"/>
        <v>3345806</v>
      </c>
      <c r="O246" s="179">
        <v>3513548</v>
      </c>
      <c r="P246" s="202">
        <v>3.7739186014545458</v>
      </c>
      <c r="Q246" s="179">
        <v>210640</v>
      </c>
      <c r="R246" s="174">
        <f t="shared" si="69"/>
        <v>3724188</v>
      </c>
      <c r="S246" s="395">
        <f t="shared" si="45"/>
        <v>2990091.7753249998</v>
      </c>
    </row>
    <row r="247" spans="1:19" x14ac:dyDescent="0.25">
      <c r="A247" s="24">
        <v>229</v>
      </c>
      <c r="B247" s="26" t="s">
        <v>269</v>
      </c>
      <c r="C247" s="9">
        <v>2718000</v>
      </c>
      <c r="D247" s="39">
        <v>3.7739186014545458</v>
      </c>
      <c r="E247" s="11">
        <v>1463029.2572999997</v>
      </c>
      <c r="F247" s="172">
        <v>4181029.2572999997</v>
      </c>
      <c r="G247" s="179">
        <v>6070370.9640000006</v>
      </c>
      <c r="H247" s="202">
        <v>3.7739186014545458</v>
      </c>
      <c r="I247" s="179">
        <v>204505.07</v>
      </c>
      <c r="J247" s="174">
        <f t="shared" si="67"/>
        <v>6274876.0340000009</v>
      </c>
      <c r="K247" s="179">
        <v>6798815</v>
      </c>
      <c r="L247" s="202">
        <v>3.7739186014545458</v>
      </c>
      <c r="M247" s="179">
        <v>214730</v>
      </c>
      <c r="N247" s="174">
        <f t="shared" si="68"/>
        <v>7013545</v>
      </c>
      <c r="O247" s="179">
        <v>7102334</v>
      </c>
      <c r="P247" s="202">
        <v>3.7739186014545458</v>
      </c>
      <c r="Q247" s="179">
        <v>214730</v>
      </c>
      <c r="R247" s="174">
        <f t="shared" si="69"/>
        <v>7317064</v>
      </c>
      <c r="S247" s="395">
        <f t="shared" si="45"/>
        <v>6196628.5728250006</v>
      </c>
    </row>
    <row r="248" spans="1:19" x14ac:dyDescent="0.25">
      <c r="A248" s="24">
        <v>230</v>
      </c>
      <c r="B248" s="26" t="s">
        <v>271</v>
      </c>
      <c r="C248" s="9">
        <v>4243000</v>
      </c>
      <c r="D248" s="39">
        <v>10.06</v>
      </c>
      <c r="E248" s="11">
        <v>2284761.4951499999</v>
      </c>
      <c r="F248" s="172">
        <v>6527761.4951499999</v>
      </c>
      <c r="G248" s="192">
        <v>9120000.5640000012</v>
      </c>
      <c r="H248" s="202">
        <v>10.06</v>
      </c>
      <c r="I248" s="192">
        <v>571100</v>
      </c>
      <c r="J248" s="186">
        <f t="shared" si="67"/>
        <v>9691100.5640000012</v>
      </c>
      <c r="K248" s="192">
        <v>10396801</v>
      </c>
      <c r="L248" s="202">
        <v>10.06</v>
      </c>
      <c r="M248" s="192">
        <v>588233</v>
      </c>
      <c r="N248" s="186">
        <f t="shared" si="68"/>
        <v>10985034</v>
      </c>
      <c r="O248" s="192">
        <v>11764801</v>
      </c>
      <c r="P248" s="202">
        <v>10.06</v>
      </c>
      <c r="Q248" s="192">
        <v>588233</v>
      </c>
      <c r="R248" s="186">
        <f t="shared" si="69"/>
        <v>12353034</v>
      </c>
      <c r="S248" s="395">
        <f t="shared" si="45"/>
        <v>9889232.5147875007</v>
      </c>
    </row>
    <row r="249" spans="1:19" x14ac:dyDescent="0.25">
      <c r="A249" s="24">
        <v>231</v>
      </c>
      <c r="B249" s="26" t="s">
        <v>272</v>
      </c>
      <c r="C249" s="15" t="s">
        <v>10</v>
      </c>
      <c r="D249" s="39">
        <v>1.9953168923636364</v>
      </c>
      <c r="E249" s="11">
        <v>101532.79710000001</v>
      </c>
      <c r="F249" s="172">
        <v>101532.79710000001</v>
      </c>
      <c r="G249" s="275" t="s">
        <v>10</v>
      </c>
      <c r="H249" s="202">
        <v>1.9953168923636364</v>
      </c>
      <c r="I249" s="179">
        <v>109063.58</v>
      </c>
      <c r="J249" s="174">
        <f t="shared" ref="J249:J250" si="70">I249*1</f>
        <v>109063.58</v>
      </c>
      <c r="K249" s="275" t="s">
        <v>10</v>
      </c>
      <c r="L249" s="202">
        <v>1.9953168923636364</v>
      </c>
      <c r="M249" s="179">
        <v>113426</v>
      </c>
      <c r="N249" s="174">
        <f t="shared" ref="N249:N250" si="71">M249*1</f>
        <v>113426</v>
      </c>
      <c r="O249" s="275" t="s">
        <v>10</v>
      </c>
      <c r="P249" s="202">
        <v>1.9953168923636364</v>
      </c>
      <c r="Q249" s="179">
        <v>111245</v>
      </c>
      <c r="R249" s="174">
        <f t="shared" ref="R249:R250" si="72">Q249*1</f>
        <v>111245</v>
      </c>
      <c r="S249" s="395">
        <f t="shared" si="45"/>
        <v>108816.84427500001</v>
      </c>
    </row>
    <row r="250" spans="1:19" x14ac:dyDescent="0.25">
      <c r="A250" s="24">
        <v>232</v>
      </c>
      <c r="B250" s="26" t="s">
        <v>273</v>
      </c>
      <c r="C250" s="15" t="s">
        <v>10</v>
      </c>
      <c r="D250" s="39">
        <v>0.4624943792727273</v>
      </c>
      <c r="E250" s="11">
        <v>24316.0638</v>
      </c>
      <c r="F250" s="172">
        <v>24316.0638</v>
      </c>
      <c r="G250" s="275" t="s">
        <v>10</v>
      </c>
      <c r="H250" s="202">
        <v>0.4624943792727273</v>
      </c>
      <c r="I250" s="179">
        <v>26756.240000000002</v>
      </c>
      <c r="J250" s="174">
        <f t="shared" si="70"/>
        <v>26756.240000000002</v>
      </c>
      <c r="K250" s="275" t="s">
        <v>10</v>
      </c>
      <c r="L250" s="202">
        <v>0.4624943792727273</v>
      </c>
      <c r="M250" s="179">
        <v>27826</v>
      </c>
      <c r="N250" s="174">
        <f t="shared" si="71"/>
        <v>27826</v>
      </c>
      <c r="O250" s="275" t="s">
        <v>10</v>
      </c>
      <c r="P250" s="202">
        <v>0.4624943792727273</v>
      </c>
      <c r="Q250" s="179">
        <v>27291</v>
      </c>
      <c r="R250" s="174">
        <f t="shared" si="72"/>
        <v>27291</v>
      </c>
      <c r="S250" s="395">
        <f t="shared" si="45"/>
        <v>26547.325950000002</v>
      </c>
    </row>
    <row r="251" spans="1:19" x14ac:dyDescent="0.25">
      <c r="A251" s="24">
        <v>233</v>
      </c>
      <c r="B251" s="26" t="s">
        <v>274</v>
      </c>
      <c r="C251" s="9">
        <v>700000</v>
      </c>
      <c r="D251" s="39">
        <v>3.7739186014545458</v>
      </c>
      <c r="E251" s="11">
        <v>377282.03729999997</v>
      </c>
      <c r="F251" s="172">
        <v>1077282.0373</v>
      </c>
      <c r="G251" s="179">
        <v>1349244.564</v>
      </c>
      <c r="H251" s="202">
        <v>3.7739186014545458</v>
      </c>
      <c r="I251" s="179">
        <v>204505.07</v>
      </c>
      <c r="J251" s="174">
        <f t="shared" ref="J251:J252" si="73">G251+I251</f>
        <v>1553749.6340000001</v>
      </c>
      <c r="K251" s="179">
        <v>1511154</v>
      </c>
      <c r="L251" s="202">
        <v>3.7739186014545458</v>
      </c>
      <c r="M251" s="179">
        <v>212685</v>
      </c>
      <c r="N251" s="174">
        <f t="shared" ref="N251:N252" si="74">K251+M251</f>
        <v>1723839</v>
      </c>
      <c r="O251" s="179">
        <v>1754018</v>
      </c>
      <c r="P251" s="202">
        <v>3.7739186014545458</v>
      </c>
      <c r="Q251" s="179">
        <v>210640</v>
      </c>
      <c r="R251" s="174">
        <f t="shared" ref="R251:R252" si="75">O251+Q251</f>
        <v>1964658</v>
      </c>
      <c r="S251" s="395">
        <f t="shared" si="45"/>
        <v>1579882.1678249999</v>
      </c>
    </row>
    <row r="252" spans="1:19" x14ac:dyDescent="0.25">
      <c r="A252" s="24">
        <v>234</v>
      </c>
      <c r="B252" s="26" t="s">
        <v>275</v>
      </c>
      <c r="C252" s="9">
        <v>516000</v>
      </c>
      <c r="D252" s="39">
        <v>1.8869593007272729</v>
      </c>
      <c r="E252" s="11">
        <v>278444.75425</v>
      </c>
      <c r="F252" s="172">
        <v>794444.75425</v>
      </c>
      <c r="G252" s="179">
        <v>1055736.564</v>
      </c>
      <c r="H252" s="202">
        <v>1.8869593007272729</v>
      </c>
      <c r="I252" s="179">
        <v>103226.18</v>
      </c>
      <c r="J252" s="174">
        <f t="shared" si="73"/>
        <v>1158962.7439999999</v>
      </c>
      <c r="K252" s="179">
        <v>1192982</v>
      </c>
      <c r="L252" s="202">
        <v>1.8869593007272729</v>
      </c>
      <c r="M252" s="179">
        <v>108387</v>
      </c>
      <c r="N252" s="174">
        <f t="shared" si="74"/>
        <v>1301369</v>
      </c>
      <c r="O252" s="179">
        <v>1256327</v>
      </c>
      <c r="P252" s="202">
        <v>1.8869593007272729</v>
      </c>
      <c r="Q252" s="179">
        <v>104258</v>
      </c>
      <c r="R252" s="174">
        <f t="shared" si="75"/>
        <v>1360585</v>
      </c>
      <c r="S252" s="395">
        <f t="shared" si="45"/>
        <v>1153840.3745625</v>
      </c>
    </row>
    <row r="253" spans="1:19" x14ac:dyDescent="0.25">
      <c r="A253" s="24">
        <v>235</v>
      </c>
      <c r="B253" s="26" t="s">
        <v>446</v>
      </c>
      <c r="C253" s="15" t="s">
        <v>10</v>
      </c>
      <c r="D253" s="39">
        <v>1.8869593007272729</v>
      </c>
      <c r="E253" s="11">
        <v>95569.1541</v>
      </c>
      <c r="F253" s="172">
        <v>95569.1541</v>
      </c>
      <c r="G253" s="275" t="s">
        <v>10</v>
      </c>
      <c r="H253" s="202">
        <v>1.8869593007272729</v>
      </c>
      <c r="I253" s="179">
        <v>103226.18</v>
      </c>
      <c r="J253" s="174">
        <f t="shared" ref="J253:J254" si="76">I253*1</f>
        <v>103226.18</v>
      </c>
      <c r="K253" s="275" t="s">
        <v>10</v>
      </c>
      <c r="L253" s="202">
        <v>1.8869593007272729</v>
      </c>
      <c r="M253" s="179">
        <v>108387</v>
      </c>
      <c r="N253" s="174">
        <f t="shared" ref="N253:N254" si="77">M253*1</f>
        <v>108387</v>
      </c>
      <c r="O253" s="275" t="s">
        <v>10</v>
      </c>
      <c r="P253" s="202">
        <v>1.8869593007272729</v>
      </c>
      <c r="Q253" s="179">
        <v>105291</v>
      </c>
      <c r="R253" s="174">
        <f t="shared" ref="R253:R254" si="78">Q253*1</f>
        <v>105291</v>
      </c>
      <c r="S253" s="395">
        <f t="shared" si="45"/>
        <v>103118.33352499999</v>
      </c>
    </row>
    <row r="254" spans="1:19" x14ac:dyDescent="0.25">
      <c r="A254" s="24">
        <v>236</v>
      </c>
      <c r="B254" s="26" t="s">
        <v>277</v>
      </c>
      <c r="C254" s="15" t="s">
        <v>10</v>
      </c>
      <c r="D254" s="39">
        <v>1.8869593007272729</v>
      </c>
      <c r="E254" s="11">
        <v>95569.1541</v>
      </c>
      <c r="F254" s="172">
        <v>95569.1541</v>
      </c>
      <c r="G254" s="275" t="s">
        <v>10</v>
      </c>
      <c r="H254" s="202">
        <v>1.8869593007272729</v>
      </c>
      <c r="I254" s="179">
        <v>103226.18</v>
      </c>
      <c r="J254" s="174">
        <f t="shared" si="76"/>
        <v>103226.18</v>
      </c>
      <c r="K254" s="275" t="s">
        <v>10</v>
      </c>
      <c r="L254" s="202">
        <v>1.8869593007272729</v>
      </c>
      <c r="M254" s="179">
        <v>108387</v>
      </c>
      <c r="N254" s="174">
        <f t="shared" si="77"/>
        <v>108387</v>
      </c>
      <c r="O254" s="275" t="s">
        <v>10</v>
      </c>
      <c r="P254" s="202">
        <v>1.8869593007272729</v>
      </c>
      <c r="Q254" s="179">
        <v>104258</v>
      </c>
      <c r="R254" s="174">
        <f t="shared" si="78"/>
        <v>104258</v>
      </c>
      <c r="S254" s="395">
        <f t="shared" si="45"/>
        <v>102860.08352499999</v>
      </c>
    </row>
    <row r="255" spans="1:19" x14ac:dyDescent="0.25">
      <c r="A255" s="24">
        <v>237</v>
      </c>
      <c r="B255" s="26" t="s">
        <v>278</v>
      </c>
      <c r="C255" s="9">
        <v>458000</v>
      </c>
      <c r="D255" s="39">
        <v>1.0518275861818183</v>
      </c>
      <c r="E255" s="11">
        <v>246025.13020000001</v>
      </c>
      <c r="F255" s="172">
        <v>704025.13020000001</v>
      </c>
      <c r="G255" s="179">
        <v>979848.56400000001</v>
      </c>
      <c r="H255" s="202">
        <v>1.0518275861818183</v>
      </c>
      <c r="I255" s="179">
        <v>58375.49</v>
      </c>
      <c r="J255" s="174">
        <f t="shared" ref="J255:J259" si="79">G255+I255</f>
        <v>1038224.054</v>
      </c>
      <c r="K255" s="179">
        <v>1126826</v>
      </c>
      <c r="L255" s="202">
        <v>1.0518275861818183</v>
      </c>
      <c r="M255" s="179">
        <v>60711</v>
      </c>
      <c r="N255" s="174">
        <f t="shared" ref="N255:N259" si="80">K255+M255</f>
        <v>1187537</v>
      </c>
      <c r="O255" s="179">
        <v>1156221</v>
      </c>
      <c r="P255" s="202">
        <v>1.0518275861818183</v>
      </c>
      <c r="Q255" s="179">
        <v>60711</v>
      </c>
      <c r="R255" s="174">
        <f t="shared" ref="R255:R259" si="81">O255+Q255</f>
        <v>1216932</v>
      </c>
      <c r="S255" s="395">
        <f t="shared" si="45"/>
        <v>1036679.54605</v>
      </c>
    </row>
    <row r="256" spans="1:19" x14ac:dyDescent="0.25">
      <c r="A256" s="24">
        <v>238</v>
      </c>
      <c r="B256" s="26" t="s">
        <v>279</v>
      </c>
      <c r="C256" s="9">
        <v>1290000</v>
      </c>
      <c r="D256" s="39">
        <v>8.8137342781818191</v>
      </c>
      <c r="E256" s="11">
        <v>694783.22734999983</v>
      </c>
      <c r="F256" s="172">
        <v>1984783.2273499998</v>
      </c>
      <c r="G256" s="179">
        <v>2325967.764</v>
      </c>
      <c r="H256" s="202">
        <v>8.8137342781818191</v>
      </c>
      <c r="I256" s="179">
        <v>475068.56</v>
      </c>
      <c r="J256" s="174">
        <f t="shared" si="79"/>
        <v>2801036.324</v>
      </c>
      <c r="K256" s="179">
        <v>2721382</v>
      </c>
      <c r="L256" s="202">
        <v>8.8137342781818191</v>
      </c>
      <c r="M256" s="179">
        <v>503573</v>
      </c>
      <c r="N256" s="174">
        <f t="shared" si="80"/>
        <v>3224955</v>
      </c>
      <c r="O256" s="179">
        <v>3000498</v>
      </c>
      <c r="P256" s="202">
        <v>8.8137342781818191</v>
      </c>
      <c r="Q256" s="179">
        <v>498822</v>
      </c>
      <c r="R256" s="174">
        <f t="shared" si="81"/>
        <v>3499320</v>
      </c>
      <c r="S256" s="395">
        <f t="shared" si="45"/>
        <v>2877523.6378374998</v>
      </c>
    </row>
    <row r="257" spans="1:19" x14ac:dyDescent="0.25">
      <c r="A257" s="24">
        <v>239</v>
      </c>
      <c r="B257" s="26" t="s">
        <v>356</v>
      </c>
      <c r="C257" s="9">
        <v>223000</v>
      </c>
      <c r="D257" s="39">
        <v>5.8802194680000008</v>
      </c>
      <c r="E257" s="11">
        <v>120453.3774</v>
      </c>
      <c r="F257" s="172">
        <v>343453.3774</v>
      </c>
      <c r="G257" s="179">
        <v>74102.964000000007</v>
      </c>
      <c r="H257" s="202">
        <v>5.8802194680000008</v>
      </c>
      <c r="I257" s="179">
        <v>317556.05</v>
      </c>
      <c r="J257" s="174">
        <f t="shared" si="79"/>
        <v>391659.01399999997</v>
      </c>
      <c r="K257" s="179">
        <v>82995</v>
      </c>
      <c r="L257" s="202">
        <v>5.8802194680000008</v>
      </c>
      <c r="M257" s="179">
        <v>327083</v>
      </c>
      <c r="N257" s="174">
        <f t="shared" si="80"/>
        <v>410078</v>
      </c>
      <c r="O257" s="179">
        <v>94111</v>
      </c>
      <c r="P257" s="202">
        <v>5.8802194680000008</v>
      </c>
      <c r="Q257" s="179">
        <v>333434</v>
      </c>
      <c r="R257" s="174">
        <f t="shared" si="81"/>
        <v>427545</v>
      </c>
      <c r="S257" s="395">
        <f t="shared" si="45"/>
        <v>393183.84785000002</v>
      </c>
    </row>
    <row r="258" spans="1:19" x14ac:dyDescent="0.25">
      <c r="A258" s="24">
        <v>240</v>
      </c>
      <c r="B258" s="26" t="s">
        <v>280</v>
      </c>
      <c r="C258" s="9">
        <v>147000</v>
      </c>
      <c r="D258" s="39">
        <v>2.8304292952727272</v>
      </c>
      <c r="E258" s="11">
        <v>78969.561300000001</v>
      </c>
      <c r="F258" s="172">
        <v>225969.5613</v>
      </c>
      <c r="G258" s="179">
        <v>127001.364</v>
      </c>
      <c r="H258" s="202">
        <v>2.8304292952727272</v>
      </c>
      <c r="I258" s="179">
        <v>153914.26999999999</v>
      </c>
      <c r="J258" s="174">
        <f t="shared" si="79"/>
        <v>280915.63399999996</v>
      </c>
      <c r="K258" s="179">
        <v>149862</v>
      </c>
      <c r="L258" s="202">
        <v>2.8304292952727272</v>
      </c>
      <c r="M258" s="179">
        <v>158532</v>
      </c>
      <c r="N258" s="174">
        <f t="shared" si="80"/>
        <v>308394</v>
      </c>
      <c r="O258" s="179">
        <v>157482</v>
      </c>
      <c r="P258" s="202">
        <v>2.8304292952727272</v>
      </c>
      <c r="Q258" s="179">
        <v>158532</v>
      </c>
      <c r="R258" s="174">
        <f t="shared" si="81"/>
        <v>316014</v>
      </c>
      <c r="S258" s="395">
        <f t="shared" si="45"/>
        <v>282823.29882500001</v>
      </c>
    </row>
    <row r="259" spans="1:19" x14ac:dyDescent="0.25">
      <c r="A259" s="24">
        <v>241</v>
      </c>
      <c r="B259" s="26" t="s">
        <v>281</v>
      </c>
      <c r="C259" s="9">
        <v>110000</v>
      </c>
      <c r="D259" s="39">
        <v>0.78490214836363648</v>
      </c>
      <c r="E259" s="11">
        <v>59164.495850000007</v>
      </c>
      <c r="F259" s="172">
        <v>169164.49585000001</v>
      </c>
      <c r="G259" s="179">
        <v>193068.56400000001</v>
      </c>
      <c r="H259" s="202">
        <v>0.78490214836363648</v>
      </c>
      <c r="I259" s="179">
        <v>44073.86</v>
      </c>
      <c r="J259" s="174">
        <f t="shared" si="79"/>
        <v>237142.424</v>
      </c>
      <c r="K259" s="179">
        <v>218167</v>
      </c>
      <c r="L259" s="202">
        <v>0.78490214836363648</v>
      </c>
      <c r="M259" s="179">
        <v>45837</v>
      </c>
      <c r="N259" s="174">
        <f t="shared" si="80"/>
        <v>264004</v>
      </c>
      <c r="O259" s="179">
        <v>235544</v>
      </c>
      <c r="P259" s="202">
        <v>0.78490214836363648</v>
      </c>
      <c r="Q259" s="179">
        <v>45837</v>
      </c>
      <c r="R259" s="174">
        <f t="shared" si="81"/>
        <v>281381</v>
      </c>
      <c r="S259" s="395">
        <f t="shared" si="45"/>
        <v>237922.97996249999</v>
      </c>
    </row>
    <row r="260" spans="1:19" x14ac:dyDescent="0.25">
      <c r="A260" s="24">
        <v>242</v>
      </c>
      <c r="B260" s="26" t="s">
        <v>282</v>
      </c>
      <c r="C260" s="9">
        <v>135437.09514999998</v>
      </c>
      <c r="D260" s="39">
        <v>0</v>
      </c>
      <c r="E260" s="12" t="s">
        <v>10</v>
      </c>
      <c r="F260" s="172">
        <v>135437.09514999998</v>
      </c>
      <c r="G260" s="179">
        <v>206014.16399999999</v>
      </c>
      <c r="H260" s="202">
        <v>0</v>
      </c>
      <c r="I260" s="275" t="s">
        <v>10</v>
      </c>
      <c r="J260" s="174">
        <f>G260*1</f>
        <v>206014.16399999999</v>
      </c>
      <c r="K260" s="179">
        <v>241037</v>
      </c>
      <c r="L260" s="202">
        <v>0</v>
      </c>
      <c r="M260" s="275" t="s">
        <v>10</v>
      </c>
      <c r="N260" s="174">
        <f>K260*1</f>
        <v>241037</v>
      </c>
      <c r="O260" s="179">
        <v>265758</v>
      </c>
      <c r="P260" s="202">
        <v>0</v>
      </c>
      <c r="Q260" s="275" t="s">
        <v>10</v>
      </c>
      <c r="R260" s="174">
        <f>O260*1</f>
        <v>265758</v>
      </c>
      <c r="S260" s="395">
        <f t="shared" si="45"/>
        <v>212061.56478749998</v>
      </c>
    </row>
    <row r="261" spans="1:19" x14ac:dyDescent="0.25">
      <c r="A261" s="24">
        <v>243</v>
      </c>
      <c r="B261" s="26" t="s">
        <v>283</v>
      </c>
      <c r="C261" s="9">
        <v>454000</v>
      </c>
      <c r="D261" s="39">
        <v>5.1455275741818181</v>
      </c>
      <c r="E261" s="11">
        <v>244579.85820000002</v>
      </c>
      <c r="F261" s="172">
        <v>698579.85820000002</v>
      </c>
      <c r="G261" s="179">
        <v>664466.96399999992</v>
      </c>
      <c r="H261" s="202">
        <v>5.1455275741818181</v>
      </c>
      <c r="I261" s="179">
        <v>278250.89</v>
      </c>
      <c r="J261" s="174">
        <f t="shared" ref="J261:J263" si="82">G261+I261</f>
        <v>942717.85399999993</v>
      </c>
      <c r="K261" s="179">
        <v>757492</v>
      </c>
      <c r="L261" s="202">
        <v>5.1455275741818181</v>
      </c>
      <c r="M261" s="179">
        <v>286598</v>
      </c>
      <c r="N261" s="174">
        <f t="shared" ref="N261:N263" si="83">K261+M261</f>
        <v>1044090</v>
      </c>
      <c r="O261" s="179">
        <v>810650</v>
      </c>
      <c r="P261" s="202">
        <v>5.1455275741818181</v>
      </c>
      <c r="Q261" s="179">
        <v>286598</v>
      </c>
      <c r="R261" s="174">
        <f t="shared" ref="R261:R263" si="84">O261+Q261</f>
        <v>1097248</v>
      </c>
      <c r="S261" s="395">
        <f t="shared" si="45"/>
        <v>945658.92804999999</v>
      </c>
    </row>
    <row r="262" spans="1:19" x14ac:dyDescent="0.25">
      <c r="A262" s="24">
        <v>244</v>
      </c>
      <c r="B262" s="26" t="s">
        <v>284</v>
      </c>
      <c r="C262" s="9">
        <v>1562000</v>
      </c>
      <c r="D262" s="39">
        <v>2.9255777276363637</v>
      </c>
      <c r="E262" s="11">
        <v>840427.57090000017</v>
      </c>
      <c r="F262" s="172">
        <v>2402427.5709000002</v>
      </c>
      <c r="G262" s="179">
        <v>3408934.1639999999</v>
      </c>
      <c r="H262" s="202">
        <v>2.9255777276363637</v>
      </c>
      <c r="I262" s="179">
        <v>158973.35</v>
      </c>
      <c r="J262" s="174">
        <f t="shared" si="82"/>
        <v>3567907.514</v>
      </c>
      <c r="K262" s="179">
        <v>3954364</v>
      </c>
      <c r="L262" s="202">
        <v>2.9255777276363637</v>
      </c>
      <c r="M262" s="179">
        <v>168512</v>
      </c>
      <c r="N262" s="174">
        <f t="shared" si="83"/>
        <v>4122876</v>
      </c>
      <c r="O262" s="179">
        <v>4090721</v>
      </c>
      <c r="P262" s="202">
        <v>2.9255777276363637</v>
      </c>
      <c r="Q262" s="179">
        <v>165332</v>
      </c>
      <c r="R262" s="174">
        <f t="shared" si="84"/>
        <v>4256053</v>
      </c>
      <c r="S262" s="395">
        <f t="shared" si="45"/>
        <v>3587316.0212250003</v>
      </c>
    </row>
    <row r="263" spans="1:19" x14ac:dyDescent="0.25">
      <c r="A263" s="24">
        <v>245</v>
      </c>
      <c r="B263" s="26" t="s">
        <v>285</v>
      </c>
      <c r="C263" s="9">
        <v>671000</v>
      </c>
      <c r="D263" s="39">
        <v>8.8137342781818191</v>
      </c>
      <c r="E263" s="11">
        <v>360912.81235000002</v>
      </c>
      <c r="F263" s="172">
        <v>1031912.81235</v>
      </c>
      <c r="G263" s="179">
        <v>891684.56400000001</v>
      </c>
      <c r="H263" s="202">
        <v>8.8137342781818191</v>
      </c>
      <c r="I263" s="179">
        <v>475068.56</v>
      </c>
      <c r="J263" s="174">
        <f t="shared" si="82"/>
        <v>1366753.1240000001</v>
      </c>
      <c r="K263" s="179">
        <v>1034354</v>
      </c>
      <c r="L263" s="202">
        <v>8.8137342781818191</v>
      </c>
      <c r="M263" s="179">
        <v>498822</v>
      </c>
      <c r="N263" s="174">
        <f t="shared" si="83"/>
        <v>1533176</v>
      </c>
      <c r="O263" s="179">
        <v>1132439</v>
      </c>
      <c r="P263" s="202">
        <v>8.8137342781818191</v>
      </c>
      <c r="Q263" s="179">
        <v>498822</v>
      </c>
      <c r="R263" s="174">
        <f t="shared" si="84"/>
        <v>1631261</v>
      </c>
      <c r="S263" s="395">
        <f t="shared" ref="S263:S278" si="85">AVERAGE(N263,J263,F263,R263)</f>
        <v>1390775.7340875</v>
      </c>
    </row>
    <row r="264" spans="1:19" x14ac:dyDescent="0.25">
      <c r="A264" s="24">
        <v>246</v>
      </c>
      <c r="B264" s="26" t="s">
        <v>286</v>
      </c>
      <c r="C264" s="15" t="s">
        <v>10</v>
      </c>
      <c r="D264" s="39">
        <v>23.505042330181823</v>
      </c>
      <c r="E264" s="11">
        <v>1181078.4335</v>
      </c>
      <c r="F264" s="172">
        <v>1181078.4335</v>
      </c>
      <c r="G264" s="275" t="s">
        <v>10</v>
      </c>
      <c r="H264" s="202">
        <v>23.505042330181823</v>
      </c>
      <c r="I264" s="179">
        <v>1263701.3</v>
      </c>
      <c r="J264" s="174">
        <f>I264*1</f>
        <v>1263701.3</v>
      </c>
      <c r="K264" s="275" t="s">
        <v>10</v>
      </c>
      <c r="L264" s="202">
        <v>23.505042330181823</v>
      </c>
      <c r="M264" s="179">
        <v>1314249</v>
      </c>
      <c r="N264" s="174">
        <f>M264*1</f>
        <v>1314249</v>
      </c>
      <c r="O264" s="275" t="s">
        <v>10</v>
      </c>
      <c r="P264" s="202">
        <v>23.505042330181823</v>
      </c>
      <c r="Q264" s="179">
        <v>1314249</v>
      </c>
      <c r="R264" s="174">
        <f>Q264*1</f>
        <v>1314249</v>
      </c>
      <c r="S264" s="395">
        <f t="shared" si="85"/>
        <v>1268319.433375</v>
      </c>
    </row>
    <row r="265" spans="1:19" x14ac:dyDescent="0.25">
      <c r="A265" s="24">
        <v>247</v>
      </c>
      <c r="B265" s="26" t="s">
        <v>287</v>
      </c>
      <c r="C265" s="9">
        <v>223000</v>
      </c>
      <c r="D265" s="39">
        <v>4.410835680363637</v>
      </c>
      <c r="E265" s="11">
        <v>120053.07190000004</v>
      </c>
      <c r="F265" s="172">
        <v>343053.07190000004</v>
      </c>
      <c r="G265" s="179">
        <v>185033.364</v>
      </c>
      <c r="H265" s="202">
        <v>4.410835680363637</v>
      </c>
      <c r="I265" s="179">
        <v>238751.15</v>
      </c>
      <c r="J265" s="174">
        <f t="shared" ref="J265:J266" si="86">G265+I265</f>
        <v>423784.51399999997</v>
      </c>
      <c r="K265" s="179">
        <v>212788</v>
      </c>
      <c r="L265" s="202">
        <v>4.410835680363637</v>
      </c>
      <c r="M265" s="179">
        <v>253076</v>
      </c>
      <c r="N265" s="174">
        <f t="shared" ref="N265:N266" si="87">K265+M265</f>
        <v>465864</v>
      </c>
      <c r="O265" s="179">
        <v>236843</v>
      </c>
      <c r="P265" s="202">
        <v>4.410835680363637</v>
      </c>
      <c r="Q265" s="179">
        <v>250689</v>
      </c>
      <c r="R265" s="174">
        <f t="shared" ref="R265:R266" si="88">O265+Q265</f>
        <v>487532</v>
      </c>
      <c r="S265" s="395">
        <f t="shared" si="85"/>
        <v>430058.39647500002</v>
      </c>
    </row>
    <row r="266" spans="1:19" x14ac:dyDescent="0.25">
      <c r="A266" s="24">
        <v>248</v>
      </c>
      <c r="B266" s="26" t="s">
        <v>288</v>
      </c>
      <c r="C266" s="9">
        <v>113000</v>
      </c>
      <c r="D266" s="39">
        <v>2.574086634181818</v>
      </c>
      <c r="E266" s="11">
        <v>61013.663249999983</v>
      </c>
      <c r="F266" s="172">
        <v>174013.66324999998</v>
      </c>
      <c r="G266" s="179">
        <v>66290.964000000007</v>
      </c>
      <c r="H266" s="202">
        <v>2.574086634181818</v>
      </c>
      <c r="I266" s="179">
        <v>140196.38</v>
      </c>
      <c r="J266" s="174">
        <f t="shared" si="86"/>
        <v>206487.34400000001</v>
      </c>
      <c r="K266" s="179">
        <v>78223</v>
      </c>
      <c r="L266" s="202">
        <v>2.574086634181818</v>
      </c>
      <c r="M266" s="179">
        <v>147206</v>
      </c>
      <c r="N266" s="174">
        <f t="shared" si="87"/>
        <v>225429</v>
      </c>
      <c r="O266" s="179">
        <v>82201</v>
      </c>
      <c r="P266" s="202">
        <v>2.574086634181818</v>
      </c>
      <c r="Q266" s="179">
        <v>145804</v>
      </c>
      <c r="R266" s="174">
        <f t="shared" si="88"/>
        <v>228005</v>
      </c>
      <c r="S266" s="395">
        <f t="shared" si="85"/>
        <v>208483.75181250001</v>
      </c>
    </row>
    <row r="267" spans="1:19" x14ac:dyDescent="0.25">
      <c r="A267" s="24">
        <v>249</v>
      </c>
      <c r="B267" s="26" t="s">
        <v>289</v>
      </c>
      <c r="C267" s="15" t="s">
        <v>10</v>
      </c>
      <c r="D267" s="39">
        <v>5.8802194680000008</v>
      </c>
      <c r="E267" s="11">
        <v>294131.82225000003</v>
      </c>
      <c r="F267" s="172">
        <v>294131.82225000003</v>
      </c>
      <c r="G267" s="275" t="s">
        <v>10</v>
      </c>
      <c r="H267" s="202">
        <v>5.8802194680000008</v>
      </c>
      <c r="I267" s="179">
        <v>317556.05</v>
      </c>
      <c r="J267" s="174">
        <f t="shared" ref="J267:J274" si="89">I267*1</f>
        <v>317556.05</v>
      </c>
      <c r="K267" s="275" t="s">
        <v>10</v>
      </c>
      <c r="L267" s="202">
        <v>5.8802194680000008</v>
      </c>
      <c r="M267" s="179">
        <v>336609</v>
      </c>
      <c r="N267" s="174">
        <f t="shared" ref="N267:N274" si="90">M267*1</f>
        <v>336609</v>
      </c>
      <c r="O267" s="275" t="s">
        <v>10</v>
      </c>
      <c r="P267" s="202">
        <v>5.8802194680000008</v>
      </c>
      <c r="Q267" s="179">
        <v>323907</v>
      </c>
      <c r="R267" s="174">
        <f t="shared" ref="R267:R274" si="91">Q267*1</f>
        <v>323907</v>
      </c>
      <c r="S267" s="395">
        <f t="shared" si="85"/>
        <v>318050.9680625</v>
      </c>
    </row>
    <row r="268" spans="1:19" x14ac:dyDescent="0.25">
      <c r="A268" s="24">
        <v>250</v>
      </c>
      <c r="B268" s="26" t="s">
        <v>291</v>
      </c>
      <c r="C268" s="15" t="s">
        <v>10</v>
      </c>
      <c r="D268" s="39">
        <v>234.98433888218182</v>
      </c>
      <c r="E268" s="11">
        <v>11671609.519850001</v>
      </c>
      <c r="F268" s="172">
        <v>11671609.519850001</v>
      </c>
      <c r="G268" s="275" t="s">
        <v>10</v>
      </c>
      <c r="H268" s="202">
        <v>234.98433888218182</v>
      </c>
      <c r="I268" s="179">
        <v>12616179.529999999</v>
      </c>
      <c r="J268" s="174">
        <f t="shared" si="89"/>
        <v>12616179.529999999</v>
      </c>
      <c r="K268" s="275" t="s">
        <v>10</v>
      </c>
      <c r="L268" s="202">
        <v>234.98433888218182</v>
      </c>
      <c r="M268" s="179">
        <v>12994665</v>
      </c>
      <c r="N268" s="174">
        <f t="shared" si="90"/>
        <v>12994665</v>
      </c>
      <c r="O268" s="275" t="s">
        <v>10</v>
      </c>
      <c r="P268" s="202">
        <v>234.98433888218182</v>
      </c>
      <c r="Q268" s="179">
        <v>12742341</v>
      </c>
      <c r="R268" s="174">
        <f t="shared" si="91"/>
        <v>12742341</v>
      </c>
      <c r="S268" s="395">
        <f t="shared" si="85"/>
        <v>12506198.7624625</v>
      </c>
    </row>
    <row r="269" spans="1:19" x14ac:dyDescent="0.25">
      <c r="A269" s="24">
        <v>251</v>
      </c>
      <c r="B269" s="26" t="s">
        <v>292</v>
      </c>
      <c r="C269" s="15" t="s">
        <v>10</v>
      </c>
      <c r="D269" s="39">
        <v>11.017829271272728</v>
      </c>
      <c r="E269" s="11">
        <v>549983.88900000008</v>
      </c>
      <c r="F269" s="172">
        <v>549983.88900000008</v>
      </c>
      <c r="G269" s="275" t="s">
        <v>10</v>
      </c>
      <c r="H269" s="202">
        <v>11.017829271272728</v>
      </c>
      <c r="I269" s="179">
        <v>593373.19999999995</v>
      </c>
      <c r="J269" s="174">
        <f t="shared" si="89"/>
        <v>593373.19999999995</v>
      </c>
      <c r="K269" s="275" t="s">
        <v>10</v>
      </c>
      <c r="L269" s="202">
        <v>11.017829271272728</v>
      </c>
      <c r="M269" s="179">
        <v>611174</v>
      </c>
      <c r="N269" s="174">
        <f t="shared" si="90"/>
        <v>611174</v>
      </c>
      <c r="O269" s="275" t="s">
        <v>10</v>
      </c>
      <c r="P269" s="202">
        <v>11.017829271272728</v>
      </c>
      <c r="Q269" s="179">
        <v>617108</v>
      </c>
      <c r="R269" s="174">
        <f t="shared" si="91"/>
        <v>617108</v>
      </c>
      <c r="S269" s="395">
        <f t="shared" si="85"/>
        <v>592909.77225000004</v>
      </c>
    </row>
    <row r="270" spans="1:19" x14ac:dyDescent="0.25">
      <c r="A270" s="24">
        <v>252</v>
      </c>
      <c r="B270" s="26" t="s">
        <v>293</v>
      </c>
      <c r="C270" s="15" t="s">
        <v>10</v>
      </c>
      <c r="D270" s="39">
        <v>13.221924264363638</v>
      </c>
      <c r="E270" s="11">
        <v>663212.26579999994</v>
      </c>
      <c r="F270" s="172">
        <v>663212.26579999994</v>
      </c>
      <c r="G270" s="275" t="s">
        <v>10</v>
      </c>
      <c r="H270" s="202">
        <v>13.221924264363638</v>
      </c>
      <c r="I270" s="179">
        <v>711677.84</v>
      </c>
      <c r="J270" s="174">
        <f t="shared" si="89"/>
        <v>711677.84</v>
      </c>
      <c r="K270" s="275" t="s">
        <v>10</v>
      </c>
      <c r="L270" s="202">
        <v>13.221924264363638</v>
      </c>
      <c r="M270" s="179">
        <v>754379</v>
      </c>
      <c r="N270" s="174">
        <f t="shared" si="90"/>
        <v>754379</v>
      </c>
      <c r="O270" s="275" t="s">
        <v>10</v>
      </c>
      <c r="P270" s="202">
        <v>13.221924264363638</v>
      </c>
      <c r="Q270" s="179">
        <v>733028</v>
      </c>
      <c r="R270" s="174">
        <f t="shared" si="91"/>
        <v>733028</v>
      </c>
      <c r="S270" s="395">
        <f t="shared" si="85"/>
        <v>715574.27645</v>
      </c>
    </row>
    <row r="271" spans="1:19" x14ac:dyDescent="0.25">
      <c r="A271" s="24">
        <v>253</v>
      </c>
      <c r="B271" s="26" t="s">
        <v>294</v>
      </c>
      <c r="C271" s="15" t="s">
        <v>10</v>
      </c>
      <c r="D271" s="39">
        <v>19.096852344000002</v>
      </c>
      <c r="E271" s="11">
        <v>954824.53989999997</v>
      </c>
      <c r="F271" s="172">
        <v>954824.53989999997</v>
      </c>
      <c r="G271" s="275" t="s">
        <v>10</v>
      </c>
      <c r="H271" s="202">
        <v>19.096852344000002</v>
      </c>
      <c r="I271" s="179">
        <v>1027092.02</v>
      </c>
      <c r="J271" s="174">
        <f t="shared" si="89"/>
        <v>1027092.02</v>
      </c>
      <c r="K271" s="275" t="s">
        <v>10</v>
      </c>
      <c r="L271" s="202">
        <v>19.096852344000002</v>
      </c>
      <c r="M271" s="179">
        <v>1088718</v>
      </c>
      <c r="N271" s="174">
        <f t="shared" si="90"/>
        <v>1088718</v>
      </c>
      <c r="O271" s="275" t="s">
        <v>10</v>
      </c>
      <c r="P271" s="202">
        <v>19.096852344000002</v>
      </c>
      <c r="Q271" s="179">
        <v>1068176</v>
      </c>
      <c r="R271" s="174">
        <f t="shared" si="91"/>
        <v>1068176</v>
      </c>
      <c r="S271" s="395">
        <f t="shared" si="85"/>
        <v>1034702.6399749999</v>
      </c>
    </row>
    <row r="272" spans="1:19" x14ac:dyDescent="0.25">
      <c r="A272" s="24">
        <v>254</v>
      </c>
      <c r="B272" s="26" t="s">
        <v>295</v>
      </c>
      <c r="C272" s="15" t="s">
        <v>10</v>
      </c>
      <c r="D272" s="39">
        <v>13.221924264363638</v>
      </c>
      <c r="E272" s="11">
        <v>659725.18079999997</v>
      </c>
      <c r="F272" s="172">
        <v>659725.18079999997</v>
      </c>
      <c r="G272" s="275" t="s">
        <v>10</v>
      </c>
      <c r="H272" s="202">
        <v>13.221924264363638</v>
      </c>
      <c r="I272" s="179">
        <v>711677.84</v>
      </c>
      <c r="J272" s="174">
        <f t="shared" si="89"/>
        <v>711677.84</v>
      </c>
      <c r="K272" s="275" t="s">
        <v>10</v>
      </c>
      <c r="L272" s="202">
        <v>13.221924264363638</v>
      </c>
      <c r="M272" s="179">
        <v>747262</v>
      </c>
      <c r="N272" s="174">
        <f t="shared" si="90"/>
        <v>747262</v>
      </c>
      <c r="O272" s="275" t="s">
        <v>10</v>
      </c>
      <c r="P272" s="202">
        <v>13.221924264363638</v>
      </c>
      <c r="Q272" s="179">
        <v>733028</v>
      </c>
      <c r="R272" s="174">
        <f t="shared" si="91"/>
        <v>733028</v>
      </c>
      <c r="S272" s="395">
        <f t="shared" si="85"/>
        <v>712923.25520000001</v>
      </c>
    </row>
    <row r="273" spans="1:19" x14ac:dyDescent="0.25">
      <c r="A273" s="24">
        <v>255</v>
      </c>
      <c r="B273" s="26" t="s">
        <v>296</v>
      </c>
      <c r="C273" s="15" t="s">
        <v>10</v>
      </c>
      <c r="D273" s="39">
        <v>36.726947282909094</v>
      </c>
      <c r="E273" s="11">
        <v>1830237.2542999999</v>
      </c>
      <c r="F273" s="172">
        <v>1830237.2542999999</v>
      </c>
      <c r="G273" s="275" t="s">
        <v>10</v>
      </c>
      <c r="H273" s="202">
        <v>36.726947282909094</v>
      </c>
      <c r="I273" s="179">
        <v>1973529.14</v>
      </c>
      <c r="J273" s="174">
        <f t="shared" si="89"/>
        <v>1973529.14</v>
      </c>
      <c r="K273" s="275" t="s">
        <v>10</v>
      </c>
      <c r="L273" s="202">
        <v>36.726947282909094</v>
      </c>
      <c r="M273" s="179">
        <v>2032735</v>
      </c>
      <c r="N273" s="174">
        <f t="shared" si="90"/>
        <v>2032735</v>
      </c>
      <c r="O273" s="275" t="s">
        <v>10</v>
      </c>
      <c r="P273" s="202">
        <v>36.726947282909094</v>
      </c>
      <c r="Q273" s="179">
        <v>2013000</v>
      </c>
      <c r="R273" s="174">
        <f t="shared" si="91"/>
        <v>2013000</v>
      </c>
      <c r="S273" s="395">
        <f t="shared" si="85"/>
        <v>1962375.348575</v>
      </c>
    </row>
    <row r="274" spans="1:19" x14ac:dyDescent="0.25">
      <c r="A274" s="24">
        <v>256</v>
      </c>
      <c r="B274" s="26" t="s">
        <v>297</v>
      </c>
      <c r="C274" s="15" t="s">
        <v>10</v>
      </c>
      <c r="D274" s="39">
        <v>51.412983258181825</v>
      </c>
      <c r="E274" s="11">
        <v>2581813.92245</v>
      </c>
      <c r="F274" s="172">
        <v>2581813.92245</v>
      </c>
      <c r="G274" s="275" t="s">
        <v>10</v>
      </c>
      <c r="H274" s="202">
        <v>51.412983258181825</v>
      </c>
      <c r="I274" s="179">
        <v>2761870.01</v>
      </c>
      <c r="J274" s="174">
        <f t="shared" si="89"/>
        <v>2761870.01</v>
      </c>
      <c r="K274" s="275" t="s">
        <v>10</v>
      </c>
      <c r="L274" s="202">
        <v>51.412983258181825</v>
      </c>
      <c r="M274" s="179">
        <v>2872345</v>
      </c>
      <c r="N274" s="174">
        <f t="shared" si="90"/>
        <v>2872345</v>
      </c>
      <c r="O274" s="275" t="s">
        <v>10</v>
      </c>
      <c r="P274" s="202">
        <v>51.412983258181825</v>
      </c>
      <c r="Q274" s="179">
        <v>2899964</v>
      </c>
      <c r="R274" s="174">
        <f t="shared" si="91"/>
        <v>2899964</v>
      </c>
      <c r="S274" s="395">
        <f t="shared" si="85"/>
        <v>2778998.2331125</v>
      </c>
    </row>
    <row r="275" spans="1:19" x14ac:dyDescent="0.25">
      <c r="A275" s="24">
        <v>257</v>
      </c>
      <c r="B275" s="26" t="s">
        <v>298</v>
      </c>
      <c r="C275" s="9">
        <v>372000</v>
      </c>
      <c r="D275" s="39">
        <v>1.8869593007272729</v>
      </c>
      <c r="E275" s="11">
        <v>200485.53425000003</v>
      </c>
      <c r="F275" s="172">
        <v>572485.53425000003</v>
      </c>
      <c r="G275" s="179">
        <v>716918.96399999992</v>
      </c>
      <c r="H275" s="202">
        <v>1.8869593007272729</v>
      </c>
      <c r="I275" s="179">
        <v>103226.18</v>
      </c>
      <c r="J275" s="174">
        <f t="shared" ref="J275:J277" si="92">G275+I275</f>
        <v>820145.14399999985</v>
      </c>
      <c r="K275" s="179">
        <v>838795</v>
      </c>
      <c r="L275" s="202">
        <v>1.8869593007272729</v>
      </c>
      <c r="M275" s="179">
        <v>106323</v>
      </c>
      <c r="N275" s="174">
        <f t="shared" ref="N275:N277" si="93">K275+M275</f>
        <v>945118</v>
      </c>
      <c r="O275" s="179">
        <v>845964</v>
      </c>
      <c r="P275" s="202">
        <v>1.8869593007272729</v>
      </c>
      <c r="Q275" s="179">
        <v>106323</v>
      </c>
      <c r="R275" s="174">
        <f t="shared" ref="R275:R277" si="94">O275+Q275</f>
        <v>952287</v>
      </c>
      <c r="S275" s="395">
        <f t="shared" si="85"/>
        <v>822508.91956249997</v>
      </c>
    </row>
    <row r="276" spans="1:19" x14ac:dyDescent="0.25">
      <c r="A276" s="24">
        <v>258</v>
      </c>
      <c r="B276" s="26" t="s">
        <v>299</v>
      </c>
      <c r="C276" s="9">
        <v>167000</v>
      </c>
      <c r="D276" s="39">
        <v>1.8869593007272729</v>
      </c>
      <c r="E276" s="11">
        <v>89365.709250000014</v>
      </c>
      <c r="F276" s="172">
        <v>256365.70925000001</v>
      </c>
      <c r="G276" s="179">
        <v>241949.364</v>
      </c>
      <c r="H276" s="202">
        <v>1.8869593007272729</v>
      </c>
      <c r="I276" s="179">
        <v>103226.18</v>
      </c>
      <c r="J276" s="174">
        <f t="shared" si="92"/>
        <v>345175.54399999999</v>
      </c>
      <c r="K276" s="179">
        <v>275822</v>
      </c>
      <c r="L276" s="202">
        <v>1.8869593007272729</v>
      </c>
      <c r="M276" s="179">
        <v>108387</v>
      </c>
      <c r="N276" s="174">
        <f t="shared" si="93"/>
        <v>384209</v>
      </c>
      <c r="O276" s="179">
        <v>295178</v>
      </c>
      <c r="P276" s="202">
        <v>1.8869593007272729</v>
      </c>
      <c r="Q276" s="179">
        <v>107355</v>
      </c>
      <c r="R276" s="174">
        <f t="shared" si="94"/>
        <v>402533</v>
      </c>
      <c r="S276" s="395">
        <f t="shared" si="85"/>
        <v>347070.81331250002</v>
      </c>
    </row>
    <row r="277" spans="1:19" x14ac:dyDescent="0.25">
      <c r="A277" s="72">
        <v>259</v>
      </c>
      <c r="B277" s="26" t="s">
        <v>300</v>
      </c>
      <c r="C277" s="9">
        <v>142000</v>
      </c>
      <c r="D277" s="39">
        <v>1.8869593007272729</v>
      </c>
      <c r="E277" s="11">
        <v>75843.869250000018</v>
      </c>
      <c r="F277" s="172">
        <v>217843.86925000002</v>
      </c>
      <c r="G277" s="179">
        <v>185033.364</v>
      </c>
      <c r="H277" s="202">
        <v>1.8869593007272729</v>
      </c>
      <c r="I277" s="179">
        <v>103226.18</v>
      </c>
      <c r="J277" s="174">
        <f t="shared" si="92"/>
        <v>288259.54399999999</v>
      </c>
      <c r="K277" s="179">
        <v>218339</v>
      </c>
      <c r="L277" s="202">
        <v>1.8869593007272729</v>
      </c>
      <c r="M277" s="179">
        <v>109420</v>
      </c>
      <c r="N277" s="174">
        <f t="shared" si="93"/>
        <v>327759</v>
      </c>
      <c r="O277" s="179">
        <v>223890</v>
      </c>
      <c r="P277" s="202">
        <v>1.8869593007272729</v>
      </c>
      <c r="Q277" s="179">
        <v>104258</v>
      </c>
      <c r="R277" s="174">
        <f t="shared" si="94"/>
        <v>328148</v>
      </c>
      <c r="S277" s="395">
        <f t="shared" si="85"/>
        <v>290502.6033125</v>
      </c>
    </row>
    <row r="278" spans="1:19" x14ac:dyDescent="0.25">
      <c r="A278" s="24">
        <v>260</v>
      </c>
      <c r="B278" s="26" t="s">
        <v>301</v>
      </c>
      <c r="C278" s="15" t="s">
        <v>10</v>
      </c>
      <c r="D278" s="39">
        <v>8.8057971956363641</v>
      </c>
      <c r="E278" s="11">
        <v>577327.31000000006</v>
      </c>
      <c r="F278" s="172">
        <v>577327.31000000006</v>
      </c>
      <c r="G278" s="275" t="s">
        <v>10</v>
      </c>
      <c r="H278" s="202">
        <v>8.8057971956363641</v>
      </c>
      <c r="I278" s="179">
        <v>622850</v>
      </c>
      <c r="J278" s="174">
        <f>I278*1</f>
        <v>622850</v>
      </c>
      <c r="K278" s="275" t="s">
        <v>10</v>
      </c>
      <c r="L278" s="202">
        <v>8.8057971956363641</v>
      </c>
      <c r="M278" s="179">
        <v>660221</v>
      </c>
      <c r="N278" s="174">
        <f>M278*1</f>
        <v>660221</v>
      </c>
      <c r="O278" s="275" t="s">
        <v>10</v>
      </c>
      <c r="P278" s="202">
        <v>8.8057971956363641</v>
      </c>
      <c r="Q278" s="179">
        <v>635307</v>
      </c>
      <c r="R278" s="174">
        <f>Q278*1</f>
        <v>635307</v>
      </c>
      <c r="S278" s="395">
        <f t="shared" si="85"/>
        <v>623926.32750000001</v>
      </c>
    </row>
    <row r="279" spans="1:19" x14ac:dyDescent="0.25">
      <c r="G279"/>
      <c r="H279"/>
      <c r="I279"/>
      <c r="J279" s="173"/>
      <c r="K279"/>
      <c r="L279"/>
      <c r="M279"/>
      <c r="N279" s="173"/>
    </row>
    <row r="280" spans="1:19" x14ac:dyDescent="0.25">
      <c r="G280" s="164"/>
      <c r="H280" s="165"/>
      <c r="I280" s="166"/>
      <c r="J280" s="175"/>
      <c r="K280" s="164"/>
      <c r="L280" s="165"/>
      <c r="M280" s="385"/>
      <c r="N280" s="386"/>
    </row>
    <row r="281" spans="1:19" x14ac:dyDescent="0.25">
      <c r="G281" s="164"/>
      <c r="H281" s="165"/>
      <c r="I281" s="166"/>
      <c r="J281" s="175"/>
      <c r="K281" s="164"/>
      <c r="L281" s="165"/>
      <c r="M281" s="385"/>
      <c r="N281" s="386"/>
    </row>
    <row r="282" spans="1:19" x14ac:dyDescent="0.25">
      <c r="G282" s="167"/>
      <c r="H282" s="168"/>
      <c r="I282" s="166"/>
      <c r="J282" s="175"/>
      <c r="K282" s="167"/>
      <c r="L282" s="168"/>
      <c r="M282" s="385"/>
      <c r="N282" s="386"/>
    </row>
    <row r="283" spans="1:19" x14ac:dyDescent="0.25">
      <c r="G283" s="164"/>
      <c r="H283" s="165"/>
      <c r="I283" s="166"/>
      <c r="J283" s="175"/>
      <c r="K283" s="164"/>
      <c r="L283" s="165"/>
      <c r="M283" s="385"/>
      <c r="N283" s="386"/>
    </row>
    <row r="284" spans="1:19" x14ac:dyDescent="0.25">
      <c r="G284" s="167"/>
      <c r="H284" s="168"/>
      <c r="I284" s="166"/>
      <c r="J284" s="175"/>
      <c r="K284" s="167"/>
      <c r="L284" s="168"/>
      <c r="M284" s="385"/>
      <c r="N284" s="386"/>
    </row>
    <row r="285" spans="1:19" x14ac:dyDescent="0.25">
      <c r="G285" s="169"/>
      <c r="H285" s="170"/>
      <c r="I285" s="169"/>
      <c r="J285" s="176"/>
      <c r="K285" s="169"/>
      <c r="L285" s="170"/>
      <c r="M285" s="169"/>
      <c r="N285" s="176"/>
    </row>
  </sheetData>
  <mergeCells count="23">
    <mergeCell ref="G1:J1"/>
    <mergeCell ref="G2:G3"/>
    <mergeCell ref="H2:H3"/>
    <mergeCell ref="I2:I3"/>
    <mergeCell ref="J2:J3"/>
    <mergeCell ref="A1:A3"/>
    <mergeCell ref="B1:B3"/>
    <mergeCell ref="C1:F1"/>
    <mergeCell ref="C2:C3"/>
    <mergeCell ref="D2:D3"/>
    <mergeCell ref="E2:E3"/>
    <mergeCell ref="F2:F3"/>
    <mergeCell ref="S1:S3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61</vt:i4>
      </vt:variant>
    </vt:vector>
  </HeadingPairs>
  <TitlesOfParts>
    <vt:vector size="61" baseType="lpstr">
      <vt:lpstr>1. CHEVROLET AVEO</vt:lpstr>
      <vt:lpstr>2. CHEVROLET B70</vt:lpstr>
      <vt:lpstr>3. CHEVROLET D-MAX - DIESEL</vt:lpstr>
      <vt:lpstr>4. CHEVROLET D-MAX - GASOLI</vt:lpstr>
      <vt:lpstr>5. CHEVROLET COLORADO</vt:lpstr>
      <vt:lpstr>6. CHEVROLET FRR 700P</vt:lpstr>
      <vt:lpstr>7. CHEVROLET FTR</vt:lpstr>
      <vt:lpstr>8. CHEVROLET FVR CAMION</vt:lpstr>
      <vt:lpstr>9. CHEVROLET NPR</vt:lpstr>
      <vt:lpstr>10. CHEVROLET NPR 2014</vt:lpstr>
      <vt:lpstr>11. CHEVROLET BEAT </vt:lpstr>
      <vt:lpstr>12. CHEVROLET ONIX</vt:lpstr>
      <vt:lpstr>13. CHEVROLET SAIL</vt:lpstr>
      <vt:lpstr>14. CHEVROLET SPARK</vt:lpstr>
      <vt:lpstr>15. DODGE RAM  - AMBULANCIA</vt:lpstr>
      <vt:lpstr>16 FORD-F150-LABORATORIO</vt:lpstr>
      <vt:lpstr>17. FOTON AUMARK</vt:lpstr>
      <vt:lpstr>18. HYUNDAI H1501D H1</vt:lpstr>
      <vt:lpstr>19. HYUNDAI HD 72</vt:lpstr>
      <vt:lpstr>20. HYUNDAI HD-65C</vt:lpstr>
      <vt:lpstr>21. INTERNATIONAL STANDARD</vt:lpstr>
      <vt:lpstr>22. MAZDA BT-50 DIESEL</vt:lpstr>
      <vt:lpstr>23. MAZDA BT-50 GASOLINA</vt:lpstr>
      <vt:lpstr>24. NISSAN D-22 GASOLINA</vt:lpstr>
      <vt:lpstr>25. NISSAN D-22 DIESEL</vt:lpstr>
      <vt:lpstr>26. NISSAN FRONTIER DIESEL</vt:lpstr>
      <vt:lpstr>27. NISSAN FRONTIER GASOLINA</vt:lpstr>
      <vt:lpstr>28. NISSAN NAVARA</vt:lpstr>
      <vt:lpstr>29. NISSAN NP300FRONTIER</vt:lpstr>
      <vt:lpstr>30. MITSUBISTI L200</vt:lpstr>
      <vt:lpstr>31. NISSAN U-41</vt:lpstr>
      <vt:lpstr>32. NISSAN UD</vt:lpstr>
      <vt:lpstr>33. NISSAN URVAN</vt:lpstr>
      <vt:lpstr>34. NISSAN X-TRAIL</vt:lpstr>
      <vt:lpstr>35. RENAULT DUSTER</vt:lpstr>
      <vt:lpstr>36. RENAULT DUSTER 1600</vt:lpstr>
      <vt:lpstr>37. RENAULT LOGAN</vt:lpstr>
      <vt:lpstr>38. RENAULT MASTER</vt:lpstr>
      <vt:lpstr>39. RENAULT TRAFIC</vt:lpstr>
      <vt:lpstr>40. TOYOTA FORTUNER</vt:lpstr>
      <vt:lpstr>41. TOYOTA HILUX GASOLINA</vt:lpstr>
      <vt:lpstr>42. TOYOTA HILUX DIESEL</vt:lpstr>
      <vt:lpstr>43. TOYOTA PRADO</vt:lpstr>
      <vt:lpstr>44. TOYOTA PRADO TX </vt:lpstr>
      <vt:lpstr>45. TOYOTA LAND CRUISER</vt:lpstr>
      <vt:lpstr>46. MAZDA B2600</vt:lpstr>
      <vt:lpstr>47. BUS INTERNATIONAL DT</vt:lpstr>
      <vt:lpstr>48.TANQ INTER   HV507 SFA </vt:lpstr>
      <vt:lpstr>49. CHEVROLET NQR</vt:lpstr>
      <vt:lpstr>50. BUS HINO </vt:lpstr>
      <vt:lpstr>51. CAMIONETA PEUGEOT</vt:lpstr>
      <vt:lpstr>52. ONIX 2023</vt:lpstr>
      <vt:lpstr>53. FORD RANGER XLT 2023</vt:lpstr>
      <vt:lpstr>54. NISSAN FRONTIER 2024</vt:lpstr>
      <vt:lpstr>55. CHEVROLET D-MAX </vt:lpstr>
      <vt:lpstr>56. CHEVROLET NPR</vt:lpstr>
      <vt:lpstr>57. CHEVROLET COLORADO</vt:lpstr>
      <vt:lpstr>58. HYUNDAI STARIA </vt:lpstr>
      <vt:lpstr>59. NISSAN VERSA</vt:lpstr>
      <vt:lpstr>60. CAMIONETA TOYOTA LAND CRUIS</vt:lpstr>
      <vt:lpstr>61. HYUNDAI HB20S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DECES - PAOLO JOSE GIL ORTEGA</dc:creator>
  <cp:lastModifiedBy>PAOLO JOSE GIL ORTEGA</cp:lastModifiedBy>
  <cp:lastPrinted>2026-07-09T19:56:33Z</cp:lastPrinted>
  <dcterms:created xsi:type="dcterms:W3CDTF">2015-06-05T18:17:20Z</dcterms:created>
  <dcterms:modified xsi:type="dcterms:W3CDTF">2026-10-05T15:11:09Z</dcterms:modified>
</cp:coreProperties>
</file>